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W:\PERP Staff\Calculator and Checker Updates\Fleet Average Calculators\2026\"/>
    </mc:Choice>
  </mc:AlternateContent>
  <xr:revisionPtr revIDLastSave="0" documentId="13_ncr:1_{B2CDF8B4-5982-42E9-BF80-02BF99CE6DFD}" xr6:coauthVersionLast="47" xr6:coauthVersionMax="47" xr10:uidLastSave="{00000000-0000-0000-0000-000000000000}"/>
  <workbookProtection workbookAlgorithmName="SHA-512" workbookHashValue="l/NETaKm6vaUH4gYKdhqSMU8tvNMHJS48Wj7f3sqMD3ANdX3Ua9QRl9Oc5Qb7behvdQVWe3ez16Q3Y+UfSCDYA==" workbookSaltValue="sf4DtGf8EPb878r3Dr5X2A==" workbookSpinCount="100000" lockStructure="1"/>
  <bookViews>
    <workbookView xWindow="-120" yWindow="-120" windowWidth="29040" windowHeight="15720" tabRatio="855" xr2:uid="{00000000-000D-0000-FFFF-FFFF00000000}"/>
  </bookViews>
  <sheets>
    <sheet name="Start Here" sheetId="23" r:id="rId1"/>
    <sheet name="Address" sheetId="36" r:id="rId2"/>
    <sheet name="Enter" sheetId="26" r:id="rId3"/>
    <sheet name="Non-Fleet Inventory" sheetId="21" r:id="rId4"/>
    <sheet name="Print" sheetId="31" r:id="rId5"/>
    <sheet name="Source Data" sheetId="6" state="hidden" r:id="rId6"/>
    <sheet name="PERP data" sheetId="24" state="hidden" r:id="rId7"/>
    <sheet name="Info" sheetId="33" r:id="rId8"/>
    <sheet name="Statement" sheetId="29" r:id="rId9"/>
  </sheets>
  <definedNames>
    <definedName name="_xlnm.Print_Area" localSheetId="2">Enter!$A$1:$K$29</definedName>
    <definedName name="_xlnm.Print_Area" localSheetId="7">Info!$A$2:$E$28</definedName>
    <definedName name="_xlnm.Print_Area" localSheetId="3">'Non-Fleet Inventory'!$A$1:$J$66</definedName>
    <definedName name="_xlnm.Print_Area" localSheetId="4">Print!$A$2:$J$28</definedName>
    <definedName name="_xlnm.Print_Area" localSheetId="5">'Source Data'!#REF!</definedName>
    <definedName name="_xlnm.Print_Area" localSheetId="8">Statement!$A$1:$G$32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29" l="1"/>
  <c r="B20" i="29"/>
  <c r="A9" i="33"/>
  <c r="B9" i="33" s="1"/>
  <c r="A10" i="33"/>
  <c r="D10" i="33" s="1"/>
  <c r="A11" i="33"/>
  <c r="B11" i="33" s="1"/>
  <c r="A12" i="33"/>
  <c r="B12" i="33" s="1"/>
  <c r="A13" i="33"/>
  <c r="E13" i="33" s="1"/>
  <c r="A14" i="33"/>
  <c r="B14" i="33" s="1"/>
  <c r="E14" i="33"/>
  <c r="A15" i="33"/>
  <c r="C15" i="33" s="1"/>
  <c r="A16" i="33"/>
  <c r="C16" i="33" s="1"/>
  <c r="A17" i="33"/>
  <c r="B17" i="33" s="1"/>
  <c r="A18" i="33"/>
  <c r="D18" i="33" s="1"/>
  <c r="A19" i="33"/>
  <c r="B19" i="33" s="1"/>
  <c r="A20" i="33"/>
  <c r="B20" i="33" s="1"/>
  <c r="A21" i="33"/>
  <c r="E21" i="33" s="1"/>
  <c r="A22" i="33"/>
  <c r="B22" i="33" s="1"/>
  <c r="A23" i="33"/>
  <c r="C23" i="33" s="1"/>
  <c r="B23" i="33"/>
  <c r="A24" i="33"/>
  <c r="E24" i="33" s="1"/>
  <c r="B24" i="33"/>
  <c r="A25" i="33"/>
  <c r="B25" i="33" s="1"/>
  <c r="A26" i="33"/>
  <c r="D26" i="33" s="1"/>
  <c r="A27" i="33"/>
  <c r="B27" i="33" s="1"/>
  <c r="A28" i="33"/>
  <c r="B28" i="33" s="1"/>
  <c r="A8" i="33"/>
  <c r="C8" i="33" s="1"/>
  <c r="E9" i="33" l="1"/>
  <c r="C18" i="33"/>
  <c r="D14" i="33"/>
  <c r="C27" i="33"/>
  <c r="B16" i="33"/>
  <c r="B21" i="33"/>
  <c r="E25" i="33"/>
  <c r="B15" i="33"/>
  <c r="D24" i="33"/>
  <c r="D27" i="33"/>
  <c r="C24" i="33"/>
  <c r="C11" i="33"/>
  <c r="D21" i="33"/>
  <c r="E16" i="33"/>
  <c r="E19" i="33"/>
  <c r="D8" i="33"/>
  <c r="E22" i="33"/>
  <c r="D19" i="33"/>
  <c r="D16" i="33"/>
  <c r="E11" i="33"/>
  <c r="C10" i="33"/>
  <c r="E27" i="33"/>
  <c r="C26" i="33"/>
  <c r="D22" i="33"/>
  <c r="C19" i="33"/>
  <c r="E17" i="33"/>
  <c r="D13" i="33"/>
  <c r="D11" i="33"/>
  <c r="E8" i="33"/>
  <c r="B8" i="33"/>
  <c r="B26" i="33"/>
  <c r="C21" i="33"/>
  <c r="B18" i="33"/>
  <c r="C13" i="33"/>
  <c r="B10" i="33"/>
  <c r="B13" i="33"/>
  <c r="E28" i="33"/>
  <c r="D25" i="33"/>
  <c r="C22" i="33"/>
  <c r="E20" i="33"/>
  <c r="D17" i="33"/>
  <c r="C14" i="33"/>
  <c r="E12" i="33"/>
  <c r="D9" i="33"/>
  <c r="D28" i="33"/>
  <c r="C25" i="33"/>
  <c r="E23" i="33"/>
  <c r="D20" i="33"/>
  <c r="C17" i="33"/>
  <c r="E15" i="33"/>
  <c r="D12" i="33"/>
  <c r="C9" i="33"/>
  <c r="C28" i="33"/>
  <c r="E26" i="33"/>
  <c r="D23" i="33"/>
  <c r="C20" i="33"/>
  <c r="E18" i="33"/>
  <c r="D15" i="33"/>
  <c r="C12" i="33"/>
  <c r="E10" i="33"/>
  <c r="E23" i="29" l="1"/>
  <c r="E17" i="29"/>
  <c r="B17" i="29"/>
  <c r="G3" i="31"/>
  <c r="H3" i="31"/>
  <c r="K29" i="26"/>
  <c r="L29" i="26" s="1"/>
  <c r="D3" i="26"/>
  <c r="D3" i="31" s="1"/>
  <c r="M10" i="26"/>
  <c r="N10" i="26" s="1"/>
  <c r="O10" i="26"/>
  <c r="P10" i="26"/>
  <c r="M11" i="26"/>
  <c r="N11" i="26" s="1"/>
  <c r="O11" i="26"/>
  <c r="P11" i="26"/>
  <c r="M12" i="26"/>
  <c r="N12" i="26" s="1"/>
  <c r="O12" i="26"/>
  <c r="P12" i="26"/>
  <c r="M13" i="26"/>
  <c r="N13" i="26" s="1"/>
  <c r="O13" i="26"/>
  <c r="P13" i="26"/>
  <c r="M14" i="26"/>
  <c r="N14" i="26" s="1"/>
  <c r="O14" i="26"/>
  <c r="P14" i="26"/>
  <c r="M15" i="26"/>
  <c r="O15" i="26"/>
  <c r="P15" i="26"/>
  <c r="M16" i="26"/>
  <c r="N16" i="26" s="1"/>
  <c r="O16" i="26"/>
  <c r="P16" i="26"/>
  <c r="M17" i="26"/>
  <c r="N17" i="26" s="1"/>
  <c r="O17" i="26"/>
  <c r="P17" i="26"/>
  <c r="M18" i="26"/>
  <c r="N18" i="26" s="1"/>
  <c r="O18" i="26"/>
  <c r="P18" i="26"/>
  <c r="M19" i="26"/>
  <c r="N19" i="26" s="1"/>
  <c r="O19" i="26"/>
  <c r="P19" i="26"/>
  <c r="M20" i="26"/>
  <c r="N20" i="26" s="1"/>
  <c r="O20" i="26"/>
  <c r="P20" i="26"/>
  <c r="M21" i="26"/>
  <c r="N21" i="26" s="1"/>
  <c r="O21" i="26"/>
  <c r="P21" i="26"/>
  <c r="M22" i="26"/>
  <c r="N22" i="26" s="1"/>
  <c r="O22" i="26"/>
  <c r="P22" i="26"/>
  <c r="M23" i="26"/>
  <c r="N23" i="26" s="1"/>
  <c r="O23" i="26"/>
  <c r="P23" i="26"/>
  <c r="M24" i="26"/>
  <c r="N24" i="26" s="1"/>
  <c r="O24" i="26"/>
  <c r="P24" i="26"/>
  <c r="M25" i="26"/>
  <c r="N25" i="26" s="1"/>
  <c r="O25" i="26"/>
  <c r="P25" i="26"/>
  <c r="M26" i="26"/>
  <c r="O26" i="26"/>
  <c r="P26" i="26"/>
  <c r="M27" i="26"/>
  <c r="O27" i="26"/>
  <c r="P27" i="26"/>
  <c r="M28" i="26"/>
  <c r="N28" i="26" s="1"/>
  <c r="O28" i="26"/>
  <c r="P28" i="26"/>
  <c r="M29" i="26"/>
  <c r="N29" i="26" s="1"/>
  <c r="O29" i="26"/>
  <c r="P29" i="26"/>
  <c r="O9" i="26"/>
  <c r="M9" i="26"/>
  <c r="P9" i="26"/>
  <c r="A17" i="31"/>
  <c r="B17" i="31"/>
  <c r="C17" i="31"/>
  <c r="B9" i="31"/>
  <c r="C9" i="31"/>
  <c r="E9" i="31"/>
  <c r="F9" i="31"/>
  <c r="G9" i="31"/>
  <c r="H9" i="31"/>
  <c r="B10" i="31"/>
  <c r="C10" i="31"/>
  <c r="E10" i="31"/>
  <c r="F10" i="31"/>
  <c r="G10" i="31"/>
  <c r="H10" i="31"/>
  <c r="B11" i="31"/>
  <c r="C11" i="31"/>
  <c r="E11" i="31"/>
  <c r="F11" i="31"/>
  <c r="G11" i="31"/>
  <c r="H11" i="31"/>
  <c r="B12" i="31"/>
  <c r="C12" i="31"/>
  <c r="E12" i="31"/>
  <c r="F12" i="31"/>
  <c r="G12" i="31"/>
  <c r="H12" i="31"/>
  <c r="B13" i="31"/>
  <c r="C13" i="31"/>
  <c r="E13" i="31"/>
  <c r="F13" i="31"/>
  <c r="G13" i="31"/>
  <c r="H13" i="31"/>
  <c r="B14" i="31"/>
  <c r="C14" i="31"/>
  <c r="E14" i="31"/>
  <c r="F14" i="31"/>
  <c r="G14" i="31"/>
  <c r="H14" i="31"/>
  <c r="B15" i="31"/>
  <c r="C15" i="31"/>
  <c r="E15" i="31"/>
  <c r="F15" i="31"/>
  <c r="G15" i="31"/>
  <c r="H15" i="31"/>
  <c r="B16" i="31"/>
  <c r="C16" i="31"/>
  <c r="E16" i="31"/>
  <c r="F16" i="31"/>
  <c r="G16" i="31"/>
  <c r="H16" i="31"/>
  <c r="E17" i="31"/>
  <c r="F17" i="31"/>
  <c r="G17" i="31"/>
  <c r="H17" i="31"/>
  <c r="B18" i="31"/>
  <c r="C18" i="31"/>
  <c r="E18" i="31"/>
  <c r="F18" i="31"/>
  <c r="G18" i="31"/>
  <c r="H18" i="31"/>
  <c r="B19" i="31"/>
  <c r="C19" i="31"/>
  <c r="E19" i="31"/>
  <c r="F19" i="31"/>
  <c r="G19" i="31"/>
  <c r="H19" i="31"/>
  <c r="B20" i="31"/>
  <c r="C20" i="31"/>
  <c r="E20" i="31"/>
  <c r="F20" i="31"/>
  <c r="G20" i="31"/>
  <c r="H20" i="31"/>
  <c r="B21" i="31"/>
  <c r="C21" i="31"/>
  <c r="E21" i="31"/>
  <c r="F21" i="31"/>
  <c r="G21" i="31"/>
  <c r="H21" i="31"/>
  <c r="B22" i="31"/>
  <c r="C22" i="31"/>
  <c r="E22" i="31"/>
  <c r="F22" i="31"/>
  <c r="G22" i="31"/>
  <c r="H22" i="31"/>
  <c r="B23" i="31"/>
  <c r="C23" i="31"/>
  <c r="E23" i="31"/>
  <c r="F23" i="31"/>
  <c r="G23" i="31"/>
  <c r="H23" i="31"/>
  <c r="B24" i="31"/>
  <c r="C24" i="31"/>
  <c r="E24" i="31"/>
  <c r="F24" i="31"/>
  <c r="G24" i="31"/>
  <c r="H24" i="31"/>
  <c r="B25" i="31"/>
  <c r="C25" i="31"/>
  <c r="E25" i="31"/>
  <c r="F25" i="31"/>
  <c r="G25" i="31"/>
  <c r="H25" i="31"/>
  <c r="B26" i="31"/>
  <c r="C26" i="31"/>
  <c r="E26" i="31"/>
  <c r="F26" i="31"/>
  <c r="G26" i="31"/>
  <c r="H26" i="31"/>
  <c r="B27" i="31"/>
  <c r="C27" i="31"/>
  <c r="E27" i="31"/>
  <c r="F27" i="31"/>
  <c r="G27" i="31"/>
  <c r="H27" i="31"/>
  <c r="B28" i="31"/>
  <c r="C28" i="31"/>
  <c r="E28" i="31"/>
  <c r="F28" i="31"/>
  <c r="G28" i="31"/>
  <c r="H28" i="31"/>
  <c r="A9" i="31"/>
  <c r="A10" i="31"/>
  <c r="A11" i="31"/>
  <c r="A12" i="31"/>
  <c r="A13" i="31"/>
  <c r="A14" i="31"/>
  <c r="A15" i="31"/>
  <c r="A16" i="31"/>
  <c r="A18" i="31"/>
  <c r="A19" i="31"/>
  <c r="A20" i="31"/>
  <c r="A21" i="31"/>
  <c r="A22" i="31"/>
  <c r="A23" i="31"/>
  <c r="A24" i="31"/>
  <c r="A25" i="31"/>
  <c r="A26" i="31"/>
  <c r="A27" i="31"/>
  <c r="A28" i="31"/>
  <c r="C8" i="31"/>
  <c r="F8" i="31"/>
  <c r="G8" i="31"/>
  <c r="H8" i="31"/>
  <c r="E8" i="31"/>
  <c r="B8" i="31"/>
  <c r="A8" i="31"/>
  <c r="K7" i="26"/>
  <c r="A5" i="26"/>
  <c r="A5" i="21" s="1"/>
  <c r="A4" i="26"/>
  <c r="A4" i="33" s="1"/>
  <c r="A3" i="26"/>
  <c r="B5" i="29" s="1"/>
  <c r="F5" i="29" s="1"/>
  <c r="E17" i="26" l="1"/>
  <c r="J17" i="26" s="1"/>
  <c r="I16" i="31" s="1"/>
  <c r="E12" i="26"/>
  <c r="J12" i="26" s="1"/>
  <c r="E25" i="26"/>
  <c r="J25" i="26" s="1"/>
  <c r="I24" i="31" s="1"/>
  <c r="B6" i="29"/>
  <c r="F6" i="29" s="1"/>
  <c r="A3" i="31"/>
  <c r="B7" i="29"/>
  <c r="F7" i="29" s="1"/>
  <c r="A4" i="21"/>
  <c r="A33" i="21" s="1"/>
  <c r="A5" i="31"/>
  <c r="A3" i="33"/>
  <c r="A4" i="31"/>
  <c r="A5" i="33"/>
  <c r="A3" i="21"/>
  <c r="A32" i="21" s="1"/>
  <c r="E11" i="26"/>
  <c r="J11" i="26" s="1"/>
  <c r="I10" i="31" s="1"/>
  <c r="E21" i="26"/>
  <c r="D20" i="31" s="1"/>
  <c r="E13" i="26"/>
  <c r="D12" i="31" s="1"/>
  <c r="E20" i="26"/>
  <c r="D19" i="31" s="1"/>
  <c r="E16" i="26"/>
  <c r="D15" i="31" s="1"/>
  <c r="K25" i="26"/>
  <c r="J24" i="31" s="1"/>
  <c r="K17" i="26"/>
  <c r="E19" i="26"/>
  <c r="J19" i="26" s="1"/>
  <c r="E23" i="26"/>
  <c r="D22" i="31" s="1"/>
  <c r="E18" i="26"/>
  <c r="J18" i="26" s="1"/>
  <c r="E10" i="26"/>
  <c r="D9" i="31" s="1"/>
  <c r="E27" i="26"/>
  <c r="J27" i="26" s="1"/>
  <c r="E15" i="26"/>
  <c r="J15" i="26" s="1"/>
  <c r="E28" i="26"/>
  <c r="D27" i="31" s="1"/>
  <c r="E26" i="26"/>
  <c r="D25" i="31" s="1"/>
  <c r="E9" i="26"/>
  <c r="J9" i="26" s="1"/>
  <c r="B10" i="29"/>
  <c r="N9" i="26"/>
  <c r="E24" i="26"/>
  <c r="J24" i="26" s="1"/>
  <c r="E14" i="26"/>
  <c r="E22" i="26"/>
  <c r="D21" i="31" s="1"/>
  <c r="N27" i="26"/>
  <c r="N26" i="26"/>
  <c r="N15" i="26"/>
  <c r="E29" i="26"/>
  <c r="J29" i="26" s="1"/>
  <c r="I28" i="31" s="1"/>
  <c r="J28" i="31"/>
  <c r="D16" i="31"/>
  <c r="A34" i="21"/>
  <c r="D11" i="31" l="1"/>
  <c r="D10" i="31"/>
  <c r="J28" i="26"/>
  <c r="I27" i="31" s="1"/>
  <c r="J21" i="26"/>
  <c r="I20" i="31" s="1"/>
  <c r="J20" i="26"/>
  <c r="I19" i="31" s="1"/>
  <c r="D24" i="31"/>
  <c r="J13" i="26"/>
  <c r="I12" i="31" s="1"/>
  <c r="J26" i="26"/>
  <c r="I25" i="31" s="1"/>
  <c r="K11" i="26"/>
  <c r="J10" i="31" s="1"/>
  <c r="D17" i="31"/>
  <c r="J16" i="26"/>
  <c r="K16" i="26" s="1"/>
  <c r="L25" i="26"/>
  <c r="D23" i="31"/>
  <c r="J23" i="26"/>
  <c r="K23" i="26" s="1"/>
  <c r="I26" i="31"/>
  <c r="K27" i="26"/>
  <c r="K28" i="26"/>
  <c r="D26" i="31"/>
  <c r="I18" i="31"/>
  <c r="K19" i="26"/>
  <c r="I17" i="31"/>
  <c r="K18" i="26"/>
  <c r="I11" i="31"/>
  <c r="K12" i="26"/>
  <c r="K13" i="26"/>
  <c r="I8" i="31"/>
  <c r="K9" i="26"/>
  <c r="J16" i="31"/>
  <c r="L17" i="26"/>
  <c r="J10" i="26"/>
  <c r="K21" i="26"/>
  <c r="K20" i="26"/>
  <c r="I14" i="31"/>
  <c r="K15" i="26"/>
  <c r="I23" i="31"/>
  <c r="K24" i="26"/>
  <c r="D18" i="31"/>
  <c r="D14" i="31"/>
  <c r="J22" i="26"/>
  <c r="D28" i="31"/>
  <c r="D8" i="31"/>
  <c r="J14" i="26"/>
  <c r="D13" i="31"/>
  <c r="L11" i="26" l="1"/>
  <c r="I22" i="31"/>
  <c r="I15" i="31"/>
  <c r="K26" i="26"/>
  <c r="J25" i="31" s="1"/>
  <c r="L28" i="26"/>
  <c r="J27" i="31"/>
  <c r="J26" i="31"/>
  <c r="L27" i="26"/>
  <c r="I9" i="31"/>
  <c r="K10" i="26"/>
  <c r="I21" i="31"/>
  <c r="K22" i="26"/>
  <c r="L12" i="26"/>
  <c r="J11" i="31"/>
  <c r="J17" i="31"/>
  <c r="L18" i="26"/>
  <c r="I13" i="31"/>
  <c r="K14" i="26"/>
  <c r="L16" i="26"/>
  <c r="J15" i="31"/>
  <c r="J19" i="31"/>
  <c r="L20" i="26"/>
  <c r="J12" i="31"/>
  <c r="L13" i="26"/>
  <c r="L15" i="26"/>
  <c r="J14" i="31"/>
  <c r="L23" i="26"/>
  <c r="J22" i="31"/>
  <c r="J8" i="31"/>
  <c r="L9" i="26"/>
  <c r="J18" i="31"/>
  <c r="L19" i="26"/>
  <c r="J23" i="31"/>
  <c r="L24" i="26"/>
  <c r="L21" i="26"/>
  <c r="J20" i="31"/>
  <c r="E3" i="26" l="1"/>
  <c r="F3" i="26" s="1"/>
  <c r="L26" i="26"/>
  <c r="L22" i="26"/>
  <c r="J21" i="31"/>
  <c r="L14" i="26"/>
  <c r="J13" i="31"/>
  <c r="L10" i="26"/>
  <c r="J9" i="31"/>
  <c r="I3" i="26" l="1"/>
  <c r="I3" i="31" s="1"/>
  <c r="J3" i="26"/>
  <c r="J3" i="31" s="1"/>
  <c r="E3" i="31"/>
  <c r="C10" i="29"/>
  <c r="F3" i="31"/>
  <c r="E9"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Dave Brown</author>
  </authors>
  <commentList>
    <comment ref="I8" authorId="0" shapeId="0" xr:uid="{00000000-0006-0000-0200-000001000000}">
      <text>
        <r>
          <rPr>
            <sz val="9"/>
            <color indexed="81"/>
            <rFont val="Arial"/>
            <family val="2"/>
          </rPr>
          <t xml:space="preserve">Level 1, 2 or 3 refers to the type of filter device you installed on your engine, not those installed at the factory by the engine manufacturer.  It is also </t>
        </r>
        <r>
          <rPr>
            <u/>
            <sz val="9"/>
            <color indexed="81"/>
            <rFont val="Arial"/>
            <family val="2"/>
          </rPr>
          <t>not</t>
        </r>
        <r>
          <rPr>
            <sz val="9"/>
            <color indexed="81"/>
            <rFont val="Arial"/>
            <family val="2"/>
          </rPr>
          <t xml:space="preserve"> the Tier level of the engine.</t>
        </r>
      </text>
    </comment>
  </commentList>
</comments>
</file>

<file path=xl/sharedStrings.xml><?xml version="1.0" encoding="utf-8"?>
<sst xmlns="http://schemas.openxmlformats.org/spreadsheetml/2006/main" count="125352" uniqueCount="34604">
  <si>
    <t>9KLXL03.3JB6</t>
  </si>
  <si>
    <t>9KLXL03.3JD6</t>
  </si>
  <si>
    <t>9KLXL03.3JD7</t>
  </si>
  <si>
    <t>9KLXL03.3JD8</t>
  </si>
  <si>
    <t>9KLXL0409AAB</t>
  </si>
  <si>
    <t>9KLXL0409AAC</t>
  </si>
  <si>
    <t>9KLXL050.AAA</t>
  </si>
  <si>
    <t>9KLXL050.AAC</t>
  </si>
  <si>
    <t>9KLXL0505AAE</t>
  </si>
  <si>
    <t>9KLXL060.AAA</t>
  </si>
  <si>
    <t>9KLXL060.AAB</t>
  </si>
  <si>
    <t>9KLXL11.0DD6</t>
  </si>
  <si>
    <t>9KLXL15,2ED7</t>
  </si>
  <si>
    <t>9KLXL15.2ED6</t>
  </si>
  <si>
    <t>9KLXL23.2FD5</t>
  </si>
  <si>
    <t>9KLXL23.2FD6</t>
  </si>
  <si>
    <t>9KLXL23.2FD7</t>
  </si>
  <si>
    <t>9KLXL30.5GD3</t>
  </si>
  <si>
    <t>9LBDL.34935D</t>
  </si>
  <si>
    <t>9LBDL.401154</t>
  </si>
  <si>
    <t>9LBDL.686SF2</t>
  </si>
  <si>
    <t>9LBDL.851425</t>
  </si>
  <si>
    <t>9LBDL.95412L</t>
  </si>
  <si>
    <t>9LBDL1.259LD</t>
  </si>
  <si>
    <t>9LBDL1.37SF1</t>
  </si>
  <si>
    <t>9LBDL1.8711L</t>
  </si>
  <si>
    <t>9LBDL2.19CH1</t>
  </si>
  <si>
    <t>9LBDL2.19CH2</t>
  </si>
  <si>
    <t>9LBDL2.19CT1</t>
  </si>
  <si>
    <t>9LBDL2.19CT2</t>
  </si>
  <si>
    <t>9LHAL10.5LPA</t>
  </si>
  <si>
    <t>9LHAL10.5LPE</t>
  </si>
  <si>
    <t>4KLXL11.0DD3</t>
  </si>
  <si>
    <t>4KLXL11.0DD5</t>
  </si>
  <si>
    <t>4KLXL15.2EC3</t>
  </si>
  <si>
    <t>4KLXL15.2EE3</t>
  </si>
  <si>
    <t>4KLXL15.2ED3</t>
  </si>
  <si>
    <t>4KLXL23.2FC3</t>
  </si>
  <si>
    <t>4KLXL23.2FD3</t>
  </si>
  <si>
    <t>4KLXL23.2FD4</t>
  </si>
  <si>
    <t>4KLXL23.2FC2</t>
  </si>
  <si>
    <t>4KLXL30.5GC1</t>
  </si>
  <si>
    <t>4KLXL30.5GD1</t>
  </si>
  <si>
    <t>4KLXL30.5GE1</t>
  </si>
  <si>
    <t>4KLXL46.3HC1</t>
  </si>
  <si>
    <t>4KLXL03.3JD3</t>
  </si>
  <si>
    <t>4KLXL0505ABC</t>
  </si>
  <si>
    <t>4KBXL03.8AAD</t>
  </si>
  <si>
    <t>4BKXL03.8AAD</t>
  </si>
  <si>
    <t>4KBXL03.3AAD</t>
  </si>
  <si>
    <t>4KBXL02.0FCD</t>
  </si>
  <si>
    <t>4KBXL02.2GCD</t>
  </si>
  <si>
    <t>4KBXL02.2FCD</t>
  </si>
  <si>
    <t>4KBXL02.4FCD</t>
  </si>
  <si>
    <t>4KBXL01.3BCD</t>
  </si>
  <si>
    <t>4KBXL01.5BCD</t>
  </si>
  <si>
    <t>4KBXL03.3BCD</t>
  </si>
  <si>
    <t>4KBXL02.4HCD</t>
  </si>
  <si>
    <t>4KBXL03.3BAD</t>
  </si>
  <si>
    <t>4KBXL01.5BAD</t>
  </si>
  <si>
    <t>4KBXL03.3BCC</t>
  </si>
  <si>
    <t>4KBXL02.0FAD</t>
  </si>
  <si>
    <t>4KBXL03.3BAC</t>
  </si>
  <si>
    <t>4KBXL02.0EAD</t>
  </si>
  <si>
    <t>4KBXL01.5FAD</t>
  </si>
  <si>
    <t>4KBXL01.5EAD</t>
  </si>
  <si>
    <t>4KBXL02.4EAD</t>
  </si>
  <si>
    <t>0.7</t>
  </si>
  <si>
    <t>2010</t>
  </si>
  <si>
    <t>4YDXL2.19J4N</t>
  </si>
  <si>
    <t>4YDXL2.19K4N</t>
  </si>
  <si>
    <t>4YDXL3.05J4N</t>
  </si>
  <si>
    <t>4YDXL2.00M4T</t>
  </si>
  <si>
    <t>4YDXL3.05M4N</t>
  </si>
  <si>
    <t>4YDXL3.32J4N</t>
  </si>
  <si>
    <t>4YDXL3.32J4T</t>
  </si>
  <si>
    <t>4YDXL3.32K4N</t>
  </si>
  <si>
    <t>4YDXL3.32K4T</t>
  </si>
  <si>
    <t>4YDXL4.41K4N</t>
  </si>
  <si>
    <t>4YDXL4.41K4T</t>
  </si>
  <si>
    <t>4YDXL0.57U2N</t>
  </si>
  <si>
    <t>4YDXL0.85U3N</t>
  </si>
  <si>
    <t>4YDXL1.11U3N</t>
  </si>
  <si>
    <t>4YDXL0.57V2N</t>
  </si>
  <si>
    <t>4YDXL0.85V3N</t>
  </si>
  <si>
    <t>4YDXL0.66U3N</t>
  </si>
  <si>
    <t>4YDXL0.78U3N</t>
  </si>
  <si>
    <t>5VPXL16.1ACC</t>
  </si>
  <si>
    <t>5VPXL09.4ACB</t>
  </si>
  <si>
    <t>5VPXL09.4ACA</t>
  </si>
  <si>
    <t>5VPXL09.4ACC</t>
  </si>
  <si>
    <t>5VPXL07.3ACB</t>
  </si>
  <si>
    <t>5VPXL09.6ACB</t>
  </si>
  <si>
    <t>5VPXL12.1ABA</t>
  </si>
  <si>
    <t>5VPXL12.1ACA</t>
  </si>
  <si>
    <t>5VPXL12.1ACB</t>
  </si>
  <si>
    <t>5VPXL16.1ACD</t>
  </si>
  <si>
    <t>5VPXL16.1ACE</t>
  </si>
  <si>
    <t>5VPXL16.1ACF</t>
  </si>
  <si>
    <t>5CPXL08.8ESK</t>
  </si>
  <si>
    <t>5CPXL11.1ESK</t>
  </si>
  <si>
    <t>5CPXL12.5ESK</t>
  </si>
  <si>
    <t>5CPXL15.2ESK</t>
  </si>
  <si>
    <t>5CPXL18.1ESK</t>
  </si>
  <si>
    <t>5CPXL27.0ESK</t>
  </si>
  <si>
    <t>5CPXL07.2ESL</t>
  </si>
  <si>
    <t>5CPXL34.5ERK</t>
  </si>
  <si>
    <t>5CPXL58.6ERK</t>
  </si>
  <si>
    <t>5CPXL78.1ERK</t>
  </si>
  <si>
    <t>5CPXL07.2HSK</t>
  </si>
  <si>
    <t>5CPXL07.2HSL</t>
  </si>
  <si>
    <t>5CPXL08.8HSL</t>
  </si>
  <si>
    <t>5CPXL10.3ESK</t>
  </si>
  <si>
    <t>5CPXL12.0ESK</t>
  </si>
  <si>
    <t>5CPXL15.8ERK</t>
  </si>
  <si>
    <t>5CPXL18.0ESK</t>
  </si>
  <si>
    <t>5CPXL27.0HRP</t>
  </si>
  <si>
    <t>5CPXL27.0MRH</t>
  </si>
  <si>
    <t>5CPXL27.0MRS</t>
  </si>
  <si>
    <t>5CPXL27.0MRT</t>
  </si>
  <si>
    <t>5CPXL27.0HRK</t>
  </si>
  <si>
    <t>5CPXL32.0ESK</t>
  </si>
  <si>
    <t>5CPXL06.6MRW</t>
  </si>
  <si>
    <t>5CPXL10.5MRW</t>
  </si>
  <si>
    <t>5CPXL27.0ESL</t>
  </si>
  <si>
    <t>5CPXL08.8ESL</t>
  </si>
  <si>
    <t>5X9XL0239AAB</t>
  </si>
  <si>
    <t>5X9XL0239AAC</t>
  </si>
  <si>
    <t>5KBXL.719KCB</t>
  </si>
  <si>
    <t>5KBXL.719KCC</t>
  </si>
  <si>
    <t>5KBXL.778KCB</t>
  </si>
  <si>
    <t>5KBXL.898KCB</t>
  </si>
  <si>
    <t>5KBXL01.0BCB</t>
  </si>
  <si>
    <t>5KBXL01.1BCB</t>
  </si>
  <si>
    <t>5KBXL.276KCB</t>
  </si>
  <si>
    <t>5KBXL01.3BCD</t>
  </si>
  <si>
    <t>5KBXL01.5BAD</t>
  </si>
  <si>
    <t>5KBXL01.5BCD</t>
  </si>
  <si>
    <t>5KBXL01.5EAD</t>
  </si>
  <si>
    <t>5KBXL01.5ECD</t>
  </si>
  <si>
    <t>5KBXL01.5FAD</t>
  </si>
  <si>
    <t>5KBXL02.0EAD</t>
  </si>
  <si>
    <t>5KBXL02.0FAC</t>
  </si>
  <si>
    <t>5KBXL02.0FAD</t>
  </si>
  <si>
    <t>t</t>
  </si>
  <si>
    <t>v</t>
  </si>
  <si>
    <t>w</t>
  </si>
  <si>
    <t>x</t>
  </si>
  <si>
    <t>y</t>
  </si>
  <si>
    <t>1KBXL01.5BCC</t>
  </si>
  <si>
    <t>1KBXL.309KCB</t>
  </si>
  <si>
    <t>1KBXL02.8BCC</t>
  </si>
  <si>
    <t>1KBXL02.4ECD</t>
  </si>
  <si>
    <t>1KBXL02.2ECC</t>
  </si>
  <si>
    <t>1KBXL02.2GCD</t>
  </si>
  <si>
    <t>1KBXL02.2ECD</t>
  </si>
  <si>
    <t>1KBXL02.0FAC</t>
  </si>
  <si>
    <t>1KBXL01.5BAD</t>
  </si>
  <si>
    <t>1KBXL02.2FCC</t>
  </si>
  <si>
    <t>1KBXL01.9FCC</t>
  </si>
  <si>
    <t>1KBXL01.5FAD</t>
  </si>
  <si>
    <t>1KBXL01.2BCD</t>
  </si>
  <si>
    <t>1KBXL01.3BCD</t>
  </si>
  <si>
    <t>1KBXL01.5BCD</t>
  </si>
  <si>
    <t>1KBXL02.4FCD</t>
  </si>
  <si>
    <t>1KBXL02.2FCD</t>
  </si>
  <si>
    <t>1KBXL01.9FCD</t>
  </si>
  <si>
    <t>1KBXL01.5FCD</t>
  </si>
  <si>
    <t>1LHAL9.96ASA</t>
  </si>
  <si>
    <t>1LHAL9.96ARA</t>
  </si>
  <si>
    <t>6X9XL0359AAJ</t>
  </si>
  <si>
    <t>6X9XL0359AAM</t>
  </si>
  <si>
    <t>6X9XL0359ABE</t>
  </si>
  <si>
    <t>6X9XL0505AAE</t>
  </si>
  <si>
    <t>6X9XL0505ABD</t>
  </si>
  <si>
    <t>6X9XL0540AAB</t>
  </si>
  <si>
    <t>6X9XL0540AAC</t>
  </si>
  <si>
    <t>6NHXL05.9DTA</t>
  </si>
  <si>
    <t>6NHXL06.7DCR</t>
  </si>
  <si>
    <t>6NHXL06.7DTA</t>
  </si>
  <si>
    <t>6NHXL06.7DTC</t>
  </si>
  <si>
    <t>6NHXL07.5B2H</t>
  </si>
  <si>
    <t>6NHXL04.5DNA</t>
  </si>
  <si>
    <t>6NHXL06.7DCB</t>
  </si>
  <si>
    <t>6NHXL06.7DCA</t>
  </si>
  <si>
    <t>6NHXL06.7DCC</t>
  </si>
  <si>
    <t>6CEXL03.3ABC</t>
  </si>
  <si>
    <t>6CEXL019.AAD</t>
  </si>
  <si>
    <t>6CEXL0661AAF</t>
  </si>
  <si>
    <t>6CEXL015.AAE</t>
  </si>
  <si>
    <t>6CEXL0239AAD</t>
  </si>
  <si>
    <t>6CEXL0239AAG</t>
  </si>
  <si>
    <t>6CEXL027AAC</t>
  </si>
  <si>
    <t>6CEXL0275AAC</t>
  </si>
  <si>
    <t>6CEXL0275AAD</t>
  </si>
  <si>
    <t>6CEXL0275AAF</t>
  </si>
  <si>
    <t>6CEXL0359AAB</t>
  </si>
  <si>
    <t>6CEXL0359AAF</t>
  </si>
  <si>
    <t>6CEXL0359ABC</t>
  </si>
  <si>
    <t>6CEXL015.AAB</t>
  </si>
  <si>
    <t>6CEXL015.AAA</t>
  </si>
  <si>
    <t>6CEXL015.AAC</t>
  </si>
  <si>
    <t>6CEXL015.AAD</t>
  </si>
  <si>
    <t>6CEXL0239AAF</t>
  </si>
  <si>
    <t>6CEXL0275AAB</t>
  </si>
  <si>
    <t>6CEXL0359AAC</t>
  </si>
  <si>
    <t>6CEXL0359AAD</t>
  </si>
  <si>
    <t>6CEXL0359AAN</t>
  </si>
  <si>
    <t>6CEXL0409AAB</t>
  </si>
  <si>
    <t>9H3XL.507E2V</t>
  </si>
  <si>
    <t>9H3XL.761E3V</t>
  </si>
  <si>
    <t>9H3XL.954SCV</t>
  </si>
  <si>
    <t>9H3XL1.13LCS</t>
  </si>
  <si>
    <t>9H3XL1.13MSL</t>
  </si>
  <si>
    <t>9H3XL1.13SLC</t>
  </si>
  <si>
    <t>9H3XL1.13SLV</t>
  </si>
  <si>
    <t>9H3XL1.39N3C</t>
  </si>
  <si>
    <t>9H3XL1.49N3T</t>
  </si>
  <si>
    <t>9H3XL1.49N3V</t>
  </si>
  <si>
    <t>9H3XL2.00N4T</t>
  </si>
  <si>
    <t>9H3XL2.00N84</t>
  </si>
  <si>
    <t>9H3XL2.00NCS</t>
  </si>
  <si>
    <t>9H3XL2.224LC</t>
  </si>
  <si>
    <t>9H3XL2.22L84</t>
  </si>
  <si>
    <t>9H3XL2.22N4L</t>
  </si>
  <si>
    <t>9H3XL2.22N4T</t>
  </si>
  <si>
    <t>9H3XL2.22NLC</t>
  </si>
  <si>
    <t>9H3XL2.22TCC</t>
  </si>
  <si>
    <t>9H3XL2.22TIC</t>
  </si>
  <si>
    <t>9H3XL2/22NLT</t>
  </si>
  <si>
    <t>9HMXL04.0NUA</t>
  </si>
  <si>
    <t>9HMXL05.1JTA</t>
  </si>
  <si>
    <t>9HMXL07.7JTM</t>
  </si>
  <si>
    <t>9HMXL10.5PUN</t>
  </si>
  <si>
    <t>9HMXL10.5PUP</t>
  </si>
  <si>
    <t>9HXML12.9EUV</t>
  </si>
  <si>
    <t>9HZXL.413C41</t>
  </si>
  <si>
    <t>9HZXL.413V41</t>
  </si>
  <si>
    <t>9HZXL.462C40</t>
  </si>
  <si>
    <t>9HZXL.462V40</t>
  </si>
  <si>
    <t>9HZXL.517C50</t>
  </si>
  <si>
    <t>9HZXL.517C51</t>
  </si>
  <si>
    <t>9HZXL.517V50</t>
  </si>
  <si>
    <t>9HZXL.517V51</t>
  </si>
  <si>
    <t>9HZXL.667C82</t>
  </si>
  <si>
    <t>9HZXL.667C83</t>
  </si>
  <si>
    <t>9HZXL.667V83</t>
  </si>
  <si>
    <t>9HZXL.722C90</t>
  </si>
  <si>
    <t>9HZXL.722V90</t>
  </si>
  <si>
    <t>9HZXL.997C40</t>
  </si>
  <si>
    <t>9HZXL.997V40</t>
  </si>
  <si>
    <t>9HZXL1.38SV2</t>
  </si>
  <si>
    <t>9HZXL1.38SV3</t>
  </si>
  <si>
    <t>9HZXL1.38TV2</t>
  </si>
  <si>
    <t>9HZXL2.57C41</t>
  </si>
  <si>
    <t>9HZXL2.57V41</t>
  </si>
  <si>
    <t>9HZXL3.43C42</t>
  </si>
  <si>
    <t>9HZXL3.43V42</t>
  </si>
  <si>
    <t>9ICLL1.12B3G</t>
  </si>
  <si>
    <t>9ICLL1.46C4C</t>
  </si>
  <si>
    <t>9ICLL1.50C3D</t>
  </si>
  <si>
    <t>9ICLL1.50C3T</t>
  </si>
  <si>
    <t>9ICLL1.65C3H</t>
  </si>
  <si>
    <t>9JCBL04.4TA7</t>
  </si>
  <si>
    <t>9JCBL04.4TA8</t>
  </si>
  <si>
    <t>9JCBL04.4TAE</t>
  </si>
  <si>
    <t>9JCBL04.4TC6</t>
  </si>
  <si>
    <t>9JDXL02.4074</t>
  </si>
  <si>
    <t>9JDXL02.4207</t>
  </si>
  <si>
    <t>9JDXL02.9088</t>
  </si>
  <si>
    <t>9JDXL03.0063</t>
  </si>
  <si>
    <t>9JDXL03.0064</t>
  </si>
  <si>
    <t>9JDXL03.0203</t>
  </si>
  <si>
    <t>9JDXL03.0206</t>
  </si>
  <si>
    <t>9JDXL03.0208</t>
  </si>
  <si>
    <t>9JDXL04.5083</t>
  </si>
  <si>
    <t>9JDXL04.5107</t>
  </si>
  <si>
    <t>9JDXL04.5111</t>
  </si>
  <si>
    <t>9JDXL04.5112</t>
  </si>
  <si>
    <t>9JDXL06.8049</t>
  </si>
  <si>
    <t>9JDXL06.8080</t>
  </si>
  <si>
    <t>9JDXL06.8101</t>
  </si>
  <si>
    <t>9JDXL06.8104</t>
  </si>
  <si>
    <t>Engine Serial Number</t>
  </si>
  <si>
    <t>Model Number</t>
  </si>
  <si>
    <t>Engine Manufacturer</t>
  </si>
  <si>
    <t>PM Emission Factor, g/bhp-hr</t>
  </si>
  <si>
    <t>Designated for Emergency Only-Use</t>
  </si>
  <si>
    <t>Mark "x"</t>
  </si>
  <si>
    <t>3DWXL2.37ANT</t>
  </si>
  <si>
    <t>3DWXL08.1CPA</t>
  </si>
  <si>
    <t>3DWXL21.9AYA</t>
  </si>
  <si>
    <t>3DWXL03.3BMA</t>
  </si>
  <si>
    <t>3DWXL05.7ARN</t>
  </si>
  <si>
    <t>3DWXL03.3AMN</t>
  </si>
  <si>
    <t>3DWXL03.3LMN</t>
  </si>
  <si>
    <t>3DWXL05.8ATT</t>
  </si>
  <si>
    <t>3DWXL05.8COA</t>
  </si>
  <si>
    <t>3DWXL11.1DJA</t>
  </si>
  <si>
    <t>3DHXL.9532D1</t>
  </si>
  <si>
    <t>3DHXL.6972D1</t>
  </si>
  <si>
    <t>3DHXL.9532DT</t>
  </si>
  <si>
    <t>3MBXL4.25RJB</t>
  </si>
  <si>
    <t>3MBXL6.37RJB</t>
  </si>
  <si>
    <t>3MBXL7.20RJA</t>
  </si>
  <si>
    <t>3MBXL21.9R6B</t>
  </si>
  <si>
    <t>3MBXL21.9R6A</t>
  </si>
  <si>
    <t>3MBXL12.0RJB</t>
  </si>
  <si>
    <t>3MBXL12.0RJC</t>
  </si>
  <si>
    <t>3MBXL15.9RJA</t>
  </si>
  <si>
    <t>3JDXL06.8038</t>
  </si>
  <si>
    <t>3JDXL06.8039</t>
  </si>
  <si>
    <t>3JDXL04.5040</t>
  </si>
  <si>
    <t>3JDXL06.8044</t>
  </si>
  <si>
    <t>3JDXL06.8048</t>
  </si>
  <si>
    <t>3JDXL06.8049</t>
  </si>
  <si>
    <t>3JDXL06.8052</t>
  </si>
  <si>
    <t>3JDXL06.8053</t>
  </si>
  <si>
    <t>3JDXL06.8014</t>
  </si>
  <si>
    <t>3JDXL04.5025</t>
  </si>
  <si>
    <t>3JDXL04.5043</t>
  </si>
  <si>
    <t>3JDXL04.5028</t>
  </si>
  <si>
    <t>3JDXL06.8046</t>
  </si>
  <si>
    <t>3CEXL0239ABA</t>
  </si>
  <si>
    <t>3CEXL0239AAA</t>
  </si>
  <si>
    <t>3CEXL0239AAC</t>
  </si>
  <si>
    <t>3CEXL0239AEA</t>
  </si>
  <si>
    <t>3CEXL0239AFA</t>
  </si>
  <si>
    <t>3CEXL0359AAA</t>
  </si>
  <si>
    <t>3CEXL0359ACA</t>
  </si>
  <si>
    <t>3CEXL0359AAB</t>
  </si>
  <si>
    <t>3CEXL0239AAD</t>
  </si>
  <si>
    <t>3CEXL0359ABC</t>
  </si>
  <si>
    <t>3CEXL0505ABD</t>
  </si>
  <si>
    <t>3CEXL0505ACB</t>
  </si>
  <si>
    <t>3CEXL050.AAA</t>
  </si>
  <si>
    <t>3CEXL050.ABA</t>
  </si>
  <si>
    <t>3CEXL060.AAA</t>
  </si>
  <si>
    <t>3CEXL060.ABA</t>
  </si>
  <si>
    <t>3CEXL078.AAA</t>
  </si>
  <si>
    <t>3CEXL03.3AAA</t>
  </si>
  <si>
    <t>3CEXL023.AAA</t>
  </si>
  <si>
    <t>3CEXL015.AAA</t>
  </si>
  <si>
    <t>3CEXL015.ABA</t>
  </si>
  <si>
    <t>3CEXL015.AAB</t>
  </si>
  <si>
    <t>3CEXL019.AAB</t>
  </si>
  <si>
    <t>3CEXL030.AAA</t>
  </si>
  <si>
    <t>8SZXL07.8HXB</t>
  </si>
  <si>
    <t>8SZXL02.2UTA</t>
  </si>
  <si>
    <t>8SZXL02.2VNA</t>
  </si>
  <si>
    <t>8SZXL02.2VNB</t>
  </si>
  <si>
    <t>8SZXL02.2VNC</t>
  </si>
  <si>
    <t>8SZXL03.0JTA</t>
  </si>
  <si>
    <t>8SZXL03.0JXB</t>
  </si>
  <si>
    <t>8SZXL03.0UTB</t>
  </si>
  <si>
    <t>8SZXL02.2VTB</t>
  </si>
  <si>
    <t>8VEXL04.5DAB</t>
  </si>
  <si>
    <t>8VEXL04.5DAA</t>
  </si>
  <si>
    <t>8VEXL04.5DCA</t>
  </si>
  <si>
    <t>8VEXL04.5DTD</t>
  </si>
  <si>
    <t>8VEXL04.5DCB</t>
  </si>
  <si>
    <t>8VEXL06.7DAA</t>
  </si>
  <si>
    <t>8VEXL06.7DCA</t>
  </si>
  <si>
    <t>8VEXL06.7DCB</t>
  </si>
  <si>
    <t>8VEXL06.7DCC</t>
  </si>
  <si>
    <t>8VEXL06.7DCD</t>
  </si>
  <si>
    <t>8VEXL08.7TR3</t>
  </si>
  <si>
    <t>8VEXL10.3MLR</t>
  </si>
  <si>
    <t>8VEXL12.9TCD</t>
  </si>
  <si>
    <t>8VEXL03.2TAI</t>
  </si>
  <si>
    <t>8VEXL03.2TCE</t>
  </si>
  <si>
    <t>8VEXL03.2TCI</t>
  </si>
  <si>
    <t>8VEXL10.3TR3</t>
  </si>
  <si>
    <t>8VEXL06.7DGB</t>
  </si>
  <si>
    <t>8VEXL06.7DGS</t>
  </si>
  <si>
    <t>8VEXL12.9IGR</t>
  </si>
  <si>
    <t>8VEXL12.9MLR</t>
  </si>
  <si>
    <t>8VEXL20.1DSL</t>
  </si>
  <si>
    <t>8JCBL04.4TAE</t>
  </si>
  <si>
    <t>8JCBL04.4TA7</t>
  </si>
  <si>
    <t>8JCBL04.4TC6</t>
  </si>
  <si>
    <t>8JCBL04.4TA8</t>
  </si>
  <si>
    <t>8JCGL.598J1N</t>
  </si>
  <si>
    <t>8JDGL0.48DHC</t>
  </si>
  <si>
    <t>8JDXL06.8101</t>
  </si>
  <si>
    <t>8JDXL06.8104</t>
  </si>
  <si>
    <t>8JDXL06.8105</t>
  </si>
  <si>
    <t>8JDXL06.8106</t>
  </si>
  <si>
    <t>8JDXL04.5111</t>
  </si>
  <si>
    <t>8JDXL04.5107</t>
  </si>
  <si>
    <t>8JDXL09.0102</t>
  </si>
  <si>
    <t>8JDXL13.5103</t>
  </si>
  <si>
    <t>8JDXL06.8038</t>
  </si>
  <si>
    <t>8JDXL06.8049</t>
  </si>
  <si>
    <t>8JDXL06.8078</t>
  </si>
  <si>
    <t>8JDXL06.8080</t>
  </si>
  <si>
    <t>8JDXL06.8041</t>
  </si>
  <si>
    <t>8JDXL06.8082</t>
  </si>
  <si>
    <t>8JDXL08.1037</t>
  </si>
  <si>
    <t>8JDXL12.5035</t>
  </si>
  <si>
    <t>8JDXL03.0064</t>
  </si>
  <si>
    <t>8JDXL03.0063</t>
  </si>
  <si>
    <t>8JDXL06.8039</t>
  </si>
  <si>
    <t>8JDXL04.5075</t>
  </si>
  <si>
    <t>8JDXL03.0113</t>
  </si>
  <si>
    <t>8JDXL03.0203</t>
  </si>
  <si>
    <t>8JDXL03.0206</t>
  </si>
  <si>
    <t>8JDXL02.4207</t>
  </si>
  <si>
    <t>8JDXL02.9050</t>
  </si>
  <si>
    <t>8JDXL04.5112</t>
  </si>
  <si>
    <t>8JDXL02.4074</t>
  </si>
  <si>
    <t>8JDXL02.9088</t>
  </si>
  <si>
    <t>8JDXL04.5043</t>
  </si>
  <si>
    <t>8JDXL04.5042</t>
  </si>
  <si>
    <t>8JDXL04.5057</t>
  </si>
  <si>
    <t>8JDXL04.5062</t>
  </si>
  <si>
    <t>8JDXL04.5083</t>
  </si>
  <si>
    <t>8JDXL03.0208</t>
  </si>
  <si>
    <t>8KLXL11.0DD6</t>
  </si>
  <si>
    <t>8KLXL15.2ED6</t>
  </si>
  <si>
    <t>8KLXL23.2FD5</t>
  </si>
  <si>
    <t>8KLXL23.2FD7</t>
  </si>
  <si>
    <t>8KLXL30.5GD3</t>
  </si>
  <si>
    <t>8KLXL03.3JD6</t>
  </si>
  <si>
    <t>8KLXL03.3JD7</t>
  </si>
  <si>
    <t>8KLXL03.3JD8</t>
  </si>
  <si>
    <t>8KLXL15.2ED7</t>
  </si>
  <si>
    <t>8KLXL23.2FD6</t>
  </si>
  <si>
    <t>8KLXL050.AAA</t>
  </si>
  <si>
    <t>8KLXL050.AAC</t>
  </si>
  <si>
    <t>8KLXL060.AAA</t>
  </si>
  <si>
    <t>8KLXL060.AAB</t>
  </si>
  <si>
    <t>8KLXL078.AAA</t>
  </si>
  <si>
    <t>8KLXL0275AAG</t>
  </si>
  <si>
    <t>8KLXL0275AAH</t>
  </si>
  <si>
    <t>8KLXL0409AAB</t>
  </si>
  <si>
    <t>8KLXL0409AAC</t>
  </si>
  <si>
    <t>8KLXL0505AAE</t>
  </si>
  <si>
    <r>
      <t xml:space="preserve">If the engine family name doesn't produce an emission factor in column E or it says </t>
    </r>
    <r>
      <rPr>
        <b/>
        <sz val="9"/>
        <rFont val="Arial"/>
        <family val="2"/>
      </rPr>
      <t>"EF error"</t>
    </r>
    <r>
      <rPr>
        <sz val="9"/>
        <rFont val="Arial"/>
        <family val="2"/>
      </rPr>
      <t xml:space="preserve"> in column L, do one of the following: </t>
    </r>
  </si>
  <si>
    <t>WHMXL04.0WDF</t>
  </si>
  <si>
    <t>WHZXL3.43M41</t>
  </si>
  <si>
    <t>WJDXL02.9017</t>
  </si>
  <si>
    <t>WJDXL02.9018</t>
  </si>
  <si>
    <t>WKBXL02.0BAA</t>
  </si>
  <si>
    <t>WKBXL02.8BCA</t>
  </si>
  <si>
    <t>WKBXL03.3BAA</t>
  </si>
  <si>
    <t>WKBXL03.3BBA</t>
  </si>
  <si>
    <t>WKBXL03.3BCA</t>
  </si>
  <si>
    <t>WKBXL05.8AAA</t>
  </si>
  <si>
    <t>WL5XL1.862TC</t>
  </si>
  <si>
    <t>WL5XL3.332DW</t>
  </si>
  <si>
    <t>WMTXL07.5D6B</t>
  </si>
  <si>
    <t>WMVXL03.3AAA</t>
  </si>
  <si>
    <t>WMVXL05.0AAA</t>
  </si>
  <si>
    <t>WMVXL05.0AAB</t>
  </si>
  <si>
    <t>WMVXL05.0BBB</t>
  </si>
  <si>
    <t>WMVXL06.4AAB</t>
  </si>
  <si>
    <t>WNDXL02.7TNA</t>
  </si>
  <si>
    <t>WNDXL03.0FNA</t>
  </si>
  <si>
    <t>WNDXL04.2TNA</t>
  </si>
  <si>
    <t>WNDXL06.9FNA</t>
  </si>
  <si>
    <t>WNHXL03.2A1J</t>
  </si>
  <si>
    <t>WNHXL05.0A1N</t>
  </si>
  <si>
    <t>WNHXL05.0A2P</t>
  </si>
  <si>
    <t>WNHXL07.5A2T</t>
  </si>
  <si>
    <t>WNHXL07.5A2W</t>
  </si>
  <si>
    <t>WNVXL0466ANA</t>
  </si>
  <si>
    <t>WPKXL02.6UB1</t>
  </si>
  <si>
    <t>WPKXL02.7CP1</t>
  </si>
  <si>
    <t>WPKXL02.7CR1</t>
  </si>
  <si>
    <t>WPKXL03.0UA1</t>
  </si>
  <si>
    <t>WPKXL03.9AK1</t>
  </si>
  <si>
    <t>WPKXL03.9AM1</t>
  </si>
  <si>
    <t>WPKXL04.0AJ1</t>
  </si>
  <si>
    <t>WPKXL04.2AR1</t>
  </si>
  <si>
    <t>WPKXL05.9YG1</t>
  </si>
  <si>
    <t>WPKXL05.9YH1</t>
  </si>
  <si>
    <t>WSIDL04.4B2A</t>
  </si>
  <si>
    <t>WSIDL04.4B3A</t>
  </si>
  <si>
    <t>WSIDL06.6C1A</t>
  </si>
  <si>
    <t>8LBDL.401154</t>
  </si>
  <si>
    <t>8LBDL1.259LD</t>
  </si>
  <si>
    <t>8LBDL.686SF2</t>
  </si>
  <si>
    <t>8LBDL.442155</t>
  </si>
  <si>
    <t>8LBDL1.8711L</t>
  </si>
  <si>
    <t>8LBDL1.37SF2</t>
  </si>
  <si>
    <t>8LBDL2.19CT2</t>
  </si>
  <si>
    <t>8MCTL1.61NTE</t>
  </si>
  <si>
    <t>8MMLL02.5N52</t>
  </si>
  <si>
    <t>8MMLL02.5N57</t>
  </si>
  <si>
    <t>8MMLL02.5N59</t>
  </si>
  <si>
    <t>8MMLL02.5N62</t>
  </si>
  <si>
    <t>8MMLL02.5N64</t>
  </si>
  <si>
    <t>8MMLL02.7M30</t>
  </si>
  <si>
    <t>8MMLL02.7M35</t>
  </si>
  <si>
    <t>8MMLL03.3N75</t>
  </si>
  <si>
    <t>8MMLL03.3N79</t>
  </si>
  <si>
    <t>8MFTL02.8M4B</t>
  </si>
  <si>
    <t>8MFTL04.9M5A</t>
  </si>
  <si>
    <t>8MFTL07.5M6A</t>
  </si>
  <si>
    <t>8MFTL12.9M7A</t>
  </si>
  <si>
    <t>5H3XL2.22NLC</t>
  </si>
  <si>
    <t>5H3XM.451M10</t>
  </si>
  <si>
    <t>5H3XL.451E2V</t>
  </si>
  <si>
    <t>5H3XL.507E2V</t>
  </si>
  <si>
    <t>5H3XL.507E2C</t>
  </si>
  <si>
    <t>5H3XL2.00N4T</t>
  </si>
  <si>
    <t>5H3XL1.13LCS</t>
  </si>
  <si>
    <t>5H3XL.761E3V</t>
  </si>
  <si>
    <t>5H3XM.676M20</t>
  </si>
  <si>
    <t>5H3XL.954SCC</t>
  </si>
  <si>
    <t>5H3XL.676E3V</t>
  </si>
  <si>
    <t>5H3XL1.13SLC</t>
  </si>
  <si>
    <t>5H3XL2.22NLT</t>
  </si>
  <si>
    <t>5H3XL2.00NCS</t>
  </si>
  <si>
    <t>5H3XM1.49M40</t>
  </si>
  <si>
    <t>5H3XL2.22L84</t>
  </si>
  <si>
    <t>5H3XL1.33J84</t>
  </si>
  <si>
    <t>5H3XM.954M30</t>
  </si>
  <si>
    <t>5H3XL.761ELV</t>
  </si>
  <si>
    <t>5H3XL2.224LC</t>
  </si>
  <si>
    <t>5H3XL1.49N3C</t>
  </si>
  <si>
    <t>5H3XM.761D20</t>
  </si>
  <si>
    <t>5H3XM1.50D40</t>
  </si>
  <si>
    <t>5H3XL1.49N3T</t>
  </si>
  <si>
    <t>5SZXL01.1XNA</t>
  </si>
  <si>
    <t>5SZXL01.5XNA</t>
  </si>
  <si>
    <t>5SZXL01.1DNA</t>
  </si>
  <si>
    <t>5SZXL01.5DNA</t>
  </si>
  <si>
    <t>5SZXL01.5DNB</t>
  </si>
  <si>
    <t>5SZXL02.2DNA</t>
  </si>
  <si>
    <t>5SZXL02.2DNB</t>
  </si>
  <si>
    <t>5SZXL02.2DNC</t>
  </si>
  <si>
    <t>5SZXL02.4DNA</t>
  </si>
  <si>
    <t>5SZXL02.2GNA</t>
  </si>
  <si>
    <t>5SZXL03.1GNA</t>
  </si>
  <si>
    <t>5SZXL03.1GNB</t>
  </si>
  <si>
    <t>5SZXL03.1GNC</t>
  </si>
  <si>
    <t>5SZXL03.1GTA</t>
  </si>
  <si>
    <t>5SZXL03.1GTB</t>
  </si>
  <si>
    <t>5SZXL04.3GTA</t>
  </si>
  <si>
    <t>5SZXL04.3GTG</t>
  </si>
  <si>
    <t>5SZXL04.3GXA</t>
  </si>
  <si>
    <t>5SZXL04.3FTA</t>
  </si>
  <si>
    <t>5SZXL04.3FXA</t>
  </si>
  <si>
    <t>5SZXL06.5FTA</t>
  </si>
  <si>
    <t>5SZXL06.5FXA</t>
  </si>
  <si>
    <t>5SZXL06.5FXG</t>
  </si>
  <si>
    <t>5SZXL06.5EXA</t>
  </si>
  <si>
    <t>5SZXL07.8ETA</t>
  </si>
  <si>
    <t>5SZXL07.8EXA</t>
  </si>
  <si>
    <t>5SZXL09.8EXA</t>
  </si>
  <si>
    <t>5SZXL15.7ETA</t>
  </si>
  <si>
    <t>8CEXL050.ABA</t>
  </si>
  <si>
    <t>8CEXL060.AAB</t>
  </si>
  <si>
    <t>8CEXL060.AAD</t>
  </si>
  <si>
    <t>8CEXL078.AAA</t>
  </si>
  <si>
    <t>8CEXL078.AAB</t>
  </si>
  <si>
    <t>8CEXL0661AAF</t>
  </si>
  <si>
    <t>8CEXL0661AAG</t>
  </si>
  <si>
    <t>8CEXL0661AAH</t>
  </si>
  <si>
    <t>8CEXL0661AAJ</t>
  </si>
  <si>
    <t>8CEXL023.AAA</t>
  </si>
  <si>
    <t>8CEXL0275AAG</t>
  </si>
  <si>
    <t>8CEXL0275AAH</t>
  </si>
  <si>
    <t>8CEXL0275AAK</t>
  </si>
  <si>
    <t>8CEXL0409AAB</t>
  </si>
  <si>
    <t>8CEXL0409AAC</t>
  </si>
  <si>
    <t>8CEXL0409AAD</t>
  </si>
  <si>
    <t>8CEXL0505AAE</t>
  </si>
  <si>
    <t>8CEXL0540AAB</t>
  </si>
  <si>
    <t>8CEXL015.AAB</t>
  </si>
  <si>
    <t>8CEXL03.3ACD</t>
  </si>
  <si>
    <t>8CEXL03.3ACE</t>
  </si>
  <si>
    <t>8CEXL015.AAJ</t>
  </si>
  <si>
    <t>8CEXL1.71A31</t>
  </si>
  <si>
    <t>8CEXL2.08A43</t>
  </si>
  <si>
    <t>8CEXL2.28A41</t>
  </si>
  <si>
    <t>8CEXL2.28A42</t>
  </si>
  <si>
    <t>8DCLL.927D75</t>
  </si>
  <si>
    <t>8DCLL.927D5G</t>
  </si>
  <si>
    <t>8DCLL01.0D75</t>
  </si>
  <si>
    <t>8DCLL01.4D80</t>
  </si>
  <si>
    <t>8DCLL02.0D5T</t>
  </si>
  <si>
    <t>8DCLL02.0D83</t>
  </si>
  <si>
    <t>8DCLL02.2D87</t>
  </si>
  <si>
    <t>8DCLL02.2D7T</t>
  </si>
  <si>
    <t>8DCLL02.4B87</t>
  </si>
  <si>
    <t>8MBXL07.2RJA</t>
  </si>
  <si>
    <t>8MBXL15.9RJA</t>
  </si>
  <si>
    <t>8MBXL12.8RJB</t>
  </si>
  <si>
    <t>8DDXL14.0VLD</t>
  </si>
  <si>
    <t>8DZXL03.6081</t>
  </si>
  <si>
    <t>8DZXL03.6084</t>
  </si>
  <si>
    <t>8DZXL03.6082</t>
  </si>
  <si>
    <t>8DZXL03.6097</t>
  </si>
  <si>
    <t>8DZXL03.6098</t>
  </si>
  <si>
    <t>8DZXL03.6086</t>
  </si>
  <si>
    <t>8DZXL04.1069</t>
  </si>
  <si>
    <t>8DZXL04.1070</t>
  </si>
  <si>
    <t>8DZXL04.1076</t>
  </si>
  <si>
    <t>8DZXL04.1078</t>
  </si>
  <si>
    <t>8DZXL04.1079</t>
  </si>
  <si>
    <t>8DZXL04.1080</t>
  </si>
  <si>
    <t>8DZXL04.8064</t>
  </si>
  <si>
    <t>8DZXL04.8068</t>
  </si>
  <si>
    <t>8DZXL04.8071</t>
  </si>
  <si>
    <t>8DZXL06.1057</t>
  </si>
  <si>
    <t>8DZXL06.1059</t>
  </si>
  <si>
    <t>8DZXL06.1060</t>
  </si>
  <si>
    <t>8DZXL06.1061</t>
  </si>
  <si>
    <t>8DZXL06.1063</t>
  </si>
  <si>
    <t>8DZXL06.1067</t>
  </si>
  <si>
    <t>8DZXL06.1077</t>
  </si>
  <si>
    <t>8DZXL06.5074</t>
  </si>
  <si>
    <t>8DZXL06.5075</t>
  </si>
  <si>
    <t>8DZXL07.1051</t>
  </si>
  <si>
    <t>8DZXL07.1053</t>
  </si>
  <si>
    <t>8DZXL07.1055</t>
  </si>
  <si>
    <t>8DZXL07.1056</t>
  </si>
  <si>
    <t>8DZXL15.9065</t>
  </si>
  <si>
    <t>8DZXL05.4087</t>
  </si>
  <si>
    <t>8DZXL06.5095</t>
  </si>
  <si>
    <t>8DZXL03.1041</t>
  </si>
  <si>
    <t>8DZXL01.6050</t>
  </si>
  <si>
    <t>8DZXL03.2088</t>
  </si>
  <si>
    <t>8DZXL02.3099</t>
  </si>
  <si>
    <t>8DZXL02.3048</t>
  </si>
  <si>
    <t>8DZXL02.7096</t>
  </si>
  <si>
    <t>8DWXL05.8UTA</t>
  </si>
  <si>
    <t>8DWXL07.6UPA</t>
  </si>
  <si>
    <t>8DWXL21.9UYA</t>
  </si>
  <si>
    <t>8DWXL11.0UJA</t>
  </si>
  <si>
    <t>8HMXL05.1JTA</t>
  </si>
  <si>
    <t>8HMXL07.7JTM</t>
  </si>
  <si>
    <t>8HMXL10.5PUN</t>
  </si>
  <si>
    <t>8HMXL10.5PUP</t>
  </si>
  <si>
    <t>8HMXL12.9EUV</t>
  </si>
  <si>
    <t>8HMXL04.0NUA</t>
  </si>
  <si>
    <t>8ICLL1.12B3G</t>
  </si>
  <si>
    <t>8ICLL1.46C3C</t>
  </si>
  <si>
    <t>8ICLL1.50C3D</t>
  </si>
  <si>
    <t>8ICLL1.50C3T</t>
  </si>
  <si>
    <t>8ICLL1.65C3H</t>
  </si>
  <si>
    <t>8CLL2.20C4H</t>
  </si>
  <si>
    <t>8H3XL.507E2V</t>
  </si>
  <si>
    <t>8H3XL.507E2C</t>
  </si>
  <si>
    <t>8H3XL1.13LCS</t>
  </si>
  <si>
    <t>8H3XL1.49N3T</t>
  </si>
  <si>
    <t>8H3XL1.49N3C</t>
  </si>
  <si>
    <t>8H3XL1.13SLV</t>
  </si>
  <si>
    <t>8H3XL.761E3V</t>
  </si>
  <si>
    <t>8H3XL2.22L84</t>
  </si>
  <si>
    <t>8H3XL2.00NCS</t>
  </si>
  <si>
    <t>8H3XL.954SCV</t>
  </si>
  <si>
    <t>8H3XL2.22NLC</t>
  </si>
  <si>
    <t>1YDXL1.64D3N</t>
  </si>
  <si>
    <t>1YDXL1.90D4N</t>
  </si>
  <si>
    <t>1YDXL2.00D4N</t>
  </si>
  <si>
    <t>1YDXL2.00F4N</t>
  </si>
  <si>
    <t>1YDXL2.09D4N</t>
  </si>
  <si>
    <t>1YDXL2.00F4T</t>
  </si>
  <si>
    <t>1YDXL2.19E4N</t>
  </si>
  <si>
    <t>1YDXL2.19H4N</t>
  </si>
  <si>
    <t>1YDXL2.78F4N</t>
  </si>
  <si>
    <t>1YDXM0.95P3N</t>
  </si>
  <si>
    <t>1YDXM1.50D3N</t>
  </si>
  <si>
    <t>1YDXL2.00D4T</t>
  </si>
  <si>
    <t>1YDXL2.19D4N</t>
  </si>
  <si>
    <t>1YDXL2.78D4N</t>
  </si>
  <si>
    <t>1YDXL3.32D4N</t>
  </si>
  <si>
    <t>1YDXL3.32F4N</t>
  </si>
  <si>
    <t>1YDXL4.41D4N</t>
  </si>
  <si>
    <t>1YDXL4.41E4N</t>
  </si>
  <si>
    <t>1YDXL4.41F4T</t>
  </si>
  <si>
    <t>1YDXL4.41E4T</t>
  </si>
  <si>
    <t>2VPXL09.6ACB</t>
  </si>
  <si>
    <t>2VPXL07.3ABB</t>
  </si>
  <si>
    <t>2VPXL07.3ACB</t>
  </si>
  <si>
    <t>2VPXL12.1ACB</t>
  </si>
  <si>
    <t>2VPXL16.0ACB</t>
  </si>
  <si>
    <t>2VPXL05.5AAA</t>
  </si>
  <si>
    <t>2VPXL05.5ABA</t>
  </si>
  <si>
    <t>2VPXL06.7AAA</t>
  </si>
  <si>
    <t>2VPXL06.7ABA</t>
  </si>
  <si>
    <t>2VPXL09.6AAA</t>
  </si>
  <si>
    <t>2VPXL09.6ABA</t>
  </si>
  <si>
    <t>2VPXL12.1ABA</t>
  </si>
  <si>
    <t>2VPXL12.1ACA</t>
  </si>
  <si>
    <t>2ADEL2.491DZ</t>
  </si>
  <si>
    <t>2X9XL0239AAA</t>
  </si>
  <si>
    <t>2X9XL0239AAB</t>
  </si>
  <si>
    <t>2X9XL0239AAC</t>
  </si>
  <si>
    <t>2X9XL0239ACA</t>
  </si>
  <si>
    <t>2X9XL0359ABA</t>
  </si>
  <si>
    <t>2X9XL0505AAA</t>
  </si>
  <si>
    <t>2X9XL0239ABA</t>
  </si>
  <si>
    <t>2X9XL0239ADA</t>
  </si>
  <si>
    <t>2X9XL0359AAA</t>
  </si>
  <si>
    <t>2X9XL0505ABA</t>
  </si>
  <si>
    <t>2X9XL0505ABB</t>
  </si>
  <si>
    <t>2X9XL0505ACA</t>
  </si>
  <si>
    <t>2X9XL0505ABD</t>
  </si>
  <si>
    <t>2X9XL0359ABB</t>
  </si>
  <si>
    <t>2X9XL0359ABE</t>
  </si>
  <si>
    <t>2X9XL0505ABC</t>
  </si>
  <si>
    <t>2X9XL0505ACC</t>
  </si>
  <si>
    <t>2X9XL0540AAA</t>
  </si>
  <si>
    <t>2CPXL08.8HSX</t>
  </si>
  <si>
    <t>2CPXL10.3ESX</t>
  </si>
  <si>
    <t>2CPXL34.5ERK</t>
  </si>
  <si>
    <t>2KBXL02.4ECD</t>
  </si>
  <si>
    <t>2KBXL02.4FCD</t>
  </si>
  <si>
    <t>2KBXL02.8BCC</t>
  </si>
  <si>
    <t>2KBXL02.0FAD</t>
  </si>
  <si>
    <t>2KBXL02.4GCD</t>
  </si>
  <si>
    <t>2KBXL02.4HCD</t>
  </si>
  <si>
    <t>2KBXL03.3AAD</t>
  </si>
  <si>
    <t>2KBXL03.3ACD</t>
  </si>
  <si>
    <t>2KBXL03.3BAC</t>
  </si>
  <si>
    <t>3kLXL11.0DD3</t>
  </si>
  <si>
    <t>3klxl23.2fC3</t>
  </si>
  <si>
    <t>3KMCL1.79T12</t>
  </si>
  <si>
    <t>3KMCL1.79T13</t>
  </si>
  <si>
    <t>3KMXL02.7SS1</t>
  </si>
  <si>
    <t>3KMXL03.6SH1</t>
  </si>
  <si>
    <t>3KOEL04.24PA</t>
  </si>
  <si>
    <t>3KOEL04.24PT</t>
  </si>
  <si>
    <t>3KOEL04.24RN</t>
  </si>
  <si>
    <t>3KOEL04.24RT</t>
  </si>
  <si>
    <t>3LBDL.851R19</t>
  </si>
  <si>
    <t>3LBDL1.65MD3</t>
  </si>
  <si>
    <t>3LGCL02.5S4Q</t>
  </si>
  <si>
    <t>3MNXL6.87002</t>
  </si>
  <si>
    <t>3NTPL01.3380</t>
  </si>
  <si>
    <t>3NTPL01.5385</t>
  </si>
  <si>
    <t>a</t>
  </si>
  <si>
    <t>A</t>
  </si>
  <si>
    <t>9CPXL78.1T2X</t>
  </si>
  <si>
    <t>9CPXL78.1T2Y</t>
  </si>
  <si>
    <t>9DZXL07.1052</t>
  </si>
  <si>
    <t>9H3XN.507E2C</t>
  </si>
  <si>
    <t>9H3XN.761D20</t>
  </si>
  <si>
    <t>9H3XN.761E3V</t>
  </si>
  <si>
    <t>9H3XN1.13LCS</t>
  </si>
  <si>
    <t>9H3XN1.49N3C</t>
  </si>
  <si>
    <t>9H3XN1.50D40</t>
  </si>
  <si>
    <t>9H3XN2.00NCS</t>
  </si>
  <si>
    <t>9H3XN2.22NLC</t>
  </si>
  <si>
    <t>9JDGL0.48DHC</t>
  </si>
  <si>
    <t>9JDGL0.48DHD</t>
  </si>
  <si>
    <t>9MMLL01.8C35</t>
  </si>
  <si>
    <t>9MMLL01.8C40</t>
  </si>
  <si>
    <t>9MMLL02.5C45</t>
  </si>
  <si>
    <t>9MMLL02.5C49</t>
  </si>
  <si>
    <t>9VEXL03.2TAI</t>
  </si>
  <si>
    <t>9YDXN0.57P2N</t>
  </si>
  <si>
    <t>9YDXN0.85P3N</t>
  </si>
  <si>
    <t>9YDXN1.11P3N</t>
  </si>
  <si>
    <t>9YDXN1.64D3N</t>
  </si>
  <si>
    <t>9YDXNO.85P3N</t>
  </si>
  <si>
    <t>5MVXL33.9AAB</t>
  </si>
  <si>
    <t>5MVXL37.1ABC</t>
  </si>
  <si>
    <t>5MVXL49.0ABD</t>
  </si>
  <si>
    <t>5MVXL65.4AAA</t>
  </si>
  <si>
    <t>5MVXL65.4ABB</t>
  </si>
  <si>
    <t>5MVXL65.4ABH</t>
  </si>
  <si>
    <t>5MVXL01.5CCC</t>
  </si>
  <si>
    <t>5MVXL01.8AAA</t>
  </si>
  <si>
    <t>5MVXL01.8BBB</t>
  </si>
  <si>
    <t>5MVXL02.3CCC</t>
  </si>
  <si>
    <t>5MVXL02.5AAA</t>
  </si>
  <si>
    <t>5MVXL02.5BBB</t>
  </si>
  <si>
    <t>5MVXL02.5CCC</t>
  </si>
  <si>
    <t>5MVXL03.3AAF</t>
  </si>
  <si>
    <t>5MVXL04.2AAA</t>
  </si>
  <si>
    <t>5MVXL05.0AAA</t>
  </si>
  <si>
    <t>5MVXL05.0AAC</t>
  </si>
  <si>
    <t>5MVXL05.0AAD</t>
  </si>
  <si>
    <t>5MVXL05.0AAE</t>
  </si>
  <si>
    <t>5MVXL05.0DDD</t>
  </si>
  <si>
    <t>5MVXL06.4AAB</t>
  </si>
  <si>
    <t>5MVXL06.4DDD</t>
  </si>
  <si>
    <t>5MVXL02.5DDD</t>
  </si>
  <si>
    <t>5MVXL01.9AAA</t>
  </si>
  <si>
    <t>5MVXL01.9BBB</t>
  </si>
  <si>
    <t>5HZXL.722C90</t>
  </si>
  <si>
    <t>5HZXL.722V90</t>
  </si>
  <si>
    <t>5HZXL3.43V41</t>
  </si>
  <si>
    <t>5HZXL3.4C41</t>
  </si>
  <si>
    <t>5HZXL3.43C42</t>
  </si>
  <si>
    <t>5HZXL3.43V42</t>
  </si>
  <si>
    <t>5HZXL.69SC1</t>
  </si>
  <si>
    <t>5HZXL0.69SV1</t>
  </si>
  <si>
    <t>5HZXL1.38SV2</t>
  </si>
  <si>
    <t>5HZXL1.38SC3</t>
  </si>
  <si>
    <t>5HZXL1.38SV3</t>
  </si>
  <si>
    <t>5HZXL.667C83</t>
  </si>
  <si>
    <t>5HZXL1.38SC2</t>
  </si>
  <si>
    <t>5HZXL.667V83</t>
  </si>
  <si>
    <t>5HZXL.667C82</t>
  </si>
  <si>
    <t>5HZXL.997V40</t>
  </si>
  <si>
    <t>5HZXL.997C40</t>
  </si>
  <si>
    <t>5HZXL.517C50</t>
  </si>
  <si>
    <t>5HZXL.517V50</t>
  </si>
  <si>
    <t>5HZXL.347V30</t>
  </si>
  <si>
    <t>5HZXL.347C30</t>
  </si>
  <si>
    <t>5HZXL.462V40</t>
  </si>
  <si>
    <t>5HZXL.462C40</t>
  </si>
  <si>
    <t>5HZXL.413C41</t>
  </si>
  <si>
    <t>5HZXL.413V41</t>
  </si>
  <si>
    <t>5HZXL.232V20</t>
  </si>
  <si>
    <t>5HZXL.232C20</t>
  </si>
  <si>
    <t>5HZXL.517C51</t>
  </si>
  <si>
    <t>5HZXL.517V51</t>
  </si>
  <si>
    <t>5HZXL.267C27</t>
  </si>
  <si>
    <t>5HZXL.267V27</t>
  </si>
  <si>
    <t>5MTUL21.9R2A</t>
  </si>
  <si>
    <t>5NDXL02.7TNA</t>
  </si>
  <si>
    <t>5NDXL03.0FTA</t>
  </si>
  <si>
    <t>5PKXL02.6UB1</t>
  </si>
  <si>
    <t>5PKXL06.0VK1</t>
  </si>
  <si>
    <t>5PKXL04.4RK1</t>
  </si>
  <si>
    <t>5PKXL04.4RH1</t>
  </si>
  <si>
    <t>5PKXL04.4RH2</t>
  </si>
  <si>
    <t>5PKXL04.4RF1</t>
  </si>
  <si>
    <t>5PKXL04.4RJ1</t>
  </si>
  <si>
    <t>5PKXL04.4RG1</t>
  </si>
  <si>
    <t>5PKXL04.4RE1</t>
  </si>
  <si>
    <t>5PKXL03.3DC1</t>
  </si>
  <si>
    <t>5PKXL06.6PJ1</t>
  </si>
  <si>
    <t>5PKXL06.6PJ2</t>
  </si>
  <si>
    <t>5JCBL04.40TC</t>
  </si>
  <si>
    <t>5SIDL06.6I2A</t>
  </si>
  <si>
    <t>5SIDL07.4G4A</t>
  </si>
  <si>
    <t>5SIDL07.4G4B</t>
  </si>
  <si>
    <t>5SIDL07.4G5A</t>
  </si>
  <si>
    <t>5SIDL08.4H4A</t>
  </si>
  <si>
    <t>5SIDL08.4H5A</t>
  </si>
  <si>
    <t>5SIDL08.4H5B</t>
  </si>
  <si>
    <t>5SIDL07.4G5B</t>
  </si>
  <si>
    <t>5V5XL03.0R6T</t>
  </si>
  <si>
    <t>5V5XL03.0R6W</t>
  </si>
  <si>
    <t>5V5XL02.1P7J</t>
  </si>
  <si>
    <t>5V5XL04.2S5V</t>
  </si>
  <si>
    <t>5V5XL02.1R7R</t>
  </si>
  <si>
    <t>5V5XL02.8R6V</t>
  </si>
  <si>
    <t>5VSXL09.4CE2</t>
  </si>
  <si>
    <t>5VSXL12.1CE2</t>
  </si>
  <si>
    <t>5VSXL12.1CE3</t>
  </si>
  <si>
    <t>5YDXM0.85P3N</t>
  </si>
  <si>
    <t>5YDXM0.57P2N</t>
  </si>
  <si>
    <t>5YDXL1.50K3H</t>
  </si>
  <si>
    <t>5YDXL0.22D1N</t>
  </si>
  <si>
    <t>5YDXL0.57U2N</t>
  </si>
  <si>
    <t>5YDXL0.57V2N</t>
  </si>
  <si>
    <t>5YDXL0.85U3N</t>
  </si>
  <si>
    <t>5YDXL0.85V3N</t>
  </si>
  <si>
    <t>5YDXL0.85W3N</t>
  </si>
  <si>
    <t>5YDXL1.11V3N</t>
  </si>
  <si>
    <t>5YDXL1.11U3N</t>
  </si>
  <si>
    <t>5YDXL1.11W3N</t>
  </si>
  <si>
    <t>5YDXL1.11X3N</t>
  </si>
  <si>
    <t>5YDXL1.11Y3N</t>
  </si>
  <si>
    <t>5YDXL1.33M3N</t>
  </si>
  <si>
    <t>5YDXL1.50M3N</t>
  </si>
  <si>
    <t>5YDXL1.50K3T</t>
  </si>
  <si>
    <t>5YDXL1.64M3N</t>
  </si>
  <si>
    <t>5YDXL2.19K4N</t>
  </si>
  <si>
    <t>model year based on EFN</t>
  </si>
  <si>
    <t>2SZXL01.1YNA</t>
  </si>
  <si>
    <t>2SZXL01.5DNA</t>
  </si>
  <si>
    <t>2SZXL01.5DTA</t>
  </si>
  <si>
    <t>2SZXL01.5YNA</t>
  </si>
  <si>
    <t>2SZXL01.5YNB</t>
  </si>
  <si>
    <t>2SZXL01.5YNC</t>
  </si>
  <si>
    <t>2SZXL01.7DNA</t>
  </si>
  <si>
    <t>2SZXL01.7YNA</t>
  </si>
  <si>
    <t>2SZXL02.2DNA</t>
  </si>
  <si>
    <t>2SZXL02.2YNA</t>
  </si>
  <si>
    <t>2SZXL02.2YNB</t>
  </si>
  <si>
    <t>2SZXL02.2YNC</t>
  </si>
  <si>
    <t>2SZXL02.4YNA</t>
  </si>
  <si>
    <t>2SZXL02.4YNC</t>
  </si>
  <si>
    <t>2SZXL03.1YNB</t>
  </si>
  <si>
    <t>2SZXL03.1YNC</t>
  </si>
  <si>
    <t>2SZXL04.3BTA</t>
  </si>
  <si>
    <t>2SZXL04.3FTA</t>
  </si>
  <si>
    <t>2SZXL04.3FXA</t>
  </si>
  <si>
    <t>5JDXL06.8080</t>
  </si>
  <si>
    <t>5JDXL06.8078</t>
  </si>
  <si>
    <t>5JDXL06.8079</t>
  </si>
  <si>
    <t>5JDXL04.5081</t>
  </si>
  <si>
    <t>5JDXL06.8082</t>
  </si>
  <si>
    <t>5JDXL06.8084</t>
  </si>
  <si>
    <t>5JDXL03.0064</t>
  </si>
  <si>
    <t>5JDXL03.0063</t>
  </si>
  <si>
    <t>5JDXL02.4074</t>
  </si>
  <si>
    <t>5JDXL02.9017</t>
  </si>
  <si>
    <t>5JDXL02.9018</t>
  </si>
  <si>
    <t>5JDXL02.9050</t>
  </si>
  <si>
    <t>5JDXL06.8038</t>
  </si>
  <si>
    <t>5JDXL06.8039</t>
  </si>
  <si>
    <t>5JDXL06.8044</t>
  </si>
  <si>
    <t>5JDXL06.8048</t>
  </si>
  <si>
    <t>5JDXL06.8049</t>
  </si>
  <si>
    <t>5JDXL06.8052</t>
  </si>
  <si>
    <t>5JDXL06.8053</t>
  </si>
  <si>
    <t>5JDXL06.8072</t>
  </si>
  <si>
    <t>5JDXL04.5075</t>
  </si>
  <si>
    <t>5JDXL06.8014</t>
  </si>
  <si>
    <t>5JDXL06.8041</t>
  </si>
  <si>
    <t>5JDXL04.5042</t>
  </si>
  <si>
    <t>5JDXL06.8054</t>
  </si>
  <si>
    <t>5JDXL06.8055</t>
  </si>
  <si>
    <t>5JDXL04.5062</t>
  </si>
  <si>
    <t>5JDXL08.1058</t>
  </si>
  <si>
    <t>5JDXL08.1045</t>
  </si>
  <si>
    <t>5JDXL08.1059</t>
  </si>
  <si>
    <t>5JDXL12.5035</t>
  </si>
  <si>
    <t>5JDXL12.5073</t>
  </si>
  <si>
    <t>5JDXL04.5076</t>
  </si>
  <si>
    <t>5JDXL04.5083</t>
  </si>
  <si>
    <t>5JDXL04.5051</t>
  </si>
  <si>
    <t>5JDXL04.5057</t>
  </si>
  <si>
    <t>5JDXL04.5043</t>
  </si>
  <si>
    <t>5JDXL06.8101</t>
  </si>
  <si>
    <t>5JDXL09.0102</t>
  </si>
  <si>
    <t>5DDXL08.5YJD</t>
  </si>
  <si>
    <t>5DDXL31.8XRE</t>
  </si>
  <si>
    <t>5DDXL65.0GTE</t>
  </si>
  <si>
    <t>5DDXL65.0XTE</t>
  </si>
  <si>
    <t>5DDXL65.0GTP</t>
  </si>
  <si>
    <t>5DDXL90.0XTP</t>
  </si>
  <si>
    <t>5DDXL31.8XRR</t>
  </si>
  <si>
    <t>5DDXL35.8GRP</t>
  </si>
  <si>
    <t>5DDXL14.0VLD</t>
  </si>
  <si>
    <t>5DDXL15.9WRE</t>
  </si>
  <si>
    <t>5DZXL02.3045</t>
  </si>
  <si>
    <t>5DZXL02.3047</t>
  </si>
  <si>
    <t>5DZXL02.3048</t>
  </si>
  <si>
    <t>5DZXL01.6049</t>
  </si>
  <si>
    <t>5DZXL01.6050</t>
  </si>
  <si>
    <t>2CEXL015.AAB</t>
  </si>
  <si>
    <t>2CEXL03.3AAA</t>
  </si>
  <si>
    <t>2CEXL03.3AAB</t>
  </si>
  <si>
    <t>2CEXL078.AAA</t>
  </si>
  <si>
    <t>2CEXL0239AAA</t>
  </si>
  <si>
    <t>2CEXL0239AAC</t>
  </si>
  <si>
    <t>2CEXL0239ABA</t>
  </si>
  <si>
    <t>2CEXL0239ACA</t>
  </si>
  <si>
    <t>2CEXL0239ADA</t>
  </si>
  <si>
    <t>2CEXL0239AEA</t>
  </si>
  <si>
    <t>2CEXL0359AAA</t>
  </si>
  <si>
    <t>2CEXL0359ABA</t>
  </si>
  <si>
    <t>2CEXL0359ABC</t>
  </si>
  <si>
    <t>2CEXL0359ABD</t>
  </si>
  <si>
    <t>2CEXL0359ACA</t>
  </si>
  <si>
    <t>2CEXL0359ADA</t>
  </si>
  <si>
    <t>2CEXL0505AAA</t>
  </si>
  <si>
    <t>2CEXL0505ABA</t>
  </si>
  <si>
    <t>2CEXL0505ABB</t>
  </si>
  <si>
    <t>2CEXL0505ACA</t>
  </si>
  <si>
    <t>2CEXL0505ACD</t>
  </si>
  <si>
    <t>2CEXL0505ACE</t>
  </si>
  <si>
    <t>8CEXL1.46A32</t>
  </si>
  <si>
    <t>8CEXL1.56A37</t>
  </si>
  <si>
    <t>8DZXL04.1072</t>
  </si>
  <si>
    <t>8DZXL04.8073</t>
  </si>
  <si>
    <t>ACPXL68.6T2Z</t>
  </si>
  <si>
    <t>AJDXL09.0098</t>
  </si>
  <si>
    <t>AJDXL09.0901</t>
  </si>
  <si>
    <t>AJDXL13.5900</t>
  </si>
  <si>
    <t>AKLXL78.0ZD1</t>
  </si>
  <si>
    <t>ALGCL02.0L3L</t>
  </si>
  <si>
    <t>alhal24.2vci</t>
  </si>
  <si>
    <t>ALHAL4.58MEC</t>
  </si>
  <si>
    <t>AY9XL11.7BBA</t>
  </si>
  <si>
    <t>AY9XL11.7BBB</t>
  </si>
  <si>
    <t>AY9XL15.6BDE</t>
  </si>
  <si>
    <t>BCPXL09.3HPA</t>
  </si>
  <si>
    <t>BCPXL12.5HPA</t>
  </si>
  <si>
    <t>BCPXL15.2HPA</t>
  </si>
  <si>
    <t>BCPXL15.2HZA</t>
  </si>
  <si>
    <t>BCPXL18.1HPA</t>
  </si>
  <si>
    <t>BCPXL18.1HZA</t>
  </si>
  <si>
    <t>BCPXL27.0HXA</t>
  </si>
  <si>
    <t>BCPXL27.0HZA</t>
  </si>
  <si>
    <t>BCPXL32.0HXA</t>
  </si>
  <si>
    <t>BH3XL1.13SLV</t>
  </si>
  <si>
    <t>BH3XL1.49N3C</t>
  </si>
  <si>
    <t>BH3XL1.49N3V</t>
  </si>
  <si>
    <t>BH3XL2.00N84</t>
  </si>
  <si>
    <t>BH3XL2.224LC</t>
  </si>
  <si>
    <t>BH3XN1.50D40</t>
  </si>
  <si>
    <t>BH3XN2.00NCS</t>
  </si>
  <si>
    <t>BH3XN2.22NLC</t>
  </si>
  <si>
    <t>BH3XN2.22NLT</t>
  </si>
  <si>
    <t>BHMXL05.1JTA</t>
  </si>
  <si>
    <t>BHMXL07.7JTM</t>
  </si>
  <si>
    <t>BHYXL03.9TDI</t>
  </si>
  <si>
    <t>BJDXL02.4074</t>
  </si>
  <si>
    <t>BJDXL02.9088</t>
  </si>
  <si>
    <t>BJDXL02.9139</t>
  </si>
  <si>
    <t>BJDXL02.9209</t>
  </si>
  <si>
    <t>BJDXL03.0063</t>
  </si>
  <si>
    <t>BJDXL03.0064</t>
  </si>
  <si>
    <t>BJDXL03.0113</t>
  </si>
  <si>
    <t>BJDXL03.0203</t>
  </si>
  <si>
    <t>BJDXL03.0206</t>
  </si>
  <si>
    <t>BJDXL03.0208</t>
  </si>
  <si>
    <t>BJDXL04.5107</t>
  </si>
  <si>
    <t>BJDXL04.5112</t>
  </si>
  <si>
    <t>BJDXL04.5130</t>
  </si>
  <si>
    <t>BJDXL06.8078</t>
  </si>
  <si>
    <t>BJDXL06.8082</t>
  </si>
  <si>
    <t>BJDXL06.8105</t>
  </si>
  <si>
    <t>BJDXL06.8106</t>
  </si>
  <si>
    <t>BJDXL06.8116</t>
  </si>
  <si>
    <t>BJDXL06.8117</t>
  </si>
  <si>
    <t>BKBXL.276KCB</t>
  </si>
  <si>
    <t>BKBXL.325KCB</t>
  </si>
  <si>
    <t>BKBXL.325NCB</t>
  </si>
  <si>
    <t>BKBXL.416KCB</t>
  </si>
  <si>
    <t>BKBXL.719KCB</t>
  </si>
  <si>
    <t>BKBXL.719KCC</t>
  </si>
  <si>
    <t>BKBXL.778KCB</t>
  </si>
  <si>
    <t>BKBXL.898KCB</t>
  </si>
  <si>
    <t>BKBXL01.1BCB</t>
  </si>
  <si>
    <t>BKBXL01.3BCB</t>
  </si>
  <si>
    <t>BKBXL01.3DCC</t>
  </si>
  <si>
    <t>BKBXL01.5BAD</t>
  </si>
  <si>
    <t>BKBXL01.5BCC</t>
  </si>
  <si>
    <t>BKBXL01.5BCD</t>
  </si>
  <si>
    <t>BKBXL01.5FAD</t>
  </si>
  <si>
    <t>BKBXL01.5FCC</t>
  </si>
  <si>
    <t>BKBXL01.7BCD</t>
  </si>
  <si>
    <t>BKBXL02.0FAC</t>
  </si>
  <si>
    <t>BKBXL02.0FCC</t>
  </si>
  <si>
    <t>BKBXL02.0FCD</t>
  </si>
  <si>
    <t>BKBXL02.2FCC</t>
  </si>
  <si>
    <t>BKBXL02.2FCD</t>
  </si>
  <si>
    <t>BKBXL02.4ECD</t>
  </si>
  <si>
    <t>BKBXL02.4FAD</t>
  </si>
  <si>
    <t>BKBXL02.4FCC</t>
  </si>
  <si>
    <t>BKBXL02.4FCD</t>
  </si>
  <si>
    <t>BKBXL02.4GAD</t>
  </si>
  <si>
    <t>BKBXL02.4HAD</t>
  </si>
  <si>
    <t>BKBXL02.6EAD</t>
  </si>
  <si>
    <t>BKBXL02.6ECD</t>
  </si>
  <si>
    <t>BKBXL03.3BCC</t>
  </si>
  <si>
    <t>BKBXL03.3CAD</t>
  </si>
  <si>
    <t>BKBXL03.6BAC</t>
  </si>
  <si>
    <t>BKBXL03.6BAD</t>
  </si>
  <si>
    <t>BKBXL03.6BCD</t>
  </si>
  <si>
    <t>BKBXL03.6DAD</t>
  </si>
  <si>
    <t>BKBZL01.0BCC</t>
  </si>
  <si>
    <t>BKBZL01.3BCD</t>
  </si>
  <si>
    <t>BKLXL.3.3JD8</t>
  </si>
  <si>
    <t>BKLXL0275AAG</t>
  </si>
  <si>
    <t>BKLXL0275AAH</t>
  </si>
  <si>
    <t>BKLXL03.3JA6</t>
  </si>
  <si>
    <t>BKLXL03.3JB6</t>
  </si>
  <si>
    <t>BKLXL03.3JD6</t>
  </si>
  <si>
    <t>BKLXL03.3JD7</t>
  </si>
  <si>
    <t>BKLXL03.3JD9</t>
  </si>
  <si>
    <t>BKLXL0409AAC</t>
  </si>
  <si>
    <t>BKLXL11.0DDA</t>
  </si>
  <si>
    <t>BLBDL.34935D</t>
  </si>
  <si>
    <t>BLBDL.442156</t>
  </si>
  <si>
    <t>BLBDL.851425</t>
  </si>
  <si>
    <t>BLBDL1.37SF1</t>
  </si>
  <si>
    <t>BLBDL1.37SF2</t>
  </si>
  <si>
    <t>BLBDL1.8711L</t>
  </si>
  <si>
    <t>BLGCL02.0L3L</t>
  </si>
  <si>
    <t>BLGCL02.5S4D</t>
  </si>
  <si>
    <t>BLGCL02.5S4Q</t>
  </si>
  <si>
    <t>BPKXL03.3DD3</t>
  </si>
  <si>
    <t>BPKXL04.4NH1</t>
  </si>
  <si>
    <t>BPKXL04.4NJ1</t>
  </si>
  <si>
    <t>BPKXL04.4NJ2</t>
  </si>
  <si>
    <t>BPKXL04.4NL1</t>
  </si>
  <si>
    <t>BPKXL04.4NM1</t>
  </si>
  <si>
    <t>BPKXL04.4NM2</t>
  </si>
  <si>
    <t>BPKXL04.4RE3</t>
  </si>
  <si>
    <t>BPKXL06.6PJ2</t>
  </si>
  <si>
    <t>BTALL02.51DZ</t>
  </si>
  <si>
    <t>BVEXL03.2SCE</t>
  </si>
  <si>
    <t>BVEXL03.2SCI</t>
  </si>
  <si>
    <t>BVEXL03.2TAE</t>
  </si>
  <si>
    <t>BVEXL03.2TAI</t>
  </si>
  <si>
    <t>BVEXL03.2TCE</t>
  </si>
  <si>
    <t>BVEXL03.2TCI</t>
  </si>
  <si>
    <t>BVEXL04.5DAA</t>
  </si>
  <si>
    <t>BVEXL04.5DAB</t>
  </si>
  <si>
    <t>BVEXL04.5DCB</t>
  </si>
  <si>
    <t>BVEXL04.5DTD</t>
  </si>
  <si>
    <t>BVEXL06.7DAA</t>
  </si>
  <si>
    <t>BVEXL06.7DCC</t>
  </si>
  <si>
    <t>BVEXL06.7DCD</t>
  </si>
  <si>
    <t>BVPXL12.8CEA</t>
  </si>
  <si>
    <t>BVPXL16.1CEA</t>
  </si>
  <si>
    <t>BVSXL12.8T4I</t>
  </si>
  <si>
    <t>BYDXN0.57P2N</t>
  </si>
  <si>
    <t>BYDXN0.85P3N</t>
  </si>
  <si>
    <t>BYDXN1.11P3N</t>
  </si>
  <si>
    <t>BYDXN1.11U3N</t>
  </si>
  <si>
    <t>BYDXN1.33J3N</t>
  </si>
  <si>
    <t>4MMLL03.5NEF</t>
  </si>
  <si>
    <t>4MMLL03.2NEF</t>
  </si>
  <si>
    <t>4MMLL03.2NET</t>
  </si>
  <si>
    <t>2KLXL7.15CC1</t>
  </si>
  <si>
    <t>2KLXL7.15CD1</t>
  </si>
  <si>
    <t>2KLXL11.0DA1</t>
  </si>
  <si>
    <t>2KLXL11.0DB1</t>
  </si>
  <si>
    <t>2KLXL11.0DC1</t>
  </si>
  <si>
    <t>2KLXL11.0DD3</t>
  </si>
  <si>
    <t>2KLXL11.0DD4</t>
  </si>
  <si>
    <t>2KLXL15.2EB1</t>
  </si>
  <si>
    <t>2KLXL15.2EC3</t>
  </si>
  <si>
    <t>2KLXL15.2ED3</t>
  </si>
  <si>
    <t>2KLXL23.2FC3</t>
  </si>
  <si>
    <t>2KLXL23.2FD3</t>
  </si>
  <si>
    <t>2KLXL23.2FC2</t>
  </si>
  <si>
    <t>2KLXL30.5GC1</t>
  </si>
  <si>
    <t>2KLXL30.5GD1</t>
  </si>
  <si>
    <t>2KLXL30.5GE1</t>
  </si>
  <si>
    <t>2KLXL46.3HC1</t>
  </si>
  <si>
    <t>2KLXL050.AAA</t>
  </si>
  <si>
    <t>2KLXL0239AAA</t>
  </si>
  <si>
    <t>2KLXL0239ABA</t>
  </si>
  <si>
    <t>2KLXL0239ACA</t>
  </si>
  <si>
    <t>2KLXL0239ADA</t>
  </si>
  <si>
    <t>2KLXL0359ACA</t>
  </si>
  <si>
    <t>2KLXL0359AAA</t>
  </si>
  <si>
    <t>2KLXL0359ABA</t>
  </si>
  <si>
    <t>VJD8.1R6DBRB</t>
  </si>
  <si>
    <t>error on CARB cert index page "VJD8.1RBDRB"</t>
  </si>
  <si>
    <t>9DZXL01.6050</t>
  </si>
  <si>
    <t>9DZXL02.3090</t>
  </si>
  <si>
    <t>9DZXL02.3092</t>
  </si>
  <si>
    <t>9DZXL03.6086</t>
  </si>
  <si>
    <t>9DZXL03.6097</t>
  </si>
  <si>
    <t>9DZXL01.7091</t>
  </si>
  <si>
    <t>AKBXL.719NCB</t>
  </si>
  <si>
    <t>AKBXL01.1DCB</t>
  </si>
  <si>
    <t>AKBXL01.9FCB</t>
  </si>
  <si>
    <t>AKBXL02.2RCD</t>
  </si>
  <si>
    <t>9LHAL9.54SPA</t>
  </si>
  <si>
    <t>9V5XL03.0S4L</t>
  </si>
  <si>
    <t>9V5XL03.0S4S</t>
  </si>
  <si>
    <t>9V5XL03.0S4X</t>
  </si>
  <si>
    <t>3KLXL23.2FC3</t>
  </si>
  <si>
    <t>3KLXL23.2FD3</t>
  </si>
  <si>
    <t>3KLXL30.5GC1</t>
  </si>
  <si>
    <t>3KLXL30.5GE1</t>
  </si>
  <si>
    <t>3KLXL46.3HC1</t>
  </si>
  <si>
    <t>3KLXL030.AAA</t>
  </si>
  <si>
    <t>3KLXL0359AAB</t>
  </si>
  <si>
    <t>3KBXL.276KCB</t>
  </si>
  <si>
    <t>3KBXL.309KCB</t>
  </si>
  <si>
    <t>3KBXL.400KCB</t>
  </si>
  <si>
    <t>3KBXL.416KCB</t>
  </si>
  <si>
    <t>4DZXL71.0021</t>
  </si>
  <si>
    <t>4DZXL35.0001</t>
  </si>
  <si>
    <t>4DZXL15.9002</t>
  </si>
  <si>
    <t>4DZXL07.1034</t>
  </si>
  <si>
    <t>4DZXL07.1032</t>
  </si>
  <si>
    <t>4DZXL05.7019</t>
  </si>
  <si>
    <t>4DZXL06.1028</t>
  </si>
  <si>
    <t>4DZXL05.7033</t>
  </si>
  <si>
    <t>4DZXL06.5043</t>
  </si>
  <si>
    <t>4DZXL01.4029</t>
  </si>
  <si>
    <t>4DZXL01.2023</t>
  </si>
  <si>
    <t>4DZXL01.2022</t>
  </si>
  <si>
    <t>4DZXL00.9024</t>
  </si>
  <si>
    <t>4DZXL00.7030</t>
  </si>
  <si>
    <t>4DZXL01.4018</t>
  </si>
  <si>
    <t>4DZXL01.7044</t>
  </si>
  <si>
    <t>4ETQL.2962E1</t>
  </si>
  <si>
    <t>4ETQL.4062E1</t>
  </si>
  <si>
    <t>4FWLL.4062E1</t>
  </si>
  <si>
    <t>7PKXL15.2TAG</t>
  </si>
  <si>
    <t>7PKXL03.3DC1</t>
  </si>
  <si>
    <t>7PKXL03.3DD1</t>
  </si>
  <si>
    <t>7PKXL04.4NJ1</t>
  </si>
  <si>
    <t>7PKXL04.4NH1</t>
  </si>
  <si>
    <t>7PKXL04.4RE1</t>
  </si>
  <si>
    <t>7PKXL04.4RF1</t>
  </si>
  <si>
    <t>7PKXL04.4RG1</t>
  </si>
  <si>
    <t>7PKXL04.4RH1</t>
  </si>
  <si>
    <t>7PKXL06.6PJ1</t>
  </si>
  <si>
    <t>7PKXL06.6PJ2</t>
  </si>
  <si>
    <t>7PKXL18.1TAG</t>
  </si>
  <si>
    <t>7PKXL15.2TA2</t>
  </si>
  <si>
    <t>7PKXL04.4NJ2</t>
  </si>
  <si>
    <t>7V5XL02.1P7J</t>
  </si>
  <si>
    <t>7V5XL02.1R7R</t>
  </si>
  <si>
    <t>7V5XL02.1G7R</t>
  </si>
  <si>
    <t>7V5XL02.8R6V</t>
  </si>
  <si>
    <t>7V5XL03.0R6W</t>
  </si>
  <si>
    <t>7V5XL03.0R6T</t>
  </si>
  <si>
    <t>7VSXL09.4CE3</t>
  </si>
  <si>
    <t>7VSXL12.1CE3</t>
  </si>
  <si>
    <t>7VSXL16.1CE3</t>
  </si>
  <si>
    <t>7YDXL3.32M4N</t>
  </si>
  <si>
    <t>7YDXL0.22D1N</t>
  </si>
  <si>
    <t>7YDXL0.32D1N</t>
  </si>
  <si>
    <t>7YDXL0.44D1N</t>
  </si>
  <si>
    <t>7YDXL0.57U2N</t>
  </si>
  <si>
    <t>7YDXL0.57V2N</t>
  </si>
  <si>
    <t>7YDXL0.57W2N</t>
  </si>
  <si>
    <t>7YDXL0.75R2N</t>
  </si>
  <si>
    <t>7YDXL0.85U3N</t>
  </si>
  <si>
    <t>7YDXL0.85V3N</t>
  </si>
  <si>
    <t>7YDXL0.85W3N</t>
  </si>
  <si>
    <t>7YDXL0.90V3N</t>
  </si>
  <si>
    <t>7YDXL1.11U3N</t>
  </si>
  <si>
    <t>7YDXL1.11V3N</t>
  </si>
  <si>
    <t>7YDXL1.11W3N</t>
  </si>
  <si>
    <t>7YDXL1.11X3N</t>
  </si>
  <si>
    <t>7YDXL1.11Y3N</t>
  </si>
  <si>
    <t>7YDXL1.33J3N</t>
  </si>
  <si>
    <t>7YDXL1.33K3N</t>
  </si>
  <si>
    <t>7YDXL1.33M3N</t>
  </si>
  <si>
    <t>7YDXL1.50J3N</t>
  </si>
  <si>
    <t>7YDXL1.50J3T</t>
  </si>
  <si>
    <t>7YDXL1.50K3H</t>
  </si>
  <si>
    <t>7YDXL1.50K3T</t>
  </si>
  <si>
    <t>7YDXL1.50M3N</t>
  </si>
  <si>
    <t>7YDXL1.64J3N</t>
  </si>
  <si>
    <t>7YDXL1.64M3N</t>
  </si>
  <si>
    <t>7YDXL2.00J4T</t>
  </si>
  <si>
    <t>7YDXL2.00K4N</t>
  </si>
  <si>
    <t>7YDXL2.00K4T</t>
  </si>
  <si>
    <t>7YDXL2.00M4T</t>
  </si>
  <si>
    <t>7YDXL2.09K4N</t>
  </si>
  <si>
    <t>7YDXL2.19J4N</t>
  </si>
  <si>
    <t>7YDXL2.19K4N</t>
  </si>
  <si>
    <t>7YDXL3.05M4N</t>
  </si>
  <si>
    <t>7YDXL3.32J4N</t>
  </si>
  <si>
    <t>7YDXL3.32J4T</t>
  </si>
  <si>
    <t>7YDXL3.32K4N</t>
  </si>
  <si>
    <t>7YDXL3.32K4T</t>
  </si>
  <si>
    <t>7YDXL4.41K4N</t>
  </si>
  <si>
    <t>7YDXL4.41K4T</t>
  </si>
  <si>
    <t>7YDXM0.32P1N</t>
  </si>
  <si>
    <t>7YDXM0.57P2N</t>
  </si>
  <si>
    <t>7YDXM0.85P3N</t>
  </si>
  <si>
    <t>7YDXM1.11P3N</t>
  </si>
  <si>
    <t>7YDXM1.64D3N</t>
  </si>
  <si>
    <t>8DHXL.9532D1</t>
  </si>
  <si>
    <t>8DHXL.9532DT</t>
  </si>
  <si>
    <t>8SZXL03.0JXA</t>
  </si>
  <si>
    <t>8KBXL02.4FCD</t>
  </si>
  <si>
    <t>8KBXL02.4ECD</t>
  </si>
  <si>
    <t>8KBXL02.2RCD</t>
  </si>
  <si>
    <t>8KBXL02.2GCC</t>
  </si>
  <si>
    <t>8KBXL02.2FCD</t>
  </si>
  <si>
    <t>8KBXL02.0FCD</t>
  </si>
  <si>
    <t>8KBXL01.8FAD</t>
  </si>
  <si>
    <t>8KBXL01.7BCD</t>
  </si>
  <si>
    <t>8KBXL01.5FAD</t>
  </si>
  <si>
    <t>8KBXL01.5BCD</t>
  </si>
  <si>
    <t>8KBXL01.5BAD</t>
  </si>
  <si>
    <t>8KBXL01.3BCD</t>
  </si>
  <si>
    <t>VDW11.R6DARA</t>
  </si>
  <si>
    <t>VDW14.6R6ARA</t>
  </si>
  <si>
    <t>VDW05.R6DARA</t>
  </si>
  <si>
    <t>VDW08.R6DARA</t>
  </si>
  <si>
    <t>VMB22.R6DARA</t>
  </si>
  <si>
    <t>VMB6.0R6DARA</t>
  </si>
  <si>
    <t>VMB15.R6DARA</t>
  </si>
  <si>
    <t>VMB13.R6DARA</t>
  </si>
  <si>
    <t>VJD10.RJDBRA</t>
  </si>
  <si>
    <t>VJD8.1R6DBRA</t>
  </si>
  <si>
    <t>VJD10.R6DBRA</t>
  </si>
  <si>
    <t>VJD10.R6DBRB</t>
  </si>
  <si>
    <t>VJD7.6R6DBRA</t>
  </si>
  <si>
    <t>VJD8.1R6DBRC</t>
  </si>
  <si>
    <t>VJD7.6R6DBRB</t>
  </si>
  <si>
    <t>VJD6.8R6DBRC</t>
  </si>
  <si>
    <t>VJD6.8R6DBRD</t>
  </si>
  <si>
    <t>VJD6.8R6DBRA</t>
  </si>
  <si>
    <t>3YDXM1.50D3N</t>
  </si>
  <si>
    <t>3YDXL0.75P2N</t>
  </si>
  <si>
    <t>3YDXL0.52R2N</t>
  </si>
  <si>
    <t>3YDXL0.66P3N</t>
  </si>
  <si>
    <t>3YDXL0.74P3N</t>
  </si>
  <si>
    <t>3YDXL0.78R3N</t>
  </si>
  <si>
    <t>3YDXL0.78P3N</t>
  </si>
  <si>
    <t>3YDXL0.88P3N</t>
  </si>
  <si>
    <t>3YDXL0.88R3N</t>
  </si>
  <si>
    <t>3YDXL0.95P3N</t>
  </si>
  <si>
    <t>3YDXL1.01R3N</t>
  </si>
  <si>
    <t>3YDXL1.01P3N</t>
  </si>
  <si>
    <t>3YDXL1.20F3N</t>
  </si>
  <si>
    <t>3YDXL1.33F3N</t>
  </si>
  <si>
    <t>3YDXL1.50H3N</t>
  </si>
  <si>
    <t>3YDXL1.64F3N</t>
  </si>
  <si>
    <t>3YDXM0.64P2N</t>
  </si>
  <si>
    <t>3YDXL0.22D1N</t>
  </si>
  <si>
    <t>3YDXL0.31D1N</t>
  </si>
  <si>
    <t>3YDXL0.41D1N</t>
  </si>
  <si>
    <t>3YDXL0.49P2N</t>
  </si>
  <si>
    <t>3YDXM0.32P1N</t>
  </si>
  <si>
    <t>3YDXL1.50J3T</t>
  </si>
  <si>
    <t>3YDXL2.00J4N</t>
  </si>
  <si>
    <t>3YDXL2.19J4N</t>
  </si>
  <si>
    <t>3YDXL2.00M4T</t>
  </si>
  <si>
    <t>3YDXL1.50J3N</t>
  </si>
  <si>
    <t>3YDXL1.64J3N</t>
  </si>
  <si>
    <t>3YDXL3.32J4T</t>
  </si>
  <si>
    <t>3YDXL0.85W3N</t>
  </si>
  <si>
    <t>3YDXL3.05J4N</t>
  </si>
  <si>
    <t>3YDXL3.32J4N</t>
  </si>
  <si>
    <t>4VPXL07.3ACB</t>
  </si>
  <si>
    <t>4VPXL09.6ACB</t>
  </si>
  <si>
    <t>4VPXL12.1ACB</t>
  </si>
  <si>
    <t>4VPXL16.0ACB</t>
  </si>
  <si>
    <t>4VPXL12.1ABA</t>
  </si>
  <si>
    <t>4VPXL12.1ACA</t>
  </si>
  <si>
    <t>4VPXL09.4ACA</t>
  </si>
  <si>
    <t>4VPXL09.6ACC</t>
  </si>
  <si>
    <t>4VPXL09.4ACC</t>
  </si>
  <si>
    <t>4VPXL09.4ACB</t>
  </si>
  <si>
    <t>4CPXL07.2MRW</t>
  </si>
  <si>
    <t>4CPXL10.5MRW</t>
  </si>
  <si>
    <t>4CPXL14.6MRW</t>
  </si>
  <si>
    <t>4CPXL18.0HRX</t>
  </si>
  <si>
    <t>4CPXL34.5ERK</t>
  </si>
  <si>
    <t>4CPXL58.6ERK</t>
  </si>
  <si>
    <t>4CPXL78.1ERK</t>
  </si>
  <si>
    <t>4CPXL27.0HRX</t>
  </si>
  <si>
    <t>4CPXL27.0MRH</t>
  </si>
  <si>
    <t>4CPXL27.0MRT</t>
  </si>
  <si>
    <t>4CPXL15.8ESK</t>
  </si>
  <si>
    <t>4CPXL27.0HRP</t>
  </si>
  <si>
    <t>4CPXL27.0MRS</t>
  </si>
  <si>
    <t>4CPXL18.0HSK</t>
  </si>
  <si>
    <t>4CPXL10.3ESK</t>
  </si>
  <si>
    <t>4CPXL15.8ERK</t>
  </si>
  <si>
    <t>XTALL04.613Z</t>
  </si>
  <si>
    <t>XTALL05.214Z</t>
  </si>
  <si>
    <t>XTKXL02.5AAA</t>
  </si>
  <si>
    <t>XTKXL02.5BAA</t>
  </si>
  <si>
    <t>XTKXL03.0BAA</t>
  </si>
  <si>
    <t>XTKXL04.6AAA</t>
  </si>
  <si>
    <t>3L5XL2.29FX9</t>
  </si>
  <si>
    <t>3L5XL2.29VX9</t>
  </si>
  <si>
    <t>3L5XL3.332DW</t>
  </si>
  <si>
    <t>3L5XL1.862TC</t>
  </si>
  <si>
    <t>3LBDL.315152</t>
  </si>
  <si>
    <t>3LBDL.349153</t>
  </si>
  <si>
    <t>3LBDL.401154</t>
  </si>
  <si>
    <t>3LBDL.916F69</t>
  </si>
  <si>
    <t>3LBDL1.22FO4</t>
  </si>
  <si>
    <t>3LBDL1.22FOT</t>
  </si>
  <si>
    <t>3LBDL.686SF2</t>
  </si>
  <si>
    <t>3LBDL1.37SFO</t>
  </si>
  <si>
    <t>3LBDL2.07CHD</t>
  </si>
  <si>
    <t>3LBDL2.07CHT</t>
  </si>
  <si>
    <t>3LBDL2.19CHP</t>
  </si>
  <si>
    <t>3LBDL.954127</t>
  </si>
  <si>
    <t>3LBDL1.87911</t>
  </si>
  <si>
    <t>3MKXL11.9P69</t>
  </si>
  <si>
    <t>3MMLL01.8475</t>
  </si>
  <si>
    <t>3MMLL03.2NEF</t>
  </si>
  <si>
    <t>3MMLL02.4NEF</t>
  </si>
  <si>
    <t>3MMLL03.1NEF</t>
  </si>
  <si>
    <t>3MMLL01.8C27</t>
  </si>
  <si>
    <t>3MMLL03.5NEF</t>
  </si>
  <si>
    <t>3TKXL03.0BAA</t>
  </si>
  <si>
    <t>3TKXL02.5BAA</t>
  </si>
  <si>
    <t>3TKXL02.5AAA</t>
  </si>
  <si>
    <t>3MFTL07.5D6A</t>
  </si>
  <si>
    <t>3MFTL07.5D6D</t>
  </si>
  <si>
    <t>3MFTL07.5D6E</t>
  </si>
  <si>
    <t>3MFTL05.8D3B</t>
  </si>
  <si>
    <t>3MFTL05.8D3A</t>
  </si>
  <si>
    <t>3MFTL03.9D3A</t>
  </si>
  <si>
    <t>3MVXL05.0AAA</t>
  </si>
  <si>
    <t>3MVXL05.0BBB</t>
  </si>
  <si>
    <t>3MVXL00.6BBB</t>
  </si>
  <si>
    <t>3MVXL01.0AAA</t>
  </si>
  <si>
    <t>3MVXL01.0BBB</t>
  </si>
  <si>
    <t>3MVXL01.3AAA</t>
  </si>
  <si>
    <t>3MVXL01.5AAA</t>
  </si>
  <si>
    <t>3MVXL01.5BBB</t>
  </si>
  <si>
    <t>3MVXL01.8AAA</t>
  </si>
  <si>
    <t>3MVXL02.3AAA</t>
  </si>
  <si>
    <t>3MVXL02.3BBB</t>
  </si>
  <si>
    <t>3MVXL02.3CCC</t>
  </si>
  <si>
    <t>3MVXL02.5AAA</t>
  </si>
  <si>
    <t>3MVXL03.3AAA</t>
  </si>
  <si>
    <t>3MVXL04.2AAA</t>
  </si>
  <si>
    <t>3MVXL05.0AAC</t>
  </si>
  <si>
    <t>3MVXL05.0DDD</t>
  </si>
  <si>
    <t>3MVXL06.4AAB</t>
  </si>
  <si>
    <t>3MVXL06.4DDD</t>
  </si>
  <si>
    <t>3MVXL24.5ABA</t>
  </si>
  <si>
    <t>3MVXL24.5BAB</t>
  </si>
  <si>
    <t>9LHAL12.0KPA</t>
  </si>
  <si>
    <t>9LHAL24.2VCE</t>
  </si>
  <si>
    <t>9LHAL24.2VCI</t>
  </si>
  <si>
    <t>9MCTL1.61NTE</t>
  </si>
  <si>
    <t>9MDDL31.8XRR</t>
  </si>
  <si>
    <t>9MDDL35.8GRR</t>
  </si>
  <si>
    <t>9MFTL07.5M6A</t>
  </si>
  <si>
    <t>9MMLL02.5N52</t>
  </si>
  <si>
    <t>9MMLL02.5N57</t>
  </si>
  <si>
    <t>9MMLL02.5N59</t>
  </si>
  <si>
    <t>9MMLL02.5N62</t>
  </si>
  <si>
    <t>9MMLL02.5N64</t>
  </si>
  <si>
    <t>9MMLL02.7M30</t>
  </si>
  <si>
    <t>9MMLL02.7M35</t>
  </si>
  <si>
    <t>9MMLL03.3N79</t>
  </si>
  <si>
    <t>9MVXL01.0DDD</t>
  </si>
  <si>
    <t>9MVXL01.3DDD</t>
  </si>
  <si>
    <t>9MVXL01.8DDD</t>
  </si>
  <si>
    <t>9MVXL01.8EEE</t>
  </si>
  <si>
    <t>9MVXL02.5FFF</t>
  </si>
  <si>
    <t>9MVXL02.5GGG</t>
  </si>
  <si>
    <t>9MVXL03.3AAC</t>
  </si>
  <si>
    <t>9MVXL03.3AAE</t>
  </si>
  <si>
    <t>9MVXL03.3AAH</t>
  </si>
  <si>
    <t>9MVXL03.3DDE</t>
  </si>
  <si>
    <t>9MVXL04.2BBB</t>
  </si>
  <si>
    <t>9MVXL04.2CCC</t>
  </si>
  <si>
    <t>9MVXL05.0AAA</t>
  </si>
  <si>
    <t>9MVXL05.0AAD</t>
  </si>
  <si>
    <t>9MVXL06.4FFF</t>
  </si>
  <si>
    <t>9MVXL24.5BBA</t>
  </si>
  <si>
    <t>9MVXL33.9BBA</t>
  </si>
  <si>
    <t>9MVXL37.1BBA</t>
  </si>
  <si>
    <t>9MVXL49.0BBA</t>
  </si>
  <si>
    <t>9MVXL65.4BBA</t>
  </si>
  <si>
    <t>9NDXL02.7TNA</t>
  </si>
  <si>
    <t>9NDXL03.2TNA</t>
  </si>
  <si>
    <t>9NDXL04.2TNA</t>
  </si>
  <si>
    <t>9PKXL03.3XM1</t>
  </si>
  <si>
    <t>9PKXL04.4NH1</t>
  </si>
  <si>
    <t>9PKXL04.4NJ1</t>
  </si>
  <si>
    <t>9PKXL04.4NJ2</t>
  </si>
  <si>
    <t>9PKXL04.4NL1</t>
  </si>
  <si>
    <t>9PKXL04.4NM1</t>
  </si>
  <si>
    <t>9PKXL04.4NM2</t>
  </si>
  <si>
    <t>9PKXL04.4RE3</t>
  </si>
  <si>
    <t>9PKXL04.4RG3</t>
  </si>
  <si>
    <t>9PKXL04.4RJ3</t>
  </si>
  <si>
    <t>9PKXL06.6PJ1</t>
  </si>
  <si>
    <t>9PKXL06.6PJ2</t>
  </si>
  <si>
    <t>9PKXL12.5TAG</t>
  </si>
  <si>
    <t>9PKXL15.2TAG</t>
  </si>
  <si>
    <t>9PKXL18.1TAG</t>
  </si>
  <si>
    <t>9TDXL1.33M3N</t>
  </si>
  <si>
    <t>9VPXL16.1ACB</t>
  </si>
  <si>
    <t>9VPXL16.1ACW</t>
  </si>
  <si>
    <t>9VSXL12.1CE3</t>
  </si>
  <si>
    <t>9VSXL16.1CE3</t>
  </si>
  <si>
    <t>9XLXL03.3JD9</t>
  </si>
  <si>
    <t>9YDXL0.22D1N</t>
  </si>
  <si>
    <t>9YDXL0.32D1N</t>
  </si>
  <si>
    <t>9YDXL0.44D1N</t>
  </si>
  <si>
    <t>9YDXL0.57U2N</t>
  </si>
  <si>
    <t>9YDXL0.57V2N</t>
  </si>
  <si>
    <t>9YDXL0.75R2N</t>
  </si>
  <si>
    <t>9YDXL0.78V3N</t>
  </si>
  <si>
    <t>9YDXL0.78Y3N</t>
  </si>
  <si>
    <t>9YDXL0.85U3N</t>
  </si>
  <si>
    <t>9YDXL0.85V3N</t>
  </si>
  <si>
    <t>9YDXL0.90U3N</t>
  </si>
  <si>
    <t>9YDXL0.90V3N</t>
  </si>
  <si>
    <t>9YDXL1.11U3N</t>
  </si>
  <si>
    <t>9YDXL1.11V3N</t>
  </si>
  <si>
    <t>9YDXL1.11X3N</t>
  </si>
  <si>
    <t>9YDXL1.11Y3N</t>
  </si>
  <si>
    <t>9YDXL1.33J3N</t>
  </si>
  <si>
    <t>9YDXL1.33K3N</t>
  </si>
  <si>
    <t>9YDXL1.50H3T</t>
  </si>
  <si>
    <t>9YDXL1.50K3H</t>
  </si>
  <si>
    <t>9YDXL1.50K3N</t>
  </si>
  <si>
    <t>9YDXL1.50K3T</t>
  </si>
  <si>
    <t>9YDXL1.64J3N</t>
  </si>
  <si>
    <t>9YDXL1.64M3N</t>
  </si>
  <si>
    <t>9YDXL2.00J4T</t>
  </si>
  <si>
    <t>9YDXL2.00K4T</t>
  </si>
  <si>
    <t>9YDXL2.00N4T</t>
  </si>
  <si>
    <t>9YDXL2.19J4N</t>
  </si>
  <si>
    <t>9YDXL2.19K4N</t>
  </si>
  <si>
    <t>9YDXL3.05K4N</t>
  </si>
  <si>
    <t>9YDXL3.32C4N</t>
  </si>
  <si>
    <t>9YDXL3.32C4T</t>
  </si>
  <si>
    <t>9YDXL3.32M4N</t>
  </si>
  <si>
    <t>9YDXL3.32M4T</t>
  </si>
  <si>
    <t>XCEXL03.3AAA</t>
  </si>
  <si>
    <t>XKLXL03.3JA1</t>
  </si>
  <si>
    <t>XMMLL02.5ROT</t>
  </si>
  <si>
    <t>XSZXL02.2DNE</t>
  </si>
  <si>
    <t>YAFTH0466NG1</t>
  </si>
  <si>
    <t>YDDXM31.86MGE</t>
  </si>
  <si>
    <t>1AFTH0466NG1</t>
  </si>
  <si>
    <t>4NHXL06.7DTC</t>
  </si>
  <si>
    <t>4KBXL02.2FCC</t>
  </si>
  <si>
    <t>4KBXL02.4ECD</t>
  </si>
  <si>
    <t>4KBXL02.0FAC</t>
  </si>
  <si>
    <t>4KBXL01.5ECD</t>
  </si>
  <si>
    <t>4KBXL02.8BCC</t>
  </si>
  <si>
    <t>4KBXL.276KCB</t>
  </si>
  <si>
    <t>4KBXL.309KCB</t>
  </si>
  <si>
    <t>4KBXL.400KCB</t>
  </si>
  <si>
    <t>4KBXL.416KCB</t>
  </si>
  <si>
    <t>4KBXL.570KCC</t>
  </si>
  <si>
    <t>TVS9.6R6DARA</t>
  </si>
  <si>
    <t>VVP6.7R6DARA</t>
  </si>
  <si>
    <t>1VPXL07.3ABB</t>
  </si>
  <si>
    <t>1VPXL05.5AAA</t>
  </si>
  <si>
    <t>1VPXL09.6ABA</t>
  </si>
  <si>
    <t>1VPXL06.7ABA</t>
  </si>
  <si>
    <t>1VPXL07.3ACB</t>
  </si>
  <si>
    <t>1VPXL05.5ABA</t>
  </si>
  <si>
    <t>1VPXL06.7AAA</t>
  </si>
  <si>
    <t>1VPXL09.6AAA</t>
  </si>
  <si>
    <t>1VPXL16.0ACB</t>
  </si>
  <si>
    <t>1VPXL12.1ACB</t>
  </si>
  <si>
    <t>1VPXL09.6ACB</t>
  </si>
  <si>
    <t>1DZXL06.1009</t>
  </si>
  <si>
    <t>4YDXL1.11Y3N</t>
  </si>
  <si>
    <t>5VPXL16.1ACB</t>
  </si>
  <si>
    <t>6SIDL07.4G4B</t>
  </si>
  <si>
    <t>6SIDL07.4G4D</t>
  </si>
  <si>
    <t>6SIDL07.4G5B</t>
  </si>
  <si>
    <t>6SIDL08.4H5B</t>
  </si>
  <si>
    <t>6V5XL04.2G5V</t>
  </si>
  <si>
    <t>6V5XL02.1G7R</t>
  </si>
  <si>
    <t>6V5XL02.1P7J</t>
  </si>
  <si>
    <t>6V5XL02.1R7R</t>
  </si>
  <si>
    <t>6V5XL03.0R6W</t>
  </si>
  <si>
    <t>6V5XL04.2S5V</t>
  </si>
  <si>
    <t>6V5XL02.8R6V</t>
  </si>
  <si>
    <t>6V5XL03.0R6T</t>
  </si>
  <si>
    <t>6VSXL09.4CE3</t>
  </si>
  <si>
    <t>6VSXL12.1CE3</t>
  </si>
  <si>
    <t>6VSXL16.1CE3</t>
  </si>
  <si>
    <t>6YDXM0.32P1N</t>
  </si>
  <si>
    <t>6YDXM0.57P2N</t>
  </si>
  <si>
    <t>6YDXM0.85P3N</t>
  </si>
  <si>
    <t>6YDXM1.11P3N</t>
  </si>
  <si>
    <t>6YDXM1.64D3N</t>
  </si>
  <si>
    <t>6YDXL0.22D1N</t>
  </si>
  <si>
    <t>6YDXL0.32D1N</t>
  </si>
  <si>
    <t>6YDXL0.44D1N</t>
  </si>
  <si>
    <t>6YDXL0.57U2N</t>
  </si>
  <si>
    <t>6YDXL0.57V2N</t>
  </si>
  <si>
    <t>6YDXL0.57W2N</t>
  </si>
  <si>
    <t>6YDXL0.75R2N</t>
  </si>
  <si>
    <t>6YDXL0.85U3N</t>
  </si>
  <si>
    <t>6YDXL0.85V3N</t>
  </si>
  <si>
    <t>6YDXL0.85W3N</t>
  </si>
  <si>
    <t>6YDXL1.11U3N</t>
  </si>
  <si>
    <t>6YDXL1.11V3N</t>
  </si>
  <si>
    <t>6YDXL1.11W3N</t>
  </si>
  <si>
    <t>6YDXL1.11X3N</t>
  </si>
  <si>
    <t>6YDXL1.11Y3N</t>
  </si>
  <si>
    <t>6YDXL1.33J3N</t>
  </si>
  <si>
    <t>6YDXL1.33K3N</t>
  </si>
  <si>
    <t>6YDXL1.33M3N</t>
  </si>
  <si>
    <t>6YDXL1.50J3N</t>
  </si>
  <si>
    <t>6YDXL1.50J3T</t>
  </si>
  <si>
    <t>6YDXL1.50K3H</t>
  </si>
  <si>
    <t>6YDXL1.50K3T</t>
  </si>
  <si>
    <t>6YDXL1.50M3N</t>
  </si>
  <si>
    <t>6YDXL1.64J3N</t>
  </si>
  <si>
    <t>6YDXL1.64M3N</t>
  </si>
  <si>
    <t>6YDXL2.00J4N</t>
  </si>
  <si>
    <t>6YDXL2.00J4T</t>
  </si>
  <si>
    <t>6YDXL2.00K4N</t>
  </si>
  <si>
    <t>6YDXL2.00K4T</t>
  </si>
  <si>
    <t>6YDXL2.00M4T</t>
  </si>
  <si>
    <t>6YDXL2.09K4N</t>
  </si>
  <si>
    <t>6YDXL2.19J4N</t>
  </si>
  <si>
    <t>6YDXL2.19K4N</t>
  </si>
  <si>
    <t>6YDXL3.05J4N</t>
  </si>
  <si>
    <t>6YDXL3.05M4N</t>
  </si>
  <si>
    <t>6YDXL3.32J4N</t>
  </si>
  <si>
    <t>6YDXL3.32J4T</t>
  </si>
  <si>
    <t>6YDXL3.32K4N</t>
  </si>
  <si>
    <t>6YDXL3.32K4T</t>
  </si>
  <si>
    <t>6YDXL4.41K4N</t>
  </si>
  <si>
    <t>6YDXL4.41K4T</t>
  </si>
  <si>
    <t>7CEXL050.AAA</t>
  </si>
  <si>
    <t>7CEXL023.AAC</t>
  </si>
  <si>
    <t>7CEXL03.3ACD</t>
  </si>
  <si>
    <t>7CEXL03.3ACE</t>
  </si>
  <si>
    <t>7CEXL015.AAH</t>
  </si>
  <si>
    <t>7DZXL06.5042</t>
  </si>
  <si>
    <t>7HMXL12.9EUV</t>
  </si>
  <si>
    <t>7ICLL1.65C3H</t>
  </si>
  <si>
    <t>7H3XL2.22TCC</t>
  </si>
  <si>
    <t>7VEXL12.9TCD</t>
  </si>
  <si>
    <t>7VEXL03.2TAI</t>
  </si>
  <si>
    <t>7VEXL03.2TCE</t>
  </si>
  <si>
    <t>7VEXL03.2TCI</t>
  </si>
  <si>
    <t>7KLXL23.2FD7</t>
  </si>
  <si>
    <t>9JDXL06.8115</t>
  </si>
  <si>
    <t>9JDXL06.8116</t>
  </si>
  <si>
    <t>9JDXL06.8117</t>
  </si>
  <si>
    <t>9LHAL21.9VMR</t>
  </si>
  <si>
    <t>ACEXL015.AAE</t>
  </si>
  <si>
    <t>ACEXL0275AAG</t>
  </si>
  <si>
    <t>ACEXL0275AAH</t>
  </si>
  <si>
    <t>ACEXL0275AAK</t>
  </si>
  <si>
    <t>ACEXL03.3BAA</t>
  </si>
  <si>
    <t>ACEXL030.AAB</t>
  </si>
  <si>
    <t>ACEXL030.AAD</t>
  </si>
  <si>
    <t>ACEXL030.ABA</t>
  </si>
  <si>
    <t>ACEXL0409AAB</t>
  </si>
  <si>
    <t>ACEXL0409AAD</t>
  </si>
  <si>
    <t>ACEXL045.AAA</t>
  </si>
  <si>
    <t>ACEXL050.AAA</t>
  </si>
  <si>
    <t>ACEXL050.AAC</t>
  </si>
  <si>
    <t>ACEXL050.AAD</t>
  </si>
  <si>
    <t>ACEXL050.AAF</t>
  </si>
  <si>
    <t>ACEXL050.ABA</t>
  </si>
  <si>
    <t>ACEXL0540AAB</t>
  </si>
  <si>
    <t>ACEXL0540AAC</t>
  </si>
  <si>
    <t>ACEXL0540AAD</t>
  </si>
  <si>
    <t>ACEXL060.AAB</t>
  </si>
  <si>
    <t>ACEXL060.AAD</t>
  </si>
  <si>
    <t>ACEXL0661AAF</t>
  </si>
  <si>
    <t>ACEXL0661AAG</t>
  </si>
  <si>
    <t>ACEXL0661AAH</t>
  </si>
  <si>
    <t>ACEXL0661AAJ</t>
  </si>
  <si>
    <t>ACEXL078.AAA</t>
  </si>
  <si>
    <t>4MMLL03.2NTY</t>
  </si>
  <si>
    <t>Engine Family Name</t>
  </si>
  <si>
    <t>1NHXL07.5A2W</t>
  </si>
  <si>
    <t>1NDXL02.7TNA</t>
  </si>
  <si>
    <t>1NDXL03.0FNA</t>
  </si>
  <si>
    <t>1NDXL04.2TNA</t>
  </si>
  <si>
    <t>1NDXL06.9FNA</t>
  </si>
  <si>
    <t>1PKXL05.9YJ1</t>
  </si>
  <si>
    <t>1PKXL02.6UB1</t>
  </si>
  <si>
    <t>1PKXL03.0UA1</t>
  </si>
  <si>
    <t>1PKXL03.0UC1</t>
  </si>
  <si>
    <t>1PKXL02.7CP1</t>
  </si>
  <si>
    <t>1PKXL02.7CP2</t>
  </si>
  <si>
    <t>1PKXL02.7CR1</t>
  </si>
  <si>
    <t>1PKXL04.0AJ1</t>
  </si>
  <si>
    <t>1PKXL03.9AK1</t>
  </si>
  <si>
    <t>1PKXL04.2AR1</t>
  </si>
  <si>
    <t>1PKXL03.9AM1</t>
  </si>
  <si>
    <t>1PKXL03.9AT1</t>
  </si>
  <si>
    <t>1PKXL05.9YG1</t>
  </si>
  <si>
    <t>1PKXL05.9YH1</t>
  </si>
  <si>
    <t>1PKXL05.9YK1</t>
  </si>
  <si>
    <t>1VWXL01.9ADE</t>
  </si>
  <si>
    <t>1VWXL01.9ADG</t>
  </si>
  <si>
    <t>1VSXL12.1CE2</t>
  </si>
  <si>
    <t>1VSXL09.6CE1</t>
  </si>
  <si>
    <t>1VSXL05.5CE1</t>
  </si>
  <si>
    <t>1VSXL06.7CE1</t>
  </si>
  <si>
    <t>1VSXL12.0CE1</t>
  </si>
  <si>
    <t>1VSXL09.6CE2</t>
  </si>
  <si>
    <t>1X7XL03.5AAD</t>
  </si>
  <si>
    <t>1YDXL0.22D1N</t>
  </si>
  <si>
    <t>1YDXL0.31D1N</t>
  </si>
  <si>
    <t>1YDXL0.49P2N</t>
  </si>
  <si>
    <t>1YDXL0.41D1N</t>
  </si>
  <si>
    <t>1YDXM0.32P1N</t>
  </si>
  <si>
    <t>1YDXL0.52R2N</t>
  </si>
  <si>
    <t>1YDXL0.66P3N</t>
  </si>
  <si>
    <t>1YDXL0.74P3N</t>
  </si>
  <si>
    <t>1YDXL0.78R3N</t>
  </si>
  <si>
    <t>1YDXL0.78P3N</t>
  </si>
  <si>
    <t>1YDXL0.88P3N</t>
  </si>
  <si>
    <t>1YDXL0.95P3N</t>
  </si>
  <si>
    <t>1YDXL1.01R3N</t>
  </si>
  <si>
    <t>1YDXL1.01P3N</t>
  </si>
  <si>
    <t>1YDXL1.20F3N</t>
  </si>
  <si>
    <t>1YDXL1.33F3N</t>
  </si>
  <si>
    <t>1YDXL1.50H3N</t>
  </si>
  <si>
    <t>1YDXL1.64F3N</t>
  </si>
  <si>
    <t>1YDXL0.75P2N</t>
  </si>
  <si>
    <t>1YDXM0.64P2N</t>
  </si>
  <si>
    <t>1YDXL1.01T3N</t>
  </si>
  <si>
    <t>1YDXL1.20D3N</t>
  </si>
  <si>
    <t>1YDXL1.33D3N</t>
  </si>
  <si>
    <t>1YDXL1.50D3N</t>
  </si>
  <si>
    <t>1YDXL1.50D3T</t>
  </si>
  <si>
    <t>1YDXL1.50F3T</t>
  </si>
  <si>
    <t>2CPXL27.0HRK</t>
  </si>
  <si>
    <t>2CPXL27.0MRH</t>
  </si>
  <si>
    <t>2CPXL27.0HRP</t>
  </si>
  <si>
    <t>2CPXL27.0MRS</t>
  </si>
  <si>
    <t>2CPXL27.0MRT</t>
  </si>
  <si>
    <t>2CPXL10.5MRD</t>
  </si>
  <si>
    <t>2CPXL10.5MRG</t>
  </si>
  <si>
    <t>2CPXL18.0HSK</t>
  </si>
  <si>
    <t>2CPXL12.0ESK</t>
  </si>
  <si>
    <t>2CPXL08.8HSK</t>
  </si>
  <si>
    <t>2CPXL14.6ESK</t>
  </si>
  <si>
    <t>2CPXL10.3ESK</t>
  </si>
  <si>
    <t>2CPXL15.8ESK</t>
  </si>
  <si>
    <t>2CPXL07.2HRK</t>
  </si>
  <si>
    <t>2CPXL14.6MRJ</t>
  </si>
  <si>
    <t>2CPXL07.2HSX</t>
  </si>
  <si>
    <t>2CPXL07.2HSK</t>
  </si>
  <si>
    <t>2CEXL0661AAB</t>
  </si>
  <si>
    <t>2CEXL050.AAA</t>
  </si>
  <si>
    <t>2CEXL0661AAA</t>
  </si>
  <si>
    <t>4X9XL0505AAB</t>
  </si>
  <si>
    <t>WJDXL12.5001</t>
  </si>
  <si>
    <t>WJDXL12.5002</t>
  </si>
  <si>
    <t>WJDXL07.6011</t>
  </si>
  <si>
    <t>WJDXL07.6010</t>
  </si>
  <si>
    <t>WJDXL06.8013</t>
  </si>
  <si>
    <t>WJDXL10.1006</t>
  </si>
  <si>
    <t>WJDXL10.1005</t>
  </si>
  <si>
    <t>WJDXL08.1009</t>
  </si>
  <si>
    <t>WJDXL08.1008</t>
  </si>
  <si>
    <t>WJDXL08.1007</t>
  </si>
  <si>
    <t>WJDXL10.5003</t>
  </si>
  <si>
    <t>WMUXL12.0G2V</t>
  </si>
  <si>
    <t>WDDXL08.5TJD</t>
  </si>
  <si>
    <t>WDDXL11.1THD</t>
  </si>
  <si>
    <t>WDDXL12.7TGD</t>
  </si>
  <si>
    <t>WDDXL05.2TDM</t>
  </si>
  <si>
    <t>WDDXL09.0TFE</t>
  </si>
  <si>
    <t>WDDXL12.1TFE</t>
  </si>
  <si>
    <t>WDDXL18.1TFE</t>
  </si>
  <si>
    <t>WDDXL15.9TRE</t>
  </si>
  <si>
    <t>WDDXL23.9TRE</t>
  </si>
  <si>
    <t>WDDXL12.1TFM</t>
  </si>
  <si>
    <t>WDZXL15.9002</t>
  </si>
  <si>
    <t>WDZXL15.9001</t>
  </si>
  <si>
    <t>WDZXL17.5015</t>
  </si>
  <si>
    <t>WDZXL06.1007</t>
  </si>
  <si>
    <t>WDZXL07.1004</t>
  </si>
  <si>
    <t>WDZXL07.1003</t>
  </si>
  <si>
    <t>WGNXL13.3HTA</t>
  </si>
  <si>
    <t>WHMXL06.7HTD</t>
  </si>
  <si>
    <t>WSZXL09.8DTB</t>
  </si>
  <si>
    <t>WSZXL09.8DTA</t>
  </si>
  <si>
    <t>WSZXL13.7DTA</t>
  </si>
  <si>
    <t>WVEXL07.7DAR</t>
  </si>
  <si>
    <t>WVEXL09.5DAR</t>
  </si>
  <si>
    <t>WVEXL09.5DAS</t>
  </si>
  <si>
    <t>WVEXL13.8DAR</t>
  </si>
  <si>
    <t>WKDXL0239AAA</t>
  </si>
  <si>
    <t>WKDXL0239ABA</t>
  </si>
  <si>
    <t>WKDXL0239ACA</t>
  </si>
  <si>
    <t>WKDXL0359AAA</t>
  </si>
  <si>
    <t>WKDXL0359ABA</t>
  </si>
  <si>
    <t>WKDXL0505AAA</t>
  </si>
  <si>
    <t>WKDXL0505ABB</t>
  </si>
  <si>
    <t>WKLXL23.2FD1</t>
  </si>
  <si>
    <t>WKLXL7.15CB1</t>
  </si>
  <si>
    <t>WKLXL7.15CC1</t>
  </si>
  <si>
    <t>WKLXL11.0DA1</t>
  </si>
  <si>
    <t>WKLXL11.0DB1</t>
  </si>
  <si>
    <t>WKLXL15.2EB1</t>
  </si>
  <si>
    <t>WKLXL15.2EC1</t>
  </si>
  <si>
    <t>WKLXL15.2ED1</t>
  </si>
  <si>
    <t>WKLXL23.2FB1</t>
  </si>
  <si>
    <t>WKLXL11.0DC1</t>
  </si>
  <si>
    <t>WKLXL23.2FC1</t>
  </si>
  <si>
    <t>WKLXL23.2FD2</t>
  </si>
  <si>
    <t>WLHAL17.2ARA</t>
  </si>
  <si>
    <t>WLHAL9.96ASA</t>
  </si>
  <si>
    <t>WLHAL9.96ARA</t>
  </si>
  <si>
    <t>WLHAL9.96ATA</t>
  </si>
  <si>
    <t>WLHAL17.2ATA</t>
  </si>
  <si>
    <t>WMBXL5.96R6B</t>
  </si>
  <si>
    <t>WMBXL5.96R6A</t>
  </si>
  <si>
    <t>WMBXL12.9R6A</t>
  </si>
  <si>
    <t>WMBXL21.9R6A</t>
  </si>
  <si>
    <t>WMBXL14.6R6A</t>
  </si>
  <si>
    <t>WMTXL07.5D6A</t>
  </si>
  <si>
    <t>WNVXL0466BNA</t>
  </si>
  <si>
    <t>WNVXL0530BNA</t>
  </si>
  <si>
    <t>WNVXL0530BNB</t>
  </si>
  <si>
    <t>WNVXL0530BNC</t>
  </si>
  <si>
    <t>WNVXL0530BND</t>
  </si>
  <si>
    <t>WNVXL0530ANA</t>
  </si>
  <si>
    <t>WNVXL0530ANB</t>
  </si>
  <si>
    <t>WNHXL07.5A3V</t>
  </si>
  <si>
    <t>WVSXL06.7CE1</t>
  </si>
  <si>
    <t>WVSXL09.6CE1</t>
  </si>
  <si>
    <t>WVSXL12.0CE1</t>
  </si>
  <si>
    <t>WVSXL16.0CE1</t>
  </si>
  <si>
    <t>XVPXL05.5ABA</t>
  </si>
  <si>
    <t>XVPXL06.7ABA</t>
  </si>
  <si>
    <t>XVPXL06.7AAA</t>
  </si>
  <si>
    <t>XVPXL09.6ACB</t>
  </si>
  <si>
    <t>XVPXL16.0ACB</t>
  </si>
  <si>
    <t>XVPXL12.0ABA</t>
  </si>
  <si>
    <t>XVPXL09.6ABA</t>
  </si>
  <si>
    <t>XVPXL12.0ACB</t>
  </si>
  <si>
    <t>XVPXL07.3ACB</t>
  </si>
  <si>
    <t>XVPXL07.3ABB</t>
  </si>
  <si>
    <t>XX9XL0359ABA</t>
  </si>
  <si>
    <t>XX9XL0505AAA</t>
  </si>
  <si>
    <t>XX9XL0505ABA</t>
  </si>
  <si>
    <t>XX9XL0505ABB</t>
  </si>
  <si>
    <t>XX9XL0505ACA</t>
  </si>
  <si>
    <t>XX9XL0505ABC</t>
  </si>
  <si>
    <t>XCPXL06.6MRB</t>
  </si>
  <si>
    <t>XCPXL06.6MRC</t>
  </si>
  <si>
    <t>XCPXL07.0MRB</t>
  </si>
  <si>
    <t>XCPXL07.2MRB</t>
  </si>
  <si>
    <t>XCPXL07.2MRC</t>
  </si>
  <si>
    <t>5YDXL2.00M4T</t>
  </si>
  <si>
    <t>5YDXL1.50J3T</t>
  </si>
  <si>
    <t>5YDXL2.00K4N</t>
  </si>
  <si>
    <t>7WANL0.42AAA</t>
  </si>
  <si>
    <t>7WKPL0.44D1N</t>
  </si>
  <si>
    <t>7WKPL0.98D1N</t>
  </si>
  <si>
    <t>7WKPL1.64D1N</t>
  </si>
  <si>
    <t>7WWBL0.42DHY</t>
  </si>
  <si>
    <t>7Y9XL11.7BBA</t>
  </si>
  <si>
    <t>7Y9XL11.7BBB</t>
  </si>
  <si>
    <t>7Y9XL15.6BDE</t>
  </si>
  <si>
    <t>7YDXL0.44E1N</t>
  </si>
  <si>
    <t>7YDXL2.66P4N</t>
  </si>
  <si>
    <t>7YDXL3.05P4N</t>
  </si>
  <si>
    <t>7YDXL3.32P4N</t>
  </si>
  <si>
    <t>7YNDL1.36NWN</t>
  </si>
  <si>
    <t>7YNDL1.53D01</t>
  </si>
  <si>
    <t>7YNDL1.53NWN</t>
  </si>
  <si>
    <t>7YNDL1.81NWN</t>
  </si>
  <si>
    <t>7YNDL2.04D02</t>
  </si>
  <si>
    <t>7YNDL2.04NWN</t>
  </si>
  <si>
    <t>7ZHXL2.67XCD</t>
  </si>
  <si>
    <t>7ZHXL3.17XCD</t>
  </si>
  <si>
    <t>7ZJGL0.42AAA</t>
  </si>
  <si>
    <t>7ZJHL.296F78</t>
  </si>
  <si>
    <t>7ZJHL.418F86</t>
  </si>
  <si>
    <t>86AXL4.16IUX</t>
  </si>
  <si>
    <t>86AXL4.16IUY</t>
  </si>
  <si>
    <t>8ADEL03.3S4S</t>
  </si>
  <si>
    <t>8ADEL2.491DZ</t>
  </si>
  <si>
    <t>8AELL2.14FTD</t>
  </si>
  <si>
    <t>8AELL2.86AEC</t>
  </si>
  <si>
    <t>8AELL2.86AED</t>
  </si>
  <si>
    <t>8AELL2.86AFB</t>
  </si>
  <si>
    <t>8AELL3.14AFB</t>
  </si>
  <si>
    <t>8CAGL0.42YMK</t>
  </si>
  <si>
    <t>8CHEL.418F86</t>
  </si>
  <si>
    <t>8CKPL0.42AAA</t>
  </si>
  <si>
    <t>8CTPL0.42AAA</t>
  </si>
  <si>
    <t>8CUEL0.42AAA</t>
  </si>
  <si>
    <t>8CZDL0.42AAA</t>
  </si>
  <si>
    <t>8DDXL14.0WLD</t>
  </si>
  <si>
    <t>8DJPL.418FGA</t>
  </si>
  <si>
    <t>8DWXL18.3USA</t>
  </si>
  <si>
    <t>8FDUL0.2918D</t>
  </si>
  <si>
    <t>8FDUL0.2918W</t>
  </si>
  <si>
    <t>8FDUL00.743F</t>
  </si>
  <si>
    <t>8FDUL00.743W</t>
  </si>
  <si>
    <t>8FLTL.418AGA</t>
  </si>
  <si>
    <t>8FZSL0.42D01</t>
  </si>
  <si>
    <t>8FZWL0.42AAA</t>
  </si>
  <si>
    <t>8GNSL0.42GDF</t>
  </si>
  <si>
    <t>8ICLL2.20C4H</t>
  </si>
  <si>
    <t>8ITLL02.8100</t>
  </si>
  <si>
    <t>8ITLL02.9102</t>
  </si>
  <si>
    <t>8JCGL1.53J1N</t>
  </si>
  <si>
    <t>8JCGL2.98J2N</t>
  </si>
  <si>
    <t>8JDGL0.42PJR</t>
  </si>
  <si>
    <t>8JDGL1.53AAA</t>
  </si>
  <si>
    <t>8JDGL1.65JRP</t>
  </si>
  <si>
    <t>8JDGL2.47JDW</t>
  </si>
  <si>
    <t>8JDGL2.47JRP</t>
  </si>
  <si>
    <t>8KBXL03.8AHD</t>
  </si>
  <si>
    <t>8KMCL1.56A37</t>
  </si>
  <si>
    <t>8L5XL1.86CNI</t>
  </si>
  <si>
    <t>8L5XL1.86FNI</t>
  </si>
  <si>
    <t>8L5XL1.86FTI</t>
  </si>
  <si>
    <t>9KLXL078.AAA</t>
  </si>
  <si>
    <t>9KBXL.325KCB</t>
  </si>
  <si>
    <t>AVPXL09.4BAA</t>
  </si>
  <si>
    <t>AVPXL12.1BAA</t>
  </si>
  <si>
    <t>AVPXL12.8BCA</t>
  </si>
  <si>
    <t>AVPXL16.1ACB</t>
  </si>
  <si>
    <t>AVPXL16.1ACG</t>
  </si>
  <si>
    <t>AVPXL16.1ACW</t>
  </si>
  <si>
    <t>AVPXL16.1BEA</t>
  </si>
  <si>
    <t>ACPXL106.T2M</t>
  </si>
  <si>
    <t>ACPXL07.2ESL</t>
  </si>
  <si>
    <t>ACPXL11.1ESK</t>
  </si>
  <si>
    <t>ACPXL18.1ESW</t>
  </si>
  <si>
    <t>ACPXL27.0ESX</t>
  </si>
  <si>
    <t>ACPXL27.0ESK</t>
  </si>
  <si>
    <t>ACPXL32.0ESX</t>
  </si>
  <si>
    <t>ACPXL106.T2E</t>
  </si>
  <si>
    <t>ACPXL34.5T2E</t>
  </si>
  <si>
    <t>ACPXL78.1T2Y</t>
  </si>
  <si>
    <t>ACPXL12.5ESK</t>
  </si>
  <si>
    <t>ACPXL18.1ESK</t>
  </si>
  <si>
    <t>ACPXL18.1ESX</t>
  </si>
  <si>
    <t>ACPXL10.3ESL</t>
  </si>
  <si>
    <t>ACPXL15.2ESW</t>
  </si>
  <si>
    <t>ACPXL12.5ESX</t>
  </si>
  <si>
    <t>ACPXL27.0ESW</t>
  </si>
  <si>
    <t>ACPXL58.6T2X</t>
  </si>
  <si>
    <t>ACPXL78.1T2E</t>
  </si>
  <si>
    <t>ACPXL08.8ESK</t>
  </si>
  <si>
    <t>ACPXL08.8ESL</t>
  </si>
  <si>
    <t>ACEXL0505AAE</t>
  </si>
  <si>
    <t>ACEXL019.AAD</t>
  </si>
  <si>
    <t>ACEXL015.AAH</t>
  </si>
  <si>
    <t>ACEXL015.AAJ</t>
  </si>
  <si>
    <t>AHYXL03.9TDI</t>
  </si>
  <si>
    <t>ASZXL02.2VNB</t>
  </si>
  <si>
    <t>ASZXL02.2VNC</t>
  </si>
  <si>
    <t>ASZXL02.2VTB</t>
  </si>
  <si>
    <t>ASZXL03.0IXA</t>
  </si>
  <si>
    <t>ASZXL03.0JTA</t>
  </si>
  <si>
    <t>ASZXL03.0JXA</t>
  </si>
  <si>
    <t>ASZXL03.0JXB</t>
  </si>
  <si>
    <t>ASZXL05.2HXA</t>
  </si>
  <si>
    <t>ASZXL05.2IXA</t>
  </si>
  <si>
    <t>ASZXL05.2IXB</t>
  </si>
  <si>
    <t>ASZXL07.8HXA</t>
  </si>
  <si>
    <t>ASZXL07.8HXB</t>
  </si>
  <si>
    <t>ASZXL09.8HXB</t>
  </si>
  <si>
    <t>ASZXL15.7HXA</t>
  </si>
  <si>
    <t>ASZXL15.7HXB</t>
  </si>
  <si>
    <t>AJDXL02.9209</t>
  </si>
  <si>
    <t>AJDXL09.0102</t>
  </si>
  <si>
    <t>AJDXL13.5103</t>
  </si>
  <si>
    <t>AKLXL050.AAA</t>
  </si>
  <si>
    <t>AKLXL050.AAC</t>
  </si>
  <si>
    <t>AKLXL060.AAA</t>
  </si>
  <si>
    <t>AKLXL060.AAB</t>
  </si>
  <si>
    <t>AKLXL078.AAA</t>
  </si>
  <si>
    <t>AKLXL0275AAG</t>
  </si>
  <si>
    <t>AKLXL0275AAH</t>
  </si>
  <si>
    <t>AKLXL0409AAB</t>
  </si>
  <si>
    <t>AKLXL0409AAC</t>
  </si>
  <si>
    <t>AKLXL0505AAE</t>
  </si>
  <si>
    <t>AKMCL1.71A38</t>
  </si>
  <si>
    <t>AMDDL21.0GWR</t>
  </si>
  <si>
    <t>APKXL03.3DD3</t>
  </si>
  <si>
    <t>APKXL03.3XM1</t>
  </si>
  <si>
    <t>APKXL04.4NH1</t>
  </si>
  <si>
    <t>APKXL04.4NJ1</t>
  </si>
  <si>
    <t>APKXL04.4NJ2</t>
  </si>
  <si>
    <t>APKXL04.4NL1</t>
  </si>
  <si>
    <t>APKXL04.4NM1</t>
  </si>
  <si>
    <t>APKXL04.4NM2</t>
  </si>
  <si>
    <t>APKXL04.4RE3</t>
  </si>
  <si>
    <t>APKXL04.4RG3</t>
  </si>
  <si>
    <t>APKXL04.4RJ3</t>
  </si>
  <si>
    <t>APKXL06.6PJ1</t>
  </si>
  <si>
    <t>APKXL06.6PJ2</t>
  </si>
  <si>
    <t>APKXL12.5TAG</t>
  </si>
  <si>
    <t>APKXL15.2TA2</t>
  </si>
  <si>
    <t>APKXL15.2TAG</t>
  </si>
  <si>
    <t>APKXL18.1TAG</t>
  </si>
  <si>
    <t>ATALL02.51DZ</t>
  </si>
  <si>
    <t>ATALL03.503Z</t>
  </si>
  <si>
    <t>AVSXL12.1CE3</t>
  </si>
  <si>
    <t>AVSXL16.1CE3</t>
  </si>
  <si>
    <t>AYDXL0.44F1N</t>
  </si>
  <si>
    <t>AYDXL0.32F1N</t>
  </si>
  <si>
    <t>AYDXL0.57U2N</t>
  </si>
  <si>
    <t>AYDXL0.57V2N</t>
  </si>
  <si>
    <t>AYDXL0.78V3N</t>
  </si>
  <si>
    <t>AYDXL0.78Y3N</t>
  </si>
  <si>
    <t>AYDXL0.85U3N</t>
  </si>
  <si>
    <t>AYDXL0.85V3N</t>
  </si>
  <si>
    <t>AYDXL0.90U3N</t>
  </si>
  <si>
    <t>AYDXL0.90V3N</t>
  </si>
  <si>
    <t>AYDXL1.11U3N</t>
  </si>
  <si>
    <t>AYDXL1.11V3N</t>
  </si>
  <si>
    <t>AYDXN1.11U3N</t>
  </si>
  <si>
    <t>AYDXL1.11X3N</t>
  </si>
  <si>
    <t>AYDXL1.11Y3N</t>
  </si>
  <si>
    <t>AYDXL1.33J3N</t>
  </si>
  <si>
    <t>AYDXN1.33J3N</t>
  </si>
  <si>
    <t>AYDXL1.33K3N</t>
  </si>
  <si>
    <t>AYDXL1.33M3N</t>
  </si>
  <si>
    <t>AYDXL1.50H3T</t>
  </si>
  <si>
    <t>AYDXL1.50K3H</t>
  </si>
  <si>
    <t>AYDXL1.50K3N</t>
  </si>
  <si>
    <t>AYDXL1.50K3T</t>
  </si>
  <si>
    <t>AYDXL1.64J3N</t>
  </si>
  <si>
    <t>AYDXL1.64M3N</t>
  </si>
  <si>
    <t>AYDXL2.00J4T</t>
  </si>
  <si>
    <t>AYDXL2.00K4T</t>
  </si>
  <si>
    <t>AYDXL2.00N4T</t>
  </si>
  <si>
    <t>AYDXL2.19J4N</t>
  </si>
  <si>
    <t>AYDXL2.19K4N</t>
  </si>
  <si>
    <t>AYDXL3.05K4N</t>
  </si>
  <si>
    <t>AYDXL3.32C4N</t>
  </si>
  <si>
    <t>AYDXL3.32C4T</t>
  </si>
  <si>
    <t>AYDXL3.32M4N</t>
  </si>
  <si>
    <t>AYDXL3.32M4T</t>
  </si>
  <si>
    <t>AYDXN0.57P2N</t>
  </si>
  <si>
    <t>AYDXN0.85P3N</t>
  </si>
  <si>
    <t>AYDXN1.11P3N</t>
  </si>
  <si>
    <t>AYDXN1.64D3N</t>
  </si>
  <si>
    <t>8HZXL1.38TV2</t>
  </si>
  <si>
    <t>8HZXL3.43C42</t>
  </si>
  <si>
    <t>8HZXL3.43V42</t>
  </si>
  <si>
    <t>8MDDL95.4XTR</t>
  </si>
  <si>
    <t>8MDDL31.8XRR</t>
  </si>
  <si>
    <t>8MDDL35.8GRR</t>
  </si>
  <si>
    <t>8NDXL02.7TNA</t>
  </si>
  <si>
    <t>8NDXL03.2TNA</t>
  </si>
  <si>
    <t>8NDXL04.2TNA</t>
  </si>
  <si>
    <t>8PKXL04.4NJ2</t>
  </si>
  <si>
    <t>8PKXL04.4NM2</t>
  </si>
  <si>
    <t>8PKXL04.4NL1</t>
  </si>
  <si>
    <t>8PKXL04.4NJ1</t>
  </si>
  <si>
    <t>8PKXL03.3XJ1</t>
  </si>
  <si>
    <t>8PKXL06.6PJ1</t>
  </si>
  <si>
    <t>8PKXL06.6PJ2</t>
  </si>
  <si>
    <t>8PKXL04.4NM1</t>
  </si>
  <si>
    <t>8PKXL18.1TAG</t>
  </si>
  <si>
    <t>8PKXL15.2TAG</t>
  </si>
  <si>
    <t>8PKXL15.2TA2</t>
  </si>
  <si>
    <t>8PKXL04.4NH1</t>
  </si>
  <si>
    <t>8PKXL03.3XM1</t>
  </si>
  <si>
    <t>8PKXL03.3XL1</t>
  </si>
  <si>
    <t>8PKXL04.4RG3</t>
  </si>
  <si>
    <t>8Y9XL11.7BBA</t>
  </si>
  <si>
    <t>8Y9XL11.7BBB</t>
  </si>
  <si>
    <t>8Y9XL15.6BDE</t>
  </si>
  <si>
    <t>4KBXL02.4GCD</t>
  </si>
  <si>
    <t>4KBXL03.3ACD</t>
  </si>
  <si>
    <t>4KBXL03.8ACD</t>
  </si>
  <si>
    <t>4KBXL02.2ECC</t>
  </si>
  <si>
    <t>4KBXL02.2ECD</t>
  </si>
  <si>
    <t>4KBXL02.0FCC</t>
  </si>
  <si>
    <t>4KBXL02.4FCC</t>
  </si>
  <si>
    <t>4KBXL.719KCB</t>
  </si>
  <si>
    <t>4KBXL.719KCC</t>
  </si>
  <si>
    <t>4KBXL.778KCB</t>
  </si>
  <si>
    <t>3PKXL15.8H16</t>
  </si>
  <si>
    <t>3SCLL01.7S24</t>
  </si>
  <si>
    <t>3SCLL02.5J42</t>
  </si>
  <si>
    <t>3SCLL02.5NYR</t>
  </si>
  <si>
    <t>3SCLL02.7J50</t>
  </si>
  <si>
    <t>3SIDL06.6I2A</t>
  </si>
  <si>
    <t>3SIDL07.4G4A</t>
  </si>
  <si>
    <t>2YDXL2.09D4N</t>
  </si>
  <si>
    <t>2YDXL2.19E4N</t>
  </si>
  <si>
    <t>2YDXL2.19H4N</t>
  </si>
  <si>
    <t>2YDXL2.78F4N</t>
  </si>
  <si>
    <t>2YDXM0.95P3N</t>
  </si>
  <si>
    <t>2YDXM1.50D3N</t>
  </si>
  <si>
    <t>2YDXL0.52R2N</t>
  </si>
  <si>
    <t>2YDXM0.64P2N</t>
  </si>
  <si>
    <t>2YDXL0.66P3N</t>
  </si>
  <si>
    <t>2YDXL0.74P3N</t>
  </si>
  <si>
    <t>2YDXL0.75P2N</t>
  </si>
  <si>
    <t>2YDXL0.78P3N</t>
  </si>
  <si>
    <t>2YDXL0.78R3N</t>
  </si>
  <si>
    <t>2YDXL0.88P3N</t>
  </si>
  <si>
    <t>2YDXL0.95P3N</t>
  </si>
  <si>
    <t>2YDXL1.01P3N</t>
  </si>
  <si>
    <t>2YDXL1.01R3N</t>
  </si>
  <si>
    <t>2YDXL1.20F3N</t>
  </si>
  <si>
    <t>2YDXL1.33F3N</t>
  </si>
  <si>
    <t>2YDXL1.50H3N</t>
  </si>
  <si>
    <t>2YDXL1.64F3N</t>
  </si>
  <si>
    <t>2YDXL0.22D1N</t>
  </si>
  <si>
    <t>2YDXL0.31D1N</t>
  </si>
  <si>
    <t>2YDXM0.32P1N</t>
  </si>
  <si>
    <t>2YDXL0.41D1N</t>
  </si>
  <si>
    <t>2YDXL0.49P2N</t>
  </si>
  <si>
    <t>3VPXL07.3ACB</t>
  </si>
  <si>
    <t>3VPXL09.6ACB</t>
  </si>
  <si>
    <t>3VPXL12.1ACB</t>
  </si>
  <si>
    <t>3VPXL16.0ACB</t>
  </si>
  <si>
    <t>3VPXL12.1ABA</t>
  </si>
  <si>
    <t>3VPXL12.1ACA</t>
  </si>
  <si>
    <t>3CPXL34.5ERK</t>
  </si>
  <si>
    <t>3CPXL58.6ERK</t>
  </si>
  <si>
    <t>3CPXL78.1ERK</t>
  </si>
  <si>
    <t>3CPXL07.2HSK</t>
  </si>
  <si>
    <t>3CPXL07.2HSL</t>
  </si>
  <si>
    <t>3CPXL08.8HSL</t>
  </si>
  <si>
    <t>3CPXL08.8HSK</t>
  </si>
  <si>
    <t>3CPXL10.3ESK</t>
  </si>
  <si>
    <t>3CPXL12.0ESK</t>
  </si>
  <si>
    <t>3CPXL14.6ESK</t>
  </si>
  <si>
    <t>3CPXL15.8ESK</t>
  </si>
  <si>
    <t>3CPXL18.0HSK</t>
  </si>
  <si>
    <t>3CPXL27.0HRK</t>
  </si>
  <si>
    <t>3CPXL27.0HRP</t>
  </si>
  <si>
    <t>3CPXL27.0MRH</t>
  </si>
  <si>
    <t>3CPXL27.0MRS</t>
  </si>
  <si>
    <t>3CPXL27.0MRT</t>
  </si>
  <si>
    <t>3CPXL27.0HRX</t>
  </si>
  <si>
    <t>3CPXL18.0HRX</t>
  </si>
  <si>
    <t>3CPXL14.6MRW</t>
  </si>
  <si>
    <t>3CPXL10.5MRW</t>
  </si>
  <si>
    <t>3CPXL07.2MRW</t>
  </si>
  <si>
    <t>3CPXL06.6MTW</t>
  </si>
  <si>
    <t>3CPXL06.6MRW</t>
  </si>
  <si>
    <t>3CPXL04.4MRW</t>
  </si>
  <si>
    <t>3X9XL0239AAA</t>
  </si>
  <si>
    <t>3X9XL0239ABA</t>
  </si>
  <si>
    <t>3X9XL0359AAA</t>
  </si>
  <si>
    <t>3X9XL0239AAB</t>
  </si>
  <si>
    <t>3X9XL0239AAC</t>
  </si>
  <si>
    <t>3X9XL0505ABD</t>
  </si>
  <si>
    <t>3X9XL0359AAC</t>
  </si>
  <si>
    <t>3X9XL0505ABC</t>
  </si>
  <si>
    <t>3X9XL0505ACC</t>
  </si>
  <si>
    <t>3X9XL0540AAA</t>
  </si>
  <si>
    <t>3X9XL0505AAB</t>
  </si>
  <si>
    <t>3NHXL07.5B3A</t>
  </si>
  <si>
    <t>3NHXL07.5B3C</t>
  </si>
  <si>
    <t>3NHXL07.5B2K</t>
  </si>
  <si>
    <t>3NHXL05.9DTA</t>
  </si>
  <si>
    <t>3NHXL07.5B3F</t>
  </si>
  <si>
    <t>3NHXL07.5B2H</t>
  </si>
  <si>
    <t>3NHXL03.2A1J</t>
  </si>
  <si>
    <t>XJDXL10.5003</t>
  </si>
  <si>
    <t>XJDXL08.1019</t>
  </si>
  <si>
    <t>XJDXL12.5020</t>
  </si>
  <si>
    <t>XJDXL10.5022</t>
  </si>
  <si>
    <t>XJDXL12.5021</t>
  </si>
  <si>
    <t>XJDXL08.1024</t>
  </si>
  <si>
    <t>XDDXL05.2TMD</t>
  </si>
  <si>
    <t>XDDXL12.1TFM</t>
  </si>
  <si>
    <t>XDDXL08.5TJD</t>
  </si>
  <si>
    <t>XDDXL11.1THD</t>
  </si>
  <si>
    <t>XDDXL12.7TGD</t>
  </si>
  <si>
    <t>XDDXL23.9TRE</t>
  </si>
  <si>
    <t>XDDXL15.9TRE</t>
  </si>
  <si>
    <t>XDDXL09.1TFE</t>
  </si>
  <si>
    <t>XDDXL12.1TFE</t>
  </si>
  <si>
    <t>XDDXL18.1TFE</t>
  </si>
  <si>
    <t>XDDXL04.7TAE</t>
  </si>
  <si>
    <t>XDDXL14.OTLD</t>
  </si>
  <si>
    <t>XDZXL06.1008</t>
  </si>
  <si>
    <t>XDZXL07.1004</t>
  </si>
  <si>
    <t>XDZXL07.1005</t>
  </si>
  <si>
    <t>XDZXL15.9002</t>
  </si>
  <si>
    <t>XDZXL15.9003</t>
  </si>
  <si>
    <t>XDZXL17.5001</t>
  </si>
  <si>
    <t>XGNXL12.0MAA</t>
  </si>
  <si>
    <t>XGNXL13.3HTA</t>
  </si>
  <si>
    <t>XHMXL06.7HTD</t>
  </si>
  <si>
    <t>XHMXL13.3KTA</t>
  </si>
  <si>
    <t>XHMXL12.8KTJ</t>
  </si>
  <si>
    <t>XHMXL08.8PTD</t>
  </si>
  <si>
    <t>XSZXL09.8DTA</t>
  </si>
  <si>
    <t>XSZXL09.8DTB</t>
  </si>
  <si>
    <t>XSZXL13.7DTA</t>
  </si>
  <si>
    <t>XVEXL07.7DAR</t>
  </si>
  <si>
    <t>XVEXL13.8DAR</t>
  </si>
  <si>
    <t>XEVXL09.5DAR</t>
  </si>
  <si>
    <t>XKDXL0359ABA</t>
  </si>
  <si>
    <t>XKDXL0505AAA</t>
  </si>
  <si>
    <t>XKDXL0505ABB</t>
  </si>
  <si>
    <t>XKDXL0505ACA</t>
  </si>
  <si>
    <t>XKLXL7.15CB1</t>
  </si>
  <si>
    <t>XKLXL7.15CC1</t>
  </si>
  <si>
    <t>XKLXL11.0DA1</t>
  </si>
  <si>
    <t>XKLXL11.0DB1</t>
  </si>
  <si>
    <t>XKLXL11.0DC1</t>
  </si>
  <si>
    <t>XKLXL15.2EB1</t>
  </si>
  <si>
    <t>XKLXL15.2EC1</t>
  </si>
  <si>
    <t>TCP7.2RZDBRB</t>
  </si>
  <si>
    <t>TCP10.RZDBRB</t>
  </si>
  <si>
    <t>TCP18.RZDBRK</t>
  </si>
  <si>
    <t>TCP27.RZDBRK</t>
  </si>
  <si>
    <t>TCP10.RZDBRC</t>
  </si>
  <si>
    <t>TCP12.RZDBRM</t>
  </si>
  <si>
    <t>TCE661RGDTRA</t>
  </si>
  <si>
    <t>TCE855RGDTRA</t>
  </si>
  <si>
    <t>TCE505R6DTRC</t>
  </si>
  <si>
    <t>TCE505R6DTRB</t>
  </si>
  <si>
    <t>TCE19.RJDTRB</t>
  </si>
  <si>
    <t>TCE19.RJDTRA</t>
  </si>
  <si>
    <t>TCE505R6DTRA</t>
  </si>
  <si>
    <t>TCE359R6DTRA</t>
  </si>
  <si>
    <t>TCE505R6DTRD</t>
  </si>
  <si>
    <t>TJD7.6R6DBRA</t>
  </si>
  <si>
    <t>6ETQL.2112E1</t>
  </si>
  <si>
    <t>6ETQL.4062E1</t>
  </si>
  <si>
    <t>6FDUL0.2918W</t>
  </si>
  <si>
    <t>6FDUL00.743F</t>
  </si>
  <si>
    <t>6FGXL06.0W00</t>
  </si>
  <si>
    <t>6FGXL06.0WTI</t>
  </si>
  <si>
    <t>6FGXL06.0WTO</t>
  </si>
  <si>
    <t>6FJLL3.04ABT</t>
  </si>
  <si>
    <t>6FJLL4.05ABT</t>
  </si>
  <si>
    <t>6GYML4.58ZLL</t>
  </si>
  <si>
    <t>6GYML6.87ZLL</t>
  </si>
  <si>
    <t>6HZUL0.42DUN</t>
  </si>
  <si>
    <t>6HZXL1.04TV1</t>
  </si>
  <si>
    <t>6HZXL1.38TC1</t>
  </si>
  <si>
    <t>6HZXL1.38TC2</t>
  </si>
  <si>
    <t>6HZXL1.38TV2</t>
  </si>
  <si>
    <t>6ICLL2.20C4E</t>
  </si>
  <si>
    <t>6ITLL02.7100</t>
  </si>
  <si>
    <t>6ITLL03.4095</t>
  </si>
  <si>
    <t>6ITLL03.7100</t>
  </si>
  <si>
    <t>6JCBL04.40NA</t>
  </si>
  <si>
    <t>6JCGL0.42D1N</t>
  </si>
  <si>
    <t>6JDGL2.233DN</t>
  </si>
  <si>
    <t>6JDXL04.5040</t>
  </si>
  <si>
    <t>6KBXL02.8BCD</t>
  </si>
  <si>
    <t>6KBXL03.3BBD</t>
  </si>
  <si>
    <t>6KBXL03.8ABD</t>
  </si>
  <si>
    <t>6KBXL05.8AAD</t>
  </si>
  <si>
    <t>6klxl11.0DD6</t>
  </si>
  <si>
    <t>6klxL23.2FD6</t>
  </si>
  <si>
    <t>6KLxl30.5gD3</t>
  </si>
  <si>
    <t>6KOEL02.6IIN</t>
  </si>
  <si>
    <t>6KOEL04.2IIN</t>
  </si>
  <si>
    <t>6KOEL04.2PIA</t>
  </si>
  <si>
    <t>6KPRL.418D01</t>
  </si>
  <si>
    <t>6L5XL1.86CWS</t>
  </si>
  <si>
    <t>6L5XL1.86FWS</t>
  </si>
  <si>
    <t>6L5XL1.86LWS</t>
  </si>
  <si>
    <t>6L5XL3.33FWS</t>
  </si>
  <si>
    <t>6LGCL02.3S4Q</t>
  </si>
  <si>
    <t>6LGCL02.5S4Q</t>
  </si>
  <si>
    <t>6LHAL9.96ASA</t>
  </si>
  <si>
    <t>6MMLL02.4NPE</t>
  </si>
  <si>
    <t>6MVXL02.5AAA</t>
  </si>
  <si>
    <t>6MVXL06.4FFF</t>
  </si>
  <si>
    <t>6PRKL3.99001</t>
  </si>
  <si>
    <t>6PRKL3.99002</t>
  </si>
  <si>
    <t>6SCLL02.5I38</t>
  </si>
  <si>
    <t>6SCLL02.5V42</t>
  </si>
  <si>
    <t>6SCLL02.7V50</t>
  </si>
  <si>
    <t>6SGYL0.42YMF</t>
  </si>
  <si>
    <t>6SHLL1.36LDE</t>
  </si>
  <si>
    <t>XPKXL04.0AJ1</t>
  </si>
  <si>
    <t>XPKXL04.2AR1</t>
  </si>
  <si>
    <t>XPKXL05.9YG1</t>
  </si>
  <si>
    <t>XPKXL05.9YH1</t>
  </si>
  <si>
    <t>XPKXL05.9YJ1</t>
  </si>
  <si>
    <t>XPKXL05.9YK1</t>
  </si>
  <si>
    <t>XSIDL04.4B2A</t>
  </si>
  <si>
    <t>XSIDL04.4B3A</t>
  </si>
  <si>
    <t>XSIDL06.6C1A</t>
  </si>
  <si>
    <t>XSIDL06.6C2A</t>
  </si>
  <si>
    <t>3DZXL06.1027</t>
  </si>
  <si>
    <t>3DZXL06.1028</t>
  </si>
  <si>
    <t>3DZXL05.7033</t>
  </si>
  <si>
    <t>3DZXL06.1009</t>
  </si>
  <si>
    <t>3DZXL06.1010</t>
  </si>
  <si>
    <t>3DZXL05.7011</t>
  </si>
  <si>
    <t>3DZXL03.8016</t>
  </si>
  <si>
    <t>3DZXL02.9012</t>
  </si>
  <si>
    <t>3DZXL02.9013</t>
  </si>
  <si>
    <t>3DZXL02.9017</t>
  </si>
  <si>
    <t>3DZXL02.7014</t>
  </si>
  <si>
    <t>3DZXL02.7015</t>
  </si>
  <si>
    <t>3DZXL02.7018</t>
  </si>
  <si>
    <t>3DZXL03.1026</t>
  </si>
  <si>
    <t>3DZXL03.1025</t>
  </si>
  <si>
    <t>3DZXL03.1031</t>
  </si>
  <si>
    <t>3DZXL01.2022</t>
  </si>
  <si>
    <t>3DZXL01.2023</t>
  </si>
  <si>
    <t>3DZXL00.9024</t>
  </si>
  <si>
    <t>3DZXL01.4029</t>
  </si>
  <si>
    <t>3DZXL00.7030</t>
  </si>
  <si>
    <t>3ETQL.2962E1</t>
  </si>
  <si>
    <t>3ETQL.4062E1</t>
  </si>
  <si>
    <t>3GNXL03.0KNA</t>
  </si>
  <si>
    <t>3GNXL03.0KTA</t>
  </si>
  <si>
    <t>3GNXL03.9MAA</t>
  </si>
  <si>
    <t>3HMXL04.0WDF</t>
  </si>
  <si>
    <t>3HMXL04.0WDH</t>
  </si>
  <si>
    <t>3HMXL12.8KUV</t>
  </si>
  <si>
    <t>3NVXL0530ANE</t>
  </si>
  <si>
    <t>3NVXL0530ANF</t>
  </si>
  <si>
    <t>3NVXL0365AFA</t>
  </si>
  <si>
    <t>3ICLL0.93B3C</t>
  </si>
  <si>
    <t>3ICLL1.12B3G</t>
  </si>
  <si>
    <t>3ICLL1.01B3F</t>
  </si>
  <si>
    <t>3ICLL1.43C3B</t>
  </si>
  <si>
    <t>3ICLL1.46C3C</t>
  </si>
  <si>
    <t>3ICLL1.50C3D</t>
  </si>
  <si>
    <t>3ICLL2.20C4E</t>
  </si>
  <si>
    <t>3ICLL1.50C3T</t>
  </si>
  <si>
    <t>3ICLL2.84D4D</t>
  </si>
  <si>
    <t>3H3XM.451M10</t>
  </si>
  <si>
    <t>3H3XL.451E2V</t>
  </si>
  <si>
    <t>3H3XL.676LCS</t>
  </si>
  <si>
    <t>3H3XL.761LCS</t>
  </si>
  <si>
    <t>3H3XL.676E3V</t>
  </si>
  <si>
    <t>3H3XL.954S5C</t>
  </si>
  <si>
    <t>3H3XL.954S5V</t>
  </si>
  <si>
    <t>3H3XL1.00S7V</t>
  </si>
  <si>
    <t>3H3XL1.49N3C</t>
  </si>
  <si>
    <t>3H3XL1.33J3C</t>
  </si>
  <si>
    <t>3H3XL1.33J3V</t>
  </si>
  <si>
    <t>3H3XL1.13SLV</t>
  </si>
  <si>
    <t>3H3XL1.13LCS</t>
  </si>
  <si>
    <t>3H3XL1.49N3V</t>
  </si>
  <si>
    <t>3H3XL.761ELV</t>
  </si>
  <si>
    <t>3H3XL1.33J84</t>
  </si>
  <si>
    <t>3H3XL.676M20</t>
  </si>
  <si>
    <t>3H3XL2.00N84</t>
  </si>
  <si>
    <t>3H3XL2.22L84</t>
  </si>
  <si>
    <t>3H3XL2.00NCS</t>
  </si>
  <si>
    <t>3H3XL2.22NLC</t>
  </si>
  <si>
    <t>3H3XL1.13MSL</t>
  </si>
  <si>
    <t>3H3XM.954M30</t>
  </si>
  <si>
    <t>3H3XM1.49M40</t>
  </si>
  <si>
    <t>3H3XL2.22N4L</t>
  </si>
  <si>
    <t>3H3XL2.00N4T</t>
  </si>
  <si>
    <t>3H3XL2.22N4T</t>
  </si>
  <si>
    <t>3SZXL02.2CNA</t>
  </si>
  <si>
    <t>3SZXL02.2CNB</t>
  </si>
  <si>
    <t>3SZXL02.2GNA</t>
  </si>
  <si>
    <t>3SZXL02.4CNA</t>
  </si>
  <si>
    <t>3SZXL02.8CNA</t>
  </si>
  <si>
    <t>3SZXL02.8CNB</t>
  </si>
  <si>
    <t>3CEXL030.ABA</t>
  </si>
  <si>
    <t>3CEXL0661AAC</t>
  </si>
  <si>
    <t>3CEXL0540AAA</t>
  </si>
  <si>
    <t>3CEXL0359AAC</t>
  </si>
  <si>
    <t>3CEXL0359AAD</t>
  </si>
  <si>
    <t>3CEXL0505ABC</t>
  </si>
  <si>
    <t>3CEXL0505ACC</t>
  </si>
  <si>
    <t>3CEXL0239AAF</t>
  </si>
  <si>
    <t>3CEXL0661AAD</t>
  </si>
  <si>
    <t>3CEXL0661AAE</t>
  </si>
  <si>
    <t>3CEXL019.AAC</t>
  </si>
  <si>
    <t>3CEXL0359ABE</t>
  </si>
  <si>
    <t>3CEXL078.AAB</t>
  </si>
  <si>
    <t>3CEXL0409AAA</t>
  </si>
  <si>
    <t>3CEXL0275AAB</t>
  </si>
  <si>
    <t>3CEXL0505AAD</t>
  </si>
  <si>
    <t>3DCLL02.2D87</t>
  </si>
  <si>
    <t>3DCLL02.0D83</t>
  </si>
  <si>
    <t>3DCLL01.4D80</t>
  </si>
  <si>
    <t>3DCLL01.4D14</t>
  </si>
  <si>
    <t>3SZXL07.8ETA</t>
  </si>
  <si>
    <t>YBYTH05.70CA</t>
  </si>
  <si>
    <t>YBYTH05.7ILV</t>
  </si>
  <si>
    <t>YBYTH05.7LEV</t>
  </si>
  <si>
    <t>YBYTH05.7ULV</t>
  </si>
  <si>
    <t>YCPXL04.4MRA</t>
  </si>
  <si>
    <t>YCPXL06.6MRA</t>
  </si>
  <si>
    <t>YCPXL07.0MRA</t>
  </si>
  <si>
    <t>YCPXM0332IMO</t>
  </si>
  <si>
    <t>YCPXM14.6ETA</t>
  </si>
  <si>
    <t>YCPXM27.0HTA</t>
  </si>
  <si>
    <t>YCPXM78.1IMO</t>
  </si>
  <si>
    <t>YCPXN78.1IMO</t>
  </si>
  <si>
    <t>YDWXL03.3AMN</t>
  </si>
  <si>
    <t>YDWXL03.3BMA</t>
  </si>
  <si>
    <t>YDWXL03.3LMN</t>
  </si>
  <si>
    <t>YDWXL05.8AOA</t>
  </si>
  <si>
    <t>YDWXL05.8ARN</t>
  </si>
  <si>
    <t>YDWXL08.1ACN</t>
  </si>
  <si>
    <t>YDWXL2.37ANT</t>
  </si>
  <si>
    <t>YDZXL02.7015</t>
  </si>
  <si>
    <t>YDZXL02.9012</t>
  </si>
  <si>
    <t>YDZXL02.9013</t>
  </si>
  <si>
    <t>YDZXL04.8006</t>
  </si>
  <si>
    <t>YDZXL04.8007</t>
  </si>
  <si>
    <t>YDZXL05.7011</t>
  </si>
  <si>
    <t>YDZXL05.7020</t>
  </si>
  <si>
    <t>YDZXL06.1009</t>
  </si>
  <si>
    <t>YDZXL06.1010</t>
  </si>
  <si>
    <t>YEDCH07.4G01</t>
  </si>
  <si>
    <t>YETEL02.9398</t>
  </si>
  <si>
    <t>YGNXL04.0HAA</t>
  </si>
  <si>
    <t>YGNXL04.0HNA</t>
  </si>
  <si>
    <t>YGNXL05.0FAA</t>
  </si>
  <si>
    <t>YH3XL.617LCS</t>
  </si>
  <si>
    <t>YH3XL.954S5C</t>
  </si>
  <si>
    <t>YH3XL2.00N4T</t>
  </si>
  <si>
    <t>YH3XL2.22N4L</t>
  </si>
  <si>
    <t>YH3XL2.22NLC</t>
  </si>
  <si>
    <t>YHMXL04.0WDF</t>
  </si>
  <si>
    <t>YHZXL3.43A37</t>
  </si>
  <si>
    <t>YJDXL02.9017</t>
  </si>
  <si>
    <t>YJDXL02.9018</t>
  </si>
  <si>
    <t>YJDXL12.5022</t>
  </si>
  <si>
    <t>YKBXL.778KCB</t>
  </si>
  <si>
    <t>YKBXL02.0FAD</t>
  </si>
  <si>
    <t>YKBXL02.4GCD</t>
  </si>
  <si>
    <t>YKBXL02.8BCD</t>
  </si>
  <si>
    <t>YKBXL03.3AAD</t>
  </si>
  <si>
    <t>YKBXL03.3ACD</t>
  </si>
  <si>
    <t>YKBXL03.3BAC</t>
  </si>
  <si>
    <t>YKBXL03.3BAD</t>
  </si>
  <si>
    <t>YKBXL03.3BBD</t>
  </si>
  <si>
    <t>YKBXL03.3BCC</t>
  </si>
  <si>
    <t>YKBXL03.3BCD</t>
  </si>
  <si>
    <t>YKBXL05.8AAD</t>
  </si>
  <si>
    <t>YKLXL23.2FBI</t>
  </si>
  <si>
    <t>YKLXL23.2FCI</t>
  </si>
  <si>
    <t>YKLXL7.15CD1</t>
  </si>
  <si>
    <t>YKMXL03.0HA1</t>
  </si>
  <si>
    <t>YL5XL1.862TC</t>
  </si>
  <si>
    <t>YL5XL3.332DW</t>
  </si>
  <si>
    <t>YLBDL2.07CHT</t>
  </si>
  <si>
    <t>YMMLL03.2NEF</t>
  </si>
  <si>
    <t>YMMLL2.55585</t>
  </si>
  <si>
    <t>YMTXL02.8M4A</t>
  </si>
  <si>
    <t>YMTXL05.8D6A</t>
  </si>
  <si>
    <t>YMTXL07.5D6B</t>
  </si>
  <si>
    <t>YMVXL00.6BBB</t>
  </si>
  <si>
    <t>YMVXL01.0BBB</t>
  </si>
  <si>
    <t>YMVXL03.3AAA</t>
  </si>
  <si>
    <t>YMVXL05.0AAA</t>
  </si>
  <si>
    <t>YMVXL05.0AAB</t>
  </si>
  <si>
    <t>YMVXL05.0BBB</t>
  </si>
  <si>
    <t>YMVXL06.4AAB</t>
  </si>
  <si>
    <t>YMWML04.34NI</t>
  </si>
  <si>
    <t>YMWML06.46NI</t>
  </si>
  <si>
    <t>YMWML06.46TI</t>
  </si>
  <si>
    <t>YNDXL02.7TNA</t>
  </si>
  <si>
    <t>YNDXL03.0FNA</t>
  </si>
  <si>
    <t>YNDXL04.2TNA</t>
  </si>
  <si>
    <t>YNDXL06.9FNA</t>
  </si>
  <si>
    <t>YNVXA07.3CND</t>
  </si>
  <si>
    <t>YPKXL02.6UB1</t>
  </si>
  <si>
    <t>YPKXL02.7CP1</t>
  </si>
  <si>
    <t>YPKXL02.7CR1</t>
  </si>
  <si>
    <t>YPKXL03.0UA1</t>
  </si>
  <si>
    <t>YPKXL03.0UC1</t>
  </si>
  <si>
    <t>YPKXL03.9AK1</t>
  </si>
  <si>
    <t>YPKXL03.9AM1</t>
  </si>
  <si>
    <t>PM emissions for tier 1 engines with no PM standard, g/bhp-hr</t>
  </si>
  <si>
    <t>bhp</t>
  </si>
  <si>
    <t>7HZXL.232V20</t>
  </si>
  <si>
    <t>7HZXL.232C20</t>
  </si>
  <si>
    <t>7HZXL3.43V42</t>
  </si>
  <si>
    <t>7HZXL3.43C42</t>
  </si>
  <si>
    <t>7HZXL2.57V41</t>
  </si>
  <si>
    <t>7HZXL2.57C41</t>
  </si>
  <si>
    <t>7HZXL1.38TV2</t>
  </si>
  <si>
    <t>7HZXL1.38SV3</t>
  </si>
  <si>
    <t>7HZXL1.38SV2</t>
  </si>
  <si>
    <t>7HZXL0.69SV1</t>
  </si>
  <si>
    <t>7HZXL.997V40</t>
  </si>
  <si>
    <t>7HZXL.997C40</t>
  </si>
  <si>
    <t>7HZXL.722V90</t>
  </si>
  <si>
    <t>7HZXL.667C82</t>
  </si>
  <si>
    <t>7HZXL.667V83</t>
  </si>
  <si>
    <t>7HZXL.722C90</t>
  </si>
  <si>
    <t>7HZXL.667C83</t>
  </si>
  <si>
    <t>7HZXL.517V51</t>
  </si>
  <si>
    <t>7HZXL.517V50</t>
  </si>
  <si>
    <t>7HZXL.517C51</t>
  </si>
  <si>
    <t>7HZXL.517C50</t>
  </si>
  <si>
    <t>7HZXL.462V40</t>
  </si>
  <si>
    <t>7HZXL.462C40</t>
  </si>
  <si>
    <t>7HZXL.413V41</t>
  </si>
  <si>
    <t>7HZXL.413C41</t>
  </si>
  <si>
    <t>7HZXL.347V30</t>
  </si>
  <si>
    <t>7HZXL.347C30</t>
  </si>
  <si>
    <t>7HZXL.267V27</t>
  </si>
  <si>
    <t>7MDDL31.8XRR</t>
  </si>
  <si>
    <t>7MDDL95.4XTR</t>
  </si>
  <si>
    <t>7NDXL03.2TNA</t>
  </si>
  <si>
    <t>7NDXL02.7TNA</t>
  </si>
  <si>
    <t>7NDXL03.0FTA</t>
  </si>
  <si>
    <t>2KLXL15.2EE3</t>
  </si>
  <si>
    <t>6JDXL06.8014</t>
  </si>
  <si>
    <t>6JDXL06.8041</t>
  </si>
  <si>
    <t>1CEXL0661AAB</t>
  </si>
  <si>
    <t>1H3XL.761ELV</t>
  </si>
  <si>
    <t>1H3XL.676E3V</t>
  </si>
  <si>
    <t>1H3XL.451E2V</t>
  </si>
  <si>
    <t>2DWXL2.37ANT</t>
  </si>
  <si>
    <t>2DWXL03.3LMN</t>
  </si>
  <si>
    <t>2DWXL03.3AMN</t>
  </si>
  <si>
    <t>2DWXL03.3BMA</t>
  </si>
  <si>
    <t>2DWXL05.8ARN</t>
  </si>
  <si>
    <t>2CEXL015.AAA</t>
  </si>
  <si>
    <t>2CEXL015.ABA</t>
  </si>
  <si>
    <t>1X9XL0540AAA</t>
  </si>
  <si>
    <t>1X9XL0505ABC</t>
  </si>
  <si>
    <t>1X9XL0505ACA</t>
  </si>
  <si>
    <t>7H3XL2.22L84</t>
  </si>
  <si>
    <t>7H3XL2.00NCS</t>
  </si>
  <si>
    <t>7H3XL2.22NLC</t>
  </si>
  <si>
    <t>7H3XL1.13MSL</t>
  </si>
  <si>
    <t>7H3XL2.22NLT</t>
  </si>
  <si>
    <t>7H3XL1.13SLC</t>
  </si>
  <si>
    <t>2H3XL.676E3V</t>
  </si>
  <si>
    <t>2H3XL.954S5C</t>
  </si>
  <si>
    <t>2H3XL1.00S7V</t>
  </si>
  <si>
    <t>2H3XL1.49N3C</t>
  </si>
  <si>
    <t>2H3XL1.33J3C</t>
  </si>
  <si>
    <t>2H3XL1.33J3V</t>
  </si>
  <si>
    <t>2H3XL1.13SLV</t>
  </si>
  <si>
    <t>2H3XM.676M20</t>
  </si>
  <si>
    <t>2H3XL.761ELV</t>
  </si>
  <si>
    <t>2H3XL1.13LCS</t>
  </si>
  <si>
    <t>2H3XM.954M30</t>
  </si>
  <si>
    <t>2H3XL1.33J84</t>
  </si>
  <si>
    <t>2H3XL2.00N84</t>
  </si>
  <si>
    <t>2H3XL2.22L84</t>
  </si>
  <si>
    <t>2H3XM1.49M40</t>
  </si>
  <si>
    <t>2H3XL2.00NCS</t>
  </si>
  <si>
    <t>2H3XL2.22NLC</t>
  </si>
  <si>
    <t>2H3XL1.13MSL</t>
  </si>
  <si>
    <t>2H3XL2.00N4T</t>
  </si>
  <si>
    <t>2H3XL2.22N4L</t>
  </si>
  <si>
    <t>2H3XL.954S5V</t>
  </si>
  <si>
    <t>2H3XL2.22N4T</t>
  </si>
  <si>
    <t>8KBXL03.8AAD</t>
  </si>
  <si>
    <t>8KBXL03.6BCD</t>
  </si>
  <si>
    <t>8KBXL03.3BCC</t>
  </si>
  <si>
    <t>8KBXL02.4GAD</t>
  </si>
  <si>
    <t>8KBXL02.4FCC</t>
  </si>
  <si>
    <t>8KBXL02.4FAD</t>
  </si>
  <si>
    <t>8KBXL02.2FCC</t>
  </si>
  <si>
    <t>8KBXL02.0FCC</t>
  </si>
  <si>
    <t>8KBXL02.0FAC</t>
  </si>
  <si>
    <t>8KBXL01.5FCC</t>
  </si>
  <si>
    <t>8KBXL01.5BCC</t>
  </si>
  <si>
    <t>8KBXL01.0BCC</t>
  </si>
  <si>
    <t>8KBXL01.3DCC</t>
  </si>
  <si>
    <t>8KBXL03.6BAC</t>
  </si>
  <si>
    <t>8KBXL03.3CAD</t>
  </si>
  <si>
    <t>8VSXL12.1CE3</t>
  </si>
  <si>
    <t>2LHAL17.2ARA</t>
  </si>
  <si>
    <t>2LHAL17.2ATA</t>
  </si>
  <si>
    <t>2LHAL21.9ATA</t>
  </si>
  <si>
    <t>2L5XL1.862TC</t>
  </si>
  <si>
    <t>2L5XL1.86FTC</t>
  </si>
  <si>
    <t>2L5XL1.86LWS</t>
  </si>
  <si>
    <t>2L5XL1.86FWS</t>
  </si>
  <si>
    <t>2L5XL3.332DW</t>
  </si>
  <si>
    <t>2L5XL2.29VX9</t>
  </si>
  <si>
    <t>2L5XL2.29FX9</t>
  </si>
  <si>
    <t>2LBDL.349153</t>
  </si>
  <si>
    <t>2LBDL.315152</t>
  </si>
  <si>
    <t>2LBDL1.22FOT</t>
  </si>
  <si>
    <t>2LBDL.686SF2</t>
  </si>
  <si>
    <t>2LBDL1.37SFO</t>
  </si>
  <si>
    <t>2LBDL.916F69</t>
  </si>
  <si>
    <t>2LBDL1.22F04</t>
  </si>
  <si>
    <t>2TKXL03.0BAA</t>
  </si>
  <si>
    <t>2TKXL02.5BAA</t>
  </si>
  <si>
    <t>2TKXL02.5AAA</t>
  </si>
  <si>
    <t>2MFTL05.8D3B</t>
  </si>
  <si>
    <t>2MVXL00.6BBB</t>
  </si>
  <si>
    <t>2MVXL01.0AAA</t>
  </si>
  <si>
    <t>2MVXL01.0BBB</t>
  </si>
  <si>
    <t>2MVXL01.3AAA</t>
  </si>
  <si>
    <t>2MVXL01.5AAA</t>
  </si>
  <si>
    <t>2MVXL01.5BBB</t>
  </si>
  <si>
    <t>2MVXL01.8AAA</t>
  </si>
  <si>
    <t>2MVXL02.3AAA</t>
  </si>
  <si>
    <t>2MVXL02.3BBB</t>
  </si>
  <si>
    <t>2MVXL02.5AAA</t>
  </si>
  <si>
    <t>2MVXL03.3AAA</t>
  </si>
  <si>
    <t>2MVXL05.0AAA</t>
  </si>
  <si>
    <t>2MVXL05.0AAB</t>
  </si>
  <si>
    <t>2MVXL05.0BBB</t>
  </si>
  <si>
    <t>2MVXL06.4AAB</t>
  </si>
  <si>
    <t>2MVXL06.4DDD</t>
  </si>
  <si>
    <t>2MVXL02.3CCC</t>
  </si>
  <si>
    <t>2MTXL02.8M4A</t>
  </si>
  <si>
    <t>2MTXL03.5D3A</t>
  </si>
  <si>
    <t>2MTXL04.2D3A</t>
  </si>
  <si>
    <t>2MTXL05.8D6A</t>
  </si>
  <si>
    <t>2MTXL07.5D6A</t>
  </si>
  <si>
    <t>2MTXL07.5D6C</t>
  </si>
  <si>
    <t>2MTXL11.9D6A</t>
  </si>
  <si>
    <t>2MTXL11.9D6B</t>
  </si>
  <si>
    <t>2MTXL11.9D2C</t>
  </si>
  <si>
    <t>2MTXL05.8D3A</t>
  </si>
  <si>
    <t>2MTXL07.5D6B</t>
  </si>
  <si>
    <t>2MTXL07.5D6D</t>
  </si>
  <si>
    <t>2HZXL3.43A37</t>
  </si>
  <si>
    <t>2HZXL3.43C19</t>
  </si>
  <si>
    <t>2HZXL.997C40</t>
  </si>
  <si>
    <t>6SIDL07.4G5C</t>
  </si>
  <si>
    <t>6SZJL0.42D1N</t>
  </si>
  <si>
    <t>6TALL02.51DZ</t>
  </si>
  <si>
    <t>6TALL04.613Z</t>
  </si>
  <si>
    <t>6TUSL2.82MTB</t>
  </si>
  <si>
    <t>6TUSL2.82UTB</t>
  </si>
  <si>
    <t>6TUSL3.76M55</t>
  </si>
  <si>
    <t>6VEXL02.3F1A</t>
  </si>
  <si>
    <t>6VEXL06.7DCA</t>
  </si>
  <si>
    <t>6VEXL06.7DCB</t>
  </si>
  <si>
    <t>6VPXL09.4BAA</t>
  </si>
  <si>
    <t>6VWXL01.9BEQ</t>
  </si>
  <si>
    <t>6VWXL02.5BBR</t>
  </si>
  <si>
    <t>6Y9XL11.7BBA</t>
  </si>
  <si>
    <t>6Y9XL11.7BBB</t>
  </si>
  <si>
    <t>6Y9XL15.6BDE</t>
  </si>
  <si>
    <t>6YDXL0.44E1N</t>
  </si>
  <si>
    <t>6YDXL2.66P4N</t>
  </si>
  <si>
    <t>6YDXL2.78P4N</t>
  </si>
  <si>
    <t>6YDXL3.05P4N</t>
  </si>
  <si>
    <t>6YDXL3.32P4N</t>
  </si>
  <si>
    <t>6YNDL1.36NWN</t>
  </si>
  <si>
    <t>6YNDL1.53NWN</t>
  </si>
  <si>
    <t>6YNDL1.81NWN</t>
  </si>
  <si>
    <t>6YNDL2.04NWN</t>
  </si>
  <si>
    <t>6YTDL4.33N01</t>
  </si>
  <si>
    <t>6ZHXL2.67XCD</t>
  </si>
  <si>
    <t>6ZHXL2.77XCD</t>
  </si>
  <si>
    <t>6ZHXL3.17XCD</t>
  </si>
  <si>
    <t>76AXL4.16IUH</t>
  </si>
  <si>
    <t>76AXL4.16TUL</t>
  </si>
  <si>
    <t>7AELL2.14FTD</t>
  </si>
  <si>
    <t>7AELL2.86AFB</t>
  </si>
  <si>
    <t>7AELL3.14AFB</t>
  </si>
  <si>
    <t>7AELL3.44FTD</t>
  </si>
  <si>
    <t>7ANHL1.53AAA</t>
  </si>
  <si>
    <t>7ANHL2.98QCD</t>
  </si>
  <si>
    <t>7ANHL3.86QCD</t>
  </si>
  <si>
    <t>7CAGL0.42YMK</t>
  </si>
  <si>
    <t>7CEXL03.3acb</t>
  </si>
  <si>
    <t>7CHEL.418F86</t>
  </si>
  <si>
    <t>7CTPL0.42AAA</t>
  </si>
  <si>
    <t>7CXGL3.12DDD</t>
  </si>
  <si>
    <t>7CZAL.296F78</t>
  </si>
  <si>
    <t>7CZAL.406F86</t>
  </si>
  <si>
    <t>7CZKL.418F86</t>
  </si>
  <si>
    <t>7DDXL14.0WLD</t>
  </si>
  <si>
    <t>7DJPL.418FGA</t>
  </si>
  <si>
    <t>7DWXL18.3USA</t>
  </si>
  <si>
    <t>7DZXL02.3045</t>
  </si>
  <si>
    <t>7DZXL04.1079</t>
  </si>
  <si>
    <t>7ETQL.2112E1</t>
  </si>
  <si>
    <t>7ETQL.4062E1</t>
  </si>
  <si>
    <t>7FDUL0.2918W</t>
  </si>
  <si>
    <t>7FDUL00.743F</t>
  </si>
  <si>
    <t>7FGXL06.0W00</t>
  </si>
  <si>
    <t>7FGXL06.0WT0</t>
  </si>
  <si>
    <t>7FJKL.418F86</t>
  </si>
  <si>
    <t>7FJLL3.04ABT</t>
  </si>
  <si>
    <t>7FJLL4.05ABT</t>
  </si>
  <si>
    <t>7FLTL.418AGA</t>
  </si>
  <si>
    <t>7FZDL0.42D01</t>
  </si>
  <si>
    <t>7FZKL.418F86</t>
  </si>
  <si>
    <t>7FZLL.296F78</t>
  </si>
  <si>
    <t>7FZLL.418F86</t>
  </si>
  <si>
    <t>7FZSL0.42D01</t>
  </si>
  <si>
    <t>7HZUL0.42DUN</t>
  </si>
  <si>
    <t>7HZXL0.69SC1</t>
  </si>
  <si>
    <t>7HZXL1.38SC2</t>
  </si>
  <si>
    <t>7HZXL1.38SC3</t>
  </si>
  <si>
    <t>7ICLL2.20C4E</t>
  </si>
  <si>
    <t>7ITLL02.7100</t>
  </si>
  <si>
    <t>7ITLL03.4095</t>
  </si>
  <si>
    <t>7ITLL03.7100</t>
  </si>
  <si>
    <t>7JCGL0.31D1N</t>
  </si>
  <si>
    <t>7JCGL0.42D1N</t>
  </si>
  <si>
    <t>7JCGL1.53J1N</t>
  </si>
  <si>
    <t>7JCGL2.98J2N</t>
  </si>
  <si>
    <t>7JDGL0.42PJR</t>
  </si>
  <si>
    <t>7JDGL1.53PJR</t>
  </si>
  <si>
    <t>7JDGL1.65PJR</t>
  </si>
  <si>
    <t>7JDGL2.233DN</t>
  </si>
  <si>
    <t>7JDGL2.23PJR</t>
  </si>
  <si>
    <t>7JDGL2.47PJR</t>
  </si>
  <si>
    <t>7JDGL2.98PJR</t>
  </si>
  <si>
    <t>7KBXL02.8BCD</t>
  </si>
  <si>
    <t>7KBXL03.3BBD</t>
  </si>
  <si>
    <t>7KBXL03.8AHD</t>
  </si>
  <si>
    <t>7KLxl03.3ja3</t>
  </si>
  <si>
    <t>7klxl15.2ED6</t>
  </si>
  <si>
    <t>7KMCL0.98A35</t>
  </si>
  <si>
    <t>7KMCL1.05A34</t>
  </si>
  <si>
    <t>7KMCL1.17A33</t>
  </si>
  <si>
    <t>7KMCL2.28A42</t>
  </si>
  <si>
    <t>7KNSL.418F86</t>
  </si>
  <si>
    <t>7KOEL02.6IIN</t>
  </si>
  <si>
    <t>7KOEL04.2IIN</t>
  </si>
  <si>
    <t>7L5XL1.86CNI</t>
  </si>
  <si>
    <t>7L5XL1.86FNI</t>
  </si>
  <si>
    <t>7L5XL1.86FTI</t>
  </si>
  <si>
    <t>7L5XL1.86VNI</t>
  </si>
  <si>
    <t>7L5XL3.33FNI</t>
  </si>
  <si>
    <t>7LGCL02.3S4Q</t>
  </si>
  <si>
    <t>7LGCL02.5S4Q</t>
  </si>
  <si>
    <t>7MMLL03.2NTY</t>
  </si>
  <si>
    <t>7NGBL.418AGA</t>
  </si>
  <si>
    <t>7PLLL3.99001</t>
  </si>
  <si>
    <t>7PLLL3.99002</t>
  </si>
  <si>
    <t>7PLLL3.99AAA</t>
  </si>
  <si>
    <t>7PRKL3.99001</t>
  </si>
  <si>
    <t>7PRKL3.99002</t>
  </si>
  <si>
    <t>7PRKL3.99AAA</t>
  </si>
  <si>
    <t>7SCLL02.5I38</t>
  </si>
  <si>
    <t>7SCLL02.5V42</t>
  </si>
  <si>
    <t>7SCLL02.7V50</t>
  </si>
  <si>
    <t>7SCLL03.6V64</t>
  </si>
  <si>
    <t>7SDWL3.12AAA</t>
  </si>
  <si>
    <t>7SDWL3.12BBB</t>
  </si>
  <si>
    <t>7SDWL4.33AAA</t>
  </si>
  <si>
    <t>7SDWL4.33BBB</t>
  </si>
  <si>
    <t>7SDWL6.75AAA</t>
  </si>
  <si>
    <t>7SDWL7.52AAA</t>
  </si>
  <si>
    <t>7SGJL1.63001</t>
  </si>
  <si>
    <t>7SGJL3.26002</t>
  </si>
  <si>
    <t>7SGYL0.42YMF</t>
  </si>
  <si>
    <t>7SHLL1.36AAA</t>
  </si>
  <si>
    <t>7SHLL1.36LDE</t>
  </si>
  <si>
    <t>7SHLL1.53AAA</t>
  </si>
  <si>
    <t>7SHLL1.53LDE</t>
  </si>
  <si>
    <t>7SHLL1.81LDE</t>
  </si>
  <si>
    <t>7SHLL2.16AAA</t>
  </si>
  <si>
    <t>7SHLL2.16LDE</t>
  </si>
  <si>
    <t>7SIDL03.3G4A</t>
  </si>
  <si>
    <t>7SIDL04.4J2A</t>
  </si>
  <si>
    <t>7SIDL07.4G4E</t>
  </si>
  <si>
    <t>7SIDL07.4G5C</t>
  </si>
  <si>
    <t>7SSHL0.42SHE</t>
  </si>
  <si>
    <t>7SZJL0.42001</t>
  </si>
  <si>
    <t>7SZJL3.76AAA</t>
  </si>
  <si>
    <t>7SZXL02.2KNA</t>
  </si>
  <si>
    <t>7TALL02.51DZ</t>
  </si>
  <si>
    <t>7TALL04.613Z</t>
  </si>
  <si>
    <t>7UPML.418F86</t>
  </si>
  <si>
    <t>7VWXL01.9BEQ</t>
  </si>
  <si>
    <t>7VWXL02.5BBR</t>
  </si>
  <si>
    <t>YTUSL2.82MTB</t>
  </si>
  <si>
    <t>YV5Xl02.1r3v</t>
  </si>
  <si>
    <t>Yv5xl02.1r3w</t>
  </si>
  <si>
    <t>YV5XL02.8R2T</t>
  </si>
  <si>
    <t>YV5XL02.8R2v</t>
  </si>
  <si>
    <t>YV5XL02.8R2w</t>
  </si>
  <si>
    <t>Yv5xl03.0p3w</t>
  </si>
  <si>
    <t>YV5Xl03.0R3v</t>
  </si>
  <si>
    <t>YV5XL03.0R3W</t>
  </si>
  <si>
    <t>YV5Xl04.0S2v</t>
  </si>
  <si>
    <t>YV5XL04.2S1V</t>
  </si>
  <si>
    <t>YV5XL06.0S1V</t>
  </si>
  <si>
    <t>YVPXL05.5AAA</t>
  </si>
  <si>
    <t>YVPXL16.0ABA</t>
  </si>
  <si>
    <t>YX9XL0239AAA</t>
  </si>
  <si>
    <t>YX9XL0239AAB</t>
  </si>
  <si>
    <t>YX9XL0239AAC</t>
  </si>
  <si>
    <t>YX9XL0239ABA</t>
  </si>
  <si>
    <t>YX9XL0239ACA</t>
  </si>
  <si>
    <t>YX9XL0239ADA</t>
  </si>
  <si>
    <t>YX9XL0359AAA</t>
  </si>
  <si>
    <t>YY9XL09.0AAD</t>
  </si>
  <si>
    <t>YY9XL09.0AAE</t>
  </si>
  <si>
    <t>YY9XL09.0BAD</t>
  </si>
  <si>
    <t>YY9XL11.7ABA</t>
  </si>
  <si>
    <t>YY9XL11.7ABB</t>
  </si>
  <si>
    <t>YY9XL14.2ACA</t>
  </si>
  <si>
    <t>YY9XL14.2ACB</t>
  </si>
  <si>
    <t>YY9XL14.2ACC</t>
  </si>
  <si>
    <t>YYDXL0.49P2N</t>
  </si>
  <si>
    <t>YYDXL0.74P3N</t>
  </si>
  <si>
    <t>YYDXL1.64E3N</t>
  </si>
  <si>
    <t>YYDXL1.90D4N</t>
  </si>
  <si>
    <t>YYDXL2.00E4T</t>
  </si>
  <si>
    <t>6CEXL0409AAC</t>
  </si>
  <si>
    <t>6CEXL0540AAB</t>
  </si>
  <si>
    <t>6CEXL0505AAE</t>
  </si>
  <si>
    <t>6CEXL03.3ABA</t>
  </si>
  <si>
    <t>6CEXL03.3ABB</t>
  </si>
  <si>
    <t>6CEXL030.AAD</t>
  </si>
  <si>
    <t>6CEXL038.AAA</t>
  </si>
  <si>
    <t>6CEXL045.AAA</t>
  </si>
  <si>
    <t>6CEXL050.AAC</t>
  </si>
  <si>
    <t>6CEXL050.AAD</t>
  </si>
  <si>
    <t>6CEXL060.AAB</t>
  </si>
  <si>
    <t>6CEXL060.AAD</t>
  </si>
  <si>
    <t>6CEXL078.AAA</t>
  </si>
  <si>
    <t>6CEXL078.AAB</t>
  </si>
  <si>
    <t>6CEXL0275AAI</t>
  </si>
  <si>
    <t>6CEXL019.AAB</t>
  </si>
  <si>
    <t>6CEXL023.AAA</t>
  </si>
  <si>
    <t>6CEXL019.AAC</t>
  </si>
  <si>
    <t>6CEXL0505ABD</t>
  </si>
  <si>
    <t>6CEXL050.ABA</t>
  </si>
  <si>
    <t>6CEXL1.46A32</t>
  </si>
  <si>
    <t>6CEXL1.71A31</t>
  </si>
  <si>
    <t>6CEXL2.08A43</t>
  </si>
  <si>
    <t>6CEXL2.28A41</t>
  </si>
  <si>
    <t>6CEXL2.28A42</t>
  </si>
  <si>
    <t>6CEXL0275AAG</t>
  </si>
  <si>
    <t>6CEXL0275AAH</t>
  </si>
  <si>
    <t>6CEXL0359ABE</t>
  </si>
  <si>
    <t>6CEXL0661AAG</t>
  </si>
  <si>
    <t>6CEXL030.ABA</t>
  </si>
  <si>
    <t>6CEXL030.AAB</t>
  </si>
  <si>
    <t>6DCLL01.3D13</t>
  </si>
  <si>
    <t>6DCLL01.4D14</t>
  </si>
  <si>
    <t>6DCLL01.4D80</t>
  </si>
  <si>
    <t>6DCLL02.0D83</t>
  </si>
  <si>
    <t>6DCLL02.2D87</t>
  </si>
  <si>
    <t>6DCLL02.0D5T</t>
  </si>
  <si>
    <t>6DCLL02.2D7T</t>
  </si>
  <si>
    <t>6DCLL01.8B87</t>
  </si>
  <si>
    <t>6DCLL02.4B87</t>
  </si>
  <si>
    <t>6DCLL.927D75</t>
  </si>
  <si>
    <t>6DCLL.927D5G</t>
  </si>
  <si>
    <t>6DHXL.9532D1</t>
  </si>
  <si>
    <t>6DHXL.9532DT</t>
  </si>
  <si>
    <t>6DHXL.6972D1</t>
  </si>
  <si>
    <t>6MBXL12.8RJB</t>
  </si>
  <si>
    <t>6MBXL7.20RJA</t>
  </si>
  <si>
    <t>6MBXL4.25RJB</t>
  </si>
  <si>
    <t>6JDXL09.0102</t>
  </si>
  <si>
    <t>6JDXL03.0064</t>
  </si>
  <si>
    <t>6JDXL02.9017</t>
  </si>
  <si>
    <t>6JDXL02.9050</t>
  </si>
  <si>
    <t>6JDXL04.5043</t>
  </si>
  <si>
    <t>6JDXL04.5051</t>
  </si>
  <si>
    <t>6JDXL04.5076</t>
  </si>
  <si>
    <t>6JDXL06.8101</t>
  </si>
  <si>
    <t>6JDXL03.0063</t>
  </si>
  <si>
    <t>6JDXL02.4074</t>
  </si>
  <si>
    <t>6JDXL06.8038</t>
  </si>
  <si>
    <t>6JDXL06.8039</t>
  </si>
  <si>
    <t>6JDXL06.8044</t>
  </si>
  <si>
    <t>6JDXL06.8048</t>
  </si>
  <si>
    <t>6JDXL06.8052</t>
  </si>
  <si>
    <t>6JDXL04.5075</t>
  </si>
  <si>
    <t>6JDXL06.8078</t>
  </si>
  <si>
    <t>6JDXL06.8079</t>
  </si>
  <si>
    <t>6JDXL06.8080</t>
  </si>
  <si>
    <t>6JDXL04.5081</t>
  </si>
  <si>
    <t>6JDXL06.8084</t>
  </si>
  <si>
    <t>6JDXL04.5042</t>
  </si>
  <si>
    <t>6JDXL06.8055</t>
  </si>
  <si>
    <t>6JDXL04.5057</t>
  </si>
  <si>
    <t>6JDXL04.5062</t>
  </si>
  <si>
    <t>6JDXL06.8082</t>
  </si>
  <si>
    <t>6JDXL04.5083</t>
  </si>
  <si>
    <t>6JDXL08.1037</t>
  </si>
  <si>
    <t>6JDXL12.5035</t>
  </si>
  <si>
    <t>6JDXL12.5073</t>
  </si>
  <si>
    <t>6JDXL13.5103</t>
  </si>
  <si>
    <t>6JDXL02.9088</t>
  </si>
  <si>
    <t>6JDXL06.8104</t>
  </si>
  <si>
    <t>8MVXL02.5FFF</t>
  </si>
  <si>
    <t>8MVXL02.5EEE</t>
  </si>
  <si>
    <t>8MVXL03.3AAH</t>
  </si>
  <si>
    <t>8MVXL03.3AAE</t>
  </si>
  <si>
    <t>8MVXL04.2BBB</t>
  </si>
  <si>
    <t>8MVXL05.0AAG</t>
  </si>
  <si>
    <t>8MVXL01.8EEE</t>
  </si>
  <si>
    <t>8MVXL02.5HHH</t>
  </si>
  <si>
    <t>8MVXL03.3AAF</t>
  </si>
  <si>
    <t>8MVXL03.3AAC</t>
  </si>
  <si>
    <t>8MVXL04.2CCC</t>
  </si>
  <si>
    <t>8MVXL24.5BBA</t>
  </si>
  <si>
    <t>8MVXL33.9BBA</t>
  </si>
  <si>
    <t>8MVXL49.0BBA</t>
  </si>
  <si>
    <t>8MVXL65.4BBA</t>
  </si>
  <si>
    <t>8MVXL06.4FFF</t>
  </si>
  <si>
    <t>8MVXL37.1BBA</t>
  </si>
  <si>
    <t>8MVXL05.0AAD</t>
  </si>
  <si>
    <t>8HZXL.347C30</t>
  </si>
  <si>
    <t>8HZXL.347V30</t>
  </si>
  <si>
    <t>8HZXL.462C40</t>
  </si>
  <si>
    <t>8HZXL.462V40</t>
  </si>
  <si>
    <t>8HZXL.517C51</t>
  </si>
  <si>
    <t>8HZXL.517V51</t>
  </si>
  <si>
    <t>8HZXL.413C41</t>
  </si>
  <si>
    <t>8HZXL.413V41</t>
  </si>
  <si>
    <t>8HZXL.517C50</t>
  </si>
  <si>
    <t>8HZXL.517V50</t>
  </si>
  <si>
    <t>8HZXL.667C82</t>
  </si>
  <si>
    <t>8HZXL.667C83</t>
  </si>
  <si>
    <t>8HZXL.667V83</t>
  </si>
  <si>
    <t>8HZXL2.57C41</t>
  </si>
  <si>
    <t>8HZXL2.57V41</t>
  </si>
  <si>
    <t>8HZXL.243C20</t>
  </si>
  <si>
    <t>8HZXL.243V20</t>
  </si>
  <si>
    <t>8HZXL.280C27</t>
  </si>
  <si>
    <t>8HZXL.280V27</t>
  </si>
  <si>
    <t>8HZXL.722C90</t>
  </si>
  <si>
    <t>8HZXL.722V90</t>
  </si>
  <si>
    <t>8HZXL.997C40</t>
  </si>
  <si>
    <t>8HZXL.997V40</t>
  </si>
  <si>
    <t>8HZXL1.38SV2</t>
  </si>
  <si>
    <t>8HZXL1.38SV3</t>
  </si>
  <si>
    <t>9KBXL02.6ECD</t>
  </si>
  <si>
    <t>9KBXL03.3BCC</t>
  </si>
  <si>
    <t>9KBXL03.3CAD</t>
  </si>
  <si>
    <t>9KBXL03.3EAD</t>
  </si>
  <si>
    <t>9KBXL03.6BAC</t>
  </si>
  <si>
    <t>9KBXL03.6BAD</t>
  </si>
  <si>
    <t>9KBXL03.6BCD</t>
  </si>
  <si>
    <t>9KBXL03.6DAD</t>
  </si>
  <si>
    <t>9KBXL03.8AAC</t>
  </si>
  <si>
    <t>9KBXL03.8AAD</t>
  </si>
  <si>
    <t>9KBXL03.8AGD</t>
  </si>
  <si>
    <t>9KBXL03.8AHD</t>
  </si>
  <si>
    <t>9KLXL0275AAG</t>
  </si>
  <si>
    <t>9KLXL0275AAH</t>
  </si>
  <si>
    <t>9KLXL03.3JA6</t>
  </si>
  <si>
    <t>4X9XL0505ABC</t>
  </si>
  <si>
    <t>4X9XL0505ACC</t>
  </si>
  <si>
    <t>4X9XL0540AAA</t>
  </si>
  <si>
    <t>4X9XL0239AAB</t>
  </si>
  <si>
    <t>4X9XL0239AAC</t>
  </si>
  <si>
    <t>4X9XL0359AAJ</t>
  </si>
  <si>
    <t>4X9XL0359AAK</t>
  </si>
  <si>
    <t>4NHXL07.5B3F</t>
  </si>
  <si>
    <t>4NHXL05.9DTA</t>
  </si>
  <si>
    <t>4NHXL06.7DCR</t>
  </si>
  <si>
    <t>4NHXL06.7DTA</t>
  </si>
  <si>
    <t>4NHXL07.5B2H</t>
  </si>
  <si>
    <t>4NHXL07.5B2K</t>
  </si>
  <si>
    <t>4NHXL07.5B3A</t>
  </si>
  <si>
    <t>4NHXL07.5B3C</t>
  </si>
  <si>
    <t>4NHXL04.5DNA</t>
  </si>
  <si>
    <t>4NHXL04.5DTC</t>
  </si>
  <si>
    <t>4CEXL0359AAE</t>
  </si>
  <si>
    <t>4CEXL050.AAA</t>
  </si>
  <si>
    <t>4CEXL050.ABA</t>
  </si>
  <si>
    <t>4CEXL030.AAA</t>
  </si>
  <si>
    <t>4CEXL030.ABA</t>
  </si>
  <si>
    <t>4CEXL060.AAA</t>
  </si>
  <si>
    <t>4CEXL060.ABA</t>
  </si>
  <si>
    <t>4CEXL078.AAA</t>
  </si>
  <si>
    <t>4CEXL078.AAB</t>
  </si>
  <si>
    <t>4CEXL0661AAC</t>
  </si>
  <si>
    <t>4CEXL0661AAD</t>
  </si>
  <si>
    <t>4CEXL0661AAE</t>
  </si>
  <si>
    <t>4CEXL015.AAA</t>
  </si>
  <si>
    <t>4CEXL015.AAB</t>
  </si>
  <si>
    <t>4CEXL015.AAC</t>
  </si>
  <si>
    <t>4CEXL015.AAD</t>
  </si>
  <si>
    <t>4CEXL015.ABA</t>
  </si>
  <si>
    <t>4CEXL019.AAB</t>
  </si>
  <si>
    <t>4CEXL019.AAC</t>
  </si>
  <si>
    <t>4CEXL0359AAF</t>
  </si>
  <si>
    <t>4CEXL1.46A32</t>
  </si>
  <si>
    <t>4CEXL1.71A31</t>
  </si>
  <si>
    <t>4CEXL2.08A43</t>
  </si>
  <si>
    <t>4CEXL2.28A42</t>
  </si>
  <si>
    <t>4CEXL2.28A41</t>
  </si>
  <si>
    <t>4CEXL0239AAD</t>
  </si>
  <si>
    <t>3DCLL01.3D13</t>
  </si>
  <si>
    <t>3DCLL02.2D7T</t>
  </si>
  <si>
    <t>3DCLL.927D75</t>
  </si>
  <si>
    <t>4YDXL1.50H3N</t>
  </si>
  <si>
    <t>4YDXL1.64F3N</t>
  </si>
  <si>
    <t>4YDXM0.64P2N</t>
  </si>
  <si>
    <t>4YDXL0.85W3N</t>
  </si>
  <si>
    <t>4YDXL1.11V3N</t>
  </si>
  <si>
    <t>4YDXL1.11W3N</t>
  </si>
  <si>
    <t>4YDXL1.33K3N</t>
  </si>
  <si>
    <t>4YDXL1.50J3N</t>
  </si>
  <si>
    <t>4YDXL1.64J3N</t>
  </si>
  <si>
    <t>4YDXL1.33M3N</t>
  </si>
  <si>
    <t>4YDXL1.50J3T</t>
  </si>
  <si>
    <t>4YDXL1.50K3T</t>
  </si>
  <si>
    <t>4YDXL1.50M3N</t>
  </si>
  <si>
    <t>4YDXL1.64M3N</t>
  </si>
  <si>
    <t>4YDXL2.00J4N</t>
  </si>
  <si>
    <t>4YDXL2.00K4N</t>
  </si>
  <si>
    <t>4YDXL2.09K4N</t>
  </si>
  <si>
    <t>1JDXL08.1008</t>
  </si>
  <si>
    <t>1JDXL08.1009</t>
  </si>
  <si>
    <t>1JDXL08.1019</t>
  </si>
  <si>
    <t>1JDXL10.1006</t>
  </si>
  <si>
    <t>1JDXL12.5002</t>
  </si>
  <si>
    <t>1JDXL12.5035</t>
  </si>
  <si>
    <t>1JDXL08.1037</t>
  </si>
  <si>
    <t>1JDXL08.1036</t>
  </si>
  <si>
    <t>1JDXL12.5029</t>
  </si>
  <si>
    <t>1JDXL06.8039</t>
  </si>
  <si>
    <t>1JDXL06.8038</t>
  </si>
  <si>
    <t>1JDXL04.5028</t>
  </si>
  <si>
    <t>1DDXL04.7TAE</t>
  </si>
  <si>
    <t>1DDXL05.2TDM</t>
  </si>
  <si>
    <t>1DDXL08.5TJD</t>
  </si>
  <si>
    <t>1DDXL12.1WFE</t>
  </si>
  <si>
    <t>1DDXL14.0WLD</t>
  </si>
  <si>
    <t>1DDXL15.9WRE</t>
  </si>
  <si>
    <t>1DDXL23.9WRE</t>
  </si>
  <si>
    <t>1DDXL65.0XTE</t>
  </si>
  <si>
    <t>1DDXL31.8XRE</t>
  </si>
  <si>
    <t>1DDXL12.7VGD</t>
  </si>
  <si>
    <t>1DDXL08.5YJD</t>
  </si>
  <si>
    <t>1DDXL14.0VLD</t>
  </si>
  <si>
    <t>1DZXL17.5001</t>
  </si>
  <si>
    <t>1DZXL71.0021</t>
  </si>
  <si>
    <t>1DZXL15.9002</t>
  </si>
  <si>
    <t>1DZXL15.9003</t>
  </si>
  <si>
    <t>1DZXL07.1004</t>
  </si>
  <si>
    <t>1DZXL07.1005</t>
  </si>
  <si>
    <t>1DZXL04.8006</t>
  </si>
  <si>
    <t>1DZXL04.8007</t>
  </si>
  <si>
    <t>1DZXL06.1008</t>
  </si>
  <si>
    <t>1DZXL06.1010</t>
  </si>
  <si>
    <t>1DZXL00.9024</t>
  </si>
  <si>
    <t>1DZXL05.7019</t>
  </si>
  <si>
    <t>1DZXL02.7018</t>
  </si>
  <si>
    <t>1DZXL02.9017</t>
  </si>
  <si>
    <t>1DZXL03.8016</t>
  </si>
  <si>
    <t>1DZXL02.7015</t>
  </si>
  <si>
    <t>1DZXL02.7014</t>
  </si>
  <si>
    <t>1DZXL02.9013</t>
  </si>
  <si>
    <t>1DZXL02.9012</t>
  </si>
  <si>
    <t>1DZXL05.7011</t>
  </si>
  <si>
    <t>1FJXL.4122DA</t>
  </si>
  <si>
    <t>1GNXL03.0KNA</t>
  </si>
  <si>
    <t>1GNXL03.0KTA</t>
  </si>
  <si>
    <t>1GNXL04.0HNA</t>
  </si>
  <si>
    <t>1GNXL05.0FAA</t>
  </si>
  <si>
    <t>1GNXL04.0HAA</t>
  </si>
  <si>
    <t>1GNXL17.0FAA</t>
  </si>
  <si>
    <t>1HMXL04.0WDF</t>
  </si>
  <si>
    <t>1HMXL08.8PTD</t>
  </si>
  <si>
    <t>1HMXL13.3KTA</t>
  </si>
  <si>
    <t>1HMXL06.7HTD</t>
  </si>
  <si>
    <t>1NVXL0466ANA</t>
  </si>
  <si>
    <t>1NVXL0530ANA</t>
  </si>
  <si>
    <t>1NVXL0530ANB</t>
  </si>
  <si>
    <t>1NVXL0530ANC</t>
  </si>
  <si>
    <t>1NVXL0530AND</t>
  </si>
  <si>
    <t>1NVXL0530ANE</t>
  </si>
  <si>
    <t>1NVXL0530ANF</t>
  </si>
  <si>
    <t>1H3XL.761LCS</t>
  </si>
  <si>
    <t>1H3XL.676LCS</t>
  </si>
  <si>
    <t>1H3XM.451M10</t>
  </si>
  <si>
    <t>1H3XL.954S5C</t>
  </si>
  <si>
    <t>1H3XL.954S5V</t>
  </si>
  <si>
    <t>1H3XL1.00S7V</t>
  </si>
  <si>
    <t>1H3XL1.13SLV</t>
  </si>
  <si>
    <t>1H3XL1.33J3C</t>
  </si>
  <si>
    <t>1H3XL1.33J3V</t>
  </si>
  <si>
    <t>1H3XL1.49N3C</t>
  </si>
  <si>
    <t>1H3XM.676M20</t>
  </si>
  <si>
    <t>1H3XL1.13MSL</t>
  </si>
  <si>
    <t>1H3XL1.33J84</t>
  </si>
  <si>
    <t>1H3XL2.00N84</t>
  </si>
  <si>
    <t>1H3XL2.22L84</t>
  </si>
  <si>
    <t>1H3XL2.22NLC</t>
  </si>
  <si>
    <t>1H3XM.954M30</t>
  </si>
  <si>
    <t>1H3XM1.49M40</t>
  </si>
  <si>
    <t>1H3XL2.00N4T</t>
  </si>
  <si>
    <t>1H3XL2.22N4L</t>
  </si>
  <si>
    <t>1H3XL2.00NCS</t>
  </si>
  <si>
    <t>1H3XL1.13LCS</t>
  </si>
  <si>
    <t>1SZXL04.3CNA</t>
  </si>
  <si>
    <t>1SZXL04.3GTA</t>
  </si>
  <si>
    <t>1SZXL04.3GXA</t>
  </si>
  <si>
    <t>1SZXL04.3BTA</t>
  </si>
  <si>
    <t>1SZXL04.3FTA</t>
  </si>
  <si>
    <t>1SZXL04.3FXA</t>
  </si>
  <si>
    <t>1SZXL06.5BNA</t>
  </si>
  <si>
    <t>1SZXL06.5BTA</t>
  </si>
  <si>
    <t>1SZXL06.5FTA</t>
  </si>
  <si>
    <t>1SZXL06.5FXA</t>
  </si>
  <si>
    <t>1SZXL06.5EXA</t>
  </si>
  <si>
    <t>1SZXL07.8EXA</t>
  </si>
  <si>
    <t>1SZXL09.8ATA</t>
  </si>
  <si>
    <t>1SZXL09.8ATB</t>
  </si>
  <si>
    <t>1SZXL15.7EXA</t>
  </si>
  <si>
    <t>1SZXL03.1GTA</t>
  </si>
  <si>
    <t>1SZXL02.2YNB</t>
  </si>
  <si>
    <t>1SZXL01.1YNA</t>
  </si>
  <si>
    <t>1SZXL01.5YNA</t>
  </si>
  <si>
    <t>1SZXL01.5YNB</t>
  </si>
  <si>
    <t>1SZXL01.5YNC</t>
  </si>
  <si>
    <t>1SZXL01.7YNA</t>
  </si>
  <si>
    <t>1SZXL02.2YNA</t>
  </si>
  <si>
    <t>1SZXL02.2YNC</t>
  </si>
  <si>
    <t>1SZXL02.4YNA</t>
  </si>
  <si>
    <t>1SZXL02.4YNC</t>
  </si>
  <si>
    <t>1SZXL03.1YNB</t>
  </si>
  <si>
    <t>1SZXL03.1YNC</t>
  </si>
  <si>
    <t>1SZXL02.2CNA</t>
  </si>
  <si>
    <t>1SZXL02.2CNB</t>
  </si>
  <si>
    <t>1SZXL02.4CNA</t>
  </si>
  <si>
    <t>1SZXL02.5CNA</t>
  </si>
  <si>
    <t>1SZXL02.8CNA</t>
  </si>
  <si>
    <t>1SZXL02.8CNB</t>
  </si>
  <si>
    <t>1SZXL02.8CTA</t>
  </si>
  <si>
    <t>1SZXL03.1CNC</t>
  </si>
  <si>
    <t>1SZXL03.1GNA</t>
  </si>
  <si>
    <t>1SZXL15.7ETA</t>
  </si>
  <si>
    <t>1SZXL09.8EXA</t>
  </si>
  <si>
    <t>1SZXL00.9WNA</t>
  </si>
  <si>
    <t>1SZXL01.1WNA</t>
  </si>
  <si>
    <t>1SZXL01.5WNA</t>
  </si>
  <si>
    <t>1SZXL07.8ATA</t>
  </si>
  <si>
    <t>1SZXL01.5DNA</t>
  </si>
  <si>
    <t>1SZXL01.7DNA</t>
  </si>
  <si>
    <t>1SZXL02.2DNA</t>
  </si>
  <si>
    <t>1VEXL05.9DAS</t>
  </si>
  <si>
    <t>1VEXL05.9GST</t>
  </si>
  <si>
    <t>1VEXL05.9DAT</t>
  </si>
  <si>
    <t>1VEXL07.7DAR</t>
  </si>
  <si>
    <t>1VEXL05.9DAR</t>
  </si>
  <si>
    <t>1VEXL09.5DAR</t>
  </si>
  <si>
    <t>1VEXL07.8CRS</t>
  </si>
  <si>
    <t>1VEXL10.3CRS</t>
  </si>
  <si>
    <t>1VEXL12.9CRS</t>
  </si>
  <si>
    <t>TDD18.TJ4ARE</t>
  </si>
  <si>
    <t>TDD9.0TJ4ARE</t>
  </si>
  <si>
    <t>TDZ7.1R6DARB</t>
  </si>
  <si>
    <t>TDZ7.1R6DARA</t>
  </si>
  <si>
    <t>TDZ16.RGDARA</t>
  </si>
  <si>
    <t>TDZ16.RGDARB</t>
  </si>
  <si>
    <t>TGN13.R6DARA</t>
  </si>
  <si>
    <t>TSZ9.8R6DAAA</t>
  </si>
  <si>
    <t>TSZ13.RGDARA</t>
  </si>
  <si>
    <t>TVE14.R6DARA</t>
  </si>
  <si>
    <t>TVE9.5R6DARA</t>
  </si>
  <si>
    <t>TVE7.7R6DARA</t>
  </si>
  <si>
    <t>TVE9.5R6DASA</t>
  </si>
  <si>
    <t>TKL11.RZDARA</t>
  </si>
  <si>
    <t>TKL11.RZDARB</t>
  </si>
  <si>
    <t>TKL11.RZDARC</t>
  </si>
  <si>
    <t>TKL15.RZDARA</t>
  </si>
  <si>
    <t>TKL15.RZDARB</t>
  </si>
  <si>
    <t>TKL15.RZDARC</t>
  </si>
  <si>
    <t>TKL23.RZDARA</t>
  </si>
  <si>
    <t>TKL23.RZDARB</t>
  </si>
  <si>
    <t>TKL23.RZDARC</t>
  </si>
  <si>
    <t>TKD505R6DTRC</t>
  </si>
  <si>
    <t>TKD505R6DTRA</t>
  </si>
  <si>
    <t>TLH17.R6DARA</t>
  </si>
  <si>
    <t>TLH9.9R6DARA</t>
  </si>
  <si>
    <t>TLH9.9R6DASA</t>
  </si>
  <si>
    <t>TMB6.0R6DARA</t>
  </si>
  <si>
    <t>TMB13.R6DARA</t>
  </si>
  <si>
    <t>TMB22.R6DARA</t>
  </si>
  <si>
    <t>9JDXL06.8105</t>
  </si>
  <si>
    <t>9JDXL06.8106</t>
  </si>
  <si>
    <t>9JDXL08.1037</t>
  </si>
  <si>
    <t>9JDXL09.0102</t>
  </si>
  <si>
    <t>9JDXL09.0114</t>
  </si>
  <si>
    <t>9JDXL13.5103</t>
  </si>
  <si>
    <t>9KBXL.276KCB</t>
  </si>
  <si>
    <t>9KBXL.325NCB</t>
  </si>
  <si>
    <t>9KBXL.416KCB</t>
  </si>
  <si>
    <t>9KBXL.719KCB</t>
  </si>
  <si>
    <t>9KBXL.719KCC</t>
  </si>
  <si>
    <t>9KBXL.778KCB</t>
  </si>
  <si>
    <t>9KBXL.898KCB</t>
  </si>
  <si>
    <t>9KBXL01.0BCC</t>
  </si>
  <si>
    <t>9KBXL01.1BCB</t>
  </si>
  <si>
    <t>9KBXL01.3BCB</t>
  </si>
  <si>
    <t>9KBXL01.3BCD</t>
  </si>
  <si>
    <t>9KBXL01.3DCB</t>
  </si>
  <si>
    <t>9KBXL01.3DCC</t>
  </si>
  <si>
    <t>9KBXL01.5BAD</t>
  </si>
  <si>
    <t>9KBXL01.5BCC</t>
  </si>
  <si>
    <t>9KBXL01.5BCD</t>
  </si>
  <si>
    <t>9KBXL01.5FAD</t>
  </si>
  <si>
    <t>9KBXL01.5FCC</t>
  </si>
  <si>
    <t>9KBXL01.7BCD</t>
  </si>
  <si>
    <t>9KBXL01.8FAD</t>
  </si>
  <si>
    <t>9KBXL01.9FCB</t>
  </si>
  <si>
    <t>9KBXL02.0FAC</t>
  </si>
  <si>
    <t>9KBXL02.0FCC</t>
  </si>
  <si>
    <t>9KBXL02.0FCD</t>
  </si>
  <si>
    <t>9KBXL02.2FCC</t>
  </si>
  <si>
    <t>9KBXL02.2FCD</t>
  </si>
  <si>
    <t>9KBXL02.2GCC</t>
  </si>
  <si>
    <t>9KBXL02.2RCD</t>
  </si>
  <si>
    <t>9KBXL02.4ECD</t>
  </si>
  <si>
    <t>9KBXL02.4FAD</t>
  </si>
  <si>
    <t>9KBXL02.4FCC</t>
  </si>
  <si>
    <t>9KBXL02.4FCD</t>
  </si>
  <si>
    <t>9KBXL02.4GAD</t>
  </si>
  <si>
    <t>9KBXL02.4HAD</t>
  </si>
  <si>
    <t>9KBXL02.6EAD</t>
  </si>
  <si>
    <t>9CEXL03.3ACE</t>
  </si>
  <si>
    <t>9DDXL14.0VLD</t>
  </si>
  <si>
    <t>9JDXL06.8078</t>
  </si>
  <si>
    <t>9SIDL07.4G4D</t>
  </si>
  <si>
    <t>9SIDL07.4G5B</t>
  </si>
  <si>
    <t>9SIDL08.4H5B</t>
  </si>
  <si>
    <t>9V5XL04.5T60</t>
  </si>
  <si>
    <t>ACEXL023.AAA</t>
  </si>
  <si>
    <t>ACEXL023.AAB</t>
  </si>
  <si>
    <t>ACEXL023.AAC</t>
  </si>
  <si>
    <t>ACEXL03.3ACA</t>
  </si>
  <si>
    <t>ACEXL03.3ACB</t>
  </si>
  <si>
    <t>ACEXL03.3ACC</t>
  </si>
  <si>
    <t>ACEXL03.3ACD</t>
  </si>
  <si>
    <t>ACEXL03.3ACE</t>
  </si>
  <si>
    <t>ACPXL15.2ELW</t>
  </si>
  <si>
    <t>ACPXL32.0ESP</t>
  </si>
  <si>
    <t>ACPXL32.0ESW</t>
  </si>
  <si>
    <t>ACPXL34.5T2C</t>
  </si>
  <si>
    <t>ACPXL58.6T2E</t>
  </si>
  <si>
    <t>ACPXL58.6T2Y</t>
  </si>
  <si>
    <t>ACPXL78.1E2W</t>
  </si>
  <si>
    <t>ACPXL78.1T2X</t>
  </si>
  <si>
    <t>ADDXL14.0VLD</t>
  </si>
  <si>
    <t>ADHXL.9532D1</t>
  </si>
  <si>
    <t>ADHXL.9532DT</t>
  </si>
  <si>
    <t>ADZXL01.7091</t>
  </si>
  <si>
    <t>ADZXL02.3047</t>
  </si>
  <si>
    <t>ADZXL02.3048</t>
  </si>
  <si>
    <t>ADZXL02.3099</t>
  </si>
  <si>
    <t>ADZXL03.1041</t>
  </si>
  <si>
    <t>ADZXL03.6081</t>
  </si>
  <si>
    <t>ADZXL03.6082</t>
  </si>
  <si>
    <t>ADZXL03.6085</t>
  </si>
  <si>
    <t>ADZXL03.6097</t>
  </si>
  <si>
    <t>ADZXL03.6098</t>
  </si>
  <si>
    <t>ADZXL04.1069</t>
  </si>
  <si>
    <t>ADZXL04.1070</t>
  </si>
  <si>
    <t>ADZXL04.1072</t>
  </si>
  <si>
    <t>ADZXL04.1076</t>
  </si>
  <si>
    <t>ADZXL04.1078</t>
  </si>
  <si>
    <t>ADZXL04.1079</t>
  </si>
  <si>
    <t>ADZXL04.1080</t>
  </si>
  <si>
    <t>ADZXL04.8064</t>
  </si>
  <si>
    <t>ADZXL04.8068</t>
  </si>
  <si>
    <t>ADZXL04.8071</t>
  </si>
  <si>
    <t>ADZXL04.8073</t>
  </si>
  <si>
    <t>ADZXL06.1057</t>
  </si>
  <si>
    <t>ADZXL06.1059</t>
  </si>
  <si>
    <t>ADZXL06.1060</t>
  </si>
  <si>
    <t>ADZXL06.1061</t>
  </si>
  <si>
    <t>ADZXL06.1063</t>
  </si>
  <si>
    <t>ADZXL06.1067</t>
  </si>
  <si>
    <t>ADZXL06.1077</t>
  </si>
  <si>
    <t>ADZXL07.1051</t>
  </si>
  <si>
    <t>ADZXL07.1053</t>
  </si>
  <si>
    <t>ADZXL07.1055</t>
  </si>
  <si>
    <t>ADZXL15.9065</t>
  </si>
  <si>
    <t>AH3XL.507E2C</t>
  </si>
  <si>
    <t>AH3XL.507E2V</t>
  </si>
  <si>
    <t>AH3XL.761E3V</t>
  </si>
  <si>
    <t>AH3XL.954SCV</t>
  </si>
  <si>
    <t>AH3XL1.13LCS</t>
  </si>
  <si>
    <t>AH3XL1.13MSL</t>
  </si>
  <si>
    <t>AH3XL1.13SLC</t>
  </si>
  <si>
    <t>AH3XL1.13SLV</t>
  </si>
  <si>
    <t>AH3XL1.49N3C</t>
  </si>
  <si>
    <t>AH3XL1.49N3T</t>
  </si>
  <si>
    <t>AH3XL1.49N3V</t>
  </si>
  <si>
    <t>AH3XL2.00N4T</t>
  </si>
  <si>
    <t>AH3XL2.00N84</t>
  </si>
  <si>
    <t>AH3XL2.00NCS</t>
  </si>
  <si>
    <t>AH3XL2.224LC</t>
  </si>
  <si>
    <t>AH3XL2.22L84</t>
  </si>
  <si>
    <t>AH3XL2.22N4L</t>
  </si>
  <si>
    <t>AH3XL2.22NLC</t>
  </si>
  <si>
    <t>AH3XL2.22NLT</t>
  </si>
  <si>
    <t>AH3XL2.22TCC</t>
  </si>
  <si>
    <t>AH3XL2.22TIC</t>
  </si>
  <si>
    <t>AH3XN.507E2C</t>
  </si>
  <si>
    <t>AH3XN.761D20</t>
  </si>
  <si>
    <t>AH3XN.761E3V</t>
  </si>
  <si>
    <t>AH3XN1.13LCS</t>
  </si>
  <si>
    <t>AH3XN1.49N3C</t>
  </si>
  <si>
    <t>AH3XN1.50D40</t>
  </si>
  <si>
    <t>AH3XN2.00NCS</t>
  </si>
  <si>
    <t>AH3XN2.22NLC</t>
  </si>
  <si>
    <t>AH3XN2.22NLT</t>
  </si>
  <si>
    <t>AHZXL.243C20</t>
  </si>
  <si>
    <t>AHZXL.347C30</t>
  </si>
  <si>
    <t>AHZXL.517C51</t>
  </si>
  <si>
    <t>AJCBL04.4TA7</t>
  </si>
  <si>
    <t>AJCBL04.4TA8</t>
  </si>
  <si>
    <t>AJCBL04.4TAE</t>
  </si>
  <si>
    <t>AJCBL04.4TC6</t>
  </si>
  <si>
    <t>AJDXL02.4074</t>
  </si>
  <si>
    <t>AJDXL02.4207</t>
  </si>
  <si>
    <t>AJDXL02.9050</t>
  </si>
  <si>
    <t>AJDXL02.9088</t>
  </si>
  <si>
    <t>AJDXL03.0063</t>
  </si>
  <si>
    <t>AJDXL03.0064</t>
  </si>
  <si>
    <t>AJDXL03.0113</t>
  </si>
  <si>
    <t>AJDXL03.0203</t>
  </si>
  <si>
    <t>AJDXL03.0206</t>
  </si>
  <si>
    <t>AJDXL03.0208</t>
  </si>
  <si>
    <t>AJDXL04.5083</t>
  </si>
  <si>
    <t>AJDXL04.5107</t>
  </si>
  <si>
    <t>AJDXL04.5111</t>
  </si>
  <si>
    <t>AJDXL04.5112</t>
  </si>
  <si>
    <t>AJDXL06.8049</t>
  </si>
  <si>
    <t>AJDXL06.8078</t>
  </si>
  <si>
    <t>AJDXL06.8080</t>
  </si>
  <si>
    <t>AJDXL06.8082</t>
  </si>
  <si>
    <t>AJDXL06.8101</t>
  </si>
  <si>
    <t>AJDXL06.8104</t>
  </si>
  <si>
    <t>AJDXL06.8105</t>
  </si>
  <si>
    <t>AJDXL06.8106</t>
  </si>
  <si>
    <t>AJDXL06.8115</t>
  </si>
  <si>
    <t>AJDXL06.8116</t>
  </si>
  <si>
    <t>AJDXL06.8117</t>
  </si>
  <si>
    <t>AJDXL08.1037</t>
  </si>
  <si>
    <t>AJDXL09.0114</t>
  </si>
  <si>
    <t>AKBXL.276KGB</t>
  </si>
  <si>
    <t>AKBXL.325KCB</t>
  </si>
  <si>
    <t>AKBXL.325NCB</t>
  </si>
  <si>
    <t>AKBXL.416KCB</t>
  </si>
  <si>
    <t>AKBXL.719KCB</t>
  </si>
  <si>
    <t>AKBXL.719KCC</t>
  </si>
  <si>
    <t>AKBXL.778KCB</t>
  </si>
  <si>
    <t>AKBXL.898KCB</t>
  </si>
  <si>
    <t>AKBXL01.0BCC</t>
  </si>
  <si>
    <t>AKBXL01.1BCB</t>
  </si>
  <si>
    <t>AKBXL01.3BCB</t>
  </si>
  <si>
    <t>AKBXL01.3BCD</t>
  </si>
  <si>
    <t>AKBXL01.3DCB</t>
  </si>
  <si>
    <t>AKBXL01.3DCC</t>
  </si>
  <si>
    <t>AKBXL01.5BAD</t>
  </si>
  <si>
    <t>AKBXL01.5BCC</t>
  </si>
  <si>
    <t>AKBXL01.5BCD</t>
  </si>
  <si>
    <t>AKBXL01.5FAD</t>
  </si>
  <si>
    <t>AKBXL01.5FCC</t>
  </si>
  <si>
    <t>AKBXL01.7BCD</t>
  </si>
  <si>
    <t>AKBXL01.8FAD</t>
  </si>
  <si>
    <t>AKBXL02.0FAC</t>
  </si>
  <si>
    <t>AKBXL02.0FCC</t>
  </si>
  <si>
    <t>AKBXL02.0FCD</t>
  </si>
  <si>
    <t>AKBXL02.2FCC</t>
  </si>
  <si>
    <t>AKBXL02.2FCD</t>
  </si>
  <si>
    <t>AKBXL02.2GCC</t>
  </si>
  <si>
    <t>AKBXL02.4ECD</t>
  </si>
  <si>
    <t>AKBXL02.4FAD</t>
  </si>
  <si>
    <t>AKBXL02.4FCC</t>
  </si>
  <si>
    <t>AKBXL02.4FCD</t>
  </si>
  <si>
    <t>AKBXL02.4GAD</t>
  </si>
  <si>
    <t>AKBXL02.4HAD</t>
  </si>
  <si>
    <t>AKBXL02.6EAD</t>
  </si>
  <si>
    <t>AKBXL02.6ECD</t>
  </si>
  <si>
    <t>AKBXL03.3BCC</t>
  </si>
  <si>
    <t>AKBXL03.3CAD</t>
  </si>
  <si>
    <t>AKBXL03.6BAC</t>
  </si>
  <si>
    <t>AKBXL03.6BAD</t>
  </si>
  <si>
    <t>AKBXL03.6BCD</t>
  </si>
  <si>
    <t>AKBXL03.6DAD</t>
  </si>
  <si>
    <t>AKBXL03.8AAC</t>
  </si>
  <si>
    <t>AKBXL03.8AAD</t>
  </si>
  <si>
    <t>AKBXL03.8AGD</t>
  </si>
  <si>
    <t>AKBXL03.8AHD</t>
  </si>
  <si>
    <t>AKBXL06.1AHD</t>
  </si>
  <si>
    <t>AKLXL03.3JA6</t>
  </si>
  <si>
    <t>AKLXL03.3JB6</t>
  </si>
  <si>
    <t>AKLXL03.3JD6</t>
  </si>
  <si>
    <t>AKLXL03.3JD7</t>
  </si>
  <si>
    <t>AKLXL03.3JD8</t>
  </si>
  <si>
    <t>AKLXL03.3JD9</t>
  </si>
  <si>
    <t>AKLXL11.0DD6</t>
  </si>
  <si>
    <t>AKLXL15.2ED6</t>
  </si>
  <si>
    <t>AKLXL15.2ED7</t>
  </si>
  <si>
    <t>AKLXL23.2FD5</t>
  </si>
  <si>
    <t>AKLXL23.2FD6</t>
  </si>
  <si>
    <t>AKLXL23.2FD7</t>
  </si>
  <si>
    <t>AKLXL30.5GD3</t>
  </si>
  <si>
    <t>ALBDL.401154</t>
  </si>
  <si>
    <t>ALBDL.442155</t>
  </si>
  <si>
    <t>ALBDL.686SF2</t>
  </si>
  <si>
    <t>ALBDL.851425</t>
  </si>
  <si>
    <t>ALBDL.95412L</t>
  </si>
  <si>
    <t>ALBDL1.259LD</t>
  </si>
  <si>
    <t>ALBDL1.37SF1</t>
  </si>
  <si>
    <t>ALBDL1.37SF2</t>
  </si>
  <si>
    <t>ALBDL1.8711L</t>
  </si>
  <si>
    <t>ALBDL2.19CH1</t>
  </si>
  <si>
    <t>ALBDL2.19CH2</t>
  </si>
  <si>
    <t>ALBDL2.19CT1</t>
  </si>
  <si>
    <t>ALBDL2.19CT2</t>
  </si>
  <si>
    <t>ALHAL10.5LPA</t>
  </si>
  <si>
    <t>ALHAL10.5LPE</t>
  </si>
  <si>
    <t>ALHAL12.0KPA</t>
  </si>
  <si>
    <t>ALHAL24.2VCE</t>
  </si>
  <si>
    <t>ALHAL9.54SPA</t>
  </si>
  <si>
    <t>AMBXL07.2RJA</t>
  </si>
  <si>
    <t>AMBXL12.8RJB</t>
  </si>
  <si>
    <t>AMBXL15.9RJA</t>
  </si>
  <si>
    <t>AMCTL1.61NTE</t>
  </si>
  <si>
    <t>AMDDL31.8XRR</t>
  </si>
  <si>
    <t>AMDDL35.8GRR</t>
  </si>
  <si>
    <t>AMMLL01.8C35</t>
  </si>
  <si>
    <t>AMMLL01.8C40</t>
  </si>
  <si>
    <t>AMMLL02.5C45</t>
  </si>
  <si>
    <t>AMMLL02.5C49</t>
  </si>
  <si>
    <t>AMMLL02.5N64</t>
  </si>
  <si>
    <t>AMMLL02.5NEF</t>
  </si>
  <si>
    <t>AMMLL02.7M30</t>
  </si>
  <si>
    <t>AMMLL02.7M35</t>
  </si>
  <si>
    <t>AMVXL01.0DDD</t>
  </si>
  <si>
    <t>AMVXL01.3DDD</t>
  </si>
  <si>
    <t>AMVXL01.8DDD</t>
  </si>
  <si>
    <t>AMVXL01.8EEE</t>
  </si>
  <si>
    <t>AMVXL02.5FFF</t>
  </si>
  <si>
    <t>AMVXL02.5GGG</t>
  </si>
  <si>
    <t>AMVXL02.5HHH</t>
  </si>
  <si>
    <t>AMVXL03.3AAC</t>
  </si>
  <si>
    <t>AMVXL03.3AAE</t>
  </si>
  <si>
    <t>AMVXL03.3AAH</t>
  </si>
  <si>
    <t>AMVXL03.3DDE</t>
  </si>
  <si>
    <t>AMVXL04.2BBB</t>
  </si>
  <si>
    <t>AMVXL04.2CCC</t>
  </si>
  <si>
    <t>AMVXL05.0AAA</t>
  </si>
  <si>
    <t>AMVXL05.0AAD</t>
  </si>
  <si>
    <t>AMVXL05.0AAG</t>
  </si>
  <si>
    <t>ANDXL02.7TNA</t>
  </si>
  <si>
    <t>ANDXL03.2TNA</t>
  </si>
  <si>
    <t>ANDXL04.2TNA</t>
  </si>
  <si>
    <t>AV5XL02.2R30</t>
  </si>
  <si>
    <t>AV5XL03.0S4L</t>
  </si>
  <si>
    <t>AV5XL03.0S4S</t>
  </si>
  <si>
    <t>AV5XL03.0S4X</t>
  </si>
  <si>
    <t>AV5XL04.5T60</t>
  </si>
  <si>
    <t>AVSXL09.4CE3</t>
  </si>
  <si>
    <t>XYDXL2.00E4N</t>
  </si>
  <si>
    <t>XYDXL2.00E4T</t>
  </si>
  <si>
    <t>XYDXL2.00F4N</t>
  </si>
  <si>
    <t>XYDXL2.00F4T</t>
  </si>
  <si>
    <t>XYDXL2.09D4N</t>
  </si>
  <si>
    <t>XYDXL2.19E4N</t>
  </si>
  <si>
    <t>XYDXL2.19F4N</t>
  </si>
  <si>
    <t>XYDXL2.19H4N</t>
  </si>
  <si>
    <t>XYDXL2.78F4N</t>
  </si>
  <si>
    <t>XYDXM0.95P3N</t>
  </si>
  <si>
    <t>XYDXM1.50D3N</t>
  </si>
  <si>
    <t>YCPXL69.0ERK</t>
  </si>
  <si>
    <t>7SZXL04.3GTA</t>
  </si>
  <si>
    <t>7SZXL04.3GTG</t>
  </si>
  <si>
    <t>7SZXL04.3GXA</t>
  </si>
  <si>
    <t>6VEXL12.9TR3</t>
  </si>
  <si>
    <t>6VEXK02.3F1A</t>
  </si>
  <si>
    <t>6VEXL04.5DGN</t>
  </si>
  <si>
    <t>6VEXL08.7TR3</t>
  </si>
  <si>
    <t>6VEXL10.3MLR</t>
  </si>
  <si>
    <t>6VEXL12.9MLR</t>
  </si>
  <si>
    <t>6VEXL06.7DGB</t>
  </si>
  <si>
    <t>6VEXL06.7DGS</t>
  </si>
  <si>
    <t>6JBCL04.40NA</t>
  </si>
  <si>
    <t>6JCBL04.40TC</t>
  </si>
  <si>
    <t>6JCBL04.4TA1</t>
  </si>
  <si>
    <t>6KLXL15.2ED6</t>
  </si>
  <si>
    <t>6KLXL0239AAD</t>
  </si>
  <si>
    <t>6KLXL0239ADA</t>
  </si>
  <si>
    <t>6KLXL0275AAC</t>
  </si>
  <si>
    <t>6SHLL1.53LDE</t>
  </si>
  <si>
    <t>6SHLL1.81LDE</t>
  </si>
  <si>
    <t>6SHLL2.16LDE</t>
  </si>
  <si>
    <t>6SIDL03.3G4A</t>
  </si>
  <si>
    <t>6SIDL04.4J2A</t>
  </si>
  <si>
    <t>6SIDL04.4J3A</t>
  </si>
  <si>
    <t>6SIDL06.6I2A</t>
  </si>
  <si>
    <t>6SIDL07.4G4E</t>
  </si>
  <si>
    <t>3MVXL65.4AAA</t>
  </si>
  <si>
    <t>3MVXL65.4ABA</t>
  </si>
  <si>
    <t>3MVXL65.4ABB</t>
  </si>
  <si>
    <t>3MVXL65.4ABC</t>
  </si>
  <si>
    <t>3MVXL18.6BAA</t>
  </si>
  <si>
    <t>3MVXL33.9AAA</t>
  </si>
  <si>
    <t>3MVXL33.9AAB</t>
  </si>
  <si>
    <t>3MVXL33.9ABA</t>
  </si>
  <si>
    <t>3MVXL33.9ABB</t>
  </si>
  <si>
    <t>3MVXL33.9ABC</t>
  </si>
  <si>
    <t>3MVXL33.9ABD</t>
  </si>
  <si>
    <t>3MVXL33.9ABE</t>
  </si>
  <si>
    <t>3MVXL37.1ABA</t>
  </si>
  <si>
    <t>3MVXL37.1ABB</t>
  </si>
  <si>
    <t>3MVXL37.1ABC</t>
  </si>
  <si>
    <t>3MVXL37.1ABD</t>
  </si>
  <si>
    <t>3MVXL24.5AAB</t>
  </si>
  <si>
    <t>3MVXL24.5ABB</t>
  </si>
  <si>
    <t>3MVXL24.5ABD</t>
  </si>
  <si>
    <t>3MVXL24.5ABE</t>
  </si>
  <si>
    <t>3MVXL24.5BAA</t>
  </si>
  <si>
    <t>3MVXL49.0ABA</t>
  </si>
  <si>
    <t>3MVXL49.0ABB</t>
  </si>
  <si>
    <t>3MVXL49.0ABC</t>
  </si>
  <si>
    <t>3MVXL65.4AAB</t>
  </si>
  <si>
    <t>3MVXL65.4ABD</t>
  </si>
  <si>
    <t>3MVXL65.4ABE</t>
  </si>
  <si>
    <t>3MVXL65.4ABF</t>
  </si>
  <si>
    <t>3MVXL65.4ABG</t>
  </si>
  <si>
    <t>3MVXL01.5CCC</t>
  </si>
  <si>
    <t>3MVXL65.4ABH</t>
  </si>
  <si>
    <t>3MTXL02.8M4A</t>
  </si>
  <si>
    <t>3MTXL03.5D3A</t>
  </si>
  <si>
    <t>3MTXL04.2D3A</t>
  </si>
  <si>
    <t>3MTXL11.9D2A</t>
  </si>
  <si>
    <t>3HZXL3.43A37</t>
  </si>
  <si>
    <t>3HZXL3.43C19</t>
  </si>
  <si>
    <t>3HZXL.997C40</t>
  </si>
  <si>
    <t>3HZXL.413C41</t>
  </si>
  <si>
    <t>3HZXL.517C50</t>
  </si>
  <si>
    <t>3HZXL.667C81</t>
  </si>
  <si>
    <t>3HZXL.667C82</t>
  </si>
  <si>
    <t>3HZXL.232C20</t>
  </si>
  <si>
    <t>3HZXL.232V20</t>
  </si>
  <si>
    <t>3HZXL.347C30</t>
  </si>
  <si>
    <t>3HZXL.347V30</t>
  </si>
  <si>
    <t>3HZXL.462C40</t>
  </si>
  <si>
    <t>3HZXL.462V40</t>
  </si>
  <si>
    <t>3HZXL.667C83</t>
  </si>
  <si>
    <t>3NHXL05.0A1N</t>
  </si>
  <si>
    <t>3NHXL05.0A2P</t>
  </si>
  <si>
    <t>3NHXL04.5DTC</t>
  </si>
  <si>
    <t xml:space="preserve">Year </t>
  </si>
  <si>
    <t>convert efn to code</t>
  </si>
  <si>
    <t>year</t>
  </si>
  <si>
    <t>V</t>
  </si>
  <si>
    <t>W</t>
  </si>
  <si>
    <t>X</t>
  </si>
  <si>
    <t>Y</t>
  </si>
  <si>
    <t>T</t>
  </si>
  <si>
    <t>1st letter or number</t>
  </si>
  <si>
    <t>code</t>
  </si>
  <si>
    <t>XCPXL10.4MRA</t>
  </si>
  <si>
    <t>XCPXL10.4MRB</t>
  </si>
  <si>
    <t>XCPXL10.4MRC</t>
  </si>
  <si>
    <t>XCPXL10.5MRD</t>
  </si>
  <si>
    <t>XCPXL10.5MRF</t>
  </si>
  <si>
    <t>XCPXL10.5MRG</t>
  </si>
  <si>
    <t>XCPXL14.6MRC</t>
  </si>
  <si>
    <t>XCPXL14.6MRJ</t>
  </si>
  <si>
    <t>XCPXL18.0MRJ</t>
  </si>
  <si>
    <t>XCPXL27.0MRH</t>
  </si>
  <si>
    <t>XCPXL27.0MRJ</t>
  </si>
  <si>
    <t>XCPXL10.3ERK</t>
  </si>
  <si>
    <t>XCPXL12.OERM</t>
  </si>
  <si>
    <t>XCPXL14.6ERK</t>
  </si>
  <si>
    <t>XCPXL15.8ERK</t>
  </si>
  <si>
    <t>XCPXL07.2HRK</t>
  </si>
  <si>
    <t>XCPXL18.OHRK</t>
  </si>
  <si>
    <t>XCPXL18.OHRN</t>
  </si>
  <si>
    <t>XCPXL27.OHRK</t>
  </si>
  <si>
    <t>XCPXL27.OHRN</t>
  </si>
  <si>
    <t>XCPXL27.OHRP</t>
  </si>
  <si>
    <t>XCEXL0359ABA</t>
  </si>
  <si>
    <t>XCEXL0505AAA</t>
  </si>
  <si>
    <t>XCEXL0505ABA</t>
  </si>
  <si>
    <t>4CEXL0239AAF</t>
  </si>
  <si>
    <t>4CEXL0275AAB</t>
  </si>
  <si>
    <t>4CEXL0275AAC</t>
  </si>
  <si>
    <t>4CEXL0275AAD</t>
  </si>
  <si>
    <t>4CEXL0359AAB</t>
  </si>
  <si>
    <t>4CEXL0359AAC</t>
  </si>
  <si>
    <t>4CEXL0359AAD</t>
  </si>
  <si>
    <t>4CEXL0359ABC</t>
  </si>
  <si>
    <t>4CEXL0409AAA</t>
  </si>
  <si>
    <t>4CEXL0505ABD</t>
  </si>
  <si>
    <t>4CEXL0505ACB</t>
  </si>
  <si>
    <t>4CEXL03.3ABA</t>
  </si>
  <si>
    <t>4CEXL03.3ABB</t>
  </si>
  <si>
    <t>4CEXL023.AAA</t>
  </si>
  <si>
    <t>4CEXL0359ABE</t>
  </si>
  <si>
    <t>4CEXL0505ABC</t>
  </si>
  <si>
    <t>4CEXL0505ACC</t>
  </si>
  <si>
    <t>4CEXL0540AAA</t>
  </si>
  <si>
    <t>4CEXL0505AAD</t>
  </si>
  <si>
    <t>4CEXL0359AAH</t>
  </si>
  <si>
    <t>4CEXL0275AAE</t>
  </si>
  <si>
    <t>4CEXL0239AAG</t>
  </si>
  <si>
    <t>4CEXL0275AAF</t>
  </si>
  <si>
    <t>4DCLL.927D75</t>
  </si>
  <si>
    <t>4DCLL01.4D80</t>
  </si>
  <si>
    <t>4DCLL02.0D83</t>
  </si>
  <si>
    <t>4DCLL02.2D87</t>
  </si>
  <si>
    <t>4DCLL02.0D5T</t>
  </si>
  <si>
    <t>4DCLL02.2D7T</t>
  </si>
  <si>
    <t>4DCLL01.3D13</t>
  </si>
  <si>
    <t>1CEXL0505ABC</t>
  </si>
  <si>
    <t>1CEXL0505ACB</t>
  </si>
  <si>
    <t>1CEXL0359ABC</t>
  </si>
  <si>
    <t>1CEXL0359ABB</t>
  </si>
  <si>
    <t>1CEXL0359ABA</t>
  </si>
  <si>
    <t>1CEXL0239ABA</t>
  </si>
  <si>
    <t>1CEXL0239ACA</t>
  </si>
  <si>
    <t>1CEXL0239AAC</t>
  </si>
  <si>
    <t>1CEXL0239AAA</t>
  </si>
  <si>
    <t>1CEXL030.AAA</t>
  </si>
  <si>
    <t>1CEXL050.AAA</t>
  </si>
  <si>
    <t>1CEXL019.AAB</t>
  </si>
  <si>
    <t>1CEXL060.AAA</t>
  </si>
  <si>
    <t>1CEXL019.AAC</t>
  </si>
  <si>
    <t>1CEXL050.ABA</t>
  </si>
  <si>
    <t>1CEXL060.ABA</t>
  </si>
  <si>
    <t>1CEXL0661AAA</t>
  </si>
  <si>
    <t>1CEXL030.ABA</t>
  </si>
  <si>
    <t>1CEXL015.ABA</t>
  </si>
  <si>
    <t>1CEXL0505ACC</t>
  </si>
  <si>
    <t>1CEXL0239AEA</t>
  </si>
  <si>
    <t>1CEXL0239AFA</t>
  </si>
  <si>
    <t>1CEXL0359ADA</t>
  </si>
  <si>
    <t>1CEXL0359ABD</t>
  </si>
  <si>
    <t>1CEXL0505ACD</t>
  </si>
  <si>
    <t>1CEXL0505ACE</t>
  </si>
  <si>
    <t>1CEXL028.AAA</t>
  </si>
  <si>
    <t>1CEXL0661AAD</t>
  </si>
  <si>
    <t>1DWXL2.37ANT</t>
  </si>
  <si>
    <t>1DWXL03.3LMN</t>
  </si>
  <si>
    <t>1DWXL03.3AMN</t>
  </si>
  <si>
    <t>1DWXL03.0BMA</t>
  </si>
  <si>
    <t>1DWXL05.8ARN</t>
  </si>
  <si>
    <t>1DWXL05.8AOA</t>
  </si>
  <si>
    <t>1DWXL08.1ACN</t>
  </si>
  <si>
    <t>1DWXL08.1APA</t>
  </si>
  <si>
    <t>1DWXL11.1BIA</t>
  </si>
  <si>
    <t>1DWXL08.1BPA</t>
  </si>
  <si>
    <t>1DWXL14.6CVT</t>
  </si>
  <si>
    <t>1DWXL14.6AZA</t>
  </si>
  <si>
    <t>1DWXL21.9AYA</t>
  </si>
  <si>
    <t>1DWXL18.3ASA</t>
  </si>
  <si>
    <t>1DHXL.9532DT</t>
  </si>
  <si>
    <t>1DHXL.9532D1</t>
  </si>
  <si>
    <t>1DHXL.6972D1</t>
  </si>
  <si>
    <t>1MBXL7.20RJA</t>
  </si>
  <si>
    <t>1MBXL12.0RJB</t>
  </si>
  <si>
    <t>1MBXL15.9RJA</t>
  </si>
  <si>
    <t>1MBXL5.96R6A</t>
  </si>
  <si>
    <t>1MBXL12.9R6A</t>
  </si>
  <si>
    <t>1MBXL4.25RJA</t>
  </si>
  <si>
    <t>3KBXL.570KCC</t>
  </si>
  <si>
    <t>3KBXL.719KCB</t>
  </si>
  <si>
    <t>3KBXL.719KCC</t>
  </si>
  <si>
    <t>3KBXL.778KCB</t>
  </si>
  <si>
    <t>3KBXL.898KCB</t>
  </si>
  <si>
    <t>3KBXL01.0BCB</t>
  </si>
  <si>
    <t>3KBXL01.1BCB</t>
  </si>
  <si>
    <t>3KBXL01.2BCD</t>
  </si>
  <si>
    <t>3KBXL01.3BCC</t>
  </si>
  <si>
    <t>3KBXL01.3BCD</t>
  </si>
  <si>
    <t>3KBXL01.4FCC</t>
  </si>
  <si>
    <t>3KBXL01.5BAD</t>
  </si>
  <si>
    <t>3KBXL01.5BCC</t>
  </si>
  <si>
    <t>3KBXL01.5BCD</t>
  </si>
  <si>
    <t>3KBXL01.5EAD</t>
  </si>
  <si>
    <t>3KBXL01.5ECD</t>
  </si>
  <si>
    <t>3KBXL01.5FAD</t>
  </si>
  <si>
    <t>3KBXL01.5FCD</t>
  </si>
  <si>
    <t>3KBXL01.9FCC</t>
  </si>
  <si>
    <t>3KBXL01.9FCD</t>
  </si>
  <si>
    <t>3KBXL02.0EAD</t>
  </si>
  <si>
    <t>3KBXL02.0FAC</t>
  </si>
  <si>
    <t>3KBXL02.0FAD</t>
  </si>
  <si>
    <t>3KBXL02.2ECC</t>
  </si>
  <si>
    <t>3KBXL02.2ECD</t>
  </si>
  <si>
    <t>3SZXL02.8CTA</t>
  </si>
  <si>
    <t>3SZXL03.1CNC</t>
  </si>
  <si>
    <t>3SZXL03.1GNA</t>
  </si>
  <si>
    <t>3SZXL03.1GNB</t>
  </si>
  <si>
    <t>3SZXL03.1GTA</t>
  </si>
  <si>
    <t>3SZXL04.3CNA</t>
  </si>
  <si>
    <t>3SZXL04.3GTA</t>
  </si>
  <si>
    <t>3SZXL04.3GXA</t>
  </si>
  <si>
    <t>3SZXL03.1GTB</t>
  </si>
  <si>
    <t>3SZXL00.9WNA</t>
  </si>
  <si>
    <t>3SZXL01.1WNA</t>
  </si>
  <si>
    <t>3SZXL01.5WNA</t>
  </si>
  <si>
    <t>3SZXL01.1YNA</t>
  </si>
  <si>
    <t>3SZXL01.5DNA</t>
  </si>
  <si>
    <t>3SZXL01.5YNA</t>
  </si>
  <si>
    <t>3SZXL01.5YNB</t>
  </si>
  <si>
    <t>3SZXL01.5YNC</t>
  </si>
  <si>
    <t>3SZXL01.5DTA</t>
  </si>
  <si>
    <t>3SZXL01.7DNA</t>
  </si>
  <si>
    <t>3SZXL01.7YNA</t>
  </si>
  <si>
    <t>3SZXL02.2DNA</t>
  </si>
  <si>
    <t>3SZXL02.2YNA</t>
  </si>
  <si>
    <t>3SZXL02.2YNB</t>
  </si>
  <si>
    <t>3SZXL02.2YNC</t>
  </si>
  <si>
    <t>3SZXL02.4YNA</t>
  </si>
  <si>
    <t>2KBXL03.3BAD</t>
  </si>
  <si>
    <t>2KBXL03.3BCC</t>
  </si>
  <si>
    <t>2KBXL03.3BCD</t>
  </si>
  <si>
    <t>2KBXL.898KCB</t>
  </si>
  <si>
    <t>2LHAL17.2AUA</t>
  </si>
  <si>
    <t>3SZXL09.8EXA</t>
  </si>
  <si>
    <t>YPKXL03.9AT1</t>
  </si>
  <si>
    <t>YPKXL04.0AJ1</t>
  </si>
  <si>
    <t>YPKXL04.2AR1</t>
  </si>
  <si>
    <t>YPKXL05.9YG1</t>
  </si>
  <si>
    <t>YPKXL05.9YH1</t>
  </si>
  <si>
    <t>YSIDL04.4B2A</t>
  </si>
  <si>
    <t>YSIDL04.4B3A</t>
  </si>
  <si>
    <t>YSIDL06.6C1A</t>
  </si>
  <si>
    <t>YSIDL06.6C2A</t>
  </si>
  <si>
    <t>YTALL02.51DZ</t>
  </si>
  <si>
    <t>YTALL04.613Z</t>
  </si>
  <si>
    <t>YTALL05.214Z</t>
  </si>
  <si>
    <t>YTKXL02.5AAA</t>
  </si>
  <si>
    <t>YTKXL02.5BAA</t>
  </si>
  <si>
    <t>YTKXL03.0BAA</t>
  </si>
  <si>
    <t>YTKXL04.6AAA</t>
  </si>
  <si>
    <t>YTUSL2.82UTB</t>
  </si>
  <si>
    <t>YTUSL3.76UTB</t>
  </si>
  <si>
    <t>YV5XL04.2S1T</t>
  </si>
  <si>
    <t>YVEXL05.9DAR</t>
  </si>
  <si>
    <t>YVEXL05.9DAS</t>
  </si>
  <si>
    <t>YVEXL05.9DAT</t>
  </si>
  <si>
    <t>YVEXL05.9GST</t>
  </si>
  <si>
    <t>YVSXL05.5CE1</t>
  </si>
  <si>
    <t>YVWXL01.9ADE</t>
  </si>
  <si>
    <t>YVWXL01.9ADG</t>
  </si>
  <si>
    <t>YVWXL02.5TDI</t>
  </si>
  <si>
    <t>YWMYL0389001</t>
  </si>
  <si>
    <t>YWPXL02.7TMD</t>
  </si>
  <si>
    <t>YWPXL02.7TMT</t>
  </si>
  <si>
    <t>YX7XL03.5AAD</t>
  </si>
  <si>
    <t>YYDXL0.22D1N</t>
  </si>
  <si>
    <t>YYDXL0.31D1N</t>
  </si>
  <si>
    <t>YYDXL0.41D1N</t>
  </si>
  <si>
    <t>YYDXL0.41E1N</t>
  </si>
  <si>
    <t>YYDXL0.52P2N</t>
  </si>
  <si>
    <t>YYDXL0.52R2N</t>
  </si>
  <si>
    <t>YYDXL0.66P3N</t>
  </si>
  <si>
    <t>YYDXL0.75P2N</t>
  </si>
  <si>
    <t>YYDXL0.78P3N</t>
  </si>
  <si>
    <t>YYDXL0.78R3N</t>
  </si>
  <si>
    <t>YYDXL0.88P3N</t>
  </si>
  <si>
    <t>YYDXL0.88R3N</t>
  </si>
  <si>
    <t>YYDXL0.95P3N</t>
  </si>
  <si>
    <t>YYDXL1.01P3N</t>
  </si>
  <si>
    <t>YYDXL1.01R3N</t>
  </si>
  <si>
    <t>YYDXL1.01T3N</t>
  </si>
  <si>
    <t>YYDXL1.20D3N</t>
  </si>
  <si>
    <t>YYDXL1.20E3N</t>
  </si>
  <si>
    <t>YYDXL1.20F3N</t>
  </si>
  <si>
    <t>YYDXL1.33D3N</t>
  </si>
  <si>
    <t>YYDXL1.33E3N</t>
  </si>
  <si>
    <t>YYDXL1.33F3N</t>
  </si>
  <si>
    <t>YYDXL1.50D3N</t>
  </si>
  <si>
    <t>YYDXL1.50D3T</t>
  </si>
  <si>
    <t>YYDXL1.50E3N</t>
  </si>
  <si>
    <t>YYDXL1.50E3T</t>
  </si>
  <si>
    <t>YYDXL1.50F3N</t>
  </si>
  <si>
    <t>YYDXL1.50F3T</t>
  </si>
  <si>
    <t>YYDXL1.50H3N</t>
  </si>
  <si>
    <t>YYDXL1.64D3N</t>
  </si>
  <si>
    <t>YYDXL1.64F3N</t>
  </si>
  <si>
    <t>YYDXL2.00D4N</t>
  </si>
  <si>
    <t>YYDXL2.00D4T</t>
  </si>
  <si>
    <t>YYDXL2.00E4N</t>
  </si>
  <si>
    <t>YYDXL2.00F4N</t>
  </si>
  <si>
    <t>YYDXL2.00F4T</t>
  </si>
  <si>
    <t>YYDXL2.09D4N</t>
  </si>
  <si>
    <t>YYDXL2.19D4N</t>
  </si>
  <si>
    <t>YYDXL2.19E4N</t>
  </si>
  <si>
    <t>YYDXL2.19F4N</t>
  </si>
  <si>
    <t>YYDXL2.19H4N</t>
  </si>
  <si>
    <t>YYDXL2.78D4N</t>
  </si>
  <si>
    <t>YYDXL2.78E4N</t>
  </si>
  <si>
    <t>YYDXL2.78F4N</t>
  </si>
  <si>
    <t>YYDXL2.78P4N</t>
  </si>
  <si>
    <t>YYDXL3.32D4N</t>
  </si>
  <si>
    <t>YYDXL3.32E4N</t>
  </si>
  <si>
    <t>YYDXL3.32F4N</t>
  </si>
  <si>
    <t>YYDXL4.41D4N</t>
  </si>
  <si>
    <t>YYDXL4.41D4T</t>
  </si>
  <si>
    <t>YYDXL4.41E4N</t>
  </si>
  <si>
    <t>YYDXL4.41E4T</t>
  </si>
  <si>
    <t>YYDXL4.41F4T</t>
  </si>
  <si>
    <t>16AXL3.92NU1</t>
  </si>
  <si>
    <t>16AXL3.92TU1</t>
  </si>
  <si>
    <t>16AXL4.16IU3</t>
  </si>
  <si>
    <t>16AXL4.16TU3</t>
  </si>
  <si>
    <t>1AELL2.86FTD</t>
  </si>
  <si>
    <t>1AELL3.14FTD</t>
  </si>
  <si>
    <t>1AELL3.29FTD</t>
  </si>
  <si>
    <t>1AMYL0358123</t>
  </si>
  <si>
    <t>1BPTH06.8F01</t>
  </si>
  <si>
    <t>1BPTH08.1G01</t>
  </si>
  <si>
    <t>1BSML4.75N43</t>
  </si>
  <si>
    <t>1BSML4.75T45</t>
  </si>
  <si>
    <t>1BSML7.12T61</t>
  </si>
  <si>
    <t>1BYTH04.3ILV</t>
  </si>
  <si>
    <t>1BYTH04.3IUV</t>
  </si>
  <si>
    <t>1BYTH04.3LEV</t>
  </si>
  <si>
    <t>1BYTH05.7050</t>
  </si>
  <si>
    <t>1BYTH05.70CA</t>
  </si>
  <si>
    <t>1BYTH05.7ILV</t>
  </si>
  <si>
    <t>1BYTH05.7LEV</t>
  </si>
  <si>
    <t>1BYTH05.7ULV</t>
  </si>
  <si>
    <t>1CEXA0359BAZ</t>
  </si>
  <si>
    <t>1CEXL0505ACA</t>
  </si>
  <si>
    <t>1DCLL.927D5G</t>
  </si>
  <si>
    <t>1DCLL01.3D82</t>
  </si>
  <si>
    <t>1DCLL01.4D82</t>
  </si>
  <si>
    <t>1DCLL02.0D5T</t>
  </si>
  <si>
    <t>1DCLL02.2D71</t>
  </si>
  <si>
    <t>1DDXL31.8TRE</t>
  </si>
  <si>
    <t>1DDXL31.8VRE</t>
  </si>
  <si>
    <t>1DWXL03.3BMA</t>
  </si>
  <si>
    <t>1DZXL00.7030</t>
  </si>
  <si>
    <t>1DZXL01.2022</t>
  </si>
  <si>
    <t>1DZXL01.4029</t>
  </si>
  <si>
    <t>1DZXL03.1025</t>
  </si>
  <si>
    <t>1DZXL03.1026</t>
  </si>
  <si>
    <t>1DZXL05.7020</t>
  </si>
  <si>
    <t>1DZXL06.1027</t>
  </si>
  <si>
    <t>1ETEL02.9398</t>
  </si>
  <si>
    <t>1FGXL06.03VI</t>
  </si>
  <si>
    <t>1FGXL06.0A00</t>
  </si>
  <si>
    <t>1FGXL06.0AT0</t>
  </si>
  <si>
    <t>1FGXL06.0ATI</t>
  </si>
  <si>
    <t>1FGXL06.0WTI</t>
  </si>
  <si>
    <t>1GEPH06.5522</t>
  </si>
  <si>
    <t>1GEPH06.5526</t>
  </si>
  <si>
    <t>1GEPH06.5CFF</t>
  </si>
  <si>
    <t>1GMXE0459998</t>
  </si>
  <si>
    <t>1HRTL17.0HD1</t>
  </si>
  <si>
    <t>1HZXL.232V20</t>
  </si>
  <si>
    <t>1HZXL.462V40</t>
  </si>
  <si>
    <t>1HZXL.667C83</t>
  </si>
  <si>
    <t>1HZXL.667V82</t>
  </si>
  <si>
    <t>1HZXL.667V83</t>
  </si>
  <si>
    <t>1HZXL.722C90</t>
  </si>
  <si>
    <t>1HZXL.722C91</t>
  </si>
  <si>
    <t>1ITLL03.1095</t>
  </si>
  <si>
    <t>1ITLL03.4100</t>
  </si>
  <si>
    <t>1KBXL01.5EAD</t>
  </si>
  <si>
    <t>1KBXL02.8BCD</t>
  </si>
  <si>
    <t>1KBXL03.3BBD</t>
  </si>
  <si>
    <t>1KBXL05.8AAD</t>
  </si>
  <si>
    <t>1KLXL03.3AAB</t>
  </si>
  <si>
    <t>1KMCL1.56T11</t>
  </si>
  <si>
    <t>1KMCL1.79T12</t>
  </si>
  <si>
    <t>1KMCL1.79T13</t>
  </si>
  <si>
    <t>1KMXL03.0HA1</t>
  </si>
  <si>
    <t>1KOEL04.24RN</t>
  </si>
  <si>
    <t>1LBDL.349153</t>
  </si>
  <si>
    <t>1LBDL.954127</t>
  </si>
  <si>
    <t>1LBDL1.87911</t>
  </si>
  <si>
    <t>1LBDL2.07CHD</t>
  </si>
  <si>
    <t>1LRXL02.5002</t>
  </si>
  <si>
    <t>1MMLL01.8GAR</t>
  </si>
  <si>
    <t>1LHAL17.2AUA</t>
  </si>
  <si>
    <t>1LHAL17.2ATA</t>
  </si>
  <si>
    <t>1LHAL17.2ARA</t>
  </si>
  <si>
    <t>1LHAL9.96ATA</t>
  </si>
  <si>
    <t>1LHAL21.9ATA</t>
  </si>
  <si>
    <t>1LHAL9.96AUA</t>
  </si>
  <si>
    <t>1L5XL1.86FWS</t>
  </si>
  <si>
    <t>1L5XL1.862TC</t>
  </si>
  <si>
    <t>1L5XL1.86FTC</t>
  </si>
  <si>
    <t>1L5XL1.86LWS</t>
  </si>
  <si>
    <t>1L5XL3.332DW</t>
  </si>
  <si>
    <t>1L5XL2.29VX9</t>
  </si>
  <si>
    <t>1LBDL.916F69</t>
  </si>
  <si>
    <t>1LBDL2.07CHT</t>
  </si>
  <si>
    <t>1LBDL.686SF2</t>
  </si>
  <si>
    <t>1LBDL1.22FO4</t>
  </si>
  <si>
    <t>1LBDL1.37SFO</t>
  </si>
  <si>
    <t>1LBDL1.22FOT</t>
  </si>
  <si>
    <t>1TKXL03.0BAA</t>
  </si>
  <si>
    <t>1TKXL02.5BAA</t>
  </si>
  <si>
    <t>1TKXL02.5AAA</t>
  </si>
  <si>
    <t>1MVXL01.8AAA</t>
  </si>
  <si>
    <t>1MVXL01.0BBB</t>
  </si>
  <si>
    <t>1MVXL01.0AAA</t>
  </si>
  <si>
    <t>1MVXL01.3AAA</t>
  </si>
  <si>
    <t>1MVXL00.6BBB</t>
  </si>
  <si>
    <t>1MVXL03.3AAA</t>
  </si>
  <si>
    <t>1MVXL06.4AAB</t>
  </si>
  <si>
    <t>1MVXL05.0AAB</t>
  </si>
  <si>
    <t>1MVXL05.0BBB</t>
  </si>
  <si>
    <t>1MVXL05.0AAA</t>
  </si>
  <si>
    <t>1MVXL02.5AAA</t>
  </si>
  <si>
    <t>1MVXL01.5AAA</t>
  </si>
  <si>
    <t>1MVXL01.5BBB</t>
  </si>
  <si>
    <t>1MVXL02.3AAA</t>
  </si>
  <si>
    <t>1MVXL02.3BBB</t>
  </si>
  <si>
    <t>1MTXL07.5D6A</t>
  </si>
  <si>
    <t>1MTXL07.5D6C</t>
  </si>
  <si>
    <t>1MTXL11.9D6A</t>
  </si>
  <si>
    <t>1MTXL11.9D6B</t>
  </si>
  <si>
    <t>1MTXL02.8M4A</t>
  </si>
  <si>
    <t>1MTXL03.5D3A</t>
  </si>
  <si>
    <t>1MTXL04.2D3A</t>
  </si>
  <si>
    <t>1MTXL07.5D6B</t>
  </si>
  <si>
    <t>1MTXL05.8D6A</t>
  </si>
  <si>
    <t>1MTXL05.8D3A</t>
  </si>
  <si>
    <t>1HZXL.232C20</t>
  </si>
  <si>
    <t>1HZXL.347C30</t>
  </si>
  <si>
    <t>1HZXL.462C40</t>
  </si>
  <si>
    <t>1HZXL3.43C19</t>
  </si>
  <si>
    <t>1HZXL3.43A37</t>
  </si>
  <si>
    <t>2CEXL050.ABA</t>
  </si>
  <si>
    <t>2CEXL0661AAC</t>
  </si>
  <si>
    <t>2CEXL0505ABD</t>
  </si>
  <si>
    <t>2CEXL019.AAB</t>
  </si>
  <si>
    <t>2CEXL019.AAC</t>
  </si>
  <si>
    <t>2CEXL030.AAA</t>
  </si>
  <si>
    <t>2CEXL030.ABA</t>
  </si>
  <si>
    <t>2CEXL060.AAA</t>
  </si>
  <si>
    <t>2CEXL060.ABA</t>
  </si>
  <si>
    <t>8ICLL2.96D4H</t>
  </si>
  <si>
    <t>8NVXL0466ANA</t>
  </si>
  <si>
    <t>8V5XL03.0S4L</t>
  </si>
  <si>
    <t>8V5XL03.0S4S</t>
  </si>
  <si>
    <t>9VSXL09.4CE3</t>
  </si>
  <si>
    <t>9CEXL015.AAA</t>
  </si>
  <si>
    <t>9CEXL015.AAE</t>
  </si>
  <si>
    <t>9CEXL015.AAH</t>
  </si>
  <si>
    <t>9CEXL015.AAJ</t>
  </si>
  <si>
    <t>9CEXL019.AAD</t>
  </si>
  <si>
    <t>9CEXL023.AAA</t>
  </si>
  <si>
    <t>9CEXL023.AAB</t>
  </si>
  <si>
    <t>9CEXL023.AAC</t>
  </si>
  <si>
    <t>9CEXL0275AAG</t>
  </si>
  <si>
    <t>9CEXL0275AAH</t>
  </si>
  <si>
    <t>9CEXL0275AAK</t>
  </si>
  <si>
    <t>9CEXL03.3ACA</t>
  </si>
  <si>
    <t>9CEXL03.3ACB</t>
  </si>
  <si>
    <t>9CEXL03.3ACC</t>
  </si>
  <si>
    <t>9CEXL03.3ACD</t>
  </si>
  <si>
    <t>9CEXL03.3BAA</t>
  </si>
  <si>
    <t>9CEXL030.AAB</t>
  </si>
  <si>
    <t>9CEXL030.AAD</t>
  </si>
  <si>
    <t>9CEXL030.ABA</t>
  </si>
  <si>
    <t>9CEXL0409AAB</t>
  </si>
  <si>
    <t>9CEXL0409AAC</t>
  </si>
  <si>
    <t>9CEXL0409AAD</t>
  </si>
  <si>
    <t>9CEXL045.AAA</t>
  </si>
  <si>
    <t>9CEXL050.AAA</t>
  </si>
  <si>
    <t>9CEXL050.AAC</t>
  </si>
  <si>
    <t>9CEXL050.AAD</t>
  </si>
  <si>
    <t>9CEXL050.AAF</t>
  </si>
  <si>
    <t>9CEXL050.ABA</t>
  </si>
  <si>
    <t>9CEXL0505AAE</t>
  </si>
  <si>
    <t>9CEXL0540AAB</t>
  </si>
  <si>
    <t>9CEXL0540AAD</t>
  </si>
  <si>
    <t>9CEXL060.AAB</t>
  </si>
  <si>
    <t>9CEXL060.AAD</t>
  </si>
  <si>
    <t>9CEXL0661AAF</t>
  </si>
  <si>
    <t>9CEXL0661AAG</t>
  </si>
  <si>
    <t>9CEXL0661AAH</t>
  </si>
  <si>
    <t>9CEXL0661AAJ</t>
  </si>
  <si>
    <t>9CEXL078.AAA</t>
  </si>
  <si>
    <t>9CLL2.20C4H</t>
  </si>
  <si>
    <t>9CLL2.96D4H</t>
  </si>
  <si>
    <t>9CPXL07.2ESL</t>
  </si>
  <si>
    <t>9CPXL08.8ESK</t>
  </si>
  <si>
    <t>9CPXL106.T2E</t>
  </si>
  <si>
    <t>9CPXL11.1ESK</t>
  </si>
  <si>
    <t>9CPXL12.5ESK</t>
  </si>
  <si>
    <t>9CPXL12.5ESX</t>
  </si>
  <si>
    <t>9CPXL15.2ESW</t>
  </si>
  <si>
    <t>9CPXL18.1ESK</t>
  </si>
  <si>
    <t>9CPXL18.1ESW</t>
  </si>
  <si>
    <t>9CPXL18.1ESX</t>
  </si>
  <si>
    <t>9CPXL27.0ESK</t>
  </si>
  <si>
    <t>9CPXL27.0ESW</t>
  </si>
  <si>
    <t>9CPXL27.0ESX</t>
  </si>
  <si>
    <t>9CPXL32.0ESP</t>
  </si>
  <si>
    <t>9CPXL32.0ESW</t>
  </si>
  <si>
    <t>9CPXL32.0ESX</t>
  </si>
  <si>
    <t>9CPXL34.5T2C</t>
  </si>
  <si>
    <t>9CPXL34.5T2E</t>
  </si>
  <si>
    <t>9CPXL58.6T2E</t>
  </si>
  <si>
    <t>9CPXL58.6T2X</t>
  </si>
  <si>
    <t>9CPXL78.1E2W</t>
  </si>
  <si>
    <t>9CPXL78.1T2E</t>
  </si>
  <si>
    <t>9DHXL.9532D1</t>
  </si>
  <si>
    <t>9DHXL.9532DT</t>
  </si>
  <si>
    <t>9DICL05.8UTA</t>
  </si>
  <si>
    <t>9DICL07.6UPA</t>
  </si>
  <si>
    <t>9DICL11.0UJA</t>
  </si>
  <si>
    <t>9DZL04.8073</t>
  </si>
  <si>
    <t>9DZXL02.3048</t>
  </si>
  <si>
    <t>9DZXL02.3099</t>
  </si>
  <si>
    <t>9DZXL04.1069</t>
  </si>
  <si>
    <t>9DZXL04.1070</t>
  </si>
  <si>
    <t>9DZXL04.1072</t>
  </si>
  <si>
    <t>9DZXL06.5074</t>
  </si>
  <si>
    <t>9DZXL06.5075</t>
  </si>
  <si>
    <t>9DZXL06.5095</t>
  </si>
  <si>
    <t>9H3XL.507E2C</t>
  </si>
  <si>
    <t>2HZXL.413C41</t>
  </si>
  <si>
    <t>2HZXL.517C50</t>
  </si>
  <si>
    <t>2HZXL.667C81</t>
  </si>
  <si>
    <t>2HZXL.667C82</t>
  </si>
  <si>
    <t>2HZXL.232C20</t>
  </si>
  <si>
    <t>2HZXL.347C30</t>
  </si>
  <si>
    <t>2HZXL.462C40</t>
  </si>
  <si>
    <t>2HZXL.232V20</t>
  </si>
  <si>
    <t>2HZXL.347V30</t>
  </si>
  <si>
    <t>2HZXL.462V40</t>
  </si>
  <si>
    <t>2MTUL21.9R2A</t>
  </si>
  <si>
    <t>2NHXL03.2A1J</t>
  </si>
  <si>
    <t>2NHXL05.0A1N</t>
  </si>
  <si>
    <t>2NHXL05.0A2P</t>
  </si>
  <si>
    <t>2NHXL07.5A2T</t>
  </si>
  <si>
    <t>2NHXL07.5A2W</t>
  </si>
  <si>
    <t>2NHXL07.5A3V</t>
  </si>
  <si>
    <t>2NHXL07.5A2H</t>
  </si>
  <si>
    <t>2NHXL07.5A3A</t>
  </si>
  <si>
    <t>2NHXL07.5A3F</t>
  </si>
  <si>
    <t>2NDXL02.7TNA</t>
  </si>
  <si>
    <t>2NDXL04.2TNA</t>
  </si>
  <si>
    <t>2NDXL03.0FNA</t>
  </si>
  <si>
    <t>2NDXL06.9FNA</t>
  </si>
  <si>
    <t>2PKXL03.0UA1</t>
  </si>
  <si>
    <t>2PKXL03.0UC1</t>
  </si>
  <si>
    <t>2PKXL02.7CP1</t>
  </si>
  <si>
    <t>2PKXL02.7CP2</t>
  </si>
  <si>
    <t>2PKXL02.7CR1</t>
  </si>
  <si>
    <t>6KLXL0359AAL</t>
  </si>
  <si>
    <t>6KLXL0359ABC</t>
  </si>
  <si>
    <t>6KLXL0505ABD</t>
  </si>
  <si>
    <t>6KLXL11.0DD6</t>
  </si>
  <si>
    <t>6KLXL23.2FD6</t>
  </si>
  <si>
    <t>6KLXL30.5GD3</t>
  </si>
  <si>
    <t>6KLXL0239AAF</t>
  </si>
  <si>
    <t>6KLXL0409AAB</t>
  </si>
  <si>
    <t>6KLXL0409AAC</t>
  </si>
  <si>
    <t>6KLXL03.3JA3</t>
  </si>
  <si>
    <t>6KLXL03.3JB3</t>
  </si>
  <si>
    <t>6KLXL03.3JD3</t>
  </si>
  <si>
    <t>6KLXL0505AAE</t>
  </si>
  <si>
    <t>6KLXL038.AAA</t>
  </si>
  <si>
    <t>6KLXL045.AAA</t>
  </si>
  <si>
    <t>6KLXL050.AAC</t>
  </si>
  <si>
    <t>6KLXL060.AAB</t>
  </si>
  <si>
    <t>6KLXL078.AAA</t>
  </si>
  <si>
    <t>6KLXL0275AAI</t>
  </si>
  <si>
    <t>6KLXL030.AAA</t>
  </si>
  <si>
    <t>6KLXL0275AAG</t>
  </si>
  <si>
    <t>6KLXL0275AAH</t>
  </si>
  <si>
    <t>6KBXL03.3CCD</t>
  </si>
  <si>
    <t>6KBXL.276KCB</t>
  </si>
  <si>
    <t>6KBXL.309KCB</t>
  </si>
  <si>
    <t>6KBXL.416KCB</t>
  </si>
  <si>
    <t>6KBXL.400KCB</t>
  </si>
  <si>
    <t>6KBXL.719KCB</t>
  </si>
  <si>
    <t>6KBXL.719KCC</t>
  </si>
  <si>
    <t>6KBXL.778KCB</t>
  </si>
  <si>
    <t>6KBXL.898KCB</t>
  </si>
  <si>
    <t>6KBXL01.0BCB</t>
  </si>
  <si>
    <t>6KBXL01.1BCB</t>
  </si>
  <si>
    <t>6KBXL01.3BCC</t>
  </si>
  <si>
    <t>6KBXL01.5BCC</t>
  </si>
  <si>
    <t>6KBXL01.4FCC</t>
  </si>
  <si>
    <t>6KBXL01.3BCD</t>
  </si>
  <si>
    <t>6KBXL01.5BCD</t>
  </si>
  <si>
    <t>6KBXL01.5BAD</t>
  </si>
  <si>
    <t>6KBXL01.5ECD</t>
  </si>
  <si>
    <t>6KBXL02.0FAC</t>
  </si>
  <si>
    <t>6KBXL02.0FCC</t>
  </si>
  <si>
    <t>6KBXL01.5EAD</t>
  </si>
  <si>
    <t>6KBXL01.5FAD</t>
  </si>
  <si>
    <t>6KBXL02.2FCD</t>
  </si>
  <si>
    <t>6KBXL02.2FCC</t>
  </si>
  <si>
    <t>6KBXL02.2ECD</t>
  </si>
  <si>
    <t>6KBXL02.2GCD</t>
  </si>
  <si>
    <t>6KBXL02.2ECC</t>
  </si>
  <si>
    <t>6KBXL02.8BCC</t>
  </si>
  <si>
    <t>6KBXL02.4FCC</t>
  </si>
  <si>
    <t>6KBXL02.4FCD</t>
  </si>
  <si>
    <t>6KBXL02.4ECD</t>
  </si>
  <si>
    <t>6KBXL02.4EAD</t>
  </si>
  <si>
    <t>6KBXL02.4HCD</t>
  </si>
  <si>
    <t>6KBXL02.4GCD</t>
  </si>
  <si>
    <t>6KBXL02.0EAD</t>
  </si>
  <si>
    <t>6KBXL02.0FAD</t>
  </si>
  <si>
    <t>6KBXL03.3BCD</t>
  </si>
  <si>
    <t>6KBXL03.3BAD</t>
  </si>
  <si>
    <t>YVPXL06.7ABA</t>
  </si>
  <si>
    <t>YVPXL06.7AAA</t>
  </si>
  <si>
    <t>YVPXL09.6AAA</t>
  </si>
  <si>
    <t>YVPXL09.6ACB</t>
  </si>
  <si>
    <t>YVPXL05.5ABA</t>
  </si>
  <si>
    <t>YVPXL16.0ACB</t>
  </si>
  <si>
    <t>YVPXL12.0ACB</t>
  </si>
  <si>
    <t>YVPXL09.6ABA</t>
  </si>
  <si>
    <t>YVPXL12.0ABA</t>
  </si>
  <si>
    <t>YVPXL07.3ACB</t>
  </si>
  <si>
    <t>YVPXL07.3ABB</t>
  </si>
  <si>
    <t>YX9XL0505ABA</t>
  </si>
  <si>
    <t>YX9XL0505ACA</t>
  </si>
  <si>
    <t>YX9XL0359ABA</t>
  </si>
  <si>
    <t>YX9XL0505ABB</t>
  </si>
  <si>
    <t>YX9XL0505AAA</t>
  </si>
  <si>
    <t>YX9XL0505ABC</t>
  </si>
  <si>
    <t>YX9XL0359ABB</t>
  </si>
  <si>
    <t>YCPXL69.OERK</t>
  </si>
  <si>
    <t>YCPXL51.8ERK</t>
  </si>
  <si>
    <t>YCPXL34.5ERK</t>
  </si>
  <si>
    <t>YCPXL06.6MRB</t>
  </si>
  <si>
    <t>YCPXL06.6MRC</t>
  </si>
  <si>
    <t>YCPXL07.0MRB</t>
  </si>
  <si>
    <t>YCPXL07.2MRB</t>
  </si>
  <si>
    <t>YCPXL07.2MRC</t>
  </si>
  <si>
    <t>YCPXL10.4MRA</t>
  </si>
  <si>
    <t>YCPXL10.4MRB</t>
  </si>
  <si>
    <t>YCPXL10.4MRC</t>
  </si>
  <si>
    <t>YCPXL10.5MRD</t>
  </si>
  <si>
    <t>YCPXL10.5MRF</t>
  </si>
  <si>
    <t>YCPXL10.5MRG</t>
  </si>
  <si>
    <t>YCPXL14.6MRC</t>
  </si>
  <si>
    <t>YCPXL14.6MRJ</t>
  </si>
  <si>
    <t>YCPXL18.0MRJ</t>
  </si>
  <si>
    <t>YCPXL27.0MRH</t>
  </si>
  <si>
    <t>YCPXL27.0MRJ</t>
  </si>
  <si>
    <t>YCPXL18.0HRK</t>
  </si>
  <si>
    <t>2KBXL.719KCB</t>
  </si>
  <si>
    <t>2KBXL.719KCC</t>
  </si>
  <si>
    <t>2KBXL.778KCB</t>
  </si>
  <si>
    <t>2KBXL01.0BCB</t>
  </si>
  <si>
    <t>4MBXL6.37RJB</t>
  </si>
  <si>
    <t>9VPXL09.4BAA</t>
  </si>
  <si>
    <t>9VPXL12.1BAA</t>
  </si>
  <si>
    <t>9VPXL12.8BCA</t>
  </si>
  <si>
    <t>9VPXL16.1BEA</t>
  </si>
  <si>
    <t>9SZXL02.2UXA</t>
  </si>
  <si>
    <t>9SZXL02.2VNA</t>
  </si>
  <si>
    <t>9SZXL02.2VNB</t>
  </si>
  <si>
    <t>9SZXL02.2VNC</t>
  </si>
  <si>
    <t>9SZXL02.2VTB</t>
  </si>
  <si>
    <t>9SZXL03.0IXA</t>
  </si>
  <si>
    <t>9SZXL03.0JTA</t>
  </si>
  <si>
    <t>9SZXL03.0JXA</t>
  </si>
  <si>
    <t>9SZXL03.0JXB</t>
  </si>
  <si>
    <t>9SZXL03.0UTB</t>
  </si>
  <si>
    <t>9SZXL05.2HXA</t>
  </si>
  <si>
    <t>9SZXL05.2IXA</t>
  </si>
  <si>
    <t>9SZXL05.2IXB</t>
  </si>
  <si>
    <t>9SZXL07.8HXA</t>
  </si>
  <si>
    <t>9SZXL07.8HXB</t>
  </si>
  <si>
    <t>9SZXL09,8HXA</t>
  </si>
  <si>
    <t>9SZXL09.8HXB</t>
  </si>
  <si>
    <t>9SZXL15.7HXA</t>
  </si>
  <si>
    <t>9SZXL15.7HXB</t>
  </si>
  <si>
    <t>9KBXL06.1AHD</t>
  </si>
  <si>
    <t>9MFTL02.8M4B</t>
  </si>
  <si>
    <t>9MFTL04.9M5A</t>
  </si>
  <si>
    <t>9MFTL12.9M7A</t>
  </si>
  <si>
    <t>9HZXL.243C20</t>
  </si>
  <si>
    <t>9HZXL.243V20</t>
  </si>
  <si>
    <t>9HZXL.280C27</t>
  </si>
  <si>
    <t>9HZXL.280V27</t>
  </si>
  <si>
    <t>9HZXL.347C30</t>
  </si>
  <si>
    <t>9HZXL.347V30</t>
  </si>
  <si>
    <t>9TALL02.51DZ</t>
  </si>
  <si>
    <t>1.  Double check the engine family name.</t>
  </si>
  <si>
    <t>8L5XL1.86VNI</t>
  </si>
  <si>
    <t>8LBDL.505502</t>
  </si>
  <si>
    <t>8LGCL02.3S4Q</t>
  </si>
  <si>
    <t>8LGCL02.5S4Q</t>
  </si>
  <si>
    <t>8MMLL01.8C35</t>
  </si>
  <si>
    <t>8MMLL01.8C40</t>
  </si>
  <si>
    <t>8MMLL02.5C45</t>
  </si>
  <si>
    <t>8MMLL02.5C49</t>
  </si>
  <si>
    <t>8MNBL12.8001</t>
  </si>
  <si>
    <t>8MVXL05.0AAA</t>
  </si>
  <si>
    <t>8NGBL.418AGA</t>
  </si>
  <si>
    <t>8PLLL3.994TA</t>
  </si>
  <si>
    <t>8PLLL5.996TA</t>
  </si>
  <si>
    <t>8SCLL02.5I38</t>
  </si>
  <si>
    <t>8SCLL02.7V50</t>
  </si>
  <si>
    <t>8SGRL0.42AAA</t>
  </si>
  <si>
    <t>8SHLL1.36DDD</t>
  </si>
  <si>
    <t>8SHLL1.36LDE</t>
  </si>
  <si>
    <t>8SHLL1.53DDD</t>
  </si>
  <si>
    <t>8SHLL1.53LDE</t>
  </si>
  <si>
    <t>8SHLL2.16DDD</t>
  </si>
  <si>
    <t>8SHLL2.16LDE</t>
  </si>
  <si>
    <t>8SZJL0.42001</t>
  </si>
  <si>
    <t>8SZJL1.19AAA</t>
  </si>
  <si>
    <t>8TALL03.503Z</t>
  </si>
  <si>
    <t>8TALL05.215Z</t>
  </si>
  <si>
    <t>8TKGL0.42XSM</t>
  </si>
  <si>
    <t>8TLEL3.994TA</t>
  </si>
  <si>
    <t>8TLEL5.996TA</t>
  </si>
  <si>
    <t>8V5XL03.0S4X</t>
  </si>
  <si>
    <t>8VPXL16.1ACG</t>
  </si>
  <si>
    <t>8VWXL01.9BXT</t>
  </si>
  <si>
    <t>8VWXL02.0CBJ</t>
  </si>
  <si>
    <t>8WKPL0.44D1N</t>
  </si>
  <si>
    <t>8YDXL0.44E1N</t>
  </si>
  <si>
    <t>8YDXL2.66P4N</t>
  </si>
  <si>
    <t>8YDXL3.32R4N</t>
  </si>
  <si>
    <t>8YNDL1.53YSD</t>
  </si>
  <si>
    <t>8YNDL2.55AAA</t>
  </si>
  <si>
    <t>8YTDL3.77N01</t>
  </si>
  <si>
    <t>8YTDL4.56N01</t>
  </si>
  <si>
    <t>8ZHTL.418AGA</t>
  </si>
  <si>
    <t>8ZHXL2.79XCD</t>
  </si>
  <si>
    <t>8ZHXL3.17XCD</t>
  </si>
  <si>
    <t>8ZJGL0.42AAA</t>
  </si>
  <si>
    <t>9CYPL0.42AAA</t>
  </si>
  <si>
    <t>9DDXL14.0WLD</t>
  </si>
  <si>
    <t>9DICL18.3USA</t>
  </si>
  <si>
    <t>9DICL21.9UYA</t>
  </si>
  <si>
    <t>9MBXL07.2RJA</t>
  </si>
  <si>
    <t>9MBXL12.8RJB</t>
  </si>
  <si>
    <t>9MBXL15.9RJA</t>
  </si>
  <si>
    <t>9PKXL03.3XL1</t>
  </si>
  <si>
    <t>9PKXL15.2TA2</t>
  </si>
  <si>
    <t>9SZXL09.8HXA</t>
  </si>
  <si>
    <t>2PKXL04.2AR1</t>
  </si>
  <si>
    <t>2PKXL05.9YG1</t>
  </si>
  <si>
    <t>2PKXL05.9YH1</t>
  </si>
  <si>
    <t>2PKXL05.9YJ1</t>
  </si>
  <si>
    <t>2PKXL05.9YK1</t>
  </si>
  <si>
    <t>2PKXL02.6UB1</t>
  </si>
  <si>
    <t>2PKXL04.4RH1</t>
  </si>
  <si>
    <t>2PKXL04.4RK1</t>
  </si>
  <si>
    <t>2PKXL04.4RF1</t>
  </si>
  <si>
    <t>3DCLL.927D5G</t>
  </si>
  <si>
    <t>3DCLL02.0D5T</t>
  </si>
  <si>
    <t>3DWXL18.3ASC</t>
  </si>
  <si>
    <t>9KMCL1.17A33</t>
  </si>
  <si>
    <t>9KMCL1.17A36</t>
  </si>
  <si>
    <t>9KMCL1.56A37</t>
  </si>
  <si>
    <t>9KCML1.71A31</t>
  </si>
  <si>
    <t>9KMCL2.08A43</t>
  </si>
  <si>
    <t>9KMCL2.28A41</t>
  </si>
  <si>
    <t>9KMCL2.A8A42</t>
  </si>
  <si>
    <t>9KMCL3.41D41</t>
  </si>
  <si>
    <t>9LBDL.442155</t>
  </si>
  <si>
    <t>9NVXL0466ANA</t>
  </si>
  <si>
    <t>9Y9XL11.7BBA</t>
  </si>
  <si>
    <t>9Y9XL11.7BBB</t>
  </si>
  <si>
    <t>9Y9XL15.6BDE</t>
  </si>
  <si>
    <t>EPA Engine Family Names added by ZV</t>
  </si>
  <si>
    <t>WCEXL0855AaB</t>
  </si>
  <si>
    <t>wcpxl10.4mrc</t>
  </si>
  <si>
    <t>wcpXL10.5Mrd</t>
  </si>
  <si>
    <t>WCPxl27.0HRK</t>
  </si>
  <si>
    <t>wddx09.0tfe</t>
  </si>
  <si>
    <t>wddxl05.2tdm</t>
  </si>
  <si>
    <t>wddxl08.5tJD</t>
  </si>
  <si>
    <t>wddxl11.1thD</t>
  </si>
  <si>
    <t>wddxl12.1tfe</t>
  </si>
  <si>
    <t>wddxl15.9tRe</t>
  </si>
  <si>
    <t>WDWXL08.1ApA</t>
  </si>
  <si>
    <t>wDWxl11.1AGN</t>
  </si>
  <si>
    <t>wdwxl11.1AHT</t>
  </si>
  <si>
    <t>WDWxl14.6CVT</t>
  </si>
  <si>
    <t>WFGXL06.0aTI</t>
  </si>
  <si>
    <t>wfgxl06.0w00</t>
  </si>
  <si>
    <t>wfgxl06.0wti</t>
  </si>
  <si>
    <t>WGNXL12.0Maa</t>
  </si>
  <si>
    <t>WKLXL15.2eb1</t>
  </si>
  <si>
    <t>WKLXL15.2ec1</t>
  </si>
  <si>
    <t>WKLXL15.2ed1</t>
  </si>
  <si>
    <t>WKLXL23.2fb1</t>
  </si>
  <si>
    <t>WKLXL23.2fc1</t>
  </si>
  <si>
    <t>WKLxl23.2FD2</t>
  </si>
  <si>
    <t>wlhal17.2ara</t>
  </si>
  <si>
    <t>wlhaL9.96aRa</t>
  </si>
  <si>
    <t>wlhaL9.96asa</t>
  </si>
  <si>
    <t>wnhxl07.5a3v</t>
  </si>
  <si>
    <t>wnvxl0466bna</t>
  </si>
  <si>
    <t>wnvxl0530bna</t>
  </si>
  <si>
    <t>wnvxl0530bnb</t>
  </si>
  <si>
    <t>wnvxl0530bnc</t>
  </si>
  <si>
    <t>wnvxl0530bnd</t>
  </si>
  <si>
    <t>WSAXl09.0AAA</t>
  </si>
  <si>
    <t>WSZXL02.7dNA</t>
  </si>
  <si>
    <t>WSZXL04.3dna</t>
  </si>
  <si>
    <t>WV5XL02.8R2v</t>
  </si>
  <si>
    <t>WV5XL02.8R2w</t>
  </si>
  <si>
    <t>WVEXL13.8dar</t>
  </si>
  <si>
    <t>Wvpxl05.5aaa</t>
  </si>
  <si>
    <t>WVPxl05.5aba</t>
  </si>
  <si>
    <t>Wvpxl06.7aaa</t>
  </si>
  <si>
    <t>Wvpxl06.7aba</t>
  </si>
  <si>
    <t>wvpxl09.6aba</t>
  </si>
  <si>
    <t>Wvpxl09.6acb</t>
  </si>
  <si>
    <t>wvpxl12.0aba</t>
  </si>
  <si>
    <t>Wvpxl12.0acb</t>
  </si>
  <si>
    <t>Wvpxl16.0acb</t>
  </si>
  <si>
    <t>WX6XL14.6D6b</t>
  </si>
  <si>
    <t>Wx9xl0239AAA</t>
  </si>
  <si>
    <t>Wx9xl0239AAB</t>
  </si>
  <si>
    <t>Wx9xL0239ABA</t>
  </si>
  <si>
    <t>XAELL2.86FTD</t>
  </si>
  <si>
    <t>XAELL3.14FTD</t>
  </si>
  <si>
    <t>YCEXL03.3AAB</t>
  </si>
  <si>
    <t>Yddxl05.2tdm</t>
  </si>
  <si>
    <t>1V5XL02.1P3W</t>
  </si>
  <si>
    <t>Y6AXL2.70NU1</t>
  </si>
  <si>
    <t>YAELL2.86FTD</t>
  </si>
  <si>
    <t>YAELL3.14FTD</t>
  </si>
  <si>
    <t>YCEXL0239AAA</t>
  </si>
  <si>
    <t>YCEXL0239AAC</t>
  </si>
  <si>
    <t>YCEXL0239ABA</t>
  </si>
  <si>
    <t>YCEXL0239ACA</t>
  </si>
  <si>
    <t>YCEXL0239ADA</t>
  </si>
  <si>
    <t>YCEXL03.3AAA</t>
  </si>
  <si>
    <t>YCEXL0359AAA</t>
  </si>
  <si>
    <t>YCEXL0359ABC</t>
  </si>
  <si>
    <t>9CPXL15.2ELW</t>
  </si>
  <si>
    <t>9DZXL04.6098</t>
  </si>
  <si>
    <t>9DZXL03.6085</t>
  </si>
  <si>
    <t>9HYXL03.9TDI</t>
  </si>
  <si>
    <t>9ICLL3.37D4H</t>
  </si>
  <si>
    <t>9ICLL3.37D4I</t>
  </si>
  <si>
    <t>9JCGL.598J1N</t>
  </si>
  <si>
    <t>9JCGL0.31D1N</t>
  </si>
  <si>
    <t>9JCGL0.42D1N</t>
  </si>
  <si>
    <t>9LHAL12.8RMC</t>
  </si>
  <si>
    <t>9MVXL02.5EEE</t>
  </si>
  <si>
    <t>9MVXL02.5HHH</t>
  </si>
  <si>
    <t>9MVXL05.0AAG</t>
  </si>
  <si>
    <t>9PKXL03.3DD3</t>
  </si>
  <si>
    <t>9YDXN1.11U3N</t>
  </si>
  <si>
    <t>9YDXN1.33J3N</t>
  </si>
  <si>
    <t>ACPXL08.8ESX</t>
  </si>
  <si>
    <t>ACPXL14.6ESK</t>
  </si>
  <si>
    <t>ACPXL15.2ESX</t>
  </si>
  <si>
    <t>4DZXL07.1005</t>
  </si>
  <si>
    <t>4DZXL03.1039</t>
  </si>
  <si>
    <t>4DZXL03.1040</t>
  </si>
  <si>
    <t>4DZXL03.1041</t>
  </si>
  <si>
    <t>2DDXL65.0GTE</t>
  </si>
  <si>
    <t>2DDXL04.7TAE</t>
  </si>
  <si>
    <t>2DDXL05.2TDM</t>
  </si>
  <si>
    <t>2DDXL08.5YJD</t>
  </si>
  <si>
    <t>2DDXL12.7VGD</t>
  </si>
  <si>
    <t>2DDXL14.0VLD</t>
  </si>
  <si>
    <t>2DDXL31.8XRE</t>
  </si>
  <si>
    <t>2DDXL65.0XTE</t>
  </si>
  <si>
    <t>2DZXL07.1032</t>
  </si>
  <si>
    <t>2DZXL05.7033</t>
  </si>
  <si>
    <t>2DZXL71.0021</t>
  </si>
  <si>
    <t>2DZXL35.0001</t>
  </si>
  <si>
    <t>2DZXL15.9002</t>
  </si>
  <si>
    <t>2DZXL15.9003</t>
  </si>
  <si>
    <t>2DZXL07.1004</t>
  </si>
  <si>
    <t>2DZXL07.1005</t>
  </si>
  <si>
    <t>2DZXL05.7019</t>
  </si>
  <si>
    <t>2DZXL05.7020</t>
  </si>
  <si>
    <t>2DZXL04.8006</t>
  </si>
  <si>
    <t>2DZXL04.8007</t>
  </si>
  <si>
    <t>2DZXL06.1027</t>
  </si>
  <si>
    <t>2DZXL06.1028</t>
  </si>
  <si>
    <t>2DZXL06.1008</t>
  </si>
  <si>
    <t>2DZXL06.1009</t>
  </si>
  <si>
    <t>2DZXL06.1010</t>
  </si>
  <si>
    <t>2DZXL05.7011</t>
  </si>
  <si>
    <t>2DZXL03.8016</t>
  </si>
  <si>
    <t>2DZXL02.9012</t>
  </si>
  <si>
    <t>2DZXL02.9013</t>
  </si>
  <si>
    <t>2DZXL02.9017</t>
  </si>
  <si>
    <t>2DZXL02.7014</t>
  </si>
  <si>
    <t>2DZXL02.7015</t>
  </si>
  <si>
    <t>2DZXL02.7018</t>
  </si>
  <si>
    <t>2DZXL03.1026</t>
  </si>
  <si>
    <t>2DZXL03.1025</t>
  </si>
  <si>
    <t>2DZXL03.1031</t>
  </si>
  <si>
    <t>2DZXL01.2022</t>
  </si>
  <si>
    <t>2DZXL01.2023</t>
  </si>
  <si>
    <t>2DZXL00.9024</t>
  </si>
  <si>
    <t>2DZXL01.4029</t>
  </si>
  <si>
    <t>2DZXL00.7030</t>
  </si>
  <si>
    <t>2ETQL.2962E1</t>
  </si>
  <si>
    <t>2ETQL.4062E1</t>
  </si>
  <si>
    <t>2FJXL.4122DA</t>
  </si>
  <si>
    <t>2GNXL17.0HAA</t>
  </si>
  <si>
    <t>2GNXL03.0KNA</t>
  </si>
  <si>
    <t>2GNXL03.0KTA</t>
  </si>
  <si>
    <t>2GNXL04.0HNA</t>
  </si>
  <si>
    <t>2GNXL04.0HAA</t>
  </si>
  <si>
    <t>2GNXL05.0FAA</t>
  </si>
  <si>
    <t>2GNXL03.9MAA</t>
  </si>
  <si>
    <t>2HMXL04.0WDF</t>
  </si>
  <si>
    <t>2HMXL08.8PTD</t>
  </si>
  <si>
    <t>2HMXL13.3KTA</t>
  </si>
  <si>
    <t>2HMXL06.7HTD</t>
  </si>
  <si>
    <t>2NVXL0466ANA</t>
  </si>
  <si>
    <t>2NVXL0530ANA</t>
  </si>
  <si>
    <t>2NVXL0530ANB</t>
  </si>
  <si>
    <t>2NVXL0530ANC</t>
  </si>
  <si>
    <t>2NVXL0530AND</t>
  </si>
  <si>
    <t>2NVXL0530ANE</t>
  </si>
  <si>
    <t>2NVXL0530ANF</t>
  </si>
  <si>
    <t>2NVXL0444ANA</t>
  </si>
  <si>
    <t>2ICLL2.84D4D</t>
  </si>
  <si>
    <t>2ICLL0.93B3C</t>
  </si>
  <si>
    <t>2ICLL1.01B3F</t>
  </si>
  <si>
    <t>2ICLL1.12B3G</t>
  </si>
  <si>
    <t>2ICLL1.43C3B</t>
  </si>
  <si>
    <t>2ICLL1.50C3D</t>
  </si>
  <si>
    <t>2ICLL1.50C3T</t>
  </si>
  <si>
    <t>2ICLL2.20C4E</t>
  </si>
  <si>
    <t>2ICLL1.46C3C</t>
  </si>
  <si>
    <t>2H3XL.761LCS</t>
  </si>
  <si>
    <t>2H3XL.676LCS</t>
  </si>
  <si>
    <t>2H3XL.451E2V</t>
  </si>
  <si>
    <t>6LBDL.442155</t>
  </si>
  <si>
    <t>6LBDL1.259LD</t>
  </si>
  <si>
    <t>6LBDL1.8711L</t>
  </si>
  <si>
    <t>6LBDL.95412L</t>
  </si>
  <si>
    <t>6LBDL.505502</t>
  </si>
  <si>
    <t>6LBDL.686SF2</t>
  </si>
  <si>
    <t>6LBDL1.37SFO</t>
  </si>
  <si>
    <t>6LBDL2.19CHP</t>
  </si>
  <si>
    <t>TNV530R6DASC</t>
  </si>
  <si>
    <t>TNV530R6DASD</t>
  </si>
  <si>
    <t>TNV530R6DARA</t>
  </si>
  <si>
    <t>TNV530R6DARB</t>
  </si>
  <si>
    <t>TNH7.5R6DARA</t>
  </si>
  <si>
    <t>TVS12.R6DARA</t>
  </si>
  <si>
    <t>TVS16.R6DARA</t>
  </si>
  <si>
    <t>TVS6.7R6DARA</t>
  </si>
  <si>
    <t>VVP6.7R6DASA</t>
  </si>
  <si>
    <t>VVP9.6R6DASA</t>
  </si>
  <si>
    <t>VVP12.R6DARA</t>
  </si>
  <si>
    <t>VVP5.5R6DARA</t>
  </si>
  <si>
    <t>VX9505R6DTRA</t>
  </si>
  <si>
    <t>VX9505RD6TRB</t>
  </si>
  <si>
    <t>VX9505R6DTRC</t>
  </si>
  <si>
    <t>VCP6.RZDARB</t>
  </si>
  <si>
    <t>VCP6.6RZDARC</t>
  </si>
  <si>
    <t>VCP7.0RZDARB</t>
  </si>
  <si>
    <t>VCP7.2RZDARB</t>
  </si>
  <si>
    <t>VCP7.2RZDARC</t>
  </si>
  <si>
    <t>VCP7.2RZDARK</t>
  </si>
  <si>
    <t>VCP10.RZDARA</t>
  </si>
  <si>
    <t>VCP10.RZDARB</t>
  </si>
  <si>
    <t>VCP10.RZDARC</t>
  </si>
  <si>
    <t>VCP10.RZDARD</t>
  </si>
  <si>
    <t>VCP10.RZDARF</t>
  </si>
  <si>
    <t>VCP10.RZDARG</t>
  </si>
  <si>
    <t>VCP10.RZDARK</t>
  </si>
  <si>
    <t>VCP12.RZDARM</t>
  </si>
  <si>
    <t>VCP14.RZDARC</t>
  </si>
  <si>
    <t>VCP14.RZDARJ</t>
  </si>
  <si>
    <t>VCP14.RZDARK</t>
  </si>
  <si>
    <t>VCP18.RZDARJ</t>
  </si>
  <si>
    <t>VCP18.RZDARK</t>
  </si>
  <si>
    <t>VCP18.RZDARN</t>
  </si>
  <si>
    <t>VCP27.RZDARH</t>
  </si>
  <si>
    <t>VCP27.RZDARJ</t>
  </si>
  <si>
    <t>VCP27.RZDARK</t>
  </si>
  <si>
    <t>VCP27.RZDARN</t>
  </si>
  <si>
    <t>VCP27.RZDARP</t>
  </si>
  <si>
    <t>VCP442DZDARK</t>
  </si>
  <si>
    <t>VCE855RGDTRA</t>
  </si>
  <si>
    <t>VCE19.RJDTRA</t>
  </si>
  <si>
    <t>VCE19.RJDTRB</t>
  </si>
  <si>
    <t>VCE661RGDTRA</t>
  </si>
  <si>
    <t>VCE359R6DTRB</t>
  </si>
  <si>
    <t>VCE505R6DTRA</t>
  </si>
  <si>
    <t>VCE505R6DTRB</t>
  </si>
  <si>
    <t>VCE505R6DTRC</t>
  </si>
  <si>
    <t>VCE505R6DTRD</t>
  </si>
  <si>
    <t>VDW11.R6DARB</t>
  </si>
  <si>
    <t>5KLXL0275AAC</t>
  </si>
  <si>
    <t>5KLXL03.3JA3</t>
  </si>
  <si>
    <t>5KLXL03.3JB3</t>
  </si>
  <si>
    <t>5KLXL03.3JD3</t>
  </si>
  <si>
    <t>5KLXL11.0DC3</t>
  </si>
  <si>
    <t>5KLXL11.0DD3</t>
  </si>
  <si>
    <t>5KLXL11.0DD5</t>
  </si>
  <si>
    <t>5KLXL15.2EC3</t>
  </si>
  <si>
    <t>5KLXL15.2ED3</t>
  </si>
  <si>
    <t>5KLXL15.2EE3</t>
  </si>
  <si>
    <t>5KLXL23.2FC3</t>
  </si>
  <si>
    <t>5KLXL23.2FD3</t>
  </si>
  <si>
    <t>5KLXL23.2FD4</t>
  </si>
  <si>
    <t>5KLXL23.2FC2</t>
  </si>
  <si>
    <t>5KLXL30.5GC1</t>
  </si>
  <si>
    <t>5KLXL30.5GD1</t>
  </si>
  <si>
    <t>5KLXL30.5GE1</t>
  </si>
  <si>
    <t>5KLXL46.3HC1</t>
  </si>
  <si>
    <t>5KLXL0359AAL</t>
  </si>
  <si>
    <t>5KLXL0505AAE</t>
  </si>
  <si>
    <t>5KLXL0409AAB</t>
  </si>
  <si>
    <t>5KLXL0409AAC</t>
  </si>
  <si>
    <t>5KBXL.400KCB</t>
  </si>
  <si>
    <t>5H3XL1.00SCV</t>
  </si>
  <si>
    <t>5H3XL1.13MSL</t>
  </si>
  <si>
    <t>5H3XL2.22N4L</t>
  </si>
  <si>
    <t>5H3XL2.22N4T</t>
  </si>
  <si>
    <t>5H3XL1.13SLV</t>
  </si>
  <si>
    <t>5H3XL1.49N3V</t>
  </si>
  <si>
    <t>5H3XL2.00N84</t>
  </si>
  <si>
    <t>7CEXL019.AAD</t>
  </si>
  <si>
    <t>7CEXL030.AAB</t>
  </si>
  <si>
    <t>7CEXL030.AAD</t>
  </si>
  <si>
    <t>YYDXM0.32P1N</t>
  </si>
  <si>
    <t>YYDXM0.64P2N</t>
  </si>
  <si>
    <t>YYDXM0.95P3N</t>
  </si>
  <si>
    <t>YYDXM1.50D3N</t>
  </si>
  <si>
    <t>16AXL2.70NU1</t>
  </si>
  <si>
    <t>1cpxl07.0mrb</t>
  </si>
  <si>
    <t>1cpxl07.2hrk</t>
  </si>
  <si>
    <t>1cpxl07.2mrb</t>
  </si>
  <si>
    <t>1cpxl07.2mrc</t>
  </si>
  <si>
    <t>1cpxl10.3eSk</t>
  </si>
  <si>
    <t>1cpxl10.4mrb</t>
  </si>
  <si>
    <t>1cpxl10.4mrc</t>
  </si>
  <si>
    <t>1cpxl12.0eSK</t>
  </si>
  <si>
    <t>1cpxl15.8erk</t>
  </si>
  <si>
    <t>1cpxl15.8eSk</t>
  </si>
  <si>
    <t>1cpxl18.0hSk</t>
  </si>
  <si>
    <t>1cpxl27.0mrh</t>
  </si>
  <si>
    <t>1cpxl27.0mrj</t>
  </si>
  <si>
    <t>1cpxl27.0mrT</t>
  </si>
  <si>
    <t>1DCLL.927D51</t>
  </si>
  <si>
    <t>1DZXL01.2023</t>
  </si>
  <si>
    <t>1DZXL06.1028</t>
  </si>
  <si>
    <t>1ETEL02.0298</t>
  </si>
  <si>
    <t>1FGXL06.03V0</t>
  </si>
  <si>
    <t>1FGXL06.0W00</t>
  </si>
  <si>
    <t>1FGXL06.0WT0</t>
  </si>
  <si>
    <t>1GNXL07.5FAA</t>
  </si>
  <si>
    <t>1H3XM.451m10</t>
  </si>
  <si>
    <t>1HZXL.347V30</t>
  </si>
  <si>
    <t>1HZXL.413V41</t>
  </si>
  <si>
    <t>1HZXL.517V50</t>
  </si>
  <si>
    <t>1HZXL.722V90</t>
  </si>
  <si>
    <t>1HZXL.997C40</t>
  </si>
  <si>
    <t>1HZXL.997C41</t>
  </si>
  <si>
    <t>1HZXL3.43U37</t>
  </si>
  <si>
    <t>1ICLL0.93B3C</t>
  </si>
  <si>
    <t>1ICLL1.01B3F</t>
  </si>
  <si>
    <t>1ICLL1.12B3G</t>
  </si>
  <si>
    <t>1ICLL1.43C3B</t>
  </si>
  <si>
    <t>1ICLL1.46C3C</t>
  </si>
  <si>
    <t>1ICLL1.50C3D</t>
  </si>
  <si>
    <t>1ICLL1.50C3T</t>
  </si>
  <si>
    <t>1ICLL2.20C4E</t>
  </si>
  <si>
    <t>1KBXL01.5ECD</t>
  </si>
  <si>
    <t>1kLXL15.2EC3</t>
  </si>
  <si>
    <t>1KMXL02.7SS1</t>
  </si>
  <si>
    <t>1KMXL03.6SH1</t>
  </si>
  <si>
    <t>1L5XL2.29FX9</t>
  </si>
  <si>
    <t>1LBDL.851R19</t>
  </si>
  <si>
    <t>1MIML04.1BNA</t>
  </si>
  <si>
    <t>1MMLL01.8475</t>
  </si>
  <si>
    <t>1MMLL02.3485</t>
  </si>
  <si>
    <t>1MVXL24.5AAA</t>
  </si>
  <si>
    <t>1MVXL24.5AAB</t>
  </si>
  <si>
    <t>1MVXL33.9AAA</t>
  </si>
  <si>
    <t>1MVXL65.4ABA</t>
  </si>
  <si>
    <t>1SIDL06.6C3A</t>
  </si>
  <si>
    <t>1SIDL07.4D4A</t>
  </si>
  <si>
    <t>1SIDL08.4F3A</t>
  </si>
  <si>
    <t>1TUSL2.82MTB</t>
  </si>
  <si>
    <t>1v5xl03.0P3w</t>
  </si>
  <si>
    <t>1V5Xl03.0R3V</t>
  </si>
  <si>
    <t>1V5Xl04.0S2V</t>
  </si>
  <si>
    <t>1V5XL04.2S1V</t>
  </si>
  <si>
    <t>1Y9XL11.7BBA</t>
  </si>
  <si>
    <t>1YDXL0.41E1N</t>
  </si>
  <si>
    <t>1YDXL1.64E3N</t>
  </si>
  <si>
    <t>1YDXL2.00E4T</t>
  </si>
  <si>
    <t>26AXL2.70NU1</t>
  </si>
  <si>
    <t>2ACML.349153</t>
  </si>
  <si>
    <t>2AELL2.14ETD</t>
  </si>
  <si>
    <t>2AELL2.86FTD</t>
  </si>
  <si>
    <t>2AELL3.14FTD</t>
  </si>
  <si>
    <t>2cpxl06.6mrb</t>
  </si>
  <si>
    <t>2cpxl07.0mrb</t>
  </si>
  <si>
    <t>2cpxl07.2hrk</t>
  </si>
  <si>
    <t>2cpxl07.2mrb</t>
  </si>
  <si>
    <t>2cpxl07.2mrc</t>
  </si>
  <si>
    <t>2cpxl10.3eSk</t>
  </si>
  <si>
    <t>2cpxl10.3eSX</t>
  </si>
  <si>
    <t>2cpxl12.0eSK</t>
  </si>
  <si>
    <t>2cpxl15.8erk</t>
  </si>
  <si>
    <t>2cpxl15.8eSk</t>
  </si>
  <si>
    <t>2cpxl18.0hSk</t>
  </si>
  <si>
    <t>2cpxl27.0hrk</t>
  </si>
  <si>
    <t>2cpxl27.0hrp</t>
  </si>
  <si>
    <t>2cpxl27.0mrh</t>
  </si>
  <si>
    <t>2cpxl27.0mrS</t>
  </si>
  <si>
    <t>2cpxl27.0mrT</t>
  </si>
  <si>
    <t>2DCLL.927D51</t>
  </si>
  <si>
    <t>2DCLL.927D5G</t>
  </si>
  <si>
    <t>2DCLL01.3D82</t>
  </si>
  <si>
    <t>2DCLL01.4D82</t>
  </si>
  <si>
    <t>2DCLL02.0D5T</t>
  </si>
  <si>
    <t>2DCLL02.2D71</t>
  </si>
  <si>
    <t>2DDXL08.5TJD</t>
  </si>
  <si>
    <t>2DWXL0.81APA</t>
  </si>
  <si>
    <t>2DZXL07.1034</t>
  </si>
  <si>
    <t>2ETEL02.0298</t>
  </si>
  <si>
    <t>2FGXL06.03V0</t>
  </si>
  <si>
    <t>2FGXL06.03VI</t>
  </si>
  <si>
    <t>2FGXL06.0A00</t>
  </si>
  <si>
    <t>2FGXL06.0AT0</t>
  </si>
  <si>
    <t>2FGXL06.0ATI</t>
  </si>
  <si>
    <t>2FGXL06.0W00</t>
  </si>
  <si>
    <t>2FGXL06.0WT0</t>
  </si>
  <si>
    <t>2FGXL06.0WTI</t>
  </si>
  <si>
    <t>2GNXL07.5MAA</t>
  </si>
  <si>
    <t>2H3XM.451m10</t>
  </si>
  <si>
    <t>2HRTL17.0HD1</t>
  </si>
  <si>
    <t>2HZXL.413V41</t>
  </si>
  <si>
    <t>2HZXL.517V50</t>
  </si>
  <si>
    <t>2HZXL.667C83</t>
  </si>
  <si>
    <t>2HZXL.667V82</t>
  </si>
  <si>
    <t>2HZXL.667V83</t>
  </si>
  <si>
    <t>2HZXL.722C90</t>
  </si>
  <si>
    <t>2HZXL.722C91</t>
  </si>
  <si>
    <t>2HZXL.722V90</t>
  </si>
  <si>
    <t>2HZXL.997C41</t>
  </si>
  <si>
    <t>2HZXL.997V40</t>
  </si>
  <si>
    <t>2HZXL3.43U37</t>
  </si>
  <si>
    <t>2kLXL15.2EC3</t>
  </si>
  <si>
    <t>2KLXl15.2ED3</t>
  </si>
  <si>
    <t>2KMCL1.79T12</t>
  </si>
  <si>
    <t>2KMCL1.79T13</t>
  </si>
  <si>
    <t>2KMXL02.7SS1</t>
  </si>
  <si>
    <t>2KMXL03.6SH1</t>
  </si>
  <si>
    <t>2KOEL02.63RN</t>
  </si>
  <si>
    <t>2KOEL04.24RN</t>
  </si>
  <si>
    <t>2KOEL06.5RTA</t>
  </si>
  <si>
    <t>2LBDL.851R19</t>
  </si>
  <si>
    <t>2LBDL.954127</t>
  </si>
  <si>
    <t>2LBDL1.22FO4</t>
  </si>
  <si>
    <t>2LBDL1.87911</t>
  </si>
  <si>
    <t>2LBDL2.07CHD</t>
  </si>
  <si>
    <t>2LBDL2.19CHP</t>
  </si>
  <si>
    <t>2MMLL01.8475</t>
  </si>
  <si>
    <t>2MMLL01.8C27</t>
  </si>
  <si>
    <t>2MMLL02.3485</t>
  </si>
  <si>
    <t>2MMLL02.4NEF</t>
  </si>
  <si>
    <t>2MTXL11.9D2A</t>
  </si>
  <si>
    <t>2MVXL24.5AAB</t>
  </si>
  <si>
    <t>2MVXL33.9AAA</t>
  </si>
  <si>
    <t>2MVXL33.9AAB</t>
  </si>
  <si>
    <t>2MVXL65.4AAA</t>
  </si>
  <si>
    <t>2MVXL65.4AAB</t>
  </si>
  <si>
    <t>2MVXL65.4ABA</t>
  </si>
  <si>
    <t>2MVXL65.4ABB</t>
  </si>
  <si>
    <t>2MVXL65.4ABC</t>
  </si>
  <si>
    <t>2NHXL06.7DCR</t>
  </si>
  <si>
    <t>2NTPL01.3380</t>
  </si>
  <si>
    <t>2NTPL01.5385</t>
  </si>
  <si>
    <t>2PEXL01.9XUD</t>
  </si>
  <si>
    <t>2SIDL06.6C2B</t>
  </si>
  <si>
    <t>2SIDL06.6C3A</t>
  </si>
  <si>
    <t>2SIDL06.6C4A</t>
  </si>
  <si>
    <t>2SIDL07.4D2A</t>
  </si>
  <si>
    <t>2SIDL07.4D3A</t>
  </si>
  <si>
    <t>2SIDL07.4D4A</t>
  </si>
  <si>
    <t>2SIDL08.4F3A</t>
  </si>
  <si>
    <t>2V5XL02.0P4W</t>
  </si>
  <si>
    <t>2V5XL02.1P3W</t>
  </si>
  <si>
    <t>2V5XL02.1R3V</t>
  </si>
  <si>
    <t>2V5XL02.8R2T</t>
  </si>
  <si>
    <t>2V5XL02.8R2V</t>
  </si>
  <si>
    <t>2V5XL02.8R2W</t>
  </si>
  <si>
    <t>2V5XL03.0R3V</t>
  </si>
  <si>
    <t>2V5XL03.0R3W</t>
  </si>
  <si>
    <t>2V5XL04.0S2V</t>
  </si>
  <si>
    <t>2V5XL04.2S1V</t>
  </si>
  <si>
    <t>2V5XL06.0S1V</t>
  </si>
  <si>
    <t>2Y9XL09.0AAF</t>
  </si>
  <si>
    <t>2Y9XL09.0BAD</t>
  </si>
  <si>
    <t>2Y9XL11.7BBB</t>
  </si>
  <si>
    <t>2YDXL0.41E1N</t>
  </si>
  <si>
    <t>2YDXL0.52P2N</t>
  </si>
  <si>
    <t>2YDXL0.88R3N</t>
  </si>
  <si>
    <t>2YDXL1.20E3N</t>
  </si>
  <si>
    <t>2YDXL1.33E3N</t>
  </si>
  <si>
    <t>2YDXL1.50E3N</t>
  </si>
  <si>
    <t>2YDXL1.50E3T</t>
  </si>
  <si>
    <t>2YDXL1.50F3N</t>
  </si>
  <si>
    <t>2YDXL1.64E3N</t>
  </si>
  <si>
    <t>2YDXL2.00E4N</t>
  </si>
  <si>
    <t>2YDXL2.00E4T</t>
  </si>
  <si>
    <t>2YDXL2.19F4N</t>
  </si>
  <si>
    <t>2YDXL2.78E4N</t>
  </si>
  <si>
    <t>36AXL2.70NU1</t>
  </si>
  <si>
    <t>3ADEL2.491DZ</t>
  </si>
  <si>
    <t>3AELL2.14ETD</t>
  </si>
  <si>
    <t>3AELL2.86AFB</t>
  </si>
  <si>
    <t>3AELL2.86FTD</t>
  </si>
  <si>
    <t>3AELL3.14AFB</t>
  </si>
  <si>
    <t>3AELL3.14FTD</t>
  </si>
  <si>
    <t>3BTLL01.8TOX</t>
  </si>
  <si>
    <t>3BTLL02.6TOX</t>
  </si>
  <si>
    <t>3cpxl04.4mrW</t>
  </si>
  <si>
    <t>3cpxl06.6mrW</t>
  </si>
  <si>
    <t>3cpxl06.6mtw</t>
  </si>
  <si>
    <t>3cpxl07.2mrw</t>
  </si>
  <si>
    <t>3cpxl10.3eSk</t>
  </si>
  <si>
    <t>3cpxl12.0eSK</t>
  </si>
  <si>
    <t>3cpxl15.8eSk</t>
  </si>
  <si>
    <t>3cpxl18.0hSk</t>
  </si>
  <si>
    <t>3cpxl27.0hrp</t>
  </si>
  <si>
    <t>3cpxl27.0hrX</t>
  </si>
  <si>
    <t>3cpxl27.0mrh</t>
  </si>
  <si>
    <t>3cpxl27.0mrS</t>
  </si>
  <si>
    <t>3cpxl27.0mrT</t>
  </si>
  <si>
    <t>3DWXL11.1BIA</t>
  </si>
  <si>
    <t>3FGXL06.0A00</t>
  </si>
  <si>
    <t>3FGXL06.0AT0</t>
  </si>
  <si>
    <t>3FGXL06.0ATI</t>
  </si>
  <si>
    <t>3FGXL06.0W00</t>
  </si>
  <si>
    <t>3FGXL06.0WT0</t>
  </si>
  <si>
    <t>3H3XM.451m10</t>
  </si>
  <si>
    <t>3H3XM.676M20</t>
  </si>
  <si>
    <t>3HZXL..413V41</t>
  </si>
  <si>
    <t>3HZXL..462C40</t>
  </si>
  <si>
    <t>3HZXL.517V50</t>
  </si>
  <si>
    <t>3HZXL.667V82</t>
  </si>
  <si>
    <t>3HZXL.667V83</t>
  </si>
  <si>
    <t>3HZXL.722C90</t>
  </si>
  <si>
    <t>3HZXL.722V90</t>
  </si>
  <si>
    <t>3HZXL.997V40</t>
  </si>
  <si>
    <t>3HZXL3.43U37</t>
  </si>
  <si>
    <t>3KBXL05.8AAD</t>
  </si>
  <si>
    <t>8KBXL.719KCB</t>
  </si>
  <si>
    <t>8KBXL.719KCC</t>
  </si>
  <si>
    <t>8KBXL.778KCB</t>
  </si>
  <si>
    <t>8KBXL.898KCB</t>
  </si>
  <si>
    <t>8KBXL01.1BCB</t>
  </si>
  <si>
    <t>8KBXL01.3BCB</t>
  </si>
  <si>
    <t>8KBXL03.6BAD</t>
  </si>
  <si>
    <t>4KBXL.898KCB</t>
  </si>
  <si>
    <t>4KBXL01.0BCB</t>
  </si>
  <si>
    <t>4KBXL01.1BCB</t>
  </si>
  <si>
    <t>4KBXL01.3BCC</t>
  </si>
  <si>
    <t>4KBXL01.4FCC</t>
  </si>
  <si>
    <t>4KBXL01.5BCC</t>
  </si>
  <si>
    <t>4KMCL1.46A32</t>
  </si>
  <si>
    <t>4KMCL1.71A31</t>
  </si>
  <si>
    <t>4KMCL2.08A43</t>
  </si>
  <si>
    <t>4KMCL2.28A42</t>
  </si>
  <si>
    <t>4KMCL2.28A41</t>
  </si>
  <si>
    <t>4LHAL21.9ATA</t>
  </si>
  <si>
    <t>4LHAL9.96ARA</t>
  </si>
  <si>
    <t>4LHAL17.2ARA</t>
  </si>
  <si>
    <t>4LHAL9.96ATA</t>
  </si>
  <si>
    <t>4LHAL17.2ATA</t>
  </si>
  <si>
    <t>4LHAL9.96AUA</t>
  </si>
  <si>
    <t>4LHAL17.2AUA</t>
  </si>
  <si>
    <t>4LHAL9.96ASA</t>
  </si>
  <si>
    <t>4LHAL12.8RMR</t>
  </si>
  <si>
    <t>4L5XL1.72FX9</t>
  </si>
  <si>
    <t>4L5XL1.72VX9</t>
  </si>
  <si>
    <t>4L5XL2.29VX9</t>
  </si>
  <si>
    <t>4L5XL1.17FX8</t>
  </si>
  <si>
    <t>4L5XL1.17VX8</t>
  </si>
  <si>
    <t>4L5XL1.56FX8</t>
  </si>
  <si>
    <t>4L5XL1.56VX8</t>
  </si>
  <si>
    <t>4L5XL1.86FWS</t>
  </si>
  <si>
    <t>4LBDL.349153</t>
  </si>
  <si>
    <t>4LBDL.315152</t>
  </si>
  <si>
    <t>4LBDL.401154</t>
  </si>
  <si>
    <t>4LBDL.686SF2</t>
  </si>
  <si>
    <t>4LBDL.442155</t>
  </si>
  <si>
    <t>4LBDL.954127</t>
  </si>
  <si>
    <t>4LBDL2.07CHD</t>
  </si>
  <si>
    <t>4LBDL1.37SFO</t>
  </si>
  <si>
    <t>4LBDL2.19CHP</t>
  </si>
  <si>
    <t>4LBDL.851R19</t>
  </si>
  <si>
    <t>4LBDL1.259LD</t>
  </si>
  <si>
    <t>4LBDL.916F69</t>
  </si>
  <si>
    <t>4MKXL11.9P69</t>
  </si>
  <si>
    <t>4MKXL11.9P72</t>
  </si>
  <si>
    <t>4MMLL01.8C27</t>
  </si>
  <si>
    <t>4MMLL01.8475</t>
  </si>
  <si>
    <t>4MMLL02.4NEF</t>
  </si>
  <si>
    <t>4MMLL03.1NEF</t>
  </si>
  <si>
    <t>6CLL2.20C4E</t>
  </si>
  <si>
    <t>6ICLL2.84D4D</t>
  </si>
  <si>
    <t>6ICLL2.96D4E</t>
  </si>
  <si>
    <t>6H3XL.451E2V</t>
  </si>
  <si>
    <t>6H3XL.507E2V</t>
  </si>
  <si>
    <t>6H3XL.507E2C</t>
  </si>
  <si>
    <t>6H3XL.954SCC</t>
  </si>
  <si>
    <t>6H3XL.954SCV</t>
  </si>
  <si>
    <t>9VPXL16.1ACG</t>
  </si>
  <si>
    <t>9DZXL06.5083</t>
  </si>
  <si>
    <t>9MVXL03.3AAF</t>
  </si>
  <si>
    <t>AYDXL0.57W2N</t>
  </si>
  <si>
    <t>AYDXL0.85W3N</t>
  </si>
  <si>
    <t>AYDXL1.11W3N</t>
  </si>
  <si>
    <t>AYDXL2.09K4N</t>
  </si>
  <si>
    <t>AYDXL2.09M4N</t>
  </si>
  <si>
    <t>3SZXL15.7ETA</t>
  </si>
  <si>
    <t>3SZXL15.7EXA</t>
  </si>
  <si>
    <t>3SZXL02.2DNB</t>
  </si>
  <si>
    <t>3SZXL04.3CTA</t>
  </si>
  <si>
    <t>3SZXL06.5CNA</t>
  </si>
  <si>
    <t>3SZXL04.3FTA</t>
  </si>
  <si>
    <t>3SZXL04.3FXA</t>
  </si>
  <si>
    <t>3SZXL06.5FTA</t>
  </si>
  <si>
    <t>3SZXL06.5FXA</t>
  </si>
  <si>
    <t>3SZXL06.5EXA</t>
  </si>
  <si>
    <t>3EXL03.9DTA</t>
  </si>
  <si>
    <t>3VEXL03.9DTA</t>
  </si>
  <si>
    <t>3VEXL05.9DTA</t>
  </si>
  <si>
    <t>3VEXL06.7DCR</t>
  </si>
  <si>
    <t>3VEXL04.5DTC</t>
  </si>
  <si>
    <t>3VEXL05.9DAS</t>
  </si>
  <si>
    <t>3VEXL05.9DAR</t>
  </si>
  <si>
    <t>3VEXL07.8CRS</t>
  </si>
  <si>
    <t>3VEXL10.3CRS</t>
  </si>
  <si>
    <t>3VEXL12.9CRS</t>
  </si>
  <si>
    <t>3VEXL04.5DNA</t>
  </si>
  <si>
    <t>3KLXL0239AAA</t>
  </si>
  <si>
    <t>3KLXL0239ABA</t>
  </si>
  <si>
    <t>3KLXL0359ACA</t>
  </si>
  <si>
    <t>3KLXL0239ADA</t>
  </si>
  <si>
    <t>3KLXL0239AAD</t>
  </si>
  <si>
    <t>3KLXL0359ABC</t>
  </si>
  <si>
    <t>3KLXL0505ABD</t>
  </si>
  <si>
    <t>3KLXL050.AAA</t>
  </si>
  <si>
    <t>3KLXL060.AAA</t>
  </si>
  <si>
    <t>3KLXL078.AAA</t>
  </si>
  <si>
    <t>3KLXL03.3JA1</t>
  </si>
  <si>
    <t>3KLXL03.3JB1</t>
  </si>
  <si>
    <t>3KLXL11.0DD3</t>
  </si>
  <si>
    <t>3KLXL23.2FD4</t>
  </si>
  <si>
    <t>3KLXL30.5GD1</t>
  </si>
  <si>
    <t>3KLXL0239AAF</t>
  </si>
  <si>
    <t>3KLXL15.2EE3</t>
  </si>
  <si>
    <t>3KLXL15.2ED3</t>
  </si>
  <si>
    <t>3KLXL15.2EC3</t>
  </si>
  <si>
    <t>3KLXL11.0DD5</t>
  </si>
  <si>
    <t>3KLXL11.0DC3</t>
  </si>
  <si>
    <t>3KLXL23.2FC2</t>
  </si>
  <si>
    <t>1HZXL.413C41</t>
  </si>
  <si>
    <t>1HZXL.517C50</t>
  </si>
  <si>
    <t>1HZXL.667C81</t>
  </si>
  <si>
    <t>1HZXL.667C82</t>
  </si>
  <si>
    <t>1HZXL.997V40</t>
  </si>
  <si>
    <t>1MTUL21.9R2A</t>
  </si>
  <si>
    <t>1NHXL07.5A3V</t>
  </si>
  <si>
    <t>1NHXL03.2A1J</t>
  </si>
  <si>
    <t>1NHXL05.0A1N</t>
  </si>
  <si>
    <t>1NHXL05.0A2P</t>
  </si>
  <si>
    <t>1NHXL07.5A2T</t>
  </si>
  <si>
    <t>4MVXL33.9ABE</t>
  </si>
  <si>
    <t>4MVXL37.1ABB</t>
  </si>
  <si>
    <t>4MVXL37.1ABC</t>
  </si>
  <si>
    <t>4MVXL37.1ABD</t>
  </si>
  <si>
    <t>4MVXL49.0ABA</t>
  </si>
  <si>
    <t>4MVXL49.0ABB</t>
  </si>
  <si>
    <t>4MVXL49.0ABC</t>
  </si>
  <si>
    <t>4MVXL65.4AAA</t>
  </si>
  <si>
    <t>4MVXL65.4ABB</t>
  </si>
  <si>
    <t>4MVXL65.4ABC</t>
  </si>
  <si>
    <t>1PKXL06.0VK1</t>
  </si>
  <si>
    <t>1SIDL04.4B2A</t>
  </si>
  <si>
    <t>1SIDL04.4B3A</t>
  </si>
  <si>
    <t>1SIDL06.6C1A</t>
  </si>
  <si>
    <t>1SIDL06.6C2A</t>
  </si>
  <si>
    <t>1SIDL06.6C2B</t>
  </si>
  <si>
    <t>1SIDL06.6C4A</t>
  </si>
  <si>
    <t>1SIDL07.4D2A</t>
  </si>
  <si>
    <t>1SIDL07.4D3A</t>
  </si>
  <si>
    <t>1TALL02.51DZ</t>
  </si>
  <si>
    <t>1TALL04.613Z</t>
  </si>
  <si>
    <t>1TALL05.214Z</t>
  </si>
  <si>
    <t>1TUSL2.82UTB</t>
  </si>
  <si>
    <t>1TUSL3.76UTB</t>
  </si>
  <si>
    <t>1V5XL02.0P4W</t>
  </si>
  <si>
    <t>1V5XL02.1R3V</t>
  </si>
  <si>
    <t>1V5XL02.8R2T</t>
  </si>
  <si>
    <t>1V5XL02.8R2V</t>
  </si>
  <si>
    <t>1V5XL02.8R2W</t>
  </si>
  <si>
    <t>1V5XL03.0R3W</t>
  </si>
  <si>
    <t>1V5XL04.2S1T</t>
  </si>
  <si>
    <t>1V5XL06.0S1V</t>
  </si>
  <si>
    <t>1VWXL02.5TDI</t>
  </si>
  <si>
    <t>1WPXL02.7TMD</t>
  </si>
  <si>
    <t>1WPXL02.7TMT</t>
  </si>
  <si>
    <t>1X9XL0359ABB</t>
  </si>
  <si>
    <t>1Y9XL09.0AAF</t>
  </si>
  <si>
    <t>1Y9XL09.0BAD</t>
  </si>
  <si>
    <t>1YDXL0.52P2N</t>
  </si>
  <si>
    <t>1YDXL0.88R3N</t>
  </si>
  <si>
    <t>1YDXL1.20E3N</t>
  </si>
  <si>
    <t>1YDXL1.33E3N</t>
  </si>
  <si>
    <t>1YDXL1.50E3N</t>
  </si>
  <si>
    <t>1YDXL1.50E3T</t>
  </si>
  <si>
    <t>1YDXL1.50F3N</t>
  </si>
  <si>
    <t>1YDXL2.00E4N</t>
  </si>
  <si>
    <t>1YDXL2.19F4N</t>
  </si>
  <si>
    <t>1YDXL2.78E4N</t>
  </si>
  <si>
    <t>1YDXL2.78P4N</t>
  </si>
  <si>
    <t>1YDXL3.32E4N</t>
  </si>
  <si>
    <t>1YDXL4.41D4T</t>
  </si>
  <si>
    <t>26AXL3.92NU1</t>
  </si>
  <si>
    <t>XTUSL3.76UTB</t>
  </si>
  <si>
    <t>XV5XL04.2S1T</t>
  </si>
  <si>
    <t>XVEXL05.9DAR</t>
  </si>
  <si>
    <t>XVEXL05.9DAS</t>
  </si>
  <si>
    <t>XVEXL05.9DAT</t>
  </si>
  <si>
    <t>XVEXL05.9GST</t>
  </si>
  <si>
    <t>XVSXL05.5CE1</t>
  </si>
  <si>
    <t>XVWXL01.9ADE</t>
  </si>
  <si>
    <t>XVWXL01.9ADG</t>
  </si>
  <si>
    <t>XVWXL02.5TDI</t>
  </si>
  <si>
    <t>XWPXL02.7TMD</t>
  </si>
  <si>
    <t>XWPXL02.7TMT</t>
  </si>
  <si>
    <t>XX7XL03.5AAD</t>
  </si>
  <si>
    <t>XYDXL2.00D4T</t>
  </si>
  <si>
    <t>XYDXL2.19D4N</t>
  </si>
  <si>
    <t>XYDXL2.78D4N</t>
  </si>
  <si>
    <t>XYDXL2.78E4N</t>
  </si>
  <si>
    <t>XYDXL2.78P4N</t>
  </si>
  <si>
    <t>XYDXL3.32D4N</t>
  </si>
  <si>
    <t>XYDXL4.41D4N</t>
  </si>
  <si>
    <t>XYDXL4.41D4T</t>
  </si>
  <si>
    <t>Y6AXL3.92NU1</t>
  </si>
  <si>
    <t>Y6AXL3.92TU1</t>
  </si>
  <si>
    <t>Y6AXL4.16IU3</t>
  </si>
  <si>
    <t>Y6AXL4.16TU3</t>
  </si>
  <si>
    <t>YAELL3.29FTD</t>
  </si>
  <si>
    <t>YAMYL0358123</t>
  </si>
  <si>
    <t>YBSML4.75N43</t>
  </si>
  <si>
    <t>YBSML4.75T45</t>
  </si>
  <si>
    <t>YBSML7.12T61</t>
  </si>
  <si>
    <t>YBYTH04.3ILV</t>
  </si>
  <si>
    <t>YBYTH04.3IUV</t>
  </si>
  <si>
    <t>YBYTH04.3LEV</t>
  </si>
  <si>
    <t>YBYTH05.7050</t>
  </si>
  <si>
    <t>2LHAL9.96AUA</t>
  </si>
  <si>
    <t>2LHAL9.96ARA</t>
  </si>
  <si>
    <t>2LHAL9.96ASA</t>
  </si>
  <si>
    <t>2LHAL9.96ATA</t>
  </si>
  <si>
    <t>YVSXL16.0CE1</t>
  </si>
  <si>
    <t>YVSXL12.0CE1</t>
  </si>
  <si>
    <t>∑ Summation BHP x Emission Factor</t>
  </si>
  <si>
    <t>∑ Summation BHP</t>
  </si>
  <si>
    <t>Fleet Average PM</t>
  </si>
  <si>
    <t>6JDXL06.8049</t>
  </si>
  <si>
    <t>6JDXL06.8106</t>
  </si>
  <si>
    <t>1KLXL15.2EC3</t>
  </si>
  <si>
    <t>8YDXL0.78V3N</t>
  </si>
  <si>
    <t>Your Company Unit I.D. No. (Optional)</t>
  </si>
  <si>
    <t>g/kw-hr</t>
  </si>
  <si>
    <t>g/bhp-hr</t>
  </si>
  <si>
    <t>Company Name:</t>
  </si>
  <si>
    <t>Net Emission Factor (g/bhp-hr)</t>
  </si>
  <si>
    <t>4DCLL01.4D14</t>
  </si>
  <si>
    <t>4DWXL05.8C5A</t>
  </si>
  <si>
    <t>4DWXL2.37ANT</t>
  </si>
  <si>
    <t>4DWXL08.1CPA</t>
  </si>
  <si>
    <t>4DWXL21.9AYA</t>
  </si>
  <si>
    <t>4DWXL18.3ASC</t>
  </si>
  <si>
    <t>4DWXL11.1BIA</t>
  </si>
  <si>
    <t>7JDXL06.8106</t>
  </si>
  <si>
    <t>7JDXL06.8038</t>
  </si>
  <si>
    <t>7JDXL06.8039</t>
  </si>
  <si>
    <t>7JDXL04.5040</t>
  </si>
  <si>
    <t>7JDXL06.8044</t>
  </si>
  <si>
    <t>7JDXL06.8048</t>
  </si>
  <si>
    <t>7JDXL06.8049</t>
  </si>
  <si>
    <t>7JDXL04.5075</t>
  </si>
  <si>
    <t>7JDXL06.8078</t>
  </si>
  <si>
    <t>7JDXL06.8080</t>
  </si>
  <si>
    <t>7JDXL04.5081</t>
  </si>
  <si>
    <t>7JDXL06.8084</t>
  </si>
  <si>
    <t>7JDXL06.8014</t>
  </si>
  <si>
    <t>7JDXL06.8041</t>
  </si>
  <si>
    <t>7JDXL04.5042</t>
  </si>
  <si>
    <t>7JDXL04.5057</t>
  </si>
  <si>
    <t>7JDXL04.5062</t>
  </si>
  <si>
    <t>7JDXL06.8082</t>
  </si>
  <si>
    <t>7JDXL04.5083</t>
  </si>
  <si>
    <t>7JDXL09.0102</t>
  </si>
  <si>
    <t>7JDXL08.1037</t>
  </si>
  <si>
    <t>7JDXL13.5103</t>
  </si>
  <si>
    <t>7JDXL12.5035</t>
  </si>
  <si>
    <t>7JDXL12.5073</t>
  </si>
  <si>
    <t>7JDXL04.5107</t>
  </si>
  <si>
    <t>7JDXL04.5111</t>
  </si>
  <si>
    <t>7DDXL14.0VLD</t>
  </si>
  <si>
    <t>7DDXL7.20RJA</t>
  </si>
  <si>
    <t>7DZXL07.1034</t>
  </si>
  <si>
    <t>7DZXL06.1063</t>
  </si>
  <si>
    <t>7DZXL03.1066</t>
  </si>
  <si>
    <t>7DZXL03.1039</t>
  </si>
  <si>
    <t>7DZXL03.1040</t>
  </si>
  <si>
    <t>7DZXL03.1041</t>
  </si>
  <si>
    <t>7DZXL06.5043</t>
  </si>
  <si>
    <t>7DZXL06.1057</t>
  </si>
  <si>
    <t>7DZXL06.1061</t>
  </si>
  <si>
    <t>7DZXL06.1038</t>
  </si>
  <si>
    <t>7DZXL04.1078</t>
  </si>
  <si>
    <t>7DZXL04.1080</t>
  </si>
  <si>
    <t>7DZXL04.3045</t>
  </si>
  <si>
    <t>7DZXL02.3047</t>
  </si>
  <si>
    <t>7DZXL02.3048</t>
  </si>
  <si>
    <t>7DZXL04.8064</t>
  </si>
  <si>
    <t>7DZXL04.8071</t>
  </si>
  <si>
    <t>7DZXL06.1077</t>
  </si>
  <si>
    <t>7DZXL06.1067</t>
  </si>
  <si>
    <t>7DZXL01.6050</t>
  </si>
  <si>
    <t>7DZXL07.1005</t>
  </si>
  <si>
    <t>7DZXL01.6049</t>
  </si>
  <si>
    <t>7DZXL06.1059</t>
  </si>
  <si>
    <t>7DZXL06.1060</t>
  </si>
  <si>
    <t>7DZXL07.1053</t>
  </si>
  <si>
    <t>7DZXL15.9065</t>
  </si>
  <si>
    <t>7DZXL07.1051</t>
  </si>
  <si>
    <t>7DZXL07.1055</t>
  </si>
  <si>
    <t>7DZXL04.8068</t>
  </si>
  <si>
    <t>7DZXL04.1076</t>
  </si>
  <si>
    <t>7DZXL06.5074</t>
  </si>
  <si>
    <t>7DZXL07.1056</t>
  </si>
  <si>
    <t>7DZXL06.5075</t>
  </si>
  <si>
    <t>7DZXL04.1069</t>
  </si>
  <si>
    <t>7DZXL04.1070</t>
  </si>
  <si>
    <t>7DWXL05.8CRN</t>
  </si>
  <si>
    <t>7DWXL11.0UJA</t>
  </si>
  <si>
    <t>7DWXL21.9UYA</t>
  </si>
  <si>
    <t>7DWXL07.6UPA</t>
  </si>
  <si>
    <t>7DWXL05.8UTA</t>
  </si>
  <si>
    <t>7ETQL.2962E1</t>
  </si>
  <si>
    <t>7HMXL10.5PUN</t>
  </si>
  <si>
    <t>7HMXL04.0WDH</t>
  </si>
  <si>
    <t>7HMXL05.1JTA</t>
  </si>
  <si>
    <t>7HMXL07.7JTM</t>
  </si>
  <si>
    <t>7HMXL10.5PUP</t>
  </si>
  <si>
    <t>7ICLL0.93B3C</t>
  </si>
  <si>
    <t>7ICLL1.01B3F</t>
  </si>
  <si>
    <t>7ICLL1.12B3G</t>
  </si>
  <si>
    <t>7ICLL1.43C3B</t>
  </si>
  <si>
    <t>7ICLL1.46C3C</t>
  </si>
  <si>
    <t>7ICLL1.50C3D</t>
  </si>
  <si>
    <t>7ICLL1.50C3T</t>
  </si>
  <si>
    <t>76CLL2.20C4E</t>
  </si>
  <si>
    <t>7ICLL2.20C4H</t>
  </si>
  <si>
    <t>7ICLL2.84D4D</t>
  </si>
  <si>
    <t>7ICLL2.96D4E</t>
  </si>
  <si>
    <t>7ICLL2.96D4H</t>
  </si>
  <si>
    <t>7H3XL.451E2V</t>
  </si>
  <si>
    <t>7H3XL.507E2V</t>
  </si>
  <si>
    <t>7H3XL.507E2C</t>
  </si>
  <si>
    <t>7H3XL.954SCC</t>
  </si>
  <si>
    <t>7H3XL.954SCV</t>
  </si>
  <si>
    <t>7H3XL1.00SCV</t>
  </si>
  <si>
    <t>7H3XL1.49N3C</t>
  </si>
  <si>
    <t>7H3XL1.13SLV</t>
  </si>
  <si>
    <t>7H3XL.761E3V</t>
  </si>
  <si>
    <t>7H3XL1.13LCS</t>
  </si>
  <si>
    <t>7H3XL1.49N3V</t>
  </si>
  <si>
    <t>7H3XL2.224LC</t>
  </si>
  <si>
    <t>7H3XM.761D20</t>
  </si>
  <si>
    <t>7H3XM1.50D40</t>
  </si>
  <si>
    <t>7H3XL1.33J84</t>
  </si>
  <si>
    <t>XKLXL15.2ED1</t>
  </si>
  <si>
    <t>XKLXL23.2FB1</t>
  </si>
  <si>
    <t>XKLXL23.2FC1</t>
  </si>
  <si>
    <t>XKLXL23.2FD1</t>
  </si>
  <si>
    <t>XKLXL23.2FD2</t>
  </si>
  <si>
    <t>XLHAL9.96ARA</t>
  </si>
  <si>
    <t>XLHAL9.96ASA</t>
  </si>
  <si>
    <t>XLHAL9.96ATA</t>
  </si>
  <si>
    <t>XLHAL17.2ARA</t>
  </si>
  <si>
    <t>XLHAL17.2ATA</t>
  </si>
  <si>
    <t>XMTXL07.5D6C</t>
  </si>
  <si>
    <t>XMTXL11.9D6B</t>
  </si>
  <si>
    <t>XMTXL11.9D6A</t>
  </si>
  <si>
    <t>XMTXL07.5D6A</t>
  </si>
  <si>
    <t>XNVXL0466ANA</t>
  </si>
  <si>
    <t>XNVXL0530ANA</t>
  </si>
  <si>
    <t>XNVXL0530ANB</t>
  </si>
  <si>
    <t>XNVXL0530ANC</t>
  </si>
  <si>
    <t>XNVXL0530AND</t>
  </si>
  <si>
    <t>XNVXL0466BNA</t>
  </si>
  <si>
    <t>XNVXL0530BNA</t>
  </si>
  <si>
    <t>XNVXL0530BNB</t>
  </si>
  <si>
    <t>XNVXL0530BNC</t>
  </si>
  <si>
    <t>XNVXL0530BND</t>
  </si>
  <si>
    <t>8YDXM1.64D3N</t>
  </si>
  <si>
    <t>8YDXL1.33J3N</t>
  </si>
  <si>
    <t>8YDXL1.33K3N</t>
  </si>
  <si>
    <t>8YDXL1.50H3T</t>
  </si>
  <si>
    <t>8YDXL1.50K3T</t>
  </si>
  <si>
    <t>8YDXL1.50M3N</t>
  </si>
  <si>
    <t>8YDXL1.64J3N</t>
  </si>
  <si>
    <t>8YDXL2.00K4T</t>
  </si>
  <si>
    <t>8YDXL2.09K4N</t>
  </si>
  <si>
    <t>8YDXL1.50K3H</t>
  </si>
  <si>
    <t>8YDXL2.09M4N</t>
  </si>
  <si>
    <t>8YDXL2.19J4N</t>
  </si>
  <si>
    <t>8YDXL3.32C4N</t>
  </si>
  <si>
    <t>8YDXL3.32C4T</t>
  </si>
  <si>
    <t>8YDXL3.32M4N</t>
  </si>
  <si>
    <t>8YDXL2.00J4T</t>
  </si>
  <si>
    <t>8YDXL1.11V3N</t>
  </si>
  <si>
    <t>8YDXL1.11Y3N</t>
  </si>
  <si>
    <t>8YDXL1.33M3N</t>
  </si>
  <si>
    <t>8YDXL1.64M3N</t>
  </si>
  <si>
    <t>6KBXL03.3ACD</t>
  </si>
  <si>
    <t>6KBXL03.3AAD</t>
  </si>
  <si>
    <t>6KBXL03.8AAD</t>
  </si>
  <si>
    <t>6KBXL03.8ACD</t>
  </si>
  <si>
    <t>6KMCL1.46A32</t>
  </si>
  <si>
    <t>6KMCL1.71A31</t>
  </si>
  <si>
    <t>6KMCL2.08A43</t>
  </si>
  <si>
    <t>6KMCL2.28A41</t>
  </si>
  <si>
    <t>6KMCL2.28A42</t>
  </si>
  <si>
    <t>6LHAL9.96ARA</t>
  </si>
  <si>
    <t>6LHAK9.96ASA</t>
  </si>
  <si>
    <t>6LHAL9.96ATA</t>
  </si>
  <si>
    <t>6LHAL21.9VMR</t>
  </si>
  <si>
    <t>6LHAL12.8RMC</t>
  </si>
  <si>
    <t>6LHAL9.54SPA</t>
  </si>
  <si>
    <t>6LHAL10.5LPA</t>
  </si>
  <si>
    <t>6LHAL24.2VCE</t>
  </si>
  <si>
    <t>6LHAL12.0KPA</t>
  </si>
  <si>
    <t>6LCTL.305L70</t>
  </si>
  <si>
    <t>6LCTL.418L10</t>
  </si>
  <si>
    <t>6LBDL.34935D</t>
  </si>
  <si>
    <t>6LBDL.349153</t>
  </si>
  <si>
    <t>6LBDL.401154</t>
  </si>
  <si>
    <t>6LBDL2.19CHT</t>
  </si>
  <si>
    <t>6LBDL.851R19</t>
  </si>
  <si>
    <t>6LBDL.34915D</t>
  </si>
  <si>
    <t>6MMLL02.4NEF</t>
  </si>
  <si>
    <t>6MMLL03.1NEF</t>
  </si>
  <si>
    <t>6MMLL03.2NET</t>
  </si>
  <si>
    <t>6MMLL03.2NTY</t>
  </si>
  <si>
    <t>6MMLL03.4NEF</t>
  </si>
  <si>
    <t>6MMLL03.5NEF</t>
  </si>
  <si>
    <t>6MMLL01.8475</t>
  </si>
  <si>
    <t>6MMLL03.2NEF</t>
  </si>
  <si>
    <t>6MFTL02.8M4A</t>
  </si>
  <si>
    <t>6MFTL03.9D3A</t>
  </si>
  <si>
    <t>6MFTL05.8D3A</t>
  </si>
  <si>
    <t>6MFTL07.5D6E</t>
  </si>
  <si>
    <t>6MFTL07.5M6A</t>
  </si>
  <si>
    <t>6MFTL12.9M6A</t>
  </si>
  <si>
    <t>6MFTL12.9M7A</t>
  </si>
  <si>
    <t>6MVXL03.3DDE</t>
  </si>
  <si>
    <t>6MVXL00.6BBB</t>
  </si>
  <si>
    <t>6MVXL01.0BBB</t>
  </si>
  <si>
    <t>6MVXL01.0CCC</t>
  </si>
  <si>
    <t>6MVXL01.3AAA</t>
  </si>
  <si>
    <t>6MVXL06.4EEE</t>
  </si>
  <si>
    <t>6MVXL01.5CCC</t>
  </si>
  <si>
    <t>6MVXL01.8AAA</t>
  </si>
  <si>
    <t>6MVXL01.8BBB</t>
  </si>
  <si>
    <t>6MVXL01.9AAA</t>
  </si>
  <si>
    <t>6MVXL01.9BBB</t>
  </si>
  <si>
    <t>6MVXL02.3CCC</t>
  </si>
  <si>
    <t>6MVXL20.5AAA</t>
  </si>
  <si>
    <t>6MVXL02.5BBB</t>
  </si>
  <si>
    <t>6MVXL02.5CCC</t>
  </si>
  <si>
    <t>6MVXL02.5DDD</t>
  </si>
  <si>
    <t>6MVXL03.3AAF</t>
  </si>
  <si>
    <t>6MVXL04.2AAA</t>
  </si>
  <si>
    <t>6MVXL05.0AAA</t>
  </si>
  <si>
    <t>6MVXL05.0AAC</t>
  </si>
  <si>
    <t>7MVXL02.5AAA</t>
  </si>
  <si>
    <t>7MVXL02.5BBB</t>
  </si>
  <si>
    <t>7MVXL02.5CCC</t>
  </si>
  <si>
    <t>7MVXL02.5DDD</t>
  </si>
  <si>
    <t>7MVXL03.3AAF</t>
  </si>
  <si>
    <t>7MVXL03.3DDE</t>
  </si>
  <si>
    <t>7MVXL04.2AAA</t>
  </si>
  <si>
    <t>7MVXL05.0AAA</t>
  </si>
  <si>
    <t>7MVXL05.0AAC</t>
  </si>
  <si>
    <t>7MVXL05.0AAD</t>
  </si>
  <si>
    <t>7MVXL05.0AAE</t>
  </si>
  <si>
    <t>6CPXL11.1ESK</t>
  </si>
  <si>
    <t>6CPXL12.5ESK</t>
  </si>
  <si>
    <t>6CPXL15.2ESK</t>
  </si>
  <si>
    <t>6CPXL18.1ESK</t>
  </si>
  <si>
    <t>6CPXL27.0ESK</t>
  </si>
  <si>
    <t>6CPXL32.0ESK</t>
  </si>
  <si>
    <t>6CPXL07.2ESL</t>
  </si>
  <si>
    <t>6CPXL07.2HSK</t>
  </si>
  <si>
    <t>6CPXL15.2ESL</t>
  </si>
  <si>
    <t>6CPXL34.5T2E</t>
  </si>
  <si>
    <t>6CPXL58.6T2E</t>
  </si>
  <si>
    <t>6CPXL78.1T2E</t>
  </si>
  <si>
    <t>6CPXL18.1ESL</t>
  </si>
  <si>
    <t>6CPXL34.5E2W</t>
  </si>
  <si>
    <t>6CPXL51.8E2W</t>
  </si>
  <si>
    <t>6CPXL27.0HRK</t>
  </si>
  <si>
    <t>6X9XL0239AAB</t>
  </si>
  <si>
    <t>6X9XL0239AAC</t>
  </si>
  <si>
    <t>1MMLL02.4NEF</t>
  </si>
  <si>
    <t>1MMLL03.1NEF</t>
  </si>
  <si>
    <t>1MMLL03.2NEF</t>
  </si>
  <si>
    <t>1MMLL2.55585</t>
  </si>
  <si>
    <t>1MNXL6.87002</t>
  </si>
  <si>
    <t>1MVXL18.6AAA</t>
  </si>
  <si>
    <t>1MVXL33.9AAB</t>
  </si>
  <si>
    <t>1MVXL65.4AAA</t>
  </si>
  <si>
    <t>1MVXL65.4AAB</t>
  </si>
  <si>
    <t>1MWML03.92N4</t>
  </si>
  <si>
    <t>1MWML04.34NI</t>
  </si>
  <si>
    <t>1MWML06.46AI</t>
  </si>
  <si>
    <t>1MWML06.46NI</t>
  </si>
  <si>
    <t>1MWML06.46TI</t>
  </si>
  <si>
    <t>4TKXL02.5DAA</t>
  </si>
  <si>
    <t>4TKXL03.0DAA</t>
  </si>
  <si>
    <t>4MFTL03.9D3A</t>
  </si>
  <si>
    <t>4MFTL05.8D3A</t>
  </si>
  <si>
    <t>4MFTL05.8D3B</t>
  </si>
  <si>
    <t>4MFTL07.5D6A</t>
  </si>
  <si>
    <t>4MFTL07.5D6D</t>
  </si>
  <si>
    <t>4MFTL07.5D6E</t>
  </si>
  <si>
    <t>4MFTL02.8M4A</t>
  </si>
  <si>
    <t>4MFTL11.9D2A</t>
  </si>
  <si>
    <t>4MVXL01.8AAA</t>
  </si>
  <si>
    <t>4MVXL01.8BBB</t>
  </si>
  <si>
    <t>4MVXL02.3CCC</t>
  </si>
  <si>
    <t>4MVXL02.5AAA</t>
  </si>
  <si>
    <t>4MVXL05.0AAD</t>
  </si>
  <si>
    <t>4MVXL05.0AAE</t>
  </si>
  <si>
    <t>4MVXL01.5CCC</t>
  </si>
  <si>
    <t>4MVXL05.0AAA</t>
  </si>
  <si>
    <t>4MVXL02.5BBB</t>
  </si>
  <si>
    <t>4MVXL02.5CCC</t>
  </si>
  <si>
    <t>4MVXL03.3AAF</t>
  </si>
  <si>
    <t>4MVXL04.2AAA</t>
  </si>
  <si>
    <t>4MVXL00.6BBB</t>
  </si>
  <si>
    <t>4MVXL01.0AAA</t>
  </si>
  <si>
    <t>4MVXL01.0BBB</t>
  </si>
  <si>
    <t>4MVXL01.3AAA</t>
  </si>
  <si>
    <t>4MVXL05.0DDD</t>
  </si>
  <si>
    <t>4MVXL06.4AAB</t>
  </si>
  <si>
    <t>4MVXL06.4DDD</t>
  </si>
  <si>
    <t>4MVXL18.6BAA</t>
  </si>
  <si>
    <t>4MVXL24.5ABB</t>
  </si>
  <si>
    <t>4MVXL24.5AAB</t>
  </si>
  <si>
    <t>4MVXL24.5ABA</t>
  </si>
  <si>
    <t>4MVXL24.5BAA</t>
  </si>
  <si>
    <t>4MVXL24.5ABD</t>
  </si>
  <si>
    <t>4MVXL24.5ABE</t>
  </si>
  <si>
    <t>4MVXL24.5BAB</t>
  </si>
  <si>
    <t>4MVXL33.9AAA</t>
  </si>
  <si>
    <t>4MVXL33.9AAB</t>
  </si>
  <si>
    <t>4MVXL33.9ABA</t>
  </si>
  <si>
    <t>4MVXL33.9ABB</t>
  </si>
  <si>
    <t>4MVXL33.9ABC</t>
  </si>
  <si>
    <t>2PKXL03.9AK1</t>
  </si>
  <si>
    <t>2PKXL03.9AM1</t>
  </si>
  <si>
    <t>2PKXL03.9AT1</t>
  </si>
  <si>
    <t>2PKXL04.0AJ1</t>
  </si>
  <si>
    <t>YCPXL18.0HRN</t>
  </si>
  <si>
    <t>YCPXL27.0HRK</t>
  </si>
  <si>
    <t>YCPXL27.OHRN</t>
  </si>
  <si>
    <t>YCPXL27.OHRP</t>
  </si>
  <si>
    <t>YCPXL07.2HRK</t>
  </si>
  <si>
    <t>YCPXL10.3ERK</t>
  </si>
  <si>
    <t>YCPXL12.0ERM</t>
  </si>
  <si>
    <t>YCPXL14.6ERK</t>
  </si>
  <si>
    <t>YCPXL15.8ERK</t>
  </si>
  <si>
    <t>YCPXL27.0MRS</t>
  </si>
  <si>
    <t>YCPXL27.0MRT</t>
  </si>
  <si>
    <t>YCEXL060.AAA</t>
  </si>
  <si>
    <t>YCEXL030.AAA</t>
  </si>
  <si>
    <t>YCEXL0359ABA</t>
  </si>
  <si>
    <t>YCEXL0661AAA</t>
  </si>
  <si>
    <t>YCEXL019.AAB</t>
  </si>
  <si>
    <t>YCEXL019.AAA</t>
  </si>
  <si>
    <t>YCEXL0855AAA</t>
  </si>
  <si>
    <t>YCEXL050.AAA</t>
  </si>
  <si>
    <t>YCEXL0505AAA</t>
  </si>
  <si>
    <t>YCEXL0505ABB</t>
  </si>
  <si>
    <t>YCEXL0505ABC</t>
  </si>
  <si>
    <t>YCEXL0505ACA</t>
  </si>
  <si>
    <t>YCEXL0505ABA</t>
  </si>
  <si>
    <t>YCEXL0359ABB</t>
  </si>
  <si>
    <t>YCEXLO50.ABA</t>
  </si>
  <si>
    <t>YCEXL0661AAB</t>
  </si>
  <si>
    <t>YCEXL0855AAB</t>
  </si>
  <si>
    <t>YCEXL060.ABA</t>
  </si>
  <si>
    <t>YCEXL030.ABA</t>
  </si>
  <si>
    <t>YCEXL015.ABA</t>
  </si>
  <si>
    <t>YCEXL015.ACA</t>
  </si>
  <si>
    <t>YDWXL08.1APA</t>
  </si>
  <si>
    <t>YDWXL0831APA</t>
  </si>
  <si>
    <t>YMBXL5.96R6A</t>
  </si>
  <si>
    <t>YMBXL12.9R6A</t>
  </si>
  <si>
    <t>YMBXL14.6R6A</t>
  </si>
  <si>
    <t>YMBXL21.9R6A</t>
  </si>
  <si>
    <t>YMBXL6.37RJA</t>
  </si>
  <si>
    <t>YMBXL12.0RJA</t>
  </si>
  <si>
    <t>YMBXL15.9RJA</t>
  </si>
  <si>
    <t>YMBXL14.6R6B</t>
  </si>
  <si>
    <t>YMBXL12.0RJB</t>
  </si>
  <si>
    <t>YJDXL12.5001</t>
  </si>
  <si>
    <t>YJDXL12.5002</t>
  </si>
  <si>
    <t>YJDXL10.5004</t>
  </si>
  <si>
    <t>YJDXL08.1007</t>
  </si>
  <si>
    <t>YJDXL08.1008</t>
  </si>
  <si>
    <t>YJDXL08.1019</t>
  </si>
  <si>
    <t>YJDXL12.5020</t>
  </si>
  <si>
    <t>YJDXL12.5021</t>
  </si>
  <si>
    <t>YJDXL10.1006</t>
  </si>
  <si>
    <t>YJDXL10.5022</t>
  </si>
  <si>
    <t>YJDXL08.1024</t>
  </si>
  <si>
    <t>YJDXL08.1009</t>
  </si>
  <si>
    <t>YJDXL06.8012</t>
  </si>
  <si>
    <t>YJDXL06.8013</t>
  </si>
  <si>
    <t>YJDXL06.8014</t>
  </si>
  <si>
    <t>YJDXL06.8015</t>
  </si>
  <si>
    <t>YDDXL65.0VTE</t>
  </si>
  <si>
    <t>YDDXL31.8VRE</t>
  </si>
  <si>
    <t>YDDXL05.2TDM</t>
  </si>
  <si>
    <t>YDDXL04.7TAE</t>
  </si>
  <si>
    <t>YDDXL12.1TFM</t>
  </si>
  <si>
    <t>YDDXL09.0TFE</t>
  </si>
  <si>
    <t>YDDXL12.1TFE</t>
  </si>
  <si>
    <t>YDDXL18.1TFE</t>
  </si>
  <si>
    <t>YDDXL08.5TJD</t>
  </si>
  <si>
    <t>YDDXL11.1THD</t>
  </si>
  <si>
    <t>YDDXL12.7TGD</t>
  </si>
  <si>
    <t>YDDXL14.0TLD</t>
  </si>
  <si>
    <t>YDDXL15.9TRE</t>
  </si>
  <si>
    <t>YDDXL23.9TRE</t>
  </si>
  <si>
    <t>YDZXL17.5001</t>
  </si>
  <si>
    <t>YDZXL15.9002</t>
  </si>
  <si>
    <t>YDZXL15.9003</t>
  </si>
  <si>
    <t>YDZXL07.1004</t>
  </si>
  <si>
    <t>YDZXL07.1005</t>
  </si>
  <si>
    <t>YDZXL06.1008</t>
  </si>
  <si>
    <t>YGNXL12.0MAA</t>
  </si>
  <si>
    <t>YGNXL13.3HTA</t>
  </si>
  <si>
    <t>YGNXL13.3HAA</t>
  </si>
  <si>
    <t>YGNXL16.0MAA</t>
  </si>
  <si>
    <t>YHMXL08.8PTD</t>
  </si>
  <si>
    <t>YHMXL12.8KTJ</t>
  </si>
  <si>
    <t>YHMXL13.3KTA</t>
  </si>
  <si>
    <t>YHMXL06.7HTD</t>
  </si>
  <si>
    <t>YH3XM.451M10</t>
  </si>
  <si>
    <t>YH3XM.676M20</t>
  </si>
  <si>
    <t>YSZXL09.8ATA</t>
  </si>
  <si>
    <t>YSZXL09.8ATB</t>
  </si>
  <si>
    <t>YSZXL13.7ATA</t>
  </si>
  <si>
    <t>YSZXL06.5EXA</t>
  </si>
  <si>
    <t>YSZXL07.8EXA</t>
  </si>
  <si>
    <t>YVEXL07.7DAR</t>
  </si>
  <si>
    <t>YVEXL09.5DAR</t>
  </si>
  <si>
    <t>YVEXL13.8DAR</t>
  </si>
  <si>
    <t>YKLXL7.15CB1</t>
  </si>
  <si>
    <t>YKLXL7.15CC1</t>
  </si>
  <si>
    <t>YKLXL11.0DA1</t>
  </si>
  <si>
    <t>YKLXL11.0DC1</t>
  </si>
  <si>
    <t>YKLXL15.2EC1</t>
  </si>
  <si>
    <t>YKLXL15.2ED1</t>
  </si>
  <si>
    <t>YKLXL23.2FB1</t>
  </si>
  <si>
    <t>YKLXL23.2FC2</t>
  </si>
  <si>
    <t>YKLXL23.2FD2</t>
  </si>
  <si>
    <t>YKLXL30.5GC1</t>
  </si>
  <si>
    <t>YKLXL30.5GE1</t>
  </si>
  <si>
    <t>YKLXL15.2EB1</t>
  </si>
  <si>
    <t>YKLXL11.0DB1</t>
  </si>
  <si>
    <t>YKLXL23.2FC1</t>
  </si>
  <si>
    <t>YKLXL23.2FD1</t>
  </si>
  <si>
    <t>YKLXL030.AAA</t>
  </si>
  <si>
    <t>YKLXL0359ABA</t>
  </si>
  <si>
    <t>YKLXL0505ACA</t>
  </si>
  <si>
    <t>YKLXL0505AAA</t>
  </si>
  <si>
    <t>YKLXL0505ABB</t>
  </si>
  <si>
    <t>YKBXL.400KCB</t>
  </si>
  <si>
    <t>YKBXL.400KCC</t>
  </si>
  <si>
    <t>YLHAL9.96ARA</t>
  </si>
  <si>
    <t>YLHAL9.96ASA</t>
  </si>
  <si>
    <t>YLHAL9.96ATA</t>
  </si>
  <si>
    <t>YLHAL17.2ARA</t>
  </si>
  <si>
    <t>YLHAL17.2ATA</t>
  </si>
  <si>
    <t>YL5XL1.86FWS</t>
  </si>
  <si>
    <t>YLBDL.916F69</t>
  </si>
  <si>
    <t>YMTXL07.5D6C</t>
  </si>
  <si>
    <t>YMTXL11.9D6A</t>
  </si>
  <si>
    <t>YMTXL11.9D6B</t>
  </si>
  <si>
    <t>YMTXL07.5D6A</t>
  </si>
  <si>
    <t>YMTXL05.8D3A</t>
  </si>
  <si>
    <t>YMTXL11.9D2A</t>
  </si>
  <si>
    <t>YNVXL0466ANA</t>
  </si>
  <si>
    <t>YNVXL0530ANA</t>
  </si>
  <si>
    <t>YNVXL0530ANB</t>
  </si>
  <si>
    <t>YNVXL0530ANC</t>
  </si>
  <si>
    <t>YNVXL0530AND</t>
  </si>
  <si>
    <t>YNHXL07.5A3V</t>
  </si>
  <si>
    <t>YVSXL06.7CE1</t>
  </si>
  <si>
    <t>YVSXL09.6CE1</t>
  </si>
  <si>
    <t>7H3XL1.49N3T</t>
  </si>
  <si>
    <t>7H3XL2.00N4T</t>
  </si>
  <si>
    <t>7H3XL2.22N4L</t>
  </si>
  <si>
    <t>7H3XL2.22N4T</t>
  </si>
  <si>
    <t>7H3XL2.22TIC</t>
  </si>
  <si>
    <t>7SZXL07.8HXB</t>
  </si>
  <si>
    <t>7SZXL03.0IXA</t>
  </si>
  <si>
    <t>7SZXL02.2DNA</t>
  </si>
  <si>
    <t>7SZXL02.2DNB</t>
  </si>
  <si>
    <t>7SZXL02.2DNC</t>
  </si>
  <si>
    <t>7SZXL02.4DNA</t>
  </si>
  <si>
    <t>7SZXL02.2GNA</t>
  </si>
  <si>
    <t>7SZXL03.1GNA</t>
  </si>
  <si>
    <t>7SZXL03.1GNB</t>
  </si>
  <si>
    <t>7SZXL03.1GNC</t>
  </si>
  <si>
    <t>7SZXL03.1GTA</t>
  </si>
  <si>
    <t>7SZXL03.1GTB</t>
  </si>
  <si>
    <t>2SZXL15.7EXA</t>
  </si>
  <si>
    <t>2SZXL03.1YND</t>
  </si>
  <si>
    <t>2SZXL03.1GNB</t>
  </si>
  <si>
    <t>2SZXL02.2GNA</t>
  </si>
  <si>
    <t>2VEXL05.9DCR</t>
  </si>
  <si>
    <t>2VEXL05.9DAS</t>
  </si>
  <si>
    <t>2VEXL05.9DAR</t>
  </si>
  <si>
    <t>2VEXL05.9GST</t>
  </si>
  <si>
    <t>2VEXL07.7DAR</t>
  </si>
  <si>
    <t>2VEXL10.3CRS</t>
  </si>
  <si>
    <t>2VEXL12.9CRS</t>
  </si>
  <si>
    <t>2VEXL07.8CRS</t>
  </si>
  <si>
    <t>2KLXL03.3JA1</t>
  </si>
  <si>
    <t>2KLXL03.3JB1</t>
  </si>
  <si>
    <t>2KLXL7.15CB1</t>
  </si>
  <si>
    <t>Engine Operation Replaced with Electric Power (enter percent of time of electric use)</t>
  </si>
  <si>
    <t>2H3XL1.49N3V</t>
  </si>
  <si>
    <t>2SZXL00.9WNA</t>
  </si>
  <si>
    <t>2SZXL01.1WNA</t>
  </si>
  <si>
    <t>2SZXL01.5WNA</t>
  </si>
  <si>
    <t>cert. year</t>
  </si>
  <si>
    <t>tier 1 emission factor from table 1</t>
  </si>
  <si>
    <t>Table 1</t>
  </si>
  <si>
    <t>8KLXL03.3JA6</t>
  </si>
  <si>
    <t>8KLXL03.3JB6</t>
  </si>
  <si>
    <t>8KLXL03.3JD9</t>
  </si>
  <si>
    <t>8KBXL02.4HAD</t>
  </si>
  <si>
    <t>8MVXL01.0DDD</t>
  </si>
  <si>
    <t>8MVXL01.3DDD</t>
  </si>
  <si>
    <t>8MVXL01.8DDD</t>
  </si>
  <si>
    <t>8MVXL03.3DDE</t>
  </si>
  <si>
    <t>8MVXL02.5GGG</t>
  </si>
  <si>
    <t>8LBDL.95412L</t>
  </si>
  <si>
    <t>YDZXL02.7014</t>
  </si>
  <si>
    <t>VNV7.3C8DAAA</t>
  </si>
  <si>
    <t>W6AXL3.92NU1</t>
  </si>
  <si>
    <t>W6AXL3.92TU1</t>
  </si>
  <si>
    <t>W6AXL4.16IU3</t>
  </si>
  <si>
    <t>W6AXL4.16TU3</t>
  </si>
  <si>
    <t>WBYTH04.3ILV</t>
  </si>
  <si>
    <t>WBYTH04.3IUV</t>
  </si>
  <si>
    <t>WBYTH04.3LEV</t>
  </si>
  <si>
    <t>WCEX0359BAG</t>
  </si>
  <si>
    <t>WCEXA0359BAH</t>
  </si>
  <si>
    <t>WCPXL04.4MRA</t>
  </si>
  <si>
    <t>WCPXL06.6MRA</t>
  </si>
  <si>
    <t>WCPXL07.0MRA</t>
  </si>
  <si>
    <t>WDWXL03.3AMN</t>
  </si>
  <si>
    <t>WDWXL03.3LMN</t>
  </si>
  <si>
    <t>WDWXL05.8AOA</t>
  </si>
  <si>
    <t>WDWXL05.8ARN</t>
  </si>
  <si>
    <t>WDWXL08.1ADT</t>
  </si>
  <si>
    <t>WDZXL02.7013</t>
  </si>
  <si>
    <t>WDZXL02.7014</t>
  </si>
  <si>
    <t>WDZXL02.9011</t>
  </si>
  <si>
    <t>WDZXL02.9012</t>
  </si>
  <si>
    <t>WDZXL04.8005</t>
  </si>
  <si>
    <t>WDZXL04.8006</t>
  </si>
  <si>
    <t>WDZXL05.7010</t>
  </si>
  <si>
    <t>WDZXL06.1008</t>
  </si>
  <si>
    <t>WDZXL06.1009</t>
  </si>
  <si>
    <t>WGNXL04.0HAA</t>
  </si>
  <si>
    <t>WGNXL04.0HNA</t>
  </si>
  <si>
    <t>WGNXL05.0FAA</t>
  </si>
  <si>
    <t>WH3XL1995N4T</t>
  </si>
  <si>
    <t>WH3XL2216N4L</t>
  </si>
  <si>
    <t>8YDXL2.19K4N</t>
  </si>
  <si>
    <t>8YDXL0.85W3N</t>
  </si>
  <si>
    <t>8VPXL09.4BAA</t>
  </si>
  <si>
    <t>8VPXL16.1ACB</t>
  </si>
  <si>
    <t>8VPXL12.1BAA</t>
  </si>
  <si>
    <t>8VPXL16.1ACW</t>
  </si>
  <si>
    <t>8VPXL12.8BCA</t>
  </si>
  <si>
    <t>8VPXL16.1BEA</t>
  </si>
  <si>
    <t>8CPXL07.2ESL</t>
  </si>
  <si>
    <t>8CPXL08.8ESK</t>
  </si>
  <si>
    <t>8CPXL11.1ESK</t>
  </si>
  <si>
    <t>8CPXL12.5ESK</t>
  </si>
  <si>
    <t>8CPXL15.2ESW</t>
  </si>
  <si>
    <t>8CPXL15.2ELW</t>
  </si>
  <si>
    <t>8CPXL18.1ESK</t>
  </si>
  <si>
    <t>8CPXL18.1ESW</t>
  </si>
  <si>
    <t>8CPXL27.0ESK</t>
  </si>
  <si>
    <t>8CPXL27.0ESX</t>
  </si>
  <si>
    <t>8CPXL32.0ESW</t>
  </si>
  <si>
    <t>8CPXL34.5T2E</t>
  </si>
  <si>
    <t>8CPXL58.6T2E</t>
  </si>
  <si>
    <t>8CPXL78.1T2E</t>
  </si>
  <si>
    <t>8CPXL34.5E2W</t>
  </si>
  <si>
    <t>8CPXL51.8E2W</t>
  </si>
  <si>
    <t>8CPXL58.6T2X</t>
  </si>
  <si>
    <t>8CPXL78.1E2W</t>
  </si>
  <si>
    <t>8CPXL27.0ESW</t>
  </si>
  <si>
    <t>8CPXL32.0ESX</t>
  </si>
  <si>
    <t>8CPXL106.T2E</t>
  </si>
  <si>
    <t>8CPXL18.1ESX</t>
  </si>
  <si>
    <t>8CXGL0.42DXY</t>
  </si>
  <si>
    <t>8X9XL0505AAE</t>
  </si>
  <si>
    <t>8X9XL0540AAB</t>
  </si>
  <si>
    <t>8X9XL0540AAC</t>
  </si>
  <si>
    <t>8X9XL0540AAD</t>
  </si>
  <si>
    <t>8NHXL04.5DAA</t>
  </si>
  <si>
    <t>8NHXL04.5DCA</t>
  </si>
  <si>
    <t>8NHXL04.5DAB</t>
  </si>
  <si>
    <t>8NHXL04.5DTD</t>
  </si>
  <si>
    <t>8NHXL04.5DCB</t>
  </si>
  <si>
    <t>8NHXL06.7DAA</t>
  </si>
  <si>
    <t>8NHXL06.7DCB</t>
  </si>
  <si>
    <t>8NHXL06.7DCC</t>
  </si>
  <si>
    <t>8NHXL06.7DCD</t>
  </si>
  <si>
    <t>8NHXL06.7DCA</t>
  </si>
  <si>
    <t>8CEXL03.3ACB</t>
  </si>
  <si>
    <t>8CEXL03.3ACA</t>
  </si>
  <si>
    <t>8CEXL03.3ACC</t>
  </si>
  <si>
    <t>8CEXL023.AAB</t>
  </si>
  <si>
    <t>8CEXL023.AAC</t>
  </si>
  <si>
    <t>8CEXL015.AAA</t>
  </si>
  <si>
    <t>8CEXL015.AAE</t>
  </si>
  <si>
    <t>8CEXL015.AAH</t>
  </si>
  <si>
    <t>8CEXL019.AAD</t>
  </si>
  <si>
    <t>8CEXL030.AAB</t>
  </si>
  <si>
    <t>8CEXL030.AAD</t>
  </si>
  <si>
    <t>8CEXL030.ABA</t>
  </si>
  <si>
    <t>8CEXL045.AAA</t>
  </si>
  <si>
    <t>8CEXL050.AAA</t>
  </si>
  <si>
    <t>8CEXL050.AAC</t>
  </si>
  <si>
    <t>8CEXL050.AAD</t>
  </si>
  <si>
    <t>VNV530R6DARB</t>
  </si>
  <si>
    <t>VNV530R8DARA</t>
  </si>
  <si>
    <t>VNV530R8DASC</t>
  </si>
  <si>
    <t>VNH7.5R6DARA</t>
  </si>
  <si>
    <t>VPS442DZJARK</t>
  </si>
  <si>
    <t>4MVXL65.4ABD</t>
  </si>
  <si>
    <t>4MVXL65.4ABE</t>
  </si>
  <si>
    <t>4MVXL65.4ABF</t>
  </si>
  <si>
    <t>4MVXL65.4ABG</t>
  </si>
  <si>
    <t>4MVXL65.4ABH</t>
  </si>
  <si>
    <t>4MVXL65.4ABA</t>
  </si>
  <si>
    <t>4MVXL49.0ABD</t>
  </si>
  <si>
    <t>4MVXL49.0ABE</t>
  </si>
  <si>
    <t>4HZXL.722C91</t>
  </si>
  <si>
    <t>4HZXL.667C83</t>
  </si>
  <si>
    <t>4HZXL.667C82</t>
  </si>
  <si>
    <t>4HZXL.667C81</t>
  </si>
  <si>
    <t>4HZXL.517C50</t>
  </si>
  <si>
    <t>4HZXL.413C41</t>
  </si>
  <si>
    <t>4HZXL.232C20</t>
  </si>
  <si>
    <t>4HZXL.232V20</t>
  </si>
  <si>
    <t>4HZXL.347C30</t>
  </si>
  <si>
    <t>4HZXL.347V30</t>
  </si>
  <si>
    <t>4HZXL.462C40</t>
  </si>
  <si>
    <t>4HZXL.462V40</t>
  </si>
  <si>
    <t>4HZXL.997C40</t>
  </si>
  <si>
    <t>4HZXL3.43V41</t>
  </si>
  <si>
    <t>4HZXL3.43C41</t>
  </si>
  <si>
    <t>4HZXL3.43V42</t>
  </si>
  <si>
    <t>4HZXL3.43C42</t>
  </si>
  <si>
    <t>4HZXL1.38SV3</t>
  </si>
  <si>
    <t>4HZXL1.38SC3</t>
  </si>
  <si>
    <t>4HZXL1.38SV2</t>
  </si>
  <si>
    <t>4HZXL1.38SC2</t>
  </si>
  <si>
    <t>4HZXL0.69SV1</t>
  </si>
  <si>
    <t>4HZXL0.69SC1</t>
  </si>
  <si>
    <t>4MTUL21.9R2A</t>
  </si>
  <si>
    <t>4NDXL02.7TNA</t>
  </si>
  <si>
    <t>4NDXL03.0FTA</t>
  </si>
  <si>
    <t>4PKXL04.4RF1</t>
  </si>
  <si>
    <t>4PKXL04.4RG1</t>
  </si>
  <si>
    <t>4PKXL04.4RH1</t>
  </si>
  <si>
    <t>4PKXL04.4RH2</t>
  </si>
  <si>
    <t>4PKXL04.4RJ1</t>
  </si>
  <si>
    <t>4PKXL04.4RK1</t>
  </si>
  <si>
    <t>4PKXL06.0VK1</t>
  </si>
  <si>
    <t>4PKXL02.6UB1</t>
  </si>
  <si>
    <t>4PKXL04.4RE1</t>
  </si>
  <si>
    <t>5H3XL.954SCV</t>
  </si>
  <si>
    <t>7CEXL078.AAB</t>
  </si>
  <si>
    <t>7CEXL0661AAF</t>
  </si>
  <si>
    <t>7CEXL0661AAG</t>
  </si>
  <si>
    <t>7CEXL0661AAH</t>
  </si>
  <si>
    <t>7CEXL03.3ABA</t>
  </si>
  <si>
    <t>7CEXL03.3ABB</t>
  </si>
  <si>
    <t>7CEXL023.AAA</t>
  </si>
  <si>
    <t>7CEXL0239AAG</t>
  </si>
  <si>
    <t>7CEXL0275AAC</t>
  </si>
  <si>
    <t>7CEXL0275AAD</t>
  </si>
  <si>
    <t>7CEXL0275AAF</t>
  </si>
  <si>
    <t>7CEXL0275AAG</t>
  </si>
  <si>
    <t>7CEXL0275AAH</t>
  </si>
  <si>
    <t>7CEXL0409AAB</t>
  </si>
  <si>
    <t>7CEXL0409AAC</t>
  </si>
  <si>
    <t>7CEXL0505AAE</t>
  </si>
  <si>
    <t>7CEXL0540AAB</t>
  </si>
  <si>
    <t>7CEXL0661AAJ</t>
  </si>
  <si>
    <t>7CEXL030.ABA</t>
  </si>
  <si>
    <t>7CEXL0275AAB</t>
  </si>
  <si>
    <t>7CEXL1.46A32</t>
  </si>
  <si>
    <t>7CEXL1.71A31</t>
  </si>
  <si>
    <t>7CEXL2.08A43</t>
  </si>
  <si>
    <t>7CEXL2.28A41</t>
  </si>
  <si>
    <t>7CEXL2.28A42</t>
  </si>
  <si>
    <t>7CEXL023.AAB</t>
  </si>
  <si>
    <t>7CEXL0275AAK</t>
  </si>
  <si>
    <t>7CEXL0409AAD</t>
  </si>
  <si>
    <t>7CEXL030.AAE</t>
  </si>
  <si>
    <t>7CEXL03.3ACC</t>
  </si>
  <si>
    <t>7DCLL.927D5G</t>
  </si>
  <si>
    <t>7DCLL01.0D75</t>
  </si>
  <si>
    <t>7DCLL.927D75</t>
  </si>
  <si>
    <t>7DCLL01.3D13</t>
  </si>
  <si>
    <t>7DCLL01.4D14</t>
  </si>
  <si>
    <t>7DCLL01.4D80</t>
  </si>
  <si>
    <t>7DCLL02.0D83</t>
  </si>
  <si>
    <t>7DCLL02.2D87</t>
  </si>
  <si>
    <t>7DCLL01.8B87</t>
  </si>
  <si>
    <t>7DCLL02.4B87</t>
  </si>
  <si>
    <t>7DCLL02.0D5T</t>
  </si>
  <si>
    <t>7DCLL02.2D7T</t>
  </si>
  <si>
    <t>7DHXL.6972D1</t>
  </si>
  <si>
    <t>7DHXL.9532D1</t>
  </si>
  <si>
    <t>7DHXL.9532DT</t>
  </si>
  <si>
    <t>7MBXL12.8RJB</t>
  </si>
  <si>
    <t>7MBXL15.9RJA</t>
  </si>
  <si>
    <t>7JDXL03.0064</t>
  </si>
  <si>
    <t>7JDXL03.0063</t>
  </si>
  <si>
    <t>7JDXL02.4074</t>
  </si>
  <si>
    <t>7JDXL02.9017</t>
  </si>
  <si>
    <t>7JDXL02.9050</t>
  </si>
  <si>
    <t>7JDXL04.5043</t>
  </si>
  <si>
    <t>7JDXL04.5051</t>
  </si>
  <si>
    <t>7JDXL04.5076</t>
  </si>
  <si>
    <t>Title</t>
  </si>
  <si>
    <t>Name of Responsible Official</t>
  </si>
  <si>
    <t>Signature of Responsible Official</t>
  </si>
  <si>
    <t>Date</t>
  </si>
  <si>
    <t>Company Fleet Average PM</t>
  </si>
  <si>
    <t>6JDXL06.8105</t>
  </si>
  <si>
    <t>error on CARB website index (2C3XL0239AFA)(fixed 4/27/10)</t>
  </si>
  <si>
    <t>9SZXL02.2UTA</t>
  </si>
  <si>
    <t>ACEXL0409AAC</t>
  </si>
  <si>
    <t>ADZXL03.6084</t>
  </si>
  <si>
    <t>ADZXL03.6086</t>
  </si>
  <si>
    <t>AHZXL1.38SV3</t>
  </si>
  <si>
    <t>AICLL1.12B3G</t>
  </si>
  <si>
    <t>AICLL1.48C3C</t>
  </si>
  <si>
    <t>AICLL1.50C3D</t>
  </si>
  <si>
    <t>AICLL1.50CET</t>
  </si>
  <si>
    <t>AICLL1.65C3H</t>
  </si>
  <si>
    <t>AICLL2.20C4H</t>
  </si>
  <si>
    <t>AICLL2.96D4H</t>
  </si>
  <si>
    <t>AICLL3.37D4H</t>
  </si>
  <si>
    <t>AICLL3.37D4I</t>
  </si>
  <si>
    <t>AJDGL0.48DHD</t>
  </si>
  <si>
    <t>AKMCL1.05A34</t>
  </si>
  <si>
    <t>AKMCL1.17A33</t>
  </si>
  <si>
    <t>AKMCL1.56A37</t>
  </si>
  <si>
    <t>AKMCL1.71A31</t>
  </si>
  <si>
    <t>AKMCL2.39A44</t>
  </si>
  <si>
    <t>AKMCL3.41D42</t>
  </si>
  <si>
    <t>ALBDL.34935D</t>
  </si>
  <si>
    <t>ALGCL02.5S4D</t>
  </si>
  <si>
    <t>ALGCL02.5S4Q</t>
  </si>
  <si>
    <t>ALHAL12.8RMC</t>
  </si>
  <si>
    <t>AMVXL02.5EEE</t>
  </si>
  <si>
    <t>AMVXL03.3AAF</t>
  </si>
  <si>
    <t>AMVXL06.4FFF</t>
  </si>
  <si>
    <t>AMVXL65.4BBA</t>
  </si>
  <si>
    <t>ANHXL04.5DAA</t>
  </si>
  <si>
    <t>ANHXL04.5DAB</t>
  </si>
  <si>
    <t>ANHXL04.5DCA</t>
  </si>
  <si>
    <t>ANHXL04.5DCB</t>
  </si>
  <si>
    <t>ANHXL04.5DTD</t>
  </si>
  <si>
    <t>ANHXL06.7DAA</t>
  </si>
  <si>
    <t>ANHXL06.7DCA</t>
  </si>
  <si>
    <t>ANHXL06.7DCB</t>
  </si>
  <si>
    <t>ANHXL06.7DCC</t>
  </si>
  <si>
    <t>ANHXL06.7DCD</t>
  </si>
  <si>
    <t>ANVXL04660FA</t>
  </si>
  <si>
    <t>ASIDL07.4G4D</t>
  </si>
  <si>
    <t>ASIDL07.4G4E</t>
  </si>
  <si>
    <t>ASIDL07.4G5B</t>
  </si>
  <si>
    <t>ASIDL07.4G5C</t>
  </si>
  <si>
    <t>ASIDL08.4H5B</t>
  </si>
  <si>
    <t>ASIDL08.4H6A</t>
  </si>
  <si>
    <t>ASZXL02.2UTA</t>
  </si>
  <si>
    <t>ASZXL02.2UXA</t>
  </si>
  <si>
    <t>ASZXL02.2VNA</t>
  </si>
  <si>
    <t>ASZXL03.0UTB</t>
  </si>
  <si>
    <t>ASZXL09.8HXA</t>
  </si>
  <si>
    <t>AVEXL03.2SCI</t>
  </si>
  <si>
    <t>AVEXL03.2TAI</t>
  </si>
  <si>
    <t>AVEXL03.2TCI</t>
  </si>
  <si>
    <t>AVEXL04.5DAA</t>
  </si>
  <si>
    <t>AVEXL04.5DAB</t>
  </si>
  <si>
    <t>AVEXL04.5DCA</t>
  </si>
  <si>
    <t>AVEXL04.5DCB</t>
  </si>
  <si>
    <t>AVEXL04.5DTD</t>
  </si>
  <si>
    <t>AVEXL06.7DAA</t>
  </si>
  <si>
    <t>AVEXL06.7DCA</t>
  </si>
  <si>
    <t>AVEXL06.7DCB</t>
  </si>
  <si>
    <t>AVEXL06.7DCC</t>
  </si>
  <si>
    <t>AVEXL06.7DCD</t>
  </si>
  <si>
    <t>AVEXL06.7DGS</t>
  </si>
  <si>
    <t>AVEXL08.7TR3</t>
  </si>
  <si>
    <t>AVEXL10.3MLR</t>
  </si>
  <si>
    <t>AVEXL10.3TR3</t>
  </si>
  <si>
    <t>AVEXL12.9IGR</t>
  </si>
  <si>
    <t>AVEXL12.9MLR</t>
  </si>
  <si>
    <t>AVEXL12.9TCD</t>
  </si>
  <si>
    <t>AVEXL20.1DSL</t>
  </si>
  <si>
    <t>BCEXL06.7AAE</t>
  </si>
  <si>
    <t>BCEXL08.9AAH</t>
  </si>
  <si>
    <t>BJDXL09.0202</t>
  </si>
  <si>
    <t>1DDXH12.7EGL</t>
  </si>
  <si>
    <t>2DDXH08.5EJL</t>
  </si>
  <si>
    <t>2DDXH12.7EGL</t>
  </si>
  <si>
    <t>4CPXH0537HBX</t>
  </si>
  <si>
    <t>5CPXH0442HBK</t>
  </si>
  <si>
    <t>5MKXH11.9V65</t>
  </si>
  <si>
    <t>FGM0552FWG2</t>
  </si>
  <si>
    <t>FGM0736FWHX</t>
  </si>
  <si>
    <t>HCE0359EPA3</t>
  </si>
  <si>
    <t>HCEO239EPA9</t>
  </si>
  <si>
    <t>LDD11.1FZA3</t>
  </si>
  <si>
    <t>MDD12.7FZAX</t>
  </si>
  <si>
    <t>NDD12.7FZA9</t>
  </si>
  <si>
    <t>PDD08.5FZB7</t>
  </si>
  <si>
    <t>PDD08.5FZK7</t>
  </si>
  <si>
    <t>PDD12.7FZA7</t>
  </si>
  <si>
    <t>RCE661EJDARA</t>
  </si>
  <si>
    <t>RCE661EJDARW</t>
  </si>
  <si>
    <t>RDD11.EJDARA</t>
  </si>
  <si>
    <t>RDD8.5EJDABA</t>
  </si>
  <si>
    <t>RDD8.5FJDABA</t>
  </si>
  <si>
    <t>SCE661EJDARW</t>
  </si>
  <si>
    <t>SCE661EJDATW</t>
  </si>
  <si>
    <t>SDD11.EJDARA</t>
  </si>
  <si>
    <t>SDD12.EJDARA</t>
  </si>
  <si>
    <t>SDD8.5FJDABA</t>
  </si>
  <si>
    <t>TCE661EJDARB</t>
  </si>
  <si>
    <t>TCE661EJDATW</t>
  </si>
  <si>
    <t>TCE855EJDARB</t>
  </si>
  <si>
    <t>TDD12.EJDARA</t>
  </si>
  <si>
    <t>TDD8.5FJDABA</t>
  </si>
  <si>
    <t>VCE661EJDATW</t>
  </si>
  <si>
    <t>VCP638EZDARA</t>
  </si>
  <si>
    <t>VDD12.EJDARA</t>
  </si>
  <si>
    <t>VDD8.5FJDABA</t>
  </si>
  <si>
    <t>WDDXH08.5FJC</t>
  </si>
  <si>
    <t>WDDXH12.7EGD</t>
  </si>
  <si>
    <t>XCPXH0442HRK</t>
  </si>
  <si>
    <t>XDDXH12.7EGL</t>
  </si>
  <si>
    <t>YCPXH0442HRK</t>
  </si>
  <si>
    <t>YDDXH12.7EGL</t>
  </si>
  <si>
    <t>YDDXH14.0ELL</t>
  </si>
  <si>
    <t>8TALL02.51DZ</t>
  </si>
  <si>
    <t>8VSXL16.1CE3</t>
  </si>
  <si>
    <t>8VSXL09.4CE3</t>
  </si>
  <si>
    <t>8YDXL0.78Y3N</t>
  </si>
  <si>
    <t>8YDXL1.50K3N</t>
  </si>
  <si>
    <t>8YDXL3.05K4N</t>
  </si>
  <si>
    <t>8YDXL2.00N4T</t>
  </si>
  <si>
    <t>8YDXL3.32M4T</t>
  </si>
  <si>
    <t>8YDXL0.22D1N</t>
  </si>
  <si>
    <t>8YDXL0.32D1N</t>
  </si>
  <si>
    <t>8YDXL0.44D1N</t>
  </si>
  <si>
    <t>8YDXL0.57U2N</t>
  </si>
  <si>
    <t>8YDXL0.57V2N</t>
  </si>
  <si>
    <t>8YDXL0.57W2N</t>
  </si>
  <si>
    <t>8YDXL0.75R2N</t>
  </si>
  <si>
    <t>8YDXL0.85U3N</t>
  </si>
  <si>
    <t>8YDXL0.85V3N</t>
  </si>
  <si>
    <t>8YDXL0.90V3N</t>
  </si>
  <si>
    <t>8YDXL1.11U3N</t>
  </si>
  <si>
    <t>3SIDL07.4G4B</t>
  </si>
  <si>
    <t>3SIDL07.4G4C</t>
  </si>
  <si>
    <t>3SIDL08.4H4A</t>
  </si>
  <si>
    <t>3V5XL02.0P4W</t>
  </si>
  <si>
    <t>3V5XL02.1P3J</t>
  </si>
  <si>
    <t>3V5XL02.1P3W</t>
  </si>
  <si>
    <t>3V5XL02.1R3R</t>
  </si>
  <si>
    <t>3V5XL02.1R3V</t>
  </si>
  <si>
    <t>3V5XL02.8R2T</t>
  </si>
  <si>
    <t>3V5XL02.8R2V</t>
  </si>
  <si>
    <t>3V5XL02.8R2W</t>
  </si>
  <si>
    <t>3V5XL03.0P3W</t>
  </si>
  <si>
    <t>3V5XL03.0R2W</t>
  </si>
  <si>
    <t>3V5XL03.0R3V</t>
  </si>
  <si>
    <t>3V5XL04.0S2V</t>
  </si>
  <si>
    <t xml:space="preserve">3X9XL0359AAC	</t>
  </si>
  <si>
    <t>3X9XL0359ABE</t>
  </si>
  <si>
    <t>3Y9XL09.0BAE</t>
  </si>
  <si>
    <t>3Y9XL11.7BBC</t>
  </si>
  <si>
    <t>3YDXL0.41E1N</t>
  </si>
  <si>
    <t>3YDXL0.52P2N</t>
  </si>
  <si>
    <t>3YDXL1.11W3N</t>
  </si>
  <si>
    <t>3YDXL1.20E3N</t>
  </si>
  <si>
    <t>3YDXL1.33E3N</t>
  </si>
  <si>
    <t>3YDXL1.50E3N</t>
  </si>
  <si>
    <t>3YDXL1.50E3T</t>
  </si>
  <si>
    <t>3YDXL1.50F3N</t>
  </si>
  <si>
    <t>3YDXL1.64E3N</t>
  </si>
  <si>
    <t>3YDXL2.00E4N</t>
  </si>
  <si>
    <t>3YDXL2.00E4T</t>
  </si>
  <si>
    <t>3YDXL2.19F4N</t>
  </si>
  <si>
    <t>3YDXL2.78E4N</t>
  </si>
  <si>
    <t>4klxl23.2fd3</t>
  </si>
  <si>
    <t>46AXL4.16IUH</t>
  </si>
  <si>
    <t>46AXL4.16IUL</t>
  </si>
  <si>
    <t>46AXL4.16IUM</t>
  </si>
  <si>
    <t>46AXL4.16TUL</t>
  </si>
  <si>
    <t>4AELL2.14FTD</t>
  </si>
  <si>
    <t>4AELL2.86AFB</t>
  </si>
  <si>
    <t>4AELL3.14AFB</t>
  </si>
  <si>
    <t>4AELL3.44FTD</t>
  </si>
  <si>
    <t>4BTLL01.8TOX</t>
  </si>
  <si>
    <t>4BTLL02.6TOX</t>
  </si>
  <si>
    <t>4CEXL03.3AbA</t>
  </si>
  <si>
    <t>4DCLL.927D5G</t>
  </si>
  <si>
    <t>4DDXL65.0GTE</t>
  </si>
  <si>
    <t>4FGXL06.0W00</t>
  </si>
  <si>
    <t>4FGXL06.0WT0</t>
  </si>
  <si>
    <t>4FGXL06.0WT1</t>
  </si>
  <si>
    <t>4H3XL.676LCS</t>
  </si>
  <si>
    <t>4H3XL1.13LCS</t>
  </si>
  <si>
    <t>4H3XL1.13SLC</t>
  </si>
  <si>
    <t>4H3XL2.22NLT</t>
  </si>
  <si>
    <t>4H3XM.451m10</t>
  </si>
  <si>
    <t>4HDCL1.53Y38</t>
  </si>
  <si>
    <t>4HDCL1.81Y48</t>
  </si>
  <si>
    <t>4HZXL.413V41</t>
  </si>
  <si>
    <t>4HZXL.517V50</t>
  </si>
  <si>
    <t>4HZXL.667V82</t>
  </si>
  <si>
    <t>4HZXL.667V83</t>
  </si>
  <si>
    <t>4HZXL.722C90</t>
  </si>
  <si>
    <t>4HZXL.722V90</t>
  </si>
  <si>
    <t>4HZXL.997V40</t>
  </si>
  <si>
    <t>4KBXL02.8BCD</t>
  </si>
  <si>
    <t>4KBXL03.3BBD</t>
  </si>
  <si>
    <t>4KBXL03.8ABD</t>
  </si>
  <si>
    <t>4KBXL05.8AAD</t>
  </si>
  <si>
    <t>4KLXL03.3Jd3</t>
  </si>
  <si>
    <t>4klxl15.2ED3</t>
  </si>
  <si>
    <t>4klxl23.2fC3</t>
  </si>
  <si>
    <t>4KLXl46.3HC1</t>
  </si>
  <si>
    <t>4KOEL026IRIN</t>
  </si>
  <si>
    <t>4KOEL026IRRN</t>
  </si>
  <si>
    <t>4KOEL031IRIN</t>
  </si>
  <si>
    <t>4KOEL031IRPN</t>
  </si>
  <si>
    <t>4KOEL031RRIN</t>
  </si>
  <si>
    <t>4KOEL041IRPA</t>
  </si>
  <si>
    <t>4KOEL041IRPT</t>
  </si>
  <si>
    <t>4KOEL042IRIN</t>
  </si>
  <si>
    <t>4KOEL042IRPN</t>
  </si>
  <si>
    <t>4KOEL042RRIN</t>
  </si>
  <si>
    <t>4L5XL1.86CWS</t>
  </si>
  <si>
    <t>4L5XL1.86LWS</t>
  </si>
  <si>
    <t>4LBDL1.22FO4</t>
  </si>
  <si>
    <t>4LBDL1.22FOT</t>
  </si>
  <si>
    <t>4LCTL.305L70</t>
  </si>
  <si>
    <t>4LCTL.418L10</t>
  </si>
  <si>
    <t>4LGCL02.3S4Q</t>
  </si>
  <si>
    <t>4LGCL02.5S4Q</t>
  </si>
  <si>
    <t>4MVXL05.0AAC</t>
  </si>
  <si>
    <t>4NTPL01.3380</t>
  </si>
  <si>
    <t>4NTPL01.5385</t>
  </si>
  <si>
    <t>4NVXH0365AEB</t>
  </si>
  <si>
    <t>4PKXL15.8H16</t>
  </si>
  <si>
    <t>4SCLL02.5I38</t>
  </si>
  <si>
    <t>4SCLL02.5V42</t>
  </si>
  <si>
    <t>4SCLL02.7V50</t>
  </si>
  <si>
    <t>4SIDL04.4J2A</t>
  </si>
  <si>
    <t>4SIDL04.4J3A</t>
  </si>
  <si>
    <t>4SIDL06.6I2A</t>
  </si>
  <si>
    <t>4SIDL07.4G4A</t>
  </si>
  <si>
    <t>4SIDL07.4G4B</t>
  </si>
  <si>
    <t>4SIDL07.4G4C</t>
  </si>
  <si>
    <t>4SIDL07.4G5A</t>
  </si>
  <si>
    <t>4SIDL08.4H4A</t>
  </si>
  <si>
    <t>4SIDL08.4H5A</t>
  </si>
  <si>
    <t>4SZXL07.8ETA</t>
  </si>
  <si>
    <t>4TALL02.51DZ</t>
  </si>
  <si>
    <t>4TALL04.613Z</t>
  </si>
  <si>
    <t>4Y9XL09.0BAF</t>
  </si>
  <si>
    <t>4Y9XL11.7BBF</t>
  </si>
  <si>
    <t>4Y9XL11.7BBG</t>
  </si>
  <si>
    <t>4Y9XL15.6BDA</t>
  </si>
  <si>
    <t>4YDXL0.41E1N</t>
  </si>
  <si>
    <t>4YDXL0.52P2N</t>
  </si>
  <si>
    <t>4YDXL1.20E3N</t>
  </si>
  <si>
    <t>4YDXL1.33E3N</t>
  </si>
  <si>
    <t>4YDXL1.50F3N</t>
  </si>
  <si>
    <t>4YDXL1.64E3N</t>
  </si>
  <si>
    <t>4YDXL2.78P4N</t>
  </si>
  <si>
    <t>4YDXL3.32P4N</t>
  </si>
  <si>
    <t>56AXL4.16IUH</t>
  </si>
  <si>
    <t>56AXL4.16TUL</t>
  </si>
  <si>
    <t>5ADEL2.491DZ</t>
  </si>
  <si>
    <t>5AELL2.14FTD</t>
  </si>
  <si>
    <t>5AELL2.86AFB</t>
  </si>
  <si>
    <t>5AELL3.14AFB</t>
  </si>
  <si>
    <t>5AELL3.44FTD</t>
  </si>
  <si>
    <t>5CHCL1.81AAA</t>
  </si>
  <si>
    <t>5DCLL.927D75</t>
  </si>
  <si>
    <t>5DCLL02.0D83</t>
  </si>
  <si>
    <t>5DCLL02.2D87</t>
  </si>
  <si>
    <t>5ETQL.2112E1</t>
  </si>
  <si>
    <t>5ETQL.4062E1</t>
  </si>
  <si>
    <t>5FDUL0.2918W</t>
  </si>
  <si>
    <t>5FDUL00.743F</t>
  </si>
  <si>
    <t>5FGXL06.0W00</t>
  </si>
  <si>
    <t>5FGXL06.0WT0</t>
  </si>
  <si>
    <t>5H3XM.451m10</t>
  </si>
  <si>
    <t>5HZXL0.69SC1</t>
  </si>
  <si>
    <t>5HZXL3.43C41</t>
  </si>
  <si>
    <t>5JDGL2.233DN</t>
  </si>
  <si>
    <t>5JDXL04.5040</t>
  </si>
  <si>
    <t>5JTCL1.61NTE</t>
  </si>
  <si>
    <t>5KBXL02.8BCD</t>
  </si>
  <si>
    <t>5KBXL03.3BBD</t>
  </si>
  <si>
    <t>5KBXL03.8ABD</t>
  </si>
  <si>
    <t>5KBXL05.8AAD</t>
  </si>
  <si>
    <t>5KPRL.418D01</t>
  </si>
  <si>
    <t>5L5XL1.86CWS</t>
  </si>
  <si>
    <t>5L5XL1.86FWS</t>
  </si>
  <si>
    <t>5L5XL1.86LWS</t>
  </si>
  <si>
    <t>5LGCL02.3S4Q</t>
  </si>
  <si>
    <t>5LGCL02.5S4Q</t>
  </si>
  <si>
    <t>5PKXL15.8H16</t>
  </si>
  <si>
    <t>5PKXL18.0H18</t>
  </si>
  <si>
    <t>5PRKL3.99001</t>
  </si>
  <si>
    <t>5PRKL3.99002</t>
  </si>
  <si>
    <t>5SCLL02.5I38</t>
  </si>
  <si>
    <t>5SCLL02.5V42</t>
  </si>
  <si>
    <t>5SCLL02.7V50</t>
  </si>
  <si>
    <t>5SHLL1.53LDE</t>
  </si>
  <si>
    <t>5SIDL03.3G4A</t>
  </si>
  <si>
    <t>5SIDL04.4J2A</t>
  </si>
  <si>
    <t>5SIDL04.4J3A</t>
  </si>
  <si>
    <t>5SIDL07.4G4C</t>
  </si>
  <si>
    <t>5TALL02.51DZ</t>
  </si>
  <si>
    <t>5TALL04.613Z</t>
  </si>
  <si>
    <t>5TUSL3.76M55</t>
  </si>
  <si>
    <t>5VWXL01.9BEQ</t>
  </si>
  <si>
    <t>5VWXL02.5BBR</t>
  </si>
  <si>
    <t>5Y9XL09.0BAG</t>
  </si>
  <si>
    <t>5Y9XL11.7BBG</t>
  </si>
  <si>
    <t>5Y9XL11.7BBH</t>
  </si>
  <si>
    <t>5Y9XL11.7BBI</t>
  </si>
  <si>
    <t>5Y9XL15.6BDB</t>
  </si>
  <si>
    <t>5Y9XL15.6BDD</t>
  </si>
  <si>
    <t>5YDXL0.44E1N</t>
  </si>
  <si>
    <t>5YDXL2.66P4N</t>
  </si>
  <si>
    <t>5YDXL2.78P4N</t>
  </si>
  <si>
    <t>5YDXL3.05P4N</t>
  </si>
  <si>
    <t>5YDXL3.32P4N</t>
  </si>
  <si>
    <t>5YNDL1.53NWN</t>
  </si>
  <si>
    <t>5YNDL2.04NWN</t>
  </si>
  <si>
    <t>66AXL4.16IUH</t>
  </si>
  <si>
    <t>66AXL4.16TUL</t>
  </si>
  <si>
    <t>6ADEL2.491DZ</t>
  </si>
  <si>
    <t>6AELL2.14FTD</t>
  </si>
  <si>
    <t>6AELL2.86AFB</t>
  </si>
  <si>
    <t>6AELL3.14AFB</t>
  </si>
  <si>
    <t>6AELL3.44FTD</t>
  </si>
  <si>
    <t>6CHCL1.81AAA</t>
  </si>
  <si>
    <t>6CXGL0.42DXY</t>
  </si>
  <si>
    <t>6DWXL05.8CRN</t>
  </si>
  <si>
    <t>6DWXL08.7BDA</t>
  </si>
  <si>
    <t>6DZXL02.3047</t>
  </si>
  <si>
    <t>WSIDL06.6C2A</t>
  </si>
  <si>
    <t>WTALL02.51DZ</t>
  </si>
  <si>
    <t>WTALL04.613Z</t>
  </si>
  <si>
    <t>WTALL05.214Z</t>
  </si>
  <si>
    <t>WTKXL02.5BAA</t>
  </si>
  <si>
    <t>WTKXL03.0BAA</t>
  </si>
  <si>
    <t>WTKXL04.6AAA</t>
  </si>
  <si>
    <t>WTUSL3.76UTB</t>
  </si>
  <si>
    <t>WV5XL04.2S1T</t>
  </si>
  <si>
    <t>WVEXL05.9DAR</t>
  </si>
  <si>
    <t>WVEXL05.9DAS</t>
  </si>
  <si>
    <t>WVEXL05.9DAT</t>
  </si>
  <si>
    <t>WVEXL05.9GST</t>
  </si>
  <si>
    <t>WVSXL05.5CE1</t>
  </si>
  <si>
    <t>WVWXL01.9ADE</t>
  </si>
  <si>
    <t>WVWXL01.9ADG</t>
  </si>
  <si>
    <t>WVWXL02.5TDI</t>
  </si>
  <si>
    <t>WWPXL02.7TMD</t>
  </si>
  <si>
    <t>WWPXL02.7TMT</t>
  </si>
  <si>
    <t>WX7XL03.5AAD</t>
  </si>
  <si>
    <t>WYDXL2.00D4T</t>
  </si>
  <si>
    <t>WYDXL2.19D4N</t>
  </si>
  <si>
    <t>WYDXL2.78D4N</t>
  </si>
  <si>
    <t>WYDXL2.78P4N</t>
  </si>
  <si>
    <t>WYDXL3.32D4N</t>
  </si>
  <si>
    <t>XCPXL04.4MRA</t>
  </si>
  <si>
    <t>XCPXL06.6MRA</t>
  </si>
  <si>
    <t>XCPXL07.0MRA</t>
  </si>
  <si>
    <t>XDWXL03.3AMN</t>
  </si>
  <si>
    <t>XDWXL03.3BMA</t>
  </si>
  <si>
    <t>XDWXL03.3LMN</t>
  </si>
  <si>
    <t>XDWXL05.8AOA</t>
  </si>
  <si>
    <t>XDWXL05.8ARN</t>
  </si>
  <si>
    <t>XDWXL05.8ATT</t>
  </si>
  <si>
    <t>XDWXL08.1ACN</t>
  </si>
  <si>
    <t>XDWXL08.1ADT</t>
  </si>
  <si>
    <t>XDWXL2.37ANT</t>
  </si>
  <si>
    <t>XDZXL02.7014</t>
  </si>
  <si>
    <t>XDZXL02.7015</t>
  </si>
  <si>
    <t>XDZXL02.9012</t>
  </si>
  <si>
    <t>XDZXL02.9013</t>
  </si>
  <si>
    <t>XDZXL04.8006</t>
  </si>
  <si>
    <t>XDZXL04.8007</t>
  </si>
  <si>
    <t>XDZXL05.7011</t>
  </si>
  <si>
    <t>XDZXL06.1009</t>
  </si>
  <si>
    <t>XDZXL06.1010</t>
  </si>
  <si>
    <t>XGNXL04.0HAA</t>
  </si>
  <si>
    <t>XGNXL04.0HNA</t>
  </si>
  <si>
    <t>XGNXL05.0FAA</t>
  </si>
  <si>
    <t>XH3XL2.00N4T</t>
  </si>
  <si>
    <t>XH3XL2.22N4L</t>
  </si>
  <si>
    <t>XHERL03.7DN2</t>
  </si>
  <si>
    <t>XHERL03.7DT2</t>
  </si>
  <si>
    <t>XHERLO3.7DNA</t>
  </si>
  <si>
    <t>XHMXL04.0WDF</t>
  </si>
  <si>
    <t>XICLL1.50C3T</t>
  </si>
  <si>
    <t>XJDXL02.9017</t>
  </si>
  <si>
    <t>XJDXL02.9018</t>
  </si>
  <si>
    <t>XKBXL02.0FAC</t>
  </si>
  <si>
    <t>XKBXL02.2ECC</t>
  </si>
  <si>
    <t>XKBXL02.8BCC</t>
  </si>
  <si>
    <t>XKBXL03.3BAA</t>
  </si>
  <si>
    <t>XKBXL03.3BAC</t>
  </si>
  <si>
    <t>XKBXL03.3BAD</t>
  </si>
  <si>
    <t>XKBXL03.3BBA</t>
  </si>
  <si>
    <t>XKBXL03.3BBD</t>
  </si>
  <si>
    <t>XKBXL03.3BCA</t>
  </si>
  <si>
    <t>XKBXL03.3BCC</t>
  </si>
  <si>
    <t>XKBXL03.3BCD</t>
  </si>
  <si>
    <t>XKBXL05.8AAA</t>
  </si>
  <si>
    <t>XKBXL05.8AAD</t>
  </si>
  <si>
    <t>XL5XL3.332DW</t>
  </si>
  <si>
    <t>XLBDL2.07CHT</t>
  </si>
  <si>
    <t>XMTXL02.8M4A</t>
  </si>
  <si>
    <t>XMTXL05.8D6A</t>
  </si>
  <si>
    <t>XMTXL07.5D6B</t>
  </si>
  <si>
    <t>XMVXL01.5AAA</t>
  </si>
  <si>
    <t>XMVXL01.8AAA</t>
  </si>
  <si>
    <t>XMVXL02.5AAA</t>
  </si>
  <si>
    <t>XMVXL03.3AAA</t>
  </si>
  <si>
    <t>XMVXL05.0AAA</t>
  </si>
  <si>
    <t>XMVXL05.0AAB</t>
  </si>
  <si>
    <t>XMVXL05.0BBB</t>
  </si>
  <si>
    <t>XMVXL06.4AAB</t>
  </si>
  <si>
    <t>XNDXL02.7TNA</t>
  </si>
  <si>
    <t>XNDXL03.0FNA</t>
  </si>
  <si>
    <t>XNDXL04.2TNA</t>
  </si>
  <si>
    <t>XNDXL06.9FNA</t>
  </si>
  <si>
    <t>XNHXL03.2A1J</t>
  </si>
  <si>
    <t>XNHXL05.0A1N</t>
  </si>
  <si>
    <t>XNHXL05.0A2P</t>
  </si>
  <si>
    <t>XNHXL07.5A2T</t>
  </si>
  <si>
    <t>XNHXL07.5A2W</t>
  </si>
  <si>
    <t>XNVXA07.3CNJ</t>
  </si>
  <si>
    <t>XPKXL02.6UB1</t>
  </si>
  <si>
    <t>XPKXL02.7CP1</t>
  </si>
  <si>
    <t>XPKXL02.7CR1</t>
  </si>
  <si>
    <t>XPKXL03.0UA1</t>
  </si>
  <si>
    <t>XPKXL03.0UC1</t>
  </si>
  <si>
    <t>XPKXL03.9AK1</t>
  </si>
  <si>
    <t>XPKXL03.9AM1</t>
  </si>
  <si>
    <t>XPKXL03.9AT1</t>
  </si>
  <si>
    <t>26AXL3.92TU1</t>
  </si>
  <si>
    <t>26AXL4.16IU3</t>
  </si>
  <si>
    <t>26AXL4.16TU3</t>
  </si>
  <si>
    <t>2AELL3.29FTD</t>
  </si>
  <si>
    <t>2BPTH06.8F01</t>
  </si>
  <si>
    <t>2BPTH08.1G01</t>
  </si>
  <si>
    <t>2BSML4.75N43</t>
  </si>
  <si>
    <t>2BSML4.75T45</t>
  </si>
  <si>
    <t>2BSML7.12T61</t>
  </si>
  <si>
    <t>2BYTH04.3ILV</t>
  </si>
  <si>
    <t>2BYTH04.3IUV</t>
  </si>
  <si>
    <t>2BYTH04.3LEV</t>
  </si>
  <si>
    <t>2BYTH05.7050</t>
  </si>
  <si>
    <t>2BYTH05.70CA</t>
  </si>
  <si>
    <t>2BYTH05.7ILV</t>
  </si>
  <si>
    <t>2BYTH05.7LEV</t>
  </si>
  <si>
    <t>2BYTH05.7ULV</t>
  </si>
  <si>
    <t>2CEXA0359BAF</t>
  </si>
  <si>
    <t>2DCLL02.2D7T</t>
  </si>
  <si>
    <t>2DWXL0.81ACN</t>
  </si>
  <si>
    <t>2ETEL02.9398</t>
  </si>
  <si>
    <t>2ETEL03.3320</t>
  </si>
  <si>
    <t>2ITLL03.1095</t>
  </si>
  <si>
    <t>2ITLL03.4100</t>
  </si>
  <si>
    <t>2KBXL02.8BCD</t>
  </si>
  <si>
    <t>2KBXL03.3BBD</t>
  </si>
  <si>
    <t>2KBXL05.8AAD</t>
  </si>
  <si>
    <t>2KMCL1.56T11</t>
  </si>
  <si>
    <t>2KMXL03.0HA1</t>
  </si>
  <si>
    <t>4DWXL05.8COA</t>
  </si>
  <si>
    <t>4DWXL11.1DJA</t>
  </si>
  <si>
    <t>4DWXL05.8CRN</t>
  </si>
  <si>
    <t>4DHXL.9532D1</t>
  </si>
  <si>
    <t>4DJXL.9532D1</t>
  </si>
  <si>
    <t>4DHXL.9532DT</t>
  </si>
  <si>
    <t>4DHXL.6972D1</t>
  </si>
  <si>
    <t>4MBXL21.9R6A</t>
  </si>
  <si>
    <t>4MBXL21.9R6B</t>
  </si>
  <si>
    <t>4MBXL15.9RJA</t>
  </si>
  <si>
    <t>4MBXL12.0RJB</t>
  </si>
  <si>
    <t>4MBXL12.0RJC</t>
  </si>
  <si>
    <t>4MBXL7.20RJA</t>
  </si>
  <si>
    <t>4MBXL6.3RJB</t>
  </si>
  <si>
    <t>4MBXL4.25RJB</t>
  </si>
  <si>
    <t>4JDXL03.0064</t>
  </si>
  <si>
    <t>4JDXL03.0063</t>
  </si>
  <si>
    <t>2KBXL01.1BCB</t>
  </si>
  <si>
    <t>2KBXL01.3BCC</t>
  </si>
  <si>
    <t>2KBXL01.4FCC</t>
  </si>
  <si>
    <t>2KBXL01.5BCC</t>
  </si>
  <si>
    <t>2KBXL01.2BCD</t>
  </si>
  <si>
    <t>2KBXL01.3BCD</t>
  </si>
  <si>
    <t>2KBXL01.5BAD</t>
  </si>
  <si>
    <t>2KBXL01.5BCD</t>
  </si>
  <si>
    <t>2KBXL01.5EAD</t>
  </si>
  <si>
    <t>2KBXL01.5ECD</t>
  </si>
  <si>
    <t>2KBXL01.5FAD</t>
  </si>
  <si>
    <t>2KBXL01.5FCD</t>
  </si>
  <si>
    <t>2KBXL01.9FCC</t>
  </si>
  <si>
    <t>2KBXL01.9FCD</t>
  </si>
  <si>
    <t>2KBXL02.0FAC</t>
  </si>
  <si>
    <t>2KBXL02.2ECC</t>
  </si>
  <si>
    <t>2KBXL02.2ECD</t>
  </si>
  <si>
    <t>2KBXL02.2FCC</t>
  </si>
  <si>
    <t>2KBXL02.2FCD</t>
  </si>
  <si>
    <t>2KBXL02.2GCD</t>
  </si>
  <si>
    <t>3NHXL06.7DTA</t>
  </si>
  <si>
    <t>3NHXL06.7DCR</t>
  </si>
  <si>
    <t>3NHXL04.5DNA</t>
  </si>
  <si>
    <t>3CEXL0275AAA</t>
  </si>
  <si>
    <t>8H3XL2.224LC</t>
  </si>
  <si>
    <t>8H3XL2.22NLT</t>
  </si>
  <si>
    <t>8H3XM.761D20</t>
  </si>
  <si>
    <t>8H3XM1.50D40</t>
  </si>
  <si>
    <t>8H3XL1.13MSL</t>
  </si>
  <si>
    <t>8H3XL2.00N84</t>
  </si>
  <si>
    <t>8H3XL1.13SLC</t>
  </si>
  <si>
    <t>8H3XL2.22TCC</t>
  </si>
  <si>
    <t>8H3XL1.49N3V</t>
  </si>
  <si>
    <t>8H3XL2.00N4T</t>
  </si>
  <si>
    <t>8H3XL2.22N4T</t>
  </si>
  <si>
    <t>8H3XL2.22N4L</t>
  </si>
  <si>
    <t>8H3XL2.22TIC</t>
  </si>
  <si>
    <t>8SZXL03.0IXA</t>
  </si>
  <si>
    <t>8SZXL02.2UXA</t>
  </si>
  <si>
    <t>8SZXL05.2HXA</t>
  </si>
  <si>
    <t>8SZXL05.2IXA</t>
  </si>
  <si>
    <t>8SZXL05.2IXB</t>
  </si>
  <si>
    <t>8SZXL09.8HXA</t>
  </si>
  <si>
    <t>8SZXL09.8HXB</t>
  </si>
  <si>
    <t>8SZXL15.7HXA</t>
  </si>
  <si>
    <t>8SZXL15.7HXB</t>
  </si>
  <si>
    <t>8SZXL07.8HXA</t>
  </si>
  <si>
    <t>7SZXL09.8HXA</t>
  </si>
  <si>
    <t>7SZXL07.8HXA</t>
  </si>
  <si>
    <t>7SZXL05.2IXA</t>
  </si>
  <si>
    <t>7SZXL05.2HXA</t>
  </si>
  <si>
    <t>7SZXL15.7HXA</t>
  </si>
  <si>
    <t>7SZXL05.2IXB</t>
  </si>
  <si>
    <t>7SZXL09.8HXB</t>
  </si>
  <si>
    <t>7SZXL15.7HXB</t>
  </si>
  <si>
    <t>7SXL02.2KNA</t>
  </si>
  <si>
    <t>7VEXL03.9B1X</t>
  </si>
  <si>
    <t>7VEXL03.9B1Z</t>
  </si>
  <si>
    <t>7VEXL04.5DGN</t>
  </si>
  <si>
    <t>7VEXL04.5DGT</t>
  </si>
  <si>
    <t>7VEXL04.5DNA</t>
  </si>
  <si>
    <t>7VEXL06.7DAA</t>
  </si>
  <si>
    <t>7VEXL06.7DCA</t>
  </si>
  <si>
    <t>7VEXL06.7DCB</t>
  </si>
  <si>
    <t>7VEXL06.7DCC</t>
  </si>
  <si>
    <t>7VEXL06.7DTA</t>
  </si>
  <si>
    <t>7VEXL06.7DTC</t>
  </si>
  <si>
    <t>7VEXL06.7DGS</t>
  </si>
  <si>
    <t>7VEXL06.7DGB</t>
  </si>
  <si>
    <t>7VEXL12.9IGR</t>
  </si>
  <si>
    <t>7VEXL08.7TR3</t>
  </si>
  <si>
    <t>7VEXL10.3MLR</t>
  </si>
  <si>
    <t>7VEXL12.9MLR</t>
  </si>
  <si>
    <t>7VEXL12.9TR3</t>
  </si>
  <si>
    <t>7VEXL04.5DAA</t>
  </si>
  <si>
    <t>7VEXL20.1DSL</t>
  </si>
  <si>
    <t>7VEXL10.3TR3</t>
  </si>
  <si>
    <t>7VEXL04.5DCA</t>
  </si>
  <si>
    <t>7JCBL04.40NA</t>
  </si>
  <si>
    <t>7JCBL04.40TC</t>
  </si>
  <si>
    <t>7KLXL03.3JD6</t>
  </si>
  <si>
    <t>7KLXL03.3JD7</t>
  </si>
  <si>
    <t>7KLXL038.AAA</t>
  </si>
  <si>
    <t>7KLXL045.AAA</t>
  </si>
  <si>
    <t>7KLXL050.AAC</t>
  </si>
  <si>
    <t>7KLXL060.AAB</t>
  </si>
  <si>
    <t>7KLXL078.AAA</t>
  </si>
  <si>
    <t>7KLXL03.3JA3</t>
  </si>
  <si>
    <t>7KLXL03.3JB3</t>
  </si>
  <si>
    <t>7KLXL03.3JD3</t>
  </si>
  <si>
    <t>7KLXL15.2ED6</t>
  </si>
  <si>
    <t>7KLXL15.2ED7</t>
  </si>
  <si>
    <t>7KLXL23.2FD6</t>
  </si>
  <si>
    <t>7KLXL30.5GD3</t>
  </si>
  <si>
    <t>7KLXL0239ADA</t>
  </si>
  <si>
    <t>7KLXL0275AAC</t>
  </si>
  <si>
    <t>7KLXL0275AAD</t>
  </si>
  <si>
    <t>7KLXL0275AAG</t>
  </si>
  <si>
    <t>7KLXL0275AAH</t>
  </si>
  <si>
    <t>7KLXL0359AAE</t>
  </si>
  <si>
    <t>7KLXL0409AAB</t>
  </si>
  <si>
    <t>7KLXL0409AAC</t>
  </si>
  <si>
    <t>7KLXL0505AAE</t>
  </si>
  <si>
    <t>7KLXL11.0DD6</t>
  </si>
  <si>
    <t>7KLXL23.2FD5</t>
  </si>
  <si>
    <t>7KLXL03.3JD8</t>
  </si>
  <si>
    <t>7KBXL.309NCB</t>
  </si>
  <si>
    <t>7KBXL02.4FAD</t>
  </si>
  <si>
    <t>7KBXL02.2RCD</t>
  </si>
  <si>
    <t>7KBXL01.7BCD</t>
  </si>
  <si>
    <t>7KBXL02.2GCC</t>
  </si>
  <si>
    <t>7KBXL.276KCB</t>
  </si>
  <si>
    <t>7KBXL.309KCB</t>
  </si>
  <si>
    <t>7KBXL.416KCB</t>
  </si>
  <si>
    <t>7KBXL.400KCB</t>
  </si>
  <si>
    <t>7KBXL.719KCB</t>
  </si>
  <si>
    <t>7KBXL.719KCC</t>
  </si>
  <si>
    <t>7KBXL.778KCB</t>
  </si>
  <si>
    <t>7KBXL.898KCB</t>
  </si>
  <si>
    <t>7KBXL01.0BCB</t>
  </si>
  <si>
    <t>7KBXL01.1BCB</t>
  </si>
  <si>
    <t>7KBXL01.3BCC</t>
  </si>
  <si>
    <t>7KBXL01.5BCC</t>
  </si>
  <si>
    <t>7KBXL01.4FCC</t>
  </si>
  <si>
    <t>7KBXL01.3BCD</t>
  </si>
  <si>
    <t>7KBXL01.5BAD</t>
  </si>
  <si>
    <t>7KBXL01.5BCD</t>
  </si>
  <si>
    <t>7KBXL01.5EAD</t>
  </si>
  <si>
    <t>7KBXL01.5ECD</t>
  </si>
  <si>
    <t>7KBXL01.5FAD</t>
  </si>
  <si>
    <t>7KBXL02.0FAC</t>
  </si>
  <si>
    <t>7KBXL02.0FCC</t>
  </si>
  <si>
    <t>7KBXL02.0FCD</t>
  </si>
  <si>
    <t>7KBXL02.2ECC</t>
  </si>
  <si>
    <t>7KBXL02.2ECD</t>
  </si>
  <si>
    <t>7KBXL02.2FCC</t>
  </si>
  <si>
    <t>7KBXL02.2FCD</t>
  </si>
  <si>
    <t>7KBXL02.2GCD</t>
  </si>
  <si>
    <t>7KBXL02.4ECD</t>
  </si>
  <si>
    <t>7KBXL02.4FCC</t>
  </si>
  <si>
    <t>7KBXL02.4FCD</t>
  </si>
  <si>
    <t>7KBXL02.8BCC</t>
  </si>
  <si>
    <t>7KBXL02.0EAD</t>
  </si>
  <si>
    <t>7KBXL02.0FAD</t>
  </si>
  <si>
    <t>7KBXL02.4EAD</t>
  </si>
  <si>
    <t>7KBXL02.4GCD</t>
  </si>
  <si>
    <t>7KBXL02.4HCD</t>
  </si>
  <si>
    <t>7KBXL03.3AAD</t>
  </si>
  <si>
    <t>7KBXL03.3ACD</t>
  </si>
  <si>
    <t>7KBXL03.3BAC</t>
  </si>
  <si>
    <t>7KBXL03.3BAD</t>
  </si>
  <si>
    <t>7KBXL03.3BCC</t>
  </si>
  <si>
    <t>7KBXL03.3BCD</t>
  </si>
  <si>
    <t>7KBXL03.3CCD</t>
  </si>
  <si>
    <t>7KBXL03.8AAD</t>
  </si>
  <si>
    <t>7KBXL03.8ACD</t>
  </si>
  <si>
    <t>7KMCL1.46A32</t>
  </si>
  <si>
    <t>7KMCL1.71A31</t>
  </si>
  <si>
    <t>7KMCL2.08A43</t>
  </si>
  <si>
    <t>7KMCL2.28A41</t>
  </si>
  <si>
    <t>7LCTL.418L10</t>
  </si>
  <si>
    <t>7LBDL.34915D</t>
  </si>
  <si>
    <t>7LBDL.401154</t>
  </si>
  <si>
    <t>7LBDL.442155</t>
  </si>
  <si>
    <t>7LBDL.505502</t>
  </si>
  <si>
    <t>7LBDL.686SF2</t>
  </si>
  <si>
    <t>7LBDL.851R19</t>
  </si>
  <si>
    <t>7LBDL.95412L</t>
  </si>
  <si>
    <t>7LBDL1.259LD</t>
  </si>
  <si>
    <t>7LBDL1.37SFO</t>
  </si>
  <si>
    <t>7LBDL1.8711L</t>
  </si>
  <si>
    <t>7LBDL2.19CHP</t>
  </si>
  <si>
    <t>7LBDL2.19CHT</t>
  </si>
  <si>
    <t>7LBDL.349153</t>
  </si>
  <si>
    <t>7LBDL.34935D</t>
  </si>
  <si>
    <t>7MMLL01.8475</t>
  </si>
  <si>
    <t>7MMLL02.4NEF</t>
  </si>
  <si>
    <t>7MMLL03.1NEF</t>
  </si>
  <si>
    <t>7MMLL03.2NEF</t>
  </si>
  <si>
    <t>7MMLL03.2NET</t>
  </si>
  <si>
    <t>7MMLL03.4NEF</t>
  </si>
  <si>
    <t>7MMLL03.5NEF</t>
  </si>
  <si>
    <t>7MFTL02.8M4A</t>
  </si>
  <si>
    <t>7MFTL07.5M6A</t>
  </si>
  <si>
    <t>7MFTL12.9M7A</t>
  </si>
  <si>
    <t>7MFTL04.9M5A</t>
  </si>
  <si>
    <t>7MVXL00.6BBB</t>
  </si>
  <si>
    <t>7MVXL01.0BBB</t>
  </si>
  <si>
    <t>7MVXL01.0CCC</t>
  </si>
  <si>
    <t>7MVXL01.0M2A</t>
  </si>
  <si>
    <t>7MVXL01.0M2B</t>
  </si>
  <si>
    <t>7MVXL01.3AAA</t>
  </si>
  <si>
    <t>7MVXL01.5CCC</t>
  </si>
  <si>
    <t>7MVXL01.8AAA</t>
  </si>
  <si>
    <t>7MVXL01.8BBB</t>
  </si>
  <si>
    <t>7MVXL01.8M2A</t>
  </si>
  <si>
    <t>7MVXL01.9AAA</t>
  </si>
  <si>
    <t>7MVXL01.9BBB</t>
  </si>
  <si>
    <t>7MVXL02.3CCC</t>
  </si>
  <si>
    <t>2SZXL06.5BNA</t>
  </si>
  <si>
    <t>2SZXL06.5BTA</t>
  </si>
  <si>
    <t>2SZXL06.5FTA</t>
  </si>
  <si>
    <t>2SZXL06.5FXA</t>
  </si>
  <si>
    <t>2SZXL02.2CNA</t>
  </si>
  <si>
    <t>2SZXL02.2CNB</t>
  </si>
  <si>
    <t>2SZXL02.4CNA</t>
  </si>
  <si>
    <t>2SZXL02.5CNA</t>
  </si>
  <si>
    <t>2SZXL02.8CNA</t>
  </si>
  <si>
    <t>2SZXL02.8CNB</t>
  </si>
  <si>
    <t>2SZXL03.1CNC</t>
  </si>
  <si>
    <t>2SZXL03.1GNA</t>
  </si>
  <si>
    <t>2SZXL02.8CTA</t>
  </si>
  <si>
    <t>2SZXL03.1GTA</t>
  </si>
  <si>
    <t>2SZXL04.3CNA</t>
  </si>
  <si>
    <t>2SZXL04.3GTA</t>
  </si>
  <si>
    <t>2SZXL04.3GXA</t>
  </si>
  <si>
    <t>2SZXL06.5EXA</t>
  </si>
  <si>
    <t>2SZXL07.8ATA</t>
  </si>
  <si>
    <t>2SZXL07.8EXA</t>
  </si>
  <si>
    <t>2SZXL09.8ATA</t>
  </si>
  <si>
    <t>2SZXL09.8ATB</t>
  </si>
  <si>
    <t>2SZXL09.8EXA</t>
  </si>
  <si>
    <t>2SZXL15.7ETA</t>
  </si>
  <si>
    <t>2H3XM.451M10</t>
  </si>
  <si>
    <t>XSZXL02.2DNB</t>
  </si>
  <si>
    <t>XSZXL02.2DNC</t>
  </si>
  <si>
    <t>XSZXL02.2DNF</t>
  </si>
  <si>
    <t>XSZXL02.4DNA</t>
  </si>
  <si>
    <t>XSZXL02.4DNB</t>
  </si>
  <si>
    <t>XSZXL02.4DNC</t>
  </si>
  <si>
    <t>XSZXL02.5DNA</t>
  </si>
  <si>
    <t>XSZXL02.8DNA</t>
  </si>
  <si>
    <t>XSZXL02.8DNB</t>
  </si>
  <si>
    <t>XSZXL02.8DTA</t>
  </si>
  <si>
    <t>XSZXL03.1DNA</t>
  </si>
  <si>
    <t>XSZXL03.1DNB</t>
  </si>
  <si>
    <t>XSZXL03.1DNC</t>
  </si>
  <si>
    <t>XSZXL04.3DNA</t>
  </si>
  <si>
    <t>XSZXL04.3DTA</t>
  </si>
  <si>
    <t>XSZXL06.5DNA</t>
  </si>
  <si>
    <t>XSZXL06.5DTA</t>
  </si>
  <si>
    <t>XV5XL02.1R3V</t>
  </si>
  <si>
    <t>XV5XL02.8R2V</t>
  </si>
  <si>
    <t>XV5XL02.8R2W</t>
  </si>
  <si>
    <t>XV5XL04.0S2V</t>
  </si>
  <si>
    <t>XV5XL04.2S1V</t>
  </si>
  <si>
    <t>XV5XL06.0S1V</t>
  </si>
  <si>
    <t>XVEXL09.5DAR</t>
  </si>
  <si>
    <t>XVPXL05.5AAA</t>
  </si>
  <si>
    <t>XVPXL09.6AAA</t>
  </si>
  <si>
    <t>XVSXL09.6CE1</t>
  </si>
  <si>
    <t>Engine Operation Replaced with Electric Power</t>
  </si>
  <si>
    <t>Net EF</t>
  </si>
  <si>
    <t>2JDXL08.1037</t>
  </si>
  <si>
    <t>2JDXL08.1008</t>
  </si>
  <si>
    <t>2JDXL08.1009</t>
  </si>
  <si>
    <t>2JDXL06.8012</t>
  </si>
  <si>
    <t>2JDXL06.8013</t>
  </si>
  <si>
    <t>2JDXL06.8038</t>
  </si>
  <si>
    <t>2JDXL06.8039</t>
  </si>
  <si>
    <t>2JDXL06.8014</t>
  </si>
  <si>
    <t>2JDXL06.8015</t>
  </si>
  <si>
    <t>2JDXL06.8016</t>
  </si>
  <si>
    <t>2JDXL04.5025</t>
  </si>
  <si>
    <t>2JDXL04.5028</t>
  </si>
  <si>
    <t>2JDXL02.9017</t>
  </si>
  <si>
    <t>2JDXL02.9023</t>
  </si>
  <si>
    <t>2JDXL02.9018</t>
  </si>
  <si>
    <t>2JDXL08.1045</t>
  </si>
  <si>
    <t>2JDXL06.8046</t>
  </si>
  <si>
    <t>2JDXL06.8047</t>
  </si>
  <si>
    <t>2JDXL06.8048</t>
  </si>
  <si>
    <t>2JDXL06.8049</t>
  </si>
  <si>
    <t>5MVXL18.6BAA</t>
  </si>
  <si>
    <t>5MVXL24.5ABB</t>
  </si>
  <si>
    <t>5MVXL24.5BAA</t>
  </si>
  <si>
    <t>5MVXL33.9ABB</t>
  </si>
  <si>
    <t>7CPXL78.1T2E</t>
  </si>
  <si>
    <t>7CPXL34.5E2W</t>
  </si>
  <si>
    <t>7CPXL51.8E2W</t>
  </si>
  <si>
    <t>7CXGL0.42DXY</t>
  </si>
  <si>
    <t>7X9XL0239AAB</t>
  </si>
  <si>
    <t>7X9XL0505AAE</t>
  </si>
  <si>
    <t>7X9XL0540AAB</t>
  </si>
  <si>
    <t>1KLXL15.2ED3</t>
  </si>
  <si>
    <t>1KLXL11.0DD3</t>
  </si>
  <si>
    <t>1KLXL23.2FD3</t>
  </si>
  <si>
    <t>1KLXL11.0DA1</t>
  </si>
  <si>
    <t>1KLXL15.2EB1</t>
  </si>
  <si>
    <t>1KLXL23.2FC1</t>
  </si>
  <si>
    <t>1KLXL23.2FC2</t>
  </si>
  <si>
    <t>1KLXL23.2FD1</t>
  </si>
  <si>
    <t>1KLXL23.2FD2</t>
  </si>
  <si>
    <t>1KLXL30.5GC1</t>
  </si>
  <si>
    <t>1KLXL30.5GD1</t>
  </si>
  <si>
    <t>1KLXL30.5GE1</t>
  </si>
  <si>
    <t>1KLXL46.3HC1</t>
  </si>
  <si>
    <t>1KLXL7.15CB1</t>
  </si>
  <si>
    <t>1KLXL7.15CC1</t>
  </si>
  <si>
    <t>1KLXL7.15CD1</t>
  </si>
  <si>
    <t>1KLXL11.0DB1</t>
  </si>
  <si>
    <t>1KLXL11.0DC1</t>
  </si>
  <si>
    <t>1KLXL03.3JA1</t>
  </si>
  <si>
    <t>1KLXL03.3JB1</t>
  </si>
  <si>
    <t>1KLXL030.AAA</t>
  </si>
  <si>
    <t>1KLXL0239AAA</t>
  </si>
  <si>
    <t>1KLXL0239ACA</t>
  </si>
  <si>
    <t>1KLXL0239ABA</t>
  </si>
  <si>
    <t>1KLXL0359ABC</t>
  </si>
  <si>
    <t>1KLXL0359ABA</t>
  </si>
  <si>
    <t>1KLXL0505ABB</t>
  </si>
  <si>
    <t>1KLXL0505AAA</t>
  </si>
  <si>
    <t>1KLXL0359ACA</t>
  </si>
  <si>
    <t>1KLXL0359AAA</t>
  </si>
  <si>
    <t>1KLXL0505ACA</t>
  </si>
  <si>
    <t>1KLXL060.AAA</t>
  </si>
  <si>
    <t>1KLXL050.AAA</t>
  </si>
  <si>
    <t>1KLXL0239ADA</t>
  </si>
  <si>
    <t>1KLXL11.0DD4</t>
  </si>
  <si>
    <t>1KLXL23.2FC3</t>
  </si>
  <si>
    <t>1KBXL02.0FAD</t>
  </si>
  <si>
    <t>1KBXL03.3BAC</t>
  </si>
  <si>
    <t>1KBXL03.3BAD</t>
  </si>
  <si>
    <t>1KBXL03.3BCC</t>
  </si>
  <si>
    <t>1KBXL03.3ACD</t>
  </si>
  <si>
    <t>1KBXL02.4GCD</t>
  </si>
  <si>
    <t>1KBXL03.3AAD</t>
  </si>
  <si>
    <t>1KBXL02.4HCD</t>
  </si>
  <si>
    <t>1KBXL03.3BCD</t>
  </si>
  <si>
    <t>1KBXL01.3BCC</t>
  </si>
  <si>
    <t>1KBXL01.4FCC</t>
  </si>
  <si>
    <t>1KBXL.400KCC</t>
  </si>
  <si>
    <t>1KBXL.400KCB</t>
  </si>
  <si>
    <t>1KBXL.416KCB</t>
  </si>
  <si>
    <t>1KBXL.276KCB</t>
  </si>
  <si>
    <t>1KBXL.570KCC</t>
  </si>
  <si>
    <t>1KBXL01.0BCB</t>
  </si>
  <si>
    <t>1KBXL01.1BCB</t>
  </si>
  <si>
    <t>1KBXL.719KCB</t>
  </si>
  <si>
    <t>1KBXL.719KCC</t>
  </si>
  <si>
    <t>1KBXL.778KCB</t>
  </si>
  <si>
    <t>5CEXL0661AAE</t>
  </si>
  <si>
    <t>5CEXL015.AAA</t>
  </si>
  <si>
    <t>5CEXL015.AAC</t>
  </si>
  <si>
    <t>5CEXL015.AAD</t>
  </si>
  <si>
    <t>5CEXL023.AAA</t>
  </si>
  <si>
    <t>5CEXL03.3ABA</t>
  </si>
  <si>
    <t>5CEXL03.3ABB</t>
  </si>
  <si>
    <t>5CEXL019.AAC</t>
  </si>
  <si>
    <t>5CEXL0275AAF</t>
  </si>
  <si>
    <t>5CEXL0540AAB</t>
  </si>
  <si>
    <t>5CEXL0505AAE</t>
  </si>
  <si>
    <t>5CEXL1.46A32</t>
  </si>
  <si>
    <t>5CEXL1.71A31</t>
  </si>
  <si>
    <t>5CEXL2.08A43</t>
  </si>
  <si>
    <t>5CEXL2.28A41</t>
  </si>
  <si>
    <t>5CEXL2.28A42</t>
  </si>
  <si>
    <t>5CEXL0409AAB</t>
  </si>
  <si>
    <t>5CEXL0505ACB</t>
  </si>
  <si>
    <t>5CEXL0409AAC</t>
  </si>
  <si>
    <t>5CEXL0359AAG</t>
  </si>
  <si>
    <t>5DCLL.927D5G</t>
  </si>
  <si>
    <t>5DCLL01.3D13</t>
  </si>
  <si>
    <t>5DCLL01.4D14</t>
  </si>
  <si>
    <t>5DCLL02.0D5T</t>
  </si>
  <si>
    <t>5DCLL02.2D7T</t>
  </si>
  <si>
    <t>5DCLL01.4D80</t>
  </si>
  <si>
    <t>5DWXL11.1DJA</t>
  </si>
  <si>
    <t>5DWXL05.8CRN</t>
  </si>
  <si>
    <t>5DWXL05.8COA</t>
  </si>
  <si>
    <t>5DWXL18.3ASC</t>
  </si>
  <si>
    <t>5DWXL08.1CPA</t>
  </si>
  <si>
    <t>5DWXL21.9AYA</t>
  </si>
  <si>
    <t>5DWXL11.1BIA</t>
  </si>
  <si>
    <t>5DHXL.9532D1</t>
  </si>
  <si>
    <t>5DHXL.9532DT</t>
  </si>
  <si>
    <t>5DHXL.6972D1</t>
  </si>
  <si>
    <t>5MBXL12.0RJB</t>
  </si>
  <si>
    <t>5MBXL12.0RJC</t>
  </si>
  <si>
    <t>5MBXL15.9RJA</t>
  </si>
  <si>
    <t>5MBXL21.9R6A</t>
  </si>
  <si>
    <t>5MBXL21.9R6B</t>
  </si>
  <si>
    <t>5MBXL4.25RJB</t>
  </si>
  <si>
    <t>5MBXL6.37RJB</t>
  </si>
  <si>
    <t>5MBXL7.20RJA</t>
  </si>
  <si>
    <t>5JDXL08.1037</t>
  </si>
  <si>
    <t>TJD7.6R6DBRB</t>
  </si>
  <si>
    <t>TJD8.1R6DBRA</t>
  </si>
  <si>
    <t>TJD8.1R6DBRB</t>
  </si>
  <si>
    <t>TJD8.1R6DBRC</t>
  </si>
  <si>
    <t>TJD10.R6DBRA</t>
  </si>
  <si>
    <t>TJD10.R6DBRB</t>
  </si>
  <si>
    <t>TJD6.8R6DBRC</t>
  </si>
  <si>
    <t>TJD6.8R6DBRD</t>
  </si>
  <si>
    <t>TJD12.RJDBRA</t>
  </si>
  <si>
    <t>TJD10.RJDBRB</t>
  </si>
  <si>
    <t>TJD10.RJDBRA</t>
  </si>
  <si>
    <t>TDD8.5TJDARE</t>
  </si>
  <si>
    <t>TDD12.TJ4ARE</t>
  </si>
  <si>
    <t>TDD11.TJDARE</t>
  </si>
  <si>
    <t>TDD12.TG4ARE</t>
  </si>
  <si>
    <t>TDD12.TJDARE</t>
  </si>
  <si>
    <t>TDD5.2TG4ARE</t>
  </si>
  <si>
    <t>3KBXL02.2FCC</t>
  </si>
  <si>
    <t>3KBXL02.2FCD</t>
  </si>
  <si>
    <t>3KBXL02.2GCD</t>
  </si>
  <si>
    <t>3KBXL02.4ECD</t>
  </si>
  <si>
    <t>3KBXL02.4FCD</t>
  </si>
  <si>
    <t>3KBXL02.4GCD</t>
  </si>
  <si>
    <t>3KBXL02.4HCD</t>
  </si>
  <si>
    <t>3KBXL02.8BCC</t>
  </si>
  <si>
    <t>3KBXL03.3AAD</t>
  </si>
  <si>
    <t>3KBXL03.3ACD</t>
  </si>
  <si>
    <t>3KBXL03.3BAC</t>
  </si>
  <si>
    <t>3KBXL03.3BAD</t>
  </si>
  <si>
    <t>3KBXL03.3BCC</t>
  </si>
  <si>
    <t>3KBXL03.3BCD</t>
  </si>
  <si>
    <t>3LHAL21.9ATA</t>
  </si>
  <si>
    <t>3LHAL17.2AUA</t>
  </si>
  <si>
    <t>3LHAL9.96AUA</t>
  </si>
  <si>
    <t>3LHAL17.2ATA</t>
  </si>
  <si>
    <t>3LHAL9.96ATA</t>
  </si>
  <si>
    <t>3LHAL17.2ARA</t>
  </si>
  <si>
    <t>3LHAL9.96ARA</t>
  </si>
  <si>
    <t>3LHAL12.8RMR</t>
  </si>
  <si>
    <t>3LHAL9.96ASA</t>
  </si>
  <si>
    <t>3L5XL1.17FX8</t>
  </si>
  <si>
    <t>3L5XL1.17VX8</t>
  </si>
  <si>
    <t>3L5XL1.72FX9</t>
  </si>
  <si>
    <t>3L5XL1.86FTC</t>
  </si>
  <si>
    <t>3L5XL1.86FWS</t>
  </si>
  <si>
    <t>3L5XL1.86LWS</t>
  </si>
  <si>
    <t>5DZXL71.0021</t>
  </si>
  <si>
    <t>5DZXL35.0001</t>
  </si>
  <si>
    <t>5DZXL15.9002</t>
  </si>
  <si>
    <t>Engine family data current as of:</t>
  </si>
  <si>
    <t>If emission factor is entered in units of g/kW-hr, Column C = column B/1.341022.</t>
  </si>
  <si>
    <t>WCPXL12.0ERM</t>
  </si>
  <si>
    <t>WCPXL06.6MRB</t>
  </si>
  <si>
    <t>WCPXL06.6MRC</t>
  </si>
  <si>
    <t>WCPXL10.5MRD</t>
  </si>
  <si>
    <t>WCPXL07.2MRC</t>
  </si>
  <si>
    <t>WCPXL07.0MRB</t>
  </si>
  <si>
    <t>WCPXL07.2HRK</t>
  </si>
  <si>
    <t>WCPXL10.5MRF</t>
  </si>
  <si>
    <t>WCPXL10.4MRA</t>
  </si>
  <si>
    <t>WCPXL18.0MRJ</t>
  </si>
  <si>
    <t>WCPXL10.5MRG</t>
  </si>
  <si>
    <t>WCPXL14.6MRC</t>
  </si>
  <si>
    <t>WCPXL14.6MRJ</t>
  </si>
  <si>
    <t>WCPXL18.0HRK</t>
  </si>
  <si>
    <t>WCPXL18.0HRN</t>
  </si>
  <si>
    <t>WCPXL27.0MRH</t>
  </si>
  <si>
    <t>WCPXL27.0MRJ</t>
  </si>
  <si>
    <t>WCPXL27.0HRP</t>
  </si>
  <si>
    <t>WCPXL10.4MRB</t>
  </si>
  <si>
    <t>WCPXL07.2MRB</t>
  </si>
  <si>
    <t>WCPXL10.4MRC</t>
  </si>
  <si>
    <t>WCPXL27.0HRK</t>
  </si>
  <si>
    <t>WCPXL27.0HRN</t>
  </si>
  <si>
    <t>WCPXL15.8ERK</t>
  </si>
  <si>
    <t>WCEXL0855AAB</t>
  </si>
  <si>
    <t>WCEXL019.AAA</t>
  </si>
  <si>
    <t>WCEXL019.AAB</t>
  </si>
  <si>
    <t>WCEXL0505AAA</t>
  </si>
  <si>
    <t>WCEXL0505ABA</t>
  </si>
  <si>
    <t>WCEXL0505ABB</t>
  </si>
  <si>
    <t>WCEXL0505ACA</t>
  </si>
  <si>
    <t>WCEXL0661AAA</t>
  </si>
  <si>
    <t>WCEXL0359AAA</t>
  </si>
  <si>
    <t>2PKXL04.4RJ1</t>
  </si>
  <si>
    <t>2PKXL06.0VK1</t>
  </si>
  <si>
    <t>2Y9XL09.0AAC</t>
  </si>
  <si>
    <t>2VWXL01.9ADG</t>
  </si>
  <si>
    <t>2VWXL01.9ADE</t>
  </si>
  <si>
    <t>2VSXL05.5CE1</t>
  </si>
  <si>
    <t>2VSXL06.7CE1</t>
  </si>
  <si>
    <t>2VSXL09.6CE2</t>
  </si>
  <si>
    <t>2VSXL12.1CE2</t>
  </si>
  <si>
    <t>2VSXL16.0CE2</t>
  </si>
  <si>
    <t>2WMLL02.7TMT</t>
  </si>
  <si>
    <t>2WMLL02.7TMD</t>
  </si>
  <si>
    <t>2YDXL4.41E4T</t>
  </si>
  <si>
    <t>2YDXL2.00D4T</t>
  </si>
  <si>
    <t>2YDXL2.19D4N</t>
  </si>
  <si>
    <t>2YDXL2.78D4N</t>
  </si>
  <si>
    <t>2YDXL3.32D4N</t>
  </si>
  <si>
    <t>2YDXL3.32F4N</t>
  </si>
  <si>
    <t>2YDXL4.41D4N</t>
  </si>
  <si>
    <t>2YDXL4.41E4N</t>
  </si>
  <si>
    <t>2YDXL4.41F4T</t>
  </si>
  <si>
    <t>2YDXL1.01T3N</t>
  </si>
  <si>
    <t>2YDXL1.20D3N</t>
  </si>
  <si>
    <t>2YDXL1.33D3N</t>
  </si>
  <si>
    <t>2YDXL1.50D3N</t>
  </si>
  <si>
    <t>2YDXL1.50D3T</t>
  </si>
  <si>
    <t>2YDXL1.50F3T</t>
  </si>
  <si>
    <t>2YDXL1.64D3N</t>
  </si>
  <si>
    <t>2YDXL1.90D4N</t>
  </si>
  <si>
    <t>2YDXL2.00D4N</t>
  </si>
  <si>
    <t>2YDXL2.00F4N</t>
  </si>
  <si>
    <t>2YDXL2.00F4T</t>
  </si>
  <si>
    <t>4X9XL0505ABD</t>
  </si>
  <si>
    <t>4X9XL0359ABE</t>
  </si>
  <si>
    <t>8YDXL1.11W3N</t>
  </si>
  <si>
    <t>8YDXL1.11X3N</t>
  </si>
  <si>
    <t>8YDXM0.32P1N</t>
  </si>
  <si>
    <t>8YDXM0.57P2N</t>
  </si>
  <si>
    <t>8YDXM0.85P3N</t>
  </si>
  <si>
    <t>8YDXM1.11P3N</t>
  </si>
  <si>
    <t>4VEXL12.9VGT</t>
  </si>
  <si>
    <t>4VEXL12.9GEN</t>
  </si>
  <si>
    <t>4KLXL0359AAE</t>
  </si>
  <si>
    <t>4KLXL050.AAA</t>
  </si>
  <si>
    <t>4KLXL030.AAA</t>
  </si>
  <si>
    <t>4KLXL060.AAA</t>
  </si>
  <si>
    <t>4KLXL078.AAA</t>
  </si>
  <si>
    <t>4KLXL0239AAD</t>
  </si>
  <si>
    <t>4KLXL0239ADA</t>
  </si>
  <si>
    <t>4KLXL0275AAC</t>
  </si>
  <si>
    <t>4KLXL0275AAD</t>
  </si>
  <si>
    <t>4KLXL0359ABC</t>
  </si>
  <si>
    <t>4KLXL0359AAB</t>
  </si>
  <si>
    <t>4KLXL0505ABD</t>
  </si>
  <si>
    <t>4KLXL0239AAF</t>
  </si>
  <si>
    <t>4KLXL03.3JA3</t>
  </si>
  <si>
    <t>4KLXL03.3JB3</t>
  </si>
  <si>
    <t>4KLXL11.0DC3</t>
  </si>
  <si>
    <t>TMB15.R6DARA</t>
  </si>
  <si>
    <t>TMT460D6DARA</t>
  </si>
  <si>
    <t>TMT729D6DARB</t>
  </si>
  <si>
    <t>TMT729E6DARC</t>
  </si>
  <si>
    <t>TNV466R6DARA</t>
  </si>
  <si>
    <t>TNV466R6DARB</t>
  </si>
  <si>
    <t>TNV466R6DASC</t>
  </si>
  <si>
    <t>TNV466R6DASD</t>
  </si>
  <si>
    <t>TNV530R8DASE</t>
  </si>
  <si>
    <t>4JDXL02.9017</t>
  </si>
  <si>
    <t>4JDXL02.9018</t>
  </si>
  <si>
    <t>4JDXL02.9050</t>
  </si>
  <si>
    <t>4JDXL04.5025</t>
  </si>
  <si>
    <t>4JDXL04.5043</t>
  </si>
  <si>
    <t>4JDXL04.5051</t>
  </si>
  <si>
    <t>4JDXL06.8038</t>
  </si>
  <si>
    <t>4JDXL06.8039</t>
  </si>
  <si>
    <t>4JDXL04.5040</t>
  </si>
  <si>
    <t>4JDXL06.8044</t>
  </si>
  <si>
    <t>4JDXL06.8048</t>
  </si>
  <si>
    <t>4JDXL06.8049</t>
  </si>
  <si>
    <t>4JDXL06.8052</t>
  </si>
  <si>
    <t>4JDXL06.8053</t>
  </si>
  <si>
    <t>4JDXL06.8072</t>
  </si>
  <si>
    <t>4JDXL06.8014</t>
  </si>
  <si>
    <t>4JDXL06.8041</t>
  </si>
  <si>
    <t>4JDXL04.5042</t>
  </si>
  <si>
    <t>4JDXL06.8054</t>
  </si>
  <si>
    <t>4JDXL06.8055</t>
  </si>
  <si>
    <t>4JDXL04.5057</t>
  </si>
  <si>
    <t>4JDXL04.5062</t>
  </si>
  <si>
    <t>4JDXL08.1058</t>
  </si>
  <si>
    <t>4JDXL08.1037</t>
  </si>
  <si>
    <t>4JDXL08.1045</t>
  </si>
  <si>
    <t>4JDXL08.1059</t>
  </si>
  <si>
    <t>4JDXL12.5035</t>
  </si>
  <si>
    <t>4JDXL12.5073</t>
  </si>
  <si>
    <t>4JDXL02.4074</t>
  </si>
  <si>
    <t>4JDXL04.5075</t>
  </si>
  <si>
    <t>4DDXL08.5YJD</t>
  </si>
  <si>
    <t>4DDXL12.7VGD</t>
  </si>
  <si>
    <t>4DDXL14.0VLD</t>
  </si>
  <si>
    <t>4DDXL23.9WRE</t>
  </si>
  <si>
    <t>4DDXL65.0XTE</t>
  </si>
  <si>
    <t>4DDXL65.0GTP</t>
  </si>
  <si>
    <t>4DDXL90.0XTP</t>
  </si>
  <si>
    <t>4DDXL35.8GRP</t>
  </si>
  <si>
    <t>4DDXL31.8XRE</t>
  </si>
  <si>
    <t>4DZXL06.5035</t>
  </si>
  <si>
    <t>4DZXL06.5036</t>
  </si>
  <si>
    <t>4DZXL06.5037</t>
  </si>
  <si>
    <t>4DZXL06.5042</t>
  </si>
  <si>
    <t>4DZXL06.1038</t>
  </si>
  <si>
    <t>6H3XL1.00SCV</t>
  </si>
  <si>
    <t>6H3XL1.49N3C</t>
  </si>
  <si>
    <t>6H3XL1.13SLV</t>
  </si>
  <si>
    <t>6H3XL.761E3V</t>
  </si>
  <si>
    <t>6H3XL1.13LCS</t>
  </si>
  <si>
    <t>6H3XL1.49N3V</t>
  </si>
  <si>
    <t>6H3XL2.224LC</t>
  </si>
  <si>
    <t>6H3XL.761ELV</t>
  </si>
  <si>
    <t>6H3XM.761D20</t>
  </si>
  <si>
    <t>6H3XM1.50D40</t>
  </si>
  <si>
    <t>6H3XL1.33J84</t>
  </si>
  <si>
    <t>6H3XL2.00N84</t>
  </si>
  <si>
    <t>6H3XL2.22L84</t>
  </si>
  <si>
    <t>6H3XL2.00NCS</t>
  </si>
  <si>
    <t>6H3XL2.22NLC</t>
  </si>
  <si>
    <t>6H3XL1.13MSL</t>
  </si>
  <si>
    <t>6H3XL2.22NLT</t>
  </si>
  <si>
    <t>6H3XL1.13SLC</t>
  </si>
  <si>
    <t>6H3XL1.49N3T</t>
  </si>
  <si>
    <t>6H3XL2.00N4T</t>
  </si>
  <si>
    <t>6H3XL2.22N4L</t>
  </si>
  <si>
    <t>6H3XL2.22N4T</t>
  </si>
  <si>
    <t>6SZXL05.2HXA</t>
  </si>
  <si>
    <t>6SZXL07.8HXA</t>
  </si>
  <si>
    <t>6SZXL05.2IXA</t>
  </si>
  <si>
    <t>6SZXL15.7HXA</t>
  </si>
  <si>
    <t>6SZXL02.2DNA</t>
  </si>
  <si>
    <t>6SZXL02.2DNB</t>
  </si>
  <si>
    <t>6SZXL02.2DNC</t>
  </si>
  <si>
    <t>6SZXL02.4DNA</t>
  </si>
  <si>
    <t>6SZXL02.2GNA</t>
  </si>
  <si>
    <t>6SZXL03.1GNA</t>
  </si>
  <si>
    <t>6SZXL03.1GNB</t>
  </si>
  <si>
    <t>6SZXL03.1GNC</t>
  </si>
  <si>
    <t>6SZXL03.1GTA</t>
  </si>
  <si>
    <t>6SZXL03.1GTB</t>
  </si>
  <si>
    <t>6SZXL04.3GTA</t>
  </si>
  <si>
    <t>6SZXL04.3GTG</t>
  </si>
  <si>
    <t>6SZXL04.3GXA</t>
  </si>
  <si>
    <t>6SZXL04.3FTA</t>
  </si>
  <si>
    <t>6SZXL04.3FXA</t>
  </si>
  <si>
    <t>6SZXL06.5FTA</t>
  </si>
  <si>
    <t>6SZXL06.5FXA</t>
  </si>
  <si>
    <t>6SZXL06.5FXG</t>
  </si>
  <si>
    <t>6SZXL09.8HXA</t>
  </si>
  <si>
    <t>6VEXL04.5DGT</t>
  </si>
  <si>
    <t>6VEXL05.9DTA</t>
  </si>
  <si>
    <t>6VEXL06.7DCR</t>
  </si>
  <si>
    <t>6VEXL06.7DTA</t>
  </si>
  <si>
    <t>6VEXL06.7DTC</t>
  </si>
  <si>
    <t>6VEXL04.5DNA</t>
  </si>
  <si>
    <t>6VEXL03.9B1X</t>
  </si>
  <si>
    <t>6VEXL03.9B1Z</t>
  </si>
  <si>
    <t>6VEXL10.3TR3</t>
  </si>
  <si>
    <t>6VEXL06.7DCC</t>
  </si>
  <si>
    <t>6VEXL12.9IGR</t>
  </si>
  <si>
    <t>6VEXL06.7DGA</t>
  </si>
  <si>
    <t>XNHXL07.5A3V</t>
  </si>
  <si>
    <t>XVSXL06.7CE1</t>
  </si>
  <si>
    <t>XVSXL12.0CE1</t>
  </si>
  <si>
    <t>5X9XL0359AAJ</t>
  </si>
  <si>
    <t>5X9XL0359AAK</t>
  </si>
  <si>
    <t>5X9XL0359ABE</t>
  </si>
  <si>
    <t>5X9XL0505AAB</t>
  </si>
  <si>
    <t>5X9XL0505ABC</t>
  </si>
  <si>
    <t>5X9XL0505ABD</t>
  </si>
  <si>
    <t>5X9XL0505ACC</t>
  </si>
  <si>
    <t>5X9XL0540AAA</t>
  </si>
  <si>
    <t>5X9XL0505AAE</t>
  </si>
  <si>
    <t>5X9XL0540AAB</t>
  </si>
  <si>
    <t>5NHXL07.5B3F</t>
  </si>
  <si>
    <t>5NHXL04.5DNA</t>
  </si>
  <si>
    <t>5NHXL05.9DTA</t>
  </si>
  <si>
    <t>5NHXL06.7DCR</t>
  </si>
  <si>
    <t>5NHXL06.7DTA</t>
  </si>
  <si>
    <t>5NHXL07.5B2H</t>
  </si>
  <si>
    <t>5NHXL07.5B3A</t>
  </si>
  <si>
    <t>5NHXL07.5B3C</t>
  </si>
  <si>
    <t>5NHXL06.7DTC</t>
  </si>
  <si>
    <t>5CEXL0661AAF</t>
  </si>
  <si>
    <t>5CEXL015.AAB</t>
  </si>
  <si>
    <t>5CEXL015.ABA</t>
  </si>
  <si>
    <t>5CEXL019.AAB</t>
  </si>
  <si>
    <t>5CEXL030.AAA</t>
  </si>
  <si>
    <t>5CEXL030.ABA</t>
  </si>
  <si>
    <t>5CEXL050.AAA</t>
  </si>
  <si>
    <t>5CEXL050.ABA</t>
  </si>
  <si>
    <t>5CEXL060.AAA</t>
  </si>
  <si>
    <t>5CEXL060.ABA</t>
  </si>
  <si>
    <t>5CEXL078.AAA</t>
  </si>
  <si>
    <t>5CEXL078.AAB</t>
  </si>
  <si>
    <t>5CEXL0239AAD</t>
  </si>
  <si>
    <t>5CEXL0239AAF</t>
  </si>
  <si>
    <t>5CEXL0239AAG</t>
  </si>
  <si>
    <t>5CEXL0275AAB</t>
  </si>
  <si>
    <t>5CEXL0275AAC</t>
  </si>
  <si>
    <t>5CEXL0275AAD</t>
  </si>
  <si>
    <t>5CEXL0275AAE</t>
  </si>
  <si>
    <t>XCEXL0505ABB</t>
  </si>
  <si>
    <t>XCEXL0505ACA</t>
  </si>
  <si>
    <t>XCEXL0661AAA</t>
  </si>
  <si>
    <t>XCEXL0855AAA</t>
  </si>
  <si>
    <t>XCEXL0359ABB</t>
  </si>
  <si>
    <t>XCEXL0505ABC</t>
  </si>
  <si>
    <t>XCEXL0661AAB</t>
  </si>
  <si>
    <t>XCEXL0855AAB</t>
  </si>
  <si>
    <t>XCEXL019.AAA</t>
  </si>
  <si>
    <t>XCEXL019.AAB</t>
  </si>
  <si>
    <t>WDWXL11.1BIA</t>
  </si>
  <si>
    <t>WDWXL11.1BHT</t>
  </si>
  <si>
    <t>XDWXL08.1APA</t>
  </si>
  <si>
    <t>XDWXL11.1BHT</t>
  </si>
  <si>
    <t>XDWXL14.6CVT</t>
  </si>
  <si>
    <t>XMBXL12.0RJA</t>
  </si>
  <si>
    <t>XMBXL15.9RJA</t>
  </si>
  <si>
    <t>XMBXL5.96R6A</t>
  </si>
  <si>
    <t>XMBXL6.37RJA</t>
  </si>
  <si>
    <t>XMBXL12.9R6A</t>
  </si>
  <si>
    <t>XMBXL14.6R6A</t>
  </si>
  <si>
    <t>XMBXL14.6R6B</t>
  </si>
  <si>
    <t>XMBXL21.9R6A</t>
  </si>
  <si>
    <t>XJDXL06.8014</t>
  </si>
  <si>
    <t>XJDXL06.8015</t>
  </si>
  <si>
    <t>XJDXL06.8012</t>
  </si>
  <si>
    <t>XJDXL10.5004</t>
  </si>
  <si>
    <t>XJDXL12.5001</t>
  </si>
  <si>
    <t>XJDXL12.5002</t>
  </si>
  <si>
    <t>XJDXL06.8013</t>
  </si>
  <si>
    <t>XJDXL10.1006</t>
  </si>
  <si>
    <t>XJDXL08.1009</t>
  </si>
  <si>
    <t>XJDXL08.1008</t>
  </si>
  <si>
    <t>XJDXL08.1007</t>
  </si>
  <si>
    <t>3HZXL.722C91</t>
  </si>
  <si>
    <t>3MTUL21.9R2A</t>
  </si>
  <si>
    <t>3NDXL02.7TNA</t>
  </si>
  <si>
    <t>3NDXL03.0FNA</t>
  </si>
  <si>
    <t>3NDX.04.2TNA</t>
  </si>
  <si>
    <t>3NDXL03.0FTA</t>
  </si>
  <si>
    <t>3PKXL04.0AJ1</t>
  </si>
  <si>
    <t>3PKXL03.9AK1</t>
  </si>
  <si>
    <t>3PKXL02.7CP1</t>
  </si>
  <si>
    <t>3PKXL02.6UB1</t>
  </si>
  <si>
    <t>3PKXL03.0UA1</t>
  </si>
  <si>
    <t>3PKXL03.0UC1</t>
  </si>
  <si>
    <t>3PKXL02.7CP2</t>
  </si>
  <si>
    <t>3PKXL04.2AR1</t>
  </si>
  <si>
    <t>3PKXL04.4RG1</t>
  </si>
  <si>
    <t>3PKXL04.4RE1</t>
  </si>
  <si>
    <t>3PKXL04.4RH1</t>
  </si>
  <si>
    <t>3PKXL04.4RF1</t>
  </si>
  <si>
    <t>3PKXL02.7CR1</t>
  </si>
  <si>
    <t>3PKXL04.4RK1</t>
  </si>
  <si>
    <t>3PKXL04.4RJ1</t>
  </si>
  <si>
    <t>3PKXL06.0VK1</t>
  </si>
  <si>
    <t>3PKXL04.4RH2</t>
  </si>
  <si>
    <t>3VWXL01.9ADG</t>
  </si>
  <si>
    <t>3VWXL01.9ADE</t>
  </si>
  <si>
    <t>3VSXL09.6CE2</t>
  </si>
  <si>
    <t>3VSXL12.1CE2</t>
  </si>
  <si>
    <t>3VSXL16.0CE2</t>
  </si>
  <si>
    <t>3YDXL1.11WEN</t>
  </si>
  <si>
    <t>3YDXL1.50M3N</t>
  </si>
  <si>
    <t>3YDXL1.64M3N</t>
  </si>
  <si>
    <t>3YDXL1.33M3N</t>
  </si>
  <si>
    <t>3YDXL1.11V3N</t>
  </si>
  <si>
    <t>3YDXL2.09K4N</t>
  </si>
  <si>
    <t>3YDXL4.41K4N</t>
  </si>
  <si>
    <t>3YDXL4.41K4T</t>
  </si>
  <si>
    <t>3YDXL1.33K3N</t>
  </si>
  <si>
    <t>3YDXL2.00K4N</t>
  </si>
  <si>
    <t>3YDXL2.19K4N</t>
  </si>
  <si>
    <t>3YDXL3.32K4N</t>
  </si>
  <si>
    <t>3YDXL3.32K4T</t>
  </si>
  <si>
    <t>3YDXL3.05M4N</t>
  </si>
  <si>
    <t>3YDXL2.19D4N</t>
  </si>
  <si>
    <t>3YDXL2.00D4T</t>
  </si>
  <si>
    <t>3YDXL2.78D4N</t>
  </si>
  <si>
    <t>3YDXL3.32D4N</t>
  </si>
  <si>
    <t>3YDXL3.32F4N</t>
  </si>
  <si>
    <t>3YDXL4.41D4N</t>
  </si>
  <si>
    <t>3YDXL4.41E4N</t>
  </si>
  <si>
    <t>3YDXL4.41F4T</t>
  </si>
  <si>
    <t>3YDXL1.01T3N</t>
  </si>
  <si>
    <t>3YDXL1.20D3N</t>
  </si>
  <si>
    <t>3YDXL1.33D3N</t>
  </si>
  <si>
    <t>3YDXL1.50D3N</t>
  </si>
  <si>
    <t>3YDXL1.50D3T</t>
  </si>
  <si>
    <t>3YDXL1.50F3T</t>
  </si>
  <si>
    <t>XVSXL16.0CE1</t>
  </si>
  <si>
    <t>XX9XL0239AAA</t>
  </si>
  <si>
    <t>XX9XL0239AAB</t>
  </si>
  <si>
    <t>XX9XL0239AAC</t>
  </si>
  <si>
    <t>XX9XL0239ABA</t>
  </si>
  <si>
    <t>XX9XL0239ACA</t>
  </si>
  <si>
    <t>XX9XL0359AAA</t>
  </si>
  <si>
    <t>XY9XL09.0AAB</t>
  </si>
  <si>
    <t>XYDXL1.20D3N</t>
  </si>
  <si>
    <t>XYDXL1.33D3N</t>
  </si>
  <si>
    <t>XYDXL1.50D3N</t>
  </si>
  <si>
    <t>XYDXL1.50D3T</t>
  </si>
  <si>
    <t>XYDXL1.50E3N</t>
  </si>
  <si>
    <t>XYDXL1.50E3T</t>
  </si>
  <si>
    <t>XYDXL1.64D3N</t>
  </si>
  <si>
    <t>XYDXL1.90D4N</t>
  </si>
  <si>
    <t>XYDXL2.00D4N</t>
  </si>
  <si>
    <t>5SZXL15.7EXA</t>
  </si>
  <si>
    <t>5SZXL15.7HXZ</t>
  </si>
  <si>
    <t>5VEXL06.7DGA</t>
  </si>
  <si>
    <t>5VEXL10.3VGT</t>
  </si>
  <si>
    <t>5VEXL03.9B1X</t>
  </si>
  <si>
    <t>5VEXL03.9B1Z</t>
  </si>
  <si>
    <t>5VEXL04.5DNA</t>
  </si>
  <si>
    <t>5VEXL05.9DGS</t>
  </si>
  <si>
    <t>5VEXL05.9DTA</t>
  </si>
  <si>
    <t>5VEXL06.7DCR</t>
  </si>
  <si>
    <t>5VEXL06.7DTA</t>
  </si>
  <si>
    <t>5VEXL06.7DTC</t>
  </si>
  <si>
    <t>5VEXL02.3F1A</t>
  </si>
  <si>
    <t>5VEXL07.8CRS</t>
  </si>
  <si>
    <t>5VEXL10.3CRS</t>
  </si>
  <si>
    <t>5VEXL12.9GEN</t>
  </si>
  <si>
    <t>5VEXL12.9VGT</t>
  </si>
  <si>
    <t>5VEXL12.9CRS</t>
  </si>
  <si>
    <t>5VEXL10.3TR3</t>
  </si>
  <si>
    <t>5VEXL12.9TR3</t>
  </si>
  <si>
    <t>5KLXL030.AAA</t>
  </si>
  <si>
    <t>5KLXL050.AAA</t>
  </si>
  <si>
    <t>5KLXL060.AAA</t>
  </si>
  <si>
    <t>5KLXL078.AAA</t>
  </si>
  <si>
    <t>5KLXL0239AAD</t>
  </si>
  <si>
    <t>5KLXL0239AAF</t>
  </si>
  <si>
    <t>5KLXL0239ADA</t>
  </si>
  <si>
    <t>5KLXL0275AAD</t>
  </si>
  <si>
    <t>5KLXL0359AAB</t>
  </si>
  <si>
    <t>5KLXL0359AAE</t>
  </si>
  <si>
    <t>5KLXL0359ABC</t>
  </si>
  <si>
    <t>5KLXL0505ABC</t>
  </si>
  <si>
    <t>5KLXL0505ABD</t>
  </si>
  <si>
    <t>2CPXL58.6ERK</t>
  </si>
  <si>
    <t>2CPXL78.1ERK</t>
  </si>
  <si>
    <t>2CPXL15.8ERK</t>
  </si>
  <si>
    <t>2CPXL04.4MRA</t>
  </si>
  <si>
    <t>2CPXL06.6MRA</t>
  </si>
  <si>
    <t>2CPXL06.6MRB</t>
  </si>
  <si>
    <t>2CPXL06.6MRC</t>
  </si>
  <si>
    <t>2CPXL07.0MRA</t>
  </si>
  <si>
    <t>2CPXL07.0MRB</t>
  </si>
  <si>
    <t>2CPXL07.2MRB</t>
  </si>
  <si>
    <t>2CPXL07.2MRC</t>
  </si>
  <si>
    <t>2CPXL10.5MRF</t>
  </si>
  <si>
    <t>7NHXL04.5DNA</t>
  </si>
  <si>
    <t>7NHXL06.7DAA</t>
  </si>
  <si>
    <t>7NHXL06.7DCA</t>
  </si>
  <si>
    <t>7NHXL06.7DCB</t>
  </si>
  <si>
    <t>7NHXL06.7DCC</t>
  </si>
  <si>
    <t>7NHXL06.7DTA</t>
  </si>
  <si>
    <t>7NHXL06.7DTC</t>
  </si>
  <si>
    <t>7NHXL04.5DAA</t>
  </si>
  <si>
    <t>7NHXL04.5DCA</t>
  </si>
  <si>
    <t>7CEXL03.3ACA</t>
  </si>
  <si>
    <t>7CEXL03.3ACB</t>
  </si>
  <si>
    <t>7CEXL015.AAA</t>
  </si>
  <si>
    <t>7CEXL015.AAB</t>
  </si>
  <si>
    <t>7CEXL015.AAE</t>
  </si>
  <si>
    <t>6KLXL0275AAD</t>
  </si>
  <si>
    <t>6KLXL0359AAB</t>
  </si>
  <si>
    <t>6KLXL0359AAE</t>
  </si>
  <si>
    <t>7H3XL2.00N84</t>
  </si>
  <si>
    <t>5MFTL11.9D2A</t>
  </si>
  <si>
    <t>5MVXL00.6BBB</t>
  </si>
  <si>
    <t>5MVXL01.0BBB</t>
  </si>
  <si>
    <t>5MVXL01.0CCC</t>
  </si>
  <si>
    <t>5MVXL01.3AAA</t>
  </si>
  <si>
    <t>WCEXL0359ABA</t>
  </si>
  <si>
    <t>WCEXL0855AAA</t>
  </si>
  <si>
    <t>4PKXL03.3DC1</t>
  </si>
  <si>
    <t>4V5XL02.1R7R</t>
  </si>
  <si>
    <t>4V5XL02.1P7J</t>
  </si>
  <si>
    <t>4V5XL04.2S5V</t>
  </si>
  <si>
    <t>4V5XL03.0R6W</t>
  </si>
  <si>
    <t>4V5XL02.8R6V</t>
  </si>
  <si>
    <t>4VSXL09.6CE2</t>
  </si>
  <si>
    <t>4VSXL09.4CE2</t>
  </si>
  <si>
    <t>4VSXL12.1CE2</t>
  </si>
  <si>
    <t>4VSXL16.0CE2</t>
  </si>
  <si>
    <t>4YDXM1.64D3N</t>
  </si>
  <si>
    <t>4YDXM1.11P3N</t>
  </si>
  <si>
    <t>4YDXL1.33J3N</t>
  </si>
  <si>
    <t>4YDXL1.11X3N</t>
  </si>
  <si>
    <t>4YDXL2.00J4T</t>
  </si>
  <si>
    <t>4YDXL0.22D1N</t>
  </si>
  <si>
    <t>4YDXL0.31D1N</t>
  </si>
  <si>
    <t>4YDXL0.41D1N</t>
  </si>
  <si>
    <t>4YDXL0.49P2N</t>
  </si>
  <si>
    <t>4YDXM0.32P1N</t>
  </si>
  <si>
    <t>4YDXL0.75P2N</t>
  </si>
  <si>
    <t>4YDXL0.52R2N</t>
  </si>
  <si>
    <t>4YDXL0.66P3N</t>
  </si>
  <si>
    <t>4YDXL0.74P3N</t>
  </si>
  <si>
    <t>4YDXL0.78R3N</t>
  </si>
  <si>
    <t>4YDXL0.78P3N</t>
  </si>
  <si>
    <t>4YDXL0.88P3N</t>
  </si>
  <si>
    <t>4YDXL0.88R3N</t>
  </si>
  <si>
    <t>4YDXL0.95P3N</t>
  </si>
  <si>
    <t>4YDXL1.01R3N</t>
  </si>
  <si>
    <t>4YDXL1.01P3N</t>
  </si>
  <si>
    <t>4YDXL1.20F3N</t>
  </si>
  <si>
    <t>4YDXL1.33F3N</t>
  </si>
  <si>
    <t>7JDXL06.8101</t>
  </si>
  <si>
    <t>7JDXL02.9088</t>
  </si>
  <si>
    <t>7JDXL06.8104</t>
  </si>
  <si>
    <t>7JDXL06.8105</t>
  </si>
  <si>
    <t>7CEXL038.AAA</t>
  </si>
  <si>
    <t>7CEXL045.AAA</t>
  </si>
  <si>
    <t>7CEXL050.AAC</t>
  </si>
  <si>
    <t>7CEXL050.AAD</t>
  </si>
  <si>
    <t>7CEXL050.ABA</t>
  </si>
  <si>
    <t>7CEXL060.AAB</t>
  </si>
  <si>
    <t>7CEXL060.AAD</t>
  </si>
  <si>
    <t>7CEXL078.AAA</t>
  </si>
  <si>
    <t>Horsepower (bhp)</t>
  </si>
  <si>
    <t>2KLXL0359ABC</t>
  </si>
  <si>
    <t>2KLXL0505AAA</t>
  </si>
  <si>
    <t>2KLXL0505ABB</t>
  </si>
  <si>
    <t>2KLXL0505ACA</t>
  </si>
  <si>
    <t>2KLXL0505ABD</t>
  </si>
  <si>
    <t>2KLXL030.AAA</t>
  </si>
  <si>
    <t>2KLXL060.AAA</t>
  </si>
  <si>
    <t>2KLXL078.AAA</t>
  </si>
  <si>
    <t>2KLXL11.0DC3</t>
  </si>
  <si>
    <t>2KLXL11.0DD5</t>
  </si>
  <si>
    <t>2KLXL11.0DD6</t>
  </si>
  <si>
    <t>2KBXL.276KCB</t>
  </si>
  <si>
    <t>2KBXL.309KCB</t>
  </si>
  <si>
    <t>2KBXL.400KCB</t>
  </si>
  <si>
    <t>2KBXL.400KCC</t>
  </si>
  <si>
    <t>2KBXL.416KCB</t>
  </si>
  <si>
    <t>2KBXL.570KCC</t>
  </si>
  <si>
    <t>5YDXL0.57W2N</t>
  </si>
  <si>
    <t>6VPXL12.1BAA</t>
  </si>
  <si>
    <t>6VPXL9.4BAA</t>
  </si>
  <si>
    <t>6VPXL16.1ACB</t>
  </si>
  <si>
    <t>6CPXL27.0ESL</t>
  </si>
  <si>
    <t>6CPXL08.8ESK</t>
  </si>
  <si>
    <t>5CEXL0359AAB</t>
  </si>
  <si>
    <t>5CEXL0359AAC</t>
  </si>
  <si>
    <t>5CEXL0359AAD</t>
  </si>
  <si>
    <t>5CEXL0359AAE</t>
  </si>
  <si>
    <t>5CEXL0359AAF</t>
  </si>
  <si>
    <t>5CEXL0359AAH</t>
  </si>
  <si>
    <t>5CEXL0359ABC</t>
  </si>
  <si>
    <t>5CEXL0359ABE</t>
  </si>
  <si>
    <t>5CEXL0409AAA</t>
  </si>
  <si>
    <t>5CEXL0505ABC</t>
  </si>
  <si>
    <t>5CEXL0505ABD</t>
  </si>
  <si>
    <t>5CEXL0540AAA</t>
  </si>
  <si>
    <t>WCEXL0239AAA</t>
  </si>
  <si>
    <t>WCEXL0239ABA</t>
  </si>
  <si>
    <t>WCEXL0239ACA</t>
  </si>
  <si>
    <t>WCEXL0359ACA</t>
  </si>
  <si>
    <t>WCEXLO855AAA</t>
  </si>
  <si>
    <t>WFGXL06.0WT0</t>
  </si>
  <si>
    <t>WJDXL06.8016</t>
  </si>
  <si>
    <t>WKDXL0359ACA</t>
  </si>
  <si>
    <t>WMBWL12.9R6A</t>
  </si>
  <si>
    <t>WMBXL4.25DJA</t>
  </si>
  <si>
    <t>WMNXL4.58001</t>
  </si>
  <si>
    <t>WMNXL6.87001</t>
  </si>
  <si>
    <t>WSIDL06.6C2B</t>
  </si>
  <si>
    <t>WSIDL06.6C3A</t>
  </si>
  <si>
    <t>WSIDL07.4D2A</t>
  </si>
  <si>
    <t>WSIDL07.4D3A</t>
  </si>
  <si>
    <t>WSIDL07.4D4A</t>
  </si>
  <si>
    <t>WSIDL07.4E2A</t>
  </si>
  <si>
    <t>WSIDL07.4E3A</t>
  </si>
  <si>
    <t>WSIDL08.4F3A</t>
  </si>
  <si>
    <t>WSZXL02.1DNA</t>
  </si>
  <si>
    <t>WSZXL02.3DNA</t>
  </si>
  <si>
    <t>WSZXL02.4DNA</t>
  </si>
  <si>
    <t>WSZXL02.7DNB</t>
  </si>
  <si>
    <t>WSZXL02.7DTA</t>
  </si>
  <si>
    <t>WSZXL03.0DNA</t>
  </si>
  <si>
    <t>5DZXL07.1034</t>
  </si>
  <si>
    <t>5DZXL07.1005</t>
  </si>
  <si>
    <t>5DZXL07.1032</t>
  </si>
  <si>
    <t>5DZXL05.7019</t>
  </si>
  <si>
    <t>5DZXL06.1038</t>
  </si>
  <si>
    <t>5DZXL06.1028</t>
  </si>
  <si>
    <t>5DZXL05.7033</t>
  </si>
  <si>
    <t>5DZXL06.5036</t>
  </si>
  <si>
    <t>5DZXL06.5037</t>
  </si>
  <si>
    <t>5DZXL06.5043</t>
  </si>
  <si>
    <t>5DZXL06.5035</t>
  </si>
  <si>
    <t>5DZXL06.5042</t>
  </si>
  <si>
    <t>5DZXL03.1039</t>
  </si>
  <si>
    <t>5DZXL03.1040</t>
  </si>
  <si>
    <t>5DZXL03.1041</t>
  </si>
  <si>
    <t>5DZXL00.7030</t>
  </si>
  <si>
    <t>5DZXL01.4029</t>
  </si>
  <si>
    <t>5ETQL.2962E1</t>
  </si>
  <si>
    <t>5HMXL04.0WDH</t>
  </si>
  <si>
    <t>5HMXL12.8KUV</t>
  </si>
  <si>
    <t>5NVXL0570AEA</t>
  </si>
  <si>
    <t>5NVXL0365AFA</t>
  </si>
  <si>
    <t>5ICLL1.12B3G</t>
  </si>
  <si>
    <t>5ICLL1.46C3C</t>
  </si>
  <si>
    <t>5ICLL1.50C3D</t>
  </si>
  <si>
    <t>5ICLL1.50C3T</t>
  </si>
  <si>
    <t>5ICLL0.93B3C</t>
  </si>
  <si>
    <t>5ICLL1.01B3F</t>
  </si>
  <si>
    <t>5ICLL1.43C3B</t>
  </si>
  <si>
    <t>5ICLL2.20C4E</t>
  </si>
  <si>
    <t>5ICLL2.84D4D</t>
  </si>
  <si>
    <t>5ICLL2.96D4E</t>
  </si>
  <si>
    <t>4MVXL33.9ABD</t>
  </si>
  <si>
    <t>6KBXL02.0FCD</t>
  </si>
  <si>
    <t>WSZXL04.3DTA</t>
  </si>
  <si>
    <t>WSZXL06.4DNA</t>
  </si>
  <si>
    <t>WSZXL06.4DTA</t>
  </si>
  <si>
    <t>WV5XL04.2S1V</t>
  </si>
  <si>
    <t>WX6XL14.6D6A</t>
  </si>
  <si>
    <t>WX6XL14.6D6C</t>
  </si>
  <si>
    <t>WX6XL5.96D6A</t>
  </si>
  <si>
    <t>XCEXL0239AAA</t>
  </si>
  <si>
    <t>XCEXL0239AAC</t>
  </si>
  <si>
    <t>XCEXL0239ABA</t>
  </si>
  <si>
    <t>XCEXL0239ACA</t>
  </si>
  <si>
    <t>XCEXL03.3AAB</t>
  </si>
  <si>
    <t>XCEXL0359AAA</t>
  </si>
  <si>
    <t>XCEXL0359ACA</t>
  </si>
  <si>
    <t>XCPXL12.0ERM</t>
  </si>
  <si>
    <t>XCPXL18.0HRK</t>
  </si>
  <si>
    <t>XCPXL18.0HRN</t>
  </si>
  <si>
    <t>XCPXL27.0HRK</t>
  </si>
  <si>
    <t>XCPXL27.0HRN</t>
  </si>
  <si>
    <t>XCPXL27.0HRP</t>
  </si>
  <si>
    <t>XDCLL02.2D71</t>
  </si>
  <si>
    <t>XDDXL05.2TDM</t>
  </si>
  <si>
    <t>XDDXL09.0TFE</t>
  </si>
  <si>
    <t>XDDXL14.0TLD</t>
  </si>
  <si>
    <t>XDWXL08.1BPA</t>
  </si>
  <si>
    <t>XDWXL11.1BIA</t>
  </si>
  <si>
    <t>XDWXL11.1DJA</t>
  </si>
  <si>
    <t>XDWXL14.6AZA</t>
  </si>
  <si>
    <t>XDWXL18.3ASA</t>
  </si>
  <si>
    <t>XDWXL2.23AEN</t>
  </si>
  <si>
    <t>XDWXL2.37LFN</t>
  </si>
  <si>
    <t>XDZXL02.7018</t>
  </si>
  <si>
    <t>XDZXL02.9017</t>
  </si>
  <si>
    <t>XDZXL03.8016</t>
  </si>
  <si>
    <t>XFGX06.0W00</t>
  </si>
  <si>
    <t>XFGXL06.03V0</t>
  </si>
  <si>
    <t>XFGXL06.03VI</t>
  </si>
  <si>
    <t>XFGXL06.0A00</t>
  </si>
  <si>
    <t>XFGXL06.0AT0</t>
  </si>
  <si>
    <t>XFGXL06.0ATI</t>
  </si>
  <si>
    <t>XFGXL06.0WT0</t>
  </si>
  <si>
    <t>XFGXL06.0WTI</t>
  </si>
  <si>
    <t>XGNXL02.4KNA</t>
  </si>
  <si>
    <t>XH3XL1.27J82</t>
  </si>
  <si>
    <t>XH3XL1.33J84</t>
  </si>
  <si>
    <t>XH3XL2.00N84</t>
  </si>
  <si>
    <t>XH3XL2.22L84</t>
  </si>
  <si>
    <t>XH3XM.954M30</t>
  </si>
  <si>
    <t>XICLL1.46C3C</t>
  </si>
  <si>
    <t>XICLL1.50C3D</t>
  </si>
  <si>
    <t>XICLL2.20C4E</t>
  </si>
  <si>
    <t>XJDXL02.9023</t>
  </si>
  <si>
    <t>XJDXL06.8016</t>
  </si>
  <si>
    <t>XKBXL01.2BCD</t>
  </si>
  <si>
    <t>XKBXL01.3BCD</t>
  </si>
  <si>
    <t>XKBXL01.5BAD</t>
  </si>
  <si>
    <t>XKBXL01.5BCD</t>
  </si>
  <si>
    <t>XKBXL01.5FAD</t>
  </si>
  <si>
    <t>XKBXL01.5FCD</t>
  </si>
  <si>
    <t>XKBXL01.9FCC</t>
  </si>
  <si>
    <t>XKBXL01.9FCD</t>
  </si>
  <si>
    <t>XKBXL02.2ECD</t>
  </si>
  <si>
    <t>XKBXL02.2FCC</t>
  </si>
  <si>
    <t>XKBXL02.2FCD</t>
  </si>
  <si>
    <t>XKDXL0239AAA</t>
  </si>
  <si>
    <t>XKDXL0239ABA</t>
  </si>
  <si>
    <t>XKDXL0239ACA</t>
  </si>
  <si>
    <t>XKDXL0359AAA</t>
  </si>
  <si>
    <t>XKDXL0359ACA</t>
  </si>
  <si>
    <t>XKLXL03.3JB1</t>
  </si>
  <si>
    <t>XL5XL1.86LWS</t>
  </si>
  <si>
    <t>XLBDL1.22FO4</t>
  </si>
  <si>
    <t>XLBDL1.22FOT</t>
  </si>
  <si>
    <t>XLBDL1.87911</t>
  </si>
  <si>
    <t>XLBDL2.07CHD</t>
  </si>
  <si>
    <t>XMBXL4.25RJA</t>
  </si>
  <si>
    <t>XMBXL5.96R6B</t>
  </si>
  <si>
    <t>XMMLL01.8475</t>
  </si>
  <si>
    <t>XMMLL01.8GAR</t>
  </si>
  <si>
    <t>XMMLL02.3485</t>
  </si>
  <si>
    <t>XMMLL02.5575</t>
  </si>
  <si>
    <t>XMVXL01.5BBB</t>
  </si>
  <si>
    <t>XMVXL02.3AAA</t>
  </si>
  <si>
    <t>XPEXL01.5TUD</t>
  </si>
  <si>
    <t>XPEXL01.9XUD</t>
  </si>
  <si>
    <t>XPKXL02.7CP2</t>
  </si>
  <si>
    <t>XSIDL06.6C2B</t>
  </si>
  <si>
    <t>XSIDL06.6C3A</t>
  </si>
  <si>
    <t>XSIDL06.6C4A</t>
  </si>
  <si>
    <t>XSIDL07.4D2A</t>
  </si>
  <si>
    <t>XSIDL07.4D3A</t>
  </si>
  <si>
    <t>XSIDL07.4D4A</t>
  </si>
  <si>
    <t>XSIDL07.4E2A</t>
  </si>
  <si>
    <t>XSIDL07.4E3A</t>
  </si>
  <si>
    <t>XSIDL08.4F3A</t>
  </si>
  <si>
    <t>XSZXL01.1DNA</t>
  </si>
  <si>
    <t>XSZXL01.5DNA</t>
  </si>
  <si>
    <t>XSZXL01.7DNA</t>
  </si>
  <si>
    <t>XSZXL02.2DNA</t>
  </si>
  <si>
    <t>3SZXL02.4YNC</t>
  </si>
  <si>
    <t>3SZXL03.1YNB</t>
  </si>
  <si>
    <t>3SZXL03.1YNC</t>
  </si>
  <si>
    <t>3SZXL07.8EXA</t>
  </si>
  <si>
    <t>TX9505R6DTRA</t>
  </si>
  <si>
    <t>TX9505R6DTRB</t>
  </si>
  <si>
    <t>TX9505R6DTRC</t>
  </si>
  <si>
    <t>TCP10.RZDBRF</t>
  </si>
  <si>
    <t>TCP14.RZDBRC</t>
  </si>
  <si>
    <t>TCP14.RZDBRJ</t>
  </si>
  <si>
    <t>TCP10.RZDBRA</t>
  </si>
  <si>
    <t>TCP6.6RZDBRB</t>
  </si>
  <si>
    <t>TCP6.6RZDBRC</t>
  </si>
  <si>
    <t>TCP10.RZDBRG</t>
  </si>
  <si>
    <t>TCP7.2RZDBRC</t>
  </si>
  <si>
    <t>TCP10.RZDBRK</t>
  </si>
  <si>
    <t>TCP18.RZDBRN</t>
  </si>
  <si>
    <t>TCP27.RZDBRP</t>
  </si>
  <si>
    <t>TCP27.RZDBRH</t>
  </si>
  <si>
    <t>TCP27.RZDBRJ</t>
  </si>
  <si>
    <t>TCP27.RZDBRN</t>
  </si>
  <si>
    <t>TCP18.RZDBRJ</t>
  </si>
  <si>
    <t>TCP10.RZDBRD</t>
  </si>
  <si>
    <t>TCP7.2RZDBRK</t>
  </si>
  <si>
    <t>TCP14.RZDBRK</t>
  </si>
  <si>
    <t>7MVXL24.5BBA</t>
  </si>
  <si>
    <t>7MVXL33.9BBA</t>
  </si>
  <si>
    <t>7MVXL06.4FFF</t>
  </si>
  <si>
    <t>7MVXL37.1BBA</t>
  </si>
  <si>
    <t>7MVXL49.0BBA</t>
  </si>
  <si>
    <t>7MVXL65.4BBA</t>
  </si>
  <si>
    <t>7HZXL.267C27</t>
  </si>
  <si>
    <t>7KLXL03.3JA6</t>
  </si>
  <si>
    <t>7KLXL03.3JB6</t>
  </si>
  <si>
    <t>7LHAL10.5LPE</t>
  </si>
  <si>
    <t>7LHAL12.0KPA</t>
  </si>
  <si>
    <t>7LHAL12.8RMC</t>
  </si>
  <si>
    <t>7LHAL24.2VCE</t>
  </si>
  <si>
    <t>7LHAL24.2VCI</t>
  </si>
  <si>
    <t>7LHAL9.54SPA</t>
  </si>
  <si>
    <t>7LHAL10.5LPA</t>
  </si>
  <si>
    <t>7LHAL21.9VMR</t>
  </si>
  <si>
    <t>7MCTL1.61NTE</t>
  </si>
  <si>
    <t>7HZXL.243C20</t>
  </si>
  <si>
    <t>7HZXL.243V20</t>
  </si>
  <si>
    <t>7PKXL04.4NM1</t>
  </si>
  <si>
    <t>7PKXL04.4NL1</t>
  </si>
  <si>
    <t>7PKXL04.4NM2</t>
  </si>
  <si>
    <t>7SIDL08.4H5B</t>
  </si>
  <si>
    <t>7SIDL07.4G5B</t>
  </si>
  <si>
    <t>7SIDL07.4G4D</t>
  </si>
  <si>
    <t>8DZXL02.3047</t>
  </si>
  <si>
    <t>8DZXL02.3090</t>
  </si>
  <si>
    <t>8DZXL02.3092</t>
  </si>
  <si>
    <t>8JCGL2.98J2T</t>
  </si>
  <si>
    <t>8JCGL0.31D1N</t>
  </si>
  <si>
    <t>8JCGL1.53J1T</t>
  </si>
  <si>
    <t>8JCGL0.42D1N</t>
  </si>
  <si>
    <t>8JDXL09.0114</t>
  </si>
  <si>
    <t>8MVXL01.0M2B</t>
  </si>
  <si>
    <t>8MVXL01.0M2A</t>
  </si>
  <si>
    <t>8MVXL01.8M2A</t>
  </si>
  <si>
    <t>9JDXL02.9050</t>
  </si>
  <si>
    <t>9JDXL03.0113</t>
  </si>
  <si>
    <t>9YDXL0.57W2N</t>
  </si>
  <si>
    <t>9YDXL0.85W3N</t>
  </si>
  <si>
    <t>9YDXL1.11W3N</t>
  </si>
  <si>
    <t>9YDXL2.09K4N</t>
  </si>
  <si>
    <t>9YDXL2.09M4N</t>
  </si>
  <si>
    <t>emission factor from Column C</t>
  </si>
  <si>
    <t>CARB Cert. emission factors are in g/bhp-hr from 1996 thru 2000 and in g/kW-hr from 2001 on.</t>
  </si>
  <si>
    <t>3JDXL06.8041</t>
  </si>
  <si>
    <t>3JDXL04.5042</t>
  </si>
  <si>
    <t>3JDXL06.8054</t>
  </si>
  <si>
    <t>3JDXL06.8055</t>
  </si>
  <si>
    <t>3JDXL06.8056</t>
  </si>
  <si>
    <t>3JDXL08.1058</t>
  </si>
  <si>
    <t>3JDXL08.1037</t>
  </si>
  <si>
    <t>3JDXL08.1045</t>
  </si>
  <si>
    <t>3JDXL08.1059</t>
  </si>
  <si>
    <t>3JDXL12.5035</t>
  </si>
  <si>
    <t>3JDXL02.9017</t>
  </si>
  <si>
    <t>3JDXL02.9023</t>
  </si>
  <si>
    <t>3JDXL02.9018</t>
  </si>
  <si>
    <t>3JDXL06.8016</t>
  </si>
  <si>
    <t>3JDXL04.5062</t>
  </si>
  <si>
    <t>3JDXL03.0063</t>
  </si>
  <si>
    <t>3JDXL03.0064</t>
  </si>
  <si>
    <t>3DDXL15.9WRE</t>
  </si>
  <si>
    <t>3DDXL65.0GTP</t>
  </si>
  <si>
    <t>3DDXL35.8GRP</t>
  </si>
  <si>
    <t>3DDXL90.0XTP</t>
  </si>
  <si>
    <t>3DDXL08.5YJD</t>
  </si>
  <si>
    <t>3DDXL12.7VGD</t>
  </si>
  <si>
    <t>3DDXL14.0VLD</t>
  </si>
  <si>
    <t>3DDXL31.8XRE</t>
  </si>
  <si>
    <t>3DDXL65.0XTE</t>
  </si>
  <si>
    <t>3DDXL65.0GTE</t>
  </si>
  <si>
    <t>3DZXL71.0021</t>
  </si>
  <si>
    <t>3DZXL35.0001</t>
  </si>
  <si>
    <t>3DZXL15.9002</t>
  </si>
  <si>
    <t>3DZXL07.1005</t>
  </si>
  <si>
    <t>3DZXL07.1034</t>
  </si>
  <si>
    <t>3DZXL07.1032</t>
  </si>
  <si>
    <t>3DZXL05.7019</t>
  </si>
  <si>
    <t>3DZXL04.8006</t>
  </si>
  <si>
    <t>3DZXL04.8007</t>
  </si>
  <si>
    <t>4CPXL18.0ESK</t>
  </si>
  <si>
    <t>4CPXL07.2HSK</t>
  </si>
  <si>
    <t>4CPXL07.2HSL</t>
  </si>
  <si>
    <t>4CPXL08.8HSK</t>
  </si>
  <si>
    <t>4CPXL08.8HSL</t>
  </si>
  <si>
    <t>4CPXL12.0ESK</t>
  </si>
  <si>
    <t>4CPXL14.6ESK</t>
  </si>
  <si>
    <t>4CPXL27.0HRK</t>
  </si>
  <si>
    <t>4CPXL08.8ESK</t>
  </si>
  <si>
    <t>4CPXL11.1ESK</t>
  </si>
  <si>
    <t>4CPXL12.5ESK</t>
  </si>
  <si>
    <t>4CPXL15.2ESK</t>
  </si>
  <si>
    <t>4CPXL18.1ESK</t>
  </si>
  <si>
    <t>4CPXL27.0ESK</t>
  </si>
  <si>
    <t>6MVXL05.0AAD</t>
  </si>
  <si>
    <t>6MVXL05.0AAE</t>
  </si>
  <si>
    <t>6MVXL05.0DDD</t>
  </si>
  <si>
    <t>6MVXL06.4AAB</t>
  </si>
  <si>
    <t>6MVXL06.4DDD</t>
  </si>
  <si>
    <t>6MVXL01.0M2A</t>
  </si>
  <si>
    <t>6MVXL01.0M2B</t>
  </si>
  <si>
    <t>6MVXL01.8M2A</t>
  </si>
  <si>
    <t>6HZXL2.57C41</t>
  </si>
  <si>
    <t>6HZXL2.57V41</t>
  </si>
  <si>
    <t>6HZXL3.43C42</t>
  </si>
  <si>
    <t>6HZXL3.43V42</t>
  </si>
  <si>
    <t>6HZXL0.69SC1</t>
  </si>
  <si>
    <t>6HZXL0.69SV1</t>
  </si>
  <si>
    <t>6HZXL1.38SC2</t>
  </si>
  <si>
    <t>6HZXL1.38SV2</t>
  </si>
  <si>
    <t>6HZXL1.38SC3</t>
  </si>
  <si>
    <t>6HZXL1.38SV3</t>
  </si>
  <si>
    <t>6HZXL.997C40</t>
  </si>
  <si>
    <t>6HZXL.997V40</t>
  </si>
  <si>
    <t>6HZXL.722C90</t>
  </si>
  <si>
    <t>6HZXL.722V90</t>
  </si>
  <si>
    <t>6HZXL.667C82</t>
  </si>
  <si>
    <t>6HZXL.667C83</t>
  </si>
  <si>
    <t>6HZXL.667V83</t>
  </si>
  <si>
    <t>6HZXL.517C50</t>
  </si>
  <si>
    <t>6HZXL.517V50</t>
  </si>
  <si>
    <t>6HZXL.413C41</t>
  </si>
  <si>
    <t>6HZXL.413V41</t>
  </si>
  <si>
    <t>6HZXL.462C40</t>
  </si>
  <si>
    <t>6HZXL.462V40</t>
  </si>
  <si>
    <t>6HZXL.347C30</t>
  </si>
  <si>
    <t>6HZXL.347V30</t>
  </si>
  <si>
    <t>6HZXL.267C27</t>
  </si>
  <si>
    <t>6HZXL.267V27</t>
  </si>
  <si>
    <t>6HZXL.517C51</t>
  </si>
  <si>
    <t>6HZXL.517V51</t>
  </si>
  <si>
    <t>6HZXL.232C20</t>
  </si>
  <si>
    <t>6HZXL.232V20</t>
  </si>
  <si>
    <t>6NDXL02.7TNA</t>
  </si>
  <si>
    <t>6NDXL03.0FTA</t>
  </si>
  <si>
    <t>6PKXL03.3DC1</t>
  </si>
  <si>
    <t>6PKXL04.4RE1</t>
  </si>
  <si>
    <t>6PKXL04.4RF1</t>
  </si>
  <si>
    <t>6PKXL04.4RG1</t>
  </si>
  <si>
    <t>6PKXL04.4RH1</t>
  </si>
  <si>
    <t>6PKXL04.4RJ1</t>
  </si>
  <si>
    <t>6PKXL04.4RK1</t>
  </si>
  <si>
    <t>6PKXL06.0VK1</t>
  </si>
  <si>
    <t>6PKXL06.6PJ1</t>
  </si>
  <si>
    <t>6PKXL06.6PJ2</t>
  </si>
  <si>
    <t>6PKXL04.4RH2</t>
  </si>
  <si>
    <t>6PKXL04.4NJ1</t>
  </si>
  <si>
    <t>6PKXL04.4NH1</t>
  </si>
  <si>
    <t>7VPXL12.1BAA</t>
  </si>
  <si>
    <t>7VPXL16.1ACB</t>
  </si>
  <si>
    <t>7VPXL09.4BAA</t>
  </si>
  <si>
    <t>7CPXL08.8ESK</t>
  </si>
  <si>
    <t>7CPXL11.1ESK</t>
  </si>
  <si>
    <t>7CPXL12.5ESK</t>
  </si>
  <si>
    <t>7CPXL07.2ESL</t>
  </si>
  <si>
    <t>7CPXL15.2ESK</t>
  </si>
  <si>
    <t>7CPXL15.2ESL</t>
  </si>
  <si>
    <t>7CPXL18.1ESK</t>
  </si>
  <si>
    <t>7CPXL27.0ESK</t>
  </si>
  <si>
    <t>7CPXL18.1ESL</t>
  </si>
  <si>
    <t>7CPXL27.0ESL</t>
  </si>
  <si>
    <t>7CPXL32.0ESK</t>
  </si>
  <si>
    <t>7CPXL34.5T2E</t>
  </si>
  <si>
    <t>7CPXL58.6T2E</t>
  </si>
  <si>
    <t>WX9XL0505AAA</t>
  </si>
  <si>
    <t>WX9XL0505ABA</t>
  </si>
  <si>
    <t>WX9XL0505ABB</t>
  </si>
  <si>
    <t>WX9XL0505ACA</t>
  </si>
  <si>
    <t>WX9XL0505ABC</t>
  </si>
  <si>
    <t>WCPXL14.6ERK</t>
  </si>
  <si>
    <t>WCPXL10.3ERK</t>
  </si>
  <si>
    <t>5YDXL2.00J4N</t>
  </si>
  <si>
    <t>5YDXL2.00J4T</t>
  </si>
  <si>
    <t>5YDXL2.19J4N</t>
  </si>
  <si>
    <t>5YDXL3.05J4N</t>
  </si>
  <si>
    <t>5YDXL2.09K4N</t>
  </si>
  <si>
    <t>5YDXL3.05M4N</t>
  </si>
  <si>
    <t>5YDXL3.32J4N</t>
  </si>
  <si>
    <t>5YDXL3.32J4T</t>
  </si>
  <si>
    <t>5YDXL3.32K4N</t>
  </si>
  <si>
    <t>5YDXL3.32K4T</t>
  </si>
  <si>
    <t>5YDXL4.41K4N</t>
  </si>
  <si>
    <t>5YDXL4.41K4T</t>
  </si>
  <si>
    <t>5YDXL0.32D1N</t>
  </si>
  <si>
    <t>5YDXL0.44D1N</t>
  </si>
  <si>
    <t>5YDXM0.32P1N</t>
  </si>
  <si>
    <t>5YDXL0.75R2N</t>
  </si>
  <si>
    <t>5YDXL1.33J3N</t>
  </si>
  <si>
    <t>5YDXL1.33K3N</t>
  </si>
  <si>
    <t>5YDXL1.50J3N</t>
  </si>
  <si>
    <t>5YDXL1.64J3N</t>
  </si>
  <si>
    <t>5YDXL2.00K4T</t>
  </si>
  <si>
    <t>5YDXM1.11P3N</t>
  </si>
  <si>
    <t>5YDXM1.64D3N</t>
  </si>
  <si>
    <t>4HMXL12.8KUV</t>
  </si>
  <si>
    <t>4HMXL04.0WDH</t>
  </si>
  <si>
    <t>4NVXL0530ANE</t>
  </si>
  <si>
    <t>4NVXL0530ANF</t>
  </si>
  <si>
    <t>4NVXL0365AFA</t>
  </si>
  <si>
    <t>4NVXL0570AEA</t>
  </si>
  <si>
    <t>4ICLL0.93B3C</t>
  </si>
  <si>
    <t>4ICLL1.01B3F</t>
  </si>
  <si>
    <t>4ICLL1.12B3G</t>
  </si>
  <si>
    <t>4ICLL1.43C3B</t>
  </si>
  <si>
    <t>4ICLL1.46C3C</t>
  </si>
  <si>
    <t>4ICLL1.50C3D</t>
  </si>
  <si>
    <t>5MFTL07.5D6E</t>
  </si>
  <si>
    <t>5MFTL02.8M4A</t>
  </si>
  <si>
    <t>1X9XL0239AAC</t>
  </si>
  <si>
    <t>1X9XL0239AAB</t>
  </si>
  <si>
    <t>1X9XL0239AAA</t>
  </si>
  <si>
    <t>1X9XL0359ABA</t>
  </si>
  <si>
    <t>1X9XL0505ABA</t>
  </si>
  <si>
    <t>1X9XL0505ABB</t>
  </si>
  <si>
    <t>1X9XL0505AAA</t>
  </si>
  <si>
    <t>1X9XL0359AAA</t>
  </si>
  <si>
    <t>1X9XL0239ADA</t>
  </si>
  <si>
    <t>1X9XL0239ACA</t>
  </si>
  <si>
    <t>1X9XL0239ABA</t>
  </si>
  <si>
    <t>1X9XL0505ACC</t>
  </si>
  <si>
    <t>1CPXL34.5ERK</t>
  </si>
  <si>
    <t>1CPXL58.6ERK</t>
  </si>
  <si>
    <t>1CPXL78.1ERK</t>
  </si>
  <si>
    <t>1CPXL06.6MRB</t>
  </si>
  <si>
    <t>1CPXL07.0MRB</t>
  </si>
  <si>
    <t>1CPXL06.6MRC</t>
  </si>
  <si>
    <t>1CPXL07.2MRB</t>
  </si>
  <si>
    <t>1CPXL07.2MRC</t>
  </si>
  <si>
    <t>1CPXL07.2HRK</t>
  </si>
  <si>
    <t>1CPXL10.4MRA</t>
  </si>
  <si>
    <t>1CPXL10.4MRB</t>
  </si>
  <si>
    <t>1CPXL10.4MRC</t>
  </si>
  <si>
    <t>1CPXL10.5MRD</t>
  </si>
  <si>
    <t>1CPXL10.5MRF</t>
  </si>
  <si>
    <t>1CPXL10.5MRG</t>
  </si>
  <si>
    <t>1CPXL14.6ERK</t>
  </si>
  <si>
    <t>1CPXL15.8ERK</t>
  </si>
  <si>
    <t>1CPXL18.0HRK</t>
  </si>
  <si>
    <t>1CPXL27.0MRH</t>
  </si>
  <si>
    <t>1CPXL18.0HRN</t>
  </si>
  <si>
    <t>1CPXL27.0MRJ</t>
  </si>
  <si>
    <t>1CPXL14.6MRJ</t>
  </si>
  <si>
    <t>1CPXL27.0HRK</t>
  </si>
  <si>
    <t>1CPXL27.0HRN</t>
  </si>
  <si>
    <t>1CPXL27.0HRP</t>
  </si>
  <si>
    <t>1CPXL27.0MRS</t>
  </si>
  <si>
    <t>1CPXL27.0MRT</t>
  </si>
  <si>
    <t>1CPXL04.4MRA</t>
  </si>
  <si>
    <t>1CPXL06.6MRA</t>
  </si>
  <si>
    <t>1CPXL07.0MRA</t>
  </si>
  <si>
    <t>1CPXL10.3ESK</t>
  </si>
  <si>
    <t>1CPXL12.0ESK</t>
  </si>
  <si>
    <t>1CPXL14.6ESK</t>
  </si>
  <si>
    <t>1CPXL15.8ESK</t>
  </si>
  <si>
    <t>1CPXL18.0HSK</t>
  </si>
  <si>
    <t>1CPXL07.2HSK</t>
  </si>
  <si>
    <t>1CPXL08.8HSK</t>
  </si>
  <si>
    <t>1CEXL0540AAA</t>
  </si>
  <si>
    <t>1CEXL0661AAC</t>
  </si>
  <si>
    <t>1CEXL015.AAA</t>
  </si>
  <si>
    <t>1CEXL03.3AAB</t>
  </si>
  <si>
    <t>1CEXL03.3AAA</t>
  </si>
  <si>
    <t>1CEXL0239ADA</t>
  </si>
  <si>
    <t>1CEXL0359AAA</t>
  </si>
  <si>
    <t>1CEXL0359ACA</t>
  </si>
  <si>
    <t>1CEXL0505ABA</t>
  </si>
  <si>
    <t>1CEXL0505AAA</t>
  </si>
  <si>
    <t>1CEXL0505ABB</t>
  </si>
  <si>
    <t>6KBXL03.3BCC</t>
  </si>
  <si>
    <t>6KBXL03.3BAC</t>
  </si>
  <si>
    <t>1MBXL6.37RJA</t>
  </si>
  <si>
    <t>1MBXL14.6R6B</t>
  </si>
  <si>
    <t>1MBXL14.6R6A</t>
  </si>
  <si>
    <t>1MBXL21.9R6A</t>
  </si>
  <si>
    <t>1MBXL6.37RJB</t>
  </si>
  <si>
    <t>1MBXL12.0RJC</t>
  </si>
  <si>
    <t>1JDXL08.1024</t>
  </si>
  <si>
    <t>1JDXL02.9017</t>
  </si>
  <si>
    <t>1JDXL02.9018</t>
  </si>
  <si>
    <t>1JDXL02.9023</t>
  </si>
  <si>
    <t>1JDXL04.5025</t>
  </si>
  <si>
    <t>1JDXL06.8012</t>
  </si>
  <si>
    <t>1JDXL06.8013</t>
  </si>
  <si>
    <t>1JDXL06.8014</t>
  </si>
  <si>
    <t>1JDXL06.8015</t>
  </si>
  <si>
    <t>1JDXL06.8016</t>
  </si>
  <si>
    <t>1JDXL08.1007</t>
  </si>
  <si>
    <t>b</t>
  </si>
  <si>
    <t>B</t>
  </si>
  <si>
    <t>c</t>
  </si>
  <si>
    <t>C</t>
  </si>
  <si>
    <t>ACPXL15.2NZV</t>
  </si>
  <si>
    <t>ADICL07.6UPA</t>
  </si>
  <si>
    <t>AH3XL2.22N4T</t>
  </si>
  <si>
    <t>AVEXL03.2SCE</t>
  </si>
  <si>
    <t>AVEXL03.2TCE</t>
  </si>
  <si>
    <t>AVEXL06.7SCA</t>
  </si>
  <si>
    <t>AVEXL06.7DGB</t>
  </si>
  <si>
    <t>AVEXL08.7TR4</t>
  </si>
  <si>
    <t>AVEXL10.3TR4</t>
  </si>
  <si>
    <t>AVEXL12.9TR4</t>
  </si>
  <si>
    <t>AMFTL02.8M4B</t>
  </si>
  <si>
    <t>AMFTL04.9M5A</t>
  </si>
  <si>
    <t>AMFTL07.5M6A</t>
  </si>
  <si>
    <t>AMFTL12.9M7A</t>
  </si>
  <si>
    <t>AMVXL65.4BBB</t>
  </si>
  <si>
    <t>AMVXN01.0M2A</t>
  </si>
  <si>
    <t>AMVXN01.8M2A</t>
  </si>
  <si>
    <t>BNHXL04.5DAA</t>
  </si>
  <si>
    <t>BNHXL04.5DAB</t>
  </si>
  <si>
    <t>BNHXL04.5DCA</t>
  </si>
  <si>
    <t>BNHXL04.5DCB</t>
  </si>
  <si>
    <t>BNHXL04.5DTD</t>
  </si>
  <si>
    <t>BNHXL06.7DAA</t>
  </si>
  <si>
    <t>BNHCL06.7DCC</t>
  </si>
  <si>
    <t>BNHCL06.7DCD</t>
  </si>
  <si>
    <t>BCEXL060.AAB</t>
  </si>
  <si>
    <t>BCEXL050.AAC</t>
  </si>
  <si>
    <t>BCEXL03.3CAA</t>
  </si>
  <si>
    <t>BCEXL0275AAG</t>
  </si>
  <si>
    <t>BCEXL0275AAH</t>
  </si>
  <si>
    <t>BCEXL03.3BAA</t>
  </si>
  <si>
    <t>BCEXL03.3ACA</t>
  </si>
  <si>
    <t>BCEXL03.3ACB</t>
  </si>
  <si>
    <t>BCEXL03.3ACC</t>
  </si>
  <si>
    <t>BCEXL03.3ACD</t>
  </si>
  <si>
    <t>BCEXL03.3ACE</t>
  </si>
  <si>
    <t>BCEXL0409AAC</t>
  </si>
  <si>
    <t>BSZXL02.2UTA</t>
  </si>
  <si>
    <t>BSZXL02.2UXA</t>
  </si>
  <si>
    <t>BSZXL02.2VNA</t>
  </si>
  <si>
    <t>BSZXL02.2VNB</t>
  </si>
  <si>
    <t>BSZXL02.2VNC</t>
  </si>
  <si>
    <t>BSZXL02.2VTB</t>
  </si>
  <si>
    <t>BSZXL03.0IXA</t>
  </si>
  <si>
    <t>BSZXL03.0JTA</t>
  </si>
  <si>
    <t>BSZXL03.0JXA</t>
  </si>
  <si>
    <t>BSZXL03.0JXB</t>
  </si>
  <si>
    <t>BSZXL03.0UTB</t>
  </si>
  <si>
    <t>BSZXL05.2IXA</t>
  </si>
  <si>
    <t>BSZXL05.2IXB</t>
  </si>
  <si>
    <t>BSZXL05.2LXA</t>
  </si>
  <si>
    <t>BSZXL07.8LXA</t>
  </si>
  <si>
    <t>BSZXL09.8LXA</t>
  </si>
  <si>
    <t>BSZXL15.7LXA</t>
  </si>
  <si>
    <t>BJDXL06.8204</t>
  </si>
  <si>
    <t>BJDXL04.5111</t>
  </si>
  <si>
    <t>BJDXL02.9050</t>
  </si>
  <si>
    <t>BJDXL02.4207</t>
  </si>
  <si>
    <t>BKLXL06.7AAG</t>
  </si>
  <si>
    <t>BKLXL08.9AAJ</t>
  </si>
  <si>
    <t>BMFTL02.8M4B</t>
  </si>
  <si>
    <t>BMFTL04.9M5A</t>
  </si>
  <si>
    <t>BMFTL07.5M6B</t>
  </si>
  <si>
    <t>BYDXL0.32F1N</t>
  </si>
  <si>
    <t>BYDXL0.44F1N</t>
  </si>
  <si>
    <t>BYDXL0.57U2N</t>
  </si>
  <si>
    <t>BYDXL0.57V2N</t>
  </si>
  <si>
    <t>BYDXL0.78V3N</t>
  </si>
  <si>
    <t>BYDXL0.78Y3N</t>
  </si>
  <si>
    <t>BYDXL0.85U3N</t>
  </si>
  <si>
    <t>BYDXL0.85V3N</t>
  </si>
  <si>
    <t>BYDXL0.90U3N</t>
  </si>
  <si>
    <t>BYDXL0.90V3N</t>
  </si>
  <si>
    <t>BYDXL1.11U3N</t>
  </si>
  <si>
    <t>BYDXL1.11V3N</t>
  </si>
  <si>
    <t>BYDXL1.33J3N</t>
  </si>
  <si>
    <t>BYDXL1.33K3N</t>
  </si>
  <si>
    <t>BYDXL1.50K3N</t>
  </si>
  <si>
    <t>BYDXL1.50H3T</t>
  </si>
  <si>
    <t>BYDXL1.64J3N</t>
  </si>
  <si>
    <t>BYDXL1.11X3N</t>
  </si>
  <si>
    <t>BYDXL1.11Y3N</t>
  </si>
  <si>
    <t>BYDXL3.05K4N</t>
  </si>
  <si>
    <t>BYDXL1.33M3N</t>
  </si>
  <si>
    <t>BYDXL1.50K3H</t>
  </si>
  <si>
    <t>BYDXL1.64M3N</t>
  </si>
  <si>
    <t>BYDXL2.00K4T</t>
  </si>
  <si>
    <t>BYDXL2.19K4N</t>
  </si>
  <si>
    <t>BYDXL2.19J4N</t>
  </si>
  <si>
    <t>BYDXL2.00N4T</t>
  </si>
  <si>
    <t>BYDXL1.50K3T</t>
  </si>
  <si>
    <t>BYDXL2.00J4T</t>
  </si>
  <si>
    <t>BYDXL3.32C4N</t>
  </si>
  <si>
    <t>BYDXL3.32C4T</t>
  </si>
  <si>
    <t>BYDXL3.32M4N</t>
  </si>
  <si>
    <t>BYDXL3.32M4T</t>
  </si>
  <si>
    <t>2CEXL0359ABB</t>
  </si>
  <si>
    <t>2CEXL0359ABE</t>
  </si>
  <si>
    <t>2CEXL0505ABC</t>
  </si>
  <si>
    <t>2CEXL0505ACC</t>
  </si>
  <si>
    <t>2CEXL0540AAA</t>
  </si>
  <si>
    <t>2CEXL0661AAD</t>
  </si>
  <si>
    <t>2CEXL0505ACB</t>
  </si>
  <si>
    <t>2CEXL0239AAE</t>
  </si>
  <si>
    <t>2DWXL05.8AOA</t>
  </si>
  <si>
    <t>2DWXL08.1ACN</t>
  </si>
  <si>
    <t>2DWXL08.1APA</t>
  </si>
  <si>
    <t>2DWXL11.1BIA</t>
  </si>
  <si>
    <t>2DWXL14.6CVT</t>
  </si>
  <si>
    <t>2DWXL08.1BPA</t>
  </si>
  <si>
    <t>2DWXL21.9AYA</t>
  </si>
  <si>
    <t>2DHXL.9532DT</t>
  </si>
  <si>
    <t>2DHXL.6972D1</t>
  </si>
  <si>
    <t>2DHXL.9532D1</t>
  </si>
  <si>
    <t>2MBXL21.9R6A</t>
  </si>
  <si>
    <t>2MBXL12.0RJC</t>
  </si>
  <si>
    <t>2MBXL15.9RJA</t>
  </si>
  <si>
    <t>2MBXL12.0RJB</t>
  </si>
  <si>
    <t>2MBXL21.9R6B</t>
  </si>
  <si>
    <t>2JDXL04.5040</t>
  </si>
  <si>
    <t>2JDXL06.8041</t>
  </si>
  <si>
    <t>2JDXL04.5042</t>
  </si>
  <si>
    <t>2JDXL04.5043</t>
  </si>
  <si>
    <t>2JDXL06.8044</t>
  </si>
  <si>
    <t>2JDXL12.5035</t>
  </si>
  <si>
    <t>2JDXL12.5029</t>
  </si>
  <si>
    <t>2JDXL10.1006</t>
  </si>
  <si>
    <t>2JDXL08.1007</t>
  </si>
  <si>
    <t>2JDXL08.1019</t>
  </si>
  <si>
    <t>2JDXL08.1024</t>
  </si>
  <si>
    <t>2JDXL08.1036</t>
  </si>
  <si>
    <t>3YDXL1.50K3T</t>
  </si>
  <si>
    <t>3YDXL1.64D3N</t>
  </si>
  <si>
    <t>3YDXL1.90D4N</t>
  </si>
  <si>
    <t>3YDXL2.00D4N</t>
  </si>
  <si>
    <t>3YDXL2.00F4N</t>
  </si>
  <si>
    <t>3YDXL2.00F4T</t>
  </si>
  <si>
    <t>3YDXL2.09D4N</t>
  </si>
  <si>
    <t>3YDXL2.19E4N</t>
  </si>
  <si>
    <t>3YDXL2.19H4N</t>
  </si>
  <si>
    <t>3YDXL2.78F4N</t>
  </si>
  <si>
    <t>3YDXM0.95P3N</t>
  </si>
  <si>
    <t>WCEXL0359ABB</t>
  </si>
  <si>
    <t>WCEXL0505ABC</t>
  </si>
  <si>
    <t>WDWXL14.6CVT</t>
  </si>
  <si>
    <t>WDWXL11.1AGN</t>
  </si>
  <si>
    <t>WDWXL11.1AHT</t>
  </si>
  <si>
    <t>WDWXL08.1ACN</t>
  </si>
  <si>
    <t>WDWXL05.8ATT</t>
  </si>
  <si>
    <t>WDWXL08.1APA</t>
  </si>
  <si>
    <t>WMBXL6.37DJA</t>
  </si>
  <si>
    <t>WMBXL14.6R6B</t>
  </si>
  <si>
    <t>WJDXL06.8014</t>
  </si>
  <si>
    <t>WJDXL06.8015</t>
  </si>
  <si>
    <t>WJDXL06.8012</t>
  </si>
  <si>
    <t>WJDXL10.5004</t>
  </si>
  <si>
    <t>5KBXL02.0FCC</t>
  </si>
  <si>
    <t>5KBXL02.0FCD</t>
  </si>
  <si>
    <t>5KBXL02.2ECC</t>
  </si>
  <si>
    <t>5KBXL02.2ECD</t>
  </si>
  <si>
    <t>5KBXL02.2FCC</t>
  </si>
  <si>
    <t>5KBXL02.2FCD</t>
  </si>
  <si>
    <t>5KBXL02.2GCD</t>
  </si>
  <si>
    <t>5KBXL02.4EAD</t>
  </si>
  <si>
    <t>5KBXL02.4ECD</t>
  </si>
  <si>
    <t>5KBXL02.4FCC</t>
  </si>
  <si>
    <t>5KBXL02.4FCD</t>
  </si>
  <si>
    <t>5KBXL02.4GCD</t>
  </si>
  <si>
    <t>5KBXL02.4HCD</t>
  </si>
  <si>
    <t>5KBXL02.8BCC</t>
  </si>
  <si>
    <t>5KBXL03.3AAD</t>
  </si>
  <si>
    <t>5KBXL03.3ACD</t>
  </si>
  <si>
    <t>5KBXL03.3BAC</t>
  </si>
  <si>
    <t>5KBXL03.3BAD</t>
  </si>
  <si>
    <t>5KBXL03.3BCC</t>
  </si>
  <si>
    <t>5KBXL03.3BCD</t>
  </si>
  <si>
    <t>5KBXL03.8AAD</t>
  </si>
  <si>
    <t>5KBXL03.8ACD</t>
  </si>
  <si>
    <t>5KBXL01.3BCC</t>
  </si>
  <si>
    <t>5KBXL01.5BCC</t>
  </si>
  <si>
    <t>5KBXL.309KCB</t>
  </si>
  <si>
    <t>5KBXL.416KCB</t>
  </si>
  <si>
    <t>5KBXL01.4FCC</t>
  </si>
  <si>
    <t>5KMCL1.46A32</t>
  </si>
  <si>
    <t>5KMCL1.71A31</t>
  </si>
  <si>
    <t>5KMCL2.08A43</t>
  </si>
  <si>
    <t>5KMCL2.28A41</t>
  </si>
  <si>
    <t>5KMCL2.28A42</t>
  </si>
  <si>
    <t>5LHAL21.9ATA</t>
  </si>
  <si>
    <t>5LHAL12.8RMC</t>
  </si>
  <si>
    <t>5LHAL9.54SPA</t>
  </si>
  <si>
    <t>5LHAL9.96ARA</t>
  </si>
  <si>
    <t>5LHAL9.96ATA</t>
  </si>
  <si>
    <t>5LHAL17.2AUA</t>
  </si>
  <si>
    <t>5LHAL17.2ATA</t>
  </si>
  <si>
    <t>5LHAL17.2ARA</t>
  </si>
  <si>
    <t>5LHAL12.8RMR</t>
  </si>
  <si>
    <t>5LHAL9.96AUA</t>
  </si>
  <si>
    <t>5LHAL9.96ASA</t>
  </si>
  <si>
    <t>5LHAL10.5LPA</t>
  </si>
  <si>
    <t>5LBDL.401154</t>
  </si>
  <si>
    <t>5LBDL.686SF2</t>
  </si>
  <si>
    <t>5LBDL1.37SFO</t>
  </si>
  <si>
    <t>5LBDL2.19CHP</t>
  </si>
  <si>
    <t>5LBDL2.19CHT</t>
  </si>
  <si>
    <t>5LBDL.916F69</t>
  </si>
  <si>
    <t>5LBDL1.22FO4</t>
  </si>
  <si>
    <t>5LBDL1.22FOT</t>
  </si>
  <si>
    <t>5LBDL2.07CHD</t>
  </si>
  <si>
    <t>5LBDL1.8711L</t>
  </si>
  <si>
    <t>5LBDL.442155</t>
  </si>
  <si>
    <t>5LBDL1.259LD</t>
  </si>
  <si>
    <t>5LBDL.34915D</t>
  </si>
  <si>
    <t>5LBDL.95412L</t>
  </si>
  <si>
    <t>5MMLL01.8475</t>
  </si>
  <si>
    <t>5MMLL01.8C27</t>
  </si>
  <si>
    <t>5MMLL03.2NET</t>
  </si>
  <si>
    <t>5MMLL03.2NTY</t>
  </si>
  <si>
    <t>5MMLL03.5NEF</t>
  </si>
  <si>
    <t>5MMLL03.2NEF</t>
  </si>
  <si>
    <t>5MMLL03.1NEF</t>
  </si>
  <si>
    <t>5MMLL02.4NEF</t>
  </si>
  <si>
    <t>5MMLL03.4NEF</t>
  </si>
  <si>
    <t>5TKXL02.5DAA</t>
  </si>
  <si>
    <t>5TKXL03.0DAA</t>
  </si>
  <si>
    <t>5MFTL03.9D3A</t>
  </si>
  <si>
    <t>5MFTL05.8D3A</t>
  </si>
  <si>
    <t>5MFTL05.8D3B</t>
  </si>
  <si>
    <t>5MFTL07.5D6A</t>
  </si>
  <si>
    <t>5MFTL07.5D6D</t>
  </si>
  <si>
    <t>2LBDL2.07CHT</t>
  </si>
  <si>
    <t>2MMLL03.1NEF</t>
  </si>
  <si>
    <t>2MMLL03.2NEF</t>
  </si>
  <si>
    <t>2MMLL03.5NEF</t>
  </si>
  <si>
    <t>2MMLL2.55585</t>
  </si>
  <si>
    <t>2NVXA07.3ACF</t>
  </si>
  <si>
    <t>2SIDL04.4B1A</t>
  </si>
  <si>
    <t>2SIDL04.4B2A</t>
  </si>
  <si>
    <t>2SIDL04.4B3A</t>
  </si>
  <si>
    <t>2SIDL06.6C1A</t>
  </si>
  <si>
    <t>2SIDL06.6C2A</t>
  </si>
  <si>
    <t>2TALL02.51DZ</t>
  </si>
  <si>
    <t>2TALL04.613Z</t>
  </si>
  <si>
    <t>2TALL05.214Z</t>
  </si>
  <si>
    <t>2V5XL04.2S1T</t>
  </si>
  <si>
    <t>2VWXL02.5TDI</t>
  </si>
  <si>
    <t>2YDXL2.78P4N</t>
  </si>
  <si>
    <t>2YDXL3.32E4N</t>
  </si>
  <si>
    <t>2YDXL4.41D4T</t>
  </si>
  <si>
    <t>36AXL3.92NU1</t>
  </si>
  <si>
    <t>36AXL3.92TU1</t>
  </si>
  <si>
    <t>36AXL4.16IU3</t>
  </si>
  <si>
    <t>36AXL4.16TU3</t>
  </si>
  <si>
    <t>3BYTH04.3ILV</t>
  </si>
  <si>
    <t>3BYTH04.3IUV</t>
  </si>
  <si>
    <t>3BYTH04.3LEV</t>
  </si>
  <si>
    <t>3BYTH05.7ILV</t>
  </si>
  <si>
    <t>3BYTH05.7LEV</t>
  </si>
  <si>
    <t>3BYTH05.7ULV</t>
  </si>
  <si>
    <t>3BPTH08.1G01</t>
  </si>
  <si>
    <t>3BPTH06.8F01</t>
  </si>
  <si>
    <t>3CEXA0359BAB</t>
  </si>
  <si>
    <t>3DWXL05.8ARN</t>
  </si>
  <si>
    <t>3DRVH06.0583</t>
  </si>
  <si>
    <t>3AELL3.29FTD</t>
  </si>
  <si>
    <t>3AELL3.44FTD</t>
  </si>
  <si>
    <t>3ITLL03.1095</t>
  </si>
  <si>
    <t>3ITLL03.4100</t>
  </si>
  <si>
    <t>3ITLL03.5100</t>
  </si>
  <si>
    <t>3KMXL03.0HA1</t>
  </si>
  <si>
    <t>3KBXL02.8BCD</t>
  </si>
  <si>
    <t>3KBXL03.3BBD</t>
  </si>
  <si>
    <t>3KMCL1.56T11</t>
  </si>
  <si>
    <t>3MMLL03.2NET</t>
  </si>
  <si>
    <t>3MMLL2.55585</t>
  </si>
  <si>
    <t>3BSML4.75N43</t>
  </si>
  <si>
    <t>3BSML4.75T45</t>
  </si>
  <si>
    <t>3NDXL04.2TNA</t>
  </si>
  <si>
    <t>3SIDL04.4B1A</t>
  </si>
  <si>
    <t>3SIDL04.4B2A</t>
  </si>
  <si>
    <t>3TELH08.1CD1</t>
  </si>
  <si>
    <t>3TELH08.1CS1</t>
  </si>
  <si>
    <t>3TELH08.1L81</t>
  </si>
  <si>
    <t>3TALL02.51DZ</t>
  </si>
  <si>
    <t>3TALL04.613Z</t>
  </si>
  <si>
    <t>3TALL05.214Z</t>
  </si>
  <si>
    <t>3VWXL02.5TDI</t>
  </si>
  <si>
    <t>3WMLL02.7TMD</t>
  </si>
  <si>
    <t>3WMLL02.7TMT</t>
  </si>
  <si>
    <t>3WHCH08.1501</t>
  </si>
  <si>
    <t>3WHCH05.7582</t>
  </si>
  <si>
    <t>3WHCH05.7584</t>
  </si>
  <si>
    <t>3YDXL2.78P4N</t>
  </si>
  <si>
    <t>3YDXL3.32E4N</t>
  </si>
  <si>
    <t>3YDXL4.41D4T</t>
  </si>
  <si>
    <t>3YDXL3.32H4N</t>
  </si>
  <si>
    <t>4BPTH08.1G01</t>
  </si>
  <si>
    <t>4CEX030.AAA</t>
  </si>
  <si>
    <t>4DRVH06.0BP4</t>
  </si>
  <si>
    <t>4DRVHO6.0583</t>
  </si>
  <si>
    <t>4DRVHO6.0DP4</t>
  </si>
  <si>
    <t>4VEXL06.7DTC</t>
  </si>
  <si>
    <t>5BAFH06.89NN</t>
  </si>
  <si>
    <t>5BAFH06.89NP</t>
  </si>
  <si>
    <t>5BYTH08.1C11</t>
  </si>
  <si>
    <t>5BYTH08.1P11</t>
  </si>
  <si>
    <t>5DRVH06.0BG5</t>
  </si>
  <si>
    <t>5DRVH06.0DG5</t>
  </si>
  <si>
    <t>5DRVH06.0BP5</t>
  </si>
  <si>
    <t>5DRVH06.0DP5</t>
  </si>
  <si>
    <t>6BYTH08.1C23</t>
  </si>
  <si>
    <t>6BYTH08.1P23</t>
  </si>
  <si>
    <t>6BYTH08.1C12</t>
  </si>
  <si>
    <t>6BYTH08.1C22</t>
  </si>
  <si>
    <t>6BYTH08.1P12</t>
  </si>
  <si>
    <t>6BYTH08.1P22</t>
  </si>
  <si>
    <t>6BYTH08.1C13</t>
  </si>
  <si>
    <t>6BYTH08.1P13</t>
  </si>
  <si>
    <t>6CLFH08.1G01</t>
  </si>
  <si>
    <t>6CLFH08.1345</t>
  </si>
  <si>
    <t>6DRVHO6.0DP5</t>
  </si>
  <si>
    <t>6DRVHO6.0DG5</t>
  </si>
  <si>
    <t>6DRVHO6.0BG5</t>
  </si>
  <si>
    <t>6DRVHO6.0BP5</t>
  </si>
  <si>
    <t>6MCTL1.61NTE</t>
  </si>
  <si>
    <t>6PRLH08.1502</t>
  </si>
  <si>
    <t>7AMAH06.8EH3</t>
  </si>
  <si>
    <t>7AMAH08.1503</t>
  </si>
  <si>
    <t>7BAFH06.89NP</t>
  </si>
  <si>
    <t>7BYTH06.0613</t>
  </si>
  <si>
    <t>7BYTH06.0623</t>
  </si>
  <si>
    <t>7BYTH06.0633</t>
  </si>
  <si>
    <t>7BYTH06.0643</t>
  </si>
  <si>
    <t>7BYTH06.0653</t>
  </si>
  <si>
    <t>7BYTH08.1C13</t>
  </si>
  <si>
    <t>7BYTH08.1C23</t>
  </si>
  <si>
    <t>7BYTH08.1P13</t>
  </si>
  <si>
    <t>7BYTH08.1P23</t>
  </si>
  <si>
    <t>7BYTH08.1C12</t>
  </si>
  <si>
    <t>7BYTH08.1C22</t>
  </si>
  <si>
    <t>7BYTH08.1P12</t>
  </si>
  <si>
    <t>7BYTH08.1P22</t>
  </si>
  <si>
    <t>7BPTH08.1G01</t>
  </si>
  <si>
    <t>7CLFH08.1G01</t>
  </si>
  <si>
    <t>7CLFH08.1333</t>
  </si>
  <si>
    <t>7CLFH08.1235</t>
  </si>
  <si>
    <t>8CLFH08.1333</t>
  </si>
  <si>
    <t>7CLFH08.1345</t>
  </si>
  <si>
    <t>7CEXA0408BAB</t>
  </si>
  <si>
    <t>7VPTH10.8H03</t>
  </si>
  <si>
    <t>7VPTH10.8H04</t>
  </si>
  <si>
    <t>7PRLH08.1502</t>
  </si>
  <si>
    <t>7VPTH12.8H02</t>
  </si>
  <si>
    <t>2CEXL0239AFA</t>
  </si>
  <si>
    <t>9CPXL58.6T2Y</t>
  </si>
  <si>
    <t>9CGXL0.42DXY</t>
  </si>
  <si>
    <t>9NHXL04.5DAA</t>
  </si>
  <si>
    <t>9NHXL04.5DAB</t>
  </si>
  <si>
    <t>9NHXL04.5DCA</t>
  </si>
  <si>
    <t>9NHXL04.5DCB</t>
  </si>
  <si>
    <t>9NHXL04.5DTD</t>
  </si>
  <si>
    <t>9NHXL06.7DAA</t>
  </si>
  <si>
    <t>9NHXL06.7DCA</t>
  </si>
  <si>
    <t>9NHXL06.7DCB</t>
  </si>
  <si>
    <t>9NHXL06.7DCC</t>
  </si>
  <si>
    <t>9NHXL06.7DCD</t>
  </si>
  <si>
    <t>9CEXL1.46A32</t>
  </si>
  <si>
    <t>9CEXL1.71A31</t>
  </si>
  <si>
    <t>9CEXL2.08A43</t>
  </si>
  <si>
    <t>9CEXL2.28A41</t>
  </si>
  <si>
    <t>9CEXL2.28A42</t>
  </si>
  <si>
    <t>9DCLL.927D5G</t>
  </si>
  <si>
    <t>9DCLL.927D75</t>
  </si>
  <si>
    <t>9DCLL01.0D75</t>
  </si>
  <si>
    <t>9DCLL01.4D80</t>
  </si>
  <si>
    <t>9DCLL02.0D5T</t>
  </si>
  <si>
    <t>9DCLL02.2D7T</t>
  </si>
  <si>
    <t>9DCLL02.4B87</t>
  </si>
  <si>
    <t>9DCLL02.0D83</t>
  </si>
  <si>
    <t>9DCLL02.2D87</t>
  </si>
  <si>
    <t>9DZXL04.1076</t>
  </si>
  <si>
    <t>9DZXL04.1078</t>
  </si>
  <si>
    <t>9DZXL04.1079</t>
  </si>
  <si>
    <t>9DZXL04.1080</t>
  </si>
  <si>
    <t>9DZXL04.8068</t>
  </si>
  <si>
    <t>9DZXL06.1059</t>
  </si>
  <si>
    <t>9DZXL06.1060</t>
  </si>
  <si>
    <t>9DZXL06.1063</t>
  </si>
  <si>
    <t>9DZXL07.1053</t>
  </si>
  <si>
    <t>9DZXL07.1055</t>
  </si>
  <si>
    <t>9DZXL03.1041</t>
  </si>
  <si>
    <t>9DZXL04.8064</t>
  </si>
  <si>
    <t>9DZXL06.1057</t>
  </si>
  <si>
    <t>9DZXL06.1061</t>
  </si>
  <si>
    <t>9DZXL06.1077</t>
  </si>
  <si>
    <t>9DZXL07.1051</t>
  </si>
  <si>
    <t>9DZXL07.1056</t>
  </si>
  <si>
    <t>9DZXL15.9065</t>
  </si>
  <si>
    <t>9DZXL06.1067</t>
  </si>
  <si>
    <t>9DZXL02.3047</t>
  </si>
  <si>
    <t>9DZXL02.7096</t>
  </si>
  <si>
    <t>9DZXL03.2088</t>
  </si>
  <si>
    <t>9DZXL03.6081</t>
  </si>
  <si>
    <t>9DZXL03.6082</t>
  </si>
  <si>
    <t>9DZXL03.6084</t>
  </si>
  <si>
    <t>9DZXL05.4087</t>
  </si>
  <si>
    <t>9VEXL03.2TCE</t>
  </si>
  <si>
    <t>9VEXL03.2TCI</t>
  </si>
  <si>
    <t>9VEXL04.5DAA</t>
  </si>
  <si>
    <t>9VEXL04.5DAB</t>
  </si>
  <si>
    <t>9VEXL04.5DCA</t>
  </si>
  <si>
    <t>9VEXL04.4DCB</t>
  </si>
  <si>
    <t>9VEXL04.5DTD</t>
  </si>
  <si>
    <t>9VEXL06.7DAA</t>
  </si>
  <si>
    <t>9VEXL06.7DCA</t>
  </si>
  <si>
    <t>9VEXL06.7DCB</t>
  </si>
  <si>
    <t>9VEXL06.7DCC</t>
  </si>
  <si>
    <t>9VEXL06.7DCD</t>
  </si>
  <si>
    <t>9VEXL06.7DGB</t>
  </si>
  <si>
    <t>9VEXL06.7DGS</t>
  </si>
  <si>
    <t>9VEXL10.3MLR</t>
  </si>
  <si>
    <t>9VEXL10.3TR3</t>
  </si>
  <si>
    <t>9VEXL12.9IGR</t>
  </si>
  <si>
    <t>9VEXL12.9MLR</t>
  </si>
  <si>
    <t>9VEXL12.9TCD</t>
  </si>
  <si>
    <t>9VEXL20.1DSL</t>
  </si>
  <si>
    <t>9VEXL08.7TR3</t>
  </si>
  <si>
    <t>9KMCL1.05A34</t>
  </si>
  <si>
    <t>1NHXL07.5A3A</t>
  </si>
  <si>
    <t>1NTPL01.5385</t>
  </si>
  <si>
    <t>1NVXA07.3CND</t>
  </si>
  <si>
    <t>1PEXL01.5TUD</t>
  </si>
  <si>
    <t>1PEXL01.9XUD</t>
  </si>
  <si>
    <t>VVS6.7R6DARA</t>
  </si>
  <si>
    <t>VVS9.6R6DARA</t>
  </si>
  <si>
    <t>VVS16.R6DARA</t>
  </si>
  <si>
    <t>VVS12.R6DARA</t>
  </si>
  <si>
    <t>WVPXL05.5ABA</t>
  </si>
  <si>
    <t>WVPXL06.7ABA</t>
  </si>
  <si>
    <t>WVPXL09.6ABA</t>
  </si>
  <si>
    <t>WVPXL12.0ABA</t>
  </si>
  <si>
    <t>WVPXL12.0ACB</t>
  </si>
  <si>
    <t>WVPXL16.0ACB</t>
  </si>
  <si>
    <t>WVPXL09.6ACB</t>
  </si>
  <si>
    <t>WVPXL05.5AAA</t>
  </si>
  <si>
    <t>WVPXL06.7AAA</t>
  </si>
  <si>
    <t>WVPXL09.6AAA</t>
  </si>
  <si>
    <t>WX9XL0239ABA</t>
  </si>
  <si>
    <t>WX9XL0239ACA</t>
  </si>
  <si>
    <t>WX9XL0359AAA</t>
  </si>
  <si>
    <t>WX9XL0359ABA</t>
  </si>
  <si>
    <t>YCEXL0359ACA</t>
  </si>
  <si>
    <t>YCEXL1015.ACA</t>
  </si>
  <si>
    <t>YCPXL27.0HRN</t>
  </si>
  <si>
    <t>YCPXL27.0HRP</t>
  </si>
  <si>
    <t>YDCLL.927D51</t>
  </si>
  <si>
    <t>YDCLL01.3D82</t>
  </si>
  <si>
    <t>YDCLL01.4D82</t>
  </si>
  <si>
    <t>YDCLL02.2D71</t>
  </si>
  <si>
    <t>YDDXL04.7tAE</t>
  </si>
  <si>
    <t>Yddxl11.1thD</t>
  </si>
  <si>
    <t>yddxl14.0tld</t>
  </si>
  <si>
    <t>YDHXS.6972D1</t>
  </si>
  <si>
    <t>YDHXS.9532D1</t>
  </si>
  <si>
    <t>YDWXL08.1BPA</t>
  </si>
  <si>
    <t>YDWXL11.1BIA</t>
  </si>
  <si>
    <t>YDWXL11.1DJA</t>
  </si>
  <si>
    <t>YDWXL14.6AZA</t>
  </si>
  <si>
    <t>YDWXL14.6CVT</t>
  </si>
  <si>
    <t>YDWXL18.3ASA</t>
  </si>
  <si>
    <t>YDWXL2.23AEN</t>
  </si>
  <si>
    <t>YDWXL2.37LFN</t>
  </si>
  <si>
    <t>YDWXL21.9AYA</t>
  </si>
  <si>
    <t>YDZXL00.9023</t>
  </si>
  <si>
    <t>YDZXL01.2021</t>
  </si>
  <si>
    <t>YDZXL01.2022</t>
  </si>
  <si>
    <t>YDZXL02.7018</t>
  </si>
  <si>
    <t>YDZXL02.9017</t>
  </si>
  <si>
    <t>YDZXL03.8016</t>
  </si>
  <si>
    <t>YDZXL05.7019</t>
  </si>
  <si>
    <t>YETEL02.0298</t>
  </si>
  <si>
    <t>YFDUL0.2918W</t>
  </si>
  <si>
    <t>YFDUL00.743F</t>
  </si>
  <si>
    <t>YFDUM0.2918W</t>
  </si>
  <si>
    <t>YFGXL06.03V0</t>
  </si>
  <si>
    <t>YFGXL06.03VI</t>
  </si>
  <si>
    <t>YFGXL06.0A00</t>
  </si>
  <si>
    <t>YFGXL06.0AT0</t>
  </si>
  <si>
    <t>YFGXL06.0ATI</t>
  </si>
  <si>
    <t>YFGXL06.0W00</t>
  </si>
  <si>
    <t>YFGXL06.0WT0</t>
  </si>
  <si>
    <t>YFGXL06.0WTI</t>
  </si>
  <si>
    <t>YGNXL02.4KNA</t>
  </si>
  <si>
    <t>YGNXL03.0KNA</t>
  </si>
  <si>
    <t>YGNXL03.0KTA</t>
  </si>
  <si>
    <t>YH3XL.451E2V</t>
  </si>
  <si>
    <t>YH3XL.643LCS</t>
  </si>
  <si>
    <t>YH3XL.676E3V</t>
  </si>
  <si>
    <t>YH3XL.676LCS</t>
  </si>
  <si>
    <t>YH3XL.761ELV</t>
  </si>
  <si>
    <t>YH3XL.954S5V</t>
  </si>
  <si>
    <t>YH3XL1.00S7V</t>
  </si>
  <si>
    <t>YH3XL1.13MSL</t>
  </si>
  <si>
    <t>YH3XL1.13SLV</t>
  </si>
  <si>
    <t>YH3XL1.27J82</t>
  </si>
  <si>
    <t>YH3XL1.33J3C</t>
  </si>
  <si>
    <t>YH3XL1.33J3V</t>
  </si>
  <si>
    <t>YH3XL1.33J84</t>
  </si>
  <si>
    <t>YH3XL1.49N3C</t>
  </si>
  <si>
    <t>YH3XL1.49N3V</t>
  </si>
  <si>
    <t>YH3XL2.00N84</t>
  </si>
  <si>
    <t>YH3XL2.00NCS</t>
  </si>
  <si>
    <t>YH3XL2.22L84</t>
  </si>
  <si>
    <t>YH3XM.451m10</t>
  </si>
  <si>
    <t>YH3XM.954M30</t>
  </si>
  <si>
    <t>YH3XM1.49M40</t>
  </si>
  <si>
    <t>YHZXL.232C20</t>
  </si>
  <si>
    <t>YHZXL.232V20</t>
  </si>
  <si>
    <t>YHZXL.347C30</t>
  </si>
  <si>
    <t>YHZXL.347V30</t>
  </si>
  <si>
    <t>YHZXL.413C41</t>
  </si>
  <si>
    <t>YHZXL.413V41</t>
  </si>
  <si>
    <t>YHZXL.517C50</t>
  </si>
  <si>
    <t>YHZXL.517V50</t>
  </si>
  <si>
    <t>YHZXL.667C81</t>
  </si>
  <si>
    <t>YHZXL.667C82</t>
  </si>
  <si>
    <t>YHZXL.667C83</t>
  </si>
  <si>
    <t>YHZXL.667V82</t>
  </si>
  <si>
    <t>YHZXL.667V83</t>
  </si>
  <si>
    <t>YHZXL.722C90</t>
  </si>
  <si>
    <t>YHZXL.722C91</t>
  </si>
  <si>
    <t>YHZXL.722V90</t>
  </si>
  <si>
    <t>YHZXL.997C40</t>
  </si>
  <si>
    <t>YHZXL.997C41</t>
  </si>
  <si>
    <t>YHZXL.997V40</t>
  </si>
  <si>
    <t>YHZXL3.43C19</t>
  </si>
  <si>
    <t>YHZXL3.43U37</t>
  </si>
  <si>
    <t>YICLL0.93B3C</t>
  </si>
  <si>
    <t>YICLL1.01B3F</t>
  </si>
  <si>
    <t>YICLL1.12B3G</t>
  </si>
  <si>
    <t>YICLL1.43C3B</t>
  </si>
  <si>
    <t>YICLL1.46C3C</t>
  </si>
  <si>
    <t>YICLL1.50C3D</t>
  </si>
  <si>
    <t>YICLL1.50C3T</t>
  </si>
  <si>
    <t>YICLL2.20C4E</t>
  </si>
  <si>
    <t>YJDXL02.9023</t>
  </si>
  <si>
    <t>YJDXL06.8016</t>
  </si>
  <si>
    <t>YKBXL.276KCB</t>
  </si>
  <si>
    <t>YKBXL.309KCB</t>
  </si>
  <si>
    <t>YKBXL.416KCB</t>
  </si>
  <si>
    <t>YKBXL.570KCC</t>
  </si>
  <si>
    <t>YKBXL.719KCB</t>
  </si>
  <si>
    <t>YKBXL.719KCC</t>
  </si>
  <si>
    <t>YKBXL01.0BCB</t>
  </si>
  <si>
    <t>YKBXL01.1BCB</t>
  </si>
  <si>
    <t>YKBXL01.2BCD</t>
  </si>
  <si>
    <t>YKBXL01.3BCC</t>
  </si>
  <si>
    <t>YKBXL01.3BCD</t>
  </si>
  <si>
    <t>YKBXL01.4FCC</t>
  </si>
  <si>
    <t>YKBXL01.5BAD</t>
  </si>
  <si>
    <t>YKBXL01.5BCC</t>
  </si>
  <si>
    <t>YKBXL01.5BCD</t>
  </si>
  <si>
    <t>YKBXL01.5FAD</t>
  </si>
  <si>
    <t>YKBXL01.5FCD</t>
  </si>
  <si>
    <t>YKBXL01.9FCC</t>
  </si>
  <si>
    <t>YKBXL01.9FCD</t>
  </si>
  <si>
    <t>YKBXL02.0FAC</t>
  </si>
  <si>
    <t>YKBXL02.2ECC</t>
  </si>
  <si>
    <t>YKBXL02.2ECD</t>
  </si>
  <si>
    <t>YKBXL02.2FCC</t>
  </si>
  <si>
    <t>YKBXL02.2FCD</t>
  </si>
  <si>
    <t>YKBXL02.2GCD</t>
  </si>
  <si>
    <t>YKBXL02.4ECD</t>
  </si>
  <si>
    <t>YKBXL02.4FCD</t>
  </si>
  <si>
    <t>YKBXL02.8BCC</t>
  </si>
  <si>
    <t>YKBXL0778KCB</t>
  </si>
  <si>
    <t>YKLXL0239AAA</t>
  </si>
  <si>
    <t>YKLXL0239ABA</t>
  </si>
  <si>
    <t>YKLXL0239ACA</t>
  </si>
  <si>
    <t>YKLXL03.3JA1</t>
  </si>
  <si>
    <t>YKLXL03.3JB1</t>
  </si>
  <si>
    <t>YKLXL0359AAA</t>
  </si>
  <si>
    <t>YKLXL0359ABC</t>
  </si>
  <si>
    <t>YKLXL0359ACA</t>
  </si>
  <si>
    <t>YKLXL11.0DD1</t>
  </si>
  <si>
    <t>Yklxl23.2fd1</t>
  </si>
  <si>
    <t>YKLXL30.5GD1</t>
  </si>
  <si>
    <t>YKLXL46.3HC1</t>
  </si>
  <si>
    <t>YKMXL02.7SS1</t>
  </si>
  <si>
    <t>YKMXL03.6SH1</t>
  </si>
  <si>
    <t>YKOEL04.24RN</t>
  </si>
  <si>
    <t>YL5XL1.86FTC</t>
  </si>
  <si>
    <t>YL5XL1.86LWS</t>
  </si>
  <si>
    <t>YLBDL.349153</t>
  </si>
  <si>
    <t>YLBDL.3956L2</t>
  </si>
  <si>
    <t>YLBDL.431RY1</t>
  </si>
  <si>
    <t>YLBDL.686SF2</t>
  </si>
  <si>
    <t>YLBDL.851R19</t>
  </si>
  <si>
    <t>YLBDL.954127</t>
  </si>
  <si>
    <t>YLBDL1.22FO4</t>
  </si>
  <si>
    <t>YLBDL1.22FOT</t>
  </si>
  <si>
    <t>YLBDL1.37SFO</t>
  </si>
  <si>
    <t>YLBDL1.87911</t>
  </si>
  <si>
    <t>YLBDL2.07CHD</t>
  </si>
  <si>
    <t>YMBXL4.25RJA</t>
  </si>
  <si>
    <t>YMMLL01.8475</t>
  </si>
  <si>
    <t>YMMLL01.8GAR</t>
  </si>
  <si>
    <t>YMMLL02.3485</t>
  </si>
  <si>
    <t>YMMLL02.5575</t>
  </si>
  <si>
    <t>YMMLL02.5DER</t>
  </si>
  <si>
    <t>YMNXL12.8001</t>
  </si>
  <si>
    <t>YMNXL6.87002</t>
  </si>
  <si>
    <t>YMVXL01.0AAA</t>
  </si>
  <si>
    <t>YMVXL01.3AAA</t>
  </si>
  <si>
    <t>YMVXL01.5AAA</t>
  </si>
  <si>
    <t>YMVXL01.5BBB</t>
  </si>
  <si>
    <t>YMVXL01.8AAA</t>
  </si>
  <si>
    <t>YMVXL02.3AAA</t>
  </si>
  <si>
    <t>YMVXL02.3BBB</t>
  </si>
  <si>
    <t>YMVXL02.5AAA</t>
  </si>
  <si>
    <t>YMVXL18.6AAA</t>
  </si>
  <si>
    <t>YMVXL24.5AAA</t>
  </si>
  <si>
    <t>YMVXL33.9AAA</t>
  </si>
  <si>
    <t>YMVXL33.9AAB</t>
  </si>
  <si>
    <t>YMVXL65.4AAA</t>
  </si>
  <si>
    <t>YMVXL65.4AAB</t>
  </si>
  <si>
    <t>YMWML06.46AI</t>
  </si>
  <si>
    <t>YNHXL03.2A1J</t>
  </si>
  <si>
    <t>YNHXL05.0A1N</t>
  </si>
  <si>
    <t>YNHXL05.0A2P</t>
  </si>
  <si>
    <t>YNHXL07.5A2T</t>
  </si>
  <si>
    <t>YNHXL07.5A2W</t>
  </si>
  <si>
    <t>yNVXL0530AND</t>
  </si>
  <si>
    <t>YPEXL01.5TUD</t>
  </si>
  <si>
    <t>YPEXL01.9XUD</t>
  </si>
  <si>
    <t>YPKXL02.7CP2</t>
  </si>
  <si>
    <t>YPKXL05.9YJ1</t>
  </si>
  <si>
    <t>YPKXL05.9YK1</t>
  </si>
  <si>
    <t>YSCLL02.5NYR</t>
  </si>
  <si>
    <t>YSIDL06.6C2B</t>
  </si>
  <si>
    <t>YSIDL06.6C3A</t>
  </si>
  <si>
    <t>YSIDL06.6C4A</t>
  </si>
  <si>
    <t>YSIDL07.4D2A</t>
  </si>
  <si>
    <t>YSIDL07.4D3A</t>
  </si>
  <si>
    <t>YSIDL07.4D4A</t>
  </si>
  <si>
    <t>YSIDL07.4E2A</t>
  </si>
  <si>
    <t>YSIDL07.4E3A</t>
  </si>
  <si>
    <t>YSIDL08.4F3A</t>
  </si>
  <si>
    <t>YSZXL01.1YNA</t>
  </si>
  <si>
    <t>YSZXL01.5YNA</t>
  </si>
  <si>
    <t>YSZXL01.5YNB</t>
  </si>
  <si>
    <t>YSZXL01.5YNC</t>
  </si>
  <si>
    <t>YSZXL01.7YNA</t>
  </si>
  <si>
    <t>YSZXL01.7YNB</t>
  </si>
  <si>
    <t>YSZXL02.2CNA</t>
  </si>
  <si>
    <t>YSZXL02.2CNB</t>
  </si>
  <si>
    <t>YSZXL02.2YNA</t>
  </si>
  <si>
    <t>YSZXL02.2YNB</t>
  </si>
  <si>
    <t>YSZXL02.2YNC</t>
  </si>
  <si>
    <t>YSZXL02.2YND</t>
  </si>
  <si>
    <t>YSZXL02.4CNA</t>
  </si>
  <si>
    <t>YSZXL02.4YNA</t>
  </si>
  <si>
    <t>YSZXL02.4YNC</t>
  </si>
  <si>
    <t>YSZXL02.5CNA</t>
  </si>
  <si>
    <t>YSZXL02.8CNA</t>
  </si>
  <si>
    <t>YSZXL02.8CNB</t>
  </si>
  <si>
    <t>YSZXL02.8CTA</t>
  </si>
  <si>
    <t>YSZXL03.1CNC</t>
  </si>
  <si>
    <t>YSZXL03.1GNA</t>
  </si>
  <si>
    <t>YSZXL03.1GTA</t>
  </si>
  <si>
    <t>YSZXL03.1YNB</t>
  </si>
  <si>
    <t>YSZXL03.1YNC</t>
  </si>
  <si>
    <t>YSZXL04.3BTA</t>
  </si>
  <si>
    <t>YSZXL04.3CNA</t>
  </si>
  <si>
    <t>YSZXL04.3FTA</t>
  </si>
  <si>
    <t>YSZXL04.3FXA</t>
  </si>
  <si>
    <t>YSZXL04.3GTA</t>
  </si>
  <si>
    <t>YSZXL04.3GXA</t>
  </si>
  <si>
    <t>YSZXL06.5BNA</t>
  </si>
  <si>
    <t>YSZXL06.5BTA</t>
  </si>
  <si>
    <t>YSZXL06.5FTA</t>
  </si>
  <si>
    <t>YSZXL06.5FXA</t>
  </si>
  <si>
    <t>YSZXS00.9WNA</t>
  </si>
  <si>
    <t>YSZXS01.1WNA</t>
  </si>
  <si>
    <t>YSZXS01.5WNA</t>
  </si>
  <si>
    <t>8KBXL01.9FCB</t>
  </si>
  <si>
    <t>8KBXL.276KCB</t>
  </si>
  <si>
    <t>8KBXL.325KCB</t>
  </si>
  <si>
    <t>8KBXL.325NCB</t>
  </si>
  <si>
    <t>8KBXL.416KCB</t>
  </si>
  <si>
    <t>8KBXL01.3DCB</t>
  </si>
  <si>
    <t>8KBXL02.6EAD</t>
  </si>
  <si>
    <t>8KBXL03.6DAD</t>
  </si>
  <si>
    <t>8KBXL03.8AGD</t>
  </si>
  <si>
    <t>8KBXL03.8AAC</t>
  </si>
  <si>
    <t>8KMCL0.98A35</t>
  </si>
  <si>
    <t>8KMCL1.05A34</t>
  </si>
  <si>
    <t>8KMCL1.17A33</t>
  </si>
  <si>
    <t>8KMCL1.17A36</t>
  </si>
  <si>
    <t>8KMCL1.46A32</t>
  </si>
  <si>
    <t>8KMCL1.71A31</t>
  </si>
  <si>
    <t>8KMCL2.08A43</t>
  </si>
  <si>
    <t>8KMCL2.28A41</t>
  </si>
  <si>
    <t>8KMCL2.28A42</t>
  </si>
  <si>
    <t>8LHAL9.54SPA</t>
  </si>
  <si>
    <t>8LHAL10.5LPA</t>
  </si>
  <si>
    <t>8LHAL10.5LPE</t>
  </si>
  <si>
    <t>8LHAL12.0KPA</t>
  </si>
  <si>
    <t>8LHAL12.8RMC</t>
  </si>
  <si>
    <t>8LHAL24.2VCE</t>
  </si>
  <si>
    <t>8LHAL24.2VCI</t>
  </si>
  <si>
    <t>8LHAL21.9VMR</t>
  </si>
  <si>
    <t>8LBDL.34935D</t>
  </si>
  <si>
    <t>8LBDL2.19CHP</t>
  </si>
  <si>
    <t>8LBDL1.37SF1</t>
  </si>
  <si>
    <t>8LBDL2.19CT1</t>
  </si>
  <si>
    <t>4ICLL1.50C3T</t>
  </si>
  <si>
    <t>4ICLL2.20C4E</t>
  </si>
  <si>
    <t>4ICLL2.84D4D</t>
  </si>
  <si>
    <t>4ICLL2.96D4E</t>
  </si>
  <si>
    <t>4H3XM.451M10</t>
  </si>
  <si>
    <t>4H3XL.451E2V</t>
  </si>
  <si>
    <t>4H3XL.676CS</t>
  </si>
  <si>
    <t>4H3XL.761LCS</t>
  </si>
  <si>
    <t>4H3XL.676E3V</t>
  </si>
  <si>
    <t>4H3XL.954S5C</t>
  </si>
  <si>
    <t>4H3XL.954S5V</t>
  </si>
  <si>
    <t>4H3XL1.00S7V</t>
  </si>
  <si>
    <t>4H3XL1.49N3C</t>
  </si>
  <si>
    <t>4H3XL1.33J3C</t>
  </si>
  <si>
    <t>4H3XL1.33J3V</t>
  </si>
  <si>
    <t>4H3XM.676M20</t>
  </si>
  <si>
    <t>4H3XL1.13SLV</t>
  </si>
  <si>
    <t>4H3XL.761ELV</t>
  </si>
  <si>
    <t>4H3XL1.13CS</t>
  </si>
  <si>
    <t>4H3XL1.49N3V</t>
  </si>
  <si>
    <t>4H3XL2.224LC</t>
  </si>
  <si>
    <t>4H3XM.954M30</t>
  </si>
  <si>
    <t>4H3XL1.33J84</t>
  </si>
  <si>
    <t>4H3XL2.00N84</t>
  </si>
  <si>
    <t>4H3XL2.22L84</t>
  </si>
  <si>
    <t>4H3XM1.49M40</t>
  </si>
  <si>
    <t>4H3XL2.00NCS</t>
  </si>
  <si>
    <t>4H3XL2.22NLC</t>
  </si>
  <si>
    <t>4H3XL1.13MSL</t>
  </si>
  <si>
    <t>4H3XL1.13LC</t>
  </si>
  <si>
    <t>4H3XL2.2NLT</t>
  </si>
  <si>
    <t>4H3XL2.00N4T</t>
  </si>
  <si>
    <t>4H3XL2.22N4L</t>
  </si>
  <si>
    <t>4H3XL2.22N4T</t>
  </si>
  <si>
    <t>4H3XL.507E2V</t>
  </si>
  <si>
    <t>4H3XL.507E2C</t>
  </si>
  <si>
    <t>4H3XL.761E3V</t>
  </si>
  <si>
    <t>4SZXL01.1WNA</t>
  </si>
  <si>
    <t>4SZXL01.5WNA</t>
  </si>
  <si>
    <t>4SZXL01.1DNA</t>
  </si>
  <si>
    <t>4SZXL01.5DNA</t>
  </si>
  <si>
    <t>4SZXL02.2DNA</t>
  </si>
  <si>
    <t>4SZXL02.2DNB</t>
  </si>
  <si>
    <t>4SZXL02.2DNC</t>
  </si>
  <si>
    <t>4SZXL02.4DNA</t>
  </si>
  <si>
    <t>4SZXL02.2GNA</t>
  </si>
  <si>
    <t>4SZXL03.1GNA</t>
  </si>
  <si>
    <t>4SZXL03.1GNB</t>
  </si>
  <si>
    <t>4SZXL03.1GNC</t>
  </si>
  <si>
    <t>4SZXL03.1GTA</t>
  </si>
  <si>
    <t>4SZXL03.1GTB</t>
  </si>
  <si>
    <t>4SZXL04.3GTA</t>
  </si>
  <si>
    <t>4SZXL04.3GTG</t>
  </si>
  <si>
    <t>4SZXL04.3FTA</t>
  </si>
  <si>
    <t>4SZXL04.3FXA</t>
  </si>
  <si>
    <t>4SZXL06.5FTA</t>
  </si>
  <si>
    <t>4SZXL06.5FXA</t>
  </si>
  <si>
    <t>4SZXL06.5FXG</t>
  </si>
  <si>
    <t>4SZXL06.5EXA</t>
  </si>
  <si>
    <t>4SZXL06.8ETA</t>
  </si>
  <si>
    <t>4SZXL07.8EXA</t>
  </si>
  <si>
    <t>4SZXL09.8EXA</t>
  </si>
  <si>
    <t>4SZXL15.7ETA</t>
  </si>
  <si>
    <t>4SZXL15.7EXA</t>
  </si>
  <si>
    <t>4SZXL01.5DNB</t>
  </si>
  <si>
    <t>4SZXL04.3GXA</t>
  </si>
  <si>
    <t>4VEXL05.9DGS</t>
  </si>
  <si>
    <t>4VEXL03.9B1Z</t>
  </si>
  <si>
    <t>4VEXL03.9B1X</t>
  </si>
  <si>
    <t>4VEXL04.5DNA</t>
  </si>
  <si>
    <t>4VEXL04.5DTC</t>
  </si>
  <si>
    <t>4VEXL05.9DTA</t>
  </si>
  <si>
    <t>4VEXL06.7DTA</t>
  </si>
  <si>
    <t>4VEXL06.7DCR</t>
  </si>
  <si>
    <t>4VEXL07.8CRS</t>
  </si>
  <si>
    <t>4VEXL10.3CRS</t>
  </si>
  <si>
    <t>4VEXL12.9CRS</t>
  </si>
  <si>
    <t>VJD10.RJDBRB</t>
  </si>
  <si>
    <t>VJD12.RJDBRA</t>
  </si>
  <si>
    <t>VJD12.RJDBRB</t>
  </si>
  <si>
    <t>VJD6.8R6DBRB</t>
  </si>
  <si>
    <t>VDD12.TG4ARE</t>
  </si>
  <si>
    <t>VDD12.TJDARE</t>
  </si>
  <si>
    <t>VDD11.TJDARE</t>
  </si>
  <si>
    <t>VDD12.TJ4ARE</t>
  </si>
  <si>
    <t>VDD8.5TJDARE</t>
  </si>
  <si>
    <t>VDD5.2TG4ARE</t>
  </si>
  <si>
    <t>VDD18.TJ4ARE</t>
  </si>
  <si>
    <t>VDD9.0TJ4ARE</t>
  </si>
  <si>
    <t>VDD9.0TJ30AE</t>
  </si>
  <si>
    <t>VDZ16.RGDARB</t>
  </si>
  <si>
    <t>VDZ16.RGDARA</t>
  </si>
  <si>
    <t>VDZ6.1R6DARC</t>
  </si>
  <si>
    <t>VDZ7.1R6DARA</t>
  </si>
  <si>
    <t>VDZ7.1R6DARB</t>
  </si>
  <si>
    <t>VGN13.R6DARA</t>
  </si>
  <si>
    <t>VHM6.7R6DARA</t>
  </si>
  <si>
    <t>VSZ9.8R6DARA</t>
  </si>
  <si>
    <t>VSZ13.RGDARA</t>
  </si>
  <si>
    <t>VVE7.7R6DARA</t>
  </si>
  <si>
    <t>VVE9.5R6DARA</t>
  </si>
  <si>
    <t>VVE9.5R6DASA</t>
  </si>
  <si>
    <t>VVE14.R6DARA</t>
  </si>
  <si>
    <t>VKD505R6DTRA</t>
  </si>
  <si>
    <t>VKD505R6DTRC</t>
  </si>
  <si>
    <t>VLH9.9R6DARA</t>
  </si>
  <si>
    <t>VLH17.R6DARA</t>
  </si>
  <si>
    <t>VMT460R6DARA</t>
  </si>
  <si>
    <t>VMT729R6DARB</t>
  </si>
  <si>
    <t>VMT729R6DARC</t>
  </si>
  <si>
    <t>VNV530R8DASE</t>
  </si>
  <si>
    <t>VNV530R6DASC</t>
  </si>
  <si>
    <t>VNV530R6DASD</t>
  </si>
  <si>
    <t>VNV466R6DASC</t>
  </si>
  <si>
    <t>VNV466R6DASD</t>
  </si>
  <si>
    <t>VNV530R6DARA</t>
  </si>
  <si>
    <t>ADCLL.927D5G</t>
  </si>
  <si>
    <t>ADCLL02.4B7T</t>
  </si>
  <si>
    <t>ADCLL02.4B87</t>
  </si>
  <si>
    <t>ADCLL02.0D5T</t>
  </si>
  <si>
    <t>ADCLL01.0D75</t>
  </si>
  <si>
    <t>ADCLL.927D75</t>
  </si>
  <si>
    <t>ADCLL01.4D80</t>
  </si>
  <si>
    <t>ADCLL02.2D87</t>
  </si>
  <si>
    <t>ADCLL02.0D83</t>
  </si>
  <si>
    <t>ADCLL02.2D7T</t>
  </si>
  <si>
    <t>ADZXL02.3090</t>
  </si>
  <si>
    <t>ADZXL02.3092</t>
  </si>
  <si>
    <t>ADZXL02.7096</t>
  </si>
  <si>
    <t>ADZXL03.2088</t>
  </si>
  <si>
    <t>ADZXL05.4087</t>
  </si>
  <si>
    <t>ADZXL06.5074</t>
  </si>
  <si>
    <t>ADZXL06.5075</t>
  </si>
  <si>
    <t>ADZXL06.5083</t>
  </si>
  <si>
    <t>ADZXL06.5095</t>
  </si>
  <si>
    <t>ADZXL07.1056</t>
  </si>
  <si>
    <t>ADZXL07.1052</t>
  </si>
  <si>
    <t>ADICL05.8UTA</t>
  </si>
  <si>
    <t>ADICL11.0UJA</t>
  </si>
  <si>
    <t>AHMXL05.1JTA</t>
  </si>
  <si>
    <t>AHMXL07.7JTM</t>
  </si>
  <si>
    <t>AHMXL10.5PUN</t>
  </si>
  <si>
    <t>AHMXL10.5PUP</t>
  </si>
  <si>
    <t>AHMXL12.9EUV</t>
  </si>
  <si>
    <t>AJDGL0.48DHC</t>
  </si>
  <si>
    <t>AKMCL2.08A43</t>
  </si>
  <si>
    <t>AKMCL3.41D41</t>
  </si>
  <si>
    <t>AKMCL1.17A36</t>
  </si>
  <si>
    <t>AKMCL2.28A42</t>
  </si>
  <si>
    <t>AMMLL02.5N52</t>
  </si>
  <si>
    <t>AMMLL02.5N57</t>
  </si>
  <si>
    <t>AMMLL02.5N59</t>
  </si>
  <si>
    <t>AMMLL02.5N62</t>
  </si>
  <si>
    <t>AMMLL03.3N79</t>
  </si>
  <si>
    <t>AMVXL24.5BBA</t>
  </si>
  <si>
    <t>AMVXL33.9BBA</t>
  </si>
  <si>
    <t>AMVXL37.1BBA</t>
  </si>
  <si>
    <t>AMVXL49.0BBA</t>
  </si>
  <si>
    <t>AHZXL.243V20</t>
  </si>
  <si>
    <t>AHZXL.280C27</t>
  </si>
  <si>
    <t>AHZXL.280V27</t>
  </si>
  <si>
    <t>AHZXL.347V30</t>
  </si>
  <si>
    <t>AHZXL.462C40</t>
  </si>
  <si>
    <t>AHZXL.462V40</t>
  </si>
  <si>
    <t>AHZXL.517V51</t>
  </si>
  <si>
    <t>AHZXL.445C42</t>
  </si>
  <si>
    <t>AHZXL.445V42</t>
  </si>
  <si>
    <t>AHZXL.517C50</t>
  </si>
  <si>
    <t>AHZXL.517V50</t>
  </si>
  <si>
    <t>AHZXL.667C82</t>
  </si>
  <si>
    <t>AHZXL.667C83</t>
  </si>
  <si>
    <t>AHZXL.667V83</t>
  </si>
  <si>
    <t>AHZXL.722C90</t>
  </si>
  <si>
    <t>AHZXL.722V90</t>
  </si>
  <si>
    <t>AHZXL.997C40</t>
  </si>
  <si>
    <t>AHZXL.997V40</t>
  </si>
  <si>
    <t>AHZXL2.57C41</t>
  </si>
  <si>
    <t>AHZXL2.57V41</t>
  </si>
  <si>
    <t>AHZXL3.43C42</t>
  </si>
  <si>
    <t>AHZXL3.43V42</t>
  </si>
  <si>
    <t>AHZXL1.38SV2</t>
  </si>
  <si>
    <t>AHZXL1.38TV2</t>
  </si>
  <si>
    <t>AMDDL95.4XTR</t>
  </si>
  <si>
    <t>BKBXL.719NCB</t>
  </si>
  <si>
    <t>BKBXL01.1DCB</t>
  </si>
  <si>
    <t>BKBXL01.9FCB</t>
  </si>
  <si>
    <t>BKBXL02.2RCD</t>
  </si>
  <si>
    <t>BYDXL0.57W2N</t>
  </si>
  <si>
    <t>BYDXL0.85W3N</t>
  </si>
  <si>
    <t>BYDXL1.11W3N</t>
  </si>
  <si>
    <t>BYDXL2.09K4N</t>
  </si>
  <si>
    <t>BYDXL2.09M4N</t>
  </si>
  <si>
    <t>6DDXL31.8XRR</t>
  </si>
  <si>
    <t>6DDXL14.0VLD</t>
  </si>
  <si>
    <t>6DZXL07.1053</t>
  </si>
  <si>
    <t>6DZXL07.1034</t>
  </si>
  <si>
    <t>6DZXL07.1005</t>
  </si>
  <si>
    <t>6DZXL05.7019</t>
  </si>
  <si>
    <t>6DZXL06.1038</t>
  </si>
  <si>
    <t>6DZXL06.1028</t>
  </si>
  <si>
    <t>6DZXL05.7033</t>
  </si>
  <si>
    <t>6DZXL06.5036</t>
  </si>
  <si>
    <t>6DZXL06.5037</t>
  </si>
  <si>
    <t>6DZXL06.5043</t>
  </si>
  <si>
    <t>6DZXL06.5035</t>
  </si>
  <si>
    <t>6DZXL06.5042</t>
  </si>
  <si>
    <t>6DZXL03.1066</t>
  </si>
  <si>
    <t>6DZXL03.1039</t>
  </si>
  <si>
    <t>6DZXL03.1040</t>
  </si>
  <si>
    <t>6DZXL03.1041</t>
  </si>
  <si>
    <t>6DZXL01.4029</t>
  </si>
  <si>
    <t>6DZXL02.3045</t>
  </si>
  <si>
    <t>6DZXL03.3047</t>
  </si>
  <si>
    <t>6DZXL02.3048</t>
  </si>
  <si>
    <t>6DZXL01.6049</t>
  </si>
  <si>
    <t>6DZXL01.6050</t>
  </si>
  <si>
    <t>6DZXL07.1051</t>
  </si>
  <si>
    <t>6DZXL06.1059</t>
  </si>
  <si>
    <t>6DZXL06.1060</t>
  </si>
  <si>
    <t>6DZXL06.1057</t>
  </si>
  <si>
    <t>6DZXL15.9065</t>
  </si>
  <si>
    <t>6DZXL07.1055</t>
  </si>
  <si>
    <t>6DZXL06.1061</t>
  </si>
  <si>
    <t>6DWXL11.0UJA</t>
  </si>
  <si>
    <t>6DWXL07.6UPA</t>
  </si>
  <si>
    <t>6DWXL05.8COA</t>
  </si>
  <si>
    <t>6DWXL07.8CRN</t>
  </si>
  <si>
    <t>6DWXL08.1BDA</t>
  </si>
  <si>
    <t>6DWXL21.9UYA</t>
  </si>
  <si>
    <t>6DWXL05.8UTA</t>
  </si>
  <si>
    <t>6ETQL.2962E1</t>
  </si>
  <si>
    <t>6HMXL05.1JTA</t>
  </si>
  <si>
    <t>6HMXL07.7JTM</t>
  </si>
  <si>
    <t>6HMXL04.0WDH</t>
  </si>
  <si>
    <t>6HMXL10.5PUN</t>
  </si>
  <si>
    <t>6NVXL0365AFA</t>
  </si>
  <si>
    <t>6NVXL0570AEA</t>
  </si>
  <si>
    <t>6ICLL0.93B3C</t>
  </si>
  <si>
    <t>6ICLL1.01B3F</t>
  </si>
  <si>
    <t>6ICLL1.12B3G</t>
  </si>
  <si>
    <t>6ICLL1.43C3B</t>
  </si>
  <si>
    <t>6ICLL1.46C3C</t>
  </si>
  <si>
    <t>6ICLL1.50C3D</t>
  </si>
  <si>
    <t>6ICLL1.50C3T</t>
  </si>
  <si>
    <t>2/18/11: added round function in Col. C for g/bhp-hr which is converted from g/kW-hr value in Col. B.</t>
  </si>
  <si>
    <t>BSIDL07.4G5C</t>
  </si>
  <si>
    <t>BSIDL03.3G4B</t>
  </si>
  <si>
    <t>BSIDL08.4H6B</t>
  </si>
  <si>
    <t>BCPXL12.5ESK</t>
  </si>
  <si>
    <t>BCPXL15.2ESW</t>
  </si>
  <si>
    <t>BCPXL11.1ESK</t>
  </si>
  <si>
    <t>BCPXL18.1ESK</t>
  </si>
  <si>
    <t>BCPXL27.0HYA</t>
  </si>
  <si>
    <t>BCPXL32.0HZA</t>
  </si>
  <si>
    <t>BNHXL06.7DCA</t>
  </si>
  <si>
    <t>BNHXL06.7DCB</t>
  </si>
  <si>
    <t>BDCLL02.2D7T</t>
  </si>
  <si>
    <t>BDCLL02.4B7T</t>
  </si>
  <si>
    <t>BDCLL.927D75</t>
  </si>
  <si>
    <t>BDCLL01.4D80</t>
  </si>
  <si>
    <t>BDCLL02.4B87</t>
  </si>
  <si>
    <t>BDCLL02.2D87</t>
  </si>
  <si>
    <t>BDCLL02.0D83</t>
  </si>
  <si>
    <t>BDCLL01.0D75</t>
  </si>
  <si>
    <t>BDHXL.9532D1</t>
  </si>
  <si>
    <t>BDHXL.9532DT</t>
  </si>
  <si>
    <t>BHMXL07.7JUV</t>
  </si>
  <si>
    <t>BHMXL10.5PVC</t>
  </si>
  <si>
    <t>BHMXL12.9EVV</t>
  </si>
  <si>
    <t>BH3XL.507E2C</t>
  </si>
  <si>
    <t>BH3XL.50732V</t>
  </si>
  <si>
    <t>BH3XL.761E3V</t>
  </si>
  <si>
    <t>BH3XL.954SCV</t>
  </si>
  <si>
    <t>BH3XL1.13LCS</t>
  </si>
  <si>
    <t>BH3XL2.22NLT</t>
  </si>
  <si>
    <t>BH3XL2.22L84</t>
  </si>
  <si>
    <t>BH3XL2.22NLC</t>
  </si>
  <si>
    <t>BH3XL1.13MSL</t>
  </si>
  <si>
    <t>BH3XL1.13SLC</t>
  </si>
  <si>
    <t>BH3XL1.49N3T</t>
  </si>
  <si>
    <t>BH3XL2.22TCC</t>
  </si>
  <si>
    <t>BH3XL2.00N4T</t>
  </si>
  <si>
    <t>BH3XL2.22N4L</t>
  </si>
  <si>
    <t>BH3XL2.00NCS</t>
  </si>
  <si>
    <t>BH3XL2.22N4T</t>
  </si>
  <si>
    <t>BH3XL2.22TIC</t>
  </si>
  <si>
    <t>BH3XN.507E2C</t>
  </si>
  <si>
    <t>BH3XN.761E3V</t>
  </si>
  <si>
    <t>BH3XN.761D20</t>
  </si>
  <si>
    <t>BH3XN1.13LCS</t>
  </si>
  <si>
    <t>BH3XN1.49N3C</t>
  </si>
  <si>
    <t>BVEXL08.7EVG</t>
  </si>
  <si>
    <t>BVEXL04.5DCA</t>
  </si>
  <si>
    <t>BVEXL08.7TR4</t>
  </si>
  <si>
    <t>BVEXL06.7DCB</t>
  </si>
  <si>
    <t>BVEXL06.7DCA</t>
  </si>
  <si>
    <t>BVEXL06.7SCA</t>
  </si>
  <si>
    <t>BVEXL10.3TR4</t>
  </si>
  <si>
    <t>BVEXL12.9TR4</t>
  </si>
  <si>
    <t>BJCBL04.4TA7</t>
  </si>
  <si>
    <t>BJCBL04.4TA8</t>
  </si>
  <si>
    <t>BJCBL04.4TC6</t>
  </si>
  <si>
    <t>BJDXL06.8101</t>
  </si>
  <si>
    <t>BJDXL06.8104</t>
  </si>
  <si>
    <t>BJDXL06.8115</t>
  </si>
  <si>
    <t>BJDXL09.0102</t>
  </si>
  <si>
    <t>BKBXL03.8AAC</t>
  </si>
  <si>
    <t>BKBXL03.8AAD</t>
  </si>
  <si>
    <t>BLBDL.95412L</t>
  </si>
  <si>
    <t>BLBDL1.259LD</t>
  </si>
  <si>
    <t>BLBDL.686SF2</t>
  </si>
  <si>
    <t>BLBDL2.19CH1</t>
  </si>
  <si>
    <t>BLBDL2.19CH2</t>
  </si>
  <si>
    <t>BMMLL01.8C35</t>
  </si>
  <si>
    <t>BMMLL02.5N52</t>
  </si>
  <si>
    <t>BMMLL02.5N59</t>
  </si>
  <si>
    <t>BMMLL02.5N62</t>
  </si>
  <si>
    <t>BMMLL02.5N64</t>
  </si>
  <si>
    <t>BMMLL03.3N79</t>
  </si>
  <si>
    <t>BMMLL01.8C40</t>
  </si>
  <si>
    <t>BMMLL02.7M30</t>
  </si>
  <si>
    <t>BMMLL02.7M35</t>
  </si>
  <si>
    <t>BMMLL02.5C49</t>
  </si>
  <si>
    <t>BMMLL02.5NEF</t>
  </si>
  <si>
    <t>BMVXL02.5GGG</t>
  </si>
  <si>
    <t>BMVXL02.5HHH</t>
  </si>
  <si>
    <t>BMVXL03.3AAC</t>
  </si>
  <si>
    <t>BMVXL03.3AAH</t>
  </si>
  <si>
    <t>BMVXL04.2BBB</t>
  </si>
  <si>
    <t>BMVXL05.0AAG</t>
  </si>
  <si>
    <t>BMVXL04.2CCC</t>
  </si>
  <si>
    <t>BMVXL02.5FFF</t>
  </si>
  <si>
    <t>BMVXL05.0AAD</t>
  </si>
  <si>
    <t>BMVXL01.0DDD</t>
  </si>
  <si>
    <t>BMVXL01.3DDD</t>
  </si>
  <si>
    <t>BMVXL01.8DDD</t>
  </si>
  <si>
    <t>BMVXL01.8EEE</t>
  </si>
  <si>
    <t>BMVXL03.3DDE</t>
  </si>
  <si>
    <t>BMVXL03.3AAF</t>
  </si>
  <si>
    <t>BMVXL06.4FFF</t>
  </si>
  <si>
    <t>BMVXL05.0AAA</t>
  </si>
  <si>
    <t>BHZXL.243C20</t>
  </si>
  <si>
    <t>BHZXL.243V20</t>
  </si>
  <si>
    <t>BHZXL.280C27</t>
  </si>
  <si>
    <t>BHZXL.280V27</t>
  </si>
  <si>
    <t>BHZXL.347C30</t>
  </si>
  <si>
    <t>BHZXL.347V30</t>
  </si>
  <si>
    <t>BPKXL04.4RJ3</t>
  </si>
  <si>
    <t>BPKXL04.4RG3</t>
  </si>
  <si>
    <t>BPKXL7.01BL1</t>
  </si>
  <si>
    <t>BPKXL06.6PJ3</t>
  </si>
  <si>
    <t>BNDXL02.7TNA</t>
  </si>
  <si>
    <t>BNDXL03.2TNA</t>
  </si>
  <si>
    <t>BNDXL04.2TNA</t>
  </si>
  <si>
    <t>BV5XL03.0S4X</t>
  </si>
  <si>
    <t>BV5XL04.5T60</t>
  </si>
  <si>
    <t>BV5XL02.2R30</t>
  </si>
  <si>
    <t>BV5XL03.0S4S</t>
  </si>
  <si>
    <t>BV5XL03.0S4L</t>
  </si>
  <si>
    <t>BVSXL10.8T4I</t>
  </si>
  <si>
    <t>BVSXL16.1T4I</t>
  </si>
  <si>
    <t>CKBXL.719NCB</t>
  </si>
  <si>
    <t>CKBXL01.1DCB</t>
  </si>
  <si>
    <t>CKBXL01.9FCB</t>
  </si>
  <si>
    <t>CKBXL02.2RCD</t>
  </si>
  <si>
    <t>CYDXL0.57W2N</t>
  </si>
  <si>
    <t>CYDXL0.85W3N</t>
  </si>
  <si>
    <t>CYDXL1.11W3N</t>
  </si>
  <si>
    <t>CYDXL2.09M4N</t>
  </si>
  <si>
    <t>CYDXL2.09K4N</t>
  </si>
  <si>
    <t>Engine family names added by ARB staff for reason stated</t>
  </si>
  <si>
    <t>VCE239R6DTRB</t>
  </si>
  <si>
    <t>3/3/11:  removed duplicate family names having blank emission factor if another had an emission factor</t>
  </si>
  <si>
    <t>BCEXL06.7AAF</t>
  </si>
  <si>
    <t>BCEXL08.9AAI</t>
  </si>
  <si>
    <t>BCPXL18.1HXA</t>
  </si>
  <si>
    <t>BDICL05.8UTA</t>
  </si>
  <si>
    <t>BDZXL02.7096</t>
  </si>
  <si>
    <t>BDZXL03.1041</t>
  </si>
  <si>
    <t>BDZXL03.2088</t>
  </si>
  <si>
    <t>BDZXL03.6081</t>
  </si>
  <si>
    <t>BDZXL03.6082</t>
  </si>
  <si>
    <t>BDZXL03.6085</t>
  </si>
  <si>
    <t>BDZXL03.6086</t>
  </si>
  <si>
    <t>BDZXL03.6097</t>
  </si>
  <si>
    <t>BDZXL03.6098</t>
  </si>
  <si>
    <t>BDZXL04.1069</t>
  </si>
  <si>
    <t>BDZXL04.1070</t>
  </si>
  <si>
    <t>BHZXL.445C42</t>
  </si>
  <si>
    <t>BHZXL.445V42</t>
  </si>
  <si>
    <t>BHZXL.462C40</t>
  </si>
  <si>
    <t>BHZXL.462V40</t>
  </si>
  <si>
    <t>BHZXL.517C50</t>
  </si>
  <si>
    <t>BHZXL.517C51</t>
  </si>
  <si>
    <t>BHZXL.517V50</t>
  </si>
  <si>
    <t>BHZXL.517V51</t>
  </si>
  <si>
    <t>BHZXL.667C82</t>
  </si>
  <si>
    <t>BHZXL.667C83</t>
  </si>
  <si>
    <t>BHZXL.667V83</t>
  </si>
  <si>
    <t>BHZXL.722C90</t>
  </si>
  <si>
    <t>BHZXL.722V90</t>
  </si>
  <si>
    <t>BHZXL.997C40</t>
  </si>
  <si>
    <t>BHZXL1.38SV2</t>
  </si>
  <si>
    <t>BHZXL1.38SV3</t>
  </si>
  <si>
    <t>BHZXL1.38TV2</t>
  </si>
  <si>
    <t>BHZXL2.57V41</t>
  </si>
  <si>
    <t>BHZXL3.43C41</t>
  </si>
  <si>
    <t>BICLL1.12B3G</t>
  </si>
  <si>
    <t>BICLL1.48C3C</t>
  </si>
  <si>
    <t>BICLL1.50C3D</t>
  </si>
  <si>
    <t>BICLL1.50C3T</t>
  </si>
  <si>
    <t>BICLL1.65C3H</t>
  </si>
  <si>
    <t>BICLL2.20C4H</t>
  </si>
  <si>
    <t>BICLL2.96D4H</t>
  </si>
  <si>
    <t>BICLL3.37D4H</t>
  </si>
  <si>
    <t>BICLL3.37D4I</t>
  </si>
  <si>
    <t>BJDXL13.5201</t>
  </si>
  <si>
    <t>BKBXL02.2RCB</t>
  </si>
  <si>
    <t>BKBXL03.6AGD</t>
  </si>
  <si>
    <t>BKBXL03.8AHD</t>
  </si>
  <si>
    <t>BKBXL06.1AHD</t>
  </si>
  <si>
    <t>BKMCL1.17A33</t>
  </si>
  <si>
    <t>BKMCL1.17A36</t>
  </si>
  <si>
    <t>BKMCL1.56A37</t>
  </si>
  <si>
    <t>BKMCL1.71A31</t>
  </si>
  <si>
    <t>BKMCL1.71A38</t>
  </si>
  <si>
    <t>BKMCL2.08A43</t>
  </si>
  <si>
    <t>BKMCL2.28A41</t>
  </si>
  <si>
    <t>BKMCL2.28A42</t>
  </si>
  <si>
    <t>BKMCL2.39A44</t>
  </si>
  <si>
    <t>BLHAL4.48MEC</t>
  </si>
  <si>
    <t>BMFTL07.5M6C</t>
  </si>
  <si>
    <t>BNVXL03900FA</t>
  </si>
  <si>
    <t>BSIDL07.4G4E</t>
  </si>
  <si>
    <t>BSIDL07.4G6A</t>
  </si>
  <si>
    <t>BDZXL01.7091</t>
  </si>
  <si>
    <t>BDZXL02.3047</t>
  </si>
  <si>
    <t>BDZXL02.3048</t>
  </si>
  <si>
    <t>BDZXL02.3090</t>
  </si>
  <si>
    <t>BDZXL02.3092</t>
  </si>
  <si>
    <t>BDZXL02.3099</t>
  </si>
  <si>
    <t>BDZXL03.6084</t>
  </si>
  <si>
    <t>BDZXL04.1072</t>
  </si>
  <si>
    <t>BDZXL04.1076</t>
  </si>
  <si>
    <t>BDZXL04.1078</t>
  </si>
  <si>
    <t>BDZXL04.1079</t>
  </si>
  <si>
    <t>BDZXL04.1080</t>
  </si>
  <si>
    <t>BDZXL04.8064</t>
  </si>
  <si>
    <t>BDZXL04.8068</t>
  </si>
  <si>
    <t>BDZXL04.8071</t>
  </si>
  <si>
    <t>BDZXL04.8073</t>
  </si>
  <si>
    <t>BDZXL05.4087</t>
  </si>
  <si>
    <t>BDZXL06.1061</t>
  </si>
  <si>
    <t>BDZXL06.1063</t>
  </si>
  <si>
    <t>BDZXL06.1077</t>
  </si>
  <si>
    <t>BDZXL06.5074</t>
  </si>
  <si>
    <t>BDZXL06.5075</t>
  </si>
  <si>
    <t>BDZXL06.5083</t>
  </si>
  <si>
    <t>BDZXL06.5095</t>
  </si>
  <si>
    <t>BHZXL3.43V42</t>
  </si>
  <si>
    <t>BKLXL050.AAC</t>
  </si>
  <si>
    <t>BKLXL060.AAB</t>
  </si>
  <si>
    <t>BKLXL15.2EDA</t>
  </si>
  <si>
    <t>BLBDL2.19CT1</t>
  </si>
  <si>
    <t>BLHAL7.01LPA</t>
  </si>
  <si>
    <t>BMBXL04.3RJA</t>
  </si>
  <si>
    <t>BMBXL04.8RJB</t>
  </si>
  <si>
    <t>BMBXL07.2RJB</t>
  </si>
  <si>
    <t>BMBXL12.8RJB</t>
  </si>
  <si>
    <t>BMBXL15.9RJB</t>
  </si>
  <si>
    <t>BMCTL1.61NTE</t>
  </si>
  <si>
    <t>BMVXL02.5EEE</t>
  </si>
  <si>
    <t>BMVXL03.3AAE</t>
  </si>
  <si>
    <t>BSZXL03.0UTA</t>
  </si>
  <si>
    <t>BVEXL12.9TST</t>
  </si>
  <si>
    <t>BVPXL16.1CDA</t>
  </si>
  <si>
    <t>BY9XL12.7CAA</t>
  </si>
  <si>
    <t>BY9XL16.4CAA</t>
  </si>
  <si>
    <t>CCEXL03.3BAA</t>
  </si>
  <si>
    <t>CCEXL06.7AAE</t>
  </si>
  <si>
    <t>CCEXL06.7AAF</t>
  </si>
  <si>
    <t>CCEXL08.9AAH</t>
  </si>
  <si>
    <t>CCEXL08.9AAI</t>
  </si>
  <si>
    <t>CCEXL15.0AAK</t>
  </si>
  <si>
    <t>CJDXL04.5211</t>
  </si>
  <si>
    <t>CJDXL06.8210</t>
  </si>
  <si>
    <t>CKBXL03.8AKD</t>
  </si>
  <si>
    <t>CKBXL03.8AMD</t>
  </si>
  <si>
    <t>CKBXL06.1AMD</t>
  </si>
  <si>
    <t>CPKXL04.4MK1</t>
  </si>
  <si>
    <t>CPKXL06.6BK1</t>
  </si>
  <si>
    <t>8CPXH0763E1A</t>
  </si>
  <si>
    <t>9CPXH0763E1A</t>
  </si>
  <si>
    <t>TKL23.R6DARD</t>
  </si>
  <si>
    <t>on engine label -- confirmed by photo 6/15/11.  0.212 emission factor for similar engine family</t>
  </si>
  <si>
    <t>Family names and PM extracted from EPA 1997 data for engines &lt;175 bhp added 7/26/11</t>
  </si>
  <si>
    <t>VGM6.5C6DAAA</t>
  </si>
  <si>
    <t>VGM6.5C6DAAC</t>
  </si>
  <si>
    <t>VGM6.5C6DAAW</t>
  </si>
  <si>
    <t>VGN4.0R6DARA</t>
  </si>
  <si>
    <t>VJD6.8R6DBRE</t>
  </si>
  <si>
    <t>VMT238C7DBAA</t>
  </si>
  <si>
    <t>VMT460R6DARB</t>
  </si>
  <si>
    <t>VMV5.0R6DARA</t>
  </si>
  <si>
    <t>VMV6.4R6DARA</t>
  </si>
  <si>
    <t>VND254C6DAAA</t>
  </si>
  <si>
    <t>VPK3.9R6DARE</t>
  </si>
  <si>
    <t>VPK5.9R6DARA</t>
  </si>
  <si>
    <t>VPK5.9R6DARB</t>
  </si>
  <si>
    <t>VPK5.9R6DARC</t>
  </si>
  <si>
    <t>VSZ4.3R6DARA</t>
  </si>
  <si>
    <t>VSZ6.4R6DARA</t>
  </si>
  <si>
    <t>VVE5.9R6DARA</t>
  </si>
  <si>
    <t>VVE5.9R6DASA</t>
  </si>
  <si>
    <t>VVE5.9R6DATA</t>
  </si>
  <si>
    <t>VCE239R6DTRA</t>
  </si>
  <si>
    <t>VCE359R6DTRA</t>
  </si>
  <si>
    <t>VCP4.4RZDARA</t>
  </si>
  <si>
    <t>VCP6.6RZDARA</t>
  </si>
  <si>
    <t>VCP7.0RZDARA</t>
  </si>
  <si>
    <t>VDZ4.8R6DARA</t>
  </si>
  <si>
    <t>VDZ4.8R6DARB</t>
  </si>
  <si>
    <t>VDZ5.7R6DARA</t>
  </si>
  <si>
    <t>VDZ6.1R6DARA</t>
  </si>
  <si>
    <t>VFG6.0R6DARA</t>
  </si>
  <si>
    <t>VFG6.0R6DASA</t>
  </si>
  <si>
    <t>VFG6.0R6DATA</t>
  </si>
  <si>
    <t>VKD239R6DTRA</t>
  </si>
  <si>
    <t>VKD239R6DTRB</t>
  </si>
  <si>
    <t>VKD359R6DTRA</t>
  </si>
  <si>
    <t>VMB6.0R6DARB</t>
  </si>
  <si>
    <t>VPK3.9R6DARG</t>
  </si>
  <si>
    <t>VSI4.4R6DARA</t>
  </si>
  <si>
    <t>VSI6.6R6DARB</t>
  </si>
  <si>
    <t>VSI6.6R6DARC</t>
  </si>
  <si>
    <t>VSI6.6R6DARE</t>
  </si>
  <si>
    <t>VV54.2R6DARF</t>
  </si>
  <si>
    <t>VVP5.5R6DASA</t>
  </si>
  <si>
    <t>VVS5.5R6DARA</t>
  </si>
  <si>
    <t>VX9239R6DTRA</t>
  </si>
  <si>
    <t>VX9239R6DTRB</t>
  </si>
  <si>
    <t>VX9359R6DTRA</t>
  </si>
  <si>
    <t>VYD2.8R6DARA</t>
  </si>
  <si>
    <t>VYD3.3R6DARA</t>
  </si>
  <si>
    <t>XHZXL3.43A37</t>
  </si>
  <si>
    <t>Added 7/28/11 based on copy of EPA Certificate of Conformity</t>
  </si>
  <si>
    <t>2/14/12 added 40CFR89.102 and 40CFR89.102F with 0.87 g/bhp-hr default emission factor</t>
  </si>
  <si>
    <t>40CFR89.102</t>
  </si>
  <si>
    <t>40CFR89.102F</t>
  </si>
  <si>
    <t>BDICL05.8HTA</t>
  </si>
  <si>
    <t>BDICL05.8HTB</t>
  </si>
  <si>
    <t>BDICL07.6HPA</t>
  </si>
  <si>
    <t>BDZXL03.6036</t>
  </si>
  <si>
    <t>BDZXL06.1023</t>
  </si>
  <si>
    <t>BDZXL07.8003</t>
  </si>
  <si>
    <t>BDZXL07.8004</t>
  </si>
  <si>
    <t>BHZXL.997V40</t>
  </si>
  <si>
    <t>BJCBL04.4TAE</t>
  </si>
  <si>
    <t>BJCBL04.4TC5</t>
  </si>
  <si>
    <t>BJDXL04.5144</t>
  </si>
  <si>
    <t>BKMCL2.39A45</t>
  </si>
  <si>
    <t>BLHAL7.36SPA</t>
  </si>
  <si>
    <t>BMVXN01.0M2A</t>
  </si>
  <si>
    <t>BMVXN01.8M2A</t>
  </si>
  <si>
    <t>CCEXL03.3ACD</t>
  </si>
  <si>
    <t>CCEXL03.3ACE</t>
  </si>
  <si>
    <t>CCEXL03.3ADA</t>
  </si>
  <si>
    <t>CCEXL04.5AAE</t>
  </si>
  <si>
    <t>CCEXL06.7AAH</t>
  </si>
  <si>
    <t>CCEXL11.9AAA</t>
  </si>
  <si>
    <t>CCPXL07.2ESJ</t>
  </si>
  <si>
    <t>CCPXL08.8ESJ</t>
  </si>
  <si>
    <t>CCPXL09.3HPA</t>
  </si>
  <si>
    <t>CCPXL09.3HPB</t>
  </si>
  <si>
    <t>CCPXL11.1ESJ</t>
  </si>
  <si>
    <t>CCPXL11.1ESK</t>
  </si>
  <si>
    <t>CCPXL12.5ESJ</t>
  </si>
  <si>
    <t>CCPXL12.5ESK</t>
  </si>
  <si>
    <t>CCPXL12.5HPA</t>
  </si>
  <si>
    <t>CCPXL12.5HPB</t>
  </si>
  <si>
    <t>CCPXL15.2ESJ</t>
  </si>
  <si>
    <t>CCPXL15.2ESW</t>
  </si>
  <si>
    <t>CCPXL15.2HZA</t>
  </si>
  <si>
    <t>CCPXL18.1ESJ</t>
  </si>
  <si>
    <t>CCPXL18.1ESK</t>
  </si>
  <si>
    <t>CCPXL18.1HPA</t>
  </si>
  <si>
    <t>CCPXL18.1HXA</t>
  </si>
  <si>
    <t>CCPXL18.1HZA</t>
  </si>
  <si>
    <t>CCPXL27.0ESJ</t>
  </si>
  <si>
    <t>CCPXL27.0HXA</t>
  </si>
  <si>
    <t>CCPXL27.0HYA</t>
  </si>
  <si>
    <t>CCPXL27.0HZA</t>
  </si>
  <si>
    <t>CCPXL32.0HXA</t>
  </si>
  <si>
    <t>CCPXL32.0HZA</t>
  </si>
  <si>
    <t>CCPXL78.1NSA</t>
  </si>
  <si>
    <t>CDHXL.9532D1</t>
  </si>
  <si>
    <t>CDHXL.9532DT</t>
  </si>
  <si>
    <t>CDICL05.8HTA</t>
  </si>
  <si>
    <t>CDICL07.6HPA</t>
  </si>
  <si>
    <t>CDZXL04.1014</t>
  </si>
  <si>
    <t>CDZXL04.8024</t>
  </si>
  <si>
    <t>CDZXL05.7009</t>
  </si>
  <si>
    <t>CDZXL05.7011</t>
  </si>
  <si>
    <t>CDZXL06.1006</t>
  </si>
  <si>
    <t>CDZXL06.1007</t>
  </si>
  <si>
    <t>CDZXL06.1010</t>
  </si>
  <si>
    <t>CDZXL06.1022</t>
  </si>
  <si>
    <t>CDZXL07.1005</t>
  </si>
  <si>
    <t>CDZXL07.8004</t>
  </si>
  <si>
    <t>CFPXL03.2SCE</t>
  </si>
  <si>
    <t>CFPXL03.2SCI</t>
  </si>
  <si>
    <t>CFPXL03.2TAI</t>
  </si>
  <si>
    <t>CFPXL03.2TCI</t>
  </si>
  <si>
    <t>CFPXL03.4ADC</t>
  </si>
  <si>
    <t>CFPXL03.4ADD</t>
  </si>
  <si>
    <t>CFPXL04.5SCB</t>
  </si>
  <si>
    <t>CFPXL06.7SCA</t>
  </si>
  <si>
    <t>CFPXL06.7SCB</t>
  </si>
  <si>
    <t>CFPXL08.7EVG</t>
  </si>
  <si>
    <t>CFPXL08.7TR4</t>
  </si>
  <si>
    <t>CFPXL10.3TR4</t>
  </si>
  <si>
    <t>CFPXL12.9TR4</t>
  </si>
  <si>
    <t>CFPXL12.9TST</t>
  </si>
  <si>
    <t>CH3XL.507E2C</t>
  </si>
  <si>
    <t>CH3XL.507E2V</t>
  </si>
  <si>
    <t>CH3XL.761E3V</t>
  </si>
  <si>
    <t>CH3XL.954SCV</t>
  </si>
  <si>
    <t>CH3XL1.13LCS</t>
  </si>
  <si>
    <t>CH3XL1.13MSL</t>
  </si>
  <si>
    <t>CH3XL1.13SLC</t>
  </si>
  <si>
    <t>CH3XL1.13SLV</t>
  </si>
  <si>
    <t>CH3XL1.49N3C</t>
  </si>
  <si>
    <t>CH3XL1.49N3T</t>
  </si>
  <si>
    <t>CH3XL1.49N3V</t>
  </si>
  <si>
    <t>CH3XL1.49NTV</t>
  </si>
  <si>
    <t>CH3XL2.00N4T</t>
  </si>
  <si>
    <t>CH3XL2.00N84</t>
  </si>
  <si>
    <t>CH3XL2.00NCS</t>
  </si>
  <si>
    <t>CH3XL2.224LC</t>
  </si>
  <si>
    <t>CH3XL2.22L84</t>
  </si>
  <si>
    <t>CH3XL2.22N4L</t>
  </si>
  <si>
    <t>CH3XL2.22N4T</t>
  </si>
  <si>
    <t>CH3XL2.22NLC</t>
  </si>
  <si>
    <t>CH3XL2.22NLT</t>
  </si>
  <si>
    <t>CH3XL2.22TCC</t>
  </si>
  <si>
    <t>CH3XL2.22TIC</t>
  </si>
  <si>
    <t>CH3XN.507E2C</t>
  </si>
  <si>
    <t>CH3XN.761D20</t>
  </si>
  <si>
    <t>CH3XN.761E3V</t>
  </si>
  <si>
    <t>CH3XN1.13LCS</t>
  </si>
  <si>
    <t>CH3XN1.49N3C</t>
  </si>
  <si>
    <t>CH3XN1.50D40</t>
  </si>
  <si>
    <t>CHMXL07.7JUV</t>
  </si>
  <si>
    <t>CHMXL10.5PVC</t>
  </si>
  <si>
    <t>CHZXL.243V20</t>
  </si>
  <si>
    <t>CHZXL.347C30</t>
  </si>
  <si>
    <t>CHZXL.347V30</t>
  </si>
  <si>
    <t>CHZXL.462C40</t>
  </si>
  <si>
    <t>CHZXL.462V40</t>
  </si>
  <si>
    <t>CHZXL.517C51</t>
  </si>
  <si>
    <t>CHZXL.667C83</t>
  </si>
  <si>
    <t>CHZXL.722C90</t>
  </si>
  <si>
    <t>CICLL1.12B3G</t>
  </si>
  <si>
    <t>CICLL1.46C3C</t>
  </si>
  <si>
    <t>CICLL1.50C3D</t>
  </si>
  <si>
    <t>CICLL1.50C3T</t>
  </si>
  <si>
    <t>CICLL1.65C3H</t>
  </si>
  <si>
    <t>CICLL2.20C4H</t>
  </si>
  <si>
    <t>CICLL2.96D4H</t>
  </si>
  <si>
    <t>CICLL3.37D4H</t>
  </si>
  <si>
    <t>CJCBL04.4TC5</t>
  </si>
  <si>
    <t>CJDXL02.4074</t>
  </si>
  <si>
    <t>CJDXL02.9050</t>
  </si>
  <si>
    <t>CJDXL02.9088</t>
  </si>
  <si>
    <t>CJDXL02.9139</t>
  </si>
  <si>
    <t>CJDXL02.9209</t>
  </si>
  <si>
    <t>CJDXL03.0203</t>
  </si>
  <si>
    <t>CJDXL03.0206</t>
  </si>
  <si>
    <t>CJDXL03.0208</t>
  </si>
  <si>
    <t>CJDXL04.5111</t>
  </si>
  <si>
    <t>CJDXL04.5130</t>
  </si>
  <si>
    <t>CJDXL04.5212</t>
  </si>
  <si>
    <t>CJDXL06.8115</t>
  </si>
  <si>
    <t>CJDXL06.8116</t>
  </si>
  <si>
    <t>CJDXL06.8204</t>
  </si>
  <si>
    <t>CJDXL09.0202</t>
  </si>
  <si>
    <t>CJDXL13.5201</t>
  </si>
  <si>
    <t>CKBXL.276KCB</t>
  </si>
  <si>
    <t>CKBXL.325KCB</t>
  </si>
  <si>
    <t>CKBXL.325NCB</t>
  </si>
  <si>
    <t>CKBXL.416KCB</t>
  </si>
  <si>
    <t>CKBXL.719KCB</t>
  </si>
  <si>
    <t>CKBXL.719KCC</t>
  </si>
  <si>
    <t>CKBXL.778KCB</t>
  </si>
  <si>
    <t>CKBXL.898KCB</t>
  </si>
  <si>
    <t>CKBXL01.0BCC</t>
  </si>
  <si>
    <t>CKBXL01.1BCB</t>
  </si>
  <si>
    <t>CKBXL01.3BCD</t>
  </si>
  <si>
    <t>CKBXL01.3DCC</t>
  </si>
  <si>
    <t>CKBXL01.5BAD</t>
  </si>
  <si>
    <t>CKBXL01.5BCC</t>
  </si>
  <si>
    <t>CKBXL01.5BCD</t>
  </si>
  <si>
    <t>CKBXL01.5FCC</t>
  </si>
  <si>
    <t>CKBXL01.7BCD</t>
  </si>
  <si>
    <t>CKBXL02.0FAC</t>
  </si>
  <si>
    <t>CKBXL02.0FCC</t>
  </si>
  <si>
    <t>CKBXL02.0FCD</t>
  </si>
  <si>
    <t>CKBXL02.2FCC</t>
  </si>
  <si>
    <t>CKBXL02.2FCD</t>
  </si>
  <si>
    <t>CKBXL02.2RCB</t>
  </si>
  <si>
    <t>CKBXL02.4ECD</t>
  </si>
  <si>
    <t>CKBXL02.4FAD</t>
  </si>
  <si>
    <t>CKBXL02.4FCC</t>
  </si>
  <si>
    <t>CKBXL02.4FCD</t>
  </si>
  <si>
    <t>CKBXL02.4GAD</t>
  </si>
  <si>
    <t>CKBXL02.4HAD</t>
  </si>
  <si>
    <t>CKBXL02.6EAD</t>
  </si>
  <si>
    <t>CKBXL02.6ECD</t>
  </si>
  <si>
    <t>CKBXL03.3BCC</t>
  </si>
  <si>
    <t>CKBXL03.3CAD</t>
  </si>
  <si>
    <t>CKBXL03.6BAC</t>
  </si>
  <si>
    <t>CKBXL03.6BCD</t>
  </si>
  <si>
    <t>CKBXL03.6DAD</t>
  </si>
  <si>
    <t>CKBXL03.8AAC</t>
  </si>
  <si>
    <t>CKHXL.34935D</t>
  </si>
  <si>
    <t>CKHXL.686SF2</t>
  </si>
  <si>
    <t>CKHXL1.259LD</t>
  </si>
  <si>
    <t>CKHXL1.37SF1</t>
  </si>
  <si>
    <t>CKHXL1.37SF2</t>
  </si>
  <si>
    <t>CKHXL1.8711L</t>
  </si>
  <si>
    <t>CKHXL2.19CH1</t>
  </si>
  <si>
    <t>CKHXL2.19CH2</t>
  </si>
  <si>
    <t>CKHXL2.19CT1</t>
  </si>
  <si>
    <t>CKLXL03.3JA6</t>
  </si>
  <si>
    <t>CKLXL03.3JB6</t>
  </si>
  <si>
    <t>CKLXL03.3JD9</t>
  </si>
  <si>
    <t>CKLXL03.3JDA</t>
  </si>
  <si>
    <t>CKLXL06.7AAG</t>
  </si>
  <si>
    <t>CKLXL06.7AAJ</t>
  </si>
  <si>
    <t>CKLXL08.9AAJ</t>
  </si>
  <si>
    <t>CKLXL11.0DDA</t>
  </si>
  <si>
    <t>CKLXL15.2EDA</t>
  </si>
  <si>
    <t>CKMCL1.17A33</t>
  </si>
  <si>
    <t>CKMCL1.17A36</t>
  </si>
  <si>
    <t>CKMCL1.56A37</t>
  </si>
  <si>
    <t>CKMCL1.71A31</t>
  </si>
  <si>
    <t>CKMCL1.71A38</t>
  </si>
  <si>
    <t>CKMCL2.28A41</t>
  </si>
  <si>
    <t>CKMCL2.28A42</t>
  </si>
  <si>
    <t>CKMCL2.39A45</t>
  </si>
  <si>
    <t>CLGCL02.0L3L</t>
  </si>
  <si>
    <t>CLGCL02.5S4D</t>
  </si>
  <si>
    <t>CMBXL04.8RJB</t>
  </si>
  <si>
    <t>CMBXL07.2RJB</t>
  </si>
  <si>
    <t>CMBXL12.8RJB</t>
  </si>
  <si>
    <t>CMBXL15.9RJB</t>
  </si>
  <si>
    <t>CMFTL02.8M4B</t>
  </si>
  <si>
    <t>CMFTL07.5M6C</t>
  </si>
  <si>
    <t>CMVXL03.3GGG</t>
  </si>
  <si>
    <t>CNDXL02.7TNA</t>
  </si>
  <si>
    <t>CNDXL03.2TNA</t>
  </si>
  <si>
    <t>CPKXL04.4ML1</t>
  </si>
  <si>
    <t>CPKXL7.01BL1</t>
  </si>
  <si>
    <t>CSIDL04.9G6A</t>
  </si>
  <si>
    <t>CSIDL08.4H6B</t>
  </si>
  <si>
    <t>CSZXL02.2UTA</t>
  </si>
  <si>
    <t>CSZXL02.2UXA</t>
  </si>
  <si>
    <t>CSZXL02.2VNA</t>
  </si>
  <si>
    <t>CSZXL02.2VNB</t>
  </si>
  <si>
    <t>CSZXL02.2VNC</t>
  </si>
  <si>
    <t>CSZXL02.2VTB</t>
  </si>
  <si>
    <t>CSZXL03.0MXA</t>
  </si>
  <si>
    <t>CSZXL03.0UTA</t>
  </si>
  <si>
    <t>CSZXL03.0UTB</t>
  </si>
  <si>
    <t>CSZXL05.2LXA</t>
  </si>
  <si>
    <t>CSZXL05.2MXA</t>
  </si>
  <si>
    <t>CSZXL07.8LXA</t>
  </si>
  <si>
    <t>CSZXL09.8LXA</t>
  </si>
  <si>
    <t>CSZXL15.7LXA</t>
  </si>
  <si>
    <t>CTIEL02.51DZ</t>
  </si>
  <si>
    <t>CVPXL12.8CEA</t>
  </si>
  <si>
    <t>CVPXL16.1CDA</t>
  </si>
  <si>
    <t>CVPXL16.1CEA</t>
  </si>
  <si>
    <t>CVSXL10.8T4I</t>
  </si>
  <si>
    <t>CVSXL12.8T4I</t>
  </si>
  <si>
    <t>CVSXL16.1T4I</t>
  </si>
  <si>
    <t>CYDXL0.32F1N</t>
  </si>
  <si>
    <t>CYDXL0.44F1N</t>
  </si>
  <si>
    <t>CYDXL0.57U2N</t>
  </si>
  <si>
    <t>CYDXL0.57V2N</t>
  </si>
  <si>
    <t>CYDXL0.78V3N</t>
  </si>
  <si>
    <t>CYDXL0.78Y3N</t>
  </si>
  <si>
    <t>CYDXL0.85U3N</t>
  </si>
  <si>
    <t>CYDXL0.85V3N</t>
  </si>
  <si>
    <t>CYDXL0.90U3N</t>
  </si>
  <si>
    <t>CYDXL0.90V3N</t>
  </si>
  <si>
    <t>CYDXL1.11U3N</t>
  </si>
  <si>
    <t>CYDXL1.11V3N</t>
  </si>
  <si>
    <t>CYDXL1.11X3N</t>
  </si>
  <si>
    <t>CYDXL1.11Y3N</t>
  </si>
  <si>
    <t>CYDXL1.33J3N</t>
  </si>
  <si>
    <t>CYDXL1.33K3N</t>
  </si>
  <si>
    <t>CYDXL1.33M3N</t>
  </si>
  <si>
    <t>CYDXL1.50H3T</t>
  </si>
  <si>
    <t>CYDXL1.50K3H</t>
  </si>
  <si>
    <t>CYDXL1.50K3N</t>
  </si>
  <si>
    <t>CYDXL1.50K3T</t>
  </si>
  <si>
    <t>CYDXL1.64J3N</t>
  </si>
  <si>
    <t>CYDXL1.64M3N</t>
  </si>
  <si>
    <t>CYDXL2.00J4T</t>
  </si>
  <si>
    <t>CYDXL2.00N4T</t>
  </si>
  <si>
    <t>CYDXL2.19K4N</t>
  </si>
  <si>
    <t>CYDXL3.05K4N</t>
  </si>
  <si>
    <t>CYDXL3.32C4N</t>
  </si>
  <si>
    <t>CYDXL3.32F4T</t>
  </si>
  <si>
    <t>CYDXL3.32M4N</t>
  </si>
  <si>
    <t>CYDXN0.85P3N</t>
  </si>
  <si>
    <t>CYDXN1.11P3N</t>
  </si>
  <si>
    <t>CYDXN1.11U3N</t>
  </si>
  <si>
    <t>CYDXN1.33J3N</t>
  </si>
  <si>
    <t>CYDXN1.64D3N</t>
  </si>
  <si>
    <t>PM Emission Factor (EF), g/bhp-hr</t>
  </si>
  <si>
    <t>Engine with Level 1, 2, or 3 verified diesel emission control system?  Enter 1, 2, or 3</t>
  </si>
  <si>
    <t>bhp x net EF</t>
  </si>
  <si>
    <t>Engine Family Name or PM Emission Factor</t>
  </si>
  <si>
    <t>bhp x EF</t>
  </si>
  <si>
    <t>Verified Diesel Emission Control System</t>
  </si>
  <si>
    <r>
      <t xml:space="preserve">Note:  engine family name must be entered carefully.  Pay attention to </t>
    </r>
    <r>
      <rPr>
        <b/>
        <sz val="9"/>
        <rFont val="Arial"/>
        <family val="2"/>
      </rPr>
      <t>numbers 0 and 1</t>
    </r>
    <r>
      <rPr>
        <sz val="9"/>
        <rFont val="Arial"/>
        <family val="2"/>
      </rPr>
      <t xml:space="preserve"> and make sure you don't enter letter O or letter I.  </t>
    </r>
  </si>
  <si>
    <r>
      <t xml:space="preserve">Make sure there are </t>
    </r>
    <r>
      <rPr>
        <b/>
        <sz val="9"/>
        <rFont val="Arial"/>
        <family val="2"/>
      </rPr>
      <t>no blank spaces</t>
    </r>
    <r>
      <rPr>
        <sz val="9"/>
        <rFont val="Arial"/>
        <family val="2"/>
      </rPr>
      <t xml:space="preserve"> before or after the family name.    If you copy and paste into the spreadsheet, use </t>
    </r>
    <r>
      <rPr>
        <b/>
        <sz val="9"/>
        <rFont val="Arial"/>
        <family val="2"/>
      </rPr>
      <t>"Paste Special,  text"</t>
    </r>
    <r>
      <rPr>
        <sz val="9"/>
        <rFont val="Arial"/>
        <family val="2"/>
      </rPr>
      <t>.</t>
    </r>
  </si>
  <si>
    <t>Year of Manufacture</t>
  </si>
  <si>
    <t>Operated Exclusively Outside California</t>
  </si>
  <si>
    <t>Operated Only in the Outer Continental Shelf</t>
  </si>
  <si>
    <t>Designated for Low-Use Only</t>
  </si>
  <si>
    <t>marine (mci), highway (hci), and any other family names should be entered below -- approx row 13500</t>
  </si>
  <si>
    <t>9JDXN06.8068</t>
  </si>
  <si>
    <t>mci engine added 2/29/12</t>
  </si>
  <si>
    <t>ACEXN05.9AAC</t>
  </si>
  <si>
    <t>3/14/12: added family names for engines under 175 from PERP registrations that appear valid and are the same for more than one company.</t>
  </si>
  <si>
    <t>3/22/12:  added Perkins flex family names which omit first number</t>
  </si>
  <si>
    <t>d</t>
  </si>
  <si>
    <t>D</t>
  </si>
  <si>
    <t>e</t>
  </si>
  <si>
    <t>E</t>
  </si>
  <si>
    <t>f</t>
  </si>
  <si>
    <t>F</t>
  </si>
  <si>
    <t>g</t>
  </si>
  <si>
    <t>G</t>
  </si>
  <si>
    <t>h</t>
  </si>
  <si>
    <t>H</t>
  </si>
  <si>
    <t>CCEXL15.0AAA</t>
  </si>
  <si>
    <t>CDCLL.927D5G</t>
  </si>
  <si>
    <t>CDCLL.927D75</t>
  </si>
  <si>
    <t>CDCLL01.0D5G</t>
  </si>
  <si>
    <t>CDCLL01.0D75</t>
  </si>
  <si>
    <t>CDCLL01.4D80</t>
  </si>
  <si>
    <t>CDCLL02.0D83</t>
  </si>
  <si>
    <t>CDCLL02.2D7G</t>
  </si>
  <si>
    <t>CDCLL02.2D7T</t>
  </si>
  <si>
    <t>CDCLL02.2D87</t>
  </si>
  <si>
    <t>CDCLL02.2DTG</t>
  </si>
  <si>
    <t>CDCLL02.4B7T</t>
  </si>
  <si>
    <t>CDCLL02.4B87</t>
  </si>
  <si>
    <t>CDZXL02.3099</t>
  </si>
  <si>
    <t>CDZXL03.1041</t>
  </si>
  <si>
    <t>CDZXL03.2088</t>
  </si>
  <si>
    <t>CDZXL03.6081</t>
  </si>
  <si>
    <t>CDZXL03.6082</t>
  </si>
  <si>
    <t>CDZXL03.6084</t>
  </si>
  <si>
    <t>CDZXL03.6085</t>
  </si>
  <si>
    <t>CDZXL05.4087</t>
  </si>
  <si>
    <t>CHMXL05.1JTJ</t>
  </si>
  <si>
    <t>CHZXL.243C20</t>
  </si>
  <si>
    <t>CHZXL.280C27</t>
  </si>
  <si>
    <t>CHZXL.280V27</t>
  </si>
  <si>
    <t>CHZXL.445C42</t>
  </si>
  <si>
    <t>CHZXL.445V42</t>
  </si>
  <si>
    <t>CHZXL.517C50</t>
  </si>
  <si>
    <t>CHZXL.517V50</t>
  </si>
  <si>
    <t>CHZXL.517V51</t>
  </si>
  <si>
    <t>CHZXL.667C82</t>
  </si>
  <si>
    <t>CHZXL.667V83</t>
  </si>
  <si>
    <t>CHZXL.722V90</t>
  </si>
  <si>
    <t>CHZXL.997C40</t>
  </si>
  <si>
    <t>CHZXL.997V40</t>
  </si>
  <si>
    <t>CHZXL2.57V41</t>
  </si>
  <si>
    <t>CHZXL3.43C41</t>
  </si>
  <si>
    <t>CHZXL3.43C42</t>
  </si>
  <si>
    <t>CHZXL3.43V42</t>
  </si>
  <si>
    <t>CLHAL10.5SZC</t>
  </si>
  <si>
    <t>CMVXL01.0DDD</t>
  </si>
  <si>
    <t>CMVXL01.3DDD</t>
  </si>
  <si>
    <t>CMVXL01.8DDD</t>
  </si>
  <si>
    <t>CMVXL01.8EEE</t>
  </si>
  <si>
    <t>CMVXL02.5EEE</t>
  </si>
  <si>
    <t>CMVXL02.5FFF</t>
  </si>
  <si>
    <t>CMVXL02.5GGG</t>
  </si>
  <si>
    <t>CMVXL02.5HHH</t>
  </si>
  <si>
    <t>CMVXL03.3AAC</t>
  </si>
  <si>
    <t>CMVXL03.3AAF</t>
  </si>
  <si>
    <t>CMVXL03.3AAH</t>
  </si>
  <si>
    <t>CMVXL05.0AAD</t>
  </si>
  <si>
    <t>CSIDL03.3G7A</t>
  </si>
  <si>
    <t>CY9XL12.7CAA</t>
  </si>
  <si>
    <t>CY9XL16.4CAA</t>
  </si>
  <si>
    <t>EPA only family names added as needed from EPA/OTAQ website spreadsheet data</t>
  </si>
  <si>
    <t>AMDDL14.0GWK</t>
  </si>
  <si>
    <t>Added 3/14/12:  Family names added because they are not apparent typos or misreads and exist on engines from more than one company.  All are tier 1, under 175 bhp so emission factors will be from table 1.</t>
  </si>
  <si>
    <t>3DZXL06.5035</t>
  </si>
  <si>
    <t>3JDXL04.5060</t>
  </si>
  <si>
    <t>3KBXL02.4EAD</t>
  </si>
  <si>
    <t>3PKXL03.9AM1</t>
  </si>
  <si>
    <t>VDZ6.1R6DARB</t>
  </si>
  <si>
    <t>VDZXL06.1008</t>
  </si>
  <si>
    <t>VJD4.5R6DBRC</t>
  </si>
  <si>
    <t>VJDXL06.8014</t>
  </si>
  <si>
    <t>VPKXL03.9AK1</t>
  </si>
  <si>
    <t>VPKXL03.9AQ1</t>
  </si>
  <si>
    <t>VPKXL04.2AR1</t>
  </si>
  <si>
    <t>WDZXL05.7011</t>
  </si>
  <si>
    <t>WDZXL06.1010</t>
  </si>
  <si>
    <t>WH3XL2.22N4L</t>
  </si>
  <si>
    <t>WHZXL3.43A37</t>
  </si>
  <si>
    <t>WJDXL00.0010</t>
  </si>
  <si>
    <t>XKBXL02.0FAD</t>
  </si>
  <si>
    <t>XSZXL04.3CNA</t>
  </si>
  <si>
    <t>YCPXL03.9AK1</t>
  </si>
  <si>
    <t>YJDXL06.8019</t>
  </si>
  <si>
    <t>YJDXL06.8046</t>
  </si>
  <si>
    <t>Added 3/28/12:  Family names added because they are not apparent typos or misreads and exist on engines from more than one company.  These are "carryover" which used prior year family name with 1st number changed.</t>
  </si>
  <si>
    <t>1CPXL51.8ERK</t>
  </si>
  <si>
    <t>1CPXL69.0ERK</t>
  </si>
  <si>
    <t>1DDXL15.9TRE</t>
  </si>
  <si>
    <t>1DDXL65.0VTE</t>
  </si>
  <si>
    <t>5CPXL14.6ESK</t>
  </si>
  <si>
    <t>8CPXL15.2ESK</t>
  </si>
  <si>
    <t>WCPXL14.6ERJ</t>
  </si>
  <si>
    <t>Perkins engines labeled without year number, added 3/22/12.  These are model 07 and 08 flex.  Emission factor determined from the Tier 2 family names with RJ1, RE1, RH2, and RK1 endings.</t>
  </si>
  <si>
    <t>PKXL04.4RJ1</t>
  </si>
  <si>
    <t>PKXL04.4RE1</t>
  </si>
  <si>
    <t>PKXL04.4RH2</t>
  </si>
  <si>
    <t>PKXL04.4RK1</t>
  </si>
  <si>
    <t>Newly found from updated EPA data, added 3/27/12</t>
  </si>
  <si>
    <t>TKL7.1RZDARA</t>
  </si>
  <si>
    <t>TKL7.1RZDARB</t>
  </si>
  <si>
    <t>TSZ9.8R6DARA</t>
  </si>
  <si>
    <t>VDD23.TJDARE</t>
  </si>
  <si>
    <t>TDD12.EJDASW</t>
  </si>
  <si>
    <t>VVP16.R6DATB</t>
  </si>
  <si>
    <t>WPKXL05.9YK1</t>
  </si>
  <si>
    <t>JCE0239EAA4</t>
  </si>
  <si>
    <t>RDD8.5EJDARA</t>
  </si>
  <si>
    <t>Enter basic information</t>
  </si>
  <si>
    <t>Enter information for special cases.</t>
  </si>
  <si>
    <t>From Deutz 7/16/12</t>
  </si>
  <si>
    <t>EPA family names with no PM values.</t>
  </si>
  <si>
    <t>from Deutz 7/16/12</t>
  </si>
  <si>
    <t>On-highway family names from PERP database and those added when new application received.</t>
  </si>
  <si>
    <t>8CPXH0567H1X</t>
  </si>
  <si>
    <t>9CEXH0661MAF</t>
  </si>
  <si>
    <t>7CPXH0928EK1</t>
  </si>
  <si>
    <t>HDZXL03.6035</t>
  </si>
  <si>
    <t>BHZXL3.43C42</t>
  </si>
  <si>
    <t>B9TXL12.7CAA</t>
  </si>
  <si>
    <t>B9YXL12.7CAA</t>
  </si>
  <si>
    <t>B9YXL16.4CAA</t>
  </si>
  <si>
    <t>CDZXL04.1013</t>
  </si>
  <si>
    <t>CDZXL07.8003</t>
  </si>
  <si>
    <t>CDZXL02.7096</t>
  </si>
  <si>
    <t>CDZXL06.1023</t>
  </si>
  <si>
    <t>CJDXL06.8117</t>
  </si>
  <si>
    <t>CLHAL7.01SYC</t>
  </si>
  <si>
    <t>CMDDL35.7XNC</t>
  </si>
  <si>
    <t>CYDXL3.32C4T</t>
  </si>
  <si>
    <t>DDICL02.4LDA</t>
  </si>
  <si>
    <t>DKLXL03.3JDA</t>
  </si>
  <si>
    <t>DKLXL15.2EDA</t>
  </si>
  <si>
    <t>DKLXL11.0DDA</t>
  </si>
  <si>
    <t>DKBXL01.3DCB</t>
  </si>
  <si>
    <t>DKBXL03.3EKD</t>
  </si>
  <si>
    <t>DKBXL02.6EKD</t>
  </si>
  <si>
    <t>DKBXL02.6END</t>
  </si>
  <si>
    <t>DKBXL02.6GND</t>
  </si>
  <si>
    <t>DKBXL02.4EKD</t>
  </si>
  <si>
    <t>DKBXL01.8EKD</t>
  </si>
  <si>
    <t>DKBXL02.4END</t>
  </si>
  <si>
    <t>DKBXL02.4GND</t>
  </si>
  <si>
    <t>DMFTL07.5M6C</t>
  </si>
  <si>
    <t>DYDXL2.19NDA</t>
  </si>
  <si>
    <t>DYDXL1.27NPA</t>
  </si>
  <si>
    <t>DYDXL1.27NS1</t>
  </si>
  <si>
    <t>DYDXL1.27NS2</t>
  </si>
  <si>
    <t>DYDXL1.27NS3</t>
  </si>
  <si>
    <t>DYDXL0.99NS1</t>
  </si>
  <si>
    <t>DYDXL1.27NWA</t>
  </si>
  <si>
    <t>DYDXL0.99NPA</t>
  </si>
  <si>
    <t>DYDXL0.99NS2</t>
  </si>
  <si>
    <t>DYDXL3.05HE1</t>
  </si>
  <si>
    <t>(used to prevent zero if bhp entered &gt;=100)</t>
  </si>
  <si>
    <t xml:space="preserve">7/16 and 7/30/12 added emission factors and family names from Deutz </t>
  </si>
  <si>
    <t>from Deutz 7/30/12</t>
  </si>
  <si>
    <t>Added from Deutz data 7/30/12</t>
  </si>
  <si>
    <t>VDZ18.RGDARA</t>
  </si>
  <si>
    <t>1DZXL03.1031</t>
  </si>
  <si>
    <t>1DZXL07.1032</t>
  </si>
  <si>
    <t>1DZXL05.7033</t>
  </si>
  <si>
    <t>3DZXL06.5036</t>
  </si>
  <si>
    <t>from Cummins 8/8/12</t>
  </si>
  <si>
    <t>from Isuzu 8/28/12</t>
  </si>
  <si>
    <t>9/11/12 index wrong, changed PM to match certificate</t>
  </si>
  <si>
    <t>CDZXL07.8002</t>
  </si>
  <si>
    <t>CDZXL06.1008</t>
  </si>
  <si>
    <t>CLHAL7.01TEC</t>
  </si>
  <si>
    <t>CLHAL16.2VZC</t>
  </si>
  <si>
    <t>DCPXL09.3HPA</t>
  </si>
  <si>
    <t>DCPXL09.3HPB</t>
  </si>
  <si>
    <t>DCPXL12.5HPA</t>
  </si>
  <si>
    <t>DCPXL12.5HPB</t>
  </si>
  <si>
    <t>DCPXL12.5HPC</t>
  </si>
  <si>
    <t>DCPXL15.2HPC</t>
  </si>
  <si>
    <t>DCPXL15.2HPA</t>
  </si>
  <si>
    <t>DCPXL15.2HZA</t>
  </si>
  <si>
    <t>DCPXL18.1HPA</t>
  </si>
  <si>
    <t>DCEXL04.5AAF</t>
  </si>
  <si>
    <t>DCEXL04.5AAE</t>
  </si>
  <si>
    <t>DCEXL06.7AAE</t>
  </si>
  <si>
    <t>DCEXL06.7AAF</t>
  </si>
  <si>
    <t>DCEXL08.9AAH</t>
  </si>
  <si>
    <t>DCEXL08.9AAI</t>
  </si>
  <si>
    <t>DCEXL06.7AAH</t>
  </si>
  <si>
    <t>DCEXL11.9AAA</t>
  </si>
  <si>
    <t>DCEXL15.0AAA</t>
  </si>
  <si>
    <t>DSZXL03.0MXA</t>
  </si>
  <si>
    <t>DJCBL04.4TA5</t>
  </si>
  <si>
    <t>DJCBL04.4TA9</t>
  </si>
  <si>
    <t>DKBXL.778KCB</t>
  </si>
  <si>
    <t>DKBXL.898KCB</t>
  </si>
  <si>
    <t>DKBXL01.5BCB</t>
  </si>
  <si>
    <t>DYDXL2.09NFA</t>
  </si>
  <si>
    <t>DYDXL2.19NFA</t>
  </si>
  <si>
    <t>DYDXL1.64NDA</t>
  </si>
  <si>
    <t>7CPXM18.1EA2</t>
  </si>
  <si>
    <t>7CPXM296.EN2</t>
  </si>
  <si>
    <t>update from Cummins 8/8/12</t>
  </si>
  <si>
    <t>No PM on cert.  Using Table 1 default for &gt;120 bhp</t>
  </si>
  <si>
    <t>No PM on cert.  Using Table 1 default for &lt;120 bhp</t>
  </si>
  <si>
    <t>2.  Family names in this calculator are updated approximately every month.  Try downloading the latest version.</t>
  </si>
  <si>
    <t>3.  Find the CARB executive order for the engine family name.  Use the "Cert" value in the table on the executive order. </t>
  </si>
  <si>
    <t>4. Call us.</t>
  </si>
  <si>
    <t>10/16/12 added Perkins family names provided by Perkins/Jim Halloran</t>
  </si>
  <si>
    <t>from Kubota 10-18-12</t>
  </si>
  <si>
    <t>from Perkins/J Halloran 10/15/12</t>
  </si>
  <si>
    <t>BYDXN1.64D3N</t>
  </si>
  <si>
    <t>CSIDL07.4G6A</t>
  </si>
  <si>
    <t>CMDDL57.2XTC</t>
  </si>
  <si>
    <t>DSIDL08.4H6B</t>
  </si>
  <si>
    <t>DSIDL04.9G6A</t>
  </si>
  <si>
    <t>DSIDL03.3G7A</t>
  </si>
  <si>
    <t>DCPXL18.1HZA</t>
  </si>
  <si>
    <t>DCPXL27.0HZA</t>
  </si>
  <si>
    <t>DCPXL27.0HYA</t>
  </si>
  <si>
    <t>DCPXL32.0HZA</t>
  </si>
  <si>
    <t>DCPXL78.1NSA</t>
  </si>
  <si>
    <t>DCEXL15.0AAK</t>
  </si>
  <si>
    <t>DCEXL03.3ADA</t>
  </si>
  <si>
    <t>DFPXL08.7TR4</t>
  </si>
  <si>
    <t>DFPXL08.7EVG</t>
  </si>
  <si>
    <t>DFPXL12.9TR4</t>
  </si>
  <si>
    <t>DFPXL04.5SCB</t>
  </si>
  <si>
    <t>DFPXL06.7SCA</t>
  </si>
  <si>
    <t>DFPXL06.7SCB</t>
  </si>
  <si>
    <t>DFPXL10.3TR4</t>
  </si>
  <si>
    <t>DFPXL12.9TST</t>
  </si>
  <si>
    <t>DFPXL03.4ADC</t>
  </si>
  <si>
    <t>DFPXL03.4ADD</t>
  </si>
  <si>
    <t>DSZXL02.2PXA</t>
  </si>
  <si>
    <t>DSZXL05.2LXA</t>
  </si>
  <si>
    <t>DSZXL05.2MXA</t>
  </si>
  <si>
    <t>DSZXL07.8LXA</t>
  </si>
  <si>
    <t>DSZXL09.8LXA</t>
  </si>
  <si>
    <t>DSZXL15.7LXA</t>
  </si>
  <si>
    <t>DKLXL08.9AAJ</t>
  </si>
  <si>
    <t>DKLXL06.7AAJ</t>
  </si>
  <si>
    <t>DKLXL06.7AAG</t>
  </si>
  <si>
    <t>DKLXL04.5AAG</t>
  </si>
  <si>
    <t>DKBXL01.5BPD</t>
  </si>
  <si>
    <t>DKBXL01.0BCB</t>
  </si>
  <si>
    <t>DKBXL01.7ECB</t>
  </si>
  <si>
    <t>DKBXL.719KCB</t>
  </si>
  <si>
    <t>DKBXL.719KCC</t>
  </si>
  <si>
    <t>DKBXL01.5BCC</t>
  </si>
  <si>
    <t>DKBXL.416KCB</t>
  </si>
  <si>
    <t>DKBXL.276KCB</t>
  </si>
  <si>
    <t>DKBXL.325NCB</t>
  </si>
  <si>
    <t>DKBXL01.0BCC</t>
  </si>
  <si>
    <t>DKBXL01.3DCC</t>
  </si>
  <si>
    <t>DKBXL01.5FCC</t>
  </si>
  <si>
    <t>DKBXL01.1DCB</t>
  </si>
  <si>
    <t>DKBXL02.2RCB</t>
  </si>
  <si>
    <t>DKBXL.719NCB</t>
  </si>
  <si>
    <t>DKBXL.325KCB</t>
  </si>
  <si>
    <t>DY9XL16.4CAA</t>
  </si>
  <si>
    <t>DY9XL12.7CAA</t>
  </si>
  <si>
    <t>DYDXL1.57TDA</t>
  </si>
  <si>
    <t>DYDXL2.09TDA</t>
  </si>
  <si>
    <t>DYDXL3.32TDA</t>
  </si>
  <si>
    <t>DYDXL1.64NMA</t>
  </si>
  <si>
    <t>DYDXL0.57NUA</t>
  </si>
  <si>
    <t>DYDXL0.99NWA</t>
  </si>
  <si>
    <t>DYDXN0.57P2N</t>
  </si>
  <si>
    <t>DYDXN0.85P3N</t>
  </si>
  <si>
    <t>DYDXN1.64D3N</t>
  </si>
  <si>
    <t>from J Halloran 10/15/12</t>
  </si>
  <si>
    <t>from Perkins J Halloran 10/15/12</t>
  </si>
  <si>
    <t>1CEXL03.3ABB</t>
  </si>
  <si>
    <t>Added to account for incorrect ABB extensions which should be AAB</t>
  </si>
  <si>
    <t>2CEXL03.3ABB</t>
  </si>
  <si>
    <t>3CEXL03.3ABB</t>
  </si>
  <si>
    <t>3CEXL03.3AAB</t>
  </si>
  <si>
    <t>VDD4.2R6DARE</t>
  </si>
  <si>
    <t>EPA only Part 60 stationary engines.  C letter indicates Tier i4, but are Tier 2 according to EPA data.  Used CARB cert 2010 PM values.</t>
  </si>
  <si>
    <t>CMVXL24.5BBA</t>
  </si>
  <si>
    <t>CMVXL37.1BBA</t>
  </si>
  <si>
    <t>CMVXL65.4BBA</t>
  </si>
  <si>
    <t>Make</t>
  </si>
  <si>
    <t>Model</t>
  </si>
  <si>
    <t>Serial Number</t>
  </si>
  <si>
    <t>model</t>
  </si>
  <si>
    <t>TAD1641GE</t>
  </si>
  <si>
    <t>AB Volvo Penta</t>
  </si>
  <si>
    <t>TWD731VE</t>
  </si>
  <si>
    <t>TAD1241GE</t>
  </si>
  <si>
    <t>4045HF285</t>
  </si>
  <si>
    <t>667TA/MEL</t>
  </si>
  <si>
    <t>C-13</t>
  </si>
  <si>
    <t>LGK22598</t>
  </si>
  <si>
    <t>LGK22596</t>
  </si>
  <si>
    <t>LGK14190</t>
  </si>
  <si>
    <t>LGK14116</t>
  </si>
  <si>
    <t>LGK22619</t>
  </si>
  <si>
    <t>LGK14188</t>
  </si>
  <si>
    <t>LGK14191</t>
  </si>
  <si>
    <t>LGK14181</t>
  </si>
  <si>
    <t>C15</t>
  </si>
  <si>
    <t>C6.6</t>
  </si>
  <si>
    <t>LGK22620</t>
  </si>
  <si>
    <t>LGK14149</t>
  </si>
  <si>
    <t>LGK14142</t>
  </si>
  <si>
    <t>C4.4</t>
  </si>
  <si>
    <t>C7</t>
  </si>
  <si>
    <t>C13</t>
  </si>
  <si>
    <t>LGK14195</t>
  </si>
  <si>
    <t>C18</t>
  </si>
  <si>
    <t>C13 Acert</t>
  </si>
  <si>
    <t>C32</t>
  </si>
  <si>
    <t>SYC01623</t>
  </si>
  <si>
    <t>LGK14081</t>
  </si>
  <si>
    <t>3054C</t>
  </si>
  <si>
    <t>C4.4ACERTT4</t>
  </si>
  <si>
    <t>C-18</t>
  </si>
  <si>
    <t>LGK14115</t>
  </si>
  <si>
    <t>C-9</t>
  </si>
  <si>
    <t>LGK16822</t>
  </si>
  <si>
    <t>C18DITA</t>
  </si>
  <si>
    <t>3516C</t>
  </si>
  <si>
    <t>C-7</t>
  </si>
  <si>
    <t>C-15</t>
  </si>
  <si>
    <t>3024C</t>
  </si>
  <si>
    <t>C15 DITA</t>
  </si>
  <si>
    <t>3054B</t>
  </si>
  <si>
    <t>C-27 ACERT</t>
  </si>
  <si>
    <t>MJE01370</t>
  </si>
  <si>
    <t>C3.4</t>
  </si>
  <si>
    <t>3126B</t>
  </si>
  <si>
    <t>C27 DITA</t>
  </si>
  <si>
    <t>MJE00629</t>
  </si>
  <si>
    <t>WJH03485</t>
  </si>
  <si>
    <t>Caterpillar</t>
  </si>
  <si>
    <t>C9</t>
  </si>
  <si>
    <t>S9L00822</t>
  </si>
  <si>
    <t>S9L00828</t>
  </si>
  <si>
    <t>C2.2</t>
  </si>
  <si>
    <t>C27</t>
  </si>
  <si>
    <t>WJH06805</t>
  </si>
  <si>
    <t>JRE08848</t>
  </si>
  <si>
    <t>C-16</t>
  </si>
  <si>
    <t>MHB00472</t>
  </si>
  <si>
    <t>C11</t>
  </si>
  <si>
    <t>GLS02933</t>
  </si>
  <si>
    <t>GLS02934</t>
  </si>
  <si>
    <t>MHB00505</t>
  </si>
  <si>
    <t>MHB00465</t>
  </si>
  <si>
    <t>C-27</t>
  </si>
  <si>
    <t>EST01148</t>
  </si>
  <si>
    <t>C12</t>
  </si>
  <si>
    <t>MHB00420</t>
  </si>
  <si>
    <t>C4.4 ACERT</t>
  </si>
  <si>
    <t>FSE03518</t>
  </si>
  <si>
    <t>FSE03520</t>
  </si>
  <si>
    <t>FSE03508</t>
  </si>
  <si>
    <t>FSE03505</t>
  </si>
  <si>
    <t>JRE14505</t>
  </si>
  <si>
    <t>MHB00487</t>
  </si>
  <si>
    <t>MHB00403</t>
  </si>
  <si>
    <t>MHB00491</t>
  </si>
  <si>
    <t>C6.6 ACERT</t>
  </si>
  <si>
    <t>JSC12656</t>
  </si>
  <si>
    <t>FSE03548</t>
  </si>
  <si>
    <t>S9L03414</t>
  </si>
  <si>
    <t>C4</t>
  </si>
  <si>
    <t>C 27</t>
  </si>
  <si>
    <t>C-32 ACERT</t>
  </si>
  <si>
    <t>TLD00567</t>
  </si>
  <si>
    <t>MHB00467</t>
  </si>
  <si>
    <t>JRE10974</t>
  </si>
  <si>
    <t>C32 DITA</t>
  </si>
  <si>
    <t>JSC21162</t>
  </si>
  <si>
    <t>C4.4 ACERT TA</t>
  </si>
  <si>
    <t>JRE 01892</t>
  </si>
  <si>
    <t>JRE 01906</t>
  </si>
  <si>
    <t>LGK22622</t>
  </si>
  <si>
    <t>JDA00116</t>
  </si>
  <si>
    <t>JSC07137</t>
  </si>
  <si>
    <t>WJH05546</t>
  </si>
  <si>
    <t>LGK22625</t>
  </si>
  <si>
    <t>JDA00122</t>
  </si>
  <si>
    <t>FSE00750</t>
  </si>
  <si>
    <t>MHB00476</t>
  </si>
  <si>
    <t>LGK20043</t>
  </si>
  <si>
    <t>JRE06124</t>
  </si>
  <si>
    <t>WJH06802</t>
  </si>
  <si>
    <t>MHB00448</t>
  </si>
  <si>
    <t>JSC18091</t>
  </si>
  <si>
    <t>LGK21101</t>
  </si>
  <si>
    <t>LEE17377</t>
  </si>
  <si>
    <t>LEE24325</t>
  </si>
  <si>
    <t>LEE24319</t>
  </si>
  <si>
    <t>E5M01449</t>
  </si>
  <si>
    <t>JSC08421</t>
  </si>
  <si>
    <t>JTF13247</t>
  </si>
  <si>
    <t>GLS02612</t>
  </si>
  <si>
    <t>GLS02610</t>
  </si>
  <si>
    <t>G7L00880</t>
  </si>
  <si>
    <t>G7L00860</t>
  </si>
  <si>
    <t>S9L03574</t>
  </si>
  <si>
    <t>S9L03575</t>
  </si>
  <si>
    <t>MHB00489</t>
  </si>
  <si>
    <t>MHB00494</t>
  </si>
  <si>
    <t>3512C</t>
  </si>
  <si>
    <t>EBG00819</t>
  </si>
  <si>
    <t>MHB00490</t>
  </si>
  <si>
    <t>MHB00499</t>
  </si>
  <si>
    <t>MHB00444</t>
  </si>
  <si>
    <t>MHB00518</t>
  </si>
  <si>
    <t>MHB00525</t>
  </si>
  <si>
    <t>JRE10805</t>
  </si>
  <si>
    <t>S9L03573</t>
  </si>
  <si>
    <t>JSC12878</t>
  </si>
  <si>
    <t>FSE03517</t>
  </si>
  <si>
    <t>MHB00520</t>
  </si>
  <si>
    <t>JRE02063</t>
  </si>
  <si>
    <t>MHB00519</t>
  </si>
  <si>
    <t>MHB00524</t>
  </si>
  <si>
    <t>MHB00501</t>
  </si>
  <si>
    <t>MHB00474</t>
  </si>
  <si>
    <t>MHB00345</t>
  </si>
  <si>
    <t>C18 ACERT</t>
  </si>
  <si>
    <t>WJH06860</t>
  </si>
  <si>
    <t>JRE02891</t>
  </si>
  <si>
    <t>JRE00338</t>
  </si>
  <si>
    <t>JRE03155</t>
  </si>
  <si>
    <t>JRE00327</t>
  </si>
  <si>
    <t>87L04314</t>
  </si>
  <si>
    <t>MHB00521</t>
  </si>
  <si>
    <t>E5M01798</t>
  </si>
  <si>
    <t>MHB00421</t>
  </si>
  <si>
    <t>E5M01961</t>
  </si>
  <si>
    <t>E5M01932</t>
  </si>
  <si>
    <t>MHB00451</t>
  </si>
  <si>
    <t>MHB00459</t>
  </si>
  <si>
    <t>MHB00458</t>
  </si>
  <si>
    <t>MHB00424</t>
  </si>
  <si>
    <t>MHB00425</t>
  </si>
  <si>
    <t>MHB00456</t>
  </si>
  <si>
    <t>LGK22697</t>
  </si>
  <si>
    <t>JRE12629</t>
  </si>
  <si>
    <t>LGK22695</t>
  </si>
  <si>
    <t>MHB00244</t>
  </si>
  <si>
    <t>3024CT</t>
  </si>
  <si>
    <t>JDA00119</t>
  </si>
  <si>
    <t>C 18</t>
  </si>
  <si>
    <t>MHB00454</t>
  </si>
  <si>
    <t>E6M01604</t>
  </si>
  <si>
    <t>MHB00437</t>
  </si>
  <si>
    <t>MHB00443</t>
  </si>
  <si>
    <t>MHB00440</t>
  </si>
  <si>
    <t>MHB00434</t>
  </si>
  <si>
    <t>MHB00461</t>
  </si>
  <si>
    <t>LGK22696</t>
  </si>
  <si>
    <t>MHB00447</t>
  </si>
  <si>
    <t>MHB00289</t>
  </si>
  <si>
    <t>E3N00398</t>
  </si>
  <si>
    <t>E3N00374</t>
  </si>
  <si>
    <t>JTF09839</t>
  </si>
  <si>
    <t>C15 ACERT</t>
  </si>
  <si>
    <t>JRE11884</t>
  </si>
  <si>
    <t>C4.4T</t>
  </si>
  <si>
    <t>JSC13684</t>
  </si>
  <si>
    <t>MHB00352</t>
  </si>
  <si>
    <t>274-1170</t>
  </si>
  <si>
    <t>S9L02526</t>
  </si>
  <si>
    <t>S9L02412</t>
  </si>
  <si>
    <t>WJH07806</t>
  </si>
  <si>
    <t>C9 Acert</t>
  </si>
  <si>
    <t>FSE02725</t>
  </si>
  <si>
    <t>FSE02647</t>
  </si>
  <si>
    <t>MJE00587</t>
  </si>
  <si>
    <t>TWM00928</t>
  </si>
  <si>
    <t>MHB00348</t>
  </si>
  <si>
    <t>JTF04035</t>
  </si>
  <si>
    <t>FSE03509</t>
  </si>
  <si>
    <t>E6M00709</t>
  </si>
  <si>
    <t>JRE09729</t>
  </si>
  <si>
    <t>CA3.4</t>
  </si>
  <si>
    <t>CAJR01769</t>
  </si>
  <si>
    <t>D150-8</t>
  </si>
  <si>
    <t>E6M02128</t>
  </si>
  <si>
    <t>C-32</t>
  </si>
  <si>
    <t>MJE01834</t>
  </si>
  <si>
    <t>JSC18920</t>
  </si>
  <si>
    <t>JTF05306</t>
  </si>
  <si>
    <t>JTF05312</t>
  </si>
  <si>
    <t>S9L02653</t>
  </si>
  <si>
    <t>LGK10612</t>
  </si>
  <si>
    <t>E5M03086</t>
  </si>
  <si>
    <t>E5M02767</t>
  </si>
  <si>
    <t>CA4.4</t>
  </si>
  <si>
    <t>E5M03098</t>
  </si>
  <si>
    <t>GLS02611</t>
  </si>
  <si>
    <t>E5M02746</t>
  </si>
  <si>
    <t>E5M02811</t>
  </si>
  <si>
    <t>0MHB00406</t>
  </si>
  <si>
    <t>E5M03078</t>
  </si>
  <si>
    <t>E5M03085</t>
  </si>
  <si>
    <t>WJH06436</t>
  </si>
  <si>
    <t>E5M02760</t>
  </si>
  <si>
    <t>WJH06435</t>
  </si>
  <si>
    <t>WJH06442</t>
  </si>
  <si>
    <t>0MHB00323</t>
  </si>
  <si>
    <t>C434</t>
  </si>
  <si>
    <t>FSE02645</t>
  </si>
  <si>
    <t>FSE02640</t>
  </si>
  <si>
    <t>FSE02644</t>
  </si>
  <si>
    <t>CAT 6.6</t>
  </si>
  <si>
    <t>444 11126</t>
  </si>
  <si>
    <t>FSE02648</t>
  </si>
  <si>
    <t>E5M00914</t>
  </si>
  <si>
    <t>0MHB00385</t>
  </si>
  <si>
    <t>WJH06598</t>
  </si>
  <si>
    <t>TWM00115</t>
  </si>
  <si>
    <t>JSC09740</t>
  </si>
  <si>
    <t>JRE00781</t>
  </si>
  <si>
    <t>TLD00563</t>
  </si>
  <si>
    <t>EST00932</t>
  </si>
  <si>
    <t>C4.4TA</t>
  </si>
  <si>
    <t>MHB00431</t>
  </si>
  <si>
    <t>JRE00734</t>
  </si>
  <si>
    <t>TWM00114</t>
  </si>
  <si>
    <t>JRE10227</t>
  </si>
  <si>
    <t>JRE10568</t>
  </si>
  <si>
    <t>JDA00161</t>
  </si>
  <si>
    <t>FSE02818</t>
  </si>
  <si>
    <t>JDA00160</t>
  </si>
  <si>
    <t>JRE10562</t>
  </si>
  <si>
    <t>XQ230</t>
  </si>
  <si>
    <t>S9L02409</t>
  </si>
  <si>
    <t>JRE10813</t>
  </si>
  <si>
    <t>WJH08940</t>
  </si>
  <si>
    <t>FSE02657</t>
  </si>
  <si>
    <t>S9L02495</t>
  </si>
  <si>
    <t>JSC17583</t>
  </si>
  <si>
    <t>TLD00580</t>
  </si>
  <si>
    <t>JTF07600</t>
  </si>
  <si>
    <t>SYC04853</t>
  </si>
  <si>
    <t>QSX15</t>
  </si>
  <si>
    <t>MJE00159</t>
  </si>
  <si>
    <t>WJH06477</t>
  </si>
  <si>
    <t>WJH06478</t>
  </si>
  <si>
    <t>WJH06582</t>
  </si>
  <si>
    <t>S9L00873</t>
  </si>
  <si>
    <t>WJH06443</t>
  </si>
  <si>
    <t>E6M01561</t>
  </si>
  <si>
    <t>MHB00237</t>
  </si>
  <si>
    <t>MJE01716</t>
  </si>
  <si>
    <t>WJH06804</t>
  </si>
  <si>
    <t>MHB00235</t>
  </si>
  <si>
    <t>JJF00685</t>
  </si>
  <si>
    <t>JJF00681</t>
  </si>
  <si>
    <t>C9.3</t>
  </si>
  <si>
    <t>C7.1</t>
  </si>
  <si>
    <t>C9N00615</t>
  </si>
  <si>
    <t>JSC03304</t>
  </si>
  <si>
    <t>MCW00567</t>
  </si>
  <si>
    <t>JRE14264</t>
  </si>
  <si>
    <t>C9N00570</t>
  </si>
  <si>
    <t>JJF00771</t>
  </si>
  <si>
    <t>JJF00767</t>
  </si>
  <si>
    <t>JJF00770</t>
  </si>
  <si>
    <t>ZRS00238</t>
  </si>
  <si>
    <t>ZRS00228</t>
  </si>
  <si>
    <t>ZRS00242</t>
  </si>
  <si>
    <t>C13 IND</t>
  </si>
  <si>
    <t>LGK14882</t>
  </si>
  <si>
    <t>ZRS00227</t>
  </si>
  <si>
    <t>E5A01124</t>
  </si>
  <si>
    <t>JTF15806</t>
  </si>
  <si>
    <t>RRA02633</t>
  </si>
  <si>
    <t>RRA02623</t>
  </si>
  <si>
    <t>E5A01135</t>
  </si>
  <si>
    <t>C-9 DITA</t>
  </si>
  <si>
    <t>KWJ01561</t>
  </si>
  <si>
    <t>LGK20053</t>
  </si>
  <si>
    <t>JRE10316</t>
  </si>
  <si>
    <t>KWJ01533</t>
  </si>
  <si>
    <t>TLD00651</t>
  </si>
  <si>
    <t>JJF00773</t>
  </si>
  <si>
    <t>JJF00762</t>
  </si>
  <si>
    <t>C4.4 T</t>
  </si>
  <si>
    <t>E3N00645</t>
  </si>
  <si>
    <t>E3N00655</t>
  </si>
  <si>
    <t>WJH07651</t>
  </si>
  <si>
    <t>CJR03869</t>
  </si>
  <si>
    <t>S9L00877</t>
  </si>
  <si>
    <t>LGK17745</t>
  </si>
  <si>
    <t>K3B00608</t>
  </si>
  <si>
    <t>C 4.4</t>
  </si>
  <si>
    <t>RRA02201</t>
  </si>
  <si>
    <t>BDN01044</t>
  </si>
  <si>
    <t>LGK18947</t>
  </si>
  <si>
    <t>X6W00130</t>
  </si>
  <si>
    <t>E6M01589</t>
  </si>
  <si>
    <t>BLG00301</t>
  </si>
  <si>
    <t>BDN00136</t>
  </si>
  <si>
    <t>JTF 15718</t>
  </si>
  <si>
    <t>E5A00907</t>
  </si>
  <si>
    <t>24012Z2</t>
  </si>
  <si>
    <t>MHB00455</t>
  </si>
  <si>
    <t>C9N00746</t>
  </si>
  <si>
    <t>RRA02080</t>
  </si>
  <si>
    <t>KWJ01364</t>
  </si>
  <si>
    <t>KWJ01388</t>
  </si>
  <si>
    <t>KWJ01363</t>
  </si>
  <si>
    <t>JJF00645</t>
  </si>
  <si>
    <t>JTF13095</t>
  </si>
  <si>
    <t>MHB00429</t>
  </si>
  <si>
    <t>JTF 11243</t>
  </si>
  <si>
    <t>BDN01047</t>
  </si>
  <si>
    <t>4024TF270A</t>
  </si>
  <si>
    <t>WJH08785</t>
  </si>
  <si>
    <t>MCW01415</t>
  </si>
  <si>
    <t>SYC04287</t>
  </si>
  <si>
    <t>E5A01007</t>
  </si>
  <si>
    <t>MCW02846</t>
  </si>
  <si>
    <t>3054CDITAAC</t>
  </si>
  <si>
    <t>ZRS00212</t>
  </si>
  <si>
    <t>JJF00628</t>
  </si>
  <si>
    <t>MCW03327</t>
  </si>
  <si>
    <t>JJF00633</t>
  </si>
  <si>
    <t>ZRS00219</t>
  </si>
  <si>
    <t>ZRS00215</t>
  </si>
  <si>
    <t>ZRS00216</t>
  </si>
  <si>
    <t>3056 E DITAAC</t>
  </si>
  <si>
    <t>MCW02851</t>
  </si>
  <si>
    <t>MCW02752</t>
  </si>
  <si>
    <t>E5A00811</t>
  </si>
  <si>
    <t>RAM00118</t>
  </si>
  <si>
    <t>E5A00741</t>
  </si>
  <si>
    <t>E5A00716</t>
  </si>
  <si>
    <t>MCW02954</t>
  </si>
  <si>
    <t>JSC23754</t>
  </si>
  <si>
    <t>E5A00790</t>
  </si>
  <si>
    <t>MCW02957</t>
  </si>
  <si>
    <t>E5A00815</t>
  </si>
  <si>
    <t>ZRS00299</t>
  </si>
  <si>
    <t>MCW03304</t>
  </si>
  <si>
    <t>JJF00653</t>
  </si>
  <si>
    <t>KWJ01213</t>
  </si>
  <si>
    <t>E6M01739</t>
  </si>
  <si>
    <t>ZRS00218</t>
  </si>
  <si>
    <t>KWJ01104</t>
  </si>
  <si>
    <t>KWJ01001</t>
  </si>
  <si>
    <t>3412 DITTA</t>
  </si>
  <si>
    <t>CLJ07977</t>
  </si>
  <si>
    <t>8JJ00374</t>
  </si>
  <si>
    <t>3PG01290</t>
  </si>
  <si>
    <t>3306B</t>
  </si>
  <si>
    <t>1004-40T</t>
  </si>
  <si>
    <t>JRE01102</t>
  </si>
  <si>
    <t>3054CA</t>
  </si>
  <si>
    <t>BGA01016</t>
  </si>
  <si>
    <t>EST00141</t>
  </si>
  <si>
    <t>3412TA</t>
  </si>
  <si>
    <t>BLG02618</t>
  </si>
  <si>
    <t>9NR05479</t>
  </si>
  <si>
    <t>GLS00236</t>
  </si>
  <si>
    <t>9NR05481</t>
  </si>
  <si>
    <t>9NR05482</t>
  </si>
  <si>
    <t>1HZ00734</t>
  </si>
  <si>
    <t>C27 Acert</t>
  </si>
  <si>
    <t>BFM01185</t>
  </si>
  <si>
    <t>3516B</t>
  </si>
  <si>
    <t>JRE02666</t>
  </si>
  <si>
    <t>C16</t>
  </si>
  <si>
    <t>S9L00757</t>
  </si>
  <si>
    <t>1FZ00638</t>
  </si>
  <si>
    <t>FSE00520</t>
  </si>
  <si>
    <t>LGK01746</t>
  </si>
  <si>
    <t>BLG02707</t>
  </si>
  <si>
    <t>1FZ00828</t>
  </si>
  <si>
    <t>7RN01233</t>
  </si>
  <si>
    <t>1106D</t>
  </si>
  <si>
    <t>2177/2200</t>
  </si>
  <si>
    <t>DWB00264</t>
  </si>
  <si>
    <t>9NR05195</t>
  </si>
  <si>
    <t>4JK00510</t>
  </si>
  <si>
    <t>S9L00713</t>
  </si>
  <si>
    <t>FSE00496</t>
  </si>
  <si>
    <t>S9L00750</t>
  </si>
  <si>
    <t>BLG00211</t>
  </si>
  <si>
    <t>3056E</t>
  </si>
  <si>
    <t>9NR05196</t>
  </si>
  <si>
    <t>JRE08193</t>
  </si>
  <si>
    <t>9HK00452</t>
  </si>
  <si>
    <t>FSE00298</t>
  </si>
  <si>
    <t>FSE00301</t>
  </si>
  <si>
    <t>JSC08861</t>
  </si>
  <si>
    <t>CA 3054C T-2</t>
  </si>
  <si>
    <t>JTF03176</t>
  </si>
  <si>
    <t>JTF00876</t>
  </si>
  <si>
    <t>JTF00880</t>
  </si>
  <si>
    <t>JTF00885</t>
  </si>
  <si>
    <t>JTF00886</t>
  </si>
  <si>
    <t>FSE00299</t>
  </si>
  <si>
    <t>3PG01208</t>
  </si>
  <si>
    <t>3PG01677</t>
  </si>
  <si>
    <t>MHB00208</t>
  </si>
  <si>
    <t>LGK11698</t>
  </si>
  <si>
    <t>LGK11673</t>
  </si>
  <si>
    <t>LGK11699</t>
  </si>
  <si>
    <t>LGK11758</t>
  </si>
  <si>
    <t>LGK11553</t>
  </si>
  <si>
    <t>DWB00569</t>
  </si>
  <si>
    <t>MHB00214</t>
  </si>
  <si>
    <t>MHB00217</t>
  </si>
  <si>
    <t>JRE06219</t>
  </si>
  <si>
    <t>JRE04991</t>
  </si>
  <si>
    <t>04CR00614</t>
  </si>
  <si>
    <t>JR03224</t>
  </si>
  <si>
    <t>MHB00216</t>
  </si>
  <si>
    <t>JSC03174</t>
  </si>
  <si>
    <t>LGK07617</t>
  </si>
  <si>
    <t>WJH05181</t>
  </si>
  <si>
    <t>S9L01051</t>
  </si>
  <si>
    <t>JSC02146</t>
  </si>
  <si>
    <t>SYC03406</t>
  </si>
  <si>
    <t>JRE07921</t>
  </si>
  <si>
    <t>JTF04526</t>
  </si>
  <si>
    <t>SYC03474</t>
  </si>
  <si>
    <t>S9L00367</t>
  </si>
  <si>
    <t>MHB00120</t>
  </si>
  <si>
    <t>G7M05774</t>
  </si>
  <si>
    <t>S9L01217</t>
  </si>
  <si>
    <t>S9L01279</t>
  </si>
  <si>
    <t>S9L01277</t>
  </si>
  <si>
    <t>S9L01278</t>
  </si>
  <si>
    <t>S9L01216</t>
  </si>
  <si>
    <t>S9L01280</t>
  </si>
  <si>
    <t>S9L01223</t>
  </si>
  <si>
    <t>JRE07219</t>
  </si>
  <si>
    <t>G7L01253</t>
  </si>
  <si>
    <t>CLJ05654</t>
  </si>
  <si>
    <t>JRE03022</t>
  </si>
  <si>
    <t>FSE00704</t>
  </si>
  <si>
    <t>S9L00812</t>
  </si>
  <si>
    <t>FSE00707</t>
  </si>
  <si>
    <t>3PG02433</t>
  </si>
  <si>
    <t>FSE00712</t>
  </si>
  <si>
    <t>FSE00713</t>
  </si>
  <si>
    <t>S9L00831</t>
  </si>
  <si>
    <t>FSE00685</t>
  </si>
  <si>
    <t>JSC02251</t>
  </si>
  <si>
    <t>SYC00965</t>
  </si>
  <si>
    <t>FSE00666</t>
  </si>
  <si>
    <t>JRE03006</t>
  </si>
  <si>
    <t>FSE00608</t>
  </si>
  <si>
    <t>WJH04542</t>
  </si>
  <si>
    <t>FSE00613</t>
  </si>
  <si>
    <t>FSE2557</t>
  </si>
  <si>
    <t>FSE00610</t>
  </si>
  <si>
    <t>WJH00610</t>
  </si>
  <si>
    <t>JRE03079</t>
  </si>
  <si>
    <t>JRE03047</t>
  </si>
  <si>
    <t>JRE03027</t>
  </si>
  <si>
    <t>LGK14225</t>
  </si>
  <si>
    <t>WJH00851</t>
  </si>
  <si>
    <t>LGK14892</t>
  </si>
  <si>
    <t>JRE02923</t>
  </si>
  <si>
    <t>C 6.6</t>
  </si>
  <si>
    <t>S9L00694</t>
  </si>
  <si>
    <t>S9L00834</t>
  </si>
  <si>
    <t>C18 Acert</t>
  </si>
  <si>
    <t>FSE02674</t>
  </si>
  <si>
    <t>FSE02677</t>
  </si>
  <si>
    <t>FSE02692</t>
  </si>
  <si>
    <t>FSE02694</t>
  </si>
  <si>
    <t>WJH00632</t>
  </si>
  <si>
    <t>E5M00510</t>
  </si>
  <si>
    <t>FSE02691</t>
  </si>
  <si>
    <t>FSE02675</t>
  </si>
  <si>
    <t>FSE02676</t>
  </si>
  <si>
    <t>FSE02690</t>
  </si>
  <si>
    <t>JTF00878</t>
  </si>
  <si>
    <t>SYC01110</t>
  </si>
  <si>
    <t>JSC04762</t>
  </si>
  <si>
    <t>S9L00698</t>
  </si>
  <si>
    <t>S9L00696</t>
  </si>
  <si>
    <t>S9L00687</t>
  </si>
  <si>
    <t>S9L01218</t>
  </si>
  <si>
    <t>S9L01221</t>
  </si>
  <si>
    <t>S9L01219</t>
  </si>
  <si>
    <t>S9L00692</t>
  </si>
  <si>
    <t>JRE10305</t>
  </si>
  <si>
    <t>MJE00591</t>
  </si>
  <si>
    <t>E5M00487</t>
  </si>
  <si>
    <t>JSC08359</t>
  </si>
  <si>
    <t>LGK03313</t>
  </si>
  <si>
    <t>E6M01150</t>
  </si>
  <si>
    <t>C32DITA</t>
  </si>
  <si>
    <t>JRE08296</t>
  </si>
  <si>
    <t>SYC02836</t>
  </si>
  <si>
    <t>6CTA8.3-G2</t>
  </si>
  <si>
    <t>Cummins</t>
  </si>
  <si>
    <t>QSB7-G4</t>
  </si>
  <si>
    <t>QSB3.3</t>
  </si>
  <si>
    <t>QSL9-G3-NR3</t>
  </si>
  <si>
    <t>QSB7-G4NR3</t>
  </si>
  <si>
    <t>B3.3</t>
  </si>
  <si>
    <t>QSB 6.7</t>
  </si>
  <si>
    <t>QSL-G3 NR3</t>
  </si>
  <si>
    <t>QSB4.5</t>
  </si>
  <si>
    <t>QSB6.7</t>
  </si>
  <si>
    <t>QSL 9G4</t>
  </si>
  <si>
    <t>QSB5-G3 NR3</t>
  </si>
  <si>
    <t>QST30-G5 NR2</t>
  </si>
  <si>
    <t>QSB4.5-P110</t>
  </si>
  <si>
    <t>QSB7-G4-NR3</t>
  </si>
  <si>
    <t>QSC</t>
  </si>
  <si>
    <t>QSX15-G9</t>
  </si>
  <si>
    <t>QSB7-G5</t>
  </si>
  <si>
    <t>QSX15-C400</t>
  </si>
  <si>
    <t>M11-C</t>
  </si>
  <si>
    <t>6CTA8.3</t>
  </si>
  <si>
    <t>QSM11</t>
  </si>
  <si>
    <t>QSK23-C</t>
  </si>
  <si>
    <t>QST30-G</t>
  </si>
  <si>
    <t>B3.3T</t>
  </si>
  <si>
    <t>QSB 4.5</t>
  </si>
  <si>
    <t>QSB 3.3</t>
  </si>
  <si>
    <t>B5.9C</t>
  </si>
  <si>
    <t>QSL9-G3</t>
  </si>
  <si>
    <t>QSKTA60-GE</t>
  </si>
  <si>
    <t>QSB5-G3NR3</t>
  </si>
  <si>
    <t>4B3.3TAA</t>
  </si>
  <si>
    <t>QSC 8.3</t>
  </si>
  <si>
    <t>QSL</t>
  </si>
  <si>
    <t>QSB7-G4 NR3</t>
  </si>
  <si>
    <t>QSL9</t>
  </si>
  <si>
    <t>QSC8.3</t>
  </si>
  <si>
    <t>B 3.9-P</t>
  </si>
  <si>
    <t>QSK60-G6</t>
  </si>
  <si>
    <t>QSB7-G3 NR3</t>
  </si>
  <si>
    <t>QSL9-G2</t>
  </si>
  <si>
    <t>QSL9-G3 NR3</t>
  </si>
  <si>
    <t>4BTA3.9-G3</t>
  </si>
  <si>
    <t>QSB5-G3-NR3</t>
  </si>
  <si>
    <t>QSB7-G2 NR3</t>
  </si>
  <si>
    <t>QSL8.9</t>
  </si>
  <si>
    <t>QSK50-G4</t>
  </si>
  <si>
    <t>4BTA3.9-G5</t>
  </si>
  <si>
    <t>B3.9-C</t>
  </si>
  <si>
    <t>QSM11-G4</t>
  </si>
  <si>
    <t>QSX-15</t>
  </si>
  <si>
    <t>QSK60-G12</t>
  </si>
  <si>
    <t>QSB3.9</t>
  </si>
  <si>
    <t>4BT3.9-G4</t>
  </si>
  <si>
    <t>QSL-325</t>
  </si>
  <si>
    <t>1SX525</t>
  </si>
  <si>
    <t>QSX15-69</t>
  </si>
  <si>
    <t>QSB7-G2</t>
  </si>
  <si>
    <t>QSK60-G</t>
  </si>
  <si>
    <t>B3.3TAAE</t>
  </si>
  <si>
    <t>QST30G5 NR2</t>
  </si>
  <si>
    <t>QSM11-G4 NR3</t>
  </si>
  <si>
    <t>QSK23-G7 NR2</t>
  </si>
  <si>
    <t>QSX-15-G9</t>
  </si>
  <si>
    <t>0587-G4 HR3</t>
  </si>
  <si>
    <t>B4.5</t>
  </si>
  <si>
    <t>N14-G2</t>
  </si>
  <si>
    <t>QSM11-G2</t>
  </si>
  <si>
    <t>QSB7-G3</t>
  </si>
  <si>
    <t>6BT5.9-G6</t>
  </si>
  <si>
    <t>QSX15-500</t>
  </si>
  <si>
    <t>QSK19</t>
  </si>
  <si>
    <t>QSL9-G2 NR3</t>
  </si>
  <si>
    <t>QSX15-G9 NR2</t>
  </si>
  <si>
    <t>QSL9-G3NR3</t>
  </si>
  <si>
    <t>6CTA8.3G2</t>
  </si>
  <si>
    <t>QSM-11</t>
  </si>
  <si>
    <t>QSB5-G1NR3</t>
  </si>
  <si>
    <t>QSL9 C-300</t>
  </si>
  <si>
    <t>ISC 285</t>
  </si>
  <si>
    <t>6BTADM</t>
  </si>
  <si>
    <t>QST30</t>
  </si>
  <si>
    <t>QSL 9</t>
  </si>
  <si>
    <t>6BTA5.9</t>
  </si>
  <si>
    <t>QSB45</t>
  </si>
  <si>
    <t>B3.9</t>
  </si>
  <si>
    <t>05B4.5</t>
  </si>
  <si>
    <t>QSX 15</t>
  </si>
  <si>
    <t>QSB7-G5 NR3</t>
  </si>
  <si>
    <t>QSB5-G3</t>
  </si>
  <si>
    <t>C8.3C</t>
  </si>
  <si>
    <t>BC1000XL</t>
  </si>
  <si>
    <t>QSB7-G5NR3</t>
  </si>
  <si>
    <t>QSX15 G9</t>
  </si>
  <si>
    <t>QSL9G4</t>
  </si>
  <si>
    <t>4BT3.9G4</t>
  </si>
  <si>
    <t>QSB7-G5-NR3</t>
  </si>
  <si>
    <t>QST30-G5</t>
  </si>
  <si>
    <t>B5.9</t>
  </si>
  <si>
    <t>6BT5.9</t>
  </si>
  <si>
    <t>4BTAA3.3G7</t>
  </si>
  <si>
    <t>6CTA</t>
  </si>
  <si>
    <t>QSB</t>
  </si>
  <si>
    <t>QSB4.5-P</t>
  </si>
  <si>
    <t>QSX15-C</t>
  </si>
  <si>
    <t>QSB5-G4</t>
  </si>
  <si>
    <t>N14-C</t>
  </si>
  <si>
    <t>QSB7-G3NR3</t>
  </si>
  <si>
    <t>QST30-G5NR2</t>
  </si>
  <si>
    <t>QSB3.3-P</t>
  </si>
  <si>
    <t>QSB3.3-C110</t>
  </si>
  <si>
    <t>QSL9-G8</t>
  </si>
  <si>
    <t>QST30-65</t>
  </si>
  <si>
    <t>QSK23-G7</t>
  </si>
  <si>
    <t>4B3.3T</t>
  </si>
  <si>
    <t>QSB7-G6</t>
  </si>
  <si>
    <t>QSB5-G4 NR3</t>
  </si>
  <si>
    <t>QST30G5</t>
  </si>
  <si>
    <t>QSB7G3-NR3</t>
  </si>
  <si>
    <t>4BTAA3.3-G7</t>
  </si>
  <si>
    <t>QSB-G5 NR3</t>
  </si>
  <si>
    <t>QSB7-G7</t>
  </si>
  <si>
    <t>QSB7G6</t>
  </si>
  <si>
    <t>QSB5-G1-NR3</t>
  </si>
  <si>
    <t>ISM 410</t>
  </si>
  <si>
    <t>QSX 11.9</t>
  </si>
  <si>
    <t>QSB7-G6NR4</t>
  </si>
  <si>
    <t>B3.9TAA-P110</t>
  </si>
  <si>
    <t>QSX15-G9NR2</t>
  </si>
  <si>
    <t>QSB7 G5 NR3</t>
  </si>
  <si>
    <t>QSB7</t>
  </si>
  <si>
    <t>QSB7-63 NR3</t>
  </si>
  <si>
    <t>QSL9-G8NR4</t>
  </si>
  <si>
    <t>QSB6.7 G6</t>
  </si>
  <si>
    <t>732 38999</t>
  </si>
  <si>
    <t>QST30-G5-NR2</t>
  </si>
  <si>
    <t>M11-G2</t>
  </si>
  <si>
    <t>6CTA8.3-260</t>
  </si>
  <si>
    <t>QST30-G1</t>
  </si>
  <si>
    <t>O4VG27139</t>
  </si>
  <si>
    <t>B3.3-G2</t>
  </si>
  <si>
    <t>4BT3.9</t>
  </si>
  <si>
    <t>N-14</t>
  </si>
  <si>
    <t>M11G1</t>
  </si>
  <si>
    <t>4B3.9-G2</t>
  </si>
  <si>
    <t>NTA14-G2</t>
  </si>
  <si>
    <t>B3.9-C130</t>
  </si>
  <si>
    <t>4BTA-3.9G5</t>
  </si>
  <si>
    <t>QSM11-P365</t>
  </si>
  <si>
    <t>4090MCUP</t>
  </si>
  <si>
    <t>QSX15.G9</t>
  </si>
  <si>
    <t>6BTA5.9G-1</t>
  </si>
  <si>
    <t>6B5.9-C</t>
  </si>
  <si>
    <t>6CTAA8.3-G1</t>
  </si>
  <si>
    <t>6CTA.8.3</t>
  </si>
  <si>
    <t>6TA-590</t>
  </si>
  <si>
    <t>QSM11-G</t>
  </si>
  <si>
    <t>QSK50-G4NR2</t>
  </si>
  <si>
    <t>QSK50G4</t>
  </si>
  <si>
    <t>QSL9.0-C325</t>
  </si>
  <si>
    <t>OSB6.7</t>
  </si>
  <si>
    <t>QSL9-63-NR3</t>
  </si>
  <si>
    <t>QTAA19-CE</t>
  </si>
  <si>
    <t>QSK 19-C</t>
  </si>
  <si>
    <t>QSD 6.7</t>
  </si>
  <si>
    <t>BF6L913</t>
  </si>
  <si>
    <t>Daewoo</t>
  </si>
  <si>
    <t>OM926LA</t>
  </si>
  <si>
    <t>Daimler AG</t>
  </si>
  <si>
    <t>OM 926 LA</t>
  </si>
  <si>
    <t>926-929-00-889472</t>
  </si>
  <si>
    <t>926-929-00-884390</t>
  </si>
  <si>
    <t>OM904LA</t>
  </si>
  <si>
    <t>OM460LA</t>
  </si>
  <si>
    <t>458.992.00-210336</t>
  </si>
  <si>
    <t>0M502LA</t>
  </si>
  <si>
    <t>460LA</t>
  </si>
  <si>
    <t>12V2000</t>
  </si>
  <si>
    <t>6063HV39</t>
  </si>
  <si>
    <t>6063HV33</t>
  </si>
  <si>
    <t>D914L04</t>
  </si>
  <si>
    <t>D914L05</t>
  </si>
  <si>
    <t>4045TF150</t>
  </si>
  <si>
    <t>PE4045L150255</t>
  </si>
  <si>
    <t>PE4045L105186</t>
  </si>
  <si>
    <t>4045HF485</t>
  </si>
  <si>
    <t>6068HF285</t>
  </si>
  <si>
    <t>4045TF285</t>
  </si>
  <si>
    <t>4045HF275</t>
  </si>
  <si>
    <t>4045DF270</t>
  </si>
  <si>
    <t>4045TF275C</t>
  </si>
  <si>
    <t>4045T</t>
  </si>
  <si>
    <t>6081AF001</t>
  </si>
  <si>
    <t>4045D</t>
  </si>
  <si>
    <t>PE4045D596823</t>
  </si>
  <si>
    <t>4045HF275I</t>
  </si>
  <si>
    <t>PE4045H689078</t>
  </si>
  <si>
    <t>6068HF485T</t>
  </si>
  <si>
    <t>6135HF485S</t>
  </si>
  <si>
    <t>4045TF275D</t>
  </si>
  <si>
    <t>6068T</t>
  </si>
  <si>
    <t>6063HK35</t>
  </si>
  <si>
    <t>Series 60</t>
  </si>
  <si>
    <t>6063 HV39</t>
  </si>
  <si>
    <t>6064HV33</t>
  </si>
  <si>
    <t>6063HV35</t>
  </si>
  <si>
    <t>6063MK33</t>
  </si>
  <si>
    <t>6063HK74</t>
  </si>
  <si>
    <t>06R0821104</t>
  </si>
  <si>
    <t>6063HK33</t>
  </si>
  <si>
    <t>6064MK33</t>
  </si>
  <si>
    <t>DDEC Series 50</t>
  </si>
  <si>
    <t>04R0047559</t>
  </si>
  <si>
    <t>Series 60 14.0L</t>
  </si>
  <si>
    <t>Detroit Diesel</t>
  </si>
  <si>
    <t>60 series</t>
  </si>
  <si>
    <t>06R1046811</t>
  </si>
  <si>
    <t>06R1046810</t>
  </si>
  <si>
    <t>Tier 3 Series 60</t>
  </si>
  <si>
    <t>06RE125137</t>
  </si>
  <si>
    <t>Series 60 14L DDEC</t>
  </si>
  <si>
    <t>06R1039371</t>
  </si>
  <si>
    <t>6063-HV33</t>
  </si>
  <si>
    <t>06RE125139</t>
  </si>
  <si>
    <t>06R1046809</t>
  </si>
  <si>
    <t>06R1046808</t>
  </si>
  <si>
    <t>06R1031820</t>
  </si>
  <si>
    <t>Series 60 14L</t>
  </si>
  <si>
    <t>06R1026108</t>
  </si>
  <si>
    <t>06RE125138</t>
  </si>
  <si>
    <t>06R0968348</t>
  </si>
  <si>
    <t>06R0891888</t>
  </si>
  <si>
    <t>60.14.0L</t>
  </si>
  <si>
    <t>60 Series</t>
  </si>
  <si>
    <t>6067-HV39</t>
  </si>
  <si>
    <t>06R1019755</t>
  </si>
  <si>
    <t>06R1026107</t>
  </si>
  <si>
    <t>06R1026111</t>
  </si>
  <si>
    <t>06R0989605</t>
  </si>
  <si>
    <t>06RE125135</t>
  </si>
  <si>
    <t>06R0979239</t>
  </si>
  <si>
    <t>06R1026110</t>
  </si>
  <si>
    <t>06RE128171</t>
  </si>
  <si>
    <t>06R0979242</t>
  </si>
  <si>
    <t>06R1022931</t>
  </si>
  <si>
    <t>14L</t>
  </si>
  <si>
    <t>06R1040752</t>
  </si>
  <si>
    <t>06R1041321</t>
  </si>
  <si>
    <t>06R1040751</t>
  </si>
  <si>
    <t>14 Liter III Series 60</t>
  </si>
  <si>
    <t>06R01026109</t>
  </si>
  <si>
    <t>06R1041322</t>
  </si>
  <si>
    <t>06RE128018</t>
  </si>
  <si>
    <t>6043TK33</t>
  </si>
  <si>
    <t>06R0975019</t>
  </si>
  <si>
    <t>06R0972151</t>
  </si>
  <si>
    <t>06R1012200</t>
  </si>
  <si>
    <t>6063HV33R</t>
  </si>
  <si>
    <t>06R0860109</t>
  </si>
  <si>
    <t>06R1046807</t>
  </si>
  <si>
    <t>06R1046806</t>
  </si>
  <si>
    <t>16V2000</t>
  </si>
  <si>
    <t>06R0853859</t>
  </si>
  <si>
    <t>R1637K35</t>
  </si>
  <si>
    <t>06R1053929</t>
  </si>
  <si>
    <t>06R1053921</t>
  </si>
  <si>
    <t>06R1048266</t>
  </si>
  <si>
    <t>12V4000</t>
  </si>
  <si>
    <t>12V4000G43</t>
  </si>
  <si>
    <t>526 103 563</t>
  </si>
  <si>
    <t>06R1051596</t>
  </si>
  <si>
    <t>06R1051594</t>
  </si>
  <si>
    <t>06R1048260</t>
  </si>
  <si>
    <t>06R1048268</t>
  </si>
  <si>
    <t>06R1050093</t>
  </si>
  <si>
    <t>6063HK36</t>
  </si>
  <si>
    <t>06R0923696</t>
  </si>
  <si>
    <t>16V 2000ADEC</t>
  </si>
  <si>
    <t>536 108 215</t>
  </si>
  <si>
    <t>4R0036100</t>
  </si>
  <si>
    <t>18V 2000G85</t>
  </si>
  <si>
    <t>539 102 788</t>
  </si>
  <si>
    <t>Series 60, 14.OL</t>
  </si>
  <si>
    <t>6R0872312</t>
  </si>
  <si>
    <t>8V92TA</t>
  </si>
  <si>
    <t>08VF177323</t>
  </si>
  <si>
    <t>06R0641239</t>
  </si>
  <si>
    <t>D704LTE</t>
  </si>
  <si>
    <t>40E-8.7LTA</t>
  </si>
  <si>
    <t>WS4647N1485753</t>
  </si>
  <si>
    <t>60 Series14.0L</t>
  </si>
  <si>
    <t>06R0874167</t>
  </si>
  <si>
    <t>8V92</t>
  </si>
  <si>
    <t>06R0917209</t>
  </si>
  <si>
    <t>06R0891884</t>
  </si>
  <si>
    <t>06R0719138</t>
  </si>
  <si>
    <t>K414-06R0811180</t>
  </si>
  <si>
    <t>WF3924N</t>
  </si>
  <si>
    <t>350DSED</t>
  </si>
  <si>
    <t>06R0917213</t>
  </si>
  <si>
    <t>06R0917211</t>
  </si>
  <si>
    <t>06R0894484</t>
  </si>
  <si>
    <t>6063HV35R</t>
  </si>
  <si>
    <t>06R0943745</t>
  </si>
  <si>
    <t>6RE124154</t>
  </si>
  <si>
    <t>6063-HV35R</t>
  </si>
  <si>
    <t>06R0946036</t>
  </si>
  <si>
    <t>06R0945657</t>
  </si>
  <si>
    <t>06R0922973</t>
  </si>
  <si>
    <t>06R0942296</t>
  </si>
  <si>
    <t>06R0943742</t>
  </si>
  <si>
    <t>06R1001186</t>
  </si>
  <si>
    <t>6014.0L</t>
  </si>
  <si>
    <t>06R09456626063HV35R</t>
  </si>
  <si>
    <t>526 200 3631</t>
  </si>
  <si>
    <t>06R0984973</t>
  </si>
  <si>
    <t>06R0983897</t>
  </si>
  <si>
    <t>06R0983680</t>
  </si>
  <si>
    <t>06R0983691</t>
  </si>
  <si>
    <t>06R1017912</t>
  </si>
  <si>
    <t>06R0923664</t>
  </si>
  <si>
    <t>06R0923711</t>
  </si>
  <si>
    <t>06R0892108</t>
  </si>
  <si>
    <t>06R0926364</t>
  </si>
  <si>
    <t>06R0982881</t>
  </si>
  <si>
    <t>06R0928101</t>
  </si>
  <si>
    <t>06R0923663</t>
  </si>
  <si>
    <t>06R0928100</t>
  </si>
  <si>
    <t>06R0945672</t>
  </si>
  <si>
    <t>06R1001185</t>
  </si>
  <si>
    <t>06R0928613</t>
  </si>
  <si>
    <t>06R0928619</t>
  </si>
  <si>
    <t>06R0923713</t>
  </si>
  <si>
    <t>DD06R0868589</t>
  </si>
  <si>
    <t>06R0980902</t>
  </si>
  <si>
    <t>06R0991743</t>
  </si>
  <si>
    <t>R163-8A36</t>
  </si>
  <si>
    <t>06R0943749</t>
  </si>
  <si>
    <t>06R1006979</t>
  </si>
  <si>
    <t>06R0982898</t>
  </si>
  <si>
    <t>526 103 559</t>
  </si>
  <si>
    <t>06R1004013</t>
  </si>
  <si>
    <t>06R0814796</t>
  </si>
  <si>
    <t>Detroit Series 60, 14L</t>
  </si>
  <si>
    <t>06R1053059</t>
  </si>
  <si>
    <t>06R1053061</t>
  </si>
  <si>
    <t>Deutz</t>
  </si>
  <si>
    <t>BF4L2011</t>
  </si>
  <si>
    <t>BF4M2012C</t>
  </si>
  <si>
    <t>BF4M1013</t>
  </si>
  <si>
    <t>TCD 2012 L04 2V</t>
  </si>
  <si>
    <t>BF4M1012</t>
  </si>
  <si>
    <t>TCD2015V08</t>
  </si>
  <si>
    <t>BF4M 1013</t>
  </si>
  <si>
    <t>TCD2015V06</t>
  </si>
  <si>
    <t>BF4M 1012</t>
  </si>
  <si>
    <t>TCD2012L04</t>
  </si>
  <si>
    <t>BF4M2012</t>
  </si>
  <si>
    <t>TD2011L04I</t>
  </si>
  <si>
    <t>TCD2012L062V</t>
  </si>
  <si>
    <t>F3L914</t>
  </si>
  <si>
    <t>D914L06</t>
  </si>
  <si>
    <t>TCD914L06</t>
  </si>
  <si>
    <t>LS6914</t>
  </si>
  <si>
    <t>TCD2012LO42V</t>
  </si>
  <si>
    <t>BF4M2011</t>
  </si>
  <si>
    <t>LC302085</t>
  </si>
  <si>
    <t>D914L03</t>
  </si>
  <si>
    <t>DZ011L04I</t>
  </si>
  <si>
    <t>TD2011LO4I</t>
  </si>
  <si>
    <t>TD2011L04</t>
  </si>
  <si>
    <t>TCD2013L062V</t>
  </si>
  <si>
    <t>TCD2012L042V</t>
  </si>
  <si>
    <t>BF4L1011F</t>
  </si>
  <si>
    <t>F4L914</t>
  </si>
  <si>
    <t>TCD2012 L04 2V</t>
  </si>
  <si>
    <t>F4L2011</t>
  </si>
  <si>
    <t>TD2011LO41</t>
  </si>
  <si>
    <t>BF6M1013C</t>
  </si>
  <si>
    <t>TD2011L041</t>
  </si>
  <si>
    <t>TD2011 L041</t>
  </si>
  <si>
    <t>TCD 2012L042V</t>
  </si>
  <si>
    <t>TAD722GE</t>
  </si>
  <si>
    <t>F4L912</t>
  </si>
  <si>
    <t>TCD 2013 L062V</t>
  </si>
  <si>
    <t>TCD2012</t>
  </si>
  <si>
    <t>D2011L041</t>
  </si>
  <si>
    <t>BF4M 2012C</t>
  </si>
  <si>
    <t>TCD 2013 L06 2V</t>
  </si>
  <si>
    <t>D2011L04I</t>
  </si>
  <si>
    <t>TAD520GE</t>
  </si>
  <si>
    <t>BF6M1013FC</t>
  </si>
  <si>
    <t>BF4M 2012</t>
  </si>
  <si>
    <t>F6L914</t>
  </si>
  <si>
    <t>TCD20121L042V</t>
  </si>
  <si>
    <t>TCD 2012 L06 2V</t>
  </si>
  <si>
    <t>D914 L04</t>
  </si>
  <si>
    <t>TCD 2015 V08</t>
  </si>
  <si>
    <t>TAD720GE</t>
  </si>
  <si>
    <t>TD 2011 L 04</t>
  </si>
  <si>
    <t>F4L913</t>
  </si>
  <si>
    <t>TCD2012L042VM</t>
  </si>
  <si>
    <t>D914LO4</t>
  </si>
  <si>
    <t>TCD2012L04V</t>
  </si>
  <si>
    <t>TD 2011 L 041</t>
  </si>
  <si>
    <t>TD2011L04i</t>
  </si>
  <si>
    <t>1114 0339</t>
  </si>
  <si>
    <t>TD 2011 L041</t>
  </si>
  <si>
    <t>BF6M 1013</t>
  </si>
  <si>
    <t>BF6M 1012</t>
  </si>
  <si>
    <t>TCD2012L042X</t>
  </si>
  <si>
    <t>BF4L913</t>
  </si>
  <si>
    <t>BF6M2012C</t>
  </si>
  <si>
    <t>F3L913</t>
  </si>
  <si>
    <t>TAD 720 GE</t>
  </si>
  <si>
    <t>F6L913</t>
  </si>
  <si>
    <t>BF362011</t>
  </si>
  <si>
    <t>F3L912</t>
  </si>
  <si>
    <t>TCD2012 L04</t>
  </si>
  <si>
    <t>TC914L06</t>
  </si>
  <si>
    <t>F4L 2011</t>
  </si>
  <si>
    <t>TCD 2012 L042V</t>
  </si>
  <si>
    <t>TCD 2012 L04/06 2V</t>
  </si>
  <si>
    <t>TAD1012</t>
  </si>
  <si>
    <t>BF6M2012</t>
  </si>
  <si>
    <t>FL914</t>
  </si>
  <si>
    <t>TCD2013 L062V</t>
  </si>
  <si>
    <t>TD 2011 L 04 I</t>
  </si>
  <si>
    <t>4R0036101</t>
  </si>
  <si>
    <t>TCD2012 L042V</t>
  </si>
  <si>
    <t>B/FL1011F</t>
  </si>
  <si>
    <t>Engine Distributors Inc.</t>
  </si>
  <si>
    <t>Ford</t>
  </si>
  <si>
    <t>DSG423D</t>
  </si>
  <si>
    <t>CKD05489</t>
  </si>
  <si>
    <t>CKD05490</t>
  </si>
  <si>
    <t>WSG 1068</t>
  </si>
  <si>
    <t>WSG1068</t>
  </si>
  <si>
    <t>HTW03545</t>
  </si>
  <si>
    <t>LRG425</t>
  </si>
  <si>
    <t>185/2.5L</t>
  </si>
  <si>
    <t>0308-059653</t>
  </si>
  <si>
    <t>0308-059652</t>
  </si>
  <si>
    <t>03-08-059654</t>
  </si>
  <si>
    <t>F4GE9484D*J</t>
  </si>
  <si>
    <t>F4GE9684A*J</t>
  </si>
  <si>
    <t>Generac</t>
  </si>
  <si>
    <t>50330HF2586</t>
  </si>
  <si>
    <t>PE5030L014868</t>
  </si>
  <si>
    <t>Vortec 5700</t>
  </si>
  <si>
    <t>4.3L</t>
  </si>
  <si>
    <t>GM 3.0L</t>
  </si>
  <si>
    <t>4045TF280</t>
  </si>
  <si>
    <t>4M41Z</t>
  </si>
  <si>
    <t>4L42C</t>
  </si>
  <si>
    <t>3M41Z</t>
  </si>
  <si>
    <t>4M42Z</t>
  </si>
  <si>
    <t>4L40C</t>
  </si>
  <si>
    <t>3TTNA</t>
  </si>
  <si>
    <t>International</t>
  </si>
  <si>
    <t>GA325</t>
  </si>
  <si>
    <t>T444E</t>
  </si>
  <si>
    <t>404C-22T</t>
  </si>
  <si>
    <t>404D-22</t>
  </si>
  <si>
    <t>GN65661N729997S</t>
  </si>
  <si>
    <t>GN66010N739002T</t>
  </si>
  <si>
    <t>FF-4BG1T</t>
  </si>
  <si>
    <t>Isuzu</t>
  </si>
  <si>
    <t>4HK1X</t>
  </si>
  <si>
    <t>4JJ1T</t>
  </si>
  <si>
    <t>4JJ1X</t>
  </si>
  <si>
    <t>127720-4JJ1</t>
  </si>
  <si>
    <t>BU-4JJ1T</t>
  </si>
  <si>
    <t>B1-4HK1X</t>
  </si>
  <si>
    <t>BJ-4JJ1X</t>
  </si>
  <si>
    <t>BU-4JJIT</t>
  </si>
  <si>
    <t>BI-4HK1X</t>
  </si>
  <si>
    <t>A-4JB1</t>
  </si>
  <si>
    <t>BB-4JG1T</t>
  </si>
  <si>
    <t>BU-JJ1T</t>
  </si>
  <si>
    <t>127719-4JJ1</t>
  </si>
  <si>
    <t>425053 4H4 889</t>
  </si>
  <si>
    <t>BJ-4JJIX</t>
  </si>
  <si>
    <t>DD-4BG1T</t>
  </si>
  <si>
    <t>6HKI</t>
  </si>
  <si>
    <t>4BG1</t>
  </si>
  <si>
    <t>BH-6WG1X</t>
  </si>
  <si>
    <t>AH-4HK1X</t>
  </si>
  <si>
    <t>EE-4BG1T</t>
  </si>
  <si>
    <t>BB4JGIT</t>
  </si>
  <si>
    <t>4BG1T</t>
  </si>
  <si>
    <t>DD-4BG1TRC-03</t>
  </si>
  <si>
    <t>B-4BG1</t>
  </si>
  <si>
    <t>BH-6HK1X</t>
  </si>
  <si>
    <t>6BG1</t>
  </si>
  <si>
    <t>AJ4JJ1T</t>
  </si>
  <si>
    <t>4JJIT</t>
  </si>
  <si>
    <t>BI-4HKIX</t>
  </si>
  <si>
    <t>BB-4JGIT</t>
  </si>
  <si>
    <t>B1-4HK1XYGD-03</t>
  </si>
  <si>
    <t>4HK1-476932</t>
  </si>
  <si>
    <t>6WG1-611333</t>
  </si>
  <si>
    <t>BH6WG1X</t>
  </si>
  <si>
    <t>4JG1</t>
  </si>
  <si>
    <t>4JJ1-126240</t>
  </si>
  <si>
    <t>BJ 4JJ1X</t>
  </si>
  <si>
    <t>4JJ1-112219</t>
  </si>
  <si>
    <t>6WG1X</t>
  </si>
  <si>
    <t>4HK1-470634</t>
  </si>
  <si>
    <t>6HK1</t>
  </si>
  <si>
    <t>A-6BG1</t>
  </si>
  <si>
    <t>4JJ1-T</t>
  </si>
  <si>
    <t>4HK1</t>
  </si>
  <si>
    <t>4JJ1 122898</t>
  </si>
  <si>
    <t>4HK1-479267</t>
  </si>
  <si>
    <t>4HK1-478813</t>
  </si>
  <si>
    <t>B1-4HKIX</t>
  </si>
  <si>
    <t>EE6BG1T</t>
  </si>
  <si>
    <t>BJ4JJ1X</t>
  </si>
  <si>
    <t>4JJ1</t>
  </si>
  <si>
    <t>BH-6UZ1X</t>
  </si>
  <si>
    <t>4JJ1TDUBA-01</t>
  </si>
  <si>
    <t>4JJ1-120898</t>
  </si>
  <si>
    <t>4JG1T</t>
  </si>
  <si>
    <t>6UZ1-519701</t>
  </si>
  <si>
    <t>4JJ1TDUB</t>
  </si>
  <si>
    <t>BJ-4551X</t>
  </si>
  <si>
    <t>4HK1-490974</t>
  </si>
  <si>
    <t>4JJ1-135373</t>
  </si>
  <si>
    <t>6HK1-562848</t>
  </si>
  <si>
    <t>4HK1-490527</t>
  </si>
  <si>
    <t>SDG65S-8B1</t>
  </si>
  <si>
    <t>SDG150S-8B1</t>
  </si>
  <si>
    <t>4JJ1-126150</t>
  </si>
  <si>
    <t>4JJ1-139168</t>
  </si>
  <si>
    <t>4JGIT</t>
  </si>
  <si>
    <t>4HK1-493242</t>
  </si>
  <si>
    <t>4JJ1-129848</t>
  </si>
  <si>
    <t>4JJ1-106003</t>
  </si>
  <si>
    <t>4JJ1-124258</t>
  </si>
  <si>
    <t>AU-4LE1T</t>
  </si>
  <si>
    <t>6GB1</t>
  </si>
  <si>
    <t>A-4JG1</t>
  </si>
  <si>
    <t>EE-6BG1T</t>
  </si>
  <si>
    <t>249-188953</t>
  </si>
  <si>
    <t>216-175444</t>
  </si>
  <si>
    <t>214-174617</t>
  </si>
  <si>
    <t>217-175190</t>
  </si>
  <si>
    <t>223-176517</t>
  </si>
  <si>
    <t>222-176456</t>
  </si>
  <si>
    <t>229-176644</t>
  </si>
  <si>
    <t>EE6BGT</t>
  </si>
  <si>
    <t>241-182443</t>
  </si>
  <si>
    <t>EE-6BG-1T</t>
  </si>
  <si>
    <t>232-182264</t>
  </si>
  <si>
    <t>4JG1PV</t>
  </si>
  <si>
    <t>K36C-267690</t>
  </si>
  <si>
    <t>K35C-265955</t>
  </si>
  <si>
    <t>K31C-263692</t>
  </si>
  <si>
    <t>A-4BG1</t>
  </si>
  <si>
    <t>A6BG1QD03</t>
  </si>
  <si>
    <t>1-21700-249 4144-0020</t>
  </si>
  <si>
    <t>6WGIX</t>
  </si>
  <si>
    <t>6WG1-611305</t>
  </si>
  <si>
    <t>592U522388</t>
  </si>
  <si>
    <t>592U525153</t>
  </si>
  <si>
    <t>Iveco</t>
  </si>
  <si>
    <t>F4GE9684AJ</t>
  </si>
  <si>
    <t>F2CE9685A*EXXX</t>
  </si>
  <si>
    <t>F2CE9687A-EXXX</t>
  </si>
  <si>
    <t>F4HE9685AJ</t>
  </si>
  <si>
    <t>J1000417800</t>
  </si>
  <si>
    <t>F2CE9687A</t>
  </si>
  <si>
    <t>F4GE9455A*J</t>
  </si>
  <si>
    <t>J600-00802450</t>
  </si>
  <si>
    <t>J600-0768703</t>
  </si>
  <si>
    <t>NEF6TTM1X</t>
  </si>
  <si>
    <t>F2CE9685A</t>
  </si>
  <si>
    <t>F4HE9684P*J</t>
  </si>
  <si>
    <t>F4GE0484C*D660</t>
  </si>
  <si>
    <t>4045DF150B</t>
  </si>
  <si>
    <t>PE4045L153747</t>
  </si>
  <si>
    <t>4024HF285B</t>
  </si>
  <si>
    <t>6068HF485</t>
  </si>
  <si>
    <t>4024HF295A</t>
  </si>
  <si>
    <t>PE4024R022716</t>
  </si>
  <si>
    <t>4045TF270B</t>
  </si>
  <si>
    <t>6135HF485</t>
  </si>
  <si>
    <t>John Deere</t>
  </si>
  <si>
    <t>4045TF280E</t>
  </si>
  <si>
    <t>4045TF150C</t>
  </si>
  <si>
    <t>3029DF150</t>
  </si>
  <si>
    <t>PE4045L147971</t>
  </si>
  <si>
    <t>4045DF270B</t>
  </si>
  <si>
    <t>PE4045D640878</t>
  </si>
  <si>
    <t>RG6135L011689</t>
  </si>
  <si>
    <t>4045TF280B</t>
  </si>
  <si>
    <t>PE4045L153982</t>
  </si>
  <si>
    <t>6068HF285L</t>
  </si>
  <si>
    <t>4045HF280B</t>
  </si>
  <si>
    <t>4045HF280</t>
  </si>
  <si>
    <t>6068HF485KLO</t>
  </si>
  <si>
    <t>PE6068L156086</t>
  </si>
  <si>
    <t>4045DF150F</t>
  </si>
  <si>
    <t>4045DF150</t>
  </si>
  <si>
    <t>6068HF285B</t>
  </si>
  <si>
    <t>PE6068L147285</t>
  </si>
  <si>
    <t>PE4045L100349</t>
  </si>
  <si>
    <t>4045TF280A</t>
  </si>
  <si>
    <t>PE4045T774192</t>
  </si>
  <si>
    <t>4045TF250</t>
  </si>
  <si>
    <t>PE4045L153974</t>
  </si>
  <si>
    <t>4045TF250A</t>
  </si>
  <si>
    <t>PE4045L128270</t>
  </si>
  <si>
    <t>4045TF275</t>
  </si>
  <si>
    <t>4045HF285H.I.J</t>
  </si>
  <si>
    <t>4024TF270</t>
  </si>
  <si>
    <t>PE6068L160637</t>
  </si>
  <si>
    <t>6090HF485</t>
  </si>
  <si>
    <t>4045DF150D</t>
  </si>
  <si>
    <t>4024HF285</t>
  </si>
  <si>
    <t>PE4024L021883</t>
  </si>
  <si>
    <t>PE4024L020633</t>
  </si>
  <si>
    <t>6068TF250B</t>
  </si>
  <si>
    <t>PE4045L090197</t>
  </si>
  <si>
    <t>PE6068L088998</t>
  </si>
  <si>
    <t>PE6068L089001</t>
  </si>
  <si>
    <t>4045H</t>
  </si>
  <si>
    <t>PE6068L093494</t>
  </si>
  <si>
    <t>4045TF285B</t>
  </si>
  <si>
    <t>PE6068L088999</t>
  </si>
  <si>
    <t>PE6068L089000</t>
  </si>
  <si>
    <t>PE6068L093493</t>
  </si>
  <si>
    <t>4045HF285C</t>
  </si>
  <si>
    <t>PE4045D759391</t>
  </si>
  <si>
    <t>PE4045D762110</t>
  </si>
  <si>
    <t>4045TF285E</t>
  </si>
  <si>
    <t>PE4045L088605</t>
  </si>
  <si>
    <t>PE4045D764407</t>
  </si>
  <si>
    <t>PE4045L</t>
  </si>
  <si>
    <t>4045TF270E</t>
  </si>
  <si>
    <t>5030HF285</t>
  </si>
  <si>
    <t>5030TF270C</t>
  </si>
  <si>
    <t>PE4045L094428</t>
  </si>
  <si>
    <t>PE4045L051371</t>
  </si>
  <si>
    <t>PE4045L158099</t>
  </si>
  <si>
    <t>JD4045HF</t>
  </si>
  <si>
    <t>PE6068L101610</t>
  </si>
  <si>
    <t>PE6068L086270</t>
  </si>
  <si>
    <t>6068TF275</t>
  </si>
  <si>
    <t>PE6068T768471</t>
  </si>
  <si>
    <t>PE4045L092904</t>
  </si>
  <si>
    <t>4045TF</t>
  </si>
  <si>
    <t>RG6090L083289</t>
  </si>
  <si>
    <t>PE6068L101609</t>
  </si>
  <si>
    <t>PE4045L096244</t>
  </si>
  <si>
    <t>PE4045L099572</t>
  </si>
  <si>
    <t>PE4045L099571</t>
  </si>
  <si>
    <t>PE4045L095796</t>
  </si>
  <si>
    <t>PE4045L096245</t>
  </si>
  <si>
    <t>PE4045L093673</t>
  </si>
  <si>
    <t>PE4045L093672</t>
  </si>
  <si>
    <t>PE4045L097191</t>
  </si>
  <si>
    <t>RG6090L051607</t>
  </si>
  <si>
    <t>PE4045L137961</t>
  </si>
  <si>
    <t>PE6068L130334</t>
  </si>
  <si>
    <t>PE6068L131310</t>
  </si>
  <si>
    <t>PE4045L006091</t>
  </si>
  <si>
    <t>6090HF485B</t>
  </si>
  <si>
    <t>RG6090L103621</t>
  </si>
  <si>
    <t>RG6090L100158</t>
  </si>
  <si>
    <t>RG6090L100157</t>
  </si>
  <si>
    <t>RG6090L105398</t>
  </si>
  <si>
    <t>6068HF285K</t>
  </si>
  <si>
    <t>PE6068L133309</t>
  </si>
  <si>
    <t>PE6068L131302</t>
  </si>
  <si>
    <t>4045TF270</t>
  </si>
  <si>
    <t>4045HF285C,D,E,F,G</t>
  </si>
  <si>
    <t>PE4045TF275</t>
  </si>
  <si>
    <t>6068HF485T,U</t>
  </si>
  <si>
    <t>6135HF485S,T,U</t>
  </si>
  <si>
    <t>RG6135L022136</t>
  </si>
  <si>
    <t>4024T</t>
  </si>
  <si>
    <t>4045D150B</t>
  </si>
  <si>
    <t>4045HF285HIJ</t>
  </si>
  <si>
    <t>4045DF270D</t>
  </si>
  <si>
    <t>PE4045L094214</t>
  </si>
  <si>
    <t>4045TF150A</t>
  </si>
  <si>
    <t>PE4024T089058</t>
  </si>
  <si>
    <t>PE4045L094217</t>
  </si>
  <si>
    <t>4045TF290</t>
  </si>
  <si>
    <t>PE4045R829524</t>
  </si>
  <si>
    <t>4045HF275H</t>
  </si>
  <si>
    <t>RG6090L029624</t>
  </si>
  <si>
    <t>PE4045L099497</t>
  </si>
  <si>
    <t>4045TFM75</t>
  </si>
  <si>
    <t>PE4045T775551</t>
  </si>
  <si>
    <t>RG6090L049538</t>
  </si>
  <si>
    <t>PE4045L099500</t>
  </si>
  <si>
    <t>RG6090L042896</t>
  </si>
  <si>
    <t>PE4045L041896</t>
  </si>
  <si>
    <t>PE4045L054122</t>
  </si>
  <si>
    <t>PE4045L054125</t>
  </si>
  <si>
    <t>6068HF285E</t>
  </si>
  <si>
    <t>PE4045L083557</t>
  </si>
  <si>
    <t>PE4045D448909</t>
  </si>
  <si>
    <t>TO4045T840174</t>
  </si>
  <si>
    <t>RG6090L086730</t>
  </si>
  <si>
    <t>RG6090L084184</t>
  </si>
  <si>
    <t>RG6090L088469</t>
  </si>
  <si>
    <t>4045HF285H,I,J</t>
  </si>
  <si>
    <t>CD6068L012227</t>
  </si>
  <si>
    <t>6068HF275</t>
  </si>
  <si>
    <t>4045HF</t>
  </si>
  <si>
    <t>PE6068L089971</t>
  </si>
  <si>
    <t>5030TF270B</t>
  </si>
  <si>
    <t>PE6068TF275</t>
  </si>
  <si>
    <t>6068TF275J</t>
  </si>
  <si>
    <t>PE4045L072180</t>
  </si>
  <si>
    <t>PE4045L103654</t>
  </si>
  <si>
    <t>PE6068L089972</t>
  </si>
  <si>
    <t>6068TF150</t>
  </si>
  <si>
    <t>T4045TF275D</t>
  </si>
  <si>
    <t>PE4045T516575</t>
  </si>
  <si>
    <t>PE4045L084922</t>
  </si>
  <si>
    <t>PE4045L085334</t>
  </si>
  <si>
    <t>PE4045L085335</t>
  </si>
  <si>
    <t>6068HF485M,N,P,Q,R,S</t>
  </si>
  <si>
    <t>PE6068L089512</t>
  </si>
  <si>
    <t>4045TF285B,C,D</t>
  </si>
  <si>
    <t>6135HF485-400</t>
  </si>
  <si>
    <t>RG6135L005591</t>
  </si>
  <si>
    <t>4024HF295</t>
  </si>
  <si>
    <t>PE4045L173261</t>
  </si>
  <si>
    <t>PE4045L173255</t>
  </si>
  <si>
    <t>PE6068L182232</t>
  </si>
  <si>
    <t>PE4045L144768</t>
  </si>
  <si>
    <t>PE4045L176786</t>
  </si>
  <si>
    <t>PE4045L180015</t>
  </si>
  <si>
    <t>6068HFC94</t>
  </si>
  <si>
    <t>PE6068R000455</t>
  </si>
  <si>
    <t>RG6090L049763</t>
  </si>
  <si>
    <t>RG6090L041719</t>
  </si>
  <si>
    <t>4045HF485E</t>
  </si>
  <si>
    <t>PE6068L074383</t>
  </si>
  <si>
    <t>PE6068L090985</t>
  </si>
  <si>
    <t>4024TF270B</t>
  </si>
  <si>
    <t>6068TF250</t>
  </si>
  <si>
    <t>PE6068L160670</t>
  </si>
  <si>
    <t>PE6068L067729</t>
  </si>
  <si>
    <t>PE6068L067744</t>
  </si>
  <si>
    <t>RG6090L041955</t>
  </si>
  <si>
    <t>RG6090L041959</t>
  </si>
  <si>
    <t>RG6090L041339</t>
  </si>
  <si>
    <t>6068TF275D</t>
  </si>
  <si>
    <t>PE6068T374146</t>
  </si>
  <si>
    <t>PE4045L138819</t>
  </si>
  <si>
    <t>PE4045L138828</t>
  </si>
  <si>
    <t>PE6068L085869</t>
  </si>
  <si>
    <t>PE6068L086086</t>
  </si>
  <si>
    <t>PE6068L086087</t>
  </si>
  <si>
    <t>PE6068L160671</t>
  </si>
  <si>
    <t>PE4045L177242</t>
  </si>
  <si>
    <t>4045HF285F</t>
  </si>
  <si>
    <t>PE4045L179035</t>
  </si>
  <si>
    <t>PE4045L179034</t>
  </si>
  <si>
    <t>PE4045L089030</t>
  </si>
  <si>
    <t>PE6068L069330</t>
  </si>
  <si>
    <t>PE6068L069329</t>
  </si>
  <si>
    <t>PE4045L151640</t>
  </si>
  <si>
    <t>6068HF285K,L</t>
  </si>
  <si>
    <t>PE4045L181672</t>
  </si>
  <si>
    <t>PE4045D572295</t>
  </si>
  <si>
    <t>RG6135L001820</t>
  </si>
  <si>
    <t>PE4045L050806</t>
  </si>
  <si>
    <t>PE6068L067718</t>
  </si>
  <si>
    <t>PE6068L066566</t>
  </si>
  <si>
    <t>PE6068L067719</t>
  </si>
  <si>
    <t>PE4045L051310</t>
  </si>
  <si>
    <t>PE4045L050825</t>
  </si>
  <si>
    <t>PE6068L079538</t>
  </si>
  <si>
    <t>RG6135L005592</t>
  </si>
  <si>
    <t>4024TF281A</t>
  </si>
  <si>
    <t>T04045T801285</t>
  </si>
  <si>
    <t>PE4045L173077</t>
  </si>
  <si>
    <t>PE4045L173084</t>
  </si>
  <si>
    <t>PE6068L071870</t>
  </si>
  <si>
    <t>PE6068L177290</t>
  </si>
  <si>
    <t>6090HF</t>
  </si>
  <si>
    <t>PE4045L162789</t>
  </si>
  <si>
    <t>PE4045HF285</t>
  </si>
  <si>
    <t>PE6068L177292</t>
  </si>
  <si>
    <t>PE4040L</t>
  </si>
  <si>
    <t>PE4045L157080</t>
  </si>
  <si>
    <t>PE4045L186271</t>
  </si>
  <si>
    <t>PE4045L173072</t>
  </si>
  <si>
    <t>RG6090L044972</t>
  </si>
  <si>
    <t>6068HF</t>
  </si>
  <si>
    <t>PE6068L177614</t>
  </si>
  <si>
    <t>PE4045L075041</t>
  </si>
  <si>
    <t>PE4045L083662</t>
  </si>
  <si>
    <t>PE4045L061704</t>
  </si>
  <si>
    <t>PE4045L061699</t>
  </si>
  <si>
    <t>JD4045TF</t>
  </si>
  <si>
    <t>PE4045L134163</t>
  </si>
  <si>
    <t>PE6068L082802</t>
  </si>
  <si>
    <t>PE6068L077021</t>
  </si>
  <si>
    <t>6068HF285E,F,G,H</t>
  </si>
  <si>
    <t>PE6068L173815</t>
  </si>
  <si>
    <t>RG6090L108442</t>
  </si>
  <si>
    <t>RG6090L108242</t>
  </si>
  <si>
    <t>PE6068L173814</t>
  </si>
  <si>
    <t>4045TF150B</t>
  </si>
  <si>
    <t>RG6090L108252</t>
  </si>
  <si>
    <t>PE4045L186270</t>
  </si>
  <si>
    <t>4045TF285K</t>
  </si>
  <si>
    <t>PE4045L182486</t>
  </si>
  <si>
    <t>RG6090L108414</t>
  </si>
  <si>
    <t>RG6090L108422</t>
  </si>
  <si>
    <t>PE4045L150911</t>
  </si>
  <si>
    <t>RG6090L108561</t>
  </si>
  <si>
    <t>RG6090L108427</t>
  </si>
  <si>
    <t>RG6090L108407</t>
  </si>
  <si>
    <t>RG6090L108564</t>
  </si>
  <si>
    <t>RG6090L108434</t>
  </si>
  <si>
    <t>PE6068L160674</t>
  </si>
  <si>
    <t>PE4045L167282</t>
  </si>
  <si>
    <t>PE4045L164948</t>
  </si>
  <si>
    <t>PE4045H611070</t>
  </si>
  <si>
    <t>4045T280E</t>
  </si>
  <si>
    <t>PE4045L169782</t>
  </si>
  <si>
    <t>4045HF285H</t>
  </si>
  <si>
    <t>PE4045L170629</t>
  </si>
  <si>
    <t>PE4045D761499</t>
  </si>
  <si>
    <t>PE4045D749078</t>
  </si>
  <si>
    <t>PE4045D758789</t>
  </si>
  <si>
    <t>PE4045D761497</t>
  </si>
  <si>
    <t>PE4045D764730</t>
  </si>
  <si>
    <t>PE6068L129024</t>
  </si>
  <si>
    <t>4045HF285E</t>
  </si>
  <si>
    <t>PE4045L160105</t>
  </si>
  <si>
    <t>PE4045L150094</t>
  </si>
  <si>
    <t>PE4045L162383</t>
  </si>
  <si>
    <t>PE4045L157029</t>
  </si>
  <si>
    <t>PE4045L169795</t>
  </si>
  <si>
    <t>PE4045L168004</t>
  </si>
  <si>
    <t>PE4045L169788</t>
  </si>
  <si>
    <t>PE4045L169792</t>
  </si>
  <si>
    <t>PE4045L168316</t>
  </si>
  <si>
    <t>PE4045L170406</t>
  </si>
  <si>
    <t>4024HF285C</t>
  </si>
  <si>
    <t>PE4024L019953</t>
  </si>
  <si>
    <t>PE6068L159364</t>
  </si>
  <si>
    <t>PE4045L168002</t>
  </si>
  <si>
    <t>PE4045L169789</t>
  </si>
  <si>
    <t>PE4045L169791</t>
  </si>
  <si>
    <t>PE4045L169796</t>
  </si>
  <si>
    <t>PE4045D759385</t>
  </si>
  <si>
    <t>PE4045D759829</t>
  </si>
  <si>
    <t>PE4045D764417</t>
  </si>
  <si>
    <t>PE4045D758784</t>
  </si>
  <si>
    <t>PE4045D740800</t>
  </si>
  <si>
    <t>PE4045D759551</t>
  </si>
  <si>
    <t>PE4045D761500</t>
  </si>
  <si>
    <t>PE4045D749085</t>
  </si>
  <si>
    <t>PE4045D762113</t>
  </si>
  <si>
    <t>PE4045D759548</t>
  </si>
  <si>
    <t>PE4045D758786</t>
  </si>
  <si>
    <t>SE6068L115582</t>
  </si>
  <si>
    <t>PE4045D757774</t>
  </si>
  <si>
    <t>PE4045D758785</t>
  </si>
  <si>
    <t>PE4045L162784</t>
  </si>
  <si>
    <t>PE4045</t>
  </si>
  <si>
    <t>PE4045L093783</t>
  </si>
  <si>
    <t>PE4045L167285</t>
  </si>
  <si>
    <t>PE4045L160000</t>
  </si>
  <si>
    <t>PE4045D762701</t>
  </si>
  <si>
    <t>PE4045D758105</t>
  </si>
  <si>
    <t>PE4045D764729</t>
  </si>
  <si>
    <t>PE4045D759827</t>
  </si>
  <si>
    <t>PE4045L162790</t>
  </si>
  <si>
    <t>PE4045L160008</t>
  </si>
  <si>
    <t>PE6068L089776</t>
  </si>
  <si>
    <t>RG6135L009984</t>
  </si>
  <si>
    <t>RG6135L009700</t>
  </si>
  <si>
    <t>RG6135L009724</t>
  </si>
  <si>
    <t>PE6068L089777</t>
  </si>
  <si>
    <t>PE4045L167330</t>
  </si>
  <si>
    <t>PE4045L165411</t>
  </si>
  <si>
    <t>JD 6068H</t>
  </si>
  <si>
    <t>PE6068T351438</t>
  </si>
  <si>
    <t>PE4045L165417</t>
  </si>
  <si>
    <t>PE6068L064520</t>
  </si>
  <si>
    <t>PE6068L095856</t>
  </si>
  <si>
    <t>PE4045L045971</t>
  </si>
  <si>
    <t>PE4045L093781</t>
  </si>
  <si>
    <t>PE4045L093779</t>
  </si>
  <si>
    <t>PE4045L162787</t>
  </si>
  <si>
    <t>PE4045L167337</t>
  </si>
  <si>
    <t>PE4045L165418</t>
  </si>
  <si>
    <t>PE4045L066539</t>
  </si>
  <si>
    <t>PE4045L167327</t>
  </si>
  <si>
    <t>PE4045L165412</t>
  </si>
  <si>
    <t>PE4045L167328</t>
  </si>
  <si>
    <t>PE4045L167329</t>
  </si>
  <si>
    <t>TO4045T854214</t>
  </si>
  <si>
    <t>4045L</t>
  </si>
  <si>
    <t>6068H</t>
  </si>
  <si>
    <t>PE6068L134891</t>
  </si>
  <si>
    <t>PE6068L155170</t>
  </si>
  <si>
    <t>PE6068L000545</t>
  </si>
  <si>
    <t>PE6068L030092</t>
  </si>
  <si>
    <t>PE6068L175371</t>
  </si>
  <si>
    <t>6081TF001</t>
  </si>
  <si>
    <t>PE4045T770565</t>
  </si>
  <si>
    <t>PE6068L182280</t>
  </si>
  <si>
    <t>PE4045L093031</t>
  </si>
  <si>
    <t>PE4045L093032</t>
  </si>
  <si>
    <t>PE6068L183733</t>
  </si>
  <si>
    <t>PE6068L183732</t>
  </si>
  <si>
    <t>40454F285</t>
  </si>
  <si>
    <t>RG6135L019822</t>
  </si>
  <si>
    <t>RG6135L017476</t>
  </si>
  <si>
    <t>PE4045L144762</t>
  </si>
  <si>
    <t>RG6135L017477</t>
  </si>
  <si>
    <t>RG6135L019821</t>
  </si>
  <si>
    <t>PE4045L116981</t>
  </si>
  <si>
    <t>6090HF485D</t>
  </si>
  <si>
    <t>RG6090L094027</t>
  </si>
  <si>
    <t>PE4045L137176</t>
  </si>
  <si>
    <t>PE4045L098134</t>
  </si>
  <si>
    <t>6068HF485Q</t>
  </si>
  <si>
    <t>PE4045L144766</t>
  </si>
  <si>
    <t>PE4045L108636</t>
  </si>
  <si>
    <t>PE6068L109216</t>
  </si>
  <si>
    <t>6068HF485B</t>
  </si>
  <si>
    <t>PE4024R035845</t>
  </si>
  <si>
    <t>PE4024R042822</t>
  </si>
  <si>
    <t>PE4024R035844</t>
  </si>
  <si>
    <t>4024HF295C</t>
  </si>
  <si>
    <t>PE4024R001983</t>
  </si>
  <si>
    <t>PE6068L072412</t>
  </si>
  <si>
    <t>PE4045D153963</t>
  </si>
  <si>
    <t>PE6068L111174</t>
  </si>
  <si>
    <t>PE6068L061726</t>
  </si>
  <si>
    <t>PE4045L138313</t>
  </si>
  <si>
    <t>4-045</t>
  </si>
  <si>
    <t>PE4045L100383</t>
  </si>
  <si>
    <t>PE4045L147627</t>
  </si>
  <si>
    <t>PE6068L125395</t>
  </si>
  <si>
    <t>CD4045L104622</t>
  </si>
  <si>
    <t>PE4045L095501</t>
  </si>
  <si>
    <t>PE4045L131022</t>
  </si>
  <si>
    <t>Power Tech T4045TF150</t>
  </si>
  <si>
    <t>T04045T781112</t>
  </si>
  <si>
    <t>RG6090L076450</t>
  </si>
  <si>
    <t>PE6068L116239</t>
  </si>
  <si>
    <t>PE4045L109421</t>
  </si>
  <si>
    <t>PE4045L131221</t>
  </si>
  <si>
    <t>PE6068L116244</t>
  </si>
  <si>
    <t>RG6090L076580</t>
  </si>
  <si>
    <t>PE6068L116241</t>
  </si>
  <si>
    <t>PE4045L112039</t>
  </si>
  <si>
    <t>PE6068L128855</t>
  </si>
  <si>
    <t>PE6068L116242</t>
  </si>
  <si>
    <t>PE6068L116240</t>
  </si>
  <si>
    <t>RG6090L076141</t>
  </si>
  <si>
    <t>PE6068L147595</t>
  </si>
  <si>
    <t>PE6068L147525</t>
  </si>
  <si>
    <t>PE6068L147585</t>
  </si>
  <si>
    <t>PE6068L147555</t>
  </si>
  <si>
    <t>PE6068L147565</t>
  </si>
  <si>
    <t>PE4045L130304</t>
  </si>
  <si>
    <t>PE6068L147535</t>
  </si>
  <si>
    <t>PE6068L147575</t>
  </si>
  <si>
    <t>PE6068L129026</t>
  </si>
  <si>
    <t>PE6068L147545</t>
  </si>
  <si>
    <t>4045HF285G</t>
  </si>
  <si>
    <t>6068HF250</t>
  </si>
  <si>
    <t>RG6090L094025</t>
  </si>
  <si>
    <t>PE6068L147614</t>
  </si>
  <si>
    <t>RG6135L017254</t>
  </si>
  <si>
    <t>RG6135L019823</t>
  </si>
  <si>
    <t>RG6135L019023</t>
  </si>
  <si>
    <t>RG6135L017257</t>
  </si>
  <si>
    <t>RG6090L076442</t>
  </si>
  <si>
    <t>RG6090L094030</t>
  </si>
  <si>
    <t>6068HF485TU</t>
  </si>
  <si>
    <t>PE4045L147662</t>
  </si>
  <si>
    <t>PE6068L086408</t>
  </si>
  <si>
    <t>4045TF150L</t>
  </si>
  <si>
    <t>PE4045L124927</t>
  </si>
  <si>
    <t>PE4045L111953</t>
  </si>
  <si>
    <t>PE4045L101539</t>
  </si>
  <si>
    <t>PE4045L125945</t>
  </si>
  <si>
    <t>RG6090L076037</t>
  </si>
  <si>
    <t>4045HF285C.D.EF.G</t>
  </si>
  <si>
    <t>6090HF484</t>
  </si>
  <si>
    <t>RG6090L092172</t>
  </si>
  <si>
    <t>RG6090L076126</t>
  </si>
  <si>
    <t>RG6135L017475</t>
  </si>
  <si>
    <t>PE4045L107648</t>
  </si>
  <si>
    <t>6068TF150B</t>
  </si>
  <si>
    <t>PE6068T269982</t>
  </si>
  <si>
    <t>RG6090L076458</t>
  </si>
  <si>
    <t>PE6068L133678</t>
  </si>
  <si>
    <t>PE6068L109213</t>
  </si>
  <si>
    <t>PE6068L108265</t>
  </si>
  <si>
    <t>PE4045L124936</t>
  </si>
  <si>
    <t>PE4045L135835</t>
  </si>
  <si>
    <t>6068TF250C</t>
  </si>
  <si>
    <t>PE4045L120529</t>
  </si>
  <si>
    <t>PE4045L131105</t>
  </si>
  <si>
    <t>PE4045L153185</t>
  </si>
  <si>
    <t>PE6068L108269</t>
  </si>
  <si>
    <t>RG6090L076143</t>
  </si>
  <si>
    <t>RG6090L081041</t>
  </si>
  <si>
    <t>6068HF2851J</t>
  </si>
  <si>
    <t>PE6068L116307</t>
  </si>
  <si>
    <t>PE4024L019639</t>
  </si>
  <si>
    <t>PE4045L130358</t>
  </si>
  <si>
    <t>PE4045L148370</t>
  </si>
  <si>
    <t>PE4045L132577</t>
  </si>
  <si>
    <t>PE4045L146049</t>
  </si>
  <si>
    <t>PE4045L148043</t>
  </si>
  <si>
    <t>PE4045L148048</t>
  </si>
  <si>
    <t>PE4045L150689</t>
  </si>
  <si>
    <t>PE4045L120492</t>
  </si>
  <si>
    <t>PE4045L124222</t>
  </si>
  <si>
    <t>PE6068L119580</t>
  </si>
  <si>
    <t>PE4045L124564</t>
  </si>
  <si>
    <t>PE6068L117430</t>
  </si>
  <si>
    <t>PE4045L134159</t>
  </si>
  <si>
    <t>PE4045L117311</t>
  </si>
  <si>
    <t>PE6068L022632</t>
  </si>
  <si>
    <t>PE4045L133584</t>
  </si>
  <si>
    <t>PE6068L110343</t>
  </si>
  <si>
    <t>6068HF-485T,U</t>
  </si>
  <si>
    <t>PE6068L133664</t>
  </si>
  <si>
    <t>PE6068L109350</t>
  </si>
  <si>
    <t>PE4045H601544</t>
  </si>
  <si>
    <t>PE6068L002154</t>
  </si>
  <si>
    <t>PE6068L129417</t>
  </si>
  <si>
    <t>PE4045L123905</t>
  </si>
  <si>
    <t>PE4045L096091</t>
  </si>
  <si>
    <t>3029TF270</t>
  </si>
  <si>
    <t>PE6068L117013</t>
  </si>
  <si>
    <t>4045T280-SP</t>
  </si>
  <si>
    <t>PE4045L097203</t>
  </si>
  <si>
    <t>PE6068L130327</t>
  </si>
  <si>
    <t>RG6090L107435</t>
  </si>
  <si>
    <t>6068L</t>
  </si>
  <si>
    <t>6068H285</t>
  </si>
  <si>
    <t>PE6068L100198</t>
  </si>
  <si>
    <t>PE4045L120770</t>
  </si>
  <si>
    <t>PE4045L077248</t>
  </si>
  <si>
    <t>PE4045L077249</t>
  </si>
  <si>
    <t>PE4045L147657</t>
  </si>
  <si>
    <t>4045 HF 285 CDEFG</t>
  </si>
  <si>
    <t>PE4045L147658</t>
  </si>
  <si>
    <t>PE6068L</t>
  </si>
  <si>
    <t>4045HFS83</t>
  </si>
  <si>
    <t>PE4045L154970</t>
  </si>
  <si>
    <t>4045HF286</t>
  </si>
  <si>
    <t>PE4045L102556</t>
  </si>
  <si>
    <t>PE4045L113719</t>
  </si>
  <si>
    <t>PE4045L121529</t>
  </si>
  <si>
    <t>4045TF280C</t>
  </si>
  <si>
    <t>4045DF2708</t>
  </si>
  <si>
    <t>6068HF485K</t>
  </si>
  <si>
    <t>4045HF285I</t>
  </si>
  <si>
    <t>4045T280</t>
  </si>
  <si>
    <t>RG6135L011639</t>
  </si>
  <si>
    <t>PE4045L122989</t>
  </si>
  <si>
    <t>PE4045L081037</t>
  </si>
  <si>
    <t>PE4045L060974</t>
  </si>
  <si>
    <t>PE4045L061160</t>
  </si>
  <si>
    <t>PE4045L061161</t>
  </si>
  <si>
    <t>5030T</t>
  </si>
  <si>
    <t>PE4045HF(T3)</t>
  </si>
  <si>
    <t>PE4045L159602</t>
  </si>
  <si>
    <t>PE4045L161621</t>
  </si>
  <si>
    <t>PE4045L098136</t>
  </si>
  <si>
    <t>PE4045L139418</t>
  </si>
  <si>
    <t>PE4045L130966</t>
  </si>
  <si>
    <t>PE4045L061159</t>
  </si>
  <si>
    <t>RG6135L021477</t>
  </si>
  <si>
    <t>PE6068L119976</t>
  </si>
  <si>
    <t>PE4045L046765</t>
  </si>
  <si>
    <t>PE6068L132234</t>
  </si>
  <si>
    <t>PE4045L058827</t>
  </si>
  <si>
    <t>PE4045L094714</t>
  </si>
  <si>
    <t>PE4045L094130</t>
  </si>
  <si>
    <t>PE4045L098797</t>
  </si>
  <si>
    <t>RG6090L085813</t>
  </si>
  <si>
    <t>PE4045L159636</t>
  </si>
  <si>
    <t>5030HF270</t>
  </si>
  <si>
    <t>PE4045D775499</t>
  </si>
  <si>
    <t>PE6068L131111</t>
  </si>
  <si>
    <t>PE6086L091066</t>
  </si>
  <si>
    <t>6081AF</t>
  </si>
  <si>
    <t>PE4045L038569</t>
  </si>
  <si>
    <t>PE4045L112779</t>
  </si>
  <si>
    <t>PE4045L143032</t>
  </si>
  <si>
    <t>PE4045L132286</t>
  </si>
  <si>
    <t>PE6068T660541</t>
  </si>
  <si>
    <t>PE4045L104379</t>
  </si>
  <si>
    <t>PE4045D764409</t>
  </si>
  <si>
    <t>PE4045D770609</t>
  </si>
  <si>
    <t>PE6068L131115</t>
  </si>
  <si>
    <t>PE4045D198376</t>
  </si>
  <si>
    <t>6081HF001</t>
  </si>
  <si>
    <t>RG6135L010131</t>
  </si>
  <si>
    <t>PE4045L115479</t>
  </si>
  <si>
    <t>PE4045L041695</t>
  </si>
  <si>
    <t>RG6135L015821</t>
  </si>
  <si>
    <t>PE6068L105013</t>
  </si>
  <si>
    <t>PE4045L130306</t>
  </si>
  <si>
    <t>PE4045L130982</t>
  </si>
  <si>
    <t>PE6068L138223</t>
  </si>
  <si>
    <t>PE6068L111108</t>
  </si>
  <si>
    <t>PE4045L102145</t>
  </si>
  <si>
    <t>PE4045L121763</t>
  </si>
  <si>
    <t>PE4045L121764</t>
  </si>
  <si>
    <t>RG6090L041718</t>
  </si>
  <si>
    <t>PE4045L100361</t>
  </si>
  <si>
    <t>PE4045L108461</t>
  </si>
  <si>
    <t>RG6090L076149</t>
  </si>
  <si>
    <t>PE4045L127301</t>
  </si>
  <si>
    <t>PE6068L108260</t>
  </si>
  <si>
    <t>PE6068L108284</t>
  </si>
  <si>
    <t>6068HF485BCDEFGHIJ</t>
  </si>
  <si>
    <t>PE6068L108286</t>
  </si>
  <si>
    <t>PE6068L084177</t>
  </si>
  <si>
    <t>PE4045D783747</t>
  </si>
  <si>
    <t>PE4045L064307</t>
  </si>
  <si>
    <t>PE4045L128843</t>
  </si>
  <si>
    <t>AZ-500B</t>
  </si>
  <si>
    <t>PE6068L010481</t>
  </si>
  <si>
    <t>6068HF485L</t>
  </si>
  <si>
    <t>PE4045D686429</t>
  </si>
  <si>
    <t>PE4045L117292</t>
  </si>
  <si>
    <t>PE6068L121635</t>
  </si>
  <si>
    <t>PE4045D198680</t>
  </si>
  <si>
    <t>4045TF280D</t>
  </si>
  <si>
    <t>PE4045L126032</t>
  </si>
  <si>
    <t>PE6068L039395</t>
  </si>
  <si>
    <t>PE4045L086424</t>
  </si>
  <si>
    <t>PE6068L119188</t>
  </si>
  <si>
    <t>PE6068L119786</t>
  </si>
  <si>
    <t>PE4045L029805</t>
  </si>
  <si>
    <t>PE4045L143423</t>
  </si>
  <si>
    <t>PE4045L143426</t>
  </si>
  <si>
    <t>PE4045L112780</t>
  </si>
  <si>
    <t>PE6068L087795</t>
  </si>
  <si>
    <t>6068HF485M</t>
  </si>
  <si>
    <t>PE6068L039300</t>
  </si>
  <si>
    <t>6068HF285KL</t>
  </si>
  <si>
    <t>RG6090L090212</t>
  </si>
  <si>
    <t>PE6068L067728</t>
  </si>
  <si>
    <t>PE4045L126845</t>
  </si>
  <si>
    <t>PE4045L126846</t>
  </si>
  <si>
    <t>PE6068L112715</t>
  </si>
  <si>
    <t>PE4045L099850</t>
  </si>
  <si>
    <t>PE4045L073766</t>
  </si>
  <si>
    <t>PE4045T250402</t>
  </si>
  <si>
    <t>RG6090L092809</t>
  </si>
  <si>
    <t>PE6068L133351</t>
  </si>
  <si>
    <t>PE6068L187785</t>
  </si>
  <si>
    <t>PE6068L187803</t>
  </si>
  <si>
    <t>PE6068L190613</t>
  </si>
  <si>
    <t>PE6068L190610</t>
  </si>
  <si>
    <t>PE4045H468717</t>
  </si>
  <si>
    <t>PE6068L187801</t>
  </si>
  <si>
    <t>PE6068L190606</t>
  </si>
  <si>
    <t>PE4045T303613</t>
  </si>
  <si>
    <t>4045F</t>
  </si>
  <si>
    <t>PE4045L171953</t>
  </si>
  <si>
    <t>PE4045L157218</t>
  </si>
  <si>
    <t>PE4045L157216</t>
  </si>
  <si>
    <t>PE4045L048430</t>
  </si>
  <si>
    <t>6090HFC94</t>
  </si>
  <si>
    <t>RG6090R002902</t>
  </si>
  <si>
    <t>5030HFF285</t>
  </si>
  <si>
    <t>PE5030L059131</t>
  </si>
  <si>
    <t>PE4045L117324</t>
  </si>
  <si>
    <t>6090H</t>
  </si>
  <si>
    <t>PE6068L173819</t>
  </si>
  <si>
    <t>RG6135L021779</t>
  </si>
  <si>
    <t>PE6068L185867</t>
  </si>
  <si>
    <t>PE606L201849</t>
  </si>
  <si>
    <t>PE6068L201848</t>
  </si>
  <si>
    <t>6135HF</t>
  </si>
  <si>
    <t>6090HF484A,B,C</t>
  </si>
  <si>
    <t>PE6068L127854</t>
  </si>
  <si>
    <t>PE6068L127855</t>
  </si>
  <si>
    <t>PE4045L129469</t>
  </si>
  <si>
    <t>PE4045L138185</t>
  </si>
  <si>
    <t>PE4045L133212</t>
  </si>
  <si>
    <t>PE4045L193096</t>
  </si>
  <si>
    <t>PE4045L193102</t>
  </si>
  <si>
    <t>PE4045L191910</t>
  </si>
  <si>
    <t>PE4045L193106</t>
  </si>
  <si>
    <t>PE6068L012659</t>
  </si>
  <si>
    <t>PE6068L009758</t>
  </si>
  <si>
    <t>4045TF290B</t>
  </si>
  <si>
    <t>PE4045R861564</t>
  </si>
  <si>
    <t>PE4045L186161</t>
  </si>
  <si>
    <t>4.5L</t>
  </si>
  <si>
    <t>PE4045L031642</t>
  </si>
  <si>
    <t>RG6090L109787</t>
  </si>
  <si>
    <t>RG6090L109861</t>
  </si>
  <si>
    <t>RG6090L109865</t>
  </si>
  <si>
    <t>RG6090L109785</t>
  </si>
  <si>
    <t>RG6090L109862</t>
  </si>
  <si>
    <t>RG6090L109863</t>
  </si>
  <si>
    <t>RG6090L109786</t>
  </si>
  <si>
    <t>RG6090L109864</t>
  </si>
  <si>
    <t>PE4045L197353</t>
  </si>
  <si>
    <t>4045HF285 H, I, J</t>
  </si>
  <si>
    <t>PE4045L176910</t>
  </si>
  <si>
    <t>PE4045L166086</t>
  </si>
  <si>
    <t>4045TF275BC</t>
  </si>
  <si>
    <t>PE6068L182246</t>
  </si>
  <si>
    <t>PE6068L182240</t>
  </si>
  <si>
    <t>PE4045L197373</t>
  </si>
  <si>
    <t>PE4045L197369</t>
  </si>
  <si>
    <t>PE4045L197378</t>
  </si>
  <si>
    <t>RG6090L110470</t>
  </si>
  <si>
    <t>RG6090L109849</t>
  </si>
  <si>
    <t>PE6068H418864</t>
  </si>
  <si>
    <t>PE4045D286556</t>
  </si>
  <si>
    <t>RG6090L109827</t>
  </si>
  <si>
    <t>RG6090L110460</t>
  </si>
  <si>
    <t>PE4045L197234</t>
  </si>
  <si>
    <t>PE6068L182345</t>
  </si>
  <si>
    <t>RG6090L107902</t>
  </si>
  <si>
    <t>PE4045L167339</t>
  </si>
  <si>
    <t>RG6090L107898</t>
  </si>
  <si>
    <t>RG6090L108023</t>
  </si>
  <si>
    <t>RG6090L107918</t>
  </si>
  <si>
    <t>RG6090L108026</t>
  </si>
  <si>
    <t>PE4045L177359</t>
  </si>
  <si>
    <t>PE4045L176728</t>
  </si>
  <si>
    <t>PE4045L177360</t>
  </si>
  <si>
    <t>PE6068L127263</t>
  </si>
  <si>
    <t>PE6068L120361</t>
  </si>
  <si>
    <t>PE6068L126740</t>
  </si>
  <si>
    <t>PE6068L130052</t>
  </si>
  <si>
    <t>RG6090L107916</t>
  </si>
  <si>
    <t>PE4045L180777</t>
  </si>
  <si>
    <t>PE6068L137919</t>
  </si>
  <si>
    <t>PE4045L186155</t>
  </si>
  <si>
    <t>PE4024T122131</t>
  </si>
  <si>
    <t>PE6068R002565</t>
  </si>
  <si>
    <t>4045TF290A</t>
  </si>
  <si>
    <t>PE4045R829532</t>
  </si>
  <si>
    <t>PE4045L170863</t>
  </si>
  <si>
    <t>PE4045L129470</t>
  </si>
  <si>
    <t>PE4045L091404</t>
  </si>
  <si>
    <t>5030HF285G</t>
  </si>
  <si>
    <t>PE4045L087217</t>
  </si>
  <si>
    <t>PE4045L141232</t>
  </si>
  <si>
    <t>PE4045L186277</t>
  </si>
  <si>
    <t>PE4045L180369</t>
  </si>
  <si>
    <t>PE4045L127093</t>
  </si>
  <si>
    <t>PE4045L182934</t>
  </si>
  <si>
    <t>6068HFG82</t>
  </si>
  <si>
    <t>CD6068L253282</t>
  </si>
  <si>
    <t>PE4045L211022</t>
  </si>
  <si>
    <t>PE4045L208751</t>
  </si>
  <si>
    <t>6090HF484-258/315</t>
  </si>
  <si>
    <t>6068HFS83</t>
  </si>
  <si>
    <t>CD6068L241736</t>
  </si>
  <si>
    <t>PE4045L217943</t>
  </si>
  <si>
    <t>PE4045L214709</t>
  </si>
  <si>
    <t>PE4045L214708</t>
  </si>
  <si>
    <t>PE4045R870910</t>
  </si>
  <si>
    <t>PE4045R871480</t>
  </si>
  <si>
    <t>PE4045R871491</t>
  </si>
  <si>
    <t>PE4045L210239</t>
  </si>
  <si>
    <t>PE6068L219697</t>
  </si>
  <si>
    <t>6068HF285B,C,D</t>
  </si>
  <si>
    <t>PE6068R000790</t>
  </si>
  <si>
    <t>PE6068L193829</t>
  </si>
  <si>
    <t>PE5030T055481</t>
  </si>
  <si>
    <t>PE4045L175296</t>
  </si>
  <si>
    <t>PE4045L195819</t>
  </si>
  <si>
    <t>PE5030T060251</t>
  </si>
  <si>
    <t>PE6068L167381</t>
  </si>
  <si>
    <t>4045T285</t>
  </si>
  <si>
    <t>4045STF290</t>
  </si>
  <si>
    <t>PE4045R862695</t>
  </si>
  <si>
    <t>PE4045R862691</t>
  </si>
  <si>
    <t>PE4045L171539</t>
  </si>
  <si>
    <t>6068HFG82F</t>
  </si>
  <si>
    <t>PE4045L211032</t>
  </si>
  <si>
    <t>PE4045L196517</t>
  </si>
  <si>
    <t>PE4045L196569</t>
  </si>
  <si>
    <t>PE4045L207197</t>
  </si>
  <si>
    <t>PE4045L196504</t>
  </si>
  <si>
    <t>PE4045R829529</t>
  </si>
  <si>
    <t>4045HF285CDEFG</t>
  </si>
  <si>
    <t>4045HFC92A</t>
  </si>
  <si>
    <t>PE4045R003964</t>
  </si>
  <si>
    <t>PE4045L215851</t>
  </si>
  <si>
    <t>PE4045L205171</t>
  </si>
  <si>
    <t>PE4045L205165</t>
  </si>
  <si>
    <t>PE4045L209699</t>
  </si>
  <si>
    <t>6068HFS89</t>
  </si>
  <si>
    <t>CD6068L261931</t>
  </si>
  <si>
    <t>PE4045L128825</t>
  </si>
  <si>
    <t>PE6068L108491</t>
  </si>
  <si>
    <t>PE4045L215486</t>
  </si>
  <si>
    <t>PE4045R875873</t>
  </si>
  <si>
    <t>PE4045R875878</t>
  </si>
  <si>
    <t>4045TF275B,C</t>
  </si>
  <si>
    <t>PE4045L205172</t>
  </si>
  <si>
    <t>PE4045R875356</t>
  </si>
  <si>
    <t>PE4045R875653</t>
  </si>
  <si>
    <t>PE4045R871483</t>
  </si>
  <si>
    <t>PE4045R875655</t>
  </si>
  <si>
    <t>PE6068L161124</t>
  </si>
  <si>
    <t>PE4045L201375</t>
  </si>
  <si>
    <t>PE4045R870403</t>
  </si>
  <si>
    <t>PE4045L209700</t>
  </si>
  <si>
    <t>PE4045L159247</t>
  </si>
  <si>
    <t>PE6068L221090</t>
  </si>
  <si>
    <t>PE4045L222782</t>
  </si>
  <si>
    <t>PE4045R875339</t>
  </si>
  <si>
    <t>PE4045L213756</t>
  </si>
  <si>
    <t>PE4045L213761</t>
  </si>
  <si>
    <t>PE4045L215487</t>
  </si>
  <si>
    <t>PE4045L213791</t>
  </si>
  <si>
    <t>PE4045L205167</t>
  </si>
  <si>
    <t>PE6068L223703</t>
  </si>
  <si>
    <t>PE4045L213758</t>
  </si>
  <si>
    <t>PE4045L220636</t>
  </si>
  <si>
    <t>PE4045L209444</t>
  </si>
  <si>
    <t>RG6135L027244</t>
  </si>
  <si>
    <t>PE4045L220637</t>
  </si>
  <si>
    <t>PE4045T393920</t>
  </si>
  <si>
    <t>PE4045R875978</t>
  </si>
  <si>
    <t>PE4045L214268</t>
  </si>
  <si>
    <t>PE4045T363847</t>
  </si>
  <si>
    <t>PE4045L208288</t>
  </si>
  <si>
    <t>PE4045L206233</t>
  </si>
  <si>
    <t>PE4045R875877</t>
  </si>
  <si>
    <t>PE4045L049376</t>
  </si>
  <si>
    <t>RG6090L112673</t>
  </si>
  <si>
    <t>PE4045L217942</t>
  </si>
  <si>
    <t>PE4045L217941</t>
  </si>
  <si>
    <t>RG6090L112676</t>
  </si>
  <si>
    <t>RG6090L112691</t>
  </si>
  <si>
    <t>RG6090L112692</t>
  </si>
  <si>
    <t>RG6090L112677</t>
  </si>
  <si>
    <t>RG6090L112685</t>
  </si>
  <si>
    <t>PE4045R883704</t>
  </si>
  <si>
    <t>PE4045R881118</t>
  </si>
  <si>
    <t>PE4045R881119</t>
  </si>
  <si>
    <t>PE4045R882370</t>
  </si>
  <si>
    <t>PE6068L223701</t>
  </si>
  <si>
    <t>PE4045L157348</t>
  </si>
  <si>
    <t>PE4045L207164</t>
  </si>
  <si>
    <t>PE4045L216423</t>
  </si>
  <si>
    <t>PE4045L211089</t>
  </si>
  <si>
    <t>CD6068L253783</t>
  </si>
  <si>
    <t>PE6068L223702</t>
  </si>
  <si>
    <t>PE6068L219699</t>
  </si>
  <si>
    <t>PE4045L211025</t>
  </si>
  <si>
    <t>PE4045L210026</t>
  </si>
  <si>
    <t>PE4045L206975</t>
  </si>
  <si>
    <t>PE4045L170452</t>
  </si>
  <si>
    <t>PE4045L170451</t>
  </si>
  <si>
    <t>PE4045L207421</t>
  </si>
  <si>
    <t>PE6068L201847</t>
  </si>
  <si>
    <t>PE6068L207546</t>
  </si>
  <si>
    <t>PE4045L205216</t>
  </si>
  <si>
    <t>6068HF285H</t>
  </si>
  <si>
    <t>PE6068L212333</t>
  </si>
  <si>
    <t>PE4045R870370</t>
  </si>
  <si>
    <t>PE6068R000615</t>
  </si>
  <si>
    <t>PE6068L111914</t>
  </si>
  <si>
    <t>PE6068L055099</t>
  </si>
  <si>
    <t>PE4045R862873</t>
  </si>
  <si>
    <t>PE4045R864229</t>
  </si>
  <si>
    <t>PE4045R862729</t>
  </si>
  <si>
    <t>PE4045R864030</t>
  </si>
  <si>
    <t>PE4045R862903</t>
  </si>
  <si>
    <t>PE6068R001213</t>
  </si>
  <si>
    <t>PE4045L209326</t>
  </si>
  <si>
    <t>PE4045L204556</t>
  </si>
  <si>
    <t>PE4024L076369</t>
  </si>
  <si>
    <t>PE4045L127280</t>
  </si>
  <si>
    <t>PE6068L198900</t>
  </si>
  <si>
    <t>PE4045R864231</t>
  </si>
  <si>
    <t>PE4045R864554</t>
  </si>
  <si>
    <t>PE4045R864555</t>
  </si>
  <si>
    <t>PE4024L070774</t>
  </si>
  <si>
    <t>PE4024L070766</t>
  </si>
  <si>
    <t>PE4045L207231</t>
  </si>
  <si>
    <t>PE4045R862856</t>
  </si>
  <si>
    <t>PE6068L142494</t>
  </si>
  <si>
    <t>PE4045L207972</t>
  </si>
  <si>
    <t>PE4045L205437</t>
  </si>
  <si>
    <t>PE4045R863997</t>
  </si>
  <si>
    <t>PE4045L205352</t>
  </si>
  <si>
    <t>PE4045L207326</t>
  </si>
  <si>
    <t>PE4045L205390</t>
  </si>
  <si>
    <t>PE6068L141706</t>
  </si>
  <si>
    <t>PE4045R872125</t>
  </si>
  <si>
    <t>PE4045L207233</t>
  </si>
  <si>
    <t>PE4045R872126</t>
  </si>
  <si>
    <t>RG6135L026654</t>
  </si>
  <si>
    <t>PE4045L202133</t>
  </si>
  <si>
    <t>RG6135L026655</t>
  </si>
  <si>
    <t>PE4045L205166</t>
  </si>
  <si>
    <t>RG6090L104016</t>
  </si>
  <si>
    <t>PE4024L070781</t>
  </si>
  <si>
    <t>PE6068L137921</t>
  </si>
  <si>
    <t>PE4045L207290</t>
  </si>
  <si>
    <t>PE4045L196446</t>
  </si>
  <si>
    <t>PE4045L122988</t>
  </si>
  <si>
    <t>6068HF485I</t>
  </si>
  <si>
    <t>PE6068L198929</t>
  </si>
  <si>
    <t>PE6068L207544</t>
  </si>
  <si>
    <t>PE6068L207545</t>
  </si>
  <si>
    <t>PE4045L205217</t>
  </si>
  <si>
    <t>PE4045L205391</t>
  </si>
  <si>
    <t>PE4045L205219</t>
  </si>
  <si>
    <t>PE4045L196563</t>
  </si>
  <si>
    <t>RG6090L109953</t>
  </si>
  <si>
    <t>RG6090L110086</t>
  </si>
  <si>
    <t>PE4045L170556</t>
  </si>
  <si>
    <t>PE6068L086780</t>
  </si>
  <si>
    <t>PE4045L171751</t>
  </si>
  <si>
    <t>PE6068L198924</t>
  </si>
  <si>
    <t>PE4045L136406</t>
  </si>
  <si>
    <t>PE4024L075967</t>
  </si>
  <si>
    <t>PE4045L196579</t>
  </si>
  <si>
    <t>RG6135L026925</t>
  </si>
  <si>
    <t>PE4024L071806</t>
  </si>
  <si>
    <t>PE4024L077595</t>
  </si>
  <si>
    <t>PE6068R000817</t>
  </si>
  <si>
    <t>PE4024L075968</t>
  </si>
  <si>
    <t>PE4024L075961</t>
  </si>
  <si>
    <t>PE4024L075966</t>
  </si>
  <si>
    <t>PE4024L075964</t>
  </si>
  <si>
    <t>PE4024L077582</t>
  </si>
  <si>
    <t>PE4045L196582</t>
  </si>
  <si>
    <t>PE4024L075965</t>
  </si>
  <si>
    <t>PE4045R864542</t>
  </si>
  <si>
    <t>PE4045R870358</t>
  </si>
  <si>
    <t>RG6090L109950</t>
  </si>
  <si>
    <t>PE4045L193530</t>
  </si>
  <si>
    <t>PE4045L205218</t>
  </si>
  <si>
    <t>6090HFC95</t>
  </si>
  <si>
    <t>RG609R006506</t>
  </si>
  <si>
    <t>TO4045T768646</t>
  </si>
  <si>
    <t>PE6068L198906</t>
  </si>
  <si>
    <t>PE6068L208950</t>
  </si>
  <si>
    <t>PE6068L143541</t>
  </si>
  <si>
    <t>PE6068R000835</t>
  </si>
  <si>
    <t>RG6090L109879</t>
  </si>
  <si>
    <t>PE4045L206258</t>
  </si>
  <si>
    <t>PE4045L213497</t>
  </si>
  <si>
    <t>PE4045L213477</t>
  </si>
  <si>
    <t>4020TF105</t>
  </si>
  <si>
    <t>RG6081A039189</t>
  </si>
  <si>
    <t>4045TF250B</t>
  </si>
  <si>
    <t>T04045D820888</t>
  </si>
  <si>
    <t>PE4045T089158</t>
  </si>
  <si>
    <t>PE4045D174804</t>
  </si>
  <si>
    <t>4045TF275B.C</t>
  </si>
  <si>
    <t>PE6068H301206</t>
  </si>
  <si>
    <t>PE6068H301207</t>
  </si>
  <si>
    <t>6068TF150A</t>
  </si>
  <si>
    <t>TO4045T748402</t>
  </si>
  <si>
    <t>CD4045D516653</t>
  </si>
  <si>
    <t>PE4045D211563</t>
  </si>
  <si>
    <t>PE4045D311483</t>
  </si>
  <si>
    <t>TO4045TF150</t>
  </si>
  <si>
    <t>TO4045T725013</t>
  </si>
  <si>
    <t>PE4045T207322</t>
  </si>
  <si>
    <t>TO4045D753014</t>
  </si>
  <si>
    <t>TO4045T748399</t>
  </si>
  <si>
    <t>PE4045T166191</t>
  </si>
  <si>
    <t>TO4045D847935</t>
  </si>
  <si>
    <t>TO4045T786827</t>
  </si>
  <si>
    <t>TO4045T836175</t>
  </si>
  <si>
    <t>TO6068T873193</t>
  </si>
  <si>
    <t>RG6081A006293</t>
  </si>
  <si>
    <t>RG6081A068481</t>
  </si>
  <si>
    <t>TO4045D821497</t>
  </si>
  <si>
    <t>TO6068T712512</t>
  </si>
  <si>
    <t>RG6081A068477</t>
  </si>
  <si>
    <t>RG6081A068295</t>
  </si>
  <si>
    <t>T06068T715731</t>
  </si>
  <si>
    <t>RG6081A068479</t>
  </si>
  <si>
    <t>TO6068T825974</t>
  </si>
  <si>
    <t>PE6068T093425</t>
  </si>
  <si>
    <t>PE4045T140484</t>
  </si>
  <si>
    <t>TO6068H723487</t>
  </si>
  <si>
    <t>PE6068T391964</t>
  </si>
  <si>
    <t>PE6068T397652</t>
  </si>
  <si>
    <t>PE5030T052670</t>
  </si>
  <si>
    <t>PE6068T507834</t>
  </si>
  <si>
    <t>PE4045H412907</t>
  </si>
  <si>
    <t>TO4045T823518</t>
  </si>
  <si>
    <t>PE4045D148888</t>
  </si>
  <si>
    <t>6068HF275D</t>
  </si>
  <si>
    <t>PE6068H190555</t>
  </si>
  <si>
    <t>PE4045D192373</t>
  </si>
  <si>
    <t>PE4045D396482</t>
  </si>
  <si>
    <t>PE4045T514260</t>
  </si>
  <si>
    <t>4045TF2708</t>
  </si>
  <si>
    <t>PE4045T400863</t>
  </si>
  <si>
    <t>PE4045T400858</t>
  </si>
  <si>
    <t>PE4045D417798</t>
  </si>
  <si>
    <t>PE4045D417753</t>
  </si>
  <si>
    <t>PE6068T537018</t>
  </si>
  <si>
    <t>PE6068T474336</t>
  </si>
  <si>
    <t>PE6068T398628</t>
  </si>
  <si>
    <t>PE4045T227377</t>
  </si>
  <si>
    <t>TO6068T828726</t>
  </si>
  <si>
    <t>T04045T709944</t>
  </si>
  <si>
    <t>PE4045D28175</t>
  </si>
  <si>
    <t>TO4045T753646</t>
  </si>
  <si>
    <t>PE4045TF270BASE</t>
  </si>
  <si>
    <t>PE4045T461499</t>
  </si>
  <si>
    <t>PE6068T503035</t>
  </si>
  <si>
    <t>PE4045T264450</t>
  </si>
  <si>
    <t>PE4045T492977</t>
  </si>
  <si>
    <t>PE4045D041167</t>
  </si>
  <si>
    <t>PE4045T448630</t>
  </si>
  <si>
    <t>PE5030H060718</t>
  </si>
  <si>
    <t>PE4045T395166</t>
  </si>
  <si>
    <t>PE4024T046248</t>
  </si>
  <si>
    <t>PE4024T078444</t>
  </si>
  <si>
    <t>PE4045D601464</t>
  </si>
  <si>
    <t>6068HG485T</t>
  </si>
  <si>
    <t>PE6068L000826</t>
  </si>
  <si>
    <t>PE6068L000727</t>
  </si>
  <si>
    <t>PE6068L000564</t>
  </si>
  <si>
    <t>PE6068L000552</t>
  </si>
  <si>
    <t>PE4045T593562</t>
  </si>
  <si>
    <t>PE4045T542889</t>
  </si>
  <si>
    <t>PE4045H536643</t>
  </si>
  <si>
    <t>RG6090H001459</t>
  </si>
  <si>
    <t>PE6068L000551</t>
  </si>
  <si>
    <t>RG6090H001462</t>
  </si>
  <si>
    <t>PE6068L000710</t>
  </si>
  <si>
    <t>PE6068L000708</t>
  </si>
  <si>
    <t>PE6068L000707</t>
  </si>
  <si>
    <t>PE6068L000711</t>
  </si>
  <si>
    <t>PE6068L000709</t>
  </si>
  <si>
    <t>4024TF</t>
  </si>
  <si>
    <t>PE4024T064492</t>
  </si>
  <si>
    <t>PE4045D565752</t>
  </si>
  <si>
    <t>PE6068H477960</t>
  </si>
  <si>
    <t>PE6068L000550</t>
  </si>
  <si>
    <t>PE6068L000146</t>
  </si>
  <si>
    <t>PE6068T366468</t>
  </si>
  <si>
    <t>PE6068T366467</t>
  </si>
  <si>
    <t>4045TO58497</t>
  </si>
  <si>
    <t>PE4045D169620</t>
  </si>
  <si>
    <t>PE6068T366469</t>
  </si>
  <si>
    <t>PE6068T238567</t>
  </si>
  <si>
    <t>PE6068T050630</t>
  </si>
  <si>
    <t>4050TF150</t>
  </si>
  <si>
    <t>PE4045T373399</t>
  </si>
  <si>
    <t>TO4045T756075</t>
  </si>
  <si>
    <t>PE4045T468963</t>
  </si>
  <si>
    <t>PE4045D355236</t>
  </si>
  <si>
    <t>PE4045T482166</t>
  </si>
  <si>
    <t>PE4045T449189</t>
  </si>
  <si>
    <t>PE4045T340295</t>
  </si>
  <si>
    <t>PE4045D037817</t>
  </si>
  <si>
    <t>PE4045T274710</t>
  </si>
  <si>
    <t>PE4045D331754</t>
  </si>
  <si>
    <t>PE4045D389156</t>
  </si>
  <si>
    <t>PE4045T252741</t>
  </si>
  <si>
    <t>PE4045D389154</t>
  </si>
  <si>
    <t>PE4045T363853</t>
  </si>
  <si>
    <t>CD4045D504427</t>
  </si>
  <si>
    <t>PE4045H643067</t>
  </si>
  <si>
    <t>PE4024T011921</t>
  </si>
  <si>
    <t>RG6090L044939</t>
  </si>
  <si>
    <t>6135HF485STU</t>
  </si>
  <si>
    <t>RG6135L007095</t>
  </si>
  <si>
    <t>PE4045L080336</t>
  </si>
  <si>
    <t>PE4045L017844</t>
  </si>
  <si>
    <t>PE6068L002656</t>
  </si>
  <si>
    <t>4045T280-SP2</t>
  </si>
  <si>
    <t>PE4045L045982</t>
  </si>
  <si>
    <t>PE6068L000821</t>
  </si>
  <si>
    <t>RG6135L007093</t>
  </si>
  <si>
    <t>RG6090L002444</t>
  </si>
  <si>
    <t>PE4045L053035</t>
  </si>
  <si>
    <t>PE6068L033508</t>
  </si>
  <si>
    <t>PE4045T609719</t>
  </si>
  <si>
    <t>RG6135L007225</t>
  </si>
  <si>
    <t>5030HF285A</t>
  </si>
  <si>
    <t>PE4045L049370</t>
  </si>
  <si>
    <t>PE4045L048486</t>
  </si>
  <si>
    <t>PE4045T621588</t>
  </si>
  <si>
    <t>PE6068L004776</t>
  </si>
  <si>
    <t>PE6068L004775</t>
  </si>
  <si>
    <t>PE4045L074846</t>
  </si>
  <si>
    <t>6068HF28B,C,D</t>
  </si>
  <si>
    <t>PE6068L051175</t>
  </si>
  <si>
    <t>PE4045L061576</t>
  </si>
  <si>
    <t>4045HG28</t>
  </si>
  <si>
    <t>PE4045L042782</t>
  </si>
  <si>
    <t>PE4024T125586</t>
  </si>
  <si>
    <t>PE4045H601527</t>
  </si>
  <si>
    <t>PE4045L049335</t>
  </si>
  <si>
    <t>PE6068L049322</t>
  </si>
  <si>
    <t>PE6068L050527</t>
  </si>
  <si>
    <t>RG6135L004614</t>
  </si>
  <si>
    <t>PE4045T501579</t>
  </si>
  <si>
    <t>PE4045T509052</t>
  </si>
  <si>
    <t>PE4045L053524</t>
  </si>
  <si>
    <t>4045HLV52</t>
  </si>
  <si>
    <t>PE4045L041592</t>
  </si>
  <si>
    <t>PE4045L008722</t>
  </si>
  <si>
    <t>PE4045D192037</t>
  </si>
  <si>
    <t>PE4045L081048</t>
  </si>
  <si>
    <t>PE4045L066039</t>
  </si>
  <si>
    <t>PE4045L041692</t>
  </si>
  <si>
    <t>PE4045L081192</t>
  </si>
  <si>
    <t>PE4045H622363</t>
  </si>
  <si>
    <t>PE4045L046372</t>
  </si>
  <si>
    <t>RG6090L053753</t>
  </si>
  <si>
    <t>RG6090L048175</t>
  </si>
  <si>
    <t>4045TR150C</t>
  </si>
  <si>
    <t>TO4045849992</t>
  </si>
  <si>
    <t>PE6068L000497</t>
  </si>
  <si>
    <t>RG6090L049800</t>
  </si>
  <si>
    <t>PE4045T557555</t>
  </si>
  <si>
    <t>PE4045L005525</t>
  </si>
  <si>
    <t>PE4045L005526</t>
  </si>
  <si>
    <t>RG6090L053744</t>
  </si>
  <si>
    <t>PE4045D608763</t>
  </si>
  <si>
    <t>6068 H</t>
  </si>
  <si>
    <t>PE6068L000820</t>
  </si>
  <si>
    <t>PE4045L023355</t>
  </si>
  <si>
    <t>RG6090L048134</t>
  </si>
  <si>
    <t>TO4045T897389</t>
  </si>
  <si>
    <t>PE4045L069521</t>
  </si>
  <si>
    <t>PE4045L049684</t>
  </si>
  <si>
    <t>RG6090L048133</t>
  </si>
  <si>
    <t>TO4045T887322</t>
  </si>
  <si>
    <t>RG6090L018445</t>
  </si>
  <si>
    <t>RG6090L017357</t>
  </si>
  <si>
    <t>PE6068L061729</t>
  </si>
  <si>
    <t>PE6068H431465</t>
  </si>
  <si>
    <t>PE4045H546395</t>
  </si>
  <si>
    <t>RG6135L003862</t>
  </si>
  <si>
    <t>PE4045H613508</t>
  </si>
  <si>
    <t>RG6090L041964</t>
  </si>
  <si>
    <t>PE4045T606775</t>
  </si>
  <si>
    <t>4045HF285-140</t>
  </si>
  <si>
    <t>PE4045L071137</t>
  </si>
  <si>
    <t>PE4045T361116</t>
  </si>
  <si>
    <t>PE4045L052058</t>
  </si>
  <si>
    <t>PE4045T375098</t>
  </si>
  <si>
    <t>PE4045L046438</t>
  </si>
  <si>
    <t>RG6090L046642</t>
  </si>
  <si>
    <t>RG6090L046635</t>
  </si>
  <si>
    <t>RG6090L046633</t>
  </si>
  <si>
    <t>RG6090L046626</t>
  </si>
  <si>
    <t>PE4045T678036</t>
  </si>
  <si>
    <t>PE4045L017900</t>
  </si>
  <si>
    <t>RG6135L000336</t>
  </si>
  <si>
    <t>RG6135L000191</t>
  </si>
  <si>
    <t>PE6068T463993</t>
  </si>
  <si>
    <t>PE4045L014428</t>
  </si>
  <si>
    <t>PE4045L015560</t>
  </si>
  <si>
    <t>PE4045L053214</t>
  </si>
  <si>
    <t>PE4045L061827</t>
  </si>
  <si>
    <t>RG6090L041557</t>
  </si>
  <si>
    <t>PE6068T583755</t>
  </si>
  <si>
    <t>PE4045L061831</t>
  </si>
  <si>
    <t>PE6068L003361</t>
  </si>
  <si>
    <t>PE4024T125682</t>
  </si>
  <si>
    <t>PE4024T044308</t>
  </si>
  <si>
    <t>PE4024T046254</t>
  </si>
  <si>
    <t>PE4045T671988</t>
  </si>
  <si>
    <t>PE6068L029652</t>
  </si>
  <si>
    <t>PE4045L043766</t>
  </si>
  <si>
    <t>PE6068L067739</t>
  </si>
  <si>
    <t>PE6068L067735</t>
  </si>
  <si>
    <t>PE4045T597447</t>
  </si>
  <si>
    <t>PE4045T597444</t>
  </si>
  <si>
    <t>RG6135L004076</t>
  </si>
  <si>
    <t>PE6068L033507</t>
  </si>
  <si>
    <t>PE4045L008916</t>
  </si>
  <si>
    <t>PE4045L049375</t>
  </si>
  <si>
    <t>RG6090L039495</t>
  </si>
  <si>
    <t>RG6090L048129</t>
  </si>
  <si>
    <t>PE4045L011135</t>
  </si>
  <si>
    <t>PE4045L043614</t>
  </si>
  <si>
    <t>PE4045L049374</t>
  </si>
  <si>
    <t>PE5030T108711</t>
  </si>
  <si>
    <t>PE4045L017856</t>
  </si>
  <si>
    <t>PE4045L054092</t>
  </si>
  <si>
    <t>PE5030L012529</t>
  </si>
  <si>
    <t>PE4045L048488</t>
  </si>
  <si>
    <t>4045TF275E</t>
  </si>
  <si>
    <t>PE5030L002488</t>
  </si>
  <si>
    <t>PE4024T145445</t>
  </si>
  <si>
    <t>6068HF485T.U</t>
  </si>
  <si>
    <t>4050DF150</t>
  </si>
  <si>
    <t>PE4045D230297</t>
  </si>
  <si>
    <t>PE6068L009713</t>
  </si>
  <si>
    <t>PE6068L039937</t>
  </si>
  <si>
    <t>RG6135L001898</t>
  </si>
  <si>
    <t>PE4045H285163</t>
  </si>
  <si>
    <t>PE4045H601537</t>
  </si>
  <si>
    <t>PE5030L010788</t>
  </si>
  <si>
    <t>RG6135L000325</t>
  </si>
  <si>
    <t>PE4045H285161</t>
  </si>
  <si>
    <t>PE4045T487190</t>
  </si>
  <si>
    <t>RG6090L018452</t>
  </si>
  <si>
    <t>TO4045T890716</t>
  </si>
  <si>
    <t>PE4045D054323</t>
  </si>
  <si>
    <t>PE4045L060966</t>
  </si>
  <si>
    <t>PE4045L043615</t>
  </si>
  <si>
    <t>PE6068L070480</t>
  </si>
  <si>
    <t>PE6068L055954</t>
  </si>
  <si>
    <t>PE6068L006281</t>
  </si>
  <si>
    <t>PE4045D582983</t>
  </si>
  <si>
    <t>PE4045L070080</t>
  </si>
  <si>
    <t>PE4045L070081</t>
  </si>
  <si>
    <t>PE4045L031022</t>
  </si>
  <si>
    <t>PE6068L053272</t>
  </si>
  <si>
    <t>PE4045L098991</t>
  </si>
  <si>
    <t>4045HF285D</t>
  </si>
  <si>
    <t>PE4045L121183</t>
  </si>
  <si>
    <t>PE4045L098992</t>
  </si>
  <si>
    <t>PE6068L108272</t>
  </si>
  <si>
    <t>V3600-T</t>
  </si>
  <si>
    <t>8L2842</t>
  </si>
  <si>
    <t>V3600TB</t>
  </si>
  <si>
    <t>8N0084</t>
  </si>
  <si>
    <t>V2607-DI-TE3B-KEA-1</t>
  </si>
  <si>
    <t>AJ0167</t>
  </si>
  <si>
    <t>8L3080</t>
  </si>
  <si>
    <t>8N0310</t>
  </si>
  <si>
    <t>V3600TB-2WC4</t>
  </si>
  <si>
    <t>SAA6D125E5</t>
  </si>
  <si>
    <t>9857CNGELGN</t>
  </si>
  <si>
    <t>S6D125E-2</t>
  </si>
  <si>
    <t>Komatsu</t>
  </si>
  <si>
    <t>S6D108E-2</t>
  </si>
  <si>
    <t>SA6D108E-2</t>
  </si>
  <si>
    <t>SA6D125E</t>
  </si>
  <si>
    <t>SA6D125E-2</t>
  </si>
  <si>
    <t>SAA6D125E-2</t>
  </si>
  <si>
    <t>SAA6D125E-5</t>
  </si>
  <si>
    <t>SA6D140AE</t>
  </si>
  <si>
    <t>SAA6D170E2-3</t>
  </si>
  <si>
    <t>SA6D170AE-1</t>
  </si>
  <si>
    <t>SA12V140</t>
  </si>
  <si>
    <t>805-12345</t>
  </si>
  <si>
    <t>6D108</t>
  </si>
  <si>
    <t>SA6D140E-2</t>
  </si>
  <si>
    <t>524MQ-26430</t>
  </si>
  <si>
    <t>S6D125</t>
  </si>
  <si>
    <t>SA6D108E</t>
  </si>
  <si>
    <t>339-30677</t>
  </si>
  <si>
    <t>SA6D170A</t>
  </si>
  <si>
    <t>413-85162</t>
  </si>
  <si>
    <t>412-84394</t>
  </si>
  <si>
    <t>326-32125</t>
  </si>
  <si>
    <t>409-83803</t>
  </si>
  <si>
    <t>6D108E-2</t>
  </si>
  <si>
    <t>335-33437</t>
  </si>
  <si>
    <t>408-83921</t>
  </si>
  <si>
    <t>323-32034</t>
  </si>
  <si>
    <t>6D108-33163</t>
  </si>
  <si>
    <t>Kubota</t>
  </si>
  <si>
    <t>V2607-DI-T-ET03</t>
  </si>
  <si>
    <t>8S0062</t>
  </si>
  <si>
    <t>V3600-T-BG-ET03</t>
  </si>
  <si>
    <t>AJ0235</t>
  </si>
  <si>
    <t>V3600</t>
  </si>
  <si>
    <t>V3600T</t>
  </si>
  <si>
    <t>V3800-D1-T-ET02</t>
  </si>
  <si>
    <t>8L1315</t>
  </si>
  <si>
    <t>8J2552</t>
  </si>
  <si>
    <t>8J2710</t>
  </si>
  <si>
    <t>3600T</t>
  </si>
  <si>
    <t>AY0606</t>
  </si>
  <si>
    <t>9W1000</t>
  </si>
  <si>
    <t>V3600-T-TB-ET03</t>
  </si>
  <si>
    <t>V2403-M-T-ET05</t>
  </si>
  <si>
    <t>3800T</t>
  </si>
  <si>
    <t>8U1706</t>
  </si>
  <si>
    <t>V3600-T-ET02</t>
  </si>
  <si>
    <t>8Y2470</t>
  </si>
  <si>
    <t>AJ0294</t>
  </si>
  <si>
    <t>V3300T</t>
  </si>
  <si>
    <t>V3800-DI-T-ET02</t>
  </si>
  <si>
    <t>8J3277</t>
  </si>
  <si>
    <t>8L0946</t>
  </si>
  <si>
    <t>V3800</t>
  </si>
  <si>
    <t>8A0298</t>
  </si>
  <si>
    <t>AJ0298</t>
  </si>
  <si>
    <t>AJ0313</t>
  </si>
  <si>
    <t>V2403MT</t>
  </si>
  <si>
    <t>V2403-09S0941</t>
  </si>
  <si>
    <t>BA0454</t>
  </si>
  <si>
    <t>AJ0264</t>
  </si>
  <si>
    <t>8L00251</t>
  </si>
  <si>
    <t>AG0696</t>
  </si>
  <si>
    <t>9S0426</t>
  </si>
  <si>
    <t>9S0427</t>
  </si>
  <si>
    <t>V3600-T-ET04</t>
  </si>
  <si>
    <t>AG1380</t>
  </si>
  <si>
    <t>9S0425</t>
  </si>
  <si>
    <t>9Y1790</t>
  </si>
  <si>
    <t>AG0073</t>
  </si>
  <si>
    <t>8L1432</t>
  </si>
  <si>
    <t>V2607-DI-TE3B-KEA</t>
  </si>
  <si>
    <t>BE0509</t>
  </si>
  <si>
    <t>9U1272</t>
  </si>
  <si>
    <t>9S0428</t>
  </si>
  <si>
    <t>9S011</t>
  </si>
  <si>
    <t>AJ0199</t>
  </si>
  <si>
    <t>BE0383</t>
  </si>
  <si>
    <t>8S0413</t>
  </si>
  <si>
    <t>V-2607-DI-T-EU-3</t>
  </si>
  <si>
    <t>AJ0122</t>
  </si>
  <si>
    <t>V3600-T-ET(02e)</t>
  </si>
  <si>
    <t>9Y2310</t>
  </si>
  <si>
    <t>9W0124</t>
  </si>
  <si>
    <t>8S0195</t>
  </si>
  <si>
    <t>3600TB</t>
  </si>
  <si>
    <t>AU2274</t>
  </si>
  <si>
    <t>V3800-T</t>
  </si>
  <si>
    <t>AU2343</t>
  </si>
  <si>
    <t>V-3800-DI-T-E3B-KEA-2</t>
  </si>
  <si>
    <t>9A0968</t>
  </si>
  <si>
    <t>V3800-D1-T-E3B</t>
  </si>
  <si>
    <t>3769LV38-00TAY1671</t>
  </si>
  <si>
    <t>V3307-T</t>
  </si>
  <si>
    <t>8J0021</t>
  </si>
  <si>
    <t>R3600TB</t>
  </si>
  <si>
    <t>9U1438</t>
  </si>
  <si>
    <t>AU2342</t>
  </si>
  <si>
    <t>V3600T-BG-ET03</t>
  </si>
  <si>
    <t>CC3505</t>
  </si>
  <si>
    <t>9Y2147-A</t>
  </si>
  <si>
    <t>8C1694</t>
  </si>
  <si>
    <t>CA 3144</t>
  </si>
  <si>
    <t>V3600-T-E3B6</t>
  </si>
  <si>
    <t>BW0159</t>
  </si>
  <si>
    <t>CC2689</t>
  </si>
  <si>
    <t>CC2656</t>
  </si>
  <si>
    <t>CC3364</t>
  </si>
  <si>
    <t>CC3367</t>
  </si>
  <si>
    <t>CC3506</t>
  </si>
  <si>
    <t>CC3175</t>
  </si>
  <si>
    <t>CC2657</t>
  </si>
  <si>
    <t>CC2690</t>
  </si>
  <si>
    <t>BW0881</t>
  </si>
  <si>
    <t>BL0976</t>
  </si>
  <si>
    <t>3.620LV3600-T-BG2185</t>
  </si>
  <si>
    <t>CC3258</t>
  </si>
  <si>
    <t>V2403-M-T-ET06</t>
  </si>
  <si>
    <t>BQ4728</t>
  </si>
  <si>
    <t>8N0670</t>
  </si>
  <si>
    <t>V3800-DI-T-E3B</t>
  </si>
  <si>
    <t>BJ2988</t>
  </si>
  <si>
    <t>AY1672</t>
  </si>
  <si>
    <t>V3800T</t>
  </si>
  <si>
    <t>V3300-T-BG-ES</t>
  </si>
  <si>
    <t>6C2453</t>
  </si>
  <si>
    <t>8G1753</t>
  </si>
  <si>
    <t>8J2982</t>
  </si>
  <si>
    <t>8J1327</t>
  </si>
  <si>
    <t>8C0844</t>
  </si>
  <si>
    <t>8A3371</t>
  </si>
  <si>
    <t>8E1476</t>
  </si>
  <si>
    <t>V3600TB-2WCH</t>
  </si>
  <si>
    <t>8N0771</t>
  </si>
  <si>
    <t>8J2950</t>
  </si>
  <si>
    <t>8J2961</t>
  </si>
  <si>
    <t>8N0736</t>
  </si>
  <si>
    <t>V3300-T-7L2422</t>
  </si>
  <si>
    <t>8Q2368</t>
  </si>
  <si>
    <t>8Q2269</t>
  </si>
  <si>
    <t>9Y0802</t>
  </si>
  <si>
    <t>0M906LA.E3A-4</t>
  </si>
  <si>
    <t>OM904LAE3A</t>
  </si>
  <si>
    <t>904975-00-679927</t>
  </si>
  <si>
    <t>926.929-00-843656</t>
  </si>
  <si>
    <t>926.959-OO-925.439</t>
  </si>
  <si>
    <t>OM502LA</t>
  </si>
  <si>
    <t>942.993.00.800241</t>
  </si>
  <si>
    <t>942.993.00.791496</t>
  </si>
  <si>
    <t>942.993.00.791456</t>
  </si>
  <si>
    <t>942.993.00.791554</t>
  </si>
  <si>
    <t>942.993.00.800424</t>
  </si>
  <si>
    <t>926.959-00-925412</t>
  </si>
  <si>
    <t>Mercedes-Benz</t>
  </si>
  <si>
    <t>0M501LA</t>
  </si>
  <si>
    <t>941-992-00-757736</t>
  </si>
  <si>
    <t>0M926LA</t>
  </si>
  <si>
    <t>926.959-00-912334</t>
  </si>
  <si>
    <t>458.992-00-210340</t>
  </si>
  <si>
    <t>Mitsubishi</t>
  </si>
  <si>
    <t>804D-T</t>
  </si>
  <si>
    <t>C 3.4-T</t>
  </si>
  <si>
    <t>CJR01665</t>
  </si>
  <si>
    <t>CJR01663</t>
  </si>
  <si>
    <t>CJR01680</t>
  </si>
  <si>
    <t>S16R-Y2PTAW2-1</t>
  </si>
  <si>
    <t>J003917U</t>
  </si>
  <si>
    <t>1431008 000015</t>
  </si>
  <si>
    <t>MTU</t>
  </si>
  <si>
    <t>12V-4000</t>
  </si>
  <si>
    <t>16V2000 G85-TB</t>
  </si>
  <si>
    <t>6R1600G70S</t>
  </si>
  <si>
    <t>163 010 01284</t>
  </si>
  <si>
    <t>Navistar</t>
  </si>
  <si>
    <t>Nissan</t>
  </si>
  <si>
    <t>BD30T</t>
  </si>
  <si>
    <t>BD30-004619T</t>
  </si>
  <si>
    <t>BD30-004552T</t>
  </si>
  <si>
    <t>BD30-002409T</t>
  </si>
  <si>
    <t>Perkins</t>
  </si>
  <si>
    <t>1104D-E44TA</t>
  </si>
  <si>
    <t>1104D-44T</t>
  </si>
  <si>
    <t>1106D-E66T</t>
  </si>
  <si>
    <t>U103476V</t>
  </si>
  <si>
    <t>804D-33T</t>
  </si>
  <si>
    <t>2979/2200</t>
  </si>
  <si>
    <t>1104D-E44TAG2</t>
  </si>
  <si>
    <t>U111372V</t>
  </si>
  <si>
    <t>U103481V</t>
  </si>
  <si>
    <t>1104C-E44T</t>
  </si>
  <si>
    <t>PJ38440U013640S</t>
  </si>
  <si>
    <t>1104D</t>
  </si>
  <si>
    <t>U052076T</t>
  </si>
  <si>
    <t>1104D-E44TAG1</t>
  </si>
  <si>
    <t>1004-42</t>
  </si>
  <si>
    <t>1106D-E66TA</t>
  </si>
  <si>
    <t>PJ38424U029439U</t>
  </si>
  <si>
    <t>1104D-44TA</t>
  </si>
  <si>
    <t>C4.4 ACERT T</t>
  </si>
  <si>
    <t>E5M01094</t>
  </si>
  <si>
    <t>U042586T</t>
  </si>
  <si>
    <t>1004-40TW</t>
  </si>
  <si>
    <t>E5M01115</t>
  </si>
  <si>
    <t>1104C-44</t>
  </si>
  <si>
    <t>U444842S</t>
  </si>
  <si>
    <t>1104-44T</t>
  </si>
  <si>
    <t>U057534T</t>
  </si>
  <si>
    <t>1104D-44TA IOPU</t>
  </si>
  <si>
    <t>U098403V</t>
  </si>
  <si>
    <t>U053546T</t>
  </si>
  <si>
    <t>1106D-E66TAPJ38420</t>
  </si>
  <si>
    <t>E6M02704</t>
  </si>
  <si>
    <t>U059820T</t>
  </si>
  <si>
    <t>1106-D-E66T</t>
  </si>
  <si>
    <t>PJ38424 U029437U</t>
  </si>
  <si>
    <t>PJ38424 U029436U</t>
  </si>
  <si>
    <t>PJ38424 U029438U</t>
  </si>
  <si>
    <t>J003005T</t>
  </si>
  <si>
    <t>J004574U</t>
  </si>
  <si>
    <t>J004568U</t>
  </si>
  <si>
    <t>U076655U</t>
  </si>
  <si>
    <t>1106E</t>
  </si>
  <si>
    <t>PJ38448U034055V</t>
  </si>
  <si>
    <t>NJ38564U013586S</t>
  </si>
  <si>
    <t>404D22</t>
  </si>
  <si>
    <t>HR70539U</t>
  </si>
  <si>
    <t>2460/1800</t>
  </si>
  <si>
    <t>NJ38760</t>
  </si>
  <si>
    <t>V004768P</t>
  </si>
  <si>
    <t>1104D-44</t>
  </si>
  <si>
    <t>NL38738*U04883T</t>
  </si>
  <si>
    <t>NJ38563U004955P</t>
  </si>
  <si>
    <t>PJ38424</t>
  </si>
  <si>
    <t>1104-E44</t>
  </si>
  <si>
    <t>NH75030*U051826T</t>
  </si>
  <si>
    <t>3059/2200</t>
  </si>
  <si>
    <t>U055906T</t>
  </si>
  <si>
    <t>NM38734</t>
  </si>
  <si>
    <t>U051148T</t>
  </si>
  <si>
    <t>PJ38861U025706U</t>
  </si>
  <si>
    <t>5787/2400</t>
  </si>
  <si>
    <t>3059-2200</t>
  </si>
  <si>
    <t>PJ38439</t>
  </si>
  <si>
    <t>V0165615</t>
  </si>
  <si>
    <t>U051767T</t>
  </si>
  <si>
    <t>C4.4 Acert TA</t>
  </si>
  <si>
    <t>U048885T</t>
  </si>
  <si>
    <t>PJ38418U025224U</t>
  </si>
  <si>
    <t>NM38734*U021194S*</t>
  </si>
  <si>
    <t>NM38734*U021189S*</t>
  </si>
  <si>
    <t>U017236S</t>
  </si>
  <si>
    <t>U057537T</t>
  </si>
  <si>
    <t>804D.33T</t>
  </si>
  <si>
    <t>J003916U</t>
  </si>
  <si>
    <t>PJ38418U0251790</t>
  </si>
  <si>
    <t>1104D-E44T</t>
  </si>
  <si>
    <t>1106D-E66TAG2</t>
  </si>
  <si>
    <t>1104D44TA</t>
  </si>
  <si>
    <t>NM38734U017447S</t>
  </si>
  <si>
    <t>2206D-E13TAG</t>
  </si>
  <si>
    <t>TGBF2027U13951T</t>
  </si>
  <si>
    <t>NM38734U043571T</t>
  </si>
  <si>
    <t>C4.4 Acert T</t>
  </si>
  <si>
    <t>E5M01401</t>
  </si>
  <si>
    <t>PJ38424U029432U</t>
  </si>
  <si>
    <t>PJ38424U029433U</t>
  </si>
  <si>
    <t>E5M01428</t>
  </si>
  <si>
    <t>804D</t>
  </si>
  <si>
    <t>J005171V</t>
  </si>
  <si>
    <t>E5M01357</t>
  </si>
  <si>
    <t>E5M01420</t>
  </si>
  <si>
    <t>E5M01369</t>
  </si>
  <si>
    <t>E5M01395</t>
  </si>
  <si>
    <t>E5M01424</t>
  </si>
  <si>
    <t>TGBF2027U14170T</t>
  </si>
  <si>
    <t>E5M01389</t>
  </si>
  <si>
    <t>110D-44T</t>
  </si>
  <si>
    <t>U104293V</t>
  </si>
  <si>
    <t>PK1104D-44TA</t>
  </si>
  <si>
    <t>U063482U</t>
  </si>
  <si>
    <t>NL38738U048882T</t>
  </si>
  <si>
    <t>U079045U</t>
  </si>
  <si>
    <t>PJ38448U027188U</t>
  </si>
  <si>
    <t>U104295V</t>
  </si>
  <si>
    <t>NM38734*U021186S*</t>
  </si>
  <si>
    <t>J003919U</t>
  </si>
  <si>
    <t>U103680U</t>
  </si>
  <si>
    <t>U153272V</t>
  </si>
  <si>
    <t>PJ38448U027995U</t>
  </si>
  <si>
    <t>PJ38448U027998U</t>
  </si>
  <si>
    <t>2900/2000</t>
  </si>
  <si>
    <t>106D-E66TA</t>
  </si>
  <si>
    <t>U007531P</t>
  </si>
  <si>
    <t>NJ38673U124653V</t>
  </si>
  <si>
    <t>PJ38448U027197u</t>
  </si>
  <si>
    <t>U165614W</t>
  </si>
  <si>
    <t>2161/2400</t>
  </si>
  <si>
    <t>U253121M</t>
  </si>
  <si>
    <t>GCD325 (1306C-E87TA)</t>
  </si>
  <si>
    <t>WS4486N1477363</t>
  </si>
  <si>
    <t>PK 1104D-44TA</t>
  </si>
  <si>
    <t>NM38734U003838S</t>
  </si>
  <si>
    <t>U128372V</t>
  </si>
  <si>
    <t>1206E-E70TTA</t>
  </si>
  <si>
    <t>U000407W</t>
  </si>
  <si>
    <t>3366/1800</t>
  </si>
  <si>
    <t>NJ38672*U161036W*</t>
  </si>
  <si>
    <t>E5A00879</t>
  </si>
  <si>
    <t>2460 1800</t>
  </si>
  <si>
    <t>U038926W</t>
  </si>
  <si>
    <t>1106D-66TA</t>
  </si>
  <si>
    <t>PJ38440 U031516V</t>
  </si>
  <si>
    <t>PJ38448 U032647V</t>
  </si>
  <si>
    <t>PJ38448 U032648V</t>
  </si>
  <si>
    <t>U000435W</t>
  </si>
  <si>
    <t>U135721V</t>
  </si>
  <si>
    <t>J004358U</t>
  </si>
  <si>
    <t>U000391W</t>
  </si>
  <si>
    <t>NL38470/U166119W</t>
  </si>
  <si>
    <t>U057540T</t>
  </si>
  <si>
    <t>U057539T</t>
  </si>
  <si>
    <t>NJ38958U103444V</t>
  </si>
  <si>
    <t>NJ38958U117305V</t>
  </si>
  <si>
    <t>NJ38958U117309V</t>
  </si>
  <si>
    <t>U083341U</t>
  </si>
  <si>
    <t>NJ38958U117307V</t>
  </si>
  <si>
    <t>2971/2200</t>
  </si>
  <si>
    <t>Perkins 6.6</t>
  </si>
  <si>
    <t>U037965W</t>
  </si>
  <si>
    <t>PJ38448U034059V</t>
  </si>
  <si>
    <t>U0164545</t>
  </si>
  <si>
    <t>U216233M</t>
  </si>
  <si>
    <t>U165615W</t>
  </si>
  <si>
    <t>U101565V</t>
  </si>
  <si>
    <t>U101570V</t>
  </si>
  <si>
    <t>U119252V</t>
  </si>
  <si>
    <t>1106C-E60TA</t>
  </si>
  <si>
    <t>1106D-E60TA</t>
  </si>
  <si>
    <t>PJ38426U001046N</t>
  </si>
  <si>
    <t>7BJ16672</t>
  </si>
  <si>
    <t>986030L</t>
  </si>
  <si>
    <t>VK51160U105286M</t>
  </si>
  <si>
    <t>U189981H</t>
  </si>
  <si>
    <t>1104C44</t>
  </si>
  <si>
    <t>U318122N</t>
  </si>
  <si>
    <t>U105653K</t>
  </si>
  <si>
    <t>NM38734U043569T</t>
  </si>
  <si>
    <t>PJ38448U011013S</t>
  </si>
  <si>
    <t>NM38734U043508T</t>
  </si>
  <si>
    <t>PJ38601U001700P</t>
  </si>
  <si>
    <t>PJ38448U011022S</t>
  </si>
  <si>
    <t>RE5121B-U405681P</t>
  </si>
  <si>
    <t>U332755N</t>
  </si>
  <si>
    <t>RE5121B-U405762P</t>
  </si>
  <si>
    <t>U010363S</t>
  </si>
  <si>
    <t>3362/1800</t>
  </si>
  <si>
    <t>RE51218U257103M</t>
  </si>
  <si>
    <t>U008858S</t>
  </si>
  <si>
    <t>PJ83448U012448S</t>
  </si>
  <si>
    <t>U333176N</t>
  </si>
  <si>
    <t>RJ51157CCA44</t>
  </si>
  <si>
    <t>U286838N</t>
  </si>
  <si>
    <t>UL35245J002109S</t>
  </si>
  <si>
    <t>PJ38601U004992P</t>
  </si>
  <si>
    <t>VK38386U115162N</t>
  </si>
  <si>
    <t>PJ38861U011720S</t>
  </si>
  <si>
    <t>NM38742U006471R</t>
  </si>
  <si>
    <t>NM38734U040541T</t>
  </si>
  <si>
    <t>NM38742U005521P</t>
  </si>
  <si>
    <t>NM38742U040540T</t>
  </si>
  <si>
    <t>NM38742U017263S</t>
  </si>
  <si>
    <t>PJ38601U001705P</t>
  </si>
  <si>
    <t>PJ38601U002115P</t>
  </si>
  <si>
    <t>NM38734U003374P</t>
  </si>
  <si>
    <t>2939/2200</t>
  </si>
  <si>
    <t>NM38734U010331S</t>
  </si>
  <si>
    <t>NM38734U011316S</t>
  </si>
  <si>
    <t>4R70539U970400K</t>
  </si>
  <si>
    <t>NM38734U008834S</t>
  </si>
  <si>
    <t>1306-9TG2/GCD230</t>
  </si>
  <si>
    <t>WR4487N1204675</t>
  </si>
  <si>
    <t>Scania</t>
  </si>
  <si>
    <t>Volvo</t>
  </si>
  <si>
    <t>TAD1352GE</t>
  </si>
  <si>
    <t>TAD1353GE</t>
  </si>
  <si>
    <t>TWD630VE</t>
  </si>
  <si>
    <t>TAD1642GE</t>
  </si>
  <si>
    <t>TAD741GE</t>
  </si>
  <si>
    <t>TAD1252VE</t>
  </si>
  <si>
    <t>Z07118088</t>
  </si>
  <si>
    <t>D13216674B1A</t>
  </si>
  <si>
    <t>D13215588B1A</t>
  </si>
  <si>
    <t>D16056015C3A</t>
  </si>
  <si>
    <t>TWD740GE</t>
  </si>
  <si>
    <t>TWD73IVE</t>
  </si>
  <si>
    <t>D12*598885*D1*A</t>
  </si>
  <si>
    <t>TAD772GE</t>
  </si>
  <si>
    <t>TAD1242GE</t>
  </si>
  <si>
    <t>TAD722VE</t>
  </si>
  <si>
    <t>TID722</t>
  </si>
  <si>
    <t>TAD1232GE</t>
  </si>
  <si>
    <t>D50016.1B65</t>
  </si>
  <si>
    <t>TAD 1242 GE</t>
  </si>
  <si>
    <t>TAD1631GE</t>
  </si>
  <si>
    <t>TAD 1241 GE</t>
  </si>
  <si>
    <t>D12-556439-D1A</t>
  </si>
  <si>
    <t>TAD 1352GE</t>
  </si>
  <si>
    <t>TAD1362VE</t>
  </si>
  <si>
    <t>Yanmar</t>
  </si>
  <si>
    <t>A00735</t>
  </si>
  <si>
    <t>4TNV98-ZNSAD</t>
  </si>
  <si>
    <t>41R18TE</t>
  </si>
  <si>
    <t>A00856</t>
  </si>
  <si>
    <t>4TNV98T-ZGPGE</t>
  </si>
  <si>
    <t>4TNV98T</t>
  </si>
  <si>
    <t>3TNGA</t>
  </si>
  <si>
    <t>E5655</t>
  </si>
  <si>
    <t>4TNV98T-ZNIRD</t>
  </si>
  <si>
    <t>E6085</t>
  </si>
  <si>
    <t>E6295</t>
  </si>
  <si>
    <t>E5766</t>
  </si>
  <si>
    <t>E5201</t>
  </si>
  <si>
    <t>C8390</t>
  </si>
  <si>
    <t>4TNE84T-JS</t>
  </si>
  <si>
    <t>3TTGA</t>
  </si>
  <si>
    <t>J1866</t>
  </si>
  <si>
    <t>4TNV98TZNSAD</t>
  </si>
  <si>
    <t>4TNV98ZNSAD</t>
  </si>
  <si>
    <t>G7705</t>
  </si>
  <si>
    <t>4TNV98T02GGEH</t>
  </si>
  <si>
    <t>F5751</t>
  </si>
  <si>
    <t>G9078</t>
  </si>
  <si>
    <t>F2116</t>
  </si>
  <si>
    <t>J2563</t>
  </si>
  <si>
    <t>J1919</t>
  </si>
  <si>
    <t>4IR18T</t>
  </si>
  <si>
    <t>R06313</t>
  </si>
  <si>
    <t>CH4020T182272</t>
  </si>
  <si>
    <t>4TNE98-ACG</t>
  </si>
  <si>
    <t>CH4020T182257</t>
  </si>
  <si>
    <t>4TNV84T-DSA</t>
  </si>
  <si>
    <t>Engine Information</t>
  </si>
  <si>
    <t>PERP data current as of:</t>
  </si>
  <si>
    <t>Buck's Engines LP</t>
  </si>
  <si>
    <t>1219C4515</t>
  </si>
  <si>
    <t>2682/1800</t>
  </si>
  <si>
    <t>E5A01030</t>
  </si>
  <si>
    <t>E5A00795</t>
  </si>
  <si>
    <t>ZRS00243</t>
  </si>
  <si>
    <t>WRH03481</t>
  </si>
  <si>
    <t>JSC25687</t>
  </si>
  <si>
    <t>QSX15 525</t>
  </si>
  <si>
    <t>QSB7-G6 NR</t>
  </si>
  <si>
    <t>QSBG-9</t>
  </si>
  <si>
    <t>QSB7-G6 NR4</t>
  </si>
  <si>
    <t>06R1012751</t>
  </si>
  <si>
    <t>6067-WU40</t>
  </si>
  <si>
    <t>6R0021002</t>
  </si>
  <si>
    <t>4JJ1-143392</t>
  </si>
  <si>
    <t>4JJ1-143396</t>
  </si>
  <si>
    <t>BI-4JJ1X</t>
  </si>
  <si>
    <t>PE4045L220282</t>
  </si>
  <si>
    <t>PE4045L222950</t>
  </si>
  <si>
    <t>PE4045L223367</t>
  </si>
  <si>
    <t>PE4045L204073</t>
  </si>
  <si>
    <t>PE4045L220284</t>
  </si>
  <si>
    <t>PE6068L209277</t>
  </si>
  <si>
    <t>PE6068L209274</t>
  </si>
  <si>
    <t>4045HF692</t>
  </si>
  <si>
    <t>PE4045R018137</t>
  </si>
  <si>
    <t>4045HFG92</t>
  </si>
  <si>
    <t>4045HFS80</t>
  </si>
  <si>
    <t>CD4045L266311</t>
  </si>
  <si>
    <t>CD4045L265745</t>
  </si>
  <si>
    <t>PE4045R875657</t>
  </si>
  <si>
    <t>PE4045R875652</t>
  </si>
  <si>
    <t>PE4045R870344</t>
  </si>
  <si>
    <t>4045HFG92B</t>
  </si>
  <si>
    <t>4045HFG93A</t>
  </si>
  <si>
    <t>RG6090L109923</t>
  </si>
  <si>
    <t>PE4045R889077</t>
  </si>
  <si>
    <t>PE4045R883325</t>
  </si>
  <si>
    <t>PE4045R883368</t>
  </si>
  <si>
    <t>PE4045R871496</t>
  </si>
  <si>
    <t>PE6068L085760</t>
  </si>
  <si>
    <t>PE4045D033578</t>
  </si>
  <si>
    <t>PE4045T483080</t>
  </si>
  <si>
    <t>PE4045L121535</t>
  </si>
  <si>
    <t>PE4045L205262</t>
  </si>
  <si>
    <t>PE4045L126544</t>
  </si>
  <si>
    <t>PE4045L215799</t>
  </si>
  <si>
    <t>KEM Equipment</t>
  </si>
  <si>
    <t>U042603T</t>
  </si>
  <si>
    <t>U039149W</t>
  </si>
  <si>
    <t>NL70782/U170860W</t>
  </si>
  <si>
    <t>U000422W</t>
  </si>
  <si>
    <t>U000433W</t>
  </si>
  <si>
    <t>U000441W</t>
  </si>
  <si>
    <t>YCEXL050.ABA</t>
  </si>
  <si>
    <t>added to correct letter O in YCEXLO50.ABA</t>
  </si>
  <si>
    <t>CCPXL15.2HPA</t>
  </si>
  <si>
    <t>CDCLL01.6D7G</t>
  </si>
  <si>
    <t>CDZXL15.9001</t>
  </si>
  <si>
    <t>CHMXL12.9EVV</t>
  </si>
  <si>
    <t>CH3XN2.00NCS</t>
  </si>
  <si>
    <t>CH3XN2.22NLC</t>
  </si>
  <si>
    <t>CH3XN2.22NLT</t>
  </si>
  <si>
    <t>CKHXL.442155</t>
  </si>
  <si>
    <t>CKHXL.851425</t>
  </si>
  <si>
    <t>CKHXL.95412L</t>
  </si>
  <si>
    <t>CKBXL01.3BCB</t>
  </si>
  <si>
    <t>CKBXL01.5FAD</t>
  </si>
  <si>
    <t>CLHAL7.01SZC</t>
  </si>
  <si>
    <t>CLGCL02.5S4Q</t>
  </si>
  <si>
    <t>CMMLL03.5N79</t>
  </si>
  <si>
    <t>CPKXL06.6PJ3</t>
  </si>
  <si>
    <t>CYDXN0.57P2N</t>
  </si>
  <si>
    <t>CYDXL2.00K4T</t>
  </si>
  <si>
    <t>CYDXL2.19J4N</t>
  </si>
  <si>
    <t>DSIDL07.4G6A</t>
  </si>
  <si>
    <t>DCPXL18.1HXF</t>
  </si>
  <si>
    <t>DCPXL27.0HXF</t>
  </si>
  <si>
    <t>DCPXL32.0HXF</t>
  </si>
  <si>
    <t>DCPXL07.2ESJ</t>
  </si>
  <si>
    <t>DCPXL08.8ESJ</t>
  </si>
  <si>
    <t>DCPXL11.1ESJ</t>
  </si>
  <si>
    <t>DCPXL12.5ESJ</t>
  </si>
  <si>
    <t>DCPXL18.1HTF</t>
  </si>
  <si>
    <t>DFPXL03.4BDD</t>
  </si>
  <si>
    <t>DFPXL03.4BDC</t>
  </si>
  <si>
    <t>DFPXL03.4CDD</t>
  </si>
  <si>
    <t>DFPXL03.4CDC</t>
  </si>
  <si>
    <t>DFPXL03.4BPC</t>
  </si>
  <si>
    <t>DFPXL03.4BPD</t>
  </si>
  <si>
    <t>DSZXL03.0PTA</t>
  </si>
  <si>
    <t>DJDXL04.5111</t>
  </si>
  <si>
    <t>DJDXL06.8115</t>
  </si>
  <si>
    <t>DJDXL06.8204</t>
  </si>
  <si>
    <t>DJDXL09.0202</t>
  </si>
  <si>
    <t>DJDXL13.5201</t>
  </si>
  <si>
    <t>DPKXL06.6BK1</t>
  </si>
  <si>
    <t>DPKXL04.4MK1</t>
  </si>
  <si>
    <t>DPKXL04.4ML1</t>
  </si>
  <si>
    <t>DPKXL7.01BL1</t>
  </si>
  <si>
    <t>DPKXL06.6PJ3</t>
  </si>
  <si>
    <t>DMDDL57.2XTC</t>
  </si>
  <si>
    <t>DVSXL10.8T4I</t>
  </si>
  <si>
    <t>DVSXL12.8T4I</t>
  </si>
  <si>
    <t>DVSXL16.1T4I</t>
  </si>
  <si>
    <t>DYDXL3.32NDA</t>
  </si>
  <si>
    <t>DYDXN1.11P3N</t>
  </si>
  <si>
    <t>BJDXL13.5103</t>
  </si>
  <si>
    <t>BVEXL10.3TR3</t>
  </si>
  <si>
    <t>9DZXL04.8071</t>
  </si>
  <si>
    <t>RRA03173</t>
  </si>
  <si>
    <t>RRA03170</t>
  </si>
  <si>
    <t>K3B00619</t>
  </si>
  <si>
    <t>RRA02202</t>
  </si>
  <si>
    <t>K3B00618</t>
  </si>
  <si>
    <t>MCW02845</t>
  </si>
  <si>
    <t>QSL9-G8 NR4</t>
  </si>
  <si>
    <t>QSB4.5-G9</t>
  </si>
  <si>
    <t>72005030-C</t>
  </si>
  <si>
    <t>QSB4.5-G8140</t>
  </si>
  <si>
    <t>Fiat</t>
  </si>
  <si>
    <t>4JJ1-136418</t>
  </si>
  <si>
    <t>PE6068L100200</t>
  </si>
  <si>
    <t>PE4045L227872</t>
  </si>
  <si>
    <t>PE4045L222605</t>
  </si>
  <si>
    <t>PE4045R015647</t>
  </si>
  <si>
    <t>PE4045R872321</t>
  </si>
  <si>
    <t>4045HFC92</t>
  </si>
  <si>
    <t>PE4045R882104</t>
  </si>
  <si>
    <t>PE6068L216968</t>
  </si>
  <si>
    <t>PE6068L204478</t>
  </si>
  <si>
    <t>PE4045D251900</t>
  </si>
  <si>
    <t>2506C</t>
  </si>
  <si>
    <t>TAD 1662VE</t>
  </si>
  <si>
    <t>D16*062918*C3*A</t>
  </si>
  <si>
    <t>TAD 1365 VE</t>
  </si>
  <si>
    <t>D13*348332*C1*A</t>
  </si>
  <si>
    <t>D13*348389*C1*A</t>
  </si>
  <si>
    <t>CDZXL02.9038</t>
  </si>
  <si>
    <t>CDZXL02.9045</t>
  </si>
  <si>
    <t>CDZXL02.9040</t>
  </si>
  <si>
    <t>CDZXL03.6037</t>
  </si>
  <si>
    <t>DVPXL12.8CEA</t>
  </si>
  <si>
    <t>DVPXL16.1CDA</t>
  </si>
  <si>
    <t>DVPXL16.1CEA</t>
  </si>
  <si>
    <t>DMBXL07.2RJB</t>
  </si>
  <si>
    <t>DMBXL12.8RJB</t>
  </si>
  <si>
    <t>DMBXL15.9RJB</t>
  </si>
  <si>
    <t>DMBXL04.8RJB</t>
  </si>
  <si>
    <t>DDICL05.8HTA</t>
  </si>
  <si>
    <t>DDICL05.8HTB</t>
  </si>
  <si>
    <t>DDICL07.6HPA</t>
  </si>
  <si>
    <t>DHMXL05.1JTJ</t>
  </si>
  <si>
    <t>DHMXL07.7JUV</t>
  </si>
  <si>
    <t>DHMXL10.5PVC</t>
  </si>
  <si>
    <t>DHMXL12.9EVV</t>
  </si>
  <si>
    <t>DH3XN.507E2C</t>
  </si>
  <si>
    <t>DH3XN.761D20</t>
  </si>
  <si>
    <t>DH3XN1.13LCS</t>
  </si>
  <si>
    <t>DH3XN1.49N3C</t>
  </si>
  <si>
    <t>DH3XL2.22TDI</t>
  </si>
  <si>
    <t>DICLL1.12B3X</t>
  </si>
  <si>
    <t>DICLL1.50C3X</t>
  </si>
  <si>
    <t>DSZXL15.7LXB</t>
  </si>
  <si>
    <t>DJDXL04.5130</t>
  </si>
  <si>
    <t>DJDXL03.0208</t>
  </si>
  <si>
    <t>DJDXL06.8105</t>
  </si>
  <si>
    <t>DJDXL06.8104</t>
  </si>
  <si>
    <t>DJDXL04.5211</t>
  </si>
  <si>
    <t>DJDXL06.8106</t>
  </si>
  <si>
    <t>DJDXL06.8210</t>
  </si>
  <si>
    <t>DJDXL04.5212</t>
  </si>
  <si>
    <t>DJDXL02.4074</t>
  </si>
  <si>
    <t>DKHXL2.48TCR</t>
  </si>
  <si>
    <t>DKBXL03.8CKD</t>
  </si>
  <si>
    <t>DKBXL03.8AKD</t>
  </si>
  <si>
    <t>DKBXL03.8AMD</t>
  </si>
  <si>
    <t>DKBXL06.1AMD</t>
  </si>
  <si>
    <t>DLHAL7.01SYC</t>
  </si>
  <si>
    <t>DLHAL10.5SZC</t>
  </si>
  <si>
    <t>DLHAL7.01SZC</t>
  </si>
  <si>
    <t>DLHAL7.01TEC</t>
  </si>
  <si>
    <t>DLHAL16.2VZC</t>
  </si>
  <si>
    <t>DLHAL12.4SZC</t>
  </si>
  <si>
    <t>DMMLL03.5N79</t>
  </si>
  <si>
    <t>DYDXL0.57NXA</t>
  </si>
  <si>
    <t>from Isuzu 1/7/13</t>
  </si>
  <si>
    <t>BDN01563</t>
  </si>
  <si>
    <t>QSB5-G6 NR3</t>
  </si>
  <si>
    <t>QSX15 580</t>
  </si>
  <si>
    <t>BI-4HK1</t>
  </si>
  <si>
    <t>PE4045R011755</t>
  </si>
  <si>
    <t>PE4045L229808</t>
  </si>
  <si>
    <t>PE4045L229763</t>
  </si>
  <si>
    <t>6068HFC94A</t>
  </si>
  <si>
    <t>6068HFG95</t>
  </si>
  <si>
    <t>PE6068R014193</t>
  </si>
  <si>
    <t>E5A01215</t>
  </si>
  <si>
    <t>1204E-E44TTA</t>
  </si>
  <si>
    <t>U000686W</t>
  </si>
  <si>
    <t>U174095W</t>
  </si>
  <si>
    <t>1204E-E44TA</t>
  </si>
  <si>
    <t>MK51722U000453W</t>
  </si>
  <si>
    <t>Tognum America</t>
  </si>
  <si>
    <t>12V2000 S56</t>
  </si>
  <si>
    <t>VCP6.6RZDARB</t>
  </si>
  <si>
    <t>from Wendell Robinet, Perkins Power Corp, 1/29/13</t>
  </si>
  <si>
    <t>DDZXL03.6017</t>
  </si>
  <si>
    <t>DDZXL04.1012</t>
  </si>
  <si>
    <t>DDZXL06.1033</t>
  </si>
  <si>
    <t>DDZXL02.9021</t>
  </si>
  <si>
    <t>DDZXL02.9020</t>
  </si>
  <si>
    <t>DDZXL02.9016</t>
  </si>
  <si>
    <t>DDZXL04.1014</t>
  </si>
  <si>
    <t>DDZXL04.1013</t>
  </si>
  <si>
    <t>DDZXL06.1010</t>
  </si>
  <si>
    <t>DH3XN1.50D40</t>
  </si>
  <si>
    <t>DH3XN2.22NLC</t>
  </si>
  <si>
    <t>DH3XN2.00NCS</t>
  </si>
  <si>
    <t>DH3XN2.22NLT</t>
  </si>
  <si>
    <t>from Deutz 7/16/12. updated by C. Tiessera of Deutz 1/24/13</t>
  </si>
  <si>
    <t>Year of Manuf.</t>
  </si>
  <si>
    <t>RAM00131</t>
  </si>
  <si>
    <t>LLA01307</t>
  </si>
  <si>
    <t>K3B00648</t>
  </si>
  <si>
    <t>SBJ00421</t>
  </si>
  <si>
    <t>K3B00664</t>
  </si>
  <si>
    <t>SBJ00420</t>
  </si>
  <si>
    <t>RRA03731</t>
  </si>
  <si>
    <t>LDN01156</t>
  </si>
  <si>
    <t>QSB6.7 220</t>
  </si>
  <si>
    <t>QSL9 G8</t>
  </si>
  <si>
    <t>QSB7-G5 EE56325</t>
  </si>
  <si>
    <t>QXS15-G9</t>
  </si>
  <si>
    <t>06R0858832</t>
  </si>
  <si>
    <t>06R0858833</t>
  </si>
  <si>
    <t>06R0858836</t>
  </si>
  <si>
    <t>D2011 L04I</t>
  </si>
  <si>
    <t>D 2011 L 04</t>
  </si>
  <si>
    <t>BJ.4JJIX</t>
  </si>
  <si>
    <t>4JJT</t>
  </si>
  <si>
    <t>PE4045L225377</t>
  </si>
  <si>
    <t>CD4045L269750</t>
  </si>
  <si>
    <t>CD4045L269748</t>
  </si>
  <si>
    <t>CD4045L268130</t>
  </si>
  <si>
    <t>PE4045L210825</t>
  </si>
  <si>
    <t>PE4024L114878</t>
  </si>
  <si>
    <t>PE4024L114881</t>
  </si>
  <si>
    <t>PE4024L114887</t>
  </si>
  <si>
    <t>PE4024L114880</t>
  </si>
  <si>
    <t>PE4024L114269</t>
  </si>
  <si>
    <t>PE4024L114879</t>
  </si>
  <si>
    <t>PE6068L226384</t>
  </si>
  <si>
    <t>PE4024L114872</t>
  </si>
  <si>
    <t>PE4024L114884</t>
  </si>
  <si>
    <t>PE4045R875446</t>
  </si>
  <si>
    <t>PE4045R875435</t>
  </si>
  <si>
    <t>PE4045R888307</t>
  </si>
  <si>
    <t>CD6068L267501</t>
  </si>
  <si>
    <t>CD6068L267503</t>
  </si>
  <si>
    <t>PE4045R883397</t>
  </si>
  <si>
    <t>PE4045R886130</t>
  </si>
  <si>
    <t>4045HFC93</t>
  </si>
  <si>
    <t>PE4045R022919</t>
  </si>
  <si>
    <t>4045HFG93A,B</t>
  </si>
  <si>
    <t>PE6068R008196</t>
  </si>
  <si>
    <t>4045TF285 B,C,D</t>
  </si>
  <si>
    <t>PE4045L162782</t>
  </si>
  <si>
    <t>CD4045L265749</t>
  </si>
  <si>
    <t>4045HFG92A,B,C</t>
  </si>
  <si>
    <t>4045HFG92A</t>
  </si>
  <si>
    <t>PE4045R016134</t>
  </si>
  <si>
    <t>PE4045R016136</t>
  </si>
  <si>
    <t>PE4045R016132</t>
  </si>
  <si>
    <t>PE4045R016111</t>
  </si>
  <si>
    <t>PE4045R875620</t>
  </si>
  <si>
    <t>T06068T887182</t>
  </si>
  <si>
    <t>PE4045L222241</t>
  </si>
  <si>
    <t>PE6068L226706</t>
  </si>
  <si>
    <t>3454/1800</t>
  </si>
  <si>
    <t>NL70836*U163213W</t>
  </si>
  <si>
    <t>NL70836*U163214W</t>
  </si>
  <si>
    <t>U039366W</t>
  </si>
  <si>
    <t>U039357W</t>
  </si>
  <si>
    <t>4TNV98-ZGGK</t>
  </si>
  <si>
    <t>F6154</t>
  </si>
  <si>
    <t>K6489</t>
  </si>
  <si>
    <t>DCPXL12.5HTF</t>
  </si>
  <si>
    <t>DCPXL09.3HTF</t>
  </si>
  <si>
    <t>DCPXL15.2HTF</t>
  </si>
  <si>
    <t>DCZHL.418NR1</t>
  </si>
  <si>
    <t>DDZXL06.1042</t>
  </si>
  <si>
    <t>DDZXL04.8024</t>
  </si>
  <si>
    <t>DDZXL06.1006</t>
  </si>
  <si>
    <t>DDZXL06.1043</t>
  </si>
  <si>
    <t>DDZXL07.1005</t>
  </si>
  <si>
    <t>DDZXL06.1022</t>
  </si>
  <si>
    <t>DDZXL07.8002</t>
  </si>
  <si>
    <t>DDZXL15.9001</t>
  </si>
  <si>
    <t>DDZXL05.7011</t>
  </si>
  <si>
    <t>DDZXL05.7009</t>
  </si>
  <si>
    <t>DDZXL06.1008</t>
  </si>
  <si>
    <t>DDZXL06.1007</t>
  </si>
  <si>
    <t>DDZXL06.1023</t>
  </si>
  <si>
    <t>DDZXL07.8004</t>
  </si>
  <si>
    <t>DDZXL07.8003</t>
  </si>
  <si>
    <t>DH3XL.507F1C</t>
  </si>
  <si>
    <t>DH3XL1.49F2C</t>
  </si>
  <si>
    <t>DH3XL1.13F2C</t>
  </si>
  <si>
    <t>DH3XL1.13F2V</t>
  </si>
  <si>
    <t>DH3XL.761F2V</t>
  </si>
  <si>
    <t>DH3XL1.49F2V</t>
  </si>
  <si>
    <t>DH3XL1.49FTV</t>
  </si>
  <si>
    <t>DKHXL1.37SF1</t>
  </si>
  <si>
    <t>DKHXL1.37SF2</t>
  </si>
  <si>
    <t>DPEXL01.6DV6</t>
  </si>
  <si>
    <t>DYDXL1.57HDA</t>
  </si>
  <si>
    <t>DYDXL0.99NS3</t>
  </si>
  <si>
    <t>ESZXL02.2ZTB</t>
  </si>
  <si>
    <t>EKBXL.719NCB</t>
  </si>
  <si>
    <t>EKBXL01.1DCB</t>
  </si>
  <si>
    <t>EKBXL02.2RCB</t>
  </si>
  <si>
    <t>EYDXL1.27NWA</t>
  </si>
  <si>
    <t>EYDXL2.09NFA</t>
  </si>
  <si>
    <t>0.27 g/kw-hr from manufacturer's certification data. Entered 3/18/13</t>
  </si>
  <si>
    <t>3/18/13 updated from EPA data.</t>
  </si>
  <si>
    <t xml:space="preserve">Updated 3/20/13 from review of EPA data and Test Information Form </t>
  </si>
  <si>
    <t>KWJ01115</t>
  </si>
  <si>
    <t>LDN01199</t>
  </si>
  <si>
    <t>K3B00672</t>
  </si>
  <si>
    <t>C9 ACERT</t>
  </si>
  <si>
    <t>E7B00288</t>
  </si>
  <si>
    <t>S9L00804</t>
  </si>
  <si>
    <t>S9L00817</t>
  </si>
  <si>
    <t>CAJSC03575</t>
  </si>
  <si>
    <t>FSE00633</t>
  </si>
  <si>
    <t>QSX15635</t>
  </si>
  <si>
    <t>QSB45-115</t>
  </si>
  <si>
    <t>QSB4.55130</t>
  </si>
  <si>
    <t>Series 60 14.0 Litre</t>
  </si>
  <si>
    <t>06R1054101</t>
  </si>
  <si>
    <t>06R1054098</t>
  </si>
  <si>
    <t>6HK1-575079</t>
  </si>
  <si>
    <t>4JJ1-146817</t>
  </si>
  <si>
    <t>4HK1-494811</t>
  </si>
  <si>
    <t>4HK1-495378</t>
  </si>
  <si>
    <t>4HK1-494860</t>
  </si>
  <si>
    <t>4HK1-494833</t>
  </si>
  <si>
    <t>PE6068L154592</t>
  </si>
  <si>
    <t>PE4024R119803</t>
  </si>
  <si>
    <t>PE4045R889146</t>
  </si>
  <si>
    <t>PE4045R882850</t>
  </si>
  <si>
    <t>PE4045L123050</t>
  </si>
  <si>
    <t>PE4045R902020</t>
  </si>
  <si>
    <t>PE4045L232360</t>
  </si>
  <si>
    <t>PE4045L230335</t>
  </si>
  <si>
    <t>4045HFG93</t>
  </si>
  <si>
    <t>PE4045R883903</t>
  </si>
  <si>
    <t>4045HC92 IT4</t>
  </si>
  <si>
    <t>PE4045R003079</t>
  </si>
  <si>
    <t>PE4045L112031</t>
  </si>
  <si>
    <t>PE4045D614203</t>
  </si>
  <si>
    <t>PE4045D657177</t>
  </si>
  <si>
    <t>S4S-DTDPB</t>
  </si>
  <si>
    <t>CJR05339</t>
  </si>
  <si>
    <t>CJR05348</t>
  </si>
  <si>
    <t>NL70782/U178159W</t>
  </si>
  <si>
    <t>NL70782/U176653W</t>
  </si>
  <si>
    <t>NH70835</t>
  </si>
  <si>
    <t>U166465W</t>
  </si>
  <si>
    <t>U163271W</t>
  </si>
  <si>
    <t>U183880W</t>
  </si>
  <si>
    <t>TWD1663GE</t>
  </si>
  <si>
    <t>DH3XL2.22NFV</t>
  </si>
  <si>
    <t>DH3XL1.49TFV</t>
  </si>
  <si>
    <t>DH3XL2.22TF3</t>
  </si>
  <si>
    <t>DH3XL2.22TF4</t>
  </si>
  <si>
    <t>DKHXL.442155</t>
  </si>
  <si>
    <t>DLHAL10.5TEC</t>
  </si>
  <si>
    <t>DYDXL2.09HDA</t>
  </si>
  <si>
    <t>DYDXL0.99NS4</t>
  </si>
  <si>
    <t>DYDXL1.27NS4</t>
  </si>
  <si>
    <t>EDZXL03.6018</t>
  </si>
  <si>
    <t>ESZXL03.0PTA</t>
  </si>
  <si>
    <t>ESZXL02.2PXB</t>
  </si>
  <si>
    <t>EPKXL04.4NH3</t>
  </si>
  <si>
    <t>EPKXL04.4NJ3</t>
  </si>
  <si>
    <t>EYDXL0.99NWA</t>
  </si>
  <si>
    <t>BCEXL050.AAD</t>
  </si>
  <si>
    <t>8DDXH14.0ELC</t>
  </si>
  <si>
    <t>added 3/25/13, new application</t>
  </si>
  <si>
    <t>526 103 561</t>
  </si>
  <si>
    <t>V3600-T-ET02e</t>
  </si>
  <si>
    <t>D16025893C3A</t>
  </si>
  <si>
    <t>12V2000 G84 R123-8A36</t>
  </si>
  <si>
    <t>JSC11356</t>
  </si>
  <si>
    <t>PE6068L201846</t>
  </si>
  <si>
    <t>PE6068L208956</t>
  </si>
  <si>
    <t>PE6068L208957</t>
  </si>
  <si>
    <t>JTF16709</t>
  </si>
  <si>
    <t>06R1054095</t>
  </si>
  <si>
    <t>6068HF485 T U</t>
  </si>
  <si>
    <t>PE6068L214740</t>
  </si>
  <si>
    <t>PE6068L235259</t>
  </si>
  <si>
    <t>PE4045R875634</t>
  </si>
  <si>
    <t>PE4045R875637</t>
  </si>
  <si>
    <t>PE4045R875626</t>
  </si>
  <si>
    <t>PE4045R875610</t>
  </si>
  <si>
    <t>PE6068L234266</t>
  </si>
  <si>
    <t>PE6068R010627</t>
  </si>
  <si>
    <t>E5A01640</t>
  </si>
  <si>
    <t>PE4045L221514</t>
  </si>
  <si>
    <t>PE4045R024019</t>
  </si>
  <si>
    <t>942.993-C-0831711</t>
  </si>
  <si>
    <t>ZRS00327</t>
  </si>
  <si>
    <t>PE4045R884747</t>
  </si>
  <si>
    <t>JD6068HF</t>
  </si>
  <si>
    <t>PE6068L234264</t>
  </si>
  <si>
    <t>PE6068L234267</t>
  </si>
  <si>
    <t>PE6068L234269</t>
  </si>
  <si>
    <t>PE6068L234268</t>
  </si>
  <si>
    <t>PE6068L234265</t>
  </si>
  <si>
    <t>4045HFC93A</t>
  </si>
  <si>
    <t>PE4045R012086</t>
  </si>
  <si>
    <t>QSX11.9</t>
  </si>
  <si>
    <t>QSB6.7 260</t>
  </si>
  <si>
    <t>PE6068R109768</t>
  </si>
  <si>
    <t>PE6068R013585</t>
  </si>
  <si>
    <t>E7B00259</t>
  </si>
  <si>
    <t>GM4.3L</t>
  </si>
  <si>
    <t>120R000146</t>
  </si>
  <si>
    <t>PE6068R019763</t>
  </si>
  <si>
    <t>QSL9300</t>
  </si>
  <si>
    <t>JJF00838</t>
  </si>
  <si>
    <t>C13ENTY22.00L001</t>
  </si>
  <si>
    <t>C4.4 ETAD</t>
  </si>
  <si>
    <t>E7B00384</t>
  </si>
  <si>
    <t>QSB4.5 T41</t>
  </si>
  <si>
    <t>QSB5-G7</t>
  </si>
  <si>
    <t>ZRS00335</t>
  </si>
  <si>
    <t>ZRS00340</t>
  </si>
  <si>
    <t>ZRS00342</t>
  </si>
  <si>
    <t>ZRS00344</t>
  </si>
  <si>
    <t>ZRS00350</t>
  </si>
  <si>
    <t>E7B00395</t>
  </si>
  <si>
    <t>K3B00690</t>
  </si>
  <si>
    <t>V3800DI-T</t>
  </si>
  <si>
    <t>2CW4103</t>
  </si>
  <si>
    <t>PE4045R009357</t>
  </si>
  <si>
    <t>PE4045L232088</t>
  </si>
  <si>
    <t>BL-6WG1X</t>
  </si>
  <si>
    <t>U039288W</t>
  </si>
  <si>
    <t>U039159W</t>
  </si>
  <si>
    <t>WSG1068-Gas</t>
  </si>
  <si>
    <t>PE4045R018160</t>
  </si>
  <si>
    <t>RG6090R002857</t>
  </si>
  <si>
    <t>RG6090R000504</t>
  </si>
  <si>
    <t>RG6090R004242</t>
  </si>
  <si>
    <t>PE6068L237715</t>
  </si>
  <si>
    <t>PE4045L234049</t>
  </si>
  <si>
    <t>PE4045L225184</t>
  </si>
  <si>
    <t>TCD 4.1 L4</t>
  </si>
  <si>
    <t>U039130W</t>
  </si>
  <si>
    <t>U039343W</t>
  </si>
  <si>
    <t>U039349W</t>
  </si>
  <si>
    <t>QSB7-67</t>
  </si>
  <si>
    <t>REH00760</t>
  </si>
  <si>
    <t>REH01269</t>
  </si>
  <si>
    <t>RT-tug4.9</t>
  </si>
  <si>
    <t>PE4045R031093</t>
  </si>
  <si>
    <t>PE4045R031098</t>
  </si>
  <si>
    <t>CA2842</t>
  </si>
  <si>
    <t>2CU3009</t>
  </si>
  <si>
    <t>CJ1912</t>
  </si>
  <si>
    <t>CA2387</t>
  </si>
  <si>
    <t>CJ1967</t>
  </si>
  <si>
    <t>2CU3687</t>
  </si>
  <si>
    <t>PE4045R016160</t>
  </si>
  <si>
    <t>QSB5</t>
  </si>
  <si>
    <t>PE4045R888308</t>
  </si>
  <si>
    <t>PE6068L238987</t>
  </si>
  <si>
    <t>PE6068L238986</t>
  </si>
  <si>
    <t>PE6068L238985</t>
  </si>
  <si>
    <t>PE6068L238984</t>
  </si>
  <si>
    <t>CJ1883</t>
  </si>
  <si>
    <t>QSB4.5 130</t>
  </si>
  <si>
    <t>ML51651</t>
  </si>
  <si>
    <t>TLD01132</t>
  </si>
  <si>
    <t>JJF00845</t>
  </si>
  <si>
    <t>K3B00709</t>
  </si>
  <si>
    <t>PE6068L213146</t>
  </si>
  <si>
    <t>.2 on E.O.</t>
  </si>
  <si>
    <t>C9YXL16.4CAA</t>
  </si>
  <si>
    <t>DCPXL18.1ESJ</t>
  </si>
  <si>
    <t>DDZXL06.1044</t>
  </si>
  <si>
    <t>DLHAL24.2VZC</t>
  </si>
  <si>
    <t>DYDXL0.99NUA</t>
  </si>
  <si>
    <t>DYDXL1.27NUA</t>
  </si>
  <si>
    <t>DYDXL1.64NGA</t>
  </si>
  <si>
    <t>DMVXL01.0EEE</t>
  </si>
  <si>
    <t>DMDDL35.7XNC</t>
  </si>
  <si>
    <t>DHZXL.347C30</t>
  </si>
  <si>
    <t>ECEXL03.3ADA</t>
  </si>
  <si>
    <t>ECEXL04.5AAE</t>
  </si>
  <si>
    <t>ECEXL04.5AAF</t>
  </si>
  <si>
    <t>ECEXL06.7AAH</t>
  </si>
  <si>
    <t>EJDXL06.8302</t>
  </si>
  <si>
    <t>EJDXL09.0301</t>
  </si>
  <si>
    <t>EJDXL13.5300</t>
  </si>
  <si>
    <t>ESZXL03.0MXA</t>
  </si>
  <si>
    <t>EDZXL02.9034</t>
  </si>
  <si>
    <t>ESZXL05.2MXA</t>
  </si>
  <si>
    <t>DKLXL03.3JDB</t>
  </si>
  <si>
    <t>DYDXL1.33L3N</t>
  </si>
  <si>
    <t>DYDXL1.50L3T</t>
  </si>
  <si>
    <t>DYDXL1.64L3N</t>
  </si>
  <si>
    <t>DYDXL2.00L4T</t>
  </si>
  <si>
    <t>DMMLL02.6N52</t>
  </si>
  <si>
    <t>DDCLL01.0D75</t>
  </si>
  <si>
    <t>DDCLL01.4D80</t>
  </si>
  <si>
    <t>DDCLL01.8F7T</t>
  </si>
  <si>
    <t>DDCLL02.4F7T</t>
  </si>
  <si>
    <t>ECPXL09.3HTF</t>
  </si>
  <si>
    <t>ECPXL15.2HTF</t>
  </si>
  <si>
    <t>ECPXL18.1HTF</t>
  </si>
  <si>
    <t>ECPXL09.3HPA</t>
  </si>
  <si>
    <t>ECPXL09.3HPB</t>
  </si>
  <si>
    <t>ECEXL06.7AAK</t>
  </si>
  <si>
    <t>ECEXL08.9AAK</t>
  </si>
  <si>
    <t>EKLXL11.0DDC</t>
  </si>
  <si>
    <t>ESZXL02.2PXA</t>
  </si>
  <si>
    <t>EFPXL06.7SCA</t>
  </si>
  <si>
    <t>EFPXL06.7SCB</t>
  </si>
  <si>
    <t>EFPXL03.4ADC</t>
  </si>
  <si>
    <t>EFPXL03.4ADD</t>
  </si>
  <si>
    <t>EPKXL07.0BN1</t>
  </si>
  <si>
    <t>EKBXL03.8AMC</t>
  </si>
  <si>
    <t>EKBXL.276KCB</t>
  </si>
  <si>
    <t>EKBXL.325KCB</t>
  </si>
  <si>
    <t>EKBXL.325NCB</t>
  </si>
  <si>
    <t>EKBXL.416KCB</t>
  </si>
  <si>
    <t>EH3XN.761E3C</t>
  </si>
  <si>
    <t>EH3XN.761D20</t>
  </si>
  <si>
    <t>EH3XN1.13LCS</t>
  </si>
  <si>
    <t>EH3XN1.49N3C</t>
  </si>
  <si>
    <t>EH3XN1.50D40</t>
  </si>
  <si>
    <t>EH3XN2.00NCS</t>
  </si>
  <si>
    <t>EH3XN2.22NLC</t>
  </si>
  <si>
    <t>EH3XN2.22NLT</t>
  </si>
  <si>
    <t>EJCBL04.8T12</t>
  </si>
  <si>
    <t>EKHXL.34935D</t>
  </si>
  <si>
    <t>EKHXL1.259LD</t>
  </si>
  <si>
    <t>ECPXL32.0HZA</t>
  </si>
  <si>
    <t>ECPXL32.0HXF</t>
  </si>
  <si>
    <t>ECPXL78.1NSA</t>
  </si>
  <si>
    <t>ECEXL19.0AAA</t>
  </si>
  <si>
    <t>EKLXL04.5AAG</t>
  </si>
  <si>
    <t>EKLXL06.7AAJ</t>
  </si>
  <si>
    <t>EYDXL2.19NFA</t>
  </si>
  <si>
    <t>VCE359DJDARA</t>
  </si>
  <si>
    <t>added 8/28/13, requested for non-PERP engine</t>
  </si>
  <si>
    <t>5CPXL08.8HSK</t>
  </si>
  <si>
    <t>Added 10/23/13 based on photo of emission label on engine; PM value provided by Jim Halloran of Caterpillar.</t>
  </si>
  <si>
    <t>1306-9 TAG1</t>
  </si>
  <si>
    <t>N1099869</t>
  </si>
  <si>
    <t>TO4045T822328</t>
  </si>
  <si>
    <t>PE6068T489412</t>
  </si>
  <si>
    <t>U286844N</t>
  </si>
  <si>
    <t>1LS00371</t>
  </si>
  <si>
    <t>SYC04640</t>
  </si>
  <si>
    <t>PE4045L076002</t>
  </si>
  <si>
    <t>JRE10851</t>
  </si>
  <si>
    <t>JTF05973</t>
  </si>
  <si>
    <t>PE4045R025827</t>
  </si>
  <si>
    <t>6HK1-578057</t>
  </si>
  <si>
    <t>RG6090L109820</t>
  </si>
  <si>
    <t>PE4045R917648</t>
  </si>
  <si>
    <t>E7B00425</t>
  </si>
  <si>
    <t>E7B00423</t>
  </si>
  <si>
    <t>1HW04539</t>
  </si>
  <si>
    <t>PE6068L229059</t>
  </si>
  <si>
    <t>KWJ01869</t>
  </si>
  <si>
    <t>KWJ01871</t>
  </si>
  <si>
    <t>ZRS00325</t>
  </si>
  <si>
    <t>PE6068L227081</t>
  </si>
  <si>
    <t>4LE1-231307</t>
  </si>
  <si>
    <t>2CW4043</t>
  </si>
  <si>
    <t>2CW0712</t>
  </si>
  <si>
    <t>2CW0427</t>
  </si>
  <si>
    <t>4045HF290</t>
  </si>
  <si>
    <t>PE4045R885514</t>
  </si>
  <si>
    <t>1106D-E66TAG3</t>
  </si>
  <si>
    <t>PE4045R034162</t>
  </si>
  <si>
    <t>PE4045R034142</t>
  </si>
  <si>
    <t>PE4045R890005</t>
  </si>
  <si>
    <t>RRA04927</t>
  </si>
  <si>
    <t>BDN01586</t>
  </si>
  <si>
    <t>LDN01203</t>
  </si>
  <si>
    <t>OM929</t>
  </si>
  <si>
    <t>926.959-DD-975 681</t>
  </si>
  <si>
    <t>JTF16362</t>
  </si>
  <si>
    <t>RRA03277</t>
  </si>
  <si>
    <t>4045HF280b</t>
  </si>
  <si>
    <t>PE4045L219826</t>
  </si>
  <si>
    <t>C4.4 ETTAD</t>
  </si>
  <si>
    <t>PE6068L240381</t>
  </si>
  <si>
    <t>PE6068L241952</t>
  </si>
  <si>
    <t>PE6068L240380</t>
  </si>
  <si>
    <t>PE6068L240379</t>
  </si>
  <si>
    <t>PE6068L241951</t>
  </si>
  <si>
    <t>PE6068L241953</t>
  </si>
  <si>
    <t>JJF00851</t>
  </si>
  <si>
    <t>JJF00860</t>
  </si>
  <si>
    <t>JJF00850</t>
  </si>
  <si>
    <t>JJF00866</t>
  </si>
  <si>
    <t>K3B00705</t>
  </si>
  <si>
    <t>QSB4.5T41</t>
  </si>
  <si>
    <t>NL70781 U157205W</t>
  </si>
  <si>
    <t>3.0L</t>
  </si>
  <si>
    <t>QSB5-G9</t>
  </si>
  <si>
    <t>QSK50-G4 NR2</t>
  </si>
  <si>
    <t>MCW02043</t>
  </si>
  <si>
    <t>MCW00851</t>
  </si>
  <si>
    <t>QSB5-G8</t>
  </si>
  <si>
    <t>RG6135L027582</t>
  </si>
  <si>
    <t>OM926LA E3B/1-01A</t>
  </si>
  <si>
    <t>926-959-00-963539</t>
  </si>
  <si>
    <t>926-959-00-912807</t>
  </si>
  <si>
    <t>4JJ1-154703</t>
  </si>
  <si>
    <t>PE6068L207718</t>
  </si>
  <si>
    <t>RG6090L113943</t>
  </si>
  <si>
    <t>PE4045R034151</t>
  </si>
  <si>
    <t>PE4045R034191</t>
  </si>
  <si>
    <t>06R1059545</t>
  </si>
  <si>
    <t>06R1054627</t>
  </si>
  <si>
    <t>06R1054628</t>
  </si>
  <si>
    <t>F3BFE613CA</t>
  </si>
  <si>
    <t>E5A01731</t>
  </si>
  <si>
    <t>K3B00693</t>
  </si>
  <si>
    <t>K3B00714</t>
  </si>
  <si>
    <t>PE4045L232906</t>
  </si>
  <si>
    <t>PE4045R914575</t>
  </si>
  <si>
    <t>PE4045R914577</t>
  </si>
  <si>
    <t>PE6068L235231</t>
  </si>
  <si>
    <t>E7B00294</t>
  </si>
  <si>
    <t>E7B00354</t>
  </si>
  <si>
    <t>PE4045R916377</t>
  </si>
  <si>
    <t>PE4045R916223</t>
  </si>
  <si>
    <t>PE4045R916374</t>
  </si>
  <si>
    <t>PE4045L234047</t>
  </si>
  <si>
    <t>PE4045L234050</t>
  </si>
  <si>
    <t>LDN01211</t>
  </si>
  <si>
    <t>TCD3.6L4</t>
  </si>
  <si>
    <t>changed to un-round 0.15 based on EPA data</t>
  </si>
  <si>
    <t>DMMLL02.6N67</t>
  </si>
  <si>
    <t>DMMLL02.6N59</t>
  </si>
  <si>
    <t>DMMLL02.6N62</t>
  </si>
  <si>
    <t>ECPXL18.1HXF</t>
  </si>
  <si>
    <t>ECPXL27.0HYA</t>
  </si>
  <si>
    <t>ECPXL15.2HZA</t>
  </si>
  <si>
    <t>ECPXL27.0HZA</t>
  </si>
  <si>
    <t>ECPXL18.1HZA</t>
  </si>
  <si>
    <t>ECPXL27.0HXF</t>
  </si>
  <si>
    <t>ECEXL11.9AAA</t>
  </si>
  <si>
    <t>ECEXL15.0AAL</t>
  </si>
  <si>
    <t>EVSXL16.1T4F</t>
  </si>
  <si>
    <t>EVSXL12.8T4F</t>
  </si>
  <si>
    <t>EJDXL04.5211</t>
  </si>
  <si>
    <t>EJDXL06.8204</t>
  </si>
  <si>
    <t>EJDXL06.8210</t>
  </si>
  <si>
    <t>EJDXL09.0202</t>
  </si>
  <si>
    <t>EJDXL04.5304</t>
  </si>
  <si>
    <t>EKLXL03.3JDA</t>
  </si>
  <si>
    <t>EKLXL03.3JDB</t>
  </si>
  <si>
    <t>EKLXL15.2EDC</t>
  </si>
  <si>
    <t>EKLXL08.9AAM</t>
  </si>
  <si>
    <t>EKLXL06.7AAM</t>
  </si>
  <si>
    <t>EDZXL07.8046</t>
  </si>
  <si>
    <t>EDZXL03.6017</t>
  </si>
  <si>
    <t>EDZXL02.9016</t>
  </si>
  <si>
    <t>EDZXL02.9020</t>
  </si>
  <si>
    <t>EDZXL04.1012</t>
  </si>
  <si>
    <t>EDZXL04.1013</t>
  </si>
  <si>
    <t>EDZXL06.1008</t>
  </si>
  <si>
    <t>EDZXL06.1010</t>
  </si>
  <si>
    <t>EVPXL12.8CJA</t>
  </si>
  <si>
    <t>EVPXL10.8CJA</t>
  </si>
  <si>
    <t>EVPXL16.1CJA</t>
  </si>
  <si>
    <t>EVPXL16.1CDA</t>
  </si>
  <si>
    <t>EFPXL03.4BDC</t>
  </si>
  <si>
    <t>EFPXL03.4BDD</t>
  </si>
  <si>
    <t>EFPXL03.4BPC</t>
  </si>
  <si>
    <t>EFPXL03.4BPD</t>
  </si>
  <si>
    <t>EFPXL06.7SDA</t>
  </si>
  <si>
    <t>EFPXL06.7SDB</t>
  </si>
  <si>
    <t>EFPXL03.4CDD</t>
  </si>
  <si>
    <t>EFPXL08.7T4V</t>
  </si>
  <si>
    <t>EFPXL08.7T4W</t>
  </si>
  <si>
    <t>EFPXL12.9TSS</t>
  </si>
  <si>
    <t>EFPXL12.9TDS</t>
  </si>
  <si>
    <t>EFPXL04.5SCB</t>
  </si>
  <si>
    <t>EFPXL03.4CDC</t>
  </si>
  <si>
    <t>EMBXL04.8RJB</t>
  </si>
  <si>
    <t>EMBXL10.6RJA</t>
  </si>
  <si>
    <t>EMBXL12.8RJA</t>
  </si>
  <si>
    <t>EMBXL15.9RJA</t>
  </si>
  <si>
    <t>EMBXL07.7RJA</t>
  </si>
  <si>
    <t>ELHAL7.01SYC</t>
  </si>
  <si>
    <t>ELHAL24.2VZC</t>
  </si>
  <si>
    <t>EDICL02.4LEA</t>
  </si>
  <si>
    <t>EDICL05.8HTB</t>
  </si>
  <si>
    <t>EDICL01.8LEA</t>
  </si>
  <si>
    <t>EHMXL05.1JTJ</t>
  </si>
  <si>
    <t>EHMXL07.7JVV</t>
  </si>
  <si>
    <t>EPKXL06.6BK1</t>
  </si>
  <si>
    <t>EPKXL04.4MK1</t>
  </si>
  <si>
    <t>EPKXL7.01BL3</t>
  </si>
  <si>
    <t>EPKXL04.4ML1</t>
  </si>
  <si>
    <t>EY9XL09.3DAA</t>
  </si>
  <si>
    <t>EY9XL12.7DAA</t>
  </si>
  <si>
    <t>EY9XL16.4DBA</t>
  </si>
  <si>
    <t>EKBXL02.4EKC</t>
  </si>
  <si>
    <t>EKBXL.719KCC</t>
  </si>
  <si>
    <t>EKBXL.778KCB</t>
  </si>
  <si>
    <t>EKBXL.898KCB</t>
  </si>
  <si>
    <t>EKBXL01.0BCB</t>
  </si>
  <si>
    <t>EKBXL01.3DCB</t>
  </si>
  <si>
    <t>EKBXL01.5BCB</t>
  </si>
  <si>
    <t>EKBXL01.0BCC</t>
  </si>
  <si>
    <t>EKBXL01.3DCC</t>
  </si>
  <si>
    <t>EKBXL01.5BCC</t>
  </si>
  <si>
    <t>EKBXL.719KCB</t>
  </si>
  <si>
    <t>EKBXL01.5FCC</t>
  </si>
  <si>
    <t>EKBXL02.6EKD</t>
  </si>
  <si>
    <t>EKBXL02.6END</t>
  </si>
  <si>
    <t>EKBXL02.6GND</t>
  </si>
  <si>
    <t>EKBXL03.3EKD</t>
  </si>
  <si>
    <t>EKBXL03.8AKD</t>
  </si>
  <si>
    <t>EKBXL03.8AMD</t>
  </si>
  <si>
    <t>EKBXL03.8CKD</t>
  </si>
  <si>
    <t>EKBXL06.1AMD</t>
  </si>
  <si>
    <t>EKBXL01.5BPD</t>
  </si>
  <si>
    <t>EKBXL01.8EKD</t>
  </si>
  <si>
    <t>EKBXL02.4EKD</t>
  </si>
  <si>
    <t>EKBXL02.4END</t>
  </si>
  <si>
    <t>EKBXL02.4GND</t>
  </si>
  <si>
    <t>EH3XL.761F1C</t>
  </si>
  <si>
    <t>EH3XL.761F2V</t>
  </si>
  <si>
    <t>EH3XL1.13F2C</t>
  </si>
  <si>
    <t>EH3XL1.13F2V</t>
  </si>
  <si>
    <t>EH3XL1.49F2C</t>
  </si>
  <si>
    <t>EH3XL1.49F2V</t>
  </si>
  <si>
    <t>EH3XL1.49FTV</t>
  </si>
  <si>
    <t>EH3XL1.49TFV</t>
  </si>
  <si>
    <t>EH3XL2.22NFV</t>
  </si>
  <si>
    <t>EH3XL2.22TF3</t>
  </si>
  <si>
    <t>EH3XL2.22TF4</t>
  </si>
  <si>
    <t>EH3XL2.22TDI</t>
  </si>
  <si>
    <t>EYDXN0.57P2N</t>
  </si>
  <si>
    <t>EYDXN0.85P3N</t>
  </si>
  <si>
    <t>EYDXL0.57NXA</t>
  </si>
  <si>
    <t>EYDXL0.99NPA</t>
  </si>
  <si>
    <t>EYDXL0.57NUA</t>
  </si>
  <si>
    <t>EYDXL0.99NS1</t>
  </si>
  <si>
    <t>EYDXL0.99NS2</t>
  </si>
  <si>
    <t>EYDXL0.99NS3</t>
  </si>
  <si>
    <t>EYDXL0.99NS4</t>
  </si>
  <si>
    <t>EYDXL1.27NPA</t>
  </si>
  <si>
    <t>EYDXL1.27NS1</t>
  </si>
  <si>
    <t>EYDXL1.27NS2</t>
  </si>
  <si>
    <t>EYDXL1.27NS3</t>
  </si>
  <si>
    <t>EYDXL1.27NS4</t>
  </si>
  <si>
    <t>EYDXL1.64NMA</t>
  </si>
  <si>
    <t>EYDXL1.57HDA</t>
  </si>
  <si>
    <t>EYDXL1.57TDA</t>
  </si>
  <si>
    <t>EYDXL1.64NDA</t>
  </si>
  <si>
    <t>EYDXL2.19NDA</t>
  </si>
  <si>
    <t>EYDXL2.09TDA</t>
  </si>
  <si>
    <t>EYDXL3.05HE1</t>
  </si>
  <si>
    <t>EYDXL1.50L3T</t>
  </si>
  <si>
    <t>EYDXL1.64L3N</t>
  </si>
  <si>
    <t>EYDXL2.00L4T</t>
  </si>
  <si>
    <t>EYDXL0.99NUA</t>
  </si>
  <si>
    <t>EYDXL1.27NUA</t>
  </si>
  <si>
    <t>EYDXL1.64NGA</t>
  </si>
  <si>
    <t>EYDXL3.32NDA</t>
  </si>
  <si>
    <t>EICLL1.50C3X</t>
  </si>
  <si>
    <t>EICLL1.12B3X</t>
  </si>
  <si>
    <t>EMMLL03.5N71</t>
  </si>
  <si>
    <t>EMMLL02.6N62</t>
  </si>
  <si>
    <t>EMMLL02.6N52</t>
  </si>
  <si>
    <t>EJCBL04.4TA5</t>
  </si>
  <si>
    <t>EJCBL04.4TA9</t>
  </si>
  <si>
    <t>ESIDL03.3G7A</t>
  </si>
  <si>
    <t>EMDDL35.7XNC</t>
  </si>
  <si>
    <t>EMDDL57.2XTC</t>
  </si>
  <si>
    <t>EKHXL.442155</t>
  </si>
  <si>
    <t>EKHXL1.37SF1</t>
  </si>
  <si>
    <t>EKHXL2.48TCR</t>
  </si>
  <si>
    <t>EKHXL1.86DIM</t>
  </si>
  <si>
    <t>EDZXL03.6015</t>
  </si>
  <si>
    <t>EDZXL02.9021</t>
  </si>
  <si>
    <t>EDZXL06.1044</t>
  </si>
  <si>
    <t>EDZXL04.8024</t>
  </si>
  <si>
    <t>EDZXL05.7011</t>
  </si>
  <si>
    <t>EDZXL04.1014</t>
  </si>
  <si>
    <t>EKBXL01.7ECB</t>
  </si>
  <si>
    <t>EMMLL03.5N79</t>
  </si>
  <si>
    <t>EMMLL02.6N59</t>
  </si>
  <si>
    <t>EMMLL02.7C49</t>
  </si>
  <si>
    <t>EMMLL02.7M40</t>
  </si>
  <si>
    <t>EV5XL02.2R3N</t>
  </si>
  <si>
    <t>EYDXL3.32TDA</t>
  </si>
  <si>
    <t>7CEXH0912XAM</t>
  </si>
  <si>
    <t>added 10/28/13</t>
  </si>
  <si>
    <t>7CEXH0505CAA</t>
  </si>
  <si>
    <t>RG6081H094659</t>
  </si>
  <si>
    <t>TO6068H830123</t>
  </si>
  <si>
    <t>JJF00868</t>
  </si>
  <si>
    <t>PE6068L019283</t>
  </si>
  <si>
    <t>PE4045L018328</t>
  </si>
  <si>
    <t>PE4045T393933</t>
  </si>
  <si>
    <t>OM 906 LA</t>
  </si>
  <si>
    <t>906.991-00-706963</t>
  </si>
  <si>
    <t>CD4045L022473</t>
  </si>
  <si>
    <t>FSE02535</t>
  </si>
  <si>
    <t>PE6068L049738</t>
  </si>
  <si>
    <t>E5M01833</t>
  </si>
  <si>
    <t>cb.b ACERT</t>
  </si>
  <si>
    <t>V2403-M-T-E44</t>
  </si>
  <si>
    <t>RG6090L101598</t>
  </si>
  <si>
    <t>RG6090L101634</t>
  </si>
  <si>
    <t>RG6090L101581</t>
  </si>
  <si>
    <t>RG6090L101580</t>
  </si>
  <si>
    <t>RG6090L101604</t>
  </si>
  <si>
    <t>U001856P</t>
  </si>
  <si>
    <t>PE4045R875596</t>
  </si>
  <si>
    <t>RG6090L107879</t>
  </si>
  <si>
    <t>PE4045L232105</t>
  </si>
  <si>
    <t>V3800-DI-TBG-ET01e</t>
  </si>
  <si>
    <t>CE2101</t>
  </si>
  <si>
    <t>4055TF290A</t>
  </si>
  <si>
    <t>PE4045R914593</t>
  </si>
  <si>
    <t>12V4000 G83</t>
  </si>
  <si>
    <t>PE4045R039212</t>
  </si>
  <si>
    <t>PE4045R039311</t>
  </si>
  <si>
    <t>PE4045R039312</t>
  </si>
  <si>
    <t>PE4045R039314</t>
  </si>
  <si>
    <t>PE4045R039315</t>
  </si>
  <si>
    <t>PE4045R039201</t>
  </si>
  <si>
    <t>PE4045R039210</t>
  </si>
  <si>
    <t>PE4045L233042</t>
  </si>
  <si>
    <t>PE6068L242673</t>
  </si>
  <si>
    <t>Series 60 Flex</t>
  </si>
  <si>
    <t>06R1054629</t>
  </si>
  <si>
    <t>PE4045R023979</t>
  </si>
  <si>
    <t>1140D-44T</t>
  </si>
  <si>
    <t>NL70782/U200504X</t>
  </si>
  <si>
    <t>NL70782/U200505X</t>
  </si>
  <si>
    <t>4045HFC92P</t>
  </si>
  <si>
    <t>PE4045R042697</t>
  </si>
  <si>
    <t>PE4045R042700</t>
  </si>
  <si>
    <t>6068HFC93</t>
  </si>
  <si>
    <t>PE6068R024073</t>
  </si>
  <si>
    <t>WRH01599</t>
  </si>
  <si>
    <t>458.992-00-235153</t>
  </si>
  <si>
    <t>458.992-00-235016</t>
  </si>
  <si>
    <t>U000454W</t>
  </si>
  <si>
    <t>PE6068R000928</t>
  </si>
  <si>
    <t>PE6068L236615</t>
  </si>
  <si>
    <t>QSL9 290</t>
  </si>
  <si>
    <t>QSB7G7</t>
  </si>
  <si>
    <t>RG6135L027116</t>
  </si>
  <si>
    <t>BP 4LE2X</t>
  </si>
  <si>
    <t>Bp-4LE2X</t>
  </si>
  <si>
    <t>PE4045R043967</t>
  </si>
  <si>
    <t>PE4045R040937</t>
  </si>
  <si>
    <t>PE4045R040927</t>
  </si>
  <si>
    <t>PE4045R040827</t>
  </si>
  <si>
    <t>PE4045R043927</t>
  </si>
  <si>
    <t>PE4045R040821</t>
  </si>
  <si>
    <t>PE4045R040823</t>
  </si>
  <si>
    <t>E7B00456</t>
  </si>
  <si>
    <t>QSX15 535</t>
  </si>
  <si>
    <t>PE4045R036937</t>
  </si>
  <si>
    <t>6090HFG95</t>
  </si>
  <si>
    <t>PE4045R015513</t>
  </si>
  <si>
    <t>PE4045R015510</t>
  </si>
  <si>
    <t>PE4045R017213</t>
  </si>
  <si>
    <t>U195321X</t>
  </si>
  <si>
    <t>TLD01249</t>
  </si>
  <si>
    <t>TCD 3.6 L4</t>
  </si>
  <si>
    <t>TD 2011 L04I</t>
  </si>
  <si>
    <t>4045HF285K</t>
  </si>
  <si>
    <t>PE4045L242978</t>
  </si>
  <si>
    <t>C9N00581</t>
  </si>
  <si>
    <t>PE4045R020539</t>
  </si>
  <si>
    <t>PE4045R022066</t>
  </si>
  <si>
    <t>PE4045R022089</t>
  </si>
  <si>
    <t>PE4045R034014</t>
  </si>
  <si>
    <t>PE4045R034015</t>
  </si>
  <si>
    <t>PE4045R034008</t>
  </si>
  <si>
    <t>PE4045R885665</t>
  </si>
  <si>
    <t>WRH03547</t>
  </si>
  <si>
    <t>6068HFC95</t>
  </si>
  <si>
    <t>PE6068R000828</t>
  </si>
  <si>
    <t>4LE-261673</t>
  </si>
  <si>
    <t>6066HFC94A</t>
  </si>
  <si>
    <t>PE6068R037448</t>
  </si>
  <si>
    <t>PE4045R046025</t>
  </si>
  <si>
    <t>PE6068R041714</t>
  </si>
  <si>
    <t>PE6068R041717</t>
  </si>
  <si>
    <t>G150</t>
  </si>
  <si>
    <t>QSB4.5 CM2250EC</t>
  </si>
  <si>
    <t>QSX-15-C450</t>
  </si>
  <si>
    <t>4LE2X</t>
  </si>
  <si>
    <t>ZRS00386</t>
  </si>
  <si>
    <t>PE4045L239604</t>
  </si>
  <si>
    <t>QS85-G6-NR3</t>
  </si>
  <si>
    <t>PE4045R036695</t>
  </si>
  <si>
    <t>6068HF285E, F, G, H</t>
  </si>
  <si>
    <t>PE6068L214453</t>
  </si>
  <si>
    <t>RG6090L116976</t>
  </si>
  <si>
    <t>RG6090L116980</t>
  </si>
  <si>
    <t>458.992-00-235131</t>
  </si>
  <si>
    <t>458.992-00-238264</t>
  </si>
  <si>
    <t>458.992-00-238240</t>
  </si>
  <si>
    <t>PE4045R036486</t>
  </si>
  <si>
    <t>PE6068R037451</t>
  </si>
  <si>
    <t>PE6068R037462</t>
  </si>
  <si>
    <t>PE4045R931986</t>
  </si>
  <si>
    <t>PE4045R931987</t>
  </si>
  <si>
    <t>PE4045R931989</t>
  </si>
  <si>
    <t>PE4045R928009</t>
  </si>
  <si>
    <t>PE6068L246088</t>
  </si>
  <si>
    <t>TD 2011 L04 W</t>
  </si>
  <si>
    <t>QSB-G5</t>
  </si>
  <si>
    <t>PE4045R013738</t>
  </si>
  <si>
    <t>6068HC94 IT4</t>
  </si>
  <si>
    <t>PE6068R000926</t>
  </si>
  <si>
    <t>3468-1800</t>
  </si>
  <si>
    <t>U166464W</t>
  </si>
  <si>
    <t>U166466W</t>
  </si>
  <si>
    <t>U163270W</t>
  </si>
  <si>
    <t>E7B00460</t>
  </si>
  <si>
    <t>V3800-CR-T1-BG-EF01</t>
  </si>
  <si>
    <t>2DU0008</t>
  </si>
  <si>
    <t>2DU0369</t>
  </si>
  <si>
    <t>3000P</t>
  </si>
  <si>
    <t>1206E-E701TTA</t>
  </si>
  <si>
    <t>BL51573 U000336W</t>
  </si>
  <si>
    <t>1204E</t>
  </si>
  <si>
    <t>PE6068R000816</t>
  </si>
  <si>
    <t>JJF00871</t>
  </si>
  <si>
    <t>JJF00869</t>
  </si>
  <si>
    <t>TD2011L04W</t>
  </si>
  <si>
    <t>C7.1 ACERT</t>
  </si>
  <si>
    <t>JJF00853</t>
  </si>
  <si>
    <t>JJF00854</t>
  </si>
  <si>
    <t>BDN01650</t>
  </si>
  <si>
    <t>TCD 2012L062V</t>
  </si>
  <si>
    <t>FPT Industrial</t>
  </si>
  <si>
    <t>RG6090L082530</t>
  </si>
  <si>
    <t>PE4024R128441</t>
  </si>
  <si>
    <t>PE4024R128444</t>
  </si>
  <si>
    <t>BP-4LE2X</t>
  </si>
  <si>
    <t>4LE2-600182</t>
  </si>
  <si>
    <t>4LE2-601184</t>
  </si>
  <si>
    <t>ZRS00352</t>
  </si>
  <si>
    <t>ZRS00348</t>
  </si>
  <si>
    <t>K3B00710</t>
  </si>
  <si>
    <t>E7B00433</t>
  </si>
  <si>
    <t>E7B00432</t>
  </si>
  <si>
    <t>1206E</t>
  </si>
  <si>
    <t>U000367W</t>
  </si>
  <si>
    <t>V3800-CR-TI-BG-EF01</t>
  </si>
  <si>
    <t>2DU0340</t>
  </si>
  <si>
    <t>2DU0368</t>
  </si>
  <si>
    <t>PE4045R045622</t>
  </si>
  <si>
    <t>PE6068L240855</t>
  </si>
  <si>
    <t>Q8SD4.5</t>
  </si>
  <si>
    <t>CAT C-18</t>
  </si>
  <si>
    <t>BDN01764</t>
  </si>
  <si>
    <t>QSB6.7-G6</t>
  </si>
  <si>
    <t>QST30-GS NR2</t>
  </si>
  <si>
    <t>PE4045L203116</t>
  </si>
  <si>
    <t>PE4045L247365</t>
  </si>
  <si>
    <t>E7B00459</t>
  </si>
  <si>
    <t>PE4045R036711</t>
  </si>
  <si>
    <t>PE4045R045618</t>
  </si>
  <si>
    <t>PE4045R045635</t>
  </si>
  <si>
    <t>PE4045L247468</t>
  </si>
  <si>
    <t>BDN01765</t>
  </si>
  <si>
    <t>BDN01768</t>
  </si>
  <si>
    <t>PE6068L244171</t>
  </si>
  <si>
    <t>Series 60, 14L</t>
  </si>
  <si>
    <t>06R1053042</t>
  </si>
  <si>
    <t>E5A01857</t>
  </si>
  <si>
    <t>PE4045L208225</t>
  </si>
  <si>
    <t>1206E-70TTA</t>
  </si>
  <si>
    <t>PE6068L250113</t>
  </si>
  <si>
    <t>PE6068L250118</t>
  </si>
  <si>
    <t>PE6068L250119</t>
  </si>
  <si>
    <t>PE6068L250121</t>
  </si>
  <si>
    <t>PE4045R934593</t>
  </si>
  <si>
    <t>RG6090L087698</t>
  </si>
  <si>
    <t>PE6068L239032</t>
  </si>
  <si>
    <t>TCD 914 L06</t>
  </si>
  <si>
    <t>TD 2011 L 04I</t>
  </si>
  <si>
    <t>30L68743</t>
  </si>
  <si>
    <t>LDN01372</t>
  </si>
  <si>
    <t>LDN01296</t>
  </si>
  <si>
    <t>corrected on 4/1/13; carb cert web page error</t>
  </si>
  <si>
    <t>CMDDL35.8GRR</t>
  </si>
  <si>
    <t>added 2/26/14 from EPA OTAQ data</t>
  </si>
  <si>
    <t>ECEXL02.8AAB</t>
  </si>
  <si>
    <t>EVSXL10.8T4F</t>
  </si>
  <si>
    <t>EDZXL06.1033</t>
  </si>
  <si>
    <t>ELHAL7.01SQC</t>
  </si>
  <si>
    <t>ELHAL7.96SQC</t>
  </si>
  <si>
    <t>ELHAL10.5SQC</t>
  </si>
  <si>
    <t>ELHAL12.0SQC</t>
  </si>
  <si>
    <t>EYDXN1.27P3N</t>
  </si>
  <si>
    <t>ESIDL04.9G6C</t>
  </si>
  <si>
    <t>ESIDL07.4G6B</t>
  </si>
  <si>
    <t>ESIDL09.8H6C</t>
  </si>
  <si>
    <t>ESIDL16.8H6C</t>
  </si>
  <si>
    <t>EMDDL35.7GNC</t>
  </si>
  <si>
    <t>EPEXL01.6DV6</t>
  </si>
  <si>
    <t>ECEXL06.7AAL</t>
  </si>
  <si>
    <t>EDCLL01.8F7T</t>
  </si>
  <si>
    <t>EDCLL02.4F7T</t>
  </si>
  <si>
    <t>EDCLL01.0D75</t>
  </si>
  <si>
    <t>EDCLL01.4D80</t>
  </si>
  <si>
    <t>ESZXL07.8QXA</t>
  </si>
  <si>
    <t>ESZXL05.2QXA</t>
  </si>
  <si>
    <t>EKHXN1.37SF1</t>
  </si>
  <si>
    <t>EKHXN2.48DIM</t>
  </si>
  <si>
    <t>EHZXL.347C30</t>
  </si>
  <si>
    <t>EY9XL16.4DAA</t>
  </si>
  <si>
    <t>ESCLL02.6C74</t>
  </si>
  <si>
    <t>EYDXL3.32TDB</t>
  </si>
  <si>
    <t>EYDXL3.32NDB</t>
  </si>
  <si>
    <t>16V-2000</t>
  </si>
  <si>
    <t>PE4045L064321</t>
  </si>
  <si>
    <t>06R0965698</t>
  </si>
  <si>
    <t>NM38734U021193S</t>
  </si>
  <si>
    <t>NM70876</t>
  </si>
  <si>
    <t>U162210W</t>
  </si>
  <si>
    <t>738236S</t>
  </si>
  <si>
    <t>PE4024R072108</t>
  </si>
  <si>
    <t>404D-22T</t>
  </si>
  <si>
    <t>759375W</t>
  </si>
  <si>
    <t>PE4045R006348</t>
  </si>
  <si>
    <t>C 18 Acert</t>
  </si>
  <si>
    <t>BDN01712</t>
  </si>
  <si>
    <t>PE4045R036143</t>
  </si>
  <si>
    <t>PE4045R914585</t>
  </si>
  <si>
    <t>PE4045R914590</t>
  </si>
  <si>
    <t>TD 2.9L4</t>
  </si>
  <si>
    <t>L000334X</t>
  </si>
  <si>
    <t>PE5030L133774</t>
  </si>
  <si>
    <t>NST00129</t>
  </si>
  <si>
    <t>PE6068L230036</t>
  </si>
  <si>
    <t>BDN01687</t>
  </si>
  <si>
    <t>4.3L69116</t>
  </si>
  <si>
    <t>RG6090R057005</t>
  </si>
  <si>
    <t>QSB5-G6-NR3</t>
  </si>
  <si>
    <t>LDN01170</t>
  </si>
  <si>
    <t>E7B00516</t>
  </si>
  <si>
    <t>K3B00828</t>
  </si>
  <si>
    <t>K3B00831</t>
  </si>
  <si>
    <t>K3B00821</t>
  </si>
  <si>
    <t>KWJ01671</t>
  </si>
  <si>
    <t>KWJ01669</t>
  </si>
  <si>
    <t>KWJ01756</t>
  </si>
  <si>
    <t>LDN01207</t>
  </si>
  <si>
    <t>LDN01214</t>
  </si>
  <si>
    <t>LDN01221</t>
  </si>
  <si>
    <t>E7B00463</t>
  </si>
  <si>
    <t>E7B00477</t>
  </si>
  <si>
    <t>E7B00498</t>
  </si>
  <si>
    <t>E7B00502</t>
  </si>
  <si>
    <t>K3B00784</t>
  </si>
  <si>
    <t>BDN01711</t>
  </si>
  <si>
    <t>BDN01707</t>
  </si>
  <si>
    <t>BDN01706</t>
  </si>
  <si>
    <t>C9N01286</t>
  </si>
  <si>
    <t>C9N01285</t>
  </si>
  <si>
    <t>TD29L4</t>
  </si>
  <si>
    <t>TD2.9L4</t>
  </si>
  <si>
    <t>PE4045L247047</t>
  </si>
  <si>
    <t>PE4045L245941</t>
  </si>
  <si>
    <t>TD 2011L04I</t>
  </si>
  <si>
    <t>RG6135L028331</t>
  </si>
  <si>
    <t>RG6135L028289</t>
  </si>
  <si>
    <t>RG6135L028334</t>
  </si>
  <si>
    <t>OSL9 300</t>
  </si>
  <si>
    <t>PE6068R037458</t>
  </si>
  <si>
    <t>PE4045R009065</t>
  </si>
  <si>
    <t>PE6068R005034</t>
  </si>
  <si>
    <t>OM924LA</t>
  </si>
  <si>
    <t>926.959-00-950222</t>
  </si>
  <si>
    <t>RRA06368</t>
  </si>
  <si>
    <t>PE4045R933005</t>
  </si>
  <si>
    <t>RRA06134</t>
  </si>
  <si>
    <t>PE4045R012125</t>
  </si>
  <si>
    <t>NF300101</t>
  </si>
  <si>
    <t>PE4045R924201</t>
  </si>
  <si>
    <t>PE6068L250115</t>
  </si>
  <si>
    <t>PE6068L250124</t>
  </si>
  <si>
    <t>PE6068L250125</t>
  </si>
  <si>
    <t>PE6068L250128</t>
  </si>
  <si>
    <t>PE6068L250129</t>
  </si>
  <si>
    <t>PE6068L250131</t>
  </si>
  <si>
    <t>PE6068L250132</t>
  </si>
  <si>
    <t>PE4045HFG92</t>
  </si>
  <si>
    <t>PE6068L249628</t>
  </si>
  <si>
    <t>PE6068L249623</t>
  </si>
  <si>
    <t>PE6068L249629</t>
  </si>
  <si>
    <t>PE6068L249626</t>
  </si>
  <si>
    <t>PE6068L249624</t>
  </si>
  <si>
    <t>PE4045R066812</t>
  </si>
  <si>
    <t>TDC3.6L4</t>
  </si>
  <si>
    <t>QSL9 320</t>
  </si>
  <si>
    <t>RG6090R007730</t>
  </si>
  <si>
    <t>QSB7.G7</t>
  </si>
  <si>
    <t>D 914 L 05</t>
  </si>
  <si>
    <t>QSB 4.5 130</t>
  </si>
  <si>
    <t>QSB4.5-130</t>
  </si>
  <si>
    <t>L89877</t>
  </si>
  <si>
    <t>PE4045R933007</t>
  </si>
  <si>
    <t>QSB6.7-66</t>
  </si>
  <si>
    <t>2206D-E13TAG3</t>
  </si>
  <si>
    <t>TGDF7127 U12269X</t>
  </si>
  <si>
    <t>6090HF-485</t>
  </si>
  <si>
    <t>RG6090L108597</t>
  </si>
  <si>
    <t>TD 2014 L 04 I</t>
  </si>
  <si>
    <t>PE4045R062802</t>
  </si>
  <si>
    <t>PE4045R052300</t>
  </si>
  <si>
    <t>PE4045R052278</t>
  </si>
  <si>
    <t>RAM00147</t>
  </si>
  <si>
    <t>K3B00768</t>
  </si>
  <si>
    <t>RG6090L110805</t>
  </si>
  <si>
    <t>PE6068L253838</t>
  </si>
  <si>
    <t>Added 4/8/13 from EPA Cert data.  Tier 3 not Tier i4</t>
  </si>
  <si>
    <t>CJDXL06.8120</t>
  </si>
  <si>
    <t>CJDXL13.5103</t>
  </si>
  <si>
    <t>CJDXL04.5141</t>
  </si>
  <si>
    <t>CJDXL04.5119</t>
  </si>
  <si>
    <t>9DDXH14.0ELY</t>
  </si>
  <si>
    <t>EFPXL11.1T4W</t>
  </si>
  <si>
    <t>EFPXL15.9T4D</t>
  </si>
  <si>
    <t>EH3XL2.22AB4</t>
  </si>
  <si>
    <t>EJDXL02.9303</t>
  </si>
  <si>
    <t>EMMLL02.6T52</t>
  </si>
  <si>
    <t>EMMLL02.6T62</t>
  </si>
  <si>
    <t>EMMLL02.7C33</t>
  </si>
  <si>
    <t>EMMLL02.7C38</t>
  </si>
  <si>
    <t>EMMLL02.7C40</t>
  </si>
  <si>
    <t>EMMLL02.7C42</t>
  </si>
  <si>
    <t>EMMLL02.7M30</t>
  </si>
  <si>
    <t>ESZXL09.8QXA</t>
  </si>
  <si>
    <t>EVPXL05.1CJA</t>
  </si>
  <si>
    <t>EVPXL07.7CJA</t>
  </si>
  <si>
    <t>FDICL05.8LEA</t>
  </si>
  <si>
    <t>FDZXL06.1048</t>
  </si>
  <si>
    <t>FDZXL06.1049</t>
  </si>
  <si>
    <t>FDZXL06.1050</t>
  </si>
  <si>
    <t>FDZXL06.1061</t>
  </si>
  <si>
    <t>FDZXL07.8041</t>
  </si>
  <si>
    <t>FDZXL07.8047</t>
  </si>
  <si>
    <t>FFPXL03.4BDC</t>
  </si>
  <si>
    <t>FFPXL03.4BDD</t>
  </si>
  <si>
    <t>FFPXL03.4CDC</t>
  </si>
  <si>
    <t>FFPXL03.4CDD</t>
  </si>
  <si>
    <t>FFPXL12.9TDS</t>
  </si>
  <si>
    <t>FFPXL12.9TSS</t>
  </si>
  <si>
    <t>FKBXL.719NCB</t>
  </si>
  <si>
    <t>FKBXL01.1DCB</t>
  </si>
  <si>
    <t>FKBXL01.8EMD</t>
  </si>
  <si>
    <t>FKBXL02.2RCB</t>
  </si>
  <si>
    <t>FKBXL02.4EMD</t>
  </si>
  <si>
    <t>FKBXL02.6EMD</t>
  </si>
  <si>
    <t>FKBXL03.3EMD</t>
  </si>
  <si>
    <t>FPKXL7.01BL3</t>
  </si>
  <si>
    <t>FYDXL0.99NWA</t>
  </si>
  <si>
    <t>FYDXL1.27NWA</t>
  </si>
  <si>
    <t>FYDXL2.09NFA</t>
  </si>
  <si>
    <t>FYDXL2.19NFA</t>
  </si>
  <si>
    <t>BDDXH14.8EED</t>
  </si>
  <si>
    <t>added 6/2/14</t>
  </si>
  <si>
    <t>CCPXN15.2EB2</t>
  </si>
  <si>
    <t>Added from EPA MCI data for engine received for PERP application</t>
  </si>
  <si>
    <t>DCPXN15.2EB3</t>
  </si>
  <si>
    <t>S9L00365</t>
  </si>
  <si>
    <t>S60</t>
  </si>
  <si>
    <t>PE6068L248103</t>
  </si>
  <si>
    <t>U000449W</t>
  </si>
  <si>
    <t>D 914 L 04</t>
  </si>
  <si>
    <t>RG6135L027941</t>
  </si>
  <si>
    <t>PE6068L249152</t>
  </si>
  <si>
    <t>PE6068L239381</t>
  </si>
  <si>
    <t>ZRS00413</t>
  </si>
  <si>
    <t>V3307</t>
  </si>
  <si>
    <t>8DU5387</t>
  </si>
  <si>
    <t>PE6068L253837</t>
  </si>
  <si>
    <t>PE6068L227924</t>
  </si>
  <si>
    <t>RG6090L110791</t>
  </si>
  <si>
    <t>RG6090L106887</t>
  </si>
  <si>
    <t>PE6068L238071</t>
  </si>
  <si>
    <t>PE6068L237032</t>
  </si>
  <si>
    <t>PE6068L221051</t>
  </si>
  <si>
    <t>PE6068L238072</t>
  </si>
  <si>
    <t>PE6068L242930</t>
  </si>
  <si>
    <t>PE6068L243490</t>
  </si>
  <si>
    <t>PE6068L245124</t>
  </si>
  <si>
    <t>PE6068L245123</t>
  </si>
  <si>
    <t>PE5030L120850</t>
  </si>
  <si>
    <t>PE5030L120848</t>
  </si>
  <si>
    <t>L71021</t>
  </si>
  <si>
    <t>458.992-00-208045</t>
  </si>
  <si>
    <t>E7B00615</t>
  </si>
  <si>
    <t>QSB4.5130</t>
  </si>
  <si>
    <t>TCD 6.1 L6</t>
  </si>
  <si>
    <t>C3.4B</t>
  </si>
  <si>
    <t>392-6286*CNW00567*</t>
  </si>
  <si>
    <t>BH - 6HKIX</t>
  </si>
  <si>
    <t>6HKI - 584189</t>
  </si>
  <si>
    <t>6HKI - 584009</t>
  </si>
  <si>
    <t>6HKI - 584180</t>
  </si>
  <si>
    <t>6HKI - 584188</t>
  </si>
  <si>
    <t>PE4045R938646</t>
  </si>
  <si>
    <t>PE6068L247904</t>
  </si>
  <si>
    <t>PE6068L247906</t>
  </si>
  <si>
    <t>PE6068L247909</t>
  </si>
  <si>
    <t>PE6068L247911</t>
  </si>
  <si>
    <t>PE6068L247912</t>
  </si>
  <si>
    <t>PE4045R937852</t>
  </si>
  <si>
    <t>PE6068L239372</t>
  </si>
  <si>
    <t>PE4045R009067</t>
  </si>
  <si>
    <t>PE4045R010418</t>
  </si>
  <si>
    <t>4045 HFC93</t>
  </si>
  <si>
    <t>QSB7-G6-NR4</t>
  </si>
  <si>
    <t>RG6090L117941</t>
  </si>
  <si>
    <t>PE4045R068840</t>
  </si>
  <si>
    <t>PE4045R068853</t>
  </si>
  <si>
    <t>PE4045R068839</t>
  </si>
  <si>
    <t>PE4045R068852</t>
  </si>
  <si>
    <t>PE4045R068836</t>
  </si>
  <si>
    <t>PE4045R068881</t>
  </si>
  <si>
    <t>PE4045R066371</t>
  </si>
  <si>
    <t>PE4045R066367</t>
  </si>
  <si>
    <t>PE4045R066376</t>
  </si>
  <si>
    <t>PE4045R929547</t>
  </si>
  <si>
    <t>PE4045R929548</t>
  </si>
  <si>
    <t>TCD 12.0 V6</t>
  </si>
  <si>
    <t>PE4024L063468</t>
  </si>
  <si>
    <t>4045HFC92L</t>
  </si>
  <si>
    <t>RG6090L119266</t>
  </si>
  <si>
    <t>E7B00431</t>
  </si>
  <si>
    <t>Kohler</t>
  </si>
  <si>
    <t>KD12504TCR/G18A</t>
  </si>
  <si>
    <t>PE4045R933006</t>
  </si>
  <si>
    <t>PE4045R938645</t>
  </si>
  <si>
    <t>PE4045R938644</t>
  </si>
  <si>
    <t>1106-E66TAG4</t>
  </si>
  <si>
    <t>U041851X</t>
  </si>
  <si>
    <t>U041854X</t>
  </si>
  <si>
    <t>U041855X</t>
  </si>
  <si>
    <t>U041866X</t>
  </si>
  <si>
    <t>U042757X</t>
  </si>
  <si>
    <t>U042758X</t>
  </si>
  <si>
    <t>U042760X</t>
  </si>
  <si>
    <t>DD15</t>
  </si>
  <si>
    <t>472903S0083338</t>
  </si>
  <si>
    <t>V3800-CR-TI-BG-EF</t>
  </si>
  <si>
    <t>2DW2692</t>
  </si>
  <si>
    <t>2DW1133</t>
  </si>
  <si>
    <t>2DW1134</t>
  </si>
  <si>
    <t>2DW2693</t>
  </si>
  <si>
    <t>PE6068L234812</t>
  </si>
  <si>
    <t>PE6068L239380</t>
  </si>
  <si>
    <t>PE6068L254271</t>
  </si>
  <si>
    <t>PE6068L255869</t>
  </si>
  <si>
    <t>60 Series 14 L</t>
  </si>
  <si>
    <t>06R1024403</t>
  </si>
  <si>
    <t>K3B00958</t>
  </si>
  <si>
    <t>K3B00960</t>
  </si>
  <si>
    <t>PE4045R009062</t>
  </si>
  <si>
    <t>ECPXL12.5HTF</t>
  </si>
  <si>
    <t>EH3XL2.22AB2</t>
  </si>
  <si>
    <t>EH3XL2.22AB3</t>
  </si>
  <si>
    <t>EH3XL2.22AB5</t>
  </si>
  <si>
    <t>EPKXL07.0BM1</t>
  </si>
  <si>
    <t>FDZXL06.1059</t>
  </si>
  <si>
    <t>FDICL03.4LEB</t>
  </si>
  <si>
    <t>Print this page</t>
  </si>
  <si>
    <t>Mailing address street and number or PO Box:</t>
  </si>
  <si>
    <t>City, State and Zip:</t>
  </si>
  <si>
    <t>Name of Responsible official:</t>
  </si>
  <si>
    <t>John Doe</t>
  </si>
  <si>
    <t>Title:</t>
  </si>
  <si>
    <t>Owner</t>
  </si>
  <si>
    <t>Date:</t>
  </si>
  <si>
    <t>You can type in the shaded areas.</t>
  </si>
  <si>
    <t>Non-Fleet Inventory</t>
  </si>
  <si>
    <t>These columns automatically display information for PERP registered engines.</t>
  </si>
  <si>
    <t>SCR PM emission factor, g/bhp-hr</t>
  </si>
  <si>
    <t>1.  Emission Summary</t>
  </si>
  <si>
    <t>We recommend you save this document and keep it updated.</t>
  </si>
  <si>
    <t>Company Information</t>
  </si>
  <si>
    <t>Start here to enter your company and engine information…</t>
  </si>
  <si>
    <t>To submit a required report, you'll need to print…</t>
  </si>
  <si>
    <t>2.  Engine Information</t>
  </si>
  <si>
    <t>3.  Compliance Statement</t>
  </si>
  <si>
    <t>4.  Non-Fleet Inventory (only for low-use and emergency-use engines)</t>
  </si>
  <si>
    <t>You can use the calculator to see how your fleet average PM emissions compare to the standards.</t>
  </si>
  <si>
    <t>EFN update</t>
  </si>
  <si>
    <t>Alternative Fuel or SCR System</t>
  </si>
  <si>
    <t>SCR PM emission factor</t>
  </si>
  <si>
    <t>Alternative Fuel or SCR System (enter "alt-fuel" or "scr")</t>
  </si>
  <si>
    <r>
      <t xml:space="preserve">List here any portable engines you own which are </t>
    </r>
    <r>
      <rPr>
        <u/>
        <sz val="8"/>
        <rFont val="Arial"/>
        <family val="2"/>
      </rPr>
      <t>low-use</t>
    </r>
    <r>
      <rPr>
        <sz val="8"/>
        <rFont val="Arial"/>
        <family val="2"/>
      </rPr>
      <t xml:space="preserve">, </t>
    </r>
    <r>
      <rPr>
        <u/>
        <sz val="8"/>
        <rFont val="Arial"/>
        <family val="2"/>
      </rPr>
      <t>emergency-use</t>
    </r>
    <r>
      <rPr>
        <sz val="8"/>
        <rFont val="Arial"/>
        <family val="2"/>
      </rPr>
      <t xml:space="preserve">, </t>
    </r>
    <r>
      <rPr>
        <u/>
        <sz val="8"/>
        <rFont val="Arial"/>
        <family val="2"/>
      </rPr>
      <t>operated only outside California</t>
    </r>
    <r>
      <rPr>
        <sz val="8"/>
        <rFont val="Arial"/>
        <family val="2"/>
      </rPr>
      <t xml:space="preserve">, or </t>
    </r>
    <r>
      <rPr>
        <u/>
        <sz val="8"/>
        <rFont val="Arial"/>
        <family val="2"/>
      </rPr>
      <t>operated only within the Outer Continental Shelf</t>
    </r>
    <r>
      <rPr>
        <sz val="8"/>
        <rFont val="Arial"/>
        <family val="2"/>
      </rPr>
      <t xml:space="preserve">.  Don't include engines under 50 bhp or alternative fuel engines.  </t>
    </r>
  </si>
  <si>
    <t>Don't include these engine in the fleet calculations.</t>
  </si>
  <si>
    <t>XYZ, Inc.</t>
  </si>
  <si>
    <t>1234 Portable Ave.</t>
  </si>
  <si>
    <t>Diesel, CA 99999</t>
  </si>
  <si>
    <t>error on EO index, was 0.01</t>
  </si>
  <si>
    <t>EFPXL03.4ESD</t>
  </si>
  <si>
    <t>EFPXL03.4FSD</t>
  </si>
  <si>
    <t>EH3XL2.22AB6</t>
  </si>
  <si>
    <t>ELHAL7.01SEC</t>
  </si>
  <si>
    <t>EMMLL02.6N67</t>
  </si>
  <si>
    <t>EMMLL02.7NEF</t>
  </si>
  <si>
    <t>EMVXL01.3GGG</t>
  </si>
  <si>
    <t>ESZXL15.7QXA</t>
  </si>
  <si>
    <t>FCEXL04.5AAH</t>
  </si>
  <si>
    <t>FCEXL08.9AAL</t>
  </si>
  <si>
    <t>FCEXL12.0AAA</t>
  </si>
  <si>
    <t>FCEXL50.0AAF</t>
  </si>
  <si>
    <t>FCPXL09.3HTF</t>
  </si>
  <si>
    <t>FCPXL12.5 HT</t>
  </si>
  <si>
    <t>FCPXL12.5HTF</t>
  </si>
  <si>
    <t>FCPXL15.2HTF</t>
  </si>
  <si>
    <t>FCPXL18.1HTF</t>
  </si>
  <si>
    <t>FCPXL18.1HTG</t>
  </si>
  <si>
    <t>FCPXL18.1HXF</t>
  </si>
  <si>
    <t>FCPXL27.0HXF</t>
  </si>
  <si>
    <t>FCPXL32.0HXF</t>
  </si>
  <si>
    <t>FCPXL78.1NSF</t>
  </si>
  <si>
    <t>FDICL02.4LEB</t>
  </si>
  <si>
    <t>FDICL03.4LEA</t>
  </si>
  <si>
    <t>FDZXL04.1054</t>
  </si>
  <si>
    <t>FDZXL05.7052</t>
  </si>
  <si>
    <t>FDZXL05.7053</t>
  </si>
  <si>
    <t>FFPXL03.2TCI</t>
  </si>
  <si>
    <t>FFPXL03.4BPC</t>
  </si>
  <si>
    <t>FFPXL03.4BPD</t>
  </si>
  <si>
    <t>FFPXL03.4FSD</t>
  </si>
  <si>
    <t>FFPXL06.7CLA</t>
  </si>
  <si>
    <t>FFPXL06.7SDA</t>
  </si>
  <si>
    <t>FFPXL06.7SDB</t>
  </si>
  <si>
    <t>FFPXL08.7CLA</t>
  </si>
  <si>
    <t>FFPXL11.1T4W</t>
  </si>
  <si>
    <t>FFPXL15.9T4D</t>
  </si>
  <si>
    <t>FH3XL.761F1C</t>
  </si>
  <si>
    <t>FH3XL.761F2V</t>
  </si>
  <si>
    <t>FH3XL1.13F2C</t>
  </si>
  <si>
    <t>FH3XL1.13F2V</t>
  </si>
  <si>
    <t>FH3XL1.49F2C</t>
  </si>
  <si>
    <t>FH3XL1.49F2V</t>
  </si>
  <si>
    <t>FH3XL1.49FTV</t>
  </si>
  <si>
    <t>FH3XL1.49TFV</t>
  </si>
  <si>
    <t>FH3XL2.22AB2</t>
  </si>
  <si>
    <t>FH3XL2.22AB3</t>
  </si>
  <si>
    <t>FH3XL2.22AB4</t>
  </si>
  <si>
    <t>FH3XL2.22AB5</t>
  </si>
  <si>
    <t>FH3XL2.22AB6</t>
  </si>
  <si>
    <t>FH3XL2.22NFV</t>
  </si>
  <si>
    <t>FH3XL2.22TF3</t>
  </si>
  <si>
    <t>FH3XL2.22TF4</t>
  </si>
  <si>
    <t>FH3XN.761D20</t>
  </si>
  <si>
    <t>FH3XN.761E3C</t>
  </si>
  <si>
    <t>FH3XN1.13LCS</t>
  </si>
  <si>
    <t>FH3XN1.49N3C</t>
  </si>
  <si>
    <t>FH3XN1.50D40</t>
  </si>
  <si>
    <t>FH3XN2.22NLC</t>
  </si>
  <si>
    <t>FH3XN2.22NLT</t>
  </si>
  <si>
    <t>FHZXL1.95C50</t>
  </si>
  <si>
    <t>FHZXL1.95V50</t>
  </si>
  <si>
    <t>FJDXL04.5305</t>
  </si>
  <si>
    <t>FKBXL03.8AMD</t>
  </si>
  <si>
    <t>FKBXL06.1AMD</t>
  </si>
  <si>
    <t>FKLXL03.3JDB</t>
  </si>
  <si>
    <t>FKLXL06.7AAM</t>
  </si>
  <si>
    <t>FKLXL06.7AAP</t>
  </si>
  <si>
    <t>FKLXL08.9AAM</t>
  </si>
  <si>
    <t>FKLXL11.0DDC</t>
  </si>
  <si>
    <t>FKLXL15.2EDC</t>
  </si>
  <si>
    <t>FLGCL01.9L3C</t>
  </si>
  <si>
    <t>FLGCL01.9L3T</t>
  </si>
  <si>
    <t>FLGCL02.5L4T</t>
  </si>
  <si>
    <t>FPKXL04.4MT1</t>
  </si>
  <si>
    <t>FPKXL04.4MU1</t>
  </si>
  <si>
    <t>FPKXL04.4MW1</t>
  </si>
  <si>
    <t>FPKXL07.0BN1</t>
  </si>
  <si>
    <t>FSIDL03.3G7B</t>
  </si>
  <si>
    <t>FSIDL04.4G6E</t>
  </si>
  <si>
    <t>FSIDL04.9G6C</t>
  </si>
  <si>
    <t>FSIDL07.4G6B</t>
  </si>
  <si>
    <t>FSIDL09.8H6C</t>
  </si>
  <si>
    <t>FSIDL16.8H6C</t>
  </si>
  <si>
    <t>FSZXL02.2PXA</t>
  </si>
  <si>
    <t>FSZXL02.2PXB</t>
  </si>
  <si>
    <t>FSZXL02.2ZTA</t>
  </si>
  <si>
    <t>FSZXL02.2ZTB</t>
  </si>
  <si>
    <t>FSZXL03.0PTA</t>
  </si>
  <si>
    <t>FSZXL05.2RXA</t>
  </si>
  <si>
    <t>FSZXL15.7QXB</t>
  </si>
  <si>
    <t>8CPXH0763E1B</t>
  </si>
  <si>
    <t>added 10/14/14, new application</t>
  </si>
  <si>
    <t>PE4045L029804</t>
  </si>
  <si>
    <t>PE4045L061832</t>
  </si>
  <si>
    <t>PE4045L061698</t>
  </si>
  <si>
    <t>PE4045L115612</t>
  </si>
  <si>
    <t>U016852S</t>
  </si>
  <si>
    <t>RG6090L079310</t>
  </si>
  <si>
    <t>PE6068L142806</t>
  </si>
  <si>
    <t>3914/2200</t>
  </si>
  <si>
    <t>JT51820 L002967X</t>
  </si>
  <si>
    <t>JT51820 L003131X</t>
  </si>
  <si>
    <t>PE4045R070745</t>
  </si>
  <si>
    <t>RG6090L117939</t>
  </si>
  <si>
    <t>K3B00880</t>
  </si>
  <si>
    <t>K3B00864</t>
  </si>
  <si>
    <t>8DU5186</t>
  </si>
  <si>
    <t>8DU4758</t>
  </si>
  <si>
    <t>8DU5621</t>
  </si>
  <si>
    <t>8DU5654</t>
  </si>
  <si>
    <t>8DU5554</t>
  </si>
  <si>
    <t>ZRS00383</t>
  </si>
  <si>
    <t>PE6068L248837</t>
  </si>
  <si>
    <t>V3600-T-ET03</t>
  </si>
  <si>
    <t>PE4045L246407</t>
  </si>
  <si>
    <t>PE4045L246408</t>
  </si>
  <si>
    <t>PE4045R049640</t>
  </si>
  <si>
    <t>PE4045R063231</t>
  </si>
  <si>
    <t>D16*071941*C3*A</t>
  </si>
  <si>
    <t>582987 6HK1 8CC</t>
  </si>
  <si>
    <t>PE6068L242671</t>
  </si>
  <si>
    <t>PE4045R052770</t>
  </si>
  <si>
    <t>K3B00919</t>
  </si>
  <si>
    <t>K3B00923</t>
  </si>
  <si>
    <t>K3B00930</t>
  </si>
  <si>
    <t>K3B00869</t>
  </si>
  <si>
    <t>K3B00868</t>
  </si>
  <si>
    <t>K3B00881</t>
  </si>
  <si>
    <t>K3B00927</t>
  </si>
  <si>
    <t>K3B00917</t>
  </si>
  <si>
    <t>K3B00899</t>
  </si>
  <si>
    <t>JJF00855</t>
  </si>
  <si>
    <t>K3B00683</t>
  </si>
  <si>
    <t>PE4045R946673</t>
  </si>
  <si>
    <t>QSB7 G6 NR4</t>
  </si>
  <si>
    <t>PE4045R888305</t>
  </si>
  <si>
    <t>PE4045R071331</t>
  </si>
  <si>
    <t>PE4045R015871</t>
  </si>
  <si>
    <t>PE6068R035268</t>
  </si>
  <si>
    <t>PE6068R000939</t>
  </si>
  <si>
    <t>6068HFG94A</t>
  </si>
  <si>
    <t>PE6068R015407</t>
  </si>
  <si>
    <t>RG6135L029234</t>
  </si>
  <si>
    <t>K3B00822</t>
  </si>
  <si>
    <t>K3B00840</t>
  </si>
  <si>
    <t>K3B00843</t>
  </si>
  <si>
    <t>K3B00931</t>
  </si>
  <si>
    <t>MCW02993</t>
  </si>
  <si>
    <t>PE4045R062791</t>
  </si>
  <si>
    <t>6068HFG08A,B</t>
  </si>
  <si>
    <t>LDN01547</t>
  </si>
  <si>
    <t>LDN01507</t>
  </si>
  <si>
    <t>LDN01542</t>
  </si>
  <si>
    <t>PE6068R037940</t>
  </si>
  <si>
    <t>PE6068HFG95</t>
  </si>
  <si>
    <t>PE6068R054060</t>
  </si>
  <si>
    <t>PE6068R051102</t>
  </si>
  <si>
    <t>PE6090HFG95</t>
  </si>
  <si>
    <t>RG6090R063993</t>
  </si>
  <si>
    <t>RG6090R066076</t>
  </si>
  <si>
    <t>RG6090R066157</t>
  </si>
  <si>
    <t>RG6090R067430</t>
  </si>
  <si>
    <t>RG6090R067508</t>
  </si>
  <si>
    <t>PE4045R875609</t>
  </si>
  <si>
    <t>PE6068L256522</t>
  </si>
  <si>
    <t>Q5B4.5</t>
  </si>
  <si>
    <t>PE4045R942393</t>
  </si>
  <si>
    <t>PE6068L212055</t>
  </si>
  <si>
    <t>PE6068L212341</t>
  </si>
  <si>
    <t>ZRS00467</t>
  </si>
  <si>
    <t>PE4045R066879</t>
  </si>
  <si>
    <t>2EJ5832</t>
  </si>
  <si>
    <t>PE4045R070630</t>
  </si>
  <si>
    <t>BL51573 U00383W</t>
  </si>
  <si>
    <t>PE4045R074169</t>
  </si>
  <si>
    <t>PE6068L259701</t>
  </si>
  <si>
    <t>PE6068L259708</t>
  </si>
  <si>
    <t>PE6068L259697</t>
  </si>
  <si>
    <t>PE6068L259698</t>
  </si>
  <si>
    <t>PE6068L259699</t>
  </si>
  <si>
    <t>PE6068L259700</t>
  </si>
  <si>
    <t>PE6068L259702</t>
  </si>
  <si>
    <t>PE6068L259703</t>
  </si>
  <si>
    <t>PE6068L259704</t>
  </si>
  <si>
    <t>PE6068L259705</t>
  </si>
  <si>
    <t>PE6068L259706</t>
  </si>
  <si>
    <t>PE6068L259707</t>
  </si>
  <si>
    <t>PE6068L256524</t>
  </si>
  <si>
    <t>RG6135L027513</t>
  </si>
  <si>
    <t>PE4045R940525</t>
  </si>
  <si>
    <t>RG6090L117914</t>
  </si>
  <si>
    <t>RG6090L117918</t>
  </si>
  <si>
    <t>RG6135L028427</t>
  </si>
  <si>
    <t>RG6135L028428</t>
  </si>
  <si>
    <t>RG6090R002975</t>
  </si>
  <si>
    <t>PE4045L247818</t>
  </si>
  <si>
    <t>PE4045L247819</t>
  </si>
  <si>
    <t>PE4045L247820</t>
  </si>
  <si>
    <t>PE4045L247821</t>
  </si>
  <si>
    <t>PE6068L247148</t>
  </si>
  <si>
    <t>PE6068L247149</t>
  </si>
  <si>
    <t>PE6068L249758</t>
  </si>
  <si>
    <t>PE6068L251147</t>
  </si>
  <si>
    <t>PE6068L251148</t>
  </si>
  <si>
    <t>PE6068L251149</t>
  </si>
  <si>
    <t>PE6068L251185</t>
  </si>
  <si>
    <t>PE6068L251186</t>
  </si>
  <si>
    <t>PE6068L253204</t>
  </si>
  <si>
    <t>ZRS00457</t>
  </si>
  <si>
    <t>ZRS00460</t>
  </si>
  <si>
    <t>PE4045R038816</t>
  </si>
  <si>
    <t>PE4045R038817</t>
  </si>
  <si>
    <t>6068HFG94</t>
  </si>
  <si>
    <t>PE6068R053970</t>
  </si>
  <si>
    <t>PE6068R053956</t>
  </si>
  <si>
    <t>PE6068R053963</t>
  </si>
  <si>
    <t>PE6068R053971</t>
  </si>
  <si>
    <t>PE6068R053966</t>
  </si>
  <si>
    <t>PSI-3.0L</t>
  </si>
  <si>
    <t>PE4045R947413</t>
  </si>
  <si>
    <t>PE4045R947415</t>
  </si>
  <si>
    <t>6068HFG08</t>
  </si>
  <si>
    <t>PE4045R074166</t>
  </si>
  <si>
    <t>LDN01229</t>
  </si>
  <si>
    <t>4045HF92A</t>
  </si>
  <si>
    <t>PE4045R037968</t>
  </si>
  <si>
    <t>PE4045R900818</t>
  </si>
  <si>
    <t>PE4045R940427</t>
  </si>
  <si>
    <t>PE4045R940423</t>
  </si>
  <si>
    <t>MCW01017</t>
  </si>
  <si>
    <t>PE4045L248913</t>
  </si>
  <si>
    <t>XQ 500</t>
  </si>
  <si>
    <t>JJF00969</t>
  </si>
  <si>
    <t>JJF00963</t>
  </si>
  <si>
    <t>JJF00956</t>
  </si>
  <si>
    <t>JJF00966</t>
  </si>
  <si>
    <t>JJF00954</t>
  </si>
  <si>
    <t>JJF00959</t>
  </si>
  <si>
    <t>4045HFG93A, B</t>
  </si>
  <si>
    <t>PE4045R020829</t>
  </si>
  <si>
    <t>Power Solutions International</t>
  </si>
  <si>
    <t>L72498</t>
  </si>
  <si>
    <t>E7B00747</t>
  </si>
  <si>
    <t>JJF01025</t>
  </si>
  <si>
    <t>PE4045R077565</t>
  </si>
  <si>
    <t>PE4045R077562</t>
  </si>
  <si>
    <t>PE4045R077025</t>
  </si>
  <si>
    <t>PE4045R077190</t>
  </si>
  <si>
    <t>D16*071693*C3*A</t>
  </si>
  <si>
    <t>06R0980233</t>
  </si>
  <si>
    <t>PJ70694</t>
  </si>
  <si>
    <t>U043615Y</t>
  </si>
  <si>
    <t>E7B00753</t>
  </si>
  <si>
    <t>PE4045R024433</t>
  </si>
  <si>
    <t>PE4045R024435</t>
  </si>
  <si>
    <t>16.12I</t>
  </si>
  <si>
    <t>D16077173C3A</t>
  </si>
  <si>
    <t>D16077167C3A</t>
  </si>
  <si>
    <t>PE4045R034171</t>
  </si>
  <si>
    <t>16V2000G85-TB</t>
  </si>
  <si>
    <t>BDN01848</t>
  </si>
  <si>
    <t>RG6090L119263</t>
  </si>
  <si>
    <t>RG6090L118060</t>
  </si>
  <si>
    <t>NST00111</t>
  </si>
  <si>
    <t>E7B00738</t>
  </si>
  <si>
    <t>E7B00737</t>
  </si>
  <si>
    <t>ZRS00472</t>
  </si>
  <si>
    <t>ZRS00474</t>
  </si>
  <si>
    <t>MCW06611</t>
  </si>
  <si>
    <t>C9N01330</t>
  </si>
  <si>
    <t>KWJ03637</t>
  </si>
  <si>
    <t>QSB4.5-T4I</t>
  </si>
  <si>
    <t>PE4045R046904</t>
  </si>
  <si>
    <t>PE4045R051783</t>
  </si>
  <si>
    <t>PE4045R066388</t>
  </si>
  <si>
    <t>OM471LA</t>
  </si>
  <si>
    <t>2971/2400</t>
  </si>
  <si>
    <t>U2201984</t>
  </si>
  <si>
    <t>4TNV98-ZNSADT</t>
  </si>
  <si>
    <t>JJF00995</t>
  </si>
  <si>
    <t>JJF00989</t>
  </si>
  <si>
    <t>PE4045R080019</t>
  </si>
  <si>
    <t>ZRS00476</t>
  </si>
  <si>
    <t>PE4045R953011</t>
  </si>
  <si>
    <t>L74355</t>
  </si>
  <si>
    <t>6067HG6E</t>
  </si>
  <si>
    <t>06RE136371</t>
  </si>
  <si>
    <t>PE4045R049596</t>
  </si>
  <si>
    <t>KGW07631</t>
  </si>
  <si>
    <t>E7B00748</t>
  </si>
  <si>
    <t>E7B00778</t>
  </si>
  <si>
    <t>E7B00717</t>
  </si>
  <si>
    <t>BDN01704</t>
  </si>
  <si>
    <t>OM926LA.T4I</t>
  </si>
  <si>
    <t>926.959-00-963258</t>
  </si>
  <si>
    <t>PE6068L260211</t>
  </si>
  <si>
    <t>LEE24063</t>
  </si>
  <si>
    <t>LEE21588</t>
  </si>
  <si>
    <t>TO4045T739484</t>
  </si>
  <si>
    <t>6064TK33</t>
  </si>
  <si>
    <t>6R499827</t>
  </si>
  <si>
    <t>BF6L914</t>
  </si>
  <si>
    <t>PE4045L152521</t>
  </si>
  <si>
    <t>PE6068L119571</t>
  </si>
  <si>
    <t>PE6068L113825</t>
  </si>
  <si>
    <t>4LE1-271358</t>
  </si>
  <si>
    <t>4HK1-494859</t>
  </si>
  <si>
    <t>4HK1-494905</t>
  </si>
  <si>
    <t>QSB7-G9</t>
  </si>
  <si>
    <t>U16614Y</t>
  </si>
  <si>
    <t>U16615Y</t>
  </si>
  <si>
    <t>4045HFG9ZD,E,F</t>
  </si>
  <si>
    <t>PE4045R039876</t>
  </si>
  <si>
    <t>PE4045R951075</t>
  </si>
  <si>
    <t>QSB 4.5L</t>
  </si>
  <si>
    <t>PE4045R077015</t>
  </si>
  <si>
    <t>PE4045R077020</t>
  </si>
  <si>
    <t>PE4045R080512</t>
  </si>
  <si>
    <t>4045TF285B,C,D,</t>
  </si>
  <si>
    <t>PE4045L245587</t>
  </si>
  <si>
    <t>LGK22704</t>
  </si>
  <si>
    <t>6090HFG95A,B,C</t>
  </si>
  <si>
    <t>RG6090R002872</t>
  </si>
  <si>
    <t>8DN01491</t>
  </si>
  <si>
    <t>PE6068L253144</t>
  </si>
  <si>
    <t>PE4045R008092</t>
  </si>
  <si>
    <t>PE4045R016350</t>
  </si>
  <si>
    <t>6067HG2E</t>
  </si>
  <si>
    <t>06RE140501</t>
  </si>
  <si>
    <t>PE6068R032910</t>
  </si>
  <si>
    <t>U204582X</t>
  </si>
  <si>
    <t>PE4045R027679</t>
  </si>
  <si>
    <t>PE4045R027926</t>
  </si>
  <si>
    <t>QSX15 575</t>
  </si>
  <si>
    <t>N3F00511</t>
  </si>
  <si>
    <t>JJF01017</t>
  </si>
  <si>
    <t>JJF01019</t>
  </si>
  <si>
    <t>E7B00712</t>
  </si>
  <si>
    <t>E7B00725</t>
  </si>
  <si>
    <t>E7B00739</t>
  </si>
  <si>
    <t>E7B00745</t>
  </si>
  <si>
    <t>E7B00736</t>
  </si>
  <si>
    <t>ZRS00375</t>
  </si>
  <si>
    <t>ZRS00378</t>
  </si>
  <si>
    <t>M01288</t>
  </si>
  <si>
    <t>RG6090R063643</t>
  </si>
  <si>
    <t>K3B00971</t>
  </si>
  <si>
    <t>K3B00974</t>
  </si>
  <si>
    <t>PE6068R037456</t>
  </si>
  <si>
    <t>A0794478640</t>
  </si>
  <si>
    <t>458.992-00-224816</t>
  </si>
  <si>
    <t>E7B00605</t>
  </si>
  <si>
    <t>E7B00618</t>
  </si>
  <si>
    <t>E7B00713</t>
  </si>
  <si>
    <t>3566/2200</t>
  </si>
  <si>
    <t>U000382W</t>
  </si>
  <si>
    <t>PE4045L261818</t>
  </si>
  <si>
    <t>PE4045R086755</t>
  </si>
  <si>
    <t>C9S01692</t>
  </si>
  <si>
    <t>C9S01694</t>
  </si>
  <si>
    <t>D9N03733</t>
  </si>
  <si>
    <t>RG6090L120303</t>
  </si>
  <si>
    <t>RG6090L120313</t>
  </si>
  <si>
    <t>RG6090L120302</t>
  </si>
  <si>
    <t>D16*078981*C3*A</t>
  </si>
  <si>
    <t>L74258</t>
  </si>
  <si>
    <t>2506C-E15TAG3</t>
  </si>
  <si>
    <t>MGDF7129 U19267X</t>
  </si>
  <si>
    <t>PE6068L250196</t>
  </si>
  <si>
    <t>PE6068L250197</t>
  </si>
  <si>
    <t>RG6090R041523</t>
  </si>
  <si>
    <t>RAM00217</t>
  </si>
  <si>
    <t>JJF00999</t>
  </si>
  <si>
    <t>JJF01037</t>
  </si>
  <si>
    <t>KWJ02988</t>
  </si>
  <si>
    <t>PE4045L245562</t>
  </si>
  <si>
    <t>PE4045L245561</t>
  </si>
  <si>
    <t>TD 2.9 L4</t>
  </si>
  <si>
    <t>N3F00801</t>
  </si>
  <si>
    <t>06R1060122</t>
  </si>
  <si>
    <t>06R1061451</t>
  </si>
  <si>
    <t>PE4045R010151</t>
  </si>
  <si>
    <t>BQ-6WG1X</t>
  </si>
  <si>
    <t>6WG1-620620</t>
  </si>
  <si>
    <t>6068HFG08A</t>
  </si>
  <si>
    <t>PE4045L205998</t>
  </si>
  <si>
    <t>PE4045L209722</t>
  </si>
  <si>
    <t>PE6068L257823</t>
  </si>
  <si>
    <t>PVX 6068HFC93</t>
  </si>
  <si>
    <t>PE6068R087827</t>
  </si>
  <si>
    <t>1206F</t>
  </si>
  <si>
    <t>U000850Y</t>
  </si>
  <si>
    <t>PE6068L249133</t>
  </si>
  <si>
    <t>OM926LA-T41</t>
  </si>
  <si>
    <t>926.959-00 - 975604</t>
  </si>
  <si>
    <t>926.959-00 - 975658</t>
  </si>
  <si>
    <t>LDN01225</t>
  </si>
  <si>
    <t>EMVXL03.3DAA</t>
  </si>
  <si>
    <t>EYDXL2.09HDA</t>
  </si>
  <si>
    <t>FCEXL03.8AAA</t>
  </si>
  <si>
    <t>FCEXL06.7AAL</t>
  </si>
  <si>
    <t>FCEXL11.9AAA</t>
  </si>
  <si>
    <t>FCEXL15.0AAL</t>
  </si>
  <si>
    <t>FCEXL19.0AAA</t>
  </si>
  <si>
    <t>FCPXL58.6HXF</t>
  </si>
  <si>
    <t>FCPXL7.01HPF</t>
  </si>
  <si>
    <t>FDICL01.8LEA</t>
  </si>
  <si>
    <t>FDICL02.4LEA</t>
  </si>
  <si>
    <t>FDZXL04.1056</t>
  </si>
  <si>
    <t>FFPXL03.4ESD</t>
  </si>
  <si>
    <t>FFPXL08.7T4V</t>
  </si>
  <si>
    <t>FFPXL08.7T4W</t>
  </si>
  <si>
    <t>FFPXL15.9T4U</t>
  </si>
  <si>
    <t>FH3XL2.22TDI</t>
  </si>
  <si>
    <t>FHMXL07.7JVV</t>
  </si>
  <si>
    <t>FHMXL10.5PVN</t>
  </si>
  <si>
    <t>FJDXL02.9303</t>
  </si>
  <si>
    <t>FJDXL06.8302</t>
  </si>
  <si>
    <t>FJDXL09.0301</t>
  </si>
  <si>
    <t>FJDXL09.0306</t>
  </si>
  <si>
    <t>FJDXL13.5300</t>
  </si>
  <si>
    <t>FKBXL.276KCB</t>
  </si>
  <si>
    <t>FKBXL.325KCB</t>
  </si>
  <si>
    <t>FKBXL.325NCB</t>
  </si>
  <si>
    <t>FKBXL.416KCB</t>
  </si>
  <si>
    <t>FKBXL.719KCB</t>
  </si>
  <si>
    <t>FKBXL.719KCC</t>
  </si>
  <si>
    <t>FKBXL.778KCB</t>
  </si>
  <si>
    <t>FKBXL.898KCB</t>
  </si>
  <si>
    <t>FKBXL01.0BCB</t>
  </si>
  <si>
    <t>FKBXL01.0BCC</t>
  </si>
  <si>
    <t>FKBXL01.3DCB</t>
  </si>
  <si>
    <t>FKBXL01.3DCC</t>
  </si>
  <si>
    <t>FKBXL01.5BCB</t>
  </si>
  <si>
    <t>FKBXL01.5BCC</t>
  </si>
  <si>
    <t>FKBXL01.5BPD</t>
  </si>
  <si>
    <t>FKBXL01.5FCC</t>
  </si>
  <si>
    <t>FKBXL01.7ECB</t>
  </si>
  <si>
    <t>FKBXL01.8EKD</t>
  </si>
  <si>
    <t>FKBXL02.4EKC</t>
  </si>
  <si>
    <t>FKBXL02.4EKD</t>
  </si>
  <si>
    <t>FKBXL02.4END</t>
  </si>
  <si>
    <t>FKBXL02.4GND</t>
  </si>
  <si>
    <t>FKBXL02.6EKD</t>
  </si>
  <si>
    <t>FKBXL02.6END</t>
  </si>
  <si>
    <t>FKBXL02.6GND</t>
  </si>
  <si>
    <t>FKBXL03.3EKD</t>
  </si>
  <si>
    <t>FKBXL03.8CKD</t>
  </si>
  <si>
    <t>FKHXL.34935D</t>
  </si>
  <si>
    <t>FKHXL.442155</t>
  </si>
  <si>
    <t>FKHXL1.259LD</t>
  </si>
  <si>
    <t>FKHXL1.37SF1</t>
  </si>
  <si>
    <t>FKHXL1.86DIM</t>
  </si>
  <si>
    <t>FKHXL2.48TCR</t>
  </si>
  <si>
    <t>FKHXN1.37SF1</t>
  </si>
  <si>
    <t>FKHXN2.48DIM</t>
  </si>
  <si>
    <t>FLHAL10.5SQC</t>
  </si>
  <si>
    <t>FLHAL12.0SQC</t>
  </si>
  <si>
    <t>FLHAL16.2VQC</t>
  </si>
  <si>
    <t>FLHAL24.2VZC</t>
  </si>
  <si>
    <t>FLHAL7.01SQC</t>
  </si>
  <si>
    <t>FLHAL7.96SQC</t>
  </si>
  <si>
    <t>FMMLL02.6N52</t>
  </si>
  <si>
    <t>FMMLL02.6N59</t>
  </si>
  <si>
    <t>FMMLL02.6N62</t>
  </si>
  <si>
    <t>FMMLL02.6N67</t>
  </si>
  <si>
    <t>FMMLL02.6T52</t>
  </si>
  <si>
    <t>FMMLL02.6T62</t>
  </si>
  <si>
    <t>FMMLL02.7C33</t>
  </si>
  <si>
    <t>FMMLL02.7C38</t>
  </si>
  <si>
    <t>FMMLL02.7C40</t>
  </si>
  <si>
    <t>FMMLL02.7C42</t>
  </si>
  <si>
    <t>FMMLL02.7C49</t>
  </si>
  <si>
    <t>FMMLL02.7M30</t>
  </si>
  <si>
    <t>FMMLL02.7M40</t>
  </si>
  <si>
    <t>FMMLL02.7NEF</t>
  </si>
  <si>
    <t>FMMLL03.5N71</t>
  </si>
  <si>
    <t>FMVXL03.3EAA</t>
  </si>
  <si>
    <t>FSIDL06.6G6D</t>
  </si>
  <si>
    <t>FSZXL02.2PXC</t>
  </si>
  <si>
    <t>FSZXL05.2QXA</t>
  </si>
  <si>
    <t>FSZXL07.8QXA</t>
  </si>
  <si>
    <t>FVPXL05.1CJA</t>
  </si>
  <si>
    <t>FVPXL07.7CJA</t>
  </si>
  <si>
    <t>FVPXL10.8CJA</t>
  </si>
  <si>
    <t>FVPXL12.8CJA</t>
  </si>
  <si>
    <t>FVPXL16.1CJA</t>
  </si>
  <si>
    <t>FY9XL09.3DAA</t>
  </si>
  <si>
    <t>FY9XL12.7DAA</t>
  </si>
  <si>
    <t>FY9XL16.4DAA</t>
  </si>
  <si>
    <t>FY9XL16.4DBA</t>
  </si>
  <si>
    <t>FYDXL0.57NXA</t>
  </si>
  <si>
    <t>FYDXL0.99NPA</t>
  </si>
  <si>
    <t>FYDXL0.99NS1</t>
  </si>
  <si>
    <t>FYDXL0.99NS2</t>
  </si>
  <si>
    <t>FYDXL0.99NS3</t>
  </si>
  <si>
    <t>FYDXL0.99NS4</t>
  </si>
  <si>
    <t>FYDXL0.99NUA</t>
  </si>
  <si>
    <t>FYDXL1.27NPA</t>
  </si>
  <si>
    <t>FYDXL1.27NS1</t>
  </si>
  <si>
    <t>FYDXL1.27NS2</t>
  </si>
  <si>
    <t>FYDXL1.27NS3</t>
  </si>
  <si>
    <t>FYDXL1.27NS4</t>
  </si>
  <si>
    <t>FYDXL1.27NUA</t>
  </si>
  <si>
    <t>FYDXL1.50L3T</t>
  </si>
  <si>
    <t>FYDXL1.57HDA</t>
  </si>
  <si>
    <t>FYDXL1.57TDA</t>
  </si>
  <si>
    <t>FYDXL1.64L3N</t>
  </si>
  <si>
    <t>FYDXL1.64NDA</t>
  </si>
  <si>
    <t>FYDXL1.64NMA</t>
  </si>
  <si>
    <t>FYDXL1.74NGA</t>
  </si>
  <si>
    <t>FYDXL2.00L4T</t>
  </si>
  <si>
    <t>FYDXL2.09HDA</t>
  </si>
  <si>
    <t>FYDXL2.09TDA</t>
  </si>
  <si>
    <t>FYDXL2.19NDA</t>
  </si>
  <si>
    <t>FYDXL3.32NDA</t>
  </si>
  <si>
    <t>FYDXL3.32NDB</t>
  </si>
  <si>
    <t>FYDXL3.32TDA</t>
  </si>
  <si>
    <t>FYDXL3.32TDB</t>
  </si>
  <si>
    <t>FYDXN0.57P2N</t>
  </si>
  <si>
    <t>FYDXN0.85P3N</t>
  </si>
  <si>
    <t>FYDXN1.27P3N</t>
  </si>
  <si>
    <t>ECEXH0540LBF</t>
  </si>
  <si>
    <t>added 11/12/14, new application</t>
  </si>
  <si>
    <t>FCEXL06.7AAK</t>
  </si>
  <si>
    <t>FCEXL08.9AAK</t>
  </si>
  <si>
    <t>FCEXL02.8AAB</t>
  </si>
  <si>
    <t>FCEXL04.5AAJ</t>
  </si>
  <si>
    <t>FVSXL10.8T4F</t>
  </si>
  <si>
    <t>FVSXL12.8T4F</t>
  </si>
  <si>
    <t>FVSXL16.1T4F</t>
  </si>
  <si>
    <t>FSZXL09.8QXA</t>
  </si>
  <si>
    <t>FSZXL15.7QXA</t>
  </si>
  <si>
    <t>FSZXL03.0RXA</t>
  </si>
  <si>
    <t>FDZXL02.9016</t>
  </si>
  <si>
    <t>FDZXL02.9020</t>
  </si>
  <si>
    <t>FDZXL03.6018</t>
  </si>
  <si>
    <t>FDZXL07.8046</t>
  </si>
  <si>
    <t>FDZXL03.6063</t>
  </si>
  <si>
    <t>FDZXL02.9021</t>
  </si>
  <si>
    <t>FDZXL15.9058</t>
  </si>
  <si>
    <t>FVPXL16.1CDC</t>
  </si>
  <si>
    <t>FFPXL04.5DCB</t>
  </si>
  <si>
    <t>FMBXL07.7RJA</t>
  </si>
  <si>
    <t>FMBXL10.6RJA</t>
  </si>
  <si>
    <t>FMBXL12.8RJA</t>
  </si>
  <si>
    <t>FMBXL15.6RJA</t>
  </si>
  <si>
    <t>FKBXL02.4EMC</t>
  </si>
  <si>
    <t>FH3XL2.22TD3</t>
  </si>
  <si>
    <t>FYDXL1.64NGA</t>
  </si>
  <si>
    <t>FYDXL0.57NUA</t>
  </si>
  <si>
    <t>FYDXN1.64D3N</t>
  </si>
  <si>
    <t>FYDXL0.32K1N</t>
  </si>
  <si>
    <t>FYDXL0.44K1N</t>
  </si>
  <si>
    <t>FHZXL.347C30</t>
  </si>
  <si>
    <t>FHZXL.667C82</t>
  </si>
  <si>
    <t>FHZXL3.43V43</t>
  </si>
  <si>
    <t>FHZXL3.43C43</t>
  </si>
  <si>
    <t>FHZXL2.56V43</t>
  </si>
  <si>
    <t>FHZXL2.57C43</t>
  </si>
  <si>
    <t>FDCLL01.4D80</t>
  </si>
  <si>
    <t>FDCLL01.8F7T</t>
  </si>
  <si>
    <t>FDCLL02.4F7T</t>
  </si>
  <si>
    <t>FDCLL01.0D75</t>
  </si>
  <si>
    <t>FDCLL01.8F7D</t>
  </si>
  <si>
    <t>FJCBL04.4TA5</t>
  </si>
  <si>
    <t>FKHXL3.36TCR</t>
  </si>
  <si>
    <t>FPEXL01.6DV6</t>
  </si>
  <si>
    <t>FFTGL02.2R3N</t>
  </si>
  <si>
    <t>FNFXL03.0DD2</t>
  </si>
  <si>
    <t>FFPXL03.4AAD</t>
  </si>
  <si>
    <t>FICLL1.12B3X</t>
  </si>
  <si>
    <t>FICLL1.50C3X</t>
  </si>
  <si>
    <t>FSZXL05.2RXB</t>
  </si>
  <si>
    <t>FJCBL04.4S09</t>
  </si>
  <si>
    <t>FJCBL04.8S12</t>
  </si>
  <si>
    <t>FJDXL06.8204</t>
  </si>
  <si>
    <t>FJDXL06.8210</t>
  </si>
  <si>
    <t>FJDXL04.5211</t>
  </si>
  <si>
    <t>FJDXL09.0202</t>
  </si>
  <si>
    <t>FSCLL02.6C74</t>
  </si>
  <si>
    <t>FYDXL0.32H1N</t>
  </si>
  <si>
    <t>FYDXL0.44H1N</t>
  </si>
  <si>
    <t>GCEXL02.8AAC</t>
  </si>
  <si>
    <t>GFPXL04.5LBH</t>
  </si>
  <si>
    <t>GKBXL.719NCB</t>
  </si>
  <si>
    <t>GKBXL01.1DCB</t>
  </si>
  <si>
    <t>GKBXL02.2RCB</t>
  </si>
  <si>
    <t>GYDXL0.99NWA</t>
  </si>
  <si>
    <t>GYDXL1.27NWA</t>
  </si>
  <si>
    <t>GYDXL2.90L4N</t>
  </si>
  <si>
    <t>GYDXL2.09NFA</t>
  </si>
  <si>
    <t>GYDXL2.19NFA</t>
  </si>
  <si>
    <t>AF1-J1107</t>
  </si>
  <si>
    <t>C7.1L</t>
  </si>
  <si>
    <t>E7B00769</t>
  </si>
  <si>
    <t>E7B00720</t>
  </si>
  <si>
    <t>E7B00727</t>
  </si>
  <si>
    <t>E7B00721</t>
  </si>
  <si>
    <t>JJF01202</t>
  </si>
  <si>
    <t>E7B00734</t>
  </si>
  <si>
    <t>JJF01060</t>
  </si>
  <si>
    <t>JJF01058</t>
  </si>
  <si>
    <t>3724/2200</t>
  </si>
  <si>
    <t>CJ300251</t>
  </si>
  <si>
    <t>BDN02071</t>
  </si>
  <si>
    <t>JJF01021</t>
  </si>
  <si>
    <t>JJF01022</t>
  </si>
  <si>
    <t>JJF01096</t>
  </si>
  <si>
    <t>JJF01082</t>
  </si>
  <si>
    <t>JJF01093</t>
  </si>
  <si>
    <t>JJF01097</t>
  </si>
  <si>
    <t>C9N00702</t>
  </si>
  <si>
    <t>ZRS00615</t>
  </si>
  <si>
    <t>CJ300432</t>
  </si>
  <si>
    <t>BDN01609</t>
  </si>
  <si>
    <t>QSB4.5 T4I</t>
  </si>
  <si>
    <t>QSB5-G1</t>
  </si>
  <si>
    <t>QSL9-G9</t>
  </si>
  <si>
    <t>QSL9-320</t>
  </si>
  <si>
    <t>QSB5 G9</t>
  </si>
  <si>
    <t>QSL9- G3 NR3</t>
  </si>
  <si>
    <t>QSL9-P</t>
  </si>
  <si>
    <t>QSB6.7-P</t>
  </si>
  <si>
    <t>QSL9-G11</t>
  </si>
  <si>
    <t>QSL9320</t>
  </si>
  <si>
    <t>QSB5 G6 NR3</t>
  </si>
  <si>
    <t>Reed T3 QSB4.5 130</t>
  </si>
  <si>
    <t>06R1064755</t>
  </si>
  <si>
    <t>TCD 2012 L04 2U</t>
  </si>
  <si>
    <t>TD2.9 L4</t>
  </si>
  <si>
    <t>D9104L04</t>
  </si>
  <si>
    <t>TD2011 LO 41</t>
  </si>
  <si>
    <t>M01537</t>
  </si>
  <si>
    <t>4.3M03559</t>
  </si>
  <si>
    <t>L71016</t>
  </si>
  <si>
    <t>L94253</t>
  </si>
  <si>
    <t>7112894HK1888</t>
  </si>
  <si>
    <t>7113514HK1889</t>
  </si>
  <si>
    <t>4LE2-618493</t>
  </si>
  <si>
    <t>4LE2-618469</t>
  </si>
  <si>
    <t>4LE2-618468</t>
  </si>
  <si>
    <t>4LE2-617982</t>
  </si>
  <si>
    <t>4LE2-618458</t>
  </si>
  <si>
    <t>444 TA4-5512</t>
  </si>
  <si>
    <t>SL320/40760 U3309214</t>
  </si>
  <si>
    <t>SL320/40760 U3275914</t>
  </si>
  <si>
    <t>JCB Power Systems LTD</t>
  </si>
  <si>
    <t>444 T A4-55 12</t>
  </si>
  <si>
    <t>SL320/40760 U3546514</t>
  </si>
  <si>
    <t>SL320/40760 U3276114</t>
  </si>
  <si>
    <t>444 TA4-55 12</t>
  </si>
  <si>
    <t>SL320/40760 U1900914</t>
  </si>
  <si>
    <t>SL320/40760 U3547314</t>
  </si>
  <si>
    <t>SL320/40760 U3547614</t>
  </si>
  <si>
    <t>PE4045R070617</t>
  </si>
  <si>
    <t>PE4045R069092</t>
  </si>
  <si>
    <t>PE4045R087760</t>
  </si>
  <si>
    <t>PE4045R072406</t>
  </si>
  <si>
    <t>PE4045R093544</t>
  </si>
  <si>
    <t>PE4045R072407</t>
  </si>
  <si>
    <t>PE4045R085739</t>
  </si>
  <si>
    <t>PE4045R085738</t>
  </si>
  <si>
    <t>PE4045R072386</t>
  </si>
  <si>
    <t>PE4045R072392</t>
  </si>
  <si>
    <t>RG6135L029443</t>
  </si>
  <si>
    <t>PE4045R072405</t>
  </si>
  <si>
    <t>PE4045R072391</t>
  </si>
  <si>
    <t>PE4045R085735</t>
  </si>
  <si>
    <t>RG6090L116459</t>
  </si>
  <si>
    <t>PE4045L256414</t>
  </si>
  <si>
    <t>PE4024R137787</t>
  </si>
  <si>
    <t>6090HF4</t>
  </si>
  <si>
    <t>RG6090L111225</t>
  </si>
  <si>
    <t>PE4045R090839</t>
  </si>
  <si>
    <t>PE4045R072393</t>
  </si>
  <si>
    <t>PE4045R093545</t>
  </si>
  <si>
    <t>PE4045R087758</t>
  </si>
  <si>
    <t>PE6068L110922</t>
  </si>
  <si>
    <t>PE4045R083037</t>
  </si>
  <si>
    <t>PE4045R071232</t>
  </si>
  <si>
    <t>PE4045R891571</t>
  </si>
  <si>
    <t>PE4024R134681</t>
  </si>
  <si>
    <t>PE4045R085471</t>
  </si>
  <si>
    <t>PE4045R080475</t>
  </si>
  <si>
    <t>PE4045R080502</t>
  </si>
  <si>
    <t>PE6068R083725</t>
  </si>
  <si>
    <t>PE4045L267185</t>
  </si>
  <si>
    <t>PE4045L267197</t>
  </si>
  <si>
    <t>PE4045R085462</t>
  </si>
  <si>
    <t>RG6090L119876</t>
  </si>
  <si>
    <t>PE6068L233862</t>
  </si>
  <si>
    <t>PE4024R137785</t>
  </si>
  <si>
    <t>PE6068R019139</t>
  </si>
  <si>
    <t>PE6068R053954</t>
  </si>
  <si>
    <t>PE6068R019200</t>
  </si>
  <si>
    <t>PE4045R094095</t>
  </si>
  <si>
    <t>4045HF285C,D,E,F,G,</t>
  </si>
  <si>
    <t>PE4045L236086</t>
  </si>
  <si>
    <t>PE6068R053957</t>
  </si>
  <si>
    <t>RG6090L119268</t>
  </si>
  <si>
    <t>RG6135L029487</t>
  </si>
  <si>
    <t>PE4045R952249</t>
  </si>
  <si>
    <t>PE4045L258273</t>
  </si>
  <si>
    <t>RG6135L029122</t>
  </si>
  <si>
    <t>RG135L029120</t>
  </si>
  <si>
    <t>RG135L029119</t>
  </si>
  <si>
    <t>RG6090L119262</t>
  </si>
  <si>
    <t>PE4045R090713</t>
  </si>
  <si>
    <t>PE4045R090716</t>
  </si>
  <si>
    <t>PE4045R090714</t>
  </si>
  <si>
    <t>PE4045R090846</t>
  </si>
  <si>
    <t>RG6135L029488</t>
  </si>
  <si>
    <t>PE4045L203124</t>
  </si>
  <si>
    <t>PE4045R958552</t>
  </si>
  <si>
    <t>PE6068R090080</t>
  </si>
  <si>
    <t>PE6068R090792</t>
  </si>
  <si>
    <t>4045TFC03</t>
  </si>
  <si>
    <t>PE4045U003010</t>
  </si>
  <si>
    <t>PE4045U003011</t>
  </si>
  <si>
    <t>PE4045L261522</t>
  </si>
  <si>
    <t>PE4045L259456</t>
  </si>
  <si>
    <t>PE4045L259642</t>
  </si>
  <si>
    <t>PE4045R090715</t>
  </si>
  <si>
    <t>PE4045U003009</t>
  </si>
  <si>
    <t>PE4045U003012</t>
  </si>
  <si>
    <t>PE4045R093742</t>
  </si>
  <si>
    <t>PE4045R093741</t>
  </si>
  <si>
    <t>PE6068L208548</t>
  </si>
  <si>
    <t>PE6068R059000</t>
  </si>
  <si>
    <t>PE4045R962523</t>
  </si>
  <si>
    <t>PE4045R962510</t>
  </si>
  <si>
    <t>PE4045R962515</t>
  </si>
  <si>
    <t>PE6068L268709</t>
  </si>
  <si>
    <t>PE6068L270013</t>
  </si>
  <si>
    <t>PE4045R962512</t>
  </si>
  <si>
    <t>PE4045R962526</t>
  </si>
  <si>
    <t>PE4045R962513</t>
  </si>
  <si>
    <t>PE4045R962518</t>
  </si>
  <si>
    <t>PE4045R962520</t>
  </si>
  <si>
    <t>PE4045R089479</t>
  </si>
  <si>
    <t>PE4045L267873</t>
  </si>
  <si>
    <t>PE4045L270557</t>
  </si>
  <si>
    <t>PE4045L267552</t>
  </si>
  <si>
    <t>RG6090R000307</t>
  </si>
  <si>
    <t>PE4045L267199</t>
  </si>
  <si>
    <t>PE4045R952250</t>
  </si>
  <si>
    <t>PE4045R945811</t>
  </si>
  <si>
    <t>PE4045R952300</t>
  </si>
  <si>
    <t>PE4045R952252</t>
  </si>
  <si>
    <t>PE4045R945803</t>
  </si>
  <si>
    <t>PE4045R952255</t>
  </si>
  <si>
    <t>PE4045R952251</t>
  </si>
  <si>
    <t>PE4045R092902</t>
  </si>
  <si>
    <t>PE4045R952253</t>
  </si>
  <si>
    <t>PE4045R959306</t>
  </si>
  <si>
    <t>PE4045R951070</t>
  </si>
  <si>
    <t>PE4045R085464</t>
  </si>
  <si>
    <t>PE4045R085479</t>
  </si>
  <si>
    <t>PE4045R085234</t>
  </si>
  <si>
    <t>PE4045R085460</t>
  </si>
  <si>
    <t>PE4045R085736</t>
  </si>
  <si>
    <t>PE4045R087756</t>
  </si>
  <si>
    <t>PE6068R042418</t>
  </si>
  <si>
    <t>PE4045R094086</t>
  </si>
  <si>
    <t>PE4045R077572</t>
  </si>
  <si>
    <t>RG6135L001576</t>
  </si>
  <si>
    <t>PE4045R950734</t>
  </si>
  <si>
    <t>PE4045R024455</t>
  </si>
  <si>
    <t>PE4045R087480</t>
  </si>
  <si>
    <t>PE4045R094090</t>
  </si>
  <si>
    <t>PE4045R038820</t>
  </si>
  <si>
    <t>PE4045R085661</t>
  </si>
  <si>
    <t>2DJ3671</t>
  </si>
  <si>
    <t>2DJ3747</t>
  </si>
  <si>
    <t>2DJ0083</t>
  </si>
  <si>
    <t>2DJ3748</t>
  </si>
  <si>
    <t>2EE4673</t>
  </si>
  <si>
    <t>1478C10143</t>
  </si>
  <si>
    <t>926.959-00 - 975628</t>
  </si>
  <si>
    <t>926.959-00 - 975492</t>
  </si>
  <si>
    <t>926.929.00.075619</t>
  </si>
  <si>
    <t>16V2000 G56S</t>
  </si>
  <si>
    <t>NG Engines</t>
  </si>
  <si>
    <t>D081L</t>
  </si>
  <si>
    <t>D111L</t>
  </si>
  <si>
    <t>D146L</t>
  </si>
  <si>
    <t>EEZOG400784</t>
  </si>
  <si>
    <t>EEZOG400797</t>
  </si>
  <si>
    <t>EEZOG400851</t>
  </si>
  <si>
    <t>EEZOG400959</t>
  </si>
  <si>
    <t>EEZOG401022</t>
  </si>
  <si>
    <t>EEZOG400850</t>
  </si>
  <si>
    <t>U000386W</t>
  </si>
  <si>
    <t>U000630W</t>
  </si>
  <si>
    <t>ML71087 U001253X</t>
  </si>
  <si>
    <t>ML71087 U001269X</t>
  </si>
  <si>
    <t>ML71087 U001267X</t>
  </si>
  <si>
    <t>MGDF7129U16803Y</t>
  </si>
  <si>
    <t>MGDF7129U16802Y</t>
  </si>
  <si>
    <t>1104D-E44TG1</t>
  </si>
  <si>
    <t>NH75030U082023U</t>
  </si>
  <si>
    <t>PJ38420U026754U</t>
  </si>
  <si>
    <t>ML71087 U001254X</t>
  </si>
  <si>
    <t>ML71087 U001246X</t>
  </si>
  <si>
    <t>ML71087 U001268X</t>
  </si>
  <si>
    <t>NJ38672U090894U</t>
  </si>
  <si>
    <t>U103007V</t>
  </si>
  <si>
    <t>NJ38672U090895U</t>
  </si>
  <si>
    <t>NL82022</t>
  </si>
  <si>
    <t>U220185Y</t>
  </si>
  <si>
    <t>2506C-E13TAG3</t>
  </si>
  <si>
    <t>TGDF7127 U19098Y</t>
  </si>
  <si>
    <t>U000525W</t>
  </si>
  <si>
    <t>996563L</t>
  </si>
  <si>
    <t>TGDF7127 U19097Y</t>
  </si>
  <si>
    <t>TGDF7127 U17437Y</t>
  </si>
  <si>
    <t>U219533Y</t>
  </si>
  <si>
    <t>U219534Y</t>
  </si>
  <si>
    <t>43M01510</t>
  </si>
  <si>
    <t>DC16 084A</t>
  </si>
  <si>
    <t>DC16 085A</t>
  </si>
  <si>
    <t>TAD571VE</t>
  </si>
  <si>
    <t>P1201</t>
  </si>
  <si>
    <t>7DDXH14.0ELY</t>
  </si>
  <si>
    <t>added 6/26/15, new application</t>
  </si>
  <si>
    <t>9YDXL1.33M3N</t>
  </si>
  <si>
    <t>ALHAL21.9VMR</t>
  </si>
  <si>
    <t>AICLL1.46C3C</t>
  </si>
  <si>
    <t>AICLL1.50C3T</t>
  </si>
  <si>
    <t>BDZXL03.6035</t>
  </si>
  <si>
    <t>BKBXL03.8AGD</t>
  </si>
  <si>
    <t>EMBXL15.6RJA</t>
  </si>
  <si>
    <t>FCPXL12.5HTG</t>
  </si>
  <si>
    <t>FCPXL32.0HXG</t>
  </si>
  <si>
    <t>FJDXL04.5304</t>
  </si>
  <si>
    <t>FJDXL13.5310</t>
  </si>
  <si>
    <t>FSZXL05.2MXC</t>
  </si>
  <si>
    <t>FSZXL03.0MXC</t>
  </si>
  <si>
    <t>FSZXL03.0RXB</t>
  </si>
  <si>
    <t>FDZXL03.6060</t>
  </si>
  <si>
    <t>FFPXL03.4ADD</t>
  </si>
  <si>
    <t>FDCLL01.6D87</t>
  </si>
  <si>
    <t>FJDXL06.8309</t>
  </si>
  <si>
    <t>FJDXL09.0308</t>
  </si>
  <si>
    <t>FDZXL07.8051</t>
  </si>
  <si>
    <t>GCPXL18.1HXF</t>
  </si>
  <si>
    <t>GCPXL27.0HXF</t>
  </si>
  <si>
    <t>GCPXL58.6HXF</t>
  </si>
  <si>
    <t>GCPXL12.5HTF</t>
  </si>
  <si>
    <t>GCPXL12.5HTG</t>
  </si>
  <si>
    <t>GCPXL09.3HTF</t>
  </si>
  <si>
    <t>GCPXL15.2HTF</t>
  </si>
  <si>
    <t>GCPXL18.1HTF</t>
  </si>
  <si>
    <t>GCPXL32.0HXF</t>
  </si>
  <si>
    <t>GCPXL18.1HTG</t>
  </si>
  <si>
    <t>GCPXL18.1HTH</t>
  </si>
  <si>
    <t>GCEXL03.8AAD</t>
  </si>
  <si>
    <t>GCEXL60.0AAF</t>
  </si>
  <si>
    <t>GCEXL04.5AAJ</t>
  </si>
  <si>
    <t>GJDXL06.8307</t>
  </si>
  <si>
    <t>GKLXL23.2FDC</t>
  </si>
  <si>
    <t>GKLXL03.3JDC</t>
  </si>
  <si>
    <t>GKLXL11.0DDC</t>
  </si>
  <si>
    <t>GKLXL15.2EDC</t>
  </si>
  <si>
    <t>GKLXL06.7AAP</t>
  </si>
  <si>
    <t>GKLXL06.7AAM</t>
  </si>
  <si>
    <t>GSZXL02.2PXA</t>
  </si>
  <si>
    <t>GSZXL02.2PXB</t>
  </si>
  <si>
    <t>GSZXL02.2PXC</t>
  </si>
  <si>
    <t>GSZXL02.2ZTA</t>
  </si>
  <si>
    <t>GSZXL02.2ZTB</t>
  </si>
  <si>
    <t>GSZXL03.0PTA</t>
  </si>
  <si>
    <t>GFPXL03.4BDC</t>
  </si>
  <si>
    <t>GFPXL03.4BDD</t>
  </si>
  <si>
    <t>GFPXL03.4CDC</t>
  </si>
  <si>
    <t>GFPXL03.4CDD</t>
  </si>
  <si>
    <t>GFPXL06.7CLA</t>
  </si>
  <si>
    <t>GFPXL08.7CLA</t>
  </si>
  <si>
    <t>GFPXL08.7T4V</t>
  </si>
  <si>
    <t>GHMXL07.7JVV</t>
  </si>
  <si>
    <t>GHMXL10.5PVN</t>
  </si>
  <si>
    <t>GPKXL07.0BN1</t>
  </si>
  <si>
    <t>GKBXL03.8CMD</t>
  </si>
  <si>
    <t>GKBXL01.8EKD</t>
  </si>
  <si>
    <t>GKBXL02.4EKC</t>
  </si>
  <si>
    <t>GKBXL02.4GND</t>
  </si>
  <si>
    <t>GKBXL01.8EMD</t>
  </si>
  <si>
    <t>GKBXL02.4EKD</t>
  </si>
  <si>
    <t>GKBXL02.4END</t>
  </si>
  <si>
    <t>GKBXL02.4EMD</t>
  </si>
  <si>
    <t>GKBXL01.5BPD</t>
  </si>
  <si>
    <t>GKBXL02.4EMC</t>
  </si>
  <si>
    <t>GKBXL02.6GND</t>
  </si>
  <si>
    <t>GKBXL02.6EKD</t>
  </si>
  <si>
    <t>GKBXL02.6EMD</t>
  </si>
  <si>
    <t>GKBXL02.6END</t>
  </si>
  <si>
    <t>GKBXL03.3EKD</t>
  </si>
  <si>
    <t>GKBXL03.3EMD</t>
  </si>
  <si>
    <t>GKBXL03.8CKD</t>
  </si>
  <si>
    <t>GYDXL3.32C4T</t>
  </si>
  <si>
    <t>GYDXL3.32C4N</t>
  </si>
  <si>
    <t>GYDXL2.19J4N</t>
  </si>
  <si>
    <t>GYDXL2.00J4T</t>
  </si>
  <si>
    <t>GMVXL01.3EDB</t>
  </si>
  <si>
    <t>GMVXL01.0EDB</t>
  </si>
  <si>
    <t>GMVXL01.3EBA</t>
  </si>
  <si>
    <t>GSIDL03.3G7B</t>
  </si>
  <si>
    <t>GSIDL04.4G6E</t>
  </si>
  <si>
    <t>GSIDL04.9G6C</t>
  </si>
  <si>
    <t>GSIDL06.6G6D</t>
  </si>
  <si>
    <t>GSIDL09.8H6C</t>
  </si>
  <si>
    <t>GSIDL16.8H6C</t>
  </si>
  <si>
    <t>GNFXL03.0DD2</t>
  </si>
  <si>
    <t>GMNBL12.4OR4</t>
  </si>
  <si>
    <t>GSIDL07.4G6B</t>
  </si>
  <si>
    <t>GCEXL03.8AAB</t>
  </si>
  <si>
    <t>GCEXL04.5AAH</t>
  </si>
  <si>
    <t>GCEXL19.0AAA</t>
  </si>
  <si>
    <t>GCEXL50.0AAF</t>
  </si>
  <si>
    <t>GCEXL08.9AAK</t>
  </si>
  <si>
    <t>GCEXL02.8AAB</t>
  </si>
  <si>
    <t>GFPXL03.4BPC</t>
  </si>
  <si>
    <t>GFPXL03.4BPD</t>
  </si>
  <si>
    <t>GFPXL08.7T4W</t>
  </si>
  <si>
    <t>GFPXL11.1T4W</t>
  </si>
  <si>
    <t>GFPXL12.9TDS</t>
  </si>
  <si>
    <t>GFPXL12.9TSS</t>
  </si>
  <si>
    <t>GFPXL03.4ESD</t>
  </si>
  <si>
    <t>GFPXL03.4FSD</t>
  </si>
  <si>
    <t>GFPXL15.9T4U</t>
  </si>
  <si>
    <t>GFPXL15.9T4D</t>
  </si>
  <si>
    <t>GFPXL06.7SDB</t>
  </si>
  <si>
    <t>GJDXL02.9303</t>
  </si>
  <si>
    <t>GJDXL04.5304</t>
  </si>
  <si>
    <t>GKHXL3.36TCR</t>
  </si>
  <si>
    <t>GLHAL7.01SQC</t>
  </si>
  <si>
    <t>GLHAL7.96SQC</t>
  </si>
  <si>
    <t>GLHAL10.5SQC</t>
  </si>
  <si>
    <t>GLHAL12.0SQC</t>
  </si>
  <si>
    <t>GLHAL24.2VZC</t>
  </si>
  <si>
    <t>GLHAL16.2VQC</t>
  </si>
  <si>
    <t>GCPXL32.0HXG</t>
  </si>
  <si>
    <t>GCPXL7.01HPF</t>
  </si>
  <si>
    <t>GCEXL08.9AAN</t>
  </si>
  <si>
    <t>GCEXL15.0AAL</t>
  </si>
  <si>
    <t>GCELX06.7AAL</t>
  </si>
  <si>
    <t>GCEXL03.8AAC</t>
  </si>
  <si>
    <t>GCEXL12.0AAA</t>
  </si>
  <si>
    <t>GCEXL08.9AAL</t>
  </si>
  <si>
    <t>GCEXL06.7AAK</t>
  </si>
  <si>
    <t>GCEXL03.8AAA</t>
  </si>
  <si>
    <t>GVSXL10.8T4F</t>
  </si>
  <si>
    <t>GJDXL06.8204</t>
  </si>
  <si>
    <t>GJDXL06.8210</t>
  </si>
  <si>
    <t>GJDXL06.8312</t>
  </si>
  <si>
    <t>GJDXL04.5305</t>
  </si>
  <si>
    <t>GJDXL06.8302</t>
  </si>
  <si>
    <t>GDXL06.8309</t>
  </si>
  <si>
    <t>GJDXL09.0202</t>
  </si>
  <si>
    <t>GJDXL09.0301</t>
  </si>
  <si>
    <t>GJDXL09.0308</t>
  </si>
  <si>
    <t>GJDXL13.5300</t>
  </si>
  <si>
    <t>GJDXL13.5310</t>
  </si>
  <si>
    <t>GJDXL04.5211</t>
  </si>
  <si>
    <t>GKLXL03.3JDB</t>
  </si>
  <si>
    <t>GKLXL08.9AAM</t>
  </si>
  <si>
    <t>GKLXL04.5AAI</t>
  </si>
  <si>
    <t>GKLXL23.2FDD</t>
  </si>
  <si>
    <t>GSZXL05.2QXA</t>
  </si>
  <si>
    <t>GSZXL05.2RXA</t>
  </si>
  <si>
    <t>GSZXL05.2RXB</t>
  </si>
  <si>
    <t>GSZXL07.8QXA</t>
  </si>
  <si>
    <t>GSZXL03.0MXC</t>
  </si>
  <si>
    <t>GSZXL03.0RXA</t>
  </si>
  <si>
    <t>GSZXL03.0RXB</t>
  </si>
  <si>
    <t>GSZXL09.8QXA</t>
  </si>
  <si>
    <t>GSZXL15.7QXA</t>
  </si>
  <si>
    <t>GSZXL15.7QXB</t>
  </si>
  <si>
    <t>GDZXL02.9016</t>
  </si>
  <si>
    <t>GDZXL02.9020</t>
  </si>
  <si>
    <t>GDZXL02.9021</t>
  </si>
  <si>
    <t>GDZXL03.6018</t>
  </si>
  <si>
    <t>GDZXL03.6060</t>
  </si>
  <si>
    <t>GVPXL05.1CJA</t>
  </si>
  <si>
    <t>GVPXL07.7CJA</t>
  </si>
  <si>
    <t>GVPXL10.8CJA</t>
  </si>
  <si>
    <t>GVPXL12.8CJA</t>
  </si>
  <si>
    <t>GVPXL16.1CJA</t>
  </si>
  <si>
    <t>GVPXL16.1CDC</t>
  </si>
  <si>
    <t>GFPXL04.5SCB</t>
  </si>
  <si>
    <t>GFPXL06.7SDA</t>
  </si>
  <si>
    <t>GMBXL10.6RJA</t>
  </si>
  <si>
    <t>GMBXL12.8RJA</t>
  </si>
  <si>
    <t>GMBXL15.6RJA</t>
  </si>
  <si>
    <t>GMBXL07.7RJA</t>
  </si>
  <si>
    <t>GDICL05.8LEA</t>
  </si>
  <si>
    <t>GDICL03.4LEB</t>
  </si>
  <si>
    <t>GDICL01.8LEA</t>
  </si>
  <si>
    <t>GDICL02.4LEA</t>
  </si>
  <si>
    <t>GDICL02.4LEB</t>
  </si>
  <si>
    <t>GDICL07.6LEA</t>
  </si>
  <si>
    <t>GPKXL04.4MW1</t>
  </si>
  <si>
    <t>GPKXL04.4MT1</t>
  </si>
  <si>
    <t>GY9XL12.7DAA</t>
  </si>
  <si>
    <t>GY9XL16.4DAA</t>
  </si>
  <si>
    <t>GY9XL16.4DBA</t>
  </si>
  <si>
    <t>GY9XL09.3DAA</t>
  </si>
  <si>
    <t>GKBXL.416KCC</t>
  </si>
  <si>
    <t>GKBXL.416KCB</t>
  </si>
  <si>
    <t>GKBXL.276KCB</t>
  </si>
  <si>
    <t>GKBXL.325KCB</t>
  </si>
  <si>
    <t>GKBXL.325NCB</t>
  </si>
  <si>
    <t>GKBXL.719KCB</t>
  </si>
  <si>
    <t>GKBXL.719KCC</t>
  </si>
  <si>
    <t>GKBXL.778KCB</t>
  </si>
  <si>
    <t>GKBXL.898KCB</t>
  </si>
  <si>
    <t>GKBXL01.0BCB</t>
  </si>
  <si>
    <t>GKBXL01.0BCC</t>
  </si>
  <si>
    <t>GKBXL01.3DCB</t>
  </si>
  <si>
    <t>GKBXL01.3DCC</t>
  </si>
  <si>
    <t>GKBXL01.5BCB</t>
  </si>
  <si>
    <t>GKBXL01.5BCC</t>
  </si>
  <si>
    <t>GKBXL01.5FCC</t>
  </si>
  <si>
    <t>GKBXL01.7ECB</t>
  </si>
  <si>
    <t>GKBXL06.1AMD</t>
  </si>
  <si>
    <t>GKBXL03.8AMD</t>
  </si>
  <si>
    <t>GH3XL2.22F2V</t>
  </si>
  <si>
    <t>GH3XN.761D20</t>
  </si>
  <si>
    <t>GH3XN.761E3C</t>
  </si>
  <si>
    <t>GH3XN1.49N3C</t>
  </si>
  <si>
    <t>GH3XN1.50D40</t>
  </si>
  <si>
    <t>GH3XN1.13LCS</t>
  </si>
  <si>
    <t>GH3XN2.22NLT</t>
  </si>
  <si>
    <t>GH3XN2.22NLC</t>
  </si>
  <si>
    <t>GH3XL2.22TD3</t>
  </si>
  <si>
    <t>GH3XL2.22TF3</t>
  </si>
  <si>
    <t>GH3XL.761F1C</t>
  </si>
  <si>
    <t>GH3XL.761F2V</t>
  </si>
  <si>
    <t>GH3XL1.13F2C</t>
  </si>
  <si>
    <t>GH3XL1.13F2V</t>
  </si>
  <si>
    <t>GH3XL1.49F2C</t>
  </si>
  <si>
    <t>GH3XL1.49F2V</t>
  </si>
  <si>
    <t>GH3XL1.49FTV</t>
  </si>
  <si>
    <t>GH3XL1.49TFV</t>
  </si>
  <si>
    <t>GH3XL2.22NFV</t>
  </si>
  <si>
    <t>GH3XL2.22AB2</t>
  </si>
  <si>
    <t>GH3XL2.22AB4</t>
  </si>
  <si>
    <t>GH3XL2.22AB3</t>
  </si>
  <si>
    <t>GH3XL2.22AB5</t>
  </si>
  <si>
    <t>GH3XL2.22AB6</t>
  </si>
  <si>
    <t>GH3XL2.22TF4</t>
  </si>
  <si>
    <t>GH3XL2.22TDI</t>
  </si>
  <si>
    <t>GYDXL0.57NXA</t>
  </si>
  <si>
    <t>GYDXL0.99NPA</t>
  </si>
  <si>
    <t>GYDXL0.99NS4</t>
  </si>
  <si>
    <t>GYDXL1.27NPA</t>
  </si>
  <si>
    <t>GYDXL1.27NS4</t>
  </si>
  <si>
    <t>GYDXL1.27NUA</t>
  </si>
  <si>
    <t>GYDXL1.64NGA</t>
  </si>
  <si>
    <t>GYDXL0.99NUA</t>
  </si>
  <si>
    <t>GYDXN0.57P2N</t>
  </si>
  <si>
    <t>GYDXN0.85P3N</t>
  </si>
  <si>
    <t>GYDXN1.27P3N</t>
  </si>
  <si>
    <t>GYDXL0.57NUA</t>
  </si>
  <si>
    <t>GYDXL0.99NS1</t>
  </si>
  <si>
    <t>GYDXL1.27NS1</t>
  </si>
  <si>
    <t>GYDXL1.27NS2</t>
  </si>
  <si>
    <t>GYDXL1.27NS3</t>
  </si>
  <si>
    <t>GYDXL0.32H1N</t>
  </si>
  <si>
    <t>GYDXL0.44H1N</t>
  </si>
  <si>
    <t>GYDXL0.99NS2</t>
  </si>
  <si>
    <t>GYDXL0.99NS3</t>
  </si>
  <si>
    <t>GYDXL2.00L4T</t>
  </si>
  <si>
    <t>GYDXL2.09TDA</t>
  </si>
  <si>
    <t>GYDXL3.32NDB</t>
  </si>
  <si>
    <t>GYDXL3.32TDA</t>
  </si>
  <si>
    <t>GYDXL3.32TDB</t>
  </si>
  <si>
    <t>GYDXL2.09HDA</t>
  </si>
  <si>
    <t>GYDXL1.64NMA</t>
  </si>
  <si>
    <t>GYDXL1.57TDA</t>
  </si>
  <si>
    <t>GYDXL1.57HDA</t>
  </si>
  <si>
    <t>GYDXL1.50L3T</t>
  </si>
  <si>
    <t>GYDXL1.64NDA</t>
  </si>
  <si>
    <t>GYDXL2.19NDA</t>
  </si>
  <si>
    <t>GYDXL3.32NDA</t>
  </si>
  <si>
    <t>GMVXL03.3EAA</t>
  </si>
  <si>
    <t>GMVXL02.2EAA</t>
  </si>
  <si>
    <t>GICLL1.12B3X</t>
  </si>
  <si>
    <t>GICLL1.50C3X</t>
  </si>
  <si>
    <t>GMMLL02.6N52</t>
  </si>
  <si>
    <t>GMMLL02.6N59</t>
  </si>
  <si>
    <t>GMMLL02.6N62</t>
  </si>
  <si>
    <t>GMMLL02.6N67</t>
  </si>
  <si>
    <t>GMMLL02.6T52</t>
  </si>
  <si>
    <t>GMMLL02.6T62</t>
  </si>
  <si>
    <t>GMMLL03.5N71</t>
  </si>
  <si>
    <t>GMMLL02.7C42</t>
  </si>
  <si>
    <t>GMMLL02.7C33</t>
  </si>
  <si>
    <t>GMMLL02.7C38</t>
  </si>
  <si>
    <t>GMMLL02.7C40</t>
  </si>
  <si>
    <t>GMMLL02.7C49</t>
  </si>
  <si>
    <t>GMMLL02.7M30</t>
  </si>
  <si>
    <t>GMMLL02.7M40</t>
  </si>
  <si>
    <t>GMMLL02.7NEF</t>
  </si>
  <si>
    <t>GJCBL04.8S12</t>
  </si>
  <si>
    <t>GJCBL04.4S09</t>
  </si>
  <si>
    <t>GLGCL01.9L3C</t>
  </si>
  <si>
    <t>GLGCL01.9L3T</t>
  </si>
  <si>
    <t>GLGCL02.5L45</t>
  </si>
  <si>
    <t>GKHXL2.48TCR</t>
  </si>
  <si>
    <t>GKHXN2.48DIM</t>
  </si>
  <si>
    <t>GKHXL1.86DIM</t>
  </si>
  <si>
    <t>GKHXL1.37SF1</t>
  </si>
  <si>
    <t>GKHXN1.37SF1</t>
  </si>
  <si>
    <t>GPEXL01.6DV6</t>
  </si>
  <si>
    <t>GSCLL02.6C74</t>
  </si>
  <si>
    <t>GFTGL02.2R3N</t>
  </si>
  <si>
    <t>GFTGL02.2R3C</t>
  </si>
  <si>
    <t>GDICL03.4LEA</t>
  </si>
  <si>
    <t>GJCBL04.4TA5</t>
  </si>
  <si>
    <t>GJDXL04.5315</t>
  </si>
  <si>
    <t>GMNBL24.2OR4</t>
  </si>
  <si>
    <t>GPKXL04.4MU1</t>
  </si>
  <si>
    <t>GVSXL12.8T4F</t>
  </si>
  <si>
    <t>GYDXN1.64D3N</t>
  </si>
  <si>
    <t>GVSXL16.1T4F</t>
  </si>
  <si>
    <t>GJDXL09.0313</t>
  </si>
  <si>
    <t>GJDXL13.5314</t>
  </si>
  <si>
    <t>GDZXL02.9034</t>
  </si>
  <si>
    <t>GDZXL03.6063</t>
  </si>
  <si>
    <t>GDZXL04.1054</t>
  </si>
  <si>
    <t>GDZXL04.1056</t>
  </si>
  <si>
    <t>GDZXL15.9058</t>
  </si>
  <si>
    <t>GDZXL07.8051</t>
  </si>
  <si>
    <t>GDZXL07.8047</t>
  </si>
  <si>
    <t>GDZXL07.8046</t>
  </si>
  <si>
    <t>GDZXL06.1061</t>
  </si>
  <si>
    <t>GDZXL06.1059</t>
  </si>
  <si>
    <t>GDZXL06.1050</t>
  </si>
  <si>
    <t>GDZXL06.1049</t>
  </si>
  <si>
    <t>GDZXL06.1048</t>
  </si>
  <si>
    <t>GDZXL05.7053</t>
  </si>
  <si>
    <t>GDZXL05.7052</t>
  </si>
  <si>
    <t>GLHAL24.2VQT</t>
  </si>
  <si>
    <t>GKBXL.276KCC</t>
  </si>
  <si>
    <t>GH3XL.507F1V</t>
  </si>
  <si>
    <t>GHZXL.347C30</t>
  </si>
  <si>
    <t>GDCLL02.4F7T</t>
  </si>
  <si>
    <t>GDCLL01.0D5G</t>
  </si>
  <si>
    <t>GDCLL01.0D75</t>
  </si>
  <si>
    <t>GDCLL01.4D80</t>
  </si>
  <si>
    <t>GDCLL01.6D7G</t>
  </si>
  <si>
    <t>GDCLL01.6D87</t>
  </si>
  <si>
    <t>GDCLL01.8F7D</t>
  </si>
  <si>
    <t>GDCLL01.8F7T</t>
  </si>
  <si>
    <t>GMDDL21.0XWM</t>
  </si>
  <si>
    <t>GJDXL04.5311</t>
  </si>
  <si>
    <t>GHZXL1.95V50</t>
  </si>
  <si>
    <t>HKBXL.719NCB</t>
  </si>
  <si>
    <t>HKBXL01.1DCB</t>
  </si>
  <si>
    <t>HKBXL02.2RCB</t>
  </si>
  <si>
    <t>HYDXL2.19NFA</t>
  </si>
  <si>
    <t>HYDXL2.09NFA</t>
  </si>
  <si>
    <t>HYDXL1.27NWA</t>
  </si>
  <si>
    <t>HYDXL0.99NWA</t>
  </si>
  <si>
    <t>HMVXL02.2EBA</t>
  </si>
  <si>
    <t>HJDXL13.5201</t>
  </si>
  <si>
    <t>CCEXH0912XAR</t>
  </si>
  <si>
    <t>added 4/4/16, new application</t>
  </si>
  <si>
    <t>9DDXH14.0ELD</t>
  </si>
  <si>
    <t>added 6/-13-16, requested for non-PERP engine</t>
  </si>
  <si>
    <t>ECEXH0912XAT</t>
  </si>
  <si>
    <t>added 2/11/16, new application</t>
  </si>
  <si>
    <t>TAD1371-1375VE</t>
  </si>
  <si>
    <t>VMA360R</t>
  </si>
  <si>
    <t>A1QT15068</t>
  </si>
  <si>
    <t>464785UFYE91</t>
  </si>
  <si>
    <t>KWJ02840</t>
  </si>
  <si>
    <t>KWJ03451</t>
  </si>
  <si>
    <t>KWJ03453</t>
  </si>
  <si>
    <t>KWJ02837</t>
  </si>
  <si>
    <t>KWJ04200</t>
  </si>
  <si>
    <t>KWJ03145</t>
  </si>
  <si>
    <t>KWJ03187</t>
  </si>
  <si>
    <t>C3.4L</t>
  </si>
  <si>
    <t>LDN01235</t>
  </si>
  <si>
    <t>NF300117</t>
  </si>
  <si>
    <t>NF300118</t>
  </si>
  <si>
    <t>C3.4 3738/2500</t>
  </si>
  <si>
    <t>CJ300721</t>
  </si>
  <si>
    <t>C 3.4</t>
  </si>
  <si>
    <t>CJ300438</t>
  </si>
  <si>
    <t>BDN00527</t>
  </si>
  <si>
    <t>ZRS00690</t>
  </si>
  <si>
    <t>ZRS00664</t>
  </si>
  <si>
    <t>E6M02570</t>
  </si>
  <si>
    <t>E6M02672</t>
  </si>
  <si>
    <t>E6M01621</t>
  </si>
  <si>
    <t>CS900955</t>
  </si>
  <si>
    <t>JJF01215</t>
  </si>
  <si>
    <t>JJF01232</t>
  </si>
  <si>
    <t>CJ300603</t>
  </si>
  <si>
    <t>JJF01208</t>
  </si>
  <si>
    <t>CS900873</t>
  </si>
  <si>
    <t>D9N05280</t>
  </si>
  <si>
    <t>CJ300578</t>
  </si>
  <si>
    <t>BT400204</t>
  </si>
  <si>
    <t>CS900644</t>
  </si>
  <si>
    <t>CJ300618</t>
  </si>
  <si>
    <t>CS901054</t>
  </si>
  <si>
    <t>LDN01488</t>
  </si>
  <si>
    <t>LDN01467</t>
  </si>
  <si>
    <t>LDN01464</t>
  </si>
  <si>
    <t>CJ300619</t>
  </si>
  <si>
    <t>CJ300617</t>
  </si>
  <si>
    <t>PRH05157</t>
  </si>
  <si>
    <t>LDN01226</t>
  </si>
  <si>
    <t>RAM00252</t>
  </si>
  <si>
    <t>ZRS00337</t>
  </si>
  <si>
    <t>KWJ02161</t>
  </si>
  <si>
    <t>K3B00888</t>
  </si>
  <si>
    <t>K3B00887</t>
  </si>
  <si>
    <t>K3B00892</t>
  </si>
  <si>
    <t>K3B00894</t>
  </si>
  <si>
    <t>CJ300616</t>
  </si>
  <si>
    <t>E7B00859</t>
  </si>
  <si>
    <t>E7B00847</t>
  </si>
  <si>
    <t>E7B00728</t>
  </si>
  <si>
    <t>K3B00891</t>
  </si>
  <si>
    <t>K3B00907</t>
  </si>
  <si>
    <t>K3B00903</t>
  </si>
  <si>
    <t>K3B00902</t>
  </si>
  <si>
    <t>K3B00901</t>
  </si>
  <si>
    <t>K3B00900</t>
  </si>
  <si>
    <t>K3B00898</t>
  </si>
  <si>
    <t>K3B00896</t>
  </si>
  <si>
    <t>E7B00771</t>
  </si>
  <si>
    <t>JJF01250</t>
  </si>
  <si>
    <t>JJF01239</t>
  </si>
  <si>
    <t>JJF01238</t>
  </si>
  <si>
    <t>KWJ02163</t>
  </si>
  <si>
    <t>ZRS00663</t>
  </si>
  <si>
    <t>JJF01251</t>
  </si>
  <si>
    <t>JJF01252</t>
  </si>
  <si>
    <t>C 7.1</t>
  </si>
  <si>
    <t>JJF01249</t>
  </si>
  <si>
    <t>CJ300655</t>
  </si>
  <si>
    <t>CJ300662</t>
  </si>
  <si>
    <t>ZRS00616</t>
  </si>
  <si>
    <t>LDN01553</t>
  </si>
  <si>
    <t>LDN01411</t>
  </si>
  <si>
    <t>ZRS00618</t>
  </si>
  <si>
    <t>K3B00788</t>
  </si>
  <si>
    <t>K3B00778</t>
  </si>
  <si>
    <t>ZRS00554</t>
  </si>
  <si>
    <t>ZRS00545</t>
  </si>
  <si>
    <t>ZRS00691</t>
  </si>
  <si>
    <t>C4.4FTAD</t>
  </si>
  <si>
    <t>JKT00090</t>
  </si>
  <si>
    <t>ZRS00543</t>
  </si>
  <si>
    <t>E5A02211</t>
  </si>
  <si>
    <t>E7B00844</t>
  </si>
  <si>
    <t>N8F00564</t>
  </si>
  <si>
    <t>NF300106</t>
  </si>
  <si>
    <t>D9N05286</t>
  </si>
  <si>
    <t>CJ300605</t>
  </si>
  <si>
    <t>CS901002</t>
  </si>
  <si>
    <t>ZRS00625</t>
  </si>
  <si>
    <t>ZRS00624</t>
  </si>
  <si>
    <t>S77001710</t>
  </si>
  <si>
    <t>ZRS00721</t>
  </si>
  <si>
    <t>CS900729</t>
  </si>
  <si>
    <t>C4.4FTFAD</t>
  </si>
  <si>
    <t>JKT00068</t>
  </si>
  <si>
    <t>D9N00867</t>
  </si>
  <si>
    <t>E7B00840</t>
  </si>
  <si>
    <t>N3F00997</t>
  </si>
  <si>
    <t>N3F00510</t>
  </si>
  <si>
    <t>C4.4 T4I</t>
  </si>
  <si>
    <t>NAR00121</t>
  </si>
  <si>
    <t>NAR00119</t>
  </si>
  <si>
    <t>BDN01673</t>
  </si>
  <si>
    <t>ZRS00660</t>
  </si>
  <si>
    <t>XQ200</t>
  </si>
  <si>
    <t>E7B00801</t>
  </si>
  <si>
    <t>S77001712</t>
  </si>
  <si>
    <t>BDN01900</t>
  </si>
  <si>
    <t>CJ300434</t>
  </si>
  <si>
    <t>C4.4 FTTAD</t>
  </si>
  <si>
    <t>CJ300600</t>
  </si>
  <si>
    <t>N5F00717</t>
  </si>
  <si>
    <t>BDN02232</t>
  </si>
  <si>
    <t>JRE04065</t>
  </si>
  <si>
    <t>CS900874</t>
  </si>
  <si>
    <t>N3F01749</t>
  </si>
  <si>
    <t>REH04139</t>
  </si>
  <si>
    <t>RRA08377</t>
  </si>
  <si>
    <t>RRA08392</t>
  </si>
  <si>
    <t>LDN01484</t>
  </si>
  <si>
    <t>S77001711</t>
  </si>
  <si>
    <t>LDN01167</t>
  </si>
  <si>
    <t>E7B00679</t>
  </si>
  <si>
    <t>E7B00751</t>
  </si>
  <si>
    <t>E7B00752</t>
  </si>
  <si>
    <t>ZRS00455</t>
  </si>
  <si>
    <t>C9N00605</t>
  </si>
  <si>
    <t>E7B00858</t>
  </si>
  <si>
    <t>E7B00843</t>
  </si>
  <si>
    <t>E7B00860</t>
  </si>
  <si>
    <t>E7B00872</t>
  </si>
  <si>
    <t>LDN01471</t>
  </si>
  <si>
    <t>LDN01478</t>
  </si>
  <si>
    <t>LDN01477</t>
  </si>
  <si>
    <t>LDN01461</t>
  </si>
  <si>
    <t>ZRS00450</t>
  </si>
  <si>
    <t>E7B00969</t>
  </si>
  <si>
    <t>E7B00980</t>
  </si>
  <si>
    <t>E7B00979</t>
  </si>
  <si>
    <t>E7B00974</t>
  </si>
  <si>
    <t>MJE00580</t>
  </si>
  <si>
    <t>PRH05119</t>
  </si>
  <si>
    <t>PRH05132</t>
  </si>
  <si>
    <t>PRH05123</t>
  </si>
  <si>
    <t>MHB00550</t>
  </si>
  <si>
    <t>MHB00551</t>
  </si>
  <si>
    <t>LDN01206</t>
  </si>
  <si>
    <t>WJH08944</t>
  </si>
  <si>
    <t>CS900773</t>
  </si>
  <si>
    <t>3916/2500</t>
  </si>
  <si>
    <t>464-0748*CNW99063*</t>
  </si>
  <si>
    <t>JJF01216</t>
  </si>
  <si>
    <t>ZRS00687</t>
  </si>
  <si>
    <t>FSE00734</t>
  </si>
  <si>
    <t>JJF01217</t>
  </si>
  <si>
    <t>ZRS00534</t>
  </si>
  <si>
    <t>ZRS00682</t>
  </si>
  <si>
    <t>ZRS00532</t>
  </si>
  <si>
    <t>CJG02713</t>
  </si>
  <si>
    <t>ZRS00627</t>
  </si>
  <si>
    <t>ZRS00573</t>
  </si>
  <si>
    <t>ZRS00569</t>
  </si>
  <si>
    <t>ZRS00675</t>
  </si>
  <si>
    <t>ZRS00673</t>
  </si>
  <si>
    <t>ZRS00586</t>
  </si>
  <si>
    <t>E5M01940</t>
  </si>
  <si>
    <t>392-6286*CNW00809*</t>
  </si>
  <si>
    <t>392-6286*CNW00817*</t>
  </si>
  <si>
    <t>CS900643</t>
  </si>
  <si>
    <t>3PG02495</t>
  </si>
  <si>
    <t>3PG01752</t>
  </si>
  <si>
    <t>CS901063</t>
  </si>
  <si>
    <t>ZRS00667</t>
  </si>
  <si>
    <t>BDN02161</t>
  </si>
  <si>
    <t>ZRS00568</t>
  </si>
  <si>
    <t>ON5F00801</t>
  </si>
  <si>
    <t>JJF01214</t>
  </si>
  <si>
    <t>JJF01210</t>
  </si>
  <si>
    <t>JJF01209</t>
  </si>
  <si>
    <t>JJF01212</t>
  </si>
  <si>
    <t>JJF01233</t>
  </si>
  <si>
    <t>JJF01237</t>
  </si>
  <si>
    <t>LDN01570</t>
  </si>
  <si>
    <t>JJF01255</t>
  </si>
  <si>
    <t>JJF01254</t>
  </si>
  <si>
    <t>JJF01253</t>
  </si>
  <si>
    <t>JJF01256</t>
  </si>
  <si>
    <t>C9S01685</t>
  </si>
  <si>
    <t>ZRS00671</t>
  </si>
  <si>
    <t>LDN01472</t>
  </si>
  <si>
    <t>C9S01687</t>
  </si>
  <si>
    <t>ZRS00613</t>
  </si>
  <si>
    <t>ZRS00607</t>
  </si>
  <si>
    <t>E7B00370</t>
  </si>
  <si>
    <t>MHB00460</t>
  </si>
  <si>
    <t>EST01176</t>
  </si>
  <si>
    <t>E5M03128</t>
  </si>
  <si>
    <t>QSB4.5 155</t>
  </si>
  <si>
    <t>QSL9285</t>
  </si>
  <si>
    <t>QSB15</t>
  </si>
  <si>
    <t>QSB7-G8</t>
  </si>
  <si>
    <t>QSB4.5C160</t>
  </si>
  <si>
    <t>QSB6.7 225</t>
  </si>
  <si>
    <t>QSG12</t>
  </si>
  <si>
    <t>QSB6.7C</t>
  </si>
  <si>
    <t>QSB7.G9</t>
  </si>
  <si>
    <t>QSB6.7CM2250</t>
  </si>
  <si>
    <t>QSB7 G9</t>
  </si>
  <si>
    <t>Q5L9-G8 NR4</t>
  </si>
  <si>
    <t>QSB4.5L</t>
  </si>
  <si>
    <t>QSF2.8-P</t>
  </si>
  <si>
    <t>QSB5-G</t>
  </si>
  <si>
    <t>QXS15 500</t>
  </si>
  <si>
    <t>QSB5.G4</t>
  </si>
  <si>
    <t>QST 30- G5 NRS</t>
  </si>
  <si>
    <t>QSK50 CM850 MCRS</t>
  </si>
  <si>
    <t>QSB5 G7</t>
  </si>
  <si>
    <t>QSL9-G3 N93</t>
  </si>
  <si>
    <t>QSF3.8</t>
  </si>
  <si>
    <t>QSF2.8</t>
  </si>
  <si>
    <t>QSL9 333</t>
  </si>
  <si>
    <t>QSL9333</t>
  </si>
  <si>
    <t>QSF2.8t4TC74</t>
  </si>
  <si>
    <t>QSL9T4F</t>
  </si>
  <si>
    <t>QSB6.7 T4F</t>
  </si>
  <si>
    <t>QSB6.7 TAAE</t>
  </si>
  <si>
    <t>QSL9 285</t>
  </si>
  <si>
    <t>QST30-G5 NRZ</t>
  </si>
  <si>
    <t>QSK50-G5</t>
  </si>
  <si>
    <t>QL9 T4F</t>
  </si>
  <si>
    <t>OSX15</t>
  </si>
  <si>
    <t>QSF2.8T4TC74</t>
  </si>
  <si>
    <t>QSB7-G5 NRB</t>
  </si>
  <si>
    <t>ISX15 450</t>
  </si>
  <si>
    <t>QSF2.8+4TC74</t>
  </si>
  <si>
    <t>QSL9 T4F</t>
  </si>
  <si>
    <t>QS84.5</t>
  </si>
  <si>
    <t>QSB5 G8</t>
  </si>
  <si>
    <t>MT0027768-0815</t>
  </si>
  <si>
    <t>QSL9-63NR3</t>
  </si>
  <si>
    <t>QST30-G4</t>
  </si>
  <si>
    <t>QSL9C 320</t>
  </si>
  <si>
    <t>PE4045R957209</t>
  </si>
  <si>
    <t>PE4045R957218</t>
  </si>
  <si>
    <t>6068HF485O</t>
  </si>
  <si>
    <t>PE6068L256774</t>
  </si>
  <si>
    <t>PE6068L256771</t>
  </si>
  <si>
    <t>PE6068L256779</t>
  </si>
  <si>
    <t>PE4045R958294</t>
  </si>
  <si>
    <t>PE4045R957202</t>
  </si>
  <si>
    <t>OM936LA</t>
  </si>
  <si>
    <t>935911C0030221</t>
  </si>
  <si>
    <t>935911C0028983</t>
  </si>
  <si>
    <t>935911C0059980</t>
  </si>
  <si>
    <t>935911C0029335</t>
  </si>
  <si>
    <t>935911C0030643</t>
  </si>
  <si>
    <t>935911C0033012</t>
  </si>
  <si>
    <t>935911C0034321</t>
  </si>
  <si>
    <t>935911C0031220</t>
  </si>
  <si>
    <t>6067HG4E</t>
  </si>
  <si>
    <t>MTD 2000</t>
  </si>
  <si>
    <t>06RE148348</t>
  </si>
  <si>
    <t>06RE144093</t>
  </si>
  <si>
    <t>TCD2.9L4</t>
  </si>
  <si>
    <t>TD 2011 L04</t>
  </si>
  <si>
    <t>TCD 2012 L04/L06 2V</t>
  </si>
  <si>
    <t>TCD 7.8 L6</t>
  </si>
  <si>
    <t>D2011L04</t>
  </si>
  <si>
    <t>TCD4.1L4</t>
  </si>
  <si>
    <t>D916L04</t>
  </si>
  <si>
    <t>TD2011LO4i</t>
  </si>
  <si>
    <t>U1151201788</t>
  </si>
  <si>
    <t>D24PP</t>
  </si>
  <si>
    <t>TCD3.6 L4</t>
  </si>
  <si>
    <t>TDC 2012 L06 2V</t>
  </si>
  <si>
    <t>TCD2.9 L4</t>
  </si>
  <si>
    <t>Doosan Infracore</t>
  </si>
  <si>
    <t>KIW07224</t>
  </si>
  <si>
    <t>KLW08603</t>
  </si>
  <si>
    <t>KLW08609</t>
  </si>
  <si>
    <t>KLW08602</t>
  </si>
  <si>
    <t>KLW08604</t>
  </si>
  <si>
    <t>LMW10667</t>
  </si>
  <si>
    <t>392-4202*cnw00765*</t>
  </si>
  <si>
    <t>SC13GT304D</t>
  </si>
  <si>
    <t>G9139004406</t>
  </si>
  <si>
    <t>L99409</t>
  </si>
  <si>
    <t>L98104</t>
  </si>
  <si>
    <t>3.0L76938</t>
  </si>
  <si>
    <t>3.0L76941</t>
  </si>
  <si>
    <t>4.3M01853</t>
  </si>
  <si>
    <t>L98169</t>
  </si>
  <si>
    <t>L95677</t>
  </si>
  <si>
    <t>L95705</t>
  </si>
  <si>
    <t>L74220</t>
  </si>
  <si>
    <t>4H50TIC</t>
  </si>
  <si>
    <t>4HK1-724928</t>
  </si>
  <si>
    <t>4LE2-610543</t>
  </si>
  <si>
    <t>4HK1-724929</t>
  </si>
  <si>
    <t>6HK1-590656</t>
  </si>
  <si>
    <t>6HK1-590769</t>
  </si>
  <si>
    <t>6HK1-590642</t>
  </si>
  <si>
    <t>6HK1-590667</t>
  </si>
  <si>
    <t>6HK1-590748</t>
  </si>
  <si>
    <t>6HK1-590529</t>
  </si>
  <si>
    <t>6WG1-621306</t>
  </si>
  <si>
    <t>6HK1-590665</t>
  </si>
  <si>
    <t>6HK1-590861</t>
  </si>
  <si>
    <t>AP-4LE2X</t>
  </si>
  <si>
    <t>4LE2-609240</t>
  </si>
  <si>
    <t>BR-4HK1X</t>
  </si>
  <si>
    <t>4HK1-733709</t>
  </si>
  <si>
    <t>4HK1-726077</t>
  </si>
  <si>
    <t>4LE2-610540</t>
  </si>
  <si>
    <t>4HK1-725689</t>
  </si>
  <si>
    <t>6HK1-590555</t>
  </si>
  <si>
    <t>6HK1-592282</t>
  </si>
  <si>
    <t>6HK1-592291</t>
  </si>
  <si>
    <t>BR-4JJ1X</t>
  </si>
  <si>
    <t>4LE2-610573</t>
  </si>
  <si>
    <t>4HK1-733355</t>
  </si>
  <si>
    <t>4HK1-733184</t>
  </si>
  <si>
    <t>4HK1-735315</t>
  </si>
  <si>
    <t>4HK1-726065</t>
  </si>
  <si>
    <t>4LE2-634421</t>
  </si>
  <si>
    <t>4LE2-634376</t>
  </si>
  <si>
    <t>B.P. 4LE2X</t>
  </si>
  <si>
    <t>4LE2-634375</t>
  </si>
  <si>
    <t>4LE2-634422</t>
  </si>
  <si>
    <t>4LE2-634374</t>
  </si>
  <si>
    <t>4LE2-631679</t>
  </si>
  <si>
    <t>4LE2-623829</t>
  </si>
  <si>
    <t>4LE2-638279</t>
  </si>
  <si>
    <t>4LE2-624389</t>
  </si>
  <si>
    <t>4LE2-622882</t>
  </si>
  <si>
    <t>4LE2/XAGV01-420</t>
  </si>
  <si>
    <t>4LE2-632376</t>
  </si>
  <si>
    <t>4LE2-604086</t>
  </si>
  <si>
    <t>4LE2-633854</t>
  </si>
  <si>
    <t>4LE2-633853</t>
  </si>
  <si>
    <t>4LE2-634150</t>
  </si>
  <si>
    <t>4LE2-633855</t>
  </si>
  <si>
    <t>4LE2-633810</t>
  </si>
  <si>
    <t>6WG1-621303</t>
  </si>
  <si>
    <t>6HK1-589742</t>
  </si>
  <si>
    <t>6HK1-590016</t>
  </si>
  <si>
    <t>4LE2XDPBB-01</t>
  </si>
  <si>
    <t>6HK1-589796</t>
  </si>
  <si>
    <t>4HK1-725667</t>
  </si>
  <si>
    <t>4HK1-726358</t>
  </si>
  <si>
    <t>4LE2-610544</t>
  </si>
  <si>
    <t>6HK1-589800</t>
  </si>
  <si>
    <t>6HK1-590502</t>
  </si>
  <si>
    <t>4LE2-620637</t>
  </si>
  <si>
    <t>4HK1-735314</t>
  </si>
  <si>
    <t>4LE2-633770</t>
  </si>
  <si>
    <t>586149 6HK1 9D4</t>
  </si>
  <si>
    <t>586376 6HK1 8C6</t>
  </si>
  <si>
    <t>584634 6HK1 9B9</t>
  </si>
  <si>
    <t>AP-4JJ1T</t>
  </si>
  <si>
    <t>4LE2-635491</t>
  </si>
  <si>
    <t>BR4JJ1X</t>
  </si>
  <si>
    <t>733187 4HK1 4AB</t>
  </si>
  <si>
    <t>4HK1-733535</t>
  </si>
  <si>
    <t>4HK1-733860</t>
  </si>
  <si>
    <t>4HK1-733546</t>
  </si>
  <si>
    <t>4LE2-614423</t>
  </si>
  <si>
    <t>4JJ1-193816</t>
  </si>
  <si>
    <t>4JJ1-194079</t>
  </si>
  <si>
    <t>4HK1-733337</t>
  </si>
  <si>
    <t>6BG1-162574</t>
  </si>
  <si>
    <t>444 TA4-55 I2</t>
  </si>
  <si>
    <t>320/50427</t>
  </si>
  <si>
    <t>DH320/40677U2353514</t>
  </si>
  <si>
    <t>444 TA4i-93 I2</t>
  </si>
  <si>
    <t>SH320/41175U3659414</t>
  </si>
  <si>
    <t>SL320/40760 U0352415</t>
  </si>
  <si>
    <t>SL320/40799 U3744314</t>
  </si>
  <si>
    <t>444TA455</t>
  </si>
  <si>
    <t>U3628114</t>
  </si>
  <si>
    <t>U3627814</t>
  </si>
  <si>
    <t>PE4045R077010</t>
  </si>
  <si>
    <t>PE4045R077215</t>
  </si>
  <si>
    <t>SE4045T741035</t>
  </si>
  <si>
    <t>PE4045L263121</t>
  </si>
  <si>
    <t>PE4045R087578</t>
  </si>
  <si>
    <t>PE4045R077556</t>
  </si>
  <si>
    <t>6068HF285,E,F,G,H</t>
  </si>
  <si>
    <t>PE6068L278152</t>
  </si>
  <si>
    <t>PE4045R069110</t>
  </si>
  <si>
    <t>PE4045R096306</t>
  </si>
  <si>
    <t>PE4045R092349</t>
  </si>
  <si>
    <t>4045TF290-T120</t>
  </si>
  <si>
    <t>PE4045R966653</t>
  </si>
  <si>
    <t>PE4045R082089</t>
  </si>
  <si>
    <t>PE4045R096400</t>
  </si>
  <si>
    <t>PE6068L265662</t>
  </si>
  <si>
    <t>PE4045R093607</t>
  </si>
  <si>
    <t>PE4045R010154</t>
  </si>
  <si>
    <t>PE4045R928381</t>
  </si>
  <si>
    <t>PE6068L268720</t>
  </si>
  <si>
    <t>6090HFG09</t>
  </si>
  <si>
    <t>PE4045R093804</t>
  </si>
  <si>
    <t>PE6068L175370</t>
  </si>
  <si>
    <t>PE6068L273624</t>
  </si>
  <si>
    <t>6068HFG09A,B</t>
  </si>
  <si>
    <t>4045TFC03A,B</t>
  </si>
  <si>
    <t>PE4045U013617</t>
  </si>
  <si>
    <t>TO4045T802329</t>
  </si>
  <si>
    <t>4045TFC03A</t>
  </si>
  <si>
    <t>PE4045U025045</t>
  </si>
  <si>
    <t>PE6068L255446</t>
  </si>
  <si>
    <t>PE6068U018551</t>
  </si>
  <si>
    <t>PE6068L273625</t>
  </si>
  <si>
    <t>PE6068U004730</t>
  </si>
  <si>
    <t>PE6068U032697</t>
  </si>
  <si>
    <t>PE4045R926200</t>
  </si>
  <si>
    <t>JD 6.8L</t>
  </si>
  <si>
    <t>PE6068L257701</t>
  </si>
  <si>
    <t>PE4045R089480</t>
  </si>
  <si>
    <t>4045TF290A PM</t>
  </si>
  <si>
    <t>PE4045R969068</t>
  </si>
  <si>
    <t>PE6068L273917</t>
  </si>
  <si>
    <t>RG6090U022176</t>
  </si>
  <si>
    <t>PE6068L274059</t>
  </si>
  <si>
    <t>RG6090U022192</t>
  </si>
  <si>
    <t>PE6068L273942</t>
  </si>
  <si>
    <t>RG6090L110095</t>
  </si>
  <si>
    <t>PE6068L274057</t>
  </si>
  <si>
    <t>PE6068L274061</t>
  </si>
  <si>
    <t>PE6068L256148</t>
  </si>
  <si>
    <t>PE6068L256754</t>
  </si>
  <si>
    <t>PE6068L274056</t>
  </si>
  <si>
    <t>PE6068L273623</t>
  </si>
  <si>
    <t>PE4045R097676</t>
  </si>
  <si>
    <t>PE4045U025693</t>
  </si>
  <si>
    <t>PE4045R090126</t>
  </si>
  <si>
    <t>PE4045L126820</t>
  </si>
  <si>
    <t>RG6090U022177</t>
  </si>
  <si>
    <t>RG6090U022179</t>
  </si>
  <si>
    <t>PE6068L273916</t>
  </si>
  <si>
    <t>PE6068L273871</t>
  </si>
  <si>
    <t>PE6068L273902</t>
  </si>
  <si>
    <t>PE6068L273941</t>
  </si>
  <si>
    <t>045HFG92B</t>
  </si>
  <si>
    <t>PE4045R087937</t>
  </si>
  <si>
    <t>RG6090L119677</t>
  </si>
  <si>
    <t>RG6090L123122</t>
  </si>
  <si>
    <t>PE6068L271909</t>
  </si>
  <si>
    <t>PE6068L258983</t>
  </si>
  <si>
    <t>PE6068L256764</t>
  </si>
  <si>
    <t>PE4045R878649</t>
  </si>
  <si>
    <t>PE6068L256781</t>
  </si>
  <si>
    <t>PE 4045R020963</t>
  </si>
  <si>
    <t>PE4045R096537</t>
  </si>
  <si>
    <t>PE4045R094117</t>
  </si>
  <si>
    <t>RG6090U022689</t>
  </si>
  <si>
    <t>SE6068R000125</t>
  </si>
  <si>
    <t>PE4045T615061</t>
  </si>
  <si>
    <t>PE4045R978034</t>
  </si>
  <si>
    <t>PE4045R977910</t>
  </si>
  <si>
    <t>PE4045R977909</t>
  </si>
  <si>
    <t>PE4045R977889</t>
  </si>
  <si>
    <t>PE6068U020305</t>
  </si>
  <si>
    <t>PE4045R094176</t>
  </si>
  <si>
    <t>PE4045T491324</t>
  </si>
  <si>
    <t>4045HFC04</t>
  </si>
  <si>
    <t>PE4045U026406</t>
  </si>
  <si>
    <t>6068HFC08</t>
  </si>
  <si>
    <t>PE6068U005587</t>
  </si>
  <si>
    <t>PE4045R091467</t>
  </si>
  <si>
    <t>PE4045R094282</t>
  </si>
  <si>
    <t>PE4045R094219</t>
  </si>
  <si>
    <t>PE6068U017446</t>
  </si>
  <si>
    <t>PE4045L257430</t>
  </si>
  <si>
    <t>RG6090L122350</t>
  </si>
  <si>
    <t>PE6068U022266</t>
  </si>
  <si>
    <t>PE6068U014986</t>
  </si>
  <si>
    <t>PE4045R075474</t>
  </si>
  <si>
    <t>PE6068L256780</t>
  </si>
  <si>
    <t>PE4045R096946</t>
  </si>
  <si>
    <t>6068HFC08B</t>
  </si>
  <si>
    <t>PE6068U007149</t>
  </si>
  <si>
    <t>PE4045R082085</t>
  </si>
  <si>
    <t>6068HFG09A</t>
  </si>
  <si>
    <t>PE4045R092127</t>
  </si>
  <si>
    <t>PE4045R096393</t>
  </si>
  <si>
    <t>PE6068L126739</t>
  </si>
  <si>
    <t>PE6068U020306</t>
  </si>
  <si>
    <t>RG6090L122341</t>
  </si>
  <si>
    <t>PE4045T111190</t>
  </si>
  <si>
    <t>PE4045TFC03A.B</t>
  </si>
  <si>
    <t>PE4045U003821</t>
  </si>
  <si>
    <t>PE4045U001593</t>
  </si>
  <si>
    <t>PE6068L250810</t>
  </si>
  <si>
    <t>RG6090L119299</t>
  </si>
  <si>
    <t>4045HFC09</t>
  </si>
  <si>
    <t>PE4045L263165</t>
  </si>
  <si>
    <t>PE4045L263125</t>
  </si>
  <si>
    <t>PE4045R090109</t>
  </si>
  <si>
    <t>PE4045R090125</t>
  </si>
  <si>
    <t>PE6068R056334</t>
  </si>
  <si>
    <t>PE6068L249846</t>
  </si>
  <si>
    <t>SE6068Z000037</t>
  </si>
  <si>
    <t>RG6135L013298</t>
  </si>
  <si>
    <t>PE6068L003991</t>
  </si>
  <si>
    <t>PE6068U004457</t>
  </si>
  <si>
    <t>PE6068U001504</t>
  </si>
  <si>
    <t>RG6090U022672</t>
  </si>
  <si>
    <t>PE4045R075419</t>
  </si>
  <si>
    <t>PE4045R097901</t>
  </si>
  <si>
    <t>PE6068L247823</t>
  </si>
  <si>
    <t>PE4045U000463</t>
  </si>
  <si>
    <t>PE4045L239455</t>
  </si>
  <si>
    <t>PE4045R083313</t>
  </si>
  <si>
    <t>RG6135L013297</t>
  </si>
  <si>
    <t>RG6135L013285</t>
  </si>
  <si>
    <t>PE6068L255314</t>
  </si>
  <si>
    <t>PE6068L189580</t>
  </si>
  <si>
    <t>4045HFC04A</t>
  </si>
  <si>
    <t>PE6068L200568</t>
  </si>
  <si>
    <t>PE6068U003231</t>
  </si>
  <si>
    <t>6068HFG09A.B</t>
  </si>
  <si>
    <t>PE6068U006110</t>
  </si>
  <si>
    <t>PE4045L129247</t>
  </si>
  <si>
    <t>4045TF290-74</t>
  </si>
  <si>
    <t>PE4045R978745</t>
  </si>
  <si>
    <t>RG6090L118937</t>
  </si>
  <si>
    <t>PE4045T124840</t>
  </si>
  <si>
    <t>PE4045R087274</t>
  </si>
  <si>
    <t>PE6068R059033</t>
  </si>
  <si>
    <t>PE4045R084517</t>
  </si>
  <si>
    <t>PE4045R020819</t>
  </si>
  <si>
    <t>PE4045R954407</t>
  </si>
  <si>
    <t>PE6068L263881</t>
  </si>
  <si>
    <t>PE4045L269645</t>
  </si>
  <si>
    <t>PE4045L267767</t>
  </si>
  <si>
    <t>PE4045R024436</t>
  </si>
  <si>
    <t>PE4045R095836</t>
  </si>
  <si>
    <t>PE4045R095862</t>
  </si>
  <si>
    <t>PE4045R066282</t>
  </si>
  <si>
    <t>PE4045T124835</t>
  </si>
  <si>
    <t>6068HFG09</t>
  </si>
  <si>
    <t>PE6068U014952</t>
  </si>
  <si>
    <t>PE4045R973098</t>
  </si>
  <si>
    <t>PE4045R960321</t>
  </si>
  <si>
    <t>6090HFG09A</t>
  </si>
  <si>
    <t>RG6090U014663</t>
  </si>
  <si>
    <t>PE4045D261884</t>
  </si>
  <si>
    <t>6068HF285D</t>
  </si>
  <si>
    <t>PE6068L012085</t>
  </si>
  <si>
    <t>PE4045L057636</t>
  </si>
  <si>
    <t>PE6068L018466</t>
  </si>
  <si>
    <t>PE6068L071863</t>
  </si>
  <si>
    <t>PE4045L043743</t>
  </si>
  <si>
    <t>RG6090U014638</t>
  </si>
  <si>
    <t>PE6068U006109</t>
  </si>
  <si>
    <t>PE4045R096888</t>
  </si>
  <si>
    <t>RG6090U020470</t>
  </si>
  <si>
    <t>4045HFC</t>
  </si>
  <si>
    <t>RG6090U020464</t>
  </si>
  <si>
    <t>RG6090U014650</t>
  </si>
  <si>
    <t>PE6068U013135</t>
  </si>
  <si>
    <t>PE4045R077018</t>
  </si>
  <si>
    <t>PE6068U006107</t>
  </si>
  <si>
    <t>PE6068U006108</t>
  </si>
  <si>
    <t>PE4045L272970</t>
  </si>
  <si>
    <t>6068HTG08</t>
  </si>
  <si>
    <t>PE6068U003229</t>
  </si>
  <si>
    <t>PE4045R090873</t>
  </si>
  <si>
    <t>PE4045R095849</t>
  </si>
  <si>
    <t>6090FHC09</t>
  </si>
  <si>
    <t>RG6090U021056</t>
  </si>
  <si>
    <t>PE6068L248714</t>
  </si>
  <si>
    <t>PE4045R955243</t>
  </si>
  <si>
    <t>PE4045R085437</t>
  </si>
  <si>
    <t>PE4045R085439</t>
  </si>
  <si>
    <t>PE6068U004461</t>
  </si>
  <si>
    <t>CD6068L279232</t>
  </si>
  <si>
    <t>PE6068U002071</t>
  </si>
  <si>
    <t>PE4045L247027</t>
  </si>
  <si>
    <t>PE6068L259340</t>
  </si>
  <si>
    <t>PE4045R087920</t>
  </si>
  <si>
    <t>PE4045R074205</t>
  </si>
  <si>
    <t>4045TFC03-FT4</t>
  </si>
  <si>
    <t>PE6068L273580</t>
  </si>
  <si>
    <t>PE6068L273578</t>
  </si>
  <si>
    <t>PE6068L273579</t>
  </si>
  <si>
    <t>RG6090L110091</t>
  </si>
  <si>
    <t>RG6090L110090</t>
  </si>
  <si>
    <t>RG6090L110092</t>
  </si>
  <si>
    <t>PE6068L160673</t>
  </si>
  <si>
    <t>PE4045U006272</t>
  </si>
  <si>
    <t>6068HFC08A</t>
  </si>
  <si>
    <t>PE4045R085440</t>
  </si>
  <si>
    <t>RG6090R067671</t>
  </si>
  <si>
    <t>PE4045R090844</t>
  </si>
  <si>
    <t>PE4045L229082</t>
  </si>
  <si>
    <t>PE4045L229083</t>
  </si>
  <si>
    <t>PE4045R071651</t>
  </si>
  <si>
    <t>PE6068R051396</t>
  </si>
  <si>
    <t>RG6090R067695</t>
  </si>
  <si>
    <t>PE4045R080161</t>
  </si>
  <si>
    <t>PE4045R082021</t>
  </si>
  <si>
    <t>PE4045R069120</t>
  </si>
  <si>
    <t>PE4045R079542</t>
  </si>
  <si>
    <t>PE4045R079543</t>
  </si>
  <si>
    <t>PE4045R079544</t>
  </si>
  <si>
    <t>PE4045R079545</t>
  </si>
  <si>
    <t>PE4045R079550</t>
  </si>
  <si>
    <t>PE4045R079551</t>
  </si>
  <si>
    <t>PE4045R090201</t>
  </si>
  <si>
    <t>PE4045R960330</t>
  </si>
  <si>
    <t>PE4045R960328</t>
  </si>
  <si>
    <t>PE6068L265663</t>
  </si>
  <si>
    <t>PE4045R087966</t>
  </si>
  <si>
    <t>PE4045R088169</t>
  </si>
  <si>
    <t>PE4045R089983</t>
  </si>
  <si>
    <t>PE4045R093017</t>
  </si>
  <si>
    <t>PE4045R070633</t>
  </si>
  <si>
    <t>PE4045R090115</t>
  </si>
  <si>
    <t>PE4045R089986</t>
  </si>
  <si>
    <t>PE4045R089998</t>
  </si>
  <si>
    <t>PE4045R083030</t>
  </si>
  <si>
    <t>PE4045R077553</t>
  </si>
  <si>
    <t>PE4045R093033</t>
  </si>
  <si>
    <t>PE4045R086684</t>
  </si>
  <si>
    <t>6090HFC09</t>
  </si>
  <si>
    <t>4045HFC285C,D,E,F,G</t>
  </si>
  <si>
    <t>PE4045L268236</t>
  </si>
  <si>
    <t>PE4045L268246</t>
  </si>
  <si>
    <t>PE4045R095399</t>
  </si>
  <si>
    <t>PE4045R086683</t>
  </si>
  <si>
    <t>PE4045R086681</t>
  </si>
  <si>
    <t>PE4045R086678</t>
  </si>
  <si>
    <t>PE4045R086682</t>
  </si>
  <si>
    <t>PE4045R086679</t>
  </si>
  <si>
    <t>PE4045R960313</t>
  </si>
  <si>
    <t>PE4045R955254</t>
  </si>
  <si>
    <t>PE4045R080160</t>
  </si>
  <si>
    <t>PE4045R960333</t>
  </si>
  <si>
    <t>PE4045R977890</t>
  </si>
  <si>
    <t>PE4045R955246</t>
  </si>
  <si>
    <t>PE6068U006111</t>
  </si>
  <si>
    <t>6135HFC09</t>
  </si>
  <si>
    <t>RG6135U004664</t>
  </si>
  <si>
    <t>PE4045R038081</t>
  </si>
  <si>
    <t>TO4045T802332</t>
  </si>
  <si>
    <t>PE4045R070864</t>
  </si>
  <si>
    <t>PE4045R094027</t>
  </si>
  <si>
    <t>PE4045R088173</t>
  </si>
  <si>
    <t>PE6068L259179</t>
  </si>
  <si>
    <t>PE4045R960336</t>
  </si>
  <si>
    <t>PE4045R960334</t>
  </si>
  <si>
    <t>PE4045R960332</t>
  </si>
  <si>
    <t>PE4045R960329</t>
  </si>
  <si>
    <t>PE4045R960327</t>
  </si>
  <si>
    <t>PE4045R960325</t>
  </si>
  <si>
    <t>PE4045R960323</t>
  </si>
  <si>
    <t>PE4045R960318</t>
  </si>
  <si>
    <t>PE6068L223540</t>
  </si>
  <si>
    <t>PE4045R960316</t>
  </si>
  <si>
    <t>PE4045R960315</t>
  </si>
  <si>
    <t>PE4045R974279</t>
  </si>
  <si>
    <t>PE4045R083368</t>
  </si>
  <si>
    <t>PE4045R960322</t>
  </si>
  <si>
    <t>PE4045R966652</t>
  </si>
  <si>
    <t>PE4045R079546</t>
  </si>
  <si>
    <t>PE4045R079547</t>
  </si>
  <si>
    <t>PE4045R079548</t>
  </si>
  <si>
    <t>PE4045R079549</t>
  </si>
  <si>
    <t>PE4045R069098</t>
  </si>
  <si>
    <t>PE4045U010518</t>
  </si>
  <si>
    <t>PE4045U010517</t>
  </si>
  <si>
    <t>PE4045R966641</t>
  </si>
  <si>
    <t>PE6068L262817</t>
  </si>
  <si>
    <t>PE6068U016548</t>
  </si>
  <si>
    <t>RG6090U020463</t>
  </si>
  <si>
    <t>PE4045R960324</t>
  </si>
  <si>
    <t>PE4045U012914</t>
  </si>
  <si>
    <t>PE4045R096843</t>
  </si>
  <si>
    <t>PE4045L268245</t>
  </si>
  <si>
    <t>PE4045R928505</t>
  </si>
  <si>
    <t>PE4045R087831</t>
  </si>
  <si>
    <t>PE4045T124846</t>
  </si>
  <si>
    <t>PE4045R079536</t>
  </si>
  <si>
    <t>PE4045R079537</t>
  </si>
  <si>
    <t>PE4045R079538</t>
  </si>
  <si>
    <t>PE4045R079539</t>
  </si>
  <si>
    <t>PE4045R079540</t>
  </si>
  <si>
    <t>PE4045T124832</t>
  </si>
  <si>
    <t>TO4045T776873</t>
  </si>
  <si>
    <t>PE4045R079541</t>
  </si>
  <si>
    <t>PE4045R092382</t>
  </si>
  <si>
    <t>TO4045T776864</t>
  </si>
  <si>
    <t>PE6068L217125</t>
  </si>
  <si>
    <t>PE4045U016049</t>
  </si>
  <si>
    <t>TO4045T776878</t>
  </si>
  <si>
    <t>PE6068U015585</t>
  </si>
  <si>
    <t>RG6090U014645</t>
  </si>
  <si>
    <t>PE4024R140212</t>
  </si>
  <si>
    <t>KD12504TCR/26A</t>
  </si>
  <si>
    <t>KD11903TCR</t>
  </si>
  <si>
    <t>KDI2504TCR/26A</t>
  </si>
  <si>
    <t>KDI 2504 TCR</t>
  </si>
  <si>
    <t>6D14027143</t>
  </si>
  <si>
    <t>V2403</t>
  </si>
  <si>
    <t>8FA1865</t>
  </si>
  <si>
    <t>8FL3667</t>
  </si>
  <si>
    <t>8FG3333</t>
  </si>
  <si>
    <t>8FA1816</t>
  </si>
  <si>
    <t>8FA1843</t>
  </si>
  <si>
    <t>8FA1887</t>
  </si>
  <si>
    <t>8EW1891</t>
  </si>
  <si>
    <t>8EW1825</t>
  </si>
  <si>
    <t>8FA1989</t>
  </si>
  <si>
    <t>8FL4123</t>
  </si>
  <si>
    <t>8FL3944</t>
  </si>
  <si>
    <t>8FL4071</t>
  </si>
  <si>
    <t>8FA1916</t>
  </si>
  <si>
    <t>8EW1849</t>
  </si>
  <si>
    <t>2DS1989</t>
  </si>
  <si>
    <t>8FA2011</t>
  </si>
  <si>
    <t>2DW3001</t>
  </si>
  <si>
    <t>8FA1740</t>
  </si>
  <si>
    <t>8FA1772</t>
  </si>
  <si>
    <t>V3800-CR-TIE4B-BGHE1</t>
  </si>
  <si>
    <t>2EY1297</t>
  </si>
  <si>
    <t>8FA1791</t>
  </si>
  <si>
    <t>8EW1830</t>
  </si>
  <si>
    <t>2EE3489</t>
  </si>
  <si>
    <t>2EW6141</t>
  </si>
  <si>
    <t>2DJ0796</t>
  </si>
  <si>
    <t>2DY2059</t>
  </si>
  <si>
    <t>2EY0726</t>
  </si>
  <si>
    <t>2EG2674</t>
  </si>
  <si>
    <t>2EY6965</t>
  </si>
  <si>
    <t>2EW5270</t>
  </si>
  <si>
    <t>2DU0005</t>
  </si>
  <si>
    <t>2EG1954</t>
  </si>
  <si>
    <t>2DY2743</t>
  </si>
  <si>
    <t>2DY1482</t>
  </si>
  <si>
    <t>2DY2092</t>
  </si>
  <si>
    <t>2EW5794</t>
  </si>
  <si>
    <t>2DY1369</t>
  </si>
  <si>
    <t>2EY1162</t>
  </si>
  <si>
    <t>2EG0825</t>
  </si>
  <si>
    <t>2EE3488</t>
  </si>
  <si>
    <t>2EG2035</t>
  </si>
  <si>
    <t>8FG3345</t>
  </si>
  <si>
    <t>8FL3708</t>
  </si>
  <si>
    <t>2DY0868</t>
  </si>
  <si>
    <t>2EG0907</t>
  </si>
  <si>
    <t>2EG2034</t>
  </si>
  <si>
    <t>8FL3756</t>
  </si>
  <si>
    <t>2EG2786</t>
  </si>
  <si>
    <t>2EG1317</t>
  </si>
  <si>
    <t>2EG1468</t>
  </si>
  <si>
    <t>2EW6187</t>
  </si>
  <si>
    <t>8FG3265</t>
  </si>
  <si>
    <t>2EE3400</t>
  </si>
  <si>
    <t>8FA1940</t>
  </si>
  <si>
    <t>2EY4253</t>
  </si>
  <si>
    <t>2EY4998</t>
  </si>
  <si>
    <t>2EY1809</t>
  </si>
  <si>
    <t>2EY1810</t>
  </si>
  <si>
    <t>2EY1298</t>
  </si>
  <si>
    <t>2EW4940</t>
  </si>
  <si>
    <t>V3800-DI-T-BG-ET01e</t>
  </si>
  <si>
    <t>8FA1962</t>
  </si>
  <si>
    <t>2DY0752</t>
  </si>
  <si>
    <t>EEZOG200156</t>
  </si>
  <si>
    <t>U135723</t>
  </si>
  <si>
    <t>U21156X</t>
  </si>
  <si>
    <t>NM70777U256835A</t>
  </si>
  <si>
    <t>U2352127</t>
  </si>
  <si>
    <t>NM70777U256834A</t>
  </si>
  <si>
    <t>U235213Y</t>
  </si>
  <si>
    <t>NM70777U256824A</t>
  </si>
  <si>
    <t>NM70777U256823A</t>
  </si>
  <si>
    <t>NM70777U256822A</t>
  </si>
  <si>
    <t>NM70777U256821A</t>
  </si>
  <si>
    <t>854F-E34T</t>
  </si>
  <si>
    <t>NM70777U256820A</t>
  </si>
  <si>
    <t>NM70777U256819A</t>
  </si>
  <si>
    <t>NM70777U256818A</t>
  </si>
  <si>
    <t>NM70777U256825A</t>
  </si>
  <si>
    <t>NM70777U256816A</t>
  </si>
  <si>
    <t>NM70777U256817A</t>
  </si>
  <si>
    <t>NM70777U256815A</t>
  </si>
  <si>
    <t>NM70777U256814A</t>
  </si>
  <si>
    <t>NM70777U256813A</t>
  </si>
  <si>
    <t>NM70777U256836A</t>
  </si>
  <si>
    <t>NM70777U256811A</t>
  </si>
  <si>
    <t>NM70777U256808A</t>
  </si>
  <si>
    <t>NM70777U256807A</t>
  </si>
  <si>
    <t>NM70777U256806A</t>
  </si>
  <si>
    <t>NM70777U256805A</t>
  </si>
  <si>
    <t>NM70777U256826A</t>
  </si>
  <si>
    <t>854F</t>
  </si>
  <si>
    <t>NM70777U256812A</t>
  </si>
  <si>
    <t>NM70777U250135A</t>
  </si>
  <si>
    <t>E7B00660</t>
  </si>
  <si>
    <t>E7B00652</t>
  </si>
  <si>
    <t>NM70777U250140A</t>
  </si>
  <si>
    <t>E7B00664</t>
  </si>
  <si>
    <t>E7B00699</t>
  </si>
  <si>
    <t>E7B00653</t>
  </si>
  <si>
    <t>1204F-E44TTAN</t>
  </si>
  <si>
    <t>NM70777U250136A</t>
  </si>
  <si>
    <t>NM70777U250134A</t>
  </si>
  <si>
    <t>NM70777U250131A</t>
  </si>
  <si>
    <t>NM70777U250138A</t>
  </si>
  <si>
    <t>NM70777U250139A</t>
  </si>
  <si>
    <t>1206F-E70TTA</t>
  </si>
  <si>
    <t>BN51845U001139A</t>
  </si>
  <si>
    <t>NM70777U256833A</t>
  </si>
  <si>
    <t>GN71323N792532A</t>
  </si>
  <si>
    <t>U002297Y</t>
  </si>
  <si>
    <t>U235211Y</t>
  </si>
  <si>
    <t>GN71323N792932A</t>
  </si>
  <si>
    <t>GN71323N792943A</t>
  </si>
  <si>
    <t>U000549W</t>
  </si>
  <si>
    <t>U005869Y</t>
  </si>
  <si>
    <t>U005868Y</t>
  </si>
  <si>
    <t>JR70869 *L002754X*</t>
  </si>
  <si>
    <t>1104D-44DL</t>
  </si>
  <si>
    <t>NL82022*U246104Y*</t>
  </si>
  <si>
    <t>MU51854</t>
  </si>
  <si>
    <t>U0078834</t>
  </si>
  <si>
    <t>NM70777U256842A</t>
  </si>
  <si>
    <t>NM70777U256841A</t>
  </si>
  <si>
    <t>1104D-44T NL38937</t>
  </si>
  <si>
    <t>U006137R</t>
  </si>
  <si>
    <t>U006945Y</t>
  </si>
  <si>
    <t>U000628W</t>
  </si>
  <si>
    <t>U237165Y</t>
  </si>
  <si>
    <t>U240822Y</t>
  </si>
  <si>
    <t>U240578Y</t>
  </si>
  <si>
    <t>1204E.E44TA</t>
  </si>
  <si>
    <t>U000596W</t>
  </si>
  <si>
    <t>854E-E34TA</t>
  </si>
  <si>
    <t>JR82807 L021833A</t>
  </si>
  <si>
    <t>GN1323N792530A</t>
  </si>
  <si>
    <t>NM70777U256838A</t>
  </si>
  <si>
    <t>NM70777U256839A</t>
  </si>
  <si>
    <t>NM70777U256827A</t>
  </si>
  <si>
    <t>NM70777U256829A</t>
  </si>
  <si>
    <t>GN71323N792534A</t>
  </si>
  <si>
    <t>GN71323N793140A</t>
  </si>
  <si>
    <t>GN71323N793137A</t>
  </si>
  <si>
    <t>GN71323N793138A</t>
  </si>
  <si>
    <t>GN71323N793139A</t>
  </si>
  <si>
    <t>NM70777U256830A</t>
  </si>
  <si>
    <t>GN71323N792531A</t>
  </si>
  <si>
    <t>NM70777U256831A</t>
  </si>
  <si>
    <t>NM70777U256832A</t>
  </si>
  <si>
    <t>NM70777U256828A</t>
  </si>
  <si>
    <t>JKT00618</t>
  </si>
  <si>
    <t>854F-E34T IOPU</t>
  </si>
  <si>
    <t>JT51821L000447Y</t>
  </si>
  <si>
    <t>TGDF7159N00954A</t>
  </si>
  <si>
    <t>JKT01489</t>
  </si>
  <si>
    <t>JKT01488</t>
  </si>
  <si>
    <t>JKT01486</t>
  </si>
  <si>
    <t>JKT01463</t>
  </si>
  <si>
    <t>JKT01460</t>
  </si>
  <si>
    <t>U000456W</t>
  </si>
  <si>
    <t>EEIOH404520</t>
  </si>
  <si>
    <t>GPSIB4.30GPL</t>
  </si>
  <si>
    <t>4.3L84990</t>
  </si>
  <si>
    <t>4.3L93268</t>
  </si>
  <si>
    <t>L93268</t>
  </si>
  <si>
    <t>4.3M00241</t>
  </si>
  <si>
    <t>DC09086A</t>
  </si>
  <si>
    <t>DC13 084A</t>
  </si>
  <si>
    <t>DC09 085A</t>
  </si>
  <si>
    <t>GP60/2800</t>
  </si>
  <si>
    <t>791485Y</t>
  </si>
  <si>
    <t>TAD1670-72VE</t>
  </si>
  <si>
    <t>D13158940B1A</t>
  </si>
  <si>
    <t>D13100250B1A</t>
  </si>
  <si>
    <t>D16037436</t>
  </si>
  <si>
    <t>TAD572VE</t>
  </si>
  <si>
    <t>This is the Emission Calculator and Compliance Report for portable diesel engines over 50 horsepower in fleets following the Fleet Average Option.</t>
  </si>
  <si>
    <t>Emission Calculations</t>
  </si>
  <si>
    <t>2023 PM Requirement</t>
  </si>
  <si>
    <t>2027 PM Requirement</t>
  </si>
  <si>
    <t>Fleet Meets 2023 Standard</t>
  </si>
  <si>
    <t>Fleet Meets 2027 Standard</t>
  </si>
  <si>
    <t>Emission Summary</t>
  </si>
  <si>
    <t>2023 PM Standard</t>
  </si>
  <si>
    <t>2027 PM Standard</t>
  </si>
  <si>
    <t>Total Horsepower in Fleet</t>
  </si>
  <si>
    <t>VX9505R6DTRB</t>
  </si>
  <si>
    <t>EPA added 10-12-18</t>
  </si>
  <si>
    <t>8JDXM12.5087</t>
  </si>
  <si>
    <t>BKBXL03.8AHC</t>
  </si>
  <si>
    <t>BCPXN18.1EN2</t>
  </si>
  <si>
    <t>CJDXN06.8068</t>
  </si>
  <si>
    <t>CCPXN18.1EA2</t>
  </si>
  <si>
    <t>CCPXN08.8HN2</t>
  </si>
  <si>
    <t>DJDXL06.8120</t>
  </si>
  <si>
    <t>DCPXN12.0EN2</t>
  </si>
  <si>
    <t>EPKXN07.0BP1</t>
  </si>
  <si>
    <t>EJDXN04.5146</t>
  </si>
  <si>
    <t>EDDXH15.6GED</t>
  </si>
  <si>
    <t>FPKXN07.0BP1</t>
  </si>
  <si>
    <t>GCEXL06.7AAL</t>
  </si>
  <si>
    <t>GJDXL06.8309</t>
  </si>
  <si>
    <t>GKLXL60.0AAI</t>
  </si>
  <si>
    <t>GFPXL03.4ADD</t>
  </si>
  <si>
    <t>GFPXL06.7SCB</t>
  </si>
  <si>
    <t>GH3XL2.22TDT</t>
  </si>
  <si>
    <t>GHZXL1.95C50</t>
  </si>
  <si>
    <t>GMMLL02.7C45</t>
  </si>
  <si>
    <t>GMDDL57.2XTM</t>
  </si>
  <si>
    <t>GNFXL03.0DD3</t>
  </si>
  <si>
    <t>GPKXN04.4MN1</t>
  </si>
  <si>
    <t>GCPXN58.6AT3</t>
  </si>
  <si>
    <t>GCPXN15.2EB3</t>
  </si>
  <si>
    <t>GCEXH0912XAU</t>
  </si>
  <si>
    <t>Cert submitted with App</t>
  </si>
  <si>
    <t>GCPXN09.3EP3</t>
  </si>
  <si>
    <t>HCPXL18.1HXF</t>
  </si>
  <si>
    <t>HCPXL27.0HXF</t>
  </si>
  <si>
    <t>HCPXL32.0HXF</t>
  </si>
  <si>
    <t>HCPXL32.0HXG</t>
  </si>
  <si>
    <t>HCPXL58.6HXF</t>
  </si>
  <si>
    <t>HCPXL7.01HPF</t>
  </si>
  <si>
    <t>HCPXL09.3HTF</t>
  </si>
  <si>
    <t>HCPXL12.5HTF</t>
  </si>
  <si>
    <t>HCPXL15.2HTF</t>
  </si>
  <si>
    <t>HCPXL18.1HTH</t>
  </si>
  <si>
    <t>HCPXL18.1HTF</t>
  </si>
  <si>
    <t>HCPXL78.1NFV</t>
  </si>
  <si>
    <t>HCPXL106.NFV</t>
  </si>
  <si>
    <t>HCEXL02.8AAB</t>
  </si>
  <si>
    <t>HCEXL02.8AAC</t>
  </si>
  <si>
    <t>HCEXL03.8AAA</t>
  </si>
  <si>
    <t>HCEXL03.8AAB</t>
  </si>
  <si>
    <t>HCEXL03.8AAC</t>
  </si>
  <si>
    <t>HCEXL03.8AAD</t>
  </si>
  <si>
    <t>HCEXL04.5AAH</t>
  </si>
  <si>
    <t>HCEXL04.5AAJ</t>
  </si>
  <si>
    <t>HCEXL06.7AAK</t>
  </si>
  <si>
    <t>HCEXL06.7AAL</t>
  </si>
  <si>
    <t>HCEXL08.9AAK</t>
  </si>
  <si>
    <t>HCEXL08.9AAL</t>
  </si>
  <si>
    <t>HCEXL08.9AAN</t>
  </si>
  <si>
    <t>HCEXL12.0AAA</t>
  </si>
  <si>
    <t>HCEXL15.0AAL</t>
  </si>
  <si>
    <t>HCEXL19.0AAA</t>
  </si>
  <si>
    <t>HCEXL50.0AAF</t>
  </si>
  <si>
    <t>HCEXL60.0AAF</t>
  </si>
  <si>
    <t>HVPXL05.1CJA</t>
  </si>
  <si>
    <t>HVPXL07.7CJA</t>
  </si>
  <si>
    <t>HVPXL10.8CJA</t>
  </si>
  <si>
    <t>HVPXL12.8CJA</t>
  </si>
  <si>
    <t>HVPXL16.1CJA</t>
  </si>
  <si>
    <t>HVPXL16.1CDC</t>
  </si>
  <si>
    <t>HFPXL03.4ASD</t>
  </si>
  <si>
    <t>HFPXL06.7SCA</t>
  </si>
  <si>
    <t>HFPXL15.9T4D</t>
  </si>
  <si>
    <t>HFPXL15.9T4U</t>
  </si>
  <si>
    <t>HFPXL08.7T4V</t>
  </si>
  <si>
    <t>HFPXL08.7T4W</t>
  </si>
  <si>
    <t>HFPXL08.7CLA</t>
  </si>
  <si>
    <t>HFPXL12.9TSS</t>
  </si>
  <si>
    <t>HFPXL03.4BSD</t>
  </si>
  <si>
    <t>HFPXL04.5SCB</t>
  </si>
  <si>
    <t>HFPXL06.7SCB</t>
  </si>
  <si>
    <t>HFPXL12.9TDS</t>
  </si>
  <si>
    <t>HFPXL11.1T4W</t>
  </si>
  <si>
    <t>HFPXL06.7SDB</t>
  </si>
  <si>
    <t>HFPXL06.7CLA</t>
  </si>
  <si>
    <t>HFPXL03.4FSD</t>
  </si>
  <si>
    <t>HFPXL03.4ESD</t>
  </si>
  <si>
    <t>HFPXL03.4ADD</t>
  </si>
  <si>
    <t>HFPXL03.4BDC</t>
  </si>
  <si>
    <t>HFPXL03.4BPC</t>
  </si>
  <si>
    <t>HFPXL03.4BPD</t>
  </si>
  <si>
    <t>HFPXL03.4CDC</t>
  </si>
  <si>
    <t>HFPXL03.4CDD</t>
  </si>
  <si>
    <t>HFPXL04.5LBH</t>
  </si>
  <si>
    <t>HFPXL06.7SDA</t>
  </si>
  <si>
    <t>HMBXL07.7RJA</t>
  </si>
  <si>
    <t>HMBXL10.6RJA</t>
  </si>
  <si>
    <t>HMBXL12.8RJA</t>
  </si>
  <si>
    <t>HMXXL15.8RJA</t>
  </si>
  <si>
    <t>HDICL02.4LEA</t>
  </si>
  <si>
    <t>HDICL02.4LEB</t>
  </si>
  <si>
    <t>HDICL03.4LEA</t>
  </si>
  <si>
    <t>HDICL03.4LEB</t>
  </si>
  <si>
    <t>HDICL01.8LEA</t>
  </si>
  <si>
    <t>HDICL05.8LEA</t>
  </si>
  <si>
    <t>HDICL03.4LEC</t>
  </si>
  <si>
    <t>HDICL07.6LEA</t>
  </si>
  <si>
    <t>HHMXL07.7JVV</t>
  </si>
  <si>
    <t>HHMXL10.5PVN</t>
  </si>
  <si>
    <t>HH3XN.761D20</t>
  </si>
  <si>
    <t>HH3XN.761E3C</t>
  </si>
  <si>
    <t>HH3XN1.13LCS</t>
  </si>
  <si>
    <t>HH3XN1.49N3C</t>
  </si>
  <si>
    <t>HH3XN2.22NLC</t>
  </si>
  <si>
    <t>HH3XN1.50D40</t>
  </si>
  <si>
    <t>HH3XL.507F1V</t>
  </si>
  <si>
    <t>HH3XL.761F1C</t>
  </si>
  <si>
    <t>HH3XL.761F2V</t>
  </si>
  <si>
    <t>HH3XL1.49F2V</t>
  </si>
  <si>
    <t>HH3XL1.49TFV</t>
  </si>
  <si>
    <t>HH3XL1.13F2C</t>
  </si>
  <si>
    <t>HH3XL1.49F2C</t>
  </si>
  <si>
    <t>HH3XL1.49FTV</t>
  </si>
  <si>
    <t>HH3XL2.22F2V</t>
  </si>
  <si>
    <t>HH3XL2.22NFV</t>
  </si>
  <si>
    <t>HH3XL2.22TF3</t>
  </si>
  <si>
    <t>HH3XL2.22TF4</t>
  </si>
  <si>
    <t>HH3XL1.13F2V</t>
  </si>
  <si>
    <t>HH3XN1.13D30</t>
  </si>
  <si>
    <t>HH3XL2.22TDI</t>
  </si>
  <si>
    <t>HH3XL2.22TD7</t>
  </si>
  <si>
    <t>HICL1.12B3X</t>
  </si>
  <si>
    <t>HIXL1.50C3X</t>
  </si>
  <si>
    <t>HDCLL02.4F7T</t>
  </si>
  <si>
    <t>HDCLL01.8F7T</t>
  </si>
  <si>
    <t>HDCLL01.8F7D</t>
  </si>
  <si>
    <t>HDCLL01.6D7G</t>
  </si>
  <si>
    <t>HDCLL01.6D87</t>
  </si>
  <si>
    <t>HDCLL01.0D5G</t>
  </si>
  <si>
    <t>HDCLL01.0D75</t>
  </si>
  <si>
    <t>HSIDL03.3G7B</t>
  </si>
  <si>
    <t>HSIDL04.9G6C</t>
  </si>
  <si>
    <t>HSIDL06.6G6D</t>
  </si>
  <si>
    <t>HSIDL07.4G6B</t>
  </si>
  <si>
    <t>HSIDL09.8H6C</t>
  </si>
  <si>
    <t>HSIDL16.8H6C</t>
  </si>
  <si>
    <t>HCEXL06.7AAR</t>
  </si>
  <si>
    <t>HDZXL02.9016</t>
  </si>
  <si>
    <t>HDZXL02.9020</t>
  </si>
  <si>
    <t>HDZXL02.9021</t>
  </si>
  <si>
    <t>HDZXL02.9034</t>
  </si>
  <si>
    <t>HDZXL03.6018</t>
  </si>
  <si>
    <t>HDZXL04.1054</t>
  </si>
  <si>
    <t>HDZXL04.1056</t>
  </si>
  <si>
    <t>HDZXL05.7052</t>
  </si>
  <si>
    <t>HDZXL05.7053</t>
  </si>
  <si>
    <t>HDZXL07.8046</t>
  </si>
  <si>
    <t>HDZXL03.6060</t>
  </si>
  <si>
    <t>HDZXL03.6063</t>
  </si>
  <si>
    <t>HDZXL06.1050</t>
  </si>
  <si>
    <t>HDZXL06.1059</t>
  </si>
  <si>
    <t>HDZXL07.8051</t>
  </si>
  <si>
    <t>HDZXL06.1048</t>
  </si>
  <si>
    <t>HDZXL06.1049</t>
  </si>
  <si>
    <t>HDZXL06.1061</t>
  </si>
  <si>
    <t>HDZXL07.8047</t>
  </si>
  <si>
    <t>HDZXL15.9058</t>
  </si>
  <si>
    <t>HH3XN2.22NLT</t>
  </si>
  <si>
    <t>HH3XL2.22TD3</t>
  </si>
  <si>
    <t>HDZXL03.6055</t>
  </si>
  <si>
    <t>HMBXL15.6RJA</t>
  </si>
  <si>
    <t>HFTGL02.2R3C</t>
  </si>
  <si>
    <t>HFTGL02.2R3N</t>
  </si>
  <si>
    <t>HVSXL10.8T4F</t>
  </si>
  <si>
    <t>HVSXL12.8T4F</t>
  </si>
  <si>
    <t>HVSXL16.1T4F</t>
  </si>
  <si>
    <t>HVSXL16.1HPE</t>
  </si>
  <si>
    <t>HJDXL02.9303</t>
  </si>
  <si>
    <t>HJDXL04.5304</t>
  </si>
  <si>
    <t>HJDXL04.5311</t>
  </si>
  <si>
    <t>HJDXL06.8312</t>
  </si>
  <si>
    <t>HJDXL09.0313</t>
  </si>
  <si>
    <t>HJDXL13.5314</t>
  </si>
  <si>
    <t>HJDXL06.8302</t>
  </si>
  <si>
    <t>HJDXL06.8309</t>
  </si>
  <si>
    <t>HJDXL04.5315</t>
  </si>
  <si>
    <t>HJDXL06.8204</t>
  </si>
  <si>
    <t>HJDXL13.5310</t>
  </si>
  <si>
    <t>HJDXL13.5300</t>
  </si>
  <si>
    <t>HJDXL09.0308</t>
  </si>
  <si>
    <t>HJDXL09.0301</t>
  </si>
  <si>
    <t>HJDXL06.8210</t>
  </si>
  <si>
    <t>HJDXL04.5211</t>
  </si>
  <si>
    <t>HKLXL23.2FDD</t>
  </si>
  <si>
    <t>HKLXL03.3JDB</t>
  </si>
  <si>
    <t>HKLXL23.2FDC</t>
  </si>
  <si>
    <t>HKLXL03.3JDC</t>
  </si>
  <si>
    <t>HKLXL11.0DDC</t>
  </si>
  <si>
    <t>HKLXL15.2EDC</t>
  </si>
  <si>
    <t>HKLXL08.9AAM</t>
  </si>
  <si>
    <t>HKLXL06.7AAM</t>
  </si>
  <si>
    <t>HKLXL06.7AAP</t>
  </si>
  <si>
    <t>HKLXL60.0AAI</t>
  </si>
  <si>
    <t>HKLXL04.5AAI</t>
  </si>
  <si>
    <t>HSZXL02.2PXA</t>
  </si>
  <si>
    <t>HSZXL02.2PXB</t>
  </si>
  <si>
    <t>HSZXL02.2PXC</t>
  </si>
  <si>
    <t>HSZXL02.2ZTA</t>
  </si>
  <si>
    <t>HSZXL02.2ZTB</t>
  </si>
  <si>
    <t>HSZXL03.0MXC</t>
  </si>
  <si>
    <t>HSZXL03.0PTA</t>
  </si>
  <si>
    <t>HSZXL09.8QXA</t>
  </si>
  <si>
    <t>HSZXL03.0RXB</t>
  </si>
  <si>
    <t>HSZXL03.0RXA</t>
  </si>
  <si>
    <t>HSZXL05.2QXA</t>
  </si>
  <si>
    <t>HSZXL05.2RXA</t>
  </si>
  <si>
    <t>HSZXL05.2RXB</t>
  </si>
  <si>
    <t>HSZXL07.8QXA</t>
  </si>
  <si>
    <t>HSZXL15.7QXA</t>
  </si>
  <si>
    <t>HSZXL15.7QXB</t>
  </si>
  <si>
    <t>HLHAL7.01SQC</t>
  </si>
  <si>
    <t>HLHAL7.96SQC</t>
  </si>
  <si>
    <t>HLHAL10.5SQC</t>
  </si>
  <si>
    <t>HLHAL12.0SQC</t>
  </si>
  <si>
    <t>HLHAL16.2VOC</t>
  </si>
  <si>
    <t>HLHAL24.2VQT</t>
  </si>
  <si>
    <t>HPKXL07.0BN1</t>
  </si>
  <si>
    <t>HPKXL04.4MT1</t>
  </si>
  <si>
    <t>HPKXL04.4MU1</t>
  </si>
  <si>
    <t>HPKXL04.4MW1</t>
  </si>
  <si>
    <t>HY9XL09.3DAA</t>
  </si>
  <si>
    <t>HY9XL12.7DAA</t>
  </si>
  <si>
    <t>HY9XL16.4DAA</t>
  </si>
  <si>
    <t>HY9XL16.4DBA</t>
  </si>
  <si>
    <t>HKBXL.276KCB</t>
  </si>
  <si>
    <t>HKBXL.325KCB</t>
  </si>
  <si>
    <t>HKBXL.276KCC</t>
  </si>
  <si>
    <t>HKBXL.325NCB</t>
  </si>
  <si>
    <t>HKBXL.416KCB</t>
  </si>
  <si>
    <t>HKBXL.416KCC</t>
  </si>
  <si>
    <t>HKBXL.719KCB</t>
  </si>
  <si>
    <t>HKBXL.719KCC</t>
  </si>
  <si>
    <t>HKBXL.778KCB</t>
  </si>
  <si>
    <t>HKBXL.898KCB</t>
  </si>
  <si>
    <t>HKBXL01.7ECB</t>
  </si>
  <si>
    <t>HKBXL01.5FCC</t>
  </si>
  <si>
    <t>HKBXL01.0BCB</t>
  </si>
  <si>
    <t>HKBXL01.0BCC</t>
  </si>
  <si>
    <t>HKBXL01.3DCB</t>
  </si>
  <si>
    <t>HKBXL01.3DCC</t>
  </si>
  <si>
    <t>HKBXL01.5BCB</t>
  </si>
  <si>
    <t>HKBXL01.5BCC</t>
  </si>
  <si>
    <t>HKBXL01.5BPD</t>
  </si>
  <si>
    <t>HKBXL02.6EKD</t>
  </si>
  <si>
    <t>HKBXL02.6EMD</t>
  </si>
  <si>
    <t>HKBXL02.6END</t>
  </si>
  <si>
    <t>HKBXL02.6GND</t>
  </si>
  <si>
    <t>HKBXL03.3EKD</t>
  </si>
  <si>
    <t>HKBXL03.3EMD</t>
  </si>
  <si>
    <t>HKBXL03.3GMD</t>
  </si>
  <si>
    <t>HKBXL01.8EKD</t>
  </si>
  <si>
    <t>HKBXL01.8EMD</t>
  </si>
  <si>
    <t>HKBXL02.4EKC</t>
  </si>
  <si>
    <t>HKBXL02.4EKD</t>
  </si>
  <si>
    <t>HKBXL02.4EMC</t>
  </si>
  <si>
    <t>HKBXL02.4EMD</t>
  </si>
  <si>
    <t>HKBXL02.4END</t>
  </si>
  <si>
    <t>HKBXL02.4GND</t>
  </si>
  <si>
    <t>HKBXL02.4GMB</t>
  </si>
  <si>
    <t>HKBXL03.8AMD</t>
  </si>
  <si>
    <t>HKBXL03.8CKD</t>
  </si>
  <si>
    <t>HKBXL03.8CMD</t>
  </si>
  <si>
    <t>HKBXL06.1AMD</t>
  </si>
  <si>
    <t>HYDXL0.99NWB</t>
  </si>
  <si>
    <t>HYDXL1.27NWB</t>
  </si>
  <si>
    <t>HYDXL0.57P2N</t>
  </si>
  <si>
    <t>HYDXL0.85P3N</t>
  </si>
  <si>
    <t>HYDXL1.27P3N</t>
  </si>
  <si>
    <t>HYDXL1.64D3N</t>
  </si>
  <si>
    <t>HYDXL0.99NUA</t>
  </si>
  <si>
    <t>HYDXL1.27NS3</t>
  </si>
  <si>
    <t>HYDXL1.27NS4</t>
  </si>
  <si>
    <t>HYDXL1.27NUA</t>
  </si>
  <si>
    <t>HYDXL0.57NXA</t>
  </si>
  <si>
    <t>HYDXL0.57NUA</t>
  </si>
  <si>
    <t>HYDXL0.32H1N</t>
  </si>
  <si>
    <t>HYDXL0.44H1N</t>
  </si>
  <si>
    <t>HYDXL0.99NS1</t>
  </si>
  <si>
    <t>HYDXL0.99NS2</t>
  </si>
  <si>
    <t>HYDXL0.99NS3</t>
  </si>
  <si>
    <t>HYDXL0.99NS4</t>
  </si>
  <si>
    <t>HYDXL1.27NS1</t>
  </si>
  <si>
    <t>HYDXL1.27NS2</t>
  </si>
  <si>
    <t>HYDXL0.99NPA</t>
  </si>
  <si>
    <t>HYDXL1.27NPA</t>
  </si>
  <si>
    <t>HYDXL1.64NGA</t>
  </si>
  <si>
    <t>HYDXL1.64NMA</t>
  </si>
  <si>
    <t>HYDXL1.57HDA</t>
  </si>
  <si>
    <t>HYDXL1.57TDA</t>
  </si>
  <si>
    <t>HYDXL2.09HDA</t>
  </si>
  <si>
    <t>HYDXL3.32NDA</t>
  </si>
  <si>
    <t>HYDXL3.32NDB</t>
  </si>
  <si>
    <t>HYDXL1.64NDA</t>
  </si>
  <si>
    <t>HYDXL2.19NDA</t>
  </si>
  <si>
    <t>HYDXL2.09TDA</t>
  </si>
  <si>
    <t>HYDXL3.32TDA</t>
  </si>
  <si>
    <t>HYDXL3.32TDB</t>
  </si>
  <si>
    <t>HYDXL2.09TGA</t>
  </si>
  <si>
    <t>HYDXL3.32NGA</t>
  </si>
  <si>
    <t>HYDXL3.32TGA</t>
  </si>
  <si>
    <t>HHZXL1.95C50</t>
  </si>
  <si>
    <t>HHZXL1.95V50</t>
  </si>
  <si>
    <t>HMVXL01.3EBA</t>
  </si>
  <si>
    <t>HMVXL01.3ED8</t>
  </si>
  <si>
    <t>HMVXL02.2EAA</t>
  </si>
  <si>
    <t>HMVXL03.3EAA</t>
  </si>
  <si>
    <t>HMXVL01.0EDB</t>
  </si>
  <si>
    <t>HMMLL02.6N52</t>
  </si>
  <si>
    <t>HMMLL02.6N59</t>
  </si>
  <si>
    <t>HMMLL02.6M52</t>
  </si>
  <si>
    <t>HMMLL02.6N67</t>
  </si>
  <si>
    <t>HMMLL02.6T52</t>
  </si>
  <si>
    <t>HMMLL02.6T62</t>
  </si>
  <si>
    <t>HMMLL03.5N71</t>
  </si>
  <si>
    <t>HMMLL02.6M63</t>
  </si>
  <si>
    <t>HMMLL02.6M71</t>
  </si>
  <si>
    <t>HMMLL02.6M73</t>
  </si>
  <si>
    <t>HMMLL02.6T53</t>
  </si>
  <si>
    <t>HMMLL02.6T63</t>
  </si>
  <si>
    <t>HMMLL02.7C33</t>
  </si>
  <si>
    <t>HMMLL02.7C38</t>
  </si>
  <si>
    <t>HMMLL02.7C40</t>
  </si>
  <si>
    <t>HMMLL02.7C45</t>
  </si>
  <si>
    <t>HMMLL02.7C49</t>
  </si>
  <si>
    <t>HMMLL02.7M30</t>
  </si>
  <si>
    <t>HMMLL02.7M40</t>
  </si>
  <si>
    <t>HMMLL02.7NEF</t>
  </si>
  <si>
    <t>HMMLL02.6C53</t>
  </si>
  <si>
    <t>HMMLL02.6C63</t>
  </si>
  <si>
    <t>HMMLL03.5H15</t>
  </si>
  <si>
    <t>HMMLL03.5H20</t>
  </si>
  <si>
    <t>HMMLL03.5N85</t>
  </si>
  <si>
    <t>HMMLL03.5N92</t>
  </si>
  <si>
    <t>HMMLL03.5N95</t>
  </si>
  <si>
    <t>HMMLL03.5H00</t>
  </si>
  <si>
    <t>HMMLL02.7C42</t>
  </si>
  <si>
    <t>HJCBL04.4509</t>
  </si>
  <si>
    <t>HJCBL04.8S12</t>
  </si>
  <si>
    <t>HJCBL04.4TA5</t>
  </si>
  <si>
    <t>HMDDL21.0XWM</t>
  </si>
  <si>
    <t>HMDDL57.2XTM</t>
  </si>
  <si>
    <t>HLGCL02.5L4T</t>
  </si>
  <si>
    <t>HLGCL01.9L3C</t>
  </si>
  <si>
    <t>HLGCL01.9L3T</t>
  </si>
  <si>
    <t>HKHXL1.37SF1</t>
  </si>
  <si>
    <t>HKHXL1.86DIM</t>
  </si>
  <si>
    <t>HKHXL2.48DIM</t>
  </si>
  <si>
    <t>HKHXL2.48TCR</t>
  </si>
  <si>
    <t>HKHXL3.36TCR</t>
  </si>
  <si>
    <t>HSCLL02.6C74</t>
  </si>
  <si>
    <t>HNFXL03.0DD3</t>
  </si>
  <si>
    <t>HMNBL12.4OR4</t>
  </si>
  <si>
    <t>HMNBL24.2OR4</t>
  </si>
  <si>
    <t>EPA added 10-12-18, had to reference EY9XL09.3DAA</t>
  </si>
  <si>
    <t>EPA added 10-12-18, had to reference EPKXL…</t>
  </si>
  <si>
    <t>EPA added 10-12-18, had to reference ELHAL10.5SQC</t>
  </si>
  <si>
    <t>EPA added 10-12-18, had to reference FJDXL13.5310</t>
  </si>
  <si>
    <t>EPA added 10-12-18, had to reference GJDXL….</t>
  </si>
  <si>
    <t>EPA added 10-12-18, had to reference FJDXL…</t>
  </si>
  <si>
    <t>EPA added 10-12-18, had to reference EJDXL06.8302</t>
  </si>
  <si>
    <t>EPA added 10-12-18, had to reference FJDXL04.5315</t>
  </si>
  <si>
    <t>EPA added 10-12-18, had to reference GJDXL04.5311</t>
  </si>
  <si>
    <t>EPA added 10-12-18, had to reference EJDXL04.5304</t>
  </si>
  <si>
    <t>EPA added 10-12-18, had to reference EJDXL02.9303</t>
  </si>
  <si>
    <t>HCPXN09.3EB3</t>
  </si>
  <si>
    <t>HCPXN09.3EE3</t>
  </si>
  <si>
    <t>EPA added 10-12-18, had to reference GJDXL06.8312</t>
  </si>
  <si>
    <t>EPA added 10-12-18, had to reference DKBXL02.4EKD</t>
  </si>
  <si>
    <t>EPA added 10-12-18, had to reference DKBXL03.3EKD</t>
  </si>
  <si>
    <t>JCPXL09.3HPA</t>
  </si>
  <si>
    <t>JCPXL27.0HXF</t>
  </si>
  <si>
    <t>JCPXL32.0HXF</t>
  </si>
  <si>
    <t>JCPXL32.0HXG</t>
  </si>
  <si>
    <t>JCPXL78.1NVF</t>
  </si>
  <si>
    <t>JCPXL106.NVF</t>
  </si>
  <si>
    <t>JCPXL58.6HXF</t>
  </si>
  <si>
    <t>JCPXL18.1HTH</t>
  </si>
  <si>
    <t>JCPXL18.1HTF</t>
  </si>
  <si>
    <t>JCPXL15.2HTF</t>
  </si>
  <si>
    <t>JCPXL12.5HTF</t>
  </si>
  <si>
    <t>JCPXL09.3HTF</t>
  </si>
  <si>
    <t>JCPXL7.01HPF</t>
  </si>
  <si>
    <t>JCPXL58.6HXG</t>
  </si>
  <si>
    <t>JCPXL18.1HXF</t>
  </si>
  <si>
    <t>JCEXL04.5AAH</t>
  </si>
  <si>
    <t>JCEXL15.0AAL</t>
  </si>
  <si>
    <t>JCEXL04.5AAJ</t>
  </si>
  <si>
    <t>JCEXL03.8AAC</t>
  </si>
  <si>
    <t>JCEXL19.0AAA</t>
  </si>
  <si>
    <t>JCEXL50.0AAF</t>
  </si>
  <si>
    <t>JCEXL30.0AAE</t>
  </si>
  <si>
    <t>JCEXL08.9AAL</t>
  </si>
  <si>
    <t>JCEXL02.8AAB</t>
  </si>
  <si>
    <t>JCEXL08.9AAN</t>
  </si>
  <si>
    <t>JCEXL12.0AAA</t>
  </si>
  <si>
    <t>JCEXL03.8AAB</t>
  </si>
  <si>
    <t>JCEXL60.0AAF</t>
  </si>
  <si>
    <t>JCEXL06.7AAL</t>
  </si>
  <si>
    <t>JCEXL08.9AAK</t>
  </si>
  <si>
    <t>JCEXL06.7AAK</t>
  </si>
  <si>
    <t>JCEXL06.7AAR</t>
  </si>
  <si>
    <t>JCEXL03.8AAA</t>
  </si>
  <si>
    <t>JCEXL03.8AAD</t>
  </si>
  <si>
    <t>JCEXL02.8AAC</t>
  </si>
  <si>
    <t>JSZXL02.2PXB</t>
  </si>
  <si>
    <t>JSZXL02.2PXC</t>
  </si>
  <si>
    <t>JSZXL02.2ZTA</t>
  </si>
  <si>
    <t>JDZXL02.2ZTB</t>
  </si>
  <si>
    <t>JSZXL03.0PTA</t>
  </si>
  <si>
    <t>JSZXL03.0RXA</t>
  </si>
  <si>
    <t>JSZXL03.0RXB</t>
  </si>
  <si>
    <t>JSZXL05.2RXA</t>
  </si>
  <si>
    <t>JSZXL05.2RXB</t>
  </si>
  <si>
    <t>JSZXL05.2QXA</t>
  </si>
  <si>
    <t>JSZXL07.8QXA</t>
  </si>
  <si>
    <t>JSZXL09.8QXA</t>
  </si>
  <si>
    <t>JSZXL15.7QXA</t>
  </si>
  <si>
    <t>JDZXL04.1056</t>
  </si>
  <si>
    <t>JDZXL04.1054</t>
  </si>
  <si>
    <t>JDZXL05.7052</t>
  </si>
  <si>
    <t>JDZXL05.7053</t>
  </si>
  <si>
    <t>JDZXL02.9016</t>
  </si>
  <si>
    <t>JDZXL02.9020</t>
  </si>
  <si>
    <t>JDZXL02.9021</t>
  </si>
  <si>
    <t>JDZXL02.9034</t>
  </si>
  <si>
    <t>JDZXL07.8046</t>
  </si>
  <si>
    <t>JDZXL03.6018</t>
  </si>
  <si>
    <t>JDZXL03.6055</t>
  </si>
  <si>
    <t>JDZXL03.6063</t>
  </si>
  <si>
    <t>JDZXL06.1050</t>
  </si>
  <si>
    <t>JDZXL06.1059</t>
  </si>
  <si>
    <t>JDZXL06.1048</t>
  </si>
  <si>
    <t>JDZXL06.1049</t>
  </si>
  <si>
    <t>JDZXL06.1061</t>
  </si>
  <si>
    <t>JDZXL07.8047</t>
  </si>
  <si>
    <t>JDZXL07.8051</t>
  </si>
  <si>
    <t>JDZXL03.6060</t>
  </si>
  <si>
    <t>JDZXL15.9058</t>
  </si>
  <si>
    <t>JVPXL05.1CJA</t>
  </si>
  <si>
    <t>JVPXL07.7CJA</t>
  </si>
  <si>
    <t>JVPXL10.8CJA</t>
  </si>
  <si>
    <t>JVPXL12.8CJA</t>
  </si>
  <si>
    <t>JVPXL16.1CJA</t>
  </si>
  <si>
    <t>JVPXL16.1CDC</t>
  </si>
  <si>
    <t>JFPXL03.4ADD</t>
  </si>
  <si>
    <t>JFPXL03.4BDC</t>
  </si>
  <si>
    <t>JFPXL03.4BPC</t>
  </si>
  <si>
    <t>JFPXL03.4BPD</t>
  </si>
  <si>
    <t>JFPXL03.4BSD</t>
  </si>
  <si>
    <t>JFPXL03.4CDC</t>
  </si>
  <si>
    <t>JFPXL03.4CDD</t>
  </si>
  <si>
    <t>JFPXL03.4ESD</t>
  </si>
  <si>
    <t>JFPXL03.4FSD</t>
  </si>
  <si>
    <t>JFPXL04.5SCB</t>
  </si>
  <si>
    <t>JFPXL06.7SCA</t>
  </si>
  <si>
    <t>JFPXL06.7SCB</t>
  </si>
  <si>
    <t>JFPXL08.7T4V</t>
  </si>
  <si>
    <t>JFPXL08.7T4W</t>
  </si>
  <si>
    <t>JFPXL11.1T4W</t>
  </si>
  <si>
    <t>JFPXL12.9TSS</t>
  </si>
  <si>
    <t>JFPXL12.9TDS</t>
  </si>
  <si>
    <t>JFPXL15.9T4D</t>
  </si>
  <si>
    <t>JFPXL15.9T4U</t>
  </si>
  <si>
    <t>JFPXL03.4CSD</t>
  </si>
  <si>
    <t>JFPXL08.7CLA</t>
  </si>
  <si>
    <t>JFPXL03.4ASD</t>
  </si>
  <si>
    <t>JFPXL06.7SDA</t>
  </si>
  <si>
    <t>JFPXL06.7SDB</t>
  </si>
  <si>
    <t>JFPXL06.7CLA</t>
  </si>
  <si>
    <t>JFPXL04.5LBH</t>
  </si>
  <si>
    <t>JFPXL20.1T4B</t>
  </si>
  <si>
    <t>JMBXL07.7RJA</t>
  </si>
  <si>
    <t>JMBXL10.6RJA</t>
  </si>
  <si>
    <t>JMBXL12.8RJA</t>
  </si>
  <si>
    <t>JMBXL15.6RJA</t>
  </si>
  <si>
    <t>JDICL01.8LEA</t>
  </si>
  <si>
    <t>JDICL02.4LEA</t>
  </si>
  <si>
    <t>JDICL02.4LEB</t>
  </si>
  <si>
    <t>JDICL03.4LEA</t>
  </si>
  <si>
    <t>JDICL03.4LEB</t>
  </si>
  <si>
    <t>JDICL03.4LEC</t>
  </si>
  <si>
    <t>JDICL05.8LEA</t>
  </si>
  <si>
    <t>JDICL07.6LEA</t>
  </si>
  <si>
    <t>JHMXL07.7JVV</t>
  </si>
  <si>
    <t>JHMXL10.5PVN</t>
  </si>
  <si>
    <t>JH3XN2.22NLT</t>
  </si>
  <si>
    <t>JH3XN.761D20</t>
  </si>
  <si>
    <t>JH3XN.761E3C</t>
  </si>
  <si>
    <t>JH3XN1.13D30</t>
  </si>
  <si>
    <t>JH3XN1.13LCS</t>
  </si>
  <si>
    <t>JH3XN1.49N3C</t>
  </si>
  <si>
    <t>JH3XN1.50D40</t>
  </si>
  <si>
    <t>JH3XL.507F1V</t>
  </si>
  <si>
    <t>JH3XL.761F1C</t>
  </si>
  <si>
    <t>JH3XL.761F2V</t>
  </si>
  <si>
    <t>JH3XL1.13F2C</t>
  </si>
  <si>
    <t>JH3XL1.13F2V</t>
  </si>
  <si>
    <t>JH3XL1.49F2C</t>
  </si>
  <si>
    <t>JH3XL1.49F2V</t>
  </si>
  <si>
    <t>JH3XL1.49FTV</t>
  </si>
  <si>
    <t>JH3XL1.49TFV</t>
  </si>
  <si>
    <t>JH3XL2.22F2V</t>
  </si>
  <si>
    <t>JH3XL2.22TDI</t>
  </si>
  <si>
    <t>JH3XL2.22TD3</t>
  </si>
  <si>
    <t>JH3XL2.22TD7</t>
  </si>
  <si>
    <t>JH3XL2.22NFV</t>
  </si>
  <si>
    <t>JH3XL2.22TF3</t>
  </si>
  <si>
    <t>JH3XL2.22TF4</t>
  </si>
  <si>
    <t>JH3XN2.22NLC</t>
  </si>
  <si>
    <t>JH3XL1.13J2V</t>
  </si>
  <si>
    <t>JH3XL1.66JTV</t>
  </si>
  <si>
    <t>JICLL1.50C3X</t>
  </si>
  <si>
    <t>JICLL1.12B3X</t>
  </si>
  <si>
    <t>JDCLL02.4F7T</t>
  </si>
  <si>
    <t>JDCLL01.8F7D</t>
  </si>
  <si>
    <t>JDCLL01.8F7T</t>
  </si>
  <si>
    <t>JDCLL01.0D75</t>
  </si>
  <si>
    <t>JDCLL01.0D5G</t>
  </si>
  <si>
    <t>JDCLL01.6D7G</t>
  </si>
  <si>
    <t>JDCLL01.6D87</t>
  </si>
  <si>
    <t>JSIDL04.9G6C</t>
  </si>
  <si>
    <t>JSIDL06.6G6D</t>
  </si>
  <si>
    <t>JSIDL07.4G6B</t>
  </si>
  <si>
    <t>JSIDL09.8H6C</t>
  </si>
  <si>
    <t>JSIDL16.8H6C</t>
  </si>
  <si>
    <t>JSIDL03.3G7B</t>
  </si>
  <si>
    <t>JNFXL03.0DD3</t>
  </si>
  <si>
    <t>JFTGL02.2R3N</t>
  </si>
  <si>
    <t>JFTGL02.2R3C</t>
  </si>
  <si>
    <t>JY9XL12.7DAA</t>
  </si>
  <si>
    <t>JSZXL15.7QXB</t>
  </si>
  <si>
    <t>JPKXL04.4MU1</t>
  </si>
  <si>
    <t>JPKXL04.4MT1</t>
  </si>
  <si>
    <t>JJDXL06.8312</t>
  </si>
  <si>
    <t>JJDXL06.8309</t>
  </si>
  <si>
    <t>EPA added 10-12-18, had to reference FJDXL06.8309</t>
  </si>
  <si>
    <t>JJDXL06.8302</t>
  </si>
  <si>
    <t>EPA added 10-12-18, had to reference EJDXL…</t>
  </si>
  <si>
    <t>JJDXL04.5315</t>
  </si>
  <si>
    <t>EPA added 10-12-18, had to reference FJDXL….</t>
  </si>
  <si>
    <t>JJDXL04.5304</t>
  </si>
  <si>
    <t>JJCBL04.4TA5</t>
  </si>
  <si>
    <t>JCPXN09.3EB3</t>
  </si>
  <si>
    <t>JJDXL04.5316</t>
  </si>
  <si>
    <t>JKBXL02.6EKD</t>
  </si>
  <si>
    <t>EPA added 10-12-18, had to reference DKBXL02.6EKD</t>
  </si>
  <si>
    <t>JKHXL2.48TCR</t>
  </si>
  <si>
    <t>KCPXL09.3NTF</t>
  </si>
  <si>
    <t>KCPXL18.1HXF</t>
  </si>
  <si>
    <t>KCPXL27.0HXF</t>
  </si>
  <si>
    <t>KCPXL32.0HXF</t>
  </si>
  <si>
    <t>KCPXL32.0HXG</t>
  </si>
  <si>
    <t>KCEXL06.7AAQ</t>
  </si>
  <si>
    <t>KCEXL08.9AAQ</t>
  </si>
  <si>
    <t>KCEXL78.0AAB</t>
  </si>
  <si>
    <t>KKLXL78.0AAI</t>
  </si>
  <si>
    <t>KKLXL03.3JDB</t>
  </si>
  <si>
    <t>KKLXL03.3JDC</t>
  </si>
  <si>
    <t>KKLXL11.0DDC</t>
  </si>
  <si>
    <t>KKLXL15.2EDC</t>
  </si>
  <si>
    <t>KKLXL23.2FDC</t>
  </si>
  <si>
    <t>KKLXL23.2FDD</t>
  </si>
  <si>
    <t>KKLXL30.5GDC</t>
  </si>
  <si>
    <t>KKLXL04.5AAI</t>
  </si>
  <si>
    <t>KSZXL02.2PXB</t>
  </si>
  <si>
    <t>KSZXL02.2PXC</t>
  </si>
  <si>
    <t>KSZXL02.2ZTA</t>
  </si>
  <si>
    <t>KSZXL03.0PTA</t>
  </si>
  <si>
    <t>KSZXL02.2ZTB</t>
  </si>
  <si>
    <t>KSZXL05.2RXB</t>
  </si>
  <si>
    <t>KSZXL05.2RXA</t>
  </si>
  <si>
    <t>KSZXL03.0RXB</t>
  </si>
  <si>
    <t>KSZXL03.0RXA</t>
  </si>
  <si>
    <t>KSZXL05.2QXA</t>
  </si>
  <si>
    <t>KSZXL07.8QXA</t>
  </si>
  <si>
    <t>KSZXL09.8QXA</t>
  </si>
  <si>
    <t>KSZXL15.7QXA</t>
  </si>
  <si>
    <t>KSZXL15.7QXB</t>
  </si>
  <si>
    <t>KDZXL02.2110</t>
  </si>
  <si>
    <t>KHMXL12.9EYM</t>
  </si>
  <si>
    <t>KKBXL.719NCB</t>
  </si>
  <si>
    <t>KKBXL01.1DCB</t>
  </si>
  <si>
    <t>KKBXL02.2RCB</t>
  </si>
  <si>
    <t>KKBXL02.6E1D</t>
  </si>
  <si>
    <t>KKBXL02.6E3D</t>
  </si>
  <si>
    <t>KKBXL03.3E2D</t>
  </si>
  <si>
    <t>KKBXL03.3E1D</t>
  </si>
  <si>
    <t>KKBXL02.6G3D</t>
  </si>
  <si>
    <t>KKBXL01.8E1D</t>
  </si>
  <si>
    <t>KKBXL02.4E1D</t>
  </si>
  <si>
    <t>KKBXL02.4E2D</t>
  </si>
  <si>
    <t>KKBXL02.4E3D</t>
  </si>
  <si>
    <t>KKBXL02.4G3D</t>
  </si>
  <si>
    <t>KKBXL02.6E2D</t>
  </si>
  <si>
    <t>KKBXL01.5DPD</t>
  </si>
  <si>
    <t>KKBXL03.8C1D</t>
  </si>
  <si>
    <t>KH3XL1.49TFV</t>
  </si>
  <si>
    <t>KH3XL.761F1C</t>
  </si>
  <si>
    <t>KH3XL2.22NFV</t>
  </si>
  <si>
    <t>KH3XL2.22TF3</t>
  </si>
  <si>
    <t>KH3XL2.22TF4</t>
  </si>
  <si>
    <t>KH3XL2.22TD3</t>
  </si>
  <si>
    <t>KH3XL.761F2V</t>
  </si>
  <si>
    <t>KH3XL1.16F2C</t>
  </si>
  <si>
    <t>KH3XL1.13F2V</t>
  </si>
  <si>
    <t>KH3XL1.49F2C</t>
  </si>
  <si>
    <t>KH3XL.507F1V</t>
  </si>
  <si>
    <t>KH3XL1.13J2V</t>
  </si>
  <si>
    <t>KH3XL1.49F2V</t>
  </si>
  <si>
    <t>KH3XL1.49FTV</t>
  </si>
  <si>
    <t>KH3XL1.66JTV</t>
  </si>
  <si>
    <t>KH3XL2.22F2V</t>
  </si>
  <si>
    <t>KH3XL2.22TDI</t>
  </si>
  <si>
    <t>KH3XL2.22TD7</t>
  </si>
  <si>
    <t>KH3XN1.13LCS</t>
  </si>
  <si>
    <t>KH3XN1.13D30</t>
  </si>
  <si>
    <t>KYDXL2.19NFA</t>
  </si>
  <si>
    <t>KYDXL2.09NFA</t>
  </si>
  <si>
    <t>KYDXL0.99NWB</t>
  </si>
  <si>
    <t>KYDXL1.27NWB</t>
  </si>
  <si>
    <t>KYDXL0.44H1N</t>
  </si>
  <si>
    <t>KYDXL0.32H1N</t>
  </si>
  <si>
    <t>KMMLL02.6C52</t>
  </si>
  <si>
    <t>KMMLL02.6C59</t>
  </si>
  <si>
    <t>KMMLL02.6C67</t>
  </si>
  <si>
    <t>KSIDL03.3G7B</t>
  </si>
  <si>
    <t>KSIDL04.9G6C</t>
  </si>
  <si>
    <t>KSIDL06.6G6D</t>
  </si>
  <si>
    <t>KSIDL07.4G6B</t>
  </si>
  <si>
    <t>KSIDL09.8H6C</t>
  </si>
  <si>
    <t>KSIDL16.8H6C</t>
  </si>
  <si>
    <t>KDZXL04.1056</t>
  </si>
  <si>
    <t>KDZXL02.9016</t>
  </si>
  <si>
    <t>KDZXL02.9020</t>
  </si>
  <si>
    <t>KDZXL02.9021</t>
  </si>
  <si>
    <t>KDZXL02.9034</t>
  </si>
  <si>
    <t>KDZXL03.6018</t>
  </si>
  <si>
    <t>KDZXL03.6055</t>
  </si>
  <si>
    <t>KDZXL03.6060</t>
  </si>
  <si>
    <t>KDZXL03.6063</t>
  </si>
  <si>
    <t>KDZXL04.1054</t>
  </si>
  <si>
    <t>KDZXL05.7052</t>
  </si>
  <si>
    <t>KDZXL05.7053</t>
  </si>
  <si>
    <t>KDZXL06.1048</t>
  </si>
  <si>
    <t>KDZXL06.1049</t>
  </si>
  <si>
    <t>KDZXL06.1050</t>
  </si>
  <si>
    <t>KDZXL06.1059</t>
  </si>
  <si>
    <t>KDZXL06.1061</t>
  </si>
  <si>
    <t>KDZXL07.8046</t>
  </si>
  <si>
    <t>KDZXL07.8047</t>
  </si>
  <si>
    <t>KDZXL07.8051</t>
  </si>
  <si>
    <t>KDZXL15.9058</t>
  </si>
  <si>
    <t>KH3XN2.22NLC</t>
  </si>
  <si>
    <t>KH3XN2.22NLT</t>
  </si>
  <si>
    <t>KH3XN1.49N3C</t>
  </si>
  <si>
    <t>KH3XN1.50D40</t>
  </si>
  <si>
    <t>KH3XN.761E3C</t>
  </si>
  <si>
    <t>KH3XN.761D20</t>
  </si>
  <si>
    <t>KKHXL3.36TDS</t>
  </si>
  <si>
    <t>KKLXL06.7AAM</t>
  </si>
  <si>
    <t>KKLXL06.7AAP</t>
  </si>
  <si>
    <t>KKLXL08.9AAM</t>
  </si>
  <si>
    <t>KMVXL01.0EDB</t>
  </si>
  <si>
    <t>KMVXL01.8EBA</t>
  </si>
  <si>
    <t>KMVXL01.8EDB</t>
  </si>
  <si>
    <t>KPKXL04.4MU1</t>
  </si>
  <si>
    <t>KPKXL04.4MT1</t>
  </si>
  <si>
    <t>KYDXL0.99NPA</t>
  </si>
  <si>
    <t>KYDXL0.99NS1</t>
  </si>
  <si>
    <t>KYDXL0.99NS2</t>
  </si>
  <si>
    <t>KYDXL0.57NXA</t>
  </si>
  <si>
    <t>KYDXL0.57NUA</t>
  </si>
  <si>
    <t>KYDXL0.99NS3</t>
  </si>
  <si>
    <t>KYDXL0.99NSB</t>
  </si>
  <si>
    <t>KYDXL0.99NS4</t>
  </si>
  <si>
    <t>KYDXL1.12NPA</t>
  </si>
  <si>
    <t>KYDXL0.99NUA</t>
  </si>
  <si>
    <t>KYDXL1.27NPA</t>
  </si>
  <si>
    <t>KYDXL1.27NS1</t>
  </si>
  <si>
    <t>KYDXL1.27NS2</t>
  </si>
  <si>
    <t>KYDXL1.27NS3</t>
  </si>
  <si>
    <t>KYDXL1.27NS4</t>
  </si>
  <si>
    <t>PKXL06.6PJ2</t>
  </si>
  <si>
    <t>PKXL04.4NJ1</t>
  </si>
  <si>
    <t>4JDXM06.8068</t>
  </si>
  <si>
    <t>0.21</t>
  </si>
  <si>
    <t>added 4/23/14, EPA-only cert. Updated 11/8/16 per EPA spreadsheet</t>
  </si>
  <si>
    <t>4LE2-690062</t>
  </si>
  <si>
    <t>4LE2-689930</t>
  </si>
  <si>
    <t>QSB4.5 173</t>
  </si>
  <si>
    <t>1706JE93TA</t>
  </si>
  <si>
    <t>NGKS0012N00510D</t>
  </si>
  <si>
    <t>NGKS0012N00512D</t>
  </si>
  <si>
    <t>4LE2-689051</t>
  </si>
  <si>
    <t>4LE2-693722</t>
  </si>
  <si>
    <t>4LE2-693666</t>
  </si>
  <si>
    <t>4LE2-684242</t>
  </si>
  <si>
    <t>4LE2-684420</t>
  </si>
  <si>
    <t>4LE2-690053</t>
  </si>
  <si>
    <t>4LE2-689990</t>
  </si>
  <si>
    <t>JKT07750</t>
  </si>
  <si>
    <t>SL320/40760 U0770018</t>
  </si>
  <si>
    <t>3924/2200</t>
  </si>
  <si>
    <t>U001809C</t>
  </si>
  <si>
    <t>6068HFG06</t>
  </si>
  <si>
    <t>JCBTCAE-55 FT4</t>
  </si>
  <si>
    <t>U1101018</t>
  </si>
  <si>
    <t>U1357618</t>
  </si>
  <si>
    <t>U1100128</t>
  </si>
  <si>
    <t>U1101318</t>
  </si>
  <si>
    <t>4LE2-686279</t>
  </si>
  <si>
    <t>N5F00687</t>
  </si>
  <si>
    <t>JKT04021</t>
  </si>
  <si>
    <t>JKT06183</t>
  </si>
  <si>
    <t>N5F01181</t>
  </si>
  <si>
    <t>N5F01329</t>
  </si>
  <si>
    <t>TAD1171VE</t>
  </si>
  <si>
    <t>6090HFG06</t>
  </si>
  <si>
    <t>RG6090U043943</t>
  </si>
  <si>
    <t>CM800170</t>
  </si>
  <si>
    <t>CM800172</t>
  </si>
  <si>
    <t>PE4045U030515</t>
  </si>
  <si>
    <t>D34 PP</t>
  </si>
  <si>
    <t>4HK1-769415</t>
  </si>
  <si>
    <t>KDI 3404 TCR</t>
  </si>
  <si>
    <t>PE4045U066985</t>
  </si>
  <si>
    <t>PE4045U066984</t>
  </si>
  <si>
    <t>6068HF285EFGH</t>
  </si>
  <si>
    <t>PE6068L258598</t>
  </si>
  <si>
    <t>RG6090U057859</t>
  </si>
  <si>
    <t>QSF 3.8</t>
  </si>
  <si>
    <t>DC13 085A</t>
  </si>
  <si>
    <t>NGKS0012N00530D</t>
  </si>
  <si>
    <t>NGKS0012N00526D</t>
  </si>
  <si>
    <t>DSE05307</t>
  </si>
  <si>
    <t>TKX00206</t>
  </si>
  <si>
    <t>JKT03002</t>
  </si>
  <si>
    <t>JKT03003</t>
  </si>
  <si>
    <t>PE4045R127012</t>
  </si>
  <si>
    <t>4JJ1-244492</t>
  </si>
  <si>
    <t>6WG1-629203</t>
  </si>
  <si>
    <t>4JJ1-243934</t>
  </si>
  <si>
    <t>4JJ1-243410</t>
  </si>
  <si>
    <t>4JJ1-244021</t>
  </si>
  <si>
    <t>4JJ1-244628</t>
  </si>
  <si>
    <t>4JJ1-242299</t>
  </si>
  <si>
    <t>4HK1-772838</t>
  </si>
  <si>
    <t>RG6090U022053</t>
  </si>
  <si>
    <t>Hatz - Motorenfabrik Hatz</t>
  </si>
  <si>
    <t>4H50T1C</t>
  </si>
  <si>
    <t>PE4045U050444</t>
  </si>
  <si>
    <t>ODW14003</t>
  </si>
  <si>
    <t>OHW14474</t>
  </si>
  <si>
    <t>EQ49DI/2800ABT</t>
  </si>
  <si>
    <t>800471C</t>
  </si>
  <si>
    <t>800472C</t>
  </si>
  <si>
    <t>J9G00427</t>
  </si>
  <si>
    <t>J9G00255</t>
  </si>
  <si>
    <t>CJ900708</t>
  </si>
  <si>
    <t>CJ900709</t>
  </si>
  <si>
    <t>PE4045R126980</t>
  </si>
  <si>
    <t>PE4045R127011</t>
  </si>
  <si>
    <t>*88103262*</t>
  </si>
  <si>
    <t>*88103264*</t>
  </si>
  <si>
    <t>*88103268*</t>
  </si>
  <si>
    <t>*88103311*</t>
  </si>
  <si>
    <t>TDC2013L062V</t>
  </si>
  <si>
    <t>489-4769*CN502909*</t>
  </si>
  <si>
    <t>489-4769*CN502896*</t>
  </si>
  <si>
    <t>489-4769*CN503027*</t>
  </si>
  <si>
    <t>489-4769*CN503032*</t>
  </si>
  <si>
    <t>489-4769*CN503030*</t>
  </si>
  <si>
    <t>489-4769*CN502926*</t>
  </si>
  <si>
    <t>2.9 L4</t>
  </si>
  <si>
    <t>4JJ1-234170</t>
  </si>
  <si>
    <t>4JJ1-223338</t>
  </si>
  <si>
    <t>4JJ1-224229</t>
  </si>
  <si>
    <t>ISM - Ishikawajima Shibaura</t>
  </si>
  <si>
    <t>V3300-BG-ET01e</t>
  </si>
  <si>
    <t>172B110067</t>
  </si>
  <si>
    <t>3970/1800</t>
  </si>
  <si>
    <t>G3516B</t>
  </si>
  <si>
    <t>4300LPGM</t>
  </si>
  <si>
    <t>43M0003249</t>
  </si>
  <si>
    <t>BP-4LEZX</t>
  </si>
  <si>
    <t>4045HT070</t>
  </si>
  <si>
    <t>973639K</t>
  </si>
  <si>
    <t>PJ38448U012446S</t>
  </si>
  <si>
    <t>TO6068T855002</t>
  </si>
  <si>
    <t>6090HFC09A</t>
  </si>
  <si>
    <t>RG6090U027526</t>
  </si>
  <si>
    <t>SL320/40760 U1357818</t>
  </si>
  <si>
    <t>5.7L</t>
  </si>
  <si>
    <t>57L0009788</t>
  </si>
  <si>
    <t>4045HFC09AA</t>
  </si>
  <si>
    <t>PE4045U058521</t>
  </si>
  <si>
    <t>4HK1-769018</t>
  </si>
  <si>
    <t>RG6090U020162</t>
  </si>
  <si>
    <t>RG6090U020182</t>
  </si>
  <si>
    <t>JKT05266</t>
  </si>
  <si>
    <t>QSB7-G11</t>
  </si>
  <si>
    <t>4JJ1-220875</t>
  </si>
  <si>
    <t>161V-2000</t>
  </si>
  <si>
    <t>CM800197</t>
  </si>
  <si>
    <t>CM800196</t>
  </si>
  <si>
    <t>J9G00450</t>
  </si>
  <si>
    <t>QS97-G9 T4F</t>
  </si>
  <si>
    <t>4045HFC06</t>
  </si>
  <si>
    <t>PE4045U077876</t>
  </si>
  <si>
    <t>4045TC03A,B</t>
  </si>
  <si>
    <t>PE4045U060657</t>
  </si>
  <si>
    <t>N5F01152</t>
  </si>
  <si>
    <t>GM - General Motors</t>
  </si>
  <si>
    <t>L0009762</t>
  </si>
  <si>
    <t>QSL9 380</t>
  </si>
  <si>
    <t>OJW14726</t>
  </si>
  <si>
    <t>AT400341</t>
  </si>
  <si>
    <t>CM800174</t>
  </si>
  <si>
    <t>C9.3B</t>
  </si>
  <si>
    <t>NGKS0007N00100C</t>
  </si>
  <si>
    <t>4H50TIC-162J</t>
  </si>
  <si>
    <t>PE6068N009027</t>
  </si>
  <si>
    <t>06R1045608</t>
  </si>
  <si>
    <t>4JJ1-244020</t>
  </si>
  <si>
    <t>4JJ1-241823</t>
  </si>
  <si>
    <t>4JJ1-238954</t>
  </si>
  <si>
    <t>4JJ1-238863</t>
  </si>
  <si>
    <t>4JJ1-244674</t>
  </si>
  <si>
    <t>4JJ1-244583</t>
  </si>
  <si>
    <t>4JJ1-244586</t>
  </si>
  <si>
    <t>4JJ1-244163</t>
  </si>
  <si>
    <t>6068HFG05A,B,C,D</t>
  </si>
  <si>
    <t>PE6068U061576</t>
  </si>
  <si>
    <t>PE6068U061583</t>
  </si>
  <si>
    <t>PE6068U061574</t>
  </si>
  <si>
    <t>QSB4.5 T4F</t>
  </si>
  <si>
    <t>JKT08042</t>
  </si>
  <si>
    <t>JKT08043</t>
  </si>
  <si>
    <t>JKT08046</t>
  </si>
  <si>
    <t>JKT08045</t>
  </si>
  <si>
    <t>JKT08044</t>
  </si>
  <si>
    <t>QSX 15-G9</t>
  </si>
  <si>
    <t>JJF01094</t>
  </si>
  <si>
    <t>JJF01098</t>
  </si>
  <si>
    <t>JJF01095</t>
  </si>
  <si>
    <t>6WG1-628678</t>
  </si>
  <si>
    <t>6WG1-628572</t>
  </si>
  <si>
    <t>6WG1-628916</t>
  </si>
  <si>
    <t>6WG1-628571</t>
  </si>
  <si>
    <t>L0004554</t>
  </si>
  <si>
    <t>V2403-T</t>
  </si>
  <si>
    <t>7HP5812</t>
  </si>
  <si>
    <t>3970/1800 - C3.4B</t>
  </si>
  <si>
    <t>CJ900595</t>
  </si>
  <si>
    <t>V3800-DI-T-BG-E</t>
  </si>
  <si>
    <t>2HJ2390</t>
  </si>
  <si>
    <t>2HN4900</t>
  </si>
  <si>
    <t>D34PP</t>
  </si>
  <si>
    <t>PE4045R004546</t>
  </si>
  <si>
    <t>PE4045D357781</t>
  </si>
  <si>
    <t>ISB6.7 250</t>
  </si>
  <si>
    <t>4LE2-686108</t>
  </si>
  <si>
    <t>4LE2-686110</t>
  </si>
  <si>
    <t>RG6090L122364</t>
  </si>
  <si>
    <t>4HK1-770236</t>
  </si>
  <si>
    <t>4HK1-770228</t>
  </si>
  <si>
    <t>PE6068N008788</t>
  </si>
  <si>
    <t>PE6068N008787</t>
  </si>
  <si>
    <t>RG6090U026715</t>
  </si>
  <si>
    <t>4LE2-686028</t>
  </si>
  <si>
    <t>4LE2-686029</t>
  </si>
  <si>
    <t>PE6068N004837</t>
  </si>
  <si>
    <t>PE6068N007214</t>
  </si>
  <si>
    <t>TAD570-72VE</t>
  </si>
  <si>
    <t>4HK1-765088</t>
  </si>
  <si>
    <t>4HK1-765089</t>
  </si>
  <si>
    <t>4HK1-758761</t>
  </si>
  <si>
    <t>PE4045N015188</t>
  </si>
  <si>
    <t>PE4045N015192</t>
  </si>
  <si>
    <t>6090HFG06A</t>
  </si>
  <si>
    <t>RG6090U045277</t>
  </si>
  <si>
    <t>RG6090U045297</t>
  </si>
  <si>
    <t>935911C0010962</t>
  </si>
  <si>
    <t>935911C0088658</t>
  </si>
  <si>
    <t>935911C0090784</t>
  </si>
  <si>
    <t>935911C0090754</t>
  </si>
  <si>
    <t>935911C0090819</t>
  </si>
  <si>
    <t>935911C0088644</t>
  </si>
  <si>
    <t>935911C0088609</t>
  </si>
  <si>
    <t>935911C0088615</t>
  </si>
  <si>
    <t>935911C0096594</t>
  </si>
  <si>
    <t>6HK1-587738</t>
  </si>
  <si>
    <t>PE4045U053505</t>
  </si>
  <si>
    <t>JKT07946</t>
  </si>
  <si>
    <t>JKT07952</t>
  </si>
  <si>
    <t>CS902279</t>
  </si>
  <si>
    <t>CS902278</t>
  </si>
  <si>
    <t>CS902277</t>
  </si>
  <si>
    <t>CS902276</t>
  </si>
  <si>
    <t>CS902275</t>
  </si>
  <si>
    <t>PE4045U074820</t>
  </si>
  <si>
    <t>4JJ1-231670</t>
  </si>
  <si>
    <t>4JJ1-231663</t>
  </si>
  <si>
    <t>BDN03372</t>
  </si>
  <si>
    <t>4045T290</t>
  </si>
  <si>
    <t>PE4045R127064</t>
  </si>
  <si>
    <t>PE4045R127067</t>
  </si>
  <si>
    <t>PE4045R125590</t>
  </si>
  <si>
    <t>PE4045N003004</t>
  </si>
  <si>
    <t>6068HFG05A,B.C,D</t>
  </si>
  <si>
    <t>PE6068U061681</t>
  </si>
  <si>
    <t>PE6068U061680</t>
  </si>
  <si>
    <t>4JJ1-238405</t>
  </si>
  <si>
    <t>43P0012096</t>
  </si>
  <si>
    <t>43P0012099</t>
  </si>
  <si>
    <t>C3.4 T4F</t>
  </si>
  <si>
    <t>PE6068U061628</t>
  </si>
  <si>
    <t>PE6068U062294</t>
  </si>
  <si>
    <t>PE4045U074819</t>
  </si>
  <si>
    <t>PE4045R127043</t>
  </si>
  <si>
    <t>RG6135L029135</t>
  </si>
  <si>
    <t>4JJ1-206542</t>
  </si>
  <si>
    <t>Waukesha</t>
  </si>
  <si>
    <t>H24SE-EPA</t>
  </si>
  <si>
    <t>JKT05367</t>
  </si>
  <si>
    <t>4.3P</t>
  </si>
  <si>
    <t>4045HFG04</t>
  </si>
  <si>
    <t>4HK1-768706</t>
  </si>
  <si>
    <t>PE4045N015187</t>
  </si>
  <si>
    <t>PE4045N015186</t>
  </si>
  <si>
    <t>ZBC00165</t>
  </si>
  <si>
    <t>RG6090L119109</t>
  </si>
  <si>
    <t>PE4045R126993</t>
  </si>
  <si>
    <t>PE4045R127007</t>
  </si>
  <si>
    <t>3.0P0010329</t>
  </si>
  <si>
    <t>PE4045R126974</t>
  </si>
  <si>
    <t>PE4045R127030</t>
  </si>
  <si>
    <t>PE4045R126976</t>
  </si>
  <si>
    <t>4LE2-653186</t>
  </si>
  <si>
    <t>4LE2-652610</t>
  </si>
  <si>
    <t>4JJ1-276733</t>
  </si>
  <si>
    <t>4JJ1-216350</t>
  </si>
  <si>
    <t>4JJ1-216361</t>
  </si>
  <si>
    <t>4JJ1-216351</t>
  </si>
  <si>
    <t>4JJ1-216005</t>
  </si>
  <si>
    <t>4JJ1-219591</t>
  </si>
  <si>
    <t>4JJ1-216001</t>
  </si>
  <si>
    <t>4JJ1-216354</t>
  </si>
  <si>
    <t>P0011517</t>
  </si>
  <si>
    <t>W2300805</t>
  </si>
  <si>
    <t>30P0009625</t>
  </si>
  <si>
    <t>30P0010474</t>
  </si>
  <si>
    <t>V-2403MT</t>
  </si>
  <si>
    <t>V2403-7HV5490</t>
  </si>
  <si>
    <t>CP900104</t>
  </si>
  <si>
    <t>G379 NA</t>
  </si>
  <si>
    <t>72-B0783</t>
  </si>
  <si>
    <t>4HK1-492523</t>
  </si>
  <si>
    <t>AR70427U884542D</t>
  </si>
  <si>
    <t>971922K</t>
  </si>
  <si>
    <t>RG6081T058516</t>
  </si>
  <si>
    <t>RG6081T051311</t>
  </si>
  <si>
    <t>4HK1-753735</t>
  </si>
  <si>
    <t>4HK1-736119</t>
  </si>
  <si>
    <t>L001841C</t>
  </si>
  <si>
    <t>QSB6.7 300</t>
  </si>
  <si>
    <t>489-4769*CN502685</t>
  </si>
  <si>
    <t>489-4769*CN502764</t>
  </si>
  <si>
    <t>484-4769*CN502363</t>
  </si>
  <si>
    <t>489-4769*CN501857</t>
  </si>
  <si>
    <t>489-4769*CN502826</t>
  </si>
  <si>
    <t>489-4769*CN502829</t>
  </si>
  <si>
    <t>489-4769*CN50767</t>
  </si>
  <si>
    <t>QSB5-G11</t>
  </si>
  <si>
    <t>4045HFC04A-O</t>
  </si>
  <si>
    <t>PE4045U057124</t>
  </si>
  <si>
    <t>PE4045U058450</t>
  </si>
  <si>
    <t>J9G00259</t>
  </si>
  <si>
    <t>JKT05014</t>
  </si>
  <si>
    <t>JKT05023</t>
  </si>
  <si>
    <t>JKT04990</t>
  </si>
  <si>
    <t>JKT04992</t>
  </si>
  <si>
    <t>6WG1-628567</t>
  </si>
  <si>
    <t>6WG1-628917</t>
  </si>
  <si>
    <t>6WG1-628763</t>
  </si>
  <si>
    <t>PE6068L250535</t>
  </si>
  <si>
    <t>PE4045U053347</t>
  </si>
  <si>
    <t>PE4045U044344</t>
  </si>
  <si>
    <t>PE4045N014375</t>
  </si>
  <si>
    <t>PE4045R126979</t>
  </si>
  <si>
    <t>QSB6.7 215</t>
  </si>
  <si>
    <t>4045TFG03</t>
  </si>
  <si>
    <t>PE4045U076108</t>
  </si>
  <si>
    <t>PE4045U076107</t>
  </si>
  <si>
    <t>PE4045U076106</t>
  </si>
  <si>
    <t>N3F02818</t>
  </si>
  <si>
    <t>PE6068N005546</t>
  </si>
  <si>
    <t>PE6068N005550</t>
  </si>
  <si>
    <t>PE6068N005548</t>
  </si>
  <si>
    <t>X2002</t>
  </si>
  <si>
    <t>QSL7-G9</t>
  </si>
  <si>
    <t>PE6068U060104</t>
  </si>
  <si>
    <t>PE6068U059626</t>
  </si>
  <si>
    <t>6HK1-910270</t>
  </si>
  <si>
    <t>6068HFG05</t>
  </si>
  <si>
    <t>PE6068U058605</t>
  </si>
  <si>
    <t>PE6068U061102</t>
  </si>
  <si>
    <t>JT51825*L031899B</t>
  </si>
  <si>
    <t>QSF3.8L</t>
  </si>
  <si>
    <t>30P0010859</t>
  </si>
  <si>
    <t>4LE2-680701</t>
  </si>
  <si>
    <t>U001274A</t>
  </si>
  <si>
    <t>30L0000260</t>
  </si>
  <si>
    <t>QSB5-G10</t>
  </si>
  <si>
    <t>J9G00268</t>
  </si>
  <si>
    <t>J9G00283</t>
  </si>
  <si>
    <t>JKT02829</t>
  </si>
  <si>
    <t>4HK1-769751</t>
  </si>
  <si>
    <t>TCD 3.6</t>
  </si>
  <si>
    <t>CP-4LE2X</t>
  </si>
  <si>
    <t>4LE2-665903</t>
  </si>
  <si>
    <t>PE6068N007763</t>
  </si>
  <si>
    <t>PE6068L182304</t>
  </si>
  <si>
    <t>PE6068L175065</t>
  </si>
  <si>
    <t>CP900170</t>
  </si>
  <si>
    <t>CP900171</t>
  </si>
  <si>
    <t>CP900172</t>
  </si>
  <si>
    <t>QSK60G</t>
  </si>
  <si>
    <t>906.991-00-960434</t>
  </si>
  <si>
    <t>CNH UK Limited</t>
  </si>
  <si>
    <t>PE6068T326637</t>
  </si>
  <si>
    <t>1LS00980</t>
  </si>
  <si>
    <t>U267829J</t>
  </si>
  <si>
    <t>MHB00140</t>
  </si>
  <si>
    <t>PE6068T075398</t>
  </si>
  <si>
    <t>U078380G</t>
  </si>
  <si>
    <t>JKT07251</t>
  </si>
  <si>
    <t>PE6068U057230</t>
  </si>
  <si>
    <t>CJ700761</t>
  </si>
  <si>
    <t>CJ700760</t>
  </si>
  <si>
    <t>BDN03359</t>
  </si>
  <si>
    <t>BDN03370</t>
  </si>
  <si>
    <t>404F-E22TA</t>
  </si>
  <si>
    <t>800747C</t>
  </si>
  <si>
    <t>489-4769*CN501872*</t>
  </si>
  <si>
    <t>489-4769*CN502422*</t>
  </si>
  <si>
    <t>489-4769*CN502369*</t>
  </si>
  <si>
    <t>QSL15</t>
  </si>
  <si>
    <t>PE4045U061677</t>
  </si>
  <si>
    <t>PE4045N005205</t>
  </si>
  <si>
    <t>4JJ1-236010</t>
  </si>
  <si>
    <t>4JJ1-236050</t>
  </si>
  <si>
    <t>JKT02702</t>
  </si>
  <si>
    <t>6068HFG09 A,B</t>
  </si>
  <si>
    <t>PE6068U052846</t>
  </si>
  <si>
    <t>PE6068U052851</t>
  </si>
  <si>
    <t>PE6068U052847</t>
  </si>
  <si>
    <t>JKT05026</t>
  </si>
  <si>
    <t>NF300168</t>
  </si>
  <si>
    <t>WAG-1068</t>
  </si>
  <si>
    <t>NDW12536</t>
  </si>
  <si>
    <t>PE4045L266348</t>
  </si>
  <si>
    <t>PE4045L256530</t>
  </si>
  <si>
    <t>PE6068U060447</t>
  </si>
  <si>
    <t>PE6068U060448</t>
  </si>
  <si>
    <t>JKT04456</t>
  </si>
  <si>
    <t>1506D</t>
  </si>
  <si>
    <t>LGDF1068N0606IC</t>
  </si>
  <si>
    <t>854F-E34TAN</t>
  </si>
  <si>
    <t>587CNGEL1</t>
  </si>
  <si>
    <t>JKT05695</t>
  </si>
  <si>
    <t>CJ301730</t>
  </si>
  <si>
    <t>4JJ1-230999</t>
  </si>
  <si>
    <t>4JJ1-234281</t>
  </si>
  <si>
    <t>PE4045U039027</t>
  </si>
  <si>
    <t>4JJ1-236084</t>
  </si>
  <si>
    <t>PE4045U070642</t>
  </si>
  <si>
    <t>PE4045U070632</t>
  </si>
  <si>
    <t>PE4045U070630</t>
  </si>
  <si>
    <t>PE4045U070638</t>
  </si>
  <si>
    <t>PE4045U070637</t>
  </si>
  <si>
    <t>4HK1-766609</t>
  </si>
  <si>
    <t>4HK1-763062</t>
  </si>
  <si>
    <t>4HK1-762706</t>
  </si>
  <si>
    <t>4H50TIC 155C</t>
  </si>
  <si>
    <t>1361416 002120</t>
  </si>
  <si>
    <t>BQ-6WGIX</t>
  </si>
  <si>
    <t>PE4045L210208</t>
  </si>
  <si>
    <t>BY0072</t>
  </si>
  <si>
    <t>BY0068</t>
  </si>
  <si>
    <t>Liebherr</t>
  </si>
  <si>
    <t>D934LA6</t>
  </si>
  <si>
    <t>PE4045L212607</t>
  </si>
  <si>
    <t>QSC240</t>
  </si>
  <si>
    <t>PE4045L041304</t>
  </si>
  <si>
    <t>C4.4 TA</t>
  </si>
  <si>
    <t>PE6068L066778</t>
  </si>
  <si>
    <t>PE6068L069623</t>
  </si>
  <si>
    <t>G398NA</t>
  </si>
  <si>
    <t>73B01870</t>
  </si>
  <si>
    <t>G379TA</t>
  </si>
  <si>
    <t>72B2621</t>
  </si>
  <si>
    <t>G379NA</t>
  </si>
  <si>
    <t>72B685</t>
  </si>
  <si>
    <t>72B1039</t>
  </si>
  <si>
    <t>4LE2-677399</t>
  </si>
  <si>
    <t>4JJ1-230485</t>
  </si>
  <si>
    <t>4LE2-677402</t>
  </si>
  <si>
    <t>4LE2-676945</t>
  </si>
  <si>
    <t>PE4045U055003</t>
  </si>
  <si>
    <t>4074/2200</t>
  </si>
  <si>
    <t>JKT05013</t>
  </si>
  <si>
    <t>6WG1-623981</t>
  </si>
  <si>
    <t>6WG1-623009</t>
  </si>
  <si>
    <t>PE4045U071241</t>
  </si>
  <si>
    <t>404SHFC09A</t>
  </si>
  <si>
    <t>PE4045U041484</t>
  </si>
  <si>
    <t>JKT06287</t>
  </si>
  <si>
    <t>JKT06300</t>
  </si>
  <si>
    <t>TAD871VE</t>
  </si>
  <si>
    <t>PE6068U056632</t>
  </si>
  <si>
    <t>KD12504TCR</t>
  </si>
  <si>
    <t>4LE2-667602</t>
  </si>
  <si>
    <t>PE4045U051905</t>
  </si>
  <si>
    <t>QSKTTA50-CE</t>
  </si>
  <si>
    <t>PE6068U058144</t>
  </si>
  <si>
    <t>PE6068U058155</t>
  </si>
  <si>
    <t>404-22T</t>
  </si>
  <si>
    <t>6HK1-6HK1X</t>
  </si>
  <si>
    <t>JJF01295</t>
  </si>
  <si>
    <t>JJF00857</t>
  </si>
  <si>
    <t>JJF00826</t>
  </si>
  <si>
    <t>V3800-DI-TI-BG-ET01</t>
  </si>
  <si>
    <t>D14101000651</t>
  </si>
  <si>
    <t>D14101000652</t>
  </si>
  <si>
    <t>D14101000654</t>
  </si>
  <si>
    <t>D14101000656</t>
  </si>
  <si>
    <t>D14101000660</t>
  </si>
  <si>
    <t>D14101000670</t>
  </si>
  <si>
    <t>4LE2-661769</t>
  </si>
  <si>
    <t>4.3P0011590</t>
  </si>
  <si>
    <t>PE4045L235500</t>
  </si>
  <si>
    <t>PE4045L211195</t>
  </si>
  <si>
    <t>J9G00261</t>
  </si>
  <si>
    <t>CM800163</t>
  </si>
  <si>
    <t>6090HFG06A,B,C,D,E,F</t>
  </si>
  <si>
    <t>RG6090U047641</t>
  </si>
  <si>
    <t>4JJ1-229977</t>
  </si>
  <si>
    <t>4LE2-675977</t>
  </si>
  <si>
    <t>4HK1-762683</t>
  </si>
  <si>
    <t>4LE2-679544</t>
  </si>
  <si>
    <t>4LE2-679455</t>
  </si>
  <si>
    <t>4LE2-678986</t>
  </si>
  <si>
    <t>4LE2-679065</t>
  </si>
  <si>
    <t>SL320/40760 U0766618</t>
  </si>
  <si>
    <t>AT400293</t>
  </si>
  <si>
    <t>QSB6.7 200</t>
  </si>
  <si>
    <t>CJG06639</t>
  </si>
  <si>
    <t>73B1486</t>
  </si>
  <si>
    <t>F3HFE613D*B</t>
  </si>
  <si>
    <t>4LE2-660807</t>
  </si>
  <si>
    <t>4LE2-660473</t>
  </si>
  <si>
    <t>4LE2-677503</t>
  </si>
  <si>
    <t>OM473LA</t>
  </si>
  <si>
    <t>473.905-C-0093606</t>
  </si>
  <si>
    <t>PE4045U060082</t>
  </si>
  <si>
    <t>OM924LA.E3B/2-01b</t>
  </si>
  <si>
    <t>924.934-C-1080459</t>
  </si>
  <si>
    <t>924.934-C-1080449</t>
  </si>
  <si>
    <t>924.934-C-1080314</t>
  </si>
  <si>
    <t>924.934-C-1080455</t>
  </si>
  <si>
    <t>PE4045R030619</t>
  </si>
  <si>
    <t>PE4045L063637</t>
  </si>
  <si>
    <t>PE4045L086231</t>
  </si>
  <si>
    <t>OM906LA</t>
  </si>
  <si>
    <t>PE6068L001175</t>
  </si>
  <si>
    <t>AV-4LE1</t>
  </si>
  <si>
    <t>4LE1-687031</t>
  </si>
  <si>
    <t>JSC07269</t>
  </si>
  <si>
    <t>72B01032</t>
  </si>
  <si>
    <t>72B0350</t>
  </si>
  <si>
    <t>72B01196</t>
  </si>
  <si>
    <t>BGA01019</t>
  </si>
  <si>
    <t>4JK000687</t>
  </si>
  <si>
    <t>4JK00688</t>
  </si>
  <si>
    <t>4045HFG04A,B,C,D,E</t>
  </si>
  <si>
    <t>PE4045U055026</t>
  </si>
  <si>
    <t>PE4045U058948</t>
  </si>
  <si>
    <t>PE4045U062738</t>
  </si>
  <si>
    <t>PE4045U062749</t>
  </si>
  <si>
    <t>PE6068L255426</t>
  </si>
  <si>
    <t>PE6068L256220</t>
  </si>
  <si>
    <t>C-18 Acert</t>
  </si>
  <si>
    <t>BDN01021</t>
  </si>
  <si>
    <t>QSL9 300</t>
  </si>
  <si>
    <t>QSX15 600</t>
  </si>
  <si>
    <t>WSG-1068</t>
  </si>
  <si>
    <t>MFW11299</t>
  </si>
  <si>
    <t>PE6068U052676</t>
  </si>
  <si>
    <t>PE6068U056260</t>
  </si>
  <si>
    <t>NF300151</t>
  </si>
  <si>
    <t>4JJ1234432</t>
  </si>
  <si>
    <t>BP4LE2X</t>
  </si>
  <si>
    <t>4LE2676846</t>
  </si>
  <si>
    <t>4LE2676918</t>
  </si>
  <si>
    <t>4LE2676917</t>
  </si>
  <si>
    <t>6HK1-904519</t>
  </si>
  <si>
    <t>6HK1-904516</t>
  </si>
  <si>
    <t>1HW04540</t>
  </si>
  <si>
    <t>PE4045R124919</t>
  </si>
  <si>
    <t>PE4045N006218</t>
  </si>
  <si>
    <t>QSB4.4 155</t>
  </si>
  <si>
    <t>M15RX</t>
  </si>
  <si>
    <t>CJ700670</t>
  </si>
  <si>
    <t>CJ700640</t>
  </si>
  <si>
    <t>CJ700652</t>
  </si>
  <si>
    <t>CJ700634</t>
  </si>
  <si>
    <t>CJ700595</t>
  </si>
  <si>
    <t>CJ700587</t>
  </si>
  <si>
    <t>CJ700662</t>
  </si>
  <si>
    <t>CJ700661</t>
  </si>
  <si>
    <t>CJ700668</t>
  </si>
  <si>
    <t>CJ700672</t>
  </si>
  <si>
    <t>CJ700674</t>
  </si>
  <si>
    <t>CJ700650</t>
  </si>
  <si>
    <t>CJ700666</t>
  </si>
  <si>
    <t>CJ700667</t>
  </si>
  <si>
    <t>CJ700669</t>
  </si>
  <si>
    <t>CJ700673</t>
  </si>
  <si>
    <t>CJ700649</t>
  </si>
  <si>
    <t>CJ700648</t>
  </si>
  <si>
    <t>CJ700597</t>
  </si>
  <si>
    <t>D24</t>
  </si>
  <si>
    <t>RG6090U046535</t>
  </si>
  <si>
    <t>JKT01754</t>
  </si>
  <si>
    <t>SL320/40760</t>
  </si>
  <si>
    <t>6WG1-625469176WF03</t>
  </si>
  <si>
    <t>QSF 2.8</t>
  </si>
  <si>
    <t>PE4045U060651</t>
  </si>
  <si>
    <t>PE4045U061106</t>
  </si>
  <si>
    <t>PE4045U061107</t>
  </si>
  <si>
    <t>4045HF04</t>
  </si>
  <si>
    <t>PE4045U061105</t>
  </si>
  <si>
    <t>PE4045U057166</t>
  </si>
  <si>
    <t>TAD873VE</t>
  </si>
  <si>
    <t>4TNV98T-ZNSADT</t>
  </si>
  <si>
    <t>QSB5 G11</t>
  </si>
  <si>
    <t>4LE2-672022</t>
  </si>
  <si>
    <t>4LE2-671849</t>
  </si>
  <si>
    <t>4LE2-665151</t>
  </si>
  <si>
    <t>4LE2-665617</t>
  </si>
  <si>
    <t>4LE2-674814</t>
  </si>
  <si>
    <t>4LE2-665719</t>
  </si>
  <si>
    <t>JKT02771</t>
  </si>
  <si>
    <t>1204F-E44TA</t>
  </si>
  <si>
    <t>U008633A</t>
  </si>
  <si>
    <t>4LE2-641773</t>
  </si>
  <si>
    <t>W2300153</t>
  </si>
  <si>
    <t>444 TA4-93 I2A</t>
  </si>
  <si>
    <t>SJ320/41243 U0106117</t>
  </si>
  <si>
    <t>43P0007089</t>
  </si>
  <si>
    <t>GP71014N797056A</t>
  </si>
  <si>
    <t>4JJ1-225143</t>
  </si>
  <si>
    <t>4JJ1-224242</t>
  </si>
  <si>
    <t>SE4045Z000441</t>
  </si>
  <si>
    <t>PE6068L207550</t>
  </si>
  <si>
    <t>3TNV84T-BKSA</t>
  </si>
  <si>
    <t>3306 PC</t>
  </si>
  <si>
    <t>76R06168</t>
  </si>
  <si>
    <t>QSB-5-G5</t>
  </si>
  <si>
    <t>PE4045L085325</t>
  </si>
  <si>
    <t>PE4045L085326</t>
  </si>
  <si>
    <t>PE4045D672427</t>
  </si>
  <si>
    <t>PE4045D672425</t>
  </si>
  <si>
    <t>PE4045L029353</t>
  </si>
  <si>
    <t>PJ38439U012947C</t>
  </si>
  <si>
    <t>JTF07266</t>
  </si>
  <si>
    <t>3408TA</t>
  </si>
  <si>
    <t>9ER00370</t>
  </si>
  <si>
    <t>06R0743845</t>
  </si>
  <si>
    <t>PE4045U055773</t>
  </si>
  <si>
    <t>PE4045U062026</t>
  </si>
  <si>
    <t>JKT00842</t>
  </si>
  <si>
    <t>JKT04879</t>
  </si>
  <si>
    <t>PE4045U046113</t>
  </si>
  <si>
    <t>4LE2-664704</t>
  </si>
  <si>
    <t>4LE2-665096</t>
  </si>
  <si>
    <t>4HK1-764282</t>
  </si>
  <si>
    <t>4045HFG06</t>
  </si>
  <si>
    <t>PE4045U053853</t>
  </si>
  <si>
    <t>6068HF285 E,F,G,H</t>
  </si>
  <si>
    <t>PE6068L286629</t>
  </si>
  <si>
    <t>PE6068N004146</t>
  </si>
  <si>
    <t>4045TFC03AB</t>
  </si>
  <si>
    <t>PE4045U037435</t>
  </si>
  <si>
    <t>PE4045U039022</t>
  </si>
  <si>
    <t>PE4045U037407</t>
  </si>
  <si>
    <t>4HK1-763878</t>
  </si>
  <si>
    <t>PE4045U062140</t>
  </si>
  <si>
    <t>4HK1-746261</t>
  </si>
  <si>
    <t>PE4045U062746</t>
  </si>
  <si>
    <t>3029HFG03</t>
  </si>
  <si>
    <t>CD3029U045617</t>
  </si>
  <si>
    <t>PE4045U056471</t>
  </si>
  <si>
    <t>TD2.9L</t>
  </si>
  <si>
    <t>4JJ1-222091</t>
  </si>
  <si>
    <t>4JJ1-222125</t>
  </si>
  <si>
    <t>4JJ1-222501</t>
  </si>
  <si>
    <t>PE6068U046885</t>
  </si>
  <si>
    <t>RG6090U032756</t>
  </si>
  <si>
    <t>6HK1-905193</t>
  </si>
  <si>
    <t>6HK1-907612</t>
  </si>
  <si>
    <t>6HK1-908773</t>
  </si>
  <si>
    <t>6HK1-910265</t>
  </si>
  <si>
    <t>CJ700508</t>
  </si>
  <si>
    <t>30L0006547</t>
  </si>
  <si>
    <t>ZRS00746</t>
  </si>
  <si>
    <t>NF300149</t>
  </si>
  <si>
    <t>CM800139</t>
  </si>
  <si>
    <t>E7B01041</t>
  </si>
  <si>
    <t>TAD1671VE</t>
  </si>
  <si>
    <t>JKT04339</t>
  </si>
  <si>
    <t>JKT05996</t>
  </si>
  <si>
    <t>PE4045R957983</t>
  </si>
  <si>
    <t>CJ900252</t>
  </si>
  <si>
    <t>P0002973</t>
  </si>
  <si>
    <t>CG900255</t>
  </si>
  <si>
    <t>D934 L A6</t>
  </si>
  <si>
    <t>2010 03 5163</t>
  </si>
  <si>
    <t>CS901558</t>
  </si>
  <si>
    <t>CS901557</t>
  </si>
  <si>
    <t>4TNNAC</t>
  </si>
  <si>
    <t>4LE2-672259</t>
  </si>
  <si>
    <t>4JJ1-225548</t>
  </si>
  <si>
    <t>JKT00252</t>
  </si>
  <si>
    <t>CM800137</t>
  </si>
  <si>
    <t>CM800135</t>
  </si>
  <si>
    <t>6MPT 5.7L</t>
  </si>
  <si>
    <t>D936 A7-04</t>
  </si>
  <si>
    <t>GP71014N791372Y</t>
  </si>
  <si>
    <t>CJ700600</t>
  </si>
  <si>
    <t>CJ700599</t>
  </si>
  <si>
    <t>3.0L72126</t>
  </si>
  <si>
    <t>ZRS00272</t>
  </si>
  <si>
    <t>NF300146</t>
  </si>
  <si>
    <t>NL70836</t>
  </si>
  <si>
    <t>D34 PPA</t>
  </si>
  <si>
    <t>43P0008057</t>
  </si>
  <si>
    <t>PE6068N001628</t>
  </si>
  <si>
    <t>QSF2.8L</t>
  </si>
  <si>
    <t>JJF01028</t>
  </si>
  <si>
    <t>924.936-C-1049943</t>
  </si>
  <si>
    <t>Affordable Fuel Injection, Inc.</t>
  </si>
  <si>
    <t>E5368</t>
  </si>
  <si>
    <t>JTF05726</t>
  </si>
  <si>
    <t>JTF05725</t>
  </si>
  <si>
    <t>PE4045L059663</t>
  </si>
  <si>
    <t>4045DF-150F</t>
  </si>
  <si>
    <t>PE4045D149068</t>
  </si>
  <si>
    <t>PE6068T355102</t>
  </si>
  <si>
    <t>PE4045D082706</t>
  </si>
  <si>
    <t>5YS11104</t>
  </si>
  <si>
    <t>425-3406*CJG06734</t>
  </si>
  <si>
    <t>M0002277</t>
  </si>
  <si>
    <t>CM800107</t>
  </si>
  <si>
    <t>CM800109</t>
  </si>
  <si>
    <t>W2300800</t>
  </si>
  <si>
    <t>1513.0L52059</t>
  </si>
  <si>
    <t>JKT03955</t>
  </si>
  <si>
    <t>JKT03951</t>
  </si>
  <si>
    <t>JKT04586</t>
  </si>
  <si>
    <t>N5F01014</t>
  </si>
  <si>
    <t>PE6068U005979</t>
  </si>
  <si>
    <t>PE6068L200572</t>
  </si>
  <si>
    <t>PE6068L248624</t>
  </si>
  <si>
    <t>QSB4.5173</t>
  </si>
  <si>
    <t>30P0008785</t>
  </si>
  <si>
    <t>C3.4B/489-4769-CN502368</t>
  </si>
  <si>
    <t>CJ7000568</t>
  </si>
  <si>
    <t>D24NAP</t>
  </si>
  <si>
    <t>GP71014N791367Y</t>
  </si>
  <si>
    <t>RG6090U000281</t>
  </si>
  <si>
    <t>613HF485</t>
  </si>
  <si>
    <t>RG6135L033672</t>
  </si>
  <si>
    <t>RG6135L033673</t>
  </si>
  <si>
    <t>RG6135L033669</t>
  </si>
  <si>
    <t>RG6135L033670</t>
  </si>
  <si>
    <t>PE4045L285115</t>
  </si>
  <si>
    <t>PE4045N002667</t>
  </si>
  <si>
    <t>PE4045N002666</t>
  </si>
  <si>
    <t>PE4045L285087</t>
  </si>
  <si>
    <t>PE4045L285069</t>
  </si>
  <si>
    <t>PE4045L285117</t>
  </si>
  <si>
    <t>PE4045L285116</t>
  </si>
  <si>
    <t>PE4045L285076</t>
  </si>
  <si>
    <t>PE4045L285088</t>
  </si>
  <si>
    <t>PE4045L285068</t>
  </si>
  <si>
    <t>PE4045N002683</t>
  </si>
  <si>
    <t>PE4045N002668</t>
  </si>
  <si>
    <t>PE4045N002676</t>
  </si>
  <si>
    <t>CJ700563</t>
  </si>
  <si>
    <t>PE4045U054132</t>
  </si>
  <si>
    <t>QSF38</t>
  </si>
  <si>
    <t>PE4045U061506</t>
  </si>
  <si>
    <t>4JJ1-222579</t>
  </si>
  <si>
    <t>4JJ1-219503</t>
  </si>
  <si>
    <t>4JJ1-221692</t>
  </si>
  <si>
    <t>4LE2-665249</t>
  </si>
  <si>
    <t>4LE2-665248</t>
  </si>
  <si>
    <t>QSB5-G6NR3</t>
  </si>
  <si>
    <t>N5F01096</t>
  </si>
  <si>
    <t>N5F01097</t>
  </si>
  <si>
    <t>4894770CJ700378</t>
  </si>
  <si>
    <t>4894770CJ700582</t>
  </si>
  <si>
    <t>4894770CJ700571</t>
  </si>
  <si>
    <t>RG6135L033671</t>
  </si>
  <si>
    <t>RG6135L033668</t>
  </si>
  <si>
    <t>RG6135L033667</t>
  </si>
  <si>
    <t>RG6135L033666</t>
  </si>
  <si>
    <t>RG6135L033665</t>
  </si>
  <si>
    <t>RG6135L033664</t>
  </si>
  <si>
    <t>RG6135L033662</t>
  </si>
  <si>
    <t>RG6135L033661</t>
  </si>
  <si>
    <t>RG6135L033660</t>
  </si>
  <si>
    <t>RG6135L033659</t>
  </si>
  <si>
    <t>RG6135L033658</t>
  </si>
  <si>
    <t>RG6135L033657</t>
  </si>
  <si>
    <t>PE6068N004711</t>
  </si>
  <si>
    <t>PE6068N004728</t>
  </si>
  <si>
    <t>4JJ1-220085</t>
  </si>
  <si>
    <t>J9G00258</t>
  </si>
  <si>
    <t>PE6068U015583</t>
  </si>
  <si>
    <t>BDN02700</t>
  </si>
  <si>
    <t>RG6090L118018</t>
  </si>
  <si>
    <t>8.8L NA</t>
  </si>
  <si>
    <t>8.8L05562</t>
  </si>
  <si>
    <t>PE4045U060681</t>
  </si>
  <si>
    <t>TD 2.9 L4 T4F</t>
  </si>
  <si>
    <t>JKT05192</t>
  </si>
  <si>
    <t>PE4045R999904</t>
  </si>
  <si>
    <t>PE4045R999905</t>
  </si>
  <si>
    <t>473905C0344152</t>
  </si>
  <si>
    <t>473905C0344143</t>
  </si>
  <si>
    <t>473905C0344125</t>
  </si>
  <si>
    <t>473905C0336845</t>
  </si>
  <si>
    <t>473905C0336837</t>
  </si>
  <si>
    <t>473905C0336802</t>
  </si>
  <si>
    <t>473905C0320773</t>
  </si>
  <si>
    <t>473905C0320743</t>
  </si>
  <si>
    <t>473905C0320703</t>
  </si>
  <si>
    <t>473905C0320554</t>
  </si>
  <si>
    <t>473905C0321238</t>
  </si>
  <si>
    <t>JTF22549</t>
  </si>
  <si>
    <t>6.8L</t>
  </si>
  <si>
    <t>E172A 230517 1430537</t>
  </si>
  <si>
    <t>N8F00600</t>
  </si>
  <si>
    <t>PE4045U046488</t>
  </si>
  <si>
    <t>7GY8217</t>
  </si>
  <si>
    <t>G4300320</t>
  </si>
  <si>
    <t>72B1076</t>
  </si>
  <si>
    <t>PE6068L266929</t>
  </si>
  <si>
    <t>PE6068L266090</t>
  </si>
  <si>
    <t>PE6068L266094</t>
  </si>
  <si>
    <t>PE6068L266927</t>
  </si>
  <si>
    <t>PE6068L267402</t>
  </si>
  <si>
    <t>PE6068L266121</t>
  </si>
  <si>
    <t>PE6068L266095</t>
  </si>
  <si>
    <t>PE6068L266092</t>
  </si>
  <si>
    <t>PE6068L266928</t>
  </si>
  <si>
    <t>PE6068L267398</t>
  </si>
  <si>
    <t>NKW13326</t>
  </si>
  <si>
    <t>V2003-M-T-ES02</t>
  </si>
  <si>
    <t>3CB1-CZP02</t>
  </si>
  <si>
    <t>P6000143</t>
  </si>
  <si>
    <t>FSE02436</t>
  </si>
  <si>
    <t>906.991-00-764666</t>
  </si>
  <si>
    <t>Series 60, 14.0 L</t>
  </si>
  <si>
    <t>06R1001170</t>
  </si>
  <si>
    <t>PE6068T561931</t>
  </si>
  <si>
    <t>3LB1</t>
  </si>
  <si>
    <t>215-174465</t>
  </si>
  <si>
    <t>6063-HK35</t>
  </si>
  <si>
    <t>06R0725875</t>
  </si>
  <si>
    <t>06R0727829</t>
  </si>
  <si>
    <t>RG6081T071099</t>
  </si>
  <si>
    <t>473905C0344162</t>
  </si>
  <si>
    <t>4JJ1-219637</t>
  </si>
  <si>
    <t>MNW 12034</t>
  </si>
  <si>
    <t>BR-4JJIX</t>
  </si>
  <si>
    <t>4LE2XAGD-01</t>
  </si>
  <si>
    <t>4LE2-670541</t>
  </si>
  <si>
    <t>KD11903TCR/263</t>
  </si>
  <si>
    <t>JKT04291</t>
  </si>
  <si>
    <t>C3.4F</t>
  </si>
  <si>
    <t>CJ301754</t>
  </si>
  <si>
    <t>C3.4B (4620/2200)</t>
  </si>
  <si>
    <t>489-4769-CN501782</t>
  </si>
  <si>
    <t>4TNV98C-NYEM</t>
  </si>
  <si>
    <t>6HK1-905475</t>
  </si>
  <si>
    <t>PE4045U058883</t>
  </si>
  <si>
    <t>PE4045U058882</t>
  </si>
  <si>
    <t>RG6090U046608</t>
  </si>
  <si>
    <t>RG6090U119452</t>
  </si>
  <si>
    <t>PRH06060</t>
  </si>
  <si>
    <t>PE4045U061056</t>
  </si>
  <si>
    <t>QSB4.5T4F</t>
  </si>
  <si>
    <t>N3F01144</t>
  </si>
  <si>
    <t>6068HFC09</t>
  </si>
  <si>
    <t>PE6068U035550</t>
  </si>
  <si>
    <t>6HK1-599527</t>
  </si>
  <si>
    <t>PE4045U016839</t>
  </si>
  <si>
    <t>2FY2566</t>
  </si>
  <si>
    <t>2FY2565</t>
  </si>
  <si>
    <t>2FY0478</t>
  </si>
  <si>
    <t>2FY0545</t>
  </si>
  <si>
    <t>2GG1029</t>
  </si>
  <si>
    <t>PE6068L261234</t>
  </si>
  <si>
    <t>PE6068L261231</t>
  </si>
  <si>
    <t>CJ700572</t>
  </si>
  <si>
    <t>4045TFM85A</t>
  </si>
  <si>
    <t>PE4045L951218</t>
  </si>
  <si>
    <t>G3306NA</t>
  </si>
  <si>
    <t>TD2009L04</t>
  </si>
  <si>
    <t>PE6068T296064</t>
  </si>
  <si>
    <t>D934L A6</t>
  </si>
  <si>
    <t>2008 03 6493</t>
  </si>
  <si>
    <t>PE5030T175957</t>
  </si>
  <si>
    <t>4045TF-150E-A</t>
  </si>
  <si>
    <t>PE4045L042809</t>
  </si>
  <si>
    <t>06R0953769</t>
  </si>
  <si>
    <t>06R0955260</t>
  </si>
  <si>
    <t>QSX</t>
  </si>
  <si>
    <t>06R0894202</t>
  </si>
  <si>
    <t>TO4045T864196</t>
  </si>
  <si>
    <t>4BT3.9G-G4</t>
  </si>
  <si>
    <t>3ER03937</t>
  </si>
  <si>
    <t>D924TI-EA4</t>
  </si>
  <si>
    <t>2004-01-6342</t>
  </si>
  <si>
    <t>PE4045T226667</t>
  </si>
  <si>
    <t>TO4045D835920</t>
  </si>
  <si>
    <t>4JK00485</t>
  </si>
  <si>
    <t>PE4045N002675</t>
  </si>
  <si>
    <t>PE4045N002684</t>
  </si>
  <si>
    <t>RG6090U047054</t>
  </si>
  <si>
    <t>RG6090U047039</t>
  </si>
  <si>
    <t>PE4045U056536</t>
  </si>
  <si>
    <t>PE4045U060156</t>
  </si>
  <si>
    <t>QSL 8.9</t>
  </si>
  <si>
    <t>JJF01286</t>
  </si>
  <si>
    <t>JJF01285</t>
  </si>
  <si>
    <t>JJF01321</t>
  </si>
  <si>
    <t>JJF01320</t>
  </si>
  <si>
    <t>JJF01318</t>
  </si>
  <si>
    <t>JJF01313</t>
  </si>
  <si>
    <t>JJF01296</t>
  </si>
  <si>
    <t>JJF01294</t>
  </si>
  <si>
    <t>JJF01292</t>
  </si>
  <si>
    <t>JJF01289</t>
  </si>
  <si>
    <t>JJF01288</t>
  </si>
  <si>
    <t>JJF01287</t>
  </si>
  <si>
    <t>PRH06351</t>
  </si>
  <si>
    <t>PRH06350</t>
  </si>
  <si>
    <t>D14101000460</t>
  </si>
  <si>
    <t>D14101000461</t>
  </si>
  <si>
    <t>D14101000463</t>
  </si>
  <si>
    <t>D14101000466</t>
  </si>
  <si>
    <t>D14101000467</t>
  </si>
  <si>
    <t>1328B10241</t>
  </si>
  <si>
    <t>D14101000468</t>
  </si>
  <si>
    <t>D14101000464</t>
  </si>
  <si>
    <t>D14101000465</t>
  </si>
  <si>
    <t>PE4045U059396</t>
  </si>
  <si>
    <t>6HK1-593520</t>
  </si>
  <si>
    <t>6HK1-590664</t>
  </si>
  <si>
    <t>6HK1-589936</t>
  </si>
  <si>
    <t>6HK1-592768</t>
  </si>
  <si>
    <t>6HK1-592706</t>
  </si>
  <si>
    <t>6HK1-592283</t>
  </si>
  <si>
    <t>6HK1-592293</t>
  </si>
  <si>
    <t>6HK1-592831</t>
  </si>
  <si>
    <t>6HK1-592841</t>
  </si>
  <si>
    <t>6HK1-592762</t>
  </si>
  <si>
    <t>6HK1-592688</t>
  </si>
  <si>
    <t>PE4045U057120</t>
  </si>
  <si>
    <t>PE4045U057121</t>
  </si>
  <si>
    <t>PE4045U058673</t>
  </si>
  <si>
    <t>PSI-4.3P</t>
  </si>
  <si>
    <t>4.3P0003401</t>
  </si>
  <si>
    <t>4HK1-756462</t>
  </si>
  <si>
    <t>30P0008916</t>
  </si>
  <si>
    <t>PE4045U053365</t>
  </si>
  <si>
    <t>PE4045U044813</t>
  </si>
  <si>
    <t>4JJ1-217020</t>
  </si>
  <si>
    <t>4JJ1-217297</t>
  </si>
  <si>
    <t>4045HFG06A</t>
  </si>
  <si>
    <t>C3.4B FT</t>
  </si>
  <si>
    <t>CJ900385</t>
  </si>
  <si>
    <t>CJ900347</t>
  </si>
  <si>
    <t>CJ900303</t>
  </si>
  <si>
    <t>CJ900298</t>
  </si>
  <si>
    <t>JT51820 L031991B</t>
  </si>
  <si>
    <t>LLA04862</t>
  </si>
  <si>
    <t>QSX-15-C</t>
  </si>
  <si>
    <t>4HK1-736110</t>
  </si>
  <si>
    <t>6HK1-905209</t>
  </si>
  <si>
    <t>6HK1-905200</t>
  </si>
  <si>
    <t>KDI 2504 TCR/26A</t>
  </si>
  <si>
    <t>935.911-C-0107158</t>
  </si>
  <si>
    <t>6HK1-598886</t>
  </si>
  <si>
    <t>6HK1-598890</t>
  </si>
  <si>
    <t>6HK1-592274</t>
  </si>
  <si>
    <t>6HK1-592125</t>
  </si>
  <si>
    <t>6HK1-903590</t>
  </si>
  <si>
    <t>6HK1-587593</t>
  </si>
  <si>
    <t>4HK1-724117</t>
  </si>
  <si>
    <t>4HK1-726360</t>
  </si>
  <si>
    <t>4HK1-726352</t>
  </si>
  <si>
    <t>4HK1-726049</t>
  </si>
  <si>
    <t>4HK1-725668</t>
  </si>
  <si>
    <t>6HK1-592102</t>
  </si>
  <si>
    <t>6HK1-592263</t>
  </si>
  <si>
    <t>I2</t>
  </si>
  <si>
    <t>SL320/40760 U1933717</t>
  </si>
  <si>
    <t>SL320/40760 U1932717</t>
  </si>
  <si>
    <t>TDC 2012 L06 ZV</t>
  </si>
  <si>
    <t>PRH06305</t>
  </si>
  <si>
    <t>PRH06361</t>
  </si>
  <si>
    <t>PRH06344</t>
  </si>
  <si>
    <t>PRH06327</t>
  </si>
  <si>
    <t>6068HFG09-A,-B</t>
  </si>
  <si>
    <t>PE6068U054628</t>
  </si>
  <si>
    <t>73B1487</t>
  </si>
  <si>
    <t>06R1016899</t>
  </si>
  <si>
    <t>C2.2T</t>
  </si>
  <si>
    <t>G4300308</t>
  </si>
  <si>
    <t>W6113</t>
  </si>
  <si>
    <t>PE4045U058480</t>
  </si>
  <si>
    <t>PE4045U060019</t>
  </si>
  <si>
    <t>PE4045U056473</t>
  </si>
  <si>
    <t>PE4045U056078</t>
  </si>
  <si>
    <t>G4300323</t>
  </si>
  <si>
    <t>PE4045U055099</t>
  </si>
  <si>
    <t>4JJ1-220473</t>
  </si>
  <si>
    <t>4JJ1-214959</t>
  </si>
  <si>
    <t>4JJ1-216266</t>
  </si>
  <si>
    <t>4JJ1-216985</t>
  </si>
  <si>
    <t>4JJ1-216612</t>
  </si>
  <si>
    <t>444 TA4-55I2</t>
  </si>
  <si>
    <t>SL320/40760U1641317</t>
  </si>
  <si>
    <t>SL320/40760U1641817</t>
  </si>
  <si>
    <t>SL320/40760U1620517</t>
  </si>
  <si>
    <t>SL320/40760U1641417</t>
  </si>
  <si>
    <t>RG6090L121156</t>
  </si>
  <si>
    <t>6068HFG06A</t>
  </si>
  <si>
    <t>PE6068U038362</t>
  </si>
  <si>
    <t>V2403-CR-TI-EF02</t>
  </si>
  <si>
    <t>7GJ9476</t>
  </si>
  <si>
    <t>924.936-C-1017604</t>
  </si>
  <si>
    <t>LDN01334</t>
  </si>
  <si>
    <t>4HK1-473325</t>
  </si>
  <si>
    <t>8J2951</t>
  </si>
  <si>
    <t>D934L</t>
  </si>
  <si>
    <t>TO4045T829388</t>
  </si>
  <si>
    <t>TO4045T829397</t>
  </si>
  <si>
    <t>TO4045T772338</t>
  </si>
  <si>
    <t>TO4045T773556</t>
  </si>
  <si>
    <t>TO4045T795620</t>
  </si>
  <si>
    <t>TO4045T772335</t>
  </si>
  <si>
    <t>D914103</t>
  </si>
  <si>
    <t>PE6068L001281</t>
  </si>
  <si>
    <t>N-14-C</t>
  </si>
  <si>
    <t>DB33A</t>
  </si>
  <si>
    <t>CS-190</t>
  </si>
  <si>
    <t>458B7978</t>
  </si>
  <si>
    <t>9HK00715</t>
  </si>
  <si>
    <t>4JJ1-217063</t>
  </si>
  <si>
    <t>PE4045L236445</t>
  </si>
  <si>
    <t>QS87-G4</t>
  </si>
  <si>
    <t>N8F00624</t>
  </si>
  <si>
    <t>4.3P0008061</t>
  </si>
  <si>
    <t>TCD2013LO62V</t>
  </si>
  <si>
    <t>4JJ1-220490</t>
  </si>
  <si>
    <t>PE6068U052346</t>
  </si>
  <si>
    <t>4HKI-756463</t>
  </si>
  <si>
    <t>U001422B</t>
  </si>
  <si>
    <t>4JJ1-222564</t>
  </si>
  <si>
    <t>PE4045U030514</t>
  </si>
  <si>
    <t>BN51865U001073A</t>
  </si>
  <si>
    <t>4JJI-213791</t>
  </si>
  <si>
    <t>4JJI-216681</t>
  </si>
  <si>
    <t>4JJI-215969</t>
  </si>
  <si>
    <t>4JJI-215966</t>
  </si>
  <si>
    <t>4JJI-215493</t>
  </si>
  <si>
    <t>4JJI-215492</t>
  </si>
  <si>
    <t>4JJI-215512</t>
  </si>
  <si>
    <t>4JJI-215494</t>
  </si>
  <si>
    <t>4JJI-216628</t>
  </si>
  <si>
    <t>4JJI-216629</t>
  </si>
  <si>
    <t>44JI-215968</t>
  </si>
  <si>
    <t>4JJI-215428</t>
  </si>
  <si>
    <t>4LE2-642489</t>
  </si>
  <si>
    <t>M0004151</t>
  </si>
  <si>
    <t>RG6090L130361</t>
  </si>
  <si>
    <t>RG6090L124552</t>
  </si>
  <si>
    <t>V2607-CR-T-EF02</t>
  </si>
  <si>
    <t>8GL5307</t>
  </si>
  <si>
    <t>CJ700400</t>
  </si>
  <si>
    <t>CJ700402</t>
  </si>
  <si>
    <t>4JJ1-221743</t>
  </si>
  <si>
    <t>4JJ1-221747</t>
  </si>
  <si>
    <t>4JJ1-221744</t>
  </si>
  <si>
    <t>PE4045U058566</t>
  </si>
  <si>
    <t>PE4045U058560</t>
  </si>
  <si>
    <t>4JJ1-221258</t>
  </si>
  <si>
    <t>4JJ1-222487</t>
  </si>
  <si>
    <t>QSX15-GP</t>
  </si>
  <si>
    <t>CJ700570</t>
  </si>
  <si>
    <t>4JJ1-221678</t>
  </si>
  <si>
    <t>4LE2-660664</t>
  </si>
  <si>
    <t>4JJ1-219099</t>
  </si>
  <si>
    <t>MHB00567</t>
  </si>
  <si>
    <t>MHB00568</t>
  </si>
  <si>
    <t>MHB00569</t>
  </si>
  <si>
    <t>4HK1-743876</t>
  </si>
  <si>
    <t>375DHAFDPQCA4F</t>
  </si>
  <si>
    <t>JKT02222</t>
  </si>
  <si>
    <t>4HK1-743533</t>
  </si>
  <si>
    <t>PE4045L257353</t>
  </si>
  <si>
    <t>4LE2-651725</t>
  </si>
  <si>
    <t>4LE2-653241</t>
  </si>
  <si>
    <t>4LE2-651699</t>
  </si>
  <si>
    <t>4LE2-653239</t>
  </si>
  <si>
    <t>M0002166</t>
  </si>
  <si>
    <t>NL82022U284189B</t>
  </si>
  <si>
    <t>6WG1-620623</t>
  </si>
  <si>
    <t>G399NA</t>
  </si>
  <si>
    <t>49C675</t>
  </si>
  <si>
    <t>72B1077</t>
  </si>
  <si>
    <t>4045H485</t>
  </si>
  <si>
    <t>PE4045L110991</t>
  </si>
  <si>
    <t>MDL.S4SDT-G</t>
  </si>
  <si>
    <t>LDN01601</t>
  </si>
  <si>
    <t>600-BAH</t>
  </si>
  <si>
    <t>PE4045R032263</t>
  </si>
  <si>
    <t>C9N00898</t>
  </si>
  <si>
    <t>PE4045L173414</t>
  </si>
  <si>
    <t>PK1104D-E44TA</t>
  </si>
  <si>
    <t>NJ38760U004762P</t>
  </si>
  <si>
    <t>PE4045D143697</t>
  </si>
  <si>
    <t>PE4045D187346</t>
  </si>
  <si>
    <t>U797492C</t>
  </si>
  <si>
    <t>5MF11172</t>
  </si>
  <si>
    <t>PE4045T614732</t>
  </si>
  <si>
    <t>PE4045T596150</t>
  </si>
  <si>
    <t>PE3029T504090</t>
  </si>
  <si>
    <t>TO4045T867988</t>
  </si>
  <si>
    <t>TO4045T867982</t>
  </si>
  <si>
    <t>PE6068L248717</t>
  </si>
  <si>
    <t>PE6068L277626</t>
  </si>
  <si>
    <t>6WG1-623015</t>
  </si>
  <si>
    <t>P250/HP185WDZ</t>
  </si>
  <si>
    <t>480012UCABF44</t>
  </si>
  <si>
    <t>N5F01011</t>
  </si>
  <si>
    <t>N5F01013</t>
  </si>
  <si>
    <t>4HK1-742339</t>
  </si>
  <si>
    <t>4HK1-742832</t>
  </si>
  <si>
    <t>CS900835</t>
  </si>
  <si>
    <t>CS900660</t>
  </si>
  <si>
    <t>RG6090L131312</t>
  </si>
  <si>
    <t>RG6090L131383</t>
  </si>
  <si>
    <t>PE6068U004733</t>
  </si>
  <si>
    <t>PE6068U053046</t>
  </si>
  <si>
    <t>4LE2-646862</t>
  </si>
  <si>
    <t>MCW02540</t>
  </si>
  <si>
    <t>PRH05828</t>
  </si>
  <si>
    <t>PRH05827</t>
  </si>
  <si>
    <t>KDI 2504TCR/26A</t>
  </si>
  <si>
    <t>PE6068N004569</t>
  </si>
  <si>
    <t>PE6068N004568</t>
  </si>
  <si>
    <t>PE6068N004567</t>
  </si>
  <si>
    <t>PE6068N004566</t>
  </si>
  <si>
    <t>PE6068N004565</t>
  </si>
  <si>
    <t>PE6068N004564</t>
  </si>
  <si>
    <t>PE6068N004563</t>
  </si>
  <si>
    <t>PE6068N004562</t>
  </si>
  <si>
    <t>DC09 86A</t>
  </si>
  <si>
    <t>PE6068N004571</t>
  </si>
  <si>
    <t>PE6068N004570</t>
  </si>
  <si>
    <t>PE6068U006545</t>
  </si>
  <si>
    <t>4JJ1-215907</t>
  </si>
  <si>
    <t>4JJ1-215887</t>
  </si>
  <si>
    <t>4JJ1-215449</t>
  </si>
  <si>
    <t>4LE2-651674</t>
  </si>
  <si>
    <t>4LE2-651655</t>
  </si>
  <si>
    <t>4LE2-651120</t>
  </si>
  <si>
    <t>4JJ1-220491</t>
  </si>
  <si>
    <t>MHB00575</t>
  </si>
  <si>
    <t>MHB00574</t>
  </si>
  <si>
    <t>4JJ1-222120</t>
  </si>
  <si>
    <t>489-4769*CN501797</t>
  </si>
  <si>
    <t>U192853X</t>
  </si>
  <si>
    <t>6068HF285 E.F.G.H.</t>
  </si>
  <si>
    <t>PE6068L233882</t>
  </si>
  <si>
    <t>2FN3520</t>
  </si>
  <si>
    <t>4LE2-662272</t>
  </si>
  <si>
    <t>4LE2-664127</t>
  </si>
  <si>
    <t>4LE2-661621</t>
  </si>
  <si>
    <t>4JJ1-219547</t>
  </si>
  <si>
    <t>KDI2504TCR</t>
  </si>
  <si>
    <t>PE4045U048512</t>
  </si>
  <si>
    <t>JT51821L000785A</t>
  </si>
  <si>
    <t>JT51821L000784A</t>
  </si>
  <si>
    <t>JT51821L000783A</t>
  </si>
  <si>
    <t>JT51821L000769A</t>
  </si>
  <si>
    <t>M0004104</t>
  </si>
  <si>
    <t>4HK1-741125</t>
  </si>
  <si>
    <t>TLD01681</t>
  </si>
  <si>
    <t>5.71L</t>
  </si>
  <si>
    <t>57L0003974</t>
  </si>
  <si>
    <t>D934 A7 SCR</t>
  </si>
  <si>
    <t>2014 03 1051</t>
  </si>
  <si>
    <t>7DK4160</t>
  </si>
  <si>
    <t>D 934 A7 SCR</t>
  </si>
  <si>
    <t>2013 03 4591</t>
  </si>
  <si>
    <t>ZRS00328</t>
  </si>
  <si>
    <t>OM926LA.E3A/1</t>
  </si>
  <si>
    <t>906.991-00-876263</t>
  </si>
  <si>
    <t>E5M02776</t>
  </si>
  <si>
    <t>E5M02697</t>
  </si>
  <si>
    <t>AY0501</t>
  </si>
  <si>
    <t>RG6090L070067</t>
  </si>
  <si>
    <t>N45MSSX00.50A801</t>
  </si>
  <si>
    <t>4.4L</t>
  </si>
  <si>
    <t>5030H</t>
  </si>
  <si>
    <t>PE5030L011244</t>
  </si>
  <si>
    <t>PE6068L059042</t>
  </si>
  <si>
    <t>RG6081T146933</t>
  </si>
  <si>
    <t>ESG-6491-6007-ZB</t>
  </si>
  <si>
    <t>14741 R-01-RM</t>
  </si>
  <si>
    <t>S16R-Y2PTAW-1</t>
  </si>
  <si>
    <t>M0002164</t>
  </si>
  <si>
    <t>PE4045U057138</t>
  </si>
  <si>
    <t>613HFC09</t>
  </si>
  <si>
    <t>RG6135U013069</t>
  </si>
  <si>
    <t>D34PPA</t>
  </si>
  <si>
    <t>PE4045U029834</t>
  </si>
  <si>
    <t>6068HFG08-A</t>
  </si>
  <si>
    <t>PE6068U052355</t>
  </si>
  <si>
    <t>4HK1-749098</t>
  </si>
  <si>
    <t>473.905-C-0320763</t>
  </si>
  <si>
    <t>473.905-C-0320723</t>
  </si>
  <si>
    <t>473.905-C-0320713</t>
  </si>
  <si>
    <t>473.905-C-0302693</t>
  </si>
  <si>
    <t>473.905-C-0320532</t>
  </si>
  <si>
    <t>473.905-C-0270022</t>
  </si>
  <si>
    <t>473.905-C-0142537</t>
  </si>
  <si>
    <t>4JJ1-215491</t>
  </si>
  <si>
    <t>PE6068U046915</t>
  </si>
  <si>
    <t>4JJ1-220915</t>
  </si>
  <si>
    <t>4JJ1-220911</t>
  </si>
  <si>
    <t>4HK1-753900</t>
  </si>
  <si>
    <t>4HK1-753546</t>
  </si>
  <si>
    <t>4HK1-753554</t>
  </si>
  <si>
    <t>4HK1-745772</t>
  </si>
  <si>
    <t>4HK1-744314</t>
  </si>
  <si>
    <t>6068HFG08-A,-B</t>
  </si>
  <si>
    <t>PE6068U052342</t>
  </si>
  <si>
    <t>PE4045U053313</t>
  </si>
  <si>
    <t>PE6068N000570</t>
  </si>
  <si>
    <t>4HK1-733589</t>
  </si>
  <si>
    <t>444TA4-5512</t>
  </si>
  <si>
    <t>SL320/40760 U0950517</t>
  </si>
  <si>
    <t>4JJ1-212677</t>
  </si>
  <si>
    <t>4.3M</t>
  </si>
  <si>
    <t>M0004097</t>
  </si>
  <si>
    <t>QS84.5 156</t>
  </si>
  <si>
    <t>QS84.5 173</t>
  </si>
  <si>
    <t>TD2011L04 I</t>
  </si>
  <si>
    <t>PE4045U046823</t>
  </si>
  <si>
    <t>JKT02776</t>
  </si>
  <si>
    <t>RG6090L130650</t>
  </si>
  <si>
    <t>RG6090L130670</t>
  </si>
  <si>
    <t>RG6090L130668</t>
  </si>
  <si>
    <t>RG6090L130667</t>
  </si>
  <si>
    <t>RG6090L130663</t>
  </si>
  <si>
    <t>RG6090L130662</t>
  </si>
  <si>
    <t>RG6090L130651</t>
  </si>
  <si>
    <t>RG6090L130647</t>
  </si>
  <si>
    <t>RG6090L130646</t>
  </si>
  <si>
    <t>PE6068N003305</t>
  </si>
  <si>
    <t>PE6068N003249</t>
  </si>
  <si>
    <t>PE6068N003248</t>
  </si>
  <si>
    <t>PE6068N003247</t>
  </si>
  <si>
    <t>RG6090L130583</t>
  </si>
  <si>
    <t>RG6090L130581</t>
  </si>
  <si>
    <t>RG6090L130555</t>
  </si>
  <si>
    <t>RG6090L130584</t>
  </si>
  <si>
    <t>RG6090L130588</t>
  </si>
  <si>
    <t>RG6090L130587</t>
  </si>
  <si>
    <t>QSE 3.8</t>
  </si>
  <si>
    <t>D2.9 L4</t>
  </si>
  <si>
    <t>E7B00764</t>
  </si>
  <si>
    <t>PE6068L182281</t>
  </si>
  <si>
    <t>PE4045L052077</t>
  </si>
  <si>
    <t>PE6068T374411</t>
  </si>
  <si>
    <t>72B297</t>
  </si>
  <si>
    <t>72B710</t>
  </si>
  <si>
    <t>72B01527</t>
  </si>
  <si>
    <t>72B01526</t>
  </si>
  <si>
    <t>PE4045T310831</t>
  </si>
  <si>
    <t>3406 DITA</t>
  </si>
  <si>
    <t>1LS01536</t>
  </si>
  <si>
    <t>1LS01537</t>
  </si>
  <si>
    <t>1006-6TG</t>
  </si>
  <si>
    <t>U7450466</t>
  </si>
  <si>
    <t>U7461786</t>
  </si>
  <si>
    <t>4045HFG09</t>
  </si>
  <si>
    <t>PE4045U047383</t>
  </si>
  <si>
    <t>JKT02521</t>
  </si>
  <si>
    <t>4JJ1-212632</t>
  </si>
  <si>
    <t>MCW03324</t>
  </si>
  <si>
    <t>L0006130</t>
  </si>
  <si>
    <t>4JJ1-216265</t>
  </si>
  <si>
    <t>6HK1-591610</t>
  </si>
  <si>
    <t>6HK1-591624</t>
  </si>
  <si>
    <t>PE4045U043014</t>
  </si>
  <si>
    <t>PE4045U049700</t>
  </si>
  <si>
    <t>4JJ1-217634</t>
  </si>
  <si>
    <t>4JJ1-217023</t>
  </si>
  <si>
    <t>444TA55-12</t>
  </si>
  <si>
    <t>SI1320/4076063546414</t>
  </si>
  <si>
    <t>4HK1-742594</t>
  </si>
  <si>
    <t>4HK1-744545</t>
  </si>
  <si>
    <t>4HK1-744973</t>
  </si>
  <si>
    <t>4JJ1-214242</t>
  </si>
  <si>
    <t>4JJ1-213288</t>
  </si>
  <si>
    <t>PE6068U046779</t>
  </si>
  <si>
    <t>PE6068U046782</t>
  </si>
  <si>
    <t>PE6068U046880</t>
  </si>
  <si>
    <t>4JJ1X-220082</t>
  </si>
  <si>
    <t>PE6068U046871</t>
  </si>
  <si>
    <t>PE6068U046783</t>
  </si>
  <si>
    <t>PE6068U046909</t>
  </si>
  <si>
    <t>4LE2-660665</t>
  </si>
  <si>
    <t>4LE2-660847</t>
  </si>
  <si>
    <t>4LE2-660801</t>
  </si>
  <si>
    <t>QSB6.7 250</t>
  </si>
  <si>
    <t>PE4045U056114</t>
  </si>
  <si>
    <t>TCD 2012 L04 2v</t>
  </si>
  <si>
    <t>4LE2-626244</t>
  </si>
  <si>
    <t>PE4045R095218</t>
  </si>
  <si>
    <t>N8F00601</t>
  </si>
  <si>
    <t>PE6068L258142</t>
  </si>
  <si>
    <t>4JJ1-210358</t>
  </si>
  <si>
    <t>4JJ1-209332</t>
  </si>
  <si>
    <t>4JJ1-205714</t>
  </si>
  <si>
    <t>PE4045U054021</t>
  </si>
  <si>
    <t>4JJ1-216355</t>
  </si>
  <si>
    <t>4JJ1-216365</t>
  </si>
  <si>
    <t>4JJ1-216006</t>
  </si>
  <si>
    <t>4JJ1-216714</t>
  </si>
  <si>
    <t>JKT01119</t>
  </si>
  <si>
    <t>JKT02229</t>
  </si>
  <si>
    <t>JKT01124</t>
  </si>
  <si>
    <t>PE4045L211124</t>
  </si>
  <si>
    <t>SJ320/41243 U1324815</t>
  </si>
  <si>
    <t>4LE2-636575</t>
  </si>
  <si>
    <t>4LE2-636163</t>
  </si>
  <si>
    <t>D934</t>
  </si>
  <si>
    <t>425-3406CJG02357</t>
  </si>
  <si>
    <t>L000977B</t>
  </si>
  <si>
    <t>RG6090L119106</t>
  </si>
  <si>
    <t>6HK1-903613</t>
  </si>
  <si>
    <t>6HK1-903612</t>
  </si>
  <si>
    <t>6HK1-903608</t>
  </si>
  <si>
    <t>6HK1-903607</t>
  </si>
  <si>
    <t>PE4045U043287</t>
  </si>
  <si>
    <t>06R0761699</t>
  </si>
  <si>
    <t>PE4045L032894</t>
  </si>
  <si>
    <t>WJH03892</t>
  </si>
  <si>
    <t>WJH03961</t>
  </si>
  <si>
    <t>RJ51163</t>
  </si>
  <si>
    <t>3Z17517</t>
  </si>
  <si>
    <t>PE5030T057885</t>
  </si>
  <si>
    <t>06VF218098</t>
  </si>
  <si>
    <t>PRH05843</t>
  </si>
  <si>
    <t>PRH05839</t>
  </si>
  <si>
    <t>PRH05832</t>
  </si>
  <si>
    <t>NF300144</t>
  </si>
  <si>
    <t>MHB00565</t>
  </si>
  <si>
    <t>1204F</t>
  </si>
  <si>
    <t>935911C0085855</t>
  </si>
  <si>
    <t>935911C0070865</t>
  </si>
  <si>
    <t>935911C0071449</t>
  </si>
  <si>
    <t>935911C0088631</t>
  </si>
  <si>
    <t>935911C0088152</t>
  </si>
  <si>
    <t>935911C0090822</t>
  </si>
  <si>
    <t>PE4045R116376</t>
  </si>
  <si>
    <t>V2403-CR-TI</t>
  </si>
  <si>
    <t>V2403-7GF0206</t>
  </si>
  <si>
    <t>RG6090L130660</t>
  </si>
  <si>
    <t>PE6068N003742</t>
  </si>
  <si>
    <t>PE6068N003741</t>
  </si>
  <si>
    <t>PE6068N003740</t>
  </si>
  <si>
    <t>PE6068N003739</t>
  </si>
  <si>
    <t>PE6068N003738</t>
  </si>
  <si>
    <t>PE6068N003737</t>
  </si>
  <si>
    <t>PE6068N003736</t>
  </si>
  <si>
    <t>PE6068N003735</t>
  </si>
  <si>
    <t>PE6068N003734</t>
  </si>
  <si>
    <t>PE6068N003733</t>
  </si>
  <si>
    <t>PE6068N003754</t>
  </si>
  <si>
    <t>PE6068N003752</t>
  </si>
  <si>
    <t>PE6068N003744</t>
  </si>
  <si>
    <t>PE6068N003732</t>
  </si>
  <si>
    <t>RG6090L130659</t>
  </si>
  <si>
    <t>PE6068N003731</t>
  </si>
  <si>
    <t>PE6068N003304</t>
  </si>
  <si>
    <t>PE6068N003303</t>
  </si>
  <si>
    <t>PE6068N003283</t>
  </si>
  <si>
    <t>RG6090L130552</t>
  </si>
  <si>
    <t>RG6090L130548</t>
  </si>
  <si>
    <t>PE6068N003250</t>
  </si>
  <si>
    <t>RG6090L130546</t>
  </si>
  <si>
    <t>RG6090L130537</t>
  </si>
  <si>
    <t>RG6090L130657</t>
  </si>
  <si>
    <t>RG6090L130656</t>
  </si>
  <si>
    <t>4HK1-744526</t>
  </si>
  <si>
    <t>BP-4JJ1X</t>
  </si>
  <si>
    <t>4JJ1-219646</t>
  </si>
  <si>
    <t>4JJ1-220051</t>
  </si>
  <si>
    <t>4LE2-660848</t>
  </si>
  <si>
    <t>DCA70SSIU4F</t>
  </si>
  <si>
    <t>JKT02583</t>
  </si>
  <si>
    <t>PE4045U018571</t>
  </si>
  <si>
    <t>PE4045U018705</t>
  </si>
  <si>
    <t>4LE2-651166</t>
  </si>
  <si>
    <t>GSB 4.5</t>
  </si>
  <si>
    <t>4JJ1-214570</t>
  </si>
  <si>
    <t>4JJ1-213835</t>
  </si>
  <si>
    <t>4JJ1-214240</t>
  </si>
  <si>
    <t>4JJ1-215925</t>
  </si>
  <si>
    <t>4LE2-660570</t>
  </si>
  <si>
    <t>4JJ1-214979</t>
  </si>
  <si>
    <t>4JJ1-215018</t>
  </si>
  <si>
    <t>4JJ1-214998</t>
  </si>
  <si>
    <t>4HK1-74128216FH04</t>
  </si>
  <si>
    <t>4JJ1-219587</t>
  </si>
  <si>
    <t>4JJ1-219621</t>
  </si>
  <si>
    <t>4HK1-748232</t>
  </si>
  <si>
    <t>4HK1-748673</t>
  </si>
  <si>
    <t>4HK1-748659</t>
  </si>
  <si>
    <t>4HK1-748658</t>
  </si>
  <si>
    <t>4HK1-747807</t>
  </si>
  <si>
    <t>4HK1-750062</t>
  </si>
  <si>
    <t>PE6068U046916</t>
  </si>
  <si>
    <t>PE6068L282906</t>
  </si>
  <si>
    <t>4JJ1-216367</t>
  </si>
  <si>
    <t>4JJ1-216366</t>
  </si>
  <si>
    <t>PE4045R110939</t>
  </si>
  <si>
    <t>PE4045R110938</t>
  </si>
  <si>
    <t>C4.4T4F</t>
  </si>
  <si>
    <t>JKT01008</t>
  </si>
  <si>
    <t>TD2.9</t>
  </si>
  <si>
    <t>RG6135L028075</t>
  </si>
  <si>
    <t>PE6068L249913</t>
  </si>
  <si>
    <t>MBE OM502LA</t>
  </si>
  <si>
    <t>942991C1005376</t>
  </si>
  <si>
    <t>MBE OM926LA</t>
  </si>
  <si>
    <t>926.929.00.889910</t>
  </si>
  <si>
    <t>4JJ1-213297</t>
  </si>
  <si>
    <t>PE4045U041314</t>
  </si>
  <si>
    <t>MCW03549</t>
  </si>
  <si>
    <t>PE4045U044819</t>
  </si>
  <si>
    <t>4LE2-635728</t>
  </si>
  <si>
    <t>RG6090L110809</t>
  </si>
  <si>
    <t>PE4045R997998</t>
  </si>
  <si>
    <t>Q5B6.7</t>
  </si>
  <si>
    <t>AV-4LEI</t>
  </si>
  <si>
    <t>D2011L02</t>
  </si>
  <si>
    <t>PE6068L240482</t>
  </si>
  <si>
    <t>PE4045R062715</t>
  </si>
  <si>
    <t>PE4045R047332</t>
  </si>
  <si>
    <t>PE6068T460096</t>
  </si>
  <si>
    <t>6CT 8.3C</t>
  </si>
  <si>
    <t>06R0955676</t>
  </si>
  <si>
    <t>06R0955684</t>
  </si>
  <si>
    <t>06R0953761</t>
  </si>
  <si>
    <t>06R0955680</t>
  </si>
  <si>
    <t>JSC02441</t>
  </si>
  <si>
    <t>F4L-914</t>
  </si>
  <si>
    <t>BEJ11219</t>
  </si>
  <si>
    <t>S60, 12.7L</t>
  </si>
  <si>
    <t>3406.C</t>
  </si>
  <si>
    <t>4JK00475</t>
  </si>
  <si>
    <t>7FF4576</t>
  </si>
  <si>
    <t>43M0001288</t>
  </si>
  <si>
    <t>PE6068U046436</t>
  </si>
  <si>
    <t>JKT02867</t>
  </si>
  <si>
    <t>CJ700476</t>
  </si>
  <si>
    <t>CJ700451</t>
  </si>
  <si>
    <t>CJ700499</t>
  </si>
  <si>
    <t>PE4045U044978</t>
  </si>
  <si>
    <t>PE4045U044977</t>
  </si>
  <si>
    <t>4LE2-610043</t>
  </si>
  <si>
    <t>N5F01026</t>
  </si>
  <si>
    <t>PE4045U048344</t>
  </si>
  <si>
    <t>PE4045U048343</t>
  </si>
  <si>
    <t>PE4045U048342</t>
  </si>
  <si>
    <t>PE4045U004860</t>
  </si>
  <si>
    <t>PE4045U053611</t>
  </si>
  <si>
    <t>PE6068U012941</t>
  </si>
  <si>
    <t>PE6068U012940</t>
  </si>
  <si>
    <t>QSL9-63 NR3</t>
  </si>
  <si>
    <t>PE4045U053617</t>
  </si>
  <si>
    <t>6068HFC08AA</t>
  </si>
  <si>
    <t>PE6068U016778</t>
  </si>
  <si>
    <t>PE6068U019749</t>
  </si>
  <si>
    <t>DC09 086A</t>
  </si>
  <si>
    <t>PE6068N003246</t>
  </si>
  <si>
    <t>PE6068N003245</t>
  </si>
  <si>
    <t>PE6068N003244</t>
  </si>
  <si>
    <t>PE4045R115974</t>
  </si>
  <si>
    <t>PE4045R115973</t>
  </si>
  <si>
    <t>PE4045R115822</t>
  </si>
  <si>
    <t>PE4045R115821</t>
  </si>
  <si>
    <t>JKT02582</t>
  </si>
  <si>
    <t>F18SE-EPA</t>
  </si>
  <si>
    <t>L000928B</t>
  </si>
  <si>
    <t>PE6068U046914</t>
  </si>
  <si>
    <t>4HK1-747824</t>
  </si>
  <si>
    <t>4HK1-747261</t>
  </si>
  <si>
    <t>4LE2-656306</t>
  </si>
  <si>
    <t>4LE2-656278</t>
  </si>
  <si>
    <t>4JJ1-214241</t>
  </si>
  <si>
    <t>4JJ1-214209</t>
  </si>
  <si>
    <t>BR 4JJ1X</t>
  </si>
  <si>
    <t>CJ700490</t>
  </si>
  <si>
    <t>JT51825*L031901B*</t>
  </si>
  <si>
    <t>PE4045U051933</t>
  </si>
  <si>
    <t>PE4045U050370</t>
  </si>
  <si>
    <t>PE4045U050262</t>
  </si>
  <si>
    <t>E170189220</t>
  </si>
  <si>
    <t>PE4045L229231</t>
  </si>
  <si>
    <t>L0006604</t>
  </si>
  <si>
    <t>RRA06514</t>
  </si>
  <si>
    <t>PE4045U029007</t>
  </si>
  <si>
    <t>M0003488</t>
  </si>
  <si>
    <t>4.3P0003924</t>
  </si>
  <si>
    <t>D 914 L 06</t>
  </si>
  <si>
    <t>RAM00206</t>
  </si>
  <si>
    <t>N3F01306</t>
  </si>
  <si>
    <t>N3F01392</t>
  </si>
  <si>
    <t>4HK1-746898</t>
  </si>
  <si>
    <t>4HK1-746041</t>
  </si>
  <si>
    <t>MEW11081</t>
  </si>
  <si>
    <t>PE4045U052157</t>
  </si>
  <si>
    <t>4JJ1-212568</t>
  </si>
  <si>
    <t>PE6068L275056</t>
  </si>
  <si>
    <t>PE6068L275047</t>
  </si>
  <si>
    <t>PE6068L275057</t>
  </si>
  <si>
    <t>PE6068L274177</t>
  </si>
  <si>
    <t>PE6068L262818</t>
  </si>
  <si>
    <t>PE6068L274139</t>
  </si>
  <si>
    <t>PE6068L258139</t>
  </si>
  <si>
    <t>PE6068L272189</t>
  </si>
  <si>
    <t>RG6090L124073</t>
  </si>
  <si>
    <t>PE6068N002853</t>
  </si>
  <si>
    <t>PE6068N002852</t>
  </si>
  <si>
    <t>PE6068L272342</t>
  </si>
  <si>
    <t>RG6090L124080</t>
  </si>
  <si>
    <t>PE6068L258144</t>
  </si>
  <si>
    <t>PE6068L272345</t>
  </si>
  <si>
    <t>PE6068L274961</t>
  </si>
  <si>
    <t>PE6068L274151</t>
  </si>
  <si>
    <t>PE6068L272191</t>
  </si>
  <si>
    <t>PE6068L272190</t>
  </si>
  <si>
    <t>PE6068L274140</t>
  </si>
  <si>
    <t>PE6068L258140</t>
  </si>
  <si>
    <t>RG6090L124045</t>
  </si>
  <si>
    <t>RG6090L124053</t>
  </si>
  <si>
    <t>QSF6.7</t>
  </si>
  <si>
    <t>PE6068L274141</t>
  </si>
  <si>
    <t>PE6068L260441</t>
  </si>
  <si>
    <t>PE6068L258141</t>
  </si>
  <si>
    <t>JKT02116</t>
  </si>
  <si>
    <t>4.3P0003932</t>
  </si>
  <si>
    <t>BDN02025</t>
  </si>
  <si>
    <t>J008510W</t>
  </si>
  <si>
    <t>G398 NA</t>
  </si>
  <si>
    <t>73-B2133</t>
  </si>
  <si>
    <t>GMC-71N55</t>
  </si>
  <si>
    <t>6A33010 1063-7000</t>
  </si>
  <si>
    <t>N855C220</t>
  </si>
  <si>
    <t>QSC-8.3</t>
  </si>
  <si>
    <t>PE4045L129243</t>
  </si>
  <si>
    <t>6CTAA8.3G1</t>
  </si>
  <si>
    <t>CJ900367</t>
  </si>
  <si>
    <t>PE4045U044518</t>
  </si>
  <si>
    <t>PE4045U044345</t>
  </si>
  <si>
    <t>PE4045U045004</t>
  </si>
  <si>
    <t>PE4045U044519</t>
  </si>
  <si>
    <t>M051854U010609B</t>
  </si>
  <si>
    <t>PE6068L256744</t>
  </si>
  <si>
    <t>KDI 1903TCR/26B</t>
  </si>
  <si>
    <t>4JJ1-205931</t>
  </si>
  <si>
    <t>4JJ1-206578</t>
  </si>
  <si>
    <t>PE6068U045467</t>
  </si>
  <si>
    <t>PE6068U045426</t>
  </si>
  <si>
    <t>PE6068U006069</t>
  </si>
  <si>
    <t>PE6068U006105</t>
  </si>
  <si>
    <t>W2300794</t>
  </si>
  <si>
    <t>G9R02139</t>
  </si>
  <si>
    <t>PE6068L256521</t>
  </si>
  <si>
    <t>MLU002842Y</t>
  </si>
  <si>
    <t>4LE1-249798</t>
  </si>
  <si>
    <t>D2011L03</t>
  </si>
  <si>
    <t>1030 6996</t>
  </si>
  <si>
    <t>HE 4M42Z-9360</t>
  </si>
  <si>
    <t>1431008 000006</t>
  </si>
  <si>
    <t>PE6068L023427</t>
  </si>
  <si>
    <t>PE6068H483517</t>
  </si>
  <si>
    <t>TD 2.9 T4F</t>
  </si>
  <si>
    <t>3.4B</t>
  </si>
  <si>
    <t>CJ301000</t>
  </si>
  <si>
    <t>JKT00256</t>
  </si>
  <si>
    <t>4JJ1-213287</t>
  </si>
  <si>
    <t>4JJ1-213768</t>
  </si>
  <si>
    <t>S040036</t>
  </si>
  <si>
    <t>4LE2-651421</t>
  </si>
  <si>
    <t>PE4045U046115</t>
  </si>
  <si>
    <t>PE4045U046114</t>
  </si>
  <si>
    <t>N5F00986</t>
  </si>
  <si>
    <t>N5F00982</t>
  </si>
  <si>
    <t>DC13085A</t>
  </si>
  <si>
    <t>4LE2-654487</t>
  </si>
  <si>
    <t>JKT01400</t>
  </si>
  <si>
    <t>4.3L98472</t>
  </si>
  <si>
    <t>4JJ1-207801</t>
  </si>
  <si>
    <t>6090HFG09A,B,C,D,E</t>
  </si>
  <si>
    <t>RG6090U030877</t>
  </si>
  <si>
    <t>PE6068U044178</t>
  </si>
  <si>
    <t>PE6068U045418</t>
  </si>
  <si>
    <t>4JJ1-209980</t>
  </si>
  <si>
    <t>TAD1375VE</t>
  </si>
  <si>
    <t>QSL9 340</t>
  </si>
  <si>
    <t>CP900129</t>
  </si>
  <si>
    <t>CP900127</t>
  </si>
  <si>
    <t>SWE00568</t>
  </si>
  <si>
    <t>SWE00569</t>
  </si>
  <si>
    <t>T3P00330</t>
  </si>
  <si>
    <t>T3P00329</t>
  </si>
  <si>
    <t>4LE2-634905</t>
  </si>
  <si>
    <t>QSB6.7225</t>
  </si>
  <si>
    <t>2GY3059</t>
  </si>
  <si>
    <t>PE4045U021874</t>
  </si>
  <si>
    <t>PE4045U021871</t>
  </si>
  <si>
    <t>JKT01396</t>
  </si>
  <si>
    <t>PE4045U040145</t>
  </si>
  <si>
    <t>LEW09519</t>
  </si>
  <si>
    <t>QSB4.5-C160</t>
  </si>
  <si>
    <t>N5F00983</t>
  </si>
  <si>
    <t>N5F00987</t>
  </si>
  <si>
    <t>4JJ1-211086</t>
  </si>
  <si>
    <t>4LE2-653567</t>
  </si>
  <si>
    <t>4JJ1-207533</t>
  </si>
  <si>
    <t>PE6068L250815</t>
  </si>
  <si>
    <t>Q5136.7220</t>
  </si>
  <si>
    <t>935.912-c-0022197</t>
  </si>
  <si>
    <t>TAD 1375 VE</t>
  </si>
  <si>
    <t>PRH05822</t>
  </si>
  <si>
    <t>RAM00141</t>
  </si>
  <si>
    <t>RAM00154</t>
  </si>
  <si>
    <t>PE6068L133300</t>
  </si>
  <si>
    <t>PE4045L129227</t>
  </si>
  <si>
    <t>6BT5.9-P</t>
  </si>
  <si>
    <t>PE4045L109086</t>
  </si>
  <si>
    <t>Hino Motors</t>
  </si>
  <si>
    <t>FSE00696</t>
  </si>
  <si>
    <t>06R0909283</t>
  </si>
  <si>
    <t>CLJ01278</t>
  </si>
  <si>
    <t>PE4024T029820</t>
  </si>
  <si>
    <t>4BT3.3-G2</t>
  </si>
  <si>
    <t>1LS01707</t>
  </si>
  <si>
    <t>4LE2-651419</t>
  </si>
  <si>
    <t>JKT02733</t>
  </si>
  <si>
    <t>JKT02731</t>
  </si>
  <si>
    <t>PE6068U006101</t>
  </si>
  <si>
    <t>WG3800-G-ET</t>
  </si>
  <si>
    <t>2GQ3387</t>
  </si>
  <si>
    <t>4HK1-745217</t>
  </si>
  <si>
    <t>4HK1-745500</t>
  </si>
  <si>
    <t>4HK1-746279</t>
  </si>
  <si>
    <t>4JJ1-208654</t>
  </si>
  <si>
    <t>4JJ1-208671</t>
  </si>
  <si>
    <t>4JJ1-206576</t>
  </si>
  <si>
    <t>C4.4 EMGSW</t>
  </si>
  <si>
    <t>NRP00276</t>
  </si>
  <si>
    <t>NRP00275</t>
  </si>
  <si>
    <t>NR83468R011491B</t>
  </si>
  <si>
    <t>4JJ1-209319</t>
  </si>
  <si>
    <t>PE4045R977887</t>
  </si>
  <si>
    <t>1106D.E66TA</t>
  </si>
  <si>
    <t>PJ41164U044139Y</t>
  </si>
  <si>
    <t>PE4045U023784</t>
  </si>
  <si>
    <t>T4X00204</t>
  </si>
  <si>
    <t>T4X00202</t>
  </si>
  <si>
    <t>D24pp</t>
  </si>
  <si>
    <t>3.0L0005699</t>
  </si>
  <si>
    <t>DD16</t>
  </si>
  <si>
    <t>4JJ1-206761</t>
  </si>
  <si>
    <t>4JJ1-206540</t>
  </si>
  <si>
    <t>C9S01666</t>
  </si>
  <si>
    <t>KDI 3404TCR</t>
  </si>
  <si>
    <t>QSF2.8T4TC65</t>
  </si>
  <si>
    <t>J9R00355</t>
  </si>
  <si>
    <t>J9R00347</t>
  </si>
  <si>
    <t>BC1500</t>
  </si>
  <si>
    <t>TD 3.6 L4</t>
  </si>
  <si>
    <t>QSK50-G7NR2</t>
  </si>
  <si>
    <t>4HK1-741127</t>
  </si>
  <si>
    <t>JKT02333</t>
  </si>
  <si>
    <t>L0003835</t>
  </si>
  <si>
    <t>JKT01118</t>
  </si>
  <si>
    <t>PE4045U035053</t>
  </si>
  <si>
    <t>PE4045U028346</t>
  </si>
  <si>
    <t>PE4045U035038</t>
  </si>
  <si>
    <t>ZBC00150</t>
  </si>
  <si>
    <t>4045TFM75A</t>
  </si>
  <si>
    <t>PE4045T860939</t>
  </si>
  <si>
    <t>PE4045T902155</t>
  </si>
  <si>
    <t>S9L03654</t>
  </si>
  <si>
    <t>S9L03346</t>
  </si>
  <si>
    <t>JTF02427</t>
  </si>
  <si>
    <t>JTF02434</t>
  </si>
  <si>
    <t>JTF02613</t>
  </si>
  <si>
    <t>JTF02617</t>
  </si>
  <si>
    <t>05L9 538/8.8</t>
  </si>
  <si>
    <t>06R0698133</t>
  </si>
  <si>
    <t>BDT01569</t>
  </si>
  <si>
    <t>PE6068L256684</t>
  </si>
  <si>
    <t>KD13404TCR/G18</t>
  </si>
  <si>
    <t>JKT01753</t>
  </si>
  <si>
    <t>N8F00609</t>
  </si>
  <si>
    <t>RG6090L112255</t>
  </si>
  <si>
    <t>RG6090L117330</t>
  </si>
  <si>
    <t>PE4045R977893</t>
  </si>
  <si>
    <t>PE4045R999837</t>
  </si>
  <si>
    <t>PE4045R999838</t>
  </si>
  <si>
    <t>PE4045R999844</t>
  </si>
  <si>
    <t>PE4045R999841</t>
  </si>
  <si>
    <t>PE4045R999842</t>
  </si>
  <si>
    <t>PE4045R977894</t>
  </si>
  <si>
    <t>PE4045R999864</t>
  </si>
  <si>
    <t>PE4045R977879</t>
  </si>
  <si>
    <t>PE4045R977892</t>
  </si>
  <si>
    <t>PE4045R978019</t>
  </si>
  <si>
    <t>PE4045R977891</t>
  </si>
  <si>
    <t>PE4045R998033</t>
  </si>
  <si>
    <t>PE4045R998001</t>
  </si>
  <si>
    <t>PE4045R998021</t>
  </si>
  <si>
    <t>PE4045R998035</t>
  </si>
  <si>
    <t>PE4045R999840</t>
  </si>
  <si>
    <t>PE4045R978035</t>
  </si>
  <si>
    <t>PE4045R978033</t>
  </si>
  <si>
    <t>PE4045R978032</t>
  </si>
  <si>
    <t>PE4045R978036</t>
  </si>
  <si>
    <t>PE4045R977880</t>
  </si>
  <si>
    <t>PE4045R999847</t>
  </si>
  <si>
    <t>PE4045R999836</t>
  </si>
  <si>
    <t>PE4045R999803</t>
  </si>
  <si>
    <t>PE4045R999843</t>
  </si>
  <si>
    <t>PE4045R998032</t>
  </si>
  <si>
    <t>PE4045R998034</t>
  </si>
  <si>
    <t>PE4045R991618</t>
  </si>
  <si>
    <t>PE4045R991613</t>
  </si>
  <si>
    <t>R552704</t>
  </si>
  <si>
    <t>3.0 L</t>
  </si>
  <si>
    <t>JKT01234</t>
  </si>
  <si>
    <t>6WG1-623219</t>
  </si>
  <si>
    <t>JKT02003</t>
  </si>
  <si>
    <t>JKT02004</t>
  </si>
  <si>
    <t>NL82022U280783B</t>
  </si>
  <si>
    <t>4JJ1-207258</t>
  </si>
  <si>
    <t>4JJ1-207235</t>
  </si>
  <si>
    <t>M0002172</t>
  </si>
  <si>
    <t>MU51854U008398A</t>
  </si>
  <si>
    <t>4LE2-6403870</t>
  </si>
  <si>
    <t>PE4045U047206</t>
  </si>
  <si>
    <t>PE6068U018183</t>
  </si>
  <si>
    <t>6WG1-622640</t>
  </si>
  <si>
    <t>6WG1-622653</t>
  </si>
  <si>
    <t>DC13-085A</t>
  </si>
  <si>
    <t>4045HFC04B</t>
  </si>
  <si>
    <t>PE6068L238716</t>
  </si>
  <si>
    <t>PE6068L238717</t>
  </si>
  <si>
    <t>JRE03967</t>
  </si>
  <si>
    <t>JRE02783</t>
  </si>
  <si>
    <t>OM904LA-E2</t>
  </si>
  <si>
    <t>904-947-00-446473</t>
  </si>
  <si>
    <t>C15DITA</t>
  </si>
  <si>
    <t>FSE01062</t>
  </si>
  <si>
    <t>FSE00744</t>
  </si>
  <si>
    <t>DG500045950</t>
  </si>
  <si>
    <t>906-991-00-653778</t>
  </si>
  <si>
    <t>1306-9TAG1</t>
  </si>
  <si>
    <t>WJ3889N1183858</t>
  </si>
  <si>
    <t>WJ3889N1183810</t>
  </si>
  <si>
    <t>CH4020T165430</t>
  </si>
  <si>
    <t>SA6D140E-3</t>
  </si>
  <si>
    <t>SL320/40760 U3808114</t>
  </si>
  <si>
    <t>PE4045U018608</t>
  </si>
  <si>
    <t>4HK1-744407</t>
  </si>
  <si>
    <t>TAD571 VE</t>
  </si>
  <si>
    <t>J160110875</t>
  </si>
  <si>
    <t>E 1104D-44TA</t>
  </si>
  <si>
    <t>NJ70723U215708X</t>
  </si>
  <si>
    <t>3564/2200</t>
  </si>
  <si>
    <t>PE4045U019490</t>
  </si>
  <si>
    <t>PE6068U005328</t>
  </si>
  <si>
    <t>EEZ0G401266</t>
  </si>
  <si>
    <t>BR-4H1X</t>
  </si>
  <si>
    <t>4HK1-741273</t>
  </si>
  <si>
    <t>4JJ1-204975</t>
  </si>
  <si>
    <t>4JJ1-204753</t>
  </si>
  <si>
    <t>QSB6.7 158</t>
  </si>
  <si>
    <t>06R0972907</t>
  </si>
  <si>
    <t>PE6068L247273</t>
  </si>
  <si>
    <t>PE6068L242924</t>
  </si>
  <si>
    <t>RRA06506</t>
  </si>
  <si>
    <t>MCW08817</t>
  </si>
  <si>
    <t>MCW02593</t>
  </si>
  <si>
    <t>4LE2-649541</t>
  </si>
  <si>
    <t>4LE2-648778</t>
  </si>
  <si>
    <t>4LE2-648777</t>
  </si>
  <si>
    <t>4LE2-648813</t>
  </si>
  <si>
    <t>4LE2-649486</t>
  </si>
  <si>
    <t>4LE2-649488</t>
  </si>
  <si>
    <t>4LE2-642492</t>
  </si>
  <si>
    <t>4LE2-642490</t>
  </si>
  <si>
    <t>4LE2-642119</t>
  </si>
  <si>
    <t>PE4045U037409</t>
  </si>
  <si>
    <t>DCA-45SSIU4F</t>
  </si>
  <si>
    <t>4LE2-642493</t>
  </si>
  <si>
    <t>QSB 4.5 173</t>
  </si>
  <si>
    <t>PE6068L259289</t>
  </si>
  <si>
    <t>PE6068L259303</t>
  </si>
  <si>
    <t>PE6068L259288</t>
  </si>
  <si>
    <t>QSB6.7 275</t>
  </si>
  <si>
    <t>OM470LA</t>
  </si>
  <si>
    <t>470.907-C-0222844</t>
  </si>
  <si>
    <t>4.3P0001944</t>
  </si>
  <si>
    <t>4.3P0001946</t>
  </si>
  <si>
    <t>JKT01168</t>
  </si>
  <si>
    <t>PE6068U006546</t>
  </si>
  <si>
    <t>U044951Y</t>
  </si>
  <si>
    <t>JDA00888</t>
  </si>
  <si>
    <t>JDA00884</t>
  </si>
  <si>
    <t>6A0400803</t>
  </si>
  <si>
    <t>904.946-00-590095</t>
  </si>
  <si>
    <t>PE4045H590871</t>
  </si>
  <si>
    <t>SL320/40799</t>
  </si>
  <si>
    <t>SL320/40799 U1827416</t>
  </si>
  <si>
    <t>PE4045L286191</t>
  </si>
  <si>
    <t>VD150-02 FT4</t>
  </si>
  <si>
    <t>8.8L0007146</t>
  </si>
  <si>
    <t>RG6090L119696</t>
  </si>
  <si>
    <t>RG6090L118940</t>
  </si>
  <si>
    <t>RG6090L118875</t>
  </si>
  <si>
    <t>RG6090L120292</t>
  </si>
  <si>
    <t>SL320/40760 U1336316</t>
  </si>
  <si>
    <t>SL320/40760 U1346216</t>
  </si>
  <si>
    <t>U046675Y</t>
  </si>
  <si>
    <t>CJ700411</t>
  </si>
  <si>
    <t>4LE2-607487</t>
  </si>
  <si>
    <t>4045TFC03 A,B</t>
  </si>
  <si>
    <t>PE4045U023785</t>
  </si>
  <si>
    <t>C3.4B 4260/2200</t>
  </si>
  <si>
    <t>CJ700357</t>
  </si>
  <si>
    <t>PE4045U035146</t>
  </si>
  <si>
    <t>BDN02289</t>
  </si>
  <si>
    <t>JJF01278</t>
  </si>
  <si>
    <t>E7B01049</t>
  </si>
  <si>
    <t>E7B01043</t>
  </si>
  <si>
    <t>E7B01042</t>
  </si>
  <si>
    <t>E7B01037</t>
  </si>
  <si>
    <t>E7B01035</t>
  </si>
  <si>
    <t>JSC21484</t>
  </si>
  <si>
    <t>TGDF7127N00833A</t>
  </si>
  <si>
    <t>TGDF7127N01574A</t>
  </si>
  <si>
    <t>RG6090U031764</t>
  </si>
  <si>
    <t>RG6090U031049</t>
  </si>
  <si>
    <t>WRH08665</t>
  </si>
  <si>
    <t>WRH06840</t>
  </si>
  <si>
    <t>JKT02174</t>
  </si>
  <si>
    <t>JKT02124</t>
  </si>
  <si>
    <t>JKT02110</t>
  </si>
  <si>
    <t>JKT02109</t>
  </si>
  <si>
    <t>PE4045U029779</t>
  </si>
  <si>
    <t>4JJ1-204637</t>
  </si>
  <si>
    <t>A6E00260</t>
  </si>
  <si>
    <t>A6E00254</t>
  </si>
  <si>
    <t>PE6068L256452</t>
  </si>
  <si>
    <t>PE6068L255313</t>
  </si>
  <si>
    <t>924.934-c 1017942</t>
  </si>
  <si>
    <t>4LE1-290688</t>
  </si>
  <si>
    <t>PE4024R009165</t>
  </si>
  <si>
    <t>JTF02421</t>
  </si>
  <si>
    <t>JTF02422</t>
  </si>
  <si>
    <t>PE6068T667981</t>
  </si>
  <si>
    <t>series 40</t>
  </si>
  <si>
    <t>1300 series</t>
  </si>
  <si>
    <t>6D24</t>
  </si>
  <si>
    <t>6D24298654</t>
  </si>
  <si>
    <t>RG6081H084478</t>
  </si>
  <si>
    <t>1LS00322</t>
  </si>
  <si>
    <t>CLJ06634</t>
  </si>
  <si>
    <t>PE6068L246450</t>
  </si>
  <si>
    <t>PE6068L246448</t>
  </si>
  <si>
    <t>PE6068L246446</t>
  </si>
  <si>
    <t>4LE2-630835</t>
  </si>
  <si>
    <t>PE6068L242925</t>
  </si>
  <si>
    <t>PE6068L239136</t>
  </si>
  <si>
    <t>PE6068L242926</t>
  </si>
  <si>
    <t>6068HFG09A-B</t>
  </si>
  <si>
    <t>PE6068U044186</t>
  </si>
  <si>
    <t>PE6068U042391</t>
  </si>
  <si>
    <t>PE6068U042398</t>
  </si>
  <si>
    <t>SERIES 60</t>
  </si>
  <si>
    <t>06R1061453</t>
  </si>
  <si>
    <t>06R1064539</t>
  </si>
  <si>
    <t>CM800106</t>
  </si>
  <si>
    <t>G 3404</t>
  </si>
  <si>
    <t>N4F00579</t>
  </si>
  <si>
    <t>PE6068U042393</t>
  </si>
  <si>
    <t>4HK1-741111</t>
  </si>
  <si>
    <t>4HK1-742079</t>
  </si>
  <si>
    <t>4LE2-642066</t>
  </si>
  <si>
    <t>4LE2-642070</t>
  </si>
  <si>
    <t>PE6068U022319</t>
  </si>
  <si>
    <t>PE6068U022315</t>
  </si>
  <si>
    <t>MSG425</t>
  </si>
  <si>
    <t>MIM06500</t>
  </si>
  <si>
    <t>SL320/40760 U3310114</t>
  </si>
  <si>
    <t>C32 ACERT</t>
  </si>
  <si>
    <t>TLD01603</t>
  </si>
  <si>
    <t>PE6068U004460</t>
  </si>
  <si>
    <t>AT400228</t>
  </si>
  <si>
    <t>AT400227</t>
  </si>
  <si>
    <t>PE4045U038551</t>
  </si>
  <si>
    <t>TWD1673GE</t>
  </si>
  <si>
    <t>4LE2-641680</t>
  </si>
  <si>
    <t>PE4045R976828</t>
  </si>
  <si>
    <t>KDI2504TCR/G18A</t>
  </si>
  <si>
    <t>CS900888</t>
  </si>
  <si>
    <t>CS900983</t>
  </si>
  <si>
    <t>PE4045L285498</t>
  </si>
  <si>
    <t>4036/2200</t>
  </si>
  <si>
    <t>489-4769*CN501456</t>
  </si>
  <si>
    <t>BI4HK1X</t>
  </si>
  <si>
    <t>4HK1-725662</t>
  </si>
  <si>
    <t>4HK1-725299</t>
  </si>
  <si>
    <t>4HK1-725666</t>
  </si>
  <si>
    <t>4HK1-725297</t>
  </si>
  <si>
    <t>4HK1-726353</t>
  </si>
  <si>
    <t>JJF01271</t>
  </si>
  <si>
    <t>ZRS00738</t>
  </si>
  <si>
    <t>ZRS00734</t>
  </si>
  <si>
    <t>ZRS00736</t>
  </si>
  <si>
    <t>QSB6.7  260</t>
  </si>
  <si>
    <t>SL320/40760 U0373516</t>
  </si>
  <si>
    <t>NFL02293</t>
  </si>
  <si>
    <t>NFL02289</t>
  </si>
  <si>
    <t>K3B00717</t>
  </si>
  <si>
    <t>K3B00731</t>
  </si>
  <si>
    <t>BQ4895</t>
  </si>
  <si>
    <t>BW2482</t>
  </si>
  <si>
    <t>RG6090L1091146</t>
  </si>
  <si>
    <t>PE4045L132260</t>
  </si>
  <si>
    <t>PE4045L136366</t>
  </si>
  <si>
    <t>PE6068L135023</t>
  </si>
  <si>
    <t>SBG00251</t>
  </si>
  <si>
    <t>QSK-19</t>
  </si>
  <si>
    <t>WJ3889N1101903</t>
  </si>
  <si>
    <t>QSB7-65 NR3</t>
  </si>
  <si>
    <t>PE4045U019489</t>
  </si>
  <si>
    <t>PE4045U043278</t>
  </si>
  <si>
    <t>SL320/40760 U0823316</t>
  </si>
  <si>
    <t>SL320/40760 U0823716</t>
  </si>
  <si>
    <t>SL320/40760 U0704716</t>
  </si>
  <si>
    <t>4JJ1-203741</t>
  </si>
  <si>
    <t>4HK1-740810</t>
  </si>
  <si>
    <t>C4.4 3584/2200 110.1</t>
  </si>
  <si>
    <t>SL320/40760 U1096316</t>
  </si>
  <si>
    <t>SL320/40760 U1096416</t>
  </si>
  <si>
    <t>RRA06795</t>
  </si>
  <si>
    <t>4JJI-204399</t>
  </si>
  <si>
    <t>TCD2012 L062V</t>
  </si>
  <si>
    <t>4HK1-741268</t>
  </si>
  <si>
    <t>4HK1-741123</t>
  </si>
  <si>
    <t>4JJ1-204433</t>
  </si>
  <si>
    <t>PE6068U042394</t>
  </si>
  <si>
    <t>W4135</t>
  </si>
  <si>
    <t>4LE2-646997</t>
  </si>
  <si>
    <t>4LE2-647234</t>
  </si>
  <si>
    <t>PE4045U015186</t>
  </si>
  <si>
    <t>NF300145</t>
  </si>
  <si>
    <t>E7B00989</t>
  </si>
  <si>
    <t>SAA6D-170E2-3</t>
  </si>
  <si>
    <t>U256739A</t>
  </si>
  <si>
    <t>4JJ1-192854</t>
  </si>
  <si>
    <t>CJ900272</t>
  </si>
  <si>
    <t>PE4045L240119</t>
  </si>
  <si>
    <t>NF300124</t>
  </si>
  <si>
    <t>4JJ1-204358</t>
  </si>
  <si>
    <t>4JJ1-204046</t>
  </si>
  <si>
    <t>JKT01233</t>
  </si>
  <si>
    <t>854F-E34TAN 4266/2200</t>
  </si>
  <si>
    <t>JU83095*L023946A</t>
  </si>
  <si>
    <t>6HK1-590501</t>
  </si>
  <si>
    <t>PE4024R112013</t>
  </si>
  <si>
    <t>D1105-BG-ET01</t>
  </si>
  <si>
    <t>1CX1672</t>
  </si>
  <si>
    <t>4HK1-491443</t>
  </si>
  <si>
    <t>2008 03 7530</t>
  </si>
  <si>
    <t>Zenith Power Products</t>
  </si>
  <si>
    <t>TO4045D866449</t>
  </si>
  <si>
    <t>Dresser, Inc.</t>
  </si>
  <si>
    <t>VHP7104GSI-EPA</t>
  </si>
  <si>
    <t>4JJ1-204439</t>
  </si>
  <si>
    <t>CJ700364</t>
  </si>
  <si>
    <t>4JJ1-203769</t>
  </si>
  <si>
    <t>4JJ1-203764</t>
  </si>
  <si>
    <t>CS900665</t>
  </si>
  <si>
    <t>CS900656</t>
  </si>
  <si>
    <t>4LE2-635769</t>
  </si>
  <si>
    <t>RG6090U031033</t>
  </si>
  <si>
    <t>4LE2-639506</t>
  </si>
  <si>
    <t>PE6068U004462</t>
  </si>
  <si>
    <t>PE6068U003837</t>
  </si>
  <si>
    <t>PE6068U002106</t>
  </si>
  <si>
    <t>PE6068U004099</t>
  </si>
  <si>
    <t>RG6090U029990</t>
  </si>
  <si>
    <t>4LE2-646958</t>
  </si>
  <si>
    <t>BR-4HL1X</t>
  </si>
  <si>
    <t>4HK1-74097216HF04</t>
  </si>
  <si>
    <t>PE4045U017223</t>
  </si>
  <si>
    <t>4LE2-637768</t>
  </si>
  <si>
    <t>4045HFC04I</t>
  </si>
  <si>
    <t>PE4045U033534</t>
  </si>
  <si>
    <t>926.959-C-1114460</t>
  </si>
  <si>
    <t>PE4045R090016</t>
  </si>
  <si>
    <t>PE4045R090009</t>
  </si>
  <si>
    <t>PE4045R094206</t>
  </si>
  <si>
    <t>PE4045R090012</t>
  </si>
  <si>
    <t>PE4045R090137</t>
  </si>
  <si>
    <t>PE4045R096899</t>
  </si>
  <si>
    <t>PE4045R090004</t>
  </si>
  <si>
    <t>PE4045R090021</t>
  </si>
  <si>
    <t>4045HFC92G</t>
  </si>
  <si>
    <t>PE4045R095205</t>
  </si>
  <si>
    <t>PE4045R016566</t>
  </si>
  <si>
    <t>PE4045R870132</t>
  </si>
  <si>
    <t>PE4045D602528</t>
  </si>
  <si>
    <t>PE4024T068130</t>
  </si>
  <si>
    <t>TO4045T758773</t>
  </si>
  <si>
    <t>4JK00346</t>
  </si>
  <si>
    <t>PE4045D154070</t>
  </si>
  <si>
    <t>4LE2 8DA</t>
  </si>
  <si>
    <t>JT51820L004939</t>
  </si>
  <si>
    <t>PE4045U025893</t>
  </si>
  <si>
    <t>PE4045R096529</t>
  </si>
  <si>
    <t>PE4045U033161</t>
  </si>
  <si>
    <t>PE4045U032490</t>
  </si>
  <si>
    <t>PE4045U026244</t>
  </si>
  <si>
    <t>PE4045U026243</t>
  </si>
  <si>
    <t>4045HPPRNT14</t>
  </si>
  <si>
    <t>PE4045U040328</t>
  </si>
  <si>
    <t>PE4045U04327</t>
  </si>
  <si>
    <t>PE4045U040326</t>
  </si>
  <si>
    <t>PE4045U040108</t>
  </si>
  <si>
    <t>PE6068L256760</t>
  </si>
  <si>
    <t>PE6068L256751</t>
  </si>
  <si>
    <t>4LE2-646996</t>
  </si>
  <si>
    <t>PE4045L283015</t>
  </si>
  <si>
    <t>C18 T4</t>
  </si>
  <si>
    <t>N8F00532</t>
  </si>
  <si>
    <t>JKT02099</t>
  </si>
  <si>
    <t>JKT02098</t>
  </si>
  <si>
    <t>JKT02097</t>
  </si>
  <si>
    <t>JKT02096</t>
  </si>
  <si>
    <t>JKT02101</t>
  </si>
  <si>
    <t>PE4045U033163</t>
  </si>
  <si>
    <t>PE4045U032488</t>
  </si>
  <si>
    <t>PE4045U032471</t>
  </si>
  <si>
    <t>JT51820*L024802A*</t>
  </si>
  <si>
    <t>TDC2012L04 2V</t>
  </si>
  <si>
    <t>4HK1XDIBA-01</t>
  </si>
  <si>
    <t>PE4045U026760</t>
  </si>
  <si>
    <t>CJ700339</t>
  </si>
  <si>
    <t>470.907-C-0132616</t>
  </si>
  <si>
    <t>PE4045U025993</t>
  </si>
  <si>
    <t>WRH07890</t>
  </si>
  <si>
    <t>4LE2-634980</t>
  </si>
  <si>
    <t>QSB4.5 138</t>
  </si>
  <si>
    <t>4JJ1-203768</t>
  </si>
  <si>
    <t>QSL9 G9</t>
  </si>
  <si>
    <t>4LE2-642065</t>
  </si>
  <si>
    <t>4JJ1-202635</t>
  </si>
  <si>
    <t>PE4045U040325</t>
  </si>
  <si>
    <t>PE6068L251181</t>
  </si>
  <si>
    <t>PE4045R043945</t>
  </si>
  <si>
    <t>QSB4.5LT41</t>
  </si>
  <si>
    <t>KDI3404TCR</t>
  </si>
  <si>
    <t>PE4045U032489</t>
  </si>
  <si>
    <t>ISX15 500</t>
  </si>
  <si>
    <t>C3-4B</t>
  </si>
  <si>
    <t>CSG-649P-6006-Y</t>
  </si>
  <si>
    <t>10845 K-8-TH</t>
  </si>
  <si>
    <t>PE4045L086428</t>
  </si>
  <si>
    <t>CLJ01270</t>
  </si>
  <si>
    <t>PE4045L003902</t>
  </si>
  <si>
    <t>F4912</t>
  </si>
  <si>
    <t>6067-6U60</t>
  </si>
  <si>
    <t>6R0054639</t>
  </si>
  <si>
    <t>PE6068U041054</t>
  </si>
  <si>
    <t>B20A</t>
  </si>
  <si>
    <t>TDC 2012L042V</t>
  </si>
  <si>
    <t>PE4045U013624</t>
  </si>
  <si>
    <t>PE4045U022331</t>
  </si>
  <si>
    <t>CJ700341</t>
  </si>
  <si>
    <t>2EY6588</t>
  </si>
  <si>
    <t>2EY3052</t>
  </si>
  <si>
    <t>2EY0679</t>
  </si>
  <si>
    <t>2EY4501</t>
  </si>
  <si>
    <t>2EY6512</t>
  </si>
  <si>
    <t>2EY0579</t>
  </si>
  <si>
    <t>2EY5605</t>
  </si>
  <si>
    <t>2EY0088</t>
  </si>
  <si>
    <t>PE4045R094743</t>
  </si>
  <si>
    <t>PE4045R094732</t>
  </si>
  <si>
    <t>PE4045R094011</t>
  </si>
  <si>
    <t>PE4045R092686</t>
  </si>
  <si>
    <t>PE4045R092680</t>
  </si>
  <si>
    <t>4HK1-739938</t>
  </si>
  <si>
    <t>4HK1-737100</t>
  </si>
  <si>
    <t>4JJ1-202229</t>
  </si>
  <si>
    <t>4JJ1-202573</t>
  </si>
  <si>
    <t>4JJ1-202434</t>
  </si>
  <si>
    <t>4JJI-201985</t>
  </si>
  <si>
    <t>4JJI-202213</t>
  </si>
  <si>
    <t>PE4045U040153</t>
  </si>
  <si>
    <t>PE4045U040085</t>
  </si>
  <si>
    <t>PE4045U040152</t>
  </si>
  <si>
    <t>Penta TAD872VE</t>
  </si>
  <si>
    <t>PE4045U006271</t>
  </si>
  <si>
    <t>PE4045U025328</t>
  </si>
  <si>
    <t>PE6068U004102</t>
  </si>
  <si>
    <t>PE6068U004735</t>
  </si>
  <si>
    <t>TAD1170VE</t>
  </si>
  <si>
    <t>KDI 2504TCR/G18A</t>
  </si>
  <si>
    <t>PE6068U002240</t>
  </si>
  <si>
    <t>QSF8.3</t>
  </si>
  <si>
    <t>4LE2-631646</t>
  </si>
  <si>
    <t>4LE2-631922</t>
  </si>
  <si>
    <t>PE4045U023782</t>
  </si>
  <si>
    <t>PE4045U033540</t>
  </si>
  <si>
    <t>MCW00902</t>
  </si>
  <si>
    <t>MCW04042</t>
  </si>
  <si>
    <t>TD 2.9  L4</t>
  </si>
  <si>
    <t>CS900997</t>
  </si>
  <si>
    <t>06R1015836</t>
  </si>
  <si>
    <t>MEW11300</t>
  </si>
  <si>
    <t>MEW11085</t>
  </si>
  <si>
    <t>QSL9 TAF</t>
  </si>
  <si>
    <t>JJF00828</t>
  </si>
  <si>
    <t>PE4045L130751</t>
  </si>
  <si>
    <t>D936LA6</t>
  </si>
  <si>
    <t>06R0922972</t>
  </si>
  <si>
    <t>06R0969120</t>
  </si>
  <si>
    <t>TO4045T735738</t>
  </si>
  <si>
    <t>970370K</t>
  </si>
  <si>
    <t>8JJ00851</t>
  </si>
  <si>
    <t>JKT01519</t>
  </si>
  <si>
    <t>JKT01472</t>
  </si>
  <si>
    <t>JKT01469</t>
  </si>
  <si>
    <t>JKT01448</t>
  </si>
  <si>
    <t>JKT01523</t>
  </si>
  <si>
    <t>4LE2-633493</t>
  </si>
  <si>
    <t>PE4045U027487</t>
  </si>
  <si>
    <t>BL51566*U000311V</t>
  </si>
  <si>
    <t>PE4045R094218</t>
  </si>
  <si>
    <t>PE4045R093807</t>
  </si>
  <si>
    <t>PE4045R985792</t>
  </si>
  <si>
    <t>425-3486*CJG06337</t>
  </si>
  <si>
    <t>4HK1-739941</t>
  </si>
  <si>
    <t>935911C0061153</t>
  </si>
  <si>
    <t>MFW11228</t>
  </si>
  <si>
    <t>EEPOG402369</t>
  </si>
  <si>
    <t>EEPOG402664</t>
  </si>
  <si>
    <t>EEIOH405127</t>
  </si>
  <si>
    <t>PE4045R991536</t>
  </si>
  <si>
    <t>PE6068U020301</t>
  </si>
  <si>
    <t>PRH05121</t>
  </si>
  <si>
    <t>E5A01750</t>
  </si>
  <si>
    <t>MCW02746</t>
  </si>
  <si>
    <t>6HK1-590980</t>
  </si>
  <si>
    <t>6HK1-590877</t>
  </si>
  <si>
    <t>4LE2-634942</t>
  </si>
  <si>
    <t>PE6068L281773</t>
  </si>
  <si>
    <t>PE4045U038691</t>
  </si>
  <si>
    <t>PE4045U038690</t>
  </si>
  <si>
    <t>PE4045U038711</t>
  </si>
  <si>
    <t>PE4045U038701</t>
  </si>
  <si>
    <t>PE4045U038712</t>
  </si>
  <si>
    <t>PE4045U038702</t>
  </si>
  <si>
    <t>JT51820L023786A</t>
  </si>
  <si>
    <t>JT51820L023787A</t>
  </si>
  <si>
    <t>TAD872VE</t>
  </si>
  <si>
    <t>4JJ1-154770</t>
  </si>
  <si>
    <t>PE6068R014197</t>
  </si>
  <si>
    <t>U040239W</t>
  </si>
  <si>
    <t>BDN01111</t>
  </si>
  <si>
    <t>72-B573</t>
  </si>
  <si>
    <t>JSC02440</t>
  </si>
  <si>
    <t>PE4045L098798</t>
  </si>
  <si>
    <t>U022747T</t>
  </si>
  <si>
    <t>B-3.9-P</t>
  </si>
  <si>
    <t>RG6090L007645</t>
  </si>
  <si>
    <t>PE6068L012045</t>
  </si>
  <si>
    <t>PE4045L006488</t>
  </si>
  <si>
    <t>PE4024T118061</t>
  </si>
  <si>
    <t>3ER00923</t>
  </si>
  <si>
    <t>PE4045T226815</t>
  </si>
  <si>
    <t>PE4045T219867</t>
  </si>
  <si>
    <t>YBU742944G</t>
  </si>
  <si>
    <t>PE4045R085475</t>
  </si>
  <si>
    <t>935911C0055083</t>
  </si>
  <si>
    <t>PE4045R094597</t>
  </si>
  <si>
    <t>PE4045R097103</t>
  </si>
  <si>
    <t>JD4045TFC03-FT4</t>
  </si>
  <si>
    <t>PE4045U013625</t>
  </si>
  <si>
    <t>PE4045U013620</t>
  </si>
  <si>
    <t>PE6068U029715</t>
  </si>
  <si>
    <t>PE6068U004465</t>
  </si>
  <si>
    <t>PE6068U004136</t>
  </si>
  <si>
    <t>PE6068U002109</t>
  </si>
  <si>
    <t>GPS00964</t>
  </si>
  <si>
    <t>GPS00936</t>
  </si>
  <si>
    <t>C7.1 MGSW</t>
  </si>
  <si>
    <t>A6E00453</t>
  </si>
  <si>
    <t>6068HF285E,F.G,H</t>
  </si>
  <si>
    <t>PE6068L282907</t>
  </si>
  <si>
    <t>PE4045R094564</t>
  </si>
  <si>
    <t>NF300142</t>
  </si>
  <si>
    <t>NF300139</t>
  </si>
  <si>
    <t>NF300134</t>
  </si>
  <si>
    <t>NF300132</t>
  </si>
  <si>
    <t>NF300129</t>
  </si>
  <si>
    <t>NF300128</t>
  </si>
  <si>
    <t>NF300127</t>
  </si>
  <si>
    <t>NF300126</t>
  </si>
  <si>
    <t>NF300125</t>
  </si>
  <si>
    <t>QSB47-G4-NR3</t>
  </si>
  <si>
    <t>NF300120</t>
  </si>
  <si>
    <t>PE6068U007898</t>
  </si>
  <si>
    <t>Jenbacher</t>
  </si>
  <si>
    <t>6BTA5.9G3</t>
  </si>
  <si>
    <t>BT06J533</t>
  </si>
  <si>
    <t>PE4045T129740</t>
  </si>
  <si>
    <t>QSB 4.5 155</t>
  </si>
  <si>
    <t>KD12504TCR/26/A</t>
  </si>
  <si>
    <t>BP-4LE2</t>
  </si>
  <si>
    <t>PE6068U002108</t>
  </si>
  <si>
    <t>PE6068U002238</t>
  </si>
  <si>
    <t>QSL9.0</t>
  </si>
  <si>
    <t>2013 03 3997</t>
  </si>
  <si>
    <t>2013 03 4258</t>
  </si>
  <si>
    <t>D936 A7 SCR</t>
  </si>
  <si>
    <t>2012 04 1123</t>
  </si>
  <si>
    <t>926.970-C-1051126</t>
  </si>
  <si>
    <t>4045280B</t>
  </si>
  <si>
    <t>PE4045L218091</t>
  </si>
  <si>
    <t>PE4045L211325</t>
  </si>
  <si>
    <t>ZBC00172</t>
  </si>
  <si>
    <t>PE4045L077246</t>
  </si>
  <si>
    <t>3ER01244</t>
  </si>
  <si>
    <t>JT51820L004941X</t>
  </si>
  <si>
    <t>4JJ1-196234</t>
  </si>
  <si>
    <t>PE4045L115614</t>
  </si>
  <si>
    <t>T3 37344</t>
  </si>
  <si>
    <t>TO4045T802322</t>
  </si>
  <si>
    <t>TO4045T802325</t>
  </si>
  <si>
    <t>PE3029D026397</t>
  </si>
  <si>
    <t>4045HF009</t>
  </si>
  <si>
    <t>PE4045U021992</t>
  </si>
  <si>
    <t>PE4045U022052</t>
  </si>
  <si>
    <t>PE5030L115927</t>
  </si>
  <si>
    <t>6090HF485VMXY</t>
  </si>
  <si>
    <t>RG6090L055758</t>
  </si>
  <si>
    <t>444 TA-55 12</t>
  </si>
  <si>
    <t>4HK1-494644</t>
  </si>
  <si>
    <t>PE6068L097838</t>
  </si>
  <si>
    <t>FSE02934</t>
  </si>
  <si>
    <t>SBK00833</t>
  </si>
  <si>
    <t>SBK00832</t>
  </si>
  <si>
    <t>SBK00831</t>
  </si>
  <si>
    <t>SBK00830</t>
  </si>
  <si>
    <t>906.949-00-352032</t>
  </si>
  <si>
    <t>4LEI-615211</t>
  </si>
  <si>
    <t>RG6090R000317</t>
  </si>
  <si>
    <t>RG6090R000315</t>
  </si>
  <si>
    <t>6081HF070G</t>
  </si>
  <si>
    <t>RG6081H222997</t>
  </si>
  <si>
    <t>PE4045R018450</t>
  </si>
  <si>
    <t>E001-027810</t>
  </si>
  <si>
    <t>PE6068L031981</t>
  </si>
  <si>
    <t>06R0683213</t>
  </si>
  <si>
    <t>6006-6T</t>
  </si>
  <si>
    <t>YB50604*U758202H</t>
  </si>
  <si>
    <t>PE6068L238873</t>
  </si>
  <si>
    <t>U022713T</t>
  </si>
  <si>
    <t>V1505 BG</t>
  </si>
  <si>
    <t>8C8452</t>
  </si>
  <si>
    <t>QSB 6.7 250</t>
  </si>
  <si>
    <t>PE6068L090628</t>
  </si>
  <si>
    <t>OM906LA.E2/1</t>
  </si>
  <si>
    <t>906-950-00-517400</t>
  </si>
  <si>
    <t>G495</t>
  </si>
  <si>
    <t>KJT00109</t>
  </si>
  <si>
    <t>C280-12</t>
  </si>
  <si>
    <t>TSJ00103</t>
  </si>
  <si>
    <t>TSJ00102</t>
  </si>
  <si>
    <t>LLB00104</t>
  </si>
  <si>
    <t>LLB00103</t>
  </si>
  <si>
    <t>LLB00102</t>
  </si>
  <si>
    <t>BZ-4LE2T</t>
  </si>
  <si>
    <t>MHB00400</t>
  </si>
  <si>
    <t>PE5030L076021</t>
  </si>
  <si>
    <t>D5TE-6015-AA</t>
  </si>
  <si>
    <t>AFI-J1143</t>
  </si>
  <si>
    <t>PE4045L019820</t>
  </si>
  <si>
    <t>TCD 2012</t>
  </si>
  <si>
    <t>C4.4DITA</t>
  </si>
  <si>
    <t>QSB6-7</t>
  </si>
  <si>
    <t>QSK50</t>
  </si>
  <si>
    <t>JVSXL10.8T4F</t>
  </si>
  <si>
    <t>JVSXL12.8T4F</t>
  </si>
  <si>
    <t>JVSXL16.1T4F</t>
  </si>
  <si>
    <t>JVSXL16.1HPE</t>
  </si>
  <si>
    <t>JJDXL02.9303</t>
  </si>
  <si>
    <t>JJDXL06.8204</t>
  </si>
  <si>
    <t>JJDXL09.0301</t>
  </si>
  <si>
    <t>JJDXL09.0308</t>
  </si>
  <si>
    <t>JJDXL13.5300</t>
  </si>
  <si>
    <t>JJDXL13.5201</t>
  </si>
  <si>
    <t>JJDXL04.5311</t>
  </si>
  <si>
    <t>JJDXL06.8210</t>
  </si>
  <si>
    <t>JJDXL13.5314</t>
  </si>
  <si>
    <t>JJDXL09.0313</t>
  </si>
  <si>
    <t>JKLXL30.5GDC</t>
  </si>
  <si>
    <t>JKLXL03.3JDB</t>
  </si>
  <si>
    <t>JKLXL03.3JDC</t>
  </si>
  <si>
    <t>JKLXL11.0DDC</t>
  </si>
  <si>
    <t>JKLXL06.7AAP</t>
  </si>
  <si>
    <t>JKLXL06.7AAM</t>
  </si>
  <si>
    <t>JKLXL15.2EDC</t>
  </si>
  <si>
    <t>JKLXL08.9AAM</t>
  </si>
  <si>
    <t>JKLXL23.2FDC</t>
  </si>
  <si>
    <t>JKLXL23.2FDD</t>
  </si>
  <si>
    <t>JKLXL04.5AAI</t>
  </si>
  <si>
    <t>JKLXL60.0AAI</t>
  </si>
  <si>
    <t>JLHAL7.01SQC</t>
  </si>
  <si>
    <t>JLHAL7.96SQC</t>
  </si>
  <si>
    <t>JLHAL10.5SQC</t>
  </si>
  <si>
    <t>JLHAL12.0SQC</t>
  </si>
  <si>
    <t>JLHAL24.2VQT</t>
  </si>
  <si>
    <t>JLHAL16.2VQC</t>
  </si>
  <si>
    <t>JPKXL07.0BN1</t>
  </si>
  <si>
    <t>JPKXL04.4MW1</t>
  </si>
  <si>
    <t>JY9XL09.3DAA</t>
  </si>
  <si>
    <t>JY9XL16.4DAA</t>
  </si>
  <si>
    <t>JY9XL16.4DBA</t>
  </si>
  <si>
    <t>JKBXL.719NCB</t>
  </si>
  <si>
    <t>JKBXL01.1DCB</t>
  </si>
  <si>
    <t>JKBXL02.2RCB</t>
  </si>
  <si>
    <t>JKBXL01.7ECB</t>
  </si>
  <si>
    <t>JKBXL01.5FCC</t>
  </si>
  <si>
    <t>JKBXL01.0BCB</t>
  </si>
  <si>
    <t>JKBXL01.0BCC</t>
  </si>
  <si>
    <t>JKBXL01.3DCB</t>
  </si>
  <si>
    <t>JKBXL01.3DCC</t>
  </si>
  <si>
    <t>JKBXL01.5BCB</t>
  </si>
  <si>
    <t>JKBXL01.5BCC</t>
  </si>
  <si>
    <t>JKBXL.276KCB</t>
  </si>
  <si>
    <t>JKBXL.276KCC</t>
  </si>
  <si>
    <t>JKBXL.325KCB</t>
  </si>
  <si>
    <t>JKBXL.416KCB</t>
  </si>
  <si>
    <t>JKBXL.416KCC</t>
  </si>
  <si>
    <t>JKBXL.719KCB</t>
  </si>
  <si>
    <t>JKBXL.791KCC</t>
  </si>
  <si>
    <t>JKBXL.778KCB</t>
  </si>
  <si>
    <t>JKBXL.898KCB</t>
  </si>
  <si>
    <t>JKBXL.898KCC</t>
  </si>
  <si>
    <t>JKBXL01.73CB</t>
  </si>
  <si>
    <t>JKBXL01.5BPD</t>
  </si>
  <si>
    <t>JKBXL01.8EKD</t>
  </si>
  <si>
    <t>JKBXL01.8EMD</t>
  </si>
  <si>
    <t>JKBXL02.4EKC</t>
  </si>
  <si>
    <t>JKBXL02.4EMC</t>
  </si>
  <si>
    <t>JKBXL02.4GND</t>
  </si>
  <si>
    <t>JKBXL02.4EKD</t>
  </si>
  <si>
    <t>JKBXL02.4EMD</t>
  </si>
  <si>
    <t>JKBXL02.4END</t>
  </si>
  <si>
    <t>JKBXL02.4GMD</t>
  </si>
  <si>
    <t>JKBXL02.6EMD</t>
  </si>
  <si>
    <t>JKBXL02.6END</t>
  </si>
  <si>
    <t>JKBXL02.6GND</t>
  </si>
  <si>
    <t>JKBXL03.3EKD</t>
  </si>
  <si>
    <t>JKBXL03.3EMD</t>
  </si>
  <si>
    <t>JKBXL03.3GMD</t>
  </si>
  <si>
    <t>JKBXL03.8AMD</t>
  </si>
  <si>
    <t>JKBXL03.8CKD</t>
  </si>
  <si>
    <t>JKBXL03.8CMD</t>
  </si>
  <si>
    <t>JKBXL06.1AMD</t>
  </si>
  <si>
    <t>JYDXL0.99NWA</t>
  </si>
  <si>
    <t>JYDXL0.99NWB</t>
  </si>
  <si>
    <t>JYDXL1.27NWA</t>
  </si>
  <si>
    <t>JYDXL1.27NWB</t>
  </si>
  <si>
    <t>JYDXL2.09NFA</t>
  </si>
  <si>
    <t>JYDXL2.19NFA</t>
  </si>
  <si>
    <t>JYDXL1.12NPA</t>
  </si>
  <si>
    <t>JYDXL1.27TPA</t>
  </si>
  <si>
    <t>JYDXN1.64E3N</t>
  </si>
  <si>
    <t>JYDXL0.99NS1</t>
  </si>
  <si>
    <t>JYDXL0.99NS2</t>
  </si>
  <si>
    <t>JYDXL0.99NS3</t>
  </si>
  <si>
    <t>JYDXL0.99NS4</t>
  </si>
  <si>
    <t>JYDXL0.99NUA</t>
  </si>
  <si>
    <t>JYDXL1.64NMA</t>
  </si>
  <si>
    <t>JYDXL0.32H1N</t>
  </si>
  <si>
    <t>JYDXL0.44H1N</t>
  </si>
  <si>
    <t>JYDXL0.99NPA</t>
  </si>
  <si>
    <t>JYDXL1.27NUA</t>
  </si>
  <si>
    <t>JYDXL1.27NPA</t>
  </si>
  <si>
    <t>JYDXL1.27NS1</t>
  </si>
  <si>
    <t>JYDXL1.27NS2</t>
  </si>
  <si>
    <t>JYDXL1.27NS3</t>
  </si>
  <si>
    <t>JYDXL1.27NS4</t>
  </si>
  <si>
    <t>JYDXL0.57NXA</t>
  </si>
  <si>
    <t>JYDXL1.57HDA</t>
  </si>
  <si>
    <t>JYDXL1.57TDA</t>
  </si>
  <si>
    <t>JYDXL1.64NDA</t>
  </si>
  <si>
    <t>JYDXL1.64NGA</t>
  </si>
  <si>
    <t>JYDXL2.09HDA</t>
  </si>
  <si>
    <t>JYDXL2.09TDA</t>
  </si>
  <si>
    <t>JYDXL2.09TGA</t>
  </si>
  <si>
    <t>JYDXL2.19NDA</t>
  </si>
  <si>
    <t>JYDXL3.32NDA</t>
  </si>
  <si>
    <t>JYDXL3.32NDB</t>
  </si>
  <si>
    <t>JYDXL3.32TDA</t>
  </si>
  <si>
    <t>JYDXL3.32NGA</t>
  </si>
  <si>
    <t>JYDXL3.32TDB</t>
  </si>
  <si>
    <t>JYDXL3.32TGA</t>
  </si>
  <si>
    <t>JYDXN0.85P3N</t>
  </si>
  <si>
    <t>JYDXN0.57P2N</t>
  </si>
  <si>
    <t>JYDXN1.27P3N</t>
  </si>
  <si>
    <t>JYDXL0.57NUA</t>
  </si>
  <si>
    <t>JYDXN1.64D3N</t>
  </si>
  <si>
    <t>JYDXL3.32TKA</t>
  </si>
  <si>
    <t>JYDXL0.99NSA</t>
  </si>
  <si>
    <t>JYDXL0.99NSB</t>
  </si>
  <si>
    <t>JYDXL1.27NSA</t>
  </si>
  <si>
    <t>JHZXL.347C31</t>
  </si>
  <si>
    <t>JHZXL1.95C50</t>
  </si>
  <si>
    <t>JHZXL1.95V50</t>
  </si>
  <si>
    <t>JMVXL01.0EDB</t>
  </si>
  <si>
    <t>JMVXL01.3EDB</t>
  </si>
  <si>
    <t>JMVXL01.3EBA</t>
  </si>
  <si>
    <t>JMVXL02.2EAA</t>
  </si>
  <si>
    <t>JMVXL02.2EBA</t>
  </si>
  <si>
    <t>JMVXL03.3EAA</t>
  </si>
  <si>
    <t>JMMLL02.6C63</t>
  </si>
  <si>
    <t>JMMLL02.6C53</t>
  </si>
  <si>
    <t>JMMLL02.6M73</t>
  </si>
  <si>
    <t>JMMLL02.6M63</t>
  </si>
  <si>
    <t>JMMLL02.6N67</t>
  </si>
  <si>
    <t>JMMLL02.6N52</t>
  </si>
  <si>
    <t>JMMLL02.6N59</t>
  </si>
  <si>
    <t>JMMLL03.5N71</t>
  </si>
  <si>
    <t>JMMLL03.5N85</t>
  </si>
  <si>
    <t>JMMLL03.5N92</t>
  </si>
  <si>
    <t>JMMLL03.5N95</t>
  </si>
  <si>
    <t>JMMLL03.5H00</t>
  </si>
  <si>
    <t>JMMLL02.7M30</t>
  </si>
  <si>
    <t>JMMLL02.7M40</t>
  </si>
  <si>
    <t>JMMLL02.7C49</t>
  </si>
  <si>
    <t>JMMLL02.7C40</t>
  </si>
  <si>
    <t>JMMLL02.7C33</t>
  </si>
  <si>
    <t>JMMLL02.7C38</t>
  </si>
  <si>
    <t>JMMLL03.5H15</t>
  </si>
  <si>
    <t>JMMLL03.5H20</t>
  </si>
  <si>
    <t>JMMLL02.7C45</t>
  </si>
  <si>
    <t>JMMLL02.7NEF</t>
  </si>
  <si>
    <t>JMMLL02.7C42</t>
  </si>
  <si>
    <t>JMMLL02.6T60</t>
  </si>
  <si>
    <t>JMMLL02.6T70</t>
  </si>
  <si>
    <t>JMMLL02.1E35</t>
  </si>
  <si>
    <t>JJCBL04.8S12</t>
  </si>
  <si>
    <t>JJCBL04.4S09</t>
  </si>
  <si>
    <t>JMDDL21.0XWM</t>
  </si>
  <si>
    <t>JMDDL76.3XTM</t>
  </si>
  <si>
    <t>JLGCL02.5L4T</t>
  </si>
  <si>
    <t>JLGCL01.9L3C</t>
  </si>
  <si>
    <t>JLGCL01.9L3T</t>
  </si>
  <si>
    <t>JKHXL.442ACF</t>
  </si>
  <si>
    <t>JKHXL1.86DIM</t>
  </si>
  <si>
    <t>JKHXL3.36TCR</t>
  </si>
  <si>
    <t>JKHXN2.48DIM</t>
  </si>
  <si>
    <t>JKHXL1.37SF1</t>
  </si>
  <si>
    <t>JKHXN1.37SF1</t>
  </si>
  <si>
    <t>JPEXL01.6DV6</t>
  </si>
  <si>
    <t>JSCLL03.6C74</t>
  </si>
  <si>
    <t>JMNBL12.4OR4</t>
  </si>
  <si>
    <t>JMNBL24.2OR4</t>
  </si>
  <si>
    <t>JJDXL02.9318</t>
  </si>
  <si>
    <t>JJDXL13.5310</t>
  </si>
  <si>
    <t>KCPXL78.1NVF</t>
  </si>
  <si>
    <t>KCPXL106.NVF</t>
  </si>
  <si>
    <t>KCPXL58.6HXF</t>
  </si>
  <si>
    <t>KCPXL58.6HXG</t>
  </si>
  <si>
    <t>KCPXL09.3HTF</t>
  </si>
  <si>
    <t>KCPXL12.5HTF</t>
  </si>
  <si>
    <t>KCPXL15.2HTF</t>
  </si>
  <si>
    <t>KCPXL18.1HTF</t>
  </si>
  <si>
    <t>KCPXL18.1HTH</t>
  </si>
  <si>
    <t>KCPXL09.3HPA</t>
  </si>
  <si>
    <t>KCEXL23.0AAD</t>
  </si>
  <si>
    <t>KCEXL02.8AAB</t>
  </si>
  <si>
    <t>KCEXL02.8AAC</t>
  </si>
  <si>
    <t>KCEXL03.8AAE</t>
  </si>
  <si>
    <t>KFPXL03.4ADD</t>
  </si>
  <si>
    <t>KFPXL03.4CSD</t>
  </si>
  <si>
    <t>KFPXL04.5SCB</t>
  </si>
  <si>
    <t>KFPXL06.7SCA</t>
  </si>
  <si>
    <t>KFPXL06.7SCB</t>
  </si>
  <si>
    <t>KFPXL03.4BSD</t>
  </si>
  <si>
    <t>KFPXL03.4BPC</t>
  </si>
  <si>
    <t>KFPXL03.4BPD</t>
  </si>
  <si>
    <t>KFPXL11.1T4W</t>
  </si>
  <si>
    <t>KFPXL08.7T4W</t>
  </si>
  <si>
    <t>KFPXL08.7CLA</t>
  </si>
  <si>
    <t>KFPXL03.4FSD</t>
  </si>
  <si>
    <t>KFPXL03.4ADC</t>
  </si>
  <si>
    <t>KH3XL1.66J2V</t>
  </si>
  <si>
    <t>KFTGL02.2R3C</t>
  </si>
  <si>
    <t>KFTGL02.2R3N</t>
  </si>
  <si>
    <t>KVPXL05.1CJA</t>
  </si>
  <si>
    <t>KVPXL07.7CJA</t>
  </si>
  <si>
    <t>KVPXL10.8CJA</t>
  </si>
  <si>
    <t>KVPXL12.8CJA</t>
  </si>
  <si>
    <t>KVPXL16.1CJA</t>
  </si>
  <si>
    <t>KVPXL16.1CDC</t>
  </si>
  <si>
    <t>KCEXL15.0AAL</t>
  </si>
  <si>
    <t>KCEXL03.8AAA</t>
  </si>
  <si>
    <t>KCEXL03.8AAB</t>
  </si>
  <si>
    <t>KCEXL03.8AAD</t>
  </si>
  <si>
    <t>KCEXL08.9AAN</t>
  </si>
  <si>
    <t>KCEXL30.0AAE</t>
  </si>
  <si>
    <t>KCEXL08.9AAL</t>
  </si>
  <si>
    <t>KCEXL03.8AAC</t>
  </si>
  <si>
    <t>KCEXL50.0AAF</t>
  </si>
  <si>
    <t>KCEXL60.0AAF</t>
  </si>
  <si>
    <t>KCEXL04.5AAJ</t>
  </si>
  <si>
    <t>KCEXL12.0AAA</t>
  </si>
  <si>
    <t>KCEXL19.0AAA</t>
  </si>
  <si>
    <t>KCEXL04.5AAH</t>
  </si>
  <si>
    <t>KCEXL06.7AAK</t>
  </si>
  <si>
    <t>KCEXL06.7AAR</t>
  </si>
  <si>
    <t>KCEXL06.7AAL</t>
  </si>
  <si>
    <t>KCEXL08.9AAK</t>
  </si>
  <si>
    <t>KCEXL04.5AAK</t>
  </si>
  <si>
    <t>KCEXL04.5AAL</t>
  </si>
  <si>
    <t>KCEXL03.8AAF</t>
  </si>
  <si>
    <t>KDCLL01.0D5G</t>
  </si>
  <si>
    <t>KDCLL01.0D75</t>
  </si>
  <si>
    <t>KDCLL01.6D7G</t>
  </si>
  <si>
    <t>KDCLL01.8F7D</t>
  </si>
  <si>
    <t>KDCLL01.8F7T</t>
  </si>
  <si>
    <t>KDCLL01.8FTG</t>
  </si>
  <si>
    <t>KDCLL02.4F7T</t>
  </si>
  <si>
    <t>KDCLL02.4FTG</t>
  </si>
  <si>
    <t>KDICL01.8LEA</t>
  </si>
  <si>
    <t>KDICL01.8LEB</t>
  </si>
  <si>
    <t>KDICL02.4LEA</t>
  </si>
  <si>
    <t>KDICL02.4LEB</t>
  </si>
  <si>
    <t>KDICL03.4LEA</t>
  </si>
  <si>
    <t>KDICL03.4LEB</t>
  </si>
  <si>
    <t>KDICL03.4LEC</t>
  </si>
  <si>
    <t>KDICL05.8LEA</t>
  </si>
  <si>
    <t>KDICL07.6LEA</t>
  </si>
  <si>
    <t>KFPXL20.1T4B</t>
  </si>
  <si>
    <t>KFPXL15.9T4D</t>
  </si>
  <si>
    <t>KFPXL15.9T4U</t>
  </si>
  <si>
    <t>KFPXL12.9TDS</t>
  </si>
  <si>
    <t>KFPXL03.4ESD</t>
  </si>
  <si>
    <t>KFPXL03.4ASD</t>
  </si>
  <si>
    <t>KFPXL12.9TSS</t>
  </si>
  <si>
    <t>KFPXL08.7T4V</t>
  </si>
  <si>
    <t>KFPXL03.4CDD</t>
  </si>
  <si>
    <t>KFPXL03.4CDC</t>
  </si>
  <si>
    <t>KFPXL03.4BDC</t>
  </si>
  <si>
    <t>KFPXL06.7CLA</t>
  </si>
  <si>
    <t>KFPXL06.7SDA</t>
  </si>
  <si>
    <t>KFPXL04.5LBH</t>
  </si>
  <si>
    <t>KFPXL06.7SDB</t>
  </si>
  <si>
    <t>KHMXL07.7JVV</t>
  </si>
  <si>
    <t>KHMXL07.7JYD</t>
  </si>
  <si>
    <t>KHMXL10.5PVN</t>
  </si>
  <si>
    <t>KVSXL10.8T4F</t>
  </si>
  <si>
    <t>KVSXL12.8T4F</t>
  </si>
  <si>
    <t>KVSXL16.1T4F</t>
  </si>
  <si>
    <t>KVSXL16.1HPE</t>
  </si>
  <si>
    <t>KJDXL06.8309</t>
  </si>
  <si>
    <t>KJDXL02.9318</t>
  </si>
  <si>
    <t>KJDXL04.5315</t>
  </si>
  <si>
    <t>KJDXL04.5311</t>
  </si>
  <si>
    <t>KJDXL04.5304</t>
  </si>
  <si>
    <t>KJDXL02.9303</t>
  </si>
  <si>
    <t>KJDXL04.5316</t>
  </si>
  <si>
    <t>KJDXL09.0313</t>
  </si>
  <si>
    <t>KJDXL06.8204</t>
  </si>
  <si>
    <t>KJDXL13.5300</t>
  </si>
  <si>
    <t>KJDXL13.5310</t>
  </si>
  <si>
    <t>KJDXL06.8312</t>
  </si>
  <si>
    <t>KKLXL60.0AAI</t>
  </si>
  <si>
    <t>KLHAL7.01SQC</t>
  </si>
  <si>
    <t>KLHAL7.96SQC</t>
  </si>
  <si>
    <t>KLHAL10.5SQC</t>
  </si>
  <si>
    <t>KLHAL12.0SQC</t>
  </si>
  <si>
    <t>KLHAL16.2VQC</t>
  </si>
  <si>
    <t>KLHAL24.2VQT</t>
  </si>
  <si>
    <t>KPKXL04.4MW1</t>
  </si>
  <si>
    <t>KPKXL07.0BN1</t>
  </si>
  <si>
    <t>KKBXL.276KCB</t>
  </si>
  <si>
    <t>KKBXL.276KCC</t>
  </si>
  <si>
    <t>KKBXL.325KCB</t>
  </si>
  <si>
    <t>KKBXL.416KCB</t>
  </si>
  <si>
    <t>KKBXL.416KCC</t>
  </si>
  <si>
    <t>KKBXL.719KCC</t>
  </si>
  <si>
    <t>KKBXL.778KCB</t>
  </si>
  <si>
    <t>KKBXL.898KCB</t>
  </si>
  <si>
    <t>KKBXL.898KCC</t>
  </si>
  <si>
    <t>KKBXL01.0BCB</t>
  </si>
  <si>
    <t>KKBXL01.0BCC</t>
  </si>
  <si>
    <t>KKBXL01.3DCB</t>
  </si>
  <si>
    <t>KKBXL01.3DCC</t>
  </si>
  <si>
    <t>KKBXL01.5BCB</t>
  </si>
  <si>
    <t>KKBXL01.5BCC</t>
  </si>
  <si>
    <t>KKBXL.719KCB</t>
  </si>
  <si>
    <t>KKBXL01.5FCC</t>
  </si>
  <si>
    <t>KKBXL01.7ECB</t>
  </si>
  <si>
    <t>KKBXL01.73CB</t>
  </si>
  <si>
    <t>KKBXL01.5BPD</t>
  </si>
  <si>
    <t>KKBXL01.8EKD</t>
  </si>
  <si>
    <t>KKBXL01.8EMD</t>
  </si>
  <si>
    <t>KKBXL02.4EKC</t>
  </si>
  <si>
    <t>KKBXL02.4EMC</t>
  </si>
  <si>
    <t>KKBXL02.4GND</t>
  </si>
  <si>
    <t>KKBXL02.4EKD</t>
  </si>
  <si>
    <t>KKBXL02.4EMD</t>
  </si>
  <si>
    <t>KKBXL02.4END</t>
  </si>
  <si>
    <t>KKBXL02.6EKD</t>
  </si>
  <si>
    <t>KKBXL02.6EMD</t>
  </si>
  <si>
    <t>KKBXL02.6END</t>
  </si>
  <si>
    <t>KKBXL02.6GND</t>
  </si>
  <si>
    <t>KKBXL03.3EKD</t>
  </si>
  <si>
    <t>KKBXL03.3EMD</t>
  </si>
  <si>
    <t>KKBXL03.8CKD</t>
  </si>
  <si>
    <t>KKBXL03.8CMD</t>
  </si>
  <si>
    <t>KYDXL1.27NSA</t>
  </si>
  <si>
    <t>KYDXL1.27NUA</t>
  </si>
  <si>
    <t>KYDXL1.64NGA</t>
  </si>
  <si>
    <t>KYDXL2.19NFB</t>
  </si>
  <si>
    <t>KYDXN0.57P2N</t>
  </si>
  <si>
    <t>KYDXN0.85P3N</t>
  </si>
  <si>
    <t>KYDXN1.27P3N</t>
  </si>
  <si>
    <t>KYDXL3.32NDA</t>
  </si>
  <si>
    <t>KYDXL3.32NDB</t>
  </si>
  <si>
    <t>KYDXL1.57HDA</t>
  </si>
  <si>
    <t>KYDXL1.64NDA</t>
  </si>
  <si>
    <t>KYDXL2.09HDA</t>
  </si>
  <si>
    <t>KYDXL3.32NGA</t>
  </si>
  <si>
    <t>KYDXL3.32TKA</t>
  </si>
  <si>
    <t>KYDXN1.64D3N</t>
  </si>
  <si>
    <t>KYDXL1.27TPA</t>
  </si>
  <si>
    <t>KYDXL1.57TDA</t>
  </si>
  <si>
    <t>KYDXL2.09TDA</t>
  </si>
  <si>
    <t>KYDXL2.19NDA</t>
  </si>
  <si>
    <t>KYDXL3.32TDB</t>
  </si>
  <si>
    <t>KYDXL2.09TGA</t>
  </si>
  <si>
    <t>KYDXL0.99NSA</t>
  </si>
  <si>
    <t>KYDXL3.32TDA</t>
  </si>
  <si>
    <t>KYDXL3.32TGA</t>
  </si>
  <si>
    <t>KYDXL1.64NMA</t>
  </si>
  <si>
    <t>KYDXL1.27NPB</t>
  </si>
  <si>
    <t>KHZXL.347C31</t>
  </si>
  <si>
    <t>KMVXL02.2EAA</t>
  </si>
  <si>
    <t>KMVXL02.2EBA</t>
  </si>
  <si>
    <t>KDCLL01.6D87</t>
  </si>
  <si>
    <t>KJCBL04.4TA5</t>
  </si>
  <si>
    <t>KJCBL04.8S12</t>
  </si>
  <si>
    <t>KJCBL04.4S09</t>
  </si>
  <si>
    <t>KLGCL01.9L3T</t>
  </si>
  <si>
    <t>KLGCL01.9L3C</t>
  </si>
  <si>
    <t>KLGCL02.5L4T</t>
  </si>
  <si>
    <t>KKHXL1.37SF1</t>
  </si>
  <si>
    <t>KKHXL1.86DIM</t>
  </si>
  <si>
    <t>KKHXL2.48TCR</t>
  </si>
  <si>
    <t>KKHXL.442ACF</t>
  </si>
  <si>
    <t>KKHXN2.48DIM</t>
  </si>
  <si>
    <t>KPEXL01.6DV6</t>
  </si>
  <si>
    <t>KSCLL03.6R74</t>
  </si>
  <si>
    <t>KICLL1.12B3X</t>
  </si>
  <si>
    <t>KICLL1.50C3X</t>
  </si>
  <si>
    <t>KJDXL13.5314</t>
  </si>
  <si>
    <t>KJDXL06.8302</t>
  </si>
  <si>
    <t>KJDXL09.0301</t>
  </si>
  <si>
    <t>KJDXL09.0308</t>
  </si>
  <si>
    <t>KKHXL3.36TCR</t>
  </si>
  <si>
    <t>KKBXL03.8AMD</t>
  </si>
  <si>
    <t>KKBXL06.1AMD</t>
  </si>
  <si>
    <t>KMMLL02.1E35</t>
  </si>
  <si>
    <t>KMMLL02.6C53</t>
  </si>
  <si>
    <t>KMMLL02.6C63</t>
  </si>
  <si>
    <t>KMMLL02.6M63</t>
  </si>
  <si>
    <t>KMMLL02.6M73</t>
  </si>
  <si>
    <t>KMMLL02.6N52</t>
  </si>
  <si>
    <t>KMMLL02.6T60</t>
  </si>
  <si>
    <t>KMMLL02.6T70</t>
  </si>
  <si>
    <t>KMMLL02.7C33</t>
  </si>
  <si>
    <t>KMMLL02.7C38</t>
  </si>
  <si>
    <t>KMMLL02.7C40</t>
  </si>
  <si>
    <t>KMMLL02.7C42</t>
  </si>
  <si>
    <t>KMMLL02.7C45</t>
  </si>
  <si>
    <t>KMMLL02.7C49</t>
  </si>
  <si>
    <t>KMMLL02.7M30</t>
  </si>
  <si>
    <t>KMMLL02.7M40</t>
  </si>
  <si>
    <t>KMMLL02.7NEF</t>
  </si>
  <si>
    <t>KMDDL21.0XWM</t>
  </si>
  <si>
    <t>KYDXN1.64E3N</t>
  </si>
  <si>
    <t>DCEXH0912XAU</t>
  </si>
  <si>
    <t>added 2/5/19, per Jerry Fernandez request</t>
  </si>
  <si>
    <t>Enter information (Obtain from PERP Registration Certificate)</t>
  </si>
  <si>
    <t>PERP Registration Number</t>
  </si>
  <si>
    <t>JSZXL02.2ZTB</t>
  </si>
  <si>
    <t>KSZXL07.8QXB</t>
  </si>
  <si>
    <t>KMBXL10.6RJA</t>
  </si>
  <si>
    <t>KMBXL15.6RJA</t>
  </si>
  <si>
    <t>KMBXL12.8RJA</t>
  </si>
  <si>
    <t>KMBXL07.7RJA</t>
  </si>
  <si>
    <t>KMBXL07.7RJD</t>
  </si>
  <si>
    <t>KMBXL10.6RJD</t>
  </si>
  <si>
    <t>KMBXL12.8RJD</t>
  </si>
  <si>
    <t>KMBXL15.6RJD</t>
  </si>
  <si>
    <t>KLHAL09.0SQC</t>
  </si>
  <si>
    <t>KPKXL07.0VM1</t>
  </si>
  <si>
    <t>KY9XL16.4DAA</t>
  </si>
  <si>
    <t>KY9XL16.4DBA</t>
  </si>
  <si>
    <t>KY9XL12.7DAA</t>
  </si>
  <si>
    <t>KY9XL09.3DAA</t>
  </si>
  <si>
    <t>KYDXL3.05HDA</t>
  </si>
  <si>
    <t>KHZXL1.95C50</t>
  </si>
  <si>
    <t>KHZXL1.95V50</t>
  </si>
  <si>
    <t>KMMLL03.5H00</t>
  </si>
  <si>
    <t>KMMLL03.5H15</t>
  </si>
  <si>
    <t>KMMLL03.5H20</t>
  </si>
  <si>
    <t>KMMLL03.5N85</t>
  </si>
  <si>
    <t>KMMLL03.5N92</t>
  </si>
  <si>
    <t>KMMLL03.5N95</t>
  </si>
  <si>
    <t>KMMLL02.7D45</t>
  </si>
  <si>
    <t>KMMLL02.7D55</t>
  </si>
  <si>
    <t>KMMLL02.7D65</t>
  </si>
  <si>
    <t>KDCLL01.8HTV</t>
  </si>
  <si>
    <t>KDCLL01.8HNV</t>
  </si>
  <si>
    <t>KDCLL02.4HTV</t>
  </si>
  <si>
    <t>KKHXN1.37SF1</t>
  </si>
  <si>
    <t>KKHXL.349ACF</t>
  </si>
  <si>
    <t>KMNBL12.4OR4</t>
  </si>
  <si>
    <t>KMNBL24.2OR4</t>
  </si>
  <si>
    <t>KMNBL15.3OR4</t>
  </si>
  <si>
    <t>KMNBL09.0OR4</t>
  </si>
  <si>
    <t>LCPXL12.5NTF</t>
  </si>
  <si>
    <t>LCPXL27.0HXF</t>
  </si>
  <si>
    <t>LCPXL32.0HXF</t>
  </si>
  <si>
    <t>LCPXL32.0HXG</t>
  </si>
  <si>
    <t>LCPXL58.6HXF</t>
  </si>
  <si>
    <t>LCPXL58.6HXG</t>
  </si>
  <si>
    <t>LCPXL18.1HXF</t>
  </si>
  <si>
    <t>LCPXL09.3HPA</t>
  </si>
  <si>
    <t>LCPXL78.1NVF</t>
  </si>
  <si>
    <t>LCPXL106.NVF</t>
  </si>
  <si>
    <t>LCEXL30.0AAE</t>
  </si>
  <si>
    <t>LCEXL23.0AAD</t>
  </si>
  <si>
    <t>LCEXL60.0AAF</t>
  </si>
  <si>
    <t>LCEXL50.0AAF</t>
  </si>
  <si>
    <t>LCEXL19.0AAA</t>
  </si>
  <si>
    <t>LCEXL50.0AAG</t>
  </si>
  <si>
    <t>LCEXL08.9AAR</t>
  </si>
  <si>
    <t>LCEXL06.7AAU</t>
  </si>
  <si>
    <t>LCEXL08.9AAL</t>
  </si>
  <si>
    <t>LCEXL08.9AAN</t>
  </si>
  <si>
    <t>LCEXL08.9AAK</t>
  </si>
  <si>
    <t>LCEXL03.8AAA</t>
  </si>
  <si>
    <t>LCEXL02.8AAC</t>
  </si>
  <si>
    <t>LCEXL02.8AAB</t>
  </si>
  <si>
    <t>LCEXL03.8AAF</t>
  </si>
  <si>
    <t>LCEXL03.8AAC</t>
  </si>
  <si>
    <t>LCEXL06.7AAK</t>
  </si>
  <si>
    <t>LCEXL06.7AAL</t>
  </si>
  <si>
    <t>LCEXL06.7AAQ</t>
  </si>
  <si>
    <t>LCEXL03.8AAB</t>
  </si>
  <si>
    <t>LCEXL03.8AAD</t>
  </si>
  <si>
    <t>LCEXL03.8AAE</t>
  </si>
  <si>
    <t>LCEXL08.9AAQ</t>
  </si>
  <si>
    <t>LCEXL06.7AAR</t>
  </si>
  <si>
    <t>LCEXL04.5AAJ</t>
  </si>
  <si>
    <t>LCEXL04.5AAH</t>
  </si>
  <si>
    <t>LCEXL02.8AAD</t>
  </si>
  <si>
    <t>LCEXL04.5AAK</t>
  </si>
  <si>
    <t>LCEXL04.5AAL</t>
  </si>
  <si>
    <t>LCEXL78.0AAB</t>
  </si>
  <si>
    <t>LCEXL12.0AAA</t>
  </si>
  <si>
    <t>LCEXL15.0AAL</t>
  </si>
  <si>
    <t>LVSXL10.8STV</t>
  </si>
  <si>
    <t>LVSXL12.8T4F</t>
  </si>
  <si>
    <t>LVSXL16.1T4F</t>
  </si>
  <si>
    <t>LVSXL16.1HPE</t>
  </si>
  <si>
    <t>LJDXL04.5317</t>
  </si>
  <si>
    <t>LJDXL09.0319</t>
  </si>
  <si>
    <t>LKLXL50.0AAI</t>
  </si>
  <si>
    <t>LKLXL03.3JDB</t>
  </si>
  <si>
    <t>LKLXL03.3JDC</t>
  </si>
  <si>
    <t>LKLXL06.7AAM</t>
  </si>
  <si>
    <t>LKLXL06.7AAP</t>
  </si>
  <si>
    <t>LKLXL78.0AAI</t>
  </si>
  <si>
    <t>LKLXL11.0DDC</t>
  </si>
  <si>
    <t>LKLXL15.2EDC</t>
  </si>
  <si>
    <t>LKLXL23.2FDC</t>
  </si>
  <si>
    <t>LKLXL23.2FDD</t>
  </si>
  <si>
    <t>LKLXL30.5GDC</t>
  </si>
  <si>
    <t>LKLXL04.5AAI</t>
  </si>
  <si>
    <t>LSZXL02.2PXB</t>
  </si>
  <si>
    <t>LSZXL02.2PXC</t>
  </si>
  <si>
    <t>LSZXL02.2ZTA</t>
  </si>
  <si>
    <t>LSZXL02.2ZTB</t>
  </si>
  <si>
    <t>LSZXL03.0PTA</t>
  </si>
  <si>
    <t>LSZXL03.0RXA</t>
  </si>
  <si>
    <t>LSZXL03.0RXB</t>
  </si>
  <si>
    <t>LSZXL05.2RXA</t>
  </si>
  <si>
    <t>LSZXL05.2RXB</t>
  </si>
  <si>
    <t>LSZXL07.8QXB</t>
  </si>
  <si>
    <t>LSZXL09.8QXA</t>
  </si>
  <si>
    <t>LDZXL05.7053</t>
  </si>
  <si>
    <t>LDZXL07.8046</t>
  </si>
  <si>
    <t>LDZXL06.1061</t>
  </si>
  <si>
    <t>LDZXL02.9016</t>
  </si>
  <si>
    <t>LDZXL02.9020</t>
  </si>
  <si>
    <t>LDZXL02.9021</t>
  </si>
  <si>
    <t>LDZXL03.6018</t>
  </si>
  <si>
    <t>LDZXL06.1049</t>
  </si>
  <si>
    <t>LDZXL06.1059</t>
  </si>
  <si>
    <t>LDZXL07.8047</t>
  </si>
  <si>
    <t>LVPXL05.1CJA</t>
  </si>
  <si>
    <t>LVPXL07.7CJA</t>
  </si>
  <si>
    <t>LVPXL16.1CDC</t>
  </si>
  <si>
    <t>LVPXL16.1CDD</t>
  </si>
  <si>
    <t>LVPXL16.1CJA</t>
  </si>
  <si>
    <t>LVPXL10.8CJA</t>
  </si>
  <si>
    <t>LVPXL12.8CJA</t>
  </si>
  <si>
    <t>LFPXL03.4BDC</t>
  </si>
  <si>
    <t>LFPXL15.9T4U</t>
  </si>
  <si>
    <t>LFPXL15.9T4D</t>
  </si>
  <si>
    <t>LFPXL06.7SCA</t>
  </si>
  <si>
    <t>LFPXL06.7SCB</t>
  </si>
  <si>
    <t>LFPXL03.4CDC</t>
  </si>
  <si>
    <t>LFPXL20.1T4B</t>
  </si>
  <si>
    <t>LFPXL03.4CSD</t>
  </si>
  <si>
    <t>LFPXL03.4BPC</t>
  </si>
  <si>
    <t>LFPXL03.4ADD</t>
  </si>
  <si>
    <t>LFPXL03.4CDD</t>
  </si>
  <si>
    <t>LFPXL08.7CLA</t>
  </si>
  <si>
    <t>LFPXL11.1T4W</t>
  </si>
  <si>
    <t>LFPXL08.7T4X</t>
  </si>
  <si>
    <t>LFPXL06.7FR1</t>
  </si>
  <si>
    <t>LFPXL12.9TDS</t>
  </si>
  <si>
    <t>LFPXL12.9TSS</t>
  </si>
  <si>
    <t>LFPXL06.7SDA</t>
  </si>
  <si>
    <t>LFPXL06.7SDB</t>
  </si>
  <si>
    <t>LFPXL06.7CLA</t>
  </si>
  <si>
    <t>LFPXL04.5LBH</t>
  </si>
  <si>
    <t>LFPXL08.7FR1</t>
  </si>
  <si>
    <t>LFPXL03.4ASD</t>
  </si>
  <si>
    <t>LFPXL03.4FSD</t>
  </si>
  <si>
    <t>LFPXL03.4ESD</t>
  </si>
  <si>
    <t>LDICL03.4LED</t>
  </si>
  <si>
    <t>LPKXL03.6FW1</t>
  </si>
  <si>
    <t>LPKXL02.8FL1</t>
  </si>
  <si>
    <t>LPKXL04.4MT1</t>
  </si>
  <si>
    <t>LPKXL04.4MU1</t>
  </si>
  <si>
    <t>LPKXL04.4MW1</t>
  </si>
  <si>
    <t>LPKXL07.0BN1</t>
  </si>
  <si>
    <t>LPKXL07.0VM1</t>
  </si>
  <si>
    <t>LPKXL07.0VL1</t>
  </si>
  <si>
    <t>LY9XL09.3DAA</t>
  </si>
  <si>
    <t>LY9XL12.7DAA</t>
  </si>
  <si>
    <t>LY9XL16.4DAA</t>
  </si>
  <si>
    <t>LY9XL16.4DBA</t>
  </si>
  <si>
    <t>LKBXL.719NCB</t>
  </si>
  <si>
    <t>LKBXL01.1DCB</t>
  </si>
  <si>
    <t>LKBXL02.2RCB</t>
  </si>
  <si>
    <t>LKBXL02.23CB</t>
  </si>
  <si>
    <t>LKBXL01.5A1D</t>
  </si>
  <si>
    <t>LKBXL.898KAB</t>
  </si>
  <si>
    <t>LKBXL.276KCB</t>
  </si>
  <si>
    <t>LKBXL.276KCC</t>
  </si>
  <si>
    <t>LKBXL.325KCB</t>
  </si>
  <si>
    <t>LKBXL.416KCB</t>
  </si>
  <si>
    <t>LKBXL.416KCC</t>
  </si>
  <si>
    <t>LKBXL.719KCB</t>
  </si>
  <si>
    <t>LKBXL.719KCC</t>
  </si>
  <si>
    <t>LKBXL.778KCB</t>
  </si>
  <si>
    <t>LKBXL.898KCB</t>
  </si>
  <si>
    <t>LKBXL.898KCC</t>
  </si>
  <si>
    <t>LKBXL01.5BCC</t>
  </si>
  <si>
    <t>LKBXL01.5BCB</t>
  </si>
  <si>
    <t>LKBXL01.0BCB</t>
  </si>
  <si>
    <t>LKBXL01.0BCC</t>
  </si>
  <si>
    <t>LKBXL01.3DCB</t>
  </si>
  <si>
    <t>LKBXL01.3DCC</t>
  </si>
  <si>
    <t>LKBXL01.5FCC</t>
  </si>
  <si>
    <t>LKBXL01.73CB</t>
  </si>
  <si>
    <t>LKBXL01.7ECB</t>
  </si>
  <si>
    <t>LKBXL01.5BPD</t>
  </si>
  <si>
    <t>LKBXL01.5DPD</t>
  </si>
  <si>
    <t>LKBXL01.8EKD</t>
  </si>
  <si>
    <t>LKBXL01.8EMD</t>
  </si>
  <si>
    <t>LKBXL02.4EKC</t>
  </si>
  <si>
    <t>LKBXL02.4EMC</t>
  </si>
  <si>
    <t>LKBXL02.4GND</t>
  </si>
  <si>
    <t>LKBXL02.4EKD</t>
  </si>
  <si>
    <t>LKBXL02.4EMD</t>
  </si>
  <si>
    <t>LKBXL02.4END</t>
  </si>
  <si>
    <t>LKBXL01.8E1D</t>
  </si>
  <si>
    <t>LKBXL02.4E1D</t>
  </si>
  <si>
    <t>LKBXL02.4E2D</t>
  </si>
  <si>
    <t>LKBXL02.4E3D</t>
  </si>
  <si>
    <t>LKBXL02.4G3D</t>
  </si>
  <si>
    <t>LKBXL02.6EKD</t>
  </si>
  <si>
    <t>LKBXL02.6EMD</t>
  </si>
  <si>
    <t>LKBXL02.6END</t>
  </si>
  <si>
    <t>LKBXL02.6GND</t>
  </si>
  <si>
    <t>LKBXL03.3EKD</t>
  </si>
  <si>
    <t>LKBXL03.3EMD</t>
  </si>
  <si>
    <t>LKBXL02.6E1D</t>
  </si>
  <si>
    <t>LKBXL02.6E2D</t>
  </si>
  <si>
    <t>LKBXL02.6E3D</t>
  </si>
  <si>
    <t>LKBXL02.6G3D</t>
  </si>
  <si>
    <t>LKBXL03.3E1D</t>
  </si>
  <si>
    <t>LKBXL03.3E2D</t>
  </si>
  <si>
    <t>LKBXL03.8AMD</t>
  </si>
  <si>
    <t>LKBXL03.8C1D</t>
  </si>
  <si>
    <t>LKBXL03.8CKD</t>
  </si>
  <si>
    <t>LKBXL03.8CMD</t>
  </si>
  <si>
    <t>LKBXL06.1AMD</t>
  </si>
  <si>
    <t>LKBXL02.431D</t>
  </si>
  <si>
    <t>LKBXL02.432D</t>
  </si>
  <si>
    <t>LYDXL0.99NWB</t>
  </si>
  <si>
    <t>LYDXL1.27NWB</t>
  </si>
  <si>
    <t>LYDXL2.19NFA</t>
  </si>
  <si>
    <t>LYDXL2.09NFA</t>
  </si>
  <si>
    <t>LYDXL3.32NDA</t>
  </si>
  <si>
    <t>LYDXL2.19NFB</t>
  </si>
  <si>
    <t>LYDXL0.99NS1</t>
  </si>
  <si>
    <t>LYDXL0.99NS2</t>
  </si>
  <si>
    <t>LYDXL0.99NS3</t>
  </si>
  <si>
    <t>LYDXL0.99NS4</t>
  </si>
  <si>
    <t>LYDXL0.99NSB</t>
  </si>
  <si>
    <t>LYDXL1.27NUA</t>
  </si>
  <si>
    <t>LYDXL1.27NS1</t>
  </si>
  <si>
    <t>LYDXL1.27NS2</t>
  </si>
  <si>
    <t>LYDXL1.27NS3</t>
  </si>
  <si>
    <t>LYDXL1.27NSA</t>
  </si>
  <si>
    <t>LYDXL1.27NS4</t>
  </si>
  <si>
    <t>LYDXL0.99NUA</t>
  </si>
  <si>
    <t>LYDXL0.99NSA</t>
  </si>
  <si>
    <t>LYDXN0.57P2N</t>
  </si>
  <si>
    <t>LYDXL1.27TPA</t>
  </si>
  <si>
    <t>LYDXL1.27NPB</t>
  </si>
  <si>
    <t>LYDXL1.27NPA</t>
  </si>
  <si>
    <t>LYDXL1.12NPA</t>
  </si>
  <si>
    <t>LYDXL0.99NPA</t>
  </si>
  <si>
    <t>LYDXL1.64NMA</t>
  </si>
  <si>
    <t>LYDXL1.64NGA</t>
  </si>
  <si>
    <t>LYDXL0.85P3N</t>
  </si>
  <si>
    <t>LYDXL0.44H1N</t>
  </si>
  <si>
    <t>LYDXL0.32H1N</t>
  </si>
  <si>
    <t>LYDXL3.32NGA</t>
  </si>
  <si>
    <t>LYDXL3.32NDB</t>
  </si>
  <si>
    <t>LYDXN1.27P3N</t>
  </si>
  <si>
    <t>LYDXN1.64D3N</t>
  </si>
  <si>
    <t>LYDXN1.64E3N</t>
  </si>
  <si>
    <t>LYDXL1.64NDA</t>
  </si>
  <si>
    <t>LYDXL2.19NDA</t>
  </si>
  <si>
    <t>LYDXL3.32TGA</t>
  </si>
  <si>
    <t>LYDXL2.09TGA</t>
  </si>
  <si>
    <t>LYDXL0.57NUA</t>
  </si>
  <si>
    <t>LYDXL0.57NXA</t>
  </si>
  <si>
    <t>LYDXL3.05HDA</t>
  </si>
  <si>
    <t>LYDXL3.32TDB</t>
  </si>
  <si>
    <t>LYDXL3.32TDA</t>
  </si>
  <si>
    <t>LHZXL1.95C51</t>
  </si>
  <si>
    <t>LHZXL1.95V51</t>
  </si>
  <si>
    <t>LMVXL01.0EDB</t>
  </si>
  <si>
    <t>LMVXL01.8EBA</t>
  </si>
  <si>
    <t>LMVXL01.8EDB</t>
  </si>
  <si>
    <t>LMVXL02.2EAA</t>
  </si>
  <si>
    <t>LMVXL02.2EBA</t>
  </si>
  <si>
    <t>LSIDL03.3G7B</t>
  </si>
  <si>
    <t>LSIDL04.9G6C</t>
  </si>
  <si>
    <t>LSIDL06.6G6D</t>
  </si>
  <si>
    <t>LSIDL07.4G6B</t>
  </si>
  <si>
    <t>LSIDL09.8H6C</t>
  </si>
  <si>
    <t>LSIDL16.8H6C</t>
  </si>
  <si>
    <t>LMNBL12.4OR4</t>
  </si>
  <si>
    <t>LMNBL15.3OR4</t>
  </si>
  <si>
    <t>LMNBL24.2OR4</t>
  </si>
  <si>
    <t>LFTGL02.2R3N</t>
  </si>
  <si>
    <t>LSIDL06.6I7C</t>
  </si>
  <si>
    <t>LSIDL07.4I7C</t>
  </si>
  <si>
    <t>LCPXL09.3NTF</t>
  </si>
  <si>
    <t>LCPXL12.5HTF</t>
  </si>
  <si>
    <t>LCPXL09.3HTF</t>
  </si>
  <si>
    <t>LCPXL15.2HTF</t>
  </si>
  <si>
    <t>LCPXL18.1HTF</t>
  </si>
  <si>
    <t>LCPXL18.1HTH</t>
  </si>
  <si>
    <t>LDZXL04.1056</t>
  </si>
  <si>
    <t>LDZXL04.1054</t>
  </si>
  <si>
    <t>LDZXL05.7052</t>
  </si>
  <si>
    <t>LH3XL.507F1V</t>
  </si>
  <si>
    <t>LH3XL.761F1C</t>
  </si>
  <si>
    <t>LH3XL.761F2V</t>
  </si>
  <si>
    <t>LH3XL1.13F2C</t>
  </si>
  <si>
    <t>LH3XL1.13F2V</t>
  </si>
  <si>
    <t>LH3XL1.13J2V</t>
  </si>
  <si>
    <t>LH3XL1.49F2C</t>
  </si>
  <si>
    <t>LH3XL1.49F2V</t>
  </si>
  <si>
    <t>LH3XL1.49FTV</t>
  </si>
  <si>
    <t>LH3XL1.66J2V</t>
  </si>
  <si>
    <t>LH3XL2.22TD7</t>
  </si>
  <si>
    <t>LH3XL1.66JTV</t>
  </si>
  <si>
    <t>LH3XL2.22F2V</t>
  </si>
  <si>
    <t>LH3XN.761D20</t>
  </si>
  <si>
    <t>LH3XN.761E3C</t>
  </si>
  <si>
    <t>LH3XN1.13LCS</t>
  </si>
  <si>
    <t>LH3XN1.49N3C</t>
  </si>
  <si>
    <t>LH3XN2.22NLC</t>
  </si>
  <si>
    <t>LH3XN2.22NLT</t>
  </si>
  <si>
    <t>LICLL1.12B3X</t>
  </si>
  <si>
    <t>LICLL1.50C3X</t>
  </si>
  <si>
    <t>LSZXL05.2QXA</t>
  </si>
  <si>
    <t>LSZXL07.8QXA</t>
  </si>
  <si>
    <t>LSZXL15.7QXA</t>
  </si>
  <si>
    <t>LSZXL15.7QXB</t>
  </si>
  <si>
    <t>LJCBL04.4TA5</t>
  </si>
  <si>
    <t>LJDXL06.8312</t>
  </si>
  <si>
    <t>LJDXL02.9318</t>
  </si>
  <si>
    <t>LJDXL13.5314</t>
  </si>
  <si>
    <t>LJDXL09.0313</t>
  </si>
  <si>
    <t>LJDXL04.5304</t>
  </si>
  <si>
    <t>LJDXL04.5316</t>
  </si>
  <si>
    <t>LJDXL04.5315</t>
  </si>
  <si>
    <t>LJDXL02.9303</t>
  </si>
  <si>
    <t>LJDXL06.8302</t>
  </si>
  <si>
    <t>LJDXL06.8309</t>
  </si>
  <si>
    <t>LJDXL09.0301</t>
  </si>
  <si>
    <t>LJDXL09.0308</t>
  </si>
  <si>
    <t>LJDXL13.5300</t>
  </si>
  <si>
    <t>LJDXL13.5310</t>
  </si>
  <si>
    <t>LKLXL60.0AAI</t>
  </si>
  <si>
    <t>LKLXL08.9AAM</t>
  </si>
  <si>
    <t>LLHAL09.0SQC</t>
  </si>
  <si>
    <t>LLHAL12.0SQC</t>
  </si>
  <si>
    <t>LHZXL1.46M52</t>
  </si>
  <si>
    <t>LPKXL03.6FX1</t>
  </si>
  <si>
    <t>LSCLL03.6R74</t>
  </si>
  <si>
    <t>LYDXL3.32TKA</t>
  </si>
  <si>
    <t>LYDXL2.09TDA</t>
  </si>
  <si>
    <t>LYDXL2.09HDA</t>
  </si>
  <si>
    <t>LYDXL1.57TDA</t>
  </si>
  <si>
    <t>LYDXL1.57HDA</t>
  </si>
  <si>
    <t>8CEXH0912XAM</t>
  </si>
  <si>
    <t>Instructions for submitting the Statement of Compliance</t>
  </si>
  <si>
    <t>Phone Number</t>
  </si>
  <si>
    <t>E-mail Address</t>
  </si>
  <si>
    <t>Phone Number:</t>
  </si>
  <si>
    <t>E-mail Address:</t>
  </si>
  <si>
    <t>555-123-4567</t>
  </si>
  <si>
    <t>johnathy.doe@xyzinc.com</t>
  </si>
  <si>
    <t>2.  See  Section 93116.4 of the Portable Diesel Engine ATCM for specific fleet reporting requirements.</t>
  </si>
  <si>
    <t>certificate_no</t>
  </si>
  <si>
    <t>Manufacturer</t>
  </si>
  <si>
    <t>serial_no</t>
  </si>
  <si>
    <t>Model_Year</t>
  </si>
  <si>
    <t>444 TA4-55-I2</t>
  </si>
  <si>
    <t>SL320/40760 U3040718</t>
  </si>
  <si>
    <t>PE4045U091793</t>
  </si>
  <si>
    <t>3.0P</t>
  </si>
  <si>
    <t>AT400432</t>
  </si>
  <si>
    <t>G3306</t>
  </si>
  <si>
    <t>G6X03497</t>
  </si>
  <si>
    <t>V3307-CR-T-EF02</t>
  </si>
  <si>
    <t>8HL2880</t>
  </si>
  <si>
    <t>4HK1-796469</t>
  </si>
  <si>
    <t>BQ-6HK1X</t>
  </si>
  <si>
    <t>6HK1-933978</t>
  </si>
  <si>
    <t>NF300279</t>
  </si>
  <si>
    <t>935912C0082930</t>
  </si>
  <si>
    <t>N5F01294</t>
  </si>
  <si>
    <t>425-3406*CJG08640*</t>
  </si>
  <si>
    <t>NGKS0012N00675E</t>
  </si>
  <si>
    <t>NGKS0012N00613D</t>
  </si>
  <si>
    <t>NGKS0012N00612D</t>
  </si>
  <si>
    <t>PE4045L259761</t>
  </si>
  <si>
    <t>PE4045L259769</t>
  </si>
  <si>
    <t>X12</t>
  </si>
  <si>
    <t>933.912-C-0082955</t>
  </si>
  <si>
    <t>NGKS0012N00629D</t>
  </si>
  <si>
    <t>PE6068U074211</t>
  </si>
  <si>
    <t>PE6068U075400</t>
  </si>
  <si>
    <t>RG6090U077668</t>
  </si>
  <si>
    <t>RG6090U077709</t>
  </si>
  <si>
    <t>4LE2-819171</t>
  </si>
  <si>
    <t>4LE2-819173</t>
  </si>
  <si>
    <t>4LE2-819471</t>
  </si>
  <si>
    <t>4LE2-819167</t>
  </si>
  <si>
    <t>4LE2-819177</t>
  </si>
  <si>
    <t>4LE2-817753</t>
  </si>
  <si>
    <t>4LE2-812382</t>
  </si>
  <si>
    <t>4LE2-819686</t>
  </si>
  <si>
    <t>4LE2-816519</t>
  </si>
  <si>
    <t>4LE2-816261</t>
  </si>
  <si>
    <t>4LE2-817760</t>
  </si>
  <si>
    <t>4LE2-817547</t>
  </si>
  <si>
    <t>4LE2-817548</t>
  </si>
  <si>
    <t>4LE2-816444</t>
  </si>
  <si>
    <t>4LE2-819688</t>
  </si>
  <si>
    <t>4LE2-818549</t>
  </si>
  <si>
    <t>TWD1672GE</t>
  </si>
  <si>
    <t>RG6090U030069</t>
  </si>
  <si>
    <t>4JJ1-272337</t>
  </si>
  <si>
    <t>4JJ1-268964</t>
  </si>
  <si>
    <t>PE4045U085570</t>
  </si>
  <si>
    <t>NF300280</t>
  </si>
  <si>
    <t>JU82835*L052219D</t>
  </si>
  <si>
    <t>8JE0962</t>
  </si>
  <si>
    <t>PE4045U088622</t>
  </si>
  <si>
    <t>PE4045U091337</t>
  </si>
  <si>
    <t>4LE2-813295</t>
  </si>
  <si>
    <t>4LE2-817754</t>
  </si>
  <si>
    <t>PE4045U095034</t>
  </si>
  <si>
    <t>PE4045U087443</t>
  </si>
  <si>
    <t>PE4045U073034</t>
  </si>
  <si>
    <t>PE6068U077825</t>
  </si>
  <si>
    <t>BPG00305</t>
  </si>
  <si>
    <t>PE4045U100001</t>
  </si>
  <si>
    <t>CM800304</t>
  </si>
  <si>
    <t>857CNGTYMC06</t>
  </si>
  <si>
    <t>J9G00584</t>
  </si>
  <si>
    <t>NR83245R018462D</t>
  </si>
  <si>
    <t>CD3029U087846</t>
  </si>
  <si>
    <t>CD3029U104448</t>
  </si>
  <si>
    <t>PE4045U086536</t>
  </si>
  <si>
    <t>PE4045U087410</t>
  </si>
  <si>
    <t>PE4045U087389</t>
  </si>
  <si>
    <t>PE4045U087415</t>
  </si>
  <si>
    <t>J9G00327</t>
  </si>
  <si>
    <t>N5F01818</t>
  </si>
  <si>
    <t>N5F01517</t>
  </si>
  <si>
    <t>N5F01787</t>
  </si>
  <si>
    <t>JKT12651</t>
  </si>
  <si>
    <t>JKT12659</t>
  </si>
  <si>
    <t>N5F01789</t>
  </si>
  <si>
    <t>N5F01813</t>
  </si>
  <si>
    <t>JKT12666</t>
  </si>
  <si>
    <t>PE4045U077048</t>
  </si>
  <si>
    <t>PE6068U068174</t>
  </si>
  <si>
    <t>E7B00659</t>
  </si>
  <si>
    <t>PEM15149</t>
  </si>
  <si>
    <t>PE4045U087411</t>
  </si>
  <si>
    <t>PE4045U087414</t>
  </si>
  <si>
    <t>PE4045U087387</t>
  </si>
  <si>
    <t>KDI2504-TCR</t>
  </si>
  <si>
    <t>6WG1-634666</t>
  </si>
  <si>
    <t>6WG1-634548</t>
  </si>
  <si>
    <t>6WG1-634667</t>
  </si>
  <si>
    <t>6WG1-634547</t>
  </si>
  <si>
    <t>RG6090U075625</t>
  </si>
  <si>
    <t>RG6090U076669</t>
  </si>
  <si>
    <t>BDT00717</t>
  </si>
  <si>
    <t>7L300426</t>
  </si>
  <si>
    <t>JU82835*L053729E*</t>
  </si>
  <si>
    <t>JU82835*L053726E*</t>
  </si>
  <si>
    <t>QSB67-G9</t>
  </si>
  <si>
    <t>QSB5-G12</t>
  </si>
  <si>
    <t>CM800323</t>
  </si>
  <si>
    <t>PE6068N010009</t>
  </si>
  <si>
    <t>B6.7</t>
  </si>
  <si>
    <t>6068HFG85</t>
  </si>
  <si>
    <t>PE6068N003819</t>
  </si>
  <si>
    <t>PE6068N003818</t>
  </si>
  <si>
    <t>PE6068N003817</t>
  </si>
  <si>
    <t>KDI3404TCR-SCR</t>
  </si>
  <si>
    <t>*J9G00668*</t>
  </si>
  <si>
    <t>*J9G00673*</t>
  </si>
  <si>
    <t>PE4045U093280</t>
  </si>
  <si>
    <t>W2307676</t>
  </si>
  <si>
    <t>W2304317</t>
  </si>
  <si>
    <t>W2304315</t>
  </si>
  <si>
    <t>G7L26783</t>
  </si>
  <si>
    <t>G7L25341</t>
  </si>
  <si>
    <t>4HK1-790275</t>
  </si>
  <si>
    <t>4HK1-790859</t>
  </si>
  <si>
    <t>4HK1-789978</t>
  </si>
  <si>
    <t>4JJ1-267864</t>
  </si>
  <si>
    <t>4JJ1-257589</t>
  </si>
  <si>
    <t>4LE2-816516</t>
  </si>
  <si>
    <t>4LE2-817685</t>
  </si>
  <si>
    <t>4LE2-816313</t>
  </si>
  <si>
    <t>4LE2-813866</t>
  </si>
  <si>
    <t>4LE2-815919</t>
  </si>
  <si>
    <t>4LE2-813298</t>
  </si>
  <si>
    <t>4LE2-816265</t>
  </si>
  <si>
    <t>4LE2-817689</t>
  </si>
  <si>
    <t>4LE2-815146</t>
  </si>
  <si>
    <t>4LE2-816889</t>
  </si>
  <si>
    <t>4LE2-817687</t>
  </si>
  <si>
    <t>4LE2-817551</t>
  </si>
  <si>
    <t>4LE2-817763</t>
  </si>
  <si>
    <t>4LE2-817544</t>
  </si>
  <si>
    <t>4LE2-816375</t>
  </si>
  <si>
    <t>6WG1-625466</t>
  </si>
  <si>
    <t>6WG1-622897</t>
  </si>
  <si>
    <t>4HK1-789591</t>
  </si>
  <si>
    <t>PE6068N010000</t>
  </si>
  <si>
    <t>PE6068N009979</t>
  </si>
  <si>
    <t>PE6068N009915</t>
  </si>
  <si>
    <t>PE6068N009950</t>
  </si>
  <si>
    <t>PE6068N009916</t>
  </si>
  <si>
    <t>PE6068N009996</t>
  </si>
  <si>
    <t>PE6068N009997</t>
  </si>
  <si>
    <t>PE6068N009974</t>
  </si>
  <si>
    <t>JKT04539</t>
  </si>
  <si>
    <t>4LE2-817688</t>
  </si>
  <si>
    <t>KDI3404TCR/22N</t>
  </si>
  <si>
    <t>4HK1-768360</t>
  </si>
  <si>
    <t>4HK1-768372</t>
  </si>
  <si>
    <t>CM800228</t>
  </si>
  <si>
    <t>PE6068L203057</t>
  </si>
  <si>
    <t>JKT08178</t>
  </si>
  <si>
    <t>MT51853</t>
  </si>
  <si>
    <t>BDN03944</t>
  </si>
  <si>
    <t>U018765E</t>
  </si>
  <si>
    <t>PE4045U089543</t>
  </si>
  <si>
    <t>57L</t>
  </si>
  <si>
    <t>57L0013621</t>
  </si>
  <si>
    <t>57L0013770</t>
  </si>
  <si>
    <t>SL320/40760 U1797719</t>
  </si>
  <si>
    <t>470.907_C_0397552</t>
  </si>
  <si>
    <t>AT400435</t>
  </si>
  <si>
    <t>444 TA-55 I2</t>
  </si>
  <si>
    <t>SL320/40760 U1845519</t>
  </si>
  <si>
    <t>PE4045U081713</t>
  </si>
  <si>
    <t>PE6068U002243</t>
  </si>
  <si>
    <t>7L300396</t>
  </si>
  <si>
    <t>7L300390</t>
  </si>
  <si>
    <t>7L300391</t>
  </si>
  <si>
    <t>J9G00611</t>
  </si>
  <si>
    <t>7L300354</t>
  </si>
  <si>
    <t>4045HFG06A.8</t>
  </si>
  <si>
    <t>PE4045U097518</t>
  </si>
  <si>
    <t>VP-343932</t>
  </si>
  <si>
    <t>JU82835*L0522180*</t>
  </si>
  <si>
    <t>57L0012107</t>
  </si>
  <si>
    <t>X15</t>
  </si>
  <si>
    <t>J9G00734</t>
  </si>
  <si>
    <t>J9G00696</t>
  </si>
  <si>
    <t>4LE2-816374</t>
  </si>
  <si>
    <t>RG6090U073510</t>
  </si>
  <si>
    <t>4LE2-812224</t>
  </si>
  <si>
    <t>4LE2-817016</t>
  </si>
  <si>
    <t>4LE2-817020</t>
  </si>
  <si>
    <t>PE4045U100974</t>
  </si>
  <si>
    <t>PE4045U102144</t>
  </si>
  <si>
    <t>PE4045U098356</t>
  </si>
  <si>
    <t>1204F 4074/2200</t>
  </si>
  <si>
    <t>U013054C</t>
  </si>
  <si>
    <t>U013058C</t>
  </si>
  <si>
    <t>TCD914 L 06</t>
  </si>
  <si>
    <t>QSF2.8 + 4TC65</t>
  </si>
  <si>
    <t>KDI3404</t>
  </si>
  <si>
    <t>DC16</t>
  </si>
  <si>
    <t>CK200204</t>
  </si>
  <si>
    <t>CJ900864</t>
  </si>
  <si>
    <t>RG6090U071069</t>
  </si>
  <si>
    <t>E5A02248</t>
  </si>
  <si>
    <t>V3800-CR-TI-EF02</t>
  </si>
  <si>
    <t>SL320/40760 U2398218</t>
  </si>
  <si>
    <t>PE6068U064606</t>
  </si>
  <si>
    <t>VP-343933</t>
  </si>
  <si>
    <t>QSB4.5 CM2350 B106</t>
  </si>
  <si>
    <t>JJF00873</t>
  </si>
  <si>
    <t>JJF00900</t>
  </si>
  <si>
    <t>4JJ1-223324</t>
  </si>
  <si>
    <t>4LE2-632321</t>
  </si>
  <si>
    <t>4LE2-677917</t>
  </si>
  <si>
    <t>PE4045U076279</t>
  </si>
  <si>
    <t>P0019189</t>
  </si>
  <si>
    <t>1SL9 345</t>
  </si>
  <si>
    <t>PE4045U088162</t>
  </si>
  <si>
    <t>4045TFG03A</t>
  </si>
  <si>
    <t>PE6068U058662</t>
  </si>
  <si>
    <t>PE6068U058664</t>
  </si>
  <si>
    <t>4JJ1-256359</t>
  </si>
  <si>
    <t>4JJ1-262518</t>
  </si>
  <si>
    <t>PE6068U070974</t>
  </si>
  <si>
    <t>PE6068U070971</t>
  </si>
  <si>
    <t>PE6068U075154</t>
  </si>
  <si>
    <t>PE6068U075414</t>
  </si>
  <si>
    <t>PE6068U070972</t>
  </si>
  <si>
    <t>4JJ1-267863</t>
  </si>
  <si>
    <t>4JJ1-264243</t>
  </si>
  <si>
    <t>4HK1-786401</t>
  </si>
  <si>
    <t>PE6068U075155</t>
  </si>
  <si>
    <t>RG6090U076237</t>
  </si>
  <si>
    <t>4JJ1-267571</t>
  </si>
  <si>
    <t>4JJ1-264187</t>
  </si>
  <si>
    <t>4HK1-789072</t>
  </si>
  <si>
    <t>4JJ1-267405</t>
  </si>
  <si>
    <t>4JJ1-267103</t>
  </si>
  <si>
    <t>TAD570-VE</t>
  </si>
  <si>
    <t>489-4769*CN504509*</t>
  </si>
  <si>
    <t>JKT10814</t>
  </si>
  <si>
    <t>489-4769-CN505054</t>
  </si>
  <si>
    <t>489-4769-CN504772</t>
  </si>
  <si>
    <t>489-5769-CN504138</t>
  </si>
  <si>
    <t>489-4769-CN505057</t>
  </si>
  <si>
    <t>N67ENTZW69.00</t>
  </si>
  <si>
    <t>3.0P0015286</t>
  </si>
  <si>
    <t>4.3P0011050</t>
  </si>
  <si>
    <t>OM 936 LA</t>
  </si>
  <si>
    <t>4045HFC06H,I,J,K,L,M,N</t>
  </si>
  <si>
    <t>PE4045U097413</t>
  </si>
  <si>
    <t>JRE06422</t>
  </si>
  <si>
    <t>4HK1-740991</t>
  </si>
  <si>
    <t>V3800-CR-TI-EV02</t>
  </si>
  <si>
    <t>RG6090U076221</t>
  </si>
  <si>
    <t>RG6090U071552</t>
  </si>
  <si>
    <t>PE4045U099865</t>
  </si>
  <si>
    <t>PE4045U100299</t>
  </si>
  <si>
    <t>4LE2-813867</t>
  </si>
  <si>
    <t>4LE2-813944</t>
  </si>
  <si>
    <t>4LE2-813868</t>
  </si>
  <si>
    <t>SL320/40760 U2816418</t>
  </si>
  <si>
    <t>P0014607</t>
  </si>
  <si>
    <t>N5F01340</t>
  </si>
  <si>
    <t>J9G00725</t>
  </si>
  <si>
    <t>J9G00726</t>
  </si>
  <si>
    <t>2HE0534</t>
  </si>
  <si>
    <t>4JJ1-264778</t>
  </si>
  <si>
    <t>TWD1672</t>
  </si>
  <si>
    <t>RG6135U022402</t>
  </si>
  <si>
    <t>PE4045U100280</t>
  </si>
  <si>
    <t>PE4045U098008</t>
  </si>
  <si>
    <t>PE4045U097030</t>
  </si>
  <si>
    <t>4LE2-813302</t>
  </si>
  <si>
    <t>4LE2-823659</t>
  </si>
  <si>
    <t>4LE2-813300</t>
  </si>
  <si>
    <t>4LE2-813297</t>
  </si>
  <si>
    <t>4LE2-813294</t>
  </si>
  <si>
    <t>4HK1-789074</t>
  </si>
  <si>
    <t>4JJ1-267406</t>
  </si>
  <si>
    <t>4LE2-815916</t>
  </si>
  <si>
    <t>BR-4LE2X</t>
  </si>
  <si>
    <t>4LE2-815900</t>
  </si>
  <si>
    <t>4LE2-816447</t>
  </si>
  <si>
    <t>4HK1-786398</t>
  </si>
  <si>
    <t>4HK1-784097</t>
  </si>
  <si>
    <t>4HK1-789042</t>
  </si>
  <si>
    <t>RG6135U022933</t>
  </si>
  <si>
    <t>6WG1-634042</t>
  </si>
  <si>
    <t>PE6068U070973</t>
  </si>
  <si>
    <t>PE6068U075157</t>
  </si>
  <si>
    <t>PE6068U075153</t>
  </si>
  <si>
    <t>PE6068U074298</t>
  </si>
  <si>
    <t>PE6068U070450</t>
  </si>
  <si>
    <t>JKT09409</t>
  </si>
  <si>
    <t>JU82835*L053945E*</t>
  </si>
  <si>
    <t>NR84131R018072D</t>
  </si>
  <si>
    <t>U002851E</t>
  </si>
  <si>
    <t>470.907-C-0487590</t>
  </si>
  <si>
    <t>470.907-C-0488750</t>
  </si>
  <si>
    <t>4JJ1-257063</t>
  </si>
  <si>
    <t>4LE2-807230</t>
  </si>
  <si>
    <t>4LE2-807233</t>
  </si>
  <si>
    <t>PE4045U062001</t>
  </si>
  <si>
    <t>NF300107</t>
  </si>
  <si>
    <t>3.OP</t>
  </si>
  <si>
    <t>3.OP0014669</t>
  </si>
  <si>
    <t>QSB5.G11</t>
  </si>
  <si>
    <t>PE6068U064418</t>
  </si>
  <si>
    <t>4JJ1-236907</t>
  </si>
  <si>
    <t>4JJ1-250128</t>
  </si>
  <si>
    <t>4JJ1-250127</t>
  </si>
  <si>
    <t>6HK1-906640</t>
  </si>
  <si>
    <t>6HK1-906641</t>
  </si>
  <si>
    <t>JKT08227</t>
  </si>
  <si>
    <t>JKT08362</t>
  </si>
  <si>
    <t>4JJ1-244536</t>
  </si>
  <si>
    <t>6WG1-632446</t>
  </si>
  <si>
    <t>6WG1-632450</t>
  </si>
  <si>
    <t>4HK1-789104</t>
  </si>
  <si>
    <t>PE6068U075977</t>
  </si>
  <si>
    <t>P0014671</t>
  </si>
  <si>
    <t>TCAE55</t>
  </si>
  <si>
    <t>SL320/40760 U0341415</t>
  </si>
  <si>
    <t>RG6090L108027</t>
  </si>
  <si>
    <t>RG6090L107921</t>
  </si>
  <si>
    <t>CG900348</t>
  </si>
  <si>
    <t>CG900347</t>
  </si>
  <si>
    <t>KD13404TCR</t>
  </si>
  <si>
    <t>RG6135U022410</t>
  </si>
  <si>
    <t>4LE2-812387</t>
  </si>
  <si>
    <t>4LE2-813657</t>
  </si>
  <si>
    <t>4LE2-813716</t>
  </si>
  <si>
    <t>4LE2-813718</t>
  </si>
  <si>
    <t>4HK1-789105</t>
  </si>
  <si>
    <t>4HK1-782595</t>
  </si>
  <si>
    <t>4HK1-783646</t>
  </si>
  <si>
    <t>4HK1-783607</t>
  </si>
  <si>
    <t>PE6068U075398</t>
  </si>
  <si>
    <t>RG6090U071441</t>
  </si>
  <si>
    <t>RG6090U071491</t>
  </si>
  <si>
    <t>TWD1672 GE</t>
  </si>
  <si>
    <t>PE6068U074854</t>
  </si>
  <si>
    <t>PE6068U075635</t>
  </si>
  <si>
    <t>PE4045U093420</t>
  </si>
  <si>
    <t>6068HTJ66</t>
  </si>
  <si>
    <t>PE6068U070875</t>
  </si>
  <si>
    <t>PE4045L220061</t>
  </si>
  <si>
    <t>6HK1-905840</t>
  </si>
  <si>
    <t>JU82835*L053724E*</t>
  </si>
  <si>
    <t>PE4045U089564</t>
  </si>
  <si>
    <t>SL320/40760 U3084417</t>
  </si>
  <si>
    <t>PE4045U087310</t>
  </si>
  <si>
    <t>444 TA4-93 J1A</t>
  </si>
  <si>
    <t>4LE2-681826</t>
  </si>
  <si>
    <t>PE4045U088794</t>
  </si>
  <si>
    <t>CM800247</t>
  </si>
  <si>
    <t>CM800266</t>
  </si>
  <si>
    <t>3516C-HD</t>
  </si>
  <si>
    <t>TTJ00292</t>
  </si>
  <si>
    <t>425-3406*CJG05051*</t>
  </si>
  <si>
    <t>N8F01101</t>
  </si>
  <si>
    <t>PE6068U075957</t>
  </si>
  <si>
    <t>4LE2XAGV02</t>
  </si>
  <si>
    <t>PE4045U087799</t>
  </si>
  <si>
    <t>PE4045U092421</t>
  </si>
  <si>
    <t>PE4045U092416</t>
  </si>
  <si>
    <t>57L0010298</t>
  </si>
  <si>
    <t>4JJ1-250646</t>
  </si>
  <si>
    <t>4JJ1-251274</t>
  </si>
  <si>
    <t>G913B005513</t>
  </si>
  <si>
    <t>P0014124</t>
  </si>
  <si>
    <t>6068HFC08-AA</t>
  </si>
  <si>
    <t>P0012239</t>
  </si>
  <si>
    <t>4HK1-770229</t>
  </si>
  <si>
    <t>4HK1-770227</t>
  </si>
  <si>
    <t>4HK1-782543</t>
  </si>
  <si>
    <t>PE4045U075902</t>
  </si>
  <si>
    <t>N5F01215</t>
  </si>
  <si>
    <t>4045HFG04A</t>
  </si>
  <si>
    <t>PE4045U095236</t>
  </si>
  <si>
    <t>PE4045U093419</t>
  </si>
  <si>
    <t>PE4045U093414</t>
  </si>
  <si>
    <t>4LE2XDPBB-02</t>
  </si>
  <si>
    <t>4LE2XDPBB-03</t>
  </si>
  <si>
    <t>4JJ1-235237</t>
  </si>
  <si>
    <t>QS87-G9</t>
  </si>
  <si>
    <t>PE4045U092418</t>
  </si>
  <si>
    <t>NF300237</t>
  </si>
  <si>
    <t>7L300452</t>
  </si>
  <si>
    <t>7L300406</t>
  </si>
  <si>
    <t>PSI 3.0L EFI</t>
  </si>
  <si>
    <t>3.0P0008907</t>
  </si>
  <si>
    <t>6HK1-908768</t>
  </si>
  <si>
    <t>6HK1-905854</t>
  </si>
  <si>
    <t>SL320/40760 U3087117</t>
  </si>
  <si>
    <t>SL320/40760 U1794018</t>
  </si>
  <si>
    <t>4LE2-642071</t>
  </si>
  <si>
    <t>RRA03283</t>
  </si>
  <si>
    <t>PE4045U056721</t>
  </si>
  <si>
    <t>PE6068U075156</t>
  </si>
  <si>
    <t>RG6090U073665</t>
  </si>
  <si>
    <t>RG6090U073642</t>
  </si>
  <si>
    <t>4JJ1-264731</t>
  </si>
  <si>
    <t>4LE2-812304</t>
  </si>
  <si>
    <t>4HK1-782175</t>
  </si>
  <si>
    <t>4HK1-784057</t>
  </si>
  <si>
    <t>4HK1-784058</t>
  </si>
  <si>
    <t>3.0P0013000</t>
  </si>
  <si>
    <t>4JJ1-265161</t>
  </si>
  <si>
    <t>4JJ1-262520</t>
  </si>
  <si>
    <t>PE6068U067985</t>
  </si>
  <si>
    <t>PE6068U062217</t>
  </si>
  <si>
    <t>NF300233</t>
  </si>
  <si>
    <t>MHB00558</t>
  </si>
  <si>
    <t>PRH06304</t>
  </si>
  <si>
    <t>4HK1-771425</t>
  </si>
  <si>
    <t>4HK1-771399</t>
  </si>
  <si>
    <t>PE6068U073614</t>
  </si>
  <si>
    <t>PE4045U084605</t>
  </si>
  <si>
    <t>PE4045U079642</t>
  </si>
  <si>
    <t>MHB00556</t>
  </si>
  <si>
    <t>N5F01111</t>
  </si>
  <si>
    <t>7L300362</t>
  </si>
  <si>
    <t>7L300363</t>
  </si>
  <si>
    <t>GP71014N791370Y</t>
  </si>
  <si>
    <t>GP71014N791373Y</t>
  </si>
  <si>
    <t>Tier 4i</t>
  </si>
  <si>
    <t>GP71014N796603A</t>
  </si>
  <si>
    <t>GP71014N797054A</t>
  </si>
  <si>
    <t>L001910C</t>
  </si>
  <si>
    <t>BR-4JJ1XAGD-11</t>
  </si>
  <si>
    <t>4JJ1-250188</t>
  </si>
  <si>
    <t>PE4045L239855</t>
  </si>
  <si>
    <t>7L300364</t>
  </si>
  <si>
    <t>4JJ1-250187</t>
  </si>
  <si>
    <t>4JJ1-256479</t>
  </si>
  <si>
    <t>4JJ1-248080</t>
  </si>
  <si>
    <t>4JJ1-264295</t>
  </si>
  <si>
    <t>4JJ1-250699</t>
  </si>
  <si>
    <t>4JJ1-249484</t>
  </si>
  <si>
    <t>J9G00736</t>
  </si>
  <si>
    <t>JKT10247</t>
  </si>
  <si>
    <t>JKT10221</t>
  </si>
  <si>
    <t>JKT10220</t>
  </si>
  <si>
    <t>JKT07505</t>
  </si>
  <si>
    <t>PE4045U089006</t>
  </si>
  <si>
    <t>PE4045U089999</t>
  </si>
  <si>
    <t>PE4045U090420</t>
  </si>
  <si>
    <t>PE4045N019967</t>
  </si>
  <si>
    <t>4JJ1-261899</t>
  </si>
  <si>
    <t>PE6068U070454</t>
  </si>
  <si>
    <t>RG6090U074156</t>
  </si>
  <si>
    <t>RG6090U074139</t>
  </si>
  <si>
    <t>PE6068U070451</t>
  </si>
  <si>
    <t>444 TA4-81 I2A</t>
  </si>
  <si>
    <t>SQ320/41301</t>
  </si>
  <si>
    <t>PE4045D118360</t>
  </si>
  <si>
    <t>PE4045D198346</t>
  </si>
  <si>
    <t>KD12504TCR-26A</t>
  </si>
  <si>
    <t>4LE2-804902</t>
  </si>
  <si>
    <t>4JJ1-106683</t>
  </si>
  <si>
    <t>P0014422</t>
  </si>
  <si>
    <t>4LE2-626598</t>
  </si>
  <si>
    <t>PE4045U095775</t>
  </si>
  <si>
    <t>PE4045U095773</t>
  </si>
  <si>
    <t>PE4045U095224</t>
  </si>
  <si>
    <t>PE4045U095222</t>
  </si>
  <si>
    <t>PE4045U070639</t>
  </si>
  <si>
    <t>PE4045U070636</t>
  </si>
  <si>
    <t>4HK1-772958</t>
  </si>
  <si>
    <t>7L300378</t>
  </si>
  <si>
    <t>7L300353</t>
  </si>
  <si>
    <t>7L300359</t>
  </si>
  <si>
    <t>J9G00619</t>
  </si>
  <si>
    <t>C13C15EN</t>
  </si>
  <si>
    <t>PP4S0006N00103D</t>
  </si>
  <si>
    <t>CJ900817</t>
  </si>
  <si>
    <t>CJ900788</t>
  </si>
  <si>
    <t>PSI 39004445</t>
  </si>
  <si>
    <t>3.0P0012980</t>
  </si>
  <si>
    <t>QSB6.7-220</t>
  </si>
  <si>
    <t>1706J-E93TA</t>
  </si>
  <si>
    <t>NGKS0012N005110</t>
  </si>
  <si>
    <t>4JJ1-250037</t>
  </si>
  <si>
    <t>4JJ1-257141</t>
  </si>
  <si>
    <t>4JJ1-250614</t>
  </si>
  <si>
    <t>SJ20/41243 U3098717</t>
  </si>
  <si>
    <t>PE4045U070309</t>
  </si>
  <si>
    <t>N5F01667</t>
  </si>
  <si>
    <t>N5F01670</t>
  </si>
  <si>
    <t>N5F01673</t>
  </si>
  <si>
    <t>6WG1-633121</t>
  </si>
  <si>
    <t>JKT02173</t>
  </si>
  <si>
    <t>PE4045U087409</t>
  </si>
  <si>
    <t>PE4045U087386</t>
  </si>
  <si>
    <t>4JJ1-256917</t>
  </si>
  <si>
    <t>4JJ1-250648</t>
  </si>
  <si>
    <t>4JJ1-256362</t>
  </si>
  <si>
    <t>4JJ1-250618</t>
  </si>
  <si>
    <t>PE4045N017110</t>
  </si>
  <si>
    <t>4JJ1-257138</t>
  </si>
  <si>
    <t>4JJ1-256313</t>
  </si>
  <si>
    <t>7HV1014</t>
  </si>
  <si>
    <t>D944 A7-04</t>
  </si>
  <si>
    <t>4HK1-777737</t>
  </si>
  <si>
    <t>4HK1-773798</t>
  </si>
  <si>
    <t>PE4045R125706</t>
  </si>
  <si>
    <t>PE4045U093020</t>
  </si>
  <si>
    <t>4HK1-784134</t>
  </si>
  <si>
    <t>4HK1-788224</t>
  </si>
  <si>
    <t>4LE2-812223</t>
  </si>
  <si>
    <t>4LE2-812917</t>
  </si>
  <si>
    <t>4LE2-812914</t>
  </si>
  <si>
    <t>4LE2-812986</t>
  </si>
  <si>
    <t>4HK1-788223</t>
  </si>
  <si>
    <t>4JJ1-257471</t>
  </si>
  <si>
    <t>4JJ1-261957</t>
  </si>
  <si>
    <t>4JJ1-250694</t>
  </si>
  <si>
    <t>4JJ1-250035</t>
  </si>
  <si>
    <t>4JJ1-250745</t>
  </si>
  <si>
    <t>4JJ1-256357</t>
  </si>
  <si>
    <t>BP-4HK1X</t>
  </si>
  <si>
    <t>4LE2-680767</t>
  </si>
  <si>
    <t>PE4045U072808</t>
  </si>
  <si>
    <t>PE4045U086207</t>
  </si>
  <si>
    <t>4LE2-807922</t>
  </si>
  <si>
    <t>4JJ1-248791</t>
  </si>
  <si>
    <t>4JJ1-248024</t>
  </si>
  <si>
    <t>PE4045U090679</t>
  </si>
  <si>
    <t>4092/2200</t>
  </si>
  <si>
    <t>JKTO7126</t>
  </si>
  <si>
    <t>4JJ1-257021</t>
  </si>
  <si>
    <t>PE4045U086414</t>
  </si>
  <si>
    <t>1372VE</t>
  </si>
  <si>
    <t>PE6068N008824</t>
  </si>
  <si>
    <t>PE6068N008821</t>
  </si>
  <si>
    <t>PE6068N008823</t>
  </si>
  <si>
    <t>PE6068N008822</t>
  </si>
  <si>
    <t>PE6068N008817</t>
  </si>
  <si>
    <t>PE6068N008828</t>
  </si>
  <si>
    <t>PE6068N011854</t>
  </si>
  <si>
    <t>PE6068N011936</t>
  </si>
  <si>
    <t>PE6068N011853</t>
  </si>
  <si>
    <t>PE4045R129781</t>
  </si>
  <si>
    <t>PE4045R129634</t>
  </si>
  <si>
    <t>PE4045R129778</t>
  </si>
  <si>
    <t>PE4045R128655</t>
  </si>
  <si>
    <t>PE4045R127523</t>
  </si>
  <si>
    <t>PE4045R129642</t>
  </si>
  <si>
    <t>425-3406*CJG09040</t>
  </si>
  <si>
    <t>D34</t>
  </si>
  <si>
    <t>477-4497*CN504904*</t>
  </si>
  <si>
    <t>PE4045N020002</t>
  </si>
  <si>
    <t>PE4045N019958</t>
  </si>
  <si>
    <t>PE4045R128639</t>
  </si>
  <si>
    <t>PE4045R127239</t>
  </si>
  <si>
    <t>PE4045R128657</t>
  </si>
  <si>
    <t>PE4045R127273</t>
  </si>
  <si>
    <t>PE4045R126881</t>
  </si>
  <si>
    <t>PE4045R127243</t>
  </si>
  <si>
    <t>TAD1372VE</t>
  </si>
  <si>
    <t>4JJ1-257079</t>
  </si>
  <si>
    <t>4JJ1-249972</t>
  </si>
  <si>
    <t>4JJ1-260783</t>
  </si>
  <si>
    <t>4JJ1-254268</t>
  </si>
  <si>
    <t>4JJ1-249966</t>
  </si>
  <si>
    <t>4JJ1-253938</t>
  </si>
  <si>
    <t>4JJ1-249967</t>
  </si>
  <si>
    <t>4JJ1-249964</t>
  </si>
  <si>
    <t>4JJ1-254267</t>
  </si>
  <si>
    <t>4JJ1-259352</t>
  </si>
  <si>
    <t>4JJ1-257144</t>
  </si>
  <si>
    <t>4LE2-807410</t>
  </si>
  <si>
    <t>4JJ1-190819</t>
  </si>
  <si>
    <t>4JJ1-191977</t>
  </si>
  <si>
    <t>PE4045U076230</t>
  </si>
  <si>
    <t>CJ225701</t>
  </si>
  <si>
    <t>CM800267</t>
  </si>
  <si>
    <t>PE6068U072900</t>
  </si>
  <si>
    <t>4HK1-787271</t>
  </si>
  <si>
    <t>N5F00749</t>
  </si>
  <si>
    <t>N5F00748</t>
  </si>
  <si>
    <t>4JJ1-256315</t>
  </si>
  <si>
    <t>471-919-C-0418058</t>
  </si>
  <si>
    <t>PE4045U089026</t>
  </si>
  <si>
    <t>PE6068U067856</t>
  </si>
  <si>
    <t>4JJ1-260782</t>
  </si>
  <si>
    <t>4LE2-804993</t>
  </si>
  <si>
    <t>4LE2-803817</t>
  </si>
  <si>
    <t>PE6068U073267</t>
  </si>
  <si>
    <t>PE6068U073230</t>
  </si>
  <si>
    <t>PE6068U073224</t>
  </si>
  <si>
    <t>PE6068U073199</t>
  </si>
  <si>
    <t>4JJ1-257019</t>
  </si>
  <si>
    <t>4JJ1-249973</t>
  </si>
  <si>
    <t>CM800216</t>
  </si>
  <si>
    <t>4JJ1-249480</t>
  </si>
  <si>
    <t>4JJ1-249432</t>
  </si>
  <si>
    <t>4HK1-777852</t>
  </si>
  <si>
    <t>4HK1-777395</t>
  </si>
  <si>
    <t>4JJ1-245083</t>
  </si>
  <si>
    <t>6HK1-591632</t>
  </si>
  <si>
    <t>6HK1-590387</t>
  </si>
  <si>
    <t>JKT07425</t>
  </si>
  <si>
    <t>489-4769*CN504885*</t>
  </si>
  <si>
    <t>489-4769*CN504580*</t>
  </si>
  <si>
    <t>489-4769*CN504581*</t>
  </si>
  <si>
    <t>489-4769*CN504552*</t>
  </si>
  <si>
    <t>489-4769*CN504517*</t>
  </si>
  <si>
    <t>489-4769*CN504881*</t>
  </si>
  <si>
    <t>489-4769*CN505097*</t>
  </si>
  <si>
    <t>489-4769*CN504650*</t>
  </si>
  <si>
    <t>489-4769*CN504598*</t>
  </si>
  <si>
    <t>489-4769*CN504549*</t>
  </si>
  <si>
    <t>489-4769*CN504595*</t>
  </si>
  <si>
    <t>489-4769*CN504602*</t>
  </si>
  <si>
    <t>BRX-4HK1X</t>
  </si>
  <si>
    <t>4HK1-786849</t>
  </si>
  <si>
    <t>4HK1-784587</t>
  </si>
  <si>
    <t>4HK1-784588</t>
  </si>
  <si>
    <t>PE6068U072601</t>
  </si>
  <si>
    <t>4HK1-784586</t>
  </si>
  <si>
    <t>4HK1-784480</t>
  </si>
  <si>
    <t>PE6068U065779</t>
  </si>
  <si>
    <t>4LE2-807921</t>
  </si>
  <si>
    <t>4LE2-807924</t>
  </si>
  <si>
    <t>4JJ1-250087</t>
  </si>
  <si>
    <t>4JJ1-250248</t>
  </si>
  <si>
    <t>4JJ1-244069</t>
  </si>
  <si>
    <t>4JJ1-250082</t>
  </si>
  <si>
    <t>PE4045U088182</t>
  </si>
  <si>
    <t>6HK1-905458</t>
  </si>
  <si>
    <t>4HK1-777815</t>
  </si>
  <si>
    <t>4HK1-783069</t>
  </si>
  <si>
    <t>4HK1-783645</t>
  </si>
  <si>
    <t>4HK1-781726</t>
  </si>
  <si>
    <t>4HK1-780917</t>
  </si>
  <si>
    <t>4HK1-778239</t>
  </si>
  <si>
    <t>4HK1-778236</t>
  </si>
  <si>
    <t>4HK1-778268</t>
  </si>
  <si>
    <t>4JJ1-075472</t>
  </si>
  <si>
    <t>4JJ1-248742</t>
  </si>
  <si>
    <t>NF300227</t>
  </si>
  <si>
    <t>NF300225</t>
  </si>
  <si>
    <t>RG6090U047066</t>
  </si>
  <si>
    <t>AT400380</t>
  </si>
  <si>
    <t>N5F01511</t>
  </si>
  <si>
    <t>GMPT 5.7L</t>
  </si>
  <si>
    <t>57L0010855</t>
  </si>
  <si>
    <t>SL320/40760 U2398618</t>
  </si>
  <si>
    <t>JKT08286</t>
  </si>
  <si>
    <t>WRH04987</t>
  </si>
  <si>
    <t>4045HFG04B</t>
  </si>
  <si>
    <t>7GC9174</t>
  </si>
  <si>
    <t>PE4045R949160</t>
  </si>
  <si>
    <t>PE6068L285256</t>
  </si>
  <si>
    <t>4LE2-810359</t>
  </si>
  <si>
    <t>4LE2-809986</t>
  </si>
  <si>
    <t>4LE2-809914</t>
  </si>
  <si>
    <t>4LE2-809910</t>
  </si>
  <si>
    <t>4LE2-810361</t>
  </si>
  <si>
    <t>4LE2-810358</t>
  </si>
  <si>
    <t>4LE2-809344</t>
  </si>
  <si>
    <t>4LE2-809346</t>
  </si>
  <si>
    <t>4LE2-810425</t>
  </si>
  <si>
    <t>4LE2-810496</t>
  </si>
  <si>
    <t>4LE2-810426</t>
  </si>
  <si>
    <t>4LE2-810429</t>
  </si>
  <si>
    <t>6HK1-586069</t>
  </si>
  <si>
    <t>NGH00662</t>
  </si>
  <si>
    <t>4LE2-807411</t>
  </si>
  <si>
    <t>4LE2-807780</t>
  </si>
  <si>
    <t>CJG04957</t>
  </si>
  <si>
    <t>G913A005019</t>
  </si>
  <si>
    <t>G913A005020</t>
  </si>
  <si>
    <t>G9143001310</t>
  </si>
  <si>
    <t>G914C004944</t>
  </si>
  <si>
    <t>G914C004946</t>
  </si>
  <si>
    <t>G9143001311</t>
  </si>
  <si>
    <t>G9143001313</t>
  </si>
  <si>
    <t>G913B005504</t>
  </si>
  <si>
    <t>G913A005308</t>
  </si>
  <si>
    <t>G9138004144</t>
  </si>
  <si>
    <t>G913B005686</t>
  </si>
  <si>
    <t>G9139004403</t>
  </si>
  <si>
    <t>G9139004683</t>
  </si>
  <si>
    <t>QSB7-G9 T4F</t>
  </si>
  <si>
    <t>NF300224</t>
  </si>
  <si>
    <t>NF300223</t>
  </si>
  <si>
    <t>926.959-C-1112588</t>
  </si>
  <si>
    <t>QSB3.8</t>
  </si>
  <si>
    <t>VP258191 7008420076</t>
  </si>
  <si>
    <t>PE4045U080205</t>
  </si>
  <si>
    <t>489-4769*CN504513*</t>
  </si>
  <si>
    <t>489-4769*CN504512*</t>
  </si>
  <si>
    <t>4JJ1-250244</t>
  </si>
  <si>
    <t>4JJ1-250139</t>
  </si>
  <si>
    <t>RAM00215</t>
  </si>
  <si>
    <t>PE6068L279000</t>
  </si>
  <si>
    <t>RG6090U056811</t>
  </si>
  <si>
    <t>4045HFG</t>
  </si>
  <si>
    <t>PE4045U076227</t>
  </si>
  <si>
    <t>QSL9.380</t>
  </si>
  <si>
    <t>PE6068N010736</t>
  </si>
  <si>
    <t>PE6068N010723</t>
  </si>
  <si>
    <t>QSB2.8</t>
  </si>
  <si>
    <t>935.911-C-0139034</t>
  </si>
  <si>
    <t>TWD167GE</t>
  </si>
  <si>
    <t>PE6068U066796</t>
  </si>
  <si>
    <t>PSI 5.7 L</t>
  </si>
  <si>
    <t>57L0005921</t>
  </si>
  <si>
    <t>JKT07134</t>
  </si>
  <si>
    <t>PE6068U065762</t>
  </si>
  <si>
    <t>4HK1-777289</t>
  </si>
  <si>
    <t>PE6068U061255</t>
  </si>
  <si>
    <t>J9G00429</t>
  </si>
  <si>
    <t>4LE2-692595</t>
  </si>
  <si>
    <t>TWD1672-73GE</t>
  </si>
  <si>
    <t>4HK1-777324</t>
  </si>
  <si>
    <t>4HK1-783608</t>
  </si>
  <si>
    <t>489-4769*CN504508*</t>
  </si>
  <si>
    <t>489-4769*CN504516*</t>
  </si>
  <si>
    <t>4HK1-763135</t>
  </si>
  <si>
    <t>PE6068U064569</t>
  </si>
  <si>
    <t>SL320/40760 U1357518</t>
  </si>
  <si>
    <t>PE6068U069318</t>
  </si>
  <si>
    <t>PE6068U069312</t>
  </si>
  <si>
    <t>4HK1-777428</t>
  </si>
  <si>
    <t>4HK1-777894</t>
  </si>
  <si>
    <t>4HK1-777425</t>
  </si>
  <si>
    <t>PE4045U070123</t>
  </si>
  <si>
    <t>E7B00657</t>
  </si>
  <si>
    <t>CJ900620</t>
  </si>
  <si>
    <t>CJ900613</t>
  </si>
  <si>
    <t>E7B00907</t>
  </si>
  <si>
    <t>E7B00890</t>
  </si>
  <si>
    <t>E7B00943</t>
  </si>
  <si>
    <t>JJF00884</t>
  </si>
  <si>
    <t>4LE2-693308</t>
  </si>
  <si>
    <t>4LE2-693923</t>
  </si>
  <si>
    <t>4LE2-693866</t>
  </si>
  <si>
    <t>489-4769*CN504004*</t>
  </si>
  <si>
    <t>489-4769*CN504353*</t>
  </si>
  <si>
    <t>4JJ1-225772</t>
  </si>
  <si>
    <t>6HK1-906433</t>
  </si>
  <si>
    <t>6HK1-906650</t>
  </si>
  <si>
    <t>6HK1-905855</t>
  </si>
  <si>
    <t>4H50 TIC</t>
  </si>
  <si>
    <t>4045HFG06A,B</t>
  </si>
  <si>
    <t>6WG1-631766</t>
  </si>
  <si>
    <t>NGH00821</t>
  </si>
  <si>
    <t>2JU2511</t>
  </si>
  <si>
    <t>J9G00547</t>
  </si>
  <si>
    <t>PE4045L229759</t>
  </si>
  <si>
    <t>PE4045L229784</t>
  </si>
  <si>
    <t>PE4045U019855</t>
  </si>
  <si>
    <t>PE6068U062181</t>
  </si>
  <si>
    <t>JKT02177</t>
  </si>
  <si>
    <t>JKT02095</t>
  </si>
  <si>
    <t>JKT02100</t>
  </si>
  <si>
    <t>JKT02175</t>
  </si>
  <si>
    <t>6WG1-630518</t>
  </si>
  <si>
    <t>4LE2-694300</t>
  </si>
  <si>
    <t>J9G00652</t>
  </si>
  <si>
    <t>J9G00676</t>
  </si>
  <si>
    <t>J9G00657</t>
  </si>
  <si>
    <t>PE4045U078455</t>
  </si>
  <si>
    <t>PE4045U079556</t>
  </si>
  <si>
    <t>PE4045U075393</t>
  </si>
  <si>
    <t>425-3406 CJG08375</t>
  </si>
  <si>
    <t>4JJ1-255234</t>
  </si>
  <si>
    <t>4JJ1-248424</t>
  </si>
  <si>
    <t>4JJ1-143454</t>
  </si>
  <si>
    <t>4JJ1-143459</t>
  </si>
  <si>
    <t>4JJ1-143075</t>
  </si>
  <si>
    <t>6HK1-587474</t>
  </si>
  <si>
    <t>6HK1-587745</t>
  </si>
  <si>
    <t>6HK1-905853</t>
  </si>
  <si>
    <t>4HK1-771412</t>
  </si>
  <si>
    <t>PE4045U076210</t>
  </si>
  <si>
    <t>PE4045U081641</t>
  </si>
  <si>
    <t>PE4045U081717</t>
  </si>
  <si>
    <t>D14101000462</t>
  </si>
  <si>
    <t>6HK1-904357</t>
  </si>
  <si>
    <t>6HK1-592769</t>
  </si>
  <si>
    <t>6HK1-592772</t>
  </si>
  <si>
    <t>6HK1-908422</t>
  </si>
  <si>
    <t>6HK1-908407</t>
  </si>
  <si>
    <t>6HK1-908392</t>
  </si>
  <si>
    <t>6HK1-907609</t>
  </si>
  <si>
    <t>6HK1-907815</t>
  </si>
  <si>
    <t>6HK1-907792</t>
  </si>
  <si>
    <t>6HK1-906455</t>
  </si>
  <si>
    <t>MCW08819</t>
  </si>
  <si>
    <t>ODW14004</t>
  </si>
  <si>
    <t>ODW14008</t>
  </si>
  <si>
    <t>4LE2-690694</t>
  </si>
  <si>
    <t>4LE2-691180</t>
  </si>
  <si>
    <t>4LE2-691126</t>
  </si>
  <si>
    <t>NGKS0012N00608D</t>
  </si>
  <si>
    <t>4JJ1-248898</t>
  </si>
  <si>
    <t>CP-4LECX</t>
  </si>
  <si>
    <t>RG6090L119697</t>
  </si>
  <si>
    <t>4LE2-690557</t>
  </si>
  <si>
    <t>4LE2-691127</t>
  </si>
  <si>
    <t>NGH00673</t>
  </si>
  <si>
    <t>JKT00432</t>
  </si>
  <si>
    <t>BDN02663</t>
  </si>
  <si>
    <t>485-2409*CJ900781*</t>
  </si>
  <si>
    <t>NGKS0012N00618D</t>
  </si>
  <si>
    <t>V33-07CR-T-EF02</t>
  </si>
  <si>
    <t>8GW2574</t>
  </si>
  <si>
    <t>F4HE9685A</t>
  </si>
  <si>
    <t>J100-01163526</t>
  </si>
  <si>
    <t>4HK1-771189</t>
  </si>
  <si>
    <t>JJF01275</t>
  </si>
  <si>
    <t>JJF01023</t>
  </si>
  <si>
    <t>JJF00902</t>
  </si>
  <si>
    <t>PE4045N015182</t>
  </si>
  <si>
    <t>PE4045N015183</t>
  </si>
  <si>
    <t>4JJ1-244066</t>
  </si>
  <si>
    <t>4HK1-783572</t>
  </si>
  <si>
    <t>EEI0H404595</t>
  </si>
  <si>
    <t>PE6068U064206</t>
  </si>
  <si>
    <t>PE6068U061098</t>
  </si>
  <si>
    <t>4HK1-778649</t>
  </si>
  <si>
    <t>489-4769*CN504347*</t>
  </si>
  <si>
    <t>489-4769*CN504355*</t>
  </si>
  <si>
    <t>P0012409</t>
  </si>
  <si>
    <t>J9G00492</t>
  </si>
  <si>
    <t>4JJ1-254734</t>
  </si>
  <si>
    <t>4JJ1-245087</t>
  </si>
  <si>
    <t>4JJ1-248370</t>
  </si>
  <si>
    <t>4JJ1-242598</t>
  </si>
  <si>
    <t>4HK1-783532</t>
  </si>
  <si>
    <t>NGKS0012N00597D</t>
  </si>
  <si>
    <t>NGKS0012N00609D</t>
  </si>
  <si>
    <t>P11990056</t>
  </si>
  <si>
    <t>CJ900684</t>
  </si>
  <si>
    <t>PE4045R116359</t>
  </si>
  <si>
    <t>PE4045R116361</t>
  </si>
  <si>
    <t>PE4045R116349</t>
  </si>
  <si>
    <t>PE4045R116355</t>
  </si>
  <si>
    <t>PE4045R127058</t>
  </si>
  <si>
    <t>PE4045R127087</t>
  </si>
  <si>
    <t>PE4045R127033</t>
  </si>
  <si>
    <t>PE4045R127090</t>
  </si>
  <si>
    <t>PE4045R127053</t>
  </si>
  <si>
    <t>PE4045R127046</t>
  </si>
  <si>
    <t>PE4045R116356</t>
  </si>
  <si>
    <t>4HK1-777287</t>
  </si>
  <si>
    <t>PE4045U066906</t>
  </si>
  <si>
    <t>4HK1-777288</t>
  </si>
  <si>
    <t>489-4769*CN502509*</t>
  </si>
  <si>
    <t>PE4045U072853</t>
  </si>
  <si>
    <t>489-4769*CN504044*</t>
  </si>
  <si>
    <t>489-4769*CN504130*</t>
  </si>
  <si>
    <t>489-4769*CN504263*</t>
  </si>
  <si>
    <t>489-4769*CN504361*</t>
  </si>
  <si>
    <t>489-4769*CN504276*</t>
  </si>
  <si>
    <t>489-4769*CN504108*</t>
  </si>
  <si>
    <t>489-4769*CN504351*</t>
  </si>
  <si>
    <t>489-4769*CN504136*</t>
  </si>
  <si>
    <t>489-4769*CN504132*</t>
  </si>
  <si>
    <t>489-4769*CN503964*</t>
  </si>
  <si>
    <t>489-4769*CN504364*</t>
  </si>
  <si>
    <t>PE6068N008677</t>
  </si>
  <si>
    <t>4045HFG09A,B</t>
  </si>
  <si>
    <t>PE4045U079987</t>
  </si>
  <si>
    <t>6WG1-630878</t>
  </si>
  <si>
    <t>4HK1-771400</t>
  </si>
  <si>
    <t>PE4045U070634</t>
  </si>
  <si>
    <t>BP-4LE2XAGV02</t>
  </si>
  <si>
    <t>PE6068U064419</t>
  </si>
  <si>
    <t>RG6090U032726</t>
  </si>
  <si>
    <t>PE6068U064421</t>
  </si>
  <si>
    <t>6068MF485</t>
  </si>
  <si>
    <t>PE6068L257729</t>
  </si>
  <si>
    <t>PE4045U072594</t>
  </si>
  <si>
    <t>PE4045U059475</t>
  </si>
  <si>
    <t>PE4045U059476</t>
  </si>
  <si>
    <t>PE4045U053366</t>
  </si>
  <si>
    <t>P0014574</t>
  </si>
  <si>
    <t>8JE0838</t>
  </si>
  <si>
    <t>477-4497*CN503905*</t>
  </si>
  <si>
    <t>U2880318</t>
  </si>
  <si>
    <t>J9G00534</t>
  </si>
  <si>
    <t>J9G00563</t>
  </si>
  <si>
    <t>J9G00559</t>
  </si>
  <si>
    <t>J9G00586</t>
  </si>
  <si>
    <t>PE6068U064707</t>
  </si>
  <si>
    <t>4JJ1-243979</t>
  </si>
  <si>
    <t>4JJ1-243975</t>
  </si>
  <si>
    <t>PE6068N006880</t>
  </si>
  <si>
    <t>PE6068N010879</t>
  </si>
  <si>
    <t>PE6068N010878</t>
  </si>
  <si>
    <t>NL82022U301958C</t>
  </si>
  <si>
    <t>4HK1-771423</t>
  </si>
  <si>
    <t>PE4645R126133</t>
  </si>
  <si>
    <t>PE4045N011866</t>
  </si>
  <si>
    <t>QS87-G5 NR3</t>
  </si>
  <si>
    <t>PE4045U078456</t>
  </si>
  <si>
    <t>CJ900627</t>
  </si>
  <si>
    <t>4LE2-687953</t>
  </si>
  <si>
    <t>4HK1-777896</t>
  </si>
  <si>
    <t>JT51825*L041525D*</t>
  </si>
  <si>
    <t>4HK1-769810</t>
  </si>
  <si>
    <t>PE4045N018170</t>
  </si>
  <si>
    <t>PE4045U074321</t>
  </si>
  <si>
    <t>4LE2-649858</t>
  </si>
  <si>
    <t>4LE2-690497</t>
  </si>
  <si>
    <t>4LE2-690494</t>
  </si>
  <si>
    <t>4LE2-690437</t>
  </si>
  <si>
    <t>4LE2-690426</t>
  </si>
  <si>
    <t>4LE2-690496</t>
  </si>
  <si>
    <t>6WG1-624425</t>
  </si>
  <si>
    <t>6WG1628565</t>
  </si>
  <si>
    <t>4HK1-767784</t>
  </si>
  <si>
    <t>4HK1-767811</t>
  </si>
  <si>
    <t>6WG1628466</t>
  </si>
  <si>
    <t>N8F01034</t>
  </si>
  <si>
    <t>PE4045U076362</t>
  </si>
  <si>
    <t>444 TA4-93 12A</t>
  </si>
  <si>
    <t>J9G00536</t>
  </si>
  <si>
    <t>J9G00522</t>
  </si>
  <si>
    <t>J9G00521</t>
  </si>
  <si>
    <t>4HK1-777390</t>
  </si>
  <si>
    <t>4HK1-773754</t>
  </si>
  <si>
    <t>J9G00523</t>
  </si>
  <si>
    <t>QSB6.7C.HP:220</t>
  </si>
  <si>
    <t>PE6068U064608</t>
  </si>
  <si>
    <t>4LE2-690556</t>
  </si>
  <si>
    <t>2JW1161</t>
  </si>
  <si>
    <t>2JU2797</t>
  </si>
  <si>
    <t>PE6068U060527</t>
  </si>
  <si>
    <t>PE6068U064580</t>
  </si>
  <si>
    <t>4JJ1-244113</t>
  </si>
  <si>
    <t>4LE2-693720</t>
  </si>
  <si>
    <t>6HK1-905212</t>
  </si>
  <si>
    <t>6HK1-905449</t>
  </si>
  <si>
    <t>6HK1-905438</t>
  </si>
  <si>
    <t>6HK1-910841</t>
  </si>
  <si>
    <t>6HK1-905639</t>
  </si>
  <si>
    <t>PE4045U081809</t>
  </si>
  <si>
    <t>PE6068U067849</t>
  </si>
  <si>
    <t>PE4045U080962</t>
  </si>
  <si>
    <t>PE4045U077470</t>
  </si>
  <si>
    <t>PE4045U077486</t>
  </si>
  <si>
    <t>PE4045U077471</t>
  </si>
  <si>
    <t>PE4045U077124</t>
  </si>
  <si>
    <t>13615180043a9</t>
  </si>
  <si>
    <t>4HK1-771422</t>
  </si>
  <si>
    <t>4HK1-771424</t>
  </si>
  <si>
    <t>8GW2657</t>
  </si>
  <si>
    <t>V3800-CR-TE4</t>
  </si>
  <si>
    <t>DI461</t>
  </si>
  <si>
    <t>EEZOG501542</t>
  </si>
  <si>
    <t>EEIOH404654</t>
  </si>
  <si>
    <t>4JJ1-237447</t>
  </si>
  <si>
    <t>6068HFG05A</t>
  </si>
  <si>
    <t>PE6068U061632</t>
  </si>
  <si>
    <t>PE6068U061629</t>
  </si>
  <si>
    <t>4HK1-771413</t>
  </si>
  <si>
    <t>AT400369</t>
  </si>
  <si>
    <t>PE6068U005588</t>
  </si>
  <si>
    <t>JKT02852</t>
  </si>
  <si>
    <t>RG6090L127524</t>
  </si>
  <si>
    <t>BDN02146</t>
  </si>
  <si>
    <t>CM800238</t>
  </si>
  <si>
    <t>CM800237</t>
  </si>
  <si>
    <t>CM800234</t>
  </si>
  <si>
    <t>PE6068U063396</t>
  </si>
  <si>
    <t>PE6068U063394</t>
  </si>
  <si>
    <t>PE6068U063393</t>
  </si>
  <si>
    <t>RG6090U059186</t>
  </si>
  <si>
    <t>RG6090U064046</t>
  </si>
  <si>
    <t>PE4045U076382</t>
  </si>
  <si>
    <t>C3.4B 4266/2200</t>
  </si>
  <si>
    <t>477-4497*CN503894*</t>
  </si>
  <si>
    <t>8JE0933</t>
  </si>
  <si>
    <t>4JJ1-244675</t>
  </si>
  <si>
    <t>4JJ1-244495</t>
  </si>
  <si>
    <t>PE4045U074365</t>
  </si>
  <si>
    <t>4HK1-773321</t>
  </si>
  <si>
    <t>4045TFC03A FT4</t>
  </si>
  <si>
    <t>PE4045U056743</t>
  </si>
  <si>
    <t>PE4045U026662</t>
  </si>
  <si>
    <t>PE6068L256209</t>
  </si>
  <si>
    <t>PE4045U057022</t>
  </si>
  <si>
    <t>4JJ1-235197</t>
  </si>
  <si>
    <t>NF300184</t>
  </si>
  <si>
    <t>NF300183</t>
  </si>
  <si>
    <t>4045HFG09A</t>
  </si>
  <si>
    <t>PE4045U047344</t>
  </si>
  <si>
    <t>PE4045U047379</t>
  </si>
  <si>
    <t>PE6068U046734</t>
  </si>
  <si>
    <t>4HK1-771506</t>
  </si>
  <si>
    <t>4HK1-771101</t>
  </si>
  <si>
    <t>NF300190</t>
  </si>
  <si>
    <t>NF300189</t>
  </si>
  <si>
    <t>NF300187</t>
  </si>
  <si>
    <t>NF300195</t>
  </si>
  <si>
    <t>CM800213</t>
  </si>
  <si>
    <t>6HK1-906057</t>
  </si>
  <si>
    <t>6HK1-905633</t>
  </si>
  <si>
    <t>4JJ1-238453</t>
  </si>
  <si>
    <t>4HK1-767030</t>
  </si>
  <si>
    <t>4HK1-766985</t>
  </si>
  <si>
    <t>4HK1-767392</t>
  </si>
  <si>
    <t>4HK1-767329</t>
  </si>
  <si>
    <t>4HK1-769934</t>
  </si>
  <si>
    <t>4HK1-770275</t>
  </si>
  <si>
    <t>PE4045L206503</t>
  </si>
  <si>
    <t>4HK1-772116</t>
  </si>
  <si>
    <t>4HK1-767347</t>
  </si>
  <si>
    <t>4HK1-749787</t>
  </si>
  <si>
    <t>4LE2-680773</t>
  </si>
  <si>
    <t>4045HFG0A</t>
  </si>
  <si>
    <t>PE4045U072766</t>
  </si>
  <si>
    <t>PE4045D210890</t>
  </si>
  <si>
    <t>PE4045U074645</t>
  </si>
  <si>
    <t>4LE2-673307</t>
  </si>
  <si>
    <t>PE4045U081715</t>
  </si>
  <si>
    <t>PE6068L146882</t>
  </si>
  <si>
    <t>4JJ1-243980</t>
  </si>
  <si>
    <t>4JJ1-238906</t>
  </si>
  <si>
    <t>4JJ1-238904</t>
  </si>
  <si>
    <t>U001559B</t>
  </si>
  <si>
    <t>4HK1-770813</t>
  </si>
  <si>
    <t>4HK1-771131</t>
  </si>
  <si>
    <t>4HK1-771156</t>
  </si>
  <si>
    <t>4HK1-771129</t>
  </si>
  <si>
    <t>PE6068U062193</t>
  </si>
  <si>
    <t>PE6068U062192</t>
  </si>
  <si>
    <t>PE6068U061251</t>
  </si>
  <si>
    <t>4JJ1-242297</t>
  </si>
  <si>
    <t>4JJ1-250651</t>
  </si>
  <si>
    <t>4LE2-690498</t>
  </si>
  <si>
    <t>4LE2-690430</t>
  </si>
  <si>
    <t>4LE2-690434</t>
  </si>
  <si>
    <t>444 T4A-55 I2</t>
  </si>
  <si>
    <t>SL320/40760 U1325618</t>
  </si>
  <si>
    <t>SL320/40760 U1315418</t>
  </si>
  <si>
    <t>PE4045U081637</t>
  </si>
  <si>
    <t>4HK1-772114</t>
  </si>
  <si>
    <t>4HK1-771771</t>
  </si>
  <si>
    <t>4HK1-771892</t>
  </si>
  <si>
    <t>4HK1-771104</t>
  </si>
  <si>
    <t>4HK1-771103</t>
  </si>
  <si>
    <t>4HK1-772143</t>
  </si>
  <si>
    <t>4LE2-689537</t>
  </si>
  <si>
    <t>PE4045R125594</t>
  </si>
  <si>
    <t>PE6068U066797</t>
  </si>
  <si>
    <t>PE6068U061633</t>
  </si>
  <si>
    <t>4LE2-679559</t>
  </si>
  <si>
    <t>DD13</t>
  </si>
  <si>
    <t>N5F01407</t>
  </si>
  <si>
    <t>N5F01304</t>
  </si>
  <si>
    <t>N3F02653</t>
  </si>
  <si>
    <t>CM800212</t>
  </si>
  <si>
    <t>JJF01130</t>
  </si>
  <si>
    <t>JJF00825</t>
  </si>
  <si>
    <t>CM800200</t>
  </si>
  <si>
    <t>CM800199</t>
  </si>
  <si>
    <t>6HK1-910015</t>
  </si>
  <si>
    <t>6HK1-910007</t>
  </si>
  <si>
    <t>6HK1-909740</t>
  </si>
  <si>
    <t>6HK1-908384</t>
  </si>
  <si>
    <t>6HK1-906657</t>
  </si>
  <si>
    <t>6HK1-906660</t>
  </si>
  <si>
    <t>6HK1-907022</t>
  </si>
  <si>
    <t>6HK1-906071</t>
  </si>
  <si>
    <t>6HK1-906207</t>
  </si>
  <si>
    <t>6HK1-905211</t>
  </si>
  <si>
    <t>6WG1-629113</t>
  </si>
  <si>
    <t>PE6068U061631</t>
  </si>
  <si>
    <t>4HK1-771563</t>
  </si>
  <si>
    <t>4HK1-770786</t>
  </si>
  <si>
    <t>4LE2-690439</t>
  </si>
  <si>
    <t>NF300191</t>
  </si>
  <si>
    <t>TWD1672-73-GE</t>
  </si>
  <si>
    <t>T4836</t>
  </si>
  <si>
    <t>4JJ1-243076</t>
  </si>
  <si>
    <t>PE6068U063782</t>
  </si>
  <si>
    <t>PE6068U064234</t>
  </si>
  <si>
    <t>PE6068U064246</t>
  </si>
  <si>
    <t>PE6068U061254</t>
  </si>
  <si>
    <t>PE6068U061250</t>
  </si>
  <si>
    <t>PE6068U061249</t>
  </si>
  <si>
    <t>4JJ1-243459</t>
  </si>
  <si>
    <t>4JJ1-244627</t>
  </si>
  <si>
    <t>PE4045U077875</t>
  </si>
  <si>
    <t>ODW14006</t>
  </si>
  <si>
    <t>ODW14005</t>
  </si>
  <si>
    <t>PE4045U075665</t>
  </si>
  <si>
    <t>JCB 444 TA4</t>
  </si>
  <si>
    <t>SL320/40760 U1519416</t>
  </si>
  <si>
    <t>PE4045N014384</t>
  </si>
  <si>
    <t>NGKS0012N00525D</t>
  </si>
  <si>
    <t>NGKS0012N00535D</t>
  </si>
  <si>
    <t>CJ701024</t>
  </si>
  <si>
    <t>CJ701023</t>
  </si>
  <si>
    <t>CJ701022</t>
  </si>
  <si>
    <t>4JJ1-239302</t>
  </si>
  <si>
    <t>4JJ1-239301</t>
  </si>
  <si>
    <t>4JJ1-239300</t>
  </si>
  <si>
    <t>4HK1-771862</t>
  </si>
  <si>
    <t>4HK1-771535</t>
  </si>
  <si>
    <t>4HK1-770783</t>
  </si>
  <si>
    <t>4HK1-772095</t>
  </si>
  <si>
    <t>4HK1-773304</t>
  </si>
  <si>
    <t>4LE2-689078</t>
  </si>
  <si>
    <t>4LE2-689545</t>
  </si>
  <si>
    <t>4LE2-677400</t>
  </si>
  <si>
    <t>4LE2-677403</t>
  </si>
  <si>
    <t>J9G00489</t>
  </si>
  <si>
    <t>J9G00480</t>
  </si>
  <si>
    <t>J9G00499</t>
  </si>
  <si>
    <t>PE4045U052725</t>
  </si>
  <si>
    <t>PE4045U026016</t>
  </si>
  <si>
    <t>PE4045U025051</t>
  </si>
  <si>
    <t>4LE2-691820</t>
  </si>
  <si>
    <t>4LE2-691824</t>
  </si>
  <si>
    <t>BDN01017</t>
  </si>
  <si>
    <t>4HK1-772096</t>
  </si>
  <si>
    <t>4HK1-771478</t>
  </si>
  <si>
    <t>4HK1-770754</t>
  </si>
  <si>
    <t>4HK1-770753</t>
  </si>
  <si>
    <t>4JJ1-234644</t>
  </si>
  <si>
    <t>4JJ1-242737</t>
  </si>
  <si>
    <t>4JJ1-242157</t>
  </si>
  <si>
    <t>CS902459</t>
  </si>
  <si>
    <t>4HK1-771388</t>
  </si>
  <si>
    <t>4HK1-766289</t>
  </si>
  <si>
    <t>PE6068N008702</t>
  </si>
  <si>
    <t>PE6068N008789</t>
  </si>
  <si>
    <t>PE6068N008790</t>
  </si>
  <si>
    <t>PE6068U058606</t>
  </si>
  <si>
    <t>444TA4-93 I2A</t>
  </si>
  <si>
    <t>SJ320/41243 U1732318</t>
  </si>
  <si>
    <t>4LE2-675421</t>
  </si>
  <si>
    <t>4HK1-745509</t>
  </si>
  <si>
    <t>NGKS0012N00543D</t>
  </si>
  <si>
    <t>N3F02647</t>
  </si>
  <si>
    <t>PE4045R126986</t>
  </si>
  <si>
    <t>489-4769*CN502691*</t>
  </si>
  <si>
    <t>489-4769*CN502684*</t>
  </si>
  <si>
    <t>489-4769*CN502590*</t>
  </si>
  <si>
    <t>489-4769*CN502765*</t>
  </si>
  <si>
    <t>489-4769*CN502682*</t>
  </si>
  <si>
    <t>489-4769*CN502681*</t>
  </si>
  <si>
    <t>489-4769*CN502763*</t>
  </si>
  <si>
    <t>489-4769*CN502737*</t>
  </si>
  <si>
    <t>489-4769*CN502587*</t>
  </si>
  <si>
    <t>489-4769*CN502585*</t>
  </si>
  <si>
    <t>CJ900262</t>
  </si>
  <si>
    <t>CJ900380</t>
  </si>
  <si>
    <t>9TL02744</t>
  </si>
  <si>
    <t>6068F485</t>
  </si>
  <si>
    <t>PE4045L128265</t>
  </si>
  <si>
    <t>PE6068L217088</t>
  </si>
  <si>
    <t>NL70781/U157200W</t>
  </si>
  <si>
    <t>FSE02791</t>
  </si>
  <si>
    <t>DSG423</t>
  </si>
  <si>
    <t>PE4045D129333</t>
  </si>
  <si>
    <t>Refer to your PERP registration documents for the engine family name, horsepower, and other information to enter.</t>
  </si>
  <si>
    <t>LMBXL07.7RJA</t>
  </si>
  <si>
    <t>LMBXL10.6RJA</t>
  </si>
  <si>
    <t>LMBXL12.8RJA</t>
  </si>
  <si>
    <t>LMBXL15.6RJA</t>
  </si>
  <si>
    <t>LMBXL07.7RJD</t>
  </si>
  <si>
    <t>LMBXL10.6RJD</t>
  </si>
  <si>
    <t>LMBXL12.8RJD</t>
  </si>
  <si>
    <t>LMBXL15.6RJD</t>
  </si>
  <si>
    <t>LDZXL03.6055</t>
  </si>
  <si>
    <t>LDZXL03.6060</t>
  </si>
  <si>
    <t>LDZXL03.6063</t>
  </si>
  <si>
    <t>LDZXL06.1048</t>
  </si>
  <si>
    <t>LDZXL06.1050</t>
  </si>
  <si>
    <t>LDZXL07.8051</t>
  </si>
  <si>
    <t>LDZXL15.9058</t>
  </si>
  <si>
    <t>LDZXL02.2110</t>
  </si>
  <si>
    <t>LDICL01.8LEA</t>
  </si>
  <si>
    <t>LDICL01.8LEB</t>
  </si>
  <si>
    <t>LDICL02.4LEA</t>
  </si>
  <si>
    <t>LDICL02.4LEB</t>
  </si>
  <si>
    <t>LDICL03.4LEa</t>
  </si>
  <si>
    <t>LDICL03.4LEB</t>
  </si>
  <si>
    <t>LDICL03.4LEC</t>
  </si>
  <si>
    <t>LDICL05.8LEA</t>
  </si>
  <si>
    <t>LDICL07.6LEA</t>
  </si>
  <si>
    <t>LFTGL03.0R3C</t>
  </si>
  <si>
    <t>LFPXL08.7T4V</t>
  </si>
  <si>
    <t>LH3XN1.13D30</t>
  </si>
  <si>
    <t>LJCBL04.4S09</t>
  </si>
  <si>
    <t>LJCBL04.8S12</t>
  </si>
  <si>
    <t>LJDXL04.5311</t>
  </si>
  <si>
    <t>LKHXL3.36TCR</t>
  </si>
  <si>
    <t>LKHXN1.37SF1</t>
  </si>
  <si>
    <t>LKHXN2.48DIM</t>
  </si>
  <si>
    <t>LKHXL.442ACF</t>
  </si>
  <si>
    <t>LKHXL1.37SF1</t>
  </si>
  <si>
    <t>LKHXL2.48TCR</t>
  </si>
  <si>
    <t>LKHXL3.36TDS</t>
  </si>
  <si>
    <t>LLHAL7.01SQC</t>
  </si>
  <si>
    <t>LLHAL7.96SQC</t>
  </si>
  <si>
    <t>LLHAL10.5SQC</t>
  </si>
  <si>
    <t>LLHAL16.2VQC</t>
  </si>
  <si>
    <t>LLHAL24.2VQT</t>
  </si>
  <si>
    <t>LMMLL02.1E35</t>
  </si>
  <si>
    <t>LMMLL02.6M63</t>
  </si>
  <si>
    <t>LMMLL02.6M73</t>
  </si>
  <si>
    <t>LMMLL02.6N52</t>
  </si>
  <si>
    <t>LMMLL02.6T60</t>
  </si>
  <si>
    <t>LMMLL02.6T70</t>
  </si>
  <si>
    <t>LMMLL02.7C38</t>
  </si>
  <si>
    <t>LMMLL02.7C40</t>
  </si>
  <si>
    <t>LMMLL02.7C45</t>
  </si>
  <si>
    <t>LMMLL02.7C49</t>
  </si>
  <si>
    <t>LMMLL02.7D45</t>
  </si>
  <si>
    <t>LMMLL02.7D55</t>
  </si>
  <si>
    <t>LMMLL02.7H39</t>
  </si>
  <si>
    <t>LMMLL02.7H42</t>
  </si>
  <si>
    <t>LMMLL02.7M30</t>
  </si>
  <si>
    <t>LMMLL02.7M40</t>
  </si>
  <si>
    <t>LMMLL03.5H00</t>
  </si>
  <si>
    <t>LMMLL03.5H15</t>
  </si>
  <si>
    <t>LMMLL03.5H20</t>
  </si>
  <si>
    <t>LMMLL03.5N85</t>
  </si>
  <si>
    <t>LMMLL03.5N92</t>
  </si>
  <si>
    <t>LMMLL03.5N95</t>
  </si>
  <si>
    <t>LTTVL02.9WNS</t>
  </si>
  <si>
    <t>Changed 9/3/21 per CARB E.O. by DS</t>
  </si>
  <si>
    <t>LFPXL03.4DE1</t>
  </si>
  <si>
    <t>LFPXL03.4DEP</t>
  </si>
  <si>
    <t>LFPXL03.4DER</t>
  </si>
  <si>
    <t>LFPXL03.4DES</t>
  </si>
  <si>
    <t>LFPXL03.4DEK</t>
  </si>
  <si>
    <t>LFPXL03.4BSD</t>
  </si>
  <si>
    <t>LFPXL04.5SCB</t>
  </si>
  <si>
    <t>LFPXL12.9FR2</t>
  </si>
  <si>
    <t>LFPXL15.9FR1</t>
  </si>
  <si>
    <t>LHZXL1.95C50</t>
  </si>
  <si>
    <t>LHZXL1.95V50</t>
  </si>
  <si>
    <t>LLGCL01.9L3T</t>
  </si>
  <si>
    <t>LLGCL01.9L3C</t>
  </si>
  <si>
    <t>LLGCL02.5L4T</t>
  </si>
  <si>
    <t>LDCLL01.8HTV</t>
  </si>
  <si>
    <t>LDCLL01.0D5G</t>
  </si>
  <si>
    <t>LDCLL01.0D75</t>
  </si>
  <si>
    <t>LDCLL01.6D7G</t>
  </si>
  <si>
    <t>LDCLL01.8HNV</t>
  </si>
  <si>
    <t>LDCLL02.4HTV</t>
  </si>
  <si>
    <t>LDCLL01.6D87</t>
  </si>
  <si>
    <t>LDZXL02.2111</t>
  </si>
  <si>
    <t>LDZXL02.2112</t>
  </si>
  <si>
    <t>LMNBL09.0OR4</t>
  </si>
  <si>
    <t>LPKXL2.22TDI</t>
  </si>
  <si>
    <t>LCEXL06.7AAT</t>
  </si>
  <si>
    <t>LLHAL13.5SQC</t>
  </si>
  <si>
    <t>LPKXL2.22IW1</t>
  </si>
  <si>
    <t>LPKXL2.22IR1</t>
  </si>
  <si>
    <t>LPKXL04.4SU1</t>
  </si>
  <si>
    <t>LPKXL.507F1V</t>
  </si>
  <si>
    <t>LPKXL.761F2V</t>
  </si>
  <si>
    <t>LPKXL1.13F2C</t>
  </si>
  <si>
    <t>LPKXL1.13F2V</t>
  </si>
  <si>
    <t>LPKXL1.13J2V</t>
  </si>
  <si>
    <t>LPKXL1.49F2C</t>
  </si>
  <si>
    <t>LPKXL1.49F2V</t>
  </si>
  <si>
    <t>LPKXL1.49FTV</t>
  </si>
  <si>
    <t>LPKXN.761D20</t>
  </si>
  <si>
    <t>LPKXN.761E3C</t>
  </si>
  <si>
    <t>LPKXN1.13D30</t>
  </si>
  <si>
    <t>LPKXN1.13LCS</t>
  </si>
  <si>
    <t>LPKXN2.22NLC</t>
  </si>
  <si>
    <t>LPKXN2.22NLT</t>
  </si>
  <si>
    <t>LPKXN1.49N3C</t>
  </si>
  <si>
    <t>LPKXL1.66JTV</t>
  </si>
  <si>
    <t>LPKXL1.66J2V</t>
  </si>
  <si>
    <t>LPKXN2.22F2V</t>
  </si>
  <si>
    <t>LPKXL2.22TD7</t>
  </si>
  <si>
    <t>LYDXL1.12NPB</t>
  </si>
  <si>
    <t>LTTVL02.9WMS</t>
  </si>
  <si>
    <t>MCPXL09.3HPA</t>
  </si>
  <si>
    <t>MCPXL09.3HTF</t>
  </si>
  <si>
    <t>MCPXL09.3NTF</t>
  </si>
  <si>
    <t>MCPXL12.5NTF</t>
  </si>
  <si>
    <t>MCPXL12.5HTF</t>
  </si>
  <si>
    <t>MCPXL15.2HTF</t>
  </si>
  <si>
    <t>MCPXL18.1HTF</t>
  </si>
  <si>
    <t>MCPXL18.1HTH</t>
  </si>
  <si>
    <t>MCPXL18.1HXF</t>
  </si>
  <si>
    <t>MCPXL27.0HXF</t>
  </si>
  <si>
    <t>MCPXL32.0HXF</t>
  </si>
  <si>
    <t>MCPXL32.0HXG</t>
  </si>
  <si>
    <t>MCPXL58.6HXF</t>
  </si>
  <si>
    <t>MCPXL58.6HXG</t>
  </si>
  <si>
    <t>MCPXL78.1NVF</t>
  </si>
  <si>
    <t>MCPXL106.NVF</t>
  </si>
  <si>
    <t>MCEXL02.8AAB</t>
  </si>
  <si>
    <t>MCEXL02.8AAC</t>
  </si>
  <si>
    <t>MCEXL02.8AAD</t>
  </si>
  <si>
    <t>MCEXL04.5AAJ</t>
  </si>
  <si>
    <t>MCEXL04.5AAK</t>
  </si>
  <si>
    <t>MCEXL04.5AAL</t>
  </si>
  <si>
    <t>MCEXL19.0AAA</t>
  </si>
  <si>
    <t>MCEXL23.0AAD</t>
  </si>
  <si>
    <t>MCEXL60.0AAF</t>
  </si>
  <si>
    <t>MCEXL03.8AAA</t>
  </si>
  <si>
    <t>MCEXL038AAB</t>
  </si>
  <si>
    <t>MCEXL03.8AAC</t>
  </si>
  <si>
    <t>MCEXL03.8AAD</t>
  </si>
  <si>
    <t>MCEXL08.9AAR</t>
  </si>
  <si>
    <t>MCEXL06.7AAU</t>
  </si>
  <si>
    <t>MJDXL13.5334</t>
  </si>
  <si>
    <t>MJDXL13.5320</t>
  </si>
  <si>
    <t>MJDXL02.9303</t>
  </si>
  <si>
    <t>MJDXL04.5311</t>
  </si>
  <si>
    <t>MJDXL06.8312</t>
  </si>
  <si>
    <t>MKLXL02.4KDC</t>
  </si>
  <si>
    <t>MKLXL60.0AAI</t>
  </si>
  <si>
    <t>MKLXL78.0AAI</t>
  </si>
  <si>
    <t>MKLXL03.3JDB</t>
  </si>
  <si>
    <t>MKLXL03.3JDC</t>
  </si>
  <si>
    <t>MKLXL04.5AAI</t>
  </si>
  <si>
    <t>MKLXL06.7AAM</t>
  </si>
  <si>
    <t>MKLXL06.7AAP</t>
  </si>
  <si>
    <t>MKLXL08.9AAM</t>
  </si>
  <si>
    <t>MKLXL11.0DDC</t>
  </si>
  <si>
    <t>MKLXL15.2EDC</t>
  </si>
  <si>
    <t>MKLXL23.2FDD</t>
  </si>
  <si>
    <t>MKLXL30.5GDC</t>
  </si>
  <si>
    <t>MKLXL50.0AAI</t>
  </si>
  <si>
    <t>MSZXL02.2PXB</t>
  </si>
  <si>
    <t>MSZXL02.2PXC</t>
  </si>
  <si>
    <t>MSZXL02.2ZTA</t>
  </si>
  <si>
    <t>MSZXL02.2ZTB</t>
  </si>
  <si>
    <t>MSZXL03.0PTA</t>
  </si>
  <si>
    <t>MDZXL02.2114</t>
  </si>
  <si>
    <t>MDZXL02.2115</t>
  </si>
  <si>
    <t>MDZXL02.9118</t>
  </si>
  <si>
    <t>MDZXL02.9119</t>
  </si>
  <si>
    <t>MDZXL03.6121</t>
  </si>
  <si>
    <t>MDZXL03.6122</t>
  </si>
  <si>
    <t>MDZXL02.9016</t>
  </si>
  <si>
    <t>MDZXL02.2110</t>
  </si>
  <si>
    <t>MDZXL05.7053</t>
  </si>
  <si>
    <t>MDZXL06.1048</t>
  </si>
  <si>
    <t>MDZXL07.8047</t>
  </si>
  <si>
    <t>MDZXL03.6018</t>
  </si>
  <si>
    <t>MFPXL03.4ESD</t>
  </si>
  <si>
    <t>MFPXL03.6EH1</t>
  </si>
  <si>
    <t>MFPXL03.6EHP</t>
  </si>
  <si>
    <t>MDICL05.8LEB</t>
  </si>
  <si>
    <t>MPKXN.761D20</t>
  </si>
  <si>
    <t>MPKXN.761E3C</t>
  </si>
  <si>
    <t>MPKXN01.1D30</t>
  </si>
  <si>
    <t>MPKXN01.1LCS</t>
  </si>
  <si>
    <t>MPKXN01.5N3C</t>
  </si>
  <si>
    <t>MPKXN02.2NLC</t>
  </si>
  <si>
    <t>MPKXN02.2NLT</t>
  </si>
  <si>
    <t>MPKXL02.2IR1</t>
  </si>
  <si>
    <t>MPKXL02.2IW1</t>
  </si>
  <si>
    <t>MPKXL02.8FL1</t>
  </si>
  <si>
    <t>MPKXL03.6FW1</t>
  </si>
  <si>
    <t>MPKXL03.6FX1</t>
  </si>
  <si>
    <t>MKBXL.719NCB</t>
  </si>
  <si>
    <t>MKBXL02.2RCB</t>
  </si>
  <si>
    <t>MKBXL01.5DCB</t>
  </si>
  <si>
    <t>MKBXL03.8A5D</t>
  </si>
  <si>
    <t>MKBXL05.0A5D</t>
  </si>
  <si>
    <t>MKBXL.276KCB</t>
  </si>
  <si>
    <t>MKBXL.276KCC</t>
  </si>
  <si>
    <t>MKBXL.325KCB</t>
  </si>
  <si>
    <t>MKBXL.416KCB</t>
  </si>
  <si>
    <t>MKBXL.416KCC</t>
  </si>
  <si>
    <t>MKBXL.719KCB</t>
  </si>
  <si>
    <t>MKBXL.719KCC</t>
  </si>
  <si>
    <t>MKBXL.778KCB</t>
  </si>
  <si>
    <t>MKBXL.898KAB</t>
  </si>
  <si>
    <t>MKBXL.898KCB</t>
  </si>
  <si>
    <t>MKBXL01.0BCB</t>
  </si>
  <si>
    <t>MKBXL01.0BCC</t>
  </si>
  <si>
    <t>MKBXL01.3DCB</t>
  </si>
  <si>
    <t>MKBXL01.3DCC</t>
  </si>
  <si>
    <t>MKBXL01.5BCB</t>
  </si>
  <si>
    <t>MKBXL01.5BCC</t>
  </si>
  <si>
    <t>MKBXL03.8AMD</t>
  </si>
  <si>
    <t>MKBXL06.1AMD</t>
  </si>
  <si>
    <t>MKBXL.479KCC</t>
  </si>
  <si>
    <t>MKBXL01.5FCC</t>
  </si>
  <si>
    <t>MKBXL01.73CB</t>
  </si>
  <si>
    <t>MKBXL01.7ECB</t>
  </si>
  <si>
    <t>MKBXL01.5DPD</t>
  </si>
  <si>
    <t>MYDXL0.99NWB</t>
  </si>
  <si>
    <t>MYDXL1.27NWB</t>
  </si>
  <si>
    <t>MYDXL2.09NFA</t>
  </si>
  <si>
    <t>MYDXL2.19NFA</t>
  </si>
  <si>
    <t>MYDXL2.09NFB</t>
  </si>
  <si>
    <t>MMVXL01.0EDB</t>
  </si>
  <si>
    <t>MMVXL01.8EBA</t>
  </si>
  <si>
    <t>MMVXL01.8EDB</t>
  </si>
  <si>
    <t>MMVXL02.2EAA</t>
  </si>
  <si>
    <t>MMVXL02.2EBA</t>
  </si>
  <si>
    <t>MLGCL01.9L3T</t>
  </si>
  <si>
    <t>MLGCL02.5L4T</t>
  </si>
  <si>
    <t>MKHXN02.5DIM</t>
  </si>
  <si>
    <t>MMNBL16.2OR4</t>
  </si>
  <si>
    <t>MCEXL15.0AAS</t>
  </si>
  <si>
    <t>Added 4/7/21 from EPA Cert data</t>
  </si>
  <si>
    <t>MLHAL45.0VQC</t>
  </si>
  <si>
    <t>MCEXL06.7AAQ</t>
  </si>
  <si>
    <t>Added 4/22/21 from EPA Cert data</t>
  </si>
  <si>
    <t>MPKXL04.4MU1</t>
  </si>
  <si>
    <t>MDZXL02.9020</t>
  </si>
  <si>
    <t>Added 5/5/21 from CARB E.O.</t>
  </si>
  <si>
    <t>MJDXL06.8309</t>
  </si>
  <si>
    <t>MJDXL04.5315</t>
  </si>
  <si>
    <t>Added 5/6/21 from CARB E.O.</t>
  </si>
  <si>
    <t>MVPXL16.1CDD</t>
  </si>
  <si>
    <t>Added 7/14/21 from CARB E.O.</t>
  </si>
  <si>
    <t>MFPXL03.4FSD</t>
  </si>
  <si>
    <t>Added 8/13/21 from CARB E.O.</t>
  </si>
  <si>
    <t>MJDXL09.0308</t>
  </si>
  <si>
    <t>MPKXL04.4SU1</t>
  </si>
  <si>
    <t>Added 9/3/21 EPA cert by DS</t>
  </si>
  <si>
    <t>MCEXL08.9AAQ</t>
  </si>
  <si>
    <t>Added by DS 9/3/21 CARB E.O.</t>
  </si>
  <si>
    <t>MCEXL08.9AAL</t>
  </si>
  <si>
    <t>MJDXL04.5304</t>
  </si>
  <si>
    <t>MJDXL06.8302</t>
  </si>
  <si>
    <t>Added by DS 9/3/21</t>
  </si>
  <si>
    <t>MSZXL15.7QXB</t>
  </si>
  <si>
    <t>Added by LI  9/16/21 CARB E.O.</t>
  </si>
  <si>
    <t>MSZXL03.0RXB</t>
  </si>
  <si>
    <t>MSZXL05.2RXB</t>
  </si>
  <si>
    <t>MJCBL04.8S12</t>
  </si>
  <si>
    <t>Added by LI 9/16/21 EPA Cert</t>
  </si>
  <si>
    <t>MKHXL03.4TDS</t>
  </si>
  <si>
    <t>MHZXL1.95V50</t>
  </si>
  <si>
    <t>added by ZV 9/21/21 from CARB EO</t>
  </si>
  <si>
    <t>MPKXL07.0VM1</t>
  </si>
  <si>
    <t>added by ZV 9/21 from EPA excel data</t>
  </si>
  <si>
    <t>MJDXL09.0313</t>
  </si>
  <si>
    <t>added by ZV 9/23 from CARB EO</t>
  </si>
  <si>
    <t>MVPXL16.1CDC</t>
  </si>
  <si>
    <t>MKHXL02.5TCR</t>
  </si>
  <si>
    <t>added by DS 10/15/21 from CARB EO U-R-004-0610</t>
  </si>
  <si>
    <t>MVPXL05.1CJA</t>
  </si>
  <si>
    <t>added by JV 10/21/21 FROM EPA EXCEL SHEET</t>
  </si>
  <si>
    <t xml:space="preserve"> </t>
  </si>
  <si>
    <t>MVPXL12.8CJA</t>
  </si>
  <si>
    <t>MDICL02.4LEA</t>
  </si>
  <si>
    <t>Added  LI 11/5/21 from CARB E.O.</t>
  </si>
  <si>
    <t>MPKXL07.0BN1</t>
  </si>
  <si>
    <t>Added by LI 11/5/21 from EPA excel data</t>
  </si>
  <si>
    <t>MKBXL03.3E1D</t>
  </si>
  <si>
    <t>added by ZV 12/3/21  from CARB EO summary</t>
  </si>
  <si>
    <t>MFPXL03.4BPC</t>
  </si>
  <si>
    <t>added by ZV 12/3/21  from CARB EO</t>
  </si>
  <si>
    <t>MVPXL16.1CJA</t>
  </si>
  <si>
    <t>updated by DS, 12/22/21, per US EPA certificate</t>
  </si>
  <si>
    <t>MCEXL06.7AAL</t>
  </si>
  <si>
    <t>updated by DS, 12/22/21, per EO U-R-002-0768</t>
  </si>
  <si>
    <t>MCEXL12.0AAA</t>
  </si>
  <si>
    <t>Added by LI 12/31/21 from EPA excel data</t>
  </si>
  <si>
    <t>MJCBL04.4TA5</t>
  </si>
  <si>
    <t>MCEXL06.7AAR</t>
  </si>
  <si>
    <t>Added by ZV from EPA excel data</t>
  </si>
  <si>
    <t>MDZXL02.9021</t>
  </si>
  <si>
    <t>MDICL03.4LEA</t>
  </si>
  <si>
    <t>added by ZV from CARB EO 2/3/22</t>
  </si>
  <si>
    <t>MFPXL12.9TSS</t>
  </si>
  <si>
    <t>added by ZV from CARB EO 2/3/23</t>
  </si>
  <si>
    <t>MKBXL03.8CMD</t>
  </si>
  <si>
    <t>added by ZV from CARB EO 2/3/24</t>
  </si>
  <si>
    <t>ADDXH14.8EED</t>
  </si>
  <si>
    <t>Added 12/31/21 by LI from CARB E.O. for new app</t>
  </si>
  <si>
    <t>FCEXH0912XAT</t>
  </si>
  <si>
    <t>Added 12/31/21 by LI from CARB E.O.</t>
  </si>
  <si>
    <t>KCEXH0408BAT</t>
  </si>
  <si>
    <t>Updated 1/21/22 by DS from CARB E.O. A-021-0583-2</t>
  </si>
  <si>
    <t>BCEXH0912XAQ</t>
  </si>
  <si>
    <t>Added 1/28/22 by ZV from CARB EO A-021-0543-1</t>
  </si>
  <si>
    <t>DCEXH0408BAP</t>
  </si>
  <si>
    <t>DS added 3-18-22</t>
  </si>
  <si>
    <t>Updated 1/21/22 by DS, per U-R-049-0063</t>
  </si>
  <si>
    <t>MCEXL02.9021</t>
  </si>
  <si>
    <t>MCEXL03.8AAF</t>
  </si>
  <si>
    <t>added by DS on 2/18/22 from CARB website (https://ww2.arb.ca.gov/new-vehicle-and-engine-certification-executive-orders-my2021-road-compression-ignition-engines)</t>
  </si>
  <si>
    <t>MCEXL06.7AAK</t>
  </si>
  <si>
    <t>added by DS from CARB EO U‑R‑002‑0765, 2/18/22</t>
  </si>
  <si>
    <t>MCEXL15.0AAL</t>
  </si>
  <si>
    <t>added by DS from CARB EO U-R-002-0781-1, 2/18/22</t>
  </si>
  <si>
    <t>added by DS from CARB EO U‑R‑013‑0624, 2/18/22</t>
  </si>
  <si>
    <t>MJCBL04.4S09</t>
  </si>
  <si>
    <t>added by DS from EPA spreadsheet, 2/18/22</t>
  </si>
  <si>
    <t>MKBXL02.4EMD</t>
  </si>
  <si>
    <t>added by DS from CARB EO U‑R‑025-0949, 2/18/22</t>
  </si>
  <si>
    <t>MY9XL12.7DAA</t>
  </si>
  <si>
    <t>added by DS from CARB EO U‑R‑024-00469, 2/18/22</t>
  </si>
  <si>
    <t>MY9XL16.4DAA</t>
  </si>
  <si>
    <t>MKBXL03.3EMD</t>
  </si>
  <si>
    <t>added by DS from CARB EO U-R-025-0961, 2/18/22</t>
  </si>
  <si>
    <t>MKBXL02.4EMC</t>
  </si>
  <si>
    <t>added by DS from CARB EO U-R-025-0944, 2/18/22</t>
  </si>
  <si>
    <t>MCEXL04.5AAH</t>
  </si>
  <si>
    <t>added by DS from CARB EO U-R-002-0775, 2/18/22</t>
  </si>
  <si>
    <t>MJDXL04.5316</t>
  </si>
  <si>
    <t>added by DS from CARB EO U-R-004-0606, 2/18/22</t>
  </si>
  <si>
    <t>MJDXL13.5310</t>
  </si>
  <si>
    <t>added by DS from CARB EO U-R-004-0614, 2/18/22</t>
  </si>
  <si>
    <t>MPKXL04.4MT1</t>
  </si>
  <si>
    <t>added by ZV from CARB EO 3/25/22</t>
  </si>
  <si>
    <t>MCEXL08.9AAK</t>
  </si>
  <si>
    <t>added by DS based on USA EPA spreadsheet, 4/15/22</t>
  </si>
  <si>
    <t>MLHAL12.0SWC</t>
  </si>
  <si>
    <t>added by DS based on EO U-R-018-0188, 4/15/22</t>
  </si>
  <si>
    <t xml:space="preserve">MDICL02.4LEA </t>
  </si>
  <si>
    <t>added by DS based on US EPA spreadsheet, 6/10/22</t>
  </si>
  <si>
    <t>MDZXL03.6063</t>
  </si>
  <si>
    <t>MKBXL02.6EKD</t>
  </si>
  <si>
    <t>ADDED BY JV CARB EO U-R-025-0956 7/18/22</t>
  </si>
  <si>
    <t>MY9XL09.3DAA</t>
  </si>
  <si>
    <t>ADDED BY JV BASED ON CARB EO U-R-024-0045 7/18/22</t>
  </si>
  <si>
    <t>NPKXL04.4MU1</t>
  </si>
  <si>
    <t>added by ZV from EPA spreadsheet, 3/25/22</t>
  </si>
  <si>
    <t>NCEXL06.7AAQ</t>
  </si>
  <si>
    <t>added by LI from CARB EO, 4/21/22</t>
  </si>
  <si>
    <t>NCEXL15.0AAS</t>
  </si>
  <si>
    <t>added by LI from EPA spreadsheet, 4/21/22</t>
  </si>
  <si>
    <t>NJDXL06.8309</t>
  </si>
  <si>
    <t>NCPXL09.3NTF</t>
  </si>
  <si>
    <t>NDZXL02.9020</t>
  </si>
  <si>
    <t>NCEXL04.5AAL</t>
  </si>
  <si>
    <t>added by ZV from EPA spreadsheet 4/29/22</t>
  </si>
  <si>
    <t>NJDXL04.5316</t>
  </si>
  <si>
    <t>added by ZV from CARB EO 4/29/22</t>
  </si>
  <si>
    <t>NPKXL04.4MT1</t>
  </si>
  <si>
    <t>added by DS from US EPA spreadsheet 5/20/22</t>
  </si>
  <si>
    <t>NSZXL02.2PXB</t>
  </si>
  <si>
    <t>added by DS per EO U-R-006-0511, 5/20/22</t>
  </si>
  <si>
    <t>NJDXL09.0313</t>
  </si>
  <si>
    <t>added by ZV from CARB EO 5-27-22</t>
  </si>
  <si>
    <t>NCEXL04.5AAJ</t>
  </si>
  <si>
    <t>added byZV from EPA spreadsheet 5-27-22</t>
  </si>
  <si>
    <t>NCEXL06.9AAL</t>
  </si>
  <si>
    <t>NCEXL06.7AAL</t>
  </si>
  <si>
    <t>NJDXL04.5315</t>
  </si>
  <si>
    <t>NHZXL1.95V50</t>
  </si>
  <si>
    <t>added by DS from E.O. U-R-034-0334 on 6/3/22</t>
  </si>
  <si>
    <t>NCEXL08.9AAL</t>
  </si>
  <si>
    <t>added by DS from EPA spreadsheet on 6/3/22</t>
  </si>
  <si>
    <t>NVPXL05.1CJA</t>
  </si>
  <si>
    <t>NCPXL12.5HTF</t>
  </si>
  <si>
    <t>added by DS from US EPA spreadsheet, 6/10/22</t>
  </si>
  <si>
    <t>NCEXL08.9AAQ</t>
  </si>
  <si>
    <t>NCPXL12.5NTF</t>
  </si>
  <si>
    <t>added by DS from E.O. U-R-001-0656, 6/17/22</t>
  </si>
  <si>
    <t>NJDXL02.9303</t>
  </si>
  <si>
    <t>added by DS from E.O. U-R-004-0618, 6/17/22</t>
  </si>
  <si>
    <t>NJDXL04.5304</t>
  </si>
  <si>
    <t>added by DS from E.O. U-R-004-0621, 6/17/22</t>
  </si>
  <si>
    <t>NSZXL03.0RXB</t>
  </si>
  <si>
    <t>added by DS from E.O. U-R-006-0516, 6/17/22</t>
  </si>
  <si>
    <t>NSZXL05.2RXB</t>
  </si>
  <si>
    <t>added by DS from E.O. U-R-006-0518, 6/17/22</t>
  </si>
  <si>
    <t>NKBXL03.8AMD</t>
  </si>
  <si>
    <t>added by DS from E.O. U-R-025-1031, 6/17/22</t>
  </si>
  <si>
    <t>NJDXL06.8312</t>
  </si>
  <si>
    <t>ADDED BY JV FROM E.O. U-R-004-0626, 6/24/22</t>
  </si>
  <si>
    <t>NJDXL13.5310</t>
  </si>
  <si>
    <t>ADDED BY JV FROM E.O. U-R-004-0633</t>
  </si>
  <si>
    <t>NJCBL04.4TA5</t>
  </si>
  <si>
    <t>ADDED BY JV FROM E.O. U-R-049-0063 7/5/22</t>
  </si>
  <si>
    <t>NCEXL06.7AAK</t>
  </si>
  <si>
    <t>Added by DS, per EO U-R-002-0795, 7-8-22</t>
  </si>
  <si>
    <t>NKBXL02.4EMD</t>
  </si>
  <si>
    <t>Added by DS, per EO U-R-025-1007, 7-8-22</t>
  </si>
  <si>
    <t>NJDXL06.8302</t>
  </si>
  <si>
    <t>NSZXL15.7QXB</t>
  </si>
  <si>
    <t>ADDED BY JV FROM CARB EO U-R-006-0520 7/21/22</t>
  </si>
  <si>
    <t>NVPXL12.8CJA</t>
  </si>
  <si>
    <t>added by ZV from EPA spreadsheet 7-22-22</t>
  </si>
  <si>
    <t>NJCBL04.4S09</t>
  </si>
  <si>
    <t>NDICL01.8LEB</t>
  </si>
  <si>
    <t>2023 FLEET EMISSIONS CALCULATOR</t>
  </si>
  <si>
    <t>Statement of Compliance with the January 1, 2023 Fleet Standard</t>
  </si>
  <si>
    <t>I certify that this report includes, as of January 1, 2023, all engines owned and operated in California under common ownership and control of our fleet, that the information entered for the purposes of calculating the fleet average PM is correct, and that the fleet standards are being achieved.</t>
  </si>
  <si>
    <r>
      <t xml:space="preserve">1.  Submit to the Air Resources Board by </t>
    </r>
    <r>
      <rPr>
        <b/>
        <sz val="10"/>
        <rFont val="Times New Roman"/>
        <family val="1"/>
      </rPr>
      <t>March 1, 2023</t>
    </r>
    <r>
      <rPr>
        <sz val="10"/>
        <rFont val="Times New Roman"/>
        <family val="1"/>
      </rPr>
      <t xml:space="preserve">.  </t>
    </r>
  </si>
  <si>
    <t>MDZXL03.6060</t>
  </si>
  <si>
    <t>added by ZV from EPA spreadhseet 8-12-22</t>
  </si>
  <si>
    <t>MVPXL16.1CEB</t>
  </si>
  <si>
    <t>added by DS per E.O. U-R-014-0181, 9/9/22</t>
  </si>
  <si>
    <t>MFPXL06.7FR1</t>
  </si>
  <si>
    <t>added by DS, per E.O. U-R-015-0476, 11/23/22</t>
  </si>
  <si>
    <t>MMBXL07.7RJD</t>
  </si>
  <si>
    <t>ADDED BY JV PER CARB EO U-R-016-0146, 12/16/22</t>
  </si>
  <si>
    <t>NCPXL18.1HTH</t>
  </si>
  <si>
    <t>added byZV from EPA spreadsheet 5-27-22 (amended 10=14-22 DS)</t>
  </si>
  <si>
    <t>ADDED BY JV, FROM EO U-R-004-0624, 7-11-22</t>
  </si>
  <si>
    <t>NVPXL16.1CDC</t>
  </si>
  <si>
    <t>NCEXL04.5AAH</t>
  </si>
  <si>
    <t>ADDED BY JV FROM CARB EO U-R-002-0807 8/16/22</t>
  </si>
  <si>
    <t>NCEXL03.8AAA</t>
  </si>
  <si>
    <t>ADDED BY JV FROM CARB EO U-R-002-0789 8/17/22</t>
  </si>
  <si>
    <t>NCEXL03.8AAF</t>
  </si>
  <si>
    <t>ADDED BY JV FROM CARB EO U-R-002-0794-1 8/17/22</t>
  </si>
  <si>
    <t>NJDXL09.0308</t>
  </si>
  <si>
    <t>ADDED BY JV FROM CARB EO U-R-004-0632 8/26/22</t>
  </si>
  <si>
    <t>NKHXL02.5TCR</t>
  </si>
  <si>
    <t>Added by DS from CARB EO U-R-060-0080,  9/2/22</t>
  </si>
  <si>
    <t>NPKXL04.4SU1</t>
  </si>
  <si>
    <t>added by ZV from CARB EO 9-16-22</t>
  </si>
  <si>
    <t>NFPXL03.4BPC</t>
  </si>
  <si>
    <t>ADDED BY JV FROM CARB EO U-R-015-0514. 9/6/22</t>
  </si>
  <si>
    <t>NPKXL07.0BN1</t>
  </si>
  <si>
    <t>ADDED BY JV FROM CARB EO U-R-022-0303 9/23/22</t>
  </si>
  <si>
    <t>NCEXL08.9AAK</t>
  </si>
  <si>
    <t>ADDED BY JV FROM CARB EO U-R-002-0787 9/23/22</t>
  </si>
  <si>
    <t>NCEXL15.0AAL</t>
  </si>
  <si>
    <t>ADDED BY JV FROM CARB EO U-R-002-0813 9/23/22</t>
  </si>
  <si>
    <t>NCEXL12.0AAA</t>
  </si>
  <si>
    <t>Added By DS From CARB EO U-R-002-0814,  9/30/22</t>
  </si>
  <si>
    <t>NKBXL03.8CMD</t>
  </si>
  <si>
    <t>Added By DS From CARB EO U-R-025-1027,  10/7/22</t>
  </si>
  <si>
    <t>NJCBL04.8S12</t>
  </si>
  <si>
    <t>Added By DS from CARB EO U-R-049-0065  10/14/22</t>
  </si>
  <si>
    <t>NCPXL78.1NSG</t>
  </si>
  <si>
    <t>Added by DS from EPA spreadsheet, 10-14-22; PM updated per E. O. U-R-001-0660, 10-28-22</t>
  </si>
  <si>
    <t>NCPXL27.0HXF</t>
  </si>
  <si>
    <t>ADDED BY zv FROM carb eo, 10/21/22</t>
  </si>
  <si>
    <t>NKBXL03.3EKD</t>
  </si>
  <si>
    <t>Added by DS, per EO U-R-025-1019, 10-28-22</t>
  </si>
  <si>
    <t>NVPXL16.1CDD</t>
  </si>
  <si>
    <t>Added by DS, per EO U-R-014-0196-1, 10-28-22</t>
  </si>
  <si>
    <t>NFPXL06.7FR1</t>
  </si>
  <si>
    <t>ADDED BY JV, PER CARB U-R-015-0496 11/2/22</t>
  </si>
  <si>
    <t>NKHXL03.4TDC</t>
  </si>
  <si>
    <t>added by ZV per CARB EO, 11/15/22</t>
  </si>
  <si>
    <t>NVPXL07.7CJA</t>
  </si>
  <si>
    <t>added by DS from EPA spreadhseet 11-23-22</t>
  </si>
  <si>
    <t>NPKXL07.0VM1</t>
  </si>
  <si>
    <t>ADDED BY JV, PER CARB  U-R-022-0312 12/2/22</t>
  </si>
  <si>
    <t>NY9XL09.3DAA</t>
  </si>
  <si>
    <t>ADDED BY JV, PER CARB  U-R-024-0049 12/2/22</t>
  </si>
  <si>
    <t>MVPXL07.7CJA</t>
  </si>
  <si>
    <t>MY9XL16.4DBA</t>
  </si>
  <si>
    <t>MFPXL06.7SDA</t>
  </si>
  <si>
    <t>ZV Added from EO U-R-015-0473</t>
  </si>
  <si>
    <t>NDZXL02.9021</t>
  </si>
  <si>
    <t>Added by DS, PER CARB  U-R-013-0652 12/23/22</t>
  </si>
  <si>
    <t>NSZXL07.8QXB</t>
  </si>
  <si>
    <t>Added by JK, PER CARB EO U-R-006-0508 01/04/23</t>
  </si>
  <si>
    <t>NJDXL13.5334</t>
  </si>
  <si>
    <t>Added by DS, PER CARB  U-R-004-0622 1/27/23</t>
  </si>
  <si>
    <t>NDZXL03.6060</t>
  </si>
  <si>
    <t>Added by DS, PER CARB  U-R-013-0672-1 1/27/23</t>
  </si>
  <si>
    <t>NDZXL03.6123</t>
  </si>
  <si>
    <t>NDZXL03.6018</t>
  </si>
  <si>
    <t>Added by HM, PER CARB EO U-R-013-0673 02/17/23</t>
  </si>
  <si>
    <t>NPKXL03.6FX1</t>
  </si>
  <si>
    <t>added by ZV per CARB EO U-R-022-0308, 3/10/23</t>
  </si>
  <si>
    <t>NCEXL06.7AAR</t>
  </si>
  <si>
    <t>added by ZV per CARB EO U-R-002-0796, 3/10/23</t>
  </si>
  <si>
    <t>added by ZV per CARB EO U-R-049-0065, 3/10/23</t>
  </si>
  <si>
    <t>NDICL03.4LEA</t>
  </si>
  <si>
    <t>added by HM per CARB EO U-R-019-0194, 3/24/23</t>
  </si>
  <si>
    <t>NJDXL04.5317</t>
  </si>
  <si>
    <t>added by DS per CARB EO U-R-004-0620 3/30/23</t>
  </si>
  <si>
    <t>NY9XL12.7DAA</t>
  </si>
  <si>
    <t>added by DS per CARB EO U-R-024-0050, 04/7/23</t>
  </si>
  <si>
    <t>NCPXL18.1HXF</t>
  </si>
  <si>
    <t>added by DS per CARB EO U-R-001-0659, 04/7/23</t>
  </si>
  <si>
    <t>PJDXL04.5337</t>
  </si>
  <si>
    <t>PCEXL08.9AAL</t>
  </si>
  <si>
    <t>added by ZV per CARB EO U-R-002-0840, 3/10/23</t>
  </si>
  <si>
    <t>PCEXL06.7AAL</t>
  </si>
  <si>
    <t>added by ZV per CARB EO U-R-002-0845, 3/10/23</t>
  </si>
  <si>
    <t>PJDXL04.5316</t>
  </si>
  <si>
    <t>added by ZV per CARB EO U-R-004-0644, 3/10/23</t>
  </si>
  <si>
    <t>PCEXL04.5AAJ</t>
  </si>
  <si>
    <t>added by ZV per CARB EO U-R-002-0844, 3/10/23</t>
  </si>
  <si>
    <t>PCEXL15.0AAS</t>
  </si>
  <si>
    <t>added by ZV per CARB EO U-R-002-0842, 3/10/23</t>
  </si>
  <si>
    <t>PJDXL06.8324</t>
  </si>
  <si>
    <t>added by JK per CARB EO U-R-004-0654, 3/17/23</t>
  </si>
  <si>
    <t>PJDXL06.8309</t>
  </si>
  <si>
    <t>added by HM per CARB EO U-R-013-0677, 3/24/23</t>
  </si>
  <si>
    <t>PDZXL02.9020</t>
  </si>
  <si>
    <t>added by HM per CARB EO U-R-004-0654, 3/24/23</t>
  </si>
  <si>
    <t>PCEXL02.8AAB</t>
  </si>
  <si>
    <t>added by DS per CARB EO U-R-002-0815, 3/30/23</t>
  </si>
  <si>
    <t>PCPXL09.3NTF</t>
  </si>
  <si>
    <t>added by DS per E.O. U-R-001-0662, 4/7/23</t>
  </si>
  <si>
    <t>PJDXL04.5315</t>
  </si>
  <si>
    <t>added by DS per E.O. U-R-004-0643, 4/7/23</t>
  </si>
  <si>
    <t>PKBXL03.8C5D</t>
  </si>
  <si>
    <t>added by ZV per E.O. U-R-025-1036</t>
  </si>
  <si>
    <t>PJDXL06.8312</t>
  </si>
  <si>
    <t>added by JK per CARB EO U-R-004-0646, 4/18/23</t>
  </si>
  <si>
    <t>PCEXL08.9AAQ</t>
  </si>
  <si>
    <t>added by JK per CARB EO U-R-002-0830, 4/20/23</t>
  </si>
  <si>
    <t>PCEXL06.7AAQ</t>
  </si>
  <si>
    <t>added by JK per CARB EO U-R-002-0834, 4/20/23</t>
  </si>
  <si>
    <t>PCPXL12.5NTF</t>
  </si>
  <si>
    <t>added by JK per CARB EO U-R-001-0664, 4/21/23</t>
  </si>
  <si>
    <t>PCEXL15.0AAL</t>
  </si>
  <si>
    <t>added by JK per CARB EO U-R-002-0841, 4/21/23</t>
  </si>
  <si>
    <t>corrected 1-1-13, error on CARB Cert index 9DXZL04.8071</t>
  </si>
  <si>
    <t>FPKXL04.4NR1</t>
  </si>
  <si>
    <t>added by DS based on US EPA spreadsheet, 11/3/23</t>
  </si>
  <si>
    <t>Added by JK per CARB EO U-R-014-0183 3/14/23</t>
  </si>
  <si>
    <t>Added by HM per CARB EO U-R-024-0048, 3/24/23</t>
  </si>
  <si>
    <t>MYDXL02.2NDA</t>
  </si>
  <si>
    <t>added by DS per CARB EO U-R-028-0975, 5/12/23</t>
  </si>
  <si>
    <t>MHZXL1.95V51</t>
  </si>
  <si>
    <t>added by DS per CARB EO U-R-034-0329, 7/21/23</t>
  </si>
  <si>
    <t>MYDXL03.3NDA</t>
  </si>
  <si>
    <t>added by HM per CARB EO U-R-028-0977, 9/15/23</t>
  </si>
  <si>
    <t>MKHXL03.4TCR</t>
  </si>
  <si>
    <t>ADD BY JV PER CARB EO U-R-060-0074, 3/15/24</t>
  </si>
  <si>
    <t>MMBXL12.8RJD</t>
  </si>
  <si>
    <t>added by ZV per CARB EO U-R-016-0148, 3/29/24</t>
  </si>
  <si>
    <t>MFPXL08.7FR1</t>
  </si>
  <si>
    <t>added by ZV per CARB EO U-R-015-0461, 6/7/24</t>
  </si>
  <si>
    <t>Added by JK, PER CARB EO U-R-013-0671 02/10/23</t>
  </si>
  <si>
    <t>NYDXL02.2NDA</t>
  </si>
  <si>
    <t>added by DS per CARB EO U-R-028-1038, 5/12/23</t>
  </si>
  <si>
    <t>NKBXL03.3E1D</t>
  </si>
  <si>
    <t>added by JK per CARB EO U-R-025-1025, 5/23/23</t>
  </si>
  <si>
    <t>NSZXL02.2PXC</t>
  </si>
  <si>
    <t>added by HM per CARB EO U-R-006-0512, 06/02/2023</t>
  </si>
  <si>
    <t>NKBXL02.4EKD</t>
  </si>
  <si>
    <t>added by HM per CARB EO U-R-025-1006, 06/02/2024</t>
  </si>
  <si>
    <t>NDICL02.4LEA</t>
  </si>
  <si>
    <t>added by ZV per CARB EO U-R-019-0192 6/9/23</t>
  </si>
  <si>
    <t>NFPXL08.7T4X</t>
  </si>
  <si>
    <t>added by DS per CARB EO U-R-015-0513 6/16/23</t>
  </si>
  <si>
    <t>NY9XL16.4DAA</t>
  </si>
  <si>
    <t>added by ZV per CARB EO U-R-02400052 6/23/23</t>
  </si>
  <si>
    <t>NKBXL05.0A5D</t>
  </si>
  <si>
    <t>added by ZV per CARB EO U-R-025-1034 6/23/23</t>
  </si>
  <si>
    <t>NPKXL02.2IR1</t>
  </si>
  <si>
    <t>added by ZV per CARB EO U-R-022-0314 9/1/23</t>
  </si>
  <si>
    <t>NDZXL03.6063</t>
  </si>
  <si>
    <t>added by JK per CARB EO U-R-013-0674 9/7/23</t>
  </si>
  <si>
    <t>NPKXL02.2TD7</t>
  </si>
  <si>
    <t>added by DS per CARB EO U-R-022-0296 10/6/23</t>
  </si>
  <si>
    <t>NKBXL03.3EMD</t>
  </si>
  <si>
    <t>added by JK per CARB EO U-R-025-1020 10/10/23</t>
  </si>
  <si>
    <t>NCEXL03.8AAD</t>
  </si>
  <si>
    <t>added by JK per CARB EO U-R-002-0792 10/10/23</t>
  </si>
  <si>
    <t>NCEXL03.8AAB</t>
  </si>
  <si>
    <t>added by ZV per CARB EO U-R-002-0790, 11/13/23</t>
  </si>
  <si>
    <t>NCEXL04.5AAK</t>
  </si>
  <si>
    <t>added by JK per CARB EO U-R-002-0806-1, 11/14/23</t>
  </si>
  <si>
    <t>NFPXL08.7FR1</t>
  </si>
  <si>
    <t>added by HM per CARB EO U-R-015-0507, 11/22/23</t>
  </si>
  <si>
    <t>NPKXL02.8FL1</t>
  </si>
  <si>
    <t>ADDED BY JV PER CARB EO U-R-022-0306</t>
  </si>
  <si>
    <t>NKHXL03.4TDS</t>
  </si>
  <si>
    <t>Added by JK per CARB EO U-R-060-0082</t>
  </si>
  <si>
    <t>NFPXL06.7SDA</t>
  </si>
  <si>
    <t>added by ZV per CARB EO U-R-015-0521 2-9-24</t>
  </si>
  <si>
    <t>NCPXL18.1HTF</t>
  </si>
  <si>
    <t>added by ZV per CARB EO U-R-001-0653, 3-8-24</t>
  </si>
  <si>
    <t>NCEXL02.8AAB</t>
  </si>
  <si>
    <t>added by JV per CARB EO U-R-002-0785, 4/18/24</t>
  </si>
  <si>
    <t>Added by HM, PER CARB EO U-R-004-0637 02/17/2023</t>
  </si>
  <si>
    <t>PJCBL04.4S09</t>
  </si>
  <si>
    <t>added by JK per CARB EO U-R-049-0068, 5/1/23</t>
  </si>
  <si>
    <t>PCEXL08.9AAK</t>
  </si>
  <si>
    <t>added by JK per CARB EO U-R-002-0829, 5/1/23</t>
  </si>
  <si>
    <t>PPKXL02.2IR1</t>
  </si>
  <si>
    <t>added by JK per CARB EO U-R-022-0337, 5/2/23</t>
  </si>
  <si>
    <t>PCEXL03.8AAF</t>
  </si>
  <si>
    <t>added by Jk per CARB EO U-R-002-0822, 5/5/23</t>
  </si>
  <si>
    <t>PCPXL12.5HTF</t>
  </si>
  <si>
    <t>added by DS per CARB EO U-R-001-0663, 5/12/23</t>
  </si>
  <si>
    <t>PHZXL1.95V50</t>
  </si>
  <si>
    <t>added by DS per CARB EO U-R-034-0338, 5/12/23</t>
  </si>
  <si>
    <t>PKHXL03.4TDS</t>
  </si>
  <si>
    <t>added by JK per CARB EO U-R-060-0094, 5/22/23</t>
  </si>
  <si>
    <t>PSZXL15.7QXB</t>
  </si>
  <si>
    <t>added by JK per CARB EO U-R-006-0535, 5/22/23</t>
  </si>
  <si>
    <t>PCEXL04.5AAL</t>
  </si>
  <si>
    <t>added by JK per CARB EO U-R-002-0832, 5/24/23</t>
  </si>
  <si>
    <t>PPKXL04.4MT1</t>
  </si>
  <si>
    <t>added by JK per CARB EO U-R-022-0344, 5/25/23</t>
  </si>
  <si>
    <t>PVPXL16.1CDD</t>
  </si>
  <si>
    <t>added by JK per CARB EO U-R-014-0204, 5/26/23</t>
  </si>
  <si>
    <t>PJCBL04.8S12</t>
  </si>
  <si>
    <t>added by JK per CARB EO U-R-049-0070, 5/26/23</t>
  </si>
  <si>
    <t>PSZXL05.2RXB</t>
  </si>
  <si>
    <t>added by ZV per CARB EO U-R-006-0529 6/9/23</t>
  </si>
  <si>
    <t>PCPXL18.1HTH</t>
  </si>
  <si>
    <t>added by ZV per CARB EO U-R-001-0667 6/9/23</t>
  </si>
  <si>
    <t>PJDXL13.5310</t>
  </si>
  <si>
    <t>added by ZV per CARB EO U-R-004-0657 6/9/23</t>
  </si>
  <si>
    <t>PJDXL09.0308</t>
  </si>
  <si>
    <t>added by ZV per CARB EO U-R-004-0655 6/9/23</t>
  </si>
  <si>
    <t>PSZXL02.2PXB</t>
  </si>
  <si>
    <t>added by DS per CARB EO U-R-006-0521 6/16/23</t>
  </si>
  <si>
    <t>PSZXL03.0RXB</t>
  </si>
  <si>
    <t>added by DS per CARB EO U-R-006-0527 6/16/23</t>
  </si>
  <si>
    <t>PCEXL06.7AAK</t>
  </si>
  <si>
    <t>added by DS per CARB EO U-R-002-0833 6/16/23</t>
  </si>
  <si>
    <t>PCEXL06.7AAR</t>
  </si>
  <si>
    <t>added by DS per CARB EO U-R-002-0835 6/16/23</t>
  </si>
  <si>
    <t>PPKXL04.4SU1</t>
  </si>
  <si>
    <t>added by ZV per CARB EO U-R022-0347 6/23/23</t>
  </si>
  <si>
    <t>PPKXL07.0VM1</t>
  </si>
  <si>
    <t>PCEXL03.8AAD</t>
  </si>
  <si>
    <t>ADDED BY JV PER CARB EO U-R-002-0820 7/12/23</t>
  </si>
  <si>
    <t>PPKXL04.4MU1</t>
  </si>
  <si>
    <t>ADDED BY JV PER CARB EO U-R-022-0345 7/12/23</t>
  </si>
  <si>
    <t>PY9XL16.4DAA</t>
  </si>
  <si>
    <t>added by DS per CARB EO U-R-024-0055, 7/21/23</t>
  </si>
  <si>
    <t>PPKXL07.0BN1</t>
  </si>
  <si>
    <t>added by HM per CARB EO U-R-013-0685, 8/11/23</t>
  </si>
  <si>
    <t>PDZXL03.6060</t>
  </si>
  <si>
    <t>added by ZV per CARB EO U-R-022-0348, 7/28/24</t>
  </si>
  <si>
    <t>PJDXL09.0313</t>
  </si>
  <si>
    <t>ADDED BY JV PER CARB EO U-R-004-0647 8/18/23</t>
  </si>
  <si>
    <t>PDICL02.4LEA</t>
  </si>
  <si>
    <t>ADDED BY JV PER CARB EO U-R-019-0203 8/18/23</t>
  </si>
  <si>
    <t>PVPXL07.7CJB</t>
  </si>
  <si>
    <t>ADDED BY JV PER CARB EO U-R-014-0198-1 8/18/23</t>
  </si>
  <si>
    <t>PVPXL12.8CJA</t>
  </si>
  <si>
    <t>added by DS per CARB EO U-R-014-0202 on 8/24/23</t>
  </si>
  <si>
    <t>PVPXL16.1CDC</t>
  </si>
  <si>
    <t>added by ZV per CARB EO U-R-014-0203 9/1/23</t>
  </si>
  <si>
    <t>PPKXL02.8FL1</t>
  </si>
  <si>
    <t>added by ZV per CARB EO U-R-022-0340 9/1/23</t>
  </si>
  <si>
    <t>PDZXL03.6063</t>
  </si>
  <si>
    <t>added by JK per CARB EO U-R-013-0683 9/7/23</t>
  </si>
  <si>
    <t>PSZXL02.2PXC</t>
  </si>
  <si>
    <t>ADDED BY JV PER CARB EO U-R-006-0522 9/22/23</t>
  </si>
  <si>
    <t>PCEXL12.0AAA</t>
  </si>
  <si>
    <t>added by DS per CARB EO U-R-002-0839 10/6/23</t>
  </si>
  <si>
    <t>PKBXL03.3E1D</t>
  </si>
  <si>
    <t>Added by JK per CARB EO U-R-025-1089, 10/12/23</t>
  </si>
  <si>
    <t>PSZXL07.8QXB</t>
  </si>
  <si>
    <t>Added by HM per CARB EO U-R-006-0532, 10/20/23</t>
  </si>
  <si>
    <t>PJDXL13.5334</t>
  </si>
  <si>
    <t>Added by DS per CARB EO U‑R‑004‑0651, 11/3/23</t>
  </si>
  <si>
    <t>PCEXL03.8AAA</t>
  </si>
  <si>
    <t>added by ZV per CARB EO U-R-0012-0817, 11/13/23</t>
  </si>
  <si>
    <t>PJCBL04.4TA5</t>
  </si>
  <si>
    <t>added by HM per CARB EO U-R-049-0069, 11/22/23</t>
  </si>
  <si>
    <t>PCPXL78.1NSG</t>
  </si>
  <si>
    <t>added by HM per CARB EO U-R-001-0674, 11/22/23</t>
  </si>
  <si>
    <t>PJDXL06.8302</t>
  </si>
  <si>
    <t>ADDED BY JV PER CARB EO U-R-004-0653  12-1-23</t>
  </si>
  <si>
    <t>PJDXL02.9303</t>
  </si>
  <si>
    <t>Added by JK per CARB EO U-R-004-0639 1/23/24</t>
  </si>
  <si>
    <t>PCEXL04.5AAH</t>
  </si>
  <si>
    <t>added by JK PER CARB EO U-R-002-0836 1/24/20</t>
  </si>
  <si>
    <t>PJDXL04.5304</t>
  </si>
  <si>
    <t>added by JK PER CARB EO U-R-004-0642 1/24/24</t>
  </si>
  <si>
    <t>PCPXL27.0HXF</t>
  </si>
  <si>
    <t>added by ZV per CARB EO U-R-001-0669 2-23-24</t>
  </si>
  <si>
    <t>PDZXL02.9021</t>
  </si>
  <si>
    <t>added by JK per CARB EO U-R-013-0681 2/28/24</t>
  </si>
  <si>
    <t>PDZXL03.6018</t>
  </si>
  <si>
    <t>ADDED BY JV CARB EO U-R-013-0682, 3/15/24</t>
  </si>
  <si>
    <t>PCEXL03.8AAB</t>
  </si>
  <si>
    <t>added by DS per CARB EO U-R-002-0818, 3/22/24</t>
  </si>
  <si>
    <t>PCPXL15.2HTF</t>
  </si>
  <si>
    <t>added by JK per CARB EO U-R-001-0665, 4/3/24</t>
  </si>
  <si>
    <t>PCPXL18.1HXF</t>
  </si>
  <si>
    <t>added by ZV per CARB EO U-R-001-0668, 5/3/24</t>
  </si>
  <si>
    <t>PY9XL12.7DAA</t>
  </si>
  <si>
    <t>added by ZV per CARB EO U-R-001-0054, 5/3/24</t>
  </si>
  <si>
    <t>PVPXL12.8CJB</t>
  </si>
  <si>
    <t>added by JK per CARB EO U-R-014-0200-1, 5/9/24</t>
  </si>
  <si>
    <t>PJDXL04.5317</t>
  </si>
  <si>
    <t>PPKXL03.6FX1</t>
  </si>
  <si>
    <t>added by ZV per CARB EO U-R-022-0343, 6/7/24</t>
  </si>
  <si>
    <t>RCEXL04.5AAJ</t>
  </si>
  <si>
    <t>added by DS, per CARB EO U-R-002-0866, 3/22/24</t>
  </si>
  <si>
    <t>RCEXL03.8AAF</t>
  </si>
  <si>
    <t>added by ZV per CARB EO U-R-002-0875, 3/29/24</t>
  </si>
  <si>
    <t>RCEXL06.7AAL</t>
  </si>
  <si>
    <t>added by HM per CARB EO U-R-002-0854, 4/12/24</t>
  </si>
  <si>
    <t>RCPXL12.5HTF</t>
  </si>
  <si>
    <t>added by HM per CARB EO U-R-001-0679, 4/12/24</t>
  </si>
  <si>
    <t>RJDXL09.0308</t>
  </si>
  <si>
    <t>added by HM per CARB EO U-R-004-0677, 4/12/24</t>
  </si>
  <si>
    <t>RSZXL03.0RXB</t>
  </si>
  <si>
    <t>added by HM per CARB EO U-R-006-0542, 4/12/24</t>
  </si>
  <si>
    <t>PKBXL02.4EMD</t>
  </si>
  <si>
    <t>added by JV per CARB EO U-R-025-1075, 4/18/24</t>
  </si>
  <si>
    <t>RPKXL07.0VM1</t>
  </si>
  <si>
    <t>added by JV per CARB EO U-R-022-0382, 4/18/24</t>
  </si>
  <si>
    <t>RPKXL04.4SU1</t>
  </si>
  <si>
    <t>added by JV per CARB EO U-R-022-0383, 4/18/24</t>
  </si>
  <si>
    <t>RCEXL08.9AAL</t>
  </si>
  <si>
    <t>added by JV per CARB EO U-R-002-0857, 4/18/24</t>
  </si>
  <si>
    <t>RDZXL02.9020</t>
  </si>
  <si>
    <t>added by DS, per CARB EO U-R-013-0714, 4/26/24 (NTE = 0.04)</t>
  </si>
  <si>
    <t>RJDXL04.5316</t>
  </si>
  <si>
    <t>added by ZV per CARB EO U-R-006-0663, 5/3/24</t>
  </si>
  <si>
    <t>RPKXL04.4MU1</t>
  </si>
  <si>
    <t>added by ZV per CARB EO U-R-022-0377, 5/3/24</t>
  </si>
  <si>
    <t>RCEXL03.8AAA</t>
  </si>
  <si>
    <t>added by JK per CARB EO U-R-002-0851, 5/10/24</t>
  </si>
  <si>
    <t>RJDXL06.8302</t>
  </si>
  <si>
    <t>added by JK per CARB EO U-R-004-0675, 5/10/24</t>
  </si>
  <si>
    <t>RJDXL04.5317</t>
  </si>
  <si>
    <t>added by HM per CARB EO U-R-004-0674, 5/16/24</t>
  </si>
  <si>
    <t>RKBXL03.8C5D</t>
  </si>
  <si>
    <t>added by HM per CARB EO U-R-025-1105, 5/17/24</t>
  </si>
  <si>
    <t>RSZXL02.2PXB</t>
  </si>
  <si>
    <t>added by JV per CARB EO U-R-006-0536, 5/23/24</t>
  </si>
  <si>
    <t>RSZXL15.7QXB</t>
  </si>
  <si>
    <t>added by JV per CARB EO U-R-006-0550, 5/23/24</t>
  </si>
  <si>
    <t>RCEXL06.7AAK</t>
  </si>
  <si>
    <t>added by DS per CARB EO U-R-002-0853, 5/31/24</t>
  </si>
  <si>
    <t>RJDXL04.5315</t>
  </si>
  <si>
    <t>added by DS per CARB EO U-R-004-0673, 5/31/24</t>
  </si>
  <si>
    <t>RVPXL16.1CDC</t>
  </si>
  <si>
    <t>RJDXL06.8309</t>
  </si>
  <si>
    <t>added by JK per CARB EO U-R-004-0676, 6/11/24</t>
  </si>
  <si>
    <t>NCEXH0721XCA</t>
  </si>
  <si>
    <t>DS added 5/12/23, per US EPA spreadsheet</t>
  </si>
  <si>
    <t>8CEXH0408BAC</t>
  </si>
  <si>
    <t>DS added 2/16/24, per E.O. A-021-0463 (see also label for serial #46883332)</t>
  </si>
  <si>
    <t>KJDXN13.5169</t>
  </si>
  <si>
    <t>DS added per USEPA Marine Compression Ignition engine spreadsheet, 11/3/23</t>
  </si>
  <si>
    <t>NJDXN04.5160</t>
  </si>
  <si>
    <t>added by ZV per EPA conformity and EPA spreadsheet, 11/13/2023</t>
  </si>
  <si>
    <t>HJCBL04.4S09</t>
  </si>
  <si>
    <t>MLHAL12.0SQC</t>
  </si>
  <si>
    <t>added by ZV per CARB EO U-R-018-0184, 7/12/24</t>
  </si>
  <si>
    <t>NKHXL03.4TCR</t>
  </si>
  <si>
    <t>added by HM per CARB EO U-R-060-0081, 6/19/24</t>
  </si>
  <si>
    <t>NDZXL02.9118</t>
  </si>
  <si>
    <t>added by HM per CARB EO U-R-013-0664, 6/19/24</t>
  </si>
  <si>
    <t>NYDXL03.3NDA</t>
  </si>
  <si>
    <t>ADDED BY JV PER CARB EO U-R-028-1032, 9/9/24</t>
  </si>
  <si>
    <t>NPKXL02.2IW1</t>
  </si>
  <si>
    <t>added by HM per CARB EO U-R-022-0313, 10/03/24</t>
  </si>
  <si>
    <t>NCPXL15.2HTF</t>
  </si>
  <si>
    <t>added by JV per CARB EO U-R-001-0654, 10/11/24</t>
  </si>
  <si>
    <t>NDZXL06.1050</t>
  </si>
  <si>
    <t>added by ZV per CARB EO U-R-013-0655-1, 1/3/25</t>
  </si>
  <si>
    <t>NLHAL09.0SQC</t>
  </si>
  <si>
    <t>added by JV per CARB EO U-R-018-0203, 1/24/25</t>
  </si>
  <si>
    <t>PDZXL03.6123</t>
  </si>
  <si>
    <t>Added by HM per CARB EO U-R-013-0707 2/2/24</t>
  </si>
  <si>
    <t>PKHXL02.5TCR</t>
  </si>
  <si>
    <t>Added by HM per CARB EO U-R-060-0089 2/2/24</t>
  </si>
  <si>
    <t>added by HM per CARB EO U-R-004-0645, 5/16/24</t>
  </si>
  <si>
    <t>PFPXL03.4BPC</t>
  </si>
  <si>
    <t>added by DS per CARB EO U-R-015-0524, 5/31/24</t>
  </si>
  <si>
    <t>PPKXL02.2TD7</t>
  </si>
  <si>
    <t>added by DS per CARB EO U-R-022-0339, 8/9/24</t>
  </si>
  <si>
    <t>PKBXL02.4EKD</t>
  </si>
  <si>
    <t>added by JK per CARB EO U-R-025-1073, 8/16/24</t>
  </si>
  <si>
    <t>PSZXL03.0PTA</t>
  </si>
  <si>
    <t>added by ZV per CARB EO U-R-006-0525, 8/23/24</t>
  </si>
  <si>
    <t>PDZXL04.1056</t>
  </si>
  <si>
    <t>added by HM per CARB EO U-R-013-0701, 8/30/24</t>
  </si>
  <si>
    <t>PFPXL08.7FR1</t>
  </si>
  <si>
    <t>added by JV per CARB EO U-R-015-0551, 10/9/24</t>
  </si>
  <si>
    <t>PLHAL09.0SQC</t>
  </si>
  <si>
    <t>added by DS per CARB EO U-R-018-0212, 11/22/24</t>
  </si>
  <si>
    <t>PDICL02.4LEB</t>
  </si>
  <si>
    <t xml:space="preserve">added by JV per CARB EO U-R-019-0204, 12/6/24 </t>
  </si>
  <si>
    <t>PFPXL06.7FR1</t>
  </si>
  <si>
    <t>added by JV per CARB EO U-R-015-0553, 12/17/24</t>
  </si>
  <si>
    <t>PDTAL12.8RJD</t>
  </si>
  <si>
    <t>added by DS per CARB EO U-R-016-0156, 12/24/24</t>
  </si>
  <si>
    <t>PDZXL06.1050</t>
  </si>
  <si>
    <t>added by JV per CARB EO U-R-013-0700, 1/24/25</t>
  </si>
  <si>
    <t>PLHAL13.5SQC</t>
  </si>
  <si>
    <t>added by ZV per CARB EO U-R-018-0218, 2/7/25</t>
  </si>
  <si>
    <t>added by ZV per CARB EO U-R-014-0215, 6/7/24</t>
  </si>
  <si>
    <t>RCPXL18.1HTH</t>
  </si>
  <si>
    <t>added by HM per CARB EO U-R-001-0683, 6/19/24</t>
  </si>
  <si>
    <t>RJDXL13.5334</t>
  </si>
  <si>
    <t>added by ZV per CARB EO U-R-004-0672, 7/12/24</t>
  </si>
  <si>
    <t>RY9XL12.7DAA</t>
  </si>
  <si>
    <t>added by ZV per CARB EO U-R-024-0058, 7/12/24</t>
  </si>
  <si>
    <t>RKHXL03.4TDS</t>
  </si>
  <si>
    <t>added by ZV per CARB EO  U-R-060-0105, 7/12/24</t>
  </si>
  <si>
    <t>RCEXL06.7AAQ</t>
  </si>
  <si>
    <t>added by ZV per CARB EO U-R-002-0855, 7/12/24</t>
  </si>
  <si>
    <t>RJDXL18.0342</t>
  </si>
  <si>
    <t>added by JK per CARB EO U-R-004-0658, 7/19/24</t>
  </si>
  <si>
    <t>RCEXL04.5AAL</t>
  </si>
  <si>
    <t>added by HM per CARB EO  U-R-002-0848, 7/23/24</t>
  </si>
  <si>
    <t>RJDXL06.8312</t>
  </si>
  <si>
    <t>added by HM per CARB EO  U-R-004-0665, 7/26/24</t>
  </si>
  <si>
    <t>RCPXL18.1HXF</t>
  </si>
  <si>
    <t>added by DS per CARB EO U-R-001-0684-1, 8-9-24</t>
  </si>
  <si>
    <t>RVPXL12.8CJA</t>
  </si>
  <si>
    <t>added by ZV per CARB EO U-R-014-0214, 8/23/24</t>
  </si>
  <si>
    <t>RHZXL02.0V50</t>
  </si>
  <si>
    <t>added by ZV per CARB EO U-R-034-0350, 8/23/24 (DS verified PM-cert  on EO Summary spreadsheet, 10-16-24)</t>
  </si>
  <si>
    <t>RKHXL02.5TCR</t>
  </si>
  <si>
    <t>added by HM per CARB EO U-R-060-0103, 9/05/24 (DS verified PM-cert  on EO Summary spreadsheet, 10-16-24)</t>
  </si>
  <si>
    <t>RCEXL15.0AAS</t>
  </si>
  <si>
    <t>added by HM per CARB EO U-R-002-0872, 9/05/24 (DS verified PM-cert  on EO Summary spreadsheet, 10-16-24)</t>
  </si>
  <si>
    <t>RVPXL07.7CJB</t>
  </si>
  <si>
    <t>added by JV per CARB EO U-R-014-0210, 9/10/24</t>
  </si>
  <si>
    <t>RJCBL04.8S12</t>
  </si>
  <si>
    <t>added by JV per CARB EO U-R-049-0073, 9/11/24</t>
  </si>
  <si>
    <t>RSZXL05.2RXB</t>
  </si>
  <si>
    <t>added by ZV per CARB EO U-R-006-0544, 9/20/24</t>
  </si>
  <si>
    <t>added by ZV per CARB EO U-R-025-1125, 9/20/24</t>
  </si>
  <si>
    <t>RCPXL15.2HTF</t>
  </si>
  <si>
    <t>added by ZV per CARB EO U-R-001-0681, 9/20/24</t>
  </si>
  <si>
    <t>RCPXL09.3NTF</t>
  </si>
  <si>
    <t>added by JK per CARB EO-U-R-001-0678, 9/25/24</t>
  </si>
  <si>
    <t>added by JK per CARB EO-U-R-001-0683, 9/25/24</t>
  </si>
  <si>
    <t>RCEXL15.0AAL</t>
  </si>
  <si>
    <t>added by HM per CARB EO-U-R-002-0871, 10/03/24</t>
  </si>
  <si>
    <t>RVPXL16.1CJA</t>
  </si>
  <si>
    <t>added by HM per CARB EO-U-R-014-0217, 10/03/24 (DS verified PM-cert  on EO Summary spreadsheet, 10-16-24)</t>
  </si>
  <si>
    <t>RCEXL08.9AAQ</t>
  </si>
  <si>
    <t>added by JV per CARB EO U-R-002-0858, 10/7/24</t>
  </si>
  <si>
    <t>RDICL02.4LEA</t>
  </si>
  <si>
    <t>added by JV per CARB EO U-R-019-0214, 10/7/24</t>
  </si>
  <si>
    <t>RKBXL02.4EMD</t>
  </si>
  <si>
    <t>added by JV per CARB EO U-R-025-1145, 10/9/24</t>
  </si>
  <si>
    <t>RDZXL04.1056</t>
  </si>
  <si>
    <t>added by JV per CARB EO U-R-013-0726, 10/9/24</t>
  </si>
  <si>
    <t>RVPXL16.1CDD</t>
  </si>
  <si>
    <t>added by DS per CARB EO U-R-014-0216, 10/18/24</t>
  </si>
  <si>
    <t>RJCBL04.4TA5</t>
  </si>
  <si>
    <t>added by JK per CARB EO U-R-049-0072, 10/31/24</t>
  </si>
  <si>
    <t>RCEXL03.8AAD</t>
  </si>
  <si>
    <t>added by JK per CARB EO U-R-002-0869, 11/08/24</t>
  </si>
  <si>
    <t>RCPXL12.5NTF</t>
  </si>
  <si>
    <t>added by JV per CARB EO U-R-001-0680, 12/18/24</t>
  </si>
  <si>
    <t>RJCBL04.4S09</t>
  </si>
  <si>
    <t>added by ZV per CARB EO U-R-049-0071, 2/7/25</t>
  </si>
  <si>
    <t>RCPXL78.1NSG</t>
  </si>
  <si>
    <t>added by JK per CARB EO U-R-001-0690, 2/13/25</t>
  </si>
  <si>
    <t>KCEXH0912XAW</t>
  </si>
  <si>
    <t>added by ZV per EO A-021-0690, 2/7/25</t>
  </si>
  <si>
    <t>PDZXL02.2110</t>
  </si>
  <si>
    <t>added by JK per CARB EO U-R-013-0684, 3/18/25</t>
  </si>
  <si>
    <t>PY9XL09.3DAA</t>
  </si>
  <si>
    <t>added by HM per CARB EO U-R-024-0053, 3/27/25</t>
  </si>
  <si>
    <t>RCEXL08.9AAK</t>
  </si>
  <si>
    <t>added by JV per CARB EO U-R-002-0856, 2/24/25</t>
  </si>
  <si>
    <t>RPKXL07.0BN1</t>
  </si>
  <si>
    <t>added by JV per CARB EO U-R-022-0378, 2/24/25</t>
  </si>
  <si>
    <t>RPKXL03.6FX1</t>
  </si>
  <si>
    <t>added by JV per CARB EO U-R-022-0385, 2/26/25</t>
  </si>
  <si>
    <t>RKBXL03.3E1D</t>
  </si>
  <si>
    <t>added by DS per CARB EO U-R-025-1136, 3/7/25</t>
  </si>
  <si>
    <t>RCEXL03.8AAB</t>
  </si>
  <si>
    <t>added by JK per CARB EO U-R-002-0852, 3/18/25</t>
  </si>
  <si>
    <t>RDZXL02.9118</t>
  </si>
  <si>
    <t>added by JV per CARB EO U-R-013-0716, 4/2/25</t>
  </si>
  <si>
    <t>SJDXL06.8309</t>
  </si>
  <si>
    <t>added by HM per EPA annual certification data sheet, 3/27/25</t>
  </si>
  <si>
    <t>SVPXL16.1CDD</t>
  </si>
  <si>
    <t>SCEXL08.9AAQ</t>
  </si>
  <si>
    <t>SCPXL12.5NTF</t>
  </si>
  <si>
    <t>added by DS per CARB EO U-R-001-0696, 4/9/25</t>
  </si>
  <si>
    <t>NCEXH0540LCA</t>
  </si>
  <si>
    <t>added by JV per EO A-021-0749, 4/2/25</t>
  </si>
  <si>
    <t>MYDXL01.3NPA</t>
  </si>
  <si>
    <t>added by DS per CARB EO U-R-028-0961, 5/14/25</t>
  </si>
  <si>
    <t>MLHAL09.0SQC</t>
  </si>
  <si>
    <t>added by HM per CARB EO U-R-018-0182, 6/5/25</t>
  </si>
  <si>
    <t>MFPXL08.7T4X</t>
  </si>
  <si>
    <t>added by HM per CARB EO U-R-015-0460, 1/30/26</t>
  </si>
  <si>
    <t>NDZXL04.1056</t>
  </si>
  <si>
    <t>added by JK per CARB EO U-R-013-0654-1, 9/12/25</t>
  </si>
  <si>
    <t>NDTAL07.7RJD</t>
  </si>
  <si>
    <t>added by DS per CARB EO U-R-016-0150, 1/16/26</t>
  </si>
  <si>
    <t>NFPXL12.9TSS</t>
  </si>
  <si>
    <t>added by DS per CARB EO U-R-015-0511, 2/13/26</t>
  </si>
  <si>
    <t>PDTAL07.7RJD</t>
  </si>
  <si>
    <t>added by ZV per CARB EO U-R-016-0154, 4/18/25</t>
  </si>
  <si>
    <t>PYDXL01.6NDA</t>
  </si>
  <si>
    <t xml:space="preserve">added by DS per CARB EO U-R-028-1075, 5/16/25 </t>
  </si>
  <si>
    <t>PCEXL03.8AAE</t>
  </si>
  <si>
    <t xml:space="preserve">added by DS per CARB EO U-R-002-0821, 8/27/25 </t>
  </si>
  <si>
    <t>PHZXL1.95V51</t>
  </si>
  <si>
    <t>added by JK per CARB EO U-R-034-0343, 10/10/25</t>
  </si>
  <si>
    <t>PKBXL02.4E1D</t>
  </si>
  <si>
    <t>added by HM per CARB EO U-R-025-1069, 10/24/25</t>
  </si>
  <si>
    <t>PPKXL02.2IW1</t>
  </si>
  <si>
    <t>added by JS per CARB EO U-R-022-0338, 2/6/26</t>
  </si>
  <si>
    <t>RDZXL03.6060</t>
  </si>
  <si>
    <t>added by DS per CARB EO U-R-013-0720, 4/11/25</t>
  </si>
  <si>
    <t>RCEXL04.5AAH</t>
  </si>
  <si>
    <t>added by HM per CARB EO U-R-002-0868, 5/02/25</t>
  </si>
  <si>
    <t>RSZXL07.8QXB</t>
  </si>
  <si>
    <t>added by JK per CARB EO U-R-006-0547, 5/28/25</t>
  </si>
  <si>
    <t>RFPXL08.7FR1</t>
  </si>
  <si>
    <t>added by JK per CARB EO U-R-015-0588, 5/29/25</t>
  </si>
  <si>
    <t>RKBXL05.0C5D</t>
  </si>
  <si>
    <t>added by HM per CARB EO U-R-025-1106, 6/5/25</t>
  </si>
  <si>
    <t>RPKXL02.8FL1</t>
  </si>
  <si>
    <t>added by ZV per CARB EO U-R-022-0391, 6/26/25</t>
  </si>
  <si>
    <t>RFPXL06.7FR1</t>
  </si>
  <si>
    <t>added by JK per CARB EO U-R-015-0590, 7/2/25</t>
  </si>
  <si>
    <t>RCPXL27.0HXF</t>
  </si>
  <si>
    <t>added by HM per CARB EO U-R-001-0685-1, 7/11/25</t>
  </si>
  <si>
    <t>RJDXL04.5304</t>
  </si>
  <si>
    <t>added by JK per CARB EO U-R-004-0662-1, 8/6/25</t>
  </si>
  <si>
    <t>RSZXL02.2PXC</t>
  </si>
  <si>
    <t>added by JV per CARB EO U-R-006-0537 8/20/25</t>
  </si>
  <si>
    <t>RKBXL03.3EMD</t>
  </si>
  <si>
    <t>added by DS per CARB EO U-R-025-1140, 8/27/25</t>
  </si>
  <si>
    <t>RCEXL12.0AAA</t>
  </si>
  <si>
    <t>added by DS per CARB EO U-R-002-0873, 8/28/25</t>
  </si>
  <si>
    <t>RJDXL09.0313</t>
  </si>
  <si>
    <t>added by ZV per CARB EO U-R-004-0666, 9/5/25</t>
  </si>
  <si>
    <t>RDZXL06.1050</t>
  </si>
  <si>
    <t>added by JK per CARB EO U-R-013-0731, 9/12/25</t>
  </si>
  <si>
    <t>RSZXL03.0PTA</t>
  </si>
  <si>
    <t>added by JK per CARB EO U-R-006-0540, 10/16/25</t>
  </si>
  <si>
    <t>RYDXL03.3TDA</t>
  </si>
  <si>
    <t>add by JV per CARB EO U-R-028-1125, 10/28/25</t>
  </si>
  <si>
    <t>added by DS per CARB EO U-R-002-0880 and PM information from NeedAnEO@arb.ca.gov, 4/11/25</t>
  </si>
  <si>
    <t>SJCBL04.4S09</t>
  </si>
  <si>
    <t>added by DS per CARB EO U-R-049-0074, 4/11/25</t>
  </si>
  <si>
    <t>SJDXL04.5315</t>
  </si>
  <si>
    <t>added by DS per CARB EO U-R-004-0681, 4/11/25</t>
  </si>
  <si>
    <t>SJDXL09.0308</t>
  </si>
  <si>
    <t>added by JK per CARB EO U-R-004-0688, 4/25/25</t>
  </si>
  <si>
    <t>SJDXL06.8302</t>
  </si>
  <si>
    <t>added by HM per CARB EO U-R-004-0685, 5/2/25</t>
  </si>
  <si>
    <t>SCPXL09.3NTF</t>
  </si>
  <si>
    <t>added by JV per CARB EO U-R-001-0694-1, 5/5/25</t>
  </si>
  <si>
    <t>SKBXL02.4EMD</t>
  </si>
  <si>
    <t>added by JV per CARB EO U-R-025-1172, 5/9/25</t>
  </si>
  <si>
    <t>SPKXL07.0VM1</t>
  </si>
  <si>
    <t>added by ZV per CARB EO U-R-022-0403, 5/23/25</t>
  </si>
  <si>
    <t>SJDXL04.5316</t>
  </si>
  <si>
    <t>added by JK per CARB EO U-R-004-0682, 5/29/25</t>
  </si>
  <si>
    <t>SCEXL06.7AAQ</t>
  </si>
  <si>
    <t>added by JK per CARB EO U-R-002-0879, 5/29/25</t>
  </si>
  <si>
    <t>SCEXL03.8AAA</t>
  </si>
  <si>
    <t>added by JK per CARB EO U-R-002-0893, 5/29/25</t>
  </si>
  <si>
    <t>SCEXL03.8AAF</t>
  </si>
  <si>
    <t>added by JK per CARB EO U-R-002-0898, 5/29/25</t>
  </si>
  <si>
    <t>SCEXL04.5AAL</t>
  </si>
  <si>
    <t>added by JK per CARB EO U-R-002-0887, 5/30/25</t>
  </si>
  <si>
    <t>SHZXL02.0V50</t>
  </si>
  <si>
    <t>added by HM per EPA annual certification data sheet, 06/06/25</t>
  </si>
  <si>
    <t>SDZXL02.9020</t>
  </si>
  <si>
    <t>added by DS per CARB EO U-R-013-0760, 6/20/25</t>
  </si>
  <si>
    <t>SJDXL09.0313</t>
  </si>
  <si>
    <t>added by DS per CARB EO U-R-004-0689, 6/20/25</t>
  </si>
  <si>
    <t>SCEXL06.7AAL</t>
  </si>
  <si>
    <t>added by ZV per- EPA annual cert. data sheet, 6/26/25</t>
  </si>
  <si>
    <t>SCEXL15.0AAL</t>
  </si>
  <si>
    <t>SSZXL15.7QXB</t>
  </si>
  <si>
    <t>added by JK per CARB EO U-R-006-0565, 7/2/25</t>
  </si>
  <si>
    <t>SCEXL02.8AAB</t>
  </si>
  <si>
    <t>added by HM per CARB EO U-R-002-0891, 7/11/25</t>
  </si>
  <si>
    <t>SSZXL03.0RXB</t>
  </si>
  <si>
    <t>added by HM per CARB EO U-R-006-0557, 7/11/25</t>
  </si>
  <si>
    <t>SJDXL04.5317</t>
  </si>
  <si>
    <t>added by HM per CARB EO U-R-004-0683, 7/11/25</t>
  </si>
  <si>
    <t>SCEXL08.9AAL</t>
  </si>
  <si>
    <t>added by JV per CARB EO U-R-002-0901, 7/16/25</t>
  </si>
  <si>
    <t>SCEXL15.0AAS</t>
  </si>
  <si>
    <t>added byZV per CARB EO U-R-002-0896, 8/1/25</t>
  </si>
  <si>
    <t>SCPXL18.1HXF</t>
  </si>
  <si>
    <t>added byZV per CARB EO U-R-001-0700, 8/1/25</t>
  </si>
  <si>
    <t>SSZXL02.2PXB</t>
  </si>
  <si>
    <t>added by JK per CARB EO U-R-006-0551. 8/1/25</t>
  </si>
  <si>
    <t>SJDXL06.8312</t>
  </si>
  <si>
    <t>added by HM per CARB EO U-R-004-0687, 08/14/25</t>
  </si>
  <si>
    <t>SSZXL05.2RXB</t>
  </si>
  <si>
    <t>added by HM per CARB EO U-R-006-0559, 08/14/25</t>
  </si>
  <si>
    <t>SKBXL03.8C5D</t>
  </si>
  <si>
    <t>added by JV per CARB EO U-R-025-1176 8/20/25</t>
  </si>
  <si>
    <t>SCEXL08.9AAK</t>
  </si>
  <si>
    <t>added by JV per CARB EO U-R-002-0888 8/21/25</t>
  </si>
  <si>
    <t>SCPXL18.1HTH</t>
  </si>
  <si>
    <t>added by JV per CARB EO U-R-001-0699 8/22/25</t>
  </si>
  <si>
    <t>SCEXL04.5AAJ</t>
  </si>
  <si>
    <t>added by DS per CARB EO U-R-002-0902, 8/27/25</t>
  </si>
  <si>
    <t>SJDXL04.5304</t>
  </si>
  <si>
    <t>added by DS per CARB EO U-R-004-0680, 10/1/25</t>
  </si>
  <si>
    <t>SDICL02.4LEA</t>
  </si>
  <si>
    <t>added by DS per CARB EO U-R-019-0223, 10/3/25</t>
  </si>
  <si>
    <t>SCEXL06.7AAK</t>
  </si>
  <si>
    <t>added by DS per USEPA spreadsheet accessed 10/3/25</t>
  </si>
  <si>
    <t>SVPXL12.8CJB</t>
  </si>
  <si>
    <t>added by ZV per CARB EO U-R-014-0224, 10/8/25</t>
  </si>
  <si>
    <t>SKHXL02.5TCR</t>
  </si>
  <si>
    <t>added by JK per CARB EO U-R-070-0018, 10/8/25</t>
  </si>
  <si>
    <t>SJCBL04.8S12</t>
  </si>
  <si>
    <t>added by JK per CARB EO U-R-049-0076, 10/16/25</t>
  </si>
  <si>
    <t>SY9XL12.7DAA</t>
  </si>
  <si>
    <t>added by JK per CARB EPA spreadsheet and label, 10/16/25</t>
  </si>
  <si>
    <t>SCPXL12.5HTF</t>
  </si>
  <si>
    <t>added by DS per CARB EO U-R-001-0695, 11/5/25</t>
  </si>
  <si>
    <t>SPKXL04.4SU1</t>
  </si>
  <si>
    <t>added by JK per CARB EO U-R-022-0406, 11/19/25</t>
  </si>
  <si>
    <t>SCEXL04.5AAH</t>
  </si>
  <si>
    <t>added by HM per CARB EO U-R-002-0890 (EPA spreadsheet), 11/25/25</t>
  </si>
  <si>
    <t>SJCBL04.4TA5</t>
  </si>
  <si>
    <t>added by JV per CARB EO U-R-049-0075, 12/3/25</t>
  </si>
  <si>
    <t>SVPXL07.7CJB</t>
  </si>
  <si>
    <t>added by JS per CARB EO U-R-014-0222, 12/3/25</t>
  </si>
  <si>
    <t>TPKXL04.4SU1</t>
  </si>
  <si>
    <t>added by JS per CARB EO U-R-022-0433, 1/9/26</t>
  </si>
  <si>
    <t>TPKXL02.8FL1</t>
  </si>
  <si>
    <t>added by JK per CARB EO U-R-022-0435. 2/19/26</t>
  </si>
  <si>
    <t>PCEXH0912XCB</t>
  </si>
  <si>
    <t>added by JV per EO A-021-0763 10/30/25</t>
  </si>
  <si>
    <t>NCEXH0912XCA</t>
  </si>
  <si>
    <t>added by DS per EO EO A-021-0752, 2/13/26</t>
  </si>
  <si>
    <t>DDDXH12.8FED</t>
  </si>
  <si>
    <t>added by DS per EO EO A-290-0143, 2/13/26</t>
  </si>
  <si>
    <t>E-mail to…</t>
  </si>
  <si>
    <t>PERPapplications@arb.ca.gov</t>
  </si>
  <si>
    <t>3.  Verify that the company name is the same as shown on the Portable Equipment Registration Program registration certificate.</t>
  </si>
  <si>
    <t>4.  E-mail to: PERPapplications@arb.ca.gov.</t>
  </si>
  <si>
    <t>KDI 2504TCR</t>
  </si>
  <si>
    <t>448CAE173T4-14091</t>
  </si>
  <si>
    <t>DJ320/41342 U2699418</t>
  </si>
  <si>
    <t>477-4497*CN505785*</t>
  </si>
  <si>
    <t>PE4045U134408</t>
  </si>
  <si>
    <t>DC09 086A 01-03B</t>
  </si>
  <si>
    <t>PE6068U078587</t>
  </si>
  <si>
    <t>PE4045U089534</t>
  </si>
  <si>
    <t>PE6068L101607</t>
  </si>
  <si>
    <t>RG6090L119314</t>
  </si>
  <si>
    <t>4JJ1-289935</t>
  </si>
  <si>
    <t>V3307-CR-TI-EF02M</t>
  </si>
  <si>
    <t>8SQ1666</t>
  </si>
  <si>
    <t>QSL 9 T4F</t>
  </si>
  <si>
    <t>BDN08867</t>
  </si>
  <si>
    <t>BDN08864</t>
  </si>
  <si>
    <t>BDN08863</t>
  </si>
  <si>
    <t>BDN08607</t>
  </si>
  <si>
    <t>N3F03653</t>
  </si>
  <si>
    <t>PE6068U101400</t>
  </si>
  <si>
    <t>QSL9 300 T4F</t>
  </si>
  <si>
    <t>V3800-CR-TI-DV02</t>
  </si>
  <si>
    <t>KTC0623</t>
  </si>
  <si>
    <t>KSQ1297</t>
  </si>
  <si>
    <t>X15 565</t>
  </si>
  <si>
    <t>F3.8</t>
  </si>
  <si>
    <t>4LE2-144042</t>
  </si>
  <si>
    <t>QSF2.8 - 4TC74L</t>
  </si>
  <si>
    <t>4LE2-142224</t>
  </si>
  <si>
    <t>4LE2-142691</t>
  </si>
  <si>
    <t>4LE2-139794</t>
  </si>
  <si>
    <t>4LE2-141543</t>
  </si>
  <si>
    <t>4LE2-139848</t>
  </si>
  <si>
    <t>N8F00785</t>
  </si>
  <si>
    <t>PE6068U074500</t>
  </si>
  <si>
    <t>2RU3052</t>
  </si>
  <si>
    <t>KSU3303</t>
  </si>
  <si>
    <t>7L301518</t>
  </si>
  <si>
    <t>448-TA4-129 I3A</t>
  </si>
  <si>
    <t>DJ320/41849 U0356021</t>
  </si>
  <si>
    <t>DJ320/41849 U1073322</t>
  </si>
  <si>
    <t>4LE2-142500</t>
  </si>
  <si>
    <t>4LE2-142499</t>
  </si>
  <si>
    <t>4LE2-142334</t>
  </si>
  <si>
    <t>4LE2-142275</t>
  </si>
  <si>
    <t>4LE2-142335</t>
  </si>
  <si>
    <t>QSL9 380/QSL9 CM2350 L 102</t>
  </si>
  <si>
    <t>PE6068L123430</t>
  </si>
  <si>
    <t>7L300540</t>
  </si>
  <si>
    <t>4HK1-897020</t>
  </si>
  <si>
    <t>4HK1-896679</t>
  </si>
  <si>
    <t>4HK1-894225</t>
  </si>
  <si>
    <t>4HK1-894224</t>
  </si>
  <si>
    <t>4HK1-892025</t>
  </si>
  <si>
    <t>4HK1-889464</t>
  </si>
  <si>
    <t>4HK1-889463</t>
  </si>
  <si>
    <t>4HK1-887509</t>
  </si>
  <si>
    <t>4HK1-887508</t>
  </si>
  <si>
    <t>4HK1-882288</t>
  </si>
  <si>
    <t>4HK1-880664</t>
  </si>
  <si>
    <t>6136CI440D</t>
  </si>
  <si>
    <t>RG6136U020618</t>
  </si>
  <si>
    <t>NGH09498</t>
  </si>
  <si>
    <t>NGH09497</t>
  </si>
  <si>
    <t>NGH09475</t>
  </si>
  <si>
    <t>NGH09499</t>
  </si>
  <si>
    <t>NGH09493</t>
  </si>
  <si>
    <t>NGH09484</t>
  </si>
  <si>
    <t>NGH09483</t>
  </si>
  <si>
    <t>NGH09474</t>
  </si>
  <si>
    <t>489-4769*CN503009</t>
  </si>
  <si>
    <t>404J-E22T</t>
  </si>
  <si>
    <t>809341H</t>
  </si>
  <si>
    <t>J9G01800</t>
  </si>
  <si>
    <t>6HK1-996156</t>
  </si>
  <si>
    <t>6HK1-998191</t>
  </si>
  <si>
    <t>6HK1-998190</t>
  </si>
  <si>
    <t>4HK1-877088</t>
  </si>
  <si>
    <t>4HK1-877335</t>
  </si>
  <si>
    <t>4LE2-141542</t>
  </si>
  <si>
    <t>4LE2-142274</t>
  </si>
  <si>
    <t>4LE2-141544</t>
  </si>
  <si>
    <t>4LE2-141545</t>
  </si>
  <si>
    <t>4LE2-139793</t>
  </si>
  <si>
    <t>4LE2-138871</t>
  </si>
  <si>
    <t>4LE2-142394</t>
  </si>
  <si>
    <t>4LE2-142225</t>
  </si>
  <si>
    <t>C13B</t>
  </si>
  <si>
    <t>N3H03326</t>
  </si>
  <si>
    <t>NGH09504</t>
  </si>
  <si>
    <t>NGH09492</t>
  </si>
  <si>
    <t>NGH09490</t>
  </si>
  <si>
    <t>NGH09482</t>
  </si>
  <si>
    <t>NGH09473</t>
  </si>
  <si>
    <t>4J407223</t>
  </si>
  <si>
    <t>4JJ1-753209</t>
  </si>
  <si>
    <t>JU83095*L054260E*</t>
  </si>
  <si>
    <t>TWD1683GE</t>
  </si>
  <si>
    <t>X15-G17</t>
  </si>
  <si>
    <t>6WG1-651440</t>
  </si>
  <si>
    <t>4045TI530A</t>
  </si>
  <si>
    <t>PE4045U236907</t>
  </si>
  <si>
    <t>6090CI550</t>
  </si>
  <si>
    <t>RG6090U116988</t>
  </si>
  <si>
    <t>RG6090U126486</t>
  </si>
  <si>
    <t>4JJ1-281517</t>
  </si>
  <si>
    <t>4LE2-145074</t>
  </si>
  <si>
    <t>4LE2-145204</t>
  </si>
  <si>
    <t>4LE2-144842</t>
  </si>
  <si>
    <t>4LE2-144550</t>
  </si>
  <si>
    <t>4LE2-144614</t>
  </si>
  <si>
    <t>4LE2-144781</t>
  </si>
  <si>
    <t>4LE2-145270</t>
  </si>
  <si>
    <t>4LE2-144901</t>
  </si>
  <si>
    <t>4LE2-144900</t>
  </si>
  <si>
    <t>F3HFE615A*B</t>
  </si>
  <si>
    <t>CM801848</t>
  </si>
  <si>
    <t>CM801838</t>
  </si>
  <si>
    <t>4HK1-897003</t>
  </si>
  <si>
    <t>4HK1-897017</t>
  </si>
  <si>
    <t>4HK1-896053</t>
  </si>
  <si>
    <t>4HK1-896051</t>
  </si>
  <si>
    <t>6WG1-657333</t>
  </si>
  <si>
    <t>TWD168XGE</t>
  </si>
  <si>
    <t>6WG1-657408</t>
  </si>
  <si>
    <t>6WG1-657336</t>
  </si>
  <si>
    <t>3.0P0019158</t>
  </si>
  <si>
    <t>TWD1375VE</t>
  </si>
  <si>
    <t>TWD1682GE</t>
  </si>
  <si>
    <t>BQ 6WG1X</t>
  </si>
  <si>
    <t>6WG1-624073</t>
  </si>
  <si>
    <t>485-2409*CJ901933</t>
  </si>
  <si>
    <t>485-2409*CJ902009</t>
  </si>
  <si>
    <t>485-2409*CJ901925</t>
  </si>
  <si>
    <t>PE6068U099168</t>
  </si>
  <si>
    <t>6068HI550AA</t>
  </si>
  <si>
    <t>PE6068U098914</t>
  </si>
  <si>
    <t>PE4045U225831</t>
  </si>
  <si>
    <t>PE4045U238955</t>
  </si>
  <si>
    <t>PE4045U225832</t>
  </si>
  <si>
    <t>PE4045U241674</t>
  </si>
  <si>
    <t>PE4045U238954</t>
  </si>
  <si>
    <t>PE4045U160600</t>
  </si>
  <si>
    <t>PE6068U144744</t>
  </si>
  <si>
    <t>TAD1371VE</t>
  </si>
  <si>
    <t>N3H03325</t>
  </si>
  <si>
    <t>N3H02710</t>
  </si>
  <si>
    <t>PE4045U245183</t>
  </si>
  <si>
    <t>PE4045U245177</t>
  </si>
  <si>
    <t>PE4045U245174</t>
  </si>
  <si>
    <t>PE4045U245179</t>
  </si>
  <si>
    <t>PE4045U245178</t>
  </si>
  <si>
    <t>PE4045U245175</t>
  </si>
  <si>
    <t>PE4045U245176</t>
  </si>
  <si>
    <t>PE4045U245182</t>
  </si>
  <si>
    <t>PE6068U078572</t>
  </si>
  <si>
    <t>4HK1-836547</t>
  </si>
  <si>
    <t>2SE0452</t>
  </si>
  <si>
    <t>PE6068U130687</t>
  </si>
  <si>
    <t>PE4045U184000</t>
  </si>
  <si>
    <t>2.5L</t>
  </si>
  <si>
    <t>VCM31923</t>
  </si>
  <si>
    <t>4LE2-647171</t>
  </si>
  <si>
    <t>4045HI440A</t>
  </si>
  <si>
    <t>PE4045U233127</t>
  </si>
  <si>
    <t>PE4045N033511</t>
  </si>
  <si>
    <t>7L300578</t>
  </si>
  <si>
    <t>JKT20172</t>
  </si>
  <si>
    <t>448 TA4-129 I3A</t>
  </si>
  <si>
    <t>DJ320/41849 U2456021</t>
  </si>
  <si>
    <t>DJ320/41849 U1093921</t>
  </si>
  <si>
    <t>4HK1-884916</t>
  </si>
  <si>
    <t>6WG1-674559</t>
  </si>
  <si>
    <t>PE6068U142171</t>
  </si>
  <si>
    <t>RG6090U137092</t>
  </si>
  <si>
    <t>4HK1-896697</t>
  </si>
  <si>
    <t>V2403-CR-TI-BG-EF01</t>
  </si>
  <si>
    <t>7SE7782</t>
  </si>
  <si>
    <t>AZ-4LE2T</t>
  </si>
  <si>
    <t>4LE2-136802</t>
  </si>
  <si>
    <t>4LE2-130150</t>
  </si>
  <si>
    <t>4LE2-878682</t>
  </si>
  <si>
    <t>4LE2-835869</t>
  </si>
  <si>
    <t>4JJ1-648449</t>
  </si>
  <si>
    <t>SL320/40760 U3771124</t>
  </si>
  <si>
    <t>4J407708</t>
  </si>
  <si>
    <t>4J407385</t>
  </si>
  <si>
    <t>G125RS T4F</t>
  </si>
  <si>
    <t>U1535721</t>
  </si>
  <si>
    <t>CM802164</t>
  </si>
  <si>
    <t>4045CI551</t>
  </si>
  <si>
    <t>PE4045U243994</t>
  </si>
  <si>
    <t>PE4045U243558</t>
  </si>
  <si>
    <t>6HK1-A16154</t>
  </si>
  <si>
    <t>6HK1-A16162</t>
  </si>
  <si>
    <t>6HK1-A15044</t>
  </si>
  <si>
    <t>KDI1903TCR/G18C</t>
  </si>
  <si>
    <t>444 TA4-81 13A</t>
  </si>
  <si>
    <t>SJ320/41851 U0202123</t>
  </si>
  <si>
    <t>RG6090L109951</t>
  </si>
  <si>
    <t>CJ300430</t>
  </si>
  <si>
    <t>CM802169</t>
  </si>
  <si>
    <t>4LE2-810562</t>
  </si>
  <si>
    <t>4045HI440</t>
  </si>
  <si>
    <t>PE4045U196137</t>
  </si>
  <si>
    <t>4JJ1-739090</t>
  </si>
  <si>
    <t>C3.6</t>
  </si>
  <si>
    <t>J3708500</t>
  </si>
  <si>
    <t>J3708501</t>
  </si>
  <si>
    <t>4JJ1-738691</t>
  </si>
  <si>
    <t>4JJ1-738656</t>
  </si>
  <si>
    <t>4LE2-140823</t>
  </si>
  <si>
    <t>4LE2-140191</t>
  </si>
  <si>
    <t>KSU0414</t>
  </si>
  <si>
    <t>N3H02930</t>
  </si>
  <si>
    <t>N3H02489</t>
  </si>
  <si>
    <t>4J403083</t>
  </si>
  <si>
    <t>PE4045U242263</t>
  </si>
  <si>
    <t>RG6090U126368</t>
  </si>
  <si>
    <t>PE4045U242259</t>
  </si>
  <si>
    <t>2SE5612</t>
  </si>
  <si>
    <t>2RU3051</t>
  </si>
  <si>
    <t>7L300886</t>
  </si>
  <si>
    <t>F4HGE613C*V</t>
  </si>
  <si>
    <t>4HK1-883559</t>
  </si>
  <si>
    <t>4HK1-883512</t>
  </si>
  <si>
    <t>4HK1-882287</t>
  </si>
  <si>
    <t>4HK1-883513</t>
  </si>
  <si>
    <t>4HK1-882306</t>
  </si>
  <si>
    <t>4HK1-881903</t>
  </si>
  <si>
    <t>4HK1-881938</t>
  </si>
  <si>
    <t>4HK1-881972</t>
  </si>
  <si>
    <t>4HK1-880411</t>
  </si>
  <si>
    <t>4HK1-880408</t>
  </si>
  <si>
    <t>6136CI440</t>
  </si>
  <si>
    <t>RG6136U020565</t>
  </si>
  <si>
    <t>4LE2-886287</t>
  </si>
  <si>
    <t>4LE2-131798</t>
  </si>
  <si>
    <t>4LE2-132648</t>
  </si>
  <si>
    <t>4LE2-131794</t>
  </si>
  <si>
    <t>4LE2-131019</t>
  </si>
  <si>
    <t>4LE2-131801</t>
  </si>
  <si>
    <t>4LE2-131481</t>
  </si>
  <si>
    <t>4LE2-131797</t>
  </si>
  <si>
    <t>4LE2-134717</t>
  </si>
  <si>
    <t>4JJ1-282980</t>
  </si>
  <si>
    <t>6068CI550</t>
  </si>
  <si>
    <t>PE6068U132447</t>
  </si>
  <si>
    <t>6090CI550H</t>
  </si>
  <si>
    <t>RG6090U132256</t>
  </si>
  <si>
    <t>CM801003</t>
  </si>
  <si>
    <t>CM801007</t>
  </si>
  <si>
    <t>F4HGE615C*V</t>
  </si>
  <si>
    <t>471928S0619063</t>
  </si>
  <si>
    <t>4T400179</t>
  </si>
  <si>
    <t>6136HI440</t>
  </si>
  <si>
    <t>RG6136U024155</t>
  </si>
  <si>
    <t>6J611316</t>
  </si>
  <si>
    <t>4045HFC04D</t>
  </si>
  <si>
    <t>PE4045U231621</t>
  </si>
  <si>
    <t>PE4045U232404</t>
  </si>
  <si>
    <t>PE4045U232405</t>
  </si>
  <si>
    <t>PE4045U232396</t>
  </si>
  <si>
    <t>6180CI510</t>
  </si>
  <si>
    <t>RG6180U002935</t>
  </si>
  <si>
    <t>RG6180U002930</t>
  </si>
  <si>
    <t>4JJ1-729095</t>
  </si>
  <si>
    <t>N3H02425</t>
  </si>
  <si>
    <t>N3H02553</t>
  </si>
  <si>
    <t>N3H02564</t>
  </si>
  <si>
    <t>4HK1-896118</t>
  </si>
  <si>
    <t>4HK1-896678</t>
  </si>
  <si>
    <t>PE6068U112121</t>
  </si>
  <si>
    <t>PE6068U137108</t>
  </si>
  <si>
    <t>6WG1-673135</t>
  </si>
  <si>
    <t>1206F-E70TTA(C7.1)</t>
  </si>
  <si>
    <t>U002124D</t>
  </si>
  <si>
    <t>PE4045U098391</t>
  </si>
  <si>
    <t>PSI22LT</t>
  </si>
  <si>
    <t>EZYOF5008360</t>
  </si>
  <si>
    <t>4LE2-101789</t>
  </si>
  <si>
    <t>RG6090U182959</t>
  </si>
  <si>
    <t>RG6090U181699</t>
  </si>
  <si>
    <t>RG6090U182977</t>
  </si>
  <si>
    <t>PE4045U095412</t>
  </si>
  <si>
    <t>DM02PP</t>
  </si>
  <si>
    <t>7SX0235</t>
  </si>
  <si>
    <t>6068HI550</t>
  </si>
  <si>
    <t>PE6068U127732</t>
  </si>
  <si>
    <t>4JJ1-281179</t>
  </si>
  <si>
    <t>J9G02503</t>
  </si>
  <si>
    <t>6WG1-655015</t>
  </si>
  <si>
    <t>6WG1-650518</t>
  </si>
  <si>
    <t>6WG1-649573</t>
  </si>
  <si>
    <t>4JJ1-750804</t>
  </si>
  <si>
    <t>4JJ1-750803</t>
  </si>
  <si>
    <t>4JJ1-750767</t>
  </si>
  <si>
    <t>4JJ1-750738</t>
  </si>
  <si>
    <t>4JJ1-750068</t>
  </si>
  <si>
    <t>4JJ1-750039</t>
  </si>
  <si>
    <t>4JJ1-750006</t>
  </si>
  <si>
    <t>4JJ1-717817</t>
  </si>
  <si>
    <t>4LE2-139636</t>
  </si>
  <si>
    <t>RG6090U074137</t>
  </si>
  <si>
    <t>RG6090U078081</t>
  </si>
  <si>
    <t>4045TI530</t>
  </si>
  <si>
    <t>PE4045U236902</t>
  </si>
  <si>
    <t>PE4045U236900</t>
  </si>
  <si>
    <t>NGH05390</t>
  </si>
  <si>
    <t>DJ320 41849 U3566722</t>
  </si>
  <si>
    <t>8PC8815</t>
  </si>
  <si>
    <t>8PA4789</t>
  </si>
  <si>
    <t>KDI1903TCR/26B</t>
  </si>
  <si>
    <t>TAD570VE</t>
  </si>
  <si>
    <t>448 TA4-129 12A</t>
  </si>
  <si>
    <t>DJ320/41848 U0597320</t>
  </si>
  <si>
    <t>1362022 009146</t>
  </si>
  <si>
    <t>RG6090U087877</t>
  </si>
  <si>
    <t>DJ320/41849 U3566522</t>
  </si>
  <si>
    <t>DJ320/41849 U0927120</t>
  </si>
  <si>
    <t>7L301382</t>
  </si>
  <si>
    <t>7L301121</t>
  </si>
  <si>
    <t>7L301532</t>
  </si>
  <si>
    <t>7L301533</t>
  </si>
  <si>
    <t>7L301336</t>
  </si>
  <si>
    <t>OBS4.5</t>
  </si>
  <si>
    <t>6WG1-657337</t>
  </si>
  <si>
    <t>6WG1-657127</t>
  </si>
  <si>
    <t>PE4045U147513</t>
  </si>
  <si>
    <t>TWD1683XGE</t>
  </si>
  <si>
    <t>V3307-CR-TI-EF02</t>
  </si>
  <si>
    <t>8RN4446</t>
  </si>
  <si>
    <t>8NQ7433</t>
  </si>
  <si>
    <t>8RY2435</t>
  </si>
  <si>
    <t>JKT13044</t>
  </si>
  <si>
    <t>PE4045U241798</t>
  </si>
  <si>
    <t>PE4045U241797</t>
  </si>
  <si>
    <t>PE4045U241795</t>
  </si>
  <si>
    <t>PE4045U236565</t>
  </si>
  <si>
    <t>RG6090U184710</t>
  </si>
  <si>
    <t>PE6068U116460</t>
  </si>
  <si>
    <t>PE6068U116505</t>
  </si>
  <si>
    <t>RG6090U186255</t>
  </si>
  <si>
    <t>6090CI550A</t>
  </si>
  <si>
    <t>RG6090U186240</t>
  </si>
  <si>
    <t>RG6090U185103</t>
  </si>
  <si>
    <t>RG6090U185110</t>
  </si>
  <si>
    <t>N3H03667</t>
  </si>
  <si>
    <t>N3H03368</t>
  </si>
  <si>
    <t>N3H03375</t>
  </si>
  <si>
    <t>N3H02149</t>
  </si>
  <si>
    <t>HD Hyundai Infracore Co., LTD.</t>
  </si>
  <si>
    <t>6WG1-627561</t>
  </si>
  <si>
    <t>6WG1-629440</t>
  </si>
  <si>
    <t>6WG1-627117</t>
  </si>
  <si>
    <t>N3H01251</t>
  </si>
  <si>
    <t>4JJ1-707289</t>
  </si>
  <si>
    <t>2MS1058</t>
  </si>
  <si>
    <t>4JJ1-710372</t>
  </si>
  <si>
    <t>4JJ1-710484</t>
  </si>
  <si>
    <t>PE4045U200357</t>
  </si>
  <si>
    <t>NGH05445</t>
  </si>
  <si>
    <t>2.4L</t>
  </si>
  <si>
    <t>24P0191828</t>
  </si>
  <si>
    <t>6068CG550</t>
  </si>
  <si>
    <t>CD6068U238410</t>
  </si>
  <si>
    <t>CD6068U238411</t>
  </si>
  <si>
    <t>6068CG550B</t>
  </si>
  <si>
    <t>CD6068U237899</t>
  </si>
  <si>
    <t>CD3029U252576</t>
  </si>
  <si>
    <t>JS320/41849 U1121721</t>
  </si>
  <si>
    <t>DJ320/41849 U1268621</t>
  </si>
  <si>
    <t>8MJ2344</t>
  </si>
  <si>
    <t>KSW4242</t>
  </si>
  <si>
    <t>KSU0226</t>
  </si>
  <si>
    <t>KSU0206</t>
  </si>
  <si>
    <t>7L300831</t>
  </si>
  <si>
    <t>4JJ1-244071</t>
  </si>
  <si>
    <t>4JJ1-244116</t>
  </si>
  <si>
    <t>4JJ1-271862</t>
  </si>
  <si>
    <t>4HK1-791277</t>
  </si>
  <si>
    <t>NF300293</t>
  </si>
  <si>
    <t>NF300295</t>
  </si>
  <si>
    <t>NF300296</t>
  </si>
  <si>
    <t>NF300298</t>
  </si>
  <si>
    <t>NF300297</t>
  </si>
  <si>
    <t>JKT20174</t>
  </si>
  <si>
    <t>PE4045U232395</t>
  </si>
  <si>
    <t>PE4045U238846</t>
  </si>
  <si>
    <t>PE4045U232402</t>
  </si>
  <si>
    <t>PE4045U233847</t>
  </si>
  <si>
    <t>4LE2-110308</t>
  </si>
  <si>
    <t>4LE2-110293</t>
  </si>
  <si>
    <t>PE6068U144084</t>
  </si>
  <si>
    <t>PE6068U142547</t>
  </si>
  <si>
    <t>PE6068U141579</t>
  </si>
  <si>
    <t>PE6068U142519</t>
  </si>
  <si>
    <t>PE6068U144332</t>
  </si>
  <si>
    <t>PE6068U144081</t>
  </si>
  <si>
    <t>PE6068U121863</t>
  </si>
  <si>
    <t>4045HFC06H</t>
  </si>
  <si>
    <t>PE4045U226433</t>
  </si>
  <si>
    <t>PE4045U233866</t>
  </si>
  <si>
    <t>PE4045U226436</t>
  </si>
  <si>
    <t>PE4045U228657</t>
  </si>
  <si>
    <t>PE4045U226432</t>
  </si>
  <si>
    <t>PE4045U232394</t>
  </si>
  <si>
    <t>PE4045U226430</t>
  </si>
  <si>
    <t>JKT23216</t>
  </si>
  <si>
    <t>PE4045U233865</t>
  </si>
  <si>
    <t>PE4045U225842</t>
  </si>
  <si>
    <t>4.3P0006869</t>
  </si>
  <si>
    <t>RG6090U190182</t>
  </si>
  <si>
    <t>RG6090U190161</t>
  </si>
  <si>
    <t>RG6090U190197</t>
  </si>
  <si>
    <t>RG6090U184283</t>
  </si>
  <si>
    <t>RG6090U184310</t>
  </si>
  <si>
    <t>RG6090U190199</t>
  </si>
  <si>
    <t>RG6090U190185</t>
  </si>
  <si>
    <t>4JJ1-663135</t>
  </si>
  <si>
    <t>6HK1-996175</t>
  </si>
  <si>
    <t>6HK1-995037</t>
  </si>
  <si>
    <t>6WG1-655743</t>
  </si>
  <si>
    <t>6WG1-635573</t>
  </si>
  <si>
    <t>SL320/40760 U2504625</t>
  </si>
  <si>
    <t>6.0L</t>
  </si>
  <si>
    <t>60L0036336</t>
  </si>
  <si>
    <t>N3H03203</t>
  </si>
  <si>
    <t>N3H03288</t>
  </si>
  <si>
    <t>N3H02119</t>
  </si>
  <si>
    <t>N3H02225</t>
  </si>
  <si>
    <t>N3H01795</t>
  </si>
  <si>
    <t>N3H00766</t>
  </si>
  <si>
    <t>N3H00361</t>
  </si>
  <si>
    <t>N3H00425</t>
  </si>
  <si>
    <t>N3G03374</t>
  </si>
  <si>
    <t>4J407408</t>
  </si>
  <si>
    <t>6WG1-663843</t>
  </si>
  <si>
    <t>PE6068U143107</t>
  </si>
  <si>
    <t>PE6068U143106</t>
  </si>
  <si>
    <t>PE6068U143104</t>
  </si>
  <si>
    <t>PE6068U143108</t>
  </si>
  <si>
    <t>PE6068U143105</t>
  </si>
  <si>
    <t>PE4045U232467</t>
  </si>
  <si>
    <t>PE4045U238851</t>
  </si>
  <si>
    <t>PE4045U232401</t>
  </si>
  <si>
    <t>PE4045U238852</t>
  </si>
  <si>
    <t>PE4045U232403</t>
  </si>
  <si>
    <t>PE4045U238849</t>
  </si>
  <si>
    <t>PE4045U238850</t>
  </si>
  <si>
    <t>PE4045U238848</t>
  </si>
  <si>
    <t>PE4045U238853</t>
  </si>
  <si>
    <t>PE4045U238854</t>
  </si>
  <si>
    <t>Origin</t>
  </si>
  <si>
    <t>OE62LWCF</t>
  </si>
  <si>
    <t>6136HI440A</t>
  </si>
  <si>
    <t>RG6136U016824</t>
  </si>
  <si>
    <t>RG6136U015655</t>
  </si>
  <si>
    <t>RG6136U016652</t>
  </si>
  <si>
    <t>G 2.9 L4</t>
  </si>
  <si>
    <t>RG6136U015972</t>
  </si>
  <si>
    <t>RG136U015980</t>
  </si>
  <si>
    <t>RG6136U015802</t>
  </si>
  <si>
    <t>RG618U002711</t>
  </si>
  <si>
    <t>RG6180U002482</t>
  </si>
  <si>
    <t>RG618U002467</t>
  </si>
  <si>
    <t>6J605564</t>
  </si>
  <si>
    <t>4LE2-122829</t>
  </si>
  <si>
    <t>F4HGE615D*V</t>
  </si>
  <si>
    <t>7RW6868</t>
  </si>
  <si>
    <t>7RY2475</t>
  </si>
  <si>
    <t>D1803-CR-T-EF01</t>
  </si>
  <si>
    <t>7SJ4594</t>
  </si>
  <si>
    <t>485-2409*CJ901550*</t>
  </si>
  <si>
    <t>485-2409*CJ901338*</t>
  </si>
  <si>
    <t>RG6090U190208</t>
  </si>
  <si>
    <t>RG6090U187590</t>
  </si>
  <si>
    <t>RG6090U187582</t>
  </si>
  <si>
    <t>RG6090U187136</t>
  </si>
  <si>
    <t>RG6090U187102</t>
  </si>
  <si>
    <t>RG6090U182629</t>
  </si>
  <si>
    <t>RG6090U190179</t>
  </si>
  <si>
    <t>RG6090U184261</t>
  </si>
  <si>
    <t>4LE2-133378</t>
  </si>
  <si>
    <t>4LE2-109367</t>
  </si>
  <si>
    <t>6J605839</t>
  </si>
  <si>
    <t>4JJ1-668496</t>
  </si>
  <si>
    <t>4LE2-102179</t>
  </si>
  <si>
    <t>4LE2-896256</t>
  </si>
  <si>
    <t>DJ320/41849 U0355721</t>
  </si>
  <si>
    <t>DJ320/41849 U1091323</t>
  </si>
  <si>
    <t>6WG1-651909</t>
  </si>
  <si>
    <t>CD6068U338875</t>
  </si>
  <si>
    <t>CD6068U338946</t>
  </si>
  <si>
    <t>CD6068U325623</t>
  </si>
  <si>
    <t>4JJ1-739952</t>
  </si>
  <si>
    <t>4JJ1-739327</t>
  </si>
  <si>
    <t>PST 4.5</t>
  </si>
  <si>
    <t>4J402835</t>
  </si>
  <si>
    <t>4LE2-141189</t>
  </si>
  <si>
    <t>PE4045U239244</t>
  </si>
  <si>
    <t>1706J Perkins</t>
  </si>
  <si>
    <t>NGKS0155N00788H</t>
  </si>
  <si>
    <t>4HK1-874920</t>
  </si>
  <si>
    <t>6J607211</t>
  </si>
  <si>
    <t>PE4045U239093</t>
  </si>
  <si>
    <t>D 2.9 L4</t>
  </si>
  <si>
    <t>JKT14520</t>
  </si>
  <si>
    <t>4JJ1-724841</t>
  </si>
  <si>
    <t>4JJ1-723475</t>
  </si>
  <si>
    <t>4LE2-133774</t>
  </si>
  <si>
    <t>4LE2-134713</t>
  </si>
  <si>
    <t>6090HFG06C</t>
  </si>
  <si>
    <t>RG6090U189814</t>
  </si>
  <si>
    <t>4LE2-862275</t>
  </si>
  <si>
    <t>4HK1-896357</t>
  </si>
  <si>
    <t>4JJ1-739984</t>
  </si>
  <si>
    <t>4JJ1-739986</t>
  </si>
  <si>
    <t>4JJ1-740019</t>
  </si>
  <si>
    <t>G4302189</t>
  </si>
  <si>
    <t>G4301584</t>
  </si>
  <si>
    <t>CJ303005</t>
  </si>
  <si>
    <t>CJ303006</t>
  </si>
  <si>
    <t>4LE2-625445</t>
  </si>
  <si>
    <t>4LE2-600773</t>
  </si>
  <si>
    <t>4LE2-299932</t>
  </si>
  <si>
    <t>4T400174</t>
  </si>
  <si>
    <t>4T400172</t>
  </si>
  <si>
    <t>PE6068U113240</t>
  </si>
  <si>
    <t>4JJ1-601319</t>
  </si>
  <si>
    <t>4JJ1-601320</t>
  </si>
  <si>
    <t>4LE2-894106</t>
  </si>
  <si>
    <t>4LE-873053</t>
  </si>
  <si>
    <t>4JJ1-601293</t>
  </si>
  <si>
    <t>PE6068U070551</t>
  </si>
  <si>
    <t>4LE2-806569</t>
  </si>
  <si>
    <t>4LE2-884384</t>
  </si>
  <si>
    <t>4LE2-884385</t>
  </si>
  <si>
    <t>4LE2-884316</t>
  </si>
  <si>
    <t>2PL1551</t>
  </si>
  <si>
    <t>PE6068U117489</t>
  </si>
  <si>
    <t>PE6068U109262</t>
  </si>
  <si>
    <t>PE6068U116700</t>
  </si>
  <si>
    <t>PE6068U109264</t>
  </si>
  <si>
    <t>4JJ1-650174</t>
  </si>
  <si>
    <t>4JJ1-650176</t>
  </si>
  <si>
    <t>4JJ1-626725</t>
  </si>
  <si>
    <t>4JJ1-648360</t>
  </si>
  <si>
    <t>2PL1236</t>
  </si>
  <si>
    <t>4045CG440</t>
  </si>
  <si>
    <t>PE4045U188615</t>
  </si>
  <si>
    <t>PE4045U188628</t>
  </si>
  <si>
    <t>PE4045U188621</t>
  </si>
  <si>
    <t>PE4045U188619</t>
  </si>
  <si>
    <t>PE4045U093901</t>
  </si>
  <si>
    <t>4LE2-886380</t>
  </si>
  <si>
    <t>PE4045U078004</t>
  </si>
  <si>
    <t>PE4045U078008</t>
  </si>
  <si>
    <t>4JJ1-265163</t>
  </si>
  <si>
    <t>4JJ1-293945</t>
  </si>
  <si>
    <t>4LE2-835902</t>
  </si>
  <si>
    <t>4LE2-837792</t>
  </si>
  <si>
    <t>PE4045U089847</t>
  </si>
  <si>
    <t>PE4045U096301</t>
  </si>
  <si>
    <t>4LE2-821212</t>
  </si>
  <si>
    <t>4HK1-778218</t>
  </si>
  <si>
    <t>4HK1-778707</t>
  </si>
  <si>
    <t>4LE2-878406</t>
  </si>
  <si>
    <t>4LE2-884317</t>
  </si>
  <si>
    <t>4LE2-881670</t>
  </si>
  <si>
    <t>4JJ1-286961</t>
  </si>
  <si>
    <t>4HK1-811990</t>
  </si>
  <si>
    <t>PE6068U114163</t>
  </si>
  <si>
    <t>PE4045U115528</t>
  </si>
  <si>
    <t>4JJ1-293205</t>
  </si>
  <si>
    <t>4LE2-815723</t>
  </si>
  <si>
    <t>4HK1-845953</t>
  </si>
  <si>
    <t>4LE2-892020</t>
  </si>
  <si>
    <t>4JJ1-295984</t>
  </si>
  <si>
    <t>PE6068U075110</t>
  </si>
  <si>
    <t>4LE2-849266</t>
  </si>
  <si>
    <t>4LE2-850120</t>
  </si>
  <si>
    <t>4LE2-849588</t>
  </si>
  <si>
    <t>2KE0912</t>
  </si>
  <si>
    <t>4HK1-811359</t>
  </si>
  <si>
    <t>4LE2-886293</t>
  </si>
  <si>
    <t>PE4045U071000</t>
  </si>
  <si>
    <t>4HK1-838708</t>
  </si>
  <si>
    <t>4JJ1-286959</t>
  </si>
  <si>
    <t>4HK1-811730</t>
  </si>
  <si>
    <t>4JJ1-293622</t>
  </si>
  <si>
    <t>4LE2-830154</t>
  </si>
  <si>
    <t>4LE2-820839</t>
  </si>
  <si>
    <t>4LE2-877328</t>
  </si>
  <si>
    <t>4LE2-842664</t>
  </si>
  <si>
    <t>PE4045U115521</t>
  </si>
  <si>
    <t>PE4045U108966</t>
  </si>
  <si>
    <t>4LE2-816380</t>
  </si>
  <si>
    <t>4HK1-833786</t>
  </si>
  <si>
    <t>4HK1-833789</t>
  </si>
  <si>
    <t>4HK1-833787</t>
  </si>
  <si>
    <t>4JJ1-621324</t>
  </si>
  <si>
    <t>4JJ1-620737</t>
  </si>
  <si>
    <t>4HK1-809238</t>
  </si>
  <si>
    <t>X3443</t>
  </si>
  <si>
    <t>JKT12423</t>
  </si>
  <si>
    <t>PE6068U094437</t>
  </si>
  <si>
    <t>2806F-E18TAG1</t>
  </si>
  <si>
    <t>JGKF8137N00297L</t>
  </si>
  <si>
    <t>U014549C</t>
  </si>
  <si>
    <t>RSG862</t>
  </si>
  <si>
    <t>PNR00385</t>
  </si>
  <si>
    <t>PNR00357</t>
  </si>
  <si>
    <t>SCM22851</t>
  </si>
  <si>
    <t>TIM26890</t>
  </si>
  <si>
    <t>UCM28417</t>
  </si>
  <si>
    <t>RG6090U100932</t>
  </si>
  <si>
    <t>BQ-6W61X</t>
  </si>
  <si>
    <t>6WG1-645129</t>
  </si>
  <si>
    <t>SL320/40760 U2039625</t>
  </si>
  <si>
    <t>6J608159</t>
  </si>
  <si>
    <t>SL320/40760 U0474422</t>
  </si>
  <si>
    <t>6J606129</t>
  </si>
  <si>
    <t>6J605122</t>
  </si>
  <si>
    <t>6J604679</t>
  </si>
  <si>
    <t>PE4045U213441</t>
  </si>
  <si>
    <t>V3307-CR-T-EW02</t>
  </si>
  <si>
    <t>8MS5481</t>
  </si>
  <si>
    <t>6J605321</t>
  </si>
  <si>
    <t>PE6068U075008</t>
  </si>
  <si>
    <t>4JJ1-601255</t>
  </si>
  <si>
    <t>PE4045U233059</t>
  </si>
  <si>
    <t>PE4045U232815</t>
  </si>
  <si>
    <t>PE4045U232814</t>
  </si>
  <si>
    <t>PE4045U233060</t>
  </si>
  <si>
    <t>PE4045U232806</t>
  </si>
  <si>
    <t>PE4045U233058</t>
  </si>
  <si>
    <t>4LE2-805587</t>
  </si>
  <si>
    <t>4LE2-805980</t>
  </si>
  <si>
    <t>8RY1638</t>
  </si>
  <si>
    <t>8RY1626</t>
  </si>
  <si>
    <t>8RN2463</t>
  </si>
  <si>
    <t>8RL4081</t>
  </si>
  <si>
    <t>809962H</t>
  </si>
  <si>
    <t>U005025G</t>
  </si>
  <si>
    <t>1706J-E93TAG2</t>
  </si>
  <si>
    <t>YGFF1113N00237K</t>
  </si>
  <si>
    <t>QI400709</t>
  </si>
  <si>
    <t>RSG1172-753</t>
  </si>
  <si>
    <t>PNR00358</t>
  </si>
  <si>
    <t>PNR00380</t>
  </si>
  <si>
    <t>PNR00379</t>
  </si>
  <si>
    <t>QI400707</t>
  </si>
  <si>
    <t>E23-450</t>
  </si>
  <si>
    <t>4J404637</t>
  </si>
  <si>
    <t>6068HFG05B</t>
  </si>
  <si>
    <t>PE6068U143956</t>
  </si>
  <si>
    <t>SL320/40760 U2504125</t>
  </si>
  <si>
    <t>C6.3B</t>
  </si>
  <si>
    <t>J3712348</t>
  </si>
  <si>
    <t>J3712350</t>
  </si>
  <si>
    <t>PE4045U165061</t>
  </si>
  <si>
    <t>4045HFC04J</t>
  </si>
  <si>
    <t>PE4045U229874</t>
  </si>
  <si>
    <t>DJ320/41849 U2575225</t>
  </si>
  <si>
    <t>2RW2793</t>
  </si>
  <si>
    <t>PRH05676</t>
  </si>
  <si>
    <t>QSB7-G5 NR13</t>
  </si>
  <si>
    <t>NGH02796</t>
  </si>
  <si>
    <t>L9</t>
  </si>
  <si>
    <t>4JJ1-741355</t>
  </si>
  <si>
    <t>PE4045U040149</t>
  </si>
  <si>
    <t>NG700525</t>
  </si>
  <si>
    <t>NG700495</t>
  </si>
  <si>
    <t>NG700517</t>
  </si>
  <si>
    <t>PE4045U132697</t>
  </si>
  <si>
    <t>TAD1617VE-T4F</t>
  </si>
  <si>
    <t>4JJ1-741352</t>
  </si>
  <si>
    <t>4JJ1-741301</t>
  </si>
  <si>
    <t>4HK1-893527</t>
  </si>
  <si>
    <t>PE4045U233351</t>
  </si>
  <si>
    <t>PE4045U239090</t>
  </si>
  <si>
    <t>PE4045U233353</t>
  </si>
  <si>
    <t>PE4045U239092</t>
  </si>
  <si>
    <t>DJ320/41849 U1907123</t>
  </si>
  <si>
    <t>4LE2-804376</t>
  </si>
  <si>
    <t>FX52150</t>
  </si>
  <si>
    <t>U027244J</t>
  </si>
  <si>
    <t>PE6068U124848</t>
  </si>
  <si>
    <t>PE6068U115315</t>
  </si>
  <si>
    <t>PE4045U159367</t>
  </si>
  <si>
    <t>PE4045U166731</t>
  </si>
  <si>
    <t>RG6090U113989</t>
  </si>
  <si>
    <t>4LE2-818402</t>
  </si>
  <si>
    <t>AA-P11C-VN</t>
  </si>
  <si>
    <t>P11CVN10160</t>
  </si>
  <si>
    <t>D946 A7-04</t>
  </si>
  <si>
    <t>2018 04 0936</t>
  </si>
  <si>
    <t>D9512 A7-04</t>
  </si>
  <si>
    <t>2018 16 1191</t>
  </si>
  <si>
    <t>4JJ1-620199</t>
  </si>
  <si>
    <t>4LE2-661235</t>
  </si>
  <si>
    <t>4LE2-626507</t>
  </si>
  <si>
    <t>JKT19046</t>
  </si>
  <si>
    <t>N5F03786</t>
  </si>
  <si>
    <t>N5F02776</t>
  </si>
  <si>
    <t>N3F04033</t>
  </si>
  <si>
    <t>4045Cl551</t>
  </si>
  <si>
    <t>PE4045U213883</t>
  </si>
  <si>
    <t>QS85-G11</t>
  </si>
  <si>
    <t>N3H02946</t>
  </si>
  <si>
    <t>6090 HFG06</t>
  </si>
  <si>
    <t>RG6090U084603</t>
  </si>
  <si>
    <t>RG6090U076333</t>
  </si>
  <si>
    <t>RG6090U066365</t>
  </si>
  <si>
    <t>RG6090U184874</t>
  </si>
  <si>
    <t>RG6090U184397</t>
  </si>
  <si>
    <t>RG6090U182644</t>
  </si>
  <si>
    <t>RG6090U150896</t>
  </si>
  <si>
    <t>RG6090U149969</t>
  </si>
  <si>
    <t>AT400368</t>
  </si>
  <si>
    <t>NGH09203</t>
  </si>
  <si>
    <t>NGH09210</t>
  </si>
  <si>
    <t>SL320/40760 U3589523</t>
  </si>
  <si>
    <t>SL320/40760 U3084023</t>
  </si>
  <si>
    <t>4JJ1-741300</t>
  </si>
  <si>
    <t>444 TA 481 L1A</t>
  </si>
  <si>
    <t>SJ320/42326 U2841024</t>
  </si>
  <si>
    <t>4LE2-138635</t>
  </si>
  <si>
    <t>4LE2-138544</t>
  </si>
  <si>
    <t>4J402171</t>
  </si>
  <si>
    <t>DJ320/41849 U3544322</t>
  </si>
  <si>
    <t>DJ320/41849 U0382723</t>
  </si>
  <si>
    <t>TWD1375GE</t>
  </si>
  <si>
    <t>PE4045U220895</t>
  </si>
  <si>
    <t>PE4045U220894</t>
  </si>
  <si>
    <t>CD3029U179177</t>
  </si>
  <si>
    <t>CD3029U178300</t>
  </si>
  <si>
    <t>CD3029U197347</t>
  </si>
  <si>
    <t>CD3029U197503</t>
  </si>
  <si>
    <t>CD3029U197082</t>
  </si>
  <si>
    <t>CD3029U197386</t>
  </si>
  <si>
    <t>CD3029U197500</t>
  </si>
  <si>
    <t>CD3029U197499</t>
  </si>
  <si>
    <t>CD3029U203387</t>
  </si>
  <si>
    <t>CD3029U203386</t>
  </si>
  <si>
    <t>CD3029U197184</t>
  </si>
  <si>
    <t>CD3029U191782</t>
  </si>
  <si>
    <t>4JJ1-237420</t>
  </si>
  <si>
    <t>7SA9692</t>
  </si>
  <si>
    <t>CM800813</t>
  </si>
  <si>
    <t>TAD883VE</t>
  </si>
  <si>
    <t>N5F01249</t>
  </si>
  <si>
    <t>PE4045U132839</t>
  </si>
  <si>
    <t>PE6068U140702</t>
  </si>
  <si>
    <t>PE6068U140706</t>
  </si>
  <si>
    <t>PE6068U140705</t>
  </si>
  <si>
    <t>PE6068U140704</t>
  </si>
  <si>
    <t>PE6068U140703</t>
  </si>
  <si>
    <t>4LE2-877994</t>
  </si>
  <si>
    <t>4LE2-877997</t>
  </si>
  <si>
    <t>6WG1-663791</t>
  </si>
  <si>
    <t>PE4045U180696</t>
  </si>
  <si>
    <t>4LE2-895703</t>
  </si>
  <si>
    <t>4LE2-816448</t>
  </si>
  <si>
    <t>4LE2-870599</t>
  </si>
  <si>
    <t>4LE2-134571</t>
  </si>
  <si>
    <t>4LE2-883255</t>
  </si>
  <si>
    <t>6068HFG05C</t>
  </si>
  <si>
    <t>PE6068U099670</t>
  </si>
  <si>
    <t>4J403187</t>
  </si>
  <si>
    <t>6068HI550B</t>
  </si>
  <si>
    <t>PE6068U103074</t>
  </si>
  <si>
    <t>4HK1-893491</t>
  </si>
  <si>
    <t>JD6090CI550</t>
  </si>
  <si>
    <t>RG6136U015796</t>
  </si>
  <si>
    <t>RG6136U015968</t>
  </si>
  <si>
    <t>RG6136U015888</t>
  </si>
  <si>
    <t>RG6136U015985</t>
  </si>
  <si>
    <t>F3HFE613B*B</t>
  </si>
  <si>
    <t>PE4045U231657</t>
  </si>
  <si>
    <t>4JJ1-739236</t>
  </si>
  <si>
    <t>4HK1-894516</t>
  </si>
  <si>
    <t>4HK1-894514</t>
  </si>
  <si>
    <t>NGH00575</t>
  </si>
  <si>
    <t>U002866F</t>
  </si>
  <si>
    <t>N3H02993</t>
  </si>
  <si>
    <t>4LE2-818550</t>
  </si>
  <si>
    <t>ZPP TA690</t>
  </si>
  <si>
    <t>D924A006035</t>
  </si>
  <si>
    <t>D924A005883</t>
  </si>
  <si>
    <t>D924A005881</t>
  </si>
  <si>
    <t>D924A005875</t>
  </si>
  <si>
    <t>6J609853</t>
  </si>
  <si>
    <t>4.3L98441</t>
  </si>
  <si>
    <t>PE4045U230225</t>
  </si>
  <si>
    <t>PE6068U088234</t>
  </si>
  <si>
    <t>SJ320/41243 U2500625</t>
  </si>
  <si>
    <t>PE6068U103668</t>
  </si>
  <si>
    <t>4J407211</t>
  </si>
  <si>
    <t>4J407208</t>
  </si>
  <si>
    <t>4J407210</t>
  </si>
  <si>
    <t>4J407148</t>
  </si>
  <si>
    <t>JGKF8137N00270K</t>
  </si>
  <si>
    <t>PE4045U135517</t>
  </si>
  <si>
    <t>PE4045U225789</t>
  </si>
  <si>
    <t>CJ702630</t>
  </si>
  <si>
    <t>444 TA4-81 I3A</t>
  </si>
  <si>
    <t>SJ230 41851 U2450223</t>
  </si>
  <si>
    <t>SJ230 41851 U2393123</t>
  </si>
  <si>
    <t>SJ230 41851 U2392923</t>
  </si>
  <si>
    <t>SJ230 41851 U2162623</t>
  </si>
  <si>
    <t>SJ320 41851 U2162223</t>
  </si>
  <si>
    <t>470.907-C-0515626</t>
  </si>
  <si>
    <t>TG350</t>
  </si>
  <si>
    <t>EESOD200104</t>
  </si>
  <si>
    <t>TGR250</t>
  </si>
  <si>
    <t>EEZOG400861</t>
  </si>
  <si>
    <t>PE4045U087959</t>
  </si>
  <si>
    <t>60L0036623</t>
  </si>
  <si>
    <t>PE6068U144496</t>
  </si>
  <si>
    <t>6J604697</t>
  </si>
  <si>
    <t>PE4045U214171</t>
  </si>
  <si>
    <t>OE43LWCF</t>
  </si>
  <si>
    <t>PE4045U231770</t>
  </si>
  <si>
    <t>PE4045U235632</t>
  </si>
  <si>
    <t>PE4045U088926</t>
  </si>
  <si>
    <t>PE6068U142000</t>
  </si>
  <si>
    <t>DDEC13-DD13</t>
  </si>
  <si>
    <t>471927S0220416</t>
  </si>
  <si>
    <t>809963H</t>
  </si>
  <si>
    <t>TWD1672/TWD1673GE</t>
  </si>
  <si>
    <t>I3A</t>
  </si>
  <si>
    <t>SJ320/41852 U1836821</t>
  </si>
  <si>
    <t>444TA4-55I2</t>
  </si>
  <si>
    <t>SL320/40760 U3087217</t>
  </si>
  <si>
    <t>NGH04426</t>
  </si>
  <si>
    <t>PE4045U235852</t>
  </si>
  <si>
    <t>PE4045U196152</t>
  </si>
  <si>
    <t>SJ320 41851 U1159824</t>
  </si>
  <si>
    <t>SJ320 41851 U1689723</t>
  </si>
  <si>
    <t>SJ320 41851 U0545623</t>
  </si>
  <si>
    <t>SJ320 41851 U1655023</t>
  </si>
  <si>
    <t>SJ320 41851 U1690023</t>
  </si>
  <si>
    <t>4HK1-893821</t>
  </si>
  <si>
    <t>4HK1-893822</t>
  </si>
  <si>
    <t>4LE2-139193</t>
  </si>
  <si>
    <t>4LE2-138275</t>
  </si>
  <si>
    <t>4LE2-138273</t>
  </si>
  <si>
    <t>TWD1683</t>
  </si>
  <si>
    <t>x15</t>
  </si>
  <si>
    <t>N3H03715</t>
  </si>
  <si>
    <t>7L301299</t>
  </si>
  <si>
    <t>PE4045U236564</t>
  </si>
  <si>
    <t>PE4045U236569</t>
  </si>
  <si>
    <t>PE4045U232570</t>
  </si>
  <si>
    <t>PE4045U232811</t>
  </si>
  <si>
    <t>RG6090U190165</t>
  </si>
  <si>
    <t>PE4045U236563</t>
  </si>
  <si>
    <t>PE4045U236567</t>
  </si>
  <si>
    <t>PE4045U236566</t>
  </si>
  <si>
    <t>PE4045U236568</t>
  </si>
  <si>
    <t>PE4045U220007</t>
  </si>
  <si>
    <t>CD3029U144771</t>
  </si>
  <si>
    <t>CD3029U131619</t>
  </si>
  <si>
    <t>CD3029U136141</t>
  </si>
  <si>
    <t>CD3029U136309</t>
  </si>
  <si>
    <t>CD3029U131620</t>
  </si>
  <si>
    <t>CD3029U132443</t>
  </si>
  <si>
    <t>CD3029U136337</t>
  </si>
  <si>
    <t>CD3029U136306</t>
  </si>
  <si>
    <t>CD3029U136140</t>
  </si>
  <si>
    <t>CD3029U136338</t>
  </si>
  <si>
    <t>CD3029U136439</t>
  </si>
  <si>
    <t>CD3029U136516</t>
  </si>
  <si>
    <t>CD3029U136617</t>
  </si>
  <si>
    <t>CD3029U136613</t>
  </si>
  <si>
    <t>CD3029U136517</t>
  </si>
  <si>
    <t>CD3029U136760</t>
  </si>
  <si>
    <t>CD3029U131529</t>
  </si>
  <si>
    <t>CD3029U136437</t>
  </si>
  <si>
    <t>CD3029U136438</t>
  </si>
  <si>
    <t>CD3029U131618</t>
  </si>
  <si>
    <t>CD3029U132440</t>
  </si>
  <si>
    <t>CD3029U131780</t>
  </si>
  <si>
    <t>CD3029U136519</t>
  </si>
  <si>
    <t>CD3029U136435</t>
  </si>
  <si>
    <t>YGFF1113N00264K</t>
  </si>
  <si>
    <t>PE4045U213777</t>
  </si>
  <si>
    <t>PE4045U213778</t>
  </si>
  <si>
    <t>PE6068U044179</t>
  </si>
  <si>
    <t>PE6068U128225</t>
  </si>
  <si>
    <t>4LE2-132979</t>
  </si>
  <si>
    <t>4LE2-133211</t>
  </si>
  <si>
    <t>4LE2-135283</t>
  </si>
  <si>
    <t>4LE2-135336</t>
  </si>
  <si>
    <t>KDI2504</t>
  </si>
  <si>
    <t>PE6068U077227</t>
  </si>
  <si>
    <t>4HK1-740368</t>
  </si>
  <si>
    <t>AT400946</t>
  </si>
  <si>
    <t>JFJ00138</t>
  </si>
  <si>
    <t>6068HI550A</t>
  </si>
  <si>
    <t>PE6068U132845</t>
  </si>
  <si>
    <t>SJ320 41851 U1654823</t>
  </si>
  <si>
    <t>SJ320 41851 U1159724</t>
  </si>
  <si>
    <t>SJ320 41851 U0887723</t>
  </si>
  <si>
    <t>SJ320 41851 U0202523</t>
  </si>
  <si>
    <t>SJ320 41851 U0891223</t>
  </si>
  <si>
    <t>KDI2504Tier4</t>
  </si>
  <si>
    <t>TWD168GE</t>
  </si>
  <si>
    <t>4HK1-893805</t>
  </si>
  <si>
    <t>4JJ1-689222</t>
  </si>
  <si>
    <t>4JJ1-681593</t>
  </si>
  <si>
    <t>4JJ1-738692</t>
  </si>
  <si>
    <t>4HK1-836046</t>
  </si>
  <si>
    <t>4HK1-893820</t>
  </si>
  <si>
    <t>4HK1-893806</t>
  </si>
  <si>
    <t>4LE2-139192</t>
  </si>
  <si>
    <t>TAD1385VE</t>
  </si>
  <si>
    <t>PSI14LT</t>
  </si>
  <si>
    <t>EZZOG5003976</t>
  </si>
  <si>
    <t>4HK1-881295</t>
  </si>
  <si>
    <t>4JJ1-738693</t>
  </si>
  <si>
    <t>4HK1-893528</t>
  </si>
  <si>
    <t>TWD168xGE</t>
  </si>
  <si>
    <t>NG700515</t>
  </si>
  <si>
    <t>NG700518</t>
  </si>
  <si>
    <t>X15 500</t>
  </si>
  <si>
    <t>PE6068U116511</t>
  </si>
  <si>
    <t>PE6068U101581</t>
  </si>
  <si>
    <t>PE6068U114475</t>
  </si>
  <si>
    <t>4LE2-134755</t>
  </si>
  <si>
    <t>SJ320/41851 U2162923</t>
  </si>
  <si>
    <t>SJ320/41851 U1655123</t>
  </si>
  <si>
    <t>SJ320/41851 U1294724</t>
  </si>
  <si>
    <t>SJ320/41851 U0897924</t>
  </si>
  <si>
    <t>SJ320/41851 U0563324</t>
  </si>
  <si>
    <t>SJ320/41851 U0563224</t>
  </si>
  <si>
    <t>4LE2-139175</t>
  </si>
  <si>
    <t>4LE2-140155</t>
  </si>
  <si>
    <t>4LE2-139079</t>
  </si>
  <si>
    <t>4LE2-137961</t>
  </si>
  <si>
    <t>4LE2-136039</t>
  </si>
  <si>
    <t>4LE2-140452</t>
  </si>
  <si>
    <t>4LE2-140402</t>
  </si>
  <si>
    <t>4LE2-139309</t>
  </si>
  <si>
    <t>4LE2-139176</t>
  </si>
  <si>
    <t>4LE2-139124</t>
  </si>
  <si>
    <t>SJ320 41851 U2162423</t>
  </si>
  <si>
    <t>SJ320 41851 U1859823</t>
  </si>
  <si>
    <t>SJ320 41851 U0545323</t>
  </si>
  <si>
    <t>SJ320 41851 U0202423</t>
  </si>
  <si>
    <t>SJ320 41851 U0736123</t>
  </si>
  <si>
    <t>SJ320 41851 U2516823</t>
  </si>
  <si>
    <t>SJ320 41851 U1160024</t>
  </si>
  <si>
    <t>SJ320 41851 U1689823</t>
  </si>
  <si>
    <t>4LE2-138923</t>
  </si>
  <si>
    <t>4LE2-135062</t>
  </si>
  <si>
    <t>4LE2-139038</t>
  </si>
  <si>
    <t>4LE2-137753</t>
  </si>
  <si>
    <t>4LE2-133324</t>
  </si>
  <si>
    <t>4J407283</t>
  </si>
  <si>
    <t>PE4045U232460</t>
  </si>
  <si>
    <t>PE4045U232808</t>
  </si>
  <si>
    <t>PE4045U232816</t>
  </si>
  <si>
    <t>PE4045U232459</t>
  </si>
  <si>
    <t>PE4045U230703</t>
  </si>
  <si>
    <t>PE4045U232812</t>
  </si>
  <si>
    <t>PE4045U230701</t>
  </si>
  <si>
    <t>PE4045U230702</t>
  </si>
  <si>
    <t>PE4045U223884</t>
  </si>
  <si>
    <t>EZZOG5003935</t>
  </si>
  <si>
    <t>EZZOG5003913</t>
  </si>
  <si>
    <t>EZZOG5003872</t>
  </si>
  <si>
    <t>4JJ1-647245</t>
  </si>
  <si>
    <t>4HK1-889827</t>
  </si>
  <si>
    <t>4HK1-888089</t>
  </si>
  <si>
    <t>4HK1-888918</t>
  </si>
  <si>
    <t>4HK1-890180</t>
  </si>
  <si>
    <t>Mesa Natural Gas Solutions, LLC</t>
  </si>
  <si>
    <t>ENG-GV22PU-EPA</t>
  </si>
  <si>
    <t>GV22-OOG30 5009988</t>
  </si>
  <si>
    <t>PE4045U094656</t>
  </si>
  <si>
    <t>RG6090L105874</t>
  </si>
  <si>
    <t>RG6090L118116</t>
  </si>
  <si>
    <t>W2300789</t>
  </si>
  <si>
    <t>W2306058</t>
  </si>
  <si>
    <t>N3H03340</t>
  </si>
  <si>
    <t>CM801024</t>
  </si>
  <si>
    <t>CM801027</t>
  </si>
  <si>
    <t>N3H03377</t>
  </si>
  <si>
    <t>RG6090L111888</t>
  </si>
  <si>
    <t>RG6090L111449</t>
  </si>
  <si>
    <t>RG6090L108644</t>
  </si>
  <si>
    <t>N3H03487</t>
  </si>
  <si>
    <t>N3H03252</t>
  </si>
  <si>
    <t>N3H00984</t>
  </si>
  <si>
    <t>N3H03458</t>
  </si>
  <si>
    <t>N3H03385</t>
  </si>
  <si>
    <t>PE4045U131799</t>
  </si>
  <si>
    <t>PE6068U131038</t>
  </si>
  <si>
    <t>PE4045U220925</t>
  </si>
  <si>
    <t>PE4045U223610</t>
  </si>
  <si>
    <t>F2CFE615A*B</t>
  </si>
  <si>
    <t>RG6090U129120</t>
  </si>
  <si>
    <t>1362022 009576</t>
  </si>
  <si>
    <t>F2CGE613M*V</t>
  </si>
  <si>
    <t>SJ320/41851 U1689923</t>
  </si>
  <si>
    <t>SJ320/41851 U1455923</t>
  </si>
  <si>
    <t>SJ320/41851 U0772023</t>
  </si>
  <si>
    <t>SJ320/41851 U1859523</t>
  </si>
  <si>
    <t>SJ320/41851 U0735823</t>
  </si>
  <si>
    <t>SJ320/41851 U0735623</t>
  </si>
  <si>
    <t>SJ320/41851 U1690123</t>
  </si>
  <si>
    <t>SJ320/41851 U21655223</t>
  </si>
  <si>
    <t>SJ320/41851 U1159924</t>
  </si>
  <si>
    <t>4LE2-134834</t>
  </si>
  <si>
    <t>4LE2-129046</t>
  </si>
  <si>
    <t>4LE2-129040</t>
  </si>
  <si>
    <t>4LE2-130408</t>
  </si>
  <si>
    <t>4LE2-130411</t>
  </si>
  <si>
    <t>PE4045U148368</t>
  </si>
  <si>
    <t>NGH05532</t>
  </si>
  <si>
    <t>NGH05511</t>
  </si>
  <si>
    <t>DM02P</t>
  </si>
  <si>
    <t>JKT23149</t>
  </si>
  <si>
    <t>KDI2405</t>
  </si>
  <si>
    <t>C4.4 Acert</t>
  </si>
  <si>
    <t>4J403707</t>
  </si>
  <si>
    <t>QSX15-P</t>
  </si>
  <si>
    <t>PE6068U118291</t>
  </si>
  <si>
    <t>N3H02106</t>
  </si>
  <si>
    <t>N3H02122</t>
  </si>
  <si>
    <t>N3H02203</t>
  </si>
  <si>
    <t>7L301204</t>
  </si>
  <si>
    <t>7L301210</t>
  </si>
  <si>
    <t>7L301208</t>
  </si>
  <si>
    <t>7L301385</t>
  </si>
  <si>
    <t>7L301441</t>
  </si>
  <si>
    <t>7L301189</t>
  </si>
  <si>
    <t>7L301130</t>
  </si>
  <si>
    <t>7L301132</t>
  </si>
  <si>
    <t>7L301379</t>
  </si>
  <si>
    <t>7L301101</t>
  </si>
  <si>
    <t>7L301386</t>
  </si>
  <si>
    <t>7L301237</t>
  </si>
  <si>
    <t>PE4045U192367</t>
  </si>
  <si>
    <t>PE4045U192372</t>
  </si>
  <si>
    <t>425-3406*CJG12683</t>
  </si>
  <si>
    <t>424-3207*CJG12157</t>
  </si>
  <si>
    <t>424-3207*CJG12173</t>
  </si>
  <si>
    <t>G 3408 TA</t>
  </si>
  <si>
    <t>6NB01928</t>
  </si>
  <si>
    <t>6NB01949</t>
  </si>
  <si>
    <t>PSI11LT</t>
  </si>
  <si>
    <t>EEIOH5010646</t>
  </si>
  <si>
    <t>EEIOH5010638</t>
  </si>
  <si>
    <t>6J603306</t>
  </si>
  <si>
    <t>6J604847</t>
  </si>
  <si>
    <t>6J603307</t>
  </si>
  <si>
    <t>4T400162</t>
  </si>
  <si>
    <t>4T400157</t>
  </si>
  <si>
    <t>JGKF8137N00226J</t>
  </si>
  <si>
    <t>489-4769*CN503031*</t>
  </si>
  <si>
    <t>425-3406*CJG11175*</t>
  </si>
  <si>
    <t>425-3406*CJG10104*</t>
  </si>
  <si>
    <t>425-3406*CJG11805*</t>
  </si>
  <si>
    <t>4LE2-130410</t>
  </si>
  <si>
    <t>4LE2-129043</t>
  </si>
  <si>
    <t>4LE2-129042</t>
  </si>
  <si>
    <t>RG6090U151673</t>
  </si>
  <si>
    <t>PE6068U140954</t>
  </si>
  <si>
    <t>PE6068U111612</t>
  </si>
  <si>
    <t>4JJ1-719932</t>
  </si>
  <si>
    <t>4HK1-877587</t>
  </si>
  <si>
    <t>FX71417</t>
  </si>
  <si>
    <t>U011585H</t>
  </si>
  <si>
    <t>PE6068U098904</t>
  </si>
  <si>
    <t>4JJ1-694340</t>
  </si>
  <si>
    <t>GSB5.7</t>
  </si>
  <si>
    <t>PE6068U139413</t>
  </si>
  <si>
    <t>PE6068U139414</t>
  </si>
  <si>
    <t>PE6068U139819</t>
  </si>
  <si>
    <t>4J406951</t>
  </si>
  <si>
    <t>4JJ1-629751</t>
  </si>
  <si>
    <t>424-3207*CJG12698</t>
  </si>
  <si>
    <t>424-3207*CJG12176</t>
  </si>
  <si>
    <t>424-3207*CJG12180</t>
  </si>
  <si>
    <t>4T400156</t>
  </si>
  <si>
    <t>4T400153</t>
  </si>
  <si>
    <t>PE6068U083920</t>
  </si>
  <si>
    <t>935.915-C-0284762</t>
  </si>
  <si>
    <t>BDN08606</t>
  </si>
  <si>
    <t>BDN08605</t>
  </si>
  <si>
    <t>BDN07737</t>
  </si>
  <si>
    <t>BDN07492</t>
  </si>
  <si>
    <t>PE4045U230834</t>
  </si>
  <si>
    <t>4JJ1-739184</t>
  </si>
  <si>
    <t>TCD 9.0 L4</t>
  </si>
  <si>
    <t>PE4045U235506</t>
  </si>
  <si>
    <t>PE4045U235512</t>
  </si>
  <si>
    <t>BDN08614</t>
  </si>
  <si>
    <t>BDN08613</t>
  </si>
  <si>
    <t>BDN08612</t>
  </si>
  <si>
    <t>BDN08611</t>
  </si>
  <si>
    <t>BDN08610</t>
  </si>
  <si>
    <t>BDN08609</t>
  </si>
  <si>
    <t>BDN08608</t>
  </si>
  <si>
    <t>D1803CRTEF01</t>
  </si>
  <si>
    <t>425-3406*CJG11826*</t>
  </si>
  <si>
    <t>425-3406*CJG12770*</t>
  </si>
  <si>
    <t>425-3406*CJG12621*</t>
  </si>
  <si>
    <t>C3.4B T4F</t>
  </si>
  <si>
    <t>CJ702629</t>
  </si>
  <si>
    <t>2.5L-MSG425</t>
  </si>
  <si>
    <t>VCM31913</t>
  </si>
  <si>
    <t>PE6068U139649</t>
  </si>
  <si>
    <t>PE6068U137124</t>
  </si>
  <si>
    <t>PE6068U137123</t>
  </si>
  <si>
    <t>RG6090U183509</t>
  </si>
  <si>
    <t>3.0L78792</t>
  </si>
  <si>
    <t>7RY2755</t>
  </si>
  <si>
    <t>7RY2922</t>
  </si>
  <si>
    <t>7RQ6636</t>
  </si>
  <si>
    <t>7RQ6667</t>
  </si>
  <si>
    <t>8MY3348</t>
  </si>
  <si>
    <t>PE6068U002031</t>
  </si>
  <si>
    <t>7L300598</t>
  </si>
  <si>
    <t>4HK1-867344</t>
  </si>
  <si>
    <t>4LE2-133712</t>
  </si>
  <si>
    <t>4LE2-131938</t>
  </si>
  <si>
    <t>4LE2-131886</t>
  </si>
  <si>
    <t>4LE2-133711</t>
  </si>
  <si>
    <t>DC13-084A</t>
  </si>
  <si>
    <t>DJ320/41849 U1121521</t>
  </si>
  <si>
    <t>SJ320/41851 U1089323</t>
  </si>
  <si>
    <t>SJ320/41851 U2162123</t>
  </si>
  <si>
    <t>SJ320/41851 U1614423</t>
  </si>
  <si>
    <t>SJ320/41851 U0735923</t>
  </si>
  <si>
    <t>SJ320/41851 U0771823</t>
  </si>
  <si>
    <t>SJ320/41851 U0224223</t>
  </si>
  <si>
    <t>SJ320/41851 U1860023</t>
  </si>
  <si>
    <t>PE6068U131962</t>
  </si>
  <si>
    <t>BDN08661</t>
  </si>
  <si>
    <t>1204J-E44TTA</t>
  </si>
  <si>
    <t>U002254J</t>
  </si>
  <si>
    <t>YGFF1113N00185J</t>
  </si>
  <si>
    <t>29116-312</t>
  </si>
  <si>
    <t>4.3P0043642</t>
  </si>
  <si>
    <t>V3307-CR-TE5B-DWC-1</t>
  </si>
  <si>
    <t>V3307-T-8RL3924</t>
  </si>
  <si>
    <t>OE43L58XCTF</t>
  </si>
  <si>
    <t>B394378</t>
  </si>
  <si>
    <t>PE6068U131279</t>
  </si>
  <si>
    <t>PE6068U131287</t>
  </si>
  <si>
    <t>4J402804</t>
  </si>
  <si>
    <t>PE6068U085593</t>
  </si>
  <si>
    <t>PE6068U132066</t>
  </si>
  <si>
    <t>PE4045U222206</t>
  </si>
  <si>
    <t>4JJ1-733991</t>
  </si>
  <si>
    <t>4JJ1-733962</t>
  </si>
  <si>
    <t>6WG1-629114</t>
  </si>
  <si>
    <t>6WG1-633232</t>
  </si>
  <si>
    <t>6WG1-654064</t>
  </si>
  <si>
    <t>6WG1-655739</t>
  </si>
  <si>
    <t>4JJ1-733961</t>
  </si>
  <si>
    <t>4JJ1-730837</t>
  </si>
  <si>
    <t>4JJ1-731153</t>
  </si>
  <si>
    <t>4JJ1-730836</t>
  </si>
  <si>
    <t>4JJ1-731151</t>
  </si>
  <si>
    <t>4LE2-136726</t>
  </si>
  <si>
    <t>4LE2-134679</t>
  </si>
  <si>
    <t>4JJ1-701448</t>
  </si>
  <si>
    <t>4JJ1-702103</t>
  </si>
  <si>
    <t>4HK1-888927</t>
  </si>
  <si>
    <t>4JJ1-730741</t>
  </si>
  <si>
    <t>4JJ1-731130</t>
  </si>
  <si>
    <t>4JJ1-733990</t>
  </si>
  <si>
    <t>C 2.8</t>
  </si>
  <si>
    <t>J2901906</t>
  </si>
  <si>
    <t>4HK1-889205</t>
  </si>
  <si>
    <t>V3307TI</t>
  </si>
  <si>
    <t>8RY2138</t>
  </si>
  <si>
    <t>PE4045U219286</t>
  </si>
  <si>
    <t>8NU4576</t>
  </si>
  <si>
    <t>8NQ7435</t>
  </si>
  <si>
    <t>4045HFC04F</t>
  </si>
  <si>
    <t>PE4045U226662</t>
  </si>
  <si>
    <t>NGH09060</t>
  </si>
  <si>
    <t>NGH09056</t>
  </si>
  <si>
    <t>224-176579</t>
  </si>
  <si>
    <t>N5F02077</t>
  </si>
  <si>
    <t>CD6068L279825</t>
  </si>
  <si>
    <t>PE4045U230228</t>
  </si>
  <si>
    <t>NGH04635</t>
  </si>
  <si>
    <t>4HK1-874941</t>
  </si>
  <si>
    <t>4HK1-874942</t>
  </si>
  <si>
    <t>PE6068U137435</t>
  </si>
  <si>
    <t>NGH05661</t>
  </si>
  <si>
    <t>PE6068U109879</t>
  </si>
  <si>
    <t>4LE2-651698</t>
  </si>
  <si>
    <t>NG700497</t>
  </si>
  <si>
    <t>NG700490</t>
  </si>
  <si>
    <t>4HK1-493450</t>
  </si>
  <si>
    <t>SL320/40760 U3589723</t>
  </si>
  <si>
    <t>PE4045L210003</t>
  </si>
  <si>
    <t>RKM21598</t>
  </si>
  <si>
    <t>G4305099</t>
  </si>
  <si>
    <t>J9G00756</t>
  </si>
  <si>
    <t>6068Hl550A</t>
  </si>
  <si>
    <t>PE6068U139594</t>
  </si>
  <si>
    <t>PE6068U139596</t>
  </si>
  <si>
    <t>PE6068U139595</t>
  </si>
  <si>
    <t>PE4045U148282</t>
  </si>
  <si>
    <t>PE5030L034554</t>
  </si>
  <si>
    <t>4JJ1-726561</t>
  </si>
  <si>
    <t>444 TA 4-5511</t>
  </si>
  <si>
    <t>U3903818</t>
  </si>
  <si>
    <t>404HFC04</t>
  </si>
  <si>
    <t>PE4045U231287</t>
  </si>
  <si>
    <t>CM802303</t>
  </si>
  <si>
    <t>CM802300</t>
  </si>
  <si>
    <t>CM802322</t>
  </si>
  <si>
    <t>CM802237</t>
  </si>
  <si>
    <t>JKT22698</t>
  </si>
  <si>
    <t>CD6068U331797</t>
  </si>
  <si>
    <t>CD6068U325139</t>
  </si>
  <si>
    <t>SJ320/41851 U1087623</t>
  </si>
  <si>
    <t>SJ320/41851 U0545723</t>
  </si>
  <si>
    <t>SJ320/41851 U0545523</t>
  </si>
  <si>
    <t>SJ320/41851 U0223923</t>
  </si>
  <si>
    <t>4HK1-893220</t>
  </si>
  <si>
    <t>4HK1-889798</t>
  </si>
  <si>
    <t>4HK1-890193</t>
  </si>
  <si>
    <t>4HK1-889844</t>
  </si>
  <si>
    <t>4HK1-889845</t>
  </si>
  <si>
    <t>4HK1-887481</t>
  </si>
  <si>
    <t>4JJ1-726562</t>
  </si>
  <si>
    <t>6WG1-650898</t>
  </si>
  <si>
    <t>6WG1-628071</t>
  </si>
  <si>
    <t>6WG1-633691</t>
  </si>
  <si>
    <t>6WG1-648604</t>
  </si>
  <si>
    <t>CM802267</t>
  </si>
  <si>
    <t>CM802253</t>
  </si>
  <si>
    <t>CM802317</t>
  </si>
  <si>
    <t>CM802246</t>
  </si>
  <si>
    <t>JKT15462</t>
  </si>
  <si>
    <t>PE4045U086499</t>
  </si>
  <si>
    <t>PE4045U086497</t>
  </si>
  <si>
    <t>PE4045U086199</t>
  </si>
  <si>
    <t>PE4045U186138</t>
  </si>
  <si>
    <t>4HK1-783185</t>
  </si>
  <si>
    <t>7L301240</t>
  </si>
  <si>
    <t>7L301079</t>
  </si>
  <si>
    <t>7L300837</t>
  </si>
  <si>
    <t>7L300916</t>
  </si>
  <si>
    <t>NF300907</t>
  </si>
  <si>
    <t>7L300929</t>
  </si>
  <si>
    <t>CM801752</t>
  </si>
  <si>
    <t>7L301205</t>
  </si>
  <si>
    <t>7L301375</t>
  </si>
  <si>
    <t>7L301137</t>
  </si>
  <si>
    <t>7L301269</t>
  </si>
  <si>
    <t>7L301115</t>
  </si>
  <si>
    <t>7L301191</t>
  </si>
  <si>
    <t>7L301098</t>
  </si>
  <si>
    <t>7L301126</t>
  </si>
  <si>
    <t>7L301182</t>
  </si>
  <si>
    <t>7L30144</t>
  </si>
  <si>
    <t>PE4045U223237</t>
  </si>
  <si>
    <t>4JJ1-684849</t>
  </si>
  <si>
    <t>4JJ1-270776</t>
  </si>
  <si>
    <t>JKT07646</t>
  </si>
  <si>
    <t>JKT07643</t>
  </si>
  <si>
    <t>JKT09886</t>
  </si>
  <si>
    <t>JKT09823</t>
  </si>
  <si>
    <t>PE6068U065786</t>
  </si>
  <si>
    <t>4LE2-116694</t>
  </si>
  <si>
    <t>JKT14631</t>
  </si>
  <si>
    <t>MSG425-GAS</t>
  </si>
  <si>
    <t>SCM22023</t>
  </si>
  <si>
    <t>J9G01147</t>
  </si>
  <si>
    <t>904J-E36TA</t>
  </si>
  <si>
    <t>U008088G</t>
  </si>
  <si>
    <t>U005178G</t>
  </si>
  <si>
    <t>PE4045U097524</t>
  </si>
  <si>
    <t>PE6068U104284</t>
  </si>
  <si>
    <t>4LE2-133163</t>
  </si>
  <si>
    <t>P250VWDO-T4F</t>
  </si>
  <si>
    <t>520644UGAJM36</t>
  </si>
  <si>
    <t>4LE2-133351</t>
  </si>
  <si>
    <t>4LE2-135008</t>
  </si>
  <si>
    <t>4JJ1-724244</t>
  </si>
  <si>
    <t>4JJ1-730835</t>
  </si>
  <si>
    <t>4JJ1-731129</t>
  </si>
  <si>
    <t>4JJ1-731726</t>
  </si>
  <si>
    <t>4LE2-136575</t>
  </si>
  <si>
    <t>4LE2-136447</t>
  </si>
  <si>
    <t>4LE2-134674</t>
  </si>
  <si>
    <t>4J403189</t>
  </si>
  <si>
    <t>4J403193</t>
  </si>
  <si>
    <t>PE4045U220426</t>
  </si>
  <si>
    <t>NGE11.1L</t>
  </si>
  <si>
    <t>EEIOH403739</t>
  </si>
  <si>
    <t>EEIOH807843</t>
  </si>
  <si>
    <t>EEIOH403704</t>
  </si>
  <si>
    <t>EEIOH405137</t>
  </si>
  <si>
    <t>EEIOH807856</t>
  </si>
  <si>
    <t>4HK1-810132</t>
  </si>
  <si>
    <t>4JJ1-609395</t>
  </si>
  <si>
    <t>4JJ1-280328</t>
  </si>
  <si>
    <t>BP-7LE2X</t>
  </si>
  <si>
    <t>4LE2-687696</t>
  </si>
  <si>
    <t>SL320/40760 U3771924</t>
  </si>
  <si>
    <t>PE6068U090543</t>
  </si>
  <si>
    <t>4LE2-850762</t>
  </si>
  <si>
    <t>SJ320/41851 U1614823</t>
  </si>
  <si>
    <t>SJ320/41851 U0891623</t>
  </si>
  <si>
    <t>SJ320/41851 U1455723</t>
  </si>
  <si>
    <t>DJ320/41849 U1220120</t>
  </si>
  <si>
    <t>PE6068U108402</t>
  </si>
  <si>
    <t>6069HFG06</t>
  </si>
  <si>
    <t>RG6090U114867</t>
  </si>
  <si>
    <t>N8F00930</t>
  </si>
  <si>
    <t>RG6136U016912</t>
  </si>
  <si>
    <t>RG6136U016917</t>
  </si>
  <si>
    <t>RG6136U016921</t>
  </si>
  <si>
    <t>PE4045U228660</t>
  </si>
  <si>
    <t>PE4045U228656</t>
  </si>
  <si>
    <t>PE4045U228661</t>
  </si>
  <si>
    <t>PE4045U228662</t>
  </si>
  <si>
    <t>6J610112</t>
  </si>
  <si>
    <t>4J406635</t>
  </si>
  <si>
    <t>43P0051253</t>
  </si>
  <si>
    <t>4LE2-136491</t>
  </si>
  <si>
    <t>PE4045R031234</t>
  </si>
  <si>
    <t>4JJ1-683399</t>
  </si>
  <si>
    <t>4JJ1-621926</t>
  </si>
  <si>
    <t>8ER02055</t>
  </si>
  <si>
    <t>8ER02054</t>
  </si>
  <si>
    <t>4J406545</t>
  </si>
  <si>
    <t>4J406856</t>
  </si>
  <si>
    <t>60L0035956</t>
  </si>
  <si>
    <t>KSQ1429</t>
  </si>
  <si>
    <t>KSQ0196</t>
  </si>
  <si>
    <t>KSN2236</t>
  </si>
  <si>
    <t>KSN2719</t>
  </si>
  <si>
    <t>F38</t>
  </si>
  <si>
    <t>4HK1-887122</t>
  </si>
  <si>
    <t>4LE2-134677</t>
  </si>
  <si>
    <t>4LE2-134676</t>
  </si>
  <si>
    <t>PE4045R127328</t>
  </si>
  <si>
    <t>DJ320/41849 U1687924</t>
  </si>
  <si>
    <t>DJ320/41849 U0956925</t>
  </si>
  <si>
    <t>DJ320/41849 U0956825</t>
  </si>
  <si>
    <t>DJ320/41849 U0956725</t>
  </si>
  <si>
    <t>DJ320/41849 U1562625</t>
  </si>
  <si>
    <t>DJ320/41849 U1211725</t>
  </si>
  <si>
    <t>DJ320/41849 U3407624</t>
  </si>
  <si>
    <t>DJ320/41849 U1211525</t>
  </si>
  <si>
    <t>DJ320/41849 U0956625</t>
  </si>
  <si>
    <t>DJ320/41849 U0957125</t>
  </si>
  <si>
    <t>DJ320/41849 U3407524</t>
  </si>
  <si>
    <t>DJ320/41849 U3218423</t>
  </si>
  <si>
    <t>QBS4.5</t>
  </si>
  <si>
    <t>A074H582</t>
  </si>
  <si>
    <t>4JJ1-704469</t>
  </si>
  <si>
    <t>NGH09069</t>
  </si>
  <si>
    <t>NGH09055</t>
  </si>
  <si>
    <t>NGH08072</t>
  </si>
  <si>
    <t>6J609626</t>
  </si>
  <si>
    <t>L313</t>
  </si>
  <si>
    <t>J9G02415</t>
  </si>
  <si>
    <t>J9G02417</t>
  </si>
  <si>
    <t>J9G02455</t>
  </si>
  <si>
    <t>GV22-OOG30 5008999</t>
  </si>
  <si>
    <t>GV22-OOG30 5009011</t>
  </si>
  <si>
    <t>GV22-OOG30 5009463</t>
  </si>
  <si>
    <t>RG6090U189850</t>
  </si>
  <si>
    <t>RG6090U187095</t>
  </si>
  <si>
    <t>GV22-OOG30 5009129</t>
  </si>
  <si>
    <t>RG6090U189783</t>
  </si>
  <si>
    <t>RG6090U187604</t>
  </si>
  <si>
    <t>GV22-OOG30 5008616</t>
  </si>
  <si>
    <t>J9G02291</t>
  </si>
  <si>
    <t>TD 2.96 L4</t>
  </si>
  <si>
    <t>SEM23327</t>
  </si>
  <si>
    <t>NJ38710*U158125W</t>
  </si>
  <si>
    <t>6WG1-629116</t>
  </si>
  <si>
    <t>6WG1-629193</t>
  </si>
  <si>
    <t>6WG1-629196</t>
  </si>
  <si>
    <t>N3H00679</t>
  </si>
  <si>
    <t>PE4045L170870</t>
  </si>
  <si>
    <t>C3.4B.T4F</t>
  </si>
  <si>
    <t>CJ702791</t>
  </si>
  <si>
    <t>4TNV98CT-NVT</t>
  </si>
  <si>
    <t>T4548</t>
  </si>
  <si>
    <t>U027243J</t>
  </si>
  <si>
    <t>12XC</t>
  </si>
  <si>
    <t>24P0191119</t>
  </si>
  <si>
    <t>4LE2-112707</t>
  </si>
  <si>
    <t>4LE2-112704</t>
  </si>
  <si>
    <t>KDI 3404</t>
  </si>
  <si>
    <t>4LE2-132043</t>
  </si>
  <si>
    <t>4LE2-132000</t>
  </si>
  <si>
    <t>4LE2-132001</t>
  </si>
  <si>
    <t>4LE2-131588</t>
  </si>
  <si>
    <t>4LE2-131998</t>
  </si>
  <si>
    <t>4LE2-131565</t>
  </si>
  <si>
    <t>4LE2-131586</t>
  </si>
  <si>
    <t>4LE2-131999</t>
  </si>
  <si>
    <t>DJ320/41849 U1772624</t>
  </si>
  <si>
    <t>DJ320/41849 U1271025</t>
  </si>
  <si>
    <t>DJ320/41849 U0382423</t>
  </si>
  <si>
    <t>RG6090U187114</t>
  </si>
  <si>
    <t>RG6090U187013</t>
  </si>
  <si>
    <t>RG6090U187007</t>
  </si>
  <si>
    <t>RG6090U184585</t>
  </si>
  <si>
    <t>NF301048</t>
  </si>
  <si>
    <t>6WG1-640626</t>
  </si>
  <si>
    <t>6WG1-640787</t>
  </si>
  <si>
    <t>4HK1-887798</t>
  </si>
  <si>
    <t>KSQ1184</t>
  </si>
  <si>
    <t>KSQ1229</t>
  </si>
  <si>
    <t>KSQ2367</t>
  </si>
  <si>
    <t>KSQ1183</t>
  </si>
  <si>
    <t>PE4045U223239</t>
  </si>
  <si>
    <t>PE4045U223238</t>
  </si>
  <si>
    <t>PE4045U230700</t>
  </si>
  <si>
    <t>PE4045U223240</t>
  </si>
  <si>
    <t>RG6090U186973</t>
  </si>
  <si>
    <t>RG6090U183934</t>
  </si>
  <si>
    <t>RG6090U184272</t>
  </si>
  <si>
    <t>4T400231</t>
  </si>
  <si>
    <t>NF301047</t>
  </si>
  <si>
    <t>7L301324</t>
  </si>
  <si>
    <t>JKT21074</t>
  </si>
  <si>
    <t>4LE2-131621</t>
  </si>
  <si>
    <t>4LE2-131486</t>
  </si>
  <si>
    <t>4LE2-131618</t>
  </si>
  <si>
    <t>4LE2-130777</t>
  </si>
  <si>
    <t>4LE2-130776</t>
  </si>
  <si>
    <t>4HK1-826372</t>
  </si>
  <si>
    <t>PE4045U059252</t>
  </si>
  <si>
    <t>J9G00332</t>
  </si>
  <si>
    <t>J9G00299</t>
  </si>
  <si>
    <t>4045HFC06H.I.J.K.L.M.N</t>
  </si>
  <si>
    <t>PE4045U100384</t>
  </si>
  <si>
    <t>4045HFC04O</t>
  </si>
  <si>
    <t>PE4045U220023</t>
  </si>
  <si>
    <t>PE6068U134447</t>
  </si>
  <si>
    <t>4JJ1-697884</t>
  </si>
  <si>
    <t>4LE2-128641</t>
  </si>
  <si>
    <t>4LE2-128642</t>
  </si>
  <si>
    <t>PE6068U135413</t>
  </si>
  <si>
    <t>4JJ1-697885</t>
  </si>
  <si>
    <t>PE6068U135414</t>
  </si>
  <si>
    <t>4HK1-889449</t>
  </si>
  <si>
    <t>4HK1-890999</t>
  </si>
  <si>
    <t>4HK1-889448</t>
  </si>
  <si>
    <t>4HK1-888678</t>
  </si>
  <si>
    <t>4HK1-888677</t>
  </si>
  <si>
    <t>4JJ1-719251</t>
  </si>
  <si>
    <t>4JJ1-721319</t>
  </si>
  <si>
    <t>4JJ1-721924</t>
  </si>
  <si>
    <t>4JJ1-720702</t>
  </si>
  <si>
    <t>4JJ1-721322</t>
  </si>
  <si>
    <t>4JJ1-719113</t>
  </si>
  <si>
    <t>4JJ1-719114</t>
  </si>
  <si>
    <t>4JJ1-719147</t>
  </si>
  <si>
    <t>4JJ1-717792</t>
  </si>
  <si>
    <t>4JJ1-713127</t>
  </si>
  <si>
    <t>SJ320/41313 U2833624</t>
  </si>
  <si>
    <t>6090Cl550</t>
  </si>
  <si>
    <t>RG6090U187602</t>
  </si>
  <si>
    <t>RG6090U187585</t>
  </si>
  <si>
    <t>PE4045U223236</t>
  </si>
  <si>
    <t>PE4045U227036</t>
  </si>
  <si>
    <t>PE4045U225820</t>
  </si>
  <si>
    <t>4JJ1-717103</t>
  </si>
  <si>
    <t>4JJ1-717171</t>
  </si>
  <si>
    <t>4JJ1-717207</t>
  </si>
  <si>
    <t>4LE2-132084</t>
  </si>
  <si>
    <t>4LE2-132773</t>
  </si>
  <si>
    <t>4LE2-132772</t>
  </si>
  <si>
    <t>4LE2-134130</t>
  </si>
  <si>
    <t>4LE2-132734</t>
  </si>
  <si>
    <t>4LE2-132732</t>
  </si>
  <si>
    <t>4LE2-132733</t>
  </si>
  <si>
    <t>4JJ1-690278</t>
  </si>
  <si>
    <t>4JJ1-691277</t>
  </si>
  <si>
    <t>4JJ1-732276</t>
  </si>
  <si>
    <t>4JJ1-730342</t>
  </si>
  <si>
    <t>4LE2-133555</t>
  </si>
  <si>
    <t>PE4045U226434</t>
  </si>
  <si>
    <t>PE4045U226424</t>
  </si>
  <si>
    <t>PE4045U226427</t>
  </si>
  <si>
    <t>PE4045U226439</t>
  </si>
  <si>
    <t>PE4045U228659</t>
  </si>
  <si>
    <t>PE4045U226437</t>
  </si>
  <si>
    <t>PE4045U228658</t>
  </si>
  <si>
    <t>PE4045U225844</t>
  </si>
  <si>
    <t>PE4045U228655</t>
  </si>
  <si>
    <t>PE4045U228654</t>
  </si>
  <si>
    <t>RG6090U187548</t>
  </si>
  <si>
    <t>RG6090U187608</t>
  </si>
  <si>
    <t>RG6090U187594</t>
  </si>
  <si>
    <t>RG6090U187592</t>
  </si>
  <si>
    <t>RG6090U187588</t>
  </si>
  <si>
    <t>RG6090U187606</t>
  </si>
  <si>
    <t>4LE2-133556</t>
  </si>
  <si>
    <t>RG6090U187109</t>
  </si>
  <si>
    <t>RG6090U184543</t>
  </si>
  <si>
    <t>4LE2-133553</t>
  </si>
  <si>
    <t>RG6090U184278</t>
  </si>
  <si>
    <t>RG6090U184268</t>
  </si>
  <si>
    <t>PE4045U221686</t>
  </si>
  <si>
    <t>PE6068U097695</t>
  </si>
  <si>
    <t>PE6068U097694</t>
  </si>
  <si>
    <t>PE6068U096675</t>
  </si>
  <si>
    <t>PE6068U097700</t>
  </si>
  <si>
    <t>PE6068U097699</t>
  </si>
  <si>
    <t>PE6068U097698</t>
  </si>
  <si>
    <t>PE6068U097697</t>
  </si>
  <si>
    <t>PE6068U097696</t>
  </si>
  <si>
    <t>SL320/40760 U2562822</t>
  </si>
  <si>
    <t>SL320/40760 U2565522</t>
  </si>
  <si>
    <t>SL320/40760 U2560722</t>
  </si>
  <si>
    <t>SL320/40760 U1984722</t>
  </si>
  <si>
    <t>SU71526U002262J</t>
  </si>
  <si>
    <t>60L0036285</t>
  </si>
  <si>
    <t>6J607808</t>
  </si>
  <si>
    <t>PE6068U110806</t>
  </si>
  <si>
    <t>RG6090U187105</t>
  </si>
  <si>
    <t>RG6090U187184</t>
  </si>
  <si>
    <t>4JJ1-683546</t>
  </si>
  <si>
    <t>PE4045L163046</t>
  </si>
  <si>
    <t>PE4045U22022</t>
  </si>
  <si>
    <t>PE4045U145072</t>
  </si>
  <si>
    <t>6HK1-528243</t>
  </si>
  <si>
    <t>4JJ1-715753</t>
  </si>
  <si>
    <t>PE6068U127981</t>
  </si>
  <si>
    <t>4JJ1-722795</t>
  </si>
  <si>
    <t>4LE2-132407</t>
  </si>
  <si>
    <t>4JJ1-702137</t>
  </si>
  <si>
    <t>4LE2-131954</t>
  </si>
  <si>
    <t>4JJ1-721343</t>
  </si>
  <si>
    <t>4JJ1-722794</t>
  </si>
  <si>
    <t>4JJ1-697820</t>
  </si>
  <si>
    <t>PE6068U064422</t>
  </si>
  <si>
    <t>DJ320/41849 U1688324</t>
  </si>
  <si>
    <t>DJ320/41849 U1293424</t>
  </si>
  <si>
    <t>DJ320/41849 U0326324</t>
  </si>
  <si>
    <t>DJ320/41849 U0326224</t>
  </si>
  <si>
    <t>DJ320/41849 U3310723</t>
  </si>
  <si>
    <t>DJ320/41849 U3217723</t>
  </si>
  <si>
    <t>DJ320/41849 U3217923</t>
  </si>
  <si>
    <t>DJ320/41849 U2144023</t>
  </si>
  <si>
    <t>DJ320/41849 U1091023</t>
  </si>
  <si>
    <t>DJ320/41849 U2822723</t>
  </si>
  <si>
    <t>DJ320/41849 U1457923</t>
  </si>
  <si>
    <t>DJ320/41849 U2998423</t>
  </si>
  <si>
    <t>6WG1-672052</t>
  </si>
  <si>
    <t>6WG1-672051</t>
  </si>
  <si>
    <t>4HK1-888117</t>
  </si>
  <si>
    <t>4HK1-887464</t>
  </si>
  <si>
    <t>4HK1-887146</t>
  </si>
  <si>
    <t>4HK1-887466</t>
  </si>
  <si>
    <t>4JJ1-721372</t>
  </si>
  <si>
    <t>4JJ1-721370</t>
  </si>
  <si>
    <t>4JJ1-719975</t>
  </si>
  <si>
    <t>4JJ1-719216</t>
  </si>
  <si>
    <t>4LE2-131894</t>
  </si>
  <si>
    <t>4LE2-131592</t>
  </si>
  <si>
    <t>4LE2-131202</t>
  </si>
  <si>
    <t>4LE2-130562</t>
  </si>
  <si>
    <t>4LE2-131615</t>
  </si>
  <si>
    <t>4LE2-131619</t>
  </si>
  <si>
    <t>4LE2-131369</t>
  </si>
  <si>
    <t>RG6090U186368</t>
  </si>
  <si>
    <t>RG6090U180738</t>
  </si>
  <si>
    <t>RG6090U186310</t>
  </si>
  <si>
    <t>RG6090U186358</t>
  </si>
  <si>
    <t>WAU-1708122</t>
  </si>
  <si>
    <t>PE4045U228091</t>
  </si>
  <si>
    <t>CD3029U114247</t>
  </si>
  <si>
    <t>6J607706</t>
  </si>
  <si>
    <t>6J603444</t>
  </si>
  <si>
    <t>GP30906N786039K</t>
  </si>
  <si>
    <t>CM802219</t>
  </si>
  <si>
    <t>CM802222</t>
  </si>
  <si>
    <t>CM802128</t>
  </si>
  <si>
    <t>CM802120</t>
  </si>
  <si>
    <t>7L300603</t>
  </si>
  <si>
    <t>4LE2-870598</t>
  </si>
  <si>
    <t>RG6090U132973</t>
  </si>
  <si>
    <t>J420 GS-E695</t>
  </si>
  <si>
    <t>RG6090U117621</t>
  </si>
  <si>
    <t>6135CI550</t>
  </si>
  <si>
    <t>RG6135U044187</t>
  </si>
  <si>
    <t>V3800-CR-T1-DV02</t>
  </si>
  <si>
    <t>KSL2951</t>
  </si>
  <si>
    <t>KSN0971</t>
  </si>
  <si>
    <t>4JJ1-714441</t>
  </si>
  <si>
    <t>RG6090U085689</t>
  </si>
  <si>
    <t>GTA855E</t>
  </si>
  <si>
    <t>GV22-OOG30 5008694</t>
  </si>
  <si>
    <t>GV22-OOG30 5009007</t>
  </si>
  <si>
    <t>RG6136U012554</t>
  </si>
  <si>
    <t>2RN1531</t>
  </si>
  <si>
    <t>6WG1-657406</t>
  </si>
  <si>
    <t>NGH04754</t>
  </si>
  <si>
    <t>NGH08268</t>
  </si>
  <si>
    <t>KDl2504</t>
  </si>
  <si>
    <t>DJ320/41849 U1211825</t>
  </si>
  <si>
    <t>DJ320/41849 U1211425</t>
  </si>
  <si>
    <t>SJ320/41851 U1859923</t>
  </si>
  <si>
    <t>SJ320/41851 U1654923</t>
  </si>
  <si>
    <t>SJ320/41851 U1088223</t>
  </si>
  <si>
    <t>SJ320/41851 U0891123</t>
  </si>
  <si>
    <t>SJ320/41851 U1614623</t>
  </si>
  <si>
    <t>SJ320/41851 U1294924</t>
  </si>
  <si>
    <t>SJ320/41851 U0736023</t>
  </si>
  <si>
    <t>SJ320/41851 U0735723</t>
  </si>
  <si>
    <t>6WG1-672262</t>
  </si>
  <si>
    <t>4JJ1-719974</t>
  </si>
  <si>
    <t>4JJ1-637571</t>
  </si>
  <si>
    <t>4LE2-132042</t>
  </si>
  <si>
    <t>4LE2-132564</t>
  </si>
  <si>
    <t>4LE2-132040</t>
  </si>
  <si>
    <t>4LE2-132041</t>
  </si>
  <si>
    <t>4LE2-131934</t>
  </si>
  <si>
    <t>4LE2-131372</t>
  </si>
  <si>
    <t>4LE2-131371</t>
  </si>
  <si>
    <t>RG6090U186385</t>
  </si>
  <si>
    <t>RG6090U186284</t>
  </si>
  <si>
    <t>RG6090U186293</t>
  </si>
  <si>
    <t>RG6090U180699</t>
  </si>
  <si>
    <t>2.5L MSG425</t>
  </si>
  <si>
    <t>VCM31927</t>
  </si>
  <si>
    <t>SJ320 41851 U0888023</t>
  </si>
  <si>
    <t>SJ320 41851 U0887923</t>
  </si>
  <si>
    <t>SJ320 41851 U0771923</t>
  </si>
  <si>
    <t>SJ320 41851 U0735523</t>
  </si>
  <si>
    <t>SJ320 41851 U0887823</t>
  </si>
  <si>
    <t>RG6090U187066</t>
  </si>
  <si>
    <t>RG6090U186301</t>
  </si>
  <si>
    <t>RG6090U186379</t>
  </si>
  <si>
    <t>H24SE</t>
  </si>
  <si>
    <t>WAU-1708132</t>
  </si>
  <si>
    <t>WAU-1708142</t>
  </si>
  <si>
    <t>WAU-1708137</t>
  </si>
  <si>
    <t>WAU-1708127</t>
  </si>
  <si>
    <t>4LE2-130609</t>
  </si>
  <si>
    <t>4LE2-884555</t>
  </si>
  <si>
    <t>J2901783</t>
  </si>
  <si>
    <t>4LE2-825130</t>
  </si>
  <si>
    <t>4LE2-825134</t>
  </si>
  <si>
    <t>2.5L - MSG425</t>
  </si>
  <si>
    <t>VCM31933</t>
  </si>
  <si>
    <t>ULM31287</t>
  </si>
  <si>
    <t>4LE2-838312</t>
  </si>
  <si>
    <t>4LE2-131409</t>
  </si>
  <si>
    <t>4LE2-131413</t>
  </si>
  <si>
    <t>4LE2-131412</t>
  </si>
  <si>
    <t>4LE2-131408</t>
  </si>
  <si>
    <t>4LE2-131411</t>
  </si>
  <si>
    <t>DJ320/41849 U1591124</t>
  </si>
  <si>
    <t>4JJ1-722039</t>
  </si>
  <si>
    <t>4JJ1-721295</t>
  </si>
  <si>
    <t>4JJ1-721951</t>
  </si>
  <si>
    <t>4JJ1-721296</t>
  </si>
  <si>
    <t>BDN01931</t>
  </si>
  <si>
    <t>4LE2-890905</t>
  </si>
  <si>
    <t>4LE2-133318</t>
  </si>
  <si>
    <t>4LE2-133343</t>
  </si>
  <si>
    <t>4LE2-123146</t>
  </si>
  <si>
    <t>4LE2-123144</t>
  </si>
  <si>
    <t>4JJ1-677110</t>
  </si>
  <si>
    <t>4LE2-131936</t>
  </si>
  <si>
    <t>4LE2-132748</t>
  </si>
  <si>
    <t>4LE2-134296</t>
  </si>
  <si>
    <t>4LE2-132707</t>
  </si>
  <si>
    <t>PE4045U217075</t>
  </si>
  <si>
    <t>PE4045U219343</t>
  </si>
  <si>
    <t>PE4045U219344</t>
  </si>
  <si>
    <t>PE4045U219342</t>
  </si>
  <si>
    <t>PE4045U217074</t>
  </si>
  <si>
    <t>RG6090L109881</t>
  </si>
  <si>
    <t>PE4045U217072</t>
  </si>
  <si>
    <t>PE4045U219345</t>
  </si>
  <si>
    <t>PE4045U217071</t>
  </si>
  <si>
    <t>PE4045U219256</t>
  </si>
  <si>
    <t>PE4045U219341</t>
  </si>
  <si>
    <t>RG6090U131369</t>
  </si>
  <si>
    <t>RG6090U131796</t>
  </si>
  <si>
    <t>PE6068U097439</t>
  </si>
  <si>
    <t>PE6068U097432</t>
  </si>
  <si>
    <t>4HK1-869170</t>
  </si>
  <si>
    <t>4HK1-880381</t>
  </si>
  <si>
    <t>4HK1-869102</t>
  </si>
  <si>
    <t>4HK1-867086</t>
  </si>
  <si>
    <t>4LE2-674915</t>
  </si>
  <si>
    <t>RG6090U067110</t>
  </si>
  <si>
    <t>4JJ1-679514</t>
  </si>
  <si>
    <t>4HK1-869171</t>
  </si>
  <si>
    <t>4HK1-872432</t>
  </si>
  <si>
    <t>N3H02239</t>
  </si>
  <si>
    <t>4H50TICD</t>
  </si>
  <si>
    <t>4LE2-132162</t>
  </si>
  <si>
    <t>4LE2-134280</t>
  </si>
  <si>
    <t>4LE2-106253</t>
  </si>
  <si>
    <t>4LE2-886118</t>
  </si>
  <si>
    <t>4LE2-898971</t>
  </si>
  <si>
    <t>4LE2-886120</t>
  </si>
  <si>
    <t>PE4045N014363</t>
  </si>
  <si>
    <t>6068Cl550</t>
  </si>
  <si>
    <t>PE6068U132044</t>
  </si>
  <si>
    <t>4JJ1-703239</t>
  </si>
  <si>
    <t>6WG1-672050</t>
  </si>
  <si>
    <t>RG6090U184153</t>
  </si>
  <si>
    <t>RG6090U151388</t>
  </si>
  <si>
    <t>PE6068U125414</t>
  </si>
  <si>
    <t>4HK1-885391</t>
  </si>
  <si>
    <t>6068HF05</t>
  </si>
  <si>
    <t>PE6068U095038</t>
  </si>
  <si>
    <t>SJ320/41851 U2815922</t>
  </si>
  <si>
    <t>RG6090U133112</t>
  </si>
  <si>
    <t>4HK1-887785</t>
  </si>
  <si>
    <t>4HK1-888663</t>
  </si>
  <si>
    <t>4JJ1-703356</t>
  </si>
  <si>
    <t>4JJ1-691814</t>
  </si>
  <si>
    <t>RG6090U076276</t>
  </si>
  <si>
    <t>4045HI440A,B</t>
  </si>
  <si>
    <t>PE4045U164006</t>
  </si>
  <si>
    <t>RG6135U039659</t>
  </si>
  <si>
    <t>4045H1440</t>
  </si>
  <si>
    <t>PE4045U206062</t>
  </si>
  <si>
    <t>4JJ1-725419</t>
  </si>
  <si>
    <t>4JJ1-726003</t>
  </si>
  <si>
    <t>GV22-OOG30 5008551</t>
  </si>
  <si>
    <t>GV22-OOG30 5008581</t>
  </si>
  <si>
    <t>GV22-OOG30 5008585</t>
  </si>
  <si>
    <t>GV22-OOG30 4007772</t>
  </si>
  <si>
    <t>GV22-OOG30 5008719</t>
  </si>
  <si>
    <t>GV22-OOG30 5008989</t>
  </si>
  <si>
    <t>GV22-OOG30 5008781</t>
  </si>
  <si>
    <t>GV22-OOG30 5008615</t>
  </si>
  <si>
    <t>4LE2-107058</t>
  </si>
  <si>
    <t>4LE2-885195</t>
  </si>
  <si>
    <t>4HK1-873936</t>
  </si>
  <si>
    <t>SJ320/41851 U0735323</t>
  </si>
  <si>
    <t>4HK1-885364</t>
  </si>
  <si>
    <t>4HK1-888396</t>
  </si>
  <si>
    <t>4HK1-887772</t>
  </si>
  <si>
    <t>4HK1-885390</t>
  </si>
  <si>
    <t>4JJ1-703800</t>
  </si>
  <si>
    <t>4JJ1-691484</t>
  </si>
  <si>
    <t>4LE2-131956</t>
  </si>
  <si>
    <t>4LE2-132019</t>
  </si>
  <si>
    <t>4LE2-131382</t>
  </si>
  <si>
    <t>4HK1-886722</t>
  </si>
  <si>
    <t>4HK1-886184</t>
  </si>
  <si>
    <t>4HK1-885362</t>
  </si>
  <si>
    <t>4HK1-886721</t>
  </si>
  <si>
    <t>4HK1-886930</t>
  </si>
  <si>
    <t>4HK1-887171</t>
  </si>
  <si>
    <t>RG6090U187046</t>
  </si>
  <si>
    <t>4HK1-885363</t>
  </si>
  <si>
    <t>4HK1-886664</t>
  </si>
  <si>
    <t>4HK1-888116</t>
  </si>
  <si>
    <t>4HK1-886431</t>
  </si>
  <si>
    <t>6068C1550</t>
  </si>
  <si>
    <t>CD6068U331798</t>
  </si>
  <si>
    <t>4045Tl530A</t>
  </si>
  <si>
    <t>PE4045U228085</t>
  </si>
  <si>
    <t>PE4045U219702</t>
  </si>
  <si>
    <t>PE4045U219698</t>
  </si>
  <si>
    <t>PE4045U215948</t>
  </si>
  <si>
    <t>PE4045U215950</t>
  </si>
  <si>
    <t>PE4045U215946</t>
  </si>
  <si>
    <t>CM800856</t>
  </si>
  <si>
    <t>CM800838</t>
  </si>
  <si>
    <t>N8H00113</t>
  </si>
  <si>
    <t>7L301283</t>
  </si>
  <si>
    <t>7L301368</t>
  </si>
  <si>
    <t>PE4045U216562</t>
  </si>
  <si>
    <t>PE4045U223417</t>
  </si>
  <si>
    <t>PE4045U223418</t>
  </si>
  <si>
    <t>6J607038</t>
  </si>
  <si>
    <t>NGH05600</t>
  </si>
  <si>
    <t>6136Cl440</t>
  </si>
  <si>
    <t>RG6136U009654</t>
  </si>
  <si>
    <t>8LC7110</t>
  </si>
  <si>
    <t>4JJ1-700346</t>
  </si>
  <si>
    <t>PE6068U117480</t>
  </si>
  <si>
    <t>PE6068U121017</t>
  </si>
  <si>
    <t>3H50TIC</t>
  </si>
  <si>
    <t>PE4045U216019</t>
  </si>
  <si>
    <t>4JJ1-683881</t>
  </si>
  <si>
    <t>4JJ1-683484</t>
  </si>
  <si>
    <t>PE4045U199495</t>
  </si>
  <si>
    <t>N5F03342</t>
  </si>
  <si>
    <t>N5F01341</t>
  </si>
  <si>
    <t>NGH06611</t>
  </si>
  <si>
    <t>PE4045U228677</t>
  </si>
  <si>
    <t>PE4045U215939</t>
  </si>
  <si>
    <t>PE4045U203036</t>
  </si>
  <si>
    <t>RG6135U038059</t>
  </si>
  <si>
    <t>RG6135U022974</t>
  </si>
  <si>
    <t>PE6068U094723</t>
  </si>
  <si>
    <t>PE6068U094726</t>
  </si>
  <si>
    <t>6J606374</t>
  </si>
  <si>
    <t>7.3-NG-OBD</t>
  </si>
  <si>
    <t>4JJ1-689795</t>
  </si>
  <si>
    <t>4JJ1-691385</t>
  </si>
  <si>
    <t>4JJ1-700822</t>
  </si>
  <si>
    <t>4JJ1-682951</t>
  </si>
  <si>
    <t>DJ320/41849 U3109923</t>
  </si>
  <si>
    <t>DJ320/41849 U2983623</t>
  </si>
  <si>
    <t>DJ320/41849 U2822323</t>
  </si>
  <si>
    <t>DJ320/41849 U2998323</t>
  </si>
  <si>
    <t>DJ320/41849 U2822523</t>
  </si>
  <si>
    <t>PE6068U124301</t>
  </si>
  <si>
    <t>PE6068U124300</t>
  </si>
  <si>
    <t>2RS2395</t>
  </si>
  <si>
    <t>2RS2396</t>
  </si>
  <si>
    <t>PE4045U145220</t>
  </si>
  <si>
    <t>RG6090U071041</t>
  </si>
  <si>
    <t>PE6068U072600</t>
  </si>
  <si>
    <t>904J E36TA</t>
  </si>
  <si>
    <t>U011586H</t>
  </si>
  <si>
    <t>4JJ1-723499</t>
  </si>
  <si>
    <t>4JJ1-723556</t>
  </si>
  <si>
    <t>NGH04619</t>
  </si>
  <si>
    <t>RG6135U030757</t>
  </si>
  <si>
    <t>N5F03347</t>
  </si>
  <si>
    <t>BDN03170</t>
  </si>
  <si>
    <t>PE6068U085224</t>
  </si>
  <si>
    <t>N5F03274</t>
  </si>
  <si>
    <t>N5F03258</t>
  </si>
  <si>
    <t>NGH07604</t>
  </si>
  <si>
    <t>NGH05510</t>
  </si>
  <si>
    <t>4HK1-880114</t>
  </si>
  <si>
    <t>TWD 1673 GE</t>
  </si>
  <si>
    <t>NGH07208</t>
  </si>
  <si>
    <t>NGH05226</t>
  </si>
  <si>
    <t>NGH03770</t>
  </si>
  <si>
    <t>4045HFC04-FT4</t>
  </si>
  <si>
    <t>PE4045U147637</t>
  </si>
  <si>
    <t>PE4045U147680</t>
  </si>
  <si>
    <t>PE4045U147635</t>
  </si>
  <si>
    <t>SJ320/41243 U1861122</t>
  </si>
  <si>
    <t>SL320/40760 U0255819</t>
  </si>
  <si>
    <t>DJ320/41849 U0326424</t>
  </si>
  <si>
    <t>DJ320/41849 U1292624</t>
  </si>
  <si>
    <t>DJ320/41849 U1590724</t>
  </si>
  <si>
    <t>DJ320/41849 U1590324</t>
  </si>
  <si>
    <t>DJ320/41849 U1590924</t>
  </si>
  <si>
    <t>NGH07635</t>
  </si>
  <si>
    <t>NGH07560</t>
  </si>
  <si>
    <t>NGH07570</t>
  </si>
  <si>
    <t>NGH07423</t>
  </si>
  <si>
    <t>NGH01083</t>
  </si>
  <si>
    <t>BDN08446</t>
  </si>
  <si>
    <t>BDN08119</t>
  </si>
  <si>
    <t>BDN08122</t>
  </si>
  <si>
    <t>BDN07992</t>
  </si>
  <si>
    <t>BDN07962</t>
  </si>
  <si>
    <t>BDN03294</t>
  </si>
  <si>
    <t>BDN03146</t>
  </si>
  <si>
    <t>N5F01360</t>
  </si>
  <si>
    <t>PE4045U180865</t>
  </si>
  <si>
    <t>PE4045U186298</t>
  </si>
  <si>
    <t>PE4045U178346</t>
  </si>
  <si>
    <t>PE4045U178342</t>
  </si>
  <si>
    <t>PE4045U178349</t>
  </si>
  <si>
    <t>JKT22993</t>
  </si>
  <si>
    <t>4JJ1-712597</t>
  </si>
  <si>
    <t>RG6090U186104</t>
  </si>
  <si>
    <t>RG6090U185959</t>
  </si>
  <si>
    <t>RG6090U185490</t>
  </si>
  <si>
    <t>RG6090U185481</t>
  </si>
  <si>
    <t>RG6090U184819</t>
  </si>
  <si>
    <t>RG6090U184322</t>
  </si>
  <si>
    <t>DJ320/41849 U3218123</t>
  </si>
  <si>
    <t>DJ320/41849 U3110023</t>
  </si>
  <si>
    <t>DJ320/41849 U1091223</t>
  </si>
  <si>
    <t>DJ320/41849 U3218023</t>
  </si>
  <si>
    <t>DJ320/41849 U1269821</t>
  </si>
  <si>
    <t>PE4045U226431</t>
  </si>
  <si>
    <t>PE4045U226429</t>
  </si>
  <si>
    <t>PE4045U226426</t>
  </si>
  <si>
    <t>PE4045U226390</t>
  </si>
  <si>
    <t>PE4045U226387</t>
  </si>
  <si>
    <t>PE4045U226383</t>
  </si>
  <si>
    <t>4LE2-134957</t>
  </si>
  <si>
    <t>477-4497*CN506524*</t>
  </si>
  <si>
    <t>DJ320/41849 U1688524</t>
  </si>
  <si>
    <t>DJ320/41849 U1591224</t>
  </si>
  <si>
    <t>DJ320/41849 U1688024</t>
  </si>
  <si>
    <t>DJ320/41849 U1492724</t>
  </si>
  <si>
    <t>PE6068U128226</t>
  </si>
  <si>
    <t>4JJ1-718302</t>
  </si>
  <si>
    <t>4JJ1-713099</t>
  </si>
  <si>
    <t>4JJ1-714476</t>
  </si>
  <si>
    <t>PE6068U137217</t>
  </si>
  <si>
    <t>L0017112</t>
  </si>
  <si>
    <t>RG6090U182784</t>
  </si>
  <si>
    <t>RG6090U182615</t>
  </si>
  <si>
    <t>RG6090U185957</t>
  </si>
  <si>
    <t>RG6090U185950</t>
  </si>
  <si>
    <t>RG6090U184823</t>
  </si>
  <si>
    <t>4070/2200</t>
  </si>
  <si>
    <t>*U024631F*</t>
  </si>
  <si>
    <t>6J609515</t>
  </si>
  <si>
    <t>4JJ1-703294</t>
  </si>
  <si>
    <t>PE6068U137101</t>
  </si>
  <si>
    <t>444TA4-9312A</t>
  </si>
  <si>
    <t>SJ320/41243 U0837919</t>
  </si>
  <si>
    <t>RG6090U184318</t>
  </si>
  <si>
    <t>RG6090U184292</t>
  </si>
  <si>
    <t>RG6090U183947</t>
  </si>
  <si>
    <t>RG6090U183930</t>
  </si>
  <si>
    <t>4HK1-868256</t>
  </si>
  <si>
    <t>4HK1-872728</t>
  </si>
  <si>
    <t>4JJ1-715890</t>
  </si>
  <si>
    <t>4LE2-133620</t>
  </si>
  <si>
    <t>4LE2-133588</t>
  </si>
  <si>
    <t>4LE2-133950</t>
  </si>
  <si>
    <t>4LE2-133949</t>
  </si>
  <si>
    <t>4LE2-133618</t>
  </si>
  <si>
    <t>4LE2-133952</t>
  </si>
  <si>
    <t>4LE2-133951</t>
  </si>
  <si>
    <t>PE4045U139404</t>
  </si>
  <si>
    <t>AN2871</t>
  </si>
  <si>
    <t>PE6068U140054</t>
  </si>
  <si>
    <t>4HK1-884672</t>
  </si>
  <si>
    <t>4HK1-885687</t>
  </si>
  <si>
    <t>RG6090U184263</t>
  </si>
  <si>
    <t>PE6068U132519</t>
  </si>
  <si>
    <t>PE6068U132046</t>
  </si>
  <si>
    <t>PE6068U140525</t>
  </si>
  <si>
    <t>RG6090U182627</t>
  </si>
  <si>
    <t>RG6090U170029</t>
  </si>
  <si>
    <t>RG6090U170433</t>
  </si>
  <si>
    <t>RG6136U015799</t>
  </si>
  <si>
    <t>PE6068U139622</t>
  </si>
  <si>
    <t>PE4045U227002</t>
  </si>
  <si>
    <t>G250467721</t>
  </si>
  <si>
    <t>PE6068U027573</t>
  </si>
  <si>
    <t>KD12504</t>
  </si>
  <si>
    <t>CD9.3B</t>
  </si>
  <si>
    <t>NGH05839</t>
  </si>
  <si>
    <t>6J608406</t>
  </si>
  <si>
    <t>PE4045U214724</t>
  </si>
  <si>
    <t>LLA04152</t>
  </si>
  <si>
    <t>4HK1-872749</t>
  </si>
  <si>
    <t>4HK1-872210</t>
  </si>
  <si>
    <t>4JJ1-689108</t>
  </si>
  <si>
    <t>7L300432</t>
  </si>
  <si>
    <t>2RN2714</t>
  </si>
  <si>
    <t>PE4045U130041</t>
  </si>
  <si>
    <t>PE4045U199687</t>
  </si>
  <si>
    <t>J 420 GS-E695</t>
  </si>
  <si>
    <t>J4420GSE695</t>
  </si>
  <si>
    <t>4JJ1-717100</t>
  </si>
  <si>
    <t>4JJ1-709629</t>
  </si>
  <si>
    <t>4JJ1-710445</t>
  </si>
  <si>
    <t>4JJ1-710513</t>
  </si>
  <si>
    <t>4JJ1-713904</t>
  </si>
  <si>
    <t>6WG1-671751</t>
  </si>
  <si>
    <t>6WG1-671750</t>
  </si>
  <si>
    <t>4JJ1-713902</t>
  </si>
  <si>
    <t>4JJ1-715916</t>
  </si>
  <si>
    <t>4JJ1-715888</t>
  </si>
  <si>
    <t>RG6090U184579</t>
  </si>
  <si>
    <t>RG6090U168625</t>
  </si>
  <si>
    <t>RG6090U168595</t>
  </si>
  <si>
    <t>RG6090U168510</t>
  </si>
  <si>
    <t>RG6090U168788</t>
  </si>
  <si>
    <t>PE4045U226203</t>
  </si>
  <si>
    <t>4JJ1-683402</t>
  </si>
  <si>
    <t>4JJ1-690181</t>
  </si>
  <si>
    <t>4JJ1-683949</t>
  </si>
  <si>
    <t>4LE2-128926</t>
  </si>
  <si>
    <t>4LE2-134816</t>
  </si>
  <si>
    <t>4JJ1-701490</t>
  </si>
  <si>
    <t>4JJ1-690132</t>
  </si>
  <si>
    <t>4JJ1-715180</t>
  </si>
  <si>
    <t>4JJ1-714542</t>
  </si>
  <si>
    <t>4JJ1-718338</t>
  </si>
  <si>
    <t>4JJ1-714410</t>
  </si>
  <si>
    <t>4JJ1-710446</t>
  </si>
  <si>
    <t>U027242J</t>
  </si>
  <si>
    <t>PE4045U095838</t>
  </si>
  <si>
    <t>GV22-OOG30 5008629</t>
  </si>
  <si>
    <t>GV22-OOG30 5008740</t>
  </si>
  <si>
    <t>GV22-OOG30 5008780</t>
  </si>
  <si>
    <t>GV22-OOG30 5009447</t>
  </si>
  <si>
    <t>GV22-OOG30 5008515</t>
  </si>
  <si>
    <t>7L300636</t>
  </si>
  <si>
    <t>CM800926</t>
  </si>
  <si>
    <t>CM800936</t>
  </si>
  <si>
    <t>4HK1-882615</t>
  </si>
  <si>
    <t>4HK1-882309</t>
  </si>
  <si>
    <t>N5F03553</t>
  </si>
  <si>
    <t>6J608027</t>
  </si>
  <si>
    <t>PE4045U154207</t>
  </si>
  <si>
    <t>TWD1683 GE</t>
  </si>
  <si>
    <t>4HK1-835631</t>
  </si>
  <si>
    <t>4LE2-133731</t>
  </si>
  <si>
    <t>4LE2-133767</t>
  </si>
  <si>
    <t>4LE2-134555</t>
  </si>
  <si>
    <t>4LE2-133826</t>
  </si>
  <si>
    <t>RG6090U184593</t>
  </si>
  <si>
    <t>G2.9L4</t>
  </si>
  <si>
    <t>4J402991</t>
  </si>
  <si>
    <t>483-3548*CN508825*</t>
  </si>
  <si>
    <t>4HK1-885689</t>
  </si>
  <si>
    <t>4HK1-885703</t>
  </si>
  <si>
    <t>4HK1-885935</t>
  </si>
  <si>
    <t>4LE2-895174</t>
  </si>
  <si>
    <t>4HK1-886941</t>
  </si>
  <si>
    <t>4LE2-895180</t>
  </si>
  <si>
    <t>RG6090U171230</t>
  </si>
  <si>
    <t>4LE2-135308</t>
  </si>
  <si>
    <t>RG6090U172017</t>
  </si>
  <si>
    <t>RG6090U171165</t>
  </si>
  <si>
    <t>4LE2-886947</t>
  </si>
  <si>
    <t>PE4045U186294</t>
  </si>
  <si>
    <t>PE4045U166420</t>
  </si>
  <si>
    <t>NGH07224</t>
  </si>
  <si>
    <t>SL320/40760 U0253919</t>
  </si>
  <si>
    <t>NG700424</t>
  </si>
  <si>
    <t>7L301521</t>
  </si>
  <si>
    <t>485-2409*CJ902316*</t>
  </si>
  <si>
    <t>485-2409*CJ902170*</t>
  </si>
  <si>
    <t>J9G02309</t>
  </si>
  <si>
    <t>J9G02297</t>
  </si>
  <si>
    <t>4HK1-885123</t>
  </si>
  <si>
    <t>J9G02294</t>
  </si>
  <si>
    <t>4HK1-885408</t>
  </si>
  <si>
    <t>J9G02296</t>
  </si>
  <si>
    <t>4HK1-882601</t>
  </si>
  <si>
    <t>J9G02258</t>
  </si>
  <si>
    <t>4HK1-885122</t>
  </si>
  <si>
    <t>4HK1-884946</t>
  </si>
  <si>
    <t>4JJ1-680474</t>
  </si>
  <si>
    <t>4J403231</t>
  </si>
  <si>
    <t>6WG1-657128</t>
  </si>
  <si>
    <t>6WG1-662267</t>
  </si>
  <si>
    <t>NF300421</t>
  </si>
  <si>
    <t>6090C1550</t>
  </si>
  <si>
    <t>RG6090U181284</t>
  </si>
  <si>
    <t>7.3NG-OBG</t>
  </si>
  <si>
    <t>8RG5171</t>
  </si>
  <si>
    <t>4LE2-881332</t>
  </si>
  <si>
    <t>4HK1-853280</t>
  </si>
  <si>
    <t>4HK1-853296</t>
  </si>
  <si>
    <t>8RG5791</t>
  </si>
  <si>
    <t>8RG5830</t>
  </si>
  <si>
    <t>8RA4702</t>
  </si>
  <si>
    <t>8RG5848</t>
  </si>
  <si>
    <t>PE4045U166735</t>
  </si>
  <si>
    <t>SL320/40760 U3590223</t>
  </si>
  <si>
    <t>4JJ1-679769</t>
  </si>
  <si>
    <t>RG6090U185941</t>
  </si>
  <si>
    <t>RG6090U185933</t>
  </si>
  <si>
    <t>RG6090U185878</t>
  </si>
  <si>
    <t>RG6090U185859</t>
  </si>
  <si>
    <t>NGH02985</t>
  </si>
  <si>
    <t>PE4045U136855</t>
  </si>
  <si>
    <t>PE6068U051969</t>
  </si>
  <si>
    <t>N5F01404</t>
  </si>
  <si>
    <t>4LE2-679022</t>
  </si>
  <si>
    <t>444 T A4-55 I2</t>
  </si>
  <si>
    <t>SL320/40760 U1642017</t>
  </si>
  <si>
    <t>4LE2-114066</t>
  </si>
  <si>
    <t>PE4045U226389</t>
  </si>
  <si>
    <t>PE4045U226388</t>
  </si>
  <si>
    <t>PE4045U226438</t>
  </si>
  <si>
    <t>PE4045U226428</t>
  </si>
  <si>
    <t>PE4045U226425</t>
  </si>
  <si>
    <t>JKT23176</t>
  </si>
  <si>
    <t>JKT19963</t>
  </si>
  <si>
    <t>PSl14L T</t>
  </si>
  <si>
    <t>EZZOG403563</t>
  </si>
  <si>
    <t>EZZOG403517</t>
  </si>
  <si>
    <t>EZZOG403601</t>
  </si>
  <si>
    <t>EZZOG403552</t>
  </si>
  <si>
    <t>PE4045U099578</t>
  </si>
  <si>
    <t>PE4045L197368</t>
  </si>
  <si>
    <t>4LE2-127394</t>
  </si>
  <si>
    <t>4LE2-814608</t>
  </si>
  <si>
    <t>D219L</t>
  </si>
  <si>
    <t>EZYOF904323</t>
  </si>
  <si>
    <t>2SE4225</t>
  </si>
  <si>
    <t>2SE0451</t>
  </si>
  <si>
    <t>4LE2-811316</t>
  </si>
  <si>
    <t>2SE0276</t>
  </si>
  <si>
    <t>NGH07835</t>
  </si>
  <si>
    <t>JKT21823</t>
  </si>
  <si>
    <t>485-2409*CJ901772*</t>
  </si>
  <si>
    <t>485-2409*CJ901774*</t>
  </si>
  <si>
    <t>485-2409*CJ902204*</t>
  </si>
  <si>
    <t>485-2409*CJ901711*</t>
  </si>
  <si>
    <t>485-2409*CJ901754*</t>
  </si>
  <si>
    <t>6068HFG05ABCD</t>
  </si>
  <si>
    <t>PE6068U096537</t>
  </si>
  <si>
    <t>4LE2-129596</t>
  </si>
  <si>
    <t>6WG1-671363</t>
  </si>
  <si>
    <t>DJ320/41849 U3544122</t>
  </si>
  <si>
    <t>6WG1-671411</t>
  </si>
  <si>
    <t>4LE2-134530</t>
  </si>
  <si>
    <t>4LE2-134531</t>
  </si>
  <si>
    <t>4LE2-130113</t>
  </si>
  <si>
    <t>4LE2-129599</t>
  </si>
  <si>
    <t>4LE2-129601</t>
  </si>
  <si>
    <t>4LE2-129998</t>
  </si>
  <si>
    <t>J9G02299</t>
  </si>
  <si>
    <t>RG6136U014637</t>
  </si>
  <si>
    <t>RG6136U016018</t>
  </si>
  <si>
    <t>RG6136U014645</t>
  </si>
  <si>
    <t>6WG1-671323</t>
  </si>
  <si>
    <t>6WG1-671324</t>
  </si>
  <si>
    <t>J9G02300</t>
  </si>
  <si>
    <t>J9G02189</t>
  </si>
  <si>
    <t>7L301516</t>
  </si>
  <si>
    <t>7L301523</t>
  </si>
  <si>
    <t>RG6136U014099</t>
  </si>
  <si>
    <t>RG6136U014641</t>
  </si>
  <si>
    <t>RG6136U014385</t>
  </si>
  <si>
    <t>4LE2-131170</t>
  </si>
  <si>
    <t>4LE2-132064</t>
  </si>
  <si>
    <t>4LE2-131725</t>
  </si>
  <si>
    <t>4LE2-133975</t>
  </si>
  <si>
    <t>4J403262</t>
  </si>
  <si>
    <t>8RA4535</t>
  </si>
  <si>
    <t>8RA4215</t>
  </si>
  <si>
    <t>CM801684</t>
  </si>
  <si>
    <t>CM801671</t>
  </si>
  <si>
    <t>485-2409*CJ901741*</t>
  </si>
  <si>
    <t>J9G02234</t>
  </si>
  <si>
    <t>J9G02235</t>
  </si>
  <si>
    <t>J9G02237</t>
  </si>
  <si>
    <t>J9G02282</t>
  </si>
  <si>
    <t>CM802225</t>
  </si>
  <si>
    <t>CM802089</t>
  </si>
  <si>
    <t>CM802167</t>
  </si>
  <si>
    <t>485-2409*CJ901768*</t>
  </si>
  <si>
    <t>485-2409*CJ902245*</t>
  </si>
  <si>
    <t>485-2409*CJ902197*</t>
  </si>
  <si>
    <t>485-2409*CJ902145*</t>
  </si>
  <si>
    <t>485-2409*CJ901970*</t>
  </si>
  <si>
    <t>7L301305</t>
  </si>
  <si>
    <t>7L301514</t>
  </si>
  <si>
    <t>CM802218</t>
  </si>
  <si>
    <t>CM800930</t>
  </si>
  <si>
    <t>CM800918</t>
  </si>
  <si>
    <t>CM800934</t>
  </si>
  <si>
    <t>CM800927</t>
  </si>
  <si>
    <t>PE4045U142674</t>
  </si>
  <si>
    <t>PE4045U142687</t>
  </si>
  <si>
    <t>4JJ1-722007</t>
  </si>
  <si>
    <t>SJ320/41851 U3511522</t>
  </si>
  <si>
    <t>4JJ1-626611</t>
  </si>
  <si>
    <t>6WG1-651843</t>
  </si>
  <si>
    <t>PE6068U136838</t>
  </si>
  <si>
    <t>4HK1-884450</t>
  </si>
  <si>
    <t>PE6068U122328</t>
  </si>
  <si>
    <t>6135Cl550</t>
  </si>
  <si>
    <t>RG6135U040088</t>
  </si>
  <si>
    <t>4LE2-133514</t>
  </si>
  <si>
    <t>4LE2-131987</t>
  </si>
  <si>
    <t>4LE2-134262</t>
  </si>
  <si>
    <t>GV22-OOG30 4008023</t>
  </si>
  <si>
    <t>GV22-OOG30 4008022</t>
  </si>
  <si>
    <t>GV22-OOG30 5008552</t>
  </si>
  <si>
    <t>GV22-OOG30 5008586</t>
  </si>
  <si>
    <t>GV22-OOG30 5008744</t>
  </si>
  <si>
    <t>GV22-OOG30 5008872</t>
  </si>
  <si>
    <t>GV22-OOG30 5008603</t>
  </si>
  <si>
    <t>GV22-OOG30 4008036</t>
  </si>
  <si>
    <t>GV22-OOG30 4008026</t>
  </si>
  <si>
    <t>GV22-OOG30 4007784</t>
  </si>
  <si>
    <t>GV22-OOG30 5008566</t>
  </si>
  <si>
    <t>GV22-OOG30 4008041</t>
  </si>
  <si>
    <t>GV22-OOG30 4007900</t>
  </si>
  <si>
    <t>GV22-OOG30 4008038</t>
  </si>
  <si>
    <t>2SE5328</t>
  </si>
  <si>
    <t>2SE4704</t>
  </si>
  <si>
    <t>PE4045U219703</t>
  </si>
  <si>
    <t>PE4045U215954</t>
  </si>
  <si>
    <t>4HK1-884650</t>
  </si>
  <si>
    <t>4HK1-884417</t>
  </si>
  <si>
    <t>4LE2-886297</t>
  </si>
  <si>
    <t>43P0050578</t>
  </si>
  <si>
    <t>4JJI-690657</t>
  </si>
  <si>
    <t>PE4045U197667</t>
  </si>
  <si>
    <t>RG6090U179604</t>
  </si>
  <si>
    <t>RG6090U179576</t>
  </si>
  <si>
    <t>4HK1-884671</t>
  </si>
  <si>
    <t>PE4045U200134</t>
  </si>
  <si>
    <t>4.3P0037747</t>
  </si>
  <si>
    <t>PE4045U197638</t>
  </si>
  <si>
    <t>RG6090U171602</t>
  </si>
  <si>
    <t>RG6090U172121</t>
  </si>
  <si>
    <t>RG6090U171585</t>
  </si>
  <si>
    <t>RG6136U014751</t>
  </si>
  <si>
    <t>RG6090U171566</t>
  </si>
  <si>
    <t>RG6090U171562</t>
  </si>
  <si>
    <t>RG6090U172660</t>
  </si>
  <si>
    <t>4.3P0042269</t>
  </si>
  <si>
    <t>PE6068U123430</t>
  </si>
  <si>
    <t>PE6068U137118</t>
  </si>
  <si>
    <t>RG6090U180636</t>
  </si>
  <si>
    <t>PE6068U137917</t>
  </si>
  <si>
    <t>RG6090U174088</t>
  </si>
  <si>
    <t>RG6090U174080</t>
  </si>
  <si>
    <t>PE6068U115235</t>
  </si>
  <si>
    <t>PE6068U115236</t>
  </si>
  <si>
    <t>PE6068U115228</t>
  </si>
  <si>
    <t>PE6068U115224</t>
  </si>
  <si>
    <t>PE6068U115226</t>
  </si>
  <si>
    <t>RG6090U172442</t>
  </si>
  <si>
    <t>6WG1-627558</t>
  </si>
  <si>
    <t>6WG1-629033</t>
  </si>
  <si>
    <t>6J600709</t>
  </si>
  <si>
    <t>PE4045U097412</t>
  </si>
  <si>
    <t>PE6068U137117</t>
  </si>
  <si>
    <t>4JJ1-721977</t>
  </si>
  <si>
    <t>6WG1-623789</t>
  </si>
  <si>
    <t>4LE2-130687</t>
  </si>
  <si>
    <t>4LE2-131708</t>
  </si>
  <si>
    <t>PE6068U106897</t>
  </si>
  <si>
    <t>CM801991</t>
  </si>
  <si>
    <t>4T400131</t>
  </si>
  <si>
    <t>PE4045U133009</t>
  </si>
  <si>
    <t>4LE2-874226</t>
  </si>
  <si>
    <t>4LE2-873974</t>
  </si>
  <si>
    <t>4LE2-874040</t>
  </si>
  <si>
    <t>4LE2-874043</t>
  </si>
  <si>
    <t>4LE2-874373</t>
  </si>
  <si>
    <t>4LE2-873753</t>
  </si>
  <si>
    <t>CM801999</t>
  </si>
  <si>
    <t>CM801983</t>
  </si>
  <si>
    <t>CM802002</t>
  </si>
  <si>
    <t>CM801979</t>
  </si>
  <si>
    <t>CM802003</t>
  </si>
  <si>
    <t>AT401016</t>
  </si>
  <si>
    <t>AT401128</t>
  </si>
  <si>
    <t>NF300522</t>
  </si>
  <si>
    <t>6J606358</t>
  </si>
  <si>
    <t>PE4045U214174</t>
  </si>
  <si>
    <t>6WG1-669610</t>
  </si>
  <si>
    <t>PEM15150</t>
  </si>
  <si>
    <t>CM801793</t>
  </si>
  <si>
    <t>CM801894</t>
  </si>
  <si>
    <t>CM801892</t>
  </si>
  <si>
    <t>CM801890</t>
  </si>
  <si>
    <t>CM801887</t>
  </si>
  <si>
    <t>4JJl-672738</t>
  </si>
  <si>
    <t>4JJ1-670983</t>
  </si>
  <si>
    <t>CM801889</t>
  </si>
  <si>
    <t>CM801888</t>
  </si>
  <si>
    <t>CM801823</t>
  </si>
  <si>
    <t>CM801816</t>
  </si>
  <si>
    <t>CM801411</t>
  </si>
  <si>
    <t>CM801672</t>
  </si>
  <si>
    <t>CM801666</t>
  </si>
  <si>
    <t>CM801665</t>
  </si>
  <si>
    <t>CM802023</t>
  </si>
  <si>
    <t>CM801998</t>
  </si>
  <si>
    <t>CM802001</t>
  </si>
  <si>
    <t>CM801987</t>
  </si>
  <si>
    <t>CM801996</t>
  </si>
  <si>
    <t>CM801988</t>
  </si>
  <si>
    <t>CM802026</t>
  </si>
  <si>
    <t>CM801997</t>
  </si>
  <si>
    <t>CM802017</t>
  </si>
  <si>
    <t>CM801995</t>
  </si>
  <si>
    <t>4LE2-873190</t>
  </si>
  <si>
    <t>4LE2-873183</t>
  </si>
  <si>
    <t>4JJ1-625307</t>
  </si>
  <si>
    <t>4JJ1-628410</t>
  </si>
  <si>
    <t>4JJ1-623358</t>
  </si>
  <si>
    <t>4JJ1-624079</t>
  </si>
  <si>
    <t>444 TA4-9312A</t>
  </si>
  <si>
    <t>U2477221</t>
  </si>
  <si>
    <t>4LE2-869329</t>
  </si>
  <si>
    <t>4LE2-874841</t>
  </si>
  <si>
    <t>4LE2-866504</t>
  </si>
  <si>
    <t>PE4045U131804</t>
  </si>
  <si>
    <t>4LE2-872053</t>
  </si>
  <si>
    <t>4LE2-869327</t>
  </si>
  <si>
    <t>4LE2-874838</t>
  </si>
  <si>
    <t>4LE2-874379</t>
  </si>
  <si>
    <t>4LE2-870058</t>
  </si>
  <si>
    <t>PE6068U140711</t>
  </si>
  <si>
    <t>PE6068U140710</t>
  </si>
  <si>
    <t>PE6068U140709</t>
  </si>
  <si>
    <t>PE6068U140708</t>
  </si>
  <si>
    <t>PE6068U140707</t>
  </si>
  <si>
    <t>4LE2-874237</t>
  </si>
  <si>
    <t>4LE2-873914</t>
  </si>
  <si>
    <t>SL320/40760 U0299118</t>
  </si>
  <si>
    <t>4LE2-874239</t>
  </si>
  <si>
    <t>N5F01446</t>
  </si>
  <si>
    <t>NGH02996</t>
  </si>
  <si>
    <t>N8F01257</t>
  </si>
  <si>
    <t>JKT00085</t>
  </si>
  <si>
    <t>JKT06736</t>
  </si>
  <si>
    <t>JKT03855</t>
  </si>
  <si>
    <t>JKT04795</t>
  </si>
  <si>
    <t>6WG1-653905</t>
  </si>
  <si>
    <t>6WG1-663538</t>
  </si>
  <si>
    <t>6WG1-628061</t>
  </si>
  <si>
    <t>6WG1-661032</t>
  </si>
  <si>
    <t>24C0189791</t>
  </si>
  <si>
    <t>4LE2-133448</t>
  </si>
  <si>
    <t>4LE2-131816</t>
  </si>
  <si>
    <t>4LE2-131818</t>
  </si>
  <si>
    <t>4LE2-130327</t>
  </si>
  <si>
    <t>4LE2-133447</t>
  </si>
  <si>
    <t>4LE2-130174</t>
  </si>
  <si>
    <t>DJ320/41849 U0833421</t>
  </si>
  <si>
    <t>4LE2-133551</t>
  </si>
  <si>
    <t>4LE2-133449</t>
  </si>
  <si>
    <t>4LE2-131867</t>
  </si>
  <si>
    <t>4LE2-134554</t>
  </si>
  <si>
    <t>4LE2-134520</t>
  </si>
  <si>
    <t>4LE2-134632</t>
  </si>
  <si>
    <t>4LE2-133417</t>
  </si>
  <si>
    <t>V2403-CR-T-EF09</t>
  </si>
  <si>
    <t>7KH2302</t>
  </si>
  <si>
    <t>4045Tl530A,B</t>
  </si>
  <si>
    <t>PE4045U203817</t>
  </si>
  <si>
    <t>N3H00693</t>
  </si>
  <si>
    <t>JKT15775</t>
  </si>
  <si>
    <t>RG6090U182618</t>
  </si>
  <si>
    <t>NGH03068</t>
  </si>
  <si>
    <t>N5F01293</t>
  </si>
  <si>
    <t>DJ320/41849 U3370822</t>
  </si>
  <si>
    <t>4LE2-898016</t>
  </si>
  <si>
    <t>425-3406*CJG12896*</t>
  </si>
  <si>
    <t>BDN08621</t>
  </si>
  <si>
    <t>JKT23040</t>
  </si>
  <si>
    <t>C50SS</t>
  </si>
  <si>
    <t>F6HFL464C*F</t>
  </si>
  <si>
    <t>DJ320/41849 U3543922</t>
  </si>
  <si>
    <t>4JJ1-273277</t>
  </si>
  <si>
    <t>4JJ1-285010</t>
  </si>
  <si>
    <t>4HK1-842620</t>
  </si>
  <si>
    <t>2NJ0915</t>
  </si>
  <si>
    <t>PE4045U211951</t>
  </si>
  <si>
    <t>PE4045U225671</t>
  </si>
  <si>
    <t>PE4045U225238</t>
  </si>
  <si>
    <t>PE6068N010189</t>
  </si>
  <si>
    <t>6WG1-651568</t>
  </si>
  <si>
    <t>6WG1-653771</t>
  </si>
  <si>
    <t>6WG1-651836</t>
  </si>
  <si>
    <t>6WG1-660490</t>
  </si>
  <si>
    <t>6WG1-627562</t>
  </si>
  <si>
    <t>PE4045U132467</t>
  </si>
  <si>
    <t>PE4045U192374</t>
  </si>
  <si>
    <t>GE 12TI</t>
  </si>
  <si>
    <t>EEIOH403813</t>
  </si>
  <si>
    <t>EEIOH410388</t>
  </si>
  <si>
    <t>4JJ1-714543</t>
  </si>
  <si>
    <t>4JJ1-712564</t>
  </si>
  <si>
    <t>KD13404TCR/22N</t>
  </si>
  <si>
    <t>KDI2504TCR/618A</t>
  </si>
  <si>
    <t>PE6068U112551</t>
  </si>
  <si>
    <t>RG6090U125352</t>
  </si>
  <si>
    <t>C2.8</t>
  </si>
  <si>
    <t>J2901489</t>
  </si>
  <si>
    <t>N5F02952</t>
  </si>
  <si>
    <t>7L301380</t>
  </si>
  <si>
    <t>6J608096</t>
  </si>
  <si>
    <t>PE6068U124302</t>
  </si>
  <si>
    <t>PE6068U099676</t>
  </si>
  <si>
    <t>DJ320/41849 U0205823</t>
  </si>
  <si>
    <t>DJ320/41849 U0381322</t>
  </si>
  <si>
    <t>6WG1-651914</t>
  </si>
  <si>
    <t>4JJ1-265158</t>
  </si>
  <si>
    <t>4JJ1-256416</t>
  </si>
  <si>
    <t>4JJ1-256414</t>
  </si>
  <si>
    <t>RG6136U014319</t>
  </si>
  <si>
    <t>RG6136U014348</t>
  </si>
  <si>
    <t>RG6136U014376</t>
  </si>
  <si>
    <t>KDl2504TCR/26A</t>
  </si>
  <si>
    <t>RG6136U014089</t>
  </si>
  <si>
    <t>RG6136U013996</t>
  </si>
  <si>
    <t>RG6136U013695</t>
  </si>
  <si>
    <t>4LE2-829709</t>
  </si>
  <si>
    <t>4JJ1-681947</t>
  </si>
  <si>
    <t>CD6068U325141</t>
  </si>
  <si>
    <t>EZZOG403590</t>
  </si>
  <si>
    <t>EZZOG403543</t>
  </si>
  <si>
    <t>EZZOG403473</t>
  </si>
  <si>
    <t>EZZOG403555</t>
  </si>
  <si>
    <t>4JJ1-690660</t>
  </si>
  <si>
    <t>4JJ1-691278</t>
  </si>
  <si>
    <t>4LE2-106461</t>
  </si>
  <si>
    <t>4LE2-691122</t>
  </si>
  <si>
    <t>N8F00567</t>
  </si>
  <si>
    <t>NSF00689</t>
  </si>
  <si>
    <t>4HK1-876716</t>
  </si>
  <si>
    <t>6WG1-662271</t>
  </si>
  <si>
    <t>6WG1-655384</t>
  </si>
  <si>
    <t>PE4045U154205</t>
  </si>
  <si>
    <t>6WG1-633231</t>
  </si>
  <si>
    <t>PE4045U152830</t>
  </si>
  <si>
    <t>6WG1-633693</t>
  </si>
  <si>
    <t>6WG1-651326</t>
  </si>
  <si>
    <t>6WG1-651338</t>
  </si>
  <si>
    <t>6WG1-650696</t>
  </si>
  <si>
    <t>4JJ1-703939</t>
  </si>
  <si>
    <t>4JJ1-703296</t>
  </si>
  <si>
    <t>4JJ1-690183</t>
  </si>
  <si>
    <t>4JJ1-685737</t>
  </si>
  <si>
    <t>4JJ1-703848</t>
  </si>
  <si>
    <t>4JJ1-711177</t>
  </si>
  <si>
    <t>4JJ1-713160</t>
  </si>
  <si>
    <t>4JJ1-711147</t>
  </si>
  <si>
    <t>RG6090U144661</t>
  </si>
  <si>
    <t>4JJ1-265965</t>
  </si>
  <si>
    <t>AT401627</t>
  </si>
  <si>
    <t>QNR02388</t>
  </si>
  <si>
    <t>DJ320/41849 U0947120</t>
  </si>
  <si>
    <t>DJ320/41849 U0355821</t>
  </si>
  <si>
    <t>4JJ1-718437</t>
  </si>
  <si>
    <t>4JJ1-718402</t>
  </si>
  <si>
    <t>4JJ1-721318</t>
  </si>
  <si>
    <t>4JJ1-718476</t>
  </si>
  <si>
    <t>4JJ1-650567</t>
  </si>
  <si>
    <t>4JJ1-674918</t>
  </si>
  <si>
    <t>4LE2-828634</t>
  </si>
  <si>
    <t>4JJ1-718439</t>
  </si>
  <si>
    <t>4JJ1-719970</t>
  </si>
  <si>
    <t>4JJ1-719248</t>
  </si>
  <si>
    <t>4045Hl440</t>
  </si>
  <si>
    <t>PE4045U226201</t>
  </si>
  <si>
    <t>PE4045U226180</t>
  </si>
  <si>
    <t>J2901500</t>
  </si>
  <si>
    <t>QSF2.8t4TC65</t>
  </si>
  <si>
    <t>NF300968</t>
  </si>
  <si>
    <t>485-2409*CJ902211*</t>
  </si>
  <si>
    <t>PE4045U208364</t>
  </si>
  <si>
    <t>PE4045U224779</t>
  </si>
  <si>
    <t>DJ320/41849 U1907323</t>
  </si>
  <si>
    <t>4HK1-847907</t>
  </si>
  <si>
    <t>4HK1-809719</t>
  </si>
  <si>
    <t>1206F-E70TT AG4</t>
  </si>
  <si>
    <t>BN51865U003904F</t>
  </si>
  <si>
    <t>4LE2-128410</t>
  </si>
  <si>
    <t>4LE2-125826</t>
  </si>
  <si>
    <t>RG6136U014153</t>
  </si>
  <si>
    <t>PE4045U129511</t>
  </si>
  <si>
    <t>DJ320/41849 U3543822</t>
  </si>
  <si>
    <t>DJ320/41849 U3857122</t>
  </si>
  <si>
    <t>DJ320/41849 U0362721</t>
  </si>
  <si>
    <t>DJ320/41849 U1121821</t>
  </si>
  <si>
    <t>DJ320/41849 U2762121</t>
  </si>
  <si>
    <t>PE4045U208362</t>
  </si>
  <si>
    <t>4HK1-884200</t>
  </si>
  <si>
    <t>6WG1-670903</t>
  </si>
  <si>
    <t>4LE2-886867</t>
  </si>
  <si>
    <t>6J604407</t>
  </si>
  <si>
    <t>6J605853</t>
  </si>
  <si>
    <t>6WG1-670965</t>
  </si>
  <si>
    <t>6WG1-670967</t>
  </si>
  <si>
    <t>1204F-E44TAN</t>
  </si>
  <si>
    <t>U018317E</t>
  </si>
  <si>
    <t>PE6068U096676</t>
  </si>
  <si>
    <t>PE6068U083957</t>
  </si>
  <si>
    <t>7DC9839</t>
  </si>
  <si>
    <t>KDl1903TCR/G18</t>
  </si>
  <si>
    <t>PE4045U059251</t>
  </si>
  <si>
    <t>DJ320/41849 U1314823</t>
  </si>
  <si>
    <t>DJ320/41849 U3566122</t>
  </si>
  <si>
    <t>DJ320/41849 U3544222</t>
  </si>
  <si>
    <t>DJ320/41849 U1907223</t>
  </si>
  <si>
    <t>4HK1-797108</t>
  </si>
  <si>
    <t>PE6068U094950</t>
  </si>
  <si>
    <t>PE6068U099674</t>
  </si>
  <si>
    <t>PE6068U099703</t>
  </si>
  <si>
    <t>N8F01348</t>
  </si>
  <si>
    <t>GV22-OOG30 407592</t>
  </si>
  <si>
    <t>GV22-OOG30 407599</t>
  </si>
  <si>
    <t>GV22-OOG30 407261</t>
  </si>
  <si>
    <t>GV22-OOG30 407263</t>
  </si>
  <si>
    <t>GV22-OOG30 407576</t>
  </si>
  <si>
    <t>GV22-OOG30 407596</t>
  </si>
  <si>
    <t>GV22-OOG30 4007785</t>
  </si>
  <si>
    <t>GV22-OOG30 4008021</t>
  </si>
  <si>
    <t>GV22-OOG30 4007787</t>
  </si>
  <si>
    <t>GV22-OOG30 4007788</t>
  </si>
  <si>
    <t>KDI3404TCR/22H</t>
  </si>
  <si>
    <t>4J402725</t>
  </si>
  <si>
    <t>RG6090U167892</t>
  </si>
  <si>
    <t>RG6090U165853</t>
  </si>
  <si>
    <t>RG6090U165872</t>
  </si>
  <si>
    <t>N3H02314</t>
  </si>
  <si>
    <t>7L301275</t>
  </si>
  <si>
    <t>J9G02411</t>
  </si>
  <si>
    <t>J9G02412</t>
  </si>
  <si>
    <t>J9G02413</t>
  </si>
  <si>
    <t>JKT22566</t>
  </si>
  <si>
    <t>JKT22288</t>
  </si>
  <si>
    <t>JKT22222</t>
  </si>
  <si>
    <t>JKT22289</t>
  </si>
  <si>
    <t>NGH08133</t>
  </si>
  <si>
    <t>NGH07834</t>
  </si>
  <si>
    <t>PE4045U097585</t>
  </si>
  <si>
    <t>N3H01040</t>
  </si>
  <si>
    <t>PE6068U120665</t>
  </si>
  <si>
    <t>D924A006023</t>
  </si>
  <si>
    <t>F4HGE414W*V</t>
  </si>
  <si>
    <t>RG6090U087802</t>
  </si>
  <si>
    <t>4JJ1-632344</t>
  </si>
  <si>
    <t>4JJ1-690782</t>
  </si>
  <si>
    <t>4JJ1-634783</t>
  </si>
  <si>
    <t>NGKS0012N00638E</t>
  </si>
  <si>
    <t>4JJ1-268124</t>
  </si>
  <si>
    <t>N5F01439</t>
  </si>
  <si>
    <t>J3713261</t>
  </si>
  <si>
    <t>N5F01319</t>
  </si>
  <si>
    <t>6HK1-570154</t>
  </si>
  <si>
    <t>SL320/40760 U1707524</t>
  </si>
  <si>
    <t>PE4045U136863</t>
  </si>
  <si>
    <t>4LE2-118694</t>
  </si>
  <si>
    <t>4LE2-890266</t>
  </si>
  <si>
    <t>PE4045U148407</t>
  </si>
  <si>
    <t>U024570F</t>
  </si>
  <si>
    <t>U024606F</t>
  </si>
  <si>
    <t>U024637F</t>
  </si>
  <si>
    <t>JD4045HFC06</t>
  </si>
  <si>
    <t>PE4045U223233</t>
  </si>
  <si>
    <t>PE4045U225185</t>
  </si>
  <si>
    <t>PE4045U225186</t>
  </si>
  <si>
    <t>JD4045HFC04</t>
  </si>
  <si>
    <t>PE4045U217077</t>
  </si>
  <si>
    <t>PE4045U225846</t>
  </si>
  <si>
    <t>NGH02604</t>
  </si>
  <si>
    <t>BT400277</t>
  </si>
  <si>
    <t>PE6068U106892</t>
  </si>
  <si>
    <t>4HK1-838816</t>
  </si>
  <si>
    <t>4LE2-817174</t>
  </si>
  <si>
    <t>4LE2-802059</t>
  </si>
  <si>
    <t>4LE2-802455</t>
  </si>
  <si>
    <t>4HK1-820823</t>
  </si>
  <si>
    <t>PE4045U225845</t>
  </si>
  <si>
    <t>PE4045U223234</t>
  </si>
  <si>
    <t>PE4045U225843</t>
  </si>
  <si>
    <t>PE4045U225743</t>
  </si>
  <si>
    <t>PE4045U225742</t>
  </si>
  <si>
    <t>PE6068L211441</t>
  </si>
  <si>
    <t>CM800100</t>
  </si>
  <si>
    <t>4HK1-875152</t>
  </si>
  <si>
    <t>PE6068U081097</t>
  </si>
  <si>
    <t>PE6068U081858</t>
  </si>
  <si>
    <t>4JJ1-681441</t>
  </si>
  <si>
    <t>4LE2-112749</t>
  </si>
  <si>
    <t>4LE2-112655</t>
  </si>
  <si>
    <t>4JJ1-699638</t>
  </si>
  <si>
    <t>CM800610</t>
  </si>
  <si>
    <t>PE4045U132468</t>
  </si>
  <si>
    <t>U024630F</t>
  </si>
  <si>
    <t>U024612F</t>
  </si>
  <si>
    <t>U024683F</t>
  </si>
  <si>
    <t>CM800775</t>
  </si>
  <si>
    <t>J2902258</t>
  </si>
  <si>
    <t>PE4045U204309</t>
  </si>
  <si>
    <t>DJ320/41849 U1457423</t>
  </si>
  <si>
    <t>DJ320/41849 U3419821</t>
  </si>
  <si>
    <t>DJ320/41849 U0927220</t>
  </si>
  <si>
    <t>DJ320/41849 U0205723</t>
  </si>
  <si>
    <t>BDN08213</t>
  </si>
  <si>
    <t>BDN07087</t>
  </si>
  <si>
    <t>BDN07457</t>
  </si>
  <si>
    <t>NGKS0012N00599D</t>
  </si>
  <si>
    <t>1706F-E93TA</t>
  </si>
  <si>
    <t>NGKS0012N00808H</t>
  </si>
  <si>
    <t>RG6135U048099</t>
  </si>
  <si>
    <t>NGKS0012N00587D</t>
  </si>
  <si>
    <t>RG6090U180618</t>
  </si>
  <si>
    <t>RG6090U180622</t>
  </si>
  <si>
    <t>4LE2-888358</t>
  </si>
  <si>
    <t>4HK1-862627</t>
  </si>
  <si>
    <t>4JJ1-681164</t>
  </si>
  <si>
    <t>60L0035728</t>
  </si>
  <si>
    <t>PE4045U212604</t>
  </si>
  <si>
    <t>PE4045U213867</t>
  </si>
  <si>
    <t>4045CG440A</t>
  </si>
  <si>
    <t>PE4045U156896</t>
  </si>
  <si>
    <t>4JJ1-275222</t>
  </si>
  <si>
    <t>U026693J</t>
  </si>
  <si>
    <t>PE6068U123197</t>
  </si>
  <si>
    <t>4LE2-125827</t>
  </si>
  <si>
    <t>PE4045U145501</t>
  </si>
  <si>
    <t>4JJ1-194066</t>
  </si>
  <si>
    <t>6WG1-661668</t>
  </si>
  <si>
    <t>4JJ1-683887</t>
  </si>
  <si>
    <t>J9G01205</t>
  </si>
  <si>
    <t>SL320/40760 U1351218</t>
  </si>
  <si>
    <t>SL320/40760 U1957622</t>
  </si>
  <si>
    <t>SL320/40760 U0353015</t>
  </si>
  <si>
    <t>SJ320/41243 U3116721</t>
  </si>
  <si>
    <t>J9G02442</t>
  </si>
  <si>
    <t>J9G02452</t>
  </si>
  <si>
    <t>4J403259</t>
  </si>
  <si>
    <t>4J402753</t>
  </si>
  <si>
    <t>6HK1-594311</t>
  </si>
  <si>
    <t>PSI3.0</t>
  </si>
  <si>
    <t>3.0P0020614</t>
  </si>
  <si>
    <t>PE4045U225819</t>
  </si>
  <si>
    <t>PE4045U219347</t>
  </si>
  <si>
    <t>PE4045U217076</t>
  </si>
  <si>
    <t>PE4045U217073</t>
  </si>
  <si>
    <t>PE4045U219348</t>
  </si>
  <si>
    <t>PE4045U219346</t>
  </si>
  <si>
    <t>PE4045U217078</t>
  </si>
  <si>
    <t>4JJ1-702099</t>
  </si>
  <si>
    <t>4JJ1-703393</t>
  </si>
  <si>
    <t>4JJ1-647297</t>
  </si>
  <si>
    <t>4LE2-127253</t>
  </si>
  <si>
    <t>4LE2-127378</t>
  </si>
  <si>
    <t>4LE2-127343</t>
  </si>
  <si>
    <t>4LE2-118549</t>
  </si>
  <si>
    <t>4LE2-118505</t>
  </si>
  <si>
    <t>4LE2-118282</t>
  </si>
  <si>
    <t>4HK1-875670</t>
  </si>
  <si>
    <t>4HK1-875330</t>
  </si>
  <si>
    <t>4HK1-871657</t>
  </si>
  <si>
    <t>4JJ1-700860</t>
  </si>
  <si>
    <t>KDl3404TCR/22N</t>
  </si>
  <si>
    <t>KDl3404TCR/22H</t>
  </si>
  <si>
    <t>J9G01251</t>
  </si>
  <si>
    <t>D924A005879</t>
  </si>
  <si>
    <t>D924A006022</t>
  </si>
  <si>
    <t>PSl14LT</t>
  </si>
  <si>
    <t>EZZOG403582</t>
  </si>
  <si>
    <t>EZZOG403571</t>
  </si>
  <si>
    <t>EZZOG403458</t>
  </si>
  <si>
    <t>EZZOG403579</t>
  </si>
  <si>
    <t>PE6068U114489</t>
  </si>
  <si>
    <t>BDN08071</t>
  </si>
  <si>
    <t>BDN08070</t>
  </si>
  <si>
    <t>BDN08072</t>
  </si>
  <si>
    <t>BT400453</t>
  </si>
  <si>
    <t>UJM30577</t>
  </si>
  <si>
    <t>2RN4884</t>
  </si>
  <si>
    <t>483-3548*CN508342</t>
  </si>
  <si>
    <t>PSI 10LT</t>
  </si>
  <si>
    <t>1623L041236</t>
  </si>
  <si>
    <t>U024620F</t>
  </si>
  <si>
    <t>4HK1-883990</t>
  </si>
  <si>
    <t>4HK1-883991</t>
  </si>
  <si>
    <t>8RA4712</t>
  </si>
  <si>
    <t>J9G02444</t>
  </si>
  <si>
    <t>J9G02441</t>
  </si>
  <si>
    <t>RG6136U011708</t>
  </si>
  <si>
    <t>NGE11.1</t>
  </si>
  <si>
    <t>EEIOH908643</t>
  </si>
  <si>
    <t>EEIOH302971</t>
  </si>
  <si>
    <t>EEIOH403950</t>
  </si>
  <si>
    <t>V5009-CR-VTI-DW01L</t>
  </si>
  <si>
    <t>GRS0018</t>
  </si>
  <si>
    <t>GRS0003</t>
  </si>
  <si>
    <t>RG6135U042830</t>
  </si>
  <si>
    <t>G398</t>
  </si>
  <si>
    <t>73B01867</t>
  </si>
  <si>
    <t>73B0930</t>
  </si>
  <si>
    <t>PE4045U216014</t>
  </si>
  <si>
    <t>6068CI550A</t>
  </si>
  <si>
    <t>PE6068U116034</t>
  </si>
  <si>
    <t>PE6068U130960</t>
  </si>
  <si>
    <t>4HK1-880976</t>
  </si>
  <si>
    <t>4HK1-822047</t>
  </si>
  <si>
    <t>4HK 1-882980</t>
  </si>
  <si>
    <t>NG700330</t>
  </si>
  <si>
    <t>NG700327</t>
  </si>
  <si>
    <t>NG700345</t>
  </si>
  <si>
    <t>NG700321</t>
  </si>
  <si>
    <t>NG700349</t>
  </si>
  <si>
    <t>J9G02321</t>
  </si>
  <si>
    <t>4LE2-128124</t>
  </si>
  <si>
    <t>PE6068U099070</t>
  </si>
  <si>
    <t>RG6135U039454</t>
  </si>
  <si>
    <t>KDI13404TCR/22N</t>
  </si>
  <si>
    <t>PE4045U189544</t>
  </si>
  <si>
    <t>6068UCI550</t>
  </si>
  <si>
    <t>PE6068U118917</t>
  </si>
  <si>
    <t>2PU2783</t>
  </si>
  <si>
    <t>7SA9750</t>
  </si>
  <si>
    <t>7RU5725</t>
  </si>
  <si>
    <t>F5BFL415B*B</t>
  </si>
  <si>
    <t>4J403378</t>
  </si>
  <si>
    <t>6068HG550A</t>
  </si>
  <si>
    <t>CD6068U210293</t>
  </si>
  <si>
    <t>F2CGE613K*V</t>
  </si>
  <si>
    <t>4JJ1-202231</t>
  </si>
  <si>
    <t>4JJ1-216306</t>
  </si>
  <si>
    <t>NG700397</t>
  </si>
  <si>
    <t>4HK1-822497</t>
  </si>
  <si>
    <t>4HK1-822476</t>
  </si>
  <si>
    <t>CD6068U308735</t>
  </si>
  <si>
    <t>PE4045U219851</t>
  </si>
  <si>
    <t>PE4045U218513</t>
  </si>
  <si>
    <t>PE4045U196907</t>
  </si>
  <si>
    <t>PE4045U218534</t>
  </si>
  <si>
    <t>PE4045U219850</t>
  </si>
  <si>
    <t>PE4045U219848</t>
  </si>
  <si>
    <t>PE4045U219845</t>
  </si>
  <si>
    <t>PE4045U218514</t>
  </si>
  <si>
    <t>PE4045U219852</t>
  </si>
  <si>
    <t>PE4045U219849</t>
  </si>
  <si>
    <t>PE4045U219847</t>
  </si>
  <si>
    <t>PE4045U219846</t>
  </si>
  <si>
    <t>RG6090U182593</t>
  </si>
  <si>
    <t>RG6090U182583</t>
  </si>
  <si>
    <t>RG6090U182451</t>
  </si>
  <si>
    <t>RG6090U182416</t>
  </si>
  <si>
    <t>RG6090U182361</t>
  </si>
  <si>
    <t>CD6068U307528</t>
  </si>
  <si>
    <t>RG6090U182758</t>
  </si>
  <si>
    <t>RG6090U182756</t>
  </si>
  <si>
    <t>RG6090U182633</t>
  </si>
  <si>
    <t>RG6090U182621</t>
  </si>
  <si>
    <t>RG6090U182603</t>
  </si>
  <si>
    <t>JU82835*L061207G</t>
  </si>
  <si>
    <t>GV22-OOG30 407257</t>
  </si>
  <si>
    <t>ENG-GV22-EPA</t>
  </si>
  <si>
    <t>GV22-OOG30 407264</t>
  </si>
  <si>
    <t>GU22-OOG30-407578</t>
  </si>
  <si>
    <t>4JJ1-703844</t>
  </si>
  <si>
    <t>4JJ1-704513</t>
  </si>
  <si>
    <t>4HK1-878231</t>
  </si>
  <si>
    <t>1206J-E70TTA</t>
  </si>
  <si>
    <t>U001586K</t>
  </si>
  <si>
    <t>4HK1-874910</t>
  </si>
  <si>
    <t>PE6068U131044</t>
  </si>
  <si>
    <t>PE6068U116762</t>
  </si>
  <si>
    <t>PE6068U131039</t>
  </si>
  <si>
    <t>PE6068U136367</t>
  </si>
  <si>
    <t>PE4045U219844</t>
  </si>
  <si>
    <t>KDI 1903 TRC</t>
  </si>
  <si>
    <t>4JJ1-670272</t>
  </si>
  <si>
    <t>4JJ1-670609</t>
  </si>
  <si>
    <t>4JJ1-671289</t>
  </si>
  <si>
    <t>4JJ1-669685</t>
  </si>
  <si>
    <t>CM801777</t>
  </si>
  <si>
    <t>CM801778</t>
  </si>
  <si>
    <t>DSB4.5</t>
  </si>
  <si>
    <t>PE4045U220008</t>
  </si>
  <si>
    <t>4HK1-862280</t>
  </si>
  <si>
    <t>43M0001672</t>
  </si>
  <si>
    <t>4HK1-870940</t>
  </si>
  <si>
    <t>4HK1-835358</t>
  </si>
  <si>
    <t>U001591K</t>
  </si>
  <si>
    <t>U001585K</t>
  </si>
  <si>
    <t>U001589K</t>
  </si>
  <si>
    <t>1204J-E44TA</t>
  </si>
  <si>
    <t>U002286J</t>
  </si>
  <si>
    <t>U002287J</t>
  </si>
  <si>
    <t>2RN0572</t>
  </si>
  <si>
    <t>PE4045U100020</t>
  </si>
  <si>
    <t>PE6068U116756</t>
  </si>
  <si>
    <t>PE4045U162161</t>
  </si>
  <si>
    <t>4LE2-822536</t>
  </si>
  <si>
    <t>4JJ1-290913</t>
  </si>
  <si>
    <t>4JJ1-269737</t>
  </si>
  <si>
    <t>EZZOG303409</t>
  </si>
  <si>
    <t>EZZOG403485</t>
  </si>
  <si>
    <t>EZZOG403554</t>
  </si>
  <si>
    <t>EZZOG403581</t>
  </si>
  <si>
    <t>JKT13874</t>
  </si>
  <si>
    <t>4LE2-848881</t>
  </si>
  <si>
    <t>4LE2-896232</t>
  </si>
  <si>
    <t>4LE2-896236</t>
  </si>
  <si>
    <t>4LE2-857270</t>
  </si>
  <si>
    <t>4LE2-849613</t>
  </si>
  <si>
    <t>N5F03382</t>
  </si>
  <si>
    <t>NGH07460</t>
  </si>
  <si>
    <t>N5F03128</t>
  </si>
  <si>
    <t>N5F03217</t>
  </si>
  <si>
    <t>N5F01408</t>
  </si>
  <si>
    <t>N5F01387</t>
  </si>
  <si>
    <t>N5F01491</t>
  </si>
  <si>
    <t>6WG1-665434</t>
  </si>
  <si>
    <t>UJM30623</t>
  </si>
  <si>
    <t>UJM30837</t>
  </si>
  <si>
    <t>UJM30858</t>
  </si>
  <si>
    <t>UJM30855</t>
  </si>
  <si>
    <t>ULM31211</t>
  </si>
  <si>
    <t>UJM30617</t>
  </si>
  <si>
    <t>UJM30614</t>
  </si>
  <si>
    <t>UIM30314</t>
  </si>
  <si>
    <t>UJM30874</t>
  </si>
  <si>
    <t>UJM30593</t>
  </si>
  <si>
    <t>PE6068U132203</t>
  </si>
  <si>
    <t>4HK1-882651</t>
  </si>
  <si>
    <t>4HK1-881939</t>
  </si>
  <si>
    <t>4JJ1-689317</t>
  </si>
  <si>
    <t>J2901198</t>
  </si>
  <si>
    <t>J2901768</t>
  </si>
  <si>
    <t>J2901352</t>
  </si>
  <si>
    <t>PE6068U130790</t>
  </si>
  <si>
    <t>PE6068U130791</t>
  </si>
  <si>
    <t>PE4045U175707</t>
  </si>
  <si>
    <t>PE4045U214583</t>
  </si>
  <si>
    <t>PE6068N007659</t>
  </si>
  <si>
    <t>UJM30585</t>
  </si>
  <si>
    <t>UJM30600</t>
  </si>
  <si>
    <t>UJM30841</t>
  </si>
  <si>
    <t>ULM31226</t>
  </si>
  <si>
    <t>UJM30611</t>
  </si>
  <si>
    <t>UJM30620</t>
  </si>
  <si>
    <t>UJM30621</t>
  </si>
  <si>
    <t>UJM30616</t>
  </si>
  <si>
    <t>UJM30840</t>
  </si>
  <si>
    <t>REH07587</t>
  </si>
  <si>
    <t>7SA9649</t>
  </si>
  <si>
    <t>JU83095*L061453G*</t>
  </si>
  <si>
    <t>7L301059</t>
  </si>
  <si>
    <t>CM801327</t>
  </si>
  <si>
    <t>NF300989</t>
  </si>
  <si>
    <t>NG700348</t>
  </si>
  <si>
    <t>NG700343</t>
  </si>
  <si>
    <t>NF300990</t>
  </si>
  <si>
    <t>7L301051</t>
  </si>
  <si>
    <t>7L301052</t>
  </si>
  <si>
    <t>7L301056</t>
  </si>
  <si>
    <t>7L301046</t>
  </si>
  <si>
    <t>6J605373</t>
  </si>
  <si>
    <t>CM802043</t>
  </si>
  <si>
    <t>CM802022</t>
  </si>
  <si>
    <t>CM802038</t>
  </si>
  <si>
    <t>CM802020</t>
  </si>
  <si>
    <t>CM802037</t>
  </si>
  <si>
    <t>4T400121</t>
  </si>
  <si>
    <t>4T400122</t>
  </si>
  <si>
    <t>CM801064</t>
  </si>
  <si>
    <t>NF300798</t>
  </si>
  <si>
    <t>7L301348</t>
  </si>
  <si>
    <t>3TNV80F-SDSA</t>
  </si>
  <si>
    <t>PE4045U216893</t>
  </si>
  <si>
    <t>PE4045U196633</t>
  </si>
  <si>
    <t>7L300682</t>
  </si>
  <si>
    <t>WAU-1706628</t>
  </si>
  <si>
    <t>WAU-1706611</t>
  </si>
  <si>
    <t>WAU-1706621</t>
  </si>
  <si>
    <t>4JJ1-671005</t>
  </si>
  <si>
    <t>4JJ1-682887</t>
  </si>
  <si>
    <t>4JJ1-683938</t>
  </si>
  <si>
    <t>4JJ1-682883</t>
  </si>
  <si>
    <t>4JJ1-683486</t>
  </si>
  <si>
    <t>60L0035727</t>
  </si>
  <si>
    <t>60L0035722</t>
  </si>
  <si>
    <t>4HK1-877040</t>
  </si>
  <si>
    <t>N3H00340</t>
  </si>
  <si>
    <t>BDN08002</t>
  </si>
  <si>
    <t>PE4045U219706</t>
  </si>
  <si>
    <t>PE4045L251473</t>
  </si>
  <si>
    <t>EZZOG303386</t>
  </si>
  <si>
    <t>EZZOG403533</t>
  </si>
  <si>
    <t>EZZOG403566</t>
  </si>
  <si>
    <t>EZZOG403500</t>
  </si>
  <si>
    <t>GE12TI</t>
  </si>
  <si>
    <t>EEIOH403776</t>
  </si>
  <si>
    <t>57L0016183</t>
  </si>
  <si>
    <t>SL320/40760 U3589323</t>
  </si>
  <si>
    <t>57L0017448</t>
  </si>
  <si>
    <t>DJ320/41849 U3567022</t>
  </si>
  <si>
    <t>JGKF8137N00223J</t>
  </si>
  <si>
    <t>JGKF8137N00204J</t>
  </si>
  <si>
    <t>4JJ1-709717</t>
  </si>
  <si>
    <t>4JJ1-683344</t>
  </si>
  <si>
    <t>RG6090L119061</t>
  </si>
  <si>
    <t>RG6090L131385</t>
  </si>
  <si>
    <t>RG6090L131591</t>
  </si>
  <si>
    <t>RG6090L131710</t>
  </si>
  <si>
    <t>4JJ1-230581</t>
  </si>
  <si>
    <t>NGKS0012N00779H</t>
  </si>
  <si>
    <t>4LE2-130173</t>
  </si>
  <si>
    <t>4LE2-130229</t>
  </si>
  <si>
    <t>4LE2-130279</t>
  </si>
  <si>
    <t>4LE2-130280</t>
  </si>
  <si>
    <t>4LE2-130302</t>
  </si>
  <si>
    <t>D9249005398</t>
  </si>
  <si>
    <t>D9248005185</t>
  </si>
  <si>
    <t>D9248005189</t>
  </si>
  <si>
    <t>D9249005399</t>
  </si>
  <si>
    <t>4LE2-130326</t>
  </si>
  <si>
    <t>D9249005400</t>
  </si>
  <si>
    <t>D9249005406</t>
  </si>
  <si>
    <t>DJ320/41849 U3316322</t>
  </si>
  <si>
    <t>DJ320/41849 U3794122</t>
  </si>
  <si>
    <t>D9249005408</t>
  </si>
  <si>
    <t>6WG1-661526</t>
  </si>
  <si>
    <t>PE6068U101799</t>
  </si>
  <si>
    <t>PE6068U103114</t>
  </si>
  <si>
    <t>PE4045U220009</t>
  </si>
  <si>
    <t>JKT09767</t>
  </si>
  <si>
    <t>RG6090U158677</t>
  </si>
  <si>
    <t>4JJ1-671004</t>
  </si>
  <si>
    <t>DJ320/41849 U3566322</t>
  </si>
  <si>
    <t>DJ320/41849 U3419621</t>
  </si>
  <si>
    <t>DJ320/41849 U3046421</t>
  </si>
  <si>
    <t>DJ320/41849 U2457223</t>
  </si>
  <si>
    <t>DJ320/41849 U3566622</t>
  </si>
  <si>
    <t>PE4045U214571</t>
  </si>
  <si>
    <t>DJ320/41849 U2451823</t>
  </si>
  <si>
    <t>DJ320/41849 U4170522</t>
  </si>
  <si>
    <t>DJ320/41849 U1090523</t>
  </si>
  <si>
    <t>DJ320/41849 U0547023</t>
  </si>
  <si>
    <t>DJ320/41849 U1906823</t>
  </si>
  <si>
    <t>DJ320/41849 U0947020</t>
  </si>
  <si>
    <t>DJ320/41849 U3045821</t>
  </si>
  <si>
    <t>DJ320/41849 U0914324</t>
  </si>
  <si>
    <t>DJ320/41849 U1269121</t>
  </si>
  <si>
    <t>448 TA4-129 13A</t>
  </si>
  <si>
    <t>DJ320/41849 U3794222</t>
  </si>
  <si>
    <t>DJ320/41849 U0547623</t>
  </si>
  <si>
    <t>RG6090U069638</t>
  </si>
  <si>
    <t>PE6068U098092</t>
  </si>
  <si>
    <t>PE6068U135408</t>
  </si>
  <si>
    <t>DJ320/41849 U0547223</t>
  </si>
  <si>
    <t>4HK1-791306</t>
  </si>
  <si>
    <t>PE6068U096663</t>
  </si>
  <si>
    <t>PE4045U219760</t>
  </si>
  <si>
    <t>PE4045U219762</t>
  </si>
  <si>
    <t>PE4045U219759</t>
  </si>
  <si>
    <t>4JJ1-648369</t>
  </si>
  <si>
    <t>4JJ1-679011</t>
  </si>
  <si>
    <t>4JJ1-677169</t>
  </si>
  <si>
    <t>4JJ1-678621</t>
  </si>
  <si>
    <t>4JJ1-677173</t>
  </si>
  <si>
    <t>4JJ1-677423</t>
  </si>
  <si>
    <t>6WG1-651874</t>
  </si>
  <si>
    <t>6WG1-663846</t>
  </si>
  <si>
    <t>DJ320/41849 U0205923</t>
  </si>
  <si>
    <t>4HK1-859653</t>
  </si>
  <si>
    <t>4HK1-861804</t>
  </si>
  <si>
    <t>4HK1-864499</t>
  </si>
  <si>
    <t>4HK1-859657</t>
  </si>
  <si>
    <t>4HK1-859656</t>
  </si>
  <si>
    <t>57L0016184</t>
  </si>
  <si>
    <t>PE6068U136214</t>
  </si>
  <si>
    <t>PE6068U135905</t>
  </si>
  <si>
    <t>J9G00455</t>
  </si>
  <si>
    <t>J9G00431</t>
  </si>
  <si>
    <t>J9G00421</t>
  </si>
  <si>
    <t>DJ320/41849 U0382623</t>
  </si>
  <si>
    <t>DJ320/41849 U0669220</t>
  </si>
  <si>
    <t>DJ320/41849 U0863024</t>
  </si>
  <si>
    <t>DJ320/41849 U1269421</t>
  </si>
  <si>
    <t>DJ320/41849 U3566822</t>
  </si>
  <si>
    <t>4LE2-121929</t>
  </si>
  <si>
    <t>PE6068U099673</t>
  </si>
  <si>
    <t>CM800463</t>
  </si>
  <si>
    <t>4JJ1-697854</t>
  </si>
  <si>
    <t>7L300556</t>
  </si>
  <si>
    <t>4J406046</t>
  </si>
  <si>
    <t>4J406087</t>
  </si>
  <si>
    <t>4J406043</t>
  </si>
  <si>
    <t>4J406051</t>
  </si>
  <si>
    <t>PE6068U095187</t>
  </si>
  <si>
    <t>BDN05205</t>
  </si>
  <si>
    <t>PST 3.8</t>
  </si>
  <si>
    <t>KNW08881</t>
  </si>
  <si>
    <t>6068HGG06</t>
  </si>
  <si>
    <t>PE6068U098893</t>
  </si>
  <si>
    <t>PE4045L042754</t>
  </si>
  <si>
    <t>PE4045U110448</t>
  </si>
  <si>
    <t>4LE2-127104</t>
  </si>
  <si>
    <t>4J404231</t>
  </si>
  <si>
    <t>DJ320/41849 U2836522</t>
  </si>
  <si>
    <t>4LE2-124660</t>
  </si>
  <si>
    <t>6J608796</t>
  </si>
  <si>
    <t>UDM28554</t>
  </si>
  <si>
    <t>DJ320/41849 U3566922</t>
  </si>
  <si>
    <t>24P0190443</t>
  </si>
  <si>
    <t>U001071J</t>
  </si>
  <si>
    <t>PE4045U192791</t>
  </si>
  <si>
    <t>PE6068U082039</t>
  </si>
  <si>
    <t>7L301398</t>
  </si>
  <si>
    <t>PE6068U118407</t>
  </si>
  <si>
    <t>4JJ1-260122</t>
  </si>
  <si>
    <t>PE6068U120094</t>
  </si>
  <si>
    <t>RG6090U179546</t>
  </si>
  <si>
    <t>RG6090U179553</t>
  </si>
  <si>
    <t>RG6090U179543</t>
  </si>
  <si>
    <t>RG6090U178958</t>
  </si>
  <si>
    <t>RG6090U178841</t>
  </si>
  <si>
    <t>PE6068U132850</t>
  </si>
  <si>
    <t>PE6068U131978</t>
  </si>
  <si>
    <t>PE6068U138081</t>
  </si>
  <si>
    <t>PE6068U138080</t>
  </si>
  <si>
    <t>PE6068U138016</t>
  </si>
  <si>
    <t>PE6068U137433</t>
  </si>
  <si>
    <t>RG6090U171520</t>
  </si>
  <si>
    <t>RG6090U179558</t>
  </si>
  <si>
    <t>RG6090U170395</t>
  </si>
  <si>
    <t>CM801349</t>
  </si>
  <si>
    <t>PE4045U136857</t>
  </si>
  <si>
    <t>PE4045U186300</t>
  </si>
  <si>
    <t>PE4045U219701</t>
  </si>
  <si>
    <t>NG700388</t>
  </si>
  <si>
    <t>NG700367</t>
  </si>
  <si>
    <t>F4HFE415A*B</t>
  </si>
  <si>
    <t>RG6090U158725</t>
  </si>
  <si>
    <t>PE6068U096672</t>
  </si>
  <si>
    <t>PE4045L074987</t>
  </si>
  <si>
    <t>4HK1-881626</t>
  </si>
  <si>
    <t>RG6135U042558</t>
  </si>
  <si>
    <t>4HK1-881595</t>
  </si>
  <si>
    <t>4HK1-879700</t>
  </si>
  <si>
    <t>PE6068U110475</t>
  </si>
  <si>
    <t>PE6068U114519</t>
  </si>
  <si>
    <t>PE6068U117445</t>
  </si>
  <si>
    <t>6WG1-668961</t>
  </si>
  <si>
    <t>DJ320/41849 U1458123</t>
  </si>
  <si>
    <t>DJ320/41849 U2454621</t>
  </si>
  <si>
    <t>DJ320/41849 U1314623</t>
  </si>
  <si>
    <t>DJ320/41849 U0304523</t>
  </si>
  <si>
    <t>SJ320/41851 U1047022</t>
  </si>
  <si>
    <t>PE4045U059686</t>
  </si>
  <si>
    <t>PE6068U116032</t>
  </si>
  <si>
    <t>PE6068U130691</t>
  </si>
  <si>
    <t>4HK1-879911</t>
  </si>
  <si>
    <t>4HK1-824911</t>
  </si>
  <si>
    <t>NL70868U317934D</t>
  </si>
  <si>
    <t>PE6068U130356</t>
  </si>
  <si>
    <t>PE4045U219842</t>
  </si>
  <si>
    <t>PE4045U191868</t>
  </si>
  <si>
    <t>SJ320/41851 U2233321</t>
  </si>
  <si>
    <t>4JJ1-230058</t>
  </si>
  <si>
    <t>4JJ1-635389</t>
  </si>
  <si>
    <t>4JJ1-653869</t>
  </si>
  <si>
    <t>PE4045U213452</t>
  </si>
  <si>
    <t>EZZOG403583</t>
  </si>
  <si>
    <t>EZZOG403599</t>
  </si>
  <si>
    <t>EZZOG403530</t>
  </si>
  <si>
    <t>EZZOG403489</t>
  </si>
  <si>
    <t>RG6090U155369</t>
  </si>
  <si>
    <t>RG6090U155356</t>
  </si>
  <si>
    <t>4HK1-802772</t>
  </si>
  <si>
    <t>D9235005019</t>
  </si>
  <si>
    <t>D9249005404</t>
  </si>
  <si>
    <t>J9G01403</t>
  </si>
  <si>
    <t>935.915-C-0288052</t>
  </si>
  <si>
    <t>4HK1-877035</t>
  </si>
  <si>
    <t>CD6068U305167</t>
  </si>
  <si>
    <t>RG6090U182373</t>
  </si>
  <si>
    <t>RG6090U181885</t>
  </si>
  <si>
    <t>RG6090U181902</t>
  </si>
  <si>
    <t>RG6090U181893</t>
  </si>
  <si>
    <t>RG6090U182378</t>
  </si>
  <si>
    <t>RG6090U182391</t>
  </si>
  <si>
    <t>RG6090U182397</t>
  </si>
  <si>
    <t>RG6090U182409</t>
  </si>
  <si>
    <t>CD6068U310064</t>
  </si>
  <si>
    <t>CD6068U307542</t>
  </si>
  <si>
    <t>4JJ1-281351</t>
  </si>
  <si>
    <t>3.5L</t>
  </si>
  <si>
    <t>TGL00258</t>
  </si>
  <si>
    <t>JKT21427</t>
  </si>
  <si>
    <t>DC13</t>
  </si>
  <si>
    <t>6090CI550E</t>
  </si>
  <si>
    <t>RG6090U181878</t>
  </si>
  <si>
    <t>RG6090U181867</t>
  </si>
  <si>
    <t>RG6090U060050</t>
  </si>
  <si>
    <t>P0031564</t>
  </si>
  <si>
    <t>P0028348</t>
  </si>
  <si>
    <t>P0024318</t>
  </si>
  <si>
    <t>1206J</t>
  </si>
  <si>
    <t>U001181J</t>
  </si>
  <si>
    <t>UIM30306</t>
  </si>
  <si>
    <t>PE4045U148369</t>
  </si>
  <si>
    <t>8PU4808</t>
  </si>
  <si>
    <t>DJ320/41849 U3566222</t>
  </si>
  <si>
    <t>DJ320/41849 U0355521</t>
  </si>
  <si>
    <t>J9G00368</t>
  </si>
  <si>
    <t>PE4045U135490</t>
  </si>
  <si>
    <t>RG6090L131323</t>
  </si>
  <si>
    <t>JKT19027</t>
  </si>
  <si>
    <t>EZZOG802097</t>
  </si>
  <si>
    <t>PE4045U129031</t>
  </si>
  <si>
    <t>4H50TIC 165N</t>
  </si>
  <si>
    <t>KDI 3404TCR/25</t>
  </si>
  <si>
    <t>CM801576</t>
  </si>
  <si>
    <t>CM801569</t>
  </si>
  <si>
    <t>PE4045U060093</t>
  </si>
  <si>
    <t>4JJ1-670884</t>
  </si>
  <si>
    <t>6WG1-669609</t>
  </si>
  <si>
    <t>UJM30872</t>
  </si>
  <si>
    <t>NGH07456</t>
  </si>
  <si>
    <t>NGH05483</t>
  </si>
  <si>
    <t>N5F03354</t>
  </si>
  <si>
    <t>NGH03067</t>
  </si>
  <si>
    <t>4JJI-629343</t>
  </si>
  <si>
    <t>PE4045U215957</t>
  </si>
  <si>
    <t>SJ320/41851 U0415025</t>
  </si>
  <si>
    <t>PE6068U075548</t>
  </si>
  <si>
    <t>N3H03623</t>
  </si>
  <si>
    <t>4774498CJ701473</t>
  </si>
  <si>
    <t>4774498CJ701727</t>
  </si>
  <si>
    <t>SJ320/41851 U2096922</t>
  </si>
  <si>
    <t>485-2409*CJ901476*</t>
  </si>
  <si>
    <t>PE6068U107022</t>
  </si>
  <si>
    <t>PE6068U107021</t>
  </si>
  <si>
    <t>PE6068U107020</t>
  </si>
  <si>
    <t>PE6068U107019</t>
  </si>
  <si>
    <t>PE6068U106661</t>
  </si>
  <si>
    <t>7RU5443</t>
  </si>
  <si>
    <t>CJ702772</t>
  </si>
  <si>
    <t>N3H02040</t>
  </si>
  <si>
    <t>RG6090U178819</t>
  </si>
  <si>
    <t>RG6090U170127</t>
  </si>
  <si>
    <t>RG6090U178783</t>
  </si>
  <si>
    <t>RG6090U170441</t>
  </si>
  <si>
    <t>RG6090U178826</t>
  </si>
  <si>
    <t>J9G02105</t>
  </si>
  <si>
    <t>RG6090U178844</t>
  </si>
  <si>
    <t>RG6090U178838</t>
  </si>
  <si>
    <t>6J607028</t>
  </si>
  <si>
    <t>6J607037</t>
  </si>
  <si>
    <t>N5F03551</t>
  </si>
  <si>
    <t>6HK1-583011</t>
  </si>
  <si>
    <t>SL320/40760 U2253524</t>
  </si>
  <si>
    <t>DC16084A</t>
  </si>
  <si>
    <t>F2CGE613M*V001</t>
  </si>
  <si>
    <t>NF300898</t>
  </si>
  <si>
    <t>NF300897</t>
  </si>
  <si>
    <t>NF300901</t>
  </si>
  <si>
    <t>NF300904</t>
  </si>
  <si>
    <t>NF300816</t>
  </si>
  <si>
    <t>CM801667</t>
  </si>
  <si>
    <t>CM801664</t>
  </si>
  <si>
    <t>CM801761</t>
  </si>
  <si>
    <t>NF300920</t>
  </si>
  <si>
    <t>NF300919</t>
  </si>
  <si>
    <t>NF300908</t>
  </si>
  <si>
    <t>NF300884</t>
  </si>
  <si>
    <t>NF300891</t>
  </si>
  <si>
    <t>JKT19599</t>
  </si>
  <si>
    <t>NF300924</t>
  </si>
  <si>
    <t>NF300911</t>
  </si>
  <si>
    <t>NF300939</t>
  </si>
  <si>
    <t>D9248005190</t>
  </si>
  <si>
    <t>D9248005196</t>
  </si>
  <si>
    <t>D9249005401</t>
  </si>
  <si>
    <t>D9249005407</t>
  </si>
  <si>
    <t>PE4045U214719</t>
  </si>
  <si>
    <t>PE6068U123201</t>
  </si>
  <si>
    <t>PE6068U122331</t>
  </si>
  <si>
    <t>F3HFE615B*B</t>
  </si>
  <si>
    <t>QS85-G4 NR3</t>
  </si>
  <si>
    <t>J9G02328</t>
  </si>
  <si>
    <t>J9G02336</t>
  </si>
  <si>
    <t>4LE2-685820</t>
  </si>
  <si>
    <t>PE4045U079002</t>
  </si>
  <si>
    <t>PE4045U210642</t>
  </si>
  <si>
    <t>L9 350</t>
  </si>
  <si>
    <t>4J404801</t>
  </si>
  <si>
    <t>RG6090U178823</t>
  </si>
  <si>
    <t>RG6090U178812</t>
  </si>
  <si>
    <t>RG6090U178793</t>
  </si>
  <si>
    <t>RG6090U178966</t>
  </si>
  <si>
    <t>RG6090U178835</t>
  </si>
  <si>
    <t>U024598F</t>
  </si>
  <si>
    <t>4LE2-129049</t>
  </si>
  <si>
    <t>CM801796</t>
  </si>
  <si>
    <t>CM801792</t>
  </si>
  <si>
    <t>CM801748</t>
  </si>
  <si>
    <t>CM801683</t>
  </si>
  <si>
    <t>CM801501</t>
  </si>
  <si>
    <t>6WG1-638741</t>
  </si>
  <si>
    <t>4JJ1-277693</t>
  </si>
  <si>
    <t>6WG1-628464</t>
  </si>
  <si>
    <t>NGKS0012N00742G</t>
  </si>
  <si>
    <t>4LE2-101414</t>
  </si>
  <si>
    <t>4LE2-888080</t>
  </si>
  <si>
    <t>4LE2-889472</t>
  </si>
  <si>
    <t>4LE2-877953</t>
  </si>
  <si>
    <t>N5F02566</t>
  </si>
  <si>
    <t>RG6090U133274</t>
  </si>
  <si>
    <t>RG6090U132771</t>
  </si>
  <si>
    <t>RG6090U132609</t>
  </si>
  <si>
    <t>RG6090U132684</t>
  </si>
  <si>
    <t>4LE2-660472</t>
  </si>
  <si>
    <t>6HK1-584679</t>
  </si>
  <si>
    <t>RG6135U024399</t>
  </si>
  <si>
    <t>PE4045U175282</t>
  </si>
  <si>
    <t>JU83301*L06080G*</t>
  </si>
  <si>
    <t>PE6068U134157</t>
  </si>
  <si>
    <t>NGH06258</t>
  </si>
  <si>
    <t>N5F03377</t>
  </si>
  <si>
    <t>N5F03381</t>
  </si>
  <si>
    <t>N5F03348</t>
  </si>
  <si>
    <t>N5F03385</t>
  </si>
  <si>
    <t>N5F03422</t>
  </si>
  <si>
    <t>N5F03433</t>
  </si>
  <si>
    <t>PE4045U098392</t>
  </si>
  <si>
    <t>CJ305465</t>
  </si>
  <si>
    <t>CJ305313</t>
  </si>
  <si>
    <t>PE4045U213467</t>
  </si>
  <si>
    <t>CJ304972</t>
  </si>
  <si>
    <t>PE6068U059846</t>
  </si>
  <si>
    <t>PE6068U059856</t>
  </si>
  <si>
    <t>JKT13507</t>
  </si>
  <si>
    <t>JKT22236</t>
  </si>
  <si>
    <t>2RC0341</t>
  </si>
  <si>
    <t>PE6068U132125</t>
  </si>
  <si>
    <t>4LE2-125403</t>
  </si>
  <si>
    <t>4LE2-125406</t>
  </si>
  <si>
    <t>4LE2-125407</t>
  </si>
  <si>
    <t>4LE2-125402</t>
  </si>
  <si>
    <t>RG6136U015186</t>
  </si>
  <si>
    <t>BR-4GK1X</t>
  </si>
  <si>
    <t>4HK1-816721</t>
  </si>
  <si>
    <t>4JJ1-690188</t>
  </si>
  <si>
    <t>JKT21951</t>
  </si>
  <si>
    <t>TIR08783</t>
  </si>
  <si>
    <t>EEZOG401000</t>
  </si>
  <si>
    <t>EEZOG400909</t>
  </si>
  <si>
    <t>4LE2-674785</t>
  </si>
  <si>
    <t>4LE2-699715</t>
  </si>
  <si>
    <t>8RA4173</t>
  </si>
  <si>
    <t>8RA4189</t>
  </si>
  <si>
    <t>PE6068U136866</t>
  </si>
  <si>
    <t>PE6068U137427</t>
  </si>
  <si>
    <t>PE6068U136869</t>
  </si>
  <si>
    <t>PE6068U137087</t>
  </si>
  <si>
    <t>PE6068U137086</t>
  </si>
  <si>
    <t>PE6068U137088</t>
  </si>
  <si>
    <t>PE6068U137090</t>
  </si>
  <si>
    <t>PE6068U136871</t>
  </si>
  <si>
    <t>PE6068U137085</t>
  </si>
  <si>
    <t>PE6068U137055</t>
  </si>
  <si>
    <t>PE6068U137056</t>
  </si>
  <si>
    <t>PE6068U137428</t>
  </si>
  <si>
    <t>PE6068U136870</t>
  </si>
  <si>
    <t>PE6068U136872</t>
  </si>
  <si>
    <t>PE4045U215955</t>
  </si>
  <si>
    <t>PE6068U038334</t>
  </si>
  <si>
    <t>4JJ1-646007</t>
  </si>
  <si>
    <t>4JJ1-629272</t>
  </si>
  <si>
    <t>DJ320/41849 U1729421</t>
  </si>
  <si>
    <t>EZZOG403499</t>
  </si>
  <si>
    <t>6HK1-599414</t>
  </si>
  <si>
    <t>24C0184571</t>
  </si>
  <si>
    <t>PE6068U136873</t>
  </si>
  <si>
    <t>PE6068U137089</t>
  </si>
  <si>
    <t>PE6068U136867</t>
  </si>
  <si>
    <t>PE6068U136868</t>
  </si>
  <si>
    <t>4T400206</t>
  </si>
  <si>
    <t>7L301465</t>
  </si>
  <si>
    <t>7L301490</t>
  </si>
  <si>
    <t>J9G02208</t>
  </si>
  <si>
    <t>N3F04116</t>
  </si>
  <si>
    <t>N3F04088</t>
  </si>
  <si>
    <t>N3F04144</t>
  </si>
  <si>
    <t>N3F04145</t>
  </si>
  <si>
    <t>PE4045U131940</t>
  </si>
  <si>
    <t>PE6068U109188</t>
  </si>
  <si>
    <t>PE4045U200601</t>
  </si>
  <si>
    <t>PE4045U132224</t>
  </si>
  <si>
    <t>PE4045U161752</t>
  </si>
  <si>
    <t>4JJ1-674209</t>
  </si>
  <si>
    <t>PE4045U194538</t>
  </si>
  <si>
    <t>PE6068U104857</t>
  </si>
  <si>
    <t>N5F03264</t>
  </si>
  <si>
    <t>485-2409*CJ902328*</t>
  </si>
  <si>
    <t>485-2409*CJ902218*</t>
  </si>
  <si>
    <t>485-2409*CJ902203*</t>
  </si>
  <si>
    <t>485-2409*CJ902252*</t>
  </si>
  <si>
    <t>485-2409*CJ902242*</t>
  </si>
  <si>
    <t>485-2409*CJ902324*</t>
  </si>
  <si>
    <t>DJ320/41849 U1536521</t>
  </si>
  <si>
    <t>PE4045HI195827</t>
  </si>
  <si>
    <t>RG6090U086385</t>
  </si>
  <si>
    <t>J9G01236</t>
  </si>
  <si>
    <t>PE6068U112014</t>
  </si>
  <si>
    <t>PE6068U110803</t>
  </si>
  <si>
    <t>PE6068U110809</t>
  </si>
  <si>
    <t>6WG1-665418</t>
  </si>
  <si>
    <t>6WG1-665439</t>
  </si>
  <si>
    <t>6WG1-664237</t>
  </si>
  <si>
    <t>SL320/40760 U1286618</t>
  </si>
  <si>
    <t>SL320/40760 U0535919</t>
  </si>
  <si>
    <t>SL320/40760 U2998519</t>
  </si>
  <si>
    <t>SL320/40760 U1761223</t>
  </si>
  <si>
    <t>NGH05779</t>
  </si>
  <si>
    <t>NGH04967</t>
  </si>
  <si>
    <t>N5F01386</t>
  </si>
  <si>
    <t>4J404395</t>
  </si>
  <si>
    <t>PE4045U186384</t>
  </si>
  <si>
    <t>J9G02244</t>
  </si>
  <si>
    <t>J9G02307</t>
  </si>
  <si>
    <t>J9G02193</t>
  </si>
  <si>
    <t>485-2409*CJ902307*</t>
  </si>
  <si>
    <t>485-2409*CJ902296*</t>
  </si>
  <si>
    <t>RG6090U167011</t>
  </si>
  <si>
    <t>RG6090U167019</t>
  </si>
  <si>
    <t>RG6090U167014</t>
  </si>
  <si>
    <t>RG6090U167017</t>
  </si>
  <si>
    <t>RG6090U167025</t>
  </si>
  <si>
    <t>PE4045U172101</t>
  </si>
  <si>
    <t>6WG1-668722</t>
  </si>
  <si>
    <t>4LE2-833721</t>
  </si>
  <si>
    <t>U024601F</t>
  </si>
  <si>
    <t>8JE0890</t>
  </si>
  <si>
    <t>4LE2-127837</t>
  </si>
  <si>
    <t>4LE2-127983</t>
  </si>
  <si>
    <t>4LE2-116602</t>
  </si>
  <si>
    <t>4LE2-119851</t>
  </si>
  <si>
    <t>4JJ1-679428</t>
  </si>
  <si>
    <t>4JJ1-683395</t>
  </si>
  <si>
    <t>4JJ1-682965</t>
  </si>
  <si>
    <t>U000381F</t>
  </si>
  <si>
    <t>PE4045U123178</t>
  </si>
  <si>
    <t>RG6090U167008</t>
  </si>
  <si>
    <t>RG6090U178964</t>
  </si>
  <si>
    <t>RG6090U178832</t>
  </si>
  <si>
    <t>RG6090U178829</t>
  </si>
  <si>
    <t>RG6090U178786</t>
  </si>
  <si>
    <t>CD6068U290956</t>
  </si>
  <si>
    <t>TCD 2.2 L3</t>
  </si>
  <si>
    <t>J9G01892</t>
  </si>
  <si>
    <t>4045T1530A,B</t>
  </si>
  <si>
    <t>PE4045U188870</t>
  </si>
  <si>
    <t>PE4045U204794</t>
  </si>
  <si>
    <t>BN51845</t>
  </si>
  <si>
    <t>U002847E</t>
  </si>
  <si>
    <t>PE4045U166734</t>
  </si>
  <si>
    <t>U000325E</t>
  </si>
  <si>
    <t>XQ125</t>
  </si>
  <si>
    <t>J9G02157</t>
  </si>
  <si>
    <t>U001184J</t>
  </si>
  <si>
    <t>RG6136U015149</t>
  </si>
  <si>
    <t>RG6136U015190</t>
  </si>
  <si>
    <t>RG6136U015148</t>
  </si>
  <si>
    <t>RG6136U014918</t>
  </si>
  <si>
    <t>PE4045U108763</t>
  </si>
  <si>
    <t>PE4045U108768</t>
  </si>
  <si>
    <t>PE4045U108762</t>
  </si>
  <si>
    <t>PE6068U118294</t>
  </si>
  <si>
    <t>PE6068U116327</t>
  </si>
  <si>
    <t>PE6068U118297</t>
  </si>
  <si>
    <t>4LE2-115724</t>
  </si>
  <si>
    <t>N5F03556</t>
  </si>
  <si>
    <t>6J607022</t>
  </si>
  <si>
    <t>4J402169</t>
  </si>
  <si>
    <t>TIR08782</t>
  </si>
  <si>
    <t>KD13404TCR/22H</t>
  </si>
  <si>
    <t>PSl11LT</t>
  </si>
  <si>
    <t>EEIOH310272</t>
  </si>
  <si>
    <t>PE4045U215943</t>
  </si>
  <si>
    <t>PE4045U215953</t>
  </si>
  <si>
    <t>PE6068U134302</t>
  </si>
  <si>
    <t>NGH05516</t>
  </si>
  <si>
    <t>NGH05477</t>
  </si>
  <si>
    <t>NGH01081</t>
  </si>
  <si>
    <t>PE4045U182076</t>
  </si>
  <si>
    <t>PE4045U176585</t>
  </si>
  <si>
    <t>PE4045U169426</t>
  </si>
  <si>
    <t>RG6090U125370</t>
  </si>
  <si>
    <t>PE6068U127596</t>
  </si>
  <si>
    <t>PE6068U130965</t>
  </si>
  <si>
    <t>PE6068U129162</t>
  </si>
  <si>
    <t>RG6136U014942</t>
  </si>
  <si>
    <t>LLF00506</t>
  </si>
  <si>
    <t>8PU4840</t>
  </si>
  <si>
    <t>8RA4510</t>
  </si>
  <si>
    <t>8PU3124</t>
  </si>
  <si>
    <t>8PU3061</t>
  </si>
  <si>
    <t>PE4045U217066</t>
  </si>
  <si>
    <t>PE4045U217065</t>
  </si>
  <si>
    <t>PE4045U217064</t>
  </si>
  <si>
    <t>06R0984861</t>
  </si>
  <si>
    <t>4LE2-834178</t>
  </si>
  <si>
    <t>4LE2-834601</t>
  </si>
  <si>
    <t>N3H00403</t>
  </si>
  <si>
    <t>N3H00423</t>
  </si>
  <si>
    <t>BDN04400</t>
  </si>
  <si>
    <t>JKT11092</t>
  </si>
  <si>
    <t>CM800633</t>
  </si>
  <si>
    <t>CM800456</t>
  </si>
  <si>
    <t>NF300373</t>
  </si>
  <si>
    <t>C136</t>
  </si>
  <si>
    <t>NF300469</t>
  </si>
  <si>
    <t>CM800652</t>
  </si>
  <si>
    <t>CM800628</t>
  </si>
  <si>
    <t>4JJ1-613378</t>
  </si>
  <si>
    <t>PE4045U217069</t>
  </si>
  <si>
    <t>PE4045U217068</t>
  </si>
  <si>
    <t>PE4045U217067</t>
  </si>
  <si>
    <t>J9G00836</t>
  </si>
  <si>
    <t>PE6068U131463</t>
  </si>
  <si>
    <t>4LE2-128091</t>
  </si>
  <si>
    <t>JKT22542</t>
  </si>
  <si>
    <t>2RL0344</t>
  </si>
  <si>
    <t>PE4045R007198</t>
  </si>
  <si>
    <t>PE4045R007910</t>
  </si>
  <si>
    <t>PE6068U109850</t>
  </si>
  <si>
    <t>TFR08493</t>
  </si>
  <si>
    <t>7PL1930</t>
  </si>
  <si>
    <t>4LE2-121885</t>
  </si>
  <si>
    <t>4LE2-121917</t>
  </si>
  <si>
    <t>4LE2-121918</t>
  </si>
  <si>
    <t>4LE2-121951</t>
  </si>
  <si>
    <t>4LE2-121986</t>
  </si>
  <si>
    <t>4LE2-122143</t>
  </si>
  <si>
    <t>BDN08469</t>
  </si>
  <si>
    <t>8PN1895</t>
  </si>
  <si>
    <t>59003M8</t>
  </si>
  <si>
    <t>EEZOG401351</t>
  </si>
  <si>
    <t>EZZOG303388</t>
  </si>
  <si>
    <t>EEZOG401296</t>
  </si>
  <si>
    <t>EZZOG401281</t>
  </si>
  <si>
    <t>14.6L 59003M8</t>
  </si>
  <si>
    <t>EEZOG401315</t>
  </si>
  <si>
    <t>L-9P</t>
  </si>
  <si>
    <t>4LE2-122659</t>
  </si>
  <si>
    <t>4LE2-122672</t>
  </si>
  <si>
    <t>4LE2-122681</t>
  </si>
  <si>
    <t>4LE2-127054</t>
  </si>
  <si>
    <t>4LE2-127252</t>
  </si>
  <si>
    <t>4LE2-127836</t>
  </si>
  <si>
    <t>4LE2-121884</t>
  </si>
  <si>
    <t>PE6068U116464</t>
  </si>
  <si>
    <t>TWD1673GE60</t>
  </si>
  <si>
    <t>TWD1683GE60</t>
  </si>
  <si>
    <t>PE6068U130956</t>
  </si>
  <si>
    <t>4HK1-876503</t>
  </si>
  <si>
    <t>4HK1-876713</t>
  </si>
  <si>
    <t>SL320/40760 U1785424</t>
  </si>
  <si>
    <t>7RN7770</t>
  </si>
  <si>
    <t>NGH08075</t>
  </si>
  <si>
    <t>NGH08074</t>
  </si>
  <si>
    <t>PE4045L195779</t>
  </si>
  <si>
    <t>4JJ1-704516</t>
  </si>
  <si>
    <t>WAU-1706560</t>
  </si>
  <si>
    <t>WAU-1706581</t>
  </si>
  <si>
    <t>WAU-1706567</t>
  </si>
  <si>
    <t>WAU-1705576</t>
  </si>
  <si>
    <t>WAU-1706604</t>
  </si>
  <si>
    <t>WAU-1706588</t>
  </si>
  <si>
    <t>J420E</t>
  </si>
  <si>
    <t>WAU-1706595</t>
  </si>
  <si>
    <t>4JJ1-270550</t>
  </si>
  <si>
    <t>4JJ1-703796</t>
  </si>
  <si>
    <t>4JJ1-702205</t>
  </si>
  <si>
    <t>57L0023842</t>
  </si>
  <si>
    <t>PE6068U126402</t>
  </si>
  <si>
    <t>PE6068U101909</t>
  </si>
  <si>
    <t>PE4045U166725</t>
  </si>
  <si>
    <t>PE4045U176588</t>
  </si>
  <si>
    <t>PE4045U167607</t>
  </si>
  <si>
    <t>N5F01527</t>
  </si>
  <si>
    <t>N5F01526</t>
  </si>
  <si>
    <t>N5F01528</t>
  </si>
  <si>
    <t>N5F01529</t>
  </si>
  <si>
    <t>U030006J</t>
  </si>
  <si>
    <t>SL320/40760 U2944724</t>
  </si>
  <si>
    <t>SK320/40760 U2944724</t>
  </si>
  <si>
    <t>4JJ1-283699</t>
  </si>
  <si>
    <t>4JJ1-279652</t>
  </si>
  <si>
    <t>4JJ1-251179</t>
  </si>
  <si>
    <t>4JJ1-250085</t>
  </si>
  <si>
    <t>4JJ1-237060</t>
  </si>
  <si>
    <t>SJ320/41243 U1152420</t>
  </si>
  <si>
    <t>4LE2-882961</t>
  </si>
  <si>
    <t>F5HFL464C*F</t>
  </si>
  <si>
    <t>4HK1-832042</t>
  </si>
  <si>
    <t>4LE2-118616</t>
  </si>
  <si>
    <t>4LE2-856043</t>
  </si>
  <si>
    <t>RG6090U114844</t>
  </si>
  <si>
    <t>RG6090U151666</t>
  </si>
  <si>
    <t>6068HG550</t>
  </si>
  <si>
    <t>CD6068U214850</t>
  </si>
  <si>
    <t>SJ320/41243 U1862722</t>
  </si>
  <si>
    <t>4LE2-128088</t>
  </si>
  <si>
    <t>4LE2-128149</t>
  </si>
  <si>
    <t>4LE2-128147</t>
  </si>
  <si>
    <t>NG700326</t>
  </si>
  <si>
    <t>NG700325</t>
  </si>
  <si>
    <t>SL320/40760 U2915023</t>
  </si>
  <si>
    <t>SJ320/41243 U0837819</t>
  </si>
  <si>
    <t>SJ320/41243 U2629518</t>
  </si>
  <si>
    <t>4LE2-871291</t>
  </si>
  <si>
    <t>J3710337</t>
  </si>
  <si>
    <t>4HK1-875316</t>
  </si>
  <si>
    <t>4HK1-876971</t>
  </si>
  <si>
    <t>JKT23138</t>
  </si>
  <si>
    <t>JKT23192</t>
  </si>
  <si>
    <t>4LE2-891222</t>
  </si>
  <si>
    <t>4LE2-122683</t>
  </si>
  <si>
    <t>4LE2-128150</t>
  </si>
  <si>
    <t>4LE2-120167</t>
  </si>
  <si>
    <t>4LE2-120101</t>
  </si>
  <si>
    <t>4LE2-118579</t>
  </si>
  <si>
    <t>4LE2-128054</t>
  </si>
  <si>
    <t>4LE2-122601</t>
  </si>
  <si>
    <t>4LE2-128948</t>
  </si>
  <si>
    <t>4LE2-119214</t>
  </si>
  <si>
    <t>4LE2-122963</t>
  </si>
  <si>
    <t>PE4045U124021</t>
  </si>
  <si>
    <t>4LE2-122896</t>
  </si>
  <si>
    <t>4LE2-122831</t>
  </si>
  <si>
    <t>4LE2-123149</t>
  </si>
  <si>
    <t>4LE2-123025</t>
  </si>
  <si>
    <t>4LE2-128148</t>
  </si>
  <si>
    <t>BDN07068</t>
  </si>
  <si>
    <t>N5F02922</t>
  </si>
  <si>
    <t>BDN03295</t>
  </si>
  <si>
    <t>J9G02007</t>
  </si>
  <si>
    <t>D9248005193</t>
  </si>
  <si>
    <t>D9248005192</t>
  </si>
  <si>
    <t>D9248005191</t>
  </si>
  <si>
    <t>D9248005188</t>
  </si>
  <si>
    <t>PE4045U180805</t>
  </si>
  <si>
    <t>PE6068U019748</t>
  </si>
  <si>
    <t>SJ320/41243 U3099017</t>
  </si>
  <si>
    <t>4J403701</t>
  </si>
  <si>
    <t>43P0038883</t>
  </si>
  <si>
    <t>CM802165</t>
  </si>
  <si>
    <t>PE4045U215940</t>
  </si>
  <si>
    <t>SL320/40760 U1785324</t>
  </si>
  <si>
    <t>RG6090U167023</t>
  </si>
  <si>
    <t>RG6090U168565</t>
  </si>
  <si>
    <t>KDI3404TCR/22M</t>
  </si>
  <si>
    <t>RG6090U168556</t>
  </si>
  <si>
    <t>RG6090U168574</t>
  </si>
  <si>
    <t>RG6090U168552</t>
  </si>
  <si>
    <t>RG6090U168563</t>
  </si>
  <si>
    <t>RG6090U167021</t>
  </si>
  <si>
    <t>QSL9.G9</t>
  </si>
  <si>
    <t>4LE2-120100</t>
  </si>
  <si>
    <t>4LE2-118764</t>
  </si>
  <si>
    <t>6WG1-629443</t>
  </si>
  <si>
    <t>NGKS0012N00922J</t>
  </si>
  <si>
    <t>4LE2-116607</t>
  </si>
  <si>
    <t>SL320/40760 U2253624</t>
  </si>
  <si>
    <t>SJ320/41243 U1694921</t>
  </si>
  <si>
    <t>SJ320/41243 U1451321</t>
  </si>
  <si>
    <t>SJ320/41243 U0878920</t>
  </si>
  <si>
    <t>PE4045U139465</t>
  </si>
  <si>
    <t>6J604419</t>
  </si>
  <si>
    <t>6J604418</t>
  </si>
  <si>
    <t>TDR08191</t>
  </si>
  <si>
    <t>CM801954</t>
  </si>
  <si>
    <t>280GF-E18TAG1</t>
  </si>
  <si>
    <t>JGKF8091N00151H</t>
  </si>
  <si>
    <t>J9G01408</t>
  </si>
  <si>
    <t>J9G01425</t>
  </si>
  <si>
    <t>J9G01602</t>
  </si>
  <si>
    <t>SJ320/41851 U0764421</t>
  </si>
  <si>
    <t>PE6068U109736</t>
  </si>
  <si>
    <t>X15 450SA</t>
  </si>
  <si>
    <t>CM801962</t>
  </si>
  <si>
    <t>CM801945</t>
  </si>
  <si>
    <t>CM801937</t>
  </si>
  <si>
    <t>4T400147</t>
  </si>
  <si>
    <t>CM802160</t>
  </si>
  <si>
    <t>CM802161</t>
  </si>
  <si>
    <t>CM802166</t>
  </si>
  <si>
    <t>SJ320/41243 U1432824</t>
  </si>
  <si>
    <t>SL320/40760 U0223823</t>
  </si>
  <si>
    <t>SL320/40760 U1826023</t>
  </si>
  <si>
    <t>N8F02035</t>
  </si>
  <si>
    <t>TCD 13.5 L6</t>
  </si>
  <si>
    <t>7L300689</t>
  </si>
  <si>
    <t>CM802171</t>
  </si>
  <si>
    <t>CM802174</t>
  </si>
  <si>
    <t>CM802177</t>
  </si>
  <si>
    <t>CM802180</t>
  </si>
  <si>
    <t>4T400233</t>
  </si>
  <si>
    <t>CM801928</t>
  </si>
  <si>
    <t>CM801947</t>
  </si>
  <si>
    <t>CM801955</t>
  </si>
  <si>
    <t>CM801965</t>
  </si>
  <si>
    <t>4JJ1-682636</t>
  </si>
  <si>
    <t>4JJ1-683156</t>
  </si>
  <si>
    <t>J3700427</t>
  </si>
  <si>
    <t>PE4045U154238</t>
  </si>
  <si>
    <t>6J603945</t>
  </si>
  <si>
    <t>2PU2886</t>
  </si>
  <si>
    <t>485-2409*CJ900614*</t>
  </si>
  <si>
    <t>DY200166</t>
  </si>
  <si>
    <t>4JJ1-206080</t>
  </si>
  <si>
    <t>U001178J</t>
  </si>
  <si>
    <t>8PU0844</t>
  </si>
  <si>
    <t>8PU3156</t>
  </si>
  <si>
    <t>8PU4830</t>
  </si>
  <si>
    <t>8PU4326</t>
  </si>
  <si>
    <t>8PU3188</t>
  </si>
  <si>
    <t>8PU1261</t>
  </si>
  <si>
    <t>8PU1312</t>
  </si>
  <si>
    <t>8PU5802</t>
  </si>
  <si>
    <t>PE4045U132682</t>
  </si>
  <si>
    <t>PE4045U132681</t>
  </si>
  <si>
    <t>RG6090U086455</t>
  </si>
  <si>
    <t>3914/2000</t>
  </si>
  <si>
    <t>JT51820*L040015C</t>
  </si>
  <si>
    <t>ISX15 485</t>
  </si>
  <si>
    <t>NGH08267</t>
  </si>
  <si>
    <t>NGH08278</t>
  </si>
  <si>
    <t>BDN08069</t>
  </si>
  <si>
    <t>7RN7380</t>
  </si>
  <si>
    <t>AT400751</t>
  </si>
  <si>
    <t>PE4045U213468</t>
  </si>
  <si>
    <t>4LE2-119112</t>
  </si>
  <si>
    <t>4LE2-120043</t>
  </si>
  <si>
    <t>4LE2-119358</t>
  </si>
  <si>
    <t>4LE2-119415</t>
  </si>
  <si>
    <t>4LE2-119357</t>
  </si>
  <si>
    <t>4LE2-120543</t>
  </si>
  <si>
    <t>4LE2-120169</t>
  </si>
  <si>
    <t>SL320/40760 U1932422</t>
  </si>
  <si>
    <t>SL320/40760 U3981222</t>
  </si>
  <si>
    <t>SL320/40760 U3980822</t>
  </si>
  <si>
    <t>SJ320/41243 U1351519</t>
  </si>
  <si>
    <t>6J607026</t>
  </si>
  <si>
    <t>6J607133</t>
  </si>
  <si>
    <t>D9248005186</t>
  </si>
  <si>
    <t>D9248005195</t>
  </si>
  <si>
    <t>PE4045U136915</t>
  </si>
  <si>
    <t>PE4045U180807</t>
  </si>
  <si>
    <t>6180CI510F</t>
  </si>
  <si>
    <t>RG6180U000271</t>
  </si>
  <si>
    <t>PE4045U184916</t>
  </si>
  <si>
    <t>PE4045U145334</t>
  </si>
  <si>
    <t>4JJ1-265285</t>
  </si>
  <si>
    <t>4JJ1-271174</t>
  </si>
  <si>
    <t>CM800655</t>
  </si>
  <si>
    <t>PE4045U204388</t>
  </si>
  <si>
    <t>PE4045U204142</t>
  </si>
  <si>
    <t>EZZOG701973</t>
  </si>
  <si>
    <t>F4HGE615CV001</t>
  </si>
  <si>
    <t>PE4045U097523</t>
  </si>
  <si>
    <t>PE6068U069546</t>
  </si>
  <si>
    <t>PE6068U070446</t>
  </si>
  <si>
    <t>PE6068U075113</t>
  </si>
  <si>
    <t>PE6068U069557</t>
  </si>
  <si>
    <t>J3704777</t>
  </si>
  <si>
    <t>PE4045U112587</t>
  </si>
  <si>
    <t>JKT20837</t>
  </si>
  <si>
    <t>JKT20846</t>
  </si>
  <si>
    <t>PE4045U212682</t>
  </si>
  <si>
    <t>PE4045U212676</t>
  </si>
  <si>
    <t>JKT18316</t>
  </si>
  <si>
    <t>JKT04191</t>
  </si>
  <si>
    <t>U024737F</t>
  </si>
  <si>
    <t>U024663F</t>
  </si>
  <si>
    <t>U024676F</t>
  </si>
  <si>
    <t>R000692J</t>
  </si>
  <si>
    <t>R000697J</t>
  </si>
  <si>
    <t>SL320 / 40760 U2945024</t>
  </si>
  <si>
    <t>SL320/40760 U2292024</t>
  </si>
  <si>
    <t>6WG1-614070</t>
  </si>
  <si>
    <t>CM800793</t>
  </si>
  <si>
    <t>6136C1440</t>
  </si>
  <si>
    <t>RG6136U014744</t>
  </si>
  <si>
    <t>PE6068L097091</t>
  </si>
  <si>
    <t>KDI3404TCR / 22N</t>
  </si>
  <si>
    <t>4JJ1-627715</t>
  </si>
  <si>
    <t>4JJ1-276182</t>
  </si>
  <si>
    <t>4JJ1-627477</t>
  </si>
  <si>
    <t>PE4045U211215</t>
  </si>
  <si>
    <t>43P0034438</t>
  </si>
  <si>
    <t>RKR04092</t>
  </si>
  <si>
    <t>7Y385</t>
  </si>
  <si>
    <t>J9G02060</t>
  </si>
  <si>
    <t>J9G01906</t>
  </si>
  <si>
    <t>EEIOH403291</t>
  </si>
  <si>
    <t>6WG1-667688</t>
  </si>
  <si>
    <t>6WG1-668238</t>
  </si>
  <si>
    <t>4JJ1-694974</t>
  </si>
  <si>
    <t>JKT23299</t>
  </si>
  <si>
    <t>JKT23111</t>
  </si>
  <si>
    <t>N5F02274</t>
  </si>
  <si>
    <t>N5F03514</t>
  </si>
  <si>
    <t>N5F02906</t>
  </si>
  <si>
    <t>NG700316</t>
  </si>
  <si>
    <t>PE4045U190300</t>
  </si>
  <si>
    <t>PE4045U190983</t>
  </si>
  <si>
    <t>PE6068U116638</t>
  </si>
  <si>
    <t>PE4045U145986</t>
  </si>
  <si>
    <t>6068Cl550A</t>
  </si>
  <si>
    <t>PE6068U118168</t>
  </si>
  <si>
    <t>PE6068U116040</t>
  </si>
  <si>
    <t>RG6090U113328</t>
  </si>
  <si>
    <t>PE4045U099112</t>
  </si>
  <si>
    <t>CD6068U294449</t>
  </si>
  <si>
    <t>RG6090U172021</t>
  </si>
  <si>
    <t>RG6090U172012</t>
  </si>
  <si>
    <t>PE4045U214037</t>
  </si>
  <si>
    <t>SL320/40760 U3153923</t>
  </si>
  <si>
    <t>J2901692</t>
  </si>
  <si>
    <t>6.0L0035624</t>
  </si>
  <si>
    <t>F4HFE415A*8</t>
  </si>
  <si>
    <t>4HK1-833320</t>
  </si>
  <si>
    <t>4HK1-842836</t>
  </si>
  <si>
    <t>2PC2102</t>
  </si>
  <si>
    <t>448 TA4-129 I2A</t>
  </si>
  <si>
    <t>DJ320/41244 U1571022</t>
  </si>
  <si>
    <t>C-7.1</t>
  </si>
  <si>
    <t>DJ320/41244 U1113422</t>
  </si>
  <si>
    <t>SCM22827</t>
  </si>
  <si>
    <t>PE4045U211170</t>
  </si>
  <si>
    <t>MSG425- 2.5L</t>
  </si>
  <si>
    <t>UGM29622</t>
  </si>
  <si>
    <t>PE6068T664902</t>
  </si>
  <si>
    <t>PE4045T538991</t>
  </si>
  <si>
    <t>PE6068T662664</t>
  </si>
  <si>
    <t>N3H03176</t>
  </si>
  <si>
    <t>PE4045U209183</t>
  </si>
  <si>
    <t>PE4045U177063</t>
  </si>
  <si>
    <t>EZYOF406936</t>
  </si>
  <si>
    <t>EZYOF406931</t>
  </si>
  <si>
    <t>PE4045U189186</t>
  </si>
  <si>
    <t>PE6068U120282</t>
  </si>
  <si>
    <t>JKT17535</t>
  </si>
  <si>
    <t>904J-E28T</t>
  </si>
  <si>
    <t>U027122J</t>
  </si>
  <si>
    <t>PE4045U147644</t>
  </si>
  <si>
    <t>444-TA4-55 I2</t>
  </si>
  <si>
    <t>SL320/40760 U2303123</t>
  </si>
  <si>
    <t>DJ320/41244 U1568722</t>
  </si>
  <si>
    <t>PE4045U212622</t>
  </si>
  <si>
    <t>483-3548*CN508337*</t>
  </si>
  <si>
    <t>483-3548*CN508703*</t>
  </si>
  <si>
    <t>PE4045U151348</t>
  </si>
  <si>
    <t>6J607025</t>
  </si>
  <si>
    <t>J9G01969</t>
  </si>
  <si>
    <t>4J406196</t>
  </si>
  <si>
    <t>PE6068U118276</t>
  </si>
  <si>
    <t>PE4045U189542</t>
  </si>
  <si>
    <t>PE4045U189517</t>
  </si>
  <si>
    <t>PE4045U204079</t>
  </si>
  <si>
    <t>PE4045U195667</t>
  </si>
  <si>
    <t>4HK1-702811</t>
  </si>
  <si>
    <t>PE4045U213381</t>
  </si>
  <si>
    <t>KDI 3404TCR/22H</t>
  </si>
  <si>
    <t>4JJ1-269303</t>
  </si>
  <si>
    <t>6J602226</t>
  </si>
  <si>
    <t>6J603061</t>
  </si>
  <si>
    <t>PE6068U118408</t>
  </si>
  <si>
    <t>6068Hl550</t>
  </si>
  <si>
    <t>PE6068U111961</t>
  </si>
  <si>
    <t>J9G01302</t>
  </si>
  <si>
    <t>NGH05953</t>
  </si>
  <si>
    <t>V2403-CR-T1-EF02</t>
  </si>
  <si>
    <t>7RM0260</t>
  </si>
  <si>
    <t>6J607986</t>
  </si>
  <si>
    <t>7PL2210</t>
  </si>
  <si>
    <t>7PF0711</t>
  </si>
  <si>
    <t>7PR0955</t>
  </si>
  <si>
    <t>RG6090U166991</t>
  </si>
  <si>
    <t>RG6090U165950</t>
  </si>
  <si>
    <t>RG6090U165207</t>
  </si>
  <si>
    <t>RG6090U165167</t>
  </si>
  <si>
    <t>RG6090U165158</t>
  </si>
  <si>
    <t>RG6136U014459</t>
  </si>
  <si>
    <t>RG6136U014828</t>
  </si>
  <si>
    <t>4TNV98CT-NKW</t>
  </si>
  <si>
    <t>A3296</t>
  </si>
  <si>
    <t>PE4045U143451</t>
  </si>
  <si>
    <t>PE4045U180237</t>
  </si>
  <si>
    <t>QSX15.535</t>
  </si>
  <si>
    <t>JKT22845</t>
  </si>
  <si>
    <t>JKT22875</t>
  </si>
  <si>
    <t>JKT23136</t>
  </si>
  <si>
    <t>JKT22900</t>
  </si>
  <si>
    <t>CM801499</t>
  </si>
  <si>
    <t>CM801490</t>
  </si>
  <si>
    <t>RSG862-6.2L</t>
  </si>
  <si>
    <t>TDR08230</t>
  </si>
  <si>
    <t>THR08647</t>
  </si>
  <si>
    <t>64668/2200</t>
  </si>
  <si>
    <t>NGKS0012N00936J</t>
  </si>
  <si>
    <t>PE4045R127293</t>
  </si>
  <si>
    <t>PE4045U211107</t>
  </si>
  <si>
    <t>PE4045U183286</t>
  </si>
  <si>
    <t>CM801418</t>
  </si>
  <si>
    <t>CM801421</t>
  </si>
  <si>
    <t>RG6136U010042</t>
  </si>
  <si>
    <t>RG6136U010036</t>
  </si>
  <si>
    <t>PE6068U081983</t>
  </si>
  <si>
    <t>PE4045U148405</t>
  </si>
  <si>
    <t>JKT05148</t>
  </si>
  <si>
    <t>RG6090U149277</t>
  </si>
  <si>
    <t>RG6090U146740</t>
  </si>
  <si>
    <t>RG6090U149274</t>
  </si>
  <si>
    <t>PE6068L142273</t>
  </si>
  <si>
    <t>VP-432165</t>
  </si>
  <si>
    <t>4T400128</t>
  </si>
  <si>
    <t>4T400127</t>
  </si>
  <si>
    <t>PE4045R929598</t>
  </si>
  <si>
    <t>PE5030L120950</t>
  </si>
  <si>
    <t>U218005Y</t>
  </si>
  <si>
    <t>NEF45SM2X.A010</t>
  </si>
  <si>
    <t>4T400129</t>
  </si>
  <si>
    <t>4JJ1-286842</t>
  </si>
  <si>
    <t>DJ320/41849 U2822123</t>
  </si>
  <si>
    <t>4HK1-864186</t>
  </si>
  <si>
    <t>4HK1-842839</t>
  </si>
  <si>
    <t>4JJ1-678661</t>
  </si>
  <si>
    <t>4JJ1-678660</t>
  </si>
  <si>
    <t>4LE2-885627</t>
  </si>
  <si>
    <t>4LE2-103098</t>
  </si>
  <si>
    <t>JKT20063</t>
  </si>
  <si>
    <t>U001285H</t>
  </si>
  <si>
    <t>RG6136U010045</t>
  </si>
  <si>
    <t>RG6136U010182</t>
  </si>
  <si>
    <t>PE4045U186670</t>
  </si>
  <si>
    <t>PE4045U184796</t>
  </si>
  <si>
    <t>PE4045U193103</t>
  </si>
  <si>
    <t>2694/1800</t>
  </si>
  <si>
    <t>U037049W</t>
  </si>
  <si>
    <t>U037048W</t>
  </si>
  <si>
    <t>PE6068U090546</t>
  </si>
  <si>
    <t>F4HGE615DV</t>
  </si>
  <si>
    <t>F4HGE615CV</t>
  </si>
  <si>
    <t>6HK1-981473</t>
  </si>
  <si>
    <t>RG6090U116894</t>
  </si>
  <si>
    <t>6WG1-648841</t>
  </si>
  <si>
    <t>6WG1-651607</t>
  </si>
  <si>
    <t>4JJ1-630038</t>
  </si>
  <si>
    <t>4LE2-107722</t>
  </si>
  <si>
    <t>4LE2-885569</t>
  </si>
  <si>
    <t>4JJ1-674265</t>
  </si>
  <si>
    <t>4JJ1-674134</t>
  </si>
  <si>
    <t>4JJ1-667155</t>
  </si>
  <si>
    <t>4JJ1-667156</t>
  </si>
  <si>
    <t>4LE2-102629</t>
  </si>
  <si>
    <t>4LE2-890850</t>
  </si>
  <si>
    <t>4HK1-864866</t>
  </si>
  <si>
    <t>4HK1-864865</t>
  </si>
  <si>
    <t>4HK1-864240</t>
  </si>
  <si>
    <t>PE4045U110403</t>
  </si>
  <si>
    <t>4LE2-816895</t>
  </si>
  <si>
    <t>4LE2-111130</t>
  </si>
  <si>
    <t>4T400150</t>
  </si>
  <si>
    <t>4T400148</t>
  </si>
  <si>
    <t>NF300612</t>
  </si>
  <si>
    <t>JSC07699</t>
  </si>
  <si>
    <t>QSB 6.7 T4F</t>
  </si>
  <si>
    <t>4T400152</t>
  </si>
  <si>
    <t>CM801627</t>
  </si>
  <si>
    <t>CM801628</t>
  </si>
  <si>
    <t>CM801621</t>
  </si>
  <si>
    <t>CM801620</t>
  </si>
  <si>
    <t>CM801618</t>
  </si>
  <si>
    <t>PE4045U095839</t>
  </si>
  <si>
    <t>RG6090U153025</t>
  </si>
  <si>
    <t>RG6090U153035</t>
  </si>
  <si>
    <t>PE4045U184795</t>
  </si>
  <si>
    <t>PE6068U115035</t>
  </si>
  <si>
    <t>PE6068U117367</t>
  </si>
  <si>
    <t>PE4045U 177667</t>
  </si>
  <si>
    <t>PE4045U137856</t>
  </si>
  <si>
    <t>U001016H</t>
  </si>
  <si>
    <t>U001291H</t>
  </si>
  <si>
    <t>U001322H</t>
  </si>
  <si>
    <t>8PM0402</t>
  </si>
  <si>
    <t>V3307-CR-T-ER02</t>
  </si>
  <si>
    <t>8LC6931</t>
  </si>
  <si>
    <t>PE4045U130651</t>
  </si>
  <si>
    <t>JKT23055</t>
  </si>
  <si>
    <t>4JJ1-192847</t>
  </si>
  <si>
    <t>JT51820*L060757G*</t>
  </si>
  <si>
    <t>4LE2-103375</t>
  </si>
  <si>
    <t>4LE2-899140</t>
  </si>
  <si>
    <t>PE4045L236316</t>
  </si>
  <si>
    <t>425-3406*CJG12441*</t>
  </si>
  <si>
    <t>J2900868</t>
  </si>
  <si>
    <t>PE4045U182330</t>
  </si>
  <si>
    <t>4JJ1-278454</t>
  </si>
  <si>
    <t>PE4045U186141</t>
  </si>
  <si>
    <t>PE6068U111615</t>
  </si>
  <si>
    <t>U009352H</t>
  </si>
  <si>
    <t>4HK1-862256</t>
  </si>
  <si>
    <t>4HK1-862277</t>
  </si>
  <si>
    <t>4JJ1-684469</t>
  </si>
  <si>
    <t>WAU-1672183</t>
  </si>
  <si>
    <t>WAU-1672165</t>
  </si>
  <si>
    <t>PE6068U113773</t>
  </si>
  <si>
    <t>PE6068U115245</t>
  </si>
  <si>
    <t>PE6068U112971</t>
  </si>
  <si>
    <t>PE6068U112927</t>
  </si>
  <si>
    <t>KDI2504TCR/G18 A</t>
  </si>
  <si>
    <t>4HK1-863459</t>
  </si>
  <si>
    <t>4HK1-864567</t>
  </si>
  <si>
    <t>4HK1-864566</t>
  </si>
  <si>
    <t>SL320/40760 U2303423</t>
  </si>
  <si>
    <t>854F-E35TAN</t>
  </si>
  <si>
    <t>JU82678*L028859B</t>
  </si>
  <si>
    <t>PE4045U199217</t>
  </si>
  <si>
    <t>PE4045U199181</t>
  </si>
  <si>
    <t>PE4045U199178</t>
  </si>
  <si>
    <t>PE4045U199177</t>
  </si>
  <si>
    <t>PE4045U199176</t>
  </si>
  <si>
    <t>RG6135U043305</t>
  </si>
  <si>
    <t>DJ320/41849 U1091623</t>
  </si>
  <si>
    <t>PE6068U094962</t>
  </si>
  <si>
    <t>DJ320/41849 U2513623</t>
  </si>
  <si>
    <t>J9G01993</t>
  </si>
  <si>
    <t>CJ702649</t>
  </si>
  <si>
    <t>7L301054</t>
  </si>
  <si>
    <t>U001007J</t>
  </si>
  <si>
    <t>PE4045U192919</t>
  </si>
  <si>
    <t>PE4045U192922</t>
  </si>
  <si>
    <t>PE4045U192918</t>
  </si>
  <si>
    <t>4JJ1-281436</t>
  </si>
  <si>
    <t>U001756J</t>
  </si>
  <si>
    <t>U001757J</t>
  </si>
  <si>
    <t>U027251J</t>
  </si>
  <si>
    <t>471.945-C-0807848</t>
  </si>
  <si>
    <t>PE4045U212552</t>
  </si>
  <si>
    <t>PE4045U109917</t>
  </si>
  <si>
    <t>DJ320/41849 U1348822</t>
  </si>
  <si>
    <t>DJ320/41849 U1746921</t>
  </si>
  <si>
    <t>DJ320/41849 U2513523</t>
  </si>
  <si>
    <t>DJ320/41849 U2513323</t>
  </si>
  <si>
    <t>DJ320/41849 U1457623</t>
  </si>
  <si>
    <t>DJ320/41849 U2513423</t>
  </si>
  <si>
    <t>EEIOH404105</t>
  </si>
  <si>
    <t>18.3L</t>
  </si>
  <si>
    <t>EESOD200183</t>
  </si>
  <si>
    <t>PE6068U113769</t>
  </si>
  <si>
    <t>RG6090U155285</t>
  </si>
  <si>
    <t>PE6068U113965</t>
  </si>
  <si>
    <t>PE6068U113968</t>
  </si>
  <si>
    <t>PE6068U113770</t>
  </si>
  <si>
    <t>DJ320/41849 U3150823</t>
  </si>
  <si>
    <t>CM801092</t>
  </si>
  <si>
    <t>CM801141</t>
  </si>
  <si>
    <t>CM800796</t>
  </si>
  <si>
    <t>CM800771</t>
  </si>
  <si>
    <t>4HK1-866712</t>
  </si>
  <si>
    <t>PE4045U037748</t>
  </si>
  <si>
    <t>D9242001013</t>
  </si>
  <si>
    <t>D9242001014</t>
  </si>
  <si>
    <t>D9242001023</t>
  </si>
  <si>
    <t>1706J</t>
  </si>
  <si>
    <t>NGKS0155N00787H</t>
  </si>
  <si>
    <t>4LE2-127753</t>
  </si>
  <si>
    <t>D9242001021</t>
  </si>
  <si>
    <t>D9242001017</t>
  </si>
  <si>
    <t>D9242001018</t>
  </si>
  <si>
    <t>DJ320/41849 U1747121</t>
  </si>
  <si>
    <t>4J403734</t>
  </si>
  <si>
    <t>N67TEVP03.00</t>
  </si>
  <si>
    <t>PE4045L251812</t>
  </si>
  <si>
    <t>4LE2-690450</t>
  </si>
  <si>
    <t>J9G02081</t>
  </si>
  <si>
    <t>EEIOH404426</t>
  </si>
  <si>
    <t>57I0022898</t>
  </si>
  <si>
    <t>57L0023848</t>
  </si>
  <si>
    <t>57I0022883</t>
  </si>
  <si>
    <t>57L0023852</t>
  </si>
  <si>
    <t>PE4045U110705</t>
  </si>
  <si>
    <t>4LE2-119672</t>
  </si>
  <si>
    <t>4LE2-119671</t>
  </si>
  <si>
    <t>PE4045U138809</t>
  </si>
  <si>
    <t>PE4045U199500</t>
  </si>
  <si>
    <t>AT401334</t>
  </si>
  <si>
    <t>JT51825*L052354D*</t>
  </si>
  <si>
    <t>N3F02931</t>
  </si>
  <si>
    <t>QNR01716</t>
  </si>
  <si>
    <t>4346/2200</t>
  </si>
  <si>
    <t>BN71421U005023G</t>
  </si>
  <si>
    <t>RHR03256</t>
  </si>
  <si>
    <t>RHR03247</t>
  </si>
  <si>
    <t>RHR03151</t>
  </si>
  <si>
    <t>RLR04603</t>
  </si>
  <si>
    <t>4.3P0033996</t>
  </si>
  <si>
    <t>VM71458</t>
  </si>
  <si>
    <t>VM71458*U001166J*</t>
  </si>
  <si>
    <t>VM71458*U001167J*</t>
  </si>
  <si>
    <t>4LE2-119591</t>
  </si>
  <si>
    <t>4LE2-117477</t>
  </si>
  <si>
    <t>PE4045U214032</t>
  </si>
  <si>
    <t>425-3406*CJG12324*</t>
  </si>
  <si>
    <t>489-4769*CN503024*</t>
  </si>
  <si>
    <t>B394216</t>
  </si>
  <si>
    <t>B394079</t>
  </si>
  <si>
    <t>7ML7269</t>
  </si>
  <si>
    <t>KDI 1903TCR/G18C</t>
  </si>
  <si>
    <t>4JJ1-129203</t>
  </si>
  <si>
    <t>JKT16872</t>
  </si>
  <si>
    <t>JKT22564</t>
  </si>
  <si>
    <t>6J604555</t>
  </si>
  <si>
    <t>PE4045U211152</t>
  </si>
  <si>
    <t>485-2409*CJ902030</t>
  </si>
  <si>
    <t>485-2409*CJ901902</t>
  </si>
  <si>
    <t>PE4045U209779</t>
  </si>
  <si>
    <t>PE4045U209778</t>
  </si>
  <si>
    <t>8.ONGONBD4C2</t>
  </si>
  <si>
    <t>NGKS0013N00943J</t>
  </si>
  <si>
    <t>NGKS0013N00941J</t>
  </si>
  <si>
    <t>U002213J</t>
  </si>
  <si>
    <t>U002264J</t>
  </si>
  <si>
    <t>4LE2-112249</t>
  </si>
  <si>
    <t>G4300403</t>
  </si>
  <si>
    <t>G4305100</t>
  </si>
  <si>
    <t>6J607977</t>
  </si>
  <si>
    <t>BDN03390</t>
  </si>
  <si>
    <t>CS900713</t>
  </si>
  <si>
    <t>NF300539</t>
  </si>
  <si>
    <t>JKT17491</t>
  </si>
  <si>
    <t>JKT21555</t>
  </si>
  <si>
    <t>JKT22738</t>
  </si>
  <si>
    <t>4JJ1-681109</t>
  </si>
  <si>
    <t>PE6068U124612</t>
  </si>
  <si>
    <t>PE6068U127979</t>
  </si>
  <si>
    <t>J9G01903</t>
  </si>
  <si>
    <t>J9G02050</t>
  </si>
  <si>
    <t>J9G01921</t>
  </si>
  <si>
    <t>J9G01885</t>
  </si>
  <si>
    <t>N3H02213</t>
  </si>
  <si>
    <t>CM802101</t>
  </si>
  <si>
    <t>8PU2870</t>
  </si>
  <si>
    <t>8PU1014</t>
  </si>
  <si>
    <t>TCD-2013 L06 2V</t>
  </si>
  <si>
    <t>8PW2024</t>
  </si>
  <si>
    <t>8PU2927</t>
  </si>
  <si>
    <t>8PQ2897</t>
  </si>
  <si>
    <t>8PM0396</t>
  </si>
  <si>
    <t>8PJ0678</t>
  </si>
  <si>
    <t>8PE0557</t>
  </si>
  <si>
    <t>PE6068U109694</t>
  </si>
  <si>
    <t>4HK1-797311</t>
  </si>
  <si>
    <t>4JJ1-129837</t>
  </si>
  <si>
    <t>PE4045U184779</t>
  </si>
  <si>
    <t>RG6090U152991</t>
  </si>
  <si>
    <t>PE6068U094436</t>
  </si>
  <si>
    <t>TDR08225</t>
  </si>
  <si>
    <t>PE6068U114514</t>
  </si>
  <si>
    <t>PE6068U098897</t>
  </si>
  <si>
    <t>PE6068U127972</t>
  </si>
  <si>
    <t>RG6136U014906</t>
  </si>
  <si>
    <t>RG6136U014872</t>
  </si>
  <si>
    <t>RG6136U014869</t>
  </si>
  <si>
    <t>RG6136U014759</t>
  </si>
  <si>
    <t>RG6136U014763</t>
  </si>
  <si>
    <t>7RN8061</t>
  </si>
  <si>
    <t>4HK1-740322</t>
  </si>
  <si>
    <t>PE4045U211177</t>
  </si>
  <si>
    <t>DJ320/41849 U1589824</t>
  </si>
  <si>
    <t>DJ320/41849 U1589924</t>
  </si>
  <si>
    <t>DJ320/41849 U1175824</t>
  </si>
  <si>
    <t>DJ320/41849 U1156724</t>
  </si>
  <si>
    <t>DJ320/41849 U1492424</t>
  </si>
  <si>
    <t>DJ320/41849 U1293124</t>
  </si>
  <si>
    <t>DJ320/41849 U1175724</t>
  </si>
  <si>
    <t>DJ320/41849 U1589724</t>
  </si>
  <si>
    <t>DJ320/41849 U1294024</t>
  </si>
  <si>
    <t>DJ320/41849 U1590024</t>
  </si>
  <si>
    <t>DJ320/41849 U1590524</t>
  </si>
  <si>
    <t>DJ320/41849 U1293624</t>
  </si>
  <si>
    <t>DJ320/41849 U1156824</t>
  </si>
  <si>
    <t>DJ320/41849 U1589324</t>
  </si>
  <si>
    <t>DJ320/41849 U1156624</t>
  </si>
  <si>
    <t>RIR03862</t>
  </si>
  <si>
    <t>NF300888</t>
  </si>
  <si>
    <t>NF300879</t>
  </si>
  <si>
    <t>NF300871</t>
  </si>
  <si>
    <t>NF300850</t>
  </si>
  <si>
    <t>DJ320/41849 U1293224</t>
  </si>
  <si>
    <t>DJ320/41849 U1293324</t>
  </si>
  <si>
    <t>DJ320/41849 U1590124</t>
  </si>
  <si>
    <t>DJ320/41849 U1590424</t>
  </si>
  <si>
    <t>DJ320/41849 U1590224</t>
  </si>
  <si>
    <t>BDN07653</t>
  </si>
  <si>
    <t>BDN07657</t>
  </si>
  <si>
    <t>BDN07963</t>
  </si>
  <si>
    <t>BDN07702</t>
  </si>
  <si>
    <t>57L0022818</t>
  </si>
  <si>
    <t>EEIOH403530</t>
  </si>
  <si>
    <t>4138/2200</t>
  </si>
  <si>
    <t>JKT13634</t>
  </si>
  <si>
    <t>4JJ1-683943</t>
  </si>
  <si>
    <t>4JJ1-685385</t>
  </si>
  <si>
    <t>4JJ1-679915</t>
  </si>
  <si>
    <t>4JJ1-679524</t>
  </si>
  <si>
    <t>4JJ1-674289</t>
  </si>
  <si>
    <t>J3708169</t>
  </si>
  <si>
    <t>AT400690</t>
  </si>
  <si>
    <t>NGH04169</t>
  </si>
  <si>
    <t>REH09358</t>
  </si>
  <si>
    <t>PE6068U114483</t>
  </si>
  <si>
    <t>SL320/40760 U0411524</t>
  </si>
  <si>
    <t>4HK1-830760</t>
  </si>
  <si>
    <t>JT51820*L060790G*</t>
  </si>
  <si>
    <t>JT51820*L054124E*</t>
  </si>
  <si>
    <t>CD6068U146063</t>
  </si>
  <si>
    <t>PE4045U196423</t>
  </si>
  <si>
    <t>PE4045U196832</t>
  </si>
  <si>
    <t>PE4045U196149</t>
  </si>
  <si>
    <t>PE4045U196425</t>
  </si>
  <si>
    <t>PE4045U196833</t>
  </si>
  <si>
    <t>PE4045U196422</t>
  </si>
  <si>
    <t>PE4045U196826</t>
  </si>
  <si>
    <t>BDN03654</t>
  </si>
  <si>
    <t>PE6068U114496</t>
  </si>
  <si>
    <t>6WG1-663890</t>
  </si>
  <si>
    <t>6D125-566763</t>
  </si>
  <si>
    <t>BDN04446</t>
  </si>
  <si>
    <t>4LE2-113167</t>
  </si>
  <si>
    <t>EEIOH404459</t>
  </si>
  <si>
    <t>EEIOH302817</t>
  </si>
  <si>
    <t>DJ320/41849 U0914824</t>
  </si>
  <si>
    <t>DJ320/41849 U0914224</t>
  </si>
  <si>
    <t>DJ320/41849 U0647924</t>
  </si>
  <si>
    <t>DJ320/41849 U0648424</t>
  </si>
  <si>
    <t>DJ320/41849 U0648024</t>
  </si>
  <si>
    <t>J9G02348</t>
  </si>
  <si>
    <t>NJ38565NT1824328B</t>
  </si>
  <si>
    <t>DJ320/41849 U0916424</t>
  </si>
  <si>
    <t>DJ320/41849 U0648224</t>
  </si>
  <si>
    <t>DJ320/41849 U0647724</t>
  </si>
  <si>
    <t>DJ320/41849 U0565424</t>
  </si>
  <si>
    <t>DJ320/41849 U0648124</t>
  </si>
  <si>
    <t>DJ320/41849 U0647624</t>
  </si>
  <si>
    <t>DJ320/41849 U0647824</t>
  </si>
  <si>
    <t>DJ320/41849 U0648324</t>
  </si>
  <si>
    <t>4JJ1-292402</t>
  </si>
  <si>
    <t>7L301112</t>
  </si>
  <si>
    <t>7L301217</t>
  </si>
  <si>
    <t>4045CG440A,B</t>
  </si>
  <si>
    <t>PE4045U194536</t>
  </si>
  <si>
    <t>PE4045U194422</t>
  </si>
  <si>
    <t>PE4045U184817</t>
  </si>
  <si>
    <t>PE4045U184816</t>
  </si>
  <si>
    <t>PE4045U189622</t>
  </si>
  <si>
    <t>PE4045U184733</t>
  </si>
  <si>
    <t>PE4045U194415</t>
  </si>
  <si>
    <t>PE4045U184824</t>
  </si>
  <si>
    <t>RG6090U152866</t>
  </si>
  <si>
    <t>RG6090U154593</t>
  </si>
  <si>
    <t>4HK1-839207</t>
  </si>
  <si>
    <t>RG6090U142085</t>
  </si>
  <si>
    <t>PE6068U091669</t>
  </si>
  <si>
    <t>PE6068U099161</t>
  </si>
  <si>
    <t>PE4045U214665</t>
  </si>
  <si>
    <t>PE4045U214667</t>
  </si>
  <si>
    <t>PE4045U214663</t>
  </si>
  <si>
    <t>PE4045U214662</t>
  </si>
  <si>
    <t>PE4045U214661</t>
  </si>
  <si>
    <t>NF300922</t>
  </si>
  <si>
    <t>J9G01888</t>
  </si>
  <si>
    <t>J9G02140</t>
  </si>
  <si>
    <t>J9G02163</t>
  </si>
  <si>
    <t>KDl2405</t>
  </si>
  <si>
    <t>PE6068U132205</t>
  </si>
  <si>
    <t>PE6068U132446</t>
  </si>
  <si>
    <t>PE6068U132516</t>
  </si>
  <si>
    <t>PE6068U132517</t>
  </si>
  <si>
    <t>PE6068U132788</t>
  </si>
  <si>
    <t>DJ320/41849 U2457823</t>
  </si>
  <si>
    <t>DJ320/41849 U2512223</t>
  </si>
  <si>
    <t>DJ320/41849 U2512023</t>
  </si>
  <si>
    <t>DJ320/41849 U2457723</t>
  </si>
  <si>
    <t>DJ320/41849 U2457523</t>
  </si>
  <si>
    <t>4045HL555</t>
  </si>
  <si>
    <t>PE4045U109062</t>
  </si>
  <si>
    <t>483-3548*CN508435*</t>
  </si>
  <si>
    <t>483-3548*CN508328*</t>
  </si>
  <si>
    <t>483-3548*CN508285*</t>
  </si>
  <si>
    <t>TIM26892</t>
  </si>
  <si>
    <t>PE6068U132851</t>
  </si>
  <si>
    <t>PE6068U132853</t>
  </si>
  <si>
    <t>PE6068U132854</t>
  </si>
  <si>
    <t>PE6068U132856</t>
  </si>
  <si>
    <t>PE6068U132857</t>
  </si>
  <si>
    <t>PE6068U132859</t>
  </si>
  <si>
    <t>PE6068U132126</t>
  </si>
  <si>
    <t>PE6068U132129</t>
  </si>
  <si>
    <t>PE6068U132169</t>
  </si>
  <si>
    <t>PE4045U211335</t>
  </si>
  <si>
    <t>PE4045U211331</t>
  </si>
  <si>
    <t>PE4045U211329</t>
  </si>
  <si>
    <t>PE4045U211338</t>
  </si>
  <si>
    <t>6068CI550E</t>
  </si>
  <si>
    <t>PE6068U113985</t>
  </si>
  <si>
    <t>RG6090U155309</t>
  </si>
  <si>
    <t>4LE2-120142</t>
  </si>
  <si>
    <t>4LE2-119783</t>
  </si>
  <si>
    <t>4JJ1-689221</t>
  </si>
  <si>
    <t>6WG1-652045</t>
  </si>
  <si>
    <t>6WG1-628469</t>
  </si>
  <si>
    <t>TAD8834VE</t>
  </si>
  <si>
    <t>CJ702664</t>
  </si>
  <si>
    <t>NF300682</t>
  </si>
  <si>
    <t>EEIOH302974</t>
  </si>
  <si>
    <t>EEIOH302623</t>
  </si>
  <si>
    <t>EEIOH403492</t>
  </si>
  <si>
    <t>6WG1-651533</t>
  </si>
  <si>
    <t>PE6068U101346</t>
  </si>
  <si>
    <t>PE6068U099357</t>
  </si>
  <si>
    <t>SL320/40760 U0987321</t>
  </si>
  <si>
    <t>8PU4229</t>
  </si>
  <si>
    <t>8PU0913</t>
  </si>
  <si>
    <t>8PU0777</t>
  </si>
  <si>
    <t>8PU4189</t>
  </si>
  <si>
    <t>8PM0589</t>
  </si>
  <si>
    <t>4HK1-839497</t>
  </si>
  <si>
    <t>PE6068U098939</t>
  </si>
  <si>
    <t>EEIOH302975</t>
  </si>
  <si>
    <t>EEIOH404062</t>
  </si>
  <si>
    <t>PE6068U131479</t>
  </si>
  <si>
    <t>PE6068U131857</t>
  </si>
  <si>
    <t>D9242001019</t>
  </si>
  <si>
    <t>4045HI440A,B,C,D,E</t>
  </si>
  <si>
    <t>PE4045U211410</t>
  </si>
  <si>
    <t>PE4045U207668</t>
  </si>
  <si>
    <t>DJ320/41849 U2512323</t>
  </si>
  <si>
    <t>DJ320/41849 U2983923</t>
  </si>
  <si>
    <t>DJ320/41849 U2998523</t>
  </si>
  <si>
    <t>DJ320/41849 U2998123</t>
  </si>
  <si>
    <t>DJ320/41849 U2511923</t>
  </si>
  <si>
    <t>PE6068U098937</t>
  </si>
  <si>
    <t>4JJ1-629189</t>
  </si>
  <si>
    <t>4JJ1-626002</t>
  </si>
  <si>
    <t>MSG425-25 L</t>
  </si>
  <si>
    <t>UFM29298</t>
  </si>
  <si>
    <t>4JJ1-649371</t>
  </si>
  <si>
    <t>DJ320/41849 U2457623</t>
  </si>
  <si>
    <t>4JJ1-649370</t>
  </si>
  <si>
    <t>DJ230/41849 U2998623</t>
  </si>
  <si>
    <t>DJ320/41849 U2984023</t>
  </si>
  <si>
    <t>DJ320/41849 U3150923</t>
  </si>
  <si>
    <t>DJ320/41849 U2457323</t>
  </si>
  <si>
    <t>PE4045U184825</t>
  </si>
  <si>
    <t>PE4045U189599</t>
  </si>
  <si>
    <t>PE4045U186514</t>
  </si>
  <si>
    <t>PE4045U196757</t>
  </si>
  <si>
    <t>4J403737</t>
  </si>
  <si>
    <t>KDW 1603</t>
  </si>
  <si>
    <t>U001013J</t>
  </si>
  <si>
    <t>U000981H</t>
  </si>
  <si>
    <t>6J606014</t>
  </si>
  <si>
    <t>4HK1-855873</t>
  </si>
  <si>
    <t>4HK1-854323</t>
  </si>
  <si>
    <t>4JJ1-679427</t>
  </si>
  <si>
    <t>4JJ1-664911</t>
  </si>
  <si>
    <t>PE6068U109256</t>
  </si>
  <si>
    <t>PE6068U112002</t>
  </si>
  <si>
    <t>PE4045U184899</t>
  </si>
  <si>
    <t>DJ320/41849 U2143923</t>
  </si>
  <si>
    <t>DJ320/41849 U2144123</t>
  </si>
  <si>
    <t>DJ320/41849 U3411023</t>
  </si>
  <si>
    <t>4JJ1-701444</t>
  </si>
  <si>
    <t>PE4045U198301</t>
  </si>
  <si>
    <t>F4HFE413K*B</t>
  </si>
  <si>
    <t>4JJ1-264826</t>
  </si>
  <si>
    <t>4HK1-809169</t>
  </si>
  <si>
    <t>4JJ1-669316</t>
  </si>
  <si>
    <t>U000982H</t>
  </si>
  <si>
    <t>U001011J</t>
  </si>
  <si>
    <t>PE4045U208232</t>
  </si>
  <si>
    <t>RG6136U015891</t>
  </si>
  <si>
    <t>RG6136U015666</t>
  </si>
  <si>
    <t>RG6136U015647</t>
  </si>
  <si>
    <t>RG6136U015976</t>
  </si>
  <si>
    <t>RG6136U015659</t>
  </si>
  <si>
    <t>RG6136U015643</t>
  </si>
  <si>
    <t>N3F04047</t>
  </si>
  <si>
    <t>4LE2-682302</t>
  </si>
  <si>
    <t>PE4045U112775</t>
  </si>
  <si>
    <t>483-3548*CN508341*</t>
  </si>
  <si>
    <t>483-3548*CN508296*</t>
  </si>
  <si>
    <t>483-3548*CN508963*</t>
  </si>
  <si>
    <t>7RM0411</t>
  </si>
  <si>
    <t>7RM0253</t>
  </si>
  <si>
    <t>7RM0218</t>
  </si>
  <si>
    <t>6J608098</t>
  </si>
  <si>
    <t>4T400190</t>
  </si>
  <si>
    <t>4T400189</t>
  </si>
  <si>
    <t>4T400188</t>
  </si>
  <si>
    <t>4T400187</t>
  </si>
  <si>
    <t>4T400185</t>
  </si>
  <si>
    <t>4T400181</t>
  </si>
  <si>
    <t>NGH00626</t>
  </si>
  <si>
    <t>CD3029U197345</t>
  </si>
  <si>
    <t>SL320/40760 U2519123</t>
  </si>
  <si>
    <t>941822H</t>
  </si>
  <si>
    <t>EEIOH403232</t>
  </si>
  <si>
    <t>EEIOH404418</t>
  </si>
  <si>
    <t>EEIOH403412</t>
  </si>
  <si>
    <t>EEIOH403886</t>
  </si>
  <si>
    <t>TAD1672VE</t>
  </si>
  <si>
    <t>4JJ1-677101</t>
  </si>
  <si>
    <t>CM801935</t>
  </si>
  <si>
    <t>6WG1-656672</t>
  </si>
  <si>
    <t>CM801932</t>
  </si>
  <si>
    <t>CM801929</t>
  </si>
  <si>
    <t>CM801927</t>
  </si>
  <si>
    <t>4LE2-116507</t>
  </si>
  <si>
    <t>4JJ1-682894</t>
  </si>
  <si>
    <t>4LE2-112605</t>
  </si>
  <si>
    <t>NGKS0012N00813H</t>
  </si>
  <si>
    <t>NGKS0012N00744G</t>
  </si>
  <si>
    <t>448-TA4-129 13A</t>
  </si>
  <si>
    <t>DJ320/41849 U2695921</t>
  </si>
  <si>
    <t>RG6090U156787</t>
  </si>
  <si>
    <t>RG6090U158714</t>
  </si>
  <si>
    <t>PE6068U124600</t>
  </si>
  <si>
    <t>PE6068U114477</t>
  </si>
  <si>
    <t>4LE2-109539</t>
  </si>
  <si>
    <t>1204F - E44TTAN</t>
  </si>
  <si>
    <t>U024657F</t>
  </si>
  <si>
    <t>U024639F</t>
  </si>
  <si>
    <t>U024751F</t>
  </si>
  <si>
    <t>J3711820</t>
  </si>
  <si>
    <t>CM801795</t>
  </si>
  <si>
    <t>CM801788</t>
  </si>
  <si>
    <t>PE6068U102680</t>
  </si>
  <si>
    <t>JGKF8137N00209J</t>
  </si>
  <si>
    <t>4HK1-842838</t>
  </si>
  <si>
    <t>4JJ1-270977</t>
  </si>
  <si>
    <t>PE4045U189607</t>
  </si>
  <si>
    <t>PE4045U191619</t>
  </si>
  <si>
    <t>PE4045U163396</t>
  </si>
  <si>
    <t>N5F03409</t>
  </si>
  <si>
    <t>2JC1848</t>
  </si>
  <si>
    <t>2FY0477</t>
  </si>
  <si>
    <t>2EY5269</t>
  </si>
  <si>
    <t>U046910Y</t>
  </si>
  <si>
    <t>U254593A</t>
  </si>
  <si>
    <t>U254592A</t>
  </si>
  <si>
    <t>U231033Y</t>
  </si>
  <si>
    <t>4JJ1-143078</t>
  </si>
  <si>
    <t>6HK1-584658</t>
  </si>
  <si>
    <t>6HK1-583014</t>
  </si>
  <si>
    <t>6HK1-571358</t>
  </si>
  <si>
    <t>6HK1-593501</t>
  </si>
  <si>
    <t>6HK1-592843</t>
  </si>
  <si>
    <t>4LE2-641500</t>
  </si>
  <si>
    <t>4LE2-648313</t>
  </si>
  <si>
    <t>4LE2-613965</t>
  </si>
  <si>
    <t>RG6090U134877</t>
  </si>
  <si>
    <t>TWD1627GE</t>
  </si>
  <si>
    <t>PE4045U209795</t>
  </si>
  <si>
    <t>485-2409*CJ902151</t>
  </si>
  <si>
    <t>PE4045U203479</t>
  </si>
  <si>
    <t>SL320/40760 U2491123</t>
  </si>
  <si>
    <t>JKT20201</t>
  </si>
  <si>
    <t>PE4045U092057</t>
  </si>
  <si>
    <t>4045HFC04H</t>
  </si>
  <si>
    <t>PE4045U209275</t>
  </si>
  <si>
    <t>NGH07550</t>
  </si>
  <si>
    <t>EEIOH303038</t>
  </si>
  <si>
    <t>EEIOH403763</t>
  </si>
  <si>
    <t>EEIOH403754</t>
  </si>
  <si>
    <t>EEIOH403738</t>
  </si>
  <si>
    <t>EEIOH201899</t>
  </si>
  <si>
    <t>WAU-1688607</t>
  </si>
  <si>
    <t>WAU-1688586</t>
  </si>
  <si>
    <t>WAU-1688581</t>
  </si>
  <si>
    <t>WAU-1688593</t>
  </si>
  <si>
    <t>WAU-1688600</t>
  </si>
  <si>
    <t>SJ320/41243 U3413423</t>
  </si>
  <si>
    <t>6WG1-663739</t>
  </si>
  <si>
    <t>6WG1-657059</t>
  </si>
  <si>
    <t>6WG1-637058</t>
  </si>
  <si>
    <t>RG6090U153152</t>
  </si>
  <si>
    <t>DJ320/41849 U0110323</t>
  </si>
  <si>
    <t>4HK1-833321</t>
  </si>
  <si>
    <t>U195322X</t>
  </si>
  <si>
    <t>PE4045U211339</t>
  </si>
  <si>
    <t>PE4045U211336</t>
  </si>
  <si>
    <t>PE4045U211330</t>
  </si>
  <si>
    <t>PE4045U211342</t>
  </si>
  <si>
    <t>PE4045U211341</t>
  </si>
  <si>
    <t>PE4045U211340</t>
  </si>
  <si>
    <t>PE4045U204411</t>
  </si>
  <si>
    <t>PE4045U211345</t>
  </si>
  <si>
    <t>PE4045U211344</t>
  </si>
  <si>
    <t>PE4045U211343</t>
  </si>
  <si>
    <t>PE4045U207704</t>
  </si>
  <si>
    <t>PE4045U207703</t>
  </si>
  <si>
    <t>EEIOH403523</t>
  </si>
  <si>
    <t>EEIOH404042</t>
  </si>
  <si>
    <t>EEIOH403545</t>
  </si>
  <si>
    <t>N8F01547</t>
  </si>
  <si>
    <t>RG6090U072483</t>
  </si>
  <si>
    <t>AT400716</t>
  </si>
  <si>
    <t>4LE2-106147</t>
  </si>
  <si>
    <t>57L0017356</t>
  </si>
  <si>
    <t>4HK1-790815</t>
  </si>
  <si>
    <t>4JJ1-268047</t>
  </si>
  <si>
    <t>TAD 570-72VE</t>
  </si>
  <si>
    <t>4JJ1-265219</t>
  </si>
  <si>
    <t>4JJ1-271325</t>
  </si>
  <si>
    <t>PE6068U094433</t>
  </si>
  <si>
    <t>4HK1-872214</t>
  </si>
  <si>
    <t>4HK1-872683</t>
  </si>
  <si>
    <t>2RJ0360</t>
  </si>
  <si>
    <t>QNR01872</t>
  </si>
  <si>
    <t>4JJ1-651018</t>
  </si>
  <si>
    <t>EEIOH404207</t>
  </si>
  <si>
    <t>EEIOH403541</t>
  </si>
  <si>
    <t>EEIOH302869</t>
  </si>
  <si>
    <t>EEIOH403502</t>
  </si>
  <si>
    <t>PE4045U180563</t>
  </si>
  <si>
    <t>PE4045U178667</t>
  </si>
  <si>
    <t>PE6068U117377</t>
  </si>
  <si>
    <t>PE6068U117375</t>
  </si>
  <si>
    <t>PE6068U117373</t>
  </si>
  <si>
    <t>PE6068U114671</t>
  </si>
  <si>
    <t>PE6068U114507</t>
  </si>
  <si>
    <t>KDI12405</t>
  </si>
  <si>
    <t>PE6068U132852</t>
  </si>
  <si>
    <t>PE6068U132448</t>
  </si>
  <si>
    <t>PE6068U122027</t>
  </si>
  <si>
    <t>PE6068U121860</t>
  </si>
  <si>
    <t>PE6068U117384</t>
  </si>
  <si>
    <t>PE6068U121816</t>
  </si>
  <si>
    <t>TCD3.6</t>
  </si>
  <si>
    <t>U031332V</t>
  </si>
  <si>
    <t>PE4045U101048</t>
  </si>
  <si>
    <t>PE4045U051918</t>
  </si>
  <si>
    <t>4045CI551A</t>
  </si>
  <si>
    <t>PE4045U145427</t>
  </si>
  <si>
    <t>RG6090U153351</t>
  </si>
  <si>
    <t>RG6090U146734</t>
  </si>
  <si>
    <t>RG6090U149994</t>
  </si>
  <si>
    <t>RG6090U150926</t>
  </si>
  <si>
    <t>RG6090U113984</t>
  </si>
  <si>
    <t>RG6090U112489</t>
  </si>
  <si>
    <t>6136CI440A</t>
  </si>
  <si>
    <t>RG6136U012161</t>
  </si>
  <si>
    <t>NGH01691</t>
  </si>
  <si>
    <t>NGH01710</t>
  </si>
  <si>
    <t>4.3P0038893</t>
  </si>
  <si>
    <t>4.3P0034221</t>
  </si>
  <si>
    <t>4.3P0034220</t>
  </si>
  <si>
    <t>4.3P0034219</t>
  </si>
  <si>
    <t>B67</t>
  </si>
  <si>
    <t>RG6090U142045</t>
  </si>
  <si>
    <t>RG6090U142067</t>
  </si>
  <si>
    <t>RG6090U171163</t>
  </si>
  <si>
    <t>RG6090U168558</t>
  </si>
  <si>
    <t>RG6090U168567</t>
  </si>
  <si>
    <t>RG6090U168576</t>
  </si>
  <si>
    <t>RG6090U168562</t>
  </si>
  <si>
    <t>PE6068U131961</t>
  </si>
  <si>
    <t>PE6068U131958</t>
  </si>
  <si>
    <t>PE6068U132068</t>
  </si>
  <si>
    <t>PE6068U131963</t>
  </si>
  <si>
    <t>PE6068U132858</t>
  </si>
  <si>
    <t>PE6068U132048</t>
  </si>
  <si>
    <t>1106D-E70TA</t>
  </si>
  <si>
    <t>PW83786R039929J</t>
  </si>
  <si>
    <t>4LE2-631543</t>
  </si>
  <si>
    <t>4J404800</t>
  </si>
  <si>
    <t>4J405059</t>
  </si>
  <si>
    <t>4LE2-802157</t>
  </si>
  <si>
    <t>SL320/40760 U1620617</t>
  </si>
  <si>
    <t>PE4045U202801</t>
  </si>
  <si>
    <t>DJ320/41849 U0359024</t>
  </si>
  <si>
    <t>PE4045U204815</t>
  </si>
  <si>
    <t>2RJ0323</t>
  </si>
  <si>
    <t>J0021105</t>
  </si>
  <si>
    <t>KDl1903TCR/G18C</t>
  </si>
  <si>
    <t>PE4045U158267</t>
  </si>
  <si>
    <t>7MW6896</t>
  </si>
  <si>
    <t>4TNV98C</t>
  </si>
  <si>
    <t>J6834</t>
  </si>
  <si>
    <t>J6879</t>
  </si>
  <si>
    <t>7KR0641</t>
  </si>
  <si>
    <t>471.945-C-0670642</t>
  </si>
  <si>
    <t>PE4045U111627</t>
  </si>
  <si>
    <t>57L0021632</t>
  </si>
  <si>
    <t>BBSQSB4.5</t>
  </si>
  <si>
    <t>60L0034698</t>
  </si>
  <si>
    <t>4JJ1-684472</t>
  </si>
  <si>
    <t>4JJ1-683340</t>
  </si>
  <si>
    <t>4JJ1-684903</t>
  </si>
  <si>
    <t>4JJ1-683641</t>
  </si>
  <si>
    <t>RG6090U168571</t>
  </si>
  <si>
    <t>RG6090U168554</t>
  </si>
  <si>
    <t>RG6090U167003</t>
  </si>
  <si>
    <t>RG6090U166988</t>
  </si>
  <si>
    <t>RG6090U166984</t>
  </si>
  <si>
    <t>7L301057</t>
  </si>
  <si>
    <t>RG6090U171137</t>
  </si>
  <si>
    <t>RG6090U170450</t>
  </si>
  <si>
    <t>RG6090U171154</t>
  </si>
  <si>
    <t>RG6090U171489</t>
  </si>
  <si>
    <t>RG6090U171159</t>
  </si>
  <si>
    <t>RG6090U172007</t>
  </si>
  <si>
    <t>RG6090U170445</t>
  </si>
  <si>
    <t>RG6090U170455</t>
  </si>
  <si>
    <t>JKT20974</t>
  </si>
  <si>
    <t>RG6090U158730</t>
  </si>
  <si>
    <t>RG6090U158694</t>
  </si>
  <si>
    <t>RG6090U158690</t>
  </si>
  <si>
    <t>RG6090U158685</t>
  </si>
  <si>
    <t>UEM29008</t>
  </si>
  <si>
    <t>4HK1-866477</t>
  </si>
  <si>
    <t>6WG1-651328</t>
  </si>
  <si>
    <t>PE6068U121347</t>
  </si>
  <si>
    <t>PE4045U097587</t>
  </si>
  <si>
    <t>4LE2-116327</t>
  </si>
  <si>
    <t>4LE2-113238</t>
  </si>
  <si>
    <t>N3F04060</t>
  </si>
  <si>
    <t>N3F04059</t>
  </si>
  <si>
    <t>4LE2-102750</t>
  </si>
  <si>
    <t>7L300899</t>
  </si>
  <si>
    <t>7L300559</t>
  </si>
  <si>
    <t>4LE2-120925</t>
  </si>
  <si>
    <t>4LE2-119113</t>
  </si>
  <si>
    <t>4LE2-119470</t>
  </si>
  <si>
    <t>4LE2-118918</t>
  </si>
  <si>
    <t>PE4045U198372</t>
  </si>
  <si>
    <t>PE4045U184819</t>
  </si>
  <si>
    <t>PE4045U186506</t>
  </si>
  <si>
    <t>PE4045U194414</t>
  </si>
  <si>
    <t>PE4045U184822</t>
  </si>
  <si>
    <t>PE4045U162844</t>
  </si>
  <si>
    <t>PE4045U198374</t>
  </si>
  <si>
    <t>PE4045U186507</t>
  </si>
  <si>
    <t>PE4045U194427</t>
  </si>
  <si>
    <t>PE4045U184827</t>
  </si>
  <si>
    <t>PE4045U189597</t>
  </si>
  <si>
    <t>30L0002067</t>
  </si>
  <si>
    <t>NF300882</t>
  </si>
  <si>
    <t>4LE2-118766</t>
  </si>
  <si>
    <t>4LE2-118768</t>
  </si>
  <si>
    <t>4LE2-120874</t>
  </si>
  <si>
    <t>4LE2-119517</t>
  </si>
  <si>
    <t>4LE2-120346</t>
  </si>
  <si>
    <t>4LE2-121069</t>
  </si>
  <si>
    <t>4LE2-118839</t>
  </si>
  <si>
    <t>4LE2-121563</t>
  </si>
  <si>
    <t>4LE2-120751</t>
  </si>
  <si>
    <t>4LE2-120476</t>
  </si>
  <si>
    <t>JKT22070</t>
  </si>
  <si>
    <t>4LE2-119519</t>
  </si>
  <si>
    <t>4LE2-120407</t>
  </si>
  <si>
    <t>4LE2-120406</t>
  </si>
  <si>
    <t>4LE2-119469</t>
  </si>
  <si>
    <t>4LE2-121300</t>
  </si>
  <si>
    <t>4LE2-119643</t>
  </si>
  <si>
    <t>4LE2-119578</t>
  </si>
  <si>
    <t>4LE2-119518</t>
  </si>
  <si>
    <t>4LE2-120283</t>
  </si>
  <si>
    <t>4JJ1-269526</t>
  </si>
  <si>
    <t>4LE2-685815</t>
  </si>
  <si>
    <t>4HK1-865889</t>
  </si>
  <si>
    <t>JGKF8137N00202J</t>
  </si>
  <si>
    <t>JGKF8137N00232J</t>
  </si>
  <si>
    <t>JGKF8137N00221J</t>
  </si>
  <si>
    <t>JGKF8137N00239J</t>
  </si>
  <si>
    <t>JGKF8137N00203J</t>
  </si>
  <si>
    <t>JGKF8137N00217J</t>
  </si>
  <si>
    <t>6068H1550A</t>
  </si>
  <si>
    <t>PE6068U109720</t>
  </si>
  <si>
    <t>U024761F</t>
  </si>
  <si>
    <t>U024750F</t>
  </si>
  <si>
    <t>4J403379</t>
  </si>
  <si>
    <t>6J608097</t>
  </si>
  <si>
    <t>6J607989</t>
  </si>
  <si>
    <t>6J607985</t>
  </si>
  <si>
    <t>RG6135U036864</t>
  </si>
  <si>
    <t>RG6135U036708</t>
  </si>
  <si>
    <t>6WG1-650346</t>
  </si>
  <si>
    <t>4LE2-119026</t>
  </si>
  <si>
    <t>N3F03948</t>
  </si>
  <si>
    <t>N8F01862</t>
  </si>
  <si>
    <t>J9G01859</t>
  </si>
  <si>
    <t>J9G01828</t>
  </si>
  <si>
    <t>J9G01848</t>
  </si>
  <si>
    <t>57L0016180</t>
  </si>
  <si>
    <t>JTF15974</t>
  </si>
  <si>
    <t>QSX15625</t>
  </si>
  <si>
    <t>43P0033464</t>
  </si>
  <si>
    <t>43P0033430</t>
  </si>
  <si>
    <t>43P0033098</t>
  </si>
  <si>
    <t>43P0034459</t>
  </si>
  <si>
    <t>43P0033107</t>
  </si>
  <si>
    <t>PE6068U098891</t>
  </si>
  <si>
    <t>PE6068U098875</t>
  </si>
  <si>
    <t>RG6090U166994</t>
  </si>
  <si>
    <t>NGH06247</t>
  </si>
  <si>
    <t>N3F04097</t>
  </si>
  <si>
    <t>N3F04110</t>
  </si>
  <si>
    <t>G4310841</t>
  </si>
  <si>
    <t>4JJ1-276186</t>
  </si>
  <si>
    <t>4LE2-118689</t>
  </si>
  <si>
    <t>4JJ1-697824</t>
  </si>
  <si>
    <t>4J403376</t>
  </si>
  <si>
    <t>4JJ1-629743</t>
  </si>
  <si>
    <t>RG6136U015055</t>
  </si>
  <si>
    <t>RG6090U166997</t>
  </si>
  <si>
    <t>RG6136U012721</t>
  </si>
  <si>
    <t>QSB6.7Tcir4F</t>
  </si>
  <si>
    <t>PE4045U180967</t>
  </si>
  <si>
    <t>4.3P0029996</t>
  </si>
  <si>
    <t>3.0P0021035</t>
  </si>
  <si>
    <t>30P0021604</t>
  </si>
  <si>
    <t>30P0021866</t>
  </si>
  <si>
    <t>24M0102800</t>
  </si>
  <si>
    <t>6WG1-659126</t>
  </si>
  <si>
    <t>PE6068U112570</t>
  </si>
  <si>
    <t>4JJ1-291434</t>
  </si>
  <si>
    <t>4LE2-113757</t>
  </si>
  <si>
    <t>CJ702554</t>
  </si>
  <si>
    <t>PE6068U078577</t>
  </si>
  <si>
    <t>F5BFL415A*B</t>
  </si>
  <si>
    <t>3.0L0003249</t>
  </si>
  <si>
    <t>PE4045U131331</t>
  </si>
  <si>
    <t>CS902536</t>
  </si>
  <si>
    <t>PE4045U178316</t>
  </si>
  <si>
    <t>4LE2-114816</t>
  </si>
  <si>
    <t>4HK1-865890</t>
  </si>
  <si>
    <t>4LE2-101697</t>
  </si>
  <si>
    <t>4LE2-658723</t>
  </si>
  <si>
    <t>425-3406*CJG10844*</t>
  </si>
  <si>
    <t>425-3406*CJG12891*</t>
  </si>
  <si>
    <t>BDN08180</t>
  </si>
  <si>
    <t>P0007862</t>
  </si>
  <si>
    <t>L0007897</t>
  </si>
  <si>
    <t>30P0008079</t>
  </si>
  <si>
    <t>L0007525</t>
  </si>
  <si>
    <t>PE4045U200135</t>
  </si>
  <si>
    <t>PE4045U209258</t>
  </si>
  <si>
    <t>3.0P0021119</t>
  </si>
  <si>
    <t>30P0021780</t>
  </si>
  <si>
    <t>30P0021773</t>
  </si>
  <si>
    <t>30P0021506</t>
  </si>
  <si>
    <t>24M0104667</t>
  </si>
  <si>
    <t>24M0103170</t>
  </si>
  <si>
    <t>24M0103214</t>
  </si>
  <si>
    <t>24M0102781</t>
  </si>
  <si>
    <t>24M0103212</t>
  </si>
  <si>
    <t>4.3P0033319</t>
  </si>
  <si>
    <t>4.3P0037732</t>
  </si>
  <si>
    <t>4.3P0033435</t>
  </si>
  <si>
    <t>4.3P0036914</t>
  </si>
  <si>
    <t>6WG1-660488</t>
  </si>
  <si>
    <t>4LE2-115562</t>
  </si>
  <si>
    <t>PE4045U109654</t>
  </si>
  <si>
    <t>4.3P00036913</t>
  </si>
  <si>
    <t>4.3P00037537</t>
  </si>
  <si>
    <t>4.3P0033587</t>
  </si>
  <si>
    <t>4.3P0033589</t>
  </si>
  <si>
    <t>4.3P0036915</t>
  </si>
  <si>
    <t>43P0033321</t>
  </si>
  <si>
    <t>43P0029827</t>
  </si>
  <si>
    <t>43P0030002</t>
  </si>
  <si>
    <t>43P0030001</t>
  </si>
  <si>
    <t>30L0007873</t>
  </si>
  <si>
    <t>7PU1052</t>
  </si>
  <si>
    <t>PE4045U207358</t>
  </si>
  <si>
    <t>PE4045U205129</t>
  </si>
  <si>
    <t>PE6068U072579</t>
  </si>
  <si>
    <t>SLM24907</t>
  </si>
  <si>
    <t>SGM23596</t>
  </si>
  <si>
    <t>30P0023089</t>
  </si>
  <si>
    <t>43M0003116</t>
  </si>
  <si>
    <t>L35117</t>
  </si>
  <si>
    <t>3.0L75968</t>
  </si>
  <si>
    <t>PE4045U194225</t>
  </si>
  <si>
    <t>PE4045U211332</t>
  </si>
  <si>
    <t>PE4045U167240</t>
  </si>
  <si>
    <t>613H1440</t>
  </si>
  <si>
    <t>RG6136U014961</t>
  </si>
  <si>
    <t>RG6136U014841</t>
  </si>
  <si>
    <t>SL320/40760 U2490623</t>
  </si>
  <si>
    <t>BDN07716</t>
  </si>
  <si>
    <t>BDN07651</t>
  </si>
  <si>
    <t>BDN07703</t>
  </si>
  <si>
    <t>BDN07654</t>
  </si>
  <si>
    <t>BDN07652</t>
  </si>
  <si>
    <t>PE4045U126116</t>
  </si>
  <si>
    <t>PE4045U135204</t>
  </si>
  <si>
    <t>43M0002274</t>
  </si>
  <si>
    <t>43M0002222</t>
  </si>
  <si>
    <t>30L0008252</t>
  </si>
  <si>
    <t>30P0007583</t>
  </si>
  <si>
    <t>30P0007584</t>
  </si>
  <si>
    <t>30L0008251</t>
  </si>
  <si>
    <t>M12R</t>
  </si>
  <si>
    <t>30L0007041</t>
  </si>
  <si>
    <t>30L0007023</t>
  </si>
  <si>
    <t>30L0007009</t>
  </si>
  <si>
    <t>24M0103190</t>
  </si>
  <si>
    <t>2PU0460</t>
  </si>
  <si>
    <t>2PU1173</t>
  </si>
  <si>
    <t>2PU0538</t>
  </si>
  <si>
    <t>2PU0386</t>
  </si>
  <si>
    <t>ISX15-550</t>
  </si>
  <si>
    <t>30L0007454</t>
  </si>
  <si>
    <t>30P0017353</t>
  </si>
  <si>
    <t>30P0017311</t>
  </si>
  <si>
    <t>30P008106</t>
  </si>
  <si>
    <t>PE6068U123725</t>
  </si>
  <si>
    <t>TJM27285</t>
  </si>
  <si>
    <t>PE6068U132132</t>
  </si>
  <si>
    <t>30P0021145</t>
  </si>
  <si>
    <t>3.0P0021286</t>
  </si>
  <si>
    <t>3.0P0020531</t>
  </si>
  <si>
    <t>3.0P0021008</t>
  </si>
  <si>
    <t>3.0P0021391</t>
  </si>
  <si>
    <t>PE4045U211365</t>
  </si>
  <si>
    <t>PE4045U211364</t>
  </si>
  <si>
    <t>PE4045U211679</t>
  </si>
  <si>
    <t>PE4045U211390</t>
  </si>
  <si>
    <t>JD-4045HFC06</t>
  </si>
  <si>
    <t>PE4045U211391</t>
  </si>
  <si>
    <t>PE4045U211388</t>
  </si>
  <si>
    <t>PE4045U211678</t>
  </si>
  <si>
    <t>PE4045U211677</t>
  </si>
  <si>
    <t>PE4045U211394</t>
  </si>
  <si>
    <t>30P0021881</t>
  </si>
  <si>
    <t>P0017291</t>
  </si>
  <si>
    <t>P0017287</t>
  </si>
  <si>
    <t>3.0P0017292</t>
  </si>
  <si>
    <t>43P0033555</t>
  </si>
  <si>
    <t>43P0033329</t>
  </si>
  <si>
    <t>43P0034185</t>
  </si>
  <si>
    <t>43P0033462</t>
  </si>
  <si>
    <t>43P0033039</t>
  </si>
  <si>
    <t>4HK1-867533</t>
  </si>
  <si>
    <t>4HK1-867534</t>
  </si>
  <si>
    <t>4HK1-867390</t>
  </si>
  <si>
    <t>4LE2-115547</t>
  </si>
  <si>
    <t>NF300849</t>
  </si>
  <si>
    <t>NF300800</t>
  </si>
  <si>
    <t>4LE2-118467</t>
  </si>
  <si>
    <t>PE4045U102244</t>
  </si>
  <si>
    <t>PE4045U087325</t>
  </si>
  <si>
    <t>JKT21556</t>
  </si>
  <si>
    <t>JKT22737</t>
  </si>
  <si>
    <t>NF300883</t>
  </si>
  <si>
    <t>485-2409*CJ901856*</t>
  </si>
  <si>
    <t>PE4045L177114</t>
  </si>
  <si>
    <t>PE4045U211367</t>
  </si>
  <si>
    <t>PE4045U211366</t>
  </si>
  <si>
    <t>PE4045U211370</t>
  </si>
  <si>
    <t>6WG1-656197</t>
  </si>
  <si>
    <t>6WG1-656681</t>
  </si>
  <si>
    <t>6WG1-652118</t>
  </si>
  <si>
    <t>6WG1-651339</t>
  </si>
  <si>
    <t>6WG1-651716</t>
  </si>
  <si>
    <t>6WG1-650697</t>
  </si>
  <si>
    <t>TD3.6 L</t>
  </si>
  <si>
    <t>NGKS0155N00786H</t>
  </si>
  <si>
    <t>PE4045U175053</t>
  </si>
  <si>
    <t>6J605607</t>
  </si>
  <si>
    <t>PE4045U077518</t>
  </si>
  <si>
    <t>JTF15848</t>
  </si>
  <si>
    <t>PE6068U077869</t>
  </si>
  <si>
    <t>57L0022155</t>
  </si>
  <si>
    <t>57L0021854</t>
  </si>
  <si>
    <t>57I0021941</t>
  </si>
  <si>
    <t>57L0022370</t>
  </si>
  <si>
    <t>U028177J</t>
  </si>
  <si>
    <t>PE6068U109840</t>
  </si>
  <si>
    <t>PE6068U102139</t>
  </si>
  <si>
    <t>PE6068U109846</t>
  </si>
  <si>
    <t>PE6068U126400</t>
  </si>
  <si>
    <t>PE6068U124610</t>
  </si>
  <si>
    <t>RG6090U088204</t>
  </si>
  <si>
    <t>4HK1-743520</t>
  </si>
  <si>
    <t>4LE2-116121</t>
  </si>
  <si>
    <t>4LE2-116015</t>
  </si>
  <si>
    <t>4JJ1-679141</t>
  </si>
  <si>
    <t>4JJ1-680184</t>
  </si>
  <si>
    <t>4JJ1-680228</t>
  </si>
  <si>
    <t>4JJ1-680227</t>
  </si>
  <si>
    <t>4JJ1-680230</t>
  </si>
  <si>
    <t>4JJ1-679913</t>
  </si>
  <si>
    <t>4JJ 1-679967</t>
  </si>
  <si>
    <t>4JJ1-677417</t>
  </si>
  <si>
    <t>NGKS0013N00940J</t>
  </si>
  <si>
    <t>6.21 RSG862</t>
  </si>
  <si>
    <t>RHR03249</t>
  </si>
  <si>
    <t>SMR97580</t>
  </si>
  <si>
    <t>SGR06438</t>
  </si>
  <si>
    <t>4LE2-697159</t>
  </si>
  <si>
    <t>PE4045U089567</t>
  </si>
  <si>
    <t>8PW1931</t>
  </si>
  <si>
    <t>4JJ1-275509</t>
  </si>
  <si>
    <t>B394645</t>
  </si>
  <si>
    <t>N5F02989</t>
  </si>
  <si>
    <t>PE4045U114565</t>
  </si>
  <si>
    <t>4LE2-824459</t>
  </si>
  <si>
    <t>4LE2-685819</t>
  </si>
  <si>
    <t>4JJ1-249386</t>
  </si>
  <si>
    <t>1204J</t>
  </si>
  <si>
    <t>U002261J</t>
  </si>
  <si>
    <t>U001970J</t>
  </si>
  <si>
    <t>F2CFE613A</t>
  </si>
  <si>
    <t>7PL2221</t>
  </si>
  <si>
    <t>7PL3301</t>
  </si>
  <si>
    <t>7PL2018</t>
  </si>
  <si>
    <t>7PF0304</t>
  </si>
  <si>
    <t>PE6068U130282</t>
  </si>
  <si>
    <t>4LE2-108787</t>
  </si>
  <si>
    <t>4LE2-108576</t>
  </si>
  <si>
    <t>4LE2.108725</t>
  </si>
  <si>
    <t>4LE2-107043</t>
  </si>
  <si>
    <t>4LE2-108574</t>
  </si>
  <si>
    <t>4LE2-104346</t>
  </si>
  <si>
    <t>4LE2-108721</t>
  </si>
  <si>
    <t>4LE2-108724</t>
  </si>
  <si>
    <t>4LE2-108903</t>
  </si>
  <si>
    <t>4LE2-108577</t>
  </si>
  <si>
    <t>4LE2-108512</t>
  </si>
  <si>
    <t>4LE2-108187</t>
  </si>
  <si>
    <t>4LE2-108573</t>
  </si>
  <si>
    <t>PE4045L006956</t>
  </si>
  <si>
    <t>30P0017457</t>
  </si>
  <si>
    <t>30P0017438</t>
  </si>
  <si>
    <t>30P0014384</t>
  </si>
  <si>
    <t>30P0014388</t>
  </si>
  <si>
    <t>30P0009669</t>
  </si>
  <si>
    <t>30P0009769</t>
  </si>
  <si>
    <t>30P0009613</t>
  </si>
  <si>
    <t>30P0009600</t>
  </si>
  <si>
    <t>43M0003113</t>
  </si>
  <si>
    <t>TWD 1672 GE</t>
  </si>
  <si>
    <t>4JJ1-274519</t>
  </si>
  <si>
    <t>X3425</t>
  </si>
  <si>
    <t>U026125J</t>
  </si>
  <si>
    <t>U026130J</t>
  </si>
  <si>
    <t>7L301080</t>
  </si>
  <si>
    <t>485-2409*CJ901863*</t>
  </si>
  <si>
    <t>485-2409*CJ901999*</t>
  </si>
  <si>
    <t>485-2409*CJ901960*</t>
  </si>
  <si>
    <t>485-2409*CJ901983*</t>
  </si>
  <si>
    <t>485-2409*CJ901874*</t>
  </si>
  <si>
    <t>4LE2-108723</t>
  </si>
  <si>
    <t>4LE2-107041</t>
  </si>
  <si>
    <t>4LE2-108575</t>
  </si>
  <si>
    <t>4LE2-108189</t>
  </si>
  <si>
    <t>4LE2-108370</t>
  </si>
  <si>
    <t>4LE2-108294</t>
  </si>
  <si>
    <t>4LE2-108291</t>
  </si>
  <si>
    <t>4LE2-107920</t>
  </si>
  <si>
    <t>4LE2-108191</t>
  </si>
  <si>
    <t>4LE2-699094</t>
  </si>
  <si>
    <t>PE4045U095410</t>
  </si>
  <si>
    <t>4LE2-118977</t>
  </si>
  <si>
    <t>4LE2-119057</t>
  </si>
  <si>
    <t>4LE2-697163</t>
  </si>
  <si>
    <t>QSBG-G11</t>
  </si>
  <si>
    <t>PE6068N029642</t>
  </si>
  <si>
    <t>4T400177</t>
  </si>
  <si>
    <t>4T400175</t>
  </si>
  <si>
    <t>4JJ1-695004</t>
  </si>
  <si>
    <t>4T400191</t>
  </si>
  <si>
    <t>4JJ1-694973</t>
  </si>
  <si>
    <t>4T400184</t>
  </si>
  <si>
    <t>4T400182</t>
  </si>
  <si>
    <t>4T400170</t>
  </si>
  <si>
    <t>4T400167</t>
  </si>
  <si>
    <t>4T400159</t>
  </si>
  <si>
    <t>4T400158</t>
  </si>
  <si>
    <t>X600</t>
  </si>
  <si>
    <t>V2403-CR-TI-EF</t>
  </si>
  <si>
    <t>7LN9492</t>
  </si>
  <si>
    <t>JKT17642</t>
  </si>
  <si>
    <t>6068CI550A,B,C,D,E,F,G,H</t>
  </si>
  <si>
    <t>PE6068U113966</t>
  </si>
  <si>
    <t>PE6068U132136</t>
  </si>
  <si>
    <t>PE6068U132135</t>
  </si>
  <si>
    <t>PE6068U131960</t>
  </si>
  <si>
    <t>8PU4209</t>
  </si>
  <si>
    <t>8PU0949</t>
  </si>
  <si>
    <t>N5F00693</t>
  </si>
  <si>
    <t>4HK1-842427</t>
  </si>
  <si>
    <t>RG6136U014901</t>
  </si>
  <si>
    <t>RG6136U014271</t>
  </si>
  <si>
    <t>RG6136U014406</t>
  </si>
  <si>
    <t>PE6068U111493</t>
  </si>
  <si>
    <t>PE6068U111119</t>
  </si>
  <si>
    <t>4HK1-865216</t>
  </si>
  <si>
    <t>4HK1-865683</t>
  </si>
  <si>
    <t>4JJ1-679857</t>
  </si>
  <si>
    <t>4JJ1-677150</t>
  </si>
  <si>
    <t>4JJ1-679546</t>
  </si>
  <si>
    <t>8LC6954</t>
  </si>
  <si>
    <t>LSG635</t>
  </si>
  <si>
    <t>TGL00263</t>
  </si>
  <si>
    <t>RG6136U014451</t>
  </si>
  <si>
    <t>RG6136U014611</t>
  </si>
  <si>
    <t>4JJ1-292403</t>
  </si>
  <si>
    <t>4JJ1-286838</t>
  </si>
  <si>
    <t>PE4045U167268</t>
  </si>
  <si>
    <t>PE4045U166980</t>
  </si>
  <si>
    <t>4JJ1-679914</t>
  </si>
  <si>
    <t>4JJ1-680187</t>
  </si>
  <si>
    <t>PE6068U098654</t>
  </si>
  <si>
    <t>PE4045U184309</t>
  </si>
  <si>
    <t>PE4045U189555</t>
  </si>
  <si>
    <t>PRH05391</t>
  </si>
  <si>
    <t>PRH06132</t>
  </si>
  <si>
    <t>6068CI550D</t>
  </si>
  <si>
    <t>PE6068U118397</t>
  </si>
  <si>
    <t>PE6068U118170</t>
  </si>
  <si>
    <t>PE6068U124852</t>
  </si>
  <si>
    <t>PE6068U115025</t>
  </si>
  <si>
    <t>4LE2-807207</t>
  </si>
  <si>
    <t>DZ123560</t>
  </si>
  <si>
    <t>CD6068Z006326</t>
  </si>
  <si>
    <t>4LE2-108052</t>
  </si>
  <si>
    <t>4LE2-109149</t>
  </si>
  <si>
    <t>4LE2-108127</t>
  </si>
  <si>
    <t>4LE2-108047</t>
  </si>
  <si>
    <t>4LE2-107042</t>
  </si>
  <si>
    <t>4LE2-109152</t>
  </si>
  <si>
    <t>4LE2-108578</t>
  </si>
  <si>
    <t>4LE2-108898</t>
  </si>
  <si>
    <t>4LE2-108192</t>
  </si>
  <si>
    <t>4LE2-108292</t>
  </si>
  <si>
    <t>PE4045U180251</t>
  </si>
  <si>
    <t>PE4045U180255</t>
  </si>
  <si>
    <t>NGH06917</t>
  </si>
  <si>
    <t>6WG1-653767</t>
  </si>
  <si>
    <t>6WG1-649576</t>
  </si>
  <si>
    <t>6WG1-651559</t>
  </si>
  <si>
    <t>6WG1-650520</t>
  </si>
  <si>
    <t>PE4045U207343</t>
  </si>
  <si>
    <t>PE4045U204412</t>
  </si>
  <si>
    <t>PE4045U204410</t>
  </si>
  <si>
    <t>PE4045U204409</t>
  </si>
  <si>
    <t>4LE2-113680</t>
  </si>
  <si>
    <t>4LE2-118841</t>
  </si>
  <si>
    <t>4LE2-118733</t>
  </si>
  <si>
    <t>4LE2-118695</t>
  </si>
  <si>
    <t>4LE2-113742</t>
  </si>
  <si>
    <t>4LE2-118547</t>
  </si>
  <si>
    <t>4LE2-113744</t>
  </si>
  <si>
    <t>4LE2-113679</t>
  </si>
  <si>
    <t>4LE2-118504</t>
  </si>
  <si>
    <t>4LE2-118283</t>
  </si>
  <si>
    <t>4LE2-113589</t>
  </si>
  <si>
    <t>J2901456</t>
  </si>
  <si>
    <t>4LE2-898012</t>
  </si>
  <si>
    <t>4LE2-870558</t>
  </si>
  <si>
    <t>4LE2-803066</t>
  </si>
  <si>
    <t>4LE2-814334</t>
  </si>
  <si>
    <t>4045HI550</t>
  </si>
  <si>
    <t>PE4045U180523</t>
  </si>
  <si>
    <t>ST52019</t>
  </si>
  <si>
    <t>U001972J</t>
  </si>
  <si>
    <t>4JJ1-193295</t>
  </si>
  <si>
    <t>J9G01683</t>
  </si>
  <si>
    <t>57L0017358</t>
  </si>
  <si>
    <t>PE6068U078583</t>
  </si>
  <si>
    <t>NGH05901</t>
  </si>
  <si>
    <t>NGH05911</t>
  </si>
  <si>
    <t>6WG1-656919</t>
  </si>
  <si>
    <t>6WG1-654073</t>
  </si>
  <si>
    <t>6WG1-656683</t>
  </si>
  <si>
    <t>6WG1-657538</t>
  </si>
  <si>
    <t>6WG1-640624</t>
  </si>
  <si>
    <t>DJ320/41849 U1360721</t>
  </si>
  <si>
    <t>SL320/40760 U2563823</t>
  </si>
  <si>
    <t>NGH07292</t>
  </si>
  <si>
    <t>NGH07136</t>
  </si>
  <si>
    <t>4LE2-650236</t>
  </si>
  <si>
    <t>PE4045U073403</t>
  </si>
  <si>
    <t>4JJ1-642783</t>
  </si>
  <si>
    <t>4JJ1-650141</t>
  </si>
  <si>
    <t>4JJ1-642547</t>
  </si>
  <si>
    <t>4JJ1-636484</t>
  </si>
  <si>
    <t>4JJ1-636594</t>
  </si>
  <si>
    <t>4JJ1-612121</t>
  </si>
  <si>
    <t>SJ320/41851 U1047522</t>
  </si>
  <si>
    <t>DJ320/41849 U0354123</t>
  </si>
  <si>
    <t>DJ320/41849 U3419721</t>
  </si>
  <si>
    <t>TCD 12.0 L6</t>
  </si>
  <si>
    <t>U001012J</t>
  </si>
  <si>
    <t>0N8F01728</t>
  </si>
  <si>
    <t>PE6068U101907</t>
  </si>
  <si>
    <t>PE6068U102681</t>
  </si>
  <si>
    <t>RG6136U005187</t>
  </si>
  <si>
    <t>RG6136U003012</t>
  </si>
  <si>
    <t>PE6068U124609</t>
  </si>
  <si>
    <t>PE4045U156417</t>
  </si>
  <si>
    <t>4LE2-885865</t>
  </si>
  <si>
    <t>4LE2-889535</t>
  </si>
  <si>
    <t>Perkins 1706</t>
  </si>
  <si>
    <t>NGKS0012N00775H</t>
  </si>
  <si>
    <t>4JJ1-651055</t>
  </si>
  <si>
    <t>4LE2-891498</t>
  </si>
  <si>
    <t>4LE2-892451</t>
  </si>
  <si>
    <t>4LE2-103296</t>
  </si>
  <si>
    <t>4JJ1-651054</t>
  </si>
  <si>
    <t>PE6068U106599</t>
  </si>
  <si>
    <t>PE6068U128888</t>
  </si>
  <si>
    <t>PE6068U128887</t>
  </si>
  <si>
    <t>PE6068U128677</t>
  </si>
  <si>
    <t>PE6068U128676</t>
  </si>
  <si>
    <t>PE6068U128675</t>
  </si>
  <si>
    <t>PE6068U128674</t>
  </si>
  <si>
    <t>PE6068U128673</t>
  </si>
  <si>
    <t>PE6068U128672</t>
  </si>
  <si>
    <t>PE6068U128671</t>
  </si>
  <si>
    <t>PE6068U128580</t>
  </si>
  <si>
    <t>CM801785</t>
  </si>
  <si>
    <t>CM801790</t>
  </si>
  <si>
    <t>4J403414</t>
  </si>
  <si>
    <t>4LE2-648165</t>
  </si>
  <si>
    <t>4JJ1-681108</t>
  </si>
  <si>
    <t>1362022 008468</t>
  </si>
  <si>
    <t>PE4045U203039</t>
  </si>
  <si>
    <t>4LE2-118613</t>
  </si>
  <si>
    <t>CJ702507</t>
  </si>
  <si>
    <t>DJ320/41849 U1268721</t>
  </si>
  <si>
    <t>SDK00261</t>
  </si>
  <si>
    <t>DJ320/41849 U1091523</t>
  </si>
  <si>
    <t>4LE2-669764</t>
  </si>
  <si>
    <t>PE4045U134676</t>
  </si>
  <si>
    <t>4JJ1-647253</t>
  </si>
  <si>
    <t>4JJ1-642545</t>
  </si>
  <si>
    <t>4JJ1-647745</t>
  </si>
  <si>
    <t>4LE2-898389</t>
  </si>
  <si>
    <t>DJ320/41849 U0110523</t>
  </si>
  <si>
    <t>4JJ1-644098</t>
  </si>
  <si>
    <t>RG6090U156799</t>
  </si>
  <si>
    <t>RG6090U155281</t>
  </si>
  <si>
    <t>RG6090U155276</t>
  </si>
  <si>
    <t>PE6068U123207</t>
  </si>
  <si>
    <t>RG6090U071026</t>
  </si>
  <si>
    <t>4LE2-898010</t>
  </si>
  <si>
    <t>4JJ1-637572</t>
  </si>
  <si>
    <t>4JJ1-642502</t>
  </si>
  <si>
    <t>6WG1-622740</t>
  </si>
  <si>
    <t>PE6068U089213</t>
  </si>
  <si>
    <t>C3.3B</t>
  </si>
  <si>
    <t>8HJ2194</t>
  </si>
  <si>
    <t>4LE2-113164</t>
  </si>
  <si>
    <t>4LE2-112780</t>
  </si>
  <si>
    <t>4LE2-112775</t>
  </si>
  <si>
    <t>4LE2-113163</t>
  </si>
  <si>
    <t>N8F01513</t>
  </si>
  <si>
    <t>4HK1-849061</t>
  </si>
  <si>
    <t>V2403-CR-T-EF02</t>
  </si>
  <si>
    <t>7KA6309</t>
  </si>
  <si>
    <t>CD6068U196567</t>
  </si>
  <si>
    <t>4068 / 2200</t>
  </si>
  <si>
    <t>MU51854*U018803E</t>
  </si>
  <si>
    <t>JKT04754</t>
  </si>
  <si>
    <t>JKT02819</t>
  </si>
  <si>
    <t>JKT04753</t>
  </si>
  <si>
    <t>CJG07318</t>
  </si>
  <si>
    <t>CJG08093</t>
  </si>
  <si>
    <t>CJG07663</t>
  </si>
  <si>
    <t>JKT09360</t>
  </si>
  <si>
    <t>JKT10323</t>
  </si>
  <si>
    <t>N8F01024</t>
  </si>
  <si>
    <t>NGH00876</t>
  </si>
  <si>
    <t>NGH00861</t>
  </si>
  <si>
    <t>4HK1-836586</t>
  </si>
  <si>
    <t>PE4045U161205</t>
  </si>
  <si>
    <t>PE4045U160115</t>
  </si>
  <si>
    <t>4JJ1-642591</t>
  </si>
  <si>
    <t>4JJ1-269576</t>
  </si>
  <si>
    <t>4LE2-118690</t>
  </si>
  <si>
    <t>PE6068U121675</t>
  </si>
  <si>
    <t>CJ702502</t>
  </si>
  <si>
    <t>ST52019U001699J</t>
  </si>
  <si>
    <t>PE4045U097063</t>
  </si>
  <si>
    <t>PE4045U098316</t>
  </si>
  <si>
    <t>4LE2-115320</t>
  </si>
  <si>
    <t>4LE2-108484</t>
  </si>
  <si>
    <t>57L0015728</t>
  </si>
  <si>
    <t>57L0014990</t>
  </si>
  <si>
    <t>U001835J</t>
  </si>
  <si>
    <t>57L0021939</t>
  </si>
  <si>
    <t>JKT22935</t>
  </si>
  <si>
    <t>4LE2-870561</t>
  </si>
  <si>
    <t>4LE2-867144</t>
  </si>
  <si>
    <t>4JJ1-642548</t>
  </si>
  <si>
    <t>4JJ1-641599</t>
  </si>
  <si>
    <t>4JJ1-642692</t>
  </si>
  <si>
    <t>4LE2-819722</t>
  </si>
  <si>
    <t>4LE2-808585</t>
  </si>
  <si>
    <t>4LE2-808176</t>
  </si>
  <si>
    <t>4LE2-898014</t>
  </si>
  <si>
    <t>4LE2-898175</t>
  </si>
  <si>
    <t>4LE2-808179</t>
  </si>
  <si>
    <t>4LE2-890732</t>
  </si>
  <si>
    <t>4LE2-103271</t>
  </si>
  <si>
    <t>4LE2-898392</t>
  </si>
  <si>
    <t>4LE2-874355</t>
  </si>
  <si>
    <t>4LE2-871971</t>
  </si>
  <si>
    <t>4LE2-681762</t>
  </si>
  <si>
    <t>4LE2-681336</t>
  </si>
  <si>
    <t>4LE2-681657</t>
  </si>
  <si>
    <t>4LE2-669693</t>
  </si>
  <si>
    <t>4LE2-660950</t>
  </si>
  <si>
    <t>4LE2-624878</t>
  </si>
  <si>
    <t>4LE2-111788</t>
  </si>
  <si>
    <t>4LE2-111787</t>
  </si>
  <si>
    <t>4LE2-114817</t>
  </si>
  <si>
    <t>4LE2-111791</t>
  </si>
  <si>
    <t>4LE2-115329</t>
  </si>
  <si>
    <t>NF300749</t>
  </si>
  <si>
    <t>NF300738</t>
  </si>
  <si>
    <t>NF300731</t>
  </si>
  <si>
    <t>DJ320/41849 U2485376</t>
  </si>
  <si>
    <t>DJ320/41849 U2485381</t>
  </si>
  <si>
    <t>DJ320/41849 U1091723</t>
  </si>
  <si>
    <t>NF300614</t>
  </si>
  <si>
    <t>NF300709</t>
  </si>
  <si>
    <t>PE4045U134427</t>
  </si>
  <si>
    <t>NF300700</t>
  </si>
  <si>
    <t>NF300697</t>
  </si>
  <si>
    <t>KDl3404TCR/22M</t>
  </si>
  <si>
    <t>SJ320/41851 U1047722</t>
  </si>
  <si>
    <t>SJ320/41851 U2555221</t>
  </si>
  <si>
    <t>PE4045U071252</t>
  </si>
  <si>
    <t>4JJ1-630722</t>
  </si>
  <si>
    <t>4JJ1-294488</t>
  </si>
  <si>
    <t>4JJ1-642782</t>
  </si>
  <si>
    <t>4JJ1-655002</t>
  </si>
  <si>
    <t>4JJ1-612004</t>
  </si>
  <si>
    <t>4JJ1-643707</t>
  </si>
  <si>
    <t>CM801791</t>
  </si>
  <si>
    <t>CM801803</t>
  </si>
  <si>
    <t>CM801798</t>
  </si>
  <si>
    <t>4JJ1-648815</t>
  </si>
  <si>
    <t>4LE2-660961</t>
  </si>
  <si>
    <t>4LE2-874962</t>
  </si>
  <si>
    <t>4LE2-890733</t>
  </si>
  <si>
    <t>4LE2-871957</t>
  </si>
  <si>
    <t>4LE2-804377</t>
  </si>
  <si>
    <t>4LE2-883254</t>
  </si>
  <si>
    <t>CM801800</t>
  </si>
  <si>
    <t>PE6068U111521</t>
  </si>
  <si>
    <t>PE4045U203037</t>
  </si>
  <si>
    <t>PE4045U203040</t>
  </si>
  <si>
    <t>PE4045U191749</t>
  </si>
  <si>
    <t>PE4045U187568</t>
  </si>
  <si>
    <t>JKT20055</t>
  </si>
  <si>
    <t>8KQ3882</t>
  </si>
  <si>
    <t>4JJ1-680185</t>
  </si>
  <si>
    <t>RG6180U000505</t>
  </si>
  <si>
    <t>J2703783</t>
  </si>
  <si>
    <t>PE4045U207345</t>
  </si>
  <si>
    <t>PE4045U207344</t>
  </si>
  <si>
    <t>J2703110</t>
  </si>
  <si>
    <t>J2703111</t>
  </si>
  <si>
    <t>CD6068U288357</t>
  </si>
  <si>
    <t>CD6068U288358</t>
  </si>
  <si>
    <t>CD6068U284150</t>
  </si>
  <si>
    <t>CD6068U285678</t>
  </si>
  <si>
    <t>JKT23306</t>
  </si>
  <si>
    <t>JKT23217</t>
  </si>
  <si>
    <t>6WG1-663738</t>
  </si>
  <si>
    <t>6WG1-663847</t>
  </si>
  <si>
    <t>4.3P0033128</t>
  </si>
  <si>
    <t>4JJ1-286914</t>
  </si>
  <si>
    <t>PE6068U123014</t>
  </si>
  <si>
    <t>LLA04939</t>
  </si>
  <si>
    <t>LLA05103</t>
  </si>
  <si>
    <t>4LE2-113593</t>
  </si>
  <si>
    <t>4LE2-113594</t>
  </si>
  <si>
    <t>1362022 008506</t>
  </si>
  <si>
    <t>PE4045U180213</t>
  </si>
  <si>
    <t>PE6068U106600</t>
  </si>
  <si>
    <t>KDI3404TCR/G18</t>
  </si>
  <si>
    <t>JKT23279</t>
  </si>
  <si>
    <t>JKT23278</t>
  </si>
  <si>
    <t>CM801799</t>
  </si>
  <si>
    <t>CM801782</t>
  </si>
  <si>
    <t>PE4045U138444</t>
  </si>
  <si>
    <t>4LE2-118320</t>
  </si>
  <si>
    <t>4LE2-118506</t>
  </si>
  <si>
    <t>4LE2-102724</t>
  </si>
  <si>
    <t>4LE2-116009</t>
  </si>
  <si>
    <t>4LE2-116068</t>
  </si>
  <si>
    <t>4LE2-118917</t>
  </si>
  <si>
    <t>4LE2-117989</t>
  </si>
  <si>
    <t>4LE2-117924</t>
  </si>
  <si>
    <t>4LE2-109060</t>
  </si>
  <si>
    <t>4LE2-109368</t>
  </si>
  <si>
    <t>4LE2-117023</t>
  </si>
  <si>
    <t>4LE2-116969</t>
  </si>
  <si>
    <t>4LE2-117102</t>
  </si>
  <si>
    <t>4JJ1-677111</t>
  </si>
  <si>
    <t>4JJ1-677100</t>
  </si>
  <si>
    <t>4JJ1-677155</t>
  </si>
  <si>
    <t>4JJ1-677109</t>
  </si>
  <si>
    <t>RG6090L154730</t>
  </si>
  <si>
    <t>PE4045U197779</t>
  </si>
  <si>
    <t>DJ320/41849 U0734723</t>
  </si>
  <si>
    <t>4LE2-867133</t>
  </si>
  <si>
    <t>4LE2-890735</t>
  </si>
  <si>
    <t>4LE2-898178</t>
  </si>
  <si>
    <t>4LE2-897080</t>
  </si>
  <si>
    <t>4LE2-867143</t>
  </si>
  <si>
    <t>SJ320/41851 U3070821</t>
  </si>
  <si>
    <t>4JJ1-642693</t>
  </si>
  <si>
    <t>4JJ1-642542</t>
  </si>
  <si>
    <t>4JJ1-608013</t>
  </si>
  <si>
    <t>4LE2-897032</t>
  </si>
  <si>
    <t>4LE2-867142</t>
  </si>
  <si>
    <t>4LE2-823067</t>
  </si>
  <si>
    <t>4LE2-820087</t>
  </si>
  <si>
    <t>4LE2-684796</t>
  </si>
  <si>
    <t>4LE2-871965</t>
  </si>
  <si>
    <t>4JJ1-244099</t>
  </si>
  <si>
    <t>RG6090U075957</t>
  </si>
  <si>
    <t>RG6090U090514</t>
  </si>
  <si>
    <t>RG6090U087476</t>
  </si>
  <si>
    <t>PE6068U051699</t>
  </si>
  <si>
    <t>PE6068U086844</t>
  </si>
  <si>
    <t>PE4045U119075</t>
  </si>
  <si>
    <t>PE4045U119054</t>
  </si>
  <si>
    <t>PE6068L276280</t>
  </si>
  <si>
    <t>PE6068N003764</t>
  </si>
  <si>
    <t>PE6068N003756</t>
  </si>
  <si>
    <t>PE6068L276844</t>
  </si>
  <si>
    <t>PE6068L276767</t>
  </si>
  <si>
    <t>PE6068L276440</t>
  </si>
  <si>
    <t>PE4045L248733</t>
  </si>
  <si>
    <t>N3F03569</t>
  </si>
  <si>
    <t>4LE2-108048</t>
  </si>
  <si>
    <t>4LE2-106388</t>
  </si>
  <si>
    <t>4LE2-106389</t>
  </si>
  <si>
    <t>4JJ1-679518</t>
  </si>
  <si>
    <t>4JJ1-679861</t>
  </si>
  <si>
    <t>4JJ1-677089</t>
  </si>
  <si>
    <t>4JJ1-677088</t>
  </si>
  <si>
    <t>4JJ1-677565</t>
  </si>
  <si>
    <t>4LE2-108899</t>
  </si>
  <si>
    <t>PE4045R037660</t>
  </si>
  <si>
    <t>U026123J</t>
  </si>
  <si>
    <t>PE4045U202389</t>
  </si>
  <si>
    <t>57L0022369</t>
  </si>
  <si>
    <t>1622B008945</t>
  </si>
  <si>
    <t>1622B008953</t>
  </si>
  <si>
    <t>1622B008954</t>
  </si>
  <si>
    <t>NGH07121</t>
  </si>
  <si>
    <t>PE4045R097915</t>
  </si>
  <si>
    <t>NGKS0012N00622D</t>
  </si>
  <si>
    <t>PE60684113963</t>
  </si>
  <si>
    <t>PE6068U108366</t>
  </si>
  <si>
    <t>4J403190</t>
  </si>
  <si>
    <t>NR84131R019570D</t>
  </si>
  <si>
    <t>NR84131R019571D</t>
  </si>
  <si>
    <t>TAD 1325GE</t>
  </si>
  <si>
    <t>4LE2-621055</t>
  </si>
  <si>
    <t>SKR07384</t>
  </si>
  <si>
    <t>J3707995</t>
  </si>
  <si>
    <t>SLR07523</t>
  </si>
  <si>
    <t>30L0002672</t>
  </si>
  <si>
    <t>57L0015404</t>
  </si>
  <si>
    <t>BQ-6HK1XAGD-01</t>
  </si>
  <si>
    <t>RFM20146</t>
  </si>
  <si>
    <t>477-4497*CN505288*</t>
  </si>
  <si>
    <t>J9G02086</t>
  </si>
  <si>
    <t>PE4045U161245</t>
  </si>
  <si>
    <t>2RA0282</t>
  </si>
  <si>
    <t>4LE2-117991</t>
  </si>
  <si>
    <t>4LE2-117772</t>
  </si>
  <si>
    <t>4LE2-117887</t>
  </si>
  <si>
    <t>4LE2-117847</t>
  </si>
  <si>
    <t>4LE2-117850</t>
  </si>
  <si>
    <t>CM801779</t>
  </si>
  <si>
    <t>PE4045U087802</t>
  </si>
  <si>
    <t>4JJ1-642766</t>
  </si>
  <si>
    <t>4LE2-117811</t>
  </si>
  <si>
    <t>4LE2-117848</t>
  </si>
  <si>
    <t>4LE2-117812</t>
  </si>
  <si>
    <t>RG6135U048320</t>
  </si>
  <si>
    <t>RG6135U048524</t>
  </si>
  <si>
    <t>RG6090U126142</t>
  </si>
  <si>
    <t>RG6090U087671</t>
  </si>
  <si>
    <t>SJ320/41851 U3955222</t>
  </si>
  <si>
    <t>4HK1-870939</t>
  </si>
  <si>
    <t>JSC24171</t>
  </si>
  <si>
    <t>4LE2-883472</t>
  </si>
  <si>
    <t>485-2409*CJ901114*</t>
  </si>
  <si>
    <t>485-2409*CJ901086*</t>
  </si>
  <si>
    <t>485-2409*CJ901142*</t>
  </si>
  <si>
    <t>485-2409*CJ900487*</t>
  </si>
  <si>
    <t>4HK1-777775</t>
  </si>
  <si>
    <t>SL320/40760 U3210323</t>
  </si>
  <si>
    <t>CJ702666</t>
  </si>
  <si>
    <t>CM801018</t>
  </si>
  <si>
    <t>CM801016</t>
  </si>
  <si>
    <t>PE4045U204416</t>
  </si>
  <si>
    <t>PE4045U204417</t>
  </si>
  <si>
    <t>PE4045U204418</t>
  </si>
  <si>
    <t>PE4045U204414</t>
  </si>
  <si>
    <t>PE4045U204415</t>
  </si>
  <si>
    <t>CJ901897</t>
  </si>
  <si>
    <t>PE4045U175252</t>
  </si>
  <si>
    <t>PE4045U169222</t>
  </si>
  <si>
    <t>4LE2-120728</t>
  </si>
  <si>
    <t>4LE2-120730</t>
  </si>
  <si>
    <t>CM801775</t>
  </si>
  <si>
    <t>CM801789</t>
  </si>
  <si>
    <t>PE6068U103075</t>
  </si>
  <si>
    <t>PE6068U117753</t>
  </si>
  <si>
    <t>PE6068U119521</t>
  </si>
  <si>
    <t>U003494F</t>
  </si>
  <si>
    <t>4J403886</t>
  </si>
  <si>
    <t>RG6090L123900</t>
  </si>
  <si>
    <t>PE6068L276169</t>
  </si>
  <si>
    <t>4JJ1-679858</t>
  </si>
  <si>
    <t>4JJ1-679856</t>
  </si>
  <si>
    <t>4JJ1-677950</t>
  </si>
  <si>
    <t>4JJ1-679859</t>
  </si>
  <si>
    <t>4JJ1-675514</t>
  </si>
  <si>
    <t>4LE2-112341</t>
  </si>
  <si>
    <t>PE4045U206406</t>
  </si>
  <si>
    <t>PE4045U206401</t>
  </si>
  <si>
    <t>PE4045U206395</t>
  </si>
  <si>
    <t>PE4045U206394</t>
  </si>
  <si>
    <t>PE4045U206398</t>
  </si>
  <si>
    <t>PE4045U206403</t>
  </si>
  <si>
    <t>4T400161</t>
  </si>
  <si>
    <t>4T400151</t>
  </si>
  <si>
    <t>4T400132</t>
  </si>
  <si>
    <t>4T400111</t>
  </si>
  <si>
    <t>7L300617</t>
  </si>
  <si>
    <t>7L300602</t>
  </si>
  <si>
    <t>7L300551</t>
  </si>
  <si>
    <t>7L300564</t>
  </si>
  <si>
    <t>7L300552</t>
  </si>
  <si>
    <t>7L301179</t>
  </si>
  <si>
    <t>7L301163</t>
  </si>
  <si>
    <t>7L300907</t>
  </si>
  <si>
    <t>4JJ1-680278</t>
  </si>
  <si>
    <t>4JJ1-683474</t>
  </si>
  <si>
    <t>4JJ1-680699</t>
  </si>
  <si>
    <t>CM801186</t>
  </si>
  <si>
    <t>CM801196</t>
  </si>
  <si>
    <t>12V2000S56</t>
  </si>
  <si>
    <t>12V 2000 S56</t>
  </si>
  <si>
    <t>4LE2-112868</t>
  </si>
  <si>
    <t>4LE2-111202</t>
  </si>
  <si>
    <t>4LE2-112421</t>
  </si>
  <si>
    <t>4LE2-111203</t>
  </si>
  <si>
    <t>4LE2-111074</t>
  </si>
  <si>
    <t>4LE2-111359</t>
  </si>
  <si>
    <t>7L301167</t>
  </si>
  <si>
    <t>7L301143</t>
  </si>
  <si>
    <t>7L301091</t>
  </si>
  <si>
    <t>7L301064</t>
  </si>
  <si>
    <t>RG6090U085341</t>
  </si>
  <si>
    <t>RG6135U047292</t>
  </si>
  <si>
    <t>RG6135U047304</t>
  </si>
  <si>
    <t>RG6136U005054</t>
  </si>
  <si>
    <t>KEW07508</t>
  </si>
  <si>
    <t>NGH02816</t>
  </si>
  <si>
    <t>4LE2-105338</t>
  </si>
  <si>
    <t>4LE2-110800</t>
  </si>
  <si>
    <t>4LE2-110796</t>
  </si>
  <si>
    <t>4LE2-112701</t>
  </si>
  <si>
    <t>4LE2-110893</t>
  </si>
  <si>
    <t>4LE2-112700</t>
  </si>
  <si>
    <t>4LE2-110903</t>
  </si>
  <si>
    <t>4LE2-108022</t>
  </si>
  <si>
    <t>4LE2-110524</t>
  </si>
  <si>
    <t>4LE2-111360</t>
  </si>
  <si>
    <t>4LE2-110529</t>
  </si>
  <si>
    <t>4LE2-108480</t>
  </si>
  <si>
    <t>4LE2-108101</t>
  </si>
  <si>
    <t>4LE2-109398</t>
  </si>
  <si>
    <t>SE4045Z006666</t>
  </si>
  <si>
    <t>SL320/40760 U3072023</t>
  </si>
  <si>
    <t>4HK1-870905</t>
  </si>
  <si>
    <t>4JJ1-676055</t>
  </si>
  <si>
    <t>4JJ1-676056</t>
  </si>
  <si>
    <t>4JJ1-676062</t>
  </si>
  <si>
    <t>4JJ1-672749</t>
  </si>
  <si>
    <t>4JJ1-676058</t>
  </si>
  <si>
    <t>4JJ1-671479</t>
  </si>
  <si>
    <t>4JJ1-676015</t>
  </si>
  <si>
    <t>4JJ1-678788</t>
  </si>
  <si>
    <t>4JJ1-679855</t>
  </si>
  <si>
    <t>4JJ1-677096</t>
  </si>
  <si>
    <t>4JJ1-680883</t>
  </si>
  <si>
    <t>4JJ1-679540</t>
  </si>
  <si>
    <t>4JJ1-676060</t>
  </si>
  <si>
    <t>4JJ1-676068</t>
  </si>
  <si>
    <t>4JJ1-680143</t>
  </si>
  <si>
    <t>4JJ1-679811</t>
  </si>
  <si>
    <t>4JJ1-680144</t>
  </si>
  <si>
    <t>4JJ1-679549</t>
  </si>
  <si>
    <t>4JJ1-680141</t>
  </si>
  <si>
    <t>4JJ1-676070</t>
  </si>
  <si>
    <t>4JJ1-681379</t>
  </si>
  <si>
    <t>4JJ1-677106</t>
  </si>
  <si>
    <t>4JJ1-676093</t>
  </si>
  <si>
    <t>4JJ1-679766</t>
  </si>
  <si>
    <t>4JJ1-680142</t>
  </si>
  <si>
    <t>4JJ1-667189</t>
  </si>
  <si>
    <t>4JJ1-679095</t>
  </si>
  <si>
    <t>4JJ1-679909</t>
  </si>
  <si>
    <t>4JJ1-681375</t>
  </si>
  <si>
    <t>4JJ1-681215</t>
  </si>
  <si>
    <t>4JJ1-676098</t>
  </si>
  <si>
    <t>4JJ1-676069</t>
  </si>
  <si>
    <t>4JJ1-676095</t>
  </si>
  <si>
    <t>WRH08668</t>
  </si>
  <si>
    <t>D-18</t>
  </si>
  <si>
    <t>6WG1-656926</t>
  </si>
  <si>
    <t>6WG1-628922</t>
  </si>
  <si>
    <t>PE4045U199581</t>
  </si>
  <si>
    <t>PE4045U204539</t>
  </si>
  <si>
    <t>PE4045U204540</t>
  </si>
  <si>
    <t>PE4045U204568</t>
  </si>
  <si>
    <t>PE4045U204569</t>
  </si>
  <si>
    <t>N3F04049</t>
  </si>
  <si>
    <t>J9G02115</t>
  </si>
  <si>
    <t>PE4045U204082</t>
  </si>
  <si>
    <t>PE4045U195722</t>
  </si>
  <si>
    <t>PE4045U192292</t>
  </si>
  <si>
    <t>6WG1-661993</t>
  </si>
  <si>
    <t>6WG1-662446</t>
  </si>
  <si>
    <t>6WG1-665029</t>
  </si>
  <si>
    <t>6HK1-987187</t>
  </si>
  <si>
    <t>2EQ2500</t>
  </si>
  <si>
    <t>UCM28421</t>
  </si>
  <si>
    <t>6HK1-587732</t>
  </si>
  <si>
    <t>6HK1-908417</t>
  </si>
  <si>
    <t>4LE2-117849</t>
  </si>
  <si>
    <t>4LE2-117925</t>
  </si>
  <si>
    <t>4LE2-117886</t>
  </si>
  <si>
    <t>8NA3306</t>
  </si>
  <si>
    <t>JT51820*L061280G</t>
  </si>
  <si>
    <t>PE4045U155042</t>
  </si>
  <si>
    <t>PE6068L044707</t>
  </si>
  <si>
    <t>PE4045U202388</t>
  </si>
  <si>
    <t>PE4045U201211</t>
  </si>
  <si>
    <t>RG6090L154722</t>
  </si>
  <si>
    <t>RG6090L154714</t>
  </si>
  <si>
    <t>RG6135L042869</t>
  </si>
  <si>
    <t>RG6135L042741</t>
  </si>
  <si>
    <t>C3.62</t>
  </si>
  <si>
    <t>J3703025</t>
  </si>
  <si>
    <t>4H50TIC 165P</t>
  </si>
  <si>
    <t>4NNDAC</t>
  </si>
  <si>
    <t>QSF 3.85</t>
  </si>
  <si>
    <t>CAT C7.1</t>
  </si>
  <si>
    <t>7L301076</t>
  </si>
  <si>
    <t>PE4045U201212</t>
  </si>
  <si>
    <t>4JJ1-679103</t>
  </si>
  <si>
    <t>4T400160</t>
  </si>
  <si>
    <t>PE4045U191229</t>
  </si>
  <si>
    <t>CM800400</t>
  </si>
  <si>
    <t>CM800459</t>
  </si>
  <si>
    <t>6HK1-910287</t>
  </si>
  <si>
    <t>UCM28222</t>
  </si>
  <si>
    <t>CM801233</t>
  </si>
  <si>
    <t>CM801194</t>
  </si>
  <si>
    <t>BDN07701</t>
  </si>
  <si>
    <t>BDN07700</t>
  </si>
  <si>
    <t>4JJ1-693891</t>
  </si>
  <si>
    <t>NGH01477</t>
  </si>
  <si>
    <t>PE4045U204542</t>
  </si>
  <si>
    <t>PE4045U199579</t>
  </si>
  <si>
    <t>PE4045U199580</t>
  </si>
  <si>
    <t>PE6068U125274</t>
  </si>
  <si>
    <t>RSG-862</t>
  </si>
  <si>
    <t>SHR06669</t>
  </si>
  <si>
    <t>PE6068U115033</t>
  </si>
  <si>
    <t>PE6068U117374</t>
  </si>
  <si>
    <t>SIR06868</t>
  </si>
  <si>
    <t>PE6068U117780</t>
  </si>
  <si>
    <t>6068DW404</t>
  </si>
  <si>
    <t>PE6068U112863</t>
  </si>
  <si>
    <t>PE6068U109833</t>
  </si>
  <si>
    <t>6WG1-663543</t>
  </si>
  <si>
    <t>6WG1-663339</t>
  </si>
  <si>
    <t>6WG1-663238</t>
  </si>
  <si>
    <t>6WG1-662999</t>
  </si>
  <si>
    <t>RG6090U152335</t>
  </si>
  <si>
    <t>RG6090U153677</t>
  </si>
  <si>
    <t>RG6090U153684</t>
  </si>
  <si>
    <t>4LE2-110528</t>
  </si>
  <si>
    <t>4LE2-111073</t>
  </si>
  <si>
    <t>4LE2-110527</t>
  </si>
  <si>
    <t>4LE2-114088</t>
  </si>
  <si>
    <t>4LE2-113027</t>
  </si>
  <si>
    <t>4LE2-110171</t>
  </si>
  <si>
    <t>4LE2-110801</t>
  </si>
  <si>
    <t>4LE2-110520</t>
  </si>
  <si>
    <t>4LE2-108477</t>
  </si>
  <si>
    <t>4LE2-110176</t>
  </si>
  <si>
    <t>4LE2-108474</t>
  </si>
  <si>
    <t>4LE2-110516</t>
  </si>
  <si>
    <t>GTA855</t>
  </si>
  <si>
    <t>RSG 862</t>
  </si>
  <si>
    <t>SGR06382</t>
  </si>
  <si>
    <t>2DY0074</t>
  </si>
  <si>
    <t>6HK1-587473</t>
  </si>
  <si>
    <t>6HK1-585691</t>
  </si>
  <si>
    <t>6HK1-589735</t>
  </si>
  <si>
    <t>6HK1-905467</t>
  </si>
  <si>
    <t>4LE2-647209</t>
  </si>
  <si>
    <t>RG6135L042852</t>
  </si>
  <si>
    <t>6WG1-661830</t>
  </si>
  <si>
    <t>6WG1-662269</t>
  </si>
  <si>
    <t>RG6135L042766</t>
  </si>
  <si>
    <t>6WG1-651561</t>
  </si>
  <si>
    <t>6WG1-650059</t>
  </si>
  <si>
    <t>6WG1-650343</t>
  </si>
  <si>
    <t>6WG1-650056</t>
  </si>
  <si>
    <t>6WG1-650055</t>
  </si>
  <si>
    <t>6WG1-628366</t>
  </si>
  <si>
    <t>6WG1-627858</t>
  </si>
  <si>
    <t>6WG1-622457</t>
  </si>
  <si>
    <t>6WG1-655016</t>
  </si>
  <si>
    <t>6WG1-657416</t>
  </si>
  <si>
    <t>6WG1-656728</t>
  </si>
  <si>
    <t>6WG1-657480</t>
  </si>
  <si>
    <t>J9G01749</t>
  </si>
  <si>
    <t>BDN07655</t>
  </si>
  <si>
    <t>JJF00473</t>
  </si>
  <si>
    <t>6HK1-586528</t>
  </si>
  <si>
    <t>4JJ1-140423</t>
  </si>
  <si>
    <t>4JJ1-140041</t>
  </si>
  <si>
    <t>NGH02804</t>
  </si>
  <si>
    <t>6HK1-582990</t>
  </si>
  <si>
    <t>6HK1-942616</t>
  </si>
  <si>
    <t>6HK1-942625</t>
  </si>
  <si>
    <t>6HK1-936034</t>
  </si>
  <si>
    <t>4JJ1-279022</t>
  </si>
  <si>
    <t>PE4045U200604</t>
  </si>
  <si>
    <t>PE4045U160834</t>
  </si>
  <si>
    <t>PE4045U160841</t>
  </si>
  <si>
    <t>7L300856</t>
  </si>
  <si>
    <t>NGKS0013N00944J</t>
  </si>
  <si>
    <t>PE4045U104079</t>
  </si>
  <si>
    <t>4JJ1-681059</t>
  </si>
  <si>
    <t>4JJ1-680837</t>
  </si>
  <si>
    <t>4JJ1-681024</t>
  </si>
  <si>
    <t>4JJ1-680700</t>
  </si>
  <si>
    <t>4045HFC04A,B.C,D,E,F,G,H,I,J,K</t>
  </si>
  <si>
    <t>PE4045U180202</t>
  </si>
  <si>
    <t>1204F-E44TTAN(C4.4)</t>
  </si>
  <si>
    <t>J9G00376</t>
  </si>
  <si>
    <t>MSG-425</t>
  </si>
  <si>
    <t>TMM27719</t>
  </si>
  <si>
    <t>TMM27707</t>
  </si>
  <si>
    <t>TMM27708</t>
  </si>
  <si>
    <t>TMM27735</t>
  </si>
  <si>
    <t>TJM27296</t>
  </si>
  <si>
    <t>TMM27716</t>
  </si>
  <si>
    <t>TJM27281</t>
  </si>
  <si>
    <t>TJM27284</t>
  </si>
  <si>
    <t>TJM27287</t>
  </si>
  <si>
    <t>TJM27294</t>
  </si>
  <si>
    <t>CJ901500</t>
  </si>
  <si>
    <t>TJM27298</t>
  </si>
  <si>
    <t>TJM27271</t>
  </si>
  <si>
    <t>TJM27264</t>
  </si>
  <si>
    <t>TJM27293</t>
  </si>
  <si>
    <t>RG6090U125378</t>
  </si>
  <si>
    <t>TMM27728</t>
  </si>
  <si>
    <t>TMM27742</t>
  </si>
  <si>
    <t>TMM27721</t>
  </si>
  <si>
    <t>TMM27712</t>
  </si>
  <si>
    <t>TMM27733</t>
  </si>
  <si>
    <t>TMM27738</t>
  </si>
  <si>
    <t>TKM27504</t>
  </si>
  <si>
    <t>TMM27718</t>
  </si>
  <si>
    <t>TJM27282</t>
  </si>
  <si>
    <t>TJM27286</t>
  </si>
  <si>
    <t>TMM27732</t>
  </si>
  <si>
    <t>6WG1-659363</t>
  </si>
  <si>
    <t>TKM27528</t>
  </si>
  <si>
    <t>4HK1-855587</t>
  </si>
  <si>
    <t>TJM27279</t>
  </si>
  <si>
    <t>N3H01434</t>
  </si>
  <si>
    <t>6135CI550A</t>
  </si>
  <si>
    <t>RG6135U048471</t>
  </si>
  <si>
    <t>4JJ1-140094</t>
  </si>
  <si>
    <t>PE4045U199577</t>
  </si>
  <si>
    <t>PE4045U199578</t>
  </si>
  <si>
    <t>PE4045U192741</t>
  </si>
  <si>
    <t>4045TF258B,C,D</t>
  </si>
  <si>
    <t>PE4045L234056</t>
  </si>
  <si>
    <t>4JJ1-648914</t>
  </si>
  <si>
    <t>4JJ1-143077</t>
  </si>
  <si>
    <t>V3800-D1-T1-BG-ET01</t>
  </si>
  <si>
    <t>2JC1849</t>
  </si>
  <si>
    <t>2JC2920</t>
  </si>
  <si>
    <t>2HY3882</t>
  </si>
  <si>
    <t>6HK1-904344</t>
  </si>
  <si>
    <t>4LE2-647956</t>
  </si>
  <si>
    <t>4LE2-649450</t>
  </si>
  <si>
    <t>4LE2-647988</t>
  </si>
  <si>
    <t>4LE2-649449</t>
  </si>
  <si>
    <t>4LE2-660944</t>
  </si>
  <si>
    <t>6HK1-592136</t>
  </si>
  <si>
    <t>6HK1-584654</t>
  </si>
  <si>
    <t>6HK1-590873</t>
  </si>
  <si>
    <t>6HK1-903368</t>
  </si>
  <si>
    <t>6HK1-591388</t>
  </si>
  <si>
    <t>RG6090U149984</t>
  </si>
  <si>
    <t>RG6090U149998</t>
  </si>
  <si>
    <t>RG6090U149978</t>
  </si>
  <si>
    <t>RG6090U149975</t>
  </si>
  <si>
    <t>RG6090U150950</t>
  </si>
  <si>
    <t>QSB7- G5 NR3</t>
  </si>
  <si>
    <t>N3H02455</t>
  </si>
  <si>
    <t>JKT22415</t>
  </si>
  <si>
    <t>6HK1-927802</t>
  </si>
  <si>
    <t>CM801407</t>
  </si>
  <si>
    <t>CM801415</t>
  </si>
  <si>
    <t>4LE2-102133</t>
  </si>
  <si>
    <t>6HK1-584700</t>
  </si>
  <si>
    <t>6HK1-908377</t>
  </si>
  <si>
    <t>6HK1-591419</t>
  </si>
  <si>
    <t>6HK1-904322</t>
  </si>
  <si>
    <t>6HK1-903596</t>
  </si>
  <si>
    <t>JJF01024</t>
  </si>
  <si>
    <t>PE6068U118112</t>
  </si>
  <si>
    <t>PE6068U118296</t>
  </si>
  <si>
    <t>N3F03266</t>
  </si>
  <si>
    <t>7NX4071</t>
  </si>
  <si>
    <t>6WG1-652119</t>
  </si>
  <si>
    <t>6WG1-633230</t>
  </si>
  <si>
    <t>6WG1-628172</t>
  </si>
  <si>
    <t>6WG1-628369</t>
  </si>
  <si>
    <t>OSB7-G9</t>
  </si>
  <si>
    <t>JKT22739</t>
  </si>
  <si>
    <t>TMM27730</t>
  </si>
  <si>
    <t>PE4045U200140</t>
  </si>
  <si>
    <t>PE4045U169225</t>
  </si>
  <si>
    <t>6WG1-628920</t>
  </si>
  <si>
    <t>6WG1-627473</t>
  </si>
  <si>
    <t>6WG1-628068</t>
  </si>
  <si>
    <t>6WG1-628568</t>
  </si>
  <si>
    <t>UCM28410</t>
  </si>
  <si>
    <t>SEM23309</t>
  </si>
  <si>
    <t>PE4045U080546</t>
  </si>
  <si>
    <t>PE4045U189295</t>
  </si>
  <si>
    <t>PE4045U175922</t>
  </si>
  <si>
    <t>6WG1-633127</t>
  </si>
  <si>
    <t>6WG1-635459</t>
  </si>
  <si>
    <t>6WG1-634049</t>
  </si>
  <si>
    <t>6WG1-635455</t>
  </si>
  <si>
    <t>7PF0656</t>
  </si>
  <si>
    <t>TKM27543</t>
  </si>
  <si>
    <t>TIM26909</t>
  </si>
  <si>
    <t>TFM26056</t>
  </si>
  <si>
    <t>TGM26196</t>
  </si>
  <si>
    <t>4LE2-106920</t>
  </si>
  <si>
    <t>4JJ1-690656</t>
  </si>
  <si>
    <t>445HFG04</t>
  </si>
  <si>
    <t>PE4045U095774</t>
  </si>
  <si>
    <t>EEIOH908774</t>
  </si>
  <si>
    <t>JT51820*L061396G*</t>
  </si>
  <si>
    <t>4HK1-865930</t>
  </si>
  <si>
    <t>4HK1-865847</t>
  </si>
  <si>
    <t>4HK1-865907</t>
  </si>
  <si>
    <t>4HK1-865848</t>
  </si>
  <si>
    <t>7L301224</t>
  </si>
  <si>
    <t>4HK1-865935</t>
  </si>
  <si>
    <t>SL320/40760 U3151723</t>
  </si>
  <si>
    <t>4JJ1-674957</t>
  </si>
  <si>
    <t>4JJ1-674952</t>
  </si>
  <si>
    <t>4JJ1-673890</t>
  </si>
  <si>
    <t>RG6090U150930</t>
  </si>
  <si>
    <t>RG6090U150935</t>
  </si>
  <si>
    <t>RG6090U150938</t>
  </si>
  <si>
    <t>4HK1-852059</t>
  </si>
  <si>
    <t>4LE2-873911</t>
  </si>
  <si>
    <t>4LE2-874375</t>
  </si>
  <si>
    <t>6J608353</t>
  </si>
  <si>
    <t>4HK1-866711</t>
  </si>
  <si>
    <t>4HK1-865932</t>
  </si>
  <si>
    <t>PE4045U199216</t>
  </si>
  <si>
    <t>PE4045U199182</t>
  </si>
  <si>
    <t>PE4045U197162</t>
  </si>
  <si>
    <t>PE4045U196845</t>
  </si>
  <si>
    <t>U002256J</t>
  </si>
  <si>
    <t>RG6136U010137</t>
  </si>
  <si>
    <t>PE6068U113771</t>
  </si>
  <si>
    <t>PE6068U108365</t>
  </si>
  <si>
    <t>PE6068U108361</t>
  </si>
  <si>
    <t>PE4045U134525</t>
  </si>
  <si>
    <t>PE6068U108362</t>
  </si>
  <si>
    <t>PE6068U105369</t>
  </si>
  <si>
    <t>6WG1-623974</t>
  </si>
  <si>
    <t>PE6068U105066</t>
  </si>
  <si>
    <t>PE6068U108367</t>
  </si>
  <si>
    <t>PE6068U108363</t>
  </si>
  <si>
    <t>6J607762</t>
  </si>
  <si>
    <t>6WG1-661989</t>
  </si>
  <si>
    <t>6WG1-650340</t>
  </si>
  <si>
    <t>6WG1-651717</t>
  </si>
  <si>
    <t>6WG1-629376</t>
  </si>
  <si>
    <t>6WG1-655921</t>
  </si>
  <si>
    <t>6WG1-655917</t>
  </si>
  <si>
    <t>6WG1-655730</t>
  </si>
  <si>
    <t>J9G01710</t>
  </si>
  <si>
    <t>PE4045U131944</t>
  </si>
  <si>
    <t>RG6090U113543</t>
  </si>
  <si>
    <t>CD3029U197813</t>
  </si>
  <si>
    <t>CD3029U197634</t>
  </si>
  <si>
    <t>4JJ1-683461</t>
  </si>
  <si>
    <t>4JJ1-193084</t>
  </si>
  <si>
    <t>6WG1-630517</t>
  </si>
  <si>
    <t>PE6068U004151</t>
  </si>
  <si>
    <t>NGH06590</t>
  </si>
  <si>
    <t>NGH06591</t>
  </si>
  <si>
    <t>NGH06368</t>
  </si>
  <si>
    <t>NGH06883</t>
  </si>
  <si>
    <t>NGH06882</t>
  </si>
  <si>
    <t>471.919-C-0122263</t>
  </si>
  <si>
    <t>6WG1-655911</t>
  </si>
  <si>
    <t>6WG1-651760</t>
  </si>
  <si>
    <t>6WG1-651438</t>
  </si>
  <si>
    <t>6WG1-627722</t>
  </si>
  <si>
    <t>4JJ1-689259</t>
  </si>
  <si>
    <t>4JJ1-690272</t>
  </si>
  <si>
    <t>4JJ1-690177</t>
  </si>
  <si>
    <t>4JJ1-690131</t>
  </si>
  <si>
    <t>4JJ1-689208</t>
  </si>
  <si>
    <t>4JJ1-690780</t>
  </si>
  <si>
    <t>REH04300</t>
  </si>
  <si>
    <t>6HK1-996174</t>
  </si>
  <si>
    <t>CS900691</t>
  </si>
  <si>
    <t>D12*520300*D1*A</t>
  </si>
  <si>
    <t>RG6090U165198</t>
  </si>
  <si>
    <t>RG6090U165187</t>
  </si>
  <si>
    <t>RG6090U165181</t>
  </si>
  <si>
    <t>RG6090U163826</t>
  </si>
  <si>
    <t>PE4045U184629</t>
  </si>
  <si>
    <t>PE4045U184637</t>
  </si>
  <si>
    <t>PE4045U184635</t>
  </si>
  <si>
    <t>PE4045U179911</t>
  </si>
  <si>
    <t>PE4045U179914</t>
  </si>
  <si>
    <t>RG6090U165196</t>
  </si>
  <si>
    <t>RG6090U165161</t>
  </si>
  <si>
    <t>RG6090U165172</t>
  </si>
  <si>
    <t>1622L050510</t>
  </si>
  <si>
    <t>RG6090U165175</t>
  </si>
  <si>
    <t>NF300842</t>
  </si>
  <si>
    <t>485-2409*CJ901669</t>
  </si>
  <si>
    <t>57L0021243</t>
  </si>
  <si>
    <t>57L0020885</t>
  </si>
  <si>
    <t>4LE2-116066</t>
  </si>
  <si>
    <t>4LE2-116372</t>
  </si>
  <si>
    <t>PE4045U177895</t>
  </si>
  <si>
    <t>RG6135U029739</t>
  </si>
  <si>
    <t>PE4045U182731</t>
  </si>
  <si>
    <t>PE4045U184628</t>
  </si>
  <si>
    <t>PE4045U179913</t>
  </si>
  <si>
    <t>PE4045U185364</t>
  </si>
  <si>
    <t>PE4045U179909</t>
  </si>
  <si>
    <t>N5F03188</t>
  </si>
  <si>
    <t>N5F03201</t>
  </si>
  <si>
    <t>4JJ1-244139</t>
  </si>
  <si>
    <t>PE6068U108364</t>
  </si>
  <si>
    <t>JGKF8137N00120H</t>
  </si>
  <si>
    <t>N5F03102</t>
  </si>
  <si>
    <t>N5F03094</t>
  </si>
  <si>
    <t>CM800122</t>
  </si>
  <si>
    <t>PE4045U189663</t>
  </si>
  <si>
    <t>REH04931</t>
  </si>
  <si>
    <t>PE6068U093145</t>
  </si>
  <si>
    <t>PE4045U121667</t>
  </si>
  <si>
    <t>PE4045U121482</t>
  </si>
  <si>
    <t>4JJ1-285475</t>
  </si>
  <si>
    <t>60868HFG06</t>
  </si>
  <si>
    <t>PE6068U125582</t>
  </si>
  <si>
    <t>PE6068U112564</t>
  </si>
  <si>
    <t>PE4045U190058</t>
  </si>
  <si>
    <t>4LE2-889967</t>
  </si>
  <si>
    <t>PE6068L1663221</t>
  </si>
  <si>
    <t>4HK1-839496</t>
  </si>
  <si>
    <t>4HK1-842952</t>
  </si>
  <si>
    <t>4LE2-820272</t>
  </si>
  <si>
    <t>4LE2-824674</t>
  </si>
  <si>
    <t>4LE2-822610</t>
  </si>
  <si>
    <t>7GC8971</t>
  </si>
  <si>
    <t>JKT05149</t>
  </si>
  <si>
    <t>U001761J</t>
  </si>
  <si>
    <t>4JJ1-689154</t>
  </si>
  <si>
    <t>4JJ1-689312</t>
  </si>
  <si>
    <t>4JJ1-689209</t>
  </si>
  <si>
    <t>4JJ1-688850</t>
  </si>
  <si>
    <t>4JJ1-689258</t>
  </si>
  <si>
    <t>PE4045U179927</t>
  </si>
  <si>
    <t>PE4045U179901</t>
  </si>
  <si>
    <t>4LE2-116067</t>
  </si>
  <si>
    <t>4LE2-116008</t>
  </si>
  <si>
    <t>JJIT</t>
  </si>
  <si>
    <t>JKT01456</t>
  </si>
  <si>
    <t>CM801470</t>
  </si>
  <si>
    <t>CM801555</t>
  </si>
  <si>
    <t>CM801783</t>
  </si>
  <si>
    <t>CM801556</t>
  </si>
  <si>
    <t>CM801562</t>
  </si>
  <si>
    <t>N3H00928</t>
  </si>
  <si>
    <t>PE4045U200136</t>
  </si>
  <si>
    <t>J9G00302</t>
  </si>
  <si>
    <t>CJ901141</t>
  </si>
  <si>
    <t>4JJ1-641056</t>
  </si>
  <si>
    <t>4JJ1-630639</t>
  </si>
  <si>
    <t>4LE2-110207</t>
  </si>
  <si>
    <t>4LE2-889432</t>
  </si>
  <si>
    <t>PE4045U173342</t>
  </si>
  <si>
    <t>BR-4JJ1XAGD-03</t>
  </si>
  <si>
    <t>PE6068U114118</t>
  </si>
  <si>
    <t>4JJ1-667992</t>
  </si>
  <si>
    <t>4JJ1-674213</t>
  </si>
  <si>
    <t>DJ320/41849 U0894923</t>
  </si>
  <si>
    <t>DJ320/41849 U0947220</t>
  </si>
  <si>
    <t>KDI 3404TCR/22N</t>
  </si>
  <si>
    <t>4LE2-106998</t>
  </si>
  <si>
    <t>4JJ1-642549</t>
  </si>
  <si>
    <t>G2.9 L4</t>
  </si>
  <si>
    <t>4LE2-660949</t>
  </si>
  <si>
    <t>4JJ1-668665</t>
  </si>
  <si>
    <t>4JJ1-673893</t>
  </si>
  <si>
    <t>4JJ1-674951</t>
  </si>
  <si>
    <t>4JJ1-674216</t>
  </si>
  <si>
    <t>4JJ1-674261</t>
  </si>
  <si>
    <t>4JJ1-644056</t>
  </si>
  <si>
    <t>4JJ1-669313</t>
  </si>
  <si>
    <t>4JJ1-669360</t>
  </si>
  <si>
    <t>4JJ1-670688</t>
  </si>
  <si>
    <t>4JJ1-670690</t>
  </si>
  <si>
    <t>4HK1-865223</t>
  </si>
  <si>
    <t>4HK1-865429</t>
  </si>
  <si>
    <t>4HK1-865428</t>
  </si>
  <si>
    <t>4HK1-866189</t>
  </si>
  <si>
    <t>4HK1-865158</t>
  </si>
  <si>
    <t>4HK1-866129</t>
  </si>
  <si>
    <t>4HK1-865225</t>
  </si>
  <si>
    <t>4HK1-865451</t>
  </si>
  <si>
    <t>4HK1-864873</t>
  </si>
  <si>
    <t>4JJ1-675977</t>
  </si>
  <si>
    <t>4JJ1-676016</t>
  </si>
  <si>
    <t>4JJ1-675981</t>
  </si>
  <si>
    <t>4JJ1-675632</t>
  </si>
  <si>
    <t>4JJ1-676020</t>
  </si>
  <si>
    <t>4JJ1-670984</t>
  </si>
  <si>
    <t>4JJ1-669315</t>
  </si>
  <si>
    <t>4JJ1-670672</t>
  </si>
  <si>
    <t>4JJ1-672748</t>
  </si>
  <si>
    <t>4JJ1-672744</t>
  </si>
  <si>
    <t>4JJ1-674899</t>
  </si>
  <si>
    <t>4JJ1-674949</t>
  </si>
  <si>
    <t>4JJ1-674898</t>
  </si>
  <si>
    <t>4JJ1-674835</t>
  </si>
  <si>
    <t>4JJ1-674775</t>
  </si>
  <si>
    <t>NGKS0012N00600D</t>
  </si>
  <si>
    <t>PE4045U177685</t>
  </si>
  <si>
    <t>7LL6047</t>
  </si>
  <si>
    <t>JKT25279</t>
  </si>
  <si>
    <t>471.945-C-0677661</t>
  </si>
  <si>
    <t>4JJ1-634069</t>
  </si>
  <si>
    <t>PE4045U183648</t>
  </si>
  <si>
    <t>4.3P0039202</t>
  </si>
  <si>
    <t>4LE2-889315</t>
  </si>
  <si>
    <t>PE4045U198643</t>
  </si>
  <si>
    <t>F4HGE615D V001</t>
  </si>
  <si>
    <t>PE4045U183066</t>
  </si>
  <si>
    <t>6J607978</t>
  </si>
  <si>
    <t>6J607975</t>
  </si>
  <si>
    <t>TCAE-55-FT4</t>
  </si>
  <si>
    <t>U2874318</t>
  </si>
  <si>
    <t>L0013888</t>
  </si>
  <si>
    <t>57L0014331</t>
  </si>
  <si>
    <t>4LE2-678013</t>
  </si>
  <si>
    <t>NST00147</t>
  </si>
  <si>
    <t>GQSK60-G8</t>
  </si>
  <si>
    <t>CJ702534</t>
  </si>
  <si>
    <t>6WG1-663137</t>
  </si>
  <si>
    <t>RHR03343</t>
  </si>
  <si>
    <t>4LE2-106861</t>
  </si>
  <si>
    <t>CM801757</t>
  </si>
  <si>
    <t>4LE2-110475</t>
  </si>
  <si>
    <t>PE4045U190065</t>
  </si>
  <si>
    <t>485-2409*CJ901631</t>
  </si>
  <si>
    <t>6HK1-996155</t>
  </si>
  <si>
    <t>43P0033592</t>
  </si>
  <si>
    <t>6WG1-662996</t>
  </si>
  <si>
    <t>CJ305210</t>
  </si>
  <si>
    <t>4HK1-869475</t>
  </si>
  <si>
    <t>4HK1-869684</t>
  </si>
  <si>
    <t>4HK1-869685</t>
  </si>
  <si>
    <t>4HK1-869774</t>
  </si>
  <si>
    <t>4HK1-870014</t>
  </si>
  <si>
    <t>4HK1-868520</t>
  </si>
  <si>
    <t>4HK1-868556</t>
  </si>
  <si>
    <t>4HK1-868868</t>
  </si>
  <si>
    <t>4HK1-868772</t>
  </si>
  <si>
    <t>TAD117V0VE</t>
  </si>
  <si>
    <t>TAD117V2VE</t>
  </si>
  <si>
    <t>NGKS0012N00776H</t>
  </si>
  <si>
    <t>404J-E22TA</t>
  </si>
  <si>
    <t>IR71490U952549J</t>
  </si>
  <si>
    <t>IR71490U947034H</t>
  </si>
  <si>
    <t>IR71490U947041H</t>
  </si>
  <si>
    <t>IR71490U920848H</t>
  </si>
  <si>
    <t>IR52074U916603G</t>
  </si>
  <si>
    <t>IR52074U911585G</t>
  </si>
  <si>
    <t>IR71490U947031H</t>
  </si>
  <si>
    <t>IR71490U947035H</t>
  </si>
  <si>
    <t>IR71490U949144J</t>
  </si>
  <si>
    <t>IR71490U949136J</t>
  </si>
  <si>
    <t>IR71490U945462H</t>
  </si>
  <si>
    <t>IR71490U951865J</t>
  </si>
  <si>
    <t>4JJ1-688717</t>
  </si>
  <si>
    <t>4JJ1-688716</t>
  </si>
  <si>
    <t>4JJ1-688715</t>
  </si>
  <si>
    <t>NF300689</t>
  </si>
  <si>
    <t>SIR06847</t>
  </si>
  <si>
    <t>KDl1903TCR</t>
  </si>
  <si>
    <t>NGKS0012N00809H</t>
  </si>
  <si>
    <t>NGKS0012N00722G</t>
  </si>
  <si>
    <t>NGKS0012N00721G</t>
  </si>
  <si>
    <t>NGKS0012N00811H</t>
  </si>
  <si>
    <t>4LE2-115362</t>
  </si>
  <si>
    <t>J420</t>
  </si>
  <si>
    <t>4T400168</t>
  </si>
  <si>
    <t>4T400163</t>
  </si>
  <si>
    <t>4T400155</t>
  </si>
  <si>
    <t>4LE2-821886</t>
  </si>
  <si>
    <t>RG6090U159679</t>
  </si>
  <si>
    <t>RG6090U159643</t>
  </si>
  <si>
    <t>RG6090U160432</t>
  </si>
  <si>
    <t>RG6090U159703</t>
  </si>
  <si>
    <t>RG6090U159675</t>
  </si>
  <si>
    <t>RG6090U126940</t>
  </si>
  <si>
    <t>6WG1-629199</t>
  </si>
  <si>
    <t>6WG1-657923</t>
  </si>
  <si>
    <t>4JJ1-650708</t>
  </si>
  <si>
    <t>4JJ1-650666</t>
  </si>
  <si>
    <t>4LE2-106681</t>
  </si>
  <si>
    <t>4LE2-107343</t>
  </si>
  <si>
    <t>4LE2-107342</t>
  </si>
  <si>
    <t>4LE2-107341</t>
  </si>
  <si>
    <t>SIR06907</t>
  </si>
  <si>
    <t>SHR06642</t>
  </si>
  <si>
    <t>CJ305265</t>
  </si>
  <si>
    <t>PE4045U151331</t>
  </si>
  <si>
    <t>PE4045U145701</t>
  </si>
  <si>
    <t>RG6090U123670</t>
  </si>
  <si>
    <t>PE4045U167452</t>
  </si>
  <si>
    <t>4LE2-885867</t>
  </si>
  <si>
    <t>4LE2-875042</t>
  </si>
  <si>
    <t>4LE2-850202</t>
  </si>
  <si>
    <t>57L0020373</t>
  </si>
  <si>
    <t>6WG1-664618</t>
  </si>
  <si>
    <t>4HK1-807995</t>
  </si>
  <si>
    <t>4JJ1-625907</t>
  </si>
  <si>
    <t>4LE2-825029</t>
  </si>
  <si>
    <t>4LE2-825124</t>
  </si>
  <si>
    <t>4LE2-825031</t>
  </si>
  <si>
    <t>RG6090U160400</t>
  </si>
  <si>
    <t>RG6090U160379</t>
  </si>
  <si>
    <t>RG6090U160421</t>
  </si>
  <si>
    <t>RG6090U160393</t>
  </si>
  <si>
    <t>RG6090U160409</t>
  </si>
  <si>
    <t>RG6090U159660</t>
  </si>
  <si>
    <t>PE4045U180023</t>
  </si>
  <si>
    <t>PE4045U180093</t>
  </si>
  <si>
    <t>PE4045U179910</t>
  </si>
  <si>
    <t>PE4045U179915</t>
  </si>
  <si>
    <t>SL320/40760 U2308023</t>
  </si>
  <si>
    <t>4J402359</t>
  </si>
  <si>
    <t>4JJ1-286382</t>
  </si>
  <si>
    <t>U004156G</t>
  </si>
  <si>
    <t>6HK1-936249</t>
  </si>
  <si>
    <t>BP-4LE2XAGD-03</t>
  </si>
  <si>
    <t>4LE2-106911</t>
  </si>
  <si>
    <t>PE6068U117156</t>
  </si>
  <si>
    <t>4HK1-870415</t>
  </si>
  <si>
    <t>4HK1-870450</t>
  </si>
  <si>
    <t>4HK1-870377</t>
  </si>
  <si>
    <t>4HK1-870378</t>
  </si>
  <si>
    <t>WG3800</t>
  </si>
  <si>
    <t>2KN0023</t>
  </si>
  <si>
    <t>4JJ1-686871</t>
  </si>
  <si>
    <t>4JJ1-687390</t>
  </si>
  <si>
    <t>36000328-01</t>
  </si>
  <si>
    <t>2KJ0843</t>
  </si>
  <si>
    <t>PE4045U180551</t>
  </si>
  <si>
    <t>F4HGE613CV</t>
  </si>
  <si>
    <t>N8F01778</t>
  </si>
  <si>
    <t>CJ702798</t>
  </si>
  <si>
    <t>CJ304292</t>
  </si>
  <si>
    <t>PE4045R116350</t>
  </si>
  <si>
    <t>PE4045U199502</t>
  </si>
  <si>
    <t>KDI1903TCR</t>
  </si>
  <si>
    <t>4LE2-835903</t>
  </si>
  <si>
    <t>4LE2-693173</t>
  </si>
  <si>
    <t>PE6068U109631</t>
  </si>
  <si>
    <t>4HK1-846090</t>
  </si>
  <si>
    <t>4HK1-843559</t>
  </si>
  <si>
    <t>PE4045U151338</t>
  </si>
  <si>
    <t>4JJ1-663137</t>
  </si>
  <si>
    <t>4JJ1-644013</t>
  </si>
  <si>
    <t>4JJ1-652510</t>
  </si>
  <si>
    <t>4JJ1-654932</t>
  </si>
  <si>
    <t>4JJ1-657048</t>
  </si>
  <si>
    <t>4JJ1-654385</t>
  </si>
  <si>
    <t>4J403586</t>
  </si>
  <si>
    <t>4JJ1-688762</t>
  </si>
  <si>
    <t>4JJ1-688809</t>
  </si>
  <si>
    <t>4JJ1-688764</t>
  </si>
  <si>
    <t>4JJ1-669261</t>
  </si>
  <si>
    <t>4JJ1-669264</t>
  </si>
  <si>
    <t>4JJ1-669786</t>
  </si>
  <si>
    <t>4JJ1-670942</t>
  </si>
  <si>
    <t>4JJ1-669318</t>
  </si>
  <si>
    <t>4JJ1-669361</t>
  </si>
  <si>
    <t>4JJ1-224669</t>
  </si>
  <si>
    <t>PE4045R972915</t>
  </si>
  <si>
    <t>8PS3895</t>
  </si>
  <si>
    <t>4045HFC04-FTA</t>
  </si>
  <si>
    <t>PE4045U189293</t>
  </si>
  <si>
    <t>2PS2023</t>
  </si>
  <si>
    <t>2PS2235</t>
  </si>
  <si>
    <t>PE6068U106891</t>
  </si>
  <si>
    <t>2PS0095</t>
  </si>
  <si>
    <t>4LE2-895708</t>
  </si>
  <si>
    <t>PE4045R966644</t>
  </si>
  <si>
    <t>RG6090U133725</t>
  </si>
  <si>
    <t>RG6090U133474</t>
  </si>
  <si>
    <t>SJ320/41851 U3211723</t>
  </si>
  <si>
    <t>SJ320/41851 U3211823</t>
  </si>
  <si>
    <t>EEIOH908639</t>
  </si>
  <si>
    <t>N3H00814</t>
  </si>
  <si>
    <t>N3H01396</t>
  </si>
  <si>
    <t>4J401802</t>
  </si>
  <si>
    <t>PE4045U198646</t>
  </si>
  <si>
    <t>SL320/40760 U3151623</t>
  </si>
  <si>
    <t>JKT12422</t>
  </si>
  <si>
    <t>4JJ1-674781</t>
  </si>
  <si>
    <t>4JJ1-674774</t>
  </si>
  <si>
    <t>4JJ1-674778</t>
  </si>
  <si>
    <t>4T400149</t>
  </si>
  <si>
    <t>CM801400</t>
  </si>
  <si>
    <t>NF300747</t>
  </si>
  <si>
    <t>NF300565</t>
  </si>
  <si>
    <t>CM801502</t>
  </si>
  <si>
    <t>CM801316</t>
  </si>
  <si>
    <t>CM801505</t>
  </si>
  <si>
    <t>CM801321</t>
  </si>
  <si>
    <t>PE4045U107478</t>
  </si>
  <si>
    <t>4JJ1-194094</t>
  </si>
  <si>
    <t>RG6135U047046</t>
  </si>
  <si>
    <t>6HK1-941415</t>
  </si>
  <si>
    <t>2PU1247</t>
  </si>
  <si>
    <t>PE4045U067391</t>
  </si>
  <si>
    <t>4LE2-646594</t>
  </si>
  <si>
    <t>ISB 2600</t>
  </si>
  <si>
    <t>PE4045U178896</t>
  </si>
  <si>
    <t>4HK1-865447</t>
  </si>
  <si>
    <t>4HK1-865219</t>
  </si>
  <si>
    <t>4HK1-865218</t>
  </si>
  <si>
    <t>4HK1-865448</t>
  </si>
  <si>
    <t>4JJ1-674837</t>
  </si>
  <si>
    <t>4JJ1-674834</t>
  </si>
  <si>
    <t>JKT21689</t>
  </si>
  <si>
    <t>JKT21595</t>
  </si>
  <si>
    <t>2PU1172</t>
  </si>
  <si>
    <t>PE4045U074056</t>
  </si>
  <si>
    <t>J2900839</t>
  </si>
  <si>
    <t>6J607644</t>
  </si>
  <si>
    <t>6J607645</t>
  </si>
  <si>
    <t>6J607643</t>
  </si>
  <si>
    <t>NGH06576</t>
  </si>
  <si>
    <t>NGH06730</t>
  </si>
  <si>
    <t>2PU0539</t>
  </si>
  <si>
    <t>SJ320/41851 U3414423</t>
  </si>
  <si>
    <t>SJ320/41851 U3414723</t>
  </si>
  <si>
    <t>SJ320/41851 U3416023</t>
  </si>
  <si>
    <t>SJ320/41851 U3415323</t>
  </si>
  <si>
    <t>SJ320/41851 U3310023</t>
  </si>
  <si>
    <t>J9G01497</t>
  </si>
  <si>
    <t>J9G01703</t>
  </si>
  <si>
    <t>4JJ1-642541</t>
  </si>
  <si>
    <t>CM800389</t>
  </si>
  <si>
    <t>CM800386</t>
  </si>
  <si>
    <t>PE4045U197662</t>
  </si>
  <si>
    <t>NGKS0012N00735G</t>
  </si>
  <si>
    <t>4LE2-898308</t>
  </si>
  <si>
    <t>SJ320/41851 U3417023</t>
  </si>
  <si>
    <t>SJ320/41851 U3416123</t>
  </si>
  <si>
    <t>NGKS0012N00807H</t>
  </si>
  <si>
    <t>SJ320/41851 U3415423</t>
  </si>
  <si>
    <t>SJ320/41851 U3416523</t>
  </si>
  <si>
    <t>SJ320/41851 U3415923</t>
  </si>
  <si>
    <t>SJ320/41851 U3415623</t>
  </si>
  <si>
    <t>SJ320/41851 U3416423</t>
  </si>
  <si>
    <t>4LE2-821304</t>
  </si>
  <si>
    <t>MMNS*4FT14D028</t>
  </si>
  <si>
    <t>DC16-084A</t>
  </si>
  <si>
    <t>PE6068U102689</t>
  </si>
  <si>
    <t>SL320/40760 U2303323</t>
  </si>
  <si>
    <t>5YS13520</t>
  </si>
  <si>
    <t>JKT04018</t>
  </si>
  <si>
    <t>JKT02093</t>
  </si>
  <si>
    <t>JKT01003</t>
  </si>
  <si>
    <t>4JJ1-647302</t>
  </si>
  <si>
    <t>4JJ1-641563</t>
  </si>
  <si>
    <t>DJ320/41849 U2762021</t>
  </si>
  <si>
    <t>RG6090HFG06</t>
  </si>
  <si>
    <t>RG6090U094790</t>
  </si>
  <si>
    <t>PE6068U075565</t>
  </si>
  <si>
    <t>PE6068U075562</t>
  </si>
  <si>
    <t>PE6068U075982</t>
  </si>
  <si>
    <t>PE6068U068180</t>
  </si>
  <si>
    <t>PE6068U075986</t>
  </si>
  <si>
    <t>4JJ1-244053</t>
  </si>
  <si>
    <t>4JJ1-672689</t>
  </si>
  <si>
    <t>4JJ1-668405</t>
  </si>
  <si>
    <t>4JJ1-279550</t>
  </si>
  <si>
    <t>4LE2-103698</t>
  </si>
  <si>
    <t>4LE2-897029</t>
  </si>
  <si>
    <t>4LE2-101318</t>
  </si>
  <si>
    <t>4LE2-897933</t>
  </si>
  <si>
    <t>PE6068U115229</t>
  </si>
  <si>
    <t>4LE2-879702</t>
  </si>
  <si>
    <t>4LE2-879646</t>
  </si>
  <si>
    <t>4LE2-113939</t>
  </si>
  <si>
    <t>4LE2-110664</t>
  </si>
  <si>
    <t>4LE2-113745</t>
  </si>
  <si>
    <t>4LE2-106716</t>
  </si>
  <si>
    <t>4LE2-113864</t>
  </si>
  <si>
    <t>4LE2-113798</t>
  </si>
  <si>
    <t>4LE2-113867</t>
  </si>
  <si>
    <t>4JJ1-686129</t>
  </si>
  <si>
    <t>4JJ1-686277</t>
  </si>
  <si>
    <t>4JJ1-686221</t>
  </si>
  <si>
    <t>4JJ1-685682</t>
  </si>
  <si>
    <t>6WG1-663980</t>
  </si>
  <si>
    <t>6WG1-663844</t>
  </si>
  <si>
    <t>6WG1-663728</t>
  </si>
  <si>
    <t>PE6068U098940</t>
  </si>
  <si>
    <t>CM800152</t>
  </si>
  <si>
    <t>CM800154</t>
  </si>
  <si>
    <t>JKT20050</t>
  </si>
  <si>
    <t>PE4045U179933</t>
  </si>
  <si>
    <t>PE4045U179922</t>
  </si>
  <si>
    <t>TAD870-73VE</t>
  </si>
  <si>
    <t>2PU2430</t>
  </si>
  <si>
    <t>PE4045U143152</t>
  </si>
  <si>
    <t>PE4045U174766</t>
  </si>
  <si>
    <t>PE4045U184326</t>
  </si>
  <si>
    <t>SL320/40760 U2562922</t>
  </si>
  <si>
    <t>57L0021686</t>
  </si>
  <si>
    <t>SML00128</t>
  </si>
  <si>
    <t>PE4045L128229</t>
  </si>
  <si>
    <t>4J402727</t>
  </si>
  <si>
    <t>4J404227</t>
  </si>
  <si>
    <t>4J404649</t>
  </si>
  <si>
    <t>JKT17508</t>
  </si>
  <si>
    <t>4LE2-115034</t>
  </si>
  <si>
    <t>J9G00309</t>
  </si>
  <si>
    <t>4LE2-650234</t>
  </si>
  <si>
    <t>4HK1-863491</t>
  </si>
  <si>
    <t>4HK1-864482</t>
  </si>
  <si>
    <t>4HK1-864572</t>
  </si>
  <si>
    <t>4HK1-864544</t>
  </si>
  <si>
    <t>4HK1-864547</t>
  </si>
  <si>
    <t>6HK1-992349</t>
  </si>
  <si>
    <t>4LE2-106948</t>
  </si>
  <si>
    <t>4LE2-105618</t>
  </si>
  <si>
    <t>4LE2-106947</t>
  </si>
  <si>
    <t>8LN8299</t>
  </si>
  <si>
    <t>SIR06904</t>
  </si>
  <si>
    <t>PE4045U145331</t>
  </si>
  <si>
    <t>PE6068U101409</t>
  </si>
  <si>
    <t>JGKF8137N00112G</t>
  </si>
  <si>
    <t>DJ320/41849 U3151323</t>
  </si>
  <si>
    <t>DJ320/41849 U3151423</t>
  </si>
  <si>
    <t>PE4045U194922</t>
  </si>
  <si>
    <t>PE4045U195158</t>
  </si>
  <si>
    <t>PE4045U193102</t>
  </si>
  <si>
    <t>4HK1-864483</t>
  </si>
  <si>
    <t>4HK1-864256</t>
  </si>
  <si>
    <t>4HK1-863460</t>
  </si>
  <si>
    <t>4HK1-864239</t>
  </si>
  <si>
    <t>4HK1-864255</t>
  </si>
  <si>
    <t>4HK1-864221</t>
  </si>
  <si>
    <t>4LE2-106605</t>
  </si>
  <si>
    <t>4LE2-106679</t>
  </si>
  <si>
    <t>4LE2-106680</t>
  </si>
  <si>
    <t>4HK1-867924</t>
  </si>
  <si>
    <t>4HK1-794852</t>
  </si>
  <si>
    <t>4LE2-115504</t>
  </si>
  <si>
    <t>4LE2-115361</t>
  </si>
  <si>
    <t>4LE2-876811</t>
  </si>
  <si>
    <t>PE6068U084231</t>
  </si>
  <si>
    <t>2PU2359</t>
  </si>
  <si>
    <t>PE6068U116509</t>
  </si>
  <si>
    <t>485-2409*CJ901276</t>
  </si>
  <si>
    <t>4LE2-898179</t>
  </si>
  <si>
    <t>4LE2-898176</t>
  </si>
  <si>
    <t>CJ702427</t>
  </si>
  <si>
    <t>4T400108</t>
  </si>
  <si>
    <t>4T400103</t>
  </si>
  <si>
    <t>6J603172</t>
  </si>
  <si>
    <t>6J606456</t>
  </si>
  <si>
    <t>4J404308</t>
  </si>
  <si>
    <t>CJ901265</t>
  </si>
  <si>
    <t>PE4045U184498</t>
  </si>
  <si>
    <t>PE6068U116771</t>
  </si>
  <si>
    <t>PE6068U110054</t>
  </si>
  <si>
    <t>JKT20651</t>
  </si>
  <si>
    <t>SJ320/41851 U2780023</t>
  </si>
  <si>
    <t>SJ320/41851 U3268723</t>
  </si>
  <si>
    <t>SJ320/41851 U3212123</t>
  </si>
  <si>
    <t>SJ320/41851 U3335023</t>
  </si>
  <si>
    <t>SJ320/41851 U3414623</t>
  </si>
  <si>
    <t>SJ320/41851 U3310623</t>
  </si>
  <si>
    <t>PE4045U200371</t>
  </si>
  <si>
    <t>2PU0456</t>
  </si>
  <si>
    <t>4JJ1-643660</t>
  </si>
  <si>
    <t>4LE2-818949</t>
  </si>
  <si>
    <t>4JJ1-687391</t>
  </si>
  <si>
    <t>4JJ1-687456</t>
  </si>
  <si>
    <t>4JJ1-685789</t>
  </si>
  <si>
    <t>4JJ1-687275</t>
  </si>
  <si>
    <t>4JJ1-685734</t>
  </si>
  <si>
    <t>4JJ1-687274</t>
  </si>
  <si>
    <t>JKT18447</t>
  </si>
  <si>
    <t>CD3029U271193</t>
  </si>
  <si>
    <t>CD3029U269993</t>
  </si>
  <si>
    <t>J9G02074</t>
  </si>
  <si>
    <t>J9G00364</t>
  </si>
  <si>
    <t>PE6068U116763</t>
  </si>
  <si>
    <t>PE6068U112569</t>
  </si>
  <si>
    <t>1204J-E44 TA</t>
  </si>
  <si>
    <t>U001640J</t>
  </si>
  <si>
    <t>CD3029U270935</t>
  </si>
  <si>
    <t>CD3029U271194</t>
  </si>
  <si>
    <t>CD3029U269449</t>
  </si>
  <si>
    <t>CD3029U269160</t>
  </si>
  <si>
    <t>PE4045U184922</t>
  </si>
  <si>
    <t>PE4045U145332</t>
  </si>
  <si>
    <t>PE4045U145275</t>
  </si>
  <si>
    <t>4LE2-889571</t>
  </si>
  <si>
    <t>4LE2-877329</t>
  </si>
  <si>
    <t>4LE2-877317</t>
  </si>
  <si>
    <t>4LE2-877320</t>
  </si>
  <si>
    <t>4LE2-110479</t>
  </si>
  <si>
    <t>4LE2-113797</t>
  </si>
  <si>
    <t>4LE2-110939</t>
  </si>
  <si>
    <t>4LE2-109949</t>
  </si>
  <si>
    <t>4LE2-110403</t>
  </si>
  <si>
    <t>4LE2-110482</t>
  </si>
  <si>
    <t>4LE2-110030</t>
  </si>
  <si>
    <t>4LE2-110405</t>
  </si>
  <si>
    <t>4LE2-109865</t>
  </si>
  <si>
    <t>4LE2-111028</t>
  </si>
  <si>
    <t>PE4045U190066</t>
  </si>
  <si>
    <t>PE4045U186513</t>
  </si>
  <si>
    <t>PE4045U186385</t>
  </si>
  <si>
    <t>PE4045U189547</t>
  </si>
  <si>
    <t>PE4045U186510</t>
  </si>
  <si>
    <t>PE4045U186509</t>
  </si>
  <si>
    <t>N3H01475</t>
  </si>
  <si>
    <t>PE4045U197660</t>
  </si>
  <si>
    <t>PE4045U197661</t>
  </si>
  <si>
    <t>PE6068U125623</t>
  </si>
  <si>
    <t>PE6068U125616</t>
  </si>
  <si>
    <t>PE6068U125614</t>
  </si>
  <si>
    <t>PE6068U125613</t>
  </si>
  <si>
    <t>PE6068U125587</t>
  </si>
  <si>
    <t>PE6068U125586</t>
  </si>
  <si>
    <t>PE6068U125585</t>
  </si>
  <si>
    <t>PE6068U125584</t>
  </si>
  <si>
    <t>PE6068U125583</t>
  </si>
  <si>
    <t>PE6068U124854</t>
  </si>
  <si>
    <t>12V1600C70</t>
  </si>
  <si>
    <t>PE6068N027948</t>
  </si>
  <si>
    <t>PE6068N027964</t>
  </si>
  <si>
    <t>PE6068N027945</t>
  </si>
  <si>
    <t>PE6068N027984</t>
  </si>
  <si>
    <t>PE6068N027965</t>
  </si>
  <si>
    <t>PE6068N027950</t>
  </si>
  <si>
    <t>PE6068N027951</t>
  </si>
  <si>
    <t>PE6068N027968</t>
  </si>
  <si>
    <t>PE6068N027967</t>
  </si>
  <si>
    <t>24M0147452</t>
  </si>
  <si>
    <t>24M0137420</t>
  </si>
  <si>
    <t>24M0137419</t>
  </si>
  <si>
    <t>24M0169635</t>
  </si>
  <si>
    <t>24M0169637</t>
  </si>
  <si>
    <t>PE4045U145350</t>
  </si>
  <si>
    <t>PE6068U071030</t>
  </si>
  <si>
    <t>4HK1-733188</t>
  </si>
  <si>
    <t>F2CFE613A*B</t>
  </si>
  <si>
    <t>NGH06609</t>
  </si>
  <si>
    <t>RG6136U004348</t>
  </si>
  <si>
    <t>PE6068U095503</t>
  </si>
  <si>
    <t>4LE2-113075</t>
  </si>
  <si>
    <t>PE4045U180092</t>
  </si>
  <si>
    <t>PE4045U178881</t>
  </si>
  <si>
    <t>PE4045U178825</t>
  </si>
  <si>
    <t>PE4045U183143</t>
  </si>
  <si>
    <t>RG6090L131318</t>
  </si>
  <si>
    <t>4045TF003</t>
  </si>
  <si>
    <t>PE4045U066407</t>
  </si>
  <si>
    <t>PE4045U180086</t>
  </si>
  <si>
    <t>PE4045U182073</t>
  </si>
  <si>
    <t>PE4045U182093</t>
  </si>
  <si>
    <t>PE4045U178823</t>
  </si>
  <si>
    <t>PE6068U121858</t>
  </si>
  <si>
    <t>1352022 004624</t>
  </si>
  <si>
    <t>4JJ1-206346</t>
  </si>
  <si>
    <t>JKT16867</t>
  </si>
  <si>
    <t>CM800515</t>
  </si>
  <si>
    <t>JKT09226</t>
  </si>
  <si>
    <t>JKT09240</t>
  </si>
  <si>
    <t>JKT16359</t>
  </si>
  <si>
    <t>SL320/40760 U3072423</t>
  </si>
  <si>
    <t>F4HGE615C</t>
  </si>
  <si>
    <t>4HK1-865192</t>
  </si>
  <si>
    <t>4LE2-101704</t>
  </si>
  <si>
    <t>4HK1X-865191</t>
  </si>
  <si>
    <t>4HK1-864568</t>
  </si>
  <si>
    <t>7L300641</t>
  </si>
  <si>
    <t>7L300625</t>
  </si>
  <si>
    <t>J9G00915</t>
  </si>
  <si>
    <t>J9G00992</t>
  </si>
  <si>
    <t>JKT14325</t>
  </si>
  <si>
    <t>CM800489</t>
  </si>
  <si>
    <t>CM800488</t>
  </si>
  <si>
    <t>CM800486</t>
  </si>
  <si>
    <t>G4301520</t>
  </si>
  <si>
    <t>NGH04904</t>
  </si>
  <si>
    <t>N3H01233</t>
  </si>
  <si>
    <t>NGH04213</t>
  </si>
  <si>
    <t>4JJ1-193849</t>
  </si>
  <si>
    <t>4JJ1-205504</t>
  </si>
  <si>
    <t>8NY1461</t>
  </si>
  <si>
    <t>G3512</t>
  </si>
  <si>
    <t>SD500118</t>
  </si>
  <si>
    <t>SD500121</t>
  </si>
  <si>
    <t>F2CGE613W*V</t>
  </si>
  <si>
    <t>PE4045U199179</t>
  </si>
  <si>
    <t>PE4045U199218</t>
  </si>
  <si>
    <t>4HK1-864206</t>
  </si>
  <si>
    <t>4HK1-860777</t>
  </si>
  <si>
    <t>4HK1-822915</t>
  </si>
  <si>
    <t>4LE2-856039</t>
  </si>
  <si>
    <t>4LE2-838622</t>
  </si>
  <si>
    <t>RG6090U155271</t>
  </si>
  <si>
    <t>PE6068U117692</t>
  </si>
  <si>
    <t>RG6090L152584</t>
  </si>
  <si>
    <t>RG6090L152575</t>
  </si>
  <si>
    <t>RG6090L151968</t>
  </si>
  <si>
    <t>73B1118</t>
  </si>
  <si>
    <t>4LE2-628145</t>
  </si>
  <si>
    <t>4LE2-885634</t>
  </si>
  <si>
    <t>3029HFC03C</t>
  </si>
  <si>
    <t>CD3029U003635</t>
  </si>
  <si>
    <t>4LE2-885568</t>
  </si>
  <si>
    <t>PE4045U186145</t>
  </si>
  <si>
    <t>PE4045U186146</t>
  </si>
  <si>
    <t>PE4045U186139</t>
  </si>
  <si>
    <t>2MY1538</t>
  </si>
  <si>
    <t>4LE2-805636</t>
  </si>
  <si>
    <t>RG6136U009913</t>
  </si>
  <si>
    <t>4LE2-113209</t>
  </si>
  <si>
    <t>4LE2-113143</t>
  </si>
  <si>
    <t>4LE2-113210</t>
  </si>
  <si>
    <t>4LE2-113211</t>
  </si>
  <si>
    <t>4LE2-113212</t>
  </si>
  <si>
    <t>4LE2-113268</t>
  </si>
  <si>
    <t>4LE2-113269</t>
  </si>
  <si>
    <t>4LE2-113345</t>
  </si>
  <si>
    <t>4LE2-113346</t>
  </si>
  <si>
    <t>4LE2-113347</t>
  </si>
  <si>
    <t>SHR06635</t>
  </si>
  <si>
    <t>PE4045U178582</t>
  </si>
  <si>
    <t>JKT22136</t>
  </si>
  <si>
    <t>JKT21762</t>
  </si>
  <si>
    <t>JKT21557</t>
  </si>
  <si>
    <t>3.5 L</t>
  </si>
  <si>
    <t>SML00110</t>
  </si>
  <si>
    <t>4LE2-109863</t>
  </si>
  <si>
    <t>4HK1-740116</t>
  </si>
  <si>
    <t>4JJ1-647974</t>
  </si>
  <si>
    <t>PE6068U112000</t>
  </si>
  <si>
    <t>MCW11396</t>
  </si>
  <si>
    <t>RG6090U144386</t>
  </si>
  <si>
    <t>4J402084</t>
  </si>
  <si>
    <t>PE4045U139201</t>
  </si>
  <si>
    <t>PE4045U147639</t>
  </si>
  <si>
    <t>SHR06542</t>
  </si>
  <si>
    <t>854F.E34TAN</t>
  </si>
  <si>
    <t>JU83301*L060764G*</t>
  </si>
  <si>
    <t>6068C1550A</t>
  </si>
  <si>
    <t>PE6068U080065</t>
  </si>
  <si>
    <t>PE6068U121345</t>
  </si>
  <si>
    <t>N3H02686</t>
  </si>
  <si>
    <t>PE6068U110811</t>
  </si>
  <si>
    <t>4JJ1-628537</t>
  </si>
  <si>
    <t>PE4045U152959</t>
  </si>
  <si>
    <t>U7174</t>
  </si>
  <si>
    <t>CM800426</t>
  </si>
  <si>
    <t>6HK1-992347</t>
  </si>
  <si>
    <t>6HK1-992360</t>
  </si>
  <si>
    <t>4HK1-855232</t>
  </si>
  <si>
    <t>4JJ1-663745</t>
  </si>
  <si>
    <t>KIW08025</t>
  </si>
  <si>
    <t>CM801504</t>
  </si>
  <si>
    <t>PE4045U161999</t>
  </si>
  <si>
    <t>PE4050U174600</t>
  </si>
  <si>
    <t>WAU-1672174</t>
  </si>
  <si>
    <t>N3H02833</t>
  </si>
  <si>
    <t>N3H02832</t>
  </si>
  <si>
    <t>PE6068U115255</t>
  </si>
  <si>
    <t>6WG1-661995</t>
  </si>
  <si>
    <t>6WG1-663442</t>
  </si>
  <si>
    <t>6WG1-661997</t>
  </si>
  <si>
    <t>6WG1-663446</t>
  </si>
  <si>
    <t>RG6090U151382</t>
  </si>
  <si>
    <t>PE4045U194439</t>
  </si>
  <si>
    <t>4H50TIC 165M</t>
  </si>
  <si>
    <t>PE4045U193352</t>
  </si>
  <si>
    <t>PE4045U167969</t>
  </si>
  <si>
    <t>PE4045U167970</t>
  </si>
  <si>
    <t>PE4045U199175</t>
  </si>
  <si>
    <t>RG6135U046664</t>
  </si>
  <si>
    <t>PE6068U118489</t>
  </si>
  <si>
    <t>PE6068U116485</t>
  </si>
  <si>
    <t>6WG1-663344</t>
  </si>
  <si>
    <t>6WG1-661991</t>
  </si>
  <si>
    <t>4LE2-103640</t>
  </si>
  <si>
    <t>DJ320/47849 U2998823</t>
  </si>
  <si>
    <t>4JJ1-677466</t>
  </si>
  <si>
    <t>4JJ1-677941</t>
  </si>
  <si>
    <t>4JJ1-677158</t>
  </si>
  <si>
    <t>4JJ1-674998</t>
  </si>
  <si>
    <t>4JJ1-677092</t>
  </si>
  <si>
    <t>4JJ1-677091</t>
  </si>
  <si>
    <t>4JJ1-677419</t>
  </si>
  <si>
    <t>4JJ1-677472</t>
  </si>
  <si>
    <t>4JJ1-677470</t>
  </si>
  <si>
    <t>4JJ1-675575</t>
  </si>
  <si>
    <t>RG6135U030036</t>
  </si>
  <si>
    <t>RG6135U023107</t>
  </si>
  <si>
    <t>4JJ1-291868</t>
  </si>
  <si>
    <t>4LE2-877315</t>
  </si>
  <si>
    <t>4LE2-879641</t>
  </si>
  <si>
    <t>4LE2-877619</t>
  </si>
  <si>
    <t>SJ320/41851 U2913823</t>
  </si>
  <si>
    <t>SJ320/41851 U2823023</t>
  </si>
  <si>
    <t>SJ320/41851 U2822923</t>
  </si>
  <si>
    <t>SJ320/41851 U2780123</t>
  </si>
  <si>
    <t>SJ320/41851 U2779923</t>
  </si>
  <si>
    <t>RG6090U113212</t>
  </si>
  <si>
    <t>2PG1317</t>
  </si>
  <si>
    <t>4JJ1-276185</t>
  </si>
  <si>
    <t>2PQ2332</t>
  </si>
  <si>
    <t>2PQ1436</t>
  </si>
  <si>
    <t>2PQ1377</t>
  </si>
  <si>
    <t>G150WCUT4F</t>
  </si>
  <si>
    <t>SER06050</t>
  </si>
  <si>
    <t>SL320/40760 U2566122</t>
  </si>
  <si>
    <t>BDN03338</t>
  </si>
  <si>
    <t>N3H02240</t>
  </si>
  <si>
    <t>J3705081</t>
  </si>
  <si>
    <t>PE4045U151232</t>
  </si>
  <si>
    <t>TIM26889</t>
  </si>
  <si>
    <t>57L0022374</t>
  </si>
  <si>
    <t>U001700J</t>
  </si>
  <si>
    <t>PE4045U161795</t>
  </si>
  <si>
    <t>SL320/40760 U2308223</t>
  </si>
  <si>
    <t>BEJ04569</t>
  </si>
  <si>
    <t>4045TF285H</t>
  </si>
  <si>
    <t>PE4045N038792</t>
  </si>
  <si>
    <t>JTF07902</t>
  </si>
  <si>
    <t>PE4045N004947</t>
  </si>
  <si>
    <t>PE4045N004948</t>
  </si>
  <si>
    <t>SDN01646</t>
  </si>
  <si>
    <t>6135HFM85B</t>
  </si>
  <si>
    <t>RG6135L037156</t>
  </si>
  <si>
    <t>NP84678B574753E</t>
  </si>
  <si>
    <t>NL38948*U130175V*</t>
  </si>
  <si>
    <t>43P0033316</t>
  </si>
  <si>
    <t>4HK1-846178</t>
  </si>
  <si>
    <t>PE4045U153581</t>
  </si>
  <si>
    <t>NGH04186</t>
  </si>
  <si>
    <t>4HK1-856181</t>
  </si>
  <si>
    <t>4HK1-861230</t>
  </si>
  <si>
    <t>4HK1-856182</t>
  </si>
  <si>
    <t>4HK1-859218</t>
  </si>
  <si>
    <t>4HK1-857250</t>
  </si>
  <si>
    <t>RG6090U147387</t>
  </si>
  <si>
    <t>RG6090U147437</t>
  </si>
  <si>
    <t>RG6090U149196</t>
  </si>
  <si>
    <t>PE6068U116807</t>
  </si>
  <si>
    <t>PE6068U116806</t>
  </si>
  <si>
    <t>IR71490U951871J</t>
  </si>
  <si>
    <t>PE4045U165275</t>
  </si>
  <si>
    <t>PE6068U116886</t>
  </si>
  <si>
    <t>PE6068U113814</t>
  </si>
  <si>
    <t>4HK1-843584</t>
  </si>
  <si>
    <t>4HK1-856199</t>
  </si>
  <si>
    <t>4HK1-862222</t>
  </si>
  <si>
    <t>4HK1-859262</t>
  </si>
  <si>
    <t>4HK1-857249</t>
  </si>
  <si>
    <t>4HK1-859195</t>
  </si>
  <si>
    <t>4HK1-859608</t>
  </si>
  <si>
    <t>RG6090L090973</t>
  </si>
  <si>
    <t>RG6090U137404</t>
  </si>
  <si>
    <t>RG6090U137396</t>
  </si>
  <si>
    <t>RG6090U137391</t>
  </si>
  <si>
    <t>RG6090U137385</t>
  </si>
  <si>
    <t>RG6090U137379</t>
  </si>
  <si>
    <t>4J404233</t>
  </si>
  <si>
    <t>4T400141</t>
  </si>
  <si>
    <t>4T400145</t>
  </si>
  <si>
    <t>CM801551</t>
  </si>
  <si>
    <t>4LE2-619061</t>
  </si>
  <si>
    <t>57L0021075</t>
  </si>
  <si>
    <t>NHG01075</t>
  </si>
  <si>
    <t>1362022 009606</t>
  </si>
  <si>
    <t>1362022 009546</t>
  </si>
  <si>
    <t>1362022 009529</t>
  </si>
  <si>
    <t>1362022 009734</t>
  </si>
  <si>
    <t>1362022 009547</t>
  </si>
  <si>
    <t>1362022 009388</t>
  </si>
  <si>
    <t>4JJ1-670677</t>
  </si>
  <si>
    <t>4JJ1-670943</t>
  </si>
  <si>
    <t>4JJ1-669265</t>
  </si>
  <si>
    <t>4TNV980-NSA</t>
  </si>
  <si>
    <t>B5096</t>
  </si>
  <si>
    <t>43P0030842</t>
  </si>
  <si>
    <t>1362223 010828</t>
  </si>
  <si>
    <t>1362223 010823</t>
  </si>
  <si>
    <t>1362223 010826</t>
  </si>
  <si>
    <t>1362223 010846</t>
  </si>
  <si>
    <t>1362223 010845</t>
  </si>
  <si>
    <t>1362223 010834</t>
  </si>
  <si>
    <t>7NX4758</t>
  </si>
  <si>
    <t>7JQ1508</t>
  </si>
  <si>
    <t>PE4045U160088</t>
  </si>
  <si>
    <t>6WG1-663345</t>
  </si>
  <si>
    <t>4HK1-860473</t>
  </si>
  <si>
    <t>4HK1-862944</t>
  </si>
  <si>
    <t>4HK1-858851</t>
  </si>
  <si>
    <t>4JJ1-677552</t>
  </si>
  <si>
    <t>RG6135U047303</t>
  </si>
  <si>
    <t>RG6135U047300</t>
  </si>
  <si>
    <t>57L0022143</t>
  </si>
  <si>
    <t>RG6135U046661</t>
  </si>
  <si>
    <t>57L0020884</t>
  </si>
  <si>
    <t>PE6068U115773</t>
  </si>
  <si>
    <t>PE4045U113581</t>
  </si>
  <si>
    <t>REH04115</t>
  </si>
  <si>
    <t>REH07165</t>
  </si>
  <si>
    <t>REH00943</t>
  </si>
  <si>
    <t>PST 6.7</t>
  </si>
  <si>
    <t>KD11903CTCR/26B</t>
  </si>
  <si>
    <t>PE4045U160853</t>
  </si>
  <si>
    <t>RG6135U046667</t>
  </si>
  <si>
    <t>BDN05105</t>
  </si>
  <si>
    <t>57L0017449</t>
  </si>
  <si>
    <t>RG6090U142451</t>
  </si>
  <si>
    <t>PE6068U117138</t>
  </si>
  <si>
    <t>PE6068U112541</t>
  </si>
  <si>
    <t>PE6068U112561</t>
  </si>
  <si>
    <t>PE6068U117147</t>
  </si>
  <si>
    <t>4JJ1-681391</t>
  </si>
  <si>
    <t>4LE2-101427</t>
  </si>
  <si>
    <t>4LE2-101696</t>
  </si>
  <si>
    <t>4LE2-101692</t>
  </si>
  <si>
    <t>NGH00847</t>
  </si>
  <si>
    <t>4JJ1-271856</t>
  </si>
  <si>
    <t>PE4045U096188</t>
  </si>
  <si>
    <t>4H50TIC 165L</t>
  </si>
  <si>
    <t>AT401030</t>
  </si>
  <si>
    <t>NF300692</t>
  </si>
  <si>
    <t>4J402161</t>
  </si>
  <si>
    <t>4LE2-104561</t>
  </si>
  <si>
    <t>4LE2-102757</t>
  </si>
  <si>
    <t>4LE2-101188</t>
  </si>
  <si>
    <t>4LE2-101317</t>
  </si>
  <si>
    <t>4LE2-101319</t>
  </si>
  <si>
    <t>NGH06246</t>
  </si>
  <si>
    <t>4LE2-885570</t>
  </si>
  <si>
    <t>4HK1-848331</t>
  </si>
  <si>
    <t>SJ320/41851 U2450723</t>
  </si>
  <si>
    <t>U001014H</t>
  </si>
  <si>
    <t>6WG1-646298</t>
  </si>
  <si>
    <t>6J606128</t>
  </si>
  <si>
    <t>6HK1-988631</t>
  </si>
  <si>
    <t>6HK1-988625</t>
  </si>
  <si>
    <t>6HK1-991277</t>
  </si>
  <si>
    <t>6HK1-991280</t>
  </si>
  <si>
    <t>6HK1-991278</t>
  </si>
  <si>
    <t>6HK1-990540</t>
  </si>
  <si>
    <t>7L301203</t>
  </si>
  <si>
    <t>7L301304</t>
  </si>
  <si>
    <t>4LE2-691749</t>
  </si>
  <si>
    <t>4LE2-813109</t>
  </si>
  <si>
    <t>4LE2-809739</t>
  </si>
  <si>
    <t>PE4045U147653</t>
  </si>
  <si>
    <t>PE4045U151333</t>
  </si>
  <si>
    <t>PE4045U097999</t>
  </si>
  <si>
    <t>SL320/40760 U0684320</t>
  </si>
  <si>
    <t>4045HFG03</t>
  </si>
  <si>
    <t>PE4045U168324</t>
  </si>
  <si>
    <t>PE4045U168323</t>
  </si>
  <si>
    <t>PE4045U166681</t>
  </si>
  <si>
    <t>PE4045U163508</t>
  </si>
  <si>
    <t>PE4045U168325</t>
  </si>
  <si>
    <t>4JJ1-681763</t>
  </si>
  <si>
    <t>4JJ1-681065</t>
  </si>
  <si>
    <t>PE6068U105064</t>
  </si>
  <si>
    <t>RG6136U009779</t>
  </si>
  <si>
    <t>U001293H</t>
  </si>
  <si>
    <t>U000928H</t>
  </si>
  <si>
    <t>U001009J</t>
  </si>
  <si>
    <t>U001014J</t>
  </si>
  <si>
    <t>JKT22418</t>
  </si>
  <si>
    <t>CM801372</t>
  </si>
  <si>
    <t>Int 12XPC</t>
  </si>
  <si>
    <t>TIM26915</t>
  </si>
  <si>
    <t>4045HI551</t>
  </si>
  <si>
    <t>CD4045U225028</t>
  </si>
  <si>
    <t>NF300703</t>
  </si>
  <si>
    <t>RJR03941</t>
  </si>
  <si>
    <t>NGKS0012N00774H</t>
  </si>
  <si>
    <t>U016346D</t>
  </si>
  <si>
    <t>4.3P0023762</t>
  </si>
  <si>
    <t>PE4045U169221</t>
  </si>
  <si>
    <t>6HK1-990568</t>
  </si>
  <si>
    <t>PE6068U052674</t>
  </si>
  <si>
    <t>4LE2-105930</t>
  </si>
  <si>
    <t>4LE2-105931</t>
  </si>
  <si>
    <t>4LE2-105670</t>
  </si>
  <si>
    <t>4LE2-105423</t>
  </si>
  <si>
    <t>4LE2-105506</t>
  </si>
  <si>
    <t>4LE2-104768</t>
  </si>
  <si>
    <t>4LE2-895629</t>
  </si>
  <si>
    <t>4JJ1-670960</t>
  </si>
  <si>
    <t>4HK1-854338</t>
  </si>
  <si>
    <t>4HK1-854340</t>
  </si>
  <si>
    <t>4HK1-851744</t>
  </si>
  <si>
    <t>4HK1-848645</t>
  </si>
  <si>
    <t>F4HGE615C*V001</t>
  </si>
  <si>
    <t>DJ320 / 41849 U0734923</t>
  </si>
  <si>
    <t>6HK1-981471</t>
  </si>
  <si>
    <t>6HK1-984912</t>
  </si>
  <si>
    <t>PE4045U153586</t>
  </si>
  <si>
    <t>PE4045U153583</t>
  </si>
  <si>
    <t>BDN03879</t>
  </si>
  <si>
    <t>8PC9594</t>
  </si>
  <si>
    <t>CJ701581</t>
  </si>
  <si>
    <t>PE4045U175064</t>
  </si>
  <si>
    <t>PE4045U160835</t>
  </si>
  <si>
    <t>PE4045U192744</t>
  </si>
  <si>
    <t>RG6090U077737</t>
  </si>
  <si>
    <t>RG6090U076673</t>
  </si>
  <si>
    <t>6WG1-661675</t>
  </si>
  <si>
    <t>4LE2-100578</t>
  </si>
  <si>
    <t>4LE2-101939</t>
  </si>
  <si>
    <t>4HK1-859607</t>
  </si>
  <si>
    <t>4HK1-859632</t>
  </si>
  <si>
    <t>4HK1-859658</t>
  </si>
  <si>
    <t>4HK1-858853</t>
  </si>
  <si>
    <t>4HK1-855208</t>
  </si>
  <si>
    <t>TD  2.9 L4</t>
  </si>
  <si>
    <t>4HK1-863531</t>
  </si>
  <si>
    <t>PE4045U184797</t>
  </si>
  <si>
    <t>SJ320/41851 U2450623</t>
  </si>
  <si>
    <t>RG6090U152833</t>
  </si>
  <si>
    <t>PE4045L241411</t>
  </si>
  <si>
    <t>4J401666</t>
  </si>
  <si>
    <t>8MW0691</t>
  </si>
  <si>
    <t>U001299H</t>
  </si>
  <si>
    <t>4JJ1-680704</t>
  </si>
  <si>
    <t>4JJ1-681115</t>
  </si>
  <si>
    <t>4JJ1-641675</t>
  </si>
  <si>
    <t>PE6068U094736</t>
  </si>
  <si>
    <t>JKT22746</t>
  </si>
  <si>
    <t>JKT22748</t>
  </si>
  <si>
    <t>JKT22750</t>
  </si>
  <si>
    <t>7L301069</t>
  </si>
  <si>
    <t>4LE2-885353</t>
  </si>
  <si>
    <t>4LE2-890475</t>
  </si>
  <si>
    <t>4LE2-884607</t>
  </si>
  <si>
    <t>4LE2-892447</t>
  </si>
  <si>
    <t>4LE2-890482</t>
  </si>
  <si>
    <t>4LE2-892383</t>
  </si>
  <si>
    <t>JGKF8137N00141H</t>
  </si>
  <si>
    <t>CJ305294</t>
  </si>
  <si>
    <t>THM26456</t>
  </si>
  <si>
    <t>U001008J</t>
  </si>
  <si>
    <t>N8H00105</t>
  </si>
  <si>
    <t>8PC2499</t>
  </si>
  <si>
    <t>DJ320/41849 U0547723</t>
  </si>
  <si>
    <t>DJ320/41849 U4170422</t>
  </si>
  <si>
    <t>PE6068U113815</t>
  </si>
  <si>
    <t>2PJ1906</t>
  </si>
  <si>
    <t>4JJ1-642543</t>
  </si>
  <si>
    <t>8NS6784</t>
  </si>
  <si>
    <t>PE6068U112799</t>
  </si>
  <si>
    <t>PE6068U115232</t>
  </si>
  <si>
    <t>PE6068U115231</t>
  </si>
  <si>
    <t>7L301108</t>
  </si>
  <si>
    <t>7L301168</t>
  </si>
  <si>
    <t>7L301119</t>
  </si>
  <si>
    <t>JKT00994</t>
  </si>
  <si>
    <t>JKT00991</t>
  </si>
  <si>
    <t>JKT04015</t>
  </si>
  <si>
    <t>X15 T4F</t>
  </si>
  <si>
    <t>WAU-1620072</t>
  </si>
  <si>
    <t>WAU-1660396</t>
  </si>
  <si>
    <t>WAU-1660391</t>
  </si>
  <si>
    <t>WAU-1660376</t>
  </si>
  <si>
    <t>GTA 855E</t>
  </si>
  <si>
    <t>QSG5-G11</t>
  </si>
  <si>
    <t>4JJ1-642818</t>
  </si>
  <si>
    <t>SDR05566</t>
  </si>
  <si>
    <t>PE4045U096253</t>
  </si>
  <si>
    <t>4LE2-895138</t>
  </si>
  <si>
    <t>JGKF8137N00134H</t>
  </si>
  <si>
    <t>JGKF8137N00137H</t>
  </si>
  <si>
    <t>YGFF1113N00182J</t>
  </si>
  <si>
    <t>4HK1-865177</t>
  </si>
  <si>
    <t>4HK1-864825</t>
  </si>
  <si>
    <t>4JJ1-283783</t>
  </si>
  <si>
    <t>2PN2399</t>
  </si>
  <si>
    <t>2PN2390</t>
  </si>
  <si>
    <t>PE4045U160354</t>
  </si>
  <si>
    <t>PE6068L277060</t>
  </si>
  <si>
    <t>PE4045L253845</t>
  </si>
  <si>
    <t>PE6068L263068</t>
  </si>
  <si>
    <t>PE6068L263066</t>
  </si>
  <si>
    <t>PE6068L267539</t>
  </si>
  <si>
    <t>PE6068L254839</t>
  </si>
  <si>
    <t>PE6068L276418</t>
  </si>
  <si>
    <t>PE6068L276419</t>
  </si>
  <si>
    <t>PE6068L276417</t>
  </si>
  <si>
    <t>PE6068L276838</t>
  </si>
  <si>
    <t>PE6068L276165</t>
  </si>
  <si>
    <t>PE6068L276777</t>
  </si>
  <si>
    <t>PE6068L276258</t>
  </si>
  <si>
    <t>PE6068L276167</t>
  </si>
  <si>
    <t>PE6068L276766</t>
  </si>
  <si>
    <t>PE6068L276389</t>
  </si>
  <si>
    <t>PE6068L276399</t>
  </si>
  <si>
    <t>PE6068L276780</t>
  </si>
  <si>
    <t>PE6068L276837</t>
  </si>
  <si>
    <t>PE6068L276439</t>
  </si>
  <si>
    <t>PE6068L276771</t>
  </si>
  <si>
    <t>PE6068L276260</t>
  </si>
  <si>
    <t>PE6068L276394</t>
  </si>
  <si>
    <t>PE6068L276782</t>
  </si>
  <si>
    <t>PE6068L276265</t>
  </si>
  <si>
    <t>PE6068L269812</t>
  </si>
  <si>
    <t>RG6090L119867</t>
  </si>
  <si>
    <t>PE4045L253843</t>
  </si>
  <si>
    <t>PE4045L242594</t>
  </si>
  <si>
    <t>RG6090L116930</t>
  </si>
  <si>
    <t>PE4045L242596</t>
  </si>
  <si>
    <t>PE4045L242595</t>
  </si>
  <si>
    <t>PE6068L235232</t>
  </si>
  <si>
    <t>PE6068L233914</t>
  </si>
  <si>
    <t>PE6068L226710</t>
  </si>
  <si>
    <t>PE6068L223699</t>
  </si>
  <si>
    <t>PE6068L223704</t>
  </si>
  <si>
    <t>PE6068L223700</t>
  </si>
  <si>
    <t>PE4045L156926</t>
  </si>
  <si>
    <t>PE6068L137169</t>
  </si>
  <si>
    <t>PE4045L156925</t>
  </si>
  <si>
    <t>PE6068L176239</t>
  </si>
  <si>
    <t>PE4045U161244</t>
  </si>
  <si>
    <t>PE4045U162287</t>
  </si>
  <si>
    <t>PE4045U174601</t>
  </si>
  <si>
    <t>PE4045U072600</t>
  </si>
  <si>
    <t>N3H01041</t>
  </si>
  <si>
    <t>PE4045T718161</t>
  </si>
  <si>
    <t>PE4045T713022</t>
  </si>
  <si>
    <t>7L300872</t>
  </si>
  <si>
    <t>4HK1-850005</t>
  </si>
  <si>
    <t>PE6068U114980</t>
  </si>
  <si>
    <t>RMR04789</t>
  </si>
  <si>
    <t>CD3029U198365</t>
  </si>
  <si>
    <t>CD3029U198541</t>
  </si>
  <si>
    <t>JKT22752</t>
  </si>
  <si>
    <t>JKT22745</t>
  </si>
  <si>
    <t>PE4045U163777</t>
  </si>
  <si>
    <t>CD3029U200069</t>
  </si>
  <si>
    <t>PE4045U168312</t>
  </si>
  <si>
    <t>CD3029U198542</t>
  </si>
  <si>
    <t>DC09-0986A</t>
  </si>
  <si>
    <t>4JJ1-674210</t>
  </si>
  <si>
    <t>4HK1-865615</t>
  </si>
  <si>
    <t>4JJ1-680190</t>
  </si>
  <si>
    <t>F2CFE615A</t>
  </si>
  <si>
    <t>PE6068L235790</t>
  </si>
  <si>
    <t>PE4045U096254</t>
  </si>
  <si>
    <t>JKT22744</t>
  </si>
  <si>
    <t>RG6135L030508</t>
  </si>
  <si>
    <t>7L300965</t>
  </si>
  <si>
    <t>7L300981</t>
  </si>
  <si>
    <t>7L300988</t>
  </si>
  <si>
    <t>7L300933</t>
  </si>
  <si>
    <t>PE4045U147667</t>
  </si>
  <si>
    <t>5.7 Liter</t>
  </si>
  <si>
    <t>L0012401</t>
  </si>
  <si>
    <t>PE6068U099090</t>
  </si>
  <si>
    <t>4J403465</t>
  </si>
  <si>
    <t>QSB5 G12</t>
  </si>
  <si>
    <t>4JJ1-244912</t>
  </si>
  <si>
    <t>4JJ1-244911</t>
  </si>
  <si>
    <t>4LE2-681653</t>
  </si>
  <si>
    <t>4HK1-734682</t>
  </si>
  <si>
    <t>PE4024L017734</t>
  </si>
  <si>
    <t>6WG1-629288</t>
  </si>
  <si>
    <t>4LE2-619046</t>
  </si>
  <si>
    <t>PE6068U105171</t>
  </si>
  <si>
    <t>PE6068U105062</t>
  </si>
  <si>
    <t>PE4045U186682</t>
  </si>
  <si>
    <t>PE4045U190555</t>
  </si>
  <si>
    <t>PE4045U187605</t>
  </si>
  <si>
    <t>PE4045U190979</t>
  </si>
  <si>
    <t>PE4045U188162</t>
  </si>
  <si>
    <t>PE4045U189604</t>
  </si>
  <si>
    <t>PE4045U187607</t>
  </si>
  <si>
    <t>6J606332</t>
  </si>
  <si>
    <t>6J606353</t>
  </si>
  <si>
    <t>6J606457</t>
  </si>
  <si>
    <t>6J606534</t>
  </si>
  <si>
    <t>CM801123</t>
  </si>
  <si>
    <t>DJ320/41849 U2344922</t>
  </si>
  <si>
    <t>DJ320/41849 U2344822</t>
  </si>
  <si>
    <t>DJ320/41849 U2464722</t>
  </si>
  <si>
    <t>PE6068U102658</t>
  </si>
  <si>
    <t>PE4045U186164</t>
  </si>
  <si>
    <t>PE4045U134460</t>
  </si>
  <si>
    <t>PE4045U186158</t>
  </si>
  <si>
    <t>PE4045U186676</t>
  </si>
  <si>
    <t>PE4045U185063</t>
  </si>
  <si>
    <t>57L0021238</t>
  </si>
  <si>
    <t>PE4045U161247</t>
  </si>
  <si>
    <t>PE4045U160849</t>
  </si>
  <si>
    <t>DJ320/41849 U0304623</t>
  </si>
  <si>
    <t>PE4045U188173</t>
  </si>
  <si>
    <t>PE4045U188858</t>
  </si>
  <si>
    <t>PE4045U157388</t>
  </si>
  <si>
    <t>PE4045U167967</t>
  </si>
  <si>
    <t>57L0022358</t>
  </si>
  <si>
    <t>U001542H</t>
  </si>
  <si>
    <t>4LE2-104944</t>
  </si>
  <si>
    <t>4HK1-851416</t>
  </si>
  <si>
    <t>RG6090U084516</t>
  </si>
  <si>
    <t>4J401996</t>
  </si>
  <si>
    <t>PE4045U182081</t>
  </si>
  <si>
    <t>PE4045U186664</t>
  </si>
  <si>
    <t>PE4045U186667</t>
  </si>
  <si>
    <t>PE4045U182088</t>
  </si>
  <si>
    <t>PE4045U186156</t>
  </si>
  <si>
    <t>PE4045U182096</t>
  </si>
  <si>
    <t>4LE2-109453</t>
  </si>
  <si>
    <t>RG6090U149272</t>
  </si>
  <si>
    <t>RG6090U146746</t>
  </si>
  <si>
    <t>RG6090U147329</t>
  </si>
  <si>
    <t>RG6090U146459</t>
  </si>
  <si>
    <t>PE6068U115313</t>
  </si>
  <si>
    <t>PE6068U118096</t>
  </si>
  <si>
    <t>PE6068U115350</t>
  </si>
  <si>
    <t>PE6068U114516</t>
  </si>
  <si>
    <t>PE4045U180090</t>
  </si>
  <si>
    <t>PE4045U179917</t>
  </si>
  <si>
    <t>RG6090U137080</t>
  </si>
  <si>
    <t>4HK1-842841</t>
  </si>
  <si>
    <t>4HK1-822046</t>
  </si>
  <si>
    <t>4LE2-838578</t>
  </si>
  <si>
    <t>4LE2-826927</t>
  </si>
  <si>
    <t>SL320/40760 U2277022</t>
  </si>
  <si>
    <t>PE6068U110643</t>
  </si>
  <si>
    <t>4LE2-877323</t>
  </si>
  <si>
    <t>6WG1-661525</t>
  </si>
  <si>
    <t>6WG1-661990</t>
  </si>
  <si>
    <t>4HK1-859284</t>
  </si>
  <si>
    <t>PE6068U075104</t>
  </si>
  <si>
    <t>PE4045U188174</t>
  </si>
  <si>
    <t>PE4045U189515</t>
  </si>
  <si>
    <t>PE4045U189516</t>
  </si>
  <si>
    <t>PE4045U167966</t>
  </si>
  <si>
    <t>RG6090U149273</t>
  </si>
  <si>
    <t>RG6090U147334</t>
  </si>
  <si>
    <t>43P0032897</t>
  </si>
  <si>
    <t>4JJ1-276183</t>
  </si>
  <si>
    <t>NGKS0012</t>
  </si>
  <si>
    <t>N00823I</t>
  </si>
  <si>
    <t>SCM22850</t>
  </si>
  <si>
    <t>2PL3452</t>
  </si>
  <si>
    <t>2PL3318</t>
  </si>
  <si>
    <t>2PL1484</t>
  </si>
  <si>
    <t>2PL1362</t>
  </si>
  <si>
    <t>2PL3453</t>
  </si>
  <si>
    <t>E4692</t>
  </si>
  <si>
    <t>PE4045U175063</t>
  </si>
  <si>
    <t>4JJ1-679388</t>
  </si>
  <si>
    <t>4JJ1-679814</t>
  </si>
  <si>
    <t>4JJ1-678749</t>
  </si>
  <si>
    <t>4JJ1-678324</t>
  </si>
  <si>
    <t>8NW3419</t>
  </si>
  <si>
    <t>PE6068U109566</t>
  </si>
  <si>
    <t>4LE2-110407</t>
  </si>
  <si>
    <t>4JJ1-674813</t>
  </si>
  <si>
    <t>4J403953</t>
  </si>
  <si>
    <t>JKT19172</t>
  </si>
  <si>
    <t>RG6090U045265</t>
  </si>
  <si>
    <t>73B01586</t>
  </si>
  <si>
    <t>PE4045U180815</t>
  </si>
  <si>
    <t>PE4045U180822</t>
  </si>
  <si>
    <t>PE4045U183694</t>
  </si>
  <si>
    <t>PE6068U114459</t>
  </si>
  <si>
    <t>RG6090U126849</t>
  </si>
  <si>
    <t>PE4045U168408</t>
  </si>
  <si>
    <t>SJ320 / 41851 U4093522</t>
  </si>
  <si>
    <t>4HK1-838228</t>
  </si>
  <si>
    <t>PE4045U101428</t>
  </si>
  <si>
    <t>J2901338</t>
  </si>
  <si>
    <t>J9G01650</t>
  </si>
  <si>
    <t>N8F01132</t>
  </si>
  <si>
    <t>SL320/40760 U0169620</t>
  </si>
  <si>
    <t>4JJ1-269531</t>
  </si>
  <si>
    <t>RG6090U151662</t>
  </si>
  <si>
    <t>RG6090U151647</t>
  </si>
  <si>
    <t>RG6090U147283</t>
  </si>
  <si>
    <t>NGH05886</t>
  </si>
  <si>
    <t>PE4045U149212</t>
  </si>
  <si>
    <t>4LE2-103879</t>
  </si>
  <si>
    <t>4LE2-104291</t>
  </si>
  <si>
    <t>JKT07964</t>
  </si>
  <si>
    <t>PE4045U162285</t>
  </si>
  <si>
    <t>TFM25913</t>
  </si>
  <si>
    <t>4J402349</t>
  </si>
  <si>
    <t>SER06023</t>
  </si>
  <si>
    <t>U001539H</t>
  </si>
  <si>
    <t>4HK1-863914</t>
  </si>
  <si>
    <t>4JJ1-647294</t>
  </si>
  <si>
    <t>4HK1-863829</t>
  </si>
  <si>
    <t>PE6068U112576</t>
  </si>
  <si>
    <t>PE6068U113976</t>
  </si>
  <si>
    <t>4HK1-843916</t>
  </si>
  <si>
    <t>PE6068U113813</t>
  </si>
  <si>
    <t>4HK1-847371</t>
  </si>
  <si>
    <t>PE4045U186663</t>
  </si>
  <si>
    <t>4HK1-848121</t>
  </si>
  <si>
    <t>KDI2504TCR / 26A</t>
  </si>
  <si>
    <t>RG6090U137042</t>
  </si>
  <si>
    <t>RG6090U137624</t>
  </si>
  <si>
    <t>RG6090U137613</t>
  </si>
  <si>
    <t>RG6090U137594</t>
  </si>
  <si>
    <t>RG6090U137575</t>
  </si>
  <si>
    <t>SJ320 / 41851 U0772423</t>
  </si>
  <si>
    <t>SJ320 / 41851 U0891323</t>
  </si>
  <si>
    <t>SJ320 / 41851 U0891523</t>
  </si>
  <si>
    <t>SJ320 / 41851 U0887523</t>
  </si>
  <si>
    <t>SJ320 / 41851 U0891423</t>
  </si>
  <si>
    <t>SJ320 / 41851 U0887623</t>
  </si>
  <si>
    <t>SJ320 / 41851 U0887123</t>
  </si>
  <si>
    <t>SJ320 / 41851 U0772223</t>
  </si>
  <si>
    <t>PE6068N004740</t>
  </si>
  <si>
    <t>PE6068N004739</t>
  </si>
  <si>
    <t>RG6090U142756</t>
  </si>
  <si>
    <t>RG6090U142434</t>
  </si>
  <si>
    <t>489-4769*CN508438*</t>
  </si>
  <si>
    <t>RG6090U142417</t>
  </si>
  <si>
    <t>PE4045U138594</t>
  </si>
  <si>
    <t>PE4045U138443</t>
  </si>
  <si>
    <t>PE4045U138445</t>
  </si>
  <si>
    <t>4LE2-831809</t>
  </si>
  <si>
    <t>PE4045U172499</t>
  </si>
  <si>
    <t>PE4045U172494</t>
  </si>
  <si>
    <t>PE4045U172491</t>
  </si>
  <si>
    <t>8NC0425</t>
  </si>
  <si>
    <t>PE6068U116640</t>
  </si>
  <si>
    <t>PE4045U068665</t>
  </si>
  <si>
    <t>IR71490U948002J</t>
  </si>
  <si>
    <t>IR71490U948000J</t>
  </si>
  <si>
    <t>IR71490U948001J</t>
  </si>
  <si>
    <t>IR52074U916565G</t>
  </si>
  <si>
    <t>PE6068U082038</t>
  </si>
  <si>
    <t>4HK1-852276</t>
  </si>
  <si>
    <t>4HK1-851457</t>
  </si>
  <si>
    <t>4HK1-852290</t>
  </si>
  <si>
    <t>4HK1-852034</t>
  </si>
  <si>
    <t>4LE2-876898</t>
  </si>
  <si>
    <t>4JJ1-672692</t>
  </si>
  <si>
    <t>4LE2-898703</t>
  </si>
  <si>
    <t>PE4045U168515</t>
  </si>
  <si>
    <t>PE4045U185064</t>
  </si>
  <si>
    <t>PE4045U188175</t>
  </si>
  <si>
    <t>PE4045U189514</t>
  </si>
  <si>
    <t>TD 2.6L4</t>
  </si>
  <si>
    <t>JU83095*L054367E*</t>
  </si>
  <si>
    <t>JU83095*L054366E*</t>
  </si>
  <si>
    <t>4.3P0037752</t>
  </si>
  <si>
    <t>4HK1-855479</t>
  </si>
  <si>
    <t>PE6068U115983</t>
  </si>
  <si>
    <t>PE6068U114504</t>
  </si>
  <si>
    <t>PE6068U115040</t>
  </si>
  <si>
    <t>PE6068U114979</t>
  </si>
  <si>
    <t>PE6068U115987</t>
  </si>
  <si>
    <t>PE6068U118401</t>
  </si>
  <si>
    <t>U001013H</t>
  </si>
  <si>
    <t>4JJ1-668407</t>
  </si>
  <si>
    <t>X 15 T4F</t>
  </si>
  <si>
    <t>4LE2-103269</t>
  </si>
  <si>
    <t>4LE2-103266</t>
  </si>
  <si>
    <t>4LE2-103321</t>
  </si>
  <si>
    <t>4LE2-895647</t>
  </si>
  <si>
    <t>4LE2-895654</t>
  </si>
  <si>
    <t>RJR03948</t>
  </si>
  <si>
    <t>L0002441</t>
  </si>
  <si>
    <t>SCM22857</t>
  </si>
  <si>
    <t>RG6135U036475</t>
  </si>
  <si>
    <t>RG6090U070511</t>
  </si>
  <si>
    <t>PE6068U118097</t>
  </si>
  <si>
    <t>PE6068U096139</t>
  </si>
  <si>
    <t>PE6068U046888</t>
  </si>
  <si>
    <t>4LE2-109454</t>
  </si>
  <si>
    <t>4LE2-111405</t>
  </si>
  <si>
    <t>SL320/40760 U0321522</t>
  </si>
  <si>
    <t>7L300982</t>
  </si>
  <si>
    <t>7L300970</t>
  </si>
  <si>
    <t>7L300876</t>
  </si>
  <si>
    <t>7L300410</t>
  </si>
  <si>
    <t>7L300476</t>
  </si>
  <si>
    <t>7L300358</t>
  </si>
  <si>
    <t>7L300341</t>
  </si>
  <si>
    <t>7L300347</t>
  </si>
  <si>
    <t>JKT20807</t>
  </si>
  <si>
    <t>4JJI-642501</t>
  </si>
  <si>
    <t>4JJI-645103</t>
  </si>
  <si>
    <t>6WG1-656549</t>
  </si>
  <si>
    <t>RG6090U137345</t>
  </si>
  <si>
    <t>4JJ1-206096</t>
  </si>
  <si>
    <t>U001323H</t>
  </si>
  <si>
    <t>JKT07959</t>
  </si>
  <si>
    <t>PE4045U112777</t>
  </si>
  <si>
    <t>PE6068U079355</t>
  </si>
  <si>
    <t>PE6068U066806</t>
  </si>
  <si>
    <t>BR-4JJX</t>
  </si>
  <si>
    <t>4JJ1-269154</t>
  </si>
  <si>
    <t>4JJ1-271767</t>
  </si>
  <si>
    <t>4JJ1-272411</t>
  </si>
  <si>
    <t>4JJ1-269016</t>
  </si>
  <si>
    <t>PE6068U116643</t>
  </si>
  <si>
    <t>PE6068U116641</t>
  </si>
  <si>
    <t>PE6068U116637</t>
  </si>
  <si>
    <t>JKT22137</t>
  </si>
  <si>
    <t>PE4045U159753</t>
  </si>
  <si>
    <t>4JJ1-274421</t>
  </si>
  <si>
    <t>SCM22848</t>
  </si>
  <si>
    <t>6J606361</t>
  </si>
  <si>
    <t>4J403260</t>
  </si>
  <si>
    <t>4J402861</t>
  </si>
  <si>
    <t>JKT19177</t>
  </si>
  <si>
    <t>JKT19148</t>
  </si>
  <si>
    <t>JKT19178</t>
  </si>
  <si>
    <t>6J605371</t>
  </si>
  <si>
    <t>8800 CSGAS</t>
  </si>
  <si>
    <t>8.8W0011475</t>
  </si>
  <si>
    <t>8.8W0011474</t>
  </si>
  <si>
    <t>8.8W0011473</t>
  </si>
  <si>
    <t>8.8W0011472</t>
  </si>
  <si>
    <t>8.8W0011471</t>
  </si>
  <si>
    <t>8.8W0011469</t>
  </si>
  <si>
    <t>8.8L0018728</t>
  </si>
  <si>
    <t>PE4045U159904</t>
  </si>
  <si>
    <t>PE4045U148506</t>
  </si>
  <si>
    <t>WAU1660381</t>
  </si>
  <si>
    <t>V5009-CR-VT1-EW12L</t>
  </si>
  <si>
    <t>GNU0008</t>
  </si>
  <si>
    <t>RG6090U147321</t>
  </si>
  <si>
    <t>RG6090U147311</t>
  </si>
  <si>
    <t>J2702135</t>
  </si>
  <si>
    <t>J2701921</t>
  </si>
  <si>
    <t>J2702143</t>
  </si>
  <si>
    <t>J2702133</t>
  </si>
  <si>
    <t>4HK1-852058</t>
  </si>
  <si>
    <t>4HK1-851718</t>
  </si>
  <si>
    <t>PE4045U138603</t>
  </si>
  <si>
    <t>PE4045U138446</t>
  </si>
  <si>
    <t>PE6068U097919</t>
  </si>
  <si>
    <t>PE6068U097918</t>
  </si>
  <si>
    <t>PE6068U097701</t>
  </si>
  <si>
    <t>PE6068U097921</t>
  </si>
  <si>
    <t>PE6068U097916</t>
  </si>
  <si>
    <t>PE6068U097917</t>
  </si>
  <si>
    <t>DJ320/41849 U4170322</t>
  </si>
  <si>
    <t>DJ320/41849 U4170222</t>
  </si>
  <si>
    <t>PE6068U087772</t>
  </si>
  <si>
    <t>PE6068U087773</t>
  </si>
  <si>
    <t>PE6068U087775</t>
  </si>
  <si>
    <t>PE6068U087776</t>
  </si>
  <si>
    <t>4LE2-897078</t>
  </si>
  <si>
    <t>4LE2-897853</t>
  </si>
  <si>
    <t>4LE2-898177</t>
  </si>
  <si>
    <t>4LE2-897033</t>
  </si>
  <si>
    <t>4LE2-890731</t>
  </si>
  <si>
    <t>PE4045U172500</t>
  </si>
  <si>
    <t>PE4045U172487</t>
  </si>
  <si>
    <t>IR52074U910419G</t>
  </si>
  <si>
    <t>PE4045U186666</t>
  </si>
  <si>
    <t>PE4045U182733</t>
  </si>
  <si>
    <t>PE4045U186155</t>
  </si>
  <si>
    <t>RG6090U142076</t>
  </si>
  <si>
    <t>SER06024</t>
  </si>
  <si>
    <t>QSF 2.8 T4F</t>
  </si>
  <si>
    <t>RG6090U126524</t>
  </si>
  <si>
    <t>RG6090U126798</t>
  </si>
  <si>
    <t>RG6090U126812</t>
  </si>
  <si>
    <t>RG6090U126826</t>
  </si>
  <si>
    <t>MHB00581</t>
  </si>
  <si>
    <t>A00638</t>
  </si>
  <si>
    <t>NGKS0012N00726G</t>
  </si>
  <si>
    <t>PGM15830</t>
  </si>
  <si>
    <t>4JJ1-665557</t>
  </si>
  <si>
    <t>N3H02253</t>
  </si>
  <si>
    <t>N3H02188</t>
  </si>
  <si>
    <t>4JJ1-668365</t>
  </si>
  <si>
    <t>4JJ1-668495</t>
  </si>
  <si>
    <t>4JJ1-655573</t>
  </si>
  <si>
    <t>4JJ1-658423</t>
  </si>
  <si>
    <t>4JJ1-655935</t>
  </si>
  <si>
    <t>4JJ1-657770</t>
  </si>
  <si>
    <t>6WG1-661670</t>
  </si>
  <si>
    <t>6WG1-661664</t>
  </si>
  <si>
    <t>6WG1-660873</t>
  </si>
  <si>
    <t>6WG1-660875</t>
  </si>
  <si>
    <t>DJ320/41849 U0547123</t>
  </si>
  <si>
    <t>DJ320/41849 U1090923</t>
  </si>
  <si>
    <t>DJ320/41849 U0734623</t>
  </si>
  <si>
    <t>4JJ1-668408</t>
  </si>
  <si>
    <t>4JJ1-668328</t>
  </si>
  <si>
    <t>4JJ1-668368</t>
  </si>
  <si>
    <t>4JJ1-668530</t>
  </si>
  <si>
    <t>4JJ1-668366</t>
  </si>
  <si>
    <t>4JJ1-668608</t>
  </si>
  <si>
    <t>4JJ1-668611</t>
  </si>
  <si>
    <t>4JJ1-668406</t>
  </si>
  <si>
    <t>1R52074U910431G</t>
  </si>
  <si>
    <t>WRH03735</t>
  </si>
  <si>
    <t>N5F01510</t>
  </si>
  <si>
    <t>N5F01886</t>
  </si>
  <si>
    <t>C27 Accert Tier 4I 2013</t>
  </si>
  <si>
    <t>RAM00186</t>
  </si>
  <si>
    <t>PE4045L234451</t>
  </si>
  <si>
    <t>JKT22091</t>
  </si>
  <si>
    <t>4HK1-862281</t>
  </si>
  <si>
    <t>DJ320/41849 U0895023</t>
  </si>
  <si>
    <t>DJ320/41849 U0247223</t>
  </si>
  <si>
    <t>DJ320/41849 U0205423</t>
  </si>
  <si>
    <t>DJ320/41849 U0247423</t>
  </si>
  <si>
    <t>DJ320/41849 U0895123</t>
  </si>
  <si>
    <t>DJ320/41849 U1090723</t>
  </si>
  <si>
    <t>DJ320/41849 U0247523</t>
  </si>
  <si>
    <t>6068HDW78</t>
  </si>
  <si>
    <t>SE6068Z007880</t>
  </si>
  <si>
    <t>TCD 3.6L4</t>
  </si>
  <si>
    <t>4LE2-889477</t>
  </si>
  <si>
    <t>4LE2-889743</t>
  </si>
  <si>
    <t>4LE2-890411</t>
  </si>
  <si>
    <t>4JJ1-647973</t>
  </si>
  <si>
    <t>6WG1-661671</t>
  </si>
  <si>
    <t>6WG1-661673</t>
  </si>
  <si>
    <t>PE4045L055329</t>
  </si>
  <si>
    <t>SL320/40760 U1538922</t>
  </si>
  <si>
    <t>RG6090U141006</t>
  </si>
  <si>
    <t>RG6090U136992</t>
  </si>
  <si>
    <t>PRH01046</t>
  </si>
  <si>
    <t>RG6090U140185</t>
  </si>
  <si>
    <t>RG6090U139089</t>
  </si>
  <si>
    <t>RG6090U141483</t>
  </si>
  <si>
    <t>RG6090U142892</t>
  </si>
  <si>
    <t>RG6090U140187</t>
  </si>
  <si>
    <t>4LE2-108731</t>
  </si>
  <si>
    <t>4LE2-108917</t>
  </si>
  <si>
    <t>2PJ1197</t>
  </si>
  <si>
    <t>PE4045U160015</t>
  </si>
  <si>
    <t>PE4045U160014</t>
  </si>
  <si>
    <t>PE4045U149209</t>
  </si>
  <si>
    <t>2PJ1141</t>
  </si>
  <si>
    <t>2PJ0055</t>
  </si>
  <si>
    <t>PE4045U160854</t>
  </si>
  <si>
    <t>U001015H</t>
  </si>
  <si>
    <t>4JJ1-667208</t>
  </si>
  <si>
    <t>4JJ1-657825</t>
  </si>
  <si>
    <t>4JJ1-641021</t>
  </si>
  <si>
    <t>4JJ1-658563</t>
  </si>
  <si>
    <t>6WG1-658766</t>
  </si>
  <si>
    <t>4LE2-892641</t>
  </si>
  <si>
    <t>4HK1-838168</t>
  </si>
  <si>
    <t>4LE2-892631</t>
  </si>
  <si>
    <t>4LE2-892951</t>
  </si>
  <si>
    <t>7L301136</t>
  </si>
  <si>
    <t>SML00129</t>
  </si>
  <si>
    <t>4T400139</t>
  </si>
  <si>
    <t>PE6068L238486</t>
  </si>
  <si>
    <t>PE6068L279410</t>
  </si>
  <si>
    <t>4LE2-896150</t>
  </si>
  <si>
    <t>4JJ1-155167</t>
  </si>
  <si>
    <t>PE6068U113826</t>
  </si>
  <si>
    <t>4LE2-108796</t>
  </si>
  <si>
    <t>4LE2-109000</t>
  </si>
  <si>
    <t>PE6068U103544</t>
  </si>
  <si>
    <t>DJ320/41849 U0705820</t>
  </si>
  <si>
    <t>4LE2-108138</t>
  </si>
  <si>
    <t>NF300311</t>
  </si>
  <si>
    <t>CJ900924</t>
  </si>
  <si>
    <t>CJ305438</t>
  </si>
  <si>
    <t>PE4045L127306</t>
  </si>
  <si>
    <t>PE4045U155068</t>
  </si>
  <si>
    <t>A54-E34TAN</t>
  </si>
  <si>
    <t>JU83095*L054211E*</t>
  </si>
  <si>
    <t>IRF2074U910418G</t>
  </si>
  <si>
    <t>1362122 009774</t>
  </si>
  <si>
    <t>PE4045U166170</t>
  </si>
  <si>
    <t>PE4045U166171</t>
  </si>
  <si>
    <t>6WG1-660312</t>
  </si>
  <si>
    <t>4LE2-100622</t>
  </si>
  <si>
    <t>PE6068U112798</t>
  </si>
  <si>
    <t>PE6068U112549</t>
  </si>
  <si>
    <t>4HK1-855467</t>
  </si>
  <si>
    <t>4HK1-855480</t>
  </si>
  <si>
    <t>4HK1-850029</t>
  </si>
  <si>
    <t>4HK1-850007</t>
  </si>
  <si>
    <t>4HK1-842868</t>
  </si>
  <si>
    <t>4HK1-855184</t>
  </si>
  <si>
    <t>57L0021610</t>
  </si>
  <si>
    <t>G 2.9L4</t>
  </si>
  <si>
    <t>NGKS0155N00790H</t>
  </si>
  <si>
    <t>DJ320/41849 U0734823</t>
  </si>
  <si>
    <t>DJ320/41849 U0894823</t>
  </si>
  <si>
    <t>DJ320/41849 U0734523</t>
  </si>
  <si>
    <t>4LE2-896518</t>
  </si>
  <si>
    <t>4LE2-896515</t>
  </si>
  <si>
    <t>RG6090U135032</t>
  </si>
  <si>
    <t>RG6090U136146</t>
  </si>
  <si>
    <t>M170</t>
  </si>
  <si>
    <t>EEIOH 302480</t>
  </si>
  <si>
    <t>CM801313</t>
  </si>
  <si>
    <t>CM801312</t>
  </si>
  <si>
    <t>CM801305</t>
  </si>
  <si>
    <t>CM801073</t>
  </si>
  <si>
    <t>CM801071</t>
  </si>
  <si>
    <t>CM801065</t>
  </si>
  <si>
    <t>CM800985</t>
  </si>
  <si>
    <t>CM800982</t>
  </si>
  <si>
    <t>CM800981</t>
  </si>
  <si>
    <t>CM800980</t>
  </si>
  <si>
    <t>U001008H</t>
  </si>
  <si>
    <t>BQ-6HKIX</t>
  </si>
  <si>
    <t>6HKI-983211</t>
  </si>
  <si>
    <t>PE4045L258742</t>
  </si>
  <si>
    <t>8LA5920</t>
  </si>
  <si>
    <t>57L0019722</t>
  </si>
  <si>
    <t>4HK1-855625</t>
  </si>
  <si>
    <t>4HK1-856122</t>
  </si>
  <si>
    <t>L0016161</t>
  </si>
  <si>
    <t>P0017772</t>
  </si>
  <si>
    <t>CM801384</t>
  </si>
  <si>
    <t>CM801430</t>
  </si>
  <si>
    <t>CM801392</t>
  </si>
  <si>
    <t>PE4045U095419</t>
  </si>
  <si>
    <t>PE4045U095420</t>
  </si>
  <si>
    <t>PE4045U155335</t>
  </si>
  <si>
    <t>4JJ1-657634</t>
  </si>
  <si>
    <t>4JJ1-657818</t>
  </si>
  <si>
    <t>4JJ1-659145</t>
  </si>
  <si>
    <t>4JJ1-657823</t>
  </si>
  <si>
    <t>7L301173</t>
  </si>
  <si>
    <t>7L301181</t>
  </si>
  <si>
    <t>7L301186</t>
  </si>
  <si>
    <t>7L301089</t>
  </si>
  <si>
    <t>NF300693</t>
  </si>
  <si>
    <t>NF300684</t>
  </si>
  <si>
    <t>NF300702</t>
  </si>
  <si>
    <t>4JJ1-635392</t>
  </si>
  <si>
    <t>4JJ1-634778</t>
  </si>
  <si>
    <t>PE6068U099465</t>
  </si>
  <si>
    <t>PE6068U099466</t>
  </si>
  <si>
    <t>4JJ1-638174</t>
  </si>
  <si>
    <t>4JJ1-635168</t>
  </si>
  <si>
    <t>4HK1-787820</t>
  </si>
  <si>
    <t>4HK1-796509</t>
  </si>
  <si>
    <t>4LE2-105897</t>
  </si>
  <si>
    <t>CM801005</t>
  </si>
  <si>
    <t>CM801004</t>
  </si>
  <si>
    <t>4045HP075A</t>
  </si>
  <si>
    <t>PE4045U109970</t>
  </si>
  <si>
    <t>PE4045U093270</t>
  </si>
  <si>
    <t>PE4045R095213</t>
  </si>
  <si>
    <t>PE4045R095208</t>
  </si>
  <si>
    <t>PE4045R095217</t>
  </si>
  <si>
    <t>PE4045U181030</t>
  </si>
  <si>
    <t>PE4045U181029</t>
  </si>
  <si>
    <t>PE4045U181028</t>
  </si>
  <si>
    <t>PE4045U181027</t>
  </si>
  <si>
    <t>J9G01589</t>
  </si>
  <si>
    <t>J9G01585</t>
  </si>
  <si>
    <t>CM801352</t>
  </si>
  <si>
    <t>CM800179</t>
  </si>
  <si>
    <t>CM800175</t>
  </si>
  <si>
    <t>J9G01612</t>
  </si>
  <si>
    <t>J9G01595</t>
  </si>
  <si>
    <t>J9G01594</t>
  </si>
  <si>
    <t>J9G01593</t>
  </si>
  <si>
    <t>J9G01592</t>
  </si>
  <si>
    <t>J9G01587</t>
  </si>
  <si>
    <t>J9G01580</t>
  </si>
  <si>
    <t>J9G01577</t>
  </si>
  <si>
    <t>J9G01576</t>
  </si>
  <si>
    <t>J9G01570</t>
  </si>
  <si>
    <t>NF300646</t>
  </si>
  <si>
    <t>NF300635</t>
  </si>
  <si>
    <t>NF300633</t>
  </si>
  <si>
    <t>NF300617</t>
  </si>
  <si>
    <t>NF300604</t>
  </si>
  <si>
    <t>NF300600</t>
  </si>
  <si>
    <t>J9G01578</t>
  </si>
  <si>
    <t>NF300632</t>
  </si>
  <si>
    <t>NF300631</t>
  </si>
  <si>
    <t>NF300629</t>
  </si>
  <si>
    <t>NF300618</t>
  </si>
  <si>
    <t>NF300609</t>
  </si>
  <si>
    <t>NF300599</t>
  </si>
  <si>
    <t>NF300586</t>
  </si>
  <si>
    <t>PE4045L266255</t>
  </si>
  <si>
    <t>PE4045U183110</t>
  </si>
  <si>
    <t>IR52074U910430G</t>
  </si>
  <si>
    <t>1362122 009817</t>
  </si>
  <si>
    <t>1362122 009869</t>
  </si>
  <si>
    <t>1362022 008623</t>
  </si>
  <si>
    <t>1362122 009864</t>
  </si>
  <si>
    <t>PE4045U169245</t>
  </si>
  <si>
    <t>PE4045U168332</t>
  </si>
  <si>
    <t>PE6068U115026</t>
  </si>
  <si>
    <t>PE6068U116038</t>
  </si>
  <si>
    <t>4HK1-849984</t>
  </si>
  <si>
    <t>4HK1-846535</t>
  </si>
  <si>
    <t>4HK1-851147</t>
  </si>
  <si>
    <t>4HK1-849548</t>
  </si>
  <si>
    <t>4JJ1-628365</t>
  </si>
  <si>
    <t>4LE2-863407</t>
  </si>
  <si>
    <t>PE4045U156427</t>
  </si>
  <si>
    <t>4LE2-809107</t>
  </si>
  <si>
    <t>DJ320/41849 U4170122</t>
  </si>
  <si>
    <t>DJ320/41849 U4170022</t>
  </si>
  <si>
    <t>DJ320/41849 U4127422</t>
  </si>
  <si>
    <t>DJ320/41849 U2762321</t>
  </si>
  <si>
    <t>PE6068U114502</t>
  </si>
  <si>
    <t>PE6068U115314</t>
  </si>
  <si>
    <t>PE6068U114503</t>
  </si>
  <si>
    <t>PE6068U115986</t>
  </si>
  <si>
    <t>PE6068U116037</t>
  </si>
  <si>
    <t>CM801402</t>
  </si>
  <si>
    <t>CM801408</t>
  </si>
  <si>
    <t>CM801409</t>
  </si>
  <si>
    <t>CM801385</t>
  </si>
  <si>
    <t>CM801075</t>
  </si>
  <si>
    <t>CM800779</t>
  </si>
  <si>
    <t>CM800457</t>
  </si>
  <si>
    <t>JKT20830</t>
  </si>
  <si>
    <t>3H5051CD</t>
  </si>
  <si>
    <t>PE4045U109920</t>
  </si>
  <si>
    <t>7NE2967</t>
  </si>
  <si>
    <t>N3H01805</t>
  </si>
  <si>
    <t>PE4045L247240</t>
  </si>
  <si>
    <t>PE6068U062213</t>
  </si>
  <si>
    <t>PE4045U170320</t>
  </si>
  <si>
    <t>PE6068U112543</t>
  </si>
  <si>
    <t>PE4045U179937</t>
  </si>
  <si>
    <t>PE4045U183105</t>
  </si>
  <si>
    <t>PE4045U183112</t>
  </si>
  <si>
    <t>PSI 53L</t>
  </si>
  <si>
    <t>4520F000088</t>
  </si>
  <si>
    <t>4520F000086</t>
  </si>
  <si>
    <t>4520F000081</t>
  </si>
  <si>
    <t>CJ900953</t>
  </si>
  <si>
    <t>CJ701808</t>
  </si>
  <si>
    <t>942991C1016883</t>
  </si>
  <si>
    <t>PE4045U161269</t>
  </si>
  <si>
    <t>PE4045U161268</t>
  </si>
  <si>
    <t>PE4045U161267</t>
  </si>
  <si>
    <t>PE4045U161266</t>
  </si>
  <si>
    <t>PE4045U161265</t>
  </si>
  <si>
    <t>RG6090U126499</t>
  </si>
  <si>
    <t>RG6090U126490</t>
  </si>
  <si>
    <t>RG6090U126507</t>
  </si>
  <si>
    <t>RG6090U126495</t>
  </si>
  <si>
    <t>V5009-CR-VTI-EW12L</t>
  </si>
  <si>
    <t>GNU0006</t>
  </si>
  <si>
    <t>BDN03568</t>
  </si>
  <si>
    <t>4LE2-884939</t>
  </si>
  <si>
    <t>4LE2-884938</t>
  </si>
  <si>
    <t>PE4045U119703</t>
  </si>
  <si>
    <t>PE4045U138455</t>
  </si>
  <si>
    <t>PE4045U108230</t>
  </si>
  <si>
    <t>JKT20649</t>
  </si>
  <si>
    <t>JKT19602</t>
  </si>
  <si>
    <t>JKT19596</t>
  </si>
  <si>
    <t>JKT19590</t>
  </si>
  <si>
    <t>JKT19589</t>
  </si>
  <si>
    <t>PE4045U160005</t>
  </si>
  <si>
    <t>PE6068U111596</t>
  </si>
  <si>
    <t>PE6068U111591</t>
  </si>
  <si>
    <t>PE6068U111600</t>
  </si>
  <si>
    <t>PE6068U111577</t>
  </si>
  <si>
    <t>PE6068U111598</t>
  </si>
  <si>
    <t>PE6068U111595</t>
  </si>
  <si>
    <t>PE4045U155336</t>
  </si>
  <si>
    <t>PE4045U157390</t>
  </si>
  <si>
    <t>JKT17515</t>
  </si>
  <si>
    <t>RG6090U127505</t>
  </si>
  <si>
    <t>RG6090U094062</t>
  </si>
  <si>
    <t>RG6090U132924</t>
  </si>
  <si>
    <t>RG6090U132330</t>
  </si>
  <si>
    <t>PE6068U115984</t>
  </si>
  <si>
    <t>PE6068U115037</t>
  </si>
  <si>
    <t>PE6068U115034</t>
  </si>
  <si>
    <t>PE6068U114680</t>
  </si>
  <si>
    <t>PE4045U180710</t>
  </si>
  <si>
    <t>PE4045U176578</t>
  </si>
  <si>
    <t>8NU2654</t>
  </si>
  <si>
    <t>4HK1-801667</t>
  </si>
  <si>
    <t>4JJ1-659093</t>
  </si>
  <si>
    <t>4JJ1-664298</t>
  </si>
  <si>
    <t>4JJ1-629003</t>
  </si>
  <si>
    <t>4LE2-100630</t>
  </si>
  <si>
    <t>4LE2-833729</t>
  </si>
  <si>
    <t>4LE2-825030</t>
  </si>
  <si>
    <t>4LE2-821605</t>
  </si>
  <si>
    <t>PE6068U114989</t>
  </si>
  <si>
    <t>PE4045U145100</t>
  </si>
  <si>
    <t>PE6068U113757</t>
  </si>
  <si>
    <t>4LE2-879642</t>
  </si>
  <si>
    <t>4LE2-877312</t>
  </si>
  <si>
    <t>4LE2-877316</t>
  </si>
  <si>
    <t>4JJ1-205715</t>
  </si>
  <si>
    <t>4LE2-814583</t>
  </si>
  <si>
    <t>4LE2-814582</t>
  </si>
  <si>
    <t>4HK1-856847</t>
  </si>
  <si>
    <t>4HK1-856871</t>
  </si>
  <si>
    <t>4HK1-856196</t>
  </si>
  <si>
    <t>PE4045U115741</t>
  </si>
  <si>
    <t>CV AB DC 16 085A</t>
  </si>
  <si>
    <t>DJ320/41849 U3543622</t>
  </si>
  <si>
    <t>DJ320/41849 U3543422</t>
  </si>
  <si>
    <t>DJ320/41849 U3278922</t>
  </si>
  <si>
    <t>DJ320/41849 U3543722</t>
  </si>
  <si>
    <t>SJ320/41851 U1259422</t>
  </si>
  <si>
    <t>SJ320/41851 U1048122</t>
  </si>
  <si>
    <t>4LE2-104361</t>
  </si>
  <si>
    <t>4LE2-106219</t>
  </si>
  <si>
    <t>4LE2-106278</t>
  </si>
  <si>
    <t>4LE2-888948</t>
  </si>
  <si>
    <t>4LE2-887163</t>
  </si>
  <si>
    <t>4LE2-882135</t>
  </si>
  <si>
    <t>4LE2-881841</t>
  </si>
  <si>
    <t>PE6068U102609</t>
  </si>
  <si>
    <t>4JJ1-642544</t>
  </si>
  <si>
    <t>4LE2-889771</t>
  </si>
  <si>
    <t>CD6068U186238</t>
  </si>
  <si>
    <t>JKT22090</t>
  </si>
  <si>
    <t>4JJ1-638216</t>
  </si>
  <si>
    <t>4JJ1-244109</t>
  </si>
  <si>
    <t>4HK1-495218</t>
  </si>
  <si>
    <t>RG6090U125785</t>
  </si>
  <si>
    <t>4LE2-107447</t>
  </si>
  <si>
    <t>4LE2-107672</t>
  </si>
  <si>
    <t>V3800DI-T-E3BG-SAE2F</t>
  </si>
  <si>
    <t>2FN4147</t>
  </si>
  <si>
    <t>2EL6234</t>
  </si>
  <si>
    <t>RG6090L131709</t>
  </si>
  <si>
    <t>RG6090L131638</t>
  </si>
  <si>
    <t>RG6090L132635</t>
  </si>
  <si>
    <t>NGKS0012N00581D</t>
  </si>
  <si>
    <t>4LE2-884915</t>
  </si>
  <si>
    <t>4LE2-100620</t>
  </si>
  <si>
    <t>4LE2-884976</t>
  </si>
  <si>
    <t>4HK1-848355</t>
  </si>
  <si>
    <t>PE6068U111614</t>
  </si>
  <si>
    <t>RG6090U134582</t>
  </si>
  <si>
    <t>RG6090U135259</t>
  </si>
  <si>
    <t>4HK1-836548</t>
  </si>
  <si>
    <t>4JJ1-625356</t>
  </si>
  <si>
    <t>JKT19058</t>
  </si>
  <si>
    <t>PE4045U153983</t>
  </si>
  <si>
    <t>PE4045U152835</t>
  </si>
  <si>
    <t>57L0020231</t>
  </si>
  <si>
    <t>57L0020259</t>
  </si>
  <si>
    <t>QSX15 625</t>
  </si>
  <si>
    <t>AT401247</t>
  </si>
  <si>
    <t>AT401248</t>
  </si>
  <si>
    <t>PE4045R922212</t>
  </si>
  <si>
    <t>PE4045R909396</t>
  </si>
  <si>
    <t>4JJ1-648487</t>
  </si>
  <si>
    <t>4LE2-813655</t>
  </si>
  <si>
    <t>RG6090L110088</t>
  </si>
  <si>
    <t>2PG0236</t>
  </si>
  <si>
    <t>2PA2481</t>
  </si>
  <si>
    <t>DM02-LER00</t>
  </si>
  <si>
    <t>QSL-9-G9</t>
  </si>
  <si>
    <t>4HK1-860453</t>
  </si>
  <si>
    <t>4HK1-808309</t>
  </si>
  <si>
    <t>4JJ1-670687</t>
  </si>
  <si>
    <t>4LE2-107441</t>
  </si>
  <si>
    <t>57L0021073</t>
  </si>
  <si>
    <t>2MN4773</t>
  </si>
  <si>
    <t>2MN4774</t>
  </si>
  <si>
    <t>2KG4367</t>
  </si>
  <si>
    <t>4J402868</t>
  </si>
  <si>
    <t>4J403685</t>
  </si>
  <si>
    <t>4J401523</t>
  </si>
  <si>
    <t>4J402863</t>
  </si>
  <si>
    <t>PE6068U096529</t>
  </si>
  <si>
    <t>PE4045U166418</t>
  </si>
  <si>
    <t>PE6068U112553</t>
  </si>
  <si>
    <t>PE6068U108395</t>
  </si>
  <si>
    <t>PE6068U099687</t>
  </si>
  <si>
    <t>PE6068U112556</t>
  </si>
  <si>
    <t>PE6068U112557</t>
  </si>
  <si>
    <t>PE6068U093179</t>
  </si>
  <si>
    <t>PE6068U093173</t>
  </si>
  <si>
    <t>PE6068U112968</t>
  </si>
  <si>
    <t>PE6068U096652</t>
  </si>
  <si>
    <t>PE6068U093421</t>
  </si>
  <si>
    <t>CD3029U229643</t>
  </si>
  <si>
    <t>CD3029U232871</t>
  </si>
  <si>
    <t>CD3029U233603</t>
  </si>
  <si>
    <t>CD3029U232869</t>
  </si>
  <si>
    <t>PE4045U167529</t>
  </si>
  <si>
    <t>PE4045U177743</t>
  </si>
  <si>
    <t>57L0019796</t>
  </si>
  <si>
    <t>J9G00947</t>
  </si>
  <si>
    <t>IR52074U910415G</t>
  </si>
  <si>
    <t>IR52074U985985F</t>
  </si>
  <si>
    <t>PE4045U155578</t>
  </si>
  <si>
    <t>CM800869</t>
  </si>
  <si>
    <t>CM800866</t>
  </si>
  <si>
    <t>57L0019596</t>
  </si>
  <si>
    <t>IRF2074U911581G</t>
  </si>
  <si>
    <t>PE6068U114167</t>
  </si>
  <si>
    <t>57L0021629</t>
  </si>
  <si>
    <t>PE4045U160838</t>
  </si>
  <si>
    <t>PE4045U158266</t>
  </si>
  <si>
    <t>PE4045U154815</t>
  </si>
  <si>
    <t>PE4045U154821</t>
  </si>
  <si>
    <t>PE4045U160839</t>
  </si>
  <si>
    <t>PE4045U160833</t>
  </si>
  <si>
    <t>PE4045U167241</t>
  </si>
  <si>
    <t>PE4045U160842</t>
  </si>
  <si>
    <t>DJ320/41849 U3541022</t>
  </si>
  <si>
    <t>4HK1-856179</t>
  </si>
  <si>
    <t>QSL9 310</t>
  </si>
  <si>
    <t>4JJ1-657666</t>
  </si>
  <si>
    <t>4JJ1-654492</t>
  </si>
  <si>
    <t>4JJ1-654494</t>
  </si>
  <si>
    <t>4JJ1-654493</t>
  </si>
  <si>
    <t>4JJ1-654495</t>
  </si>
  <si>
    <t>4JJ1-659050</t>
  </si>
  <si>
    <t>4JJ1-659091</t>
  </si>
  <si>
    <t>4JJ1-659143</t>
  </si>
  <si>
    <t>JKT20731</t>
  </si>
  <si>
    <t>PE6068U114122</t>
  </si>
  <si>
    <t>PE6068U114134</t>
  </si>
  <si>
    <t>PE4045U131176</t>
  </si>
  <si>
    <t>L0017258</t>
  </si>
  <si>
    <t>4JJ1-641023</t>
  </si>
  <si>
    <t>PE6068U112988</t>
  </si>
  <si>
    <t>PE6068U112987</t>
  </si>
  <si>
    <t>BP-4LEX2</t>
  </si>
  <si>
    <t>4LE2-667156</t>
  </si>
  <si>
    <t>PE6068U099425</t>
  </si>
  <si>
    <t>6J604942</t>
  </si>
  <si>
    <t>6J604296</t>
  </si>
  <si>
    <t>57L0020891</t>
  </si>
  <si>
    <t>N3H02027</t>
  </si>
  <si>
    <t>4J403021</t>
  </si>
  <si>
    <t>CM800861</t>
  </si>
  <si>
    <t>CM800810</t>
  </si>
  <si>
    <t>CM800783</t>
  </si>
  <si>
    <t>CM800558</t>
  </si>
  <si>
    <t>6J603917</t>
  </si>
  <si>
    <t>JKT19181</t>
  </si>
  <si>
    <t>6J603910</t>
  </si>
  <si>
    <t>4J402170</t>
  </si>
  <si>
    <t>JKT19150</t>
  </si>
  <si>
    <t>4LE2-888083</t>
  </si>
  <si>
    <t>4LE2-889476</t>
  </si>
  <si>
    <t>6068HFG05A, B, C, D</t>
  </si>
  <si>
    <t>PE6068U114156</t>
  </si>
  <si>
    <t>PE6068U114137</t>
  </si>
  <si>
    <t>PE6068U114130</t>
  </si>
  <si>
    <t>PE6068U114140</t>
  </si>
  <si>
    <t>PE6068U110136</t>
  </si>
  <si>
    <t>4LE2-885258</t>
  </si>
  <si>
    <t>4LE2-885623</t>
  </si>
  <si>
    <t>57L0020013</t>
  </si>
  <si>
    <t>DJ320/41849 U0648720</t>
  </si>
  <si>
    <t>PE4045U131338</t>
  </si>
  <si>
    <t>C13.B</t>
  </si>
  <si>
    <t>N3H02036</t>
  </si>
  <si>
    <t>NGH06367</t>
  </si>
  <si>
    <t>4LE2-105812</t>
  </si>
  <si>
    <t>4LE2-106495</t>
  </si>
  <si>
    <t>4LE2-105810</t>
  </si>
  <si>
    <t>RG6090U139567</t>
  </si>
  <si>
    <t>RG6090U138268</t>
  </si>
  <si>
    <t>RG6090U138263</t>
  </si>
  <si>
    <t>RG6090U138260</t>
  </si>
  <si>
    <t>RG6090U138255</t>
  </si>
  <si>
    <t>4HK1-855585</t>
  </si>
  <si>
    <t>4JJ1-670681</t>
  </si>
  <si>
    <t>PE6068U116033</t>
  </si>
  <si>
    <t>PE6068U114670</t>
  </si>
  <si>
    <t>PE6068U116513</t>
  </si>
  <si>
    <t>PE6068U116512</t>
  </si>
  <si>
    <t>PE4045U152927</t>
  </si>
  <si>
    <t>RG6090U130345</t>
  </si>
  <si>
    <t>4JJ1-671399</t>
  </si>
  <si>
    <t>4JJ1-672741</t>
  </si>
  <si>
    <t>4JJ1-671398</t>
  </si>
  <si>
    <t>PE4045U148137</t>
  </si>
  <si>
    <t>4JJ1-659146</t>
  </si>
  <si>
    <t>DJ320/41849 U3279122</t>
  </si>
  <si>
    <t>DJ320/41849 U2700322</t>
  </si>
  <si>
    <t>DJ320/41849 U2344522</t>
  </si>
  <si>
    <t>DJ320/41849 U3278722</t>
  </si>
  <si>
    <t>DJ320/41849 U3278422</t>
  </si>
  <si>
    <t>DJ320/41849 U3278622</t>
  </si>
  <si>
    <t>DJ320/41849 U3278822</t>
  </si>
  <si>
    <t>1362123 010221</t>
  </si>
  <si>
    <t>1362022 009605</t>
  </si>
  <si>
    <t>1362123 010043</t>
  </si>
  <si>
    <t>1362123 009971</t>
  </si>
  <si>
    <t>1362122 009959</t>
  </si>
  <si>
    <t>1362123 010129</t>
  </si>
  <si>
    <t>PE6068U109592</t>
  </si>
  <si>
    <t>CJ900703</t>
  </si>
  <si>
    <t>4HK1-849293</t>
  </si>
  <si>
    <t>4LE2-100637</t>
  </si>
  <si>
    <t>4LE2-897521</t>
  </si>
  <si>
    <t>4LE2-897522</t>
  </si>
  <si>
    <t>4LE2-897523</t>
  </si>
  <si>
    <t>4LE2-887282</t>
  </si>
  <si>
    <t>PE4045U182095</t>
  </si>
  <si>
    <t>PE4045U184634</t>
  </si>
  <si>
    <t>PE4045U182737</t>
  </si>
  <si>
    <t>PE4045U182070</t>
  </si>
  <si>
    <t>PE6068U111583</t>
  </si>
  <si>
    <t>PE6068U111586</t>
  </si>
  <si>
    <t>PE4045U113695</t>
  </si>
  <si>
    <t>PE4045U155339</t>
  </si>
  <si>
    <t>DJ320/41849 U3279022</t>
  </si>
  <si>
    <t>DJ320/41849 U3316022</t>
  </si>
  <si>
    <t>DJ320/41849 U3315722</t>
  </si>
  <si>
    <t>DJ320/41849 U3279322</t>
  </si>
  <si>
    <t>DJ320/41849 U3279222</t>
  </si>
  <si>
    <t>DJ320/41849 U3316122</t>
  </si>
  <si>
    <t>DJ320/41849 U3315622</t>
  </si>
  <si>
    <t>DJ320/41849 U3543522</t>
  </si>
  <si>
    <t>DJ320/41849 U3541222</t>
  </si>
  <si>
    <t>EZYOF004396</t>
  </si>
  <si>
    <t>448TF DJ/ 4.8L</t>
  </si>
  <si>
    <t>DJ320/41849 U2464522</t>
  </si>
  <si>
    <t>DJ320/41849 U3046521</t>
  </si>
  <si>
    <t>PE6068U109632</t>
  </si>
  <si>
    <t>PE6068U102127</t>
  </si>
  <si>
    <t>PE6068U105191</t>
  </si>
  <si>
    <t>43P0034036</t>
  </si>
  <si>
    <t>SCM22835</t>
  </si>
  <si>
    <t>7NT3365</t>
  </si>
  <si>
    <t>4LE2-892458</t>
  </si>
  <si>
    <t>AT400979</t>
  </si>
  <si>
    <t>CM801366</t>
  </si>
  <si>
    <t>CM801351</t>
  </si>
  <si>
    <t>CM801345</t>
  </si>
  <si>
    <t>CM801342</t>
  </si>
  <si>
    <t>CM801336</t>
  </si>
  <si>
    <t>CM801335</t>
  </si>
  <si>
    <t>CM801334</t>
  </si>
  <si>
    <t>CM801333</t>
  </si>
  <si>
    <t>PE4045R074469</t>
  </si>
  <si>
    <t>6068HFG06A,B,C</t>
  </si>
  <si>
    <t>PE6068U083232</t>
  </si>
  <si>
    <t>PE6068U084755</t>
  </si>
  <si>
    <t>PE6068U085859</t>
  </si>
  <si>
    <t>PE4045R089503</t>
  </si>
  <si>
    <t>PE4045R087912</t>
  </si>
  <si>
    <t>SMM25144</t>
  </si>
  <si>
    <t>PE4045R093979</t>
  </si>
  <si>
    <t>PE4045R087915</t>
  </si>
  <si>
    <t>SL320/40760 U2478221</t>
  </si>
  <si>
    <t>PE4045U131878</t>
  </si>
  <si>
    <t>PE4045U159974</t>
  </si>
  <si>
    <t>RG6090U139659</t>
  </si>
  <si>
    <t>RG6090U139648</t>
  </si>
  <si>
    <t>RG6090U139453</t>
  </si>
  <si>
    <t>RG6090U138251</t>
  </si>
  <si>
    <t>PE4045U148235</t>
  </si>
  <si>
    <t>PE4045U148388</t>
  </si>
  <si>
    <t>PE4045U148228</t>
  </si>
  <si>
    <t>PE4045U148479</t>
  </si>
  <si>
    <t>4J402099</t>
  </si>
  <si>
    <t>6J603904</t>
  </si>
  <si>
    <t>6J604575</t>
  </si>
  <si>
    <t>PE6068L277861</t>
  </si>
  <si>
    <t>RG6135U043994</t>
  </si>
  <si>
    <t>PE6068U114675</t>
  </si>
  <si>
    <t>PE6068U115981</t>
  </si>
  <si>
    <t>PE6068U114518</t>
  </si>
  <si>
    <t>PE6068U115991</t>
  </si>
  <si>
    <t>PE4045U168390</t>
  </si>
  <si>
    <t>PE4045U172502</t>
  </si>
  <si>
    <t>PE4045U172503</t>
  </si>
  <si>
    <t>PE4045U172485</t>
  </si>
  <si>
    <t>PE4045U172492</t>
  </si>
  <si>
    <t>PE4045U172493</t>
  </si>
  <si>
    <t>PE4045U172495</t>
  </si>
  <si>
    <t>PE4045U172497</t>
  </si>
  <si>
    <t>PE4045U172501</t>
  </si>
  <si>
    <t>7L300877</t>
  </si>
  <si>
    <t>TWD162GE</t>
  </si>
  <si>
    <t>PE6068N011935</t>
  </si>
  <si>
    <t>8KS1669</t>
  </si>
  <si>
    <t>PE6068U101554</t>
  </si>
  <si>
    <t>4HK1-836044</t>
  </si>
  <si>
    <t>4LE2-886863</t>
  </si>
  <si>
    <t>4LE2-879353</t>
  </si>
  <si>
    <t>4LE2-876691</t>
  </si>
  <si>
    <t>4LE2-832232</t>
  </si>
  <si>
    <t>DJ320/41849 U3316222</t>
  </si>
  <si>
    <t>PE4045U066049</t>
  </si>
  <si>
    <t>KDI12504TCR/26A</t>
  </si>
  <si>
    <t>4JJ1-641564</t>
  </si>
  <si>
    <t>4LE2-865667</t>
  </si>
  <si>
    <t>4HK1-832061</t>
  </si>
  <si>
    <t>RG6090U133903</t>
  </si>
  <si>
    <t>6WG1-652812</t>
  </si>
  <si>
    <t>6WG1-659354</t>
  </si>
  <si>
    <t>6WG1-653398</t>
  </si>
  <si>
    <t>RG6090U031005</t>
  </si>
  <si>
    <t>PE4045U087677</t>
  </si>
  <si>
    <t>PE4045U086493</t>
  </si>
  <si>
    <t>PE4045U145416</t>
  </si>
  <si>
    <t>PE6068U115030</t>
  </si>
  <si>
    <t>PE6068U114988</t>
  </si>
  <si>
    <t>PE6068U114984</t>
  </si>
  <si>
    <t>PE6068U115352</t>
  </si>
  <si>
    <t>JKT22043</t>
  </si>
  <si>
    <t>4HK1-844254</t>
  </si>
  <si>
    <t>4HK1-839069</t>
  </si>
  <si>
    <t>4HK1-844235</t>
  </si>
  <si>
    <t>4HK1-845260</t>
  </si>
  <si>
    <t>4HK1-843009</t>
  </si>
  <si>
    <t>DJ320/41849 U0110223</t>
  </si>
  <si>
    <t>PE4045U155512</t>
  </si>
  <si>
    <t>404HFC09</t>
  </si>
  <si>
    <t>PE4045U148574</t>
  </si>
  <si>
    <t>PE4045U131334</t>
  </si>
  <si>
    <t>PE4045U131340</t>
  </si>
  <si>
    <t>PE6068U115039</t>
  </si>
  <si>
    <t>PE6068U115343</t>
  </si>
  <si>
    <t>PE6068U114673</t>
  </si>
  <si>
    <t>PE6068U115409</t>
  </si>
  <si>
    <t>PE6068U114981</t>
  </si>
  <si>
    <t>PE6068U115407</t>
  </si>
  <si>
    <t>PE6068U114509</t>
  </si>
  <si>
    <t>WAU-1660351</t>
  </si>
  <si>
    <t>WAU-1660361</t>
  </si>
  <si>
    <t>WAU-1660356</t>
  </si>
  <si>
    <t>WAU-1660371</t>
  </si>
  <si>
    <t>WAU-1660386</t>
  </si>
  <si>
    <t>WAU-1660366</t>
  </si>
  <si>
    <t>448TA4-129I3A</t>
  </si>
  <si>
    <t>DJ320/41849 U0205623</t>
  </si>
  <si>
    <t>DJ320/41849 U0205123</t>
  </si>
  <si>
    <t>DJ320/41849 U0110623</t>
  </si>
  <si>
    <t>DJ320/41849 U0110723</t>
  </si>
  <si>
    <t>DJ320/41849 U0205223</t>
  </si>
  <si>
    <t>DJ320/41849 U0205323</t>
  </si>
  <si>
    <t>DJ320/41849 U0205523</t>
  </si>
  <si>
    <t>DJ320/41849 U0205023</t>
  </si>
  <si>
    <t>C3.48</t>
  </si>
  <si>
    <t>425-3406-CJG09T79</t>
  </si>
  <si>
    <t>4HK1-843006</t>
  </si>
  <si>
    <t>4HK1-843534</t>
  </si>
  <si>
    <t>4HK1-842997</t>
  </si>
  <si>
    <t>6WG1-657340</t>
  </si>
  <si>
    <t>6WG1-657341</t>
  </si>
  <si>
    <t>4JJ1-646326</t>
  </si>
  <si>
    <t>4JJ1-646327</t>
  </si>
  <si>
    <t>4JJ1-653474</t>
  </si>
  <si>
    <t>4JJ1-648405</t>
  </si>
  <si>
    <t>6WG1-659650</t>
  </si>
  <si>
    <t>6WG1-659641</t>
  </si>
  <si>
    <t>7L300983</t>
  </si>
  <si>
    <t>7L300890</t>
  </si>
  <si>
    <t>J9G01561</t>
  </si>
  <si>
    <t>J9G01564</t>
  </si>
  <si>
    <t>J9G01569</t>
  </si>
  <si>
    <t>PE6068U071256</t>
  </si>
  <si>
    <t>PE6068U062038</t>
  </si>
  <si>
    <t>PE4045U154819</t>
  </si>
  <si>
    <t>PE4045U154818</t>
  </si>
  <si>
    <t>PE4045U148480</t>
  </si>
  <si>
    <t>PE4045U139702</t>
  </si>
  <si>
    <t>PE4045U139564</t>
  </si>
  <si>
    <t>PE4045U139701</t>
  </si>
  <si>
    <t>PE4045U139562</t>
  </si>
  <si>
    <t>PE4045U149376</t>
  </si>
  <si>
    <t>PE4045U149377</t>
  </si>
  <si>
    <t>4JJ1-155160</t>
  </si>
  <si>
    <t>57L0019540</t>
  </si>
  <si>
    <t>4LE2-699051</t>
  </si>
  <si>
    <t>4JJ1-629890</t>
  </si>
  <si>
    <t>4JJ1-633906</t>
  </si>
  <si>
    <t>PE4045U129194</t>
  </si>
  <si>
    <t>CD3029U132444</t>
  </si>
  <si>
    <t>MCW06543</t>
  </si>
  <si>
    <t>N5F02252</t>
  </si>
  <si>
    <t>PE4045U155513</t>
  </si>
  <si>
    <t>PE4045U155337</t>
  </si>
  <si>
    <t>4J402003</t>
  </si>
  <si>
    <t>N3H00608</t>
  </si>
  <si>
    <t>CM801180</t>
  </si>
  <si>
    <t>CM801156</t>
  </si>
  <si>
    <t>N3H01279</t>
  </si>
  <si>
    <t>PE6068U114720</t>
  </si>
  <si>
    <t>PE6068U114486</t>
  </si>
  <si>
    <t>PE6068U114168</t>
  </si>
  <si>
    <t>PE6068U114166</t>
  </si>
  <si>
    <t>PE6068U111160</t>
  </si>
  <si>
    <t>PE6068U111162</t>
  </si>
  <si>
    <t>PE6068U077662</t>
  </si>
  <si>
    <t>PE6068U084230</t>
  </si>
  <si>
    <t>PE6068U114721</t>
  </si>
  <si>
    <t>PE6068U068642</t>
  </si>
  <si>
    <t>FORD 6.2L LSI</t>
  </si>
  <si>
    <t>RNR05101</t>
  </si>
  <si>
    <t>RNR05099</t>
  </si>
  <si>
    <t>4LE2-886169</t>
  </si>
  <si>
    <t>4LE2-899168</t>
  </si>
  <si>
    <t>4LE2-899163</t>
  </si>
  <si>
    <t>425-3406*CJG12448*</t>
  </si>
  <si>
    <t>N3F04027</t>
  </si>
  <si>
    <t>RER02523</t>
  </si>
  <si>
    <t>QNR02392</t>
  </si>
  <si>
    <t>L0002741</t>
  </si>
  <si>
    <t>M0002443</t>
  </si>
  <si>
    <t>448-TA4-129I3A</t>
  </si>
  <si>
    <t>DJ320/41849 U2924722</t>
  </si>
  <si>
    <t>DJ320/41849 U2924522</t>
  </si>
  <si>
    <t>DJ320/41849 U2924822</t>
  </si>
  <si>
    <t>DJ320/41849 U3507021</t>
  </si>
  <si>
    <t>DJ320/41849 U3507221</t>
  </si>
  <si>
    <t>4LE2-646428</t>
  </si>
  <si>
    <t>4JJ1-654873</t>
  </si>
  <si>
    <t>4JJ1-654997</t>
  </si>
  <si>
    <t>4JJ1-652875</t>
  </si>
  <si>
    <t>4JJ1-645516</t>
  </si>
  <si>
    <t>PE4045U061055</t>
  </si>
  <si>
    <t>470.907-C-0360925</t>
  </si>
  <si>
    <t>PE4045U104008</t>
  </si>
  <si>
    <t>U001284H</t>
  </si>
  <si>
    <t>F4GHE615CV</t>
  </si>
  <si>
    <t>PE4045U142672</t>
  </si>
  <si>
    <t>4045H1440A</t>
  </si>
  <si>
    <t>PE4045U160881</t>
  </si>
  <si>
    <t>PE4045U142675</t>
  </si>
  <si>
    <t>PE6068N025542</t>
  </si>
  <si>
    <t>PE6068N025551</t>
  </si>
  <si>
    <t>CJG12186</t>
  </si>
  <si>
    <t>CJG10662</t>
  </si>
  <si>
    <t>4HK1-848580</t>
  </si>
  <si>
    <t>4HK1-848333</t>
  </si>
  <si>
    <t>4HK1-844891</t>
  </si>
  <si>
    <t>4HK1-843893</t>
  </si>
  <si>
    <t>4JJ1-654392</t>
  </si>
  <si>
    <t>CM801054</t>
  </si>
  <si>
    <t>CM801104</t>
  </si>
  <si>
    <t>CM801069</t>
  </si>
  <si>
    <t>CM801074</t>
  </si>
  <si>
    <t>NF300347</t>
  </si>
  <si>
    <t>4JJ1-642776</t>
  </si>
  <si>
    <t>PE4045U143148</t>
  </si>
  <si>
    <t>PE4045U145276</t>
  </si>
  <si>
    <t>PE4045U145328</t>
  </si>
  <si>
    <t>PE4045U182736</t>
  </si>
  <si>
    <t>RJM21252</t>
  </si>
  <si>
    <t>DJ320/41849 U3315822</t>
  </si>
  <si>
    <t>DJ320/41849 U3316422</t>
  </si>
  <si>
    <t>DJ320/41849 U3315922</t>
  </si>
  <si>
    <t>DJ320/41849 U3541322</t>
  </si>
  <si>
    <t>PE4045U149224</t>
  </si>
  <si>
    <t>PE4045U149187</t>
  </si>
  <si>
    <t>PE4045U149181</t>
  </si>
  <si>
    <t>PE4045U149180</t>
  </si>
  <si>
    <t>PE6068U067694</t>
  </si>
  <si>
    <t>PE4045U149182</t>
  </si>
  <si>
    <t>PE4045U149231</t>
  </si>
  <si>
    <t>PE4045U149226</t>
  </si>
  <si>
    <t>PE4045U149230</t>
  </si>
  <si>
    <t>4JJ1-666296</t>
  </si>
  <si>
    <t>QSF2.8CAC-P</t>
  </si>
  <si>
    <t>PE4045U148313</t>
  </si>
  <si>
    <t>PE6068U101721</t>
  </si>
  <si>
    <t>4HK1-835759</t>
  </si>
  <si>
    <t>PE4045U152515</t>
  </si>
  <si>
    <t>PE4045R092658</t>
  </si>
  <si>
    <t>4HK1-842867</t>
  </si>
  <si>
    <t>4HK1-836113</t>
  </si>
  <si>
    <t>4HK1-847090</t>
  </si>
  <si>
    <t>RG6090U125780</t>
  </si>
  <si>
    <t>RG6090U133473</t>
  </si>
  <si>
    <t>RG6090U128666</t>
  </si>
  <si>
    <t>4JJ1-652876</t>
  </si>
  <si>
    <t>4JJ1-652877</t>
  </si>
  <si>
    <t>4JJ1-654389</t>
  </si>
  <si>
    <t>4JJ1-654872</t>
  </si>
  <si>
    <t>4JJ1-654384</t>
  </si>
  <si>
    <t>4JJ1-654050</t>
  </si>
  <si>
    <t>U1411422</t>
  </si>
  <si>
    <t>1362022 009831</t>
  </si>
  <si>
    <t>1362122 009813</t>
  </si>
  <si>
    <t>1362122 009814</t>
  </si>
  <si>
    <t>1362122 009821</t>
  </si>
  <si>
    <t>1362022 009703</t>
  </si>
  <si>
    <t>1362022 009695</t>
  </si>
  <si>
    <t>425-3406*CJG13026*</t>
  </si>
  <si>
    <t>6WG1-654753</t>
  </si>
  <si>
    <t>4JJ1-629058</t>
  </si>
  <si>
    <t>6HK1-934277</t>
  </si>
  <si>
    <t>SJ320/41851 U0110923</t>
  </si>
  <si>
    <t>SJ320/41851 U0111123</t>
  </si>
  <si>
    <t>SJ320/41851 U0113023</t>
  </si>
  <si>
    <t>SJ320/41851 U0111423</t>
  </si>
  <si>
    <t>SJ320/41851 U0111023</t>
  </si>
  <si>
    <t>SJ320/41851 U0112923</t>
  </si>
  <si>
    <t>SJ320/41851 U0111523</t>
  </si>
  <si>
    <t>SJ320/41851 U0110823</t>
  </si>
  <si>
    <t>SJ320/41851 U0111623</t>
  </si>
  <si>
    <t>SJ320/41851 U0112823</t>
  </si>
  <si>
    <t>SJ320/41851 U0111723</t>
  </si>
  <si>
    <t>SJ320/41851 U0111223</t>
  </si>
  <si>
    <t>SJ320/41851 U0111323</t>
  </si>
  <si>
    <t>06R0928086</t>
  </si>
  <si>
    <t>RJM21245</t>
  </si>
  <si>
    <t>4LE2-895764</t>
  </si>
  <si>
    <t>935 912-C0012193</t>
  </si>
  <si>
    <t>NEF45</t>
  </si>
  <si>
    <t>RG6090U087946</t>
  </si>
  <si>
    <t>4HK1-842840</t>
  </si>
  <si>
    <t>4JJ1-653031</t>
  </si>
  <si>
    <t>4JJ1-650608</t>
  </si>
  <si>
    <t>4JJ1-624521</t>
  </si>
  <si>
    <t>J9G00953</t>
  </si>
  <si>
    <t>NGH05428</t>
  </si>
  <si>
    <t>NGH05385</t>
  </si>
  <si>
    <t>PE6068U072871</t>
  </si>
  <si>
    <t>PE6068U112008</t>
  </si>
  <si>
    <t>PE6068U112006</t>
  </si>
  <si>
    <t>7L300758</t>
  </si>
  <si>
    <t>2PC0630</t>
  </si>
  <si>
    <t>4JJ1-642503</t>
  </si>
  <si>
    <t>4JJ1-634699</t>
  </si>
  <si>
    <t>4LE2-885642</t>
  </si>
  <si>
    <t>4LE2-885733</t>
  </si>
  <si>
    <t>4LE2-888714</t>
  </si>
  <si>
    <t>4JJ1-633989</t>
  </si>
  <si>
    <t>4LE2-879805</t>
  </si>
  <si>
    <t>NGKS0012N00605D</t>
  </si>
  <si>
    <t>DJ320/41849 U2836622</t>
  </si>
  <si>
    <t>DJ320/41849 U2943522</t>
  </si>
  <si>
    <t>DJ320/41849 U2943622</t>
  </si>
  <si>
    <t>DJ320/41849 U3181522</t>
  </si>
  <si>
    <t>DJ320/41849 U3181622</t>
  </si>
  <si>
    <t>DJ320/41849 U2622022</t>
  </si>
  <si>
    <t>DJ320/41849 U2836422</t>
  </si>
  <si>
    <t>4JJ1-647304</t>
  </si>
  <si>
    <t>4JJ1-648816</t>
  </si>
  <si>
    <t>4JJ1-638173</t>
  </si>
  <si>
    <t>4JJ1-648401</t>
  </si>
  <si>
    <t>PE6068U102135</t>
  </si>
  <si>
    <t>6J603915</t>
  </si>
  <si>
    <t>4J402164</t>
  </si>
  <si>
    <t>4J402097</t>
  </si>
  <si>
    <t>4LE2-672851</t>
  </si>
  <si>
    <t>4LE2-890311</t>
  </si>
  <si>
    <t>1361521 007125</t>
  </si>
  <si>
    <t>1361521 007148</t>
  </si>
  <si>
    <t>RG6090U131348</t>
  </si>
  <si>
    <t>RG609U131361</t>
  </si>
  <si>
    <t>6135HFC09-A</t>
  </si>
  <si>
    <t>RG6135U023033</t>
  </si>
  <si>
    <t>1361521 006936</t>
  </si>
  <si>
    <t>CJ901184</t>
  </si>
  <si>
    <t>NGKS0012N00567D</t>
  </si>
  <si>
    <t>NGKS0012N00551D</t>
  </si>
  <si>
    <t>57L0019530</t>
  </si>
  <si>
    <t>PSI-5.7L</t>
  </si>
  <si>
    <t>57L0018522</t>
  </si>
  <si>
    <t>2PA0715</t>
  </si>
  <si>
    <t>2PA0564</t>
  </si>
  <si>
    <t>PE6068U078586</t>
  </si>
  <si>
    <t>4JJ1-273831</t>
  </si>
  <si>
    <t>RLR04633</t>
  </si>
  <si>
    <t>4LE2-890313</t>
  </si>
  <si>
    <t>4HK1-835638</t>
  </si>
  <si>
    <t>4JJ1-654383</t>
  </si>
  <si>
    <t>4JJ1-646359</t>
  </si>
  <si>
    <t>4JJ1-653566</t>
  </si>
  <si>
    <t>4JJ1-646331</t>
  </si>
  <si>
    <t>4JJ1-654048</t>
  </si>
  <si>
    <t>SJ320/41851 U3541922</t>
  </si>
  <si>
    <t>J3704042</t>
  </si>
  <si>
    <t>PE4045U169224</t>
  </si>
  <si>
    <t>PE4045U132743</t>
  </si>
  <si>
    <t>CD6068Z005111</t>
  </si>
  <si>
    <t>SL320/40760 U3622919</t>
  </si>
  <si>
    <t>57L0014309</t>
  </si>
  <si>
    <t>PE4045U143662</t>
  </si>
  <si>
    <t>6WG1-658965</t>
  </si>
  <si>
    <t>6WG1-659138</t>
  </si>
  <si>
    <t>PE4045U160619</t>
  </si>
  <si>
    <t>PE4045U138212</t>
  </si>
  <si>
    <t>4LE2-879708</t>
  </si>
  <si>
    <t>4LE2-881327</t>
  </si>
  <si>
    <t>4HK1-777776</t>
  </si>
  <si>
    <t>DJ320/41849 U2867422</t>
  </si>
  <si>
    <t>DJ320/41849 U1073922</t>
  </si>
  <si>
    <t>DJ320/41849 U1073822</t>
  </si>
  <si>
    <t>DJ320/41849 U1074122</t>
  </si>
  <si>
    <t>DJ320/41849 U1074022</t>
  </si>
  <si>
    <t>DJ320/41849 U2867322</t>
  </si>
  <si>
    <t>448TA4-129 I3A</t>
  </si>
  <si>
    <t>DJ320/41849 U1072822</t>
  </si>
  <si>
    <t>DJ320/41849 U0381822</t>
  </si>
  <si>
    <t>DJ320/41849 U1072922</t>
  </si>
  <si>
    <t>DJ320/41849 U1073022</t>
  </si>
  <si>
    <t>DJ320/41849 U1073122</t>
  </si>
  <si>
    <t>DJ320/41849 U1073422</t>
  </si>
  <si>
    <t>DJ320/41849 U1073222</t>
  </si>
  <si>
    <t>DJ320/41849 U1000322</t>
  </si>
  <si>
    <t>DJ320/41849 U0381722</t>
  </si>
  <si>
    <t>DJ320/41849 U1000222</t>
  </si>
  <si>
    <t>1362022 009709</t>
  </si>
  <si>
    <t>1362022 009708</t>
  </si>
  <si>
    <t>1362122 009800</t>
  </si>
  <si>
    <t>PE4045U170327</t>
  </si>
  <si>
    <t>BDN06293</t>
  </si>
  <si>
    <t>BDN06353</t>
  </si>
  <si>
    <t>SJ320/41851 U4165122</t>
  </si>
  <si>
    <t>SJ320/41851 U4165022</t>
  </si>
  <si>
    <t>SJ320/41851 U4165222</t>
  </si>
  <si>
    <t>SJ320/41851 U4165322</t>
  </si>
  <si>
    <t>PE6068U113979</t>
  </si>
  <si>
    <t>4LE2-865672</t>
  </si>
  <si>
    <t>NF300627</t>
  </si>
  <si>
    <t>NF300639</t>
  </si>
  <si>
    <t>NF300634</t>
  </si>
  <si>
    <t>NF300611</t>
  </si>
  <si>
    <t>PE6068U113955</t>
  </si>
  <si>
    <t>PE6068U103719</t>
  </si>
  <si>
    <t>PE6068U103715</t>
  </si>
  <si>
    <t>CD3029U230475</t>
  </si>
  <si>
    <t>4JJ1-641550</t>
  </si>
  <si>
    <t>4HK1-793320</t>
  </si>
  <si>
    <t>SJ320/41851 U0422322</t>
  </si>
  <si>
    <t>SJ320/41851 U0422622</t>
  </si>
  <si>
    <t>SJ320/41851 U0422122</t>
  </si>
  <si>
    <t>SJ320/41851 U0421922</t>
  </si>
  <si>
    <t>SJ320/41851 U0941122</t>
  </si>
  <si>
    <t>SJ320/41851 U0422222</t>
  </si>
  <si>
    <t>SJ320/41851 U0422422</t>
  </si>
  <si>
    <t>SJ320/41851 U0422722</t>
  </si>
  <si>
    <t>SJ320/41851 U0422522</t>
  </si>
  <si>
    <t>SJ320/41851 U0422022</t>
  </si>
  <si>
    <t>4HK1-807661</t>
  </si>
  <si>
    <t>N3H01278</t>
  </si>
  <si>
    <t>4J402351</t>
  </si>
  <si>
    <t>6WG1-651908</t>
  </si>
  <si>
    <t>4HK1-836195</t>
  </si>
  <si>
    <t>4HK1-844568</t>
  </si>
  <si>
    <t>DJ320/41849 U3856722</t>
  </si>
  <si>
    <t>DJ320/41849 U3856622</t>
  </si>
  <si>
    <t>RG6090U132978</t>
  </si>
  <si>
    <t>IR03529</t>
  </si>
  <si>
    <t>PE4045U159123</t>
  </si>
  <si>
    <t>PE4045U162656</t>
  </si>
  <si>
    <t>N5F00832</t>
  </si>
  <si>
    <t>PE6068L097405</t>
  </si>
  <si>
    <t>1362022 009479</t>
  </si>
  <si>
    <t>1362022 009470</t>
  </si>
  <si>
    <t>4HK1-849368</t>
  </si>
  <si>
    <t>4HK1-854849</t>
  </si>
  <si>
    <t>4HK1-854851</t>
  </si>
  <si>
    <t>SU52087 U001012H</t>
  </si>
  <si>
    <t>4JJ1-283065</t>
  </si>
  <si>
    <t>FPT-NEF45</t>
  </si>
  <si>
    <t>PE4045U058942</t>
  </si>
  <si>
    <t>72B0758</t>
  </si>
  <si>
    <t>PE6068L266147</t>
  </si>
  <si>
    <t>PE4045U178838</t>
  </si>
  <si>
    <t>PE4045U176570</t>
  </si>
  <si>
    <t>SJ320/41243 U0523519</t>
  </si>
  <si>
    <t>PE4045U172878</t>
  </si>
  <si>
    <t>PE4045U172884</t>
  </si>
  <si>
    <t>4HK1-730070</t>
  </si>
  <si>
    <t>4HK1-735319</t>
  </si>
  <si>
    <t>4HK1-740633</t>
  </si>
  <si>
    <t>4JJ1-633845</t>
  </si>
  <si>
    <t>4JJ1-633849</t>
  </si>
  <si>
    <t>4LE2-885163</t>
  </si>
  <si>
    <t>4LE2-885165</t>
  </si>
  <si>
    <t>4LE2-888650</t>
  </si>
  <si>
    <t>ISX15 475</t>
  </si>
  <si>
    <t>NF300580</t>
  </si>
  <si>
    <t>NF300616</t>
  </si>
  <si>
    <t>NF300621</t>
  </si>
  <si>
    <t>NF300597</t>
  </si>
  <si>
    <t>NF300581</t>
  </si>
  <si>
    <t>J3705080</t>
  </si>
  <si>
    <t>J3705071</t>
  </si>
  <si>
    <t>4HK1-847115</t>
  </si>
  <si>
    <t>4HK1-842865</t>
  </si>
  <si>
    <t>444 TA4-129 I3A</t>
  </si>
  <si>
    <t>DJ320/41849 U1411322</t>
  </si>
  <si>
    <t>SJ320/41851 U1810822</t>
  </si>
  <si>
    <t>SJ320/41851 U1810722</t>
  </si>
  <si>
    <t>4HK1-844865</t>
  </si>
  <si>
    <t>6J603930</t>
  </si>
  <si>
    <t>6J603903</t>
  </si>
  <si>
    <t>4HK1-853325</t>
  </si>
  <si>
    <t>4HK1-853310</t>
  </si>
  <si>
    <t>4HK1-834648</t>
  </si>
  <si>
    <t>DM02PP 1</t>
  </si>
  <si>
    <t>DJ320/41849 U1073722</t>
  </si>
  <si>
    <t>DJ320/41849 U1073522</t>
  </si>
  <si>
    <t>JKT19954</t>
  </si>
  <si>
    <t>JKT19957</t>
  </si>
  <si>
    <t>PE4045U139411</t>
  </si>
  <si>
    <t>PE4045U142643</t>
  </si>
  <si>
    <t>PE4045U131339</t>
  </si>
  <si>
    <t>SJ320/41851 U0421722</t>
  </si>
  <si>
    <t>SJ320/41851 U0216722</t>
  </si>
  <si>
    <t>JKT20180</t>
  </si>
  <si>
    <t>4HK1-837363</t>
  </si>
  <si>
    <t>4LE2-877005</t>
  </si>
  <si>
    <t>2JW1445</t>
  </si>
  <si>
    <t>4LE2-885106</t>
  </si>
  <si>
    <t>SU52087U001003H</t>
  </si>
  <si>
    <t>SU52087U001000H</t>
  </si>
  <si>
    <t>SU52087U000999H</t>
  </si>
  <si>
    <t>SU52087U001004H</t>
  </si>
  <si>
    <t>RG6090U119098</t>
  </si>
  <si>
    <t>PE6068U110504</t>
  </si>
  <si>
    <t>PE6068U108376</t>
  </si>
  <si>
    <t>SJ320/41851 U0214122</t>
  </si>
  <si>
    <t>SJ320/41851 U0214222</t>
  </si>
  <si>
    <t>SJ320/41851 U0213822</t>
  </si>
  <si>
    <t>SJ320/41851 U0213422</t>
  </si>
  <si>
    <t>SJ320/41851 U0213922</t>
  </si>
  <si>
    <t>SJ320/41851 U0215722</t>
  </si>
  <si>
    <t>SJ320/41851 U0214922</t>
  </si>
  <si>
    <t>7L300895</t>
  </si>
  <si>
    <t>PE6068U108386</t>
  </si>
  <si>
    <t>PE6068U105527</t>
  </si>
  <si>
    <t>4HK1-842897</t>
  </si>
  <si>
    <t>4HK1-844214</t>
  </si>
  <si>
    <t>4HK1-843631</t>
  </si>
  <si>
    <t>4526/1800</t>
  </si>
  <si>
    <t>U024297F</t>
  </si>
  <si>
    <t>425-3406*CJG10893*</t>
  </si>
  <si>
    <t>DJ320/41849 U1411122</t>
  </si>
  <si>
    <t>N3H00992</t>
  </si>
  <si>
    <t>JKT19809</t>
  </si>
  <si>
    <t>N3H00983</t>
  </si>
  <si>
    <t>BDN05219</t>
  </si>
  <si>
    <t>N3H00609</t>
  </si>
  <si>
    <t>BDN04466</t>
  </si>
  <si>
    <t>4T400114</t>
  </si>
  <si>
    <t>NF300610</t>
  </si>
  <si>
    <t>CM801124</t>
  </si>
  <si>
    <t>57L0013748</t>
  </si>
  <si>
    <t>57L0010161</t>
  </si>
  <si>
    <t>57L0011182</t>
  </si>
  <si>
    <t>SER05824</t>
  </si>
  <si>
    <t>CM801116</t>
  </si>
  <si>
    <t>NF300608</t>
  </si>
  <si>
    <t>4LE2-879671</t>
  </si>
  <si>
    <t>4LE2-850168</t>
  </si>
  <si>
    <t>U018680E</t>
  </si>
  <si>
    <t>U17104D</t>
  </si>
  <si>
    <t>U020666E</t>
  </si>
  <si>
    <t>U018709E</t>
  </si>
  <si>
    <t>U017475D</t>
  </si>
  <si>
    <t>U001010H</t>
  </si>
  <si>
    <t>SKM24533</t>
  </si>
  <si>
    <t>SJ320/41851 U0216622</t>
  </si>
  <si>
    <t>SJ320/41851 U0216222</t>
  </si>
  <si>
    <t>SJ320/41851 U0216322</t>
  </si>
  <si>
    <t>SJ320/41851 U0216422</t>
  </si>
  <si>
    <t>SJ320/41851 U0216522</t>
  </si>
  <si>
    <t>SJ320/41851 U0214722</t>
  </si>
  <si>
    <t>SJ320/41851 U0214522</t>
  </si>
  <si>
    <t>SJ320/41851 U0214422</t>
  </si>
  <si>
    <t>SJ320/41851 U0215922</t>
  </si>
  <si>
    <t>SJ320/41851 U0215322</t>
  </si>
  <si>
    <t>J9G01608</t>
  </si>
  <si>
    <t>4LE2-887165</t>
  </si>
  <si>
    <t>4LE2-885154</t>
  </si>
  <si>
    <t>PE4045U179899</t>
  </si>
  <si>
    <t>4LE2-885157</t>
  </si>
  <si>
    <t>935.912-C-0035687</t>
  </si>
  <si>
    <t>SL320/40760 U2917219</t>
  </si>
  <si>
    <t>JKT16018</t>
  </si>
  <si>
    <t>JKT16023</t>
  </si>
  <si>
    <t>CJ1691</t>
  </si>
  <si>
    <t>NGH02797</t>
  </si>
  <si>
    <t>NGH04484</t>
  </si>
  <si>
    <t>NGH04189</t>
  </si>
  <si>
    <t>NGH01417</t>
  </si>
  <si>
    <t>NGH01322</t>
  </si>
  <si>
    <t>NGH02123</t>
  </si>
  <si>
    <t>6J602216</t>
  </si>
  <si>
    <t>AT400988</t>
  </si>
  <si>
    <t>N5F00830</t>
  </si>
  <si>
    <t>4HK1-847092</t>
  </si>
  <si>
    <t>U2640822</t>
  </si>
  <si>
    <t>U2701022</t>
  </si>
  <si>
    <t>4HK1-843974</t>
  </si>
  <si>
    <t>RG6135U039644</t>
  </si>
  <si>
    <t>RG6090U119094</t>
  </si>
  <si>
    <t>TWD873VE</t>
  </si>
  <si>
    <t>AT400602</t>
  </si>
  <si>
    <t>TCD7.8 L6</t>
  </si>
  <si>
    <t>F34SE1W.S552</t>
  </si>
  <si>
    <t>PE6068U110549</t>
  </si>
  <si>
    <t>SJ320/41851 U0215422</t>
  </si>
  <si>
    <t>SJ320/41851 U0214022</t>
  </si>
  <si>
    <t>SJ320/41851 U0215022</t>
  </si>
  <si>
    <t>SJ320/41851 U0214322</t>
  </si>
  <si>
    <t>SJ320/41851 U0213722</t>
  </si>
  <si>
    <t>SJ320/41851 U0213622</t>
  </si>
  <si>
    <t>SJ320/41851 U0214822</t>
  </si>
  <si>
    <t>NGKS0012N00733G</t>
  </si>
  <si>
    <t>4LE2-816544</t>
  </si>
  <si>
    <t>4J400512</t>
  </si>
  <si>
    <t>4JJ1-664262</t>
  </si>
  <si>
    <t>4JJ1-664412</t>
  </si>
  <si>
    <t>RIR03465</t>
  </si>
  <si>
    <t>V3307-DI-T-ET02</t>
  </si>
  <si>
    <t>8EU3003</t>
  </si>
  <si>
    <t>8EU3033</t>
  </si>
  <si>
    <t>444-TA4-55I2</t>
  </si>
  <si>
    <t>SL320/40760 U1594221</t>
  </si>
  <si>
    <t>4LE2-896596</t>
  </si>
  <si>
    <t>4LE2-896542</t>
  </si>
  <si>
    <t>4LE2-896595</t>
  </si>
  <si>
    <t>4LE2-100848</t>
  </si>
  <si>
    <t>7L300887</t>
  </si>
  <si>
    <t>4LE2-893235</t>
  </si>
  <si>
    <t>AT400777</t>
  </si>
  <si>
    <t>PE6068U108078</t>
  </si>
  <si>
    <t>NGH03080</t>
  </si>
  <si>
    <t>NGH02648</t>
  </si>
  <si>
    <t>AT400723</t>
  </si>
  <si>
    <t>SL320/40760 U0295022</t>
  </si>
  <si>
    <t>SL320/40760 U0323122</t>
  </si>
  <si>
    <t>SL320/40760 U0998621</t>
  </si>
  <si>
    <t>4HK1-823502</t>
  </si>
  <si>
    <t>4HK1-817402</t>
  </si>
  <si>
    <t>PE4045U147012</t>
  </si>
  <si>
    <t>AT400995</t>
  </si>
  <si>
    <t>57L0019538</t>
  </si>
  <si>
    <t>SL320/40760 U0474022</t>
  </si>
  <si>
    <t>PE6068U110130</t>
  </si>
  <si>
    <t>2NS1249</t>
  </si>
  <si>
    <t>2NL3487</t>
  </si>
  <si>
    <t>N3F03854</t>
  </si>
  <si>
    <t>1362022 009694</t>
  </si>
  <si>
    <t>1362122 009773</t>
  </si>
  <si>
    <t>1362122 009801</t>
  </si>
  <si>
    <t>1362022 009702</t>
  </si>
  <si>
    <t>4HK1-843947</t>
  </si>
  <si>
    <t>4HK1-844255</t>
  </si>
  <si>
    <t>4HK1-843917</t>
  </si>
  <si>
    <t>4HK1-843920</t>
  </si>
  <si>
    <t>4HK1-843252</t>
  </si>
  <si>
    <t>4HK1-843251</t>
  </si>
  <si>
    <t>4HK1-843003</t>
  </si>
  <si>
    <t>4HK1-842998</t>
  </si>
  <si>
    <t>DJ320/41849 U2762921</t>
  </si>
  <si>
    <t>DJ320/41849 U2763021</t>
  </si>
  <si>
    <t>DJ320/41849 U3115321</t>
  </si>
  <si>
    <t>DJ320/41849 U2762721</t>
  </si>
  <si>
    <t>DJ320/41849 U2762821</t>
  </si>
  <si>
    <t>DJ320/41849 U2763221</t>
  </si>
  <si>
    <t>DJ320/41849 U3046121</t>
  </si>
  <si>
    <t>1362002 009700</t>
  </si>
  <si>
    <t>SJ320/41851 U3023321</t>
  </si>
  <si>
    <t>DJ320/41849 U2763321</t>
  </si>
  <si>
    <t>DJ320/41849 U3046221</t>
  </si>
  <si>
    <t>DJ320/41849 U3046621</t>
  </si>
  <si>
    <t>SJ320/41851 U3022721</t>
  </si>
  <si>
    <t>SJ320/41851 U3021321</t>
  </si>
  <si>
    <t>SJ320/41851 U3023421</t>
  </si>
  <si>
    <t>SJ320/41851 U3021521</t>
  </si>
  <si>
    <t>SJ320/41851 U3047721</t>
  </si>
  <si>
    <t>7L300893</t>
  </si>
  <si>
    <t>7L300812</t>
  </si>
  <si>
    <t>7L300829</t>
  </si>
  <si>
    <t>SJ320/41851 U3070921</t>
  </si>
  <si>
    <t>PE6068U110142</t>
  </si>
  <si>
    <t>PE6068U110131</t>
  </si>
  <si>
    <t>J9G01015</t>
  </si>
  <si>
    <t>RG6090L131220</t>
  </si>
  <si>
    <t>RG6090L131188</t>
  </si>
  <si>
    <t>SJ320/41851 U0213522</t>
  </si>
  <si>
    <t>SJ320/41851 U3382621</t>
  </si>
  <si>
    <t>SJ320/41851 U3070721</t>
  </si>
  <si>
    <t>SJ320/41851 U3071621</t>
  </si>
  <si>
    <t>SJ320/41851 U3022621</t>
  </si>
  <si>
    <t>4HK1-843610</t>
  </si>
  <si>
    <t>4HK1-832043</t>
  </si>
  <si>
    <t>4JJ1-637465</t>
  </si>
  <si>
    <t>4JJ1-632591</t>
  </si>
  <si>
    <t>6WG1-657483</t>
  </si>
  <si>
    <t>PE6068U101738</t>
  </si>
  <si>
    <t>SJ320/41851 U3021621</t>
  </si>
  <si>
    <t>SJ320/41851 U3382721</t>
  </si>
  <si>
    <t>SJ320/41851 U3023221</t>
  </si>
  <si>
    <t>SJ320/41851 U3049321</t>
  </si>
  <si>
    <t>SJ320/41851 U0213322</t>
  </si>
  <si>
    <t>SJ320/41851 U3047621</t>
  </si>
  <si>
    <t>JKT20209</t>
  </si>
  <si>
    <t>4LE2-886379</t>
  </si>
  <si>
    <t>4LE2-886796</t>
  </si>
  <si>
    <t>6WG1-656921</t>
  </si>
  <si>
    <t>6WG1-656924</t>
  </si>
  <si>
    <t>6WG1-656928</t>
  </si>
  <si>
    <t>4045HFC06 H,I,J,K,L,M,N</t>
  </si>
  <si>
    <t>PE4045U110112</t>
  </si>
  <si>
    <t>PE4045U104139</t>
  </si>
  <si>
    <t>NGKS0012N00610D</t>
  </si>
  <si>
    <t>6WG1-656817</t>
  </si>
  <si>
    <t>911584G</t>
  </si>
  <si>
    <t>915856G</t>
  </si>
  <si>
    <t>SJ320/41851 U2354522</t>
  </si>
  <si>
    <t>4LE2-100191</t>
  </si>
  <si>
    <t>4HK1-842067</t>
  </si>
  <si>
    <t>4JJ1-611941</t>
  </si>
  <si>
    <t>PE4045U116073</t>
  </si>
  <si>
    <t>CM800176</t>
  </si>
  <si>
    <t>PE4045U086926</t>
  </si>
  <si>
    <t>4045C1551</t>
  </si>
  <si>
    <t>PE4045U147511</t>
  </si>
  <si>
    <t>PE4045U126308</t>
  </si>
  <si>
    <t>DJ320/41849 U2761821</t>
  </si>
  <si>
    <t>DJ320/41849 U2762221</t>
  </si>
  <si>
    <t>DJ320/41849 U2762521</t>
  </si>
  <si>
    <t>DJ320/41849 U2761521</t>
  </si>
  <si>
    <t>DJ320/41849 U2761721</t>
  </si>
  <si>
    <t>DJ320/41849 U2762421</t>
  </si>
  <si>
    <t>SL320/40760 U2364019</t>
  </si>
  <si>
    <t>U020915E</t>
  </si>
  <si>
    <t>4045TFC03A.B</t>
  </si>
  <si>
    <t>PE4045U154230</t>
  </si>
  <si>
    <t>DJ320/41849 U2761321</t>
  </si>
  <si>
    <t>DJ320/41849 U2761621</t>
  </si>
  <si>
    <t>PE6068U110143</t>
  </si>
  <si>
    <t>PE6068U111114</t>
  </si>
  <si>
    <t>PE6068U110137</t>
  </si>
  <si>
    <t>PE6068U111155</t>
  </si>
  <si>
    <t>RG6090L110461</t>
  </si>
  <si>
    <t>PE4045N034240</t>
  </si>
  <si>
    <t>PE4045U146122</t>
  </si>
  <si>
    <t>PE6068U110100</t>
  </si>
  <si>
    <t>JKT19155</t>
  </si>
  <si>
    <t>8KY5902</t>
  </si>
  <si>
    <t>8KS1585</t>
  </si>
  <si>
    <t>8KY5593</t>
  </si>
  <si>
    <t>8KW1117</t>
  </si>
  <si>
    <t>8KY5849</t>
  </si>
  <si>
    <t>6068CI550 A,B,C,D,E,F,G,H</t>
  </si>
  <si>
    <t>PE6068U110505</t>
  </si>
  <si>
    <t>PE4045U176587</t>
  </si>
  <si>
    <t>PE4045U176581</t>
  </si>
  <si>
    <t>PE4045U176586</t>
  </si>
  <si>
    <t>PE6068U110128</t>
  </si>
  <si>
    <t>PE6068U110129</t>
  </si>
  <si>
    <t>PE6068U111153</t>
  </si>
  <si>
    <t>PE6068U111152</t>
  </si>
  <si>
    <t>PE6068U111150</t>
  </si>
  <si>
    <t>PE6068U111115</t>
  </si>
  <si>
    <t>PE6068U111151</t>
  </si>
  <si>
    <t>PE6068U110502</t>
  </si>
  <si>
    <t>7L300815</t>
  </si>
  <si>
    <t>4HK1-778780</t>
  </si>
  <si>
    <t>4LE2-100246</t>
  </si>
  <si>
    <t>7MB2955</t>
  </si>
  <si>
    <t>4LE2-828033</t>
  </si>
  <si>
    <t>JKT20331</t>
  </si>
  <si>
    <t>JKT20210</t>
  </si>
  <si>
    <t>JKT20386</t>
  </si>
  <si>
    <t>4JJ1-633976</t>
  </si>
  <si>
    <t>4JJ1-262778</t>
  </si>
  <si>
    <t>N8F01431</t>
  </si>
  <si>
    <t>U014547C</t>
  </si>
  <si>
    <t>PE4045U136567</t>
  </si>
  <si>
    <t>4JJ1-294365</t>
  </si>
  <si>
    <t>4LE2-876156</t>
  </si>
  <si>
    <t>PE6068U098118</t>
  </si>
  <si>
    <t>4JJ1-654996</t>
  </si>
  <si>
    <t>4JJ1-651951</t>
  </si>
  <si>
    <t>7L300875</t>
  </si>
  <si>
    <t>PE6068U108373</t>
  </si>
  <si>
    <t>PE6068U106896</t>
  </si>
  <si>
    <t>6WG1-657069</t>
  </si>
  <si>
    <t>PE4045U146149</t>
  </si>
  <si>
    <t>57L0018848</t>
  </si>
  <si>
    <t>57L0019801</t>
  </si>
  <si>
    <t>57L0019850</t>
  </si>
  <si>
    <t>57L0019597</t>
  </si>
  <si>
    <t>57L0018832</t>
  </si>
  <si>
    <t>57L0018985</t>
  </si>
  <si>
    <t>PE4045U145433</t>
  </si>
  <si>
    <t>43P0030892</t>
  </si>
  <si>
    <t>WAU-1647796</t>
  </si>
  <si>
    <t>WAU-1647809</t>
  </si>
  <si>
    <t>PE4045R069753</t>
  </si>
  <si>
    <t>PE6068U078580</t>
  </si>
  <si>
    <t>4LE2-884755</t>
  </si>
  <si>
    <t>4LE2-891254</t>
  </si>
  <si>
    <t>JKT20183</t>
  </si>
  <si>
    <t>C3.6B</t>
  </si>
  <si>
    <t>J3704921</t>
  </si>
  <si>
    <t>4045C1551A</t>
  </si>
  <si>
    <t>PE4045U124516</t>
  </si>
  <si>
    <t>4JJ1-635306</t>
  </si>
  <si>
    <t>PE4045U176567</t>
  </si>
  <si>
    <t>PE4045U165726</t>
  </si>
  <si>
    <t>PE4045U173590</t>
  </si>
  <si>
    <t>PE4045U167965</t>
  </si>
  <si>
    <t>PE6068U110138</t>
  </si>
  <si>
    <t>PE6068U110134</t>
  </si>
  <si>
    <t>PE6068U110256</t>
  </si>
  <si>
    <t>PE6068U110257</t>
  </si>
  <si>
    <t>PE6068U110258</t>
  </si>
  <si>
    <t>2NQ2897</t>
  </si>
  <si>
    <t>2NS0345</t>
  </si>
  <si>
    <t>RG6090L107504</t>
  </si>
  <si>
    <t>RG6090L109832</t>
  </si>
  <si>
    <t>RG6090L109830</t>
  </si>
  <si>
    <t>RG6090L077060</t>
  </si>
  <si>
    <t>RG6090L081781</t>
  </si>
  <si>
    <t>JU82835*L061213G</t>
  </si>
  <si>
    <t>4JJ1-274029</t>
  </si>
  <si>
    <t>4JJ1-280166</t>
  </si>
  <si>
    <t>4JJ1-279718</t>
  </si>
  <si>
    <t>6WG1-653399</t>
  </si>
  <si>
    <t>4JJ1-646061</t>
  </si>
  <si>
    <t>4JJ1-641069</t>
  </si>
  <si>
    <t>4JJ1-643332</t>
  </si>
  <si>
    <t>4JJ1-643331</t>
  </si>
  <si>
    <t>4JJ1-643167</t>
  </si>
  <si>
    <t>4LE2-888327</t>
  </si>
  <si>
    <t>4LE2-884726</t>
  </si>
  <si>
    <t>4LE2-886168</t>
  </si>
  <si>
    <t>RG6090U074946</t>
  </si>
  <si>
    <t>4JJ1-212562</t>
  </si>
  <si>
    <t>PE4045U116074</t>
  </si>
  <si>
    <t>PE4045U116075</t>
  </si>
  <si>
    <t>PE4045U114545</t>
  </si>
  <si>
    <t>PE4045U114548</t>
  </si>
  <si>
    <t>4LE2-894238</t>
  </si>
  <si>
    <t>E7B00499</t>
  </si>
  <si>
    <t>4LE2-878051</t>
  </si>
  <si>
    <t>4LE2-878047</t>
  </si>
  <si>
    <t>NGKS0012N00577D</t>
  </si>
  <si>
    <t>NGKS0012N00601D</t>
  </si>
  <si>
    <t>NGKS0012N00582D</t>
  </si>
  <si>
    <t>4LE2-890419</t>
  </si>
  <si>
    <t>4LE2-894692</t>
  </si>
  <si>
    <t>4LE2-897057</t>
  </si>
  <si>
    <t>4LE2-818285</t>
  </si>
  <si>
    <t>4LES-818355</t>
  </si>
  <si>
    <t>4LE2-818283</t>
  </si>
  <si>
    <t>4LE2-889377</t>
  </si>
  <si>
    <t>4LE2-891266</t>
  </si>
  <si>
    <t>J9G01572</t>
  </si>
  <si>
    <t>J9G01573</t>
  </si>
  <si>
    <t>J9G01543</t>
  </si>
  <si>
    <t>J9G01468</t>
  </si>
  <si>
    <t>J9G01467</t>
  </si>
  <si>
    <t>J9G01558</t>
  </si>
  <si>
    <t>4LE2-897318</t>
  </si>
  <si>
    <t>4LE2-894691</t>
  </si>
  <si>
    <t>4LE2-898042</t>
  </si>
  <si>
    <t>4LES-897124</t>
  </si>
  <si>
    <t>RG6090U112477</t>
  </si>
  <si>
    <t>N3F03924</t>
  </si>
  <si>
    <t>PE6068U107868</t>
  </si>
  <si>
    <t>4LE2-887095</t>
  </si>
  <si>
    <t>6WG1-654445</t>
  </si>
  <si>
    <t>6WG1-654446</t>
  </si>
  <si>
    <t>6WG1-653910</t>
  </si>
  <si>
    <t>6WG1-654051</t>
  </si>
  <si>
    <t>6WG1-653197</t>
  </si>
  <si>
    <t>6WG1-653199</t>
  </si>
  <si>
    <t>6WG1-652621</t>
  </si>
  <si>
    <t>6WG1-653017</t>
  </si>
  <si>
    <t>4300GAS*</t>
  </si>
  <si>
    <t>4.3P0030169</t>
  </si>
  <si>
    <t>PE6068U106416</t>
  </si>
  <si>
    <t>PE6068U107018</t>
  </si>
  <si>
    <t>CJ702444</t>
  </si>
  <si>
    <t>SJ320/41851 U2815522</t>
  </si>
  <si>
    <t>SJ320/41851 U1811222</t>
  </si>
  <si>
    <t>DJ320/41849 U2203322</t>
  </si>
  <si>
    <t>SJ320/41851 U1811422</t>
  </si>
  <si>
    <t>4LE2-896944</t>
  </si>
  <si>
    <t>PE6068U075561</t>
  </si>
  <si>
    <t>PE6068U063783</t>
  </si>
  <si>
    <t>RG6090U063937</t>
  </si>
  <si>
    <t>4LE2-693104</t>
  </si>
  <si>
    <t>4LE2-690641</t>
  </si>
  <si>
    <t>4J402167</t>
  </si>
  <si>
    <t>RG6090U073772</t>
  </si>
  <si>
    <t>JKT16092</t>
  </si>
  <si>
    <t>PE6068U075111</t>
  </si>
  <si>
    <t>PE6068U063784</t>
  </si>
  <si>
    <t>4HK1-842895</t>
  </si>
  <si>
    <t>PE6068U064420</t>
  </si>
  <si>
    <t>4JJ1-244011</t>
  </si>
  <si>
    <t>4LE2-891179</t>
  </si>
  <si>
    <t>4LE2-891178</t>
  </si>
  <si>
    <t>4HK1-834759</t>
  </si>
  <si>
    <t>2NQ2460</t>
  </si>
  <si>
    <t>2NS1459</t>
  </si>
  <si>
    <t>2NS1369</t>
  </si>
  <si>
    <t>PE6068U077658</t>
  </si>
  <si>
    <t>489-4769*CN508739*</t>
  </si>
  <si>
    <t>489-4769*CN509358*</t>
  </si>
  <si>
    <t>489-4769*CN508844*</t>
  </si>
  <si>
    <t>489-4769*CN509228*</t>
  </si>
  <si>
    <t>489-4769*CN508217*</t>
  </si>
  <si>
    <t>489-4769*CN508716*</t>
  </si>
  <si>
    <t>489-4769*CN509016*</t>
  </si>
  <si>
    <t>489-4769*CN508680*</t>
  </si>
  <si>
    <t>489-4769*CN508420*</t>
  </si>
  <si>
    <t>489-4769*CN509227*</t>
  </si>
  <si>
    <t>489-4769*CN508970*</t>
  </si>
  <si>
    <t>2NS1297</t>
  </si>
  <si>
    <t>2NS1895</t>
  </si>
  <si>
    <t>PE4045U142680</t>
  </si>
  <si>
    <t>RG6090U113095</t>
  </si>
  <si>
    <t>PE4045U142684</t>
  </si>
  <si>
    <t>PE4045U155515</t>
  </si>
  <si>
    <t>NGKS0012N00571D</t>
  </si>
  <si>
    <t>NGKS0012N00572D</t>
  </si>
  <si>
    <t>4HK1-791391</t>
  </si>
  <si>
    <t>4JJ1-243668</t>
  </si>
  <si>
    <t>4JJ1-244054</t>
  </si>
  <si>
    <t>PE6068U075567</t>
  </si>
  <si>
    <t>PE6068U075984</t>
  </si>
  <si>
    <t>4JJ1-243662</t>
  </si>
  <si>
    <t>6068HFG06ABCD</t>
  </si>
  <si>
    <t>PE6068U075792</t>
  </si>
  <si>
    <t>PE6068U064235</t>
  </si>
  <si>
    <t>TAD135GE</t>
  </si>
  <si>
    <t>NGKS0012N00550D</t>
  </si>
  <si>
    <t>NGKS0012N00585D</t>
  </si>
  <si>
    <t>NGKS0012N00663E</t>
  </si>
  <si>
    <t>4JJ1-286491</t>
  </si>
  <si>
    <t>RG6090U074934</t>
  </si>
  <si>
    <t>AT400383</t>
  </si>
  <si>
    <t>MCW11439</t>
  </si>
  <si>
    <t>RG6135U041716</t>
  </si>
  <si>
    <t>PE6068U101740</t>
  </si>
  <si>
    <t>PE6068U101906</t>
  </si>
  <si>
    <t>PE6068U099091</t>
  </si>
  <si>
    <t>PE6068U102133</t>
  </si>
  <si>
    <t>4JJ1-632506</t>
  </si>
  <si>
    <t>4LE2-884652</t>
  </si>
  <si>
    <t>4LE2-880542</t>
  </si>
  <si>
    <t>4LE2-874876</t>
  </si>
  <si>
    <t>4LE2-879268</t>
  </si>
  <si>
    <t>4JJ1-634702</t>
  </si>
  <si>
    <t>4JJ1-633990</t>
  </si>
  <si>
    <t>57L0018704</t>
  </si>
  <si>
    <t>PE4045U173845</t>
  </si>
  <si>
    <t>PE6068U099442</t>
  </si>
  <si>
    <t>PE4045U114621</t>
  </si>
  <si>
    <t>PE4045U173771</t>
  </si>
  <si>
    <t>PE6068U097437</t>
  </si>
  <si>
    <t>6HK1-979488</t>
  </si>
  <si>
    <t>6HK1-980045</t>
  </si>
  <si>
    <t>6HK1-980317</t>
  </si>
  <si>
    <t>PE6068U075566</t>
  </si>
  <si>
    <t>4HK1-783184</t>
  </si>
  <si>
    <t>PE6068U107869</t>
  </si>
  <si>
    <t>6068HFQ06</t>
  </si>
  <si>
    <t>PE6068U098116</t>
  </si>
  <si>
    <t>6068HFQ06A</t>
  </si>
  <si>
    <t>PE6068U095501</t>
  </si>
  <si>
    <t>PE6068U098736</t>
  </si>
  <si>
    <t>PE6068U098899</t>
  </si>
  <si>
    <t>PE6068U089214</t>
  </si>
  <si>
    <t>PE6068U088159</t>
  </si>
  <si>
    <t>PSI3.0L</t>
  </si>
  <si>
    <t>3.0P0019954</t>
  </si>
  <si>
    <t>3.0P0019901</t>
  </si>
  <si>
    <t>3.0P0019878</t>
  </si>
  <si>
    <t>3.0P0019877</t>
  </si>
  <si>
    <t>3.0P0021360</t>
  </si>
  <si>
    <t>4HK1-800924</t>
  </si>
  <si>
    <t>RG6090U072089</t>
  </si>
  <si>
    <t>3.0P0020233</t>
  </si>
  <si>
    <t>3.0P0021270</t>
  </si>
  <si>
    <t>QNR02386</t>
  </si>
  <si>
    <t>QNR02364</t>
  </si>
  <si>
    <t>L0013587</t>
  </si>
  <si>
    <t>7KK0362</t>
  </si>
  <si>
    <t>4LE2-896277</t>
  </si>
  <si>
    <t>4LE2-895765</t>
  </si>
  <si>
    <t>4LE2-895779</t>
  </si>
  <si>
    <t>4LE2-895768</t>
  </si>
  <si>
    <t>4LE2-896517</t>
  </si>
  <si>
    <t>N3F03855</t>
  </si>
  <si>
    <t>4HK1-846442</t>
  </si>
  <si>
    <t>2WS1057</t>
  </si>
  <si>
    <t>4LE2-891898</t>
  </si>
  <si>
    <t>NGKS0012N00772H</t>
  </si>
  <si>
    <t>NGKS0012N00727G</t>
  </si>
  <si>
    <t>NGKS0012N00773H</t>
  </si>
  <si>
    <t>NGKS0012N00767H</t>
  </si>
  <si>
    <t>4LE2-891899</t>
  </si>
  <si>
    <t>G379A</t>
  </si>
  <si>
    <t>72B1429</t>
  </si>
  <si>
    <t>JCB 444 Ecomax Stage IV</t>
  </si>
  <si>
    <t>SL320/40760 U1958422</t>
  </si>
  <si>
    <t>6J603907</t>
  </si>
  <si>
    <t>4LE2-898732</t>
  </si>
  <si>
    <t>4LE2-898730</t>
  </si>
  <si>
    <t>PE4045U104062</t>
  </si>
  <si>
    <t>PE4045U073125</t>
  </si>
  <si>
    <t>PE4045U060656</t>
  </si>
  <si>
    <t>PE4045U066527</t>
  </si>
  <si>
    <t>6WG1-655926</t>
  </si>
  <si>
    <t>4LE2-601634</t>
  </si>
  <si>
    <t>JKT20189</t>
  </si>
  <si>
    <t>PE6068U106890</t>
  </si>
  <si>
    <t>PE4045U142682</t>
  </si>
  <si>
    <t>DJ320/41849 U1411522</t>
  </si>
  <si>
    <t>PE4045U098331</t>
  </si>
  <si>
    <t>JKT20179</t>
  </si>
  <si>
    <t>448 TA4-12913A</t>
  </si>
  <si>
    <t>DJ320/41849 U2700222</t>
  </si>
  <si>
    <t>PE6068U098721</t>
  </si>
  <si>
    <t>PE4045U165730</t>
  </si>
  <si>
    <t>PE4045U166728</t>
  </si>
  <si>
    <t>6J602418</t>
  </si>
  <si>
    <t>JT51820*L020125Y*</t>
  </si>
  <si>
    <t>JT51825*L051529D*</t>
  </si>
  <si>
    <t>4HK1-839599</t>
  </si>
  <si>
    <t>PE6068U070549</t>
  </si>
  <si>
    <t>PE6068L182323</t>
  </si>
  <si>
    <t>TCD4.1 L4</t>
  </si>
  <si>
    <t>PE4045U110154</t>
  </si>
  <si>
    <t>PE4045U147557</t>
  </si>
  <si>
    <t>935 915-C-0250472</t>
  </si>
  <si>
    <t>PE6068U106827</t>
  </si>
  <si>
    <t>PE6068U106821</t>
  </si>
  <si>
    <t>PE6068U106820</t>
  </si>
  <si>
    <t>PE4045U098333</t>
  </si>
  <si>
    <t>PE4045U096048</t>
  </si>
  <si>
    <t>PE4045U097031</t>
  </si>
  <si>
    <t>PE4045U110091</t>
  </si>
  <si>
    <t>SJ320/41851 U1811922</t>
  </si>
  <si>
    <t>4LE2-635202</t>
  </si>
  <si>
    <t>NGKS0012N00769H</t>
  </si>
  <si>
    <t>NGKS0012N00770H</t>
  </si>
  <si>
    <t>NGKS0012N00766H</t>
  </si>
  <si>
    <t>4HK1-851124</t>
  </si>
  <si>
    <t>4J402010</t>
  </si>
  <si>
    <t>4J402012</t>
  </si>
  <si>
    <t>RG6090U131379</t>
  </si>
  <si>
    <t>PE6068U106895</t>
  </si>
  <si>
    <t>PE6068U106899</t>
  </si>
  <si>
    <t>CM800484</t>
  </si>
  <si>
    <t>SL320/40760 U0294922</t>
  </si>
  <si>
    <t>PE6068U101982</t>
  </si>
  <si>
    <t>PE6068U070448</t>
  </si>
  <si>
    <t>PE4045U148318</t>
  </si>
  <si>
    <t>2NQ0931</t>
  </si>
  <si>
    <t>2NQ2993</t>
  </si>
  <si>
    <t>2NQ0747</t>
  </si>
  <si>
    <t>PE4045U135442</t>
  </si>
  <si>
    <t>PE4045U131322</t>
  </si>
  <si>
    <t>PE4045U129896</t>
  </si>
  <si>
    <t>PE4045U130466</t>
  </si>
  <si>
    <t>PE4045U129897</t>
  </si>
  <si>
    <t>REH08346</t>
  </si>
  <si>
    <t>4045HFC03</t>
  </si>
  <si>
    <t>PE4045U172484</t>
  </si>
  <si>
    <t>PE4045U161760</t>
  </si>
  <si>
    <t>PE6068U106894</t>
  </si>
  <si>
    <t>PE6068U106814</t>
  </si>
  <si>
    <t>PE6068U105823</t>
  </si>
  <si>
    <t>PE6068U105829</t>
  </si>
  <si>
    <t>PE6068U106900</t>
  </si>
  <si>
    <t>DJ320/41849 U1121021</t>
  </si>
  <si>
    <t>PE4045U134439</t>
  </si>
  <si>
    <t>PE4045U172486</t>
  </si>
  <si>
    <t>PE4045U172496</t>
  </si>
  <si>
    <t>PE4045U161761</t>
  </si>
  <si>
    <t>4JJ1-293154</t>
  </si>
  <si>
    <t>43M0002171</t>
  </si>
  <si>
    <t>JKT20186</t>
  </si>
  <si>
    <t>4JJ1-647300</t>
  </si>
  <si>
    <t>6HK1-942617</t>
  </si>
  <si>
    <t>PE4045U116077</t>
  </si>
  <si>
    <t>PE4045U116072</t>
  </si>
  <si>
    <t>PE4045U116071</t>
  </si>
  <si>
    <t>TWD168</t>
  </si>
  <si>
    <t>RG6090L131655</t>
  </si>
  <si>
    <t>RG6090L132641</t>
  </si>
  <si>
    <t>QSB5-G5 NR3</t>
  </si>
  <si>
    <t>CM800854</t>
  </si>
  <si>
    <t>PE6068U106822</t>
  </si>
  <si>
    <t>4LE2-882193</t>
  </si>
  <si>
    <t>4LE2-879267</t>
  </si>
  <si>
    <t>4LE2-841180</t>
  </si>
  <si>
    <t>4JJ1-633848</t>
  </si>
  <si>
    <t>4JJ1-632595</t>
  </si>
  <si>
    <t>4JJ1-632505</t>
  </si>
  <si>
    <t>DJ320/41849 U2201722</t>
  </si>
  <si>
    <t>4JJ1-641595</t>
  </si>
  <si>
    <t>4JJ1-647299</t>
  </si>
  <si>
    <t>43P0030895</t>
  </si>
  <si>
    <t>PE6068U106826</t>
  </si>
  <si>
    <t>PE6068U106825</t>
  </si>
  <si>
    <t>PE6068U106823</t>
  </si>
  <si>
    <t>PE6068U106819</t>
  </si>
  <si>
    <t>PE6068U106818</t>
  </si>
  <si>
    <t>PE6068U106813</t>
  </si>
  <si>
    <t>PE6068U106812</t>
  </si>
  <si>
    <t>PE6068U106811</t>
  </si>
  <si>
    <t>PE6068U106808</t>
  </si>
  <si>
    <t>PE6068U106807</t>
  </si>
  <si>
    <t>57L0018847</t>
  </si>
  <si>
    <t>4T400105</t>
  </si>
  <si>
    <t>SE4045Z005663</t>
  </si>
  <si>
    <t>PE4045U022329</t>
  </si>
  <si>
    <t>4HK1-838200</t>
  </si>
  <si>
    <t>4HK1-838750</t>
  </si>
  <si>
    <t>4HK1-836585</t>
  </si>
  <si>
    <t>4045HFG09A B</t>
  </si>
  <si>
    <t>PE4045U116084</t>
  </si>
  <si>
    <t>CCP-G220RST4F</t>
  </si>
  <si>
    <t>X884853</t>
  </si>
  <si>
    <t>57L0010252</t>
  </si>
  <si>
    <t>MU51854U017472D</t>
  </si>
  <si>
    <t>MU51854U017471D</t>
  </si>
  <si>
    <t>PE4045U145983</t>
  </si>
  <si>
    <t>4HK1-850584</t>
  </si>
  <si>
    <t>4LE2-815796</t>
  </si>
  <si>
    <t>4J402081</t>
  </si>
  <si>
    <t>4HK1-839567</t>
  </si>
  <si>
    <t>4HK1-838237</t>
  </si>
  <si>
    <t>4HK1-839498</t>
  </si>
  <si>
    <t>CM800959</t>
  </si>
  <si>
    <t>CM800567</t>
  </si>
  <si>
    <t>4HK1-840406</t>
  </si>
  <si>
    <t>4HK1-840116</t>
  </si>
  <si>
    <t>4HK1-839565</t>
  </si>
  <si>
    <t>3.0P0022302</t>
  </si>
  <si>
    <t>4LE2-886769</t>
  </si>
  <si>
    <t>489-4769*CN509429*</t>
  </si>
  <si>
    <t>1362022 008552</t>
  </si>
  <si>
    <t>PE6068U098689</t>
  </si>
  <si>
    <t>4JJ1-655387</t>
  </si>
  <si>
    <t>4JJ1-654486</t>
  </si>
  <si>
    <t>4JJ1-654487</t>
  </si>
  <si>
    <t>RIR03474</t>
  </si>
  <si>
    <t>4JJ1-636934</t>
  </si>
  <si>
    <t>4JJ1-637073</t>
  </si>
  <si>
    <t>4JJ1-637683</t>
  </si>
  <si>
    <t>4JJ1-637682</t>
  </si>
  <si>
    <t>4JJ1-637515</t>
  </si>
  <si>
    <t>4JJ1-636485</t>
  </si>
  <si>
    <t>P0016632</t>
  </si>
  <si>
    <t>RFR02753</t>
  </si>
  <si>
    <t>PE4045U121440</t>
  </si>
  <si>
    <t>3156C</t>
  </si>
  <si>
    <t>4T400107</t>
  </si>
  <si>
    <t>JKT19813</t>
  </si>
  <si>
    <t>CM801050</t>
  </si>
  <si>
    <t>CM801088</t>
  </si>
  <si>
    <t>CM801107</t>
  </si>
  <si>
    <t>CM801103</t>
  </si>
  <si>
    <t>CM801076</t>
  </si>
  <si>
    <t>4JJ1-190477</t>
  </si>
  <si>
    <t>RRA03209</t>
  </si>
  <si>
    <t>RG6090L122854</t>
  </si>
  <si>
    <t>RG6135L010426</t>
  </si>
  <si>
    <t>RG6135L010424</t>
  </si>
  <si>
    <t>RG6135L010397</t>
  </si>
  <si>
    <t>4LE2-884646</t>
  </si>
  <si>
    <t>485-2409*CJ901650*</t>
  </si>
  <si>
    <t>7L300968</t>
  </si>
  <si>
    <t>7L300932</t>
  </si>
  <si>
    <t>7L300958</t>
  </si>
  <si>
    <t>JKT19810</t>
  </si>
  <si>
    <t>7L300931</t>
  </si>
  <si>
    <t>TAD1170-72VE</t>
  </si>
  <si>
    <t>PE4045U159263</t>
  </si>
  <si>
    <t>PE4045U159262</t>
  </si>
  <si>
    <t>PE4045U161817</t>
  </si>
  <si>
    <t>4HK1-832041</t>
  </si>
  <si>
    <t>4JJ1-642691</t>
  </si>
  <si>
    <t>PE4045U147580</t>
  </si>
  <si>
    <t>XQ230-C7.1</t>
  </si>
  <si>
    <t>7L310973</t>
  </si>
  <si>
    <t>4LE2-878049</t>
  </si>
  <si>
    <t>PE6068U104271</t>
  </si>
  <si>
    <t>PE6068U104022</t>
  </si>
  <si>
    <t>PE6068U105822</t>
  </si>
  <si>
    <t>PE6068U105820</t>
  </si>
  <si>
    <t>PE6068U105819</t>
  </si>
  <si>
    <t>PE6068U105817</t>
  </si>
  <si>
    <t>4JJ1-633984</t>
  </si>
  <si>
    <t>57L0018182</t>
  </si>
  <si>
    <t>57L0018274</t>
  </si>
  <si>
    <t>57L0018226</t>
  </si>
  <si>
    <t>57L0018207</t>
  </si>
  <si>
    <t>4JJ1-645145</t>
  </si>
  <si>
    <t>N855-P175</t>
  </si>
  <si>
    <t>4LE2-812227</t>
  </si>
  <si>
    <t>4LE2-686714</t>
  </si>
  <si>
    <t>4LE2-686642</t>
  </si>
  <si>
    <t>4LE2-686647</t>
  </si>
  <si>
    <t>PE6068U084749</t>
  </si>
  <si>
    <t>PE6068U084750</t>
  </si>
  <si>
    <t>PE6068U084759</t>
  </si>
  <si>
    <t>PE6068U026098</t>
  </si>
  <si>
    <t>PE6068U105777</t>
  </si>
  <si>
    <t>PE6068U105784</t>
  </si>
  <si>
    <t>PE6068U105786</t>
  </si>
  <si>
    <t>PE6068U105785</t>
  </si>
  <si>
    <t>PE6068U105783</t>
  </si>
  <si>
    <t>PE6068U105779</t>
  </si>
  <si>
    <t>PE6068U105782</t>
  </si>
  <si>
    <t>PE6068U105780</t>
  </si>
  <si>
    <t>PE6068U105778</t>
  </si>
  <si>
    <t>8MS5505</t>
  </si>
  <si>
    <t>BR-JJ1X</t>
  </si>
  <si>
    <t>4JJ1-629057</t>
  </si>
  <si>
    <t>4JJ1-632436</t>
  </si>
  <si>
    <t>4JJ1-628998</t>
  </si>
  <si>
    <t>4JJ1-621330</t>
  </si>
  <si>
    <t>4JJ1-618882</t>
  </si>
  <si>
    <t>DJ320/41849 U3507721</t>
  </si>
  <si>
    <t>DJ320/41849 U3507621</t>
  </si>
  <si>
    <t>4LE2-879262</t>
  </si>
  <si>
    <t>4LE2-876683</t>
  </si>
  <si>
    <t>PE4045U128039</t>
  </si>
  <si>
    <t>PE4045U128038</t>
  </si>
  <si>
    <t>PE4045U101857</t>
  </si>
  <si>
    <t>PE4045U098620</t>
  </si>
  <si>
    <t>N3H01049</t>
  </si>
  <si>
    <t>4JJ1-634544</t>
  </si>
  <si>
    <t>NF300353</t>
  </si>
  <si>
    <t>DJ320/41849 U2362321</t>
  </si>
  <si>
    <t>PE6068U105825</t>
  </si>
  <si>
    <t>PE4045U139426</t>
  </si>
  <si>
    <t>4JJ1-633910</t>
  </si>
  <si>
    <t>4JJ1-630586</t>
  </si>
  <si>
    <t>4JJ1-633986</t>
  </si>
  <si>
    <t>4LE2-885640</t>
  </si>
  <si>
    <t>4LE2-885492</t>
  </si>
  <si>
    <t>DJ320/41849 U1348722</t>
  </si>
  <si>
    <t>4JJ1-635235</t>
  </si>
  <si>
    <t>4JJ1-634703</t>
  </si>
  <si>
    <t>4JJ1-635091</t>
  </si>
  <si>
    <t>PE4045U161753</t>
  </si>
  <si>
    <t>2NL1741</t>
  </si>
  <si>
    <t>PE6068U106816</t>
  </si>
  <si>
    <t>PE6068U106815</t>
  </si>
  <si>
    <t>PE6068U106810</t>
  </si>
  <si>
    <t>4HK1-848309</t>
  </si>
  <si>
    <t>4LE2-894659</t>
  </si>
  <si>
    <t>PE6068U101987</t>
  </si>
  <si>
    <t>PE6068U101990</t>
  </si>
  <si>
    <t>PE6068U104244</t>
  </si>
  <si>
    <t>PE6068U099173</t>
  </si>
  <si>
    <t>PE6068U094734</t>
  </si>
  <si>
    <t>PE6068U104243</t>
  </si>
  <si>
    <t>PE6068U099169</t>
  </si>
  <si>
    <t>PE4045U138758</t>
  </si>
  <si>
    <t>NGKS0012N00548D</t>
  </si>
  <si>
    <t>NGKS0012N00560D</t>
  </si>
  <si>
    <t>PE4045U162104</t>
  </si>
  <si>
    <t>TAD843VE</t>
  </si>
  <si>
    <t>PE4045U138454</t>
  </si>
  <si>
    <t>JGKF8137N00109G</t>
  </si>
  <si>
    <t>4JJ1-624140</t>
  </si>
  <si>
    <t>PE6068U105781</t>
  </si>
  <si>
    <t>4HK1-836075</t>
  </si>
  <si>
    <t>4JJ1-635314</t>
  </si>
  <si>
    <t>4JJ1-622531</t>
  </si>
  <si>
    <t>4JJ1-638171</t>
  </si>
  <si>
    <t>4LE2-878996</t>
  </si>
  <si>
    <t>DJ320/41849 U1074822</t>
  </si>
  <si>
    <t>SJ320/41851 U1466322</t>
  </si>
  <si>
    <t>PE4045U159774</t>
  </si>
  <si>
    <t>PE4045U160722</t>
  </si>
  <si>
    <t>4JJ1-630522</t>
  </si>
  <si>
    <t>PE6068N008505</t>
  </si>
  <si>
    <t>RG6090U126390</t>
  </si>
  <si>
    <t>6WG1-655726</t>
  </si>
  <si>
    <t>4HK1-838815</t>
  </si>
  <si>
    <t>4HK1-839070</t>
  </si>
  <si>
    <t>4JJ1-632434</t>
  </si>
  <si>
    <t>4JJ1-629004</t>
  </si>
  <si>
    <t>4LE2-878678</t>
  </si>
  <si>
    <t>4LE2-881607</t>
  </si>
  <si>
    <t>PE6068U101589</t>
  </si>
  <si>
    <t>PE6068U101585</t>
  </si>
  <si>
    <t>PE6068U097426</t>
  </si>
  <si>
    <t>PE6068U097436</t>
  </si>
  <si>
    <t>RG6090U081200</t>
  </si>
  <si>
    <t>RG6090U077110</t>
  </si>
  <si>
    <t>4JJ1-634627</t>
  </si>
  <si>
    <t>4JJ1-634629</t>
  </si>
  <si>
    <t>4JJ1-634623</t>
  </si>
  <si>
    <t>4JJ1-634622</t>
  </si>
  <si>
    <t>4JJ1-635083</t>
  </si>
  <si>
    <t>PE4045U110090</t>
  </si>
  <si>
    <t>2JY418S</t>
  </si>
  <si>
    <t>2MY5280</t>
  </si>
  <si>
    <t>PE4045N033584</t>
  </si>
  <si>
    <t>PE4045N033558</t>
  </si>
  <si>
    <t>PE4045N033555</t>
  </si>
  <si>
    <t>PE4045N033516</t>
  </si>
  <si>
    <t>SJ320/41851 U1467322</t>
  </si>
  <si>
    <t>NGKS0012N00565D</t>
  </si>
  <si>
    <t>4LE2-844159</t>
  </si>
  <si>
    <t>4JJ1-637464</t>
  </si>
  <si>
    <t>4JJ1-632588</t>
  </si>
  <si>
    <t>4JJ1-632597</t>
  </si>
  <si>
    <t>4JJ1-630039</t>
  </si>
  <si>
    <t>4JJ1-632516</t>
  </si>
  <si>
    <t>PA-KDI25TC-5023B</t>
  </si>
  <si>
    <t>6135C1550A</t>
  </si>
  <si>
    <t>RG6135U032213</t>
  </si>
  <si>
    <t>4LE2-854717</t>
  </si>
  <si>
    <t>PE4045U145684</t>
  </si>
  <si>
    <t>4JJ1-645953</t>
  </si>
  <si>
    <t>PE4045U101828</t>
  </si>
  <si>
    <t>PE4045U101826</t>
  </si>
  <si>
    <t>PE4045U101829</t>
  </si>
  <si>
    <t>PE4045U101834</t>
  </si>
  <si>
    <t>PE4045U101827</t>
  </si>
  <si>
    <t>PE4045U101804</t>
  </si>
  <si>
    <t>PE4045U101825</t>
  </si>
  <si>
    <t>PE4045U101851</t>
  </si>
  <si>
    <t>PE4045U088927</t>
  </si>
  <si>
    <t>PE6068U105886</t>
  </si>
  <si>
    <t>PE6068U105828</t>
  </si>
  <si>
    <t>4JJ1-630727</t>
  </si>
  <si>
    <t>4JJ1-630796</t>
  </si>
  <si>
    <t>4JJ1-630795</t>
  </si>
  <si>
    <t>4JJ1-623943</t>
  </si>
  <si>
    <t>6968HF485</t>
  </si>
  <si>
    <t>PE6068L269570</t>
  </si>
  <si>
    <t>4LE2-832735</t>
  </si>
  <si>
    <t>4LE2-834180</t>
  </si>
  <si>
    <t>4LE2-833782</t>
  </si>
  <si>
    <t>4LE2-833293</t>
  </si>
  <si>
    <t>PE4045U147654</t>
  </si>
  <si>
    <t>V3800-T-2NE0290</t>
  </si>
  <si>
    <t>485-2409*CJ901603*</t>
  </si>
  <si>
    <t>RAM00222</t>
  </si>
  <si>
    <t>4HK1-839072</t>
  </si>
  <si>
    <t>57L0013020</t>
  </si>
  <si>
    <t>4LE2-873289</t>
  </si>
  <si>
    <t>4JJ1-645613</t>
  </si>
  <si>
    <t>4JJ1-645952</t>
  </si>
  <si>
    <t>4J401918</t>
  </si>
  <si>
    <t>8ML9467</t>
  </si>
  <si>
    <t>4JJ1-647832</t>
  </si>
  <si>
    <t>4LE2-882822</t>
  </si>
  <si>
    <t>4LE2-883704</t>
  </si>
  <si>
    <t>PE4045U138453</t>
  </si>
  <si>
    <t>PE4045U145124</t>
  </si>
  <si>
    <t>4JJ1-647836</t>
  </si>
  <si>
    <t>4JJ1-650250</t>
  </si>
  <si>
    <t>4JJ1-647241</t>
  </si>
  <si>
    <t>4JJ1-650633</t>
  </si>
  <si>
    <t>473.905-C-0163333</t>
  </si>
  <si>
    <t>4HK1-841761</t>
  </si>
  <si>
    <t>473.905-C-0163348</t>
  </si>
  <si>
    <t>BDN04144</t>
  </si>
  <si>
    <t>4JJ1-632366</t>
  </si>
  <si>
    <t>4JJ1-633987</t>
  </si>
  <si>
    <t>4JJ1-646858</t>
  </si>
  <si>
    <t>RG6090U089168</t>
  </si>
  <si>
    <t>RG6090U102000</t>
  </si>
  <si>
    <t>CD6068U128543</t>
  </si>
  <si>
    <t>CD6068U146130</t>
  </si>
  <si>
    <t>RG6090U120369</t>
  </si>
  <si>
    <t>PE6068U099170</t>
  </si>
  <si>
    <t>CM800399</t>
  </si>
  <si>
    <t>CM800599</t>
  </si>
  <si>
    <t>7L300870</t>
  </si>
  <si>
    <t>7L300943</t>
  </si>
  <si>
    <t>43P0030179</t>
  </si>
  <si>
    <t>4HK1-836521</t>
  </si>
  <si>
    <t>4HK1-836518</t>
  </si>
  <si>
    <t>PE4045U154789</t>
  </si>
  <si>
    <t>PE4045U154788</t>
  </si>
  <si>
    <t>PE4045U160730</t>
  </si>
  <si>
    <t>4LE2-878993</t>
  </si>
  <si>
    <t>NGH01432</t>
  </si>
  <si>
    <t>7KM3086</t>
  </si>
  <si>
    <t>7KM9101</t>
  </si>
  <si>
    <t>JU82835*L0612216</t>
  </si>
  <si>
    <t>CM800879</t>
  </si>
  <si>
    <t>CM800874</t>
  </si>
  <si>
    <t>PE6068U098901</t>
  </si>
  <si>
    <t>PE6068U098737</t>
  </si>
  <si>
    <t>PE6068U098872</t>
  </si>
  <si>
    <t>PE6068U098734</t>
  </si>
  <si>
    <t>4LE2-877296</t>
  </si>
  <si>
    <t>4LE2-877226</t>
  </si>
  <si>
    <t>PE6068U101401</t>
  </si>
  <si>
    <t>4LE2-880773</t>
  </si>
  <si>
    <t>PE6068U101347</t>
  </si>
  <si>
    <t>2NL1609</t>
  </si>
  <si>
    <t>2NL1050</t>
  </si>
  <si>
    <t>2NL1138</t>
  </si>
  <si>
    <t>2NL2887</t>
  </si>
  <si>
    <t>2NL0094</t>
  </si>
  <si>
    <t>6WG1-636924</t>
  </si>
  <si>
    <t>RG6090U083714</t>
  </si>
  <si>
    <t>444TA4-81 13A</t>
  </si>
  <si>
    <t>SJ320/41851 U1466522</t>
  </si>
  <si>
    <t>PE6068U083926</t>
  </si>
  <si>
    <t>PE4045U145336</t>
  </si>
  <si>
    <t>CM800541</t>
  </si>
  <si>
    <t>CM800532</t>
  </si>
  <si>
    <t>CM800537</t>
  </si>
  <si>
    <t>CM800530</t>
  </si>
  <si>
    <t>CM800504</t>
  </si>
  <si>
    <t>CM800507</t>
  </si>
  <si>
    <t>4JJ1-647788</t>
  </si>
  <si>
    <t>PE4045U129172</t>
  </si>
  <si>
    <t>RG6090U037421</t>
  </si>
  <si>
    <t>PE4045U075124</t>
  </si>
  <si>
    <t>8FL4049</t>
  </si>
  <si>
    <t>4045HLV76</t>
  </si>
  <si>
    <t>PE4045U110343</t>
  </si>
  <si>
    <t>4HK1-797882</t>
  </si>
  <si>
    <t>6WG1-654915</t>
  </si>
  <si>
    <t>6WG1-654757</t>
  </si>
  <si>
    <t>6WG1-654912</t>
  </si>
  <si>
    <t>6WG1-654910</t>
  </si>
  <si>
    <t>PE4045U134441</t>
  </si>
  <si>
    <t>4LE2-883376</t>
  </si>
  <si>
    <t>PE4045U132223</t>
  </si>
  <si>
    <t>PE4045N034247</t>
  </si>
  <si>
    <t>PE4045N034244</t>
  </si>
  <si>
    <t>JT51820*L060765G*</t>
  </si>
  <si>
    <t>4JJ1-222102</t>
  </si>
  <si>
    <t>4JJ1-630036</t>
  </si>
  <si>
    <t>4JJ1-630035</t>
  </si>
  <si>
    <t>4JJ1-630587</t>
  </si>
  <si>
    <t>DJ320/41849 U3507821</t>
  </si>
  <si>
    <t>DJ320/41849 U3508021</t>
  </si>
  <si>
    <t>RG6090U112492</t>
  </si>
  <si>
    <t>F5HFL464D*F</t>
  </si>
  <si>
    <t>4LE2-874801</t>
  </si>
  <si>
    <t>SJ320/41851 U1467022</t>
  </si>
  <si>
    <t>RG6090U111102</t>
  </si>
  <si>
    <t>RG6090U111140</t>
  </si>
  <si>
    <t>J9G01498</t>
  </si>
  <si>
    <t>J9G01513</t>
  </si>
  <si>
    <t>J9G01485</t>
  </si>
  <si>
    <t>PE4045U134435</t>
  </si>
  <si>
    <t>MU51854U018838E</t>
  </si>
  <si>
    <t>MU51854U018801E</t>
  </si>
  <si>
    <t>PE6068U095452</t>
  </si>
  <si>
    <t>CD6068U128545</t>
  </si>
  <si>
    <t>BN51847U003085E</t>
  </si>
  <si>
    <t>MU51854U020910E</t>
  </si>
  <si>
    <t>4JJ1-629336</t>
  </si>
  <si>
    <t>4JJ1-626719</t>
  </si>
  <si>
    <t>4JJ1-634840</t>
  </si>
  <si>
    <t>4JJ1-626605</t>
  </si>
  <si>
    <t>4JJ1-627587</t>
  </si>
  <si>
    <t>4JJ1-630783</t>
  </si>
  <si>
    <t>4JJ1-630782</t>
  </si>
  <si>
    <t>4JJ1-630848</t>
  </si>
  <si>
    <t>4JJ1-630789</t>
  </si>
  <si>
    <t>4JJ1-626723</t>
  </si>
  <si>
    <t>NF300428</t>
  </si>
  <si>
    <t>CM800442</t>
  </si>
  <si>
    <t>NF300170</t>
  </si>
  <si>
    <t>NF300330</t>
  </si>
  <si>
    <t>NF300172</t>
  </si>
  <si>
    <t>NF300176</t>
  </si>
  <si>
    <t>PE4045U114117</t>
  </si>
  <si>
    <t>PE4045U113610</t>
  </si>
  <si>
    <t>4LE2-854181</t>
  </si>
  <si>
    <t>4LE2-856083</t>
  </si>
  <si>
    <t>8EL2233</t>
  </si>
  <si>
    <t>2NG2005</t>
  </si>
  <si>
    <t>2NG0630</t>
  </si>
  <si>
    <t>2NJ3104</t>
  </si>
  <si>
    <t>2NJ0065</t>
  </si>
  <si>
    <t>4JJ1-635396</t>
  </si>
  <si>
    <t>6WG1-655913</t>
  </si>
  <si>
    <t>2NJ2772</t>
  </si>
  <si>
    <t>2NJ0175</t>
  </si>
  <si>
    <t>2NJ0066</t>
  </si>
  <si>
    <t>2NJ2773</t>
  </si>
  <si>
    <t>PE6068U098698</t>
  </si>
  <si>
    <t>PE6068U098697</t>
  </si>
  <si>
    <t>PE6068U097801</t>
  </si>
  <si>
    <t>4LE2-879086</t>
  </si>
  <si>
    <t>TCD3.6 L4 HT</t>
  </si>
  <si>
    <t>PE6068U098700</t>
  </si>
  <si>
    <t>J9G01493</t>
  </si>
  <si>
    <t>J9G01465</t>
  </si>
  <si>
    <t>J9G01457</t>
  </si>
  <si>
    <t>J9G01428</t>
  </si>
  <si>
    <t>J9G01476</t>
  </si>
  <si>
    <t>485-2409*CJ901562*</t>
  </si>
  <si>
    <t>PE6068U099356</t>
  </si>
  <si>
    <t>PE6068U099171</t>
  </si>
  <si>
    <t>PE6068U099088</t>
  </si>
  <si>
    <t>PE6068U098903</t>
  </si>
  <si>
    <t>PE6068U098735</t>
  </si>
  <si>
    <t>PE6068U098902</t>
  </si>
  <si>
    <t>4JJ1-630590</t>
  </si>
  <si>
    <t>4JJ1-632428</t>
  </si>
  <si>
    <t>4HK1-836145</t>
  </si>
  <si>
    <t>4HK1-832117</t>
  </si>
  <si>
    <t>4HK1-807718</t>
  </si>
  <si>
    <t>PE6068U099164</t>
  </si>
  <si>
    <t>U008183G</t>
  </si>
  <si>
    <t>U008181G</t>
  </si>
  <si>
    <t>U008179G</t>
  </si>
  <si>
    <t>4LE2-877073</t>
  </si>
  <si>
    <t>DP-4LE2X</t>
  </si>
  <si>
    <t>4LE2-819638</t>
  </si>
  <si>
    <t>JT51820*L060788G</t>
  </si>
  <si>
    <t>KDI2304TCR/26A</t>
  </si>
  <si>
    <t>4JJ1-632446</t>
  </si>
  <si>
    <t>4JJ1-632444</t>
  </si>
  <si>
    <t>4JJ1-630518</t>
  </si>
  <si>
    <t>4JJ1-629049</t>
  </si>
  <si>
    <t>4LE2-833296</t>
  </si>
  <si>
    <t>4JJ1-632515</t>
  </si>
  <si>
    <t>PE4045U115757</t>
  </si>
  <si>
    <t>PE4045U115756</t>
  </si>
  <si>
    <t>8MS5769</t>
  </si>
  <si>
    <t>RG6090L120309</t>
  </si>
  <si>
    <t>CM800435</t>
  </si>
  <si>
    <t>CM800431</t>
  </si>
  <si>
    <t>PE4045L250171</t>
  </si>
  <si>
    <t>PE4045L252463</t>
  </si>
  <si>
    <t>PE4045L250174</t>
  </si>
  <si>
    <t>PE4045L252460</t>
  </si>
  <si>
    <t>PE4045L252461</t>
  </si>
  <si>
    <t>PE4045L252462</t>
  </si>
  <si>
    <t>PE4045L252542</t>
  </si>
  <si>
    <t>PE4045L263164</t>
  </si>
  <si>
    <t>PE4045L263126</t>
  </si>
  <si>
    <t>PE4045L263163</t>
  </si>
  <si>
    <t>PE4045L263122</t>
  </si>
  <si>
    <t>PE4045L263124</t>
  </si>
  <si>
    <t>PE4045L263127</t>
  </si>
  <si>
    <t>PE4045L261848</t>
  </si>
  <si>
    <t>PE4045L269074</t>
  </si>
  <si>
    <t>PE4045L269075</t>
  </si>
  <si>
    <t>PE4045L252464</t>
  </si>
  <si>
    <t>PE6068L261310</t>
  </si>
  <si>
    <t>PE6068L261303</t>
  </si>
  <si>
    <t>8EU0317</t>
  </si>
  <si>
    <t>8EU2955</t>
  </si>
  <si>
    <t>1362022 008620</t>
  </si>
  <si>
    <t>1362022 008625</t>
  </si>
  <si>
    <t>PE6068U092015</t>
  </si>
  <si>
    <t>PE6068U089839</t>
  </si>
  <si>
    <t>PE4045U075255</t>
  </si>
  <si>
    <t>PE4045U075340</t>
  </si>
  <si>
    <t>PE4045U075341</t>
  </si>
  <si>
    <t>PE4045U075342</t>
  </si>
  <si>
    <t>4HF0TIC</t>
  </si>
  <si>
    <t>PE4045U110446</t>
  </si>
  <si>
    <t>PE4045U110437</t>
  </si>
  <si>
    <t>PE4045U110346</t>
  </si>
  <si>
    <t>PE4045U110440</t>
  </si>
  <si>
    <t>PE4045U110439</t>
  </si>
  <si>
    <t>PE4045U110435</t>
  </si>
  <si>
    <t>PE4045U110438</t>
  </si>
  <si>
    <t>PE4045U110394</t>
  </si>
  <si>
    <t>PE4045U110447</t>
  </si>
  <si>
    <t>J9G01429</t>
  </si>
  <si>
    <t>J9G01496</t>
  </si>
  <si>
    <t>J9G01474</t>
  </si>
  <si>
    <t>J9G01486</t>
  </si>
  <si>
    <t>485-2409*CJ901522*</t>
  </si>
  <si>
    <t>485-2409*CJ901554*</t>
  </si>
  <si>
    <t>485-2409*CJ901538*</t>
  </si>
  <si>
    <t>4045CL551A,B,C,D,E,F</t>
  </si>
  <si>
    <t>PE4045U145995</t>
  </si>
  <si>
    <t>PE6068L273621</t>
  </si>
  <si>
    <t>PE6068L273581</t>
  </si>
  <si>
    <t>PE6068L273582</t>
  </si>
  <si>
    <t>PE6068L265660</t>
  </si>
  <si>
    <t>PE6068L265661</t>
  </si>
  <si>
    <t>PE6068N003753</t>
  </si>
  <si>
    <t>PE6068L273622</t>
  </si>
  <si>
    <t>RG6090U075946</t>
  </si>
  <si>
    <t>PE4045U088998</t>
  </si>
  <si>
    <t>6WG1-651915</t>
  </si>
  <si>
    <t>4HK1-828347</t>
  </si>
  <si>
    <t>4HK1-836043</t>
  </si>
  <si>
    <t>4HK1-824912</t>
  </si>
  <si>
    <t>4JJ1-629124</t>
  </si>
  <si>
    <t>4JJ1-629199</t>
  </si>
  <si>
    <t>4LE2-876652</t>
  </si>
  <si>
    <t>4LE2-874948</t>
  </si>
  <si>
    <t>4LE2-874869</t>
  </si>
  <si>
    <t>4LE2-838729</t>
  </si>
  <si>
    <t>4LE2-838222</t>
  </si>
  <si>
    <t>4LE2-837367</t>
  </si>
  <si>
    <t>PE4045U161745</t>
  </si>
  <si>
    <t>PE4045U161755</t>
  </si>
  <si>
    <t>PE4045U161744</t>
  </si>
  <si>
    <t>PE4045U161743</t>
  </si>
  <si>
    <t>PE4045U161759</t>
  </si>
  <si>
    <t>2NJ1371</t>
  </si>
  <si>
    <t>2NJ1372</t>
  </si>
  <si>
    <t>2NJ1105</t>
  </si>
  <si>
    <t>2NJ2734</t>
  </si>
  <si>
    <t>2NG2117</t>
  </si>
  <si>
    <t>2NG2118</t>
  </si>
  <si>
    <t>2NG2080</t>
  </si>
  <si>
    <t>4LE2-875528</t>
  </si>
  <si>
    <t>PE4045U145652</t>
  </si>
  <si>
    <t>4LE2-880478</t>
  </si>
  <si>
    <t>PE6068U098900</t>
  </si>
  <si>
    <t>PE6068U093529</t>
  </si>
  <si>
    <t>PE4045U139403</t>
  </si>
  <si>
    <t>PE6068L267640</t>
  </si>
  <si>
    <t>RG6090L120281</t>
  </si>
  <si>
    <t>CJ901483</t>
  </si>
  <si>
    <t>TKX00207</t>
  </si>
  <si>
    <t>PE6068L267638</t>
  </si>
  <si>
    <t>PE6068L267637</t>
  </si>
  <si>
    <t>PE4045L252465</t>
  </si>
  <si>
    <t>PE6068L261306</t>
  </si>
  <si>
    <t>PE6068L256728</t>
  </si>
  <si>
    <t>PE6068L258137</t>
  </si>
  <si>
    <t>PE4045R991615</t>
  </si>
  <si>
    <t>PE4045R991617</t>
  </si>
  <si>
    <t>PE4045R997537</t>
  </si>
  <si>
    <t>PE4045R997536</t>
  </si>
  <si>
    <t>U019617E</t>
  </si>
  <si>
    <t>U017105D</t>
  </si>
  <si>
    <t>J9G00448</t>
  </si>
  <si>
    <t>PE6068U061590</t>
  </si>
  <si>
    <t>PE4045U089000</t>
  </si>
  <si>
    <t>JKT19307</t>
  </si>
  <si>
    <t>4LE2-886316</t>
  </si>
  <si>
    <t>4LE2-886313</t>
  </si>
  <si>
    <t>4LE2-886307</t>
  </si>
  <si>
    <t>PE4045R122339</t>
  </si>
  <si>
    <t>CM800718</t>
  </si>
  <si>
    <t>CM800691</t>
  </si>
  <si>
    <t>PE4045U139215</t>
  </si>
  <si>
    <t>PE4045U139213</t>
  </si>
  <si>
    <t>JKT16488</t>
  </si>
  <si>
    <t>JKT16014</t>
  </si>
  <si>
    <t>PE4045U115626</t>
  </si>
  <si>
    <t>PE4045U068650</t>
  </si>
  <si>
    <t>PE4045U145133</t>
  </si>
  <si>
    <t>4HK1-836146</t>
  </si>
  <si>
    <t>4HK1-836187</t>
  </si>
  <si>
    <t>4LE2-878984</t>
  </si>
  <si>
    <t>6WG1-655738</t>
  </si>
  <si>
    <t>4JJ1-623989</t>
  </si>
  <si>
    <t>4JJ1-629887</t>
  </si>
  <si>
    <t>4HK1-836078</t>
  </si>
  <si>
    <t>4LE2-865155</t>
  </si>
  <si>
    <t>4JJ1-621283</t>
  </si>
  <si>
    <t>RG6135U039466</t>
  </si>
  <si>
    <t>PE4045U132507</t>
  </si>
  <si>
    <t>PE4045U138390</t>
  </si>
  <si>
    <t>PE4045U130110</t>
  </si>
  <si>
    <t>PE4045U130107</t>
  </si>
  <si>
    <t>4LE2-886937</t>
  </si>
  <si>
    <t>4LE2-886945</t>
  </si>
  <si>
    <t>4LE2-886944</t>
  </si>
  <si>
    <t>4LE2-886948</t>
  </si>
  <si>
    <t>PE6068U094669</t>
  </si>
  <si>
    <t>DJ320/41849 U2455921</t>
  </si>
  <si>
    <t>SJ320/41851 U2554821</t>
  </si>
  <si>
    <t>SJ320/41851 U0215822</t>
  </si>
  <si>
    <t>PE6068U088225</t>
  </si>
  <si>
    <t>PE6068U090643</t>
  </si>
  <si>
    <t>PE6068U094676</t>
  </si>
  <si>
    <t>MU51854U018768E</t>
  </si>
  <si>
    <t>MT51853U018782E</t>
  </si>
  <si>
    <t>4LE2-887630</t>
  </si>
  <si>
    <t>4LE2-887762</t>
  </si>
  <si>
    <t>4LE2-891265</t>
  </si>
  <si>
    <t>PE6068U083927</t>
  </si>
  <si>
    <t>2NG2006</t>
  </si>
  <si>
    <t>2NG2291</t>
  </si>
  <si>
    <t>2NG2292</t>
  </si>
  <si>
    <t>2NG1977</t>
  </si>
  <si>
    <t>PE4045U154674</t>
  </si>
  <si>
    <t>PE4045U154677</t>
  </si>
  <si>
    <t>PE4045U154673</t>
  </si>
  <si>
    <t>PE4045U154675</t>
  </si>
  <si>
    <t>PE4045U155139</t>
  </si>
  <si>
    <t>4LE2-868025</t>
  </si>
  <si>
    <t>4LE2-868023</t>
  </si>
  <si>
    <t>2MY5137</t>
  </si>
  <si>
    <t>2MY5234</t>
  </si>
  <si>
    <t>PE6068U102189</t>
  </si>
  <si>
    <t>4LE2-868026</t>
  </si>
  <si>
    <t>4LE2-868022</t>
  </si>
  <si>
    <t>4LE2-868021</t>
  </si>
  <si>
    <t>4LE2-865818</t>
  </si>
  <si>
    <t>4LE2-868024</t>
  </si>
  <si>
    <t>SJ320/41851 U2555021</t>
  </si>
  <si>
    <t>SJ320/41851 U3049521</t>
  </si>
  <si>
    <t>PE6068U099162</t>
  </si>
  <si>
    <t>PE6068U088961</t>
  </si>
  <si>
    <t>4LE2-872974</t>
  </si>
  <si>
    <t>4HK1-835670</t>
  </si>
  <si>
    <t>4HK1-842408</t>
  </si>
  <si>
    <t>425-3406*CJG12323</t>
  </si>
  <si>
    <t>SL320/40760 U0115821</t>
  </si>
  <si>
    <t>4JJ1-645016</t>
  </si>
  <si>
    <t>4JJ1-645563</t>
  </si>
  <si>
    <t>4JJ1-644607</t>
  </si>
  <si>
    <t>4JJ1-645054</t>
  </si>
  <si>
    <t>4JJ1-646775</t>
  </si>
  <si>
    <t>4JJ1-258797</t>
  </si>
  <si>
    <t>PE4045U151488</t>
  </si>
  <si>
    <t>RG6090U109003</t>
  </si>
  <si>
    <t>RG6090U108996</t>
  </si>
  <si>
    <t>8EU0250</t>
  </si>
  <si>
    <t>8FG3247</t>
  </si>
  <si>
    <t>8EE4128</t>
  </si>
  <si>
    <t>8EW1858</t>
  </si>
  <si>
    <t>NGH03511</t>
  </si>
  <si>
    <t>MHB00361</t>
  </si>
  <si>
    <t>4LE2-890351</t>
  </si>
  <si>
    <t>4LE2-887253</t>
  </si>
  <si>
    <t>4JJ1-281257</t>
  </si>
  <si>
    <t>4JJ1-280498</t>
  </si>
  <si>
    <t>PE6068U099036</t>
  </si>
  <si>
    <t>PE4045U101830</t>
  </si>
  <si>
    <t>PE4045U089525</t>
  </si>
  <si>
    <t>PE6068N020715</t>
  </si>
  <si>
    <t>PE4045N034249</t>
  </si>
  <si>
    <t>PE4045R139166</t>
  </si>
  <si>
    <t>PE4045N034238</t>
  </si>
  <si>
    <t>PE4045N034250</t>
  </si>
  <si>
    <t>485-2409*CJ901540*</t>
  </si>
  <si>
    <t>485-2409*CJ901544*</t>
  </si>
  <si>
    <t>485-2409*CJ901542*</t>
  </si>
  <si>
    <t>485-2409*CJ901529*</t>
  </si>
  <si>
    <t>485-2409*CJ901527*</t>
  </si>
  <si>
    <t>485-2409*CJ901543*</t>
  </si>
  <si>
    <t>4045TI530A,B</t>
  </si>
  <si>
    <t>PE4045U145789</t>
  </si>
  <si>
    <t>PE4045U145122</t>
  </si>
  <si>
    <t>DC16 084A 01-01C</t>
  </si>
  <si>
    <t>MU51854U018767E</t>
  </si>
  <si>
    <t>MU51854U017474D</t>
  </si>
  <si>
    <t>TAD1373VE</t>
  </si>
  <si>
    <t>PE6068N003062</t>
  </si>
  <si>
    <t>4LE2-888791</t>
  </si>
  <si>
    <t>PE6068L272180</t>
  </si>
  <si>
    <t>PE6068L272186</t>
  </si>
  <si>
    <t>PE6068L272185</t>
  </si>
  <si>
    <t>PE6068L272188</t>
  </si>
  <si>
    <t>PE6068L272187</t>
  </si>
  <si>
    <t>PE6068L272182</t>
  </si>
  <si>
    <t>PE6068L272183</t>
  </si>
  <si>
    <t>PE6068N003066</t>
  </si>
  <si>
    <t>PE6068L272179</t>
  </si>
  <si>
    <t>PE6068L272168</t>
  </si>
  <si>
    <t>PE6068L274054</t>
  </si>
  <si>
    <t>PE6068L273890</t>
  </si>
  <si>
    <t>PE6068L274062</t>
  </si>
  <si>
    <t>4LE2-811101</t>
  </si>
  <si>
    <t>PE6068L274055</t>
  </si>
  <si>
    <t>PE6068L273882</t>
  </si>
  <si>
    <t>PE4045U145346</t>
  </si>
  <si>
    <t>PE6068L269050</t>
  </si>
  <si>
    <t>PE6068L269051</t>
  </si>
  <si>
    <t>PE6068L262815</t>
  </si>
  <si>
    <t>PE6068L262816</t>
  </si>
  <si>
    <t>L0011898</t>
  </si>
  <si>
    <t>PE4045U028344</t>
  </si>
  <si>
    <t>57L0018270</t>
  </si>
  <si>
    <t>57L0018175</t>
  </si>
  <si>
    <t>57L0017801</t>
  </si>
  <si>
    <t>57L0018203</t>
  </si>
  <si>
    <t>57L0018142</t>
  </si>
  <si>
    <t>57L0017923</t>
  </si>
  <si>
    <t>2NE0102</t>
  </si>
  <si>
    <t>2ML5314</t>
  </si>
  <si>
    <t>2ML5186</t>
  </si>
  <si>
    <t>4LE2-879016</t>
  </si>
  <si>
    <t>RFR02974</t>
  </si>
  <si>
    <t>4LE2-843122</t>
  </si>
  <si>
    <t>4JJ1-643280</t>
  </si>
  <si>
    <t>CJ305022</t>
  </si>
  <si>
    <t>CJ305030</t>
  </si>
  <si>
    <t>PE4045U145349</t>
  </si>
  <si>
    <t>PE6068U099172</t>
  </si>
  <si>
    <t>PE6068U098271</t>
  </si>
  <si>
    <t>RHR03223</t>
  </si>
  <si>
    <t>1362022 008266</t>
  </si>
  <si>
    <t>PE6068U092016</t>
  </si>
  <si>
    <t>TD TCD 3.6L4</t>
  </si>
  <si>
    <t>PE4045U130044</t>
  </si>
  <si>
    <t>PE4045U130045</t>
  </si>
  <si>
    <t>PE4045U130042</t>
  </si>
  <si>
    <t>PE4045U130043</t>
  </si>
  <si>
    <t>PE4045U127730</t>
  </si>
  <si>
    <t>PE4045U136571</t>
  </si>
  <si>
    <t>PE4045U120407</t>
  </si>
  <si>
    <t>PE4045U120306</t>
  </si>
  <si>
    <t>PE4045U120409</t>
  </si>
  <si>
    <t>RG6090U083198</t>
  </si>
  <si>
    <t>RG6090U083232</t>
  </si>
  <si>
    <t>RG6090U107227</t>
  </si>
  <si>
    <t>RG6090U107222</t>
  </si>
  <si>
    <t>RG6090U107216</t>
  </si>
  <si>
    <t>4LE2-813257</t>
  </si>
  <si>
    <t>PE6068U061256</t>
  </si>
  <si>
    <t>6WG1-646566</t>
  </si>
  <si>
    <t>6WG1-648134</t>
  </si>
  <si>
    <t>6WG1-648838</t>
  </si>
  <si>
    <t>6WG1-648839</t>
  </si>
  <si>
    <t>6WG1-648598</t>
  </si>
  <si>
    <t>6WG1-648605</t>
  </si>
  <si>
    <t>6WG1-648606</t>
  </si>
  <si>
    <t>6WG1-648601</t>
  </si>
  <si>
    <t>477-4497*CN501382*</t>
  </si>
  <si>
    <t>PE4045U150950</t>
  </si>
  <si>
    <t>PE4045U150922</t>
  </si>
  <si>
    <t>6WG1-655296</t>
  </si>
  <si>
    <t>4JJ1-624036</t>
  </si>
  <si>
    <t>4HK1-794855</t>
  </si>
  <si>
    <t>4LE2-820622</t>
  </si>
  <si>
    <t>4LE2-825131</t>
  </si>
  <si>
    <t>PE6068U102153</t>
  </si>
  <si>
    <t>4LE2-887173</t>
  </si>
  <si>
    <t>4LE2-887172</t>
  </si>
  <si>
    <t>CD3029U196680</t>
  </si>
  <si>
    <t>CD3029U196825</t>
  </si>
  <si>
    <t>NGH01745</t>
  </si>
  <si>
    <t>RG6136U000533</t>
  </si>
  <si>
    <t>NGKS0012N00748G</t>
  </si>
  <si>
    <t>PE4045R095204</t>
  </si>
  <si>
    <t>RG6090U111117</t>
  </si>
  <si>
    <t>4LE2-874804</t>
  </si>
  <si>
    <t>4LE2-874862</t>
  </si>
  <si>
    <t>4LE2-879085</t>
  </si>
  <si>
    <t>4LE2-879076</t>
  </si>
  <si>
    <t>4LE2-878994</t>
  </si>
  <si>
    <t>4LE2-880609</t>
  </si>
  <si>
    <t>4LE2-878983</t>
  </si>
  <si>
    <t>8KA4754</t>
  </si>
  <si>
    <t>PE4045U140847</t>
  </si>
  <si>
    <t>PE4045U140842</t>
  </si>
  <si>
    <t>4LE2-878989</t>
  </si>
  <si>
    <t>4LE2-878995</t>
  </si>
  <si>
    <t>4LE2-878985</t>
  </si>
  <si>
    <t>4LE2-879089</t>
  </si>
  <si>
    <t>4LE2-878991</t>
  </si>
  <si>
    <t>JKT18417</t>
  </si>
  <si>
    <t>4LE2-884350</t>
  </si>
  <si>
    <t>4LE2-884419</t>
  </si>
  <si>
    <t>4LE2-884420</t>
  </si>
  <si>
    <t>4LE2-886535</t>
  </si>
  <si>
    <t>4LE2-886583</t>
  </si>
  <si>
    <t>4LE2-886467</t>
  </si>
  <si>
    <t>RG6090U109713</t>
  </si>
  <si>
    <t>425-3406*CJG12225</t>
  </si>
  <si>
    <t>4LE2-823648</t>
  </si>
  <si>
    <t>PE4045U093902</t>
  </si>
  <si>
    <t>L0002464</t>
  </si>
  <si>
    <t>L0011900</t>
  </si>
  <si>
    <t>4HK1-797139</t>
  </si>
  <si>
    <t>J9G01395</t>
  </si>
  <si>
    <t>4HK1-836149</t>
  </si>
  <si>
    <t>485-2409*CJ901493</t>
  </si>
  <si>
    <t>4HK1-836525</t>
  </si>
  <si>
    <t>4HK1-836050</t>
  </si>
  <si>
    <t>485-2409*CJ901504</t>
  </si>
  <si>
    <t>4JJ1-629812</t>
  </si>
  <si>
    <t>4JJ1-623990</t>
  </si>
  <si>
    <t>4JJ1-624048</t>
  </si>
  <si>
    <t>485-2409*CJ901494</t>
  </si>
  <si>
    <t>485-2409*CJ901510</t>
  </si>
  <si>
    <t>485-2409*CJ901503</t>
  </si>
  <si>
    <t>485-2409*CJ901112</t>
  </si>
  <si>
    <t>RG6090U113330</t>
  </si>
  <si>
    <t>PE4045U139258</t>
  </si>
  <si>
    <t>PE4045U145329</t>
  </si>
  <si>
    <t>6HK1-939755</t>
  </si>
  <si>
    <t>4LE2-813336</t>
  </si>
  <si>
    <t>4LE2-813255</t>
  </si>
  <si>
    <t>4LE2-813256</t>
  </si>
  <si>
    <t>4LE2-813337</t>
  </si>
  <si>
    <t>4LE2-816342</t>
  </si>
  <si>
    <t>4HK1-817844</t>
  </si>
  <si>
    <t>4LE2-818924</t>
  </si>
  <si>
    <t>6HK1-939983</t>
  </si>
  <si>
    <t>6HK1-939754</t>
  </si>
  <si>
    <t>4HK1-834649</t>
  </si>
  <si>
    <t>4LE2-804764</t>
  </si>
  <si>
    <t>4LE2-819633</t>
  </si>
  <si>
    <t>4LE2-805985</t>
  </si>
  <si>
    <t>4LE2-815725</t>
  </si>
  <si>
    <t>4LE2-699053</t>
  </si>
  <si>
    <t>4LE2-687950</t>
  </si>
  <si>
    <t>4HK1-834797</t>
  </si>
  <si>
    <t>4HK1-835308</t>
  </si>
  <si>
    <t>4HK1-834799</t>
  </si>
  <si>
    <t>4JJ1-624046</t>
  </si>
  <si>
    <t>4JJ1-634867</t>
  </si>
  <si>
    <t>4LE2-863970</t>
  </si>
  <si>
    <t>4LE2-865153</t>
  </si>
  <si>
    <t>RG6090U111109</t>
  </si>
  <si>
    <t>4HK1-836188</t>
  </si>
  <si>
    <t>4HK1-836519</t>
  </si>
  <si>
    <t>4HK1-832724</t>
  </si>
  <si>
    <t>RG6135U038764</t>
  </si>
  <si>
    <t>7NC3949</t>
  </si>
  <si>
    <t>PE6068U090562</t>
  </si>
  <si>
    <t>8KS1419</t>
  </si>
  <si>
    <t>NF300337</t>
  </si>
  <si>
    <t>NF300336</t>
  </si>
  <si>
    <t>CM800469</t>
  </si>
  <si>
    <t>CM800461</t>
  </si>
  <si>
    <t>RG6090U113652</t>
  </si>
  <si>
    <t>RG6090U113646</t>
  </si>
  <si>
    <t>RG6090U113640</t>
  </si>
  <si>
    <t>RG6090U113629</t>
  </si>
  <si>
    <t>RG6090U113609</t>
  </si>
  <si>
    <t>RG6090U109983</t>
  </si>
  <si>
    <t>RG6090U109921</t>
  </si>
  <si>
    <t>RG6090U109879</t>
  </si>
  <si>
    <t>RG6090U109846</t>
  </si>
  <si>
    <t>RG6090U109842</t>
  </si>
  <si>
    <t>PE4045U136175</t>
  </si>
  <si>
    <t>PE4045U136174</t>
  </si>
  <si>
    <t>PE4045U136176</t>
  </si>
  <si>
    <t>PE4045U142277</t>
  </si>
  <si>
    <t>PE4045U142287</t>
  </si>
  <si>
    <t>PE4045U142271</t>
  </si>
  <si>
    <t>4HK1-816155</t>
  </si>
  <si>
    <t>4HK1-817438</t>
  </si>
  <si>
    <t>4HK1-837828</t>
  </si>
  <si>
    <t>NF300543</t>
  </si>
  <si>
    <t>7L300860</t>
  </si>
  <si>
    <t>J9G01325</t>
  </si>
  <si>
    <t>PE4045U145847</t>
  </si>
  <si>
    <t>2KG0905</t>
  </si>
  <si>
    <t>NF300517</t>
  </si>
  <si>
    <t>7L300869</t>
  </si>
  <si>
    <t>7L300913</t>
  </si>
  <si>
    <t>J9G01456</t>
  </si>
  <si>
    <t>J9G01434</t>
  </si>
  <si>
    <t>J9G01481</t>
  </si>
  <si>
    <t>J9G01451</t>
  </si>
  <si>
    <t>J9G01492</t>
  </si>
  <si>
    <t>J9G01438</t>
  </si>
  <si>
    <t>QSF4.5</t>
  </si>
  <si>
    <t>JKT19152</t>
  </si>
  <si>
    <t>2NE0415</t>
  </si>
  <si>
    <t>6WG1-650342</t>
  </si>
  <si>
    <t>3.0P0020855</t>
  </si>
  <si>
    <t>3.0P0021526</t>
  </si>
  <si>
    <t>3.0P0021396</t>
  </si>
  <si>
    <t>3.0P0021528</t>
  </si>
  <si>
    <t>3.0P0021532</t>
  </si>
  <si>
    <t>3.0P0021358</t>
  </si>
  <si>
    <t>4045CI551A,B,C,D,E,F</t>
  </si>
  <si>
    <t>PE4045U138893</t>
  </si>
  <si>
    <t>PE4045U138763</t>
  </si>
  <si>
    <t>PE4045U136684</t>
  </si>
  <si>
    <t>448TA4-12912A4.8L</t>
  </si>
  <si>
    <t>DJ320/41244U0959121</t>
  </si>
  <si>
    <t>448TA4-129124</t>
  </si>
  <si>
    <t>DJ320/41244U0958921</t>
  </si>
  <si>
    <t>PE6068U099341</t>
  </si>
  <si>
    <t>GQSK60G5</t>
  </si>
  <si>
    <t>4LE2-873171</t>
  </si>
  <si>
    <t>F3HFE615C*B</t>
  </si>
  <si>
    <t>4JJ1-643705</t>
  </si>
  <si>
    <t>4JJ1-643248</t>
  </si>
  <si>
    <t>06U0609</t>
  </si>
  <si>
    <t>PE4045U075804</t>
  </si>
  <si>
    <t>PE6068U075128</t>
  </si>
  <si>
    <t>43P0032572</t>
  </si>
  <si>
    <t>J9G01478</t>
  </si>
  <si>
    <t>J9G01433</t>
  </si>
  <si>
    <t>J9G01439</t>
  </si>
  <si>
    <t>J9G01490</t>
  </si>
  <si>
    <t>2NE0484</t>
  </si>
  <si>
    <t>PE4045U148357</t>
  </si>
  <si>
    <t>2MC0387</t>
  </si>
  <si>
    <t>RG6090U111120</t>
  </si>
  <si>
    <t>4HK1-836147</t>
  </si>
  <si>
    <t>4HK1-836186</t>
  </si>
  <si>
    <t>4HK1-835751</t>
  </si>
  <si>
    <t>4HK1-835760</t>
  </si>
  <si>
    <t>4LE2-876828</t>
  </si>
  <si>
    <t>4JJ1-629813</t>
  </si>
  <si>
    <t>PE4045U129114</t>
  </si>
  <si>
    <t>PE4045U086371</t>
  </si>
  <si>
    <t>4LE2-886155</t>
  </si>
  <si>
    <t>57L0017652</t>
  </si>
  <si>
    <t>4JJ1-601254</t>
  </si>
  <si>
    <t>57L0017598</t>
  </si>
  <si>
    <t>4LE2-873216</t>
  </si>
  <si>
    <t>PE4045N034243</t>
  </si>
  <si>
    <t>PE4045N033823</t>
  </si>
  <si>
    <t>PE4045N033813</t>
  </si>
  <si>
    <t>PE4045N033507</t>
  </si>
  <si>
    <t>1362022 008307</t>
  </si>
  <si>
    <t>PE4045N033508</t>
  </si>
  <si>
    <t>PE4045N033554</t>
  </si>
  <si>
    <t>PE4045N033822</t>
  </si>
  <si>
    <t>PE4045N033513</t>
  </si>
  <si>
    <t>PE4045N033525</t>
  </si>
  <si>
    <t>DS13-085A</t>
  </si>
  <si>
    <t>AT400922</t>
  </si>
  <si>
    <t>PE4045U130697</t>
  </si>
  <si>
    <t>4HK1-795706</t>
  </si>
  <si>
    <t>MHB00576</t>
  </si>
  <si>
    <t>MHB00577</t>
  </si>
  <si>
    <t>MHB00579</t>
  </si>
  <si>
    <t>4JJ1-273353</t>
  </si>
  <si>
    <t>4HK1-809521</t>
  </si>
  <si>
    <t>PE4045L247401</t>
  </si>
  <si>
    <t>PE4045U147582</t>
  </si>
  <si>
    <t>4JJ1-270544</t>
  </si>
  <si>
    <t>4JJ1-269520</t>
  </si>
  <si>
    <t>4JJ1-269592</t>
  </si>
  <si>
    <t>PE6068U075147</t>
  </si>
  <si>
    <t>4HK1-810521</t>
  </si>
  <si>
    <t>PE4045U093279</t>
  </si>
  <si>
    <t>4HK1-835226</t>
  </si>
  <si>
    <t>RG6090U111136</t>
  </si>
  <si>
    <t>DJ320/41849 U2761221</t>
  </si>
  <si>
    <t>4LE2-875037</t>
  </si>
  <si>
    <t>4LE2-873959</t>
  </si>
  <si>
    <t>4LE2-874954</t>
  </si>
  <si>
    <t>4LE2-873956</t>
  </si>
  <si>
    <t>4LE2-873955</t>
  </si>
  <si>
    <t>4LE2-867896</t>
  </si>
  <si>
    <t>BDN02759</t>
  </si>
  <si>
    <t>PE6068U099085</t>
  </si>
  <si>
    <t>PE6068U099340</t>
  </si>
  <si>
    <t>PE6068U099083</t>
  </si>
  <si>
    <t>4HK1-809432</t>
  </si>
  <si>
    <t>NF300547</t>
  </si>
  <si>
    <t>J9G01464</t>
  </si>
  <si>
    <t>J9G01420</t>
  </si>
  <si>
    <t>2NC0210</t>
  </si>
  <si>
    <t>PE4045U154681</t>
  </si>
  <si>
    <t>PE4045U154680</t>
  </si>
  <si>
    <t>PE4045U154679</t>
  </si>
  <si>
    <t>PE4045U136178</t>
  </si>
  <si>
    <t>PE4045U145642</t>
  </si>
  <si>
    <t>4LE2-873222</t>
  </si>
  <si>
    <t>PE6068U101403</t>
  </si>
  <si>
    <t>4JJ1-266431</t>
  </si>
  <si>
    <t>F4HFE615G*B</t>
  </si>
  <si>
    <t>4LE1-819059</t>
  </si>
  <si>
    <t>4JJ1-269677</t>
  </si>
  <si>
    <t>4HK1-843556</t>
  </si>
  <si>
    <t>4JJ1-643753</t>
  </si>
  <si>
    <t>4JJ1-643329</t>
  </si>
  <si>
    <t>4JJ1-643802</t>
  </si>
  <si>
    <t>4JJ1-643706</t>
  </si>
  <si>
    <t>4JJ1-642812</t>
  </si>
  <si>
    <t>2NC3081</t>
  </si>
  <si>
    <t>4JJ1-620200</t>
  </si>
  <si>
    <t>4JJ1-618970</t>
  </si>
  <si>
    <t>4JJ1-625763</t>
  </si>
  <si>
    <t>4JJ1-622035</t>
  </si>
  <si>
    <t>4JJ1-623360</t>
  </si>
  <si>
    <t>4JJ1-622694</t>
  </si>
  <si>
    <t>4JJ1-629277</t>
  </si>
  <si>
    <t>4JJ1-629740</t>
  </si>
  <si>
    <t>1361521 007132</t>
  </si>
  <si>
    <t>CD3029U197361</t>
  </si>
  <si>
    <t>4HK1-835280</t>
  </si>
  <si>
    <t>4LE2-873958</t>
  </si>
  <si>
    <t>4LE2-873950</t>
  </si>
  <si>
    <t>PE6068U097202</t>
  </si>
  <si>
    <t>6WG1-636921196WF03</t>
  </si>
  <si>
    <t>RG6090U083810</t>
  </si>
  <si>
    <t>4JJ1-294371</t>
  </si>
  <si>
    <t>N3H00461</t>
  </si>
  <si>
    <t>RAM00106</t>
  </si>
  <si>
    <t>RG6135U038429</t>
  </si>
  <si>
    <t>4LE2-874809</t>
  </si>
  <si>
    <t>4LE2-870554</t>
  </si>
  <si>
    <t>KD12504TCP/26A</t>
  </si>
  <si>
    <t>SJ320/41851 U3382221</t>
  </si>
  <si>
    <t>6WG1-651995</t>
  </si>
  <si>
    <t>PE4045N033552</t>
  </si>
  <si>
    <t>PE6068U076726</t>
  </si>
  <si>
    <t>NF300537</t>
  </si>
  <si>
    <t>4LE2-861314</t>
  </si>
  <si>
    <t>NF300555</t>
  </si>
  <si>
    <t>NF300550</t>
  </si>
  <si>
    <t>PE4045U145338</t>
  </si>
  <si>
    <t>4LE2-819126</t>
  </si>
  <si>
    <t>4JJ1-629892</t>
  </si>
  <si>
    <t>4LE2-863949</t>
  </si>
  <si>
    <t>JU82835*L059319E</t>
  </si>
  <si>
    <t>PE6068U099134</t>
  </si>
  <si>
    <t>4LE2-873795</t>
  </si>
  <si>
    <t>RGM20561</t>
  </si>
  <si>
    <t>PE4045U126630</t>
  </si>
  <si>
    <t>7LY5224</t>
  </si>
  <si>
    <t>PE4045U136843</t>
  </si>
  <si>
    <t>J9G01260</t>
  </si>
  <si>
    <t>PE6068U075108</t>
  </si>
  <si>
    <t>6090HFG06A, B, C, D, E, F</t>
  </si>
  <si>
    <t>RG6090U113575</t>
  </si>
  <si>
    <t>RG6090U113548</t>
  </si>
  <si>
    <t>RG6090U116722</t>
  </si>
  <si>
    <t>RG6090U115497</t>
  </si>
  <si>
    <t>RG6090U115502</t>
  </si>
  <si>
    <t>RG6090U115516</t>
  </si>
  <si>
    <t>4LE2-611146</t>
  </si>
  <si>
    <t>U018679E</t>
  </si>
  <si>
    <t>U018313E</t>
  </si>
  <si>
    <t>PE4045U140674</t>
  </si>
  <si>
    <t>PE4045U140677</t>
  </si>
  <si>
    <t>RG6135U028380</t>
  </si>
  <si>
    <t>4HK1-828348</t>
  </si>
  <si>
    <t>4HK1-832065</t>
  </si>
  <si>
    <t>4HK1-832750</t>
  </si>
  <si>
    <t>4LE2-874877</t>
  </si>
  <si>
    <t>485-2409*CJ901469*</t>
  </si>
  <si>
    <t>485-2409*CJ901477*</t>
  </si>
  <si>
    <t>7L300883</t>
  </si>
  <si>
    <t>485-2409*CJ901437*</t>
  </si>
  <si>
    <t>485-2409*CJ901471*</t>
  </si>
  <si>
    <t>485-2409*CJ901474*</t>
  </si>
  <si>
    <t>JKT11347</t>
  </si>
  <si>
    <t>6J600872</t>
  </si>
  <si>
    <t>G70 WDO-3A-T4F</t>
  </si>
  <si>
    <t>503310UGAFH41</t>
  </si>
  <si>
    <t>HEIDRA</t>
  </si>
  <si>
    <t>0SL320/40760 U1561621</t>
  </si>
  <si>
    <t>KDI240574 HP</t>
  </si>
  <si>
    <t>RG6090U113624</t>
  </si>
  <si>
    <t>CM800970</t>
  </si>
  <si>
    <t>CM800967</t>
  </si>
  <si>
    <t>485-2409*CJ901508*</t>
  </si>
  <si>
    <t>485-2409*CJ901444*</t>
  </si>
  <si>
    <t>485-2409*CJ901530*</t>
  </si>
  <si>
    <t>485-2409*CJ901485*</t>
  </si>
  <si>
    <t>485-2409*CJ901541*</t>
  </si>
  <si>
    <t>485-2409*CJ901453*</t>
  </si>
  <si>
    <t>PE4045N010688</t>
  </si>
  <si>
    <t>PE4045N011167</t>
  </si>
  <si>
    <t>JT51820*L060781G*</t>
  </si>
  <si>
    <t>MT51853U014546C</t>
  </si>
  <si>
    <t>PE6068R000448</t>
  </si>
  <si>
    <t>JKT18614</t>
  </si>
  <si>
    <t>452-3406*CJG08672</t>
  </si>
  <si>
    <t>452-3406*CJG08696</t>
  </si>
  <si>
    <t>452-3406*CJG06695</t>
  </si>
  <si>
    <t>4J400871</t>
  </si>
  <si>
    <t>PE4045U151668</t>
  </si>
  <si>
    <t>QSF 3.8P</t>
  </si>
  <si>
    <t>PE6068U078591</t>
  </si>
  <si>
    <t>PE6068U074338</t>
  </si>
  <si>
    <t>PE6068U082496</t>
  </si>
  <si>
    <t>4JJ1-291096</t>
  </si>
  <si>
    <t>6WG1-651759</t>
  </si>
  <si>
    <t>4JJ1-625908</t>
  </si>
  <si>
    <t>4JJ1-625947</t>
  </si>
  <si>
    <t>4JJ1-627483</t>
  </si>
  <si>
    <t>4JJ1-623940</t>
  </si>
  <si>
    <t>MU51854U018839E</t>
  </si>
  <si>
    <t>RG6090U107225</t>
  </si>
  <si>
    <t>CS900720</t>
  </si>
  <si>
    <t>BDN03304</t>
  </si>
  <si>
    <t>4JJ1-279020</t>
  </si>
  <si>
    <t>7DQ7550</t>
  </si>
  <si>
    <t>X3409</t>
  </si>
  <si>
    <t>U007285G</t>
  </si>
  <si>
    <t>4LE2-842644</t>
  </si>
  <si>
    <t>4LE2-855807</t>
  </si>
  <si>
    <t>PE6068U091531</t>
  </si>
  <si>
    <t>PE6068U097415</t>
  </si>
  <si>
    <t>6090HFG06B</t>
  </si>
  <si>
    <t>RG6090U103540</t>
  </si>
  <si>
    <t>1361521 007289</t>
  </si>
  <si>
    <t>1361521 007290</t>
  </si>
  <si>
    <t>PE4045U148487</t>
  </si>
  <si>
    <t>PE4045U148484</t>
  </si>
  <si>
    <t>PE4045U148485</t>
  </si>
  <si>
    <t>4HK1-838193</t>
  </si>
  <si>
    <t>4HK1-836616</t>
  </si>
  <si>
    <t>4HK1-838194</t>
  </si>
  <si>
    <t>4HK1-840459</t>
  </si>
  <si>
    <t>PE4045U145314</t>
  </si>
  <si>
    <t>NGH03081</t>
  </si>
  <si>
    <t>N3H00877</t>
  </si>
  <si>
    <t>N3H00876</t>
  </si>
  <si>
    <t>N3H00724</t>
  </si>
  <si>
    <t>N3H00723</t>
  </si>
  <si>
    <t>N3H00716</t>
  </si>
  <si>
    <t>RG6090U107684</t>
  </si>
  <si>
    <t>RG6090U109001</t>
  </si>
  <si>
    <t>404TFC03</t>
  </si>
  <si>
    <t>PE4045U145506</t>
  </si>
  <si>
    <t>PE4045U142286</t>
  </si>
  <si>
    <t>PE4045U142274</t>
  </si>
  <si>
    <t>PE4045U142279</t>
  </si>
  <si>
    <t>PE4045U145505</t>
  </si>
  <si>
    <t>PE4045U142283</t>
  </si>
  <si>
    <t>PE4045U142278</t>
  </si>
  <si>
    <t>PE4045U142282</t>
  </si>
  <si>
    <t>PE4045U142281</t>
  </si>
  <si>
    <t>PE4045U145504</t>
  </si>
  <si>
    <t>PE4045U142284</t>
  </si>
  <si>
    <t>PE4045U145508</t>
  </si>
  <si>
    <t>PE4045U145507</t>
  </si>
  <si>
    <t>PE4045U142272</t>
  </si>
  <si>
    <t>4LE2-822614</t>
  </si>
  <si>
    <t>4LE2-815809</t>
  </si>
  <si>
    <t>4LE2-808066</t>
  </si>
  <si>
    <t>4LE2-685305</t>
  </si>
  <si>
    <t>4LE2-682369</t>
  </si>
  <si>
    <t>4LE2-679608</t>
  </si>
  <si>
    <t>4LE2-661624</t>
  </si>
  <si>
    <t>4LE2-610524</t>
  </si>
  <si>
    <t>4LE2-634632</t>
  </si>
  <si>
    <t>N8F01726</t>
  </si>
  <si>
    <t>ZRS00261</t>
  </si>
  <si>
    <t>SJ302/41851 U3382321</t>
  </si>
  <si>
    <t>6WG1-652434</t>
  </si>
  <si>
    <t>4LE2-865167</t>
  </si>
  <si>
    <t>RG6090U109718</t>
  </si>
  <si>
    <t>RG6090U107647</t>
  </si>
  <si>
    <t>PE4045U145303</t>
  </si>
  <si>
    <t>PE4045U145229</t>
  </si>
  <si>
    <t>4LE2-874955</t>
  </si>
  <si>
    <t>4LE2-874956</t>
  </si>
  <si>
    <t>PE4045N033564</t>
  </si>
  <si>
    <t>4LE2-834604</t>
  </si>
  <si>
    <t>4LE2-831200</t>
  </si>
  <si>
    <t>4LE2-817014</t>
  </si>
  <si>
    <t>6WG1-652121</t>
  </si>
  <si>
    <t>3029HFC03</t>
  </si>
  <si>
    <t>CD3029U164026</t>
  </si>
  <si>
    <t>425-3406*CJG11206</t>
  </si>
  <si>
    <t>PE4045U116161</t>
  </si>
  <si>
    <t>JU82678*L029026B*</t>
  </si>
  <si>
    <t>G-379NA</t>
  </si>
  <si>
    <t>72B01522</t>
  </si>
  <si>
    <t>06R1063403</t>
  </si>
  <si>
    <t>PE4045U110084</t>
  </si>
  <si>
    <t>RG6090U109698</t>
  </si>
  <si>
    <t>6WG1-652044</t>
  </si>
  <si>
    <t>RG6136U000534</t>
  </si>
  <si>
    <t>4JJ1-284435</t>
  </si>
  <si>
    <t>RG6090U071064</t>
  </si>
  <si>
    <t>RG6090U068181</t>
  </si>
  <si>
    <t>PE6068U092325</t>
  </si>
  <si>
    <t>4HK1-821360</t>
  </si>
  <si>
    <t>4LE2-862912</t>
  </si>
  <si>
    <t>4LE2-863412</t>
  </si>
  <si>
    <t>4LE2-856040</t>
  </si>
  <si>
    <t>4LE2-863900</t>
  </si>
  <si>
    <t>4LE2-862917</t>
  </si>
  <si>
    <t>4LE2-824462</t>
  </si>
  <si>
    <t>2MC0509</t>
  </si>
  <si>
    <t>N5F02188</t>
  </si>
  <si>
    <t>485-2409*CJ901395*</t>
  </si>
  <si>
    <t>7L300703</t>
  </si>
  <si>
    <t>KD12405</t>
  </si>
  <si>
    <t>CM800920</t>
  </si>
  <si>
    <t>CM800946</t>
  </si>
  <si>
    <t>7L300836</t>
  </si>
  <si>
    <t>7L300845</t>
  </si>
  <si>
    <t>7L300854</t>
  </si>
  <si>
    <t>4LE2-874447</t>
  </si>
  <si>
    <t>4LE2-874446</t>
  </si>
  <si>
    <t>4LE2-874444</t>
  </si>
  <si>
    <t>PE4045U132770</t>
  </si>
  <si>
    <t>PE6068U095517</t>
  </si>
  <si>
    <t>PE6068U096131</t>
  </si>
  <si>
    <t>PE4045U116081</t>
  </si>
  <si>
    <t>PE6068U098695</t>
  </si>
  <si>
    <t>BT400210</t>
  </si>
  <si>
    <t>RG6090U113634</t>
  </si>
  <si>
    <t>RG6090U113614</t>
  </si>
  <si>
    <t>RG6090U108989</t>
  </si>
  <si>
    <t>RG6090U108980</t>
  </si>
  <si>
    <t>PE4045U059767</t>
  </si>
  <si>
    <t>RG6090U108968</t>
  </si>
  <si>
    <t>PE4045U136179</t>
  </si>
  <si>
    <t>PE4045U136177</t>
  </si>
  <si>
    <t>PE4045U136180</t>
  </si>
  <si>
    <t>PE6068U098699</t>
  </si>
  <si>
    <t>PE6068U098696</t>
  </si>
  <si>
    <t>RG6135U036712</t>
  </si>
  <si>
    <t>RG6135U037264</t>
  </si>
  <si>
    <t>RG6135U037260</t>
  </si>
  <si>
    <t>RG6135U037256</t>
  </si>
  <si>
    <t>RG6135U037255</t>
  </si>
  <si>
    <t>RG6135U036714</t>
  </si>
  <si>
    <t>RG6135U036713</t>
  </si>
  <si>
    <t>RG6135U036711</t>
  </si>
  <si>
    <t>RG6135U036710</t>
  </si>
  <si>
    <t>RG6135U036709</t>
  </si>
  <si>
    <t>4JJ1-620058</t>
  </si>
  <si>
    <t>BDN04691</t>
  </si>
  <si>
    <t>BDN04692</t>
  </si>
  <si>
    <t>PE6068U097808</t>
  </si>
  <si>
    <t>PE6068U097809</t>
  </si>
  <si>
    <t>PE6068U097811</t>
  </si>
  <si>
    <t>PE6068U097810</t>
  </si>
  <si>
    <t>PE6068U097800</t>
  </si>
  <si>
    <t>4JJ1-620702</t>
  </si>
  <si>
    <t>4JJ1-621331</t>
  </si>
  <si>
    <t>4JJ1-620197</t>
  </si>
  <si>
    <t>4JJ1-620742</t>
  </si>
  <si>
    <t>4JJ1-618411</t>
  </si>
  <si>
    <t>4JJ1-621333</t>
  </si>
  <si>
    <t>4JJ1-620151</t>
  </si>
  <si>
    <t>CJ702115</t>
  </si>
  <si>
    <t>4HK1-835229</t>
  </si>
  <si>
    <t>4HK1-835277</t>
  </si>
  <si>
    <t>4HK1-835253</t>
  </si>
  <si>
    <t>4JJ1-627538</t>
  </si>
  <si>
    <t>4JJ1-627596</t>
  </si>
  <si>
    <t>4JJ1-627595</t>
  </si>
  <si>
    <t>6WG1-651913</t>
  </si>
  <si>
    <t>4HK1-835307</t>
  </si>
  <si>
    <t>4HK1-835305</t>
  </si>
  <si>
    <t>4LE2-865152</t>
  </si>
  <si>
    <t>4LE2-863945</t>
  </si>
  <si>
    <t>4LE2-865199</t>
  </si>
  <si>
    <t>4LE2-863948</t>
  </si>
  <si>
    <t>RG6135U038061</t>
  </si>
  <si>
    <t>4LE2-874794</t>
  </si>
  <si>
    <t>4LE2-874806</t>
  </si>
  <si>
    <t>PE4045U139466</t>
  </si>
  <si>
    <t>QSF.8</t>
  </si>
  <si>
    <t>4JJ1-620149</t>
  </si>
  <si>
    <t>4JJ1-620148</t>
  </si>
  <si>
    <t>4JJ1-618885</t>
  </si>
  <si>
    <t>4JJ1-618409</t>
  </si>
  <si>
    <t>4JJ1-619530</t>
  </si>
  <si>
    <t>4JJ1-619460</t>
  </si>
  <si>
    <t>4JJ1-620743</t>
  </si>
  <si>
    <t>4JJ1-618410</t>
  </si>
  <si>
    <t>4JJ1-620739</t>
  </si>
  <si>
    <t>4JJ1-619567</t>
  </si>
  <si>
    <t>4JJ1-618844</t>
  </si>
  <si>
    <t>CM800865</t>
  </si>
  <si>
    <t>CM800845</t>
  </si>
  <si>
    <t>RG6090U109995</t>
  </si>
  <si>
    <t>RGR03081</t>
  </si>
  <si>
    <t>PE6068L282895</t>
  </si>
  <si>
    <t>PE4045U136937</t>
  </si>
  <si>
    <t>PE4045U135239</t>
  </si>
  <si>
    <t>464-0748*CNW06201*</t>
  </si>
  <si>
    <t>JKT04880</t>
  </si>
  <si>
    <t>PE4045U110115</t>
  </si>
  <si>
    <t>935.915-C-0218892</t>
  </si>
  <si>
    <t>RG6090U107702</t>
  </si>
  <si>
    <t>6WG1-646105</t>
  </si>
  <si>
    <t>4HK1-834721</t>
  </si>
  <si>
    <t>PE4045U129753</t>
  </si>
  <si>
    <t>BQ - 6WG1X</t>
  </si>
  <si>
    <t>6WG1-651441</t>
  </si>
  <si>
    <t>6WG1-651442</t>
  </si>
  <si>
    <t>4LE2-873766</t>
  </si>
  <si>
    <t>4JJ1-625840</t>
  </si>
  <si>
    <t>4JJ1-626012</t>
  </si>
  <si>
    <t>4LE2-873764</t>
  </si>
  <si>
    <t>SJ320/41851 U0347721</t>
  </si>
  <si>
    <t>RIM21081</t>
  </si>
  <si>
    <t>KDI2405TCR/26A</t>
  </si>
  <si>
    <t>CD6068U146087</t>
  </si>
  <si>
    <t>CD6068U146064</t>
  </si>
  <si>
    <t>PE6068U090309</t>
  </si>
  <si>
    <t>613CI550</t>
  </si>
  <si>
    <t>RG6135U037809</t>
  </si>
  <si>
    <t>4JJ1-265893</t>
  </si>
  <si>
    <t>PE6068U080964</t>
  </si>
  <si>
    <t>4H50TIC 1651</t>
  </si>
  <si>
    <t>4LE2-685917</t>
  </si>
  <si>
    <t>PE6068U094431</t>
  </si>
  <si>
    <t>4J400879</t>
  </si>
  <si>
    <t>4HK1-811078</t>
  </si>
  <si>
    <t>4LE2-870601</t>
  </si>
  <si>
    <t>4LE2-870600</t>
  </si>
  <si>
    <t>4LE2-870603</t>
  </si>
  <si>
    <t>4LE2-842645</t>
  </si>
  <si>
    <t>4JJ1-613321</t>
  </si>
  <si>
    <t>4HK1-830794</t>
  </si>
  <si>
    <t>PE6068U094739</t>
  </si>
  <si>
    <t>PE6068U094434</t>
  </si>
  <si>
    <t>PE6068U092323</t>
  </si>
  <si>
    <t>PE6068U094459</t>
  </si>
  <si>
    <t>PE6068L272169</t>
  </si>
  <si>
    <t>4JJ1-621935</t>
  </si>
  <si>
    <t>4JJ1-622585</t>
  </si>
  <si>
    <t>4LE2-863973</t>
  </si>
  <si>
    <t>4LE2-863969</t>
  </si>
  <si>
    <t>4LE2-865207</t>
  </si>
  <si>
    <t>57L0017251</t>
  </si>
  <si>
    <t>PE4045R092388</t>
  </si>
  <si>
    <t>57L10005726</t>
  </si>
  <si>
    <t>JKT18972</t>
  </si>
  <si>
    <t>485-2409*CJ901495*</t>
  </si>
  <si>
    <t>PE6068U097805</t>
  </si>
  <si>
    <t>RG6135U036452</t>
  </si>
  <si>
    <t>PE6068U097798</t>
  </si>
  <si>
    <t>PE6068U097807</t>
  </si>
  <si>
    <t>PE6068U097804</t>
  </si>
  <si>
    <t>PE6068U097802</t>
  </si>
  <si>
    <t>PE6068U097803</t>
  </si>
  <si>
    <t>C18755</t>
  </si>
  <si>
    <t>BDN02144</t>
  </si>
  <si>
    <t>4JJ1-627593</t>
  </si>
  <si>
    <t>4HK1-835755</t>
  </si>
  <si>
    <t>6WG1-651993</t>
  </si>
  <si>
    <t>PE6068U098874</t>
  </si>
  <si>
    <t>4LE2-863974</t>
  </si>
  <si>
    <t>4LE2-870810</t>
  </si>
  <si>
    <t>V3800-CT-TI-EV02</t>
  </si>
  <si>
    <t>2LY1048</t>
  </si>
  <si>
    <t>PE4045U074894</t>
  </si>
  <si>
    <t>444 TA4-55 I1</t>
  </si>
  <si>
    <t>SL320/40673 U3865118</t>
  </si>
  <si>
    <t>SL320/40799 U0205518</t>
  </si>
  <si>
    <t>444 TA4I-6812</t>
  </si>
  <si>
    <t>SH320/40800-U1263013</t>
  </si>
  <si>
    <t>CM800882</t>
  </si>
  <si>
    <t>CM800870</t>
  </si>
  <si>
    <t>CM800883</t>
  </si>
  <si>
    <t>CM800878</t>
  </si>
  <si>
    <t>43M0001243</t>
  </si>
  <si>
    <t>N5F02024</t>
  </si>
  <si>
    <t>CM800637</t>
  </si>
  <si>
    <t>PE6068U096137</t>
  </si>
  <si>
    <t>PE6068U057928</t>
  </si>
  <si>
    <t>J9G00527</t>
  </si>
  <si>
    <t>4HK1-835306</t>
  </si>
  <si>
    <t>4HK1-835228</t>
  </si>
  <si>
    <t>4HK1-835227</t>
  </si>
  <si>
    <t>4JJ1-625114</t>
  </si>
  <si>
    <t>4JJ1-624661</t>
  </si>
  <si>
    <t>4LE2-863972</t>
  </si>
  <si>
    <t>2KJ0930</t>
  </si>
  <si>
    <t>4LE2-873755</t>
  </si>
  <si>
    <t>QNR02125</t>
  </si>
  <si>
    <t>QSX15 T4F</t>
  </si>
  <si>
    <t>4JJ1-613822</t>
  </si>
  <si>
    <t>PE6068U095509</t>
  </si>
  <si>
    <t>4HK1-835334</t>
  </si>
  <si>
    <t>2MG5070</t>
  </si>
  <si>
    <t>2KE2978</t>
  </si>
  <si>
    <t>2KQ2926</t>
  </si>
  <si>
    <t>2KE2883</t>
  </si>
  <si>
    <t>2KC2700</t>
  </si>
  <si>
    <t>PE4045U113314</t>
  </si>
  <si>
    <t>PE4045U142376</t>
  </si>
  <si>
    <t>6WG1-648842</t>
  </si>
  <si>
    <t>6WG1-646560</t>
  </si>
  <si>
    <t>JT51820L026372A</t>
  </si>
  <si>
    <t>425-3406*CJG11878*</t>
  </si>
  <si>
    <t>425-3406*CJG11949*</t>
  </si>
  <si>
    <t>JKT16016</t>
  </si>
  <si>
    <t>6HK1-935414</t>
  </si>
  <si>
    <t>CM800888</t>
  </si>
  <si>
    <t>CM800881</t>
  </si>
  <si>
    <t>CM800886</t>
  </si>
  <si>
    <t>CM800885</t>
  </si>
  <si>
    <t>4J400932</t>
  </si>
  <si>
    <t>4HK1-833799</t>
  </si>
  <si>
    <t>4HK1-835256</t>
  </si>
  <si>
    <t>PE4045U142406</t>
  </si>
  <si>
    <t>4JJ1-626013</t>
  </si>
  <si>
    <t>4JJ1-625944</t>
  </si>
  <si>
    <t>4JJ1-626014</t>
  </si>
  <si>
    <t>4HK1-835278</t>
  </si>
  <si>
    <t>4HK1-830827</t>
  </si>
  <si>
    <t>4HK1-830864</t>
  </si>
  <si>
    <t>4HK1-830792</t>
  </si>
  <si>
    <t>4HK1-830285</t>
  </si>
  <si>
    <t>C3.4B Tier 4F</t>
  </si>
  <si>
    <t>425-3406 *CJG08669*</t>
  </si>
  <si>
    <t>425-3406 *CJG08656*</t>
  </si>
  <si>
    <t>425-3406 *CJG08641*</t>
  </si>
  <si>
    <t>4LE2-863922</t>
  </si>
  <si>
    <t>4LE2-867958</t>
  </si>
  <si>
    <t>4JJ1-622534</t>
  </si>
  <si>
    <t>924.936-C-1052394</t>
  </si>
  <si>
    <t>473.905-C-0565464</t>
  </si>
  <si>
    <t>PE4045U110160</t>
  </si>
  <si>
    <t>PE4045U142625</t>
  </si>
  <si>
    <t>PE6068U093950</t>
  </si>
  <si>
    <t>RG6135U037877</t>
  </si>
  <si>
    <t>4JJ1-622631</t>
  </si>
  <si>
    <t>4JJ1-621325</t>
  </si>
  <si>
    <t>PE4045U144700</t>
  </si>
  <si>
    <t>PE6068U090302</t>
  </si>
  <si>
    <t>4HK1-829602</t>
  </si>
  <si>
    <t>4HK1-832807</t>
  </si>
  <si>
    <t>4HK1-818833</t>
  </si>
  <si>
    <t>4LE2-838265</t>
  </si>
  <si>
    <t>4HK1-817845</t>
  </si>
  <si>
    <t>APD-EPAP100</t>
  </si>
  <si>
    <t>NR83245R018447D</t>
  </si>
  <si>
    <t>CM800831</t>
  </si>
  <si>
    <t>4JJ1-627425</t>
  </si>
  <si>
    <t>4HK1-830756</t>
  </si>
  <si>
    <t>4HK1-830863</t>
  </si>
  <si>
    <t>4HK1-830790</t>
  </si>
  <si>
    <t>4HK1-831456</t>
  </si>
  <si>
    <t>4HK1-831483</t>
  </si>
  <si>
    <t>4HK1-830284</t>
  </si>
  <si>
    <t>RG6135U037672</t>
  </si>
  <si>
    <t>4LE2-865164</t>
  </si>
  <si>
    <t>4LE2-863924</t>
  </si>
  <si>
    <t>4LE2-863923</t>
  </si>
  <si>
    <t>4LE2-863921</t>
  </si>
  <si>
    <t>6WG1-651912</t>
  </si>
  <si>
    <t>6WG1-651870</t>
  </si>
  <si>
    <t>6WG1-651871</t>
  </si>
  <si>
    <t>PE4045U136841</t>
  </si>
  <si>
    <t>J9G01357</t>
  </si>
  <si>
    <t>E7B00845</t>
  </si>
  <si>
    <t>PE4045U067441</t>
  </si>
  <si>
    <t>4LE2-856656</t>
  </si>
  <si>
    <t>7MC0960</t>
  </si>
  <si>
    <t>2MN2971</t>
  </si>
  <si>
    <t>PE4045U132678</t>
  </si>
  <si>
    <t>4LE2-868787</t>
  </si>
  <si>
    <t>4LE2-868786</t>
  </si>
  <si>
    <t>PE4045U114630</t>
  </si>
  <si>
    <t>4LE2-868785</t>
  </si>
  <si>
    <t>PE4045U114626</t>
  </si>
  <si>
    <t>PE4045U114629</t>
  </si>
  <si>
    <t>57L0017349</t>
  </si>
  <si>
    <t>4045HFC09A</t>
  </si>
  <si>
    <t>PE4045U108752</t>
  </si>
  <si>
    <t>PE4045U113704</t>
  </si>
  <si>
    <t>QSL9-T4F</t>
  </si>
  <si>
    <t>RG6090U102985</t>
  </si>
  <si>
    <t>RG6090U097591</t>
  </si>
  <si>
    <t>CD4045U133744</t>
  </si>
  <si>
    <t>CD4045U137168</t>
  </si>
  <si>
    <t>F4GE9455AJ</t>
  </si>
  <si>
    <t>N8F01692</t>
  </si>
  <si>
    <t>N8F01691</t>
  </si>
  <si>
    <t>7L300788</t>
  </si>
  <si>
    <t>LCW09229</t>
  </si>
  <si>
    <t>4JJ1-622530</t>
  </si>
  <si>
    <t>RG6090U106141</t>
  </si>
  <si>
    <t>PE4045U136901</t>
  </si>
  <si>
    <t>PE4045U129335</t>
  </si>
  <si>
    <t>PE4045U136912</t>
  </si>
  <si>
    <t>PE4045U136906</t>
  </si>
  <si>
    <t>PE4045U136899</t>
  </si>
  <si>
    <t>PE4045U136903</t>
  </si>
  <si>
    <t>PE4045U136900</t>
  </si>
  <si>
    <t>PE4045U136907</t>
  </si>
  <si>
    <t>PE4045U136904</t>
  </si>
  <si>
    <t>PE4045U136895</t>
  </si>
  <si>
    <t>PE4045U136896</t>
  </si>
  <si>
    <t>PE4045U136902</t>
  </si>
  <si>
    <t>2LA1627</t>
  </si>
  <si>
    <t>2LJ0425</t>
  </si>
  <si>
    <t>PE6068U089113</t>
  </si>
  <si>
    <t>PE6068L233450</t>
  </si>
  <si>
    <t>PE4045U120369</t>
  </si>
  <si>
    <t>RGM20509</t>
  </si>
  <si>
    <t>CJ02003</t>
  </si>
  <si>
    <t>PE4045U138926</t>
  </si>
  <si>
    <t>4LE2-854185</t>
  </si>
  <si>
    <t>4LE2-803062</t>
  </si>
  <si>
    <t>RG6090U076289</t>
  </si>
  <si>
    <t>4LE2-873292</t>
  </si>
  <si>
    <t>4LE2-811039</t>
  </si>
  <si>
    <t>PE4045U135122</t>
  </si>
  <si>
    <t>4JJ1-622584</t>
  </si>
  <si>
    <t>4JJ1-623277</t>
  </si>
  <si>
    <t>4HK1-808081</t>
  </si>
  <si>
    <t>7L300677</t>
  </si>
  <si>
    <t>4JJ1-619459</t>
  </si>
  <si>
    <t>RG6090U105796</t>
  </si>
  <si>
    <t>RG6090U077122</t>
  </si>
  <si>
    <t>RG6090U105817</t>
  </si>
  <si>
    <t>JKT16074</t>
  </si>
  <si>
    <t>4JJ1-235238</t>
  </si>
  <si>
    <t>4JJ1-297782</t>
  </si>
  <si>
    <t>J9G01347</t>
  </si>
  <si>
    <t>RG6135U037878</t>
  </si>
  <si>
    <t>PE4045U113795</t>
  </si>
  <si>
    <t>PE4045U126929</t>
  </si>
  <si>
    <t>4HK1-829589</t>
  </si>
  <si>
    <t>4JJ1-618881</t>
  </si>
  <si>
    <t>AT400914</t>
  </si>
  <si>
    <t>PE4045U127044</t>
  </si>
  <si>
    <t>PE4045U137956</t>
  </si>
  <si>
    <t>4JJ1-624137</t>
  </si>
  <si>
    <t>4JJ1-623359</t>
  </si>
  <si>
    <t>6090HFG06a,B,C,D,E,F</t>
  </si>
  <si>
    <t>RG6090U105025</t>
  </si>
  <si>
    <t>RG6090U107366</t>
  </si>
  <si>
    <t>4LE2-868110</t>
  </si>
  <si>
    <t>4LE2-868105</t>
  </si>
  <si>
    <t>4LE2-867864</t>
  </si>
  <si>
    <t>4LE2-868116</t>
  </si>
  <si>
    <t>4LE2-867868</t>
  </si>
  <si>
    <t>4LE2-867866</t>
  </si>
  <si>
    <t>4LE2-868104</t>
  </si>
  <si>
    <t>4JJ1-294948</t>
  </si>
  <si>
    <t>4JJ1-262550</t>
  </si>
  <si>
    <t>6WG1-651337</t>
  </si>
  <si>
    <t>4LE2-873180</t>
  </si>
  <si>
    <t>4LE2-873219</t>
  </si>
  <si>
    <t>4LE2-868121</t>
  </si>
  <si>
    <t>4LE2-868112</t>
  </si>
  <si>
    <t>N5F02273</t>
  </si>
  <si>
    <t>JKT11344</t>
  </si>
  <si>
    <t>JKT11349</t>
  </si>
  <si>
    <t>JKT18183</t>
  </si>
  <si>
    <t>B6.7.220</t>
  </si>
  <si>
    <t>4HK1-828350</t>
  </si>
  <si>
    <t>4HK1-830214</t>
  </si>
  <si>
    <t>4LE2-830175</t>
  </si>
  <si>
    <t>NF300499</t>
  </si>
  <si>
    <t>CJ901413</t>
  </si>
  <si>
    <t>J9G01296</t>
  </si>
  <si>
    <t>J9G01303</t>
  </si>
  <si>
    <t>J9G01301</t>
  </si>
  <si>
    <t>CM800858</t>
  </si>
  <si>
    <t>CM800855</t>
  </si>
  <si>
    <t>CM800868</t>
  </si>
  <si>
    <t>CM800871</t>
  </si>
  <si>
    <t>RG6090U087984</t>
  </si>
  <si>
    <t>4LE2-819552</t>
  </si>
  <si>
    <t>RG6090U087834</t>
  </si>
  <si>
    <t>RG6090U087979</t>
  </si>
  <si>
    <t>4LE2-854718</t>
  </si>
  <si>
    <t>RG6090U105822</t>
  </si>
  <si>
    <t>4LE2-822330</t>
  </si>
  <si>
    <t>4LE2-810014</t>
  </si>
  <si>
    <t>4LE2-854716</t>
  </si>
  <si>
    <t>4LE2-825831</t>
  </si>
  <si>
    <t>RG6090U086276</t>
  </si>
  <si>
    <t>CM800876</t>
  </si>
  <si>
    <t>CM800837</t>
  </si>
  <si>
    <t>CM800880</t>
  </si>
  <si>
    <t>CM800884</t>
  </si>
  <si>
    <t>CM800864</t>
  </si>
  <si>
    <t>CM800859</t>
  </si>
  <si>
    <t>CM800780</t>
  </si>
  <si>
    <t>CM800873</t>
  </si>
  <si>
    <t>NF300263</t>
  </si>
  <si>
    <t>RG6090U108162</t>
  </si>
  <si>
    <t>4LE2-854208</t>
  </si>
  <si>
    <t>PE6068U090934</t>
  </si>
  <si>
    <t>JKT11358</t>
  </si>
  <si>
    <t>SJ320/41851 U2210421</t>
  </si>
  <si>
    <t>SJ320/41851 U2233521</t>
  </si>
  <si>
    <t>SJ320/41851 U2210221</t>
  </si>
  <si>
    <t>SJ320/41851 U2211721</t>
  </si>
  <si>
    <t>SJ320/41851 U2204021</t>
  </si>
  <si>
    <t>SJ320/41851 U2212021</t>
  </si>
  <si>
    <t>SJ320/41851 U2204421</t>
  </si>
  <si>
    <t>SJ320/41851 U2233621</t>
  </si>
  <si>
    <t>SJ320/41851 U2304621</t>
  </si>
  <si>
    <t>4LE2-856006</t>
  </si>
  <si>
    <t>4JJ1-623418</t>
  </si>
  <si>
    <t>4JJ1-622638</t>
  </si>
  <si>
    <t>4LE2-862916</t>
  </si>
  <si>
    <t>4JJ1-621982</t>
  </si>
  <si>
    <t>4JJ1-627424</t>
  </si>
  <si>
    <t>4JJ1-622099</t>
  </si>
  <si>
    <t>4HK1-820832</t>
  </si>
  <si>
    <t>4JJ1-612780</t>
  </si>
  <si>
    <t>4JJ1-613862</t>
  </si>
  <si>
    <t>6WG1-651720</t>
  </si>
  <si>
    <t>4JJ1-623310</t>
  </si>
  <si>
    <t>4JJ1-623313</t>
  </si>
  <si>
    <t>U2304521</t>
  </si>
  <si>
    <t>U2203621</t>
  </si>
  <si>
    <t>6WG1-651661</t>
  </si>
  <si>
    <t>6WG1-651659</t>
  </si>
  <si>
    <t>2LE2558</t>
  </si>
  <si>
    <t>2ML3944</t>
  </si>
  <si>
    <t>2ML5443</t>
  </si>
  <si>
    <t>TCD 914 L6</t>
  </si>
  <si>
    <t>4JJ1-270619</t>
  </si>
  <si>
    <t>4HK1-815071</t>
  </si>
  <si>
    <t>4HK1-817061</t>
  </si>
  <si>
    <t>4HK1-812958</t>
  </si>
  <si>
    <t>4HK1-809718</t>
  </si>
  <si>
    <t>4HK1-816702</t>
  </si>
  <si>
    <t>4HK1-815088</t>
  </si>
  <si>
    <t>4HK1-815054</t>
  </si>
  <si>
    <t>4HK1-814727</t>
  </si>
  <si>
    <t>4HK1-816205</t>
  </si>
  <si>
    <t>2LJ0509</t>
  </si>
  <si>
    <t>2KW0743</t>
  </si>
  <si>
    <t>2KW0943</t>
  </si>
  <si>
    <t>2KW1212</t>
  </si>
  <si>
    <t>2LJ0487</t>
  </si>
  <si>
    <t>2KW0409</t>
  </si>
  <si>
    <t>2KU0940</t>
  </si>
  <si>
    <t>2LL2404</t>
  </si>
  <si>
    <t>472903S0051772</t>
  </si>
  <si>
    <t>PE4045U108183</t>
  </si>
  <si>
    <t>PE4045U108434</t>
  </si>
  <si>
    <t>4JJ1-613823</t>
  </si>
  <si>
    <t>4JJ1-620195</t>
  </si>
  <si>
    <t>PE6068U091529</t>
  </si>
  <si>
    <t>PE6068U091526</t>
  </si>
  <si>
    <t>485-2409*CJ901241*</t>
  </si>
  <si>
    <t>PE4045U135464</t>
  </si>
  <si>
    <t>PE4045U099240</t>
  </si>
  <si>
    <t>SJ320/41851 U2210121</t>
  </si>
  <si>
    <t>SJ320/41851 U2203921</t>
  </si>
  <si>
    <t>SJ320/41851 U2210621</t>
  </si>
  <si>
    <t>SJ320/41851 U2204621</t>
  </si>
  <si>
    <t>SJ320/41851 U2234121</t>
  </si>
  <si>
    <t>U2204821</t>
  </si>
  <si>
    <t>SJ320/41851 U2203721</t>
  </si>
  <si>
    <t>RG6090U106158</t>
  </si>
  <si>
    <t>4LE2-865200</t>
  </si>
  <si>
    <t>4LE2-865157</t>
  </si>
  <si>
    <t>JKT16326</t>
  </si>
  <si>
    <t>4LE2-865162</t>
  </si>
  <si>
    <t>4LE2-833295</t>
  </si>
  <si>
    <t>4HK1-827849</t>
  </si>
  <si>
    <t>4HK1-829586</t>
  </si>
  <si>
    <t>4HK1-827850</t>
  </si>
  <si>
    <t>PE6068U092328</t>
  </si>
  <si>
    <t>PE6068U094458</t>
  </si>
  <si>
    <t>PE6068U092315</t>
  </si>
  <si>
    <t>4HK1-821403</t>
  </si>
  <si>
    <t>PE4045U123701</t>
  </si>
  <si>
    <t>PE6068U089497</t>
  </si>
  <si>
    <t>N3F02275</t>
  </si>
  <si>
    <t>PE4045U136569</t>
  </si>
  <si>
    <t>7L300628</t>
  </si>
  <si>
    <t>4JJ1-293234</t>
  </si>
  <si>
    <t>4JJ1-293497</t>
  </si>
  <si>
    <t>4HK1-835633</t>
  </si>
  <si>
    <t>1H098-1</t>
  </si>
  <si>
    <t>X3441</t>
  </si>
  <si>
    <t>PE6068L274228</t>
  </si>
  <si>
    <t>425-3406*CJG11119*</t>
  </si>
  <si>
    <t>NHG00279</t>
  </si>
  <si>
    <t>NF300507</t>
  </si>
  <si>
    <t>TWD1673GE 60Hz</t>
  </si>
  <si>
    <t>AT400829</t>
  </si>
  <si>
    <t>4LE2-855991</t>
  </si>
  <si>
    <t>4JJ1-613166</t>
  </si>
  <si>
    <t>4JJ1-612655</t>
  </si>
  <si>
    <t>RG6090U104240</t>
  </si>
  <si>
    <t>4LE2-865109</t>
  </si>
  <si>
    <t>4JJ1-613379</t>
  </si>
  <si>
    <t>57L0016772</t>
  </si>
  <si>
    <t>4LE2-868125</t>
  </si>
  <si>
    <t>4LE2-867994</t>
  </si>
  <si>
    <t>4LE2-868605</t>
  </si>
  <si>
    <t>4LE2-868062</t>
  </si>
  <si>
    <t>4LE2-869443</t>
  </si>
  <si>
    <t>4LE2-871496</t>
  </si>
  <si>
    <t>4LE2-872049</t>
  </si>
  <si>
    <t>4LE2-867276</t>
  </si>
  <si>
    <t>4LE2-858076</t>
  </si>
  <si>
    <t>4LE2-867275</t>
  </si>
  <si>
    <t>4LE2-867101</t>
  </si>
  <si>
    <t>4LE2-868063</t>
  </si>
  <si>
    <t>4LE2-867995</t>
  </si>
  <si>
    <t>4LE2-867933</t>
  </si>
  <si>
    <t>57L0017351</t>
  </si>
  <si>
    <t>57L0017346</t>
  </si>
  <si>
    <t>PE4045U119706</t>
  </si>
  <si>
    <t>PE4045U119705</t>
  </si>
  <si>
    <t>4HK1-817413</t>
  </si>
  <si>
    <t>425-3406*CJG12057*</t>
  </si>
  <si>
    <t>JKT16321</t>
  </si>
  <si>
    <t>JKT16322</t>
  </si>
  <si>
    <t>PE4045R094477</t>
  </si>
  <si>
    <t>6HK1-935242</t>
  </si>
  <si>
    <t>PE6068U094953</t>
  </si>
  <si>
    <t>PE6068U094951</t>
  </si>
  <si>
    <t>PE6068U094952</t>
  </si>
  <si>
    <t>4JJ1-294372</t>
  </si>
  <si>
    <t>PE6068U094439</t>
  </si>
  <si>
    <t>PE6068U096132</t>
  </si>
  <si>
    <t>PE6068U094448</t>
  </si>
  <si>
    <t>4JJ1-283536</t>
  </si>
  <si>
    <t>PE6068N008807</t>
  </si>
  <si>
    <t>4JJ1-273922</t>
  </si>
  <si>
    <t>PE6068U069985</t>
  </si>
  <si>
    <t>57L0017032</t>
  </si>
  <si>
    <t>6WG1-651721</t>
  </si>
  <si>
    <t>6WG1-651718</t>
  </si>
  <si>
    <t>6WG1-651719</t>
  </si>
  <si>
    <t>57L0016760</t>
  </si>
  <si>
    <t>4JJ1-618847</t>
  </si>
  <si>
    <t>4LE2-857240</t>
  </si>
  <si>
    <t>4JJ1-292508</t>
  </si>
  <si>
    <t>4HK1-795760</t>
  </si>
  <si>
    <t>4LE2-674432</t>
  </si>
  <si>
    <t>485-2409*CJ901356*</t>
  </si>
  <si>
    <t>PE4045U132753</t>
  </si>
  <si>
    <t>4LE2-862185</t>
  </si>
  <si>
    <t>4LE2-862872</t>
  </si>
  <si>
    <t>4JJ1-614408</t>
  </si>
  <si>
    <t>4JJ1-617199</t>
  </si>
  <si>
    <t>4HK1-822498</t>
  </si>
  <si>
    <t>4HK1-822912</t>
  </si>
  <si>
    <t>4HK1-822485</t>
  </si>
  <si>
    <t>4HK1-824858</t>
  </si>
  <si>
    <t>4LE2-821813</t>
  </si>
  <si>
    <t>TCD 2015 V06</t>
  </si>
  <si>
    <t>CM800828</t>
  </si>
  <si>
    <t>CM800852</t>
  </si>
  <si>
    <t>C3.4B 3738/2500</t>
  </si>
  <si>
    <t>443-6263*CNW01232*</t>
  </si>
  <si>
    <t>PE4045U136941</t>
  </si>
  <si>
    <t>PE4045U136940</t>
  </si>
  <si>
    <t>PE4045U136939</t>
  </si>
  <si>
    <t>PE4045U136938</t>
  </si>
  <si>
    <t>2403-CR-T-EF02</t>
  </si>
  <si>
    <t>7KM3394</t>
  </si>
  <si>
    <t>8ML8112</t>
  </si>
  <si>
    <t>CM800822</t>
  </si>
  <si>
    <t>J9G01269</t>
  </si>
  <si>
    <t>CM800812</t>
  </si>
  <si>
    <t>J9G01264</t>
  </si>
  <si>
    <t>PE4045U096907</t>
  </si>
  <si>
    <t>PE4045U096926</t>
  </si>
  <si>
    <t>JU82835*LO59313E</t>
  </si>
  <si>
    <t>4LE2-865110</t>
  </si>
  <si>
    <t>4LE2-865113</t>
  </si>
  <si>
    <t>4LE2-865114</t>
  </si>
  <si>
    <t>4LE2-865111</t>
  </si>
  <si>
    <t>CJ701992</t>
  </si>
  <si>
    <t>QNM19898</t>
  </si>
  <si>
    <t>2KW1059</t>
  </si>
  <si>
    <t>2KW0579</t>
  </si>
  <si>
    <t>2LJ0441</t>
  </si>
  <si>
    <t>2KW0685</t>
  </si>
  <si>
    <t>8JG6373</t>
  </si>
  <si>
    <t>8HL6169</t>
  </si>
  <si>
    <t>4JJ1-296494</t>
  </si>
  <si>
    <t>4JJ1-294370</t>
  </si>
  <si>
    <t>PE4045U125952</t>
  </si>
  <si>
    <t>CM800840</t>
  </si>
  <si>
    <t>PE4045N019664</t>
  </si>
  <si>
    <t>PE4045N019586</t>
  </si>
  <si>
    <t>30L0003968</t>
  </si>
  <si>
    <t>ODW14007</t>
  </si>
  <si>
    <t>PE4045U125668</t>
  </si>
  <si>
    <t>PE4045U115620</t>
  </si>
  <si>
    <t>PE4045U110972</t>
  </si>
  <si>
    <t>JKT07457</t>
  </si>
  <si>
    <t>P0028747</t>
  </si>
  <si>
    <t>PE4045U128061</t>
  </si>
  <si>
    <t>PE4045U130813</t>
  </si>
  <si>
    <t>57L0017326</t>
  </si>
  <si>
    <t>57L0016203</t>
  </si>
  <si>
    <t>57L0016855</t>
  </si>
  <si>
    <t>57L0016252</t>
  </si>
  <si>
    <t>57L0016541</t>
  </si>
  <si>
    <t>57L0016600</t>
  </si>
  <si>
    <t>57L0016607</t>
  </si>
  <si>
    <t>57L0016603</t>
  </si>
  <si>
    <t>57L0016862</t>
  </si>
  <si>
    <t>57L0016857</t>
  </si>
  <si>
    <t>PE4045U118791</t>
  </si>
  <si>
    <t>4045TCF03</t>
  </si>
  <si>
    <t>PE4045U126866</t>
  </si>
  <si>
    <t>PE4045U126923</t>
  </si>
  <si>
    <t>PE4045L083556</t>
  </si>
  <si>
    <t>4LE2-852867</t>
  </si>
  <si>
    <t>4HK1-826876</t>
  </si>
  <si>
    <t>4LE2-861388</t>
  </si>
  <si>
    <t>4LE2-865017</t>
  </si>
  <si>
    <t>4LE2-863369</t>
  </si>
  <si>
    <t>1361521 007134</t>
  </si>
  <si>
    <t>J9G01283</t>
  </si>
  <si>
    <t>PE4045U133008</t>
  </si>
  <si>
    <t>PE4045U133040</t>
  </si>
  <si>
    <t>PE4045U133003</t>
  </si>
  <si>
    <t>PE4045U133002</t>
  </si>
  <si>
    <t>PE4045U131328</t>
  </si>
  <si>
    <t>PE4045U133004</t>
  </si>
  <si>
    <t>PE4045U133001</t>
  </si>
  <si>
    <t>PE4045U131330</t>
  </si>
  <si>
    <t>PE4045U131329</t>
  </si>
  <si>
    <t>RG6090U102402</t>
  </si>
  <si>
    <t>RG6090U102413</t>
  </si>
  <si>
    <t>RG6090U105010</t>
  </si>
  <si>
    <t>RG6090U074002</t>
  </si>
  <si>
    <t>RG6090U071485</t>
  </si>
  <si>
    <t>DJ320/41849 U1360221</t>
  </si>
  <si>
    <t>DJ320/41849 U1121321</t>
  </si>
  <si>
    <t>4JJ1-242555</t>
  </si>
  <si>
    <t>CM800841</t>
  </si>
  <si>
    <t>CM800834</t>
  </si>
  <si>
    <t>CM800849</t>
  </si>
  <si>
    <t>QSL9-G1</t>
  </si>
  <si>
    <t>PE4045U102441</t>
  </si>
  <si>
    <t>PE6068U083948</t>
  </si>
  <si>
    <t>PE4045R096568</t>
  </si>
  <si>
    <t>4LE2-832754</t>
  </si>
  <si>
    <t>4LE2-832752</t>
  </si>
  <si>
    <t>N5F01382</t>
  </si>
  <si>
    <t>QSB5 - G1 NR3</t>
  </si>
  <si>
    <t>PE6068U093418</t>
  </si>
  <si>
    <t>PE6068U093419</t>
  </si>
  <si>
    <t>PE6068U093417</t>
  </si>
  <si>
    <t>7KK6462</t>
  </si>
  <si>
    <t>4JJ1-613874</t>
  </si>
  <si>
    <t>4JJ1-613907</t>
  </si>
  <si>
    <t>4JJ1-617953</t>
  </si>
  <si>
    <t>4JJ1-617955</t>
  </si>
  <si>
    <t>4JJ1-618328</t>
  </si>
  <si>
    <t>4JJ1-613868</t>
  </si>
  <si>
    <t>4JJ1-613865</t>
  </si>
  <si>
    <t>4JJ1-620248</t>
  </si>
  <si>
    <t>4JJ1-613866</t>
  </si>
  <si>
    <t>4JJ1-617279</t>
  </si>
  <si>
    <t>4LE2-865108</t>
  </si>
  <si>
    <t>4LE2-864518</t>
  </si>
  <si>
    <t>4LE2-865062</t>
  </si>
  <si>
    <t>4LE2-864519</t>
  </si>
  <si>
    <t>N3F03586</t>
  </si>
  <si>
    <t>AT400948</t>
  </si>
  <si>
    <t>N3F03597</t>
  </si>
  <si>
    <t>N3F03594</t>
  </si>
  <si>
    <t>4LE2-808060</t>
  </si>
  <si>
    <t>4LE2-816870</t>
  </si>
  <si>
    <t>4LE2-808061</t>
  </si>
  <si>
    <t>4HK1-823503</t>
  </si>
  <si>
    <t>4HK1-826889</t>
  </si>
  <si>
    <t>JT51820 L054285E</t>
  </si>
  <si>
    <t>3.0P0015217</t>
  </si>
  <si>
    <t>3.0P0020047</t>
  </si>
  <si>
    <t>NF300498</t>
  </si>
  <si>
    <t>4LE2-864445</t>
  </si>
  <si>
    <t>4LE2-865131</t>
  </si>
  <si>
    <t>J9G01285</t>
  </si>
  <si>
    <t>J9G01288</t>
  </si>
  <si>
    <t>6WG1-651526</t>
  </si>
  <si>
    <t>6WG1-650698</t>
  </si>
  <si>
    <t>6WG1-651439</t>
  </si>
  <si>
    <t>4JJ1-611940</t>
  </si>
  <si>
    <t>NF300420</t>
  </si>
  <si>
    <t>MHB00561</t>
  </si>
  <si>
    <t>MHB00564</t>
  </si>
  <si>
    <t>MHB00563</t>
  </si>
  <si>
    <t>MHB00562</t>
  </si>
  <si>
    <t>MHB00552</t>
  </si>
  <si>
    <t>MHB00555</t>
  </si>
  <si>
    <t>MHB00560</t>
  </si>
  <si>
    <t>MHB00539</t>
  </si>
  <si>
    <t>SJ320/41851 U1095121</t>
  </si>
  <si>
    <t>U1111121</t>
  </si>
  <si>
    <t>U1093221</t>
  </si>
  <si>
    <t>SJ320/41851 U1094721</t>
  </si>
  <si>
    <t>U1093321</t>
  </si>
  <si>
    <t>U1268821</t>
  </si>
  <si>
    <t>6WG1-651411</t>
  </si>
  <si>
    <t>2011 L 04 I</t>
  </si>
  <si>
    <t>7LT3087</t>
  </si>
  <si>
    <t>N8F01564</t>
  </si>
  <si>
    <t>7L300750</t>
  </si>
  <si>
    <t>PE4045U101434</t>
  </si>
  <si>
    <t>4JJ1-616069</t>
  </si>
  <si>
    <t>X3444</t>
  </si>
  <si>
    <t>U018890E</t>
  </si>
  <si>
    <t>P0029183</t>
  </si>
  <si>
    <t>QSF</t>
  </si>
  <si>
    <t>4LE2-865717</t>
  </si>
  <si>
    <t>4LE2-865669</t>
  </si>
  <si>
    <t>4LE2-865670</t>
  </si>
  <si>
    <t>RG6090U060160</t>
  </si>
  <si>
    <t>4LE2-865063</t>
  </si>
  <si>
    <t>PE6068U087730</t>
  </si>
  <si>
    <t>PE4045T670309</t>
  </si>
  <si>
    <t>57L0015915</t>
  </si>
  <si>
    <t>QSF2.84TC74</t>
  </si>
  <si>
    <t>PE4045U111222</t>
  </si>
  <si>
    <t>CM800788</t>
  </si>
  <si>
    <t>CM800789</t>
  </si>
  <si>
    <t>6WG1-641881</t>
  </si>
  <si>
    <t>QSF2.8t4</t>
  </si>
  <si>
    <t>4LE2-861475</t>
  </si>
  <si>
    <t>4LE2-850802</t>
  </si>
  <si>
    <t>4LE2-861436</t>
  </si>
  <si>
    <t>4LE2-861478</t>
  </si>
  <si>
    <t>4LE2-862874</t>
  </si>
  <si>
    <t>4LE2-855834</t>
  </si>
  <si>
    <t>4LE2-855772</t>
  </si>
  <si>
    <t>4LE2-855778</t>
  </si>
  <si>
    <t>4LE2-855840</t>
  </si>
  <si>
    <t>4LE2-855773</t>
  </si>
  <si>
    <t>4LE2-862272</t>
  </si>
  <si>
    <t>4LE2-855843</t>
  </si>
  <si>
    <t>4JJ1-617851</t>
  </si>
  <si>
    <t>PE6068U082679</t>
  </si>
  <si>
    <t>4LE2-862960</t>
  </si>
  <si>
    <t>4LE2-862230</t>
  </si>
  <si>
    <t>4LE2-861479</t>
  </si>
  <si>
    <t>4LE2-861437</t>
  </si>
  <si>
    <t>4LE2-850803</t>
  </si>
  <si>
    <t>4LE2-862187</t>
  </si>
  <si>
    <t>4LE2-855777</t>
  </si>
  <si>
    <t>4LE2-855799</t>
  </si>
  <si>
    <t>4LE2-862962</t>
  </si>
  <si>
    <t>4LE2-861476</t>
  </si>
  <si>
    <t>4LE2-861480</t>
  </si>
  <si>
    <t>4LE2-855842</t>
  </si>
  <si>
    <t>PE6068U095017</t>
  </si>
  <si>
    <t>6J600869</t>
  </si>
  <si>
    <t>U017703D</t>
  </si>
  <si>
    <t>PE4045U078415</t>
  </si>
  <si>
    <t>1328B10541</t>
  </si>
  <si>
    <t>1328B10545</t>
  </si>
  <si>
    <t>1328B10546</t>
  </si>
  <si>
    <t>1328B10549</t>
  </si>
  <si>
    <t>V330-BG-ET01e</t>
  </si>
  <si>
    <t>1328B10550</t>
  </si>
  <si>
    <t>1328B10552</t>
  </si>
  <si>
    <t>1328B10547</t>
  </si>
  <si>
    <t>1328B10427</t>
  </si>
  <si>
    <t>4LE2-801916</t>
  </si>
  <si>
    <t>PE6068L133675</t>
  </si>
  <si>
    <t>4LE2-825073</t>
  </si>
  <si>
    <t>PE6068U094697</t>
  </si>
  <si>
    <t>PE6068U095018</t>
  </si>
  <si>
    <t>2KE2216</t>
  </si>
  <si>
    <t>2KN4125</t>
  </si>
  <si>
    <t>RG6090U102478</t>
  </si>
  <si>
    <t>RG6090U102570</t>
  </si>
  <si>
    <t>4JJ1-616068</t>
  </si>
  <si>
    <t>4JJ1-616612</t>
  </si>
  <si>
    <t>4JJ1-617363</t>
  </si>
  <si>
    <t>XQ800</t>
  </si>
  <si>
    <t>ZRS00565</t>
  </si>
  <si>
    <t>ZRS00559</t>
  </si>
  <si>
    <t>ZRS00553</t>
  </si>
  <si>
    <t>RG6090U082774</t>
  </si>
  <si>
    <t>6WG1-639621</t>
  </si>
  <si>
    <t>P0027561</t>
  </si>
  <si>
    <t>JKT10147</t>
  </si>
  <si>
    <t>4HK1-833785</t>
  </si>
  <si>
    <t>3.0P0017634</t>
  </si>
  <si>
    <t>PE4045U119861</t>
  </si>
  <si>
    <t>OAS 150 MD FT4</t>
  </si>
  <si>
    <t>933.912-C-0164752</t>
  </si>
  <si>
    <t>6HK1-936262</t>
  </si>
  <si>
    <t>6HK1-936679</t>
  </si>
  <si>
    <t>CM800700</t>
  </si>
  <si>
    <t>CM800695</t>
  </si>
  <si>
    <t>489-4769*CN505139</t>
  </si>
  <si>
    <t>4LE2-835999</t>
  </si>
  <si>
    <t>6068HFG0606A,B,C</t>
  </si>
  <si>
    <t>PE6068U081099</t>
  </si>
  <si>
    <t>906.949-00-528695</t>
  </si>
  <si>
    <t>4JJ1-297327</t>
  </si>
  <si>
    <t>4JJ1-289969</t>
  </si>
  <si>
    <t>4JJ1-297939</t>
  </si>
  <si>
    <t>4JJ1-297298</t>
  </si>
  <si>
    <t>4JJ1-297783</t>
  </si>
  <si>
    <t>4JJ1-297784</t>
  </si>
  <si>
    <t>4HK1-821441</t>
  </si>
  <si>
    <t>4HK1-821431</t>
  </si>
  <si>
    <t>4HK1-821428</t>
  </si>
  <si>
    <t>4HK1-821429</t>
  </si>
  <si>
    <t>4JJ1-278242</t>
  </si>
  <si>
    <t>4JJ1-297940</t>
  </si>
  <si>
    <t>4HK1-812291</t>
  </si>
  <si>
    <t>4HK1-822076</t>
  </si>
  <si>
    <t>4HK1-830933</t>
  </si>
  <si>
    <t>PE6068U078595</t>
  </si>
  <si>
    <t>4HK1-830934</t>
  </si>
  <si>
    <t>N5F01769</t>
  </si>
  <si>
    <t>4JJ1-284271</t>
  </si>
  <si>
    <t>JDB00139</t>
  </si>
  <si>
    <t>JD4045TFC03</t>
  </si>
  <si>
    <t>PE4045U123060</t>
  </si>
  <si>
    <t>4LE2-855774</t>
  </si>
  <si>
    <t>4LE2-839102</t>
  </si>
  <si>
    <t>4LE2-839101</t>
  </si>
  <si>
    <t>4LE2-839100</t>
  </si>
  <si>
    <t>4LE2-842669</t>
  </si>
  <si>
    <t>PE6068U080256</t>
  </si>
  <si>
    <t>PE6068U082212</t>
  </si>
  <si>
    <t>PE4045U097637</t>
  </si>
  <si>
    <t>PE4045U098126</t>
  </si>
  <si>
    <t>6WG1-650516</t>
  </si>
  <si>
    <t>6WG1-650522</t>
  </si>
  <si>
    <t>4HK1-801713</t>
  </si>
  <si>
    <t>RG6090U096013</t>
  </si>
  <si>
    <t>4HK1-818781</t>
  </si>
  <si>
    <t>4HK1-822057</t>
  </si>
  <si>
    <t>4HK1-821410</t>
  </si>
  <si>
    <t>4LE2-842682</t>
  </si>
  <si>
    <t>4LE2-838627</t>
  </si>
  <si>
    <t>6WG1-639499</t>
  </si>
  <si>
    <t>4JJ1-620147</t>
  </si>
  <si>
    <t>6WG1-649775</t>
  </si>
  <si>
    <t>6WG1-648602</t>
  </si>
  <si>
    <t>4JJ1-284305</t>
  </si>
  <si>
    <t>4LE2-861386</t>
  </si>
  <si>
    <t>PE6068U079256</t>
  </si>
  <si>
    <t>2MG5186</t>
  </si>
  <si>
    <t>57L0016546</t>
  </si>
  <si>
    <t>PE4045U121219</t>
  </si>
  <si>
    <t>4HK1-824380</t>
  </si>
  <si>
    <t>SL32040760 U0694420</t>
  </si>
  <si>
    <t>8KQ1626</t>
  </si>
  <si>
    <t>4LE2-852768</t>
  </si>
  <si>
    <t>4LE2-851391</t>
  </si>
  <si>
    <t>PE6068N004144</t>
  </si>
  <si>
    <t>F3.8L</t>
  </si>
  <si>
    <t>4LE2-826327</t>
  </si>
  <si>
    <t>4LE2-826188</t>
  </si>
  <si>
    <t>4JJ1-294555</t>
  </si>
  <si>
    <t>57L0016329</t>
  </si>
  <si>
    <t>57L0016179</t>
  </si>
  <si>
    <t>4JJ1-283871</t>
  </si>
  <si>
    <t>PE6068U082673</t>
  </si>
  <si>
    <t>4JJ1-284267</t>
  </si>
  <si>
    <t>4LE2-861389</t>
  </si>
  <si>
    <t>6WG1-649570</t>
  </si>
  <si>
    <t>4JJ1-284308</t>
  </si>
  <si>
    <t>PE6068U081081</t>
  </si>
  <si>
    <t>4HK1-741932</t>
  </si>
  <si>
    <t>4HK1-740770</t>
  </si>
  <si>
    <t>PE6068U089204</t>
  </si>
  <si>
    <t>PE6068U089208</t>
  </si>
  <si>
    <t>4LE2-838268</t>
  </si>
  <si>
    <t>JKT17509</t>
  </si>
  <si>
    <t>JKT17512</t>
  </si>
  <si>
    <t>CJ901309</t>
  </si>
  <si>
    <t>6WG1-650900</t>
  </si>
  <si>
    <t>6WG1-650899</t>
  </si>
  <si>
    <t>PE6068U079255</t>
  </si>
  <si>
    <t>PE6068U079085</t>
  </si>
  <si>
    <t>4LE2-829206</t>
  </si>
  <si>
    <t>6WG1-650902</t>
  </si>
  <si>
    <t>6WG1-650344</t>
  </si>
  <si>
    <t>CM800720</t>
  </si>
  <si>
    <t>CM800707</t>
  </si>
  <si>
    <t>CM800760</t>
  </si>
  <si>
    <t>CM800732</t>
  </si>
  <si>
    <t>CM800757</t>
  </si>
  <si>
    <t>4HK1-825326</t>
  </si>
  <si>
    <t>4HK1-825347</t>
  </si>
  <si>
    <t>4HK1-824383</t>
  </si>
  <si>
    <t>PE4045U134662</t>
  </si>
  <si>
    <t>PE4045U131055</t>
  </si>
  <si>
    <t>PE4045U134667</t>
  </si>
  <si>
    <t>PE4045U131936</t>
  </si>
  <si>
    <t>4LE2-822992</t>
  </si>
  <si>
    <t>485-2409*CJ901175*</t>
  </si>
  <si>
    <t>485-2409*CJ901134*</t>
  </si>
  <si>
    <t>PE4045T130115</t>
  </si>
  <si>
    <t>PE4045U127729</t>
  </si>
  <si>
    <t>PE4045U127728</t>
  </si>
  <si>
    <t>PE4045U127726</t>
  </si>
  <si>
    <t>PE4045U127725</t>
  </si>
  <si>
    <t>PE6068U092724</t>
  </si>
  <si>
    <t>4LE2-838777</t>
  </si>
  <si>
    <t>4LE2-855768</t>
  </si>
  <si>
    <t>4LE2-838776</t>
  </si>
  <si>
    <t>4LE2-841229</t>
  </si>
  <si>
    <t>4LE2-838259</t>
  </si>
  <si>
    <t>4LE2-825028</t>
  </si>
  <si>
    <t>PE6068U046773</t>
  </si>
  <si>
    <t>D9N05411</t>
  </si>
  <si>
    <t>PE6068U090299</t>
  </si>
  <si>
    <t>RG6090U073476</t>
  </si>
  <si>
    <t>4LE2-801337</t>
  </si>
  <si>
    <t>PE6068U089447</t>
  </si>
  <si>
    <t>PE4045U128057</t>
  </si>
  <si>
    <t>4JJ1-283874</t>
  </si>
  <si>
    <t>PE6068U086696</t>
  </si>
  <si>
    <t>PE6068U086697</t>
  </si>
  <si>
    <t>PE6068U086597</t>
  </si>
  <si>
    <t>PE6068U081237</t>
  </si>
  <si>
    <t>4JJ1-272494</t>
  </si>
  <si>
    <t>4JJ1-609396</t>
  </si>
  <si>
    <t>4JJ1-284489</t>
  </si>
  <si>
    <t>4JJ1-608514</t>
  </si>
  <si>
    <t>4JJ1-609434</t>
  </si>
  <si>
    <t>CJ901207</t>
  </si>
  <si>
    <t>CJ901172</t>
  </si>
  <si>
    <t>PE6068U084553</t>
  </si>
  <si>
    <t>RG6090U095491</t>
  </si>
  <si>
    <t>RG6090U095450</t>
  </si>
  <si>
    <t>RG6090U071038</t>
  </si>
  <si>
    <t>4JJ1-295005</t>
  </si>
  <si>
    <t>6068H1550</t>
  </si>
  <si>
    <t>PE6068U089075</t>
  </si>
  <si>
    <t>PE4045U115830</t>
  </si>
  <si>
    <t>PE4045U121003</t>
  </si>
  <si>
    <t>PE4045U120964</t>
  </si>
  <si>
    <t>PE4045U115832</t>
  </si>
  <si>
    <t>PE4045U120120</t>
  </si>
  <si>
    <t>PE4045U115831</t>
  </si>
  <si>
    <t>PE4045U120967</t>
  </si>
  <si>
    <t>PE4045U120402</t>
  </si>
  <si>
    <t>SL320/40760 U0560020</t>
  </si>
  <si>
    <t>4HK1-807663</t>
  </si>
  <si>
    <t>PE4045U098926</t>
  </si>
  <si>
    <t>PE4045U100194</t>
  </si>
  <si>
    <t>PE6068U081918</t>
  </si>
  <si>
    <t>PE6068U075974</t>
  </si>
  <si>
    <t>4JJ1-203132</t>
  </si>
  <si>
    <t>BRHK1X</t>
  </si>
  <si>
    <t>CM800165</t>
  </si>
  <si>
    <t>ZRS00341</t>
  </si>
  <si>
    <t>4LE2-852086</t>
  </si>
  <si>
    <t>4JJ1-609332</t>
  </si>
  <si>
    <t>2MG4942</t>
  </si>
  <si>
    <t>2MG4943</t>
  </si>
  <si>
    <t>PE6068U089212</t>
  </si>
  <si>
    <t>4LE2-831788</t>
  </si>
  <si>
    <t>PE6068U089931</t>
  </si>
  <si>
    <t>PE6068U088964</t>
  </si>
  <si>
    <t>PE6068U088966</t>
  </si>
  <si>
    <t>4LE2-834181</t>
  </si>
  <si>
    <t>4JJ1-281172</t>
  </si>
  <si>
    <t>P425/HP375WCU-T4I</t>
  </si>
  <si>
    <t>463772UEYF15</t>
  </si>
  <si>
    <t>6WG1-642029</t>
  </si>
  <si>
    <t>6WG1-641867</t>
  </si>
  <si>
    <t>DJ320/41849 U1594720</t>
  </si>
  <si>
    <t>DJ320/41849 U1351620</t>
  </si>
  <si>
    <t>DJ320/41849 U1351420</t>
  </si>
  <si>
    <t>DJ320/41849 U1351720</t>
  </si>
  <si>
    <t>DJ320/41849 U1351520</t>
  </si>
  <si>
    <t>DJ320/41849 U1594520</t>
  </si>
  <si>
    <t>DJ320/41849 U1351220</t>
  </si>
  <si>
    <t>DJ320/41849 U1219920</t>
  </si>
  <si>
    <t>DJ320/41849 U1219720</t>
  </si>
  <si>
    <t>DJ320/41849 U1351320</t>
  </si>
  <si>
    <t>DJ320/41849 U1219520</t>
  </si>
  <si>
    <t>DJ320/41849 U1594820</t>
  </si>
  <si>
    <t>DJ320/41849 U0311521</t>
  </si>
  <si>
    <t>DJ320/41849 U0311121</t>
  </si>
  <si>
    <t>DJ320/41849 U0311421</t>
  </si>
  <si>
    <t>4JJ1-286837</t>
  </si>
  <si>
    <t>CJ304438</t>
  </si>
  <si>
    <t>4JJ1-295003</t>
  </si>
  <si>
    <t>4JJ1-611942</t>
  </si>
  <si>
    <t>4HK1-817404</t>
  </si>
  <si>
    <t>CJ304298</t>
  </si>
  <si>
    <t>CJ304294</t>
  </si>
  <si>
    <t>4LE2-670097</t>
  </si>
  <si>
    <t>PE4045U116832</t>
  </si>
  <si>
    <t>PCW15475</t>
  </si>
  <si>
    <t>RG6090U102006</t>
  </si>
  <si>
    <t>CM800411</t>
  </si>
  <si>
    <t>JJF01034</t>
  </si>
  <si>
    <t>G4300545</t>
  </si>
  <si>
    <t>4LE2-838124</t>
  </si>
  <si>
    <t>4JJ1-294489</t>
  </si>
  <si>
    <t>4JJ1-295562</t>
  </si>
  <si>
    <t>4JJ1-295596</t>
  </si>
  <si>
    <t>4JJ1-229176</t>
  </si>
  <si>
    <t>4JJ1-280333</t>
  </si>
  <si>
    <t>4JJ1-280167</t>
  </si>
  <si>
    <t>4JJ1-271866</t>
  </si>
  <si>
    <t>4JJ1-217343</t>
  </si>
  <si>
    <t>4JJ1-216236</t>
  </si>
  <si>
    <t>4JJ1-202376</t>
  </si>
  <si>
    <t>4JJ1-189986</t>
  </si>
  <si>
    <t>4JJ1-193845</t>
  </si>
  <si>
    <t>PE6068U070561</t>
  </si>
  <si>
    <t>PE4045U105313</t>
  </si>
  <si>
    <t>CM800571</t>
  </si>
  <si>
    <t>TWM04200</t>
  </si>
  <si>
    <t>CM800688</t>
  </si>
  <si>
    <t>CM800690</t>
  </si>
  <si>
    <t>CM800687</t>
  </si>
  <si>
    <t>CM800693</t>
  </si>
  <si>
    <t>PE4045U110476</t>
  </si>
  <si>
    <t>PE4045U110473</t>
  </si>
  <si>
    <t>PE4045U110474</t>
  </si>
  <si>
    <t>PE4045U110475</t>
  </si>
  <si>
    <t>PE4045U110449</t>
  </si>
  <si>
    <t>PE4045U110450</t>
  </si>
  <si>
    <t>PE6068U085347</t>
  </si>
  <si>
    <t>PE6068U085351</t>
  </si>
  <si>
    <t>PE6068U087461</t>
  </si>
  <si>
    <t>PE6068U085348</t>
  </si>
  <si>
    <t>PE6068U085349</t>
  </si>
  <si>
    <t>PE6068U085350</t>
  </si>
  <si>
    <t>4TTNAC</t>
  </si>
  <si>
    <t>SJ320/41851 U0278821</t>
  </si>
  <si>
    <t>SJ320/41851 U0124221</t>
  </si>
  <si>
    <t>SJ320/41851 U0124821</t>
  </si>
  <si>
    <t>SJ320/41851 U0124421</t>
  </si>
  <si>
    <t>SJ320/41851 U0124621</t>
  </si>
  <si>
    <t>PE4045U133608</t>
  </si>
  <si>
    <t>4JJ1-267030</t>
  </si>
  <si>
    <t>4JJ1-278232</t>
  </si>
  <si>
    <t>4JJ1-273920</t>
  </si>
  <si>
    <t>4LE2-841723</t>
  </si>
  <si>
    <t>4LE2-841727</t>
  </si>
  <si>
    <t>4JJ1-284269</t>
  </si>
  <si>
    <t>4LE2-839053</t>
  </si>
  <si>
    <t>4LE2-839055</t>
  </si>
  <si>
    <t>4LE2-850166</t>
  </si>
  <si>
    <t>4LE2-841704</t>
  </si>
  <si>
    <t>4LE2-841729</t>
  </si>
  <si>
    <t>4JJ1-612654</t>
  </si>
  <si>
    <t>4JJ1-612699</t>
  </si>
  <si>
    <t>2LY1801</t>
  </si>
  <si>
    <t>4HK1-812204</t>
  </si>
  <si>
    <t>N5F00877</t>
  </si>
  <si>
    <t>6WG1-641441</t>
  </si>
  <si>
    <t>6HK1-936652</t>
  </si>
  <si>
    <t>6HK1-936227</t>
  </si>
  <si>
    <t>PE6068U075134</t>
  </si>
  <si>
    <t>PE6068U070556</t>
  </si>
  <si>
    <t>QSX15 450</t>
  </si>
  <si>
    <t>CPL4142</t>
  </si>
  <si>
    <t>4JJ1-601252</t>
  </si>
  <si>
    <t>2.48L</t>
  </si>
  <si>
    <t>6WG1-641440</t>
  </si>
  <si>
    <t>4HK1-813274</t>
  </si>
  <si>
    <t>4LE2-833292</t>
  </si>
  <si>
    <t>4LE2-836597</t>
  </si>
  <si>
    <t>4JJ1-285437</t>
  </si>
  <si>
    <t>J9G01221</t>
  </si>
  <si>
    <t>J9G01213</t>
  </si>
  <si>
    <t>J9G01233</t>
  </si>
  <si>
    <t>J9G00931</t>
  </si>
  <si>
    <t>J9G01231</t>
  </si>
  <si>
    <t>4LE2-829204</t>
  </si>
  <si>
    <t>935.911-C-0166218</t>
  </si>
  <si>
    <t>6HK1-942615</t>
  </si>
  <si>
    <t>6HK1-942605</t>
  </si>
  <si>
    <t>4LE2-693920</t>
  </si>
  <si>
    <t>8EN3385</t>
  </si>
  <si>
    <t>QS86.7</t>
  </si>
  <si>
    <t>4JJ1-612159</t>
  </si>
  <si>
    <t>6WG1-627401</t>
  </si>
  <si>
    <t>RG6090U090159</t>
  </si>
  <si>
    <t>RG6090U090127</t>
  </si>
  <si>
    <t>4HK1-818852</t>
  </si>
  <si>
    <t>4HK1-821387</t>
  </si>
  <si>
    <t>4HK1-819399</t>
  </si>
  <si>
    <t>4HK1-809002</t>
  </si>
  <si>
    <t>4HK1-803758</t>
  </si>
  <si>
    <t>4JJ1-286878</t>
  </si>
  <si>
    <t>4JJ1-293941</t>
  </si>
  <si>
    <t>4JJ1-295946</t>
  </si>
  <si>
    <t>4JJ1-295527</t>
  </si>
  <si>
    <t>4JJ1-295593</t>
  </si>
  <si>
    <t>4LE2-838269</t>
  </si>
  <si>
    <t>4LE2-838262</t>
  </si>
  <si>
    <t>4JJ1-292831</t>
  </si>
  <si>
    <t>4JJ1-295983</t>
  </si>
  <si>
    <t>4JJ1-293500</t>
  </si>
  <si>
    <t>PE4045U086412</t>
  </si>
  <si>
    <t>PE6068U081091</t>
  </si>
  <si>
    <t>F4HFE415A.B003</t>
  </si>
  <si>
    <t>V3307-CRTI-EF02</t>
  </si>
  <si>
    <t>8KA2123</t>
  </si>
  <si>
    <t>J9G01229</t>
  </si>
  <si>
    <t>485-2409*CJ901151*</t>
  </si>
  <si>
    <t>485-2409*CJ901192*</t>
  </si>
  <si>
    <t>485-2409*CJ901255*</t>
  </si>
  <si>
    <t>485-2409*CJ901182*</t>
  </si>
  <si>
    <t>485-2409*CJ901154*</t>
  </si>
  <si>
    <t>JKT15455</t>
  </si>
  <si>
    <t>JKT15593</t>
  </si>
  <si>
    <t>JKT15458</t>
  </si>
  <si>
    <t>JKT15461</t>
  </si>
  <si>
    <t>JKT15599</t>
  </si>
  <si>
    <t>JKT07429</t>
  </si>
  <si>
    <t>JKT03368</t>
  </si>
  <si>
    <t>4JJ1-279635</t>
  </si>
  <si>
    <t>4JJ1-292834</t>
  </si>
  <si>
    <t>4JJ1-297900</t>
  </si>
  <si>
    <t>4JJ1-296817</t>
  </si>
  <si>
    <t>4JJ1-297785</t>
  </si>
  <si>
    <t>4JJ1-297862</t>
  </si>
  <si>
    <t>U024685F</t>
  </si>
  <si>
    <t>U024682F</t>
  </si>
  <si>
    <t>U024675F</t>
  </si>
  <si>
    <t>U024689F</t>
  </si>
  <si>
    <t>U000328E</t>
  </si>
  <si>
    <t>U000329E</t>
  </si>
  <si>
    <t>U000330E</t>
  </si>
  <si>
    <t>CM800685</t>
  </si>
  <si>
    <t>CM800682</t>
  </si>
  <si>
    <t>CM800694</t>
  </si>
  <si>
    <t>CM800698</t>
  </si>
  <si>
    <t>CM800689</t>
  </si>
  <si>
    <t>CM800680</t>
  </si>
  <si>
    <t>CM800697</t>
  </si>
  <si>
    <t>CM800681</t>
  </si>
  <si>
    <t>CM800686</t>
  </si>
  <si>
    <t>CM800679</t>
  </si>
  <si>
    <t>CM800684</t>
  </si>
  <si>
    <t>CM800683</t>
  </si>
  <si>
    <t>ISX15</t>
  </si>
  <si>
    <t>PE4045U074649</t>
  </si>
  <si>
    <t>PE4045U100433</t>
  </si>
  <si>
    <t>PE4045U103101</t>
  </si>
  <si>
    <t>PE4045U110110</t>
  </si>
  <si>
    <t>4LE2-825746</t>
  </si>
  <si>
    <t>RG6135U034002</t>
  </si>
  <si>
    <t>PE4045U131051</t>
  </si>
  <si>
    <t>JKT17507</t>
  </si>
  <si>
    <t>QNM19490</t>
  </si>
  <si>
    <t>QKM19080</t>
  </si>
  <si>
    <t>QNR1714</t>
  </si>
  <si>
    <t>QJR00977</t>
  </si>
  <si>
    <t>PE4045L235059</t>
  </si>
  <si>
    <t>4.3P0028145</t>
  </si>
  <si>
    <t>4LE2-835632</t>
  </si>
  <si>
    <t>4LE2-835631</t>
  </si>
  <si>
    <t>4LE2-673372</t>
  </si>
  <si>
    <t>QSF2.8t4TC49</t>
  </si>
  <si>
    <t>PE4045U133626</t>
  </si>
  <si>
    <t>PE4045U133598</t>
  </si>
  <si>
    <t>PE4045U133627</t>
  </si>
  <si>
    <t>PE4045U133662</t>
  </si>
  <si>
    <t>4LE2-839640</t>
  </si>
  <si>
    <t>4HK1-821409</t>
  </si>
  <si>
    <t>4HK1-822049</t>
  </si>
  <si>
    <t>4HK1-279639</t>
  </si>
  <si>
    <t>4LE2-829205</t>
  </si>
  <si>
    <t>6WG1-649567</t>
  </si>
  <si>
    <t>6WG1-649568</t>
  </si>
  <si>
    <t>6WG1-649577</t>
  </si>
  <si>
    <t>6WG1-649773</t>
  </si>
  <si>
    <t>4045 HFC04A</t>
  </si>
  <si>
    <t>PE4045U089569</t>
  </si>
  <si>
    <t>4JJ1-275512</t>
  </si>
  <si>
    <t>4JJ1-275511</t>
  </si>
  <si>
    <t>PE6068U067984</t>
  </si>
  <si>
    <t>SJ320/41851 U0649720</t>
  </si>
  <si>
    <t>485-2409*CJ901149*</t>
  </si>
  <si>
    <t>485-2409*CJ901243*</t>
  </si>
  <si>
    <t>485-2409*CJ901185*</t>
  </si>
  <si>
    <t>4JJ1-272184</t>
  </si>
  <si>
    <t>PE4045U083204</t>
  </si>
  <si>
    <t>4LE2-829170</t>
  </si>
  <si>
    <t>RG6135U023024</t>
  </si>
  <si>
    <t>485-2409*CJ901190*</t>
  </si>
  <si>
    <t>PE6068U082210</t>
  </si>
  <si>
    <t>485-2409*CJ901197*</t>
  </si>
  <si>
    <t>485-2409*CJ901221*</t>
  </si>
  <si>
    <t>RG6135U023946</t>
  </si>
  <si>
    <t>PE6068U082174</t>
  </si>
  <si>
    <t>PE6068U080777</t>
  </si>
  <si>
    <t>4HK1-807967</t>
  </si>
  <si>
    <t>4LE2-838681</t>
  </si>
  <si>
    <t>PE6068U069984</t>
  </si>
  <si>
    <t>4LE2-818927</t>
  </si>
  <si>
    <t>4LE2-819060</t>
  </si>
  <si>
    <t>PE4045U120573</t>
  </si>
  <si>
    <t>7L300400</t>
  </si>
  <si>
    <t>J9G01178</t>
  </si>
  <si>
    <t>CM800618</t>
  </si>
  <si>
    <t>8LG4083</t>
  </si>
  <si>
    <t>6HK1-941652</t>
  </si>
  <si>
    <t>4LE2-620579</t>
  </si>
  <si>
    <t>PE4045U119632</t>
  </si>
  <si>
    <t>4HK1-822048</t>
  </si>
  <si>
    <t>4HK1-821370</t>
  </si>
  <si>
    <t>CM800651</t>
  </si>
  <si>
    <t>4045HFCO</t>
  </si>
  <si>
    <t>PE4045U045006</t>
  </si>
  <si>
    <t>DC13 085A 01-03B</t>
  </si>
  <si>
    <t>DC13 085A 01-02B</t>
  </si>
  <si>
    <t>6HK1-936024</t>
  </si>
  <si>
    <t>P250/HP185</t>
  </si>
  <si>
    <t>PE4045U121112</t>
  </si>
  <si>
    <t>RG6090U090197</t>
  </si>
  <si>
    <t>RG6090U090185</t>
  </si>
  <si>
    <t>RG6090U090188</t>
  </si>
  <si>
    <t>PE6068U082211</t>
  </si>
  <si>
    <t>6WG1-640623</t>
  </si>
  <si>
    <t>6WG1-641111</t>
  </si>
  <si>
    <t>6WG1-640625</t>
  </si>
  <si>
    <t>BQ 6HK1X</t>
  </si>
  <si>
    <t>6HK1-939975</t>
  </si>
  <si>
    <t>4JJ1-281603</t>
  </si>
  <si>
    <t>4JJ1-281262</t>
  </si>
  <si>
    <t>4LE2-829208</t>
  </si>
  <si>
    <t>4LE2-825445</t>
  </si>
  <si>
    <t>4LE2-828035</t>
  </si>
  <si>
    <t>4LE2-829207</t>
  </si>
  <si>
    <t>4JJ1-284264</t>
  </si>
  <si>
    <t>4JJ1-283869</t>
  </si>
  <si>
    <t>6WG1-634047</t>
  </si>
  <si>
    <t>4LE2-825408</t>
  </si>
  <si>
    <t>PE6068U088161</t>
  </si>
  <si>
    <t>485-2409*CJ901237*</t>
  </si>
  <si>
    <t>485-2409*CJ901121*</t>
  </si>
  <si>
    <t>485-2409*CJ901247*</t>
  </si>
  <si>
    <t>485-2409*CJ901148*</t>
  </si>
  <si>
    <t>485-2409*CJ901223*</t>
  </si>
  <si>
    <t>CM800668</t>
  </si>
  <si>
    <t>SL320/40760 U0560220</t>
  </si>
  <si>
    <t>CM800526</t>
  </si>
  <si>
    <t>NF300459</t>
  </si>
  <si>
    <t>NF300449</t>
  </si>
  <si>
    <t>NF300457</t>
  </si>
  <si>
    <t>NF300463</t>
  </si>
  <si>
    <t>7L300757</t>
  </si>
  <si>
    <t>6HK1-939012</t>
  </si>
  <si>
    <t>6HK1-939424</t>
  </si>
  <si>
    <t>6HK1-939203</t>
  </si>
  <si>
    <t>2KE5114</t>
  </si>
  <si>
    <t>PE6068U086771</t>
  </si>
  <si>
    <t>PE6068U085010</t>
  </si>
  <si>
    <t>PE6068U085011</t>
  </si>
  <si>
    <t>PE6068U084499</t>
  </si>
  <si>
    <t>PE6068U084500</t>
  </si>
  <si>
    <t>PE6068U079903</t>
  </si>
  <si>
    <t>PE6068U080192</t>
  </si>
  <si>
    <t>6WG1-640788</t>
  </si>
  <si>
    <t>4LE2-829171</t>
  </si>
  <si>
    <t>4LE2-829173</t>
  </si>
  <si>
    <t>4LE2-827579</t>
  </si>
  <si>
    <t>4LE2-829172</t>
  </si>
  <si>
    <t>7L300725</t>
  </si>
  <si>
    <t>NF300444</t>
  </si>
  <si>
    <t>7L300755</t>
  </si>
  <si>
    <t>7L300735</t>
  </si>
  <si>
    <t>4LE2-851350</t>
  </si>
  <si>
    <t>4LE2-851351</t>
  </si>
  <si>
    <t>4LE2-852855</t>
  </si>
  <si>
    <t>4LE2-851349</t>
  </si>
  <si>
    <t>CM800548</t>
  </si>
  <si>
    <t>CM800518</t>
  </si>
  <si>
    <t>PE4045U131052</t>
  </si>
  <si>
    <t>4JJ1-238027</t>
  </si>
  <si>
    <t>6WG1-640622</t>
  </si>
  <si>
    <t>4JJ1-232968</t>
  </si>
  <si>
    <t>4JJ1-222536</t>
  </si>
  <si>
    <t>6WG1-640789</t>
  </si>
  <si>
    <t>6WG1-636920</t>
  </si>
  <si>
    <t>V2403.CR.T.EF02</t>
  </si>
  <si>
    <t>7LG5471</t>
  </si>
  <si>
    <t>PE4045U116700</t>
  </si>
  <si>
    <t>6J600863</t>
  </si>
  <si>
    <t>4LE2-848826</t>
  </si>
  <si>
    <t>4LE2-850164</t>
  </si>
  <si>
    <t>4LE2-848841</t>
  </si>
  <si>
    <t>4LE2-850187</t>
  </si>
  <si>
    <t>4LE2-854736</t>
  </si>
  <si>
    <t>4JJ1-270782</t>
  </si>
  <si>
    <t>PE4045U106450</t>
  </si>
  <si>
    <t>PE4045U104494</t>
  </si>
  <si>
    <t>PE4045U122052</t>
  </si>
  <si>
    <t>PE4045U111625</t>
  </si>
  <si>
    <t>PE4045U129999</t>
  </si>
  <si>
    <t>PE6068U070552</t>
  </si>
  <si>
    <t>6WG1-642031</t>
  </si>
  <si>
    <t>12v200c66</t>
  </si>
  <si>
    <t>TD2.9L L4</t>
  </si>
  <si>
    <t>V3800-CR-T1-EV02</t>
  </si>
  <si>
    <t>2MA0418</t>
  </si>
  <si>
    <t>4HK1-813292</t>
  </si>
  <si>
    <t>4HK1-812276</t>
  </si>
  <si>
    <t>8LG3732</t>
  </si>
  <si>
    <t>JKT15854</t>
  </si>
  <si>
    <t>JKT15855</t>
  </si>
  <si>
    <t>JKT15623</t>
  </si>
  <si>
    <t>PE4045U121441</t>
  </si>
  <si>
    <t>73B930</t>
  </si>
  <si>
    <t>73B1744</t>
  </si>
  <si>
    <t>57L0014701</t>
  </si>
  <si>
    <t>JKT17539</t>
  </si>
  <si>
    <t>935.911-C-0225779</t>
  </si>
  <si>
    <t>PE4045U121297</t>
  </si>
  <si>
    <t>PE4045U121292</t>
  </si>
  <si>
    <t>PE4045U060677</t>
  </si>
  <si>
    <t>4HK1-818280</t>
  </si>
  <si>
    <t>4JJ1-294537</t>
  </si>
  <si>
    <t>4HK1-817415</t>
  </si>
  <si>
    <t>4JJ1-294442</t>
  </si>
  <si>
    <t>4JJ1-294441</t>
  </si>
  <si>
    <t>4JJ1-294368</t>
  </si>
  <si>
    <t>4JJ1-294084</t>
  </si>
  <si>
    <t>4JJ1-295526</t>
  </si>
  <si>
    <t>JKT07426</t>
  </si>
  <si>
    <t>JKT07428</t>
  </si>
  <si>
    <t>JKT03365</t>
  </si>
  <si>
    <t>7L300691</t>
  </si>
  <si>
    <t>J9G01004</t>
  </si>
  <si>
    <t>485-2409*CJ901308*</t>
  </si>
  <si>
    <t>SL320/40760 U584920</t>
  </si>
  <si>
    <t>4JJ1-291920</t>
  </si>
  <si>
    <t>4LE2-826187</t>
  </si>
  <si>
    <t>4LE2-610067</t>
  </si>
  <si>
    <t>4JJ1-291918</t>
  </si>
  <si>
    <t>PE4045U114112</t>
  </si>
  <si>
    <t>PE4045U113319</t>
  </si>
  <si>
    <t>4LE2-826346</t>
  </si>
  <si>
    <t>7L300642</t>
  </si>
  <si>
    <t>7L300763</t>
  </si>
  <si>
    <t>7L300760</t>
  </si>
  <si>
    <t>J9G01155</t>
  </si>
  <si>
    <t>J9G00974</t>
  </si>
  <si>
    <t>TWD1643GE</t>
  </si>
  <si>
    <t>RG6090L111372</t>
  </si>
  <si>
    <t>PE6068L055040</t>
  </si>
  <si>
    <t>P0018343</t>
  </si>
  <si>
    <t>4LE2-838220</t>
  </si>
  <si>
    <t>4LE2-837071</t>
  </si>
  <si>
    <t>4LE2-837746</t>
  </si>
  <si>
    <t>4LE2-836595</t>
  </si>
  <si>
    <t>4LE2-836003</t>
  </si>
  <si>
    <t>4LE2-837457</t>
  </si>
  <si>
    <t>4HK1-818312</t>
  </si>
  <si>
    <t>4HK1-743076</t>
  </si>
  <si>
    <t>4JJ1-295595</t>
  </si>
  <si>
    <t>6WG1-645712</t>
  </si>
  <si>
    <t>6WG1-639625</t>
  </si>
  <si>
    <t>485-2409*CJ901199*</t>
  </si>
  <si>
    <t>7L300692</t>
  </si>
  <si>
    <t>OHW14482</t>
  </si>
  <si>
    <t>6WG1-623792</t>
  </si>
  <si>
    <t>8KY5634</t>
  </si>
  <si>
    <t>4JJ1-601218</t>
  </si>
  <si>
    <t>4JJ1-601221</t>
  </si>
  <si>
    <t>4JJ1-601180</t>
  </si>
  <si>
    <t>4JJ1-601182</t>
  </si>
  <si>
    <t>4JJ1-601217</t>
  </si>
  <si>
    <t>4JJ1-601289</t>
  </si>
  <si>
    <t>4JJ1-601253</t>
  </si>
  <si>
    <t>JKT12531</t>
  </si>
  <si>
    <t>JKT12540</t>
  </si>
  <si>
    <t>JKT12529</t>
  </si>
  <si>
    <t>J9G00938</t>
  </si>
  <si>
    <t>J9G00932</t>
  </si>
  <si>
    <t>CM800631</t>
  </si>
  <si>
    <t>PE6068U070452</t>
  </si>
  <si>
    <t>4JJ1-255367</t>
  </si>
  <si>
    <t>4HK1-808951</t>
  </si>
  <si>
    <t>4JJ1-293459</t>
  </si>
  <si>
    <t>4JJ1-286915</t>
  </si>
  <si>
    <t>4JJ1-285337</t>
  </si>
  <si>
    <t>4JJ1-285869</t>
  </si>
  <si>
    <t>4JJ1-280093</t>
  </si>
  <si>
    <t>4JJ1-284366</t>
  </si>
  <si>
    <t>4JJ1-279653</t>
  </si>
  <si>
    <t>4JJ1-282429</t>
  </si>
  <si>
    <t>PE6068U045424</t>
  </si>
  <si>
    <t>4JJ1-292828</t>
  </si>
  <si>
    <t>4LE2-811249</t>
  </si>
  <si>
    <t>PE6068L227839</t>
  </si>
  <si>
    <t>PE6068N004710</t>
  </si>
  <si>
    <t>PE6068N004709</t>
  </si>
  <si>
    <t>QFS3.8</t>
  </si>
  <si>
    <t>4JJ1-295594</t>
  </si>
  <si>
    <t>4JJ1-292788</t>
  </si>
  <si>
    <t>4LE2-818437</t>
  </si>
  <si>
    <t>6WG1-641270</t>
  </si>
  <si>
    <t>4LE2-816891</t>
  </si>
  <si>
    <t>J9G01072</t>
  </si>
  <si>
    <t>CM800614</t>
  </si>
  <si>
    <t>CM800620</t>
  </si>
  <si>
    <t>CM800606</t>
  </si>
  <si>
    <t>CM800603</t>
  </si>
  <si>
    <t>CM800593</t>
  </si>
  <si>
    <t>PE4045U126071</t>
  </si>
  <si>
    <t>06RE301423</t>
  </si>
  <si>
    <t>PE6068U089841</t>
  </si>
  <si>
    <t>PE6068U089838</t>
  </si>
  <si>
    <t>PE4045U127731</t>
  </si>
  <si>
    <t>DC09-086A</t>
  </si>
  <si>
    <t>PE6068U082493</t>
  </si>
  <si>
    <t>PE6068U02495</t>
  </si>
  <si>
    <t>PE6068U089845</t>
  </si>
  <si>
    <t>PE6068U089842</t>
  </si>
  <si>
    <t>PE6068U089843</t>
  </si>
  <si>
    <t>PE6068U089844</t>
  </si>
  <si>
    <t>PE6068U089840</t>
  </si>
  <si>
    <t>4H50TIC 165H</t>
  </si>
  <si>
    <t>6WG1-641438</t>
  </si>
  <si>
    <t>4HK1-809542</t>
  </si>
  <si>
    <t>4HK1-811344</t>
  </si>
  <si>
    <t>J9G00917</t>
  </si>
  <si>
    <t>KDI 1903TCR</t>
  </si>
  <si>
    <t>MT71403</t>
  </si>
  <si>
    <t>U019678E</t>
  </si>
  <si>
    <t>4JJ1-291531</t>
  </si>
  <si>
    <t>4JJ1-266497</t>
  </si>
  <si>
    <t>PE4045U128594</t>
  </si>
  <si>
    <t>CJ303416</t>
  </si>
  <si>
    <t>JU82835*L059312E*</t>
  </si>
  <si>
    <t>5045TFC03A,B</t>
  </si>
  <si>
    <t>PE4046U106873</t>
  </si>
  <si>
    <t>4LE2-835633</t>
  </si>
  <si>
    <t>J9G00929</t>
  </si>
  <si>
    <t>J9G00964</t>
  </si>
  <si>
    <t>J9G01158</t>
  </si>
  <si>
    <t>J9G01130</t>
  </si>
  <si>
    <t>CJ901307</t>
  </si>
  <si>
    <t>PRH06143</t>
  </si>
  <si>
    <t>CJ901267</t>
  </si>
  <si>
    <t>CJ901257</t>
  </si>
  <si>
    <t>QS85-G1 NR3</t>
  </si>
  <si>
    <t>1903TCR/26B</t>
  </si>
  <si>
    <t>6WG1-635571</t>
  </si>
  <si>
    <t>6WG1-635457</t>
  </si>
  <si>
    <t>PE4045U068888</t>
  </si>
  <si>
    <t>PE4045U068915</t>
  </si>
  <si>
    <t>PE4045U068916</t>
  </si>
  <si>
    <t>4JJ1-264828</t>
  </si>
  <si>
    <t>JKT17493</t>
  </si>
  <si>
    <t>JKT17505</t>
  </si>
  <si>
    <t>JKT17506</t>
  </si>
  <si>
    <t>JJF00836</t>
  </si>
  <si>
    <t>4LE2-693864</t>
  </si>
  <si>
    <t>404HFG04</t>
  </si>
  <si>
    <t>PE4045U082124</t>
  </si>
  <si>
    <t>PE4045U082144</t>
  </si>
  <si>
    <t>4JJ1-274513</t>
  </si>
  <si>
    <t>4JJ1-275505</t>
  </si>
  <si>
    <t>4JJ1-274811</t>
  </si>
  <si>
    <t>4JJ1-275504</t>
  </si>
  <si>
    <t>4JJ1-274809</t>
  </si>
  <si>
    <t>4JJ1-272256</t>
  </si>
  <si>
    <t>4JJ1-274810</t>
  </si>
  <si>
    <t>4JJ1-274712</t>
  </si>
  <si>
    <t>4JJ1-274711</t>
  </si>
  <si>
    <t>4JJ1-277794</t>
  </si>
  <si>
    <t>4JJ1-278449</t>
  </si>
  <si>
    <t>4JJ1-277468</t>
  </si>
  <si>
    <t>4JJ1-275995</t>
  </si>
  <si>
    <t>4JJ1-277371</t>
  </si>
  <si>
    <t>CM800609</t>
  </si>
  <si>
    <t>CM800607</t>
  </si>
  <si>
    <t>CM800441</t>
  </si>
  <si>
    <t>CM800596</t>
  </si>
  <si>
    <t>4JJ1-275807</t>
  </si>
  <si>
    <t>4JJ1-275897</t>
  </si>
  <si>
    <t>NF300455</t>
  </si>
  <si>
    <t>NF300442</t>
  </si>
  <si>
    <t>NF300456</t>
  </si>
  <si>
    <t>PE6068U083963</t>
  </si>
  <si>
    <t>JKT09926</t>
  </si>
  <si>
    <t>JKT08099</t>
  </si>
  <si>
    <t>JKT10065</t>
  </si>
  <si>
    <t>PE6068U083925</t>
  </si>
  <si>
    <t>4JJ1-291827</t>
  </si>
  <si>
    <t>4JJ1-292404</t>
  </si>
  <si>
    <t>4JJ1-285913</t>
  </si>
  <si>
    <t>4JJ1-290403</t>
  </si>
  <si>
    <t>444 TA4i-93 J2</t>
  </si>
  <si>
    <t>SH320/41128 U0132720</t>
  </si>
  <si>
    <t>PE4045U104025</t>
  </si>
  <si>
    <t>PRH05127</t>
  </si>
  <si>
    <t>PRH05067</t>
  </si>
  <si>
    <t>JKT17503</t>
  </si>
  <si>
    <t>JKT17502</t>
  </si>
  <si>
    <t>JKT17501</t>
  </si>
  <si>
    <t>JKT17513</t>
  </si>
  <si>
    <t>4LE2-821885</t>
  </si>
  <si>
    <t>4LE2-832163</t>
  </si>
  <si>
    <t>4LE2-833248</t>
  </si>
  <si>
    <t>4LE2-828148</t>
  </si>
  <si>
    <t>4LE2-825399</t>
  </si>
  <si>
    <t>4LE2-828146</t>
  </si>
  <si>
    <t>4LE2-837460</t>
  </si>
  <si>
    <t>J9G00979</t>
  </si>
  <si>
    <t>J9G00985</t>
  </si>
  <si>
    <t>4HK1-807991</t>
  </si>
  <si>
    <t>2CU2098</t>
  </si>
  <si>
    <t>PE4045U122064</t>
  </si>
  <si>
    <t>JKT11339</t>
  </si>
  <si>
    <t>JKT16427</t>
  </si>
  <si>
    <t>JKT16184</t>
  </si>
  <si>
    <t>4LE2-854210</t>
  </si>
  <si>
    <t>4LE2-854205</t>
  </si>
  <si>
    <t>4JJ1-250245</t>
  </si>
  <si>
    <t>BP.4LE2X</t>
  </si>
  <si>
    <t>4LE2-813055</t>
  </si>
  <si>
    <t>8KS1737</t>
  </si>
  <si>
    <t>8LC7071</t>
  </si>
  <si>
    <t>PE4045U091758</t>
  </si>
  <si>
    <t>4LE2-838125</t>
  </si>
  <si>
    <t>4LE2-833177</t>
  </si>
  <si>
    <t>PE4045R963502</t>
  </si>
  <si>
    <t>PE4045R968509</t>
  </si>
  <si>
    <t>PE4045R963500</t>
  </si>
  <si>
    <t>QNM19390</t>
  </si>
  <si>
    <t>SJ320/41243 U0683020</t>
  </si>
  <si>
    <t>CM800629</t>
  </si>
  <si>
    <t>CM800624</t>
  </si>
  <si>
    <t>CM800622</t>
  </si>
  <si>
    <t>CM800616</t>
  </si>
  <si>
    <t>RG6090U076203</t>
  </si>
  <si>
    <t>PE6068U084541</t>
  </si>
  <si>
    <t>4LE2-831808</t>
  </si>
  <si>
    <t>4JJ1-290442</t>
  </si>
  <si>
    <t>4JJ1-290406</t>
  </si>
  <si>
    <t>2KJ0118</t>
  </si>
  <si>
    <t>4HK1-808049</t>
  </si>
  <si>
    <t>CM800608</t>
  </si>
  <si>
    <t>PE4045U093782</t>
  </si>
  <si>
    <t>PE6068U084831</t>
  </si>
  <si>
    <t>4JJ1-291826</t>
  </si>
  <si>
    <t>4JJ1-288943</t>
  </si>
  <si>
    <t>4JJ1-291342</t>
  </si>
  <si>
    <t>4LE2-804766</t>
  </si>
  <si>
    <t>4LE2-822993</t>
  </si>
  <si>
    <t>4LE2-681768</t>
  </si>
  <si>
    <t>4JJ1-267973</t>
  </si>
  <si>
    <t>PE4045U117913</t>
  </si>
  <si>
    <t>PE4045U095921</t>
  </si>
  <si>
    <t>PE6068U068780</t>
  </si>
  <si>
    <t>J9G00822</t>
  </si>
  <si>
    <t>J9G00579</t>
  </si>
  <si>
    <t>8LG4170</t>
  </si>
  <si>
    <t>8LG3943</t>
  </si>
  <si>
    <t>1104C-80</t>
  </si>
  <si>
    <t>TCD  3.614</t>
  </si>
  <si>
    <t>DC 13 085 A</t>
  </si>
  <si>
    <t>4LE2-834603</t>
  </si>
  <si>
    <t>PE4045U119181</t>
  </si>
  <si>
    <t>PE4045U109928</t>
  </si>
  <si>
    <t>4LE2-834633</t>
  </si>
  <si>
    <t>4LE2-834631</t>
  </si>
  <si>
    <t>4JJ1-286913</t>
  </si>
  <si>
    <t>4JJ1-276811</t>
  </si>
  <si>
    <t>4JJ1-278132</t>
  </si>
  <si>
    <t>JKT16332</t>
  </si>
  <si>
    <t>PE6068U083403</t>
  </si>
  <si>
    <t>Cat C4.4 ACERT</t>
  </si>
  <si>
    <t>J9G01070</t>
  </si>
  <si>
    <t>MCW06473</t>
  </si>
  <si>
    <t>485-2409*CJ900267*</t>
  </si>
  <si>
    <t>57L0015065</t>
  </si>
  <si>
    <t>4JJ1-269676</t>
  </si>
  <si>
    <t>4HK1-808052</t>
  </si>
  <si>
    <t>4JJ1-285915</t>
  </si>
  <si>
    <t>PE6068U053150</t>
  </si>
  <si>
    <t>PE6068L265707</t>
  </si>
  <si>
    <t>MHW11434</t>
  </si>
  <si>
    <t>4LE2-834115</t>
  </si>
  <si>
    <t>J9G01142</t>
  </si>
  <si>
    <t>PE4045U102937</t>
  </si>
  <si>
    <t>4.3P0021811</t>
  </si>
  <si>
    <t>PE4045U121216</t>
  </si>
  <si>
    <t>PE6068U077821</t>
  </si>
  <si>
    <t>PE6068U089493</t>
  </si>
  <si>
    <t>PE6068U089517</t>
  </si>
  <si>
    <t>BT400433</t>
  </si>
  <si>
    <t>BT400434</t>
  </si>
  <si>
    <t>BT400359</t>
  </si>
  <si>
    <t>BT400436</t>
  </si>
  <si>
    <t>NGH01948</t>
  </si>
  <si>
    <t>6HK1-935429</t>
  </si>
  <si>
    <t>TCD 0212 L04 2V</t>
  </si>
  <si>
    <t>4LE2-693810</t>
  </si>
  <si>
    <t>4LE2-687948</t>
  </si>
  <si>
    <t>PE6068U068171</t>
  </si>
  <si>
    <t>PE6068U068640</t>
  </si>
  <si>
    <t>4JJ1-271026</t>
  </si>
  <si>
    <t>4JJ1-270858</t>
  </si>
  <si>
    <t>4JJ1-270141</t>
  </si>
  <si>
    <t>4JJ1-271171</t>
  </si>
  <si>
    <t>QNR01587</t>
  </si>
  <si>
    <t>N3F02084</t>
  </si>
  <si>
    <t>7LE2926</t>
  </si>
  <si>
    <t>SL320/40760 U0559820</t>
  </si>
  <si>
    <t>4LE2-699713</t>
  </si>
  <si>
    <t>LCW09225</t>
  </si>
  <si>
    <t>PE4045U119411</t>
  </si>
  <si>
    <t>DC09 KW 316</t>
  </si>
  <si>
    <t>PE4045U124763</t>
  </si>
  <si>
    <t>489-4769*CN506572*</t>
  </si>
  <si>
    <t>489-4769*CN507321*</t>
  </si>
  <si>
    <t>489-4769*CN506568*</t>
  </si>
  <si>
    <t>NGKS0012N00592D</t>
  </si>
  <si>
    <t>69.3B</t>
  </si>
  <si>
    <t>NGKS0012N00647E</t>
  </si>
  <si>
    <t>PE6068U087872</t>
  </si>
  <si>
    <t>PE6068U087871</t>
  </si>
  <si>
    <t>PE4045U108552</t>
  </si>
  <si>
    <t>4JJ1-276709</t>
  </si>
  <si>
    <t>4JJ1-293208</t>
  </si>
  <si>
    <t>4LE2-811209</t>
  </si>
  <si>
    <t>PE60684061097</t>
  </si>
  <si>
    <t>4JJ1-268988</t>
  </si>
  <si>
    <t>4JJ1-268987</t>
  </si>
  <si>
    <t>4JJ1-291340</t>
  </si>
  <si>
    <t>4JJ1-283066</t>
  </si>
  <si>
    <t>4JJ1-275315</t>
  </si>
  <si>
    <t>4HK1-802033</t>
  </si>
  <si>
    <t>4JJ1-270703</t>
  </si>
  <si>
    <t>PE6068U082660</t>
  </si>
  <si>
    <t>PE6068U082671</t>
  </si>
  <si>
    <t>PE6068U083969</t>
  </si>
  <si>
    <t>P0019135</t>
  </si>
  <si>
    <t>TCD 2.9L4</t>
  </si>
  <si>
    <t>CM800601</t>
  </si>
  <si>
    <t>CM800600</t>
  </si>
  <si>
    <t>CM800602</t>
  </si>
  <si>
    <t>PE4045U108416</t>
  </si>
  <si>
    <t>KD 13404TCR/G18</t>
  </si>
  <si>
    <t>7L300512</t>
  </si>
  <si>
    <t>PE4045U091814</t>
  </si>
  <si>
    <t>935.911-C-0170143</t>
  </si>
  <si>
    <t>2KE1274</t>
  </si>
  <si>
    <t>470.907-C-0491927</t>
  </si>
  <si>
    <t>4LE2-840774</t>
  </si>
  <si>
    <t>PE6068L260195</t>
  </si>
  <si>
    <t>4HK1-812244</t>
  </si>
  <si>
    <t>4HK1-812212</t>
  </si>
  <si>
    <t>4LE2-696655</t>
  </si>
  <si>
    <t>QJR00974</t>
  </si>
  <si>
    <t>PE6068U069550</t>
  </si>
  <si>
    <t>PE6068U070546</t>
  </si>
  <si>
    <t>PE6068U084550</t>
  </si>
  <si>
    <t>PE6068U084540</t>
  </si>
  <si>
    <t>NF300440</t>
  </si>
  <si>
    <t>NF300400</t>
  </si>
  <si>
    <t>PE6068U075547</t>
  </si>
  <si>
    <t>RG6090U094764</t>
  </si>
  <si>
    <t>RG6090U094757</t>
  </si>
  <si>
    <t>PE6068U067979</t>
  </si>
  <si>
    <t>PE6068U075553</t>
  </si>
  <si>
    <t>6J600861</t>
  </si>
  <si>
    <t>PE4045U119689</t>
  </si>
  <si>
    <t>PNM18509</t>
  </si>
  <si>
    <t>CM800701</t>
  </si>
  <si>
    <t>CM800761</t>
  </si>
  <si>
    <t>CM800715</t>
  </si>
  <si>
    <t>CM800704</t>
  </si>
  <si>
    <t>CM800763</t>
  </si>
  <si>
    <t>CM800646</t>
  </si>
  <si>
    <t>CM800645</t>
  </si>
  <si>
    <t>CM800642</t>
  </si>
  <si>
    <t>CM800640</t>
  </si>
  <si>
    <t>CM800597</t>
  </si>
  <si>
    <t>CM800595</t>
  </si>
  <si>
    <t>CM800557</t>
  </si>
  <si>
    <t>CM800556</t>
  </si>
  <si>
    <t>CM800533</t>
  </si>
  <si>
    <t>RG6090U076880</t>
  </si>
  <si>
    <t>RG6090U074667</t>
  </si>
  <si>
    <t>RG6090U074885</t>
  </si>
  <si>
    <t>RG6090U074962</t>
  </si>
  <si>
    <t>RG6090U074643</t>
  </si>
  <si>
    <t>RG6090U074631</t>
  </si>
  <si>
    <t>RG6090U074897</t>
  </si>
  <si>
    <t>RG6090U074751</t>
  </si>
  <si>
    <t>PE6068U079324</t>
  </si>
  <si>
    <t>PE6068U079353</t>
  </si>
  <si>
    <t>PE6068U079346</t>
  </si>
  <si>
    <t>PE6068U079352</t>
  </si>
  <si>
    <t>PE6068U077760</t>
  </si>
  <si>
    <t>PE6068U077723</t>
  </si>
  <si>
    <t>PE6068U080494</t>
  </si>
  <si>
    <t>PE6068U080497</t>
  </si>
  <si>
    <t>PE6068U080493</t>
  </si>
  <si>
    <t>PE6068U077855</t>
  </si>
  <si>
    <t>PE6068U079325</t>
  </si>
  <si>
    <t>PE6068U079388</t>
  </si>
  <si>
    <t>PE6068U79330</t>
  </si>
  <si>
    <t>PE6068U079327</t>
  </si>
  <si>
    <t>PE6068U079326</t>
  </si>
  <si>
    <t>PE6068U079344</t>
  </si>
  <si>
    <t>PE6068U079350</t>
  </si>
  <si>
    <t>PE6068U079348</t>
  </si>
  <si>
    <t>PE6068U079393</t>
  </si>
  <si>
    <t>PE6068U079389</t>
  </si>
  <si>
    <t>PE6068U077728</t>
  </si>
  <si>
    <t>PE6068U077858</t>
  </si>
  <si>
    <t>PE6068U077731</t>
  </si>
  <si>
    <t>PE6068U080496</t>
  </si>
  <si>
    <t>PE6068U077853</t>
  </si>
  <si>
    <t>PE6068U045427</t>
  </si>
  <si>
    <t>PE6068U042397</t>
  </si>
  <si>
    <t>PE6068U044187</t>
  </si>
  <si>
    <t>PE4045U100978</t>
  </si>
  <si>
    <t>PE4045U100942</t>
  </si>
  <si>
    <t>PE4045U103383</t>
  </si>
  <si>
    <t>PE4045U100939</t>
  </si>
  <si>
    <t>PE4045U103402</t>
  </si>
  <si>
    <t>PE4045U103384</t>
  </si>
  <si>
    <t>PE4045U100940</t>
  </si>
  <si>
    <t>PE4045U103401</t>
  </si>
  <si>
    <t>PE4045U103405</t>
  </si>
  <si>
    <t>PE4045U097631</t>
  </si>
  <si>
    <t>PE4045U095059</t>
  </si>
  <si>
    <t>PE4045U095032</t>
  </si>
  <si>
    <t>PE4045U100943</t>
  </si>
  <si>
    <t>PE4045U100938</t>
  </si>
  <si>
    <t>PE4045U103404</t>
  </si>
  <si>
    <t>PE4045U100976</t>
  </si>
  <si>
    <t>PE4045U103392</t>
  </si>
  <si>
    <t>PE4045U103390</t>
  </si>
  <si>
    <t>6GW1-634887</t>
  </si>
  <si>
    <t>6WG1-634888</t>
  </si>
  <si>
    <t>6WG1-635107</t>
  </si>
  <si>
    <t>6WG1-635108</t>
  </si>
  <si>
    <t>6WG1-635106</t>
  </si>
  <si>
    <t>6WG1-635231</t>
  </si>
  <si>
    <t>6WG1-635105</t>
  </si>
  <si>
    <t>6WG1-635230</t>
  </si>
  <si>
    <t>205110 4JJ1 898</t>
  </si>
  <si>
    <t>204973 4JJ1 898</t>
  </si>
  <si>
    <t>KE-SP 60100</t>
  </si>
  <si>
    <t>NR83328R015250C</t>
  </si>
  <si>
    <t>NJ70787*U240809Y</t>
  </si>
  <si>
    <t>4LE2-815081</t>
  </si>
  <si>
    <t>PE4024L114273</t>
  </si>
  <si>
    <t>PE4024L111166</t>
  </si>
  <si>
    <t>CJ303484</t>
  </si>
  <si>
    <t>JT51825*L050056D*</t>
  </si>
  <si>
    <t>PE4045U095632</t>
  </si>
  <si>
    <t>PE4045U094753</t>
  </si>
  <si>
    <t>PE6068U082497</t>
  </si>
  <si>
    <t>PE4045U109439</t>
  </si>
  <si>
    <t>PE4045U115916</t>
  </si>
  <si>
    <t>PE4045U109460</t>
  </si>
  <si>
    <t>PE4045U116255</t>
  </si>
  <si>
    <t>PE4045U116254</t>
  </si>
  <si>
    <t>PE4045U116194</t>
  </si>
  <si>
    <t>PE4045U115917</t>
  </si>
  <si>
    <t>PE4045U116193</t>
  </si>
  <si>
    <t>PE6068U084232</t>
  </si>
  <si>
    <t>PE6068U084233</t>
  </si>
  <si>
    <t>PE6068U084234</t>
  </si>
  <si>
    <t>6WG1-632573</t>
  </si>
  <si>
    <t>RG6090U074823</t>
  </si>
  <si>
    <t>6WG1-633229</t>
  </si>
  <si>
    <t>FSE03416</t>
  </si>
  <si>
    <t>PE4045U112982</t>
  </si>
  <si>
    <t>PE4045U117914</t>
  </si>
  <si>
    <t>6HK1-905440</t>
  </si>
  <si>
    <t>4JJ1-250183</t>
  </si>
  <si>
    <t>6HK1-933966</t>
  </si>
  <si>
    <t>6HK1-932843</t>
  </si>
  <si>
    <t>BR-4HK1XAGD-11</t>
  </si>
  <si>
    <t>4HK1-809698</t>
  </si>
  <si>
    <t>4HK1-802351</t>
  </si>
  <si>
    <t>PE6068U084236</t>
  </si>
  <si>
    <t>PE6068U081985</t>
  </si>
  <si>
    <t>PE4045U108432</t>
  </si>
  <si>
    <t>QJR00944</t>
  </si>
  <si>
    <t>PE6068L286631</t>
  </si>
  <si>
    <t>4LE2-835173</t>
  </si>
  <si>
    <t>4LE2-835171</t>
  </si>
  <si>
    <t>PE4045U113789</t>
  </si>
  <si>
    <t>PE4045U113793</t>
  </si>
  <si>
    <t>4JJ1-601186</t>
  </si>
  <si>
    <t>4JJ1-601220</t>
  </si>
  <si>
    <t>PE6068U080883</t>
  </si>
  <si>
    <t>4TNV98-NSAD</t>
  </si>
  <si>
    <t>PE4045U093157</t>
  </si>
  <si>
    <t>854 F.E34T 3914/2200</t>
  </si>
  <si>
    <t>JT51820*L060138F*</t>
  </si>
  <si>
    <t>RG6090U074080</t>
  </si>
  <si>
    <t>RG6090U075901</t>
  </si>
  <si>
    <t>RG6090U085102</t>
  </si>
  <si>
    <t>RG6090U085117</t>
  </si>
  <si>
    <t>QJR00939</t>
  </si>
  <si>
    <t>PE4045U108413</t>
  </si>
  <si>
    <t>PE4045N014967</t>
  </si>
  <si>
    <t>CM800529</t>
  </si>
  <si>
    <t>MU51854U020667E</t>
  </si>
  <si>
    <t>PE4045U111631</t>
  </si>
  <si>
    <t>RG6090U087654</t>
  </si>
  <si>
    <t>PE4045N015011</t>
  </si>
  <si>
    <t>PE4045N014912</t>
  </si>
  <si>
    <t>PE4045U108433</t>
  </si>
  <si>
    <t>935.912-C-0012251</t>
  </si>
  <si>
    <t>4JJ1-283786</t>
  </si>
  <si>
    <t>JKT09406</t>
  </si>
  <si>
    <t>PE6068U082680</t>
  </si>
  <si>
    <t>JKT17490</t>
  </si>
  <si>
    <t>JKT17489</t>
  </si>
  <si>
    <t>7L300737</t>
  </si>
  <si>
    <t>6HK1-933991</t>
  </si>
  <si>
    <t>4JJI-276707</t>
  </si>
  <si>
    <t>4JJI-277580</t>
  </si>
  <si>
    <t>4JJI-277577</t>
  </si>
  <si>
    <t>470.907-C-0483159</t>
  </si>
  <si>
    <t>PE6068R054870</t>
  </si>
  <si>
    <t>QJR00975</t>
  </si>
  <si>
    <t>PE4045U108313</t>
  </si>
  <si>
    <t>PE4045U114018</t>
  </si>
  <si>
    <t>PE4045U120567</t>
  </si>
  <si>
    <t>PE4045U115052</t>
  </si>
  <si>
    <t>4HK1-802354</t>
  </si>
  <si>
    <t>4HK1-809498</t>
  </si>
  <si>
    <t>4HK1-808308</t>
  </si>
  <si>
    <t>4HK1-802350</t>
  </si>
  <si>
    <t>4JJ1-289375</t>
  </si>
  <si>
    <t>4JJ1-289931</t>
  </si>
  <si>
    <t>4JJ1-289926</t>
  </si>
  <si>
    <t>4JJ1-289970</t>
  </si>
  <si>
    <t>CJ701486</t>
  </si>
  <si>
    <t>489-4769*CN506320*</t>
  </si>
  <si>
    <t>489-4769*CN506311*</t>
  </si>
  <si>
    <t>489-4769*CN506336*</t>
  </si>
  <si>
    <t>57L0014971</t>
  </si>
  <si>
    <t>MU71413U024317F</t>
  </si>
  <si>
    <t>QSK-50-G4</t>
  </si>
  <si>
    <t>CM800510</t>
  </si>
  <si>
    <t>CM800508</t>
  </si>
  <si>
    <t>CM800500</t>
  </si>
  <si>
    <t>CM800494</t>
  </si>
  <si>
    <t>8EL2674</t>
  </si>
  <si>
    <t>8EU2589</t>
  </si>
  <si>
    <t>8EQ1842</t>
  </si>
  <si>
    <t>8EW1872</t>
  </si>
  <si>
    <t>8EU2880</t>
  </si>
  <si>
    <t>PE4045L243786</t>
  </si>
  <si>
    <t>JT51820 *L007667X*</t>
  </si>
  <si>
    <t>JT51820 *L029534B*</t>
  </si>
  <si>
    <t>P0025649</t>
  </si>
  <si>
    <t>N5F01391</t>
  </si>
  <si>
    <t>N5F01380</t>
  </si>
  <si>
    <t>N5F01310</t>
  </si>
  <si>
    <t>RG6090U072205</t>
  </si>
  <si>
    <t>TCAE-55 (FT4)</t>
  </si>
  <si>
    <t>SL320/40760 U367020</t>
  </si>
  <si>
    <t>AT400833</t>
  </si>
  <si>
    <t>4LE2-636472</t>
  </si>
  <si>
    <t>4JJ1-266370</t>
  </si>
  <si>
    <t>PE4045U110111</t>
  </si>
  <si>
    <t>N5F01158</t>
  </si>
  <si>
    <t>N5F01334</t>
  </si>
  <si>
    <t>N5F01342</t>
  </si>
  <si>
    <t>RG6090R047618</t>
  </si>
  <si>
    <t>D9N05184</t>
  </si>
  <si>
    <t>POO18456</t>
  </si>
  <si>
    <t>POO18659</t>
  </si>
  <si>
    <t>477-4497 CN505869</t>
  </si>
  <si>
    <t>4LE2-837017</t>
  </si>
  <si>
    <t>BDN04496</t>
  </si>
  <si>
    <t>W2300782</t>
  </si>
  <si>
    <t>6WG1-641863</t>
  </si>
  <si>
    <t>NGKS0012N00672E</t>
  </si>
  <si>
    <t>NGKS0012N00669E</t>
  </si>
  <si>
    <t>425-3406*CJG11036</t>
  </si>
  <si>
    <t>P0027266</t>
  </si>
  <si>
    <t>BT400356</t>
  </si>
  <si>
    <t>4HK1-808050</t>
  </si>
  <si>
    <t>4HK1-801987</t>
  </si>
  <si>
    <t>4HK1-800932</t>
  </si>
  <si>
    <t>4HK1-803721</t>
  </si>
  <si>
    <t>4HK1-798706</t>
  </si>
  <si>
    <t>6HK1-939759</t>
  </si>
  <si>
    <t>PE4045U110109</t>
  </si>
  <si>
    <t>PE4045U103135</t>
  </si>
  <si>
    <t>PE4045U110108</t>
  </si>
  <si>
    <t>4JJ1-278136</t>
  </si>
  <si>
    <t>4LE2-832186</t>
  </si>
  <si>
    <t>4LE2-828694</t>
  </si>
  <si>
    <t>4HK1-802308</t>
  </si>
  <si>
    <t>PE6068U085667</t>
  </si>
  <si>
    <t>PE6068U080115</t>
  </si>
  <si>
    <t>4JJ1-250237</t>
  </si>
  <si>
    <t>JKT11368</t>
  </si>
  <si>
    <t>RG6135U024411</t>
  </si>
  <si>
    <t>J9G01074</t>
  </si>
  <si>
    <t>J9G01046</t>
  </si>
  <si>
    <t>J9G01103</t>
  </si>
  <si>
    <t>J9G01102</t>
  </si>
  <si>
    <t>J9G01084</t>
  </si>
  <si>
    <t>J9G01160</t>
  </si>
  <si>
    <t>J9G01098</t>
  </si>
  <si>
    <t>J9G01088</t>
  </si>
  <si>
    <t>NF300360</t>
  </si>
  <si>
    <t>NF300352</t>
  </si>
  <si>
    <t>7L300565</t>
  </si>
  <si>
    <t>4JJ1-271247</t>
  </si>
  <si>
    <t>NGKS0012N00619D</t>
  </si>
  <si>
    <t>NGKS0012N00640E</t>
  </si>
  <si>
    <t>NGKS0012N00636E</t>
  </si>
  <si>
    <t>PE6068U084760</t>
  </si>
  <si>
    <t>3.0P0016992</t>
  </si>
  <si>
    <t>6135HFC09A</t>
  </si>
  <si>
    <t>RG6135U030753</t>
  </si>
  <si>
    <t>4JJ1-270145</t>
  </si>
  <si>
    <t>RG6135U030745</t>
  </si>
  <si>
    <t>J9G00829</t>
  </si>
  <si>
    <t>4JJ1-279643</t>
  </si>
  <si>
    <t>4JJ1-285958</t>
  </si>
  <si>
    <t>4JJ1-278234</t>
  </si>
  <si>
    <t>PE4045U109699</t>
  </si>
  <si>
    <t>PE4045U109698</t>
  </si>
  <si>
    <t>4HK1-809455</t>
  </si>
  <si>
    <t>4HK1-809497</t>
  </si>
  <si>
    <t>4JJ1-289936</t>
  </si>
  <si>
    <t>4JJ1-289934</t>
  </si>
  <si>
    <t>4JJ1-289925</t>
  </si>
  <si>
    <t>4JJ1-277584</t>
  </si>
  <si>
    <t>4HK1-802032</t>
  </si>
  <si>
    <t>4HK1-802306</t>
  </si>
  <si>
    <t>6068HF06</t>
  </si>
  <si>
    <t>PE6068U075793</t>
  </si>
  <si>
    <t>PE6068U075796</t>
  </si>
  <si>
    <t>PE6068U075798</t>
  </si>
  <si>
    <t>PE6068U075794</t>
  </si>
  <si>
    <t>PE6068U075795</t>
  </si>
  <si>
    <t>RG6090U087297</t>
  </si>
  <si>
    <t>RG6090U087336</t>
  </si>
  <si>
    <t>AT400713</t>
  </si>
  <si>
    <t>6HK1-936661</t>
  </si>
  <si>
    <t>RG6090L117649</t>
  </si>
  <si>
    <t>RG6090L122353</t>
  </si>
  <si>
    <t>4JJ1-285957</t>
  </si>
  <si>
    <t>TCD 7.8L6</t>
  </si>
  <si>
    <t>TDC 3.6 L4</t>
  </si>
  <si>
    <t>CM800524</t>
  </si>
  <si>
    <t>CM800521</t>
  </si>
  <si>
    <t>PE4045U101038</t>
  </si>
  <si>
    <t>ZRS00653</t>
  </si>
  <si>
    <t>PNM18221</t>
  </si>
  <si>
    <t>4LE2-821604</t>
  </si>
  <si>
    <t>4LE2-821215</t>
  </si>
  <si>
    <t>PE6068L001848</t>
  </si>
  <si>
    <t>4LE2-607594</t>
  </si>
  <si>
    <t>TCAE-55 FT4</t>
  </si>
  <si>
    <t>U0824416</t>
  </si>
  <si>
    <t>3916 / 2500</t>
  </si>
  <si>
    <t>431-7105*CJG09123*</t>
  </si>
  <si>
    <t>4LE2-802522</t>
  </si>
  <si>
    <t>4JJ1-274610</t>
  </si>
  <si>
    <t>JKT12524</t>
  </si>
  <si>
    <t>JKT12484</t>
  </si>
  <si>
    <t>JKT12483</t>
  </si>
  <si>
    <t>JKT12494</t>
  </si>
  <si>
    <t>JKT12414</t>
  </si>
  <si>
    <t>JKT12493</t>
  </si>
  <si>
    <t>JKT12521</t>
  </si>
  <si>
    <t>JKT12542</t>
  </si>
  <si>
    <t>JKT12532</t>
  </si>
  <si>
    <t>JKT12411</t>
  </si>
  <si>
    <t>JKT12132</t>
  </si>
  <si>
    <t>JKT12491</t>
  </si>
  <si>
    <t>JKT12485</t>
  </si>
  <si>
    <t>JKT12130</t>
  </si>
  <si>
    <t>JKT13363</t>
  </si>
  <si>
    <t>7L300630</t>
  </si>
  <si>
    <t>7L300660</t>
  </si>
  <si>
    <t>NF300438</t>
  </si>
  <si>
    <t>7L300635</t>
  </si>
  <si>
    <t>4LE2-825066</t>
  </si>
  <si>
    <t>4LE2-827551</t>
  </si>
  <si>
    <t>4LE2-825432</t>
  </si>
  <si>
    <t>4LE2-827519</t>
  </si>
  <si>
    <t>PE4045U103049</t>
  </si>
  <si>
    <t>PE6068U074282</t>
  </si>
  <si>
    <t>PE6068U082677</t>
  </si>
  <si>
    <t>PE4045U102159</t>
  </si>
  <si>
    <t>PE4045U102324</t>
  </si>
  <si>
    <t>PE4045U022437</t>
  </si>
  <si>
    <t>PE4045R020281</t>
  </si>
  <si>
    <t>K3B00772</t>
  </si>
  <si>
    <t>CJ900926</t>
  </si>
  <si>
    <t>4HK1-800927</t>
  </si>
  <si>
    <t>4HK1-801214</t>
  </si>
  <si>
    <t>4HK1-801371</t>
  </si>
  <si>
    <t>4JJ1-285473</t>
  </si>
  <si>
    <t>4JJ1-285474</t>
  </si>
  <si>
    <t>4JJ1-286492</t>
  </si>
  <si>
    <t>4JJ1-283149</t>
  </si>
  <si>
    <t>4JJ1-284265</t>
  </si>
  <si>
    <t>4JJ1-279641</t>
  </si>
  <si>
    <t>4JJ1-280250</t>
  </si>
  <si>
    <t>4JJ1-279645</t>
  </si>
  <si>
    <t>4JJ1-280249</t>
  </si>
  <si>
    <t>4JJ1-281685</t>
  </si>
  <si>
    <t>4JJ1-284368</t>
  </si>
  <si>
    <t>4JJ1-280095</t>
  </si>
  <si>
    <t>4JJ1-282260</t>
  </si>
  <si>
    <t>4JJ1-284371</t>
  </si>
  <si>
    <t>4JJ1-279559</t>
  </si>
  <si>
    <t>4JJ1-279557</t>
  </si>
  <si>
    <t>4JJ1-284428</t>
  </si>
  <si>
    <t>4JJ1-281604</t>
  </si>
  <si>
    <t>4JJ1-276520</t>
  </si>
  <si>
    <t>4JJ1-284367</t>
  </si>
  <si>
    <t>4JJ1-277375</t>
  </si>
  <si>
    <t>4JJ1-283062</t>
  </si>
  <si>
    <t>4JJ1-280171</t>
  </si>
  <si>
    <t>4JJ1-282262</t>
  </si>
  <si>
    <t>4JJ1-276103</t>
  </si>
  <si>
    <t>4LE2-832697</t>
  </si>
  <si>
    <t>4LE2-832742</t>
  </si>
  <si>
    <t>4LE2-830174</t>
  </si>
  <si>
    <t>4LE2-830652</t>
  </si>
  <si>
    <t>4LE2-830662</t>
  </si>
  <si>
    <t>4LE2-831290</t>
  </si>
  <si>
    <t>4LE2-831293</t>
  </si>
  <si>
    <t>4LE2-831289</t>
  </si>
  <si>
    <t>4LE2-831294</t>
  </si>
  <si>
    <t>4HK1-770785</t>
  </si>
  <si>
    <t>4JJ1-276006</t>
  </si>
  <si>
    <t>425-3406*CJG11041</t>
  </si>
  <si>
    <t>PE4045T490050</t>
  </si>
  <si>
    <t>V2403-7LG2999</t>
  </si>
  <si>
    <t>V2403-7HE8918</t>
  </si>
  <si>
    <t>PE6068U075107</t>
  </si>
  <si>
    <t>4HK1-771890</t>
  </si>
  <si>
    <t>4HK1-782622</t>
  </si>
  <si>
    <t>4JJ1-274710</t>
  </si>
  <si>
    <t>QSB4.5 T4</t>
  </si>
  <si>
    <t>PE4045U108568</t>
  </si>
  <si>
    <t>PRH06199</t>
  </si>
  <si>
    <t>PRH06153</t>
  </si>
  <si>
    <t>PRH06200</t>
  </si>
  <si>
    <t>PRH06159</t>
  </si>
  <si>
    <t>PRH05655</t>
  </si>
  <si>
    <t>PRH05818</t>
  </si>
  <si>
    <t>PRH05095</t>
  </si>
  <si>
    <t>KDI 3404 TCP</t>
  </si>
  <si>
    <t>4045HFG09AB</t>
  </si>
  <si>
    <t>PE4045U119406</t>
  </si>
  <si>
    <t>PE4045U110706</t>
  </si>
  <si>
    <t>BN51847U003091E</t>
  </si>
  <si>
    <t>BN51847U003053E</t>
  </si>
  <si>
    <t>CM800525</t>
  </si>
  <si>
    <t>4HK1-766286</t>
  </si>
  <si>
    <t>4HK1-770382</t>
  </si>
  <si>
    <t>MIW11372</t>
  </si>
  <si>
    <t>3.0P0016087</t>
  </si>
  <si>
    <t>3.0P0017083</t>
  </si>
  <si>
    <t>3.0P0016353</t>
  </si>
  <si>
    <t>3.0P0017086</t>
  </si>
  <si>
    <t>3.0P0017085</t>
  </si>
  <si>
    <t>PE6068U069548</t>
  </si>
  <si>
    <t>4JJ1-236008</t>
  </si>
  <si>
    <t>CM800438</t>
  </si>
  <si>
    <t>CM800192</t>
  </si>
  <si>
    <t>J9G00970</t>
  </si>
  <si>
    <t>J9G00949</t>
  </si>
  <si>
    <t>J9G00940</t>
  </si>
  <si>
    <t>J9G00956</t>
  </si>
  <si>
    <t>CM800519</t>
  </si>
  <si>
    <t>PE6068U078592</t>
  </si>
  <si>
    <t>J9G00960</t>
  </si>
  <si>
    <t>NF300393</t>
  </si>
  <si>
    <t>PE6068U083950</t>
  </si>
  <si>
    <t>NF300422</t>
  </si>
  <si>
    <t>NF300426</t>
  </si>
  <si>
    <t>PE4045U097017</t>
  </si>
  <si>
    <t>4LE2-831268</t>
  </si>
  <si>
    <t>4LE2-825403</t>
  </si>
  <si>
    <t>4LE2-831269</t>
  </si>
  <si>
    <t>4LE2-831266</t>
  </si>
  <si>
    <t>4LE2-830156</t>
  </si>
  <si>
    <t>4045HFCC04</t>
  </si>
  <si>
    <t>PE4045U112638</t>
  </si>
  <si>
    <t>CM800282</t>
  </si>
  <si>
    <t>NF300425</t>
  </si>
  <si>
    <t>NF300398</t>
  </si>
  <si>
    <t>PE6068U069982</t>
  </si>
  <si>
    <t>U002406E</t>
  </si>
  <si>
    <t>U002303E</t>
  </si>
  <si>
    <t>U002299E</t>
  </si>
  <si>
    <t>RG6135U025826</t>
  </si>
  <si>
    <t>RG6135U025822</t>
  </si>
  <si>
    <t>PE6068U082665</t>
  </si>
  <si>
    <t>PE6068U082664</t>
  </si>
  <si>
    <t>QSB7-GB</t>
  </si>
  <si>
    <t>4LE2-809314</t>
  </si>
  <si>
    <t>4JJ1-267079</t>
  </si>
  <si>
    <t>57L0011602</t>
  </si>
  <si>
    <t>4LE2-827480</t>
  </si>
  <si>
    <t>PE4045U101036</t>
  </si>
  <si>
    <t>C4.4 FTAD</t>
  </si>
  <si>
    <t>JKT10404</t>
  </si>
  <si>
    <t>6HK1-935227</t>
  </si>
  <si>
    <t>JU82835L059311E</t>
  </si>
  <si>
    <t>PE6068N008815</t>
  </si>
  <si>
    <t>PE6068N008798</t>
  </si>
  <si>
    <t>PE6068N008800</t>
  </si>
  <si>
    <t>4JJ1-276819</t>
  </si>
  <si>
    <t>4JJ1-276101</t>
  </si>
  <si>
    <t>4JJ1-276003</t>
  </si>
  <si>
    <t>4JJ1-270784</t>
  </si>
  <si>
    <t>4JJ1-275722</t>
  </si>
  <si>
    <t>4JJ1-275809</t>
  </si>
  <si>
    <t>4LE2-820831</t>
  </si>
  <si>
    <t>4LE2-820662</t>
  </si>
  <si>
    <t>4LE2-824184</t>
  </si>
  <si>
    <t>XAS185KDUCW</t>
  </si>
  <si>
    <t>HOP027419</t>
  </si>
  <si>
    <t>PE6068U084248</t>
  </si>
  <si>
    <t>HOP027417</t>
  </si>
  <si>
    <t>PE6068U083122</t>
  </si>
  <si>
    <t>G914C004941</t>
  </si>
  <si>
    <t>43P0025648</t>
  </si>
  <si>
    <t>PE6068U026120</t>
  </si>
  <si>
    <t>PE6068U075326</t>
  </si>
  <si>
    <t>4HK1-809262</t>
  </si>
  <si>
    <t>U018781E</t>
  </si>
  <si>
    <t>J9G00933</t>
  </si>
  <si>
    <t>J9G00935</t>
  </si>
  <si>
    <t>J9G00936</t>
  </si>
  <si>
    <t>J9G00951</t>
  </si>
  <si>
    <t>CM800520</t>
  </si>
  <si>
    <t>NF300392</t>
  </si>
  <si>
    <t>NF300319</t>
  </si>
  <si>
    <t>PE6068U069764</t>
  </si>
  <si>
    <t>JT51825*L054445E*</t>
  </si>
  <si>
    <t>PE6068U084266</t>
  </si>
  <si>
    <t>PE6068U084238</t>
  </si>
  <si>
    <t>4HK1-802505</t>
  </si>
  <si>
    <t>4HK1-802506</t>
  </si>
  <si>
    <t>485-2409*CJ900736*</t>
  </si>
  <si>
    <t>P0025834</t>
  </si>
  <si>
    <t>G4303245</t>
  </si>
  <si>
    <t>4JJ1-281094</t>
  </si>
  <si>
    <t>4JJ1-280170</t>
  </si>
  <si>
    <t>PE6068U082658</t>
  </si>
  <si>
    <t>4LE2-831292</t>
  </si>
  <si>
    <t>4LE2-830155</t>
  </si>
  <si>
    <t>PE4045R091972</t>
  </si>
  <si>
    <t>CJ901180</t>
  </si>
  <si>
    <t>CM800473</t>
  </si>
  <si>
    <t>CJ901049</t>
  </si>
  <si>
    <t>CM800466</t>
  </si>
  <si>
    <t>CJ901183</t>
  </si>
  <si>
    <t>PE6068U075787</t>
  </si>
  <si>
    <t>JJF00742</t>
  </si>
  <si>
    <t>JKT13081</t>
  </si>
  <si>
    <t>JKT15475</t>
  </si>
  <si>
    <t>CJG10144</t>
  </si>
  <si>
    <t>CJG10105</t>
  </si>
  <si>
    <t>CJG10168</t>
  </si>
  <si>
    <t>G4304486</t>
  </si>
  <si>
    <t>G4304487</t>
  </si>
  <si>
    <t>PE4045U089848</t>
  </si>
  <si>
    <t>PE4045U061543</t>
  </si>
  <si>
    <t>PE4045U072597</t>
  </si>
  <si>
    <t>PE4045R129521</t>
  </si>
  <si>
    <t>P0017456</t>
  </si>
  <si>
    <t>P0017818</t>
  </si>
  <si>
    <t>4045HFC06C</t>
  </si>
  <si>
    <t>PE4045U076464</t>
  </si>
  <si>
    <t>PE4045U101581</t>
  </si>
  <si>
    <t>PE4045U102872</t>
  </si>
  <si>
    <t>RG6135L028918</t>
  </si>
  <si>
    <t>4HK1-806334</t>
  </si>
  <si>
    <t>4HK1-808692</t>
  </si>
  <si>
    <t>PE6068U075115</t>
  </si>
  <si>
    <t>4HK1-809717</t>
  </si>
  <si>
    <t>4JJ1-276517</t>
  </si>
  <si>
    <t>RG6090U077957</t>
  </si>
  <si>
    <t>4HK1-803688</t>
  </si>
  <si>
    <t>CD3029U131091</t>
  </si>
  <si>
    <t>CD3029U131274</t>
  </si>
  <si>
    <t>CD3029U131089</t>
  </si>
  <si>
    <t>CD3029U131147</t>
  </si>
  <si>
    <t>CD3029U131231</t>
  </si>
  <si>
    <t>CD3029U131230</t>
  </si>
  <si>
    <t>CD3029U131776</t>
  </si>
  <si>
    <t>CD3029U131277</t>
  </si>
  <si>
    <t>CD3029U131273</t>
  </si>
  <si>
    <t>CD3029U131228</t>
  </si>
  <si>
    <t>CD3029U131275</t>
  </si>
  <si>
    <t>CD3029U131090</t>
  </si>
  <si>
    <t>CD3029U131146</t>
  </si>
  <si>
    <t>CD3029U130390</t>
  </si>
  <si>
    <t>CD3029U131088</t>
  </si>
  <si>
    <t>CD3029U131148</t>
  </si>
  <si>
    <t>CD3029U131149</t>
  </si>
  <si>
    <t>CD3029U131229</t>
  </si>
  <si>
    <t>CD3029U131276</t>
  </si>
  <si>
    <t>CD3029U131092</t>
  </si>
  <si>
    <t>6WG1-635456</t>
  </si>
  <si>
    <t>E6M01592</t>
  </si>
  <si>
    <t>6WG1-639235</t>
  </si>
  <si>
    <t>6WG1-639357</t>
  </si>
  <si>
    <t>4JJ1-271330</t>
  </si>
  <si>
    <t>PE4045L257458</t>
  </si>
  <si>
    <t>6WG1-633558</t>
  </si>
  <si>
    <t>485-2409*CJ900642*</t>
  </si>
  <si>
    <t>D34NAP</t>
  </si>
  <si>
    <t>PE4045R999916</t>
  </si>
  <si>
    <t>4JJ1-204066</t>
  </si>
  <si>
    <t>4LE2-828697</t>
  </si>
  <si>
    <t>RG6090U082740</t>
  </si>
  <si>
    <t>4HK1-736038</t>
  </si>
  <si>
    <t>4JJ1-277372</t>
  </si>
  <si>
    <t>4HK1-803241</t>
  </si>
  <si>
    <t>4HK1-795704</t>
  </si>
  <si>
    <t>4LE2-821815</t>
  </si>
  <si>
    <t>4LE2-825075</t>
  </si>
  <si>
    <t>RG6090U085674</t>
  </si>
  <si>
    <t>6090HFG06ABCDEF</t>
  </si>
  <si>
    <t>RG6090U084591</t>
  </si>
  <si>
    <t>L0015153</t>
  </si>
  <si>
    <t>L0007045</t>
  </si>
  <si>
    <t>NF300193</t>
  </si>
  <si>
    <t>JKT04882</t>
  </si>
  <si>
    <t>JKT03854</t>
  </si>
  <si>
    <t>JKT06737</t>
  </si>
  <si>
    <t>JKT06735</t>
  </si>
  <si>
    <t>JKT09177</t>
  </si>
  <si>
    <t>JKT07236</t>
  </si>
  <si>
    <t>JKT02822</t>
  </si>
  <si>
    <t>JKT02831</t>
  </si>
  <si>
    <t>CM800464</t>
  </si>
  <si>
    <t>CJG06720</t>
  </si>
  <si>
    <t>CJG06688</t>
  </si>
  <si>
    <t>7KM4007</t>
  </si>
  <si>
    <t>PE4045U098395</t>
  </si>
  <si>
    <t>4HK1-809943</t>
  </si>
  <si>
    <t>SL320/40760 U3622419</t>
  </si>
  <si>
    <t>SL320/40760 U0201620</t>
  </si>
  <si>
    <t>SL320/40760 U0198420</t>
  </si>
  <si>
    <t>SL320/40760 U0198720</t>
  </si>
  <si>
    <t>SL320/40760 U0198520</t>
  </si>
  <si>
    <t>SL320/40760 U0198320</t>
  </si>
  <si>
    <t>SL320/40760 U3622519</t>
  </si>
  <si>
    <t>SL320/40760 U0198020</t>
  </si>
  <si>
    <t>N5F01959</t>
  </si>
  <si>
    <t>N5F01958</t>
  </si>
  <si>
    <t>8LA6119</t>
  </si>
  <si>
    <t>6WG1-634040</t>
  </si>
  <si>
    <t>6WG1-633813</t>
  </si>
  <si>
    <t>6WG1-633686</t>
  </si>
  <si>
    <t>P0023319</t>
  </si>
  <si>
    <t>L9399</t>
  </si>
  <si>
    <t>SL320/40760 U0198920</t>
  </si>
  <si>
    <t>SL320/40760 U0179220</t>
  </si>
  <si>
    <t>SL320/40760 U2756619</t>
  </si>
  <si>
    <t>SL320/40760 U0201820</t>
  </si>
  <si>
    <t>SL320/40760 U2999019</t>
  </si>
  <si>
    <t>SL320/40760 U3021219</t>
  </si>
  <si>
    <t>JKT06497</t>
  </si>
  <si>
    <t>PE6068U081083</t>
  </si>
  <si>
    <t>4LE2-826926</t>
  </si>
  <si>
    <t>4LE2-826206</t>
  </si>
  <si>
    <t>4JJ1-278764</t>
  </si>
  <si>
    <t>4JJ1-276095</t>
  </si>
  <si>
    <t>PE6068U082667</t>
  </si>
  <si>
    <t>4HK1-795333</t>
  </si>
  <si>
    <t>J9G01065</t>
  </si>
  <si>
    <t>MU71413U024554F</t>
  </si>
  <si>
    <t>MU71413U024561F</t>
  </si>
  <si>
    <t>MU71413U024623F</t>
  </si>
  <si>
    <t>MU71413U024541F</t>
  </si>
  <si>
    <t>RG6090U032338</t>
  </si>
  <si>
    <t>4HK1-803654</t>
  </si>
  <si>
    <t>4HK1-800170</t>
  </si>
  <si>
    <t>4LE2-826929</t>
  </si>
  <si>
    <t>4LE2-821216</t>
  </si>
  <si>
    <t>4LE2-825326</t>
  </si>
  <si>
    <t>4JJ1-279021</t>
  </si>
  <si>
    <t>4JJ1-278934</t>
  </si>
  <si>
    <t>8KS1846</t>
  </si>
  <si>
    <t>NF300317</t>
  </si>
  <si>
    <t>PE4045U068694</t>
  </si>
  <si>
    <t>NF300387</t>
  </si>
  <si>
    <t>RG6090U074435</t>
  </si>
  <si>
    <t>RG6090U075937</t>
  </si>
  <si>
    <t>QSF2.8T41C74</t>
  </si>
  <si>
    <t>PE4045L081846</t>
  </si>
  <si>
    <t>PE4045L166095</t>
  </si>
  <si>
    <t>PE4045L206437</t>
  </si>
  <si>
    <t>6WG1-634038</t>
  </si>
  <si>
    <t>QSF28T4TC74</t>
  </si>
  <si>
    <t>PE6068U081084</t>
  </si>
  <si>
    <t>PE6068U081089</t>
  </si>
  <si>
    <t>PE6068U081986</t>
  </si>
  <si>
    <t>4JJ1-270785</t>
  </si>
  <si>
    <t>PE4045U103808</t>
  </si>
  <si>
    <t>4LE2-610571</t>
  </si>
  <si>
    <t>PSI HD32L</t>
  </si>
  <si>
    <t>3019L000614</t>
  </si>
  <si>
    <t>3019L000611</t>
  </si>
  <si>
    <t>1706J-E93A</t>
  </si>
  <si>
    <t>NGKS0012N00554D</t>
  </si>
  <si>
    <t>NGKS0012N00561D</t>
  </si>
  <si>
    <t>NGKS0012N00575D</t>
  </si>
  <si>
    <t>NGKS0012N00552D</t>
  </si>
  <si>
    <t>PE6068U076649</t>
  </si>
  <si>
    <t>PE6068U074715</t>
  </si>
  <si>
    <t>MU71413U024529F</t>
  </si>
  <si>
    <t>MU71413U024648F</t>
  </si>
  <si>
    <t>U024315F</t>
  </si>
  <si>
    <t>U024534F</t>
  </si>
  <si>
    <t>U024564F</t>
  </si>
  <si>
    <t>U024320F</t>
  </si>
  <si>
    <t>U024318F</t>
  </si>
  <si>
    <t>U024321F</t>
  </si>
  <si>
    <t>U024314F</t>
  </si>
  <si>
    <t>U024559F</t>
  </si>
  <si>
    <t>J9G01041</t>
  </si>
  <si>
    <t>J9G01037</t>
  </si>
  <si>
    <t>PNR00220</t>
  </si>
  <si>
    <t>4HK1-797883</t>
  </si>
  <si>
    <t>485-2409*CJ900649*</t>
  </si>
  <si>
    <t>EEPOG503325</t>
  </si>
  <si>
    <t>EEPOG503572</t>
  </si>
  <si>
    <t>EEIOH404379</t>
  </si>
  <si>
    <t>EEIOH404921</t>
  </si>
  <si>
    <t>E7B00470</t>
  </si>
  <si>
    <t>4HK1-802869</t>
  </si>
  <si>
    <t>4HK1-801159</t>
  </si>
  <si>
    <t>4HK1-801158</t>
  </si>
  <si>
    <t>4HK1-802870</t>
  </si>
  <si>
    <t>1361519 005594</t>
  </si>
  <si>
    <t>4HK1-799713</t>
  </si>
  <si>
    <t>C9.3B T4F</t>
  </si>
  <si>
    <t>NGH00687</t>
  </si>
  <si>
    <t>PEM15136</t>
  </si>
  <si>
    <t>PE4045U103719</t>
  </si>
  <si>
    <t>PE4045U098776</t>
  </si>
  <si>
    <t>NGKS0012N00508D</t>
  </si>
  <si>
    <t>NGKS0012N00584D</t>
  </si>
  <si>
    <t>NGKS0012N00532D</t>
  </si>
  <si>
    <t>PE6068U080034</t>
  </si>
  <si>
    <t>PE6068U080031</t>
  </si>
  <si>
    <t>RG6090U030900</t>
  </si>
  <si>
    <t>6WG1-624068</t>
  </si>
  <si>
    <t>CM800188</t>
  </si>
  <si>
    <t>PRH06231</t>
  </si>
  <si>
    <t>PE6068L157484</t>
  </si>
  <si>
    <t>BDN1031</t>
  </si>
  <si>
    <t>PE4045U108574</t>
  </si>
  <si>
    <t>PE4045U106984</t>
  </si>
  <si>
    <t>JTF07798</t>
  </si>
  <si>
    <t>ZRS00555</t>
  </si>
  <si>
    <t>4HK1-800561</t>
  </si>
  <si>
    <t>6WG1-637060</t>
  </si>
  <si>
    <t>NGKS0012N00515D</t>
  </si>
  <si>
    <t>RG6090L101990</t>
  </si>
  <si>
    <t>RG6090L101800</t>
  </si>
  <si>
    <t>NGKS0012N00546D</t>
  </si>
  <si>
    <t>RG6090U072198</t>
  </si>
  <si>
    <t>RG6090U072190</t>
  </si>
  <si>
    <t>JKT16076</t>
  </si>
  <si>
    <t>CM800462</t>
  </si>
  <si>
    <t>CM800364</t>
  </si>
  <si>
    <t>Ford Windsor</t>
  </si>
  <si>
    <t>QSB7-G4X20</t>
  </si>
  <si>
    <t>PE6068U080495</t>
  </si>
  <si>
    <t>PE6068U081085</t>
  </si>
  <si>
    <t>N3F01688</t>
  </si>
  <si>
    <t>PE4045U095048</t>
  </si>
  <si>
    <t>PE4045U095168</t>
  </si>
  <si>
    <t>425-3406*CJG09306*</t>
  </si>
  <si>
    <t>425-3406*CJG09264*</t>
  </si>
  <si>
    <t>VOVLOTAD1671VE_T4F</t>
  </si>
  <si>
    <t>2003-061</t>
  </si>
  <si>
    <t>QSF2.8t4T65H</t>
  </si>
  <si>
    <t>4HK1-800560</t>
  </si>
  <si>
    <t>4JJ1-271589</t>
  </si>
  <si>
    <t>4JJ1-270220</t>
  </si>
  <si>
    <t>NF300388</t>
  </si>
  <si>
    <t>NF300370</t>
  </si>
  <si>
    <t>4LE2-821306</t>
  </si>
  <si>
    <t>NF300349</t>
  </si>
  <si>
    <t>NF300348</t>
  </si>
  <si>
    <t>PE4045L130972</t>
  </si>
  <si>
    <t>PE4045U101156</t>
  </si>
  <si>
    <t>PE4045U101157</t>
  </si>
  <si>
    <t>PE4045U035106</t>
  </si>
  <si>
    <t>CM800433</t>
  </si>
  <si>
    <t>CM800448</t>
  </si>
  <si>
    <t>CM800437</t>
  </si>
  <si>
    <t>JKT10248</t>
  </si>
  <si>
    <t>6HK1-934269</t>
  </si>
  <si>
    <t>L0013942</t>
  </si>
  <si>
    <t>PE4045U103809</t>
  </si>
  <si>
    <t>V3800D1-T</t>
  </si>
  <si>
    <t>8Q2168</t>
  </si>
  <si>
    <t>GSB7-G9</t>
  </si>
  <si>
    <t>GSB5-G11</t>
  </si>
  <si>
    <t>PE4045U104461</t>
  </si>
  <si>
    <t>PE6068U081050</t>
  </si>
  <si>
    <t>C 3.4B</t>
  </si>
  <si>
    <t>425.3406.CJG10595</t>
  </si>
  <si>
    <t>4LE2-684292</t>
  </si>
  <si>
    <t>CM800446</t>
  </si>
  <si>
    <t>NGKS0012*N00564D</t>
  </si>
  <si>
    <t>4JJ1-275503</t>
  </si>
  <si>
    <t>4JJ1-281602</t>
  </si>
  <si>
    <t>4JJ1-281682</t>
  </si>
  <si>
    <t>4JJ1-281683</t>
  </si>
  <si>
    <t>4JJ1-281766</t>
  </si>
  <si>
    <t>4JJ1-284426</t>
  </si>
  <si>
    <t>4JJ1-284488</t>
  </si>
  <si>
    <t>4JJ1-284425</t>
  </si>
  <si>
    <t>4JJ1-281767</t>
  </si>
  <si>
    <t>4JJ1-272701</t>
  </si>
  <si>
    <t>E5A01134</t>
  </si>
  <si>
    <t>CJ1822</t>
  </si>
  <si>
    <t>4LE2-823174</t>
  </si>
  <si>
    <t>PRH06193</t>
  </si>
  <si>
    <t>N3F00780</t>
  </si>
  <si>
    <t>N3F00826</t>
  </si>
  <si>
    <t>473 905-C-0163321</t>
  </si>
  <si>
    <t>7L300589</t>
  </si>
  <si>
    <t>7L300607</t>
  </si>
  <si>
    <t>CJ900997</t>
  </si>
  <si>
    <t>CJ901030</t>
  </si>
  <si>
    <t>JJF01258</t>
  </si>
  <si>
    <t>NF300382</t>
  </si>
  <si>
    <t>606HFC09</t>
  </si>
  <si>
    <t>PE6068U077292</t>
  </si>
  <si>
    <t>PE6068U077291</t>
  </si>
  <si>
    <t>PE6068U077290</t>
  </si>
  <si>
    <t>PE6068U077289</t>
  </si>
  <si>
    <t>N3F03502</t>
  </si>
  <si>
    <t>JKT09222</t>
  </si>
  <si>
    <t>TWD1673GE60 Hz</t>
  </si>
  <si>
    <t>JJF00634</t>
  </si>
  <si>
    <t>6WG1-634046</t>
  </si>
  <si>
    <t>RG6135U026625</t>
  </si>
  <si>
    <t>RG6135U026015</t>
  </si>
  <si>
    <t>RG6135U025441</t>
  </si>
  <si>
    <t>RG135U027629</t>
  </si>
  <si>
    <t>PE6068U074280</t>
  </si>
  <si>
    <t>PE6068U063078</t>
  </si>
  <si>
    <t>PE6068U074304</t>
  </si>
  <si>
    <t>PE6068U063077</t>
  </si>
  <si>
    <t>RG6135U024468</t>
  </si>
  <si>
    <t>RG6135U024762</t>
  </si>
  <si>
    <t>RG6090U072243</t>
  </si>
  <si>
    <t>RG6090U072394</t>
  </si>
  <si>
    <t>RG6090U072372</t>
  </si>
  <si>
    <t>RG6090U072405</t>
  </si>
  <si>
    <t>RG6090U072288</t>
  </si>
  <si>
    <t>RG6090U072291</t>
  </si>
  <si>
    <t>RG6135U025430</t>
  </si>
  <si>
    <t>RG6090U083366</t>
  </si>
  <si>
    <t>RG6090U083359</t>
  </si>
  <si>
    <t>RG6090U074170</t>
  </si>
  <si>
    <t>RG6090U074154</t>
  </si>
  <si>
    <t>RG6090U074162</t>
  </si>
  <si>
    <t>MU71413U024309F</t>
  </si>
  <si>
    <t>MU71413U024319F</t>
  </si>
  <si>
    <t>MU71413U024307F</t>
  </si>
  <si>
    <t>MU71413U024306F</t>
  </si>
  <si>
    <t>PE6068U075985</t>
  </si>
  <si>
    <t>PE6068U075564</t>
  </si>
  <si>
    <t>4HK1-800518</t>
  </si>
  <si>
    <t>6WG1-636927</t>
  </si>
  <si>
    <t>6WG1-635922</t>
  </si>
  <si>
    <t>4HK1-802920</t>
  </si>
  <si>
    <t>4HK1-799120</t>
  </si>
  <si>
    <t>4HK1-802919</t>
  </si>
  <si>
    <t>4LE2-825127</t>
  </si>
  <si>
    <t>4LE2-821812</t>
  </si>
  <si>
    <t>4LE2-825316</t>
  </si>
  <si>
    <t>4LE2-825078</t>
  </si>
  <si>
    <t>4LE2-828072</t>
  </si>
  <si>
    <t>4LE2-829653</t>
  </si>
  <si>
    <t>4LE2-827088</t>
  </si>
  <si>
    <t>4LE2-824137</t>
  </si>
  <si>
    <t>4LE2-827055</t>
  </si>
  <si>
    <t>4LE2-827051</t>
  </si>
  <si>
    <t>4LE2-827538</t>
  </si>
  <si>
    <t>4LE2-827537</t>
  </si>
  <si>
    <t>4LE2-827607</t>
  </si>
  <si>
    <t>4LE2-826211</t>
  </si>
  <si>
    <t>PE4045U098621</t>
  </si>
  <si>
    <t>PE4045U096099</t>
  </si>
  <si>
    <t>PE4045U097029</t>
  </si>
  <si>
    <t>PE4045U096920</t>
  </si>
  <si>
    <t>SL320/40760 U1366217</t>
  </si>
  <si>
    <t>73B01876</t>
  </si>
  <si>
    <t>PE4045U104994</t>
  </si>
  <si>
    <t>PE4045U104989</t>
  </si>
  <si>
    <t>PE4045U104995</t>
  </si>
  <si>
    <t>RG6090U060231</t>
  </si>
  <si>
    <t>P0017042</t>
  </si>
  <si>
    <t>KD-12504TCR/26A</t>
  </si>
  <si>
    <t>4LE2-680021</t>
  </si>
  <si>
    <t>N5F01390</t>
  </si>
  <si>
    <t>J9G00908</t>
  </si>
  <si>
    <t>CJ901063</t>
  </si>
  <si>
    <t>CJ901075</t>
  </si>
  <si>
    <t>CJ901065</t>
  </si>
  <si>
    <t>RG6090U078212</t>
  </si>
  <si>
    <t>RG6090U078001</t>
  </si>
  <si>
    <t>4LE2-635753</t>
  </si>
  <si>
    <t>N5F01349</t>
  </si>
  <si>
    <t>N5F01392</t>
  </si>
  <si>
    <t>N5F01337</t>
  </si>
  <si>
    <t>PE4045U096181</t>
  </si>
  <si>
    <t>MIW11498</t>
  </si>
  <si>
    <t>MHW11370</t>
  </si>
  <si>
    <t>MHW11369</t>
  </si>
  <si>
    <t>MIW11367</t>
  </si>
  <si>
    <t>MIW11555</t>
  </si>
  <si>
    <t>MIW11554</t>
  </si>
  <si>
    <t>MIW11552</t>
  </si>
  <si>
    <t>MHW11500</t>
  </si>
  <si>
    <t>MIW11501</t>
  </si>
  <si>
    <t>MIW11499</t>
  </si>
  <si>
    <t>MIW11551</t>
  </si>
  <si>
    <t>7L300644</t>
  </si>
  <si>
    <t>7L300604</t>
  </si>
  <si>
    <t>4LE2-600891</t>
  </si>
  <si>
    <t>PE4045L061089</t>
  </si>
  <si>
    <t>4045HFG09A-B</t>
  </si>
  <si>
    <t>PE4045UO95411</t>
  </si>
  <si>
    <t>PE6068U082669</t>
  </si>
  <si>
    <t>PE6068U082672</t>
  </si>
  <si>
    <t>PE6068U077751</t>
  </si>
  <si>
    <t>PE6068U077752</t>
  </si>
  <si>
    <t>BH6HK1X</t>
  </si>
  <si>
    <t>6HK1-906070</t>
  </si>
  <si>
    <t>MCW03598</t>
  </si>
  <si>
    <t>4LE2-824464</t>
  </si>
  <si>
    <t>4LE2-824513</t>
  </si>
  <si>
    <t>4JJ1-270144</t>
  </si>
  <si>
    <t>6WG1-629448</t>
  </si>
  <si>
    <t>4LE2-818945</t>
  </si>
  <si>
    <t>926.959-00-912322</t>
  </si>
  <si>
    <t>PE4045R091078</t>
  </si>
  <si>
    <t>4LE2-601326</t>
  </si>
  <si>
    <t>NF300372</t>
  </si>
  <si>
    <t>NF300351</t>
  </si>
  <si>
    <t>NF300350</t>
  </si>
  <si>
    <t>N5F01781</t>
  </si>
  <si>
    <t>N5F01814</t>
  </si>
  <si>
    <t>CM800356</t>
  </si>
  <si>
    <t>CM800359</t>
  </si>
  <si>
    <t>CM800343</t>
  </si>
  <si>
    <t>CM800344</t>
  </si>
  <si>
    <t>CM800349</t>
  </si>
  <si>
    <t>J9G00892</t>
  </si>
  <si>
    <t>J9G00898</t>
  </si>
  <si>
    <t>J9G00873</t>
  </si>
  <si>
    <t>J9G00885</t>
  </si>
  <si>
    <t>J9G00896</t>
  </si>
  <si>
    <t>7L300580</t>
  </si>
  <si>
    <t>7L300569</t>
  </si>
  <si>
    <t>7L300567</t>
  </si>
  <si>
    <t>4LE2-802060</t>
  </si>
  <si>
    <t>NF300366</t>
  </si>
  <si>
    <t>NF300342</t>
  </si>
  <si>
    <t>4HK1-800517</t>
  </si>
  <si>
    <t>4HK1-798637</t>
  </si>
  <si>
    <t>4HK1-795654</t>
  </si>
  <si>
    <t>4LE2-601679</t>
  </si>
  <si>
    <t>4LE2-601742</t>
  </si>
  <si>
    <t>4LE2-601671</t>
  </si>
  <si>
    <t>4LE2-601647</t>
  </si>
  <si>
    <t>6WG1-633128</t>
  </si>
  <si>
    <t>6WG1-634171</t>
  </si>
  <si>
    <t>6WG1-632895</t>
  </si>
  <si>
    <t>6WG1-634172</t>
  </si>
  <si>
    <t>6WG1-634174</t>
  </si>
  <si>
    <t>6WG1-634175</t>
  </si>
  <si>
    <t>6WG1-634044</t>
  </si>
  <si>
    <t>6WG1-634882</t>
  </si>
  <si>
    <t>RG6090U070957</t>
  </si>
  <si>
    <t>RG6090U070887</t>
  </si>
  <si>
    <t>RG6090U073473</t>
  </si>
  <si>
    <t>RG6090U076649</t>
  </si>
  <si>
    <t>6WG1-636416</t>
  </si>
  <si>
    <t>TAD1355GE</t>
  </si>
  <si>
    <t>C3.0L</t>
  </si>
  <si>
    <t>P0014410</t>
  </si>
  <si>
    <t>RG6090L118396</t>
  </si>
  <si>
    <t>RG6090L118394</t>
  </si>
  <si>
    <t>57L0014822</t>
  </si>
  <si>
    <t>57L0014813</t>
  </si>
  <si>
    <t>57L0014716</t>
  </si>
  <si>
    <t>57L0014715</t>
  </si>
  <si>
    <t>57L0014717</t>
  </si>
  <si>
    <t>57L0014538</t>
  </si>
  <si>
    <t>57L0014067</t>
  </si>
  <si>
    <t>57L0013790</t>
  </si>
  <si>
    <t>57L0013982</t>
  </si>
  <si>
    <t>57L0013653</t>
  </si>
  <si>
    <t>PE6068L111907</t>
  </si>
  <si>
    <t>SJ320/41243 U2769418</t>
  </si>
  <si>
    <t>SL320/40760 U2880418</t>
  </si>
  <si>
    <t>PE4045U095705</t>
  </si>
  <si>
    <t>4LE2-670970</t>
  </si>
  <si>
    <t>4LE2-665567</t>
  </si>
  <si>
    <t>4LE2-627283</t>
  </si>
  <si>
    <t>4LE2-634884</t>
  </si>
  <si>
    <t>4LE2-679066</t>
  </si>
  <si>
    <t>3.0P0015512</t>
  </si>
  <si>
    <t>PE4045U101054</t>
  </si>
  <si>
    <t>PE6068N004825</t>
  </si>
  <si>
    <t>NGH00132</t>
  </si>
  <si>
    <t>BN51892U002272D</t>
  </si>
  <si>
    <t>BN51892U002895E</t>
  </si>
  <si>
    <t>RG6090U073484</t>
  </si>
  <si>
    <t>SL320/40760 U0208615</t>
  </si>
  <si>
    <t>4LE2-678936</t>
  </si>
  <si>
    <t>SL320/40760 U2076816</t>
  </si>
  <si>
    <t>4LE2-823567</t>
  </si>
  <si>
    <t>4LE2-823561</t>
  </si>
  <si>
    <t>PE4045U103773</t>
  </si>
  <si>
    <t>PE4045U108439</t>
  </si>
  <si>
    <t>PE4045U108246</t>
  </si>
  <si>
    <t>PE4045U070997</t>
  </si>
  <si>
    <t>PE4045U089565</t>
  </si>
  <si>
    <t>PE4045L115608</t>
  </si>
  <si>
    <t>JKT05187</t>
  </si>
  <si>
    <t>NF300367</t>
  </si>
  <si>
    <t>4HK1-762297</t>
  </si>
  <si>
    <t>PE4045R128844</t>
  </si>
  <si>
    <t>PE4045R129214</t>
  </si>
  <si>
    <t>PE4045R129212</t>
  </si>
  <si>
    <t>JKT14322</t>
  </si>
  <si>
    <t>470.907-C-0483201</t>
  </si>
  <si>
    <t>PE6068U081192</t>
  </si>
  <si>
    <t>PE6068U069981</t>
  </si>
  <si>
    <t>PE6068U070554</t>
  </si>
  <si>
    <t>SL320/40760 U2516118</t>
  </si>
  <si>
    <t>7L300591</t>
  </si>
  <si>
    <t>PE6068U075979</t>
  </si>
  <si>
    <t>PE6068U075981</t>
  </si>
  <si>
    <t>4045U060125</t>
  </si>
  <si>
    <t>PE4045U073714</t>
  </si>
  <si>
    <t>QSX60-G6</t>
  </si>
  <si>
    <t>MU51854U018708E</t>
  </si>
  <si>
    <t>RG6090U072164</t>
  </si>
  <si>
    <t>RG6090U072175</t>
  </si>
  <si>
    <t>RG6090U072179</t>
  </si>
  <si>
    <t>RG6090U071888</t>
  </si>
  <si>
    <t>RG6090U060304</t>
  </si>
  <si>
    <t>RG6090U060277</t>
  </si>
  <si>
    <t>RG6090U072493</t>
  </si>
  <si>
    <t>RG6090U072498</t>
  </si>
  <si>
    <t>RG6090U072447</t>
  </si>
  <si>
    <t>RG6090U072481</t>
  </si>
  <si>
    <t>RG6135U021926</t>
  </si>
  <si>
    <t>PE6068U042402</t>
  </si>
  <si>
    <t>4JJ1-271180</t>
  </si>
  <si>
    <t>6WG1-636420</t>
  </si>
  <si>
    <t>RG6135U026624</t>
  </si>
  <si>
    <t>JKT04537</t>
  </si>
  <si>
    <t>CM800222</t>
  </si>
  <si>
    <t>CM800184</t>
  </si>
  <si>
    <t>CM800250</t>
  </si>
  <si>
    <t>JKT11492</t>
  </si>
  <si>
    <t>4LE2-823658</t>
  </si>
  <si>
    <t>4LE2-823650</t>
  </si>
  <si>
    <t>444-TA4-93 I2A</t>
  </si>
  <si>
    <t>SJ320/41243 U0466719</t>
  </si>
  <si>
    <t>SJ320/41243 U4201418</t>
  </si>
  <si>
    <t>4LE2-824516</t>
  </si>
  <si>
    <t>RG6090U060292</t>
  </si>
  <si>
    <t>CM800394</t>
  </si>
  <si>
    <t>CM800403</t>
  </si>
  <si>
    <t>CM800402</t>
  </si>
  <si>
    <t>7L300590</t>
  </si>
  <si>
    <t>JT51825 *L054441E*</t>
  </si>
  <si>
    <t>PE4045U108188</t>
  </si>
  <si>
    <t>PE4045U109063</t>
  </si>
  <si>
    <t>PE4045U108373</t>
  </si>
  <si>
    <t>RG6090U072504</t>
  </si>
  <si>
    <t>RG6090U075857</t>
  </si>
  <si>
    <t>4JJ1-270301</t>
  </si>
  <si>
    <t>4JJ1-271106</t>
  </si>
  <si>
    <t>4LE2-818485</t>
  </si>
  <si>
    <t>57L0014065</t>
  </si>
  <si>
    <t>4.3P0018248</t>
  </si>
  <si>
    <t>YBU745636G</t>
  </si>
  <si>
    <t>BOSS 250</t>
  </si>
  <si>
    <t>PE4045R880600</t>
  </si>
  <si>
    <t>RG6090R026928</t>
  </si>
  <si>
    <t>JSC25045</t>
  </si>
  <si>
    <t>6WG1-633568</t>
  </si>
  <si>
    <t>6WG1-633557</t>
  </si>
  <si>
    <t>6WG1-635569</t>
  </si>
  <si>
    <t>RG6090U078072</t>
  </si>
  <si>
    <t>RG6090U072227</t>
  </si>
  <si>
    <t>RG6090U072171</t>
  </si>
  <si>
    <t>4HK1-793277</t>
  </si>
  <si>
    <t>4HK1-795756</t>
  </si>
  <si>
    <t>4JJ1-271105</t>
  </si>
  <si>
    <t>4LE2-825132</t>
  </si>
  <si>
    <t>4LE2-823360</t>
  </si>
  <si>
    <t>PE6068U070560</t>
  </si>
  <si>
    <t>PE6068U070555</t>
  </si>
  <si>
    <t>F18SE</t>
  </si>
  <si>
    <t>4LE2-801417</t>
  </si>
  <si>
    <t>JKT12739</t>
  </si>
  <si>
    <t>4LE2-821143</t>
  </si>
  <si>
    <t>PE6068U080300</t>
  </si>
  <si>
    <t>PE4045U103462</t>
  </si>
  <si>
    <t>PE4045U101393</t>
  </si>
  <si>
    <t>PE4045L232418</t>
  </si>
  <si>
    <t>PE4045U106157</t>
  </si>
  <si>
    <t>WRH09821</t>
  </si>
  <si>
    <t>CJ900941</t>
  </si>
  <si>
    <t>CJ900914</t>
  </si>
  <si>
    <t>7L300584</t>
  </si>
  <si>
    <t>7L300576</t>
  </si>
  <si>
    <t>7L300572</t>
  </si>
  <si>
    <t>J9G00840</t>
  </si>
  <si>
    <t>J9G00901</t>
  </si>
  <si>
    <t>7L300615</t>
  </si>
  <si>
    <t>7L300582</t>
  </si>
  <si>
    <t>7L300573</t>
  </si>
  <si>
    <t>PE6068U058663</t>
  </si>
  <si>
    <t>CM800253</t>
  </si>
  <si>
    <t>CM800398</t>
  </si>
  <si>
    <t>ZRS00270</t>
  </si>
  <si>
    <t>J9G00903</t>
  </si>
  <si>
    <t>J9G00876</t>
  </si>
  <si>
    <t>J9G00841</t>
  </si>
  <si>
    <t>J9G00878</t>
  </si>
  <si>
    <t>EEIOH404932</t>
  </si>
  <si>
    <t>EEIOH404420</t>
  </si>
  <si>
    <t>EEIOH404383</t>
  </si>
  <si>
    <t>EEIOH403876</t>
  </si>
  <si>
    <t>EEIOH404361</t>
  </si>
  <si>
    <t>EEIOH404985</t>
  </si>
  <si>
    <t>EEIOH404389</t>
  </si>
  <si>
    <t>EEIOH404992</t>
  </si>
  <si>
    <t>4LE2-815863</t>
  </si>
  <si>
    <t>4LE2-819631</t>
  </si>
  <si>
    <t>PE4045U068669</t>
  </si>
  <si>
    <t>PE4045U072596</t>
  </si>
  <si>
    <t>ZP300213</t>
  </si>
  <si>
    <t>06R0973759</t>
  </si>
  <si>
    <t>06R0588213</t>
  </si>
  <si>
    <t>PE6068L053258</t>
  </si>
  <si>
    <t>LLA03820</t>
  </si>
  <si>
    <t>P0022191</t>
  </si>
  <si>
    <t>4JJ1-270223</t>
  </si>
  <si>
    <t>4LE2-819472</t>
  </si>
  <si>
    <t>PE4045U087439</t>
  </si>
  <si>
    <t>6WG1-633563</t>
  </si>
  <si>
    <t>OM934LA</t>
  </si>
  <si>
    <t>935.912-C-0044365</t>
  </si>
  <si>
    <t>TO 2.9 L4</t>
  </si>
  <si>
    <t>L9528</t>
  </si>
  <si>
    <t>PE6068U057290</t>
  </si>
  <si>
    <t>JKT09411</t>
  </si>
  <si>
    <t>4045T 280</t>
  </si>
  <si>
    <t>PE4045U094062</t>
  </si>
  <si>
    <t>JT51825*L054410E*</t>
  </si>
  <si>
    <t>JKT13154</t>
  </si>
  <si>
    <t>JKT08200</t>
  </si>
  <si>
    <t>RG6090U079439</t>
  </si>
  <si>
    <t>RG6090U077757</t>
  </si>
  <si>
    <t>4JJ1-270305</t>
  </si>
  <si>
    <t>6WG1-633810</t>
  </si>
  <si>
    <t>6WG1-633446</t>
  </si>
  <si>
    <t>SE6068Z001597</t>
  </si>
  <si>
    <t>4JJ1-270226</t>
  </si>
  <si>
    <t>4JJ1-270701</t>
  </si>
  <si>
    <t>4JJ1-270700</t>
  </si>
  <si>
    <t>4JJ1-270548</t>
  </si>
  <si>
    <t>4JJ1-270492</t>
  </si>
  <si>
    <t>4JJ1-274518</t>
  </si>
  <si>
    <t>4JJ1-273426</t>
  </si>
  <si>
    <t>4JJ1-273926</t>
  </si>
  <si>
    <t>PE4045H635941</t>
  </si>
  <si>
    <t>RG6090U075054</t>
  </si>
  <si>
    <t>RG6090U058654</t>
  </si>
  <si>
    <t>PE4024T122240</t>
  </si>
  <si>
    <t>PE4045U081712</t>
  </si>
  <si>
    <t>TAD571VE VD100-02FT4</t>
  </si>
  <si>
    <t>PE4045U107527</t>
  </si>
  <si>
    <t>PE4045U107526</t>
  </si>
  <si>
    <t>PE4045L050239</t>
  </si>
  <si>
    <t>L73796</t>
  </si>
  <si>
    <t>30L000663</t>
  </si>
  <si>
    <t>2JY1338</t>
  </si>
  <si>
    <t>4JJ1-269459</t>
  </si>
  <si>
    <t>U014544C</t>
  </si>
  <si>
    <t>4HK1-793763</t>
  </si>
  <si>
    <t>RG6090U067748</t>
  </si>
  <si>
    <t>RG6090U067916</t>
  </si>
  <si>
    <t>PE6068U080113</t>
  </si>
  <si>
    <t>RG6090U078064</t>
  </si>
  <si>
    <t>4LE2-817684</t>
  </si>
  <si>
    <t>4LE2-816526</t>
  </si>
  <si>
    <t>4JJ1-269079</t>
  </si>
  <si>
    <t>4JJ1-268629</t>
  </si>
  <si>
    <t>4JJ1-268488</t>
  </si>
  <si>
    <t>4JJ1-268484</t>
  </si>
  <si>
    <t>4JJ1-268554</t>
  </si>
  <si>
    <t>4HK1-793325</t>
  </si>
  <si>
    <t>4HK1-793199</t>
  </si>
  <si>
    <t>4JJ1-270311</t>
  </si>
  <si>
    <t>4LE2-816892</t>
  </si>
  <si>
    <t>RG6090U056697</t>
  </si>
  <si>
    <t>RG6090U056719</t>
  </si>
  <si>
    <t>4.3P0023001</t>
  </si>
  <si>
    <t>470.907-C-0483366</t>
  </si>
  <si>
    <t>470.907-C-0483228</t>
  </si>
  <si>
    <t>470.907-C-0477850</t>
  </si>
  <si>
    <t>RG6090U067838</t>
  </si>
  <si>
    <t>4HK1-792720</t>
  </si>
  <si>
    <t>4HK1-792676</t>
  </si>
  <si>
    <t>4JJ1-268482</t>
  </si>
  <si>
    <t>4048HFG04</t>
  </si>
  <si>
    <t>PE4045U087413</t>
  </si>
  <si>
    <t>PE4045U087395</t>
  </si>
  <si>
    <t>N5F01815</t>
  </si>
  <si>
    <t>PE6068U072870</t>
  </si>
  <si>
    <t>PE4045R014808</t>
  </si>
  <si>
    <t>PE4045R014807</t>
  </si>
  <si>
    <t>PE4045R025255</t>
  </si>
  <si>
    <t>PE4045R025015</t>
  </si>
  <si>
    <t>4HK1-792719</t>
  </si>
  <si>
    <t>4HK1-792768</t>
  </si>
  <si>
    <t>4LE2-820623</t>
  </si>
  <si>
    <t>4LE2-821220</t>
  </si>
  <si>
    <t>7L300537</t>
  </si>
  <si>
    <t>7L300514</t>
  </si>
  <si>
    <t>1104D.E44TAG2</t>
  </si>
  <si>
    <t>V163272W</t>
  </si>
  <si>
    <t>4HK1-796379</t>
  </si>
  <si>
    <t>4HK1-794801</t>
  </si>
  <si>
    <t>4JJ1-271179</t>
  </si>
  <si>
    <t>4JJ1-270704</t>
  </si>
  <si>
    <t>4JJ1-271182</t>
  </si>
  <si>
    <t>4HK1-793723</t>
  </si>
  <si>
    <t>X3397</t>
  </si>
  <si>
    <t>JKT09410</t>
  </si>
  <si>
    <t>PE4045U061544</t>
  </si>
  <si>
    <t>PE4045U072602</t>
  </si>
  <si>
    <t>489-4769*CN505805*</t>
  </si>
  <si>
    <t>489-4769*CN505145*</t>
  </si>
  <si>
    <t>489-4769*CN505811*</t>
  </si>
  <si>
    <t>U127901V</t>
  </si>
  <si>
    <t>PE4045U056285</t>
  </si>
  <si>
    <t>PE4045U056284</t>
  </si>
  <si>
    <t>PE4045U076692</t>
  </si>
  <si>
    <t>PE4045U076693</t>
  </si>
  <si>
    <t>JKT04538</t>
  </si>
  <si>
    <t>4JJ1-244155</t>
  </si>
  <si>
    <t>PE4045U013627</t>
  </si>
  <si>
    <t>PE4045U013629</t>
  </si>
  <si>
    <t>PE4045U013630</t>
  </si>
  <si>
    <t>PE4045U013626</t>
  </si>
  <si>
    <t>PE4045U013628</t>
  </si>
  <si>
    <t>PE6068L222529</t>
  </si>
  <si>
    <t>470.907-C-0483330</t>
  </si>
  <si>
    <t>4JJ1-267891</t>
  </si>
  <si>
    <t>4JJ1-269605</t>
  </si>
  <si>
    <t>4JJ1-270702</t>
  </si>
  <si>
    <t>6HK1-935241</t>
  </si>
  <si>
    <t>6HK1-935229</t>
  </si>
  <si>
    <t>6HK1-935218</t>
  </si>
  <si>
    <t>PE4045U101685</t>
  </si>
  <si>
    <t>PE4045U101645</t>
  </si>
  <si>
    <t>6WG1-628864</t>
  </si>
  <si>
    <t>6WG1-629117</t>
  </si>
  <si>
    <t>4JJ1-264681</t>
  </si>
  <si>
    <t>PE4045U104106</t>
  </si>
  <si>
    <t>SL320/40760 U0194316</t>
  </si>
  <si>
    <t>PJ75337 U022583T</t>
  </si>
  <si>
    <t>PE4045L130978</t>
  </si>
  <si>
    <t>PE4045L130969</t>
  </si>
  <si>
    <t>CJ701484</t>
  </si>
  <si>
    <t>CM800354</t>
  </si>
  <si>
    <t>CM800346</t>
  </si>
  <si>
    <t>6HK1-910011</t>
  </si>
  <si>
    <t>6HK1-904513</t>
  </si>
  <si>
    <t>6HK1-910817</t>
  </si>
  <si>
    <t>PE4045U103784</t>
  </si>
  <si>
    <t>P0016331</t>
  </si>
  <si>
    <t>RG6090U077020</t>
  </si>
  <si>
    <t>PE6068U074569</t>
  </si>
  <si>
    <t>PE6068U074733</t>
  </si>
  <si>
    <t>PE6068U074717</t>
  </si>
  <si>
    <t>PE6068U077713</t>
  </si>
  <si>
    <t>4LE2-819685</t>
  </si>
  <si>
    <t>4LE2-817486</t>
  </si>
  <si>
    <t>4LE2-817011</t>
  </si>
  <si>
    <t>4LE2-817694</t>
  </si>
  <si>
    <t>6WG1-633688</t>
  </si>
  <si>
    <t>*88104655*</t>
  </si>
  <si>
    <t>PE4045U074017</t>
  </si>
  <si>
    <t>PE4045U073090</t>
  </si>
  <si>
    <t>E5A01732</t>
  </si>
  <si>
    <t>PE6068U058607</t>
  </si>
  <si>
    <t>6HK1-905206</t>
  </si>
  <si>
    <t>4JJ1-269012</t>
  </si>
  <si>
    <t>PE4045U104133</t>
  </si>
  <si>
    <t>PE4045L213997</t>
  </si>
  <si>
    <t>4945HF</t>
  </si>
  <si>
    <t>PE4045U089546</t>
  </si>
  <si>
    <t>PE4045U079581</t>
  </si>
  <si>
    <t>PE4045U104078</t>
  </si>
  <si>
    <t>8JQ1224</t>
  </si>
  <si>
    <t>6WG1-629198</t>
  </si>
  <si>
    <t>4LE2-820837</t>
  </si>
  <si>
    <t>4LE2-819095</t>
  </si>
  <si>
    <t>PE4045N019671</t>
  </si>
  <si>
    <t>470.907-C-0489707</t>
  </si>
  <si>
    <t>470.907-C-0489760</t>
  </si>
  <si>
    <t>470.907-C-0483298</t>
  </si>
  <si>
    <t>470.907-C-0489740</t>
  </si>
  <si>
    <t>471.919-C-0403952</t>
  </si>
  <si>
    <t>RAM00228</t>
  </si>
  <si>
    <t>PE4045L264356</t>
  </si>
  <si>
    <t>PE4045U013621</t>
  </si>
  <si>
    <t>854F-R234TAN</t>
  </si>
  <si>
    <t>JU82835*L053725*</t>
  </si>
  <si>
    <t>425-3406*CJG09712*</t>
  </si>
  <si>
    <t>CM800360</t>
  </si>
  <si>
    <t>JU82835*L053728E*</t>
  </si>
  <si>
    <t>PE4045D884696</t>
  </si>
  <si>
    <t>PE6068U070453</t>
  </si>
  <si>
    <t>4HK1-796982</t>
  </si>
  <si>
    <t>RG6135U018301</t>
  </si>
  <si>
    <t>RG6135U013931</t>
  </si>
  <si>
    <t>P0022570</t>
  </si>
  <si>
    <t>P0019492</t>
  </si>
  <si>
    <t>CM800361</t>
  </si>
  <si>
    <t>ML71087U001245X</t>
  </si>
  <si>
    <t>JKT08285</t>
  </si>
  <si>
    <t>JKT07256</t>
  </si>
  <si>
    <t>73B1199</t>
  </si>
  <si>
    <t>CM800335</t>
  </si>
  <si>
    <t>CM800331</t>
  </si>
  <si>
    <t>CM800332</t>
  </si>
  <si>
    <t>L0013723</t>
  </si>
  <si>
    <t>JT51820*L0295388*</t>
  </si>
  <si>
    <t>4LE2-819537</t>
  </si>
  <si>
    <t>PE6068U065875</t>
  </si>
  <si>
    <t>4JJ1-220084</t>
  </si>
  <si>
    <t>4LE2-815079</t>
  </si>
  <si>
    <t>4LE2-816521</t>
  </si>
  <si>
    <t>4LE2-819529</t>
  </si>
  <si>
    <t>CD3029U097791</t>
  </si>
  <si>
    <t>CD3029U087536</t>
  </si>
  <si>
    <t>CD3029U104415</t>
  </si>
  <si>
    <t>CD3029U102176</t>
  </si>
  <si>
    <t>CD3029U102173</t>
  </si>
  <si>
    <t>CD3029U101411</t>
  </si>
  <si>
    <t>CD3029U101995</t>
  </si>
  <si>
    <t>7L300463</t>
  </si>
  <si>
    <t>PE6068U075976</t>
  </si>
  <si>
    <t>CJ900902</t>
  </si>
  <si>
    <t>JJF00907</t>
  </si>
  <si>
    <t>1328B10544</t>
  </si>
  <si>
    <t>6HK1-599387</t>
  </si>
  <si>
    <t>E7B00808</t>
  </si>
  <si>
    <t>ZRS00345</t>
  </si>
  <si>
    <t>ZRS00393</t>
  </si>
  <si>
    <t>PRH01072</t>
  </si>
  <si>
    <t>PRH01070</t>
  </si>
  <si>
    <t>J9G00785</t>
  </si>
  <si>
    <t>4LE2-818169</t>
  </si>
  <si>
    <t>4LE2-818172</t>
  </si>
  <si>
    <t>935.912-C-0136271</t>
  </si>
  <si>
    <t>PE4045U087417</t>
  </si>
  <si>
    <t>4JJ1-268632</t>
  </si>
  <si>
    <t>4JJ1-268552</t>
  </si>
  <si>
    <t>6WG1-634302</t>
  </si>
  <si>
    <t>PE4045U087441</t>
  </si>
  <si>
    <t>PE4045L096902</t>
  </si>
  <si>
    <t>JKT06494</t>
  </si>
  <si>
    <t>J9G00685</t>
  </si>
  <si>
    <t>J9G00788</t>
  </si>
  <si>
    <t>J9G00813</t>
  </si>
  <si>
    <t>J9G00755</t>
  </si>
  <si>
    <t>JKT12658</t>
  </si>
  <si>
    <t>J9G00796</t>
  </si>
  <si>
    <t>J9G00832</t>
  </si>
  <si>
    <t>J9G00806</t>
  </si>
  <si>
    <t>PE4045U097671</t>
  </si>
  <si>
    <t>PE4045U089004</t>
  </si>
  <si>
    <t>4LE2-801564</t>
  </si>
  <si>
    <t>4LE2-802076</t>
  </si>
  <si>
    <t>LLA05064</t>
  </si>
  <si>
    <t>LLA04882</t>
  </si>
  <si>
    <t>F2183</t>
  </si>
  <si>
    <t>PEE2498325</t>
  </si>
  <si>
    <t>NL83824R019729D</t>
  </si>
  <si>
    <t>NL83824R018619D</t>
  </si>
  <si>
    <t>6WG1-634555</t>
  </si>
  <si>
    <t>4JJ1-268960</t>
  </si>
  <si>
    <t>4JJ1-268551</t>
  </si>
  <si>
    <t>4JJ1-268557</t>
  </si>
  <si>
    <t>4JJ1-268437</t>
  </si>
  <si>
    <t>4LE2-817483</t>
  </si>
  <si>
    <t>RG6090U078897</t>
  </si>
  <si>
    <t>6HK1-905643</t>
  </si>
  <si>
    <t>JKT04739</t>
  </si>
  <si>
    <t>PE4045U075230</t>
  </si>
  <si>
    <t>CM800345</t>
  </si>
  <si>
    <t>43P0015565</t>
  </si>
  <si>
    <t>3.0P0012356</t>
  </si>
  <si>
    <t>L0013589</t>
  </si>
  <si>
    <t>PE4045U094133</t>
  </si>
  <si>
    <t>PE4045U094360</t>
  </si>
  <si>
    <t>PE4045U097969</t>
  </si>
  <si>
    <t>CM800350</t>
  </si>
  <si>
    <t>4HK1-789589</t>
  </si>
  <si>
    <t>PE4045U095664</t>
  </si>
  <si>
    <t>PE4045U095406</t>
  </si>
  <si>
    <t>CM800324</t>
  </si>
  <si>
    <t>MHB00554</t>
  </si>
  <si>
    <t>PE4045U099977</t>
  </si>
  <si>
    <t>PE6068L246089</t>
  </si>
  <si>
    <t>PE6068L177630</t>
  </si>
  <si>
    <t>PE6068L171418</t>
  </si>
  <si>
    <t>PE6068L171437</t>
  </si>
  <si>
    <t>PRH06101</t>
  </si>
  <si>
    <t>PRH06085</t>
  </si>
  <si>
    <t>4LE2-818557</t>
  </si>
  <si>
    <t>4LE2-818405</t>
  </si>
  <si>
    <t>PE4045U086201</t>
  </si>
  <si>
    <t>PE4045L106839</t>
  </si>
  <si>
    <t>4LE2-691170</t>
  </si>
  <si>
    <t>PJ38418NT1818031</t>
  </si>
  <si>
    <t>57L0011208</t>
  </si>
  <si>
    <t>AT400403</t>
  </si>
  <si>
    <t>57L0011212</t>
  </si>
  <si>
    <t>57L0011209</t>
  </si>
  <si>
    <t>PE6068L154701</t>
  </si>
  <si>
    <t>PE4045T343124</t>
  </si>
  <si>
    <t>PE4045L164937</t>
  </si>
  <si>
    <t>ZRS00662</t>
  </si>
  <si>
    <t>PE4045L173254</t>
  </si>
  <si>
    <t>4.3P0012863</t>
  </si>
  <si>
    <t>PE6068L111173</t>
  </si>
  <si>
    <t>PE6068L081922</t>
  </si>
  <si>
    <t>JT51820*L021480Y</t>
  </si>
  <si>
    <t>ZRS00623</t>
  </si>
  <si>
    <t>C4.4F TTAD</t>
  </si>
  <si>
    <t>JKT00977</t>
  </si>
  <si>
    <t>6HK1-592272</t>
  </si>
  <si>
    <t>PE4045L208394</t>
  </si>
  <si>
    <t>JKT01757</t>
  </si>
  <si>
    <t>3056 E</t>
  </si>
  <si>
    <t>PE4045L211045</t>
  </si>
  <si>
    <t>PE4045L211020</t>
  </si>
  <si>
    <t>JT51820*L031993B*</t>
  </si>
  <si>
    <t>CJ1804</t>
  </si>
  <si>
    <t>JT51820*L021482Y</t>
  </si>
  <si>
    <t>PE6068U005325</t>
  </si>
  <si>
    <t>PE6068U005324</t>
  </si>
  <si>
    <t>JSC17893</t>
  </si>
  <si>
    <t>JSC17892</t>
  </si>
  <si>
    <t>PE6068L233990</t>
  </si>
  <si>
    <t>3.0L0005519</t>
  </si>
  <si>
    <t>4HK1-745520</t>
  </si>
  <si>
    <t>PE4045U042385</t>
  </si>
  <si>
    <t>MHB00547</t>
  </si>
  <si>
    <t>MHB00529</t>
  </si>
  <si>
    <t>ZRS00631</t>
  </si>
  <si>
    <t>ZRS00628</t>
  </si>
  <si>
    <t>4HK1-740981</t>
  </si>
  <si>
    <t>RAM00218</t>
  </si>
  <si>
    <t>458.992-00-2199</t>
  </si>
  <si>
    <t>PE4045R875597</t>
  </si>
  <si>
    <t>FSE02517</t>
  </si>
  <si>
    <t>3.0L77885</t>
  </si>
  <si>
    <t>PE4045T396952</t>
  </si>
  <si>
    <t>U000632W</t>
  </si>
  <si>
    <t>LDN01297</t>
  </si>
  <si>
    <t>2010 03 4665</t>
  </si>
  <si>
    <t>4JJ1-140422</t>
  </si>
  <si>
    <t>6HK1-569588</t>
  </si>
  <si>
    <t>RG6090L106937</t>
  </si>
  <si>
    <t>PE4045L137474</t>
  </si>
  <si>
    <t>AA-4JG1T</t>
  </si>
  <si>
    <t>4JG1-275859</t>
  </si>
  <si>
    <t>PE4045L066061</t>
  </si>
  <si>
    <t>FGD04816</t>
  </si>
  <si>
    <t>D16*035635*C3*A</t>
  </si>
  <si>
    <t>JRE05315</t>
  </si>
  <si>
    <t>*AK36633*U957538F*</t>
  </si>
  <si>
    <t>added by DS per CARB EO U-R-015-0448.3/13/26</t>
  </si>
  <si>
    <t>MLHAL24.2VQT</t>
  </si>
  <si>
    <t>added by DS per CARB EO U-R-018-0187, 4/7/26</t>
  </si>
  <si>
    <t>MYDXL03.1HDA</t>
  </si>
  <si>
    <t>added by JK per CARB EO U-R-028-0976, 4/24/26</t>
  </si>
  <si>
    <t>added by DS from EPA certificate (issued 12/23/2021) on 6/10/22.</t>
  </si>
  <si>
    <t>NMDDL76.3XTM</t>
  </si>
  <si>
    <t>added by JK per CARB EO U-R-052-0039, 7/8/26</t>
  </si>
  <si>
    <t>NCPXL32.0HXG</t>
  </si>
  <si>
    <t>added by HM per CARB EO U-R-001-0650, 7/17/26</t>
  </si>
  <si>
    <t>PKBXL02.6EKD</t>
  </si>
  <si>
    <t>added by JK per CARB EO U-R-025-1084, 4/24/26</t>
  </si>
  <si>
    <t>PDZXL07.8051</t>
  </si>
  <si>
    <t>added by JK per CARB EO U-R-013-702, 5/15/26</t>
  </si>
  <si>
    <t>PDICL03.4LEA</t>
  </si>
  <si>
    <t>added by JS per CARB EO U-R-019-0205, 5/29/26</t>
  </si>
  <si>
    <t>PKBXL03.8CMD</t>
  </si>
  <si>
    <t>added by DS per CARB EO U-R-025-1096, 6/3/26</t>
  </si>
  <si>
    <t>PFPXL12.9TSS</t>
  </si>
  <si>
    <t>added by JK per CARB EO U-R-015-0558-1, 6/9/26</t>
  </si>
  <si>
    <t>RDZXL07.8051</t>
  </si>
  <si>
    <t>added by JK per CARB EO U-R-013-0735, 5/15/26</t>
  </si>
  <si>
    <t>RKBXL03.8CMD</t>
  </si>
  <si>
    <t>added by DS per CARB EO U-R-025-1152, 6/3/26</t>
  </si>
  <si>
    <t>RFPXL12.9TSS</t>
  </si>
  <si>
    <t>added by JK per CARB EO U-R-015-0579, 6/9/26</t>
  </si>
  <si>
    <t>RY9XL16.4DBA</t>
  </si>
  <si>
    <t>added by HM per CARB EO U-R-024-0060, 06/18/2026</t>
  </si>
  <si>
    <t>RYDXL03.3TGA</t>
  </si>
  <si>
    <t>added by JK per CARB EO U-R-028-1127, 7/7/26</t>
  </si>
  <si>
    <t>RCEXL03.8AAE</t>
  </si>
  <si>
    <t>added by JK per CARB EO U-R-002-0874, 8/7/26</t>
  </si>
  <si>
    <t>added by HM per CARB EO U-R-014-0225, 3/27/25. Updated PM value per CARB cert website. JK 4/24/26</t>
  </si>
  <si>
    <t>SCPXL15.2HTF</t>
  </si>
  <si>
    <t>added by HM per CARB EO U-R-001-0697, 02/27/2026</t>
  </si>
  <si>
    <t>SY9XL16.4DAA</t>
  </si>
  <si>
    <t>added by DS per CARB EO U-R-024-0063, 3/11/26</t>
  </si>
  <si>
    <t>SJDXL18.0342</t>
  </si>
  <si>
    <t>added by DS per CARB EO 004-0696, 3/11/26</t>
  </si>
  <si>
    <t>SKBXL02.4EKD</t>
  </si>
  <si>
    <t>added by DS per CARB EO U-R-025-1171, 4/7/26</t>
  </si>
  <si>
    <t>added by DS per CARB EO U-R-004-0696, 4/8/26</t>
  </si>
  <si>
    <t>SSZXL03.0PTA</t>
  </si>
  <si>
    <t>added by JK per CARB EO U-R-006-0555, 4/15/26</t>
  </si>
  <si>
    <t>SJDXL13.5334</t>
  </si>
  <si>
    <t>added by DS per CARB EO U-R-004-0695, 5/6/26</t>
  </si>
  <si>
    <t>SKBXL02.4EMC</t>
  </si>
  <si>
    <t>added by DS per CARB EO U-R-025-1177, 5/6/26</t>
  </si>
  <si>
    <t>SSZXL02.2ZTA</t>
  </si>
  <si>
    <t>added by DS per CARB EO U-R-006-0553, 5/6/26</t>
  </si>
  <si>
    <t>SSZXL07.8QXB</t>
  </si>
  <si>
    <t>added by JK per EPA spreadsheet, 5/15/26</t>
  </si>
  <si>
    <t>SKHXL03.4TCP</t>
  </si>
  <si>
    <t>added by DS per US EPA spreadsheet, 6/1/26</t>
  </si>
  <si>
    <t>SCPXL27.0HXF</t>
  </si>
  <si>
    <t>added by JK perp CARB EO-U-R-001-0701, 6/9/26</t>
  </si>
  <si>
    <t>SSZXL02.2PXC</t>
  </si>
  <si>
    <t>added by JK per CARB EO U-R-006-0552, 6/12/26</t>
  </si>
  <si>
    <t>SKBXL03.3EMD</t>
  </si>
  <si>
    <t>added by DS per CARB EO U-R-025-1200, 7/3/26</t>
  </si>
  <si>
    <t>SDICL03.4LED</t>
  </si>
  <si>
    <t>added by JK per CARB EO U-R-019-0228, 7/7/26</t>
  </si>
  <si>
    <t>SKBXL02.4GMC</t>
  </si>
  <si>
    <t>added by JK per CARB EO U-R-025-1179, 8/4/26</t>
  </si>
  <si>
    <t>SCEXL03.8AAE</t>
  </si>
  <si>
    <t>added by JK per CARB EO U-R-002-0895, 8/7/26</t>
  </si>
  <si>
    <t>TJDXL06.8302</t>
  </si>
  <si>
    <t>added by DS per CARB EO U-R-004-0703.3/13/26</t>
  </si>
  <si>
    <t>TCEXL15.0AAS</t>
  </si>
  <si>
    <t>added by JK per CARB EO U-R-022-0932. 3/19/26</t>
  </si>
  <si>
    <t>TCEXL06.7AAL</t>
  </si>
  <si>
    <t>added by HM per CARB EO U-R-002-0942 3/26/26</t>
  </si>
  <si>
    <t>added by DS per US EPA spreadsheet, 4/7/26</t>
  </si>
  <si>
    <t>TJDXL04.5315</t>
  </si>
  <si>
    <t>added by JK per CARB EO U-R-004-0700, 4/17/26</t>
  </si>
  <si>
    <t>TSZXL03.0RXB</t>
  </si>
  <si>
    <t>added by JS per CARB EO U-R-006-0572, 4/30/26</t>
  </si>
  <si>
    <t>TJDXL13.5334</t>
  </si>
  <si>
    <t>added by DS per US EPA spreadsheet, 5/6/26</t>
  </si>
  <si>
    <t>TJDXL18.0342</t>
  </si>
  <si>
    <t>TKHXL02.5TCR</t>
  </si>
  <si>
    <t>added by DS per CARB EO U-R-070-0300, 5/6/26</t>
  </si>
  <si>
    <t>TPKXL07.0VM1</t>
  </si>
  <si>
    <t>added by DS per CARB EO U-R-022-0432, 5/8/26</t>
  </si>
  <si>
    <t>TDICL03.4LED</t>
  </si>
  <si>
    <t>added by JK per CARB EO U-R-019-0240, 5/12/26</t>
  </si>
  <si>
    <t>THZXL02.0V50</t>
  </si>
  <si>
    <t>added by HM per US EPA spreadsheet, 5/21/26</t>
  </si>
  <si>
    <t>TJDXL04.5316</t>
  </si>
  <si>
    <t>added by HM per CARB EO U-R-004-0701, 5/21/26</t>
  </si>
  <si>
    <t>TJDXL04.5304</t>
  </si>
  <si>
    <t>TCPXL09.3NTF</t>
  </si>
  <si>
    <t>added by DS per US EPA spreadsheet, 6/5/26</t>
  </si>
  <si>
    <t>TSZXL02.2PXB</t>
  </si>
  <si>
    <t>added by DS per EO U-R-006-0566, 6/5/26</t>
  </si>
  <si>
    <t>TJDXL06.8312</t>
  </si>
  <si>
    <t>added by DS per EO U-R-004-0705, 6/5/26</t>
  </si>
  <si>
    <t>TVPXL16.1CDD</t>
  </si>
  <si>
    <t>added by JK per EO U-R-014-0231, 6/9/26</t>
  </si>
  <si>
    <t>TCEXL03.8AAF</t>
  </si>
  <si>
    <t>added by JK per EO U-R-002-0924, 6/12/26</t>
  </si>
  <si>
    <t>TKBXL03.8C5D</t>
  </si>
  <si>
    <t>added by HM per EO U-R-025-1227, 6/12/26</t>
  </si>
  <si>
    <t>TCEXL03.8AAH</t>
  </si>
  <si>
    <t>added by KL per EO U-R-002-0918, 6/23/26</t>
  </si>
  <si>
    <t>TCPXL18.1HXF</t>
  </si>
  <si>
    <t>added by DS per EO U-R-001-0716, 7/1/26</t>
  </si>
  <si>
    <t>TCPXL18.1HTH</t>
  </si>
  <si>
    <t>added by DS per EO U-R-001-0715, 7/1/26</t>
  </si>
  <si>
    <t>TCEXL15.0AAL</t>
  </si>
  <si>
    <t>added by JK per EO U-R-002-0923, 7/7/26</t>
  </si>
  <si>
    <t>TDZXL02.9020</t>
  </si>
  <si>
    <t>added by JK per EO U-R-013-0795, 7/10/26</t>
  </si>
  <si>
    <t>TJCBL04.8S12</t>
  </si>
  <si>
    <t>added by HM per EO U-R-049-0079, 7/16/26</t>
  </si>
  <si>
    <t>TSZXL05.2RXB</t>
  </si>
  <si>
    <t>added by HM per EO U-R-006-0574, 7/16/26</t>
  </si>
  <si>
    <t>TJDXL04.5317</t>
  </si>
  <si>
    <t>added by KL per EO U-R-004-0702, 7-21-26</t>
  </si>
  <si>
    <t>TCEXL06.7AAK</t>
  </si>
  <si>
    <t>added by DS per EO U-R-002-0925, 7/30/26</t>
  </si>
  <si>
    <t>TPKXL07.0BN1</t>
  </si>
  <si>
    <t>added by JK per EO U-R-022-0445, 8/4/26</t>
  </si>
  <si>
    <t>TCEXL08.9AAL</t>
  </si>
  <si>
    <t>added by JK per EO U-R-002-0940, 8/4/26</t>
  </si>
  <si>
    <t>TCEXL08.9AAK</t>
  </si>
  <si>
    <t>added by JK per EO U-R-002-0929, 8/4/26</t>
  </si>
  <si>
    <t>TPKXL03.6FW1</t>
  </si>
  <si>
    <t>added by JK per EO U-R-022-0430-1, 8/4/26</t>
  </si>
  <si>
    <t>TCEXL03.8AAE</t>
  </si>
  <si>
    <t>added by JK per EO U-R-002-0922, 8/7/26</t>
  </si>
  <si>
    <t>TVPXL05.1CJB</t>
  </si>
  <si>
    <t>added by JK per EO U-R-014-0227, 8/7/26</t>
  </si>
  <si>
    <t>TVPXL07.7CJB</t>
  </si>
  <si>
    <t>added by JK per EO U-R-014-0228, 8/7/26</t>
  </si>
  <si>
    <t>JDDXH12.8FED</t>
  </si>
  <si>
    <t>added by DS per EO EO A-290-0164, 5/8/26</t>
  </si>
  <si>
    <t>NCEXH0912XCB</t>
  </si>
  <si>
    <t>added by KL per EO A-021-0753, 6/23/26</t>
  </si>
  <si>
    <t>LCEXH0540LAX</t>
  </si>
  <si>
    <t>added by JK per EO A-021-0710, 8/7/26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</si>
</sst>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0"/>
    <numFmt numFmtId="165" formatCode="0.0%"/>
  </numFmts>
  <fonts count="46" x14ac:knownFonts="1">
    <font>
      <sz val="10"/>
      <name val="Arial"/>
    </font>
    <font>
      <sz val="10"/>
      <name val="Arial"/>
      <family val="2"/>
    </font>
    <font>
      <u/>
      <sz val="10"/>
      <color indexed="12"/>
      <name val="Arial"/>
      <family val="2"/>
    </font>
    <font>
      <b/>
      <sz val="12"/>
      <name val="Arial"/>
      <family val="2"/>
    </font>
    <font>
      <sz val="10"/>
      <name val="Arial"/>
      <family val="2"/>
    </font>
    <font>
      <sz val="8"/>
      <name val="Arial"/>
      <family val="2"/>
    </font>
    <font>
      <sz val="10"/>
      <name val="Times New Roman"/>
      <family val="1"/>
    </font>
    <font>
      <b/>
      <sz val="12"/>
      <name val="Times New Roman"/>
      <family val="1"/>
    </font>
    <font>
      <sz val="11"/>
      <name val="Times New Roman"/>
      <family val="1"/>
    </font>
    <font>
      <sz val="9"/>
      <name val="Arial"/>
      <family val="2"/>
    </font>
    <font>
      <b/>
      <sz val="8"/>
      <name val="Arial"/>
      <family val="2"/>
    </font>
    <font>
      <u/>
      <sz val="8"/>
      <name val="Arial"/>
      <family val="2"/>
    </font>
    <font>
      <sz val="12"/>
      <name val="Times New Roman"/>
      <family val="1"/>
    </font>
    <font>
      <b/>
      <sz val="10"/>
      <name val="Times New Roman"/>
      <family val="1"/>
    </font>
    <font>
      <sz val="8"/>
      <color indexed="22"/>
      <name val="Arial"/>
      <family val="2"/>
    </font>
    <font>
      <b/>
      <sz val="9"/>
      <name val="Arial"/>
      <family val="2"/>
    </font>
    <font>
      <sz val="8"/>
      <color indexed="9"/>
      <name val="Arial"/>
      <family val="2"/>
    </font>
    <font>
      <sz val="10"/>
      <color indexed="9"/>
      <name val="Arial"/>
      <family val="2"/>
    </font>
    <font>
      <sz val="12"/>
      <name val="Arial"/>
      <family val="2"/>
    </font>
    <font>
      <sz val="10"/>
      <color indexed="8"/>
      <name val="Arial"/>
      <family val="2"/>
    </font>
    <font>
      <sz val="9"/>
      <color indexed="8"/>
      <name val="Calibri"/>
      <family val="2"/>
    </font>
    <font>
      <sz val="11"/>
      <name val="Arial"/>
      <family val="2"/>
    </font>
    <font>
      <b/>
      <sz val="11"/>
      <name val="Arial"/>
      <family val="2"/>
    </font>
    <font>
      <sz val="9"/>
      <color indexed="81"/>
      <name val="Arial"/>
      <family val="2"/>
    </font>
    <font>
      <u/>
      <sz val="9"/>
      <color indexed="81"/>
      <name val="Arial"/>
      <family val="2"/>
    </font>
    <font>
      <sz val="7"/>
      <name val="Arial"/>
      <family val="2"/>
    </font>
    <font>
      <sz val="10"/>
      <name val="Arial"/>
      <family val="2"/>
    </font>
    <font>
      <u/>
      <sz val="8"/>
      <color indexed="12"/>
      <name val="Arial"/>
      <family val="2"/>
    </font>
    <font>
      <sz val="11"/>
      <color indexed="8"/>
      <name val="Calibri"/>
      <family val="2"/>
    </font>
    <font>
      <sz val="11"/>
      <name val="Calibri"/>
      <family val="2"/>
      <scheme val="minor"/>
    </font>
    <font>
      <sz val="10"/>
      <color rgb="FFFF0000"/>
      <name val="Times New Roman"/>
      <family val="1"/>
    </font>
    <font>
      <sz val="10"/>
      <color rgb="FFFF0000"/>
      <name val="Arial"/>
      <family val="2"/>
    </font>
    <font>
      <b/>
      <sz val="8"/>
      <color rgb="FFFF0000"/>
      <name val="Arial"/>
      <family val="2"/>
    </font>
    <font>
      <b/>
      <sz val="8"/>
      <color theme="0"/>
      <name val="Arial"/>
      <family val="2"/>
    </font>
    <font>
      <sz val="10"/>
      <color rgb="FF0070C0"/>
      <name val="Arial"/>
      <family val="2"/>
    </font>
    <font>
      <sz val="36"/>
      <color rgb="FF0070C0"/>
      <name val="Arial"/>
      <family val="2"/>
    </font>
    <font>
      <sz val="28"/>
      <color rgb="FF0070C0"/>
      <name val="Arial"/>
      <family val="2"/>
    </font>
    <font>
      <sz val="24"/>
      <color rgb="FF0070C0"/>
      <name val="Arial"/>
      <family val="2"/>
    </font>
    <font>
      <b/>
      <sz val="14"/>
      <color rgb="FFFF0000"/>
      <name val="Times New Roman"/>
      <family val="1"/>
    </font>
    <font>
      <sz val="16"/>
      <name val="Arial"/>
      <family val="2"/>
    </font>
    <font>
      <b/>
      <sz val="14"/>
      <name val="Times New Roman"/>
      <family val="1"/>
    </font>
    <font>
      <b/>
      <sz val="18"/>
      <name val="Arial"/>
      <family val="2"/>
    </font>
    <font>
      <sz val="11"/>
      <name val="Calibri"/>
      <family val="2"/>
    </font>
    <font>
      <sz val="9"/>
      <color rgb="FFFF0000"/>
      <name val="Arial"/>
      <family val="2"/>
    </font>
    <font>
      <sz val="11"/>
      <name val="Segoe UI"/>
      <family val="2"/>
    </font>
    <font>
      <sz val="10"/>
      <color rgb="FF000000"/>
      <name val="Arial"/>
      <family val="2"/>
    </font>
  </fonts>
  <fills count="14">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0"/>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theme="6"/>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0" tint="-4.9989318521683403E-2"/>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bottom/>
      <diagonal/>
    </border>
    <border>
      <left/>
      <right/>
      <top/>
      <bottom style="thick">
        <color indexed="64"/>
      </bottom>
      <diagonal/>
    </border>
    <border>
      <left/>
      <right style="thick">
        <color indexed="64"/>
      </right>
      <top style="thick">
        <color indexed="64"/>
      </top>
      <bottom/>
      <diagonal/>
    </border>
    <border>
      <left style="thick">
        <color indexed="64"/>
      </left>
      <right style="thick">
        <color indexed="64"/>
      </right>
      <top style="thick">
        <color indexed="64"/>
      </top>
      <bottom/>
      <diagonal/>
    </border>
    <border>
      <left style="thick">
        <color indexed="64"/>
      </left>
      <right/>
      <top style="thick">
        <color indexed="64"/>
      </top>
      <bottom/>
      <diagonal/>
    </border>
    <border>
      <left style="thin">
        <color indexed="8"/>
      </left>
      <right style="thin">
        <color indexed="8"/>
      </right>
      <top style="thin">
        <color indexed="8"/>
      </top>
      <bottom style="thin">
        <color indexed="8"/>
      </bottom>
      <diagonal/>
    </border>
    <border>
      <left style="thick">
        <color indexed="64"/>
      </left>
      <right style="thick">
        <color indexed="64"/>
      </right>
      <top/>
      <bottom style="thick">
        <color indexed="64"/>
      </bottom>
      <diagonal/>
    </border>
  </borders>
  <cellStyleXfs count="6">
    <xf numFmtId="0" fontId="0" fillId="0" borderId="0"/>
    <xf numFmtId="0" fontId="2" fillId="0" borderId="0" applyNumberFormat="0" applyFill="0" applyBorder="0" applyAlignment="0" applyProtection="0">
      <alignment vertical="top"/>
      <protection locked="0"/>
    </xf>
    <xf numFmtId="0" fontId="4" fillId="0" borderId="0"/>
    <xf numFmtId="0" fontId="19" fillId="0" borderId="0"/>
    <xf numFmtId="0" fontId="19" fillId="0" borderId="0"/>
    <xf numFmtId="9" fontId="1" fillId="0" borderId="0" applyFont="0" applyFill="0" applyBorder="0" applyAlignment="0" applyProtection="0"/>
  </cellStyleXfs>
  <cellXfs count="344">
    <xf numFmtId="0" fontId="0" fillId="0" borderId="0" xfId="0"/>
    <xf numFmtId="0" fontId="6" fillId="2" borderId="1" xfId="0" applyFont="1" applyFill="1" applyBorder="1"/>
    <xf numFmtId="0" fontId="6" fillId="2" borderId="2" xfId="0" applyFont="1" applyFill="1" applyBorder="1"/>
    <xf numFmtId="0" fontId="6" fillId="2" borderId="3" xfId="0" applyFont="1" applyFill="1" applyBorder="1"/>
    <xf numFmtId="0" fontId="6" fillId="2" borderId="4" xfId="0" applyFont="1" applyFill="1" applyBorder="1"/>
    <xf numFmtId="0" fontId="6" fillId="2" borderId="0" xfId="0" applyFont="1" applyFill="1"/>
    <xf numFmtId="0" fontId="7" fillId="2" borderId="0" xfId="0" applyFont="1" applyFill="1" applyAlignment="1">
      <alignment horizontal="center" vertical="center"/>
    </xf>
    <xf numFmtId="0" fontId="7" fillId="2" borderId="0" xfId="0" applyFont="1" applyFill="1" applyAlignment="1">
      <alignment horizontal="right"/>
    </xf>
    <xf numFmtId="0" fontId="6" fillId="2" borderId="5" xfId="0" applyFont="1" applyFill="1" applyBorder="1"/>
    <xf numFmtId="1" fontId="6" fillId="2" borderId="0" xfId="0" applyNumberFormat="1" applyFont="1" applyFill="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1" fontId="6" fillId="2" borderId="5"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9" fontId="8" fillId="2" borderId="0" xfId="0" applyNumberFormat="1" applyFont="1" applyFill="1" applyAlignment="1">
      <alignment horizontal="center" vertical="center" wrapText="1"/>
    </xf>
    <xf numFmtId="0" fontId="8" fillId="2" borderId="0" xfId="0" applyFont="1" applyFill="1" applyAlignment="1">
      <alignment horizontal="center" wrapText="1"/>
    </xf>
    <xf numFmtId="1" fontId="8" fillId="2" borderId="0" xfId="5" applyNumberFormat="1" applyFont="1" applyFill="1" applyBorder="1" applyAlignment="1" applyProtection="1">
      <alignment horizontal="left"/>
    </xf>
    <xf numFmtId="0" fontId="6" fillId="2" borderId="6" xfId="0" applyFont="1" applyFill="1" applyBorder="1"/>
    <xf numFmtId="0" fontId="6" fillId="2" borderId="7" xfId="0" applyFont="1" applyFill="1" applyBorder="1"/>
    <xf numFmtId="0" fontId="6" fillId="2" borderId="8" xfId="0" applyFont="1" applyFill="1" applyBorder="1"/>
    <xf numFmtId="1" fontId="5" fillId="2" borderId="9" xfId="0" applyNumberFormat="1" applyFont="1" applyFill="1" applyBorder="1" applyAlignment="1">
      <alignment horizontal="center"/>
    </xf>
    <xf numFmtId="2" fontId="5" fillId="2" borderId="9" xfId="0" applyNumberFormat="1" applyFont="1" applyFill="1" applyBorder="1" applyAlignment="1">
      <alignment horizontal="center"/>
    </xf>
    <xf numFmtId="2" fontId="5" fillId="2" borderId="10" xfId="0" applyNumberFormat="1" applyFont="1" applyFill="1" applyBorder="1" applyAlignment="1">
      <alignment horizontal="center"/>
    </xf>
    <xf numFmtId="1" fontId="5" fillId="2" borderId="11" xfId="0" applyNumberFormat="1" applyFont="1" applyFill="1" applyBorder="1" applyAlignment="1">
      <alignment horizontal="center"/>
    </xf>
    <xf numFmtId="2" fontId="5" fillId="2" borderId="11" xfId="0" applyNumberFormat="1" applyFont="1" applyFill="1" applyBorder="1" applyAlignment="1">
      <alignment horizontal="center"/>
    </xf>
    <xf numFmtId="2" fontId="5" fillId="2" borderId="12" xfId="0" applyNumberFormat="1" applyFont="1" applyFill="1" applyBorder="1" applyAlignment="1">
      <alignment horizontal="center"/>
    </xf>
    <xf numFmtId="1" fontId="5" fillId="2" borderId="13" xfId="0" applyNumberFormat="1" applyFont="1" applyFill="1" applyBorder="1" applyAlignment="1">
      <alignment horizontal="center"/>
    </xf>
    <xf numFmtId="1" fontId="5" fillId="2" borderId="14" xfId="0" applyNumberFormat="1" applyFont="1" applyFill="1" applyBorder="1" applyAlignment="1">
      <alignment horizontal="center"/>
    </xf>
    <xf numFmtId="0" fontId="5" fillId="2" borderId="0" xfId="0" applyFont="1" applyFill="1"/>
    <xf numFmtId="0" fontId="5" fillId="2" borderId="0" xfId="0" applyFont="1" applyFill="1" applyAlignment="1">
      <alignment horizontal="center"/>
    </xf>
    <xf numFmtId="9" fontId="5" fillId="2" borderId="0" xfId="0" applyNumberFormat="1" applyFont="1" applyFill="1" applyAlignment="1">
      <alignment horizontal="left"/>
    </xf>
    <xf numFmtId="2" fontId="5" fillId="2" borderId="0" xfId="0" applyNumberFormat="1" applyFont="1" applyFill="1" applyAlignment="1">
      <alignment horizontal="center" vertical="center" wrapText="1"/>
    </xf>
    <xf numFmtId="165" fontId="5" fillId="2" borderId="0" xfId="0" applyNumberFormat="1" applyFont="1" applyFill="1" applyAlignment="1">
      <alignment horizontal="center" vertical="center" wrapText="1"/>
    </xf>
    <xf numFmtId="0" fontId="16" fillId="2" borderId="0" xfId="0" applyFont="1" applyFill="1"/>
    <xf numFmtId="0" fontId="10" fillId="2" borderId="0" xfId="0" applyFont="1" applyFill="1" applyAlignment="1">
      <alignment horizontal="left"/>
    </xf>
    <xf numFmtId="9" fontId="5" fillId="2" borderId="0" xfId="0" applyNumberFormat="1" applyFont="1" applyFill="1" applyAlignment="1">
      <alignment horizontal="left"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16" fillId="2" borderId="0" xfId="0" applyFont="1" applyFill="1" applyAlignment="1">
      <alignment horizontal="center" vertical="center" wrapText="1"/>
    </xf>
    <xf numFmtId="0" fontId="5" fillId="2" borderId="0" xfId="0" applyFont="1" applyFill="1" applyAlignment="1">
      <alignment horizontal="center" vertical="center" wrapText="1"/>
    </xf>
    <xf numFmtId="1" fontId="5" fillId="2" borderId="19" xfId="0" applyNumberFormat="1" applyFont="1" applyFill="1" applyBorder="1" applyAlignment="1">
      <alignment horizontal="center" vertical="center" wrapText="1"/>
    </xf>
    <xf numFmtId="1" fontId="5" fillId="2" borderId="20" xfId="0" applyNumberFormat="1" applyFont="1" applyFill="1" applyBorder="1" applyAlignment="1">
      <alignment horizontal="center" vertical="center" wrapText="1"/>
    </xf>
    <xf numFmtId="2" fontId="5" fillId="2" borderId="21" xfId="0" applyNumberFormat="1" applyFont="1" applyFill="1" applyBorder="1" applyAlignment="1">
      <alignment horizontal="center" vertical="center" wrapText="1"/>
    </xf>
    <xf numFmtId="2" fontId="5" fillId="2" borderId="20" xfId="0" applyNumberFormat="1" applyFont="1" applyFill="1" applyBorder="1" applyAlignment="1">
      <alignment horizontal="center" vertical="center" wrapText="1"/>
    </xf>
    <xf numFmtId="2" fontId="5" fillId="2" borderId="22" xfId="0" applyNumberFormat="1" applyFont="1" applyFill="1" applyBorder="1" applyAlignment="1">
      <alignment horizontal="center" vertical="center" wrapText="1"/>
    </xf>
    <xf numFmtId="2" fontId="16" fillId="2" borderId="0" xfId="0" applyNumberFormat="1" applyFont="1" applyFill="1" applyAlignment="1">
      <alignment horizontal="center" vertical="center" wrapText="1"/>
    </xf>
    <xf numFmtId="0" fontId="5" fillId="2" borderId="0" xfId="0" applyFont="1" applyFill="1" applyAlignment="1">
      <alignment horizontal="left" vertical="center"/>
    </xf>
    <xf numFmtId="0" fontId="5" fillId="2" borderId="0" xfId="0" applyFont="1" applyFill="1" applyAlignment="1">
      <alignment horizontal="centerContinuous" vertical="center" wrapText="1"/>
    </xf>
    <xf numFmtId="2" fontId="5" fillId="2" borderId="0" xfId="0" applyNumberFormat="1" applyFont="1" applyFill="1" applyAlignment="1">
      <alignment horizontal="centerContinuous" vertical="center" wrapText="1"/>
    </xf>
    <xf numFmtId="0" fontId="16" fillId="2" borderId="0" xfId="0" applyFont="1" applyFill="1" applyAlignment="1">
      <alignment horizontal="left" vertical="center"/>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9" fontId="5" fillId="2" borderId="24" xfId="0" applyNumberFormat="1" applyFont="1" applyFill="1" applyBorder="1" applyAlignment="1">
      <alignment horizontal="center" vertical="center" wrapText="1"/>
    </xf>
    <xf numFmtId="2" fontId="5" fillId="2" borderId="24" xfId="0" applyNumberFormat="1"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0" xfId="0" applyFont="1" applyFill="1" applyAlignment="1">
      <alignment horizontal="center" vertical="center"/>
    </xf>
    <xf numFmtId="0" fontId="10" fillId="2" borderId="0" xfId="0" applyFont="1" applyFill="1" applyAlignment="1">
      <alignment horizontal="center"/>
    </xf>
    <xf numFmtId="0" fontId="16" fillId="2" borderId="0" xfId="0" applyFont="1" applyFill="1" applyAlignment="1">
      <alignment horizontal="center"/>
    </xf>
    <xf numFmtId="2" fontId="16" fillId="2" borderId="0" xfId="0" applyNumberFormat="1" applyFont="1" applyFill="1" applyAlignment="1">
      <alignment horizontal="center"/>
    </xf>
    <xf numFmtId="14" fontId="5" fillId="2" borderId="0" xfId="0" applyNumberFormat="1" applyFont="1" applyFill="1" applyAlignment="1">
      <alignment horizontal="right"/>
    </xf>
    <xf numFmtId="14" fontId="5" fillId="2" borderId="0" xfId="0" applyNumberFormat="1" applyFont="1" applyFill="1" applyAlignment="1">
      <alignment horizontal="left"/>
    </xf>
    <xf numFmtId="2" fontId="5" fillId="2" borderId="0" xfId="0" applyNumberFormat="1" applyFont="1" applyFill="1"/>
    <xf numFmtId="0" fontId="9" fillId="2" borderId="0" xfId="0" applyFont="1" applyFill="1" applyAlignment="1">
      <alignment horizontal="left"/>
    </xf>
    <xf numFmtId="0" fontId="4" fillId="2" borderId="0" xfId="0" applyFont="1" applyFill="1"/>
    <xf numFmtId="0" fontId="17" fillId="2" borderId="0" xfId="0" applyFont="1" applyFill="1"/>
    <xf numFmtId="9" fontId="9" fillId="2" borderId="0" xfId="0" applyNumberFormat="1" applyFont="1" applyFill="1" applyAlignment="1">
      <alignment horizontal="left"/>
    </xf>
    <xf numFmtId="0" fontId="14" fillId="2" borderId="0" xfId="0" applyFont="1" applyFill="1"/>
    <xf numFmtId="0" fontId="14" fillId="2" borderId="0" xfId="0" applyFont="1" applyFill="1" applyAlignment="1">
      <alignment horizontal="center" vertical="center" wrapText="1"/>
    </xf>
    <xf numFmtId="2" fontId="14" fillId="2" borderId="0" xfId="0" applyNumberFormat="1" applyFont="1" applyFill="1" applyAlignment="1">
      <alignment horizontal="center" vertical="center" wrapText="1"/>
    </xf>
    <xf numFmtId="0" fontId="14" fillId="2" borderId="0" xfId="0" applyFont="1" applyFill="1" applyAlignment="1">
      <alignment horizontal="left" vertical="center"/>
    </xf>
    <xf numFmtId="0" fontId="14" fillId="2" borderId="0" xfId="0" applyFont="1" applyFill="1" applyAlignment="1">
      <alignment horizontal="center"/>
    </xf>
    <xf numFmtId="2" fontId="14" fillId="2" borderId="0" xfId="0" applyNumberFormat="1" applyFont="1" applyFill="1" applyAlignment="1">
      <alignment horizontal="center"/>
    </xf>
    <xf numFmtId="0" fontId="0" fillId="2" borderId="0" xfId="0" applyFill="1"/>
    <xf numFmtId="2" fontId="6" fillId="2" borderId="0" xfId="0" applyNumberFormat="1" applyFont="1" applyFill="1" applyAlignment="1">
      <alignment horizontal="center" vertical="center" wrapText="1"/>
    </xf>
    <xf numFmtId="0" fontId="7" fillId="2" borderId="0" xfId="0" applyFont="1" applyFill="1" applyAlignment="1">
      <alignment horizontal="center"/>
    </xf>
    <xf numFmtId="0" fontId="0" fillId="0" borderId="0" xfId="0" applyAlignment="1">
      <alignment horizontal="center"/>
    </xf>
    <xf numFmtId="0" fontId="5" fillId="2" borderId="0" xfId="0" applyFont="1" applyFill="1" applyAlignment="1">
      <alignment horizontal="left"/>
    </xf>
    <xf numFmtId="0" fontId="5" fillId="2" borderId="0" xfId="0" applyFont="1" applyFill="1" applyAlignment="1">
      <alignment horizontal="left" vertical="center" wrapText="1"/>
    </xf>
    <xf numFmtId="0" fontId="4" fillId="2" borderId="0" xfId="0" applyFont="1" applyFill="1" applyAlignment="1">
      <alignment horizontal="center"/>
    </xf>
    <xf numFmtId="9" fontId="4" fillId="2" borderId="0" xfId="0" applyNumberFormat="1" applyFont="1" applyFill="1" applyAlignment="1">
      <alignment horizontal="left"/>
    </xf>
    <xf numFmtId="2" fontId="4" fillId="2" borderId="0" xfId="0" applyNumberFormat="1" applyFont="1" applyFill="1"/>
    <xf numFmtId="0" fontId="2" fillId="0" borderId="0" xfId="1" applyBorder="1" applyAlignment="1" applyProtection="1">
      <alignment horizontal="left"/>
    </xf>
    <xf numFmtId="0" fontId="9" fillId="0" borderId="1" xfId="0" applyFont="1" applyBorder="1"/>
    <xf numFmtId="0" fontId="9" fillId="0" borderId="2" xfId="0" applyFont="1" applyBorder="1"/>
    <xf numFmtId="0" fontId="9" fillId="0" borderId="3" xfId="0" applyFont="1" applyBorder="1"/>
    <xf numFmtId="0" fontId="9" fillId="0" borderId="0" xfId="0" applyFont="1" applyAlignment="1">
      <alignment horizontal="left"/>
    </xf>
    <xf numFmtId="0" fontId="9" fillId="0" borderId="0" xfId="0" applyFont="1" applyAlignment="1">
      <alignment horizontal="center"/>
    </xf>
    <xf numFmtId="0" fontId="0" fillId="6" borderId="0" xfId="0" applyFill="1"/>
    <xf numFmtId="164" fontId="9" fillId="0" borderId="0" xfId="0" applyNumberFormat="1" applyFont="1" applyAlignment="1">
      <alignment horizontal="center"/>
    </xf>
    <xf numFmtId="1" fontId="5" fillId="2" borderId="0" xfId="0" applyNumberFormat="1" applyFont="1" applyFill="1" applyAlignment="1">
      <alignment horizontal="center" vertical="center" wrapText="1"/>
    </xf>
    <xf numFmtId="164" fontId="5" fillId="2" borderId="0" xfId="0" applyNumberFormat="1" applyFont="1" applyFill="1" applyAlignment="1">
      <alignment horizontal="center" vertical="center" wrapText="1"/>
    </xf>
    <xf numFmtId="0" fontId="5" fillId="2" borderId="35" xfId="0" applyFont="1" applyFill="1" applyBorder="1" applyAlignment="1">
      <alignment horizontal="center" vertical="center" wrapText="1"/>
    </xf>
    <xf numFmtId="0" fontId="5" fillId="2" borderId="36" xfId="0" applyFont="1" applyFill="1" applyBorder="1" applyAlignment="1">
      <alignment horizontal="center" vertical="center" wrapText="1"/>
    </xf>
    <xf numFmtId="9" fontId="5" fillId="2" borderId="36" xfId="0" applyNumberFormat="1" applyFont="1" applyFill="1" applyBorder="1" applyAlignment="1">
      <alignment horizontal="center" vertical="center" wrapText="1"/>
    </xf>
    <xf numFmtId="2" fontId="5" fillId="2" borderId="36" xfId="0" applyNumberFormat="1" applyFont="1" applyFill="1" applyBorder="1" applyAlignment="1">
      <alignment horizontal="center" vertical="center" wrapText="1"/>
    </xf>
    <xf numFmtId="9" fontId="2" fillId="2" borderId="0" xfId="1" applyNumberFormat="1" applyFill="1" applyBorder="1" applyAlignment="1" applyProtection="1">
      <alignment horizontal="right"/>
      <protection locked="0"/>
    </xf>
    <xf numFmtId="0" fontId="2" fillId="2" borderId="0" xfId="1" applyFill="1" applyAlignment="1" applyProtection="1">
      <alignment horizontal="center"/>
    </xf>
    <xf numFmtId="9" fontId="2" fillId="2" borderId="0" xfId="1" applyNumberFormat="1" applyFill="1" applyBorder="1" applyAlignment="1" applyProtection="1">
      <alignment horizontal="left"/>
    </xf>
    <xf numFmtId="9" fontId="2" fillId="2" borderId="0" xfId="1" applyNumberFormat="1" applyFill="1" applyBorder="1" applyAlignment="1" applyProtection="1">
      <alignment horizontal="right"/>
    </xf>
    <xf numFmtId="49" fontId="9" fillId="0" borderId="0" xfId="0" applyNumberFormat="1" applyFont="1" applyAlignment="1">
      <alignment horizontal="left"/>
    </xf>
    <xf numFmtId="9" fontId="2" fillId="2" borderId="0" xfId="1" applyNumberFormat="1" applyFill="1" applyBorder="1" applyAlignment="1" applyProtection="1">
      <alignment horizontal="center" vertical="center"/>
    </xf>
    <xf numFmtId="0" fontId="21" fillId="5" borderId="0" xfId="0" applyFont="1" applyFill="1"/>
    <xf numFmtId="0" fontId="21" fillId="5" borderId="0" xfId="0" applyFont="1" applyFill="1" applyAlignment="1">
      <alignment horizontal="left"/>
    </xf>
    <xf numFmtId="0" fontId="2" fillId="2" borderId="0" xfId="1" applyFill="1" applyBorder="1" applyAlignment="1" applyProtection="1">
      <alignment horizontal="center" vertical="center"/>
    </xf>
    <xf numFmtId="0" fontId="0" fillId="0" borderId="0" xfId="0" applyAlignment="1">
      <alignment horizontal="left"/>
    </xf>
    <xf numFmtId="0" fontId="22" fillId="5" borderId="0" xfId="0" applyFont="1" applyFill="1" applyAlignment="1">
      <alignment horizontal="center" vertical="top"/>
    </xf>
    <xf numFmtId="9" fontId="2" fillId="2" borderId="0" xfId="1" applyNumberFormat="1" applyFill="1" applyBorder="1" applyAlignment="1" applyProtection="1">
      <alignment horizontal="center"/>
    </xf>
    <xf numFmtId="0" fontId="30" fillId="2" borderId="0" xfId="0" applyFont="1" applyFill="1"/>
    <xf numFmtId="0" fontId="31" fillId="2" borderId="0" xfId="0" applyFont="1" applyFill="1" applyAlignment="1">
      <alignment horizontal="left" vertical="center"/>
    </xf>
    <xf numFmtId="0" fontId="0" fillId="6" borderId="0" xfId="0" applyFill="1" applyAlignment="1">
      <alignment horizontal="center"/>
    </xf>
    <xf numFmtId="14" fontId="0" fillId="0" borderId="0" xfId="0" applyNumberFormat="1"/>
    <xf numFmtId="0" fontId="0" fillId="7" borderId="0" xfId="0" applyFill="1" applyAlignment="1">
      <alignment horizontal="center"/>
    </xf>
    <xf numFmtId="0" fontId="0" fillId="8" borderId="0" xfId="0" applyFill="1"/>
    <xf numFmtId="0" fontId="0" fillId="8" borderId="0" xfId="0" applyFill="1" applyAlignment="1">
      <alignment horizontal="center"/>
    </xf>
    <xf numFmtId="0" fontId="5" fillId="5" borderId="0" xfId="0" applyFont="1" applyFill="1" applyAlignment="1">
      <alignment horizontal="center"/>
    </xf>
    <xf numFmtId="0" fontId="5" fillId="5" borderId="0" xfId="0" applyFont="1" applyFill="1"/>
    <xf numFmtId="0" fontId="5" fillId="5" borderId="0" xfId="0" applyFont="1" applyFill="1" applyAlignment="1">
      <alignment horizontal="left"/>
    </xf>
    <xf numFmtId="164" fontId="5" fillId="2" borderId="9" xfId="0" applyNumberFormat="1" applyFont="1" applyFill="1" applyBorder="1" applyAlignment="1">
      <alignment horizontal="center"/>
    </xf>
    <xf numFmtId="164" fontId="5" fillId="2" borderId="11" xfId="0" applyNumberFormat="1" applyFont="1" applyFill="1" applyBorder="1" applyAlignment="1">
      <alignment horizontal="center"/>
    </xf>
    <xf numFmtId="14" fontId="5" fillId="5" borderId="0" xfId="0" applyNumberFormat="1" applyFont="1" applyFill="1" applyAlignment="1">
      <alignment horizontal="left"/>
    </xf>
    <xf numFmtId="0" fontId="32" fillId="2" borderId="0" xfId="0" applyFont="1" applyFill="1"/>
    <xf numFmtId="0" fontId="32" fillId="2" borderId="0" xfId="0" applyFont="1" applyFill="1" applyAlignment="1">
      <alignment horizontal="center" vertical="center" wrapText="1"/>
    </xf>
    <xf numFmtId="0" fontId="33" fillId="5" borderId="37" xfId="0" applyFont="1" applyFill="1" applyBorder="1" applyAlignment="1">
      <alignment horizontal="center"/>
    </xf>
    <xf numFmtId="0" fontId="33" fillId="5" borderId="0" xfId="0" applyFont="1" applyFill="1" applyAlignment="1">
      <alignment horizontal="center"/>
    </xf>
    <xf numFmtId="0" fontId="25" fillId="5" borderId="13" xfId="0" applyFont="1" applyFill="1" applyBorder="1" applyAlignment="1">
      <alignment horizontal="center"/>
    </xf>
    <xf numFmtId="0" fontId="25" fillId="5" borderId="9" xfId="0" applyFont="1" applyFill="1" applyBorder="1" applyAlignment="1">
      <alignment horizontal="center"/>
    </xf>
    <xf numFmtId="0" fontId="25" fillId="5" borderId="10" xfId="0" applyFont="1" applyFill="1" applyBorder="1" applyAlignment="1">
      <alignment horizontal="center"/>
    </xf>
    <xf numFmtId="0" fontId="0" fillId="5" borderId="0" xfId="0" applyFill="1"/>
    <xf numFmtId="0" fontId="26" fillId="2" borderId="0" xfId="0" applyFont="1" applyFill="1"/>
    <xf numFmtId="0" fontId="0" fillId="5" borderId="0" xfId="0" applyFill="1" applyAlignment="1">
      <alignment horizontal="left" vertical="center"/>
    </xf>
    <xf numFmtId="0" fontId="0" fillId="5" borderId="0" xfId="0" applyFill="1" applyAlignment="1">
      <alignment vertical="center"/>
    </xf>
    <xf numFmtId="0" fontId="0" fillId="5" borderId="0" xfId="0" applyFill="1" applyAlignment="1">
      <alignment horizontal="right" vertical="center"/>
    </xf>
    <xf numFmtId="0" fontId="34" fillId="13" borderId="0" xfId="0" applyFont="1" applyFill="1" applyAlignment="1" applyProtection="1">
      <alignment horizontal="left" vertical="center"/>
      <protection locked="0"/>
    </xf>
    <xf numFmtId="0" fontId="34" fillId="5" borderId="0" xfId="0" applyFont="1" applyFill="1" applyAlignment="1">
      <alignment horizontal="left" vertical="center"/>
    </xf>
    <xf numFmtId="0" fontId="4" fillId="5" borderId="0" xfId="0" applyFont="1" applyFill="1" applyAlignment="1">
      <alignment horizontal="right" vertical="center"/>
    </xf>
    <xf numFmtId="14" fontId="34" fillId="13" borderId="0" xfId="0" applyNumberFormat="1" applyFont="1" applyFill="1" applyAlignment="1" applyProtection="1">
      <alignment horizontal="left" vertical="center"/>
      <protection locked="0"/>
    </xf>
    <xf numFmtId="0" fontId="5" fillId="5" borderId="0" xfId="0" applyFont="1" applyFill="1" applyAlignment="1">
      <alignment horizontal="left" vertical="center" wrapText="1"/>
    </xf>
    <xf numFmtId="0" fontId="5" fillId="5" borderId="0" xfId="0" applyFont="1" applyFill="1" applyAlignment="1">
      <alignment horizontal="center" vertical="center" wrapText="1"/>
    </xf>
    <xf numFmtId="0" fontId="5" fillId="5" borderId="23"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33" fillId="2" borderId="0" xfId="0" applyFont="1" applyFill="1" applyAlignment="1">
      <alignment horizontal="center" vertical="center" wrapText="1"/>
    </xf>
    <xf numFmtId="0" fontId="10" fillId="5" borderId="38" xfId="0" applyFont="1" applyFill="1" applyBorder="1" applyAlignment="1">
      <alignment horizontal="left"/>
    </xf>
    <xf numFmtId="0" fontId="3" fillId="5" borderId="39" xfId="0" applyFont="1" applyFill="1" applyBorder="1" applyAlignment="1">
      <alignment horizontal="right" vertical="center"/>
    </xf>
    <xf numFmtId="0" fontId="18" fillId="5" borderId="39" xfId="0" applyFont="1" applyFill="1" applyBorder="1" applyAlignment="1">
      <alignment horizontal="left" vertical="center" wrapText="1"/>
    </xf>
    <xf numFmtId="0" fontId="3" fillId="5" borderId="39" xfId="0" applyFont="1" applyFill="1" applyBorder="1" applyAlignment="1">
      <alignment vertical="center"/>
    </xf>
    <xf numFmtId="0" fontId="3" fillId="5" borderId="40" xfId="0" applyFont="1" applyFill="1" applyBorder="1" applyAlignment="1">
      <alignment vertical="center"/>
    </xf>
    <xf numFmtId="0" fontId="35" fillId="2" borderId="0" xfId="0" applyFont="1" applyFill="1"/>
    <xf numFmtId="0" fontId="5" fillId="13" borderId="13" xfId="0" applyFont="1" applyFill="1" applyBorder="1" applyAlignment="1" applyProtection="1">
      <alignment horizontal="center" wrapText="1"/>
      <protection locked="0"/>
    </xf>
    <xf numFmtId="0" fontId="5" fillId="13" borderId="9" xfId="0" applyFont="1" applyFill="1" applyBorder="1" applyAlignment="1" applyProtection="1">
      <alignment horizontal="center" wrapText="1"/>
      <protection locked="0"/>
    </xf>
    <xf numFmtId="2" fontId="5" fillId="13" borderId="9" xfId="5" applyNumberFormat="1" applyFont="1" applyFill="1" applyBorder="1" applyAlignment="1" applyProtection="1">
      <alignment horizontal="left"/>
      <protection locked="0"/>
    </xf>
    <xf numFmtId="1" fontId="5" fillId="13" borderId="9" xfId="0" applyNumberFormat="1" applyFont="1" applyFill="1" applyBorder="1" applyAlignment="1" applyProtection="1">
      <alignment horizontal="center"/>
      <protection locked="0"/>
    </xf>
    <xf numFmtId="0" fontId="5" fillId="13" borderId="9" xfId="0" applyFont="1" applyFill="1" applyBorder="1" applyAlignment="1" applyProtection="1">
      <alignment horizontal="center"/>
      <protection locked="0"/>
    </xf>
    <xf numFmtId="10" fontId="5" fillId="13" borderId="9" xfId="0" applyNumberFormat="1" applyFont="1" applyFill="1" applyBorder="1" applyAlignment="1" applyProtection="1">
      <alignment horizontal="center"/>
      <protection locked="0"/>
    </xf>
    <xf numFmtId="2" fontId="5" fillId="13" borderId="9" xfId="0" applyNumberFormat="1" applyFont="1" applyFill="1" applyBorder="1" applyAlignment="1" applyProtection="1">
      <alignment horizontal="center"/>
      <protection locked="0"/>
    </xf>
    <xf numFmtId="10" fontId="5" fillId="13" borderId="11" xfId="0" applyNumberFormat="1" applyFont="1" applyFill="1" applyBorder="1" applyAlignment="1" applyProtection="1">
      <alignment horizontal="center"/>
      <protection locked="0"/>
    </xf>
    <xf numFmtId="2" fontId="5" fillId="13" borderId="11" xfId="0" applyNumberFormat="1" applyFont="1" applyFill="1" applyBorder="1" applyAlignment="1" applyProtection="1">
      <alignment horizontal="center"/>
      <protection locked="0"/>
    </xf>
    <xf numFmtId="1" fontId="5" fillId="13" borderId="11" xfId="0" applyNumberFormat="1" applyFont="1" applyFill="1" applyBorder="1" applyAlignment="1" applyProtection="1">
      <alignment horizontal="center"/>
      <protection locked="0"/>
    </xf>
    <xf numFmtId="0" fontId="22" fillId="2" borderId="0" xfId="0" applyFont="1" applyFill="1" applyAlignment="1">
      <alignment horizontal="center" vertical="center"/>
    </xf>
    <xf numFmtId="0" fontId="21" fillId="0" borderId="0" xfId="0" applyFont="1"/>
    <xf numFmtId="0" fontId="18" fillId="5" borderId="0" xfId="0" applyFont="1" applyFill="1"/>
    <xf numFmtId="0" fontId="5" fillId="13" borderId="35" xfId="0" applyFont="1" applyFill="1" applyBorder="1" applyAlignment="1" applyProtection="1">
      <alignment horizontal="center"/>
      <protection locked="0"/>
    </xf>
    <xf numFmtId="0" fontId="5" fillId="13" borderId="36" xfId="0" applyFont="1" applyFill="1" applyBorder="1" applyAlignment="1" applyProtection="1">
      <alignment horizontal="center"/>
      <protection locked="0"/>
    </xf>
    <xf numFmtId="0" fontId="5" fillId="13" borderId="36" xfId="5" applyNumberFormat="1" applyFont="1" applyFill="1" applyBorder="1" applyAlignment="1" applyProtection="1">
      <alignment horizontal="center"/>
      <protection locked="0"/>
    </xf>
    <xf numFmtId="0" fontId="5" fillId="13" borderId="41" xfId="0" applyFont="1" applyFill="1" applyBorder="1" applyAlignment="1" applyProtection="1">
      <alignment horizontal="center"/>
      <protection locked="0"/>
    </xf>
    <xf numFmtId="0" fontId="5" fillId="13" borderId="42" xfId="0" applyFont="1" applyFill="1" applyBorder="1" applyAlignment="1" applyProtection="1">
      <alignment horizontal="center"/>
      <protection locked="0"/>
    </xf>
    <xf numFmtId="0" fontId="5" fillId="13" borderId="13" xfId="0" applyFont="1" applyFill="1" applyBorder="1" applyAlignment="1" applyProtection="1">
      <alignment horizontal="center"/>
      <protection locked="0"/>
    </xf>
    <xf numFmtId="0" fontId="5" fillId="13" borderId="9" xfId="5" applyNumberFormat="1" applyFont="1" applyFill="1" applyBorder="1" applyAlignment="1" applyProtection="1">
      <alignment horizontal="center"/>
      <protection locked="0"/>
    </xf>
    <xf numFmtId="0" fontId="5" fillId="13" borderId="26" xfId="0" applyFont="1" applyFill="1" applyBorder="1" applyAlignment="1" applyProtection="1">
      <alignment horizontal="center"/>
      <protection locked="0"/>
    </xf>
    <xf numFmtId="0" fontId="5" fillId="13" borderId="10" xfId="0" applyFont="1" applyFill="1" applyBorder="1" applyAlignment="1" applyProtection="1">
      <alignment horizontal="center"/>
      <protection locked="0"/>
    </xf>
    <xf numFmtId="0" fontId="5" fillId="13" borderId="14" xfId="0" applyFont="1" applyFill="1" applyBorder="1" applyAlignment="1" applyProtection="1">
      <alignment horizontal="center"/>
      <protection locked="0"/>
    </xf>
    <xf numFmtId="0" fontId="5" fillId="13" borderId="11" xfId="0" applyFont="1" applyFill="1" applyBorder="1" applyAlignment="1" applyProtection="1">
      <alignment horizontal="center"/>
      <protection locked="0"/>
    </xf>
    <xf numFmtId="0" fontId="5" fillId="13" borderId="11" xfId="5" applyNumberFormat="1" applyFont="1" applyFill="1" applyBorder="1" applyAlignment="1" applyProtection="1">
      <alignment horizontal="center"/>
      <protection locked="0"/>
    </xf>
    <xf numFmtId="0" fontId="5" fillId="13" borderId="43" xfId="0" applyFont="1" applyFill="1" applyBorder="1" applyAlignment="1" applyProtection="1">
      <alignment horizontal="center"/>
      <protection locked="0"/>
    </xf>
    <xf numFmtId="0" fontId="5" fillId="13" borderId="12" xfId="0" applyFont="1" applyFill="1" applyBorder="1" applyAlignment="1" applyProtection="1">
      <alignment horizontal="center"/>
      <protection locked="0"/>
    </xf>
    <xf numFmtId="0" fontId="5" fillId="2" borderId="44"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27" fillId="2" borderId="0" xfId="1" applyNumberFormat="1" applyFont="1" applyFill="1" applyBorder="1" applyAlignment="1" applyProtection="1">
      <alignment horizontal="center" vertical="center"/>
    </xf>
    <xf numFmtId="9" fontId="27" fillId="2" borderId="0" xfId="1" applyNumberFormat="1" applyFont="1" applyFill="1" applyBorder="1" applyAlignment="1" applyProtection="1">
      <alignment horizontal="left"/>
    </xf>
    <xf numFmtId="0" fontId="21" fillId="5" borderId="0" xfId="0" applyFont="1" applyFill="1" applyAlignment="1">
      <alignment vertical="center"/>
    </xf>
    <xf numFmtId="0" fontId="22" fillId="5" borderId="0" xfId="0" applyFont="1" applyFill="1" applyAlignment="1">
      <alignment vertical="center"/>
    </xf>
    <xf numFmtId="0" fontId="21" fillId="0" borderId="0" xfId="0" applyFont="1" applyAlignment="1">
      <alignment vertical="center"/>
    </xf>
    <xf numFmtId="0" fontId="36" fillId="2" borderId="0" xfId="0" applyFont="1" applyFill="1"/>
    <xf numFmtId="1" fontId="5" fillId="13" borderId="14" xfId="0" applyNumberFormat="1" applyFont="1" applyFill="1" applyBorder="1" applyAlignment="1" applyProtection="1">
      <alignment horizontal="center"/>
      <protection locked="0"/>
    </xf>
    <xf numFmtId="0" fontId="5" fillId="2" borderId="0" xfId="0" applyFont="1" applyFill="1" applyAlignment="1">
      <alignment horizontal="right"/>
    </xf>
    <xf numFmtId="1" fontId="5" fillId="2" borderId="35" xfId="0" applyNumberFormat="1" applyFont="1" applyFill="1" applyBorder="1" applyAlignment="1">
      <alignment horizontal="center"/>
    </xf>
    <xf numFmtId="1" fontId="5" fillId="2" borderId="36" xfId="0" applyNumberFormat="1" applyFont="1" applyFill="1" applyBorder="1" applyAlignment="1">
      <alignment horizontal="center"/>
    </xf>
    <xf numFmtId="164" fontId="5" fillId="2" borderId="36" xfId="0" applyNumberFormat="1" applyFont="1" applyFill="1" applyBorder="1" applyAlignment="1">
      <alignment horizontal="center"/>
    </xf>
    <xf numFmtId="2" fontId="5" fillId="2" borderId="36" xfId="0" applyNumberFormat="1" applyFont="1" applyFill="1" applyBorder="1" applyAlignment="1">
      <alignment horizontal="center"/>
    </xf>
    <xf numFmtId="2" fontId="5" fillId="2" borderId="42" xfId="0" applyNumberFormat="1" applyFont="1" applyFill="1" applyBorder="1" applyAlignment="1">
      <alignment horizontal="center"/>
    </xf>
    <xf numFmtId="0" fontId="37" fillId="2" borderId="0" xfId="0" applyFont="1" applyFill="1" applyAlignment="1">
      <alignment horizontal="left" vertical="center"/>
    </xf>
    <xf numFmtId="0" fontId="28" fillId="4" borderId="53" xfId="3" applyFont="1" applyFill="1" applyBorder="1" applyAlignment="1">
      <alignment horizontal="center"/>
    </xf>
    <xf numFmtId="1" fontId="5" fillId="0" borderId="19" xfId="0" applyNumberFormat="1" applyFont="1" applyBorder="1" applyAlignment="1">
      <alignment horizontal="center" vertical="center" wrapText="1"/>
    </xf>
    <xf numFmtId="0" fontId="5" fillId="2" borderId="51" xfId="0" applyFont="1" applyFill="1" applyBorder="1" applyAlignment="1">
      <alignment horizontal="center" vertical="center" wrapText="1"/>
    </xf>
    <xf numFmtId="2" fontId="5" fillId="2" borderId="54" xfId="0" applyNumberFormat="1" applyFont="1" applyFill="1" applyBorder="1" applyAlignment="1">
      <alignment horizontal="center" vertical="center" wrapText="1"/>
    </xf>
    <xf numFmtId="0" fontId="8" fillId="2" borderId="31" xfId="0" applyFont="1" applyFill="1" applyBorder="1" applyAlignment="1">
      <alignment horizontal="center" vertical="center" wrapText="1"/>
    </xf>
    <xf numFmtId="1" fontId="8" fillId="2" borderId="6" xfId="0" applyNumberFormat="1" applyFont="1" applyFill="1" applyBorder="1" applyAlignment="1">
      <alignment horizontal="center" vertical="center" wrapText="1"/>
    </xf>
    <xf numFmtId="2" fontId="8" fillId="2" borderId="7" xfId="0" applyNumberFormat="1" applyFont="1" applyFill="1" applyBorder="1" applyAlignment="1">
      <alignment horizontal="center" vertical="center"/>
    </xf>
    <xf numFmtId="2" fontId="8" fillId="2" borderId="32" xfId="0" applyNumberFormat="1" applyFont="1" applyFill="1" applyBorder="1" applyAlignment="1">
      <alignment horizontal="center" vertical="center" wrapText="1"/>
    </xf>
    <xf numFmtId="0" fontId="38" fillId="2" borderId="0" xfId="0" applyFont="1" applyFill="1"/>
    <xf numFmtId="0" fontId="39" fillId="2" borderId="0" xfId="0" applyFont="1" applyFill="1"/>
    <xf numFmtId="0" fontId="40" fillId="2" borderId="0" xfId="0" applyFont="1" applyFill="1" applyAlignment="1">
      <alignment horizontal="center"/>
    </xf>
    <xf numFmtId="0" fontId="0" fillId="6" borderId="0" xfId="0" applyFill="1" applyAlignment="1">
      <alignment horizontal="left"/>
    </xf>
    <xf numFmtId="14" fontId="0" fillId="0" borderId="0" xfId="0" applyNumberFormat="1" applyAlignment="1">
      <alignment horizontal="left"/>
    </xf>
    <xf numFmtId="0" fontId="0" fillId="8" borderId="0" xfId="0" applyFill="1" applyAlignment="1">
      <alignment horizontal="left"/>
    </xf>
    <xf numFmtId="0" fontId="0" fillId="7" borderId="0" xfId="0" applyFill="1" applyAlignment="1">
      <alignment horizontal="left"/>
    </xf>
    <xf numFmtId="11" fontId="0" fillId="0" borderId="0" xfId="0" applyNumberFormat="1"/>
    <xf numFmtId="0" fontId="37" fillId="2" borderId="0" xfId="0" applyFont="1" applyFill="1"/>
    <xf numFmtId="1" fontId="5" fillId="2" borderId="21" xfId="0" applyNumberFormat="1" applyFont="1" applyFill="1" applyBorder="1" applyAlignment="1">
      <alignment horizontal="center" vertical="center" wrapText="1"/>
    </xf>
    <xf numFmtId="1" fontId="5" fillId="2" borderId="54" xfId="0" applyNumberFormat="1" applyFont="1" applyFill="1" applyBorder="1" applyAlignment="1">
      <alignment horizontal="center" vertical="center" wrapText="1"/>
    </xf>
    <xf numFmtId="0" fontId="1" fillId="0" borderId="0" xfId="0" applyFont="1" applyAlignment="1">
      <alignment horizontal="left"/>
    </xf>
    <xf numFmtId="0" fontId="1" fillId="0" borderId="0" xfId="0" applyFont="1"/>
    <xf numFmtId="0" fontId="41" fillId="5" borderId="0" xfId="0" applyFont="1" applyFill="1" applyAlignment="1">
      <alignment horizontal="center"/>
    </xf>
    <xf numFmtId="0" fontId="6" fillId="2" borderId="4" xfId="0" applyFont="1" applyFill="1" applyBorder="1" applyAlignment="1">
      <alignment horizontal="center" vertical="center"/>
    </xf>
    <xf numFmtId="0" fontId="1" fillId="5" borderId="0" xfId="0" applyFont="1" applyFill="1" applyAlignment="1">
      <alignment horizontal="right" vertical="center"/>
    </xf>
    <xf numFmtId="14" fontId="9" fillId="0" borderId="0" xfId="0" applyNumberFormat="1" applyFont="1" applyAlignment="1">
      <alignment horizontal="center"/>
    </xf>
    <xf numFmtId="0" fontId="9" fillId="0" borderId="0" xfId="0" applyFont="1"/>
    <xf numFmtId="0" fontId="18" fillId="0" borderId="0" xfId="0" applyFont="1"/>
    <xf numFmtId="164" fontId="9" fillId="0" borderId="0" xfId="0" applyNumberFormat="1" applyFont="1"/>
    <xf numFmtId="0" fontId="9" fillId="0" borderId="26" xfId="0" applyFont="1" applyBorder="1" applyAlignment="1">
      <alignment horizontal="left"/>
    </xf>
    <xf numFmtId="0" fontId="9" fillId="0" borderId="27" xfId="0" applyFont="1" applyBorder="1"/>
    <xf numFmtId="0" fontId="9" fillId="0" borderId="28" xfId="0" applyFont="1" applyBorder="1"/>
    <xf numFmtId="0" fontId="9" fillId="0" borderId="0" xfId="0" applyFont="1" applyAlignment="1">
      <alignment horizontal="center" wrapText="1"/>
    </xf>
    <xf numFmtId="0" fontId="9" fillId="0" borderId="9" xfId="0" applyFont="1" applyBorder="1" applyAlignment="1">
      <alignment horizontal="left" wrapText="1"/>
    </xf>
    <xf numFmtId="0" fontId="9" fillId="0" borderId="9" xfId="0" applyFont="1" applyBorder="1" applyAlignment="1">
      <alignment horizontal="center"/>
    </xf>
    <xf numFmtId="0" fontId="5" fillId="0" borderId="0" xfId="0" applyFont="1" applyAlignment="1">
      <alignment horizontal="center"/>
    </xf>
    <xf numFmtId="0" fontId="9" fillId="0" borderId="9" xfId="0" applyFont="1" applyBorder="1" applyAlignment="1">
      <alignment horizontal="left"/>
    </xf>
    <xf numFmtId="0" fontId="9" fillId="0" borderId="9" xfId="0" applyFont="1" applyBorder="1"/>
    <xf numFmtId="0" fontId="18" fillId="0" borderId="2" xfId="0" applyFont="1" applyBorder="1"/>
    <xf numFmtId="2" fontId="9" fillId="0" borderId="6" xfId="0" applyNumberFormat="1" applyFont="1" applyBorder="1" applyAlignment="1">
      <alignment horizontal="left" vertical="center"/>
    </xf>
    <xf numFmtId="2" fontId="9" fillId="0" borderId="7" xfId="0" applyNumberFormat="1" applyFont="1" applyBorder="1" applyAlignment="1">
      <alignment horizontal="centerContinuous"/>
    </xf>
    <xf numFmtId="2" fontId="9" fillId="0" borderId="8" xfId="0" applyNumberFormat="1" applyFont="1" applyBorder="1" applyAlignment="1">
      <alignment horizontal="centerContinuous"/>
    </xf>
    <xf numFmtId="0" fontId="18" fillId="0" borderId="5" xfId="0" applyFont="1" applyBorder="1"/>
    <xf numFmtId="0" fontId="9" fillId="0" borderId="1" xfId="0" applyFont="1" applyBorder="1" applyAlignment="1">
      <alignment horizontal="center" vertical="center"/>
    </xf>
    <xf numFmtId="2" fontId="9" fillId="0" borderId="29" xfId="0" applyNumberFormat="1" applyFont="1" applyBorder="1" applyAlignment="1">
      <alignment horizontal="center" vertical="center" wrapText="1"/>
    </xf>
    <xf numFmtId="2" fontId="9" fillId="0" borderId="30" xfId="0" applyNumberFormat="1" applyFont="1" applyBorder="1" applyAlignment="1">
      <alignment horizontal="center" vertical="center" wrapText="1"/>
    </xf>
    <xf numFmtId="2" fontId="9" fillId="0" borderId="31" xfId="0" applyNumberFormat="1" applyFont="1" applyBorder="1" applyAlignment="1">
      <alignment horizontal="center" vertical="center"/>
    </xf>
    <xf numFmtId="0" fontId="9" fillId="0" borderId="8" xfId="0" applyFont="1" applyBorder="1" applyAlignment="1">
      <alignment horizontal="center"/>
    </xf>
    <xf numFmtId="0" fontId="9" fillId="0" borderId="32" xfId="0" applyFont="1" applyBorder="1" applyAlignment="1">
      <alignment horizontal="center"/>
    </xf>
    <xf numFmtId="1" fontId="9" fillId="0" borderId="33" xfId="0" applyNumberFormat="1" applyFont="1" applyBorder="1" applyAlignment="1">
      <alignment horizontal="center"/>
    </xf>
    <xf numFmtId="2" fontId="9" fillId="0" borderId="30" xfId="0" applyNumberFormat="1" applyFont="1" applyBorder="1" applyAlignment="1">
      <alignment horizontal="center"/>
    </xf>
    <xf numFmtId="2" fontId="9" fillId="0" borderId="34" xfId="0" applyNumberFormat="1" applyFont="1" applyBorder="1" applyAlignment="1">
      <alignment horizontal="center"/>
    </xf>
    <xf numFmtId="2" fontId="9" fillId="3" borderId="34" xfId="0" applyNumberFormat="1" applyFont="1" applyFill="1" applyBorder="1" applyAlignment="1">
      <alignment horizontal="center"/>
    </xf>
    <xf numFmtId="2" fontId="9" fillId="3" borderId="30" xfId="0" applyNumberFormat="1" applyFont="1" applyFill="1" applyBorder="1" applyAlignment="1">
      <alignment horizontal="center"/>
    </xf>
    <xf numFmtId="1" fontId="9" fillId="0" borderId="32" xfId="0" applyNumberFormat="1" applyFont="1" applyBorder="1" applyAlignment="1">
      <alignment horizontal="center"/>
    </xf>
    <xf numFmtId="49" fontId="1" fillId="0" borderId="0" xfId="0" applyNumberFormat="1" applyFont="1" applyAlignment="1">
      <alignment horizontal="left" wrapText="1"/>
    </xf>
    <xf numFmtId="49" fontId="1" fillId="0" borderId="0" xfId="0" applyNumberFormat="1" applyFont="1" applyAlignment="1">
      <alignment horizontal="center" wrapText="1"/>
    </xf>
    <xf numFmtId="0" fontId="1" fillId="0" borderId="0" xfId="0" applyFont="1" applyAlignment="1">
      <alignment horizontal="left" wrapText="1"/>
    </xf>
    <xf numFmtId="0" fontId="1" fillId="0" borderId="0" xfId="0" applyFont="1" applyAlignment="1">
      <alignment horizontal="center" wrapText="1"/>
    </xf>
    <xf numFmtId="0" fontId="18" fillId="0" borderId="0" xfId="0" applyFont="1" applyAlignment="1">
      <alignment horizontal="left"/>
    </xf>
    <xf numFmtId="0" fontId="42" fillId="0" borderId="0" xfId="0" applyFont="1"/>
    <xf numFmtId="49" fontId="9" fillId="0" borderId="0" xfId="0" applyNumberFormat="1" applyFont="1" applyAlignment="1">
      <alignment horizontal="center"/>
    </xf>
    <xf numFmtId="164" fontId="9" fillId="6" borderId="0" xfId="0" applyNumberFormat="1" applyFont="1" applyFill="1" applyAlignment="1">
      <alignment horizontal="center"/>
    </xf>
    <xf numFmtId="0" fontId="9" fillId="6" borderId="0" xfId="0" applyFont="1" applyFill="1" applyAlignment="1">
      <alignment horizontal="center"/>
    </xf>
    <xf numFmtId="0" fontId="9" fillId="6" borderId="0" xfId="0" applyFont="1" applyFill="1"/>
    <xf numFmtId="164" fontId="9" fillId="8" borderId="0" xfId="0" applyNumberFormat="1" applyFont="1" applyFill="1" applyAlignment="1">
      <alignment horizontal="center"/>
    </xf>
    <xf numFmtId="0" fontId="9" fillId="8" borderId="0" xfId="0" applyFont="1" applyFill="1" applyAlignment="1">
      <alignment horizontal="center"/>
    </xf>
    <xf numFmtId="0" fontId="9" fillId="8" borderId="0" xfId="0" applyFont="1" applyFill="1"/>
    <xf numFmtId="49" fontId="9" fillId="7" borderId="0" xfId="0" applyNumberFormat="1" applyFont="1" applyFill="1"/>
    <xf numFmtId="164" fontId="9" fillId="7" borderId="0" xfId="0" applyNumberFormat="1" applyFont="1" applyFill="1" applyAlignment="1">
      <alignment horizontal="center"/>
    </xf>
    <xf numFmtId="0" fontId="9" fillId="7" borderId="0" xfId="0" applyFont="1" applyFill="1" applyAlignment="1">
      <alignment horizontal="center"/>
    </xf>
    <xf numFmtId="0" fontId="9" fillId="7" borderId="0" xfId="0" applyFont="1" applyFill="1"/>
    <xf numFmtId="0" fontId="18" fillId="7" borderId="0" xfId="0" applyFont="1" applyFill="1"/>
    <xf numFmtId="0" fontId="19" fillId="0" borderId="0" xfId="4" applyAlignment="1">
      <alignment horizontal="left" wrapText="1"/>
    </xf>
    <xf numFmtId="0" fontId="1" fillId="0" borderId="0" xfId="4" applyFont="1" applyAlignment="1">
      <alignment horizontal="left" wrapText="1"/>
    </xf>
    <xf numFmtId="0" fontId="29" fillId="0" borderId="0" xfId="0" applyFont="1"/>
    <xf numFmtId="0" fontId="20" fillId="0" borderId="0" xfId="4" applyFont="1" applyAlignment="1">
      <alignment wrapText="1"/>
    </xf>
    <xf numFmtId="0" fontId="19" fillId="7" borderId="0" xfId="4" applyFill="1" applyAlignment="1">
      <alignment horizontal="left"/>
    </xf>
    <xf numFmtId="2" fontId="9" fillId="0" borderId="0" xfId="0" applyNumberFormat="1" applyFont="1" applyAlignment="1">
      <alignment horizontal="center"/>
    </xf>
    <xf numFmtId="0" fontId="19" fillId="7" borderId="0" xfId="4" applyFill="1"/>
    <xf numFmtId="49" fontId="9" fillId="0" borderId="0" xfId="0" applyNumberFormat="1" applyFont="1"/>
    <xf numFmtId="49" fontId="9" fillId="6" borderId="0" xfId="0" applyNumberFormat="1" applyFont="1" applyFill="1"/>
    <xf numFmtId="0" fontId="9" fillId="8" borderId="0" xfId="0" applyFont="1" applyFill="1" applyAlignment="1">
      <alignment horizontal="left"/>
    </xf>
    <xf numFmtId="0" fontId="9" fillId="9" borderId="0" xfId="0" applyFont="1" applyFill="1" applyAlignment="1">
      <alignment horizontal="left"/>
    </xf>
    <xf numFmtId="0" fontId="9" fillId="9" borderId="0" xfId="0" applyFont="1" applyFill="1" applyAlignment="1">
      <alignment horizontal="center"/>
    </xf>
    <xf numFmtId="164" fontId="9" fillId="9" borderId="0" xfId="0" applyNumberFormat="1" applyFont="1" applyFill="1" applyAlignment="1">
      <alignment horizontal="center"/>
    </xf>
    <xf numFmtId="0" fontId="9" fillId="12" borderId="0" xfId="0" applyFont="1" applyFill="1"/>
    <xf numFmtId="0" fontId="9" fillId="12" borderId="0" xfId="0" applyFont="1" applyFill="1" applyAlignment="1">
      <alignment horizontal="center"/>
    </xf>
    <xf numFmtId="164" fontId="9" fillId="12" borderId="0" xfId="0" applyNumberFormat="1" applyFont="1" applyFill="1" applyAlignment="1">
      <alignment horizontal="center"/>
    </xf>
    <xf numFmtId="0" fontId="9" fillId="10" borderId="0" xfId="0" applyFont="1" applyFill="1" applyAlignment="1">
      <alignment horizontal="left"/>
    </xf>
    <xf numFmtId="0" fontId="9" fillId="10" borderId="0" xfId="0" applyFont="1" applyFill="1" applyAlignment="1">
      <alignment horizontal="center"/>
    </xf>
    <xf numFmtId="164" fontId="9" fillId="10" borderId="0" xfId="0" applyNumberFormat="1" applyFont="1" applyFill="1" applyAlignment="1">
      <alignment horizontal="center"/>
    </xf>
    <xf numFmtId="0" fontId="9" fillId="11" borderId="0" xfId="0" applyFont="1" applyFill="1" applyAlignment="1">
      <alignment horizontal="left"/>
    </xf>
    <xf numFmtId="0" fontId="9" fillId="11" borderId="0" xfId="0" applyFont="1" applyFill="1" applyAlignment="1">
      <alignment horizontal="center"/>
    </xf>
    <xf numFmtId="164" fontId="9" fillId="11" borderId="0" xfId="0" applyNumberFormat="1" applyFont="1" applyFill="1" applyAlignment="1">
      <alignment horizontal="center"/>
    </xf>
    <xf numFmtId="0" fontId="43" fillId="0" borderId="0" xfId="0" applyFont="1" applyAlignment="1">
      <alignment horizontal="left"/>
    </xf>
    <xf numFmtId="0" fontId="43" fillId="0" borderId="0" xfId="0" applyFont="1"/>
    <xf numFmtId="0" fontId="2" fillId="0" borderId="0" xfId="1" applyAlignment="1" applyProtection="1"/>
    <xf numFmtId="0" fontId="0" fillId="0" borderId="0" xfId="0" applyAlignment="1">
      <alignment horizontal="right"/>
    </xf>
    <xf numFmtId="0" fontId="1" fillId="0" borderId="0" xfId="0" applyFont="1" applyProtection="1">
      <protection locked="0"/>
    </xf>
    <xf numFmtId="49" fontId="9" fillId="5" borderId="0" xfId="0" applyNumberFormat="1" applyFont="1" applyFill="1" applyAlignment="1">
      <alignment horizontal="center"/>
    </xf>
    <xf numFmtId="1" fontId="9" fillId="0" borderId="0" xfId="0" applyNumberFormat="1" applyFont="1" applyAlignment="1">
      <alignment horizontal="center"/>
    </xf>
    <xf numFmtId="1" fontId="0" fillId="0" borderId="0" xfId="0" applyNumberFormat="1"/>
    <xf numFmtId="0" fontId="31" fillId="0" borderId="0" xfId="0" applyFont="1"/>
    <xf numFmtId="2" fontId="44" fillId="13" borderId="9" xfId="5" applyNumberFormat="1" applyFont="1" applyFill="1" applyBorder="1" applyAlignment="1" applyProtection="1">
      <alignment horizontal="left" vertical="center"/>
      <protection locked="0"/>
    </xf>
    <xf numFmtId="2" fontId="44" fillId="13" borderId="9" xfId="5" applyNumberFormat="1" applyFont="1" applyFill="1" applyBorder="1" applyAlignment="1" applyProtection="1">
      <alignment horizontal="left"/>
      <protection locked="0"/>
    </xf>
    <xf numFmtId="2" fontId="45" fillId="13" borderId="9" xfId="5" applyNumberFormat="1" applyFont="1" applyFill="1" applyBorder="1" applyAlignment="1" applyProtection="1">
      <alignment horizontal="left"/>
      <protection locked="0"/>
    </xf>
    <xf numFmtId="2" fontId="45" fillId="13" borderId="9" xfId="5" applyNumberFormat="1" applyFont="1" applyFill="1" applyBorder="1" applyAlignment="1" applyProtection="1">
      <alignment horizontal="left" wrapText="1"/>
      <protection locked="0"/>
    </xf>
    <xf numFmtId="0" fontId="21" fillId="5" borderId="38" xfId="0" applyFont="1" applyFill="1" applyBorder="1" applyAlignment="1">
      <alignment horizontal="center" vertical="center"/>
    </xf>
    <xf numFmtId="0" fontId="21" fillId="5" borderId="39" xfId="0" applyFont="1" applyFill="1" applyBorder="1" applyAlignment="1">
      <alignment horizontal="center" vertical="center"/>
    </xf>
    <xf numFmtId="0" fontId="21" fillId="5" borderId="40" xfId="0" applyFont="1" applyFill="1" applyBorder="1" applyAlignment="1">
      <alignment horizontal="center" vertical="center"/>
    </xf>
    <xf numFmtId="2" fontId="5" fillId="5" borderId="0" xfId="0" applyNumberFormat="1" applyFont="1" applyFill="1" applyAlignment="1">
      <alignment horizontal="left" vertical="center"/>
    </xf>
    <xf numFmtId="2" fontId="5" fillId="5" borderId="48" xfId="0" applyNumberFormat="1" applyFont="1" applyFill="1" applyBorder="1" applyAlignment="1">
      <alignment horizontal="left" vertical="center"/>
    </xf>
    <xf numFmtId="0" fontId="22" fillId="2" borderId="0" xfId="0" applyFont="1" applyFill="1" applyAlignment="1">
      <alignment horizontal="center" vertical="center" wrapText="1"/>
    </xf>
    <xf numFmtId="0" fontId="5" fillId="5" borderId="0" xfId="0" applyFont="1" applyFill="1" applyAlignment="1">
      <alignment horizontal="left" vertical="center" wrapText="1"/>
    </xf>
    <xf numFmtId="0" fontId="5" fillId="5" borderId="38" xfId="0" applyFont="1" applyFill="1" applyBorder="1" applyAlignment="1">
      <alignment horizontal="center" vertical="center"/>
    </xf>
    <xf numFmtId="0" fontId="5" fillId="5" borderId="39" xfId="0" applyFont="1" applyFill="1" applyBorder="1" applyAlignment="1">
      <alignment horizontal="center" vertical="center"/>
    </xf>
    <xf numFmtId="0" fontId="5" fillId="5" borderId="40" xfId="0" applyFont="1" applyFill="1" applyBorder="1" applyAlignment="1">
      <alignment horizontal="center" vertical="center"/>
    </xf>
    <xf numFmtId="2" fontId="5" fillId="5" borderId="0" xfId="0" applyNumberFormat="1" applyFont="1" applyFill="1" applyAlignment="1">
      <alignment horizontal="left" vertical="center" wrapText="1"/>
    </xf>
    <xf numFmtId="0" fontId="5" fillId="2" borderId="0" xfId="0" applyFont="1" applyFill="1" applyAlignment="1">
      <alignment vertical="center" wrapText="1"/>
    </xf>
    <xf numFmtId="0" fontId="5" fillId="2" borderId="0" xfId="0" applyFont="1" applyFill="1" applyAlignment="1">
      <alignment horizontal="left" vertical="center"/>
    </xf>
    <xf numFmtId="2" fontId="5" fillId="2" borderId="49" xfId="0" applyNumberFormat="1" applyFont="1" applyFill="1" applyBorder="1" applyAlignment="1">
      <alignment horizontal="left" vertical="center"/>
    </xf>
    <xf numFmtId="0" fontId="5" fillId="2" borderId="49" xfId="0" applyFont="1" applyFill="1" applyBorder="1" applyAlignment="1">
      <alignment horizontal="left" vertical="center"/>
    </xf>
    <xf numFmtId="0" fontId="0" fillId="2" borderId="0" xfId="0" applyFill="1" applyAlignment="1">
      <alignment vertical="center" wrapText="1"/>
    </xf>
    <xf numFmtId="2" fontId="5" fillId="5" borderId="50" xfId="0" applyNumberFormat="1" applyFont="1" applyFill="1" applyBorder="1" applyAlignment="1">
      <alignment horizontal="left" vertical="center" wrapText="1"/>
    </xf>
    <xf numFmtId="0" fontId="0" fillId="5" borderId="51" xfId="0" applyFill="1" applyBorder="1" applyAlignment="1">
      <alignment vertical="center" wrapText="1"/>
    </xf>
    <xf numFmtId="0" fontId="0" fillId="5" borderId="52" xfId="0" applyFill="1" applyBorder="1" applyAlignment="1">
      <alignment vertical="center" wrapText="1"/>
    </xf>
    <xf numFmtId="0" fontId="5" fillId="5" borderId="0" xfId="0" applyFont="1" applyFill="1" applyAlignment="1">
      <alignment horizontal="center" vertical="center" wrapText="1"/>
    </xf>
    <xf numFmtId="0" fontId="5" fillId="2" borderId="49" xfId="0" applyFont="1" applyFill="1" applyBorder="1" applyAlignment="1">
      <alignment horizontal="center" vertical="center" wrapText="1"/>
    </xf>
    <xf numFmtId="0" fontId="7" fillId="2" borderId="0" xfId="0" applyFont="1" applyFill="1" applyAlignment="1">
      <alignment horizontal="center"/>
    </xf>
    <xf numFmtId="2" fontId="22" fillId="2" borderId="0" xfId="0" applyNumberFormat="1" applyFont="1" applyFill="1" applyAlignment="1">
      <alignment horizontal="left" vertical="center"/>
    </xf>
    <xf numFmtId="0" fontId="21" fillId="2" borderId="0" xfId="0" applyFont="1" applyFill="1" applyAlignment="1">
      <alignment horizontal="left"/>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8"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6" fillId="2" borderId="0" xfId="0" applyFont="1" applyFill="1" applyAlignment="1">
      <alignment horizontal="left" vertical="top" wrapText="1"/>
    </xf>
    <xf numFmtId="0" fontId="6" fillId="2" borderId="0" xfId="0" applyFont="1" applyFill="1" applyAlignment="1">
      <alignment horizontal="left" vertical="center" wrapText="1"/>
    </xf>
    <xf numFmtId="0" fontId="6" fillId="2" borderId="0" xfId="0" applyFont="1" applyFill="1"/>
    <xf numFmtId="0" fontId="0" fillId="2" borderId="0" xfId="0" applyFill="1"/>
    <xf numFmtId="0" fontId="12" fillId="2" borderId="0" xfId="0" applyFont="1" applyFill="1" applyAlignment="1">
      <alignment horizontal="left"/>
    </xf>
    <xf numFmtId="0" fontId="6"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6" fillId="2" borderId="6" xfId="0" applyFont="1" applyFill="1" applyBorder="1"/>
    <xf numFmtId="0" fontId="6" fillId="2" borderId="7" xfId="0" applyFont="1" applyFill="1" applyBorder="1"/>
    <xf numFmtId="0" fontId="6" fillId="2" borderId="8" xfId="0" applyFont="1" applyFill="1" applyBorder="1"/>
    <xf numFmtId="14" fontId="12" fillId="2" borderId="6" xfId="0" applyNumberFormat="1" applyFont="1" applyFill="1" applyBorder="1" applyAlignment="1">
      <alignment horizontal="center" vertical="center"/>
    </xf>
    <xf numFmtId="14" fontId="12" fillId="2" borderId="8" xfId="0" applyNumberFormat="1" applyFont="1" applyFill="1" applyBorder="1" applyAlignment="1">
      <alignment horizontal="center" vertical="center"/>
    </xf>
    <xf numFmtId="0" fontId="0" fillId="2" borderId="0" xfId="0" applyFill="1" applyAlignment="1">
      <alignment horizontal="left" vertical="center" wrapText="1"/>
    </xf>
  </cellXfs>
  <cellStyles count="6">
    <cellStyle name="Hyperlink" xfId="1" builtinId="8"/>
    <cellStyle name="Normal" xfId="0" builtinId="0"/>
    <cellStyle name="Normal 2" xfId="2" xr:uid="{00000000-0005-0000-0000-000002000000}"/>
    <cellStyle name="Normal_PERP data" xfId="3" xr:uid="{00000000-0005-0000-0000-000003000000}"/>
    <cellStyle name="Normal_Sheet1" xfId="4" xr:uid="{00000000-0005-0000-0000-000004000000}"/>
    <cellStyle name="Percent" xfId="5" builtinId="5"/>
  </cellStyles>
  <dxfs count="18">
    <dxf>
      <fill>
        <patternFill>
          <bgColor indexed="10"/>
        </patternFill>
      </fill>
    </dxf>
    <dxf>
      <fill>
        <patternFill>
          <bgColor indexed="50"/>
        </patternFill>
      </fill>
    </dxf>
    <dxf>
      <font>
        <b/>
        <i val="0"/>
        <condense val="0"/>
        <extend val="0"/>
      </font>
      <fill>
        <patternFill>
          <bgColor indexed="10"/>
        </patternFill>
      </fill>
    </dxf>
    <dxf>
      <font>
        <b/>
        <i val="0"/>
        <condense val="0"/>
        <extend val="0"/>
      </font>
      <fill>
        <patternFill>
          <bgColor indexed="50"/>
        </patternFill>
      </fill>
    </dxf>
    <dxf>
      <font>
        <condense val="0"/>
        <extend val="0"/>
        <color indexed="22"/>
      </font>
    </dxf>
    <dxf>
      <font>
        <b/>
        <i val="0"/>
        <condense val="0"/>
        <extend val="0"/>
      </font>
      <fill>
        <patternFill>
          <bgColor indexed="10"/>
        </patternFill>
      </fill>
    </dxf>
    <dxf>
      <font>
        <b/>
        <i val="0"/>
        <condense val="0"/>
        <extend val="0"/>
      </font>
      <fill>
        <patternFill>
          <bgColor indexed="50"/>
        </patternFill>
      </fill>
    </dxf>
    <dxf>
      <font>
        <condense val="0"/>
        <extend val="0"/>
        <color indexed="22"/>
      </font>
    </dxf>
    <dxf>
      <font>
        <condense val="0"/>
        <extend val="0"/>
        <color indexed="9"/>
      </font>
      <fill>
        <patternFill>
          <bgColor indexed="10"/>
        </patternFill>
      </fill>
    </dxf>
    <dxf>
      <font>
        <condense val="0"/>
        <extend val="0"/>
        <color indexed="9"/>
      </font>
      <fill>
        <patternFill>
          <bgColor indexed="10"/>
        </patternFill>
      </fill>
    </dxf>
    <dxf>
      <font>
        <b/>
        <i val="0"/>
        <condense val="0"/>
        <extend val="0"/>
        <color indexed="9"/>
      </font>
      <fill>
        <patternFill>
          <bgColor indexed="10"/>
        </patternFill>
      </fill>
    </dxf>
    <dxf>
      <font>
        <b/>
        <i val="0"/>
        <condense val="0"/>
        <extend val="0"/>
      </font>
      <fill>
        <patternFill>
          <bgColor indexed="50"/>
        </patternFill>
      </fill>
    </dxf>
    <dxf>
      <font>
        <b/>
        <i val="0"/>
        <condense val="0"/>
        <extend val="0"/>
        <color indexed="9"/>
      </font>
      <fill>
        <patternFill>
          <bgColor indexed="10"/>
        </patternFill>
      </fill>
    </dxf>
    <dxf>
      <font>
        <b/>
        <i val="0"/>
        <condense val="0"/>
        <extend val="0"/>
      </font>
      <fill>
        <patternFill>
          <bgColor indexed="50"/>
        </patternFill>
      </fill>
    </dxf>
    <dxf>
      <font>
        <condense val="0"/>
        <extend val="0"/>
        <color indexed="22"/>
      </font>
    </dxf>
    <dxf>
      <font>
        <b/>
        <i val="0"/>
        <condense val="0"/>
        <extend val="0"/>
        <color indexed="9"/>
      </font>
      <fill>
        <patternFill>
          <bgColor indexed="10"/>
        </patternFill>
      </fill>
    </dxf>
    <dxf>
      <font>
        <b/>
        <i val="0"/>
        <condense val="0"/>
        <extend val="0"/>
      </font>
      <fill>
        <patternFill>
          <bgColor indexed="50"/>
        </patternFill>
      </fill>
    </dxf>
    <dxf>
      <font>
        <condense val="0"/>
        <extend val="0"/>
        <color indexed="22"/>
      </font>
    </dxf>
  </dxfs>
  <tableStyles count="1" defaultTableStyle="TableStyleMedium2" defaultPivotStyle="PivotStyleLight16">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png"/><Relationship Id="rId1" Type="http://schemas.openxmlformats.org/officeDocument/2006/relationships/hyperlink" Target="#Address!A1"/></Relationships>
</file>

<file path=xl/drawings/_rels/drawing2.xml.rels><?xml version="1.0" encoding="UTF-8" standalone="yes"?>
<Relationships xmlns="http://schemas.openxmlformats.org/package/2006/relationships"><Relationship Id="rId2" Type="http://schemas.openxmlformats.org/officeDocument/2006/relationships/hyperlink" Target="#Enter!A1"/><Relationship Id="rId1" Type="http://schemas.openxmlformats.org/officeDocument/2006/relationships/hyperlink" Target="#'Start Here'!A1"/></Relationships>
</file>

<file path=xl/drawings/_rels/drawing3.xml.rels><?xml version="1.0" encoding="UTF-8" standalone="yes"?>
<Relationships xmlns="http://schemas.openxmlformats.org/package/2006/relationships"><Relationship Id="rId2" Type="http://schemas.openxmlformats.org/officeDocument/2006/relationships/hyperlink" Target="#'Non-Fleet Inventory'!A1"/><Relationship Id="rId1" Type="http://schemas.openxmlformats.org/officeDocument/2006/relationships/hyperlink" Target="#Address!A1"/></Relationships>
</file>

<file path=xl/drawings/_rels/drawing4.xml.rels><?xml version="1.0" encoding="UTF-8" standalone="yes"?>
<Relationships xmlns="http://schemas.openxmlformats.org/package/2006/relationships"><Relationship Id="rId2" Type="http://schemas.openxmlformats.org/officeDocument/2006/relationships/hyperlink" Target="#Print!A1"/><Relationship Id="rId1" Type="http://schemas.openxmlformats.org/officeDocument/2006/relationships/hyperlink" Target="#Enter!A1"/></Relationships>
</file>

<file path=xl/drawings/_rels/drawing5.xml.rels><?xml version="1.0" encoding="UTF-8" standalone="yes"?>
<Relationships xmlns="http://schemas.openxmlformats.org/package/2006/relationships"><Relationship Id="rId2" Type="http://schemas.openxmlformats.org/officeDocument/2006/relationships/hyperlink" Target="#Info!A1"/><Relationship Id="rId1" Type="http://schemas.openxmlformats.org/officeDocument/2006/relationships/hyperlink" Target="#'Non-Fleet Inventory'!A1"/></Relationships>
</file>

<file path=xl/drawings/_rels/drawing6.xml.rels><?xml version="1.0" encoding="UTF-8" standalone="yes"?>
<Relationships xmlns="http://schemas.openxmlformats.org/package/2006/relationships"><Relationship Id="rId2" Type="http://schemas.openxmlformats.org/officeDocument/2006/relationships/hyperlink" Target="#Statement!A1"/><Relationship Id="rId1" Type="http://schemas.openxmlformats.org/officeDocument/2006/relationships/hyperlink" Target="#Print!A1"/></Relationships>
</file>

<file path=xl/drawings/_rels/drawing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png"/><Relationship Id="rId1" Type="http://schemas.openxmlformats.org/officeDocument/2006/relationships/hyperlink" Target="#Info!A1"/></Relationships>
</file>

<file path=xl/drawings/drawing1.xml><?xml version="1.0" encoding="utf-8"?>
<xdr:wsDr xmlns:xdr="http://schemas.openxmlformats.org/drawingml/2006/spreadsheetDrawing" xmlns:a="http://schemas.openxmlformats.org/drawingml/2006/main">
  <xdr:twoCellAnchor>
    <xdr:from>
      <xdr:col>5</xdr:col>
      <xdr:colOff>1323975</xdr:colOff>
      <xdr:row>10</xdr:row>
      <xdr:rowOff>104775</xdr:rowOff>
    </xdr:from>
    <xdr:to>
      <xdr:col>6</xdr:col>
      <xdr:colOff>235458</xdr:colOff>
      <xdr:row>12</xdr:row>
      <xdr:rowOff>28575</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000-000006000000}"/>
            </a:ext>
          </a:extLst>
        </xdr:cNvPr>
        <xdr:cNvSpPr/>
      </xdr:nvSpPr>
      <xdr:spPr>
        <a:xfrm>
          <a:off x="4533900" y="3171825"/>
          <a:ext cx="768858" cy="285750"/>
        </a:xfrm>
        <a:prstGeom prst="homePlat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baseline="0">
              <a:solidFill>
                <a:schemeClr val="lt1"/>
              </a:solidFill>
              <a:latin typeface="+mn-lt"/>
              <a:ea typeface="+mn-ea"/>
              <a:cs typeface="+mn-cs"/>
            </a:rPr>
            <a:t>Begin</a:t>
          </a:r>
        </a:p>
      </xdr:txBody>
    </xdr:sp>
    <xdr:clientData/>
  </xdr:twoCellAnchor>
  <xdr:twoCellAnchor editAs="oneCell">
    <xdr:from>
      <xdr:col>0</xdr:col>
      <xdr:colOff>514350</xdr:colOff>
      <xdr:row>0</xdr:row>
      <xdr:rowOff>114300</xdr:rowOff>
    </xdr:from>
    <xdr:to>
      <xdr:col>3</xdr:col>
      <xdr:colOff>34918</xdr:colOff>
      <xdr:row>1</xdr:row>
      <xdr:rowOff>257174</xdr:rowOff>
    </xdr:to>
    <xdr:pic>
      <xdr:nvPicPr>
        <xdr:cNvPr id="8" name="Picture 7" descr="California Air Resources Board logo">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artisticGlass/>
                  </a14:imgEffect>
                </a14:imgLayer>
              </a14:imgProps>
            </a:ext>
            <a:ext uri="{28A0092B-C50C-407E-A947-70E740481C1C}">
              <a14:useLocalDpi xmlns:a14="http://schemas.microsoft.com/office/drawing/2010/main" val="0"/>
            </a:ext>
          </a:extLst>
        </a:blip>
        <a:stretch>
          <a:fillRect/>
        </a:stretch>
      </xdr:blipFill>
      <xdr:spPr>
        <a:xfrm>
          <a:off x="514350" y="114300"/>
          <a:ext cx="1511293" cy="323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2647950</xdr:colOff>
      <xdr:row>21</xdr:row>
      <xdr:rowOff>14287</xdr:rowOff>
    </xdr:from>
    <xdr:to>
      <xdr:col>3</xdr:col>
      <xdr:colOff>581025</xdr:colOff>
      <xdr:row>22</xdr:row>
      <xdr:rowOff>138112</xdr:rowOff>
    </xdr:to>
    <xdr:sp macro="" textlink="">
      <xdr:nvSpPr>
        <xdr:cNvPr id="5" name="Pentagon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flipH="1">
          <a:off x="3067050" y="4929187"/>
          <a:ext cx="742950" cy="285750"/>
        </a:xfrm>
        <a:prstGeom prst="homePlat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baseline="0">
              <a:solidFill>
                <a:schemeClr val="lt1"/>
              </a:solidFill>
              <a:latin typeface="+mn-lt"/>
              <a:ea typeface="+mn-ea"/>
              <a:cs typeface="+mn-cs"/>
            </a:rPr>
            <a:t>Back</a:t>
          </a:r>
        </a:p>
      </xdr:txBody>
    </xdr:sp>
    <xdr:clientData/>
  </xdr:twoCellAnchor>
  <xdr:twoCellAnchor>
    <xdr:from>
      <xdr:col>3</xdr:col>
      <xdr:colOff>1400174</xdr:colOff>
      <xdr:row>21</xdr:row>
      <xdr:rowOff>14287</xdr:rowOff>
    </xdr:from>
    <xdr:to>
      <xdr:col>3</xdr:col>
      <xdr:colOff>2102357</xdr:colOff>
      <xdr:row>22</xdr:row>
      <xdr:rowOff>138112</xdr:rowOff>
    </xdr:to>
    <xdr:sp macro="" textlink="">
      <xdr:nvSpPr>
        <xdr:cNvPr id="6" name="Pentagon 5">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4629149" y="4929187"/>
          <a:ext cx="702183" cy="285750"/>
        </a:xfrm>
        <a:prstGeom prst="homePlat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baseline="0">
              <a:solidFill>
                <a:schemeClr val="lt1"/>
              </a:solidFill>
              <a:latin typeface="+mn-lt"/>
              <a:ea typeface="+mn-ea"/>
              <a:cs typeface="+mn-cs"/>
            </a:rPr>
            <a:t>Next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419100</xdr:colOff>
      <xdr:row>7</xdr:row>
      <xdr:rowOff>47625</xdr:rowOff>
    </xdr:from>
    <xdr:to>
      <xdr:col>2</xdr:col>
      <xdr:colOff>606210</xdr:colOff>
      <xdr:row>7</xdr:row>
      <xdr:rowOff>252193</xdr:rowOff>
    </xdr:to>
    <xdr:sp macro="" textlink="">
      <xdr:nvSpPr>
        <xdr:cNvPr id="13" name="Down Arrow 12" descr="down arrow">
          <a:extLst>
            <a:ext uri="{FF2B5EF4-FFF2-40B4-BE49-F238E27FC236}">
              <a16:creationId xmlns:a16="http://schemas.microsoft.com/office/drawing/2014/main" id="{00000000-0008-0000-0200-00000D000000}"/>
            </a:ext>
          </a:extLst>
        </xdr:cNvPr>
        <xdr:cNvSpPr/>
      </xdr:nvSpPr>
      <xdr:spPr>
        <a:xfrm>
          <a:off x="2438400" y="2019300"/>
          <a:ext cx="187110" cy="204568"/>
        </a:xfrm>
        <a:prstGeom prst="downArrow">
          <a:avLst/>
        </a:prstGeom>
        <a:solidFill>
          <a:schemeClr val="bg1">
            <a:lumMod val="95000"/>
          </a:schemeClr>
        </a:soli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0</xdr:col>
      <xdr:colOff>342900</xdr:colOff>
      <xdr:row>7</xdr:row>
      <xdr:rowOff>47625</xdr:rowOff>
    </xdr:from>
    <xdr:to>
      <xdr:col>0</xdr:col>
      <xdr:colOff>530010</xdr:colOff>
      <xdr:row>7</xdr:row>
      <xdr:rowOff>252193</xdr:rowOff>
    </xdr:to>
    <xdr:sp macro="" textlink="">
      <xdr:nvSpPr>
        <xdr:cNvPr id="14" name="Down Arrow 13" descr="down arrow">
          <a:extLst>
            <a:ext uri="{FF2B5EF4-FFF2-40B4-BE49-F238E27FC236}">
              <a16:creationId xmlns:a16="http://schemas.microsoft.com/office/drawing/2014/main" id="{00000000-0008-0000-0200-00000E000000}"/>
            </a:ext>
          </a:extLst>
        </xdr:cNvPr>
        <xdr:cNvSpPr/>
      </xdr:nvSpPr>
      <xdr:spPr>
        <a:xfrm>
          <a:off x="342900" y="2019300"/>
          <a:ext cx="187110" cy="204568"/>
        </a:xfrm>
        <a:prstGeom prst="downArrow">
          <a:avLst/>
        </a:prstGeom>
        <a:solidFill>
          <a:schemeClr val="bg1">
            <a:lumMod val="95000"/>
          </a:schemeClr>
        </a:soli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1</xdr:col>
      <xdr:colOff>466725</xdr:colOff>
      <xdr:row>7</xdr:row>
      <xdr:rowOff>47625</xdr:rowOff>
    </xdr:from>
    <xdr:to>
      <xdr:col>1</xdr:col>
      <xdr:colOff>653835</xdr:colOff>
      <xdr:row>7</xdr:row>
      <xdr:rowOff>252193</xdr:rowOff>
    </xdr:to>
    <xdr:sp macro="" textlink="">
      <xdr:nvSpPr>
        <xdr:cNvPr id="15" name="Down Arrow 14" descr="down arrow">
          <a:extLst>
            <a:ext uri="{FF2B5EF4-FFF2-40B4-BE49-F238E27FC236}">
              <a16:creationId xmlns:a16="http://schemas.microsoft.com/office/drawing/2014/main" id="{00000000-0008-0000-0200-00000F000000}"/>
            </a:ext>
          </a:extLst>
        </xdr:cNvPr>
        <xdr:cNvSpPr/>
      </xdr:nvSpPr>
      <xdr:spPr>
        <a:xfrm>
          <a:off x="1390650" y="2019300"/>
          <a:ext cx="187110" cy="204568"/>
        </a:xfrm>
        <a:prstGeom prst="downArrow">
          <a:avLst/>
        </a:prstGeom>
        <a:solidFill>
          <a:schemeClr val="bg1">
            <a:lumMod val="95000"/>
          </a:schemeClr>
        </a:soli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3</xdr:col>
      <xdr:colOff>257175</xdr:colOff>
      <xdr:row>7</xdr:row>
      <xdr:rowOff>47625</xdr:rowOff>
    </xdr:from>
    <xdr:to>
      <xdr:col>3</xdr:col>
      <xdr:colOff>444285</xdr:colOff>
      <xdr:row>7</xdr:row>
      <xdr:rowOff>252193</xdr:rowOff>
    </xdr:to>
    <xdr:sp macro="" textlink="">
      <xdr:nvSpPr>
        <xdr:cNvPr id="16" name="Down Arrow 15" descr="down arrow">
          <a:extLst>
            <a:ext uri="{FF2B5EF4-FFF2-40B4-BE49-F238E27FC236}">
              <a16:creationId xmlns:a16="http://schemas.microsoft.com/office/drawing/2014/main" id="{00000000-0008-0000-0200-000010000000}"/>
            </a:ext>
          </a:extLst>
        </xdr:cNvPr>
        <xdr:cNvSpPr/>
      </xdr:nvSpPr>
      <xdr:spPr>
        <a:xfrm>
          <a:off x="3362325" y="2019300"/>
          <a:ext cx="187110" cy="204568"/>
        </a:xfrm>
        <a:prstGeom prst="downArrow">
          <a:avLst/>
        </a:prstGeom>
        <a:solidFill>
          <a:schemeClr val="bg1">
            <a:lumMod val="95000"/>
          </a:schemeClr>
        </a:soli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7</xdr:col>
      <xdr:colOff>361950</xdr:colOff>
      <xdr:row>7</xdr:row>
      <xdr:rowOff>47625</xdr:rowOff>
    </xdr:from>
    <xdr:to>
      <xdr:col>7</xdr:col>
      <xdr:colOff>549060</xdr:colOff>
      <xdr:row>7</xdr:row>
      <xdr:rowOff>252193</xdr:rowOff>
    </xdr:to>
    <xdr:sp macro="" textlink="">
      <xdr:nvSpPr>
        <xdr:cNvPr id="17" name="Down Arrow 16" descr="down arrow">
          <a:extLst>
            <a:ext uri="{FF2B5EF4-FFF2-40B4-BE49-F238E27FC236}">
              <a16:creationId xmlns:a16="http://schemas.microsoft.com/office/drawing/2014/main" id="{00000000-0008-0000-0200-000011000000}"/>
            </a:ext>
          </a:extLst>
        </xdr:cNvPr>
        <xdr:cNvSpPr/>
      </xdr:nvSpPr>
      <xdr:spPr>
        <a:xfrm>
          <a:off x="7210425" y="2019300"/>
          <a:ext cx="187110" cy="204568"/>
        </a:xfrm>
        <a:prstGeom prst="downArrow">
          <a:avLst/>
        </a:prstGeom>
        <a:solidFill>
          <a:schemeClr val="bg1">
            <a:lumMod val="95000"/>
          </a:schemeClr>
        </a:soli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5</xdr:col>
      <xdr:colOff>495300</xdr:colOff>
      <xdr:row>7</xdr:row>
      <xdr:rowOff>47625</xdr:rowOff>
    </xdr:from>
    <xdr:to>
      <xdr:col>5</xdr:col>
      <xdr:colOff>682410</xdr:colOff>
      <xdr:row>7</xdr:row>
      <xdr:rowOff>252193</xdr:rowOff>
    </xdr:to>
    <xdr:sp macro="" textlink="">
      <xdr:nvSpPr>
        <xdr:cNvPr id="18" name="Down Arrow 17" descr="down arrow">
          <a:extLst>
            <a:ext uri="{FF2B5EF4-FFF2-40B4-BE49-F238E27FC236}">
              <a16:creationId xmlns:a16="http://schemas.microsoft.com/office/drawing/2014/main" id="{00000000-0008-0000-0200-000012000000}"/>
            </a:ext>
          </a:extLst>
        </xdr:cNvPr>
        <xdr:cNvSpPr/>
      </xdr:nvSpPr>
      <xdr:spPr>
        <a:xfrm>
          <a:off x="5172075" y="2019300"/>
          <a:ext cx="187110" cy="204568"/>
        </a:xfrm>
        <a:prstGeom prst="downArrow">
          <a:avLst/>
        </a:prstGeom>
        <a:solidFill>
          <a:schemeClr val="bg1">
            <a:lumMod val="95000"/>
          </a:schemeClr>
        </a:soli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6</xdr:col>
      <xdr:colOff>390525</xdr:colOff>
      <xdr:row>7</xdr:row>
      <xdr:rowOff>47625</xdr:rowOff>
    </xdr:from>
    <xdr:to>
      <xdr:col>6</xdr:col>
      <xdr:colOff>577635</xdr:colOff>
      <xdr:row>7</xdr:row>
      <xdr:rowOff>252193</xdr:rowOff>
    </xdr:to>
    <xdr:sp macro="" textlink="">
      <xdr:nvSpPr>
        <xdr:cNvPr id="27" name="Down Arrow 26" descr="down arrow">
          <a:extLst>
            <a:ext uri="{FF2B5EF4-FFF2-40B4-BE49-F238E27FC236}">
              <a16:creationId xmlns:a16="http://schemas.microsoft.com/office/drawing/2014/main" id="{00000000-0008-0000-0200-00001B000000}"/>
            </a:ext>
          </a:extLst>
        </xdr:cNvPr>
        <xdr:cNvSpPr/>
      </xdr:nvSpPr>
      <xdr:spPr>
        <a:xfrm>
          <a:off x="6229350" y="2019300"/>
          <a:ext cx="187110" cy="204568"/>
        </a:xfrm>
        <a:prstGeom prst="downArrow">
          <a:avLst/>
        </a:prstGeom>
        <a:solidFill>
          <a:schemeClr val="bg1">
            <a:lumMod val="95000"/>
          </a:schemeClr>
        </a:soli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8</xdr:col>
      <xdr:colOff>352425</xdr:colOff>
      <xdr:row>7</xdr:row>
      <xdr:rowOff>47625</xdr:rowOff>
    </xdr:from>
    <xdr:to>
      <xdr:col>8</xdr:col>
      <xdr:colOff>539535</xdr:colOff>
      <xdr:row>7</xdr:row>
      <xdr:rowOff>252193</xdr:rowOff>
    </xdr:to>
    <xdr:sp macro="" textlink="">
      <xdr:nvSpPr>
        <xdr:cNvPr id="28" name="Down Arrow 27" descr="down arrow">
          <a:extLst>
            <a:ext uri="{FF2B5EF4-FFF2-40B4-BE49-F238E27FC236}">
              <a16:creationId xmlns:a16="http://schemas.microsoft.com/office/drawing/2014/main" id="{00000000-0008-0000-0200-00001C000000}"/>
            </a:ext>
          </a:extLst>
        </xdr:cNvPr>
        <xdr:cNvSpPr/>
      </xdr:nvSpPr>
      <xdr:spPr>
        <a:xfrm>
          <a:off x="8134350" y="2019300"/>
          <a:ext cx="187110" cy="204568"/>
        </a:xfrm>
        <a:prstGeom prst="downArrow">
          <a:avLst/>
        </a:prstGeom>
        <a:solidFill>
          <a:schemeClr val="bg1">
            <a:lumMod val="95000"/>
          </a:schemeClr>
        </a:solidFill>
        <a:ln w="0">
          <a:solidFill>
            <a:schemeClr val="accent1">
              <a:shade val="50000"/>
            </a:schemeClr>
          </a:solidFill>
        </a:ln>
        <a:effectLst>
          <a:outerShdw blurRad="50800" dist="50800" dir="10800000" algn="ctr" rotWithShape="0">
            <a:srgbClr val="000000">
              <a:alpha val="46000"/>
            </a:srgbClr>
          </a:outerShdw>
          <a:reflection endPos="0" dist="50800" dir="5400000" sy="-100000" algn="bl" rotWithShape="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1100">
            <a:solidFill>
              <a:sysClr val="windowText" lastClr="000000"/>
            </a:solidFill>
            <a:latin typeface="+mn-lt"/>
            <a:ea typeface="+mn-ea"/>
            <a:cs typeface="+mn-cs"/>
          </a:endParaRPr>
        </a:p>
      </xdr:txBody>
    </xdr:sp>
    <xdr:clientData/>
  </xdr:twoCellAnchor>
  <xdr:twoCellAnchor>
    <xdr:from>
      <xdr:col>6</xdr:col>
      <xdr:colOff>295275</xdr:colOff>
      <xdr:row>3</xdr:row>
      <xdr:rowOff>161925</xdr:rowOff>
    </xdr:from>
    <xdr:to>
      <xdr:col>6</xdr:col>
      <xdr:colOff>857250</xdr:colOff>
      <xdr:row>4</xdr:row>
      <xdr:rowOff>209550</xdr:rowOff>
    </xdr:to>
    <xdr:sp macro="" textlink="">
      <xdr:nvSpPr>
        <xdr:cNvPr id="39" name="Pentagon 38">
          <a:hlinkClick xmlns:r="http://schemas.openxmlformats.org/officeDocument/2006/relationships" r:id="rId1"/>
          <a:extLst>
            <a:ext uri="{FF2B5EF4-FFF2-40B4-BE49-F238E27FC236}">
              <a16:creationId xmlns:a16="http://schemas.microsoft.com/office/drawing/2014/main" id="{00000000-0008-0000-0200-000027000000}"/>
            </a:ext>
          </a:extLst>
        </xdr:cNvPr>
        <xdr:cNvSpPr/>
      </xdr:nvSpPr>
      <xdr:spPr>
        <a:xfrm flipH="1">
          <a:off x="6134100" y="1266825"/>
          <a:ext cx="561975" cy="323850"/>
        </a:xfrm>
        <a:prstGeom prst="homePlat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Back</a:t>
          </a:r>
        </a:p>
      </xdr:txBody>
    </xdr:sp>
    <xdr:clientData/>
  </xdr:twoCellAnchor>
  <xdr:twoCellAnchor>
    <xdr:from>
      <xdr:col>7</xdr:col>
      <xdr:colOff>185341</xdr:colOff>
      <xdr:row>3</xdr:row>
      <xdr:rowOff>161925</xdr:rowOff>
    </xdr:from>
    <xdr:to>
      <xdr:col>7</xdr:col>
      <xdr:colOff>723900</xdr:colOff>
      <xdr:row>4</xdr:row>
      <xdr:rowOff>209550</xdr:rowOff>
    </xdr:to>
    <xdr:sp macro="" textlink="">
      <xdr:nvSpPr>
        <xdr:cNvPr id="40" name="Pentagon 39">
          <a:hlinkClick xmlns:r="http://schemas.openxmlformats.org/officeDocument/2006/relationships" r:id="rId2"/>
          <a:extLst>
            <a:ext uri="{FF2B5EF4-FFF2-40B4-BE49-F238E27FC236}">
              <a16:creationId xmlns:a16="http://schemas.microsoft.com/office/drawing/2014/main" id="{00000000-0008-0000-0200-000028000000}"/>
            </a:ext>
          </a:extLst>
        </xdr:cNvPr>
        <xdr:cNvSpPr/>
      </xdr:nvSpPr>
      <xdr:spPr>
        <a:xfrm>
          <a:off x="7033816" y="1266825"/>
          <a:ext cx="538559" cy="323850"/>
        </a:xfrm>
        <a:prstGeom prst="homePlat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Next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238125</xdr:colOff>
      <xdr:row>12</xdr:row>
      <xdr:rowOff>104775</xdr:rowOff>
    </xdr:from>
    <xdr:to>
      <xdr:col>13</xdr:col>
      <xdr:colOff>219075</xdr:colOff>
      <xdr:row>14</xdr:row>
      <xdr:rowOff>104775</xdr:rowOff>
    </xdr:to>
    <xdr:sp macro="" textlink="">
      <xdr:nvSpPr>
        <xdr:cNvPr id="3" name="Pentagon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flipH="1">
          <a:off x="9553575" y="3352800"/>
          <a:ext cx="590550" cy="285750"/>
        </a:xfrm>
        <a:prstGeom prst="homePlat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baseline="0">
              <a:solidFill>
                <a:schemeClr val="lt1"/>
              </a:solidFill>
              <a:latin typeface="+mn-lt"/>
              <a:ea typeface="+mn-ea"/>
              <a:cs typeface="+mn-cs"/>
            </a:rPr>
            <a:t>Back</a:t>
          </a:r>
        </a:p>
      </xdr:txBody>
    </xdr:sp>
    <xdr:clientData/>
  </xdr:twoCellAnchor>
  <xdr:twoCellAnchor>
    <xdr:from>
      <xdr:col>12</xdr:col>
      <xdr:colOff>257175</xdr:colOff>
      <xdr:row>5</xdr:row>
      <xdr:rowOff>762000</xdr:rowOff>
    </xdr:from>
    <xdr:to>
      <xdr:col>13</xdr:col>
      <xdr:colOff>219075</xdr:colOff>
      <xdr:row>6</xdr:row>
      <xdr:rowOff>142875</xdr:rowOff>
    </xdr:to>
    <xdr:sp macro="" textlink="">
      <xdr:nvSpPr>
        <xdr:cNvPr id="4" name="Pentagon 3">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9572625" y="2143125"/>
          <a:ext cx="571500" cy="285750"/>
        </a:xfrm>
        <a:prstGeom prst="homePlat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baseline="0">
              <a:solidFill>
                <a:schemeClr val="lt1"/>
              </a:solidFill>
              <a:latin typeface="+mn-lt"/>
              <a:ea typeface="+mn-ea"/>
              <a:cs typeface="+mn-cs"/>
            </a:rPr>
            <a:t>Next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76200</xdr:colOff>
      <xdr:row>6</xdr:row>
      <xdr:rowOff>495300</xdr:rowOff>
    </xdr:from>
    <xdr:to>
      <xdr:col>10</xdr:col>
      <xdr:colOff>762000</xdr:colOff>
      <xdr:row>6</xdr:row>
      <xdr:rowOff>838200</xdr:rowOff>
    </xdr:to>
    <xdr:sp macro="" textlink="">
      <xdr:nvSpPr>
        <xdr:cNvPr id="5" name="Pentagon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flipH="1">
          <a:off x="7553325" y="2114550"/>
          <a:ext cx="685800" cy="342900"/>
        </a:xfrm>
        <a:prstGeom prst="homePlate">
          <a:avLst>
            <a:gd name="adj" fmla="val 38889"/>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Back</a:t>
          </a:r>
        </a:p>
      </xdr:txBody>
    </xdr:sp>
    <xdr:clientData/>
  </xdr:twoCellAnchor>
  <xdr:twoCellAnchor>
    <xdr:from>
      <xdr:col>10</xdr:col>
      <xdr:colOff>114301</xdr:colOff>
      <xdr:row>6</xdr:row>
      <xdr:rowOff>0</xdr:rowOff>
    </xdr:from>
    <xdr:to>
      <xdr:col>10</xdr:col>
      <xdr:colOff>771525</xdr:colOff>
      <xdr:row>6</xdr:row>
      <xdr:rowOff>342900</xdr:rowOff>
    </xdr:to>
    <xdr:sp macro="" textlink="">
      <xdr:nvSpPr>
        <xdr:cNvPr id="6" name="Pentagon 5">
          <a:hlinkClick xmlns:r="http://schemas.openxmlformats.org/officeDocument/2006/relationships" r:id="rId2"/>
          <a:extLst>
            <a:ext uri="{FF2B5EF4-FFF2-40B4-BE49-F238E27FC236}">
              <a16:creationId xmlns:a16="http://schemas.microsoft.com/office/drawing/2014/main" id="{00000000-0008-0000-0400-000006000000}"/>
            </a:ext>
          </a:extLst>
        </xdr:cNvPr>
        <xdr:cNvSpPr/>
      </xdr:nvSpPr>
      <xdr:spPr>
        <a:xfrm>
          <a:off x="8067676" y="1390650"/>
          <a:ext cx="657224" cy="342900"/>
        </a:xfrm>
        <a:prstGeom prst="homePlat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Next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95250</xdr:colOff>
      <xdr:row>6</xdr:row>
      <xdr:rowOff>523875</xdr:rowOff>
    </xdr:from>
    <xdr:to>
      <xdr:col>5</xdr:col>
      <xdr:colOff>781050</xdr:colOff>
      <xdr:row>8</xdr:row>
      <xdr:rowOff>9525</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9001125" y="2219325"/>
          <a:ext cx="685800" cy="342900"/>
        </a:xfrm>
        <a:prstGeom prst="homePlat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Back</a:t>
          </a:r>
        </a:p>
      </xdr:txBody>
    </xdr:sp>
    <xdr:clientData/>
  </xdr:twoCellAnchor>
  <xdr:twoCellAnchor>
    <xdr:from>
      <xdr:col>5</xdr:col>
      <xdr:colOff>123826</xdr:colOff>
      <xdr:row>6</xdr:row>
      <xdr:rowOff>19050</xdr:rowOff>
    </xdr:from>
    <xdr:to>
      <xdr:col>5</xdr:col>
      <xdr:colOff>781050</xdr:colOff>
      <xdr:row>6</xdr:row>
      <xdr:rowOff>361950</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9029701" y="1714500"/>
          <a:ext cx="657224" cy="342900"/>
        </a:xfrm>
        <a:prstGeom prst="homePlat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Next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800100</xdr:colOff>
      <xdr:row>10</xdr:row>
      <xdr:rowOff>161925</xdr:rowOff>
    </xdr:from>
    <xdr:to>
      <xdr:col>9</xdr:col>
      <xdr:colOff>161925</xdr:colOff>
      <xdr:row>13</xdr:row>
      <xdr:rowOff>266700</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7962900" y="3000375"/>
          <a:ext cx="685800" cy="342900"/>
        </a:xfrm>
        <a:prstGeom prst="homePlate">
          <a:avLst/>
        </a:prstGeom>
        <a:solidFill>
          <a:srgbClr val="0070C0"/>
        </a:solidFill>
        <a:ln>
          <a:noFill/>
        </a:ln>
        <a:effectLst>
          <a:innerShdw blurRad="63500" dist="50800" dir="8100000">
            <a:prstClr val="black">
              <a:alpha val="50000"/>
            </a:prstClr>
          </a:innerShdw>
        </a:effectLst>
        <a:scene3d>
          <a:camera prst="orthographicFront"/>
          <a:lightRig rig="threePt" dir="t"/>
        </a:scene3d>
        <a:sp3d prstMaterial="dkEdge">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Back</a:t>
          </a:r>
        </a:p>
      </xdr:txBody>
    </xdr:sp>
    <xdr:clientData/>
  </xdr:twoCellAnchor>
  <xdr:twoCellAnchor editAs="oneCell">
    <xdr:from>
      <xdr:col>1</xdr:col>
      <xdr:colOff>0</xdr:colOff>
      <xdr:row>1</xdr:row>
      <xdr:rowOff>0</xdr:rowOff>
    </xdr:from>
    <xdr:to>
      <xdr:col>2</xdr:col>
      <xdr:colOff>659845</xdr:colOff>
      <xdr:row>1</xdr:row>
      <xdr:rowOff>381000</xdr:rowOff>
    </xdr:to>
    <xdr:pic>
      <xdr:nvPicPr>
        <xdr:cNvPr id="6" name="Picture 5" descr="California Air Resources Board logo">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artisticGlass/>
                  </a14:imgEffect>
                </a14:imgLayer>
              </a14:imgProps>
            </a:ext>
            <a:ext uri="{28A0092B-C50C-407E-A947-70E740481C1C}">
              <a14:useLocalDpi xmlns:a14="http://schemas.microsoft.com/office/drawing/2010/main" val="0"/>
            </a:ext>
          </a:extLst>
        </a:blip>
        <a:stretch>
          <a:fillRect/>
        </a:stretch>
      </xdr:blipFill>
      <xdr:spPr>
        <a:xfrm>
          <a:off x="215348" y="124239"/>
          <a:ext cx="1777997" cy="381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2:I26"/>
  <sheetViews>
    <sheetView showGridLines="0" showRowColHeaders="0" tabSelected="1" zoomScale="90" zoomScaleNormal="90" workbookViewId="0">
      <selection activeCell="F23" sqref="F23"/>
    </sheetView>
  </sheetViews>
  <sheetFormatPr defaultColWidth="9.140625" defaultRowHeight="14.25" x14ac:dyDescent="0.2"/>
  <cols>
    <col min="1" max="1" width="11.5703125" style="103" customWidth="1"/>
    <col min="2" max="2" width="9.140625" style="103"/>
    <col min="3" max="4" width="9.140625" style="103" customWidth="1"/>
    <col min="5" max="5" width="9.140625" style="103"/>
    <col min="6" max="6" width="27.85546875" style="103" customWidth="1"/>
    <col min="7" max="7" width="9.140625" style="103"/>
    <col min="8" max="8" width="29.7109375" style="103" customWidth="1"/>
    <col min="9" max="16384" width="9.140625" style="103"/>
  </cols>
  <sheetData>
    <row r="2" spans="2:9" ht="23.25" x14ac:dyDescent="0.35">
      <c r="G2" s="216" t="s">
        <v>20786</v>
      </c>
      <c r="I2" s="121"/>
    </row>
    <row r="3" spans="2:9" ht="42.75" customHeight="1" x14ac:dyDescent="0.2">
      <c r="G3" s="107"/>
      <c r="H3" s="161"/>
    </row>
    <row r="4" spans="2:9" ht="39" customHeight="1" x14ac:dyDescent="0.2">
      <c r="G4" s="107"/>
      <c r="H4" s="161"/>
    </row>
    <row r="5" spans="2:9" s="183" customFormat="1" ht="21.75" customHeight="1" x14ac:dyDescent="0.2">
      <c r="B5" s="183" t="s">
        <v>15469</v>
      </c>
      <c r="G5" s="184"/>
      <c r="H5" s="185"/>
    </row>
    <row r="6" spans="2:9" s="183" customFormat="1" ht="21.75" customHeight="1" x14ac:dyDescent="0.2">
      <c r="B6" s="183" t="s">
        <v>13393</v>
      </c>
      <c r="G6" s="184"/>
      <c r="H6" s="185"/>
    </row>
    <row r="7" spans="2:9" s="183" customFormat="1" ht="21.75" customHeight="1" x14ac:dyDescent="0.2">
      <c r="B7" s="183" t="s">
        <v>20364</v>
      </c>
      <c r="G7" s="184"/>
    </row>
    <row r="8" spans="2:9" s="183" customFormat="1" ht="21.75" customHeight="1" x14ac:dyDescent="0.2">
      <c r="B8" s="183" t="s">
        <v>13386</v>
      </c>
      <c r="G8" s="184"/>
    </row>
    <row r="9" spans="2:9" s="183" customFormat="1" ht="21.75" customHeight="1" x14ac:dyDescent="0.2"/>
    <row r="10" spans="2:9" ht="21.75" customHeight="1" x14ac:dyDescent="0.2"/>
    <row r="12" spans="2:9" x14ac:dyDescent="0.2">
      <c r="B12" s="103" t="s">
        <v>13388</v>
      </c>
    </row>
    <row r="14" spans="2:9" ht="18" customHeight="1" x14ac:dyDescent="0.2">
      <c r="B14" s="104"/>
    </row>
    <row r="15" spans="2:9" ht="12" customHeight="1" x14ac:dyDescent="0.2">
      <c r="B15" s="183" t="s">
        <v>13389</v>
      </c>
    </row>
    <row r="16" spans="2:9" ht="19.5" customHeight="1" x14ac:dyDescent="0.2"/>
    <row r="17" spans="4:6" ht="19.5" customHeight="1" x14ac:dyDescent="0.2">
      <c r="E17" s="103" t="s">
        <v>13385</v>
      </c>
    </row>
    <row r="18" spans="4:6" ht="19.5" customHeight="1" x14ac:dyDescent="0.2">
      <c r="E18" s="103" t="s">
        <v>13390</v>
      </c>
    </row>
    <row r="19" spans="4:6" ht="19.5" customHeight="1" x14ac:dyDescent="0.2">
      <c r="E19" s="103" t="s">
        <v>13391</v>
      </c>
    </row>
    <row r="20" spans="4:6" ht="18" customHeight="1" x14ac:dyDescent="0.2">
      <c r="E20" s="103" t="s">
        <v>13392</v>
      </c>
    </row>
    <row r="21" spans="4:6" ht="18" customHeight="1" x14ac:dyDescent="0.2"/>
    <row r="22" spans="4:6" ht="12.75" customHeight="1" x14ac:dyDescent="0.2"/>
    <row r="23" spans="4:6" ht="21" customHeight="1" x14ac:dyDescent="0.2">
      <c r="D23" s="103" t="s">
        <v>21420</v>
      </c>
      <c r="F23" t="s">
        <v>21421</v>
      </c>
    </row>
    <row r="24" spans="4:6" ht="21" customHeight="1" x14ac:dyDescent="0.2"/>
    <row r="25" spans="4:6" ht="21" customHeight="1" x14ac:dyDescent="0.2"/>
    <row r="26" spans="4:6" ht="18" customHeight="1" x14ac:dyDescent="0.2"/>
  </sheetData>
  <sheetProtection algorithmName="SHA-512" hashValue="TK4sAYengr7TYfZGUeSaVTg/NyshNl5GcjOleIlLWtTHQK4hDv2aewTnr2f69I6CLCM3D3py7ay/wFZeg8OCLQ==" saltValue="gDesXVFDtuIZeTi/FWPCiA==" spinCount="100000" sheet="1" selectLockedCell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
  <sheetViews>
    <sheetView workbookViewId="0">
      <selection activeCell="D19" sqref="D19"/>
    </sheetView>
  </sheetViews>
  <sheetFormatPr defaultColWidth="9.140625" defaultRowHeight="12.75" x14ac:dyDescent="0.2"/>
  <cols>
    <col min="1" max="1" width="6.28515625" style="129" customWidth="1"/>
    <col min="2" max="2" width="40.28515625" style="129" customWidth="1"/>
    <col min="3" max="3" width="1.85546875" style="129" customWidth="1"/>
    <col min="4" max="4" width="64.42578125" style="131" customWidth="1"/>
    <col min="5" max="16384" width="9.140625" style="129"/>
  </cols>
  <sheetData>
    <row r="1" spans="1:4" ht="27.75" customHeight="1" x14ac:dyDescent="0.2"/>
    <row r="2" spans="1:4" ht="31.5" customHeight="1" x14ac:dyDescent="0.2">
      <c r="D2" s="162" t="s">
        <v>13387</v>
      </c>
    </row>
    <row r="3" spans="1:4" ht="22.5" customHeight="1" x14ac:dyDescent="0.2"/>
    <row r="4" spans="1:4" ht="22.5" customHeight="1" x14ac:dyDescent="0.2"/>
    <row r="5" spans="1:4" ht="22.5" customHeight="1" x14ac:dyDescent="0.2">
      <c r="A5" s="132"/>
      <c r="B5" s="133" t="s">
        <v>4929</v>
      </c>
      <c r="C5" s="133"/>
      <c r="D5" s="134" t="s">
        <v>13400</v>
      </c>
    </row>
    <row r="6" spans="1:4" ht="22.5" customHeight="1" x14ac:dyDescent="0.2">
      <c r="A6" s="132"/>
      <c r="B6" s="133"/>
      <c r="C6" s="133"/>
      <c r="D6" s="135"/>
    </row>
    <row r="7" spans="1:4" ht="22.5" customHeight="1" x14ac:dyDescent="0.2">
      <c r="A7" s="132"/>
      <c r="B7" s="136" t="s">
        <v>13374</v>
      </c>
      <c r="C7" s="136"/>
      <c r="D7" s="134" t="s">
        <v>13401</v>
      </c>
    </row>
    <row r="8" spans="1:4" ht="22.5" customHeight="1" x14ac:dyDescent="0.2">
      <c r="A8" s="132"/>
      <c r="B8" s="133"/>
      <c r="C8" s="133"/>
      <c r="D8" s="135"/>
    </row>
    <row r="9" spans="1:4" ht="22.5" customHeight="1" x14ac:dyDescent="0.2">
      <c r="A9" s="132"/>
      <c r="B9" s="136" t="s">
        <v>13375</v>
      </c>
      <c r="C9" s="136"/>
      <c r="D9" s="134" t="s">
        <v>13402</v>
      </c>
    </row>
    <row r="10" spans="1:4" ht="22.5" customHeight="1" x14ac:dyDescent="0.2">
      <c r="A10" s="132"/>
      <c r="B10" s="133"/>
      <c r="C10" s="133"/>
      <c r="D10" s="135"/>
    </row>
    <row r="11" spans="1:4" ht="22.5" customHeight="1" x14ac:dyDescent="0.2">
      <c r="A11" s="132"/>
      <c r="B11" s="136" t="s">
        <v>13376</v>
      </c>
      <c r="C11" s="136"/>
      <c r="D11" s="134" t="s">
        <v>13377</v>
      </c>
    </row>
    <row r="12" spans="1:4" ht="22.5" customHeight="1" x14ac:dyDescent="0.2">
      <c r="A12" s="132"/>
      <c r="B12" s="133"/>
      <c r="C12" s="133"/>
      <c r="D12" s="135"/>
    </row>
    <row r="13" spans="1:4" ht="22.5" customHeight="1" x14ac:dyDescent="0.2">
      <c r="A13" s="132"/>
      <c r="B13" s="218" t="s">
        <v>19191</v>
      </c>
      <c r="C13" s="136"/>
      <c r="D13" s="134" t="s">
        <v>19193</v>
      </c>
    </row>
    <row r="14" spans="1:4" ht="22.5" customHeight="1" x14ac:dyDescent="0.2">
      <c r="A14" s="132"/>
      <c r="B14" s="133"/>
      <c r="C14" s="133"/>
      <c r="D14" s="135"/>
    </row>
    <row r="15" spans="1:4" ht="22.5" customHeight="1" x14ac:dyDescent="0.2">
      <c r="A15" s="132"/>
      <c r="B15" s="218" t="s">
        <v>19192</v>
      </c>
      <c r="C15" s="136"/>
      <c r="D15" s="134" t="s">
        <v>19194</v>
      </c>
    </row>
    <row r="16" spans="1:4" ht="22.5" customHeight="1" x14ac:dyDescent="0.2">
      <c r="A16" s="132"/>
      <c r="B16" s="133"/>
      <c r="C16" s="133"/>
      <c r="D16" s="135"/>
    </row>
    <row r="17" spans="1:4" ht="22.5" customHeight="1" x14ac:dyDescent="0.2">
      <c r="A17" s="132"/>
      <c r="B17" s="136" t="s">
        <v>13378</v>
      </c>
      <c r="C17" s="136"/>
      <c r="D17" s="134" t="s">
        <v>13379</v>
      </c>
    </row>
    <row r="18" spans="1:4" ht="22.5" customHeight="1" x14ac:dyDescent="0.2">
      <c r="A18" s="132"/>
      <c r="B18" s="133"/>
      <c r="C18" s="133"/>
      <c r="D18" s="135"/>
    </row>
    <row r="19" spans="1:4" ht="22.5" customHeight="1" x14ac:dyDescent="0.2">
      <c r="A19" s="132"/>
      <c r="B19" s="136" t="s">
        <v>13380</v>
      </c>
      <c r="C19" s="136"/>
      <c r="D19" s="137">
        <v>44969</v>
      </c>
    </row>
    <row r="20" spans="1:4" ht="22.5" customHeight="1" x14ac:dyDescent="0.2"/>
  </sheetData>
  <sheetProtection algorithmName="SHA-512" hashValue="GuVXSV3kwSNpqlnLnfA1ti65BUR4bd8DkWMrviLqvcddr0AkJKoMuhnd07rPMhwhGNJylAqTMM6mltSfbrn/pQ==" saltValue="P2g06WfHWbR4SMeH9lRBAg==" spinCount="100000" sheet="1" select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2"/>
  <sheetViews>
    <sheetView showRowColHeaders="0" zoomScale="130" zoomScaleNormal="130" workbookViewId="0">
      <selection activeCell="A9" sqref="A9"/>
    </sheetView>
  </sheetViews>
  <sheetFormatPr defaultColWidth="9.140625" defaultRowHeight="11.25" x14ac:dyDescent="0.2"/>
  <cols>
    <col min="1" max="1" width="13.85546875" style="28" customWidth="1"/>
    <col min="2" max="2" width="16.42578125" style="29" customWidth="1"/>
    <col min="3" max="3" width="16.28515625" style="30" customWidth="1"/>
    <col min="4" max="4" width="11.140625" style="28" customWidth="1"/>
    <col min="5" max="5" width="12.42578125" style="28" customWidth="1"/>
    <col min="6" max="6" width="17.42578125" style="28" customWidth="1"/>
    <col min="7" max="7" width="15.140625" style="28" customWidth="1"/>
    <col min="8" max="8" width="14" style="63" customWidth="1"/>
    <col min="9" max="9" width="13.85546875" style="28" customWidth="1"/>
    <col min="10" max="10" width="11.140625" style="28" customWidth="1"/>
    <col min="11" max="11" width="11.85546875" style="28" customWidth="1"/>
    <col min="12" max="12" width="11.7109375" style="28" customWidth="1"/>
    <col min="13" max="13" width="9" style="33" customWidth="1"/>
    <col min="14" max="15" width="9.140625" style="33"/>
    <col min="16" max="16384" width="9.140625" style="28"/>
  </cols>
  <sheetData>
    <row r="1" spans="1:16" ht="18" customHeight="1" thickBot="1" x14ac:dyDescent="0.25">
      <c r="C1" s="108"/>
      <c r="D1" s="99"/>
      <c r="E1" s="99"/>
      <c r="F1" s="99"/>
      <c r="G1" s="99"/>
      <c r="H1" s="99"/>
      <c r="I1" s="99"/>
      <c r="J1" s="99"/>
      <c r="K1" s="99"/>
    </row>
    <row r="2" spans="1:16" s="41" customFormat="1" ht="47.25" customHeight="1" thickTop="1" x14ac:dyDescent="0.2">
      <c r="A2" s="34"/>
      <c r="B2" s="160" t="s">
        <v>15470</v>
      </c>
      <c r="C2" s="35"/>
      <c r="D2" s="36" t="s">
        <v>4920</v>
      </c>
      <c r="E2" s="37" t="s">
        <v>4919</v>
      </c>
      <c r="F2" s="37" t="s">
        <v>4921</v>
      </c>
      <c r="G2" s="38" t="s">
        <v>15471</v>
      </c>
      <c r="H2" s="37" t="s">
        <v>15472</v>
      </c>
      <c r="I2" s="37" t="s">
        <v>15473</v>
      </c>
      <c r="J2" s="39" t="s">
        <v>15474</v>
      </c>
      <c r="K2" s="40"/>
      <c r="L2" s="40"/>
      <c r="M2" s="40"/>
    </row>
    <row r="3" spans="1:16" s="31" customFormat="1" ht="21.75" customHeight="1" thickBot="1" x14ac:dyDescent="0.25">
      <c r="A3" s="305" t="str">
        <f>Address!D5</f>
        <v>XYZ, Inc.</v>
      </c>
      <c r="B3" s="305"/>
      <c r="C3" s="306"/>
      <c r="D3" s="196">
        <f>SUMIF(D9:D29,"&gt;0")</f>
        <v>0</v>
      </c>
      <c r="E3" s="43">
        <f>SUMIF(K9:K29,"&gt;=0")</f>
        <v>0</v>
      </c>
      <c r="F3" s="45" t="str">
        <f>IFERROR(ROUND(E3/D3,2),"No Engines Entered")</f>
        <v>No Engines Entered</v>
      </c>
      <c r="G3" s="44">
        <v>0.06</v>
      </c>
      <c r="H3" s="45">
        <v>0.03</v>
      </c>
      <c r="I3" s="45" t="str">
        <f>IF(F3="No Engines Entered","",IF(F3&lt;=G3,"Yes","No"))</f>
        <v/>
      </c>
      <c r="J3" s="46" t="str">
        <f>IF(F3="No Engines Entered","",IF(F3&lt;=H3,"Yes","No"))</f>
        <v/>
      </c>
      <c r="K3" s="47"/>
      <c r="L3" s="47"/>
      <c r="M3" s="47"/>
    </row>
    <row r="4" spans="1:16" s="31" customFormat="1" ht="21.75" customHeight="1" thickTop="1" x14ac:dyDescent="0.2">
      <c r="A4" s="305" t="str">
        <f>Address!D7</f>
        <v>1234 Portable Ave.</v>
      </c>
      <c r="B4" s="305"/>
      <c r="C4" s="305"/>
      <c r="D4" s="91"/>
      <c r="E4" s="91"/>
      <c r="F4" s="92"/>
      <c r="M4" s="47"/>
      <c r="N4" s="47"/>
      <c r="O4" s="47"/>
    </row>
    <row r="5" spans="1:16" s="31" customFormat="1" ht="21.75" customHeight="1" x14ac:dyDescent="0.2">
      <c r="A5" s="305" t="str">
        <f>Address!D9</f>
        <v>Diesel, CA 99999</v>
      </c>
      <c r="B5" s="305"/>
      <c r="C5" s="305"/>
      <c r="D5" s="91"/>
      <c r="E5" s="91"/>
      <c r="F5" s="92"/>
      <c r="H5" s="61"/>
      <c r="M5" s="47"/>
      <c r="N5" s="47"/>
      <c r="O5" s="47"/>
    </row>
    <row r="6" spans="1:16" s="31" customFormat="1" ht="6.75" customHeight="1" thickBot="1" x14ac:dyDescent="0.25">
      <c r="D6" s="91"/>
      <c r="E6" s="91"/>
      <c r="F6" s="92"/>
      <c r="M6" s="47"/>
      <c r="N6" s="47"/>
      <c r="O6" s="47"/>
    </row>
    <row r="7" spans="1:16" s="48" customFormat="1" ht="18" customHeight="1" thickTop="1" thickBot="1" x14ac:dyDescent="0.25">
      <c r="A7" s="302" t="s">
        <v>9189</v>
      </c>
      <c r="B7" s="303"/>
      <c r="C7" s="303"/>
      <c r="D7" s="304"/>
      <c r="E7" s="49"/>
      <c r="F7" s="302" t="s">
        <v>9190</v>
      </c>
      <c r="G7" s="303"/>
      <c r="H7" s="303"/>
      <c r="I7" s="304"/>
      <c r="J7" s="188" t="s">
        <v>13394</v>
      </c>
      <c r="K7" s="62">
        <f>'Source Data'!B1</f>
        <v>46241</v>
      </c>
      <c r="M7" s="51"/>
      <c r="N7" s="51"/>
      <c r="O7" s="51"/>
    </row>
    <row r="8" spans="1:16" s="57" customFormat="1" ht="81" customHeight="1" thickTop="1" x14ac:dyDescent="0.2">
      <c r="A8" s="93" t="s">
        <v>18840</v>
      </c>
      <c r="B8" s="94" t="s">
        <v>4926</v>
      </c>
      <c r="C8" s="95" t="s">
        <v>1635</v>
      </c>
      <c r="D8" s="94" t="s">
        <v>7009</v>
      </c>
      <c r="E8" s="53" t="s">
        <v>9059</v>
      </c>
      <c r="F8" s="94" t="s">
        <v>13397</v>
      </c>
      <c r="G8" s="94" t="s">
        <v>5405</v>
      </c>
      <c r="H8" s="94" t="s">
        <v>13384</v>
      </c>
      <c r="I8" s="96" t="s">
        <v>9060</v>
      </c>
      <c r="J8" s="53" t="s">
        <v>4930</v>
      </c>
      <c r="K8" s="56" t="s">
        <v>9061</v>
      </c>
      <c r="L8" s="105"/>
      <c r="M8" s="40" t="s">
        <v>869</v>
      </c>
      <c r="N8" s="40" t="s">
        <v>5411</v>
      </c>
      <c r="O8" s="40" t="s">
        <v>7273</v>
      </c>
    </row>
    <row r="9" spans="1:16" s="29" customFormat="1" ht="12.75" x14ac:dyDescent="0.2">
      <c r="A9" s="150"/>
      <c r="B9" s="151"/>
      <c r="C9" s="300"/>
      <c r="D9" s="153"/>
      <c r="E9" s="119" t="str">
        <f>IF(AND(M9&gt;=1997,M9&lt;2003,D9&lt;175)+OR(AND(M9&gt;=1998,M9&lt;2004,D9&lt;175)),N9,O9)</f>
        <v xml:space="preserve"> </v>
      </c>
      <c r="F9" s="155"/>
      <c r="G9" s="155"/>
      <c r="H9" s="156"/>
      <c r="I9" s="153"/>
      <c r="J9" s="21" t="str">
        <f>IF(ISERROR(IF(F9="fuel additive",H9,IF(F9="scr",H9,IF(F9="alt-fuel",0,E9)*IF(G9&gt;0,(100-G9*100)/100,1)*IF(P9&gt;=0,(1-P9),1))))," ",IF(F9="fuel additive",H9,IF(F9="scr",H9,IF(F9="alt-fuel",0,E9)*IF(G9&gt;0,(100-G9*100)/100,1)*IF(P9&gt;=0,(1-P9),1))))</f>
        <v xml:space="preserve"> </v>
      </c>
      <c r="K9" s="22" t="str">
        <f>IF(ISERROR(IF(AND(D9&gt;=49,D9&lt;=5000),J9*D9,IF(D9=""," ",1000000))),2000000,IF(AND(D9&gt;=49,D9&lt;=5000),J9*D9,IF(D9=""," ",1000000)))</f>
        <v xml:space="preserve"> </v>
      </c>
      <c r="L9" s="58" t="str">
        <f>IF(K9=2000000,"EF error",IF(K9=1000000,"bhp error",IF(OR(F9="fuel additive",F9="scr"),"Enter Col. H"," ")))</f>
        <v xml:space="preserve"> </v>
      </c>
      <c r="M9" s="59" t="str">
        <f>IF(ISERROR(VLOOKUP(C9,'Source Data'!$A$3:$E$50002,5,FALSE))," ",(VLOOKUP(C9,'Source Data'!$A$3:$E$50002,5,FALSE)))</f>
        <v xml:space="preserve"> </v>
      </c>
      <c r="N9" s="60" t="str">
        <f>IF(ISERROR(VLOOKUP(M9,'Source Data'!$J$20:$N$41,MATCH(D9,'Source Data'!$J$19:$N$19,1),FALSE))," ",(VLOOKUP(M9,'Source Data'!$J$20:$N$41,MATCH(D9,'Source Data'!$J$19:$N$19,1),FALSE)))</f>
        <v xml:space="preserve"> </v>
      </c>
      <c r="O9" s="59" t="str">
        <f>IF(AND(C9&lt;2,C9&gt;0),C9,IF(ISERROR(VLOOKUP(C9,'Source Data'!$A$3:$C$50002,3,FALSE))," ",IF(AND(C9&lt;2,C9&gt;0),C9,(VLOOKUP(C9,'Source Data'!$A$3:$C$50002,3,FALSE)))))</f>
        <v xml:space="preserve"> </v>
      </c>
      <c r="P9" s="59">
        <f>IF(I9=1,0.25,IF(I9=2,0.5,IF(I9=3,0.85,0)))</f>
        <v>0</v>
      </c>
    </row>
    <row r="10" spans="1:16" s="29" customFormat="1" ht="12.75" x14ac:dyDescent="0.2">
      <c r="A10" s="150"/>
      <c r="B10" s="151"/>
      <c r="C10" s="301"/>
      <c r="D10" s="153"/>
      <c r="E10" s="119" t="str">
        <f t="shared" ref="E10:E29" si="0">IF(AND(M10&gt;=1997,M10&lt;2003,D10&lt;175)+OR(AND(M10&gt;=1998,M10&lt;2004,D10&lt;175)),N10,O10)</f>
        <v xml:space="preserve"> </v>
      </c>
      <c r="F10" s="155"/>
      <c r="G10" s="155"/>
      <c r="H10" s="156"/>
      <c r="I10" s="153"/>
      <c r="J10" s="21" t="str">
        <f>IF(ISERROR(IF(F10="fuel additive",H10,IF(F10="scr",H10,IF(F10="alt-fuel",0,E10)*IF(G10&gt;0,(100-G10*100)/100,1)*IF(P10&gt;=0,(1-P10),1))))," ",IF(F10="fuel additive",H10,IF(F10="scr",H10,IF(F10="alt-fuel",0,E10)*IF(G10&gt;0,(100-G10*100)/100,1)*IF(P10&gt;=0,(1-P10),1))))</f>
        <v xml:space="preserve"> </v>
      </c>
      <c r="K10" s="22" t="str">
        <f t="shared" ref="K10:K29" si="1">IF(ISERROR(IF(AND(D10&gt;=49,D10&lt;=5000),J10*D10,IF(D10=""," ",1000000))),2000000,IF(AND(D10&gt;=49,D10&lt;=5000),J10*D10,IF(D10=""," ",1000000)))</f>
        <v xml:space="preserve"> </v>
      </c>
      <c r="L10" s="58" t="str">
        <f t="shared" ref="L10:L29" si="2">IF(K10=2000000,"EF error",IF(K10=1000000,"bhp error",IF(OR(F10="fuel additive",F10="scr"),"Enter Col. H"," ")))</f>
        <v xml:space="preserve"> </v>
      </c>
      <c r="M10" s="59" t="str">
        <f>IF(ISERROR(VLOOKUP(C10,'Source Data'!$A$3:$E$50002,5,FALSE))," ",(VLOOKUP(C10,'Source Data'!$A$3:$E$50002,5,FALSE)))</f>
        <v xml:space="preserve"> </v>
      </c>
      <c r="N10" s="60" t="str">
        <f>IF(ISERROR(VLOOKUP(M10,'Source Data'!$J$20:$N$41,MATCH(D10,'Source Data'!$J$19:$N$19,1),FALSE))," ",(VLOOKUP(M10,'Source Data'!$J$20:$N$41,MATCH(D10,'Source Data'!$J$19:$N$19,1),FALSE)))</f>
        <v xml:space="preserve"> </v>
      </c>
      <c r="O10" s="59" t="str">
        <f>IF(AND(C10&lt;2,C10&gt;0),C10,IF(ISERROR(VLOOKUP(C10,'Source Data'!$A$3:$C$50002,3,FALSE))," ",IF(AND(C10&lt;2,C10&gt;0),C10,(VLOOKUP(C10,'Source Data'!$A$3:$C$50002,3,FALSE)))))</f>
        <v xml:space="preserve"> </v>
      </c>
      <c r="P10" s="59">
        <f t="shared" ref="P10:P29" si="3">IF(I10=1,0.25,IF(I10=2,0.5,IF(I10=3,0.85,0)))</f>
        <v>0</v>
      </c>
    </row>
    <row r="11" spans="1:16" s="29" customFormat="1" ht="16.5" x14ac:dyDescent="0.2">
      <c r="A11" s="150"/>
      <c r="B11" s="151"/>
      <c r="C11" s="298"/>
      <c r="D11" s="153"/>
      <c r="E11" s="119" t="str">
        <f t="shared" si="0"/>
        <v xml:space="preserve"> </v>
      </c>
      <c r="F11" s="155"/>
      <c r="G11" s="155"/>
      <c r="H11" s="156"/>
      <c r="I11" s="153"/>
      <c r="J11" s="21" t="str">
        <f t="shared" ref="J11:J29" si="4">IF(ISERROR(IF(F11="fuel additive",H11,IF(F11="scr",H11,IF(F11="alt-fuel",0,E11)*IF(G11&gt;0,(100-G11*100)/100,1)*IF(P11&gt;=0,(1-P11),1))))," ",IF(F11="fuel additive",H11,IF(F11="scr",H11,IF(F11="alt-fuel",0,E11)*IF(G11&gt;0,(100-G11*100)/100,1)*IF(P11&gt;=0,(1-P11),1))))</f>
        <v xml:space="preserve"> </v>
      </c>
      <c r="K11" s="22" t="str">
        <f t="shared" si="1"/>
        <v xml:space="preserve"> </v>
      </c>
      <c r="L11" s="58" t="str">
        <f t="shared" si="2"/>
        <v xml:space="preserve"> </v>
      </c>
      <c r="M11" s="59" t="str">
        <f>IF(ISERROR(VLOOKUP(C11,'Source Data'!$A$3:$E$50002,5,FALSE))," ",(VLOOKUP(C11,'Source Data'!$A$3:$E$50002,5,FALSE)))</f>
        <v xml:space="preserve"> </v>
      </c>
      <c r="N11" s="60" t="str">
        <f>IF(ISERROR(VLOOKUP(M11,'Source Data'!$J$20:$N$41,MATCH(D11,'Source Data'!$J$19:$N$19,1),FALSE))," ",(VLOOKUP(M11,'Source Data'!$J$20:$N$41,MATCH(D11,'Source Data'!$J$19:$N$19,1),FALSE)))</f>
        <v xml:space="preserve"> </v>
      </c>
      <c r="O11" s="59" t="str">
        <f>IF(AND(C11&lt;2,C11&gt;0),C11,IF(ISERROR(VLOOKUP(C11,'Source Data'!$A$3:$C$50002,3,FALSE))," ",IF(AND(C11&lt;2,C11&gt;0),C11,(VLOOKUP(C11,'Source Data'!$A$3:$C$50002,3,FALSE)))))</f>
        <v xml:space="preserve"> </v>
      </c>
      <c r="P11" s="59">
        <f t="shared" si="3"/>
        <v>0</v>
      </c>
    </row>
    <row r="12" spans="1:16" s="29" customFormat="1" ht="16.5" x14ac:dyDescent="0.3">
      <c r="A12" s="150"/>
      <c r="B12" s="151"/>
      <c r="C12" s="299"/>
      <c r="D12" s="153"/>
      <c r="E12" s="119" t="str">
        <f t="shared" si="0"/>
        <v xml:space="preserve"> </v>
      </c>
      <c r="F12" s="155"/>
      <c r="G12" s="155"/>
      <c r="H12" s="156"/>
      <c r="I12" s="153"/>
      <c r="J12" s="21" t="str">
        <f t="shared" si="4"/>
        <v xml:space="preserve"> </v>
      </c>
      <c r="K12" s="22" t="str">
        <f t="shared" si="1"/>
        <v xml:space="preserve"> </v>
      </c>
      <c r="L12" s="58" t="str">
        <f t="shared" si="2"/>
        <v xml:space="preserve"> </v>
      </c>
      <c r="M12" s="59" t="str">
        <f>IF(ISERROR(VLOOKUP(C12,'Source Data'!$A$3:$E$50002,5,FALSE))," ",(VLOOKUP(C12,'Source Data'!$A$3:$E$50002,5,FALSE)))</f>
        <v xml:space="preserve"> </v>
      </c>
      <c r="N12" s="60" t="str">
        <f>IF(ISERROR(VLOOKUP(M12,'Source Data'!$J$20:$N$41,MATCH(D12,'Source Data'!$J$19:$N$19,1),FALSE))," ",(VLOOKUP(M12,'Source Data'!$J$20:$N$41,MATCH(D12,'Source Data'!$J$19:$N$19,1),FALSE)))</f>
        <v xml:space="preserve"> </v>
      </c>
      <c r="O12" s="59" t="str">
        <f>IF(AND(C12&lt;2,C12&gt;0),C12,IF(ISERROR(VLOOKUP(C12,'Source Data'!$A$3:$C$50002,3,FALSE))," ",IF(AND(C12&lt;2,C12&gt;0),C12,(VLOOKUP(C12,'Source Data'!$A$3:$C$50002,3,FALSE)))))</f>
        <v xml:space="preserve"> </v>
      </c>
      <c r="P12" s="59">
        <f t="shared" si="3"/>
        <v>0</v>
      </c>
    </row>
    <row r="13" spans="1:16" s="29" customFormat="1" ht="16.5" x14ac:dyDescent="0.3">
      <c r="A13" s="150"/>
      <c r="B13" s="151"/>
      <c r="C13" s="299"/>
      <c r="D13" s="153"/>
      <c r="E13" s="119" t="str">
        <f t="shared" si="0"/>
        <v xml:space="preserve"> </v>
      </c>
      <c r="F13" s="155"/>
      <c r="G13" s="155"/>
      <c r="H13" s="156"/>
      <c r="I13" s="153"/>
      <c r="J13" s="21" t="str">
        <f t="shared" si="4"/>
        <v xml:space="preserve"> </v>
      </c>
      <c r="K13" s="22" t="str">
        <f t="shared" si="1"/>
        <v xml:space="preserve"> </v>
      </c>
      <c r="L13" s="58" t="str">
        <f t="shared" si="2"/>
        <v xml:space="preserve"> </v>
      </c>
      <c r="M13" s="59" t="str">
        <f>IF(ISERROR(VLOOKUP(C13,'Source Data'!$A$3:$E$50002,5,FALSE))," ",(VLOOKUP(C13,'Source Data'!$A$3:$E$50002,5,FALSE)))</f>
        <v xml:space="preserve"> </v>
      </c>
      <c r="N13" s="60" t="str">
        <f>IF(ISERROR(VLOOKUP(M13,'Source Data'!$J$20:$N$41,MATCH(D13,'Source Data'!$J$19:$N$19,1),FALSE))," ",(VLOOKUP(M13,'Source Data'!$J$20:$N$41,MATCH(D13,'Source Data'!$J$19:$N$19,1),FALSE)))</f>
        <v xml:space="preserve"> </v>
      </c>
      <c r="O13" s="59" t="str">
        <f>IF(AND(C13&lt;2,C13&gt;0),C13,IF(ISERROR(VLOOKUP(C13,'Source Data'!$A$3:$C$50002,3,FALSE))," ",IF(AND(C13&lt;2,C13&gt;0),C13,(VLOOKUP(C13,'Source Data'!$A$3:$C$50002,3,FALSE)))))</f>
        <v xml:space="preserve"> </v>
      </c>
      <c r="P13" s="59">
        <f t="shared" si="3"/>
        <v>0</v>
      </c>
    </row>
    <row r="14" spans="1:16" s="29" customFormat="1" x14ac:dyDescent="0.2">
      <c r="A14" s="150"/>
      <c r="B14" s="154"/>
      <c r="C14" s="152"/>
      <c r="D14" s="153"/>
      <c r="E14" s="119" t="str">
        <f t="shared" si="0"/>
        <v xml:space="preserve"> </v>
      </c>
      <c r="F14" s="155"/>
      <c r="G14" s="155"/>
      <c r="H14" s="156"/>
      <c r="I14" s="153"/>
      <c r="J14" s="21" t="str">
        <f t="shared" si="4"/>
        <v xml:space="preserve"> </v>
      </c>
      <c r="K14" s="22" t="str">
        <f t="shared" si="1"/>
        <v xml:space="preserve"> </v>
      </c>
      <c r="L14" s="58" t="str">
        <f t="shared" si="2"/>
        <v xml:space="preserve"> </v>
      </c>
      <c r="M14" s="59" t="str">
        <f>IF(ISERROR(VLOOKUP(C14,'Source Data'!$A$3:$E$50002,5,FALSE))," ",(VLOOKUP(C14,'Source Data'!$A$3:$E$50002,5,FALSE)))</f>
        <v xml:space="preserve"> </v>
      </c>
      <c r="N14" s="60" t="str">
        <f>IF(ISERROR(VLOOKUP(M14,'Source Data'!$J$20:$N$41,MATCH(D14,'Source Data'!$J$19:$N$19,1),FALSE))," ",(VLOOKUP(M14,'Source Data'!$J$20:$N$41,MATCH(D14,'Source Data'!$J$19:$N$19,1),FALSE)))</f>
        <v xml:space="preserve"> </v>
      </c>
      <c r="O14" s="59" t="str">
        <f>IF(AND(C14&lt;2,C14&gt;0),C14,IF(ISERROR(VLOOKUP(C14,'Source Data'!$A$3:$C$50002,3,FALSE))," ",IF(AND(C14&lt;2,C14&gt;0),C14,(VLOOKUP(C14,'Source Data'!$A$3:$C$50002,3,FALSE)))))</f>
        <v xml:space="preserve"> </v>
      </c>
      <c r="P14" s="59">
        <f t="shared" si="3"/>
        <v>0</v>
      </c>
    </row>
    <row r="15" spans="1:16" x14ac:dyDescent="0.2">
      <c r="A15" s="150"/>
      <c r="B15" s="154"/>
      <c r="C15" s="152"/>
      <c r="D15" s="153"/>
      <c r="E15" s="119" t="str">
        <f t="shared" si="0"/>
        <v xml:space="preserve"> </v>
      </c>
      <c r="F15" s="155"/>
      <c r="G15" s="155"/>
      <c r="H15" s="156"/>
      <c r="I15" s="153"/>
      <c r="J15" s="21" t="str">
        <f t="shared" si="4"/>
        <v xml:space="preserve"> </v>
      </c>
      <c r="K15" s="22" t="str">
        <f t="shared" si="1"/>
        <v xml:space="preserve"> </v>
      </c>
      <c r="L15" s="58" t="str">
        <f t="shared" si="2"/>
        <v xml:space="preserve"> </v>
      </c>
      <c r="M15" s="59" t="str">
        <f>IF(ISERROR(VLOOKUP(C15,'Source Data'!$A$3:$E$50002,5,FALSE))," ",(VLOOKUP(C15,'Source Data'!$A$3:$E$50002,5,FALSE)))</f>
        <v xml:space="preserve"> </v>
      </c>
      <c r="N15" s="60" t="str">
        <f>IF(ISERROR(VLOOKUP(M15,'Source Data'!$J$20:$N$41,MATCH(D15,'Source Data'!$J$19:$N$19,1),FALSE))," ",(VLOOKUP(M15,'Source Data'!$J$20:$N$41,MATCH(D15,'Source Data'!$J$19:$N$19,1),FALSE)))</f>
        <v xml:space="preserve"> </v>
      </c>
      <c r="O15" s="59" t="str">
        <f>IF(AND(C15&lt;2,C15&gt;0),C15,IF(ISERROR(VLOOKUP(C15,'Source Data'!$A$3:$C$50002,3,FALSE))," ",IF(AND(C15&lt;2,C15&gt;0),C15,(VLOOKUP(C15,'Source Data'!$A$3:$C$50002,3,FALSE)))))</f>
        <v xml:space="preserve"> </v>
      </c>
      <c r="P15" s="59">
        <f t="shared" si="3"/>
        <v>0</v>
      </c>
    </row>
    <row r="16" spans="1:16" x14ac:dyDescent="0.2">
      <c r="A16" s="150"/>
      <c r="B16" s="154"/>
      <c r="C16" s="152"/>
      <c r="D16" s="153"/>
      <c r="E16" s="119" t="str">
        <f t="shared" si="0"/>
        <v xml:space="preserve"> </v>
      </c>
      <c r="F16" s="155"/>
      <c r="G16" s="155"/>
      <c r="H16" s="156"/>
      <c r="I16" s="153"/>
      <c r="J16" s="21" t="str">
        <f t="shared" si="4"/>
        <v xml:space="preserve"> </v>
      </c>
      <c r="K16" s="22" t="str">
        <f t="shared" si="1"/>
        <v xml:space="preserve"> </v>
      </c>
      <c r="L16" s="58" t="str">
        <f t="shared" si="2"/>
        <v xml:space="preserve"> </v>
      </c>
      <c r="M16" s="59" t="str">
        <f>IF(ISERROR(VLOOKUP(C16,'Source Data'!$A$3:$E$50002,5,FALSE))," ",(VLOOKUP(C16,'Source Data'!$A$3:$E$50002,5,FALSE)))</f>
        <v xml:space="preserve"> </v>
      </c>
      <c r="N16" s="60" t="str">
        <f>IF(ISERROR(VLOOKUP(M16,'Source Data'!$J$20:$N$41,MATCH(D16,'Source Data'!$J$19:$N$19,1),FALSE))," ",(VLOOKUP(M16,'Source Data'!$J$20:$N$41,MATCH(D16,'Source Data'!$J$19:$N$19,1),FALSE)))</f>
        <v xml:space="preserve"> </v>
      </c>
      <c r="O16" s="59" t="str">
        <f>IF(AND(C16&lt;2,C16&gt;0),C16,IF(ISERROR(VLOOKUP(C16,'Source Data'!$A$3:$C$50002,3,FALSE))," ",IF(AND(C16&lt;2,C16&gt;0),C16,(VLOOKUP(C16,'Source Data'!$A$3:$C$50002,3,FALSE)))))</f>
        <v xml:space="preserve"> </v>
      </c>
      <c r="P16" s="59">
        <f t="shared" si="3"/>
        <v>0</v>
      </c>
    </row>
    <row r="17" spans="1:16" x14ac:dyDescent="0.2">
      <c r="A17" s="150"/>
      <c r="B17" s="154"/>
      <c r="C17" s="152"/>
      <c r="D17" s="153"/>
      <c r="E17" s="119" t="str">
        <f t="shared" si="0"/>
        <v xml:space="preserve"> </v>
      </c>
      <c r="F17" s="155"/>
      <c r="G17" s="155"/>
      <c r="H17" s="156"/>
      <c r="I17" s="153"/>
      <c r="J17" s="21" t="str">
        <f t="shared" si="4"/>
        <v xml:space="preserve"> </v>
      </c>
      <c r="K17" s="22" t="str">
        <f t="shared" si="1"/>
        <v xml:space="preserve"> </v>
      </c>
      <c r="L17" s="58" t="str">
        <f t="shared" si="2"/>
        <v xml:space="preserve"> </v>
      </c>
      <c r="M17" s="59" t="str">
        <f>IF(ISERROR(VLOOKUP(C17,'Source Data'!$A$3:$E$50002,5,FALSE))," ",(VLOOKUP(C17,'Source Data'!$A$3:$E$50002,5,FALSE)))</f>
        <v xml:space="preserve"> </v>
      </c>
      <c r="N17" s="60" t="str">
        <f>IF(ISERROR(VLOOKUP(M17,'Source Data'!$J$20:$N$41,MATCH(D17,'Source Data'!$J$19:$N$19,1),FALSE))," ",(VLOOKUP(M17,'Source Data'!$J$20:$N$41,MATCH(D17,'Source Data'!$J$19:$N$19,1),FALSE)))</f>
        <v xml:space="preserve"> </v>
      </c>
      <c r="O17" s="59" t="str">
        <f>IF(AND(C17&lt;2,C17&gt;0),C17,IF(ISERROR(VLOOKUP(C17,'Source Data'!$A$3:$C$50002,3,FALSE))," ",IF(AND(C17&lt;2,C17&gt;0),C17,(VLOOKUP(C17,'Source Data'!$A$3:$C$50002,3,FALSE)))))</f>
        <v xml:space="preserve"> </v>
      </c>
      <c r="P17" s="59">
        <f t="shared" si="3"/>
        <v>0</v>
      </c>
    </row>
    <row r="18" spans="1:16" x14ac:dyDescent="0.2">
      <c r="A18" s="168"/>
      <c r="B18" s="154"/>
      <c r="C18" s="152"/>
      <c r="D18" s="153"/>
      <c r="E18" s="119" t="str">
        <f t="shared" si="0"/>
        <v xml:space="preserve"> </v>
      </c>
      <c r="F18" s="155"/>
      <c r="G18" s="155"/>
      <c r="H18" s="156"/>
      <c r="I18" s="153"/>
      <c r="J18" s="21" t="str">
        <f t="shared" si="4"/>
        <v xml:space="preserve"> </v>
      </c>
      <c r="K18" s="22" t="str">
        <f t="shared" si="1"/>
        <v xml:space="preserve"> </v>
      </c>
      <c r="L18" s="58" t="str">
        <f t="shared" si="2"/>
        <v xml:space="preserve"> </v>
      </c>
      <c r="M18" s="59" t="str">
        <f>IF(ISERROR(VLOOKUP(C18,'Source Data'!$A$3:$E$50002,5,FALSE))," ",(VLOOKUP(C18,'Source Data'!$A$3:$E$50002,5,FALSE)))</f>
        <v xml:space="preserve"> </v>
      </c>
      <c r="N18" s="60" t="str">
        <f>IF(ISERROR(VLOOKUP(M18,'Source Data'!$J$20:$N$41,MATCH(D18,'Source Data'!$J$19:$N$19,1),FALSE))," ",(VLOOKUP(M18,'Source Data'!$J$20:$N$41,MATCH(D18,'Source Data'!$J$19:$N$19,1),FALSE)))</f>
        <v xml:space="preserve"> </v>
      </c>
      <c r="O18" s="59" t="str">
        <f>IF(AND(C18&lt;2,C18&gt;0),C18,IF(ISERROR(VLOOKUP(C18,'Source Data'!$A$3:$C$50002,3,FALSE))," ",IF(AND(C18&lt;2,C18&gt;0),C18,(VLOOKUP(C18,'Source Data'!$A$3:$C$50002,3,FALSE)))))</f>
        <v xml:space="preserve"> </v>
      </c>
      <c r="P18" s="59">
        <f t="shared" si="3"/>
        <v>0</v>
      </c>
    </row>
    <row r="19" spans="1:16" x14ac:dyDescent="0.2">
      <c r="A19" s="168"/>
      <c r="B19" s="154"/>
      <c r="C19" s="152"/>
      <c r="D19" s="153"/>
      <c r="E19" s="119" t="str">
        <f t="shared" si="0"/>
        <v xml:space="preserve"> </v>
      </c>
      <c r="F19" s="155"/>
      <c r="G19" s="155"/>
      <c r="H19" s="156"/>
      <c r="I19" s="153"/>
      <c r="J19" s="21" t="str">
        <f t="shared" si="4"/>
        <v xml:space="preserve"> </v>
      </c>
      <c r="K19" s="22" t="str">
        <f t="shared" si="1"/>
        <v xml:space="preserve"> </v>
      </c>
      <c r="L19" s="58" t="str">
        <f t="shared" si="2"/>
        <v xml:space="preserve"> </v>
      </c>
      <c r="M19" s="59" t="str">
        <f>IF(ISERROR(VLOOKUP(C19,'Source Data'!$A$3:$E$50002,5,FALSE))," ",(VLOOKUP(C19,'Source Data'!$A$3:$E$50002,5,FALSE)))</f>
        <v xml:space="preserve"> </v>
      </c>
      <c r="N19" s="60" t="str">
        <f>IF(ISERROR(VLOOKUP(M19,'Source Data'!$J$20:$N$41,MATCH(D19,'Source Data'!$J$19:$N$19,1),FALSE))," ",(VLOOKUP(M19,'Source Data'!$J$20:$N$41,MATCH(D19,'Source Data'!$J$19:$N$19,1),FALSE)))</f>
        <v xml:space="preserve"> </v>
      </c>
      <c r="O19" s="59" t="str">
        <f>IF(AND(C19&lt;2,C19&gt;0),C19,IF(ISERROR(VLOOKUP(C19,'Source Data'!$A$3:$C$50002,3,FALSE))," ",IF(AND(C19&lt;2,C19&gt;0),C19,(VLOOKUP(C19,'Source Data'!$A$3:$C$50002,3,FALSE)))))</f>
        <v xml:space="preserve"> </v>
      </c>
      <c r="P19" s="59">
        <f t="shared" si="3"/>
        <v>0</v>
      </c>
    </row>
    <row r="20" spans="1:16" x14ac:dyDescent="0.2">
      <c r="A20" s="168"/>
      <c r="B20" s="154"/>
      <c r="C20" s="152"/>
      <c r="D20" s="153"/>
      <c r="E20" s="119" t="str">
        <f t="shared" si="0"/>
        <v xml:space="preserve"> </v>
      </c>
      <c r="F20" s="155"/>
      <c r="G20" s="155"/>
      <c r="H20" s="156"/>
      <c r="I20" s="153"/>
      <c r="J20" s="21" t="str">
        <f t="shared" si="4"/>
        <v xml:space="preserve"> </v>
      </c>
      <c r="K20" s="22" t="str">
        <f t="shared" si="1"/>
        <v xml:space="preserve"> </v>
      </c>
      <c r="L20" s="58" t="str">
        <f t="shared" si="2"/>
        <v xml:space="preserve"> </v>
      </c>
      <c r="M20" s="59" t="str">
        <f>IF(ISERROR(VLOOKUP(C20,'Source Data'!$A$3:$E$50002,5,FALSE))," ",(VLOOKUP(C20,'Source Data'!$A$3:$E$50002,5,FALSE)))</f>
        <v xml:space="preserve"> </v>
      </c>
      <c r="N20" s="60" t="str">
        <f>IF(ISERROR(VLOOKUP(M20,'Source Data'!$J$20:$N$41,MATCH(D20,'Source Data'!$J$19:$N$19,1),FALSE))," ",(VLOOKUP(M20,'Source Data'!$J$20:$N$41,MATCH(D20,'Source Data'!$J$19:$N$19,1),FALSE)))</f>
        <v xml:space="preserve"> </v>
      </c>
      <c r="O20" s="59" t="str">
        <f>IF(AND(C20&lt;2,C20&gt;0),C20,IF(ISERROR(VLOOKUP(C20,'Source Data'!$A$3:$C$50002,3,FALSE))," ",IF(AND(C20&lt;2,C20&gt;0),C20,(VLOOKUP(C20,'Source Data'!$A$3:$C$50002,3,FALSE)))))</f>
        <v xml:space="preserve"> </v>
      </c>
      <c r="P20" s="59">
        <f t="shared" si="3"/>
        <v>0</v>
      </c>
    </row>
    <row r="21" spans="1:16" x14ac:dyDescent="0.2">
      <c r="A21" s="168"/>
      <c r="B21" s="154"/>
      <c r="C21" s="152"/>
      <c r="D21" s="153"/>
      <c r="E21" s="119" t="str">
        <f t="shared" si="0"/>
        <v xml:space="preserve"> </v>
      </c>
      <c r="F21" s="155"/>
      <c r="G21" s="155"/>
      <c r="H21" s="156"/>
      <c r="I21" s="153"/>
      <c r="J21" s="21" t="str">
        <f t="shared" si="4"/>
        <v xml:space="preserve"> </v>
      </c>
      <c r="K21" s="22" t="str">
        <f t="shared" si="1"/>
        <v xml:space="preserve"> </v>
      </c>
      <c r="L21" s="58" t="str">
        <f t="shared" si="2"/>
        <v xml:space="preserve"> </v>
      </c>
      <c r="M21" s="59" t="str">
        <f>IF(ISERROR(VLOOKUP(C21,'Source Data'!$A$3:$E$50002,5,FALSE))," ",(VLOOKUP(C21,'Source Data'!$A$3:$E$50002,5,FALSE)))</f>
        <v xml:space="preserve"> </v>
      </c>
      <c r="N21" s="60" t="str">
        <f>IF(ISERROR(VLOOKUP(M21,'Source Data'!$J$20:$N$41,MATCH(D21,'Source Data'!$J$19:$N$19,1),FALSE))," ",(VLOOKUP(M21,'Source Data'!$J$20:$N$41,MATCH(D21,'Source Data'!$J$19:$N$19,1),FALSE)))</f>
        <v xml:space="preserve"> </v>
      </c>
      <c r="O21" s="59" t="str">
        <f>IF(AND(C21&lt;2,C21&gt;0),C21,IF(ISERROR(VLOOKUP(C21,'Source Data'!$A$3:$C$50002,3,FALSE))," ",IF(AND(C21&lt;2,C21&gt;0),C21,(VLOOKUP(C21,'Source Data'!$A$3:$C$50002,3,FALSE)))))</f>
        <v xml:space="preserve"> </v>
      </c>
      <c r="P21" s="59">
        <f t="shared" si="3"/>
        <v>0</v>
      </c>
    </row>
    <row r="22" spans="1:16" s="29" customFormat="1" x14ac:dyDescent="0.2">
      <c r="A22" s="150"/>
      <c r="B22" s="154"/>
      <c r="C22" s="152"/>
      <c r="D22" s="153"/>
      <c r="E22" s="119" t="str">
        <f t="shared" si="0"/>
        <v xml:space="preserve"> </v>
      </c>
      <c r="F22" s="155"/>
      <c r="G22" s="155"/>
      <c r="H22" s="156"/>
      <c r="I22" s="153"/>
      <c r="J22" s="21" t="str">
        <f t="shared" si="4"/>
        <v xml:space="preserve"> </v>
      </c>
      <c r="K22" s="22" t="str">
        <f t="shared" si="1"/>
        <v xml:space="preserve"> </v>
      </c>
      <c r="L22" s="58" t="str">
        <f t="shared" si="2"/>
        <v xml:space="preserve"> </v>
      </c>
      <c r="M22" s="59" t="str">
        <f>IF(ISERROR(VLOOKUP(C22,'Source Data'!$A$3:$E$50002,5,FALSE))," ",(VLOOKUP(C22,'Source Data'!$A$3:$E$50002,5,FALSE)))</f>
        <v xml:space="preserve"> </v>
      </c>
      <c r="N22" s="60" t="str">
        <f>IF(ISERROR(VLOOKUP(M22,'Source Data'!$J$20:$N$41,MATCH(D22,'Source Data'!$J$19:$N$19,1),FALSE))," ",(VLOOKUP(M22,'Source Data'!$J$20:$N$41,MATCH(D22,'Source Data'!$J$19:$N$19,1),FALSE)))</f>
        <v xml:space="preserve"> </v>
      </c>
      <c r="O22" s="59" t="str">
        <f>IF(AND(C22&lt;2,C22&gt;0),C22,IF(ISERROR(VLOOKUP(C22,'Source Data'!$A$3:$C$50002,3,FALSE))," ",IF(AND(C22&lt;2,C22&gt;0),C22,(VLOOKUP(C22,'Source Data'!$A$3:$C$50002,3,FALSE)))))</f>
        <v xml:space="preserve"> </v>
      </c>
      <c r="P22" s="59">
        <f t="shared" si="3"/>
        <v>0</v>
      </c>
    </row>
    <row r="23" spans="1:16" x14ac:dyDescent="0.2">
      <c r="A23" s="150"/>
      <c r="B23" s="154"/>
      <c r="C23" s="152"/>
      <c r="D23" s="153"/>
      <c r="E23" s="119" t="str">
        <f t="shared" si="0"/>
        <v xml:space="preserve"> </v>
      </c>
      <c r="F23" s="155"/>
      <c r="G23" s="155"/>
      <c r="H23" s="156"/>
      <c r="I23" s="153"/>
      <c r="J23" s="21" t="str">
        <f t="shared" si="4"/>
        <v xml:space="preserve"> </v>
      </c>
      <c r="K23" s="22" t="str">
        <f t="shared" si="1"/>
        <v xml:space="preserve"> </v>
      </c>
      <c r="L23" s="58" t="str">
        <f t="shared" si="2"/>
        <v xml:space="preserve"> </v>
      </c>
      <c r="M23" s="59" t="str">
        <f>IF(ISERROR(VLOOKUP(C23,'Source Data'!$A$3:$E$50002,5,FALSE))," ",(VLOOKUP(C23,'Source Data'!$A$3:$E$50002,5,FALSE)))</f>
        <v xml:space="preserve"> </v>
      </c>
      <c r="N23" s="60" t="str">
        <f>IF(ISERROR(VLOOKUP(M23,'Source Data'!$J$20:$N$41,MATCH(D23,'Source Data'!$J$19:$N$19,1),FALSE))," ",(VLOOKUP(M23,'Source Data'!$J$20:$N$41,MATCH(D23,'Source Data'!$J$19:$N$19,1),FALSE)))</f>
        <v xml:space="preserve"> </v>
      </c>
      <c r="O23" s="59" t="str">
        <f>IF(AND(C23&lt;2,C23&gt;0),C23,IF(ISERROR(VLOOKUP(C23,'Source Data'!$A$3:$C$50002,3,FALSE))," ",IF(AND(C23&lt;2,C23&gt;0),C23,(VLOOKUP(C23,'Source Data'!$A$3:$C$50002,3,FALSE)))))</f>
        <v xml:space="preserve"> </v>
      </c>
      <c r="P23" s="59">
        <f t="shared" si="3"/>
        <v>0</v>
      </c>
    </row>
    <row r="24" spans="1:16" x14ac:dyDescent="0.2">
      <c r="A24" s="150"/>
      <c r="B24" s="154"/>
      <c r="C24" s="152"/>
      <c r="D24" s="153"/>
      <c r="E24" s="119" t="str">
        <f t="shared" si="0"/>
        <v xml:space="preserve"> </v>
      </c>
      <c r="F24" s="155"/>
      <c r="G24" s="155"/>
      <c r="H24" s="156"/>
      <c r="I24" s="153"/>
      <c r="J24" s="21" t="str">
        <f t="shared" si="4"/>
        <v xml:space="preserve"> </v>
      </c>
      <c r="K24" s="22" t="str">
        <f t="shared" si="1"/>
        <v xml:space="preserve"> </v>
      </c>
      <c r="L24" s="58" t="str">
        <f t="shared" si="2"/>
        <v xml:space="preserve"> </v>
      </c>
      <c r="M24" s="59" t="str">
        <f>IF(ISERROR(VLOOKUP(C24,'Source Data'!$A$3:$E$50002,5,FALSE))," ",(VLOOKUP(C24,'Source Data'!$A$3:$E$50002,5,FALSE)))</f>
        <v xml:space="preserve"> </v>
      </c>
      <c r="N24" s="60" t="str">
        <f>IF(ISERROR(VLOOKUP(M24,'Source Data'!$J$20:$N$41,MATCH(D24,'Source Data'!$J$19:$N$19,1),FALSE))," ",(VLOOKUP(M24,'Source Data'!$J$20:$N$41,MATCH(D24,'Source Data'!$J$19:$N$19,1),FALSE)))</f>
        <v xml:space="preserve"> </v>
      </c>
      <c r="O24" s="59" t="str">
        <f>IF(AND(C24&lt;2,C24&gt;0),C24,IF(ISERROR(VLOOKUP(C24,'Source Data'!$A$3:$C$50002,3,FALSE))," ",IF(AND(C24&lt;2,C24&gt;0),C24,(VLOOKUP(C24,'Source Data'!$A$3:$C$50002,3,FALSE)))))</f>
        <v xml:space="preserve"> </v>
      </c>
      <c r="P24" s="59">
        <f t="shared" si="3"/>
        <v>0</v>
      </c>
    </row>
    <row r="25" spans="1:16" x14ac:dyDescent="0.2">
      <c r="A25" s="150"/>
      <c r="B25" s="154"/>
      <c r="C25" s="152"/>
      <c r="D25" s="153"/>
      <c r="E25" s="119" t="str">
        <f t="shared" si="0"/>
        <v xml:space="preserve"> </v>
      </c>
      <c r="F25" s="155"/>
      <c r="G25" s="155"/>
      <c r="H25" s="156"/>
      <c r="I25" s="153"/>
      <c r="J25" s="21" t="str">
        <f t="shared" si="4"/>
        <v xml:space="preserve"> </v>
      </c>
      <c r="K25" s="22" t="str">
        <f t="shared" si="1"/>
        <v xml:space="preserve"> </v>
      </c>
      <c r="L25" s="58" t="str">
        <f t="shared" si="2"/>
        <v xml:space="preserve"> </v>
      </c>
      <c r="M25" s="59" t="str">
        <f>IF(ISERROR(VLOOKUP(C25,'Source Data'!$A$3:$E$50002,5,FALSE))," ",(VLOOKUP(C25,'Source Data'!$A$3:$E$50002,5,FALSE)))</f>
        <v xml:space="preserve"> </v>
      </c>
      <c r="N25" s="60" t="str">
        <f>IF(ISERROR(VLOOKUP(M25,'Source Data'!$J$20:$N$41,MATCH(D25,'Source Data'!$J$19:$N$19,1),FALSE))," ",(VLOOKUP(M25,'Source Data'!$J$20:$N$41,MATCH(D25,'Source Data'!$J$19:$N$19,1),FALSE)))</f>
        <v xml:space="preserve"> </v>
      </c>
      <c r="O25" s="59" t="str">
        <f>IF(AND(C25&lt;2,C25&gt;0),C25,IF(ISERROR(VLOOKUP(C25,'Source Data'!$A$3:$C$50002,3,FALSE))," ",IF(AND(C25&lt;2,C25&gt;0),C25,(VLOOKUP(C25,'Source Data'!$A$3:$C$50002,3,FALSE)))))</f>
        <v xml:space="preserve"> </v>
      </c>
      <c r="P25" s="59">
        <f t="shared" si="3"/>
        <v>0</v>
      </c>
    </row>
    <row r="26" spans="1:16" x14ac:dyDescent="0.2">
      <c r="A26" s="150"/>
      <c r="B26" s="154"/>
      <c r="C26" s="152"/>
      <c r="D26" s="153"/>
      <c r="E26" s="119" t="str">
        <f t="shared" si="0"/>
        <v xml:space="preserve"> </v>
      </c>
      <c r="F26" s="155"/>
      <c r="G26" s="155"/>
      <c r="H26" s="156"/>
      <c r="I26" s="153"/>
      <c r="J26" s="21" t="str">
        <f t="shared" si="4"/>
        <v xml:space="preserve"> </v>
      </c>
      <c r="K26" s="22" t="str">
        <f t="shared" si="1"/>
        <v xml:space="preserve"> </v>
      </c>
      <c r="L26" s="58" t="str">
        <f t="shared" si="2"/>
        <v xml:space="preserve"> </v>
      </c>
      <c r="M26" s="59" t="str">
        <f>IF(ISERROR(VLOOKUP(C26,'Source Data'!$A$3:$E$50002,5,FALSE))," ",(VLOOKUP(C26,'Source Data'!$A$3:$E$50002,5,FALSE)))</f>
        <v xml:space="preserve"> </v>
      </c>
      <c r="N26" s="60" t="str">
        <f>IF(ISERROR(VLOOKUP(M26,'Source Data'!$J$20:$N$41,MATCH(D26,'Source Data'!$J$19:$N$19,1),FALSE))," ",(VLOOKUP(M26,'Source Data'!$J$20:$N$41,MATCH(D26,'Source Data'!$J$19:$N$19,1),FALSE)))</f>
        <v xml:space="preserve"> </v>
      </c>
      <c r="O26" s="59" t="str">
        <f>IF(AND(C26&lt;2,C26&gt;0),C26,IF(ISERROR(VLOOKUP(C26,'Source Data'!$A$3:$C$50002,3,FALSE))," ",IF(AND(C26&lt;2,C26&gt;0),C26,(VLOOKUP(C26,'Source Data'!$A$3:$C$50002,3,FALSE)))))</f>
        <v xml:space="preserve"> </v>
      </c>
      <c r="P26" s="59">
        <f t="shared" si="3"/>
        <v>0</v>
      </c>
    </row>
    <row r="27" spans="1:16" s="29" customFormat="1" x14ac:dyDescent="0.2">
      <c r="A27" s="150"/>
      <c r="B27" s="151"/>
      <c r="C27" s="152"/>
      <c r="D27" s="153"/>
      <c r="E27" s="119" t="str">
        <f t="shared" si="0"/>
        <v xml:space="preserve"> </v>
      </c>
      <c r="F27" s="155"/>
      <c r="G27" s="155"/>
      <c r="H27" s="156"/>
      <c r="I27" s="153"/>
      <c r="J27" s="21" t="str">
        <f t="shared" si="4"/>
        <v xml:space="preserve"> </v>
      </c>
      <c r="K27" s="22" t="str">
        <f t="shared" si="1"/>
        <v xml:space="preserve"> </v>
      </c>
      <c r="L27" s="58" t="str">
        <f t="shared" si="2"/>
        <v xml:space="preserve"> </v>
      </c>
      <c r="M27" s="59" t="str">
        <f>IF(ISERROR(VLOOKUP(C27,'Source Data'!$A$3:$E$50002,5,FALSE))," ",(VLOOKUP(C27,'Source Data'!$A$3:$E$50002,5,FALSE)))</f>
        <v xml:space="preserve"> </v>
      </c>
      <c r="N27" s="60" t="str">
        <f>IF(ISERROR(VLOOKUP(M27,'Source Data'!$J$20:$N$41,MATCH(D27,'Source Data'!$J$19:$N$19,1),FALSE))," ",(VLOOKUP(M27,'Source Data'!$J$20:$N$41,MATCH(D27,'Source Data'!$J$19:$N$19,1),FALSE)))</f>
        <v xml:space="preserve"> </v>
      </c>
      <c r="O27" s="59" t="str">
        <f>IF(AND(C27&lt;2,C27&gt;0),C27,IF(ISERROR(VLOOKUP(C27,'Source Data'!$A$3:$C$50002,3,FALSE))," ",IF(AND(C27&lt;2,C27&gt;0),C27,(VLOOKUP(C27,'Source Data'!$A$3:$C$50002,3,FALSE)))))</f>
        <v xml:space="preserve"> </v>
      </c>
      <c r="P27" s="59">
        <f t="shared" si="3"/>
        <v>0</v>
      </c>
    </row>
    <row r="28" spans="1:16" x14ac:dyDescent="0.2">
      <c r="A28" s="168"/>
      <c r="B28" s="154"/>
      <c r="C28" s="152"/>
      <c r="D28" s="153"/>
      <c r="E28" s="119" t="str">
        <f t="shared" si="0"/>
        <v xml:space="preserve"> </v>
      </c>
      <c r="F28" s="155"/>
      <c r="G28" s="155"/>
      <c r="H28" s="156"/>
      <c r="I28" s="153"/>
      <c r="J28" s="21" t="str">
        <f t="shared" si="4"/>
        <v xml:space="preserve"> </v>
      </c>
      <c r="K28" s="22" t="str">
        <f t="shared" si="1"/>
        <v xml:space="preserve"> </v>
      </c>
      <c r="L28" s="58" t="str">
        <f t="shared" si="2"/>
        <v xml:space="preserve"> </v>
      </c>
      <c r="M28" s="59" t="str">
        <f>IF(ISERROR(VLOOKUP(C28,'Source Data'!$A$3:$E$50002,5,FALSE))," ",(VLOOKUP(C28,'Source Data'!$A$3:$E$50002,5,FALSE)))</f>
        <v xml:space="preserve"> </v>
      </c>
      <c r="N28" s="60" t="str">
        <f>IF(ISERROR(VLOOKUP(M28,'Source Data'!$J$20:$N$41,MATCH(D28,'Source Data'!$J$19:$N$19,1),FALSE))," ",(VLOOKUP(M28,'Source Data'!$J$20:$N$41,MATCH(D28,'Source Data'!$J$19:$N$19,1),FALSE)))</f>
        <v xml:space="preserve"> </v>
      </c>
      <c r="O28" s="59" t="str">
        <f>IF(AND(C28&lt;2,C28&gt;0),C28,IF(ISERROR(VLOOKUP(C28,'Source Data'!$A$3:$C$50002,3,FALSE))," ",IF(AND(C28&lt;2,C28&gt;0),C28,(VLOOKUP(C28,'Source Data'!$A$3:$C$50002,3,FALSE)))))</f>
        <v xml:space="preserve"> </v>
      </c>
      <c r="P28" s="59">
        <f t="shared" si="3"/>
        <v>0</v>
      </c>
    </row>
    <row r="29" spans="1:16" ht="12" thickBot="1" x14ac:dyDescent="0.25">
      <c r="A29" s="187"/>
      <c r="B29" s="158"/>
      <c r="C29" s="158"/>
      <c r="D29" s="158"/>
      <c r="E29" s="120" t="str">
        <f t="shared" si="0"/>
        <v xml:space="preserve"> </v>
      </c>
      <c r="F29" s="157"/>
      <c r="G29" s="157"/>
      <c r="H29" s="158"/>
      <c r="I29" s="159"/>
      <c r="J29" s="24" t="str">
        <f t="shared" si="4"/>
        <v xml:space="preserve"> </v>
      </c>
      <c r="K29" s="25" t="str">
        <f t="shared" si="1"/>
        <v xml:space="preserve"> </v>
      </c>
      <c r="L29" s="58" t="str">
        <f t="shared" si="2"/>
        <v xml:space="preserve"> </v>
      </c>
      <c r="M29" s="59" t="str">
        <f>IF(ISERROR(VLOOKUP(C29,'Source Data'!$A$3:$E$50002,5,FALSE))," ",(VLOOKUP(C29,'Source Data'!$A$3:$E$50002,5,FALSE)))</f>
        <v xml:space="preserve"> </v>
      </c>
      <c r="N29" s="60" t="str">
        <f>IF(ISERROR(VLOOKUP(M29,'Source Data'!$J$20:$N$41,MATCH(D29,'Source Data'!$J$19:$N$19,1),FALSE))," ",(VLOOKUP(M29,'Source Data'!$J$20:$N$41,MATCH(D29,'Source Data'!$J$19:$N$19,1),FALSE)))</f>
        <v xml:space="preserve"> </v>
      </c>
      <c r="O29" s="59" t="str">
        <f>IF(AND(C29&lt;2,C29&gt;0),C29,IF(ISERROR(VLOOKUP(C29,'Source Data'!$A$3:$C$50002,3,FALSE))," ",IF(AND(C29&lt;2,C29&gt;0),C29,(VLOOKUP(C29,'Source Data'!$A$3:$C$50002,3,FALSE)))))</f>
        <v xml:space="preserve"> </v>
      </c>
      <c r="P29" s="59">
        <f t="shared" si="3"/>
        <v>0</v>
      </c>
    </row>
    <row r="30" spans="1:16" ht="12" thickTop="1" x14ac:dyDescent="0.2">
      <c r="L30" s="29"/>
    </row>
    <row r="31" spans="1:16" s="65" customFormat="1" ht="12.75" x14ac:dyDescent="0.2">
      <c r="A31" s="64" t="s">
        <v>13381</v>
      </c>
      <c r="B31" s="80"/>
      <c r="C31" s="81"/>
      <c r="H31" s="82"/>
      <c r="M31" s="66"/>
      <c r="N31" s="66"/>
      <c r="O31" s="66"/>
    </row>
    <row r="32" spans="1:16" s="65" customFormat="1" ht="12.75" x14ac:dyDescent="0.2">
      <c r="A32" s="64" t="s">
        <v>9065</v>
      </c>
      <c r="B32" s="80"/>
      <c r="C32" s="81"/>
      <c r="H32" s="82"/>
      <c r="M32" s="66"/>
      <c r="N32" s="66"/>
      <c r="O32" s="66"/>
    </row>
    <row r="33" spans="1:15" s="65" customFormat="1" ht="12.75" x14ac:dyDescent="0.2">
      <c r="A33" s="64" t="s">
        <v>9066</v>
      </c>
      <c r="B33" s="80"/>
      <c r="C33" s="81"/>
      <c r="H33" s="82"/>
      <c r="M33" s="66"/>
      <c r="N33" s="66"/>
      <c r="O33" s="66"/>
    </row>
    <row r="34" spans="1:15" s="65" customFormat="1" ht="12.75" x14ac:dyDescent="0.2">
      <c r="A34" s="64" t="s">
        <v>438</v>
      </c>
      <c r="B34" s="80"/>
      <c r="C34" s="81"/>
      <c r="H34" s="82"/>
      <c r="M34" s="66"/>
      <c r="N34" s="66"/>
      <c r="O34" s="66"/>
    </row>
    <row r="35" spans="1:15" ht="12" x14ac:dyDescent="0.2">
      <c r="A35" s="64" t="s">
        <v>4137</v>
      </c>
    </row>
    <row r="36" spans="1:15" ht="12" x14ac:dyDescent="0.2">
      <c r="A36" s="64" t="s">
        <v>9283</v>
      </c>
    </row>
    <row r="37" spans="1:15" ht="12" x14ac:dyDescent="0.2">
      <c r="A37" s="64" t="s">
        <v>9284</v>
      </c>
    </row>
    <row r="38" spans="1:15" s="65" customFormat="1" ht="12.75" x14ac:dyDescent="0.2">
      <c r="A38" s="65" t="s">
        <v>9285</v>
      </c>
      <c r="B38" s="80"/>
      <c r="C38" s="81"/>
      <c r="H38" s="82"/>
      <c r="M38" s="66"/>
      <c r="N38" s="66"/>
      <c r="O38" s="66"/>
    </row>
    <row r="39" spans="1:15" s="65" customFormat="1" ht="12.75" x14ac:dyDescent="0.2">
      <c r="A39" s="81"/>
      <c r="B39" s="80"/>
      <c r="C39" s="81"/>
      <c r="H39" s="82"/>
      <c r="M39" s="66"/>
      <c r="N39" s="66"/>
      <c r="O39" s="66"/>
    </row>
    <row r="40" spans="1:15" ht="12" x14ac:dyDescent="0.2">
      <c r="A40" s="67"/>
    </row>
    <row r="41" spans="1:15" x14ac:dyDescent="0.2">
      <c r="A41" s="30"/>
    </row>
    <row r="42" spans="1:15" ht="12.75" x14ac:dyDescent="0.2">
      <c r="A42" s="130"/>
    </row>
  </sheetData>
  <sheetProtection algorithmName="SHA-512" hashValue="am7AhY6qJ8jy7H5C2hJo66hVi1MkwVf9z6+aKhZF7A47ISFviKkrOy3d8XwGf1Kb9TeE5lNN0Snpz8acu7/OgQ==" saltValue="ILAAogDQA947rg7UjSvnwQ==" spinCount="100000" sheet="1" selectLockedCells="1"/>
  <mergeCells count="5">
    <mergeCell ref="A7:D7"/>
    <mergeCell ref="F7:I7"/>
    <mergeCell ref="A3:C3"/>
    <mergeCell ref="A4:C4"/>
    <mergeCell ref="A5:C5"/>
  </mergeCells>
  <conditionalFormatting sqref="E29">
    <cfRule type="expression" dxfId="17" priority="9" stopIfTrue="1">
      <formula>ISERROR(E29)</formula>
    </cfRule>
  </conditionalFormatting>
  <conditionalFormatting sqref="I3:J3">
    <cfRule type="cellIs" dxfId="16" priority="5" stopIfTrue="1" operator="equal">
      <formula>"yes"</formula>
    </cfRule>
    <cfRule type="cellIs" dxfId="15" priority="6" stopIfTrue="1" operator="equal">
      <formula>"no"</formula>
    </cfRule>
  </conditionalFormatting>
  <conditionalFormatting sqref="I9:J29">
    <cfRule type="expression" dxfId="14" priority="10" stopIfTrue="1">
      <formula>ISERROR(I9)</formula>
    </cfRule>
  </conditionalFormatting>
  <conditionalFormatting sqref="J4 J6">
    <cfRule type="cellIs" dxfId="13" priority="17" stopIfTrue="1" operator="equal">
      <formula>"yes"</formula>
    </cfRule>
    <cfRule type="cellIs" dxfId="12" priority="18" stopIfTrue="1" operator="equal">
      <formula>"No"</formula>
    </cfRule>
  </conditionalFormatting>
  <conditionalFormatting sqref="K4:L6">
    <cfRule type="cellIs" dxfId="11" priority="19" stopIfTrue="1" operator="equal">
      <formula>"yes"</formula>
    </cfRule>
    <cfRule type="cellIs" dxfId="10" priority="20" stopIfTrue="1" operator="equal">
      <formula>"no"</formula>
    </cfRule>
  </conditionalFormatting>
  <conditionalFormatting sqref="K9:L29">
    <cfRule type="cellIs" dxfId="9" priority="11" stopIfTrue="1" operator="equal">
      <formula>"bhp error"</formula>
    </cfRule>
  </conditionalFormatting>
  <conditionalFormatting sqref="L9:L29">
    <cfRule type="cellIs" dxfId="8" priority="13" stopIfTrue="1" operator="equal">
      <formula>"EF error"</formula>
    </cfRule>
  </conditionalFormatting>
  <conditionalFormatting sqref="N9:N29">
    <cfRule type="expression" dxfId="7" priority="14" stopIfTrue="1">
      <formula>ISERROR(N9)</formula>
    </cfRule>
  </conditionalFormatting>
  <pageMargins left="0.7" right="0.7" top="0.75" bottom="0.75" header="0.3" footer="0.3"/>
  <pageSetup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A1:L67"/>
  <sheetViews>
    <sheetView zoomScaleNormal="100" workbookViewId="0">
      <selection activeCell="A13" sqref="A13"/>
    </sheetView>
  </sheetViews>
  <sheetFormatPr defaultColWidth="9.140625" defaultRowHeight="11.25" x14ac:dyDescent="0.2"/>
  <cols>
    <col min="1" max="1" width="15.7109375" style="28" customWidth="1"/>
    <col min="2" max="2" width="14.140625" style="29" customWidth="1"/>
    <col min="3" max="3" width="13.28515625" style="78" customWidth="1"/>
    <col min="4" max="10" width="11.5703125" style="28" customWidth="1"/>
    <col min="11" max="11" width="9.140625" style="28"/>
    <col min="12" max="12" width="6.42578125" style="28" customWidth="1"/>
    <col min="13" max="16384" width="9.140625" style="28"/>
  </cols>
  <sheetData>
    <row r="1" spans="1:12" ht="4.5" customHeight="1" x14ac:dyDescent="0.2"/>
    <row r="2" spans="1:12" s="41" customFormat="1" ht="44.25" customHeight="1" x14ac:dyDescent="0.2">
      <c r="A2" s="307" t="s">
        <v>13382</v>
      </c>
      <c r="B2" s="307"/>
      <c r="C2" s="307"/>
      <c r="D2" s="308" t="s">
        <v>13398</v>
      </c>
      <c r="E2" s="308"/>
      <c r="F2" s="308"/>
      <c r="G2" s="308"/>
      <c r="H2" s="308"/>
      <c r="I2" s="308"/>
      <c r="J2" s="308"/>
      <c r="K2" s="181"/>
    </row>
    <row r="3" spans="1:12" s="41" customFormat="1" ht="24.75" customHeight="1" x14ac:dyDescent="0.2">
      <c r="A3" s="312" t="str">
        <f>Enter!A3:C3</f>
        <v>XYZ, Inc.</v>
      </c>
      <c r="B3" s="313"/>
      <c r="C3" s="313"/>
      <c r="D3" s="48" t="s">
        <v>13399</v>
      </c>
      <c r="L3" s="182"/>
    </row>
    <row r="4" spans="1:12" s="41" customFormat="1" ht="17.25" customHeight="1" x14ac:dyDescent="0.2">
      <c r="A4" s="312" t="str">
        <f>Enter!A4:C4</f>
        <v>1234 Portable Ave.</v>
      </c>
      <c r="B4" s="313"/>
      <c r="C4" s="313"/>
      <c r="E4" s="79"/>
      <c r="F4" s="79"/>
      <c r="G4" s="79"/>
      <c r="H4" s="79"/>
      <c r="I4" s="79"/>
      <c r="J4" s="79"/>
      <c r="L4" s="182"/>
    </row>
    <row r="5" spans="1:12" s="41" customFormat="1" ht="18" customHeight="1" thickBot="1" x14ac:dyDescent="0.25">
      <c r="A5" s="312" t="str">
        <f>Enter!A5:C5</f>
        <v>Diesel, CA 99999</v>
      </c>
      <c r="B5" s="313"/>
      <c r="C5" s="313"/>
      <c r="E5" s="79"/>
      <c r="F5" s="79"/>
      <c r="G5" s="79"/>
      <c r="H5" s="79"/>
      <c r="I5" s="79"/>
      <c r="J5" s="79"/>
      <c r="L5" s="182"/>
    </row>
    <row r="6" spans="1:12" s="41" customFormat="1" ht="71.25" customHeight="1" thickTop="1" thickBot="1" x14ac:dyDescent="0.25">
      <c r="A6" s="177" t="s">
        <v>18840</v>
      </c>
      <c r="B6" s="178" t="s">
        <v>283</v>
      </c>
      <c r="C6" s="178" t="s">
        <v>285</v>
      </c>
      <c r="D6" s="178" t="s">
        <v>284</v>
      </c>
      <c r="E6" s="178" t="s">
        <v>9067</v>
      </c>
      <c r="F6" s="180" t="s">
        <v>286</v>
      </c>
      <c r="G6" s="177" t="s">
        <v>9068</v>
      </c>
      <c r="H6" s="178" t="s">
        <v>9069</v>
      </c>
      <c r="I6" s="178" t="s">
        <v>287</v>
      </c>
      <c r="J6" s="179" t="s">
        <v>9070</v>
      </c>
      <c r="L6" s="194" t="s">
        <v>13373</v>
      </c>
    </row>
    <row r="7" spans="1:12" s="29" customFormat="1" ht="18.75" customHeight="1" thickTop="1" thickBot="1" x14ac:dyDescent="0.25">
      <c r="A7" s="309" t="s">
        <v>18839</v>
      </c>
      <c r="B7" s="310"/>
      <c r="C7" s="310"/>
      <c r="D7" s="310"/>
      <c r="E7" s="310"/>
      <c r="F7" s="310"/>
      <c r="G7" s="309" t="s">
        <v>288</v>
      </c>
      <c r="H7" s="310"/>
      <c r="I7" s="310"/>
      <c r="J7" s="311"/>
    </row>
    <row r="8" spans="1:12" s="29" customFormat="1" ht="12" thickTop="1" x14ac:dyDescent="0.2">
      <c r="A8" s="163"/>
      <c r="B8" s="164"/>
      <c r="C8" s="164"/>
      <c r="D8" s="165"/>
      <c r="E8" s="164"/>
      <c r="F8" s="166"/>
      <c r="G8" s="163"/>
      <c r="H8" s="164"/>
      <c r="I8" s="164"/>
      <c r="J8" s="167"/>
      <c r="L8" s="28"/>
    </row>
    <row r="9" spans="1:12" s="29" customFormat="1" x14ac:dyDescent="0.2">
      <c r="A9" s="168"/>
      <c r="B9" s="154"/>
      <c r="C9" s="154"/>
      <c r="D9" s="169"/>
      <c r="E9" s="154"/>
      <c r="F9" s="170"/>
      <c r="G9" s="168"/>
      <c r="H9" s="154"/>
      <c r="I9" s="154"/>
      <c r="J9" s="171"/>
      <c r="L9" s="28"/>
    </row>
    <row r="10" spans="1:12" s="29" customFormat="1" x14ac:dyDescent="0.2">
      <c r="A10" s="168"/>
      <c r="B10" s="154"/>
      <c r="C10" s="154"/>
      <c r="D10" s="169"/>
      <c r="E10" s="154"/>
      <c r="F10" s="170"/>
      <c r="G10" s="168"/>
      <c r="H10" s="154"/>
      <c r="I10" s="154"/>
      <c r="J10" s="171"/>
      <c r="L10" s="28"/>
    </row>
    <row r="11" spans="1:12" s="29" customFormat="1" x14ac:dyDescent="0.2">
      <c r="A11" s="168"/>
      <c r="B11" s="154"/>
      <c r="C11" s="154"/>
      <c r="D11" s="169"/>
      <c r="E11" s="154"/>
      <c r="F11" s="170"/>
      <c r="G11" s="168"/>
      <c r="H11" s="154"/>
      <c r="I11" s="154"/>
      <c r="J11" s="171"/>
      <c r="L11" s="28"/>
    </row>
    <row r="12" spans="1:12" s="29" customFormat="1" x14ac:dyDescent="0.2">
      <c r="A12" s="168"/>
      <c r="B12" s="154"/>
      <c r="C12" s="154"/>
      <c r="D12" s="169"/>
      <c r="E12" s="154"/>
      <c r="F12" s="170"/>
      <c r="G12" s="168"/>
      <c r="H12" s="154"/>
      <c r="I12" s="154"/>
      <c r="J12" s="171"/>
    </row>
    <row r="13" spans="1:12" s="29" customFormat="1" x14ac:dyDescent="0.2">
      <c r="A13" s="168"/>
      <c r="B13" s="154"/>
      <c r="C13" s="154"/>
      <c r="D13" s="169"/>
      <c r="E13" s="154"/>
      <c r="F13" s="170"/>
      <c r="G13" s="168"/>
      <c r="H13" s="154"/>
      <c r="I13" s="154"/>
      <c r="J13" s="171"/>
    </row>
    <row r="14" spans="1:12" s="29" customFormat="1" x14ac:dyDescent="0.2">
      <c r="A14" s="168"/>
      <c r="B14" s="154"/>
      <c r="C14" s="154"/>
      <c r="D14" s="169"/>
      <c r="E14" s="154"/>
      <c r="F14" s="170"/>
      <c r="G14" s="168"/>
      <c r="H14" s="154"/>
      <c r="I14" s="154"/>
      <c r="J14" s="171"/>
    </row>
    <row r="15" spans="1:12" s="29" customFormat="1" x14ac:dyDescent="0.2">
      <c r="A15" s="168"/>
      <c r="B15" s="154"/>
      <c r="C15" s="154"/>
      <c r="D15" s="169"/>
      <c r="E15" s="154"/>
      <c r="F15" s="170"/>
      <c r="G15" s="168"/>
      <c r="H15" s="154"/>
      <c r="I15" s="154"/>
      <c r="J15" s="171"/>
    </row>
    <row r="16" spans="1:12" s="29" customFormat="1" x14ac:dyDescent="0.2">
      <c r="A16" s="168"/>
      <c r="B16" s="154"/>
      <c r="C16" s="154"/>
      <c r="D16" s="169"/>
      <c r="E16" s="154"/>
      <c r="F16" s="170"/>
      <c r="G16" s="168"/>
      <c r="H16" s="154"/>
      <c r="I16" s="154"/>
      <c r="J16" s="171"/>
    </row>
    <row r="17" spans="1:10" x14ac:dyDescent="0.2">
      <c r="A17" s="168"/>
      <c r="B17" s="154"/>
      <c r="C17" s="154"/>
      <c r="D17" s="169"/>
      <c r="E17" s="154"/>
      <c r="F17" s="170"/>
      <c r="G17" s="168"/>
      <c r="H17" s="154"/>
      <c r="I17" s="154"/>
      <c r="J17" s="171"/>
    </row>
    <row r="18" spans="1:10" x14ac:dyDescent="0.2">
      <c r="A18" s="168"/>
      <c r="B18" s="154"/>
      <c r="C18" s="154"/>
      <c r="D18" s="169"/>
      <c r="E18" s="154"/>
      <c r="F18" s="170"/>
      <c r="G18" s="168"/>
      <c r="H18" s="154"/>
      <c r="I18" s="154"/>
      <c r="J18" s="171"/>
    </row>
    <row r="19" spans="1:10" x14ac:dyDescent="0.2">
      <c r="A19" s="168"/>
      <c r="B19" s="154"/>
      <c r="C19" s="154"/>
      <c r="D19" s="169"/>
      <c r="E19" s="154"/>
      <c r="F19" s="170"/>
      <c r="G19" s="168"/>
      <c r="H19" s="154"/>
      <c r="I19" s="154"/>
      <c r="J19" s="171"/>
    </row>
    <row r="20" spans="1:10" x14ac:dyDescent="0.2">
      <c r="A20" s="168"/>
      <c r="B20" s="154"/>
      <c r="C20" s="154"/>
      <c r="D20" s="169"/>
      <c r="E20" s="154"/>
      <c r="F20" s="170"/>
      <c r="G20" s="168"/>
      <c r="H20" s="154"/>
      <c r="I20" s="154"/>
      <c r="J20" s="171"/>
    </row>
    <row r="21" spans="1:10" x14ac:dyDescent="0.2">
      <c r="A21" s="168"/>
      <c r="B21" s="154"/>
      <c r="C21" s="154"/>
      <c r="D21" s="169"/>
      <c r="E21" s="154"/>
      <c r="F21" s="170"/>
      <c r="G21" s="168"/>
      <c r="H21" s="154"/>
      <c r="I21" s="154"/>
      <c r="J21" s="171"/>
    </row>
    <row r="22" spans="1:10" x14ac:dyDescent="0.2">
      <c r="A22" s="168"/>
      <c r="B22" s="154"/>
      <c r="C22" s="154"/>
      <c r="D22" s="169"/>
      <c r="E22" s="154"/>
      <c r="F22" s="170"/>
      <c r="G22" s="168"/>
      <c r="H22" s="154"/>
      <c r="I22" s="154"/>
      <c r="J22" s="171"/>
    </row>
    <row r="23" spans="1:10" x14ac:dyDescent="0.2">
      <c r="A23" s="168"/>
      <c r="B23" s="154"/>
      <c r="C23" s="154"/>
      <c r="D23" s="169"/>
      <c r="E23" s="154"/>
      <c r="F23" s="170"/>
      <c r="G23" s="168"/>
      <c r="H23" s="154"/>
      <c r="I23" s="154"/>
      <c r="J23" s="171"/>
    </row>
    <row r="24" spans="1:10" s="29" customFormat="1" x14ac:dyDescent="0.2">
      <c r="A24" s="168"/>
      <c r="B24" s="154"/>
      <c r="C24" s="154"/>
      <c r="D24" s="169"/>
      <c r="E24" s="154"/>
      <c r="F24" s="170"/>
      <c r="G24" s="168"/>
      <c r="H24" s="154"/>
      <c r="I24" s="154"/>
      <c r="J24" s="171"/>
    </row>
    <row r="25" spans="1:10" x14ac:dyDescent="0.2">
      <c r="A25" s="168"/>
      <c r="B25" s="154"/>
      <c r="C25" s="154"/>
      <c r="D25" s="169"/>
      <c r="E25" s="154"/>
      <c r="F25" s="170"/>
      <c r="G25" s="168"/>
      <c r="H25" s="154"/>
      <c r="I25" s="154"/>
      <c r="J25" s="171"/>
    </row>
    <row r="26" spans="1:10" x14ac:dyDescent="0.2">
      <c r="A26" s="168"/>
      <c r="B26" s="154"/>
      <c r="C26" s="154"/>
      <c r="D26" s="169"/>
      <c r="E26" s="154"/>
      <c r="F26" s="170"/>
      <c r="G26" s="168"/>
      <c r="H26" s="154"/>
      <c r="I26" s="154"/>
      <c r="J26" s="171"/>
    </row>
    <row r="27" spans="1:10" x14ac:dyDescent="0.2">
      <c r="A27" s="168"/>
      <c r="B27" s="154"/>
      <c r="C27" s="154"/>
      <c r="D27" s="169"/>
      <c r="E27" s="154"/>
      <c r="F27" s="170"/>
      <c r="G27" s="168"/>
      <c r="H27" s="154"/>
      <c r="I27" s="154"/>
      <c r="J27" s="171"/>
    </row>
    <row r="28" spans="1:10" s="29" customFormat="1" x14ac:dyDescent="0.2">
      <c r="A28" s="168"/>
      <c r="B28" s="154"/>
      <c r="C28" s="154"/>
      <c r="D28" s="169"/>
      <c r="E28" s="154"/>
      <c r="F28" s="170"/>
      <c r="G28" s="168"/>
      <c r="H28" s="154"/>
      <c r="I28" s="154"/>
      <c r="J28" s="171"/>
    </row>
    <row r="29" spans="1:10" x14ac:dyDescent="0.2">
      <c r="A29" s="168"/>
      <c r="B29" s="154"/>
      <c r="C29" s="154"/>
      <c r="D29" s="169"/>
      <c r="E29" s="154"/>
      <c r="F29" s="170"/>
      <c r="G29" s="168"/>
      <c r="H29" s="154"/>
      <c r="I29" s="154"/>
      <c r="J29" s="171"/>
    </row>
    <row r="30" spans="1:10" ht="12" thickBot="1" x14ac:dyDescent="0.25">
      <c r="A30" s="172"/>
      <c r="B30" s="173"/>
      <c r="C30" s="173"/>
      <c r="D30" s="174"/>
      <c r="E30" s="173"/>
      <c r="F30" s="175"/>
      <c r="G30" s="172"/>
      <c r="H30" s="173"/>
      <c r="I30" s="173"/>
      <c r="J30" s="176"/>
    </row>
    <row r="31" spans="1:10" ht="8.25" customHeight="1" thickTop="1" x14ac:dyDescent="0.2">
      <c r="I31" s="29"/>
    </row>
    <row r="32" spans="1:10" ht="16.5" customHeight="1" x14ac:dyDescent="0.2">
      <c r="A32" s="305" t="str">
        <f>A3</f>
        <v>XYZ, Inc.</v>
      </c>
      <c r="B32" s="314"/>
      <c r="C32" s="314"/>
      <c r="I32" s="29"/>
    </row>
    <row r="33" spans="1:10" ht="16.5" customHeight="1" x14ac:dyDescent="0.2">
      <c r="A33" s="305" t="str">
        <f>A4</f>
        <v>1234 Portable Ave.</v>
      </c>
      <c r="B33" s="314"/>
      <c r="C33" s="314"/>
      <c r="I33" s="29"/>
    </row>
    <row r="34" spans="1:10" ht="16.5" customHeight="1" thickBot="1" x14ac:dyDescent="0.25">
      <c r="A34" s="315" t="str">
        <f>A5</f>
        <v>Diesel, CA 99999</v>
      </c>
      <c r="B34" s="316"/>
      <c r="C34" s="316"/>
    </row>
    <row r="35" spans="1:10" ht="66.75" customHeight="1" thickTop="1" thickBot="1" x14ac:dyDescent="0.25">
      <c r="A35" s="36" t="s">
        <v>18840</v>
      </c>
      <c r="B35" s="37" t="s">
        <v>283</v>
      </c>
      <c r="C35" s="37" t="s">
        <v>285</v>
      </c>
      <c r="D35" s="37" t="s">
        <v>284</v>
      </c>
      <c r="E35" s="37" t="s">
        <v>9067</v>
      </c>
      <c r="F35" s="38" t="s">
        <v>286</v>
      </c>
      <c r="G35" s="36" t="s">
        <v>9068</v>
      </c>
      <c r="H35" s="37" t="s">
        <v>9069</v>
      </c>
      <c r="I35" s="37" t="s">
        <v>287</v>
      </c>
      <c r="J35" s="39" t="s">
        <v>9070</v>
      </c>
    </row>
    <row r="36" spans="1:10" ht="18" customHeight="1" thickTop="1" thickBot="1" x14ac:dyDescent="0.25">
      <c r="A36" s="309" t="s">
        <v>18839</v>
      </c>
      <c r="B36" s="310"/>
      <c r="C36" s="310"/>
      <c r="D36" s="310"/>
      <c r="E36" s="310"/>
      <c r="F36" s="310"/>
      <c r="G36" s="309" t="s">
        <v>288</v>
      </c>
      <c r="H36" s="310"/>
      <c r="I36" s="310"/>
      <c r="J36" s="311"/>
    </row>
    <row r="37" spans="1:10" ht="12" thickTop="1" x14ac:dyDescent="0.2">
      <c r="A37" s="163"/>
      <c r="B37" s="164"/>
      <c r="C37" s="164"/>
      <c r="D37" s="165"/>
      <c r="E37" s="164"/>
      <c r="F37" s="166"/>
      <c r="G37" s="163"/>
      <c r="H37" s="164"/>
      <c r="I37" s="164"/>
      <c r="J37" s="167"/>
    </row>
    <row r="38" spans="1:10" x14ac:dyDescent="0.2">
      <c r="A38" s="168"/>
      <c r="B38" s="154"/>
      <c r="C38" s="154"/>
      <c r="D38" s="169"/>
      <c r="E38" s="154"/>
      <c r="F38" s="170"/>
      <c r="G38" s="168"/>
      <c r="H38" s="154"/>
      <c r="I38" s="154"/>
      <c r="J38" s="171"/>
    </row>
    <row r="39" spans="1:10" x14ac:dyDescent="0.2">
      <c r="A39" s="168"/>
      <c r="B39" s="154"/>
      <c r="C39" s="154"/>
      <c r="D39" s="169"/>
      <c r="E39" s="154"/>
      <c r="F39" s="170"/>
      <c r="G39" s="168"/>
      <c r="H39" s="154"/>
      <c r="I39" s="154"/>
      <c r="J39" s="171"/>
    </row>
    <row r="40" spans="1:10" x14ac:dyDescent="0.2">
      <c r="A40" s="168"/>
      <c r="B40" s="154"/>
      <c r="C40" s="154"/>
      <c r="D40" s="169"/>
      <c r="E40" s="154"/>
      <c r="F40" s="170"/>
      <c r="G40" s="168"/>
      <c r="H40" s="154"/>
      <c r="I40" s="154"/>
      <c r="J40" s="171"/>
    </row>
    <row r="41" spans="1:10" x14ac:dyDescent="0.2">
      <c r="A41" s="168"/>
      <c r="B41" s="154"/>
      <c r="C41" s="154"/>
      <c r="D41" s="169"/>
      <c r="E41" s="154"/>
      <c r="F41" s="170"/>
      <c r="G41" s="168"/>
      <c r="H41" s="154"/>
      <c r="I41" s="154"/>
      <c r="J41" s="171"/>
    </row>
    <row r="42" spans="1:10" x14ac:dyDescent="0.2">
      <c r="A42" s="168"/>
      <c r="B42" s="154"/>
      <c r="C42" s="154"/>
      <c r="D42" s="169"/>
      <c r="E42" s="154"/>
      <c r="F42" s="170"/>
      <c r="G42" s="168"/>
      <c r="H42" s="154"/>
      <c r="I42" s="154"/>
      <c r="J42" s="171"/>
    </row>
    <row r="43" spans="1:10" x14ac:dyDescent="0.2">
      <c r="A43" s="168"/>
      <c r="B43" s="154"/>
      <c r="C43" s="154"/>
      <c r="D43" s="169"/>
      <c r="E43" s="154"/>
      <c r="F43" s="170"/>
      <c r="G43" s="168"/>
      <c r="H43" s="154"/>
      <c r="I43" s="154"/>
      <c r="J43" s="171"/>
    </row>
    <row r="44" spans="1:10" x14ac:dyDescent="0.2">
      <c r="A44" s="168"/>
      <c r="B44" s="154"/>
      <c r="C44" s="154"/>
      <c r="D44" s="169"/>
      <c r="E44" s="154"/>
      <c r="F44" s="170"/>
      <c r="G44" s="168"/>
      <c r="H44" s="154"/>
      <c r="I44" s="154"/>
      <c r="J44" s="171"/>
    </row>
    <row r="45" spans="1:10" x14ac:dyDescent="0.2">
      <c r="A45" s="168"/>
      <c r="B45" s="154"/>
      <c r="C45" s="154"/>
      <c r="D45" s="169"/>
      <c r="E45" s="154"/>
      <c r="F45" s="170"/>
      <c r="G45" s="168"/>
      <c r="H45" s="154"/>
      <c r="I45" s="154"/>
      <c r="J45" s="171"/>
    </row>
    <row r="46" spans="1:10" x14ac:dyDescent="0.2">
      <c r="A46" s="168"/>
      <c r="B46" s="154"/>
      <c r="C46" s="154"/>
      <c r="D46" s="169"/>
      <c r="E46" s="154"/>
      <c r="F46" s="170"/>
      <c r="G46" s="168"/>
      <c r="H46" s="154"/>
      <c r="I46" s="154"/>
      <c r="J46" s="171"/>
    </row>
    <row r="47" spans="1:10" x14ac:dyDescent="0.2">
      <c r="A47" s="168"/>
      <c r="B47" s="154"/>
      <c r="C47" s="154"/>
      <c r="D47" s="169"/>
      <c r="E47" s="154"/>
      <c r="F47" s="170"/>
      <c r="G47" s="168"/>
      <c r="H47" s="154"/>
      <c r="I47" s="154"/>
      <c r="J47" s="171"/>
    </row>
    <row r="48" spans="1:10" x14ac:dyDescent="0.2">
      <c r="A48" s="168"/>
      <c r="B48" s="154"/>
      <c r="C48" s="154"/>
      <c r="D48" s="169"/>
      <c r="E48" s="154"/>
      <c r="F48" s="170"/>
      <c r="G48" s="168"/>
      <c r="H48" s="154"/>
      <c r="I48" s="154"/>
      <c r="J48" s="171"/>
    </row>
    <row r="49" spans="1:10" x14ac:dyDescent="0.2">
      <c r="A49" s="168"/>
      <c r="B49" s="154"/>
      <c r="C49" s="154"/>
      <c r="D49" s="169"/>
      <c r="E49" s="154"/>
      <c r="F49" s="170"/>
      <c r="G49" s="168"/>
      <c r="H49" s="154"/>
      <c r="I49" s="154"/>
      <c r="J49" s="171"/>
    </row>
    <row r="50" spans="1:10" x14ac:dyDescent="0.2">
      <c r="A50" s="168"/>
      <c r="B50" s="154"/>
      <c r="C50" s="154"/>
      <c r="D50" s="169"/>
      <c r="E50" s="154"/>
      <c r="F50" s="170"/>
      <c r="G50" s="168"/>
      <c r="H50" s="154"/>
      <c r="I50" s="154"/>
      <c r="J50" s="171"/>
    </row>
    <row r="51" spans="1:10" x14ac:dyDescent="0.2">
      <c r="A51" s="168"/>
      <c r="B51" s="154"/>
      <c r="C51" s="154"/>
      <c r="D51" s="169"/>
      <c r="E51" s="154"/>
      <c r="F51" s="170"/>
      <c r="G51" s="168"/>
      <c r="H51" s="154"/>
      <c r="I51" s="154"/>
      <c r="J51" s="171"/>
    </row>
    <row r="52" spans="1:10" x14ac:dyDescent="0.2">
      <c r="A52" s="168"/>
      <c r="B52" s="154"/>
      <c r="C52" s="154"/>
      <c r="D52" s="169"/>
      <c r="E52" s="154"/>
      <c r="F52" s="170"/>
      <c r="G52" s="168"/>
      <c r="H52" s="154"/>
      <c r="I52" s="154"/>
      <c r="J52" s="171"/>
    </row>
    <row r="53" spans="1:10" x14ac:dyDescent="0.2">
      <c r="A53" s="168"/>
      <c r="B53" s="154"/>
      <c r="C53" s="154"/>
      <c r="D53" s="169"/>
      <c r="E53" s="154"/>
      <c r="F53" s="170"/>
      <c r="G53" s="168"/>
      <c r="H53" s="154"/>
      <c r="I53" s="154"/>
      <c r="J53" s="171"/>
    </row>
    <row r="54" spans="1:10" x14ac:dyDescent="0.2">
      <c r="A54" s="168"/>
      <c r="B54" s="154"/>
      <c r="C54" s="154"/>
      <c r="D54" s="169"/>
      <c r="E54" s="154"/>
      <c r="F54" s="170"/>
      <c r="G54" s="168"/>
      <c r="H54" s="154"/>
      <c r="I54" s="154"/>
      <c r="J54" s="171"/>
    </row>
    <row r="55" spans="1:10" x14ac:dyDescent="0.2">
      <c r="A55" s="168"/>
      <c r="B55" s="154"/>
      <c r="C55" s="154"/>
      <c r="D55" s="169"/>
      <c r="E55" s="154"/>
      <c r="F55" s="170"/>
      <c r="G55" s="168"/>
      <c r="H55" s="154"/>
      <c r="I55" s="154"/>
      <c r="J55" s="171"/>
    </row>
    <row r="56" spans="1:10" x14ac:dyDescent="0.2">
      <c r="A56" s="168"/>
      <c r="B56" s="154"/>
      <c r="C56" s="154"/>
      <c r="D56" s="169"/>
      <c r="E56" s="154"/>
      <c r="F56" s="170"/>
      <c r="G56" s="168"/>
      <c r="H56" s="154"/>
      <c r="I56" s="154"/>
      <c r="J56" s="171"/>
    </row>
    <row r="57" spans="1:10" x14ac:dyDescent="0.2">
      <c r="A57" s="168"/>
      <c r="B57" s="154"/>
      <c r="C57" s="154"/>
      <c r="D57" s="169"/>
      <c r="E57" s="154"/>
      <c r="F57" s="170"/>
      <c r="G57" s="168"/>
      <c r="H57" s="154"/>
      <c r="I57" s="154"/>
      <c r="J57" s="171"/>
    </row>
    <row r="58" spans="1:10" x14ac:dyDescent="0.2">
      <c r="A58" s="168"/>
      <c r="B58" s="154"/>
      <c r="C58" s="154"/>
      <c r="D58" s="169"/>
      <c r="E58" s="154"/>
      <c r="F58" s="170"/>
      <c r="G58" s="168"/>
      <c r="H58" s="154"/>
      <c r="I58" s="154"/>
      <c r="J58" s="171"/>
    </row>
    <row r="59" spans="1:10" x14ac:dyDescent="0.2">
      <c r="A59" s="168"/>
      <c r="B59" s="154"/>
      <c r="C59" s="154"/>
      <c r="D59" s="169"/>
      <c r="E59" s="154"/>
      <c r="F59" s="170"/>
      <c r="G59" s="168"/>
      <c r="H59" s="154"/>
      <c r="I59" s="154"/>
      <c r="J59" s="171"/>
    </row>
    <row r="60" spans="1:10" x14ac:dyDescent="0.2">
      <c r="A60" s="168"/>
      <c r="B60" s="154"/>
      <c r="C60" s="154"/>
      <c r="D60" s="169"/>
      <c r="E60" s="154"/>
      <c r="F60" s="170"/>
      <c r="G60" s="168"/>
      <c r="H60" s="154"/>
      <c r="I60" s="154"/>
      <c r="J60" s="171"/>
    </row>
    <row r="61" spans="1:10" x14ac:dyDescent="0.2">
      <c r="A61" s="168"/>
      <c r="B61" s="154"/>
      <c r="C61" s="154"/>
      <c r="D61" s="169"/>
      <c r="E61" s="154"/>
      <c r="F61" s="170"/>
      <c r="G61" s="168"/>
      <c r="H61" s="154"/>
      <c r="I61" s="154"/>
      <c r="J61" s="171"/>
    </row>
    <row r="62" spans="1:10" x14ac:dyDescent="0.2">
      <c r="A62" s="168"/>
      <c r="B62" s="154"/>
      <c r="C62" s="154"/>
      <c r="D62" s="169"/>
      <c r="E62" s="154"/>
      <c r="F62" s="170"/>
      <c r="G62" s="168"/>
      <c r="H62" s="154"/>
      <c r="I62" s="154"/>
      <c r="J62" s="171"/>
    </row>
    <row r="63" spans="1:10" x14ac:dyDescent="0.2">
      <c r="A63" s="168"/>
      <c r="B63" s="154"/>
      <c r="C63" s="154"/>
      <c r="D63" s="169"/>
      <c r="E63" s="154"/>
      <c r="F63" s="170"/>
      <c r="G63" s="168"/>
      <c r="H63" s="154"/>
      <c r="I63" s="154"/>
      <c r="J63" s="171"/>
    </row>
    <row r="64" spans="1:10" x14ac:dyDescent="0.2">
      <c r="A64" s="168"/>
      <c r="B64" s="154"/>
      <c r="C64" s="154"/>
      <c r="D64" s="169"/>
      <c r="E64" s="154"/>
      <c r="F64" s="170"/>
      <c r="G64" s="168"/>
      <c r="H64" s="154"/>
      <c r="I64" s="154"/>
      <c r="J64" s="171"/>
    </row>
    <row r="65" spans="1:10" x14ac:dyDescent="0.2">
      <c r="A65" s="168"/>
      <c r="B65" s="154"/>
      <c r="C65" s="154"/>
      <c r="D65" s="169"/>
      <c r="E65" s="154"/>
      <c r="F65" s="170"/>
      <c r="G65" s="168"/>
      <c r="H65" s="154"/>
      <c r="I65" s="154"/>
      <c r="J65" s="171"/>
    </row>
    <row r="66" spans="1:10" ht="12" thickBot="1" x14ac:dyDescent="0.25">
      <c r="A66" s="172"/>
      <c r="B66" s="173"/>
      <c r="C66" s="173"/>
      <c r="D66" s="174"/>
      <c r="E66" s="173"/>
      <c r="F66" s="175"/>
      <c r="G66" s="172"/>
      <c r="H66" s="173"/>
      <c r="I66" s="173"/>
      <c r="J66" s="176"/>
    </row>
    <row r="67" spans="1:10" ht="12" thickTop="1" x14ac:dyDescent="0.2"/>
  </sheetData>
  <sheetProtection algorithmName="SHA-512" hashValue="JwCS5MZZbB8wM8R0m1NZ1+TGmNVQeutWX6a7Cqhm3qty3kls1r1ENM/yEzVXM8Q0SRoNBV51QaDlzU8duM0Yyg==" saltValue="N1mFCddyO2CgBtXzjObFig==" spinCount="100000" sheet="1" selectLockedCells="1"/>
  <mergeCells count="12">
    <mergeCell ref="A2:C2"/>
    <mergeCell ref="D2:J2"/>
    <mergeCell ref="A7:F7"/>
    <mergeCell ref="G7:J7"/>
    <mergeCell ref="A36:F36"/>
    <mergeCell ref="G36:J36"/>
    <mergeCell ref="A3:C3"/>
    <mergeCell ref="A4:C4"/>
    <mergeCell ref="A5:C5"/>
    <mergeCell ref="A32:C32"/>
    <mergeCell ref="A33:C33"/>
    <mergeCell ref="A34:C34"/>
  </mergeCells>
  <phoneticPr fontId="5" type="noConversion"/>
  <conditionalFormatting sqref="D2 E4:E5">
    <cfRule type="cellIs" dxfId="6" priority="1" stopIfTrue="1" operator="equal">
      <formula>"yes"</formula>
    </cfRule>
    <cfRule type="cellIs" dxfId="5" priority="2" stopIfTrue="1" operator="equal">
      <formula>"no"</formula>
    </cfRule>
  </conditionalFormatting>
  <pageMargins left="0.42" right="0.39" top="1" bottom="1" header="0.5" footer="0.5"/>
  <pageSetup orientation="landscape" r:id="rId1"/>
  <headerFooter alignWithMargins="0">
    <oddFooter>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0"/>
  <sheetViews>
    <sheetView showRowColHeaders="0" workbookViewId="0">
      <selection activeCell="A8" sqref="A8"/>
    </sheetView>
  </sheetViews>
  <sheetFormatPr defaultColWidth="9.140625" defaultRowHeight="11.25" x14ac:dyDescent="0.2"/>
  <cols>
    <col min="1" max="1" width="13.85546875" style="28" customWidth="1"/>
    <col min="2" max="2" width="16.42578125" style="29" customWidth="1"/>
    <col min="3" max="3" width="9.85546875" style="30" customWidth="1"/>
    <col min="4" max="7" width="10.28515625" style="28" customWidth="1"/>
    <col min="8" max="8" width="10.28515625" style="63" customWidth="1"/>
    <col min="9" max="10" width="10.28515625" style="28" customWidth="1"/>
    <col min="11" max="11" width="11.85546875" style="28" customWidth="1"/>
    <col min="12" max="12" width="11.7109375" style="28" customWidth="1"/>
    <col min="13" max="13" width="9" style="68" customWidth="1"/>
    <col min="14" max="15" width="9.140625" style="68"/>
    <col min="16" max="16384" width="9.140625" style="28"/>
  </cols>
  <sheetData>
    <row r="1" spans="1:15" ht="6" customHeight="1" thickBot="1" x14ac:dyDescent="0.25">
      <c r="H1" s="31"/>
      <c r="I1" s="32"/>
    </row>
    <row r="2" spans="1:15" s="41" customFormat="1" ht="57" customHeight="1" thickTop="1" x14ac:dyDescent="0.2">
      <c r="A2" s="34"/>
      <c r="B2" s="160" t="s">
        <v>15475</v>
      </c>
      <c r="C2" s="35"/>
      <c r="D2" s="36" t="s">
        <v>4920</v>
      </c>
      <c r="E2" s="38" t="s">
        <v>4919</v>
      </c>
      <c r="F2" s="197" t="s">
        <v>4921</v>
      </c>
      <c r="G2" s="197" t="s">
        <v>15476</v>
      </c>
      <c r="H2" s="197" t="s">
        <v>15477</v>
      </c>
      <c r="I2" s="197" t="s">
        <v>15473</v>
      </c>
      <c r="J2" s="197" t="s">
        <v>15474</v>
      </c>
      <c r="K2" s="69"/>
    </row>
    <row r="3" spans="1:15" s="31" customFormat="1" ht="20.25" customHeight="1" thickBot="1" x14ac:dyDescent="0.25">
      <c r="A3" s="312" t="str">
        <f>Enter!A3</f>
        <v>XYZ, Inc.</v>
      </c>
      <c r="B3" s="317"/>
      <c r="C3" s="317"/>
      <c r="D3" s="42">
        <f>Enter!D3</f>
        <v>0</v>
      </c>
      <c r="E3" s="212">
        <f>Enter!E3</f>
        <v>0</v>
      </c>
      <c r="F3" s="198" t="str">
        <f>Enter!F3</f>
        <v>No Engines Entered</v>
      </c>
      <c r="G3" s="198">
        <f>Enter!G3</f>
        <v>0.06</v>
      </c>
      <c r="H3" s="198">
        <f>Enter!H3</f>
        <v>0.03</v>
      </c>
      <c r="I3" s="213" t="str">
        <f>Enter!I3</f>
        <v/>
      </c>
      <c r="J3" s="213" t="str">
        <f>Enter!J3</f>
        <v/>
      </c>
      <c r="K3" s="70"/>
    </row>
    <row r="4" spans="1:15" s="31" customFormat="1" ht="20.25" customHeight="1" thickTop="1" x14ac:dyDescent="0.2">
      <c r="A4" s="312" t="str">
        <f>Enter!A4</f>
        <v>1234 Portable Ave.</v>
      </c>
      <c r="B4" s="317"/>
      <c r="C4" s="317"/>
      <c r="D4" s="91"/>
      <c r="E4" s="91"/>
      <c r="I4" s="97"/>
      <c r="K4" s="70"/>
      <c r="M4" s="70"/>
    </row>
    <row r="5" spans="1:15" s="31" customFormat="1" ht="20.25" customHeight="1" x14ac:dyDescent="0.2">
      <c r="A5" s="312" t="str">
        <f>Enter!A5</f>
        <v>Diesel, CA 99999</v>
      </c>
      <c r="B5" s="317"/>
      <c r="C5" s="317"/>
      <c r="D5" s="91"/>
      <c r="E5" s="91"/>
      <c r="I5" s="97"/>
      <c r="K5" s="70"/>
      <c r="M5" s="70"/>
    </row>
    <row r="6" spans="1:15" s="48" customFormat="1" ht="3.75" customHeight="1" thickBot="1" x14ac:dyDescent="0.25">
      <c r="B6" s="49"/>
      <c r="C6" s="35"/>
      <c r="D6" s="49"/>
      <c r="E6" s="49"/>
      <c r="F6" s="49"/>
      <c r="G6" s="49"/>
      <c r="H6" s="50"/>
      <c r="I6" s="49"/>
      <c r="M6" s="71"/>
      <c r="N6" s="71"/>
      <c r="O6" s="71"/>
    </row>
    <row r="7" spans="1:15" s="57" customFormat="1" ht="91.5" customHeight="1" thickTop="1" x14ac:dyDescent="0.2">
      <c r="A7" s="52" t="s">
        <v>18840</v>
      </c>
      <c r="B7" s="54" t="s">
        <v>9062</v>
      </c>
      <c r="C7" s="53" t="s">
        <v>7009</v>
      </c>
      <c r="D7" s="53" t="s">
        <v>9059</v>
      </c>
      <c r="E7" s="53" t="s">
        <v>13395</v>
      </c>
      <c r="F7" s="53" t="s">
        <v>6359</v>
      </c>
      <c r="G7" s="53" t="s">
        <v>13396</v>
      </c>
      <c r="H7" s="55" t="s">
        <v>9064</v>
      </c>
      <c r="I7" s="53" t="s">
        <v>6360</v>
      </c>
      <c r="J7" s="56" t="s">
        <v>9063</v>
      </c>
      <c r="L7" s="102"/>
      <c r="M7" s="69"/>
      <c r="N7" s="69"/>
    </row>
    <row r="8" spans="1:15" s="29" customFormat="1" ht="14.25" customHeight="1" x14ac:dyDescent="0.2">
      <c r="A8" s="189" t="str">
        <f>IF(Enter!A9=0," ",Enter!A9)</f>
        <v xml:space="preserve"> </v>
      </c>
      <c r="B8" s="190" t="str">
        <f>IF(Enter!C9=0," ",Enter!C9)</f>
        <v xml:space="preserve"> </v>
      </c>
      <c r="C8" s="190" t="str">
        <f>IF(Enter!D9=0," ",Enter!D9)</f>
        <v xml:space="preserve"> </v>
      </c>
      <c r="D8" s="191" t="str">
        <f>IF(Enter!E9=0," ",Enter!E9)</f>
        <v xml:space="preserve"> </v>
      </c>
      <c r="E8" s="190" t="str">
        <f>IF(Enter!F9=0," ",Enter!F9)</f>
        <v xml:space="preserve"> </v>
      </c>
      <c r="F8" s="190" t="str">
        <f>IF(Enter!G9=0," ",Enter!G9)</f>
        <v xml:space="preserve"> </v>
      </c>
      <c r="G8" s="190" t="str">
        <f>IF(Enter!H9=0," ",Enter!H9)</f>
        <v xml:space="preserve"> </v>
      </c>
      <c r="H8" s="190" t="str">
        <f>IF(Enter!I9=0," ",Enter!I9)</f>
        <v xml:space="preserve"> </v>
      </c>
      <c r="I8" s="192" t="str">
        <f>IF(Enter!J9=0," ",Enter!J9)</f>
        <v xml:space="preserve"> </v>
      </c>
      <c r="J8" s="193" t="str">
        <f>IF(Enter!K9=0," ",Enter!K9)</f>
        <v xml:space="preserve"> </v>
      </c>
      <c r="K8" s="34"/>
      <c r="L8" s="72"/>
      <c r="M8" s="73"/>
      <c r="N8" s="72"/>
    </row>
    <row r="9" spans="1:15" x14ac:dyDescent="0.2">
      <c r="A9" s="26" t="str">
        <f>IF(Enter!A10=0," ",Enter!A10)</f>
        <v xml:space="preserve"> </v>
      </c>
      <c r="B9" s="20" t="str">
        <f>IF(Enter!C10=0," ",Enter!C10)</f>
        <v xml:space="preserve"> </v>
      </c>
      <c r="C9" s="20" t="str">
        <f>IF(Enter!D10=0," ",Enter!D10)</f>
        <v xml:space="preserve"> </v>
      </c>
      <c r="D9" s="119" t="str">
        <f>IF(Enter!E10=0," ",Enter!E10)</f>
        <v xml:space="preserve"> </v>
      </c>
      <c r="E9" s="20" t="str">
        <f>IF(Enter!F10=0," ",Enter!F10)</f>
        <v xml:space="preserve"> </v>
      </c>
      <c r="F9" s="20" t="str">
        <f>IF(Enter!G10=0," ",Enter!G10)</f>
        <v xml:space="preserve"> </v>
      </c>
      <c r="G9" s="20" t="str">
        <f>IF(Enter!H10=0," ",Enter!H10)</f>
        <v xml:space="preserve"> </v>
      </c>
      <c r="H9" s="20" t="str">
        <f>IF(Enter!I10=0," ",Enter!I10)</f>
        <v xml:space="preserve"> </v>
      </c>
      <c r="I9" s="21" t="str">
        <f>IF(Enter!J10=0," ",Enter!J10)</f>
        <v xml:space="preserve"> </v>
      </c>
      <c r="J9" s="22" t="str">
        <f>IF(Enter!K10=0," ",Enter!K10)</f>
        <v xml:space="preserve"> </v>
      </c>
      <c r="K9" s="34"/>
      <c r="L9" s="72"/>
      <c r="M9" s="73"/>
      <c r="N9" s="72"/>
      <c r="O9" s="28"/>
    </row>
    <row r="10" spans="1:15" x14ac:dyDescent="0.2">
      <c r="A10" s="26" t="str">
        <f>IF(Enter!A11=0," ",Enter!A11)</f>
        <v xml:space="preserve"> </v>
      </c>
      <c r="B10" s="20" t="str">
        <f>IF(Enter!C11=0," ",Enter!C11)</f>
        <v xml:space="preserve"> </v>
      </c>
      <c r="C10" s="20" t="str">
        <f>IF(Enter!D11=0," ",Enter!D11)</f>
        <v xml:space="preserve"> </v>
      </c>
      <c r="D10" s="119" t="str">
        <f>IF(Enter!E11=0," ",Enter!E11)</f>
        <v xml:space="preserve"> </v>
      </c>
      <c r="E10" s="20" t="str">
        <f>IF(Enter!F11=0," ",Enter!F11)</f>
        <v xml:space="preserve"> </v>
      </c>
      <c r="F10" s="20" t="str">
        <f>IF(Enter!G11=0," ",Enter!G11)</f>
        <v xml:space="preserve"> </v>
      </c>
      <c r="G10" s="20" t="str">
        <f>IF(Enter!H11=0," ",Enter!H11)</f>
        <v xml:space="preserve"> </v>
      </c>
      <c r="H10" s="20" t="str">
        <f>IF(Enter!I11=0," ",Enter!I11)</f>
        <v xml:space="preserve"> </v>
      </c>
      <c r="I10" s="21" t="str">
        <f>IF(Enter!J11=0," ",Enter!J11)</f>
        <v xml:space="preserve"> </v>
      </c>
      <c r="J10" s="22" t="str">
        <f>IF(Enter!K11=0," ",Enter!K11)</f>
        <v xml:space="preserve"> </v>
      </c>
      <c r="K10" s="34"/>
      <c r="L10" s="72"/>
      <c r="M10" s="73"/>
      <c r="N10" s="72"/>
      <c r="O10" s="28"/>
    </row>
    <row r="11" spans="1:15" s="29" customFormat="1" x14ac:dyDescent="0.2">
      <c r="A11" s="26" t="str">
        <f>IF(Enter!A12=0," ",Enter!A12)</f>
        <v xml:space="preserve"> </v>
      </c>
      <c r="B11" s="20" t="str">
        <f>IF(Enter!C12=0," ",Enter!C12)</f>
        <v xml:space="preserve"> </v>
      </c>
      <c r="C11" s="20" t="str">
        <f>IF(Enter!D12=0," ",Enter!D12)</f>
        <v xml:space="preserve"> </v>
      </c>
      <c r="D11" s="119" t="str">
        <f>IF(Enter!E12=0," ",Enter!E12)</f>
        <v xml:space="preserve"> </v>
      </c>
      <c r="E11" s="20" t="str">
        <f>IF(Enter!F12=0," ",Enter!F12)</f>
        <v xml:space="preserve"> </v>
      </c>
      <c r="F11" s="20" t="str">
        <f>IF(Enter!G12=0," ",Enter!G12)</f>
        <v xml:space="preserve"> </v>
      </c>
      <c r="G11" s="20" t="str">
        <f>IF(Enter!H12=0," ",Enter!H12)</f>
        <v xml:space="preserve"> </v>
      </c>
      <c r="H11" s="20" t="str">
        <f>IF(Enter!I12=0," ",Enter!I12)</f>
        <v xml:space="preserve"> </v>
      </c>
      <c r="I11" s="21" t="str">
        <f>IF(Enter!J12=0," ",Enter!J12)</f>
        <v xml:space="preserve"> </v>
      </c>
      <c r="J11" s="22" t="str">
        <f>IF(Enter!K12=0," ",Enter!K12)</f>
        <v xml:space="preserve"> </v>
      </c>
      <c r="K11" s="34"/>
      <c r="L11" s="72"/>
      <c r="M11" s="73"/>
      <c r="N11" s="72"/>
    </row>
    <row r="12" spans="1:15" x14ac:dyDescent="0.2">
      <c r="A12" s="26" t="str">
        <f>IF(Enter!A13=0," ",Enter!A13)</f>
        <v xml:space="preserve"> </v>
      </c>
      <c r="B12" s="20" t="str">
        <f>IF(Enter!C13=0," ",Enter!C13)</f>
        <v xml:space="preserve"> </v>
      </c>
      <c r="C12" s="20" t="str">
        <f>IF(Enter!D13=0," ",Enter!D13)</f>
        <v xml:space="preserve"> </v>
      </c>
      <c r="D12" s="119" t="str">
        <f>IF(Enter!E13=0," ",Enter!E13)</f>
        <v xml:space="preserve"> </v>
      </c>
      <c r="E12" s="20" t="str">
        <f>IF(Enter!F13=0," ",Enter!F13)</f>
        <v xml:space="preserve"> </v>
      </c>
      <c r="F12" s="20" t="str">
        <f>IF(Enter!G13=0," ",Enter!G13)</f>
        <v xml:space="preserve"> </v>
      </c>
      <c r="G12" s="20" t="str">
        <f>IF(Enter!H13=0," ",Enter!H13)</f>
        <v xml:space="preserve"> </v>
      </c>
      <c r="H12" s="20" t="str">
        <f>IF(Enter!I13=0," ",Enter!I13)</f>
        <v xml:space="preserve"> </v>
      </c>
      <c r="I12" s="21" t="str">
        <f>IF(Enter!J13=0," ",Enter!J13)</f>
        <v xml:space="preserve"> </v>
      </c>
      <c r="J12" s="22" t="str">
        <f>IF(Enter!K13=0," ",Enter!K13)</f>
        <v xml:space="preserve"> </v>
      </c>
      <c r="K12" s="34"/>
      <c r="L12" s="72"/>
      <c r="M12" s="73"/>
      <c r="N12" s="72"/>
      <c r="O12" s="28"/>
    </row>
    <row r="13" spans="1:15" s="29" customFormat="1" ht="14.25" customHeight="1" x14ac:dyDescent="0.2">
      <c r="A13" s="26" t="str">
        <f>IF(Enter!A14=0," ",Enter!A14)</f>
        <v xml:space="preserve"> </v>
      </c>
      <c r="B13" s="20" t="str">
        <f>IF(Enter!C14=0," ",Enter!C14)</f>
        <v xml:space="preserve"> </v>
      </c>
      <c r="C13" s="20" t="str">
        <f>IF(Enter!D14=0," ",Enter!D14)</f>
        <v xml:space="preserve"> </v>
      </c>
      <c r="D13" s="119" t="str">
        <f>IF(Enter!E14=0," ",Enter!E14)</f>
        <v xml:space="preserve"> </v>
      </c>
      <c r="E13" s="20" t="str">
        <f>IF(Enter!F14=0," ",Enter!F14)</f>
        <v xml:space="preserve"> </v>
      </c>
      <c r="F13" s="20" t="str">
        <f>IF(Enter!G14=0," ",Enter!G14)</f>
        <v xml:space="preserve"> </v>
      </c>
      <c r="G13" s="20" t="str">
        <f>IF(Enter!H14=0," ",Enter!H14)</f>
        <v xml:space="preserve"> </v>
      </c>
      <c r="H13" s="20" t="str">
        <f>IF(Enter!I14=0," ",Enter!I14)</f>
        <v xml:space="preserve"> </v>
      </c>
      <c r="I13" s="21" t="str">
        <f>IF(Enter!J14=0," ",Enter!J14)</f>
        <v xml:space="preserve"> </v>
      </c>
      <c r="J13" s="22" t="str">
        <f>IF(Enter!K14=0," ",Enter!K14)</f>
        <v xml:space="preserve"> </v>
      </c>
      <c r="K13" s="34"/>
      <c r="L13" s="72"/>
      <c r="M13" s="73"/>
      <c r="N13" s="72"/>
    </row>
    <row r="14" spans="1:15" s="29" customFormat="1" x14ac:dyDescent="0.2">
      <c r="A14" s="26" t="str">
        <f>IF(Enter!A15=0," ",Enter!A15)</f>
        <v xml:space="preserve"> </v>
      </c>
      <c r="B14" s="20" t="str">
        <f>IF(Enter!C15=0," ",Enter!C15)</f>
        <v xml:space="preserve"> </v>
      </c>
      <c r="C14" s="20" t="str">
        <f>IF(Enter!D15=0," ",Enter!D15)</f>
        <v xml:space="preserve"> </v>
      </c>
      <c r="D14" s="119" t="str">
        <f>IF(Enter!E15=0," ",Enter!E15)</f>
        <v xml:space="preserve"> </v>
      </c>
      <c r="E14" s="20" t="str">
        <f>IF(Enter!F15=0," ",Enter!F15)</f>
        <v xml:space="preserve"> </v>
      </c>
      <c r="F14" s="20" t="str">
        <f>IF(Enter!G15=0," ",Enter!G15)</f>
        <v xml:space="preserve"> </v>
      </c>
      <c r="G14" s="20" t="str">
        <f>IF(Enter!H15=0," ",Enter!H15)</f>
        <v xml:space="preserve"> </v>
      </c>
      <c r="H14" s="20" t="str">
        <f>IF(Enter!I15=0," ",Enter!I15)</f>
        <v xml:space="preserve"> </v>
      </c>
      <c r="I14" s="21" t="str">
        <f>IF(Enter!J15=0," ",Enter!J15)</f>
        <v xml:space="preserve"> </v>
      </c>
      <c r="J14" s="22" t="str">
        <f>IF(Enter!K15=0," ",Enter!K15)</f>
        <v xml:space="preserve"> </v>
      </c>
      <c r="K14" s="34"/>
      <c r="L14" s="72"/>
      <c r="M14" s="73"/>
      <c r="N14" s="72"/>
    </row>
    <row r="15" spans="1:15" s="29" customFormat="1" x14ac:dyDescent="0.2">
      <c r="A15" s="26" t="str">
        <f>IF(Enter!A16=0," ",Enter!A16)</f>
        <v xml:space="preserve"> </v>
      </c>
      <c r="B15" s="20" t="str">
        <f>IF(Enter!C16=0," ",Enter!C16)</f>
        <v xml:space="preserve"> </v>
      </c>
      <c r="C15" s="20" t="str">
        <f>IF(Enter!D16=0," ",Enter!D16)</f>
        <v xml:space="preserve"> </v>
      </c>
      <c r="D15" s="119" t="str">
        <f>IF(Enter!E16=0," ",Enter!E16)</f>
        <v xml:space="preserve"> </v>
      </c>
      <c r="E15" s="20" t="str">
        <f>IF(Enter!F16=0," ",Enter!F16)</f>
        <v xml:space="preserve"> </v>
      </c>
      <c r="F15" s="20" t="str">
        <f>IF(Enter!G16=0," ",Enter!G16)</f>
        <v xml:space="preserve"> </v>
      </c>
      <c r="G15" s="20" t="str">
        <f>IF(Enter!H16=0," ",Enter!H16)</f>
        <v xml:space="preserve"> </v>
      </c>
      <c r="H15" s="20" t="str">
        <f>IF(Enter!I16=0," ",Enter!I16)</f>
        <v xml:space="preserve"> </v>
      </c>
      <c r="I15" s="21" t="str">
        <f>IF(Enter!J16=0," ",Enter!J16)</f>
        <v xml:space="preserve"> </v>
      </c>
      <c r="J15" s="22" t="str">
        <f>IF(Enter!K16=0," ",Enter!K16)</f>
        <v xml:space="preserve"> </v>
      </c>
      <c r="K15" s="34"/>
      <c r="L15" s="72"/>
      <c r="M15" s="73"/>
      <c r="N15" s="72"/>
    </row>
    <row r="16" spans="1:15" x14ac:dyDescent="0.2">
      <c r="A16" s="26" t="str">
        <f>IF(Enter!A17=0," ",Enter!A17)</f>
        <v xml:space="preserve"> </v>
      </c>
      <c r="B16" s="20" t="str">
        <f>IF(Enter!C17=0," ",Enter!C17)</f>
        <v xml:space="preserve"> </v>
      </c>
      <c r="C16" s="20" t="str">
        <f>IF(Enter!D17=0," ",Enter!D17)</f>
        <v xml:space="preserve"> </v>
      </c>
      <c r="D16" s="119" t="str">
        <f>IF(Enter!E17=0," ",Enter!E17)</f>
        <v xml:space="preserve"> </v>
      </c>
      <c r="E16" s="20" t="str">
        <f>IF(Enter!F17=0," ",Enter!F17)</f>
        <v xml:space="preserve"> </v>
      </c>
      <c r="F16" s="20" t="str">
        <f>IF(Enter!G17=0," ",Enter!G17)</f>
        <v xml:space="preserve"> </v>
      </c>
      <c r="G16" s="20" t="str">
        <f>IF(Enter!H17=0," ",Enter!H17)</f>
        <v xml:space="preserve"> </v>
      </c>
      <c r="H16" s="20" t="str">
        <f>IF(Enter!I17=0," ",Enter!I17)</f>
        <v xml:space="preserve"> </v>
      </c>
      <c r="I16" s="21" t="str">
        <f>IF(Enter!J17=0," ",Enter!J17)</f>
        <v xml:space="preserve"> </v>
      </c>
      <c r="J16" s="22" t="str">
        <f>IF(Enter!K17=0," ",Enter!K17)</f>
        <v xml:space="preserve"> </v>
      </c>
      <c r="K16" s="34"/>
      <c r="L16" s="72"/>
      <c r="M16" s="73"/>
      <c r="N16" s="72"/>
      <c r="O16" s="28"/>
    </row>
    <row r="17" spans="1:15" x14ac:dyDescent="0.2">
      <c r="A17" s="26" t="str">
        <f>IF(Enter!A18=0," ",Enter!A18)</f>
        <v xml:space="preserve"> </v>
      </c>
      <c r="B17" s="20" t="str">
        <f>IF(Enter!C18=0," ",Enter!C18)</f>
        <v xml:space="preserve"> </v>
      </c>
      <c r="C17" s="20" t="str">
        <f>IF(Enter!D18=0," ",Enter!D18)</f>
        <v xml:space="preserve"> </v>
      </c>
      <c r="D17" s="119" t="str">
        <f>IF(Enter!E18=0," ",Enter!E18)</f>
        <v xml:space="preserve"> </v>
      </c>
      <c r="E17" s="20" t="str">
        <f>IF(Enter!F18=0," ",Enter!F18)</f>
        <v xml:space="preserve"> </v>
      </c>
      <c r="F17" s="20" t="str">
        <f>IF(Enter!G18=0," ",Enter!G18)</f>
        <v xml:space="preserve"> </v>
      </c>
      <c r="G17" s="20" t="str">
        <f>IF(Enter!H18=0," ",Enter!H18)</f>
        <v xml:space="preserve"> </v>
      </c>
      <c r="H17" s="20" t="str">
        <f>IF(Enter!I18=0," ",Enter!I18)</f>
        <v xml:space="preserve"> </v>
      </c>
      <c r="I17" s="21" t="str">
        <f>IF(Enter!J18=0," ",Enter!J18)</f>
        <v xml:space="preserve"> </v>
      </c>
      <c r="J17" s="22" t="str">
        <f>IF(Enter!K18=0," ",Enter!K18)</f>
        <v xml:space="preserve"> </v>
      </c>
      <c r="K17" s="34"/>
      <c r="L17" s="72"/>
      <c r="M17" s="73"/>
      <c r="N17" s="72"/>
      <c r="O17" s="28"/>
    </row>
    <row r="18" spans="1:15" x14ac:dyDescent="0.2">
      <c r="A18" s="26" t="str">
        <f>IF(Enter!A19=0," ",Enter!A19)</f>
        <v xml:space="preserve"> </v>
      </c>
      <c r="B18" s="20" t="str">
        <f>IF(Enter!C19=0," ",Enter!C19)</f>
        <v xml:space="preserve"> </v>
      </c>
      <c r="C18" s="20" t="str">
        <f>IF(Enter!D19=0," ",Enter!D19)</f>
        <v xml:space="preserve"> </v>
      </c>
      <c r="D18" s="119" t="str">
        <f>IF(Enter!E19=0," ",Enter!E19)</f>
        <v xml:space="preserve"> </v>
      </c>
      <c r="E18" s="20" t="str">
        <f>IF(Enter!F19=0," ",Enter!F19)</f>
        <v xml:space="preserve"> </v>
      </c>
      <c r="F18" s="20" t="str">
        <f>IF(Enter!G19=0," ",Enter!G19)</f>
        <v xml:space="preserve"> </v>
      </c>
      <c r="G18" s="20" t="str">
        <f>IF(Enter!H19=0," ",Enter!H19)</f>
        <v xml:space="preserve"> </v>
      </c>
      <c r="H18" s="20" t="str">
        <f>IF(Enter!I19=0," ",Enter!I19)</f>
        <v xml:space="preserve"> </v>
      </c>
      <c r="I18" s="21" t="str">
        <f>IF(Enter!J19=0," ",Enter!J19)</f>
        <v xml:space="preserve"> </v>
      </c>
      <c r="J18" s="22" t="str">
        <f>IF(Enter!K19=0," ",Enter!K19)</f>
        <v xml:space="preserve"> </v>
      </c>
      <c r="K18" s="34"/>
      <c r="L18" s="72"/>
      <c r="M18" s="73"/>
      <c r="N18" s="72"/>
      <c r="O18" s="28"/>
    </row>
    <row r="19" spans="1:15" x14ac:dyDescent="0.2">
      <c r="A19" s="26" t="str">
        <f>IF(Enter!A20=0," ",Enter!A20)</f>
        <v xml:space="preserve"> </v>
      </c>
      <c r="B19" s="20" t="str">
        <f>IF(Enter!C20=0," ",Enter!C20)</f>
        <v xml:space="preserve"> </v>
      </c>
      <c r="C19" s="20" t="str">
        <f>IF(Enter!D20=0," ",Enter!D20)</f>
        <v xml:space="preserve"> </v>
      </c>
      <c r="D19" s="119" t="str">
        <f>IF(Enter!E20=0," ",Enter!E20)</f>
        <v xml:space="preserve"> </v>
      </c>
      <c r="E19" s="20" t="str">
        <f>IF(Enter!F20=0," ",Enter!F20)</f>
        <v xml:space="preserve"> </v>
      </c>
      <c r="F19" s="20" t="str">
        <f>IF(Enter!G20=0," ",Enter!G20)</f>
        <v xml:space="preserve"> </v>
      </c>
      <c r="G19" s="20" t="str">
        <f>IF(Enter!H20=0," ",Enter!H20)</f>
        <v xml:space="preserve"> </v>
      </c>
      <c r="H19" s="20" t="str">
        <f>IF(Enter!I20=0," ",Enter!I20)</f>
        <v xml:space="preserve"> </v>
      </c>
      <c r="I19" s="21" t="str">
        <f>IF(Enter!J20=0," ",Enter!J20)</f>
        <v xml:space="preserve"> </v>
      </c>
      <c r="J19" s="22" t="str">
        <f>IF(Enter!K20=0," ",Enter!K20)</f>
        <v xml:space="preserve"> </v>
      </c>
      <c r="K19" s="34"/>
      <c r="L19" s="72"/>
      <c r="M19" s="73"/>
      <c r="N19" s="72"/>
      <c r="O19" s="28"/>
    </row>
    <row r="20" spans="1:15" x14ac:dyDescent="0.2">
      <c r="A20" s="26" t="str">
        <f>IF(Enter!A21=0," ",Enter!A21)</f>
        <v xml:space="preserve"> </v>
      </c>
      <c r="B20" s="20" t="str">
        <f>IF(Enter!C21=0," ",Enter!C21)</f>
        <v xml:space="preserve"> </v>
      </c>
      <c r="C20" s="20" t="str">
        <f>IF(Enter!D21=0," ",Enter!D21)</f>
        <v xml:space="preserve"> </v>
      </c>
      <c r="D20" s="119" t="str">
        <f>IF(Enter!E21=0," ",Enter!E21)</f>
        <v xml:space="preserve"> </v>
      </c>
      <c r="E20" s="20" t="str">
        <f>IF(Enter!F21=0," ",Enter!F21)</f>
        <v xml:space="preserve"> </v>
      </c>
      <c r="F20" s="20" t="str">
        <f>IF(Enter!G21=0," ",Enter!G21)</f>
        <v xml:space="preserve"> </v>
      </c>
      <c r="G20" s="20" t="str">
        <f>IF(Enter!H21=0," ",Enter!H21)</f>
        <v xml:space="preserve"> </v>
      </c>
      <c r="H20" s="20" t="str">
        <f>IF(Enter!I21=0," ",Enter!I21)</f>
        <v xml:space="preserve"> </v>
      </c>
      <c r="I20" s="21" t="str">
        <f>IF(Enter!J21=0," ",Enter!J21)</f>
        <v xml:space="preserve"> </v>
      </c>
      <c r="J20" s="22" t="str">
        <f>IF(Enter!K21=0," ",Enter!K21)</f>
        <v xml:space="preserve"> </v>
      </c>
      <c r="K20" s="34"/>
      <c r="L20" s="72"/>
      <c r="M20" s="73"/>
      <c r="N20" s="72"/>
      <c r="O20" s="28"/>
    </row>
    <row r="21" spans="1:15" x14ac:dyDescent="0.2">
      <c r="A21" s="26" t="str">
        <f>IF(Enter!A22=0," ",Enter!A22)</f>
        <v xml:space="preserve"> </v>
      </c>
      <c r="B21" s="20" t="str">
        <f>IF(Enter!C22=0," ",Enter!C22)</f>
        <v xml:space="preserve"> </v>
      </c>
      <c r="C21" s="20" t="str">
        <f>IF(Enter!D22=0," ",Enter!D22)</f>
        <v xml:space="preserve"> </v>
      </c>
      <c r="D21" s="119" t="str">
        <f>IF(Enter!E22=0," ",Enter!E22)</f>
        <v xml:space="preserve"> </v>
      </c>
      <c r="E21" s="20" t="str">
        <f>IF(Enter!F22=0," ",Enter!F22)</f>
        <v xml:space="preserve"> </v>
      </c>
      <c r="F21" s="20" t="str">
        <f>IF(Enter!G22=0," ",Enter!G22)</f>
        <v xml:space="preserve"> </v>
      </c>
      <c r="G21" s="20" t="str">
        <f>IF(Enter!H22=0," ",Enter!H22)</f>
        <v xml:space="preserve"> </v>
      </c>
      <c r="H21" s="20" t="str">
        <f>IF(Enter!I22=0," ",Enter!I22)</f>
        <v xml:space="preserve"> </v>
      </c>
      <c r="I21" s="21" t="str">
        <f>IF(Enter!J22=0," ",Enter!J22)</f>
        <v xml:space="preserve"> </v>
      </c>
      <c r="J21" s="22" t="str">
        <f>IF(Enter!K22=0," ",Enter!K22)</f>
        <v xml:space="preserve"> </v>
      </c>
      <c r="K21" s="34"/>
      <c r="L21" s="72"/>
      <c r="M21" s="73"/>
      <c r="N21" s="72"/>
      <c r="O21" s="28"/>
    </row>
    <row r="22" spans="1:15" x14ac:dyDescent="0.2">
      <c r="A22" s="26" t="str">
        <f>IF(Enter!A23=0," ",Enter!A23)</f>
        <v xml:space="preserve"> </v>
      </c>
      <c r="B22" s="20" t="str">
        <f>IF(Enter!C23=0," ",Enter!C23)</f>
        <v xml:space="preserve"> </v>
      </c>
      <c r="C22" s="20" t="str">
        <f>IF(Enter!D23=0," ",Enter!D23)</f>
        <v xml:space="preserve"> </v>
      </c>
      <c r="D22" s="119" t="str">
        <f>IF(Enter!E23=0," ",Enter!E23)</f>
        <v xml:space="preserve"> </v>
      </c>
      <c r="E22" s="20" t="str">
        <f>IF(Enter!F23=0," ",Enter!F23)</f>
        <v xml:space="preserve"> </v>
      </c>
      <c r="F22" s="20" t="str">
        <f>IF(Enter!G23=0," ",Enter!G23)</f>
        <v xml:space="preserve"> </v>
      </c>
      <c r="G22" s="20" t="str">
        <f>IF(Enter!H23=0," ",Enter!H23)</f>
        <v xml:space="preserve"> </v>
      </c>
      <c r="H22" s="20" t="str">
        <f>IF(Enter!I23=0," ",Enter!I23)</f>
        <v xml:space="preserve"> </v>
      </c>
      <c r="I22" s="21" t="str">
        <f>IF(Enter!J23=0," ",Enter!J23)</f>
        <v xml:space="preserve"> </v>
      </c>
      <c r="J22" s="22" t="str">
        <f>IF(Enter!K23=0," ",Enter!K23)</f>
        <v xml:space="preserve"> </v>
      </c>
      <c r="K22" s="34"/>
      <c r="L22" s="72"/>
      <c r="M22" s="73"/>
      <c r="N22" s="72"/>
      <c r="O22" s="28"/>
    </row>
    <row r="23" spans="1:15" s="29" customFormat="1" x14ac:dyDescent="0.2">
      <c r="A23" s="26" t="str">
        <f>IF(Enter!A24=0," ",Enter!A24)</f>
        <v xml:space="preserve"> </v>
      </c>
      <c r="B23" s="20" t="str">
        <f>IF(Enter!C24=0," ",Enter!C24)</f>
        <v xml:space="preserve"> </v>
      </c>
      <c r="C23" s="20" t="str">
        <f>IF(Enter!D24=0," ",Enter!D24)</f>
        <v xml:space="preserve"> </v>
      </c>
      <c r="D23" s="119" t="str">
        <f>IF(Enter!E24=0," ",Enter!E24)</f>
        <v xml:space="preserve"> </v>
      </c>
      <c r="E23" s="20" t="str">
        <f>IF(Enter!F24=0," ",Enter!F24)</f>
        <v xml:space="preserve"> </v>
      </c>
      <c r="F23" s="20" t="str">
        <f>IF(Enter!G24=0," ",Enter!G24)</f>
        <v xml:space="preserve"> </v>
      </c>
      <c r="G23" s="20" t="str">
        <f>IF(Enter!H24=0," ",Enter!H24)</f>
        <v xml:space="preserve"> </v>
      </c>
      <c r="H23" s="20" t="str">
        <f>IF(Enter!I24=0," ",Enter!I24)</f>
        <v xml:space="preserve"> </v>
      </c>
      <c r="I23" s="21" t="str">
        <f>IF(Enter!J24=0," ",Enter!J24)</f>
        <v xml:space="preserve"> </v>
      </c>
      <c r="J23" s="22" t="str">
        <f>IF(Enter!K24=0," ",Enter!K24)</f>
        <v xml:space="preserve"> </v>
      </c>
      <c r="K23" s="34"/>
      <c r="L23" s="72"/>
      <c r="M23" s="73"/>
      <c r="N23" s="72"/>
    </row>
    <row r="24" spans="1:15" x14ac:dyDescent="0.2">
      <c r="A24" s="26" t="str">
        <f>IF(Enter!A25=0," ",Enter!A25)</f>
        <v xml:space="preserve"> </v>
      </c>
      <c r="B24" s="20" t="str">
        <f>IF(Enter!C25=0," ",Enter!C25)</f>
        <v xml:space="preserve"> </v>
      </c>
      <c r="C24" s="20" t="str">
        <f>IF(Enter!D25=0," ",Enter!D25)</f>
        <v xml:space="preserve"> </v>
      </c>
      <c r="D24" s="119" t="str">
        <f>IF(Enter!E25=0," ",Enter!E25)</f>
        <v xml:space="preserve"> </v>
      </c>
      <c r="E24" s="20" t="str">
        <f>IF(Enter!F25=0," ",Enter!F25)</f>
        <v xml:space="preserve"> </v>
      </c>
      <c r="F24" s="20" t="str">
        <f>IF(Enter!G25=0," ",Enter!G25)</f>
        <v xml:space="preserve"> </v>
      </c>
      <c r="G24" s="20" t="str">
        <f>IF(Enter!H25=0," ",Enter!H25)</f>
        <v xml:space="preserve"> </v>
      </c>
      <c r="H24" s="20" t="str">
        <f>IF(Enter!I25=0," ",Enter!I25)</f>
        <v xml:space="preserve"> </v>
      </c>
      <c r="I24" s="21" t="str">
        <f>IF(Enter!J25=0," ",Enter!J25)</f>
        <v xml:space="preserve"> </v>
      </c>
      <c r="J24" s="22" t="str">
        <f>IF(Enter!K25=0," ",Enter!K25)</f>
        <v xml:space="preserve"> </v>
      </c>
      <c r="K24" s="34"/>
      <c r="L24" s="72"/>
      <c r="M24" s="73"/>
      <c r="N24" s="72"/>
      <c r="O24" s="28"/>
    </row>
    <row r="25" spans="1:15" x14ac:dyDescent="0.2">
      <c r="A25" s="26" t="str">
        <f>IF(Enter!A26=0," ",Enter!A26)</f>
        <v xml:space="preserve"> </v>
      </c>
      <c r="B25" s="20" t="str">
        <f>IF(Enter!C26=0," ",Enter!C26)</f>
        <v xml:space="preserve"> </v>
      </c>
      <c r="C25" s="20" t="str">
        <f>IF(Enter!D26=0," ",Enter!D26)</f>
        <v xml:space="preserve"> </v>
      </c>
      <c r="D25" s="119" t="str">
        <f>IF(Enter!E26=0," ",Enter!E26)</f>
        <v xml:space="preserve"> </v>
      </c>
      <c r="E25" s="20" t="str">
        <f>IF(Enter!F26=0," ",Enter!F26)</f>
        <v xml:space="preserve"> </v>
      </c>
      <c r="F25" s="20" t="str">
        <f>IF(Enter!G26=0," ",Enter!G26)</f>
        <v xml:space="preserve"> </v>
      </c>
      <c r="G25" s="20" t="str">
        <f>IF(Enter!H26=0," ",Enter!H26)</f>
        <v xml:space="preserve"> </v>
      </c>
      <c r="H25" s="20" t="str">
        <f>IF(Enter!I26=0," ",Enter!I26)</f>
        <v xml:space="preserve"> </v>
      </c>
      <c r="I25" s="21" t="str">
        <f>IF(Enter!J26=0," ",Enter!J26)</f>
        <v xml:space="preserve"> </v>
      </c>
      <c r="J25" s="22" t="str">
        <f>IF(Enter!K26=0," ",Enter!K26)</f>
        <v xml:space="preserve"> </v>
      </c>
      <c r="K25" s="34"/>
      <c r="L25" s="72"/>
      <c r="M25" s="73"/>
      <c r="N25" s="72"/>
      <c r="O25" s="28"/>
    </row>
    <row r="26" spans="1:15" x14ac:dyDescent="0.2">
      <c r="A26" s="26" t="str">
        <f>IF(Enter!A27=0," ",Enter!A27)</f>
        <v xml:space="preserve"> </v>
      </c>
      <c r="B26" s="20" t="str">
        <f>IF(Enter!C27=0," ",Enter!C27)</f>
        <v xml:space="preserve"> </v>
      </c>
      <c r="C26" s="20" t="str">
        <f>IF(Enter!D27=0," ",Enter!D27)</f>
        <v xml:space="preserve"> </v>
      </c>
      <c r="D26" s="119" t="str">
        <f>IF(Enter!E27=0," ",Enter!E27)</f>
        <v xml:space="preserve"> </v>
      </c>
      <c r="E26" s="20" t="str">
        <f>IF(Enter!F27=0," ",Enter!F27)</f>
        <v xml:space="preserve"> </v>
      </c>
      <c r="F26" s="20" t="str">
        <f>IF(Enter!G27=0," ",Enter!G27)</f>
        <v xml:space="preserve"> </v>
      </c>
      <c r="G26" s="20" t="str">
        <f>IF(Enter!H27=0," ",Enter!H27)</f>
        <v xml:space="preserve"> </v>
      </c>
      <c r="H26" s="20" t="str">
        <f>IF(Enter!I27=0," ",Enter!I27)</f>
        <v xml:space="preserve"> </v>
      </c>
      <c r="I26" s="21" t="str">
        <f>IF(Enter!J27=0," ",Enter!J27)</f>
        <v xml:space="preserve"> </v>
      </c>
      <c r="J26" s="22" t="str">
        <f>IF(Enter!K27=0," ",Enter!K27)</f>
        <v xml:space="preserve"> </v>
      </c>
      <c r="K26" s="34"/>
      <c r="L26" s="72"/>
      <c r="M26" s="73"/>
      <c r="N26" s="72"/>
      <c r="O26" s="28"/>
    </row>
    <row r="27" spans="1:15" x14ac:dyDescent="0.2">
      <c r="A27" s="26" t="str">
        <f>IF(Enter!A28=0," ",Enter!A28)</f>
        <v xml:space="preserve"> </v>
      </c>
      <c r="B27" s="20" t="str">
        <f>IF(Enter!C28=0," ",Enter!C28)</f>
        <v xml:space="preserve"> </v>
      </c>
      <c r="C27" s="20" t="str">
        <f>IF(Enter!D28=0," ",Enter!D28)</f>
        <v xml:space="preserve"> </v>
      </c>
      <c r="D27" s="119" t="str">
        <f>IF(Enter!E28=0," ",Enter!E28)</f>
        <v xml:space="preserve"> </v>
      </c>
      <c r="E27" s="20" t="str">
        <f>IF(Enter!F28=0," ",Enter!F28)</f>
        <v xml:space="preserve"> </v>
      </c>
      <c r="F27" s="20" t="str">
        <f>IF(Enter!G28=0," ",Enter!G28)</f>
        <v xml:space="preserve"> </v>
      </c>
      <c r="G27" s="20" t="str">
        <f>IF(Enter!H28=0," ",Enter!H28)</f>
        <v xml:space="preserve"> </v>
      </c>
      <c r="H27" s="20" t="str">
        <f>IF(Enter!I28=0," ",Enter!I28)</f>
        <v xml:space="preserve"> </v>
      </c>
      <c r="I27" s="21" t="str">
        <f>IF(Enter!J28=0," ",Enter!J28)</f>
        <v xml:space="preserve"> </v>
      </c>
      <c r="J27" s="22" t="str">
        <f>IF(Enter!K28=0," ",Enter!K28)</f>
        <v xml:space="preserve"> </v>
      </c>
      <c r="K27" s="34"/>
      <c r="L27" s="72"/>
      <c r="M27" s="73"/>
      <c r="N27" s="72"/>
      <c r="O27" s="28"/>
    </row>
    <row r="28" spans="1:15" ht="12" thickBot="1" x14ac:dyDescent="0.25">
      <c r="A28" s="27" t="str">
        <f>IF(Enter!A29=0," ",Enter!A29)</f>
        <v xml:space="preserve"> </v>
      </c>
      <c r="B28" s="23" t="str">
        <f>IF(Enter!C29=0," ",Enter!C29)</f>
        <v xml:space="preserve"> </v>
      </c>
      <c r="C28" s="23" t="str">
        <f>IF(Enter!D29=0," ",Enter!D29)</f>
        <v xml:space="preserve"> </v>
      </c>
      <c r="D28" s="120" t="str">
        <f>IF(Enter!E29=0," ",Enter!E29)</f>
        <v xml:space="preserve"> </v>
      </c>
      <c r="E28" s="23" t="str">
        <f>IF(Enter!F29=0," ",Enter!F29)</f>
        <v xml:space="preserve"> </v>
      </c>
      <c r="F28" s="23" t="str">
        <f>IF(Enter!G29=0," ",Enter!G29)</f>
        <v xml:space="preserve"> </v>
      </c>
      <c r="G28" s="23" t="str">
        <f>IF(Enter!H29=0," ",Enter!H29)</f>
        <v xml:space="preserve"> </v>
      </c>
      <c r="H28" s="23" t="str">
        <f>IF(Enter!I29=0," ",Enter!I29)</f>
        <v xml:space="preserve"> </v>
      </c>
      <c r="I28" s="24" t="str">
        <f>IF(Enter!J29=0," ",Enter!J29)</f>
        <v xml:space="preserve"> </v>
      </c>
      <c r="J28" s="25" t="str">
        <f>IF(Enter!K29=0," ",Enter!K29)</f>
        <v xml:space="preserve"> </v>
      </c>
      <c r="K28" s="34"/>
      <c r="L28" s="72"/>
      <c r="M28" s="73"/>
      <c r="N28" s="72"/>
      <c r="O28" s="28"/>
    </row>
    <row r="29" spans="1:15" ht="12" thickTop="1" x14ac:dyDescent="0.2"/>
    <row r="30" spans="1:15" ht="30" x14ac:dyDescent="0.4">
      <c r="E30" s="211" t="s">
        <v>13373</v>
      </c>
    </row>
  </sheetData>
  <sheetProtection algorithmName="SHA-512" hashValue="d/x9uhSQfvSM6oeSVXSFxL2hRTYbdQQBPolVRyxCmrHOJbLlAlkHTxjlJk1y6DoLJb63TLSLhiqdkvhvwI9mgQ==" saltValue="atIsNh09O1N6/bhhxmg0RA==" spinCount="100000" sheet="1" selectLockedCells="1" selectUnlockedCells="1"/>
  <mergeCells count="3">
    <mergeCell ref="A3:C3"/>
    <mergeCell ref="A4:C4"/>
    <mergeCell ref="A5:C5"/>
  </mergeCells>
  <conditionalFormatting sqref="M8:M28">
    <cfRule type="expression" dxfId="4" priority="1" stopIfTrue="1">
      <formula>ISERROR(M8)</formula>
    </cfRule>
  </conditionalFormatting>
  <pageMargins left="0.7" right="0.7" top="0.75" bottom="0.75" header="0.3" footer="0.3"/>
  <pageSetup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IV17134"/>
  <sheetViews>
    <sheetView workbookViewId="0">
      <selection activeCell="A10427" sqref="A10427"/>
    </sheetView>
  </sheetViews>
  <sheetFormatPr defaultColWidth="9.140625" defaultRowHeight="15" x14ac:dyDescent="0.2"/>
  <cols>
    <col min="1" max="1" width="27" style="87" customWidth="1"/>
    <col min="2" max="2" width="11.7109375" style="88" customWidth="1"/>
    <col min="3" max="3" width="24.42578125" style="90" bestFit="1" customWidth="1"/>
    <col min="4" max="4" width="11.140625" style="88" customWidth="1"/>
    <col min="5" max="5" width="10.7109375" style="88" customWidth="1"/>
    <col min="6" max="6" width="13.7109375" style="87" customWidth="1"/>
    <col min="7" max="8" width="9.140625" style="220"/>
    <col min="9" max="9" width="9.140625" style="221"/>
    <col min="10" max="14" width="10.85546875" style="221" customWidth="1"/>
    <col min="15" max="15" width="8.42578125" style="221" customWidth="1"/>
    <col min="16" max="16" width="7.7109375" style="221" customWidth="1"/>
    <col min="17" max="16384" width="9.140625" style="221"/>
  </cols>
  <sheetData>
    <row r="1" spans="1:19" ht="28.5" customHeight="1" x14ac:dyDescent="0.2">
      <c r="A1" s="87" t="s">
        <v>6543</v>
      </c>
      <c r="B1" s="219">
        <v>46241</v>
      </c>
    </row>
    <row r="2" spans="1:19" x14ac:dyDescent="0.2">
      <c r="B2" s="219"/>
      <c r="C2" s="222"/>
      <c r="F2" s="87" t="s">
        <v>8482</v>
      </c>
    </row>
    <row r="3" spans="1:19" x14ac:dyDescent="0.2">
      <c r="C3" s="222"/>
      <c r="F3" s="87" t="s">
        <v>8610</v>
      </c>
    </row>
    <row r="4" spans="1:19" x14ac:dyDescent="0.2">
      <c r="A4" s="83"/>
      <c r="B4" s="219"/>
      <c r="F4" s="87" t="s">
        <v>9075</v>
      </c>
    </row>
    <row r="5" spans="1:19" x14ac:dyDescent="0.2">
      <c r="F5" s="87" t="s">
        <v>9076</v>
      </c>
    </row>
    <row r="6" spans="1:19" x14ac:dyDescent="0.2">
      <c r="F6" s="87" t="s">
        <v>7274</v>
      </c>
    </row>
    <row r="7" spans="1:19" x14ac:dyDescent="0.2">
      <c r="F7" s="87" t="s">
        <v>6544</v>
      </c>
    </row>
    <row r="8" spans="1:19" x14ac:dyDescent="0.2">
      <c r="F8" s="87" t="s">
        <v>9236</v>
      </c>
    </row>
    <row r="9" spans="1:19" x14ac:dyDescent="0.2">
      <c r="F9" s="87" t="s">
        <v>8784</v>
      </c>
    </row>
    <row r="10" spans="1:19" x14ac:dyDescent="0.2">
      <c r="F10" s="87" t="s">
        <v>9071</v>
      </c>
    </row>
    <row r="11" spans="1:19" x14ac:dyDescent="0.2">
      <c r="F11" s="87" t="s">
        <v>9286</v>
      </c>
    </row>
    <row r="14" spans="1:19" ht="18" customHeight="1" x14ac:dyDescent="0.2">
      <c r="F14" s="223"/>
      <c r="G14" s="224"/>
      <c r="H14" s="225"/>
    </row>
    <row r="15" spans="1:19" s="229" customFormat="1" ht="29.25" customHeight="1" thickBot="1" x14ac:dyDescent="0.25">
      <c r="A15" s="87"/>
      <c r="B15" s="88" t="s">
        <v>4927</v>
      </c>
      <c r="C15" s="90" t="s">
        <v>4928</v>
      </c>
      <c r="D15" s="226" t="s">
        <v>3501</v>
      </c>
      <c r="E15" s="88" t="s">
        <v>5410</v>
      </c>
      <c r="F15" s="227" t="s">
        <v>3508</v>
      </c>
      <c r="G15" s="228" t="s">
        <v>3509</v>
      </c>
      <c r="H15" s="228" t="s">
        <v>3502</v>
      </c>
      <c r="J15"/>
      <c r="K15"/>
      <c r="L15"/>
      <c r="M15"/>
      <c r="N15"/>
    </row>
    <row r="16" spans="1:19" x14ac:dyDescent="0.2">
      <c r="A16" s="87" t="s">
        <v>8785</v>
      </c>
      <c r="C16" s="90">
        <v>0.87</v>
      </c>
      <c r="D16" s="88">
        <v>52</v>
      </c>
      <c r="E16" s="88" t="s">
        <v>147</v>
      </c>
      <c r="F16" s="230" t="s">
        <v>3507</v>
      </c>
      <c r="G16" s="231">
        <v>84</v>
      </c>
      <c r="H16" s="231">
        <v>1996</v>
      </c>
      <c r="J16" s="84"/>
      <c r="K16" s="232"/>
      <c r="L16" s="85" t="s">
        <v>5412</v>
      </c>
      <c r="M16" s="85"/>
      <c r="N16" s="86"/>
      <c r="O16"/>
      <c r="P16"/>
      <c r="Q16"/>
      <c r="R16"/>
      <c r="S16"/>
    </row>
    <row r="17" spans="1:19" ht="15.75" thickBot="1" x14ac:dyDescent="0.25">
      <c r="A17" s="87" t="s">
        <v>8786</v>
      </c>
      <c r="C17" s="90">
        <v>0.87</v>
      </c>
      <c r="D17" s="88">
        <v>52</v>
      </c>
      <c r="E17" s="88" t="s">
        <v>147</v>
      </c>
      <c r="F17" s="230" t="s">
        <v>3503</v>
      </c>
      <c r="G17" s="231">
        <v>86</v>
      </c>
      <c r="H17" s="231">
        <v>1997</v>
      </c>
      <c r="J17" s="233" t="s">
        <v>2432</v>
      </c>
      <c r="K17" s="234"/>
      <c r="L17" s="234"/>
      <c r="M17" s="234"/>
      <c r="N17" s="235"/>
      <c r="O17"/>
      <c r="P17"/>
      <c r="Q17"/>
      <c r="R17"/>
    </row>
    <row r="18" spans="1:19" ht="15.75" thickBot="1" x14ac:dyDescent="0.25">
      <c r="A18" s="87">
        <v>1996</v>
      </c>
      <c r="C18" s="222"/>
      <c r="F18" s="230" t="s">
        <v>3504</v>
      </c>
      <c r="G18" s="231">
        <v>87</v>
      </c>
      <c r="H18" s="231">
        <v>1998</v>
      </c>
      <c r="N18" s="236"/>
      <c r="O18"/>
      <c r="P18"/>
      <c r="Q18"/>
      <c r="R18"/>
    </row>
    <row r="19" spans="1:19" ht="15.75" thickBot="1" x14ac:dyDescent="0.25">
      <c r="A19" s="87" t="s">
        <v>7208</v>
      </c>
      <c r="C19" s="90">
        <v>0.2</v>
      </c>
      <c r="D19" s="88">
        <v>84</v>
      </c>
      <c r="E19" s="88" t="s">
        <v>147</v>
      </c>
      <c r="F19" s="230" t="s">
        <v>3505</v>
      </c>
      <c r="G19" s="231">
        <v>88</v>
      </c>
      <c r="H19" s="231">
        <v>1999</v>
      </c>
      <c r="J19" s="237" t="s">
        <v>2433</v>
      </c>
      <c r="K19" s="238">
        <v>50</v>
      </c>
      <c r="L19" s="238">
        <v>75</v>
      </c>
      <c r="M19" s="238">
        <v>100</v>
      </c>
      <c r="N19" s="239">
        <v>120</v>
      </c>
      <c r="O19"/>
      <c r="P19"/>
      <c r="Q19"/>
      <c r="R19"/>
    </row>
    <row r="20" spans="1:19" ht="18" customHeight="1" thickBot="1" x14ac:dyDescent="0.25">
      <c r="A20" s="87" t="s">
        <v>7209</v>
      </c>
      <c r="C20" s="90">
        <v>0.2</v>
      </c>
      <c r="D20" s="88">
        <v>84</v>
      </c>
      <c r="E20" s="88" t="s">
        <v>147</v>
      </c>
      <c r="F20" s="230" t="s">
        <v>3506</v>
      </c>
      <c r="G20" s="231">
        <v>89</v>
      </c>
      <c r="H20" s="231">
        <v>2000</v>
      </c>
      <c r="J20" s="240" t="s">
        <v>3500</v>
      </c>
      <c r="K20" s="241"/>
      <c r="L20" s="242"/>
      <c r="M20" s="242"/>
      <c r="N20" s="242"/>
      <c r="O20"/>
      <c r="P20"/>
      <c r="Q20"/>
      <c r="R20"/>
    </row>
    <row r="21" spans="1:19" ht="15.75" thickBot="1" x14ac:dyDescent="0.25">
      <c r="A21" s="87" t="s">
        <v>7210</v>
      </c>
      <c r="C21" s="90">
        <v>0.2</v>
      </c>
      <c r="D21" s="88">
        <v>84</v>
      </c>
      <c r="E21" s="88" t="s">
        <v>147</v>
      </c>
      <c r="F21" s="230">
        <v>1</v>
      </c>
      <c r="G21" s="231">
        <v>49</v>
      </c>
      <c r="H21" s="231">
        <v>2001</v>
      </c>
      <c r="J21" s="243">
        <v>1997</v>
      </c>
      <c r="K21" s="244">
        <v>0.87</v>
      </c>
      <c r="L21" s="245">
        <v>0.87</v>
      </c>
      <c r="M21" s="246">
        <v>0.87</v>
      </c>
      <c r="N21" s="246">
        <v>0.46</v>
      </c>
      <c r="O21"/>
      <c r="P21"/>
      <c r="Q21"/>
      <c r="R21"/>
    </row>
    <row r="22" spans="1:19" ht="15.75" thickBot="1" x14ac:dyDescent="0.25">
      <c r="A22" s="87" t="s">
        <v>7211</v>
      </c>
      <c r="C22" s="90">
        <v>0.14599999999999999</v>
      </c>
      <c r="D22" s="88">
        <v>84</v>
      </c>
      <c r="E22" s="88" t="s">
        <v>147</v>
      </c>
      <c r="F22" s="230">
        <v>2</v>
      </c>
      <c r="G22" s="231">
        <v>50</v>
      </c>
      <c r="H22" s="231">
        <v>2002</v>
      </c>
      <c r="J22" s="243">
        <v>1998</v>
      </c>
      <c r="K22" s="247">
        <v>0.87</v>
      </c>
      <c r="L22" s="246">
        <v>0.87</v>
      </c>
      <c r="M22" s="246">
        <v>0.87</v>
      </c>
      <c r="N22" s="246">
        <v>0.46</v>
      </c>
      <c r="O22"/>
      <c r="P22"/>
      <c r="Q22"/>
      <c r="R22"/>
    </row>
    <row r="23" spans="1:19" ht="15.75" thickBot="1" x14ac:dyDescent="0.25">
      <c r="A23" s="87" t="s">
        <v>7212</v>
      </c>
      <c r="C23" s="90">
        <v>0.09</v>
      </c>
      <c r="D23" s="88">
        <v>84</v>
      </c>
      <c r="E23" s="88" t="s">
        <v>147</v>
      </c>
      <c r="F23" s="230">
        <v>3</v>
      </c>
      <c r="G23" s="231">
        <v>51</v>
      </c>
      <c r="H23" s="231">
        <v>2003</v>
      </c>
      <c r="J23" s="243">
        <v>1999</v>
      </c>
      <c r="K23" s="247">
        <v>0.87</v>
      </c>
      <c r="L23" s="246">
        <v>0.87</v>
      </c>
      <c r="M23" s="246">
        <v>0.87</v>
      </c>
      <c r="N23" s="246">
        <v>0.46</v>
      </c>
      <c r="O23"/>
      <c r="P23"/>
      <c r="Q23"/>
      <c r="R23"/>
    </row>
    <row r="24" spans="1:19" ht="15.75" thickBot="1" x14ac:dyDescent="0.25">
      <c r="A24" s="87" t="s">
        <v>7213</v>
      </c>
      <c r="C24" s="90">
        <v>0.217</v>
      </c>
      <c r="D24" s="88">
        <v>84</v>
      </c>
      <c r="E24" s="88" t="s">
        <v>147</v>
      </c>
      <c r="F24" s="230">
        <v>4</v>
      </c>
      <c r="G24" s="231">
        <v>52</v>
      </c>
      <c r="H24" s="231">
        <v>2004</v>
      </c>
      <c r="J24" s="243">
        <v>2000</v>
      </c>
      <c r="K24" s="247">
        <v>0.87</v>
      </c>
      <c r="L24" s="246">
        <v>0.87</v>
      </c>
      <c r="M24" s="246">
        <v>0.87</v>
      </c>
      <c r="N24" s="246">
        <v>0.46</v>
      </c>
      <c r="O24"/>
      <c r="P24"/>
      <c r="Q24"/>
      <c r="R24"/>
    </row>
    <row r="25" spans="1:19" ht="15.75" customHeight="1" thickBot="1" x14ac:dyDescent="0.25">
      <c r="A25" s="87" t="s">
        <v>7214</v>
      </c>
      <c r="C25" s="90">
        <v>0.314</v>
      </c>
      <c r="D25" s="88">
        <v>84</v>
      </c>
      <c r="E25" s="88" t="s">
        <v>147</v>
      </c>
      <c r="F25" s="230">
        <v>5</v>
      </c>
      <c r="G25" s="231">
        <v>53</v>
      </c>
      <c r="H25" s="231">
        <v>2005</v>
      </c>
      <c r="J25" s="243">
        <v>2001</v>
      </c>
      <c r="K25" s="247">
        <v>0.87</v>
      </c>
      <c r="L25" s="246">
        <v>0.87</v>
      </c>
      <c r="M25" s="246">
        <v>0.87</v>
      </c>
      <c r="N25" s="246">
        <v>0.46</v>
      </c>
      <c r="O25"/>
      <c r="P25"/>
      <c r="Q25"/>
      <c r="R25"/>
    </row>
    <row r="26" spans="1:19" ht="15.75" thickBot="1" x14ac:dyDescent="0.25">
      <c r="A26" s="87" t="s">
        <v>7215</v>
      </c>
      <c r="C26" s="90">
        <v>0.19600000000000001</v>
      </c>
      <c r="D26" s="88">
        <v>84</v>
      </c>
      <c r="E26" s="88" t="s">
        <v>147</v>
      </c>
      <c r="F26" s="230">
        <v>6</v>
      </c>
      <c r="G26" s="231">
        <v>54</v>
      </c>
      <c r="H26" s="231">
        <v>2006</v>
      </c>
      <c r="J26" s="243">
        <v>2002</v>
      </c>
      <c r="K26" s="247">
        <v>0.87</v>
      </c>
      <c r="L26" s="246">
        <v>0.87</v>
      </c>
      <c r="M26" s="246">
        <v>0.87</v>
      </c>
      <c r="N26" s="246">
        <v>0.46</v>
      </c>
      <c r="O26"/>
      <c r="P26"/>
      <c r="Q26"/>
      <c r="R26"/>
    </row>
    <row r="27" spans="1:19" ht="15.75" thickBot="1" x14ac:dyDescent="0.25">
      <c r="A27" s="87" t="s">
        <v>7216</v>
      </c>
      <c r="C27" s="90">
        <v>0.17899999999999999</v>
      </c>
      <c r="D27" s="88">
        <v>84</v>
      </c>
      <c r="E27" s="88" t="s">
        <v>147</v>
      </c>
      <c r="F27" s="230">
        <v>7</v>
      </c>
      <c r="G27" s="231">
        <v>55</v>
      </c>
      <c r="H27" s="231">
        <v>2007</v>
      </c>
      <c r="J27" s="248">
        <v>2003</v>
      </c>
      <c r="K27" s="247">
        <v>0.87</v>
      </c>
      <c r="L27" s="246">
        <v>0.87</v>
      </c>
      <c r="M27" s="246">
        <v>0.87</v>
      </c>
      <c r="N27" s="242">
        <v>0.46</v>
      </c>
      <c r="O27" t="s">
        <v>9235</v>
      </c>
      <c r="P27"/>
      <c r="Q27"/>
      <c r="R27"/>
    </row>
    <row r="28" spans="1:19" x14ac:dyDescent="0.2">
      <c r="A28" s="87" t="s">
        <v>7217</v>
      </c>
      <c r="C28" s="90">
        <v>0.25600000000000001</v>
      </c>
      <c r="D28" s="88">
        <v>84</v>
      </c>
      <c r="E28" s="88" t="s">
        <v>147</v>
      </c>
      <c r="F28" s="230">
        <v>8</v>
      </c>
      <c r="G28" s="231">
        <v>56</v>
      </c>
      <c r="H28" s="231">
        <v>2008</v>
      </c>
      <c r="J28"/>
      <c r="K28"/>
      <c r="L28"/>
      <c r="M28"/>
      <c r="N28"/>
      <c r="O28"/>
      <c r="P28"/>
      <c r="Q28"/>
      <c r="R28"/>
      <c r="S28"/>
    </row>
    <row r="29" spans="1:19" x14ac:dyDescent="0.2">
      <c r="A29" s="87" t="s">
        <v>7218</v>
      </c>
      <c r="C29" s="90">
        <v>0.245</v>
      </c>
      <c r="D29" s="88">
        <v>84</v>
      </c>
      <c r="E29" s="88" t="s">
        <v>147</v>
      </c>
      <c r="F29" s="230">
        <v>9</v>
      </c>
      <c r="G29" s="231">
        <v>57</v>
      </c>
      <c r="H29" s="231">
        <v>2009</v>
      </c>
      <c r="J29"/>
      <c r="K29"/>
      <c r="L29"/>
      <c r="M29"/>
      <c r="N29"/>
      <c r="O29"/>
      <c r="P29"/>
      <c r="Q29"/>
      <c r="R29"/>
      <c r="S29"/>
    </row>
    <row r="30" spans="1:19" x14ac:dyDescent="0.2">
      <c r="A30" s="87" t="s">
        <v>7219</v>
      </c>
      <c r="C30" s="90">
        <v>7.9000000000000001E-2</v>
      </c>
      <c r="D30" s="88">
        <v>84</v>
      </c>
      <c r="E30" s="88" t="s">
        <v>147</v>
      </c>
      <c r="F30" s="230" t="s">
        <v>144</v>
      </c>
      <c r="G30" s="231">
        <v>116</v>
      </c>
      <c r="H30" s="231">
        <v>1996</v>
      </c>
      <c r="J30"/>
      <c r="K30"/>
      <c r="L30"/>
      <c r="M30"/>
      <c r="N30"/>
      <c r="O30"/>
      <c r="P30"/>
      <c r="Q30"/>
      <c r="R30"/>
      <c r="S30"/>
    </row>
    <row r="31" spans="1:19" x14ac:dyDescent="0.2">
      <c r="A31" s="87" t="s">
        <v>7220</v>
      </c>
      <c r="C31" s="90">
        <v>9.8000000000000004E-2</v>
      </c>
      <c r="D31" s="88">
        <v>84</v>
      </c>
      <c r="E31" s="88" t="s">
        <v>147</v>
      </c>
      <c r="F31" s="230" t="s">
        <v>145</v>
      </c>
      <c r="G31" s="231">
        <v>118</v>
      </c>
      <c r="H31" s="231">
        <v>1997</v>
      </c>
      <c r="J31"/>
      <c r="K31"/>
      <c r="L31"/>
      <c r="M31"/>
      <c r="N31"/>
      <c r="O31"/>
      <c r="P31"/>
      <c r="Q31"/>
      <c r="R31"/>
      <c r="S31"/>
    </row>
    <row r="32" spans="1:19" x14ac:dyDescent="0.2">
      <c r="A32" s="87" t="s">
        <v>7221</v>
      </c>
      <c r="C32" s="90">
        <v>1.4E-2</v>
      </c>
      <c r="D32" s="88">
        <v>84</v>
      </c>
      <c r="E32" s="88" t="s">
        <v>147</v>
      </c>
      <c r="F32" s="230" t="s">
        <v>146</v>
      </c>
      <c r="G32" s="231">
        <v>119</v>
      </c>
      <c r="H32" s="231">
        <v>1998</v>
      </c>
      <c r="J32"/>
      <c r="K32"/>
      <c r="L32"/>
      <c r="M32"/>
      <c r="N32"/>
      <c r="O32"/>
      <c r="P32"/>
      <c r="Q32"/>
      <c r="R32"/>
      <c r="S32"/>
    </row>
    <row r="33" spans="1:19" x14ac:dyDescent="0.2">
      <c r="A33" s="87" t="s">
        <v>7222</v>
      </c>
      <c r="C33" s="90">
        <v>0.24</v>
      </c>
      <c r="D33" s="88">
        <v>84</v>
      </c>
      <c r="E33" s="88" t="s">
        <v>147</v>
      </c>
      <c r="F33" s="230" t="s">
        <v>147</v>
      </c>
      <c r="G33" s="231">
        <v>120</v>
      </c>
      <c r="H33" s="231">
        <v>1999</v>
      </c>
      <c r="J33"/>
      <c r="K33"/>
      <c r="L33"/>
      <c r="M33"/>
      <c r="N33"/>
      <c r="O33"/>
      <c r="P33"/>
      <c r="Q33"/>
      <c r="R33"/>
      <c r="S33"/>
    </row>
    <row r="34" spans="1:19" x14ac:dyDescent="0.2">
      <c r="A34" s="87" t="s">
        <v>7223</v>
      </c>
      <c r="C34" s="90">
        <v>0.32</v>
      </c>
      <c r="D34" s="88">
        <v>84</v>
      </c>
      <c r="E34" s="88" t="s">
        <v>147</v>
      </c>
      <c r="F34" s="230" t="s">
        <v>148</v>
      </c>
      <c r="G34" s="231">
        <v>121</v>
      </c>
      <c r="H34" s="231">
        <v>2000</v>
      </c>
      <c r="J34"/>
      <c r="K34"/>
      <c r="L34"/>
      <c r="M34"/>
      <c r="N34"/>
      <c r="O34"/>
      <c r="P34"/>
      <c r="Q34"/>
      <c r="R34"/>
      <c r="S34"/>
    </row>
    <row r="35" spans="1:19" x14ac:dyDescent="0.2">
      <c r="A35" s="87" t="s">
        <v>7224</v>
      </c>
      <c r="C35" s="90">
        <v>0.23</v>
      </c>
      <c r="D35" s="88">
        <v>84</v>
      </c>
      <c r="E35" s="88" t="s">
        <v>147</v>
      </c>
      <c r="F35" s="230" t="s">
        <v>736</v>
      </c>
      <c r="G35" s="231">
        <v>97</v>
      </c>
      <c r="H35" s="231">
        <v>2010</v>
      </c>
      <c r="J35"/>
      <c r="K35"/>
      <c r="L35"/>
      <c r="M35"/>
      <c r="N35"/>
      <c r="O35"/>
      <c r="P35"/>
      <c r="Q35"/>
      <c r="R35"/>
      <c r="S35"/>
    </row>
    <row r="36" spans="1:19" x14ac:dyDescent="0.2">
      <c r="A36" s="87" t="s">
        <v>7225</v>
      </c>
      <c r="C36" s="90">
        <v>0.31</v>
      </c>
      <c r="D36" s="88">
        <v>84</v>
      </c>
      <c r="E36" s="88" t="s">
        <v>147</v>
      </c>
      <c r="F36" s="230" t="s">
        <v>737</v>
      </c>
      <c r="G36" s="231">
        <v>65</v>
      </c>
      <c r="H36" s="231">
        <v>2010</v>
      </c>
      <c r="J36"/>
      <c r="K36"/>
      <c r="L36"/>
      <c r="M36"/>
      <c r="N36"/>
      <c r="O36"/>
      <c r="P36"/>
      <c r="Q36"/>
      <c r="R36"/>
      <c r="S36"/>
    </row>
    <row r="37" spans="1:19" x14ac:dyDescent="0.2">
      <c r="A37" s="87" t="s">
        <v>7226</v>
      </c>
      <c r="C37" s="90">
        <v>0.114</v>
      </c>
      <c r="D37" s="88">
        <v>84</v>
      </c>
      <c r="E37" s="88" t="s">
        <v>147</v>
      </c>
      <c r="F37" s="230" t="s">
        <v>7518</v>
      </c>
      <c r="G37" s="231">
        <v>98</v>
      </c>
      <c r="H37" s="231">
        <v>2011</v>
      </c>
      <c r="J37"/>
      <c r="K37"/>
      <c r="L37"/>
      <c r="M37"/>
      <c r="N37"/>
      <c r="O37"/>
      <c r="P37"/>
      <c r="Q37"/>
      <c r="R37"/>
      <c r="S37"/>
    </row>
    <row r="38" spans="1:19" x14ac:dyDescent="0.2">
      <c r="A38" s="87" t="s">
        <v>7227</v>
      </c>
      <c r="C38" s="90">
        <v>5.2999999999999999E-2</v>
      </c>
      <c r="D38" s="88">
        <v>84</v>
      </c>
      <c r="E38" s="88" t="s">
        <v>147</v>
      </c>
      <c r="F38" s="230" t="s">
        <v>7519</v>
      </c>
      <c r="G38" s="231">
        <v>66</v>
      </c>
      <c r="H38" s="231">
        <v>2011</v>
      </c>
      <c r="J38"/>
      <c r="K38"/>
      <c r="L38"/>
      <c r="M38"/>
      <c r="N38"/>
      <c r="O38"/>
      <c r="P38"/>
      <c r="Q38"/>
      <c r="R38"/>
      <c r="S38"/>
    </row>
    <row r="39" spans="1:19" x14ac:dyDescent="0.2">
      <c r="A39" s="87" t="s">
        <v>7228</v>
      </c>
      <c r="C39" s="90">
        <v>0.08</v>
      </c>
      <c r="D39" s="88">
        <v>84</v>
      </c>
      <c r="E39" s="88" t="s">
        <v>147</v>
      </c>
      <c r="F39" s="230" t="s">
        <v>7520</v>
      </c>
      <c r="G39" s="231">
        <v>99</v>
      </c>
      <c r="H39" s="231">
        <v>2012</v>
      </c>
      <c r="J39"/>
      <c r="K39"/>
      <c r="L39"/>
      <c r="M39"/>
      <c r="N39"/>
      <c r="O39"/>
      <c r="P39"/>
      <c r="Q39"/>
      <c r="R39"/>
      <c r="S39"/>
    </row>
    <row r="40" spans="1:19" x14ac:dyDescent="0.2">
      <c r="A40" s="87" t="s">
        <v>2170</v>
      </c>
      <c r="C40" s="90">
        <v>0.216</v>
      </c>
      <c r="D40" s="88">
        <v>84</v>
      </c>
      <c r="E40" s="88" t="s">
        <v>147</v>
      </c>
      <c r="F40" s="230" t="s">
        <v>7521</v>
      </c>
      <c r="G40" s="231">
        <v>67</v>
      </c>
      <c r="H40" s="231">
        <v>2012</v>
      </c>
      <c r="J40"/>
      <c r="K40"/>
      <c r="L40"/>
      <c r="M40"/>
      <c r="N40"/>
      <c r="O40"/>
      <c r="P40"/>
      <c r="Q40"/>
      <c r="R40"/>
      <c r="S40"/>
    </row>
    <row r="41" spans="1:19" x14ac:dyDescent="0.2">
      <c r="A41" s="87" t="s">
        <v>2171</v>
      </c>
      <c r="C41" s="90">
        <v>0.28399999999999997</v>
      </c>
      <c r="D41" s="88">
        <v>84</v>
      </c>
      <c r="E41" s="88" t="s">
        <v>147</v>
      </c>
      <c r="F41" s="230" t="s">
        <v>9077</v>
      </c>
      <c r="G41" s="231">
        <v>100</v>
      </c>
      <c r="H41" s="231">
        <v>2013</v>
      </c>
      <c r="J41"/>
      <c r="K41"/>
      <c r="L41"/>
      <c r="M41"/>
      <c r="N41"/>
      <c r="O41"/>
      <c r="P41"/>
      <c r="Q41"/>
      <c r="R41"/>
      <c r="S41"/>
    </row>
    <row r="42" spans="1:19" x14ac:dyDescent="0.2">
      <c r="A42" s="87" t="s">
        <v>2172</v>
      </c>
      <c r="C42" s="90">
        <v>7.4999999999999997E-2</v>
      </c>
      <c r="D42" s="88">
        <v>84</v>
      </c>
      <c r="E42" s="88" t="s">
        <v>147</v>
      </c>
      <c r="F42" s="230" t="s">
        <v>9078</v>
      </c>
      <c r="G42" s="231">
        <v>68</v>
      </c>
      <c r="H42" s="231">
        <v>2013</v>
      </c>
      <c r="J42"/>
      <c r="K42"/>
      <c r="L42"/>
      <c r="M42"/>
      <c r="N42"/>
      <c r="O42"/>
      <c r="P42"/>
      <c r="Q42"/>
      <c r="R42"/>
      <c r="S42"/>
    </row>
    <row r="43" spans="1:19" x14ac:dyDescent="0.2">
      <c r="A43" s="87" t="s">
        <v>2173</v>
      </c>
      <c r="C43" s="90">
        <v>0.11</v>
      </c>
      <c r="D43" s="88">
        <v>84</v>
      </c>
      <c r="E43" s="88" t="s">
        <v>147</v>
      </c>
      <c r="F43" s="230" t="s">
        <v>9079</v>
      </c>
      <c r="G43" s="231">
        <v>101</v>
      </c>
      <c r="H43" s="231">
        <v>2014</v>
      </c>
      <c r="J43"/>
      <c r="K43"/>
      <c r="L43"/>
      <c r="M43"/>
      <c r="N43"/>
      <c r="O43"/>
      <c r="P43"/>
      <c r="Q43"/>
      <c r="R43"/>
      <c r="S43"/>
    </row>
    <row r="44" spans="1:19" x14ac:dyDescent="0.2">
      <c r="A44" s="87" t="s">
        <v>2174</v>
      </c>
      <c r="C44" s="90">
        <v>0.28399999999999997</v>
      </c>
      <c r="D44" s="88">
        <v>84</v>
      </c>
      <c r="E44" s="88" t="s">
        <v>147</v>
      </c>
      <c r="F44" s="230" t="s">
        <v>9080</v>
      </c>
      <c r="G44" s="231">
        <v>69</v>
      </c>
      <c r="H44" s="231">
        <v>2014</v>
      </c>
      <c r="J44"/>
      <c r="K44"/>
      <c r="L44"/>
      <c r="M44"/>
      <c r="N44"/>
      <c r="O44"/>
      <c r="P44"/>
      <c r="Q44"/>
      <c r="R44"/>
      <c r="S44"/>
    </row>
    <row r="45" spans="1:19" x14ac:dyDescent="0.2">
      <c r="A45" s="87" t="s">
        <v>2175</v>
      </c>
      <c r="C45" s="90">
        <v>9.6000000000000002E-2</v>
      </c>
      <c r="D45" s="88">
        <v>84</v>
      </c>
      <c r="E45" s="88" t="s">
        <v>147</v>
      </c>
      <c r="F45" s="230" t="s">
        <v>9081</v>
      </c>
      <c r="G45" s="231">
        <v>102</v>
      </c>
      <c r="H45" s="231">
        <v>2015</v>
      </c>
      <c r="J45"/>
      <c r="K45"/>
      <c r="L45"/>
      <c r="M45"/>
      <c r="N45"/>
      <c r="O45"/>
      <c r="P45"/>
      <c r="Q45"/>
      <c r="R45"/>
      <c r="S45"/>
    </row>
    <row r="46" spans="1:19" x14ac:dyDescent="0.2">
      <c r="A46" s="87" t="s">
        <v>2176</v>
      </c>
      <c r="C46" s="90">
        <v>8.4000000000000005E-2</v>
      </c>
      <c r="D46" s="88">
        <v>84</v>
      </c>
      <c r="E46" s="88" t="s">
        <v>147</v>
      </c>
      <c r="F46" s="230" t="s">
        <v>9082</v>
      </c>
      <c r="G46" s="231">
        <v>70</v>
      </c>
      <c r="H46" s="231">
        <v>2015</v>
      </c>
      <c r="J46"/>
      <c r="K46"/>
      <c r="L46"/>
      <c r="M46"/>
      <c r="N46"/>
      <c r="O46"/>
      <c r="P46"/>
      <c r="Q46"/>
      <c r="R46"/>
      <c r="S46"/>
    </row>
    <row r="47" spans="1:19" x14ac:dyDescent="0.2">
      <c r="A47" s="87" t="s">
        <v>2177</v>
      </c>
      <c r="C47" s="90">
        <v>9.8000000000000004E-2</v>
      </c>
      <c r="D47" s="88">
        <v>84</v>
      </c>
      <c r="E47" s="88" t="s">
        <v>147</v>
      </c>
      <c r="F47" s="230" t="s">
        <v>9083</v>
      </c>
      <c r="G47" s="231">
        <v>103</v>
      </c>
      <c r="H47" s="231">
        <v>2016</v>
      </c>
      <c r="J47"/>
      <c r="K47"/>
      <c r="L47"/>
      <c r="M47"/>
      <c r="N47"/>
      <c r="O47"/>
      <c r="P47"/>
      <c r="Q47"/>
      <c r="R47"/>
      <c r="S47"/>
    </row>
    <row r="48" spans="1:19" x14ac:dyDescent="0.2">
      <c r="A48" s="87" t="s">
        <v>2178</v>
      </c>
      <c r="C48" s="90">
        <v>0.188</v>
      </c>
      <c r="D48" s="88">
        <v>84</v>
      </c>
      <c r="E48" s="88" t="s">
        <v>147</v>
      </c>
      <c r="F48" s="230" t="s">
        <v>9084</v>
      </c>
      <c r="G48" s="231">
        <v>71</v>
      </c>
      <c r="H48" s="231">
        <v>2016</v>
      </c>
      <c r="J48"/>
      <c r="K48"/>
      <c r="L48"/>
      <c r="M48"/>
      <c r="N48"/>
      <c r="O48"/>
      <c r="P48"/>
      <c r="Q48"/>
      <c r="R48"/>
      <c r="S48"/>
    </row>
    <row r="49" spans="1:19" x14ac:dyDescent="0.2">
      <c r="A49" s="87" t="s">
        <v>2179</v>
      </c>
      <c r="C49" s="90">
        <v>0.193</v>
      </c>
      <c r="D49" s="88">
        <v>84</v>
      </c>
      <c r="E49" s="88" t="s">
        <v>147</v>
      </c>
      <c r="F49" s="230" t="s">
        <v>9085</v>
      </c>
      <c r="G49" s="231">
        <v>104</v>
      </c>
      <c r="H49" s="231">
        <v>2017</v>
      </c>
      <c r="J49"/>
      <c r="K49"/>
      <c r="L49"/>
      <c r="M49"/>
      <c r="N49"/>
      <c r="O49"/>
      <c r="P49"/>
      <c r="Q49"/>
      <c r="R49"/>
      <c r="S49"/>
    </row>
    <row r="50" spans="1:19" x14ac:dyDescent="0.2">
      <c r="A50" s="87" t="s">
        <v>2180</v>
      </c>
      <c r="C50" s="90">
        <v>0.22</v>
      </c>
      <c r="D50" s="88">
        <v>84</v>
      </c>
      <c r="E50" s="88" t="s">
        <v>147</v>
      </c>
      <c r="F50" s="230" t="s">
        <v>9086</v>
      </c>
      <c r="G50" s="231">
        <v>72</v>
      </c>
      <c r="H50" s="231">
        <v>2017</v>
      </c>
      <c r="J50"/>
      <c r="K50"/>
      <c r="L50"/>
      <c r="M50"/>
      <c r="N50"/>
      <c r="O50"/>
      <c r="P50"/>
      <c r="Q50"/>
      <c r="R50"/>
      <c r="S50"/>
    </row>
    <row r="51" spans="1:19" x14ac:dyDescent="0.2">
      <c r="A51" s="87" t="s">
        <v>2181</v>
      </c>
      <c r="C51" s="90">
        <v>0.22800000000000001</v>
      </c>
      <c r="D51" s="88">
        <v>84</v>
      </c>
      <c r="E51" s="88" t="s">
        <v>147</v>
      </c>
      <c r="J51"/>
      <c r="K51"/>
      <c r="L51"/>
      <c r="M51"/>
      <c r="N51"/>
      <c r="O51"/>
      <c r="P51"/>
      <c r="Q51"/>
      <c r="R51"/>
      <c r="S51"/>
    </row>
    <row r="52" spans="1:19" x14ac:dyDescent="0.2">
      <c r="A52" s="87" t="s">
        <v>2182</v>
      </c>
      <c r="C52" s="90">
        <v>0.245</v>
      </c>
      <c r="D52" s="88">
        <v>84</v>
      </c>
      <c r="E52" s="88" t="s">
        <v>147</v>
      </c>
    </row>
    <row r="53" spans="1:19" x14ac:dyDescent="0.2">
      <c r="A53" s="87" t="s">
        <v>2183</v>
      </c>
      <c r="C53" s="90">
        <v>0.13800000000000001</v>
      </c>
      <c r="D53" s="88">
        <v>84</v>
      </c>
      <c r="E53" s="88" t="s">
        <v>147</v>
      </c>
    </row>
    <row r="54" spans="1:19" x14ac:dyDescent="0.2">
      <c r="A54" s="87" t="s">
        <v>2184</v>
      </c>
      <c r="C54" s="90">
        <v>0.14000000000000001</v>
      </c>
      <c r="D54" s="88">
        <v>84</v>
      </c>
      <c r="E54" s="88" t="s">
        <v>147</v>
      </c>
    </row>
    <row r="55" spans="1:19" x14ac:dyDescent="0.2">
      <c r="A55" s="87" t="s">
        <v>2185</v>
      </c>
      <c r="C55" s="90">
        <v>0.20599999999999999</v>
      </c>
      <c r="D55" s="88">
        <v>84</v>
      </c>
      <c r="E55" s="88" t="s">
        <v>147</v>
      </c>
    </row>
    <row r="56" spans="1:19" x14ac:dyDescent="0.2">
      <c r="A56" s="87" t="s">
        <v>6494</v>
      </c>
      <c r="C56" s="90">
        <v>0.24</v>
      </c>
      <c r="D56" s="88">
        <v>84</v>
      </c>
      <c r="E56" s="88" t="s">
        <v>147</v>
      </c>
    </row>
    <row r="57" spans="1:19" x14ac:dyDescent="0.2">
      <c r="A57" s="87" t="s">
        <v>6495</v>
      </c>
      <c r="C57" s="90">
        <v>0.154</v>
      </c>
      <c r="D57" s="88">
        <v>84</v>
      </c>
      <c r="E57" s="88" t="s">
        <v>147</v>
      </c>
    </row>
    <row r="58" spans="1:19" x14ac:dyDescent="0.2">
      <c r="A58" s="87" t="s">
        <v>6496</v>
      </c>
      <c r="C58" s="90">
        <v>0.14499999999999999</v>
      </c>
      <c r="D58" s="88">
        <v>84</v>
      </c>
      <c r="E58" s="88" t="s">
        <v>147</v>
      </c>
    </row>
    <row r="59" spans="1:19" x14ac:dyDescent="0.2">
      <c r="A59" s="87" t="s">
        <v>6497</v>
      </c>
      <c r="C59" s="90">
        <v>0.20100000000000001</v>
      </c>
      <c r="D59" s="88">
        <v>84</v>
      </c>
      <c r="E59" s="88" t="s">
        <v>147</v>
      </c>
    </row>
    <row r="60" spans="1:19" x14ac:dyDescent="0.2">
      <c r="A60" s="87" t="s">
        <v>6498</v>
      </c>
      <c r="C60" s="90">
        <v>0.20200000000000001</v>
      </c>
      <c r="D60" s="88">
        <v>84</v>
      </c>
      <c r="E60" s="88" t="s">
        <v>147</v>
      </c>
    </row>
    <row r="61" spans="1:19" x14ac:dyDescent="0.2">
      <c r="A61" s="87" t="s">
        <v>6499</v>
      </c>
      <c r="C61" s="90">
        <v>0.218</v>
      </c>
      <c r="D61" s="88">
        <v>84</v>
      </c>
      <c r="E61" s="88" t="s">
        <v>147</v>
      </c>
    </row>
    <row r="62" spans="1:19" x14ac:dyDescent="0.2">
      <c r="A62" s="87" t="s">
        <v>6500</v>
      </c>
      <c r="C62" s="90">
        <v>0.20599999999999999</v>
      </c>
      <c r="D62" s="88">
        <v>84</v>
      </c>
      <c r="E62" s="88" t="s">
        <v>147</v>
      </c>
    </row>
    <row r="63" spans="1:19" x14ac:dyDescent="0.2">
      <c r="A63" s="87" t="s">
        <v>6501</v>
      </c>
      <c r="C63" s="90">
        <v>0.21299999999999999</v>
      </c>
      <c r="D63" s="88">
        <v>84</v>
      </c>
      <c r="E63" s="88" t="s">
        <v>147</v>
      </c>
    </row>
    <row r="64" spans="1:19" x14ac:dyDescent="0.2">
      <c r="A64" s="87" t="s">
        <v>6502</v>
      </c>
      <c r="C64" s="90">
        <v>5.8000000000000003E-2</v>
      </c>
      <c r="D64" s="88">
        <v>84</v>
      </c>
      <c r="E64" s="88" t="s">
        <v>147</v>
      </c>
    </row>
    <row r="65" spans="1:5" x14ac:dyDescent="0.2">
      <c r="A65" s="87" t="s">
        <v>6503</v>
      </c>
      <c r="C65" s="90">
        <v>7.1999999999999995E-2</v>
      </c>
      <c r="D65" s="88">
        <v>84</v>
      </c>
      <c r="E65" s="88" t="s">
        <v>147</v>
      </c>
    </row>
    <row r="66" spans="1:5" x14ac:dyDescent="0.2">
      <c r="A66" s="87" t="s">
        <v>6504</v>
      </c>
      <c r="C66" s="90">
        <v>7.2999999999999995E-2</v>
      </c>
      <c r="D66" s="88">
        <v>84</v>
      </c>
      <c r="E66" s="88" t="s">
        <v>147</v>
      </c>
    </row>
    <row r="67" spans="1:5" x14ac:dyDescent="0.2">
      <c r="A67" s="87" t="s">
        <v>6505</v>
      </c>
      <c r="C67" s="90">
        <v>0.04</v>
      </c>
      <c r="D67" s="88">
        <v>84</v>
      </c>
      <c r="E67" s="88" t="s">
        <v>147</v>
      </c>
    </row>
    <row r="68" spans="1:5" x14ac:dyDescent="0.2">
      <c r="A68" s="87" t="s">
        <v>6506</v>
      </c>
      <c r="C68" s="90">
        <v>0.37</v>
      </c>
      <c r="D68" s="88">
        <v>84</v>
      </c>
      <c r="E68" s="88" t="s">
        <v>147</v>
      </c>
    </row>
    <row r="69" spans="1:5" x14ac:dyDescent="0.2">
      <c r="A69" s="87" t="s">
        <v>6507</v>
      </c>
      <c r="C69" s="90">
        <v>5.2999999999999999E-2</v>
      </c>
      <c r="D69" s="88">
        <v>84</v>
      </c>
      <c r="E69" s="88" t="s">
        <v>147</v>
      </c>
    </row>
    <row r="70" spans="1:5" x14ac:dyDescent="0.2">
      <c r="A70" s="87" t="s">
        <v>6508</v>
      </c>
      <c r="C70" s="90">
        <v>0.115</v>
      </c>
      <c r="D70" s="88">
        <v>84</v>
      </c>
      <c r="E70" s="88" t="s">
        <v>147</v>
      </c>
    </row>
    <row r="71" spans="1:5" x14ac:dyDescent="0.2">
      <c r="A71" s="87" t="s">
        <v>6509</v>
      </c>
      <c r="C71" s="90">
        <v>8.5000000000000006E-2</v>
      </c>
      <c r="D71" s="88">
        <v>84</v>
      </c>
      <c r="E71" s="88" t="s">
        <v>147</v>
      </c>
    </row>
    <row r="72" spans="1:5" x14ac:dyDescent="0.2">
      <c r="A72" s="87" t="s">
        <v>6510</v>
      </c>
      <c r="C72" s="90">
        <v>0.3</v>
      </c>
      <c r="D72" s="88">
        <v>84</v>
      </c>
      <c r="E72" s="88" t="s">
        <v>147</v>
      </c>
    </row>
    <row r="73" spans="1:5" x14ac:dyDescent="0.2">
      <c r="A73" s="87" t="s">
        <v>3101</v>
      </c>
      <c r="C73" s="90">
        <v>0.222</v>
      </c>
      <c r="D73" s="88">
        <v>84</v>
      </c>
      <c r="E73" s="88" t="s">
        <v>147</v>
      </c>
    </row>
    <row r="74" spans="1:5" x14ac:dyDescent="0.2">
      <c r="A74" s="87" t="s">
        <v>3102</v>
      </c>
      <c r="C74" s="90">
        <v>0.2</v>
      </c>
      <c r="D74" s="88">
        <v>84</v>
      </c>
      <c r="E74" s="88" t="s">
        <v>147</v>
      </c>
    </row>
    <row r="75" spans="1:5" x14ac:dyDescent="0.2">
      <c r="A75" s="87" t="s">
        <v>3103</v>
      </c>
      <c r="C75" s="90">
        <v>0.09</v>
      </c>
      <c r="D75" s="88">
        <v>84</v>
      </c>
      <c r="E75" s="88" t="s">
        <v>147</v>
      </c>
    </row>
    <row r="76" spans="1:5" x14ac:dyDescent="0.2">
      <c r="A76" s="87" t="s">
        <v>3104</v>
      </c>
      <c r="C76" s="90">
        <v>0.17</v>
      </c>
      <c r="D76" s="88">
        <v>84</v>
      </c>
      <c r="E76" s="88" t="s">
        <v>147</v>
      </c>
    </row>
    <row r="77" spans="1:5" x14ac:dyDescent="0.2">
      <c r="A77" s="87" t="s">
        <v>3105</v>
      </c>
      <c r="C77" s="90">
        <v>0.22</v>
      </c>
      <c r="D77" s="88">
        <v>84</v>
      </c>
      <c r="E77" s="88" t="s">
        <v>147</v>
      </c>
    </row>
    <row r="78" spans="1:5" x14ac:dyDescent="0.2">
      <c r="A78" s="87" t="s">
        <v>3106</v>
      </c>
      <c r="C78" s="90">
        <v>0.15</v>
      </c>
      <c r="D78" s="88">
        <v>84</v>
      </c>
      <c r="E78" s="88" t="s">
        <v>147</v>
      </c>
    </row>
    <row r="79" spans="1:5" x14ac:dyDescent="0.2">
      <c r="A79" s="87" t="s">
        <v>3107</v>
      </c>
      <c r="C79" s="90">
        <v>0.14199999999999999</v>
      </c>
      <c r="D79" s="88">
        <v>84</v>
      </c>
      <c r="E79" s="88" t="s">
        <v>147</v>
      </c>
    </row>
    <row r="80" spans="1:5" x14ac:dyDescent="0.2">
      <c r="A80" s="87" t="s">
        <v>3108</v>
      </c>
      <c r="C80" s="90">
        <v>0.26</v>
      </c>
      <c r="D80" s="88">
        <v>84</v>
      </c>
      <c r="E80" s="88" t="s">
        <v>147</v>
      </c>
    </row>
    <row r="81" spans="1:6" x14ac:dyDescent="0.2">
      <c r="A81" s="87" t="s">
        <v>3109</v>
      </c>
      <c r="C81" s="90">
        <v>0.28999999999999998</v>
      </c>
      <c r="D81" s="88">
        <v>84</v>
      </c>
      <c r="E81" s="88" t="s">
        <v>147</v>
      </c>
    </row>
    <row r="82" spans="1:6" x14ac:dyDescent="0.2">
      <c r="A82" s="87" t="s">
        <v>3110</v>
      </c>
      <c r="C82" s="90">
        <v>0.221</v>
      </c>
      <c r="D82" s="88">
        <v>84</v>
      </c>
      <c r="E82" s="88" t="s">
        <v>147</v>
      </c>
    </row>
    <row r="83" spans="1:6" x14ac:dyDescent="0.2">
      <c r="A83" s="87" t="s">
        <v>3111</v>
      </c>
      <c r="C83" s="90">
        <v>0.14000000000000001</v>
      </c>
      <c r="D83" s="88">
        <v>84</v>
      </c>
      <c r="E83" s="88" t="s">
        <v>147</v>
      </c>
    </row>
    <row r="84" spans="1:6" x14ac:dyDescent="0.2">
      <c r="A84" s="87" t="s">
        <v>3112</v>
      </c>
      <c r="C84" s="90">
        <v>0.20499999999999999</v>
      </c>
      <c r="D84" s="88">
        <v>84</v>
      </c>
      <c r="E84" s="88" t="s">
        <v>147</v>
      </c>
    </row>
    <row r="85" spans="1:6" x14ac:dyDescent="0.2">
      <c r="A85" s="87" t="s">
        <v>3113</v>
      </c>
      <c r="C85" s="90">
        <v>0.17299999999999999</v>
      </c>
      <c r="D85" s="88">
        <v>84</v>
      </c>
      <c r="E85" s="88" t="s">
        <v>147</v>
      </c>
    </row>
    <row r="86" spans="1:6" x14ac:dyDescent="0.2">
      <c r="A86" s="87" t="s">
        <v>3114</v>
      </c>
      <c r="C86" s="90">
        <v>0.159</v>
      </c>
      <c r="D86" s="88">
        <v>84</v>
      </c>
      <c r="E86" s="88" t="s">
        <v>147</v>
      </c>
    </row>
    <row r="87" spans="1:6" x14ac:dyDescent="0.2">
      <c r="A87" s="87" t="s">
        <v>3115</v>
      </c>
      <c r="C87" s="90">
        <v>0.17</v>
      </c>
      <c r="D87" s="88">
        <v>84</v>
      </c>
      <c r="E87" s="88" t="s">
        <v>147</v>
      </c>
    </row>
    <row r="88" spans="1:6" x14ac:dyDescent="0.2">
      <c r="A88" s="87" t="s">
        <v>3116</v>
      </c>
      <c r="C88" s="90">
        <v>0.2</v>
      </c>
      <c r="D88" s="88">
        <v>84</v>
      </c>
      <c r="E88" s="88" t="s">
        <v>147</v>
      </c>
      <c r="F88" s="87" t="s">
        <v>12567</v>
      </c>
    </row>
    <row r="89" spans="1:6" x14ac:dyDescent="0.2">
      <c r="A89" s="87" t="s">
        <v>3117</v>
      </c>
      <c r="C89" s="90">
        <v>0.104</v>
      </c>
      <c r="D89" s="88">
        <v>84</v>
      </c>
      <c r="E89" s="88" t="s">
        <v>147</v>
      </c>
    </row>
    <row r="90" spans="1:6" x14ac:dyDescent="0.2">
      <c r="A90" s="87" t="s">
        <v>3118</v>
      </c>
      <c r="C90" s="90">
        <v>0.15</v>
      </c>
      <c r="D90" s="88">
        <v>84</v>
      </c>
      <c r="E90" s="88" t="s">
        <v>147</v>
      </c>
    </row>
    <row r="91" spans="1:6" x14ac:dyDescent="0.2">
      <c r="A91" s="87" t="s">
        <v>3119</v>
      </c>
      <c r="C91" s="90">
        <v>0.16300000000000001</v>
      </c>
      <c r="D91" s="88">
        <v>84</v>
      </c>
      <c r="E91" s="88" t="s">
        <v>147</v>
      </c>
    </row>
    <row r="92" spans="1:6" x14ac:dyDescent="0.2">
      <c r="A92" s="87" t="s">
        <v>3120</v>
      </c>
      <c r="C92" s="90">
        <v>0.2</v>
      </c>
      <c r="D92" s="88">
        <v>84</v>
      </c>
      <c r="E92" s="88" t="s">
        <v>147</v>
      </c>
    </row>
    <row r="93" spans="1:6" x14ac:dyDescent="0.2">
      <c r="A93" s="87" t="s">
        <v>3121</v>
      </c>
      <c r="C93" s="90">
        <v>0.16800000000000001</v>
      </c>
      <c r="D93" s="88">
        <v>84</v>
      </c>
      <c r="E93" s="88" t="s">
        <v>147</v>
      </c>
    </row>
    <row r="94" spans="1:6" x14ac:dyDescent="0.2">
      <c r="A94" s="87" t="s">
        <v>3122</v>
      </c>
      <c r="C94" s="90">
        <v>0.21199999999999999</v>
      </c>
      <c r="D94" s="88">
        <v>84</v>
      </c>
      <c r="E94" s="88" t="s">
        <v>147</v>
      </c>
    </row>
    <row r="95" spans="1:6" x14ac:dyDescent="0.2">
      <c r="A95" s="87" t="s">
        <v>3123</v>
      </c>
      <c r="C95" s="90">
        <v>0.188</v>
      </c>
      <c r="D95" s="88">
        <v>84</v>
      </c>
      <c r="E95" s="88" t="s">
        <v>147</v>
      </c>
    </row>
    <row r="96" spans="1:6" x14ac:dyDescent="0.2">
      <c r="A96" s="87" t="s">
        <v>3124</v>
      </c>
      <c r="C96" s="90">
        <v>0.245</v>
      </c>
      <c r="D96" s="88">
        <v>84</v>
      </c>
      <c r="E96" s="88" t="s">
        <v>147</v>
      </c>
    </row>
    <row r="97" spans="1:5" x14ac:dyDescent="0.2">
      <c r="A97" s="87" t="s">
        <v>3125</v>
      </c>
      <c r="C97" s="90">
        <v>0.11</v>
      </c>
      <c r="D97" s="88">
        <v>84</v>
      </c>
      <c r="E97" s="88" t="s">
        <v>147</v>
      </c>
    </row>
    <row r="98" spans="1:5" x14ac:dyDescent="0.2">
      <c r="A98" s="87" t="s">
        <v>3126</v>
      </c>
      <c r="C98" s="90">
        <v>8.2000000000000003E-2</v>
      </c>
      <c r="D98" s="88">
        <v>84</v>
      </c>
      <c r="E98" s="88" t="s">
        <v>147</v>
      </c>
    </row>
    <row r="99" spans="1:5" x14ac:dyDescent="0.2">
      <c r="A99" s="87" t="s">
        <v>3127</v>
      </c>
      <c r="C99" s="90">
        <v>7.4999999999999997E-2</v>
      </c>
      <c r="D99" s="88">
        <v>84</v>
      </c>
      <c r="E99" s="88" t="s">
        <v>147</v>
      </c>
    </row>
    <row r="100" spans="1:5" x14ac:dyDescent="0.2">
      <c r="A100" s="87" t="s">
        <v>3128</v>
      </c>
      <c r="C100" s="90">
        <v>0.27600000000000002</v>
      </c>
      <c r="D100" s="88">
        <v>84</v>
      </c>
      <c r="E100" s="88" t="s">
        <v>147</v>
      </c>
    </row>
    <row r="101" spans="1:5" x14ac:dyDescent="0.2">
      <c r="A101" s="87" t="s">
        <v>3129</v>
      </c>
      <c r="C101" s="90">
        <v>0.10299999999999999</v>
      </c>
      <c r="D101" s="88">
        <v>84</v>
      </c>
      <c r="E101" s="88" t="s">
        <v>147</v>
      </c>
    </row>
    <row r="102" spans="1:5" x14ac:dyDescent="0.2">
      <c r="A102" s="87" t="s">
        <v>3130</v>
      </c>
      <c r="C102" s="90">
        <v>0.161</v>
      </c>
      <c r="D102" s="88">
        <v>84</v>
      </c>
      <c r="E102" s="88" t="s">
        <v>147</v>
      </c>
    </row>
    <row r="103" spans="1:5" x14ac:dyDescent="0.2">
      <c r="A103" s="87" t="s">
        <v>6636</v>
      </c>
      <c r="C103" s="90">
        <v>0.20200000000000001</v>
      </c>
      <c r="D103" s="88">
        <v>84</v>
      </c>
      <c r="E103" s="88" t="s">
        <v>147</v>
      </c>
    </row>
    <row r="104" spans="1:5" x14ac:dyDescent="0.2">
      <c r="A104" s="87" t="s">
        <v>6637</v>
      </c>
      <c r="C104" s="90">
        <v>0.16600000000000001</v>
      </c>
      <c r="D104" s="88">
        <v>84</v>
      </c>
      <c r="E104" s="88" t="s">
        <v>147</v>
      </c>
    </row>
    <row r="105" spans="1:5" x14ac:dyDescent="0.2">
      <c r="A105" s="87" t="s">
        <v>6638</v>
      </c>
      <c r="C105" s="90">
        <v>0.29499999999999998</v>
      </c>
      <c r="D105" s="88">
        <v>84</v>
      </c>
      <c r="E105" s="88" t="s">
        <v>147</v>
      </c>
    </row>
    <row r="106" spans="1:5" x14ac:dyDescent="0.2">
      <c r="A106" s="87" t="s">
        <v>6639</v>
      </c>
      <c r="C106" s="90">
        <v>0.17799999999999999</v>
      </c>
      <c r="D106" s="88">
        <v>84</v>
      </c>
      <c r="E106" s="88" t="s">
        <v>147</v>
      </c>
    </row>
    <row r="107" spans="1:5" x14ac:dyDescent="0.2">
      <c r="A107" s="87" t="s">
        <v>6640</v>
      </c>
      <c r="C107" s="90">
        <v>0.129</v>
      </c>
      <c r="D107" s="88">
        <v>84</v>
      </c>
      <c r="E107" s="88" t="s">
        <v>147</v>
      </c>
    </row>
    <row r="108" spans="1:5" x14ac:dyDescent="0.2">
      <c r="A108" s="87" t="s">
        <v>6641</v>
      </c>
      <c r="C108" s="90">
        <v>0.11700000000000001</v>
      </c>
      <c r="D108" s="88">
        <v>84</v>
      </c>
      <c r="E108" s="88" t="s">
        <v>147</v>
      </c>
    </row>
    <row r="109" spans="1:5" x14ac:dyDescent="0.2">
      <c r="A109" s="87" t="s">
        <v>6642</v>
      </c>
      <c r="C109" s="90">
        <v>0.16600000000000001</v>
      </c>
      <c r="D109" s="88">
        <v>84</v>
      </c>
      <c r="E109" s="88" t="s">
        <v>147</v>
      </c>
    </row>
    <row r="110" spans="1:5" x14ac:dyDescent="0.2">
      <c r="A110" s="87" t="s">
        <v>6643</v>
      </c>
      <c r="C110" s="90">
        <v>0.1</v>
      </c>
      <c r="D110" s="88">
        <v>84</v>
      </c>
      <c r="E110" s="88" t="s">
        <v>147</v>
      </c>
    </row>
    <row r="111" spans="1:5" x14ac:dyDescent="0.2">
      <c r="A111" s="87" t="s">
        <v>6644</v>
      </c>
      <c r="C111" s="90">
        <v>0.04</v>
      </c>
      <c r="D111" s="88">
        <v>84</v>
      </c>
      <c r="E111" s="88" t="s">
        <v>147</v>
      </c>
    </row>
    <row r="112" spans="1:5" x14ac:dyDescent="0.2">
      <c r="A112" s="87" t="s">
        <v>4393</v>
      </c>
      <c r="C112" s="90">
        <v>0.06</v>
      </c>
      <c r="D112" s="88">
        <v>84</v>
      </c>
      <c r="E112" s="88" t="s">
        <v>147</v>
      </c>
    </row>
    <row r="113" spans="1:5" x14ac:dyDescent="0.2">
      <c r="A113" s="87" t="s">
        <v>4394</v>
      </c>
      <c r="C113" s="90">
        <v>0.09</v>
      </c>
      <c r="D113" s="88">
        <v>84</v>
      </c>
      <c r="E113" s="88" t="s">
        <v>147</v>
      </c>
    </row>
    <row r="114" spans="1:5" x14ac:dyDescent="0.2">
      <c r="A114" s="87" t="s">
        <v>4395</v>
      </c>
      <c r="C114" s="90">
        <v>7.0000000000000007E-2</v>
      </c>
      <c r="D114" s="88">
        <v>84</v>
      </c>
      <c r="E114" s="88" t="s">
        <v>147</v>
      </c>
    </row>
    <row r="115" spans="1:5" x14ac:dyDescent="0.2">
      <c r="A115" s="87" t="s">
        <v>4396</v>
      </c>
      <c r="C115" s="90">
        <v>0.08</v>
      </c>
      <c r="D115" s="88">
        <v>84</v>
      </c>
      <c r="E115" s="88" t="s">
        <v>147</v>
      </c>
    </row>
    <row r="116" spans="1:5" x14ac:dyDescent="0.2">
      <c r="A116" s="87" t="s">
        <v>4397</v>
      </c>
      <c r="C116" s="90">
        <v>0.246</v>
      </c>
      <c r="D116" s="88">
        <v>84</v>
      </c>
      <c r="E116" s="88" t="s">
        <v>147</v>
      </c>
    </row>
    <row r="117" spans="1:5" x14ac:dyDescent="0.2">
      <c r="A117" s="87" t="s">
        <v>4398</v>
      </c>
      <c r="C117" s="90">
        <v>8.2000000000000003E-2</v>
      </c>
      <c r="D117" s="88">
        <v>84</v>
      </c>
      <c r="E117" s="88" t="s">
        <v>147</v>
      </c>
    </row>
    <row r="118" spans="1:5" x14ac:dyDescent="0.2">
      <c r="A118" s="87" t="s">
        <v>4399</v>
      </c>
      <c r="C118" s="90">
        <v>7.8E-2</v>
      </c>
      <c r="D118" s="88">
        <v>84</v>
      </c>
      <c r="E118" s="88" t="s">
        <v>147</v>
      </c>
    </row>
    <row r="119" spans="1:5" x14ac:dyDescent="0.2">
      <c r="A119" s="87" t="s">
        <v>1513</v>
      </c>
      <c r="C119" s="90">
        <v>0.13600000000000001</v>
      </c>
      <c r="D119" s="88">
        <v>84</v>
      </c>
      <c r="E119" s="88" t="s">
        <v>147</v>
      </c>
    </row>
    <row r="120" spans="1:5" x14ac:dyDescent="0.2">
      <c r="A120" s="87" t="s">
        <v>4400</v>
      </c>
      <c r="C120" s="90">
        <v>0.127</v>
      </c>
      <c r="D120" s="88">
        <v>84</v>
      </c>
      <c r="E120" s="88" t="s">
        <v>147</v>
      </c>
    </row>
    <row r="121" spans="1:5" x14ac:dyDescent="0.2">
      <c r="A121" s="87">
        <v>1997</v>
      </c>
    </row>
    <row r="122" spans="1:5" x14ac:dyDescent="0.2">
      <c r="A122" s="87" t="s">
        <v>4401</v>
      </c>
      <c r="C122" s="90">
        <v>0.16400000000000001</v>
      </c>
      <c r="D122" s="88">
        <v>86</v>
      </c>
      <c r="E122" s="88" t="s">
        <v>147</v>
      </c>
    </row>
    <row r="123" spans="1:5" x14ac:dyDescent="0.2">
      <c r="A123" s="87" t="s">
        <v>1514</v>
      </c>
      <c r="C123" s="90">
        <v>0.125</v>
      </c>
      <c r="D123" s="88">
        <v>86</v>
      </c>
      <c r="E123" s="88" t="s">
        <v>147</v>
      </c>
    </row>
    <row r="124" spans="1:5" x14ac:dyDescent="0.2">
      <c r="A124" s="87" t="s">
        <v>4402</v>
      </c>
      <c r="C124" s="90">
        <v>0.20100000000000001</v>
      </c>
      <c r="D124" s="88">
        <v>86</v>
      </c>
      <c r="E124" s="88" t="s">
        <v>147</v>
      </c>
    </row>
    <row r="125" spans="1:5" x14ac:dyDescent="0.2">
      <c r="A125" s="87" t="s">
        <v>4403</v>
      </c>
      <c r="C125" s="90">
        <v>0.14199999999999999</v>
      </c>
      <c r="D125" s="88">
        <v>86</v>
      </c>
      <c r="E125" s="88" t="s">
        <v>147</v>
      </c>
    </row>
    <row r="126" spans="1:5" x14ac:dyDescent="0.2">
      <c r="A126" s="87" t="s">
        <v>4404</v>
      </c>
      <c r="C126" s="90">
        <v>0.17599999999999999</v>
      </c>
      <c r="D126" s="88">
        <v>86</v>
      </c>
      <c r="E126" s="88" t="s">
        <v>147</v>
      </c>
    </row>
    <row r="127" spans="1:5" x14ac:dyDescent="0.2">
      <c r="A127" s="87" t="s">
        <v>4405</v>
      </c>
      <c r="C127" s="90">
        <v>0.2</v>
      </c>
      <c r="D127" s="88">
        <v>86</v>
      </c>
      <c r="E127" s="88" t="s">
        <v>147</v>
      </c>
    </row>
    <row r="128" spans="1:5" x14ac:dyDescent="0.2">
      <c r="A128" s="87" t="s">
        <v>4406</v>
      </c>
      <c r="C128" s="90">
        <v>0.2</v>
      </c>
      <c r="D128" s="88">
        <v>86</v>
      </c>
      <c r="E128" s="88" t="s">
        <v>147</v>
      </c>
    </row>
    <row r="129" spans="1:5" x14ac:dyDescent="0.2">
      <c r="A129" s="87" t="s">
        <v>4407</v>
      </c>
      <c r="C129" s="90">
        <v>0.2</v>
      </c>
      <c r="D129" s="88">
        <v>86</v>
      </c>
      <c r="E129" s="88" t="s">
        <v>147</v>
      </c>
    </row>
    <row r="130" spans="1:5" x14ac:dyDescent="0.2">
      <c r="A130" s="87" t="s">
        <v>12281</v>
      </c>
      <c r="C130" s="90">
        <v>0.4</v>
      </c>
      <c r="D130" s="88">
        <v>86</v>
      </c>
      <c r="E130" s="88" t="s">
        <v>147</v>
      </c>
    </row>
    <row r="131" spans="1:5" x14ac:dyDescent="0.2">
      <c r="A131" s="87" t="s">
        <v>4408</v>
      </c>
      <c r="C131" s="90">
        <v>0.4</v>
      </c>
      <c r="D131" s="88">
        <v>86</v>
      </c>
      <c r="E131" s="88" t="s">
        <v>147</v>
      </c>
    </row>
    <row r="132" spans="1:5" x14ac:dyDescent="0.2">
      <c r="A132" s="87" t="s">
        <v>4409</v>
      </c>
      <c r="C132" s="90">
        <v>0.17899999999999999</v>
      </c>
      <c r="D132" s="88">
        <v>86</v>
      </c>
      <c r="E132" s="88" t="s">
        <v>147</v>
      </c>
    </row>
    <row r="133" spans="1:5" x14ac:dyDescent="0.2">
      <c r="A133" s="87" t="s">
        <v>4410</v>
      </c>
      <c r="C133" s="90">
        <v>0.17399999999999999</v>
      </c>
      <c r="D133" s="88">
        <v>86</v>
      </c>
      <c r="E133" s="88" t="s">
        <v>147</v>
      </c>
    </row>
    <row r="134" spans="1:5" x14ac:dyDescent="0.2">
      <c r="A134" s="87" t="s">
        <v>4411</v>
      </c>
      <c r="C134" s="90">
        <v>0.2</v>
      </c>
      <c r="D134" s="88">
        <v>86</v>
      </c>
      <c r="E134" s="88" t="s">
        <v>147</v>
      </c>
    </row>
    <row r="135" spans="1:5" x14ac:dyDescent="0.2">
      <c r="A135" s="87" t="s">
        <v>4412</v>
      </c>
      <c r="C135" s="90">
        <v>0.245</v>
      </c>
      <c r="D135" s="88">
        <v>86</v>
      </c>
      <c r="E135" s="88" t="s">
        <v>147</v>
      </c>
    </row>
    <row r="136" spans="1:5" x14ac:dyDescent="0.2">
      <c r="A136" s="87" t="s">
        <v>4413</v>
      </c>
      <c r="C136" s="90">
        <v>5.2999999999999999E-2</v>
      </c>
      <c r="D136" s="88">
        <v>86</v>
      </c>
      <c r="E136" s="88" t="s">
        <v>147</v>
      </c>
    </row>
    <row r="137" spans="1:5" x14ac:dyDescent="0.2">
      <c r="A137" s="87" t="s">
        <v>4414</v>
      </c>
      <c r="C137" s="90">
        <v>0.314</v>
      </c>
      <c r="D137" s="88">
        <v>86</v>
      </c>
      <c r="E137" s="88" t="s">
        <v>147</v>
      </c>
    </row>
    <row r="138" spans="1:5" x14ac:dyDescent="0.2">
      <c r="A138" s="87" t="s">
        <v>4415</v>
      </c>
      <c r="C138" s="90">
        <v>0.28399999999999997</v>
      </c>
      <c r="D138" s="88">
        <v>86</v>
      </c>
      <c r="E138" s="88" t="s">
        <v>147</v>
      </c>
    </row>
    <row r="139" spans="1:5" x14ac:dyDescent="0.2">
      <c r="A139" s="87" t="s">
        <v>4416</v>
      </c>
      <c r="C139" s="90">
        <v>0.28399999999999997</v>
      </c>
      <c r="D139" s="88">
        <v>86</v>
      </c>
      <c r="E139" s="88" t="s">
        <v>147</v>
      </c>
    </row>
    <row r="140" spans="1:5" x14ac:dyDescent="0.2">
      <c r="A140" s="87" t="s">
        <v>4417</v>
      </c>
      <c r="C140" s="90">
        <v>0.19</v>
      </c>
      <c r="D140" s="88">
        <v>86</v>
      </c>
      <c r="E140" s="88" t="s">
        <v>147</v>
      </c>
    </row>
    <row r="141" spans="1:5" x14ac:dyDescent="0.2">
      <c r="A141" s="87" t="s">
        <v>4418</v>
      </c>
      <c r="C141" s="90">
        <v>0.34599999999999997</v>
      </c>
      <c r="D141" s="88">
        <v>86</v>
      </c>
      <c r="E141" s="88" t="s">
        <v>147</v>
      </c>
    </row>
    <row r="142" spans="1:5" x14ac:dyDescent="0.2">
      <c r="A142" s="87" t="s">
        <v>4419</v>
      </c>
      <c r="C142" s="90">
        <v>0.15</v>
      </c>
      <c r="D142" s="88">
        <v>86</v>
      </c>
      <c r="E142" s="88" t="s">
        <v>147</v>
      </c>
    </row>
    <row r="143" spans="1:5" x14ac:dyDescent="0.2">
      <c r="A143" s="87" t="s">
        <v>4420</v>
      </c>
      <c r="C143" s="90">
        <v>8.2000000000000003E-2</v>
      </c>
      <c r="D143" s="88">
        <v>86</v>
      </c>
      <c r="E143" s="88" t="s">
        <v>147</v>
      </c>
    </row>
    <row r="144" spans="1:5" x14ac:dyDescent="0.2">
      <c r="A144" s="87" t="s">
        <v>4421</v>
      </c>
      <c r="C144" s="90">
        <v>9.6000000000000002E-2</v>
      </c>
      <c r="D144" s="88">
        <v>86</v>
      </c>
      <c r="E144" s="88" t="s">
        <v>147</v>
      </c>
    </row>
    <row r="145" spans="1:5" x14ac:dyDescent="0.2">
      <c r="A145" s="87" t="s">
        <v>4422</v>
      </c>
      <c r="C145" s="90">
        <v>0.09</v>
      </c>
      <c r="D145" s="88">
        <v>86</v>
      </c>
      <c r="E145" s="88" t="s">
        <v>147</v>
      </c>
    </row>
    <row r="146" spans="1:5" x14ac:dyDescent="0.2">
      <c r="A146" s="87" t="s">
        <v>4423</v>
      </c>
      <c r="C146" s="90">
        <v>0.254</v>
      </c>
      <c r="D146" s="88">
        <v>86</v>
      </c>
      <c r="E146" s="88" t="s">
        <v>147</v>
      </c>
    </row>
    <row r="147" spans="1:5" x14ac:dyDescent="0.2">
      <c r="A147" s="87" t="s">
        <v>4424</v>
      </c>
      <c r="C147" s="90">
        <v>0.08</v>
      </c>
      <c r="D147" s="88">
        <v>86</v>
      </c>
      <c r="E147" s="88" t="s">
        <v>147</v>
      </c>
    </row>
    <row r="148" spans="1:5" x14ac:dyDescent="0.2">
      <c r="A148" s="87" t="s">
        <v>4425</v>
      </c>
      <c r="C148" s="90">
        <v>0.28999999999999998</v>
      </c>
      <c r="D148" s="88">
        <v>86</v>
      </c>
      <c r="E148" s="88" t="s">
        <v>147</v>
      </c>
    </row>
    <row r="149" spans="1:5" x14ac:dyDescent="0.2">
      <c r="A149" s="87" t="s">
        <v>4426</v>
      </c>
      <c r="C149" s="90">
        <v>7.4999999999999997E-2</v>
      </c>
      <c r="D149" s="88">
        <v>86</v>
      </c>
      <c r="E149" s="88" t="s">
        <v>147</v>
      </c>
    </row>
    <row r="150" spans="1:5" x14ac:dyDescent="0.2">
      <c r="A150" s="87" t="s">
        <v>4427</v>
      </c>
      <c r="C150" s="90">
        <v>0.17499999999999999</v>
      </c>
      <c r="D150" s="88">
        <v>86</v>
      </c>
      <c r="E150" s="88" t="s">
        <v>147</v>
      </c>
    </row>
    <row r="151" spans="1:5" x14ac:dyDescent="0.2">
      <c r="A151" s="87" t="s">
        <v>4428</v>
      </c>
      <c r="C151" s="90">
        <v>0.25</v>
      </c>
      <c r="D151" s="88">
        <v>86</v>
      </c>
      <c r="E151" s="88" t="s">
        <v>147</v>
      </c>
    </row>
    <row r="152" spans="1:5" x14ac:dyDescent="0.2">
      <c r="A152" s="87" t="s">
        <v>4429</v>
      </c>
      <c r="C152" s="90">
        <v>0.253</v>
      </c>
      <c r="D152" s="88">
        <v>86</v>
      </c>
      <c r="E152" s="88" t="s">
        <v>147</v>
      </c>
    </row>
    <row r="153" spans="1:5" x14ac:dyDescent="0.2">
      <c r="A153" s="87" t="s">
        <v>4430</v>
      </c>
      <c r="C153" s="90">
        <v>0.11</v>
      </c>
      <c r="D153" s="88">
        <v>86</v>
      </c>
      <c r="E153" s="88" t="s">
        <v>147</v>
      </c>
    </row>
    <row r="154" spans="1:5" x14ac:dyDescent="0.2">
      <c r="A154" s="87" t="s">
        <v>4431</v>
      </c>
      <c r="C154" s="90">
        <v>3.2000000000000001E-2</v>
      </c>
      <c r="D154" s="88">
        <v>86</v>
      </c>
      <c r="E154" s="88" t="s">
        <v>147</v>
      </c>
    </row>
    <row r="155" spans="1:5" x14ac:dyDescent="0.2">
      <c r="A155" s="87" t="s">
        <v>4432</v>
      </c>
      <c r="C155" s="90">
        <v>0.14000000000000001</v>
      </c>
      <c r="D155" s="88">
        <v>86</v>
      </c>
      <c r="E155" s="88" t="s">
        <v>147</v>
      </c>
    </row>
    <row r="156" spans="1:5" x14ac:dyDescent="0.2">
      <c r="A156" s="87" t="s">
        <v>4433</v>
      </c>
      <c r="C156" s="90">
        <v>0.09</v>
      </c>
      <c r="D156" s="88">
        <v>86</v>
      </c>
      <c r="E156" s="88" t="s">
        <v>147</v>
      </c>
    </row>
    <row r="157" spans="1:5" x14ac:dyDescent="0.2">
      <c r="A157" s="87" t="s">
        <v>4434</v>
      </c>
      <c r="C157" s="90">
        <v>7.8E-2</v>
      </c>
      <c r="D157" s="88">
        <v>86</v>
      </c>
      <c r="E157" s="88" t="s">
        <v>147</v>
      </c>
    </row>
    <row r="158" spans="1:5" x14ac:dyDescent="0.2">
      <c r="A158" s="87" t="s">
        <v>4435</v>
      </c>
      <c r="C158" s="90">
        <v>0.158</v>
      </c>
      <c r="D158" s="88">
        <v>86</v>
      </c>
      <c r="E158" s="88" t="s">
        <v>147</v>
      </c>
    </row>
    <row r="159" spans="1:5" x14ac:dyDescent="0.2">
      <c r="A159" s="87" t="s">
        <v>4436</v>
      </c>
      <c r="C159" s="90">
        <v>0.22</v>
      </c>
      <c r="D159" s="88">
        <v>86</v>
      </c>
      <c r="E159" s="88" t="s">
        <v>147</v>
      </c>
    </row>
    <row r="160" spans="1:5" x14ac:dyDescent="0.2">
      <c r="A160" s="87" t="s">
        <v>4437</v>
      </c>
      <c r="C160" s="90">
        <v>0.11</v>
      </c>
      <c r="D160" s="88">
        <v>86</v>
      </c>
      <c r="E160" s="88" t="s">
        <v>147</v>
      </c>
    </row>
    <row r="161" spans="1:5" x14ac:dyDescent="0.2">
      <c r="A161" s="87" t="s">
        <v>4438</v>
      </c>
      <c r="C161" s="90">
        <v>0.13800000000000001</v>
      </c>
      <c r="D161" s="88">
        <v>86</v>
      </c>
      <c r="E161" s="88" t="s">
        <v>147</v>
      </c>
    </row>
    <row r="162" spans="1:5" x14ac:dyDescent="0.2">
      <c r="A162" s="87" t="s">
        <v>4439</v>
      </c>
      <c r="C162" s="90">
        <v>0.252</v>
      </c>
      <c r="D162" s="88">
        <v>86</v>
      </c>
      <c r="E162" s="88" t="s">
        <v>147</v>
      </c>
    </row>
    <row r="163" spans="1:5" x14ac:dyDescent="0.2">
      <c r="A163" s="87" t="s">
        <v>4440</v>
      </c>
      <c r="C163" s="90">
        <v>0.192</v>
      </c>
      <c r="D163" s="88">
        <v>86</v>
      </c>
      <c r="E163" s="88" t="s">
        <v>147</v>
      </c>
    </row>
    <row r="164" spans="1:5" x14ac:dyDescent="0.2">
      <c r="A164" s="87" t="s">
        <v>4441</v>
      </c>
      <c r="C164" s="90">
        <v>0.188</v>
      </c>
      <c r="D164" s="88">
        <v>86</v>
      </c>
      <c r="E164" s="88" t="s">
        <v>147</v>
      </c>
    </row>
    <row r="165" spans="1:5" x14ac:dyDescent="0.2">
      <c r="A165" s="87" t="s">
        <v>4442</v>
      </c>
      <c r="C165" s="90">
        <v>0.13800000000000001</v>
      </c>
      <c r="D165" s="88">
        <v>86</v>
      </c>
      <c r="E165" s="88" t="s">
        <v>147</v>
      </c>
    </row>
    <row r="166" spans="1:5" x14ac:dyDescent="0.2">
      <c r="A166" s="87" t="s">
        <v>4443</v>
      </c>
      <c r="C166" s="90">
        <v>0.3</v>
      </c>
      <c r="D166" s="88">
        <v>86</v>
      </c>
      <c r="E166" s="88" t="s">
        <v>147</v>
      </c>
    </row>
    <row r="167" spans="1:5" x14ac:dyDescent="0.2">
      <c r="A167" s="87" t="s">
        <v>1266</v>
      </c>
      <c r="C167" s="90">
        <v>0.19500000000000001</v>
      </c>
      <c r="D167" s="88">
        <v>86</v>
      </c>
      <c r="E167" s="88" t="s">
        <v>147</v>
      </c>
    </row>
    <row r="168" spans="1:5" x14ac:dyDescent="0.2">
      <c r="A168" s="87" t="s">
        <v>1267</v>
      </c>
      <c r="C168" s="90">
        <v>0.17499999999999999</v>
      </c>
      <c r="D168" s="88">
        <v>86</v>
      </c>
      <c r="E168" s="88" t="s">
        <v>147</v>
      </c>
    </row>
    <row r="169" spans="1:5" x14ac:dyDescent="0.2">
      <c r="A169" s="87" t="s">
        <v>1268</v>
      </c>
      <c r="D169" s="88">
        <v>86</v>
      </c>
      <c r="E169" s="88">
        <v>1997</v>
      </c>
    </row>
    <row r="170" spans="1:5" x14ac:dyDescent="0.2">
      <c r="A170" s="87" t="s">
        <v>1269</v>
      </c>
      <c r="D170" s="88">
        <v>86</v>
      </c>
      <c r="E170" s="88">
        <v>1997</v>
      </c>
    </row>
    <row r="171" spans="1:5" x14ac:dyDescent="0.2">
      <c r="A171" s="87" t="s">
        <v>1270</v>
      </c>
      <c r="C171" s="90">
        <v>0.161</v>
      </c>
      <c r="D171" s="88">
        <v>86</v>
      </c>
      <c r="E171" s="88" t="s">
        <v>147</v>
      </c>
    </row>
    <row r="172" spans="1:5" x14ac:dyDescent="0.2">
      <c r="A172" s="87" t="s">
        <v>1271</v>
      </c>
      <c r="C172" s="90">
        <v>0.27200000000000002</v>
      </c>
      <c r="D172" s="88">
        <v>86</v>
      </c>
      <c r="E172" s="88" t="s">
        <v>147</v>
      </c>
    </row>
    <row r="173" spans="1:5" x14ac:dyDescent="0.2">
      <c r="A173" s="87" t="s">
        <v>1272</v>
      </c>
      <c r="C173" s="90">
        <v>0.20200000000000001</v>
      </c>
      <c r="D173" s="88">
        <v>86</v>
      </c>
      <c r="E173" s="88" t="s">
        <v>147</v>
      </c>
    </row>
    <row r="174" spans="1:5" x14ac:dyDescent="0.2">
      <c r="A174" s="87" t="s">
        <v>1273</v>
      </c>
      <c r="C174" s="90">
        <v>0.10299999999999999</v>
      </c>
      <c r="D174" s="88">
        <v>86</v>
      </c>
      <c r="E174" s="88" t="s">
        <v>147</v>
      </c>
    </row>
    <row r="175" spans="1:5" x14ac:dyDescent="0.2">
      <c r="A175" s="87" t="s">
        <v>1274</v>
      </c>
      <c r="C175" s="90">
        <v>7.2999999999999995E-2</v>
      </c>
      <c r="D175" s="88">
        <v>86</v>
      </c>
      <c r="E175" s="88" t="s">
        <v>147</v>
      </c>
    </row>
    <row r="176" spans="1:5" x14ac:dyDescent="0.2">
      <c r="A176" s="87" t="s">
        <v>1275</v>
      </c>
      <c r="C176" s="90">
        <v>0.2</v>
      </c>
      <c r="D176" s="88">
        <v>86</v>
      </c>
      <c r="E176" s="88" t="s">
        <v>147</v>
      </c>
    </row>
    <row r="177" spans="1:6" x14ac:dyDescent="0.2">
      <c r="A177" s="87" t="s">
        <v>1136</v>
      </c>
      <c r="C177" s="90">
        <v>0.14499999999999999</v>
      </c>
      <c r="D177" s="88">
        <v>86</v>
      </c>
      <c r="E177" s="88" t="s">
        <v>147</v>
      </c>
      <c r="F177" s="87" t="s">
        <v>1137</v>
      </c>
    </row>
    <row r="178" spans="1:6" x14ac:dyDescent="0.2">
      <c r="A178" s="87" t="s">
        <v>1276</v>
      </c>
      <c r="C178" s="90">
        <v>0.20200000000000001</v>
      </c>
      <c r="D178" s="88">
        <v>86</v>
      </c>
      <c r="E178" s="88" t="s">
        <v>147</v>
      </c>
    </row>
    <row r="179" spans="1:6" x14ac:dyDescent="0.2">
      <c r="A179" s="87" t="s">
        <v>1277</v>
      </c>
      <c r="C179" s="90">
        <v>0.218</v>
      </c>
      <c r="D179" s="88">
        <v>86</v>
      </c>
      <c r="E179" s="88" t="s">
        <v>147</v>
      </c>
    </row>
    <row r="180" spans="1:6" x14ac:dyDescent="0.2">
      <c r="A180" s="87" t="s">
        <v>1278</v>
      </c>
      <c r="C180" s="90">
        <v>0.20599999999999999</v>
      </c>
      <c r="D180" s="88">
        <v>86</v>
      </c>
      <c r="E180" s="88" t="s">
        <v>147</v>
      </c>
    </row>
    <row r="181" spans="1:6" x14ac:dyDescent="0.2">
      <c r="A181" s="87" t="s">
        <v>1279</v>
      </c>
      <c r="C181" s="90">
        <v>0.20100000000000001</v>
      </c>
      <c r="D181" s="88">
        <v>86</v>
      </c>
      <c r="E181" s="88" t="s">
        <v>147</v>
      </c>
    </row>
    <row r="182" spans="1:6" x14ac:dyDescent="0.2">
      <c r="A182" s="87" t="s">
        <v>1280</v>
      </c>
      <c r="C182" s="90">
        <v>0.24</v>
      </c>
      <c r="D182" s="88">
        <v>86</v>
      </c>
      <c r="E182" s="88" t="s">
        <v>147</v>
      </c>
    </row>
    <row r="183" spans="1:6" x14ac:dyDescent="0.2">
      <c r="A183" s="87" t="s">
        <v>1281</v>
      </c>
      <c r="C183" s="90">
        <v>0.20599999999999999</v>
      </c>
      <c r="D183" s="88">
        <v>86</v>
      </c>
      <c r="E183" s="88" t="s">
        <v>147</v>
      </c>
    </row>
    <row r="184" spans="1:6" x14ac:dyDescent="0.2">
      <c r="A184" s="87" t="s">
        <v>1282</v>
      </c>
      <c r="C184" s="90">
        <v>0.21299999999999999</v>
      </c>
      <c r="D184" s="88">
        <v>86</v>
      </c>
      <c r="E184" s="88" t="s">
        <v>147</v>
      </c>
    </row>
    <row r="185" spans="1:6" x14ac:dyDescent="0.2">
      <c r="A185" s="87" t="s">
        <v>1283</v>
      </c>
      <c r="C185" s="90">
        <v>0.192</v>
      </c>
      <c r="D185" s="88">
        <v>86</v>
      </c>
      <c r="E185" s="88" t="s">
        <v>147</v>
      </c>
    </row>
    <row r="186" spans="1:6" x14ac:dyDescent="0.2">
      <c r="A186" s="87" t="s">
        <v>8315</v>
      </c>
      <c r="C186" s="90">
        <v>7.1999999999999995E-2</v>
      </c>
      <c r="D186" s="88">
        <v>86</v>
      </c>
      <c r="E186" s="88" t="s">
        <v>147</v>
      </c>
    </row>
    <row r="187" spans="1:6" x14ac:dyDescent="0.2">
      <c r="A187" s="87" t="s">
        <v>8316</v>
      </c>
      <c r="C187" s="90">
        <v>5.8000000000000003E-2</v>
      </c>
      <c r="D187" s="88">
        <v>86</v>
      </c>
      <c r="E187" s="88" t="s">
        <v>147</v>
      </c>
    </row>
    <row r="188" spans="1:6" x14ac:dyDescent="0.2">
      <c r="A188" s="87" t="s">
        <v>8317</v>
      </c>
      <c r="C188" s="90">
        <v>6.8000000000000005E-2</v>
      </c>
      <c r="D188" s="88">
        <v>86</v>
      </c>
      <c r="E188" s="88" t="s">
        <v>147</v>
      </c>
    </row>
    <row r="189" spans="1:6" x14ac:dyDescent="0.2">
      <c r="A189" s="87" t="s">
        <v>8318</v>
      </c>
      <c r="C189" s="90">
        <v>0.16900000000000001</v>
      </c>
      <c r="D189" s="88">
        <v>86</v>
      </c>
      <c r="E189" s="88" t="s">
        <v>147</v>
      </c>
    </row>
    <row r="190" spans="1:6" x14ac:dyDescent="0.2">
      <c r="A190" s="87" t="s">
        <v>8319</v>
      </c>
      <c r="C190" s="90">
        <v>0.12</v>
      </c>
      <c r="D190" s="88">
        <v>86</v>
      </c>
      <c r="E190" s="88" t="s">
        <v>147</v>
      </c>
    </row>
    <row r="191" spans="1:6" x14ac:dyDescent="0.2">
      <c r="A191" s="87" t="s">
        <v>8320</v>
      </c>
      <c r="C191" s="90">
        <v>9.7000000000000003E-2</v>
      </c>
      <c r="D191" s="88">
        <v>86</v>
      </c>
      <c r="E191" s="88" t="s">
        <v>147</v>
      </c>
    </row>
    <row r="192" spans="1:6" x14ac:dyDescent="0.2">
      <c r="A192" s="87" t="s">
        <v>8321</v>
      </c>
      <c r="C192" s="90">
        <v>7.0000000000000007E-2</v>
      </c>
      <c r="D192" s="88">
        <v>86</v>
      </c>
      <c r="E192" s="88" t="s">
        <v>147</v>
      </c>
    </row>
    <row r="193" spans="1:5" x14ac:dyDescent="0.2">
      <c r="A193" s="87" t="s">
        <v>8322</v>
      </c>
      <c r="C193" s="90">
        <v>0.28000000000000003</v>
      </c>
      <c r="D193" s="88">
        <v>86</v>
      </c>
      <c r="E193" s="88" t="s">
        <v>147</v>
      </c>
    </row>
    <row r="194" spans="1:5" x14ac:dyDescent="0.2">
      <c r="A194" s="87" t="s">
        <v>8323</v>
      </c>
      <c r="C194" s="90">
        <v>0.04</v>
      </c>
      <c r="D194" s="88">
        <v>86</v>
      </c>
      <c r="E194" s="88" t="s">
        <v>147</v>
      </c>
    </row>
    <row r="195" spans="1:5" x14ac:dyDescent="0.2">
      <c r="A195" s="87" t="s">
        <v>8324</v>
      </c>
      <c r="C195" s="90">
        <v>0.36</v>
      </c>
      <c r="D195" s="88">
        <v>86</v>
      </c>
      <c r="E195" s="88" t="s">
        <v>147</v>
      </c>
    </row>
    <row r="196" spans="1:5" x14ac:dyDescent="0.2">
      <c r="A196" s="87" t="s">
        <v>8325</v>
      </c>
      <c r="C196" s="90">
        <v>0.22</v>
      </c>
      <c r="D196" s="88">
        <v>86</v>
      </c>
      <c r="E196" s="88" t="s">
        <v>147</v>
      </c>
    </row>
    <row r="197" spans="1:5" x14ac:dyDescent="0.2">
      <c r="A197" s="87" t="s">
        <v>8326</v>
      </c>
      <c r="C197" s="90">
        <v>0.25</v>
      </c>
      <c r="D197" s="88">
        <v>86</v>
      </c>
      <c r="E197" s="88" t="s">
        <v>147</v>
      </c>
    </row>
    <row r="198" spans="1:5" x14ac:dyDescent="0.2">
      <c r="A198" s="87" t="s">
        <v>8327</v>
      </c>
      <c r="C198" s="90">
        <v>0.03</v>
      </c>
      <c r="D198" s="88">
        <v>86</v>
      </c>
      <c r="E198" s="88" t="s">
        <v>147</v>
      </c>
    </row>
    <row r="199" spans="1:5" x14ac:dyDescent="0.2">
      <c r="A199" s="87" t="s">
        <v>8328</v>
      </c>
      <c r="C199" s="90">
        <v>0.1</v>
      </c>
      <c r="D199" s="88">
        <v>86</v>
      </c>
      <c r="E199" s="88" t="s">
        <v>147</v>
      </c>
    </row>
    <row r="200" spans="1:5" x14ac:dyDescent="0.2">
      <c r="A200" s="87" t="s">
        <v>8329</v>
      </c>
      <c r="C200" s="90">
        <v>0.121</v>
      </c>
      <c r="D200" s="88">
        <v>86</v>
      </c>
      <c r="E200" s="88" t="s">
        <v>147</v>
      </c>
    </row>
    <row r="201" spans="1:5" x14ac:dyDescent="0.2">
      <c r="A201" s="87" t="s">
        <v>8330</v>
      </c>
      <c r="C201" s="90">
        <v>0.26700000000000002</v>
      </c>
      <c r="D201" s="88">
        <v>86</v>
      </c>
      <c r="E201" s="88" t="s">
        <v>147</v>
      </c>
    </row>
    <row r="202" spans="1:5" x14ac:dyDescent="0.2">
      <c r="A202" s="87" t="s">
        <v>8331</v>
      </c>
      <c r="C202" s="90">
        <v>0.15</v>
      </c>
      <c r="D202" s="88">
        <v>86</v>
      </c>
      <c r="E202" s="88" t="s">
        <v>147</v>
      </c>
    </row>
    <row r="203" spans="1:5" x14ac:dyDescent="0.2">
      <c r="A203" s="87" t="s">
        <v>8332</v>
      </c>
      <c r="C203" s="90">
        <v>0.09</v>
      </c>
      <c r="D203" s="88">
        <v>86</v>
      </c>
      <c r="E203" s="88" t="s">
        <v>147</v>
      </c>
    </row>
    <row r="204" spans="1:5" x14ac:dyDescent="0.2">
      <c r="A204" s="87" t="s">
        <v>8333</v>
      </c>
      <c r="C204" s="90">
        <v>0.14199999999999999</v>
      </c>
      <c r="D204" s="88">
        <v>86</v>
      </c>
      <c r="E204" s="88" t="s">
        <v>147</v>
      </c>
    </row>
    <row r="205" spans="1:5" x14ac:dyDescent="0.2">
      <c r="A205" s="87" t="s">
        <v>8334</v>
      </c>
      <c r="C205" s="90">
        <v>0.28000000000000003</v>
      </c>
      <c r="D205" s="88">
        <v>86</v>
      </c>
      <c r="E205" s="88" t="s">
        <v>147</v>
      </c>
    </row>
    <row r="206" spans="1:5" x14ac:dyDescent="0.2">
      <c r="A206" s="87" t="s">
        <v>8335</v>
      </c>
      <c r="C206" s="90">
        <v>0.26</v>
      </c>
      <c r="D206" s="88">
        <v>86</v>
      </c>
      <c r="E206" s="88" t="s">
        <v>147</v>
      </c>
    </row>
    <row r="207" spans="1:5" x14ac:dyDescent="0.2">
      <c r="A207" s="87" t="s">
        <v>8336</v>
      </c>
      <c r="C207" s="90">
        <v>0.28999999999999998</v>
      </c>
      <c r="D207" s="88">
        <v>86</v>
      </c>
      <c r="E207" s="88" t="s">
        <v>147</v>
      </c>
    </row>
    <row r="208" spans="1:5" x14ac:dyDescent="0.2">
      <c r="A208" s="87" t="s">
        <v>8337</v>
      </c>
      <c r="C208" s="90">
        <v>0.20499999999999999</v>
      </c>
      <c r="D208" s="88">
        <v>86</v>
      </c>
      <c r="E208" s="88" t="s">
        <v>147</v>
      </c>
    </row>
    <row r="209" spans="1:5" x14ac:dyDescent="0.2">
      <c r="A209" s="87" t="s">
        <v>8338</v>
      </c>
      <c r="C209" s="90">
        <v>0.14000000000000001</v>
      </c>
      <c r="D209" s="88">
        <v>86</v>
      </c>
      <c r="E209" s="88" t="s">
        <v>147</v>
      </c>
    </row>
    <row r="210" spans="1:5" x14ac:dyDescent="0.2">
      <c r="A210" s="87" t="s">
        <v>8339</v>
      </c>
      <c r="C210" s="90">
        <v>0.17299999999999999</v>
      </c>
      <c r="D210" s="88">
        <v>86</v>
      </c>
      <c r="E210" s="88" t="s">
        <v>147</v>
      </c>
    </row>
    <row r="211" spans="1:5" x14ac:dyDescent="0.2">
      <c r="A211" s="87" t="s">
        <v>8340</v>
      </c>
      <c r="C211" s="90">
        <v>0.221</v>
      </c>
      <c r="D211" s="88">
        <v>86</v>
      </c>
      <c r="E211" s="88" t="s">
        <v>147</v>
      </c>
    </row>
    <row r="212" spans="1:5" x14ac:dyDescent="0.2">
      <c r="A212" s="87" t="s">
        <v>8341</v>
      </c>
      <c r="C212" s="90">
        <v>0.24</v>
      </c>
      <c r="D212" s="88">
        <v>86</v>
      </c>
      <c r="E212" s="88" t="s">
        <v>147</v>
      </c>
    </row>
    <row r="213" spans="1:5" x14ac:dyDescent="0.2">
      <c r="A213" s="87" t="s">
        <v>8342</v>
      </c>
      <c r="C213" s="90">
        <v>0.19</v>
      </c>
      <c r="D213" s="88">
        <v>86</v>
      </c>
      <c r="E213" s="88" t="s">
        <v>147</v>
      </c>
    </row>
    <row r="214" spans="1:5" x14ac:dyDescent="0.2">
      <c r="A214" s="87" t="s">
        <v>8343</v>
      </c>
      <c r="C214" s="90">
        <v>7.4999999999999997E-2</v>
      </c>
      <c r="D214" s="88">
        <v>86</v>
      </c>
      <c r="E214" s="88" t="s">
        <v>147</v>
      </c>
    </row>
    <row r="215" spans="1:5" x14ac:dyDescent="0.2">
      <c r="A215" s="87" t="s">
        <v>8344</v>
      </c>
      <c r="C215" s="90">
        <v>0.11</v>
      </c>
      <c r="D215" s="88">
        <v>86</v>
      </c>
      <c r="E215" s="88" t="s">
        <v>147</v>
      </c>
    </row>
    <row r="216" spans="1:5" x14ac:dyDescent="0.2">
      <c r="A216" s="87" t="s">
        <v>8345</v>
      </c>
      <c r="C216" s="90">
        <v>0.16600000000000001</v>
      </c>
      <c r="D216" s="88">
        <v>86</v>
      </c>
      <c r="E216" s="88" t="s">
        <v>147</v>
      </c>
    </row>
    <row r="217" spans="1:5" x14ac:dyDescent="0.2">
      <c r="A217" s="87" t="s">
        <v>8346</v>
      </c>
      <c r="C217" s="90">
        <v>0.29499999999999998</v>
      </c>
      <c r="D217" s="88">
        <v>86</v>
      </c>
      <c r="E217" s="88" t="s">
        <v>147</v>
      </c>
    </row>
    <row r="218" spans="1:5" x14ac:dyDescent="0.2">
      <c r="A218" s="87" t="s">
        <v>8347</v>
      </c>
      <c r="C218" s="90">
        <v>0.17799999999999999</v>
      </c>
      <c r="D218" s="88">
        <v>86</v>
      </c>
      <c r="E218" s="88" t="s">
        <v>147</v>
      </c>
    </row>
    <row r="219" spans="1:5" x14ac:dyDescent="0.2">
      <c r="A219" s="87" t="s">
        <v>8348</v>
      </c>
      <c r="C219" s="90">
        <v>4.3999999999999997E-2</v>
      </c>
      <c r="D219" s="88">
        <v>86</v>
      </c>
      <c r="E219" s="88" t="s">
        <v>147</v>
      </c>
    </row>
    <row r="220" spans="1:5" x14ac:dyDescent="0.2">
      <c r="A220" s="87" t="s">
        <v>8349</v>
      </c>
      <c r="C220" s="90">
        <v>5.6000000000000001E-2</v>
      </c>
      <c r="D220" s="88">
        <v>86</v>
      </c>
      <c r="E220" s="88" t="s">
        <v>147</v>
      </c>
    </row>
    <row r="221" spans="1:5" x14ac:dyDescent="0.2">
      <c r="A221" s="87" t="s">
        <v>8350</v>
      </c>
      <c r="C221" s="90">
        <v>8.8999999999999996E-2</v>
      </c>
      <c r="D221" s="88">
        <v>86</v>
      </c>
      <c r="E221" s="88" t="s">
        <v>147</v>
      </c>
    </row>
    <row r="222" spans="1:5" x14ac:dyDescent="0.2">
      <c r="A222" s="87" t="s">
        <v>8351</v>
      </c>
      <c r="C222" s="90">
        <v>0.13500000000000001</v>
      </c>
      <c r="D222" s="88">
        <v>86</v>
      </c>
      <c r="E222" s="88" t="s">
        <v>147</v>
      </c>
    </row>
    <row r="223" spans="1:5" x14ac:dyDescent="0.2">
      <c r="A223" s="87" t="s">
        <v>8352</v>
      </c>
      <c r="C223" s="90">
        <v>9.9000000000000005E-2</v>
      </c>
      <c r="D223" s="88">
        <v>86</v>
      </c>
      <c r="E223" s="88" t="s">
        <v>147</v>
      </c>
    </row>
    <row r="224" spans="1:5" x14ac:dyDescent="0.2">
      <c r="A224" s="87" t="s">
        <v>8353</v>
      </c>
      <c r="C224" s="90">
        <v>0.13</v>
      </c>
      <c r="D224" s="88">
        <v>86</v>
      </c>
      <c r="E224" s="88" t="s">
        <v>147</v>
      </c>
    </row>
    <row r="225" spans="1:8" x14ac:dyDescent="0.2">
      <c r="A225" s="87" t="s">
        <v>5517</v>
      </c>
      <c r="C225" s="90">
        <v>0.11700000000000001</v>
      </c>
      <c r="D225" s="88">
        <v>86</v>
      </c>
      <c r="E225" s="88" t="s">
        <v>147</v>
      </c>
    </row>
    <row r="226" spans="1:8" x14ac:dyDescent="0.2">
      <c r="A226" s="87" t="s">
        <v>5518</v>
      </c>
      <c r="C226" s="90">
        <v>0.08</v>
      </c>
      <c r="D226" s="88">
        <v>86</v>
      </c>
      <c r="E226" s="88" t="s">
        <v>147</v>
      </c>
    </row>
    <row r="227" spans="1:8" x14ac:dyDescent="0.2">
      <c r="A227" s="87" t="s">
        <v>5519</v>
      </c>
      <c r="C227" s="90">
        <v>8.2000000000000003E-2</v>
      </c>
      <c r="D227" s="88">
        <v>86</v>
      </c>
      <c r="E227" s="88" t="s">
        <v>147</v>
      </c>
    </row>
    <row r="228" spans="1:8" x14ac:dyDescent="0.2">
      <c r="A228" s="87" t="s">
        <v>5520</v>
      </c>
      <c r="C228" s="90">
        <v>0.246</v>
      </c>
      <c r="D228" s="88">
        <v>86</v>
      </c>
      <c r="E228" s="88" t="s">
        <v>147</v>
      </c>
    </row>
    <row r="229" spans="1:8" x14ac:dyDescent="0.2">
      <c r="A229" s="87" t="s">
        <v>5521</v>
      </c>
      <c r="C229" s="90">
        <v>0.4</v>
      </c>
      <c r="D229" s="88">
        <v>86</v>
      </c>
      <c r="E229" s="88" t="s">
        <v>147</v>
      </c>
    </row>
    <row r="230" spans="1:8" x14ac:dyDescent="0.2">
      <c r="A230" s="87" t="s">
        <v>7955</v>
      </c>
      <c r="C230" s="90">
        <v>0.127</v>
      </c>
      <c r="D230" s="88">
        <v>86</v>
      </c>
      <c r="E230" s="88" t="s">
        <v>147</v>
      </c>
    </row>
    <row r="231" spans="1:8" x14ac:dyDescent="0.2">
      <c r="A231" s="87" t="s">
        <v>7956</v>
      </c>
      <c r="C231" s="90">
        <v>0.13600000000000001</v>
      </c>
      <c r="D231" s="88">
        <v>86</v>
      </c>
      <c r="E231" s="88" t="s">
        <v>147</v>
      </c>
    </row>
    <row r="232" spans="1:8" x14ac:dyDescent="0.2">
      <c r="A232" s="87" t="s">
        <v>7957</v>
      </c>
      <c r="C232" s="90">
        <v>7.8E-2</v>
      </c>
      <c r="D232" s="88">
        <v>86</v>
      </c>
      <c r="E232" s="88" t="s">
        <v>147</v>
      </c>
    </row>
    <row r="233" spans="1:8" x14ac:dyDescent="0.2">
      <c r="A233" s="87" t="s">
        <v>7958</v>
      </c>
      <c r="C233" s="90">
        <v>8.2000000000000003E-2</v>
      </c>
      <c r="D233" s="88">
        <v>86</v>
      </c>
      <c r="E233" s="88" t="s">
        <v>147</v>
      </c>
    </row>
    <row r="234" spans="1:8" x14ac:dyDescent="0.2">
      <c r="A234" s="87" t="s">
        <v>15479</v>
      </c>
      <c r="C234" s="90">
        <v>0.2</v>
      </c>
      <c r="D234" s="88">
        <v>86</v>
      </c>
      <c r="E234" s="88" t="s">
        <v>147</v>
      </c>
      <c r="F234" s="220" t="s">
        <v>15480</v>
      </c>
      <c r="G234" s="221"/>
      <c r="H234" s="221"/>
    </row>
    <row r="235" spans="1:8" x14ac:dyDescent="0.2">
      <c r="A235" s="87" t="s">
        <v>7959</v>
      </c>
      <c r="C235" s="90">
        <v>0.2</v>
      </c>
      <c r="D235" s="88">
        <v>87</v>
      </c>
      <c r="E235" s="88" t="s">
        <v>147</v>
      </c>
    </row>
    <row r="236" spans="1:8" x14ac:dyDescent="0.2">
      <c r="A236" s="87" t="s">
        <v>7960</v>
      </c>
      <c r="C236" s="90">
        <v>0.1</v>
      </c>
      <c r="D236" s="88">
        <v>87</v>
      </c>
      <c r="E236" s="88" t="s">
        <v>147</v>
      </c>
    </row>
    <row r="237" spans="1:8" x14ac:dyDescent="0.2">
      <c r="A237" s="87" t="s">
        <v>7961</v>
      </c>
      <c r="C237" s="90">
        <v>0.1</v>
      </c>
      <c r="D237" s="88">
        <v>87</v>
      </c>
      <c r="E237" s="88" t="s">
        <v>147</v>
      </c>
    </row>
    <row r="238" spans="1:8" x14ac:dyDescent="0.2">
      <c r="A238" s="87" t="s">
        <v>7962</v>
      </c>
      <c r="C238" s="90">
        <v>0.1</v>
      </c>
      <c r="D238" s="88">
        <v>87</v>
      </c>
      <c r="E238" s="88" t="s">
        <v>147</v>
      </c>
    </row>
    <row r="239" spans="1:8" x14ac:dyDescent="0.2">
      <c r="A239" s="87" t="s">
        <v>7963</v>
      </c>
      <c r="C239" s="90">
        <v>0.1</v>
      </c>
      <c r="D239" s="88">
        <v>87</v>
      </c>
      <c r="E239" s="88" t="s">
        <v>147</v>
      </c>
    </row>
    <row r="240" spans="1:8" x14ac:dyDescent="0.2">
      <c r="A240" s="87" t="s">
        <v>7964</v>
      </c>
      <c r="C240" s="90">
        <v>0.2</v>
      </c>
      <c r="D240" s="88">
        <v>87</v>
      </c>
      <c r="E240" s="88" t="s">
        <v>147</v>
      </c>
    </row>
    <row r="241" spans="1:5" x14ac:dyDescent="0.2">
      <c r="A241" s="87" t="s">
        <v>7965</v>
      </c>
      <c r="C241" s="90">
        <v>0.1</v>
      </c>
      <c r="D241" s="88">
        <v>87</v>
      </c>
      <c r="E241" s="88" t="s">
        <v>147</v>
      </c>
    </row>
    <row r="242" spans="1:5" x14ac:dyDescent="0.2">
      <c r="A242" s="87" t="s">
        <v>7966</v>
      </c>
      <c r="C242" s="90">
        <v>0.2</v>
      </c>
      <c r="D242" s="88">
        <v>87</v>
      </c>
      <c r="E242" s="88" t="s">
        <v>147</v>
      </c>
    </row>
    <row r="243" spans="1:5" x14ac:dyDescent="0.2">
      <c r="A243" s="87" t="s">
        <v>7967</v>
      </c>
      <c r="C243" s="90">
        <v>0.2</v>
      </c>
      <c r="D243" s="88">
        <v>87</v>
      </c>
      <c r="E243" s="88" t="s">
        <v>147</v>
      </c>
    </row>
    <row r="244" spans="1:5" x14ac:dyDescent="0.2">
      <c r="A244" s="87" t="s">
        <v>7968</v>
      </c>
      <c r="C244" s="90">
        <v>0.2</v>
      </c>
      <c r="D244" s="88">
        <v>87</v>
      </c>
      <c r="E244" s="88" t="s">
        <v>147</v>
      </c>
    </row>
    <row r="245" spans="1:5" x14ac:dyDescent="0.2">
      <c r="A245" s="87" t="s">
        <v>7969</v>
      </c>
      <c r="C245" s="90">
        <v>0.2</v>
      </c>
      <c r="D245" s="88">
        <v>87</v>
      </c>
      <c r="E245" s="88" t="s">
        <v>147</v>
      </c>
    </row>
    <row r="246" spans="1:5" x14ac:dyDescent="0.2">
      <c r="A246" s="87" t="s">
        <v>7970</v>
      </c>
      <c r="C246" s="90">
        <v>0.1</v>
      </c>
      <c r="D246" s="88">
        <v>87</v>
      </c>
      <c r="E246" s="88" t="s">
        <v>147</v>
      </c>
    </row>
    <row r="247" spans="1:5" x14ac:dyDescent="0.2">
      <c r="A247" s="87" t="s">
        <v>7971</v>
      </c>
      <c r="C247" s="90">
        <v>0.2</v>
      </c>
      <c r="D247" s="88">
        <v>87</v>
      </c>
      <c r="E247" s="88" t="s">
        <v>147</v>
      </c>
    </row>
    <row r="248" spans="1:5" x14ac:dyDescent="0.2">
      <c r="A248" s="87" t="s">
        <v>7972</v>
      </c>
      <c r="C248" s="90">
        <v>0.1</v>
      </c>
      <c r="D248" s="88">
        <v>87</v>
      </c>
      <c r="E248" s="88" t="s">
        <v>147</v>
      </c>
    </row>
    <row r="249" spans="1:5" x14ac:dyDescent="0.2">
      <c r="A249" s="87" t="s">
        <v>7395</v>
      </c>
      <c r="C249" s="90">
        <v>0.2</v>
      </c>
      <c r="D249" s="88">
        <v>87</v>
      </c>
      <c r="E249" s="88" t="s">
        <v>147</v>
      </c>
    </row>
    <row r="250" spans="1:5" x14ac:dyDescent="0.2">
      <c r="A250" s="87" t="s">
        <v>7396</v>
      </c>
      <c r="C250" s="90">
        <v>0.2</v>
      </c>
      <c r="D250" s="88">
        <v>87</v>
      </c>
      <c r="E250" s="88" t="s">
        <v>147</v>
      </c>
    </row>
    <row r="251" spans="1:5" x14ac:dyDescent="0.2">
      <c r="A251" s="87" t="s">
        <v>7397</v>
      </c>
      <c r="C251" s="90">
        <v>0.2</v>
      </c>
      <c r="D251" s="88">
        <v>87</v>
      </c>
      <c r="E251" s="88" t="s">
        <v>147</v>
      </c>
    </row>
    <row r="252" spans="1:5" x14ac:dyDescent="0.2">
      <c r="A252" s="87" t="s">
        <v>7398</v>
      </c>
      <c r="C252" s="90">
        <v>0.2</v>
      </c>
      <c r="D252" s="88">
        <v>87</v>
      </c>
      <c r="E252" s="88" t="s">
        <v>147</v>
      </c>
    </row>
    <row r="253" spans="1:5" x14ac:dyDescent="0.2">
      <c r="A253" s="87" t="s">
        <v>7399</v>
      </c>
      <c r="C253" s="90">
        <v>0.1</v>
      </c>
      <c r="D253" s="88">
        <v>87</v>
      </c>
      <c r="E253" s="88" t="s">
        <v>147</v>
      </c>
    </row>
    <row r="254" spans="1:5" x14ac:dyDescent="0.2">
      <c r="A254" s="87" t="s">
        <v>7400</v>
      </c>
      <c r="C254" s="90">
        <v>0.1</v>
      </c>
      <c r="D254" s="88">
        <v>87</v>
      </c>
      <c r="E254" s="88" t="s">
        <v>147</v>
      </c>
    </row>
    <row r="255" spans="1:5" x14ac:dyDescent="0.2">
      <c r="A255" s="87" t="s">
        <v>7401</v>
      </c>
      <c r="C255" s="90">
        <v>0.1</v>
      </c>
      <c r="D255" s="88">
        <v>87</v>
      </c>
      <c r="E255" s="88" t="s">
        <v>147</v>
      </c>
    </row>
    <row r="256" spans="1:5" x14ac:dyDescent="0.2">
      <c r="A256" s="87" t="s">
        <v>6545</v>
      </c>
      <c r="C256" s="90">
        <v>0.1</v>
      </c>
      <c r="D256" s="88">
        <v>87</v>
      </c>
      <c r="E256" s="88" t="s">
        <v>147</v>
      </c>
    </row>
    <row r="257" spans="1:5" x14ac:dyDescent="0.2">
      <c r="A257" s="87" t="s">
        <v>6546</v>
      </c>
      <c r="C257" s="90">
        <v>0.2</v>
      </c>
      <c r="D257" s="88">
        <v>87</v>
      </c>
      <c r="E257" s="88" t="s">
        <v>147</v>
      </c>
    </row>
    <row r="258" spans="1:5" x14ac:dyDescent="0.2">
      <c r="A258" s="87" t="s">
        <v>6547</v>
      </c>
      <c r="C258" s="90">
        <v>0.2</v>
      </c>
      <c r="D258" s="88">
        <v>87</v>
      </c>
      <c r="E258" s="88" t="s">
        <v>147</v>
      </c>
    </row>
    <row r="259" spans="1:5" x14ac:dyDescent="0.2">
      <c r="A259" s="87" t="s">
        <v>6548</v>
      </c>
      <c r="C259" s="90">
        <v>0.2</v>
      </c>
      <c r="D259" s="88">
        <v>87</v>
      </c>
      <c r="E259" s="88" t="s">
        <v>147</v>
      </c>
    </row>
    <row r="260" spans="1:5" x14ac:dyDescent="0.2">
      <c r="A260" s="87" t="s">
        <v>6549</v>
      </c>
      <c r="C260" s="90">
        <v>0.2</v>
      </c>
      <c r="D260" s="88">
        <v>87</v>
      </c>
      <c r="E260" s="88" t="s">
        <v>147</v>
      </c>
    </row>
    <row r="261" spans="1:5" x14ac:dyDescent="0.2">
      <c r="A261" s="87" t="s">
        <v>6550</v>
      </c>
      <c r="C261" s="90">
        <v>0.2</v>
      </c>
      <c r="D261" s="88">
        <v>87</v>
      </c>
      <c r="E261" s="88" t="s">
        <v>147</v>
      </c>
    </row>
    <row r="262" spans="1:5" x14ac:dyDescent="0.2">
      <c r="A262" s="87" t="s">
        <v>6551</v>
      </c>
      <c r="C262" s="90">
        <v>0.1</v>
      </c>
      <c r="D262" s="88">
        <v>87</v>
      </c>
      <c r="E262" s="88" t="s">
        <v>147</v>
      </c>
    </row>
    <row r="263" spans="1:5" x14ac:dyDescent="0.2">
      <c r="A263" s="87" t="s">
        <v>6552</v>
      </c>
      <c r="C263" s="90">
        <v>0.4</v>
      </c>
      <c r="D263" s="88">
        <v>87</v>
      </c>
      <c r="E263" s="88" t="s">
        <v>147</v>
      </c>
    </row>
    <row r="264" spans="1:5" x14ac:dyDescent="0.2">
      <c r="A264" s="87" t="s">
        <v>6553</v>
      </c>
      <c r="C264" s="90">
        <v>0.3</v>
      </c>
      <c r="D264" s="88">
        <v>87</v>
      </c>
      <c r="E264" s="88" t="s">
        <v>147</v>
      </c>
    </row>
    <row r="265" spans="1:5" x14ac:dyDescent="0.2">
      <c r="A265" s="87" t="s">
        <v>6554</v>
      </c>
      <c r="C265" s="90">
        <v>0.3</v>
      </c>
      <c r="D265" s="88">
        <v>87</v>
      </c>
      <c r="E265" s="88" t="s">
        <v>147</v>
      </c>
    </row>
    <row r="266" spans="1:5" x14ac:dyDescent="0.2">
      <c r="A266" s="87" t="s">
        <v>6555</v>
      </c>
      <c r="C266" s="90">
        <v>0.2</v>
      </c>
      <c r="D266" s="88">
        <v>87</v>
      </c>
      <c r="E266" s="88" t="s">
        <v>147</v>
      </c>
    </row>
    <row r="267" spans="1:5" x14ac:dyDescent="0.2">
      <c r="A267" s="87" t="s">
        <v>6556</v>
      </c>
      <c r="C267" s="90">
        <v>0.1</v>
      </c>
      <c r="D267" s="88">
        <v>87</v>
      </c>
      <c r="E267" s="88" t="s">
        <v>147</v>
      </c>
    </row>
    <row r="268" spans="1:5" x14ac:dyDescent="0.2">
      <c r="A268" s="87" t="s">
        <v>6557</v>
      </c>
      <c r="C268" s="90">
        <v>0.3</v>
      </c>
      <c r="D268" s="88">
        <v>87</v>
      </c>
      <c r="E268" s="88" t="s">
        <v>147</v>
      </c>
    </row>
    <row r="269" spans="1:5" x14ac:dyDescent="0.2">
      <c r="A269" s="87" t="s">
        <v>6558</v>
      </c>
      <c r="C269" s="90">
        <v>0.1</v>
      </c>
      <c r="D269" s="88">
        <v>87</v>
      </c>
      <c r="E269" s="88" t="s">
        <v>147</v>
      </c>
    </row>
    <row r="270" spans="1:5" x14ac:dyDescent="0.2">
      <c r="A270" s="87" t="s">
        <v>6559</v>
      </c>
      <c r="C270" s="90">
        <v>0.2</v>
      </c>
      <c r="D270" s="88">
        <v>87</v>
      </c>
      <c r="E270" s="88" t="s">
        <v>147</v>
      </c>
    </row>
    <row r="271" spans="1:5" x14ac:dyDescent="0.2">
      <c r="A271" s="87" t="s">
        <v>6560</v>
      </c>
      <c r="C271" s="90">
        <v>0.2</v>
      </c>
      <c r="D271" s="88">
        <v>87</v>
      </c>
      <c r="E271" s="88" t="s">
        <v>147</v>
      </c>
    </row>
    <row r="272" spans="1:5" x14ac:dyDescent="0.2">
      <c r="A272" s="87" t="s">
        <v>6561</v>
      </c>
      <c r="C272" s="90">
        <v>0.3</v>
      </c>
      <c r="D272" s="88">
        <v>87</v>
      </c>
      <c r="E272" s="88" t="s">
        <v>147</v>
      </c>
    </row>
    <row r="273" spans="1:5" x14ac:dyDescent="0.2">
      <c r="A273" s="87" t="s">
        <v>6562</v>
      </c>
      <c r="C273" s="90">
        <v>0.1</v>
      </c>
      <c r="D273" s="88">
        <v>87</v>
      </c>
      <c r="E273" s="88" t="s">
        <v>147</v>
      </c>
    </row>
    <row r="274" spans="1:5" x14ac:dyDescent="0.2">
      <c r="A274" s="87" t="s">
        <v>6563</v>
      </c>
      <c r="C274" s="90">
        <v>0.3</v>
      </c>
      <c r="D274" s="88">
        <v>87</v>
      </c>
      <c r="E274" s="88" t="s">
        <v>147</v>
      </c>
    </row>
    <row r="275" spans="1:5" x14ac:dyDescent="0.2">
      <c r="A275" s="87" t="s">
        <v>6564</v>
      </c>
      <c r="C275" s="90">
        <v>0.2</v>
      </c>
      <c r="D275" s="88">
        <v>87</v>
      </c>
      <c r="E275" s="88" t="s">
        <v>147</v>
      </c>
    </row>
    <row r="276" spans="1:5" x14ac:dyDescent="0.2">
      <c r="A276" s="87" t="s">
        <v>6565</v>
      </c>
      <c r="C276" s="90">
        <v>0.3</v>
      </c>
      <c r="D276" s="88">
        <v>87</v>
      </c>
      <c r="E276" s="88" t="s">
        <v>147</v>
      </c>
    </row>
    <row r="277" spans="1:5" x14ac:dyDescent="0.2">
      <c r="A277" s="87" t="s">
        <v>6566</v>
      </c>
      <c r="C277" s="90">
        <v>0.1</v>
      </c>
      <c r="D277" s="88">
        <v>87</v>
      </c>
      <c r="E277" s="88" t="s">
        <v>147</v>
      </c>
    </row>
    <row r="278" spans="1:5" x14ac:dyDescent="0.2">
      <c r="A278" s="87" t="s">
        <v>6567</v>
      </c>
      <c r="C278" s="90">
        <v>0.3</v>
      </c>
      <c r="D278" s="88">
        <v>87</v>
      </c>
      <c r="E278" s="88" t="s">
        <v>147</v>
      </c>
    </row>
    <row r="279" spans="1:5" x14ac:dyDescent="0.2">
      <c r="A279" s="87" t="s">
        <v>6568</v>
      </c>
      <c r="C279" s="90">
        <v>0.06</v>
      </c>
      <c r="D279" s="88">
        <v>87</v>
      </c>
      <c r="E279" s="88" t="s">
        <v>147</v>
      </c>
    </row>
    <row r="280" spans="1:5" x14ac:dyDescent="0.2">
      <c r="A280" s="87" t="s">
        <v>6569</v>
      </c>
      <c r="C280" s="90">
        <v>0.1</v>
      </c>
      <c r="D280" s="88">
        <v>87</v>
      </c>
      <c r="E280" s="88" t="s">
        <v>147</v>
      </c>
    </row>
    <row r="281" spans="1:5" x14ac:dyDescent="0.2">
      <c r="A281" s="87" t="s">
        <v>6570</v>
      </c>
      <c r="C281" s="90">
        <v>0.2</v>
      </c>
      <c r="D281" s="88">
        <v>87</v>
      </c>
      <c r="E281" s="88" t="s">
        <v>147</v>
      </c>
    </row>
    <row r="282" spans="1:5" x14ac:dyDescent="0.2">
      <c r="A282" s="87" t="s">
        <v>6571</v>
      </c>
      <c r="C282" s="90">
        <v>0.2</v>
      </c>
      <c r="D282" s="88">
        <v>87</v>
      </c>
      <c r="E282" s="88" t="s">
        <v>147</v>
      </c>
    </row>
    <row r="283" spans="1:5" x14ac:dyDescent="0.2">
      <c r="A283" s="87" t="s">
        <v>6572</v>
      </c>
      <c r="C283" s="90">
        <v>0.2</v>
      </c>
      <c r="D283" s="88">
        <v>87</v>
      </c>
      <c r="E283" s="88" t="s">
        <v>147</v>
      </c>
    </row>
    <row r="284" spans="1:5" x14ac:dyDescent="0.2">
      <c r="A284" s="87" t="s">
        <v>6573</v>
      </c>
      <c r="C284" s="90">
        <v>0.2</v>
      </c>
      <c r="D284" s="88">
        <v>87</v>
      </c>
      <c r="E284" s="88" t="s">
        <v>147</v>
      </c>
    </row>
    <row r="285" spans="1:5" x14ac:dyDescent="0.2">
      <c r="A285" s="87" t="s">
        <v>6574</v>
      </c>
      <c r="C285" s="90">
        <v>0.2</v>
      </c>
      <c r="D285" s="88">
        <v>87</v>
      </c>
      <c r="E285" s="88" t="s">
        <v>147</v>
      </c>
    </row>
    <row r="286" spans="1:5" x14ac:dyDescent="0.2">
      <c r="A286" s="87" t="s">
        <v>6575</v>
      </c>
      <c r="C286" s="90">
        <v>0.2</v>
      </c>
      <c r="D286" s="88">
        <v>87</v>
      </c>
      <c r="E286" s="88" t="s">
        <v>147</v>
      </c>
    </row>
    <row r="287" spans="1:5" x14ac:dyDescent="0.2">
      <c r="A287" s="87" t="s">
        <v>6576</v>
      </c>
      <c r="C287" s="90">
        <v>0.1</v>
      </c>
      <c r="D287" s="88">
        <v>87</v>
      </c>
      <c r="E287" s="88" t="s">
        <v>147</v>
      </c>
    </row>
    <row r="288" spans="1:5" x14ac:dyDescent="0.2">
      <c r="A288" s="87" t="s">
        <v>6577</v>
      </c>
      <c r="C288" s="90">
        <v>0.2</v>
      </c>
      <c r="D288" s="88">
        <v>87</v>
      </c>
      <c r="E288" s="88" t="s">
        <v>147</v>
      </c>
    </row>
    <row r="289" spans="1:5" x14ac:dyDescent="0.2">
      <c r="A289" s="87" t="s">
        <v>6962</v>
      </c>
      <c r="C289" s="90">
        <v>0.1</v>
      </c>
      <c r="D289" s="88">
        <v>87</v>
      </c>
      <c r="E289" s="88" t="s">
        <v>147</v>
      </c>
    </row>
    <row r="290" spans="1:5" x14ac:dyDescent="0.2">
      <c r="A290" s="87" t="s">
        <v>6963</v>
      </c>
      <c r="C290" s="90">
        <v>0.1</v>
      </c>
      <c r="D290" s="88">
        <v>87</v>
      </c>
      <c r="E290" s="88" t="s">
        <v>147</v>
      </c>
    </row>
    <row r="291" spans="1:5" x14ac:dyDescent="0.2">
      <c r="A291" s="87" t="s">
        <v>7664</v>
      </c>
      <c r="C291" s="90">
        <v>0.1</v>
      </c>
      <c r="D291" s="88">
        <v>87</v>
      </c>
      <c r="E291" s="88" t="s">
        <v>147</v>
      </c>
    </row>
    <row r="292" spans="1:5" x14ac:dyDescent="0.2">
      <c r="A292" s="87" t="s">
        <v>7665</v>
      </c>
      <c r="C292" s="90">
        <v>0.1</v>
      </c>
      <c r="D292" s="88">
        <v>87</v>
      </c>
      <c r="E292" s="88" t="s">
        <v>147</v>
      </c>
    </row>
    <row r="293" spans="1:5" x14ac:dyDescent="0.2">
      <c r="A293" s="87" t="s">
        <v>7666</v>
      </c>
      <c r="C293" s="90">
        <v>0.1</v>
      </c>
      <c r="D293" s="88">
        <v>87</v>
      </c>
      <c r="E293" s="88" t="s">
        <v>147</v>
      </c>
    </row>
    <row r="294" spans="1:5" x14ac:dyDescent="0.2">
      <c r="A294" s="87" t="s">
        <v>7667</v>
      </c>
      <c r="C294" s="90">
        <v>0.3</v>
      </c>
      <c r="D294" s="88">
        <v>87</v>
      </c>
      <c r="E294" s="88" t="s">
        <v>147</v>
      </c>
    </row>
    <row r="295" spans="1:5" x14ac:dyDescent="0.2">
      <c r="A295" s="87" t="s">
        <v>7668</v>
      </c>
      <c r="C295" s="90">
        <v>0.2</v>
      </c>
      <c r="D295" s="88">
        <v>87</v>
      </c>
      <c r="E295" s="88" t="s">
        <v>147</v>
      </c>
    </row>
    <row r="296" spans="1:5" x14ac:dyDescent="0.2">
      <c r="A296" s="87" t="s">
        <v>7669</v>
      </c>
      <c r="D296" s="88">
        <v>87</v>
      </c>
      <c r="E296" s="88">
        <v>1998</v>
      </c>
    </row>
    <row r="297" spans="1:5" x14ac:dyDescent="0.2">
      <c r="A297" s="87" t="s">
        <v>7670</v>
      </c>
      <c r="D297" s="88">
        <v>87</v>
      </c>
      <c r="E297" s="88">
        <v>1998</v>
      </c>
    </row>
    <row r="298" spans="1:5" x14ac:dyDescent="0.2">
      <c r="A298" s="87" t="s">
        <v>7671</v>
      </c>
      <c r="C298" s="90">
        <v>0.3</v>
      </c>
      <c r="D298" s="88">
        <v>87</v>
      </c>
      <c r="E298" s="88" t="s">
        <v>147</v>
      </c>
    </row>
    <row r="299" spans="1:5" x14ac:dyDescent="0.2">
      <c r="A299" s="87" t="s">
        <v>7672</v>
      </c>
      <c r="C299" s="90">
        <v>0.1</v>
      </c>
      <c r="D299" s="88">
        <v>87</v>
      </c>
      <c r="E299" s="88" t="s">
        <v>147</v>
      </c>
    </row>
    <row r="300" spans="1:5" x14ac:dyDescent="0.2">
      <c r="A300" s="87" t="s">
        <v>7673</v>
      </c>
      <c r="C300" s="90">
        <v>0.2</v>
      </c>
      <c r="D300" s="88">
        <v>87</v>
      </c>
      <c r="E300" s="88" t="s">
        <v>147</v>
      </c>
    </row>
    <row r="301" spans="1:5" x14ac:dyDescent="0.2">
      <c r="A301" s="87" t="s">
        <v>7674</v>
      </c>
      <c r="C301" s="90">
        <v>0.2</v>
      </c>
      <c r="D301" s="88">
        <v>87</v>
      </c>
      <c r="E301" s="88" t="s">
        <v>147</v>
      </c>
    </row>
    <row r="302" spans="1:5" x14ac:dyDescent="0.2">
      <c r="A302" s="87" t="s">
        <v>7675</v>
      </c>
      <c r="C302" s="90">
        <v>0.2</v>
      </c>
      <c r="D302" s="88">
        <v>87</v>
      </c>
      <c r="E302" s="88" t="s">
        <v>147</v>
      </c>
    </row>
    <row r="303" spans="1:5" x14ac:dyDescent="0.2">
      <c r="A303" s="87" t="s">
        <v>7676</v>
      </c>
      <c r="C303" s="90">
        <v>0.2</v>
      </c>
      <c r="D303" s="88">
        <v>87</v>
      </c>
      <c r="E303" s="88" t="s">
        <v>147</v>
      </c>
    </row>
    <row r="304" spans="1:5" x14ac:dyDescent="0.2">
      <c r="A304" s="87" t="s">
        <v>7677</v>
      </c>
      <c r="C304" s="90">
        <v>0.1</v>
      </c>
      <c r="D304" s="88">
        <v>87</v>
      </c>
      <c r="E304" s="88" t="s">
        <v>147</v>
      </c>
    </row>
    <row r="305" spans="1:6" x14ac:dyDescent="0.2">
      <c r="A305" s="87" t="s">
        <v>1712</v>
      </c>
      <c r="C305" s="90">
        <v>0.1</v>
      </c>
      <c r="D305" s="88">
        <v>87</v>
      </c>
      <c r="E305" s="88" t="s">
        <v>147</v>
      </c>
    </row>
    <row r="306" spans="1:6" x14ac:dyDescent="0.2">
      <c r="A306" s="87" t="s">
        <v>1713</v>
      </c>
      <c r="C306" s="90">
        <v>0.1</v>
      </c>
      <c r="D306" s="88">
        <v>87</v>
      </c>
      <c r="E306" s="88" t="s">
        <v>147</v>
      </c>
    </row>
    <row r="307" spans="1:6" x14ac:dyDescent="0.2">
      <c r="A307" s="87" t="s">
        <v>1714</v>
      </c>
      <c r="C307" s="90">
        <v>0.2</v>
      </c>
      <c r="D307" s="88">
        <v>87</v>
      </c>
      <c r="E307" s="88" t="s">
        <v>147</v>
      </c>
    </row>
    <row r="308" spans="1:6" x14ac:dyDescent="0.2">
      <c r="A308" s="87" t="s">
        <v>1715</v>
      </c>
      <c r="C308" s="90">
        <v>0.2</v>
      </c>
      <c r="D308" s="88">
        <v>87</v>
      </c>
      <c r="E308" s="88" t="s">
        <v>147</v>
      </c>
    </row>
    <row r="309" spans="1:6" x14ac:dyDescent="0.2">
      <c r="A309" s="87" t="s">
        <v>1716</v>
      </c>
      <c r="C309" s="90">
        <v>0.2</v>
      </c>
      <c r="D309" s="88">
        <v>87</v>
      </c>
      <c r="E309" s="88" t="s">
        <v>147</v>
      </c>
    </row>
    <row r="310" spans="1:6" x14ac:dyDescent="0.2">
      <c r="A310" s="87" t="s">
        <v>1717</v>
      </c>
      <c r="C310" s="90">
        <v>0.2</v>
      </c>
      <c r="D310" s="88">
        <v>87</v>
      </c>
      <c r="E310" s="88" t="s">
        <v>147</v>
      </c>
    </row>
    <row r="311" spans="1:6" x14ac:dyDescent="0.2">
      <c r="A311" s="87" t="s">
        <v>1718</v>
      </c>
      <c r="C311" s="90">
        <v>0.2</v>
      </c>
      <c r="D311" s="88">
        <v>87</v>
      </c>
      <c r="E311" s="88" t="s">
        <v>147</v>
      </c>
    </row>
    <row r="312" spans="1:6" x14ac:dyDescent="0.2">
      <c r="A312" s="87" t="s">
        <v>1719</v>
      </c>
      <c r="C312" s="90">
        <v>0.2</v>
      </c>
      <c r="D312" s="88">
        <v>87</v>
      </c>
      <c r="E312" s="88" t="s">
        <v>147</v>
      </c>
    </row>
    <row r="313" spans="1:6" x14ac:dyDescent="0.2">
      <c r="A313" s="87" t="s">
        <v>1720</v>
      </c>
      <c r="C313" s="90">
        <v>0.15</v>
      </c>
      <c r="D313" s="88">
        <v>87</v>
      </c>
      <c r="E313" s="88" t="s">
        <v>147</v>
      </c>
      <c r="F313" s="87" t="s">
        <v>12729</v>
      </c>
    </row>
    <row r="314" spans="1:6" x14ac:dyDescent="0.2">
      <c r="A314" s="87" t="s">
        <v>1721</v>
      </c>
      <c r="C314" s="90">
        <v>0.15</v>
      </c>
      <c r="D314" s="88">
        <v>87</v>
      </c>
      <c r="E314" s="88" t="s">
        <v>147</v>
      </c>
      <c r="F314" s="87" t="s">
        <v>12729</v>
      </c>
    </row>
    <row r="315" spans="1:6" x14ac:dyDescent="0.2">
      <c r="A315" s="87" t="s">
        <v>1722</v>
      </c>
      <c r="C315" s="90">
        <v>0.1</v>
      </c>
      <c r="D315" s="88">
        <v>87</v>
      </c>
      <c r="E315" s="88" t="s">
        <v>147</v>
      </c>
    </row>
    <row r="316" spans="1:6" x14ac:dyDescent="0.2">
      <c r="A316" s="87" t="s">
        <v>1723</v>
      </c>
      <c r="C316" s="90">
        <v>0.2</v>
      </c>
      <c r="D316" s="88">
        <v>87</v>
      </c>
      <c r="E316" s="88" t="s">
        <v>147</v>
      </c>
    </row>
    <row r="317" spans="1:6" x14ac:dyDescent="0.2">
      <c r="A317" s="87" t="s">
        <v>1724</v>
      </c>
      <c r="C317" s="90">
        <v>3.5999999999999997E-2</v>
      </c>
      <c r="D317" s="88">
        <v>87</v>
      </c>
      <c r="E317" s="88" t="s">
        <v>147</v>
      </c>
    </row>
    <row r="318" spans="1:6" x14ac:dyDescent="0.2">
      <c r="A318" s="87" t="s">
        <v>1725</v>
      </c>
      <c r="C318" s="90">
        <v>7.0000000000000007E-2</v>
      </c>
      <c r="D318" s="88">
        <v>87</v>
      </c>
      <c r="E318" s="88" t="s">
        <v>147</v>
      </c>
    </row>
    <row r="319" spans="1:6" x14ac:dyDescent="0.2">
      <c r="A319" s="87" t="s">
        <v>1726</v>
      </c>
      <c r="C319" s="90">
        <v>9.7000000000000003E-2</v>
      </c>
      <c r="D319" s="88">
        <v>87</v>
      </c>
      <c r="E319" s="88" t="s">
        <v>147</v>
      </c>
    </row>
    <row r="320" spans="1:6" x14ac:dyDescent="0.2">
      <c r="A320" s="87" t="s">
        <v>1727</v>
      </c>
      <c r="C320" s="90">
        <v>0.4</v>
      </c>
      <c r="D320" s="88">
        <v>87</v>
      </c>
      <c r="E320" s="88" t="s">
        <v>147</v>
      </c>
    </row>
    <row r="321" spans="1:5" x14ac:dyDescent="0.2">
      <c r="A321" s="87" t="s">
        <v>1728</v>
      </c>
      <c r="C321" s="90">
        <v>0.3</v>
      </c>
      <c r="D321" s="88">
        <v>87</v>
      </c>
      <c r="E321" s="88" t="s">
        <v>147</v>
      </c>
    </row>
    <row r="322" spans="1:5" x14ac:dyDescent="0.2">
      <c r="A322" s="87" t="s">
        <v>1729</v>
      </c>
      <c r="C322" s="90">
        <v>0.19400000000000001</v>
      </c>
      <c r="D322" s="88">
        <v>87</v>
      </c>
      <c r="E322" s="88" t="s">
        <v>147</v>
      </c>
    </row>
    <row r="323" spans="1:5" x14ac:dyDescent="0.2">
      <c r="A323" s="87" t="s">
        <v>1730</v>
      </c>
      <c r="C323" s="90">
        <v>0.222</v>
      </c>
      <c r="D323" s="88">
        <v>87</v>
      </c>
      <c r="E323" s="88" t="s">
        <v>147</v>
      </c>
    </row>
    <row r="324" spans="1:5" x14ac:dyDescent="0.2">
      <c r="A324" s="87" t="s">
        <v>1731</v>
      </c>
      <c r="C324" s="90">
        <v>4.7E-2</v>
      </c>
      <c r="D324" s="88">
        <v>87</v>
      </c>
      <c r="E324" s="88" t="s">
        <v>147</v>
      </c>
    </row>
    <row r="325" spans="1:5" x14ac:dyDescent="0.2">
      <c r="A325" s="87" t="s">
        <v>1732</v>
      </c>
      <c r="C325" s="90">
        <v>0.1</v>
      </c>
      <c r="D325" s="88">
        <v>87</v>
      </c>
      <c r="E325" s="88" t="s">
        <v>147</v>
      </c>
    </row>
    <row r="326" spans="1:5" x14ac:dyDescent="0.2">
      <c r="A326" s="87" t="s">
        <v>1733</v>
      </c>
      <c r="C326" s="90">
        <v>0.1</v>
      </c>
      <c r="D326" s="88">
        <v>87</v>
      </c>
      <c r="E326" s="88" t="s">
        <v>147</v>
      </c>
    </row>
    <row r="327" spans="1:5" x14ac:dyDescent="0.2">
      <c r="A327" s="87" t="s">
        <v>1734</v>
      </c>
      <c r="C327" s="90">
        <v>0.1</v>
      </c>
      <c r="D327" s="88">
        <v>87</v>
      </c>
      <c r="E327" s="88" t="s">
        <v>147</v>
      </c>
    </row>
    <row r="328" spans="1:5" x14ac:dyDescent="0.2">
      <c r="A328" s="87" t="s">
        <v>1735</v>
      </c>
      <c r="C328" s="90">
        <v>0.1</v>
      </c>
      <c r="D328" s="88">
        <v>87</v>
      </c>
      <c r="E328" s="88" t="s">
        <v>147</v>
      </c>
    </row>
    <row r="329" spans="1:5" x14ac:dyDescent="0.2">
      <c r="A329" s="87" t="s">
        <v>1736</v>
      </c>
      <c r="C329" s="90">
        <v>0.2</v>
      </c>
      <c r="D329" s="88">
        <v>87</v>
      </c>
      <c r="E329" s="88" t="s">
        <v>147</v>
      </c>
    </row>
    <row r="330" spans="1:5" x14ac:dyDescent="0.2">
      <c r="A330" s="87" t="s">
        <v>1737</v>
      </c>
      <c r="C330" s="90">
        <v>0.3</v>
      </c>
      <c r="D330" s="88">
        <v>87</v>
      </c>
      <c r="E330" s="88" t="s">
        <v>147</v>
      </c>
    </row>
    <row r="331" spans="1:5" x14ac:dyDescent="0.2">
      <c r="A331" s="87" t="s">
        <v>1738</v>
      </c>
      <c r="C331" s="90">
        <v>0.1</v>
      </c>
      <c r="D331" s="88">
        <v>87</v>
      </c>
      <c r="E331" s="88" t="s">
        <v>147</v>
      </c>
    </row>
    <row r="332" spans="1:5" x14ac:dyDescent="0.2">
      <c r="A332" s="87" t="s">
        <v>1739</v>
      </c>
      <c r="C332" s="90">
        <v>0.2</v>
      </c>
      <c r="D332" s="88">
        <v>87</v>
      </c>
      <c r="E332" s="88" t="s">
        <v>147</v>
      </c>
    </row>
    <row r="333" spans="1:5" x14ac:dyDescent="0.2">
      <c r="A333" s="87" t="s">
        <v>1740</v>
      </c>
      <c r="C333" s="90">
        <v>0.1</v>
      </c>
      <c r="D333" s="88">
        <v>87</v>
      </c>
      <c r="E333" s="88" t="s">
        <v>147</v>
      </c>
    </row>
    <row r="334" spans="1:5" x14ac:dyDescent="0.2">
      <c r="A334" s="87" t="s">
        <v>1741</v>
      </c>
      <c r="C334" s="90">
        <v>0.3</v>
      </c>
      <c r="D334" s="88">
        <v>87</v>
      </c>
      <c r="E334" s="88" t="s">
        <v>147</v>
      </c>
    </row>
    <row r="335" spans="1:5" x14ac:dyDescent="0.2">
      <c r="A335" s="87" t="s">
        <v>1742</v>
      </c>
      <c r="C335" s="90">
        <v>0.24</v>
      </c>
      <c r="D335" s="88">
        <v>87</v>
      </c>
      <c r="E335" s="88" t="s">
        <v>147</v>
      </c>
    </row>
    <row r="336" spans="1:5" x14ac:dyDescent="0.2">
      <c r="A336" s="87" t="s">
        <v>1743</v>
      </c>
      <c r="C336" s="90">
        <v>0.26</v>
      </c>
      <c r="D336" s="88">
        <v>87</v>
      </c>
      <c r="E336" s="88" t="s">
        <v>147</v>
      </c>
    </row>
    <row r="337" spans="1:5" x14ac:dyDescent="0.2">
      <c r="A337" s="87" t="s">
        <v>1744</v>
      </c>
      <c r="C337" s="90">
        <v>0.28999999999999998</v>
      </c>
      <c r="D337" s="88">
        <v>87</v>
      </c>
      <c r="E337" s="88" t="s">
        <v>147</v>
      </c>
    </row>
    <row r="338" spans="1:5" x14ac:dyDescent="0.2">
      <c r="A338" s="87" t="s">
        <v>1745</v>
      </c>
      <c r="C338" s="90">
        <v>0.2</v>
      </c>
      <c r="D338" s="88">
        <v>87</v>
      </c>
      <c r="E338" s="88" t="s">
        <v>147</v>
      </c>
    </row>
    <row r="339" spans="1:5" x14ac:dyDescent="0.2">
      <c r="A339" s="87" t="s">
        <v>1746</v>
      </c>
      <c r="C339" s="90">
        <v>0.1</v>
      </c>
      <c r="D339" s="88">
        <v>87</v>
      </c>
      <c r="E339" s="88" t="s">
        <v>147</v>
      </c>
    </row>
    <row r="340" spans="1:5" x14ac:dyDescent="0.2">
      <c r="A340" s="87" t="s">
        <v>1747</v>
      </c>
      <c r="C340" s="90">
        <v>0.2</v>
      </c>
      <c r="D340" s="88">
        <v>87</v>
      </c>
      <c r="E340" s="88" t="s">
        <v>147</v>
      </c>
    </row>
    <row r="341" spans="1:5" x14ac:dyDescent="0.2">
      <c r="A341" s="87" t="s">
        <v>1748</v>
      </c>
      <c r="C341" s="90">
        <v>0.2</v>
      </c>
      <c r="D341" s="88">
        <v>87</v>
      </c>
      <c r="E341" s="88" t="s">
        <v>147</v>
      </c>
    </row>
    <row r="342" spans="1:5" x14ac:dyDescent="0.2">
      <c r="A342" s="87" t="s">
        <v>1749</v>
      </c>
      <c r="C342" s="90">
        <v>0.4</v>
      </c>
      <c r="D342" s="88">
        <v>87</v>
      </c>
      <c r="E342" s="88" t="s">
        <v>147</v>
      </c>
    </row>
    <row r="343" spans="1:5" x14ac:dyDescent="0.2">
      <c r="A343" s="87" t="s">
        <v>1750</v>
      </c>
      <c r="C343" s="90">
        <v>0.2</v>
      </c>
      <c r="D343" s="88">
        <v>87</v>
      </c>
      <c r="E343" s="88" t="s">
        <v>147</v>
      </c>
    </row>
    <row r="344" spans="1:5" x14ac:dyDescent="0.2">
      <c r="A344" s="87" t="s">
        <v>1751</v>
      </c>
      <c r="C344" s="90">
        <v>0.1</v>
      </c>
      <c r="D344" s="88">
        <v>87</v>
      </c>
      <c r="E344" s="88" t="s">
        <v>147</v>
      </c>
    </row>
    <row r="345" spans="1:5" x14ac:dyDescent="0.2">
      <c r="A345" s="87" t="s">
        <v>1752</v>
      </c>
      <c r="C345" s="90">
        <v>0.2</v>
      </c>
      <c r="D345" s="88">
        <v>87</v>
      </c>
      <c r="E345" s="88" t="s">
        <v>147</v>
      </c>
    </row>
    <row r="346" spans="1:5" x14ac:dyDescent="0.2">
      <c r="A346" s="87" t="s">
        <v>1753</v>
      </c>
      <c r="C346" s="90">
        <v>0.1</v>
      </c>
      <c r="D346" s="88">
        <v>87</v>
      </c>
      <c r="E346" s="88" t="s">
        <v>147</v>
      </c>
    </row>
    <row r="347" spans="1:5" x14ac:dyDescent="0.2">
      <c r="A347" s="87" t="s">
        <v>1754</v>
      </c>
      <c r="C347" s="90">
        <v>0.2</v>
      </c>
      <c r="D347" s="88">
        <v>87</v>
      </c>
      <c r="E347" s="88" t="s">
        <v>147</v>
      </c>
    </row>
    <row r="348" spans="1:5" x14ac:dyDescent="0.2">
      <c r="A348" s="87" t="s">
        <v>1755</v>
      </c>
      <c r="C348" s="90">
        <v>0.2</v>
      </c>
      <c r="D348" s="88">
        <v>87</v>
      </c>
      <c r="E348" s="88" t="s">
        <v>147</v>
      </c>
    </row>
    <row r="349" spans="1:5" x14ac:dyDescent="0.2">
      <c r="A349" s="87" t="s">
        <v>1756</v>
      </c>
      <c r="C349" s="90">
        <v>0.1</v>
      </c>
      <c r="D349" s="88">
        <v>87</v>
      </c>
      <c r="E349" s="88" t="s">
        <v>147</v>
      </c>
    </row>
    <row r="350" spans="1:5" x14ac:dyDescent="0.2">
      <c r="A350" s="87" t="s">
        <v>1757</v>
      </c>
      <c r="C350" s="90">
        <v>0.1</v>
      </c>
      <c r="D350" s="88">
        <v>87</v>
      </c>
      <c r="E350" s="88" t="s">
        <v>147</v>
      </c>
    </row>
    <row r="351" spans="1:5" x14ac:dyDescent="0.2">
      <c r="A351" s="87" t="s">
        <v>1758</v>
      </c>
      <c r="C351" s="90">
        <v>0.2</v>
      </c>
      <c r="D351" s="88">
        <v>87</v>
      </c>
      <c r="E351" s="88" t="s">
        <v>147</v>
      </c>
    </row>
    <row r="352" spans="1:5" x14ac:dyDescent="0.2">
      <c r="A352" s="87" t="s">
        <v>1759</v>
      </c>
      <c r="C352" s="90">
        <v>0.2</v>
      </c>
      <c r="D352" s="88">
        <v>87</v>
      </c>
      <c r="E352" s="88" t="s">
        <v>147</v>
      </c>
    </row>
    <row r="353" spans="1:5" x14ac:dyDescent="0.2">
      <c r="A353" s="87" t="s">
        <v>1760</v>
      </c>
      <c r="C353" s="90">
        <v>0.2</v>
      </c>
      <c r="D353" s="88">
        <v>87</v>
      </c>
      <c r="E353" s="88" t="s">
        <v>147</v>
      </c>
    </row>
    <row r="354" spans="1:5" x14ac:dyDescent="0.2">
      <c r="A354" s="87" t="s">
        <v>1761</v>
      </c>
      <c r="C354" s="90">
        <v>0.1</v>
      </c>
      <c r="D354" s="88">
        <v>87</v>
      </c>
      <c r="E354" s="88" t="s">
        <v>147</v>
      </c>
    </row>
    <row r="355" spans="1:5" x14ac:dyDescent="0.2">
      <c r="A355" s="87" t="s">
        <v>1762</v>
      </c>
      <c r="C355" s="90">
        <v>0.1</v>
      </c>
      <c r="D355" s="88">
        <v>87</v>
      </c>
      <c r="E355" s="88" t="s">
        <v>147</v>
      </c>
    </row>
    <row r="356" spans="1:5" x14ac:dyDescent="0.2">
      <c r="A356" s="87" t="s">
        <v>1763</v>
      </c>
      <c r="C356" s="90">
        <v>0.2</v>
      </c>
      <c r="D356" s="88">
        <v>87</v>
      </c>
      <c r="E356" s="88" t="s">
        <v>147</v>
      </c>
    </row>
    <row r="357" spans="1:5" x14ac:dyDescent="0.2">
      <c r="A357" s="87" t="s">
        <v>1764</v>
      </c>
      <c r="C357" s="90">
        <v>0.2</v>
      </c>
      <c r="D357" s="88">
        <v>87</v>
      </c>
      <c r="E357" s="88" t="s">
        <v>147</v>
      </c>
    </row>
    <row r="358" spans="1:5" x14ac:dyDescent="0.2">
      <c r="A358" s="87" t="s">
        <v>1765</v>
      </c>
      <c r="C358" s="90">
        <v>0.2</v>
      </c>
      <c r="D358" s="88">
        <v>87</v>
      </c>
      <c r="E358" s="88" t="s">
        <v>147</v>
      </c>
    </row>
    <row r="359" spans="1:5" x14ac:dyDescent="0.2">
      <c r="A359" s="87" t="s">
        <v>1766</v>
      </c>
      <c r="C359" s="90">
        <v>0.2</v>
      </c>
      <c r="D359" s="88">
        <v>87</v>
      </c>
      <c r="E359" s="88" t="s">
        <v>147</v>
      </c>
    </row>
    <row r="360" spans="1:5" x14ac:dyDescent="0.2">
      <c r="A360" s="87" t="s">
        <v>1767</v>
      </c>
      <c r="C360" s="90">
        <v>0.2</v>
      </c>
      <c r="D360" s="88">
        <v>87</v>
      </c>
      <c r="E360" s="88" t="s">
        <v>147</v>
      </c>
    </row>
    <row r="361" spans="1:5" x14ac:dyDescent="0.2">
      <c r="A361" s="87" t="s">
        <v>1768</v>
      </c>
      <c r="C361" s="90">
        <v>0.1</v>
      </c>
      <c r="D361" s="88">
        <v>87</v>
      </c>
      <c r="E361" s="88" t="s">
        <v>147</v>
      </c>
    </row>
    <row r="362" spans="1:5" x14ac:dyDescent="0.2">
      <c r="A362" s="87" t="s">
        <v>1769</v>
      </c>
      <c r="C362" s="90">
        <v>0.1</v>
      </c>
      <c r="D362" s="88">
        <v>87</v>
      </c>
      <c r="E362" s="88" t="s">
        <v>147</v>
      </c>
    </row>
    <row r="363" spans="1:5" x14ac:dyDescent="0.2">
      <c r="A363" s="87" t="s">
        <v>1770</v>
      </c>
      <c r="C363" s="90">
        <v>0.1</v>
      </c>
      <c r="D363" s="88">
        <v>87</v>
      </c>
      <c r="E363" s="88" t="s">
        <v>147</v>
      </c>
    </row>
    <row r="364" spans="1:5" x14ac:dyDescent="0.2">
      <c r="A364" s="87" t="s">
        <v>1771</v>
      </c>
      <c r="C364" s="90">
        <v>0.1</v>
      </c>
      <c r="D364" s="88">
        <v>87</v>
      </c>
      <c r="E364" s="88" t="s">
        <v>147</v>
      </c>
    </row>
    <row r="365" spans="1:5" x14ac:dyDescent="0.2">
      <c r="A365" s="87" t="s">
        <v>1772</v>
      </c>
      <c r="C365" s="90">
        <v>0.1</v>
      </c>
      <c r="D365" s="88">
        <v>87</v>
      </c>
      <c r="E365" s="88" t="s">
        <v>147</v>
      </c>
    </row>
    <row r="366" spans="1:5" x14ac:dyDescent="0.2">
      <c r="A366" s="87" t="s">
        <v>1773</v>
      </c>
      <c r="C366" s="90">
        <v>0.2</v>
      </c>
      <c r="D366" s="88">
        <v>87</v>
      </c>
      <c r="E366" s="88" t="s">
        <v>147</v>
      </c>
    </row>
    <row r="367" spans="1:5" x14ac:dyDescent="0.2">
      <c r="A367" s="87" t="s">
        <v>1774</v>
      </c>
      <c r="C367" s="90">
        <v>0.3</v>
      </c>
      <c r="D367" s="88">
        <v>87</v>
      </c>
      <c r="E367" s="88" t="s">
        <v>147</v>
      </c>
    </row>
    <row r="368" spans="1:5" x14ac:dyDescent="0.2">
      <c r="A368" s="87" t="s">
        <v>1775</v>
      </c>
      <c r="C368" s="90">
        <v>0.1</v>
      </c>
      <c r="D368" s="88">
        <v>87</v>
      </c>
      <c r="E368" s="88" t="s">
        <v>147</v>
      </c>
    </row>
    <row r="369" spans="1:5" x14ac:dyDescent="0.2">
      <c r="A369" s="87" t="s">
        <v>1776</v>
      </c>
      <c r="C369" s="90">
        <v>0.2</v>
      </c>
      <c r="D369" s="88">
        <v>87</v>
      </c>
      <c r="E369" s="88" t="s">
        <v>147</v>
      </c>
    </row>
    <row r="370" spans="1:5" x14ac:dyDescent="0.2">
      <c r="A370" s="87" t="s">
        <v>1777</v>
      </c>
      <c r="C370" s="90">
        <v>0.2</v>
      </c>
      <c r="D370" s="88">
        <v>87</v>
      </c>
      <c r="E370" s="88" t="s">
        <v>147</v>
      </c>
    </row>
    <row r="371" spans="1:5" x14ac:dyDescent="0.2">
      <c r="A371" s="87" t="s">
        <v>1778</v>
      </c>
      <c r="C371" s="90">
        <v>0.2</v>
      </c>
      <c r="D371" s="88">
        <v>87</v>
      </c>
      <c r="E371" s="88" t="s">
        <v>147</v>
      </c>
    </row>
    <row r="372" spans="1:5" x14ac:dyDescent="0.2">
      <c r="A372" s="87" t="s">
        <v>1779</v>
      </c>
      <c r="C372" s="90">
        <v>0.1</v>
      </c>
      <c r="D372" s="88">
        <v>87</v>
      </c>
      <c r="E372" s="88" t="s">
        <v>147</v>
      </c>
    </row>
    <row r="373" spans="1:5" x14ac:dyDescent="0.2">
      <c r="A373" s="87" t="s">
        <v>1780</v>
      </c>
      <c r="C373" s="90">
        <v>0.1</v>
      </c>
      <c r="D373" s="88">
        <v>87</v>
      </c>
      <c r="E373" s="88" t="s">
        <v>147</v>
      </c>
    </row>
    <row r="374" spans="1:5" x14ac:dyDescent="0.2">
      <c r="A374" s="87" t="s">
        <v>1781</v>
      </c>
      <c r="C374" s="90">
        <v>0.1</v>
      </c>
      <c r="D374" s="88">
        <v>87</v>
      </c>
      <c r="E374" s="88" t="s">
        <v>147</v>
      </c>
    </row>
    <row r="375" spans="1:5" x14ac:dyDescent="0.2">
      <c r="A375" s="87" t="s">
        <v>1782</v>
      </c>
      <c r="C375" s="90">
        <v>0.1</v>
      </c>
      <c r="D375" s="88">
        <v>87</v>
      </c>
      <c r="E375" s="88" t="s">
        <v>147</v>
      </c>
    </row>
    <row r="376" spans="1:5" x14ac:dyDescent="0.2">
      <c r="A376" s="87" t="s">
        <v>1783</v>
      </c>
      <c r="C376" s="90">
        <v>0.1</v>
      </c>
      <c r="D376" s="88">
        <v>87</v>
      </c>
      <c r="E376" s="88" t="s">
        <v>147</v>
      </c>
    </row>
    <row r="377" spans="1:5" x14ac:dyDescent="0.2">
      <c r="A377" s="87" t="s">
        <v>1784</v>
      </c>
      <c r="C377" s="90">
        <v>0.1</v>
      </c>
      <c r="D377" s="88">
        <v>87</v>
      </c>
      <c r="E377" s="88" t="s">
        <v>147</v>
      </c>
    </row>
    <row r="378" spans="1:5" x14ac:dyDescent="0.2">
      <c r="A378" s="87" t="s">
        <v>1785</v>
      </c>
      <c r="C378" s="90">
        <v>0.1</v>
      </c>
      <c r="D378" s="88">
        <v>87</v>
      </c>
      <c r="E378" s="88" t="s">
        <v>147</v>
      </c>
    </row>
    <row r="379" spans="1:5" x14ac:dyDescent="0.2">
      <c r="A379" s="87" t="s">
        <v>1786</v>
      </c>
      <c r="C379" s="90">
        <v>0.2</v>
      </c>
      <c r="D379" s="88">
        <v>87</v>
      </c>
      <c r="E379" s="88" t="s">
        <v>147</v>
      </c>
    </row>
    <row r="380" spans="1:5" x14ac:dyDescent="0.2">
      <c r="A380" s="87" t="s">
        <v>1787</v>
      </c>
      <c r="C380" s="90">
        <v>0.1</v>
      </c>
      <c r="D380" s="88">
        <v>87</v>
      </c>
      <c r="E380" s="88" t="s">
        <v>147</v>
      </c>
    </row>
    <row r="381" spans="1:5" x14ac:dyDescent="0.2">
      <c r="A381" s="87" t="s">
        <v>1788</v>
      </c>
      <c r="C381" s="90">
        <v>0.1</v>
      </c>
      <c r="D381" s="88">
        <v>87</v>
      </c>
      <c r="E381" s="88" t="s">
        <v>147</v>
      </c>
    </row>
    <row r="382" spans="1:5" x14ac:dyDescent="0.2">
      <c r="A382" s="87" t="s">
        <v>1789</v>
      </c>
      <c r="C382" s="90">
        <v>0.1</v>
      </c>
      <c r="D382" s="88">
        <v>87</v>
      </c>
      <c r="E382" s="88" t="s">
        <v>147</v>
      </c>
    </row>
    <row r="383" spans="1:5" x14ac:dyDescent="0.2">
      <c r="A383" s="87" t="s">
        <v>1790</v>
      </c>
      <c r="C383" s="90">
        <v>0.1</v>
      </c>
      <c r="D383" s="88">
        <v>87</v>
      </c>
      <c r="E383" s="88" t="s">
        <v>147</v>
      </c>
    </row>
    <row r="384" spans="1:5" x14ac:dyDescent="0.2">
      <c r="A384" s="87">
        <v>1998</v>
      </c>
      <c r="D384" s="88">
        <v>49</v>
      </c>
      <c r="E384" s="88">
        <v>2001</v>
      </c>
    </row>
    <row r="385" spans="1:5" x14ac:dyDescent="0.2">
      <c r="A385" s="87" t="s">
        <v>1791</v>
      </c>
      <c r="C385" s="90">
        <v>0.1</v>
      </c>
      <c r="D385" s="88">
        <v>88</v>
      </c>
      <c r="E385" s="88" t="s">
        <v>147</v>
      </c>
    </row>
    <row r="386" spans="1:5" x14ac:dyDescent="0.2">
      <c r="A386" s="87" t="s">
        <v>1792</v>
      </c>
      <c r="C386" s="90">
        <v>0.1</v>
      </c>
      <c r="D386" s="88">
        <v>88</v>
      </c>
      <c r="E386" s="88" t="s">
        <v>147</v>
      </c>
    </row>
    <row r="387" spans="1:5" x14ac:dyDescent="0.2">
      <c r="A387" s="87" t="s">
        <v>1793</v>
      </c>
      <c r="C387" s="90">
        <v>0.2</v>
      </c>
      <c r="D387" s="88">
        <v>88</v>
      </c>
      <c r="E387" s="88" t="s">
        <v>147</v>
      </c>
    </row>
    <row r="388" spans="1:5" x14ac:dyDescent="0.2">
      <c r="A388" s="87" t="s">
        <v>1794</v>
      </c>
      <c r="C388" s="90">
        <v>0.1</v>
      </c>
      <c r="D388" s="88">
        <v>88</v>
      </c>
      <c r="E388" s="88" t="s">
        <v>147</v>
      </c>
    </row>
    <row r="389" spans="1:5" x14ac:dyDescent="0.2">
      <c r="A389" s="87" t="s">
        <v>1795</v>
      </c>
      <c r="C389" s="90">
        <v>0.2</v>
      </c>
      <c r="D389" s="88">
        <v>88</v>
      </c>
      <c r="E389" s="88" t="s">
        <v>147</v>
      </c>
    </row>
    <row r="390" spans="1:5" x14ac:dyDescent="0.2">
      <c r="A390" s="87" t="s">
        <v>1796</v>
      </c>
      <c r="C390" s="90">
        <v>0.1</v>
      </c>
      <c r="D390" s="88">
        <v>88</v>
      </c>
      <c r="E390" s="88" t="s">
        <v>147</v>
      </c>
    </row>
    <row r="391" spans="1:5" x14ac:dyDescent="0.2">
      <c r="A391" s="87" t="s">
        <v>1797</v>
      </c>
      <c r="C391" s="90">
        <v>0.1</v>
      </c>
      <c r="D391" s="88">
        <v>88</v>
      </c>
      <c r="E391" s="88" t="s">
        <v>147</v>
      </c>
    </row>
    <row r="392" spans="1:5" x14ac:dyDescent="0.2">
      <c r="A392" s="87" t="s">
        <v>1798</v>
      </c>
      <c r="C392" s="90">
        <v>0.1</v>
      </c>
      <c r="D392" s="88">
        <v>88</v>
      </c>
      <c r="E392" s="88" t="s">
        <v>147</v>
      </c>
    </row>
    <row r="393" spans="1:5" x14ac:dyDescent="0.2">
      <c r="A393" s="87" t="s">
        <v>1799</v>
      </c>
      <c r="C393" s="90">
        <v>0.1</v>
      </c>
      <c r="D393" s="88">
        <v>88</v>
      </c>
      <c r="E393" s="88" t="s">
        <v>147</v>
      </c>
    </row>
    <row r="394" spans="1:5" x14ac:dyDescent="0.2">
      <c r="A394" s="87" t="s">
        <v>1800</v>
      </c>
      <c r="C394" s="90">
        <v>0.1</v>
      </c>
      <c r="D394" s="88">
        <v>88</v>
      </c>
      <c r="E394" s="88" t="s">
        <v>147</v>
      </c>
    </row>
    <row r="395" spans="1:5" x14ac:dyDescent="0.2">
      <c r="A395" s="87" t="s">
        <v>1801</v>
      </c>
      <c r="C395" s="90">
        <v>0.13800000000000001</v>
      </c>
      <c r="D395" s="88">
        <v>88</v>
      </c>
      <c r="E395" s="88" t="s">
        <v>147</v>
      </c>
    </row>
    <row r="396" spans="1:5" x14ac:dyDescent="0.2">
      <c r="A396" s="87" t="s">
        <v>1802</v>
      </c>
      <c r="C396" s="90">
        <v>0.245</v>
      </c>
      <c r="D396" s="88">
        <v>88</v>
      </c>
      <c r="E396" s="88" t="s">
        <v>147</v>
      </c>
    </row>
    <row r="397" spans="1:5" x14ac:dyDescent="0.2">
      <c r="A397" s="87" t="s">
        <v>1803</v>
      </c>
      <c r="C397" s="90">
        <v>0.193</v>
      </c>
      <c r="D397" s="88">
        <v>88</v>
      </c>
      <c r="E397" s="88" t="s">
        <v>147</v>
      </c>
    </row>
    <row r="398" spans="1:5" x14ac:dyDescent="0.2">
      <c r="A398" s="87" t="s">
        <v>1804</v>
      </c>
      <c r="C398" s="90">
        <v>0.189</v>
      </c>
      <c r="D398" s="88">
        <v>88</v>
      </c>
      <c r="E398" s="88" t="s">
        <v>147</v>
      </c>
    </row>
    <row r="399" spans="1:5" x14ac:dyDescent="0.2">
      <c r="A399" s="87" t="s">
        <v>1805</v>
      </c>
      <c r="C399" s="90">
        <v>0.157</v>
      </c>
      <c r="D399" s="88">
        <v>88</v>
      </c>
      <c r="E399" s="88" t="s">
        <v>147</v>
      </c>
    </row>
    <row r="400" spans="1:5" x14ac:dyDescent="0.2">
      <c r="A400" s="87" t="s">
        <v>1806</v>
      </c>
      <c r="C400" s="90">
        <v>0.09</v>
      </c>
      <c r="D400" s="88">
        <v>88</v>
      </c>
      <c r="E400" s="88" t="s">
        <v>147</v>
      </c>
    </row>
    <row r="401" spans="1:5" x14ac:dyDescent="0.2">
      <c r="A401" s="87" t="s">
        <v>1807</v>
      </c>
      <c r="C401" s="90">
        <v>0.3</v>
      </c>
      <c r="D401" s="88">
        <v>88</v>
      </c>
      <c r="E401" s="88" t="s">
        <v>147</v>
      </c>
    </row>
    <row r="402" spans="1:5" x14ac:dyDescent="0.2">
      <c r="A402" s="87" t="s">
        <v>1808</v>
      </c>
      <c r="C402" s="90">
        <v>0.17899999999999999</v>
      </c>
      <c r="D402" s="88">
        <v>88</v>
      </c>
      <c r="E402" s="88" t="s">
        <v>147</v>
      </c>
    </row>
    <row r="403" spans="1:5" x14ac:dyDescent="0.2">
      <c r="A403" s="87" t="s">
        <v>1809</v>
      </c>
      <c r="C403" s="90">
        <v>0.17399999999999999</v>
      </c>
      <c r="D403" s="88">
        <v>88</v>
      </c>
      <c r="E403" s="88" t="s">
        <v>147</v>
      </c>
    </row>
    <row r="404" spans="1:5" x14ac:dyDescent="0.2">
      <c r="A404" s="87" t="s">
        <v>1810</v>
      </c>
      <c r="C404" s="90">
        <v>0.216</v>
      </c>
      <c r="D404" s="88">
        <v>88</v>
      </c>
      <c r="E404" s="88" t="s">
        <v>147</v>
      </c>
    </row>
    <row r="405" spans="1:5" x14ac:dyDescent="0.2">
      <c r="A405" s="87" t="s">
        <v>1811</v>
      </c>
      <c r="C405" s="90">
        <v>0.24099999999999999</v>
      </c>
      <c r="D405" s="88">
        <v>88</v>
      </c>
      <c r="E405" s="88" t="s">
        <v>147</v>
      </c>
    </row>
    <row r="406" spans="1:5" x14ac:dyDescent="0.2">
      <c r="A406" s="87" t="s">
        <v>3510</v>
      </c>
      <c r="C406" s="90">
        <v>0.314</v>
      </c>
      <c r="D406" s="88">
        <v>88</v>
      </c>
      <c r="E406" s="88" t="s">
        <v>147</v>
      </c>
    </row>
    <row r="407" spans="1:5" x14ac:dyDescent="0.2">
      <c r="A407" s="87" t="s">
        <v>3511</v>
      </c>
      <c r="C407" s="90">
        <v>0.28399999999999997</v>
      </c>
      <c r="D407" s="88">
        <v>88</v>
      </c>
      <c r="E407" s="88" t="s">
        <v>147</v>
      </c>
    </row>
    <row r="408" spans="1:5" x14ac:dyDescent="0.2">
      <c r="A408" s="87" t="s">
        <v>3512</v>
      </c>
      <c r="C408" s="90">
        <v>0.28399999999999997</v>
      </c>
      <c r="D408" s="88">
        <v>88</v>
      </c>
      <c r="E408" s="88" t="s">
        <v>147</v>
      </c>
    </row>
    <row r="409" spans="1:5" x14ac:dyDescent="0.2">
      <c r="A409" s="87" t="s">
        <v>3513</v>
      </c>
      <c r="C409" s="90">
        <v>0.114</v>
      </c>
      <c r="D409" s="88">
        <v>88</v>
      </c>
      <c r="E409" s="88" t="s">
        <v>147</v>
      </c>
    </row>
    <row r="410" spans="1:5" x14ac:dyDescent="0.2">
      <c r="A410" s="87" t="s">
        <v>3514</v>
      </c>
      <c r="C410" s="90">
        <v>0.14599999999999999</v>
      </c>
      <c r="D410" s="88">
        <v>88</v>
      </c>
      <c r="E410" s="88" t="s">
        <v>147</v>
      </c>
    </row>
    <row r="411" spans="1:5" x14ac:dyDescent="0.2">
      <c r="A411" s="87" t="s">
        <v>3515</v>
      </c>
      <c r="C411" s="90">
        <v>0.19600000000000001</v>
      </c>
      <c r="D411" s="88">
        <v>88</v>
      </c>
      <c r="E411" s="88" t="s">
        <v>147</v>
      </c>
    </row>
    <row r="412" spans="1:5" x14ac:dyDescent="0.2">
      <c r="A412" s="87" t="s">
        <v>3516</v>
      </c>
      <c r="C412" s="90">
        <v>0.09</v>
      </c>
      <c r="D412" s="88">
        <v>88</v>
      </c>
      <c r="E412" s="88" t="s">
        <v>147</v>
      </c>
    </row>
    <row r="413" spans="1:5" x14ac:dyDescent="0.2">
      <c r="A413" s="87" t="s">
        <v>3517</v>
      </c>
      <c r="C413" s="90">
        <v>0.254</v>
      </c>
      <c r="D413" s="88">
        <v>88</v>
      </c>
      <c r="E413" s="88" t="s">
        <v>147</v>
      </c>
    </row>
    <row r="414" spans="1:5" x14ac:dyDescent="0.2">
      <c r="A414" s="87" t="s">
        <v>3518</v>
      </c>
      <c r="C414" s="90">
        <v>0.28999999999999998</v>
      </c>
      <c r="D414" s="88">
        <v>88</v>
      </c>
      <c r="E414" s="88" t="s">
        <v>147</v>
      </c>
    </row>
    <row r="415" spans="1:5" x14ac:dyDescent="0.2">
      <c r="A415" s="87" t="s">
        <v>3519</v>
      </c>
      <c r="C415" s="90">
        <v>0.25</v>
      </c>
      <c r="D415" s="88">
        <v>88</v>
      </c>
      <c r="E415" s="88" t="s">
        <v>147</v>
      </c>
    </row>
    <row r="416" spans="1:5" x14ac:dyDescent="0.2">
      <c r="A416" s="87" t="s">
        <v>3520</v>
      </c>
      <c r="C416" s="90">
        <v>0.3</v>
      </c>
      <c r="D416" s="88">
        <v>88</v>
      </c>
      <c r="E416" s="88" t="s">
        <v>147</v>
      </c>
    </row>
    <row r="417" spans="1:5" x14ac:dyDescent="0.2">
      <c r="A417" s="87" t="s">
        <v>3521</v>
      </c>
      <c r="C417" s="90">
        <v>0.08</v>
      </c>
      <c r="D417" s="88">
        <v>88</v>
      </c>
      <c r="E417" s="88" t="s">
        <v>147</v>
      </c>
    </row>
    <row r="418" spans="1:5" x14ac:dyDescent="0.2">
      <c r="A418" s="87" t="s">
        <v>3522</v>
      </c>
      <c r="C418" s="90">
        <v>0.1</v>
      </c>
      <c r="D418" s="88">
        <v>88</v>
      </c>
      <c r="E418" s="88" t="s">
        <v>147</v>
      </c>
    </row>
    <row r="419" spans="1:5" x14ac:dyDescent="0.2">
      <c r="A419" s="87" t="s">
        <v>3523</v>
      </c>
      <c r="C419" s="90">
        <v>0.08</v>
      </c>
      <c r="D419" s="88">
        <v>88</v>
      </c>
      <c r="E419" s="88" t="s">
        <v>147</v>
      </c>
    </row>
    <row r="420" spans="1:5" x14ac:dyDescent="0.2">
      <c r="A420" s="87" t="s">
        <v>3524</v>
      </c>
      <c r="C420" s="90">
        <v>0.05</v>
      </c>
      <c r="D420" s="88">
        <v>88</v>
      </c>
      <c r="E420" s="88" t="s">
        <v>147</v>
      </c>
    </row>
    <row r="421" spans="1:5" x14ac:dyDescent="0.2">
      <c r="A421" s="87" t="s">
        <v>3525</v>
      </c>
      <c r="C421" s="90">
        <v>0.05</v>
      </c>
      <c r="D421" s="88">
        <v>88</v>
      </c>
      <c r="E421" s="88" t="s">
        <v>147</v>
      </c>
    </row>
    <row r="422" spans="1:5" x14ac:dyDescent="0.2">
      <c r="A422" s="87" t="s">
        <v>3526</v>
      </c>
      <c r="C422" s="90">
        <v>0.08</v>
      </c>
      <c r="D422" s="88">
        <v>88</v>
      </c>
      <c r="E422" s="88" t="s">
        <v>147</v>
      </c>
    </row>
    <row r="423" spans="1:5" x14ac:dyDescent="0.2">
      <c r="A423" s="87" t="s">
        <v>3527</v>
      </c>
      <c r="C423" s="90">
        <v>0.2</v>
      </c>
      <c r="D423" s="88">
        <v>88</v>
      </c>
      <c r="E423" s="88" t="s">
        <v>147</v>
      </c>
    </row>
    <row r="424" spans="1:5" x14ac:dyDescent="0.2">
      <c r="A424" s="87" t="s">
        <v>3528</v>
      </c>
      <c r="C424" s="90">
        <v>0.11</v>
      </c>
      <c r="D424" s="88">
        <v>88</v>
      </c>
      <c r="E424" s="88" t="s">
        <v>147</v>
      </c>
    </row>
    <row r="425" spans="1:5" x14ac:dyDescent="0.2">
      <c r="A425" s="87" t="s">
        <v>3529</v>
      </c>
      <c r="C425" s="90">
        <v>0.32</v>
      </c>
      <c r="D425" s="88">
        <v>88</v>
      </c>
      <c r="E425" s="88" t="s">
        <v>147</v>
      </c>
    </row>
    <row r="426" spans="1:5" x14ac:dyDescent="0.2">
      <c r="A426" s="87" t="s">
        <v>3530</v>
      </c>
      <c r="C426" s="90">
        <v>0.14000000000000001</v>
      </c>
      <c r="D426" s="88">
        <v>88</v>
      </c>
      <c r="E426" s="88" t="s">
        <v>147</v>
      </c>
    </row>
    <row r="427" spans="1:5" x14ac:dyDescent="0.2">
      <c r="A427" s="87" t="s">
        <v>3531</v>
      </c>
      <c r="C427" s="90">
        <v>0.13</v>
      </c>
      <c r="D427" s="88">
        <v>88</v>
      </c>
      <c r="E427" s="88" t="s">
        <v>147</v>
      </c>
    </row>
    <row r="428" spans="1:5" x14ac:dyDescent="0.2">
      <c r="A428" s="87" t="s">
        <v>3532</v>
      </c>
      <c r="C428" s="90">
        <v>0.22</v>
      </c>
      <c r="D428" s="88">
        <v>88</v>
      </c>
      <c r="E428" s="88" t="s">
        <v>147</v>
      </c>
    </row>
    <row r="429" spans="1:5" x14ac:dyDescent="0.2">
      <c r="A429" s="87" t="s">
        <v>3533</v>
      </c>
      <c r="C429" s="90">
        <v>0.17</v>
      </c>
      <c r="D429" s="88">
        <v>88</v>
      </c>
      <c r="E429" s="88" t="s">
        <v>147</v>
      </c>
    </row>
    <row r="430" spans="1:5" x14ac:dyDescent="0.2">
      <c r="A430" s="87" t="s">
        <v>6787</v>
      </c>
      <c r="C430" s="90">
        <v>0.189</v>
      </c>
      <c r="D430" s="88">
        <v>88</v>
      </c>
      <c r="E430" s="88" t="s">
        <v>147</v>
      </c>
    </row>
    <row r="431" spans="1:5" x14ac:dyDescent="0.2">
      <c r="A431" s="87" t="s">
        <v>6788</v>
      </c>
      <c r="C431" s="90">
        <v>0.157</v>
      </c>
      <c r="D431" s="88">
        <v>88</v>
      </c>
      <c r="E431" s="88" t="s">
        <v>147</v>
      </c>
    </row>
    <row r="432" spans="1:5" x14ac:dyDescent="0.2">
      <c r="A432" s="87" t="s">
        <v>6789</v>
      </c>
      <c r="C432" s="90">
        <v>0.11899999999999999</v>
      </c>
      <c r="D432" s="88">
        <v>88</v>
      </c>
      <c r="E432" s="88" t="s">
        <v>147</v>
      </c>
    </row>
    <row r="433" spans="1:5" x14ac:dyDescent="0.2">
      <c r="A433" s="87" t="s">
        <v>6790</v>
      </c>
      <c r="C433" s="90">
        <v>0.09</v>
      </c>
      <c r="D433" s="88">
        <v>88</v>
      </c>
      <c r="E433" s="88" t="s">
        <v>147</v>
      </c>
    </row>
    <row r="434" spans="1:5" x14ac:dyDescent="0.2">
      <c r="A434" s="87" t="s">
        <v>6791</v>
      </c>
      <c r="C434" s="90">
        <v>7.0000000000000007E-2</v>
      </c>
      <c r="D434" s="88">
        <v>88</v>
      </c>
      <c r="E434" s="88" t="s">
        <v>147</v>
      </c>
    </row>
    <row r="435" spans="1:5" x14ac:dyDescent="0.2">
      <c r="A435" s="87" t="s">
        <v>6792</v>
      </c>
      <c r="C435" s="90">
        <v>0.12</v>
      </c>
      <c r="D435" s="88">
        <v>88</v>
      </c>
      <c r="E435" s="88" t="s">
        <v>147</v>
      </c>
    </row>
    <row r="436" spans="1:5" x14ac:dyDescent="0.2">
      <c r="A436" s="87" t="s">
        <v>6793</v>
      </c>
      <c r="C436" s="90">
        <v>0.05</v>
      </c>
      <c r="D436" s="88">
        <v>88</v>
      </c>
      <c r="E436" s="88" t="s">
        <v>147</v>
      </c>
    </row>
    <row r="437" spans="1:5" x14ac:dyDescent="0.2">
      <c r="A437" s="87" t="s">
        <v>6794</v>
      </c>
      <c r="C437" s="90">
        <v>0.12</v>
      </c>
      <c r="D437" s="88">
        <v>88</v>
      </c>
      <c r="E437" s="88" t="s">
        <v>147</v>
      </c>
    </row>
    <row r="438" spans="1:5" x14ac:dyDescent="0.2">
      <c r="A438" s="87" t="s">
        <v>6795</v>
      </c>
      <c r="C438" s="90">
        <v>0.16</v>
      </c>
      <c r="D438" s="88">
        <v>88</v>
      </c>
      <c r="E438" s="88" t="s">
        <v>147</v>
      </c>
    </row>
    <row r="439" spans="1:5" x14ac:dyDescent="0.2">
      <c r="A439" s="87" t="s">
        <v>6796</v>
      </c>
      <c r="C439" s="90">
        <v>0.22</v>
      </c>
      <c r="D439" s="88">
        <v>88</v>
      </c>
      <c r="E439" s="88" t="s">
        <v>147</v>
      </c>
    </row>
    <row r="440" spans="1:5" x14ac:dyDescent="0.2">
      <c r="A440" s="87" t="s">
        <v>6797</v>
      </c>
      <c r="C440" s="90">
        <v>0.1</v>
      </c>
      <c r="D440" s="88">
        <v>87</v>
      </c>
      <c r="E440" s="88" t="s">
        <v>147</v>
      </c>
    </row>
    <row r="441" spans="1:5" x14ac:dyDescent="0.2">
      <c r="A441" s="87" t="s">
        <v>6798</v>
      </c>
      <c r="C441" s="90">
        <v>0.1</v>
      </c>
      <c r="D441" s="88">
        <v>87</v>
      </c>
      <c r="E441" s="88" t="s">
        <v>147</v>
      </c>
    </row>
    <row r="442" spans="1:5" x14ac:dyDescent="0.2">
      <c r="A442" s="87" t="s">
        <v>6799</v>
      </c>
      <c r="C442" s="90">
        <v>0.3</v>
      </c>
      <c r="D442" s="88">
        <v>88</v>
      </c>
      <c r="E442" s="88" t="s">
        <v>147</v>
      </c>
    </row>
    <row r="443" spans="1:5" x14ac:dyDescent="0.2">
      <c r="A443" s="87" t="s">
        <v>6800</v>
      </c>
      <c r="C443" s="90">
        <v>0.1</v>
      </c>
      <c r="D443" s="88">
        <v>88</v>
      </c>
      <c r="E443" s="88" t="s">
        <v>147</v>
      </c>
    </row>
    <row r="444" spans="1:5" x14ac:dyDescent="0.2">
      <c r="A444" s="87" t="s">
        <v>6797</v>
      </c>
      <c r="C444" s="90">
        <v>0.1</v>
      </c>
      <c r="D444" s="88">
        <v>87</v>
      </c>
      <c r="E444" s="88" t="s">
        <v>147</v>
      </c>
    </row>
    <row r="445" spans="1:5" x14ac:dyDescent="0.2">
      <c r="A445" s="87" t="s">
        <v>6801</v>
      </c>
      <c r="C445" s="90">
        <v>0.2</v>
      </c>
      <c r="D445" s="88">
        <v>88</v>
      </c>
      <c r="E445" s="88" t="s">
        <v>147</v>
      </c>
    </row>
    <row r="446" spans="1:5" x14ac:dyDescent="0.2">
      <c r="A446" s="87" t="s">
        <v>6802</v>
      </c>
      <c r="C446" s="90">
        <v>0.04</v>
      </c>
      <c r="D446" s="88">
        <v>88</v>
      </c>
      <c r="E446" s="88" t="s">
        <v>147</v>
      </c>
    </row>
    <row r="447" spans="1:5" x14ac:dyDescent="0.2">
      <c r="A447" s="87" t="s">
        <v>6803</v>
      </c>
      <c r="C447" s="90">
        <v>0.04</v>
      </c>
      <c r="D447" s="88">
        <v>88</v>
      </c>
      <c r="E447" s="88" t="s">
        <v>147</v>
      </c>
    </row>
    <row r="448" spans="1:5" x14ac:dyDescent="0.2">
      <c r="A448" s="87" t="s">
        <v>6804</v>
      </c>
      <c r="C448" s="90">
        <v>0.28000000000000003</v>
      </c>
      <c r="D448" s="88">
        <v>88</v>
      </c>
      <c r="E448" s="88" t="s">
        <v>147</v>
      </c>
    </row>
    <row r="449" spans="1:5" x14ac:dyDescent="0.2">
      <c r="A449" s="87" t="s">
        <v>6805</v>
      </c>
      <c r="C449" s="90">
        <v>0.06</v>
      </c>
      <c r="D449" s="88">
        <v>88</v>
      </c>
      <c r="E449" s="88" t="s">
        <v>147</v>
      </c>
    </row>
    <row r="450" spans="1:5" x14ac:dyDescent="0.2">
      <c r="A450" s="87" t="s">
        <v>6806</v>
      </c>
      <c r="C450" s="90">
        <v>0.1</v>
      </c>
      <c r="D450" s="88">
        <v>88</v>
      </c>
      <c r="E450" s="88" t="s">
        <v>147</v>
      </c>
    </row>
    <row r="451" spans="1:5" x14ac:dyDescent="0.2">
      <c r="A451" s="87" t="s">
        <v>6807</v>
      </c>
      <c r="C451" s="90">
        <v>0.2</v>
      </c>
      <c r="D451" s="88">
        <v>88</v>
      </c>
      <c r="E451" s="88" t="s">
        <v>147</v>
      </c>
    </row>
    <row r="452" spans="1:5" x14ac:dyDescent="0.2">
      <c r="A452" s="87" t="s">
        <v>6808</v>
      </c>
      <c r="C452" s="90">
        <v>0.19</v>
      </c>
      <c r="D452" s="88">
        <v>88</v>
      </c>
      <c r="E452" s="88" t="s">
        <v>147</v>
      </c>
    </row>
    <row r="453" spans="1:5" x14ac:dyDescent="0.2">
      <c r="A453" s="87" t="s">
        <v>6809</v>
      </c>
      <c r="C453" s="90">
        <v>0.16</v>
      </c>
      <c r="D453" s="88">
        <v>88</v>
      </c>
      <c r="E453" s="88" t="s">
        <v>147</v>
      </c>
    </row>
    <row r="454" spans="1:5" x14ac:dyDescent="0.2">
      <c r="A454" s="87" t="s">
        <v>6810</v>
      </c>
      <c r="C454" s="90">
        <v>0.21</v>
      </c>
      <c r="D454" s="88">
        <v>88</v>
      </c>
      <c r="E454" s="88" t="s">
        <v>147</v>
      </c>
    </row>
    <row r="455" spans="1:5" x14ac:dyDescent="0.2">
      <c r="A455" s="87" t="s">
        <v>6811</v>
      </c>
      <c r="C455" s="90">
        <v>0.21</v>
      </c>
      <c r="D455" s="88">
        <v>88</v>
      </c>
      <c r="E455" s="88" t="s">
        <v>147</v>
      </c>
    </row>
    <row r="456" spans="1:5" x14ac:dyDescent="0.2">
      <c r="A456" s="87" t="s">
        <v>6812</v>
      </c>
      <c r="C456" s="90">
        <v>0.2</v>
      </c>
      <c r="D456" s="88">
        <v>88</v>
      </c>
      <c r="E456" s="88" t="s">
        <v>147</v>
      </c>
    </row>
    <row r="457" spans="1:5" x14ac:dyDescent="0.2">
      <c r="A457" s="87" t="s">
        <v>6813</v>
      </c>
      <c r="C457" s="90">
        <v>7.0000000000000007E-2</v>
      </c>
      <c r="D457" s="88">
        <v>88</v>
      </c>
      <c r="E457" s="88" t="s">
        <v>147</v>
      </c>
    </row>
    <row r="458" spans="1:5" x14ac:dyDescent="0.2">
      <c r="A458" s="87" t="s">
        <v>6814</v>
      </c>
      <c r="C458" s="90">
        <v>0.06</v>
      </c>
      <c r="D458" s="88">
        <v>88</v>
      </c>
      <c r="E458" s="88" t="s">
        <v>147</v>
      </c>
    </row>
    <row r="459" spans="1:5" x14ac:dyDescent="0.2">
      <c r="A459" s="87" t="s">
        <v>6815</v>
      </c>
      <c r="C459" s="90">
        <v>7.0000000000000007E-2</v>
      </c>
      <c r="D459" s="88">
        <v>88</v>
      </c>
      <c r="E459" s="88" t="s">
        <v>147</v>
      </c>
    </row>
    <row r="460" spans="1:5" x14ac:dyDescent="0.2">
      <c r="A460" s="87" t="s">
        <v>6816</v>
      </c>
      <c r="C460" s="90">
        <v>0.17</v>
      </c>
      <c r="D460" s="88">
        <v>88</v>
      </c>
      <c r="E460" s="88" t="s">
        <v>147</v>
      </c>
    </row>
    <row r="461" spans="1:5" x14ac:dyDescent="0.2">
      <c r="A461" s="87" t="s">
        <v>6817</v>
      </c>
      <c r="C461" s="90">
        <v>0.22</v>
      </c>
      <c r="D461" s="88">
        <v>88</v>
      </c>
      <c r="E461" s="88" t="s">
        <v>147</v>
      </c>
    </row>
    <row r="462" spans="1:5" x14ac:dyDescent="0.2">
      <c r="A462" s="87" t="s">
        <v>6818</v>
      </c>
      <c r="C462" s="90">
        <v>0.2</v>
      </c>
      <c r="D462" s="88">
        <v>88</v>
      </c>
      <c r="E462" s="88" t="s">
        <v>147</v>
      </c>
    </row>
    <row r="463" spans="1:5" x14ac:dyDescent="0.2">
      <c r="A463" s="87" t="s">
        <v>6819</v>
      </c>
      <c r="C463" s="90">
        <v>0.15</v>
      </c>
      <c r="D463" s="88">
        <v>88</v>
      </c>
      <c r="E463" s="88" t="s">
        <v>147</v>
      </c>
    </row>
    <row r="464" spans="1:5" x14ac:dyDescent="0.2">
      <c r="A464" s="87" t="s">
        <v>6820</v>
      </c>
      <c r="C464" s="90">
        <v>0.15</v>
      </c>
      <c r="D464" s="88">
        <v>88</v>
      </c>
      <c r="E464" s="88" t="s">
        <v>147</v>
      </c>
    </row>
    <row r="465" spans="1:5" x14ac:dyDescent="0.2">
      <c r="A465" s="87" t="s">
        <v>2123</v>
      </c>
      <c r="C465" s="90">
        <v>7.0000000000000007E-2</v>
      </c>
      <c r="D465" s="88">
        <v>88</v>
      </c>
      <c r="E465" s="88" t="s">
        <v>147</v>
      </c>
    </row>
    <row r="466" spans="1:5" x14ac:dyDescent="0.2">
      <c r="A466" s="87" t="s">
        <v>2124</v>
      </c>
      <c r="C466" s="90">
        <v>0.17799999999999999</v>
      </c>
      <c r="D466" s="88">
        <v>88</v>
      </c>
      <c r="E466" s="88" t="s">
        <v>147</v>
      </c>
    </row>
    <row r="467" spans="1:5" x14ac:dyDescent="0.2">
      <c r="A467" s="87" t="s">
        <v>2125</v>
      </c>
      <c r="C467" s="90">
        <v>0.1</v>
      </c>
      <c r="D467" s="88">
        <v>88</v>
      </c>
      <c r="E467" s="88" t="s">
        <v>147</v>
      </c>
    </row>
    <row r="468" spans="1:5" x14ac:dyDescent="0.2">
      <c r="A468" s="87" t="s">
        <v>2126</v>
      </c>
      <c r="C468" s="90">
        <v>0.1</v>
      </c>
      <c r="D468" s="88">
        <v>88</v>
      </c>
      <c r="E468" s="88" t="s">
        <v>147</v>
      </c>
    </row>
    <row r="469" spans="1:5" x14ac:dyDescent="0.2">
      <c r="A469" s="87" t="s">
        <v>2127</v>
      </c>
      <c r="C469" s="90">
        <v>0.1</v>
      </c>
      <c r="D469" s="88">
        <v>88</v>
      </c>
      <c r="E469" s="88" t="s">
        <v>147</v>
      </c>
    </row>
    <row r="470" spans="1:5" x14ac:dyDescent="0.2">
      <c r="A470" s="87" t="s">
        <v>2128</v>
      </c>
      <c r="C470" s="90">
        <v>0.2</v>
      </c>
      <c r="D470" s="88">
        <v>88</v>
      </c>
      <c r="E470" s="88" t="s">
        <v>147</v>
      </c>
    </row>
    <row r="471" spans="1:5" x14ac:dyDescent="0.2">
      <c r="A471" s="87" t="s">
        <v>2129</v>
      </c>
      <c r="C471" s="90">
        <v>0.36</v>
      </c>
      <c r="D471" s="88">
        <v>88</v>
      </c>
      <c r="E471" s="88" t="s">
        <v>147</v>
      </c>
    </row>
    <row r="472" spans="1:5" x14ac:dyDescent="0.2">
      <c r="A472" s="87" t="s">
        <v>2130</v>
      </c>
      <c r="C472" s="90">
        <v>0.13</v>
      </c>
      <c r="D472" s="88">
        <v>88</v>
      </c>
      <c r="E472" s="88" t="s">
        <v>147</v>
      </c>
    </row>
    <row r="473" spans="1:5" x14ac:dyDescent="0.2">
      <c r="A473" s="87" t="s">
        <v>2131</v>
      </c>
      <c r="C473" s="90">
        <v>0.04</v>
      </c>
      <c r="D473" s="88">
        <v>88</v>
      </c>
      <c r="E473" s="88" t="s">
        <v>147</v>
      </c>
    </row>
    <row r="474" spans="1:5" x14ac:dyDescent="0.2">
      <c r="A474" s="87" t="s">
        <v>2132</v>
      </c>
      <c r="C474" s="90">
        <v>7.0000000000000007E-2</v>
      </c>
      <c r="D474" s="88">
        <v>88</v>
      </c>
      <c r="E474" s="88" t="s">
        <v>147</v>
      </c>
    </row>
    <row r="475" spans="1:5" x14ac:dyDescent="0.2">
      <c r="A475" s="87" t="s">
        <v>2133</v>
      </c>
      <c r="C475" s="90">
        <v>0.1</v>
      </c>
      <c r="D475" s="88">
        <v>88</v>
      </c>
      <c r="E475" s="88" t="s">
        <v>147</v>
      </c>
    </row>
    <row r="476" spans="1:5" x14ac:dyDescent="0.2">
      <c r="A476" s="87" t="s">
        <v>2134</v>
      </c>
      <c r="C476" s="90">
        <v>0.05</v>
      </c>
      <c r="D476" s="88">
        <v>88</v>
      </c>
      <c r="E476" s="88" t="s">
        <v>147</v>
      </c>
    </row>
    <row r="477" spans="1:5" x14ac:dyDescent="0.2">
      <c r="A477" s="87" t="s">
        <v>2135</v>
      </c>
      <c r="C477" s="90">
        <v>0.05</v>
      </c>
      <c r="D477" s="88">
        <v>88</v>
      </c>
      <c r="E477" s="88" t="s">
        <v>147</v>
      </c>
    </row>
    <row r="478" spans="1:5" x14ac:dyDescent="0.2">
      <c r="A478" s="87" t="s">
        <v>2136</v>
      </c>
      <c r="C478" s="90">
        <v>0.25</v>
      </c>
      <c r="D478" s="88">
        <v>88</v>
      </c>
      <c r="E478" s="88" t="s">
        <v>147</v>
      </c>
    </row>
    <row r="479" spans="1:5" x14ac:dyDescent="0.2">
      <c r="A479" s="87" t="s">
        <v>2137</v>
      </c>
      <c r="C479" s="90">
        <v>0.24</v>
      </c>
      <c r="D479" s="88">
        <v>88</v>
      </c>
      <c r="E479" s="88" t="s">
        <v>147</v>
      </c>
    </row>
    <row r="480" spans="1:5" x14ac:dyDescent="0.2">
      <c r="A480" s="87" t="s">
        <v>2138</v>
      </c>
      <c r="C480" s="90">
        <v>0.22</v>
      </c>
      <c r="D480" s="88">
        <v>88</v>
      </c>
      <c r="E480" s="88" t="s">
        <v>147</v>
      </c>
    </row>
    <row r="481" spans="1:5" x14ac:dyDescent="0.2">
      <c r="A481" s="87" t="s">
        <v>2139</v>
      </c>
      <c r="C481" s="90">
        <v>0.3</v>
      </c>
      <c r="D481" s="88">
        <v>88</v>
      </c>
      <c r="E481" s="88" t="s">
        <v>147</v>
      </c>
    </row>
    <row r="482" spans="1:5" x14ac:dyDescent="0.2">
      <c r="A482" s="87" t="s">
        <v>2140</v>
      </c>
      <c r="C482" s="90">
        <v>0.1</v>
      </c>
      <c r="D482" s="88">
        <v>88</v>
      </c>
      <c r="E482" s="88" t="s">
        <v>147</v>
      </c>
    </row>
    <row r="483" spans="1:5" x14ac:dyDescent="0.2">
      <c r="A483" s="87" t="s">
        <v>2141</v>
      </c>
      <c r="C483" s="90">
        <v>0.3</v>
      </c>
      <c r="D483" s="88">
        <v>88</v>
      </c>
      <c r="E483" s="88" t="s">
        <v>147</v>
      </c>
    </row>
    <row r="484" spans="1:5" x14ac:dyDescent="0.2">
      <c r="A484" s="87" t="s">
        <v>2142</v>
      </c>
      <c r="C484" s="90">
        <v>0.1</v>
      </c>
      <c r="D484" s="88">
        <v>88</v>
      </c>
      <c r="E484" s="88" t="s">
        <v>147</v>
      </c>
    </row>
    <row r="485" spans="1:5" x14ac:dyDescent="0.2">
      <c r="A485" s="87" t="s">
        <v>2143</v>
      </c>
      <c r="C485" s="90">
        <v>0.1</v>
      </c>
      <c r="D485" s="88">
        <v>88</v>
      </c>
      <c r="E485" s="88" t="s">
        <v>147</v>
      </c>
    </row>
    <row r="486" spans="1:5" x14ac:dyDescent="0.2">
      <c r="A486" s="87" t="s">
        <v>2144</v>
      </c>
      <c r="C486" s="90">
        <v>0.1</v>
      </c>
      <c r="D486" s="88">
        <v>88</v>
      </c>
      <c r="E486" s="88" t="s">
        <v>147</v>
      </c>
    </row>
    <row r="487" spans="1:5" x14ac:dyDescent="0.2">
      <c r="A487" s="87" t="s">
        <v>2145</v>
      </c>
      <c r="C487" s="90">
        <v>0.1</v>
      </c>
      <c r="D487" s="88">
        <v>88</v>
      </c>
      <c r="E487" s="88" t="s">
        <v>147</v>
      </c>
    </row>
    <row r="488" spans="1:5" x14ac:dyDescent="0.2">
      <c r="A488" s="87" t="s">
        <v>2146</v>
      </c>
      <c r="C488" s="90">
        <v>0.16</v>
      </c>
      <c r="D488" s="88">
        <v>88</v>
      </c>
      <c r="E488" s="88" t="s">
        <v>147</v>
      </c>
    </row>
    <row r="489" spans="1:5" x14ac:dyDescent="0.2">
      <c r="A489" s="87" t="s">
        <v>2147</v>
      </c>
      <c r="C489" s="90">
        <v>0.38</v>
      </c>
      <c r="D489" s="88">
        <v>88</v>
      </c>
      <c r="E489" s="88" t="s">
        <v>147</v>
      </c>
    </row>
    <row r="490" spans="1:5" x14ac:dyDescent="0.2">
      <c r="A490" s="87" t="s">
        <v>2148</v>
      </c>
      <c r="C490" s="90">
        <v>0.14000000000000001</v>
      </c>
      <c r="D490" s="88">
        <v>88</v>
      </c>
      <c r="E490" s="88" t="s">
        <v>147</v>
      </c>
    </row>
    <row r="491" spans="1:5" x14ac:dyDescent="0.2">
      <c r="A491" s="87" t="s">
        <v>2149</v>
      </c>
      <c r="C491" s="90">
        <v>0.3</v>
      </c>
      <c r="D491" s="88">
        <v>88</v>
      </c>
      <c r="E491" s="88" t="s">
        <v>147</v>
      </c>
    </row>
    <row r="492" spans="1:5" x14ac:dyDescent="0.2">
      <c r="A492" s="87" t="s">
        <v>2150</v>
      </c>
      <c r="C492" s="90">
        <v>0.4</v>
      </c>
      <c r="D492" s="88">
        <v>88</v>
      </c>
      <c r="E492" s="88" t="s">
        <v>147</v>
      </c>
    </row>
    <row r="493" spans="1:5" x14ac:dyDescent="0.2">
      <c r="A493" s="87" t="s">
        <v>2151</v>
      </c>
      <c r="C493" s="90">
        <v>0.3</v>
      </c>
      <c r="D493" s="88">
        <v>88</v>
      </c>
      <c r="E493" s="88" t="s">
        <v>147</v>
      </c>
    </row>
    <row r="494" spans="1:5" x14ac:dyDescent="0.2">
      <c r="A494" s="87" t="s">
        <v>2152</v>
      </c>
      <c r="C494" s="90">
        <v>0.2</v>
      </c>
      <c r="D494" s="88">
        <v>88</v>
      </c>
      <c r="E494" s="88" t="s">
        <v>147</v>
      </c>
    </row>
    <row r="495" spans="1:5" x14ac:dyDescent="0.2">
      <c r="A495" s="87" t="s">
        <v>2153</v>
      </c>
      <c r="C495" s="90">
        <v>0.3</v>
      </c>
      <c r="D495" s="88">
        <v>88</v>
      </c>
      <c r="E495" s="88" t="s">
        <v>147</v>
      </c>
    </row>
    <row r="496" spans="1:5" x14ac:dyDescent="0.2">
      <c r="A496" s="87" t="s">
        <v>2154</v>
      </c>
      <c r="C496" s="90">
        <v>0.2</v>
      </c>
      <c r="D496" s="88">
        <v>88</v>
      </c>
      <c r="E496" s="88" t="s">
        <v>147</v>
      </c>
    </row>
    <row r="497" spans="1:5" x14ac:dyDescent="0.2">
      <c r="A497" s="87" t="s">
        <v>2155</v>
      </c>
      <c r="C497" s="90">
        <v>0.3</v>
      </c>
      <c r="D497" s="88">
        <v>88</v>
      </c>
      <c r="E497" s="88" t="s">
        <v>147</v>
      </c>
    </row>
    <row r="498" spans="1:5" x14ac:dyDescent="0.2">
      <c r="A498" s="87" t="s">
        <v>2156</v>
      </c>
      <c r="C498" s="90">
        <v>0.2</v>
      </c>
      <c r="D498" s="88">
        <v>88</v>
      </c>
      <c r="E498" s="88" t="s">
        <v>147</v>
      </c>
    </row>
    <row r="499" spans="1:5" x14ac:dyDescent="0.2">
      <c r="A499" s="87" t="s">
        <v>2157</v>
      </c>
      <c r="C499" s="90">
        <v>0.22</v>
      </c>
      <c r="D499" s="88">
        <v>88</v>
      </c>
      <c r="E499" s="88" t="s">
        <v>147</v>
      </c>
    </row>
    <row r="500" spans="1:5" x14ac:dyDescent="0.2">
      <c r="A500" s="87" t="s">
        <v>2158</v>
      </c>
      <c r="C500" s="90">
        <v>0.14000000000000001</v>
      </c>
      <c r="D500" s="88">
        <v>88</v>
      </c>
      <c r="E500" s="88" t="s">
        <v>147</v>
      </c>
    </row>
    <row r="501" spans="1:5" x14ac:dyDescent="0.2">
      <c r="A501" s="87" t="s">
        <v>2159</v>
      </c>
      <c r="C501" s="90">
        <v>0.13800000000000001</v>
      </c>
      <c r="D501" s="88">
        <v>88</v>
      </c>
      <c r="E501" s="88" t="s">
        <v>147</v>
      </c>
    </row>
    <row r="502" spans="1:5" x14ac:dyDescent="0.2">
      <c r="A502" s="87" t="s">
        <v>2160</v>
      </c>
      <c r="C502" s="90">
        <v>0.24</v>
      </c>
      <c r="D502" s="88">
        <v>88</v>
      </c>
      <c r="E502" s="88" t="s">
        <v>147</v>
      </c>
    </row>
    <row r="503" spans="1:5" x14ac:dyDescent="0.2">
      <c r="A503" s="87" t="s">
        <v>2161</v>
      </c>
      <c r="C503" s="90">
        <v>0.189</v>
      </c>
      <c r="D503" s="88">
        <v>88</v>
      </c>
      <c r="E503" s="88" t="s">
        <v>147</v>
      </c>
    </row>
    <row r="504" spans="1:5" x14ac:dyDescent="0.2">
      <c r="A504" s="87" t="s">
        <v>2162</v>
      </c>
      <c r="C504" s="90">
        <v>0.16</v>
      </c>
      <c r="D504" s="88">
        <v>88</v>
      </c>
      <c r="E504" s="88" t="s">
        <v>147</v>
      </c>
    </row>
    <row r="505" spans="1:5" x14ac:dyDescent="0.2">
      <c r="A505" s="87" t="s">
        <v>2163</v>
      </c>
      <c r="C505" s="90">
        <v>0.14000000000000001</v>
      </c>
      <c r="D505" s="88">
        <v>88</v>
      </c>
      <c r="E505" s="88" t="s">
        <v>147</v>
      </c>
    </row>
    <row r="506" spans="1:5" x14ac:dyDescent="0.2">
      <c r="A506" s="87" t="s">
        <v>2164</v>
      </c>
      <c r="C506" s="90">
        <v>0.19</v>
      </c>
      <c r="D506" s="88">
        <v>88</v>
      </c>
      <c r="E506" s="88" t="s">
        <v>147</v>
      </c>
    </row>
    <row r="507" spans="1:5" x14ac:dyDescent="0.2">
      <c r="A507" s="87" t="s">
        <v>2165</v>
      </c>
      <c r="C507" s="90">
        <v>0.16</v>
      </c>
      <c r="D507" s="88">
        <v>88</v>
      </c>
      <c r="E507" s="88" t="s">
        <v>147</v>
      </c>
    </row>
    <row r="508" spans="1:5" x14ac:dyDescent="0.2">
      <c r="A508" s="87" t="s">
        <v>2166</v>
      </c>
      <c r="C508" s="90">
        <v>0.17</v>
      </c>
      <c r="D508" s="88">
        <v>88</v>
      </c>
      <c r="E508" s="88" t="s">
        <v>147</v>
      </c>
    </row>
    <row r="509" spans="1:5" x14ac:dyDescent="0.2">
      <c r="A509" s="87" t="s">
        <v>2167</v>
      </c>
      <c r="C509" s="90">
        <v>0.1</v>
      </c>
      <c r="D509" s="88">
        <v>88</v>
      </c>
      <c r="E509" s="88" t="s">
        <v>147</v>
      </c>
    </row>
    <row r="510" spans="1:5" x14ac:dyDescent="0.2">
      <c r="A510" s="87" t="s">
        <v>2168</v>
      </c>
      <c r="C510" s="90">
        <v>0.1</v>
      </c>
      <c r="D510" s="88">
        <v>88</v>
      </c>
      <c r="E510" s="88" t="s">
        <v>147</v>
      </c>
    </row>
    <row r="511" spans="1:5" x14ac:dyDescent="0.2">
      <c r="A511" s="87" t="s">
        <v>2169</v>
      </c>
      <c r="C511" s="90">
        <v>0.12</v>
      </c>
      <c r="D511" s="88">
        <v>88</v>
      </c>
      <c r="E511" s="88" t="s">
        <v>147</v>
      </c>
    </row>
    <row r="512" spans="1:5" x14ac:dyDescent="0.2">
      <c r="A512" s="87" t="s">
        <v>5039</v>
      </c>
      <c r="C512" s="90">
        <v>0.16</v>
      </c>
      <c r="D512" s="88">
        <v>88</v>
      </c>
      <c r="E512" s="88" t="s">
        <v>147</v>
      </c>
    </row>
    <row r="513" spans="1:5" x14ac:dyDescent="0.2">
      <c r="A513" s="87" t="s">
        <v>5040</v>
      </c>
      <c r="C513" s="90">
        <v>0.2</v>
      </c>
      <c r="D513" s="88">
        <v>88</v>
      </c>
      <c r="E513" s="88" t="s">
        <v>147</v>
      </c>
    </row>
    <row r="514" spans="1:5" x14ac:dyDescent="0.2">
      <c r="A514" s="87" t="s">
        <v>5041</v>
      </c>
      <c r="C514" s="90">
        <v>0.3</v>
      </c>
      <c r="D514" s="88">
        <v>88</v>
      </c>
      <c r="E514" s="88" t="s">
        <v>147</v>
      </c>
    </row>
    <row r="515" spans="1:5" x14ac:dyDescent="0.2">
      <c r="A515" s="87" t="s">
        <v>5042</v>
      </c>
      <c r="C515" s="90">
        <v>0.08</v>
      </c>
      <c r="D515" s="88">
        <v>88</v>
      </c>
      <c r="E515" s="88" t="s">
        <v>147</v>
      </c>
    </row>
    <row r="516" spans="1:5" x14ac:dyDescent="0.2">
      <c r="A516" s="87" t="s">
        <v>5043</v>
      </c>
      <c r="C516" s="90">
        <v>0.21</v>
      </c>
      <c r="D516" s="88">
        <v>88</v>
      </c>
      <c r="E516" s="88" t="s">
        <v>147</v>
      </c>
    </row>
    <row r="517" spans="1:5" x14ac:dyDescent="0.2">
      <c r="A517" s="87" t="s">
        <v>5044</v>
      </c>
      <c r="C517" s="90">
        <v>0.06</v>
      </c>
      <c r="D517" s="88">
        <v>88</v>
      </c>
      <c r="E517" s="88" t="s">
        <v>147</v>
      </c>
    </row>
    <row r="518" spans="1:5" x14ac:dyDescent="0.2">
      <c r="A518" s="87" t="s">
        <v>5045</v>
      </c>
      <c r="C518" s="90">
        <v>0.1</v>
      </c>
      <c r="D518" s="88">
        <v>88</v>
      </c>
      <c r="E518" s="88" t="s">
        <v>147</v>
      </c>
    </row>
    <row r="519" spans="1:5" x14ac:dyDescent="0.2">
      <c r="A519" s="87" t="s">
        <v>5046</v>
      </c>
      <c r="C519" s="90">
        <v>0.05</v>
      </c>
      <c r="D519" s="88">
        <v>88</v>
      </c>
      <c r="E519" s="88" t="s">
        <v>147</v>
      </c>
    </row>
    <row r="520" spans="1:5" x14ac:dyDescent="0.2">
      <c r="A520" s="87" t="s">
        <v>5047</v>
      </c>
      <c r="C520" s="90">
        <v>0.1</v>
      </c>
      <c r="D520" s="88">
        <v>88</v>
      </c>
      <c r="E520" s="88" t="s">
        <v>147</v>
      </c>
    </row>
    <row r="521" spans="1:5" x14ac:dyDescent="0.2">
      <c r="A521" s="87" t="s">
        <v>5048</v>
      </c>
      <c r="C521" s="90">
        <v>0.1</v>
      </c>
      <c r="D521" s="88">
        <v>88</v>
      </c>
      <c r="E521" s="88" t="s">
        <v>147</v>
      </c>
    </row>
    <row r="522" spans="1:5" x14ac:dyDescent="0.2">
      <c r="A522" s="87" t="s">
        <v>5049</v>
      </c>
      <c r="C522" s="90">
        <v>0.2</v>
      </c>
      <c r="D522" s="88">
        <v>88</v>
      </c>
      <c r="E522" s="88" t="s">
        <v>147</v>
      </c>
    </row>
    <row r="523" spans="1:5" x14ac:dyDescent="0.2">
      <c r="A523" s="87" t="s">
        <v>5050</v>
      </c>
      <c r="C523" s="90">
        <v>0.3</v>
      </c>
      <c r="D523" s="88">
        <v>88</v>
      </c>
      <c r="E523" s="88" t="s">
        <v>147</v>
      </c>
    </row>
    <row r="524" spans="1:5" x14ac:dyDescent="0.2">
      <c r="A524" s="87" t="s">
        <v>5051</v>
      </c>
      <c r="C524" s="90">
        <v>0.2</v>
      </c>
      <c r="D524" s="88">
        <v>88</v>
      </c>
      <c r="E524" s="88" t="s">
        <v>147</v>
      </c>
    </row>
    <row r="525" spans="1:5" x14ac:dyDescent="0.2">
      <c r="A525" s="87" t="s">
        <v>5052</v>
      </c>
      <c r="C525" s="90">
        <v>0.2</v>
      </c>
      <c r="D525" s="88">
        <v>88</v>
      </c>
      <c r="E525" s="88" t="s">
        <v>147</v>
      </c>
    </row>
    <row r="526" spans="1:5" x14ac:dyDescent="0.2">
      <c r="A526" s="87" t="s">
        <v>5053</v>
      </c>
      <c r="C526" s="90">
        <v>0.1</v>
      </c>
      <c r="D526" s="88">
        <v>88</v>
      </c>
      <c r="E526" s="88" t="s">
        <v>147</v>
      </c>
    </row>
    <row r="527" spans="1:5" x14ac:dyDescent="0.2">
      <c r="A527" s="87" t="s">
        <v>5054</v>
      </c>
      <c r="C527" s="90">
        <v>0.08</v>
      </c>
      <c r="D527" s="88">
        <v>88</v>
      </c>
      <c r="E527" s="88" t="s">
        <v>147</v>
      </c>
    </row>
    <row r="528" spans="1:5" x14ac:dyDescent="0.2">
      <c r="A528" s="87" t="s">
        <v>5055</v>
      </c>
      <c r="C528" s="90">
        <v>0.08</v>
      </c>
      <c r="D528" s="88">
        <v>88</v>
      </c>
      <c r="E528" s="88" t="s">
        <v>147</v>
      </c>
    </row>
    <row r="529" spans="1:5" x14ac:dyDescent="0.2">
      <c r="A529" s="87" t="s">
        <v>5056</v>
      </c>
      <c r="C529" s="90">
        <v>0.05</v>
      </c>
      <c r="D529" s="88">
        <v>88</v>
      </c>
      <c r="E529" s="88" t="s">
        <v>147</v>
      </c>
    </row>
    <row r="530" spans="1:5" x14ac:dyDescent="0.2">
      <c r="A530" s="87" t="s">
        <v>5057</v>
      </c>
      <c r="C530" s="90">
        <v>0.04</v>
      </c>
      <c r="D530" s="88">
        <v>88</v>
      </c>
      <c r="E530" s="88" t="s">
        <v>147</v>
      </c>
    </row>
    <row r="531" spans="1:5" x14ac:dyDescent="0.2">
      <c r="A531" s="87" t="s">
        <v>5058</v>
      </c>
      <c r="C531" s="90">
        <v>0.1</v>
      </c>
      <c r="D531" s="88">
        <v>88</v>
      </c>
      <c r="E531" s="88" t="s">
        <v>147</v>
      </c>
    </row>
    <row r="532" spans="1:5" x14ac:dyDescent="0.2">
      <c r="A532" s="87" t="s">
        <v>5059</v>
      </c>
      <c r="C532" s="90">
        <v>0.1</v>
      </c>
      <c r="D532" s="88">
        <v>88</v>
      </c>
      <c r="E532" s="88" t="s">
        <v>147</v>
      </c>
    </row>
    <row r="533" spans="1:5" x14ac:dyDescent="0.2">
      <c r="A533" s="87" t="s">
        <v>5060</v>
      </c>
      <c r="C533" s="90">
        <v>0.09</v>
      </c>
      <c r="D533" s="88">
        <v>88</v>
      </c>
      <c r="E533" s="88" t="s">
        <v>147</v>
      </c>
    </row>
    <row r="534" spans="1:5" x14ac:dyDescent="0.2">
      <c r="A534" s="87" t="s">
        <v>5061</v>
      </c>
      <c r="C534" s="90">
        <v>0.1</v>
      </c>
      <c r="D534" s="88">
        <v>88</v>
      </c>
      <c r="E534" s="88" t="s">
        <v>147</v>
      </c>
    </row>
    <row r="535" spans="1:5" x14ac:dyDescent="0.2">
      <c r="A535" s="87" t="s">
        <v>5062</v>
      </c>
      <c r="C535" s="90">
        <v>0.1</v>
      </c>
      <c r="D535" s="88">
        <v>88</v>
      </c>
      <c r="E535" s="88" t="s">
        <v>147</v>
      </c>
    </row>
    <row r="536" spans="1:5" x14ac:dyDescent="0.2">
      <c r="A536" s="87" t="s">
        <v>6746</v>
      </c>
      <c r="C536" s="90">
        <v>0.2</v>
      </c>
      <c r="D536" s="88">
        <v>88</v>
      </c>
      <c r="E536" s="88" t="s">
        <v>147</v>
      </c>
    </row>
    <row r="537" spans="1:5" x14ac:dyDescent="0.2">
      <c r="A537" s="87" t="s">
        <v>6747</v>
      </c>
      <c r="C537" s="90">
        <v>0.2</v>
      </c>
      <c r="D537" s="88">
        <v>88</v>
      </c>
      <c r="E537" s="88" t="s">
        <v>147</v>
      </c>
    </row>
    <row r="538" spans="1:5" x14ac:dyDescent="0.2">
      <c r="A538" s="87" t="s">
        <v>6748</v>
      </c>
      <c r="C538" s="90">
        <v>0.1</v>
      </c>
      <c r="D538" s="88">
        <v>88</v>
      </c>
      <c r="E538" s="88" t="s">
        <v>147</v>
      </c>
    </row>
    <row r="539" spans="1:5" x14ac:dyDescent="0.2">
      <c r="A539" s="87">
        <v>2000</v>
      </c>
      <c r="D539" s="88">
        <v>50</v>
      </c>
      <c r="E539" s="88">
        <v>2002</v>
      </c>
    </row>
    <row r="540" spans="1:5" x14ac:dyDescent="0.2">
      <c r="A540" s="87" t="s">
        <v>4060</v>
      </c>
      <c r="C540" s="90">
        <v>0.13</v>
      </c>
      <c r="D540" s="88">
        <v>89</v>
      </c>
      <c r="E540" s="88" t="s">
        <v>147</v>
      </c>
    </row>
    <row r="541" spans="1:5" x14ac:dyDescent="0.2">
      <c r="A541" s="87" t="s">
        <v>4061</v>
      </c>
      <c r="C541" s="90">
        <v>0.16</v>
      </c>
      <c r="D541" s="88">
        <v>89</v>
      </c>
      <c r="E541" s="88" t="s">
        <v>147</v>
      </c>
    </row>
    <row r="542" spans="1:5" x14ac:dyDescent="0.2">
      <c r="A542" s="87" t="s">
        <v>4062</v>
      </c>
      <c r="C542" s="90">
        <v>0.2</v>
      </c>
      <c r="D542" s="88">
        <v>89</v>
      </c>
      <c r="E542" s="88" t="s">
        <v>147</v>
      </c>
    </row>
    <row r="543" spans="1:5" x14ac:dyDescent="0.2">
      <c r="A543" s="87" t="s">
        <v>4063</v>
      </c>
      <c r="C543" s="90">
        <v>0.12</v>
      </c>
      <c r="D543" s="88">
        <v>89</v>
      </c>
      <c r="E543" s="88" t="s">
        <v>147</v>
      </c>
    </row>
    <row r="544" spans="1:5" x14ac:dyDescent="0.2">
      <c r="A544" s="87" t="s">
        <v>4064</v>
      </c>
      <c r="C544" s="90">
        <v>0.18</v>
      </c>
      <c r="D544" s="88">
        <v>89</v>
      </c>
      <c r="E544" s="88" t="s">
        <v>147</v>
      </c>
    </row>
    <row r="545" spans="1:5" x14ac:dyDescent="0.2">
      <c r="A545" s="87" t="s">
        <v>4065</v>
      </c>
      <c r="C545" s="90">
        <v>0.1</v>
      </c>
      <c r="D545" s="88">
        <v>89</v>
      </c>
      <c r="E545" s="88" t="s">
        <v>147</v>
      </c>
    </row>
    <row r="546" spans="1:5" x14ac:dyDescent="0.2">
      <c r="A546" s="87" t="s">
        <v>4066</v>
      </c>
      <c r="C546" s="90">
        <v>0.12</v>
      </c>
      <c r="D546" s="88">
        <v>89</v>
      </c>
      <c r="E546" s="88" t="s">
        <v>147</v>
      </c>
    </row>
    <row r="547" spans="1:5" x14ac:dyDescent="0.2">
      <c r="A547" s="87" t="s">
        <v>4067</v>
      </c>
      <c r="C547" s="90">
        <v>0.12</v>
      </c>
      <c r="D547" s="88">
        <v>89</v>
      </c>
      <c r="E547" s="88" t="s">
        <v>147</v>
      </c>
    </row>
    <row r="548" spans="1:5" x14ac:dyDescent="0.2">
      <c r="A548" s="87" t="s">
        <v>4068</v>
      </c>
      <c r="C548" s="90">
        <v>0.08</v>
      </c>
      <c r="D548" s="88">
        <v>89</v>
      </c>
      <c r="E548" s="88" t="s">
        <v>147</v>
      </c>
    </row>
    <row r="549" spans="1:5" x14ac:dyDescent="0.2">
      <c r="A549" s="87" t="s">
        <v>4069</v>
      </c>
      <c r="C549" s="90">
        <v>0.14000000000000001</v>
      </c>
      <c r="D549" s="88">
        <v>89</v>
      </c>
      <c r="E549" s="88" t="s">
        <v>147</v>
      </c>
    </row>
    <row r="550" spans="1:5" x14ac:dyDescent="0.2">
      <c r="A550" s="87" t="s">
        <v>4070</v>
      </c>
      <c r="C550" s="90">
        <v>0.14000000000000001</v>
      </c>
      <c r="D550" s="88">
        <v>89</v>
      </c>
      <c r="E550" s="88" t="s">
        <v>147</v>
      </c>
    </row>
    <row r="551" spans="1:5" x14ac:dyDescent="0.2">
      <c r="A551" s="87" t="s">
        <v>4071</v>
      </c>
      <c r="C551" s="90">
        <v>0.19500000000000001</v>
      </c>
      <c r="D551" s="88">
        <v>89</v>
      </c>
      <c r="E551" s="88" t="s">
        <v>147</v>
      </c>
    </row>
    <row r="552" spans="1:5" x14ac:dyDescent="0.2">
      <c r="A552" s="87" t="s">
        <v>4072</v>
      </c>
      <c r="C552" s="90">
        <v>0.158</v>
      </c>
      <c r="D552" s="88">
        <v>89</v>
      </c>
      <c r="E552" s="88" t="s">
        <v>147</v>
      </c>
    </row>
    <row r="553" spans="1:5" x14ac:dyDescent="0.2">
      <c r="A553" s="87" t="s">
        <v>4073</v>
      </c>
      <c r="C553" s="90">
        <v>0.13900000000000001</v>
      </c>
      <c r="D553" s="88">
        <v>89</v>
      </c>
      <c r="E553" s="88" t="s">
        <v>147</v>
      </c>
    </row>
    <row r="554" spans="1:5" x14ac:dyDescent="0.2">
      <c r="A554" s="87" t="s">
        <v>4074</v>
      </c>
      <c r="C554" s="90">
        <v>0.19</v>
      </c>
      <c r="D554" s="88">
        <v>89</v>
      </c>
      <c r="E554" s="88" t="s">
        <v>147</v>
      </c>
    </row>
    <row r="555" spans="1:5" x14ac:dyDescent="0.2">
      <c r="A555" s="87" t="s">
        <v>4075</v>
      </c>
      <c r="C555" s="90">
        <v>0.25</v>
      </c>
      <c r="D555" s="88">
        <v>89</v>
      </c>
      <c r="E555" s="88" t="s">
        <v>147</v>
      </c>
    </row>
    <row r="556" spans="1:5" x14ac:dyDescent="0.2">
      <c r="A556" s="87" t="s">
        <v>4076</v>
      </c>
      <c r="C556" s="90">
        <v>9.0999999999999998E-2</v>
      </c>
      <c r="D556" s="88">
        <v>89</v>
      </c>
      <c r="E556" s="88" t="s">
        <v>147</v>
      </c>
    </row>
    <row r="557" spans="1:5" x14ac:dyDescent="0.2">
      <c r="A557" s="87" t="s">
        <v>4077</v>
      </c>
      <c r="C557" s="90">
        <v>0.1</v>
      </c>
      <c r="D557" s="88">
        <v>89</v>
      </c>
      <c r="E557" s="88" t="s">
        <v>147</v>
      </c>
    </row>
    <row r="558" spans="1:5" x14ac:dyDescent="0.2">
      <c r="A558" s="87" t="s">
        <v>4078</v>
      </c>
      <c r="C558" s="90">
        <v>0.2</v>
      </c>
      <c r="D558" s="88">
        <v>89</v>
      </c>
      <c r="E558" s="88" t="s">
        <v>147</v>
      </c>
    </row>
    <row r="559" spans="1:5" x14ac:dyDescent="0.2">
      <c r="A559" s="87" t="s">
        <v>4079</v>
      </c>
      <c r="C559" s="90">
        <v>0.34</v>
      </c>
      <c r="D559" s="88">
        <v>89</v>
      </c>
      <c r="E559" s="88" t="s">
        <v>147</v>
      </c>
    </row>
    <row r="560" spans="1:5" x14ac:dyDescent="0.2">
      <c r="A560" s="87" t="s">
        <v>4080</v>
      </c>
      <c r="C560" s="90">
        <v>0.2</v>
      </c>
      <c r="D560" s="88">
        <v>89</v>
      </c>
      <c r="E560" s="88" t="s">
        <v>147</v>
      </c>
    </row>
    <row r="561" spans="1:5" x14ac:dyDescent="0.2">
      <c r="A561" s="87" t="s">
        <v>4081</v>
      </c>
      <c r="C561" s="90">
        <v>0.3</v>
      </c>
      <c r="D561" s="88">
        <v>89</v>
      </c>
      <c r="E561" s="88" t="s">
        <v>147</v>
      </c>
    </row>
    <row r="562" spans="1:5" x14ac:dyDescent="0.2">
      <c r="A562" s="87" t="s">
        <v>4082</v>
      </c>
      <c r="C562" s="90">
        <v>0.18</v>
      </c>
      <c r="D562" s="88">
        <v>89</v>
      </c>
      <c r="E562" s="88" t="s">
        <v>147</v>
      </c>
    </row>
    <row r="563" spans="1:5" x14ac:dyDescent="0.2">
      <c r="A563" s="87" t="s">
        <v>4083</v>
      </c>
      <c r="C563" s="90">
        <v>0.17</v>
      </c>
      <c r="D563" s="88">
        <v>89</v>
      </c>
      <c r="E563" s="88" t="s">
        <v>147</v>
      </c>
    </row>
    <row r="564" spans="1:5" x14ac:dyDescent="0.2">
      <c r="A564" s="87" t="s">
        <v>4084</v>
      </c>
      <c r="C564" s="90">
        <v>0.22</v>
      </c>
      <c r="D564" s="88">
        <v>89</v>
      </c>
      <c r="E564" s="88" t="s">
        <v>147</v>
      </c>
    </row>
    <row r="565" spans="1:5" x14ac:dyDescent="0.2">
      <c r="A565" s="87" t="s">
        <v>4085</v>
      </c>
      <c r="C565" s="90">
        <v>0.27</v>
      </c>
      <c r="D565" s="88">
        <v>89</v>
      </c>
      <c r="E565" s="88" t="s">
        <v>147</v>
      </c>
    </row>
    <row r="566" spans="1:5" x14ac:dyDescent="0.2">
      <c r="A566" s="87" t="s">
        <v>4086</v>
      </c>
      <c r="C566" s="90">
        <v>0.31</v>
      </c>
      <c r="D566" s="88">
        <v>89</v>
      </c>
      <c r="E566" s="88" t="s">
        <v>147</v>
      </c>
    </row>
    <row r="567" spans="1:5" x14ac:dyDescent="0.2">
      <c r="A567" s="87" t="s">
        <v>4087</v>
      </c>
      <c r="C567" s="90">
        <v>0.28000000000000003</v>
      </c>
      <c r="D567" s="88">
        <v>89</v>
      </c>
      <c r="E567" s="88" t="s">
        <v>147</v>
      </c>
    </row>
    <row r="568" spans="1:5" x14ac:dyDescent="0.2">
      <c r="A568" s="87" t="s">
        <v>4088</v>
      </c>
      <c r="C568" s="90">
        <v>0.28000000000000003</v>
      </c>
      <c r="D568" s="88">
        <v>89</v>
      </c>
      <c r="E568" s="88" t="s">
        <v>147</v>
      </c>
    </row>
    <row r="569" spans="1:5" x14ac:dyDescent="0.2">
      <c r="A569" s="87" t="s">
        <v>4089</v>
      </c>
      <c r="C569" s="90">
        <v>0.21</v>
      </c>
      <c r="D569" s="88">
        <v>89</v>
      </c>
      <c r="E569" s="88" t="s">
        <v>147</v>
      </c>
    </row>
    <row r="570" spans="1:5" x14ac:dyDescent="0.2">
      <c r="A570" s="87" t="s">
        <v>4090</v>
      </c>
      <c r="C570" s="90">
        <v>0.35</v>
      </c>
      <c r="D570" s="88">
        <v>89</v>
      </c>
      <c r="E570" s="88" t="s">
        <v>147</v>
      </c>
    </row>
    <row r="571" spans="1:5" x14ac:dyDescent="0.2">
      <c r="A571" s="87" t="s">
        <v>4091</v>
      </c>
      <c r="C571" s="90">
        <v>0.14000000000000001</v>
      </c>
      <c r="D571" s="88">
        <v>89</v>
      </c>
      <c r="E571" s="88" t="s">
        <v>147</v>
      </c>
    </row>
    <row r="572" spans="1:5" x14ac:dyDescent="0.2">
      <c r="A572" s="87" t="s">
        <v>4092</v>
      </c>
      <c r="C572" s="90">
        <v>0.09</v>
      </c>
      <c r="D572" s="88">
        <v>89</v>
      </c>
      <c r="E572" s="88" t="s">
        <v>147</v>
      </c>
    </row>
    <row r="573" spans="1:5" x14ac:dyDescent="0.2">
      <c r="A573" s="87" t="s">
        <v>4093</v>
      </c>
      <c r="C573" s="90">
        <v>0.3</v>
      </c>
      <c r="D573" s="88">
        <v>89</v>
      </c>
      <c r="E573" s="88" t="s">
        <v>147</v>
      </c>
    </row>
    <row r="574" spans="1:5" x14ac:dyDescent="0.2">
      <c r="A574" s="87" t="s">
        <v>4094</v>
      </c>
      <c r="C574" s="90">
        <v>0.28999999999999998</v>
      </c>
      <c r="D574" s="88">
        <v>89</v>
      </c>
      <c r="E574" s="88" t="s">
        <v>147</v>
      </c>
    </row>
    <row r="575" spans="1:5" x14ac:dyDescent="0.2">
      <c r="A575" s="87" t="s">
        <v>4095</v>
      </c>
      <c r="C575" s="90">
        <v>0.2</v>
      </c>
      <c r="D575" s="88">
        <v>89</v>
      </c>
      <c r="E575" s="88" t="s">
        <v>147</v>
      </c>
    </row>
    <row r="576" spans="1:5" x14ac:dyDescent="0.2">
      <c r="A576" s="87" t="s">
        <v>4096</v>
      </c>
      <c r="C576" s="90">
        <v>0.3</v>
      </c>
      <c r="D576" s="88">
        <v>89</v>
      </c>
      <c r="E576" s="88" t="s">
        <v>147</v>
      </c>
    </row>
    <row r="577" spans="1:5" x14ac:dyDescent="0.2">
      <c r="A577" s="87" t="s">
        <v>4097</v>
      </c>
      <c r="C577" s="90">
        <v>0.08</v>
      </c>
      <c r="D577" s="88">
        <v>89</v>
      </c>
      <c r="E577" s="88" t="s">
        <v>147</v>
      </c>
    </row>
    <row r="578" spans="1:5" x14ac:dyDescent="0.2">
      <c r="A578" s="87" t="s">
        <v>5233</v>
      </c>
      <c r="C578" s="90">
        <v>0.18</v>
      </c>
      <c r="D578" s="88">
        <v>89</v>
      </c>
      <c r="E578" s="88" t="s">
        <v>147</v>
      </c>
    </row>
    <row r="579" spans="1:5" x14ac:dyDescent="0.2">
      <c r="A579" s="87" t="s">
        <v>5234</v>
      </c>
      <c r="C579" s="90">
        <v>0.08</v>
      </c>
      <c r="D579" s="88">
        <v>89</v>
      </c>
      <c r="E579" s="88" t="s">
        <v>147</v>
      </c>
    </row>
    <row r="580" spans="1:5" x14ac:dyDescent="0.2">
      <c r="A580" s="87" t="s">
        <v>5235</v>
      </c>
      <c r="C580" s="90">
        <v>0.32</v>
      </c>
      <c r="D580" s="88">
        <v>89</v>
      </c>
      <c r="E580" s="88" t="s">
        <v>147</v>
      </c>
    </row>
    <row r="581" spans="1:5" x14ac:dyDescent="0.2">
      <c r="A581" s="87" t="s">
        <v>5236</v>
      </c>
      <c r="C581" s="90">
        <v>0.1</v>
      </c>
      <c r="D581" s="88">
        <v>89</v>
      </c>
      <c r="E581" s="88" t="s">
        <v>147</v>
      </c>
    </row>
    <row r="582" spans="1:5" x14ac:dyDescent="0.2">
      <c r="A582" s="87" t="s">
        <v>5237</v>
      </c>
      <c r="C582" s="90">
        <v>5.2999999999999999E-2</v>
      </c>
      <c r="D582" s="88">
        <v>89</v>
      </c>
      <c r="E582" s="88" t="s">
        <v>147</v>
      </c>
    </row>
    <row r="583" spans="1:5" x14ac:dyDescent="0.2">
      <c r="A583" s="87" t="s">
        <v>5238</v>
      </c>
      <c r="C583" s="90">
        <v>0.08</v>
      </c>
      <c r="D583" s="88">
        <v>89</v>
      </c>
      <c r="E583" s="88" t="s">
        <v>147</v>
      </c>
    </row>
    <row r="584" spans="1:5" x14ac:dyDescent="0.2">
      <c r="A584" s="87" t="s">
        <v>5239</v>
      </c>
      <c r="C584" s="90">
        <v>0.11</v>
      </c>
      <c r="D584" s="88">
        <v>89</v>
      </c>
      <c r="E584" s="88" t="s">
        <v>147</v>
      </c>
    </row>
    <row r="585" spans="1:5" x14ac:dyDescent="0.2">
      <c r="A585" s="87" t="s">
        <v>5240</v>
      </c>
      <c r="C585" s="90">
        <v>0.08</v>
      </c>
      <c r="D585" s="88">
        <v>89</v>
      </c>
      <c r="E585" s="88" t="s">
        <v>147</v>
      </c>
    </row>
    <row r="586" spans="1:5" x14ac:dyDescent="0.2">
      <c r="A586" s="87" t="s">
        <v>5241</v>
      </c>
      <c r="C586" s="90">
        <v>0.05</v>
      </c>
      <c r="D586" s="88">
        <v>89</v>
      </c>
      <c r="E586" s="88" t="s">
        <v>147</v>
      </c>
    </row>
    <row r="587" spans="1:5" x14ac:dyDescent="0.2">
      <c r="A587" s="87" t="s">
        <v>5242</v>
      </c>
      <c r="C587" s="90">
        <v>0.14000000000000001</v>
      </c>
      <c r="D587" s="88">
        <v>89</v>
      </c>
      <c r="E587" s="88" t="s">
        <v>147</v>
      </c>
    </row>
    <row r="588" spans="1:5" x14ac:dyDescent="0.2">
      <c r="A588" s="87" t="s">
        <v>5243</v>
      </c>
      <c r="C588" s="90">
        <v>0.12</v>
      </c>
      <c r="D588" s="88">
        <v>89</v>
      </c>
      <c r="E588" s="88" t="s">
        <v>147</v>
      </c>
    </row>
    <row r="589" spans="1:5" x14ac:dyDescent="0.2">
      <c r="A589" s="87" t="s">
        <v>5244</v>
      </c>
      <c r="C589" s="90">
        <v>9.8000000000000004E-2</v>
      </c>
      <c r="D589" s="88">
        <v>89</v>
      </c>
      <c r="E589" s="88" t="s">
        <v>147</v>
      </c>
    </row>
    <row r="590" spans="1:5" x14ac:dyDescent="0.2">
      <c r="A590" s="87" t="s">
        <v>5245</v>
      </c>
      <c r="C590" s="90">
        <v>0.1</v>
      </c>
      <c r="D590" s="88">
        <v>89</v>
      </c>
      <c r="E590" s="88" t="s">
        <v>147</v>
      </c>
    </row>
    <row r="591" spans="1:5" x14ac:dyDescent="0.2">
      <c r="A591" s="87" t="s">
        <v>5246</v>
      </c>
      <c r="C591" s="90">
        <v>0.13900000000000001</v>
      </c>
      <c r="D591" s="88">
        <v>89</v>
      </c>
      <c r="E591" s="88" t="s">
        <v>147</v>
      </c>
    </row>
    <row r="592" spans="1:5" x14ac:dyDescent="0.2">
      <c r="A592" s="87" t="s">
        <v>5247</v>
      </c>
      <c r="C592" s="90">
        <v>0.12</v>
      </c>
      <c r="D592" s="88">
        <v>89</v>
      </c>
      <c r="E592" s="88" t="s">
        <v>147</v>
      </c>
    </row>
    <row r="593" spans="1:6" x14ac:dyDescent="0.2">
      <c r="A593" s="87" t="s">
        <v>5248</v>
      </c>
      <c r="C593" s="90">
        <v>0.221</v>
      </c>
      <c r="D593" s="88">
        <v>89</v>
      </c>
      <c r="E593" s="88" t="s">
        <v>147</v>
      </c>
    </row>
    <row r="594" spans="1:6" x14ac:dyDescent="0.2">
      <c r="A594" s="87" t="s">
        <v>5249</v>
      </c>
      <c r="C594" s="90">
        <v>0.16</v>
      </c>
      <c r="D594" s="88">
        <v>89</v>
      </c>
      <c r="E594" s="88" t="s">
        <v>147</v>
      </c>
    </row>
    <row r="595" spans="1:6" x14ac:dyDescent="0.2">
      <c r="A595" s="87" t="s">
        <v>5250</v>
      </c>
      <c r="C595" s="90">
        <v>9.9000000000000005E-2</v>
      </c>
      <c r="D595" s="88">
        <v>89</v>
      </c>
      <c r="E595" s="88" t="s">
        <v>147</v>
      </c>
    </row>
    <row r="596" spans="1:6" x14ac:dyDescent="0.2">
      <c r="A596" s="87" t="s">
        <v>5251</v>
      </c>
      <c r="C596" s="90">
        <v>0.17299999999999999</v>
      </c>
      <c r="D596" s="88">
        <v>89</v>
      </c>
      <c r="E596" s="88" t="s">
        <v>147</v>
      </c>
    </row>
    <row r="597" spans="1:6" x14ac:dyDescent="0.2">
      <c r="A597" s="87" t="s">
        <v>5252</v>
      </c>
      <c r="C597" s="90">
        <v>0.248</v>
      </c>
      <c r="D597" s="88">
        <v>89</v>
      </c>
      <c r="E597" s="88" t="s">
        <v>147</v>
      </c>
    </row>
    <row r="598" spans="1:6" x14ac:dyDescent="0.2">
      <c r="A598" s="87" t="s">
        <v>5253</v>
      </c>
      <c r="C598" s="90">
        <v>0.19</v>
      </c>
      <c r="D598" s="88">
        <v>89</v>
      </c>
      <c r="E598" s="88" t="s">
        <v>147</v>
      </c>
    </row>
    <row r="599" spans="1:6" x14ac:dyDescent="0.2">
      <c r="A599" s="87" t="s">
        <v>5254</v>
      </c>
      <c r="C599" s="90">
        <v>9.0999999999999998E-2</v>
      </c>
      <c r="D599" s="88">
        <v>89</v>
      </c>
      <c r="E599" s="88" t="s">
        <v>147</v>
      </c>
    </row>
    <row r="600" spans="1:6" x14ac:dyDescent="0.2">
      <c r="A600" s="87" t="s">
        <v>5255</v>
      </c>
      <c r="C600" s="90">
        <v>0.158</v>
      </c>
      <c r="D600" s="88">
        <v>89</v>
      </c>
      <c r="E600" s="88" t="s">
        <v>147</v>
      </c>
    </row>
    <row r="601" spans="1:6" x14ac:dyDescent="0.2">
      <c r="A601" s="87" t="s">
        <v>5256</v>
      </c>
      <c r="C601" s="90">
        <v>0.19600000000000001</v>
      </c>
      <c r="D601" s="88">
        <v>89</v>
      </c>
      <c r="E601" s="88" t="s">
        <v>147</v>
      </c>
    </row>
    <row r="602" spans="1:6" x14ac:dyDescent="0.2">
      <c r="A602" s="87" t="s">
        <v>5257</v>
      </c>
      <c r="C602" s="90">
        <v>7.4999999999999997E-2</v>
      </c>
      <c r="D602" s="88">
        <v>89</v>
      </c>
      <c r="E602" s="88" t="s">
        <v>147</v>
      </c>
    </row>
    <row r="603" spans="1:6" x14ac:dyDescent="0.2">
      <c r="A603" s="87" t="s">
        <v>12130</v>
      </c>
      <c r="C603" s="90">
        <v>0.187</v>
      </c>
      <c r="D603" s="88">
        <v>89</v>
      </c>
      <c r="E603" s="88" t="s">
        <v>147</v>
      </c>
      <c r="F603" s="87" t="s">
        <v>12131</v>
      </c>
    </row>
    <row r="604" spans="1:6" x14ac:dyDescent="0.2">
      <c r="A604" s="87" t="s">
        <v>5258</v>
      </c>
      <c r="C604" s="90">
        <v>0.187</v>
      </c>
      <c r="D604" s="88">
        <v>89</v>
      </c>
      <c r="E604" s="88" t="s">
        <v>147</v>
      </c>
    </row>
    <row r="605" spans="1:6" x14ac:dyDescent="0.2">
      <c r="A605" s="87" t="s">
        <v>5259</v>
      </c>
      <c r="C605" s="90">
        <v>0.05</v>
      </c>
      <c r="D605" s="88">
        <v>89</v>
      </c>
      <c r="E605" s="88" t="s">
        <v>147</v>
      </c>
    </row>
    <row r="606" spans="1:6" x14ac:dyDescent="0.2">
      <c r="A606" s="87" t="s">
        <v>5260</v>
      </c>
      <c r="C606" s="90">
        <v>8.7900000000000006E-2</v>
      </c>
      <c r="D606" s="88">
        <v>89</v>
      </c>
      <c r="E606" s="88" t="s">
        <v>147</v>
      </c>
    </row>
    <row r="607" spans="1:6" x14ac:dyDescent="0.2">
      <c r="A607" s="87" t="s">
        <v>5261</v>
      </c>
      <c r="C607" s="90">
        <v>0.13800000000000001</v>
      </c>
      <c r="D607" s="88">
        <v>89</v>
      </c>
      <c r="E607" s="88" t="s">
        <v>147</v>
      </c>
    </row>
    <row r="608" spans="1:6" x14ac:dyDescent="0.2">
      <c r="A608" s="87" t="s">
        <v>5262</v>
      </c>
      <c r="C608" s="90">
        <v>0.13</v>
      </c>
      <c r="D608" s="88">
        <v>89</v>
      </c>
      <c r="E608" s="88" t="s">
        <v>147</v>
      </c>
    </row>
    <row r="609" spans="1:5" x14ac:dyDescent="0.2">
      <c r="A609" s="87" t="s">
        <v>5264</v>
      </c>
      <c r="C609" s="90">
        <v>7.0000000000000007E-2</v>
      </c>
      <c r="D609" s="88">
        <v>89</v>
      </c>
      <c r="E609" s="88" t="s">
        <v>147</v>
      </c>
    </row>
    <row r="610" spans="1:5" x14ac:dyDescent="0.2">
      <c r="A610" s="87" t="s">
        <v>5265</v>
      </c>
      <c r="C610" s="90">
        <v>0.3</v>
      </c>
      <c r="D610" s="88">
        <v>89</v>
      </c>
      <c r="E610" s="88" t="s">
        <v>147</v>
      </c>
    </row>
    <row r="611" spans="1:5" x14ac:dyDescent="0.2">
      <c r="A611" s="87" t="s">
        <v>5266</v>
      </c>
      <c r="D611" s="88">
        <v>89</v>
      </c>
      <c r="E611" s="88">
        <v>2000</v>
      </c>
    </row>
    <row r="612" spans="1:5" x14ac:dyDescent="0.2">
      <c r="A612" s="87" t="s">
        <v>5267</v>
      </c>
      <c r="C612" s="90">
        <v>0.28000000000000003</v>
      </c>
      <c r="D612" s="88">
        <v>89</v>
      </c>
      <c r="E612" s="88" t="s">
        <v>147</v>
      </c>
    </row>
    <row r="613" spans="1:5" x14ac:dyDescent="0.2">
      <c r="A613" s="87" t="s">
        <v>5268</v>
      </c>
      <c r="C613" s="90">
        <v>0.1</v>
      </c>
      <c r="D613" s="88">
        <v>89</v>
      </c>
      <c r="E613" s="88" t="s">
        <v>147</v>
      </c>
    </row>
    <row r="614" spans="1:5" x14ac:dyDescent="0.2">
      <c r="A614" s="87" t="s">
        <v>5269</v>
      </c>
      <c r="C614" s="90">
        <v>0.2</v>
      </c>
      <c r="D614" s="88">
        <v>89</v>
      </c>
      <c r="E614" s="88" t="s">
        <v>147</v>
      </c>
    </row>
    <row r="615" spans="1:5" x14ac:dyDescent="0.2">
      <c r="A615" s="87" t="s">
        <v>5270</v>
      </c>
      <c r="C615" s="90">
        <v>0.16</v>
      </c>
      <c r="D615" s="88">
        <v>89</v>
      </c>
      <c r="E615" s="88" t="s">
        <v>147</v>
      </c>
    </row>
    <row r="616" spans="1:5" x14ac:dyDescent="0.2">
      <c r="A616" s="87" t="s">
        <v>5271</v>
      </c>
      <c r="C616" s="90">
        <v>0.06</v>
      </c>
      <c r="D616" s="88">
        <v>89</v>
      </c>
      <c r="E616" s="88" t="s">
        <v>147</v>
      </c>
    </row>
    <row r="617" spans="1:5" x14ac:dyDescent="0.2">
      <c r="A617" s="87" t="s">
        <v>5272</v>
      </c>
      <c r="C617" s="90">
        <v>0.04</v>
      </c>
      <c r="D617" s="88">
        <v>89</v>
      </c>
      <c r="E617" s="88" t="s">
        <v>147</v>
      </c>
    </row>
    <row r="618" spans="1:5" x14ac:dyDescent="0.2">
      <c r="A618" s="87" t="s">
        <v>5273</v>
      </c>
      <c r="C618" s="90">
        <v>4.3999999999999997E-2</v>
      </c>
      <c r="D618" s="88">
        <v>89</v>
      </c>
      <c r="E618" s="88" t="s">
        <v>147</v>
      </c>
    </row>
    <row r="619" spans="1:5" x14ac:dyDescent="0.2">
      <c r="A619" s="87" t="s">
        <v>5274</v>
      </c>
      <c r="C619" s="90">
        <v>0.19</v>
      </c>
      <c r="D619" s="88">
        <v>89</v>
      </c>
      <c r="E619" s="88" t="s">
        <v>147</v>
      </c>
    </row>
    <row r="620" spans="1:5" x14ac:dyDescent="0.2">
      <c r="A620" s="87" t="s">
        <v>5275</v>
      </c>
      <c r="C620" s="90">
        <v>0.08</v>
      </c>
      <c r="D620" s="88">
        <v>89</v>
      </c>
      <c r="E620" s="88" t="s">
        <v>147</v>
      </c>
    </row>
    <row r="621" spans="1:5" x14ac:dyDescent="0.2">
      <c r="A621" s="87" t="s">
        <v>5276</v>
      </c>
      <c r="C621" s="90">
        <v>0.06</v>
      </c>
      <c r="D621" s="88">
        <v>89</v>
      </c>
      <c r="E621" s="88" t="s">
        <v>147</v>
      </c>
    </row>
    <row r="622" spans="1:5" x14ac:dyDescent="0.2">
      <c r="A622" s="87" t="s">
        <v>5277</v>
      </c>
      <c r="C622" s="90">
        <v>0.06</v>
      </c>
      <c r="D622" s="88">
        <v>89</v>
      </c>
      <c r="E622" s="88" t="s">
        <v>147</v>
      </c>
    </row>
    <row r="623" spans="1:5" x14ac:dyDescent="0.2">
      <c r="A623" s="87" t="s">
        <v>5278</v>
      </c>
      <c r="C623" s="90">
        <v>7.0000000000000007E-2</v>
      </c>
      <c r="D623" s="88">
        <v>89</v>
      </c>
      <c r="E623" s="88" t="s">
        <v>147</v>
      </c>
    </row>
    <row r="624" spans="1:5" x14ac:dyDescent="0.2">
      <c r="A624" s="87" t="s">
        <v>5279</v>
      </c>
      <c r="C624" s="90">
        <v>0.15</v>
      </c>
      <c r="D624" s="88">
        <v>89</v>
      </c>
      <c r="E624" s="88" t="s">
        <v>147</v>
      </c>
    </row>
    <row r="625" spans="1:5" x14ac:dyDescent="0.2">
      <c r="A625" s="87" t="s">
        <v>5280</v>
      </c>
      <c r="C625" s="90">
        <v>0.1</v>
      </c>
      <c r="D625" s="88">
        <v>89</v>
      </c>
      <c r="E625" s="88" t="s">
        <v>147</v>
      </c>
    </row>
    <row r="626" spans="1:5" x14ac:dyDescent="0.2">
      <c r="A626" s="87" t="s">
        <v>5281</v>
      </c>
      <c r="C626" s="90">
        <v>0.23</v>
      </c>
      <c r="D626" s="88">
        <v>89</v>
      </c>
      <c r="E626" s="88" t="s">
        <v>147</v>
      </c>
    </row>
    <row r="627" spans="1:5" x14ac:dyDescent="0.2">
      <c r="A627" s="87" t="s">
        <v>5282</v>
      </c>
      <c r="C627" s="90">
        <v>7.0000000000000007E-2</v>
      </c>
      <c r="D627" s="88">
        <v>89</v>
      </c>
      <c r="E627" s="88" t="s">
        <v>147</v>
      </c>
    </row>
    <row r="628" spans="1:5" x14ac:dyDescent="0.2">
      <c r="A628" s="87" t="s">
        <v>5283</v>
      </c>
      <c r="C628" s="90">
        <v>0.09</v>
      </c>
      <c r="D628" s="88">
        <v>89</v>
      </c>
      <c r="E628" s="88" t="s">
        <v>147</v>
      </c>
    </row>
    <row r="629" spans="1:5" x14ac:dyDescent="0.2">
      <c r="A629" s="87" t="s">
        <v>5284</v>
      </c>
      <c r="C629" s="90">
        <v>0.22</v>
      </c>
      <c r="D629" s="88">
        <v>89</v>
      </c>
      <c r="E629" s="88" t="s">
        <v>147</v>
      </c>
    </row>
    <row r="630" spans="1:5" x14ac:dyDescent="0.2">
      <c r="A630" s="87" t="s">
        <v>5285</v>
      </c>
      <c r="C630" s="90">
        <v>7.0000000000000007E-2</v>
      </c>
      <c r="D630" s="88">
        <v>89</v>
      </c>
      <c r="E630" s="88" t="s">
        <v>147</v>
      </c>
    </row>
    <row r="631" spans="1:5" x14ac:dyDescent="0.2">
      <c r="A631" s="87" t="s">
        <v>5286</v>
      </c>
      <c r="C631" s="90">
        <v>0.19</v>
      </c>
      <c r="D631" s="88">
        <v>89</v>
      </c>
      <c r="E631" s="88" t="s">
        <v>147</v>
      </c>
    </row>
    <row r="632" spans="1:5" x14ac:dyDescent="0.2">
      <c r="A632" s="87" t="s">
        <v>5287</v>
      </c>
      <c r="C632" s="90">
        <v>0.2</v>
      </c>
      <c r="D632" s="88">
        <v>89</v>
      </c>
      <c r="E632" s="88" t="s">
        <v>147</v>
      </c>
    </row>
    <row r="633" spans="1:5" x14ac:dyDescent="0.2">
      <c r="A633" s="87" t="s">
        <v>5288</v>
      </c>
      <c r="C633" s="90">
        <v>0.2</v>
      </c>
      <c r="D633" s="88">
        <v>89</v>
      </c>
      <c r="E633" s="88" t="s">
        <v>147</v>
      </c>
    </row>
    <row r="634" spans="1:5" x14ac:dyDescent="0.2">
      <c r="A634" s="87" t="s">
        <v>5289</v>
      </c>
      <c r="C634" s="90">
        <v>0.17</v>
      </c>
      <c r="D634" s="88">
        <v>89</v>
      </c>
      <c r="E634" s="88" t="s">
        <v>147</v>
      </c>
    </row>
    <row r="635" spans="1:5" x14ac:dyDescent="0.2">
      <c r="A635" s="87" t="s">
        <v>5290</v>
      </c>
      <c r="C635" s="90">
        <v>0.21</v>
      </c>
      <c r="D635" s="88">
        <v>89</v>
      </c>
      <c r="E635" s="88" t="s">
        <v>147</v>
      </c>
    </row>
    <row r="636" spans="1:5" x14ac:dyDescent="0.2">
      <c r="A636" s="87" t="s">
        <v>5291</v>
      </c>
      <c r="C636" s="90">
        <v>0.21</v>
      </c>
      <c r="D636" s="88">
        <v>89</v>
      </c>
      <c r="E636" s="88" t="s">
        <v>147</v>
      </c>
    </row>
    <row r="637" spans="1:5" x14ac:dyDescent="0.2">
      <c r="A637" s="87" t="s">
        <v>5292</v>
      </c>
      <c r="C637" s="90">
        <v>0.14000000000000001</v>
      </c>
      <c r="D637" s="88">
        <v>89</v>
      </c>
      <c r="E637" s="88" t="s">
        <v>147</v>
      </c>
    </row>
    <row r="638" spans="1:5" x14ac:dyDescent="0.2">
      <c r="A638" s="87" t="s">
        <v>5293</v>
      </c>
      <c r="C638" s="90">
        <v>0.06</v>
      </c>
      <c r="D638" s="88">
        <v>89</v>
      </c>
      <c r="E638" s="88" t="s">
        <v>147</v>
      </c>
    </row>
    <row r="639" spans="1:5" x14ac:dyDescent="0.2">
      <c r="A639" s="87" t="s">
        <v>5294</v>
      </c>
      <c r="C639" s="90">
        <v>0.36</v>
      </c>
      <c r="D639" s="88">
        <v>89</v>
      </c>
      <c r="E639" s="88" t="s">
        <v>147</v>
      </c>
    </row>
    <row r="640" spans="1:5" x14ac:dyDescent="0.2">
      <c r="A640" s="87" t="s">
        <v>5295</v>
      </c>
      <c r="C640" s="90">
        <v>0.27</v>
      </c>
      <c r="D640" s="88">
        <v>89</v>
      </c>
      <c r="E640" s="88" t="s">
        <v>147</v>
      </c>
    </row>
    <row r="641" spans="1:5" x14ac:dyDescent="0.2">
      <c r="A641" s="87" t="s">
        <v>5296</v>
      </c>
      <c r="C641" s="90">
        <v>0.13</v>
      </c>
      <c r="D641" s="88">
        <v>89</v>
      </c>
      <c r="E641" s="88" t="s">
        <v>147</v>
      </c>
    </row>
    <row r="642" spans="1:5" x14ac:dyDescent="0.2">
      <c r="A642" s="87" t="s">
        <v>5297</v>
      </c>
      <c r="C642" s="90">
        <v>0.25</v>
      </c>
      <c r="D642" s="88">
        <v>89</v>
      </c>
      <c r="E642" s="88" t="s">
        <v>147</v>
      </c>
    </row>
    <row r="643" spans="1:5" x14ac:dyDescent="0.2">
      <c r="A643" s="87" t="s">
        <v>5298</v>
      </c>
      <c r="C643" s="90">
        <v>0.21</v>
      </c>
      <c r="D643" s="88">
        <v>89</v>
      </c>
      <c r="E643" s="88" t="s">
        <v>147</v>
      </c>
    </row>
    <row r="644" spans="1:5" x14ac:dyDescent="0.2">
      <c r="A644" s="87" t="s">
        <v>5299</v>
      </c>
      <c r="C644" s="90">
        <v>0.22</v>
      </c>
      <c r="D644" s="88">
        <v>89</v>
      </c>
      <c r="E644" s="88" t="s">
        <v>147</v>
      </c>
    </row>
    <row r="645" spans="1:5" x14ac:dyDescent="0.2">
      <c r="A645" s="87" t="s">
        <v>5300</v>
      </c>
      <c r="C645" s="90">
        <v>0.08</v>
      </c>
      <c r="D645" s="88">
        <v>89</v>
      </c>
      <c r="E645" s="88" t="s">
        <v>147</v>
      </c>
    </row>
    <row r="646" spans="1:5" x14ac:dyDescent="0.2">
      <c r="A646" s="87" t="s">
        <v>5301</v>
      </c>
      <c r="C646" s="90">
        <v>7.0000000000000007E-2</v>
      </c>
      <c r="D646" s="88">
        <v>89</v>
      </c>
      <c r="E646" s="88" t="s">
        <v>147</v>
      </c>
    </row>
    <row r="647" spans="1:5" x14ac:dyDescent="0.2">
      <c r="A647" s="87" t="s">
        <v>5302</v>
      </c>
      <c r="C647" s="90">
        <v>0.1</v>
      </c>
      <c r="D647" s="88">
        <v>89</v>
      </c>
      <c r="E647" s="88" t="s">
        <v>147</v>
      </c>
    </row>
    <row r="648" spans="1:5" x14ac:dyDescent="0.2">
      <c r="A648" s="87" t="s">
        <v>5303</v>
      </c>
      <c r="C648" s="90">
        <v>0.06</v>
      </c>
      <c r="D648" s="88">
        <v>89</v>
      </c>
      <c r="E648" s="88" t="s">
        <v>147</v>
      </c>
    </row>
    <row r="649" spans="1:5" x14ac:dyDescent="0.2">
      <c r="A649" s="87" t="s">
        <v>5304</v>
      </c>
      <c r="C649" s="90">
        <v>0.1</v>
      </c>
      <c r="D649" s="88">
        <v>89</v>
      </c>
      <c r="E649" s="88" t="s">
        <v>147</v>
      </c>
    </row>
    <row r="650" spans="1:5" x14ac:dyDescent="0.2">
      <c r="A650" s="87" t="s">
        <v>5305</v>
      </c>
      <c r="C650" s="90">
        <v>0.05</v>
      </c>
      <c r="D650" s="88">
        <v>89</v>
      </c>
      <c r="E650" s="88" t="s">
        <v>147</v>
      </c>
    </row>
    <row r="651" spans="1:5" x14ac:dyDescent="0.2">
      <c r="A651" s="87" t="s">
        <v>5306</v>
      </c>
      <c r="C651" s="90">
        <v>0.16</v>
      </c>
      <c r="D651" s="88">
        <v>89</v>
      </c>
      <c r="E651" s="88" t="s">
        <v>147</v>
      </c>
    </row>
    <row r="652" spans="1:5" x14ac:dyDescent="0.2">
      <c r="A652" s="87" t="s">
        <v>5307</v>
      </c>
      <c r="C652" s="90">
        <v>0.11</v>
      </c>
      <c r="D652" s="88">
        <v>89</v>
      </c>
      <c r="E652" s="88" t="s">
        <v>147</v>
      </c>
    </row>
    <row r="653" spans="1:5" x14ac:dyDescent="0.2">
      <c r="A653" s="87" t="s">
        <v>5308</v>
      </c>
      <c r="C653" s="90">
        <v>0.1</v>
      </c>
      <c r="D653" s="88">
        <v>89</v>
      </c>
      <c r="E653" s="88" t="s">
        <v>147</v>
      </c>
    </row>
    <row r="654" spans="1:5" x14ac:dyDescent="0.2">
      <c r="A654" s="87" t="s">
        <v>5309</v>
      </c>
      <c r="C654" s="90">
        <v>0.15</v>
      </c>
      <c r="D654" s="88">
        <v>89</v>
      </c>
      <c r="E654" s="88" t="s">
        <v>147</v>
      </c>
    </row>
    <row r="655" spans="1:5" x14ac:dyDescent="0.2">
      <c r="A655" s="87" t="s">
        <v>5310</v>
      </c>
      <c r="C655" s="90">
        <v>0.09</v>
      </c>
      <c r="D655" s="88">
        <v>89</v>
      </c>
      <c r="E655" s="88" t="s">
        <v>147</v>
      </c>
    </row>
    <row r="656" spans="1:5" x14ac:dyDescent="0.2">
      <c r="A656" s="87" t="s">
        <v>5311</v>
      </c>
      <c r="C656" s="90">
        <v>0.3</v>
      </c>
      <c r="D656" s="88">
        <v>89</v>
      </c>
      <c r="E656" s="88" t="s">
        <v>147</v>
      </c>
    </row>
    <row r="657" spans="1:5" x14ac:dyDescent="0.2">
      <c r="A657" s="87" t="s">
        <v>5312</v>
      </c>
      <c r="C657" s="90">
        <v>0.38</v>
      </c>
      <c r="D657" s="88">
        <v>89</v>
      </c>
      <c r="E657" s="88" t="s">
        <v>147</v>
      </c>
    </row>
    <row r="658" spans="1:5" x14ac:dyDescent="0.2">
      <c r="A658" s="87" t="s">
        <v>5313</v>
      </c>
      <c r="C658" s="90">
        <v>0.14000000000000001</v>
      </c>
      <c r="D658" s="88">
        <v>89</v>
      </c>
      <c r="E658" s="88" t="s">
        <v>147</v>
      </c>
    </row>
    <row r="659" spans="1:5" x14ac:dyDescent="0.2">
      <c r="A659" s="87" t="s">
        <v>5314</v>
      </c>
      <c r="C659" s="90">
        <v>0.37</v>
      </c>
      <c r="D659" s="88">
        <v>89</v>
      </c>
      <c r="E659" s="88" t="s">
        <v>147</v>
      </c>
    </row>
    <row r="660" spans="1:5" x14ac:dyDescent="0.2">
      <c r="A660" s="87" t="s">
        <v>5315</v>
      </c>
      <c r="C660" s="90">
        <v>0.4</v>
      </c>
      <c r="D660" s="88">
        <v>89</v>
      </c>
      <c r="E660" s="88" t="s">
        <v>147</v>
      </c>
    </row>
    <row r="661" spans="1:5" x14ac:dyDescent="0.2">
      <c r="A661" s="87" t="s">
        <v>5316</v>
      </c>
      <c r="C661" s="90">
        <v>0.24</v>
      </c>
      <c r="D661" s="88">
        <v>89</v>
      </c>
      <c r="E661" s="88" t="s">
        <v>147</v>
      </c>
    </row>
    <row r="662" spans="1:5" x14ac:dyDescent="0.2">
      <c r="A662" s="87" t="s">
        <v>5317</v>
      </c>
      <c r="C662" s="90">
        <v>0.32</v>
      </c>
      <c r="D662" s="88">
        <v>89</v>
      </c>
      <c r="E662" s="88" t="s">
        <v>147</v>
      </c>
    </row>
    <row r="663" spans="1:5" x14ac:dyDescent="0.2">
      <c r="A663" s="87" t="s">
        <v>5318</v>
      </c>
      <c r="C663" s="90">
        <v>0.37</v>
      </c>
      <c r="D663" s="88">
        <v>89</v>
      </c>
      <c r="E663" s="88" t="s">
        <v>147</v>
      </c>
    </row>
    <row r="664" spans="1:5" x14ac:dyDescent="0.2">
      <c r="A664" s="87" t="s">
        <v>5319</v>
      </c>
      <c r="C664" s="90">
        <v>0.23</v>
      </c>
      <c r="D664" s="88">
        <v>89</v>
      </c>
      <c r="E664" s="88" t="s">
        <v>147</v>
      </c>
    </row>
    <row r="665" spans="1:5" x14ac:dyDescent="0.2">
      <c r="A665" s="87" t="s">
        <v>5320</v>
      </c>
      <c r="C665" s="90">
        <v>0.4</v>
      </c>
      <c r="D665" s="88">
        <v>89</v>
      </c>
      <c r="E665" s="88" t="s">
        <v>147</v>
      </c>
    </row>
    <row r="666" spans="1:5" x14ac:dyDescent="0.2">
      <c r="A666" s="87" t="s">
        <v>5321</v>
      </c>
      <c r="C666" s="90">
        <v>0.52</v>
      </c>
      <c r="D666" s="88">
        <v>89</v>
      </c>
      <c r="E666" s="88" t="s">
        <v>147</v>
      </c>
    </row>
    <row r="667" spans="1:5" x14ac:dyDescent="0.2">
      <c r="A667" s="87" t="s">
        <v>5322</v>
      </c>
      <c r="C667" s="90">
        <v>0.26</v>
      </c>
      <c r="D667" s="88">
        <v>89</v>
      </c>
      <c r="E667" s="88" t="s">
        <v>147</v>
      </c>
    </row>
    <row r="668" spans="1:5" x14ac:dyDescent="0.2">
      <c r="A668" s="87" t="s">
        <v>5323</v>
      </c>
      <c r="C668" s="90">
        <v>0.24</v>
      </c>
      <c r="D668" s="88">
        <v>89</v>
      </c>
      <c r="E668" s="88" t="s">
        <v>147</v>
      </c>
    </row>
    <row r="669" spans="1:5" x14ac:dyDescent="0.2">
      <c r="A669" s="87" t="s">
        <v>5324</v>
      </c>
      <c r="C669" s="90">
        <v>0.28999999999999998</v>
      </c>
      <c r="D669" s="88">
        <v>89</v>
      </c>
      <c r="E669" s="88" t="s">
        <v>147</v>
      </c>
    </row>
    <row r="670" spans="1:5" x14ac:dyDescent="0.2">
      <c r="A670" s="87" t="s">
        <v>5325</v>
      </c>
      <c r="C670" s="90">
        <v>0.16</v>
      </c>
      <c r="D670" s="88">
        <v>89</v>
      </c>
      <c r="E670" s="88" t="s">
        <v>147</v>
      </c>
    </row>
    <row r="671" spans="1:5" x14ac:dyDescent="0.2">
      <c r="A671" s="87" t="s">
        <v>5326</v>
      </c>
      <c r="C671" s="90">
        <v>0.12</v>
      </c>
      <c r="D671" s="88">
        <v>89</v>
      </c>
      <c r="E671" s="88" t="s">
        <v>147</v>
      </c>
    </row>
    <row r="672" spans="1:5" x14ac:dyDescent="0.2">
      <c r="A672" s="87" t="s">
        <v>5327</v>
      </c>
      <c r="C672" s="90">
        <v>0.2</v>
      </c>
      <c r="D672" s="88">
        <v>89</v>
      </c>
      <c r="E672" s="88" t="s">
        <v>147</v>
      </c>
    </row>
    <row r="673" spans="1:5" x14ac:dyDescent="0.2">
      <c r="A673" s="87" t="s">
        <v>5328</v>
      </c>
      <c r="C673" s="90">
        <v>0.14000000000000001</v>
      </c>
      <c r="D673" s="88">
        <v>89</v>
      </c>
      <c r="E673" s="88" t="s">
        <v>147</v>
      </c>
    </row>
    <row r="674" spans="1:5" x14ac:dyDescent="0.2">
      <c r="A674" s="87" t="s">
        <v>5329</v>
      </c>
      <c r="C674" s="90">
        <v>0.28999999999999998</v>
      </c>
      <c r="D674" s="88">
        <v>89</v>
      </c>
      <c r="E674" s="88" t="s">
        <v>147</v>
      </c>
    </row>
    <row r="675" spans="1:5" x14ac:dyDescent="0.2">
      <c r="A675" s="87" t="s">
        <v>5330</v>
      </c>
      <c r="C675" s="90">
        <v>0.14000000000000001</v>
      </c>
      <c r="D675" s="88">
        <v>89</v>
      </c>
      <c r="E675" s="88" t="s">
        <v>147</v>
      </c>
    </row>
    <row r="676" spans="1:5" x14ac:dyDescent="0.2">
      <c r="A676" s="87" t="s">
        <v>5331</v>
      </c>
      <c r="C676" s="90">
        <v>0.19</v>
      </c>
      <c r="D676" s="88">
        <v>89</v>
      </c>
      <c r="E676" s="88" t="s">
        <v>147</v>
      </c>
    </row>
    <row r="677" spans="1:5" x14ac:dyDescent="0.2">
      <c r="A677" s="87" t="s">
        <v>5332</v>
      </c>
      <c r="C677" s="90">
        <v>0.16</v>
      </c>
      <c r="D677" s="88">
        <v>89</v>
      </c>
      <c r="E677" s="88" t="s">
        <v>147</v>
      </c>
    </row>
    <row r="678" spans="1:5" x14ac:dyDescent="0.2">
      <c r="A678" s="87" t="s">
        <v>5333</v>
      </c>
      <c r="C678" s="90">
        <v>0.2</v>
      </c>
      <c r="D678" s="88">
        <v>89</v>
      </c>
      <c r="E678" s="88" t="s">
        <v>147</v>
      </c>
    </row>
    <row r="679" spans="1:5" x14ac:dyDescent="0.2">
      <c r="A679" s="87" t="s">
        <v>5334</v>
      </c>
      <c r="C679" s="90">
        <v>0.12</v>
      </c>
      <c r="D679" s="88">
        <v>89</v>
      </c>
      <c r="E679" s="88" t="s">
        <v>147</v>
      </c>
    </row>
    <row r="680" spans="1:5" x14ac:dyDescent="0.2">
      <c r="A680" s="87" t="s">
        <v>5335</v>
      </c>
      <c r="C680" s="90">
        <v>0.16</v>
      </c>
      <c r="D680" s="88">
        <v>89</v>
      </c>
      <c r="E680" s="88" t="s">
        <v>147</v>
      </c>
    </row>
    <row r="681" spans="1:5" x14ac:dyDescent="0.2">
      <c r="A681" s="87" t="s">
        <v>5336</v>
      </c>
      <c r="C681" s="90">
        <v>0.2</v>
      </c>
      <c r="D681" s="88">
        <v>89</v>
      </c>
      <c r="E681" s="88" t="s">
        <v>147</v>
      </c>
    </row>
    <row r="682" spans="1:5" x14ac:dyDescent="0.2">
      <c r="A682" s="87" t="s">
        <v>5337</v>
      </c>
      <c r="C682" s="90">
        <v>0.24</v>
      </c>
      <c r="D682" s="88">
        <v>89</v>
      </c>
      <c r="E682" s="88" t="s">
        <v>147</v>
      </c>
    </row>
    <row r="683" spans="1:5" x14ac:dyDescent="0.2">
      <c r="A683" s="87" t="s">
        <v>5338</v>
      </c>
      <c r="C683" s="90">
        <v>0.21</v>
      </c>
      <c r="D683" s="88">
        <v>89</v>
      </c>
      <c r="E683" s="88" t="s">
        <v>147</v>
      </c>
    </row>
    <row r="684" spans="1:5" x14ac:dyDescent="0.2">
      <c r="A684" s="87" t="s">
        <v>5339</v>
      </c>
      <c r="C684" s="90">
        <v>0.15</v>
      </c>
      <c r="D684" s="88">
        <v>89</v>
      </c>
      <c r="E684" s="88" t="s">
        <v>147</v>
      </c>
    </row>
    <row r="685" spans="1:5" x14ac:dyDescent="0.2">
      <c r="A685" s="87" t="s">
        <v>5340</v>
      </c>
      <c r="C685" s="90">
        <v>8.2000000000000003E-2</v>
      </c>
      <c r="D685" s="88">
        <v>89</v>
      </c>
      <c r="E685" s="88" t="s">
        <v>147</v>
      </c>
    </row>
    <row r="686" spans="1:5" x14ac:dyDescent="0.2">
      <c r="A686" s="87" t="s">
        <v>5341</v>
      </c>
      <c r="C686" s="90">
        <v>0.127</v>
      </c>
      <c r="D686" s="88">
        <v>89</v>
      </c>
      <c r="E686" s="88" t="s">
        <v>147</v>
      </c>
    </row>
    <row r="687" spans="1:5" x14ac:dyDescent="0.2">
      <c r="A687" s="87" t="s">
        <v>5342</v>
      </c>
      <c r="C687" s="90">
        <v>0.17199999999999999</v>
      </c>
      <c r="D687" s="88">
        <v>89</v>
      </c>
      <c r="E687" s="88" t="s">
        <v>147</v>
      </c>
    </row>
    <row r="688" spans="1:5" x14ac:dyDescent="0.2">
      <c r="A688" s="87" t="s">
        <v>5343</v>
      </c>
      <c r="C688" s="90">
        <v>0.254</v>
      </c>
      <c r="D688" s="88">
        <v>89</v>
      </c>
      <c r="E688" s="88" t="s">
        <v>147</v>
      </c>
    </row>
    <row r="689" spans="1:5" x14ac:dyDescent="0.2">
      <c r="A689" s="87" t="s">
        <v>5344</v>
      </c>
      <c r="C689" s="90">
        <v>0.2</v>
      </c>
      <c r="D689" s="88">
        <v>89</v>
      </c>
      <c r="E689" s="88" t="s">
        <v>147</v>
      </c>
    </row>
    <row r="690" spans="1:5" x14ac:dyDescent="0.2">
      <c r="A690" s="87" t="s">
        <v>5345</v>
      </c>
      <c r="C690" s="90">
        <v>8.3000000000000004E-2</v>
      </c>
      <c r="D690" s="88">
        <v>89</v>
      </c>
      <c r="E690" s="88" t="s">
        <v>147</v>
      </c>
    </row>
    <row r="691" spans="1:5" x14ac:dyDescent="0.2">
      <c r="A691" s="87" t="s">
        <v>5346</v>
      </c>
      <c r="C691" s="90">
        <v>0.13500000000000001</v>
      </c>
      <c r="D691" s="88">
        <v>89</v>
      </c>
      <c r="E691" s="88" t="s">
        <v>147</v>
      </c>
    </row>
    <row r="692" spans="1:5" x14ac:dyDescent="0.2">
      <c r="A692" s="87" t="s">
        <v>5347</v>
      </c>
      <c r="C692" s="90">
        <v>0.2</v>
      </c>
      <c r="D692" s="88">
        <v>89</v>
      </c>
      <c r="E692" s="88" t="s">
        <v>147</v>
      </c>
    </row>
    <row r="693" spans="1:5" x14ac:dyDescent="0.2">
      <c r="A693" s="87" t="s">
        <v>5348</v>
      </c>
      <c r="C693" s="90">
        <v>0.25</v>
      </c>
      <c r="D693" s="88">
        <v>89</v>
      </c>
      <c r="E693" s="88" t="s">
        <v>147</v>
      </c>
    </row>
    <row r="694" spans="1:5" x14ac:dyDescent="0.2">
      <c r="A694" s="87" t="s">
        <v>5349</v>
      </c>
      <c r="C694" s="90">
        <v>0.19</v>
      </c>
      <c r="D694" s="88">
        <v>89</v>
      </c>
      <c r="E694" s="88" t="s">
        <v>147</v>
      </c>
    </row>
    <row r="695" spans="1:5" x14ac:dyDescent="0.2">
      <c r="A695" s="87" t="s">
        <v>5350</v>
      </c>
      <c r="C695" s="90">
        <v>0.37</v>
      </c>
      <c r="D695" s="88">
        <v>89</v>
      </c>
      <c r="E695" s="88" t="s">
        <v>147</v>
      </c>
    </row>
    <row r="696" spans="1:5" x14ac:dyDescent="0.2">
      <c r="A696" s="87" t="s">
        <v>5351</v>
      </c>
      <c r="C696" s="90">
        <v>0.38</v>
      </c>
      <c r="D696" s="88">
        <v>89</v>
      </c>
      <c r="E696" s="88" t="s">
        <v>147</v>
      </c>
    </row>
    <row r="697" spans="1:5" x14ac:dyDescent="0.2">
      <c r="A697" s="87" t="s">
        <v>5352</v>
      </c>
      <c r="C697" s="90">
        <v>0.06</v>
      </c>
      <c r="D697" s="88">
        <v>89</v>
      </c>
      <c r="E697" s="88" t="s">
        <v>147</v>
      </c>
    </row>
    <row r="698" spans="1:5" x14ac:dyDescent="0.2">
      <c r="A698" s="87" t="s">
        <v>5353</v>
      </c>
      <c r="C698" s="90">
        <v>7.0000000000000007E-2</v>
      </c>
      <c r="D698" s="88">
        <v>89</v>
      </c>
      <c r="E698" s="88" t="s">
        <v>147</v>
      </c>
    </row>
    <row r="699" spans="1:5" x14ac:dyDescent="0.2">
      <c r="A699" s="87" t="s">
        <v>5354</v>
      </c>
      <c r="C699" s="90">
        <v>0.05</v>
      </c>
      <c r="D699" s="88">
        <v>89</v>
      </c>
      <c r="E699" s="88" t="s">
        <v>147</v>
      </c>
    </row>
    <row r="700" spans="1:5" x14ac:dyDescent="0.2">
      <c r="A700" s="87" t="s">
        <v>5355</v>
      </c>
      <c r="C700" s="90">
        <v>0.1</v>
      </c>
      <c r="D700" s="88">
        <v>89</v>
      </c>
      <c r="E700" s="88" t="s">
        <v>147</v>
      </c>
    </row>
    <row r="701" spans="1:5" x14ac:dyDescent="0.2">
      <c r="A701" s="87" t="s">
        <v>5356</v>
      </c>
      <c r="C701" s="90">
        <v>7.0000000000000007E-2</v>
      </c>
      <c r="D701" s="88">
        <v>89</v>
      </c>
      <c r="E701" s="88" t="s">
        <v>147</v>
      </c>
    </row>
    <row r="702" spans="1:5" x14ac:dyDescent="0.2">
      <c r="A702" s="87" t="s">
        <v>5357</v>
      </c>
      <c r="C702" s="90">
        <v>0.42</v>
      </c>
      <c r="D702" s="88">
        <v>89</v>
      </c>
      <c r="E702" s="88" t="s">
        <v>147</v>
      </c>
    </row>
    <row r="703" spans="1:5" x14ac:dyDescent="0.2">
      <c r="A703" s="87" t="s">
        <v>5358</v>
      </c>
      <c r="C703" s="90">
        <v>0.4</v>
      </c>
      <c r="D703" s="88">
        <v>89</v>
      </c>
      <c r="E703" s="88" t="s">
        <v>147</v>
      </c>
    </row>
    <row r="704" spans="1:5" x14ac:dyDescent="0.2">
      <c r="A704" s="87" t="s">
        <v>5359</v>
      </c>
      <c r="C704" s="90">
        <v>0.18</v>
      </c>
      <c r="D704" s="88">
        <v>89</v>
      </c>
      <c r="E704" s="88" t="s">
        <v>147</v>
      </c>
    </row>
    <row r="705" spans="1:6" x14ac:dyDescent="0.2">
      <c r="A705" s="87" t="s">
        <v>5360</v>
      </c>
      <c r="C705" s="90">
        <v>0.18</v>
      </c>
      <c r="D705" s="88">
        <v>89</v>
      </c>
      <c r="E705" s="88" t="s">
        <v>147</v>
      </c>
    </row>
    <row r="706" spans="1:6" x14ac:dyDescent="0.2">
      <c r="A706" s="87" t="s">
        <v>5361</v>
      </c>
      <c r="C706" s="90">
        <v>0.3</v>
      </c>
      <c r="D706" s="88">
        <v>89</v>
      </c>
      <c r="E706" s="88" t="s">
        <v>147</v>
      </c>
    </row>
    <row r="707" spans="1:6" x14ac:dyDescent="0.2">
      <c r="A707" s="87" t="s">
        <v>5362</v>
      </c>
      <c r="C707" s="90">
        <v>0.11</v>
      </c>
      <c r="D707" s="88">
        <v>89</v>
      </c>
      <c r="E707" s="88" t="s">
        <v>147</v>
      </c>
    </row>
    <row r="708" spans="1:6" x14ac:dyDescent="0.2">
      <c r="A708" s="87" t="s">
        <v>5363</v>
      </c>
      <c r="C708" s="90">
        <v>0.18</v>
      </c>
      <c r="D708" s="88">
        <v>89</v>
      </c>
      <c r="E708" s="88" t="s">
        <v>147</v>
      </c>
    </row>
    <row r="709" spans="1:6" x14ac:dyDescent="0.2">
      <c r="A709" s="87" t="s">
        <v>5364</v>
      </c>
      <c r="C709" s="90">
        <v>0.16</v>
      </c>
      <c r="D709" s="88">
        <v>89</v>
      </c>
      <c r="E709" s="88" t="s">
        <v>147</v>
      </c>
    </row>
    <row r="710" spans="1:6" x14ac:dyDescent="0.2">
      <c r="A710" s="87" t="s">
        <v>5365</v>
      </c>
      <c r="C710" s="90">
        <v>0.11</v>
      </c>
      <c r="D710" s="88">
        <v>89</v>
      </c>
      <c r="E710" s="88" t="s">
        <v>147</v>
      </c>
    </row>
    <row r="711" spans="1:6" x14ac:dyDescent="0.2">
      <c r="A711" s="87" t="s">
        <v>5366</v>
      </c>
      <c r="C711" s="90">
        <v>0.13</v>
      </c>
      <c r="D711" s="88">
        <v>89</v>
      </c>
      <c r="E711" s="88" t="s">
        <v>147</v>
      </c>
    </row>
    <row r="712" spans="1:6" x14ac:dyDescent="0.2">
      <c r="A712" s="87" t="s">
        <v>5367</v>
      </c>
      <c r="C712" s="90">
        <v>0.08</v>
      </c>
      <c r="D712" s="88">
        <v>89</v>
      </c>
      <c r="E712" s="88" t="s">
        <v>147</v>
      </c>
    </row>
    <row r="713" spans="1:6" x14ac:dyDescent="0.2">
      <c r="A713" s="87" t="s">
        <v>5368</v>
      </c>
      <c r="C713" s="90">
        <v>0.1</v>
      </c>
      <c r="D713" s="88">
        <v>89</v>
      </c>
      <c r="E713" s="88" t="s">
        <v>147</v>
      </c>
      <c r="F713" s="87" t="s">
        <v>13403</v>
      </c>
    </row>
    <row r="714" spans="1:6" x14ac:dyDescent="0.2">
      <c r="A714" s="87" t="s">
        <v>5369</v>
      </c>
      <c r="C714" s="90">
        <v>0.08</v>
      </c>
      <c r="D714" s="88">
        <v>89</v>
      </c>
      <c r="E714" s="88" t="s">
        <v>147</v>
      </c>
    </row>
    <row r="715" spans="1:6" x14ac:dyDescent="0.2">
      <c r="A715" s="87" t="s">
        <v>5370</v>
      </c>
      <c r="C715" s="90">
        <v>0.2</v>
      </c>
      <c r="D715" s="88">
        <v>89</v>
      </c>
      <c r="E715" s="88" t="s">
        <v>147</v>
      </c>
    </row>
    <row r="716" spans="1:6" x14ac:dyDescent="0.2">
      <c r="A716" s="87" t="s">
        <v>5372</v>
      </c>
      <c r="C716" s="90">
        <v>0.06</v>
      </c>
      <c r="D716" s="88">
        <v>89</v>
      </c>
      <c r="E716" s="88" t="s">
        <v>147</v>
      </c>
    </row>
    <row r="717" spans="1:6" x14ac:dyDescent="0.2">
      <c r="A717" s="87" t="s">
        <v>4917</v>
      </c>
      <c r="C717" s="90">
        <v>7.0000000000000007E-2</v>
      </c>
      <c r="D717" s="88">
        <v>89</v>
      </c>
      <c r="E717" s="88" t="s">
        <v>147</v>
      </c>
    </row>
    <row r="718" spans="1:6" x14ac:dyDescent="0.2">
      <c r="A718" s="87" t="s">
        <v>4918</v>
      </c>
      <c r="C718" s="90">
        <v>0.08</v>
      </c>
      <c r="D718" s="88">
        <v>89</v>
      </c>
      <c r="E718" s="88" t="s">
        <v>147</v>
      </c>
    </row>
    <row r="719" spans="1:6" x14ac:dyDescent="0.2">
      <c r="A719" s="87" t="s">
        <v>5371</v>
      </c>
      <c r="C719" s="90">
        <v>0.15</v>
      </c>
      <c r="D719" s="88">
        <v>89</v>
      </c>
      <c r="E719" s="88" t="s">
        <v>147</v>
      </c>
    </row>
    <row r="720" spans="1:6" x14ac:dyDescent="0.2">
      <c r="A720" s="87" t="s">
        <v>5372</v>
      </c>
      <c r="C720" s="90">
        <v>0.06</v>
      </c>
      <c r="D720" s="88">
        <v>89</v>
      </c>
      <c r="E720" s="88" t="s">
        <v>147</v>
      </c>
    </row>
    <row r="721" spans="1:5" x14ac:dyDescent="0.2">
      <c r="A721" s="87" t="s">
        <v>4917</v>
      </c>
      <c r="C721" s="90">
        <v>7.0000000000000007E-2</v>
      </c>
      <c r="D721" s="88">
        <v>89</v>
      </c>
      <c r="E721" s="88" t="s">
        <v>147</v>
      </c>
    </row>
    <row r="722" spans="1:5" x14ac:dyDescent="0.2">
      <c r="A722" s="87">
        <v>2001</v>
      </c>
    </row>
    <row r="723" spans="1:5" x14ac:dyDescent="0.2">
      <c r="A723" s="87" t="s">
        <v>1517</v>
      </c>
      <c r="B723" s="88">
        <v>0.16</v>
      </c>
      <c r="C723" s="90">
        <v>0.11931198742451653</v>
      </c>
      <c r="D723" s="88">
        <v>49</v>
      </c>
      <c r="E723" s="88" t="s">
        <v>147</v>
      </c>
    </row>
    <row r="724" spans="1:5" x14ac:dyDescent="0.2">
      <c r="A724" s="87" t="s">
        <v>1518</v>
      </c>
      <c r="B724" s="88">
        <v>0.13</v>
      </c>
      <c r="C724" s="90">
        <v>9.694098978241969E-2</v>
      </c>
      <c r="D724" s="88">
        <v>49</v>
      </c>
      <c r="E724" s="88" t="s">
        <v>147</v>
      </c>
    </row>
    <row r="725" spans="1:5" x14ac:dyDescent="0.2">
      <c r="A725" s="87" t="s">
        <v>1523</v>
      </c>
      <c r="B725" s="88">
        <v>0.3</v>
      </c>
      <c r="C725" s="90">
        <v>0.22370997642096849</v>
      </c>
      <c r="D725" s="88">
        <v>49</v>
      </c>
      <c r="E725" s="88" t="s">
        <v>147</v>
      </c>
    </row>
    <row r="726" spans="1:5" x14ac:dyDescent="0.2">
      <c r="A726" s="87" t="s">
        <v>1524</v>
      </c>
      <c r="B726" s="88">
        <v>0.15</v>
      </c>
      <c r="C726" s="90">
        <v>0.11185498821048424</v>
      </c>
      <c r="D726" s="88">
        <v>49</v>
      </c>
      <c r="E726" s="88" t="s">
        <v>147</v>
      </c>
    </row>
    <row r="727" spans="1:5" x14ac:dyDescent="0.2">
      <c r="A727" s="87" t="s">
        <v>2481</v>
      </c>
      <c r="B727" s="88">
        <v>0.18</v>
      </c>
      <c r="C727" s="90">
        <v>0.13422598585258108</v>
      </c>
      <c r="D727" s="88">
        <v>49</v>
      </c>
      <c r="E727" s="88" t="s">
        <v>147</v>
      </c>
    </row>
    <row r="728" spans="1:5" x14ac:dyDescent="0.2">
      <c r="A728" s="87" t="s">
        <v>2482</v>
      </c>
      <c r="B728" s="88">
        <v>0.12</v>
      </c>
      <c r="C728" s="90">
        <v>8.9483990568387392E-2</v>
      </c>
      <c r="D728" s="88">
        <v>49</v>
      </c>
      <c r="E728" s="88" t="s">
        <v>147</v>
      </c>
    </row>
    <row r="729" spans="1:5" x14ac:dyDescent="0.2">
      <c r="A729" s="87" t="s">
        <v>2483</v>
      </c>
      <c r="B729" s="88">
        <v>0.21</v>
      </c>
      <c r="C729" s="90">
        <v>0.15659698349467793</v>
      </c>
      <c r="D729" s="88">
        <v>49</v>
      </c>
      <c r="E729" s="88" t="s">
        <v>147</v>
      </c>
    </row>
    <row r="730" spans="1:5" x14ac:dyDescent="0.2">
      <c r="A730" s="87" t="s">
        <v>7442</v>
      </c>
      <c r="B730" s="88">
        <v>0.18</v>
      </c>
      <c r="C730" s="90">
        <v>0.13422598585258108</v>
      </c>
      <c r="D730" s="88">
        <v>49</v>
      </c>
      <c r="E730" s="88" t="s">
        <v>147</v>
      </c>
    </row>
    <row r="731" spans="1:5" x14ac:dyDescent="0.2">
      <c r="A731" s="87" t="s">
        <v>7443</v>
      </c>
      <c r="B731" s="88">
        <v>0.26</v>
      </c>
      <c r="C731" s="90">
        <v>0.19388197956483938</v>
      </c>
      <c r="D731" s="88">
        <v>49</v>
      </c>
      <c r="E731" s="88" t="s">
        <v>147</v>
      </c>
    </row>
    <row r="732" spans="1:5" x14ac:dyDescent="0.2">
      <c r="A732" s="87" t="s">
        <v>7444</v>
      </c>
      <c r="B732" s="88">
        <v>0.25</v>
      </c>
      <c r="C732" s="90">
        <v>0.18642498035080707</v>
      </c>
      <c r="D732" s="88">
        <v>49</v>
      </c>
      <c r="E732" s="88" t="s">
        <v>147</v>
      </c>
    </row>
    <row r="733" spans="1:5" x14ac:dyDescent="0.2">
      <c r="A733" s="87" t="s">
        <v>7445</v>
      </c>
      <c r="B733" s="88">
        <v>0.33</v>
      </c>
      <c r="C733" s="90">
        <v>0.24608097406306537</v>
      </c>
      <c r="D733" s="88">
        <v>49</v>
      </c>
      <c r="E733" s="88" t="s">
        <v>147</v>
      </c>
    </row>
    <row r="734" spans="1:5" x14ac:dyDescent="0.2">
      <c r="A734" s="87" t="s">
        <v>7450</v>
      </c>
      <c r="B734" s="88">
        <v>0.13</v>
      </c>
      <c r="C734" s="90">
        <v>9.694098978241969E-2</v>
      </c>
      <c r="D734" s="88">
        <v>49</v>
      </c>
      <c r="E734" s="88" t="s">
        <v>147</v>
      </c>
    </row>
    <row r="735" spans="1:5" x14ac:dyDescent="0.2">
      <c r="A735" s="87" t="s">
        <v>7451</v>
      </c>
      <c r="B735" s="88">
        <v>0.21</v>
      </c>
      <c r="C735" s="90">
        <v>0.15659698349467793</v>
      </c>
      <c r="D735" s="88">
        <v>49</v>
      </c>
      <c r="E735" s="88" t="s">
        <v>147</v>
      </c>
    </row>
    <row r="736" spans="1:5" x14ac:dyDescent="0.2">
      <c r="A736" s="87" t="s">
        <v>7452</v>
      </c>
      <c r="B736" s="88">
        <v>0.45</v>
      </c>
      <c r="C736" s="90">
        <v>0.33556496463145274</v>
      </c>
      <c r="D736" s="88">
        <v>49</v>
      </c>
      <c r="E736" s="88" t="s">
        <v>147</v>
      </c>
    </row>
    <row r="737" spans="1:5" x14ac:dyDescent="0.2">
      <c r="A737" s="87" t="s">
        <v>7453</v>
      </c>
      <c r="B737" s="88">
        <v>0.13</v>
      </c>
      <c r="C737" s="90">
        <v>9.694098978241969E-2</v>
      </c>
      <c r="D737" s="88">
        <v>49</v>
      </c>
      <c r="E737" s="88" t="s">
        <v>147</v>
      </c>
    </row>
    <row r="738" spans="1:5" x14ac:dyDescent="0.2">
      <c r="A738" s="87" t="s">
        <v>7454</v>
      </c>
      <c r="B738" s="88">
        <v>0.34</v>
      </c>
      <c r="C738" s="90">
        <v>0.25353797327709765</v>
      </c>
      <c r="D738" s="88">
        <v>49</v>
      </c>
      <c r="E738" s="88" t="s">
        <v>147</v>
      </c>
    </row>
    <row r="739" spans="1:5" x14ac:dyDescent="0.2">
      <c r="A739" s="87" t="s">
        <v>7455</v>
      </c>
      <c r="B739" s="88">
        <v>0.23</v>
      </c>
      <c r="C739" s="90">
        <v>0.17151098192274253</v>
      </c>
      <c r="D739" s="88">
        <v>49</v>
      </c>
      <c r="E739" s="88" t="s">
        <v>147</v>
      </c>
    </row>
    <row r="740" spans="1:5" x14ac:dyDescent="0.2">
      <c r="A740" s="87" t="s">
        <v>7456</v>
      </c>
      <c r="B740" s="88">
        <v>0.24</v>
      </c>
      <c r="C740" s="90">
        <v>0.17896798113677478</v>
      </c>
      <c r="D740" s="88">
        <v>49</v>
      </c>
      <c r="E740" s="88" t="s">
        <v>147</v>
      </c>
    </row>
    <row r="741" spans="1:5" x14ac:dyDescent="0.2">
      <c r="A741" s="87" t="s">
        <v>7457</v>
      </c>
      <c r="B741" s="88">
        <v>0.3</v>
      </c>
      <c r="C741" s="90">
        <v>0.22370997642096849</v>
      </c>
      <c r="D741" s="88">
        <v>49</v>
      </c>
      <c r="E741" s="88" t="s">
        <v>147</v>
      </c>
    </row>
    <row r="742" spans="1:5" x14ac:dyDescent="0.2">
      <c r="A742" s="87" t="s">
        <v>7458</v>
      </c>
      <c r="B742" s="88">
        <v>0.36</v>
      </c>
      <c r="C742" s="90">
        <v>0.26845197170516216</v>
      </c>
      <c r="D742" s="88">
        <v>49</v>
      </c>
      <c r="E742" s="88" t="s">
        <v>147</v>
      </c>
    </row>
    <row r="743" spans="1:5" x14ac:dyDescent="0.2">
      <c r="A743" s="87" t="s">
        <v>7459</v>
      </c>
      <c r="B743" s="88">
        <v>7.0000000000000007E-2</v>
      </c>
      <c r="C743" s="90">
        <v>5.2198994498225987E-2</v>
      </c>
      <c r="D743" s="88">
        <v>49</v>
      </c>
      <c r="E743" s="88" t="s">
        <v>147</v>
      </c>
    </row>
    <row r="744" spans="1:5" x14ac:dyDescent="0.2">
      <c r="A744" s="87" t="s">
        <v>7460</v>
      </c>
      <c r="B744" s="88">
        <v>0.42</v>
      </c>
      <c r="C744" s="90">
        <v>0.31319396698935587</v>
      </c>
      <c r="D744" s="88">
        <v>49</v>
      </c>
      <c r="E744" s="88" t="s">
        <v>147</v>
      </c>
    </row>
    <row r="745" spans="1:5" x14ac:dyDescent="0.2">
      <c r="A745" s="87" t="s">
        <v>7461</v>
      </c>
      <c r="B745" s="88">
        <v>0.38</v>
      </c>
      <c r="C745" s="90">
        <v>0.28336597013322679</v>
      </c>
      <c r="D745" s="88">
        <v>49</v>
      </c>
      <c r="E745" s="88" t="s">
        <v>147</v>
      </c>
    </row>
    <row r="746" spans="1:5" x14ac:dyDescent="0.2">
      <c r="A746" s="87" t="s">
        <v>7462</v>
      </c>
      <c r="B746" s="88">
        <v>0.38</v>
      </c>
      <c r="C746" s="90">
        <v>0.28336597013322679</v>
      </c>
      <c r="D746" s="88">
        <v>49</v>
      </c>
      <c r="E746" s="88" t="s">
        <v>147</v>
      </c>
    </row>
    <row r="747" spans="1:5" x14ac:dyDescent="0.2">
      <c r="A747" s="87" t="s">
        <v>7463</v>
      </c>
      <c r="B747" s="88">
        <v>0.15</v>
      </c>
      <c r="C747" s="90">
        <v>0.11185498821048424</v>
      </c>
      <c r="D747" s="88">
        <v>49</v>
      </c>
      <c r="E747" s="88" t="s">
        <v>147</v>
      </c>
    </row>
    <row r="748" spans="1:5" x14ac:dyDescent="0.2">
      <c r="A748" s="87" t="s">
        <v>7464</v>
      </c>
      <c r="B748" s="88">
        <v>0.46</v>
      </c>
      <c r="C748" s="90">
        <v>0.34302196384548506</v>
      </c>
      <c r="D748" s="88">
        <v>49</v>
      </c>
      <c r="E748" s="88" t="s">
        <v>147</v>
      </c>
    </row>
    <row r="749" spans="1:5" x14ac:dyDescent="0.2">
      <c r="A749" s="87" t="s">
        <v>7465</v>
      </c>
      <c r="B749" s="88">
        <v>0.26</v>
      </c>
      <c r="C749" s="90">
        <v>0.19388197956483938</v>
      </c>
      <c r="D749" s="88">
        <v>49</v>
      </c>
      <c r="E749" s="88" t="s">
        <v>147</v>
      </c>
    </row>
    <row r="750" spans="1:5" x14ac:dyDescent="0.2">
      <c r="A750" s="87" t="s">
        <v>7466</v>
      </c>
      <c r="B750" s="88">
        <v>0.09</v>
      </c>
      <c r="C750" s="90">
        <v>6.7112992926290541E-2</v>
      </c>
      <c r="D750" s="88">
        <v>49</v>
      </c>
      <c r="E750" s="88" t="s">
        <v>147</v>
      </c>
    </row>
    <row r="751" spans="1:5" x14ac:dyDescent="0.2">
      <c r="A751" s="87" t="s">
        <v>7467</v>
      </c>
      <c r="B751" s="88">
        <v>0.05</v>
      </c>
      <c r="C751" s="90">
        <v>3.7284996070161419E-2</v>
      </c>
      <c r="D751" s="88">
        <v>49</v>
      </c>
      <c r="E751" s="88" t="s">
        <v>147</v>
      </c>
    </row>
    <row r="752" spans="1:5" x14ac:dyDescent="0.2">
      <c r="A752" s="87" t="s">
        <v>7468</v>
      </c>
      <c r="B752" s="88">
        <v>0.11</v>
      </c>
      <c r="C752" s="90">
        <v>8.2026991354355122E-2</v>
      </c>
      <c r="D752" s="88">
        <v>49</v>
      </c>
      <c r="E752" s="88" t="s">
        <v>147</v>
      </c>
    </row>
    <row r="753" spans="1:5" x14ac:dyDescent="0.2">
      <c r="A753" s="87" t="s">
        <v>7469</v>
      </c>
      <c r="B753" s="88">
        <v>0.36</v>
      </c>
      <c r="C753" s="90">
        <v>0.26845197170516216</v>
      </c>
      <c r="D753" s="88">
        <v>49</v>
      </c>
      <c r="E753" s="88" t="s">
        <v>147</v>
      </c>
    </row>
    <row r="754" spans="1:5" x14ac:dyDescent="0.2">
      <c r="A754" s="87" t="s">
        <v>7470</v>
      </c>
      <c r="B754" s="88">
        <v>0.24</v>
      </c>
      <c r="C754" s="90">
        <v>0.17896798113677478</v>
      </c>
      <c r="D754" s="88">
        <v>49</v>
      </c>
      <c r="E754" s="88" t="s">
        <v>147</v>
      </c>
    </row>
    <row r="755" spans="1:5" x14ac:dyDescent="0.2">
      <c r="A755" s="87" t="s">
        <v>7471</v>
      </c>
      <c r="B755" s="88">
        <v>0.39</v>
      </c>
      <c r="C755" s="90">
        <v>0.29082296934725904</v>
      </c>
      <c r="D755" s="88">
        <v>49</v>
      </c>
      <c r="E755" s="88" t="s">
        <v>147</v>
      </c>
    </row>
    <row r="756" spans="1:5" x14ac:dyDescent="0.2">
      <c r="A756" s="87" t="s">
        <v>7472</v>
      </c>
      <c r="B756" s="88">
        <v>0.34</v>
      </c>
      <c r="C756" s="90">
        <v>0.25353797327709765</v>
      </c>
      <c r="D756" s="88">
        <v>49</v>
      </c>
      <c r="E756" s="88" t="s">
        <v>147</v>
      </c>
    </row>
    <row r="757" spans="1:5" x14ac:dyDescent="0.2">
      <c r="A757" s="87" t="s">
        <v>7473</v>
      </c>
      <c r="B757" s="88">
        <v>0.11</v>
      </c>
      <c r="C757" s="90">
        <v>8.2026991354355122E-2</v>
      </c>
      <c r="D757" s="88">
        <v>49</v>
      </c>
      <c r="E757" s="88" t="s">
        <v>147</v>
      </c>
    </row>
    <row r="758" spans="1:5" x14ac:dyDescent="0.2">
      <c r="A758" s="87" t="s">
        <v>7474</v>
      </c>
      <c r="B758" s="88">
        <v>0.42</v>
      </c>
      <c r="C758" s="90">
        <v>0.31319396698935587</v>
      </c>
      <c r="D758" s="88">
        <v>49</v>
      </c>
      <c r="E758" s="88" t="s">
        <v>147</v>
      </c>
    </row>
    <row r="759" spans="1:5" x14ac:dyDescent="0.2">
      <c r="A759" s="87" t="s">
        <v>7475</v>
      </c>
      <c r="B759" s="88">
        <v>0.09</v>
      </c>
      <c r="C759" s="90">
        <v>6.7112992926290541E-2</v>
      </c>
      <c r="D759" s="88">
        <v>49</v>
      </c>
      <c r="E759" s="88" t="s">
        <v>147</v>
      </c>
    </row>
    <row r="760" spans="1:5" x14ac:dyDescent="0.2">
      <c r="A760" s="87" t="s">
        <v>7476</v>
      </c>
      <c r="B760" s="88">
        <v>0.19</v>
      </c>
      <c r="C760" s="90">
        <v>0.14168298506661339</v>
      </c>
      <c r="D760" s="88">
        <v>49</v>
      </c>
      <c r="E760" s="88" t="s">
        <v>147</v>
      </c>
    </row>
    <row r="761" spans="1:5" x14ac:dyDescent="0.2">
      <c r="A761" s="87" t="s">
        <v>7477</v>
      </c>
      <c r="B761" s="88">
        <v>0.16</v>
      </c>
      <c r="C761" s="90">
        <v>0.11931198742451653</v>
      </c>
      <c r="D761" s="88">
        <v>49</v>
      </c>
      <c r="E761" s="88" t="s">
        <v>147</v>
      </c>
    </row>
    <row r="762" spans="1:5" x14ac:dyDescent="0.2">
      <c r="A762" s="87" t="s">
        <v>7478</v>
      </c>
      <c r="C762" s="90">
        <v>0</v>
      </c>
      <c r="D762" s="88">
        <v>49</v>
      </c>
      <c r="E762" s="88">
        <v>2001</v>
      </c>
    </row>
    <row r="763" spans="1:5" x14ac:dyDescent="0.2">
      <c r="A763" s="87" t="s">
        <v>7479</v>
      </c>
      <c r="C763" s="90">
        <v>0</v>
      </c>
      <c r="D763" s="88">
        <v>49</v>
      </c>
      <c r="E763" s="88">
        <v>2001</v>
      </c>
    </row>
    <row r="764" spans="1:5" x14ac:dyDescent="0.2">
      <c r="A764" s="87" t="s">
        <v>7480</v>
      </c>
      <c r="C764" s="90">
        <v>0</v>
      </c>
      <c r="D764" s="88">
        <v>49</v>
      </c>
      <c r="E764" s="88">
        <v>2001</v>
      </c>
    </row>
    <row r="765" spans="1:5" x14ac:dyDescent="0.2">
      <c r="A765" s="87" t="s">
        <v>7481</v>
      </c>
      <c r="B765" s="88">
        <v>0.15</v>
      </c>
      <c r="C765" s="90">
        <v>0.11185498821048424</v>
      </c>
      <c r="D765" s="88">
        <v>49</v>
      </c>
      <c r="E765" s="88" t="s">
        <v>147</v>
      </c>
    </row>
    <row r="766" spans="1:5" x14ac:dyDescent="0.2">
      <c r="A766" s="87" t="s">
        <v>7482</v>
      </c>
      <c r="B766" s="88">
        <v>0.17</v>
      </c>
      <c r="C766" s="90">
        <v>0.12676898663854883</v>
      </c>
      <c r="D766" s="88">
        <v>49</v>
      </c>
      <c r="E766" s="88" t="s">
        <v>147</v>
      </c>
    </row>
    <row r="767" spans="1:5" x14ac:dyDescent="0.2">
      <c r="A767" s="87" t="s">
        <v>7483</v>
      </c>
      <c r="B767" s="88">
        <v>0.14000000000000001</v>
      </c>
      <c r="C767" s="90">
        <v>0.10439798899645197</v>
      </c>
      <c r="D767" s="88">
        <v>49</v>
      </c>
      <c r="E767" s="88" t="s">
        <v>147</v>
      </c>
    </row>
    <row r="768" spans="1:5" x14ac:dyDescent="0.2">
      <c r="A768" s="87" t="s">
        <v>7484</v>
      </c>
      <c r="B768" s="88">
        <v>9.4E-2</v>
      </c>
      <c r="C768" s="90">
        <v>7.0095792611903462E-2</v>
      </c>
      <c r="D768" s="88">
        <v>49</v>
      </c>
      <c r="E768" s="88" t="s">
        <v>147</v>
      </c>
    </row>
    <row r="769" spans="1:5" x14ac:dyDescent="0.2">
      <c r="A769" s="87" t="s">
        <v>7485</v>
      </c>
      <c r="B769" s="88">
        <v>0.12</v>
      </c>
      <c r="C769" s="90">
        <v>8.9483990568387392E-2</v>
      </c>
      <c r="D769" s="88">
        <v>49</v>
      </c>
      <c r="E769" s="88" t="s">
        <v>147</v>
      </c>
    </row>
    <row r="770" spans="1:5" x14ac:dyDescent="0.2">
      <c r="A770" s="87" t="s">
        <v>7486</v>
      </c>
      <c r="B770" s="88">
        <v>0.16</v>
      </c>
      <c r="C770" s="90">
        <v>0.11931198742451653</v>
      </c>
      <c r="D770" s="88">
        <v>49</v>
      </c>
      <c r="E770" s="88" t="s">
        <v>147</v>
      </c>
    </row>
    <row r="771" spans="1:5" x14ac:dyDescent="0.2">
      <c r="A771" s="87" t="s">
        <v>7487</v>
      </c>
      <c r="B771" s="88">
        <v>0.15</v>
      </c>
      <c r="C771" s="90">
        <v>0.11185498821048424</v>
      </c>
      <c r="D771" s="88">
        <v>49</v>
      </c>
      <c r="E771" s="88" t="s">
        <v>147</v>
      </c>
    </row>
    <row r="772" spans="1:5" x14ac:dyDescent="0.2">
      <c r="A772" s="87" t="s">
        <v>7488</v>
      </c>
      <c r="B772" s="88">
        <v>0.18</v>
      </c>
      <c r="C772" s="90">
        <v>0.13422598585258108</v>
      </c>
      <c r="D772" s="88">
        <v>49</v>
      </c>
      <c r="E772" s="88" t="s">
        <v>147</v>
      </c>
    </row>
    <row r="773" spans="1:5" x14ac:dyDescent="0.2">
      <c r="A773" s="87" t="s">
        <v>7489</v>
      </c>
      <c r="B773" s="88">
        <v>0.11</v>
      </c>
      <c r="C773" s="90">
        <v>8.2026991354355122E-2</v>
      </c>
      <c r="D773" s="88">
        <v>49</v>
      </c>
      <c r="E773" s="88" t="s">
        <v>147</v>
      </c>
    </row>
    <row r="774" spans="1:5" x14ac:dyDescent="0.2">
      <c r="A774" s="87" t="s">
        <v>7490</v>
      </c>
      <c r="B774" s="88">
        <v>0.06</v>
      </c>
      <c r="C774" s="90">
        <v>4.4741995284193696E-2</v>
      </c>
      <c r="D774" s="88">
        <v>49</v>
      </c>
      <c r="E774" s="88" t="s">
        <v>147</v>
      </c>
    </row>
    <row r="775" spans="1:5" x14ac:dyDescent="0.2">
      <c r="A775" s="87" t="s">
        <v>7490</v>
      </c>
      <c r="B775" s="88">
        <v>0.06</v>
      </c>
      <c r="C775" s="90">
        <v>4.4741995284193696E-2</v>
      </c>
      <c r="D775" s="88">
        <v>49</v>
      </c>
      <c r="E775" s="88" t="s">
        <v>147</v>
      </c>
    </row>
    <row r="776" spans="1:5" x14ac:dyDescent="0.2">
      <c r="A776" s="87" t="s">
        <v>7495</v>
      </c>
      <c r="B776" s="88">
        <v>0.18</v>
      </c>
      <c r="C776" s="90">
        <v>0.13422598585258108</v>
      </c>
      <c r="D776" s="88">
        <v>49</v>
      </c>
      <c r="E776" s="88" t="s">
        <v>147</v>
      </c>
    </row>
    <row r="777" spans="1:5" x14ac:dyDescent="0.2">
      <c r="A777" s="87" t="s">
        <v>7496</v>
      </c>
      <c r="B777" s="88">
        <v>0.26</v>
      </c>
      <c r="C777" s="90">
        <v>0.19388197956483938</v>
      </c>
      <c r="D777" s="88">
        <v>49</v>
      </c>
      <c r="E777" s="88" t="s">
        <v>147</v>
      </c>
    </row>
    <row r="778" spans="1:5" x14ac:dyDescent="0.2">
      <c r="A778" s="87" t="s">
        <v>7496</v>
      </c>
      <c r="B778" s="88">
        <v>0.26</v>
      </c>
      <c r="C778" s="90">
        <v>0.19388197956483938</v>
      </c>
      <c r="D778" s="88">
        <v>49</v>
      </c>
      <c r="E778" s="88" t="s">
        <v>147</v>
      </c>
    </row>
    <row r="779" spans="1:5" x14ac:dyDescent="0.2">
      <c r="A779" s="87" t="s">
        <v>7497</v>
      </c>
      <c r="B779" s="88">
        <v>0.33</v>
      </c>
      <c r="C779" s="90">
        <v>0.24608097406306537</v>
      </c>
      <c r="D779" s="88">
        <v>49</v>
      </c>
      <c r="E779" s="88" t="s">
        <v>147</v>
      </c>
    </row>
    <row r="780" spans="1:5" x14ac:dyDescent="0.2">
      <c r="A780" s="87" t="s">
        <v>7497</v>
      </c>
      <c r="B780" s="88">
        <v>0.33</v>
      </c>
      <c r="C780" s="90">
        <v>0.24608097406306537</v>
      </c>
      <c r="D780" s="88">
        <v>49</v>
      </c>
      <c r="E780" s="88" t="s">
        <v>147</v>
      </c>
    </row>
    <row r="781" spans="1:5" x14ac:dyDescent="0.2">
      <c r="A781" s="87" t="s">
        <v>7498</v>
      </c>
      <c r="B781" s="88">
        <v>0.25</v>
      </c>
      <c r="C781" s="90">
        <v>0.18642498035080707</v>
      </c>
      <c r="D781" s="88">
        <v>49</v>
      </c>
      <c r="E781" s="88" t="s">
        <v>147</v>
      </c>
    </row>
    <row r="782" spans="1:5" x14ac:dyDescent="0.2">
      <c r="A782" s="87" t="s">
        <v>7498</v>
      </c>
      <c r="B782" s="88">
        <v>0.25</v>
      </c>
      <c r="C782" s="90">
        <v>0.18642498035080707</v>
      </c>
      <c r="D782" s="88">
        <v>49</v>
      </c>
      <c r="E782" s="88" t="s">
        <v>147</v>
      </c>
    </row>
    <row r="783" spans="1:5" x14ac:dyDescent="0.2">
      <c r="A783" s="87" t="s">
        <v>3564</v>
      </c>
      <c r="B783" s="88">
        <v>0.12</v>
      </c>
      <c r="C783" s="90">
        <v>8.9483990568387392E-2</v>
      </c>
      <c r="D783" s="88">
        <v>49</v>
      </c>
      <c r="E783" s="88" t="s">
        <v>147</v>
      </c>
    </row>
    <row r="784" spans="1:5" x14ac:dyDescent="0.2">
      <c r="A784" s="87" t="s">
        <v>3564</v>
      </c>
      <c r="B784" s="88">
        <v>0.12</v>
      </c>
      <c r="C784" s="90">
        <v>8.9483990568387392E-2</v>
      </c>
      <c r="D784" s="88">
        <v>49</v>
      </c>
      <c r="E784" s="88" t="s">
        <v>147</v>
      </c>
    </row>
    <row r="785" spans="1:5" x14ac:dyDescent="0.2">
      <c r="A785" s="87" t="s">
        <v>3565</v>
      </c>
      <c r="B785" s="88">
        <v>0.21</v>
      </c>
      <c r="C785" s="90">
        <v>0.15659698349467793</v>
      </c>
      <c r="D785" s="88">
        <v>49</v>
      </c>
      <c r="E785" s="88" t="s">
        <v>147</v>
      </c>
    </row>
    <row r="786" spans="1:5" x14ac:dyDescent="0.2">
      <c r="A786" s="87" t="s">
        <v>3565</v>
      </c>
      <c r="B786" s="88">
        <v>0.21</v>
      </c>
      <c r="C786" s="90">
        <v>0.15659698349467793</v>
      </c>
      <c r="D786" s="88">
        <v>49</v>
      </c>
      <c r="E786" s="88" t="s">
        <v>147</v>
      </c>
    </row>
    <row r="787" spans="1:5" x14ac:dyDescent="0.2">
      <c r="A787" s="87" t="s">
        <v>3566</v>
      </c>
      <c r="B787" s="88">
        <v>0.16</v>
      </c>
      <c r="C787" s="90">
        <v>0.11931198742451653</v>
      </c>
      <c r="D787" s="88">
        <v>49</v>
      </c>
      <c r="E787" s="88" t="s">
        <v>147</v>
      </c>
    </row>
    <row r="788" spans="1:5" x14ac:dyDescent="0.2">
      <c r="A788" s="87" t="s">
        <v>3567</v>
      </c>
      <c r="B788" s="88">
        <v>0.1</v>
      </c>
      <c r="C788" s="90">
        <v>7.4569992140322838E-2</v>
      </c>
      <c r="D788" s="88">
        <v>49</v>
      </c>
      <c r="E788" s="88" t="s">
        <v>147</v>
      </c>
    </row>
    <row r="789" spans="1:5" x14ac:dyDescent="0.2">
      <c r="A789" s="87" t="s">
        <v>3567</v>
      </c>
      <c r="B789" s="88">
        <v>0.1</v>
      </c>
      <c r="C789" s="90">
        <v>7.4569992140322838E-2</v>
      </c>
      <c r="D789" s="88">
        <v>49</v>
      </c>
      <c r="E789" s="88" t="s">
        <v>147</v>
      </c>
    </row>
    <row r="790" spans="1:5" x14ac:dyDescent="0.2">
      <c r="A790" s="87" t="s">
        <v>3568</v>
      </c>
      <c r="B790" s="88">
        <v>0.18</v>
      </c>
      <c r="C790" s="90">
        <v>0.13422598585258108</v>
      </c>
      <c r="D790" s="88">
        <v>49</v>
      </c>
      <c r="E790" s="88" t="s">
        <v>147</v>
      </c>
    </row>
    <row r="791" spans="1:5" x14ac:dyDescent="0.2">
      <c r="A791" s="87" t="s">
        <v>3570</v>
      </c>
      <c r="B791" s="88">
        <v>0.12</v>
      </c>
      <c r="C791" s="90">
        <v>8.9483990568387392E-2</v>
      </c>
      <c r="D791" s="88">
        <v>49</v>
      </c>
      <c r="E791" s="88" t="s">
        <v>147</v>
      </c>
    </row>
    <row r="792" spans="1:5" x14ac:dyDescent="0.2">
      <c r="A792" s="87" t="s">
        <v>3570</v>
      </c>
      <c r="B792" s="88">
        <v>0.12</v>
      </c>
      <c r="C792" s="90">
        <v>8.9483990568387392E-2</v>
      </c>
      <c r="D792" s="88">
        <v>49</v>
      </c>
      <c r="E792" s="88" t="s">
        <v>147</v>
      </c>
    </row>
    <row r="793" spans="1:5" x14ac:dyDescent="0.2">
      <c r="A793" s="87" t="s">
        <v>3573</v>
      </c>
      <c r="B793" s="88">
        <v>0.11</v>
      </c>
      <c r="C793" s="90">
        <v>8.2026991354355122E-2</v>
      </c>
      <c r="D793" s="88">
        <v>49</v>
      </c>
      <c r="E793" s="88" t="s">
        <v>147</v>
      </c>
    </row>
    <row r="794" spans="1:5" x14ac:dyDescent="0.2">
      <c r="A794" s="87" t="s">
        <v>3574</v>
      </c>
      <c r="B794" s="88">
        <v>0.23</v>
      </c>
      <c r="C794" s="90">
        <v>0.17151098192274253</v>
      </c>
      <c r="D794" s="88">
        <v>49</v>
      </c>
      <c r="E794" s="88" t="s">
        <v>147</v>
      </c>
    </row>
    <row r="795" spans="1:5" x14ac:dyDescent="0.2">
      <c r="A795" s="87" t="s">
        <v>3575</v>
      </c>
      <c r="B795" s="88">
        <v>0.28999999999999998</v>
      </c>
      <c r="C795" s="90">
        <v>0.2162529772069362</v>
      </c>
      <c r="D795" s="88">
        <v>49</v>
      </c>
      <c r="E795" s="88" t="s">
        <v>147</v>
      </c>
    </row>
    <row r="796" spans="1:5" x14ac:dyDescent="0.2">
      <c r="A796" s="87" t="s">
        <v>3576</v>
      </c>
      <c r="B796" s="88">
        <v>0.13</v>
      </c>
      <c r="C796" s="90">
        <v>9.694098978241969E-2</v>
      </c>
      <c r="D796" s="88">
        <v>49</v>
      </c>
      <c r="E796" s="88" t="s">
        <v>147</v>
      </c>
    </row>
    <row r="797" spans="1:5" x14ac:dyDescent="0.2">
      <c r="A797" s="87" t="s">
        <v>3577</v>
      </c>
      <c r="B797" s="88">
        <v>0.15</v>
      </c>
      <c r="C797" s="90">
        <v>0.11185498821048424</v>
      </c>
      <c r="D797" s="88">
        <v>49</v>
      </c>
      <c r="E797" s="88" t="s">
        <v>147</v>
      </c>
    </row>
    <row r="798" spans="1:5" x14ac:dyDescent="0.2">
      <c r="A798" s="87" t="s">
        <v>2470</v>
      </c>
      <c r="B798" s="88">
        <v>7.0000000000000007E-2</v>
      </c>
      <c r="C798" s="90">
        <v>5.2198994498225987E-2</v>
      </c>
      <c r="D798" s="88">
        <v>49</v>
      </c>
      <c r="E798" s="88" t="s">
        <v>147</v>
      </c>
    </row>
    <row r="799" spans="1:5" x14ac:dyDescent="0.2">
      <c r="A799" s="87" t="s">
        <v>2470</v>
      </c>
      <c r="B799" s="88">
        <v>7.0000000000000007E-2</v>
      </c>
      <c r="C799" s="90">
        <v>5.2198994498225987E-2</v>
      </c>
      <c r="D799" s="88">
        <v>49</v>
      </c>
      <c r="E799" s="88" t="s">
        <v>147</v>
      </c>
    </row>
    <row r="800" spans="1:5" x14ac:dyDescent="0.2">
      <c r="A800" s="87" t="s">
        <v>3578</v>
      </c>
      <c r="B800" s="88">
        <v>0.25</v>
      </c>
      <c r="C800" s="90">
        <v>0.18642498035080707</v>
      </c>
      <c r="D800" s="88">
        <v>49</v>
      </c>
      <c r="E800" s="88" t="s">
        <v>147</v>
      </c>
    </row>
    <row r="801" spans="1:5" x14ac:dyDescent="0.2">
      <c r="A801" s="87" t="s">
        <v>3579</v>
      </c>
      <c r="B801" s="88">
        <v>0.18</v>
      </c>
      <c r="C801" s="90">
        <v>0.13422598585258108</v>
      </c>
      <c r="D801" s="88">
        <v>49</v>
      </c>
      <c r="E801" s="88" t="s">
        <v>147</v>
      </c>
    </row>
    <row r="802" spans="1:5" x14ac:dyDescent="0.2">
      <c r="A802" s="87" t="s">
        <v>3580</v>
      </c>
      <c r="B802" s="88">
        <v>0.16</v>
      </c>
      <c r="C802" s="90">
        <v>0.11931198742451653</v>
      </c>
      <c r="D802" s="88">
        <v>49</v>
      </c>
      <c r="E802" s="88" t="s">
        <v>147</v>
      </c>
    </row>
    <row r="803" spans="1:5" x14ac:dyDescent="0.2">
      <c r="A803" s="87" t="s">
        <v>3580</v>
      </c>
      <c r="B803" s="88">
        <v>0.16</v>
      </c>
      <c r="C803" s="90">
        <v>0.11931198742451653</v>
      </c>
      <c r="D803" s="88">
        <v>49</v>
      </c>
      <c r="E803" s="88" t="s">
        <v>147</v>
      </c>
    </row>
    <row r="804" spans="1:5" x14ac:dyDescent="0.2">
      <c r="A804" s="87" t="s">
        <v>3581</v>
      </c>
      <c r="B804" s="88">
        <v>0.17</v>
      </c>
      <c r="C804" s="90">
        <v>0.12676898663854883</v>
      </c>
      <c r="D804" s="88">
        <v>49</v>
      </c>
      <c r="E804" s="88" t="s">
        <v>147</v>
      </c>
    </row>
    <row r="805" spans="1:5" x14ac:dyDescent="0.2">
      <c r="A805" s="87" t="s">
        <v>3582</v>
      </c>
      <c r="B805" s="88">
        <v>0.11</v>
      </c>
      <c r="C805" s="90">
        <v>8.2026991354355122E-2</v>
      </c>
      <c r="D805" s="88">
        <v>49</v>
      </c>
      <c r="E805" s="88" t="s">
        <v>147</v>
      </c>
    </row>
    <row r="806" spans="1:5" x14ac:dyDescent="0.2">
      <c r="A806" s="87" t="s">
        <v>3583</v>
      </c>
      <c r="B806" s="88">
        <v>0.13</v>
      </c>
      <c r="C806" s="90">
        <v>9.694098978241969E-2</v>
      </c>
      <c r="D806" s="88">
        <v>49</v>
      </c>
      <c r="E806" s="88" t="s">
        <v>147</v>
      </c>
    </row>
    <row r="807" spans="1:5" x14ac:dyDescent="0.2">
      <c r="A807" s="87" t="s">
        <v>3587</v>
      </c>
      <c r="B807" s="88">
        <v>0.18</v>
      </c>
      <c r="C807" s="90">
        <v>0.13422598585258108</v>
      </c>
      <c r="D807" s="88">
        <v>49</v>
      </c>
      <c r="E807" s="88" t="s">
        <v>147</v>
      </c>
    </row>
    <row r="808" spans="1:5" x14ac:dyDescent="0.2">
      <c r="A808" s="87" t="s">
        <v>3588</v>
      </c>
      <c r="B808" s="88">
        <v>0.3</v>
      </c>
      <c r="C808" s="90">
        <v>0.22370997642096849</v>
      </c>
      <c r="D808" s="88">
        <v>49</v>
      </c>
      <c r="E808" s="88" t="s">
        <v>147</v>
      </c>
    </row>
    <row r="809" spans="1:5" x14ac:dyDescent="0.2">
      <c r="A809" s="87" t="s">
        <v>3589</v>
      </c>
      <c r="B809" s="88">
        <v>0.21</v>
      </c>
      <c r="C809" s="90">
        <v>0.15659698349467793</v>
      </c>
      <c r="D809" s="88">
        <v>49</v>
      </c>
      <c r="E809" s="88" t="s">
        <v>147</v>
      </c>
    </row>
    <row r="810" spans="1:5" x14ac:dyDescent="0.2">
      <c r="A810" s="87" t="s">
        <v>3590</v>
      </c>
      <c r="B810" s="88">
        <v>0.51</v>
      </c>
      <c r="C810" s="90">
        <v>0.38030695991564645</v>
      </c>
      <c r="D810" s="88">
        <v>49</v>
      </c>
      <c r="E810" s="88" t="s">
        <v>147</v>
      </c>
    </row>
    <row r="811" spans="1:5" x14ac:dyDescent="0.2">
      <c r="A811" s="87" t="s">
        <v>3591</v>
      </c>
      <c r="B811" s="88">
        <v>0.14000000000000001</v>
      </c>
      <c r="C811" s="90">
        <v>0.10439798899645197</v>
      </c>
      <c r="D811" s="88">
        <v>49</v>
      </c>
      <c r="E811" s="88" t="s">
        <v>147</v>
      </c>
    </row>
    <row r="812" spans="1:5" x14ac:dyDescent="0.2">
      <c r="A812" s="87" t="s">
        <v>3592</v>
      </c>
      <c r="C812" s="90">
        <v>0</v>
      </c>
      <c r="D812" s="88">
        <v>49</v>
      </c>
      <c r="E812" s="88">
        <v>2001</v>
      </c>
    </row>
    <row r="813" spans="1:5" x14ac:dyDescent="0.2">
      <c r="A813" s="87" t="s">
        <v>3593</v>
      </c>
      <c r="C813" s="90">
        <v>0</v>
      </c>
      <c r="D813" s="88">
        <v>49</v>
      </c>
      <c r="E813" s="88">
        <v>2001</v>
      </c>
    </row>
    <row r="814" spans="1:5" x14ac:dyDescent="0.2">
      <c r="A814" s="87" t="s">
        <v>3594</v>
      </c>
      <c r="C814" s="90">
        <v>0</v>
      </c>
      <c r="D814" s="88">
        <v>49</v>
      </c>
      <c r="E814" s="88">
        <v>2001</v>
      </c>
    </row>
    <row r="815" spans="1:5" x14ac:dyDescent="0.2">
      <c r="A815" s="87" t="s">
        <v>3595</v>
      </c>
      <c r="C815" s="90">
        <v>0</v>
      </c>
      <c r="D815" s="88">
        <v>49</v>
      </c>
      <c r="E815" s="88">
        <v>2001</v>
      </c>
    </row>
    <row r="816" spans="1:5" x14ac:dyDescent="0.2">
      <c r="A816" s="87" t="s">
        <v>3596</v>
      </c>
      <c r="C816" s="90">
        <v>0</v>
      </c>
      <c r="D816" s="88">
        <v>49</v>
      </c>
      <c r="E816" s="88">
        <v>2001</v>
      </c>
    </row>
    <row r="817" spans="1:5" x14ac:dyDescent="0.2">
      <c r="A817" s="87" t="s">
        <v>3597</v>
      </c>
      <c r="C817" s="90">
        <v>0</v>
      </c>
      <c r="D817" s="88">
        <v>49</v>
      </c>
      <c r="E817" s="88">
        <v>2001</v>
      </c>
    </row>
    <row r="818" spans="1:5" x14ac:dyDescent="0.2">
      <c r="A818" s="87" t="s">
        <v>3598</v>
      </c>
      <c r="C818" s="90">
        <v>0</v>
      </c>
      <c r="D818" s="88">
        <v>49</v>
      </c>
      <c r="E818" s="88">
        <v>2001</v>
      </c>
    </row>
    <row r="819" spans="1:5" x14ac:dyDescent="0.2">
      <c r="A819" s="87" t="s">
        <v>3599</v>
      </c>
      <c r="B819" s="88">
        <v>0.36</v>
      </c>
      <c r="C819" s="90">
        <v>0.26845197170516216</v>
      </c>
      <c r="D819" s="88">
        <v>49</v>
      </c>
      <c r="E819" s="88" t="s">
        <v>147</v>
      </c>
    </row>
    <row r="820" spans="1:5" x14ac:dyDescent="0.2">
      <c r="A820" s="87" t="s">
        <v>3600</v>
      </c>
      <c r="B820" s="88">
        <v>0.25</v>
      </c>
      <c r="C820" s="90">
        <v>0.18642498035080707</v>
      </c>
      <c r="D820" s="88">
        <v>49</v>
      </c>
      <c r="E820" s="88" t="s">
        <v>147</v>
      </c>
    </row>
    <row r="821" spans="1:5" x14ac:dyDescent="0.2">
      <c r="A821" s="87" t="s">
        <v>3601</v>
      </c>
      <c r="B821" s="88">
        <v>0.42</v>
      </c>
      <c r="C821" s="90">
        <v>0.31319396698935587</v>
      </c>
      <c r="D821" s="88">
        <v>49</v>
      </c>
      <c r="E821" s="88" t="s">
        <v>147</v>
      </c>
    </row>
    <row r="822" spans="1:5" x14ac:dyDescent="0.2">
      <c r="A822" s="87" t="s">
        <v>3602</v>
      </c>
      <c r="B822" s="88">
        <v>0.3</v>
      </c>
      <c r="C822" s="90">
        <v>0.22370997642096849</v>
      </c>
      <c r="D822" s="88">
        <v>49</v>
      </c>
      <c r="E822" s="88" t="s">
        <v>147</v>
      </c>
    </row>
    <row r="823" spans="1:5" x14ac:dyDescent="0.2">
      <c r="A823" s="87" t="s">
        <v>3603</v>
      </c>
      <c r="B823" s="88">
        <v>0.15</v>
      </c>
      <c r="C823" s="90">
        <v>0.11185498821048424</v>
      </c>
      <c r="D823" s="88">
        <v>49</v>
      </c>
      <c r="E823" s="88" t="s">
        <v>147</v>
      </c>
    </row>
    <row r="824" spans="1:5" x14ac:dyDescent="0.2">
      <c r="A824" s="87" t="s">
        <v>3604</v>
      </c>
      <c r="B824" s="88">
        <v>0.09</v>
      </c>
      <c r="C824" s="90">
        <v>6.7112992926290541E-2</v>
      </c>
      <c r="D824" s="88">
        <v>49</v>
      </c>
      <c r="E824" s="88" t="s">
        <v>147</v>
      </c>
    </row>
    <row r="825" spans="1:5" x14ac:dyDescent="0.2">
      <c r="A825" s="87" t="s">
        <v>3605</v>
      </c>
      <c r="B825" s="88">
        <v>0.12</v>
      </c>
      <c r="C825" s="90">
        <v>8.9483990568387392E-2</v>
      </c>
      <c r="D825" s="88">
        <v>49</v>
      </c>
      <c r="E825" s="88" t="s">
        <v>147</v>
      </c>
    </row>
    <row r="826" spans="1:5" x14ac:dyDescent="0.2">
      <c r="A826" s="87" t="s">
        <v>3606</v>
      </c>
      <c r="B826" s="88">
        <v>0.19</v>
      </c>
      <c r="C826" s="90">
        <v>0.14168298506661339</v>
      </c>
      <c r="D826" s="88">
        <v>49</v>
      </c>
      <c r="E826" s="88" t="s">
        <v>147</v>
      </c>
    </row>
    <row r="827" spans="1:5" x14ac:dyDescent="0.2">
      <c r="A827" s="87" t="s">
        <v>3607</v>
      </c>
      <c r="B827" s="88">
        <v>0.42</v>
      </c>
      <c r="C827" s="90">
        <v>0.31319396698935587</v>
      </c>
      <c r="D827" s="88">
        <v>49</v>
      </c>
      <c r="E827" s="88" t="s">
        <v>147</v>
      </c>
    </row>
    <row r="828" spans="1:5" x14ac:dyDescent="0.2">
      <c r="A828" s="87" t="s">
        <v>3608</v>
      </c>
      <c r="B828" s="88">
        <v>0.67</v>
      </c>
      <c r="C828" s="90">
        <v>0.49961894734016299</v>
      </c>
      <c r="D828" s="88">
        <v>49</v>
      </c>
      <c r="E828" s="88" t="s">
        <v>147</v>
      </c>
    </row>
    <row r="829" spans="1:5" x14ac:dyDescent="0.2">
      <c r="A829" s="87" t="s">
        <v>3609</v>
      </c>
      <c r="B829" s="88">
        <v>8.6999999999999994E-2</v>
      </c>
      <c r="C829" s="90">
        <v>6.4875893162080853E-2</v>
      </c>
      <c r="D829" s="88">
        <v>49</v>
      </c>
      <c r="E829" s="88" t="s">
        <v>147</v>
      </c>
    </row>
    <row r="830" spans="1:5" x14ac:dyDescent="0.2">
      <c r="A830" s="87" t="s">
        <v>3610</v>
      </c>
      <c r="B830" s="88">
        <v>0.08</v>
      </c>
      <c r="C830" s="90">
        <v>5.9655993712258264E-2</v>
      </c>
      <c r="D830" s="88">
        <v>49</v>
      </c>
      <c r="E830" s="88" t="s">
        <v>147</v>
      </c>
    </row>
    <row r="831" spans="1:5" x14ac:dyDescent="0.2">
      <c r="A831" s="87" t="s">
        <v>3611</v>
      </c>
      <c r="B831" s="88">
        <v>0.06</v>
      </c>
      <c r="C831" s="90">
        <v>4.4741995284193696E-2</v>
      </c>
      <c r="D831" s="88">
        <v>49</v>
      </c>
      <c r="E831" s="88" t="s">
        <v>147</v>
      </c>
    </row>
    <row r="832" spans="1:5" x14ac:dyDescent="0.2">
      <c r="A832" s="87" t="s">
        <v>3612</v>
      </c>
      <c r="B832" s="88">
        <v>0.37</v>
      </c>
      <c r="C832" s="90">
        <v>0.27590897091919447</v>
      </c>
      <c r="D832" s="88">
        <v>49</v>
      </c>
      <c r="E832" s="88" t="s">
        <v>147</v>
      </c>
    </row>
    <row r="833" spans="1:5" x14ac:dyDescent="0.2">
      <c r="A833" s="87" t="s">
        <v>3613</v>
      </c>
      <c r="B833" s="88">
        <v>0.14000000000000001</v>
      </c>
      <c r="C833" s="90">
        <v>0.10439798899645197</v>
      </c>
      <c r="D833" s="88">
        <v>49</v>
      </c>
      <c r="E833" s="88" t="s">
        <v>147</v>
      </c>
    </row>
    <row r="834" spans="1:5" x14ac:dyDescent="0.2">
      <c r="A834" s="87" t="s">
        <v>7501</v>
      </c>
      <c r="B834" s="88">
        <v>0.08</v>
      </c>
      <c r="C834" s="90">
        <v>5.9655993712258264E-2</v>
      </c>
      <c r="D834" s="88">
        <v>49</v>
      </c>
      <c r="E834" s="88" t="s">
        <v>147</v>
      </c>
    </row>
    <row r="835" spans="1:5" x14ac:dyDescent="0.2">
      <c r="A835" s="87" t="s">
        <v>7502</v>
      </c>
      <c r="B835" s="88">
        <v>0.26</v>
      </c>
      <c r="C835" s="90">
        <v>0.19388197956483938</v>
      </c>
      <c r="D835" s="88">
        <v>49</v>
      </c>
      <c r="E835" s="88" t="s">
        <v>147</v>
      </c>
    </row>
    <row r="836" spans="1:5" x14ac:dyDescent="0.2">
      <c r="A836" s="87" t="s">
        <v>7503</v>
      </c>
      <c r="B836" s="88">
        <v>0.27</v>
      </c>
      <c r="C836" s="90">
        <v>0.20133897877887166</v>
      </c>
      <c r="D836" s="88">
        <v>49</v>
      </c>
      <c r="E836" s="88" t="s">
        <v>147</v>
      </c>
    </row>
    <row r="837" spans="1:5" x14ac:dyDescent="0.2">
      <c r="A837" s="87" t="s">
        <v>7504</v>
      </c>
      <c r="B837" s="88">
        <v>0.22</v>
      </c>
      <c r="C837" s="90">
        <v>0.16405398270871024</v>
      </c>
      <c r="D837" s="88">
        <v>49</v>
      </c>
      <c r="E837" s="88" t="s">
        <v>147</v>
      </c>
    </row>
    <row r="838" spans="1:5" x14ac:dyDescent="0.2">
      <c r="A838" s="87" t="s">
        <v>7505</v>
      </c>
      <c r="B838" s="88">
        <v>0.13</v>
      </c>
      <c r="C838" s="90">
        <v>9.694098978241969E-2</v>
      </c>
      <c r="D838" s="88">
        <v>49</v>
      </c>
      <c r="E838" s="88" t="s">
        <v>147</v>
      </c>
    </row>
    <row r="839" spans="1:5" x14ac:dyDescent="0.2">
      <c r="A839" s="87" t="s">
        <v>7506</v>
      </c>
      <c r="B839" s="88">
        <v>0.08</v>
      </c>
      <c r="C839" s="90">
        <v>5.9655993712258264E-2</v>
      </c>
      <c r="D839" s="88">
        <v>49</v>
      </c>
      <c r="E839" s="88" t="s">
        <v>147</v>
      </c>
    </row>
    <row r="840" spans="1:5" x14ac:dyDescent="0.2">
      <c r="A840" s="87" t="s">
        <v>7507</v>
      </c>
      <c r="B840" s="88">
        <v>0.25</v>
      </c>
      <c r="C840" s="90">
        <v>0.18642498035080707</v>
      </c>
      <c r="D840" s="88">
        <v>49</v>
      </c>
      <c r="E840" s="88" t="s">
        <v>147</v>
      </c>
    </row>
    <row r="841" spans="1:5" x14ac:dyDescent="0.2">
      <c r="A841" s="87" t="s">
        <v>7508</v>
      </c>
      <c r="C841" s="90">
        <v>0</v>
      </c>
      <c r="D841" s="88">
        <v>49</v>
      </c>
      <c r="E841" s="88">
        <v>2001</v>
      </c>
    </row>
    <row r="842" spans="1:5" x14ac:dyDescent="0.2">
      <c r="A842" s="87" t="s">
        <v>7509</v>
      </c>
      <c r="C842" s="90">
        <v>0</v>
      </c>
      <c r="D842" s="88">
        <v>49</v>
      </c>
      <c r="E842" s="88">
        <v>2001</v>
      </c>
    </row>
    <row r="843" spans="1:5" x14ac:dyDescent="0.2">
      <c r="A843" s="87" t="s">
        <v>7512</v>
      </c>
      <c r="B843" s="88">
        <v>0.27</v>
      </c>
      <c r="C843" s="90">
        <v>0.20133897877887166</v>
      </c>
      <c r="D843" s="88">
        <v>49</v>
      </c>
      <c r="E843" s="88" t="s">
        <v>147</v>
      </c>
    </row>
    <row r="844" spans="1:5" x14ac:dyDescent="0.2">
      <c r="A844" s="87" t="s">
        <v>7513</v>
      </c>
      <c r="B844" s="88">
        <v>0.23</v>
      </c>
      <c r="C844" s="90">
        <v>0.17151098192274253</v>
      </c>
      <c r="D844" s="88">
        <v>49</v>
      </c>
      <c r="E844" s="88" t="s">
        <v>147</v>
      </c>
    </row>
    <row r="845" spans="1:5" x14ac:dyDescent="0.2">
      <c r="A845" s="87" t="s">
        <v>7514</v>
      </c>
      <c r="B845" s="88">
        <v>0.28000000000000003</v>
      </c>
      <c r="C845" s="90">
        <v>0.20879597799290395</v>
      </c>
      <c r="D845" s="88">
        <v>49</v>
      </c>
      <c r="E845" s="88" t="s">
        <v>147</v>
      </c>
    </row>
    <row r="846" spans="1:5" x14ac:dyDescent="0.2">
      <c r="A846" s="87" t="s">
        <v>7515</v>
      </c>
      <c r="B846" s="88">
        <v>0.34</v>
      </c>
      <c r="C846" s="90">
        <v>0.25353797327709765</v>
      </c>
      <c r="D846" s="88">
        <v>49</v>
      </c>
      <c r="E846" s="88" t="s">
        <v>147</v>
      </c>
    </row>
    <row r="847" spans="1:5" x14ac:dyDescent="0.2">
      <c r="A847" s="87" t="s">
        <v>7517</v>
      </c>
      <c r="B847" s="88">
        <v>0.2</v>
      </c>
      <c r="C847" s="90">
        <v>0.14913998428064568</v>
      </c>
      <c r="D847" s="88">
        <v>49</v>
      </c>
      <c r="E847" s="88" t="s">
        <v>147</v>
      </c>
    </row>
    <row r="848" spans="1:5" x14ac:dyDescent="0.2">
      <c r="A848" s="87" t="s">
        <v>2962</v>
      </c>
      <c r="B848" s="88">
        <v>0.2</v>
      </c>
      <c r="C848" s="90">
        <v>0.14913998428064568</v>
      </c>
      <c r="D848" s="88">
        <v>49</v>
      </c>
      <c r="E848" s="88" t="s">
        <v>147</v>
      </c>
    </row>
    <row r="849" spans="1:5" x14ac:dyDescent="0.2">
      <c r="A849" s="87" t="s">
        <v>2963</v>
      </c>
      <c r="B849" s="88">
        <v>0.27</v>
      </c>
      <c r="C849" s="90">
        <v>0.20133897877887166</v>
      </c>
      <c r="D849" s="88">
        <v>49</v>
      </c>
      <c r="E849" s="88" t="s">
        <v>147</v>
      </c>
    </row>
    <row r="850" spans="1:5" x14ac:dyDescent="0.2">
      <c r="A850" s="87" t="s">
        <v>2964</v>
      </c>
      <c r="B850" s="88">
        <v>0.23</v>
      </c>
      <c r="C850" s="90">
        <v>0.17151098192274253</v>
      </c>
      <c r="D850" s="88">
        <v>49</v>
      </c>
      <c r="E850" s="88" t="s">
        <v>147</v>
      </c>
    </row>
    <row r="851" spans="1:5" x14ac:dyDescent="0.2">
      <c r="A851" s="87" t="s">
        <v>2965</v>
      </c>
      <c r="B851" s="88">
        <v>0.28999999999999998</v>
      </c>
      <c r="C851" s="90">
        <v>0.2162529772069362</v>
      </c>
      <c r="D851" s="88">
        <v>49</v>
      </c>
      <c r="E851" s="88" t="s">
        <v>147</v>
      </c>
    </row>
    <row r="852" spans="1:5" x14ac:dyDescent="0.2">
      <c r="A852" s="87" t="s">
        <v>2966</v>
      </c>
      <c r="B852" s="88">
        <v>0.09</v>
      </c>
      <c r="C852" s="90">
        <v>6.7112992926290541E-2</v>
      </c>
      <c r="D852" s="88">
        <v>49</v>
      </c>
      <c r="E852" s="88" t="s">
        <v>147</v>
      </c>
    </row>
    <row r="853" spans="1:5" x14ac:dyDescent="0.2">
      <c r="A853" s="87" t="s">
        <v>2967</v>
      </c>
      <c r="B853" s="88">
        <v>0.15</v>
      </c>
      <c r="C853" s="90">
        <v>0.11185498821048424</v>
      </c>
      <c r="D853" s="88">
        <v>49</v>
      </c>
      <c r="E853" s="88" t="s">
        <v>147</v>
      </c>
    </row>
    <row r="854" spans="1:5" x14ac:dyDescent="0.2">
      <c r="A854" s="87" t="s">
        <v>2968</v>
      </c>
      <c r="B854" s="88">
        <v>0.15</v>
      </c>
      <c r="C854" s="90">
        <v>0.11185498821048424</v>
      </c>
      <c r="D854" s="88">
        <v>49</v>
      </c>
      <c r="E854" s="88" t="s">
        <v>147</v>
      </c>
    </row>
    <row r="855" spans="1:5" x14ac:dyDescent="0.2">
      <c r="A855" s="87" t="s">
        <v>2969</v>
      </c>
      <c r="B855" s="88">
        <v>0.15</v>
      </c>
      <c r="C855" s="90">
        <v>0.11185498821048424</v>
      </c>
      <c r="D855" s="88">
        <v>49</v>
      </c>
      <c r="E855" s="88" t="s">
        <v>147</v>
      </c>
    </row>
    <row r="856" spans="1:5" x14ac:dyDescent="0.2">
      <c r="A856" s="87" t="s">
        <v>2970</v>
      </c>
      <c r="B856" s="88">
        <v>0.15</v>
      </c>
      <c r="C856" s="90">
        <v>0.11185498821048424</v>
      </c>
      <c r="D856" s="88">
        <v>49</v>
      </c>
      <c r="E856" s="88" t="s">
        <v>147</v>
      </c>
    </row>
    <row r="857" spans="1:5" x14ac:dyDescent="0.2">
      <c r="A857" s="87" t="s">
        <v>2971</v>
      </c>
      <c r="B857" s="88">
        <v>0.18</v>
      </c>
      <c r="C857" s="90">
        <v>0.13422598585258108</v>
      </c>
      <c r="D857" s="88">
        <v>49</v>
      </c>
      <c r="E857" s="88" t="s">
        <v>147</v>
      </c>
    </row>
    <row r="858" spans="1:5" x14ac:dyDescent="0.2">
      <c r="A858" s="87" t="s">
        <v>2972</v>
      </c>
      <c r="B858" s="88">
        <v>0.17</v>
      </c>
      <c r="C858" s="90">
        <v>0.12676898663854883</v>
      </c>
      <c r="D858" s="88">
        <v>49</v>
      </c>
      <c r="E858" s="88" t="s">
        <v>147</v>
      </c>
    </row>
    <row r="859" spans="1:5" x14ac:dyDescent="0.2">
      <c r="A859" s="87" t="s">
        <v>2974</v>
      </c>
      <c r="B859" s="88">
        <v>0.36</v>
      </c>
      <c r="C859" s="90">
        <v>0.26845197170516216</v>
      </c>
      <c r="D859" s="88">
        <v>49</v>
      </c>
      <c r="E859" s="88" t="s">
        <v>147</v>
      </c>
    </row>
    <row r="860" spans="1:5" x14ac:dyDescent="0.2">
      <c r="A860" s="87" t="s">
        <v>2975</v>
      </c>
      <c r="B860" s="88">
        <v>0.4</v>
      </c>
      <c r="C860" s="90">
        <v>0.29827996856129135</v>
      </c>
      <c r="D860" s="88">
        <v>49</v>
      </c>
      <c r="E860" s="88" t="s">
        <v>147</v>
      </c>
    </row>
    <row r="861" spans="1:5" x14ac:dyDescent="0.2">
      <c r="A861" s="87" t="s">
        <v>2976</v>
      </c>
      <c r="B861" s="88">
        <v>0.09</v>
      </c>
      <c r="C861" s="90">
        <v>6.7112992926290541E-2</v>
      </c>
      <c r="D861" s="88">
        <v>49</v>
      </c>
      <c r="E861" s="88" t="s">
        <v>147</v>
      </c>
    </row>
    <row r="862" spans="1:5" x14ac:dyDescent="0.2">
      <c r="A862" s="87" t="s">
        <v>2977</v>
      </c>
      <c r="B862" s="88">
        <v>0.32</v>
      </c>
      <c r="C862" s="90">
        <v>0.23862397484903305</v>
      </c>
      <c r="D862" s="88">
        <v>49</v>
      </c>
      <c r="E862" s="88" t="s">
        <v>147</v>
      </c>
    </row>
    <row r="863" spans="1:5" x14ac:dyDescent="0.2">
      <c r="A863" s="87" t="s">
        <v>2978</v>
      </c>
      <c r="B863" s="88">
        <v>8.4000000000000005E-2</v>
      </c>
      <c r="C863" s="90">
        <v>6.2638793397871179E-2</v>
      </c>
      <c r="D863" s="88">
        <v>49</v>
      </c>
      <c r="E863" s="88" t="s">
        <v>147</v>
      </c>
    </row>
    <row r="864" spans="1:5" x14ac:dyDescent="0.2">
      <c r="A864" s="87" t="s">
        <v>2979</v>
      </c>
      <c r="B864" s="88">
        <v>6.8000000000000005E-2</v>
      </c>
      <c r="C864" s="90">
        <v>5.0707594655419533E-2</v>
      </c>
      <c r="D864" s="88">
        <v>49</v>
      </c>
      <c r="E864" s="88" t="s">
        <v>147</v>
      </c>
    </row>
    <row r="865" spans="1:6" x14ac:dyDescent="0.2">
      <c r="A865" s="87" t="s">
        <v>2981</v>
      </c>
      <c r="B865" s="88">
        <v>0.19</v>
      </c>
      <c r="C865" s="90">
        <v>0.14168298506661339</v>
      </c>
      <c r="D865" s="88">
        <v>49</v>
      </c>
      <c r="E865" s="88" t="s">
        <v>147</v>
      </c>
    </row>
    <row r="866" spans="1:6" x14ac:dyDescent="0.2">
      <c r="A866" s="87" t="s">
        <v>2982</v>
      </c>
      <c r="B866" s="88">
        <v>0.08</v>
      </c>
      <c r="C866" s="90">
        <v>5.9655993712258264E-2</v>
      </c>
      <c r="D866" s="88">
        <v>49</v>
      </c>
      <c r="E866" s="88" t="s">
        <v>147</v>
      </c>
    </row>
    <row r="867" spans="1:6" x14ac:dyDescent="0.2">
      <c r="A867" s="87" t="s">
        <v>2983</v>
      </c>
      <c r="B867" s="88">
        <v>0.12</v>
      </c>
      <c r="C867" s="90">
        <v>8.9483990568387392E-2</v>
      </c>
      <c r="D867" s="88">
        <v>49</v>
      </c>
      <c r="E867" s="88" t="s">
        <v>147</v>
      </c>
    </row>
    <row r="868" spans="1:6" x14ac:dyDescent="0.2">
      <c r="A868" s="87" t="s">
        <v>2984</v>
      </c>
      <c r="B868" s="88">
        <v>0.11</v>
      </c>
      <c r="C868" s="90">
        <v>8.2026991354355122E-2</v>
      </c>
      <c r="D868" s="88">
        <v>49</v>
      </c>
      <c r="E868" s="88" t="s">
        <v>147</v>
      </c>
    </row>
    <row r="869" spans="1:6" x14ac:dyDescent="0.2">
      <c r="A869" s="87" t="s">
        <v>2985</v>
      </c>
      <c r="B869" s="88">
        <v>0.11</v>
      </c>
      <c r="C869" s="90">
        <v>8.2026991354355122E-2</v>
      </c>
      <c r="D869" s="88">
        <v>49</v>
      </c>
      <c r="E869" s="88" t="s">
        <v>147</v>
      </c>
    </row>
    <row r="870" spans="1:6" x14ac:dyDescent="0.2">
      <c r="A870" s="87" t="s">
        <v>2986</v>
      </c>
      <c r="B870" s="88">
        <v>0.22</v>
      </c>
      <c r="C870" s="90">
        <v>0.16405398270871024</v>
      </c>
      <c r="D870" s="88">
        <v>49</v>
      </c>
      <c r="E870" s="88" t="s">
        <v>147</v>
      </c>
    </row>
    <row r="871" spans="1:6" x14ac:dyDescent="0.2">
      <c r="A871" s="87" t="s">
        <v>2987</v>
      </c>
      <c r="B871" s="88">
        <v>0.4</v>
      </c>
      <c r="C871" s="90">
        <v>0.29827996856129135</v>
      </c>
      <c r="D871" s="88">
        <v>49</v>
      </c>
      <c r="E871" s="88" t="s">
        <v>147</v>
      </c>
    </row>
    <row r="872" spans="1:6" x14ac:dyDescent="0.2">
      <c r="A872" s="87" t="s">
        <v>2988</v>
      </c>
      <c r="B872" s="88">
        <v>0.14000000000000001</v>
      </c>
      <c r="C872" s="90">
        <v>0.10439798899645197</v>
      </c>
      <c r="D872" s="88">
        <v>49</v>
      </c>
      <c r="E872" s="88" t="s">
        <v>147</v>
      </c>
    </row>
    <row r="873" spans="1:6" x14ac:dyDescent="0.2">
      <c r="A873" s="87" t="s">
        <v>2989</v>
      </c>
      <c r="B873" s="88">
        <v>0.14000000000000001</v>
      </c>
      <c r="C873" s="90">
        <v>0.10439798899645197</v>
      </c>
      <c r="D873" s="88">
        <v>49</v>
      </c>
      <c r="E873" s="88" t="s">
        <v>147</v>
      </c>
    </row>
    <row r="874" spans="1:6" x14ac:dyDescent="0.2">
      <c r="A874" s="87" t="s">
        <v>2990</v>
      </c>
      <c r="B874" s="88">
        <v>0.12</v>
      </c>
      <c r="C874" s="90">
        <v>8.9483990568387392E-2</v>
      </c>
      <c r="D874" s="88">
        <v>49</v>
      </c>
      <c r="E874" s="88" t="s">
        <v>147</v>
      </c>
    </row>
    <row r="875" spans="1:6" x14ac:dyDescent="0.2">
      <c r="A875" s="87" t="s">
        <v>2991</v>
      </c>
      <c r="B875" s="88">
        <v>0.12</v>
      </c>
      <c r="C875" s="90">
        <v>8.9483990568387392E-2</v>
      </c>
      <c r="D875" s="88">
        <v>49</v>
      </c>
      <c r="E875" s="88" t="s">
        <v>147</v>
      </c>
    </row>
    <row r="876" spans="1:6" x14ac:dyDescent="0.2">
      <c r="A876" s="87" t="s">
        <v>2992</v>
      </c>
      <c r="C876" s="90">
        <v>0.09</v>
      </c>
      <c r="D876" s="88">
        <v>49</v>
      </c>
      <c r="E876" s="88" t="s">
        <v>147</v>
      </c>
      <c r="F876" s="87" t="s">
        <v>9237</v>
      </c>
    </row>
    <row r="877" spans="1:6" x14ac:dyDescent="0.2">
      <c r="A877" s="87" t="s">
        <v>2993</v>
      </c>
      <c r="C877" s="90">
        <v>0.08</v>
      </c>
      <c r="D877" s="88">
        <v>49</v>
      </c>
      <c r="E877" s="88" t="s">
        <v>147</v>
      </c>
    </row>
    <row r="878" spans="1:6" x14ac:dyDescent="0.2">
      <c r="A878" s="87" t="s">
        <v>2994</v>
      </c>
      <c r="B878" s="88">
        <v>0.36</v>
      </c>
      <c r="C878" s="90">
        <v>0.26845197170516216</v>
      </c>
      <c r="D878" s="88">
        <v>49</v>
      </c>
      <c r="E878" s="88" t="s">
        <v>147</v>
      </c>
    </row>
    <row r="879" spans="1:6" x14ac:dyDescent="0.2">
      <c r="A879" s="87" t="s">
        <v>2995</v>
      </c>
      <c r="C879" s="90">
        <v>0.37</v>
      </c>
      <c r="D879" s="88">
        <v>49</v>
      </c>
      <c r="E879" s="88" t="s">
        <v>147</v>
      </c>
      <c r="F879" s="87" t="s">
        <v>9237</v>
      </c>
    </row>
    <row r="880" spans="1:6" x14ac:dyDescent="0.2">
      <c r="A880" s="87" t="s">
        <v>2996</v>
      </c>
      <c r="B880" s="88">
        <v>0.3</v>
      </c>
      <c r="C880" s="90">
        <v>0.22370997642096849</v>
      </c>
      <c r="D880" s="88">
        <v>49</v>
      </c>
      <c r="E880" s="88" t="s">
        <v>147</v>
      </c>
    </row>
    <row r="881" spans="1:6" x14ac:dyDescent="0.2">
      <c r="A881" s="87" t="s">
        <v>2998</v>
      </c>
      <c r="B881" s="88">
        <v>0.34</v>
      </c>
      <c r="C881" s="90">
        <v>0.25353797327709765</v>
      </c>
      <c r="D881" s="88">
        <v>49</v>
      </c>
      <c r="E881" s="88" t="s">
        <v>147</v>
      </c>
    </row>
    <row r="882" spans="1:6" x14ac:dyDescent="0.2">
      <c r="A882" s="87" t="s">
        <v>2999</v>
      </c>
      <c r="B882" s="88">
        <v>0.39</v>
      </c>
      <c r="C882" s="90">
        <v>0.29082296934725904</v>
      </c>
      <c r="D882" s="88">
        <v>49</v>
      </c>
      <c r="E882" s="88" t="s">
        <v>147</v>
      </c>
    </row>
    <row r="883" spans="1:6" x14ac:dyDescent="0.2">
      <c r="A883" s="87" t="s">
        <v>3000</v>
      </c>
      <c r="B883" s="88">
        <v>0.56999999999999995</v>
      </c>
      <c r="C883" s="90">
        <v>0.42504895519984009</v>
      </c>
      <c r="D883" s="88">
        <v>49</v>
      </c>
      <c r="E883" s="88" t="s">
        <v>147</v>
      </c>
    </row>
    <row r="884" spans="1:6" x14ac:dyDescent="0.2">
      <c r="A884" s="87" t="s">
        <v>3001</v>
      </c>
      <c r="C884" s="90">
        <v>0.16</v>
      </c>
      <c r="D884" s="88">
        <v>49</v>
      </c>
      <c r="E884" s="88" t="s">
        <v>147</v>
      </c>
      <c r="F884" s="87" t="s">
        <v>9237</v>
      </c>
    </row>
    <row r="885" spans="1:6" x14ac:dyDescent="0.2">
      <c r="A885" s="87" t="s">
        <v>3002</v>
      </c>
      <c r="C885" s="90">
        <v>0.2</v>
      </c>
      <c r="D885" s="88">
        <v>49</v>
      </c>
      <c r="E885" s="88" t="s">
        <v>147</v>
      </c>
      <c r="F885" s="87" t="s">
        <v>9237</v>
      </c>
    </row>
    <row r="886" spans="1:6" x14ac:dyDescent="0.2">
      <c r="A886" s="87" t="s">
        <v>3003</v>
      </c>
      <c r="C886" s="90">
        <v>0.27</v>
      </c>
      <c r="D886" s="88">
        <v>49</v>
      </c>
      <c r="E886" s="88" t="s">
        <v>147</v>
      </c>
      <c r="F886" s="87" t="s">
        <v>9237</v>
      </c>
    </row>
    <row r="887" spans="1:6" x14ac:dyDescent="0.2">
      <c r="A887" s="87" t="s">
        <v>3004</v>
      </c>
      <c r="C887" s="90">
        <v>0.25</v>
      </c>
      <c r="D887" s="88">
        <v>49</v>
      </c>
      <c r="E887" s="88" t="s">
        <v>147</v>
      </c>
      <c r="F887" s="87" t="s">
        <v>9237</v>
      </c>
    </row>
    <row r="888" spans="1:6" x14ac:dyDescent="0.2">
      <c r="A888" s="87" t="s">
        <v>3005</v>
      </c>
      <c r="C888" s="90">
        <v>0.32</v>
      </c>
      <c r="D888" s="88">
        <v>49</v>
      </c>
      <c r="E888" s="88" t="s">
        <v>147</v>
      </c>
      <c r="F888" s="87" t="s">
        <v>9237</v>
      </c>
    </row>
    <row r="889" spans="1:6" x14ac:dyDescent="0.2">
      <c r="A889" s="87" t="s">
        <v>3006</v>
      </c>
      <c r="B889" s="88">
        <v>0.84</v>
      </c>
      <c r="C889" s="90">
        <v>0.62638793397871173</v>
      </c>
      <c r="D889" s="88">
        <v>49</v>
      </c>
      <c r="E889" s="88" t="s">
        <v>147</v>
      </c>
    </row>
    <row r="890" spans="1:6" x14ac:dyDescent="0.2">
      <c r="A890" s="87" t="s">
        <v>3007</v>
      </c>
      <c r="B890" s="88">
        <v>0.38</v>
      </c>
      <c r="C890" s="90">
        <v>0.28336597013322679</v>
      </c>
      <c r="D890" s="88">
        <v>49</v>
      </c>
      <c r="E890" s="88" t="s">
        <v>147</v>
      </c>
    </row>
    <row r="891" spans="1:6" x14ac:dyDescent="0.2">
      <c r="A891" s="87" t="s">
        <v>3008</v>
      </c>
      <c r="B891" s="88">
        <v>0.17</v>
      </c>
      <c r="C891" s="90">
        <v>0.12676898663854883</v>
      </c>
      <c r="D891" s="88">
        <v>49</v>
      </c>
      <c r="E891" s="88" t="s">
        <v>147</v>
      </c>
    </row>
    <row r="892" spans="1:6" x14ac:dyDescent="0.2">
      <c r="A892" s="87" t="s">
        <v>3009</v>
      </c>
      <c r="C892" s="90">
        <v>0</v>
      </c>
      <c r="D892" s="88">
        <v>49</v>
      </c>
      <c r="E892" s="88">
        <v>2001</v>
      </c>
    </row>
    <row r="893" spans="1:6" x14ac:dyDescent="0.2">
      <c r="A893" s="87" t="s">
        <v>3010</v>
      </c>
      <c r="C893" s="90">
        <v>0</v>
      </c>
      <c r="D893" s="88">
        <v>49</v>
      </c>
      <c r="E893" s="88">
        <v>2001</v>
      </c>
    </row>
    <row r="894" spans="1:6" x14ac:dyDescent="0.2">
      <c r="A894" s="87" t="s">
        <v>3011</v>
      </c>
      <c r="C894" s="90">
        <v>0</v>
      </c>
      <c r="D894" s="88">
        <v>49</v>
      </c>
      <c r="E894" s="88">
        <v>2001</v>
      </c>
    </row>
    <row r="895" spans="1:6" x14ac:dyDescent="0.2">
      <c r="A895" s="87" t="s">
        <v>3012</v>
      </c>
      <c r="B895" s="88">
        <v>0.28000000000000003</v>
      </c>
      <c r="C895" s="90">
        <v>0.20879597799290395</v>
      </c>
      <c r="D895" s="88">
        <v>49</v>
      </c>
      <c r="E895" s="88" t="s">
        <v>147</v>
      </c>
    </row>
    <row r="896" spans="1:6" x14ac:dyDescent="0.2">
      <c r="A896" s="87" t="s">
        <v>3013</v>
      </c>
      <c r="C896" s="90">
        <v>0</v>
      </c>
      <c r="D896" s="88">
        <v>49</v>
      </c>
      <c r="E896" s="88">
        <v>2001</v>
      </c>
    </row>
    <row r="897" spans="1:5" x14ac:dyDescent="0.2">
      <c r="A897" s="87" t="s">
        <v>3014</v>
      </c>
      <c r="B897" s="88">
        <v>0.32</v>
      </c>
      <c r="C897" s="90">
        <v>0.23862397484903305</v>
      </c>
      <c r="D897" s="88">
        <v>49</v>
      </c>
      <c r="E897" s="88" t="s">
        <v>147</v>
      </c>
    </row>
    <row r="898" spans="1:5" x14ac:dyDescent="0.2">
      <c r="A898" s="87" t="s">
        <v>3015</v>
      </c>
      <c r="B898" s="88">
        <v>0.5</v>
      </c>
      <c r="C898" s="90">
        <v>0.37284996070161414</v>
      </c>
      <c r="D898" s="88">
        <v>49</v>
      </c>
      <c r="E898" s="88" t="s">
        <v>147</v>
      </c>
    </row>
    <row r="899" spans="1:5" x14ac:dyDescent="0.2">
      <c r="A899" s="87" t="s">
        <v>3016</v>
      </c>
      <c r="B899" s="88">
        <v>0.31</v>
      </c>
      <c r="C899" s="90">
        <v>0.23116697563500077</v>
      </c>
      <c r="D899" s="88">
        <v>49</v>
      </c>
      <c r="E899" s="88" t="s">
        <v>147</v>
      </c>
    </row>
    <row r="900" spans="1:5" x14ac:dyDescent="0.2">
      <c r="A900" s="87" t="s">
        <v>3017</v>
      </c>
      <c r="B900" s="88">
        <v>0.14000000000000001</v>
      </c>
      <c r="C900" s="90">
        <v>0.10439798899645197</v>
      </c>
      <c r="D900" s="88">
        <v>49</v>
      </c>
      <c r="E900" s="88" t="s">
        <v>147</v>
      </c>
    </row>
    <row r="901" spans="1:5" x14ac:dyDescent="0.2">
      <c r="A901" s="87" t="s">
        <v>3018</v>
      </c>
      <c r="B901" s="88">
        <v>0.1</v>
      </c>
      <c r="C901" s="90">
        <v>7.4569992140322838E-2</v>
      </c>
      <c r="D901" s="88">
        <v>49</v>
      </c>
      <c r="E901" s="88" t="s">
        <v>147</v>
      </c>
    </row>
    <row r="902" spans="1:5" x14ac:dyDescent="0.2">
      <c r="A902" s="87" t="s">
        <v>3019</v>
      </c>
      <c r="B902" s="88">
        <v>0.1</v>
      </c>
      <c r="C902" s="90">
        <v>7.4569992140322838E-2</v>
      </c>
      <c r="D902" s="88">
        <v>49</v>
      </c>
      <c r="E902" s="88" t="s">
        <v>147</v>
      </c>
    </row>
    <row r="903" spans="1:5" x14ac:dyDescent="0.2">
      <c r="A903" s="87" t="s">
        <v>3020</v>
      </c>
      <c r="B903" s="88">
        <v>0.12</v>
      </c>
      <c r="C903" s="90">
        <v>8.9483990568387392E-2</v>
      </c>
      <c r="D903" s="88">
        <v>49</v>
      </c>
      <c r="E903" s="88" t="s">
        <v>147</v>
      </c>
    </row>
    <row r="904" spans="1:5" x14ac:dyDescent="0.2">
      <c r="A904" s="87" t="s">
        <v>3021</v>
      </c>
      <c r="B904" s="88">
        <v>0.08</v>
      </c>
      <c r="C904" s="90">
        <v>5.9655993712258264E-2</v>
      </c>
      <c r="D904" s="88">
        <v>49</v>
      </c>
      <c r="E904" s="88" t="s">
        <v>147</v>
      </c>
    </row>
    <row r="905" spans="1:5" x14ac:dyDescent="0.2">
      <c r="A905" s="87" t="s">
        <v>3022</v>
      </c>
      <c r="B905" s="88">
        <v>0.17</v>
      </c>
      <c r="C905" s="90">
        <v>0.12676898663854883</v>
      </c>
      <c r="D905" s="88">
        <v>49</v>
      </c>
      <c r="E905" s="88" t="s">
        <v>147</v>
      </c>
    </row>
    <row r="906" spans="1:5" x14ac:dyDescent="0.2">
      <c r="A906" s="87" t="s">
        <v>3023</v>
      </c>
      <c r="B906" s="88">
        <v>0.14000000000000001</v>
      </c>
      <c r="C906" s="90">
        <v>0.10439798899645197</v>
      </c>
      <c r="D906" s="88">
        <v>49</v>
      </c>
      <c r="E906" s="88" t="s">
        <v>147</v>
      </c>
    </row>
    <row r="907" spans="1:5" x14ac:dyDescent="0.2">
      <c r="A907" s="87" t="s">
        <v>3024</v>
      </c>
      <c r="B907" s="88">
        <v>0.4</v>
      </c>
      <c r="C907" s="90">
        <v>0.29827996856129135</v>
      </c>
      <c r="D907" s="88">
        <v>49</v>
      </c>
      <c r="E907" s="88" t="s">
        <v>147</v>
      </c>
    </row>
    <row r="908" spans="1:5" x14ac:dyDescent="0.2">
      <c r="A908" s="87" t="s">
        <v>2473</v>
      </c>
      <c r="B908" s="88">
        <v>0.57999999999999996</v>
      </c>
      <c r="C908" s="90">
        <v>0.43250595441387241</v>
      </c>
      <c r="D908" s="88">
        <v>49</v>
      </c>
      <c r="E908" s="88" t="s">
        <v>147</v>
      </c>
    </row>
    <row r="909" spans="1:5" x14ac:dyDescent="0.2">
      <c r="A909" s="87" t="s">
        <v>3025</v>
      </c>
      <c r="B909" s="88">
        <v>0.84</v>
      </c>
      <c r="C909" s="90">
        <v>0.62638793397871173</v>
      </c>
      <c r="D909" s="88">
        <v>49</v>
      </c>
      <c r="E909" s="88" t="s">
        <v>147</v>
      </c>
    </row>
    <row r="910" spans="1:5" x14ac:dyDescent="0.2">
      <c r="A910" s="87" t="s">
        <v>3026</v>
      </c>
      <c r="B910" s="88">
        <v>0.28999999999999998</v>
      </c>
      <c r="C910" s="90">
        <v>0.2162529772069362</v>
      </c>
      <c r="D910" s="88">
        <v>49</v>
      </c>
      <c r="E910" s="88" t="s">
        <v>147</v>
      </c>
    </row>
    <row r="911" spans="1:5" x14ac:dyDescent="0.2">
      <c r="A911" s="87" t="s">
        <v>2472</v>
      </c>
      <c r="B911" s="88">
        <v>0.61</v>
      </c>
      <c r="C911" s="90">
        <v>0.45487695205596929</v>
      </c>
      <c r="D911" s="88">
        <v>49</v>
      </c>
      <c r="E911" s="88" t="s">
        <v>147</v>
      </c>
    </row>
    <row r="912" spans="1:5" x14ac:dyDescent="0.2">
      <c r="A912" s="87" t="s">
        <v>2471</v>
      </c>
      <c r="B912" s="88">
        <v>0.35</v>
      </c>
      <c r="C912" s="90">
        <v>0.26099497249112991</v>
      </c>
      <c r="D912" s="88">
        <v>49</v>
      </c>
      <c r="E912" s="88" t="s">
        <v>147</v>
      </c>
    </row>
    <row r="913" spans="1:5" x14ac:dyDescent="0.2">
      <c r="A913" s="87" t="s">
        <v>3027</v>
      </c>
      <c r="B913" s="88">
        <v>0.68</v>
      </c>
      <c r="C913" s="90">
        <v>0.5070759465541953</v>
      </c>
      <c r="D913" s="88">
        <v>49</v>
      </c>
      <c r="E913" s="88" t="s">
        <v>147</v>
      </c>
    </row>
    <row r="914" spans="1:5" x14ac:dyDescent="0.2">
      <c r="A914" s="87" t="s">
        <v>3028</v>
      </c>
      <c r="B914" s="88">
        <v>0.67</v>
      </c>
      <c r="C914" s="90">
        <v>0.49961894734016299</v>
      </c>
      <c r="D914" s="88">
        <v>49</v>
      </c>
      <c r="E914" s="88" t="s">
        <v>147</v>
      </c>
    </row>
    <row r="915" spans="1:5" x14ac:dyDescent="0.2">
      <c r="A915" s="87" t="s">
        <v>3029</v>
      </c>
      <c r="B915" s="88">
        <v>0.68</v>
      </c>
      <c r="C915" s="90">
        <v>0.5070759465541953</v>
      </c>
      <c r="D915" s="88">
        <v>49</v>
      </c>
      <c r="E915" s="88" t="s">
        <v>147</v>
      </c>
    </row>
    <row r="916" spans="1:5" x14ac:dyDescent="0.2">
      <c r="A916" s="87" t="s">
        <v>3030</v>
      </c>
      <c r="B916" s="88">
        <v>0.32</v>
      </c>
      <c r="C916" s="90">
        <v>0.23862397484903305</v>
      </c>
      <c r="D916" s="88">
        <v>49</v>
      </c>
      <c r="E916" s="88" t="s">
        <v>147</v>
      </c>
    </row>
    <row r="917" spans="1:5" x14ac:dyDescent="0.2">
      <c r="A917" s="87" t="s">
        <v>3031</v>
      </c>
      <c r="B917" s="88">
        <v>0.65</v>
      </c>
      <c r="C917" s="90">
        <v>0.48470494891209842</v>
      </c>
      <c r="D917" s="88">
        <v>49</v>
      </c>
      <c r="E917" s="88" t="s">
        <v>147</v>
      </c>
    </row>
    <row r="918" spans="1:5" x14ac:dyDescent="0.2">
      <c r="A918" s="87" t="s">
        <v>3032</v>
      </c>
      <c r="B918" s="88">
        <v>0.67</v>
      </c>
      <c r="C918" s="90">
        <v>0.49961894734016299</v>
      </c>
      <c r="D918" s="88">
        <v>49</v>
      </c>
      <c r="E918" s="88" t="s">
        <v>147</v>
      </c>
    </row>
    <row r="919" spans="1:5" x14ac:dyDescent="0.2">
      <c r="A919" s="87" t="s">
        <v>3033</v>
      </c>
      <c r="B919" s="88">
        <v>0.39</v>
      </c>
      <c r="C919" s="90">
        <v>0.29082296934725904</v>
      </c>
      <c r="D919" s="88">
        <v>49</v>
      </c>
      <c r="E919" s="88" t="s">
        <v>147</v>
      </c>
    </row>
    <row r="920" spans="1:5" x14ac:dyDescent="0.2">
      <c r="A920" s="87" t="s">
        <v>3034</v>
      </c>
      <c r="B920" s="88">
        <v>0.41</v>
      </c>
      <c r="C920" s="90">
        <v>0.30573696777532361</v>
      </c>
      <c r="D920" s="88">
        <v>49</v>
      </c>
      <c r="E920" s="88" t="s">
        <v>147</v>
      </c>
    </row>
    <row r="921" spans="1:5" x14ac:dyDescent="0.2">
      <c r="A921" s="87" t="s">
        <v>3035</v>
      </c>
      <c r="B921" s="88">
        <v>0.57999999999999996</v>
      </c>
      <c r="C921" s="90">
        <v>0.43250595441387241</v>
      </c>
      <c r="D921" s="88">
        <v>49</v>
      </c>
      <c r="E921" s="88" t="s">
        <v>147</v>
      </c>
    </row>
    <row r="922" spans="1:5" x14ac:dyDescent="0.2">
      <c r="A922" s="87" t="s">
        <v>3036</v>
      </c>
      <c r="B922" s="88">
        <v>0.38</v>
      </c>
      <c r="C922" s="90">
        <v>0.28336597013322679</v>
      </c>
      <c r="D922" s="88">
        <v>49</v>
      </c>
      <c r="E922" s="88" t="s">
        <v>147</v>
      </c>
    </row>
    <row r="923" spans="1:5" x14ac:dyDescent="0.2">
      <c r="A923" s="87" t="s">
        <v>3037</v>
      </c>
      <c r="B923" s="88">
        <v>0.36</v>
      </c>
      <c r="C923" s="90">
        <v>0.26845197170516216</v>
      </c>
      <c r="D923" s="88">
        <v>49</v>
      </c>
      <c r="E923" s="88" t="s">
        <v>147</v>
      </c>
    </row>
    <row r="924" spans="1:5" x14ac:dyDescent="0.2">
      <c r="A924" s="87" t="s">
        <v>3038</v>
      </c>
      <c r="B924" s="88">
        <v>0.4</v>
      </c>
      <c r="C924" s="90">
        <v>0.29827996856129135</v>
      </c>
      <c r="D924" s="88">
        <v>49</v>
      </c>
      <c r="E924" s="88" t="s">
        <v>147</v>
      </c>
    </row>
    <row r="925" spans="1:5" x14ac:dyDescent="0.2">
      <c r="A925" s="87" t="s">
        <v>3039</v>
      </c>
      <c r="B925" s="88">
        <v>0.5</v>
      </c>
      <c r="C925" s="90">
        <v>0.37284996070161414</v>
      </c>
      <c r="D925" s="88">
        <v>49</v>
      </c>
      <c r="E925" s="88" t="s">
        <v>147</v>
      </c>
    </row>
    <row r="926" spans="1:5" x14ac:dyDescent="0.2">
      <c r="A926" s="87" t="s">
        <v>3040</v>
      </c>
      <c r="B926" s="88">
        <v>0.49</v>
      </c>
      <c r="C926" s="90">
        <v>0.36539296148758188</v>
      </c>
      <c r="D926" s="88">
        <v>49</v>
      </c>
      <c r="E926" s="88" t="s">
        <v>147</v>
      </c>
    </row>
    <row r="927" spans="1:5" x14ac:dyDescent="0.2">
      <c r="A927" s="87" t="s">
        <v>3041</v>
      </c>
      <c r="B927" s="88">
        <v>0.53</v>
      </c>
      <c r="C927" s="90">
        <v>0.39522095834371102</v>
      </c>
      <c r="D927" s="88">
        <v>49</v>
      </c>
      <c r="E927" s="88" t="s">
        <v>147</v>
      </c>
    </row>
    <row r="928" spans="1:5" x14ac:dyDescent="0.2">
      <c r="A928" s="87" t="s">
        <v>3042</v>
      </c>
      <c r="C928" s="90">
        <v>0</v>
      </c>
      <c r="D928" s="88">
        <v>49</v>
      </c>
      <c r="E928" s="88">
        <v>2001</v>
      </c>
    </row>
    <row r="929" spans="1:5" x14ac:dyDescent="0.2">
      <c r="A929" s="87" t="s">
        <v>3043</v>
      </c>
      <c r="C929" s="90">
        <v>0</v>
      </c>
      <c r="D929" s="88">
        <v>49</v>
      </c>
      <c r="E929" s="88">
        <v>2001</v>
      </c>
    </row>
    <row r="930" spans="1:5" x14ac:dyDescent="0.2">
      <c r="A930" s="87" t="s">
        <v>3044</v>
      </c>
      <c r="B930" s="88">
        <v>0.43</v>
      </c>
      <c r="C930" s="90">
        <v>0.32065096620338818</v>
      </c>
      <c r="D930" s="88">
        <v>49</v>
      </c>
      <c r="E930" s="88" t="s">
        <v>147</v>
      </c>
    </row>
    <row r="931" spans="1:5" x14ac:dyDescent="0.2">
      <c r="A931" s="87" t="s">
        <v>3045</v>
      </c>
      <c r="B931" s="88">
        <v>0.19</v>
      </c>
      <c r="C931" s="90">
        <v>0.14168298506661339</v>
      </c>
      <c r="D931" s="88">
        <v>49</v>
      </c>
      <c r="E931" s="88" t="s">
        <v>147</v>
      </c>
    </row>
    <row r="932" spans="1:5" x14ac:dyDescent="0.2">
      <c r="A932" s="87" t="s">
        <v>3056</v>
      </c>
      <c r="B932" s="88">
        <v>0.16</v>
      </c>
      <c r="C932" s="90">
        <v>0.11931198742451653</v>
      </c>
      <c r="D932" s="88">
        <v>49</v>
      </c>
      <c r="E932" s="88" t="s">
        <v>147</v>
      </c>
    </row>
    <row r="933" spans="1:5" x14ac:dyDescent="0.2">
      <c r="A933" s="87" t="s">
        <v>3057</v>
      </c>
      <c r="B933" s="88">
        <v>0.15</v>
      </c>
      <c r="C933" s="90">
        <v>0.11185498821048424</v>
      </c>
      <c r="D933" s="88">
        <v>49</v>
      </c>
      <c r="E933" s="88" t="s">
        <v>147</v>
      </c>
    </row>
    <row r="934" spans="1:5" x14ac:dyDescent="0.2">
      <c r="A934" s="87" t="s">
        <v>3058</v>
      </c>
      <c r="B934" s="88">
        <v>0.35</v>
      </c>
      <c r="C934" s="90">
        <v>0.26099497249112991</v>
      </c>
      <c r="D934" s="88">
        <v>49</v>
      </c>
      <c r="E934" s="88" t="s">
        <v>147</v>
      </c>
    </row>
    <row r="935" spans="1:5" x14ac:dyDescent="0.2">
      <c r="A935" s="87" t="s">
        <v>3059</v>
      </c>
      <c r="B935" s="88">
        <v>0.3</v>
      </c>
      <c r="C935" s="90">
        <v>0.22370997642096849</v>
      </c>
      <c r="D935" s="88">
        <v>49</v>
      </c>
      <c r="E935" s="88" t="s">
        <v>147</v>
      </c>
    </row>
    <row r="936" spans="1:5" x14ac:dyDescent="0.2">
      <c r="A936" s="87" t="s">
        <v>3060</v>
      </c>
      <c r="B936" s="88">
        <v>0.13</v>
      </c>
      <c r="C936" s="90">
        <v>9.694098978241969E-2</v>
      </c>
      <c r="D936" s="88">
        <v>49</v>
      </c>
      <c r="E936" s="88" t="s">
        <v>147</v>
      </c>
    </row>
    <row r="937" spans="1:5" x14ac:dyDescent="0.2">
      <c r="A937" s="87" t="s">
        <v>3062</v>
      </c>
      <c r="B937" s="88">
        <v>0.3</v>
      </c>
      <c r="C937" s="90">
        <v>0.22370997642096849</v>
      </c>
      <c r="D937" s="88">
        <v>49</v>
      </c>
      <c r="E937" s="88" t="s">
        <v>147</v>
      </c>
    </row>
    <row r="938" spans="1:5" x14ac:dyDescent="0.2">
      <c r="A938" s="87" t="s">
        <v>3063</v>
      </c>
      <c r="B938" s="88">
        <v>0.36</v>
      </c>
      <c r="C938" s="90">
        <v>0.26845197170516216</v>
      </c>
      <c r="D938" s="88">
        <v>49</v>
      </c>
      <c r="E938" s="88" t="s">
        <v>147</v>
      </c>
    </row>
    <row r="939" spans="1:5" x14ac:dyDescent="0.2">
      <c r="A939" s="87" t="s">
        <v>3064</v>
      </c>
      <c r="B939" s="88">
        <v>0.71</v>
      </c>
      <c r="C939" s="90">
        <v>0.52944694419629212</v>
      </c>
      <c r="D939" s="88">
        <v>49</v>
      </c>
      <c r="E939" s="88" t="s">
        <v>147</v>
      </c>
    </row>
    <row r="940" spans="1:5" x14ac:dyDescent="0.2">
      <c r="A940" s="87" t="s">
        <v>3065</v>
      </c>
      <c r="B940" s="88">
        <v>0.45</v>
      </c>
      <c r="C940" s="90">
        <v>0.33556496463145274</v>
      </c>
      <c r="D940" s="88">
        <v>49</v>
      </c>
      <c r="E940" s="88" t="s">
        <v>147</v>
      </c>
    </row>
    <row r="941" spans="1:5" x14ac:dyDescent="0.2">
      <c r="A941" s="87" t="s">
        <v>3066</v>
      </c>
      <c r="B941" s="88">
        <v>0.27</v>
      </c>
      <c r="C941" s="90">
        <v>0.20133897877887166</v>
      </c>
      <c r="D941" s="88">
        <v>49</v>
      </c>
      <c r="E941" s="88" t="s">
        <v>147</v>
      </c>
    </row>
    <row r="942" spans="1:5" x14ac:dyDescent="0.2">
      <c r="A942" s="87" t="s">
        <v>3067</v>
      </c>
      <c r="B942" s="88">
        <v>0.47</v>
      </c>
      <c r="C942" s="90">
        <v>0.35047896305951731</v>
      </c>
      <c r="D942" s="88">
        <v>49</v>
      </c>
      <c r="E942" s="88" t="s">
        <v>147</v>
      </c>
    </row>
    <row r="943" spans="1:5" x14ac:dyDescent="0.2">
      <c r="A943" s="87" t="s">
        <v>3068</v>
      </c>
      <c r="B943" s="88">
        <v>0.38</v>
      </c>
      <c r="C943" s="90">
        <v>0.28336597013322679</v>
      </c>
      <c r="D943" s="88">
        <v>49</v>
      </c>
      <c r="E943" s="88" t="s">
        <v>147</v>
      </c>
    </row>
    <row r="944" spans="1:5" x14ac:dyDescent="0.2">
      <c r="A944" s="87" t="s">
        <v>3062</v>
      </c>
      <c r="B944" s="88">
        <v>0.3</v>
      </c>
      <c r="C944" s="90">
        <v>0.22370997642096849</v>
      </c>
      <c r="D944" s="88">
        <v>49</v>
      </c>
      <c r="E944" s="88" t="s">
        <v>147</v>
      </c>
    </row>
    <row r="945" spans="1:5" x14ac:dyDescent="0.2">
      <c r="A945" s="87" t="s">
        <v>3069</v>
      </c>
      <c r="B945" s="88">
        <v>0.53</v>
      </c>
      <c r="C945" s="90">
        <v>0.39522095834371102</v>
      </c>
      <c r="D945" s="88">
        <v>49</v>
      </c>
      <c r="E945" s="88" t="s">
        <v>147</v>
      </c>
    </row>
    <row r="946" spans="1:5" x14ac:dyDescent="0.2">
      <c r="A946" s="87" t="s">
        <v>3070</v>
      </c>
      <c r="B946" s="88">
        <v>0.33</v>
      </c>
      <c r="C946" s="90">
        <v>0.24608097406306537</v>
      </c>
      <c r="D946" s="88">
        <v>49</v>
      </c>
      <c r="E946" s="88" t="s">
        <v>147</v>
      </c>
    </row>
    <row r="947" spans="1:5" x14ac:dyDescent="0.2">
      <c r="A947" s="87" t="s">
        <v>3071</v>
      </c>
      <c r="B947" s="88">
        <v>0.55000000000000004</v>
      </c>
      <c r="C947" s="90">
        <v>0.41013495677177558</v>
      </c>
      <c r="D947" s="88">
        <v>49</v>
      </c>
      <c r="E947" s="88" t="s">
        <v>147</v>
      </c>
    </row>
    <row r="948" spans="1:5" x14ac:dyDescent="0.2">
      <c r="A948" s="87" t="s">
        <v>3072</v>
      </c>
      <c r="B948" s="88">
        <v>0.31</v>
      </c>
      <c r="C948" s="90">
        <v>0.23116697563500077</v>
      </c>
      <c r="D948" s="88">
        <v>49</v>
      </c>
      <c r="E948" s="88" t="s">
        <v>147</v>
      </c>
    </row>
    <row r="949" spans="1:5" x14ac:dyDescent="0.2">
      <c r="A949" s="87" t="s">
        <v>3073</v>
      </c>
      <c r="B949" s="88">
        <v>0.32</v>
      </c>
      <c r="C949" s="90">
        <v>0.23862397484903305</v>
      </c>
      <c r="D949" s="88">
        <v>49</v>
      </c>
      <c r="E949" s="88" t="s">
        <v>147</v>
      </c>
    </row>
    <row r="950" spans="1:5" x14ac:dyDescent="0.2">
      <c r="A950" s="87" t="s">
        <v>3083</v>
      </c>
      <c r="B950" s="88">
        <v>0.16</v>
      </c>
      <c r="C950" s="90">
        <v>0.11931198742451653</v>
      </c>
      <c r="D950" s="88">
        <v>49</v>
      </c>
      <c r="E950" s="88" t="s">
        <v>147</v>
      </c>
    </row>
    <row r="951" spans="1:5" x14ac:dyDescent="0.2">
      <c r="A951" s="87" t="s">
        <v>3084</v>
      </c>
      <c r="B951" s="88">
        <v>0.19</v>
      </c>
      <c r="C951" s="90">
        <v>0.14168298506661339</v>
      </c>
      <c r="D951" s="88">
        <v>49</v>
      </c>
      <c r="E951" s="88" t="s">
        <v>147</v>
      </c>
    </row>
    <row r="952" spans="1:5" x14ac:dyDescent="0.2">
      <c r="A952" s="87" t="s">
        <v>3085</v>
      </c>
      <c r="B952" s="88">
        <v>0.61</v>
      </c>
      <c r="C952" s="90">
        <v>0.45487695205596929</v>
      </c>
      <c r="D952" s="88">
        <v>49</v>
      </c>
      <c r="E952" s="88" t="s">
        <v>147</v>
      </c>
    </row>
    <row r="953" spans="1:5" x14ac:dyDescent="0.2">
      <c r="A953" s="87" t="s">
        <v>3086</v>
      </c>
      <c r="B953" s="88">
        <v>0.28000000000000003</v>
      </c>
      <c r="C953" s="90">
        <v>0.20879597799290395</v>
      </c>
      <c r="D953" s="88">
        <v>49</v>
      </c>
      <c r="E953" s="88" t="s">
        <v>147</v>
      </c>
    </row>
    <row r="954" spans="1:5" x14ac:dyDescent="0.2">
      <c r="A954" s="87" t="s">
        <v>3087</v>
      </c>
      <c r="B954" s="88">
        <v>0.31</v>
      </c>
      <c r="C954" s="90">
        <v>0.23116697563500077</v>
      </c>
      <c r="D954" s="88">
        <v>49</v>
      </c>
      <c r="E954" s="88" t="s">
        <v>147</v>
      </c>
    </row>
    <row r="955" spans="1:5" x14ac:dyDescent="0.2">
      <c r="A955" s="87" t="s">
        <v>3088</v>
      </c>
      <c r="B955" s="88">
        <v>0.17</v>
      </c>
      <c r="C955" s="90">
        <v>0.12676898663854883</v>
      </c>
      <c r="D955" s="88">
        <v>49</v>
      </c>
      <c r="E955" s="88" t="s">
        <v>147</v>
      </c>
    </row>
    <row r="956" spans="1:5" x14ac:dyDescent="0.2">
      <c r="A956" s="87" t="s">
        <v>3089</v>
      </c>
      <c r="B956" s="88">
        <v>0.53</v>
      </c>
      <c r="C956" s="90">
        <v>0.39522095834371102</v>
      </c>
      <c r="D956" s="88">
        <v>49</v>
      </c>
      <c r="E956" s="88" t="s">
        <v>147</v>
      </c>
    </row>
    <row r="957" spans="1:5" x14ac:dyDescent="0.2">
      <c r="A957" s="87" t="s">
        <v>3089</v>
      </c>
      <c r="B957" s="88">
        <v>0.53</v>
      </c>
      <c r="C957" s="90">
        <v>0.39522095834371102</v>
      </c>
      <c r="D957" s="88">
        <v>49</v>
      </c>
      <c r="E957" s="88" t="s">
        <v>147</v>
      </c>
    </row>
    <row r="958" spans="1:5" x14ac:dyDescent="0.2">
      <c r="A958" s="87" t="s">
        <v>3090</v>
      </c>
      <c r="B958" s="88">
        <v>0.39</v>
      </c>
      <c r="C958" s="90">
        <v>0.29082296934725904</v>
      </c>
      <c r="D958" s="88">
        <v>49</v>
      </c>
      <c r="E958" s="88" t="s">
        <v>147</v>
      </c>
    </row>
    <row r="959" spans="1:5" x14ac:dyDescent="0.2">
      <c r="A959" s="87" t="s">
        <v>3091</v>
      </c>
      <c r="B959" s="88">
        <v>0.56999999999999995</v>
      </c>
      <c r="C959" s="90">
        <v>0.42504895519984009</v>
      </c>
      <c r="D959" s="88">
        <v>49</v>
      </c>
      <c r="E959" s="88" t="s">
        <v>147</v>
      </c>
    </row>
    <row r="960" spans="1:5" x14ac:dyDescent="0.2">
      <c r="A960" s="87" t="s">
        <v>3092</v>
      </c>
      <c r="C960" s="90">
        <v>0</v>
      </c>
      <c r="D960" s="88">
        <v>49</v>
      </c>
      <c r="E960" s="88">
        <v>2001</v>
      </c>
    </row>
    <row r="961" spans="1:5" x14ac:dyDescent="0.2">
      <c r="A961" s="87" t="s">
        <v>3093</v>
      </c>
      <c r="C961" s="90">
        <v>0</v>
      </c>
      <c r="D961" s="88">
        <v>49</v>
      </c>
      <c r="E961" s="88">
        <v>2001</v>
      </c>
    </row>
    <row r="962" spans="1:5" x14ac:dyDescent="0.2">
      <c r="A962" s="87" t="s">
        <v>3094</v>
      </c>
      <c r="C962" s="90">
        <v>0</v>
      </c>
      <c r="D962" s="88">
        <v>49</v>
      </c>
      <c r="E962" s="88">
        <v>2001</v>
      </c>
    </row>
    <row r="963" spans="1:5" x14ac:dyDescent="0.2">
      <c r="A963" s="87" t="s">
        <v>3095</v>
      </c>
      <c r="B963" s="88">
        <v>0.27</v>
      </c>
      <c r="C963" s="90">
        <v>0.20133897877887166</v>
      </c>
      <c r="D963" s="88">
        <v>49</v>
      </c>
      <c r="E963" s="88" t="s">
        <v>147</v>
      </c>
    </row>
    <row r="964" spans="1:5" x14ac:dyDescent="0.2">
      <c r="A964" s="87" t="s">
        <v>3096</v>
      </c>
      <c r="C964" s="90">
        <v>0</v>
      </c>
      <c r="D964" s="88">
        <v>49</v>
      </c>
      <c r="E964" s="88">
        <v>2001</v>
      </c>
    </row>
    <row r="965" spans="1:5" x14ac:dyDescent="0.2">
      <c r="A965" s="87" t="s">
        <v>3097</v>
      </c>
      <c r="B965" s="88">
        <v>0.19</v>
      </c>
      <c r="C965" s="90">
        <v>0.14168298506661339</v>
      </c>
      <c r="D965" s="88">
        <v>49</v>
      </c>
      <c r="E965" s="88" t="s">
        <v>147</v>
      </c>
    </row>
    <row r="966" spans="1:5" x14ac:dyDescent="0.2">
      <c r="A966" s="87" t="s">
        <v>3098</v>
      </c>
      <c r="B966" s="88">
        <v>0.11</v>
      </c>
      <c r="C966" s="90">
        <v>8.2026991354355122E-2</v>
      </c>
      <c r="D966" s="88">
        <v>49</v>
      </c>
      <c r="E966" s="88" t="s">
        <v>147</v>
      </c>
    </row>
    <row r="967" spans="1:5" x14ac:dyDescent="0.2">
      <c r="A967" s="87" t="s">
        <v>3099</v>
      </c>
      <c r="B967" s="88">
        <v>0.12</v>
      </c>
      <c r="C967" s="90">
        <v>8.9483990568387392E-2</v>
      </c>
      <c r="D967" s="88">
        <v>49</v>
      </c>
      <c r="E967" s="88" t="s">
        <v>147</v>
      </c>
    </row>
    <row r="968" spans="1:5" x14ac:dyDescent="0.2">
      <c r="A968" s="87" t="s">
        <v>3100</v>
      </c>
      <c r="B968" s="88">
        <v>0.1</v>
      </c>
      <c r="C968" s="90">
        <v>7.4569992140322838E-2</v>
      </c>
      <c r="D968" s="88">
        <v>49</v>
      </c>
      <c r="E968" s="88" t="s">
        <v>147</v>
      </c>
    </row>
    <row r="969" spans="1:5" x14ac:dyDescent="0.2">
      <c r="A969" s="87" t="s">
        <v>4924</v>
      </c>
      <c r="B969" s="88">
        <v>0.13</v>
      </c>
      <c r="C969" s="90">
        <v>9.694098978241969E-2</v>
      </c>
      <c r="D969" s="88">
        <v>49</v>
      </c>
      <c r="E969" s="88" t="s">
        <v>147</v>
      </c>
    </row>
    <row r="970" spans="1:5" x14ac:dyDescent="0.2">
      <c r="A970" s="87" t="s">
        <v>6392</v>
      </c>
      <c r="B970" s="88">
        <v>0.12</v>
      </c>
      <c r="C970" s="90">
        <v>8.9483990568387392E-2</v>
      </c>
      <c r="D970" s="88">
        <v>49</v>
      </c>
      <c r="E970" s="88" t="s">
        <v>147</v>
      </c>
    </row>
    <row r="971" spans="1:5" x14ac:dyDescent="0.2">
      <c r="A971" s="87" t="s">
        <v>6393</v>
      </c>
      <c r="B971" s="88">
        <v>0.15</v>
      </c>
      <c r="C971" s="90">
        <v>0.11185498821048424</v>
      </c>
      <c r="D971" s="88">
        <v>49</v>
      </c>
      <c r="E971" s="88" t="s">
        <v>147</v>
      </c>
    </row>
    <row r="972" spans="1:5" x14ac:dyDescent="0.2">
      <c r="A972" s="87" t="s">
        <v>6394</v>
      </c>
      <c r="B972" s="88">
        <v>0.16</v>
      </c>
      <c r="C972" s="90">
        <v>0.11931198742451653</v>
      </c>
      <c r="D972" s="88">
        <v>49</v>
      </c>
      <c r="E972" s="88" t="s">
        <v>147</v>
      </c>
    </row>
    <row r="973" spans="1:5" x14ac:dyDescent="0.2">
      <c r="A973" s="87" t="s">
        <v>6395</v>
      </c>
      <c r="B973" s="88">
        <v>0.21</v>
      </c>
      <c r="C973" s="90">
        <v>0.15659698349467793</v>
      </c>
      <c r="D973" s="88">
        <v>49</v>
      </c>
      <c r="E973" s="88" t="s">
        <v>147</v>
      </c>
    </row>
    <row r="974" spans="1:5" x14ac:dyDescent="0.2">
      <c r="A974" s="87" t="s">
        <v>6396</v>
      </c>
      <c r="B974" s="88">
        <v>0.19</v>
      </c>
      <c r="C974" s="90">
        <v>0.14168298506661339</v>
      </c>
      <c r="D974" s="88">
        <v>49</v>
      </c>
      <c r="E974" s="88" t="s">
        <v>147</v>
      </c>
    </row>
    <row r="975" spans="1:5" x14ac:dyDescent="0.2">
      <c r="A975" s="87" t="s">
        <v>6397</v>
      </c>
      <c r="B975" s="88">
        <v>0.34</v>
      </c>
      <c r="C975" s="90">
        <v>0.25353797327709765</v>
      </c>
      <c r="D975" s="88">
        <v>49</v>
      </c>
      <c r="E975" s="88" t="s">
        <v>147</v>
      </c>
    </row>
    <row r="976" spans="1:5" x14ac:dyDescent="0.2">
      <c r="A976" s="87" t="s">
        <v>6398</v>
      </c>
      <c r="B976" s="88">
        <v>0.32</v>
      </c>
      <c r="C976" s="90">
        <v>0.23862397484903305</v>
      </c>
      <c r="D976" s="88">
        <v>49</v>
      </c>
      <c r="E976" s="88" t="s">
        <v>147</v>
      </c>
    </row>
    <row r="977" spans="1:5" x14ac:dyDescent="0.2">
      <c r="A977" s="87" t="s">
        <v>6399</v>
      </c>
      <c r="B977" s="88">
        <v>0.21</v>
      </c>
      <c r="C977" s="90">
        <v>0.15659698349467793</v>
      </c>
      <c r="D977" s="88">
        <v>49</v>
      </c>
      <c r="E977" s="88" t="s">
        <v>147</v>
      </c>
    </row>
    <row r="978" spans="1:5" x14ac:dyDescent="0.2">
      <c r="A978" s="87" t="s">
        <v>6400</v>
      </c>
      <c r="B978" s="88">
        <v>0.28000000000000003</v>
      </c>
      <c r="C978" s="90">
        <v>0.20879597799290395</v>
      </c>
      <c r="D978" s="88">
        <v>49</v>
      </c>
      <c r="E978" s="88" t="s">
        <v>147</v>
      </c>
    </row>
    <row r="979" spans="1:5" x14ac:dyDescent="0.2">
      <c r="A979" s="87" t="s">
        <v>6401</v>
      </c>
      <c r="B979" s="88">
        <v>0.2</v>
      </c>
      <c r="C979" s="90">
        <v>0.14913998428064568</v>
      </c>
      <c r="D979" s="88">
        <v>49</v>
      </c>
      <c r="E979" s="88" t="s">
        <v>147</v>
      </c>
    </row>
    <row r="980" spans="1:5" x14ac:dyDescent="0.2">
      <c r="A980" s="87" t="s">
        <v>6402</v>
      </c>
      <c r="B980" s="88">
        <v>0.12</v>
      </c>
      <c r="C980" s="90">
        <v>8.9483990568387392E-2</v>
      </c>
      <c r="D980" s="88">
        <v>49</v>
      </c>
      <c r="E980" s="88" t="s">
        <v>147</v>
      </c>
    </row>
    <row r="981" spans="1:5" x14ac:dyDescent="0.2">
      <c r="A981" s="87" t="s">
        <v>6403</v>
      </c>
      <c r="B981" s="88">
        <v>0.11</v>
      </c>
      <c r="C981" s="90">
        <v>8.2026991354355122E-2</v>
      </c>
      <c r="D981" s="88">
        <v>49</v>
      </c>
      <c r="E981" s="88" t="s">
        <v>147</v>
      </c>
    </row>
    <row r="982" spans="1:5" x14ac:dyDescent="0.2">
      <c r="A982" s="87" t="s">
        <v>6404</v>
      </c>
      <c r="B982" s="88">
        <v>0.25</v>
      </c>
      <c r="C982" s="90">
        <v>0.18642498035080707</v>
      </c>
      <c r="D982" s="88">
        <v>49</v>
      </c>
      <c r="E982" s="88" t="s">
        <v>147</v>
      </c>
    </row>
    <row r="983" spans="1:5" x14ac:dyDescent="0.2">
      <c r="A983" s="87" t="s">
        <v>6405</v>
      </c>
      <c r="B983" s="88">
        <v>0.19</v>
      </c>
      <c r="C983" s="90">
        <v>0.14168298506661339</v>
      </c>
      <c r="D983" s="88">
        <v>49</v>
      </c>
      <c r="E983" s="88" t="s">
        <v>147</v>
      </c>
    </row>
    <row r="984" spans="1:5" x14ac:dyDescent="0.2">
      <c r="A984" s="87" t="s">
        <v>6406</v>
      </c>
      <c r="B984" s="88">
        <v>0.26</v>
      </c>
      <c r="C984" s="90">
        <v>0.19388197956483938</v>
      </c>
      <c r="D984" s="88">
        <v>49</v>
      </c>
      <c r="E984" s="88" t="s">
        <v>147</v>
      </c>
    </row>
    <row r="985" spans="1:5" x14ac:dyDescent="0.2">
      <c r="A985" s="87" t="s">
        <v>6404</v>
      </c>
      <c r="B985" s="88">
        <v>0.25</v>
      </c>
      <c r="C985" s="90">
        <v>0.18642498035080707</v>
      </c>
      <c r="D985" s="88">
        <v>49</v>
      </c>
      <c r="E985" s="88" t="s">
        <v>147</v>
      </c>
    </row>
    <row r="986" spans="1:5" x14ac:dyDescent="0.2">
      <c r="A986" s="87" t="s">
        <v>6407</v>
      </c>
      <c r="B986" s="88">
        <v>0.19</v>
      </c>
      <c r="C986" s="90">
        <v>0.14168298506661339</v>
      </c>
      <c r="D986" s="88">
        <v>49</v>
      </c>
      <c r="E986" s="88" t="s">
        <v>147</v>
      </c>
    </row>
    <row r="987" spans="1:5" x14ac:dyDescent="0.2">
      <c r="A987" s="87" t="s">
        <v>6407</v>
      </c>
      <c r="B987" s="88">
        <v>0.19</v>
      </c>
      <c r="C987" s="90">
        <v>0.14168298506661339</v>
      </c>
      <c r="D987" s="88">
        <v>49</v>
      </c>
      <c r="E987" s="88" t="s">
        <v>147</v>
      </c>
    </row>
    <row r="988" spans="1:5" x14ac:dyDescent="0.2">
      <c r="A988" s="87" t="s">
        <v>6408</v>
      </c>
      <c r="B988" s="88">
        <v>0.23</v>
      </c>
      <c r="C988" s="90">
        <v>0.17151098192274253</v>
      </c>
      <c r="D988" s="88">
        <v>49</v>
      </c>
      <c r="E988" s="88" t="s">
        <v>147</v>
      </c>
    </row>
    <row r="989" spans="1:5" x14ac:dyDescent="0.2">
      <c r="A989" s="87" t="s">
        <v>6409</v>
      </c>
      <c r="B989" s="88">
        <v>0.25</v>
      </c>
      <c r="C989" s="90">
        <v>0.18642498035080707</v>
      </c>
      <c r="D989" s="88">
        <v>49</v>
      </c>
      <c r="E989" s="88" t="s">
        <v>147</v>
      </c>
    </row>
    <row r="990" spans="1:5" x14ac:dyDescent="0.2">
      <c r="A990" s="87" t="s">
        <v>6412</v>
      </c>
      <c r="B990" s="88">
        <v>0.11</v>
      </c>
      <c r="C990" s="90">
        <v>8.2026991354355122E-2</v>
      </c>
      <c r="D990" s="88">
        <v>49</v>
      </c>
      <c r="E990" s="88" t="s">
        <v>147</v>
      </c>
    </row>
    <row r="991" spans="1:5" x14ac:dyDescent="0.2">
      <c r="A991" s="87" t="s">
        <v>6416</v>
      </c>
      <c r="B991" s="88">
        <v>0.16</v>
      </c>
      <c r="C991" s="90">
        <v>0.11931198742451653</v>
      </c>
      <c r="D991" s="88">
        <v>49</v>
      </c>
      <c r="E991" s="88" t="s">
        <v>147</v>
      </c>
    </row>
    <row r="992" spans="1:5" x14ac:dyDescent="0.2">
      <c r="A992" s="87" t="s">
        <v>6417</v>
      </c>
      <c r="B992" s="88">
        <v>0.18</v>
      </c>
      <c r="C992" s="90">
        <v>0.13422598585258108</v>
      </c>
      <c r="D992" s="88">
        <v>49</v>
      </c>
      <c r="E992" s="88" t="s">
        <v>147</v>
      </c>
    </row>
    <row r="993" spans="1:6" x14ac:dyDescent="0.2">
      <c r="A993" s="87" t="s">
        <v>6418</v>
      </c>
      <c r="B993" s="88">
        <v>0.25</v>
      </c>
      <c r="C993" s="90">
        <v>0.18642498035080707</v>
      </c>
      <c r="D993" s="88">
        <v>49</v>
      </c>
      <c r="E993" s="88" t="s">
        <v>147</v>
      </c>
    </row>
    <row r="994" spans="1:6" x14ac:dyDescent="0.2">
      <c r="A994" s="87" t="s">
        <v>6419</v>
      </c>
      <c r="B994" s="88">
        <v>0.33</v>
      </c>
      <c r="C994" s="90">
        <v>0.24608097406306537</v>
      </c>
      <c r="D994" s="88">
        <v>49</v>
      </c>
      <c r="E994" s="88" t="s">
        <v>147</v>
      </c>
    </row>
    <row r="995" spans="1:6" x14ac:dyDescent="0.2">
      <c r="A995" s="87" t="s">
        <v>6422</v>
      </c>
      <c r="B995" s="88">
        <v>0.21</v>
      </c>
      <c r="C995" s="90">
        <v>0.15659698349467793</v>
      </c>
      <c r="D995" s="88">
        <v>49</v>
      </c>
      <c r="E995" s="88" t="s">
        <v>147</v>
      </c>
    </row>
    <row r="996" spans="1:6" x14ac:dyDescent="0.2">
      <c r="A996" s="87" t="s">
        <v>6423</v>
      </c>
      <c r="B996" s="88">
        <v>0.13</v>
      </c>
      <c r="C996" s="90">
        <v>9.694098978241969E-2</v>
      </c>
      <c r="D996" s="88">
        <v>49</v>
      </c>
      <c r="E996" s="88" t="s">
        <v>147</v>
      </c>
    </row>
    <row r="997" spans="1:6" x14ac:dyDescent="0.2">
      <c r="A997" s="87" t="s">
        <v>6424</v>
      </c>
      <c r="B997" s="88">
        <v>0.23</v>
      </c>
      <c r="C997" s="90">
        <v>0.17151098192274253</v>
      </c>
      <c r="D997" s="88">
        <v>49</v>
      </c>
      <c r="E997" s="88" t="s">
        <v>147</v>
      </c>
    </row>
    <row r="998" spans="1:6" x14ac:dyDescent="0.2">
      <c r="A998" s="87" t="s">
        <v>6426</v>
      </c>
      <c r="B998" s="88">
        <v>0.12</v>
      </c>
      <c r="C998" s="90">
        <v>8.9483990568387392E-2</v>
      </c>
      <c r="D998" s="88">
        <v>49</v>
      </c>
      <c r="E998" s="88" t="s">
        <v>147</v>
      </c>
    </row>
    <row r="999" spans="1:6" x14ac:dyDescent="0.2">
      <c r="A999" s="87" t="s">
        <v>6427</v>
      </c>
      <c r="B999" s="88">
        <v>0.2</v>
      </c>
      <c r="C999" s="90">
        <v>0.14913998428064568</v>
      </c>
      <c r="D999" s="88">
        <v>49</v>
      </c>
      <c r="E999" s="88" t="s">
        <v>147</v>
      </c>
    </row>
    <row r="1000" spans="1:6" x14ac:dyDescent="0.2">
      <c r="A1000" s="87" t="s">
        <v>6428</v>
      </c>
      <c r="C1000" s="90">
        <v>0</v>
      </c>
      <c r="D1000" s="88">
        <v>49</v>
      </c>
      <c r="E1000" s="88">
        <v>2001</v>
      </c>
    </row>
    <row r="1001" spans="1:6" x14ac:dyDescent="0.2">
      <c r="A1001" s="87" t="s">
        <v>6429</v>
      </c>
      <c r="C1001" s="90">
        <v>0</v>
      </c>
      <c r="D1001" s="88">
        <v>49</v>
      </c>
      <c r="E1001" s="88">
        <v>2001</v>
      </c>
    </row>
    <row r="1002" spans="1:6" x14ac:dyDescent="0.2">
      <c r="A1002" s="87" t="s">
        <v>6430</v>
      </c>
      <c r="C1002" s="90">
        <v>0</v>
      </c>
      <c r="D1002" s="88">
        <v>49</v>
      </c>
      <c r="E1002" s="88">
        <v>2001</v>
      </c>
    </row>
    <row r="1003" spans="1:6" x14ac:dyDescent="0.2">
      <c r="A1003" s="87" t="s">
        <v>6431</v>
      </c>
      <c r="C1003" s="90">
        <v>0.17399999999999999</v>
      </c>
      <c r="D1003" s="88">
        <v>49</v>
      </c>
      <c r="E1003" s="88" t="s">
        <v>147</v>
      </c>
      <c r="F1003" s="87" t="s">
        <v>9287</v>
      </c>
    </row>
    <row r="1004" spans="1:6" x14ac:dyDescent="0.2">
      <c r="A1004" s="87" t="s">
        <v>6432</v>
      </c>
      <c r="C1004" s="90">
        <v>0</v>
      </c>
      <c r="D1004" s="88">
        <v>49</v>
      </c>
      <c r="E1004" s="88">
        <v>2001</v>
      </c>
    </row>
    <row r="1005" spans="1:6" x14ac:dyDescent="0.2">
      <c r="A1005" s="87" t="s">
        <v>6433</v>
      </c>
      <c r="C1005" s="90">
        <v>0</v>
      </c>
      <c r="D1005" s="88">
        <v>49</v>
      </c>
      <c r="E1005" s="88">
        <v>2001</v>
      </c>
    </row>
    <row r="1006" spans="1:6" x14ac:dyDescent="0.2">
      <c r="A1006" s="87" t="s">
        <v>6434</v>
      </c>
      <c r="C1006" s="90">
        <v>0</v>
      </c>
      <c r="D1006" s="88">
        <v>49</v>
      </c>
      <c r="E1006" s="88">
        <v>2001</v>
      </c>
    </row>
    <row r="1007" spans="1:6" x14ac:dyDescent="0.2">
      <c r="A1007" s="87" t="s">
        <v>6435</v>
      </c>
      <c r="C1007" s="90">
        <v>0</v>
      </c>
      <c r="D1007" s="88">
        <v>49</v>
      </c>
      <c r="E1007" s="88">
        <v>2001</v>
      </c>
    </row>
    <row r="1008" spans="1:6" x14ac:dyDescent="0.2">
      <c r="A1008" s="87" t="s">
        <v>6436</v>
      </c>
      <c r="C1008" s="90">
        <v>0.36699999999999999</v>
      </c>
      <c r="D1008" s="88">
        <v>49</v>
      </c>
      <c r="E1008" s="88" t="s">
        <v>147</v>
      </c>
      <c r="F1008" s="87" t="s">
        <v>9287</v>
      </c>
    </row>
    <row r="1009" spans="1:5" x14ac:dyDescent="0.2">
      <c r="A1009" s="87" t="s">
        <v>6437</v>
      </c>
      <c r="B1009" s="88">
        <v>0.35</v>
      </c>
      <c r="C1009" s="90">
        <v>0.26099497249112991</v>
      </c>
      <c r="D1009" s="88">
        <v>49</v>
      </c>
      <c r="E1009" s="88" t="s">
        <v>147</v>
      </c>
    </row>
    <row r="1010" spans="1:5" x14ac:dyDescent="0.2">
      <c r="A1010" s="87" t="s">
        <v>6438</v>
      </c>
      <c r="B1010" s="88">
        <v>0.32</v>
      </c>
      <c r="C1010" s="90">
        <v>0.23862397484903305</v>
      </c>
      <c r="D1010" s="88">
        <v>49</v>
      </c>
      <c r="E1010" s="88" t="s">
        <v>147</v>
      </c>
    </row>
    <row r="1011" spans="1:5" x14ac:dyDescent="0.2">
      <c r="A1011" s="87" t="s">
        <v>6439</v>
      </c>
      <c r="B1011" s="88">
        <v>0.38</v>
      </c>
      <c r="C1011" s="90">
        <v>0.28336597013322679</v>
      </c>
      <c r="D1011" s="88">
        <v>49</v>
      </c>
      <c r="E1011" s="88" t="s">
        <v>147</v>
      </c>
    </row>
    <row r="1012" spans="1:5" x14ac:dyDescent="0.2">
      <c r="A1012" s="87" t="s">
        <v>6440</v>
      </c>
      <c r="B1012" s="88">
        <v>0.34</v>
      </c>
      <c r="C1012" s="90">
        <v>0.25353797327709765</v>
      </c>
      <c r="D1012" s="88">
        <v>49</v>
      </c>
      <c r="E1012" s="88" t="s">
        <v>147</v>
      </c>
    </row>
    <row r="1013" spans="1:5" x14ac:dyDescent="0.2">
      <c r="A1013" s="87" t="s">
        <v>6441</v>
      </c>
      <c r="B1013" s="88">
        <v>0.3</v>
      </c>
      <c r="C1013" s="90">
        <v>0.22370997642096849</v>
      </c>
      <c r="D1013" s="88">
        <v>49</v>
      </c>
      <c r="E1013" s="88" t="s">
        <v>147</v>
      </c>
    </row>
    <row r="1014" spans="1:5" x14ac:dyDescent="0.2">
      <c r="A1014" s="87" t="s">
        <v>6442</v>
      </c>
      <c r="B1014" s="88">
        <v>0.5</v>
      </c>
      <c r="C1014" s="90">
        <v>0.37284996070161414</v>
      </c>
      <c r="D1014" s="88">
        <v>49</v>
      </c>
      <c r="E1014" s="88" t="s">
        <v>147</v>
      </c>
    </row>
    <row r="1015" spans="1:5" x14ac:dyDescent="0.2">
      <c r="A1015" s="87" t="s">
        <v>6443</v>
      </c>
      <c r="B1015" s="88">
        <v>0.64</v>
      </c>
      <c r="C1015" s="90">
        <v>0.47724794969806611</v>
      </c>
      <c r="D1015" s="88">
        <v>49</v>
      </c>
      <c r="E1015" s="88" t="s">
        <v>147</v>
      </c>
    </row>
    <row r="1016" spans="1:5" x14ac:dyDescent="0.2">
      <c r="A1016" s="87" t="s">
        <v>6444</v>
      </c>
      <c r="B1016" s="88">
        <v>0.19</v>
      </c>
      <c r="C1016" s="90">
        <v>0.14168298506661339</v>
      </c>
      <c r="D1016" s="88">
        <v>49</v>
      </c>
      <c r="E1016" s="88" t="s">
        <v>147</v>
      </c>
    </row>
    <row r="1017" spans="1:5" x14ac:dyDescent="0.2">
      <c r="A1017" s="87" t="s">
        <v>6445</v>
      </c>
      <c r="B1017" s="88">
        <v>0.21</v>
      </c>
      <c r="C1017" s="90">
        <v>0.15659698349467793</v>
      </c>
      <c r="D1017" s="88">
        <v>49</v>
      </c>
      <c r="E1017" s="88" t="s">
        <v>147</v>
      </c>
    </row>
    <row r="1018" spans="1:5" x14ac:dyDescent="0.2">
      <c r="A1018" s="87" t="s">
        <v>6446</v>
      </c>
      <c r="B1018" s="88">
        <v>0.32</v>
      </c>
      <c r="C1018" s="90">
        <v>0.23862397484903305</v>
      </c>
      <c r="D1018" s="88">
        <v>49</v>
      </c>
      <c r="E1018" s="88" t="s">
        <v>147</v>
      </c>
    </row>
    <row r="1019" spans="1:5" x14ac:dyDescent="0.2">
      <c r="A1019" s="87" t="s">
        <v>6447</v>
      </c>
      <c r="B1019" s="88">
        <v>0.4</v>
      </c>
      <c r="C1019" s="90">
        <v>0.29827996856129135</v>
      </c>
      <c r="D1019" s="88">
        <v>49</v>
      </c>
      <c r="E1019" s="88" t="s">
        <v>147</v>
      </c>
    </row>
    <row r="1020" spans="1:5" x14ac:dyDescent="0.2">
      <c r="A1020" s="87" t="s">
        <v>6448</v>
      </c>
      <c r="B1020" s="88">
        <v>0.28999999999999998</v>
      </c>
      <c r="C1020" s="90">
        <v>0.2162529772069362</v>
      </c>
      <c r="D1020" s="88">
        <v>49</v>
      </c>
      <c r="E1020" s="88" t="s">
        <v>147</v>
      </c>
    </row>
    <row r="1021" spans="1:5" x14ac:dyDescent="0.2">
      <c r="A1021" s="87" t="s">
        <v>149</v>
      </c>
      <c r="B1021" s="88">
        <v>0.28999999999999998</v>
      </c>
      <c r="C1021" s="90">
        <v>0.2162529772069362</v>
      </c>
      <c r="D1021" s="88">
        <v>49</v>
      </c>
      <c r="E1021" s="88" t="s">
        <v>147</v>
      </c>
    </row>
    <row r="1022" spans="1:5" x14ac:dyDescent="0.2">
      <c r="A1022" s="87" t="s">
        <v>150</v>
      </c>
      <c r="B1022" s="88">
        <v>0.51</v>
      </c>
      <c r="C1022" s="90">
        <v>0.38030695991564645</v>
      </c>
      <c r="D1022" s="88">
        <v>49</v>
      </c>
      <c r="E1022" s="88" t="s">
        <v>147</v>
      </c>
    </row>
    <row r="1023" spans="1:5" x14ac:dyDescent="0.2">
      <c r="A1023" s="87" t="s">
        <v>151</v>
      </c>
      <c r="B1023" s="88">
        <v>0.38</v>
      </c>
      <c r="C1023" s="90">
        <v>0.28336597013322679</v>
      </c>
      <c r="D1023" s="88">
        <v>49</v>
      </c>
      <c r="E1023" s="88" t="s">
        <v>147</v>
      </c>
    </row>
    <row r="1024" spans="1:5" x14ac:dyDescent="0.2">
      <c r="A1024" s="87" t="s">
        <v>152</v>
      </c>
      <c r="B1024" s="88">
        <v>0.49</v>
      </c>
      <c r="C1024" s="90">
        <v>0.36539296148758188</v>
      </c>
      <c r="D1024" s="88">
        <v>49</v>
      </c>
      <c r="E1024" s="88" t="s">
        <v>147</v>
      </c>
    </row>
    <row r="1025" spans="1:5" x14ac:dyDescent="0.2">
      <c r="A1025" s="87" t="s">
        <v>153</v>
      </c>
      <c r="B1025" s="88">
        <v>0.4</v>
      </c>
      <c r="C1025" s="90">
        <v>0.29827996856129135</v>
      </c>
      <c r="D1025" s="88">
        <v>49</v>
      </c>
      <c r="E1025" s="88" t="s">
        <v>147</v>
      </c>
    </row>
    <row r="1026" spans="1:5" x14ac:dyDescent="0.2">
      <c r="A1026" s="87" t="s">
        <v>154</v>
      </c>
      <c r="B1026" s="88">
        <v>0.6</v>
      </c>
      <c r="C1026" s="90">
        <v>0.44741995284193697</v>
      </c>
      <c r="D1026" s="88">
        <v>49</v>
      </c>
      <c r="E1026" s="88" t="s">
        <v>147</v>
      </c>
    </row>
    <row r="1027" spans="1:5" x14ac:dyDescent="0.2">
      <c r="A1027" s="87" t="s">
        <v>155</v>
      </c>
      <c r="B1027" s="88">
        <v>0.56999999999999995</v>
      </c>
      <c r="C1027" s="90">
        <v>0.42504895519984009</v>
      </c>
      <c r="D1027" s="88">
        <v>49</v>
      </c>
      <c r="E1027" s="88" t="s">
        <v>147</v>
      </c>
    </row>
    <row r="1028" spans="1:5" x14ac:dyDescent="0.2">
      <c r="A1028" s="87" t="s">
        <v>156</v>
      </c>
      <c r="B1028" s="88">
        <v>0.27</v>
      </c>
      <c r="C1028" s="90">
        <v>0.20133897877887166</v>
      </c>
      <c r="D1028" s="88">
        <v>49</v>
      </c>
      <c r="E1028" s="88" t="s">
        <v>147</v>
      </c>
    </row>
    <row r="1029" spans="1:5" x14ac:dyDescent="0.2">
      <c r="A1029" s="87" t="s">
        <v>157</v>
      </c>
      <c r="B1029" s="88">
        <v>0.37</v>
      </c>
      <c r="C1029" s="90">
        <v>0.27590897091919447</v>
      </c>
      <c r="D1029" s="88">
        <v>49</v>
      </c>
      <c r="E1029" s="88" t="s">
        <v>147</v>
      </c>
    </row>
    <row r="1030" spans="1:5" x14ac:dyDescent="0.2">
      <c r="A1030" s="87" t="s">
        <v>158</v>
      </c>
      <c r="B1030" s="88">
        <v>0.4</v>
      </c>
      <c r="C1030" s="90">
        <v>0.29827996856129135</v>
      </c>
      <c r="D1030" s="88">
        <v>49</v>
      </c>
      <c r="E1030" s="88" t="s">
        <v>147</v>
      </c>
    </row>
    <row r="1031" spans="1:5" x14ac:dyDescent="0.2">
      <c r="A1031" s="87" t="s">
        <v>159</v>
      </c>
      <c r="B1031" s="88">
        <v>0.19</v>
      </c>
      <c r="C1031" s="90">
        <v>0.14168298506661339</v>
      </c>
      <c r="D1031" s="88">
        <v>49</v>
      </c>
      <c r="E1031" s="88" t="s">
        <v>147</v>
      </c>
    </row>
    <row r="1032" spans="1:5" x14ac:dyDescent="0.2">
      <c r="A1032" s="87" t="s">
        <v>160</v>
      </c>
      <c r="B1032" s="88">
        <v>0.36</v>
      </c>
      <c r="C1032" s="90">
        <v>0.26845197170516216</v>
      </c>
      <c r="D1032" s="88">
        <v>49</v>
      </c>
      <c r="E1032" s="88" t="s">
        <v>147</v>
      </c>
    </row>
    <row r="1033" spans="1:5" x14ac:dyDescent="0.2">
      <c r="A1033" s="87" t="s">
        <v>161</v>
      </c>
      <c r="B1033" s="88">
        <v>0.41</v>
      </c>
      <c r="C1033" s="90">
        <v>0.30573696777532361</v>
      </c>
      <c r="D1033" s="88">
        <v>49</v>
      </c>
      <c r="E1033" s="88" t="s">
        <v>147</v>
      </c>
    </row>
    <row r="1034" spans="1:5" x14ac:dyDescent="0.2">
      <c r="A1034" s="87" t="s">
        <v>162</v>
      </c>
      <c r="B1034" s="88">
        <v>0.53</v>
      </c>
      <c r="C1034" s="90">
        <v>0.39522095834371102</v>
      </c>
      <c r="D1034" s="88">
        <v>49</v>
      </c>
      <c r="E1034" s="88" t="s">
        <v>147</v>
      </c>
    </row>
    <row r="1035" spans="1:5" x14ac:dyDescent="0.2">
      <c r="A1035" s="87" t="s">
        <v>163</v>
      </c>
      <c r="B1035" s="88">
        <v>0.51</v>
      </c>
      <c r="C1035" s="90">
        <v>0.38030695991564645</v>
      </c>
      <c r="D1035" s="88">
        <v>49</v>
      </c>
      <c r="E1035" s="88" t="s">
        <v>147</v>
      </c>
    </row>
    <row r="1036" spans="1:5" x14ac:dyDescent="0.2">
      <c r="A1036" s="87" t="s">
        <v>164</v>
      </c>
      <c r="B1036" s="88">
        <v>0.34</v>
      </c>
      <c r="C1036" s="90">
        <v>0.25353797327709765</v>
      </c>
      <c r="D1036" s="88">
        <v>49</v>
      </c>
      <c r="E1036" s="88" t="s">
        <v>147</v>
      </c>
    </row>
    <row r="1037" spans="1:5" x14ac:dyDescent="0.2">
      <c r="A1037" s="87" t="s">
        <v>165</v>
      </c>
      <c r="B1037" s="88">
        <v>0.42</v>
      </c>
      <c r="C1037" s="90">
        <v>0.31319396698935587</v>
      </c>
      <c r="D1037" s="88">
        <v>49</v>
      </c>
      <c r="E1037" s="88" t="s">
        <v>147</v>
      </c>
    </row>
    <row r="1038" spans="1:5" x14ac:dyDescent="0.2">
      <c r="A1038" s="87" t="s">
        <v>166</v>
      </c>
      <c r="B1038" s="88">
        <v>0.38</v>
      </c>
      <c r="C1038" s="90">
        <v>0.28336597013322679</v>
      </c>
      <c r="D1038" s="88">
        <v>49</v>
      </c>
      <c r="E1038" s="88" t="s">
        <v>147</v>
      </c>
    </row>
    <row r="1039" spans="1:5" x14ac:dyDescent="0.2">
      <c r="A1039" s="87" t="s">
        <v>167</v>
      </c>
      <c r="B1039" s="88">
        <v>0.28000000000000003</v>
      </c>
      <c r="C1039" s="90">
        <v>0.20879597799290395</v>
      </c>
      <c r="D1039" s="88">
        <v>49</v>
      </c>
      <c r="E1039" s="88" t="s">
        <v>147</v>
      </c>
    </row>
    <row r="1040" spans="1:5" x14ac:dyDescent="0.2">
      <c r="A1040" s="87" t="s">
        <v>168</v>
      </c>
      <c r="B1040" s="88">
        <v>0.13</v>
      </c>
      <c r="C1040" s="90">
        <v>9.694098978241969E-2</v>
      </c>
      <c r="D1040" s="88">
        <v>49</v>
      </c>
      <c r="E1040" s="88" t="s">
        <v>147</v>
      </c>
    </row>
    <row r="1041" spans="1:5" x14ac:dyDescent="0.2">
      <c r="A1041" s="87" t="s">
        <v>169</v>
      </c>
      <c r="B1041" s="88">
        <v>0.06</v>
      </c>
      <c r="C1041" s="90">
        <v>4.4741995284193696E-2</v>
      </c>
      <c r="D1041" s="88">
        <v>49</v>
      </c>
      <c r="E1041" s="88" t="s">
        <v>147</v>
      </c>
    </row>
    <row r="1042" spans="1:5" x14ac:dyDescent="0.2">
      <c r="A1042" s="87" t="s">
        <v>3829</v>
      </c>
      <c r="B1042" s="88">
        <v>0.15</v>
      </c>
      <c r="C1042" s="90">
        <v>0.11185498821048424</v>
      </c>
      <c r="D1042" s="88">
        <v>49</v>
      </c>
      <c r="E1042" s="88" t="s">
        <v>147</v>
      </c>
    </row>
    <row r="1043" spans="1:5" x14ac:dyDescent="0.2">
      <c r="A1043" s="87" t="s">
        <v>3829</v>
      </c>
      <c r="B1043" s="88">
        <v>0.15</v>
      </c>
      <c r="C1043" s="90">
        <v>0.11185498821048424</v>
      </c>
      <c r="D1043" s="88">
        <v>49</v>
      </c>
      <c r="E1043" s="88" t="s">
        <v>147</v>
      </c>
    </row>
    <row r="1044" spans="1:5" x14ac:dyDescent="0.2">
      <c r="A1044" s="87" t="s">
        <v>3830</v>
      </c>
      <c r="B1044" s="88">
        <v>7.0000000000000007E-2</v>
      </c>
      <c r="C1044" s="90">
        <v>5.2198994498225987E-2</v>
      </c>
      <c r="D1044" s="88">
        <v>49</v>
      </c>
      <c r="E1044" s="88" t="s">
        <v>147</v>
      </c>
    </row>
    <row r="1045" spans="1:5" x14ac:dyDescent="0.2">
      <c r="A1045" s="87" t="s">
        <v>3830</v>
      </c>
      <c r="B1045" s="88">
        <v>7.0000000000000007E-2</v>
      </c>
      <c r="C1045" s="90">
        <v>5.2198994498225987E-2</v>
      </c>
      <c r="D1045" s="88">
        <v>49</v>
      </c>
      <c r="E1045" s="88" t="s">
        <v>147</v>
      </c>
    </row>
    <row r="1046" spans="1:5" x14ac:dyDescent="0.2">
      <c r="A1046" s="87" t="s">
        <v>3831</v>
      </c>
      <c r="B1046" s="88">
        <v>0.1</v>
      </c>
      <c r="C1046" s="90">
        <v>7.4569992140322838E-2</v>
      </c>
      <c r="D1046" s="88">
        <v>49</v>
      </c>
      <c r="E1046" s="88" t="s">
        <v>147</v>
      </c>
    </row>
    <row r="1047" spans="1:5" x14ac:dyDescent="0.2">
      <c r="A1047" s="87" t="s">
        <v>3831</v>
      </c>
      <c r="B1047" s="88">
        <v>0.1</v>
      </c>
      <c r="C1047" s="90">
        <v>7.4569992140322838E-2</v>
      </c>
      <c r="D1047" s="88">
        <v>49</v>
      </c>
      <c r="E1047" s="88" t="s">
        <v>147</v>
      </c>
    </row>
    <row r="1048" spans="1:5" x14ac:dyDescent="0.2">
      <c r="A1048" s="87" t="s">
        <v>3832</v>
      </c>
      <c r="B1048" s="88">
        <v>0.1</v>
      </c>
      <c r="C1048" s="90">
        <v>7.4569992140322838E-2</v>
      </c>
      <c r="D1048" s="88">
        <v>49</v>
      </c>
      <c r="E1048" s="88" t="s">
        <v>147</v>
      </c>
    </row>
    <row r="1049" spans="1:5" x14ac:dyDescent="0.2">
      <c r="A1049" s="87" t="s">
        <v>3833</v>
      </c>
      <c r="B1049" s="88">
        <v>0.3</v>
      </c>
      <c r="C1049" s="90">
        <v>0.22370997642096849</v>
      </c>
      <c r="D1049" s="88">
        <v>49</v>
      </c>
      <c r="E1049" s="88" t="s">
        <v>147</v>
      </c>
    </row>
    <row r="1050" spans="1:5" x14ac:dyDescent="0.2">
      <c r="A1050" s="87" t="s">
        <v>3834</v>
      </c>
      <c r="B1050" s="88">
        <v>0.14000000000000001</v>
      </c>
      <c r="C1050" s="90">
        <v>0.10439798899645197</v>
      </c>
      <c r="D1050" s="88">
        <v>49</v>
      </c>
      <c r="E1050" s="88" t="s">
        <v>147</v>
      </c>
    </row>
    <row r="1051" spans="1:5" x14ac:dyDescent="0.2">
      <c r="A1051" s="87" t="s">
        <v>3835</v>
      </c>
      <c r="B1051" s="88">
        <v>0.42</v>
      </c>
      <c r="C1051" s="90">
        <v>0.31319396698935587</v>
      </c>
      <c r="D1051" s="88">
        <v>49</v>
      </c>
      <c r="E1051" s="88" t="s">
        <v>147</v>
      </c>
    </row>
    <row r="1052" spans="1:5" x14ac:dyDescent="0.2">
      <c r="A1052" s="87" t="s">
        <v>3836</v>
      </c>
      <c r="C1052" s="90">
        <v>0</v>
      </c>
      <c r="D1052" s="88">
        <v>49</v>
      </c>
      <c r="E1052" s="88">
        <v>2001</v>
      </c>
    </row>
    <row r="1053" spans="1:5" x14ac:dyDescent="0.2">
      <c r="A1053" s="87" t="s">
        <v>3837</v>
      </c>
      <c r="B1053" s="88">
        <v>0.66</v>
      </c>
      <c r="C1053" s="90">
        <v>0.49216194812613073</v>
      </c>
      <c r="D1053" s="88">
        <v>49</v>
      </c>
      <c r="E1053" s="88" t="s">
        <v>147</v>
      </c>
    </row>
    <row r="1054" spans="1:5" x14ac:dyDescent="0.2">
      <c r="A1054" s="87" t="s">
        <v>3838</v>
      </c>
      <c r="B1054" s="88">
        <v>0.5</v>
      </c>
      <c r="C1054" s="90">
        <v>0.37284996070161414</v>
      </c>
      <c r="D1054" s="88">
        <v>49</v>
      </c>
      <c r="E1054" s="88" t="s">
        <v>147</v>
      </c>
    </row>
    <row r="1055" spans="1:5" x14ac:dyDescent="0.2">
      <c r="A1055" s="87" t="s">
        <v>3839</v>
      </c>
      <c r="C1055" s="90">
        <v>0</v>
      </c>
      <c r="D1055" s="88">
        <v>49</v>
      </c>
      <c r="E1055" s="88">
        <v>2001</v>
      </c>
    </row>
    <row r="1056" spans="1:5" x14ac:dyDescent="0.2">
      <c r="A1056" s="87" t="s">
        <v>3841</v>
      </c>
      <c r="B1056" s="88">
        <v>0.34</v>
      </c>
      <c r="C1056" s="90">
        <v>0.25353797327709765</v>
      </c>
      <c r="D1056" s="88">
        <v>49</v>
      </c>
      <c r="E1056" s="88" t="s">
        <v>147</v>
      </c>
    </row>
    <row r="1057" spans="1:5" x14ac:dyDescent="0.2">
      <c r="A1057" s="87" t="s">
        <v>3842</v>
      </c>
      <c r="C1057" s="90">
        <v>0</v>
      </c>
      <c r="D1057" s="88">
        <v>49</v>
      </c>
      <c r="E1057" s="88">
        <v>2001</v>
      </c>
    </row>
    <row r="1058" spans="1:5" x14ac:dyDescent="0.2">
      <c r="A1058" s="87" t="s">
        <v>3843</v>
      </c>
      <c r="B1058" s="88">
        <v>0.2</v>
      </c>
      <c r="C1058" s="90">
        <v>0.14913998428064568</v>
      </c>
      <c r="D1058" s="88">
        <v>49</v>
      </c>
      <c r="E1058" s="88" t="s">
        <v>147</v>
      </c>
    </row>
    <row r="1059" spans="1:5" x14ac:dyDescent="0.2">
      <c r="A1059" s="87" t="s">
        <v>3844</v>
      </c>
      <c r="B1059" s="88">
        <v>0.35</v>
      </c>
      <c r="C1059" s="90">
        <v>0.26099497249112991</v>
      </c>
      <c r="D1059" s="88">
        <v>49</v>
      </c>
      <c r="E1059" s="88" t="s">
        <v>147</v>
      </c>
    </row>
    <row r="1060" spans="1:5" x14ac:dyDescent="0.2">
      <c r="A1060" s="87" t="s">
        <v>3845</v>
      </c>
      <c r="B1060" s="88">
        <v>0.26</v>
      </c>
      <c r="C1060" s="90">
        <v>0.19388197956483938</v>
      </c>
      <c r="D1060" s="88">
        <v>49</v>
      </c>
      <c r="E1060" s="88" t="s">
        <v>147</v>
      </c>
    </row>
    <row r="1061" spans="1:5" x14ac:dyDescent="0.2">
      <c r="A1061" s="87" t="s">
        <v>3846</v>
      </c>
      <c r="B1061" s="88">
        <v>0.32</v>
      </c>
      <c r="C1061" s="90">
        <v>0.23862397484903305</v>
      </c>
      <c r="D1061" s="88">
        <v>49</v>
      </c>
      <c r="E1061" s="88" t="s">
        <v>147</v>
      </c>
    </row>
    <row r="1062" spans="1:5" x14ac:dyDescent="0.2">
      <c r="A1062" s="87" t="s">
        <v>3847</v>
      </c>
      <c r="C1062" s="90">
        <v>0</v>
      </c>
      <c r="D1062" s="88">
        <v>49</v>
      </c>
      <c r="E1062" s="88">
        <v>2001</v>
      </c>
    </row>
    <row r="1063" spans="1:5" x14ac:dyDescent="0.2">
      <c r="A1063" s="87" t="s">
        <v>3848</v>
      </c>
      <c r="C1063" s="90">
        <v>0</v>
      </c>
      <c r="D1063" s="88">
        <v>49</v>
      </c>
      <c r="E1063" s="88">
        <v>2001</v>
      </c>
    </row>
    <row r="1064" spans="1:5" x14ac:dyDescent="0.2">
      <c r="A1064" s="87" t="s">
        <v>3849</v>
      </c>
      <c r="B1064" s="88">
        <v>0.63</v>
      </c>
      <c r="C1064" s="90">
        <v>0.46979095048403385</v>
      </c>
      <c r="D1064" s="88">
        <v>49</v>
      </c>
      <c r="E1064" s="88" t="s">
        <v>147</v>
      </c>
    </row>
    <row r="1065" spans="1:5" x14ac:dyDescent="0.2">
      <c r="A1065" s="87" t="s">
        <v>3850</v>
      </c>
      <c r="B1065" s="88">
        <v>0.48</v>
      </c>
      <c r="C1065" s="90">
        <v>0.35793596227354957</v>
      </c>
      <c r="D1065" s="88">
        <v>49</v>
      </c>
      <c r="E1065" s="88" t="s">
        <v>147</v>
      </c>
    </row>
    <row r="1066" spans="1:5" x14ac:dyDescent="0.2">
      <c r="A1066" s="87" t="s">
        <v>3851</v>
      </c>
      <c r="B1066" s="88">
        <v>0.43</v>
      </c>
      <c r="C1066" s="90">
        <v>0.32065096620338818</v>
      </c>
      <c r="D1066" s="88">
        <v>49</v>
      </c>
      <c r="E1066" s="88" t="s">
        <v>147</v>
      </c>
    </row>
    <row r="1067" spans="1:5" x14ac:dyDescent="0.2">
      <c r="A1067" s="87" t="s">
        <v>3852</v>
      </c>
      <c r="B1067" s="88">
        <v>0.5</v>
      </c>
      <c r="C1067" s="90">
        <v>0.37284996070161414</v>
      </c>
      <c r="D1067" s="88">
        <v>49</v>
      </c>
      <c r="E1067" s="88" t="s">
        <v>147</v>
      </c>
    </row>
    <row r="1068" spans="1:5" x14ac:dyDescent="0.2">
      <c r="A1068" s="87" t="s">
        <v>3853</v>
      </c>
      <c r="B1068" s="88">
        <v>0.23</v>
      </c>
      <c r="C1068" s="90">
        <v>0.17151098192274253</v>
      </c>
      <c r="D1068" s="88">
        <v>49</v>
      </c>
      <c r="E1068" s="88" t="s">
        <v>147</v>
      </c>
    </row>
    <row r="1069" spans="1:5" x14ac:dyDescent="0.2">
      <c r="A1069" s="87" t="s">
        <v>3854</v>
      </c>
      <c r="B1069" s="88">
        <v>0.63</v>
      </c>
      <c r="C1069" s="90">
        <v>0.46979095048403385</v>
      </c>
      <c r="D1069" s="88">
        <v>49</v>
      </c>
      <c r="E1069" s="88" t="s">
        <v>147</v>
      </c>
    </row>
    <row r="1070" spans="1:5" x14ac:dyDescent="0.2">
      <c r="A1070" s="87" t="s">
        <v>3855</v>
      </c>
      <c r="C1070" s="90">
        <v>0</v>
      </c>
      <c r="D1070" s="88">
        <v>49</v>
      </c>
      <c r="E1070" s="88">
        <v>2001</v>
      </c>
    </row>
    <row r="1071" spans="1:5" x14ac:dyDescent="0.2">
      <c r="A1071" s="87" t="s">
        <v>3856</v>
      </c>
      <c r="C1071" s="90">
        <v>0</v>
      </c>
      <c r="D1071" s="88">
        <v>49</v>
      </c>
      <c r="E1071" s="88">
        <v>2001</v>
      </c>
    </row>
    <row r="1072" spans="1:5" x14ac:dyDescent="0.2">
      <c r="A1072" s="87" t="s">
        <v>3857</v>
      </c>
      <c r="C1072" s="90">
        <v>0</v>
      </c>
      <c r="D1072" s="88">
        <v>49</v>
      </c>
      <c r="E1072" s="88">
        <v>2001</v>
      </c>
    </row>
    <row r="1073" spans="1:5" x14ac:dyDescent="0.2">
      <c r="A1073" s="87" t="s">
        <v>3858</v>
      </c>
      <c r="C1073" s="90">
        <v>0</v>
      </c>
      <c r="D1073" s="88">
        <v>49</v>
      </c>
      <c r="E1073" s="88">
        <v>2001</v>
      </c>
    </row>
    <row r="1074" spans="1:5" x14ac:dyDescent="0.2">
      <c r="A1074" s="87" t="s">
        <v>3859</v>
      </c>
      <c r="C1074" s="90">
        <v>0</v>
      </c>
      <c r="D1074" s="88">
        <v>49</v>
      </c>
      <c r="E1074" s="88">
        <v>2001</v>
      </c>
    </row>
    <row r="1075" spans="1:5" x14ac:dyDescent="0.2">
      <c r="A1075" s="87" t="s">
        <v>3860</v>
      </c>
      <c r="B1075" s="88">
        <v>0.34</v>
      </c>
      <c r="C1075" s="90">
        <v>0.25353797327709765</v>
      </c>
      <c r="D1075" s="88">
        <v>49</v>
      </c>
      <c r="E1075" s="88" t="s">
        <v>147</v>
      </c>
    </row>
    <row r="1076" spans="1:5" x14ac:dyDescent="0.2">
      <c r="A1076" s="87" t="s">
        <v>3861</v>
      </c>
      <c r="B1076" s="88">
        <v>0.67</v>
      </c>
      <c r="C1076" s="90">
        <v>0.49961894734016299</v>
      </c>
      <c r="D1076" s="88">
        <v>49</v>
      </c>
      <c r="E1076" s="88" t="s">
        <v>147</v>
      </c>
    </row>
    <row r="1077" spans="1:5" x14ac:dyDescent="0.2">
      <c r="A1077" s="87" t="s">
        <v>3862</v>
      </c>
      <c r="B1077" s="88">
        <v>0.44</v>
      </c>
      <c r="C1077" s="90">
        <v>0.32810796541742049</v>
      </c>
      <c r="D1077" s="88">
        <v>49</v>
      </c>
      <c r="E1077" s="88" t="s">
        <v>147</v>
      </c>
    </row>
    <row r="1078" spans="1:5" x14ac:dyDescent="0.2">
      <c r="A1078" s="87" t="s">
        <v>3863</v>
      </c>
      <c r="B1078" s="88">
        <v>0.57999999999999996</v>
      </c>
      <c r="C1078" s="90">
        <v>0.43250595441387241</v>
      </c>
      <c r="D1078" s="88">
        <v>49</v>
      </c>
      <c r="E1078" s="88" t="s">
        <v>147</v>
      </c>
    </row>
    <row r="1079" spans="1:5" x14ac:dyDescent="0.2">
      <c r="A1079" s="87" t="s">
        <v>3864</v>
      </c>
      <c r="B1079" s="88">
        <v>0.55000000000000004</v>
      </c>
      <c r="C1079" s="90">
        <v>0.41013495677177558</v>
      </c>
      <c r="D1079" s="88">
        <v>49</v>
      </c>
      <c r="E1079" s="88" t="s">
        <v>147</v>
      </c>
    </row>
    <row r="1080" spans="1:5" x14ac:dyDescent="0.2">
      <c r="A1080" s="87" t="s">
        <v>3866</v>
      </c>
      <c r="B1080" s="88">
        <v>0.24099999999999999</v>
      </c>
      <c r="C1080" s="90">
        <v>0.17971368105817803</v>
      </c>
      <c r="D1080" s="88">
        <v>49</v>
      </c>
      <c r="E1080" s="88" t="s">
        <v>147</v>
      </c>
    </row>
    <row r="1081" spans="1:5" x14ac:dyDescent="0.2">
      <c r="A1081" s="87" t="s">
        <v>3867</v>
      </c>
      <c r="B1081" s="88">
        <v>0.24</v>
      </c>
      <c r="C1081" s="90">
        <v>0.17896798113677478</v>
      </c>
      <c r="D1081" s="88">
        <v>49</v>
      </c>
      <c r="E1081" s="88" t="s">
        <v>147</v>
      </c>
    </row>
    <row r="1082" spans="1:5" x14ac:dyDescent="0.2">
      <c r="A1082" s="87" t="s">
        <v>3868</v>
      </c>
      <c r="B1082" s="88">
        <v>0.4</v>
      </c>
      <c r="C1082" s="90">
        <v>0.29827996856129135</v>
      </c>
      <c r="D1082" s="88">
        <v>49</v>
      </c>
      <c r="E1082" s="88" t="s">
        <v>147</v>
      </c>
    </row>
    <row r="1083" spans="1:5" x14ac:dyDescent="0.2">
      <c r="A1083" s="87" t="s">
        <v>3869</v>
      </c>
      <c r="C1083" s="90">
        <v>0</v>
      </c>
      <c r="D1083" s="88">
        <v>49</v>
      </c>
      <c r="E1083" s="88">
        <v>2001</v>
      </c>
    </row>
    <row r="1084" spans="1:5" x14ac:dyDescent="0.2">
      <c r="A1084" s="87" t="s">
        <v>3870</v>
      </c>
      <c r="C1084" s="90">
        <v>0</v>
      </c>
      <c r="D1084" s="88">
        <v>49</v>
      </c>
      <c r="E1084" s="88">
        <v>2001</v>
      </c>
    </row>
    <row r="1085" spans="1:5" x14ac:dyDescent="0.2">
      <c r="A1085" s="87" t="s">
        <v>3871</v>
      </c>
      <c r="C1085" s="90">
        <v>0</v>
      </c>
      <c r="D1085" s="88">
        <v>49</v>
      </c>
      <c r="E1085" s="88">
        <v>2001</v>
      </c>
    </row>
    <row r="1086" spans="1:5" x14ac:dyDescent="0.2">
      <c r="A1086" s="87" t="s">
        <v>3872</v>
      </c>
      <c r="C1086" s="90">
        <v>0</v>
      </c>
      <c r="D1086" s="88">
        <v>49</v>
      </c>
      <c r="E1086" s="88">
        <v>2001</v>
      </c>
    </row>
    <row r="1087" spans="1:5" x14ac:dyDescent="0.2">
      <c r="A1087" s="87" t="s">
        <v>3873</v>
      </c>
      <c r="C1087" s="90">
        <v>0</v>
      </c>
      <c r="D1087" s="88">
        <v>49</v>
      </c>
      <c r="E1087" s="88">
        <v>2001</v>
      </c>
    </row>
    <row r="1088" spans="1:5" x14ac:dyDescent="0.2">
      <c r="A1088" s="87" t="s">
        <v>3875</v>
      </c>
      <c r="B1088" s="88">
        <v>0.85</v>
      </c>
      <c r="C1088" s="90">
        <v>0.63384493319274404</v>
      </c>
      <c r="D1088" s="88">
        <v>49</v>
      </c>
      <c r="E1088" s="88" t="s">
        <v>147</v>
      </c>
    </row>
    <row r="1089" spans="1:5" x14ac:dyDescent="0.2">
      <c r="A1089" s="87" t="s">
        <v>3876</v>
      </c>
      <c r="B1089" s="88">
        <v>0.77</v>
      </c>
      <c r="C1089" s="90">
        <v>0.57418893948048577</v>
      </c>
      <c r="D1089" s="88">
        <v>49</v>
      </c>
      <c r="E1089" s="88" t="s">
        <v>147</v>
      </c>
    </row>
    <row r="1090" spans="1:5" x14ac:dyDescent="0.2">
      <c r="A1090" s="87" t="s">
        <v>3877</v>
      </c>
      <c r="B1090" s="88">
        <v>0.64</v>
      </c>
      <c r="C1090" s="90">
        <v>0.47724794969806611</v>
      </c>
      <c r="D1090" s="88">
        <v>49</v>
      </c>
      <c r="E1090" s="88" t="s">
        <v>147</v>
      </c>
    </row>
    <row r="1091" spans="1:5" x14ac:dyDescent="0.2">
      <c r="A1091" s="87" t="s">
        <v>3878</v>
      </c>
      <c r="B1091" s="88">
        <v>0.73</v>
      </c>
      <c r="C1091" s="90">
        <v>0.54436094262435664</v>
      </c>
      <c r="D1091" s="88">
        <v>49</v>
      </c>
      <c r="E1091" s="88" t="s">
        <v>147</v>
      </c>
    </row>
    <row r="1092" spans="1:5" x14ac:dyDescent="0.2">
      <c r="A1092" s="87" t="s">
        <v>3879</v>
      </c>
      <c r="C1092" s="90">
        <v>0</v>
      </c>
      <c r="D1092" s="88">
        <v>49</v>
      </c>
      <c r="E1092" s="88">
        <v>2001</v>
      </c>
    </row>
    <row r="1093" spans="1:5" x14ac:dyDescent="0.2">
      <c r="A1093" s="87" t="s">
        <v>4816</v>
      </c>
      <c r="B1093" s="88">
        <v>0.64</v>
      </c>
      <c r="C1093" s="90">
        <v>0.47724794969806611</v>
      </c>
      <c r="D1093" s="88">
        <v>49</v>
      </c>
      <c r="E1093" s="88" t="s">
        <v>147</v>
      </c>
    </row>
    <row r="1094" spans="1:5" x14ac:dyDescent="0.2">
      <c r="A1094" s="87" t="s">
        <v>4817</v>
      </c>
      <c r="B1094" s="88">
        <v>0.79</v>
      </c>
      <c r="C1094" s="90">
        <v>0.58910293790855039</v>
      </c>
      <c r="D1094" s="88">
        <v>49</v>
      </c>
      <c r="E1094" s="88" t="s">
        <v>147</v>
      </c>
    </row>
    <row r="1095" spans="1:5" x14ac:dyDescent="0.2">
      <c r="A1095" s="87" t="s">
        <v>4818</v>
      </c>
      <c r="B1095" s="88">
        <v>0.43</v>
      </c>
      <c r="C1095" s="90">
        <v>0.32065096620338818</v>
      </c>
      <c r="D1095" s="88">
        <v>49</v>
      </c>
      <c r="E1095" s="88" t="s">
        <v>147</v>
      </c>
    </row>
    <row r="1096" spans="1:5" x14ac:dyDescent="0.2">
      <c r="A1096" s="87" t="s">
        <v>4819</v>
      </c>
      <c r="B1096" s="88">
        <v>0.59</v>
      </c>
      <c r="C1096" s="90">
        <v>0.43996295362790466</v>
      </c>
      <c r="D1096" s="88">
        <v>49</v>
      </c>
      <c r="E1096" s="88" t="s">
        <v>147</v>
      </c>
    </row>
    <row r="1097" spans="1:5" x14ac:dyDescent="0.2">
      <c r="A1097" s="87" t="s">
        <v>4820</v>
      </c>
      <c r="B1097" s="88">
        <v>0.54</v>
      </c>
      <c r="C1097" s="90">
        <v>0.40267795755774333</v>
      </c>
      <c r="D1097" s="88">
        <v>49</v>
      </c>
      <c r="E1097" s="88" t="s">
        <v>147</v>
      </c>
    </row>
    <row r="1098" spans="1:5" x14ac:dyDescent="0.2">
      <c r="A1098" s="87" t="s">
        <v>4821</v>
      </c>
      <c r="B1098" s="88">
        <v>0.12</v>
      </c>
      <c r="C1098" s="90">
        <v>8.9483990568387392E-2</v>
      </c>
      <c r="D1098" s="88">
        <v>49</v>
      </c>
      <c r="E1098" s="88" t="s">
        <v>147</v>
      </c>
    </row>
    <row r="1099" spans="1:5" x14ac:dyDescent="0.2">
      <c r="A1099" s="87" t="s">
        <v>4822</v>
      </c>
      <c r="B1099" s="88">
        <v>0.36</v>
      </c>
      <c r="C1099" s="90">
        <v>0.26845197170516216</v>
      </c>
      <c r="D1099" s="88">
        <v>49</v>
      </c>
      <c r="E1099" s="88" t="s">
        <v>147</v>
      </c>
    </row>
    <row r="1100" spans="1:5" x14ac:dyDescent="0.2">
      <c r="A1100" s="87" t="s">
        <v>1637</v>
      </c>
      <c r="C1100" s="90">
        <v>0</v>
      </c>
      <c r="D1100" s="88">
        <v>49</v>
      </c>
      <c r="E1100" s="88">
        <v>2001</v>
      </c>
    </row>
    <row r="1101" spans="1:5" x14ac:dyDescent="0.2">
      <c r="A1101" s="87" t="s">
        <v>1638</v>
      </c>
      <c r="C1101" s="90">
        <v>0</v>
      </c>
      <c r="D1101" s="88">
        <v>49</v>
      </c>
      <c r="E1101" s="88">
        <v>2001</v>
      </c>
    </row>
    <row r="1102" spans="1:5" x14ac:dyDescent="0.2">
      <c r="A1102" s="87" t="s">
        <v>1639</v>
      </c>
      <c r="C1102" s="90">
        <v>0</v>
      </c>
      <c r="D1102" s="88">
        <v>49</v>
      </c>
      <c r="E1102" s="88">
        <v>2001</v>
      </c>
    </row>
    <row r="1103" spans="1:5" x14ac:dyDescent="0.2">
      <c r="A1103" s="87" t="s">
        <v>1640</v>
      </c>
      <c r="C1103" s="90">
        <v>0</v>
      </c>
      <c r="D1103" s="88">
        <v>49</v>
      </c>
      <c r="E1103" s="88">
        <v>2001</v>
      </c>
    </row>
    <row r="1104" spans="1:5" x14ac:dyDescent="0.2">
      <c r="A1104" s="87" t="s">
        <v>1641</v>
      </c>
      <c r="B1104" s="88">
        <v>0.43</v>
      </c>
      <c r="C1104" s="90">
        <v>0.32065096620338818</v>
      </c>
      <c r="D1104" s="88">
        <v>49</v>
      </c>
      <c r="E1104" s="88" t="s">
        <v>147</v>
      </c>
    </row>
    <row r="1105" spans="1:6" x14ac:dyDescent="0.2">
      <c r="A1105" s="87" t="s">
        <v>1642</v>
      </c>
      <c r="C1105" s="90">
        <v>0</v>
      </c>
      <c r="D1105" s="88">
        <v>49</v>
      </c>
      <c r="E1105" s="88">
        <v>2001</v>
      </c>
    </row>
    <row r="1106" spans="1:6" x14ac:dyDescent="0.2">
      <c r="A1106" s="87" t="s">
        <v>1643</v>
      </c>
      <c r="C1106" s="90">
        <v>0</v>
      </c>
      <c r="D1106" s="88">
        <v>49</v>
      </c>
      <c r="E1106" s="88">
        <v>2001</v>
      </c>
    </row>
    <row r="1107" spans="1:6" x14ac:dyDescent="0.2">
      <c r="A1107" s="87" t="s">
        <v>1644</v>
      </c>
      <c r="C1107" s="90">
        <v>0</v>
      </c>
      <c r="D1107" s="88">
        <v>49</v>
      </c>
      <c r="E1107" s="88">
        <v>2001</v>
      </c>
    </row>
    <row r="1108" spans="1:6" x14ac:dyDescent="0.2">
      <c r="A1108" s="87" t="s">
        <v>1645</v>
      </c>
      <c r="C1108" s="90">
        <v>0</v>
      </c>
      <c r="D1108" s="88">
        <v>49</v>
      </c>
      <c r="E1108" s="88">
        <v>2001</v>
      </c>
    </row>
    <row r="1109" spans="1:6" x14ac:dyDescent="0.2">
      <c r="A1109" s="87" t="s">
        <v>1646</v>
      </c>
      <c r="B1109" s="88">
        <v>0.77</v>
      </c>
      <c r="C1109" s="90">
        <v>0.57418893948048577</v>
      </c>
      <c r="D1109" s="88">
        <v>49</v>
      </c>
      <c r="E1109" s="88" t="s">
        <v>147</v>
      </c>
    </row>
    <row r="1110" spans="1:6" x14ac:dyDescent="0.2">
      <c r="A1110" s="87" t="s">
        <v>1647</v>
      </c>
      <c r="C1110" s="90">
        <v>0</v>
      </c>
      <c r="D1110" s="88">
        <v>49</v>
      </c>
      <c r="E1110" s="88">
        <v>2001</v>
      </c>
    </row>
    <row r="1111" spans="1:6" x14ac:dyDescent="0.2">
      <c r="A1111" s="87" t="s">
        <v>1648</v>
      </c>
      <c r="C1111" s="90">
        <v>0</v>
      </c>
      <c r="D1111" s="88">
        <v>49</v>
      </c>
      <c r="E1111" s="88">
        <v>2001</v>
      </c>
    </row>
    <row r="1112" spans="1:6" x14ac:dyDescent="0.2">
      <c r="A1112" s="87" t="s">
        <v>1649</v>
      </c>
      <c r="B1112" s="88">
        <v>0.27079999999999999</v>
      </c>
      <c r="C1112" s="90">
        <v>0.20193553871599421</v>
      </c>
      <c r="D1112" s="88">
        <v>49</v>
      </c>
      <c r="E1112" s="88" t="s">
        <v>147</v>
      </c>
      <c r="F1112" s="87" t="s">
        <v>9288</v>
      </c>
    </row>
    <row r="1113" spans="1:6" x14ac:dyDescent="0.2">
      <c r="A1113" s="87" t="s">
        <v>1650</v>
      </c>
      <c r="B1113" s="88">
        <v>0.80600000000000005</v>
      </c>
      <c r="C1113" s="90">
        <v>0.60103413665100203</v>
      </c>
      <c r="D1113" s="88">
        <v>49</v>
      </c>
      <c r="E1113" s="88" t="s">
        <v>147</v>
      </c>
      <c r="F1113" s="87" t="s">
        <v>9288</v>
      </c>
    </row>
    <row r="1114" spans="1:6" x14ac:dyDescent="0.2">
      <c r="A1114" s="87" t="s">
        <v>1651</v>
      </c>
      <c r="B1114" s="88">
        <v>0.21909999999999999</v>
      </c>
      <c r="C1114" s="90">
        <v>0.16338285277944731</v>
      </c>
      <c r="D1114" s="88">
        <v>49</v>
      </c>
      <c r="E1114" s="88" t="s">
        <v>147</v>
      </c>
      <c r="F1114" s="87" t="s">
        <v>9288</v>
      </c>
    </row>
    <row r="1115" spans="1:6" x14ac:dyDescent="0.2">
      <c r="A1115" s="87" t="s">
        <v>1652</v>
      </c>
      <c r="C1115" s="90">
        <v>0</v>
      </c>
      <c r="D1115" s="88">
        <v>49</v>
      </c>
      <c r="E1115" s="88">
        <v>2001</v>
      </c>
    </row>
    <row r="1116" spans="1:6" x14ac:dyDescent="0.2">
      <c r="A1116" s="87" t="s">
        <v>1653</v>
      </c>
      <c r="C1116" s="90">
        <v>0</v>
      </c>
      <c r="D1116" s="88">
        <v>49</v>
      </c>
      <c r="E1116" s="88">
        <v>2001</v>
      </c>
    </row>
    <row r="1117" spans="1:6" x14ac:dyDescent="0.2">
      <c r="A1117" s="87" t="s">
        <v>1654</v>
      </c>
      <c r="B1117" s="88">
        <v>0.41880000000000001</v>
      </c>
      <c r="C1117" s="90">
        <v>0.31229912708367202</v>
      </c>
      <c r="D1117" s="88">
        <v>49</v>
      </c>
      <c r="E1117" s="88" t="s">
        <v>147</v>
      </c>
      <c r="F1117" s="87" t="s">
        <v>9288</v>
      </c>
    </row>
    <row r="1118" spans="1:6" x14ac:dyDescent="0.2">
      <c r="A1118" s="87" t="s">
        <v>1655</v>
      </c>
      <c r="B1118" s="88">
        <v>0.23</v>
      </c>
      <c r="C1118" s="90">
        <v>0.17151098192274253</v>
      </c>
      <c r="D1118" s="88">
        <v>49</v>
      </c>
      <c r="E1118" s="88" t="s">
        <v>147</v>
      </c>
    </row>
    <row r="1119" spans="1:6" x14ac:dyDescent="0.2">
      <c r="A1119" s="87" t="s">
        <v>1641</v>
      </c>
      <c r="B1119" s="88">
        <v>0.35</v>
      </c>
      <c r="C1119" s="90">
        <v>0.26099497249112991</v>
      </c>
      <c r="D1119" s="88">
        <v>49</v>
      </c>
      <c r="E1119" s="88" t="s">
        <v>147</v>
      </c>
    </row>
    <row r="1120" spans="1:6" x14ac:dyDescent="0.2">
      <c r="A1120" s="87" t="s">
        <v>1656</v>
      </c>
      <c r="C1120" s="90">
        <v>0</v>
      </c>
      <c r="D1120" s="88">
        <v>49</v>
      </c>
      <c r="E1120" s="88">
        <v>2001</v>
      </c>
    </row>
    <row r="1121" spans="1:5" x14ac:dyDescent="0.2">
      <c r="A1121" s="87" t="s">
        <v>1657</v>
      </c>
      <c r="C1121" s="90">
        <v>0</v>
      </c>
      <c r="D1121" s="88">
        <v>49</v>
      </c>
      <c r="E1121" s="88">
        <v>2001</v>
      </c>
    </row>
    <row r="1122" spans="1:5" x14ac:dyDescent="0.2">
      <c r="A1122" s="87" t="s">
        <v>1658</v>
      </c>
      <c r="B1122" s="88">
        <v>0.1</v>
      </c>
      <c r="C1122" s="90">
        <v>7.4569992140322838E-2</v>
      </c>
      <c r="D1122" s="88">
        <v>49</v>
      </c>
      <c r="E1122" s="88" t="s">
        <v>147</v>
      </c>
    </row>
    <row r="1123" spans="1:5" x14ac:dyDescent="0.2">
      <c r="A1123" s="87" t="s">
        <v>1659</v>
      </c>
      <c r="B1123" s="88">
        <v>0.09</v>
      </c>
      <c r="C1123" s="90">
        <v>6.7112992926290541E-2</v>
      </c>
      <c r="D1123" s="88">
        <v>49</v>
      </c>
      <c r="E1123" s="88" t="s">
        <v>147</v>
      </c>
    </row>
    <row r="1124" spans="1:5" x14ac:dyDescent="0.2">
      <c r="A1124" s="87" t="s">
        <v>1660</v>
      </c>
      <c r="C1124" s="90">
        <v>0</v>
      </c>
      <c r="D1124" s="88">
        <v>49</v>
      </c>
      <c r="E1124" s="88">
        <v>2001</v>
      </c>
    </row>
    <row r="1125" spans="1:5" x14ac:dyDescent="0.2">
      <c r="A1125" s="87" t="s">
        <v>1661</v>
      </c>
      <c r="B1125" s="88">
        <v>0.2</v>
      </c>
      <c r="C1125" s="90">
        <v>0.14913998428064568</v>
      </c>
      <c r="D1125" s="88">
        <v>49</v>
      </c>
      <c r="E1125" s="88" t="s">
        <v>147</v>
      </c>
    </row>
    <row r="1126" spans="1:5" x14ac:dyDescent="0.2">
      <c r="A1126" s="87" t="s">
        <v>1662</v>
      </c>
      <c r="B1126" s="88">
        <v>0.11</v>
      </c>
      <c r="C1126" s="90">
        <v>8.2026991354355122E-2</v>
      </c>
      <c r="D1126" s="88">
        <v>49</v>
      </c>
      <c r="E1126" s="88" t="s">
        <v>147</v>
      </c>
    </row>
    <row r="1127" spans="1:5" x14ac:dyDescent="0.2">
      <c r="A1127" s="87" t="s">
        <v>1663</v>
      </c>
      <c r="B1127" s="88">
        <v>0.1</v>
      </c>
      <c r="C1127" s="90">
        <v>7.4569992140322838E-2</v>
      </c>
      <c r="D1127" s="88">
        <v>49</v>
      </c>
      <c r="E1127" s="88" t="s">
        <v>147</v>
      </c>
    </row>
    <row r="1128" spans="1:5" x14ac:dyDescent="0.2">
      <c r="A1128" s="87" t="s">
        <v>1664</v>
      </c>
      <c r="C1128" s="90">
        <v>0</v>
      </c>
      <c r="D1128" s="88">
        <v>49</v>
      </c>
      <c r="E1128" s="88">
        <v>2001</v>
      </c>
    </row>
    <row r="1129" spans="1:5" x14ac:dyDescent="0.2">
      <c r="A1129" s="87" t="s">
        <v>1665</v>
      </c>
      <c r="B1129" s="88">
        <v>0.78</v>
      </c>
      <c r="C1129" s="90">
        <v>0.58164593869451808</v>
      </c>
      <c r="D1129" s="88">
        <v>49</v>
      </c>
      <c r="E1129" s="88" t="s">
        <v>147</v>
      </c>
    </row>
    <row r="1130" spans="1:5" x14ac:dyDescent="0.2">
      <c r="A1130" s="87" t="s">
        <v>1666</v>
      </c>
      <c r="B1130" s="88">
        <v>0.77</v>
      </c>
      <c r="C1130" s="90">
        <v>0.57418893948048577</v>
      </c>
      <c r="D1130" s="88">
        <v>49</v>
      </c>
      <c r="E1130" s="88" t="s">
        <v>147</v>
      </c>
    </row>
    <row r="1131" spans="1:5" x14ac:dyDescent="0.2">
      <c r="A1131" s="87" t="s">
        <v>1667</v>
      </c>
      <c r="B1131" s="88">
        <v>0.56999999999999995</v>
      </c>
      <c r="C1131" s="90">
        <v>0.42504895519984009</v>
      </c>
      <c r="D1131" s="88">
        <v>49</v>
      </c>
      <c r="E1131" s="88" t="s">
        <v>147</v>
      </c>
    </row>
    <row r="1132" spans="1:5" x14ac:dyDescent="0.2">
      <c r="A1132" s="87" t="s">
        <v>1668</v>
      </c>
      <c r="B1132" s="88">
        <v>0.63</v>
      </c>
      <c r="C1132" s="90">
        <v>0.46979095048403385</v>
      </c>
      <c r="D1132" s="88">
        <v>49</v>
      </c>
      <c r="E1132" s="88" t="s">
        <v>147</v>
      </c>
    </row>
    <row r="1133" spans="1:5" x14ac:dyDescent="0.2">
      <c r="A1133" s="87" t="s">
        <v>1669</v>
      </c>
      <c r="B1133" s="88">
        <v>0.5</v>
      </c>
      <c r="C1133" s="90">
        <v>0.37284996070161414</v>
      </c>
      <c r="D1133" s="88">
        <v>49</v>
      </c>
      <c r="E1133" s="88" t="s">
        <v>147</v>
      </c>
    </row>
    <row r="1134" spans="1:5" x14ac:dyDescent="0.2">
      <c r="A1134" s="87" t="s">
        <v>1670</v>
      </c>
      <c r="B1134" s="88">
        <v>0.43</v>
      </c>
      <c r="C1134" s="90">
        <v>0.32065096620338818</v>
      </c>
      <c r="D1134" s="88">
        <v>49</v>
      </c>
      <c r="E1134" s="88" t="s">
        <v>147</v>
      </c>
    </row>
    <row r="1135" spans="1:5" x14ac:dyDescent="0.2">
      <c r="A1135" s="87" t="s">
        <v>1671</v>
      </c>
      <c r="B1135" s="88">
        <v>0.64</v>
      </c>
      <c r="C1135" s="90">
        <v>0.47724794969806611</v>
      </c>
      <c r="D1135" s="88">
        <v>49</v>
      </c>
      <c r="E1135" s="88" t="s">
        <v>147</v>
      </c>
    </row>
    <row r="1136" spans="1:5" x14ac:dyDescent="0.2">
      <c r="A1136" s="87" t="s">
        <v>1672</v>
      </c>
      <c r="B1136" s="88">
        <v>0.51</v>
      </c>
      <c r="C1136" s="90">
        <v>0.38030695991564645</v>
      </c>
      <c r="D1136" s="88">
        <v>49</v>
      </c>
      <c r="E1136" s="88" t="s">
        <v>147</v>
      </c>
    </row>
    <row r="1137" spans="1:5" x14ac:dyDescent="0.2">
      <c r="A1137" s="87" t="s">
        <v>1673</v>
      </c>
      <c r="B1137" s="88">
        <v>0.41</v>
      </c>
      <c r="C1137" s="90">
        <v>0.30573696777532361</v>
      </c>
      <c r="D1137" s="88">
        <v>49</v>
      </c>
      <c r="E1137" s="88" t="s">
        <v>147</v>
      </c>
    </row>
    <row r="1138" spans="1:5" x14ac:dyDescent="0.2">
      <c r="A1138" s="87" t="s">
        <v>1674</v>
      </c>
      <c r="B1138" s="88">
        <v>0.43</v>
      </c>
      <c r="C1138" s="90">
        <v>0.32065096620338818</v>
      </c>
      <c r="D1138" s="88">
        <v>49</v>
      </c>
      <c r="E1138" s="88" t="s">
        <v>147</v>
      </c>
    </row>
    <row r="1139" spans="1:5" x14ac:dyDescent="0.2">
      <c r="A1139" s="87" t="s">
        <v>1675</v>
      </c>
      <c r="B1139" s="88">
        <v>0.51</v>
      </c>
      <c r="C1139" s="90">
        <v>0.38030695991564645</v>
      </c>
      <c r="D1139" s="88">
        <v>49</v>
      </c>
      <c r="E1139" s="88" t="s">
        <v>147</v>
      </c>
    </row>
    <row r="1140" spans="1:5" x14ac:dyDescent="0.2">
      <c r="A1140" s="87" t="s">
        <v>1676</v>
      </c>
      <c r="B1140" s="88">
        <v>0.67</v>
      </c>
      <c r="C1140" s="90">
        <v>0.49961894734016299</v>
      </c>
      <c r="D1140" s="88">
        <v>49</v>
      </c>
      <c r="E1140" s="88" t="s">
        <v>147</v>
      </c>
    </row>
    <row r="1141" spans="1:5" x14ac:dyDescent="0.2">
      <c r="A1141" s="87" t="s">
        <v>1677</v>
      </c>
      <c r="B1141" s="88">
        <v>0.42</v>
      </c>
      <c r="C1141" s="90">
        <v>0.31319396698935587</v>
      </c>
      <c r="D1141" s="88">
        <v>49</v>
      </c>
      <c r="E1141" s="88" t="s">
        <v>147</v>
      </c>
    </row>
    <row r="1142" spans="1:5" x14ac:dyDescent="0.2">
      <c r="A1142" s="87" t="s">
        <v>1678</v>
      </c>
      <c r="B1142" s="88">
        <v>0.37</v>
      </c>
      <c r="C1142" s="90">
        <v>0.27590897091919447</v>
      </c>
      <c r="D1142" s="88">
        <v>49</v>
      </c>
      <c r="E1142" s="88" t="s">
        <v>147</v>
      </c>
    </row>
    <row r="1143" spans="1:5" x14ac:dyDescent="0.2">
      <c r="A1143" s="87" t="s">
        <v>1679</v>
      </c>
      <c r="B1143" s="88">
        <v>0.56000000000000005</v>
      </c>
      <c r="C1143" s="90">
        <v>0.41759195598580789</v>
      </c>
      <c r="D1143" s="88">
        <v>49</v>
      </c>
      <c r="E1143" s="88" t="s">
        <v>147</v>
      </c>
    </row>
    <row r="1144" spans="1:5" x14ac:dyDescent="0.2">
      <c r="A1144" s="87" t="s">
        <v>1680</v>
      </c>
      <c r="B1144" s="88">
        <v>0.41</v>
      </c>
      <c r="C1144" s="90">
        <v>0.30573696777532361</v>
      </c>
      <c r="D1144" s="88">
        <v>49</v>
      </c>
      <c r="E1144" s="88" t="s">
        <v>147</v>
      </c>
    </row>
    <row r="1145" spans="1:5" x14ac:dyDescent="0.2">
      <c r="A1145" s="87" t="s">
        <v>1681</v>
      </c>
      <c r="B1145" s="88">
        <v>0.38</v>
      </c>
      <c r="C1145" s="90">
        <v>0.28336597013322679</v>
      </c>
      <c r="D1145" s="88">
        <v>49</v>
      </c>
      <c r="E1145" s="88" t="s">
        <v>147</v>
      </c>
    </row>
    <row r="1146" spans="1:5" x14ac:dyDescent="0.2">
      <c r="A1146" s="87" t="s">
        <v>1682</v>
      </c>
      <c r="B1146" s="88">
        <v>0.43</v>
      </c>
      <c r="C1146" s="90">
        <v>0.32065096620338818</v>
      </c>
      <c r="D1146" s="88">
        <v>49</v>
      </c>
      <c r="E1146" s="88" t="s">
        <v>147</v>
      </c>
    </row>
    <row r="1147" spans="1:5" x14ac:dyDescent="0.2">
      <c r="A1147" s="87" t="s">
        <v>1683</v>
      </c>
      <c r="B1147" s="88">
        <v>0.28000000000000003</v>
      </c>
      <c r="C1147" s="90">
        <v>0.20879597799290395</v>
      </c>
      <c r="D1147" s="88">
        <v>49</v>
      </c>
      <c r="E1147" s="88" t="s">
        <v>147</v>
      </c>
    </row>
    <row r="1148" spans="1:5" x14ac:dyDescent="0.2">
      <c r="A1148" s="87" t="s">
        <v>1684</v>
      </c>
      <c r="B1148" s="88">
        <v>0.49</v>
      </c>
      <c r="C1148" s="90">
        <v>0.36539296148758188</v>
      </c>
      <c r="D1148" s="88">
        <v>49</v>
      </c>
      <c r="E1148" s="88" t="s">
        <v>147</v>
      </c>
    </row>
    <row r="1149" spans="1:5" x14ac:dyDescent="0.2">
      <c r="A1149" s="87" t="s">
        <v>1685</v>
      </c>
      <c r="B1149" s="88">
        <v>0.36</v>
      </c>
      <c r="C1149" s="90">
        <v>0.26845197170516216</v>
      </c>
      <c r="D1149" s="88">
        <v>49</v>
      </c>
      <c r="E1149" s="88" t="s">
        <v>147</v>
      </c>
    </row>
    <row r="1150" spans="1:5" x14ac:dyDescent="0.2">
      <c r="A1150" s="87" t="s">
        <v>1686</v>
      </c>
      <c r="B1150" s="88">
        <v>0.64</v>
      </c>
      <c r="C1150" s="90">
        <v>0.47724794969806611</v>
      </c>
      <c r="D1150" s="88">
        <v>49</v>
      </c>
      <c r="E1150" s="88" t="s">
        <v>147</v>
      </c>
    </row>
    <row r="1151" spans="1:5" x14ac:dyDescent="0.2">
      <c r="A1151" s="87" t="s">
        <v>1687</v>
      </c>
      <c r="B1151" s="88">
        <v>0.57999999999999996</v>
      </c>
      <c r="C1151" s="90">
        <v>0.43250595441387241</v>
      </c>
      <c r="D1151" s="88">
        <v>49</v>
      </c>
      <c r="E1151" s="88" t="s">
        <v>147</v>
      </c>
    </row>
    <row r="1152" spans="1:5" x14ac:dyDescent="0.2">
      <c r="A1152" s="87" t="s">
        <v>1688</v>
      </c>
      <c r="B1152" s="88">
        <v>0.49</v>
      </c>
      <c r="C1152" s="90">
        <v>0.36539296148758188</v>
      </c>
      <c r="D1152" s="88">
        <v>49</v>
      </c>
      <c r="E1152" s="88" t="s">
        <v>147</v>
      </c>
    </row>
    <row r="1153" spans="1:5" x14ac:dyDescent="0.2">
      <c r="A1153" s="87" t="s">
        <v>1689</v>
      </c>
      <c r="B1153" s="88">
        <v>0.65</v>
      </c>
      <c r="C1153" s="90">
        <v>0.48470494891209842</v>
      </c>
      <c r="D1153" s="88">
        <v>49</v>
      </c>
      <c r="E1153" s="88" t="s">
        <v>147</v>
      </c>
    </row>
    <row r="1154" spans="1:5" x14ac:dyDescent="0.2">
      <c r="A1154" s="87" t="s">
        <v>1690</v>
      </c>
      <c r="B1154" s="88">
        <v>0.41</v>
      </c>
      <c r="C1154" s="90">
        <v>0.30573696777532361</v>
      </c>
      <c r="D1154" s="88">
        <v>49</v>
      </c>
      <c r="E1154" s="88" t="s">
        <v>147</v>
      </c>
    </row>
    <row r="1155" spans="1:5" x14ac:dyDescent="0.2">
      <c r="A1155" s="87" t="s">
        <v>656</v>
      </c>
      <c r="B1155" s="88">
        <v>0.57999999999999996</v>
      </c>
      <c r="C1155" s="90">
        <v>0.43250595441387241</v>
      </c>
      <c r="D1155" s="88">
        <v>49</v>
      </c>
      <c r="E1155" s="88" t="s">
        <v>147</v>
      </c>
    </row>
    <row r="1156" spans="1:5" x14ac:dyDescent="0.2">
      <c r="A1156" s="87" t="s">
        <v>657</v>
      </c>
      <c r="B1156" s="88">
        <v>0.51</v>
      </c>
      <c r="C1156" s="90">
        <v>0.38030695991564645</v>
      </c>
      <c r="D1156" s="88">
        <v>49</v>
      </c>
      <c r="E1156" s="88" t="s">
        <v>147</v>
      </c>
    </row>
    <row r="1157" spans="1:5" x14ac:dyDescent="0.2">
      <c r="A1157" s="87" t="s">
        <v>658</v>
      </c>
      <c r="B1157" s="88">
        <v>0.71</v>
      </c>
      <c r="C1157" s="90">
        <v>0.52944694419629212</v>
      </c>
      <c r="D1157" s="88">
        <v>49</v>
      </c>
      <c r="E1157" s="88" t="s">
        <v>147</v>
      </c>
    </row>
    <row r="1158" spans="1:5" x14ac:dyDescent="0.2">
      <c r="A1158" s="87" t="s">
        <v>659</v>
      </c>
      <c r="B1158" s="88">
        <v>0.5</v>
      </c>
      <c r="C1158" s="90">
        <v>0.37284996070161414</v>
      </c>
      <c r="D1158" s="88">
        <v>49</v>
      </c>
      <c r="E1158" s="88" t="s">
        <v>147</v>
      </c>
    </row>
    <row r="1159" spans="1:5" x14ac:dyDescent="0.2">
      <c r="A1159" s="87" t="s">
        <v>660</v>
      </c>
      <c r="B1159" s="88">
        <v>0.45</v>
      </c>
      <c r="C1159" s="90">
        <v>0.33556496463145274</v>
      </c>
      <c r="D1159" s="88">
        <v>49</v>
      </c>
      <c r="E1159" s="88" t="s">
        <v>147</v>
      </c>
    </row>
    <row r="1160" spans="1:5" x14ac:dyDescent="0.2">
      <c r="A1160" s="87" t="s">
        <v>661</v>
      </c>
      <c r="B1160" s="88">
        <v>0.37</v>
      </c>
      <c r="C1160" s="90">
        <v>0.27590897091919447</v>
      </c>
      <c r="D1160" s="88">
        <v>49</v>
      </c>
      <c r="E1160" s="88" t="s">
        <v>147</v>
      </c>
    </row>
    <row r="1161" spans="1:5" x14ac:dyDescent="0.2">
      <c r="A1161" s="87" t="s">
        <v>662</v>
      </c>
      <c r="B1161" s="88">
        <v>0.38</v>
      </c>
      <c r="C1161" s="90">
        <v>0.28336597013322679</v>
      </c>
      <c r="D1161" s="88">
        <v>49</v>
      </c>
      <c r="E1161" s="88" t="s">
        <v>147</v>
      </c>
    </row>
    <row r="1162" spans="1:5" x14ac:dyDescent="0.2">
      <c r="A1162" s="87" t="s">
        <v>663</v>
      </c>
      <c r="B1162" s="88">
        <v>0.4</v>
      </c>
      <c r="C1162" s="90">
        <v>0.29827996856129135</v>
      </c>
      <c r="D1162" s="88">
        <v>49</v>
      </c>
      <c r="E1162" s="88" t="s">
        <v>147</v>
      </c>
    </row>
    <row r="1163" spans="1:5" x14ac:dyDescent="0.2">
      <c r="A1163" s="87" t="s">
        <v>664</v>
      </c>
      <c r="B1163" s="88">
        <v>0.34</v>
      </c>
      <c r="C1163" s="90">
        <v>0.25353797327709765</v>
      </c>
      <c r="D1163" s="88">
        <v>49</v>
      </c>
      <c r="E1163" s="88" t="s">
        <v>147</v>
      </c>
    </row>
    <row r="1164" spans="1:5" x14ac:dyDescent="0.2">
      <c r="A1164" s="87" t="s">
        <v>665</v>
      </c>
      <c r="B1164" s="88">
        <v>0.63</v>
      </c>
      <c r="C1164" s="90">
        <v>0.46979095048403385</v>
      </c>
      <c r="D1164" s="88">
        <v>49</v>
      </c>
      <c r="E1164" s="88" t="s">
        <v>147</v>
      </c>
    </row>
    <row r="1165" spans="1:5" x14ac:dyDescent="0.2">
      <c r="A1165" s="87" t="s">
        <v>666</v>
      </c>
      <c r="B1165" s="88">
        <v>0.45</v>
      </c>
      <c r="C1165" s="90">
        <v>0.33556496463145274</v>
      </c>
      <c r="D1165" s="88">
        <v>49</v>
      </c>
      <c r="E1165" s="88" t="s">
        <v>147</v>
      </c>
    </row>
    <row r="1166" spans="1:5" x14ac:dyDescent="0.2">
      <c r="A1166" s="87" t="s">
        <v>667</v>
      </c>
      <c r="C1166" s="90">
        <v>0</v>
      </c>
      <c r="D1166" s="88">
        <v>49</v>
      </c>
      <c r="E1166" s="88">
        <v>2001</v>
      </c>
    </row>
    <row r="1167" spans="1:5" x14ac:dyDescent="0.2">
      <c r="A1167" s="87" t="s">
        <v>668</v>
      </c>
      <c r="C1167" s="90">
        <v>0</v>
      </c>
      <c r="D1167" s="88">
        <v>49</v>
      </c>
      <c r="E1167" s="88">
        <v>2001</v>
      </c>
    </row>
    <row r="1168" spans="1:5" x14ac:dyDescent="0.2">
      <c r="A1168" s="87" t="s">
        <v>669</v>
      </c>
      <c r="C1168" s="90">
        <v>0</v>
      </c>
      <c r="D1168" s="88">
        <v>49</v>
      </c>
      <c r="E1168" s="88">
        <v>2001</v>
      </c>
    </row>
    <row r="1169" spans="1:5" x14ac:dyDescent="0.2">
      <c r="A1169" s="87" t="s">
        <v>670</v>
      </c>
      <c r="C1169" s="90">
        <v>0</v>
      </c>
      <c r="D1169" s="88">
        <v>49</v>
      </c>
      <c r="E1169" s="88">
        <v>2001</v>
      </c>
    </row>
    <row r="1170" spans="1:5" x14ac:dyDescent="0.2">
      <c r="A1170" s="87" t="s">
        <v>671</v>
      </c>
      <c r="C1170" s="90">
        <v>0</v>
      </c>
      <c r="D1170" s="88">
        <v>49</v>
      </c>
      <c r="E1170" s="88">
        <v>2001</v>
      </c>
    </row>
    <row r="1171" spans="1:5" x14ac:dyDescent="0.2">
      <c r="A1171" s="87" t="s">
        <v>672</v>
      </c>
      <c r="C1171" s="90">
        <v>0</v>
      </c>
      <c r="D1171" s="88">
        <v>49</v>
      </c>
      <c r="E1171" s="88">
        <v>2001</v>
      </c>
    </row>
    <row r="1172" spans="1:5" x14ac:dyDescent="0.2">
      <c r="A1172" s="87" t="s">
        <v>673</v>
      </c>
      <c r="C1172" s="90">
        <v>0</v>
      </c>
      <c r="D1172" s="88">
        <v>49</v>
      </c>
      <c r="E1172" s="88">
        <v>2001</v>
      </c>
    </row>
    <row r="1173" spans="1:5" x14ac:dyDescent="0.2">
      <c r="A1173" s="87" t="s">
        <v>674</v>
      </c>
      <c r="C1173" s="90">
        <v>0</v>
      </c>
      <c r="D1173" s="88">
        <v>49</v>
      </c>
      <c r="E1173" s="88">
        <v>2001</v>
      </c>
    </row>
    <row r="1174" spans="1:5" x14ac:dyDescent="0.2">
      <c r="A1174" s="87" t="s">
        <v>675</v>
      </c>
      <c r="C1174" s="90">
        <v>0</v>
      </c>
      <c r="D1174" s="88">
        <v>49</v>
      </c>
      <c r="E1174" s="88">
        <v>2001</v>
      </c>
    </row>
    <row r="1175" spans="1:5" x14ac:dyDescent="0.2">
      <c r="A1175" s="87">
        <v>2002</v>
      </c>
      <c r="C1175" s="90">
        <v>0</v>
      </c>
      <c r="D1175" s="88">
        <v>50</v>
      </c>
      <c r="E1175" s="88">
        <v>2002</v>
      </c>
    </row>
    <row r="1176" spans="1:5" x14ac:dyDescent="0.2">
      <c r="A1176" s="87" t="s">
        <v>676</v>
      </c>
      <c r="B1176" s="88">
        <v>0.11</v>
      </c>
      <c r="C1176" s="90">
        <v>8.2026991354355122E-2</v>
      </c>
      <c r="D1176" s="88">
        <v>50</v>
      </c>
      <c r="E1176" s="88" t="s">
        <v>147</v>
      </c>
    </row>
    <row r="1177" spans="1:5" x14ac:dyDescent="0.2">
      <c r="A1177" s="87" t="s">
        <v>677</v>
      </c>
      <c r="B1177" s="88">
        <v>0.19</v>
      </c>
      <c r="C1177" s="90">
        <v>0.14168298506661339</v>
      </c>
      <c r="D1177" s="88">
        <v>50</v>
      </c>
      <c r="E1177" s="88" t="s">
        <v>147</v>
      </c>
    </row>
    <row r="1178" spans="1:5" x14ac:dyDescent="0.2">
      <c r="A1178" s="87" t="s">
        <v>678</v>
      </c>
      <c r="B1178" s="88">
        <v>0.13</v>
      </c>
      <c r="C1178" s="90">
        <v>9.694098978241969E-2</v>
      </c>
      <c r="D1178" s="88">
        <v>50</v>
      </c>
      <c r="E1178" s="88" t="s">
        <v>147</v>
      </c>
    </row>
    <row r="1179" spans="1:5" x14ac:dyDescent="0.2">
      <c r="A1179" s="87" t="s">
        <v>679</v>
      </c>
      <c r="B1179" s="88">
        <v>0.15</v>
      </c>
      <c r="C1179" s="90">
        <v>0.11185498821048424</v>
      </c>
      <c r="D1179" s="88">
        <v>50</v>
      </c>
      <c r="E1179" s="88" t="s">
        <v>147</v>
      </c>
    </row>
    <row r="1180" spans="1:5" x14ac:dyDescent="0.2">
      <c r="A1180" s="87" t="s">
        <v>680</v>
      </c>
      <c r="B1180" s="88">
        <v>0.3</v>
      </c>
      <c r="C1180" s="90">
        <v>0.22370997642096849</v>
      </c>
      <c r="D1180" s="88">
        <v>50</v>
      </c>
      <c r="E1180" s="88" t="s">
        <v>147</v>
      </c>
    </row>
    <row r="1181" spans="1:5" x14ac:dyDescent="0.2">
      <c r="A1181" s="87" t="s">
        <v>682</v>
      </c>
      <c r="B1181" s="88">
        <v>0.24</v>
      </c>
      <c r="C1181" s="90">
        <v>0.17896798113677478</v>
      </c>
      <c r="D1181" s="88">
        <v>50</v>
      </c>
      <c r="E1181" s="88" t="s">
        <v>147</v>
      </c>
    </row>
    <row r="1182" spans="1:5" x14ac:dyDescent="0.2">
      <c r="A1182" s="87" t="s">
        <v>683</v>
      </c>
      <c r="B1182" s="88">
        <v>0.22</v>
      </c>
      <c r="C1182" s="90">
        <v>0.16405398270871024</v>
      </c>
      <c r="D1182" s="88">
        <v>50</v>
      </c>
      <c r="E1182" s="88" t="s">
        <v>147</v>
      </c>
    </row>
    <row r="1183" spans="1:5" x14ac:dyDescent="0.2">
      <c r="A1183" s="87" t="s">
        <v>684</v>
      </c>
      <c r="B1183" s="88">
        <v>0.13</v>
      </c>
      <c r="C1183" s="90">
        <v>9.694098978241969E-2</v>
      </c>
      <c r="D1183" s="88">
        <v>50</v>
      </c>
      <c r="E1183" s="88" t="s">
        <v>147</v>
      </c>
    </row>
    <row r="1184" spans="1:5" x14ac:dyDescent="0.2">
      <c r="A1184" s="87" t="s">
        <v>685</v>
      </c>
      <c r="B1184" s="88">
        <v>0.27</v>
      </c>
      <c r="C1184" s="90">
        <v>0.20133897877887166</v>
      </c>
      <c r="D1184" s="88">
        <v>50</v>
      </c>
      <c r="E1184" s="88" t="s">
        <v>147</v>
      </c>
    </row>
    <row r="1185" spans="1:5" x14ac:dyDescent="0.2">
      <c r="A1185" s="87" t="s">
        <v>686</v>
      </c>
      <c r="B1185" s="88">
        <v>0.16</v>
      </c>
      <c r="C1185" s="90">
        <v>0.11931198742451653</v>
      </c>
      <c r="D1185" s="88">
        <v>50</v>
      </c>
      <c r="E1185" s="88" t="s">
        <v>147</v>
      </c>
    </row>
    <row r="1186" spans="1:5" x14ac:dyDescent="0.2">
      <c r="A1186" s="87" t="s">
        <v>687</v>
      </c>
      <c r="B1186" s="88">
        <v>0.13</v>
      </c>
      <c r="C1186" s="90">
        <v>9.694098978241969E-2</v>
      </c>
      <c r="D1186" s="88">
        <v>50</v>
      </c>
      <c r="E1186" s="88" t="s">
        <v>147</v>
      </c>
    </row>
    <row r="1187" spans="1:5" x14ac:dyDescent="0.2">
      <c r="A1187" s="87" t="s">
        <v>688</v>
      </c>
      <c r="B1187" s="88">
        <v>0.13</v>
      </c>
      <c r="C1187" s="90">
        <v>9.694098978241969E-2</v>
      </c>
      <c r="D1187" s="88">
        <v>50</v>
      </c>
      <c r="E1187" s="88" t="s">
        <v>147</v>
      </c>
    </row>
    <row r="1188" spans="1:5" x14ac:dyDescent="0.2">
      <c r="A1188" s="87" t="s">
        <v>689</v>
      </c>
      <c r="B1188" s="88">
        <v>0.25</v>
      </c>
      <c r="C1188" s="90">
        <v>0.18642498035080707</v>
      </c>
      <c r="D1188" s="88">
        <v>50</v>
      </c>
      <c r="E1188" s="88" t="s">
        <v>147</v>
      </c>
    </row>
    <row r="1189" spans="1:5" x14ac:dyDescent="0.2">
      <c r="A1189" s="87" t="s">
        <v>694</v>
      </c>
      <c r="B1189" s="88">
        <v>0.18</v>
      </c>
      <c r="C1189" s="90">
        <v>0.13422598585258108</v>
      </c>
      <c r="D1189" s="88">
        <v>50</v>
      </c>
      <c r="E1189" s="88" t="s">
        <v>147</v>
      </c>
    </row>
    <row r="1190" spans="1:5" x14ac:dyDescent="0.2">
      <c r="A1190" s="87" t="s">
        <v>695</v>
      </c>
      <c r="B1190" s="88">
        <v>0.33</v>
      </c>
      <c r="C1190" s="90">
        <v>0.24608097406306537</v>
      </c>
      <c r="D1190" s="88">
        <v>50</v>
      </c>
      <c r="E1190" s="88" t="s">
        <v>147</v>
      </c>
    </row>
    <row r="1191" spans="1:5" x14ac:dyDescent="0.2">
      <c r="A1191" s="87" t="s">
        <v>699</v>
      </c>
      <c r="B1191" s="88">
        <v>0.26</v>
      </c>
      <c r="C1191" s="90">
        <v>0.19388197956483938</v>
      </c>
      <c r="D1191" s="88">
        <v>50</v>
      </c>
      <c r="E1191" s="88" t="s">
        <v>147</v>
      </c>
    </row>
    <row r="1192" spans="1:5" x14ac:dyDescent="0.2">
      <c r="A1192" s="87" t="s">
        <v>700</v>
      </c>
      <c r="B1192" s="88">
        <v>0.25</v>
      </c>
      <c r="C1192" s="90">
        <v>0.18642498035080707</v>
      </c>
      <c r="D1192" s="88">
        <v>50</v>
      </c>
      <c r="E1192" s="88" t="s">
        <v>147</v>
      </c>
    </row>
    <row r="1193" spans="1:5" x14ac:dyDescent="0.2">
      <c r="A1193" s="87" t="s">
        <v>701</v>
      </c>
      <c r="B1193" s="88">
        <v>0.21</v>
      </c>
      <c r="C1193" s="90">
        <v>0.15659698349467793</v>
      </c>
      <c r="D1193" s="88">
        <v>50</v>
      </c>
      <c r="E1193" s="88" t="s">
        <v>147</v>
      </c>
    </row>
    <row r="1194" spans="1:5" x14ac:dyDescent="0.2">
      <c r="A1194" s="87" t="s">
        <v>702</v>
      </c>
      <c r="B1194" s="88">
        <v>0.17</v>
      </c>
      <c r="C1194" s="90">
        <v>0.12676898663854883</v>
      </c>
      <c r="D1194" s="88">
        <v>50</v>
      </c>
      <c r="E1194" s="88" t="s">
        <v>147</v>
      </c>
    </row>
    <row r="1195" spans="1:5" x14ac:dyDescent="0.2">
      <c r="A1195" s="87" t="s">
        <v>703</v>
      </c>
      <c r="B1195" s="88">
        <v>0.1</v>
      </c>
      <c r="C1195" s="90">
        <v>7.4569992140322838E-2</v>
      </c>
      <c r="D1195" s="88">
        <v>50</v>
      </c>
      <c r="E1195" s="88" t="s">
        <v>147</v>
      </c>
    </row>
    <row r="1196" spans="1:5" x14ac:dyDescent="0.2">
      <c r="A1196" s="87" t="s">
        <v>703</v>
      </c>
      <c r="B1196" s="88">
        <v>0.1</v>
      </c>
      <c r="C1196" s="90">
        <v>7.4569992140322838E-2</v>
      </c>
      <c r="D1196" s="88">
        <v>50</v>
      </c>
      <c r="E1196" s="88" t="s">
        <v>147</v>
      </c>
    </row>
    <row r="1197" spans="1:5" x14ac:dyDescent="0.2">
      <c r="A1197" s="87" t="s">
        <v>704</v>
      </c>
      <c r="B1197" s="88">
        <v>0.11</v>
      </c>
      <c r="C1197" s="90">
        <v>8.2026991354355122E-2</v>
      </c>
      <c r="D1197" s="88">
        <v>50</v>
      </c>
      <c r="E1197" s="88" t="s">
        <v>147</v>
      </c>
    </row>
    <row r="1198" spans="1:5" x14ac:dyDescent="0.2">
      <c r="A1198" s="87" t="s">
        <v>705</v>
      </c>
      <c r="B1198" s="88">
        <v>0.12</v>
      </c>
      <c r="C1198" s="90">
        <v>8.9483990568387392E-2</v>
      </c>
      <c r="D1198" s="88">
        <v>50</v>
      </c>
      <c r="E1198" s="88" t="s">
        <v>147</v>
      </c>
    </row>
    <row r="1199" spans="1:5" x14ac:dyDescent="0.2">
      <c r="A1199" s="87" t="s">
        <v>705</v>
      </c>
      <c r="B1199" s="88">
        <v>0.12</v>
      </c>
      <c r="C1199" s="90">
        <v>8.9483990568387392E-2</v>
      </c>
      <c r="D1199" s="88">
        <v>50</v>
      </c>
      <c r="E1199" s="88" t="s">
        <v>147</v>
      </c>
    </row>
    <row r="1200" spans="1:5" x14ac:dyDescent="0.2">
      <c r="A1200" s="87" t="s">
        <v>706</v>
      </c>
      <c r="B1200" s="88">
        <v>0.13</v>
      </c>
      <c r="C1200" s="90">
        <v>9.694098978241969E-2</v>
      </c>
      <c r="D1200" s="88">
        <v>50</v>
      </c>
      <c r="E1200" s="88" t="s">
        <v>147</v>
      </c>
    </row>
    <row r="1201" spans="1:5" x14ac:dyDescent="0.2">
      <c r="A1201" s="87" t="s">
        <v>706</v>
      </c>
      <c r="B1201" s="88">
        <v>0.13</v>
      </c>
      <c r="C1201" s="90">
        <v>9.694098978241969E-2</v>
      </c>
      <c r="D1201" s="88">
        <v>50</v>
      </c>
      <c r="E1201" s="88" t="s">
        <v>147</v>
      </c>
    </row>
    <row r="1202" spans="1:5" x14ac:dyDescent="0.2">
      <c r="A1202" s="87" t="s">
        <v>707</v>
      </c>
      <c r="B1202" s="88">
        <v>0.14000000000000001</v>
      </c>
      <c r="C1202" s="90">
        <v>0.10439798899645197</v>
      </c>
      <c r="D1202" s="88">
        <v>50</v>
      </c>
      <c r="E1202" s="88" t="s">
        <v>147</v>
      </c>
    </row>
    <row r="1203" spans="1:5" x14ac:dyDescent="0.2">
      <c r="A1203" s="87" t="s">
        <v>708</v>
      </c>
      <c r="B1203" s="88">
        <v>0.15</v>
      </c>
      <c r="C1203" s="90">
        <v>0.11185498821048424</v>
      </c>
      <c r="D1203" s="88">
        <v>50</v>
      </c>
      <c r="E1203" s="88" t="s">
        <v>147</v>
      </c>
    </row>
    <row r="1204" spans="1:5" x14ac:dyDescent="0.2">
      <c r="A1204" s="87" t="s">
        <v>709</v>
      </c>
      <c r="B1204" s="88">
        <v>0.16</v>
      </c>
      <c r="C1204" s="90">
        <v>0.11931198742451653</v>
      </c>
      <c r="D1204" s="88">
        <v>50</v>
      </c>
      <c r="E1204" s="88" t="s">
        <v>147</v>
      </c>
    </row>
    <row r="1205" spans="1:5" x14ac:dyDescent="0.2">
      <c r="A1205" s="87" t="s">
        <v>710</v>
      </c>
      <c r="B1205" s="88">
        <v>0.21</v>
      </c>
      <c r="C1205" s="90">
        <v>0.15659698349467793</v>
      </c>
      <c r="D1205" s="88">
        <v>50</v>
      </c>
      <c r="E1205" s="88" t="s">
        <v>147</v>
      </c>
    </row>
    <row r="1206" spans="1:5" x14ac:dyDescent="0.2">
      <c r="A1206" s="87" t="s">
        <v>6927</v>
      </c>
      <c r="B1206" s="88">
        <v>0.45</v>
      </c>
      <c r="C1206" s="90">
        <v>0.33556496463145274</v>
      </c>
      <c r="D1206" s="88">
        <v>50</v>
      </c>
      <c r="E1206" s="88" t="s">
        <v>147</v>
      </c>
    </row>
    <row r="1207" spans="1:5" x14ac:dyDescent="0.2">
      <c r="A1207" s="87" t="s">
        <v>6928</v>
      </c>
      <c r="B1207" s="88">
        <v>0.13</v>
      </c>
      <c r="C1207" s="90">
        <v>9.694098978241969E-2</v>
      </c>
      <c r="D1207" s="88">
        <v>50</v>
      </c>
      <c r="E1207" s="88" t="s">
        <v>147</v>
      </c>
    </row>
    <row r="1208" spans="1:5" x14ac:dyDescent="0.2">
      <c r="A1208" s="87" t="s">
        <v>6929</v>
      </c>
      <c r="B1208" s="88">
        <v>0.05</v>
      </c>
      <c r="C1208" s="90">
        <v>3.7284996070161419E-2</v>
      </c>
      <c r="D1208" s="88">
        <v>50</v>
      </c>
      <c r="E1208" s="88" t="s">
        <v>147</v>
      </c>
    </row>
    <row r="1209" spans="1:5" x14ac:dyDescent="0.2">
      <c r="A1209" s="87" t="s">
        <v>6930</v>
      </c>
      <c r="C1209" s="90">
        <v>0</v>
      </c>
      <c r="D1209" s="88">
        <v>50</v>
      </c>
      <c r="E1209" s="88">
        <v>2002</v>
      </c>
    </row>
    <row r="1210" spans="1:5" x14ac:dyDescent="0.2">
      <c r="A1210" s="87" t="s">
        <v>6931</v>
      </c>
      <c r="C1210" s="90">
        <v>0</v>
      </c>
      <c r="D1210" s="88">
        <v>50</v>
      </c>
      <c r="E1210" s="88">
        <v>2002</v>
      </c>
    </row>
    <row r="1211" spans="1:5" x14ac:dyDescent="0.2">
      <c r="A1211" s="87" t="s">
        <v>6932</v>
      </c>
      <c r="B1211" s="88">
        <v>0.34</v>
      </c>
      <c r="C1211" s="90">
        <v>0.25353797327709765</v>
      </c>
      <c r="D1211" s="88">
        <v>50</v>
      </c>
      <c r="E1211" s="88" t="s">
        <v>147</v>
      </c>
    </row>
    <row r="1212" spans="1:5" x14ac:dyDescent="0.2">
      <c r="A1212" s="87" t="s">
        <v>6933</v>
      </c>
      <c r="B1212" s="88">
        <v>0.24</v>
      </c>
      <c r="C1212" s="90">
        <v>0.17896798113677478</v>
      </c>
      <c r="D1212" s="88">
        <v>50</v>
      </c>
      <c r="E1212" s="88" t="s">
        <v>147</v>
      </c>
    </row>
    <row r="1213" spans="1:5" x14ac:dyDescent="0.2">
      <c r="A1213" s="87" t="s">
        <v>6934</v>
      </c>
      <c r="C1213" s="90">
        <v>0</v>
      </c>
      <c r="D1213" s="88">
        <v>50</v>
      </c>
      <c r="E1213" s="88">
        <v>2002</v>
      </c>
    </row>
    <row r="1214" spans="1:5" x14ac:dyDescent="0.2">
      <c r="A1214" s="87" t="s">
        <v>6935</v>
      </c>
      <c r="B1214" s="88">
        <v>0.23</v>
      </c>
      <c r="C1214" s="90">
        <v>0.17151098192274253</v>
      </c>
      <c r="D1214" s="88">
        <v>50</v>
      </c>
      <c r="E1214" s="88" t="s">
        <v>147</v>
      </c>
    </row>
    <row r="1215" spans="1:5" x14ac:dyDescent="0.2">
      <c r="A1215" s="87" t="s">
        <v>6936</v>
      </c>
      <c r="B1215" s="88">
        <v>0.28999999999999998</v>
      </c>
      <c r="C1215" s="90">
        <v>0.2162529772069362</v>
      </c>
      <c r="D1215" s="88">
        <v>50</v>
      </c>
      <c r="E1215" s="88" t="s">
        <v>147</v>
      </c>
    </row>
    <row r="1216" spans="1:5" x14ac:dyDescent="0.2">
      <c r="A1216" s="87" t="s">
        <v>6937</v>
      </c>
      <c r="B1216" s="88">
        <v>0.36</v>
      </c>
      <c r="C1216" s="90">
        <v>0.26845197170516216</v>
      </c>
      <c r="D1216" s="88">
        <v>50</v>
      </c>
      <c r="E1216" s="88" t="s">
        <v>147</v>
      </c>
    </row>
    <row r="1217" spans="1:5" x14ac:dyDescent="0.2">
      <c r="A1217" s="87" t="s">
        <v>6938</v>
      </c>
      <c r="B1217" s="88">
        <v>0.46</v>
      </c>
      <c r="C1217" s="90">
        <v>0.34302196384548506</v>
      </c>
      <c r="D1217" s="88">
        <v>50</v>
      </c>
      <c r="E1217" s="88" t="s">
        <v>147</v>
      </c>
    </row>
    <row r="1218" spans="1:5" x14ac:dyDescent="0.2">
      <c r="A1218" s="87" t="s">
        <v>1691</v>
      </c>
      <c r="B1218" s="88">
        <v>0.14000000000000001</v>
      </c>
      <c r="C1218" s="90">
        <v>0.10439798899645197</v>
      </c>
      <c r="D1218" s="88">
        <v>50</v>
      </c>
      <c r="E1218" s="88" t="s">
        <v>147</v>
      </c>
    </row>
    <row r="1219" spans="1:5" x14ac:dyDescent="0.2">
      <c r="A1219" s="87" t="s">
        <v>1692</v>
      </c>
      <c r="B1219" s="88">
        <v>0.36</v>
      </c>
      <c r="C1219" s="90">
        <v>0.26845197170516216</v>
      </c>
      <c r="D1219" s="88">
        <v>50</v>
      </c>
      <c r="E1219" s="88" t="s">
        <v>147</v>
      </c>
    </row>
    <row r="1220" spans="1:5" x14ac:dyDescent="0.2">
      <c r="A1220" s="87" t="s">
        <v>1693</v>
      </c>
      <c r="B1220" s="88">
        <v>0.11</v>
      </c>
      <c r="C1220" s="90">
        <v>8.2026991354355122E-2</v>
      </c>
      <c r="D1220" s="88">
        <v>50</v>
      </c>
      <c r="E1220" s="88" t="s">
        <v>147</v>
      </c>
    </row>
    <row r="1221" spans="1:5" x14ac:dyDescent="0.2">
      <c r="A1221" s="87" t="s">
        <v>1694</v>
      </c>
      <c r="B1221" s="88">
        <v>0.19</v>
      </c>
      <c r="C1221" s="90">
        <v>0.14168298506661339</v>
      </c>
      <c r="D1221" s="88">
        <v>50</v>
      </c>
      <c r="E1221" s="88" t="s">
        <v>147</v>
      </c>
    </row>
    <row r="1222" spans="1:5" x14ac:dyDescent="0.2">
      <c r="A1222" s="87" t="s">
        <v>1695</v>
      </c>
      <c r="B1222" s="88">
        <v>0.16</v>
      </c>
      <c r="C1222" s="90">
        <v>0.11931198742451653</v>
      </c>
      <c r="D1222" s="88">
        <v>50</v>
      </c>
      <c r="E1222" s="88" t="s">
        <v>147</v>
      </c>
    </row>
    <row r="1223" spans="1:5" x14ac:dyDescent="0.2">
      <c r="A1223" s="87" t="s">
        <v>1696</v>
      </c>
      <c r="B1223" s="88">
        <v>0.15</v>
      </c>
      <c r="C1223" s="90">
        <v>0.11185498821048424</v>
      </c>
      <c r="D1223" s="88">
        <v>50</v>
      </c>
      <c r="E1223" s="88" t="s">
        <v>147</v>
      </c>
    </row>
    <row r="1224" spans="1:5" x14ac:dyDescent="0.2">
      <c r="A1224" s="87" t="s">
        <v>1697</v>
      </c>
      <c r="B1224" s="88">
        <v>0.32</v>
      </c>
      <c r="C1224" s="90">
        <v>0.23862397484903305</v>
      </c>
      <c r="D1224" s="88">
        <v>50</v>
      </c>
      <c r="E1224" s="88" t="s">
        <v>147</v>
      </c>
    </row>
    <row r="1225" spans="1:5" x14ac:dyDescent="0.2">
      <c r="A1225" s="87" t="s">
        <v>1698</v>
      </c>
      <c r="B1225" s="88">
        <v>0.13</v>
      </c>
      <c r="C1225" s="90">
        <v>9.694098978241969E-2</v>
      </c>
      <c r="D1225" s="88">
        <v>50</v>
      </c>
      <c r="E1225" s="88" t="s">
        <v>147</v>
      </c>
    </row>
    <row r="1226" spans="1:5" x14ac:dyDescent="0.2">
      <c r="A1226" s="87" t="s">
        <v>1699</v>
      </c>
      <c r="B1226" s="88">
        <v>0.17</v>
      </c>
      <c r="C1226" s="90">
        <v>0.12676898663854883</v>
      </c>
      <c r="D1226" s="88">
        <v>50</v>
      </c>
      <c r="E1226" s="88" t="s">
        <v>147</v>
      </c>
    </row>
    <row r="1227" spans="1:5" x14ac:dyDescent="0.2">
      <c r="A1227" s="87" t="s">
        <v>1700</v>
      </c>
      <c r="B1227" s="88">
        <v>0.15</v>
      </c>
      <c r="C1227" s="90">
        <v>0.11185498821048424</v>
      </c>
      <c r="D1227" s="88">
        <v>50</v>
      </c>
      <c r="E1227" s="88" t="s">
        <v>147</v>
      </c>
    </row>
    <row r="1228" spans="1:5" x14ac:dyDescent="0.2">
      <c r="A1228" s="87" t="s">
        <v>1701</v>
      </c>
      <c r="B1228" s="88">
        <v>0.15</v>
      </c>
      <c r="C1228" s="90">
        <v>0.11185498821048424</v>
      </c>
      <c r="D1228" s="88">
        <v>50</v>
      </c>
      <c r="E1228" s="88" t="s">
        <v>147</v>
      </c>
    </row>
    <row r="1229" spans="1:5" x14ac:dyDescent="0.2">
      <c r="A1229" s="87" t="s">
        <v>1702</v>
      </c>
      <c r="B1229" s="88">
        <v>0.15</v>
      </c>
      <c r="C1229" s="90">
        <v>0.11185498821048424</v>
      </c>
      <c r="D1229" s="88">
        <v>50</v>
      </c>
      <c r="E1229" s="88" t="s">
        <v>147</v>
      </c>
    </row>
    <row r="1230" spans="1:5" x14ac:dyDescent="0.2">
      <c r="A1230" s="87" t="s">
        <v>1703</v>
      </c>
      <c r="B1230" s="88">
        <v>0.09</v>
      </c>
      <c r="C1230" s="90">
        <v>6.7112992926290541E-2</v>
      </c>
      <c r="D1230" s="88">
        <v>50</v>
      </c>
      <c r="E1230" s="88" t="s">
        <v>147</v>
      </c>
    </row>
    <row r="1231" spans="1:5" x14ac:dyDescent="0.2">
      <c r="A1231" s="87" t="s">
        <v>1704</v>
      </c>
      <c r="B1231" s="88">
        <v>7.0000000000000007E-2</v>
      </c>
      <c r="C1231" s="90">
        <v>5.2198994498225987E-2</v>
      </c>
      <c r="D1231" s="88">
        <v>50</v>
      </c>
      <c r="E1231" s="88" t="s">
        <v>147</v>
      </c>
    </row>
    <row r="1232" spans="1:5" x14ac:dyDescent="0.2">
      <c r="A1232" s="87" t="s">
        <v>1705</v>
      </c>
      <c r="B1232" s="88">
        <v>0.34</v>
      </c>
      <c r="C1232" s="90">
        <v>0.25353797327709765</v>
      </c>
      <c r="D1232" s="88">
        <v>50</v>
      </c>
      <c r="E1232" s="88" t="s">
        <v>147</v>
      </c>
    </row>
    <row r="1233" spans="1:5" x14ac:dyDescent="0.2">
      <c r="A1233" s="87" t="s">
        <v>1706</v>
      </c>
      <c r="B1233" s="88">
        <v>0.18</v>
      </c>
      <c r="C1233" s="90">
        <v>0.13422598585258108</v>
      </c>
      <c r="D1233" s="88">
        <v>50</v>
      </c>
      <c r="E1233" s="88" t="s">
        <v>147</v>
      </c>
    </row>
    <row r="1234" spans="1:5" x14ac:dyDescent="0.2">
      <c r="A1234" s="87" t="s">
        <v>1708</v>
      </c>
      <c r="B1234" s="88">
        <v>7.0000000000000007E-2</v>
      </c>
      <c r="C1234" s="90">
        <v>5.2198994498225987E-2</v>
      </c>
      <c r="D1234" s="88">
        <v>50</v>
      </c>
      <c r="E1234" s="88" t="s">
        <v>147</v>
      </c>
    </row>
    <row r="1235" spans="1:5" x14ac:dyDescent="0.2">
      <c r="A1235" s="87" t="s">
        <v>1709</v>
      </c>
      <c r="B1235" s="88">
        <v>0.23</v>
      </c>
      <c r="C1235" s="90">
        <v>0.17151098192274253</v>
      </c>
      <c r="D1235" s="88">
        <v>50</v>
      </c>
      <c r="E1235" s="88" t="s">
        <v>147</v>
      </c>
    </row>
    <row r="1236" spans="1:5" x14ac:dyDescent="0.2">
      <c r="A1236" s="87" t="s">
        <v>1710</v>
      </c>
      <c r="B1236" s="88">
        <v>0.16</v>
      </c>
      <c r="C1236" s="90">
        <v>0.11931198742451653</v>
      </c>
      <c r="D1236" s="88">
        <v>50</v>
      </c>
      <c r="E1236" s="88" t="s">
        <v>147</v>
      </c>
    </row>
    <row r="1237" spans="1:5" x14ac:dyDescent="0.2">
      <c r="A1237" s="87" t="s">
        <v>943</v>
      </c>
      <c r="B1237" s="88">
        <v>0.1</v>
      </c>
      <c r="C1237" s="90">
        <v>7.4569992140322838E-2</v>
      </c>
      <c r="D1237" s="88">
        <v>50</v>
      </c>
      <c r="E1237" s="88" t="s">
        <v>147</v>
      </c>
    </row>
    <row r="1238" spans="1:5" x14ac:dyDescent="0.2">
      <c r="A1238" s="87" t="s">
        <v>946</v>
      </c>
      <c r="B1238" s="88">
        <v>0.13</v>
      </c>
      <c r="C1238" s="90">
        <v>9.694098978241969E-2</v>
      </c>
      <c r="D1238" s="88">
        <v>50</v>
      </c>
      <c r="E1238" s="88" t="s">
        <v>147</v>
      </c>
    </row>
    <row r="1239" spans="1:5" x14ac:dyDescent="0.2">
      <c r="A1239" s="87" t="s">
        <v>950</v>
      </c>
      <c r="B1239" s="88">
        <v>0.12</v>
      </c>
      <c r="C1239" s="90">
        <v>8.9483990568387392E-2</v>
      </c>
      <c r="D1239" s="88">
        <v>50</v>
      </c>
      <c r="E1239" s="88" t="s">
        <v>147</v>
      </c>
    </row>
    <row r="1240" spans="1:5" x14ac:dyDescent="0.2">
      <c r="A1240" s="87" t="s">
        <v>954</v>
      </c>
      <c r="B1240" s="88">
        <v>0.18</v>
      </c>
      <c r="C1240" s="90">
        <v>0.13422598585258108</v>
      </c>
      <c r="D1240" s="88">
        <v>50</v>
      </c>
      <c r="E1240" s="88" t="s">
        <v>147</v>
      </c>
    </row>
    <row r="1241" spans="1:5" x14ac:dyDescent="0.2">
      <c r="A1241" s="87" t="s">
        <v>955</v>
      </c>
      <c r="B1241" s="88">
        <v>0.16</v>
      </c>
      <c r="C1241" s="90">
        <v>0.11931198742451653</v>
      </c>
      <c r="D1241" s="88">
        <v>50</v>
      </c>
      <c r="E1241" s="88" t="s">
        <v>147</v>
      </c>
    </row>
    <row r="1242" spans="1:5" x14ac:dyDescent="0.2">
      <c r="A1242" s="87" t="s">
        <v>956</v>
      </c>
      <c r="B1242" s="88">
        <v>0.46</v>
      </c>
      <c r="C1242" s="90">
        <v>0.34302196384548506</v>
      </c>
      <c r="D1242" s="88">
        <v>50</v>
      </c>
      <c r="E1242" s="88" t="s">
        <v>147</v>
      </c>
    </row>
    <row r="1243" spans="1:5" x14ac:dyDescent="0.2">
      <c r="A1243" s="87" t="s">
        <v>959</v>
      </c>
      <c r="B1243" s="88">
        <v>0.33</v>
      </c>
      <c r="C1243" s="90">
        <v>0.24608097406306537</v>
      </c>
      <c r="D1243" s="88">
        <v>50</v>
      </c>
      <c r="E1243" s="88" t="s">
        <v>147</v>
      </c>
    </row>
    <row r="1244" spans="1:5" x14ac:dyDescent="0.2">
      <c r="A1244" s="87" t="s">
        <v>960</v>
      </c>
      <c r="B1244" s="88">
        <v>0.26</v>
      </c>
      <c r="C1244" s="90">
        <v>0.19388197956483938</v>
      </c>
      <c r="D1244" s="88">
        <v>50</v>
      </c>
      <c r="E1244" s="88" t="s">
        <v>147</v>
      </c>
    </row>
    <row r="1245" spans="1:5" x14ac:dyDescent="0.2">
      <c r="A1245" s="87" t="s">
        <v>961</v>
      </c>
      <c r="B1245" s="88">
        <v>0.25</v>
      </c>
      <c r="C1245" s="90">
        <v>0.18642498035080707</v>
      </c>
      <c r="D1245" s="88">
        <v>50</v>
      </c>
      <c r="E1245" s="88" t="s">
        <v>147</v>
      </c>
    </row>
    <row r="1246" spans="1:5" x14ac:dyDescent="0.2">
      <c r="A1246" s="87" t="s">
        <v>962</v>
      </c>
      <c r="B1246" s="88">
        <v>0.21</v>
      </c>
      <c r="C1246" s="90">
        <v>0.15659698349467793</v>
      </c>
      <c r="D1246" s="88">
        <v>50</v>
      </c>
      <c r="E1246" s="88" t="s">
        <v>147</v>
      </c>
    </row>
    <row r="1247" spans="1:5" x14ac:dyDescent="0.2">
      <c r="A1247" s="87" t="s">
        <v>963</v>
      </c>
      <c r="B1247" s="88">
        <v>0.3</v>
      </c>
      <c r="C1247" s="90">
        <v>0.22370997642096849</v>
      </c>
      <c r="D1247" s="88">
        <v>50</v>
      </c>
      <c r="E1247" s="88" t="s">
        <v>147</v>
      </c>
    </row>
    <row r="1248" spans="1:5" x14ac:dyDescent="0.2">
      <c r="A1248" s="87" t="s">
        <v>964</v>
      </c>
      <c r="B1248" s="88">
        <v>0.18</v>
      </c>
      <c r="C1248" s="90">
        <v>0.13422598585258108</v>
      </c>
      <c r="D1248" s="88">
        <v>50</v>
      </c>
      <c r="E1248" s="88" t="s">
        <v>147</v>
      </c>
    </row>
    <row r="1249" spans="1:5" x14ac:dyDescent="0.2">
      <c r="A1249" s="87" t="s">
        <v>3880</v>
      </c>
      <c r="B1249" s="88">
        <v>0.25</v>
      </c>
      <c r="C1249" s="90">
        <v>0.18642498035080707</v>
      </c>
      <c r="D1249" s="88">
        <v>50</v>
      </c>
      <c r="E1249" s="88" t="s">
        <v>147</v>
      </c>
    </row>
    <row r="1250" spans="1:5" x14ac:dyDescent="0.2">
      <c r="A1250" s="87" t="s">
        <v>3881</v>
      </c>
      <c r="B1250" s="88">
        <v>0.11</v>
      </c>
      <c r="C1250" s="90">
        <v>8.2026991354355122E-2</v>
      </c>
      <c r="D1250" s="88">
        <v>50</v>
      </c>
      <c r="E1250" s="88" t="s">
        <v>147</v>
      </c>
    </row>
    <row r="1251" spans="1:5" x14ac:dyDescent="0.2">
      <c r="A1251" s="87" t="s">
        <v>3881</v>
      </c>
      <c r="B1251" s="88">
        <v>0.11</v>
      </c>
      <c r="C1251" s="90">
        <v>8.2026991354355122E-2</v>
      </c>
      <c r="D1251" s="88">
        <v>50</v>
      </c>
      <c r="E1251" s="88" t="s">
        <v>147</v>
      </c>
    </row>
    <row r="1252" spans="1:5" x14ac:dyDescent="0.2">
      <c r="A1252" s="87" t="s">
        <v>3882</v>
      </c>
      <c r="B1252" s="88">
        <v>0.17</v>
      </c>
      <c r="C1252" s="90">
        <v>0.12676898663854883</v>
      </c>
      <c r="D1252" s="88">
        <v>50</v>
      </c>
      <c r="E1252" s="88" t="s">
        <v>147</v>
      </c>
    </row>
    <row r="1253" spans="1:5" x14ac:dyDescent="0.2">
      <c r="A1253" s="87" t="s">
        <v>2479</v>
      </c>
      <c r="B1253" s="88">
        <v>7.0000000000000007E-2</v>
      </c>
      <c r="C1253" s="90">
        <v>5.2198994498225987E-2</v>
      </c>
      <c r="D1253" s="88">
        <v>50</v>
      </c>
      <c r="E1253" s="88" t="s">
        <v>147</v>
      </c>
    </row>
    <row r="1254" spans="1:5" x14ac:dyDescent="0.2">
      <c r="A1254" s="87" t="s">
        <v>2479</v>
      </c>
      <c r="B1254" s="88">
        <v>7.0000000000000007E-2</v>
      </c>
      <c r="C1254" s="90">
        <v>5.2198994498225987E-2</v>
      </c>
      <c r="D1254" s="88">
        <v>50</v>
      </c>
      <c r="E1254" s="88" t="s">
        <v>147</v>
      </c>
    </row>
    <row r="1255" spans="1:5" x14ac:dyDescent="0.2">
      <c r="A1255" s="87" t="s">
        <v>2480</v>
      </c>
      <c r="B1255" s="88">
        <v>0.11</v>
      </c>
      <c r="C1255" s="90">
        <v>8.2026991354355122E-2</v>
      </c>
      <c r="D1255" s="88">
        <v>50</v>
      </c>
      <c r="E1255" s="88" t="s">
        <v>147</v>
      </c>
    </row>
    <row r="1256" spans="1:5" x14ac:dyDescent="0.2">
      <c r="A1256" s="87" t="s">
        <v>3883</v>
      </c>
      <c r="B1256" s="88">
        <v>0.28999999999999998</v>
      </c>
      <c r="C1256" s="90">
        <v>0.2162529772069362</v>
      </c>
      <c r="D1256" s="88">
        <v>50</v>
      </c>
      <c r="E1256" s="88" t="s">
        <v>147</v>
      </c>
    </row>
    <row r="1257" spans="1:5" x14ac:dyDescent="0.2">
      <c r="A1257" s="87" t="s">
        <v>3884</v>
      </c>
      <c r="B1257" s="88">
        <v>0.15</v>
      </c>
      <c r="C1257" s="90">
        <v>0.11185498821048424</v>
      </c>
      <c r="D1257" s="88">
        <v>50</v>
      </c>
      <c r="E1257" s="88" t="s">
        <v>147</v>
      </c>
    </row>
    <row r="1258" spans="1:5" x14ac:dyDescent="0.2">
      <c r="A1258" s="87" t="s">
        <v>3885</v>
      </c>
      <c r="B1258" s="88">
        <v>0.11</v>
      </c>
      <c r="C1258" s="90">
        <v>8.2026991354355122E-2</v>
      </c>
      <c r="D1258" s="88">
        <v>50</v>
      </c>
      <c r="E1258" s="88" t="s">
        <v>147</v>
      </c>
    </row>
    <row r="1259" spans="1:5" x14ac:dyDescent="0.2">
      <c r="A1259" s="87" t="s">
        <v>3886</v>
      </c>
      <c r="B1259" s="88">
        <v>0.17</v>
      </c>
      <c r="C1259" s="90">
        <v>0.12676898663854883</v>
      </c>
      <c r="D1259" s="88">
        <v>50</v>
      </c>
      <c r="E1259" s="88" t="s">
        <v>147</v>
      </c>
    </row>
    <row r="1260" spans="1:5" x14ac:dyDescent="0.2">
      <c r="A1260" s="87" t="s">
        <v>3887</v>
      </c>
      <c r="B1260" s="88">
        <v>0.16</v>
      </c>
      <c r="C1260" s="90">
        <v>0.11931198742451653</v>
      </c>
      <c r="D1260" s="88">
        <v>50</v>
      </c>
      <c r="E1260" s="88" t="s">
        <v>147</v>
      </c>
    </row>
    <row r="1261" spans="1:5" x14ac:dyDescent="0.2">
      <c r="A1261" s="87" t="s">
        <v>3888</v>
      </c>
      <c r="B1261" s="88">
        <v>0.18</v>
      </c>
      <c r="C1261" s="90">
        <v>0.13422598585258108</v>
      </c>
      <c r="D1261" s="88">
        <v>50</v>
      </c>
      <c r="E1261" s="88" t="s">
        <v>147</v>
      </c>
    </row>
    <row r="1262" spans="1:5" x14ac:dyDescent="0.2">
      <c r="A1262" s="87" t="s">
        <v>7618</v>
      </c>
      <c r="B1262" s="88">
        <v>0.1</v>
      </c>
      <c r="C1262" s="90">
        <v>7.4569992140322838E-2</v>
      </c>
      <c r="D1262" s="88">
        <v>50</v>
      </c>
      <c r="E1262" s="88" t="s">
        <v>147</v>
      </c>
    </row>
    <row r="1263" spans="1:5" x14ac:dyDescent="0.2">
      <c r="A1263" s="87" t="s">
        <v>7620</v>
      </c>
      <c r="B1263" s="88">
        <v>0.12</v>
      </c>
      <c r="C1263" s="90">
        <v>8.9483990568387392E-2</v>
      </c>
      <c r="D1263" s="88">
        <v>50</v>
      </c>
      <c r="E1263" s="88" t="s">
        <v>147</v>
      </c>
    </row>
    <row r="1264" spans="1:5" x14ac:dyDescent="0.2">
      <c r="A1264" s="87" t="s">
        <v>7621</v>
      </c>
      <c r="B1264" s="88">
        <v>0.13</v>
      </c>
      <c r="C1264" s="90">
        <v>9.694098978241969E-2</v>
      </c>
      <c r="D1264" s="88">
        <v>50</v>
      </c>
      <c r="E1264" s="88" t="s">
        <v>147</v>
      </c>
    </row>
    <row r="1265" spans="1:6" x14ac:dyDescent="0.2">
      <c r="A1265" s="87" t="s">
        <v>7622</v>
      </c>
      <c r="B1265" s="88">
        <v>0.14000000000000001</v>
      </c>
      <c r="C1265" s="90">
        <v>0.10439798899645197</v>
      </c>
      <c r="D1265" s="88">
        <v>50</v>
      </c>
      <c r="E1265" s="88" t="s">
        <v>147</v>
      </c>
    </row>
    <row r="1266" spans="1:6" x14ac:dyDescent="0.2">
      <c r="A1266" s="87" t="s">
        <v>7623</v>
      </c>
      <c r="B1266" s="88">
        <v>0.14000000000000001</v>
      </c>
      <c r="C1266" s="90">
        <v>0.10439798899645197</v>
      </c>
      <c r="D1266" s="88">
        <v>50</v>
      </c>
      <c r="E1266" s="88" t="s">
        <v>147</v>
      </c>
    </row>
    <row r="1267" spans="1:6" x14ac:dyDescent="0.2">
      <c r="A1267" s="87" t="s">
        <v>7624</v>
      </c>
      <c r="B1267" s="88">
        <v>0.09</v>
      </c>
      <c r="C1267" s="90">
        <v>6.7112992926290541E-2</v>
      </c>
      <c r="D1267" s="88">
        <v>50</v>
      </c>
      <c r="E1267" s="88" t="s">
        <v>147</v>
      </c>
    </row>
    <row r="1268" spans="1:6" x14ac:dyDescent="0.2">
      <c r="A1268" s="87" t="s">
        <v>7625</v>
      </c>
      <c r="B1268" s="88">
        <v>0.27300000000000002</v>
      </c>
      <c r="C1268" s="90">
        <v>0.20357607854308135</v>
      </c>
      <c r="D1268" s="88">
        <v>50</v>
      </c>
      <c r="E1268" s="88" t="s">
        <v>147</v>
      </c>
      <c r="F1268" s="87" t="s">
        <v>9244</v>
      </c>
    </row>
    <row r="1269" spans="1:6" x14ac:dyDescent="0.2">
      <c r="A1269" s="87" t="s">
        <v>2474</v>
      </c>
      <c r="C1269" s="90">
        <v>0</v>
      </c>
      <c r="D1269" s="88">
        <v>50</v>
      </c>
      <c r="E1269" s="88">
        <v>2002</v>
      </c>
    </row>
    <row r="1270" spans="1:6" x14ac:dyDescent="0.2">
      <c r="A1270" s="87" t="s">
        <v>2475</v>
      </c>
      <c r="C1270" s="90">
        <v>0</v>
      </c>
      <c r="D1270" s="88">
        <v>50</v>
      </c>
      <c r="E1270" s="88">
        <v>2002</v>
      </c>
    </row>
    <row r="1271" spans="1:6" x14ac:dyDescent="0.2">
      <c r="A1271" s="87" t="s">
        <v>2476</v>
      </c>
      <c r="C1271" s="90">
        <v>0</v>
      </c>
      <c r="D1271" s="88">
        <v>50</v>
      </c>
      <c r="E1271" s="88">
        <v>2002</v>
      </c>
    </row>
    <row r="1272" spans="1:6" x14ac:dyDescent="0.2">
      <c r="A1272" s="87" t="s">
        <v>2477</v>
      </c>
      <c r="C1272" s="90">
        <v>0</v>
      </c>
      <c r="D1272" s="88">
        <v>50</v>
      </c>
      <c r="E1272" s="88">
        <v>2002</v>
      </c>
    </row>
    <row r="1273" spans="1:6" x14ac:dyDescent="0.2">
      <c r="A1273" s="87" t="s">
        <v>2478</v>
      </c>
      <c r="C1273" s="90">
        <v>0</v>
      </c>
      <c r="D1273" s="88">
        <v>50</v>
      </c>
      <c r="E1273" s="88">
        <v>2002</v>
      </c>
    </row>
    <row r="1274" spans="1:6" x14ac:dyDescent="0.2">
      <c r="A1274" s="87" t="s">
        <v>7626</v>
      </c>
      <c r="C1274" s="90">
        <v>0</v>
      </c>
      <c r="D1274" s="88">
        <v>50</v>
      </c>
      <c r="E1274" s="88">
        <v>2002</v>
      </c>
    </row>
    <row r="1275" spans="1:6" x14ac:dyDescent="0.2">
      <c r="A1275" s="87" t="s">
        <v>7627</v>
      </c>
      <c r="C1275" s="90">
        <v>0</v>
      </c>
      <c r="D1275" s="88">
        <v>50</v>
      </c>
      <c r="E1275" s="88">
        <v>2002</v>
      </c>
    </row>
    <row r="1276" spans="1:6" x14ac:dyDescent="0.2">
      <c r="A1276" s="87" t="s">
        <v>7628</v>
      </c>
      <c r="B1276" s="88">
        <v>0.36</v>
      </c>
      <c r="C1276" s="90">
        <v>0.26845197170516216</v>
      </c>
      <c r="D1276" s="88">
        <v>50</v>
      </c>
      <c r="E1276" s="88" t="s">
        <v>147</v>
      </c>
    </row>
    <row r="1277" spans="1:6" x14ac:dyDescent="0.2">
      <c r="A1277" s="87" t="s">
        <v>7629</v>
      </c>
      <c r="B1277" s="88">
        <v>0.25</v>
      </c>
      <c r="C1277" s="90">
        <v>0.18642498035080707</v>
      </c>
      <c r="D1277" s="88">
        <v>50</v>
      </c>
      <c r="E1277" s="88" t="s">
        <v>147</v>
      </c>
    </row>
    <row r="1278" spans="1:6" x14ac:dyDescent="0.2">
      <c r="A1278" s="87" t="s">
        <v>7630</v>
      </c>
      <c r="B1278" s="88">
        <v>0.24</v>
      </c>
      <c r="C1278" s="90">
        <v>0.17896798113677478</v>
      </c>
      <c r="D1278" s="88">
        <v>50</v>
      </c>
      <c r="E1278" s="88" t="s">
        <v>147</v>
      </c>
    </row>
    <row r="1279" spans="1:6" x14ac:dyDescent="0.2">
      <c r="A1279" s="87" t="s">
        <v>7631</v>
      </c>
      <c r="B1279" s="88">
        <v>0.4</v>
      </c>
      <c r="C1279" s="90">
        <v>0.29827996856129135</v>
      </c>
      <c r="D1279" s="88">
        <v>50</v>
      </c>
      <c r="E1279" s="88" t="s">
        <v>147</v>
      </c>
    </row>
    <row r="1280" spans="1:6" x14ac:dyDescent="0.2">
      <c r="A1280" s="87" t="s">
        <v>7632</v>
      </c>
      <c r="B1280" s="88">
        <v>0.09</v>
      </c>
      <c r="C1280" s="90">
        <v>6.7112992926290541E-2</v>
      </c>
      <c r="D1280" s="88">
        <v>50</v>
      </c>
      <c r="E1280" s="88" t="s">
        <v>147</v>
      </c>
    </row>
    <row r="1281" spans="1:5" x14ac:dyDescent="0.2">
      <c r="A1281" s="87" t="s">
        <v>7633</v>
      </c>
      <c r="B1281" s="88">
        <v>0.24</v>
      </c>
      <c r="C1281" s="90">
        <v>0.17896798113677478</v>
      </c>
      <c r="D1281" s="88">
        <v>50</v>
      </c>
      <c r="E1281" s="88" t="s">
        <v>147</v>
      </c>
    </row>
    <row r="1282" spans="1:5" x14ac:dyDescent="0.2">
      <c r="A1282" s="87" t="s">
        <v>7634</v>
      </c>
      <c r="B1282" s="88">
        <v>0.38</v>
      </c>
      <c r="C1282" s="90">
        <v>0.28336597013322679</v>
      </c>
      <c r="D1282" s="88">
        <v>50</v>
      </c>
      <c r="E1282" s="88" t="s">
        <v>147</v>
      </c>
    </row>
    <row r="1283" spans="1:5" x14ac:dyDescent="0.2">
      <c r="A1283" s="87" t="s">
        <v>7635</v>
      </c>
      <c r="B1283" s="88">
        <v>0.23</v>
      </c>
      <c r="C1283" s="90">
        <v>0.17151098192274253</v>
      </c>
      <c r="D1283" s="88">
        <v>50</v>
      </c>
      <c r="E1283" s="88" t="s">
        <v>147</v>
      </c>
    </row>
    <row r="1284" spans="1:5" x14ac:dyDescent="0.2">
      <c r="A1284" s="87" t="s">
        <v>7636</v>
      </c>
      <c r="B1284" s="88">
        <v>0.38</v>
      </c>
      <c r="C1284" s="90">
        <v>0.28336597013322679</v>
      </c>
      <c r="D1284" s="88">
        <v>50</v>
      </c>
      <c r="E1284" s="88" t="s">
        <v>147</v>
      </c>
    </row>
    <row r="1285" spans="1:5" x14ac:dyDescent="0.2">
      <c r="A1285" s="87" t="s">
        <v>7637</v>
      </c>
      <c r="B1285" s="88">
        <v>0.08</v>
      </c>
      <c r="C1285" s="90">
        <v>5.9655993712258264E-2</v>
      </c>
      <c r="D1285" s="88">
        <v>50</v>
      </c>
      <c r="E1285" s="88" t="s">
        <v>147</v>
      </c>
    </row>
    <row r="1286" spans="1:5" x14ac:dyDescent="0.2">
      <c r="A1286" s="87" t="s">
        <v>7638</v>
      </c>
      <c r="B1286" s="88">
        <v>0.06</v>
      </c>
      <c r="C1286" s="90">
        <v>4.4741995284193696E-2</v>
      </c>
      <c r="D1286" s="88">
        <v>50</v>
      </c>
      <c r="E1286" s="88" t="s">
        <v>147</v>
      </c>
    </row>
    <row r="1287" spans="1:5" x14ac:dyDescent="0.2">
      <c r="A1287" s="87" t="s">
        <v>7639</v>
      </c>
      <c r="B1287" s="88">
        <v>0.08</v>
      </c>
      <c r="C1287" s="90">
        <v>5.9655993712258264E-2</v>
      </c>
      <c r="D1287" s="88">
        <v>50</v>
      </c>
      <c r="E1287" s="88" t="s">
        <v>147</v>
      </c>
    </row>
    <row r="1288" spans="1:5" x14ac:dyDescent="0.2">
      <c r="A1288" s="87" t="s">
        <v>7640</v>
      </c>
      <c r="B1288" s="88">
        <v>0.12</v>
      </c>
      <c r="C1288" s="90">
        <v>8.9483990568387392E-2</v>
      </c>
      <c r="D1288" s="88">
        <v>50</v>
      </c>
      <c r="E1288" s="88" t="s">
        <v>147</v>
      </c>
    </row>
    <row r="1289" spans="1:5" x14ac:dyDescent="0.2">
      <c r="A1289" s="87" t="s">
        <v>7641</v>
      </c>
      <c r="B1289" s="88">
        <v>0.32</v>
      </c>
      <c r="C1289" s="90">
        <v>0.23862397484903305</v>
      </c>
      <c r="D1289" s="88">
        <v>50</v>
      </c>
      <c r="E1289" s="88" t="s">
        <v>147</v>
      </c>
    </row>
    <row r="1290" spans="1:5" x14ac:dyDescent="0.2">
      <c r="A1290" s="87" t="s">
        <v>7643</v>
      </c>
      <c r="B1290" s="88">
        <v>0.31</v>
      </c>
      <c r="C1290" s="90">
        <v>0.23116697563500077</v>
      </c>
      <c r="D1290" s="88">
        <v>50</v>
      </c>
      <c r="E1290" s="88" t="s">
        <v>147</v>
      </c>
    </row>
    <row r="1291" spans="1:5" x14ac:dyDescent="0.2">
      <c r="A1291" s="87" t="s">
        <v>7643</v>
      </c>
      <c r="B1291" s="88">
        <v>0.31</v>
      </c>
      <c r="C1291" s="90">
        <v>0.23116697563500077</v>
      </c>
      <c r="D1291" s="88">
        <v>50</v>
      </c>
      <c r="E1291" s="88" t="s">
        <v>147</v>
      </c>
    </row>
    <row r="1292" spans="1:5" x14ac:dyDescent="0.2">
      <c r="A1292" s="87" t="s">
        <v>7646</v>
      </c>
      <c r="B1292" s="88">
        <v>0.15</v>
      </c>
      <c r="C1292" s="90">
        <v>0.11185498821048424</v>
      </c>
      <c r="D1292" s="88">
        <v>50</v>
      </c>
      <c r="E1292" s="88" t="s">
        <v>147</v>
      </c>
    </row>
    <row r="1293" spans="1:5" x14ac:dyDescent="0.2">
      <c r="A1293" s="87" t="s">
        <v>7647</v>
      </c>
      <c r="B1293" s="88">
        <v>0.15</v>
      </c>
      <c r="C1293" s="90">
        <v>0.11185498821048424</v>
      </c>
      <c r="D1293" s="88">
        <v>50</v>
      </c>
      <c r="E1293" s="88" t="s">
        <v>147</v>
      </c>
    </row>
    <row r="1294" spans="1:5" x14ac:dyDescent="0.2">
      <c r="A1294" s="87" t="s">
        <v>7648</v>
      </c>
      <c r="B1294" s="88">
        <v>0.28999999999999998</v>
      </c>
      <c r="C1294" s="90">
        <v>0.2162529772069362</v>
      </c>
      <c r="D1294" s="88">
        <v>50</v>
      </c>
      <c r="E1294" s="88" t="s">
        <v>147</v>
      </c>
    </row>
    <row r="1295" spans="1:5" x14ac:dyDescent="0.2">
      <c r="A1295" s="87" t="s">
        <v>7649</v>
      </c>
      <c r="B1295" s="88">
        <v>0.21</v>
      </c>
      <c r="C1295" s="90">
        <v>0.15659698349467793</v>
      </c>
      <c r="D1295" s="88">
        <v>50</v>
      </c>
      <c r="E1295" s="88" t="s">
        <v>147</v>
      </c>
    </row>
    <row r="1296" spans="1:5" x14ac:dyDescent="0.2">
      <c r="A1296" s="87" t="s">
        <v>7650</v>
      </c>
      <c r="B1296" s="88">
        <v>0.23</v>
      </c>
      <c r="C1296" s="90">
        <v>0.17151098192274253</v>
      </c>
      <c r="D1296" s="88">
        <v>50</v>
      </c>
      <c r="E1296" s="88" t="s">
        <v>147</v>
      </c>
    </row>
    <row r="1297" spans="1:5" x14ac:dyDescent="0.2">
      <c r="A1297" s="87" t="s">
        <v>7651</v>
      </c>
      <c r="B1297" s="88">
        <v>0.25</v>
      </c>
      <c r="C1297" s="90">
        <v>0.18642498035080707</v>
      </c>
      <c r="D1297" s="88">
        <v>50</v>
      </c>
      <c r="E1297" s="88" t="s">
        <v>147</v>
      </c>
    </row>
    <row r="1298" spans="1:5" x14ac:dyDescent="0.2">
      <c r="A1298" s="87" t="s">
        <v>7652</v>
      </c>
      <c r="B1298" s="88">
        <v>0.14000000000000001</v>
      </c>
      <c r="C1298" s="90">
        <v>0.10439798899645197</v>
      </c>
      <c r="D1298" s="88">
        <v>50</v>
      </c>
      <c r="E1298" s="88" t="s">
        <v>147</v>
      </c>
    </row>
    <row r="1299" spans="1:5" x14ac:dyDescent="0.2">
      <c r="A1299" s="87" t="s">
        <v>6361</v>
      </c>
      <c r="B1299" s="88">
        <v>0.15</v>
      </c>
      <c r="C1299" s="90">
        <v>0.11185498821048424</v>
      </c>
      <c r="D1299" s="88">
        <v>50</v>
      </c>
      <c r="E1299" s="88" t="s">
        <v>147</v>
      </c>
    </row>
    <row r="1300" spans="1:5" x14ac:dyDescent="0.2">
      <c r="A1300" s="87" t="s">
        <v>6362</v>
      </c>
      <c r="B1300" s="88">
        <v>0.19</v>
      </c>
      <c r="C1300" s="90">
        <v>0.14168298506661339</v>
      </c>
      <c r="D1300" s="88">
        <v>50</v>
      </c>
      <c r="E1300" s="88" t="s">
        <v>147</v>
      </c>
    </row>
    <row r="1301" spans="1:5" x14ac:dyDescent="0.2">
      <c r="A1301" s="87" t="s">
        <v>6363</v>
      </c>
      <c r="B1301" s="88">
        <v>0.27</v>
      </c>
      <c r="C1301" s="90">
        <v>0.20133897877887166</v>
      </c>
      <c r="D1301" s="88">
        <v>50</v>
      </c>
      <c r="E1301" s="88" t="s">
        <v>147</v>
      </c>
    </row>
    <row r="1302" spans="1:5" x14ac:dyDescent="0.2">
      <c r="A1302" s="87" t="s">
        <v>6364</v>
      </c>
      <c r="B1302" s="88">
        <v>0.26</v>
      </c>
      <c r="C1302" s="90">
        <v>0.19388197956483938</v>
      </c>
      <c r="D1302" s="88">
        <v>50</v>
      </c>
      <c r="E1302" s="88" t="s">
        <v>147</v>
      </c>
    </row>
    <row r="1303" spans="1:5" x14ac:dyDescent="0.2">
      <c r="A1303" s="87" t="s">
        <v>6365</v>
      </c>
      <c r="B1303" s="88">
        <v>0.23</v>
      </c>
      <c r="C1303" s="90">
        <v>0.17151098192274253</v>
      </c>
      <c r="D1303" s="88">
        <v>50</v>
      </c>
      <c r="E1303" s="88" t="s">
        <v>147</v>
      </c>
    </row>
    <row r="1304" spans="1:5" x14ac:dyDescent="0.2">
      <c r="A1304" s="87" t="s">
        <v>6366</v>
      </c>
      <c r="B1304" s="88">
        <v>0.17</v>
      </c>
      <c r="C1304" s="90">
        <v>0.12676898663854883</v>
      </c>
      <c r="D1304" s="88">
        <v>50</v>
      </c>
      <c r="E1304" s="88" t="s">
        <v>147</v>
      </c>
    </row>
    <row r="1305" spans="1:5" x14ac:dyDescent="0.2">
      <c r="A1305" s="87" t="s">
        <v>6367</v>
      </c>
      <c r="B1305" s="88">
        <v>0.18</v>
      </c>
      <c r="C1305" s="90">
        <v>0.13422598585258108</v>
      </c>
      <c r="D1305" s="88">
        <v>50</v>
      </c>
      <c r="E1305" s="88" t="s">
        <v>147</v>
      </c>
    </row>
    <row r="1306" spans="1:5" x14ac:dyDescent="0.2">
      <c r="A1306" s="87" t="s">
        <v>6368</v>
      </c>
      <c r="B1306" s="88">
        <v>0.28000000000000003</v>
      </c>
      <c r="C1306" s="90">
        <v>0.20879597799290395</v>
      </c>
      <c r="D1306" s="88">
        <v>50</v>
      </c>
      <c r="E1306" s="88" t="s">
        <v>147</v>
      </c>
    </row>
    <row r="1307" spans="1:5" x14ac:dyDescent="0.2">
      <c r="A1307" s="87" t="s">
        <v>6369</v>
      </c>
      <c r="B1307" s="88">
        <v>0.33</v>
      </c>
      <c r="C1307" s="90">
        <v>0.24608097406306537</v>
      </c>
      <c r="D1307" s="88">
        <v>50</v>
      </c>
      <c r="E1307" s="88" t="s">
        <v>147</v>
      </c>
    </row>
    <row r="1308" spans="1:5" x14ac:dyDescent="0.2">
      <c r="A1308" s="87" t="s">
        <v>6373</v>
      </c>
      <c r="C1308" s="90">
        <v>0</v>
      </c>
      <c r="D1308" s="88">
        <v>50</v>
      </c>
      <c r="E1308" s="88">
        <v>2002</v>
      </c>
    </row>
    <row r="1309" spans="1:5" x14ac:dyDescent="0.2">
      <c r="A1309" s="87" t="s">
        <v>6375</v>
      </c>
      <c r="C1309" s="90">
        <v>0</v>
      </c>
      <c r="D1309" s="88">
        <v>50</v>
      </c>
      <c r="E1309" s="88">
        <v>2002</v>
      </c>
    </row>
    <row r="1310" spans="1:5" x14ac:dyDescent="0.2">
      <c r="A1310" s="87" t="s">
        <v>6376</v>
      </c>
      <c r="B1310" s="88">
        <v>0.24</v>
      </c>
      <c r="C1310" s="90">
        <v>0.17896798113677478</v>
      </c>
      <c r="D1310" s="88">
        <v>50</v>
      </c>
      <c r="E1310" s="88" t="s">
        <v>147</v>
      </c>
    </row>
    <row r="1311" spans="1:5" x14ac:dyDescent="0.2">
      <c r="A1311" s="87" t="s">
        <v>6376</v>
      </c>
      <c r="B1311" s="88">
        <v>0.24</v>
      </c>
      <c r="C1311" s="90">
        <v>0.17896798113677478</v>
      </c>
      <c r="D1311" s="88">
        <v>50</v>
      </c>
      <c r="E1311" s="88" t="s">
        <v>147</v>
      </c>
    </row>
    <row r="1312" spans="1:5" x14ac:dyDescent="0.2">
      <c r="A1312" s="87" t="s">
        <v>6377</v>
      </c>
      <c r="B1312" s="88">
        <v>0.28000000000000003</v>
      </c>
      <c r="C1312" s="90">
        <v>0.20879597799290395</v>
      </c>
      <c r="D1312" s="88">
        <v>50</v>
      </c>
      <c r="E1312" s="88" t="s">
        <v>147</v>
      </c>
    </row>
    <row r="1313" spans="1:5" x14ac:dyDescent="0.2">
      <c r="A1313" s="87" t="s">
        <v>6377</v>
      </c>
      <c r="B1313" s="88">
        <v>0.28000000000000003</v>
      </c>
      <c r="C1313" s="90">
        <v>0.20879597799290395</v>
      </c>
      <c r="D1313" s="88">
        <v>50</v>
      </c>
      <c r="E1313" s="88" t="s">
        <v>147</v>
      </c>
    </row>
    <row r="1314" spans="1:5" x14ac:dyDescent="0.2">
      <c r="A1314" s="87" t="s">
        <v>6378</v>
      </c>
      <c r="B1314" s="88">
        <v>0.28000000000000003</v>
      </c>
      <c r="C1314" s="90">
        <v>0.20879597799290395</v>
      </c>
      <c r="D1314" s="88">
        <v>50</v>
      </c>
      <c r="E1314" s="88" t="s">
        <v>147</v>
      </c>
    </row>
    <row r="1315" spans="1:5" x14ac:dyDescent="0.2">
      <c r="A1315" s="87" t="s">
        <v>6378</v>
      </c>
      <c r="B1315" s="88">
        <v>0.28000000000000003</v>
      </c>
      <c r="C1315" s="90">
        <v>0.20879597799290395</v>
      </c>
      <c r="D1315" s="88">
        <v>50</v>
      </c>
      <c r="E1315" s="88" t="s">
        <v>147</v>
      </c>
    </row>
    <row r="1316" spans="1:5" x14ac:dyDescent="0.2">
      <c r="A1316" s="87" t="s">
        <v>6379</v>
      </c>
      <c r="C1316" s="90">
        <v>0</v>
      </c>
      <c r="D1316" s="88">
        <v>50</v>
      </c>
      <c r="E1316" s="88">
        <v>2002</v>
      </c>
    </row>
    <row r="1317" spans="1:5" x14ac:dyDescent="0.2">
      <c r="A1317" s="87" t="s">
        <v>6380</v>
      </c>
      <c r="B1317" s="88">
        <v>0.13</v>
      </c>
      <c r="C1317" s="90">
        <v>9.694098978241969E-2</v>
      </c>
      <c r="D1317" s="88">
        <v>50</v>
      </c>
      <c r="E1317" s="88" t="s">
        <v>147</v>
      </c>
    </row>
    <row r="1318" spans="1:5" x14ac:dyDescent="0.2">
      <c r="A1318" s="87" t="s">
        <v>4310</v>
      </c>
      <c r="B1318" s="88">
        <v>0.32</v>
      </c>
      <c r="C1318" s="90">
        <v>0.23862397484903305</v>
      </c>
      <c r="D1318" s="88">
        <v>50</v>
      </c>
      <c r="E1318" s="88" t="s">
        <v>147</v>
      </c>
    </row>
    <row r="1319" spans="1:5" x14ac:dyDescent="0.2">
      <c r="A1319" s="87" t="s">
        <v>4311</v>
      </c>
      <c r="B1319" s="88">
        <v>0.36</v>
      </c>
      <c r="C1319" s="90">
        <v>0.26845197170516216</v>
      </c>
      <c r="D1319" s="88">
        <v>50</v>
      </c>
      <c r="E1319" s="88" t="s">
        <v>147</v>
      </c>
    </row>
    <row r="1320" spans="1:5" x14ac:dyDescent="0.2">
      <c r="A1320" s="87" t="s">
        <v>4312</v>
      </c>
      <c r="B1320" s="88">
        <v>0.4</v>
      </c>
      <c r="C1320" s="90">
        <v>0.29827996856129135</v>
      </c>
      <c r="D1320" s="88">
        <v>50</v>
      </c>
      <c r="E1320" s="88" t="s">
        <v>147</v>
      </c>
    </row>
    <row r="1321" spans="1:5" x14ac:dyDescent="0.2">
      <c r="A1321" s="87" t="s">
        <v>4313</v>
      </c>
      <c r="B1321" s="88">
        <v>0.15</v>
      </c>
      <c r="C1321" s="90">
        <v>0.11185498821048424</v>
      </c>
      <c r="D1321" s="88">
        <v>50</v>
      </c>
      <c r="E1321" s="88" t="s">
        <v>147</v>
      </c>
    </row>
    <row r="1322" spans="1:5" x14ac:dyDescent="0.2">
      <c r="A1322" s="87" t="s">
        <v>4314</v>
      </c>
      <c r="B1322" s="88">
        <v>0.19</v>
      </c>
      <c r="C1322" s="90">
        <v>0.14168298506661339</v>
      </c>
      <c r="D1322" s="88">
        <v>50</v>
      </c>
      <c r="E1322" s="88" t="s">
        <v>147</v>
      </c>
    </row>
    <row r="1323" spans="1:5" x14ac:dyDescent="0.2">
      <c r="A1323" s="87" t="s">
        <v>4315</v>
      </c>
      <c r="B1323" s="88">
        <v>0.15</v>
      </c>
      <c r="C1323" s="90">
        <v>0.11185498821048424</v>
      </c>
      <c r="D1323" s="88">
        <v>50</v>
      </c>
      <c r="E1323" s="88" t="s">
        <v>147</v>
      </c>
    </row>
    <row r="1324" spans="1:5" x14ac:dyDescent="0.2">
      <c r="A1324" s="87" t="s">
        <v>4316</v>
      </c>
      <c r="B1324" s="88">
        <v>0.17</v>
      </c>
      <c r="C1324" s="90">
        <v>0.12676898663854883</v>
      </c>
      <c r="D1324" s="88">
        <v>50</v>
      </c>
      <c r="E1324" s="88" t="s">
        <v>147</v>
      </c>
    </row>
    <row r="1325" spans="1:5" x14ac:dyDescent="0.2">
      <c r="A1325" s="87" t="s">
        <v>4317</v>
      </c>
      <c r="B1325" s="88">
        <v>0.19</v>
      </c>
      <c r="C1325" s="90">
        <v>0.14168298506661339</v>
      </c>
      <c r="D1325" s="88">
        <v>50</v>
      </c>
      <c r="E1325" s="88" t="s">
        <v>147</v>
      </c>
    </row>
    <row r="1326" spans="1:5" x14ac:dyDescent="0.2">
      <c r="A1326" s="87" t="s">
        <v>4318</v>
      </c>
      <c r="B1326" s="88">
        <v>0.09</v>
      </c>
      <c r="C1326" s="90">
        <v>6.7112992926290541E-2</v>
      </c>
      <c r="D1326" s="88">
        <v>50</v>
      </c>
      <c r="E1326" s="88" t="s">
        <v>147</v>
      </c>
    </row>
    <row r="1327" spans="1:5" x14ac:dyDescent="0.2">
      <c r="A1327" s="87" t="s">
        <v>4320</v>
      </c>
      <c r="B1327" s="88">
        <v>0.37</v>
      </c>
      <c r="C1327" s="90">
        <v>0.27590897091919447</v>
      </c>
      <c r="D1327" s="88">
        <v>50</v>
      </c>
      <c r="E1327" s="88" t="s">
        <v>147</v>
      </c>
    </row>
    <row r="1328" spans="1:5" x14ac:dyDescent="0.2">
      <c r="A1328" s="87" t="s">
        <v>4321</v>
      </c>
      <c r="B1328" s="88">
        <v>0.22</v>
      </c>
      <c r="C1328" s="90">
        <v>0.16405398270871024</v>
      </c>
      <c r="D1328" s="88">
        <v>50</v>
      </c>
      <c r="E1328" s="88" t="s">
        <v>147</v>
      </c>
    </row>
    <row r="1329" spans="1:6" x14ac:dyDescent="0.2">
      <c r="A1329" s="87" t="s">
        <v>4322</v>
      </c>
      <c r="B1329" s="88">
        <v>0.14000000000000001</v>
      </c>
      <c r="C1329" s="90">
        <v>0.10439798899645197</v>
      </c>
      <c r="D1329" s="88">
        <v>50</v>
      </c>
      <c r="E1329" s="88" t="s">
        <v>147</v>
      </c>
    </row>
    <row r="1330" spans="1:6" x14ac:dyDescent="0.2">
      <c r="A1330" s="87" t="s">
        <v>4323</v>
      </c>
      <c r="B1330" s="88">
        <v>0.14000000000000001</v>
      </c>
      <c r="C1330" s="90">
        <v>0.10439798899645197</v>
      </c>
      <c r="D1330" s="88">
        <v>50</v>
      </c>
      <c r="E1330" s="88" t="s">
        <v>147</v>
      </c>
    </row>
    <row r="1331" spans="1:6" x14ac:dyDescent="0.2">
      <c r="A1331" s="87" t="s">
        <v>4324</v>
      </c>
      <c r="B1331" s="88">
        <v>0.12</v>
      </c>
      <c r="C1331" s="90">
        <v>8.9483990568387392E-2</v>
      </c>
      <c r="D1331" s="88">
        <v>50</v>
      </c>
      <c r="E1331" s="88" t="s">
        <v>147</v>
      </c>
    </row>
    <row r="1332" spans="1:6" x14ac:dyDescent="0.2">
      <c r="A1332" s="87" t="s">
        <v>4325</v>
      </c>
      <c r="B1332" s="88">
        <v>0.12</v>
      </c>
      <c r="C1332" s="90">
        <v>8.9483990568387392E-2</v>
      </c>
      <c r="D1332" s="88">
        <v>50</v>
      </c>
      <c r="E1332" s="88" t="s">
        <v>147</v>
      </c>
    </row>
    <row r="1333" spans="1:6" x14ac:dyDescent="0.2">
      <c r="A1333" s="87" t="s">
        <v>4327</v>
      </c>
      <c r="C1333" s="90">
        <v>0.09</v>
      </c>
      <c r="D1333" s="88">
        <v>50</v>
      </c>
      <c r="E1333" s="88" t="s">
        <v>147</v>
      </c>
      <c r="F1333" s="87" t="s">
        <v>9237</v>
      </c>
    </row>
    <row r="1334" spans="1:6" x14ac:dyDescent="0.2">
      <c r="A1334" s="87" t="s">
        <v>4328</v>
      </c>
      <c r="C1334" s="90">
        <v>0.09</v>
      </c>
      <c r="D1334" s="88">
        <v>50</v>
      </c>
      <c r="E1334" s="88" t="s">
        <v>147</v>
      </c>
    </row>
    <row r="1335" spans="1:6" x14ac:dyDescent="0.2">
      <c r="A1335" s="87" t="s">
        <v>4329</v>
      </c>
      <c r="C1335" s="90">
        <v>0.08</v>
      </c>
      <c r="D1335" s="88">
        <v>50</v>
      </c>
      <c r="E1335" s="88" t="s">
        <v>147</v>
      </c>
      <c r="F1335" s="87" t="s">
        <v>9237</v>
      </c>
    </row>
    <row r="1336" spans="1:6" x14ac:dyDescent="0.2">
      <c r="A1336" s="87" t="s">
        <v>4330</v>
      </c>
      <c r="C1336" s="90">
        <v>0.1</v>
      </c>
      <c r="D1336" s="88">
        <v>50</v>
      </c>
      <c r="E1336" s="88" t="s">
        <v>147</v>
      </c>
      <c r="F1336" s="87" t="s">
        <v>9237</v>
      </c>
    </row>
    <row r="1337" spans="1:6" x14ac:dyDescent="0.2">
      <c r="A1337" s="87" t="s">
        <v>4331</v>
      </c>
      <c r="B1337" s="88">
        <v>0.13</v>
      </c>
      <c r="C1337" s="90">
        <v>9.694098978241969E-2</v>
      </c>
      <c r="D1337" s="88">
        <v>50</v>
      </c>
      <c r="E1337" s="88" t="s">
        <v>147</v>
      </c>
    </row>
    <row r="1338" spans="1:6" x14ac:dyDescent="0.2">
      <c r="A1338" s="87" t="s">
        <v>4332</v>
      </c>
      <c r="B1338" s="88">
        <v>0.4</v>
      </c>
      <c r="C1338" s="90">
        <v>0.29827996856129135</v>
      </c>
      <c r="D1338" s="88">
        <v>50</v>
      </c>
      <c r="E1338" s="88" t="s">
        <v>147</v>
      </c>
    </row>
    <row r="1339" spans="1:6" x14ac:dyDescent="0.2">
      <c r="A1339" s="87" t="s">
        <v>4333</v>
      </c>
      <c r="C1339" s="90">
        <v>0.13</v>
      </c>
      <c r="D1339" s="88">
        <v>50</v>
      </c>
      <c r="E1339" s="88" t="s">
        <v>147</v>
      </c>
      <c r="F1339" s="87" t="s">
        <v>9237</v>
      </c>
    </row>
    <row r="1340" spans="1:6" x14ac:dyDescent="0.2">
      <c r="A1340" s="87" t="s">
        <v>4334</v>
      </c>
      <c r="C1340" s="90">
        <v>0.37</v>
      </c>
      <c r="D1340" s="88">
        <v>50</v>
      </c>
      <c r="E1340" s="88" t="s">
        <v>147</v>
      </c>
      <c r="F1340" s="87" t="s">
        <v>9237</v>
      </c>
    </row>
    <row r="1341" spans="1:6" x14ac:dyDescent="0.2">
      <c r="A1341" s="87" t="s">
        <v>4335</v>
      </c>
      <c r="C1341" s="90">
        <v>0.32</v>
      </c>
      <c r="D1341" s="88">
        <v>50</v>
      </c>
      <c r="E1341" s="88" t="s">
        <v>147</v>
      </c>
      <c r="F1341" s="87" t="s">
        <v>9237</v>
      </c>
    </row>
    <row r="1342" spans="1:6" x14ac:dyDescent="0.2">
      <c r="A1342" s="87" t="s">
        <v>4336</v>
      </c>
      <c r="B1342" s="88">
        <v>0.56999999999999995</v>
      </c>
      <c r="C1342" s="90">
        <v>0.42504895519984009</v>
      </c>
      <c r="D1342" s="88">
        <v>50</v>
      </c>
      <c r="E1342" s="88" t="s">
        <v>147</v>
      </c>
    </row>
    <row r="1343" spans="1:6" x14ac:dyDescent="0.2">
      <c r="A1343" s="87" t="s">
        <v>4337</v>
      </c>
      <c r="C1343" s="90">
        <v>0.25</v>
      </c>
      <c r="D1343" s="88">
        <v>50</v>
      </c>
      <c r="E1343" s="88" t="s">
        <v>147</v>
      </c>
      <c r="F1343" s="87" t="s">
        <v>9237</v>
      </c>
    </row>
    <row r="1344" spans="1:6" x14ac:dyDescent="0.2">
      <c r="A1344" s="87" t="s">
        <v>4338</v>
      </c>
      <c r="C1344" s="90">
        <v>0.27</v>
      </c>
      <c r="D1344" s="88">
        <v>50</v>
      </c>
      <c r="E1344" s="88" t="s">
        <v>147</v>
      </c>
      <c r="F1344" s="87" t="s">
        <v>9237</v>
      </c>
    </row>
    <row r="1345" spans="1:6" x14ac:dyDescent="0.2">
      <c r="A1345" s="87" t="s">
        <v>4339</v>
      </c>
      <c r="B1345" s="88">
        <v>0.4</v>
      </c>
      <c r="C1345" s="90">
        <v>0.29827996856129135</v>
      </c>
      <c r="D1345" s="88">
        <v>50</v>
      </c>
      <c r="E1345" s="88" t="s">
        <v>147</v>
      </c>
    </row>
    <row r="1346" spans="1:6" x14ac:dyDescent="0.2">
      <c r="A1346" s="87" t="s">
        <v>4340</v>
      </c>
      <c r="C1346" s="90">
        <v>0.19</v>
      </c>
      <c r="D1346" s="88">
        <v>50</v>
      </c>
      <c r="E1346" s="88" t="s">
        <v>147</v>
      </c>
      <c r="F1346" s="87" t="s">
        <v>9237</v>
      </c>
    </row>
    <row r="1347" spans="1:6" x14ac:dyDescent="0.2">
      <c r="A1347" s="87" t="s">
        <v>4341</v>
      </c>
      <c r="C1347" s="90">
        <v>0.16</v>
      </c>
      <c r="D1347" s="88">
        <v>50</v>
      </c>
      <c r="E1347" s="88" t="s">
        <v>147</v>
      </c>
      <c r="F1347" s="87" t="s">
        <v>9237</v>
      </c>
    </row>
    <row r="1348" spans="1:6" x14ac:dyDescent="0.2">
      <c r="A1348" s="87" t="s">
        <v>4342</v>
      </c>
      <c r="B1348" s="88">
        <v>0.34</v>
      </c>
      <c r="C1348" s="90">
        <v>0.25353797327709765</v>
      </c>
      <c r="D1348" s="88">
        <v>50</v>
      </c>
      <c r="E1348" s="88" t="s">
        <v>147</v>
      </c>
    </row>
    <row r="1349" spans="1:6" x14ac:dyDescent="0.2">
      <c r="A1349" s="87" t="s">
        <v>4343</v>
      </c>
      <c r="C1349" s="90">
        <v>0.16</v>
      </c>
      <c r="D1349" s="88">
        <v>50</v>
      </c>
      <c r="E1349" s="88" t="s">
        <v>147</v>
      </c>
      <c r="F1349" s="87" t="s">
        <v>9237</v>
      </c>
    </row>
    <row r="1350" spans="1:6" x14ac:dyDescent="0.2">
      <c r="A1350" s="87" t="s">
        <v>4344</v>
      </c>
      <c r="C1350" s="90">
        <v>0.12</v>
      </c>
      <c r="D1350" s="88">
        <v>50</v>
      </c>
      <c r="E1350" s="88" t="s">
        <v>147</v>
      </c>
      <c r="F1350" s="87" t="s">
        <v>9237</v>
      </c>
    </row>
    <row r="1351" spans="1:6" x14ac:dyDescent="0.2">
      <c r="A1351" s="87" t="s">
        <v>4345</v>
      </c>
      <c r="B1351" s="88">
        <v>0.24</v>
      </c>
      <c r="C1351" s="90">
        <v>0.17896798113677478</v>
      </c>
      <c r="D1351" s="88">
        <v>50</v>
      </c>
      <c r="E1351" s="88" t="s">
        <v>147</v>
      </c>
    </row>
    <row r="1352" spans="1:6" x14ac:dyDescent="0.2">
      <c r="A1352" s="87" t="s">
        <v>4346</v>
      </c>
      <c r="B1352" s="88">
        <v>0.32</v>
      </c>
      <c r="C1352" s="90">
        <v>0.23862397484903305</v>
      </c>
      <c r="D1352" s="88">
        <v>50</v>
      </c>
      <c r="E1352" s="88" t="s">
        <v>147</v>
      </c>
    </row>
    <row r="1353" spans="1:6" x14ac:dyDescent="0.2">
      <c r="A1353" s="87" t="s">
        <v>4347</v>
      </c>
      <c r="B1353" s="88">
        <v>0.35</v>
      </c>
      <c r="C1353" s="90">
        <v>0.26099497249112991</v>
      </c>
      <c r="D1353" s="88">
        <v>50</v>
      </c>
      <c r="E1353" s="88" t="s">
        <v>147</v>
      </c>
    </row>
    <row r="1354" spans="1:6" x14ac:dyDescent="0.2">
      <c r="A1354" s="87" t="s">
        <v>4348</v>
      </c>
      <c r="B1354" s="88">
        <v>0.34</v>
      </c>
      <c r="C1354" s="90">
        <v>0.25353797327709765</v>
      </c>
      <c r="D1354" s="88">
        <v>50</v>
      </c>
      <c r="E1354" s="88" t="s">
        <v>147</v>
      </c>
    </row>
    <row r="1355" spans="1:6" x14ac:dyDescent="0.2">
      <c r="A1355" s="87" t="s">
        <v>4349</v>
      </c>
      <c r="B1355" s="88">
        <v>0.26</v>
      </c>
      <c r="C1355" s="90">
        <v>0.19388197956483938</v>
      </c>
      <c r="D1355" s="88">
        <v>50</v>
      </c>
      <c r="E1355" s="88" t="s">
        <v>147</v>
      </c>
    </row>
    <row r="1356" spans="1:6" x14ac:dyDescent="0.2">
      <c r="A1356" s="87" t="s">
        <v>4350</v>
      </c>
      <c r="B1356" s="88">
        <v>0.2</v>
      </c>
      <c r="C1356" s="90">
        <v>0.14913998428064568</v>
      </c>
      <c r="D1356" s="88">
        <v>50</v>
      </c>
      <c r="E1356" s="88" t="s">
        <v>147</v>
      </c>
    </row>
    <row r="1357" spans="1:6" x14ac:dyDescent="0.2">
      <c r="A1357" s="87" t="s">
        <v>4351</v>
      </c>
      <c r="B1357" s="88">
        <v>0.6</v>
      </c>
      <c r="C1357" s="90">
        <v>0.44741995284193697</v>
      </c>
      <c r="D1357" s="88">
        <v>50</v>
      </c>
      <c r="E1357" s="88" t="s">
        <v>147</v>
      </c>
    </row>
    <row r="1358" spans="1:6" x14ac:dyDescent="0.2">
      <c r="A1358" s="87" t="s">
        <v>4352</v>
      </c>
      <c r="B1358" s="88">
        <v>0.8</v>
      </c>
      <c r="C1358" s="90">
        <v>0.59655993712258271</v>
      </c>
      <c r="D1358" s="88">
        <v>50</v>
      </c>
      <c r="E1358" s="88" t="s">
        <v>147</v>
      </c>
    </row>
    <row r="1359" spans="1:6" x14ac:dyDescent="0.2">
      <c r="A1359" s="87" t="s">
        <v>4353</v>
      </c>
      <c r="B1359" s="88">
        <v>0.7</v>
      </c>
      <c r="C1359" s="90">
        <v>0.52198994498225981</v>
      </c>
      <c r="D1359" s="88">
        <v>50</v>
      </c>
      <c r="E1359" s="88" t="s">
        <v>147</v>
      </c>
    </row>
    <row r="1360" spans="1:6" x14ac:dyDescent="0.2">
      <c r="A1360" s="87" t="s">
        <v>4354</v>
      </c>
      <c r="B1360" s="88">
        <v>0.3</v>
      </c>
      <c r="C1360" s="90">
        <v>0.22370997642096849</v>
      </c>
      <c r="D1360" s="88">
        <v>50</v>
      </c>
      <c r="E1360" s="88" t="s">
        <v>147</v>
      </c>
    </row>
    <row r="1361" spans="1:5" x14ac:dyDescent="0.2">
      <c r="A1361" s="87" t="s">
        <v>4355</v>
      </c>
      <c r="B1361" s="88">
        <v>0.4</v>
      </c>
      <c r="C1361" s="90">
        <v>0.29827996856129135</v>
      </c>
      <c r="D1361" s="88">
        <v>50</v>
      </c>
      <c r="E1361" s="88" t="s">
        <v>147</v>
      </c>
    </row>
    <row r="1362" spans="1:5" x14ac:dyDescent="0.2">
      <c r="A1362" s="87" t="s">
        <v>4356</v>
      </c>
      <c r="B1362" s="88">
        <v>0.2</v>
      </c>
      <c r="C1362" s="90">
        <v>0.14913998428064568</v>
      </c>
      <c r="D1362" s="88">
        <v>50</v>
      </c>
      <c r="E1362" s="88" t="s">
        <v>147</v>
      </c>
    </row>
    <row r="1363" spans="1:5" x14ac:dyDescent="0.2">
      <c r="A1363" s="87" t="s">
        <v>4356</v>
      </c>
      <c r="B1363" s="88">
        <v>0.2</v>
      </c>
      <c r="C1363" s="90">
        <v>0.14913998428064568</v>
      </c>
      <c r="D1363" s="88">
        <v>50</v>
      </c>
      <c r="E1363" s="88" t="s">
        <v>147</v>
      </c>
    </row>
    <row r="1364" spans="1:5" x14ac:dyDescent="0.2">
      <c r="A1364" s="87" t="s">
        <v>4357</v>
      </c>
      <c r="C1364" s="90">
        <v>0</v>
      </c>
      <c r="D1364" s="88">
        <v>50</v>
      </c>
      <c r="E1364" s="88">
        <v>2002</v>
      </c>
    </row>
    <row r="1365" spans="1:5" x14ac:dyDescent="0.2">
      <c r="A1365" s="87" t="s">
        <v>4358</v>
      </c>
      <c r="C1365" s="90">
        <v>0</v>
      </c>
      <c r="D1365" s="88">
        <v>50</v>
      </c>
      <c r="E1365" s="88">
        <v>2002</v>
      </c>
    </row>
    <row r="1366" spans="1:5" x14ac:dyDescent="0.2">
      <c r="A1366" s="87" t="s">
        <v>4359</v>
      </c>
      <c r="C1366" s="90">
        <v>0</v>
      </c>
      <c r="D1366" s="88">
        <v>50</v>
      </c>
      <c r="E1366" s="88">
        <v>2002</v>
      </c>
    </row>
    <row r="1367" spans="1:5" x14ac:dyDescent="0.2">
      <c r="A1367" s="87" t="s">
        <v>4361</v>
      </c>
      <c r="C1367" s="90">
        <v>0</v>
      </c>
      <c r="D1367" s="88">
        <v>50</v>
      </c>
      <c r="E1367" s="88">
        <v>2002</v>
      </c>
    </row>
    <row r="1368" spans="1:5" x14ac:dyDescent="0.2">
      <c r="A1368" s="87" t="s">
        <v>4362</v>
      </c>
      <c r="B1368" s="88">
        <v>0.32</v>
      </c>
      <c r="C1368" s="90">
        <v>0.23862397484903305</v>
      </c>
      <c r="D1368" s="88">
        <v>50</v>
      </c>
      <c r="E1368" s="88" t="s">
        <v>147</v>
      </c>
    </row>
    <row r="1369" spans="1:5" x14ac:dyDescent="0.2">
      <c r="A1369" s="87" t="s">
        <v>4363</v>
      </c>
      <c r="B1369" s="88">
        <v>0.5</v>
      </c>
      <c r="C1369" s="90">
        <v>0.37284996070161414</v>
      </c>
      <c r="D1369" s="88">
        <v>50</v>
      </c>
      <c r="E1369" s="88" t="s">
        <v>147</v>
      </c>
    </row>
    <row r="1370" spans="1:5" x14ac:dyDescent="0.2">
      <c r="A1370" s="87" t="s">
        <v>4364</v>
      </c>
      <c r="B1370" s="88">
        <v>0.31</v>
      </c>
      <c r="C1370" s="90">
        <v>0.23116697563500077</v>
      </c>
      <c r="D1370" s="88">
        <v>50</v>
      </c>
      <c r="E1370" s="88" t="s">
        <v>147</v>
      </c>
    </row>
    <row r="1371" spans="1:5" x14ac:dyDescent="0.2">
      <c r="A1371" s="87" t="s">
        <v>4364</v>
      </c>
      <c r="B1371" s="88">
        <v>0.31</v>
      </c>
      <c r="C1371" s="90">
        <v>0.23116697563500077</v>
      </c>
      <c r="D1371" s="88">
        <v>50</v>
      </c>
      <c r="E1371" s="88" t="s">
        <v>147</v>
      </c>
    </row>
    <row r="1372" spans="1:5" x14ac:dyDescent="0.2">
      <c r="A1372" s="87" t="s">
        <v>4365</v>
      </c>
      <c r="B1372" s="88">
        <v>0.14000000000000001</v>
      </c>
      <c r="C1372" s="90">
        <v>0.10439798899645197</v>
      </c>
      <c r="D1372" s="88">
        <v>50</v>
      </c>
      <c r="E1372" s="88" t="s">
        <v>147</v>
      </c>
    </row>
    <row r="1373" spans="1:5" x14ac:dyDescent="0.2">
      <c r="A1373" s="87" t="s">
        <v>4366</v>
      </c>
      <c r="B1373" s="88">
        <v>0.06</v>
      </c>
      <c r="C1373" s="90">
        <v>4.4741995284193696E-2</v>
      </c>
      <c r="D1373" s="88">
        <v>50</v>
      </c>
      <c r="E1373" s="88" t="s">
        <v>147</v>
      </c>
    </row>
    <row r="1374" spans="1:5" x14ac:dyDescent="0.2">
      <c r="A1374" s="87" t="s">
        <v>4367</v>
      </c>
      <c r="B1374" s="88">
        <v>0.1</v>
      </c>
      <c r="C1374" s="90">
        <v>7.4569992140322838E-2</v>
      </c>
      <c r="D1374" s="88">
        <v>50</v>
      </c>
      <c r="E1374" s="88" t="s">
        <v>147</v>
      </c>
    </row>
    <row r="1375" spans="1:5" x14ac:dyDescent="0.2">
      <c r="A1375" s="87" t="s">
        <v>4368</v>
      </c>
      <c r="B1375" s="88">
        <v>0.12</v>
      </c>
      <c r="C1375" s="90">
        <v>8.9483990568387392E-2</v>
      </c>
      <c r="D1375" s="88">
        <v>50</v>
      </c>
      <c r="E1375" s="88" t="s">
        <v>147</v>
      </c>
    </row>
    <row r="1376" spans="1:5" x14ac:dyDescent="0.2">
      <c r="A1376" s="87" t="s">
        <v>4369</v>
      </c>
      <c r="B1376" s="88">
        <v>0.08</v>
      </c>
      <c r="C1376" s="90">
        <v>5.9655993712258264E-2</v>
      </c>
      <c r="D1376" s="88">
        <v>50</v>
      </c>
      <c r="E1376" s="88" t="s">
        <v>147</v>
      </c>
    </row>
    <row r="1377" spans="1:5" x14ac:dyDescent="0.2">
      <c r="A1377" s="87" t="s">
        <v>4370</v>
      </c>
      <c r="B1377" s="88">
        <v>0.17</v>
      </c>
      <c r="C1377" s="90">
        <v>0.12676898663854883</v>
      </c>
      <c r="D1377" s="88">
        <v>50</v>
      </c>
      <c r="E1377" s="88" t="s">
        <v>147</v>
      </c>
    </row>
    <row r="1378" spans="1:5" x14ac:dyDescent="0.2">
      <c r="A1378" s="87" t="s">
        <v>4371</v>
      </c>
      <c r="B1378" s="88">
        <v>0.14000000000000001</v>
      </c>
      <c r="C1378" s="90">
        <v>0.10439798899645197</v>
      </c>
      <c r="D1378" s="88">
        <v>50</v>
      </c>
      <c r="E1378" s="88" t="s">
        <v>147</v>
      </c>
    </row>
    <row r="1379" spans="1:5" x14ac:dyDescent="0.2">
      <c r="A1379" s="87" t="s">
        <v>4372</v>
      </c>
      <c r="B1379" s="88">
        <v>0.14000000000000001</v>
      </c>
      <c r="C1379" s="90">
        <v>0.10439798899645197</v>
      </c>
      <c r="D1379" s="88">
        <v>50</v>
      </c>
      <c r="E1379" s="88" t="s">
        <v>147</v>
      </c>
    </row>
    <row r="1380" spans="1:5" x14ac:dyDescent="0.2">
      <c r="A1380" s="87" t="s">
        <v>4373</v>
      </c>
      <c r="C1380" s="90">
        <v>0</v>
      </c>
      <c r="D1380" s="88">
        <v>50</v>
      </c>
      <c r="E1380" s="88">
        <v>2002</v>
      </c>
    </row>
    <row r="1381" spans="1:5" x14ac:dyDescent="0.2">
      <c r="A1381" s="87" t="s">
        <v>4374</v>
      </c>
      <c r="B1381" s="88">
        <v>0.53</v>
      </c>
      <c r="C1381" s="90">
        <v>0.39522095834371102</v>
      </c>
      <c r="D1381" s="88">
        <v>50</v>
      </c>
      <c r="E1381" s="88" t="s">
        <v>147</v>
      </c>
    </row>
    <row r="1382" spans="1:5" x14ac:dyDescent="0.2">
      <c r="A1382" s="87" t="s">
        <v>4375</v>
      </c>
      <c r="B1382" s="88">
        <v>0.34</v>
      </c>
      <c r="C1382" s="90">
        <v>0.25353797327709765</v>
      </c>
      <c r="D1382" s="88">
        <v>50</v>
      </c>
      <c r="E1382" s="88" t="s">
        <v>147</v>
      </c>
    </row>
    <row r="1383" spans="1:5" x14ac:dyDescent="0.2">
      <c r="A1383" s="87" t="s">
        <v>4376</v>
      </c>
      <c r="B1383" s="88">
        <v>0.37</v>
      </c>
      <c r="C1383" s="90">
        <v>0.27590897091919447</v>
      </c>
      <c r="D1383" s="88">
        <v>50</v>
      </c>
      <c r="E1383" s="88" t="s">
        <v>147</v>
      </c>
    </row>
    <row r="1384" spans="1:5" x14ac:dyDescent="0.2">
      <c r="A1384" s="87" t="s">
        <v>4377</v>
      </c>
      <c r="B1384" s="88">
        <v>0.19</v>
      </c>
      <c r="C1384" s="90">
        <v>0.14168298506661339</v>
      </c>
      <c r="D1384" s="88">
        <v>50</v>
      </c>
      <c r="E1384" s="88" t="s">
        <v>147</v>
      </c>
    </row>
    <row r="1385" spans="1:5" x14ac:dyDescent="0.2">
      <c r="A1385" s="87" t="s">
        <v>4378</v>
      </c>
      <c r="B1385" s="88">
        <v>0.24</v>
      </c>
      <c r="C1385" s="90">
        <v>0.17896798113677478</v>
      </c>
      <c r="D1385" s="88">
        <v>50</v>
      </c>
      <c r="E1385" s="88" t="s">
        <v>147</v>
      </c>
    </row>
    <row r="1386" spans="1:5" x14ac:dyDescent="0.2">
      <c r="A1386" s="87" t="s">
        <v>4379</v>
      </c>
      <c r="B1386" s="88">
        <v>0.27</v>
      </c>
      <c r="C1386" s="90">
        <v>0.20133897877887166</v>
      </c>
      <c r="D1386" s="88">
        <v>50</v>
      </c>
      <c r="E1386" s="88" t="s">
        <v>147</v>
      </c>
    </row>
    <row r="1387" spans="1:5" x14ac:dyDescent="0.2">
      <c r="A1387" s="87" t="s">
        <v>4380</v>
      </c>
      <c r="B1387" s="88">
        <v>0.37</v>
      </c>
      <c r="C1387" s="90">
        <v>0.27590897091919447</v>
      </c>
      <c r="D1387" s="88">
        <v>50</v>
      </c>
      <c r="E1387" s="88" t="s">
        <v>147</v>
      </c>
    </row>
    <row r="1388" spans="1:5" x14ac:dyDescent="0.2">
      <c r="A1388" s="87" t="s">
        <v>4381</v>
      </c>
      <c r="B1388" s="88">
        <v>0.27</v>
      </c>
      <c r="C1388" s="90">
        <v>0.20133897877887166</v>
      </c>
      <c r="D1388" s="88">
        <v>50</v>
      </c>
      <c r="E1388" s="88" t="s">
        <v>147</v>
      </c>
    </row>
    <row r="1389" spans="1:5" x14ac:dyDescent="0.2">
      <c r="A1389" s="87" t="s">
        <v>4382</v>
      </c>
      <c r="B1389" s="88">
        <v>0.4</v>
      </c>
      <c r="C1389" s="90">
        <v>0.29827996856129135</v>
      </c>
      <c r="D1389" s="88">
        <v>50</v>
      </c>
      <c r="E1389" s="88" t="s">
        <v>147</v>
      </c>
    </row>
    <row r="1390" spans="1:5" x14ac:dyDescent="0.2">
      <c r="A1390" s="87" t="s">
        <v>4383</v>
      </c>
      <c r="B1390" s="88">
        <v>0.8</v>
      </c>
      <c r="C1390" s="90">
        <v>0.59655993712258271</v>
      </c>
      <c r="D1390" s="88">
        <v>50</v>
      </c>
      <c r="E1390" s="88" t="s">
        <v>147</v>
      </c>
    </row>
    <row r="1391" spans="1:5" x14ac:dyDescent="0.2">
      <c r="A1391" s="87" t="s">
        <v>4384</v>
      </c>
      <c r="B1391" s="88">
        <v>0.6</v>
      </c>
      <c r="C1391" s="90">
        <v>0.44741995284193697</v>
      </c>
      <c r="D1391" s="88">
        <v>50</v>
      </c>
      <c r="E1391" s="88" t="s">
        <v>147</v>
      </c>
    </row>
    <row r="1392" spans="1:5" x14ac:dyDescent="0.2">
      <c r="A1392" s="87" t="s">
        <v>6331</v>
      </c>
      <c r="B1392" s="88">
        <v>0.3</v>
      </c>
      <c r="C1392" s="90">
        <v>0.22370997642096849</v>
      </c>
      <c r="D1392" s="88">
        <v>50</v>
      </c>
      <c r="E1392" s="88" t="s">
        <v>147</v>
      </c>
    </row>
    <row r="1393" spans="1:5" x14ac:dyDescent="0.2">
      <c r="A1393" s="87" t="s">
        <v>2490</v>
      </c>
      <c r="B1393" s="88">
        <v>0.61</v>
      </c>
      <c r="C1393" s="90">
        <v>0.45487695205596929</v>
      </c>
      <c r="D1393" s="88">
        <v>50</v>
      </c>
      <c r="E1393" s="88" t="s">
        <v>147</v>
      </c>
    </row>
    <row r="1394" spans="1:5" x14ac:dyDescent="0.2">
      <c r="A1394" s="87" t="s">
        <v>2491</v>
      </c>
      <c r="B1394" s="88">
        <v>0.68</v>
      </c>
      <c r="C1394" s="90">
        <v>0.5070759465541953</v>
      </c>
      <c r="D1394" s="88">
        <v>50</v>
      </c>
      <c r="E1394" s="88" t="s">
        <v>147</v>
      </c>
    </row>
    <row r="1395" spans="1:5" x14ac:dyDescent="0.2">
      <c r="A1395" s="87" t="s">
        <v>2492</v>
      </c>
      <c r="B1395" s="88">
        <v>0.68</v>
      </c>
      <c r="C1395" s="90">
        <v>0.5070759465541953</v>
      </c>
      <c r="D1395" s="88">
        <v>50</v>
      </c>
      <c r="E1395" s="88" t="s">
        <v>147</v>
      </c>
    </row>
    <row r="1396" spans="1:5" x14ac:dyDescent="0.2">
      <c r="A1396" s="87" t="s">
        <v>2493</v>
      </c>
      <c r="B1396" s="88">
        <v>0.39</v>
      </c>
      <c r="C1396" s="90">
        <v>0.29082296934725904</v>
      </c>
      <c r="D1396" s="88">
        <v>50</v>
      </c>
      <c r="E1396" s="88" t="s">
        <v>147</v>
      </c>
    </row>
    <row r="1397" spans="1:5" x14ac:dyDescent="0.2">
      <c r="A1397" s="87" t="s">
        <v>2494</v>
      </c>
      <c r="B1397" s="88">
        <v>0.65</v>
      </c>
      <c r="C1397" s="90">
        <v>0.48470494891209842</v>
      </c>
      <c r="D1397" s="88">
        <v>50</v>
      </c>
      <c r="E1397" s="88" t="s">
        <v>147</v>
      </c>
    </row>
    <row r="1398" spans="1:5" x14ac:dyDescent="0.2">
      <c r="A1398" s="87" t="s">
        <v>2495</v>
      </c>
      <c r="B1398" s="88">
        <v>0.67</v>
      </c>
      <c r="C1398" s="90">
        <v>0.49961894734016299</v>
      </c>
      <c r="D1398" s="88">
        <v>50</v>
      </c>
      <c r="E1398" s="88" t="s">
        <v>147</v>
      </c>
    </row>
    <row r="1399" spans="1:5" x14ac:dyDescent="0.2">
      <c r="A1399" s="87" t="s">
        <v>2496</v>
      </c>
      <c r="B1399" s="88">
        <v>0.32</v>
      </c>
      <c r="C1399" s="90">
        <v>0.23862397484903305</v>
      </c>
      <c r="D1399" s="88">
        <v>50</v>
      </c>
      <c r="E1399" s="88" t="s">
        <v>147</v>
      </c>
    </row>
    <row r="1400" spans="1:5" x14ac:dyDescent="0.2">
      <c r="A1400" s="87" t="s">
        <v>2497</v>
      </c>
      <c r="B1400" s="88">
        <v>0.41</v>
      </c>
      <c r="C1400" s="90">
        <v>0.30573696777532361</v>
      </c>
      <c r="D1400" s="88">
        <v>50</v>
      </c>
      <c r="E1400" s="88" t="s">
        <v>147</v>
      </c>
    </row>
    <row r="1401" spans="1:5" x14ac:dyDescent="0.2">
      <c r="A1401" s="87" t="s">
        <v>2498</v>
      </c>
      <c r="B1401" s="88">
        <v>0.35</v>
      </c>
      <c r="C1401" s="90">
        <v>0.26099497249112991</v>
      </c>
      <c r="D1401" s="88">
        <v>50</v>
      </c>
      <c r="E1401" s="88" t="s">
        <v>147</v>
      </c>
    </row>
    <row r="1402" spans="1:5" x14ac:dyDescent="0.2">
      <c r="A1402" s="87" t="s">
        <v>2499</v>
      </c>
      <c r="B1402" s="88">
        <v>0.19</v>
      </c>
      <c r="C1402" s="90">
        <v>0.14168298506661339</v>
      </c>
      <c r="D1402" s="88">
        <v>50</v>
      </c>
      <c r="E1402" s="88" t="s">
        <v>147</v>
      </c>
    </row>
    <row r="1403" spans="1:5" x14ac:dyDescent="0.2">
      <c r="A1403" s="87" t="s">
        <v>2500</v>
      </c>
      <c r="B1403" s="88">
        <v>0.49</v>
      </c>
      <c r="C1403" s="90">
        <v>0.36539296148758188</v>
      </c>
      <c r="D1403" s="88">
        <v>50</v>
      </c>
      <c r="E1403" s="88" t="s">
        <v>147</v>
      </c>
    </row>
    <row r="1404" spans="1:5" x14ac:dyDescent="0.2">
      <c r="A1404" s="87" t="s">
        <v>2501</v>
      </c>
      <c r="B1404" s="88">
        <v>0.38</v>
      </c>
      <c r="C1404" s="90">
        <v>0.28336597013322679</v>
      </c>
      <c r="D1404" s="88">
        <v>50</v>
      </c>
      <c r="E1404" s="88" t="s">
        <v>147</v>
      </c>
    </row>
    <row r="1405" spans="1:5" x14ac:dyDescent="0.2">
      <c r="A1405" s="87" t="s">
        <v>2502</v>
      </c>
      <c r="B1405" s="88">
        <v>0.36</v>
      </c>
      <c r="C1405" s="90">
        <v>0.26845197170516216</v>
      </c>
      <c r="D1405" s="88">
        <v>50</v>
      </c>
      <c r="E1405" s="88" t="s">
        <v>147</v>
      </c>
    </row>
    <row r="1406" spans="1:5" x14ac:dyDescent="0.2">
      <c r="A1406" s="87" t="s">
        <v>2503</v>
      </c>
      <c r="B1406" s="88">
        <v>0.4</v>
      </c>
      <c r="C1406" s="90">
        <v>0.29827996856129135</v>
      </c>
      <c r="D1406" s="88">
        <v>50</v>
      </c>
      <c r="E1406" s="88" t="s">
        <v>147</v>
      </c>
    </row>
    <row r="1407" spans="1:5" x14ac:dyDescent="0.2">
      <c r="A1407" s="87" t="s">
        <v>2504</v>
      </c>
      <c r="B1407" s="88">
        <v>0.53</v>
      </c>
      <c r="C1407" s="90">
        <v>0.39522095834371102</v>
      </c>
      <c r="D1407" s="88">
        <v>50</v>
      </c>
      <c r="E1407" s="88" t="s">
        <v>147</v>
      </c>
    </row>
    <row r="1408" spans="1:5" x14ac:dyDescent="0.2">
      <c r="A1408" s="87" t="s">
        <v>2505</v>
      </c>
      <c r="B1408" s="88">
        <v>0.43</v>
      </c>
      <c r="C1408" s="90">
        <v>0.32065096620338818</v>
      </c>
      <c r="D1408" s="88">
        <v>50</v>
      </c>
      <c r="E1408" s="88" t="s">
        <v>147</v>
      </c>
    </row>
    <row r="1409" spans="1:5" x14ac:dyDescent="0.2">
      <c r="A1409" s="87" t="s">
        <v>2506</v>
      </c>
      <c r="B1409" s="88">
        <v>0.18</v>
      </c>
      <c r="C1409" s="90">
        <v>0.13422598585258108</v>
      </c>
      <c r="D1409" s="88">
        <v>50</v>
      </c>
      <c r="E1409" s="88" t="s">
        <v>147</v>
      </c>
    </row>
    <row r="1410" spans="1:5" x14ac:dyDescent="0.2">
      <c r="A1410" s="87" t="s">
        <v>2507</v>
      </c>
      <c r="B1410" s="88">
        <v>0.57999999999999996</v>
      </c>
      <c r="C1410" s="90">
        <v>0.43250595441387241</v>
      </c>
      <c r="D1410" s="88">
        <v>50</v>
      </c>
      <c r="E1410" s="88" t="s">
        <v>147</v>
      </c>
    </row>
    <row r="1411" spans="1:5" x14ac:dyDescent="0.2">
      <c r="A1411" s="87" t="s">
        <v>2508</v>
      </c>
      <c r="C1411" s="90">
        <v>0</v>
      </c>
      <c r="D1411" s="88">
        <v>50</v>
      </c>
      <c r="E1411" s="88">
        <v>2002</v>
      </c>
    </row>
    <row r="1412" spans="1:5" x14ac:dyDescent="0.2">
      <c r="A1412" s="87" t="s">
        <v>2509</v>
      </c>
      <c r="C1412" s="90">
        <v>0</v>
      </c>
      <c r="D1412" s="88">
        <v>50</v>
      </c>
      <c r="E1412" s="88">
        <v>2002</v>
      </c>
    </row>
    <row r="1413" spans="1:5" x14ac:dyDescent="0.2">
      <c r="A1413" s="87" t="s">
        <v>2510</v>
      </c>
      <c r="B1413" s="88">
        <v>0.67</v>
      </c>
      <c r="C1413" s="90">
        <v>0.49961894734016299</v>
      </c>
      <c r="D1413" s="88">
        <v>50</v>
      </c>
      <c r="E1413" s="88" t="s">
        <v>147</v>
      </c>
    </row>
    <row r="1414" spans="1:5" x14ac:dyDescent="0.2">
      <c r="A1414" s="87" t="s">
        <v>2511</v>
      </c>
      <c r="C1414" s="90">
        <v>0</v>
      </c>
      <c r="D1414" s="88">
        <v>50</v>
      </c>
      <c r="E1414" s="88">
        <v>2002</v>
      </c>
    </row>
    <row r="1415" spans="1:5" x14ac:dyDescent="0.2">
      <c r="A1415" s="87" t="s">
        <v>5406</v>
      </c>
      <c r="B1415" s="88">
        <v>0.16</v>
      </c>
      <c r="C1415" s="90">
        <v>0.11931198742451653</v>
      </c>
      <c r="D1415" s="88">
        <v>50</v>
      </c>
      <c r="E1415" s="88" t="s">
        <v>147</v>
      </c>
    </row>
    <row r="1416" spans="1:5" x14ac:dyDescent="0.2">
      <c r="A1416" s="87" t="s">
        <v>5407</v>
      </c>
      <c r="B1416" s="88">
        <v>0.6</v>
      </c>
      <c r="C1416" s="90">
        <v>0.44741995284193697</v>
      </c>
      <c r="D1416" s="88">
        <v>50</v>
      </c>
      <c r="E1416" s="88" t="s">
        <v>147</v>
      </c>
    </row>
    <row r="1417" spans="1:5" x14ac:dyDescent="0.2">
      <c r="A1417" s="87" t="s">
        <v>5408</v>
      </c>
      <c r="B1417" s="88">
        <v>0.27</v>
      </c>
      <c r="C1417" s="90">
        <v>0.20133897877887166</v>
      </c>
      <c r="D1417" s="88">
        <v>50</v>
      </c>
      <c r="E1417" s="88" t="s">
        <v>147</v>
      </c>
    </row>
    <row r="1418" spans="1:5" x14ac:dyDescent="0.2">
      <c r="A1418" s="87" t="s">
        <v>5409</v>
      </c>
      <c r="B1418" s="88">
        <v>0.31</v>
      </c>
      <c r="C1418" s="90">
        <v>0.23116697563500077</v>
      </c>
      <c r="D1418" s="88">
        <v>50</v>
      </c>
      <c r="E1418" s="88" t="s">
        <v>147</v>
      </c>
    </row>
    <row r="1419" spans="1:5" x14ac:dyDescent="0.2">
      <c r="A1419" s="87" t="s">
        <v>870</v>
      </c>
      <c r="B1419" s="88">
        <v>0.36</v>
      </c>
      <c r="C1419" s="90">
        <v>0.26845197170516216</v>
      </c>
      <c r="D1419" s="88">
        <v>50</v>
      </c>
      <c r="E1419" s="88" t="s">
        <v>147</v>
      </c>
    </row>
    <row r="1420" spans="1:5" x14ac:dyDescent="0.2">
      <c r="A1420" s="87" t="s">
        <v>871</v>
      </c>
      <c r="B1420" s="88">
        <v>0.53</v>
      </c>
      <c r="C1420" s="90">
        <v>0.39522095834371102</v>
      </c>
      <c r="D1420" s="88">
        <v>50</v>
      </c>
      <c r="E1420" s="88" t="s">
        <v>147</v>
      </c>
    </row>
    <row r="1421" spans="1:5" x14ac:dyDescent="0.2">
      <c r="A1421" s="87" t="s">
        <v>872</v>
      </c>
      <c r="B1421" s="88">
        <v>0.22</v>
      </c>
      <c r="C1421" s="90">
        <v>0.16405398270871024</v>
      </c>
      <c r="D1421" s="88">
        <v>50</v>
      </c>
      <c r="E1421" s="88" t="s">
        <v>147</v>
      </c>
    </row>
    <row r="1422" spans="1:5" x14ac:dyDescent="0.2">
      <c r="A1422" s="87" t="s">
        <v>873</v>
      </c>
      <c r="B1422" s="88">
        <v>0.71</v>
      </c>
      <c r="C1422" s="90">
        <v>0.52944694419629212</v>
      </c>
      <c r="D1422" s="88">
        <v>50</v>
      </c>
      <c r="E1422" s="88" t="s">
        <v>147</v>
      </c>
    </row>
    <row r="1423" spans="1:5" x14ac:dyDescent="0.2">
      <c r="A1423" s="87" t="s">
        <v>874</v>
      </c>
      <c r="B1423" s="88">
        <v>0.46</v>
      </c>
      <c r="C1423" s="90">
        <v>0.34302196384548506</v>
      </c>
      <c r="D1423" s="88">
        <v>50</v>
      </c>
      <c r="E1423" s="88" t="s">
        <v>147</v>
      </c>
    </row>
    <row r="1424" spans="1:5" x14ac:dyDescent="0.2">
      <c r="A1424" s="87" t="s">
        <v>875</v>
      </c>
      <c r="B1424" s="88">
        <v>0.27</v>
      </c>
      <c r="C1424" s="90">
        <v>0.20133897877887166</v>
      </c>
      <c r="D1424" s="88">
        <v>50</v>
      </c>
      <c r="E1424" s="88" t="s">
        <v>147</v>
      </c>
    </row>
    <row r="1425" spans="1:5" x14ac:dyDescent="0.2">
      <c r="A1425" s="87" t="s">
        <v>876</v>
      </c>
      <c r="B1425" s="88">
        <v>0.39</v>
      </c>
      <c r="C1425" s="90">
        <v>0.29082296934725904</v>
      </c>
      <c r="D1425" s="88">
        <v>50</v>
      </c>
      <c r="E1425" s="88" t="s">
        <v>147</v>
      </c>
    </row>
    <row r="1426" spans="1:5" x14ac:dyDescent="0.2">
      <c r="A1426" s="87" t="s">
        <v>877</v>
      </c>
      <c r="B1426" s="88">
        <v>0.47</v>
      </c>
      <c r="C1426" s="90">
        <v>0.35047896305951731</v>
      </c>
      <c r="D1426" s="88">
        <v>50</v>
      </c>
      <c r="E1426" s="88" t="s">
        <v>147</v>
      </c>
    </row>
    <row r="1427" spans="1:5" x14ac:dyDescent="0.2">
      <c r="A1427" s="87" t="s">
        <v>878</v>
      </c>
      <c r="B1427" s="88">
        <v>0.56999999999999995</v>
      </c>
      <c r="C1427" s="90">
        <v>0.42504895519984009</v>
      </c>
      <c r="D1427" s="88">
        <v>50</v>
      </c>
      <c r="E1427" s="88" t="s">
        <v>147</v>
      </c>
    </row>
    <row r="1428" spans="1:5" x14ac:dyDescent="0.2">
      <c r="A1428" s="87" t="s">
        <v>879</v>
      </c>
      <c r="B1428" s="88">
        <v>0.38</v>
      </c>
      <c r="C1428" s="90">
        <v>0.28336597013322679</v>
      </c>
      <c r="D1428" s="88">
        <v>50</v>
      </c>
      <c r="E1428" s="88" t="s">
        <v>147</v>
      </c>
    </row>
    <row r="1429" spans="1:5" x14ac:dyDescent="0.2">
      <c r="A1429" s="87" t="s">
        <v>880</v>
      </c>
      <c r="B1429" s="88">
        <v>0.31</v>
      </c>
      <c r="C1429" s="90">
        <v>0.23116697563500077</v>
      </c>
      <c r="D1429" s="88">
        <v>50</v>
      </c>
      <c r="E1429" s="88" t="s">
        <v>147</v>
      </c>
    </row>
    <row r="1430" spans="1:5" x14ac:dyDescent="0.2">
      <c r="A1430" s="87" t="s">
        <v>881</v>
      </c>
      <c r="B1430" s="88">
        <v>0.54</v>
      </c>
      <c r="C1430" s="90">
        <v>0.40267795755774333</v>
      </c>
      <c r="D1430" s="88">
        <v>50</v>
      </c>
      <c r="E1430" s="88" t="s">
        <v>147</v>
      </c>
    </row>
    <row r="1431" spans="1:5" x14ac:dyDescent="0.2">
      <c r="A1431" s="87" t="s">
        <v>882</v>
      </c>
      <c r="B1431" s="88">
        <v>0.33</v>
      </c>
      <c r="C1431" s="90">
        <v>0.24608097406306537</v>
      </c>
      <c r="D1431" s="88">
        <v>50</v>
      </c>
      <c r="E1431" s="88" t="s">
        <v>147</v>
      </c>
    </row>
    <row r="1432" spans="1:5" x14ac:dyDescent="0.2">
      <c r="A1432" s="87" t="s">
        <v>883</v>
      </c>
      <c r="B1432" s="88">
        <v>0.56000000000000005</v>
      </c>
      <c r="C1432" s="90">
        <v>0.41759195598580789</v>
      </c>
      <c r="D1432" s="88">
        <v>50</v>
      </c>
      <c r="E1432" s="88" t="s">
        <v>147</v>
      </c>
    </row>
    <row r="1433" spans="1:5" x14ac:dyDescent="0.2">
      <c r="A1433" s="87" t="s">
        <v>884</v>
      </c>
      <c r="B1433" s="88">
        <v>0.31</v>
      </c>
      <c r="C1433" s="90">
        <v>0.23116697563500077</v>
      </c>
      <c r="D1433" s="88">
        <v>50</v>
      </c>
      <c r="E1433" s="88" t="s">
        <v>147</v>
      </c>
    </row>
    <row r="1434" spans="1:5" x14ac:dyDescent="0.2">
      <c r="A1434" s="87" t="s">
        <v>885</v>
      </c>
      <c r="B1434" s="88">
        <v>0.32</v>
      </c>
      <c r="C1434" s="90">
        <v>0.23862397484903305</v>
      </c>
      <c r="D1434" s="88">
        <v>50</v>
      </c>
      <c r="E1434" s="88" t="s">
        <v>147</v>
      </c>
    </row>
    <row r="1435" spans="1:5" x14ac:dyDescent="0.2">
      <c r="A1435" s="87" t="s">
        <v>6324</v>
      </c>
      <c r="B1435" s="88">
        <v>0.16</v>
      </c>
      <c r="C1435" s="90">
        <v>0.11931198742451653</v>
      </c>
      <c r="D1435" s="88">
        <v>50</v>
      </c>
      <c r="E1435" s="88" t="s">
        <v>147</v>
      </c>
    </row>
    <row r="1436" spans="1:5" x14ac:dyDescent="0.2">
      <c r="A1436" s="87" t="s">
        <v>6325</v>
      </c>
      <c r="B1436" s="88">
        <v>0.17</v>
      </c>
      <c r="C1436" s="90">
        <v>0.12676898663854883</v>
      </c>
      <c r="D1436" s="88">
        <v>50</v>
      </c>
      <c r="E1436" s="88" t="s">
        <v>147</v>
      </c>
    </row>
    <row r="1437" spans="1:5" x14ac:dyDescent="0.2">
      <c r="A1437" s="87" t="s">
        <v>6326</v>
      </c>
      <c r="B1437" s="88">
        <v>0.13</v>
      </c>
      <c r="C1437" s="90">
        <v>9.694098978241969E-2</v>
      </c>
      <c r="D1437" s="88">
        <v>50</v>
      </c>
      <c r="E1437" s="88" t="s">
        <v>147</v>
      </c>
    </row>
    <row r="1438" spans="1:5" x14ac:dyDescent="0.2">
      <c r="A1438" s="87" t="s">
        <v>6327</v>
      </c>
      <c r="B1438" s="88">
        <v>0.35</v>
      </c>
      <c r="C1438" s="90">
        <v>0.26099497249112991</v>
      </c>
      <c r="D1438" s="88">
        <v>50</v>
      </c>
      <c r="E1438" s="88" t="s">
        <v>147</v>
      </c>
    </row>
    <row r="1439" spans="1:5" x14ac:dyDescent="0.2">
      <c r="A1439" s="87" t="s">
        <v>6328</v>
      </c>
      <c r="B1439" s="88">
        <v>0.32</v>
      </c>
      <c r="C1439" s="90">
        <v>0.23862397484903305</v>
      </c>
      <c r="D1439" s="88">
        <v>50</v>
      </c>
      <c r="E1439" s="88" t="s">
        <v>147</v>
      </c>
    </row>
    <row r="1440" spans="1:5" x14ac:dyDescent="0.2">
      <c r="A1440" s="87" t="s">
        <v>6329</v>
      </c>
      <c r="B1440" s="88">
        <v>0.19</v>
      </c>
      <c r="C1440" s="90">
        <v>0.14168298506661339</v>
      </c>
      <c r="D1440" s="88">
        <v>50</v>
      </c>
      <c r="E1440" s="88" t="s">
        <v>147</v>
      </c>
    </row>
    <row r="1441" spans="1:5" x14ac:dyDescent="0.2">
      <c r="A1441" s="87" t="s">
        <v>6330</v>
      </c>
      <c r="B1441" s="88">
        <v>0.14000000000000001</v>
      </c>
      <c r="C1441" s="90">
        <v>0.10439798899645197</v>
      </c>
      <c r="D1441" s="88">
        <v>50</v>
      </c>
      <c r="E1441" s="88" t="s">
        <v>147</v>
      </c>
    </row>
    <row r="1442" spans="1:5" x14ac:dyDescent="0.2">
      <c r="A1442" s="87" t="s">
        <v>5390</v>
      </c>
      <c r="B1442" s="88">
        <v>0.13</v>
      </c>
      <c r="C1442" s="90">
        <v>9.694098978241969E-2</v>
      </c>
      <c r="D1442" s="88">
        <v>50</v>
      </c>
      <c r="E1442" s="88" t="s">
        <v>147</v>
      </c>
    </row>
    <row r="1443" spans="1:5" x14ac:dyDescent="0.2">
      <c r="A1443" s="87" t="s">
        <v>5391</v>
      </c>
      <c r="B1443" s="88">
        <v>0.27</v>
      </c>
      <c r="C1443" s="90">
        <v>0.20133897877887166</v>
      </c>
      <c r="D1443" s="88">
        <v>50</v>
      </c>
      <c r="E1443" s="88" t="s">
        <v>147</v>
      </c>
    </row>
    <row r="1444" spans="1:5" x14ac:dyDescent="0.2">
      <c r="A1444" s="87" t="s">
        <v>5392</v>
      </c>
      <c r="C1444" s="90">
        <v>0</v>
      </c>
      <c r="D1444" s="88">
        <v>50</v>
      </c>
      <c r="E1444" s="88">
        <v>2002</v>
      </c>
    </row>
    <row r="1445" spans="1:5" x14ac:dyDescent="0.2">
      <c r="A1445" s="87" t="s">
        <v>5393</v>
      </c>
      <c r="C1445" s="90">
        <v>0</v>
      </c>
      <c r="D1445" s="88">
        <v>50</v>
      </c>
      <c r="E1445" s="88">
        <v>2002</v>
      </c>
    </row>
    <row r="1446" spans="1:5" x14ac:dyDescent="0.2">
      <c r="A1446" s="87" t="s">
        <v>5394</v>
      </c>
      <c r="B1446" s="88">
        <v>0.09</v>
      </c>
      <c r="C1446" s="90">
        <v>6.7112992926290541E-2</v>
      </c>
      <c r="D1446" s="88">
        <v>50</v>
      </c>
      <c r="E1446" s="88" t="s">
        <v>147</v>
      </c>
    </row>
    <row r="1447" spans="1:5" x14ac:dyDescent="0.2">
      <c r="A1447" s="87" t="s">
        <v>5395</v>
      </c>
      <c r="C1447" s="90">
        <v>0</v>
      </c>
      <c r="D1447" s="88">
        <v>50</v>
      </c>
      <c r="E1447" s="88">
        <v>2002</v>
      </c>
    </row>
    <row r="1448" spans="1:5" x14ac:dyDescent="0.2">
      <c r="A1448" s="87" t="s">
        <v>5396</v>
      </c>
      <c r="C1448" s="90">
        <v>0</v>
      </c>
      <c r="D1448" s="88">
        <v>50</v>
      </c>
      <c r="E1448" s="88">
        <v>2002</v>
      </c>
    </row>
    <row r="1449" spans="1:5" x14ac:dyDescent="0.2">
      <c r="A1449" s="87" t="s">
        <v>5397</v>
      </c>
      <c r="C1449" s="90">
        <v>0</v>
      </c>
      <c r="D1449" s="88">
        <v>50</v>
      </c>
      <c r="E1449" s="88">
        <v>2002</v>
      </c>
    </row>
    <row r="1450" spans="1:5" x14ac:dyDescent="0.2">
      <c r="A1450" s="87" t="s">
        <v>5398</v>
      </c>
      <c r="B1450" s="88">
        <v>0.2</v>
      </c>
      <c r="C1450" s="90">
        <v>0.14913998428064568</v>
      </c>
      <c r="D1450" s="88">
        <v>50</v>
      </c>
      <c r="E1450" s="88" t="s">
        <v>147</v>
      </c>
    </row>
    <row r="1451" spans="1:5" x14ac:dyDescent="0.2">
      <c r="A1451" s="87" t="s">
        <v>5399</v>
      </c>
      <c r="B1451" s="88">
        <v>0.13</v>
      </c>
      <c r="C1451" s="90">
        <v>9.694098978241969E-2</v>
      </c>
      <c r="D1451" s="88">
        <v>50</v>
      </c>
      <c r="E1451" s="88" t="s">
        <v>147</v>
      </c>
    </row>
    <row r="1452" spans="1:5" x14ac:dyDescent="0.2">
      <c r="A1452" s="87" t="s">
        <v>5400</v>
      </c>
      <c r="B1452" s="88">
        <v>0.11</v>
      </c>
      <c r="C1452" s="90">
        <v>8.2026991354355122E-2</v>
      </c>
      <c r="D1452" s="88">
        <v>50</v>
      </c>
      <c r="E1452" s="88" t="s">
        <v>147</v>
      </c>
    </row>
    <row r="1453" spans="1:5" x14ac:dyDescent="0.2">
      <c r="A1453" s="87" t="s">
        <v>5401</v>
      </c>
      <c r="B1453" s="88">
        <v>0.12</v>
      </c>
      <c r="C1453" s="90">
        <v>8.9483990568387392E-2</v>
      </c>
      <c r="D1453" s="88">
        <v>50</v>
      </c>
      <c r="E1453" s="88" t="s">
        <v>147</v>
      </c>
    </row>
    <row r="1454" spans="1:5" x14ac:dyDescent="0.2">
      <c r="A1454" s="87" t="s">
        <v>2467</v>
      </c>
      <c r="B1454" s="88">
        <v>0.16</v>
      </c>
      <c r="C1454" s="90">
        <v>0.11931198742451653</v>
      </c>
      <c r="D1454" s="88">
        <v>50</v>
      </c>
      <c r="E1454" s="88" t="s">
        <v>147</v>
      </c>
    </row>
    <row r="1455" spans="1:5" x14ac:dyDescent="0.2">
      <c r="A1455" s="87" t="s">
        <v>5404</v>
      </c>
      <c r="B1455" s="88">
        <v>0.19</v>
      </c>
      <c r="C1455" s="90">
        <v>0.14168298506661339</v>
      </c>
      <c r="D1455" s="88">
        <v>50</v>
      </c>
      <c r="E1455" s="88" t="s">
        <v>147</v>
      </c>
    </row>
    <row r="1456" spans="1:5" x14ac:dyDescent="0.2">
      <c r="A1456" s="87" t="s">
        <v>1111</v>
      </c>
      <c r="B1456" s="88">
        <v>0.26</v>
      </c>
      <c r="C1456" s="90">
        <v>0.19388197956483938</v>
      </c>
      <c r="D1456" s="88">
        <v>50</v>
      </c>
      <c r="E1456" s="88" t="s">
        <v>147</v>
      </c>
    </row>
    <row r="1457" spans="1:5" x14ac:dyDescent="0.2">
      <c r="A1457" s="87" t="s">
        <v>1112</v>
      </c>
      <c r="B1457" s="88">
        <v>0.19</v>
      </c>
      <c r="C1457" s="90">
        <v>0.14168298506661339</v>
      </c>
      <c r="D1457" s="88">
        <v>50</v>
      </c>
      <c r="E1457" s="88" t="s">
        <v>147</v>
      </c>
    </row>
    <row r="1458" spans="1:5" x14ac:dyDescent="0.2">
      <c r="A1458" s="87" t="s">
        <v>1113</v>
      </c>
      <c r="B1458" s="88">
        <v>0.21</v>
      </c>
      <c r="C1458" s="90">
        <v>0.15659698349467793</v>
      </c>
      <c r="D1458" s="88">
        <v>50</v>
      </c>
      <c r="E1458" s="88" t="s">
        <v>147</v>
      </c>
    </row>
    <row r="1459" spans="1:5" x14ac:dyDescent="0.2">
      <c r="A1459" s="87" t="s">
        <v>1114</v>
      </c>
      <c r="B1459" s="88">
        <v>0.23</v>
      </c>
      <c r="C1459" s="90">
        <v>0.17151098192274253</v>
      </c>
      <c r="D1459" s="88">
        <v>50</v>
      </c>
      <c r="E1459" s="88" t="s">
        <v>147</v>
      </c>
    </row>
    <row r="1460" spans="1:5" x14ac:dyDescent="0.2">
      <c r="A1460" s="87" t="s">
        <v>1115</v>
      </c>
      <c r="B1460" s="88">
        <v>0.25</v>
      </c>
      <c r="C1460" s="90">
        <v>0.18642498035080707</v>
      </c>
      <c r="D1460" s="88">
        <v>50</v>
      </c>
      <c r="E1460" s="88" t="s">
        <v>147</v>
      </c>
    </row>
    <row r="1461" spans="1:5" x14ac:dyDescent="0.2">
      <c r="A1461" s="87" t="s">
        <v>1116</v>
      </c>
      <c r="B1461" s="88">
        <v>0.15</v>
      </c>
      <c r="C1461" s="90">
        <v>0.11185498821048424</v>
      </c>
      <c r="D1461" s="88">
        <v>50</v>
      </c>
      <c r="E1461" s="88" t="s">
        <v>147</v>
      </c>
    </row>
    <row r="1462" spans="1:5" x14ac:dyDescent="0.2">
      <c r="A1462" s="87" t="s">
        <v>1117</v>
      </c>
      <c r="B1462" s="88">
        <v>0.14000000000000001</v>
      </c>
      <c r="C1462" s="90">
        <v>0.10439798899645197</v>
      </c>
      <c r="D1462" s="88">
        <v>50</v>
      </c>
      <c r="E1462" s="88" t="s">
        <v>147</v>
      </c>
    </row>
    <row r="1463" spans="1:5" x14ac:dyDescent="0.2">
      <c r="A1463" s="87" t="s">
        <v>1118</v>
      </c>
      <c r="B1463" s="88">
        <v>0.19</v>
      </c>
      <c r="C1463" s="90">
        <v>0.14168298506661339</v>
      </c>
      <c r="D1463" s="88">
        <v>50</v>
      </c>
      <c r="E1463" s="88" t="s">
        <v>147</v>
      </c>
    </row>
    <row r="1464" spans="1:5" x14ac:dyDescent="0.2">
      <c r="A1464" s="87" t="s">
        <v>1119</v>
      </c>
      <c r="B1464" s="88">
        <v>0.16</v>
      </c>
      <c r="C1464" s="90">
        <v>0.11931198742451653</v>
      </c>
      <c r="D1464" s="88">
        <v>50</v>
      </c>
      <c r="E1464" s="88" t="s">
        <v>147</v>
      </c>
    </row>
    <row r="1465" spans="1:5" x14ac:dyDescent="0.2">
      <c r="A1465" s="87" t="s">
        <v>1120</v>
      </c>
      <c r="B1465" s="88">
        <v>0.14000000000000001</v>
      </c>
      <c r="C1465" s="90">
        <v>0.10439798899645197</v>
      </c>
      <c r="D1465" s="88">
        <v>50</v>
      </c>
      <c r="E1465" s="88" t="s">
        <v>147</v>
      </c>
    </row>
    <row r="1466" spans="1:5" x14ac:dyDescent="0.2">
      <c r="A1466" s="87" t="s">
        <v>1121</v>
      </c>
      <c r="B1466" s="88">
        <v>0.2</v>
      </c>
      <c r="C1466" s="90">
        <v>0.14913998428064568</v>
      </c>
      <c r="D1466" s="88">
        <v>50</v>
      </c>
      <c r="E1466" s="88" t="s">
        <v>147</v>
      </c>
    </row>
    <row r="1467" spans="1:5" x14ac:dyDescent="0.2">
      <c r="A1467" s="87" t="s">
        <v>1122</v>
      </c>
      <c r="B1467" s="88">
        <v>0.17</v>
      </c>
      <c r="C1467" s="90">
        <v>0.12676898663854883</v>
      </c>
      <c r="D1467" s="88">
        <v>50</v>
      </c>
      <c r="E1467" s="88" t="s">
        <v>147</v>
      </c>
    </row>
    <row r="1468" spans="1:5" x14ac:dyDescent="0.2">
      <c r="A1468" s="87" t="s">
        <v>1123</v>
      </c>
      <c r="B1468" s="88">
        <v>0.32</v>
      </c>
      <c r="C1468" s="90">
        <v>0.23862397484903305</v>
      </c>
      <c r="D1468" s="88">
        <v>50</v>
      </c>
      <c r="E1468" s="88" t="s">
        <v>147</v>
      </c>
    </row>
    <row r="1469" spans="1:5" x14ac:dyDescent="0.2">
      <c r="A1469" s="87" t="s">
        <v>1124</v>
      </c>
      <c r="B1469" s="88">
        <v>0.2</v>
      </c>
      <c r="C1469" s="90">
        <v>0.14913998428064568</v>
      </c>
      <c r="D1469" s="88">
        <v>50</v>
      </c>
      <c r="E1469" s="88" t="s">
        <v>147</v>
      </c>
    </row>
    <row r="1470" spans="1:5" x14ac:dyDescent="0.2">
      <c r="A1470" s="87" t="s">
        <v>1125</v>
      </c>
      <c r="B1470" s="88">
        <v>0.15</v>
      </c>
      <c r="C1470" s="90">
        <v>0.11185498821048424</v>
      </c>
      <c r="D1470" s="88">
        <v>50</v>
      </c>
      <c r="E1470" s="88" t="s">
        <v>147</v>
      </c>
    </row>
    <row r="1471" spans="1:5" x14ac:dyDescent="0.2">
      <c r="A1471" s="87" t="s">
        <v>1126</v>
      </c>
      <c r="B1471" s="88">
        <v>0.11</v>
      </c>
      <c r="C1471" s="90">
        <v>8.2026991354355122E-2</v>
      </c>
      <c r="D1471" s="88">
        <v>50</v>
      </c>
      <c r="E1471" s="88" t="s">
        <v>147</v>
      </c>
    </row>
    <row r="1472" spans="1:5" x14ac:dyDescent="0.2">
      <c r="A1472" s="87" t="s">
        <v>1127</v>
      </c>
      <c r="B1472" s="88">
        <v>0.25</v>
      </c>
      <c r="C1472" s="90">
        <v>0.18642498035080707</v>
      </c>
      <c r="D1472" s="88">
        <v>50</v>
      </c>
      <c r="E1472" s="88" t="s">
        <v>147</v>
      </c>
    </row>
    <row r="1473" spans="1:5" x14ac:dyDescent="0.2">
      <c r="A1473" s="87" t="s">
        <v>1128</v>
      </c>
      <c r="B1473" s="88">
        <v>0.23</v>
      </c>
      <c r="C1473" s="90">
        <v>0.17151098192274253</v>
      </c>
      <c r="D1473" s="88">
        <v>50</v>
      </c>
      <c r="E1473" s="88" t="s">
        <v>147</v>
      </c>
    </row>
    <row r="1474" spans="1:5" x14ac:dyDescent="0.2">
      <c r="A1474" s="87" t="s">
        <v>1135</v>
      </c>
      <c r="B1474" s="88">
        <v>0.18</v>
      </c>
      <c r="C1474" s="90">
        <v>0.13422598585258108</v>
      </c>
      <c r="D1474" s="88">
        <v>50</v>
      </c>
      <c r="E1474" s="88" t="s">
        <v>147</v>
      </c>
    </row>
    <row r="1475" spans="1:5" x14ac:dyDescent="0.2">
      <c r="A1475" s="87" t="s">
        <v>7010</v>
      </c>
      <c r="B1475" s="88">
        <v>0.16</v>
      </c>
      <c r="C1475" s="90">
        <v>0.11931198742451653</v>
      </c>
      <c r="D1475" s="88">
        <v>50</v>
      </c>
      <c r="E1475" s="88" t="s">
        <v>147</v>
      </c>
    </row>
    <row r="1476" spans="1:5" x14ac:dyDescent="0.2">
      <c r="A1476" s="87" t="s">
        <v>7011</v>
      </c>
      <c r="B1476" s="88">
        <v>0.33</v>
      </c>
      <c r="C1476" s="90">
        <v>0.24608097406306537</v>
      </c>
      <c r="D1476" s="88">
        <v>50</v>
      </c>
      <c r="E1476" s="88" t="s">
        <v>147</v>
      </c>
    </row>
    <row r="1477" spans="1:5" x14ac:dyDescent="0.2">
      <c r="A1477" s="87" t="s">
        <v>7012</v>
      </c>
      <c r="B1477" s="88">
        <v>0.25</v>
      </c>
      <c r="C1477" s="90">
        <v>0.18642498035080707</v>
      </c>
      <c r="D1477" s="88">
        <v>50</v>
      </c>
      <c r="E1477" s="88" t="s">
        <v>147</v>
      </c>
    </row>
    <row r="1478" spans="1:5" x14ac:dyDescent="0.2">
      <c r="A1478" s="87" t="s">
        <v>7013</v>
      </c>
      <c r="B1478" s="88">
        <v>0.21</v>
      </c>
      <c r="C1478" s="90">
        <v>0.15659698349467793</v>
      </c>
      <c r="D1478" s="88">
        <v>50</v>
      </c>
      <c r="E1478" s="88" t="s">
        <v>147</v>
      </c>
    </row>
    <row r="1479" spans="1:5" x14ac:dyDescent="0.2">
      <c r="A1479" s="87" t="s">
        <v>7014</v>
      </c>
      <c r="B1479" s="88">
        <v>0.17</v>
      </c>
      <c r="C1479" s="90">
        <v>0.12676898663854883</v>
      </c>
      <c r="D1479" s="88">
        <v>50</v>
      </c>
      <c r="E1479" s="88" t="s">
        <v>147</v>
      </c>
    </row>
    <row r="1480" spans="1:5" x14ac:dyDescent="0.2">
      <c r="A1480" s="87" t="s">
        <v>7015</v>
      </c>
      <c r="B1480" s="88">
        <v>0.11</v>
      </c>
      <c r="C1480" s="90">
        <v>8.2026991354355122E-2</v>
      </c>
      <c r="D1480" s="88">
        <v>50</v>
      </c>
      <c r="E1480" s="88" t="s">
        <v>147</v>
      </c>
    </row>
    <row r="1481" spans="1:5" x14ac:dyDescent="0.2">
      <c r="A1481" s="87" t="s">
        <v>7016</v>
      </c>
      <c r="B1481" s="88">
        <v>0.13</v>
      </c>
      <c r="C1481" s="90">
        <v>9.694098978241969E-2</v>
      </c>
      <c r="D1481" s="88">
        <v>50</v>
      </c>
      <c r="E1481" s="88" t="s">
        <v>147</v>
      </c>
    </row>
    <row r="1482" spans="1:5" x14ac:dyDescent="0.2">
      <c r="A1482" s="87" t="s">
        <v>7017</v>
      </c>
      <c r="B1482" s="88">
        <v>0.13</v>
      </c>
      <c r="C1482" s="90">
        <v>9.694098978241969E-2</v>
      </c>
      <c r="D1482" s="88">
        <v>50</v>
      </c>
      <c r="E1482" s="88" t="s">
        <v>147</v>
      </c>
    </row>
    <row r="1483" spans="1:5" x14ac:dyDescent="0.2">
      <c r="A1483" s="87" t="s">
        <v>7018</v>
      </c>
      <c r="B1483" s="88">
        <v>0.15</v>
      </c>
      <c r="C1483" s="90">
        <v>0.11185498821048424</v>
      </c>
      <c r="D1483" s="88">
        <v>50</v>
      </c>
      <c r="E1483" s="88" t="s">
        <v>147</v>
      </c>
    </row>
    <row r="1484" spans="1:5" x14ac:dyDescent="0.2">
      <c r="A1484" s="87" t="s">
        <v>7019</v>
      </c>
      <c r="B1484" s="88">
        <v>0.15</v>
      </c>
      <c r="C1484" s="90">
        <v>0.11185498821048424</v>
      </c>
      <c r="D1484" s="88">
        <v>50</v>
      </c>
      <c r="E1484" s="88" t="s">
        <v>147</v>
      </c>
    </row>
    <row r="1485" spans="1:5" x14ac:dyDescent="0.2">
      <c r="A1485" s="87" t="s">
        <v>7020</v>
      </c>
      <c r="B1485" s="88">
        <v>0.17</v>
      </c>
      <c r="C1485" s="90">
        <v>0.12676898663854883</v>
      </c>
      <c r="D1485" s="88">
        <v>50</v>
      </c>
      <c r="E1485" s="88" t="s">
        <v>147</v>
      </c>
    </row>
    <row r="1486" spans="1:5" x14ac:dyDescent="0.2">
      <c r="A1486" s="87" t="s">
        <v>7021</v>
      </c>
      <c r="B1486" s="88">
        <v>0.5</v>
      </c>
      <c r="C1486" s="90">
        <v>0.37284996070161414</v>
      </c>
      <c r="D1486" s="88">
        <v>50</v>
      </c>
      <c r="E1486" s="88" t="s">
        <v>147</v>
      </c>
    </row>
    <row r="1487" spans="1:5" x14ac:dyDescent="0.2">
      <c r="A1487" s="87" t="s">
        <v>7022</v>
      </c>
      <c r="B1487" s="88">
        <v>0.5</v>
      </c>
      <c r="C1487" s="90">
        <v>0.37284996070161414</v>
      </c>
      <c r="D1487" s="88">
        <v>50</v>
      </c>
      <c r="E1487" s="88" t="s">
        <v>147</v>
      </c>
    </row>
    <row r="1488" spans="1:5" x14ac:dyDescent="0.2">
      <c r="A1488" s="87" t="s">
        <v>7023</v>
      </c>
      <c r="B1488" s="88">
        <v>0.3</v>
      </c>
      <c r="C1488" s="90">
        <v>0.22370997642096849</v>
      </c>
      <c r="D1488" s="88">
        <v>50</v>
      </c>
      <c r="E1488" s="88" t="s">
        <v>147</v>
      </c>
    </row>
    <row r="1489" spans="1:5" x14ac:dyDescent="0.2">
      <c r="A1489" s="87" t="s">
        <v>7024</v>
      </c>
      <c r="B1489" s="88">
        <v>0.4</v>
      </c>
      <c r="C1489" s="90">
        <v>0.29827996856129135</v>
      </c>
      <c r="D1489" s="88">
        <v>50</v>
      </c>
      <c r="E1489" s="88" t="s">
        <v>147</v>
      </c>
    </row>
    <row r="1490" spans="1:5" x14ac:dyDescent="0.2">
      <c r="A1490" s="87" t="s">
        <v>7025</v>
      </c>
      <c r="B1490" s="88">
        <v>0.3</v>
      </c>
      <c r="C1490" s="90">
        <v>0.22370997642096849</v>
      </c>
      <c r="D1490" s="88">
        <v>50</v>
      </c>
      <c r="E1490" s="88" t="s">
        <v>147</v>
      </c>
    </row>
    <row r="1491" spans="1:5" x14ac:dyDescent="0.2">
      <c r="A1491" s="87" t="s">
        <v>7026</v>
      </c>
      <c r="B1491" s="88">
        <v>0.64</v>
      </c>
      <c r="C1491" s="90">
        <v>0.47724794969806611</v>
      </c>
      <c r="D1491" s="88">
        <v>50</v>
      </c>
      <c r="E1491" s="88" t="s">
        <v>147</v>
      </c>
    </row>
    <row r="1492" spans="1:5" x14ac:dyDescent="0.2">
      <c r="A1492" s="87" t="s">
        <v>4098</v>
      </c>
      <c r="B1492" s="88">
        <v>0.32</v>
      </c>
      <c r="C1492" s="90">
        <v>0.23862397484903305</v>
      </c>
      <c r="D1492" s="88">
        <v>50</v>
      </c>
      <c r="E1492" s="88" t="s">
        <v>147</v>
      </c>
    </row>
    <row r="1493" spans="1:5" x14ac:dyDescent="0.2">
      <c r="A1493" s="87" t="s">
        <v>4099</v>
      </c>
      <c r="B1493" s="88">
        <v>0.47</v>
      </c>
      <c r="C1493" s="90">
        <v>0.35047896305951731</v>
      </c>
      <c r="D1493" s="88">
        <v>50</v>
      </c>
      <c r="E1493" s="88" t="s">
        <v>147</v>
      </c>
    </row>
    <row r="1494" spans="1:5" x14ac:dyDescent="0.2">
      <c r="A1494" s="87" t="s">
        <v>4100</v>
      </c>
      <c r="B1494" s="88">
        <v>0.28999999999999998</v>
      </c>
      <c r="C1494" s="90">
        <v>0.2162529772069362</v>
      </c>
      <c r="D1494" s="88">
        <v>50</v>
      </c>
      <c r="E1494" s="88" t="s">
        <v>147</v>
      </c>
    </row>
    <row r="1495" spans="1:5" x14ac:dyDescent="0.2">
      <c r="A1495" s="87" t="s">
        <v>4101</v>
      </c>
      <c r="B1495" s="88">
        <v>0.21</v>
      </c>
      <c r="C1495" s="90">
        <v>0.15659698349467793</v>
      </c>
      <c r="D1495" s="88">
        <v>50</v>
      </c>
      <c r="E1495" s="88" t="s">
        <v>147</v>
      </c>
    </row>
    <row r="1496" spans="1:5" x14ac:dyDescent="0.2">
      <c r="A1496" s="87" t="s">
        <v>6108</v>
      </c>
      <c r="B1496" s="88">
        <v>0.19</v>
      </c>
      <c r="C1496" s="90">
        <v>0.14168298506661339</v>
      </c>
      <c r="D1496" s="88">
        <v>50</v>
      </c>
      <c r="E1496" s="88" t="s">
        <v>147</v>
      </c>
    </row>
    <row r="1497" spans="1:5" x14ac:dyDescent="0.2">
      <c r="A1497" s="87" t="s">
        <v>6109</v>
      </c>
      <c r="B1497" s="88">
        <v>0.35</v>
      </c>
      <c r="C1497" s="90">
        <v>0.26099497249112991</v>
      </c>
      <c r="D1497" s="88">
        <v>50</v>
      </c>
      <c r="E1497" s="88" t="s">
        <v>147</v>
      </c>
    </row>
    <row r="1498" spans="1:5" x14ac:dyDescent="0.2">
      <c r="A1498" s="87" t="s">
        <v>6110</v>
      </c>
      <c r="B1498" s="88">
        <v>0.32</v>
      </c>
      <c r="C1498" s="90">
        <v>0.23862397484903305</v>
      </c>
      <c r="D1498" s="88">
        <v>50</v>
      </c>
      <c r="E1498" s="88" t="s">
        <v>147</v>
      </c>
    </row>
    <row r="1499" spans="1:5" x14ac:dyDescent="0.2">
      <c r="A1499" s="87" t="s">
        <v>6111</v>
      </c>
      <c r="B1499" s="88">
        <v>0.34</v>
      </c>
      <c r="C1499" s="90">
        <v>0.25353797327709765</v>
      </c>
      <c r="D1499" s="88">
        <v>50</v>
      </c>
      <c r="E1499" s="88" t="s">
        <v>147</v>
      </c>
    </row>
    <row r="1500" spans="1:5" x14ac:dyDescent="0.2">
      <c r="A1500" s="87" t="s">
        <v>6112</v>
      </c>
      <c r="B1500" s="88">
        <v>0.41</v>
      </c>
      <c r="C1500" s="90">
        <v>0.30573696777532361</v>
      </c>
      <c r="D1500" s="88">
        <v>50</v>
      </c>
      <c r="E1500" s="88" t="s">
        <v>147</v>
      </c>
    </row>
    <row r="1501" spans="1:5" x14ac:dyDescent="0.2">
      <c r="A1501" s="87" t="s">
        <v>6113</v>
      </c>
      <c r="B1501" s="88">
        <v>0.53</v>
      </c>
      <c r="C1501" s="90">
        <v>0.39522095834371102</v>
      </c>
      <c r="D1501" s="88">
        <v>50</v>
      </c>
      <c r="E1501" s="88" t="s">
        <v>147</v>
      </c>
    </row>
    <row r="1502" spans="1:5" x14ac:dyDescent="0.2">
      <c r="A1502" s="87" t="s">
        <v>6114</v>
      </c>
      <c r="B1502" s="88">
        <v>0.37</v>
      </c>
      <c r="C1502" s="90">
        <v>0.27590897091919447</v>
      </c>
      <c r="D1502" s="88">
        <v>50</v>
      </c>
      <c r="E1502" s="88" t="s">
        <v>147</v>
      </c>
    </row>
    <row r="1503" spans="1:5" x14ac:dyDescent="0.2">
      <c r="A1503" s="87" t="s">
        <v>6115</v>
      </c>
      <c r="B1503" s="88">
        <v>0.51</v>
      </c>
      <c r="C1503" s="90">
        <v>0.38030695991564645</v>
      </c>
      <c r="D1503" s="88">
        <v>50</v>
      </c>
      <c r="E1503" s="88" t="s">
        <v>147</v>
      </c>
    </row>
    <row r="1504" spans="1:5" x14ac:dyDescent="0.2">
      <c r="A1504" s="87" t="s">
        <v>6116</v>
      </c>
      <c r="B1504" s="88">
        <v>0.53</v>
      </c>
      <c r="C1504" s="90">
        <v>0.39522095834371102</v>
      </c>
      <c r="D1504" s="88">
        <v>50</v>
      </c>
      <c r="E1504" s="88" t="s">
        <v>147</v>
      </c>
    </row>
    <row r="1505" spans="1:6" x14ac:dyDescent="0.2">
      <c r="A1505" s="87" t="s">
        <v>6117</v>
      </c>
      <c r="B1505" s="88">
        <v>0.5</v>
      </c>
      <c r="C1505" s="90">
        <v>0.37284996070161414</v>
      </c>
      <c r="D1505" s="88">
        <v>50</v>
      </c>
      <c r="E1505" s="88" t="s">
        <v>147</v>
      </c>
    </row>
    <row r="1506" spans="1:6" x14ac:dyDescent="0.2">
      <c r="A1506" s="87" t="s">
        <v>6118</v>
      </c>
      <c r="B1506" s="88">
        <v>0.36</v>
      </c>
      <c r="C1506" s="90">
        <v>0.26845197170516216</v>
      </c>
      <c r="D1506" s="88">
        <v>50</v>
      </c>
      <c r="E1506" s="88" t="s">
        <v>147</v>
      </c>
    </row>
    <row r="1507" spans="1:6" x14ac:dyDescent="0.2">
      <c r="A1507" s="87" t="s">
        <v>6119</v>
      </c>
      <c r="B1507" s="88">
        <v>0.28000000000000003</v>
      </c>
      <c r="C1507" s="90">
        <v>0.20879597799290395</v>
      </c>
      <c r="D1507" s="88">
        <v>50</v>
      </c>
      <c r="E1507" s="88" t="s">
        <v>147</v>
      </c>
    </row>
    <row r="1508" spans="1:6" x14ac:dyDescent="0.2">
      <c r="A1508" s="87" t="s">
        <v>6120</v>
      </c>
      <c r="B1508" s="88">
        <v>0.19</v>
      </c>
      <c r="C1508" s="90">
        <v>0.14168298506661339</v>
      </c>
      <c r="D1508" s="88">
        <v>50</v>
      </c>
      <c r="E1508" s="88" t="s">
        <v>147</v>
      </c>
    </row>
    <row r="1509" spans="1:6" x14ac:dyDescent="0.2">
      <c r="A1509" s="87" t="s">
        <v>6121</v>
      </c>
      <c r="B1509" s="88">
        <v>0.38</v>
      </c>
      <c r="C1509" s="90">
        <v>0.28336597013322679</v>
      </c>
      <c r="D1509" s="88">
        <v>50</v>
      </c>
      <c r="E1509" s="88" t="s">
        <v>147</v>
      </c>
    </row>
    <row r="1510" spans="1:6" x14ac:dyDescent="0.2">
      <c r="A1510" s="87" t="s">
        <v>6122</v>
      </c>
      <c r="B1510" s="88">
        <v>0.27</v>
      </c>
      <c r="C1510" s="90">
        <v>0.20133897877887166</v>
      </c>
      <c r="D1510" s="88">
        <v>50</v>
      </c>
      <c r="E1510" s="88" t="s">
        <v>147</v>
      </c>
    </row>
    <row r="1511" spans="1:6" x14ac:dyDescent="0.2">
      <c r="A1511" s="87" t="s">
        <v>6123</v>
      </c>
      <c r="B1511" s="88">
        <v>0.4</v>
      </c>
      <c r="C1511" s="90">
        <v>0.29827996856129135</v>
      </c>
      <c r="D1511" s="88">
        <v>50</v>
      </c>
      <c r="E1511" s="88" t="s">
        <v>147</v>
      </c>
    </row>
    <row r="1512" spans="1:6" x14ac:dyDescent="0.2">
      <c r="A1512" s="87" t="s">
        <v>6124</v>
      </c>
      <c r="B1512" s="88">
        <v>0.56999999999999995</v>
      </c>
      <c r="C1512" s="90">
        <v>0.42504895519984009</v>
      </c>
      <c r="D1512" s="88">
        <v>50</v>
      </c>
      <c r="E1512" s="88" t="s">
        <v>147</v>
      </c>
    </row>
    <row r="1513" spans="1:6" x14ac:dyDescent="0.2">
      <c r="A1513" s="87" t="s">
        <v>6125</v>
      </c>
      <c r="B1513" s="88">
        <v>0.4</v>
      </c>
      <c r="C1513" s="90">
        <v>0.29827996856129135</v>
      </c>
      <c r="D1513" s="88">
        <v>50</v>
      </c>
      <c r="E1513" s="88" t="s">
        <v>147</v>
      </c>
    </row>
    <row r="1514" spans="1:6" x14ac:dyDescent="0.2">
      <c r="A1514" s="87" t="s">
        <v>6126</v>
      </c>
      <c r="B1514" s="88">
        <v>0.42</v>
      </c>
      <c r="C1514" s="90">
        <v>0.31319396698935587</v>
      </c>
      <c r="D1514" s="88">
        <v>50</v>
      </c>
      <c r="E1514" s="88" t="s">
        <v>147</v>
      </c>
    </row>
    <row r="1515" spans="1:6" x14ac:dyDescent="0.2">
      <c r="A1515" s="87" t="s">
        <v>6127</v>
      </c>
      <c r="B1515" s="88">
        <v>0.6</v>
      </c>
      <c r="C1515" s="90">
        <v>0.44741995284193697</v>
      </c>
      <c r="D1515" s="88">
        <v>50</v>
      </c>
      <c r="E1515" s="88" t="s">
        <v>147</v>
      </c>
    </row>
    <row r="1516" spans="1:6" x14ac:dyDescent="0.2">
      <c r="A1516" s="87" t="s">
        <v>711</v>
      </c>
      <c r="B1516" s="88">
        <v>0.49</v>
      </c>
      <c r="C1516" s="90">
        <v>0.36539296148758188</v>
      </c>
      <c r="D1516" s="88">
        <v>50</v>
      </c>
      <c r="E1516" s="88" t="s">
        <v>147</v>
      </c>
    </row>
    <row r="1517" spans="1:6" x14ac:dyDescent="0.2">
      <c r="A1517" s="87" t="s">
        <v>712</v>
      </c>
      <c r="B1517" s="88">
        <v>0.34</v>
      </c>
      <c r="C1517" s="90">
        <v>0.25353797327709765</v>
      </c>
      <c r="D1517" s="88">
        <v>50</v>
      </c>
      <c r="E1517" s="88" t="s">
        <v>147</v>
      </c>
    </row>
    <row r="1518" spans="1:6" x14ac:dyDescent="0.2">
      <c r="A1518" s="87" t="s">
        <v>713</v>
      </c>
      <c r="B1518" s="88">
        <v>0.38</v>
      </c>
      <c r="C1518" s="90">
        <v>0.28336597013322679</v>
      </c>
      <c r="D1518" s="88">
        <v>50</v>
      </c>
      <c r="E1518" s="88" t="s">
        <v>147</v>
      </c>
    </row>
    <row r="1519" spans="1:6" x14ac:dyDescent="0.2">
      <c r="A1519" s="87" t="s">
        <v>714</v>
      </c>
      <c r="C1519" s="90">
        <v>0.155</v>
      </c>
      <c r="D1519" s="88">
        <v>50</v>
      </c>
      <c r="E1519" s="88" t="s">
        <v>147</v>
      </c>
      <c r="F1519" s="87" t="s">
        <v>9287</v>
      </c>
    </row>
    <row r="1520" spans="1:6" x14ac:dyDescent="0.2">
      <c r="A1520" s="87" t="s">
        <v>715</v>
      </c>
      <c r="C1520" s="90">
        <v>0</v>
      </c>
      <c r="D1520" s="88">
        <v>50</v>
      </c>
      <c r="E1520" s="88">
        <v>2002</v>
      </c>
    </row>
    <row r="1521" spans="1:6" x14ac:dyDescent="0.2">
      <c r="A1521" s="87" t="s">
        <v>716</v>
      </c>
      <c r="C1521" s="90">
        <v>0</v>
      </c>
      <c r="D1521" s="88">
        <v>50</v>
      </c>
      <c r="E1521" s="88">
        <v>2002</v>
      </c>
    </row>
    <row r="1522" spans="1:6" x14ac:dyDescent="0.2">
      <c r="A1522" s="87" t="s">
        <v>717</v>
      </c>
      <c r="C1522" s="90">
        <v>0</v>
      </c>
      <c r="D1522" s="88">
        <v>50</v>
      </c>
      <c r="E1522" s="88">
        <v>2002</v>
      </c>
    </row>
    <row r="1523" spans="1:6" x14ac:dyDescent="0.2">
      <c r="A1523" s="87" t="s">
        <v>718</v>
      </c>
      <c r="C1523" s="90">
        <v>0</v>
      </c>
      <c r="D1523" s="88">
        <v>50</v>
      </c>
      <c r="E1523" s="88">
        <v>2002</v>
      </c>
    </row>
    <row r="1524" spans="1:6" x14ac:dyDescent="0.2">
      <c r="A1524" s="87" t="s">
        <v>719</v>
      </c>
      <c r="C1524" s="90">
        <v>0</v>
      </c>
      <c r="D1524" s="88">
        <v>50</v>
      </c>
      <c r="E1524" s="88">
        <v>2002</v>
      </c>
    </row>
    <row r="1525" spans="1:6" x14ac:dyDescent="0.2">
      <c r="A1525" s="87" t="s">
        <v>3665</v>
      </c>
      <c r="C1525" s="90">
        <v>0</v>
      </c>
      <c r="D1525" s="88">
        <v>50</v>
      </c>
      <c r="E1525" s="88">
        <v>2002</v>
      </c>
    </row>
    <row r="1526" spans="1:6" x14ac:dyDescent="0.2">
      <c r="A1526" s="87" t="s">
        <v>3666</v>
      </c>
      <c r="C1526" s="90">
        <v>0.17399999999999999</v>
      </c>
      <c r="D1526" s="88">
        <v>50</v>
      </c>
      <c r="E1526" s="88" t="s">
        <v>147</v>
      </c>
      <c r="F1526" s="87" t="s">
        <v>9287</v>
      </c>
    </row>
    <row r="1527" spans="1:6" x14ac:dyDescent="0.2">
      <c r="A1527" s="87" t="s">
        <v>3667</v>
      </c>
      <c r="C1527" s="90">
        <v>0</v>
      </c>
      <c r="D1527" s="88">
        <v>50</v>
      </c>
      <c r="E1527" s="88">
        <v>2002</v>
      </c>
    </row>
    <row r="1528" spans="1:6" x14ac:dyDescent="0.2">
      <c r="A1528" s="87" t="s">
        <v>3668</v>
      </c>
      <c r="B1528" s="88">
        <v>0.3</v>
      </c>
      <c r="C1528" s="90">
        <v>0.22370997642096849</v>
      </c>
      <c r="D1528" s="88">
        <v>50</v>
      </c>
      <c r="E1528" s="88" t="s">
        <v>147</v>
      </c>
    </row>
    <row r="1529" spans="1:6" x14ac:dyDescent="0.2">
      <c r="A1529" s="87" t="s">
        <v>3669</v>
      </c>
      <c r="B1529" s="88">
        <v>0.18</v>
      </c>
      <c r="C1529" s="90">
        <v>0.13422598585258108</v>
      </c>
      <c r="D1529" s="88">
        <v>50</v>
      </c>
      <c r="E1529" s="88" t="s">
        <v>147</v>
      </c>
    </row>
    <row r="1530" spans="1:6" x14ac:dyDescent="0.2">
      <c r="A1530" s="87" t="s">
        <v>4913</v>
      </c>
      <c r="B1530" s="88">
        <v>0.16</v>
      </c>
      <c r="C1530" s="90">
        <v>0.11931198742451653</v>
      </c>
      <c r="D1530" s="88">
        <v>50</v>
      </c>
      <c r="E1530" s="88" t="s">
        <v>147</v>
      </c>
    </row>
    <row r="1531" spans="1:6" x14ac:dyDescent="0.2">
      <c r="A1531" s="87" t="s">
        <v>4914</v>
      </c>
      <c r="B1531" s="88">
        <v>0.08</v>
      </c>
      <c r="C1531" s="90">
        <v>5.9655993712258264E-2</v>
      </c>
      <c r="D1531" s="88">
        <v>50</v>
      </c>
      <c r="E1531" s="88" t="s">
        <v>147</v>
      </c>
    </row>
    <row r="1532" spans="1:6" x14ac:dyDescent="0.2">
      <c r="A1532" s="87" t="s">
        <v>4915</v>
      </c>
      <c r="B1532" s="88">
        <v>0.13</v>
      </c>
      <c r="C1532" s="90">
        <v>9.694098978241969E-2</v>
      </c>
      <c r="D1532" s="88">
        <v>50</v>
      </c>
      <c r="E1532" s="88" t="s">
        <v>147</v>
      </c>
    </row>
    <row r="1533" spans="1:6" x14ac:dyDescent="0.2">
      <c r="A1533" s="87" t="s">
        <v>4916</v>
      </c>
      <c r="B1533" s="88">
        <v>0.12</v>
      </c>
      <c r="C1533" s="90">
        <v>8.9483990568387392E-2</v>
      </c>
      <c r="D1533" s="88">
        <v>50</v>
      </c>
      <c r="E1533" s="88" t="s">
        <v>147</v>
      </c>
    </row>
    <row r="1534" spans="1:6" x14ac:dyDescent="0.2">
      <c r="A1534" s="87" t="s">
        <v>2528</v>
      </c>
      <c r="B1534" s="88">
        <v>0.15</v>
      </c>
      <c r="C1534" s="90">
        <v>0.11185498821048424</v>
      </c>
      <c r="D1534" s="88">
        <v>50</v>
      </c>
      <c r="E1534" s="88" t="s">
        <v>147</v>
      </c>
    </row>
    <row r="1535" spans="1:6" x14ac:dyDescent="0.2">
      <c r="A1535" s="87" t="s">
        <v>2529</v>
      </c>
      <c r="B1535" s="88">
        <v>0.11</v>
      </c>
      <c r="C1535" s="90">
        <v>8.2026991354355122E-2</v>
      </c>
      <c r="D1535" s="88">
        <v>50</v>
      </c>
      <c r="E1535" s="88" t="s">
        <v>147</v>
      </c>
    </row>
    <row r="1536" spans="1:6" x14ac:dyDescent="0.2">
      <c r="A1536" s="87" t="s">
        <v>2530</v>
      </c>
      <c r="B1536" s="88">
        <v>0.3</v>
      </c>
      <c r="C1536" s="90">
        <v>0.22370997642096849</v>
      </c>
      <c r="D1536" s="88">
        <v>50</v>
      </c>
      <c r="E1536" s="88" t="s">
        <v>147</v>
      </c>
    </row>
    <row r="1537" spans="1:5" x14ac:dyDescent="0.2">
      <c r="A1537" s="87" t="s">
        <v>2531</v>
      </c>
      <c r="C1537" s="90">
        <v>0</v>
      </c>
      <c r="D1537" s="88">
        <v>50</v>
      </c>
      <c r="E1537" s="88">
        <v>2002</v>
      </c>
    </row>
    <row r="1538" spans="1:5" x14ac:dyDescent="0.2">
      <c r="A1538" s="87" t="s">
        <v>2532</v>
      </c>
      <c r="B1538" s="88">
        <v>0.66</v>
      </c>
      <c r="C1538" s="90">
        <v>0.49216194812613073</v>
      </c>
      <c r="D1538" s="88">
        <v>50</v>
      </c>
      <c r="E1538" s="88" t="s">
        <v>147</v>
      </c>
    </row>
    <row r="1539" spans="1:5" x14ac:dyDescent="0.2">
      <c r="A1539" s="87" t="s">
        <v>2533</v>
      </c>
      <c r="B1539" s="88">
        <v>0.5</v>
      </c>
      <c r="C1539" s="90">
        <v>0.37284996070161414</v>
      </c>
      <c r="D1539" s="88">
        <v>50</v>
      </c>
      <c r="E1539" s="88" t="s">
        <v>147</v>
      </c>
    </row>
    <row r="1540" spans="1:5" x14ac:dyDescent="0.2">
      <c r="A1540" s="87" t="s">
        <v>2534</v>
      </c>
      <c r="B1540" s="88">
        <v>0.42</v>
      </c>
      <c r="C1540" s="90">
        <v>0.31319396698935587</v>
      </c>
      <c r="D1540" s="88">
        <v>50</v>
      </c>
      <c r="E1540" s="88" t="s">
        <v>147</v>
      </c>
    </row>
    <row r="1541" spans="1:5" x14ac:dyDescent="0.2">
      <c r="A1541" s="87" t="s">
        <v>2535</v>
      </c>
      <c r="C1541" s="90">
        <v>0</v>
      </c>
      <c r="D1541" s="88">
        <v>50</v>
      </c>
      <c r="E1541" s="88">
        <v>2002</v>
      </c>
    </row>
    <row r="1542" spans="1:5" x14ac:dyDescent="0.2">
      <c r="A1542" s="87" t="s">
        <v>2537</v>
      </c>
      <c r="B1542" s="88">
        <v>0.53</v>
      </c>
      <c r="C1542" s="90">
        <v>0.39522095834371102</v>
      </c>
      <c r="D1542" s="88">
        <v>50</v>
      </c>
      <c r="E1542" s="88" t="s">
        <v>147</v>
      </c>
    </row>
    <row r="1543" spans="1:5" x14ac:dyDescent="0.2">
      <c r="A1543" s="87" t="s">
        <v>2538</v>
      </c>
      <c r="B1543" s="88">
        <v>0.7</v>
      </c>
      <c r="C1543" s="90">
        <v>0.52198994498225981</v>
      </c>
      <c r="D1543" s="88">
        <v>50</v>
      </c>
      <c r="E1543" s="88" t="s">
        <v>147</v>
      </c>
    </row>
    <row r="1544" spans="1:5" x14ac:dyDescent="0.2">
      <c r="A1544" s="87" t="s">
        <v>2539</v>
      </c>
      <c r="B1544" s="88">
        <v>0.8</v>
      </c>
      <c r="C1544" s="90">
        <v>0.59655993712258271</v>
      </c>
      <c r="D1544" s="88">
        <v>50</v>
      </c>
      <c r="E1544" s="88" t="s">
        <v>147</v>
      </c>
    </row>
    <row r="1545" spans="1:5" x14ac:dyDescent="0.2">
      <c r="A1545" s="87" t="s">
        <v>2540</v>
      </c>
      <c r="B1545" s="88">
        <v>0.32</v>
      </c>
      <c r="C1545" s="90">
        <v>0.23862397484903305</v>
      </c>
      <c r="D1545" s="88">
        <v>50</v>
      </c>
      <c r="E1545" s="88" t="s">
        <v>147</v>
      </c>
    </row>
    <row r="1546" spans="1:5" x14ac:dyDescent="0.2">
      <c r="A1546" s="87" t="s">
        <v>2541</v>
      </c>
      <c r="B1546" s="88">
        <v>0.2</v>
      </c>
      <c r="C1546" s="90">
        <v>0.14913998428064568</v>
      </c>
      <c r="D1546" s="88">
        <v>50</v>
      </c>
      <c r="E1546" s="88" t="s">
        <v>147</v>
      </c>
    </row>
    <row r="1547" spans="1:5" x14ac:dyDescent="0.2">
      <c r="A1547" s="87" t="s">
        <v>2542</v>
      </c>
      <c r="B1547" s="88">
        <v>0.26</v>
      </c>
      <c r="C1547" s="90">
        <v>0.19388197956483938</v>
      </c>
      <c r="D1547" s="88">
        <v>50</v>
      </c>
      <c r="E1547" s="88" t="s">
        <v>147</v>
      </c>
    </row>
    <row r="1548" spans="1:5" x14ac:dyDescent="0.2">
      <c r="A1548" s="87" t="s">
        <v>2543</v>
      </c>
      <c r="B1548" s="88">
        <v>0.34</v>
      </c>
      <c r="C1548" s="90">
        <v>0.25353797327709765</v>
      </c>
      <c r="D1548" s="88">
        <v>50</v>
      </c>
      <c r="E1548" s="88" t="s">
        <v>147</v>
      </c>
    </row>
    <row r="1549" spans="1:5" x14ac:dyDescent="0.2">
      <c r="A1549" s="87" t="s">
        <v>2544</v>
      </c>
      <c r="B1549" s="88">
        <v>0.35</v>
      </c>
      <c r="C1549" s="90">
        <v>0.26099497249112991</v>
      </c>
      <c r="D1549" s="88">
        <v>50</v>
      </c>
      <c r="E1549" s="88" t="s">
        <v>147</v>
      </c>
    </row>
    <row r="1550" spans="1:5" x14ac:dyDescent="0.2">
      <c r="A1550" s="87" t="s">
        <v>2545</v>
      </c>
      <c r="C1550" s="90">
        <v>0</v>
      </c>
      <c r="D1550" s="88">
        <v>50</v>
      </c>
      <c r="E1550" s="88">
        <v>2002</v>
      </c>
    </row>
    <row r="1551" spans="1:5" x14ac:dyDescent="0.2">
      <c r="A1551" s="87" t="s">
        <v>2546</v>
      </c>
      <c r="C1551" s="90">
        <v>0</v>
      </c>
      <c r="D1551" s="88">
        <v>50</v>
      </c>
      <c r="E1551" s="88">
        <v>2002</v>
      </c>
    </row>
    <row r="1552" spans="1:5" x14ac:dyDescent="0.2">
      <c r="A1552" s="87" t="s">
        <v>2547</v>
      </c>
      <c r="B1552" s="88">
        <v>0.63</v>
      </c>
      <c r="C1552" s="90">
        <v>0.46979095048403385</v>
      </c>
      <c r="D1552" s="88">
        <v>50</v>
      </c>
      <c r="E1552" s="88" t="s">
        <v>147</v>
      </c>
    </row>
    <row r="1553" spans="1:5" x14ac:dyDescent="0.2">
      <c r="A1553" s="87" t="s">
        <v>2548</v>
      </c>
      <c r="B1553" s="88">
        <v>0.17</v>
      </c>
      <c r="C1553" s="90">
        <v>0.12676898663854883</v>
      </c>
      <c r="D1553" s="88">
        <v>50</v>
      </c>
      <c r="E1553" s="88" t="s">
        <v>147</v>
      </c>
    </row>
    <row r="1554" spans="1:5" x14ac:dyDescent="0.2">
      <c r="A1554" s="87" t="s">
        <v>2549</v>
      </c>
      <c r="B1554" s="88">
        <v>0.06</v>
      </c>
      <c r="C1554" s="90">
        <v>4.4741995284193696E-2</v>
      </c>
      <c r="D1554" s="88">
        <v>50</v>
      </c>
      <c r="E1554" s="88" t="s">
        <v>147</v>
      </c>
    </row>
    <row r="1555" spans="1:5" x14ac:dyDescent="0.2">
      <c r="A1555" s="87" t="s">
        <v>2550</v>
      </c>
      <c r="B1555" s="88">
        <v>0.46</v>
      </c>
      <c r="C1555" s="90">
        <v>0.34302196384548506</v>
      </c>
      <c r="D1555" s="88">
        <v>50</v>
      </c>
      <c r="E1555" s="88" t="s">
        <v>147</v>
      </c>
    </row>
    <row r="1556" spans="1:5" x14ac:dyDescent="0.2">
      <c r="A1556" s="87" t="s">
        <v>2551</v>
      </c>
      <c r="B1556" s="88">
        <v>0.4</v>
      </c>
      <c r="C1556" s="90">
        <v>0.29827996856129135</v>
      </c>
      <c r="D1556" s="88">
        <v>50</v>
      </c>
      <c r="E1556" s="88" t="s">
        <v>147</v>
      </c>
    </row>
    <row r="1557" spans="1:5" x14ac:dyDescent="0.2">
      <c r="A1557" s="87" t="s">
        <v>2552</v>
      </c>
      <c r="B1557" s="88">
        <v>0.22</v>
      </c>
      <c r="C1557" s="90">
        <v>0.16405398270871024</v>
      </c>
      <c r="D1557" s="88">
        <v>50</v>
      </c>
      <c r="E1557" s="88" t="s">
        <v>147</v>
      </c>
    </row>
    <row r="1558" spans="1:5" x14ac:dyDescent="0.2">
      <c r="A1558" s="87" t="s">
        <v>2553</v>
      </c>
      <c r="B1558" s="88">
        <v>0.56999999999999995</v>
      </c>
      <c r="C1558" s="90">
        <v>0.42504895519984009</v>
      </c>
      <c r="D1558" s="88">
        <v>50</v>
      </c>
      <c r="E1558" s="88" t="s">
        <v>147</v>
      </c>
    </row>
    <row r="1559" spans="1:5" x14ac:dyDescent="0.2">
      <c r="A1559" s="87" t="s">
        <v>2554</v>
      </c>
      <c r="B1559" s="88">
        <v>0.44</v>
      </c>
      <c r="C1559" s="90">
        <v>0.32810796541742049</v>
      </c>
      <c r="D1559" s="88">
        <v>50</v>
      </c>
      <c r="E1559" s="88" t="s">
        <v>147</v>
      </c>
    </row>
    <row r="1560" spans="1:5" x14ac:dyDescent="0.2">
      <c r="A1560" s="87" t="s">
        <v>2555</v>
      </c>
      <c r="B1560" s="88">
        <v>0.45</v>
      </c>
      <c r="C1560" s="90">
        <v>0.33556496463145274</v>
      </c>
      <c r="D1560" s="88">
        <v>50</v>
      </c>
      <c r="E1560" s="88" t="s">
        <v>147</v>
      </c>
    </row>
    <row r="1561" spans="1:5" x14ac:dyDescent="0.2">
      <c r="A1561" s="87" t="s">
        <v>2556</v>
      </c>
      <c r="B1561" s="88">
        <v>0.57999999999999996</v>
      </c>
      <c r="C1561" s="90">
        <v>0.43250595441387241</v>
      </c>
      <c r="D1561" s="88">
        <v>50</v>
      </c>
      <c r="E1561" s="88" t="s">
        <v>147</v>
      </c>
    </row>
    <row r="1562" spans="1:5" x14ac:dyDescent="0.2">
      <c r="A1562" s="87" t="s">
        <v>2557</v>
      </c>
      <c r="B1562" s="88">
        <v>0.55000000000000004</v>
      </c>
      <c r="C1562" s="90">
        <v>0.41013495677177558</v>
      </c>
      <c r="D1562" s="88">
        <v>50</v>
      </c>
      <c r="E1562" s="88" t="s">
        <v>147</v>
      </c>
    </row>
    <row r="1563" spans="1:5" x14ac:dyDescent="0.2">
      <c r="A1563" s="87" t="s">
        <v>2558</v>
      </c>
      <c r="B1563" s="88">
        <v>0.34</v>
      </c>
      <c r="C1563" s="90">
        <v>0.25353797327709765</v>
      </c>
      <c r="D1563" s="88">
        <v>50</v>
      </c>
      <c r="E1563" s="88" t="s">
        <v>147</v>
      </c>
    </row>
    <row r="1564" spans="1:5" x14ac:dyDescent="0.2">
      <c r="A1564" s="87" t="s">
        <v>2559</v>
      </c>
      <c r="C1564" s="90">
        <v>0</v>
      </c>
      <c r="D1564" s="88">
        <v>50</v>
      </c>
      <c r="E1564" s="88">
        <v>2002</v>
      </c>
    </row>
    <row r="1565" spans="1:5" x14ac:dyDescent="0.2">
      <c r="A1565" s="87" t="s">
        <v>2560</v>
      </c>
      <c r="C1565" s="90">
        <v>0</v>
      </c>
      <c r="D1565" s="88">
        <v>50</v>
      </c>
      <c r="E1565" s="88">
        <v>2002</v>
      </c>
    </row>
    <row r="1566" spans="1:5" x14ac:dyDescent="0.2">
      <c r="A1566" s="87" t="s">
        <v>2561</v>
      </c>
      <c r="C1566" s="90">
        <v>0</v>
      </c>
      <c r="D1566" s="88">
        <v>50</v>
      </c>
      <c r="E1566" s="88">
        <v>2002</v>
      </c>
    </row>
    <row r="1567" spans="1:5" x14ac:dyDescent="0.2">
      <c r="A1567" s="87" t="s">
        <v>2562</v>
      </c>
      <c r="C1567" s="90">
        <v>0</v>
      </c>
      <c r="D1567" s="88">
        <v>50</v>
      </c>
      <c r="E1567" s="88">
        <v>2002</v>
      </c>
    </row>
    <row r="1568" spans="1:5" x14ac:dyDescent="0.2">
      <c r="A1568" s="87" t="s">
        <v>2563</v>
      </c>
      <c r="C1568" s="90">
        <v>0</v>
      </c>
      <c r="D1568" s="88">
        <v>50</v>
      </c>
      <c r="E1568" s="88">
        <v>2002</v>
      </c>
    </row>
    <row r="1569" spans="1:5" x14ac:dyDescent="0.2">
      <c r="A1569" s="87" t="s">
        <v>2564</v>
      </c>
      <c r="C1569" s="90">
        <v>0</v>
      </c>
      <c r="D1569" s="88">
        <v>50</v>
      </c>
      <c r="E1569" s="88">
        <v>2002</v>
      </c>
    </row>
    <row r="1570" spans="1:5" x14ac:dyDescent="0.2">
      <c r="A1570" s="87" t="s">
        <v>2565</v>
      </c>
      <c r="B1570" s="88">
        <v>0.3</v>
      </c>
      <c r="C1570" s="90">
        <v>0.22370997642096849</v>
      </c>
      <c r="D1570" s="88">
        <v>50</v>
      </c>
      <c r="E1570" s="88" t="s">
        <v>147</v>
      </c>
    </row>
    <row r="1571" spans="1:5" x14ac:dyDescent="0.2">
      <c r="A1571" s="87" t="s">
        <v>2566</v>
      </c>
      <c r="C1571" s="90">
        <v>0</v>
      </c>
      <c r="D1571" s="88">
        <v>50</v>
      </c>
      <c r="E1571" s="88">
        <v>2002</v>
      </c>
    </row>
    <row r="1572" spans="1:5" x14ac:dyDescent="0.2">
      <c r="A1572" s="87" t="s">
        <v>2567</v>
      </c>
      <c r="C1572" s="90">
        <v>0</v>
      </c>
      <c r="D1572" s="88">
        <v>50</v>
      </c>
      <c r="E1572" s="88">
        <v>2002</v>
      </c>
    </row>
    <row r="1573" spans="1:5" x14ac:dyDescent="0.2">
      <c r="A1573" s="87" t="s">
        <v>2568</v>
      </c>
      <c r="C1573" s="90">
        <v>0</v>
      </c>
      <c r="D1573" s="88">
        <v>50</v>
      </c>
      <c r="E1573" s="88">
        <v>2002</v>
      </c>
    </row>
    <row r="1574" spans="1:5" x14ac:dyDescent="0.2">
      <c r="A1574" s="87" t="s">
        <v>2569</v>
      </c>
      <c r="C1574" s="90">
        <v>0</v>
      </c>
      <c r="D1574" s="88">
        <v>50</v>
      </c>
      <c r="E1574" s="88">
        <v>2002</v>
      </c>
    </row>
    <row r="1575" spans="1:5" x14ac:dyDescent="0.2">
      <c r="A1575" s="87" t="s">
        <v>2571</v>
      </c>
      <c r="B1575" s="88">
        <v>0.24</v>
      </c>
      <c r="C1575" s="90">
        <v>0.17896798113677478</v>
      </c>
      <c r="D1575" s="88">
        <v>50</v>
      </c>
      <c r="E1575" s="88" t="s">
        <v>147</v>
      </c>
    </row>
    <row r="1576" spans="1:5" x14ac:dyDescent="0.2">
      <c r="A1576" s="87" t="s">
        <v>2572</v>
      </c>
      <c r="B1576" s="88">
        <v>0.24</v>
      </c>
      <c r="C1576" s="90">
        <v>0.17896798113677478</v>
      </c>
      <c r="D1576" s="88">
        <v>50</v>
      </c>
      <c r="E1576" s="88" t="s">
        <v>147</v>
      </c>
    </row>
    <row r="1577" spans="1:5" x14ac:dyDescent="0.2">
      <c r="A1577" s="87" t="s">
        <v>2573</v>
      </c>
      <c r="B1577" s="88">
        <v>0.41</v>
      </c>
      <c r="C1577" s="90">
        <v>0.30573696777532361</v>
      </c>
      <c r="D1577" s="88">
        <v>50</v>
      </c>
      <c r="E1577" s="88" t="s">
        <v>147</v>
      </c>
    </row>
    <row r="1578" spans="1:5" x14ac:dyDescent="0.2">
      <c r="A1578" s="87" t="s">
        <v>2574</v>
      </c>
      <c r="B1578" s="88">
        <v>0.19</v>
      </c>
      <c r="C1578" s="90">
        <v>0.14168298506661339</v>
      </c>
      <c r="D1578" s="88">
        <v>50</v>
      </c>
      <c r="E1578" s="88" t="s">
        <v>147</v>
      </c>
    </row>
    <row r="1579" spans="1:5" x14ac:dyDescent="0.2">
      <c r="A1579" s="87" t="s">
        <v>2575</v>
      </c>
      <c r="B1579" s="88">
        <v>0.24</v>
      </c>
      <c r="C1579" s="90">
        <v>0.17896798113677478</v>
      </c>
      <c r="D1579" s="88">
        <v>50</v>
      </c>
      <c r="E1579" s="88" t="s">
        <v>147</v>
      </c>
    </row>
    <row r="1580" spans="1:5" x14ac:dyDescent="0.2">
      <c r="A1580" s="87" t="s">
        <v>2576</v>
      </c>
      <c r="C1580" s="90">
        <v>0</v>
      </c>
      <c r="D1580" s="88">
        <v>50</v>
      </c>
      <c r="E1580" s="88">
        <v>2002</v>
      </c>
    </row>
    <row r="1581" spans="1:5" x14ac:dyDescent="0.2">
      <c r="A1581" s="87" t="s">
        <v>2577</v>
      </c>
      <c r="B1581" s="88">
        <v>0.16</v>
      </c>
      <c r="C1581" s="90">
        <v>0.11931198742451653</v>
      </c>
      <c r="D1581" s="88">
        <v>50</v>
      </c>
      <c r="E1581" s="88" t="s">
        <v>147</v>
      </c>
    </row>
    <row r="1582" spans="1:5" x14ac:dyDescent="0.2">
      <c r="A1582" s="87" t="s">
        <v>2578</v>
      </c>
      <c r="C1582" s="90">
        <v>0</v>
      </c>
      <c r="D1582" s="88">
        <v>50</v>
      </c>
      <c r="E1582" s="88">
        <v>2002</v>
      </c>
    </row>
    <row r="1583" spans="1:5" x14ac:dyDescent="0.2">
      <c r="A1583" s="87" t="s">
        <v>2579</v>
      </c>
      <c r="B1583" s="88">
        <v>0.73</v>
      </c>
      <c r="C1583" s="90">
        <v>0.54436094262435664</v>
      </c>
      <c r="D1583" s="88">
        <v>50</v>
      </c>
      <c r="E1583" s="88" t="s">
        <v>147</v>
      </c>
    </row>
    <row r="1584" spans="1:5" x14ac:dyDescent="0.2">
      <c r="A1584" s="87" t="s">
        <v>2580</v>
      </c>
      <c r="B1584" s="88">
        <v>0.54</v>
      </c>
      <c r="C1584" s="90">
        <v>0.40267795755774333</v>
      </c>
      <c r="D1584" s="88">
        <v>50</v>
      </c>
      <c r="E1584" s="88" t="s">
        <v>147</v>
      </c>
    </row>
    <row r="1585" spans="1:5" x14ac:dyDescent="0.2">
      <c r="A1585" s="87" t="s">
        <v>3971</v>
      </c>
      <c r="B1585" s="88">
        <v>0.64</v>
      </c>
      <c r="C1585" s="90">
        <v>0.47724794969806611</v>
      </c>
      <c r="D1585" s="88">
        <v>50</v>
      </c>
      <c r="E1585" s="88" t="s">
        <v>147</v>
      </c>
    </row>
    <row r="1586" spans="1:5" x14ac:dyDescent="0.2">
      <c r="A1586" s="87" t="s">
        <v>3972</v>
      </c>
      <c r="B1586" s="88">
        <v>0.79</v>
      </c>
      <c r="C1586" s="90">
        <v>0.58910293790855039</v>
      </c>
      <c r="D1586" s="88">
        <v>50</v>
      </c>
      <c r="E1586" s="88" t="s">
        <v>147</v>
      </c>
    </row>
    <row r="1587" spans="1:5" x14ac:dyDescent="0.2">
      <c r="A1587" s="87" t="s">
        <v>3973</v>
      </c>
      <c r="B1587" s="88">
        <v>0.43</v>
      </c>
      <c r="C1587" s="90">
        <v>0.32065096620338818</v>
      </c>
      <c r="D1587" s="88">
        <v>50</v>
      </c>
      <c r="E1587" s="88" t="s">
        <v>147</v>
      </c>
    </row>
    <row r="1588" spans="1:5" x14ac:dyDescent="0.2">
      <c r="A1588" s="87" t="s">
        <v>3974</v>
      </c>
      <c r="B1588" s="88">
        <v>0.59</v>
      </c>
      <c r="C1588" s="90">
        <v>0.43996295362790466</v>
      </c>
      <c r="D1588" s="88">
        <v>50</v>
      </c>
      <c r="E1588" s="88" t="s">
        <v>147</v>
      </c>
    </row>
    <row r="1589" spans="1:5" x14ac:dyDescent="0.2">
      <c r="A1589" s="87" t="s">
        <v>3975</v>
      </c>
      <c r="B1589" s="88">
        <v>0.85</v>
      </c>
      <c r="C1589" s="90">
        <v>0.63384493319274404</v>
      </c>
      <c r="D1589" s="88">
        <v>50</v>
      </c>
      <c r="E1589" s="88" t="s">
        <v>147</v>
      </c>
    </row>
    <row r="1590" spans="1:5" x14ac:dyDescent="0.2">
      <c r="A1590" s="87" t="s">
        <v>3976</v>
      </c>
      <c r="B1590" s="88">
        <v>0.77</v>
      </c>
      <c r="C1590" s="90">
        <v>0.57418893948048577</v>
      </c>
      <c r="D1590" s="88">
        <v>50</v>
      </c>
      <c r="E1590" s="88" t="s">
        <v>147</v>
      </c>
    </row>
    <row r="1591" spans="1:5" x14ac:dyDescent="0.2">
      <c r="A1591" s="87" t="s">
        <v>3977</v>
      </c>
      <c r="B1591" s="88">
        <v>0.64</v>
      </c>
      <c r="C1591" s="90">
        <v>0.47724794969806611</v>
      </c>
      <c r="D1591" s="88">
        <v>50</v>
      </c>
      <c r="E1591" s="88" t="s">
        <v>147</v>
      </c>
    </row>
    <row r="1592" spans="1:5" x14ac:dyDescent="0.2">
      <c r="A1592" s="87" t="s">
        <v>3978</v>
      </c>
      <c r="B1592" s="88">
        <v>0.98</v>
      </c>
      <c r="C1592" s="90">
        <v>0.73078592297516376</v>
      </c>
      <c r="D1592" s="88">
        <v>50</v>
      </c>
      <c r="E1592" s="88" t="s">
        <v>147</v>
      </c>
    </row>
    <row r="1593" spans="1:5" x14ac:dyDescent="0.2">
      <c r="A1593" s="87" t="s">
        <v>3979</v>
      </c>
      <c r="B1593" s="88">
        <v>0.85</v>
      </c>
      <c r="C1593" s="90">
        <v>0.63384493319274404</v>
      </c>
      <c r="D1593" s="88">
        <v>50</v>
      </c>
      <c r="E1593" s="88" t="s">
        <v>147</v>
      </c>
    </row>
    <row r="1594" spans="1:5" x14ac:dyDescent="0.2">
      <c r="A1594" s="87" t="s">
        <v>3980</v>
      </c>
      <c r="B1594" s="88">
        <v>0.77</v>
      </c>
      <c r="C1594" s="90">
        <v>0.57418893948048577</v>
      </c>
      <c r="D1594" s="88">
        <v>50</v>
      </c>
      <c r="E1594" s="88" t="s">
        <v>147</v>
      </c>
    </row>
    <row r="1595" spans="1:5" x14ac:dyDescent="0.2">
      <c r="A1595" s="87" t="s">
        <v>3981</v>
      </c>
      <c r="B1595" s="88">
        <v>0.13</v>
      </c>
      <c r="C1595" s="90">
        <v>9.694098978241969E-2</v>
      </c>
      <c r="D1595" s="88">
        <v>50</v>
      </c>
      <c r="E1595" s="88" t="s">
        <v>147</v>
      </c>
    </row>
    <row r="1596" spans="1:5" x14ac:dyDescent="0.2">
      <c r="A1596" s="87" t="s">
        <v>3987</v>
      </c>
      <c r="B1596" s="88">
        <v>0.36</v>
      </c>
      <c r="C1596" s="90">
        <v>0.26845197170516216</v>
      </c>
      <c r="D1596" s="88">
        <v>50</v>
      </c>
      <c r="E1596" s="88" t="s">
        <v>147</v>
      </c>
    </row>
    <row r="1597" spans="1:5" x14ac:dyDescent="0.2">
      <c r="A1597" s="87" t="s">
        <v>3989</v>
      </c>
      <c r="B1597" s="88">
        <v>0.17</v>
      </c>
      <c r="C1597" s="90">
        <v>0.12676898663854883</v>
      </c>
      <c r="D1597" s="88">
        <v>50</v>
      </c>
      <c r="E1597" s="88" t="s">
        <v>147</v>
      </c>
    </row>
    <row r="1598" spans="1:5" x14ac:dyDescent="0.2">
      <c r="A1598" s="87" t="s">
        <v>3990</v>
      </c>
      <c r="B1598" s="88">
        <v>0.19</v>
      </c>
      <c r="C1598" s="90">
        <v>0.14168298506661339</v>
      </c>
      <c r="D1598" s="88">
        <v>50</v>
      </c>
      <c r="E1598" s="88" t="s">
        <v>147</v>
      </c>
    </row>
    <row r="1599" spans="1:5" x14ac:dyDescent="0.2">
      <c r="A1599" s="87" t="s">
        <v>3991</v>
      </c>
      <c r="C1599" s="90">
        <v>0</v>
      </c>
      <c r="D1599" s="88">
        <v>50</v>
      </c>
      <c r="E1599" s="88">
        <v>2002</v>
      </c>
    </row>
    <row r="1600" spans="1:5" x14ac:dyDescent="0.2">
      <c r="A1600" s="87" t="s">
        <v>3992</v>
      </c>
      <c r="C1600" s="90">
        <v>0</v>
      </c>
      <c r="D1600" s="88">
        <v>50</v>
      </c>
      <c r="E1600" s="88">
        <v>2002</v>
      </c>
    </row>
    <row r="1601" spans="1:6" x14ac:dyDescent="0.2">
      <c r="A1601" s="87" t="s">
        <v>3993</v>
      </c>
      <c r="C1601" s="90">
        <v>0</v>
      </c>
      <c r="D1601" s="88">
        <v>50</v>
      </c>
      <c r="E1601" s="88">
        <v>2002</v>
      </c>
    </row>
    <row r="1602" spans="1:6" x14ac:dyDescent="0.2">
      <c r="A1602" s="87" t="s">
        <v>3994</v>
      </c>
      <c r="C1602" s="90">
        <v>0</v>
      </c>
      <c r="D1602" s="88">
        <v>50</v>
      </c>
      <c r="E1602" s="88">
        <v>2002</v>
      </c>
    </row>
    <row r="1603" spans="1:6" x14ac:dyDescent="0.2">
      <c r="A1603" s="87" t="s">
        <v>3995</v>
      </c>
      <c r="C1603" s="90">
        <v>0</v>
      </c>
      <c r="D1603" s="88">
        <v>50</v>
      </c>
      <c r="E1603" s="88">
        <v>2002</v>
      </c>
    </row>
    <row r="1604" spans="1:6" x14ac:dyDescent="0.2">
      <c r="A1604" s="87" t="s">
        <v>3996</v>
      </c>
      <c r="B1604" s="88">
        <v>0.26</v>
      </c>
      <c r="C1604" s="90">
        <v>0.19388197956483938</v>
      </c>
      <c r="D1604" s="88">
        <v>50</v>
      </c>
      <c r="E1604" s="88" t="s">
        <v>147</v>
      </c>
      <c r="F1604" s="87" t="s">
        <v>9288</v>
      </c>
    </row>
    <row r="1605" spans="1:6" x14ac:dyDescent="0.2">
      <c r="A1605" s="87" t="s">
        <v>3997</v>
      </c>
      <c r="C1605" s="90">
        <v>0</v>
      </c>
      <c r="D1605" s="88">
        <v>50</v>
      </c>
      <c r="E1605" s="88">
        <v>2002</v>
      </c>
    </row>
    <row r="1606" spans="1:6" x14ac:dyDescent="0.2">
      <c r="A1606" s="87" t="s">
        <v>3998</v>
      </c>
      <c r="B1606" s="88">
        <v>0.77</v>
      </c>
      <c r="C1606" s="90">
        <v>0.57418893948048577</v>
      </c>
      <c r="D1606" s="88">
        <v>50</v>
      </c>
      <c r="E1606" s="88" t="s">
        <v>147</v>
      </c>
    </row>
    <row r="1607" spans="1:6" x14ac:dyDescent="0.2">
      <c r="A1607" s="87" t="s">
        <v>3999</v>
      </c>
      <c r="C1607" s="90">
        <v>0</v>
      </c>
      <c r="D1607" s="88">
        <v>50</v>
      </c>
      <c r="E1607" s="88">
        <v>2002</v>
      </c>
    </row>
    <row r="1608" spans="1:6" x14ac:dyDescent="0.2">
      <c r="A1608" s="87" t="s">
        <v>5229</v>
      </c>
      <c r="B1608" s="88">
        <v>0.27079999999999999</v>
      </c>
      <c r="C1608" s="90">
        <v>0.20193553871599421</v>
      </c>
      <c r="D1608" s="88">
        <v>50</v>
      </c>
      <c r="E1608" s="88" t="s">
        <v>147</v>
      </c>
      <c r="F1608" s="87" t="s">
        <v>9288</v>
      </c>
    </row>
    <row r="1609" spans="1:6" x14ac:dyDescent="0.2">
      <c r="A1609" s="87" t="s">
        <v>5230</v>
      </c>
      <c r="B1609" s="88">
        <v>0.21909999999999999</v>
      </c>
      <c r="C1609" s="90">
        <v>0.16338285277944731</v>
      </c>
      <c r="D1609" s="88">
        <v>50</v>
      </c>
      <c r="E1609" s="88" t="s">
        <v>147</v>
      </c>
      <c r="F1609" s="87" t="s">
        <v>9288</v>
      </c>
    </row>
    <row r="1610" spans="1:6" x14ac:dyDescent="0.2">
      <c r="A1610" s="87" t="s">
        <v>5231</v>
      </c>
      <c r="C1610" s="90">
        <v>0</v>
      </c>
      <c r="D1610" s="88">
        <v>50</v>
      </c>
      <c r="E1610" s="88">
        <v>2002</v>
      </c>
    </row>
    <row r="1611" spans="1:6" x14ac:dyDescent="0.2">
      <c r="A1611" s="87" t="s">
        <v>5232</v>
      </c>
      <c r="C1611" s="90">
        <v>0</v>
      </c>
      <c r="D1611" s="88">
        <v>50</v>
      </c>
      <c r="E1611" s="88">
        <v>2002</v>
      </c>
    </row>
    <row r="1612" spans="1:6" x14ac:dyDescent="0.2">
      <c r="A1612" s="87" t="s">
        <v>4193</v>
      </c>
      <c r="B1612" s="88">
        <v>0.80600000000000005</v>
      </c>
      <c r="C1612" s="90">
        <v>0.60103413665100203</v>
      </c>
      <c r="D1612" s="88">
        <v>50</v>
      </c>
      <c r="E1612" s="88" t="s">
        <v>147</v>
      </c>
      <c r="F1612" s="87" t="s">
        <v>9288</v>
      </c>
    </row>
    <row r="1613" spans="1:6" x14ac:dyDescent="0.2">
      <c r="A1613" s="87" t="s">
        <v>4194</v>
      </c>
      <c r="C1613" s="90">
        <v>0</v>
      </c>
      <c r="D1613" s="88">
        <v>50</v>
      </c>
      <c r="E1613" s="88">
        <v>2002</v>
      </c>
    </row>
    <row r="1614" spans="1:6" x14ac:dyDescent="0.2">
      <c r="A1614" s="87" t="s">
        <v>4195</v>
      </c>
      <c r="B1614" s="88">
        <v>0.41880000000000001</v>
      </c>
      <c r="C1614" s="90">
        <v>0.31229912708367202</v>
      </c>
      <c r="D1614" s="88">
        <v>50</v>
      </c>
      <c r="E1614" s="88" t="s">
        <v>147</v>
      </c>
      <c r="F1614" s="87" t="s">
        <v>9288</v>
      </c>
    </row>
    <row r="1615" spans="1:6" x14ac:dyDescent="0.2">
      <c r="A1615" s="87" t="s">
        <v>4196</v>
      </c>
      <c r="B1615" s="88">
        <v>0.32</v>
      </c>
      <c r="C1615" s="90">
        <v>0.23862397484903305</v>
      </c>
      <c r="D1615" s="88">
        <v>50</v>
      </c>
      <c r="E1615" s="88" t="s">
        <v>147</v>
      </c>
    </row>
    <row r="1616" spans="1:6" x14ac:dyDescent="0.2">
      <c r="A1616" s="87" t="s">
        <v>4197</v>
      </c>
      <c r="B1616" s="88">
        <v>0.23</v>
      </c>
      <c r="C1616" s="90">
        <v>0.17151098192274253</v>
      </c>
      <c r="D1616" s="88">
        <v>50</v>
      </c>
      <c r="E1616" s="88" t="s">
        <v>147</v>
      </c>
    </row>
    <row r="1617" spans="1:6" x14ac:dyDescent="0.2">
      <c r="A1617" s="87" t="s">
        <v>4198</v>
      </c>
      <c r="C1617" s="90">
        <v>0</v>
      </c>
      <c r="D1617" s="88">
        <v>50</v>
      </c>
      <c r="E1617" s="88">
        <v>2002</v>
      </c>
    </row>
    <row r="1618" spans="1:6" x14ac:dyDescent="0.2">
      <c r="A1618" s="87" t="s">
        <v>4199</v>
      </c>
      <c r="C1618" s="90">
        <v>0</v>
      </c>
      <c r="D1618" s="88">
        <v>50</v>
      </c>
      <c r="E1618" s="88">
        <v>2002</v>
      </c>
    </row>
    <row r="1619" spans="1:6" x14ac:dyDescent="0.2">
      <c r="A1619" s="87" t="s">
        <v>4200</v>
      </c>
      <c r="C1619" s="90">
        <v>0</v>
      </c>
      <c r="D1619" s="88">
        <v>50</v>
      </c>
      <c r="E1619" s="88">
        <v>2002</v>
      </c>
    </row>
    <row r="1620" spans="1:6" x14ac:dyDescent="0.2">
      <c r="A1620" s="87" t="s">
        <v>4201</v>
      </c>
      <c r="B1620" s="88">
        <v>0.26200000000000001</v>
      </c>
      <c r="C1620" s="90">
        <v>0.19537337940764582</v>
      </c>
      <c r="D1620" s="88">
        <v>50</v>
      </c>
      <c r="E1620" s="88" t="s">
        <v>147</v>
      </c>
      <c r="F1620" s="87" t="s">
        <v>9288</v>
      </c>
    </row>
    <row r="1621" spans="1:6" x14ac:dyDescent="0.2">
      <c r="A1621" s="87" t="s">
        <v>6578</v>
      </c>
      <c r="B1621" s="88">
        <v>0.27600000000000002</v>
      </c>
      <c r="C1621" s="90">
        <v>0.20581317830729104</v>
      </c>
      <c r="D1621" s="88">
        <v>50</v>
      </c>
      <c r="E1621" s="88" t="s">
        <v>147</v>
      </c>
      <c r="F1621" s="87" t="s">
        <v>9288</v>
      </c>
    </row>
    <row r="1622" spans="1:6" x14ac:dyDescent="0.2">
      <c r="A1622" s="87" t="s">
        <v>6579</v>
      </c>
      <c r="C1622" s="90">
        <v>0</v>
      </c>
      <c r="D1622" s="88">
        <v>50</v>
      </c>
      <c r="E1622" s="88">
        <v>2002</v>
      </c>
    </row>
    <row r="1623" spans="1:6" x14ac:dyDescent="0.2">
      <c r="A1623" s="87" t="s">
        <v>6581</v>
      </c>
      <c r="C1623" s="90">
        <v>0</v>
      </c>
      <c r="D1623" s="88">
        <v>50</v>
      </c>
      <c r="E1623" s="88">
        <v>2002</v>
      </c>
    </row>
    <row r="1624" spans="1:6" x14ac:dyDescent="0.2">
      <c r="A1624" s="87" t="s">
        <v>6582</v>
      </c>
      <c r="C1624" s="90">
        <v>0</v>
      </c>
      <c r="D1624" s="88">
        <v>50</v>
      </c>
      <c r="E1624" s="88">
        <v>2002</v>
      </c>
    </row>
    <row r="1625" spans="1:6" x14ac:dyDescent="0.2">
      <c r="A1625" s="87" t="s">
        <v>6583</v>
      </c>
      <c r="C1625" s="90">
        <v>0</v>
      </c>
      <c r="D1625" s="88">
        <v>50</v>
      </c>
      <c r="E1625" s="88">
        <v>2002</v>
      </c>
    </row>
    <row r="1626" spans="1:6" x14ac:dyDescent="0.2">
      <c r="A1626" s="87" t="s">
        <v>6584</v>
      </c>
      <c r="B1626" s="88">
        <v>0.2</v>
      </c>
      <c r="C1626" s="90">
        <v>0.14913998428064568</v>
      </c>
      <c r="D1626" s="88">
        <v>50</v>
      </c>
      <c r="E1626" s="88" t="s">
        <v>147</v>
      </c>
    </row>
    <row r="1627" spans="1:6" x14ac:dyDescent="0.2">
      <c r="A1627" s="87" t="s">
        <v>6585</v>
      </c>
      <c r="B1627" s="88">
        <v>0.1</v>
      </c>
      <c r="C1627" s="90">
        <v>7.4569992140322838E-2</v>
      </c>
      <c r="D1627" s="88">
        <v>50</v>
      </c>
      <c r="E1627" s="88" t="s">
        <v>147</v>
      </c>
    </row>
    <row r="1628" spans="1:6" x14ac:dyDescent="0.2">
      <c r="A1628" s="87" t="s">
        <v>6586</v>
      </c>
      <c r="B1628" s="88">
        <v>0.1</v>
      </c>
      <c r="C1628" s="90">
        <v>7.4569992140322838E-2</v>
      </c>
      <c r="D1628" s="88">
        <v>50</v>
      </c>
      <c r="E1628" s="88" t="s">
        <v>147</v>
      </c>
    </row>
    <row r="1629" spans="1:6" x14ac:dyDescent="0.2">
      <c r="A1629" s="87" t="s">
        <v>6587</v>
      </c>
      <c r="B1629" s="88">
        <v>0.13</v>
      </c>
      <c r="C1629" s="90">
        <v>9.694098978241969E-2</v>
      </c>
      <c r="D1629" s="88">
        <v>50</v>
      </c>
      <c r="E1629" s="88" t="s">
        <v>147</v>
      </c>
    </row>
    <row r="1630" spans="1:6" x14ac:dyDescent="0.2">
      <c r="A1630" s="87" t="s">
        <v>6588</v>
      </c>
      <c r="C1630" s="90">
        <v>0</v>
      </c>
      <c r="D1630" s="88">
        <v>50</v>
      </c>
      <c r="E1630" s="88">
        <v>2002</v>
      </c>
    </row>
    <row r="1631" spans="1:6" x14ac:dyDescent="0.2">
      <c r="A1631" s="87" t="s">
        <v>6589</v>
      </c>
      <c r="C1631" s="90">
        <v>0</v>
      </c>
      <c r="D1631" s="88">
        <v>50</v>
      </c>
      <c r="E1631" s="88">
        <v>2002</v>
      </c>
    </row>
    <row r="1632" spans="1:6" x14ac:dyDescent="0.2">
      <c r="A1632" s="87" t="s">
        <v>6590</v>
      </c>
      <c r="C1632" s="90">
        <v>0</v>
      </c>
      <c r="D1632" s="88">
        <v>50</v>
      </c>
      <c r="E1632" s="88">
        <v>2002</v>
      </c>
    </row>
    <row r="1633" spans="1:5" x14ac:dyDescent="0.2">
      <c r="A1633" s="87" t="s">
        <v>6591</v>
      </c>
      <c r="C1633" s="90">
        <v>0</v>
      </c>
      <c r="D1633" s="88">
        <v>50</v>
      </c>
      <c r="E1633" s="88">
        <v>2002</v>
      </c>
    </row>
    <row r="1634" spans="1:5" x14ac:dyDescent="0.2">
      <c r="A1634" s="87" t="s">
        <v>6592</v>
      </c>
      <c r="C1634" s="90">
        <v>0</v>
      </c>
      <c r="D1634" s="88">
        <v>50</v>
      </c>
      <c r="E1634" s="88">
        <v>2002</v>
      </c>
    </row>
    <row r="1635" spans="1:5" x14ac:dyDescent="0.2">
      <c r="A1635" s="87" t="s">
        <v>6593</v>
      </c>
      <c r="C1635" s="90">
        <v>0</v>
      </c>
      <c r="D1635" s="88">
        <v>50</v>
      </c>
      <c r="E1635" s="88">
        <v>2002</v>
      </c>
    </row>
    <row r="1636" spans="1:5" x14ac:dyDescent="0.2">
      <c r="A1636" s="87" t="s">
        <v>6594</v>
      </c>
      <c r="C1636" s="90">
        <v>0</v>
      </c>
      <c r="D1636" s="88">
        <v>50</v>
      </c>
      <c r="E1636" s="88">
        <v>2002</v>
      </c>
    </row>
    <row r="1637" spans="1:5" x14ac:dyDescent="0.2">
      <c r="A1637" s="87" t="s">
        <v>6595</v>
      </c>
      <c r="C1637" s="90">
        <v>0</v>
      </c>
      <c r="D1637" s="88">
        <v>50</v>
      </c>
      <c r="E1637" s="88">
        <v>2002</v>
      </c>
    </row>
    <row r="1638" spans="1:5" x14ac:dyDescent="0.2">
      <c r="A1638" s="87" t="s">
        <v>6596</v>
      </c>
      <c r="C1638" s="90">
        <v>0</v>
      </c>
      <c r="D1638" s="88">
        <v>50</v>
      </c>
      <c r="E1638" s="88">
        <v>2002</v>
      </c>
    </row>
    <row r="1639" spans="1:5" x14ac:dyDescent="0.2">
      <c r="A1639" s="87" t="s">
        <v>6597</v>
      </c>
      <c r="C1639" s="90">
        <v>0</v>
      </c>
      <c r="D1639" s="88">
        <v>50</v>
      </c>
      <c r="E1639" s="88">
        <v>2002</v>
      </c>
    </row>
    <row r="1640" spans="1:5" x14ac:dyDescent="0.2">
      <c r="A1640" s="87" t="s">
        <v>6598</v>
      </c>
      <c r="C1640" s="90">
        <v>0</v>
      </c>
      <c r="D1640" s="88">
        <v>50</v>
      </c>
      <c r="E1640" s="88">
        <v>2002</v>
      </c>
    </row>
    <row r="1641" spans="1:5" x14ac:dyDescent="0.2">
      <c r="A1641" s="87" t="s">
        <v>6599</v>
      </c>
      <c r="B1641" s="88">
        <v>0.36</v>
      </c>
      <c r="C1641" s="90">
        <v>0.26845197170516216</v>
      </c>
      <c r="D1641" s="88">
        <v>50</v>
      </c>
      <c r="E1641" s="88" t="s">
        <v>147</v>
      </c>
    </row>
    <row r="1642" spans="1:5" x14ac:dyDescent="0.2">
      <c r="A1642" s="87" t="s">
        <v>6600</v>
      </c>
      <c r="B1642" s="88">
        <v>0.64</v>
      </c>
      <c r="C1642" s="90">
        <v>0.47724794969806611</v>
      </c>
      <c r="D1642" s="88">
        <v>50</v>
      </c>
      <c r="E1642" s="88" t="s">
        <v>147</v>
      </c>
    </row>
    <row r="1643" spans="1:5" x14ac:dyDescent="0.2">
      <c r="A1643" s="87" t="s">
        <v>6601</v>
      </c>
      <c r="B1643" s="88">
        <v>0.57999999999999996</v>
      </c>
      <c r="C1643" s="90">
        <v>0.43250595441387241</v>
      </c>
      <c r="D1643" s="88">
        <v>50</v>
      </c>
      <c r="E1643" s="88" t="s">
        <v>147</v>
      </c>
    </row>
    <row r="1644" spans="1:5" x14ac:dyDescent="0.2">
      <c r="A1644" s="87" t="s">
        <v>6602</v>
      </c>
      <c r="B1644" s="88">
        <v>0.49</v>
      </c>
      <c r="C1644" s="90">
        <v>0.36539296148758188</v>
      </c>
      <c r="D1644" s="88">
        <v>50</v>
      </c>
      <c r="E1644" s="88" t="s">
        <v>147</v>
      </c>
    </row>
    <row r="1645" spans="1:5" x14ac:dyDescent="0.2">
      <c r="A1645" s="87" t="s">
        <v>6603</v>
      </c>
      <c r="B1645" s="88">
        <v>0.65</v>
      </c>
      <c r="C1645" s="90">
        <v>0.48470494891209842</v>
      </c>
      <c r="D1645" s="88">
        <v>50</v>
      </c>
      <c r="E1645" s="88" t="s">
        <v>147</v>
      </c>
    </row>
    <row r="1646" spans="1:5" x14ac:dyDescent="0.2">
      <c r="A1646" s="87" t="s">
        <v>6604</v>
      </c>
      <c r="B1646" s="88">
        <v>0.41</v>
      </c>
      <c r="C1646" s="90">
        <v>0.30573696777532361</v>
      </c>
      <c r="D1646" s="88">
        <v>50</v>
      </c>
      <c r="E1646" s="88" t="s">
        <v>147</v>
      </c>
    </row>
    <row r="1647" spans="1:5" x14ac:dyDescent="0.2">
      <c r="A1647" s="87" t="s">
        <v>6605</v>
      </c>
      <c r="B1647" s="88">
        <v>0.57999999999999996</v>
      </c>
      <c r="C1647" s="90">
        <v>0.43250595441387241</v>
      </c>
      <c r="D1647" s="88">
        <v>50</v>
      </c>
      <c r="E1647" s="88" t="s">
        <v>147</v>
      </c>
    </row>
    <row r="1648" spans="1:5" x14ac:dyDescent="0.2">
      <c r="A1648" s="87" t="s">
        <v>6606</v>
      </c>
      <c r="B1648" s="88">
        <v>0.51</v>
      </c>
      <c r="C1648" s="90">
        <v>0.38030695991564645</v>
      </c>
      <c r="D1648" s="88">
        <v>50</v>
      </c>
      <c r="E1648" s="88" t="s">
        <v>147</v>
      </c>
    </row>
    <row r="1649" spans="1:5" x14ac:dyDescent="0.2">
      <c r="A1649" s="87" t="s">
        <v>6607</v>
      </c>
      <c r="B1649" s="88">
        <v>0.71</v>
      </c>
      <c r="C1649" s="90">
        <v>0.52944694419629212</v>
      </c>
      <c r="D1649" s="88">
        <v>50</v>
      </c>
      <c r="E1649" s="88" t="s">
        <v>147</v>
      </c>
    </row>
    <row r="1650" spans="1:5" x14ac:dyDescent="0.2">
      <c r="A1650" s="87" t="s">
        <v>6608</v>
      </c>
      <c r="B1650" s="88">
        <v>0.5</v>
      </c>
      <c r="C1650" s="90">
        <v>0.37284996070161414</v>
      </c>
      <c r="D1650" s="88">
        <v>50</v>
      </c>
      <c r="E1650" s="88" t="s">
        <v>147</v>
      </c>
    </row>
    <row r="1651" spans="1:5" x14ac:dyDescent="0.2">
      <c r="A1651" s="87" t="s">
        <v>6609</v>
      </c>
      <c r="B1651" s="88">
        <v>0.37</v>
      </c>
      <c r="C1651" s="90">
        <v>0.27590897091919447</v>
      </c>
      <c r="D1651" s="88">
        <v>50</v>
      </c>
      <c r="E1651" s="88" t="s">
        <v>147</v>
      </c>
    </row>
    <row r="1652" spans="1:5" x14ac:dyDescent="0.2">
      <c r="A1652" s="87" t="s">
        <v>2048</v>
      </c>
      <c r="B1652" s="88">
        <v>0.45</v>
      </c>
      <c r="C1652" s="90">
        <v>0.33556496463145274</v>
      </c>
      <c r="D1652" s="88">
        <v>50</v>
      </c>
      <c r="E1652" s="88" t="s">
        <v>147</v>
      </c>
    </row>
    <row r="1653" spans="1:5" x14ac:dyDescent="0.2">
      <c r="A1653" s="87" t="s">
        <v>2049</v>
      </c>
      <c r="B1653" s="88">
        <v>0.38</v>
      </c>
      <c r="C1653" s="90">
        <v>0.28336597013322679</v>
      </c>
      <c r="D1653" s="88">
        <v>50</v>
      </c>
      <c r="E1653" s="88" t="s">
        <v>147</v>
      </c>
    </row>
    <row r="1654" spans="1:5" x14ac:dyDescent="0.2">
      <c r="A1654" s="87" t="s">
        <v>2050</v>
      </c>
      <c r="B1654" s="88">
        <v>0.4</v>
      </c>
      <c r="C1654" s="90">
        <v>0.29827996856129135</v>
      </c>
      <c r="D1654" s="88">
        <v>50</v>
      </c>
      <c r="E1654" s="88" t="s">
        <v>147</v>
      </c>
    </row>
    <row r="1655" spans="1:5" x14ac:dyDescent="0.2">
      <c r="A1655" s="87" t="s">
        <v>2051</v>
      </c>
      <c r="B1655" s="88">
        <v>0.34</v>
      </c>
      <c r="C1655" s="90">
        <v>0.25353797327709765</v>
      </c>
      <c r="D1655" s="88">
        <v>50</v>
      </c>
      <c r="E1655" s="88" t="s">
        <v>147</v>
      </c>
    </row>
    <row r="1656" spans="1:5" x14ac:dyDescent="0.2">
      <c r="A1656" s="87" t="s">
        <v>2052</v>
      </c>
      <c r="B1656" s="88">
        <v>0.63</v>
      </c>
      <c r="C1656" s="90">
        <v>0.46979095048403385</v>
      </c>
      <c r="D1656" s="88">
        <v>50</v>
      </c>
      <c r="E1656" s="88" t="s">
        <v>147</v>
      </c>
    </row>
    <row r="1657" spans="1:5" x14ac:dyDescent="0.2">
      <c r="A1657" s="87" t="s">
        <v>2053</v>
      </c>
      <c r="B1657" s="88">
        <v>0.45</v>
      </c>
      <c r="C1657" s="90">
        <v>0.33556496463145274</v>
      </c>
      <c r="D1657" s="88">
        <v>50</v>
      </c>
      <c r="E1657" s="88" t="s">
        <v>147</v>
      </c>
    </row>
    <row r="1658" spans="1:5" x14ac:dyDescent="0.2">
      <c r="A1658" s="87" t="s">
        <v>2054</v>
      </c>
      <c r="B1658" s="88">
        <v>0.43</v>
      </c>
      <c r="C1658" s="90">
        <v>0.32065096620338818</v>
      </c>
      <c r="D1658" s="88">
        <v>50</v>
      </c>
      <c r="E1658" s="88" t="s">
        <v>147</v>
      </c>
    </row>
    <row r="1659" spans="1:5" x14ac:dyDescent="0.2">
      <c r="A1659" s="87" t="s">
        <v>2055</v>
      </c>
      <c r="B1659" s="88">
        <v>0.49</v>
      </c>
      <c r="C1659" s="90">
        <v>0.36539296148758188</v>
      </c>
      <c r="D1659" s="88">
        <v>50</v>
      </c>
      <c r="E1659" s="88" t="s">
        <v>147</v>
      </c>
    </row>
    <row r="1660" spans="1:5" x14ac:dyDescent="0.2">
      <c r="A1660" s="87" t="s">
        <v>2056</v>
      </c>
      <c r="B1660" s="88">
        <v>0.64</v>
      </c>
      <c r="C1660" s="90">
        <v>0.47724794969806611</v>
      </c>
      <c r="D1660" s="88">
        <v>50</v>
      </c>
      <c r="E1660" s="88" t="s">
        <v>147</v>
      </c>
    </row>
    <row r="1661" spans="1:5" x14ac:dyDescent="0.2">
      <c r="A1661" s="87" t="s">
        <v>2057</v>
      </c>
      <c r="B1661" s="88">
        <v>0.51</v>
      </c>
      <c r="C1661" s="90">
        <v>0.38030695991564645</v>
      </c>
      <c r="D1661" s="88">
        <v>50</v>
      </c>
      <c r="E1661" s="88" t="s">
        <v>147</v>
      </c>
    </row>
    <row r="1662" spans="1:5" x14ac:dyDescent="0.2">
      <c r="A1662" s="87" t="s">
        <v>2058</v>
      </c>
      <c r="B1662" s="88">
        <v>0.28000000000000003</v>
      </c>
      <c r="C1662" s="90">
        <v>0.20879597799290395</v>
      </c>
      <c r="D1662" s="88">
        <v>50</v>
      </c>
      <c r="E1662" s="88" t="s">
        <v>147</v>
      </c>
    </row>
    <row r="1663" spans="1:5" x14ac:dyDescent="0.2">
      <c r="A1663" s="87" t="s">
        <v>2059</v>
      </c>
      <c r="B1663" s="88">
        <v>0.43</v>
      </c>
      <c r="C1663" s="90">
        <v>0.32065096620338818</v>
      </c>
      <c r="D1663" s="88">
        <v>50</v>
      </c>
      <c r="E1663" s="88" t="s">
        <v>147</v>
      </c>
    </row>
    <row r="1664" spans="1:5" x14ac:dyDescent="0.2">
      <c r="A1664" s="87" t="s">
        <v>2060</v>
      </c>
      <c r="B1664" s="88">
        <v>0.41</v>
      </c>
      <c r="C1664" s="90">
        <v>0.30573696777532361</v>
      </c>
      <c r="D1664" s="88">
        <v>50</v>
      </c>
      <c r="E1664" s="88" t="s">
        <v>147</v>
      </c>
    </row>
    <row r="1665" spans="1:5" x14ac:dyDescent="0.2">
      <c r="A1665" s="87" t="s">
        <v>2061</v>
      </c>
      <c r="B1665" s="88">
        <v>0.51</v>
      </c>
      <c r="C1665" s="90">
        <v>0.38030695991564645</v>
      </c>
      <c r="D1665" s="88">
        <v>50</v>
      </c>
      <c r="E1665" s="88" t="s">
        <v>147</v>
      </c>
    </row>
    <row r="1666" spans="1:5" x14ac:dyDescent="0.2">
      <c r="A1666" s="87" t="s">
        <v>2062</v>
      </c>
      <c r="B1666" s="88">
        <v>0.67</v>
      </c>
      <c r="C1666" s="90">
        <v>0.49961894734016299</v>
      </c>
      <c r="D1666" s="88">
        <v>50</v>
      </c>
      <c r="E1666" s="88" t="s">
        <v>147</v>
      </c>
    </row>
    <row r="1667" spans="1:5" x14ac:dyDescent="0.2">
      <c r="A1667" s="87" t="s">
        <v>2063</v>
      </c>
      <c r="B1667" s="88">
        <v>0.37</v>
      </c>
      <c r="C1667" s="90">
        <v>0.27590897091919447</v>
      </c>
      <c r="D1667" s="88">
        <v>50</v>
      </c>
      <c r="E1667" s="88" t="s">
        <v>147</v>
      </c>
    </row>
    <row r="1668" spans="1:5" x14ac:dyDescent="0.2">
      <c r="A1668" s="87" t="s">
        <v>2064</v>
      </c>
      <c r="B1668" s="88">
        <v>0.42</v>
      </c>
      <c r="C1668" s="90">
        <v>0.31319396698935587</v>
      </c>
      <c r="D1668" s="88">
        <v>50</v>
      </c>
      <c r="E1668" s="88" t="s">
        <v>147</v>
      </c>
    </row>
    <row r="1669" spans="1:5" x14ac:dyDescent="0.2">
      <c r="A1669" s="87" t="s">
        <v>2065</v>
      </c>
      <c r="B1669" s="88">
        <v>0.56000000000000005</v>
      </c>
      <c r="C1669" s="90">
        <v>0.41759195598580789</v>
      </c>
      <c r="D1669" s="88">
        <v>50</v>
      </c>
      <c r="E1669" s="88" t="s">
        <v>147</v>
      </c>
    </row>
    <row r="1670" spans="1:5" x14ac:dyDescent="0.2">
      <c r="A1670" s="87" t="s">
        <v>2066</v>
      </c>
      <c r="B1670" s="88">
        <v>0.41</v>
      </c>
      <c r="C1670" s="90">
        <v>0.30573696777532361</v>
      </c>
      <c r="D1670" s="88">
        <v>50</v>
      </c>
      <c r="E1670" s="88" t="s">
        <v>147</v>
      </c>
    </row>
    <row r="1671" spans="1:5" x14ac:dyDescent="0.2">
      <c r="A1671" s="87" t="s">
        <v>2067</v>
      </c>
      <c r="B1671" s="88">
        <v>0.38</v>
      </c>
      <c r="C1671" s="90">
        <v>0.28336597013322679</v>
      </c>
      <c r="D1671" s="88">
        <v>50</v>
      </c>
      <c r="E1671" s="88" t="s">
        <v>147</v>
      </c>
    </row>
    <row r="1672" spans="1:5" x14ac:dyDescent="0.2">
      <c r="A1672" s="87" t="s">
        <v>2068</v>
      </c>
      <c r="B1672" s="88">
        <v>0.43</v>
      </c>
      <c r="C1672" s="90">
        <v>0.32065096620338818</v>
      </c>
      <c r="D1672" s="88">
        <v>50</v>
      </c>
      <c r="E1672" s="88" t="s">
        <v>147</v>
      </c>
    </row>
    <row r="1673" spans="1:5" x14ac:dyDescent="0.2">
      <c r="A1673" s="87" t="s">
        <v>2069</v>
      </c>
      <c r="B1673" s="88">
        <v>0.8</v>
      </c>
      <c r="C1673" s="90">
        <v>0.59655993712258271</v>
      </c>
      <c r="D1673" s="88">
        <v>50</v>
      </c>
      <c r="E1673" s="88" t="s">
        <v>147</v>
      </c>
    </row>
    <row r="1674" spans="1:5" x14ac:dyDescent="0.2">
      <c r="A1674" s="87" t="s">
        <v>2070</v>
      </c>
      <c r="B1674" s="88">
        <v>0.7</v>
      </c>
      <c r="C1674" s="90">
        <v>0.52198994498225981</v>
      </c>
      <c r="D1674" s="88">
        <v>50</v>
      </c>
      <c r="E1674" s="88" t="s">
        <v>147</v>
      </c>
    </row>
    <row r="1675" spans="1:5" x14ac:dyDescent="0.2">
      <c r="A1675" s="87" t="s">
        <v>2071</v>
      </c>
      <c r="B1675" s="88">
        <v>0.5</v>
      </c>
      <c r="C1675" s="90">
        <v>0.37284996070161414</v>
      </c>
      <c r="D1675" s="88">
        <v>50</v>
      </c>
      <c r="E1675" s="88" t="s">
        <v>147</v>
      </c>
    </row>
    <row r="1676" spans="1:5" x14ac:dyDescent="0.2">
      <c r="A1676" s="87" t="s">
        <v>2072</v>
      </c>
      <c r="B1676" s="88">
        <v>0.6</v>
      </c>
      <c r="C1676" s="90">
        <v>0.44741995284193697</v>
      </c>
      <c r="D1676" s="88">
        <v>50</v>
      </c>
      <c r="E1676" s="88" t="s">
        <v>147</v>
      </c>
    </row>
    <row r="1677" spans="1:5" x14ac:dyDescent="0.2">
      <c r="A1677" s="87" t="s">
        <v>2073</v>
      </c>
      <c r="B1677" s="88">
        <v>0.6</v>
      </c>
      <c r="C1677" s="90">
        <v>0.44741995284193697</v>
      </c>
      <c r="D1677" s="88">
        <v>50</v>
      </c>
      <c r="E1677" s="88" t="s">
        <v>147</v>
      </c>
    </row>
    <row r="1678" spans="1:5" x14ac:dyDescent="0.2">
      <c r="A1678" s="87">
        <v>2003</v>
      </c>
      <c r="C1678" s="90">
        <v>0</v>
      </c>
      <c r="D1678" s="88">
        <v>50</v>
      </c>
      <c r="E1678" s="88">
        <v>2002</v>
      </c>
    </row>
    <row r="1679" spans="1:5" x14ac:dyDescent="0.2">
      <c r="A1679" s="87" t="s">
        <v>2074</v>
      </c>
      <c r="B1679" s="88">
        <v>0.13</v>
      </c>
      <c r="C1679" s="90">
        <v>9.694098978241969E-2</v>
      </c>
      <c r="D1679" s="88">
        <v>51</v>
      </c>
      <c r="E1679" s="88" t="s">
        <v>147</v>
      </c>
    </row>
    <row r="1680" spans="1:5" x14ac:dyDescent="0.2">
      <c r="A1680" s="87" t="s">
        <v>2075</v>
      </c>
      <c r="B1680" s="88">
        <v>0.11</v>
      </c>
      <c r="C1680" s="90">
        <v>8.2026991354355122E-2</v>
      </c>
      <c r="D1680" s="88">
        <v>51</v>
      </c>
      <c r="E1680" s="88" t="s">
        <v>147</v>
      </c>
    </row>
    <row r="1681" spans="1:5" x14ac:dyDescent="0.2">
      <c r="A1681" s="87" t="s">
        <v>2076</v>
      </c>
      <c r="B1681" s="88">
        <v>0.15</v>
      </c>
      <c r="C1681" s="90">
        <v>0.11185498821048424</v>
      </c>
      <c r="D1681" s="88">
        <v>51</v>
      </c>
      <c r="E1681" s="88" t="s">
        <v>147</v>
      </c>
    </row>
    <row r="1682" spans="1:5" x14ac:dyDescent="0.2">
      <c r="A1682" s="87" t="s">
        <v>2077</v>
      </c>
      <c r="B1682" s="88">
        <v>0.3</v>
      </c>
      <c r="C1682" s="90">
        <v>0.22370997642096849</v>
      </c>
      <c r="D1682" s="88">
        <v>51</v>
      </c>
      <c r="E1682" s="88" t="s">
        <v>147</v>
      </c>
    </row>
    <row r="1683" spans="1:5" x14ac:dyDescent="0.2">
      <c r="A1683" s="87" t="s">
        <v>2078</v>
      </c>
      <c r="B1683" s="88">
        <v>0.13</v>
      </c>
      <c r="C1683" s="90">
        <v>9.694098978241969E-2</v>
      </c>
      <c r="D1683" s="88">
        <v>51</v>
      </c>
      <c r="E1683" s="88" t="s">
        <v>147</v>
      </c>
    </row>
    <row r="1684" spans="1:5" x14ac:dyDescent="0.2">
      <c r="A1684" s="87" t="s">
        <v>2079</v>
      </c>
      <c r="B1684" s="88">
        <v>0.13</v>
      </c>
      <c r="C1684" s="90">
        <v>9.694098978241969E-2</v>
      </c>
      <c r="D1684" s="88">
        <v>51</v>
      </c>
      <c r="E1684" s="88" t="s">
        <v>147</v>
      </c>
    </row>
    <row r="1685" spans="1:5" x14ac:dyDescent="0.2">
      <c r="A1685" s="87" t="s">
        <v>2080</v>
      </c>
      <c r="B1685" s="88">
        <v>0.21</v>
      </c>
      <c r="C1685" s="90">
        <v>0.15659698349467793</v>
      </c>
      <c r="D1685" s="88">
        <v>51</v>
      </c>
      <c r="E1685" s="88" t="s">
        <v>147</v>
      </c>
    </row>
    <row r="1686" spans="1:5" x14ac:dyDescent="0.2">
      <c r="A1686" s="87" t="s">
        <v>2081</v>
      </c>
      <c r="B1686" s="88">
        <v>0.18</v>
      </c>
      <c r="C1686" s="90">
        <v>0.13422598585258108</v>
      </c>
      <c r="D1686" s="88">
        <v>51</v>
      </c>
      <c r="E1686" s="88" t="s">
        <v>147</v>
      </c>
    </row>
    <row r="1687" spans="1:5" x14ac:dyDescent="0.2">
      <c r="A1687" s="87" t="s">
        <v>2082</v>
      </c>
      <c r="B1687" s="88">
        <v>0.13</v>
      </c>
      <c r="C1687" s="90">
        <v>9.694098978241969E-2</v>
      </c>
      <c r="D1687" s="88">
        <v>51</v>
      </c>
      <c r="E1687" s="88" t="s">
        <v>147</v>
      </c>
    </row>
    <row r="1688" spans="1:5" x14ac:dyDescent="0.2">
      <c r="A1688" s="87" t="s">
        <v>2083</v>
      </c>
      <c r="B1688" s="88">
        <v>0.24</v>
      </c>
      <c r="C1688" s="90">
        <v>0.17896798113677478</v>
      </c>
      <c r="D1688" s="88">
        <v>51</v>
      </c>
      <c r="E1688" s="88" t="s">
        <v>147</v>
      </c>
    </row>
    <row r="1689" spans="1:5" x14ac:dyDescent="0.2">
      <c r="A1689" s="87" t="s">
        <v>2084</v>
      </c>
      <c r="B1689" s="88">
        <v>0.18</v>
      </c>
      <c r="C1689" s="90">
        <v>0.13422598585258108</v>
      </c>
      <c r="D1689" s="88">
        <v>51</v>
      </c>
      <c r="E1689" s="88" t="s">
        <v>147</v>
      </c>
    </row>
    <row r="1690" spans="1:5" x14ac:dyDescent="0.2">
      <c r="A1690" s="87" t="s">
        <v>2085</v>
      </c>
      <c r="B1690" s="88">
        <v>0.17</v>
      </c>
      <c r="C1690" s="90">
        <v>0.12676898663854883</v>
      </c>
      <c r="D1690" s="88">
        <v>51</v>
      </c>
      <c r="E1690" s="88" t="s">
        <v>147</v>
      </c>
    </row>
    <row r="1691" spans="1:5" x14ac:dyDescent="0.2">
      <c r="A1691" s="87" t="s">
        <v>2086</v>
      </c>
      <c r="B1691" s="88">
        <v>0.15</v>
      </c>
      <c r="C1691" s="90">
        <v>0.11185498821048424</v>
      </c>
      <c r="D1691" s="88">
        <v>51</v>
      </c>
      <c r="E1691" s="88" t="s">
        <v>147</v>
      </c>
    </row>
    <row r="1692" spans="1:5" x14ac:dyDescent="0.2">
      <c r="A1692" s="87" t="s">
        <v>2087</v>
      </c>
      <c r="B1692" s="88">
        <v>0.15</v>
      </c>
      <c r="C1692" s="90">
        <v>0.11185498821048424</v>
      </c>
      <c r="D1692" s="88">
        <v>51</v>
      </c>
      <c r="E1692" s="88" t="s">
        <v>147</v>
      </c>
    </row>
    <row r="1693" spans="1:5" x14ac:dyDescent="0.2">
      <c r="A1693" s="87" t="s">
        <v>2088</v>
      </c>
      <c r="B1693" s="88">
        <v>0.17</v>
      </c>
      <c r="C1693" s="90">
        <v>0.12676898663854883</v>
      </c>
      <c r="D1693" s="88">
        <v>51</v>
      </c>
      <c r="E1693" s="88" t="s">
        <v>147</v>
      </c>
    </row>
    <row r="1694" spans="1:5" x14ac:dyDescent="0.2">
      <c r="A1694" s="87" t="s">
        <v>2089</v>
      </c>
      <c r="B1694" s="88">
        <v>0.15</v>
      </c>
      <c r="C1694" s="90">
        <v>0.11185498821048424</v>
      </c>
      <c r="D1694" s="88">
        <v>51</v>
      </c>
      <c r="E1694" s="88" t="s">
        <v>147</v>
      </c>
    </row>
    <row r="1695" spans="1:5" x14ac:dyDescent="0.2">
      <c r="A1695" s="87" t="s">
        <v>2090</v>
      </c>
      <c r="B1695" s="88">
        <v>0.09</v>
      </c>
      <c r="C1695" s="90">
        <v>6.7112992926290541E-2</v>
      </c>
      <c r="D1695" s="88">
        <v>51</v>
      </c>
      <c r="E1695" s="88" t="s">
        <v>147</v>
      </c>
    </row>
    <row r="1696" spans="1:5" x14ac:dyDescent="0.2">
      <c r="A1696" s="87" t="s">
        <v>2090</v>
      </c>
      <c r="B1696" s="88">
        <v>0.09</v>
      </c>
      <c r="C1696" s="90">
        <v>6.7112992926290541E-2</v>
      </c>
      <c r="D1696" s="88">
        <v>51</v>
      </c>
      <c r="E1696" s="88" t="s">
        <v>147</v>
      </c>
    </row>
    <row r="1697" spans="1:5" x14ac:dyDescent="0.2">
      <c r="A1697" s="87" t="s">
        <v>2091</v>
      </c>
      <c r="B1697" s="88">
        <v>0.13</v>
      </c>
      <c r="C1697" s="90">
        <v>9.694098978241969E-2</v>
      </c>
      <c r="D1697" s="88">
        <v>51</v>
      </c>
      <c r="E1697" s="88" t="s">
        <v>147</v>
      </c>
    </row>
    <row r="1698" spans="1:5" x14ac:dyDescent="0.2">
      <c r="A1698" s="87" t="s">
        <v>2091</v>
      </c>
      <c r="B1698" s="88">
        <v>0.13</v>
      </c>
      <c r="C1698" s="90">
        <v>9.694098978241969E-2</v>
      </c>
      <c r="D1698" s="88">
        <v>51</v>
      </c>
      <c r="E1698" s="88" t="s">
        <v>147</v>
      </c>
    </row>
    <row r="1699" spans="1:5" x14ac:dyDescent="0.2">
      <c r="A1699" s="87" t="s">
        <v>2092</v>
      </c>
      <c r="B1699" s="88">
        <v>0.14000000000000001</v>
      </c>
      <c r="C1699" s="90">
        <v>0.10439798899645197</v>
      </c>
      <c r="D1699" s="88">
        <v>51</v>
      </c>
      <c r="E1699" s="88" t="s">
        <v>147</v>
      </c>
    </row>
    <row r="1700" spans="1:5" x14ac:dyDescent="0.2">
      <c r="A1700" s="87" t="s">
        <v>2093</v>
      </c>
      <c r="B1700" s="88">
        <v>0.11</v>
      </c>
      <c r="C1700" s="90">
        <v>8.2026991354355122E-2</v>
      </c>
      <c r="D1700" s="88">
        <v>51</v>
      </c>
      <c r="E1700" s="88" t="s">
        <v>147</v>
      </c>
    </row>
    <row r="1701" spans="1:5" x14ac:dyDescent="0.2">
      <c r="A1701" s="87" t="s">
        <v>2093</v>
      </c>
      <c r="B1701" s="88">
        <v>0.11</v>
      </c>
      <c r="C1701" s="90">
        <v>8.2026991354355122E-2</v>
      </c>
      <c r="D1701" s="88">
        <v>51</v>
      </c>
      <c r="E1701" s="88" t="s">
        <v>147</v>
      </c>
    </row>
    <row r="1702" spans="1:5" x14ac:dyDescent="0.2">
      <c r="A1702" s="87" t="s">
        <v>2094</v>
      </c>
      <c r="B1702" s="88">
        <v>0.36</v>
      </c>
      <c r="C1702" s="90">
        <v>0.26845197170516216</v>
      </c>
      <c r="D1702" s="88">
        <v>51</v>
      </c>
      <c r="E1702" s="88" t="s">
        <v>147</v>
      </c>
    </row>
    <row r="1703" spans="1:5" x14ac:dyDescent="0.2">
      <c r="A1703" s="87" t="s">
        <v>2095</v>
      </c>
      <c r="B1703" s="88">
        <v>0.19</v>
      </c>
      <c r="C1703" s="90">
        <v>0.14168298506661339</v>
      </c>
      <c r="D1703" s="88">
        <v>51</v>
      </c>
      <c r="E1703" s="88" t="s">
        <v>147</v>
      </c>
    </row>
    <row r="1704" spans="1:5" x14ac:dyDescent="0.2">
      <c r="A1704" s="87" t="s">
        <v>2095</v>
      </c>
      <c r="B1704" s="88">
        <v>0.19</v>
      </c>
      <c r="C1704" s="90">
        <v>0.14168298506661339</v>
      </c>
      <c r="D1704" s="88">
        <v>51</v>
      </c>
      <c r="E1704" s="88" t="s">
        <v>147</v>
      </c>
    </row>
    <row r="1705" spans="1:5" x14ac:dyDescent="0.2">
      <c r="A1705" s="87" t="s">
        <v>2096</v>
      </c>
      <c r="B1705" s="88">
        <v>0.16</v>
      </c>
      <c r="C1705" s="90">
        <v>0.11931198742451653</v>
      </c>
      <c r="D1705" s="88">
        <v>51</v>
      </c>
      <c r="E1705" s="88" t="s">
        <v>147</v>
      </c>
    </row>
    <row r="1706" spans="1:5" x14ac:dyDescent="0.2">
      <c r="A1706" s="87" t="s">
        <v>2097</v>
      </c>
      <c r="B1706" s="88">
        <v>0.14000000000000001</v>
      </c>
      <c r="C1706" s="90">
        <v>0.10439798899645197</v>
      </c>
      <c r="D1706" s="88">
        <v>51</v>
      </c>
      <c r="E1706" s="88" t="s">
        <v>147</v>
      </c>
    </row>
    <row r="1707" spans="1:5" x14ac:dyDescent="0.2">
      <c r="A1707" s="87" t="s">
        <v>2098</v>
      </c>
      <c r="B1707" s="88">
        <v>0.24</v>
      </c>
      <c r="C1707" s="90">
        <v>0.17896798113677478</v>
      </c>
      <c r="D1707" s="88">
        <v>51</v>
      </c>
      <c r="E1707" s="88" t="s">
        <v>147</v>
      </c>
    </row>
    <row r="1708" spans="1:5" x14ac:dyDescent="0.2">
      <c r="A1708" s="87" t="s">
        <v>2099</v>
      </c>
      <c r="B1708" s="88">
        <v>0.28999999999999998</v>
      </c>
      <c r="C1708" s="90">
        <v>0.2162529772069362</v>
      </c>
      <c r="D1708" s="88">
        <v>51</v>
      </c>
      <c r="E1708" s="88" t="s">
        <v>147</v>
      </c>
    </row>
    <row r="1709" spans="1:5" x14ac:dyDescent="0.2">
      <c r="A1709" s="87" t="s">
        <v>2100</v>
      </c>
      <c r="B1709" s="88">
        <v>0.18</v>
      </c>
      <c r="C1709" s="90">
        <v>0.13422598585258108</v>
      </c>
      <c r="D1709" s="88">
        <v>51</v>
      </c>
      <c r="E1709" s="88" t="s">
        <v>147</v>
      </c>
    </row>
    <row r="1710" spans="1:5" x14ac:dyDescent="0.2">
      <c r="A1710" s="87" t="s">
        <v>2101</v>
      </c>
      <c r="B1710" s="88">
        <v>0.28999999999999998</v>
      </c>
      <c r="C1710" s="90">
        <v>0.2162529772069362</v>
      </c>
      <c r="D1710" s="88">
        <v>51</v>
      </c>
      <c r="E1710" s="88" t="s">
        <v>147</v>
      </c>
    </row>
    <row r="1711" spans="1:5" x14ac:dyDescent="0.2">
      <c r="A1711" s="87" t="s">
        <v>2102</v>
      </c>
      <c r="B1711" s="88">
        <v>0.22</v>
      </c>
      <c r="C1711" s="90">
        <v>0.16405398270871024</v>
      </c>
      <c r="D1711" s="88">
        <v>51</v>
      </c>
      <c r="E1711" s="88" t="s">
        <v>147</v>
      </c>
    </row>
    <row r="1712" spans="1:5" x14ac:dyDescent="0.2">
      <c r="A1712" s="87" t="s">
        <v>2103</v>
      </c>
      <c r="B1712" s="88">
        <v>0.34</v>
      </c>
      <c r="C1712" s="90">
        <v>0.25353797327709765</v>
      </c>
      <c r="D1712" s="88">
        <v>51</v>
      </c>
      <c r="E1712" s="88" t="s">
        <v>147</v>
      </c>
    </row>
    <row r="1713" spans="1:5" x14ac:dyDescent="0.2">
      <c r="A1713" s="87" t="s">
        <v>2104</v>
      </c>
      <c r="B1713" s="88">
        <v>0.37</v>
      </c>
      <c r="C1713" s="90">
        <v>0.27590897091919447</v>
      </c>
      <c r="D1713" s="88">
        <v>51</v>
      </c>
      <c r="E1713" s="88" t="s">
        <v>147</v>
      </c>
    </row>
    <row r="1714" spans="1:5" x14ac:dyDescent="0.2">
      <c r="A1714" s="87" t="s">
        <v>2105</v>
      </c>
      <c r="C1714" s="90">
        <v>0</v>
      </c>
      <c r="D1714" s="88">
        <v>51</v>
      </c>
      <c r="E1714" s="88">
        <v>2003</v>
      </c>
    </row>
    <row r="1715" spans="1:5" x14ac:dyDescent="0.2">
      <c r="A1715" s="87" t="s">
        <v>2106</v>
      </c>
      <c r="C1715" s="90">
        <v>0</v>
      </c>
      <c r="D1715" s="88">
        <v>51</v>
      </c>
      <c r="E1715" s="88">
        <v>2003</v>
      </c>
    </row>
    <row r="1716" spans="1:5" x14ac:dyDescent="0.2">
      <c r="A1716" s="87" t="s">
        <v>2108</v>
      </c>
      <c r="C1716" s="90">
        <v>0</v>
      </c>
      <c r="D1716" s="88">
        <v>51</v>
      </c>
      <c r="E1716" s="88">
        <v>2003</v>
      </c>
    </row>
    <row r="1717" spans="1:5" x14ac:dyDescent="0.2">
      <c r="A1717" s="87" t="s">
        <v>2109</v>
      </c>
      <c r="C1717" s="90">
        <v>0</v>
      </c>
      <c r="D1717" s="88">
        <v>51</v>
      </c>
      <c r="E1717" s="88">
        <v>2003</v>
      </c>
    </row>
    <row r="1718" spans="1:5" x14ac:dyDescent="0.2">
      <c r="A1718" s="87" t="s">
        <v>2110</v>
      </c>
      <c r="B1718" s="88">
        <v>0.17</v>
      </c>
      <c r="C1718" s="90">
        <v>0.12676898663854883</v>
      </c>
      <c r="D1718" s="88">
        <v>51</v>
      </c>
      <c r="E1718" s="88" t="s">
        <v>147</v>
      </c>
    </row>
    <row r="1719" spans="1:5" x14ac:dyDescent="0.2">
      <c r="A1719" s="87" t="s">
        <v>2111</v>
      </c>
      <c r="B1719" s="88">
        <v>0.16</v>
      </c>
      <c r="C1719" s="90">
        <v>0.11931198742451653</v>
      </c>
      <c r="D1719" s="88">
        <v>51</v>
      </c>
      <c r="E1719" s="88" t="s">
        <v>147</v>
      </c>
    </row>
    <row r="1720" spans="1:5" x14ac:dyDescent="0.2">
      <c r="A1720" s="87" t="s">
        <v>2112</v>
      </c>
      <c r="B1720" s="88">
        <v>0.11</v>
      </c>
      <c r="C1720" s="90">
        <v>8.2026991354355122E-2</v>
      </c>
      <c r="D1720" s="88">
        <v>51</v>
      </c>
      <c r="E1720" s="88" t="s">
        <v>147</v>
      </c>
    </row>
    <row r="1721" spans="1:5" x14ac:dyDescent="0.2">
      <c r="A1721" s="87" t="s">
        <v>2112</v>
      </c>
      <c r="B1721" s="88">
        <v>0.11</v>
      </c>
      <c r="C1721" s="90">
        <v>8.2026991354355122E-2</v>
      </c>
      <c r="D1721" s="88">
        <v>51</v>
      </c>
      <c r="E1721" s="88" t="s">
        <v>147</v>
      </c>
    </row>
    <row r="1722" spans="1:5" x14ac:dyDescent="0.2">
      <c r="A1722" s="87" t="s">
        <v>2113</v>
      </c>
      <c r="B1722" s="88">
        <v>0.11</v>
      </c>
      <c r="C1722" s="90">
        <v>8.2026991354355122E-2</v>
      </c>
      <c r="D1722" s="88">
        <v>51</v>
      </c>
      <c r="E1722" s="88" t="s">
        <v>147</v>
      </c>
    </row>
    <row r="1723" spans="1:5" x14ac:dyDescent="0.2">
      <c r="A1723" s="87" t="s">
        <v>2114</v>
      </c>
      <c r="B1723" s="88">
        <v>0.15</v>
      </c>
      <c r="C1723" s="90">
        <v>0.11185498821048424</v>
      </c>
      <c r="D1723" s="88">
        <v>51</v>
      </c>
      <c r="E1723" s="88" t="s">
        <v>147</v>
      </c>
    </row>
    <row r="1724" spans="1:5" x14ac:dyDescent="0.2">
      <c r="A1724" s="87" t="s">
        <v>2115</v>
      </c>
      <c r="B1724" s="88">
        <v>0.22</v>
      </c>
      <c r="C1724" s="90">
        <v>0.16405398270871024</v>
      </c>
      <c r="D1724" s="88">
        <v>51</v>
      </c>
      <c r="E1724" s="88" t="s">
        <v>147</v>
      </c>
    </row>
    <row r="1725" spans="1:5" x14ac:dyDescent="0.2">
      <c r="A1725" s="87" t="s">
        <v>2116</v>
      </c>
      <c r="B1725" s="88">
        <v>0.18</v>
      </c>
      <c r="C1725" s="90">
        <v>0.13422598585258108</v>
      </c>
      <c r="D1725" s="88">
        <v>51</v>
      </c>
      <c r="E1725" s="88" t="s">
        <v>147</v>
      </c>
    </row>
    <row r="1726" spans="1:5" x14ac:dyDescent="0.2">
      <c r="A1726" s="87" t="s">
        <v>2117</v>
      </c>
      <c r="B1726" s="88">
        <v>0.17</v>
      </c>
      <c r="C1726" s="90">
        <v>0.12676898663854883</v>
      </c>
      <c r="D1726" s="88">
        <v>51</v>
      </c>
      <c r="E1726" s="88" t="s">
        <v>147</v>
      </c>
    </row>
    <row r="1727" spans="1:5" x14ac:dyDescent="0.2">
      <c r="A1727" s="87" t="s">
        <v>2118</v>
      </c>
      <c r="B1727" s="88">
        <v>0.28000000000000003</v>
      </c>
      <c r="C1727" s="90">
        <v>0.20879597799290395</v>
      </c>
      <c r="D1727" s="88">
        <v>51</v>
      </c>
      <c r="E1727" s="88" t="s">
        <v>147</v>
      </c>
    </row>
    <row r="1728" spans="1:5" x14ac:dyDescent="0.2">
      <c r="A1728" s="87" t="s">
        <v>2119</v>
      </c>
      <c r="B1728" s="88">
        <v>0.28000000000000003</v>
      </c>
      <c r="C1728" s="90">
        <v>0.20879597799290395</v>
      </c>
      <c r="D1728" s="88">
        <v>51</v>
      </c>
      <c r="E1728" s="88" t="s">
        <v>147</v>
      </c>
    </row>
    <row r="1729" spans="1:6" x14ac:dyDescent="0.2">
      <c r="A1729" s="87" t="s">
        <v>2120</v>
      </c>
      <c r="B1729" s="88">
        <v>0.19</v>
      </c>
      <c r="C1729" s="90">
        <v>0.14168298506661339</v>
      </c>
      <c r="D1729" s="88">
        <v>51</v>
      </c>
      <c r="E1729" s="88" t="s">
        <v>147</v>
      </c>
    </row>
    <row r="1730" spans="1:6" x14ac:dyDescent="0.2">
      <c r="A1730" s="87" t="s">
        <v>2121</v>
      </c>
      <c r="B1730" s="88">
        <v>0.25</v>
      </c>
      <c r="C1730" s="90">
        <v>0.18642498035080707</v>
      </c>
      <c r="D1730" s="88">
        <v>51</v>
      </c>
      <c r="E1730" s="88" t="s">
        <v>147</v>
      </c>
    </row>
    <row r="1731" spans="1:6" x14ac:dyDescent="0.2">
      <c r="A1731" s="87" t="s">
        <v>6128</v>
      </c>
      <c r="B1731" s="88">
        <v>0.23</v>
      </c>
      <c r="C1731" s="90">
        <v>0.17151098192274253</v>
      </c>
      <c r="D1731" s="88">
        <v>51</v>
      </c>
      <c r="E1731" s="88" t="s">
        <v>147</v>
      </c>
    </row>
    <row r="1732" spans="1:6" x14ac:dyDescent="0.2">
      <c r="A1732" s="87" t="s">
        <v>6129</v>
      </c>
      <c r="B1732" s="88">
        <v>0.11</v>
      </c>
      <c r="C1732" s="90">
        <v>8.2026991354355122E-2</v>
      </c>
      <c r="D1732" s="88">
        <v>51</v>
      </c>
      <c r="E1732" s="88" t="s">
        <v>147</v>
      </c>
    </row>
    <row r="1733" spans="1:6" x14ac:dyDescent="0.2">
      <c r="A1733" s="87" t="s">
        <v>6130</v>
      </c>
      <c r="C1733" s="90">
        <v>0</v>
      </c>
      <c r="D1733" s="88">
        <v>51</v>
      </c>
      <c r="E1733" s="88">
        <v>2003</v>
      </c>
    </row>
    <row r="1734" spans="1:6" x14ac:dyDescent="0.2">
      <c r="A1734" s="87" t="s">
        <v>6131</v>
      </c>
      <c r="B1734" s="88">
        <v>0.16</v>
      </c>
      <c r="C1734" s="90">
        <v>0.11931198742451653</v>
      </c>
      <c r="D1734" s="88">
        <v>51</v>
      </c>
      <c r="E1734" s="88" t="s">
        <v>147</v>
      </c>
    </row>
    <row r="1735" spans="1:6" x14ac:dyDescent="0.2">
      <c r="A1735" s="87" t="s">
        <v>323</v>
      </c>
      <c r="B1735" s="88">
        <v>0.27</v>
      </c>
      <c r="C1735" s="90">
        <v>0.20133897877887166</v>
      </c>
      <c r="D1735" s="88">
        <v>51</v>
      </c>
      <c r="E1735" s="88" t="s">
        <v>147</v>
      </c>
      <c r="F1735" s="87" t="s">
        <v>9244</v>
      </c>
    </row>
    <row r="1736" spans="1:6" x14ac:dyDescent="0.2">
      <c r="A1736" s="87" t="s">
        <v>324</v>
      </c>
      <c r="C1736" s="90">
        <v>0</v>
      </c>
      <c r="D1736" s="88">
        <v>51</v>
      </c>
      <c r="E1736" s="88">
        <v>2003</v>
      </c>
    </row>
    <row r="1737" spans="1:6" x14ac:dyDescent="0.2">
      <c r="A1737" s="87" t="s">
        <v>325</v>
      </c>
      <c r="C1737" s="90">
        <v>0</v>
      </c>
      <c r="D1737" s="88">
        <v>51</v>
      </c>
      <c r="E1737" s="88">
        <v>2003</v>
      </c>
    </row>
    <row r="1738" spans="1:6" x14ac:dyDescent="0.2">
      <c r="A1738" s="87" t="s">
        <v>326</v>
      </c>
      <c r="C1738" s="90">
        <v>0</v>
      </c>
      <c r="D1738" s="88">
        <v>51</v>
      </c>
      <c r="E1738" s="88">
        <v>2003</v>
      </c>
    </row>
    <row r="1739" spans="1:6" x14ac:dyDescent="0.2">
      <c r="A1739" s="87" t="s">
        <v>327</v>
      </c>
      <c r="B1739" s="88">
        <v>0.47899999999999998</v>
      </c>
      <c r="C1739" s="90">
        <v>0.35719026235214635</v>
      </c>
      <c r="D1739" s="88">
        <v>51</v>
      </c>
      <c r="E1739" s="88" t="s">
        <v>147</v>
      </c>
      <c r="F1739" s="87" t="s">
        <v>9244</v>
      </c>
    </row>
    <row r="1740" spans="1:6" x14ac:dyDescent="0.2">
      <c r="A1740" s="87" t="s">
        <v>330</v>
      </c>
      <c r="B1740" s="88">
        <v>0.16</v>
      </c>
      <c r="C1740" s="90">
        <v>0.11931198742451653</v>
      </c>
      <c r="D1740" s="88">
        <v>51</v>
      </c>
      <c r="E1740" s="88" t="s">
        <v>147</v>
      </c>
    </row>
    <row r="1741" spans="1:6" x14ac:dyDescent="0.2">
      <c r="A1741" s="87" t="s">
        <v>331</v>
      </c>
      <c r="B1741" s="88">
        <v>0.18</v>
      </c>
      <c r="C1741" s="90">
        <v>0.13422598585258108</v>
      </c>
      <c r="D1741" s="88">
        <v>51</v>
      </c>
      <c r="E1741" s="88" t="s">
        <v>147</v>
      </c>
    </row>
    <row r="1742" spans="1:6" x14ac:dyDescent="0.2">
      <c r="A1742" s="87" t="s">
        <v>332</v>
      </c>
      <c r="B1742" s="88">
        <v>0.18</v>
      </c>
      <c r="C1742" s="90">
        <v>0.13422598585258108</v>
      </c>
      <c r="D1742" s="88">
        <v>51</v>
      </c>
      <c r="E1742" s="88" t="s">
        <v>147</v>
      </c>
    </row>
    <row r="1743" spans="1:6" x14ac:dyDescent="0.2">
      <c r="A1743" s="87" t="s">
        <v>333</v>
      </c>
      <c r="B1743" s="88">
        <v>0.17</v>
      </c>
      <c r="C1743" s="90">
        <v>0.12676898663854883</v>
      </c>
      <c r="D1743" s="88">
        <v>51</v>
      </c>
      <c r="E1743" s="88" t="s">
        <v>147</v>
      </c>
    </row>
    <row r="1744" spans="1:6" x14ac:dyDescent="0.2">
      <c r="A1744" s="87" t="s">
        <v>334</v>
      </c>
      <c r="B1744" s="88">
        <v>0.09</v>
      </c>
      <c r="C1744" s="90">
        <v>6.7112992926290541E-2</v>
      </c>
      <c r="D1744" s="88">
        <v>51</v>
      </c>
      <c r="E1744" s="88" t="s">
        <v>147</v>
      </c>
    </row>
    <row r="1745" spans="1:5" x14ac:dyDescent="0.2">
      <c r="A1745" s="87" t="s">
        <v>335</v>
      </c>
      <c r="B1745" s="88">
        <v>0.23</v>
      </c>
      <c r="C1745" s="90">
        <v>0.17151098192274253</v>
      </c>
      <c r="D1745" s="88">
        <v>51</v>
      </c>
      <c r="E1745" s="88" t="s">
        <v>147</v>
      </c>
    </row>
    <row r="1746" spans="1:5" x14ac:dyDescent="0.2">
      <c r="A1746" s="87" t="s">
        <v>336</v>
      </c>
      <c r="B1746" s="88">
        <v>0.25</v>
      </c>
      <c r="C1746" s="90">
        <v>0.18642498035080707</v>
      </c>
      <c r="D1746" s="88">
        <v>51</v>
      </c>
      <c r="E1746" s="88" t="s">
        <v>147</v>
      </c>
    </row>
    <row r="1747" spans="1:5" x14ac:dyDescent="0.2">
      <c r="A1747" s="87" t="s">
        <v>337</v>
      </c>
      <c r="B1747" s="88">
        <v>0.16</v>
      </c>
      <c r="C1747" s="90">
        <v>0.11931198742451653</v>
      </c>
      <c r="D1747" s="88">
        <v>51</v>
      </c>
      <c r="E1747" s="88" t="s">
        <v>147</v>
      </c>
    </row>
    <row r="1748" spans="1:5" x14ac:dyDescent="0.2">
      <c r="A1748" s="87" t="s">
        <v>338</v>
      </c>
      <c r="B1748" s="88">
        <v>0.18</v>
      </c>
      <c r="C1748" s="90">
        <v>0.13422598585258108</v>
      </c>
      <c r="D1748" s="88">
        <v>51</v>
      </c>
      <c r="E1748" s="88" t="s">
        <v>147</v>
      </c>
    </row>
    <row r="1749" spans="1:5" x14ac:dyDescent="0.2">
      <c r="A1749" s="87" t="s">
        <v>339</v>
      </c>
      <c r="B1749" s="88">
        <v>0.13</v>
      </c>
      <c r="C1749" s="90">
        <v>9.694098978241969E-2</v>
      </c>
      <c r="D1749" s="88">
        <v>51</v>
      </c>
      <c r="E1749" s="88" t="s">
        <v>147</v>
      </c>
    </row>
    <row r="1750" spans="1:5" x14ac:dyDescent="0.2">
      <c r="A1750" s="87" t="s">
        <v>341</v>
      </c>
      <c r="B1750" s="88">
        <v>0.15</v>
      </c>
      <c r="C1750" s="90">
        <v>0.11185498821048424</v>
      </c>
      <c r="D1750" s="88">
        <v>51</v>
      </c>
      <c r="E1750" s="88" t="s">
        <v>147</v>
      </c>
    </row>
    <row r="1751" spans="1:5" x14ac:dyDescent="0.2">
      <c r="A1751" s="87" t="s">
        <v>342</v>
      </c>
      <c r="B1751" s="88">
        <v>7.0000000000000007E-2</v>
      </c>
      <c r="C1751" s="90">
        <v>5.2198994498225987E-2</v>
      </c>
      <c r="D1751" s="88">
        <v>51</v>
      </c>
      <c r="E1751" s="88" t="s">
        <v>147</v>
      </c>
    </row>
    <row r="1752" spans="1:5" x14ac:dyDescent="0.2">
      <c r="A1752" s="87" t="s">
        <v>343</v>
      </c>
      <c r="B1752" s="88">
        <v>0.11</v>
      </c>
      <c r="C1752" s="90">
        <v>8.2026991354355122E-2</v>
      </c>
      <c r="D1752" s="88">
        <v>51</v>
      </c>
      <c r="E1752" s="88" t="s">
        <v>147</v>
      </c>
    </row>
    <row r="1753" spans="1:5" x14ac:dyDescent="0.2">
      <c r="A1753" s="87" t="s">
        <v>344</v>
      </c>
      <c r="B1753" s="88">
        <v>0.1</v>
      </c>
      <c r="C1753" s="90">
        <v>7.4569992140322838E-2</v>
      </c>
      <c r="D1753" s="88">
        <v>51</v>
      </c>
      <c r="E1753" s="88" t="s">
        <v>147</v>
      </c>
    </row>
    <row r="1754" spans="1:5" x14ac:dyDescent="0.2">
      <c r="A1754" s="87" t="s">
        <v>345</v>
      </c>
      <c r="B1754" s="88">
        <v>0.28999999999999998</v>
      </c>
      <c r="C1754" s="90">
        <v>0.2162529772069362</v>
      </c>
      <c r="D1754" s="88">
        <v>51</v>
      </c>
      <c r="E1754" s="88" t="s">
        <v>147</v>
      </c>
    </row>
    <row r="1755" spans="1:5" x14ac:dyDescent="0.2">
      <c r="A1755" s="87" t="s">
        <v>346</v>
      </c>
      <c r="B1755" s="88">
        <v>0.11</v>
      </c>
      <c r="C1755" s="90">
        <v>8.2026991354355122E-2</v>
      </c>
      <c r="D1755" s="88">
        <v>51</v>
      </c>
      <c r="E1755" s="88" t="s">
        <v>147</v>
      </c>
    </row>
    <row r="1756" spans="1:5" x14ac:dyDescent="0.2">
      <c r="A1756" s="87" t="s">
        <v>2322</v>
      </c>
      <c r="B1756" s="88">
        <v>0.17</v>
      </c>
      <c r="C1756" s="90">
        <v>0.12676898663854883</v>
      </c>
      <c r="D1756" s="88">
        <v>51</v>
      </c>
      <c r="E1756" s="88" t="s">
        <v>147</v>
      </c>
    </row>
    <row r="1757" spans="1:5" x14ac:dyDescent="0.2">
      <c r="A1757" s="87" t="s">
        <v>2323</v>
      </c>
      <c r="B1757" s="88">
        <v>0.11</v>
      </c>
      <c r="C1757" s="90">
        <v>8.2026991354355122E-2</v>
      </c>
      <c r="D1757" s="88">
        <v>51</v>
      </c>
      <c r="E1757" s="88" t="s">
        <v>147</v>
      </c>
    </row>
    <row r="1758" spans="1:5" x14ac:dyDescent="0.2">
      <c r="A1758" s="87" t="s">
        <v>2324</v>
      </c>
      <c r="B1758" s="88">
        <v>0.14000000000000001</v>
      </c>
      <c r="C1758" s="90">
        <v>0.10439798899645197</v>
      </c>
      <c r="D1758" s="88">
        <v>51</v>
      </c>
      <c r="E1758" s="88" t="s">
        <v>147</v>
      </c>
    </row>
    <row r="1759" spans="1:5" x14ac:dyDescent="0.2">
      <c r="A1759" s="87" t="s">
        <v>2325</v>
      </c>
      <c r="B1759" s="88">
        <v>0.14000000000000001</v>
      </c>
      <c r="C1759" s="90">
        <v>0.10439798899645197</v>
      </c>
      <c r="D1759" s="88">
        <v>51</v>
      </c>
      <c r="E1759" s="88" t="s">
        <v>147</v>
      </c>
    </row>
    <row r="1760" spans="1:5" x14ac:dyDescent="0.2">
      <c r="A1760" s="87" t="s">
        <v>2326</v>
      </c>
      <c r="B1760" s="88">
        <v>0.25</v>
      </c>
      <c r="C1760" s="90">
        <v>0.18642498035080707</v>
      </c>
      <c r="D1760" s="88">
        <v>51</v>
      </c>
      <c r="E1760" s="88" t="s">
        <v>147</v>
      </c>
    </row>
    <row r="1761" spans="1:5" x14ac:dyDescent="0.2">
      <c r="A1761" s="87" t="s">
        <v>2327</v>
      </c>
      <c r="B1761" s="88">
        <v>0.13</v>
      </c>
      <c r="C1761" s="90">
        <v>9.694098978241969E-2</v>
      </c>
      <c r="D1761" s="88">
        <v>51</v>
      </c>
      <c r="E1761" s="88" t="s">
        <v>147</v>
      </c>
    </row>
    <row r="1762" spans="1:5" x14ac:dyDescent="0.2">
      <c r="A1762" s="87" t="s">
        <v>2328</v>
      </c>
      <c r="B1762" s="88">
        <v>0.11</v>
      </c>
      <c r="C1762" s="90">
        <v>8.2026991354355122E-2</v>
      </c>
      <c r="D1762" s="88">
        <v>51</v>
      </c>
      <c r="E1762" s="88" t="s">
        <v>147</v>
      </c>
    </row>
    <row r="1763" spans="1:5" x14ac:dyDescent="0.2">
      <c r="A1763" s="87" t="s">
        <v>2329</v>
      </c>
      <c r="B1763" s="88">
        <v>0.18</v>
      </c>
      <c r="C1763" s="90">
        <v>0.13422598585258108</v>
      </c>
      <c r="D1763" s="88">
        <v>51</v>
      </c>
      <c r="E1763" s="88" t="s">
        <v>147</v>
      </c>
    </row>
    <row r="1764" spans="1:5" x14ac:dyDescent="0.2">
      <c r="A1764" s="87" t="s">
        <v>2330</v>
      </c>
      <c r="B1764" s="88">
        <v>0.14000000000000001</v>
      </c>
      <c r="C1764" s="90">
        <v>0.10439798899645197</v>
      </c>
      <c r="D1764" s="88">
        <v>51</v>
      </c>
      <c r="E1764" s="88" t="s">
        <v>147</v>
      </c>
    </row>
    <row r="1765" spans="1:5" x14ac:dyDescent="0.2">
      <c r="A1765" s="87" t="s">
        <v>2331</v>
      </c>
      <c r="B1765" s="88">
        <v>0.11</v>
      </c>
      <c r="C1765" s="90">
        <v>8.2026991354355122E-2</v>
      </c>
      <c r="D1765" s="88">
        <v>51</v>
      </c>
      <c r="E1765" s="88" t="s">
        <v>147</v>
      </c>
    </row>
    <row r="1766" spans="1:5" x14ac:dyDescent="0.2">
      <c r="A1766" s="87" t="s">
        <v>2332</v>
      </c>
      <c r="B1766" s="88">
        <v>0.14000000000000001</v>
      </c>
      <c r="C1766" s="90">
        <v>0.10439798899645197</v>
      </c>
      <c r="D1766" s="88">
        <v>51</v>
      </c>
      <c r="E1766" s="88" t="s">
        <v>147</v>
      </c>
    </row>
    <row r="1767" spans="1:5" x14ac:dyDescent="0.2">
      <c r="A1767" s="87" t="s">
        <v>2333</v>
      </c>
      <c r="B1767" s="88">
        <v>0.1</v>
      </c>
      <c r="C1767" s="90">
        <v>7.4569992140322838E-2</v>
      </c>
      <c r="D1767" s="88">
        <v>51</v>
      </c>
      <c r="E1767" s="88" t="s">
        <v>147</v>
      </c>
    </row>
    <row r="1768" spans="1:5" x14ac:dyDescent="0.2">
      <c r="A1768" s="87" t="s">
        <v>2334</v>
      </c>
      <c r="B1768" s="88">
        <v>0.11</v>
      </c>
      <c r="C1768" s="90">
        <v>8.2026991354355122E-2</v>
      </c>
      <c r="D1768" s="88">
        <v>51</v>
      </c>
      <c r="E1768" s="88" t="s">
        <v>147</v>
      </c>
    </row>
    <row r="1769" spans="1:5" x14ac:dyDescent="0.2">
      <c r="A1769" s="87" t="s">
        <v>2335</v>
      </c>
      <c r="B1769" s="88">
        <v>0.2</v>
      </c>
      <c r="C1769" s="90">
        <v>0.14913998428064568</v>
      </c>
      <c r="D1769" s="88">
        <v>51</v>
      </c>
      <c r="E1769" s="88" t="s">
        <v>147</v>
      </c>
    </row>
    <row r="1770" spans="1:5" x14ac:dyDescent="0.2">
      <c r="A1770" s="87" t="s">
        <v>2337</v>
      </c>
      <c r="B1770" s="88">
        <v>0.33</v>
      </c>
      <c r="C1770" s="90">
        <v>0.24608097406306537</v>
      </c>
      <c r="D1770" s="88">
        <v>51</v>
      </c>
      <c r="E1770" s="88" t="s">
        <v>147</v>
      </c>
    </row>
    <row r="1771" spans="1:5" x14ac:dyDescent="0.2">
      <c r="A1771" s="87" t="s">
        <v>2338</v>
      </c>
      <c r="B1771" s="88">
        <v>0.45</v>
      </c>
      <c r="C1771" s="90">
        <v>0.33556496463145274</v>
      </c>
      <c r="D1771" s="88">
        <v>51</v>
      </c>
      <c r="E1771" s="88" t="s">
        <v>147</v>
      </c>
    </row>
    <row r="1772" spans="1:5" x14ac:dyDescent="0.2">
      <c r="A1772" s="87" t="s">
        <v>2339</v>
      </c>
      <c r="B1772" s="88">
        <v>0.46</v>
      </c>
      <c r="C1772" s="90">
        <v>0.34302196384548506</v>
      </c>
      <c r="D1772" s="88">
        <v>51</v>
      </c>
      <c r="E1772" s="88" t="s">
        <v>147</v>
      </c>
    </row>
    <row r="1773" spans="1:5" x14ac:dyDescent="0.2">
      <c r="A1773" s="87" t="s">
        <v>2340</v>
      </c>
      <c r="B1773" s="88">
        <v>0.35</v>
      </c>
      <c r="C1773" s="90">
        <v>0.26099497249112991</v>
      </c>
      <c r="D1773" s="88">
        <v>51</v>
      </c>
      <c r="E1773" s="88" t="s">
        <v>147</v>
      </c>
    </row>
    <row r="1774" spans="1:5" x14ac:dyDescent="0.2">
      <c r="A1774" s="87" t="s">
        <v>2341</v>
      </c>
      <c r="B1774" s="88">
        <v>0.74</v>
      </c>
      <c r="C1774" s="90">
        <v>0.55181794183838895</v>
      </c>
      <c r="D1774" s="88">
        <v>51</v>
      </c>
      <c r="E1774" s="88" t="s">
        <v>147</v>
      </c>
    </row>
    <row r="1775" spans="1:5" x14ac:dyDescent="0.2">
      <c r="A1775" s="87" t="s">
        <v>2942</v>
      </c>
      <c r="B1775" s="88">
        <v>0.63</v>
      </c>
      <c r="C1775" s="90">
        <v>0.46979095048403385</v>
      </c>
      <c r="D1775" s="88">
        <v>51</v>
      </c>
      <c r="E1775" s="88" t="s">
        <v>147</v>
      </c>
    </row>
    <row r="1776" spans="1:5" x14ac:dyDescent="0.2">
      <c r="A1776" s="87" t="s">
        <v>2943</v>
      </c>
      <c r="C1776" s="90">
        <v>0</v>
      </c>
      <c r="D1776" s="88">
        <v>51</v>
      </c>
      <c r="E1776" s="88">
        <v>2003</v>
      </c>
    </row>
    <row r="1777" spans="1:5" x14ac:dyDescent="0.2">
      <c r="A1777" s="87" t="s">
        <v>2944</v>
      </c>
      <c r="B1777" s="88">
        <v>0.68</v>
      </c>
      <c r="C1777" s="90">
        <v>0.5070759465541953</v>
      </c>
      <c r="D1777" s="88">
        <v>51</v>
      </c>
      <c r="E1777" s="88" t="s">
        <v>147</v>
      </c>
    </row>
    <row r="1778" spans="1:5" x14ac:dyDescent="0.2">
      <c r="A1778" s="87" t="s">
        <v>4202</v>
      </c>
      <c r="B1778" s="88">
        <v>0.52</v>
      </c>
      <c r="C1778" s="90">
        <v>0.38776395912967876</v>
      </c>
      <c r="D1778" s="88">
        <v>51</v>
      </c>
      <c r="E1778" s="88" t="s">
        <v>147</v>
      </c>
    </row>
    <row r="1779" spans="1:5" x14ac:dyDescent="0.2">
      <c r="A1779" s="87" t="s">
        <v>4203</v>
      </c>
      <c r="B1779" s="88">
        <v>0.43</v>
      </c>
      <c r="C1779" s="90">
        <v>0.32065096620338818</v>
      </c>
      <c r="D1779" s="88">
        <v>51</v>
      </c>
      <c r="E1779" s="88" t="s">
        <v>147</v>
      </c>
    </row>
    <row r="1780" spans="1:5" x14ac:dyDescent="0.2">
      <c r="A1780" s="87" t="s">
        <v>4204</v>
      </c>
      <c r="B1780" s="88">
        <v>0.13</v>
      </c>
      <c r="C1780" s="90">
        <v>9.694098978241969E-2</v>
      </c>
      <c r="D1780" s="88">
        <v>51</v>
      </c>
      <c r="E1780" s="88" t="s">
        <v>147</v>
      </c>
    </row>
    <row r="1781" spans="1:5" x14ac:dyDescent="0.2">
      <c r="A1781" s="87" t="s">
        <v>289</v>
      </c>
      <c r="B1781" s="88">
        <v>0.16</v>
      </c>
      <c r="C1781" s="90">
        <v>0.11931198742451653</v>
      </c>
      <c r="D1781" s="88">
        <v>51</v>
      </c>
      <c r="E1781" s="88" t="s">
        <v>147</v>
      </c>
    </row>
    <row r="1782" spans="1:5" x14ac:dyDescent="0.2">
      <c r="A1782" s="87" t="s">
        <v>290</v>
      </c>
      <c r="B1782" s="88">
        <v>0.19</v>
      </c>
      <c r="C1782" s="90">
        <v>0.14168298506661339</v>
      </c>
      <c r="D1782" s="88">
        <v>51</v>
      </c>
      <c r="E1782" s="88" t="s">
        <v>147</v>
      </c>
    </row>
    <row r="1783" spans="1:5" x14ac:dyDescent="0.2">
      <c r="A1783" s="87" t="s">
        <v>291</v>
      </c>
      <c r="B1783" s="88">
        <v>0.09</v>
      </c>
      <c r="C1783" s="90">
        <v>6.7112992926290541E-2</v>
      </c>
      <c r="D1783" s="88">
        <v>51</v>
      </c>
      <c r="E1783" s="88" t="s">
        <v>147</v>
      </c>
    </row>
    <row r="1784" spans="1:5" x14ac:dyDescent="0.2">
      <c r="A1784" s="87" t="s">
        <v>292</v>
      </c>
      <c r="C1784" s="90">
        <v>0</v>
      </c>
      <c r="D1784" s="88">
        <v>51</v>
      </c>
      <c r="E1784" s="88">
        <v>2003</v>
      </c>
    </row>
    <row r="1785" spans="1:5" x14ac:dyDescent="0.2">
      <c r="A1785" s="87" t="s">
        <v>293</v>
      </c>
      <c r="C1785" s="90">
        <v>0</v>
      </c>
      <c r="D1785" s="88">
        <v>51</v>
      </c>
      <c r="E1785" s="88">
        <v>2003</v>
      </c>
    </row>
    <row r="1786" spans="1:5" x14ac:dyDescent="0.2">
      <c r="A1786" s="87" t="s">
        <v>294</v>
      </c>
      <c r="C1786" s="90">
        <v>0</v>
      </c>
      <c r="D1786" s="88">
        <v>51</v>
      </c>
      <c r="E1786" s="88">
        <v>2003</v>
      </c>
    </row>
    <row r="1787" spans="1:5" x14ac:dyDescent="0.2">
      <c r="A1787" s="87" t="s">
        <v>295</v>
      </c>
      <c r="C1787" s="90">
        <v>0</v>
      </c>
      <c r="D1787" s="88">
        <v>51</v>
      </c>
      <c r="E1787" s="88">
        <v>2003</v>
      </c>
    </row>
    <row r="1788" spans="1:5" x14ac:dyDescent="0.2">
      <c r="A1788" s="87" t="s">
        <v>296</v>
      </c>
      <c r="C1788" s="90">
        <v>0</v>
      </c>
      <c r="D1788" s="88">
        <v>51</v>
      </c>
      <c r="E1788" s="88">
        <v>2003</v>
      </c>
    </row>
    <row r="1789" spans="1:5" x14ac:dyDescent="0.2">
      <c r="A1789" s="87" t="s">
        <v>297</v>
      </c>
      <c r="B1789" s="88">
        <v>0.23</v>
      </c>
      <c r="C1789" s="90">
        <v>0.17151098192274253</v>
      </c>
      <c r="D1789" s="88">
        <v>51</v>
      </c>
      <c r="E1789" s="88" t="s">
        <v>147</v>
      </c>
    </row>
    <row r="1790" spans="1:5" x14ac:dyDescent="0.2">
      <c r="A1790" s="87" t="s">
        <v>298</v>
      </c>
      <c r="B1790" s="88">
        <v>0.15</v>
      </c>
      <c r="C1790" s="90">
        <v>0.11185498821048424</v>
      </c>
      <c r="D1790" s="88">
        <v>51</v>
      </c>
      <c r="E1790" s="88" t="s">
        <v>147</v>
      </c>
    </row>
    <row r="1791" spans="1:5" x14ac:dyDescent="0.2">
      <c r="A1791" s="87" t="s">
        <v>299</v>
      </c>
      <c r="B1791" s="88">
        <v>0.62</v>
      </c>
      <c r="C1791" s="90">
        <v>0.46233395127000154</v>
      </c>
      <c r="D1791" s="88">
        <v>51</v>
      </c>
      <c r="E1791" s="88" t="s">
        <v>147</v>
      </c>
    </row>
    <row r="1792" spans="1:5" x14ac:dyDescent="0.2">
      <c r="A1792" s="87" t="s">
        <v>300</v>
      </c>
      <c r="B1792" s="88">
        <v>0.69</v>
      </c>
      <c r="C1792" s="90">
        <v>0.5145329457682275</v>
      </c>
      <c r="D1792" s="88">
        <v>51</v>
      </c>
      <c r="E1792" s="88" t="s">
        <v>147</v>
      </c>
    </row>
    <row r="1793" spans="1:5" x14ac:dyDescent="0.2">
      <c r="A1793" s="87" t="s">
        <v>301</v>
      </c>
      <c r="B1793" s="88">
        <v>0.24</v>
      </c>
      <c r="C1793" s="90">
        <v>0.17896798113677478</v>
      </c>
      <c r="D1793" s="88">
        <v>51</v>
      </c>
      <c r="E1793" s="88" t="s">
        <v>147</v>
      </c>
    </row>
    <row r="1794" spans="1:5" x14ac:dyDescent="0.2">
      <c r="A1794" s="87" t="s">
        <v>301</v>
      </c>
      <c r="B1794" s="88">
        <v>0.24</v>
      </c>
      <c r="C1794" s="90">
        <v>0.17896798113677478</v>
      </c>
      <c r="D1794" s="88">
        <v>51</v>
      </c>
      <c r="E1794" s="88" t="s">
        <v>147</v>
      </c>
    </row>
    <row r="1795" spans="1:5" x14ac:dyDescent="0.2">
      <c r="A1795" s="87" t="s">
        <v>302</v>
      </c>
      <c r="B1795" s="88">
        <v>0.11</v>
      </c>
      <c r="C1795" s="90">
        <v>8.2026991354355122E-2</v>
      </c>
      <c r="D1795" s="88">
        <v>51</v>
      </c>
      <c r="E1795" s="88" t="s">
        <v>147</v>
      </c>
    </row>
    <row r="1796" spans="1:5" x14ac:dyDescent="0.2">
      <c r="A1796" s="87" t="s">
        <v>303</v>
      </c>
      <c r="B1796" s="88">
        <v>0.13</v>
      </c>
      <c r="C1796" s="90">
        <v>9.694098978241969E-2</v>
      </c>
      <c r="D1796" s="88">
        <v>51</v>
      </c>
      <c r="E1796" s="88" t="s">
        <v>147</v>
      </c>
    </row>
    <row r="1797" spans="1:5" x14ac:dyDescent="0.2">
      <c r="A1797" s="87" t="s">
        <v>304</v>
      </c>
      <c r="B1797" s="88">
        <v>0.15</v>
      </c>
      <c r="C1797" s="90">
        <v>0.11185498821048424</v>
      </c>
      <c r="D1797" s="88">
        <v>51</v>
      </c>
      <c r="E1797" s="88" t="s">
        <v>147</v>
      </c>
    </row>
    <row r="1798" spans="1:5" x14ac:dyDescent="0.2">
      <c r="A1798" s="87" t="s">
        <v>305</v>
      </c>
      <c r="B1798" s="88">
        <v>0.12</v>
      </c>
      <c r="C1798" s="90">
        <v>8.9483990568387392E-2</v>
      </c>
      <c r="D1798" s="88">
        <v>51</v>
      </c>
      <c r="E1798" s="88" t="s">
        <v>147</v>
      </c>
    </row>
    <row r="1799" spans="1:5" x14ac:dyDescent="0.2">
      <c r="A1799" s="87" t="s">
        <v>306</v>
      </c>
      <c r="B1799" s="88">
        <v>0.38</v>
      </c>
      <c r="C1799" s="90">
        <v>0.28336597013322679</v>
      </c>
      <c r="D1799" s="88">
        <v>51</v>
      </c>
      <c r="E1799" s="88" t="s">
        <v>147</v>
      </c>
    </row>
    <row r="1800" spans="1:5" x14ac:dyDescent="0.2">
      <c r="A1800" s="87" t="s">
        <v>307</v>
      </c>
      <c r="B1800" s="88">
        <v>0.08</v>
      </c>
      <c r="C1800" s="90">
        <v>5.9655993712258264E-2</v>
      </c>
      <c r="D1800" s="88">
        <v>51</v>
      </c>
      <c r="E1800" s="88" t="s">
        <v>147</v>
      </c>
    </row>
    <row r="1801" spans="1:5" x14ac:dyDescent="0.2">
      <c r="A1801" s="87" t="s">
        <v>308</v>
      </c>
      <c r="B1801" s="88">
        <v>0.08</v>
      </c>
      <c r="C1801" s="90">
        <v>5.9655993712258264E-2</v>
      </c>
      <c r="D1801" s="88">
        <v>51</v>
      </c>
      <c r="E1801" s="88" t="s">
        <v>147</v>
      </c>
    </row>
    <row r="1802" spans="1:5" x14ac:dyDescent="0.2">
      <c r="A1802" s="87" t="s">
        <v>309</v>
      </c>
      <c r="B1802" s="88">
        <v>0.06</v>
      </c>
      <c r="C1802" s="90">
        <v>4.4741995284193696E-2</v>
      </c>
      <c r="D1802" s="88">
        <v>51</v>
      </c>
      <c r="E1802" s="88" t="s">
        <v>147</v>
      </c>
    </row>
    <row r="1803" spans="1:5" x14ac:dyDescent="0.2">
      <c r="A1803" s="87" t="s">
        <v>310</v>
      </c>
      <c r="B1803" s="88">
        <v>0.18</v>
      </c>
      <c r="C1803" s="90">
        <v>0.13422598585258108</v>
      </c>
      <c r="D1803" s="88">
        <v>51</v>
      </c>
      <c r="E1803" s="88" t="s">
        <v>147</v>
      </c>
    </row>
    <row r="1804" spans="1:5" x14ac:dyDescent="0.2">
      <c r="A1804" s="87" t="s">
        <v>311</v>
      </c>
      <c r="B1804" s="88">
        <v>0.18</v>
      </c>
      <c r="C1804" s="90">
        <v>0.13422598585258108</v>
      </c>
      <c r="D1804" s="88">
        <v>51</v>
      </c>
      <c r="E1804" s="88" t="s">
        <v>147</v>
      </c>
    </row>
    <row r="1805" spans="1:5" x14ac:dyDescent="0.2">
      <c r="A1805" s="87" t="s">
        <v>312</v>
      </c>
      <c r="B1805" s="88">
        <v>0.32</v>
      </c>
      <c r="C1805" s="90">
        <v>0.23862397484903305</v>
      </c>
      <c r="D1805" s="88">
        <v>51</v>
      </c>
      <c r="E1805" s="88" t="s">
        <v>147</v>
      </c>
    </row>
    <row r="1806" spans="1:5" x14ac:dyDescent="0.2">
      <c r="A1806" s="87" t="s">
        <v>313</v>
      </c>
      <c r="B1806" s="88">
        <v>0.26</v>
      </c>
      <c r="C1806" s="90">
        <v>0.19388197956483938</v>
      </c>
      <c r="D1806" s="88">
        <v>51</v>
      </c>
      <c r="E1806" s="88" t="s">
        <v>147</v>
      </c>
    </row>
    <row r="1807" spans="1:5" x14ac:dyDescent="0.2">
      <c r="A1807" s="87" t="s">
        <v>314</v>
      </c>
      <c r="B1807" s="88">
        <v>0.16</v>
      </c>
      <c r="C1807" s="90">
        <v>0.11931198742451653</v>
      </c>
      <c r="D1807" s="88">
        <v>51</v>
      </c>
      <c r="E1807" s="88" t="s">
        <v>147</v>
      </c>
    </row>
    <row r="1808" spans="1:5" x14ac:dyDescent="0.2">
      <c r="A1808" s="87" t="s">
        <v>315</v>
      </c>
      <c r="B1808" s="88">
        <v>0.13</v>
      </c>
      <c r="C1808" s="90">
        <v>9.694098978241969E-2</v>
      </c>
      <c r="D1808" s="88">
        <v>51</v>
      </c>
      <c r="E1808" s="88" t="s">
        <v>147</v>
      </c>
    </row>
    <row r="1809" spans="1:5" x14ac:dyDescent="0.2">
      <c r="A1809" s="87" t="s">
        <v>316</v>
      </c>
      <c r="B1809" s="88">
        <v>0.18</v>
      </c>
      <c r="C1809" s="90">
        <v>0.13422598585258108</v>
      </c>
      <c r="D1809" s="88">
        <v>51</v>
      </c>
      <c r="E1809" s="88" t="s">
        <v>147</v>
      </c>
    </row>
    <row r="1810" spans="1:5" x14ac:dyDescent="0.2">
      <c r="A1810" s="87" t="s">
        <v>317</v>
      </c>
      <c r="B1810" s="88">
        <v>0.23</v>
      </c>
      <c r="C1810" s="90">
        <v>0.17151098192274253</v>
      </c>
      <c r="D1810" s="88">
        <v>51</v>
      </c>
      <c r="E1810" s="88" t="s">
        <v>147</v>
      </c>
    </row>
    <row r="1811" spans="1:5" x14ac:dyDescent="0.2">
      <c r="A1811" s="87" t="s">
        <v>7275</v>
      </c>
      <c r="B1811" s="88">
        <v>0.24</v>
      </c>
      <c r="C1811" s="90">
        <v>0.17896798113677478</v>
      </c>
      <c r="D1811" s="88">
        <v>51</v>
      </c>
      <c r="E1811" s="88" t="s">
        <v>147</v>
      </c>
    </row>
    <row r="1812" spans="1:5" x14ac:dyDescent="0.2">
      <c r="A1812" s="87" t="s">
        <v>7277</v>
      </c>
      <c r="B1812" s="88">
        <v>0.28000000000000003</v>
      </c>
      <c r="C1812" s="90">
        <v>0.20879597799290395</v>
      </c>
      <c r="D1812" s="88">
        <v>51</v>
      </c>
      <c r="E1812" s="88" t="s">
        <v>147</v>
      </c>
    </row>
    <row r="1813" spans="1:5" x14ac:dyDescent="0.2">
      <c r="A1813" s="87" t="s">
        <v>7278</v>
      </c>
      <c r="B1813" s="88">
        <v>0.28000000000000003</v>
      </c>
      <c r="C1813" s="90">
        <v>0.20879597799290395</v>
      </c>
      <c r="D1813" s="88">
        <v>51</v>
      </c>
      <c r="E1813" s="88" t="s">
        <v>147</v>
      </c>
    </row>
    <row r="1814" spans="1:5" x14ac:dyDescent="0.2">
      <c r="A1814" s="87" t="s">
        <v>7279</v>
      </c>
      <c r="B1814" s="88">
        <v>0.28000000000000003</v>
      </c>
      <c r="C1814" s="90">
        <v>0.20879597799290395</v>
      </c>
      <c r="D1814" s="88">
        <v>51</v>
      </c>
      <c r="E1814" s="88" t="s">
        <v>147</v>
      </c>
    </row>
    <row r="1815" spans="1:5" x14ac:dyDescent="0.2">
      <c r="A1815" s="87" t="s">
        <v>7280</v>
      </c>
      <c r="B1815" s="88">
        <v>0.21</v>
      </c>
      <c r="C1815" s="90">
        <v>0.15659698349467793</v>
      </c>
      <c r="D1815" s="88">
        <v>51</v>
      </c>
      <c r="E1815" s="88" t="s">
        <v>147</v>
      </c>
    </row>
    <row r="1816" spans="1:5" x14ac:dyDescent="0.2">
      <c r="A1816" s="87" t="s">
        <v>7281</v>
      </c>
      <c r="B1816" s="88">
        <v>0.15</v>
      </c>
      <c r="C1816" s="90">
        <v>0.11185498821048424</v>
      </c>
      <c r="D1816" s="88">
        <v>51</v>
      </c>
      <c r="E1816" s="88" t="s">
        <v>147</v>
      </c>
    </row>
    <row r="1817" spans="1:5" x14ac:dyDescent="0.2">
      <c r="A1817" s="87" t="s">
        <v>7282</v>
      </c>
      <c r="B1817" s="88">
        <v>0.24</v>
      </c>
      <c r="C1817" s="90">
        <v>0.17896798113677478</v>
      </c>
      <c r="D1817" s="88">
        <v>51</v>
      </c>
      <c r="E1817" s="88" t="s">
        <v>147</v>
      </c>
    </row>
    <row r="1818" spans="1:5" x14ac:dyDescent="0.2">
      <c r="A1818" s="87" t="s">
        <v>7283</v>
      </c>
      <c r="B1818" s="88">
        <v>0.22</v>
      </c>
      <c r="C1818" s="90">
        <v>0.16405398270871024</v>
      </c>
      <c r="D1818" s="88">
        <v>51</v>
      </c>
      <c r="E1818" s="88" t="s">
        <v>147</v>
      </c>
    </row>
    <row r="1819" spans="1:5" x14ac:dyDescent="0.2">
      <c r="A1819" s="87" t="s">
        <v>7284</v>
      </c>
      <c r="B1819" s="88">
        <v>0.15</v>
      </c>
      <c r="C1819" s="90">
        <v>0.11185498821048424</v>
      </c>
      <c r="D1819" s="88">
        <v>51</v>
      </c>
      <c r="E1819" s="88" t="s">
        <v>147</v>
      </c>
    </row>
    <row r="1820" spans="1:5" x14ac:dyDescent="0.2">
      <c r="A1820" s="87" t="s">
        <v>7289</v>
      </c>
      <c r="B1820" s="88">
        <v>0.33</v>
      </c>
      <c r="C1820" s="90">
        <v>0.24608097406306537</v>
      </c>
      <c r="D1820" s="88">
        <v>51</v>
      </c>
      <c r="E1820" s="88" t="s">
        <v>147</v>
      </c>
    </row>
    <row r="1821" spans="1:5" x14ac:dyDescent="0.2">
      <c r="A1821" s="87" t="s">
        <v>7292</v>
      </c>
      <c r="B1821" s="88">
        <v>0.16</v>
      </c>
      <c r="C1821" s="90">
        <v>0.11931198742451653</v>
      </c>
      <c r="D1821" s="88">
        <v>51</v>
      </c>
      <c r="E1821" s="88" t="s">
        <v>147</v>
      </c>
    </row>
    <row r="1822" spans="1:5" x14ac:dyDescent="0.2">
      <c r="A1822" s="87" t="s">
        <v>7293</v>
      </c>
      <c r="B1822" s="88">
        <v>0.2</v>
      </c>
      <c r="C1822" s="90">
        <v>0.14913998428064568</v>
      </c>
      <c r="D1822" s="88">
        <v>51</v>
      </c>
      <c r="E1822" s="88" t="s">
        <v>147</v>
      </c>
    </row>
    <row r="1823" spans="1:5" x14ac:dyDescent="0.2">
      <c r="A1823" s="87" t="s">
        <v>7294</v>
      </c>
      <c r="B1823" s="88">
        <v>0.08</v>
      </c>
      <c r="C1823" s="90">
        <v>5.9655993712258264E-2</v>
      </c>
      <c r="D1823" s="88">
        <v>51</v>
      </c>
      <c r="E1823" s="88" t="s">
        <v>147</v>
      </c>
    </row>
    <row r="1824" spans="1:5" x14ac:dyDescent="0.2">
      <c r="A1824" s="87" t="s">
        <v>7295</v>
      </c>
      <c r="B1824" s="88">
        <v>0.12</v>
      </c>
      <c r="C1824" s="90">
        <v>8.9483990568387392E-2</v>
      </c>
      <c r="D1824" s="88">
        <v>51</v>
      </c>
      <c r="E1824" s="88" t="s">
        <v>147</v>
      </c>
    </row>
    <row r="1825" spans="1:6" x14ac:dyDescent="0.2">
      <c r="A1825" s="87" t="s">
        <v>7296</v>
      </c>
      <c r="B1825" s="88">
        <v>0.15</v>
      </c>
      <c r="C1825" s="90">
        <v>0.11185498821048424</v>
      </c>
      <c r="D1825" s="88">
        <v>51</v>
      </c>
      <c r="E1825" s="88" t="s">
        <v>147</v>
      </c>
    </row>
    <row r="1826" spans="1:6" x14ac:dyDescent="0.2">
      <c r="A1826" s="87" t="s">
        <v>7297</v>
      </c>
      <c r="B1826" s="88">
        <v>0.18</v>
      </c>
      <c r="C1826" s="90">
        <v>0.13422598585258108</v>
      </c>
      <c r="D1826" s="88">
        <v>51</v>
      </c>
      <c r="E1826" s="88" t="s">
        <v>147</v>
      </c>
    </row>
    <row r="1827" spans="1:6" x14ac:dyDescent="0.2">
      <c r="A1827" s="87" t="s">
        <v>7298</v>
      </c>
      <c r="B1827" s="88">
        <v>0.16</v>
      </c>
      <c r="C1827" s="90">
        <v>0.11931198742451653</v>
      </c>
      <c r="D1827" s="88">
        <v>51</v>
      </c>
      <c r="E1827" s="88" t="s">
        <v>147</v>
      </c>
    </row>
    <row r="1828" spans="1:6" x14ac:dyDescent="0.2">
      <c r="A1828" s="87" t="s">
        <v>7299</v>
      </c>
      <c r="B1828" s="88">
        <v>0.17</v>
      </c>
      <c r="C1828" s="90">
        <v>0.12676898663854883</v>
      </c>
      <c r="D1828" s="88">
        <v>51</v>
      </c>
      <c r="E1828" s="88" t="s">
        <v>147</v>
      </c>
    </row>
    <row r="1829" spans="1:6" x14ac:dyDescent="0.2">
      <c r="A1829" s="87" t="s">
        <v>7300</v>
      </c>
      <c r="B1829" s="88">
        <v>0.19</v>
      </c>
      <c r="C1829" s="90">
        <v>0.14168298506661339</v>
      </c>
      <c r="D1829" s="88">
        <v>51</v>
      </c>
      <c r="E1829" s="88" t="s">
        <v>147</v>
      </c>
    </row>
    <row r="1830" spans="1:6" x14ac:dyDescent="0.2">
      <c r="A1830" s="87" t="s">
        <v>7301</v>
      </c>
      <c r="B1830" s="88">
        <v>0.32</v>
      </c>
      <c r="C1830" s="90">
        <v>0.23862397484903305</v>
      </c>
      <c r="D1830" s="88">
        <v>51</v>
      </c>
      <c r="E1830" s="88" t="s">
        <v>147</v>
      </c>
    </row>
    <row r="1831" spans="1:6" x14ac:dyDescent="0.2">
      <c r="A1831" s="87" t="s">
        <v>7302</v>
      </c>
      <c r="B1831" s="88">
        <v>0.26</v>
      </c>
      <c r="C1831" s="90">
        <v>0.19388197956483938</v>
      </c>
      <c r="D1831" s="88">
        <v>51</v>
      </c>
      <c r="E1831" s="88" t="s">
        <v>147</v>
      </c>
    </row>
    <row r="1832" spans="1:6" x14ac:dyDescent="0.2">
      <c r="A1832" s="87" t="s">
        <v>7303</v>
      </c>
      <c r="B1832" s="88">
        <v>0.22</v>
      </c>
      <c r="C1832" s="90">
        <v>0.16405398270871024</v>
      </c>
      <c r="D1832" s="88">
        <v>51</v>
      </c>
      <c r="E1832" s="88" t="s">
        <v>147</v>
      </c>
    </row>
    <row r="1833" spans="1:6" x14ac:dyDescent="0.2">
      <c r="A1833" s="87" t="s">
        <v>7304</v>
      </c>
      <c r="B1833" s="88">
        <v>0.14000000000000001</v>
      </c>
      <c r="C1833" s="90">
        <v>0.10439798899645197</v>
      </c>
      <c r="D1833" s="88">
        <v>51</v>
      </c>
      <c r="E1833" s="88" t="s">
        <v>147</v>
      </c>
    </row>
    <row r="1834" spans="1:6" x14ac:dyDescent="0.2">
      <c r="A1834" s="87" t="s">
        <v>7306</v>
      </c>
      <c r="B1834" s="88">
        <v>0.12</v>
      </c>
      <c r="C1834" s="90">
        <v>8.9483990568387392E-2</v>
      </c>
      <c r="D1834" s="88">
        <v>51</v>
      </c>
      <c r="E1834" s="88" t="s">
        <v>147</v>
      </c>
    </row>
    <row r="1835" spans="1:6" x14ac:dyDescent="0.2">
      <c r="A1835" s="87" t="s">
        <v>7307</v>
      </c>
      <c r="B1835" s="88">
        <v>0.09</v>
      </c>
      <c r="C1835" s="90">
        <v>6.7112992926290541E-2</v>
      </c>
      <c r="D1835" s="88">
        <v>51</v>
      </c>
      <c r="E1835" s="88" t="s">
        <v>147</v>
      </c>
    </row>
    <row r="1836" spans="1:6" x14ac:dyDescent="0.2">
      <c r="A1836" s="87" t="s">
        <v>7308</v>
      </c>
      <c r="B1836" s="88">
        <v>0.15</v>
      </c>
      <c r="C1836" s="90">
        <v>0.11185498821048424</v>
      </c>
      <c r="D1836" s="88">
        <v>51</v>
      </c>
      <c r="E1836" s="88" t="s">
        <v>147</v>
      </c>
    </row>
    <row r="1837" spans="1:6" x14ac:dyDescent="0.2">
      <c r="A1837" s="87" t="s">
        <v>7309</v>
      </c>
      <c r="C1837" s="90">
        <v>0.09</v>
      </c>
      <c r="D1837" s="88">
        <v>51</v>
      </c>
      <c r="E1837" s="88" t="s">
        <v>147</v>
      </c>
      <c r="F1837" s="87" t="s">
        <v>9237</v>
      </c>
    </row>
    <row r="1838" spans="1:6" x14ac:dyDescent="0.2">
      <c r="A1838" s="87" t="s">
        <v>7310</v>
      </c>
      <c r="C1838" s="90">
        <v>0.08</v>
      </c>
      <c r="D1838" s="88">
        <v>51</v>
      </c>
      <c r="E1838" s="88" t="s">
        <v>147</v>
      </c>
      <c r="F1838" s="87" t="s">
        <v>9237</v>
      </c>
    </row>
    <row r="1839" spans="1:6" x14ac:dyDescent="0.2">
      <c r="A1839" s="87" t="s">
        <v>2248</v>
      </c>
      <c r="C1839" s="90">
        <v>0.1</v>
      </c>
      <c r="D1839" s="88">
        <v>51</v>
      </c>
      <c r="E1839" s="88" t="s">
        <v>147</v>
      </c>
      <c r="F1839" s="87" t="s">
        <v>9237</v>
      </c>
    </row>
    <row r="1840" spans="1:6" x14ac:dyDescent="0.2">
      <c r="A1840" s="87" t="s">
        <v>2249</v>
      </c>
      <c r="B1840" s="88">
        <v>0.12</v>
      </c>
      <c r="C1840" s="90">
        <v>8.9483990568387392E-2</v>
      </c>
      <c r="D1840" s="88">
        <v>51</v>
      </c>
      <c r="E1840" s="88" t="s">
        <v>147</v>
      </c>
    </row>
    <row r="1841" spans="1:6" x14ac:dyDescent="0.2">
      <c r="A1841" s="87" t="s">
        <v>2250</v>
      </c>
      <c r="B1841" s="88">
        <v>0.22</v>
      </c>
      <c r="C1841" s="90">
        <v>0.16405398270871024</v>
      </c>
      <c r="D1841" s="88">
        <v>51</v>
      </c>
      <c r="E1841" s="88" t="s">
        <v>147</v>
      </c>
    </row>
    <row r="1842" spans="1:6" x14ac:dyDescent="0.2">
      <c r="A1842" s="87" t="s">
        <v>2251</v>
      </c>
      <c r="C1842" s="90">
        <v>0.13</v>
      </c>
      <c r="D1842" s="88">
        <v>51</v>
      </c>
      <c r="E1842" s="88" t="s">
        <v>147</v>
      </c>
      <c r="F1842" s="87" t="s">
        <v>9237</v>
      </c>
    </row>
    <row r="1843" spans="1:6" x14ac:dyDescent="0.2">
      <c r="A1843" s="87" t="s">
        <v>2252</v>
      </c>
      <c r="C1843" s="90">
        <v>0.37</v>
      </c>
      <c r="D1843" s="88">
        <v>51</v>
      </c>
      <c r="E1843" s="88" t="s">
        <v>147</v>
      </c>
      <c r="F1843" s="87" t="s">
        <v>9237</v>
      </c>
    </row>
    <row r="1844" spans="1:6" x14ac:dyDescent="0.2">
      <c r="A1844" s="87" t="s">
        <v>2253</v>
      </c>
      <c r="C1844" s="90">
        <v>0.32</v>
      </c>
      <c r="D1844" s="88">
        <v>51</v>
      </c>
      <c r="E1844" s="88" t="s">
        <v>147</v>
      </c>
      <c r="F1844" s="87" t="s">
        <v>9237</v>
      </c>
    </row>
    <row r="1845" spans="1:6" x14ac:dyDescent="0.2">
      <c r="A1845" s="87" t="s">
        <v>2254</v>
      </c>
      <c r="B1845" s="88">
        <v>0.56999999999999995</v>
      </c>
      <c r="C1845" s="90">
        <v>0.42504895519984009</v>
      </c>
      <c r="D1845" s="88">
        <v>51</v>
      </c>
      <c r="E1845" s="88" t="s">
        <v>147</v>
      </c>
    </row>
    <row r="1846" spans="1:6" x14ac:dyDescent="0.2">
      <c r="A1846" s="87" t="s">
        <v>2255</v>
      </c>
      <c r="C1846" s="90">
        <v>0.25</v>
      </c>
      <c r="D1846" s="88">
        <v>51</v>
      </c>
      <c r="E1846" s="88" t="s">
        <v>147</v>
      </c>
      <c r="F1846" s="87" t="s">
        <v>9237</v>
      </c>
    </row>
    <row r="1847" spans="1:6" x14ac:dyDescent="0.2">
      <c r="A1847" s="87" t="s">
        <v>2256</v>
      </c>
      <c r="C1847" s="90">
        <v>0.27</v>
      </c>
      <c r="D1847" s="88">
        <v>51</v>
      </c>
      <c r="E1847" s="88" t="s">
        <v>147</v>
      </c>
      <c r="F1847" s="87" t="s">
        <v>9237</v>
      </c>
    </row>
    <row r="1848" spans="1:6" x14ac:dyDescent="0.2">
      <c r="A1848" s="87" t="s">
        <v>2257</v>
      </c>
      <c r="B1848" s="88">
        <v>0.36</v>
      </c>
      <c r="C1848" s="90">
        <v>0.26845197170516216</v>
      </c>
      <c r="D1848" s="88">
        <v>51</v>
      </c>
      <c r="E1848" s="88" t="s">
        <v>147</v>
      </c>
    </row>
    <row r="1849" spans="1:6" x14ac:dyDescent="0.2">
      <c r="A1849" s="87" t="s">
        <v>2258</v>
      </c>
      <c r="C1849" s="90">
        <v>0.19</v>
      </c>
      <c r="D1849" s="88">
        <v>51</v>
      </c>
      <c r="E1849" s="88" t="s">
        <v>147</v>
      </c>
      <c r="F1849" s="87" t="s">
        <v>9237</v>
      </c>
    </row>
    <row r="1850" spans="1:6" x14ac:dyDescent="0.2">
      <c r="A1850" s="87" t="s">
        <v>2259</v>
      </c>
      <c r="C1850" s="90">
        <v>0.16</v>
      </c>
      <c r="D1850" s="88">
        <v>51</v>
      </c>
      <c r="E1850" s="88" t="s">
        <v>147</v>
      </c>
      <c r="F1850" s="87" t="s">
        <v>9237</v>
      </c>
    </row>
    <row r="1851" spans="1:6" x14ac:dyDescent="0.2">
      <c r="A1851" s="87" t="s">
        <v>2260</v>
      </c>
      <c r="B1851" s="88">
        <v>0.34</v>
      </c>
      <c r="C1851" s="90">
        <v>0.25353797327709765</v>
      </c>
      <c r="D1851" s="88">
        <v>51</v>
      </c>
      <c r="E1851" s="88" t="s">
        <v>147</v>
      </c>
    </row>
    <row r="1852" spans="1:6" x14ac:dyDescent="0.2">
      <c r="A1852" s="87" t="s">
        <v>2261</v>
      </c>
      <c r="C1852" s="90">
        <v>0.16</v>
      </c>
      <c r="D1852" s="88">
        <v>51</v>
      </c>
      <c r="E1852" s="88" t="s">
        <v>147</v>
      </c>
      <c r="F1852" s="87" t="s">
        <v>9237</v>
      </c>
    </row>
    <row r="1853" spans="1:6" x14ac:dyDescent="0.2">
      <c r="A1853" s="87" t="s">
        <v>2262</v>
      </c>
      <c r="C1853" s="90">
        <v>0.12</v>
      </c>
      <c r="D1853" s="88">
        <v>51</v>
      </c>
      <c r="E1853" s="88" t="s">
        <v>147</v>
      </c>
      <c r="F1853" s="87" t="s">
        <v>9237</v>
      </c>
    </row>
    <row r="1854" spans="1:6" x14ac:dyDescent="0.2">
      <c r="A1854" s="87" t="s">
        <v>2263</v>
      </c>
      <c r="B1854" s="88">
        <v>0.24</v>
      </c>
      <c r="C1854" s="90">
        <v>0.17896798113677478</v>
      </c>
      <c r="D1854" s="88">
        <v>51</v>
      </c>
      <c r="E1854" s="88" t="s">
        <v>147</v>
      </c>
    </row>
    <row r="1855" spans="1:6" x14ac:dyDescent="0.2">
      <c r="A1855" s="87" t="s">
        <v>2264</v>
      </c>
      <c r="B1855" s="88">
        <v>0.32</v>
      </c>
      <c r="C1855" s="90">
        <v>0.23862397484903305</v>
      </c>
      <c r="D1855" s="88">
        <v>51</v>
      </c>
      <c r="E1855" s="88" t="s">
        <v>147</v>
      </c>
    </row>
    <row r="1856" spans="1:6" x14ac:dyDescent="0.2">
      <c r="A1856" s="87" t="s">
        <v>2265</v>
      </c>
      <c r="B1856" s="88">
        <v>0.35</v>
      </c>
      <c r="C1856" s="90">
        <v>0.26099497249112991</v>
      </c>
      <c r="D1856" s="88">
        <v>51</v>
      </c>
      <c r="E1856" s="88" t="s">
        <v>147</v>
      </c>
    </row>
    <row r="1857" spans="1:5" x14ac:dyDescent="0.2">
      <c r="A1857" s="87" t="s">
        <v>2266</v>
      </c>
      <c r="B1857" s="88">
        <v>0.34</v>
      </c>
      <c r="C1857" s="90">
        <v>0.25353797327709765</v>
      </c>
      <c r="D1857" s="88">
        <v>51</v>
      </c>
      <c r="E1857" s="88" t="s">
        <v>147</v>
      </c>
    </row>
    <row r="1858" spans="1:5" x14ac:dyDescent="0.2">
      <c r="A1858" s="87" t="s">
        <v>2267</v>
      </c>
      <c r="B1858" s="88">
        <v>0.26</v>
      </c>
      <c r="C1858" s="90">
        <v>0.19388197956483938</v>
      </c>
      <c r="D1858" s="88">
        <v>51</v>
      </c>
      <c r="E1858" s="88" t="s">
        <v>147</v>
      </c>
    </row>
    <row r="1859" spans="1:5" x14ac:dyDescent="0.2">
      <c r="A1859" s="87" t="s">
        <v>2268</v>
      </c>
      <c r="B1859" s="88">
        <v>0.2</v>
      </c>
      <c r="C1859" s="90">
        <v>0.14913998428064568</v>
      </c>
      <c r="D1859" s="88">
        <v>51</v>
      </c>
      <c r="E1859" s="88" t="s">
        <v>147</v>
      </c>
    </row>
    <row r="1860" spans="1:5" x14ac:dyDescent="0.2">
      <c r="A1860" s="87" t="s">
        <v>2269</v>
      </c>
      <c r="B1860" s="88">
        <v>0.6</v>
      </c>
      <c r="C1860" s="90">
        <v>0.44741995284193697</v>
      </c>
      <c r="D1860" s="88">
        <v>51</v>
      </c>
      <c r="E1860" s="88" t="s">
        <v>147</v>
      </c>
    </row>
    <row r="1861" spans="1:5" x14ac:dyDescent="0.2">
      <c r="A1861" s="87" t="s">
        <v>2270</v>
      </c>
      <c r="B1861" s="88">
        <v>0.8</v>
      </c>
      <c r="C1861" s="90">
        <v>0.59655993712258271</v>
      </c>
      <c r="D1861" s="88">
        <v>51</v>
      </c>
      <c r="E1861" s="88" t="s">
        <v>147</v>
      </c>
    </row>
    <row r="1862" spans="1:5" x14ac:dyDescent="0.2">
      <c r="A1862" s="87" t="s">
        <v>2271</v>
      </c>
      <c r="B1862" s="88">
        <v>0.4</v>
      </c>
      <c r="C1862" s="90">
        <v>0.29827996856129135</v>
      </c>
      <c r="D1862" s="88">
        <v>51</v>
      </c>
      <c r="E1862" s="88" t="s">
        <v>147</v>
      </c>
    </row>
    <row r="1863" spans="1:5" x14ac:dyDescent="0.2">
      <c r="A1863" s="87" t="s">
        <v>2272</v>
      </c>
      <c r="B1863" s="88">
        <v>0.13</v>
      </c>
      <c r="C1863" s="90">
        <v>9.694098978241969E-2</v>
      </c>
      <c r="D1863" s="88">
        <v>51</v>
      </c>
      <c r="E1863" s="88" t="s">
        <v>147</v>
      </c>
    </row>
    <row r="1864" spans="1:5" x14ac:dyDescent="0.2">
      <c r="A1864" s="87" t="s">
        <v>2274</v>
      </c>
      <c r="C1864" s="90">
        <v>0</v>
      </c>
      <c r="D1864" s="88">
        <v>51</v>
      </c>
      <c r="E1864" s="88">
        <v>2003</v>
      </c>
    </row>
    <row r="1865" spans="1:5" x14ac:dyDescent="0.2">
      <c r="A1865" s="87" t="s">
        <v>2275</v>
      </c>
      <c r="C1865" s="90">
        <v>0</v>
      </c>
      <c r="D1865" s="88">
        <v>51</v>
      </c>
      <c r="E1865" s="88">
        <v>2003</v>
      </c>
    </row>
    <row r="1866" spans="1:5" x14ac:dyDescent="0.2">
      <c r="A1866" s="87" t="s">
        <v>2276</v>
      </c>
      <c r="B1866" s="88">
        <v>0.18</v>
      </c>
      <c r="C1866" s="90">
        <v>0.13422598585258108</v>
      </c>
      <c r="D1866" s="88">
        <v>51</v>
      </c>
      <c r="E1866" s="88" t="s">
        <v>147</v>
      </c>
    </row>
    <row r="1867" spans="1:5" x14ac:dyDescent="0.2">
      <c r="A1867" s="87" t="s">
        <v>2276</v>
      </c>
      <c r="B1867" s="88">
        <v>0.18</v>
      </c>
      <c r="C1867" s="90">
        <v>0.13422598585258108</v>
      </c>
      <c r="D1867" s="88">
        <v>51</v>
      </c>
      <c r="E1867" s="88" t="s">
        <v>147</v>
      </c>
    </row>
    <row r="1868" spans="1:5" x14ac:dyDescent="0.2">
      <c r="A1868" s="87" t="s">
        <v>2277</v>
      </c>
      <c r="B1868" s="88">
        <v>0.17</v>
      </c>
      <c r="C1868" s="90">
        <v>0.12676898663854883</v>
      </c>
      <c r="D1868" s="88">
        <v>51</v>
      </c>
      <c r="E1868" s="88" t="s">
        <v>147</v>
      </c>
    </row>
    <row r="1869" spans="1:5" x14ac:dyDescent="0.2">
      <c r="A1869" s="87" t="s">
        <v>2278</v>
      </c>
      <c r="B1869" s="88">
        <v>0.14000000000000001</v>
      </c>
      <c r="C1869" s="90">
        <v>0.10439798899645197</v>
      </c>
      <c r="D1869" s="88">
        <v>51</v>
      </c>
      <c r="E1869" s="88" t="s">
        <v>147</v>
      </c>
    </row>
    <row r="1870" spans="1:5" x14ac:dyDescent="0.2">
      <c r="A1870" s="87" t="s">
        <v>2279</v>
      </c>
      <c r="B1870" s="88">
        <v>0.09</v>
      </c>
      <c r="C1870" s="90">
        <v>6.7112992926290541E-2</v>
      </c>
      <c r="D1870" s="88">
        <v>51</v>
      </c>
      <c r="E1870" s="88" t="s">
        <v>147</v>
      </c>
    </row>
    <row r="1871" spans="1:5" x14ac:dyDescent="0.2">
      <c r="A1871" s="87" t="s">
        <v>2280</v>
      </c>
      <c r="B1871" s="88">
        <v>0.53</v>
      </c>
      <c r="C1871" s="90">
        <v>0.39522095834371102</v>
      </c>
      <c r="D1871" s="88">
        <v>51</v>
      </c>
      <c r="E1871" s="88" t="s">
        <v>147</v>
      </c>
    </row>
    <row r="1872" spans="1:5" x14ac:dyDescent="0.2">
      <c r="A1872" s="87" t="s">
        <v>2281</v>
      </c>
      <c r="B1872" s="88">
        <v>0.37</v>
      </c>
      <c r="C1872" s="90">
        <v>0.27590897091919447</v>
      </c>
      <c r="D1872" s="88">
        <v>51</v>
      </c>
      <c r="E1872" s="88" t="s">
        <v>147</v>
      </c>
    </row>
    <row r="1873" spans="1:5" x14ac:dyDescent="0.2">
      <c r="A1873" s="87" t="s">
        <v>2282</v>
      </c>
      <c r="B1873" s="88">
        <v>0.34</v>
      </c>
      <c r="C1873" s="90">
        <v>0.25353797327709765</v>
      </c>
      <c r="D1873" s="88">
        <v>51</v>
      </c>
      <c r="E1873" s="88" t="s">
        <v>147</v>
      </c>
    </row>
    <row r="1874" spans="1:5" x14ac:dyDescent="0.2">
      <c r="A1874" s="87" t="s">
        <v>2283</v>
      </c>
      <c r="B1874" s="88">
        <v>0.19</v>
      </c>
      <c r="C1874" s="90">
        <v>0.14168298506661339</v>
      </c>
      <c r="D1874" s="88">
        <v>51</v>
      </c>
      <c r="E1874" s="88" t="s">
        <v>147</v>
      </c>
    </row>
    <row r="1875" spans="1:5" x14ac:dyDescent="0.2">
      <c r="A1875" s="87" t="s">
        <v>2284</v>
      </c>
      <c r="B1875" s="88">
        <v>0.27</v>
      </c>
      <c r="C1875" s="90">
        <v>0.20133897877887166</v>
      </c>
      <c r="D1875" s="88">
        <v>51</v>
      </c>
      <c r="E1875" s="88" t="s">
        <v>147</v>
      </c>
    </row>
    <row r="1876" spans="1:5" x14ac:dyDescent="0.2">
      <c r="A1876" s="87" t="s">
        <v>2285</v>
      </c>
      <c r="B1876" s="88">
        <v>0.24</v>
      </c>
      <c r="C1876" s="90">
        <v>0.17896798113677478</v>
      </c>
      <c r="D1876" s="88">
        <v>51</v>
      </c>
      <c r="E1876" s="88" t="s">
        <v>147</v>
      </c>
    </row>
    <row r="1877" spans="1:5" x14ac:dyDescent="0.2">
      <c r="A1877" s="87" t="s">
        <v>2286</v>
      </c>
      <c r="B1877" s="88">
        <v>0.37</v>
      </c>
      <c r="C1877" s="90">
        <v>0.27590897091919447</v>
      </c>
      <c r="D1877" s="88">
        <v>51</v>
      </c>
      <c r="E1877" s="88" t="s">
        <v>147</v>
      </c>
    </row>
    <row r="1878" spans="1:5" x14ac:dyDescent="0.2">
      <c r="A1878" s="87" t="s">
        <v>2287</v>
      </c>
      <c r="B1878" s="88">
        <v>0.27</v>
      </c>
      <c r="C1878" s="90">
        <v>0.20133897877887166</v>
      </c>
      <c r="D1878" s="88">
        <v>51</v>
      </c>
      <c r="E1878" s="88" t="s">
        <v>147</v>
      </c>
    </row>
    <row r="1879" spans="1:5" x14ac:dyDescent="0.2">
      <c r="A1879" s="87" t="s">
        <v>2288</v>
      </c>
      <c r="C1879" s="90">
        <v>0</v>
      </c>
      <c r="D1879" s="88">
        <v>51</v>
      </c>
      <c r="E1879" s="88">
        <v>2003</v>
      </c>
    </row>
    <row r="1880" spans="1:5" x14ac:dyDescent="0.2">
      <c r="A1880" s="87" t="s">
        <v>2289</v>
      </c>
      <c r="B1880" s="88">
        <v>0.3</v>
      </c>
      <c r="C1880" s="90">
        <v>0.22370997642096849</v>
      </c>
      <c r="D1880" s="88">
        <v>51</v>
      </c>
      <c r="E1880" s="88" t="s">
        <v>147</v>
      </c>
    </row>
    <row r="1881" spans="1:5" x14ac:dyDescent="0.2">
      <c r="A1881" s="87" t="s">
        <v>2290</v>
      </c>
      <c r="B1881" s="88">
        <v>0.6</v>
      </c>
      <c r="C1881" s="90">
        <v>0.44741995284193697</v>
      </c>
      <c r="D1881" s="88">
        <v>51</v>
      </c>
      <c r="E1881" s="88" t="s">
        <v>147</v>
      </c>
    </row>
    <row r="1882" spans="1:5" x14ac:dyDescent="0.2">
      <c r="A1882" s="87" t="s">
        <v>2291</v>
      </c>
      <c r="B1882" s="88">
        <v>0.8</v>
      </c>
      <c r="C1882" s="90">
        <v>0.59655993712258271</v>
      </c>
      <c r="D1882" s="88">
        <v>51</v>
      </c>
      <c r="E1882" s="88" t="s">
        <v>147</v>
      </c>
    </row>
    <row r="1883" spans="1:5" x14ac:dyDescent="0.2">
      <c r="A1883" s="87" t="s">
        <v>2292</v>
      </c>
      <c r="B1883" s="88">
        <v>0.4</v>
      </c>
      <c r="C1883" s="90">
        <v>0.29827996856129135</v>
      </c>
      <c r="D1883" s="88">
        <v>51</v>
      </c>
      <c r="E1883" s="88" t="s">
        <v>147</v>
      </c>
    </row>
    <row r="1884" spans="1:5" x14ac:dyDescent="0.2">
      <c r="A1884" s="87" t="s">
        <v>2293</v>
      </c>
      <c r="B1884" s="88">
        <v>0.61</v>
      </c>
      <c r="C1884" s="90">
        <v>0.45487695205596929</v>
      </c>
      <c r="D1884" s="88">
        <v>51</v>
      </c>
      <c r="E1884" s="88" t="s">
        <v>147</v>
      </c>
    </row>
    <row r="1885" spans="1:5" x14ac:dyDescent="0.2">
      <c r="A1885" s="87" t="s">
        <v>2294</v>
      </c>
      <c r="B1885" s="88">
        <v>0.68</v>
      </c>
      <c r="C1885" s="90">
        <v>0.5070759465541953</v>
      </c>
      <c r="D1885" s="88">
        <v>51</v>
      </c>
      <c r="E1885" s="88" t="s">
        <v>147</v>
      </c>
    </row>
    <row r="1886" spans="1:5" x14ac:dyDescent="0.2">
      <c r="A1886" s="87" t="s">
        <v>2295</v>
      </c>
      <c r="B1886" s="88">
        <v>0.67</v>
      </c>
      <c r="C1886" s="90">
        <v>0.49961894734016299</v>
      </c>
      <c r="D1886" s="88">
        <v>51</v>
      </c>
      <c r="E1886" s="88" t="s">
        <v>147</v>
      </c>
    </row>
    <row r="1887" spans="1:5" x14ac:dyDescent="0.2">
      <c r="A1887" s="87" t="s">
        <v>2296</v>
      </c>
      <c r="B1887" s="88">
        <v>0.68</v>
      </c>
      <c r="C1887" s="90">
        <v>0.5070759465541953</v>
      </c>
      <c r="D1887" s="88">
        <v>51</v>
      </c>
      <c r="E1887" s="88" t="s">
        <v>147</v>
      </c>
    </row>
    <row r="1888" spans="1:5" x14ac:dyDescent="0.2">
      <c r="A1888" s="87" t="s">
        <v>2297</v>
      </c>
      <c r="B1888" s="88">
        <v>0.39</v>
      </c>
      <c r="C1888" s="90">
        <v>0.29082296934725904</v>
      </c>
      <c r="D1888" s="88">
        <v>51</v>
      </c>
      <c r="E1888" s="88" t="s">
        <v>147</v>
      </c>
    </row>
    <row r="1889" spans="1:5" x14ac:dyDescent="0.2">
      <c r="A1889" s="87" t="s">
        <v>2298</v>
      </c>
      <c r="B1889" s="88">
        <v>0.65</v>
      </c>
      <c r="C1889" s="90">
        <v>0.48470494891209842</v>
      </c>
      <c r="D1889" s="88">
        <v>51</v>
      </c>
      <c r="E1889" s="88" t="s">
        <v>147</v>
      </c>
    </row>
    <row r="1890" spans="1:5" x14ac:dyDescent="0.2">
      <c r="A1890" s="87" t="s">
        <v>2299</v>
      </c>
      <c r="B1890" s="88">
        <v>0.67</v>
      </c>
      <c r="C1890" s="90">
        <v>0.49961894734016299</v>
      </c>
      <c r="D1890" s="88">
        <v>51</v>
      </c>
      <c r="E1890" s="88" t="s">
        <v>147</v>
      </c>
    </row>
    <row r="1891" spans="1:5" x14ac:dyDescent="0.2">
      <c r="A1891" s="87" t="s">
        <v>2300</v>
      </c>
      <c r="B1891" s="88">
        <v>0.32</v>
      </c>
      <c r="C1891" s="90">
        <v>0.23862397484903305</v>
      </c>
      <c r="D1891" s="88">
        <v>51</v>
      </c>
      <c r="E1891" s="88" t="s">
        <v>147</v>
      </c>
    </row>
    <row r="1892" spans="1:5" x14ac:dyDescent="0.2">
      <c r="A1892" s="87" t="s">
        <v>2301</v>
      </c>
      <c r="B1892" s="88">
        <v>0.25</v>
      </c>
      <c r="C1892" s="90">
        <v>0.18642498035080707</v>
      </c>
      <c r="D1892" s="88">
        <v>51</v>
      </c>
      <c r="E1892" s="88" t="s">
        <v>147</v>
      </c>
    </row>
    <row r="1893" spans="1:5" x14ac:dyDescent="0.2">
      <c r="A1893" s="87" t="s">
        <v>2302</v>
      </c>
      <c r="B1893" s="88">
        <v>0.16</v>
      </c>
      <c r="C1893" s="90">
        <v>0.11931198742451653</v>
      </c>
      <c r="D1893" s="88">
        <v>51</v>
      </c>
      <c r="E1893" s="88" t="s">
        <v>147</v>
      </c>
    </row>
    <row r="1894" spans="1:5" x14ac:dyDescent="0.2">
      <c r="A1894" s="87" t="s">
        <v>2303</v>
      </c>
      <c r="B1894" s="88">
        <v>0.35</v>
      </c>
      <c r="C1894" s="90">
        <v>0.26099497249112991</v>
      </c>
      <c r="D1894" s="88">
        <v>51</v>
      </c>
      <c r="E1894" s="88" t="s">
        <v>147</v>
      </c>
    </row>
    <row r="1895" spans="1:5" x14ac:dyDescent="0.2">
      <c r="A1895" s="87" t="s">
        <v>2304</v>
      </c>
      <c r="B1895" s="88">
        <v>0.38</v>
      </c>
      <c r="C1895" s="90">
        <v>0.28336597013322679</v>
      </c>
      <c r="D1895" s="88">
        <v>51</v>
      </c>
      <c r="E1895" s="88" t="s">
        <v>147</v>
      </c>
    </row>
    <row r="1896" spans="1:5" x14ac:dyDescent="0.2">
      <c r="A1896" s="87" t="s">
        <v>2305</v>
      </c>
      <c r="B1896" s="88">
        <v>0.41</v>
      </c>
      <c r="C1896" s="90">
        <v>0.30573696777532361</v>
      </c>
      <c r="D1896" s="88">
        <v>51</v>
      </c>
      <c r="E1896" s="88" t="s">
        <v>147</v>
      </c>
    </row>
    <row r="1897" spans="1:5" x14ac:dyDescent="0.2">
      <c r="A1897" s="87" t="s">
        <v>2306</v>
      </c>
      <c r="B1897" s="88">
        <v>0.36</v>
      </c>
      <c r="C1897" s="90">
        <v>0.26845197170516216</v>
      </c>
      <c r="D1897" s="88">
        <v>51</v>
      </c>
      <c r="E1897" s="88" t="s">
        <v>147</v>
      </c>
    </row>
    <row r="1898" spans="1:5" x14ac:dyDescent="0.2">
      <c r="A1898" s="87" t="s">
        <v>2307</v>
      </c>
      <c r="B1898" s="88">
        <v>0.4</v>
      </c>
      <c r="C1898" s="90">
        <v>0.29827996856129135</v>
      </c>
      <c r="D1898" s="88">
        <v>51</v>
      </c>
      <c r="E1898" s="88" t="s">
        <v>147</v>
      </c>
    </row>
    <row r="1899" spans="1:5" x14ac:dyDescent="0.2">
      <c r="A1899" s="87" t="s">
        <v>2308</v>
      </c>
      <c r="B1899" s="88">
        <v>0.43</v>
      </c>
      <c r="C1899" s="90">
        <v>0.32065096620338818</v>
      </c>
      <c r="D1899" s="88">
        <v>51</v>
      </c>
      <c r="E1899" s="88" t="s">
        <v>147</v>
      </c>
    </row>
    <row r="1900" spans="1:5" x14ac:dyDescent="0.2">
      <c r="A1900" s="87" t="s">
        <v>2309</v>
      </c>
      <c r="B1900" s="88">
        <v>0.18</v>
      </c>
      <c r="C1900" s="90">
        <v>0.13422598585258108</v>
      </c>
      <c r="D1900" s="88">
        <v>51</v>
      </c>
      <c r="E1900" s="88" t="s">
        <v>147</v>
      </c>
    </row>
    <row r="1901" spans="1:5" x14ac:dyDescent="0.2">
      <c r="A1901" s="87" t="s">
        <v>2310</v>
      </c>
      <c r="B1901" s="88">
        <v>0.57999999999999996</v>
      </c>
      <c r="C1901" s="90">
        <v>0.43250595441387241</v>
      </c>
      <c r="D1901" s="88">
        <v>51</v>
      </c>
      <c r="E1901" s="88" t="s">
        <v>147</v>
      </c>
    </row>
    <row r="1902" spans="1:5" x14ac:dyDescent="0.2">
      <c r="A1902" s="87" t="s">
        <v>2311</v>
      </c>
      <c r="B1902" s="88">
        <v>0.49</v>
      </c>
      <c r="C1902" s="90">
        <v>0.36539296148758188</v>
      </c>
      <c r="D1902" s="88">
        <v>51</v>
      </c>
      <c r="E1902" s="88" t="s">
        <v>147</v>
      </c>
    </row>
    <row r="1903" spans="1:5" x14ac:dyDescent="0.2">
      <c r="A1903" s="87" t="s">
        <v>2312</v>
      </c>
      <c r="B1903" s="88">
        <v>0.53</v>
      </c>
      <c r="C1903" s="90">
        <v>0.39522095834371102</v>
      </c>
      <c r="D1903" s="88">
        <v>51</v>
      </c>
      <c r="E1903" s="88" t="s">
        <v>147</v>
      </c>
    </row>
    <row r="1904" spans="1:5" x14ac:dyDescent="0.2">
      <c r="A1904" s="87" t="s">
        <v>2313</v>
      </c>
      <c r="C1904" s="90">
        <v>0</v>
      </c>
      <c r="D1904" s="88">
        <v>51</v>
      </c>
      <c r="E1904" s="88">
        <v>2003</v>
      </c>
    </row>
    <row r="1905" spans="1:6" x14ac:dyDescent="0.2">
      <c r="A1905" s="87" t="s">
        <v>2314</v>
      </c>
      <c r="C1905" s="90">
        <v>0</v>
      </c>
      <c r="D1905" s="88">
        <v>51</v>
      </c>
      <c r="E1905" s="88">
        <v>2003</v>
      </c>
    </row>
    <row r="1906" spans="1:6" x14ac:dyDescent="0.2">
      <c r="A1906" s="87" t="s">
        <v>2315</v>
      </c>
      <c r="B1906" s="88">
        <v>0.31</v>
      </c>
      <c r="C1906" s="90">
        <v>0.23116697563500077</v>
      </c>
      <c r="D1906" s="88">
        <v>51</v>
      </c>
      <c r="E1906" s="88" t="s">
        <v>147</v>
      </c>
      <c r="F1906" s="87" t="s">
        <v>12282</v>
      </c>
    </row>
    <row r="1907" spans="1:6" x14ac:dyDescent="0.2">
      <c r="A1907" s="87" t="s">
        <v>2316</v>
      </c>
      <c r="C1907" s="90">
        <v>0</v>
      </c>
      <c r="D1907" s="88">
        <v>51</v>
      </c>
      <c r="E1907" s="88">
        <v>2003</v>
      </c>
    </row>
    <row r="1908" spans="1:6" x14ac:dyDescent="0.2">
      <c r="A1908" s="87" t="s">
        <v>2317</v>
      </c>
      <c r="B1908" s="88">
        <v>0.39700000000000002</v>
      </c>
      <c r="C1908" s="90">
        <v>0.29604286879708164</v>
      </c>
      <c r="D1908" s="88">
        <v>51</v>
      </c>
      <c r="E1908" s="88" t="s">
        <v>147</v>
      </c>
      <c r="F1908" s="87" t="s">
        <v>9245</v>
      </c>
    </row>
    <row r="1909" spans="1:6" x14ac:dyDescent="0.2">
      <c r="A1909" s="87" t="s">
        <v>2318</v>
      </c>
      <c r="C1909" s="90">
        <v>0</v>
      </c>
      <c r="D1909" s="88">
        <v>51</v>
      </c>
      <c r="E1909" s="88">
        <v>2003</v>
      </c>
    </row>
    <row r="1910" spans="1:6" x14ac:dyDescent="0.2">
      <c r="A1910" s="87" t="s">
        <v>2319</v>
      </c>
      <c r="C1910" s="90">
        <v>0</v>
      </c>
      <c r="D1910" s="88">
        <v>51</v>
      </c>
      <c r="E1910" s="88">
        <v>2003</v>
      </c>
    </row>
    <row r="1911" spans="1:6" x14ac:dyDescent="0.2">
      <c r="A1911" s="87" t="s">
        <v>2320</v>
      </c>
      <c r="C1911" s="90">
        <v>0</v>
      </c>
      <c r="D1911" s="88">
        <v>51</v>
      </c>
      <c r="E1911" s="88">
        <v>2003</v>
      </c>
    </row>
    <row r="1912" spans="1:6" x14ac:dyDescent="0.2">
      <c r="A1912" s="87" t="s">
        <v>2321</v>
      </c>
      <c r="C1912" s="90">
        <v>0</v>
      </c>
      <c r="D1912" s="88">
        <v>51</v>
      </c>
      <c r="E1912" s="88">
        <v>2003</v>
      </c>
    </row>
    <row r="1913" spans="1:6" x14ac:dyDescent="0.2">
      <c r="A1913" s="87" t="s">
        <v>3640</v>
      </c>
      <c r="C1913" s="90">
        <v>0</v>
      </c>
      <c r="D1913" s="88">
        <v>51</v>
      </c>
      <c r="E1913" s="88">
        <v>2003</v>
      </c>
    </row>
    <row r="1914" spans="1:6" x14ac:dyDescent="0.2">
      <c r="A1914" s="87" t="s">
        <v>3641</v>
      </c>
      <c r="B1914" s="88">
        <v>0.748</v>
      </c>
      <c r="C1914" s="90">
        <v>0.55778354120961482</v>
      </c>
      <c r="D1914" s="88">
        <v>51</v>
      </c>
      <c r="E1914" s="88" t="s">
        <v>147</v>
      </c>
      <c r="F1914" s="87" t="s">
        <v>9245</v>
      </c>
    </row>
    <row r="1915" spans="1:6" x14ac:dyDescent="0.2">
      <c r="A1915" s="87" t="s">
        <v>3642</v>
      </c>
      <c r="C1915" s="90">
        <v>0</v>
      </c>
      <c r="D1915" s="88">
        <v>51</v>
      </c>
      <c r="E1915" s="88">
        <v>2003</v>
      </c>
    </row>
    <row r="1916" spans="1:6" x14ac:dyDescent="0.2">
      <c r="A1916" s="87" t="s">
        <v>3643</v>
      </c>
      <c r="C1916" s="90">
        <v>0</v>
      </c>
      <c r="D1916" s="88">
        <v>51</v>
      </c>
      <c r="E1916" s="88">
        <v>2003</v>
      </c>
    </row>
    <row r="1917" spans="1:6" x14ac:dyDescent="0.2">
      <c r="A1917" s="87" t="s">
        <v>3644</v>
      </c>
      <c r="C1917" s="90">
        <v>0</v>
      </c>
      <c r="D1917" s="88">
        <v>51</v>
      </c>
      <c r="E1917" s="88">
        <v>2003</v>
      </c>
    </row>
    <row r="1918" spans="1:6" x14ac:dyDescent="0.2">
      <c r="A1918" s="87" t="s">
        <v>3645</v>
      </c>
      <c r="B1918" s="88">
        <v>0.60899999999999999</v>
      </c>
      <c r="C1918" s="90">
        <v>0.45413125213456601</v>
      </c>
      <c r="D1918" s="88">
        <v>51</v>
      </c>
      <c r="E1918" s="88" t="s">
        <v>147</v>
      </c>
      <c r="F1918" s="87" t="s">
        <v>9245</v>
      </c>
    </row>
    <row r="1919" spans="1:6" x14ac:dyDescent="0.2">
      <c r="A1919" s="87" t="s">
        <v>3646</v>
      </c>
      <c r="C1919" s="90">
        <v>0</v>
      </c>
      <c r="D1919" s="88">
        <v>51</v>
      </c>
      <c r="E1919" s="88">
        <v>2003</v>
      </c>
    </row>
    <row r="1920" spans="1:6" x14ac:dyDescent="0.2">
      <c r="A1920" s="87" t="s">
        <v>3647</v>
      </c>
      <c r="C1920" s="90">
        <v>0</v>
      </c>
      <c r="D1920" s="88">
        <v>51</v>
      </c>
      <c r="E1920" s="88">
        <v>2003</v>
      </c>
    </row>
    <row r="1921" spans="1:6" x14ac:dyDescent="0.2">
      <c r="A1921" s="87" t="s">
        <v>3648</v>
      </c>
      <c r="B1921" s="88">
        <v>0.20399999999999999</v>
      </c>
      <c r="C1921" s="90">
        <v>0.15212278396625856</v>
      </c>
      <c r="D1921" s="88">
        <v>51</v>
      </c>
      <c r="E1921" s="88" t="s">
        <v>147</v>
      </c>
      <c r="F1921" s="87" t="s">
        <v>9245</v>
      </c>
    </row>
    <row r="1922" spans="1:6" x14ac:dyDescent="0.2">
      <c r="A1922" s="87" t="s">
        <v>3649</v>
      </c>
      <c r="B1922" s="88">
        <v>0.6</v>
      </c>
      <c r="C1922" s="90">
        <v>0.44741995284193697</v>
      </c>
      <c r="D1922" s="88">
        <v>51</v>
      </c>
      <c r="E1922" s="88" t="s">
        <v>147</v>
      </c>
    </row>
    <row r="1923" spans="1:6" x14ac:dyDescent="0.2">
      <c r="A1923" s="87" t="s">
        <v>3650</v>
      </c>
      <c r="B1923" s="88">
        <v>0.27</v>
      </c>
      <c r="C1923" s="90">
        <v>0.20133897877887166</v>
      </c>
      <c r="D1923" s="88">
        <v>51</v>
      </c>
      <c r="E1923" s="88" t="s">
        <v>147</v>
      </c>
    </row>
    <row r="1924" spans="1:6" x14ac:dyDescent="0.2">
      <c r="A1924" s="87" t="s">
        <v>3651</v>
      </c>
      <c r="B1924" s="88">
        <v>0.31</v>
      </c>
      <c r="C1924" s="90">
        <v>0.23116697563500077</v>
      </c>
      <c r="D1924" s="88">
        <v>51</v>
      </c>
      <c r="E1924" s="88" t="s">
        <v>147</v>
      </c>
    </row>
    <row r="1925" spans="1:6" x14ac:dyDescent="0.2">
      <c r="A1925" s="87" t="s">
        <v>3652</v>
      </c>
      <c r="B1925" s="88">
        <v>0.36</v>
      </c>
      <c r="C1925" s="90">
        <v>0.26845197170516216</v>
      </c>
      <c r="D1925" s="88">
        <v>51</v>
      </c>
      <c r="E1925" s="88" t="s">
        <v>147</v>
      </c>
    </row>
    <row r="1926" spans="1:6" x14ac:dyDescent="0.2">
      <c r="A1926" s="87" t="s">
        <v>3653</v>
      </c>
      <c r="B1926" s="88">
        <v>0.53</v>
      </c>
      <c r="C1926" s="90">
        <v>0.39522095834371102</v>
      </c>
      <c r="D1926" s="88">
        <v>51</v>
      </c>
      <c r="E1926" s="88" t="s">
        <v>147</v>
      </c>
    </row>
    <row r="1927" spans="1:6" x14ac:dyDescent="0.2">
      <c r="A1927" s="87" t="s">
        <v>3654</v>
      </c>
      <c r="B1927" s="88">
        <v>0.71</v>
      </c>
      <c r="C1927" s="90">
        <v>0.52944694419629212</v>
      </c>
      <c r="D1927" s="88">
        <v>51</v>
      </c>
      <c r="E1927" s="88" t="s">
        <v>147</v>
      </c>
    </row>
    <row r="1928" spans="1:6" x14ac:dyDescent="0.2">
      <c r="A1928" s="87" t="s">
        <v>3655</v>
      </c>
      <c r="B1928" s="88">
        <v>0.46</v>
      </c>
      <c r="C1928" s="90">
        <v>0.34302196384548506</v>
      </c>
      <c r="D1928" s="88">
        <v>51</v>
      </c>
      <c r="E1928" s="88" t="s">
        <v>147</v>
      </c>
    </row>
    <row r="1929" spans="1:6" x14ac:dyDescent="0.2">
      <c r="A1929" s="87" t="s">
        <v>3656</v>
      </c>
      <c r="B1929" s="88">
        <v>0.27</v>
      </c>
      <c r="C1929" s="90">
        <v>0.20133897877887166</v>
      </c>
      <c r="D1929" s="88">
        <v>51</v>
      </c>
      <c r="E1929" s="88" t="s">
        <v>147</v>
      </c>
    </row>
    <row r="1930" spans="1:6" x14ac:dyDescent="0.2">
      <c r="A1930" s="87" t="s">
        <v>3657</v>
      </c>
      <c r="B1930" s="88">
        <v>0.22</v>
      </c>
      <c r="C1930" s="90">
        <v>0.16405398270871024</v>
      </c>
      <c r="D1930" s="88">
        <v>51</v>
      </c>
      <c r="E1930" s="88" t="s">
        <v>147</v>
      </c>
    </row>
    <row r="1931" spans="1:6" x14ac:dyDescent="0.2">
      <c r="A1931" s="87" t="s">
        <v>3658</v>
      </c>
      <c r="B1931" s="88">
        <v>0.39</v>
      </c>
      <c r="C1931" s="90">
        <v>0.29082296934725904</v>
      </c>
      <c r="D1931" s="88">
        <v>51</v>
      </c>
      <c r="E1931" s="88" t="s">
        <v>147</v>
      </c>
    </row>
    <row r="1932" spans="1:6" x14ac:dyDescent="0.2">
      <c r="A1932" s="87" t="s">
        <v>3659</v>
      </c>
      <c r="B1932" s="88">
        <v>0.47</v>
      </c>
      <c r="C1932" s="90">
        <v>0.35047896305951731</v>
      </c>
      <c r="D1932" s="88">
        <v>51</v>
      </c>
      <c r="E1932" s="88" t="s">
        <v>147</v>
      </c>
    </row>
    <row r="1933" spans="1:6" x14ac:dyDescent="0.2">
      <c r="A1933" s="87" t="s">
        <v>3660</v>
      </c>
      <c r="B1933" s="88">
        <v>0.56999999999999995</v>
      </c>
      <c r="C1933" s="90">
        <v>0.42504895519984009</v>
      </c>
      <c r="D1933" s="88">
        <v>51</v>
      </c>
      <c r="E1933" s="88" t="s">
        <v>147</v>
      </c>
    </row>
    <row r="1934" spans="1:6" x14ac:dyDescent="0.2">
      <c r="A1934" s="87" t="s">
        <v>3661</v>
      </c>
      <c r="B1934" s="88">
        <v>0.38</v>
      </c>
      <c r="C1934" s="90">
        <v>0.28336597013322679</v>
      </c>
      <c r="D1934" s="88">
        <v>51</v>
      </c>
      <c r="E1934" s="88" t="s">
        <v>147</v>
      </c>
    </row>
    <row r="1935" spans="1:6" x14ac:dyDescent="0.2">
      <c r="A1935" s="87" t="s">
        <v>3662</v>
      </c>
      <c r="B1935" s="88">
        <v>0.31</v>
      </c>
      <c r="C1935" s="90">
        <v>0.23116697563500077</v>
      </c>
      <c r="D1935" s="88">
        <v>51</v>
      </c>
      <c r="E1935" s="88" t="s">
        <v>147</v>
      </c>
    </row>
    <row r="1936" spans="1:6" x14ac:dyDescent="0.2">
      <c r="A1936" s="87" t="s">
        <v>3663</v>
      </c>
      <c r="B1936" s="88">
        <v>0.54</v>
      </c>
      <c r="C1936" s="90">
        <v>0.40267795755774333</v>
      </c>
      <c r="D1936" s="88">
        <v>51</v>
      </c>
      <c r="E1936" s="88" t="s">
        <v>147</v>
      </c>
    </row>
    <row r="1937" spans="1:6" x14ac:dyDescent="0.2">
      <c r="A1937" s="87" t="s">
        <v>3664</v>
      </c>
      <c r="B1937" s="88">
        <v>0.33</v>
      </c>
      <c r="C1937" s="90">
        <v>0.24608097406306537</v>
      </c>
      <c r="D1937" s="88">
        <v>51</v>
      </c>
      <c r="E1937" s="88" t="s">
        <v>147</v>
      </c>
    </row>
    <row r="1938" spans="1:6" x14ac:dyDescent="0.2">
      <c r="A1938" s="87" t="s">
        <v>7204</v>
      </c>
      <c r="B1938" s="88">
        <v>0.56000000000000005</v>
      </c>
      <c r="C1938" s="90">
        <v>0.41759195598580789</v>
      </c>
      <c r="D1938" s="88">
        <v>51</v>
      </c>
      <c r="E1938" s="88" t="s">
        <v>147</v>
      </c>
    </row>
    <row r="1939" spans="1:6" x14ac:dyDescent="0.2">
      <c r="A1939" s="87" t="s">
        <v>7205</v>
      </c>
      <c r="B1939" s="88">
        <v>0.31</v>
      </c>
      <c r="C1939" s="90">
        <v>0.23116697563500077</v>
      </c>
      <c r="D1939" s="88">
        <v>51</v>
      </c>
      <c r="E1939" s="88" t="s">
        <v>147</v>
      </c>
    </row>
    <row r="1940" spans="1:6" x14ac:dyDescent="0.2">
      <c r="A1940" s="87" t="s">
        <v>7206</v>
      </c>
      <c r="B1940" s="88">
        <v>0.27</v>
      </c>
      <c r="C1940" s="90">
        <v>0.20133897877887166</v>
      </c>
      <c r="D1940" s="88">
        <v>51</v>
      </c>
      <c r="E1940" s="88" t="s">
        <v>147</v>
      </c>
    </row>
    <row r="1941" spans="1:6" x14ac:dyDescent="0.2">
      <c r="A1941" s="87" t="s">
        <v>7207</v>
      </c>
      <c r="B1941" s="88">
        <v>0.15</v>
      </c>
      <c r="C1941" s="90">
        <v>0.11185498821048424</v>
      </c>
      <c r="D1941" s="88">
        <v>51</v>
      </c>
      <c r="E1941" s="88" t="s">
        <v>147</v>
      </c>
    </row>
    <row r="1942" spans="1:6" x14ac:dyDescent="0.2">
      <c r="A1942" s="87" t="s">
        <v>2342</v>
      </c>
      <c r="B1942" s="88">
        <v>0.19</v>
      </c>
      <c r="C1942" s="90">
        <v>0.14168298506661339</v>
      </c>
      <c r="D1942" s="88">
        <v>51</v>
      </c>
      <c r="E1942" s="88" t="s">
        <v>147</v>
      </c>
    </row>
    <row r="1943" spans="1:6" x14ac:dyDescent="0.2">
      <c r="A1943" s="87" t="s">
        <v>3670</v>
      </c>
      <c r="B1943" s="88">
        <v>0.19</v>
      </c>
      <c r="C1943" s="90">
        <v>0.14168298506661339</v>
      </c>
      <c r="D1943" s="88">
        <v>51</v>
      </c>
      <c r="E1943" s="88" t="s">
        <v>147</v>
      </c>
    </row>
    <row r="1944" spans="1:6" x14ac:dyDescent="0.2">
      <c r="A1944" s="87" t="s">
        <v>4773</v>
      </c>
      <c r="B1944" s="88">
        <v>0.16</v>
      </c>
      <c r="C1944" s="90">
        <v>0.11931198742451653</v>
      </c>
      <c r="D1944" s="88">
        <v>51</v>
      </c>
      <c r="E1944" s="88" t="s">
        <v>147</v>
      </c>
    </row>
    <row r="1945" spans="1:6" x14ac:dyDescent="0.2">
      <c r="A1945" s="87" t="s">
        <v>4774</v>
      </c>
      <c r="B1945" s="88">
        <v>0.13</v>
      </c>
      <c r="C1945" s="90">
        <v>9.694098978241969E-2</v>
      </c>
      <c r="D1945" s="88">
        <v>51</v>
      </c>
      <c r="E1945" s="88" t="s">
        <v>147</v>
      </c>
    </row>
    <row r="1946" spans="1:6" x14ac:dyDescent="0.2">
      <c r="A1946" s="87" t="s">
        <v>4775</v>
      </c>
      <c r="B1946" s="88">
        <v>0.31</v>
      </c>
      <c r="C1946" s="90">
        <v>0.23116697563500077</v>
      </c>
      <c r="D1946" s="88">
        <v>51</v>
      </c>
      <c r="E1946" s="88" t="s">
        <v>147</v>
      </c>
    </row>
    <row r="1947" spans="1:6" x14ac:dyDescent="0.2">
      <c r="A1947" s="87" t="s">
        <v>4776</v>
      </c>
      <c r="B1947" s="88">
        <v>0.59</v>
      </c>
      <c r="C1947" s="90">
        <v>0.43996295362790466</v>
      </c>
      <c r="D1947" s="88">
        <v>51</v>
      </c>
      <c r="E1947" s="88" t="s">
        <v>147</v>
      </c>
      <c r="F1947" s="87" t="s">
        <v>9245</v>
      </c>
    </row>
    <row r="1948" spans="1:6" x14ac:dyDescent="0.2">
      <c r="A1948" s="87" t="s">
        <v>4777</v>
      </c>
      <c r="B1948" s="88">
        <v>0.38100000000000001</v>
      </c>
      <c r="C1948" s="90">
        <v>0.28411167005463001</v>
      </c>
      <c r="D1948" s="88">
        <v>51</v>
      </c>
      <c r="E1948" s="88" t="s">
        <v>147</v>
      </c>
      <c r="F1948" s="87" t="s">
        <v>9245</v>
      </c>
    </row>
    <row r="1949" spans="1:6" x14ac:dyDescent="0.2">
      <c r="A1949" s="87" t="s">
        <v>4778</v>
      </c>
      <c r="B1949" s="88">
        <v>0.26</v>
      </c>
      <c r="C1949" s="90">
        <v>0.19388197956483938</v>
      </c>
      <c r="D1949" s="88">
        <v>51</v>
      </c>
      <c r="E1949" s="88" t="s">
        <v>147</v>
      </c>
    </row>
    <row r="1950" spans="1:6" x14ac:dyDescent="0.2">
      <c r="A1950" s="87" t="s">
        <v>4779</v>
      </c>
      <c r="B1950" s="88">
        <v>0.28000000000000003</v>
      </c>
      <c r="C1950" s="90">
        <v>0.20879597799290395</v>
      </c>
      <c r="D1950" s="88">
        <v>51</v>
      </c>
      <c r="E1950" s="88" t="s">
        <v>147</v>
      </c>
    </row>
    <row r="1951" spans="1:6" x14ac:dyDescent="0.2">
      <c r="A1951" s="87" t="s">
        <v>4780</v>
      </c>
      <c r="B1951" s="88">
        <v>0.26</v>
      </c>
      <c r="C1951" s="90">
        <v>0.19388197956483938</v>
      </c>
      <c r="D1951" s="88">
        <v>51</v>
      </c>
      <c r="E1951" s="88" t="s">
        <v>147</v>
      </c>
    </row>
    <row r="1952" spans="1:6" x14ac:dyDescent="0.2">
      <c r="A1952" s="87" t="s">
        <v>4780</v>
      </c>
      <c r="B1952" s="88">
        <v>0.26</v>
      </c>
      <c r="C1952" s="90">
        <v>0.19388197956483938</v>
      </c>
      <c r="D1952" s="88">
        <v>51</v>
      </c>
      <c r="E1952" s="88" t="s">
        <v>147</v>
      </c>
    </row>
    <row r="1953" spans="1:5" x14ac:dyDescent="0.2">
      <c r="A1953" s="87" t="s">
        <v>4781</v>
      </c>
      <c r="B1953" s="88">
        <v>0.21</v>
      </c>
      <c r="C1953" s="90">
        <v>0.15659698349467793</v>
      </c>
      <c r="D1953" s="88">
        <v>51</v>
      </c>
      <c r="E1953" s="88" t="s">
        <v>147</v>
      </c>
    </row>
    <row r="1954" spans="1:5" x14ac:dyDescent="0.2">
      <c r="A1954" s="87" t="s">
        <v>4782</v>
      </c>
      <c r="B1954" s="88">
        <v>0.19</v>
      </c>
      <c r="C1954" s="90">
        <v>0.14168298506661339</v>
      </c>
      <c r="D1954" s="88">
        <v>51</v>
      </c>
      <c r="E1954" s="88" t="s">
        <v>147</v>
      </c>
    </row>
    <row r="1955" spans="1:5" x14ac:dyDescent="0.2">
      <c r="A1955" s="87" t="s">
        <v>4783</v>
      </c>
      <c r="B1955" s="88">
        <v>0.28000000000000003</v>
      </c>
      <c r="C1955" s="90">
        <v>0.20879597799290395</v>
      </c>
      <c r="D1955" s="88">
        <v>51</v>
      </c>
      <c r="E1955" s="88" t="s">
        <v>147</v>
      </c>
    </row>
    <row r="1956" spans="1:5" x14ac:dyDescent="0.2">
      <c r="A1956" s="87" t="s">
        <v>4784</v>
      </c>
      <c r="B1956" s="88">
        <v>0.28000000000000003</v>
      </c>
      <c r="C1956" s="90">
        <v>0.20879597799290395</v>
      </c>
      <c r="D1956" s="88">
        <v>51</v>
      </c>
      <c r="E1956" s="88" t="s">
        <v>147</v>
      </c>
    </row>
    <row r="1957" spans="1:5" x14ac:dyDescent="0.2">
      <c r="A1957" s="87" t="s">
        <v>4785</v>
      </c>
      <c r="B1957" s="88">
        <v>0.28000000000000003</v>
      </c>
      <c r="C1957" s="90">
        <v>0.20879597799290395</v>
      </c>
      <c r="D1957" s="88">
        <v>51</v>
      </c>
      <c r="E1957" s="88" t="s">
        <v>147</v>
      </c>
    </row>
    <row r="1958" spans="1:5" x14ac:dyDescent="0.2">
      <c r="A1958" s="87" t="s">
        <v>4786</v>
      </c>
      <c r="B1958" s="88">
        <v>0.11</v>
      </c>
      <c r="C1958" s="90">
        <v>8.2026991354355122E-2</v>
      </c>
      <c r="D1958" s="88">
        <v>51</v>
      </c>
      <c r="E1958" s="88" t="s">
        <v>147</v>
      </c>
    </row>
    <row r="1959" spans="1:5" x14ac:dyDescent="0.2">
      <c r="A1959" s="87" t="s">
        <v>4788</v>
      </c>
      <c r="C1959" s="90">
        <v>0</v>
      </c>
      <c r="D1959" s="88">
        <v>51</v>
      </c>
      <c r="E1959" s="88">
        <v>2003</v>
      </c>
    </row>
    <row r="1960" spans="1:5" x14ac:dyDescent="0.2">
      <c r="A1960" s="87" t="s">
        <v>4789</v>
      </c>
      <c r="C1960" s="90">
        <v>0</v>
      </c>
      <c r="D1960" s="88">
        <v>51</v>
      </c>
      <c r="E1960" s="88">
        <v>2003</v>
      </c>
    </row>
    <row r="1961" spans="1:5" x14ac:dyDescent="0.2">
      <c r="A1961" s="87" t="s">
        <v>4790</v>
      </c>
      <c r="B1961" s="88">
        <v>0.12</v>
      </c>
      <c r="C1961" s="90">
        <v>8.9483990568387392E-2</v>
      </c>
      <c r="D1961" s="88">
        <v>51</v>
      </c>
      <c r="E1961" s="88" t="s">
        <v>147</v>
      </c>
    </row>
    <row r="1962" spans="1:5" x14ac:dyDescent="0.2">
      <c r="A1962" s="87" t="s">
        <v>4791</v>
      </c>
      <c r="B1962" s="88">
        <v>0.13</v>
      </c>
      <c r="C1962" s="90">
        <v>9.694098978241969E-2</v>
      </c>
      <c r="D1962" s="88">
        <v>51</v>
      </c>
      <c r="E1962" s="88" t="s">
        <v>147</v>
      </c>
    </row>
    <row r="1963" spans="1:5" x14ac:dyDescent="0.2">
      <c r="A1963" s="87" t="s">
        <v>4792</v>
      </c>
      <c r="B1963" s="88">
        <v>0.11</v>
      </c>
      <c r="C1963" s="90">
        <v>8.2026991354355122E-2</v>
      </c>
      <c r="D1963" s="88">
        <v>51</v>
      </c>
      <c r="E1963" s="88" t="s">
        <v>147</v>
      </c>
    </row>
    <row r="1964" spans="1:5" x14ac:dyDescent="0.2">
      <c r="A1964" s="87" t="s">
        <v>4794</v>
      </c>
      <c r="C1964" s="90">
        <v>0</v>
      </c>
      <c r="D1964" s="88">
        <v>51</v>
      </c>
      <c r="E1964" s="88">
        <v>2003</v>
      </c>
    </row>
    <row r="1965" spans="1:5" x14ac:dyDescent="0.2">
      <c r="A1965" s="87" t="s">
        <v>4795</v>
      </c>
      <c r="C1965" s="90">
        <v>0</v>
      </c>
      <c r="D1965" s="88">
        <v>51</v>
      </c>
      <c r="E1965" s="88">
        <v>2003</v>
      </c>
    </row>
    <row r="1966" spans="1:5" x14ac:dyDescent="0.2">
      <c r="A1966" s="87" t="s">
        <v>4797</v>
      </c>
      <c r="C1966" s="90">
        <v>0</v>
      </c>
      <c r="D1966" s="88">
        <v>51</v>
      </c>
      <c r="E1966" s="88">
        <v>2003</v>
      </c>
    </row>
    <row r="1967" spans="1:5" x14ac:dyDescent="0.2">
      <c r="A1967" s="87" t="s">
        <v>4798</v>
      </c>
      <c r="B1967" s="88">
        <v>0.2</v>
      </c>
      <c r="C1967" s="90">
        <v>0.14913998428064568</v>
      </c>
      <c r="D1967" s="88">
        <v>51</v>
      </c>
      <c r="E1967" s="88" t="s">
        <v>147</v>
      </c>
    </row>
    <row r="1968" spans="1:5" x14ac:dyDescent="0.2">
      <c r="A1968" s="87" t="s">
        <v>4799</v>
      </c>
      <c r="B1968" s="88">
        <v>0.18</v>
      </c>
      <c r="C1968" s="90">
        <v>0.13422598585258108</v>
      </c>
      <c r="D1968" s="88">
        <v>51</v>
      </c>
      <c r="E1968" s="88" t="s">
        <v>147</v>
      </c>
    </row>
    <row r="1969" spans="1:5" x14ac:dyDescent="0.2">
      <c r="A1969" s="87" t="s">
        <v>4800</v>
      </c>
      <c r="B1969" s="88">
        <v>0.17</v>
      </c>
      <c r="C1969" s="90">
        <v>0.12676898663854883</v>
      </c>
      <c r="D1969" s="88">
        <v>51</v>
      </c>
      <c r="E1969" s="88" t="s">
        <v>147</v>
      </c>
    </row>
    <row r="1970" spans="1:5" x14ac:dyDescent="0.2">
      <c r="A1970" s="87" t="s">
        <v>4801</v>
      </c>
      <c r="B1970" s="88">
        <v>0.23</v>
      </c>
      <c r="C1970" s="90">
        <v>0.17151098192274253</v>
      </c>
      <c r="D1970" s="88">
        <v>51</v>
      </c>
      <c r="E1970" s="88" t="s">
        <v>147</v>
      </c>
    </row>
    <row r="1971" spans="1:5" x14ac:dyDescent="0.2">
      <c r="A1971" s="87" t="s">
        <v>4802</v>
      </c>
      <c r="B1971" s="88">
        <v>0.13</v>
      </c>
      <c r="C1971" s="90">
        <v>9.694098978241969E-2</v>
      </c>
      <c r="D1971" s="88">
        <v>51</v>
      </c>
      <c r="E1971" s="88" t="s">
        <v>147</v>
      </c>
    </row>
    <row r="1972" spans="1:5" x14ac:dyDescent="0.2">
      <c r="A1972" s="87" t="s">
        <v>4803</v>
      </c>
      <c r="B1972" s="88">
        <v>0.13</v>
      </c>
      <c r="C1972" s="90">
        <v>9.694098978241969E-2</v>
      </c>
      <c r="D1972" s="88">
        <v>51</v>
      </c>
      <c r="E1972" s="88" t="s">
        <v>147</v>
      </c>
    </row>
    <row r="1973" spans="1:5" x14ac:dyDescent="0.2">
      <c r="A1973" s="87" t="s">
        <v>4806</v>
      </c>
      <c r="B1973" s="88">
        <v>0.16</v>
      </c>
      <c r="C1973" s="90">
        <v>0.11931198742451653</v>
      </c>
      <c r="D1973" s="88">
        <v>51</v>
      </c>
      <c r="E1973" s="88" t="s">
        <v>147</v>
      </c>
    </row>
    <row r="1974" spans="1:5" x14ac:dyDescent="0.2">
      <c r="A1974" s="87" t="s">
        <v>4807</v>
      </c>
      <c r="B1974" s="88">
        <v>0.15</v>
      </c>
      <c r="C1974" s="90">
        <v>0.11185498821048424</v>
      </c>
      <c r="D1974" s="88">
        <v>51</v>
      </c>
      <c r="E1974" s="88" t="s">
        <v>147</v>
      </c>
    </row>
    <row r="1975" spans="1:5" x14ac:dyDescent="0.2">
      <c r="A1975" s="87" t="s">
        <v>4808</v>
      </c>
      <c r="B1975" s="88">
        <v>0.15</v>
      </c>
      <c r="C1975" s="90">
        <v>0.11185498821048424</v>
      </c>
      <c r="D1975" s="88">
        <v>51</v>
      </c>
      <c r="E1975" s="88" t="s">
        <v>147</v>
      </c>
    </row>
    <row r="1976" spans="1:5" x14ac:dyDescent="0.2">
      <c r="A1976" s="87" t="s">
        <v>4810</v>
      </c>
      <c r="B1976" s="88">
        <v>0.16</v>
      </c>
      <c r="C1976" s="90">
        <v>0.11931198742451653</v>
      </c>
      <c r="D1976" s="88">
        <v>51</v>
      </c>
      <c r="E1976" s="88" t="s">
        <v>147</v>
      </c>
    </row>
    <row r="1977" spans="1:5" x14ac:dyDescent="0.2">
      <c r="A1977" s="87" t="s">
        <v>4811</v>
      </c>
      <c r="B1977" s="88">
        <v>0.14000000000000001</v>
      </c>
      <c r="C1977" s="90">
        <v>0.10439798899645197</v>
      </c>
      <c r="D1977" s="88">
        <v>51</v>
      </c>
      <c r="E1977" s="88" t="s">
        <v>147</v>
      </c>
    </row>
    <row r="1978" spans="1:5" x14ac:dyDescent="0.2">
      <c r="A1978" s="87" t="s">
        <v>4812</v>
      </c>
      <c r="B1978" s="88">
        <v>0.16</v>
      </c>
      <c r="C1978" s="90">
        <v>0.11931198742451653</v>
      </c>
      <c r="D1978" s="88">
        <v>51</v>
      </c>
      <c r="E1978" s="88" t="s">
        <v>147</v>
      </c>
    </row>
    <row r="1979" spans="1:5" x14ac:dyDescent="0.2">
      <c r="A1979" s="87" t="s">
        <v>4813</v>
      </c>
      <c r="B1979" s="88">
        <v>0.15</v>
      </c>
      <c r="C1979" s="90">
        <v>0.11185498821048424</v>
      </c>
      <c r="D1979" s="88">
        <v>51</v>
      </c>
      <c r="E1979" s="88" t="s">
        <v>147</v>
      </c>
    </row>
    <row r="1980" spans="1:5" x14ac:dyDescent="0.2">
      <c r="A1980" s="87" t="s">
        <v>4814</v>
      </c>
      <c r="B1980" s="88">
        <v>0.15</v>
      </c>
      <c r="C1980" s="90">
        <v>0.11185498821048424</v>
      </c>
      <c r="D1980" s="88">
        <v>51</v>
      </c>
      <c r="E1980" s="88" t="s">
        <v>147</v>
      </c>
    </row>
    <row r="1981" spans="1:5" x14ac:dyDescent="0.2">
      <c r="A1981" s="87" t="s">
        <v>4815</v>
      </c>
      <c r="B1981" s="88">
        <v>0.32</v>
      </c>
      <c r="C1981" s="90">
        <v>0.23862397484903305</v>
      </c>
      <c r="D1981" s="88">
        <v>51</v>
      </c>
      <c r="E1981" s="88" t="s">
        <v>147</v>
      </c>
    </row>
    <row r="1982" spans="1:5" x14ac:dyDescent="0.2">
      <c r="A1982" s="87" t="s">
        <v>1152</v>
      </c>
      <c r="B1982" s="88">
        <v>0.2</v>
      </c>
      <c r="C1982" s="90">
        <v>0.14913998428064568</v>
      </c>
      <c r="D1982" s="88">
        <v>51</v>
      </c>
      <c r="E1982" s="88" t="s">
        <v>147</v>
      </c>
    </row>
    <row r="1983" spans="1:5" x14ac:dyDescent="0.2">
      <c r="A1983" s="87" t="s">
        <v>1153</v>
      </c>
      <c r="B1983" s="88">
        <v>0.17</v>
      </c>
      <c r="C1983" s="90">
        <v>0.12676898663854883</v>
      </c>
      <c r="D1983" s="88">
        <v>51</v>
      </c>
      <c r="E1983" s="88" t="s">
        <v>147</v>
      </c>
    </row>
    <row r="1984" spans="1:5" x14ac:dyDescent="0.2">
      <c r="A1984" s="87" t="s">
        <v>1154</v>
      </c>
      <c r="B1984" s="88">
        <v>0.2</v>
      </c>
      <c r="C1984" s="90">
        <v>0.14913998428064568</v>
      </c>
      <c r="D1984" s="88">
        <v>51</v>
      </c>
      <c r="E1984" s="88" t="s">
        <v>147</v>
      </c>
    </row>
    <row r="1985" spans="1:5" x14ac:dyDescent="0.2">
      <c r="A1985" s="87" t="s">
        <v>1155</v>
      </c>
      <c r="B1985" s="88">
        <v>0.11</v>
      </c>
      <c r="C1985" s="90">
        <v>8.2026991354355122E-2</v>
      </c>
      <c r="D1985" s="88">
        <v>51</v>
      </c>
      <c r="E1985" s="88" t="s">
        <v>147</v>
      </c>
    </row>
    <row r="1986" spans="1:5" x14ac:dyDescent="0.2">
      <c r="A1986" s="87" t="s">
        <v>1156</v>
      </c>
      <c r="B1986" s="88">
        <v>0.25</v>
      </c>
      <c r="C1986" s="90">
        <v>0.18642498035080707</v>
      </c>
      <c r="D1986" s="88">
        <v>51</v>
      </c>
      <c r="E1986" s="88" t="s">
        <v>147</v>
      </c>
    </row>
    <row r="1987" spans="1:5" x14ac:dyDescent="0.2">
      <c r="A1987" s="87" t="s">
        <v>1157</v>
      </c>
      <c r="B1987" s="88">
        <v>0.11</v>
      </c>
      <c r="C1987" s="90">
        <v>8.2026991354355122E-2</v>
      </c>
      <c r="D1987" s="88">
        <v>51</v>
      </c>
      <c r="E1987" s="88" t="s">
        <v>147</v>
      </c>
    </row>
    <row r="1988" spans="1:5" x14ac:dyDescent="0.2">
      <c r="A1988" s="87" t="s">
        <v>1158</v>
      </c>
      <c r="B1988" s="88">
        <v>0.18</v>
      </c>
      <c r="C1988" s="90">
        <v>0.13422598585258108</v>
      </c>
      <c r="D1988" s="88">
        <v>51</v>
      </c>
      <c r="E1988" s="88" t="s">
        <v>147</v>
      </c>
    </row>
    <row r="1989" spans="1:5" x14ac:dyDescent="0.2">
      <c r="A1989" s="87" t="s">
        <v>1159</v>
      </c>
      <c r="B1989" s="88">
        <v>0.5</v>
      </c>
      <c r="C1989" s="90">
        <v>0.37284996070161414</v>
      </c>
      <c r="D1989" s="88">
        <v>51</v>
      </c>
      <c r="E1989" s="88" t="s">
        <v>147</v>
      </c>
    </row>
    <row r="1990" spans="1:5" x14ac:dyDescent="0.2">
      <c r="A1990" s="87" t="s">
        <v>1160</v>
      </c>
      <c r="B1990" s="88">
        <v>0.5</v>
      </c>
      <c r="C1990" s="90">
        <v>0.37284996070161414</v>
      </c>
      <c r="D1990" s="88">
        <v>51</v>
      </c>
      <c r="E1990" s="88" t="s">
        <v>147</v>
      </c>
    </row>
    <row r="1991" spans="1:5" x14ac:dyDescent="0.2">
      <c r="A1991" s="87" t="s">
        <v>1161</v>
      </c>
      <c r="B1991" s="88">
        <v>0.33</v>
      </c>
      <c r="C1991" s="90">
        <v>0.24608097406306537</v>
      </c>
      <c r="D1991" s="88">
        <v>51</v>
      </c>
      <c r="E1991" s="88" t="s">
        <v>147</v>
      </c>
    </row>
    <row r="1992" spans="1:5" x14ac:dyDescent="0.2">
      <c r="A1992" s="87" t="s">
        <v>1162</v>
      </c>
      <c r="B1992" s="88">
        <v>0.3</v>
      </c>
      <c r="C1992" s="90">
        <v>0.22370997642096849</v>
      </c>
      <c r="D1992" s="88">
        <v>51</v>
      </c>
      <c r="E1992" s="88" t="s">
        <v>147</v>
      </c>
    </row>
    <row r="1993" spans="1:5" x14ac:dyDescent="0.2">
      <c r="A1993" s="87" t="s">
        <v>3615</v>
      </c>
      <c r="B1993" s="88">
        <v>0.6</v>
      </c>
      <c r="C1993" s="90">
        <v>0.44741995284193697</v>
      </c>
      <c r="D1993" s="88">
        <v>51</v>
      </c>
      <c r="E1993" s="88" t="s">
        <v>147</v>
      </c>
    </row>
    <row r="1994" spans="1:5" x14ac:dyDescent="0.2">
      <c r="A1994" s="87" t="s">
        <v>3616</v>
      </c>
      <c r="B1994" s="88">
        <v>0.32</v>
      </c>
      <c r="C1994" s="90">
        <v>0.23862397484903305</v>
      </c>
      <c r="D1994" s="88">
        <v>51</v>
      </c>
      <c r="E1994" s="88" t="s">
        <v>147</v>
      </c>
    </row>
    <row r="1995" spans="1:5" x14ac:dyDescent="0.2">
      <c r="A1995" s="87" t="s">
        <v>3617</v>
      </c>
      <c r="B1995" s="88">
        <v>0.47</v>
      </c>
      <c r="C1995" s="90">
        <v>0.35047896305951731</v>
      </c>
      <c r="D1995" s="88">
        <v>51</v>
      </c>
      <c r="E1995" s="88" t="s">
        <v>147</v>
      </c>
    </row>
    <row r="1996" spans="1:5" x14ac:dyDescent="0.2">
      <c r="A1996" s="87" t="s">
        <v>3618</v>
      </c>
      <c r="B1996" s="88">
        <v>0.28999999999999998</v>
      </c>
      <c r="C1996" s="90">
        <v>0.2162529772069362</v>
      </c>
      <c r="D1996" s="88">
        <v>51</v>
      </c>
      <c r="E1996" s="88" t="s">
        <v>147</v>
      </c>
    </row>
    <row r="1997" spans="1:5" x14ac:dyDescent="0.2">
      <c r="A1997" s="87" t="s">
        <v>3619</v>
      </c>
      <c r="B1997" s="88">
        <v>0.28999999999999998</v>
      </c>
      <c r="C1997" s="90">
        <v>0.2162529772069362</v>
      </c>
      <c r="D1997" s="88">
        <v>51</v>
      </c>
      <c r="E1997" s="88" t="s">
        <v>147</v>
      </c>
    </row>
    <row r="1998" spans="1:5" x14ac:dyDescent="0.2">
      <c r="A1998" s="87" t="s">
        <v>3620</v>
      </c>
      <c r="B1998" s="88">
        <v>0.21</v>
      </c>
      <c r="C1998" s="90">
        <v>0.15659698349467793</v>
      </c>
      <c r="D1998" s="88">
        <v>51</v>
      </c>
      <c r="E1998" s="88" t="s">
        <v>147</v>
      </c>
    </row>
    <row r="1999" spans="1:5" x14ac:dyDescent="0.2">
      <c r="A1999" s="87" t="s">
        <v>3621</v>
      </c>
      <c r="B1999" s="88">
        <v>0.19</v>
      </c>
      <c r="C1999" s="90">
        <v>0.14168298506661339</v>
      </c>
      <c r="D1999" s="88">
        <v>51</v>
      </c>
      <c r="E1999" s="88" t="s">
        <v>147</v>
      </c>
    </row>
    <row r="2000" spans="1:5" x14ac:dyDescent="0.2">
      <c r="A2000" s="87" t="s">
        <v>3622</v>
      </c>
      <c r="B2000" s="88">
        <v>0.41</v>
      </c>
      <c r="C2000" s="90">
        <v>0.30573696777532361</v>
      </c>
      <c r="D2000" s="88">
        <v>51</v>
      </c>
      <c r="E2000" s="88" t="s">
        <v>147</v>
      </c>
    </row>
    <row r="2001" spans="1:6" x14ac:dyDescent="0.2">
      <c r="A2001" s="87" t="s">
        <v>3623</v>
      </c>
      <c r="B2001" s="88">
        <v>0.35</v>
      </c>
      <c r="C2001" s="90">
        <v>0.26099497249112991</v>
      </c>
      <c r="D2001" s="88">
        <v>51</v>
      </c>
      <c r="E2001" s="88" t="s">
        <v>147</v>
      </c>
    </row>
    <row r="2002" spans="1:6" x14ac:dyDescent="0.2">
      <c r="A2002" s="87" t="s">
        <v>3624</v>
      </c>
      <c r="B2002" s="88">
        <v>0.53</v>
      </c>
      <c r="C2002" s="90">
        <v>0.39522095834371102</v>
      </c>
      <c r="D2002" s="88">
        <v>51</v>
      </c>
      <c r="E2002" s="88" t="s">
        <v>147</v>
      </c>
    </row>
    <row r="2003" spans="1:6" x14ac:dyDescent="0.2">
      <c r="A2003" s="87" t="s">
        <v>3625</v>
      </c>
      <c r="B2003" s="88">
        <v>0.32</v>
      </c>
      <c r="C2003" s="90">
        <v>0.23862397484903305</v>
      </c>
      <c r="D2003" s="88">
        <v>51</v>
      </c>
      <c r="E2003" s="88" t="s">
        <v>147</v>
      </c>
    </row>
    <row r="2004" spans="1:6" x14ac:dyDescent="0.2">
      <c r="A2004" s="87" t="s">
        <v>3626</v>
      </c>
      <c r="B2004" s="88">
        <v>0.37</v>
      </c>
      <c r="C2004" s="90">
        <v>0.27590897091919447</v>
      </c>
      <c r="D2004" s="88">
        <v>51</v>
      </c>
      <c r="E2004" s="88" t="s">
        <v>147</v>
      </c>
    </row>
    <row r="2005" spans="1:6" x14ac:dyDescent="0.2">
      <c r="A2005" s="87" t="s">
        <v>3627</v>
      </c>
      <c r="B2005" s="88">
        <v>0.34</v>
      </c>
      <c r="C2005" s="90">
        <v>0.25353797327709765</v>
      </c>
      <c r="D2005" s="88">
        <v>51</v>
      </c>
      <c r="E2005" s="88" t="s">
        <v>147</v>
      </c>
    </row>
    <row r="2006" spans="1:6" x14ac:dyDescent="0.2">
      <c r="A2006" s="87" t="s">
        <v>3628</v>
      </c>
      <c r="B2006" s="88">
        <v>0.51</v>
      </c>
      <c r="C2006" s="90">
        <v>0.38030695991564645</v>
      </c>
      <c r="D2006" s="88">
        <v>51</v>
      </c>
      <c r="E2006" s="88" t="s">
        <v>147</v>
      </c>
    </row>
    <row r="2007" spans="1:6" x14ac:dyDescent="0.2">
      <c r="A2007" s="87" t="s">
        <v>3629</v>
      </c>
      <c r="B2007" s="88">
        <v>0.53</v>
      </c>
      <c r="C2007" s="90">
        <v>0.39522095834371102</v>
      </c>
      <c r="D2007" s="88">
        <v>51</v>
      </c>
      <c r="E2007" s="88" t="s">
        <v>147</v>
      </c>
    </row>
    <row r="2008" spans="1:6" x14ac:dyDescent="0.2">
      <c r="A2008" s="87" t="s">
        <v>3630</v>
      </c>
      <c r="B2008" s="88">
        <v>0.5</v>
      </c>
      <c r="C2008" s="90">
        <v>0.37284996070161414</v>
      </c>
      <c r="D2008" s="88">
        <v>51</v>
      </c>
      <c r="E2008" s="88" t="s">
        <v>147</v>
      </c>
    </row>
    <row r="2009" spans="1:6" x14ac:dyDescent="0.2">
      <c r="A2009" s="87" t="s">
        <v>3631</v>
      </c>
      <c r="B2009" s="88">
        <v>0.36</v>
      </c>
      <c r="C2009" s="90">
        <v>0.26845197170516216</v>
      </c>
      <c r="D2009" s="88">
        <v>51</v>
      </c>
      <c r="E2009" s="88" t="s">
        <v>147</v>
      </c>
    </row>
    <row r="2010" spans="1:6" x14ac:dyDescent="0.2">
      <c r="A2010" s="87" t="s">
        <v>3632</v>
      </c>
      <c r="B2010" s="88">
        <v>0.38</v>
      </c>
      <c r="C2010" s="90">
        <v>0.28336597013322679</v>
      </c>
      <c r="D2010" s="88">
        <v>51</v>
      </c>
      <c r="E2010" s="88" t="s">
        <v>147</v>
      </c>
    </row>
    <row r="2011" spans="1:6" x14ac:dyDescent="0.2">
      <c r="A2011" s="87" t="s">
        <v>3633</v>
      </c>
      <c r="B2011" s="88">
        <v>0.19</v>
      </c>
      <c r="C2011" s="90">
        <v>0.14168298506661339</v>
      </c>
      <c r="D2011" s="88">
        <v>51</v>
      </c>
      <c r="E2011" s="88" t="s">
        <v>147</v>
      </c>
    </row>
    <row r="2012" spans="1:6" x14ac:dyDescent="0.2">
      <c r="A2012" s="87" t="s">
        <v>3634</v>
      </c>
      <c r="B2012" s="88">
        <v>0.38</v>
      </c>
      <c r="C2012" s="90">
        <v>0.28336597013322679</v>
      </c>
      <c r="D2012" s="88">
        <v>51</v>
      </c>
      <c r="E2012" s="88" t="s">
        <v>147</v>
      </c>
    </row>
    <row r="2013" spans="1:6" x14ac:dyDescent="0.2">
      <c r="A2013" s="87" t="s">
        <v>3635</v>
      </c>
      <c r="C2013" s="90">
        <v>0</v>
      </c>
      <c r="D2013" s="88">
        <v>51</v>
      </c>
      <c r="E2013" s="88">
        <v>2003</v>
      </c>
    </row>
    <row r="2014" spans="1:6" x14ac:dyDescent="0.2">
      <c r="A2014" s="87" t="s">
        <v>3636</v>
      </c>
      <c r="B2014" s="88">
        <v>0.27</v>
      </c>
      <c r="C2014" s="90">
        <v>0.20133897877887166</v>
      </c>
      <c r="D2014" s="88">
        <v>51</v>
      </c>
      <c r="E2014" s="88" t="s">
        <v>147</v>
      </c>
    </row>
    <row r="2015" spans="1:6" x14ac:dyDescent="0.2">
      <c r="A2015" s="87" t="s">
        <v>3637</v>
      </c>
      <c r="C2015" s="90">
        <v>0.155</v>
      </c>
      <c r="D2015" s="88">
        <v>51</v>
      </c>
      <c r="E2015" s="88" t="s">
        <v>147</v>
      </c>
      <c r="F2015" s="87" t="s">
        <v>9287</v>
      </c>
    </row>
    <row r="2016" spans="1:6" x14ac:dyDescent="0.2">
      <c r="A2016" s="87" t="s">
        <v>3638</v>
      </c>
      <c r="B2016" s="88">
        <v>0.4</v>
      </c>
      <c r="C2016" s="90">
        <v>0.29827996856129135</v>
      </c>
      <c r="D2016" s="88">
        <v>51</v>
      </c>
      <c r="E2016" s="88" t="s">
        <v>147</v>
      </c>
    </row>
    <row r="2017" spans="1:6" x14ac:dyDescent="0.2">
      <c r="A2017" s="87" t="s">
        <v>3639</v>
      </c>
      <c r="B2017" s="88">
        <v>0.56999999999999995</v>
      </c>
      <c r="C2017" s="90">
        <v>0.42504895519984009</v>
      </c>
      <c r="D2017" s="88">
        <v>51</v>
      </c>
      <c r="E2017" s="88" t="s">
        <v>147</v>
      </c>
    </row>
    <row r="2018" spans="1:6" x14ac:dyDescent="0.2">
      <c r="A2018" s="87" t="s">
        <v>6511</v>
      </c>
      <c r="B2018" s="88">
        <v>0.4</v>
      </c>
      <c r="C2018" s="90">
        <v>0.29827996856129135</v>
      </c>
      <c r="D2018" s="88">
        <v>51</v>
      </c>
      <c r="E2018" s="88" t="s">
        <v>147</v>
      </c>
    </row>
    <row r="2019" spans="1:6" x14ac:dyDescent="0.2">
      <c r="A2019" s="87" t="s">
        <v>6512</v>
      </c>
      <c r="B2019" s="88">
        <v>0.42</v>
      </c>
      <c r="C2019" s="90">
        <v>0.31319396698935587</v>
      </c>
      <c r="D2019" s="88">
        <v>51</v>
      </c>
      <c r="E2019" s="88" t="s">
        <v>147</v>
      </c>
    </row>
    <row r="2020" spans="1:6" x14ac:dyDescent="0.2">
      <c r="A2020" s="87" t="s">
        <v>6513</v>
      </c>
      <c r="B2020" s="88">
        <v>0.6</v>
      </c>
      <c r="C2020" s="90">
        <v>0.44741995284193697</v>
      </c>
      <c r="D2020" s="88">
        <v>51</v>
      </c>
      <c r="E2020" s="88" t="s">
        <v>147</v>
      </c>
    </row>
    <row r="2021" spans="1:6" x14ac:dyDescent="0.2">
      <c r="A2021" s="87" t="s">
        <v>6514</v>
      </c>
      <c r="B2021" s="88">
        <v>0.49</v>
      </c>
      <c r="C2021" s="90">
        <v>0.36539296148758188</v>
      </c>
      <c r="D2021" s="88">
        <v>51</v>
      </c>
      <c r="E2021" s="88" t="s">
        <v>147</v>
      </c>
    </row>
    <row r="2022" spans="1:6" x14ac:dyDescent="0.2">
      <c r="A2022" s="87" t="s">
        <v>6515</v>
      </c>
      <c r="B2022" s="88">
        <v>0.34</v>
      </c>
      <c r="C2022" s="90">
        <v>0.25353797327709765</v>
      </c>
      <c r="D2022" s="88">
        <v>51</v>
      </c>
      <c r="E2022" s="88" t="s">
        <v>147</v>
      </c>
    </row>
    <row r="2023" spans="1:6" x14ac:dyDescent="0.2">
      <c r="A2023" s="87" t="s">
        <v>6516</v>
      </c>
      <c r="C2023" s="90">
        <v>0</v>
      </c>
      <c r="D2023" s="88">
        <v>51</v>
      </c>
      <c r="E2023" s="88">
        <v>2003</v>
      </c>
    </row>
    <row r="2024" spans="1:6" x14ac:dyDescent="0.2">
      <c r="A2024" s="87" t="s">
        <v>6517</v>
      </c>
      <c r="C2024" s="90">
        <v>0</v>
      </c>
      <c r="D2024" s="88">
        <v>51</v>
      </c>
      <c r="E2024" s="88">
        <v>2003</v>
      </c>
    </row>
    <row r="2025" spans="1:6" x14ac:dyDescent="0.2">
      <c r="A2025" s="87" t="s">
        <v>6518</v>
      </c>
      <c r="B2025" s="88">
        <v>0.38</v>
      </c>
      <c r="C2025" s="90">
        <v>0.28336597013322679</v>
      </c>
      <c r="D2025" s="88">
        <v>51</v>
      </c>
      <c r="E2025" s="88" t="s">
        <v>147</v>
      </c>
    </row>
    <row r="2026" spans="1:6" x14ac:dyDescent="0.2">
      <c r="A2026" s="87" t="s">
        <v>6519</v>
      </c>
      <c r="C2026" s="90">
        <v>0.34499999999999997</v>
      </c>
      <c r="D2026" s="88">
        <v>51</v>
      </c>
      <c r="E2026" s="88" t="s">
        <v>147</v>
      </c>
      <c r="F2026" s="87" t="s">
        <v>9287</v>
      </c>
    </row>
    <row r="2027" spans="1:6" x14ac:dyDescent="0.2">
      <c r="A2027" s="87" t="s">
        <v>6520</v>
      </c>
      <c r="C2027" s="90">
        <v>0</v>
      </c>
      <c r="D2027" s="88">
        <v>51</v>
      </c>
      <c r="E2027" s="88">
        <v>2003</v>
      </c>
    </row>
    <row r="2028" spans="1:6" x14ac:dyDescent="0.2">
      <c r="A2028" s="87" t="s">
        <v>6521</v>
      </c>
      <c r="C2028" s="90">
        <v>0</v>
      </c>
      <c r="D2028" s="88">
        <v>51</v>
      </c>
      <c r="E2028" s="88">
        <v>2003</v>
      </c>
    </row>
    <row r="2029" spans="1:6" x14ac:dyDescent="0.2">
      <c r="A2029" s="87" t="s">
        <v>6522</v>
      </c>
      <c r="C2029" s="90">
        <v>0.26500000000000001</v>
      </c>
      <c r="D2029" s="88">
        <v>51</v>
      </c>
      <c r="E2029" s="88" t="s">
        <v>147</v>
      </c>
      <c r="F2029" s="87" t="s">
        <v>9287</v>
      </c>
    </row>
    <row r="2030" spans="1:6" x14ac:dyDescent="0.2">
      <c r="A2030" s="87" t="s">
        <v>6523</v>
      </c>
      <c r="C2030" s="90">
        <v>0</v>
      </c>
      <c r="D2030" s="88">
        <v>51</v>
      </c>
      <c r="E2030" s="88">
        <v>2003</v>
      </c>
    </row>
    <row r="2031" spans="1:6" x14ac:dyDescent="0.2">
      <c r="A2031" s="87" t="s">
        <v>6524</v>
      </c>
      <c r="C2031" s="90">
        <v>0</v>
      </c>
      <c r="D2031" s="88">
        <v>51</v>
      </c>
      <c r="E2031" s="88">
        <v>2003</v>
      </c>
    </row>
    <row r="2032" spans="1:6" x14ac:dyDescent="0.2">
      <c r="A2032" s="87" t="s">
        <v>6525</v>
      </c>
      <c r="B2032" s="88">
        <v>0.3</v>
      </c>
      <c r="C2032" s="90">
        <v>0.22370997642096849</v>
      </c>
      <c r="D2032" s="88">
        <v>51</v>
      </c>
      <c r="E2032" s="88" t="s">
        <v>147</v>
      </c>
    </row>
    <row r="2033" spans="1:5" x14ac:dyDescent="0.2">
      <c r="A2033" s="87" t="s">
        <v>6526</v>
      </c>
      <c r="B2033" s="88">
        <v>0.18</v>
      </c>
      <c r="C2033" s="90">
        <v>0.13422598585258108</v>
      </c>
      <c r="D2033" s="88">
        <v>51</v>
      </c>
      <c r="E2033" s="88" t="s">
        <v>147</v>
      </c>
    </row>
    <row r="2034" spans="1:5" x14ac:dyDescent="0.2">
      <c r="A2034" s="87" t="s">
        <v>6527</v>
      </c>
      <c r="B2034" s="88">
        <v>0.16</v>
      </c>
      <c r="C2034" s="90">
        <v>0.11931198742451653</v>
      </c>
      <c r="D2034" s="88">
        <v>51</v>
      </c>
      <c r="E2034" s="88" t="s">
        <v>147</v>
      </c>
    </row>
    <row r="2035" spans="1:5" x14ac:dyDescent="0.2">
      <c r="A2035" s="87" t="s">
        <v>6528</v>
      </c>
      <c r="B2035" s="88">
        <v>0.11</v>
      </c>
      <c r="C2035" s="90">
        <v>8.2026991354355122E-2</v>
      </c>
      <c r="D2035" s="88">
        <v>51</v>
      </c>
      <c r="E2035" s="88" t="s">
        <v>147</v>
      </c>
    </row>
    <row r="2036" spans="1:5" x14ac:dyDescent="0.2">
      <c r="A2036" s="87" t="s">
        <v>6529</v>
      </c>
      <c r="B2036" s="88">
        <v>0.12</v>
      </c>
      <c r="C2036" s="90">
        <v>8.9483990568387392E-2</v>
      </c>
      <c r="D2036" s="88">
        <v>51</v>
      </c>
      <c r="E2036" s="88" t="s">
        <v>147</v>
      </c>
    </row>
    <row r="2037" spans="1:5" x14ac:dyDescent="0.2">
      <c r="A2037" s="87" t="s">
        <v>6530</v>
      </c>
      <c r="B2037" s="88">
        <v>0.15</v>
      </c>
      <c r="C2037" s="90">
        <v>0.11185498821048424</v>
      </c>
      <c r="D2037" s="88">
        <v>51</v>
      </c>
      <c r="E2037" s="88" t="s">
        <v>147</v>
      </c>
    </row>
    <row r="2038" spans="1:5" x14ac:dyDescent="0.2">
      <c r="A2038" s="87" t="s">
        <v>6531</v>
      </c>
      <c r="B2038" s="88">
        <v>0.14000000000000001</v>
      </c>
      <c r="C2038" s="90">
        <v>0.10439798899645197</v>
      </c>
      <c r="D2038" s="88">
        <v>51</v>
      </c>
      <c r="E2038" s="88" t="s">
        <v>147</v>
      </c>
    </row>
    <row r="2039" spans="1:5" x14ac:dyDescent="0.2">
      <c r="A2039" s="87" t="s">
        <v>6532</v>
      </c>
      <c r="B2039" s="88">
        <v>0.12</v>
      </c>
      <c r="C2039" s="90">
        <v>8.9483990568387392E-2</v>
      </c>
      <c r="D2039" s="88">
        <v>51</v>
      </c>
      <c r="E2039" s="88" t="s">
        <v>147</v>
      </c>
    </row>
    <row r="2040" spans="1:5" x14ac:dyDescent="0.2">
      <c r="A2040" s="87" t="s">
        <v>6533</v>
      </c>
      <c r="B2040" s="88">
        <v>0.16</v>
      </c>
      <c r="C2040" s="90">
        <v>0.11931198742451653</v>
      </c>
      <c r="D2040" s="88">
        <v>51</v>
      </c>
      <c r="E2040" s="88" t="s">
        <v>147</v>
      </c>
    </row>
    <row r="2041" spans="1:5" x14ac:dyDescent="0.2">
      <c r="A2041" s="87" t="s">
        <v>6534</v>
      </c>
      <c r="B2041" s="88">
        <v>0.11</v>
      </c>
      <c r="C2041" s="90">
        <v>8.2026991354355122E-2</v>
      </c>
      <c r="D2041" s="88">
        <v>51</v>
      </c>
      <c r="E2041" s="88" t="s">
        <v>147</v>
      </c>
    </row>
    <row r="2042" spans="1:5" x14ac:dyDescent="0.2">
      <c r="A2042" s="87" t="s">
        <v>6535</v>
      </c>
      <c r="B2042" s="88">
        <v>0.31</v>
      </c>
      <c r="C2042" s="90">
        <v>0.23116697563500077</v>
      </c>
      <c r="D2042" s="88">
        <v>51</v>
      </c>
      <c r="E2042" s="88" t="s">
        <v>147</v>
      </c>
    </row>
    <row r="2043" spans="1:5" x14ac:dyDescent="0.2">
      <c r="A2043" s="87" t="s">
        <v>6536</v>
      </c>
      <c r="B2043" s="88">
        <v>0.22</v>
      </c>
      <c r="C2043" s="90">
        <v>0.16405398270871024</v>
      </c>
      <c r="D2043" s="88">
        <v>51</v>
      </c>
      <c r="E2043" s="88" t="s">
        <v>147</v>
      </c>
    </row>
    <row r="2044" spans="1:5" x14ac:dyDescent="0.2">
      <c r="A2044" s="87" t="s">
        <v>6537</v>
      </c>
      <c r="B2044" s="88">
        <v>0.66</v>
      </c>
      <c r="C2044" s="90">
        <v>0.49216194812613073</v>
      </c>
      <c r="D2044" s="88">
        <v>51</v>
      </c>
      <c r="E2044" s="88" t="s">
        <v>147</v>
      </c>
    </row>
    <row r="2045" spans="1:5" x14ac:dyDescent="0.2">
      <c r="A2045" s="87" t="s">
        <v>6538</v>
      </c>
      <c r="B2045" s="88">
        <v>0.42</v>
      </c>
      <c r="C2045" s="90">
        <v>0.31319396698935587</v>
      </c>
      <c r="D2045" s="88">
        <v>51</v>
      </c>
      <c r="E2045" s="88" t="s">
        <v>147</v>
      </c>
    </row>
    <row r="2046" spans="1:5" x14ac:dyDescent="0.2">
      <c r="A2046" s="87" t="s">
        <v>6539</v>
      </c>
      <c r="B2046" s="88">
        <v>0.5</v>
      </c>
      <c r="C2046" s="90">
        <v>0.37284996070161414</v>
      </c>
      <c r="D2046" s="88">
        <v>51</v>
      </c>
      <c r="E2046" s="88" t="s">
        <v>147</v>
      </c>
    </row>
    <row r="2047" spans="1:5" x14ac:dyDescent="0.2">
      <c r="A2047" s="87" t="s">
        <v>1348</v>
      </c>
      <c r="B2047" s="88">
        <v>0.53</v>
      </c>
      <c r="C2047" s="90">
        <v>0.39522095834371102</v>
      </c>
      <c r="D2047" s="88">
        <v>51</v>
      </c>
      <c r="E2047" s="88" t="s">
        <v>147</v>
      </c>
    </row>
    <row r="2048" spans="1:5" x14ac:dyDescent="0.2">
      <c r="A2048" s="87" t="s">
        <v>1349</v>
      </c>
      <c r="C2048" s="90">
        <v>0</v>
      </c>
      <c r="D2048" s="88">
        <v>51</v>
      </c>
      <c r="E2048" s="88">
        <v>2003</v>
      </c>
    </row>
    <row r="2049" spans="1:5" x14ac:dyDescent="0.2">
      <c r="A2049" s="87" t="s">
        <v>1350</v>
      </c>
      <c r="C2049" s="90">
        <v>0</v>
      </c>
      <c r="D2049" s="88">
        <v>51</v>
      </c>
      <c r="E2049" s="88">
        <v>2003</v>
      </c>
    </row>
    <row r="2050" spans="1:5" x14ac:dyDescent="0.2">
      <c r="A2050" s="87" t="s">
        <v>1351</v>
      </c>
      <c r="C2050" s="90">
        <v>0</v>
      </c>
      <c r="D2050" s="88">
        <v>51</v>
      </c>
      <c r="E2050" s="88">
        <v>2003</v>
      </c>
    </row>
    <row r="2051" spans="1:5" x14ac:dyDescent="0.2">
      <c r="A2051" s="87" t="s">
        <v>1352</v>
      </c>
      <c r="B2051" s="88">
        <v>0.8</v>
      </c>
      <c r="C2051" s="90">
        <v>0.59655993712258271</v>
      </c>
      <c r="D2051" s="88">
        <v>51</v>
      </c>
      <c r="E2051" s="88" t="s">
        <v>147</v>
      </c>
    </row>
    <row r="2052" spans="1:5" x14ac:dyDescent="0.2">
      <c r="A2052" s="87" t="s">
        <v>1353</v>
      </c>
      <c r="B2052" s="88">
        <v>0.7</v>
      </c>
      <c r="C2052" s="90">
        <v>0.52198994498225981</v>
      </c>
      <c r="D2052" s="88">
        <v>51</v>
      </c>
      <c r="E2052" s="88" t="s">
        <v>147</v>
      </c>
    </row>
    <row r="2053" spans="1:5" x14ac:dyDescent="0.2">
      <c r="A2053" s="87" t="s">
        <v>1354</v>
      </c>
      <c r="B2053" s="88">
        <v>0.5</v>
      </c>
      <c r="C2053" s="90">
        <v>0.37284996070161414</v>
      </c>
      <c r="D2053" s="88">
        <v>51</v>
      </c>
      <c r="E2053" s="88" t="s">
        <v>147</v>
      </c>
    </row>
    <row r="2054" spans="1:5" x14ac:dyDescent="0.2">
      <c r="A2054" s="87" t="s">
        <v>1355</v>
      </c>
      <c r="B2054" s="88">
        <v>0.34</v>
      </c>
      <c r="C2054" s="90">
        <v>0.25353797327709765</v>
      </c>
      <c r="D2054" s="88">
        <v>51</v>
      </c>
      <c r="E2054" s="88" t="s">
        <v>147</v>
      </c>
    </row>
    <row r="2055" spans="1:5" x14ac:dyDescent="0.2">
      <c r="A2055" s="87" t="s">
        <v>1356</v>
      </c>
      <c r="B2055" s="88">
        <v>0.35</v>
      </c>
      <c r="C2055" s="90">
        <v>0.26099497249112991</v>
      </c>
      <c r="D2055" s="88">
        <v>51</v>
      </c>
      <c r="E2055" s="88" t="s">
        <v>147</v>
      </c>
    </row>
    <row r="2056" spans="1:5" x14ac:dyDescent="0.2">
      <c r="A2056" s="87" t="s">
        <v>1357</v>
      </c>
      <c r="B2056" s="88">
        <v>0.32</v>
      </c>
      <c r="C2056" s="90">
        <v>0.23862397484903305</v>
      </c>
      <c r="D2056" s="88">
        <v>51</v>
      </c>
      <c r="E2056" s="88" t="s">
        <v>147</v>
      </c>
    </row>
    <row r="2057" spans="1:5" x14ac:dyDescent="0.2">
      <c r="A2057" s="87" t="s">
        <v>1358</v>
      </c>
      <c r="B2057" s="88">
        <v>0.2</v>
      </c>
      <c r="C2057" s="90">
        <v>0.14913998428064568</v>
      </c>
      <c r="D2057" s="88">
        <v>51</v>
      </c>
      <c r="E2057" s="88" t="s">
        <v>147</v>
      </c>
    </row>
    <row r="2058" spans="1:5" x14ac:dyDescent="0.2">
      <c r="A2058" s="87" t="s">
        <v>1359</v>
      </c>
      <c r="B2058" s="88">
        <v>0.26</v>
      </c>
      <c r="C2058" s="90">
        <v>0.19388197956483938</v>
      </c>
      <c r="D2058" s="88">
        <v>51</v>
      </c>
      <c r="E2058" s="88" t="s">
        <v>147</v>
      </c>
    </row>
    <row r="2059" spans="1:5" x14ac:dyDescent="0.2">
      <c r="A2059" s="87" t="s">
        <v>1360</v>
      </c>
      <c r="B2059" s="88">
        <v>0.39</v>
      </c>
      <c r="C2059" s="90">
        <v>0.29082296934725904</v>
      </c>
      <c r="D2059" s="88">
        <v>51</v>
      </c>
      <c r="E2059" s="88" t="s">
        <v>147</v>
      </c>
    </row>
    <row r="2060" spans="1:5" x14ac:dyDescent="0.2">
      <c r="A2060" s="87" t="s">
        <v>1361</v>
      </c>
      <c r="B2060" s="88">
        <v>0.32</v>
      </c>
      <c r="C2060" s="90">
        <v>0.23862397484903305</v>
      </c>
      <c r="D2060" s="88">
        <v>51</v>
      </c>
      <c r="E2060" s="88" t="s">
        <v>147</v>
      </c>
    </row>
    <row r="2061" spans="1:5" x14ac:dyDescent="0.2">
      <c r="A2061" s="87" t="s">
        <v>1362</v>
      </c>
      <c r="B2061" s="88">
        <v>0.45</v>
      </c>
      <c r="C2061" s="90">
        <v>0.33556496463145274</v>
      </c>
      <c r="D2061" s="88">
        <v>51</v>
      </c>
      <c r="E2061" s="88" t="s">
        <v>147</v>
      </c>
    </row>
    <row r="2062" spans="1:5" x14ac:dyDescent="0.2">
      <c r="A2062" s="87" t="s">
        <v>1363</v>
      </c>
      <c r="B2062" s="88">
        <v>0.55000000000000004</v>
      </c>
      <c r="C2062" s="90">
        <v>0.41013495677177558</v>
      </c>
      <c r="D2062" s="88">
        <v>51</v>
      </c>
      <c r="E2062" s="88" t="s">
        <v>147</v>
      </c>
    </row>
    <row r="2063" spans="1:5" x14ac:dyDescent="0.2">
      <c r="A2063" s="87" t="s">
        <v>1364</v>
      </c>
      <c r="B2063" s="88">
        <v>0.44</v>
      </c>
      <c r="C2063" s="90">
        <v>0.32810796541742049</v>
      </c>
      <c r="D2063" s="88">
        <v>51</v>
      </c>
      <c r="E2063" s="88" t="s">
        <v>147</v>
      </c>
    </row>
    <row r="2064" spans="1:5" x14ac:dyDescent="0.2">
      <c r="A2064" s="87" t="s">
        <v>1365</v>
      </c>
      <c r="B2064" s="88">
        <v>0.08</v>
      </c>
      <c r="C2064" s="90">
        <v>5.9655993712258264E-2</v>
      </c>
      <c r="D2064" s="88">
        <v>51</v>
      </c>
      <c r="E2064" s="88" t="s">
        <v>147</v>
      </c>
    </row>
    <row r="2065" spans="1:5" x14ac:dyDescent="0.2">
      <c r="A2065" s="87" t="s">
        <v>1366</v>
      </c>
      <c r="B2065" s="88">
        <v>0.48</v>
      </c>
      <c r="C2065" s="90">
        <v>0.35793596227354957</v>
      </c>
      <c r="D2065" s="88">
        <v>51</v>
      </c>
      <c r="E2065" s="88" t="s">
        <v>147</v>
      </c>
    </row>
    <row r="2066" spans="1:5" x14ac:dyDescent="0.2">
      <c r="A2066" s="87" t="s">
        <v>1367</v>
      </c>
      <c r="C2066" s="90">
        <v>0</v>
      </c>
      <c r="D2066" s="88">
        <v>51</v>
      </c>
      <c r="E2066" s="88">
        <v>2003</v>
      </c>
    </row>
    <row r="2067" spans="1:5" x14ac:dyDescent="0.2">
      <c r="A2067" s="87" t="s">
        <v>1368</v>
      </c>
      <c r="B2067" s="88">
        <v>0.45</v>
      </c>
      <c r="C2067" s="90">
        <v>0.33556496463145274</v>
      </c>
      <c r="D2067" s="88">
        <v>51</v>
      </c>
      <c r="E2067" s="88" t="s">
        <v>147</v>
      </c>
    </row>
    <row r="2068" spans="1:5" x14ac:dyDescent="0.2">
      <c r="A2068" s="87" t="s">
        <v>1369</v>
      </c>
      <c r="C2068" s="90">
        <v>0</v>
      </c>
      <c r="D2068" s="88">
        <v>51</v>
      </c>
      <c r="E2068" s="88">
        <v>2003</v>
      </c>
    </row>
    <row r="2069" spans="1:5" x14ac:dyDescent="0.2">
      <c r="A2069" s="87" t="s">
        <v>1370</v>
      </c>
      <c r="B2069" s="88">
        <v>0.47</v>
      </c>
      <c r="C2069" s="90">
        <v>0.35047896305951731</v>
      </c>
      <c r="D2069" s="88">
        <v>51</v>
      </c>
      <c r="E2069" s="88" t="s">
        <v>147</v>
      </c>
    </row>
    <row r="2070" spans="1:5" x14ac:dyDescent="0.2">
      <c r="A2070" s="87" t="s">
        <v>1371</v>
      </c>
      <c r="C2070" s="90">
        <v>0</v>
      </c>
      <c r="D2070" s="88">
        <v>51</v>
      </c>
      <c r="E2070" s="88">
        <v>2003</v>
      </c>
    </row>
    <row r="2071" spans="1:5" x14ac:dyDescent="0.2">
      <c r="A2071" s="87" t="s">
        <v>1372</v>
      </c>
      <c r="C2071" s="90">
        <v>0</v>
      </c>
      <c r="D2071" s="88">
        <v>51</v>
      </c>
      <c r="E2071" s="88">
        <v>2003</v>
      </c>
    </row>
    <row r="2072" spans="1:5" x14ac:dyDescent="0.2">
      <c r="A2072" s="87" t="s">
        <v>1373</v>
      </c>
      <c r="C2072" s="90">
        <v>0</v>
      </c>
      <c r="D2072" s="88">
        <v>51</v>
      </c>
      <c r="E2072" s="88">
        <v>2003</v>
      </c>
    </row>
    <row r="2073" spans="1:5" x14ac:dyDescent="0.2">
      <c r="A2073" s="87" t="s">
        <v>1374</v>
      </c>
      <c r="B2073" s="88">
        <v>0.63</v>
      </c>
      <c r="C2073" s="90">
        <v>0.46979095048403385</v>
      </c>
      <c r="D2073" s="88">
        <v>51</v>
      </c>
      <c r="E2073" s="88" t="s">
        <v>147</v>
      </c>
    </row>
    <row r="2074" spans="1:5" x14ac:dyDescent="0.2">
      <c r="A2074" s="87" t="s">
        <v>1375</v>
      </c>
      <c r="B2074" s="88">
        <v>0.16</v>
      </c>
      <c r="C2074" s="90">
        <v>0.11931198742451653</v>
      </c>
      <c r="D2074" s="88">
        <v>51</v>
      </c>
      <c r="E2074" s="88" t="s">
        <v>147</v>
      </c>
    </row>
    <row r="2075" spans="1:5" x14ac:dyDescent="0.2">
      <c r="A2075" s="87" t="s">
        <v>1376</v>
      </c>
      <c r="B2075" s="88">
        <v>0.14000000000000001</v>
      </c>
      <c r="C2075" s="90">
        <v>0.10439798899645197</v>
      </c>
      <c r="D2075" s="88">
        <v>51</v>
      </c>
      <c r="E2075" s="88" t="s">
        <v>147</v>
      </c>
    </row>
    <row r="2076" spans="1:5" x14ac:dyDescent="0.2">
      <c r="A2076" s="87" t="s">
        <v>1376</v>
      </c>
      <c r="B2076" s="88">
        <v>0.14000000000000001</v>
      </c>
      <c r="C2076" s="90">
        <v>0.10439798899645197</v>
      </c>
      <c r="D2076" s="88">
        <v>51</v>
      </c>
      <c r="E2076" s="88" t="s">
        <v>147</v>
      </c>
    </row>
    <row r="2077" spans="1:5" x14ac:dyDescent="0.2">
      <c r="A2077" s="87" t="s">
        <v>1376</v>
      </c>
      <c r="B2077" s="88">
        <v>0.14000000000000001</v>
      </c>
      <c r="C2077" s="90">
        <v>0.10439798899645197</v>
      </c>
      <c r="D2077" s="88">
        <v>51</v>
      </c>
      <c r="E2077" s="88" t="s">
        <v>147</v>
      </c>
    </row>
    <row r="2078" spans="1:5" x14ac:dyDescent="0.2">
      <c r="A2078" s="87" t="s">
        <v>1377</v>
      </c>
      <c r="B2078" s="88">
        <v>0.27</v>
      </c>
      <c r="C2078" s="90">
        <v>0.20133897877887166</v>
      </c>
      <c r="D2078" s="88">
        <v>51</v>
      </c>
      <c r="E2078" s="88" t="s">
        <v>147</v>
      </c>
    </row>
    <row r="2079" spans="1:5" x14ac:dyDescent="0.2">
      <c r="A2079" s="87" t="s">
        <v>1378</v>
      </c>
      <c r="B2079" s="88">
        <v>0.17</v>
      </c>
      <c r="C2079" s="90">
        <v>0.12676898663854883</v>
      </c>
      <c r="D2079" s="88">
        <v>51</v>
      </c>
      <c r="E2079" s="88" t="s">
        <v>147</v>
      </c>
    </row>
    <row r="2080" spans="1:5" x14ac:dyDescent="0.2">
      <c r="A2080" s="87" t="s">
        <v>1379</v>
      </c>
      <c r="B2080" s="88">
        <v>0.23</v>
      </c>
      <c r="C2080" s="90">
        <v>0.17151098192274253</v>
      </c>
      <c r="D2080" s="88">
        <v>51</v>
      </c>
      <c r="E2080" s="88" t="s">
        <v>147</v>
      </c>
    </row>
    <row r="2081" spans="1:5" x14ac:dyDescent="0.2">
      <c r="A2081" s="87" t="s">
        <v>1380</v>
      </c>
      <c r="B2081" s="88">
        <v>0.24</v>
      </c>
      <c r="C2081" s="90">
        <v>0.17896798113677478</v>
      </c>
      <c r="D2081" s="88">
        <v>51</v>
      </c>
      <c r="E2081" s="88" t="s">
        <v>147</v>
      </c>
    </row>
    <row r="2082" spans="1:5" x14ac:dyDescent="0.2">
      <c r="A2082" s="87" t="s">
        <v>1381</v>
      </c>
      <c r="C2082" s="90">
        <v>0</v>
      </c>
      <c r="D2082" s="88">
        <v>51</v>
      </c>
      <c r="E2082" s="88">
        <v>2003</v>
      </c>
    </row>
    <row r="2083" spans="1:5" x14ac:dyDescent="0.2">
      <c r="A2083" s="87" t="s">
        <v>1382</v>
      </c>
      <c r="C2083" s="90">
        <v>0</v>
      </c>
      <c r="D2083" s="88">
        <v>51</v>
      </c>
      <c r="E2083" s="88">
        <v>2003</v>
      </c>
    </row>
    <row r="2084" spans="1:5" x14ac:dyDescent="0.2">
      <c r="A2084" s="87" t="s">
        <v>1383</v>
      </c>
      <c r="B2084" s="88">
        <v>0.6</v>
      </c>
      <c r="C2084" s="90">
        <v>0.44741995284193697</v>
      </c>
      <c r="D2084" s="88">
        <v>51</v>
      </c>
      <c r="E2084" s="88" t="s">
        <v>147</v>
      </c>
    </row>
    <row r="2085" spans="1:5" x14ac:dyDescent="0.2">
      <c r="A2085" s="87" t="s">
        <v>1384</v>
      </c>
      <c r="B2085" s="88">
        <v>0.46</v>
      </c>
      <c r="C2085" s="90">
        <v>0.34302196384548506</v>
      </c>
      <c r="D2085" s="88">
        <v>51</v>
      </c>
      <c r="E2085" s="88" t="s">
        <v>147</v>
      </c>
    </row>
    <row r="2086" spans="1:5" x14ac:dyDescent="0.2">
      <c r="A2086" s="87" t="s">
        <v>1385</v>
      </c>
      <c r="B2086" s="88">
        <v>0.4</v>
      </c>
      <c r="C2086" s="90">
        <v>0.29827996856129135</v>
      </c>
      <c r="D2086" s="88">
        <v>51</v>
      </c>
      <c r="E2086" s="88" t="s">
        <v>147</v>
      </c>
    </row>
    <row r="2087" spans="1:5" x14ac:dyDescent="0.2">
      <c r="A2087" s="87" t="s">
        <v>1386</v>
      </c>
      <c r="B2087" s="88">
        <v>0.22</v>
      </c>
      <c r="C2087" s="90">
        <v>0.16405398270871024</v>
      </c>
      <c r="D2087" s="88">
        <v>51</v>
      </c>
      <c r="E2087" s="88" t="s">
        <v>147</v>
      </c>
    </row>
    <row r="2088" spans="1:5" x14ac:dyDescent="0.2">
      <c r="A2088" s="87" t="s">
        <v>1387</v>
      </c>
      <c r="B2088" s="88">
        <v>0.67</v>
      </c>
      <c r="C2088" s="90">
        <v>0.49961894734016299</v>
      </c>
      <c r="D2088" s="88">
        <v>51</v>
      </c>
      <c r="E2088" s="88" t="s">
        <v>147</v>
      </c>
    </row>
    <row r="2089" spans="1:5" x14ac:dyDescent="0.2">
      <c r="A2089" s="87" t="s">
        <v>1388</v>
      </c>
      <c r="B2089" s="88">
        <v>0.44</v>
      </c>
      <c r="C2089" s="90">
        <v>0.32810796541742049</v>
      </c>
      <c r="D2089" s="88">
        <v>51</v>
      </c>
      <c r="E2089" s="88" t="s">
        <v>147</v>
      </c>
    </row>
    <row r="2090" spans="1:5" x14ac:dyDescent="0.2">
      <c r="A2090" s="87" t="s">
        <v>1389</v>
      </c>
      <c r="B2090" s="88">
        <v>0.45</v>
      </c>
      <c r="C2090" s="90">
        <v>0.33556496463145274</v>
      </c>
      <c r="D2090" s="88">
        <v>51</v>
      </c>
      <c r="E2090" s="88" t="s">
        <v>147</v>
      </c>
    </row>
    <row r="2091" spans="1:5" x14ac:dyDescent="0.2">
      <c r="A2091" s="87" t="s">
        <v>1390</v>
      </c>
      <c r="B2091" s="88">
        <v>0.57999999999999996</v>
      </c>
      <c r="C2091" s="90">
        <v>0.43250595441387241</v>
      </c>
      <c r="D2091" s="88">
        <v>51</v>
      </c>
      <c r="E2091" s="88" t="s">
        <v>147</v>
      </c>
    </row>
    <row r="2092" spans="1:5" x14ac:dyDescent="0.2">
      <c r="A2092" s="87" t="s">
        <v>1391</v>
      </c>
      <c r="B2092" s="88">
        <v>0.55000000000000004</v>
      </c>
      <c r="C2092" s="90">
        <v>0.41013495677177558</v>
      </c>
      <c r="D2092" s="88">
        <v>51</v>
      </c>
      <c r="E2092" s="88" t="s">
        <v>147</v>
      </c>
    </row>
    <row r="2093" spans="1:5" x14ac:dyDescent="0.2">
      <c r="A2093" s="87" t="s">
        <v>1392</v>
      </c>
      <c r="B2093" s="88">
        <v>0.33</v>
      </c>
      <c r="C2093" s="90">
        <v>0.24608097406306537</v>
      </c>
      <c r="D2093" s="88">
        <v>51</v>
      </c>
      <c r="E2093" s="88" t="s">
        <v>147</v>
      </c>
    </row>
    <row r="2094" spans="1:5" x14ac:dyDescent="0.2">
      <c r="A2094" s="87" t="s">
        <v>1393</v>
      </c>
      <c r="B2094" s="88">
        <v>0.34</v>
      </c>
      <c r="C2094" s="90">
        <v>0.25353797327709765</v>
      </c>
      <c r="D2094" s="88">
        <v>51</v>
      </c>
      <c r="E2094" s="88" t="s">
        <v>147</v>
      </c>
    </row>
    <row r="2095" spans="1:5" x14ac:dyDescent="0.2">
      <c r="A2095" s="87" t="s">
        <v>1394</v>
      </c>
      <c r="C2095" s="90">
        <v>0</v>
      </c>
      <c r="D2095" s="88">
        <v>51</v>
      </c>
      <c r="E2095" s="88">
        <v>2003</v>
      </c>
    </row>
    <row r="2096" spans="1:5" x14ac:dyDescent="0.2">
      <c r="A2096" s="87" t="s">
        <v>1395</v>
      </c>
      <c r="C2096" s="90">
        <v>0</v>
      </c>
      <c r="D2096" s="88">
        <v>51</v>
      </c>
      <c r="E2096" s="88">
        <v>2003</v>
      </c>
    </row>
    <row r="2097" spans="1:5" x14ac:dyDescent="0.2">
      <c r="A2097" s="87" t="s">
        <v>1396</v>
      </c>
      <c r="C2097" s="90">
        <v>0</v>
      </c>
      <c r="D2097" s="88">
        <v>51</v>
      </c>
      <c r="E2097" s="88">
        <v>2003</v>
      </c>
    </row>
    <row r="2098" spans="1:5" x14ac:dyDescent="0.2">
      <c r="A2098" s="87" t="s">
        <v>1397</v>
      </c>
      <c r="B2098" s="88">
        <v>0.22</v>
      </c>
      <c r="C2098" s="90">
        <v>0.16405398270871024</v>
      </c>
      <c r="D2098" s="88">
        <v>51</v>
      </c>
      <c r="E2098" s="88" t="s">
        <v>147</v>
      </c>
    </row>
    <row r="2099" spans="1:5" x14ac:dyDescent="0.2">
      <c r="A2099" s="87" t="s">
        <v>1398</v>
      </c>
      <c r="B2099" s="88">
        <v>0.28999999999999998</v>
      </c>
      <c r="C2099" s="90">
        <v>0.2162529772069362</v>
      </c>
      <c r="D2099" s="88">
        <v>51</v>
      </c>
      <c r="E2099" s="88" t="s">
        <v>147</v>
      </c>
    </row>
    <row r="2100" spans="1:5" x14ac:dyDescent="0.2">
      <c r="A2100" s="87" t="s">
        <v>1399</v>
      </c>
      <c r="B2100" s="88">
        <v>0.25</v>
      </c>
      <c r="C2100" s="90">
        <v>0.18642498035080707</v>
      </c>
      <c r="D2100" s="88">
        <v>51</v>
      </c>
      <c r="E2100" s="88" t="s">
        <v>147</v>
      </c>
    </row>
    <row r="2101" spans="1:5" x14ac:dyDescent="0.2">
      <c r="A2101" s="87" t="s">
        <v>1400</v>
      </c>
      <c r="B2101" s="88">
        <v>0.19</v>
      </c>
      <c r="C2101" s="90">
        <v>0.14168298506661339</v>
      </c>
      <c r="D2101" s="88">
        <v>51</v>
      </c>
      <c r="E2101" s="88" t="s">
        <v>147</v>
      </c>
    </row>
    <row r="2102" spans="1:5" x14ac:dyDescent="0.2">
      <c r="A2102" s="87" t="s">
        <v>1401</v>
      </c>
      <c r="B2102" s="88">
        <v>0.19</v>
      </c>
      <c r="C2102" s="90">
        <v>0.14168298506661339</v>
      </c>
      <c r="D2102" s="88">
        <v>51</v>
      </c>
      <c r="E2102" s="88" t="s">
        <v>147</v>
      </c>
    </row>
    <row r="2103" spans="1:5" x14ac:dyDescent="0.2">
      <c r="A2103" s="87" t="s">
        <v>3448</v>
      </c>
      <c r="B2103" s="88">
        <v>0.21</v>
      </c>
      <c r="C2103" s="90">
        <v>0.15659698349467793</v>
      </c>
      <c r="D2103" s="88">
        <v>51</v>
      </c>
      <c r="E2103" s="88" t="s">
        <v>147</v>
      </c>
    </row>
    <row r="2104" spans="1:5" x14ac:dyDescent="0.2">
      <c r="A2104" s="87" t="s">
        <v>3449</v>
      </c>
      <c r="B2104" s="88">
        <v>0.26</v>
      </c>
      <c r="C2104" s="90">
        <v>0.19388197956483938</v>
      </c>
      <c r="D2104" s="88">
        <v>51</v>
      </c>
      <c r="E2104" s="88" t="s">
        <v>147</v>
      </c>
    </row>
    <row r="2105" spans="1:5" x14ac:dyDescent="0.2">
      <c r="A2105" s="87" t="s">
        <v>3450</v>
      </c>
      <c r="B2105" s="88">
        <v>0.2</v>
      </c>
      <c r="C2105" s="90">
        <v>0.14913998428064568</v>
      </c>
      <c r="D2105" s="88">
        <v>51</v>
      </c>
      <c r="E2105" s="88" t="s">
        <v>147</v>
      </c>
    </row>
    <row r="2106" spans="1:5" x14ac:dyDescent="0.2">
      <c r="A2106" s="87" t="s">
        <v>3451</v>
      </c>
      <c r="B2106" s="88">
        <v>0.24</v>
      </c>
      <c r="C2106" s="90">
        <v>0.17896798113677478</v>
      </c>
      <c r="D2106" s="88">
        <v>51</v>
      </c>
      <c r="E2106" s="88" t="s">
        <v>147</v>
      </c>
    </row>
    <row r="2107" spans="1:5" x14ac:dyDescent="0.2">
      <c r="A2107" s="87" t="s">
        <v>3452</v>
      </c>
      <c r="B2107" s="88">
        <v>0.18</v>
      </c>
      <c r="C2107" s="90">
        <v>0.13422598585258108</v>
      </c>
      <c r="D2107" s="88">
        <v>51</v>
      </c>
      <c r="E2107" s="88" t="s">
        <v>147</v>
      </c>
    </row>
    <row r="2108" spans="1:5" x14ac:dyDescent="0.2">
      <c r="A2108" s="87" t="s">
        <v>3453</v>
      </c>
      <c r="B2108" s="88">
        <v>0.32</v>
      </c>
      <c r="C2108" s="90">
        <v>0.23862397484903305</v>
      </c>
      <c r="D2108" s="88">
        <v>51</v>
      </c>
      <c r="E2108" s="88" t="s">
        <v>147</v>
      </c>
    </row>
    <row r="2109" spans="1:5" x14ac:dyDescent="0.2">
      <c r="A2109" s="87" t="s">
        <v>3454</v>
      </c>
      <c r="B2109" s="88">
        <v>0.25</v>
      </c>
      <c r="C2109" s="90">
        <v>0.18642498035080707</v>
      </c>
      <c r="D2109" s="88">
        <v>51</v>
      </c>
      <c r="E2109" s="88" t="s">
        <v>147</v>
      </c>
    </row>
    <row r="2110" spans="1:5" x14ac:dyDescent="0.2">
      <c r="A2110" s="87" t="s">
        <v>3455</v>
      </c>
      <c r="B2110" s="88">
        <v>0.19</v>
      </c>
      <c r="C2110" s="90">
        <v>0.14168298506661339</v>
      </c>
      <c r="D2110" s="88">
        <v>51</v>
      </c>
      <c r="E2110" s="88" t="s">
        <v>147</v>
      </c>
    </row>
    <row r="2111" spans="1:5" x14ac:dyDescent="0.2">
      <c r="A2111" s="87" t="s">
        <v>3456</v>
      </c>
      <c r="B2111" s="88">
        <v>0.19</v>
      </c>
      <c r="C2111" s="90">
        <v>0.14168298506661339</v>
      </c>
      <c r="D2111" s="88">
        <v>51</v>
      </c>
      <c r="E2111" s="88" t="s">
        <v>147</v>
      </c>
    </row>
    <row r="2112" spans="1:5" x14ac:dyDescent="0.2">
      <c r="A2112" s="87" t="s">
        <v>3457</v>
      </c>
      <c r="B2112" s="88">
        <v>0.27</v>
      </c>
      <c r="C2112" s="90">
        <v>0.20133897877887166</v>
      </c>
      <c r="D2112" s="88">
        <v>51</v>
      </c>
      <c r="E2112" s="88" t="s">
        <v>147</v>
      </c>
    </row>
    <row r="2113" spans="1:5" x14ac:dyDescent="0.2">
      <c r="A2113" s="87" t="s">
        <v>3458</v>
      </c>
      <c r="B2113" s="88">
        <v>0.21</v>
      </c>
      <c r="C2113" s="90">
        <v>0.15659698349467793</v>
      </c>
      <c r="D2113" s="88">
        <v>51</v>
      </c>
      <c r="E2113" s="88" t="s">
        <v>147</v>
      </c>
    </row>
    <row r="2114" spans="1:5" x14ac:dyDescent="0.2">
      <c r="A2114" s="87" t="s">
        <v>3459</v>
      </c>
      <c r="B2114" s="88">
        <v>0.26</v>
      </c>
      <c r="C2114" s="90">
        <v>0.19388197956483938</v>
      </c>
      <c r="D2114" s="88">
        <v>51</v>
      </c>
      <c r="E2114" s="88" t="s">
        <v>147</v>
      </c>
    </row>
    <row r="2115" spans="1:5" x14ac:dyDescent="0.2">
      <c r="A2115" s="87" t="s">
        <v>3460</v>
      </c>
      <c r="B2115" s="88">
        <v>0.23</v>
      </c>
      <c r="C2115" s="90">
        <v>0.17151098192274253</v>
      </c>
      <c r="D2115" s="88">
        <v>51</v>
      </c>
      <c r="E2115" s="88" t="s">
        <v>147</v>
      </c>
    </row>
    <row r="2116" spans="1:5" x14ac:dyDescent="0.2">
      <c r="A2116" s="87" t="s">
        <v>3461</v>
      </c>
      <c r="B2116" s="88">
        <v>0.13</v>
      </c>
      <c r="C2116" s="90">
        <v>9.694098978241969E-2</v>
      </c>
      <c r="D2116" s="88">
        <v>51</v>
      </c>
      <c r="E2116" s="88" t="s">
        <v>147</v>
      </c>
    </row>
    <row r="2117" spans="1:5" x14ac:dyDescent="0.2">
      <c r="A2117" s="87" t="s">
        <v>3462</v>
      </c>
      <c r="B2117" s="88">
        <v>0.15</v>
      </c>
      <c r="C2117" s="90">
        <v>0.11185498821048424</v>
      </c>
      <c r="D2117" s="88">
        <v>51</v>
      </c>
      <c r="E2117" s="88" t="s">
        <v>147</v>
      </c>
    </row>
    <row r="2118" spans="1:5" x14ac:dyDescent="0.2">
      <c r="A2118" s="87" t="s">
        <v>3463</v>
      </c>
      <c r="B2118" s="88">
        <v>0.2</v>
      </c>
      <c r="C2118" s="90">
        <v>0.14913998428064568</v>
      </c>
      <c r="D2118" s="88">
        <v>51</v>
      </c>
      <c r="E2118" s="88" t="s">
        <v>147</v>
      </c>
    </row>
    <row r="2119" spans="1:5" x14ac:dyDescent="0.2">
      <c r="A2119" s="87" t="s">
        <v>3464</v>
      </c>
      <c r="B2119" s="88">
        <v>0.19</v>
      </c>
      <c r="C2119" s="90">
        <v>0.14168298506661339</v>
      </c>
      <c r="D2119" s="88">
        <v>51</v>
      </c>
      <c r="E2119" s="88" t="s">
        <v>147</v>
      </c>
    </row>
    <row r="2120" spans="1:5" x14ac:dyDescent="0.2">
      <c r="A2120" s="87" t="s">
        <v>3465</v>
      </c>
      <c r="B2120" s="88">
        <v>0.22</v>
      </c>
      <c r="C2120" s="90">
        <v>0.16405398270871024</v>
      </c>
      <c r="D2120" s="88">
        <v>51</v>
      </c>
      <c r="E2120" s="88" t="s">
        <v>147</v>
      </c>
    </row>
    <row r="2121" spans="1:5" x14ac:dyDescent="0.2">
      <c r="A2121" s="87" t="s">
        <v>3466</v>
      </c>
      <c r="B2121" s="88">
        <v>0.25</v>
      </c>
      <c r="C2121" s="90">
        <v>0.18642498035080707</v>
      </c>
      <c r="D2121" s="88">
        <v>51</v>
      </c>
      <c r="E2121" s="88" t="s">
        <v>147</v>
      </c>
    </row>
    <row r="2122" spans="1:5" x14ac:dyDescent="0.2">
      <c r="A2122" s="87" t="s">
        <v>3467</v>
      </c>
      <c r="B2122" s="88">
        <v>0.19</v>
      </c>
      <c r="C2122" s="90">
        <v>0.14168298506661339</v>
      </c>
      <c r="D2122" s="88">
        <v>51</v>
      </c>
      <c r="E2122" s="88" t="s">
        <v>147</v>
      </c>
    </row>
    <row r="2123" spans="1:5" x14ac:dyDescent="0.2">
      <c r="A2123" s="87" t="s">
        <v>3468</v>
      </c>
      <c r="B2123" s="88">
        <v>0.18</v>
      </c>
      <c r="C2123" s="90">
        <v>0.13422598585258108</v>
      </c>
      <c r="D2123" s="88">
        <v>51</v>
      </c>
      <c r="E2123" s="88" t="s">
        <v>147</v>
      </c>
    </row>
    <row r="2124" spans="1:5" x14ac:dyDescent="0.2">
      <c r="A2124" s="87" t="s">
        <v>3469</v>
      </c>
      <c r="B2124" s="88">
        <v>0.21</v>
      </c>
      <c r="C2124" s="90">
        <v>0.15659698349467793</v>
      </c>
      <c r="D2124" s="88">
        <v>51</v>
      </c>
      <c r="E2124" s="88" t="s">
        <v>147</v>
      </c>
    </row>
    <row r="2125" spans="1:5" x14ac:dyDescent="0.2">
      <c r="A2125" s="87" t="s">
        <v>3470</v>
      </c>
      <c r="B2125" s="88">
        <v>0.25</v>
      </c>
      <c r="C2125" s="90">
        <v>0.18642498035080707</v>
      </c>
      <c r="D2125" s="88">
        <v>51</v>
      </c>
      <c r="E2125" s="88" t="s">
        <v>147</v>
      </c>
    </row>
    <row r="2126" spans="1:5" x14ac:dyDescent="0.2">
      <c r="A2126" s="87" t="s">
        <v>3471</v>
      </c>
      <c r="B2126" s="88">
        <v>0.2</v>
      </c>
      <c r="C2126" s="90">
        <v>0.14913998428064568</v>
      </c>
      <c r="D2126" s="88">
        <v>51</v>
      </c>
      <c r="E2126" s="88" t="s">
        <v>147</v>
      </c>
    </row>
    <row r="2127" spans="1:5" x14ac:dyDescent="0.2">
      <c r="A2127" s="87" t="s">
        <v>3472</v>
      </c>
      <c r="B2127" s="88">
        <v>0.35</v>
      </c>
      <c r="C2127" s="90">
        <v>0.26099497249112991</v>
      </c>
      <c r="D2127" s="88">
        <v>51</v>
      </c>
      <c r="E2127" s="88" t="s">
        <v>147</v>
      </c>
    </row>
    <row r="2128" spans="1:5" x14ac:dyDescent="0.2">
      <c r="A2128" s="87" t="s">
        <v>3473</v>
      </c>
      <c r="B2128" s="88">
        <v>0.19</v>
      </c>
      <c r="C2128" s="90">
        <v>0.14168298506661339</v>
      </c>
      <c r="D2128" s="88">
        <v>51</v>
      </c>
      <c r="E2128" s="88" t="s">
        <v>147</v>
      </c>
    </row>
    <row r="2129" spans="1:5" x14ac:dyDescent="0.2">
      <c r="A2129" s="87" t="s">
        <v>3474</v>
      </c>
      <c r="B2129" s="88">
        <v>0.22</v>
      </c>
      <c r="C2129" s="90">
        <v>0.16405398270871024</v>
      </c>
      <c r="D2129" s="88">
        <v>51</v>
      </c>
      <c r="E2129" s="88" t="s">
        <v>147</v>
      </c>
    </row>
    <row r="2130" spans="1:5" x14ac:dyDescent="0.2">
      <c r="A2130" s="87" t="s">
        <v>3475</v>
      </c>
      <c r="B2130" s="88">
        <v>0.2</v>
      </c>
      <c r="C2130" s="90">
        <v>0.14913998428064568</v>
      </c>
      <c r="D2130" s="88">
        <v>51</v>
      </c>
      <c r="E2130" s="88" t="s">
        <v>147</v>
      </c>
    </row>
    <row r="2131" spans="1:5" x14ac:dyDescent="0.2">
      <c r="A2131" s="87" t="s">
        <v>3476</v>
      </c>
      <c r="B2131" s="88">
        <v>0.19</v>
      </c>
      <c r="C2131" s="90">
        <v>0.14168298506661339</v>
      </c>
      <c r="D2131" s="88">
        <v>51</v>
      </c>
      <c r="E2131" s="88" t="s">
        <v>147</v>
      </c>
    </row>
    <row r="2132" spans="1:5" x14ac:dyDescent="0.2">
      <c r="A2132" s="87" t="s">
        <v>3477</v>
      </c>
      <c r="B2132" s="88">
        <v>0.51</v>
      </c>
      <c r="C2132" s="90">
        <v>0.38030695991564645</v>
      </c>
      <c r="D2132" s="88">
        <v>51</v>
      </c>
      <c r="E2132" s="88" t="s">
        <v>147</v>
      </c>
    </row>
    <row r="2133" spans="1:5" x14ac:dyDescent="0.2">
      <c r="A2133" s="87" t="s">
        <v>3478</v>
      </c>
      <c r="B2133" s="88">
        <v>0.15</v>
      </c>
      <c r="C2133" s="90">
        <v>0.11185498821048424</v>
      </c>
      <c r="D2133" s="88">
        <v>51</v>
      </c>
      <c r="E2133" s="88" t="s">
        <v>147</v>
      </c>
    </row>
    <row r="2134" spans="1:5" x14ac:dyDescent="0.2">
      <c r="A2134" s="87" t="s">
        <v>3479</v>
      </c>
      <c r="C2134" s="90">
        <v>0</v>
      </c>
      <c r="D2134" s="88">
        <v>51</v>
      </c>
      <c r="E2134" s="88">
        <v>2003</v>
      </c>
    </row>
    <row r="2135" spans="1:5" x14ac:dyDescent="0.2">
      <c r="A2135" s="87" t="s">
        <v>3480</v>
      </c>
      <c r="C2135" s="90">
        <v>0</v>
      </c>
      <c r="D2135" s="88">
        <v>51</v>
      </c>
      <c r="E2135" s="88">
        <v>2003</v>
      </c>
    </row>
    <row r="2136" spans="1:5" x14ac:dyDescent="0.2">
      <c r="A2136" s="87" t="s">
        <v>3481</v>
      </c>
      <c r="C2136" s="90">
        <v>0</v>
      </c>
      <c r="D2136" s="88">
        <v>51</v>
      </c>
      <c r="E2136" s="88">
        <v>2003</v>
      </c>
    </row>
    <row r="2137" spans="1:5" x14ac:dyDescent="0.2">
      <c r="A2137" s="87" t="s">
        <v>3482</v>
      </c>
      <c r="B2137" s="88">
        <v>0.17</v>
      </c>
      <c r="C2137" s="90">
        <v>0.12676898663854883</v>
      </c>
      <c r="D2137" s="88">
        <v>51</v>
      </c>
      <c r="E2137" s="88" t="s">
        <v>147</v>
      </c>
    </row>
    <row r="2138" spans="1:5" x14ac:dyDescent="0.2">
      <c r="A2138" s="87" t="s">
        <v>3483</v>
      </c>
      <c r="C2138" s="90">
        <v>0</v>
      </c>
      <c r="D2138" s="88">
        <v>51</v>
      </c>
      <c r="E2138" s="88">
        <v>2003</v>
      </c>
    </row>
    <row r="2139" spans="1:5" x14ac:dyDescent="0.2">
      <c r="A2139" s="87" t="s">
        <v>3484</v>
      </c>
      <c r="B2139" s="88">
        <v>0.73</v>
      </c>
      <c r="C2139" s="90">
        <v>0.54436094262435664</v>
      </c>
      <c r="D2139" s="88">
        <v>51</v>
      </c>
      <c r="E2139" s="88" t="s">
        <v>147</v>
      </c>
    </row>
    <row r="2140" spans="1:5" x14ac:dyDescent="0.2">
      <c r="A2140" s="87" t="s">
        <v>3485</v>
      </c>
      <c r="B2140" s="88">
        <v>0.54</v>
      </c>
      <c r="C2140" s="90">
        <v>0.40267795755774333</v>
      </c>
      <c r="D2140" s="88">
        <v>51</v>
      </c>
      <c r="E2140" s="88" t="s">
        <v>147</v>
      </c>
    </row>
    <row r="2141" spans="1:5" x14ac:dyDescent="0.2">
      <c r="A2141" s="87" t="s">
        <v>3486</v>
      </c>
      <c r="B2141" s="88">
        <v>0.64</v>
      </c>
      <c r="C2141" s="90">
        <v>0.47724794969806611</v>
      </c>
      <c r="D2141" s="88">
        <v>51</v>
      </c>
      <c r="E2141" s="88" t="s">
        <v>147</v>
      </c>
    </row>
    <row r="2142" spans="1:5" x14ac:dyDescent="0.2">
      <c r="A2142" s="87" t="s">
        <v>3487</v>
      </c>
      <c r="B2142" s="88">
        <v>0.79</v>
      </c>
      <c r="C2142" s="90">
        <v>0.58910293790855039</v>
      </c>
      <c r="D2142" s="88">
        <v>51</v>
      </c>
      <c r="E2142" s="88" t="s">
        <v>147</v>
      </c>
    </row>
    <row r="2143" spans="1:5" x14ac:dyDescent="0.2">
      <c r="A2143" s="87" t="s">
        <v>3488</v>
      </c>
      <c r="B2143" s="88">
        <v>0.43</v>
      </c>
      <c r="C2143" s="90">
        <v>0.32065096620338818</v>
      </c>
      <c r="D2143" s="88">
        <v>51</v>
      </c>
      <c r="E2143" s="88" t="s">
        <v>147</v>
      </c>
    </row>
    <row r="2144" spans="1:5" x14ac:dyDescent="0.2">
      <c r="A2144" s="87" t="s">
        <v>3489</v>
      </c>
      <c r="B2144" s="88">
        <v>0.59</v>
      </c>
      <c r="C2144" s="90">
        <v>0.43996295362790466</v>
      </c>
      <c r="D2144" s="88">
        <v>51</v>
      </c>
      <c r="E2144" s="88" t="s">
        <v>147</v>
      </c>
    </row>
    <row r="2145" spans="1:6" x14ac:dyDescent="0.2">
      <c r="A2145" s="87" t="s">
        <v>3490</v>
      </c>
      <c r="B2145" s="88">
        <v>0.85</v>
      </c>
      <c r="C2145" s="90">
        <v>0.63384493319274404</v>
      </c>
      <c r="D2145" s="88">
        <v>51</v>
      </c>
      <c r="E2145" s="88" t="s">
        <v>147</v>
      </c>
    </row>
    <row r="2146" spans="1:6" x14ac:dyDescent="0.2">
      <c r="A2146" s="87" t="s">
        <v>3491</v>
      </c>
      <c r="B2146" s="88">
        <v>0.98</v>
      </c>
      <c r="C2146" s="90">
        <v>0.73078592297516376</v>
      </c>
      <c r="D2146" s="88">
        <v>51</v>
      </c>
      <c r="E2146" s="88" t="s">
        <v>147</v>
      </c>
    </row>
    <row r="2147" spans="1:6" x14ac:dyDescent="0.2">
      <c r="A2147" s="87" t="s">
        <v>3492</v>
      </c>
      <c r="B2147" s="88">
        <v>0.77</v>
      </c>
      <c r="C2147" s="90">
        <v>0.57418893948048577</v>
      </c>
      <c r="D2147" s="88">
        <v>51</v>
      </c>
      <c r="E2147" s="88" t="s">
        <v>147</v>
      </c>
    </row>
    <row r="2148" spans="1:6" x14ac:dyDescent="0.2">
      <c r="A2148" s="87" t="s">
        <v>3493</v>
      </c>
      <c r="B2148" s="88">
        <v>0.85</v>
      </c>
      <c r="C2148" s="90">
        <v>0.63384493319274404</v>
      </c>
      <c r="D2148" s="88">
        <v>51</v>
      </c>
      <c r="E2148" s="88" t="s">
        <v>147</v>
      </c>
    </row>
    <row r="2149" spans="1:6" x14ac:dyDescent="0.2">
      <c r="A2149" s="87" t="s">
        <v>3494</v>
      </c>
      <c r="B2149" s="88">
        <v>0.64</v>
      </c>
      <c r="C2149" s="90">
        <v>0.47724794969806611</v>
      </c>
      <c r="D2149" s="88">
        <v>51</v>
      </c>
      <c r="E2149" s="88" t="s">
        <v>147</v>
      </c>
    </row>
    <row r="2150" spans="1:6" x14ac:dyDescent="0.2">
      <c r="A2150" s="87" t="s">
        <v>3495</v>
      </c>
      <c r="B2150" s="88">
        <v>0.77</v>
      </c>
      <c r="C2150" s="90">
        <v>0.57418893948048577</v>
      </c>
      <c r="D2150" s="88">
        <v>51</v>
      </c>
      <c r="E2150" s="88" t="s">
        <v>147</v>
      </c>
    </row>
    <row r="2151" spans="1:6" x14ac:dyDescent="0.2">
      <c r="A2151" s="87" t="s">
        <v>3496</v>
      </c>
      <c r="B2151" s="88">
        <v>0.4</v>
      </c>
      <c r="C2151" s="90">
        <v>0.29827996856129135</v>
      </c>
      <c r="D2151" s="88">
        <v>51</v>
      </c>
      <c r="E2151" s="88" t="s">
        <v>147</v>
      </c>
    </row>
    <row r="2152" spans="1:6" x14ac:dyDescent="0.2">
      <c r="A2152" s="87" t="s">
        <v>6821</v>
      </c>
      <c r="B2152" s="88">
        <v>0.5</v>
      </c>
      <c r="C2152" s="90">
        <v>0.37284996070161414</v>
      </c>
      <c r="D2152" s="88">
        <v>51</v>
      </c>
      <c r="E2152" s="88" t="s">
        <v>147</v>
      </c>
    </row>
    <row r="2153" spans="1:6" x14ac:dyDescent="0.2">
      <c r="A2153" s="87" t="s">
        <v>6822</v>
      </c>
      <c r="B2153" s="88">
        <v>0.13</v>
      </c>
      <c r="C2153" s="90">
        <v>9.694098978241969E-2</v>
      </c>
      <c r="D2153" s="88">
        <v>51</v>
      </c>
      <c r="E2153" s="88" t="s">
        <v>147</v>
      </c>
    </row>
    <row r="2154" spans="1:6" x14ac:dyDescent="0.2">
      <c r="A2154" s="87" t="s">
        <v>6824</v>
      </c>
      <c r="C2154" s="90">
        <v>0</v>
      </c>
      <c r="D2154" s="88">
        <v>51</v>
      </c>
      <c r="E2154" s="88">
        <v>2003</v>
      </c>
    </row>
    <row r="2155" spans="1:6" x14ac:dyDescent="0.2">
      <c r="A2155" s="87" t="s">
        <v>6825</v>
      </c>
      <c r="C2155" s="90">
        <v>0</v>
      </c>
      <c r="D2155" s="88">
        <v>51</v>
      </c>
      <c r="E2155" s="88">
        <v>2003</v>
      </c>
    </row>
    <row r="2156" spans="1:6" x14ac:dyDescent="0.2">
      <c r="A2156" s="87" t="s">
        <v>6826</v>
      </c>
      <c r="C2156" s="90">
        <v>0</v>
      </c>
      <c r="D2156" s="88">
        <v>51</v>
      </c>
      <c r="E2156" s="88">
        <v>2003</v>
      </c>
    </row>
    <row r="2157" spans="1:6" x14ac:dyDescent="0.2">
      <c r="A2157" s="87" t="s">
        <v>6827</v>
      </c>
      <c r="C2157" s="90">
        <v>0</v>
      </c>
      <c r="D2157" s="88">
        <v>51</v>
      </c>
      <c r="E2157" s="88">
        <v>2003</v>
      </c>
    </row>
    <row r="2158" spans="1:6" x14ac:dyDescent="0.2">
      <c r="A2158" s="87" t="s">
        <v>6828</v>
      </c>
      <c r="B2158" s="88">
        <v>0.27079999999999999</v>
      </c>
      <c r="C2158" s="90">
        <v>0.20193553871599421</v>
      </c>
      <c r="D2158" s="88">
        <v>51</v>
      </c>
      <c r="E2158" s="88" t="s">
        <v>147</v>
      </c>
      <c r="F2158" s="87" t="s">
        <v>9288</v>
      </c>
    </row>
    <row r="2159" spans="1:6" x14ac:dyDescent="0.2">
      <c r="A2159" s="87" t="s">
        <v>6829</v>
      </c>
      <c r="C2159" s="90">
        <v>0</v>
      </c>
      <c r="D2159" s="88">
        <v>51</v>
      </c>
      <c r="E2159" s="88">
        <v>2003</v>
      </c>
    </row>
    <row r="2160" spans="1:6" x14ac:dyDescent="0.2">
      <c r="A2160" s="87" t="s">
        <v>6830</v>
      </c>
      <c r="C2160" s="90">
        <v>0</v>
      </c>
      <c r="D2160" s="88">
        <v>51</v>
      </c>
      <c r="E2160" s="88">
        <v>2003</v>
      </c>
    </row>
    <row r="2161" spans="1:6" x14ac:dyDescent="0.2">
      <c r="A2161" s="87" t="s">
        <v>6831</v>
      </c>
      <c r="C2161" s="90">
        <v>0</v>
      </c>
      <c r="D2161" s="88">
        <v>51</v>
      </c>
      <c r="E2161" s="88">
        <v>2003</v>
      </c>
    </row>
    <row r="2162" spans="1:6" x14ac:dyDescent="0.2">
      <c r="A2162" s="87" t="s">
        <v>6832</v>
      </c>
      <c r="B2162" s="88">
        <v>0.26</v>
      </c>
      <c r="C2162" s="90">
        <v>0.19388197956483938</v>
      </c>
      <c r="D2162" s="88">
        <v>51</v>
      </c>
      <c r="E2162" s="88" t="s">
        <v>147</v>
      </c>
      <c r="F2162" s="87" t="s">
        <v>9288</v>
      </c>
    </row>
    <row r="2163" spans="1:6" x14ac:dyDescent="0.2">
      <c r="A2163" s="87" t="s">
        <v>6833</v>
      </c>
      <c r="B2163" s="88">
        <v>0.77</v>
      </c>
      <c r="C2163" s="90">
        <v>0.57418893948048577</v>
      </c>
      <c r="D2163" s="88">
        <v>51</v>
      </c>
      <c r="E2163" s="88" t="s">
        <v>147</v>
      </c>
    </row>
    <row r="2164" spans="1:6" x14ac:dyDescent="0.2">
      <c r="A2164" s="87" t="s">
        <v>6834</v>
      </c>
      <c r="B2164" s="88">
        <v>0.80600000000000005</v>
      </c>
      <c r="C2164" s="90">
        <v>0.60103413665100203</v>
      </c>
      <c r="D2164" s="88">
        <v>51</v>
      </c>
      <c r="E2164" s="88" t="s">
        <v>147</v>
      </c>
      <c r="F2164" s="87" t="s">
        <v>9288</v>
      </c>
    </row>
    <row r="2165" spans="1:6" x14ac:dyDescent="0.2">
      <c r="A2165" s="87" t="s">
        <v>6835</v>
      </c>
      <c r="C2165" s="90">
        <v>0</v>
      </c>
      <c r="D2165" s="88">
        <v>51</v>
      </c>
      <c r="E2165" s="88">
        <v>2003</v>
      </c>
    </row>
    <row r="2166" spans="1:6" x14ac:dyDescent="0.2">
      <c r="A2166" s="87" t="s">
        <v>6836</v>
      </c>
      <c r="B2166" s="88">
        <v>0.189</v>
      </c>
      <c r="C2166" s="90">
        <v>0.14093728514521014</v>
      </c>
      <c r="D2166" s="88">
        <v>51</v>
      </c>
      <c r="E2166" s="88" t="s">
        <v>147</v>
      </c>
      <c r="F2166" s="87" t="s">
        <v>9288</v>
      </c>
    </row>
    <row r="2167" spans="1:6" x14ac:dyDescent="0.2">
      <c r="A2167" s="87" t="s">
        <v>6837</v>
      </c>
      <c r="C2167" s="90">
        <v>0</v>
      </c>
      <c r="D2167" s="88">
        <v>51</v>
      </c>
      <c r="E2167" s="88">
        <v>2003</v>
      </c>
    </row>
    <row r="2168" spans="1:6" x14ac:dyDescent="0.2">
      <c r="A2168" s="87" t="s">
        <v>6838</v>
      </c>
      <c r="C2168" s="90">
        <v>0</v>
      </c>
      <c r="D2168" s="88">
        <v>51</v>
      </c>
      <c r="E2168" s="88">
        <v>2003</v>
      </c>
    </row>
    <row r="2169" spans="1:6" x14ac:dyDescent="0.2">
      <c r="A2169" s="87" t="s">
        <v>6839</v>
      </c>
      <c r="C2169" s="90">
        <v>0</v>
      </c>
      <c r="D2169" s="88">
        <v>51</v>
      </c>
      <c r="E2169" s="88">
        <v>2003</v>
      </c>
    </row>
    <row r="2170" spans="1:6" x14ac:dyDescent="0.2">
      <c r="A2170" s="87" t="s">
        <v>6840</v>
      </c>
      <c r="B2170" s="88">
        <v>0.22</v>
      </c>
      <c r="C2170" s="90">
        <v>0.16405398270871024</v>
      </c>
      <c r="D2170" s="88">
        <v>51</v>
      </c>
      <c r="E2170" s="88" t="s">
        <v>147</v>
      </c>
    </row>
    <row r="2171" spans="1:6" x14ac:dyDescent="0.2">
      <c r="A2171" s="87" t="s">
        <v>6841</v>
      </c>
      <c r="B2171" s="88">
        <v>0.28000000000000003</v>
      </c>
      <c r="C2171" s="90">
        <v>0.20879597799290395</v>
      </c>
      <c r="D2171" s="88">
        <v>51</v>
      </c>
      <c r="E2171" s="88" t="s">
        <v>147</v>
      </c>
    </row>
    <row r="2172" spans="1:6" x14ac:dyDescent="0.2">
      <c r="A2172" s="87" t="s">
        <v>6842</v>
      </c>
      <c r="B2172" s="88">
        <v>0.21</v>
      </c>
      <c r="C2172" s="90">
        <v>0.15659698349467793</v>
      </c>
      <c r="D2172" s="88">
        <v>51</v>
      </c>
      <c r="E2172" s="88" t="s">
        <v>147</v>
      </c>
    </row>
    <row r="2173" spans="1:6" x14ac:dyDescent="0.2">
      <c r="A2173" s="87" t="s">
        <v>6843</v>
      </c>
      <c r="B2173" s="88">
        <v>0.27</v>
      </c>
      <c r="C2173" s="90">
        <v>0.20133897877887166</v>
      </c>
      <c r="D2173" s="88">
        <v>51</v>
      </c>
      <c r="E2173" s="88" t="s">
        <v>147</v>
      </c>
    </row>
    <row r="2174" spans="1:6" x14ac:dyDescent="0.2">
      <c r="A2174" s="87" t="s">
        <v>6844</v>
      </c>
      <c r="C2174" s="90">
        <v>0</v>
      </c>
      <c r="D2174" s="88">
        <v>51</v>
      </c>
      <c r="E2174" s="88">
        <v>2003</v>
      </c>
    </row>
    <row r="2175" spans="1:6" x14ac:dyDescent="0.2">
      <c r="A2175" s="87" t="s">
        <v>6845</v>
      </c>
      <c r="C2175" s="90">
        <v>0</v>
      </c>
      <c r="D2175" s="88">
        <v>51</v>
      </c>
      <c r="E2175" s="88">
        <v>2003</v>
      </c>
    </row>
    <row r="2176" spans="1:6" x14ac:dyDescent="0.2">
      <c r="A2176" s="87" t="s">
        <v>6846</v>
      </c>
      <c r="B2176" s="88">
        <v>0.1</v>
      </c>
      <c r="C2176" s="90">
        <v>7.4569992140322838E-2</v>
      </c>
      <c r="D2176" s="88">
        <v>51</v>
      </c>
      <c r="E2176" s="88" t="s">
        <v>147</v>
      </c>
    </row>
    <row r="2177" spans="1:5" x14ac:dyDescent="0.2">
      <c r="A2177" s="87" t="s">
        <v>6847</v>
      </c>
      <c r="B2177" s="88">
        <v>0.1</v>
      </c>
      <c r="C2177" s="90">
        <v>7.4569992140322838E-2</v>
      </c>
      <c r="D2177" s="88">
        <v>51</v>
      </c>
      <c r="E2177" s="88" t="s">
        <v>147</v>
      </c>
    </row>
    <row r="2178" spans="1:5" x14ac:dyDescent="0.2">
      <c r="A2178" s="87" t="s">
        <v>6848</v>
      </c>
      <c r="B2178" s="88">
        <v>0.13</v>
      </c>
      <c r="C2178" s="90">
        <v>9.694098978241969E-2</v>
      </c>
      <c r="D2178" s="88">
        <v>51</v>
      </c>
      <c r="E2178" s="88" t="s">
        <v>147</v>
      </c>
    </row>
    <row r="2179" spans="1:5" x14ac:dyDescent="0.2">
      <c r="A2179" s="87" t="s">
        <v>6849</v>
      </c>
      <c r="B2179" s="88">
        <v>0.27</v>
      </c>
      <c r="C2179" s="90">
        <v>0.20133897877887166</v>
      </c>
      <c r="D2179" s="88">
        <v>51</v>
      </c>
      <c r="E2179" s="88" t="s">
        <v>147</v>
      </c>
    </row>
    <row r="2180" spans="1:5" x14ac:dyDescent="0.2">
      <c r="A2180" s="87" t="s">
        <v>6850</v>
      </c>
      <c r="B2180" s="88">
        <v>0.39</v>
      </c>
      <c r="C2180" s="90">
        <v>0.29082296934725904</v>
      </c>
      <c r="D2180" s="88">
        <v>51</v>
      </c>
      <c r="E2180" s="88" t="s">
        <v>147</v>
      </c>
    </row>
    <row r="2181" spans="1:5" x14ac:dyDescent="0.2">
      <c r="A2181" s="87" t="s">
        <v>6851</v>
      </c>
      <c r="B2181" s="88">
        <v>0.42</v>
      </c>
      <c r="C2181" s="90">
        <v>0.31319396698935587</v>
      </c>
      <c r="D2181" s="88">
        <v>51</v>
      </c>
      <c r="E2181" s="88" t="s">
        <v>147</v>
      </c>
    </row>
    <row r="2182" spans="1:5" x14ac:dyDescent="0.2">
      <c r="A2182" s="87" t="s">
        <v>6852</v>
      </c>
      <c r="B2182" s="88">
        <v>0.42</v>
      </c>
      <c r="C2182" s="90">
        <v>0.31319396698935587</v>
      </c>
      <c r="D2182" s="88">
        <v>51</v>
      </c>
      <c r="E2182" s="88" t="s">
        <v>147</v>
      </c>
    </row>
    <row r="2183" spans="1:5" x14ac:dyDescent="0.2">
      <c r="A2183" s="87" t="s">
        <v>6853</v>
      </c>
      <c r="B2183" s="88">
        <v>0.3</v>
      </c>
      <c r="C2183" s="90">
        <v>0.22370997642096849</v>
      </c>
      <c r="D2183" s="88">
        <v>51</v>
      </c>
      <c r="E2183" s="88" t="s">
        <v>147</v>
      </c>
    </row>
    <row r="2184" spans="1:5" x14ac:dyDescent="0.2">
      <c r="A2184" s="87" t="s">
        <v>6854</v>
      </c>
      <c r="B2184" s="88">
        <v>0.27</v>
      </c>
      <c r="C2184" s="90">
        <v>0.20133897877887166</v>
      </c>
      <c r="D2184" s="88">
        <v>51</v>
      </c>
      <c r="E2184" s="88" t="s">
        <v>147</v>
      </c>
    </row>
    <row r="2185" spans="1:5" x14ac:dyDescent="0.2">
      <c r="A2185" s="87" t="s">
        <v>6855</v>
      </c>
      <c r="C2185" s="90">
        <v>0</v>
      </c>
      <c r="D2185" s="88">
        <v>51</v>
      </c>
      <c r="E2185" s="88">
        <v>2003</v>
      </c>
    </row>
    <row r="2186" spans="1:5" x14ac:dyDescent="0.2">
      <c r="A2186" s="87" t="s">
        <v>6856</v>
      </c>
      <c r="C2186" s="90">
        <v>0</v>
      </c>
      <c r="D2186" s="88">
        <v>51</v>
      </c>
      <c r="E2186" s="88">
        <v>2003</v>
      </c>
    </row>
    <row r="2187" spans="1:5" x14ac:dyDescent="0.2">
      <c r="A2187" s="87" t="s">
        <v>6857</v>
      </c>
      <c r="B2187" s="88">
        <v>0.31</v>
      </c>
      <c r="C2187" s="90">
        <v>0.23116697563500077</v>
      </c>
      <c r="D2187" s="88">
        <v>51</v>
      </c>
      <c r="E2187" s="88" t="s">
        <v>147</v>
      </c>
    </row>
    <row r="2188" spans="1:5" x14ac:dyDescent="0.2">
      <c r="A2188" s="87" t="s">
        <v>6858</v>
      </c>
      <c r="B2188" s="88">
        <v>0.42</v>
      </c>
      <c r="C2188" s="90">
        <v>0.31319396698935587</v>
      </c>
      <c r="D2188" s="88">
        <v>51</v>
      </c>
      <c r="E2188" s="88" t="s">
        <v>147</v>
      </c>
    </row>
    <row r="2189" spans="1:5" x14ac:dyDescent="0.2">
      <c r="A2189" s="87" t="s">
        <v>6859</v>
      </c>
      <c r="B2189" s="88">
        <v>0.34</v>
      </c>
      <c r="C2189" s="90">
        <v>0.25353797327709765</v>
      </c>
      <c r="D2189" s="88">
        <v>51</v>
      </c>
      <c r="E2189" s="88" t="s">
        <v>147</v>
      </c>
    </row>
    <row r="2190" spans="1:5" x14ac:dyDescent="0.2">
      <c r="A2190" s="87" t="s">
        <v>6860</v>
      </c>
      <c r="C2190" s="90">
        <v>0</v>
      </c>
      <c r="D2190" s="88">
        <v>51</v>
      </c>
      <c r="E2190" s="88">
        <v>2003</v>
      </c>
    </row>
    <row r="2191" spans="1:5" x14ac:dyDescent="0.2">
      <c r="A2191" s="87" t="s">
        <v>6861</v>
      </c>
      <c r="C2191" s="90">
        <v>0</v>
      </c>
      <c r="D2191" s="88">
        <v>51</v>
      </c>
      <c r="E2191" s="88">
        <v>2003</v>
      </c>
    </row>
    <row r="2192" spans="1:5" x14ac:dyDescent="0.2">
      <c r="A2192" s="87" t="s">
        <v>6862</v>
      </c>
      <c r="C2192" s="90">
        <v>0</v>
      </c>
      <c r="D2192" s="88">
        <v>51</v>
      </c>
      <c r="E2192" s="88">
        <v>2003</v>
      </c>
    </row>
    <row r="2193" spans="1:5" x14ac:dyDescent="0.2">
      <c r="A2193" s="87" t="s">
        <v>6863</v>
      </c>
      <c r="C2193" s="90">
        <v>0</v>
      </c>
      <c r="D2193" s="88">
        <v>51</v>
      </c>
      <c r="E2193" s="88">
        <v>2003</v>
      </c>
    </row>
    <row r="2194" spans="1:5" x14ac:dyDescent="0.2">
      <c r="A2194" s="87" t="s">
        <v>6864</v>
      </c>
      <c r="C2194" s="90">
        <v>0</v>
      </c>
      <c r="D2194" s="88">
        <v>51</v>
      </c>
      <c r="E2194" s="88">
        <v>2003</v>
      </c>
    </row>
    <row r="2195" spans="1:5" x14ac:dyDescent="0.2">
      <c r="A2195" s="87" t="s">
        <v>6865</v>
      </c>
      <c r="C2195" s="90">
        <v>0</v>
      </c>
      <c r="D2195" s="88">
        <v>51</v>
      </c>
      <c r="E2195" s="88">
        <v>2003</v>
      </c>
    </row>
    <row r="2196" spans="1:5" x14ac:dyDescent="0.2">
      <c r="A2196" s="87" t="s">
        <v>6866</v>
      </c>
      <c r="C2196" s="90">
        <v>0</v>
      </c>
      <c r="D2196" s="88">
        <v>51</v>
      </c>
      <c r="E2196" s="88">
        <v>2003</v>
      </c>
    </row>
    <row r="2197" spans="1:5" x14ac:dyDescent="0.2">
      <c r="A2197" s="87" t="s">
        <v>6867</v>
      </c>
      <c r="C2197" s="90">
        <v>0</v>
      </c>
      <c r="D2197" s="88">
        <v>51</v>
      </c>
      <c r="E2197" s="88">
        <v>2003</v>
      </c>
    </row>
    <row r="2198" spans="1:5" x14ac:dyDescent="0.2">
      <c r="A2198" s="87" t="s">
        <v>6868</v>
      </c>
      <c r="C2198" s="90">
        <v>0</v>
      </c>
      <c r="D2198" s="88">
        <v>51</v>
      </c>
      <c r="E2198" s="88">
        <v>2003</v>
      </c>
    </row>
    <row r="2199" spans="1:5" x14ac:dyDescent="0.2">
      <c r="A2199" s="87" t="s">
        <v>6869</v>
      </c>
      <c r="C2199" s="90">
        <v>0</v>
      </c>
      <c r="D2199" s="88">
        <v>51</v>
      </c>
      <c r="E2199" s="88">
        <v>2003</v>
      </c>
    </row>
    <row r="2200" spans="1:5" x14ac:dyDescent="0.2">
      <c r="A2200" s="87" t="s">
        <v>6870</v>
      </c>
      <c r="C2200" s="90">
        <v>0</v>
      </c>
      <c r="D2200" s="88">
        <v>51</v>
      </c>
      <c r="E2200" s="88">
        <v>2003</v>
      </c>
    </row>
    <row r="2201" spans="1:5" x14ac:dyDescent="0.2">
      <c r="A2201" s="87" t="s">
        <v>6871</v>
      </c>
      <c r="B2201" s="88">
        <v>0.36</v>
      </c>
      <c r="C2201" s="90">
        <v>0.26845197170516216</v>
      </c>
      <c r="D2201" s="88">
        <v>51</v>
      </c>
      <c r="E2201" s="88" t="s">
        <v>147</v>
      </c>
    </row>
    <row r="2202" spans="1:5" x14ac:dyDescent="0.2">
      <c r="A2202" s="87" t="s">
        <v>6872</v>
      </c>
      <c r="B2202" s="88">
        <v>0.64</v>
      </c>
      <c r="C2202" s="90">
        <v>0.47724794969806611</v>
      </c>
      <c r="D2202" s="88">
        <v>51</v>
      </c>
      <c r="E2202" s="88" t="s">
        <v>147</v>
      </c>
    </row>
    <row r="2203" spans="1:5" x14ac:dyDescent="0.2">
      <c r="A2203" s="87" t="s">
        <v>6873</v>
      </c>
      <c r="B2203" s="88">
        <v>0.57999999999999996</v>
      </c>
      <c r="C2203" s="90">
        <v>0.43250595441387241</v>
      </c>
      <c r="D2203" s="88">
        <v>51</v>
      </c>
      <c r="E2203" s="88" t="s">
        <v>147</v>
      </c>
    </row>
    <row r="2204" spans="1:5" x14ac:dyDescent="0.2">
      <c r="A2204" s="87" t="s">
        <v>6874</v>
      </c>
      <c r="B2204" s="88">
        <v>0.49</v>
      </c>
      <c r="C2204" s="90">
        <v>0.36539296148758188</v>
      </c>
      <c r="D2204" s="88">
        <v>51</v>
      </c>
      <c r="E2204" s="88" t="s">
        <v>147</v>
      </c>
    </row>
    <row r="2205" spans="1:5" x14ac:dyDescent="0.2">
      <c r="A2205" s="87" t="s">
        <v>6875</v>
      </c>
      <c r="B2205" s="88">
        <v>0.65</v>
      </c>
      <c r="C2205" s="90">
        <v>0.48470494891209842</v>
      </c>
      <c r="D2205" s="88">
        <v>51</v>
      </c>
      <c r="E2205" s="88" t="s">
        <v>147</v>
      </c>
    </row>
    <row r="2206" spans="1:5" x14ac:dyDescent="0.2">
      <c r="A2206" s="87" t="s">
        <v>6876</v>
      </c>
      <c r="B2206" s="88">
        <v>0.41</v>
      </c>
      <c r="C2206" s="90">
        <v>0.30573696777532361</v>
      </c>
      <c r="D2206" s="88">
        <v>51</v>
      </c>
      <c r="E2206" s="88" t="s">
        <v>147</v>
      </c>
    </row>
    <row r="2207" spans="1:5" x14ac:dyDescent="0.2">
      <c r="A2207" s="87" t="s">
        <v>7653</v>
      </c>
      <c r="B2207" s="88">
        <v>0.3</v>
      </c>
      <c r="C2207" s="90">
        <v>0.22370997642096849</v>
      </c>
      <c r="D2207" s="88">
        <v>51</v>
      </c>
      <c r="E2207" s="88" t="s">
        <v>147</v>
      </c>
    </row>
    <row r="2208" spans="1:5" x14ac:dyDescent="0.2">
      <c r="A2208" s="87" t="s">
        <v>7654</v>
      </c>
      <c r="B2208" s="88">
        <v>0.57999999999999996</v>
      </c>
      <c r="C2208" s="90">
        <v>0.43250595441387241</v>
      </c>
      <c r="D2208" s="88">
        <v>51</v>
      </c>
      <c r="E2208" s="88" t="s">
        <v>147</v>
      </c>
    </row>
    <row r="2209" spans="1:5" x14ac:dyDescent="0.2">
      <c r="A2209" s="87" t="s">
        <v>7655</v>
      </c>
      <c r="B2209" s="88">
        <v>0.51</v>
      </c>
      <c r="C2209" s="90">
        <v>0.38030695991564645</v>
      </c>
      <c r="D2209" s="88">
        <v>51</v>
      </c>
      <c r="E2209" s="88" t="s">
        <v>147</v>
      </c>
    </row>
    <row r="2210" spans="1:5" x14ac:dyDescent="0.2">
      <c r="A2210" s="87" t="s">
        <v>7656</v>
      </c>
      <c r="B2210" s="88">
        <v>0.71</v>
      </c>
      <c r="C2210" s="90">
        <v>0.52944694419629212</v>
      </c>
      <c r="D2210" s="88">
        <v>51</v>
      </c>
      <c r="E2210" s="88" t="s">
        <v>147</v>
      </c>
    </row>
    <row r="2211" spans="1:5" x14ac:dyDescent="0.2">
      <c r="A2211" s="87" t="s">
        <v>7657</v>
      </c>
      <c r="B2211" s="88">
        <v>0.5</v>
      </c>
      <c r="C2211" s="90">
        <v>0.37284996070161414</v>
      </c>
      <c r="D2211" s="88">
        <v>51</v>
      </c>
      <c r="E2211" s="88" t="s">
        <v>147</v>
      </c>
    </row>
    <row r="2212" spans="1:5" x14ac:dyDescent="0.2">
      <c r="A2212" s="87" t="s">
        <v>7658</v>
      </c>
      <c r="B2212" s="88">
        <v>0.37</v>
      </c>
      <c r="C2212" s="90">
        <v>0.27590897091919447</v>
      </c>
      <c r="D2212" s="88">
        <v>51</v>
      </c>
      <c r="E2212" s="88" t="s">
        <v>147</v>
      </c>
    </row>
    <row r="2213" spans="1:5" x14ac:dyDescent="0.2">
      <c r="A2213" s="87" t="s">
        <v>7659</v>
      </c>
      <c r="B2213" s="88">
        <v>0.45</v>
      </c>
      <c r="C2213" s="90">
        <v>0.33556496463145274</v>
      </c>
      <c r="D2213" s="88">
        <v>51</v>
      </c>
      <c r="E2213" s="88" t="s">
        <v>147</v>
      </c>
    </row>
    <row r="2214" spans="1:5" x14ac:dyDescent="0.2">
      <c r="A2214" s="87" t="s">
        <v>7660</v>
      </c>
      <c r="B2214" s="88">
        <v>0.38</v>
      </c>
      <c r="C2214" s="90">
        <v>0.28336597013322679</v>
      </c>
      <c r="D2214" s="88">
        <v>51</v>
      </c>
      <c r="E2214" s="88" t="s">
        <v>147</v>
      </c>
    </row>
    <row r="2215" spans="1:5" x14ac:dyDescent="0.2">
      <c r="A2215" s="87" t="s">
        <v>7661</v>
      </c>
      <c r="B2215" s="88">
        <v>0.4</v>
      </c>
      <c r="C2215" s="90">
        <v>0.29827996856129135</v>
      </c>
      <c r="D2215" s="88">
        <v>51</v>
      </c>
      <c r="E2215" s="88" t="s">
        <v>147</v>
      </c>
    </row>
    <row r="2216" spans="1:5" x14ac:dyDescent="0.2">
      <c r="A2216" s="87" t="s">
        <v>7662</v>
      </c>
      <c r="B2216" s="88">
        <v>0.34</v>
      </c>
      <c r="C2216" s="90">
        <v>0.25353797327709765</v>
      </c>
      <c r="D2216" s="88">
        <v>51</v>
      </c>
      <c r="E2216" s="88" t="s">
        <v>147</v>
      </c>
    </row>
    <row r="2217" spans="1:5" x14ac:dyDescent="0.2">
      <c r="A2217" s="87" t="s">
        <v>7663</v>
      </c>
      <c r="B2217" s="88">
        <v>0.63</v>
      </c>
      <c r="C2217" s="90">
        <v>0.46979095048403385</v>
      </c>
      <c r="D2217" s="88">
        <v>51</v>
      </c>
      <c r="E2217" s="88" t="s">
        <v>147</v>
      </c>
    </row>
    <row r="2218" spans="1:5" x14ac:dyDescent="0.2">
      <c r="A2218" s="87" t="s">
        <v>1284</v>
      </c>
      <c r="B2218" s="88">
        <v>0.45</v>
      </c>
      <c r="C2218" s="90">
        <v>0.33556496463145274</v>
      </c>
      <c r="D2218" s="88">
        <v>51</v>
      </c>
      <c r="E2218" s="88" t="s">
        <v>147</v>
      </c>
    </row>
    <row r="2219" spans="1:5" x14ac:dyDescent="0.2">
      <c r="A2219" s="87" t="s">
        <v>1285</v>
      </c>
      <c r="B2219" s="88">
        <v>0.28000000000000003</v>
      </c>
      <c r="C2219" s="90">
        <v>0.20879597799290395</v>
      </c>
      <c r="D2219" s="88">
        <v>51</v>
      </c>
      <c r="E2219" s="88" t="s">
        <v>147</v>
      </c>
    </row>
    <row r="2220" spans="1:5" x14ac:dyDescent="0.2">
      <c r="A2220" s="87" t="s">
        <v>1286</v>
      </c>
      <c r="B2220" s="88">
        <v>0.43</v>
      </c>
      <c r="C2220" s="90">
        <v>0.32065096620338818</v>
      </c>
      <c r="D2220" s="88">
        <v>51</v>
      </c>
      <c r="E2220" s="88" t="s">
        <v>147</v>
      </c>
    </row>
    <row r="2221" spans="1:5" x14ac:dyDescent="0.2">
      <c r="A2221" s="87" t="s">
        <v>1287</v>
      </c>
      <c r="B2221" s="88">
        <v>0.64</v>
      </c>
      <c r="C2221" s="90">
        <v>0.47724794969806611</v>
      </c>
      <c r="D2221" s="88">
        <v>51</v>
      </c>
      <c r="E2221" s="88" t="s">
        <v>147</v>
      </c>
    </row>
    <row r="2222" spans="1:5" x14ac:dyDescent="0.2">
      <c r="A2222" s="87" t="s">
        <v>1288</v>
      </c>
      <c r="B2222" s="88">
        <v>0.51</v>
      </c>
      <c r="C2222" s="90">
        <v>0.38030695991564645</v>
      </c>
      <c r="D2222" s="88">
        <v>51</v>
      </c>
      <c r="E2222" s="88" t="s">
        <v>147</v>
      </c>
    </row>
    <row r="2223" spans="1:5" x14ac:dyDescent="0.2">
      <c r="A2223" s="87" t="s">
        <v>1289</v>
      </c>
      <c r="B2223" s="88">
        <v>0.41</v>
      </c>
      <c r="C2223" s="90">
        <v>0.30573696777532361</v>
      </c>
      <c r="D2223" s="88">
        <v>51</v>
      </c>
      <c r="E2223" s="88" t="s">
        <v>147</v>
      </c>
    </row>
    <row r="2224" spans="1:5" x14ac:dyDescent="0.2">
      <c r="A2224" s="87" t="s">
        <v>1290</v>
      </c>
      <c r="B2224" s="88">
        <v>0.43</v>
      </c>
      <c r="C2224" s="90">
        <v>0.32065096620338818</v>
      </c>
      <c r="D2224" s="88">
        <v>51</v>
      </c>
      <c r="E2224" s="88" t="s">
        <v>147</v>
      </c>
    </row>
    <row r="2225" spans="1:5" x14ac:dyDescent="0.2">
      <c r="A2225" s="87" t="s">
        <v>1291</v>
      </c>
      <c r="B2225" s="88">
        <v>0.51</v>
      </c>
      <c r="C2225" s="90">
        <v>0.38030695991564645</v>
      </c>
      <c r="D2225" s="88">
        <v>51</v>
      </c>
      <c r="E2225" s="88" t="s">
        <v>147</v>
      </c>
    </row>
    <row r="2226" spans="1:5" x14ac:dyDescent="0.2">
      <c r="A2226" s="87" t="s">
        <v>1292</v>
      </c>
      <c r="B2226" s="88">
        <v>0.5</v>
      </c>
      <c r="C2226" s="90">
        <v>0.37284996070161414</v>
      </c>
      <c r="D2226" s="88">
        <v>51</v>
      </c>
      <c r="E2226" s="88" t="s">
        <v>147</v>
      </c>
    </row>
    <row r="2227" spans="1:5" x14ac:dyDescent="0.2">
      <c r="A2227" s="87" t="s">
        <v>1293</v>
      </c>
      <c r="B2227" s="88">
        <v>0.67</v>
      </c>
      <c r="C2227" s="90">
        <v>0.49961894734016299</v>
      </c>
      <c r="D2227" s="88">
        <v>51</v>
      </c>
      <c r="E2227" s="88" t="s">
        <v>147</v>
      </c>
    </row>
    <row r="2228" spans="1:5" x14ac:dyDescent="0.2">
      <c r="A2228" s="87" t="s">
        <v>1294</v>
      </c>
      <c r="B2228" s="88">
        <v>0.42</v>
      </c>
      <c r="C2228" s="90">
        <v>0.31319396698935587</v>
      </c>
      <c r="D2228" s="88">
        <v>51</v>
      </c>
      <c r="E2228" s="88" t="s">
        <v>147</v>
      </c>
    </row>
    <row r="2229" spans="1:5" x14ac:dyDescent="0.2">
      <c r="A2229" s="87" t="s">
        <v>1295</v>
      </c>
      <c r="B2229" s="88">
        <v>0.37</v>
      </c>
      <c r="C2229" s="90">
        <v>0.27590897091919447</v>
      </c>
      <c r="D2229" s="88">
        <v>51</v>
      </c>
      <c r="E2229" s="88" t="s">
        <v>147</v>
      </c>
    </row>
    <row r="2230" spans="1:5" x14ac:dyDescent="0.2">
      <c r="A2230" s="87" t="s">
        <v>1296</v>
      </c>
      <c r="B2230" s="88">
        <v>0.56000000000000005</v>
      </c>
      <c r="C2230" s="90">
        <v>0.41759195598580789</v>
      </c>
      <c r="D2230" s="88">
        <v>51</v>
      </c>
      <c r="E2230" s="88" t="s">
        <v>147</v>
      </c>
    </row>
    <row r="2231" spans="1:5" x14ac:dyDescent="0.2">
      <c r="A2231" s="87" t="s">
        <v>1297</v>
      </c>
      <c r="B2231" s="88">
        <v>0.41</v>
      </c>
      <c r="C2231" s="90">
        <v>0.30573696777532361</v>
      </c>
      <c r="D2231" s="88">
        <v>51</v>
      </c>
      <c r="E2231" s="88" t="s">
        <v>147</v>
      </c>
    </row>
    <row r="2232" spans="1:5" x14ac:dyDescent="0.2">
      <c r="A2232" s="87" t="s">
        <v>1298</v>
      </c>
      <c r="B2232" s="88">
        <v>0.38</v>
      </c>
      <c r="C2232" s="90">
        <v>0.28336597013322679</v>
      </c>
      <c r="D2232" s="88">
        <v>51</v>
      </c>
      <c r="E2232" s="88" t="s">
        <v>147</v>
      </c>
    </row>
    <row r="2233" spans="1:5" x14ac:dyDescent="0.2">
      <c r="A2233" s="87" t="s">
        <v>1299</v>
      </c>
      <c r="B2233" s="88">
        <v>0.43</v>
      </c>
      <c r="C2233" s="90">
        <v>0.32065096620338818</v>
      </c>
      <c r="D2233" s="88">
        <v>51</v>
      </c>
      <c r="E2233" s="88" t="s">
        <v>147</v>
      </c>
    </row>
    <row r="2234" spans="1:5" x14ac:dyDescent="0.2">
      <c r="A2234" s="87" t="s">
        <v>1300</v>
      </c>
      <c r="B2234" s="88">
        <v>0.49</v>
      </c>
      <c r="C2234" s="90">
        <v>0.36539296148758188</v>
      </c>
      <c r="D2234" s="88">
        <v>51</v>
      </c>
      <c r="E2234" s="88" t="s">
        <v>147</v>
      </c>
    </row>
    <row r="2235" spans="1:5" x14ac:dyDescent="0.2">
      <c r="A2235" s="87" t="s">
        <v>1301</v>
      </c>
      <c r="B2235" s="88">
        <v>0.8</v>
      </c>
      <c r="C2235" s="90">
        <v>0.59655993712258271</v>
      </c>
      <c r="D2235" s="88">
        <v>51</v>
      </c>
      <c r="E2235" s="88" t="s">
        <v>147</v>
      </c>
    </row>
    <row r="2236" spans="1:5" x14ac:dyDescent="0.2">
      <c r="A2236" s="87" t="s">
        <v>1302</v>
      </c>
      <c r="B2236" s="88">
        <v>0.7</v>
      </c>
      <c r="C2236" s="90">
        <v>0.52198994498225981</v>
      </c>
      <c r="D2236" s="88">
        <v>51</v>
      </c>
      <c r="E2236" s="88" t="s">
        <v>147</v>
      </c>
    </row>
    <row r="2237" spans="1:5" x14ac:dyDescent="0.2">
      <c r="A2237" s="87" t="s">
        <v>1303</v>
      </c>
      <c r="B2237" s="88">
        <v>0.6</v>
      </c>
      <c r="C2237" s="90">
        <v>0.44741995284193697</v>
      </c>
      <c r="D2237" s="88">
        <v>51</v>
      </c>
      <c r="E2237" s="88" t="s">
        <v>147</v>
      </c>
    </row>
    <row r="2238" spans="1:5" x14ac:dyDescent="0.2">
      <c r="A2238" s="87" t="s">
        <v>1304</v>
      </c>
      <c r="B2238" s="88">
        <v>0.6</v>
      </c>
      <c r="C2238" s="90">
        <v>0.44741995284193697</v>
      </c>
      <c r="D2238" s="88">
        <v>51</v>
      </c>
      <c r="E2238" s="88" t="s">
        <v>147</v>
      </c>
    </row>
    <row r="2239" spans="1:5" x14ac:dyDescent="0.2">
      <c r="A2239" s="87" t="s">
        <v>1305</v>
      </c>
      <c r="B2239" s="88">
        <v>0.5</v>
      </c>
      <c r="C2239" s="90">
        <v>0.37284996070161414</v>
      </c>
      <c r="D2239" s="88">
        <v>51</v>
      </c>
      <c r="E2239" s="88" t="s">
        <v>147</v>
      </c>
    </row>
    <row r="2240" spans="1:5" x14ac:dyDescent="0.2">
      <c r="A2240" s="87" t="s">
        <v>1306</v>
      </c>
      <c r="B2240" s="88">
        <v>0.28999999999999998</v>
      </c>
      <c r="C2240" s="90">
        <v>0.2162529772069362</v>
      </c>
      <c r="D2240" s="88">
        <v>51</v>
      </c>
      <c r="E2240" s="88" t="s">
        <v>147</v>
      </c>
    </row>
    <row r="2241" spans="1:5" x14ac:dyDescent="0.2">
      <c r="A2241" s="87" t="s">
        <v>1307</v>
      </c>
      <c r="B2241" s="88">
        <v>0.37</v>
      </c>
      <c r="C2241" s="90">
        <v>0.27590897091919447</v>
      </c>
      <c r="D2241" s="88">
        <v>51</v>
      </c>
      <c r="E2241" s="88" t="s">
        <v>147</v>
      </c>
    </row>
    <row r="2242" spans="1:5" x14ac:dyDescent="0.2">
      <c r="A2242" s="87" t="s">
        <v>1308</v>
      </c>
      <c r="B2242" s="88">
        <v>0.37</v>
      </c>
      <c r="C2242" s="90">
        <v>0.27590897091919447</v>
      </c>
      <c r="D2242" s="88">
        <v>51</v>
      </c>
      <c r="E2242" s="88" t="s">
        <v>147</v>
      </c>
    </row>
    <row r="2243" spans="1:5" x14ac:dyDescent="0.2">
      <c r="A2243" s="87" t="s">
        <v>1309</v>
      </c>
      <c r="C2243" s="90">
        <v>0</v>
      </c>
      <c r="D2243" s="88">
        <v>51</v>
      </c>
      <c r="E2243" s="88">
        <v>2003</v>
      </c>
    </row>
    <row r="2244" spans="1:5" x14ac:dyDescent="0.2">
      <c r="A2244" s="87" t="s">
        <v>1310</v>
      </c>
      <c r="B2244" s="88">
        <v>0.31</v>
      </c>
      <c r="C2244" s="90">
        <v>0.23116697563500077</v>
      </c>
      <c r="D2244" s="88">
        <v>51</v>
      </c>
      <c r="E2244" s="88" t="s">
        <v>147</v>
      </c>
    </row>
    <row r="2245" spans="1:5" x14ac:dyDescent="0.2">
      <c r="A2245" s="87" t="s">
        <v>1311</v>
      </c>
      <c r="B2245" s="88">
        <v>0.31</v>
      </c>
      <c r="C2245" s="90">
        <v>0.23116697563500077</v>
      </c>
      <c r="D2245" s="88">
        <v>51</v>
      </c>
      <c r="E2245" s="88" t="s">
        <v>147</v>
      </c>
    </row>
    <row r="2246" spans="1:5" x14ac:dyDescent="0.2">
      <c r="A2246" s="87" t="s">
        <v>1312</v>
      </c>
      <c r="C2246" s="90">
        <v>0</v>
      </c>
      <c r="D2246" s="88">
        <v>51</v>
      </c>
      <c r="E2246" s="88">
        <v>2003</v>
      </c>
    </row>
    <row r="2247" spans="1:5" x14ac:dyDescent="0.2">
      <c r="A2247" s="87" t="s">
        <v>1313</v>
      </c>
      <c r="B2247" s="88">
        <v>0.26</v>
      </c>
      <c r="C2247" s="90">
        <v>0.19388197956483938</v>
      </c>
      <c r="D2247" s="88">
        <v>51</v>
      </c>
      <c r="E2247" s="88" t="s">
        <v>147</v>
      </c>
    </row>
    <row r="2248" spans="1:5" x14ac:dyDescent="0.2">
      <c r="A2248" s="87" t="s">
        <v>1314</v>
      </c>
      <c r="B2248" s="88">
        <v>0.26</v>
      </c>
      <c r="C2248" s="90">
        <v>0.19388197956483938</v>
      </c>
      <c r="D2248" s="88">
        <v>51</v>
      </c>
      <c r="E2248" s="88" t="s">
        <v>147</v>
      </c>
    </row>
    <row r="2249" spans="1:5" x14ac:dyDescent="0.2">
      <c r="A2249" s="87" t="s">
        <v>1315</v>
      </c>
      <c r="C2249" s="90">
        <v>0</v>
      </c>
      <c r="D2249" s="88">
        <v>51</v>
      </c>
      <c r="E2249" s="88">
        <v>2003</v>
      </c>
    </row>
    <row r="2250" spans="1:5" x14ac:dyDescent="0.2">
      <c r="A2250" s="87">
        <v>2004</v>
      </c>
      <c r="C2250" s="90">
        <v>0</v>
      </c>
      <c r="D2250" s="88">
        <v>50</v>
      </c>
      <c r="E2250" s="88">
        <v>2002</v>
      </c>
    </row>
    <row r="2251" spans="1:5" x14ac:dyDescent="0.2">
      <c r="A2251" s="87" t="s">
        <v>1316</v>
      </c>
      <c r="B2251" s="88">
        <v>0.14000000000000001</v>
      </c>
      <c r="C2251" s="90">
        <v>0.10439798899645197</v>
      </c>
      <c r="D2251" s="88">
        <v>52</v>
      </c>
      <c r="E2251" s="88" t="s">
        <v>147</v>
      </c>
    </row>
    <row r="2252" spans="1:5" x14ac:dyDescent="0.2">
      <c r="A2252" s="87" t="s">
        <v>1317</v>
      </c>
      <c r="B2252" s="88">
        <v>0.12</v>
      </c>
      <c r="C2252" s="90">
        <v>8.9483990568387392E-2</v>
      </c>
      <c r="D2252" s="88">
        <v>52</v>
      </c>
      <c r="E2252" s="88" t="s">
        <v>147</v>
      </c>
    </row>
    <row r="2253" spans="1:5" x14ac:dyDescent="0.2">
      <c r="A2253" s="87" t="s">
        <v>1318</v>
      </c>
      <c r="B2253" s="88">
        <v>0.15</v>
      </c>
      <c r="C2253" s="90">
        <v>0.11185498821048424</v>
      </c>
      <c r="D2253" s="88">
        <v>52</v>
      </c>
      <c r="E2253" s="88" t="s">
        <v>147</v>
      </c>
    </row>
    <row r="2254" spans="1:5" x14ac:dyDescent="0.2">
      <c r="A2254" s="87" t="s">
        <v>1319</v>
      </c>
      <c r="B2254" s="88">
        <v>0.32</v>
      </c>
      <c r="C2254" s="90">
        <v>0.23862397484903305</v>
      </c>
      <c r="D2254" s="88">
        <v>52</v>
      </c>
      <c r="E2254" s="88" t="s">
        <v>147</v>
      </c>
    </row>
    <row r="2255" spans="1:5" x14ac:dyDescent="0.2">
      <c r="A2255" s="87" t="s">
        <v>1320</v>
      </c>
      <c r="B2255" s="88">
        <v>0.13</v>
      </c>
      <c r="C2255" s="90">
        <v>9.694098978241969E-2</v>
      </c>
      <c r="D2255" s="88">
        <v>52</v>
      </c>
      <c r="E2255" s="88" t="s">
        <v>147</v>
      </c>
    </row>
    <row r="2256" spans="1:5" x14ac:dyDescent="0.2">
      <c r="A2256" s="87" t="s">
        <v>1321</v>
      </c>
      <c r="B2256" s="88">
        <v>0.13</v>
      </c>
      <c r="C2256" s="90">
        <v>9.694098978241969E-2</v>
      </c>
      <c r="D2256" s="88">
        <v>52</v>
      </c>
      <c r="E2256" s="88" t="s">
        <v>147</v>
      </c>
    </row>
    <row r="2257" spans="1:5" x14ac:dyDescent="0.2">
      <c r="A2257" s="87" t="s">
        <v>1322</v>
      </c>
      <c r="B2257" s="88">
        <v>0.19</v>
      </c>
      <c r="C2257" s="90">
        <v>0.14168298506661339</v>
      </c>
      <c r="D2257" s="88">
        <v>52</v>
      </c>
      <c r="E2257" s="88" t="s">
        <v>147</v>
      </c>
    </row>
    <row r="2258" spans="1:5" x14ac:dyDescent="0.2">
      <c r="A2258" s="87" t="s">
        <v>1323</v>
      </c>
      <c r="B2258" s="88">
        <v>0.16</v>
      </c>
      <c r="C2258" s="90">
        <v>0.11931198742451653</v>
      </c>
      <c r="D2258" s="88">
        <v>52</v>
      </c>
      <c r="E2258" s="88" t="s">
        <v>147</v>
      </c>
    </row>
    <row r="2259" spans="1:5" x14ac:dyDescent="0.2">
      <c r="A2259" s="87" t="s">
        <v>1324</v>
      </c>
      <c r="B2259" s="88">
        <v>0.16</v>
      </c>
      <c r="C2259" s="90">
        <v>0.11931198742451653</v>
      </c>
      <c r="D2259" s="88">
        <v>52</v>
      </c>
      <c r="E2259" s="88" t="s">
        <v>147</v>
      </c>
    </row>
    <row r="2260" spans="1:5" x14ac:dyDescent="0.2">
      <c r="A2260" s="87" t="s">
        <v>1325</v>
      </c>
      <c r="B2260" s="88">
        <v>0.1</v>
      </c>
      <c r="C2260" s="90">
        <v>7.4569992140322838E-2</v>
      </c>
      <c r="D2260" s="88">
        <v>52</v>
      </c>
      <c r="E2260" s="88" t="s">
        <v>147</v>
      </c>
    </row>
    <row r="2261" spans="1:5" x14ac:dyDescent="0.2">
      <c r="A2261" s="87" t="s">
        <v>1326</v>
      </c>
      <c r="B2261" s="88">
        <v>0.28999999999999998</v>
      </c>
      <c r="C2261" s="90">
        <v>0.2162529772069362</v>
      </c>
      <c r="D2261" s="88">
        <v>52</v>
      </c>
      <c r="E2261" s="88" t="s">
        <v>147</v>
      </c>
    </row>
    <row r="2262" spans="1:5" x14ac:dyDescent="0.2">
      <c r="A2262" s="87" t="s">
        <v>1327</v>
      </c>
      <c r="B2262" s="88">
        <v>0.18</v>
      </c>
      <c r="C2262" s="90">
        <v>0.13422598585258108</v>
      </c>
      <c r="D2262" s="88">
        <v>52</v>
      </c>
      <c r="E2262" s="88" t="s">
        <v>147</v>
      </c>
    </row>
    <row r="2263" spans="1:5" x14ac:dyDescent="0.2">
      <c r="A2263" s="87" t="s">
        <v>1328</v>
      </c>
      <c r="B2263" s="88">
        <v>0.28999999999999998</v>
      </c>
      <c r="C2263" s="90">
        <v>0.2162529772069362</v>
      </c>
      <c r="D2263" s="88">
        <v>52</v>
      </c>
      <c r="E2263" s="88" t="s">
        <v>147</v>
      </c>
    </row>
    <row r="2264" spans="1:5" x14ac:dyDescent="0.2">
      <c r="A2264" s="87" t="s">
        <v>1329</v>
      </c>
      <c r="B2264" s="88">
        <v>0.24</v>
      </c>
      <c r="C2264" s="90">
        <v>0.17896798113677478</v>
      </c>
      <c r="D2264" s="88">
        <v>52</v>
      </c>
      <c r="E2264" s="88" t="s">
        <v>147</v>
      </c>
    </row>
    <row r="2265" spans="1:5" x14ac:dyDescent="0.2">
      <c r="A2265" s="87" t="s">
        <v>1330</v>
      </c>
      <c r="B2265" s="88">
        <v>0.21</v>
      </c>
      <c r="C2265" s="90">
        <v>0.15659698349467793</v>
      </c>
      <c r="D2265" s="88">
        <v>52</v>
      </c>
      <c r="E2265" s="88" t="s">
        <v>147</v>
      </c>
    </row>
    <row r="2266" spans="1:5" x14ac:dyDescent="0.2">
      <c r="A2266" s="87" t="s">
        <v>1331</v>
      </c>
      <c r="B2266" s="88">
        <v>0.18</v>
      </c>
      <c r="C2266" s="90">
        <v>0.13422598585258108</v>
      </c>
      <c r="D2266" s="88">
        <v>52</v>
      </c>
      <c r="E2266" s="88" t="s">
        <v>147</v>
      </c>
    </row>
    <row r="2267" spans="1:5" x14ac:dyDescent="0.2">
      <c r="A2267" s="87" t="s">
        <v>1332</v>
      </c>
      <c r="B2267" s="88">
        <v>0.13</v>
      </c>
      <c r="C2267" s="90">
        <v>9.694098978241969E-2</v>
      </c>
      <c r="D2267" s="88">
        <v>52</v>
      </c>
      <c r="E2267" s="88" t="s">
        <v>147</v>
      </c>
    </row>
    <row r="2268" spans="1:5" x14ac:dyDescent="0.2">
      <c r="A2268" s="87" t="s">
        <v>1333</v>
      </c>
      <c r="B2268" s="88">
        <v>0.16</v>
      </c>
      <c r="C2268" s="90">
        <v>0.11931198742451653</v>
      </c>
      <c r="D2268" s="88">
        <v>52</v>
      </c>
      <c r="E2268" s="88" t="s">
        <v>147</v>
      </c>
    </row>
    <row r="2269" spans="1:5" x14ac:dyDescent="0.2">
      <c r="A2269" s="87" t="s">
        <v>1334</v>
      </c>
      <c r="B2269" s="88">
        <v>0.36</v>
      </c>
      <c r="C2269" s="90">
        <v>0.26845197170516216</v>
      </c>
      <c r="D2269" s="88">
        <v>52</v>
      </c>
      <c r="E2269" s="88" t="s">
        <v>147</v>
      </c>
    </row>
    <row r="2270" spans="1:5" x14ac:dyDescent="0.2">
      <c r="A2270" s="87" t="s">
        <v>1335</v>
      </c>
      <c r="B2270" s="88">
        <v>0.16</v>
      </c>
      <c r="C2270" s="90">
        <v>0.11931198742451653</v>
      </c>
      <c r="D2270" s="88">
        <v>52</v>
      </c>
      <c r="E2270" s="88" t="s">
        <v>147</v>
      </c>
    </row>
    <row r="2271" spans="1:5" x14ac:dyDescent="0.2">
      <c r="A2271" s="87" t="s">
        <v>1336</v>
      </c>
      <c r="B2271" s="88">
        <v>0.09</v>
      </c>
      <c r="C2271" s="90">
        <v>6.7112992926290541E-2</v>
      </c>
      <c r="D2271" s="88">
        <v>52</v>
      </c>
      <c r="E2271" s="88" t="s">
        <v>147</v>
      </c>
    </row>
    <row r="2272" spans="1:5" x14ac:dyDescent="0.2">
      <c r="A2272" s="87" t="s">
        <v>1337</v>
      </c>
      <c r="B2272" s="88">
        <v>0.11</v>
      </c>
      <c r="C2272" s="90">
        <v>8.2026991354355122E-2</v>
      </c>
      <c r="D2272" s="88">
        <v>52</v>
      </c>
      <c r="E2272" s="88" t="s">
        <v>147</v>
      </c>
    </row>
    <row r="2273" spans="1:5" x14ac:dyDescent="0.2">
      <c r="A2273" s="87" t="s">
        <v>1338</v>
      </c>
      <c r="B2273" s="88">
        <v>0.19</v>
      </c>
      <c r="C2273" s="90">
        <v>0.14168298506661339</v>
      </c>
      <c r="D2273" s="88">
        <v>52</v>
      </c>
      <c r="E2273" s="88" t="s">
        <v>147</v>
      </c>
    </row>
    <row r="2274" spans="1:5" x14ac:dyDescent="0.2">
      <c r="A2274" s="87" t="s">
        <v>1339</v>
      </c>
      <c r="B2274" s="88">
        <v>0.13</v>
      </c>
      <c r="C2274" s="90">
        <v>9.694098978241969E-2</v>
      </c>
      <c r="D2274" s="88">
        <v>52</v>
      </c>
      <c r="E2274" s="88" t="s">
        <v>147</v>
      </c>
    </row>
    <row r="2275" spans="1:5" x14ac:dyDescent="0.2">
      <c r="A2275" s="87" t="s">
        <v>1340</v>
      </c>
      <c r="B2275" s="88">
        <v>0.15</v>
      </c>
      <c r="C2275" s="90">
        <v>0.11185498821048424</v>
      </c>
      <c r="D2275" s="88">
        <v>52</v>
      </c>
      <c r="E2275" s="88" t="s">
        <v>147</v>
      </c>
    </row>
    <row r="2276" spans="1:5" x14ac:dyDescent="0.2">
      <c r="A2276" s="87" t="s">
        <v>1341</v>
      </c>
      <c r="B2276" s="88">
        <v>0.06</v>
      </c>
      <c r="C2276" s="90">
        <v>4.4741995284193696E-2</v>
      </c>
      <c r="D2276" s="88">
        <v>52</v>
      </c>
      <c r="E2276" s="88" t="s">
        <v>147</v>
      </c>
    </row>
    <row r="2277" spans="1:5" x14ac:dyDescent="0.2">
      <c r="A2277" s="87" t="s">
        <v>7311</v>
      </c>
      <c r="B2277" s="88">
        <v>0.08</v>
      </c>
      <c r="C2277" s="90">
        <v>5.9655993712258264E-2</v>
      </c>
      <c r="D2277" s="88">
        <v>52</v>
      </c>
      <c r="E2277" s="88" t="s">
        <v>147</v>
      </c>
    </row>
    <row r="2278" spans="1:5" x14ac:dyDescent="0.2">
      <c r="A2278" s="87" t="s">
        <v>7312</v>
      </c>
      <c r="B2278" s="88">
        <v>0.2</v>
      </c>
      <c r="C2278" s="90">
        <v>0.14913998428064568</v>
      </c>
      <c r="D2278" s="88">
        <v>52</v>
      </c>
      <c r="E2278" s="88" t="s">
        <v>147</v>
      </c>
    </row>
    <row r="2279" spans="1:5" x14ac:dyDescent="0.2">
      <c r="A2279" s="87" t="s">
        <v>7313</v>
      </c>
      <c r="B2279" s="88">
        <v>0.1</v>
      </c>
      <c r="C2279" s="90">
        <v>7.4569992140322838E-2</v>
      </c>
      <c r="D2279" s="88">
        <v>52</v>
      </c>
      <c r="E2279" s="88" t="s">
        <v>147</v>
      </c>
    </row>
    <row r="2280" spans="1:5" x14ac:dyDescent="0.2">
      <c r="A2280" s="87" t="s">
        <v>7314</v>
      </c>
      <c r="B2280" s="88">
        <v>0.15</v>
      </c>
      <c r="C2280" s="90">
        <v>0.11185498821048424</v>
      </c>
      <c r="D2280" s="88">
        <v>52</v>
      </c>
      <c r="E2280" s="88" t="s">
        <v>147</v>
      </c>
    </row>
    <row r="2281" spans="1:5" x14ac:dyDescent="0.2">
      <c r="A2281" s="87" t="s">
        <v>7315</v>
      </c>
      <c r="B2281" s="88">
        <v>0.17</v>
      </c>
      <c r="C2281" s="90">
        <v>0.12676898663854883</v>
      </c>
      <c r="D2281" s="88">
        <v>52</v>
      </c>
      <c r="E2281" s="88" t="s">
        <v>147</v>
      </c>
    </row>
    <row r="2282" spans="1:5" x14ac:dyDescent="0.2">
      <c r="A2282" s="87" t="s">
        <v>7316</v>
      </c>
      <c r="B2282" s="88">
        <v>0.17</v>
      </c>
      <c r="C2282" s="90">
        <v>0.12676898663854883</v>
      </c>
      <c r="D2282" s="88">
        <v>52</v>
      </c>
      <c r="E2282" s="88" t="s">
        <v>147</v>
      </c>
    </row>
    <row r="2283" spans="1:5" x14ac:dyDescent="0.2">
      <c r="A2283" s="87" t="s">
        <v>7317</v>
      </c>
      <c r="B2283" s="88">
        <v>0.15</v>
      </c>
      <c r="C2283" s="90">
        <v>0.11185498821048424</v>
      </c>
      <c r="D2283" s="88">
        <v>52</v>
      </c>
      <c r="E2283" s="88" t="s">
        <v>147</v>
      </c>
    </row>
    <row r="2284" spans="1:5" x14ac:dyDescent="0.2">
      <c r="A2284" s="87" t="s">
        <v>7318</v>
      </c>
      <c r="B2284" s="88">
        <v>0.14000000000000001</v>
      </c>
      <c r="C2284" s="90">
        <v>0.10439798899645197</v>
      </c>
      <c r="D2284" s="88">
        <v>52</v>
      </c>
      <c r="E2284" s="88" t="s">
        <v>147</v>
      </c>
    </row>
    <row r="2285" spans="1:5" x14ac:dyDescent="0.2">
      <c r="A2285" s="87" t="s">
        <v>7319</v>
      </c>
      <c r="B2285" s="88">
        <v>0.15</v>
      </c>
      <c r="C2285" s="90">
        <v>0.11185498821048424</v>
      </c>
      <c r="D2285" s="88">
        <v>52</v>
      </c>
      <c r="E2285" s="88" t="s">
        <v>147</v>
      </c>
    </row>
    <row r="2286" spans="1:5" x14ac:dyDescent="0.2">
      <c r="A2286" s="87" t="s">
        <v>7320</v>
      </c>
      <c r="B2286" s="88">
        <v>0.2</v>
      </c>
      <c r="C2286" s="90">
        <v>0.14913998428064568</v>
      </c>
      <c r="D2286" s="88">
        <v>52</v>
      </c>
      <c r="E2286" s="88" t="s">
        <v>147</v>
      </c>
    </row>
    <row r="2287" spans="1:5" x14ac:dyDescent="0.2">
      <c r="A2287" s="87" t="s">
        <v>7321</v>
      </c>
      <c r="B2287" s="88">
        <v>0.1</v>
      </c>
      <c r="C2287" s="90">
        <v>7.4569992140322838E-2</v>
      </c>
      <c r="D2287" s="88">
        <v>52</v>
      </c>
      <c r="E2287" s="88" t="s">
        <v>147</v>
      </c>
    </row>
    <row r="2288" spans="1:5" x14ac:dyDescent="0.2">
      <c r="A2288" s="87" t="s">
        <v>7322</v>
      </c>
      <c r="B2288" s="88">
        <v>0.15</v>
      </c>
      <c r="C2288" s="90">
        <v>0.11185498821048424</v>
      </c>
      <c r="D2288" s="88">
        <v>52</v>
      </c>
      <c r="E2288" s="88" t="s">
        <v>147</v>
      </c>
    </row>
    <row r="2289" spans="1:5" x14ac:dyDescent="0.2">
      <c r="A2289" s="87" t="s">
        <v>7323</v>
      </c>
      <c r="B2289" s="88">
        <v>0.16</v>
      </c>
      <c r="C2289" s="90">
        <v>0.11931198742451653</v>
      </c>
      <c r="D2289" s="88">
        <v>52</v>
      </c>
      <c r="E2289" s="88" t="s">
        <v>147</v>
      </c>
    </row>
    <row r="2290" spans="1:5" x14ac:dyDescent="0.2">
      <c r="A2290" s="87" t="s">
        <v>7324</v>
      </c>
      <c r="B2290" s="88">
        <v>0.16</v>
      </c>
      <c r="C2290" s="90">
        <v>0.11931198742451653</v>
      </c>
      <c r="D2290" s="88">
        <v>52</v>
      </c>
      <c r="E2290" s="88" t="s">
        <v>147</v>
      </c>
    </row>
    <row r="2291" spans="1:5" x14ac:dyDescent="0.2">
      <c r="A2291" s="87" t="s">
        <v>1711</v>
      </c>
      <c r="B2291" s="88">
        <v>0.22</v>
      </c>
      <c r="C2291" s="90">
        <v>0.16405398270871024</v>
      </c>
      <c r="D2291" s="88">
        <v>52</v>
      </c>
      <c r="E2291" s="88" t="s">
        <v>147</v>
      </c>
    </row>
    <row r="2292" spans="1:5" x14ac:dyDescent="0.2">
      <c r="A2292" s="87" t="s">
        <v>6610</v>
      </c>
      <c r="B2292" s="88">
        <v>0.17</v>
      </c>
      <c r="C2292" s="90">
        <v>0.12676898663854883</v>
      </c>
      <c r="D2292" s="88">
        <v>52</v>
      </c>
      <c r="E2292" s="88" t="s">
        <v>147</v>
      </c>
    </row>
    <row r="2293" spans="1:5" x14ac:dyDescent="0.2">
      <c r="A2293" s="87" t="s">
        <v>6610</v>
      </c>
      <c r="B2293" s="88">
        <v>0.17</v>
      </c>
      <c r="C2293" s="90">
        <v>0.12676898663854883</v>
      </c>
      <c r="D2293" s="88">
        <v>52</v>
      </c>
      <c r="E2293" s="88" t="s">
        <v>147</v>
      </c>
    </row>
    <row r="2294" spans="1:5" x14ac:dyDescent="0.2">
      <c r="A2294" s="87" t="s">
        <v>6611</v>
      </c>
      <c r="B2294" s="88">
        <v>0.1</v>
      </c>
      <c r="C2294" s="90">
        <v>7.4569992140322838E-2</v>
      </c>
      <c r="D2294" s="88">
        <v>52</v>
      </c>
      <c r="E2294" s="88" t="s">
        <v>147</v>
      </c>
    </row>
    <row r="2295" spans="1:5" x14ac:dyDescent="0.2">
      <c r="A2295" s="87" t="s">
        <v>2899</v>
      </c>
      <c r="B2295" s="88">
        <v>0.13</v>
      </c>
      <c r="C2295" s="90">
        <v>9.694098978241969E-2</v>
      </c>
      <c r="D2295" s="88">
        <v>52</v>
      </c>
      <c r="E2295" s="88" t="s">
        <v>147</v>
      </c>
    </row>
    <row r="2296" spans="1:5" x14ac:dyDescent="0.2">
      <c r="A2296" s="87" t="s">
        <v>2899</v>
      </c>
      <c r="B2296" s="88">
        <v>0.13</v>
      </c>
      <c r="C2296" s="90">
        <v>9.694098978241969E-2</v>
      </c>
      <c r="D2296" s="88">
        <v>52</v>
      </c>
      <c r="E2296" s="88" t="s">
        <v>147</v>
      </c>
    </row>
    <row r="2297" spans="1:5" x14ac:dyDescent="0.2">
      <c r="A2297" s="87" t="s">
        <v>2900</v>
      </c>
      <c r="B2297" s="88">
        <v>0.13</v>
      </c>
      <c r="C2297" s="90">
        <v>9.694098978241969E-2</v>
      </c>
      <c r="D2297" s="88">
        <v>52</v>
      </c>
      <c r="E2297" s="88" t="s">
        <v>147</v>
      </c>
    </row>
    <row r="2298" spans="1:5" x14ac:dyDescent="0.2">
      <c r="A2298" s="87" t="s">
        <v>2900</v>
      </c>
      <c r="B2298" s="88">
        <v>0.13</v>
      </c>
      <c r="C2298" s="90">
        <v>9.694098978241969E-2</v>
      </c>
      <c r="D2298" s="88">
        <v>52</v>
      </c>
      <c r="E2298" s="88" t="s">
        <v>147</v>
      </c>
    </row>
    <row r="2299" spans="1:5" x14ac:dyDescent="0.2">
      <c r="A2299" s="87" t="s">
        <v>2901</v>
      </c>
      <c r="B2299" s="88">
        <v>0.15</v>
      </c>
      <c r="C2299" s="90">
        <v>0.11185498821048424</v>
      </c>
      <c r="D2299" s="88">
        <v>52</v>
      </c>
      <c r="E2299" s="88" t="s">
        <v>147</v>
      </c>
    </row>
    <row r="2300" spans="1:5" x14ac:dyDescent="0.2">
      <c r="A2300" s="87" t="s">
        <v>2902</v>
      </c>
      <c r="B2300" s="88">
        <v>0.27</v>
      </c>
      <c r="C2300" s="90">
        <v>0.20133897877887166</v>
      </c>
      <c r="D2300" s="88">
        <v>52</v>
      </c>
      <c r="E2300" s="88" t="s">
        <v>147</v>
      </c>
    </row>
    <row r="2301" spans="1:5" x14ac:dyDescent="0.2">
      <c r="A2301" s="87" t="s">
        <v>2903</v>
      </c>
      <c r="B2301" s="88">
        <v>0.12</v>
      </c>
      <c r="C2301" s="90">
        <v>8.9483990568387392E-2</v>
      </c>
      <c r="D2301" s="88">
        <v>52</v>
      </c>
      <c r="E2301" s="88" t="s">
        <v>147</v>
      </c>
    </row>
    <row r="2302" spans="1:5" x14ac:dyDescent="0.2">
      <c r="A2302" s="87" t="s">
        <v>2904</v>
      </c>
      <c r="B2302" s="88">
        <v>0.31</v>
      </c>
      <c r="C2302" s="90">
        <v>0.23116697563500077</v>
      </c>
      <c r="D2302" s="88">
        <v>52</v>
      </c>
      <c r="E2302" s="88" t="s">
        <v>147</v>
      </c>
    </row>
    <row r="2303" spans="1:5" x14ac:dyDescent="0.2">
      <c r="A2303" s="87" t="s">
        <v>2905</v>
      </c>
      <c r="B2303" s="88">
        <v>0.18</v>
      </c>
      <c r="C2303" s="90">
        <v>0.13422598585258108</v>
      </c>
      <c r="D2303" s="88">
        <v>52</v>
      </c>
      <c r="E2303" s="88" t="s">
        <v>147</v>
      </c>
    </row>
    <row r="2304" spans="1:5" x14ac:dyDescent="0.2">
      <c r="A2304" s="87" t="s">
        <v>2906</v>
      </c>
      <c r="B2304" s="88">
        <v>0.17</v>
      </c>
      <c r="C2304" s="90">
        <v>0.12676898663854883</v>
      </c>
      <c r="D2304" s="88">
        <v>52</v>
      </c>
      <c r="E2304" s="88" t="s">
        <v>147</v>
      </c>
    </row>
    <row r="2305" spans="1:5" x14ac:dyDescent="0.2">
      <c r="A2305" s="87" t="s">
        <v>2907</v>
      </c>
      <c r="B2305" s="88">
        <v>0.28000000000000003</v>
      </c>
      <c r="C2305" s="90">
        <v>0.20879597799290395</v>
      </c>
      <c r="D2305" s="88">
        <v>52</v>
      </c>
      <c r="E2305" s="88" t="s">
        <v>147</v>
      </c>
    </row>
    <row r="2306" spans="1:5" x14ac:dyDescent="0.2">
      <c r="A2306" s="87" t="s">
        <v>2908</v>
      </c>
      <c r="B2306" s="88">
        <v>0.11</v>
      </c>
      <c r="C2306" s="90">
        <v>8.2026991354355122E-2</v>
      </c>
      <c r="D2306" s="88">
        <v>52</v>
      </c>
      <c r="E2306" s="88" t="s">
        <v>147</v>
      </c>
    </row>
    <row r="2307" spans="1:5" x14ac:dyDescent="0.2">
      <c r="A2307" s="87" t="s">
        <v>2909</v>
      </c>
      <c r="B2307" s="88">
        <v>0.28000000000000003</v>
      </c>
      <c r="C2307" s="90">
        <v>0.20879597799290395</v>
      </c>
      <c r="D2307" s="88">
        <v>52</v>
      </c>
      <c r="E2307" s="88" t="s">
        <v>147</v>
      </c>
    </row>
    <row r="2308" spans="1:5" x14ac:dyDescent="0.2">
      <c r="A2308" s="87" t="s">
        <v>2910</v>
      </c>
      <c r="B2308" s="88">
        <v>0.25</v>
      </c>
      <c r="C2308" s="90">
        <v>0.18642498035080707</v>
      </c>
      <c r="D2308" s="88">
        <v>52</v>
      </c>
      <c r="E2308" s="88" t="s">
        <v>147</v>
      </c>
    </row>
    <row r="2309" spans="1:5" x14ac:dyDescent="0.2">
      <c r="A2309" s="87" t="s">
        <v>2911</v>
      </c>
      <c r="B2309" s="88">
        <v>0.28000000000000003</v>
      </c>
      <c r="C2309" s="90">
        <v>0.20879597799290395</v>
      </c>
      <c r="D2309" s="88">
        <v>52</v>
      </c>
      <c r="E2309" s="88" t="s">
        <v>147</v>
      </c>
    </row>
    <row r="2310" spans="1:5" x14ac:dyDescent="0.2">
      <c r="A2310" s="87" t="s">
        <v>2912</v>
      </c>
      <c r="B2310" s="88">
        <v>0.18</v>
      </c>
      <c r="C2310" s="90">
        <v>0.13422598585258108</v>
      </c>
      <c r="D2310" s="88">
        <v>52</v>
      </c>
      <c r="E2310" s="88" t="s">
        <v>147</v>
      </c>
    </row>
    <row r="2311" spans="1:5" x14ac:dyDescent="0.2">
      <c r="A2311" s="87" t="s">
        <v>2913</v>
      </c>
      <c r="B2311" s="88">
        <v>0.17</v>
      </c>
      <c r="C2311" s="90">
        <v>0.12676898663854883</v>
      </c>
      <c r="D2311" s="88">
        <v>52</v>
      </c>
      <c r="E2311" s="88" t="s">
        <v>147</v>
      </c>
    </row>
    <row r="2312" spans="1:5" x14ac:dyDescent="0.2">
      <c r="A2312" s="87" t="s">
        <v>2914</v>
      </c>
      <c r="B2312" s="88">
        <v>0.37</v>
      </c>
      <c r="C2312" s="90">
        <v>0.27590897091919447</v>
      </c>
      <c r="D2312" s="88">
        <v>52</v>
      </c>
      <c r="E2312" s="88" t="s">
        <v>147</v>
      </c>
    </row>
    <row r="2313" spans="1:5" x14ac:dyDescent="0.2">
      <c r="A2313" s="87" t="s">
        <v>2915</v>
      </c>
      <c r="B2313" s="88">
        <v>0.27</v>
      </c>
      <c r="C2313" s="90">
        <v>0.20133897877887166</v>
      </c>
      <c r="D2313" s="88">
        <v>52</v>
      </c>
      <c r="E2313" s="88" t="s">
        <v>147</v>
      </c>
    </row>
    <row r="2314" spans="1:5" x14ac:dyDescent="0.2">
      <c r="A2314" s="87" t="s">
        <v>2916</v>
      </c>
      <c r="B2314" s="88">
        <v>0.15</v>
      </c>
      <c r="C2314" s="90">
        <v>0.11185498821048424</v>
      </c>
      <c r="D2314" s="88">
        <v>52</v>
      </c>
      <c r="E2314" s="88" t="s">
        <v>147</v>
      </c>
    </row>
    <row r="2315" spans="1:5" x14ac:dyDescent="0.2">
      <c r="A2315" s="87" t="s">
        <v>2917</v>
      </c>
      <c r="B2315" s="88">
        <v>0.23</v>
      </c>
      <c r="C2315" s="90">
        <v>0.17151098192274253</v>
      </c>
      <c r="D2315" s="88">
        <v>52</v>
      </c>
      <c r="E2315" s="88" t="s">
        <v>147</v>
      </c>
    </row>
    <row r="2316" spans="1:5" x14ac:dyDescent="0.2">
      <c r="A2316" s="87" t="s">
        <v>2918</v>
      </c>
      <c r="B2316" s="88">
        <v>0.25</v>
      </c>
      <c r="C2316" s="90">
        <v>0.18642498035080707</v>
      </c>
      <c r="D2316" s="88">
        <v>52</v>
      </c>
      <c r="E2316" s="88" t="s">
        <v>147</v>
      </c>
    </row>
    <row r="2317" spans="1:5" x14ac:dyDescent="0.2">
      <c r="A2317" s="87" t="s">
        <v>2919</v>
      </c>
      <c r="B2317" s="88">
        <v>0.11</v>
      </c>
      <c r="C2317" s="90">
        <v>8.2026991354355122E-2</v>
      </c>
      <c r="D2317" s="88">
        <v>52</v>
      </c>
      <c r="E2317" s="88" t="s">
        <v>147</v>
      </c>
    </row>
    <row r="2318" spans="1:5" x14ac:dyDescent="0.2">
      <c r="A2318" s="87" t="s">
        <v>2920</v>
      </c>
      <c r="B2318" s="88">
        <v>0.17</v>
      </c>
      <c r="C2318" s="90">
        <v>0.12676898663854883</v>
      </c>
      <c r="D2318" s="88">
        <v>52</v>
      </c>
      <c r="E2318" s="88" t="s">
        <v>147</v>
      </c>
    </row>
    <row r="2319" spans="1:5" x14ac:dyDescent="0.2">
      <c r="A2319" s="87" t="s">
        <v>2921</v>
      </c>
      <c r="B2319" s="88">
        <v>0.16</v>
      </c>
      <c r="C2319" s="90">
        <v>0.11931198742451653</v>
      </c>
      <c r="D2319" s="88">
        <v>52</v>
      </c>
      <c r="E2319" s="88" t="s">
        <v>147</v>
      </c>
    </row>
    <row r="2320" spans="1:5" x14ac:dyDescent="0.2">
      <c r="A2320" s="87" t="s">
        <v>2922</v>
      </c>
      <c r="B2320" s="88">
        <v>0.18</v>
      </c>
      <c r="C2320" s="90">
        <v>0.13422598585258108</v>
      </c>
      <c r="D2320" s="88">
        <v>52</v>
      </c>
      <c r="E2320" s="88" t="s">
        <v>147</v>
      </c>
    </row>
    <row r="2321" spans="1:5" x14ac:dyDescent="0.2">
      <c r="A2321" s="87" t="s">
        <v>2923</v>
      </c>
      <c r="B2321" s="88">
        <v>0.13</v>
      </c>
      <c r="C2321" s="90">
        <v>9.694098978241969E-2</v>
      </c>
      <c r="D2321" s="88">
        <v>52</v>
      </c>
      <c r="E2321" s="88" t="s">
        <v>147</v>
      </c>
    </row>
    <row r="2322" spans="1:5" x14ac:dyDescent="0.2">
      <c r="A2322" s="87" t="s">
        <v>2924</v>
      </c>
      <c r="B2322" s="88">
        <v>0.11</v>
      </c>
      <c r="C2322" s="90">
        <v>8.2026991354355122E-2</v>
      </c>
      <c r="D2322" s="88">
        <v>52</v>
      </c>
      <c r="E2322" s="88" t="s">
        <v>147</v>
      </c>
    </row>
    <row r="2323" spans="1:5" x14ac:dyDescent="0.2">
      <c r="A2323" s="87" t="s">
        <v>2925</v>
      </c>
      <c r="B2323" s="88">
        <v>0.11</v>
      </c>
      <c r="C2323" s="90">
        <v>8.2026991354355122E-2</v>
      </c>
      <c r="D2323" s="88">
        <v>52</v>
      </c>
      <c r="E2323" s="88" t="s">
        <v>147</v>
      </c>
    </row>
    <row r="2324" spans="1:5" x14ac:dyDescent="0.2">
      <c r="A2324" s="87" t="s">
        <v>2926</v>
      </c>
      <c r="B2324" s="88">
        <v>0.14000000000000001</v>
      </c>
      <c r="C2324" s="90">
        <v>0.10439798899645197</v>
      </c>
      <c r="D2324" s="88">
        <v>52</v>
      </c>
      <c r="E2324" s="88" t="s">
        <v>147</v>
      </c>
    </row>
    <row r="2325" spans="1:5" x14ac:dyDescent="0.2">
      <c r="A2325" s="87" t="s">
        <v>2926</v>
      </c>
      <c r="B2325" s="88">
        <v>0.14000000000000001</v>
      </c>
      <c r="C2325" s="90">
        <v>0.10439798899645197</v>
      </c>
      <c r="D2325" s="88">
        <v>52</v>
      </c>
      <c r="E2325" s="88" t="s">
        <v>147</v>
      </c>
    </row>
    <row r="2326" spans="1:5" x14ac:dyDescent="0.2">
      <c r="A2326" s="87" t="s">
        <v>2926</v>
      </c>
      <c r="B2326" s="88">
        <v>0.14000000000000001</v>
      </c>
      <c r="C2326" s="90">
        <v>0.10439798899645197</v>
      </c>
      <c r="D2326" s="88">
        <v>52</v>
      </c>
      <c r="E2326" s="88" t="s">
        <v>147</v>
      </c>
    </row>
    <row r="2327" spans="1:5" x14ac:dyDescent="0.2">
      <c r="A2327" s="87" t="s">
        <v>2927</v>
      </c>
      <c r="B2327" s="88">
        <v>0.11</v>
      </c>
      <c r="C2327" s="90">
        <v>8.2026991354355122E-2</v>
      </c>
      <c r="D2327" s="88">
        <v>52</v>
      </c>
      <c r="E2327" s="88" t="s">
        <v>147</v>
      </c>
    </row>
    <row r="2328" spans="1:5" x14ac:dyDescent="0.2">
      <c r="A2328" s="87" t="s">
        <v>2927</v>
      </c>
      <c r="B2328" s="88">
        <v>0.11</v>
      </c>
      <c r="C2328" s="90">
        <v>8.2026991354355122E-2</v>
      </c>
      <c r="D2328" s="88">
        <v>52</v>
      </c>
      <c r="E2328" s="88" t="s">
        <v>147</v>
      </c>
    </row>
    <row r="2329" spans="1:5" x14ac:dyDescent="0.2">
      <c r="A2329" s="87" t="s">
        <v>2928</v>
      </c>
      <c r="B2329" s="88">
        <v>7.0000000000000007E-2</v>
      </c>
      <c r="C2329" s="90">
        <v>5.2198994498225987E-2</v>
      </c>
      <c r="D2329" s="88">
        <v>52</v>
      </c>
      <c r="E2329" s="88" t="s">
        <v>147</v>
      </c>
    </row>
    <row r="2330" spans="1:5" x14ac:dyDescent="0.2">
      <c r="A2330" s="87" t="s">
        <v>2928</v>
      </c>
      <c r="B2330" s="88">
        <v>7.0000000000000007E-2</v>
      </c>
      <c r="C2330" s="90">
        <v>5.2198994498225987E-2</v>
      </c>
      <c r="D2330" s="88">
        <v>52</v>
      </c>
      <c r="E2330" s="88" t="s">
        <v>147</v>
      </c>
    </row>
    <row r="2331" spans="1:5" x14ac:dyDescent="0.2">
      <c r="A2331" s="87" t="s">
        <v>2929</v>
      </c>
      <c r="B2331" s="88">
        <v>0.1</v>
      </c>
      <c r="C2331" s="90">
        <v>7.4569992140322838E-2</v>
      </c>
      <c r="D2331" s="88">
        <v>52</v>
      </c>
      <c r="E2331" s="88" t="s">
        <v>147</v>
      </c>
    </row>
    <row r="2332" spans="1:5" x14ac:dyDescent="0.2">
      <c r="A2332" s="87" t="s">
        <v>2930</v>
      </c>
      <c r="B2332" s="88">
        <v>0.11</v>
      </c>
      <c r="C2332" s="90">
        <v>8.2026991354355122E-2</v>
      </c>
      <c r="D2332" s="88">
        <v>52</v>
      </c>
      <c r="E2332" s="88" t="s">
        <v>147</v>
      </c>
    </row>
    <row r="2333" spans="1:5" x14ac:dyDescent="0.2">
      <c r="A2333" s="87" t="s">
        <v>2930</v>
      </c>
      <c r="B2333" s="88">
        <v>0.11</v>
      </c>
      <c r="C2333" s="90">
        <v>8.2026991354355122E-2</v>
      </c>
      <c r="D2333" s="88">
        <v>52</v>
      </c>
      <c r="E2333" s="88" t="s">
        <v>147</v>
      </c>
    </row>
    <row r="2334" spans="1:5" x14ac:dyDescent="0.2">
      <c r="A2334" s="87" t="s">
        <v>2931</v>
      </c>
      <c r="B2334" s="88">
        <v>0.13</v>
      </c>
      <c r="C2334" s="90">
        <v>9.694098978241969E-2</v>
      </c>
      <c r="D2334" s="88">
        <v>52</v>
      </c>
      <c r="E2334" s="88" t="s">
        <v>147</v>
      </c>
    </row>
    <row r="2335" spans="1:5" x14ac:dyDescent="0.2">
      <c r="A2335" s="87" t="s">
        <v>2931</v>
      </c>
      <c r="B2335" s="88">
        <v>0.13</v>
      </c>
      <c r="C2335" s="90">
        <v>9.694098978241969E-2</v>
      </c>
      <c r="D2335" s="88">
        <v>52</v>
      </c>
      <c r="E2335" s="88" t="s">
        <v>147</v>
      </c>
    </row>
    <row r="2336" spans="1:5" x14ac:dyDescent="0.2">
      <c r="A2336" s="87" t="s">
        <v>2931</v>
      </c>
      <c r="B2336" s="88">
        <v>0.13</v>
      </c>
      <c r="C2336" s="90">
        <v>9.694098978241969E-2</v>
      </c>
      <c r="D2336" s="88">
        <v>52</v>
      </c>
      <c r="E2336" s="88" t="s">
        <v>147</v>
      </c>
    </row>
    <row r="2337" spans="1:5" x14ac:dyDescent="0.2">
      <c r="A2337" s="87" t="s">
        <v>2931</v>
      </c>
      <c r="B2337" s="88">
        <v>0.13</v>
      </c>
      <c r="C2337" s="90">
        <v>9.694098978241969E-2</v>
      </c>
      <c r="D2337" s="88">
        <v>52</v>
      </c>
      <c r="E2337" s="88" t="s">
        <v>147</v>
      </c>
    </row>
    <row r="2338" spans="1:5" x14ac:dyDescent="0.2">
      <c r="A2338" s="87" t="s">
        <v>2932</v>
      </c>
      <c r="B2338" s="88">
        <v>0.11</v>
      </c>
      <c r="C2338" s="90">
        <v>8.2026991354355122E-2</v>
      </c>
      <c r="D2338" s="88">
        <v>52</v>
      </c>
      <c r="E2338" s="88" t="s">
        <v>147</v>
      </c>
    </row>
    <row r="2339" spans="1:5" x14ac:dyDescent="0.2">
      <c r="A2339" s="87" t="s">
        <v>2933</v>
      </c>
      <c r="B2339" s="88">
        <v>0.28999999999999998</v>
      </c>
      <c r="C2339" s="90">
        <v>0.2162529772069362</v>
      </c>
      <c r="D2339" s="88">
        <v>52</v>
      </c>
      <c r="E2339" s="88" t="s">
        <v>147</v>
      </c>
    </row>
    <row r="2340" spans="1:5" x14ac:dyDescent="0.2">
      <c r="A2340" s="87" t="s">
        <v>2934</v>
      </c>
      <c r="B2340" s="88">
        <v>0.14000000000000001</v>
      </c>
      <c r="C2340" s="90">
        <v>0.10439798899645197</v>
      </c>
      <c r="D2340" s="88">
        <v>52</v>
      </c>
      <c r="E2340" s="88" t="s">
        <v>147</v>
      </c>
    </row>
    <row r="2341" spans="1:5" x14ac:dyDescent="0.2">
      <c r="A2341" s="87" t="s">
        <v>2935</v>
      </c>
      <c r="B2341" s="88">
        <v>0.19</v>
      </c>
      <c r="C2341" s="90">
        <v>0.14168298506661339</v>
      </c>
      <c r="D2341" s="88">
        <v>52</v>
      </c>
      <c r="E2341" s="88" t="s">
        <v>147</v>
      </c>
    </row>
    <row r="2342" spans="1:5" x14ac:dyDescent="0.2">
      <c r="A2342" s="87" t="s">
        <v>2936</v>
      </c>
      <c r="B2342" s="88">
        <v>0.32</v>
      </c>
      <c r="C2342" s="90">
        <v>0.23862397484903305</v>
      </c>
      <c r="D2342" s="88">
        <v>52</v>
      </c>
      <c r="E2342" s="88" t="s">
        <v>147</v>
      </c>
    </row>
    <row r="2343" spans="1:5" x14ac:dyDescent="0.2">
      <c r="A2343" s="87" t="s">
        <v>2937</v>
      </c>
      <c r="B2343" s="88">
        <v>0.27</v>
      </c>
      <c r="C2343" s="90">
        <v>0.20133897877887166</v>
      </c>
      <c r="D2343" s="88">
        <v>52</v>
      </c>
      <c r="E2343" s="88" t="s">
        <v>147</v>
      </c>
    </row>
    <row r="2344" spans="1:5" x14ac:dyDescent="0.2">
      <c r="A2344" s="87" t="s">
        <v>2938</v>
      </c>
      <c r="B2344" s="88">
        <v>0.21</v>
      </c>
      <c r="C2344" s="90">
        <v>0.15659698349467793</v>
      </c>
      <c r="D2344" s="88">
        <v>52</v>
      </c>
      <c r="E2344" s="88" t="s">
        <v>147</v>
      </c>
    </row>
    <row r="2345" spans="1:5" x14ac:dyDescent="0.2">
      <c r="A2345" s="87" t="s">
        <v>2939</v>
      </c>
      <c r="B2345" s="88">
        <v>0.2</v>
      </c>
      <c r="C2345" s="90">
        <v>0.14913998428064568</v>
      </c>
      <c r="D2345" s="88">
        <v>52</v>
      </c>
      <c r="E2345" s="88" t="s">
        <v>147</v>
      </c>
    </row>
    <row r="2346" spans="1:5" x14ac:dyDescent="0.2">
      <c r="A2346" s="87" t="s">
        <v>2940</v>
      </c>
      <c r="B2346" s="88">
        <v>0.17</v>
      </c>
      <c r="C2346" s="90">
        <v>0.12676898663854883</v>
      </c>
      <c r="D2346" s="88">
        <v>52</v>
      </c>
      <c r="E2346" s="88" t="s">
        <v>147</v>
      </c>
    </row>
    <row r="2347" spans="1:5" x14ac:dyDescent="0.2">
      <c r="A2347" s="87" t="s">
        <v>2941</v>
      </c>
      <c r="B2347" s="88">
        <v>0.18</v>
      </c>
      <c r="C2347" s="90">
        <v>0.13422598585258108</v>
      </c>
      <c r="D2347" s="88">
        <v>52</v>
      </c>
      <c r="E2347" s="88" t="s">
        <v>147</v>
      </c>
    </row>
    <row r="2348" spans="1:5" x14ac:dyDescent="0.2">
      <c r="A2348" s="87" t="s">
        <v>2941</v>
      </c>
      <c r="B2348" s="88">
        <v>0.18</v>
      </c>
      <c r="C2348" s="90">
        <v>0.13422598585258108</v>
      </c>
      <c r="D2348" s="88">
        <v>52</v>
      </c>
      <c r="E2348" s="88" t="s">
        <v>147</v>
      </c>
    </row>
    <row r="2349" spans="1:5" x14ac:dyDescent="0.2">
      <c r="A2349" s="87" t="s">
        <v>3534</v>
      </c>
      <c r="B2349" s="88">
        <v>0.18</v>
      </c>
      <c r="C2349" s="90">
        <v>0.13422598585258108</v>
      </c>
      <c r="D2349" s="88">
        <v>52</v>
      </c>
      <c r="E2349" s="88" t="s">
        <v>147</v>
      </c>
    </row>
    <row r="2350" spans="1:5" x14ac:dyDescent="0.2">
      <c r="A2350" s="87" t="s">
        <v>3534</v>
      </c>
      <c r="B2350" s="88">
        <v>0.18</v>
      </c>
      <c r="C2350" s="90">
        <v>0.13422598585258108</v>
      </c>
      <c r="D2350" s="88">
        <v>52</v>
      </c>
      <c r="E2350" s="88" t="s">
        <v>147</v>
      </c>
    </row>
    <row r="2351" spans="1:5" x14ac:dyDescent="0.2">
      <c r="A2351" s="87" t="s">
        <v>3535</v>
      </c>
      <c r="B2351" s="88">
        <v>0.17</v>
      </c>
      <c r="C2351" s="90">
        <v>0.12676898663854883</v>
      </c>
      <c r="D2351" s="88">
        <v>52</v>
      </c>
      <c r="E2351" s="88" t="s">
        <v>147</v>
      </c>
    </row>
    <row r="2352" spans="1:5" x14ac:dyDescent="0.2">
      <c r="A2352" s="87" t="s">
        <v>3535</v>
      </c>
      <c r="B2352" s="88">
        <v>0.17</v>
      </c>
      <c r="C2352" s="90">
        <v>0.12676898663854883</v>
      </c>
      <c r="D2352" s="88">
        <v>52</v>
      </c>
      <c r="E2352" s="88" t="s">
        <v>147</v>
      </c>
    </row>
    <row r="2353" spans="1:5" x14ac:dyDescent="0.2">
      <c r="A2353" s="87" t="s">
        <v>3536</v>
      </c>
      <c r="B2353" s="88">
        <v>0.21</v>
      </c>
      <c r="C2353" s="90">
        <v>0.15659698349467793</v>
      </c>
      <c r="D2353" s="88">
        <v>52</v>
      </c>
      <c r="E2353" s="88" t="s">
        <v>147</v>
      </c>
    </row>
    <row r="2354" spans="1:5" x14ac:dyDescent="0.2">
      <c r="A2354" s="87" t="s">
        <v>3536</v>
      </c>
      <c r="B2354" s="88">
        <v>0.21</v>
      </c>
      <c r="C2354" s="90">
        <v>0.15659698349467793</v>
      </c>
      <c r="D2354" s="88">
        <v>52</v>
      </c>
      <c r="E2354" s="88" t="s">
        <v>147</v>
      </c>
    </row>
    <row r="2355" spans="1:5" x14ac:dyDescent="0.2">
      <c r="A2355" s="87" t="s">
        <v>3536</v>
      </c>
      <c r="B2355" s="88">
        <v>0.21</v>
      </c>
      <c r="C2355" s="90">
        <v>0.15659698349467793</v>
      </c>
      <c r="D2355" s="88">
        <v>52</v>
      </c>
      <c r="E2355" s="88" t="s">
        <v>147</v>
      </c>
    </row>
    <row r="2356" spans="1:5" x14ac:dyDescent="0.2">
      <c r="A2356" s="87" t="s">
        <v>3536</v>
      </c>
      <c r="B2356" s="88">
        <v>0.21</v>
      </c>
      <c r="C2356" s="90">
        <v>0.15659698349467793</v>
      </c>
      <c r="D2356" s="88">
        <v>52</v>
      </c>
      <c r="E2356" s="88" t="s">
        <v>147</v>
      </c>
    </row>
    <row r="2357" spans="1:5" x14ac:dyDescent="0.2">
      <c r="A2357" s="87" t="s">
        <v>3537</v>
      </c>
      <c r="B2357" s="88">
        <v>0.3</v>
      </c>
      <c r="C2357" s="90">
        <v>0.22370997642096849</v>
      </c>
      <c r="D2357" s="88">
        <v>52</v>
      </c>
      <c r="E2357" s="88" t="s">
        <v>147</v>
      </c>
    </row>
    <row r="2358" spans="1:5" x14ac:dyDescent="0.2">
      <c r="A2358" s="87" t="s">
        <v>3537</v>
      </c>
      <c r="B2358" s="88">
        <v>0.3</v>
      </c>
      <c r="C2358" s="90">
        <v>0.22370997642096849</v>
      </c>
      <c r="D2358" s="88">
        <v>52</v>
      </c>
      <c r="E2358" s="88" t="s">
        <v>147</v>
      </c>
    </row>
    <row r="2359" spans="1:5" x14ac:dyDescent="0.2">
      <c r="A2359" s="87" t="s">
        <v>3538</v>
      </c>
      <c r="B2359" s="88">
        <v>0.16</v>
      </c>
      <c r="C2359" s="90">
        <v>0.11931198742451653</v>
      </c>
      <c r="D2359" s="88">
        <v>52</v>
      </c>
      <c r="E2359" s="88" t="s">
        <v>147</v>
      </c>
    </row>
    <row r="2360" spans="1:5" x14ac:dyDescent="0.2">
      <c r="A2360" s="87" t="s">
        <v>3538</v>
      </c>
      <c r="B2360" s="88">
        <v>0.16</v>
      </c>
      <c r="C2360" s="90">
        <v>0.11931198742451653</v>
      </c>
      <c r="D2360" s="88">
        <v>52</v>
      </c>
      <c r="E2360" s="88" t="s">
        <v>147</v>
      </c>
    </row>
    <row r="2361" spans="1:5" x14ac:dyDescent="0.2">
      <c r="A2361" s="87" t="s">
        <v>3539</v>
      </c>
      <c r="B2361" s="88">
        <v>0.14000000000000001</v>
      </c>
      <c r="C2361" s="90">
        <v>0.10439798899645197</v>
      </c>
      <c r="D2361" s="88">
        <v>52</v>
      </c>
      <c r="E2361" s="88" t="s">
        <v>147</v>
      </c>
    </row>
    <row r="2362" spans="1:5" x14ac:dyDescent="0.2">
      <c r="A2362" s="87" t="s">
        <v>3539</v>
      </c>
      <c r="B2362" s="88">
        <v>0.14000000000000001</v>
      </c>
      <c r="C2362" s="90">
        <v>0.10439798899645197</v>
      </c>
      <c r="D2362" s="88">
        <v>52</v>
      </c>
      <c r="E2362" s="88" t="s">
        <v>147</v>
      </c>
    </row>
    <row r="2363" spans="1:5" x14ac:dyDescent="0.2">
      <c r="A2363" s="87" t="s">
        <v>3540</v>
      </c>
      <c r="B2363" s="88">
        <v>0.25</v>
      </c>
      <c r="C2363" s="90">
        <v>0.18642498035080707</v>
      </c>
      <c r="D2363" s="88">
        <v>52</v>
      </c>
      <c r="E2363" s="88" t="s">
        <v>147</v>
      </c>
    </row>
    <row r="2364" spans="1:5" x14ac:dyDescent="0.2">
      <c r="A2364" s="87" t="s">
        <v>3540</v>
      </c>
      <c r="B2364" s="88">
        <v>0.25</v>
      </c>
      <c r="C2364" s="90">
        <v>0.18642498035080707</v>
      </c>
      <c r="D2364" s="88">
        <v>52</v>
      </c>
      <c r="E2364" s="88" t="s">
        <v>147</v>
      </c>
    </row>
    <row r="2365" spans="1:5" x14ac:dyDescent="0.2">
      <c r="A2365" s="87" t="s">
        <v>3540</v>
      </c>
      <c r="B2365" s="88">
        <v>0.25</v>
      </c>
      <c r="C2365" s="90">
        <v>0.18642498035080707</v>
      </c>
      <c r="D2365" s="88">
        <v>52</v>
      </c>
      <c r="E2365" s="88" t="s">
        <v>147</v>
      </c>
    </row>
    <row r="2366" spans="1:5" x14ac:dyDescent="0.2">
      <c r="A2366" s="87" t="s">
        <v>3540</v>
      </c>
      <c r="B2366" s="88">
        <v>0.25</v>
      </c>
      <c r="C2366" s="90">
        <v>0.18642498035080707</v>
      </c>
      <c r="D2366" s="88">
        <v>52</v>
      </c>
      <c r="E2366" s="88" t="s">
        <v>147</v>
      </c>
    </row>
    <row r="2367" spans="1:5" x14ac:dyDescent="0.2">
      <c r="A2367" s="87" t="s">
        <v>3541</v>
      </c>
      <c r="B2367" s="88">
        <v>0.16</v>
      </c>
      <c r="C2367" s="90">
        <v>0.11931198742451653</v>
      </c>
      <c r="D2367" s="88">
        <v>52</v>
      </c>
      <c r="E2367" s="88" t="s">
        <v>147</v>
      </c>
    </row>
    <row r="2368" spans="1:5" x14ac:dyDescent="0.2">
      <c r="A2368" s="87" t="s">
        <v>3542</v>
      </c>
      <c r="B2368" s="88">
        <v>0.18</v>
      </c>
      <c r="C2368" s="90">
        <v>0.13422598585258108</v>
      </c>
      <c r="D2368" s="88">
        <v>52</v>
      </c>
      <c r="E2368" s="88" t="s">
        <v>147</v>
      </c>
    </row>
    <row r="2369" spans="1:5" x14ac:dyDescent="0.2">
      <c r="A2369" s="87" t="s">
        <v>3543</v>
      </c>
      <c r="B2369" s="88">
        <v>0.17</v>
      </c>
      <c r="C2369" s="90">
        <v>0.12676898663854883</v>
      </c>
      <c r="D2369" s="88">
        <v>52</v>
      </c>
      <c r="E2369" s="88" t="s">
        <v>147</v>
      </c>
    </row>
    <row r="2370" spans="1:5" x14ac:dyDescent="0.2">
      <c r="A2370" s="87" t="s">
        <v>3544</v>
      </c>
      <c r="B2370" s="88">
        <v>0.09</v>
      </c>
      <c r="C2370" s="90">
        <v>6.7112992926290541E-2</v>
      </c>
      <c r="D2370" s="88">
        <v>52</v>
      </c>
      <c r="E2370" s="88" t="s">
        <v>147</v>
      </c>
    </row>
    <row r="2371" spans="1:5" x14ac:dyDescent="0.2">
      <c r="A2371" s="87" t="s">
        <v>3545</v>
      </c>
      <c r="B2371" s="88">
        <v>0.23</v>
      </c>
      <c r="C2371" s="90">
        <v>0.17151098192274253</v>
      </c>
      <c r="D2371" s="88">
        <v>52</v>
      </c>
      <c r="E2371" s="88" t="s">
        <v>147</v>
      </c>
    </row>
    <row r="2372" spans="1:5" x14ac:dyDescent="0.2">
      <c r="A2372" s="87" t="s">
        <v>3546</v>
      </c>
      <c r="B2372" s="88">
        <v>0.26</v>
      </c>
      <c r="C2372" s="90">
        <v>0.19388197956483938</v>
      </c>
      <c r="D2372" s="88">
        <v>52</v>
      </c>
      <c r="E2372" s="88" t="s">
        <v>147</v>
      </c>
    </row>
    <row r="2373" spans="1:5" x14ac:dyDescent="0.2">
      <c r="A2373" s="87" t="s">
        <v>3547</v>
      </c>
      <c r="B2373" s="88">
        <v>0.1</v>
      </c>
      <c r="C2373" s="90">
        <v>7.4569992140322838E-2</v>
      </c>
      <c r="D2373" s="88">
        <v>52</v>
      </c>
      <c r="E2373" s="88" t="s">
        <v>147</v>
      </c>
    </row>
    <row r="2374" spans="1:5" x14ac:dyDescent="0.2">
      <c r="A2374" s="87" t="s">
        <v>3548</v>
      </c>
      <c r="B2374" s="88">
        <v>0.1</v>
      </c>
      <c r="C2374" s="90">
        <v>7.4569992140322838E-2</v>
      </c>
      <c r="D2374" s="88">
        <v>52</v>
      </c>
      <c r="E2374" s="88" t="s">
        <v>147</v>
      </c>
    </row>
    <row r="2375" spans="1:5" x14ac:dyDescent="0.2">
      <c r="A2375" s="87" t="s">
        <v>3548</v>
      </c>
      <c r="B2375" s="88">
        <v>0.1</v>
      </c>
      <c r="C2375" s="90">
        <v>7.4569992140322838E-2</v>
      </c>
      <c r="D2375" s="88">
        <v>52</v>
      </c>
      <c r="E2375" s="88" t="s">
        <v>147</v>
      </c>
    </row>
    <row r="2376" spans="1:5" x14ac:dyDescent="0.2">
      <c r="A2376" s="87" t="s">
        <v>3548</v>
      </c>
      <c r="B2376" s="88">
        <v>0.1</v>
      </c>
      <c r="C2376" s="90">
        <v>7.4569992140322838E-2</v>
      </c>
      <c r="D2376" s="88">
        <v>52</v>
      </c>
      <c r="E2376" s="88" t="s">
        <v>147</v>
      </c>
    </row>
    <row r="2377" spans="1:5" x14ac:dyDescent="0.2">
      <c r="A2377" s="87" t="s">
        <v>3549</v>
      </c>
      <c r="B2377" s="88">
        <v>0.13</v>
      </c>
      <c r="C2377" s="90">
        <v>9.694098978241969E-2</v>
      </c>
      <c r="D2377" s="88">
        <v>52</v>
      </c>
      <c r="E2377" s="88" t="s">
        <v>147</v>
      </c>
    </row>
    <row r="2378" spans="1:5" x14ac:dyDescent="0.2">
      <c r="A2378" s="87" t="s">
        <v>3549</v>
      </c>
      <c r="B2378" s="88">
        <v>0.13</v>
      </c>
      <c r="C2378" s="90">
        <v>9.694098978241969E-2</v>
      </c>
      <c r="D2378" s="88">
        <v>52</v>
      </c>
      <c r="E2378" s="88" t="s">
        <v>147</v>
      </c>
    </row>
    <row r="2379" spans="1:5" x14ac:dyDescent="0.2">
      <c r="A2379" s="87" t="s">
        <v>3550</v>
      </c>
      <c r="B2379" s="88">
        <v>0.11</v>
      </c>
      <c r="C2379" s="90">
        <v>8.2026991354355122E-2</v>
      </c>
      <c r="D2379" s="88">
        <v>52</v>
      </c>
      <c r="E2379" s="88" t="s">
        <v>147</v>
      </c>
    </row>
    <row r="2380" spans="1:5" x14ac:dyDescent="0.2">
      <c r="A2380" s="87" t="s">
        <v>3551</v>
      </c>
      <c r="B2380" s="88">
        <v>0.14000000000000001</v>
      </c>
      <c r="C2380" s="90">
        <v>0.10439798899645197</v>
      </c>
      <c r="D2380" s="88">
        <v>52</v>
      </c>
      <c r="E2380" s="88" t="s">
        <v>147</v>
      </c>
    </row>
    <row r="2381" spans="1:5" x14ac:dyDescent="0.2">
      <c r="A2381" s="87" t="s">
        <v>3552</v>
      </c>
      <c r="B2381" s="88">
        <v>0.33</v>
      </c>
      <c r="C2381" s="90">
        <v>0.24608097406306537</v>
      </c>
      <c r="D2381" s="88">
        <v>52</v>
      </c>
      <c r="E2381" s="88" t="s">
        <v>147</v>
      </c>
    </row>
    <row r="2382" spans="1:5" x14ac:dyDescent="0.2">
      <c r="A2382" s="87" t="s">
        <v>3553</v>
      </c>
      <c r="B2382" s="88">
        <v>0.17</v>
      </c>
      <c r="C2382" s="90">
        <v>0.12676898663854883</v>
      </c>
      <c r="D2382" s="88">
        <v>52</v>
      </c>
      <c r="E2382" s="88" t="s">
        <v>147</v>
      </c>
    </row>
    <row r="2383" spans="1:5" x14ac:dyDescent="0.2">
      <c r="A2383" s="87" t="s">
        <v>3554</v>
      </c>
      <c r="B2383" s="88">
        <v>0.15</v>
      </c>
      <c r="C2383" s="90">
        <v>0.11185498821048424</v>
      </c>
      <c r="D2383" s="88">
        <v>52</v>
      </c>
      <c r="E2383" s="88" t="s">
        <v>147</v>
      </c>
    </row>
    <row r="2384" spans="1:5" x14ac:dyDescent="0.2">
      <c r="A2384" s="87" t="s">
        <v>3555</v>
      </c>
      <c r="B2384" s="88">
        <v>0.2</v>
      </c>
      <c r="C2384" s="90">
        <v>0.14913998428064568</v>
      </c>
      <c r="D2384" s="88">
        <v>52</v>
      </c>
      <c r="E2384" s="88" t="s">
        <v>147</v>
      </c>
    </row>
    <row r="2385" spans="1:5" x14ac:dyDescent="0.2">
      <c r="A2385" s="87" t="s">
        <v>3556</v>
      </c>
      <c r="B2385" s="88">
        <v>0.3</v>
      </c>
      <c r="C2385" s="90">
        <v>0.22370997642096849</v>
      </c>
      <c r="D2385" s="88">
        <v>52</v>
      </c>
      <c r="E2385" s="88" t="s">
        <v>147</v>
      </c>
    </row>
    <row r="2386" spans="1:5" x14ac:dyDescent="0.2">
      <c r="A2386" s="87" t="s">
        <v>3557</v>
      </c>
      <c r="B2386" s="88">
        <v>0.68</v>
      </c>
      <c r="C2386" s="90">
        <v>0.5070759465541953</v>
      </c>
      <c r="D2386" s="88">
        <v>52</v>
      </c>
      <c r="E2386" s="88" t="s">
        <v>147</v>
      </c>
    </row>
    <row r="2387" spans="1:5" x14ac:dyDescent="0.2">
      <c r="A2387" s="87" t="s">
        <v>4202</v>
      </c>
      <c r="B2387" s="88">
        <v>0.52</v>
      </c>
      <c r="C2387" s="90">
        <v>0.38776395912967876</v>
      </c>
      <c r="D2387" s="88">
        <v>51</v>
      </c>
      <c r="E2387" s="88" t="s">
        <v>147</v>
      </c>
    </row>
    <row r="2388" spans="1:5" x14ac:dyDescent="0.2">
      <c r="A2388" s="87" t="s">
        <v>3558</v>
      </c>
      <c r="B2388" s="88">
        <v>0.38</v>
      </c>
      <c r="C2388" s="90">
        <v>0.28336597013322679</v>
      </c>
      <c r="D2388" s="88">
        <v>52</v>
      </c>
      <c r="E2388" s="88" t="s">
        <v>147</v>
      </c>
    </row>
    <row r="2389" spans="1:5" x14ac:dyDescent="0.2">
      <c r="A2389" s="87" t="s">
        <v>3559</v>
      </c>
      <c r="B2389" s="88">
        <v>0.43</v>
      </c>
      <c r="C2389" s="90">
        <v>0.32065096620338818</v>
      </c>
      <c r="D2389" s="88">
        <v>52</v>
      </c>
      <c r="E2389" s="88" t="s">
        <v>147</v>
      </c>
    </row>
    <row r="2390" spans="1:5" x14ac:dyDescent="0.2">
      <c r="A2390" s="87" t="s">
        <v>3560</v>
      </c>
      <c r="B2390" s="88">
        <v>0.42</v>
      </c>
      <c r="C2390" s="90">
        <v>0.31319396698935587</v>
      </c>
      <c r="D2390" s="88">
        <v>52</v>
      </c>
      <c r="E2390" s="88" t="s">
        <v>147</v>
      </c>
    </row>
    <row r="2391" spans="1:5" x14ac:dyDescent="0.2">
      <c r="A2391" s="87" t="s">
        <v>3561</v>
      </c>
      <c r="B2391" s="88">
        <v>0.28000000000000003</v>
      </c>
      <c r="C2391" s="90">
        <v>0.20879597799290395</v>
      </c>
      <c r="D2391" s="88">
        <v>52</v>
      </c>
      <c r="E2391" s="88" t="s">
        <v>147</v>
      </c>
    </row>
    <row r="2392" spans="1:5" x14ac:dyDescent="0.2">
      <c r="A2392" s="87" t="s">
        <v>3562</v>
      </c>
      <c r="B2392" s="88">
        <v>0.22</v>
      </c>
      <c r="C2392" s="90">
        <v>0.16405398270871024</v>
      </c>
      <c r="D2392" s="88">
        <v>52</v>
      </c>
      <c r="E2392" s="88" t="s">
        <v>147</v>
      </c>
    </row>
    <row r="2393" spans="1:5" x14ac:dyDescent="0.2">
      <c r="A2393" s="87" t="s">
        <v>3563</v>
      </c>
      <c r="B2393" s="88">
        <v>0.51</v>
      </c>
      <c r="C2393" s="90">
        <v>0.38030695991564645</v>
      </c>
      <c r="D2393" s="88">
        <v>52</v>
      </c>
      <c r="E2393" s="88" t="s">
        <v>147</v>
      </c>
    </row>
    <row r="2394" spans="1:5" x14ac:dyDescent="0.2">
      <c r="A2394" s="87" t="s">
        <v>4931</v>
      </c>
      <c r="B2394" s="88">
        <v>0.48</v>
      </c>
      <c r="C2394" s="90">
        <v>0.35793596227354957</v>
      </c>
      <c r="D2394" s="88">
        <v>52</v>
      </c>
      <c r="E2394" s="88" t="s">
        <v>147</v>
      </c>
    </row>
    <row r="2395" spans="1:5" x14ac:dyDescent="0.2">
      <c r="A2395" s="87" t="s">
        <v>4932</v>
      </c>
      <c r="B2395" s="88">
        <v>0.3</v>
      </c>
      <c r="C2395" s="90">
        <v>0.22370997642096849</v>
      </c>
      <c r="D2395" s="88">
        <v>52</v>
      </c>
      <c r="E2395" s="88" t="s">
        <v>147</v>
      </c>
    </row>
    <row r="2396" spans="1:5" x14ac:dyDescent="0.2">
      <c r="A2396" s="87" t="s">
        <v>4933</v>
      </c>
      <c r="B2396" s="88">
        <v>0.21</v>
      </c>
      <c r="C2396" s="90">
        <v>0.15659698349467793</v>
      </c>
      <c r="D2396" s="88">
        <v>52</v>
      </c>
      <c r="E2396" s="88" t="s">
        <v>147</v>
      </c>
    </row>
    <row r="2397" spans="1:5" x14ac:dyDescent="0.2">
      <c r="A2397" s="87" t="s">
        <v>4934</v>
      </c>
      <c r="B2397" s="88">
        <v>0.19</v>
      </c>
      <c r="C2397" s="90">
        <v>0.14168298506661339</v>
      </c>
      <c r="D2397" s="88">
        <v>52</v>
      </c>
      <c r="E2397" s="88" t="s">
        <v>147</v>
      </c>
    </row>
    <row r="2398" spans="1:5" x14ac:dyDescent="0.2">
      <c r="A2398" s="87" t="s">
        <v>4935</v>
      </c>
      <c r="B2398" s="88">
        <v>0.09</v>
      </c>
      <c r="C2398" s="90">
        <v>6.7112992926290541E-2</v>
      </c>
      <c r="D2398" s="88">
        <v>52</v>
      </c>
      <c r="E2398" s="88" t="s">
        <v>147</v>
      </c>
    </row>
    <row r="2399" spans="1:5" x14ac:dyDescent="0.2">
      <c r="A2399" s="87" t="s">
        <v>4936</v>
      </c>
      <c r="B2399" s="88">
        <v>0.1</v>
      </c>
      <c r="C2399" s="90">
        <v>7.4569992140322838E-2</v>
      </c>
      <c r="D2399" s="88">
        <v>52</v>
      </c>
      <c r="E2399" s="88" t="s">
        <v>147</v>
      </c>
    </row>
    <row r="2400" spans="1:5" x14ac:dyDescent="0.2">
      <c r="A2400" s="87" t="s">
        <v>4936</v>
      </c>
      <c r="B2400" s="88">
        <v>0.1</v>
      </c>
      <c r="C2400" s="90">
        <v>7.4569992140322838E-2</v>
      </c>
      <c r="D2400" s="88">
        <v>52</v>
      </c>
      <c r="E2400" s="88" t="s">
        <v>147</v>
      </c>
    </row>
    <row r="2401" spans="1:5" x14ac:dyDescent="0.2">
      <c r="A2401" s="87" t="s">
        <v>4937</v>
      </c>
      <c r="B2401" s="88">
        <v>0.2</v>
      </c>
      <c r="C2401" s="90">
        <v>0.14913998428064568</v>
      </c>
      <c r="D2401" s="88">
        <v>52</v>
      </c>
      <c r="E2401" s="88" t="s">
        <v>147</v>
      </c>
    </row>
    <row r="2402" spans="1:5" x14ac:dyDescent="0.2">
      <c r="A2402" s="87" t="s">
        <v>6091</v>
      </c>
      <c r="B2402" s="88">
        <v>0.23</v>
      </c>
      <c r="C2402" s="90">
        <v>0.17151098192274253</v>
      </c>
      <c r="D2402" s="88">
        <v>52</v>
      </c>
      <c r="E2402" s="88" t="s">
        <v>147</v>
      </c>
    </row>
    <row r="2403" spans="1:5" x14ac:dyDescent="0.2">
      <c r="A2403" s="87" t="s">
        <v>6092</v>
      </c>
      <c r="B2403" s="88">
        <v>0.15</v>
      </c>
      <c r="C2403" s="90">
        <v>0.11185498821048424</v>
      </c>
      <c r="D2403" s="88">
        <v>52</v>
      </c>
      <c r="E2403" s="88" t="s">
        <v>147</v>
      </c>
    </row>
    <row r="2404" spans="1:5" x14ac:dyDescent="0.2">
      <c r="A2404" s="87" t="s">
        <v>6093</v>
      </c>
      <c r="B2404" s="88">
        <v>0.17</v>
      </c>
      <c r="C2404" s="90">
        <v>0.12676898663854883</v>
      </c>
      <c r="D2404" s="88">
        <v>52</v>
      </c>
      <c r="E2404" s="88" t="s">
        <v>147</v>
      </c>
    </row>
    <row r="2405" spans="1:5" x14ac:dyDescent="0.2">
      <c r="A2405" s="87" t="s">
        <v>6094</v>
      </c>
      <c r="B2405" s="88">
        <v>0.62</v>
      </c>
      <c r="C2405" s="90">
        <v>0.46233395127000154</v>
      </c>
      <c r="D2405" s="88">
        <v>52</v>
      </c>
      <c r="E2405" s="88" t="s">
        <v>147</v>
      </c>
    </row>
    <row r="2406" spans="1:5" x14ac:dyDescent="0.2">
      <c r="A2406" s="87" t="s">
        <v>6094</v>
      </c>
      <c r="B2406" s="88">
        <v>0.62</v>
      </c>
      <c r="C2406" s="90">
        <v>0.46233395127000154</v>
      </c>
      <c r="D2406" s="88">
        <v>52</v>
      </c>
      <c r="E2406" s="88" t="s">
        <v>147</v>
      </c>
    </row>
    <row r="2407" spans="1:5" x14ac:dyDescent="0.2">
      <c r="A2407" s="87" t="s">
        <v>6095</v>
      </c>
      <c r="B2407" s="88">
        <v>0.24</v>
      </c>
      <c r="C2407" s="90">
        <v>0.17896798113677478</v>
      </c>
      <c r="D2407" s="88">
        <v>52</v>
      </c>
      <c r="E2407" s="88" t="s">
        <v>147</v>
      </c>
    </row>
    <row r="2408" spans="1:5" x14ac:dyDescent="0.2">
      <c r="A2408" s="87" t="s">
        <v>6096</v>
      </c>
      <c r="B2408" s="88">
        <v>0.24</v>
      </c>
      <c r="C2408" s="90">
        <v>0.17896798113677478</v>
      </c>
      <c r="D2408" s="88">
        <v>52</v>
      </c>
      <c r="E2408" s="88" t="s">
        <v>147</v>
      </c>
    </row>
    <row r="2409" spans="1:5" x14ac:dyDescent="0.2">
      <c r="A2409" s="87" t="s">
        <v>6097</v>
      </c>
      <c r="B2409" s="88">
        <v>0.69</v>
      </c>
      <c r="C2409" s="90">
        <v>0.5145329457682275</v>
      </c>
      <c r="D2409" s="88">
        <v>52</v>
      </c>
      <c r="E2409" s="88" t="s">
        <v>147</v>
      </c>
    </row>
    <row r="2410" spans="1:5" x14ac:dyDescent="0.2">
      <c r="A2410" s="87" t="s">
        <v>6098</v>
      </c>
      <c r="B2410" s="88">
        <v>0.38</v>
      </c>
      <c r="C2410" s="90">
        <v>0.28336597013322679</v>
      </c>
      <c r="D2410" s="88">
        <v>52</v>
      </c>
      <c r="E2410" s="88" t="s">
        <v>147</v>
      </c>
    </row>
    <row r="2411" spans="1:5" x14ac:dyDescent="0.2">
      <c r="A2411" s="87" t="s">
        <v>6099</v>
      </c>
      <c r="B2411" s="88">
        <v>0.12</v>
      </c>
      <c r="C2411" s="90">
        <v>8.9483990568387392E-2</v>
      </c>
      <c r="D2411" s="88">
        <v>52</v>
      </c>
      <c r="E2411" s="88" t="s">
        <v>147</v>
      </c>
    </row>
    <row r="2412" spans="1:5" x14ac:dyDescent="0.2">
      <c r="A2412" s="87" t="s">
        <v>6100</v>
      </c>
      <c r="B2412" s="88">
        <v>0.06</v>
      </c>
      <c r="C2412" s="90">
        <v>4.4741995284193696E-2</v>
      </c>
      <c r="D2412" s="88">
        <v>52</v>
      </c>
      <c r="E2412" s="88" t="s">
        <v>147</v>
      </c>
    </row>
    <row r="2413" spans="1:5" x14ac:dyDescent="0.2">
      <c r="A2413" s="87" t="s">
        <v>6101</v>
      </c>
      <c r="B2413" s="88">
        <v>0.08</v>
      </c>
      <c r="C2413" s="90">
        <v>5.9655993712258264E-2</v>
      </c>
      <c r="D2413" s="88">
        <v>52</v>
      </c>
      <c r="E2413" s="88" t="s">
        <v>147</v>
      </c>
    </row>
    <row r="2414" spans="1:5" x14ac:dyDescent="0.2">
      <c r="A2414" s="87" t="s">
        <v>6102</v>
      </c>
      <c r="B2414" s="88">
        <v>0.08</v>
      </c>
      <c r="C2414" s="90">
        <v>5.9655993712258264E-2</v>
      </c>
      <c r="D2414" s="88">
        <v>52</v>
      </c>
      <c r="E2414" s="88" t="s">
        <v>147</v>
      </c>
    </row>
    <row r="2415" spans="1:5" x14ac:dyDescent="0.2">
      <c r="A2415" s="87" t="s">
        <v>6103</v>
      </c>
      <c r="B2415" s="88">
        <v>0.12</v>
      </c>
      <c r="C2415" s="90">
        <v>8.9483990568387392E-2</v>
      </c>
      <c r="D2415" s="88">
        <v>52</v>
      </c>
      <c r="E2415" s="88" t="s">
        <v>147</v>
      </c>
    </row>
    <row r="2416" spans="1:5" x14ac:dyDescent="0.2">
      <c r="A2416" s="87" t="s">
        <v>6104</v>
      </c>
      <c r="B2416" s="88">
        <v>0.13</v>
      </c>
      <c r="C2416" s="90">
        <v>9.694098978241969E-2</v>
      </c>
      <c r="D2416" s="88">
        <v>52</v>
      </c>
      <c r="E2416" s="88" t="s">
        <v>147</v>
      </c>
    </row>
    <row r="2417" spans="1:5" x14ac:dyDescent="0.2">
      <c r="A2417" s="87" t="s">
        <v>6105</v>
      </c>
      <c r="B2417" s="88">
        <v>0.12</v>
      </c>
      <c r="C2417" s="90">
        <v>8.9483990568387392E-2</v>
      </c>
      <c r="D2417" s="88">
        <v>52</v>
      </c>
      <c r="E2417" s="88" t="s">
        <v>147</v>
      </c>
    </row>
    <row r="2418" spans="1:5" x14ac:dyDescent="0.2">
      <c r="A2418" s="87" t="s">
        <v>6106</v>
      </c>
      <c r="B2418" s="88">
        <v>0.24</v>
      </c>
      <c r="C2418" s="90">
        <v>0.17896798113677478</v>
      </c>
      <c r="D2418" s="88">
        <v>52</v>
      </c>
      <c r="E2418" s="88" t="s">
        <v>147</v>
      </c>
    </row>
    <row r="2419" spans="1:5" x14ac:dyDescent="0.2">
      <c r="A2419" s="87" t="s">
        <v>6107</v>
      </c>
      <c r="B2419" s="88">
        <v>0.34</v>
      </c>
      <c r="C2419" s="90">
        <v>0.25353797327709765</v>
      </c>
      <c r="D2419" s="88">
        <v>52</v>
      </c>
      <c r="E2419" s="88" t="s">
        <v>147</v>
      </c>
    </row>
    <row r="2420" spans="1:5" x14ac:dyDescent="0.2">
      <c r="A2420" s="87" t="s">
        <v>6107</v>
      </c>
      <c r="B2420" s="88">
        <v>0.34</v>
      </c>
      <c r="C2420" s="90">
        <v>0.25353797327709765</v>
      </c>
      <c r="D2420" s="88">
        <v>52</v>
      </c>
      <c r="E2420" s="88" t="s">
        <v>147</v>
      </c>
    </row>
    <row r="2421" spans="1:5" x14ac:dyDescent="0.2">
      <c r="A2421" s="87" t="s">
        <v>6645</v>
      </c>
      <c r="B2421" s="88">
        <v>0.41</v>
      </c>
      <c r="C2421" s="90">
        <v>0.30573696777532361</v>
      </c>
      <c r="D2421" s="88">
        <v>52</v>
      </c>
      <c r="E2421" s="88" t="s">
        <v>147</v>
      </c>
    </row>
    <row r="2422" spans="1:5" x14ac:dyDescent="0.2">
      <c r="A2422" s="87" t="s">
        <v>6646</v>
      </c>
      <c r="B2422" s="88">
        <v>0.39</v>
      </c>
      <c r="C2422" s="90">
        <v>0.29082296934725904</v>
      </c>
      <c r="D2422" s="88">
        <v>52</v>
      </c>
      <c r="E2422" s="88" t="s">
        <v>147</v>
      </c>
    </row>
    <row r="2423" spans="1:5" x14ac:dyDescent="0.2">
      <c r="A2423" s="87" t="s">
        <v>6647</v>
      </c>
      <c r="B2423" s="88">
        <v>0.34</v>
      </c>
      <c r="C2423" s="90">
        <v>0.25353797327709765</v>
      </c>
      <c r="D2423" s="88">
        <v>52</v>
      </c>
      <c r="E2423" s="88" t="s">
        <v>147</v>
      </c>
    </row>
    <row r="2424" spans="1:5" x14ac:dyDescent="0.2">
      <c r="A2424" s="87" t="s">
        <v>6647</v>
      </c>
      <c r="B2424" s="88">
        <v>0.34</v>
      </c>
      <c r="C2424" s="90">
        <v>0.25353797327709765</v>
      </c>
      <c r="D2424" s="88">
        <v>52</v>
      </c>
      <c r="E2424" s="88" t="s">
        <v>147</v>
      </c>
    </row>
    <row r="2425" spans="1:5" x14ac:dyDescent="0.2">
      <c r="A2425" s="87" t="s">
        <v>6648</v>
      </c>
      <c r="B2425" s="88">
        <v>0.37</v>
      </c>
      <c r="C2425" s="90">
        <v>0.27590897091919447</v>
      </c>
      <c r="D2425" s="88">
        <v>52</v>
      </c>
      <c r="E2425" s="88" t="s">
        <v>147</v>
      </c>
    </row>
    <row r="2426" spans="1:5" x14ac:dyDescent="0.2">
      <c r="A2426" s="87" t="s">
        <v>6649</v>
      </c>
      <c r="B2426" s="88">
        <v>0.32</v>
      </c>
      <c r="C2426" s="90">
        <v>0.23862397484903305</v>
      </c>
      <c r="D2426" s="88">
        <v>52</v>
      </c>
      <c r="E2426" s="88" t="s">
        <v>147</v>
      </c>
    </row>
    <row r="2427" spans="1:5" x14ac:dyDescent="0.2">
      <c r="A2427" s="87" t="s">
        <v>6650</v>
      </c>
      <c r="B2427" s="88">
        <v>0.33</v>
      </c>
      <c r="C2427" s="90">
        <v>0.24608097406306537</v>
      </c>
      <c r="D2427" s="88">
        <v>52</v>
      </c>
      <c r="E2427" s="88" t="s">
        <v>147</v>
      </c>
    </row>
    <row r="2428" spans="1:5" x14ac:dyDescent="0.2">
      <c r="A2428" s="87" t="s">
        <v>6651</v>
      </c>
      <c r="B2428" s="88">
        <v>0.18</v>
      </c>
      <c r="C2428" s="90">
        <v>0.13422598585258108</v>
      </c>
      <c r="D2428" s="88">
        <v>52</v>
      </c>
      <c r="E2428" s="88" t="s">
        <v>147</v>
      </c>
    </row>
    <row r="2429" spans="1:5" x14ac:dyDescent="0.2">
      <c r="A2429" s="87" t="s">
        <v>6652</v>
      </c>
      <c r="B2429" s="88">
        <v>0.27</v>
      </c>
      <c r="C2429" s="90">
        <v>0.20133897877887166</v>
      </c>
      <c r="D2429" s="88">
        <v>52</v>
      </c>
      <c r="E2429" s="88" t="s">
        <v>147</v>
      </c>
    </row>
    <row r="2430" spans="1:5" x14ac:dyDescent="0.2">
      <c r="A2430" s="87" t="s">
        <v>6653</v>
      </c>
      <c r="B2430" s="88">
        <v>0.32</v>
      </c>
      <c r="C2430" s="90">
        <v>0.23862397484903305</v>
      </c>
      <c r="D2430" s="88">
        <v>52</v>
      </c>
      <c r="E2430" s="88" t="s">
        <v>147</v>
      </c>
    </row>
    <row r="2431" spans="1:5" x14ac:dyDescent="0.2">
      <c r="A2431" s="87" t="s">
        <v>6654</v>
      </c>
      <c r="B2431" s="88">
        <v>0.23</v>
      </c>
      <c r="C2431" s="90">
        <v>0.17151098192274253</v>
      </c>
      <c r="D2431" s="88">
        <v>52</v>
      </c>
      <c r="E2431" s="88" t="s">
        <v>147</v>
      </c>
    </row>
    <row r="2432" spans="1:5" x14ac:dyDescent="0.2">
      <c r="A2432" s="87" t="s">
        <v>6655</v>
      </c>
      <c r="B2432" s="88">
        <v>0.16</v>
      </c>
      <c r="C2432" s="90">
        <v>0.11931198742451653</v>
      </c>
      <c r="D2432" s="88">
        <v>52</v>
      </c>
      <c r="E2432" s="88" t="s">
        <v>147</v>
      </c>
    </row>
    <row r="2433" spans="1:5" x14ac:dyDescent="0.2">
      <c r="A2433" s="87" t="s">
        <v>6656</v>
      </c>
      <c r="B2433" s="88">
        <v>0.13</v>
      </c>
      <c r="C2433" s="90">
        <v>9.694098978241969E-2</v>
      </c>
      <c r="D2433" s="88">
        <v>52</v>
      </c>
      <c r="E2433" s="88" t="s">
        <v>147</v>
      </c>
    </row>
    <row r="2434" spans="1:5" x14ac:dyDescent="0.2">
      <c r="A2434" s="87" t="s">
        <v>6657</v>
      </c>
      <c r="B2434" s="88">
        <v>0.18</v>
      </c>
      <c r="C2434" s="90">
        <v>0.13422598585258108</v>
      </c>
      <c r="D2434" s="88">
        <v>52</v>
      </c>
      <c r="E2434" s="88" t="s">
        <v>147</v>
      </c>
    </row>
    <row r="2435" spans="1:5" x14ac:dyDescent="0.2">
      <c r="A2435" s="87" t="s">
        <v>6658</v>
      </c>
      <c r="B2435" s="88">
        <v>0.23</v>
      </c>
      <c r="C2435" s="90">
        <v>0.17151098192274253</v>
      </c>
      <c r="D2435" s="88">
        <v>52</v>
      </c>
      <c r="E2435" s="88" t="s">
        <v>147</v>
      </c>
    </row>
    <row r="2436" spans="1:5" x14ac:dyDescent="0.2">
      <c r="A2436" s="87" t="s">
        <v>6659</v>
      </c>
      <c r="B2436" s="88">
        <v>0.16</v>
      </c>
      <c r="C2436" s="90">
        <v>0.11931198742451653</v>
      </c>
      <c r="D2436" s="88">
        <v>52</v>
      </c>
      <c r="E2436" s="88" t="s">
        <v>147</v>
      </c>
    </row>
    <row r="2437" spans="1:5" x14ac:dyDescent="0.2">
      <c r="A2437" s="87" t="s">
        <v>6660</v>
      </c>
      <c r="B2437" s="88">
        <v>0.28000000000000003</v>
      </c>
      <c r="C2437" s="90">
        <v>0.20879597799290395</v>
      </c>
      <c r="D2437" s="88">
        <v>52</v>
      </c>
      <c r="E2437" s="88" t="s">
        <v>147</v>
      </c>
    </row>
    <row r="2438" spans="1:5" x14ac:dyDescent="0.2">
      <c r="A2438" s="87" t="s">
        <v>6661</v>
      </c>
      <c r="B2438" s="88">
        <v>0.24</v>
      </c>
      <c r="C2438" s="90">
        <v>0.17896798113677478</v>
      </c>
      <c r="D2438" s="88">
        <v>52</v>
      </c>
      <c r="E2438" s="88" t="s">
        <v>147</v>
      </c>
    </row>
    <row r="2439" spans="1:5" x14ac:dyDescent="0.2">
      <c r="A2439" s="87" t="s">
        <v>6662</v>
      </c>
      <c r="B2439" s="88">
        <v>0.32</v>
      </c>
      <c r="C2439" s="90">
        <v>0.23862397484903305</v>
      </c>
      <c r="D2439" s="88">
        <v>52</v>
      </c>
      <c r="E2439" s="88" t="s">
        <v>147</v>
      </c>
    </row>
    <row r="2440" spans="1:5" x14ac:dyDescent="0.2">
      <c r="A2440" s="87" t="s">
        <v>6663</v>
      </c>
      <c r="B2440" s="88">
        <v>0.28000000000000003</v>
      </c>
      <c r="C2440" s="90">
        <v>0.20879597799290395</v>
      </c>
      <c r="D2440" s="88">
        <v>52</v>
      </c>
      <c r="E2440" s="88" t="s">
        <v>147</v>
      </c>
    </row>
    <row r="2441" spans="1:5" x14ac:dyDescent="0.2">
      <c r="A2441" s="87" t="s">
        <v>6664</v>
      </c>
      <c r="B2441" s="88">
        <v>0.28000000000000003</v>
      </c>
      <c r="C2441" s="90">
        <v>0.20879597799290395</v>
      </c>
      <c r="D2441" s="88">
        <v>52</v>
      </c>
      <c r="E2441" s="88" t="s">
        <v>147</v>
      </c>
    </row>
    <row r="2442" spans="1:5" x14ac:dyDescent="0.2">
      <c r="A2442" s="87" t="s">
        <v>6665</v>
      </c>
      <c r="B2442" s="88">
        <v>0.31</v>
      </c>
      <c r="C2442" s="90">
        <v>0.23116697563500077</v>
      </c>
      <c r="D2442" s="88">
        <v>52</v>
      </c>
      <c r="E2442" s="88" t="s">
        <v>147</v>
      </c>
    </row>
    <row r="2443" spans="1:5" x14ac:dyDescent="0.2">
      <c r="A2443" s="87" t="s">
        <v>6666</v>
      </c>
      <c r="B2443" s="88">
        <v>0.34</v>
      </c>
      <c r="C2443" s="90">
        <v>0.25353797327709765</v>
      </c>
      <c r="D2443" s="88">
        <v>52</v>
      </c>
      <c r="E2443" s="88" t="s">
        <v>147</v>
      </c>
    </row>
    <row r="2444" spans="1:5" x14ac:dyDescent="0.2">
      <c r="A2444" s="87" t="s">
        <v>6667</v>
      </c>
      <c r="B2444" s="88">
        <v>0.21</v>
      </c>
      <c r="C2444" s="90">
        <v>0.15659698349467793</v>
      </c>
      <c r="D2444" s="88">
        <v>52</v>
      </c>
      <c r="E2444" s="88" t="s">
        <v>147</v>
      </c>
    </row>
    <row r="2445" spans="1:5" x14ac:dyDescent="0.2">
      <c r="A2445" s="87" t="s">
        <v>6668</v>
      </c>
      <c r="B2445" s="88">
        <v>0.15</v>
      </c>
      <c r="C2445" s="90">
        <v>0.11185498821048424</v>
      </c>
      <c r="D2445" s="88">
        <v>52</v>
      </c>
      <c r="E2445" s="88" t="s">
        <v>147</v>
      </c>
    </row>
    <row r="2446" spans="1:5" x14ac:dyDescent="0.2">
      <c r="A2446" s="87" t="s">
        <v>6669</v>
      </c>
      <c r="B2446" s="88">
        <v>0.24</v>
      </c>
      <c r="C2446" s="90">
        <v>0.17896798113677478</v>
      </c>
      <c r="D2446" s="88">
        <v>52</v>
      </c>
      <c r="E2446" s="88" t="s">
        <v>147</v>
      </c>
    </row>
    <row r="2447" spans="1:5" x14ac:dyDescent="0.2">
      <c r="A2447" s="87" t="s">
        <v>6670</v>
      </c>
      <c r="B2447" s="88">
        <v>0.22</v>
      </c>
      <c r="C2447" s="90">
        <v>0.16405398270871024</v>
      </c>
      <c r="D2447" s="88">
        <v>52</v>
      </c>
      <c r="E2447" s="88" t="s">
        <v>147</v>
      </c>
    </row>
    <row r="2448" spans="1:5" x14ac:dyDescent="0.2">
      <c r="A2448" s="87" t="s">
        <v>6671</v>
      </c>
      <c r="B2448" s="88">
        <v>0.15</v>
      </c>
      <c r="C2448" s="90">
        <v>0.11185498821048424</v>
      </c>
      <c r="D2448" s="88">
        <v>52</v>
      </c>
      <c r="E2448" s="88" t="s">
        <v>147</v>
      </c>
    </row>
    <row r="2449" spans="1:5" x14ac:dyDescent="0.2">
      <c r="A2449" s="87" t="s">
        <v>6672</v>
      </c>
      <c r="B2449" s="88">
        <v>0.16</v>
      </c>
      <c r="C2449" s="90">
        <v>0.11931198742451653</v>
      </c>
      <c r="D2449" s="88">
        <v>52</v>
      </c>
      <c r="E2449" s="88" t="s">
        <v>147</v>
      </c>
    </row>
    <row r="2450" spans="1:5" x14ac:dyDescent="0.2">
      <c r="A2450" s="87" t="s">
        <v>6673</v>
      </c>
      <c r="B2450" s="88">
        <v>0.3</v>
      </c>
      <c r="C2450" s="90">
        <v>0.22370997642096849</v>
      </c>
      <c r="D2450" s="88">
        <v>52</v>
      </c>
      <c r="E2450" s="88" t="s">
        <v>147</v>
      </c>
    </row>
    <row r="2451" spans="1:5" x14ac:dyDescent="0.2">
      <c r="A2451" s="87" t="s">
        <v>6674</v>
      </c>
      <c r="B2451" s="88">
        <v>0.2</v>
      </c>
      <c r="C2451" s="90">
        <v>0.14913998428064568</v>
      </c>
      <c r="D2451" s="88">
        <v>52</v>
      </c>
      <c r="E2451" s="88" t="s">
        <v>147</v>
      </c>
    </row>
    <row r="2452" spans="1:5" x14ac:dyDescent="0.2">
      <c r="A2452" s="87" t="s">
        <v>6106</v>
      </c>
      <c r="B2452" s="88">
        <v>0.24</v>
      </c>
      <c r="C2452" s="90">
        <v>0.17896798113677478</v>
      </c>
      <c r="D2452" s="88">
        <v>52</v>
      </c>
      <c r="E2452" s="88" t="s">
        <v>147</v>
      </c>
    </row>
    <row r="2453" spans="1:5" x14ac:dyDescent="0.2">
      <c r="A2453" s="87" t="s">
        <v>6675</v>
      </c>
      <c r="B2453" s="88">
        <v>0.15</v>
      </c>
      <c r="C2453" s="90">
        <v>0.11185498821048424</v>
      </c>
      <c r="D2453" s="88">
        <v>52</v>
      </c>
      <c r="E2453" s="88" t="s">
        <v>147</v>
      </c>
    </row>
    <row r="2454" spans="1:5" x14ac:dyDescent="0.2">
      <c r="A2454" s="87" t="s">
        <v>6676</v>
      </c>
      <c r="B2454" s="88">
        <v>0.18</v>
      </c>
      <c r="C2454" s="90">
        <v>0.13422598585258108</v>
      </c>
      <c r="D2454" s="88">
        <v>52</v>
      </c>
      <c r="E2454" s="88" t="s">
        <v>147</v>
      </c>
    </row>
    <row r="2455" spans="1:5" x14ac:dyDescent="0.2">
      <c r="A2455" s="87" t="s">
        <v>6677</v>
      </c>
      <c r="B2455" s="88">
        <v>0.17</v>
      </c>
      <c r="C2455" s="90">
        <v>0.12676898663854883</v>
      </c>
      <c r="D2455" s="88">
        <v>52</v>
      </c>
      <c r="E2455" s="88" t="s">
        <v>147</v>
      </c>
    </row>
    <row r="2456" spans="1:5" x14ac:dyDescent="0.2">
      <c r="A2456" s="87" t="s">
        <v>6678</v>
      </c>
      <c r="B2456" s="88">
        <v>0.16</v>
      </c>
      <c r="C2456" s="90">
        <v>0.11931198742451653</v>
      </c>
      <c r="D2456" s="88">
        <v>52</v>
      </c>
      <c r="E2456" s="88" t="s">
        <v>147</v>
      </c>
    </row>
    <row r="2457" spans="1:5" x14ac:dyDescent="0.2">
      <c r="A2457" s="87" t="s">
        <v>6678</v>
      </c>
      <c r="B2457" s="88">
        <v>0.16</v>
      </c>
      <c r="C2457" s="90">
        <v>0.11931198742451653</v>
      </c>
      <c r="D2457" s="88">
        <v>52</v>
      </c>
      <c r="E2457" s="88" t="s">
        <v>147</v>
      </c>
    </row>
    <row r="2458" spans="1:5" x14ac:dyDescent="0.2">
      <c r="A2458" s="87" t="s">
        <v>6679</v>
      </c>
      <c r="B2458" s="88">
        <v>0.19</v>
      </c>
      <c r="C2458" s="90">
        <v>0.14168298506661339</v>
      </c>
      <c r="D2458" s="88">
        <v>52</v>
      </c>
      <c r="E2458" s="88" t="s">
        <v>147</v>
      </c>
    </row>
    <row r="2459" spans="1:5" x14ac:dyDescent="0.2">
      <c r="A2459" s="87" t="s">
        <v>6680</v>
      </c>
      <c r="B2459" s="88">
        <v>0.2</v>
      </c>
      <c r="C2459" s="90">
        <v>0.14913998428064568</v>
      </c>
      <c r="D2459" s="88">
        <v>52</v>
      </c>
      <c r="E2459" s="88" t="s">
        <v>147</v>
      </c>
    </row>
    <row r="2460" spans="1:5" x14ac:dyDescent="0.2">
      <c r="A2460" s="87" t="s">
        <v>6681</v>
      </c>
      <c r="B2460" s="88">
        <v>0.16</v>
      </c>
      <c r="C2460" s="90">
        <v>0.11931198742451653</v>
      </c>
      <c r="D2460" s="88">
        <v>52</v>
      </c>
      <c r="E2460" s="88" t="s">
        <v>147</v>
      </c>
    </row>
    <row r="2461" spans="1:5" x14ac:dyDescent="0.2">
      <c r="A2461" s="87" t="s">
        <v>6682</v>
      </c>
      <c r="B2461" s="88">
        <v>0.08</v>
      </c>
      <c r="C2461" s="90">
        <v>5.9655993712258264E-2</v>
      </c>
      <c r="D2461" s="88">
        <v>52</v>
      </c>
      <c r="E2461" s="88" t="s">
        <v>147</v>
      </c>
    </row>
    <row r="2462" spans="1:5" x14ac:dyDescent="0.2">
      <c r="A2462" s="87" t="s">
        <v>6683</v>
      </c>
      <c r="B2462" s="88">
        <v>0.17</v>
      </c>
      <c r="C2462" s="90">
        <v>0.12676898663854883</v>
      </c>
      <c r="D2462" s="88">
        <v>52</v>
      </c>
      <c r="E2462" s="88" t="s">
        <v>147</v>
      </c>
    </row>
    <row r="2463" spans="1:5" x14ac:dyDescent="0.2">
      <c r="A2463" s="87" t="s">
        <v>6683</v>
      </c>
      <c r="B2463" s="88">
        <v>0.17</v>
      </c>
      <c r="C2463" s="90">
        <v>0.12676898663854883</v>
      </c>
      <c r="D2463" s="88">
        <v>52</v>
      </c>
      <c r="E2463" s="88" t="s">
        <v>147</v>
      </c>
    </row>
    <row r="2464" spans="1:5" x14ac:dyDescent="0.2">
      <c r="A2464" s="87" t="s">
        <v>6684</v>
      </c>
      <c r="B2464" s="88">
        <v>0.28999999999999998</v>
      </c>
      <c r="C2464" s="90">
        <v>0.2162529772069362</v>
      </c>
      <c r="D2464" s="88">
        <v>52</v>
      </c>
      <c r="E2464" s="88" t="s">
        <v>147</v>
      </c>
    </row>
    <row r="2465" spans="1:5" x14ac:dyDescent="0.2">
      <c r="A2465" s="87" t="s">
        <v>6685</v>
      </c>
      <c r="B2465" s="88">
        <v>0.19</v>
      </c>
      <c r="C2465" s="90">
        <v>0.14168298506661339</v>
      </c>
      <c r="D2465" s="88">
        <v>52</v>
      </c>
      <c r="E2465" s="88" t="s">
        <v>147</v>
      </c>
    </row>
    <row r="2466" spans="1:5" x14ac:dyDescent="0.2">
      <c r="A2466" s="87" t="s">
        <v>6686</v>
      </c>
      <c r="B2466" s="88">
        <v>0.21</v>
      </c>
      <c r="C2466" s="90">
        <v>0.15659698349467793</v>
      </c>
      <c r="D2466" s="88">
        <v>52</v>
      </c>
      <c r="E2466" s="88" t="s">
        <v>147</v>
      </c>
    </row>
    <row r="2467" spans="1:5" x14ac:dyDescent="0.2">
      <c r="A2467" s="87" t="s">
        <v>6687</v>
      </c>
      <c r="B2467" s="88">
        <v>0.26</v>
      </c>
      <c r="C2467" s="90">
        <v>0.19388197956483938</v>
      </c>
      <c r="D2467" s="88">
        <v>52</v>
      </c>
      <c r="E2467" s="88" t="s">
        <v>147</v>
      </c>
    </row>
    <row r="2468" spans="1:5" x14ac:dyDescent="0.2">
      <c r="A2468" s="87" t="s">
        <v>6688</v>
      </c>
      <c r="B2468" s="88">
        <v>0.1</v>
      </c>
      <c r="C2468" s="90">
        <v>7.4569992140322838E-2</v>
      </c>
      <c r="D2468" s="88">
        <v>52</v>
      </c>
      <c r="E2468" s="88" t="s">
        <v>147</v>
      </c>
    </row>
    <row r="2469" spans="1:5" x14ac:dyDescent="0.2">
      <c r="A2469" s="87" t="s">
        <v>4306</v>
      </c>
      <c r="B2469" s="88">
        <v>0.3</v>
      </c>
      <c r="C2469" s="90">
        <v>0.22370997642096849</v>
      </c>
      <c r="D2469" s="88">
        <v>52</v>
      </c>
      <c r="E2469" s="88" t="s">
        <v>147</v>
      </c>
    </row>
    <row r="2470" spans="1:5" x14ac:dyDescent="0.2">
      <c r="A2470" s="87" t="s">
        <v>4307</v>
      </c>
      <c r="B2470" s="88">
        <v>0.14000000000000001</v>
      </c>
      <c r="C2470" s="90">
        <v>0.10439798899645197</v>
      </c>
      <c r="D2470" s="88">
        <v>52</v>
      </c>
      <c r="E2470" s="88" t="s">
        <v>147</v>
      </c>
    </row>
    <row r="2471" spans="1:5" x14ac:dyDescent="0.2">
      <c r="A2471" s="87" t="s">
        <v>4308</v>
      </c>
      <c r="B2471" s="88">
        <v>0.26</v>
      </c>
      <c r="C2471" s="90">
        <v>0.19388197956483938</v>
      </c>
      <c r="D2471" s="88">
        <v>52</v>
      </c>
      <c r="E2471" s="88" t="s">
        <v>147</v>
      </c>
    </row>
    <row r="2472" spans="1:5" x14ac:dyDescent="0.2">
      <c r="A2472" s="87" t="s">
        <v>4309</v>
      </c>
      <c r="B2472" s="88">
        <v>0.21</v>
      </c>
      <c r="C2472" s="90">
        <v>0.15659698349467793</v>
      </c>
      <c r="D2472" s="88">
        <v>52</v>
      </c>
      <c r="E2472" s="88" t="s">
        <v>147</v>
      </c>
    </row>
    <row r="2473" spans="1:5" x14ac:dyDescent="0.2">
      <c r="A2473" s="87" t="s">
        <v>1163</v>
      </c>
      <c r="B2473" s="88">
        <v>0.26</v>
      </c>
      <c r="C2473" s="90">
        <v>0.19388197956483938</v>
      </c>
      <c r="D2473" s="88">
        <v>52</v>
      </c>
      <c r="E2473" s="88" t="s">
        <v>147</v>
      </c>
    </row>
    <row r="2474" spans="1:5" x14ac:dyDescent="0.2">
      <c r="A2474" s="87" t="s">
        <v>1164</v>
      </c>
      <c r="B2474" s="88">
        <v>0.22</v>
      </c>
      <c r="C2474" s="90">
        <v>0.16405398270871024</v>
      </c>
      <c r="D2474" s="88">
        <v>52</v>
      </c>
      <c r="E2474" s="88" t="s">
        <v>147</v>
      </c>
    </row>
    <row r="2475" spans="1:5" x14ac:dyDescent="0.2">
      <c r="A2475" s="87" t="s">
        <v>1165</v>
      </c>
      <c r="B2475" s="88">
        <v>0.14000000000000001</v>
      </c>
      <c r="C2475" s="90">
        <v>0.10439798899645197</v>
      </c>
      <c r="D2475" s="88">
        <v>52</v>
      </c>
      <c r="E2475" s="88" t="s">
        <v>147</v>
      </c>
    </row>
    <row r="2476" spans="1:5" x14ac:dyDescent="0.2">
      <c r="A2476" s="87" t="s">
        <v>1166</v>
      </c>
      <c r="B2476" s="88">
        <v>0.12</v>
      </c>
      <c r="C2476" s="90">
        <v>8.9483990568387392E-2</v>
      </c>
      <c r="D2476" s="88">
        <v>52</v>
      </c>
      <c r="E2476" s="88" t="s">
        <v>147</v>
      </c>
    </row>
    <row r="2477" spans="1:5" x14ac:dyDescent="0.2">
      <c r="A2477" s="87" t="s">
        <v>1167</v>
      </c>
      <c r="B2477" s="88">
        <v>0.09</v>
      </c>
      <c r="C2477" s="90">
        <v>6.7112992926290541E-2</v>
      </c>
      <c r="D2477" s="88">
        <v>52</v>
      </c>
      <c r="E2477" s="88" t="s">
        <v>147</v>
      </c>
    </row>
    <row r="2478" spans="1:5" x14ac:dyDescent="0.2">
      <c r="A2478" s="87" t="s">
        <v>1168</v>
      </c>
      <c r="B2478" s="88">
        <v>0.15</v>
      </c>
      <c r="C2478" s="90">
        <v>0.11185498821048424</v>
      </c>
      <c r="D2478" s="88">
        <v>52</v>
      </c>
      <c r="E2478" s="88" t="s">
        <v>147</v>
      </c>
    </row>
    <row r="2479" spans="1:5" x14ac:dyDescent="0.2">
      <c r="A2479" s="87" t="s">
        <v>1169</v>
      </c>
      <c r="B2479" s="88">
        <v>0.12</v>
      </c>
      <c r="C2479" s="90">
        <v>8.9483990568387392E-2</v>
      </c>
      <c r="D2479" s="88">
        <v>52</v>
      </c>
      <c r="E2479" s="88" t="s">
        <v>147</v>
      </c>
    </row>
    <row r="2480" spans="1:5" x14ac:dyDescent="0.2">
      <c r="A2480" s="87" t="s">
        <v>1170</v>
      </c>
      <c r="B2480" s="88">
        <v>0.22</v>
      </c>
      <c r="C2480" s="90">
        <v>0.16405398270871024</v>
      </c>
      <c r="D2480" s="88">
        <v>52</v>
      </c>
      <c r="E2480" s="88" t="s">
        <v>147</v>
      </c>
    </row>
    <row r="2481" spans="1:5" x14ac:dyDescent="0.2">
      <c r="A2481" s="87" t="s">
        <v>1171</v>
      </c>
      <c r="B2481" s="88">
        <v>0.3</v>
      </c>
      <c r="C2481" s="90">
        <v>0.22370997642096849</v>
      </c>
      <c r="D2481" s="88">
        <v>52</v>
      </c>
      <c r="E2481" s="88" t="s">
        <v>147</v>
      </c>
    </row>
    <row r="2482" spans="1:5" x14ac:dyDescent="0.2">
      <c r="A2482" s="87" t="s">
        <v>1172</v>
      </c>
      <c r="B2482" s="88">
        <v>0.26</v>
      </c>
      <c r="C2482" s="90">
        <v>0.19388197956483938</v>
      </c>
      <c r="D2482" s="88">
        <v>52</v>
      </c>
      <c r="E2482" s="88" t="s">
        <v>147</v>
      </c>
    </row>
    <row r="2483" spans="1:5" x14ac:dyDescent="0.2">
      <c r="A2483" s="87" t="s">
        <v>1172</v>
      </c>
      <c r="B2483" s="88">
        <v>0.26</v>
      </c>
      <c r="C2483" s="90">
        <v>0.19388197956483938</v>
      </c>
      <c r="D2483" s="88">
        <v>52</v>
      </c>
      <c r="E2483" s="88" t="s">
        <v>147</v>
      </c>
    </row>
    <row r="2484" spans="1:5" x14ac:dyDescent="0.2">
      <c r="A2484" s="87" t="s">
        <v>1173</v>
      </c>
      <c r="B2484" s="88">
        <v>0.35</v>
      </c>
      <c r="C2484" s="90">
        <v>0.26099497249112991</v>
      </c>
      <c r="D2484" s="88">
        <v>52</v>
      </c>
      <c r="E2484" s="88" t="s">
        <v>147</v>
      </c>
    </row>
    <row r="2485" spans="1:5" x14ac:dyDescent="0.2">
      <c r="A2485" s="87" t="s">
        <v>1174</v>
      </c>
      <c r="B2485" s="88">
        <v>0.32</v>
      </c>
      <c r="C2485" s="90">
        <v>0.23862397484903305</v>
      </c>
      <c r="D2485" s="88">
        <v>52</v>
      </c>
      <c r="E2485" s="88" t="s">
        <v>147</v>
      </c>
    </row>
    <row r="2486" spans="1:5" x14ac:dyDescent="0.2">
      <c r="A2486" s="87" t="s">
        <v>1175</v>
      </c>
      <c r="B2486" s="88">
        <v>0.34</v>
      </c>
      <c r="C2486" s="90">
        <v>0.25353797327709765</v>
      </c>
      <c r="D2486" s="88">
        <v>52</v>
      </c>
      <c r="E2486" s="88" t="s">
        <v>147</v>
      </c>
    </row>
    <row r="2487" spans="1:5" x14ac:dyDescent="0.2">
      <c r="A2487" s="87" t="s">
        <v>1175</v>
      </c>
      <c r="B2487" s="88">
        <v>0.34</v>
      </c>
      <c r="C2487" s="90">
        <v>0.25353797327709765</v>
      </c>
      <c r="D2487" s="88">
        <v>52</v>
      </c>
      <c r="E2487" s="88" t="s">
        <v>147</v>
      </c>
    </row>
    <row r="2488" spans="1:5" x14ac:dyDescent="0.2">
      <c r="A2488" s="87" t="s">
        <v>1176</v>
      </c>
      <c r="B2488" s="88">
        <v>0.2</v>
      </c>
      <c r="C2488" s="90">
        <v>0.14913998428064568</v>
      </c>
      <c r="D2488" s="88">
        <v>52</v>
      </c>
      <c r="E2488" s="88" t="s">
        <v>147</v>
      </c>
    </row>
    <row r="2489" spans="1:5" x14ac:dyDescent="0.2">
      <c r="A2489" s="87" t="s">
        <v>1177</v>
      </c>
      <c r="B2489" s="88">
        <v>0.34</v>
      </c>
      <c r="C2489" s="90">
        <v>0.25353797327709765</v>
      </c>
      <c r="D2489" s="88">
        <v>52</v>
      </c>
      <c r="E2489" s="88" t="s">
        <v>147</v>
      </c>
    </row>
    <row r="2490" spans="1:5" x14ac:dyDescent="0.2">
      <c r="A2490" s="87" t="s">
        <v>1178</v>
      </c>
      <c r="B2490" s="88">
        <v>0.22</v>
      </c>
      <c r="C2490" s="90">
        <v>0.16405398270871024</v>
      </c>
      <c r="D2490" s="88">
        <v>52</v>
      </c>
      <c r="E2490" s="88" t="s">
        <v>147</v>
      </c>
    </row>
    <row r="2491" spans="1:5" x14ac:dyDescent="0.2">
      <c r="A2491" s="87" t="s">
        <v>1179</v>
      </c>
      <c r="B2491" s="88">
        <v>0.6</v>
      </c>
      <c r="C2491" s="90">
        <v>0.44741995284193697</v>
      </c>
      <c r="D2491" s="88">
        <v>52</v>
      </c>
      <c r="E2491" s="88" t="s">
        <v>147</v>
      </c>
    </row>
    <row r="2492" spans="1:5" x14ac:dyDescent="0.2">
      <c r="A2492" s="87" t="s">
        <v>1180</v>
      </c>
      <c r="B2492" s="88">
        <v>0.8</v>
      </c>
      <c r="C2492" s="90">
        <v>0.59655993712258271</v>
      </c>
      <c r="D2492" s="88">
        <v>52</v>
      </c>
      <c r="E2492" s="88" t="s">
        <v>147</v>
      </c>
    </row>
    <row r="2493" spans="1:5" x14ac:dyDescent="0.2">
      <c r="A2493" s="87" t="s">
        <v>1181</v>
      </c>
      <c r="B2493" s="88">
        <v>0.6</v>
      </c>
      <c r="C2493" s="90">
        <v>0.44741995284193697</v>
      </c>
      <c r="D2493" s="88">
        <v>52</v>
      </c>
      <c r="E2493" s="88" t="s">
        <v>147</v>
      </c>
    </row>
    <row r="2494" spans="1:5" x14ac:dyDescent="0.2">
      <c r="A2494" s="87" t="s">
        <v>7425</v>
      </c>
      <c r="B2494" s="88">
        <v>0.18</v>
      </c>
      <c r="C2494" s="90">
        <v>0.13422598585258108</v>
      </c>
      <c r="D2494" s="88">
        <v>52</v>
      </c>
      <c r="E2494" s="88" t="s">
        <v>147</v>
      </c>
    </row>
    <row r="2495" spans="1:5" x14ac:dyDescent="0.2">
      <c r="A2495" s="87" t="s">
        <v>7426</v>
      </c>
      <c r="B2495" s="88">
        <v>0.33</v>
      </c>
      <c r="C2495" s="90">
        <v>0.24608097406306537</v>
      </c>
      <c r="D2495" s="88">
        <v>52</v>
      </c>
      <c r="E2495" s="88" t="s">
        <v>147</v>
      </c>
    </row>
    <row r="2496" spans="1:5" x14ac:dyDescent="0.2">
      <c r="A2496" s="87" t="s">
        <v>7427</v>
      </c>
      <c r="B2496" s="88">
        <v>0.17</v>
      </c>
      <c r="C2496" s="90">
        <v>0.12676898663854883</v>
      </c>
      <c r="D2496" s="88">
        <v>52</v>
      </c>
      <c r="E2496" s="88" t="s">
        <v>147</v>
      </c>
    </row>
    <row r="2497" spans="1:5" x14ac:dyDescent="0.2">
      <c r="A2497" s="87" t="s">
        <v>7428</v>
      </c>
      <c r="B2497" s="88">
        <v>0.14000000000000001</v>
      </c>
      <c r="C2497" s="90">
        <v>0.10439798899645197</v>
      </c>
      <c r="D2497" s="88">
        <v>52</v>
      </c>
      <c r="E2497" s="88" t="s">
        <v>147</v>
      </c>
    </row>
    <row r="2498" spans="1:5" x14ac:dyDescent="0.2">
      <c r="A2498" s="87" t="s">
        <v>7429</v>
      </c>
      <c r="B2498" s="88">
        <v>0.09</v>
      </c>
      <c r="C2498" s="90">
        <v>6.7112992926290541E-2</v>
      </c>
      <c r="D2498" s="88">
        <v>52</v>
      </c>
      <c r="E2498" s="88" t="s">
        <v>147</v>
      </c>
    </row>
    <row r="2499" spans="1:5" x14ac:dyDescent="0.2">
      <c r="A2499" s="87" t="s">
        <v>7430</v>
      </c>
      <c r="B2499" s="88">
        <v>7.0000000000000007E-2</v>
      </c>
      <c r="C2499" s="90">
        <v>5.2198994498225987E-2</v>
      </c>
      <c r="D2499" s="88">
        <v>52</v>
      </c>
      <c r="E2499" s="88" t="s">
        <v>147</v>
      </c>
    </row>
    <row r="2500" spans="1:5" x14ac:dyDescent="0.2">
      <c r="A2500" s="87" t="s">
        <v>7431</v>
      </c>
      <c r="B2500" s="88">
        <v>0.53</v>
      </c>
      <c r="C2500" s="90">
        <v>0.39522095834371102</v>
      </c>
      <c r="D2500" s="88">
        <v>52</v>
      </c>
      <c r="E2500" s="88" t="s">
        <v>147</v>
      </c>
    </row>
    <row r="2501" spans="1:5" x14ac:dyDescent="0.2">
      <c r="A2501" s="87" t="s">
        <v>7432</v>
      </c>
      <c r="B2501" s="88">
        <v>0.34</v>
      </c>
      <c r="C2501" s="90">
        <v>0.25353797327709765</v>
      </c>
      <c r="D2501" s="88">
        <v>52</v>
      </c>
      <c r="E2501" s="88" t="s">
        <v>147</v>
      </c>
    </row>
    <row r="2502" spans="1:5" x14ac:dyDescent="0.2">
      <c r="A2502" s="87" t="s">
        <v>7433</v>
      </c>
      <c r="B2502" s="88">
        <v>0.37</v>
      </c>
      <c r="C2502" s="90">
        <v>0.27590897091919447</v>
      </c>
      <c r="D2502" s="88">
        <v>52</v>
      </c>
      <c r="E2502" s="88" t="s">
        <v>147</v>
      </c>
    </row>
    <row r="2503" spans="1:5" x14ac:dyDescent="0.2">
      <c r="A2503" s="87" t="s">
        <v>7434</v>
      </c>
      <c r="B2503" s="88">
        <v>0.19</v>
      </c>
      <c r="C2503" s="90">
        <v>0.14168298506661339</v>
      </c>
      <c r="D2503" s="88">
        <v>52</v>
      </c>
      <c r="E2503" s="88" t="s">
        <v>147</v>
      </c>
    </row>
    <row r="2504" spans="1:5" x14ac:dyDescent="0.2">
      <c r="A2504" s="87" t="s">
        <v>7435</v>
      </c>
      <c r="B2504" s="88">
        <v>0.27</v>
      </c>
      <c r="C2504" s="90">
        <v>0.20133897877887166</v>
      </c>
      <c r="D2504" s="88">
        <v>52</v>
      </c>
      <c r="E2504" s="88" t="s">
        <v>147</v>
      </c>
    </row>
    <row r="2505" spans="1:5" x14ac:dyDescent="0.2">
      <c r="A2505" s="87" t="s">
        <v>7436</v>
      </c>
      <c r="B2505" s="88">
        <v>0.24</v>
      </c>
      <c r="C2505" s="90">
        <v>0.17896798113677478</v>
      </c>
      <c r="D2505" s="88">
        <v>52</v>
      </c>
      <c r="E2505" s="88" t="s">
        <v>147</v>
      </c>
    </row>
    <row r="2506" spans="1:5" x14ac:dyDescent="0.2">
      <c r="A2506" s="87" t="s">
        <v>8238</v>
      </c>
      <c r="B2506" s="88">
        <v>0.27</v>
      </c>
      <c r="C2506" s="90">
        <v>0.20133897877887166</v>
      </c>
      <c r="D2506" s="88">
        <v>52</v>
      </c>
      <c r="E2506" s="88" t="s">
        <v>147</v>
      </c>
    </row>
    <row r="2507" spans="1:5" x14ac:dyDescent="0.2">
      <c r="A2507" s="87" t="s">
        <v>8239</v>
      </c>
      <c r="B2507" s="88">
        <v>0.37</v>
      </c>
      <c r="C2507" s="90">
        <v>0.27590897091919447</v>
      </c>
      <c r="D2507" s="88">
        <v>52</v>
      </c>
      <c r="E2507" s="88" t="s">
        <v>147</v>
      </c>
    </row>
    <row r="2508" spans="1:5" x14ac:dyDescent="0.2">
      <c r="A2508" s="87" t="s">
        <v>8240</v>
      </c>
      <c r="B2508" s="88">
        <v>0.31</v>
      </c>
      <c r="C2508" s="90">
        <v>0.23116697563500077</v>
      </c>
      <c r="D2508" s="88">
        <v>52</v>
      </c>
      <c r="E2508" s="88" t="s">
        <v>147</v>
      </c>
    </row>
    <row r="2509" spans="1:5" x14ac:dyDescent="0.2">
      <c r="A2509" s="87" t="s">
        <v>8241</v>
      </c>
      <c r="B2509" s="88">
        <v>0.14000000000000001</v>
      </c>
      <c r="C2509" s="90">
        <v>0.10439798899645197</v>
      </c>
      <c r="D2509" s="88">
        <v>52</v>
      </c>
      <c r="E2509" s="88" t="s">
        <v>147</v>
      </c>
    </row>
    <row r="2510" spans="1:5" x14ac:dyDescent="0.2">
      <c r="A2510" s="87" t="s">
        <v>8242</v>
      </c>
      <c r="B2510" s="88">
        <v>0.3</v>
      </c>
      <c r="C2510" s="90">
        <v>0.22370997642096849</v>
      </c>
      <c r="D2510" s="88">
        <v>52</v>
      </c>
      <c r="E2510" s="88" t="s">
        <v>147</v>
      </c>
    </row>
    <row r="2511" spans="1:5" x14ac:dyDescent="0.2">
      <c r="A2511" s="87" t="s">
        <v>8243</v>
      </c>
      <c r="B2511" s="88">
        <v>0.6</v>
      </c>
      <c r="C2511" s="90">
        <v>0.44741995284193697</v>
      </c>
      <c r="D2511" s="88">
        <v>52</v>
      </c>
      <c r="E2511" s="88" t="s">
        <v>147</v>
      </c>
    </row>
    <row r="2512" spans="1:5" x14ac:dyDescent="0.2">
      <c r="A2512" s="87" t="s">
        <v>8244</v>
      </c>
      <c r="B2512" s="88">
        <v>0.8</v>
      </c>
      <c r="C2512" s="90">
        <v>0.59655993712258271</v>
      </c>
      <c r="D2512" s="88">
        <v>52</v>
      </c>
      <c r="E2512" s="88" t="s">
        <v>147</v>
      </c>
    </row>
    <row r="2513" spans="1:5" x14ac:dyDescent="0.2">
      <c r="A2513" s="87" t="s">
        <v>8245</v>
      </c>
      <c r="B2513" s="88">
        <v>0.4</v>
      </c>
      <c r="C2513" s="90">
        <v>0.29827996856129135</v>
      </c>
      <c r="D2513" s="88">
        <v>52</v>
      </c>
      <c r="E2513" s="88" t="s">
        <v>147</v>
      </c>
    </row>
    <row r="2514" spans="1:5" x14ac:dyDescent="0.2">
      <c r="A2514" s="87" t="s">
        <v>8246</v>
      </c>
      <c r="B2514" s="88">
        <v>0.61</v>
      </c>
      <c r="C2514" s="90">
        <v>0.45487695205596929</v>
      </c>
      <c r="D2514" s="88">
        <v>52</v>
      </c>
      <c r="E2514" s="88" t="s">
        <v>147</v>
      </c>
    </row>
    <row r="2515" spans="1:5" x14ac:dyDescent="0.2">
      <c r="A2515" s="87" t="s">
        <v>8247</v>
      </c>
      <c r="B2515" s="88">
        <v>0.68</v>
      </c>
      <c r="C2515" s="90">
        <v>0.5070759465541953</v>
      </c>
      <c r="D2515" s="88">
        <v>52</v>
      </c>
      <c r="E2515" s="88" t="s">
        <v>147</v>
      </c>
    </row>
    <row r="2516" spans="1:5" x14ac:dyDescent="0.2">
      <c r="A2516" s="87" t="s">
        <v>8248</v>
      </c>
      <c r="B2516" s="88">
        <v>0.67</v>
      </c>
      <c r="C2516" s="90">
        <v>0.49961894734016299</v>
      </c>
      <c r="D2516" s="88">
        <v>52</v>
      </c>
      <c r="E2516" s="88" t="s">
        <v>147</v>
      </c>
    </row>
    <row r="2517" spans="1:5" x14ac:dyDescent="0.2">
      <c r="A2517" s="87" t="s">
        <v>8249</v>
      </c>
      <c r="B2517" s="88">
        <v>0.51</v>
      </c>
      <c r="C2517" s="90">
        <v>0.38030695991564645</v>
      </c>
      <c r="D2517" s="88">
        <v>52</v>
      </c>
      <c r="E2517" s="88" t="s">
        <v>147</v>
      </c>
    </row>
    <row r="2518" spans="1:5" x14ac:dyDescent="0.2">
      <c r="A2518" s="87" t="s">
        <v>8250</v>
      </c>
      <c r="B2518" s="88">
        <v>0.38</v>
      </c>
      <c r="C2518" s="90">
        <v>0.28336597013322679</v>
      </c>
      <c r="D2518" s="88">
        <v>52</v>
      </c>
      <c r="E2518" s="88" t="s">
        <v>147</v>
      </c>
    </row>
    <row r="2519" spans="1:5" x14ac:dyDescent="0.2">
      <c r="A2519" s="87" t="s">
        <v>8251</v>
      </c>
      <c r="B2519" s="88">
        <v>0.65</v>
      </c>
      <c r="C2519" s="90">
        <v>0.48470494891209842</v>
      </c>
      <c r="D2519" s="88">
        <v>52</v>
      </c>
      <c r="E2519" s="88" t="s">
        <v>147</v>
      </c>
    </row>
    <row r="2520" spans="1:5" x14ac:dyDescent="0.2">
      <c r="A2520" s="87" t="s">
        <v>8252</v>
      </c>
      <c r="B2520" s="88">
        <v>0.67</v>
      </c>
      <c r="C2520" s="90">
        <v>0.49961894734016299</v>
      </c>
      <c r="D2520" s="88">
        <v>52</v>
      </c>
      <c r="E2520" s="88" t="s">
        <v>147</v>
      </c>
    </row>
    <row r="2521" spans="1:5" x14ac:dyDescent="0.2">
      <c r="A2521" s="87" t="s">
        <v>8253</v>
      </c>
      <c r="B2521" s="88">
        <v>0.41</v>
      </c>
      <c r="C2521" s="90">
        <v>0.30573696777532361</v>
      </c>
      <c r="D2521" s="88">
        <v>52</v>
      </c>
      <c r="E2521" s="88" t="s">
        <v>147</v>
      </c>
    </row>
    <row r="2522" spans="1:5" x14ac:dyDescent="0.2">
      <c r="A2522" s="87" t="s">
        <v>8254</v>
      </c>
      <c r="B2522" s="88">
        <v>0.32</v>
      </c>
      <c r="C2522" s="90">
        <v>0.23862397484903305</v>
      </c>
      <c r="D2522" s="88">
        <v>52</v>
      </c>
      <c r="E2522" s="88" t="s">
        <v>147</v>
      </c>
    </row>
    <row r="2523" spans="1:5" x14ac:dyDescent="0.2">
      <c r="A2523" s="87" t="s">
        <v>8255</v>
      </c>
      <c r="B2523" s="88">
        <v>0.35</v>
      </c>
      <c r="C2523" s="90">
        <v>0.26099497249112991</v>
      </c>
      <c r="D2523" s="88">
        <v>52</v>
      </c>
      <c r="E2523" s="88" t="s">
        <v>147</v>
      </c>
    </row>
    <row r="2524" spans="1:5" x14ac:dyDescent="0.2">
      <c r="A2524" s="87" t="s">
        <v>8256</v>
      </c>
      <c r="B2524" s="88">
        <v>0.25</v>
      </c>
      <c r="C2524" s="90">
        <v>0.18642498035080707</v>
      </c>
      <c r="D2524" s="88">
        <v>52</v>
      </c>
      <c r="E2524" s="88" t="s">
        <v>147</v>
      </c>
    </row>
    <row r="2525" spans="1:5" x14ac:dyDescent="0.2">
      <c r="A2525" s="87" t="s">
        <v>8257</v>
      </c>
      <c r="B2525" s="88">
        <v>0.16</v>
      </c>
      <c r="C2525" s="90">
        <v>0.11931198742451653</v>
      </c>
      <c r="D2525" s="88">
        <v>52</v>
      </c>
      <c r="E2525" s="88" t="s">
        <v>147</v>
      </c>
    </row>
    <row r="2526" spans="1:5" x14ac:dyDescent="0.2">
      <c r="A2526" s="87" t="s">
        <v>8258</v>
      </c>
      <c r="B2526" s="88">
        <v>0.16</v>
      </c>
      <c r="C2526" s="90">
        <v>0.11931198742451653</v>
      </c>
      <c r="D2526" s="88">
        <v>52</v>
      </c>
      <c r="E2526" s="88" t="s">
        <v>147</v>
      </c>
    </row>
    <row r="2527" spans="1:5" x14ac:dyDescent="0.2">
      <c r="A2527" s="87" t="s">
        <v>8259</v>
      </c>
      <c r="B2527" s="88">
        <v>0.49</v>
      </c>
      <c r="C2527" s="90">
        <v>0.36539296148758188</v>
      </c>
      <c r="D2527" s="88">
        <v>52</v>
      </c>
      <c r="E2527" s="88" t="s">
        <v>147</v>
      </c>
    </row>
    <row r="2528" spans="1:5" x14ac:dyDescent="0.2">
      <c r="A2528" s="87" t="s">
        <v>8260</v>
      </c>
      <c r="B2528" s="88">
        <v>0.5</v>
      </c>
      <c r="C2528" s="90">
        <v>0.37284996070161414</v>
      </c>
      <c r="D2528" s="88">
        <v>52</v>
      </c>
      <c r="E2528" s="88" t="s">
        <v>147</v>
      </c>
    </row>
    <row r="2529" spans="1:5" x14ac:dyDescent="0.2">
      <c r="A2529" s="87" t="s">
        <v>8261</v>
      </c>
      <c r="B2529" s="88">
        <v>0.34</v>
      </c>
      <c r="C2529" s="90">
        <v>0.25353797327709765</v>
      </c>
      <c r="D2529" s="88">
        <v>52</v>
      </c>
      <c r="E2529" s="88" t="s">
        <v>147</v>
      </c>
    </row>
    <row r="2530" spans="1:5" x14ac:dyDescent="0.2">
      <c r="A2530" s="87" t="s">
        <v>8262</v>
      </c>
      <c r="B2530" s="88">
        <v>0.28999999999999998</v>
      </c>
      <c r="C2530" s="90">
        <v>0.2162529772069362</v>
      </c>
      <c r="D2530" s="88">
        <v>52</v>
      </c>
      <c r="E2530" s="88" t="s">
        <v>147</v>
      </c>
    </row>
    <row r="2531" spans="1:5" x14ac:dyDescent="0.2">
      <c r="A2531" s="87" t="s">
        <v>8263</v>
      </c>
      <c r="B2531" s="88">
        <v>0.55000000000000004</v>
      </c>
      <c r="C2531" s="90">
        <v>0.41013495677177558</v>
      </c>
      <c r="D2531" s="88">
        <v>52</v>
      </c>
      <c r="E2531" s="88" t="s">
        <v>147</v>
      </c>
    </row>
    <row r="2532" spans="1:5" x14ac:dyDescent="0.2">
      <c r="A2532" s="87" t="s">
        <v>8264</v>
      </c>
      <c r="B2532" s="88">
        <v>0.21</v>
      </c>
      <c r="C2532" s="90">
        <v>0.15659698349467793</v>
      </c>
      <c r="D2532" s="88">
        <v>52</v>
      </c>
      <c r="E2532" s="88" t="s">
        <v>147</v>
      </c>
    </row>
    <row r="2533" spans="1:5" x14ac:dyDescent="0.2">
      <c r="A2533" s="87" t="s">
        <v>8265</v>
      </c>
      <c r="B2533" s="88">
        <v>0.18</v>
      </c>
      <c r="C2533" s="90">
        <v>0.13422598585258108</v>
      </c>
      <c r="D2533" s="88">
        <v>52</v>
      </c>
      <c r="E2533" s="88" t="s">
        <v>147</v>
      </c>
    </row>
    <row r="2534" spans="1:5" x14ac:dyDescent="0.2">
      <c r="A2534" s="87" t="s">
        <v>8266</v>
      </c>
      <c r="B2534" s="88">
        <v>0.57999999999999996</v>
      </c>
      <c r="C2534" s="90">
        <v>0.43250595441387241</v>
      </c>
      <c r="D2534" s="88">
        <v>52</v>
      </c>
      <c r="E2534" s="88" t="s">
        <v>147</v>
      </c>
    </row>
    <row r="2535" spans="1:5" x14ac:dyDescent="0.2">
      <c r="A2535" s="87" t="s">
        <v>8267</v>
      </c>
      <c r="B2535" s="88">
        <v>0.26</v>
      </c>
      <c r="C2535" s="90">
        <v>0.19388197956483938</v>
      </c>
      <c r="D2535" s="88">
        <v>52</v>
      </c>
      <c r="E2535" s="88" t="s">
        <v>147</v>
      </c>
    </row>
    <row r="2536" spans="1:5" x14ac:dyDescent="0.2">
      <c r="A2536" s="87" t="s">
        <v>8268</v>
      </c>
      <c r="B2536" s="88">
        <v>0.39</v>
      </c>
      <c r="C2536" s="90">
        <v>0.29082296934725904</v>
      </c>
      <c r="D2536" s="88">
        <v>52</v>
      </c>
      <c r="E2536" s="88" t="s">
        <v>147</v>
      </c>
    </row>
    <row r="2537" spans="1:5" x14ac:dyDescent="0.2">
      <c r="A2537" s="87" t="s">
        <v>8269</v>
      </c>
      <c r="B2537" s="88">
        <v>0.28000000000000003</v>
      </c>
      <c r="C2537" s="90">
        <v>0.20879597799290395</v>
      </c>
      <c r="D2537" s="88">
        <v>52</v>
      </c>
      <c r="E2537" s="88" t="s">
        <v>147</v>
      </c>
    </row>
    <row r="2538" spans="1:5" x14ac:dyDescent="0.2">
      <c r="A2538" s="87" t="s">
        <v>8270</v>
      </c>
      <c r="B2538" s="88">
        <v>0.27</v>
      </c>
      <c r="C2538" s="90">
        <v>0.20133897877887166</v>
      </c>
      <c r="D2538" s="88">
        <v>52</v>
      </c>
      <c r="E2538" s="88" t="s">
        <v>147</v>
      </c>
    </row>
    <row r="2539" spans="1:5" x14ac:dyDescent="0.2">
      <c r="A2539" s="87" t="s">
        <v>8271</v>
      </c>
      <c r="B2539" s="88">
        <v>0.31</v>
      </c>
      <c r="C2539" s="90">
        <v>0.23116697563500077</v>
      </c>
      <c r="D2539" s="88">
        <v>52</v>
      </c>
      <c r="E2539" s="88" t="s">
        <v>147</v>
      </c>
    </row>
    <row r="2540" spans="1:5" x14ac:dyDescent="0.2">
      <c r="A2540" s="87" t="s">
        <v>8272</v>
      </c>
      <c r="B2540" s="88">
        <v>0.2</v>
      </c>
      <c r="C2540" s="90">
        <v>0.14913998428064568</v>
      </c>
      <c r="D2540" s="88">
        <v>52</v>
      </c>
      <c r="E2540" s="88" t="s">
        <v>147</v>
      </c>
    </row>
    <row r="2541" spans="1:5" x14ac:dyDescent="0.2">
      <c r="A2541" s="87" t="s">
        <v>8273</v>
      </c>
      <c r="B2541" s="88">
        <v>0.2</v>
      </c>
      <c r="C2541" s="90">
        <v>0.14913998428064568</v>
      </c>
      <c r="D2541" s="88">
        <v>52</v>
      </c>
      <c r="E2541" s="88" t="s">
        <v>147</v>
      </c>
    </row>
    <row r="2542" spans="1:5" x14ac:dyDescent="0.2">
      <c r="A2542" s="87" t="s">
        <v>8274</v>
      </c>
      <c r="B2542" s="88">
        <v>0.3</v>
      </c>
      <c r="C2542" s="90">
        <v>0.22370997642096849</v>
      </c>
      <c r="D2542" s="88">
        <v>52</v>
      </c>
      <c r="E2542" s="88" t="s">
        <v>147</v>
      </c>
    </row>
    <row r="2543" spans="1:5" x14ac:dyDescent="0.2">
      <c r="A2543" s="87" t="s">
        <v>8275</v>
      </c>
      <c r="B2543" s="88">
        <v>0.27</v>
      </c>
      <c r="C2543" s="90">
        <v>0.20133897877887166</v>
      </c>
      <c r="D2543" s="88">
        <v>52</v>
      </c>
      <c r="E2543" s="88" t="s">
        <v>147</v>
      </c>
    </row>
    <row r="2544" spans="1:5" x14ac:dyDescent="0.2">
      <c r="A2544" s="87" t="s">
        <v>8276</v>
      </c>
      <c r="B2544" s="88">
        <v>0.8</v>
      </c>
      <c r="C2544" s="90">
        <v>0.59655993712258271</v>
      </c>
      <c r="D2544" s="88">
        <v>52</v>
      </c>
      <c r="E2544" s="88" t="s">
        <v>147</v>
      </c>
    </row>
    <row r="2545" spans="1:5" x14ac:dyDescent="0.2">
      <c r="A2545" s="87" t="s">
        <v>8277</v>
      </c>
      <c r="B2545" s="88">
        <v>0.36</v>
      </c>
      <c r="C2545" s="90">
        <v>0.26845197170516216</v>
      </c>
      <c r="D2545" s="88">
        <v>52</v>
      </c>
      <c r="E2545" s="88" t="s">
        <v>147</v>
      </c>
    </row>
    <row r="2546" spans="1:5" x14ac:dyDescent="0.2">
      <c r="A2546" s="87" t="s">
        <v>8278</v>
      </c>
      <c r="B2546" s="88">
        <v>0.46</v>
      </c>
      <c r="C2546" s="90">
        <v>0.34302196384548506</v>
      </c>
      <c r="D2546" s="88">
        <v>52</v>
      </c>
      <c r="E2546" s="88" t="s">
        <v>147</v>
      </c>
    </row>
    <row r="2547" spans="1:5" x14ac:dyDescent="0.2">
      <c r="A2547" s="87" t="s">
        <v>8279</v>
      </c>
      <c r="B2547" s="88">
        <v>0.56999999999999995</v>
      </c>
      <c r="C2547" s="90">
        <v>0.42504895519984009</v>
      </c>
      <c r="D2547" s="88">
        <v>52</v>
      </c>
      <c r="E2547" s="88" t="s">
        <v>147</v>
      </c>
    </row>
    <row r="2548" spans="1:5" x14ac:dyDescent="0.2">
      <c r="A2548" s="87" t="s">
        <v>8280</v>
      </c>
      <c r="B2548" s="88">
        <v>0.31</v>
      </c>
      <c r="C2548" s="90">
        <v>0.23116697563500077</v>
      </c>
      <c r="D2548" s="88">
        <v>52</v>
      </c>
      <c r="E2548" s="88" t="s">
        <v>147</v>
      </c>
    </row>
    <row r="2549" spans="1:5" x14ac:dyDescent="0.2">
      <c r="A2549" s="87" t="s">
        <v>8281</v>
      </c>
      <c r="B2549" s="88">
        <v>0.38</v>
      </c>
      <c r="C2549" s="90">
        <v>0.28336597013322679</v>
      </c>
      <c r="D2549" s="88">
        <v>52</v>
      </c>
      <c r="E2549" s="88" t="s">
        <v>147</v>
      </c>
    </row>
    <row r="2550" spans="1:5" x14ac:dyDescent="0.2">
      <c r="A2550" s="87" t="s">
        <v>8282</v>
      </c>
      <c r="B2550" s="88">
        <v>0.33</v>
      </c>
      <c r="C2550" s="90">
        <v>0.24608097406306537</v>
      </c>
      <c r="D2550" s="88">
        <v>52</v>
      </c>
      <c r="E2550" s="88" t="s">
        <v>147</v>
      </c>
    </row>
    <row r="2551" spans="1:5" x14ac:dyDescent="0.2">
      <c r="A2551" s="87" t="s">
        <v>8283</v>
      </c>
      <c r="B2551" s="88">
        <v>0.39</v>
      </c>
      <c r="C2551" s="90">
        <v>0.29082296934725904</v>
      </c>
      <c r="D2551" s="88">
        <v>52</v>
      </c>
      <c r="E2551" s="88" t="s">
        <v>147</v>
      </c>
    </row>
    <row r="2552" spans="1:5" x14ac:dyDescent="0.2">
      <c r="A2552" s="87" t="s">
        <v>8284</v>
      </c>
      <c r="B2552" s="88">
        <v>0.25</v>
      </c>
      <c r="C2552" s="90">
        <v>0.18642498035080707</v>
      </c>
      <c r="D2552" s="88">
        <v>52</v>
      </c>
      <c r="E2552" s="88" t="s">
        <v>147</v>
      </c>
    </row>
    <row r="2553" spans="1:5" x14ac:dyDescent="0.2">
      <c r="A2553" s="87" t="s">
        <v>8285</v>
      </c>
      <c r="B2553" s="88">
        <v>0.23</v>
      </c>
      <c r="C2553" s="90">
        <v>0.17151098192274253</v>
      </c>
      <c r="D2553" s="88">
        <v>52</v>
      </c>
      <c r="E2553" s="88" t="s">
        <v>147</v>
      </c>
    </row>
    <row r="2554" spans="1:5" x14ac:dyDescent="0.2">
      <c r="A2554" s="87" t="s">
        <v>8286</v>
      </c>
      <c r="B2554" s="88">
        <v>0.32</v>
      </c>
      <c r="C2554" s="90">
        <v>0.23862397484903305</v>
      </c>
      <c r="D2554" s="88">
        <v>52</v>
      </c>
      <c r="E2554" s="88" t="s">
        <v>147</v>
      </c>
    </row>
    <row r="2555" spans="1:5" x14ac:dyDescent="0.2">
      <c r="A2555" s="87" t="s">
        <v>8287</v>
      </c>
      <c r="B2555" s="88">
        <v>0.39</v>
      </c>
      <c r="C2555" s="90">
        <v>0.29082296934725904</v>
      </c>
      <c r="D2555" s="88">
        <v>52</v>
      </c>
      <c r="E2555" s="88" t="s">
        <v>147</v>
      </c>
    </row>
    <row r="2556" spans="1:5" x14ac:dyDescent="0.2">
      <c r="A2556" s="87" t="s">
        <v>8288</v>
      </c>
      <c r="B2556" s="88">
        <v>0.22</v>
      </c>
      <c r="C2556" s="90">
        <v>0.16405398270871024</v>
      </c>
      <c r="D2556" s="88">
        <v>52</v>
      </c>
      <c r="E2556" s="88" t="s">
        <v>147</v>
      </c>
    </row>
    <row r="2557" spans="1:5" x14ac:dyDescent="0.2">
      <c r="A2557" s="87" t="s">
        <v>8289</v>
      </c>
      <c r="B2557" s="88">
        <v>0.3</v>
      </c>
      <c r="C2557" s="90">
        <v>0.22370997642096849</v>
      </c>
      <c r="D2557" s="88">
        <v>52</v>
      </c>
      <c r="E2557" s="88" t="s">
        <v>147</v>
      </c>
    </row>
    <row r="2558" spans="1:5" x14ac:dyDescent="0.2">
      <c r="A2558" s="87" t="s">
        <v>8290</v>
      </c>
      <c r="B2558" s="88">
        <v>0.24</v>
      </c>
      <c r="C2558" s="90">
        <v>0.17896798113677478</v>
      </c>
      <c r="D2558" s="88">
        <v>52</v>
      </c>
      <c r="E2558" s="88" t="s">
        <v>147</v>
      </c>
    </row>
    <row r="2559" spans="1:5" x14ac:dyDescent="0.2">
      <c r="A2559" s="87" t="s">
        <v>8291</v>
      </c>
      <c r="B2559" s="88">
        <v>0.27</v>
      </c>
      <c r="C2559" s="90">
        <v>0.20133897877887166</v>
      </c>
      <c r="D2559" s="88">
        <v>52</v>
      </c>
      <c r="E2559" s="88" t="s">
        <v>147</v>
      </c>
    </row>
    <row r="2560" spans="1:5" x14ac:dyDescent="0.2">
      <c r="A2560" s="87" t="s">
        <v>8292</v>
      </c>
      <c r="B2560" s="88">
        <v>0.28000000000000003</v>
      </c>
      <c r="C2560" s="90">
        <v>0.20879597799290395</v>
      </c>
      <c r="D2560" s="88">
        <v>52</v>
      </c>
      <c r="E2560" s="88" t="s">
        <v>147</v>
      </c>
    </row>
    <row r="2561" spans="1:5" x14ac:dyDescent="0.2">
      <c r="A2561" s="87" t="s">
        <v>8293</v>
      </c>
      <c r="B2561" s="88">
        <v>0.26</v>
      </c>
      <c r="C2561" s="90">
        <v>0.19388197956483938</v>
      </c>
      <c r="D2561" s="88">
        <v>52</v>
      </c>
      <c r="E2561" s="88" t="s">
        <v>147</v>
      </c>
    </row>
    <row r="2562" spans="1:5" x14ac:dyDescent="0.2">
      <c r="A2562" s="87" t="s">
        <v>8294</v>
      </c>
      <c r="B2562" s="88">
        <v>0.21</v>
      </c>
      <c r="C2562" s="90">
        <v>0.15659698349467793</v>
      </c>
      <c r="D2562" s="88">
        <v>52</v>
      </c>
      <c r="E2562" s="88" t="s">
        <v>147</v>
      </c>
    </row>
    <row r="2563" spans="1:5" x14ac:dyDescent="0.2">
      <c r="A2563" s="87" t="s">
        <v>8295</v>
      </c>
      <c r="B2563" s="88">
        <v>0.22</v>
      </c>
      <c r="C2563" s="90">
        <v>0.16405398270871024</v>
      </c>
      <c r="D2563" s="88">
        <v>52</v>
      </c>
      <c r="E2563" s="88" t="s">
        <v>147</v>
      </c>
    </row>
    <row r="2564" spans="1:5" x14ac:dyDescent="0.2">
      <c r="A2564" s="87" t="s">
        <v>8296</v>
      </c>
      <c r="B2564" s="88">
        <v>0.18</v>
      </c>
      <c r="C2564" s="90">
        <v>0.13422598585258108</v>
      </c>
      <c r="D2564" s="88">
        <v>52</v>
      </c>
      <c r="E2564" s="88" t="s">
        <v>147</v>
      </c>
    </row>
    <row r="2565" spans="1:5" x14ac:dyDescent="0.2">
      <c r="A2565" s="87" t="s">
        <v>8297</v>
      </c>
      <c r="B2565" s="88">
        <v>0.19</v>
      </c>
      <c r="C2565" s="90">
        <v>0.14168298506661339</v>
      </c>
      <c r="D2565" s="88">
        <v>52</v>
      </c>
      <c r="E2565" s="88" t="s">
        <v>147</v>
      </c>
    </row>
    <row r="2566" spans="1:5" x14ac:dyDescent="0.2">
      <c r="A2566" s="87" t="s">
        <v>8298</v>
      </c>
      <c r="B2566" s="88">
        <v>0.15</v>
      </c>
      <c r="C2566" s="90">
        <v>0.11185498821048424</v>
      </c>
      <c r="D2566" s="88">
        <v>52</v>
      </c>
      <c r="E2566" s="88" t="s">
        <v>147</v>
      </c>
    </row>
    <row r="2567" spans="1:5" x14ac:dyDescent="0.2">
      <c r="A2567" s="87" t="s">
        <v>8299</v>
      </c>
      <c r="B2567" s="88">
        <v>1.4</v>
      </c>
      <c r="C2567" s="90">
        <v>1.0439798899645196</v>
      </c>
      <c r="D2567" s="88">
        <v>52</v>
      </c>
      <c r="E2567" s="88" t="s">
        <v>147</v>
      </c>
    </row>
    <row r="2568" spans="1:5" x14ac:dyDescent="0.2">
      <c r="A2568" s="87" t="s">
        <v>8300</v>
      </c>
      <c r="B2568" s="88">
        <v>0.16</v>
      </c>
      <c r="C2568" s="90">
        <v>0.11931198742451653</v>
      </c>
      <c r="D2568" s="88">
        <v>52</v>
      </c>
      <c r="E2568" s="88" t="s">
        <v>147</v>
      </c>
    </row>
    <row r="2569" spans="1:5" x14ac:dyDescent="0.2">
      <c r="A2569" s="87" t="s">
        <v>8301</v>
      </c>
      <c r="B2569" s="88">
        <v>0.13</v>
      </c>
      <c r="C2569" s="90">
        <v>9.694098978241969E-2</v>
      </c>
      <c r="D2569" s="88">
        <v>52</v>
      </c>
      <c r="E2569" s="88" t="s">
        <v>147</v>
      </c>
    </row>
    <row r="2570" spans="1:5" x14ac:dyDescent="0.2">
      <c r="A2570" s="87" t="s">
        <v>8302</v>
      </c>
      <c r="B2570" s="88">
        <v>0.42</v>
      </c>
      <c r="C2570" s="90">
        <v>0.31319396698935587</v>
      </c>
      <c r="D2570" s="88">
        <v>52</v>
      </c>
      <c r="E2570" s="88" t="s">
        <v>147</v>
      </c>
    </row>
    <row r="2571" spans="1:5" x14ac:dyDescent="0.2">
      <c r="A2571" s="87" t="s">
        <v>8303</v>
      </c>
      <c r="B2571" s="88">
        <v>0.25</v>
      </c>
      <c r="C2571" s="90">
        <v>0.18642498035080707</v>
      </c>
      <c r="D2571" s="88">
        <v>52</v>
      </c>
      <c r="E2571" s="88" t="s">
        <v>147</v>
      </c>
    </row>
    <row r="2572" spans="1:5" x14ac:dyDescent="0.2">
      <c r="A2572" s="87" t="s">
        <v>8304</v>
      </c>
      <c r="B2572" s="88">
        <v>7.0000000000000007E-2</v>
      </c>
      <c r="C2572" s="90">
        <v>5.2198994498225987E-2</v>
      </c>
      <c r="D2572" s="88">
        <v>52</v>
      </c>
      <c r="E2572" s="88" t="s">
        <v>147</v>
      </c>
    </row>
    <row r="2573" spans="1:5" x14ac:dyDescent="0.2">
      <c r="A2573" s="87" t="s">
        <v>8305</v>
      </c>
      <c r="B2573" s="88">
        <v>0.24</v>
      </c>
      <c r="C2573" s="90">
        <v>0.17896798113677478</v>
      </c>
      <c r="D2573" s="88">
        <v>52</v>
      </c>
      <c r="E2573" s="88" t="s">
        <v>147</v>
      </c>
    </row>
    <row r="2574" spans="1:5" x14ac:dyDescent="0.2">
      <c r="A2574" s="87" t="s">
        <v>8306</v>
      </c>
      <c r="B2574" s="88">
        <v>0.28999999999999998</v>
      </c>
      <c r="C2574" s="90">
        <v>0.2162529772069362</v>
      </c>
      <c r="D2574" s="88">
        <v>52</v>
      </c>
      <c r="E2574" s="88" t="s">
        <v>147</v>
      </c>
    </row>
    <row r="2575" spans="1:5" x14ac:dyDescent="0.2">
      <c r="A2575" s="87" t="s">
        <v>8307</v>
      </c>
      <c r="B2575" s="88">
        <v>0.37</v>
      </c>
      <c r="C2575" s="90">
        <v>0.27590897091919447</v>
      </c>
      <c r="D2575" s="88">
        <v>52</v>
      </c>
      <c r="E2575" s="88" t="s">
        <v>147</v>
      </c>
    </row>
    <row r="2576" spans="1:5" x14ac:dyDescent="0.2">
      <c r="A2576" s="87" t="s">
        <v>8308</v>
      </c>
      <c r="B2576" s="88">
        <v>0.27</v>
      </c>
      <c r="C2576" s="90">
        <v>0.20133897877887166</v>
      </c>
      <c r="D2576" s="88">
        <v>52</v>
      </c>
      <c r="E2576" s="88" t="s">
        <v>147</v>
      </c>
    </row>
    <row r="2577" spans="1:5" x14ac:dyDescent="0.2">
      <c r="A2577" s="87" t="s">
        <v>8309</v>
      </c>
      <c r="B2577" s="88">
        <v>0.28000000000000003</v>
      </c>
      <c r="C2577" s="90">
        <v>0.20879597799290395</v>
      </c>
      <c r="D2577" s="88">
        <v>52</v>
      </c>
      <c r="E2577" s="88" t="s">
        <v>147</v>
      </c>
    </row>
    <row r="2578" spans="1:5" x14ac:dyDescent="0.2">
      <c r="A2578" s="87" t="s">
        <v>8310</v>
      </c>
      <c r="B2578" s="88">
        <v>0.28000000000000003</v>
      </c>
      <c r="C2578" s="90">
        <v>0.20879597799290395</v>
      </c>
      <c r="D2578" s="88">
        <v>52</v>
      </c>
      <c r="E2578" s="88" t="s">
        <v>147</v>
      </c>
    </row>
    <row r="2579" spans="1:5" x14ac:dyDescent="0.2">
      <c r="A2579" s="87" t="s">
        <v>8311</v>
      </c>
      <c r="B2579" s="88">
        <v>0.11</v>
      </c>
      <c r="C2579" s="90">
        <v>8.2026991354355122E-2</v>
      </c>
      <c r="D2579" s="88">
        <v>52</v>
      </c>
      <c r="E2579" s="88" t="s">
        <v>147</v>
      </c>
    </row>
    <row r="2580" spans="1:5" x14ac:dyDescent="0.2">
      <c r="A2580" s="87" t="s">
        <v>8312</v>
      </c>
      <c r="B2580" s="88">
        <v>0.12</v>
      </c>
      <c r="C2580" s="90">
        <v>8.9483990568387392E-2</v>
      </c>
      <c r="D2580" s="88">
        <v>52</v>
      </c>
      <c r="E2580" s="88" t="s">
        <v>147</v>
      </c>
    </row>
    <row r="2581" spans="1:5" x14ac:dyDescent="0.2">
      <c r="A2581" s="87" t="s">
        <v>8313</v>
      </c>
      <c r="B2581" s="88">
        <v>0.13</v>
      </c>
      <c r="C2581" s="90">
        <v>9.694098978241969E-2</v>
      </c>
      <c r="D2581" s="88">
        <v>52</v>
      </c>
      <c r="E2581" s="88" t="s">
        <v>147</v>
      </c>
    </row>
    <row r="2582" spans="1:5" x14ac:dyDescent="0.2">
      <c r="A2582" s="87" t="s">
        <v>8314</v>
      </c>
      <c r="B2582" s="88">
        <v>0.11</v>
      </c>
      <c r="C2582" s="90">
        <v>8.2026991354355122E-2</v>
      </c>
      <c r="D2582" s="88">
        <v>52</v>
      </c>
      <c r="E2582" s="88" t="s">
        <v>147</v>
      </c>
    </row>
    <row r="2583" spans="1:5" x14ac:dyDescent="0.2">
      <c r="A2583" s="87" t="s">
        <v>6618</v>
      </c>
      <c r="B2583" s="88">
        <v>0.14000000000000001</v>
      </c>
      <c r="C2583" s="90">
        <v>0.10439798899645197</v>
      </c>
      <c r="D2583" s="88">
        <v>52</v>
      </c>
      <c r="E2583" s="88" t="s">
        <v>147</v>
      </c>
    </row>
    <row r="2584" spans="1:5" x14ac:dyDescent="0.2">
      <c r="A2584" s="87" t="s">
        <v>6619</v>
      </c>
      <c r="B2584" s="88">
        <v>0.09</v>
      </c>
      <c r="C2584" s="90">
        <v>6.7112992926290541E-2</v>
      </c>
      <c r="D2584" s="88">
        <v>52</v>
      </c>
      <c r="E2584" s="88" t="s">
        <v>147</v>
      </c>
    </row>
    <row r="2585" spans="1:5" x14ac:dyDescent="0.2">
      <c r="A2585" s="87" t="s">
        <v>6620</v>
      </c>
      <c r="B2585" s="88">
        <v>0.15</v>
      </c>
      <c r="C2585" s="90">
        <v>0.11185498821048424</v>
      </c>
      <c r="D2585" s="88">
        <v>52</v>
      </c>
      <c r="E2585" s="88" t="s">
        <v>147</v>
      </c>
    </row>
    <row r="2586" spans="1:5" x14ac:dyDescent="0.2">
      <c r="A2586" s="87" t="s">
        <v>6621</v>
      </c>
      <c r="B2586" s="88">
        <v>0.23</v>
      </c>
      <c r="C2586" s="90">
        <v>0.17151098192274253</v>
      </c>
      <c r="D2586" s="88">
        <v>52</v>
      </c>
      <c r="E2586" s="88" t="s">
        <v>147</v>
      </c>
    </row>
    <row r="2587" spans="1:5" x14ac:dyDescent="0.2">
      <c r="A2587" s="87" t="s">
        <v>6622</v>
      </c>
      <c r="B2587" s="88">
        <v>0.11</v>
      </c>
      <c r="C2587" s="90">
        <v>8.2026991354355122E-2</v>
      </c>
      <c r="D2587" s="88">
        <v>52</v>
      </c>
      <c r="E2587" s="88" t="s">
        <v>147</v>
      </c>
    </row>
    <row r="2588" spans="1:5" x14ac:dyDescent="0.2">
      <c r="A2588" s="87" t="s">
        <v>6623</v>
      </c>
      <c r="B2588" s="88">
        <v>0.13</v>
      </c>
      <c r="C2588" s="90">
        <v>9.694098978241969E-2</v>
      </c>
      <c r="D2588" s="88">
        <v>52</v>
      </c>
      <c r="E2588" s="88" t="s">
        <v>147</v>
      </c>
    </row>
    <row r="2589" spans="1:5" x14ac:dyDescent="0.2">
      <c r="A2589" s="87" t="s">
        <v>6624</v>
      </c>
      <c r="B2589" s="88">
        <v>0.13</v>
      </c>
      <c r="C2589" s="90">
        <v>9.694098978241969E-2</v>
      </c>
      <c r="D2589" s="88">
        <v>52</v>
      </c>
      <c r="E2589" s="88" t="s">
        <v>147</v>
      </c>
    </row>
    <row r="2590" spans="1:5" x14ac:dyDescent="0.2">
      <c r="A2590" s="87" t="s">
        <v>6625</v>
      </c>
      <c r="B2590" s="88">
        <v>0.18</v>
      </c>
      <c r="C2590" s="90">
        <v>0.13422598585258108</v>
      </c>
      <c r="D2590" s="88">
        <v>52</v>
      </c>
      <c r="E2590" s="88" t="s">
        <v>147</v>
      </c>
    </row>
    <row r="2591" spans="1:5" x14ac:dyDescent="0.2">
      <c r="A2591" s="87" t="s">
        <v>6626</v>
      </c>
      <c r="B2591" s="88">
        <v>0.24</v>
      </c>
      <c r="C2591" s="90">
        <v>0.17896798113677478</v>
      </c>
      <c r="D2591" s="88">
        <v>52</v>
      </c>
      <c r="E2591" s="88" t="s">
        <v>147</v>
      </c>
    </row>
    <row r="2592" spans="1:5" x14ac:dyDescent="0.2">
      <c r="A2592" s="87" t="s">
        <v>6627</v>
      </c>
      <c r="B2592" s="88">
        <v>0.21</v>
      </c>
      <c r="C2592" s="90">
        <v>0.15659698349467793</v>
      </c>
      <c r="D2592" s="88">
        <v>52</v>
      </c>
      <c r="E2592" s="88" t="s">
        <v>147</v>
      </c>
    </row>
    <row r="2593" spans="1:5" x14ac:dyDescent="0.2">
      <c r="A2593" s="87" t="s">
        <v>6628</v>
      </c>
      <c r="B2593" s="88">
        <v>0.3</v>
      </c>
      <c r="C2593" s="90">
        <v>0.22370997642096849</v>
      </c>
      <c r="D2593" s="88">
        <v>52</v>
      </c>
      <c r="E2593" s="88" t="s">
        <v>147</v>
      </c>
    </row>
    <row r="2594" spans="1:5" x14ac:dyDescent="0.2">
      <c r="A2594" s="87" t="s">
        <v>6629</v>
      </c>
      <c r="B2594" s="88">
        <v>0.16</v>
      </c>
      <c r="C2594" s="90">
        <v>0.11931198742451653</v>
      </c>
      <c r="D2594" s="88">
        <v>52</v>
      </c>
      <c r="E2594" s="88" t="s">
        <v>147</v>
      </c>
    </row>
    <row r="2595" spans="1:5" x14ac:dyDescent="0.2">
      <c r="A2595" s="87" t="s">
        <v>6630</v>
      </c>
      <c r="B2595" s="88">
        <v>0.16</v>
      </c>
      <c r="C2595" s="90">
        <v>0.11931198742451653</v>
      </c>
      <c r="D2595" s="88">
        <v>52</v>
      </c>
      <c r="E2595" s="88" t="s">
        <v>147</v>
      </c>
    </row>
    <row r="2596" spans="1:5" x14ac:dyDescent="0.2">
      <c r="A2596" s="87" t="s">
        <v>6631</v>
      </c>
      <c r="B2596" s="88">
        <v>0.17</v>
      </c>
      <c r="C2596" s="90">
        <v>0.12676898663854883</v>
      </c>
      <c r="D2596" s="88">
        <v>52</v>
      </c>
      <c r="E2596" s="88" t="s">
        <v>147</v>
      </c>
    </row>
    <row r="2597" spans="1:5" x14ac:dyDescent="0.2">
      <c r="A2597" s="87" t="s">
        <v>6632</v>
      </c>
      <c r="B2597" s="88">
        <v>0.18</v>
      </c>
      <c r="C2597" s="90">
        <v>0.13422598585258108</v>
      </c>
      <c r="D2597" s="88">
        <v>52</v>
      </c>
      <c r="E2597" s="88" t="s">
        <v>147</v>
      </c>
    </row>
    <row r="2598" spans="1:5" x14ac:dyDescent="0.2">
      <c r="A2598" s="87" t="s">
        <v>6633</v>
      </c>
      <c r="B2598" s="88">
        <v>0.23</v>
      </c>
      <c r="C2598" s="90">
        <v>0.17151098192274253</v>
      </c>
      <c r="D2598" s="88">
        <v>52</v>
      </c>
      <c r="E2598" s="88" t="s">
        <v>147</v>
      </c>
    </row>
    <row r="2599" spans="1:5" x14ac:dyDescent="0.2">
      <c r="A2599" s="87" t="s">
        <v>6634</v>
      </c>
      <c r="B2599" s="88">
        <v>0.26</v>
      </c>
      <c r="C2599" s="90">
        <v>0.19388197956483938</v>
      </c>
      <c r="D2599" s="88">
        <v>52</v>
      </c>
      <c r="E2599" s="88" t="s">
        <v>147</v>
      </c>
    </row>
    <row r="2600" spans="1:5" x14ac:dyDescent="0.2">
      <c r="A2600" s="87" t="s">
        <v>6635</v>
      </c>
      <c r="B2600" s="88">
        <v>0.14000000000000001</v>
      </c>
      <c r="C2600" s="90">
        <v>0.10439798899645197</v>
      </c>
      <c r="D2600" s="88">
        <v>52</v>
      </c>
      <c r="E2600" s="88" t="s">
        <v>147</v>
      </c>
    </row>
    <row r="2601" spans="1:5" x14ac:dyDescent="0.2">
      <c r="A2601" s="87" t="s">
        <v>32</v>
      </c>
      <c r="B2601" s="88">
        <v>0.12</v>
      </c>
      <c r="C2601" s="90">
        <v>8.9483990568387392E-2</v>
      </c>
      <c r="D2601" s="88">
        <v>52</v>
      </c>
      <c r="E2601" s="88" t="s">
        <v>147</v>
      </c>
    </row>
    <row r="2602" spans="1:5" x14ac:dyDescent="0.2">
      <c r="A2602" s="87" t="s">
        <v>33</v>
      </c>
      <c r="B2602" s="88">
        <v>0.15</v>
      </c>
      <c r="C2602" s="90">
        <v>0.11185498821048424</v>
      </c>
      <c r="D2602" s="88">
        <v>52</v>
      </c>
      <c r="E2602" s="88" t="s">
        <v>147</v>
      </c>
    </row>
    <row r="2603" spans="1:5" x14ac:dyDescent="0.2">
      <c r="A2603" s="87" t="s">
        <v>34</v>
      </c>
      <c r="B2603" s="88">
        <v>0.11</v>
      </c>
      <c r="C2603" s="90">
        <v>8.2026991354355122E-2</v>
      </c>
      <c r="D2603" s="88">
        <v>52</v>
      </c>
      <c r="E2603" s="88" t="s">
        <v>147</v>
      </c>
    </row>
    <row r="2604" spans="1:5" x14ac:dyDescent="0.2">
      <c r="A2604" s="87" t="s">
        <v>35</v>
      </c>
      <c r="B2604" s="88">
        <v>0.16</v>
      </c>
      <c r="C2604" s="90">
        <v>0.11931198742451653</v>
      </c>
      <c r="D2604" s="88">
        <v>52</v>
      </c>
      <c r="E2604" s="88" t="s">
        <v>147</v>
      </c>
    </row>
    <row r="2605" spans="1:5" x14ac:dyDescent="0.2">
      <c r="A2605" s="87" t="s">
        <v>36</v>
      </c>
      <c r="B2605" s="88">
        <v>0.12</v>
      </c>
      <c r="C2605" s="90">
        <v>8.9483990568387392E-2</v>
      </c>
      <c r="D2605" s="88">
        <v>52</v>
      </c>
      <c r="E2605" s="88" t="s">
        <v>147</v>
      </c>
    </row>
    <row r="2606" spans="1:5" x14ac:dyDescent="0.2">
      <c r="A2606" s="87" t="s">
        <v>37</v>
      </c>
      <c r="B2606" s="88">
        <v>0.17</v>
      </c>
      <c r="C2606" s="90">
        <v>0.12676898663854883</v>
      </c>
      <c r="D2606" s="88">
        <v>52</v>
      </c>
      <c r="E2606" s="88" t="s">
        <v>147</v>
      </c>
    </row>
    <row r="2607" spans="1:5" x14ac:dyDescent="0.2">
      <c r="A2607" s="87" t="s">
        <v>38</v>
      </c>
      <c r="B2607" s="88">
        <v>0.17</v>
      </c>
      <c r="C2607" s="90">
        <v>0.12676898663854883</v>
      </c>
      <c r="D2607" s="88">
        <v>52</v>
      </c>
      <c r="E2607" s="88" t="s">
        <v>147</v>
      </c>
    </row>
    <row r="2608" spans="1:5" x14ac:dyDescent="0.2">
      <c r="A2608" s="87" t="s">
        <v>39</v>
      </c>
      <c r="B2608" s="88">
        <v>0.1</v>
      </c>
      <c r="C2608" s="90">
        <v>7.4569992140322838E-2</v>
      </c>
      <c r="D2608" s="88">
        <v>52</v>
      </c>
      <c r="E2608" s="88" t="s">
        <v>147</v>
      </c>
    </row>
    <row r="2609" spans="1:5" x14ac:dyDescent="0.2">
      <c r="A2609" s="87" t="s">
        <v>40</v>
      </c>
      <c r="B2609" s="88">
        <v>0.32</v>
      </c>
      <c r="C2609" s="90">
        <v>0.23862397484903305</v>
      </c>
      <c r="D2609" s="88">
        <v>52</v>
      </c>
      <c r="E2609" s="88" t="s">
        <v>147</v>
      </c>
    </row>
    <row r="2610" spans="1:5" x14ac:dyDescent="0.2">
      <c r="A2610" s="87" t="s">
        <v>41</v>
      </c>
      <c r="B2610" s="88">
        <v>0.2</v>
      </c>
      <c r="C2610" s="90">
        <v>0.14913998428064568</v>
      </c>
      <c r="D2610" s="88">
        <v>52</v>
      </c>
      <c r="E2610" s="88" t="s">
        <v>147</v>
      </c>
    </row>
    <row r="2611" spans="1:5" x14ac:dyDescent="0.2">
      <c r="A2611" s="87" t="s">
        <v>42</v>
      </c>
      <c r="B2611" s="88">
        <v>0.12</v>
      </c>
      <c r="C2611" s="90">
        <v>8.9483990568387392E-2</v>
      </c>
      <c r="D2611" s="88">
        <v>52</v>
      </c>
      <c r="E2611" s="88" t="s">
        <v>147</v>
      </c>
    </row>
    <row r="2612" spans="1:5" x14ac:dyDescent="0.2">
      <c r="A2612" s="87" t="s">
        <v>43</v>
      </c>
      <c r="B2612" s="88">
        <v>0.11</v>
      </c>
      <c r="C2612" s="90">
        <v>8.2026991354355122E-2</v>
      </c>
      <c r="D2612" s="88">
        <v>52</v>
      </c>
      <c r="E2612" s="88" t="s">
        <v>147</v>
      </c>
    </row>
    <row r="2613" spans="1:5" x14ac:dyDescent="0.2">
      <c r="A2613" s="87" t="s">
        <v>44</v>
      </c>
      <c r="B2613" s="88">
        <v>0.25</v>
      </c>
      <c r="C2613" s="90">
        <v>0.18642498035080707</v>
      </c>
      <c r="D2613" s="88">
        <v>52</v>
      </c>
      <c r="E2613" s="88" t="s">
        <v>147</v>
      </c>
    </row>
    <row r="2614" spans="1:5" x14ac:dyDescent="0.2">
      <c r="A2614" s="87" t="s">
        <v>45</v>
      </c>
      <c r="B2614" s="88">
        <v>0.23</v>
      </c>
      <c r="C2614" s="90">
        <v>0.17151098192274253</v>
      </c>
      <c r="D2614" s="88">
        <v>52</v>
      </c>
      <c r="E2614" s="88" t="s">
        <v>147</v>
      </c>
    </row>
    <row r="2615" spans="1:5" x14ac:dyDescent="0.2">
      <c r="A2615" s="87" t="s">
        <v>46</v>
      </c>
      <c r="B2615" s="88">
        <v>0.13</v>
      </c>
      <c r="C2615" s="90">
        <v>9.694098978241969E-2</v>
      </c>
      <c r="D2615" s="88">
        <v>52</v>
      </c>
      <c r="E2615" s="88" t="s">
        <v>147</v>
      </c>
    </row>
    <row r="2616" spans="1:5" x14ac:dyDescent="0.2">
      <c r="A2616" s="87" t="s">
        <v>47</v>
      </c>
      <c r="B2616" s="88">
        <v>0.35</v>
      </c>
      <c r="C2616" s="90">
        <v>0.26099497249112991</v>
      </c>
      <c r="D2616" s="88">
        <v>52</v>
      </c>
      <c r="E2616" s="88" t="s">
        <v>147</v>
      </c>
    </row>
    <row r="2617" spans="1:5" x14ac:dyDescent="0.2">
      <c r="A2617" s="87" t="s">
        <v>48</v>
      </c>
      <c r="B2617" s="88">
        <v>0.35</v>
      </c>
      <c r="C2617" s="90">
        <v>0.26099497249112991</v>
      </c>
      <c r="D2617" s="88">
        <v>52</v>
      </c>
      <c r="E2617" s="88" t="s">
        <v>147</v>
      </c>
    </row>
    <row r="2618" spans="1:5" x14ac:dyDescent="0.2">
      <c r="A2618" s="87" t="s">
        <v>47</v>
      </c>
      <c r="B2618" s="88">
        <v>0.35</v>
      </c>
      <c r="C2618" s="90">
        <v>0.26099497249112991</v>
      </c>
      <c r="D2618" s="88">
        <v>52</v>
      </c>
      <c r="E2618" s="88" t="s">
        <v>147</v>
      </c>
    </row>
    <row r="2619" spans="1:5" x14ac:dyDescent="0.2">
      <c r="A2619" s="87" t="s">
        <v>49</v>
      </c>
      <c r="B2619" s="88">
        <v>0.33</v>
      </c>
      <c r="C2619" s="90">
        <v>0.24608097406306537</v>
      </c>
      <c r="D2619" s="88">
        <v>52</v>
      </c>
      <c r="E2619" s="88" t="s">
        <v>147</v>
      </c>
    </row>
    <row r="2620" spans="1:5" x14ac:dyDescent="0.2">
      <c r="A2620" s="87" t="s">
        <v>49</v>
      </c>
      <c r="B2620" s="88">
        <v>0.33</v>
      </c>
      <c r="C2620" s="90">
        <v>0.24608097406306537</v>
      </c>
      <c r="D2620" s="88">
        <v>52</v>
      </c>
      <c r="E2620" s="88" t="s">
        <v>147</v>
      </c>
    </row>
    <row r="2621" spans="1:5" x14ac:dyDescent="0.2">
      <c r="A2621" s="87" t="s">
        <v>50</v>
      </c>
      <c r="B2621" s="88">
        <v>0.27</v>
      </c>
      <c r="C2621" s="90">
        <v>0.20133897877887166</v>
      </c>
      <c r="D2621" s="88">
        <v>52</v>
      </c>
      <c r="E2621" s="88" t="s">
        <v>147</v>
      </c>
    </row>
    <row r="2622" spans="1:5" x14ac:dyDescent="0.2">
      <c r="A2622" s="87" t="s">
        <v>51</v>
      </c>
      <c r="B2622" s="88">
        <v>0.54</v>
      </c>
      <c r="C2622" s="90">
        <v>0.40267795755774333</v>
      </c>
      <c r="D2622" s="88">
        <v>52</v>
      </c>
      <c r="E2622" s="88" t="s">
        <v>147</v>
      </c>
    </row>
    <row r="2623" spans="1:5" x14ac:dyDescent="0.2">
      <c r="A2623" s="87" t="s">
        <v>52</v>
      </c>
      <c r="B2623" s="88">
        <v>0.3</v>
      </c>
      <c r="C2623" s="90">
        <v>0.22370997642096849</v>
      </c>
      <c r="D2623" s="88">
        <v>52</v>
      </c>
      <c r="E2623" s="88" t="s">
        <v>147</v>
      </c>
    </row>
    <row r="2624" spans="1:5" x14ac:dyDescent="0.2">
      <c r="A2624" s="87" t="s">
        <v>53</v>
      </c>
      <c r="B2624" s="88">
        <v>0.31</v>
      </c>
      <c r="C2624" s="90">
        <v>0.23116697563500077</v>
      </c>
      <c r="D2624" s="88">
        <v>52</v>
      </c>
      <c r="E2624" s="88" t="s">
        <v>147</v>
      </c>
    </row>
    <row r="2625" spans="1:5" x14ac:dyDescent="0.2">
      <c r="A2625" s="87" t="s">
        <v>54</v>
      </c>
      <c r="B2625" s="88">
        <v>0.36</v>
      </c>
      <c r="C2625" s="90">
        <v>0.26845197170516216</v>
      </c>
      <c r="D2625" s="88">
        <v>52</v>
      </c>
      <c r="E2625" s="88" t="s">
        <v>147</v>
      </c>
    </row>
    <row r="2626" spans="1:5" x14ac:dyDescent="0.2">
      <c r="A2626" s="87" t="s">
        <v>55</v>
      </c>
      <c r="B2626" s="88">
        <v>0.31</v>
      </c>
      <c r="C2626" s="90">
        <v>0.23116697563500077</v>
      </c>
      <c r="D2626" s="88">
        <v>52</v>
      </c>
      <c r="E2626" s="88" t="s">
        <v>147</v>
      </c>
    </row>
    <row r="2627" spans="1:5" x14ac:dyDescent="0.2">
      <c r="A2627" s="87" t="s">
        <v>56</v>
      </c>
      <c r="B2627" s="88">
        <v>0.24</v>
      </c>
      <c r="C2627" s="90">
        <v>0.17896798113677478</v>
      </c>
      <c r="D2627" s="88">
        <v>52</v>
      </c>
      <c r="E2627" s="88" t="s">
        <v>147</v>
      </c>
    </row>
    <row r="2628" spans="1:5" x14ac:dyDescent="0.2">
      <c r="A2628" s="87" t="s">
        <v>57</v>
      </c>
      <c r="B2628" s="88">
        <v>0.25</v>
      </c>
      <c r="C2628" s="90">
        <v>0.18642498035080707</v>
      </c>
      <c r="D2628" s="88">
        <v>52</v>
      </c>
      <c r="E2628" s="88" t="s">
        <v>147</v>
      </c>
    </row>
    <row r="2629" spans="1:5" x14ac:dyDescent="0.2">
      <c r="A2629" s="87" t="s">
        <v>58</v>
      </c>
      <c r="B2629" s="88">
        <v>0.18</v>
      </c>
      <c r="C2629" s="90">
        <v>0.13422598585258108</v>
      </c>
      <c r="D2629" s="88">
        <v>52</v>
      </c>
      <c r="E2629" s="88" t="s">
        <v>147</v>
      </c>
    </row>
    <row r="2630" spans="1:5" x14ac:dyDescent="0.2">
      <c r="A2630" s="87" t="s">
        <v>58</v>
      </c>
      <c r="B2630" s="88">
        <v>0.18</v>
      </c>
      <c r="C2630" s="90">
        <v>0.13422598585258108</v>
      </c>
      <c r="D2630" s="88">
        <v>52</v>
      </c>
      <c r="E2630" s="88" t="s">
        <v>147</v>
      </c>
    </row>
    <row r="2631" spans="1:5" x14ac:dyDescent="0.2">
      <c r="A2631" s="87" t="s">
        <v>59</v>
      </c>
      <c r="B2631" s="88">
        <v>0.2</v>
      </c>
      <c r="C2631" s="90">
        <v>0.14913998428064568</v>
      </c>
      <c r="D2631" s="88">
        <v>52</v>
      </c>
      <c r="E2631" s="88" t="s">
        <v>147</v>
      </c>
    </row>
    <row r="2632" spans="1:5" x14ac:dyDescent="0.2">
      <c r="A2632" s="87" t="s">
        <v>60</v>
      </c>
      <c r="B2632" s="88">
        <v>0.19</v>
      </c>
      <c r="C2632" s="90">
        <v>0.14168298506661339</v>
      </c>
      <c r="D2632" s="88">
        <v>52</v>
      </c>
      <c r="E2632" s="88" t="s">
        <v>147</v>
      </c>
    </row>
    <row r="2633" spans="1:5" x14ac:dyDescent="0.2">
      <c r="A2633" s="87" t="s">
        <v>61</v>
      </c>
      <c r="B2633" s="88">
        <v>0.25</v>
      </c>
      <c r="C2633" s="90">
        <v>0.18642498035080707</v>
      </c>
      <c r="D2633" s="88">
        <v>52</v>
      </c>
      <c r="E2633" s="88" t="s">
        <v>147</v>
      </c>
    </row>
    <row r="2634" spans="1:5" x14ac:dyDescent="0.2">
      <c r="A2634" s="87" t="s">
        <v>62</v>
      </c>
      <c r="B2634" s="88">
        <v>0.18</v>
      </c>
      <c r="C2634" s="90">
        <v>0.13422598585258108</v>
      </c>
      <c r="D2634" s="88">
        <v>52</v>
      </c>
      <c r="E2634" s="88" t="s">
        <v>147</v>
      </c>
    </row>
    <row r="2635" spans="1:5" x14ac:dyDescent="0.2">
      <c r="A2635" s="87" t="s">
        <v>63</v>
      </c>
      <c r="B2635" s="88">
        <v>0.32</v>
      </c>
      <c r="C2635" s="90">
        <v>0.23862397484903305</v>
      </c>
      <c r="D2635" s="88">
        <v>52</v>
      </c>
      <c r="E2635" s="88" t="s">
        <v>147</v>
      </c>
    </row>
    <row r="2636" spans="1:5" x14ac:dyDescent="0.2">
      <c r="A2636" s="87" t="s">
        <v>64</v>
      </c>
      <c r="B2636" s="88">
        <v>0.26</v>
      </c>
      <c r="C2636" s="90">
        <v>0.19388197956483938</v>
      </c>
      <c r="D2636" s="88">
        <v>52</v>
      </c>
      <c r="E2636" s="88" t="s">
        <v>147</v>
      </c>
    </row>
    <row r="2637" spans="1:5" x14ac:dyDescent="0.2">
      <c r="A2637" s="87" t="s">
        <v>65</v>
      </c>
      <c r="B2637" s="88">
        <v>0.5</v>
      </c>
      <c r="C2637" s="90">
        <v>0.37284996070161414</v>
      </c>
      <c r="D2637" s="88">
        <v>52</v>
      </c>
      <c r="E2637" s="88" t="s">
        <v>147</v>
      </c>
    </row>
    <row r="2638" spans="1:5" x14ac:dyDescent="0.2">
      <c r="A2638" s="87" t="s">
        <v>66</v>
      </c>
      <c r="B2638" s="88">
        <v>0.34</v>
      </c>
      <c r="C2638" s="90">
        <v>0.25353797327709765</v>
      </c>
      <c r="D2638" s="88">
        <v>52</v>
      </c>
      <c r="E2638" s="88" t="s">
        <v>147</v>
      </c>
    </row>
    <row r="2639" spans="1:5" x14ac:dyDescent="0.2">
      <c r="A2639" s="87" t="s">
        <v>2031</v>
      </c>
      <c r="B2639" s="88">
        <v>0.28000000000000003</v>
      </c>
      <c r="C2639" s="90">
        <v>0.20879597799290395</v>
      </c>
      <c r="D2639" s="88">
        <v>52</v>
      </c>
      <c r="E2639" s="88" t="s">
        <v>147</v>
      </c>
    </row>
    <row r="2640" spans="1:5" x14ac:dyDescent="0.2">
      <c r="A2640" s="87" t="s">
        <v>2032</v>
      </c>
      <c r="B2640" s="88">
        <v>0.34</v>
      </c>
      <c r="C2640" s="90">
        <v>0.25353797327709765</v>
      </c>
      <c r="D2640" s="88">
        <v>52</v>
      </c>
      <c r="E2640" s="88" t="s">
        <v>147</v>
      </c>
    </row>
    <row r="2641" spans="1:5" x14ac:dyDescent="0.2">
      <c r="A2641" s="87" t="s">
        <v>2033</v>
      </c>
      <c r="B2641" s="88">
        <v>0.28000000000000003</v>
      </c>
      <c r="C2641" s="90">
        <v>0.20879597799290395</v>
      </c>
      <c r="D2641" s="88">
        <v>52</v>
      </c>
      <c r="E2641" s="88" t="s">
        <v>147</v>
      </c>
    </row>
    <row r="2642" spans="1:5" x14ac:dyDescent="0.2">
      <c r="A2642" s="87" t="s">
        <v>2034</v>
      </c>
      <c r="B2642" s="88">
        <v>0.39</v>
      </c>
      <c r="C2642" s="90">
        <v>0.29082296934725904</v>
      </c>
      <c r="D2642" s="88">
        <v>52</v>
      </c>
      <c r="E2642" s="88" t="s">
        <v>147</v>
      </c>
    </row>
    <row r="2643" spans="1:5" x14ac:dyDescent="0.2">
      <c r="A2643" s="87" t="s">
        <v>2035</v>
      </c>
      <c r="B2643" s="88">
        <v>0.31</v>
      </c>
      <c r="C2643" s="90">
        <v>0.23116697563500077</v>
      </c>
      <c r="D2643" s="88">
        <v>52</v>
      </c>
      <c r="E2643" s="88" t="s">
        <v>147</v>
      </c>
    </row>
    <row r="2644" spans="1:5" x14ac:dyDescent="0.2">
      <c r="A2644" s="87" t="s">
        <v>2036</v>
      </c>
      <c r="B2644" s="88">
        <v>0.24</v>
      </c>
      <c r="C2644" s="90">
        <v>0.17896798113677478</v>
      </c>
      <c r="D2644" s="88">
        <v>52</v>
      </c>
      <c r="E2644" s="88" t="s">
        <v>147</v>
      </c>
    </row>
    <row r="2645" spans="1:5" x14ac:dyDescent="0.2">
      <c r="A2645" s="87" t="s">
        <v>2037</v>
      </c>
      <c r="B2645" s="88">
        <v>0.26</v>
      </c>
      <c r="C2645" s="90">
        <v>0.19388197956483938</v>
      </c>
      <c r="D2645" s="88">
        <v>52</v>
      </c>
      <c r="E2645" s="88" t="s">
        <v>147</v>
      </c>
    </row>
    <row r="2646" spans="1:5" x14ac:dyDescent="0.2">
      <c r="A2646" s="87" t="s">
        <v>1503</v>
      </c>
      <c r="B2646" s="88">
        <v>0.32</v>
      </c>
      <c r="C2646" s="90">
        <v>0.23862397484903305</v>
      </c>
      <c r="D2646" s="88">
        <v>52</v>
      </c>
      <c r="E2646" s="88" t="s">
        <v>147</v>
      </c>
    </row>
    <row r="2647" spans="1:5" x14ac:dyDescent="0.2">
      <c r="A2647" s="87" t="s">
        <v>1504</v>
      </c>
      <c r="B2647" s="88">
        <v>0.4</v>
      </c>
      <c r="C2647" s="90">
        <v>0.29827996856129135</v>
      </c>
      <c r="D2647" s="88">
        <v>52</v>
      </c>
      <c r="E2647" s="88" t="s">
        <v>147</v>
      </c>
    </row>
    <row r="2648" spans="1:5" x14ac:dyDescent="0.2">
      <c r="A2648" s="87" t="s">
        <v>1505</v>
      </c>
      <c r="B2648" s="88">
        <v>0.33</v>
      </c>
      <c r="C2648" s="90">
        <v>0.24608097406306537</v>
      </c>
      <c r="D2648" s="88">
        <v>52</v>
      </c>
      <c r="E2648" s="88" t="s">
        <v>147</v>
      </c>
    </row>
    <row r="2649" spans="1:5" x14ac:dyDescent="0.2">
      <c r="A2649" s="87" t="s">
        <v>1506</v>
      </c>
      <c r="B2649" s="88">
        <v>0.46</v>
      </c>
      <c r="C2649" s="90">
        <v>0.34302196384548506</v>
      </c>
      <c r="D2649" s="88">
        <v>52</v>
      </c>
      <c r="E2649" s="88" t="s">
        <v>147</v>
      </c>
    </row>
    <row r="2650" spans="1:5" x14ac:dyDescent="0.2">
      <c r="A2650" s="87" t="s">
        <v>1507</v>
      </c>
      <c r="B2650" s="88">
        <v>0.26</v>
      </c>
      <c r="C2650" s="90">
        <v>0.19388197956483938</v>
      </c>
      <c r="D2650" s="88">
        <v>52</v>
      </c>
      <c r="E2650" s="88" t="s">
        <v>147</v>
      </c>
    </row>
    <row r="2651" spans="1:5" x14ac:dyDescent="0.2">
      <c r="A2651" s="87" t="s">
        <v>1508</v>
      </c>
      <c r="B2651" s="88">
        <v>0.5</v>
      </c>
      <c r="C2651" s="90">
        <v>0.37284996070161414</v>
      </c>
      <c r="D2651" s="88">
        <v>52</v>
      </c>
      <c r="E2651" s="88" t="s">
        <v>147</v>
      </c>
    </row>
    <row r="2652" spans="1:5" x14ac:dyDescent="0.2">
      <c r="A2652" s="87" t="s">
        <v>1509</v>
      </c>
      <c r="B2652" s="88">
        <v>0.5</v>
      </c>
      <c r="C2652" s="90">
        <v>0.37284996070161414</v>
      </c>
      <c r="D2652" s="88">
        <v>52</v>
      </c>
      <c r="E2652" s="88" t="s">
        <v>147</v>
      </c>
    </row>
    <row r="2653" spans="1:5" x14ac:dyDescent="0.2">
      <c r="A2653" s="87" t="s">
        <v>1510</v>
      </c>
      <c r="B2653" s="88">
        <v>0.34</v>
      </c>
      <c r="C2653" s="90">
        <v>0.25353797327709765</v>
      </c>
      <c r="D2653" s="88">
        <v>52</v>
      </c>
      <c r="E2653" s="88" t="s">
        <v>147</v>
      </c>
    </row>
    <row r="2654" spans="1:5" x14ac:dyDescent="0.2">
      <c r="A2654" s="87" t="s">
        <v>1510</v>
      </c>
      <c r="B2654" s="88">
        <v>0.34</v>
      </c>
      <c r="C2654" s="90">
        <v>0.25353797327709765</v>
      </c>
      <c r="D2654" s="88">
        <v>52</v>
      </c>
      <c r="E2654" s="88" t="s">
        <v>147</v>
      </c>
    </row>
    <row r="2655" spans="1:5" x14ac:dyDescent="0.2">
      <c r="A2655" s="87" t="s">
        <v>1511</v>
      </c>
      <c r="B2655" s="88">
        <v>0.3</v>
      </c>
      <c r="C2655" s="90">
        <v>0.22370997642096849</v>
      </c>
      <c r="D2655" s="88">
        <v>52</v>
      </c>
      <c r="E2655" s="88" t="s">
        <v>147</v>
      </c>
    </row>
    <row r="2656" spans="1:5" x14ac:dyDescent="0.2">
      <c r="A2656" s="87" t="s">
        <v>1512</v>
      </c>
      <c r="B2656" s="88">
        <v>0.64</v>
      </c>
      <c r="C2656" s="90">
        <v>0.47724794969806611</v>
      </c>
      <c r="D2656" s="88">
        <v>52</v>
      </c>
      <c r="E2656" s="88" t="s">
        <v>147</v>
      </c>
    </row>
    <row r="2657" spans="1:5" x14ac:dyDescent="0.2">
      <c r="A2657" s="87" t="s">
        <v>2038</v>
      </c>
      <c r="B2657" s="88">
        <v>0.32</v>
      </c>
      <c r="C2657" s="90">
        <v>0.23862397484903305</v>
      </c>
      <c r="D2657" s="88">
        <v>52</v>
      </c>
      <c r="E2657" s="88" t="s">
        <v>147</v>
      </c>
    </row>
    <row r="2658" spans="1:5" x14ac:dyDescent="0.2">
      <c r="A2658" s="87" t="s">
        <v>2039</v>
      </c>
      <c r="B2658" s="88">
        <v>0.47</v>
      </c>
      <c r="C2658" s="90">
        <v>0.35047896305951731</v>
      </c>
      <c r="D2658" s="88">
        <v>52</v>
      </c>
      <c r="E2658" s="88" t="s">
        <v>147</v>
      </c>
    </row>
    <row r="2659" spans="1:5" x14ac:dyDescent="0.2">
      <c r="A2659" s="87" t="s">
        <v>2040</v>
      </c>
      <c r="B2659" s="88">
        <v>0.28999999999999998</v>
      </c>
      <c r="C2659" s="90">
        <v>0.2162529772069362</v>
      </c>
      <c r="D2659" s="88">
        <v>52</v>
      </c>
      <c r="E2659" s="88" t="s">
        <v>147</v>
      </c>
    </row>
    <row r="2660" spans="1:5" x14ac:dyDescent="0.2">
      <c r="A2660" s="87" t="s">
        <v>4711</v>
      </c>
      <c r="B2660" s="88">
        <v>0.28999999999999998</v>
      </c>
      <c r="C2660" s="90">
        <v>0.2162529772069362</v>
      </c>
      <c r="D2660" s="88">
        <v>52</v>
      </c>
      <c r="E2660" s="88" t="s">
        <v>147</v>
      </c>
    </row>
    <row r="2661" spans="1:5" x14ac:dyDescent="0.2">
      <c r="A2661" s="87" t="s">
        <v>4711</v>
      </c>
      <c r="B2661" s="88">
        <v>0.28999999999999998</v>
      </c>
      <c r="C2661" s="90">
        <v>0.2162529772069362</v>
      </c>
      <c r="D2661" s="88">
        <v>52</v>
      </c>
      <c r="E2661" s="88" t="s">
        <v>147</v>
      </c>
    </row>
    <row r="2662" spans="1:5" x14ac:dyDescent="0.2">
      <c r="A2662" s="87" t="s">
        <v>4712</v>
      </c>
      <c r="B2662" s="88">
        <v>0.21</v>
      </c>
      <c r="C2662" s="90">
        <v>0.15659698349467793</v>
      </c>
      <c r="D2662" s="88">
        <v>52</v>
      </c>
      <c r="E2662" s="88" t="s">
        <v>147</v>
      </c>
    </row>
    <row r="2663" spans="1:5" x14ac:dyDescent="0.2">
      <c r="A2663" s="87" t="s">
        <v>4713</v>
      </c>
      <c r="B2663" s="88">
        <v>0.19</v>
      </c>
      <c r="C2663" s="90">
        <v>0.14168298506661339</v>
      </c>
      <c r="D2663" s="88">
        <v>52</v>
      </c>
      <c r="E2663" s="88" t="s">
        <v>147</v>
      </c>
    </row>
    <row r="2664" spans="1:5" x14ac:dyDescent="0.2">
      <c r="A2664" s="87" t="s">
        <v>4714</v>
      </c>
      <c r="B2664" s="88">
        <v>0.35</v>
      </c>
      <c r="C2664" s="90">
        <v>0.26099497249112991</v>
      </c>
      <c r="D2664" s="88">
        <v>52</v>
      </c>
      <c r="E2664" s="88" t="s">
        <v>147</v>
      </c>
    </row>
    <row r="2665" spans="1:5" x14ac:dyDescent="0.2">
      <c r="A2665" s="87" t="s">
        <v>4715</v>
      </c>
      <c r="B2665" s="88">
        <v>0.32</v>
      </c>
      <c r="C2665" s="90">
        <v>0.23862397484903305</v>
      </c>
      <c r="D2665" s="88">
        <v>52</v>
      </c>
      <c r="E2665" s="88" t="s">
        <v>147</v>
      </c>
    </row>
    <row r="2666" spans="1:5" x14ac:dyDescent="0.2">
      <c r="A2666" s="87" t="s">
        <v>4716</v>
      </c>
      <c r="B2666" s="88">
        <v>0.34</v>
      </c>
      <c r="C2666" s="90">
        <v>0.25353797327709765</v>
      </c>
      <c r="D2666" s="88">
        <v>52</v>
      </c>
      <c r="E2666" s="88" t="s">
        <v>147</v>
      </c>
    </row>
    <row r="2667" spans="1:5" x14ac:dyDescent="0.2">
      <c r="A2667" s="87" t="s">
        <v>4717</v>
      </c>
      <c r="B2667" s="88">
        <v>0.32</v>
      </c>
      <c r="C2667" s="90">
        <v>0.23862397484903305</v>
      </c>
      <c r="D2667" s="88">
        <v>52</v>
      </c>
      <c r="E2667" s="88" t="s">
        <v>147</v>
      </c>
    </row>
    <row r="2668" spans="1:5" x14ac:dyDescent="0.2">
      <c r="A2668" s="87" t="s">
        <v>4718</v>
      </c>
      <c r="B2668" s="88">
        <v>0.27</v>
      </c>
      <c r="C2668" s="90">
        <v>0.20133897877887166</v>
      </c>
      <c r="D2668" s="88">
        <v>52</v>
      </c>
      <c r="E2668" s="88" t="s">
        <v>147</v>
      </c>
    </row>
    <row r="2669" spans="1:5" x14ac:dyDescent="0.2">
      <c r="A2669" s="87" t="s">
        <v>4719</v>
      </c>
      <c r="B2669" s="88">
        <v>0.21</v>
      </c>
      <c r="C2669" s="90">
        <v>0.15659698349467793</v>
      </c>
      <c r="D2669" s="88">
        <v>52</v>
      </c>
      <c r="E2669" s="88" t="s">
        <v>147</v>
      </c>
    </row>
    <row r="2670" spans="1:5" x14ac:dyDescent="0.2">
      <c r="A2670" s="87" t="s">
        <v>4720</v>
      </c>
      <c r="B2670" s="88">
        <v>0.2</v>
      </c>
      <c r="C2670" s="90">
        <v>0.14913998428064568</v>
      </c>
      <c r="D2670" s="88">
        <v>52</v>
      </c>
      <c r="E2670" s="88" t="s">
        <v>147</v>
      </c>
    </row>
    <row r="2671" spans="1:5" x14ac:dyDescent="0.2">
      <c r="A2671" s="87" t="s">
        <v>4721</v>
      </c>
      <c r="B2671" s="88">
        <v>0.17</v>
      </c>
      <c r="C2671" s="90">
        <v>0.12676898663854883</v>
      </c>
      <c r="D2671" s="88">
        <v>52</v>
      </c>
      <c r="E2671" s="88" t="s">
        <v>147</v>
      </c>
    </row>
    <row r="2672" spans="1:5" x14ac:dyDescent="0.2">
      <c r="A2672" s="87" t="s">
        <v>4722</v>
      </c>
      <c r="B2672" s="88">
        <v>0.3</v>
      </c>
      <c r="C2672" s="90">
        <v>0.22370997642096849</v>
      </c>
      <c r="D2672" s="88">
        <v>52</v>
      </c>
      <c r="E2672" s="88" t="s">
        <v>147</v>
      </c>
    </row>
    <row r="2673" spans="1:5" x14ac:dyDescent="0.2">
      <c r="A2673" s="87" t="s">
        <v>4723</v>
      </c>
      <c r="B2673" s="88">
        <v>0.14000000000000001</v>
      </c>
      <c r="C2673" s="90">
        <v>0.10439798899645197</v>
      </c>
      <c r="D2673" s="88">
        <v>52</v>
      </c>
      <c r="E2673" s="88" t="s">
        <v>147</v>
      </c>
    </row>
    <row r="2674" spans="1:5" x14ac:dyDescent="0.2">
      <c r="A2674" s="87" t="s">
        <v>4724</v>
      </c>
      <c r="B2674" s="88">
        <v>0.15</v>
      </c>
      <c r="C2674" s="90">
        <v>0.11185498821048424</v>
      </c>
      <c r="D2674" s="88">
        <v>52</v>
      </c>
      <c r="E2674" s="88" t="s">
        <v>147</v>
      </c>
    </row>
    <row r="2675" spans="1:5" x14ac:dyDescent="0.2">
      <c r="A2675" s="87" t="s">
        <v>4725</v>
      </c>
      <c r="B2675" s="88">
        <v>0.12</v>
      </c>
      <c r="C2675" s="90">
        <v>8.9483990568387392E-2</v>
      </c>
      <c r="D2675" s="88">
        <v>52</v>
      </c>
      <c r="E2675" s="88" t="s">
        <v>147</v>
      </c>
    </row>
    <row r="2676" spans="1:5" x14ac:dyDescent="0.2">
      <c r="A2676" s="87" t="s">
        <v>4726</v>
      </c>
      <c r="B2676" s="88">
        <v>0.11</v>
      </c>
      <c r="C2676" s="90">
        <v>8.2026991354355122E-2</v>
      </c>
      <c r="D2676" s="88">
        <v>52</v>
      </c>
      <c r="E2676" s="88" t="s">
        <v>147</v>
      </c>
    </row>
    <row r="2677" spans="1:5" x14ac:dyDescent="0.2">
      <c r="A2677" s="87" t="s">
        <v>4727</v>
      </c>
      <c r="B2677" s="88">
        <v>0.16</v>
      </c>
      <c r="C2677" s="90">
        <v>0.11931198742451653</v>
      </c>
      <c r="D2677" s="88">
        <v>52</v>
      </c>
      <c r="E2677" s="88" t="s">
        <v>147</v>
      </c>
    </row>
    <row r="2678" spans="1:5" x14ac:dyDescent="0.2">
      <c r="A2678" s="87" t="s">
        <v>4728</v>
      </c>
      <c r="B2678" s="88">
        <v>0.18</v>
      </c>
      <c r="C2678" s="90">
        <v>0.13422598585258108</v>
      </c>
      <c r="D2678" s="88">
        <v>52</v>
      </c>
      <c r="E2678" s="88" t="s">
        <v>147</v>
      </c>
    </row>
    <row r="2679" spans="1:5" x14ac:dyDescent="0.2">
      <c r="A2679" s="87" t="s">
        <v>4729</v>
      </c>
      <c r="B2679" s="88">
        <v>0.16</v>
      </c>
      <c r="C2679" s="90">
        <v>0.11931198742451653</v>
      </c>
      <c r="D2679" s="88">
        <v>52</v>
      </c>
      <c r="E2679" s="88" t="s">
        <v>147</v>
      </c>
    </row>
    <row r="2680" spans="1:5" x14ac:dyDescent="0.2">
      <c r="A2680" s="87" t="s">
        <v>4730</v>
      </c>
      <c r="B2680" s="88">
        <v>0.12</v>
      </c>
      <c r="C2680" s="90">
        <v>8.9483990568387392E-2</v>
      </c>
      <c r="D2680" s="88">
        <v>52</v>
      </c>
      <c r="E2680" s="88" t="s">
        <v>147</v>
      </c>
    </row>
    <row r="2681" spans="1:5" x14ac:dyDescent="0.2">
      <c r="A2681" s="87" t="s">
        <v>4731</v>
      </c>
      <c r="B2681" s="88">
        <v>0.22</v>
      </c>
      <c r="C2681" s="90">
        <v>0.16405398270871024</v>
      </c>
      <c r="D2681" s="88">
        <v>52</v>
      </c>
      <c r="E2681" s="88" t="s">
        <v>147</v>
      </c>
    </row>
    <row r="2682" spans="1:5" x14ac:dyDescent="0.2">
      <c r="A2682" s="87" t="s">
        <v>4732</v>
      </c>
      <c r="B2682" s="88">
        <v>0.5</v>
      </c>
      <c r="C2682" s="90">
        <v>0.37284996070161414</v>
      </c>
      <c r="D2682" s="88">
        <v>52</v>
      </c>
      <c r="E2682" s="88" t="s">
        <v>147</v>
      </c>
    </row>
    <row r="2683" spans="1:5" x14ac:dyDescent="0.2">
      <c r="A2683" s="87" t="s">
        <v>4733</v>
      </c>
      <c r="B2683" s="88">
        <v>0.47</v>
      </c>
      <c r="C2683" s="90">
        <v>0.35047896305951731</v>
      </c>
      <c r="D2683" s="88">
        <v>52</v>
      </c>
      <c r="E2683" s="88" t="s">
        <v>147</v>
      </c>
    </row>
    <row r="2684" spans="1:5" x14ac:dyDescent="0.2">
      <c r="A2684" s="87" t="s">
        <v>4734</v>
      </c>
      <c r="B2684" s="88">
        <v>0.11</v>
      </c>
      <c r="C2684" s="90">
        <v>8.2026991354355122E-2</v>
      </c>
      <c r="D2684" s="88">
        <v>52</v>
      </c>
      <c r="E2684" s="88" t="s">
        <v>147</v>
      </c>
    </row>
    <row r="2685" spans="1:5" x14ac:dyDescent="0.2">
      <c r="A2685" s="87" t="s">
        <v>4735</v>
      </c>
      <c r="B2685" s="88">
        <v>0.31</v>
      </c>
      <c r="C2685" s="90">
        <v>0.23116697563500077</v>
      </c>
      <c r="D2685" s="88">
        <v>52</v>
      </c>
      <c r="E2685" s="88" t="s">
        <v>147</v>
      </c>
    </row>
    <row r="2686" spans="1:5" x14ac:dyDescent="0.2">
      <c r="A2686" s="87" t="s">
        <v>4736</v>
      </c>
      <c r="B2686" s="88">
        <v>0.21</v>
      </c>
      <c r="C2686" s="90">
        <v>0.15659698349467793</v>
      </c>
      <c r="D2686" s="88">
        <v>52</v>
      </c>
      <c r="E2686" s="88" t="s">
        <v>147</v>
      </c>
    </row>
    <row r="2687" spans="1:5" x14ac:dyDescent="0.2">
      <c r="A2687" s="87" t="s">
        <v>4737</v>
      </c>
      <c r="B2687" s="88">
        <v>0.2</v>
      </c>
      <c r="C2687" s="90">
        <v>0.14913998428064568</v>
      </c>
      <c r="D2687" s="88">
        <v>52</v>
      </c>
      <c r="E2687" s="88" t="s">
        <v>147</v>
      </c>
    </row>
    <row r="2688" spans="1:5" x14ac:dyDescent="0.2">
      <c r="A2688" s="87" t="s">
        <v>4738</v>
      </c>
      <c r="B2688" s="88">
        <v>0.42</v>
      </c>
      <c r="C2688" s="90">
        <v>0.31319396698935587</v>
      </c>
      <c r="D2688" s="88">
        <v>52</v>
      </c>
      <c r="E2688" s="88" t="s">
        <v>147</v>
      </c>
    </row>
    <row r="2689" spans="1:5" x14ac:dyDescent="0.2">
      <c r="A2689" s="87" t="s">
        <v>4739</v>
      </c>
      <c r="B2689" s="88">
        <v>0.7</v>
      </c>
      <c r="C2689" s="90">
        <v>0.52198994498225981</v>
      </c>
      <c r="D2689" s="88">
        <v>52</v>
      </c>
      <c r="E2689" s="88" t="s">
        <v>147</v>
      </c>
    </row>
    <row r="2690" spans="1:5" x14ac:dyDescent="0.2">
      <c r="A2690" s="87" t="s">
        <v>4740</v>
      </c>
      <c r="B2690" s="88">
        <v>0.8</v>
      </c>
      <c r="C2690" s="90">
        <v>0.59655993712258271</v>
      </c>
      <c r="D2690" s="88">
        <v>52</v>
      </c>
      <c r="E2690" s="88" t="s">
        <v>147</v>
      </c>
    </row>
    <row r="2691" spans="1:5" x14ac:dyDescent="0.2">
      <c r="A2691" s="87" t="s">
        <v>4741</v>
      </c>
      <c r="B2691" s="88">
        <v>0.5</v>
      </c>
      <c r="C2691" s="90">
        <v>0.37284996070161414</v>
      </c>
      <c r="D2691" s="88">
        <v>52</v>
      </c>
      <c r="E2691" s="88" t="s">
        <v>147</v>
      </c>
    </row>
    <row r="2692" spans="1:5" x14ac:dyDescent="0.2">
      <c r="A2692" s="87" t="s">
        <v>4742</v>
      </c>
      <c r="B2692" s="88">
        <v>0.2</v>
      </c>
      <c r="C2692" s="90">
        <v>0.14913998428064568</v>
      </c>
      <c r="D2692" s="88">
        <v>52</v>
      </c>
      <c r="E2692" s="88" t="s">
        <v>147</v>
      </c>
    </row>
    <row r="2693" spans="1:5" x14ac:dyDescent="0.2">
      <c r="A2693" s="87" t="s">
        <v>4743</v>
      </c>
      <c r="B2693" s="88">
        <v>0.7</v>
      </c>
      <c r="C2693" s="90">
        <v>0.52198994498225981</v>
      </c>
      <c r="D2693" s="88">
        <v>52</v>
      </c>
      <c r="E2693" s="88" t="s">
        <v>147</v>
      </c>
    </row>
    <row r="2694" spans="1:5" x14ac:dyDescent="0.2">
      <c r="A2694" s="87" t="s">
        <v>4744</v>
      </c>
      <c r="B2694" s="88">
        <v>0.55000000000000004</v>
      </c>
      <c r="C2694" s="90">
        <v>0.41013495677177558</v>
      </c>
      <c r="D2694" s="88">
        <v>52</v>
      </c>
      <c r="E2694" s="88" t="s">
        <v>147</v>
      </c>
    </row>
    <row r="2695" spans="1:5" x14ac:dyDescent="0.2">
      <c r="A2695" s="87" t="s">
        <v>4745</v>
      </c>
      <c r="B2695" s="88">
        <v>0.39</v>
      </c>
      <c r="C2695" s="90">
        <v>0.29082296934725904</v>
      </c>
      <c r="D2695" s="88">
        <v>52</v>
      </c>
      <c r="E2695" s="88" t="s">
        <v>147</v>
      </c>
    </row>
    <row r="2696" spans="1:5" x14ac:dyDescent="0.2">
      <c r="A2696" s="87" t="s">
        <v>4746</v>
      </c>
      <c r="B2696" s="88">
        <v>0.26</v>
      </c>
      <c r="C2696" s="90">
        <v>0.19388197956483938</v>
      </c>
      <c r="D2696" s="88">
        <v>52</v>
      </c>
      <c r="E2696" s="88" t="s">
        <v>147</v>
      </c>
    </row>
    <row r="2697" spans="1:5" x14ac:dyDescent="0.2">
      <c r="A2697" s="87" t="s">
        <v>4747</v>
      </c>
      <c r="B2697" s="88">
        <v>0.45</v>
      </c>
      <c r="C2697" s="90">
        <v>0.33556496463145274</v>
      </c>
      <c r="D2697" s="88">
        <v>52</v>
      </c>
      <c r="E2697" s="88" t="s">
        <v>147</v>
      </c>
    </row>
    <row r="2698" spans="1:5" x14ac:dyDescent="0.2">
      <c r="A2698" s="87" t="s">
        <v>4748</v>
      </c>
      <c r="B2698" s="88">
        <v>0.42</v>
      </c>
      <c r="C2698" s="90">
        <v>0.31319396698935587</v>
      </c>
      <c r="D2698" s="88">
        <v>52</v>
      </c>
      <c r="E2698" s="88" t="s">
        <v>147</v>
      </c>
    </row>
    <row r="2699" spans="1:5" x14ac:dyDescent="0.2">
      <c r="A2699" s="87" t="s">
        <v>4749</v>
      </c>
      <c r="B2699" s="88">
        <v>0.41</v>
      </c>
      <c r="C2699" s="90">
        <v>0.30573696777532361</v>
      </c>
      <c r="D2699" s="88">
        <v>52</v>
      </c>
      <c r="E2699" s="88" t="s">
        <v>147</v>
      </c>
    </row>
    <row r="2700" spans="1:5" x14ac:dyDescent="0.2">
      <c r="A2700" s="87" t="s">
        <v>4750</v>
      </c>
      <c r="B2700" s="88">
        <v>0.34</v>
      </c>
      <c r="C2700" s="90">
        <v>0.25353797327709765</v>
      </c>
      <c r="D2700" s="88">
        <v>52</v>
      </c>
      <c r="E2700" s="88" t="s">
        <v>147</v>
      </c>
    </row>
    <row r="2701" spans="1:5" x14ac:dyDescent="0.2">
      <c r="A2701" s="87" t="s">
        <v>4751</v>
      </c>
      <c r="B2701" s="88">
        <v>0.08</v>
      </c>
      <c r="C2701" s="90">
        <v>5.9655993712258264E-2</v>
      </c>
      <c r="D2701" s="88">
        <v>52</v>
      </c>
      <c r="E2701" s="88" t="s">
        <v>147</v>
      </c>
    </row>
    <row r="2702" spans="1:5" x14ac:dyDescent="0.2">
      <c r="A2702" s="87" t="s">
        <v>4752</v>
      </c>
      <c r="B2702" s="88">
        <v>7.0000000000000007E-2</v>
      </c>
      <c r="C2702" s="90">
        <v>5.2198994498225987E-2</v>
      </c>
      <c r="D2702" s="88">
        <v>52</v>
      </c>
      <c r="E2702" s="88" t="s">
        <v>147</v>
      </c>
    </row>
    <row r="2703" spans="1:5" x14ac:dyDescent="0.2">
      <c r="A2703" s="87" t="s">
        <v>4753</v>
      </c>
      <c r="B2703" s="88">
        <v>0.33</v>
      </c>
      <c r="C2703" s="90">
        <v>0.24608097406306537</v>
      </c>
      <c r="D2703" s="88">
        <v>52</v>
      </c>
      <c r="E2703" s="88" t="s">
        <v>147</v>
      </c>
    </row>
    <row r="2704" spans="1:5" x14ac:dyDescent="0.2">
      <c r="A2704" s="87" t="s">
        <v>4754</v>
      </c>
      <c r="B2704" s="88">
        <v>0.24</v>
      </c>
      <c r="C2704" s="90">
        <v>0.17896798113677478</v>
      </c>
      <c r="D2704" s="88">
        <v>52</v>
      </c>
      <c r="E2704" s="88" t="s">
        <v>147</v>
      </c>
    </row>
    <row r="2705" spans="1:5" x14ac:dyDescent="0.2">
      <c r="A2705" s="87" t="s">
        <v>4755</v>
      </c>
      <c r="B2705" s="88">
        <v>0.2</v>
      </c>
      <c r="C2705" s="90">
        <v>0.14913998428064568</v>
      </c>
      <c r="D2705" s="88">
        <v>52</v>
      </c>
      <c r="E2705" s="88" t="s">
        <v>147</v>
      </c>
    </row>
    <row r="2706" spans="1:5" x14ac:dyDescent="0.2">
      <c r="A2706" s="87" t="s">
        <v>4756</v>
      </c>
      <c r="B2706" s="88">
        <v>0.23</v>
      </c>
      <c r="C2706" s="90">
        <v>0.17151098192274253</v>
      </c>
      <c r="D2706" s="88">
        <v>52</v>
      </c>
      <c r="E2706" s="88" t="s">
        <v>147</v>
      </c>
    </row>
    <row r="2707" spans="1:5" x14ac:dyDescent="0.2">
      <c r="A2707" s="87" t="s">
        <v>1108</v>
      </c>
      <c r="B2707" s="88">
        <v>0.26</v>
      </c>
      <c r="C2707" s="90">
        <v>0.19388197956483938</v>
      </c>
      <c r="D2707" s="88">
        <v>52</v>
      </c>
      <c r="E2707" s="88" t="s">
        <v>147</v>
      </c>
    </row>
    <row r="2708" spans="1:5" x14ac:dyDescent="0.2">
      <c r="A2708" s="87" t="s">
        <v>1109</v>
      </c>
      <c r="B2708" s="88">
        <v>0.23</v>
      </c>
      <c r="C2708" s="90">
        <v>0.17151098192274253</v>
      </c>
      <c r="D2708" s="88">
        <v>52</v>
      </c>
      <c r="E2708" s="88" t="s">
        <v>147</v>
      </c>
    </row>
    <row r="2709" spans="1:5" x14ac:dyDescent="0.2">
      <c r="A2709" s="87" t="s">
        <v>1110</v>
      </c>
      <c r="B2709" s="88">
        <v>0.24</v>
      </c>
      <c r="C2709" s="90">
        <v>0.17896798113677478</v>
      </c>
      <c r="D2709" s="88">
        <v>52</v>
      </c>
      <c r="E2709" s="88" t="s">
        <v>147</v>
      </c>
    </row>
    <row r="2710" spans="1:5" x14ac:dyDescent="0.2">
      <c r="A2710" s="87" t="s">
        <v>1634</v>
      </c>
      <c r="B2710" s="88">
        <v>0.2</v>
      </c>
      <c r="C2710" s="90">
        <v>0.14913998428064568</v>
      </c>
      <c r="D2710" s="88">
        <v>52</v>
      </c>
      <c r="E2710" s="88" t="s">
        <v>147</v>
      </c>
    </row>
    <row r="2711" spans="1:5" x14ac:dyDescent="0.2">
      <c r="A2711" s="87" t="s">
        <v>5187</v>
      </c>
      <c r="B2711" s="88">
        <v>0.53</v>
      </c>
      <c r="C2711" s="90">
        <v>0.39522095834371102</v>
      </c>
      <c r="D2711" s="88">
        <v>52</v>
      </c>
      <c r="E2711" s="88" t="s">
        <v>147</v>
      </c>
    </row>
    <row r="2712" spans="1:5" x14ac:dyDescent="0.2">
      <c r="A2712" s="87" t="s">
        <v>5188</v>
      </c>
      <c r="B2712" s="88">
        <v>0.39</v>
      </c>
      <c r="C2712" s="90">
        <v>0.29082296934725904</v>
      </c>
      <c r="D2712" s="88">
        <v>52</v>
      </c>
      <c r="E2712" s="88" t="s">
        <v>147</v>
      </c>
    </row>
    <row r="2713" spans="1:5" x14ac:dyDescent="0.2">
      <c r="A2713" s="87" t="s">
        <v>5189</v>
      </c>
      <c r="B2713" s="88">
        <v>0.24</v>
      </c>
      <c r="C2713" s="90">
        <v>0.17896798113677478</v>
      </c>
      <c r="D2713" s="88">
        <v>52</v>
      </c>
      <c r="E2713" s="88" t="s">
        <v>147</v>
      </c>
    </row>
    <row r="2714" spans="1:5" x14ac:dyDescent="0.2">
      <c r="A2714" s="87" t="s">
        <v>5190</v>
      </c>
      <c r="B2714" s="88">
        <v>0.23</v>
      </c>
      <c r="C2714" s="90">
        <v>0.17151098192274253</v>
      </c>
      <c r="D2714" s="88">
        <v>52</v>
      </c>
      <c r="E2714" s="88" t="s">
        <v>147</v>
      </c>
    </row>
    <row r="2715" spans="1:5" x14ac:dyDescent="0.2">
      <c r="A2715" s="87" t="s">
        <v>5191</v>
      </c>
      <c r="B2715" s="88">
        <v>0.17</v>
      </c>
      <c r="C2715" s="90">
        <v>0.12676898663854883</v>
      </c>
      <c r="D2715" s="88">
        <v>52</v>
      </c>
      <c r="E2715" s="88" t="s">
        <v>147</v>
      </c>
    </row>
    <row r="2716" spans="1:5" x14ac:dyDescent="0.2">
      <c r="A2716" s="87" t="s">
        <v>5192</v>
      </c>
      <c r="B2716" s="88">
        <v>0.16</v>
      </c>
      <c r="C2716" s="90">
        <v>0.11931198742451653</v>
      </c>
      <c r="D2716" s="88">
        <v>52</v>
      </c>
      <c r="E2716" s="88" t="s">
        <v>147</v>
      </c>
    </row>
    <row r="2717" spans="1:5" x14ac:dyDescent="0.2">
      <c r="A2717" s="87" t="s">
        <v>5193</v>
      </c>
      <c r="B2717" s="88">
        <v>0.14000000000000001</v>
      </c>
      <c r="C2717" s="90">
        <v>0.10439798899645197</v>
      </c>
      <c r="D2717" s="88">
        <v>52</v>
      </c>
      <c r="E2717" s="88" t="s">
        <v>147</v>
      </c>
    </row>
    <row r="2718" spans="1:5" x14ac:dyDescent="0.2">
      <c r="A2718" s="87" t="s">
        <v>5194</v>
      </c>
      <c r="B2718" s="88">
        <v>0.26</v>
      </c>
      <c r="C2718" s="90">
        <v>0.19388197956483938</v>
      </c>
      <c r="D2718" s="88">
        <v>52</v>
      </c>
      <c r="E2718" s="88" t="s">
        <v>147</v>
      </c>
    </row>
    <row r="2719" spans="1:5" x14ac:dyDescent="0.2">
      <c r="A2719" s="87" t="s">
        <v>5195</v>
      </c>
      <c r="B2719" s="88">
        <v>0.27</v>
      </c>
      <c r="C2719" s="90">
        <v>0.20133897877887166</v>
      </c>
      <c r="D2719" s="88">
        <v>52</v>
      </c>
      <c r="E2719" s="88" t="s">
        <v>147</v>
      </c>
    </row>
    <row r="2720" spans="1:5" x14ac:dyDescent="0.2">
      <c r="A2720" s="87" t="s">
        <v>5196</v>
      </c>
      <c r="B2720" s="88">
        <v>0.16</v>
      </c>
      <c r="C2720" s="90">
        <v>0.11931198742451653</v>
      </c>
      <c r="D2720" s="88">
        <v>52</v>
      </c>
      <c r="E2720" s="88" t="s">
        <v>147</v>
      </c>
    </row>
    <row r="2721" spans="1:5" x14ac:dyDescent="0.2">
      <c r="A2721" s="87" t="s">
        <v>5197</v>
      </c>
      <c r="B2721" s="88">
        <v>0.47</v>
      </c>
      <c r="C2721" s="90">
        <v>0.35047896305951731</v>
      </c>
      <c r="D2721" s="88">
        <v>52</v>
      </c>
      <c r="E2721" s="88" t="s">
        <v>147</v>
      </c>
    </row>
    <row r="2722" spans="1:5" x14ac:dyDescent="0.2">
      <c r="A2722" s="87" t="s">
        <v>5198</v>
      </c>
      <c r="B2722" s="88">
        <v>0.43</v>
      </c>
      <c r="C2722" s="90">
        <v>0.32065096620338818</v>
      </c>
      <c r="D2722" s="88">
        <v>52</v>
      </c>
      <c r="E2722" s="88" t="s">
        <v>147</v>
      </c>
    </row>
    <row r="2723" spans="1:5" x14ac:dyDescent="0.2">
      <c r="A2723" s="87" t="s">
        <v>5199</v>
      </c>
      <c r="B2723" s="88">
        <v>0.34</v>
      </c>
      <c r="C2723" s="90">
        <v>0.25353797327709765</v>
      </c>
      <c r="D2723" s="88">
        <v>52</v>
      </c>
      <c r="E2723" s="88" t="s">
        <v>147</v>
      </c>
    </row>
    <row r="2724" spans="1:5" x14ac:dyDescent="0.2">
      <c r="A2724" s="87" t="s">
        <v>5200</v>
      </c>
      <c r="B2724" s="88">
        <v>0.35</v>
      </c>
      <c r="C2724" s="90">
        <v>0.26099497249112991</v>
      </c>
      <c r="D2724" s="88">
        <v>52</v>
      </c>
      <c r="E2724" s="88" t="s">
        <v>147</v>
      </c>
    </row>
    <row r="2725" spans="1:5" x14ac:dyDescent="0.2">
      <c r="A2725" s="87" t="s">
        <v>5201</v>
      </c>
      <c r="B2725" s="88">
        <v>0.24</v>
      </c>
      <c r="C2725" s="90">
        <v>0.17896798113677478</v>
      </c>
      <c r="D2725" s="88">
        <v>52</v>
      </c>
      <c r="E2725" s="88" t="s">
        <v>147</v>
      </c>
    </row>
    <row r="2726" spans="1:5" x14ac:dyDescent="0.2">
      <c r="A2726" s="87" t="s">
        <v>5202</v>
      </c>
      <c r="B2726" s="88">
        <v>0.31</v>
      </c>
      <c r="C2726" s="90">
        <v>0.23116697563500077</v>
      </c>
      <c r="D2726" s="88">
        <v>52</v>
      </c>
      <c r="E2726" s="88" t="s">
        <v>147</v>
      </c>
    </row>
    <row r="2727" spans="1:5" x14ac:dyDescent="0.2">
      <c r="A2727" s="87" t="s">
        <v>5203</v>
      </c>
      <c r="B2727" s="88">
        <v>0.5</v>
      </c>
      <c r="C2727" s="90">
        <v>0.37284996070161414</v>
      </c>
      <c r="D2727" s="88">
        <v>52</v>
      </c>
      <c r="E2727" s="88" t="s">
        <v>147</v>
      </c>
    </row>
    <row r="2728" spans="1:5" x14ac:dyDescent="0.2">
      <c r="A2728" s="87" t="s">
        <v>5204</v>
      </c>
      <c r="B2728" s="88">
        <v>0.24</v>
      </c>
      <c r="C2728" s="90">
        <v>0.17896798113677478</v>
      </c>
      <c r="D2728" s="88">
        <v>52</v>
      </c>
      <c r="E2728" s="88" t="s">
        <v>147</v>
      </c>
    </row>
    <row r="2729" spans="1:5" x14ac:dyDescent="0.2">
      <c r="A2729" s="87" t="s">
        <v>5205</v>
      </c>
      <c r="B2729" s="88">
        <v>0.52</v>
      </c>
      <c r="C2729" s="90">
        <v>0.38776395912967876</v>
      </c>
      <c r="D2729" s="88">
        <v>52</v>
      </c>
      <c r="E2729" s="88" t="s">
        <v>147</v>
      </c>
    </row>
    <row r="2730" spans="1:5" x14ac:dyDescent="0.2">
      <c r="A2730" s="87" t="s">
        <v>5206</v>
      </c>
      <c r="B2730" s="88">
        <v>0.36</v>
      </c>
      <c r="C2730" s="90">
        <v>0.26845197170516216</v>
      </c>
      <c r="D2730" s="88">
        <v>52</v>
      </c>
      <c r="E2730" s="88" t="s">
        <v>147</v>
      </c>
    </row>
    <row r="2731" spans="1:5" x14ac:dyDescent="0.2">
      <c r="A2731" s="87" t="s">
        <v>5207</v>
      </c>
      <c r="B2731" s="88">
        <v>0.31</v>
      </c>
      <c r="C2731" s="90">
        <v>0.23116697563500077</v>
      </c>
      <c r="D2731" s="88">
        <v>52</v>
      </c>
      <c r="E2731" s="88" t="s">
        <v>147</v>
      </c>
    </row>
    <row r="2732" spans="1:5" x14ac:dyDescent="0.2">
      <c r="A2732" s="87" t="s">
        <v>5208</v>
      </c>
      <c r="B2732" s="88">
        <v>0.37</v>
      </c>
      <c r="C2732" s="90">
        <v>0.27590897091919447</v>
      </c>
      <c r="D2732" s="88">
        <v>52</v>
      </c>
      <c r="E2732" s="88" t="s">
        <v>147</v>
      </c>
    </row>
    <row r="2733" spans="1:5" x14ac:dyDescent="0.2">
      <c r="A2733" s="87" t="s">
        <v>5209</v>
      </c>
      <c r="B2733" s="88">
        <v>0.6</v>
      </c>
      <c r="C2733" s="90">
        <v>0.44741995284193697</v>
      </c>
      <c r="D2733" s="88">
        <v>52</v>
      </c>
      <c r="E2733" s="88" t="s">
        <v>147</v>
      </c>
    </row>
    <row r="2734" spans="1:5" x14ac:dyDescent="0.2">
      <c r="A2734" s="87" t="s">
        <v>5210</v>
      </c>
      <c r="B2734" s="88">
        <v>0.46</v>
      </c>
      <c r="C2734" s="90">
        <v>0.34302196384548506</v>
      </c>
      <c r="D2734" s="88">
        <v>52</v>
      </c>
      <c r="E2734" s="88" t="s">
        <v>147</v>
      </c>
    </row>
    <row r="2735" spans="1:5" x14ac:dyDescent="0.2">
      <c r="A2735" s="87" t="s">
        <v>5211</v>
      </c>
      <c r="B2735" s="88">
        <v>0.4</v>
      </c>
      <c r="C2735" s="90">
        <v>0.29827996856129135</v>
      </c>
      <c r="D2735" s="88">
        <v>52</v>
      </c>
      <c r="E2735" s="88" t="s">
        <v>147</v>
      </c>
    </row>
    <row r="2736" spans="1:5" x14ac:dyDescent="0.2">
      <c r="A2736" s="87" t="s">
        <v>5212</v>
      </c>
      <c r="B2736" s="88">
        <v>0.22</v>
      </c>
      <c r="C2736" s="90">
        <v>0.16405398270871024</v>
      </c>
      <c r="D2736" s="88">
        <v>52</v>
      </c>
      <c r="E2736" s="88" t="s">
        <v>147</v>
      </c>
    </row>
    <row r="2737" spans="1:5" x14ac:dyDescent="0.2">
      <c r="A2737" s="87" t="s">
        <v>5213</v>
      </c>
      <c r="B2737" s="88">
        <v>0.23</v>
      </c>
      <c r="C2737" s="90">
        <v>0.17151098192274253</v>
      </c>
      <c r="D2737" s="88">
        <v>52</v>
      </c>
      <c r="E2737" s="88" t="s">
        <v>147</v>
      </c>
    </row>
    <row r="2738" spans="1:5" x14ac:dyDescent="0.2">
      <c r="A2738" s="87" t="s">
        <v>5214</v>
      </c>
      <c r="B2738" s="88">
        <v>0.28999999999999998</v>
      </c>
      <c r="C2738" s="90">
        <v>0.2162529772069362</v>
      </c>
      <c r="D2738" s="88">
        <v>52</v>
      </c>
      <c r="E2738" s="88" t="s">
        <v>147</v>
      </c>
    </row>
    <row r="2739" spans="1:5" x14ac:dyDescent="0.2">
      <c r="A2739" s="87" t="s">
        <v>5215</v>
      </c>
      <c r="B2739" s="88">
        <v>0.25</v>
      </c>
      <c r="C2739" s="90">
        <v>0.18642498035080707</v>
      </c>
      <c r="D2739" s="88">
        <v>52</v>
      </c>
      <c r="E2739" s="88" t="s">
        <v>147</v>
      </c>
    </row>
    <row r="2740" spans="1:5" x14ac:dyDescent="0.2">
      <c r="A2740" s="87" t="s">
        <v>5216</v>
      </c>
      <c r="B2740" s="88">
        <v>0.18</v>
      </c>
      <c r="C2740" s="90">
        <v>0.13422598585258108</v>
      </c>
      <c r="D2740" s="88">
        <v>52</v>
      </c>
      <c r="E2740" s="88" t="s">
        <v>147</v>
      </c>
    </row>
    <row r="2741" spans="1:5" x14ac:dyDescent="0.2">
      <c r="A2741" s="87" t="s">
        <v>5217</v>
      </c>
      <c r="B2741" s="88">
        <v>0.22</v>
      </c>
      <c r="C2741" s="90">
        <v>0.16405398270871024</v>
      </c>
      <c r="D2741" s="88">
        <v>52</v>
      </c>
      <c r="E2741" s="88" t="s">
        <v>147</v>
      </c>
    </row>
    <row r="2742" spans="1:5" x14ac:dyDescent="0.2">
      <c r="A2742" s="87" t="s">
        <v>5218</v>
      </c>
      <c r="B2742" s="88">
        <v>0.19</v>
      </c>
      <c r="C2742" s="90">
        <v>0.14168298506661339</v>
      </c>
      <c r="D2742" s="88">
        <v>52</v>
      </c>
      <c r="E2742" s="88" t="s">
        <v>147</v>
      </c>
    </row>
    <row r="2743" spans="1:5" x14ac:dyDescent="0.2">
      <c r="A2743" s="87" t="s">
        <v>5219</v>
      </c>
      <c r="B2743" s="88">
        <v>0.19</v>
      </c>
      <c r="C2743" s="90">
        <v>0.14168298506661339</v>
      </c>
      <c r="D2743" s="88">
        <v>52</v>
      </c>
      <c r="E2743" s="88" t="s">
        <v>147</v>
      </c>
    </row>
    <row r="2744" spans="1:5" x14ac:dyDescent="0.2">
      <c r="A2744" s="87" t="s">
        <v>5220</v>
      </c>
      <c r="B2744" s="88">
        <v>0.18</v>
      </c>
      <c r="C2744" s="90">
        <v>0.13422598585258108</v>
      </c>
      <c r="D2744" s="88">
        <v>52</v>
      </c>
      <c r="E2744" s="88" t="s">
        <v>147</v>
      </c>
    </row>
    <row r="2745" spans="1:5" x14ac:dyDescent="0.2">
      <c r="A2745" s="87" t="s">
        <v>5221</v>
      </c>
      <c r="B2745" s="88">
        <v>0.25</v>
      </c>
      <c r="C2745" s="90">
        <v>0.18642498035080707</v>
      </c>
      <c r="D2745" s="88">
        <v>52</v>
      </c>
      <c r="E2745" s="88" t="s">
        <v>147</v>
      </c>
    </row>
    <row r="2746" spans="1:5" x14ac:dyDescent="0.2">
      <c r="A2746" s="87" t="s">
        <v>5222</v>
      </c>
      <c r="B2746" s="88">
        <v>0.19</v>
      </c>
      <c r="C2746" s="90">
        <v>0.14168298506661339</v>
      </c>
      <c r="D2746" s="88">
        <v>52</v>
      </c>
      <c r="E2746" s="88" t="s">
        <v>147</v>
      </c>
    </row>
    <row r="2747" spans="1:5" x14ac:dyDescent="0.2">
      <c r="A2747" s="87" t="s">
        <v>5223</v>
      </c>
      <c r="B2747" s="88">
        <v>0.19</v>
      </c>
      <c r="C2747" s="90">
        <v>0.14168298506661339</v>
      </c>
      <c r="D2747" s="88">
        <v>52</v>
      </c>
      <c r="E2747" s="88" t="s">
        <v>147</v>
      </c>
    </row>
    <row r="2748" spans="1:5" x14ac:dyDescent="0.2">
      <c r="A2748" s="87" t="s">
        <v>5224</v>
      </c>
      <c r="B2748" s="88">
        <v>0.32</v>
      </c>
      <c r="C2748" s="90">
        <v>0.23862397484903305</v>
      </c>
      <c r="D2748" s="88">
        <v>52</v>
      </c>
      <c r="E2748" s="88" t="s">
        <v>147</v>
      </c>
    </row>
    <row r="2749" spans="1:5" x14ac:dyDescent="0.2">
      <c r="A2749" s="87" t="s">
        <v>5225</v>
      </c>
      <c r="B2749" s="88">
        <v>0.25</v>
      </c>
      <c r="C2749" s="90">
        <v>0.18642498035080707</v>
      </c>
      <c r="D2749" s="88">
        <v>52</v>
      </c>
      <c r="E2749" s="88" t="s">
        <v>147</v>
      </c>
    </row>
    <row r="2750" spans="1:5" x14ac:dyDescent="0.2">
      <c r="A2750" s="87" t="s">
        <v>5226</v>
      </c>
      <c r="B2750" s="88">
        <v>0.28999999999999998</v>
      </c>
      <c r="C2750" s="90">
        <v>0.2162529772069362</v>
      </c>
      <c r="D2750" s="88">
        <v>52</v>
      </c>
      <c r="E2750" s="88" t="s">
        <v>147</v>
      </c>
    </row>
    <row r="2751" spans="1:5" x14ac:dyDescent="0.2">
      <c r="A2751" s="87" t="s">
        <v>5227</v>
      </c>
      <c r="B2751" s="88">
        <v>0.19</v>
      </c>
      <c r="C2751" s="90">
        <v>0.14168298506661339</v>
      </c>
      <c r="D2751" s="88">
        <v>52</v>
      </c>
      <c r="E2751" s="88" t="s">
        <v>147</v>
      </c>
    </row>
    <row r="2752" spans="1:5" x14ac:dyDescent="0.2">
      <c r="A2752" s="87" t="s">
        <v>5228</v>
      </c>
      <c r="B2752" s="88">
        <v>0.27</v>
      </c>
      <c r="C2752" s="90">
        <v>0.20133897877887166</v>
      </c>
      <c r="D2752" s="88">
        <v>52</v>
      </c>
      <c r="E2752" s="88" t="s">
        <v>147</v>
      </c>
    </row>
    <row r="2753" spans="1:5" x14ac:dyDescent="0.2">
      <c r="A2753" s="87" t="s">
        <v>7103</v>
      </c>
      <c r="B2753" s="88">
        <v>0.21</v>
      </c>
      <c r="C2753" s="90">
        <v>0.15659698349467793</v>
      </c>
      <c r="D2753" s="88">
        <v>52</v>
      </c>
      <c r="E2753" s="88" t="s">
        <v>147</v>
      </c>
    </row>
    <row r="2754" spans="1:5" x14ac:dyDescent="0.2">
      <c r="A2754" s="87" t="s">
        <v>4827</v>
      </c>
      <c r="B2754" s="88">
        <v>0.26</v>
      </c>
      <c r="C2754" s="90">
        <v>0.19388197956483938</v>
      </c>
      <c r="D2754" s="88">
        <v>52</v>
      </c>
      <c r="E2754" s="88" t="s">
        <v>147</v>
      </c>
    </row>
    <row r="2755" spans="1:5" x14ac:dyDescent="0.2">
      <c r="A2755" s="87" t="s">
        <v>4828</v>
      </c>
      <c r="B2755" s="88">
        <v>0.13</v>
      </c>
      <c r="C2755" s="90">
        <v>9.694098978241969E-2</v>
      </c>
      <c r="D2755" s="88">
        <v>52</v>
      </c>
      <c r="E2755" s="88" t="s">
        <v>147</v>
      </c>
    </row>
    <row r="2756" spans="1:5" x14ac:dyDescent="0.2">
      <c r="A2756" s="87" t="s">
        <v>4829</v>
      </c>
      <c r="B2756" s="88">
        <v>0.15</v>
      </c>
      <c r="C2756" s="90">
        <v>0.11185498821048424</v>
      </c>
      <c r="D2756" s="88">
        <v>52</v>
      </c>
      <c r="E2756" s="88" t="s">
        <v>147</v>
      </c>
    </row>
    <row r="2757" spans="1:5" x14ac:dyDescent="0.2">
      <c r="A2757" s="87" t="s">
        <v>4830</v>
      </c>
      <c r="B2757" s="88">
        <v>0.2</v>
      </c>
      <c r="C2757" s="90">
        <v>0.14913998428064568</v>
      </c>
      <c r="D2757" s="88">
        <v>52</v>
      </c>
      <c r="E2757" s="88" t="s">
        <v>147</v>
      </c>
    </row>
    <row r="2758" spans="1:5" x14ac:dyDescent="0.2">
      <c r="A2758" s="87" t="s">
        <v>4831</v>
      </c>
      <c r="B2758" s="88">
        <v>0.21</v>
      </c>
      <c r="C2758" s="90">
        <v>0.15659698349467793</v>
      </c>
      <c r="D2758" s="88">
        <v>52</v>
      </c>
      <c r="E2758" s="88" t="s">
        <v>147</v>
      </c>
    </row>
    <row r="2759" spans="1:5" x14ac:dyDescent="0.2">
      <c r="A2759" s="87" t="s">
        <v>4832</v>
      </c>
      <c r="B2759" s="88">
        <v>0.25</v>
      </c>
      <c r="C2759" s="90">
        <v>0.18642498035080707</v>
      </c>
      <c r="D2759" s="88">
        <v>52</v>
      </c>
      <c r="E2759" s="88" t="s">
        <v>147</v>
      </c>
    </row>
    <row r="2760" spans="1:5" x14ac:dyDescent="0.2">
      <c r="A2760" s="87" t="s">
        <v>4833</v>
      </c>
      <c r="B2760" s="88">
        <v>0.2</v>
      </c>
      <c r="C2760" s="90">
        <v>0.14913998428064568</v>
      </c>
      <c r="D2760" s="88">
        <v>52</v>
      </c>
      <c r="E2760" s="88" t="s">
        <v>147</v>
      </c>
    </row>
    <row r="2761" spans="1:5" x14ac:dyDescent="0.2">
      <c r="A2761" s="87" t="s">
        <v>4834</v>
      </c>
      <c r="B2761" s="88">
        <v>0.21</v>
      </c>
      <c r="C2761" s="90">
        <v>0.15659698349467793</v>
      </c>
      <c r="D2761" s="88">
        <v>52</v>
      </c>
      <c r="E2761" s="88" t="s">
        <v>147</v>
      </c>
    </row>
    <row r="2762" spans="1:5" x14ac:dyDescent="0.2">
      <c r="A2762" s="87" t="s">
        <v>4835</v>
      </c>
      <c r="B2762" s="88">
        <v>0.2</v>
      </c>
      <c r="C2762" s="90">
        <v>0.14913998428064568</v>
      </c>
      <c r="D2762" s="88">
        <v>52</v>
      </c>
      <c r="E2762" s="88" t="s">
        <v>147</v>
      </c>
    </row>
    <row r="2763" spans="1:5" x14ac:dyDescent="0.2">
      <c r="A2763" s="87" t="s">
        <v>4836</v>
      </c>
      <c r="B2763" s="88">
        <v>0.24</v>
      </c>
      <c r="C2763" s="90">
        <v>0.17896798113677478</v>
      </c>
      <c r="D2763" s="88">
        <v>52</v>
      </c>
      <c r="E2763" s="88" t="s">
        <v>147</v>
      </c>
    </row>
    <row r="2764" spans="1:5" x14ac:dyDescent="0.2">
      <c r="A2764" s="87" t="s">
        <v>5522</v>
      </c>
      <c r="B2764" s="88">
        <v>0.6</v>
      </c>
      <c r="C2764" s="90">
        <v>0.44741995284193697</v>
      </c>
      <c r="D2764" s="88">
        <v>52</v>
      </c>
      <c r="E2764" s="88" t="s">
        <v>147</v>
      </c>
    </row>
    <row r="2765" spans="1:5" x14ac:dyDescent="0.2">
      <c r="A2765" s="87" t="s">
        <v>5523</v>
      </c>
      <c r="B2765" s="88">
        <v>0.22</v>
      </c>
      <c r="C2765" s="90">
        <v>0.16405398270871024</v>
      </c>
      <c r="D2765" s="88">
        <v>52</v>
      </c>
      <c r="E2765" s="88" t="s">
        <v>147</v>
      </c>
    </row>
    <row r="2766" spans="1:5" x14ac:dyDescent="0.2">
      <c r="A2766" s="87" t="s">
        <v>5524</v>
      </c>
      <c r="B2766" s="88">
        <v>0.2</v>
      </c>
      <c r="C2766" s="90">
        <v>0.14913998428064568</v>
      </c>
      <c r="D2766" s="88">
        <v>52</v>
      </c>
      <c r="E2766" s="88" t="s">
        <v>147</v>
      </c>
    </row>
    <row r="2767" spans="1:5" x14ac:dyDescent="0.2">
      <c r="A2767" s="87" t="s">
        <v>5525</v>
      </c>
      <c r="B2767" s="88">
        <v>0.19</v>
      </c>
      <c r="C2767" s="90">
        <v>0.14168298506661339</v>
      </c>
      <c r="D2767" s="88">
        <v>52</v>
      </c>
      <c r="E2767" s="88" t="s">
        <v>147</v>
      </c>
    </row>
    <row r="2768" spans="1:5" x14ac:dyDescent="0.2">
      <c r="A2768" s="87" t="s">
        <v>5526</v>
      </c>
      <c r="B2768" s="88">
        <v>0.15</v>
      </c>
      <c r="C2768" s="90">
        <v>0.11185498821048424</v>
      </c>
      <c r="D2768" s="88">
        <v>52</v>
      </c>
      <c r="E2768" s="88" t="s">
        <v>147</v>
      </c>
    </row>
    <row r="2769" spans="1:5" x14ac:dyDescent="0.2">
      <c r="A2769" s="87" t="s">
        <v>5527</v>
      </c>
      <c r="B2769" s="88">
        <v>0.26</v>
      </c>
      <c r="C2769" s="90">
        <v>0.19388197956483938</v>
      </c>
      <c r="D2769" s="88">
        <v>52</v>
      </c>
      <c r="E2769" s="88" t="s">
        <v>147</v>
      </c>
    </row>
    <row r="2770" spans="1:5" x14ac:dyDescent="0.2">
      <c r="A2770" s="87" t="s">
        <v>5528</v>
      </c>
      <c r="B2770" s="88">
        <v>0.18</v>
      </c>
      <c r="C2770" s="90">
        <v>0.13422598585258108</v>
      </c>
      <c r="D2770" s="88">
        <v>52</v>
      </c>
      <c r="E2770" s="88" t="s">
        <v>147</v>
      </c>
    </row>
    <row r="2771" spans="1:5" x14ac:dyDescent="0.2">
      <c r="A2771" s="87" t="s">
        <v>5529</v>
      </c>
      <c r="B2771" s="88">
        <v>0.21</v>
      </c>
      <c r="C2771" s="90">
        <v>0.15659698349467793</v>
      </c>
      <c r="D2771" s="88">
        <v>52</v>
      </c>
      <c r="E2771" s="88" t="s">
        <v>147</v>
      </c>
    </row>
    <row r="2772" spans="1:5" x14ac:dyDescent="0.2">
      <c r="A2772" s="87" t="s">
        <v>5530</v>
      </c>
      <c r="B2772" s="88">
        <v>0.5</v>
      </c>
      <c r="C2772" s="90">
        <v>0.37284996070161414</v>
      </c>
      <c r="D2772" s="88">
        <v>52</v>
      </c>
      <c r="E2772" s="88" t="s">
        <v>147</v>
      </c>
    </row>
    <row r="2773" spans="1:5" x14ac:dyDescent="0.2">
      <c r="A2773" s="87" t="s">
        <v>5531</v>
      </c>
      <c r="B2773" s="88">
        <v>0.4</v>
      </c>
      <c r="C2773" s="90">
        <v>0.29827996856129135</v>
      </c>
      <c r="D2773" s="88">
        <v>52</v>
      </c>
      <c r="E2773" s="88" t="s">
        <v>147</v>
      </c>
    </row>
    <row r="2774" spans="1:5" x14ac:dyDescent="0.2">
      <c r="A2774" s="87" t="s">
        <v>5532</v>
      </c>
      <c r="B2774" s="88">
        <v>0.6</v>
      </c>
      <c r="C2774" s="90">
        <v>0.44741995284193697</v>
      </c>
      <c r="D2774" s="88">
        <v>52</v>
      </c>
      <c r="E2774" s="88" t="s">
        <v>147</v>
      </c>
    </row>
    <row r="2775" spans="1:5" x14ac:dyDescent="0.2">
      <c r="A2775" s="87" t="s">
        <v>5533</v>
      </c>
      <c r="B2775" s="88">
        <v>0.44</v>
      </c>
      <c r="C2775" s="90">
        <v>0.32810796541742049</v>
      </c>
      <c r="D2775" s="88">
        <v>52</v>
      </c>
      <c r="E2775" s="88" t="s">
        <v>147</v>
      </c>
    </row>
    <row r="2776" spans="1:5" x14ac:dyDescent="0.2">
      <c r="A2776" s="87" t="s">
        <v>5534</v>
      </c>
      <c r="B2776" s="88">
        <v>0.8</v>
      </c>
      <c r="C2776" s="90">
        <v>0.59655993712258271</v>
      </c>
      <c r="D2776" s="88">
        <v>52</v>
      </c>
      <c r="E2776" s="88" t="s">
        <v>147</v>
      </c>
    </row>
    <row r="2777" spans="1:5" x14ac:dyDescent="0.2">
      <c r="A2777" s="87" t="s">
        <v>5535</v>
      </c>
      <c r="B2777" s="88">
        <v>0.6</v>
      </c>
      <c r="C2777" s="90">
        <v>0.44741995284193697</v>
      </c>
      <c r="D2777" s="88">
        <v>52</v>
      </c>
      <c r="E2777" s="88" t="s">
        <v>147</v>
      </c>
    </row>
    <row r="2778" spans="1:5" x14ac:dyDescent="0.2">
      <c r="A2778" s="87" t="s">
        <v>5536</v>
      </c>
      <c r="B2778" s="88">
        <v>0.8</v>
      </c>
      <c r="C2778" s="90">
        <v>0.59655993712258271</v>
      </c>
      <c r="D2778" s="88">
        <v>52</v>
      </c>
      <c r="E2778" s="88" t="s">
        <v>147</v>
      </c>
    </row>
    <row r="2779" spans="1:5" x14ac:dyDescent="0.2">
      <c r="A2779" s="87" t="s">
        <v>5537</v>
      </c>
      <c r="B2779" s="88">
        <v>1</v>
      </c>
      <c r="C2779" s="90">
        <v>0.74569992140322827</v>
      </c>
      <c r="D2779" s="88">
        <v>52</v>
      </c>
      <c r="E2779" s="88" t="s">
        <v>147</v>
      </c>
    </row>
    <row r="2780" spans="1:5" x14ac:dyDescent="0.2">
      <c r="A2780" s="87" t="s">
        <v>5538</v>
      </c>
      <c r="B2780" s="88">
        <v>0.8</v>
      </c>
      <c r="C2780" s="90">
        <v>0.59655993712258271</v>
      </c>
      <c r="D2780" s="88">
        <v>52</v>
      </c>
      <c r="E2780" s="88" t="s">
        <v>147</v>
      </c>
    </row>
    <row r="2781" spans="1:5" x14ac:dyDescent="0.2">
      <c r="A2781" s="87" t="s">
        <v>5539</v>
      </c>
      <c r="B2781" s="88">
        <v>0.8</v>
      </c>
      <c r="C2781" s="90">
        <v>0.59655993712258271</v>
      </c>
      <c r="D2781" s="88">
        <v>52</v>
      </c>
      <c r="E2781" s="88" t="s">
        <v>147</v>
      </c>
    </row>
    <row r="2782" spans="1:5" x14ac:dyDescent="0.2">
      <c r="A2782" s="87" t="s">
        <v>5540</v>
      </c>
      <c r="B2782" s="88">
        <v>0.6</v>
      </c>
      <c r="C2782" s="90">
        <v>0.44741995284193697</v>
      </c>
      <c r="D2782" s="88">
        <v>52</v>
      </c>
      <c r="E2782" s="88" t="s">
        <v>147</v>
      </c>
    </row>
    <row r="2783" spans="1:5" x14ac:dyDescent="0.2">
      <c r="A2783" s="87" t="s">
        <v>5541</v>
      </c>
      <c r="B2783" s="88">
        <v>0.8</v>
      </c>
      <c r="C2783" s="90">
        <v>0.59655993712258271</v>
      </c>
      <c r="D2783" s="88">
        <v>52</v>
      </c>
      <c r="E2783" s="88" t="s">
        <v>147</v>
      </c>
    </row>
    <row r="2784" spans="1:5" x14ac:dyDescent="0.2">
      <c r="A2784" s="87" t="s">
        <v>5542</v>
      </c>
      <c r="B2784" s="88">
        <v>0.54</v>
      </c>
      <c r="C2784" s="90">
        <v>0.40267795755774333</v>
      </c>
      <c r="D2784" s="88">
        <v>52</v>
      </c>
      <c r="E2784" s="88" t="s">
        <v>147</v>
      </c>
    </row>
    <row r="2785" spans="1:5" x14ac:dyDescent="0.2">
      <c r="A2785" s="87" t="s">
        <v>5543</v>
      </c>
      <c r="B2785" s="88">
        <v>0.23</v>
      </c>
      <c r="C2785" s="90">
        <v>0.17151098192274253</v>
      </c>
      <c r="D2785" s="88">
        <v>52</v>
      </c>
      <c r="E2785" s="88" t="s">
        <v>147</v>
      </c>
    </row>
    <row r="2786" spans="1:5" x14ac:dyDescent="0.2">
      <c r="A2786" s="87" t="s">
        <v>5544</v>
      </c>
      <c r="B2786" s="88">
        <v>0.15</v>
      </c>
      <c r="C2786" s="90">
        <v>0.11185498821048424</v>
      </c>
      <c r="D2786" s="88">
        <v>52</v>
      </c>
      <c r="E2786" s="88" t="s">
        <v>147</v>
      </c>
    </row>
    <row r="2787" spans="1:5" x14ac:dyDescent="0.2">
      <c r="A2787" s="87" t="s">
        <v>5545</v>
      </c>
      <c r="B2787" s="88">
        <v>0.24</v>
      </c>
      <c r="C2787" s="90">
        <v>0.17896798113677478</v>
      </c>
      <c r="D2787" s="88">
        <v>52</v>
      </c>
      <c r="E2787" s="88" t="s">
        <v>147</v>
      </c>
    </row>
    <row r="2788" spans="1:5" x14ac:dyDescent="0.2">
      <c r="A2788" s="87" t="s">
        <v>5546</v>
      </c>
      <c r="B2788" s="88">
        <v>0.18</v>
      </c>
      <c r="C2788" s="90">
        <v>0.13422598585258108</v>
      </c>
      <c r="D2788" s="88">
        <v>52</v>
      </c>
      <c r="E2788" s="88" t="s">
        <v>147</v>
      </c>
    </row>
    <row r="2789" spans="1:5" x14ac:dyDescent="0.2">
      <c r="A2789" s="87" t="s">
        <v>5547</v>
      </c>
      <c r="B2789" s="88">
        <v>0.33</v>
      </c>
      <c r="C2789" s="90">
        <v>0.24608097406306537</v>
      </c>
      <c r="D2789" s="88">
        <v>52</v>
      </c>
      <c r="E2789" s="88" t="s">
        <v>147</v>
      </c>
    </row>
    <row r="2790" spans="1:5" x14ac:dyDescent="0.2">
      <c r="A2790" s="87" t="s">
        <v>5548</v>
      </c>
      <c r="B2790" s="88">
        <v>0.39</v>
      </c>
      <c r="C2790" s="90">
        <v>0.29082296934725904</v>
      </c>
      <c r="D2790" s="88">
        <v>52</v>
      </c>
      <c r="E2790" s="88" t="s">
        <v>147</v>
      </c>
    </row>
    <row r="2791" spans="1:5" x14ac:dyDescent="0.2">
      <c r="A2791" s="87" t="s">
        <v>5549</v>
      </c>
      <c r="B2791" s="88">
        <v>0.38</v>
      </c>
      <c r="C2791" s="90">
        <v>0.28336597013322679</v>
      </c>
      <c r="D2791" s="88">
        <v>52</v>
      </c>
      <c r="E2791" s="88" t="s">
        <v>147</v>
      </c>
    </row>
    <row r="2792" spans="1:5" x14ac:dyDescent="0.2">
      <c r="A2792" s="87" t="s">
        <v>5550</v>
      </c>
      <c r="B2792" s="88">
        <v>0.32</v>
      </c>
      <c r="C2792" s="90">
        <v>0.23862397484903305</v>
      </c>
      <c r="D2792" s="88">
        <v>52</v>
      </c>
      <c r="E2792" s="88" t="s">
        <v>147</v>
      </c>
    </row>
    <row r="2793" spans="1:5" x14ac:dyDescent="0.2">
      <c r="A2793" s="87" t="s">
        <v>5551</v>
      </c>
      <c r="B2793" s="88">
        <v>0.3</v>
      </c>
      <c r="C2793" s="90">
        <v>0.22370997642096849</v>
      </c>
      <c r="D2793" s="88">
        <v>52</v>
      </c>
      <c r="E2793" s="88" t="s">
        <v>147</v>
      </c>
    </row>
    <row r="2794" spans="1:5" x14ac:dyDescent="0.2">
      <c r="A2794" s="87" t="s">
        <v>5552</v>
      </c>
      <c r="B2794" s="88">
        <v>0.3</v>
      </c>
      <c r="C2794" s="90">
        <v>0.22370997642096849</v>
      </c>
      <c r="D2794" s="88">
        <v>52</v>
      </c>
      <c r="E2794" s="88" t="s">
        <v>147</v>
      </c>
    </row>
    <row r="2795" spans="1:5" x14ac:dyDescent="0.2">
      <c r="A2795" s="87" t="s">
        <v>5553</v>
      </c>
      <c r="B2795" s="88">
        <v>0.13</v>
      </c>
      <c r="C2795" s="90">
        <v>9.694098978241969E-2</v>
      </c>
      <c r="D2795" s="88">
        <v>52</v>
      </c>
      <c r="E2795" s="88" t="s">
        <v>147</v>
      </c>
    </row>
    <row r="2796" spans="1:5" x14ac:dyDescent="0.2">
      <c r="A2796" s="87" t="s">
        <v>5554</v>
      </c>
      <c r="B2796" s="88">
        <v>0.36</v>
      </c>
      <c r="C2796" s="90">
        <v>0.26845197170516216</v>
      </c>
      <c r="D2796" s="88">
        <v>52</v>
      </c>
      <c r="E2796" s="88" t="s">
        <v>147</v>
      </c>
    </row>
    <row r="2797" spans="1:5" x14ac:dyDescent="0.2">
      <c r="A2797" s="87" t="s">
        <v>5555</v>
      </c>
      <c r="B2797" s="88">
        <v>0.25</v>
      </c>
      <c r="C2797" s="90">
        <v>0.18642498035080707</v>
      </c>
      <c r="D2797" s="88">
        <v>52</v>
      </c>
      <c r="E2797" s="88" t="s">
        <v>147</v>
      </c>
    </row>
    <row r="2798" spans="1:5" x14ac:dyDescent="0.2">
      <c r="A2798" s="87" t="s">
        <v>5556</v>
      </c>
      <c r="B2798" s="88">
        <v>0.26</v>
      </c>
      <c r="C2798" s="90">
        <v>0.19388197956483938</v>
      </c>
      <c r="D2798" s="88">
        <v>52</v>
      </c>
      <c r="E2798" s="88" t="s">
        <v>147</v>
      </c>
    </row>
    <row r="2799" spans="1:5" x14ac:dyDescent="0.2">
      <c r="A2799" s="87" t="s">
        <v>5557</v>
      </c>
      <c r="B2799" s="88">
        <v>0.28999999999999998</v>
      </c>
      <c r="C2799" s="90">
        <v>0.2162529772069362</v>
      </c>
      <c r="D2799" s="88">
        <v>52</v>
      </c>
      <c r="E2799" s="88" t="s">
        <v>147</v>
      </c>
    </row>
    <row r="2800" spans="1:5" x14ac:dyDescent="0.2">
      <c r="A2800" s="87" t="s">
        <v>5558</v>
      </c>
      <c r="B2800" s="88">
        <v>0.28000000000000003</v>
      </c>
      <c r="C2800" s="90">
        <v>0.20879597799290395</v>
      </c>
      <c r="D2800" s="88">
        <v>52</v>
      </c>
      <c r="E2800" s="88" t="s">
        <v>147</v>
      </c>
    </row>
    <row r="2801" spans="1:5" x14ac:dyDescent="0.2">
      <c r="A2801" s="87" t="s">
        <v>5559</v>
      </c>
      <c r="B2801" s="88">
        <v>0.27</v>
      </c>
      <c r="C2801" s="90">
        <v>0.20133897877887166</v>
      </c>
      <c r="D2801" s="88">
        <v>52</v>
      </c>
      <c r="E2801" s="88" t="s">
        <v>147</v>
      </c>
    </row>
    <row r="2802" spans="1:5" x14ac:dyDescent="0.2">
      <c r="A2802" s="87" t="s">
        <v>5560</v>
      </c>
      <c r="B2802" s="88">
        <v>0.28000000000000003</v>
      </c>
      <c r="C2802" s="90">
        <v>0.20879597799290395</v>
      </c>
      <c r="D2802" s="88">
        <v>52</v>
      </c>
      <c r="E2802" s="88" t="s">
        <v>147</v>
      </c>
    </row>
    <row r="2803" spans="1:5" x14ac:dyDescent="0.2">
      <c r="A2803" s="87" t="s">
        <v>5561</v>
      </c>
      <c r="B2803" s="88">
        <v>0.22</v>
      </c>
      <c r="C2803" s="90">
        <v>0.16405398270871024</v>
      </c>
      <c r="D2803" s="88">
        <v>52</v>
      </c>
      <c r="E2803" s="88" t="s">
        <v>147</v>
      </c>
    </row>
    <row r="2804" spans="1:5" x14ac:dyDescent="0.2">
      <c r="A2804" s="87" t="s">
        <v>5562</v>
      </c>
      <c r="B2804" s="88">
        <v>0.21</v>
      </c>
      <c r="C2804" s="90">
        <v>0.15659698349467793</v>
      </c>
      <c r="D2804" s="88">
        <v>52</v>
      </c>
      <c r="E2804" s="88" t="s">
        <v>147</v>
      </c>
    </row>
    <row r="2805" spans="1:5" x14ac:dyDescent="0.2">
      <c r="A2805" s="87" t="s">
        <v>5563</v>
      </c>
      <c r="B2805" s="88">
        <v>0.19</v>
      </c>
      <c r="C2805" s="90">
        <v>0.14168298506661339</v>
      </c>
      <c r="D2805" s="88">
        <v>52</v>
      </c>
      <c r="E2805" s="88" t="s">
        <v>147</v>
      </c>
    </row>
    <row r="2806" spans="1:5" x14ac:dyDescent="0.2">
      <c r="A2806" s="87" t="s">
        <v>5564</v>
      </c>
      <c r="B2806" s="88">
        <v>0.17</v>
      </c>
      <c r="C2806" s="90">
        <v>0.12676898663854883</v>
      </c>
      <c r="D2806" s="88">
        <v>52</v>
      </c>
      <c r="E2806" s="88" t="s">
        <v>147</v>
      </c>
    </row>
    <row r="2807" spans="1:5" x14ac:dyDescent="0.2">
      <c r="A2807" s="87" t="s">
        <v>6964</v>
      </c>
      <c r="B2807" s="88">
        <v>0.17</v>
      </c>
      <c r="C2807" s="90">
        <v>0.12676898663854883</v>
      </c>
      <c r="D2807" s="88">
        <v>52</v>
      </c>
      <c r="E2807" s="88" t="s">
        <v>147</v>
      </c>
    </row>
    <row r="2808" spans="1:5" x14ac:dyDescent="0.2">
      <c r="A2808" s="87" t="s">
        <v>6965</v>
      </c>
      <c r="B2808" s="88">
        <v>0.34</v>
      </c>
      <c r="C2808" s="90">
        <v>0.25353797327709765</v>
      </c>
      <c r="D2808" s="88">
        <v>52</v>
      </c>
      <c r="E2808" s="88" t="s">
        <v>147</v>
      </c>
    </row>
    <row r="2809" spans="1:5" x14ac:dyDescent="0.2">
      <c r="A2809" s="87" t="s">
        <v>6966</v>
      </c>
      <c r="B2809" s="88">
        <v>0.31</v>
      </c>
      <c r="C2809" s="90">
        <v>0.23116697563500077</v>
      </c>
      <c r="D2809" s="88">
        <v>52</v>
      </c>
      <c r="E2809" s="88" t="s">
        <v>147</v>
      </c>
    </row>
    <row r="2810" spans="1:5" x14ac:dyDescent="0.2">
      <c r="A2810" s="87" t="s">
        <v>6967</v>
      </c>
      <c r="B2810" s="88">
        <v>0.27</v>
      </c>
      <c r="C2810" s="90">
        <v>0.20133897877887166</v>
      </c>
      <c r="D2810" s="88">
        <v>52</v>
      </c>
      <c r="E2810" s="88" t="s">
        <v>147</v>
      </c>
    </row>
    <row r="2811" spans="1:5" x14ac:dyDescent="0.2">
      <c r="A2811" s="87" t="s">
        <v>6968</v>
      </c>
      <c r="B2811" s="88">
        <v>0.35</v>
      </c>
      <c r="C2811" s="90">
        <v>0.26099497249112991</v>
      </c>
      <c r="D2811" s="88">
        <v>52</v>
      </c>
      <c r="E2811" s="88" t="s">
        <v>147</v>
      </c>
    </row>
    <row r="2812" spans="1:5" x14ac:dyDescent="0.2">
      <c r="A2812" s="87" t="s">
        <v>6969</v>
      </c>
      <c r="B2812" s="88">
        <v>0.37</v>
      </c>
      <c r="C2812" s="90">
        <v>0.27590897091919447</v>
      </c>
      <c r="D2812" s="88">
        <v>52</v>
      </c>
      <c r="E2812" s="88" t="s">
        <v>147</v>
      </c>
    </row>
    <row r="2813" spans="1:5" x14ac:dyDescent="0.2">
      <c r="A2813" s="87" t="s">
        <v>6970</v>
      </c>
      <c r="B2813" s="88">
        <v>0.1</v>
      </c>
      <c r="C2813" s="90">
        <v>7.4569992140322838E-2</v>
      </c>
      <c r="D2813" s="88">
        <v>52</v>
      </c>
      <c r="E2813" s="88" t="s">
        <v>147</v>
      </c>
    </row>
    <row r="2814" spans="1:5" x14ac:dyDescent="0.2">
      <c r="A2814" s="87" t="s">
        <v>6971</v>
      </c>
      <c r="B2814" s="88">
        <v>0.17</v>
      </c>
      <c r="C2814" s="90">
        <v>0.12676898663854883</v>
      </c>
      <c r="D2814" s="88">
        <v>52</v>
      </c>
      <c r="E2814" s="88" t="s">
        <v>147</v>
      </c>
    </row>
    <row r="2815" spans="1:5" x14ac:dyDescent="0.2">
      <c r="A2815" s="87" t="s">
        <v>6972</v>
      </c>
      <c r="B2815" s="88">
        <v>0.1</v>
      </c>
      <c r="C2815" s="90">
        <v>7.4569992140322838E-2</v>
      </c>
      <c r="D2815" s="88">
        <v>52</v>
      </c>
      <c r="E2815" s="88" t="s">
        <v>147</v>
      </c>
    </row>
    <row r="2816" spans="1:5" x14ac:dyDescent="0.2">
      <c r="A2816" s="87" t="s">
        <v>6973</v>
      </c>
      <c r="B2816" s="88">
        <v>0.13</v>
      </c>
      <c r="C2816" s="90">
        <v>9.694098978241969E-2</v>
      </c>
      <c r="D2816" s="88">
        <v>52</v>
      </c>
      <c r="E2816" s="88" t="s">
        <v>147</v>
      </c>
    </row>
    <row r="2817" spans="1:5" x14ac:dyDescent="0.2">
      <c r="A2817" s="87" t="s">
        <v>6974</v>
      </c>
      <c r="B2817" s="88">
        <v>0.44</v>
      </c>
      <c r="C2817" s="90">
        <v>0.32810796541742049</v>
      </c>
      <c r="D2817" s="88">
        <v>52</v>
      </c>
      <c r="E2817" s="88" t="s">
        <v>147</v>
      </c>
    </row>
    <row r="2818" spans="1:5" x14ac:dyDescent="0.2">
      <c r="A2818" s="87" t="s">
        <v>6975</v>
      </c>
      <c r="B2818" s="88">
        <v>0.25</v>
      </c>
      <c r="C2818" s="90">
        <v>0.18642498035080707</v>
      </c>
      <c r="D2818" s="88">
        <v>52</v>
      </c>
      <c r="E2818" s="88" t="s">
        <v>147</v>
      </c>
    </row>
    <row r="2819" spans="1:5" x14ac:dyDescent="0.2">
      <c r="A2819" s="87" t="s">
        <v>6976</v>
      </c>
      <c r="B2819" s="88">
        <v>0.31</v>
      </c>
      <c r="C2819" s="90">
        <v>0.23116697563500077</v>
      </c>
      <c r="D2819" s="88">
        <v>52</v>
      </c>
      <c r="E2819" s="88" t="s">
        <v>147</v>
      </c>
    </row>
    <row r="2820" spans="1:5" x14ac:dyDescent="0.2">
      <c r="A2820" s="87" t="s">
        <v>6977</v>
      </c>
      <c r="B2820" s="88">
        <v>0.5</v>
      </c>
      <c r="C2820" s="90">
        <v>0.37284996070161414</v>
      </c>
      <c r="D2820" s="88">
        <v>52</v>
      </c>
      <c r="E2820" s="88" t="s">
        <v>147</v>
      </c>
    </row>
    <row r="2821" spans="1:5" x14ac:dyDescent="0.2">
      <c r="A2821" s="87" t="s">
        <v>6978</v>
      </c>
      <c r="B2821" s="88">
        <v>0.28999999999999998</v>
      </c>
      <c r="C2821" s="90">
        <v>0.2162529772069362</v>
      </c>
      <c r="D2821" s="88">
        <v>52</v>
      </c>
      <c r="E2821" s="88" t="s">
        <v>147</v>
      </c>
    </row>
    <row r="2822" spans="1:5" x14ac:dyDescent="0.2">
      <c r="A2822" s="87" t="s">
        <v>6979</v>
      </c>
      <c r="B2822" s="88">
        <v>0.8</v>
      </c>
      <c r="C2822" s="90">
        <v>0.59655993712258271</v>
      </c>
      <c r="D2822" s="88">
        <v>52</v>
      </c>
      <c r="E2822" s="88" t="s">
        <v>147</v>
      </c>
    </row>
    <row r="2823" spans="1:5" x14ac:dyDescent="0.2">
      <c r="A2823" s="87" t="s">
        <v>6980</v>
      </c>
      <c r="B2823" s="88">
        <v>0.7</v>
      </c>
      <c r="C2823" s="90">
        <v>0.52198994498225981</v>
      </c>
      <c r="D2823" s="88">
        <v>52</v>
      </c>
      <c r="E2823" s="88" t="s">
        <v>147</v>
      </c>
    </row>
    <row r="2824" spans="1:5" x14ac:dyDescent="0.2">
      <c r="A2824" s="87" t="s">
        <v>6981</v>
      </c>
      <c r="B2824" s="88">
        <v>0.6</v>
      </c>
      <c r="C2824" s="90">
        <v>0.44741995284193697</v>
      </c>
      <c r="D2824" s="88">
        <v>52</v>
      </c>
      <c r="E2824" s="88" t="s">
        <v>147</v>
      </c>
    </row>
    <row r="2825" spans="1:5" x14ac:dyDescent="0.2">
      <c r="A2825" s="87" t="s">
        <v>6982</v>
      </c>
      <c r="B2825" s="88">
        <v>0.6</v>
      </c>
      <c r="C2825" s="90">
        <v>0.44741995284193697</v>
      </c>
      <c r="D2825" s="88">
        <v>52</v>
      </c>
      <c r="E2825" s="88" t="s">
        <v>147</v>
      </c>
    </row>
    <row r="2826" spans="1:5" x14ac:dyDescent="0.2">
      <c r="A2826" s="87" t="s">
        <v>6982</v>
      </c>
      <c r="B2826" s="88">
        <v>0.6</v>
      </c>
      <c r="C2826" s="90">
        <v>0.44741995284193697</v>
      </c>
      <c r="D2826" s="88">
        <v>52</v>
      </c>
      <c r="E2826" s="88" t="s">
        <v>147</v>
      </c>
    </row>
    <row r="2827" spans="1:5" x14ac:dyDescent="0.2">
      <c r="A2827" s="87" t="s">
        <v>6983</v>
      </c>
      <c r="B2827" s="88">
        <v>0.5</v>
      </c>
      <c r="C2827" s="90">
        <v>0.37284996070161414</v>
      </c>
      <c r="D2827" s="88">
        <v>52</v>
      </c>
      <c r="E2827" s="88" t="s">
        <v>147</v>
      </c>
    </row>
    <row r="2828" spans="1:5" x14ac:dyDescent="0.2">
      <c r="A2828" s="87" t="s">
        <v>6984</v>
      </c>
      <c r="B2828" s="88">
        <v>0.28000000000000003</v>
      </c>
      <c r="C2828" s="90">
        <v>0.20879597799290395</v>
      </c>
      <c r="D2828" s="88">
        <v>52</v>
      </c>
      <c r="E2828" s="88" t="s">
        <v>147</v>
      </c>
    </row>
    <row r="2829" spans="1:5" x14ac:dyDescent="0.2">
      <c r="A2829" s="87" t="s">
        <v>6985</v>
      </c>
      <c r="B2829" s="88">
        <v>0.43</v>
      </c>
      <c r="C2829" s="90">
        <v>0.32065096620338818</v>
      </c>
      <c r="D2829" s="88">
        <v>52</v>
      </c>
      <c r="E2829" s="88" t="s">
        <v>147</v>
      </c>
    </row>
    <row r="2830" spans="1:5" x14ac:dyDescent="0.2">
      <c r="A2830" s="87" t="s">
        <v>6986</v>
      </c>
      <c r="B2830" s="88">
        <v>0.64</v>
      </c>
      <c r="C2830" s="90">
        <v>0.47724794969806611</v>
      </c>
      <c r="D2830" s="88">
        <v>52</v>
      </c>
      <c r="E2830" s="88" t="s">
        <v>147</v>
      </c>
    </row>
    <row r="2831" spans="1:5" x14ac:dyDescent="0.2">
      <c r="A2831" s="87" t="s">
        <v>6986</v>
      </c>
      <c r="B2831" s="88">
        <v>0.64</v>
      </c>
      <c r="C2831" s="90">
        <v>0.47724794969806611</v>
      </c>
      <c r="D2831" s="88">
        <v>52</v>
      </c>
      <c r="E2831" s="88" t="s">
        <v>147</v>
      </c>
    </row>
    <row r="2832" spans="1:5" x14ac:dyDescent="0.2">
      <c r="A2832" s="87" t="s">
        <v>6987</v>
      </c>
      <c r="B2832" s="88">
        <v>0.51</v>
      </c>
      <c r="C2832" s="90">
        <v>0.38030695991564645</v>
      </c>
      <c r="D2832" s="88">
        <v>52</v>
      </c>
      <c r="E2832" s="88" t="s">
        <v>147</v>
      </c>
    </row>
    <row r="2833" spans="1:5" x14ac:dyDescent="0.2">
      <c r="A2833" s="87" t="s">
        <v>6987</v>
      </c>
      <c r="B2833" s="88">
        <v>0.51</v>
      </c>
      <c r="C2833" s="90">
        <v>0.38030695991564645</v>
      </c>
      <c r="D2833" s="88">
        <v>52</v>
      </c>
      <c r="E2833" s="88" t="s">
        <v>147</v>
      </c>
    </row>
    <row r="2834" spans="1:5" x14ac:dyDescent="0.2">
      <c r="A2834" s="87" t="s">
        <v>6988</v>
      </c>
      <c r="B2834" s="88">
        <v>0.41</v>
      </c>
      <c r="C2834" s="90">
        <v>0.30573696777532361</v>
      </c>
      <c r="D2834" s="88">
        <v>52</v>
      </c>
      <c r="E2834" s="88" t="s">
        <v>147</v>
      </c>
    </row>
    <row r="2835" spans="1:5" x14ac:dyDescent="0.2">
      <c r="A2835" s="87" t="s">
        <v>6989</v>
      </c>
      <c r="B2835" s="88">
        <v>0.43</v>
      </c>
      <c r="C2835" s="90">
        <v>0.32065096620338818</v>
      </c>
      <c r="D2835" s="88">
        <v>52</v>
      </c>
      <c r="E2835" s="88" t="s">
        <v>147</v>
      </c>
    </row>
    <row r="2836" spans="1:5" x14ac:dyDescent="0.2">
      <c r="A2836" s="87" t="s">
        <v>6989</v>
      </c>
      <c r="B2836" s="88">
        <v>0.43</v>
      </c>
      <c r="C2836" s="90">
        <v>0.32065096620338818</v>
      </c>
      <c r="D2836" s="88">
        <v>52</v>
      </c>
      <c r="E2836" s="88" t="s">
        <v>147</v>
      </c>
    </row>
    <row r="2837" spans="1:5" x14ac:dyDescent="0.2">
      <c r="A2837" s="87" t="s">
        <v>6990</v>
      </c>
      <c r="B2837" s="88">
        <v>0.51</v>
      </c>
      <c r="C2837" s="90">
        <v>0.38030695991564645</v>
      </c>
      <c r="D2837" s="88">
        <v>52</v>
      </c>
      <c r="E2837" s="88" t="s">
        <v>147</v>
      </c>
    </row>
    <row r="2838" spans="1:5" x14ac:dyDescent="0.2">
      <c r="A2838" s="87" t="s">
        <v>6991</v>
      </c>
      <c r="B2838" s="88">
        <v>0.5</v>
      </c>
      <c r="C2838" s="90">
        <v>0.37284996070161414</v>
      </c>
      <c r="D2838" s="88">
        <v>52</v>
      </c>
      <c r="E2838" s="88" t="s">
        <v>147</v>
      </c>
    </row>
    <row r="2839" spans="1:5" x14ac:dyDescent="0.2">
      <c r="A2839" s="87" t="s">
        <v>6992</v>
      </c>
      <c r="B2839" s="88">
        <v>0.67</v>
      </c>
      <c r="C2839" s="90">
        <v>0.49961894734016299</v>
      </c>
      <c r="D2839" s="88">
        <v>52</v>
      </c>
      <c r="E2839" s="88" t="s">
        <v>147</v>
      </c>
    </row>
    <row r="2840" spans="1:5" x14ac:dyDescent="0.2">
      <c r="A2840" s="87" t="s">
        <v>6992</v>
      </c>
      <c r="B2840" s="88">
        <v>0.67</v>
      </c>
      <c r="C2840" s="90">
        <v>0.49961894734016299</v>
      </c>
      <c r="D2840" s="88">
        <v>52</v>
      </c>
      <c r="E2840" s="88" t="s">
        <v>147</v>
      </c>
    </row>
    <row r="2841" spans="1:5" x14ac:dyDescent="0.2">
      <c r="A2841" s="87" t="s">
        <v>6993</v>
      </c>
      <c r="B2841" s="88">
        <v>0.43</v>
      </c>
      <c r="C2841" s="90">
        <v>0.32065096620338818</v>
      </c>
      <c r="D2841" s="88">
        <v>52</v>
      </c>
      <c r="E2841" s="88" t="s">
        <v>147</v>
      </c>
    </row>
    <row r="2842" spans="1:5" x14ac:dyDescent="0.2">
      <c r="A2842" s="87" t="s">
        <v>6994</v>
      </c>
      <c r="B2842" s="88">
        <v>0.37</v>
      </c>
      <c r="C2842" s="90">
        <v>0.27590897091919447</v>
      </c>
      <c r="D2842" s="88">
        <v>52</v>
      </c>
      <c r="E2842" s="88" t="s">
        <v>147</v>
      </c>
    </row>
    <row r="2843" spans="1:5" x14ac:dyDescent="0.2">
      <c r="A2843" s="87" t="s">
        <v>6995</v>
      </c>
      <c r="B2843" s="88">
        <v>0.56000000000000005</v>
      </c>
      <c r="C2843" s="90">
        <v>0.41759195598580789</v>
      </c>
      <c r="D2843" s="88">
        <v>52</v>
      </c>
      <c r="E2843" s="88" t="s">
        <v>147</v>
      </c>
    </row>
    <row r="2844" spans="1:5" x14ac:dyDescent="0.2">
      <c r="A2844" s="87" t="s">
        <v>6996</v>
      </c>
      <c r="B2844" s="88">
        <v>0.41</v>
      </c>
      <c r="C2844" s="90">
        <v>0.30573696777532361</v>
      </c>
      <c r="D2844" s="88">
        <v>52</v>
      </c>
      <c r="E2844" s="88" t="s">
        <v>147</v>
      </c>
    </row>
    <row r="2845" spans="1:5" x14ac:dyDescent="0.2">
      <c r="A2845" s="87" t="s">
        <v>2945</v>
      </c>
      <c r="B2845" s="88">
        <v>0.38</v>
      </c>
      <c r="C2845" s="90">
        <v>0.28336597013322679</v>
      </c>
      <c r="D2845" s="88">
        <v>52</v>
      </c>
      <c r="E2845" s="88" t="s">
        <v>147</v>
      </c>
    </row>
    <row r="2846" spans="1:5" x14ac:dyDescent="0.2">
      <c r="A2846" s="87" t="s">
        <v>2946</v>
      </c>
      <c r="B2846" s="88">
        <v>0.43</v>
      </c>
      <c r="C2846" s="90">
        <v>0.32065096620338818</v>
      </c>
      <c r="D2846" s="88">
        <v>52</v>
      </c>
      <c r="E2846" s="88" t="s">
        <v>147</v>
      </c>
    </row>
    <row r="2847" spans="1:5" x14ac:dyDescent="0.2">
      <c r="A2847" s="87" t="s">
        <v>2947</v>
      </c>
      <c r="B2847" s="88">
        <v>0.49</v>
      </c>
      <c r="C2847" s="90">
        <v>0.36539296148758188</v>
      </c>
      <c r="D2847" s="88">
        <v>52</v>
      </c>
      <c r="E2847" s="88" t="s">
        <v>147</v>
      </c>
    </row>
    <row r="2848" spans="1:5" x14ac:dyDescent="0.2">
      <c r="A2848" s="87" t="s">
        <v>2948</v>
      </c>
      <c r="B2848" s="88">
        <v>0.26</v>
      </c>
      <c r="C2848" s="90">
        <v>0.19388197956483938</v>
      </c>
      <c r="D2848" s="88">
        <v>52</v>
      </c>
      <c r="E2848" s="88" t="s">
        <v>147</v>
      </c>
    </row>
    <row r="2849" spans="1:5" x14ac:dyDescent="0.2">
      <c r="A2849" s="87" t="s">
        <v>2949</v>
      </c>
      <c r="B2849" s="88">
        <v>0.3</v>
      </c>
      <c r="C2849" s="90">
        <v>0.22370997642096849</v>
      </c>
      <c r="D2849" s="88">
        <v>52</v>
      </c>
      <c r="E2849" s="88" t="s">
        <v>147</v>
      </c>
    </row>
    <row r="2850" spans="1:5" x14ac:dyDescent="0.2">
      <c r="A2850" s="87" t="s">
        <v>2950</v>
      </c>
      <c r="B2850" s="88">
        <v>0.27</v>
      </c>
      <c r="C2850" s="90">
        <v>0.20133897877887166</v>
      </c>
      <c r="D2850" s="88">
        <v>52</v>
      </c>
      <c r="E2850" s="88" t="s">
        <v>147</v>
      </c>
    </row>
    <row r="2851" spans="1:5" x14ac:dyDescent="0.2">
      <c r="A2851" s="87" t="s">
        <v>2951</v>
      </c>
      <c r="B2851" s="88">
        <v>0.26</v>
      </c>
      <c r="C2851" s="90">
        <v>0.19388197956483938</v>
      </c>
      <c r="D2851" s="88">
        <v>52</v>
      </c>
      <c r="E2851" s="88" t="s">
        <v>147</v>
      </c>
    </row>
    <row r="2852" spans="1:5" x14ac:dyDescent="0.2">
      <c r="A2852" s="87" t="s">
        <v>2951</v>
      </c>
      <c r="B2852" s="88">
        <v>0.26</v>
      </c>
      <c r="C2852" s="90">
        <v>0.19388197956483938</v>
      </c>
      <c r="D2852" s="88">
        <v>52</v>
      </c>
      <c r="E2852" s="88" t="s">
        <v>147</v>
      </c>
    </row>
    <row r="2853" spans="1:5" x14ac:dyDescent="0.2">
      <c r="A2853" s="87" t="s">
        <v>2952</v>
      </c>
      <c r="B2853" s="88">
        <v>0.26</v>
      </c>
      <c r="C2853" s="90">
        <v>0.19388197956483938</v>
      </c>
      <c r="D2853" s="88">
        <v>52</v>
      </c>
      <c r="E2853" s="88" t="s">
        <v>147</v>
      </c>
    </row>
    <row r="2854" spans="1:5" x14ac:dyDescent="0.2">
      <c r="A2854" s="87" t="s">
        <v>2953</v>
      </c>
      <c r="B2854" s="88">
        <v>0.26</v>
      </c>
      <c r="C2854" s="90">
        <v>0.19388197956483938</v>
      </c>
      <c r="D2854" s="88">
        <v>52</v>
      </c>
      <c r="E2854" s="88" t="s">
        <v>147</v>
      </c>
    </row>
    <row r="2855" spans="1:5" x14ac:dyDescent="0.2">
      <c r="A2855" s="87" t="s">
        <v>2954</v>
      </c>
      <c r="B2855" s="88">
        <v>0.34</v>
      </c>
      <c r="C2855" s="90">
        <v>0.25353797327709765</v>
      </c>
      <c r="D2855" s="88">
        <v>52</v>
      </c>
      <c r="E2855" s="88" t="s">
        <v>147</v>
      </c>
    </row>
    <row r="2856" spans="1:5" x14ac:dyDescent="0.2">
      <c r="A2856" s="87" t="s">
        <v>2955</v>
      </c>
      <c r="B2856" s="88">
        <v>0.31</v>
      </c>
      <c r="C2856" s="90">
        <v>0.23116697563500077</v>
      </c>
      <c r="D2856" s="88">
        <v>52</v>
      </c>
      <c r="E2856" s="88" t="s">
        <v>147</v>
      </c>
    </row>
    <row r="2857" spans="1:5" x14ac:dyDescent="0.2">
      <c r="A2857" s="87" t="s">
        <v>2956</v>
      </c>
      <c r="B2857" s="88">
        <v>0.31</v>
      </c>
      <c r="C2857" s="90">
        <v>0.23116697563500077</v>
      </c>
      <c r="D2857" s="88">
        <v>52</v>
      </c>
      <c r="E2857" s="88" t="s">
        <v>147</v>
      </c>
    </row>
    <row r="2858" spans="1:5" x14ac:dyDescent="0.2">
      <c r="A2858" s="87" t="s">
        <v>2957</v>
      </c>
      <c r="B2858" s="88">
        <v>0.31</v>
      </c>
      <c r="C2858" s="90">
        <v>0.23116697563500077</v>
      </c>
      <c r="D2858" s="88">
        <v>52</v>
      </c>
      <c r="E2858" s="88" t="s">
        <v>147</v>
      </c>
    </row>
    <row r="2859" spans="1:5" x14ac:dyDescent="0.2">
      <c r="A2859" s="87" t="s">
        <v>2958</v>
      </c>
      <c r="B2859" s="88">
        <v>0.28999999999999998</v>
      </c>
      <c r="C2859" s="90">
        <v>0.2162529772069362</v>
      </c>
      <c r="D2859" s="88">
        <v>52</v>
      </c>
      <c r="E2859" s="88" t="s">
        <v>147</v>
      </c>
    </row>
    <row r="2860" spans="1:5" x14ac:dyDescent="0.2">
      <c r="A2860" s="87" t="s">
        <v>2959</v>
      </c>
      <c r="B2860" s="88">
        <v>0.28999999999999998</v>
      </c>
      <c r="C2860" s="90">
        <v>0.2162529772069362</v>
      </c>
      <c r="D2860" s="88">
        <v>52</v>
      </c>
      <c r="E2860" s="88" t="s">
        <v>147</v>
      </c>
    </row>
    <row r="2861" spans="1:5" x14ac:dyDescent="0.2">
      <c r="A2861" s="87" t="s">
        <v>2960</v>
      </c>
      <c r="B2861" s="88">
        <v>0.34</v>
      </c>
      <c r="C2861" s="90">
        <v>0.25353797327709765</v>
      </c>
      <c r="D2861" s="88">
        <v>52</v>
      </c>
      <c r="E2861" s="88" t="s">
        <v>147</v>
      </c>
    </row>
    <row r="2862" spans="1:5" x14ac:dyDescent="0.2">
      <c r="A2862" s="87" t="s">
        <v>2961</v>
      </c>
      <c r="B2862" s="88">
        <v>0.27</v>
      </c>
      <c r="C2862" s="90">
        <v>0.20133897877887166</v>
      </c>
      <c r="D2862" s="88">
        <v>52</v>
      </c>
      <c r="E2862" s="88" t="s">
        <v>147</v>
      </c>
    </row>
    <row r="2863" spans="1:5" x14ac:dyDescent="0.2">
      <c r="A2863" s="87" t="s">
        <v>69</v>
      </c>
      <c r="B2863" s="88">
        <v>0.28999999999999998</v>
      </c>
      <c r="C2863" s="90">
        <v>0.2162529772069362</v>
      </c>
      <c r="D2863" s="88">
        <v>52</v>
      </c>
      <c r="E2863" s="88" t="s">
        <v>147</v>
      </c>
    </row>
    <row r="2864" spans="1:5" x14ac:dyDescent="0.2">
      <c r="A2864" s="87" t="s">
        <v>70</v>
      </c>
      <c r="B2864" s="88">
        <v>0.26</v>
      </c>
      <c r="C2864" s="90">
        <v>0.19388197956483938</v>
      </c>
      <c r="D2864" s="88">
        <v>52</v>
      </c>
      <c r="E2864" s="88" t="s">
        <v>147</v>
      </c>
    </row>
    <row r="2865" spans="1:5" x14ac:dyDescent="0.2">
      <c r="A2865" s="87" t="s">
        <v>71</v>
      </c>
      <c r="B2865" s="88">
        <v>0.18</v>
      </c>
      <c r="C2865" s="90">
        <v>0.13422598585258108</v>
      </c>
      <c r="D2865" s="88">
        <v>52</v>
      </c>
      <c r="E2865" s="88" t="s">
        <v>147</v>
      </c>
    </row>
    <row r="2866" spans="1:5" x14ac:dyDescent="0.2">
      <c r="A2866" s="87" t="s">
        <v>72</v>
      </c>
      <c r="B2866" s="88">
        <v>0.33</v>
      </c>
      <c r="C2866" s="90">
        <v>0.24608097406306537</v>
      </c>
      <c r="D2866" s="88">
        <v>52</v>
      </c>
      <c r="E2866" s="88" t="s">
        <v>147</v>
      </c>
    </row>
    <row r="2867" spans="1:5" x14ac:dyDescent="0.2">
      <c r="A2867" s="87" t="s">
        <v>73</v>
      </c>
      <c r="B2867" s="88">
        <v>0.21</v>
      </c>
      <c r="C2867" s="90">
        <v>0.15659698349467793</v>
      </c>
      <c r="D2867" s="88">
        <v>52</v>
      </c>
      <c r="E2867" s="88" t="s">
        <v>147</v>
      </c>
    </row>
    <row r="2868" spans="1:5" x14ac:dyDescent="0.2">
      <c r="A2868" s="87" t="s">
        <v>74</v>
      </c>
      <c r="B2868" s="88">
        <v>0.17</v>
      </c>
      <c r="C2868" s="90">
        <v>0.12676898663854883</v>
      </c>
      <c r="D2868" s="88">
        <v>52</v>
      </c>
      <c r="E2868" s="88" t="s">
        <v>147</v>
      </c>
    </row>
    <row r="2869" spans="1:5" x14ac:dyDescent="0.2">
      <c r="A2869" s="87" t="s">
        <v>75</v>
      </c>
      <c r="B2869" s="88">
        <v>0.19</v>
      </c>
      <c r="C2869" s="90">
        <v>0.14168298506661339</v>
      </c>
      <c r="D2869" s="88">
        <v>52</v>
      </c>
      <c r="E2869" s="88" t="s">
        <v>147</v>
      </c>
    </row>
    <row r="2870" spans="1:5" x14ac:dyDescent="0.2">
      <c r="A2870" s="87" t="s">
        <v>76</v>
      </c>
      <c r="B2870" s="88">
        <v>0.22</v>
      </c>
      <c r="C2870" s="90">
        <v>0.16405398270871024</v>
      </c>
      <c r="D2870" s="88">
        <v>52</v>
      </c>
      <c r="E2870" s="88" t="s">
        <v>147</v>
      </c>
    </row>
    <row r="2871" spans="1:5" x14ac:dyDescent="0.2">
      <c r="A2871" s="87" t="s">
        <v>77</v>
      </c>
      <c r="B2871" s="88">
        <v>0.23</v>
      </c>
      <c r="C2871" s="90">
        <v>0.17151098192274253</v>
      </c>
      <c r="D2871" s="88">
        <v>52</v>
      </c>
      <c r="E2871" s="88" t="s">
        <v>147</v>
      </c>
    </row>
    <row r="2872" spans="1:5" x14ac:dyDescent="0.2">
      <c r="A2872" s="87" t="s">
        <v>78</v>
      </c>
      <c r="B2872" s="88">
        <v>0.31</v>
      </c>
      <c r="C2872" s="90">
        <v>0.23116697563500077</v>
      </c>
      <c r="D2872" s="88">
        <v>52</v>
      </c>
      <c r="E2872" s="88" t="s">
        <v>147</v>
      </c>
    </row>
    <row r="2873" spans="1:5" x14ac:dyDescent="0.2">
      <c r="A2873" s="87" t="s">
        <v>79</v>
      </c>
      <c r="B2873" s="88">
        <v>0.23</v>
      </c>
      <c r="C2873" s="90">
        <v>0.17151098192274253</v>
      </c>
      <c r="D2873" s="88">
        <v>52</v>
      </c>
      <c r="E2873" s="88" t="s">
        <v>147</v>
      </c>
    </row>
    <row r="2874" spans="1:5" x14ac:dyDescent="0.2">
      <c r="A2874" s="87" t="s">
        <v>80</v>
      </c>
      <c r="B2874" s="88">
        <v>0.32</v>
      </c>
      <c r="C2874" s="90">
        <v>0.23862397484903305</v>
      </c>
      <c r="D2874" s="88">
        <v>52</v>
      </c>
      <c r="E2874" s="88" t="s">
        <v>147</v>
      </c>
    </row>
    <row r="2875" spans="1:5" x14ac:dyDescent="0.2">
      <c r="A2875" s="87" t="s">
        <v>81</v>
      </c>
      <c r="B2875" s="88">
        <v>0.26</v>
      </c>
      <c r="C2875" s="90">
        <v>0.19388197956483938</v>
      </c>
      <c r="D2875" s="88">
        <v>52</v>
      </c>
      <c r="E2875" s="88" t="s">
        <v>147</v>
      </c>
    </row>
    <row r="2876" spans="1:5" x14ac:dyDescent="0.2">
      <c r="A2876" s="87" t="s">
        <v>82</v>
      </c>
      <c r="B2876" s="88">
        <v>0.28000000000000003</v>
      </c>
      <c r="C2876" s="90">
        <v>0.20879597799290395</v>
      </c>
      <c r="D2876" s="88">
        <v>52</v>
      </c>
      <c r="E2876" s="88" t="s">
        <v>147</v>
      </c>
    </row>
    <row r="2877" spans="1:5" x14ac:dyDescent="0.2">
      <c r="A2877" s="87" t="s">
        <v>83</v>
      </c>
      <c r="B2877" s="88">
        <v>0.31</v>
      </c>
      <c r="C2877" s="90">
        <v>0.23116697563500077</v>
      </c>
      <c r="D2877" s="88">
        <v>52</v>
      </c>
      <c r="E2877" s="88" t="s">
        <v>147</v>
      </c>
    </row>
    <row r="2878" spans="1:5" x14ac:dyDescent="0.2">
      <c r="A2878" s="87" t="s">
        <v>84</v>
      </c>
      <c r="B2878" s="88">
        <v>0.33</v>
      </c>
      <c r="C2878" s="90">
        <v>0.24608097406306537</v>
      </c>
      <c r="D2878" s="88">
        <v>52</v>
      </c>
      <c r="E2878" s="88" t="s">
        <v>147</v>
      </c>
    </row>
    <row r="2879" spans="1:5" x14ac:dyDescent="0.2">
      <c r="A2879" s="87" t="s">
        <v>85</v>
      </c>
      <c r="B2879" s="88">
        <v>0.64</v>
      </c>
      <c r="C2879" s="90">
        <v>0.47724794969806611</v>
      </c>
      <c r="D2879" s="88">
        <v>52</v>
      </c>
      <c r="E2879" s="88" t="s">
        <v>147</v>
      </c>
    </row>
    <row r="2880" spans="1:5" x14ac:dyDescent="0.2">
      <c r="A2880" s="87" t="s">
        <v>86</v>
      </c>
      <c r="B2880" s="88">
        <v>0.43</v>
      </c>
      <c r="C2880" s="90">
        <v>0.32065096620338818</v>
      </c>
      <c r="D2880" s="88">
        <v>52</v>
      </c>
      <c r="E2880" s="88" t="s">
        <v>147</v>
      </c>
    </row>
    <row r="2881" spans="1:5" x14ac:dyDescent="0.2">
      <c r="A2881" s="87" t="s">
        <v>1527</v>
      </c>
      <c r="B2881" s="88">
        <v>0.48</v>
      </c>
      <c r="C2881" s="90">
        <v>0.35793596227354957</v>
      </c>
      <c r="D2881" s="88">
        <v>52</v>
      </c>
      <c r="E2881" s="88" t="s">
        <v>147</v>
      </c>
    </row>
    <row r="2882" spans="1:5" x14ac:dyDescent="0.2">
      <c r="A2882" s="87">
        <v>2005</v>
      </c>
      <c r="C2882" s="90">
        <v>0</v>
      </c>
      <c r="D2882" s="88">
        <v>50</v>
      </c>
      <c r="E2882" s="88">
        <v>2002</v>
      </c>
    </row>
    <row r="2883" spans="1:5" x14ac:dyDescent="0.2">
      <c r="A2883" s="87" t="s">
        <v>1528</v>
      </c>
      <c r="B2883" s="88">
        <v>0.1</v>
      </c>
      <c r="C2883" s="90">
        <v>7.4569992140322838E-2</v>
      </c>
      <c r="D2883" s="88">
        <v>53</v>
      </c>
      <c r="E2883" s="88" t="s">
        <v>147</v>
      </c>
    </row>
    <row r="2884" spans="1:5" x14ac:dyDescent="0.2">
      <c r="A2884" s="87" t="s">
        <v>87</v>
      </c>
      <c r="B2884" s="88">
        <v>0.13</v>
      </c>
      <c r="C2884" s="90">
        <v>9.694098978241969E-2</v>
      </c>
      <c r="D2884" s="88">
        <v>53</v>
      </c>
      <c r="E2884" s="88" t="s">
        <v>147</v>
      </c>
    </row>
    <row r="2885" spans="1:5" x14ac:dyDescent="0.2">
      <c r="A2885" s="87" t="s">
        <v>88</v>
      </c>
      <c r="B2885" s="88">
        <v>0.1</v>
      </c>
      <c r="C2885" s="90">
        <v>7.4569992140322838E-2</v>
      </c>
      <c r="D2885" s="88">
        <v>53</v>
      </c>
      <c r="E2885" s="88" t="s">
        <v>147</v>
      </c>
    </row>
    <row r="2886" spans="1:5" x14ac:dyDescent="0.2">
      <c r="A2886" s="87" t="s">
        <v>89</v>
      </c>
      <c r="B2886" s="88">
        <v>0.18</v>
      </c>
      <c r="C2886" s="90">
        <v>0.13422598585258108</v>
      </c>
      <c r="D2886" s="88">
        <v>53</v>
      </c>
      <c r="E2886" s="88" t="s">
        <v>147</v>
      </c>
    </row>
    <row r="2887" spans="1:5" x14ac:dyDescent="0.2">
      <c r="A2887" s="87" t="s">
        <v>90</v>
      </c>
      <c r="B2887" s="88">
        <v>0.16</v>
      </c>
      <c r="C2887" s="90">
        <v>0.11931198742451653</v>
      </c>
      <c r="D2887" s="88">
        <v>53</v>
      </c>
      <c r="E2887" s="88" t="s">
        <v>147</v>
      </c>
    </row>
    <row r="2888" spans="1:5" x14ac:dyDescent="0.2">
      <c r="A2888" s="87" t="s">
        <v>90</v>
      </c>
      <c r="B2888" s="88">
        <v>0.16</v>
      </c>
      <c r="C2888" s="90">
        <v>0.11931198742451653</v>
      </c>
      <c r="D2888" s="88">
        <v>53</v>
      </c>
      <c r="E2888" s="88" t="s">
        <v>147</v>
      </c>
    </row>
    <row r="2889" spans="1:5" x14ac:dyDescent="0.2">
      <c r="A2889" s="87" t="s">
        <v>91</v>
      </c>
      <c r="B2889" s="88">
        <v>0.14000000000000001</v>
      </c>
      <c r="C2889" s="90">
        <v>0.10439798899645197</v>
      </c>
      <c r="D2889" s="88">
        <v>53</v>
      </c>
      <c r="E2889" s="88" t="s">
        <v>147</v>
      </c>
    </row>
    <row r="2890" spans="1:5" x14ac:dyDescent="0.2">
      <c r="A2890" s="87" t="s">
        <v>92</v>
      </c>
      <c r="B2890" s="88">
        <v>0.12</v>
      </c>
      <c r="C2890" s="90">
        <v>8.9483990568387392E-2</v>
      </c>
      <c r="D2890" s="88">
        <v>53</v>
      </c>
      <c r="E2890" s="88" t="s">
        <v>147</v>
      </c>
    </row>
    <row r="2891" spans="1:5" x14ac:dyDescent="0.2">
      <c r="A2891" s="87" t="s">
        <v>93</v>
      </c>
      <c r="B2891" s="88">
        <v>0.13</v>
      </c>
      <c r="C2891" s="90">
        <v>9.694098978241969E-2</v>
      </c>
      <c r="D2891" s="88">
        <v>53</v>
      </c>
      <c r="E2891" s="88" t="s">
        <v>147</v>
      </c>
    </row>
    <row r="2892" spans="1:5" x14ac:dyDescent="0.2">
      <c r="A2892" s="87" t="s">
        <v>94</v>
      </c>
      <c r="B2892" s="88">
        <v>0.13</v>
      </c>
      <c r="C2892" s="90">
        <v>9.694098978241969E-2</v>
      </c>
      <c r="D2892" s="88">
        <v>53</v>
      </c>
      <c r="E2892" s="88" t="s">
        <v>147</v>
      </c>
    </row>
    <row r="2893" spans="1:5" x14ac:dyDescent="0.2">
      <c r="A2893" s="87" t="s">
        <v>95</v>
      </c>
      <c r="B2893" s="88">
        <v>0.09</v>
      </c>
      <c r="C2893" s="90">
        <v>6.7112992926290541E-2</v>
      </c>
      <c r="D2893" s="88">
        <v>53</v>
      </c>
      <c r="E2893" s="88" t="s">
        <v>147</v>
      </c>
    </row>
    <row r="2894" spans="1:5" x14ac:dyDescent="0.2">
      <c r="A2894" s="87" t="s">
        <v>96</v>
      </c>
      <c r="B2894" s="88">
        <v>7.0000000000000007E-2</v>
      </c>
      <c r="C2894" s="90">
        <v>5.2198994498225987E-2</v>
      </c>
      <c r="D2894" s="88">
        <v>53</v>
      </c>
      <c r="E2894" s="88" t="s">
        <v>147</v>
      </c>
    </row>
    <row r="2895" spans="1:5" x14ac:dyDescent="0.2">
      <c r="A2895" s="87" t="s">
        <v>97</v>
      </c>
      <c r="B2895" s="88">
        <v>0.09</v>
      </c>
      <c r="C2895" s="90">
        <v>6.7112992926290541E-2</v>
      </c>
      <c r="D2895" s="88">
        <v>53</v>
      </c>
      <c r="E2895" s="88" t="s">
        <v>147</v>
      </c>
    </row>
    <row r="2896" spans="1:5" x14ac:dyDescent="0.2">
      <c r="A2896" s="87" t="s">
        <v>98</v>
      </c>
      <c r="B2896" s="88">
        <v>7.0000000000000007E-2</v>
      </c>
      <c r="C2896" s="90">
        <v>5.2198994498225987E-2</v>
      </c>
      <c r="D2896" s="88">
        <v>53</v>
      </c>
      <c r="E2896" s="88" t="s">
        <v>147</v>
      </c>
    </row>
    <row r="2897" spans="1:5" x14ac:dyDescent="0.2">
      <c r="A2897" s="87" t="s">
        <v>99</v>
      </c>
      <c r="B2897" s="88">
        <v>0.15</v>
      </c>
      <c r="C2897" s="90">
        <v>0.11185498821048424</v>
      </c>
      <c r="D2897" s="88">
        <v>53</v>
      </c>
      <c r="E2897" s="88" t="s">
        <v>147</v>
      </c>
    </row>
    <row r="2898" spans="1:5" x14ac:dyDescent="0.2">
      <c r="A2898" s="87" t="s">
        <v>100</v>
      </c>
      <c r="B2898" s="88">
        <v>0.2</v>
      </c>
      <c r="C2898" s="90">
        <v>0.14913998428064568</v>
      </c>
      <c r="D2898" s="88">
        <v>53</v>
      </c>
      <c r="E2898" s="88" t="s">
        <v>147</v>
      </c>
    </row>
    <row r="2899" spans="1:5" x14ac:dyDescent="0.2">
      <c r="A2899" s="87" t="s">
        <v>101</v>
      </c>
      <c r="B2899" s="88">
        <v>0.1</v>
      </c>
      <c r="C2899" s="90">
        <v>7.4569992140322838E-2</v>
      </c>
      <c r="D2899" s="88">
        <v>53</v>
      </c>
      <c r="E2899" s="88" t="s">
        <v>147</v>
      </c>
    </row>
    <row r="2900" spans="1:5" x14ac:dyDescent="0.2">
      <c r="A2900" s="87" t="s">
        <v>102</v>
      </c>
      <c r="B2900" s="88">
        <v>0.15</v>
      </c>
      <c r="C2900" s="90">
        <v>0.11185498821048424</v>
      </c>
      <c r="D2900" s="88">
        <v>53</v>
      </c>
      <c r="E2900" s="88" t="s">
        <v>147</v>
      </c>
    </row>
    <row r="2901" spans="1:5" x14ac:dyDescent="0.2">
      <c r="A2901" s="87" t="s">
        <v>103</v>
      </c>
      <c r="B2901" s="88">
        <v>0.16</v>
      </c>
      <c r="C2901" s="90">
        <v>0.11931198742451653</v>
      </c>
      <c r="D2901" s="88">
        <v>53</v>
      </c>
      <c r="E2901" s="88" t="s">
        <v>147</v>
      </c>
    </row>
    <row r="2902" spans="1:5" x14ac:dyDescent="0.2">
      <c r="A2902" s="87" t="s">
        <v>104</v>
      </c>
      <c r="B2902" s="88">
        <v>0.16</v>
      </c>
      <c r="C2902" s="90">
        <v>0.11931198742451653</v>
      </c>
      <c r="D2902" s="88">
        <v>53</v>
      </c>
      <c r="E2902" s="88" t="s">
        <v>147</v>
      </c>
    </row>
    <row r="2903" spans="1:5" x14ac:dyDescent="0.2">
      <c r="A2903" s="87" t="s">
        <v>105</v>
      </c>
      <c r="B2903" s="88">
        <v>0.19</v>
      </c>
      <c r="C2903" s="90">
        <v>0.14168298506661339</v>
      </c>
      <c r="D2903" s="88">
        <v>53</v>
      </c>
      <c r="E2903" s="88" t="s">
        <v>147</v>
      </c>
    </row>
    <row r="2904" spans="1:5" x14ac:dyDescent="0.2">
      <c r="A2904" s="87" t="s">
        <v>106</v>
      </c>
      <c r="B2904" s="88">
        <v>0.21</v>
      </c>
      <c r="C2904" s="90">
        <v>0.15659698349467793</v>
      </c>
      <c r="D2904" s="88">
        <v>53</v>
      </c>
      <c r="E2904" s="88" t="s">
        <v>147</v>
      </c>
    </row>
    <row r="2905" spans="1:5" x14ac:dyDescent="0.2">
      <c r="A2905" s="87" t="s">
        <v>107</v>
      </c>
      <c r="B2905" s="88">
        <v>0.18</v>
      </c>
      <c r="C2905" s="90">
        <v>0.13422598585258108</v>
      </c>
      <c r="D2905" s="88">
        <v>53</v>
      </c>
      <c r="E2905" s="88" t="s">
        <v>147</v>
      </c>
    </row>
    <row r="2906" spans="1:5" x14ac:dyDescent="0.2">
      <c r="A2906" s="87" t="s">
        <v>108</v>
      </c>
      <c r="B2906" s="88">
        <v>0.13</v>
      </c>
      <c r="C2906" s="90">
        <v>9.694098978241969E-2</v>
      </c>
      <c r="D2906" s="88">
        <v>53</v>
      </c>
      <c r="E2906" s="88" t="s">
        <v>147</v>
      </c>
    </row>
    <row r="2907" spans="1:5" x14ac:dyDescent="0.2">
      <c r="A2907" s="87" t="s">
        <v>109</v>
      </c>
      <c r="B2907" s="88">
        <v>0.2</v>
      </c>
      <c r="C2907" s="90">
        <v>0.14913998428064568</v>
      </c>
      <c r="D2907" s="88">
        <v>53</v>
      </c>
      <c r="E2907" s="88" t="s">
        <v>147</v>
      </c>
    </row>
    <row r="2908" spans="1:5" x14ac:dyDescent="0.2">
      <c r="A2908" s="87" t="s">
        <v>110</v>
      </c>
      <c r="B2908" s="88">
        <v>0.1</v>
      </c>
      <c r="C2908" s="90">
        <v>7.4569992140322838E-2</v>
      </c>
      <c r="D2908" s="88">
        <v>53</v>
      </c>
      <c r="E2908" s="88" t="s">
        <v>147</v>
      </c>
    </row>
    <row r="2909" spans="1:5" x14ac:dyDescent="0.2">
      <c r="A2909" s="87" t="s">
        <v>111</v>
      </c>
      <c r="B2909" s="88">
        <v>0.15</v>
      </c>
      <c r="C2909" s="90">
        <v>0.11185498821048424</v>
      </c>
      <c r="D2909" s="88">
        <v>53</v>
      </c>
      <c r="E2909" s="88" t="s">
        <v>147</v>
      </c>
    </row>
    <row r="2910" spans="1:5" x14ac:dyDescent="0.2">
      <c r="A2910" s="87" t="s">
        <v>112</v>
      </c>
      <c r="B2910" s="88">
        <v>0.15</v>
      </c>
      <c r="C2910" s="90">
        <v>0.11185498821048424</v>
      </c>
      <c r="D2910" s="88">
        <v>53</v>
      </c>
      <c r="E2910" s="88" t="s">
        <v>147</v>
      </c>
    </row>
    <row r="2911" spans="1:5" x14ac:dyDescent="0.2">
      <c r="A2911" s="87" t="s">
        <v>113</v>
      </c>
      <c r="B2911" s="88">
        <v>0.17</v>
      </c>
      <c r="C2911" s="90">
        <v>0.12676898663854883</v>
      </c>
      <c r="D2911" s="88">
        <v>53</v>
      </c>
      <c r="E2911" s="88" t="s">
        <v>147</v>
      </c>
    </row>
    <row r="2912" spans="1:5" x14ac:dyDescent="0.2">
      <c r="A2912" s="87" t="s">
        <v>114</v>
      </c>
      <c r="B2912" s="88">
        <v>0.06</v>
      </c>
      <c r="C2912" s="90">
        <v>4.4741995284193696E-2</v>
      </c>
      <c r="D2912" s="88">
        <v>53</v>
      </c>
      <c r="E2912" s="88" t="s">
        <v>147</v>
      </c>
    </row>
    <row r="2913" spans="1:5" x14ac:dyDescent="0.2">
      <c r="A2913" s="87" t="s">
        <v>115</v>
      </c>
      <c r="B2913" s="88">
        <v>0.06</v>
      </c>
      <c r="C2913" s="90">
        <v>4.4741995284193696E-2</v>
      </c>
      <c r="D2913" s="88">
        <v>53</v>
      </c>
      <c r="E2913" s="88" t="s">
        <v>147</v>
      </c>
    </row>
    <row r="2914" spans="1:5" x14ac:dyDescent="0.2">
      <c r="A2914" s="87" t="s">
        <v>116</v>
      </c>
      <c r="B2914" s="88">
        <v>0.09</v>
      </c>
      <c r="C2914" s="90">
        <v>6.7112992926290541E-2</v>
      </c>
      <c r="D2914" s="88">
        <v>53</v>
      </c>
      <c r="E2914" s="88" t="s">
        <v>147</v>
      </c>
    </row>
    <row r="2915" spans="1:5" x14ac:dyDescent="0.2">
      <c r="A2915" s="87" t="s">
        <v>117</v>
      </c>
      <c r="B2915" s="88">
        <v>0.36</v>
      </c>
      <c r="C2915" s="90">
        <v>0.26845197170516216</v>
      </c>
      <c r="D2915" s="88">
        <v>53</v>
      </c>
      <c r="E2915" s="88" t="s">
        <v>147</v>
      </c>
    </row>
    <row r="2916" spans="1:5" x14ac:dyDescent="0.2">
      <c r="A2916" s="87" t="s">
        <v>118</v>
      </c>
      <c r="B2916" s="88">
        <v>0.17</v>
      </c>
      <c r="C2916" s="90">
        <v>0.12676898663854883</v>
      </c>
      <c r="D2916" s="88">
        <v>53</v>
      </c>
      <c r="E2916" s="88" t="s">
        <v>147</v>
      </c>
    </row>
    <row r="2917" spans="1:5" x14ac:dyDescent="0.2">
      <c r="A2917" s="87" t="s">
        <v>119</v>
      </c>
      <c r="B2917" s="88">
        <v>0.16</v>
      </c>
      <c r="C2917" s="90">
        <v>0.11931198742451653</v>
      </c>
      <c r="D2917" s="88">
        <v>53</v>
      </c>
      <c r="E2917" s="88" t="s">
        <v>147</v>
      </c>
    </row>
    <row r="2918" spans="1:5" x14ac:dyDescent="0.2">
      <c r="A2918" s="87" t="s">
        <v>120</v>
      </c>
      <c r="B2918" s="88">
        <v>0.14000000000000001</v>
      </c>
      <c r="C2918" s="90">
        <v>0.10439798899645197</v>
      </c>
      <c r="D2918" s="88">
        <v>53</v>
      </c>
      <c r="E2918" s="88" t="s">
        <v>147</v>
      </c>
    </row>
    <row r="2919" spans="1:5" x14ac:dyDescent="0.2">
      <c r="A2919" s="87" t="s">
        <v>121</v>
      </c>
      <c r="B2919" s="88">
        <v>0.09</v>
      </c>
      <c r="C2919" s="90">
        <v>6.7112992926290541E-2</v>
      </c>
      <c r="D2919" s="88">
        <v>53</v>
      </c>
      <c r="E2919" s="88" t="s">
        <v>147</v>
      </c>
    </row>
    <row r="2920" spans="1:5" x14ac:dyDescent="0.2">
      <c r="A2920" s="87" t="s">
        <v>122</v>
      </c>
      <c r="B2920" s="88">
        <v>0.34</v>
      </c>
      <c r="C2920" s="90">
        <v>0.25353797327709765</v>
      </c>
      <c r="D2920" s="88">
        <v>53</v>
      </c>
      <c r="E2920" s="88" t="s">
        <v>147</v>
      </c>
    </row>
    <row r="2921" spans="1:5" x14ac:dyDescent="0.2">
      <c r="A2921" s="87" t="s">
        <v>123</v>
      </c>
      <c r="B2921" s="88">
        <v>0.19</v>
      </c>
      <c r="C2921" s="90">
        <v>0.14168298506661339</v>
      </c>
      <c r="D2921" s="88">
        <v>53</v>
      </c>
      <c r="E2921" s="88" t="s">
        <v>147</v>
      </c>
    </row>
    <row r="2922" spans="1:5" x14ac:dyDescent="0.2">
      <c r="A2922" s="87" t="s">
        <v>124</v>
      </c>
      <c r="B2922" s="88">
        <v>0.08</v>
      </c>
      <c r="C2922" s="90">
        <v>5.9655993712258264E-2</v>
      </c>
      <c r="D2922" s="88">
        <v>53</v>
      </c>
      <c r="E2922" s="88" t="s">
        <v>147</v>
      </c>
    </row>
    <row r="2923" spans="1:5" x14ac:dyDescent="0.2">
      <c r="A2923" s="87" t="s">
        <v>125</v>
      </c>
      <c r="B2923" s="88">
        <v>0.15</v>
      </c>
      <c r="C2923" s="90">
        <v>0.11185498821048424</v>
      </c>
      <c r="D2923" s="88">
        <v>53</v>
      </c>
      <c r="E2923" s="88" t="s">
        <v>147</v>
      </c>
    </row>
    <row r="2924" spans="1:5" x14ac:dyDescent="0.2">
      <c r="A2924" s="87" t="s">
        <v>126</v>
      </c>
      <c r="B2924" s="88">
        <v>0.27</v>
      </c>
      <c r="C2924" s="90">
        <v>0.20133897877887166</v>
      </c>
      <c r="D2924" s="88">
        <v>53</v>
      </c>
      <c r="E2924" s="88" t="s">
        <v>147</v>
      </c>
    </row>
    <row r="2925" spans="1:5" x14ac:dyDescent="0.2">
      <c r="A2925" s="87" t="s">
        <v>127</v>
      </c>
      <c r="B2925" s="88">
        <v>0.12</v>
      </c>
      <c r="C2925" s="90">
        <v>8.9483990568387392E-2</v>
      </c>
      <c r="D2925" s="88">
        <v>53</v>
      </c>
      <c r="E2925" s="88" t="s">
        <v>147</v>
      </c>
    </row>
    <row r="2926" spans="1:5" x14ac:dyDescent="0.2">
      <c r="A2926" s="87" t="s">
        <v>6749</v>
      </c>
      <c r="B2926" s="88">
        <v>0.31</v>
      </c>
      <c r="C2926" s="90">
        <v>0.23116697563500077</v>
      </c>
      <c r="D2926" s="88">
        <v>53</v>
      </c>
      <c r="E2926" s="88" t="s">
        <v>147</v>
      </c>
    </row>
    <row r="2927" spans="1:5" x14ac:dyDescent="0.2">
      <c r="A2927" s="87" t="s">
        <v>6750</v>
      </c>
      <c r="B2927" s="88">
        <v>0.18</v>
      </c>
      <c r="C2927" s="90">
        <v>0.13422598585258108</v>
      </c>
      <c r="D2927" s="88">
        <v>53</v>
      </c>
      <c r="E2927" s="88" t="s">
        <v>147</v>
      </c>
    </row>
    <row r="2928" spans="1:5" x14ac:dyDescent="0.2">
      <c r="A2928" s="87" t="s">
        <v>6751</v>
      </c>
      <c r="B2928" s="88">
        <v>0.1</v>
      </c>
      <c r="C2928" s="90">
        <v>7.4569992140322838E-2</v>
      </c>
      <c r="D2928" s="88">
        <v>53</v>
      </c>
      <c r="E2928" s="88" t="s">
        <v>147</v>
      </c>
    </row>
    <row r="2929" spans="1:5" x14ac:dyDescent="0.2">
      <c r="A2929" s="87" t="s">
        <v>6752</v>
      </c>
      <c r="B2929" s="88">
        <v>0.22</v>
      </c>
      <c r="C2929" s="90">
        <v>0.16405398270871024</v>
      </c>
      <c r="D2929" s="88">
        <v>53</v>
      </c>
      <c r="E2929" s="88" t="s">
        <v>147</v>
      </c>
    </row>
    <row r="2930" spans="1:5" x14ac:dyDescent="0.2">
      <c r="A2930" s="87" t="s">
        <v>6753</v>
      </c>
      <c r="B2930" s="88">
        <v>0.13</v>
      </c>
      <c r="C2930" s="90">
        <v>9.694098978241969E-2</v>
      </c>
      <c r="D2930" s="88">
        <v>53</v>
      </c>
      <c r="E2930" s="88" t="s">
        <v>147</v>
      </c>
    </row>
    <row r="2931" spans="1:5" x14ac:dyDescent="0.2">
      <c r="A2931" s="87" t="s">
        <v>6754</v>
      </c>
      <c r="B2931" s="88">
        <v>0.17</v>
      </c>
      <c r="C2931" s="90">
        <v>0.12676898663854883</v>
      </c>
      <c r="D2931" s="88">
        <v>53</v>
      </c>
      <c r="E2931" s="88" t="s">
        <v>147</v>
      </c>
    </row>
    <row r="2932" spans="1:5" x14ac:dyDescent="0.2">
      <c r="A2932" s="87" t="s">
        <v>6754</v>
      </c>
      <c r="B2932" s="88">
        <v>0.17</v>
      </c>
      <c r="C2932" s="90">
        <v>0.12676898663854883</v>
      </c>
      <c r="D2932" s="88">
        <v>53</v>
      </c>
      <c r="E2932" s="88" t="s">
        <v>147</v>
      </c>
    </row>
    <row r="2933" spans="1:5" x14ac:dyDescent="0.2">
      <c r="A2933" s="87" t="s">
        <v>6755</v>
      </c>
      <c r="B2933" s="88">
        <v>0.13</v>
      </c>
      <c r="C2933" s="90">
        <v>9.694098978241969E-2</v>
      </c>
      <c r="D2933" s="88">
        <v>53</v>
      </c>
      <c r="E2933" s="88" t="s">
        <v>147</v>
      </c>
    </row>
    <row r="2934" spans="1:5" x14ac:dyDescent="0.2">
      <c r="A2934" s="87" t="s">
        <v>6756</v>
      </c>
      <c r="B2934" s="88">
        <v>0.16</v>
      </c>
      <c r="C2934" s="90">
        <v>0.11931198742451653</v>
      </c>
      <c r="D2934" s="88">
        <v>53</v>
      </c>
      <c r="E2934" s="88" t="s">
        <v>147</v>
      </c>
    </row>
    <row r="2935" spans="1:5" x14ac:dyDescent="0.2">
      <c r="A2935" s="87" t="s">
        <v>6757</v>
      </c>
      <c r="B2935" s="88">
        <v>0.17</v>
      </c>
      <c r="C2935" s="90">
        <v>0.12676898663854883</v>
      </c>
      <c r="D2935" s="88">
        <v>53</v>
      </c>
      <c r="E2935" s="88" t="s">
        <v>147</v>
      </c>
    </row>
    <row r="2936" spans="1:5" x14ac:dyDescent="0.2">
      <c r="A2936" s="87" t="s">
        <v>6758</v>
      </c>
      <c r="B2936" s="88">
        <v>0.16</v>
      </c>
      <c r="C2936" s="90">
        <v>0.11931198742451653</v>
      </c>
      <c r="D2936" s="88">
        <v>53</v>
      </c>
      <c r="E2936" s="88" t="s">
        <v>147</v>
      </c>
    </row>
    <row r="2937" spans="1:5" x14ac:dyDescent="0.2">
      <c r="A2937" s="87" t="s">
        <v>6759</v>
      </c>
      <c r="B2937" s="88">
        <v>0.17</v>
      </c>
      <c r="C2937" s="90">
        <v>0.12676898663854883</v>
      </c>
      <c r="D2937" s="88">
        <v>53</v>
      </c>
      <c r="E2937" s="88" t="s">
        <v>147</v>
      </c>
    </row>
    <row r="2938" spans="1:5" x14ac:dyDescent="0.2">
      <c r="A2938" s="87" t="s">
        <v>6760</v>
      </c>
      <c r="B2938" s="88">
        <v>0.37</v>
      </c>
      <c r="C2938" s="90">
        <v>0.27590897091919447</v>
      </c>
      <c r="D2938" s="88">
        <v>53</v>
      </c>
      <c r="E2938" s="88" t="s">
        <v>147</v>
      </c>
    </row>
    <row r="2939" spans="1:5" x14ac:dyDescent="0.2">
      <c r="A2939" s="87" t="s">
        <v>6761</v>
      </c>
      <c r="B2939" s="88">
        <v>0.28000000000000003</v>
      </c>
      <c r="C2939" s="90">
        <v>0.20879597799290395</v>
      </c>
      <c r="D2939" s="88">
        <v>53</v>
      </c>
      <c r="E2939" s="88" t="s">
        <v>147</v>
      </c>
    </row>
    <row r="2940" spans="1:5" x14ac:dyDescent="0.2">
      <c r="A2940" s="87" t="s">
        <v>6762</v>
      </c>
      <c r="B2940" s="88">
        <v>0.11</v>
      </c>
      <c r="C2940" s="90">
        <v>8.2026991354355122E-2</v>
      </c>
      <c r="D2940" s="88">
        <v>53</v>
      </c>
      <c r="E2940" s="88" t="s">
        <v>147</v>
      </c>
    </row>
    <row r="2941" spans="1:5" x14ac:dyDescent="0.2">
      <c r="A2941" s="87" t="s">
        <v>6763</v>
      </c>
      <c r="B2941" s="88">
        <v>0.28000000000000003</v>
      </c>
      <c r="C2941" s="90">
        <v>0.20879597799290395</v>
      </c>
      <c r="D2941" s="88">
        <v>53</v>
      </c>
      <c r="E2941" s="88" t="s">
        <v>147</v>
      </c>
    </row>
    <row r="2942" spans="1:5" x14ac:dyDescent="0.2">
      <c r="A2942" s="87" t="s">
        <v>6764</v>
      </c>
      <c r="B2942" s="88">
        <v>0.25</v>
      </c>
      <c r="C2942" s="90">
        <v>0.18642498035080707</v>
      </c>
      <c r="D2942" s="88">
        <v>53</v>
      </c>
      <c r="E2942" s="88" t="s">
        <v>147</v>
      </c>
    </row>
    <row r="2943" spans="1:5" x14ac:dyDescent="0.2">
      <c r="A2943" s="87" t="s">
        <v>6765</v>
      </c>
      <c r="B2943" s="88">
        <v>0.18</v>
      </c>
      <c r="C2943" s="90">
        <v>0.13422598585258108</v>
      </c>
      <c r="D2943" s="88">
        <v>53</v>
      </c>
      <c r="E2943" s="88" t="s">
        <v>147</v>
      </c>
    </row>
    <row r="2944" spans="1:5" x14ac:dyDescent="0.2">
      <c r="A2944" s="87" t="s">
        <v>6766</v>
      </c>
      <c r="B2944" s="88">
        <v>0.17</v>
      </c>
      <c r="C2944" s="90">
        <v>0.12676898663854883</v>
      </c>
      <c r="D2944" s="88">
        <v>53</v>
      </c>
      <c r="E2944" s="88" t="s">
        <v>147</v>
      </c>
    </row>
    <row r="2945" spans="1:5" x14ac:dyDescent="0.2">
      <c r="A2945" s="87" t="s">
        <v>6767</v>
      </c>
      <c r="B2945" s="88">
        <v>0.27</v>
      </c>
      <c r="C2945" s="90">
        <v>0.20133897877887166</v>
      </c>
      <c r="D2945" s="88">
        <v>53</v>
      </c>
      <c r="E2945" s="88" t="s">
        <v>147</v>
      </c>
    </row>
    <row r="2946" spans="1:5" x14ac:dyDescent="0.2">
      <c r="A2946" s="87" t="s">
        <v>6768</v>
      </c>
      <c r="B2946" s="88">
        <v>0.1</v>
      </c>
      <c r="C2946" s="90">
        <v>7.4569992140322838E-2</v>
      </c>
      <c r="D2946" s="88">
        <v>53</v>
      </c>
      <c r="E2946" s="88" t="s">
        <v>147</v>
      </c>
    </row>
    <row r="2947" spans="1:5" x14ac:dyDescent="0.2">
      <c r="A2947" s="87" t="s">
        <v>6768</v>
      </c>
      <c r="B2947" s="88">
        <v>0.1</v>
      </c>
      <c r="C2947" s="90">
        <v>7.4569992140322838E-2</v>
      </c>
      <c r="D2947" s="88">
        <v>53</v>
      </c>
      <c r="E2947" s="88" t="s">
        <v>147</v>
      </c>
    </row>
    <row r="2948" spans="1:5" x14ac:dyDescent="0.2">
      <c r="A2948" s="87" t="s">
        <v>6768</v>
      </c>
      <c r="B2948" s="88">
        <v>0.1</v>
      </c>
      <c r="C2948" s="90">
        <v>7.4569992140322838E-2</v>
      </c>
      <c r="D2948" s="88">
        <v>53</v>
      </c>
      <c r="E2948" s="88" t="s">
        <v>147</v>
      </c>
    </row>
    <row r="2949" spans="1:5" x14ac:dyDescent="0.2">
      <c r="A2949" s="87" t="s">
        <v>6769</v>
      </c>
      <c r="B2949" s="88">
        <v>0.1</v>
      </c>
      <c r="C2949" s="90">
        <v>7.4569992140322838E-2</v>
      </c>
      <c r="D2949" s="88">
        <v>53</v>
      </c>
      <c r="E2949" s="88" t="s">
        <v>147</v>
      </c>
    </row>
    <row r="2950" spans="1:5" x14ac:dyDescent="0.2">
      <c r="A2950" s="87" t="s">
        <v>6770</v>
      </c>
      <c r="B2950" s="88">
        <v>0.11</v>
      </c>
      <c r="C2950" s="90">
        <v>8.2026991354355122E-2</v>
      </c>
      <c r="D2950" s="88">
        <v>53</v>
      </c>
      <c r="E2950" s="88" t="s">
        <v>147</v>
      </c>
    </row>
    <row r="2951" spans="1:5" x14ac:dyDescent="0.2">
      <c r="A2951" s="87" t="s">
        <v>6771</v>
      </c>
      <c r="B2951" s="88">
        <v>0.12</v>
      </c>
      <c r="C2951" s="90">
        <v>8.9483990568387392E-2</v>
      </c>
      <c r="D2951" s="88">
        <v>53</v>
      </c>
      <c r="E2951" s="88" t="s">
        <v>147</v>
      </c>
    </row>
    <row r="2952" spans="1:5" x14ac:dyDescent="0.2">
      <c r="A2952" s="87" t="s">
        <v>6771</v>
      </c>
      <c r="B2952" s="88">
        <v>0.12</v>
      </c>
      <c r="C2952" s="90">
        <v>8.9483990568387392E-2</v>
      </c>
      <c r="D2952" s="88">
        <v>53</v>
      </c>
      <c r="E2952" s="88" t="s">
        <v>147</v>
      </c>
    </row>
    <row r="2953" spans="1:5" x14ac:dyDescent="0.2">
      <c r="A2953" s="87" t="s">
        <v>6772</v>
      </c>
      <c r="B2953" s="88">
        <v>0.11</v>
      </c>
      <c r="C2953" s="90">
        <v>8.2026991354355122E-2</v>
      </c>
      <c r="D2953" s="88">
        <v>53</v>
      </c>
      <c r="E2953" s="88" t="s">
        <v>147</v>
      </c>
    </row>
    <row r="2954" spans="1:5" x14ac:dyDescent="0.2">
      <c r="A2954" s="87" t="s">
        <v>6773</v>
      </c>
      <c r="B2954" s="88">
        <v>0.17</v>
      </c>
      <c r="C2954" s="90">
        <v>0.12676898663854883</v>
      </c>
      <c r="D2954" s="88">
        <v>53</v>
      </c>
      <c r="E2954" s="88" t="s">
        <v>147</v>
      </c>
    </row>
    <row r="2955" spans="1:5" x14ac:dyDescent="0.2">
      <c r="A2955" s="87" t="s">
        <v>6773</v>
      </c>
      <c r="B2955" s="88">
        <v>0.17</v>
      </c>
      <c r="C2955" s="90">
        <v>0.12676898663854883</v>
      </c>
      <c r="D2955" s="88">
        <v>53</v>
      </c>
      <c r="E2955" s="88" t="s">
        <v>147</v>
      </c>
    </row>
    <row r="2956" spans="1:5" x14ac:dyDescent="0.2">
      <c r="A2956" s="87" t="s">
        <v>6774</v>
      </c>
      <c r="B2956" s="88">
        <v>0.23</v>
      </c>
      <c r="C2956" s="90">
        <v>0.17151098192274253</v>
      </c>
      <c r="D2956" s="88">
        <v>53</v>
      </c>
      <c r="E2956" s="88" t="s">
        <v>147</v>
      </c>
    </row>
    <row r="2957" spans="1:5" x14ac:dyDescent="0.2">
      <c r="A2957" s="87" t="s">
        <v>6775</v>
      </c>
      <c r="B2957" s="88">
        <v>0.25</v>
      </c>
      <c r="C2957" s="90">
        <v>0.18642498035080707</v>
      </c>
      <c r="D2957" s="88">
        <v>53</v>
      </c>
      <c r="E2957" s="88" t="s">
        <v>147</v>
      </c>
    </row>
    <row r="2958" spans="1:5" x14ac:dyDescent="0.2">
      <c r="A2958" s="87" t="s">
        <v>6775</v>
      </c>
      <c r="B2958" s="88">
        <v>0.25</v>
      </c>
      <c r="C2958" s="90">
        <v>0.18642498035080707</v>
      </c>
      <c r="D2958" s="88">
        <v>53</v>
      </c>
      <c r="E2958" s="88" t="s">
        <v>147</v>
      </c>
    </row>
    <row r="2959" spans="1:5" x14ac:dyDescent="0.2">
      <c r="A2959" s="87" t="s">
        <v>6776</v>
      </c>
      <c r="B2959" s="88">
        <v>0.16</v>
      </c>
      <c r="C2959" s="90">
        <v>0.11931198742451653</v>
      </c>
      <c r="D2959" s="88">
        <v>53</v>
      </c>
      <c r="E2959" s="88" t="s">
        <v>147</v>
      </c>
    </row>
    <row r="2960" spans="1:5" x14ac:dyDescent="0.2">
      <c r="A2960" s="87" t="s">
        <v>6777</v>
      </c>
      <c r="B2960" s="88">
        <v>0.13</v>
      </c>
      <c r="C2960" s="90">
        <v>9.694098978241969E-2</v>
      </c>
      <c r="D2960" s="88">
        <v>53</v>
      </c>
      <c r="E2960" s="88" t="s">
        <v>147</v>
      </c>
    </row>
    <row r="2961" spans="1:5" x14ac:dyDescent="0.2">
      <c r="A2961" s="87" t="s">
        <v>6777</v>
      </c>
      <c r="B2961" s="88">
        <v>0.13</v>
      </c>
      <c r="C2961" s="90">
        <v>9.694098978241969E-2</v>
      </c>
      <c r="D2961" s="88">
        <v>53</v>
      </c>
      <c r="E2961" s="88" t="s">
        <v>147</v>
      </c>
    </row>
    <row r="2962" spans="1:5" x14ac:dyDescent="0.2">
      <c r="A2962" s="87" t="s">
        <v>6778</v>
      </c>
      <c r="B2962" s="88">
        <v>0.13</v>
      </c>
      <c r="C2962" s="90">
        <v>9.694098978241969E-2</v>
      </c>
      <c r="D2962" s="88">
        <v>53</v>
      </c>
      <c r="E2962" s="88" t="s">
        <v>147</v>
      </c>
    </row>
    <row r="2963" spans="1:5" x14ac:dyDescent="0.2">
      <c r="A2963" s="87" t="s">
        <v>6779</v>
      </c>
      <c r="B2963" s="88">
        <v>0.11</v>
      </c>
      <c r="C2963" s="90">
        <v>8.2026991354355122E-2</v>
      </c>
      <c r="D2963" s="88">
        <v>53</v>
      </c>
      <c r="E2963" s="88" t="s">
        <v>147</v>
      </c>
    </row>
    <row r="2964" spans="1:5" x14ac:dyDescent="0.2">
      <c r="A2964" s="87" t="s">
        <v>6780</v>
      </c>
      <c r="B2964" s="88">
        <v>0.18</v>
      </c>
      <c r="C2964" s="90">
        <v>0.13422598585258108</v>
      </c>
      <c r="D2964" s="88">
        <v>53</v>
      </c>
      <c r="E2964" s="88" t="s">
        <v>147</v>
      </c>
    </row>
    <row r="2965" spans="1:5" x14ac:dyDescent="0.2">
      <c r="A2965" s="87" t="s">
        <v>6781</v>
      </c>
      <c r="B2965" s="88">
        <v>0.18</v>
      </c>
      <c r="C2965" s="90">
        <v>0.13422598585258108</v>
      </c>
      <c r="D2965" s="88">
        <v>53</v>
      </c>
      <c r="E2965" s="88" t="s">
        <v>147</v>
      </c>
    </row>
    <row r="2966" spans="1:5" x14ac:dyDescent="0.2">
      <c r="A2966" s="87" t="s">
        <v>6782</v>
      </c>
      <c r="B2966" s="88">
        <v>0.2</v>
      </c>
      <c r="C2966" s="90">
        <v>0.14913998428064568</v>
      </c>
      <c r="D2966" s="88">
        <v>53</v>
      </c>
      <c r="E2966" s="88" t="s">
        <v>147</v>
      </c>
    </row>
    <row r="2967" spans="1:5" x14ac:dyDescent="0.2">
      <c r="A2967" s="87" t="s">
        <v>6783</v>
      </c>
      <c r="B2967" s="88">
        <v>0.17</v>
      </c>
      <c r="C2967" s="90">
        <v>0.12676898663854883</v>
      </c>
      <c r="D2967" s="88">
        <v>53</v>
      </c>
      <c r="E2967" s="88" t="s">
        <v>147</v>
      </c>
    </row>
    <row r="2968" spans="1:5" x14ac:dyDescent="0.2">
      <c r="A2968" s="87" t="s">
        <v>6783</v>
      </c>
      <c r="B2968" s="88">
        <v>0.17</v>
      </c>
      <c r="C2968" s="90">
        <v>0.12676898663854883</v>
      </c>
      <c r="D2968" s="88">
        <v>53</v>
      </c>
      <c r="E2968" s="88" t="s">
        <v>147</v>
      </c>
    </row>
    <row r="2969" spans="1:5" x14ac:dyDescent="0.2">
      <c r="A2969" s="87" t="s">
        <v>6784</v>
      </c>
      <c r="B2969" s="88">
        <v>0.21</v>
      </c>
      <c r="C2969" s="90">
        <v>0.15659698349467793</v>
      </c>
      <c r="D2969" s="88">
        <v>53</v>
      </c>
      <c r="E2969" s="88" t="s">
        <v>147</v>
      </c>
    </row>
    <row r="2970" spans="1:5" x14ac:dyDescent="0.2">
      <c r="A2970" s="87" t="s">
        <v>6784</v>
      </c>
      <c r="B2970" s="88">
        <v>0.21</v>
      </c>
      <c r="C2970" s="90">
        <v>0.15659698349467793</v>
      </c>
      <c r="D2970" s="88">
        <v>53</v>
      </c>
      <c r="E2970" s="88" t="s">
        <v>147</v>
      </c>
    </row>
    <row r="2971" spans="1:5" x14ac:dyDescent="0.2">
      <c r="A2971" s="87" t="s">
        <v>6784</v>
      </c>
      <c r="B2971" s="88">
        <v>0.21</v>
      </c>
      <c r="C2971" s="90">
        <v>0.15659698349467793</v>
      </c>
      <c r="D2971" s="88">
        <v>53</v>
      </c>
      <c r="E2971" s="88" t="s">
        <v>147</v>
      </c>
    </row>
    <row r="2972" spans="1:5" x14ac:dyDescent="0.2">
      <c r="A2972" s="87" t="s">
        <v>6785</v>
      </c>
      <c r="B2972" s="88">
        <v>0.3</v>
      </c>
      <c r="C2972" s="90">
        <v>0.22370997642096849</v>
      </c>
      <c r="D2972" s="88">
        <v>53</v>
      </c>
      <c r="E2972" s="88" t="s">
        <v>147</v>
      </c>
    </row>
    <row r="2973" spans="1:5" x14ac:dyDescent="0.2">
      <c r="A2973" s="87" t="s">
        <v>6785</v>
      </c>
      <c r="B2973" s="88">
        <v>0.3</v>
      </c>
      <c r="C2973" s="90">
        <v>0.22370997642096849</v>
      </c>
      <c r="D2973" s="88">
        <v>53</v>
      </c>
      <c r="E2973" s="88" t="s">
        <v>147</v>
      </c>
    </row>
    <row r="2974" spans="1:5" x14ac:dyDescent="0.2">
      <c r="A2974" s="87" t="s">
        <v>6785</v>
      </c>
      <c r="B2974" s="88">
        <v>0.3</v>
      </c>
      <c r="C2974" s="90">
        <v>0.22370997642096849</v>
      </c>
      <c r="D2974" s="88">
        <v>53</v>
      </c>
      <c r="E2974" s="88" t="s">
        <v>147</v>
      </c>
    </row>
    <row r="2975" spans="1:5" x14ac:dyDescent="0.2">
      <c r="A2975" s="87" t="s">
        <v>6786</v>
      </c>
      <c r="B2975" s="88">
        <v>0.15</v>
      </c>
      <c r="C2975" s="90">
        <v>0.11185498821048424</v>
      </c>
      <c r="D2975" s="88">
        <v>53</v>
      </c>
      <c r="E2975" s="88" t="s">
        <v>147</v>
      </c>
    </row>
    <row r="2976" spans="1:5" x14ac:dyDescent="0.2">
      <c r="A2976" s="87" t="s">
        <v>7033</v>
      </c>
      <c r="B2976" s="88">
        <v>0.16</v>
      </c>
      <c r="C2976" s="90">
        <v>0.11931198742451653</v>
      </c>
      <c r="D2976" s="88">
        <v>53</v>
      </c>
      <c r="E2976" s="88" t="s">
        <v>147</v>
      </c>
    </row>
    <row r="2977" spans="1:5" x14ac:dyDescent="0.2">
      <c r="A2977" s="87" t="s">
        <v>7034</v>
      </c>
      <c r="B2977" s="88">
        <v>0.14000000000000001</v>
      </c>
      <c r="C2977" s="90">
        <v>0.10439798899645197</v>
      </c>
      <c r="D2977" s="88">
        <v>53</v>
      </c>
      <c r="E2977" s="88" t="s">
        <v>147</v>
      </c>
    </row>
    <row r="2978" spans="1:5" x14ac:dyDescent="0.2">
      <c r="A2978" s="87" t="s">
        <v>7035</v>
      </c>
      <c r="B2978" s="88">
        <v>0.25</v>
      </c>
      <c r="C2978" s="90">
        <v>0.18642498035080707</v>
      </c>
      <c r="D2978" s="88">
        <v>53</v>
      </c>
      <c r="E2978" s="88" t="s">
        <v>147</v>
      </c>
    </row>
    <row r="2979" spans="1:5" x14ac:dyDescent="0.2">
      <c r="A2979" s="87" t="s">
        <v>7035</v>
      </c>
      <c r="B2979" s="88">
        <v>0.25</v>
      </c>
      <c r="C2979" s="90">
        <v>0.18642498035080707</v>
      </c>
      <c r="D2979" s="88">
        <v>53</v>
      </c>
      <c r="E2979" s="88" t="s">
        <v>147</v>
      </c>
    </row>
    <row r="2980" spans="1:5" x14ac:dyDescent="0.2">
      <c r="A2980" s="87" t="s">
        <v>7036</v>
      </c>
      <c r="B2980" s="88">
        <v>0.15</v>
      </c>
      <c r="C2980" s="90">
        <v>0.11185498821048424</v>
      </c>
      <c r="D2980" s="88">
        <v>53</v>
      </c>
      <c r="E2980" s="88" t="s">
        <v>147</v>
      </c>
    </row>
    <row r="2981" spans="1:5" x14ac:dyDescent="0.2">
      <c r="A2981" s="87" t="s">
        <v>7037</v>
      </c>
      <c r="B2981" s="88">
        <v>0.19</v>
      </c>
      <c r="C2981" s="90">
        <v>0.14168298506661339</v>
      </c>
      <c r="D2981" s="88">
        <v>53</v>
      </c>
      <c r="E2981" s="88" t="s">
        <v>147</v>
      </c>
    </row>
    <row r="2982" spans="1:5" x14ac:dyDescent="0.2">
      <c r="A2982" s="87" t="s">
        <v>7038</v>
      </c>
      <c r="B2982" s="88">
        <v>0.17</v>
      </c>
      <c r="C2982" s="90">
        <v>0.12676898663854883</v>
      </c>
      <c r="D2982" s="88">
        <v>53</v>
      </c>
      <c r="E2982" s="88" t="s">
        <v>147</v>
      </c>
    </row>
    <row r="2983" spans="1:5" x14ac:dyDescent="0.2">
      <c r="A2983" s="87" t="s">
        <v>7039</v>
      </c>
      <c r="B2983" s="88">
        <v>0.16</v>
      </c>
      <c r="C2983" s="90">
        <v>0.11931198742451653</v>
      </c>
      <c r="D2983" s="88">
        <v>53</v>
      </c>
      <c r="E2983" s="88" t="s">
        <v>147</v>
      </c>
    </row>
    <row r="2984" spans="1:5" x14ac:dyDescent="0.2">
      <c r="A2984" s="87" t="s">
        <v>7039</v>
      </c>
      <c r="B2984" s="88">
        <v>0.16</v>
      </c>
      <c r="C2984" s="90">
        <v>0.11931198742451653</v>
      </c>
      <c r="D2984" s="88">
        <v>53</v>
      </c>
      <c r="E2984" s="88" t="s">
        <v>147</v>
      </c>
    </row>
    <row r="2985" spans="1:5" x14ac:dyDescent="0.2">
      <c r="A2985" s="87" t="s">
        <v>7040</v>
      </c>
      <c r="B2985" s="88">
        <v>0.1</v>
      </c>
      <c r="C2985" s="90">
        <v>7.4569992140322838E-2</v>
      </c>
      <c r="D2985" s="88">
        <v>53</v>
      </c>
      <c r="E2985" s="88" t="s">
        <v>147</v>
      </c>
    </row>
    <row r="2986" spans="1:5" x14ac:dyDescent="0.2">
      <c r="A2986" s="87" t="s">
        <v>7041</v>
      </c>
      <c r="B2986" s="88">
        <v>0.17</v>
      </c>
      <c r="C2986" s="90">
        <v>0.12676898663854883</v>
      </c>
      <c r="D2986" s="88">
        <v>53</v>
      </c>
      <c r="E2986" s="88" t="s">
        <v>147</v>
      </c>
    </row>
    <row r="2987" spans="1:5" x14ac:dyDescent="0.2">
      <c r="A2987" s="87" t="s">
        <v>7042</v>
      </c>
      <c r="B2987" s="88">
        <v>0.13</v>
      </c>
      <c r="C2987" s="90">
        <v>9.694098978241969E-2</v>
      </c>
      <c r="D2987" s="88">
        <v>53</v>
      </c>
      <c r="E2987" s="88" t="s">
        <v>147</v>
      </c>
    </row>
    <row r="2988" spans="1:5" x14ac:dyDescent="0.2">
      <c r="A2988" s="87" t="s">
        <v>7043</v>
      </c>
      <c r="B2988" s="88">
        <v>0.17</v>
      </c>
      <c r="C2988" s="90">
        <v>0.12676898663854883</v>
      </c>
      <c r="D2988" s="88">
        <v>53</v>
      </c>
      <c r="E2988" s="88" t="s">
        <v>147</v>
      </c>
    </row>
    <row r="2989" spans="1:5" x14ac:dyDescent="0.2">
      <c r="A2989" s="87" t="s">
        <v>7044</v>
      </c>
      <c r="B2989" s="88">
        <v>0.16</v>
      </c>
      <c r="C2989" s="90">
        <v>0.11931198742451653</v>
      </c>
      <c r="D2989" s="88">
        <v>53</v>
      </c>
      <c r="E2989" s="88" t="s">
        <v>147</v>
      </c>
    </row>
    <row r="2990" spans="1:5" x14ac:dyDescent="0.2">
      <c r="A2990" s="87" t="s">
        <v>6449</v>
      </c>
      <c r="B2990" s="88">
        <v>0.11</v>
      </c>
      <c r="C2990" s="90">
        <v>8.2026991354355122E-2</v>
      </c>
      <c r="D2990" s="88">
        <v>53</v>
      </c>
      <c r="E2990" s="88" t="s">
        <v>147</v>
      </c>
    </row>
    <row r="2991" spans="1:5" x14ac:dyDescent="0.2">
      <c r="A2991" s="87" t="s">
        <v>6449</v>
      </c>
      <c r="B2991" s="88">
        <v>0.11</v>
      </c>
      <c r="C2991" s="90">
        <v>8.2026991354355122E-2</v>
      </c>
      <c r="D2991" s="88">
        <v>53</v>
      </c>
      <c r="E2991" s="88" t="s">
        <v>147</v>
      </c>
    </row>
    <row r="2992" spans="1:5" x14ac:dyDescent="0.2">
      <c r="A2992" s="87" t="s">
        <v>6450</v>
      </c>
      <c r="B2992" s="88">
        <v>7.0000000000000007E-2</v>
      </c>
      <c r="C2992" s="90">
        <v>5.2198994498225987E-2</v>
      </c>
      <c r="D2992" s="88">
        <v>53</v>
      </c>
      <c r="E2992" s="88" t="s">
        <v>147</v>
      </c>
    </row>
    <row r="2993" spans="1:5" x14ac:dyDescent="0.2">
      <c r="A2993" s="87" t="s">
        <v>6450</v>
      </c>
      <c r="B2993" s="88">
        <v>7.0000000000000007E-2</v>
      </c>
      <c r="C2993" s="90">
        <v>5.2198994498225987E-2</v>
      </c>
      <c r="D2993" s="88">
        <v>53</v>
      </c>
      <c r="E2993" s="88" t="s">
        <v>147</v>
      </c>
    </row>
    <row r="2994" spans="1:5" x14ac:dyDescent="0.2">
      <c r="A2994" s="87" t="s">
        <v>6451</v>
      </c>
      <c r="B2994" s="88">
        <v>0.11</v>
      </c>
      <c r="C2994" s="90">
        <v>8.2026991354355122E-2</v>
      </c>
      <c r="D2994" s="88">
        <v>53</v>
      </c>
      <c r="E2994" s="88" t="s">
        <v>147</v>
      </c>
    </row>
    <row r="2995" spans="1:5" x14ac:dyDescent="0.2">
      <c r="A2995" s="87" t="s">
        <v>6451</v>
      </c>
      <c r="B2995" s="88">
        <v>0.11</v>
      </c>
      <c r="C2995" s="90">
        <v>8.2026991354355122E-2</v>
      </c>
      <c r="D2995" s="88">
        <v>53</v>
      </c>
      <c r="E2995" s="88" t="s">
        <v>147</v>
      </c>
    </row>
    <row r="2996" spans="1:5" x14ac:dyDescent="0.2">
      <c r="A2996" s="87" t="s">
        <v>6452</v>
      </c>
      <c r="B2996" s="88">
        <v>0.13</v>
      </c>
      <c r="C2996" s="90">
        <v>9.694098978241969E-2</v>
      </c>
      <c r="D2996" s="88">
        <v>53</v>
      </c>
      <c r="E2996" s="88" t="s">
        <v>147</v>
      </c>
    </row>
    <row r="2997" spans="1:5" x14ac:dyDescent="0.2">
      <c r="A2997" s="87" t="s">
        <v>6453</v>
      </c>
      <c r="B2997" s="88">
        <v>0.15</v>
      </c>
      <c r="C2997" s="90">
        <v>0.11185498821048424</v>
      </c>
      <c r="D2997" s="88">
        <v>53</v>
      </c>
      <c r="E2997" s="88" t="s">
        <v>147</v>
      </c>
    </row>
    <row r="2998" spans="1:5" x14ac:dyDescent="0.2">
      <c r="A2998" s="87" t="s">
        <v>6454</v>
      </c>
      <c r="B2998" s="88">
        <v>0.23</v>
      </c>
      <c r="C2998" s="90">
        <v>0.17151098192274253</v>
      </c>
      <c r="D2998" s="88">
        <v>53</v>
      </c>
      <c r="E2998" s="88" t="s">
        <v>147</v>
      </c>
    </row>
    <row r="2999" spans="1:5" x14ac:dyDescent="0.2">
      <c r="A2999" s="87" t="s">
        <v>6455</v>
      </c>
      <c r="B2999" s="88">
        <v>0.26</v>
      </c>
      <c r="C2999" s="90">
        <v>0.19388197956483938</v>
      </c>
      <c r="D2999" s="88">
        <v>53</v>
      </c>
      <c r="E2999" s="88" t="s">
        <v>147</v>
      </c>
    </row>
    <row r="3000" spans="1:5" x14ac:dyDescent="0.2">
      <c r="A3000" s="87" t="s">
        <v>6456</v>
      </c>
      <c r="B3000" s="88">
        <v>0.14000000000000001</v>
      </c>
      <c r="C3000" s="90">
        <v>0.10439798899645197</v>
      </c>
      <c r="D3000" s="88">
        <v>53</v>
      </c>
      <c r="E3000" s="88" t="s">
        <v>147</v>
      </c>
    </row>
    <row r="3001" spans="1:5" x14ac:dyDescent="0.2">
      <c r="A3001" s="87" t="s">
        <v>6457</v>
      </c>
      <c r="B3001" s="88">
        <v>0.3</v>
      </c>
      <c r="C3001" s="90">
        <v>0.22370997642096849</v>
      </c>
      <c r="D3001" s="88">
        <v>53</v>
      </c>
      <c r="E3001" s="88" t="s">
        <v>147</v>
      </c>
    </row>
    <row r="3002" spans="1:5" x14ac:dyDescent="0.2">
      <c r="A3002" s="87" t="s">
        <v>6458</v>
      </c>
      <c r="B3002" s="88">
        <v>0.16</v>
      </c>
      <c r="C3002" s="90">
        <v>0.11931198742451653</v>
      </c>
      <c r="D3002" s="88">
        <v>53</v>
      </c>
      <c r="E3002" s="88" t="s">
        <v>147</v>
      </c>
    </row>
    <row r="3003" spans="1:5" x14ac:dyDescent="0.2">
      <c r="A3003" s="87" t="s">
        <v>6459</v>
      </c>
      <c r="B3003" s="88">
        <v>0.17</v>
      </c>
      <c r="C3003" s="90">
        <v>0.12676898663854883</v>
      </c>
      <c r="D3003" s="88">
        <v>53</v>
      </c>
      <c r="E3003" s="88" t="s">
        <v>147</v>
      </c>
    </row>
    <row r="3004" spans="1:5" x14ac:dyDescent="0.2">
      <c r="A3004" s="87" t="s">
        <v>6460</v>
      </c>
      <c r="B3004" s="88">
        <v>0.32</v>
      </c>
      <c r="C3004" s="90">
        <v>0.23862397484903305</v>
      </c>
      <c r="D3004" s="88">
        <v>53</v>
      </c>
      <c r="E3004" s="88" t="s">
        <v>147</v>
      </c>
    </row>
    <row r="3005" spans="1:5" x14ac:dyDescent="0.2">
      <c r="A3005" s="87" t="s">
        <v>6461</v>
      </c>
      <c r="B3005" s="88">
        <v>0.27</v>
      </c>
      <c r="C3005" s="90">
        <v>0.20133897877887166</v>
      </c>
      <c r="D3005" s="88">
        <v>53</v>
      </c>
      <c r="E3005" s="88" t="s">
        <v>147</v>
      </c>
    </row>
    <row r="3006" spans="1:5" x14ac:dyDescent="0.2">
      <c r="A3006" s="87" t="s">
        <v>6462</v>
      </c>
      <c r="B3006" s="88">
        <v>0.21</v>
      </c>
      <c r="C3006" s="90">
        <v>0.15659698349467793</v>
      </c>
      <c r="D3006" s="88">
        <v>53</v>
      </c>
      <c r="E3006" s="88" t="s">
        <v>147</v>
      </c>
    </row>
    <row r="3007" spans="1:5" x14ac:dyDescent="0.2">
      <c r="A3007" s="87" t="s">
        <v>6463</v>
      </c>
      <c r="B3007" s="88">
        <v>0.17</v>
      </c>
      <c r="C3007" s="90">
        <v>0.12676898663854883</v>
      </c>
      <c r="D3007" s="88">
        <v>53</v>
      </c>
      <c r="E3007" s="88" t="s">
        <v>147</v>
      </c>
    </row>
    <row r="3008" spans="1:5" x14ac:dyDescent="0.2">
      <c r="A3008" s="87" t="s">
        <v>6464</v>
      </c>
      <c r="B3008" s="88">
        <v>0.2</v>
      </c>
      <c r="C3008" s="90">
        <v>0.14913998428064568</v>
      </c>
      <c r="D3008" s="88">
        <v>53</v>
      </c>
      <c r="E3008" s="88" t="s">
        <v>147</v>
      </c>
    </row>
    <row r="3009" spans="1:5" x14ac:dyDescent="0.2">
      <c r="A3009" s="87" t="s">
        <v>6465</v>
      </c>
      <c r="B3009" s="88">
        <v>0.17</v>
      </c>
      <c r="C3009" s="90">
        <v>0.12676898663854883</v>
      </c>
      <c r="D3009" s="88">
        <v>53</v>
      </c>
      <c r="E3009" s="88" t="s">
        <v>147</v>
      </c>
    </row>
    <row r="3010" spans="1:5" x14ac:dyDescent="0.2">
      <c r="A3010" s="87" t="s">
        <v>6466</v>
      </c>
      <c r="B3010" s="88">
        <v>0.09</v>
      </c>
      <c r="C3010" s="90">
        <v>6.7112992926290541E-2</v>
      </c>
      <c r="D3010" s="88">
        <v>53</v>
      </c>
      <c r="E3010" s="88" t="s">
        <v>147</v>
      </c>
    </row>
    <row r="3011" spans="1:5" x14ac:dyDescent="0.2">
      <c r="A3011" s="87" t="s">
        <v>6467</v>
      </c>
      <c r="B3011" s="88">
        <v>0.14000000000000001</v>
      </c>
      <c r="C3011" s="90">
        <v>0.10439798899645197</v>
      </c>
      <c r="D3011" s="88">
        <v>53</v>
      </c>
      <c r="E3011" s="88" t="s">
        <v>147</v>
      </c>
    </row>
    <row r="3012" spans="1:5" x14ac:dyDescent="0.2">
      <c r="A3012" s="87" t="s">
        <v>6468</v>
      </c>
      <c r="B3012" s="88">
        <v>0.14000000000000001</v>
      </c>
      <c r="C3012" s="90">
        <v>0.10439798899645197</v>
      </c>
      <c r="D3012" s="88">
        <v>53</v>
      </c>
      <c r="E3012" s="88" t="s">
        <v>147</v>
      </c>
    </row>
    <row r="3013" spans="1:5" x14ac:dyDescent="0.2">
      <c r="A3013" s="87" t="s">
        <v>6469</v>
      </c>
      <c r="B3013" s="88">
        <v>0.53</v>
      </c>
      <c r="C3013" s="90">
        <v>0.39522095834371102</v>
      </c>
      <c r="D3013" s="88">
        <v>53</v>
      </c>
      <c r="E3013" s="88" t="s">
        <v>147</v>
      </c>
    </row>
    <row r="3014" spans="1:5" x14ac:dyDescent="0.2">
      <c r="A3014" s="87" t="s">
        <v>6470</v>
      </c>
      <c r="B3014" s="88">
        <v>0.51</v>
      </c>
      <c r="C3014" s="90">
        <v>0.38030695991564645</v>
      </c>
      <c r="D3014" s="88">
        <v>53</v>
      </c>
      <c r="E3014" s="88" t="s">
        <v>147</v>
      </c>
    </row>
    <row r="3015" spans="1:5" x14ac:dyDescent="0.2">
      <c r="A3015" s="87" t="s">
        <v>6471</v>
      </c>
      <c r="B3015" s="88">
        <v>0.48</v>
      </c>
      <c r="C3015" s="90">
        <v>0.35793596227354957</v>
      </c>
      <c r="D3015" s="88">
        <v>53</v>
      </c>
      <c r="E3015" s="88" t="s">
        <v>147</v>
      </c>
    </row>
    <row r="3016" spans="1:5" x14ac:dyDescent="0.2">
      <c r="A3016" s="87" t="s">
        <v>6472</v>
      </c>
      <c r="B3016" s="88">
        <v>0.28000000000000003</v>
      </c>
      <c r="C3016" s="90">
        <v>0.20879597799290395</v>
      </c>
      <c r="D3016" s="88">
        <v>53</v>
      </c>
      <c r="E3016" s="88" t="s">
        <v>147</v>
      </c>
    </row>
    <row r="3017" spans="1:5" x14ac:dyDescent="0.2">
      <c r="A3017" s="87" t="s">
        <v>6473</v>
      </c>
      <c r="B3017" s="88">
        <v>0.22</v>
      </c>
      <c r="C3017" s="90">
        <v>0.16405398270871024</v>
      </c>
      <c r="D3017" s="88">
        <v>53</v>
      </c>
      <c r="E3017" s="88" t="s">
        <v>147</v>
      </c>
    </row>
    <row r="3018" spans="1:5" x14ac:dyDescent="0.2">
      <c r="A3018" s="87" t="s">
        <v>6474</v>
      </c>
      <c r="B3018" s="88">
        <v>0.38</v>
      </c>
      <c r="C3018" s="90">
        <v>0.28336597013322679</v>
      </c>
      <c r="D3018" s="88">
        <v>53</v>
      </c>
      <c r="E3018" s="88" t="s">
        <v>147</v>
      </c>
    </row>
    <row r="3019" spans="1:5" x14ac:dyDescent="0.2">
      <c r="A3019" s="87" t="s">
        <v>6475</v>
      </c>
      <c r="B3019" s="88">
        <v>0.13</v>
      </c>
      <c r="C3019" s="90">
        <v>9.694098978241969E-2</v>
      </c>
      <c r="D3019" s="88">
        <v>53</v>
      </c>
      <c r="E3019" s="88" t="s">
        <v>147</v>
      </c>
    </row>
    <row r="3020" spans="1:5" x14ac:dyDescent="0.2">
      <c r="A3020" s="87" t="s">
        <v>6476</v>
      </c>
      <c r="B3020" s="88">
        <v>0.17</v>
      </c>
      <c r="C3020" s="90">
        <v>0.12676898663854883</v>
      </c>
      <c r="D3020" s="88">
        <v>53</v>
      </c>
      <c r="E3020" s="88" t="s">
        <v>147</v>
      </c>
    </row>
    <row r="3021" spans="1:5" x14ac:dyDescent="0.2">
      <c r="A3021" s="87" t="s">
        <v>6477</v>
      </c>
      <c r="B3021" s="88">
        <v>0.26</v>
      </c>
      <c r="C3021" s="90">
        <v>0.19388197956483938</v>
      </c>
      <c r="D3021" s="88">
        <v>53</v>
      </c>
      <c r="E3021" s="88" t="s">
        <v>147</v>
      </c>
    </row>
    <row r="3022" spans="1:5" x14ac:dyDescent="0.2">
      <c r="A3022" s="87" t="s">
        <v>6478</v>
      </c>
      <c r="B3022" s="88">
        <v>0.1</v>
      </c>
      <c r="C3022" s="90">
        <v>7.4569992140322838E-2</v>
      </c>
      <c r="D3022" s="88">
        <v>53</v>
      </c>
      <c r="E3022" s="88" t="s">
        <v>147</v>
      </c>
    </row>
    <row r="3023" spans="1:5" x14ac:dyDescent="0.2">
      <c r="A3023" s="87" t="s">
        <v>6479</v>
      </c>
      <c r="B3023" s="88">
        <v>0.19</v>
      </c>
      <c r="C3023" s="90">
        <v>0.14168298506661339</v>
      </c>
      <c r="D3023" s="88">
        <v>53</v>
      </c>
      <c r="E3023" s="88" t="s">
        <v>147</v>
      </c>
    </row>
    <row r="3024" spans="1:5" x14ac:dyDescent="0.2">
      <c r="A3024" s="87" t="s">
        <v>6480</v>
      </c>
      <c r="B3024" s="88">
        <v>0.09</v>
      </c>
      <c r="C3024" s="90">
        <v>6.7112992926290541E-2</v>
      </c>
      <c r="D3024" s="88">
        <v>53</v>
      </c>
      <c r="E3024" s="88" t="s">
        <v>147</v>
      </c>
    </row>
    <row r="3025" spans="1:5" x14ac:dyDescent="0.2">
      <c r="A3025" s="87" t="s">
        <v>6481</v>
      </c>
      <c r="B3025" s="88">
        <v>0.19</v>
      </c>
      <c r="C3025" s="90">
        <v>0.14168298506661339</v>
      </c>
      <c r="D3025" s="88">
        <v>53</v>
      </c>
      <c r="E3025" s="88" t="s">
        <v>147</v>
      </c>
    </row>
    <row r="3026" spans="1:5" x14ac:dyDescent="0.2">
      <c r="A3026" s="87" t="s">
        <v>6482</v>
      </c>
      <c r="B3026" s="88">
        <v>0.62</v>
      </c>
      <c r="C3026" s="90">
        <v>0.46233395127000154</v>
      </c>
      <c r="D3026" s="88">
        <v>53</v>
      </c>
      <c r="E3026" s="88" t="s">
        <v>147</v>
      </c>
    </row>
    <row r="3027" spans="1:5" x14ac:dyDescent="0.2">
      <c r="A3027" s="87" t="s">
        <v>6483</v>
      </c>
      <c r="B3027" s="88">
        <v>0.24</v>
      </c>
      <c r="C3027" s="90">
        <v>0.17896798113677478</v>
      </c>
      <c r="D3027" s="88">
        <v>53</v>
      </c>
      <c r="E3027" s="88" t="s">
        <v>147</v>
      </c>
    </row>
    <row r="3028" spans="1:5" x14ac:dyDescent="0.2">
      <c r="A3028" s="87" t="s">
        <v>6484</v>
      </c>
      <c r="B3028" s="88">
        <v>0.69</v>
      </c>
      <c r="C3028" s="90">
        <v>0.5145329457682275</v>
      </c>
      <c r="D3028" s="88">
        <v>53</v>
      </c>
      <c r="E3028" s="88" t="s">
        <v>147</v>
      </c>
    </row>
    <row r="3029" spans="1:5" x14ac:dyDescent="0.2">
      <c r="A3029" s="87" t="s">
        <v>6485</v>
      </c>
      <c r="B3029" s="88">
        <v>0.08</v>
      </c>
      <c r="C3029" s="90">
        <v>5.9655993712258264E-2</v>
      </c>
      <c r="D3029" s="88">
        <v>53</v>
      </c>
      <c r="E3029" s="88" t="s">
        <v>147</v>
      </c>
    </row>
    <row r="3030" spans="1:5" x14ac:dyDescent="0.2">
      <c r="A3030" s="87" t="s">
        <v>6486</v>
      </c>
      <c r="B3030" s="88">
        <v>0.08</v>
      </c>
      <c r="C3030" s="90">
        <v>5.9655993712258264E-2</v>
      </c>
      <c r="D3030" s="88">
        <v>53</v>
      </c>
      <c r="E3030" s="88" t="s">
        <v>147</v>
      </c>
    </row>
    <row r="3031" spans="1:5" x14ac:dyDescent="0.2">
      <c r="A3031" s="87" t="s">
        <v>6487</v>
      </c>
      <c r="B3031" s="88">
        <v>0.06</v>
      </c>
      <c r="C3031" s="90">
        <v>4.4741995284193696E-2</v>
      </c>
      <c r="D3031" s="88">
        <v>53</v>
      </c>
      <c r="E3031" s="88" t="s">
        <v>147</v>
      </c>
    </row>
    <row r="3032" spans="1:5" x14ac:dyDescent="0.2">
      <c r="A3032" s="87" t="s">
        <v>6488</v>
      </c>
      <c r="B3032" s="88">
        <v>0.38</v>
      </c>
      <c r="C3032" s="90">
        <v>0.28336597013322679</v>
      </c>
      <c r="D3032" s="88">
        <v>53</v>
      </c>
      <c r="E3032" s="88" t="s">
        <v>147</v>
      </c>
    </row>
    <row r="3033" spans="1:5" x14ac:dyDescent="0.2">
      <c r="A3033" s="87" t="s">
        <v>6489</v>
      </c>
      <c r="B3033" s="88">
        <v>0.12</v>
      </c>
      <c r="C3033" s="90">
        <v>8.9483990568387392E-2</v>
      </c>
      <c r="D3033" s="88">
        <v>53</v>
      </c>
      <c r="E3033" s="88" t="s">
        <v>147</v>
      </c>
    </row>
    <row r="3034" spans="1:5" x14ac:dyDescent="0.2">
      <c r="A3034" s="87" t="s">
        <v>6490</v>
      </c>
      <c r="B3034" s="88">
        <v>0.12</v>
      </c>
      <c r="C3034" s="90">
        <v>8.9483990568387392E-2</v>
      </c>
      <c r="D3034" s="88">
        <v>53</v>
      </c>
      <c r="E3034" s="88" t="s">
        <v>147</v>
      </c>
    </row>
    <row r="3035" spans="1:5" x14ac:dyDescent="0.2">
      <c r="A3035" s="87" t="s">
        <v>6491</v>
      </c>
      <c r="B3035" s="88">
        <v>0.13</v>
      </c>
      <c r="C3035" s="90">
        <v>9.694098978241969E-2</v>
      </c>
      <c r="D3035" s="88">
        <v>53</v>
      </c>
      <c r="E3035" s="88" t="s">
        <v>147</v>
      </c>
    </row>
    <row r="3036" spans="1:5" x14ac:dyDescent="0.2">
      <c r="A3036" s="87" t="s">
        <v>6492</v>
      </c>
      <c r="B3036" s="88">
        <v>0.13</v>
      </c>
      <c r="C3036" s="90">
        <v>9.694098978241969E-2</v>
      </c>
      <c r="D3036" s="88">
        <v>53</v>
      </c>
      <c r="E3036" s="88" t="s">
        <v>147</v>
      </c>
    </row>
    <row r="3037" spans="1:5" x14ac:dyDescent="0.2">
      <c r="A3037" s="87" t="s">
        <v>6493</v>
      </c>
      <c r="B3037" s="88">
        <v>0.15</v>
      </c>
      <c r="C3037" s="90">
        <v>0.11185498821048424</v>
      </c>
      <c r="D3037" s="88">
        <v>53</v>
      </c>
      <c r="E3037" s="88" t="s">
        <v>147</v>
      </c>
    </row>
    <row r="3038" spans="1:5" x14ac:dyDescent="0.2">
      <c r="A3038" s="87" t="s">
        <v>889</v>
      </c>
      <c r="B3038" s="88">
        <v>0.13</v>
      </c>
      <c r="C3038" s="90">
        <v>9.694098978241969E-2</v>
      </c>
      <c r="D3038" s="88">
        <v>53</v>
      </c>
      <c r="E3038" s="88" t="s">
        <v>147</v>
      </c>
    </row>
    <row r="3039" spans="1:5" x14ac:dyDescent="0.2">
      <c r="A3039" s="87" t="s">
        <v>890</v>
      </c>
      <c r="B3039" s="88">
        <v>0.26</v>
      </c>
      <c r="C3039" s="90">
        <v>0.19388197956483938</v>
      </c>
      <c r="D3039" s="88">
        <v>53</v>
      </c>
      <c r="E3039" s="88" t="s">
        <v>147</v>
      </c>
    </row>
    <row r="3040" spans="1:5" x14ac:dyDescent="0.2">
      <c r="A3040" s="87" t="s">
        <v>891</v>
      </c>
      <c r="B3040" s="88">
        <v>0.28000000000000003</v>
      </c>
      <c r="C3040" s="90">
        <v>0.20879597799290395</v>
      </c>
      <c r="D3040" s="88">
        <v>53</v>
      </c>
      <c r="E3040" s="88" t="s">
        <v>147</v>
      </c>
    </row>
    <row r="3041" spans="1:5" x14ac:dyDescent="0.2">
      <c r="A3041" s="87" t="s">
        <v>891</v>
      </c>
      <c r="B3041" s="88">
        <v>0.28000000000000003</v>
      </c>
      <c r="C3041" s="90">
        <v>0.20879597799290395</v>
      </c>
      <c r="D3041" s="88">
        <v>53</v>
      </c>
      <c r="E3041" s="88" t="s">
        <v>147</v>
      </c>
    </row>
    <row r="3042" spans="1:5" x14ac:dyDescent="0.2">
      <c r="A3042" s="87" t="s">
        <v>892</v>
      </c>
      <c r="B3042" s="88">
        <v>0.21</v>
      </c>
      <c r="C3042" s="90">
        <v>0.15659698349467793</v>
      </c>
      <c r="D3042" s="88">
        <v>53</v>
      </c>
      <c r="E3042" s="88" t="s">
        <v>147</v>
      </c>
    </row>
    <row r="3043" spans="1:5" x14ac:dyDescent="0.2">
      <c r="A3043" s="87" t="s">
        <v>893</v>
      </c>
      <c r="B3043" s="88">
        <v>0.28999999999999998</v>
      </c>
      <c r="C3043" s="90">
        <v>0.2162529772069362</v>
      </c>
      <c r="D3043" s="88">
        <v>53</v>
      </c>
      <c r="E3043" s="88" t="s">
        <v>147</v>
      </c>
    </row>
    <row r="3044" spans="1:5" x14ac:dyDescent="0.2">
      <c r="A3044" s="87" t="s">
        <v>894</v>
      </c>
      <c r="B3044" s="88">
        <v>0.26</v>
      </c>
      <c r="C3044" s="90">
        <v>0.19388197956483938</v>
      </c>
      <c r="D3044" s="88">
        <v>53</v>
      </c>
      <c r="E3044" s="88" t="s">
        <v>147</v>
      </c>
    </row>
    <row r="3045" spans="1:5" x14ac:dyDescent="0.2">
      <c r="A3045" s="87" t="s">
        <v>895</v>
      </c>
      <c r="B3045" s="88">
        <v>0.24</v>
      </c>
      <c r="C3045" s="90">
        <v>0.17896798113677478</v>
      </c>
      <c r="D3045" s="88">
        <v>53</v>
      </c>
      <c r="E3045" s="88" t="s">
        <v>147</v>
      </c>
    </row>
    <row r="3046" spans="1:5" x14ac:dyDescent="0.2">
      <c r="A3046" s="87" t="s">
        <v>896</v>
      </c>
      <c r="B3046" s="88">
        <v>0.34</v>
      </c>
      <c r="C3046" s="90">
        <v>0.25353797327709765</v>
      </c>
      <c r="D3046" s="88">
        <v>53</v>
      </c>
      <c r="E3046" s="88" t="s">
        <v>147</v>
      </c>
    </row>
    <row r="3047" spans="1:5" x14ac:dyDescent="0.2">
      <c r="A3047" s="87" t="s">
        <v>897</v>
      </c>
      <c r="B3047" s="88">
        <v>0.3</v>
      </c>
      <c r="C3047" s="90">
        <v>0.22370997642096849</v>
      </c>
      <c r="D3047" s="88">
        <v>53</v>
      </c>
      <c r="E3047" s="88" t="s">
        <v>147</v>
      </c>
    </row>
    <row r="3048" spans="1:5" x14ac:dyDescent="0.2">
      <c r="A3048" s="87" t="s">
        <v>898</v>
      </c>
      <c r="B3048" s="88">
        <v>0.42</v>
      </c>
      <c r="C3048" s="90">
        <v>0.31319396698935587</v>
      </c>
      <c r="D3048" s="88">
        <v>53</v>
      </c>
      <c r="E3048" s="88" t="s">
        <v>147</v>
      </c>
    </row>
    <row r="3049" spans="1:5" x14ac:dyDescent="0.2">
      <c r="A3049" s="87" t="s">
        <v>899</v>
      </c>
      <c r="B3049" s="88">
        <v>0.39</v>
      </c>
      <c r="C3049" s="90">
        <v>0.29082296934725904</v>
      </c>
      <c r="D3049" s="88">
        <v>53</v>
      </c>
      <c r="E3049" s="88" t="s">
        <v>147</v>
      </c>
    </row>
    <row r="3050" spans="1:5" x14ac:dyDescent="0.2">
      <c r="A3050" s="87" t="s">
        <v>900</v>
      </c>
      <c r="B3050" s="88">
        <v>0.34</v>
      </c>
      <c r="C3050" s="90">
        <v>0.25353797327709765</v>
      </c>
      <c r="D3050" s="88">
        <v>53</v>
      </c>
      <c r="E3050" s="88" t="s">
        <v>147</v>
      </c>
    </row>
    <row r="3051" spans="1:5" x14ac:dyDescent="0.2">
      <c r="A3051" s="87" t="s">
        <v>901</v>
      </c>
      <c r="B3051" s="88">
        <v>0.18</v>
      </c>
      <c r="C3051" s="90">
        <v>0.13422598585258108</v>
      </c>
      <c r="D3051" s="88">
        <v>53</v>
      </c>
      <c r="E3051" s="88" t="s">
        <v>147</v>
      </c>
    </row>
    <row r="3052" spans="1:5" x14ac:dyDescent="0.2">
      <c r="A3052" s="87" t="s">
        <v>902</v>
      </c>
      <c r="B3052" s="88">
        <v>0.27</v>
      </c>
      <c r="C3052" s="90">
        <v>0.20133897877887166</v>
      </c>
      <c r="D3052" s="88">
        <v>53</v>
      </c>
      <c r="E3052" s="88" t="s">
        <v>147</v>
      </c>
    </row>
    <row r="3053" spans="1:5" x14ac:dyDescent="0.2">
      <c r="A3053" s="87" t="s">
        <v>903</v>
      </c>
      <c r="B3053" s="88">
        <v>0.23</v>
      </c>
      <c r="C3053" s="90">
        <v>0.17151098192274253</v>
      </c>
      <c r="D3053" s="88">
        <v>53</v>
      </c>
      <c r="E3053" s="88" t="s">
        <v>147</v>
      </c>
    </row>
    <row r="3054" spans="1:5" x14ac:dyDescent="0.2">
      <c r="A3054" s="87" t="s">
        <v>904</v>
      </c>
      <c r="B3054" s="88">
        <v>0.16</v>
      </c>
      <c r="C3054" s="90">
        <v>0.11931198742451653</v>
      </c>
      <c r="D3054" s="88">
        <v>53</v>
      </c>
      <c r="E3054" s="88" t="s">
        <v>147</v>
      </c>
    </row>
    <row r="3055" spans="1:5" x14ac:dyDescent="0.2">
      <c r="A3055" s="87" t="s">
        <v>905</v>
      </c>
      <c r="B3055" s="88">
        <v>0.13</v>
      </c>
      <c r="C3055" s="90">
        <v>9.694098978241969E-2</v>
      </c>
      <c r="D3055" s="88">
        <v>53</v>
      </c>
      <c r="E3055" s="88" t="s">
        <v>147</v>
      </c>
    </row>
    <row r="3056" spans="1:5" x14ac:dyDescent="0.2">
      <c r="A3056" s="87" t="s">
        <v>906</v>
      </c>
      <c r="B3056" s="88">
        <v>0.18</v>
      </c>
      <c r="C3056" s="90">
        <v>0.13422598585258108</v>
      </c>
      <c r="D3056" s="88">
        <v>53</v>
      </c>
      <c r="E3056" s="88" t="s">
        <v>147</v>
      </c>
    </row>
    <row r="3057" spans="1:5" x14ac:dyDescent="0.2">
      <c r="A3057" s="87" t="s">
        <v>907</v>
      </c>
      <c r="B3057" s="88">
        <v>0.23</v>
      </c>
      <c r="C3057" s="90">
        <v>0.17151098192274253</v>
      </c>
      <c r="D3057" s="88">
        <v>53</v>
      </c>
      <c r="E3057" s="88" t="s">
        <v>147</v>
      </c>
    </row>
    <row r="3058" spans="1:5" x14ac:dyDescent="0.2">
      <c r="A3058" s="87" t="s">
        <v>908</v>
      </c>
      <c r="B3058" s="88">
        <v>0.16</v>
      </c>
      <c r="C3058" s="90">
        <v>0.11931198742451653</v>
      </c>
      <c r="D3058" s="88">
        <v>53</v>
      </c>
      <c r="E3058" s="88" t="s">
        <v>147</v>
      </c>
    </row>
    <row r="3059" spans="1:5" x14ac:dyDescent="0.2">
      <c r="A3059" s="87" t="s">
        <v>909</v>
      </c>
      <c r="B3059" s="88">
        <v>0.2</v>
      </c>
      <c r="C3059" s="90">
        <v>0.14913998428064568</v>
      </c>
      <c r="D3059" s="88">
        <v>53</v>
      </c>
      <c r="E3059" s="88" t="s">
        <v>147</v>
      </c>
    </row>
    <row r="3060" spans="1:5" x14ac:dyDescent="0.2">
      <c r="A3060" s="87" t="s">
        <v>910</v>
      </c>
      <c r="B3060" s="88">
        <v>0.28000000000000003</v>
      </c>
      <c r="C3060" s="90">
        <v>0.20879597799290395</v>
      </c>
      <c r="D3060" s="88">
        <v>53</v>
      </c>
      <c r="E3060" s="88" t="s">
        <v>147</v>
      </c>
    </row>
    <row r="3061" spans="1:5" x14ac:dyDescent="0.2">
      <c r="A3061" s="87" t="s">
        <v>911</v>
      </c>
      <c r="B3061" s="88">
        <v>0.24</v>
      </c>
      <c r="C3061" s="90">
        <v>0.17896798113677478</v>
      </c>
      <c r="D3061" s="88">
        <v>53</v>
      </c>
      <c r="E3061" s="88" t="s">
        <v>147</v>
      </c>
    </row>
    <row r="3062" spans="1:5" x14ac:dyDescent="0.2">
      <c r="A3062" s="87" t="s">
        <v>912</v>
      </c>
      <c r="B3062" s="88">
        <v>0.32</v>
      </c>
      <c r="C3062" s="90">
        <v>0.23862397484903305</v>
      </c>
      <c r="D3062" s="88">
        <v>53</v>
      </c>
      <c r="E3062" s="88" t="s">
        <v>147</v>
      </c>
    </row>
    <row r="3063" spans="1:5" x14ac:dyDescent="0.2">
      <c r="A3063" s="87" t="s">
        <v>913</v>
      </c>
      <c r="B3063" s="88">
        <v>0.28000000000000003</v>
      </c>
      <c r="C3063" s="90">
        <v>0.20879597799290395</v>
      </c>
      <c r="D3063" s="88">
        <v>53</v>
      </c>
      <c r="E3063" s="88" t="s">
        <v>147</v>
      </c>
    </row>
    <row r="3064" spans="1:5" x14ac:dyDescent="0.2">
      <c r="A3064" s="87" t="s">
        <v>914</v>
      </c>
      <c r="B3064" s="88">
        <v>0.28000000000000003</v>
      </c>
      <c r="C3064" s="90">
        <v>0.20879597799290395</v>
      </c>
      <c r="D3064" s="88">
        <v>53</v>
      </c>
      <c r="E3064" s="88" t="s">
        <v>147</v>
      </c>
    </row>
    <row r="3065" spans="1:5" x14ac:dyDescent="0.2">
      <c r="A3065" s="87" t="s">
        <v>915</v>
      </c>
      <c r="B3065" s="88">
        <v>0.34</v>
      </c>
      <c r="C3065" s="90">
        <v>0.25353797327709765</v>
      </c>
      <c r="D3065" s="88">
        <v>53</v>
      </c>
      <c r="E3065" s="88" t="s">
        <v>147</v>
      </c>
    </row>
    <row r="3066" spans="1:5" x14ac:dyDescent="0.2">
      <c r="A3066" s="87" t="s">
        <v>916</v>
      </c>
      <c r="B3066" s="88">
        <v>0.21</v>
      </c>
      <c r="C3066" s="90">
        <v>0.15659698349467793</v>
      </c>
      <c r="D3066" s="88">
        <v>53</v>
      </c>
      <c r="E3066" s="88" t="s">
        <v>147</v>
      </c>
    </row>
    <row r="3067" spans="1:5" x14ac:dyDescent="0.2">
      <c r="A3067" s="87" t="s">
        <v>917</v>
      </c>
      <c r="B3067" s="88">
        <v>0.24</v>
      </c>
      <c r="C3067" s="90">
        <v>0.17896798113677478</v>
      </c>
      <c r="D3067" s="88">
        <v>53</v>
      </c>
      <c r="E3067" s="88" t="s">
        <v>147</v>
      </c>
    </row>
    <row r="3068" spans="1:5" x14ac:dyDescent="0.2">
      <c r="A3068" s="87" t="s">
        <v>918</v>
      </c>
      <c r="B3068" s="88">
        <v>0.22</v>
      </c>
      <c r="C3068" s="90">
        <v>0.16405398270871024</v>
      </c>
      <c r="D3068" s="88">
        <v>53</v>
      </c>
      <c r="E3068" s="88" t="s">
        <v>147</v>
      </c>
    </row>
    <row r="3069" spans="1:5" x14ac:dyDescent="0.2">
      <c r="A3069" s="87" t="s">
        <v>919</v>
      </c>
      <c r="B3069" s="88">
        <v>0.15</v>
      </c>
      <c r="C3069" s="90">
        <v>0.11185498821048424</v>
      </c>
      <c r="D3069" s="88">
        <v>53</v>
      </c>
      <c r="E3069" s="88" t="s">
        <v>147</v>
      </c>
    </row>
    <row r="3070" spans="1:5" x14ac:dyDescent="0.2">
      <c r="A3070" s="87" t="s">
        <v>920</v>
      </c>
      <c r="B3070" s="88">
        <v>0.16</v>
      </c>
      <c r="C3070" s="90">
        <v>0.11931198742451653</v>
      </c>
      <c r="D3070" s="88">
        <v>53</v>
      </c>
      <c r="E3070" s="88" t="s">
        <v>147</v>
      </c>
    </row>
    <row r="3071" spans="1:5" x14ac:dyDescent="0.2">
      <c r="A3071" s="87" t="s">
        <v>921</v>
      </c>
      <c r="B3071" s="88">
        <v>0.27</v>
      </c>
      <c r="C3071" s="90">
        <v>0.20133897877887166</v>
      </c>
      <c r="D3071" s="88">
        <v>53</v>
      </c>
      <c r="E3071" s="88" t="s">
        <v>147</v>
      </c>
    </row>
    <row r="3072" spans="1:5" x14ac:dyDescent="0.2">
      <c r="A3072" s="87" t="s">
        <v>921</v>
      </c>
      <c r="B3072" s="88">
        <v>0.27</v>
      </c>
      <c r="C3072" s="90">
        <v>0.20133897877887166</v>
      </c>
      <c r="D3072" s="88">
        <v>53</v>
      </c>
      <c r="E3072" s="88" t="s">
        <v>147</v>
      </c>
    </row>
    <row r="3073" spans="1:5" x14ac:dyDescent="0.2">
      <c r="A3073" s="87" t="s">
        <v>922</v>
      </c>
      <c r="B3073" s="88">
        <v>0.24</v>
      </c>
      <c r="C3073" s="90">
        <v>0.17896798113677478</v>
      </c>
      <c r="D3073" s="88">
        <v>53</v>
      </c>
      <c r="E3073" s="88" t="s">
        <v>147</v>
      </c>
    </row>
    <row r="3074" spans="1:5" x14ac:dyDescent="0.2">
      <c r="A3074" s="87" t="s">
        <v>922</v>
      </c>
      <c r="B3074" s="88">
        <v>0.24</v>
      </c>
      <c r="C3074" s="90">
        <v>0.17896798113677478</v>
      </c>
      <c r="D3074" s="88">
        <v>53</v>
      </c>
      <c r="E3074" s="88" t="s">
        <v>147</v>
      </c>
    </row>
    <row r="3075" spans="1:5" x14ac:dyDescent="0.2">
      <c r="A3075" s="87" t="s">
        <v>923</v>
      </c>
      <c r="B3075" s="88">
        <v>0.33</v>
      </c>
      <c r="C3075" s="90">
        <v>0.24608097406306537</v>
      </c>
      <c r="D3075" s="88">
        <v>53</v>
      </c>
      <c r="E3075" s="88" t="s">
        <v>147</v>
      </c>
    </row>
    <row r="3076" spans="1:5" x14ac:dyDescent="0.2">
      <c r="A3076" s="87" t="s">
        <v>924</v>
      </c>
      <c r="B3076" s="88">
        <v>0.31</v>
      </c>
      <c r="C3076" s="90">
        <v>0.23116697563500077</v>
      </c>
      <c r="D3076" s="88">
        <v>53</v>
      </c>
      <c r="E3076" s="88" t="s">
        <v>147</v>
      </c>
    </row>
    <row r="3077" spans="1:5" x14ac:dyDescent="0.2">
      <c r="A3077" s="87" t="s">
        <v>925</v>
      </c>
      <c r="B3077" s="88">
        <v>0.32</v>
      </c>
      <c r="C3077" s="90">
        <v>0.23862397484903305</v>
      </c>
      <c r="D3077" s="88">
        <v>53</v>
      </c>
      <c r="E3077" s="88" t="s">
        <v>147</v>
      </c>
    </row>
    <row r="3078" spans="1:5" x14ac:dyDescent="0.2">
      <c r="A3078" s="87" t="s">
        <v>926</v>
      </c>
      <c r="B3078" s="88">
        <v>0.13</v>
      </c>
      <c r="C3078" s="90">
        <v>9.694098978241969E-2</v>
      </c>
      <c r="D3078" s="88">
        <v>53</v>
      </c>
      <c r="E3078" s="88" t="s">
        <v>147</v>
      </c>
    </row>
    <row r="3079" spans="1:5" x14ac:dyDescent="0.2">
      <c r="A3079" s="87" t="s">
        <v>927</v>
      </c>
      <c r="B3079" s="88">
        <v>0.17</v>
      </c>
      <c r="C3079" s="90">
        <v>0.12676898663854883</v>
      </c>
      <c r="D3079" s="88">
        <v>53</v>
      </c>
      <c r="E3079" s="88" t="s">
        <v>147</v>
      </c>
    </row>
    <row r="3080" spans="1:5" x14ac:dyDescent="0.2">
      <c r="A3080" s="87" t="s">
        <v>928</v>
      </c>
      <c r="B3080" s="88">
        <v>0.15</v>
      </c>
      <c r="C3080" s="90">
        <v>0.11185498821048424</v>
      </c>
      <c r="D3080" s="88">
        <v>53</v>
      </c>
      <c r="E3080" s="88" t="s">
        <v>147</v>
      </c>
    </row>
    <row r="3081" spans="1:5" x14ac:dyDescent="0.2">
      <c r="A3081" s="87" t="s">
        <v>929</v>
      </c>
      <c r="B3081" s="88">
        <v>0.17</v>
      </c>
      <c r="C3081" s="90">
        <v>0.12676898663854883</v>
      </c>
      <c r="D3081" s="88">
        <v>53</v>
      </c>
      <c r="E3081" s="88" t="s">
        <v>147</v>
      </c>
    </row>
    <row r="3082" spans="1:5" x14ac:dyDescent="0.2">
      <c r="A3082" s="87" t="s">
        <v>930</v>
      </c>
      <c r="B3082" s="88">
        <v>0.32</v>
      </c>
      <c r="C3082" s="90">
        <v>0.23862397484903305</v>
      </c>
      <c r="D3082" s="88">
        <v>53</v>
      </c>
      <c r="E3082" s="88" t="s">
        <v>147</v>
      </c>
    </row>
    <row r="3083" spans="1:5" x14ac:dyDescent="0.2">
      <c r="A3083" s="87" t="s">
        <v>931</v>
      </c>
      <c r="B3083" s="88">
        <v>0.19</v>
      </c>
      <c r="C3083" s="90">
        <v>0.14168298506661339</v>
      </c>
      <c r="D3083" s="88">
        <v>53</v>
      </c>
      <c r="E3083" s="88" t="s">
        <v>147</v>
      </c>
    </row>
    <row r="3084" spans="1:5" x14ac:dyDescent="0.2">
      <c r="A3084" s="87" t="s">
        <v>932</v>
      </c>
      <c r="B3084" s="88">
        <v>0.2</v>
      </c>
      <c r="C3084" s="90">
        <v>0.14913998428064568</v>
      </c>
      <c r="D3084" s="88">
        <v>53</v>
      </c>
      <c r="E3084" s="88" t="s">
        <v>147</v>
      </c>
    </row>
    <row r="3085" spans="1:5" x14ac:dyDescent="0.2">
      <c r="A3085" s="87" t="s">
        <v>933</v>
      </c>
      <c r="B3085" s="88">
        <v>0.16</v>
      </c>
      <c r="C3085" s="90">
        <v>0.11931198742451653</v>
      </c>
      <c r="D3085" s="88">
        <v>53</v>
      </c>
      <c r="E3085" s="88" t="s">
        <v>147</v>
      </c>
    </row>
    <row r="3086" spans="1:5" x14ac:dyDescent="0.2">
      <c r="A3086" s="87" t="s">
        <v>934</v>
      </c>
      <c r="B3086" s="88">
        <v>0.15</v>
      </c>
      <c r="C3086" s="90">
        <v>0.11185498821048424</v>
      </c>
      <c r="D3086" s="88">
        <v>53</v>
      </c>
      <c r="E3086" s="88" t="s">
        <v>147</v>
      </c>
    </row>
    <row r="3087" spans="1:5" x14ac:dyDescent="0.2">
      <c r="A3087" s="87" t="s">
        <v>934</v>
      </c>
      <c r="B3087" s="88">
        <v>0.15</v>
      </c>
      <c r="C3087" s="90">
        <v>0.11185498821048424</v>
      </c>
      <c r="D3087" s="88">
        <v>53</v>
      </c>
      <c r="E3087" s="88" t="s">
        <v>147</v>
      </c>
    </row>
    <row r="3088" spans="1:5" x14ac:dyDescent="0.2">
      <c r="A3088" s="87" t="s">
        <v>935</v>
      </c>
      <c r="B3088" s="88">
        <v>0.08</v>
      </c>
      <c r="C3088" s="90">
        <v>5.9655993712258264E-2</v>
      </c>
      <c r="D3088" s="88">
        <v>53</v>
      </c>
      <c r="E3088" s="88" t="s">
        <v>147</v>
      </c>
    </row>
    <row r="3089" spans="1:5" x14ac:dyDescent="0.2">
      <c r="A3089" s="87" t="s">
        <v>936</v>
      </c>
      <c r="B3089" s="88">
        <v>0.18</v>
      </c>
      <c r="C3089" s="90">
        <v>0.13422598585258108</v>
      </c>
      <c r="D3089" s="88">
        <v>53</v>
      </c>
      <c r="E3089" s="88" t="s">
        <v>147</v>
      </c>
    </row>
    <row r="3090" spans="1:5" x14ac:dyDescent="0.2">
      <c r="A3090" s="87" t="s">
        <v>937</v>
      </c>
      <c r="B3090" s="88">
        <v>0.15</v>
      </c>
      <c r="C3090" s="90">
        <v>0.11185498821048424</v>
      </c>
      <c r="D3090" s="88">
        <v>53</v>
      </c>
      <c r="E3090" s="88" t="s">
        <v>147</v>
      </c>
    </row>
    <row r="3091" spans="1:5" x14ac:dyDescent="0.2">
      <c r="A3091" s="87" t="s">
        <v>938</v>
      </c>
      <c r="B3091" s="88">
        <v>0.47</v>
      </c>
      <c r="C3091" s="90">
        <v>0.35047896305951731</v>
      </c>
      <c r="D3091" s="88">
        <v>53</v>
      </c>
      <c r="E3091" s="88" t="s">
        <v>147</v>
      </c>
    </row>
    <row r="3092" spans="1:5" x14ac:dyDescent="0.2">
      <c r="A3092" s="87" t="s">
        <v>939</v>
      </c>
      <c r="B3092" s="88">
        <v>0.31</v>
      </c>
      <c r="C3092" s="90">
        <v>0.23116697563500077</v>
      </c>
      <c r="D3092" s="88">
        <v>53</v>
      </c>
      <c r="E3092" s="88" t="s">
        <v>147</v>
      </c>
    </row>
    <row r="3093" spans="1:5" x14ac:dyDescent="0.2">
      <c r="A3093" s="87" t="s">
        <v>940</v>
      </c>
      <c r="B3093" s="88">
        <v>0.3</v>
      </c>
      <c r="C3093" s="90">
        <v>0.22370997642096849</v>
      </c>
      <c r="D3093" s="88">
        <v>53</v>
      </c>
      <c r="E3093" s="88" t="s">
        <v>147</v>
      </c>
    </row>
    <row r="3094" spans="1:5" x14ac:dyDescent="0.2">
      <c r="A3094" s="87" t="s">
        <v>941</v>
      </c>
      <c r="B3094" s="88">
        <v>0.11</v>
      </c>
      <c r="C3094" s="90">
        <v>8.2026991354355122E-2</v>
      </c>
      <c r="D3094" s="88">
        <v>53</v>
      </c>
      <c r="E3094" s="88" t="s">
        <v>147</v>
      </c>
    </row>
    <row r="3095" spans="1:5" x14ac:dyDescent="0.2">
      <c r="A3095" s="87" t="s">
        <v>942</v>
      </c>
      <c r="B3095" s="88">
        <v>0.2</v>
      </c>
      <c r="C3095" s="90">
        <v>0.14913998428064568</v>
      </c>
      <c r="D3095" s="88">
        <v>53</v>
      </c>
      <c r="E3095" s="88" t="s">
        <v>147</v>
      </c>
    </row>
    <row r="3096" spans="1:5" x14ac:dyDescent="0.2">
      <c r="A3096" s="87" t="s">
        <v>6540</v>
      </c>
      <c r="B3096" s="88">
        <v>0.19</v>
      </c>
      <c r="C3096" s="90">
        <v>0.14168298506661339</v>
      </c>
      <c r="D3096" s="88">
        <v>53</v>
      </c>
      <c r="E3096" s="88" t="s">
        <v>147</v>
      </c>
    </row>
    <row r="3097" spans="1:5" x14ac:dyDescent="0.2">
      <c r="A3097" s="87" t="s">
        <v>6541</v>
      </c>
      <c r="B3097" s="88">
        <v>0.22</v>
      </c>
      <c r="C3097" s="90">
        <v>0.16405398270871024</v>
      </c>
      <c r="D3097" s="88">
        <v>53</v>
      </c>
      <c r="E3097" s="88" t="s">
        <v>147</v>
      </c>
    </row>
    <row r="3098" spans="1:5" x14ac:dyDescent="0.2">
      <c r="A3098" s="87" t="s">
        <v>6542</v>
      </c>
      <c r="B3098" s="88">
        <v>0.14000000000000001</v>
      </c>
      <c r="C3098" s="90">
        <v>0.10439798899645197</v>
      </c>
      <c r="D3098" s="88">
        <v>53</v>
      </c>
      <c r="E3098" s="88" t="s">
        <v>147</v>
      </c>
    </row>
    <row r="3099" spans="1:5" x14ac:dyDescent="0.2">
      <c r="A3099" s="87" t="s">
        <v>7071</v>
      </c>
      <c r="B3099" s="88">
        <v>0.12</v>
      </c>
      <c r="C3099" s="90">
        <v>8.9483990568387392E-2</v>
      </c>
      <c r="D3099" s="88">
        <v>53</v>
      </c>
      <c r="E3099" s="88" t="s">
        <v>147</v>
      </c>
    </row>
    <row r="3100" spans="1:5" x14ac:dyDescent="0.2">
      <c r="A3100" s="87" t="s">
        <v>7072</v>
      </c>
      <c r="B3100" s="88">
        <v>0.3</v>
      </c>
      <c r="C3100" s="90">
        <v>0.22370997642096849</v>
      </c>
      <c r="D3100" s="88">
        <v>53</v>
      </c>
      <c r="E3100" s="88" t="s">
        <v>147</v>
      </c>
    </row>
    <row r="3101" spans="1:5" x14ac:dyDescent="0.2">
      <c r="A3101" s="87" t="s">
        <v>7073</v>
      </c>
      <c r="B3101" s="88">
        <v>0.09</v>
      </c>
      <c r="C3101" s="90">
        <v>6.7112992926290541E-2</v>
      </c>
      <c r="D3101" s="88">
        <v>53</v>
      </c>
      <c r="E3101" s="88" t="s">
        <v>147</v>
      </c>
    </row>
    <row r="3102" spans="1:5" x14ac:dyDescent="0.2">
      <c r="A3102" s="87" t="s">
        <v>7074</v>
      </c>
      <c r="B3102" s="88">
        <v>0.15</v>
      </c>
      <c r="C3102" s="90">
        <v>0.11185498821048424</v>
      </c>
      <c r="D3102" s="88">
        <v>53</v>
      </c>
      <c r="E3102" s="88" t="s">
        <v>147</v>
      </c>
    </row>
    <row r="3103" spans="1:5" x14ac:dyDescent="0.2">
      <c r="A3103" s="87" t="s">
        <v>7075</v>
      </c>
      <c r="B3103" s="88">
        <v>0.1</v>
      </c>
      <c r="C3103" s="90">
        <v>7.4569992140322838E-2</v>
      </c>
      <c r="D3103" s="88">
        <v>53</v>
      </c>
      <c r="E3103" s="88" t="s">
        <v>147</v>
      </c>
    </row>
    <row r="3104" spans="1:5" x14ac:dyDescent="0.2">
      <c r="A3104" s="87" t="s">
        <v>7076</v>
      </c>
      <c r="B3104" s="88">
        <v>0.12</v>
      </c>
      <c r="C3104" s="90">
        <v>8.9483990568387392E-2</v>
      </c>
      <c r="D3104" s="88">
        <v>53</v>
      </c>
      <c r="E3104" s="88" t="s">
        <v>147</v>
      </c>
    </row>
    <row r="3105" spans="1:5" x14ac:dyDescent="0.2">
      <c r="A3105" s="87" t="s">
        <v>7077</v>
      </c>
      <c r="B3105" s="88">
        <v>0.22</v>
      </c>
      <c r="C3105" s="90">
        <v>0.16405398270871024</v>
      </c>
      <c r="D3105" s="88">
        <v>53</v>
      </c>
      <c r="E3105" s="88" t="s">
        <v>147</v>
      </c>
    </row>
    <row r="3106" spans="1:5" x14ac:dyDescent="0.2">
      <c r="A3106" s="87" t="s">
        <v>7078</v>
      </c>
      <c r="B3106" s="88">
        <v>0.19</v>
      </c>
      <c r="C3106" s="90">
        <v>0.14168298506661339</v>
      </c>
      <c r="D3106" s="88">
        <v>53</v>
      </c>
      <c r="E3106" s="88" t="s">
        <v>147</v>
      </c>
    </row>
    <row r="3107" spans="1:5" x14ac:dyDescent="0.2">
      <c r="A3107" s="87" t="s">
        <v>7079</v>
      </c>
      <c r="B3107" s="88">
        <v>0.21</v>
      </c>
      <c r="C3107" s="90">
        <v>0.15659698349467793</v>
      </c>
      <c r="D3107" s="88">
        <v>53</v>
      </c>
      <c r="E3107" s="88" t="s">
        <v>147</v>
      </c>
    </row>
    <row r="3108" spans="1:5" x14ac:dyDescent="0.2">
      <c r="A3108" s="87" t="s">
        <v>7080</v>
      </c>
      <c r="B3108" s="88">
        <v>0.3</v>
      </c>
      <c r="C3108" s="90">
        <v>0.22370997642096849</v>
      </c>
      <c r="D3108" s="88">
        <v>53</v>
      </c>
      <c r="E3108" s="88" t="s">
        <v>147</v>
      </c>
    </row>
    <row r="3109" spans="1:5" x14ac:dyDescent="0.2">
      <c r="A3109" s="87" t="s">
        <v>7081</v>
      </c>
      <c r="B3109" s="88">
        <v>0.28999999999999998</v>
      </c>
      <c r="C3109" s="90">
        <v>0.2162529772069362</v>
      </c>
      <c r="D3109" s="88">
        <v>53</v>
      </c>
      <c r="E3109" s="88" t="s">
        <v>147</v>
      </c>
    </row>
    <row r="3110" spans="1:5" x14ac:dyDescent="0.2">
      <c r="A3110" s="87" t="s">
        <v>7082</v>
      </c>
      <c r="B3110" s="88">
        <v>0.26</v>
      </c>
      <c r="C3110" s="90">
        <v>0.19388197956483938</v>
      </c>
      <c r="D3110" s="88">
        <v>53</v>
      </c>
      <c r="E3110" s="88" t="s">
        <v>147</v>
      </c>
    </row>
    <row r="3111" spans="1:5" x14ac:dyDescent="0.2">
      <c r="A3111" s="87" t="s">
        <v>7083</v>
      </c>
      <c r="B3111" s="88">
        <v>0.14000000000000001</v>
      </c>
      <c r="C3111" s="90">
        <v>0.10439798899645197</v>
      </c>
      <c r="D3111" s="88">
        <v>53</v>
      </c>
      <c r="E3111" s="88" t="s">
        <v>147</v>
      </c>
    </row>
    <row r="3112" spans="1:5" x14ac:dyDescent="0.2">
      <c r="A3112" s="87" t="s">
        <v>7084</v>
      </c>
      <c r="B3112" s="88">
        <v>0.26</v>
      </c>
      <c r="C3112" s="90">
        <v>0.19388197956483938</v>
      </c>
      <c r="D3112" s="88">
        <v>53</v>
      </c>
      <c r="E3112" s="88" t="s">
        <v>147</v>
      </c>
    </row>
    <row r="3113" spans="1:5" x14ac:dyDescent="0.2">
      <c r="A3113" s="87" t="s">
        <v>7085</v>
      </c>
      <c r="B3113" s="88">
        <v>0.21</v>
      </c>
      <c r="C3113" s="90">
        <v>0.15659698349467793</v>
      </c>
      <c r="D3113" s="88">
        <v>53</v>
      </c>
      <c r="E3113" s="88" t="s">
        <v>147</v>
      </c>
    </row>
    <row r="3114" spans="1:5" x14ac:dyDescent="0.2">
      <c r="A3114" s="87" t="s">
        <v>7086</v>
      </c>
      <c r="B3114" s="88">
        <v>0.2</v>
      </c>
      <c r="C3114" s="90">
        <v>0.14913998428064568</v>
      </c>
      <c r="D3114" s="88">
        <v>53</v>
      </c>
      <c r="E3114" s="88" t="s">
        <v>147</v>
      </c>
    </row>
    <row r="3115" spans="1:5" x14ac:dyDescent="0.2">
      <c r="A3115" s="87" t="s">
        <v>7087</v>
      </c>
      <c r="B3115" s="88">
        <v>0.26</v>
      </c>
      <c r="C3115" s="90">
        <v>0.19388197956483938</v>
      </c>
      <c r="D3115" s="88">
        <v>53</v>
      </c>
      <c r="E3115" s="88" t="s">
        <v>147</v>
      </c>
    </row>
    <row r="3116" spans="1:5" x14ac:dyDescent="0.2">
      <c r="A3116" s="87" t="s">
        <v>7088</v>
      </c>
      <c r="B3116" s="88">
        <v>0.63</v>
      </c>
      <c r="C3116" s="90">
        <v>0.46979095048403385</v>
      </c>
      <c r="D3116" s="88">
        <v>53</v>
      </c>
      <c r="E3116" s="88" t="s">
        <v>147</v>
      </c>
    </row>
    <row r="3117" spans="1:5" x14ac:dyDescent="0.2">
      <c r="A3117" s="87" t="s">
        <v>7089</v>
      </c>
      <c r="B3117" s="88">
        <v>0.33</v>
      </c>
      <c r="C3117" s="90">
        <v>0.24608097406306537</v>
      </c>
      <c r="D3117" s="88">
        <v>53</v>
      </c>
      <c r="E3117" s="88" t="s">
        <v>147</v>
      </c>
    </row>
    <row r="3118" spans="1:5" x14ac:dyDescent="0.2">
      <c r="A3118" s="87" t="s">
        <v>7090</v>
      </c>
      <c r="B3118" s="88">
        <v>0.18</v>
      </c>
      <c r="C3118" s="90">
        <v>0.13422598585258108</v>
      </c>
      <c r="D3118" s="88">
        <v>53</v>
      </c>
      <c r="E3118" s="88" t="s">
        <v>147</v>
      </c>
    </row>
    <row r="3119" spans="1:5" x14ac:dyDescent="0.2">
      <c r="A3119" s="87" t="s">
        <v>7091</v>
      </c>
      <c r="B3119" s="88">
        <v>0.09</v>
      </c>
      <c r="C3119" s="90">
        <v>6.7112992926290541E-2</v>
      </c>
      <c r="D3119" s="88">
        <v>53</v>
      </c>
      <c r="E3119" s="88" t="s">
        <v>147</v>
      </c>
    </row>
    <row r="3120" spans="1:5" x14ac:dyDescent="0.2">
      <c r="A3120" s="87" t="s">
        <v>7092</v>
      </c>
      <c r="B3120" s="88">
        <v>0.12</v>
      </c>
      <c r="C3120" s="90">
        <v>8.9483990568387392E-2</v>
      </c>
      <c r="D3120" s="88">
        <v>53</v>
      </c>
      <c r="E3120" s="88" t="s">
        <v>147</v>
      </c>
    </row>
    <row r="3121" spans="1:5" x14ac:dyDescent="0.2">
      <c r="A3121" s="87" t="s">
        <v>7093</v>
      </c>
      <c r="B3121" s="88">
        <v>0.37</v>
      </c>
      <c r="C3121" s="90">
        <v>0.27590897091919447</v>
      </c>
      <c r="D3121" s="88">
        <v>53</v>
      </c>
      <c r="E3121" s="88" t="s">
        <v>147</v>
      </c>
    </row>
    <row r="3122" spans="1:5" x14ac:dyDescent="0.2">
      <c r="A3122" s="87" t="s">
        <v>7094</v>
      </c>
      <c r="B3122" s="88">
        <v>0.27</v>
      </c>
      <c r="C3122" s="90">
        <v>0.20133897877887166</v>
      </c>
      <c r="D3122" s="88">
        <v>53</v>
      </c>
      <c r="E3122" s="88" t="s">
        <v>147</v>
      </c>
    </row>
    <row r="3123" spans="1:5" x14ac:dyDescent="0.2">
      <c r="A3123" s="87" t="s">
        <v>7095</v>
      </c>
      <c r="B3123" s="88">
        <v>0.24</v>
      </c>
      <c r="C3123" s="90">
        <v>0.17896798113677478</v>
      </c>
      <c r="D3123" s="88">
        <v>53</v>
      </c>
      <c r="E3123" s="88" t="s">
        <v>147</v>
      </c>
    </row>
    <row r="3124" spans="1:5" x14ac:dyDescent="0.2">
      <c r="A3124" s="87" t="s">
        <v>7096</v>
      </c>
      <c r="B3124" s="88">
        <v>0.26</v>
      </c>
      <c r="C3124" s="90">
        <v>0.19388197956483938</v>
      </c>
      <c r="D3124" s="88">
        <v>53</v>
      </c>
      <c r="E3124" s="88" t="s">
        <v>147</v>
      </c>
    </row>
    <row r="3125" spans="1:5" x14ac:dyDescent="0.2">
      <c r="A3125" s="87" t="s">
        <v>7097</v>
      </c>
      <c r="B3125" s="88">
        <v>0.53</v>
      </c>
      <c r="C3125" s="90">
        <v>0.39522095834371102</v>
      </c>
      <c r="D3125" s="88">
        <v>53</v>
      </c>
      <c r="E3125" s="88" t="s">
        <v>147</v>
      </c>
    </row>
    <row r="3126" spans="1:5" x14ac:dyDescent="0.2">
      <c r="A3126" s="87" t="s">
        <v>7098</v>
      </c>
      <c r="B3126" s="88">
        <v>0.34</v>
      </c>
      <c r="C3126" s="90">
        <v>0.25353797327709765</v>
      </c>
      <c r="D3126" s="88">
        <v>53</v>
      </c>
      <c r="E3126" s="88" t="s">
        <v>147</v>
      </c>
    </row>
    <row r="3127" spans="1:5" x14ac:dyDescent="0.2">
      <c r="A3127" s="87" t="s">
        <v>7099</v>
      </c>
      <c r="B3127" s="88">
        <v>0.19</v>
      </c>
      <c r="C3127" s="90">
        <v>0.14168298506661339</v>
      </c>
      <c r="D3127" s="88">
        <v>53</v>
      </c>
      <c r="E3127" s="88" t="s">
        <v>147</v>
      </c>
    </row>
    <row r="3128" spans="1:5" x14ac:dyDescent="0.2">
      <c r="A3128" s="87" t="s">
        <v>7100</v>
      </c>
      <c r="B3128" s="88">
        <v>0.37</v>
      </c>
      <c r="C3128" s="90">
        <v>0.27590897091919447</v>
      </c>
      <c r="D3128" s="88">
        <v>53</v>
      </c>
      <c r="E3128" s="88" t="s">
        <v>147</v>
      </c>
    </row>
    <row r="3129" spans="1:5" x14ac:dyDescent="0.2">
      <c r="A3129" s="87" t="s">
        <v>7101</v>
      </c>
      <c r="B3129" s="88">
        <v>0.31</v>
      </c>
      <c r="C3129" s="90">
        <v>0.23116697563500077</v>
      </c>
      <c r="D3129" s="88">
        <v>53</v>
      </c>
      <c r="E3129" s="88" t="s">
        <v>147</v>
      </c>
    </row>
    <row r="3130" spans="1:5" x14ac:dyDescent="0.2">
      <c r="A3130" s="87" t="s">
        <v>7102</v>
      </c>
      <c r="B3130" s="88">
        <v>0.14000000000000001</v>
      </c>
      <c r="C3130" s="90">
        <v>0.10439798899645197</v>
      </c>
      <c r="D3130" s="88">
        <v>53</v>
      </c>
      <c r="E3130" s="88" t="s">
        <v>147</v>
      </c>
    </row>
    <row r="3131" spans="1:5" x14ac:dyDescent="0.2">
      <c r="A3131" s="87" t="s">
        <v>5565</v>
      </c>
      <c r="B3131" s="88">
        <v>0.33</v>
      </c>
      <c r="C3131" s="90">
        <v>0.24608097406306537</v>
      </c>
      <c r="D3131" s="88">
        <v>53</v>
      </c>
      <c r="E3131" s="88" t="s">
        <v>147</v>
      </c>
    </row>
    <row r="3132" spans="1:5" x14ac:dyDescent="0.2">
      <c r="A3132" s="87" t="s">
        <v>4467</v>
      </c>
      <c r="B3132" s="88">
        <v>0.36</v>
      </c>
      <c r="C3132" s="90">
        <v>0.26845197170516216</v>
      </c>
      <c r="D3132" s="88">
        <v>53</v>
      </c>
      <c r="E3132" s="88" t="s">
        <v>147</v>
      </c>
    </row>
    <row r="3133" spans="1:5" x14ac:dyDescent="0.2">
      <c r="A3133" s="87" t="s">
        <v>4468</v>
      </c>
      <c r="B3133" s="88">
        <v>0.36</v>
      </c>
      <c r="C3133" s="90">
        <v>0.26845197170516216</v>
      </c>
      <c r="D3133" s="88">
        <v>53</v>
      </c>
      <c r="E3133" s="88" t="s">
        <v>147</v>
      </c>
    </row>
    <row r="3134" spans="1:5" x14ac:dyDescent="0.2">
      <c r="A3134" s="87" t="s">
        <v>4469</v>
      </c>
      <c r="B3134" s="88">
        <v>0.27</v>
      </c>
      <c r="C3134" s="90">
        <v>0.20133897877887166</v>
      </c>
      <c r="D3134" s="88">
        <v>53</v>
      </c>
      <c r="E3134" s="88" t="s">
        <v>147</v>
      </c>
    </row>
    <row r="3135" spans="1:5" x14ac:dyDescent="0.2">
      <c r="A3135" s="87" t="s">
        <v>4470</v>
      </c>
      <c r="B3135" s="88">
        <v>0.31</v>
      </c>
      <c r="C3135" s="90">
        <v>0.23116697563500077</v>
      </c>
      <c r="D3135" s="88">
        <v>53</v>
      </c>
      <c r="E3135" s="88" t="s">
        <v>147</v>
      </c>
    </row>
    <row r="3136" spans="1:5" x14ac:dyDescent="0.2">
      <c r="A3136" s="87" t="s">
        <v>4471</v>
      </c>
      <c r="B3136" s="88">
        <v>0.35</v>
      </c>
      <c r="C3136" s="90">
        <v>0.26099497249112991</v>
      </c>
      <c r="D3136" s="88">
        <v>53</v>
      </c>
      <c r="E3136" s="88" t="s">
        <v>147</v>
      </c>
    </row>
    <row r="3137" spans="1:5" x14ac:dyDescent="0.2">
      <c r="A3137" s="87" t="s">
        <v>4472</v>
      </c>
      <c r="B3137" s="88">
        <v>0.16</v>
      </c>
      <c r="C3137" s="90">
        <v>0.11931198742451653</v>
      </c>
      <c r="D3137" s="88">
        <v>53</v>
      </c>
      <c r="E3137" s="88" t="s">
        <v>147</v>
      </c>
    </row>
    <row r="3138" spans="1:5" x14ac:dyDescent="0.2">
      <c r="A3138" s="87" t="s">
        <v>4473</v>
      </c>
      <c r="B3138" s="88">
        <v>0.34</v>
      </c>
      <c r="C3138" s="90">
        <v>0.25353797327709765</v>
      </c>
      <c r="D3138" s="88">
        <v>53</v>
      </c>
      <c r="E3138" s="88" t="s">
        <v>147</v>
      </c>
    </row>
    <row r="3139" spans="1:5" x14ac:dyDescent="0.2">
      <c r="A3139" s="87" t="s">
        <v>501</v>
      </c>
      <c r="B3139" s="88">
        <v>0.18</v>
      </c>
      <c r="C3139" s="90">
        <v>0.13422598585258108</v>
      </c>
      <c r="D3139" s="88">
        <v>53</v>
      </c>
      <c r="E3139" s="88" t="s">
        <v>147</v>
      </c>
    </row>
    <row r="3140" spans="1:5" x14ac:dyDescent="0.2">
      <c r="A3140" s="87" t="s">
        <v>502</v>
      </c>
      <c r="B3140" s="88">
        <v>0.28999999999999998</v>
      </c>
      <c r="C3140" s="90">
        <v>0.2162529772069362</v>
      </c>
      <c r="D3140" s="88">
        <v>53</v>
      </c>
      <c r="E3140" s="88" t="s">
        <v>147</v>
      </c>
    </row>
    <row r="3141" spans="1:5" x14ac:dyDescent="0.2">
      <c r="A3141" s="87" t="s">
        <v>503</v>
      </c>
      <c r="B3141" s="88">
        <v>0.56000000000000005</v>
      </c>
      <c r="C3141" s="90">
        <v>0.41759195598580789</v>
      </c>
      <c r="D3141" s="88">
        <v>53</v>
      </c>
      <c r="E3141" s="88" t="s">
        <v>147</v>
      </c>
    </row>
    <row r="3142" spans="1:5" x14ac:dyDescent="0.2">
      <c r="A3142" s="87" t="s">
        <v>504</v>
      </c>
      <c r="B3142" s="88">
        <v>0.17</v>
      </c>
      <c r="C3142" s="90">
        <v>0.12676898663854883</v>
      </c>
      <c r="D3142" s="88">
        <v>53</v>
      </c>
      <c r="E3142" s="88" t="s">
        <v>147</v>
      </c>
    </row>
    <row r="3143" spans="1:5" x14ac:dyDescent="0.2">
      <c r="A3143" s="87" t="s">
        <v>505</v>
      </c>
      <c r="B3143" s="88">
        <v>0.25</v>
      </c>
      <c r="C3143" s="90">
        <v>0.18642498035080707</v>
      </c>
      <c r="D3143" s="88">
        <v>53</v>
      </c>
      <c r="E3143" s="88" t="s">
        <v>147</v>
      </c>
    </row>
    <row r="3144" spans="1:5" x14ac:dyDescent="0.2">
      <c r="A3144" s="87" t="s">
        <v>506</v>
      </c>
      <c r="B3144" s="88">
        <v>0.28000000000000003</v>
      </c>
      <c r="C3144" s="90">
        <v>0.20879597799290395</v>
      </c>
      <c r="D3144" s="88">
        <v>53</v>
      </c>
      <c r="E3144" s="88" t="s">
        <v>147</v>
      </c>
    </row>
    <row r="3145" spans="1:5" x14ac:dyDescent="0.2">
      <c r="A3145" s="87" t="s">
        <v>507</v>
      </c>
      <c r="B3145" s="88">
        <v>0.25</v>
      </c>
      <c r="C3145" s="90">
        <v>0.18642498035080707</v>
      </c>
      <c r="D3145" s="88">
        <v>53</v>
      </c>
      <c r="E3145" s="88" t="s">
        <v>147</v>
      </c>
    </row>
    <row r="3146" spans="1:5" x14ac:dyDescent="0.2">
      <c r="A3146" s="87" t="s">
        <v>508</v>
      </c>
      <c r="B3146" s="88">
        <v>0.3</v>
      </c>
      <c r="C3146" s="90">
        <v>0.22370997642096849</v>
      </c>
      <c r="D3146" s="88">
        <v>53</v>
      </c>
      <c r="E3146" s="88" t="s">
        <v>147</v>
      </c>
    </row>
    <row r="3147" spans="1:5" x14ac:dyDescent="0.2">
      <c r="A3147" s="87" t="s">
        <v>509</v>
      </c>
      <c r="B3147" s="88">
        <v>0.41</v>
      </c>
      <c r="C3147" s="90">
        <v>0.30573696777532361</v>
      </c>
      <c r="D3147" s="88">
        <v>53</v>
      </c>
      <c r="E3147" s="88" t="s">
        <v>147</v>
      </c>
    </row>
    <row r="3148" spans="1:5" x14ac:dyDescent="0.2">
      <c r="A3148" s="87" t="s">
        <v>510</v>
      </c>
      <c r="B3148" s="88">
        <v>0.47</v>
      </c>
      <c r="C3148" s="90">
        <v>0.35047896305951731</v>
      </c>
      <c r="D3148" s="88">
        <v>53</v>
      </c>
      <c r="E3148" s="88" t="s">
        <v>147</v>
      </c>
    </row>
    <row r="3149" spans="1:5" x14ac:dyDescent="0.2">
      <c r="A3149" s="87" t="s">
        <v>511</v>
      </c>
      <c r="B3149" s="88">
        <v>0.38</v>
      </c>
      <c r="C3149" s="90">
        <v>0.28336597013322679</v>
      </c>
      <c r="D3149" s="88">
        <v>53</v>
      </c>
      <c r="E3149" s="88" t="s">
        <v>147</v>
      </c>
    </row>
    <row r="3150" spans="1:5" x14ac:dyDescent="0.2">
      <c r="A3150" s="87" t="s">
        <v>512</v>
      </c>
      <c r="B3150" s="88">
        <v>0.26</v>
      </c>
      <c r="C3150" s="90">
        <v>0.19388197956483938</v>
      </c>
      <c r="D3150" s="88">
        <v>53</v>
      </c>
      <c r="E3150" s="88" t="s">
        <v>147</v>
      </c>
    </row>
    <row r="3151" spans="1:5" x14ac:dyDescent="0.2">
      <c r="A3151" s="87" t="s">
        <v>513</v>
      </c>
      <c r="B3151" s="88">
        <v>0.39</v>
      </c>
      <c r="C3151" s="90">
        <v>0.29082296934725904</v>
      </c>
      <c r="D3151" s="88">
        <v>53</v>
      </c>
      <c r="E3151" s="88" t="s">
        <v>147</v>
      </c>
    </row>
    <row r="3152" spans="1:5" x14ac:dyDescent="0.2">
      <c r="A3152" s="87" t="s">
        <v>514</v>
      </c>
      <c r="B3152" s="88">
        <v>0.21</v>
      </c>
      <c r="C3152" s="90">
        <v>0.15659698349467793</v>
      </c>
      <c r="D3152" s="88">
        <v>53</v>
      </c>
      <c r="E3152" s="88" t="s">
        <v>147</v>
      </c>
    </row>
    <row r="3153" spans="1:5" x14ac:dyDescent="0.2">
      <c r="A3153" s="87" t="s">
        <v>515</v>
      </c>
      <c r="B3153" s="88">
        <v>0.55000000000000004</v>
      </c>
      <c r="C3153" s="90">
        <v>0.41013495677177558</v>
      </c>
      <c r="D3153" s="88">
        <v>53</v>
      </c>
      <c r="E3153" s="88" t="s">
        <v>147</v>
      </c>
    </row>
    <row r="3154" spans="1:5" x14ac:dyDescent="0.2">
      <c r="A3154" s="87" t="s">
        <v>516</v>
      </c>
      <c r="B3154" s="88">
        <v>0.28999999999999998</v>
      </c>
      <c r="C3154" s="90">
        <v>0.2162529772069362</v>
      </c>
      <c r="D3154" s="88">
        <v>53</v>
      </c>
      <c r="E3154" s="88" t="s">
        <v>147</v>
      </c>
    </row>
    <row r="3155" spans="1:5" x14ac:dyDescent="0.2">
      <c r="A3155" s="87" t="s">
        <v>517</v>
      </c>
      <c r="B3155" s="88">
        <v>0.5</v>
      </c>
      <c r="C3155" s="90">
        <v>0.37284996070161414</v>
      </c>
      <c r="D3155" s="88">
        <v>53</v>
      </c>
      <c r="E3155" s="88" t="s">
        <v>147</v>
      </c>
    </row>
    <row r="3156" spans="1:5" x14ac:dyDescent="0.2">
      <c r="A3156" s="87" t="s">
        <v>518</v>
      </c>
      <c r="B3156" s="88">
        <v>0.5</v>
      </c>
      <c r="C3156" s="90">
        <v>0.37284996070161414</v>
      </c>
      <c r="D3156" s="88">
        <v>53</v>
      </c>
      <c r="E3156" s="88" t="s">
        <v>147</v>
      </c>
    </row>
    <row r="3157" spans="1:5" x14ac:dyDescent="0.2">
      <c r="A3157" s="87" t="s">
        <v>519</v>
      </c>
      <c r="B3157" s="88">
        <v>0.35</v>
      </c>
      <c r="C3157" s="90">
        <v>0.26099497249112991</v>
      </c>
      <c r="D3157" s="88">
        <v>53</v>
      </c>
      <c r="E3157" s="88" t="s">
        <v>147</v>
      </c>
    </row>
    <row r="3158" spans="1:5" x14ac:dyDescent="0.2">
      <c r="A3158" s="87" t="s">
        <v>520</v>
      </c>
      <c r="B3158" s="88">
        <v>0.16</v>
      </c>
      <c r="C3158" s="90">
        <v>0.11931198742451653</v>
      </c>
      <c r="D3158" s="88">
        <v>53</v>
      </c>
      <c r="E3158" s="88" t="s">
        <v>147</v>
      </c>
    </row>
    <row r="3159" spans="1:5" x14ac:dyDescent="0.2">
      <c r="A3159" s="87" t="s">
        <v>521</v>
      </c>
      <c r="B3159" s="88">
        <v>0.38</v>
      </c>
      <c r="C3159" s="90">
        <v>0.28336597013322679</v>
      </c>
      <c r="D3159" s="88">
        <v>53</v>
      </c>
      <c r="E3159" s="88" t="s">
        <v>147</v>
      </c>
    </row>
    <row r="3160" spans="1:5" x14ac:dyDescent="0.2">
      <c r="A3160" s="87" t="s">
        <v>522</v>
      </c>
      <c r="B3160" s="88">
        <v>0.17</v>
      </c>
      <c r="C3160" s="90">
        <v>0.12676898663854883</v>
      </c>
      <c r="D3160" s="88">
        <v>53</v>
      </c>
      <c r="E3160" s="88" t="s">
        <v>147</v>
      </c>
    </row>
    <row r="3161" spans="1:5" x14ac:dyDescent="0.2">
      <c r="A3161" s="87" t="s">
        <v>523</v>
      </c>
      <c r="B3161" s="88">
        <v>0.23</v>
      </c>
      <c r="C3161" s="90">
        <v>0.17151098192274253</v>
      </c>
      <c r="D3161" s="88">
        <v>53</v>
      </c>
      <c r="E3161" s="88" t="s">
        <v>147</v>
      </c>
    </row>
    <row r="3162" spans="1:5" x14ac:dyDescent="0.2">
      <c r="A3162" s="87" t="s">
        <v>524</v>
      </c>
      <c r="B3162" s="88">
        <v>0.16</v>
      </c>
      <c r="C3162" s="90">
        <v>0.11931198742451653</v>
      </c>
      <c r="D3162" s="88">
        <v>53</v>
      </c>
      <c r="E3162" s="88" t="s">
        <v>147</v>
      </c>
    </row>
    <row r="3163" spans="1:5" x14ac:dyDescent="0.2">
      <c r="A3163" s="87" t="s">
        <v>525</v>
      </c>
      <c r="B3163" s="88">
        <v>0.27</v>
      </c>
      <c r="C3163" s="90">
        <v>0.20133897877887166</v>
      </c>
      <c r="D3163" s="88">
        <v>53</v>
      </c>
      <c r="E3163" s="88" t="s">
        <v>147</v>
      </c>
    </row>
    <row r="3164" spans="1:5" x14ac:dyDescent="0.2">
      <c r="A3164" s="87" t="s">
        <v>526</v>
      </c>
      <c r="B3164" s="88">
        <v>0.3</v>
      </c>
      <c r="C3164" s="90">
        <v>0.22370997642096849</v>
      </c>
      <c r="D3164" s="88">
        <v>53</v>
      </c>
      <c r="E3164" s="88" t="s">
        <v>147</v>
      </c>
    </row>
    <row r="3165" spans="1:5" x14ac:dyDescent="0.2">
      <c r="A3165" s="87" t="s">
        <v>527</v>
      </c>
      <c r="B3165" s="88">
        <v>0.35</v>
      </c>
      <c r="C3165" s="90">
        <v>0.26099497249112991</v>
      </c>
      <c r="D3165" s="88">
        <v>53</v>
      </c>
      <c r="E3165" s="88" t="s">
        <v>147</v>
      </c>
    </row>
    <row r="3166" spans="1:5" x14ac:dyDescent="0.2">
      <c r="A3166" s="87" t="s">
        <v>528</v>
      </c>
      <c r="B3166" s="88">
        <v>0.45</v>
      </c>
      <c r="C3166" s="90">
        <v>0.33556496463145274</v>
      </c>
      <c r="D3166" s="88">
        <v>53</v>
      </c>
      <c r="E3166" s="88" t="s">
        <v>147</v>
      </c>
    </row>
    <row r="3167" spans="1:5" x14ac:dyDescent="0.2">
      <c r="A3167" s="87" t="s">
        <v>529</v>
      </c>
      <c r="B3167" s="88">
        <v>0.41</v>
      </c>
      <c r="C3167" s="90">
        <v>0.30573696777532361</v>
      </c>
      <c r="D3167" s="88">
        <v>53</v>
      </c>
      <c r="E3167" s="88" t="s">
        <v>147</v>
      </c>
    </row>
    <row r="3168" spans="1:5" x14ac:dyDescent="0.2">
      <c r="A3168" s="87" t="s">
        <v>530</v>
      </c>
      <c r="B3168" s="88">
        <v>0.56000000000000005</v>
      </c>
      <c r="C3168" s="90">
        <v>0.41759195598580789</v>
      </c>
      <c r="D3168" s="88">
        <v>53</v>
      </c>
      <c r="E3168" s="88" t="s">
        <v>147</v>
      </c>
    </row>
    <row r="3169" spans="1:5" x14ac:dyDescent="0.2">
      <c r="A3169" s="87" t="s">
        <v>531</v>
      </c>
      <c r="B3169" s="88">
        <v>0.3</v>
      </c>
      <c r="C3169" s="90">
        <v>0.22370997642096849</v>
      </c>
      <c r="D3169" s="88">
        <v>53</v>
      </c>
      <c r="E3169" s="88" t="s">
        <v>147</v>
      </c>
    </row>
    <row r="3170" spans="1:5" x14ac:dyDescent="0.2">
      <c r="A3170" s="87" t="s">
        <v>532</v>
      </c>
      <c r="B3170" s="88">
        <v>0.37</v>
      </c>
      <c r="C3170" s="90">
        <v>0.27590897091919447</v>
      </c>
      <c r="D3170" s="88">
        <v>53</v>
      </c>
      <c r="E3170" s="88" t="s">
        <v>147</v>
      </c>
    </row>
    <row r="3171" spans="1:5" x14ac:dyDescent="0.2">
      <c r="A3171" s="87" t="s">
        <v>533</v>
      </c>
      <c r="B3171" s="88">
        <v>0.32</v>
      </c>
      <c r="C3171" s="90">
        <v>0.23862397484903305</v>
      </c>
      <c r="D3171" s="88">
        <v>53</v>
      </c>
      <c r="E3171" s="88" t="s">
        <v>147</v>
      </c>
    </row>
    <row r="3172" spans="1:5" x14ac:dyDescent="0.2">
      <c r="A3172" s="87" t="s">
        <v>534</v>
      </c>
      <c r="B3172" s="88">
        <v>0.37</v>
      </c>
      <c r="C3172" s="90">
        <v>0.27590897091919447</v>
      </c>
      <c r="D3172" s="88">
        <v>53</v>
      </c>
      <c r="E3172" s="88" t="s">
        <v>147</v>
      </c>
    </row>
    <row r="3173" spans="1:5" x14ac:dyDescent="0.2">
      <c r="A3173" s="87" t="s">
        <v>535</v>
      </c>
      <c r="B3173" s="88">
        <v>0.23</v>
      </c>
      <c r="C3173" s="90">
        <v>0.17151098192274253</v>
      </c>
      <c r="D3173" s="88">
        <v>53</v>
      </c>
      <c r="E3173" s="88" t="s">
        <v>147</v>
      </c>
    </row>
    <row r="3174" spans="1:5" x14ac:dyDescent="0.2">
      <c r="A3174" s="87" t="s">
        <v>536</v>
      </c>
      <c r="B3174" s="88">
        <v>0.21</v>
      </c>
      <c r="C3174" s="90">
        <v>0.15659698349467793</v>
      </c>
      <c r="D3174" s="88">
        <v>53</v>
      </c>
      <c r="E3174" s="88" t="s">
        <v>147</v>
      </c>
    </row>
    <row r="3175" spans="1:5" x14ac:dyDescent="0.2">
      <c r="A3175" s="87" t="s">
        <v>537</v>
      </c>
      <c r="B3175" s="88">
        <v>0.3</v>
      </c>
      <c r="C3175" s="90">
        <v>0.22370997642096849</v>
      </c>
      <c r="D3175" s="88">
        <v>53</v>
      </c>
      <c r="E3175" s="88" t="s">
        <v>147</v>
      </c>
    </row>
    <row r="3176" spans="1:5" x14ac:dyDescent="0.2">
      <c r="A3176" s="87" t="s">
        <v>538</v>
      </c>
      <c r="B3176" s="88">
        <v>0.37</v>
      </c>
      <c r="C3176" s="90">
        <v>0.27590897091919447</v>
      </c>
      <c r="D3176" s="88">
        <v>53</v>
      </c>
      <c r="E3176" s="88" t="s">
        <v>147</v>
      </c>
    </row>
    <row r="3177" spans="1:5" x14ac:dyDescent="0.2">
      <c r="A3177" s="87" t="s">
        <v>539</v>
      </c>
      <c r="B3177" s="88">
        <v>0.2</v>
      </c>
      <c r="C3177" s="90">
        <v>0.14913998428064568</v>
      </c>
      <c r="D3177" s="88">
        <v>53</v>
      </c>
      <c r="E3177" s="88" t="s">
        <v>147</v>
      </c>
    </row>
    <row r="3178" spans="1:5" x14ac:dyDescent="0.2">
      <c r="A3178" s="87" t="s">
        <v>540</v>
      </c>
      <c r="B3178" s="88">
        <v>0.28999999999999998</v>
      </c>
      <c r="C3178" s="90">
        <v>0.2162529772069362</v>
      </c>
      <c r="D3178" s="88">
        <v>53</v>
      </c>
      <c r="E3178" s="88" t="s">
        <v>147</v>
      </c>
    </row>
    <row r="3179" spans="1:5" x14ac:dyDescent="0.2">
      <c r="A3179" s="87" t="s">
        <v>541</v>
      </c>
      <c r="B3179" s="88">
        <v>0.22</v>
      </c>
      <c r="C3179" s="90">
        <v>0.16405398270871024</v>
      </c>
      <c r="D3179" s="88">
        <v>53</v>
      </c>
      <c r="E3179" s="88" t="s">
        <v>147</v>
      </c>
    </row>
    <row r="3180" spans="1:5" x14ac:dyDescent="0.2">
      <c r="A3180" s="87" t="s">
        <v>542</v>
      </c>
      <c r="B3180" s="88">
        <v>0.23</v>
      </c>
      <c r="C3180" s="90">
        <v>0.17151098192274253</v>
      </c>
      <c r="D3180" s="88">
        <v>53</v>
      </c>
      <c r="E3180" s="88" t="s">
        <v>147</v>
      </c>
    </row>
    <row r="3181" spans="1:5" x14ac:dyDescent="0.2">
      <c r="A3181" s="87" t="s">
        <v>543</v>
      </c>
      <c r="B3181" s="88">
        <v>0.25</v>
      </c>
      <c r="C3181" s="90">
        <v>0.18642498035080707</v>
      </c>
      <c r="D3181" s="88">
        <v>53</v>
      </c>
      <c r="E3181" s="88" t="s">
        <v>147</v>
      </c>
    </row>
    <row r="3182" spans="1:5" x14ac:dyDescent="0.2">
      <c r="A3182" s="87" t="s">
        <v>544</v>
      </c>
      <c r="B3182" s="88">
        <v>0.26</v>
      </c>
      <c r="C3182" s="90">
        <v>0.19388197956483938</v>
      </c>
      <c r="D3182" s="88">
        <v>53</v>
      </c>
      <c r="E3182" s="88" t="s">
        <v>147</v>
      </c>
    </row>
    <row r="3183" spans="1:5" x14ac:dyDescent="0.2">
      <c r="A3183" s="87" t="s">
        <v>545</v>
      </c>
      <c r="B3183" s="88">
        <v>0.25</v>
      </c>
      <c r="C3183" s="90">
        <v>0.18642498035080707</v>
      </c>
      <c r="D3183" s="88">
        <v>53</v>
      </c>
      <c r="E3183" s="88" t="s">
        <v>147</v>
      </c>
    </row>
    <row r="3184" spans="1:5" x14ac:dyDescent="0.2">
      <c r="A3184" s="87" t="s">
        <v>546</v>
      </c>
      <c r="B3184" s="88">
        <v>0.2</v>
      </c>
      <c r="C3184" s="90">
        <v>0.14913998428064568</v>
      </c>
      <c r="D3184" s="88">
        <v>53</v>
      </c>
      <c r="E3184" s="88" t="s">
        <v>147</v>
      </c>
    </row>
    <row r="3185" spans="1:5" x14ac:dyDescent="0.2">
      <c r="A3185" s="87" t="s">
        <v>547</v>
      </c>
      <c r="B3185" s="88">
        <v>0.21</v>
      </c>
      <c r="C3185" s="90">
        <v>0.15659698349467793</v>
      </c>
      <c r="D3185" s="88">
        <v>53</v>
      </c>
      <c r="E3185" s="88" t="s">
        <v>147</v>
      </c>
    </row>
    <row r="3186" spans="1:5" x14ac:dyDescent="0.2">
      <c r="A3186" s="87" t="s">
        <v>548</v>
      </c>
      <c r="B3186" s="88">
        <v>0.17</v>
      </c>
      <c r="C3186" s="90">
        <v>0.12676898663854883</v>
      </c>
      <c r="D3186" s="88">
        <v>53</v>
      </c>
      <c r="E3186" s="88" t="s">
        <v>147</v>
      </c>
    </row>
    <row r="3187" spans="1:5" x14ac:dyDescent="0.2">
      <c r="A3187" s="87" t="s">
        <v>549</v>
      </c>
      <c r="B3187" s="88">
        <v>0.18</v>
      </c>
      <c r="C3187" s="90">
        <v>0.13422598585258108</v>
      </c>
      <c r="D3187" s="88">
        <v>53</v>
      </c>
      <c r="E3187" s="88" t="s">
        <v>147</v>
      </c>
    </row>
    <row r="3188" spans="1:5" x14ac:dyDescent="0.2">
      <c r="A3188" s="87" t="s">
        <v>550</v>
      </c>
      <c r="B3188" s="88">
        <v>0.14000000000000001</v>
      </c>
      <c r="C3188" s="90">
        <v>0.10439798899645197</v>
      </c>
      <c r="D3188" s="88">
        <v>53</v>
      </c>
      <c r="E3188" s="88" t="s">
        <v>147</v>
      </c>
    </row>
    <row r="3189" spans="1:5" x14ac:dyDescent="0.2">
      <c r="A3189" s="87" t="s">
        <v>551</v>
      </c>
      <c r="B3189" s="88">
        <v>0.18</v>
      </c>
      <c r="C3189" s="90">
        <v>0.13422598585258108</v>
      </c>
      <c r="D3189" s="88">
        <v>53</v>
      </c>
      <c r="E3189" s="88" t="s">
        <v>147</v>
      </c>
    </row>
    <row r="3190" spans="1:5" x14ac:dyDescent="0.2">
      <c r="A3190" s="87" t="s">
        <v>552</v>
      </c>
      <c r="B3190" s="88">
        <v>0.15</v>
      </c>
      <c r="C3190" s="90">
        <v>0.11185498821048424</v>
      </c>
      <c r="D3190" s="88">
        <v>53</v>
      </c>
      <c r="E3190" s="88" t="s">
        <v>147</v>
      </c>
    </row>
    <row r="3191" spans="1:5" x14ac:dyDescent="0.2">
      <c r="A3191" s="87" t="s">
        <v>6894</v>
      </c>
      <c r="B3191" s="88">
        <v>0.12</v>
      </c>
      <c r="C3191" s="90">
        <v>8.9483990568387392E-2</v>
      </c>
      <c r="D3191" s="88">
        <v>53</v>
      </c>
      <c r="E3191" s="88" t="s">
        <v>147</v>
      </c>
    </row>
    <row r="3192" spans="1:5" x14ac:dyDescent="0.2">
      <c r="A3192" s="87" t="s">
        <v>6895</v>
      </c>
      <c r="B3192" s="88">
        <v>0.16</v>
      </c>
      <c r="C3192" s="90">
        <v>0.11931198742451653</v>
      </c>
      <c r="D3192" s="88">
        <v>53</v>
      </c>
      <c r="E3192" s="88" t="s">
        <v>147</v>
      </c>
    </row>
    <row r="3193" spans="1:5" x14ac:dyDescent="0.2">
      <c r="A3193" s="87" t="s">
        <v>6896</v>
      </c>
      <c r="B3193" s="88">
        <v>0.16</v>
      </c>
      <c r="C3193" s="90">
        <v>0.11931198742451653</v>
      </c>
      <c r="D3193" s="88">
        <v>53</v>
      </c>
      <c r="E3193" s="88" t="s">
        <v>147</v>
      </c>
    </row>
    <row r="3194" spans="1:5" x14ac:dyDescent="0.2">
      <c r="A3194" s="87" t="s">
        <v>6897</v>
      </c>
      <c r="B3194" s="88">
        <v>0.14000000000000001</v>
      </c>
      <c r="C3194" s="90">
        <v>0.10439798899645197</v>
      </c>
      <c r="D3194" s="88">
        <v>53</v>
      </c>
      <c r="E3194" s="88" t="s">
        <v>147</v>
      </c>
    </row>
    <row r="3195" spans="1:5" x14ac:dyDescent="0.2">
      <c r="A3195" s="87" t="s">
        <v>6898</v>
      </c>
      <c r="B3195" s="88">
        <v>0.28999999999999998</v>
      </c>
      <c r="C3195" s="90">
        <v>0.2162529772069362</v>
      </c>
      <c r="D3195" s="88">
        <v>53</v>
      </c>
      <c r="E3195" s="88" t="s">
        <v>147</v>
      </c>
    </row>
    <row r="3196" spans="1:5" x14ac:dyDescent="0.2">
      <c r="A3196" s="87" t="s">
        <v>6899</v>
      </c>
      <c r="B3196" s="88">
        <v>0.24</v>
      </c>
      <c r="C3196" s="90">
        <v>0.17896798113677478</v>
      </c>
      <c r="D3196" s="88">
        <v>53</v>
      </c>
      <c r="E3196" s="88" t="s">
        <v>147</v>
      </c>
    </row>
    <row r="3197" spans="1:5" x14ac:dyDescent="0.2">
      <c r="A3197" s="87" t="s">
        <v>6900</v>
      </c>
      <c r="B3197" s="88">
        <v>0.37</v>
      </c>
      <c r="C3197" s="90">
        <v>0.27590897091919447</v>
      </c>
      <c r="D3197" s="88">
        <v>53</v>
      </c>
      <c r="E3197" s="88" t="s">
        <v>147</v>
      </c>
    </row>
    <row r="3198" spans="1:5" x14ac:dyDescent="0.2">
      <c r="A3198" s="87" t="s">
        <v>6901</v>
      </c>
      <c r="B3198" s="88">
        <v>7.0000000000000007E-2</v>
      </c>
      <c r="C3198" s="90">
        <v>5.2198994498225987E-2</v>
      </c>
      <c r="D3198" s="88">
        <v>53</v>
      </c>
      <c r="E3198" s="88" t="s">
        <v>147</v>
      </c>
    </row>
    <row r="3199" spans="1:5" x14ac:dyDescent="0.2">
      <c r="A3199" s="87" t="s">
        <v>6902</v>
      </c>
      <c r="B3199" s="88">
        <v>0.28000000000000003</v>
      </c>
      <c r="C3199" s="90">
        <v>0.20879597799290395</v>
      </c>
      <c r="D3199" s="88">
        <v>53</v>
      </c>
      <c r="E3199" s="88" t="s">
        <v>147</v>
      </c>
    </row>
    <row r="3200" spans="1:5" x14ac:dyDescent="0.2">
      <c r="A3200" s="87" t="s">
        <v>6903</v>
      </c>
      <c r="B3200" s="88">
        <v>0.11</v>
      </c>
      <c r="C3200" s="90">
        <v>8.2026991354355122E-2</v>
      </c>
      <c r="D3200" s="88">
        <v>53</v>
      </c>
      <c r="E3200" s="88" t="s">
        <v>147</v>
      </c>
    </row>
    <row r="3201" spans="1:5" x14ac:dyDescent="0.2">
      <c r="A3201" s="87" t="s">
        <v>6904</v>
      </c>
      <c r="B3201" s="88">
        <v>0.28000000000000003</v>
      </c>
      <c r="C3201" s="90">
        <v>0.20879597799290395</v>
      </c>
      <c r="D3201" s="88">
        <v>53</v>
      </c>
      <c r="E3201" s="88" t="s">
        <v>147</v>
      </c>
    </row>
    <row r="3202" spans="1:5" x14ac:dyDescent="0.2">
      <c r="A3202" s="87" t="s">
        <v>6905</v>
      </c>
      <c r="B3202" s="88">
        <v>0.27</v>
      </c>
      <c r="C3202" s="90">
        <v>0.20133897877887166</v>
      </c>
      <c r="D3202" s="88">
        <v>53</v>
      </c>
      <c r="E3202" s="88" t="s">
        <v>147</v>
      </c>
    </row>
    <row r="3203" spans="1:5" x14ac:dyDescent="0.2">
      <c r="A3203" s="87" t="s">
        <v>6906</v>
      </c>
      <c r="B3203" s="88">
        <v>0.15</v>
      </c>
      <c r="C3203" s="90">
        <v>0.11185498821048424</v>
      </c>
      <c r="D3203" s="88">
        <v>53</v>
      </c>
      <c r="E3203" s="88" t="s">
        <v>147</v>
      </c>
    </row>
    <row r="3204" spans="1:5" x14ac:dyDescent="0.2">
      <c r="A3204" s="87" t="s">
        <v>6907</v>
      </c>
      <c r="B3204" s="88">
        <v>0.12</v>
      </c>
      <c r="C3204" s="90">
        <v>8.9483990568387392E-2</v>
      </c>
      <c r="D3204" s="88">
        <v>53</v>
      </c>
      <c r="E3204" s="88" t="s">
        <v>147</v>
      </c>
    </row>
    <row r="3205" spans="1:5" x14ac:dyDescent="0.2">
      <c r="A3205" s="87" t="s">
        <v>6908</v>
      </c>
      <c r="B3205" s="88">
        <v>0.13</v>
      </c>
      <c r="C3205" s="90">
        <v>9.694098978241969E-2</v>
      </c>
      <c r="D3205" s="88">
        <v>53</v>
      </c>
      <c r="E3205" s="88" t="s">
        <v>147</v>
      </c>
    </row>
    <row r="3206" spans="1:5" x14ac:dyDescent="0.2">
      <c r="A3206" s="87" t="s">
        <v>6909</v>
      </c>
      <c r="B3206" s="88">
        <v>0.09</v>
      </c>
      <c r="C3206" s="90">
        <v>6.7112992926290541E-2</v>
      </c>
      <c r="D3206" s="88">
        <v>53</v>
      </c>
      <c r="E3206" s="88" t="s">
        <v>147</v>
      </c>
    </row>
    <row r="3207" spans="1:5" x14ac:dyDescent="0.2">
      <c r="A3207" s="87" t="s">
        <v>6910</v>
      </c>
      <c r="B3207" s="88">
        <v>0.14000000000000001</v>
      </c>
      <c r="C3207" s="90">
        <v>0.10439798899645197</v>
      </c>
      <c r="D3207" s="88">
        <v>53</v>
      </c>
      <c r="E3207" s="88" t="s">
        <v>147</v>
      </c>
    </row>
    <row r="3208" spans="1:5" x14ac:dyDescent="0.2">
      <c r="A3208" s="87" t="s">
        <v>6911</v>
      </c>
      <c r="B3208" s="88">
        <v>0.11</v>
      </c>
      <c r="C3208" s="90">
        <v>8.2026991354355122E-2</v>
      </c>
      <c r="D3208" s="88">
        <v>53</v>
      </c>
      <c r="E3208" s="88" t="s">
        <v>147</v>
      </c>
    </row>
    <row r="3209" spans="1:5" x14ac:dyDescent="0.2">
      <c r="A3209" s="87" t="s">
        <v>6912</v>
      </c>
      <c r="B3209" s="88">
        <v>0.19</v>
      </c>
      <c r="C3209" s="90">
        <v>0.14168298506661339</v>
      </c>
      <c r="D3209" s="88">
        <v>53</v>
      </c>
      <c r="E3209" s="88" t="s">
        <v>147</v>
      </c>
    </row>
    <row r="3210" spans="1:5" x14ac:dyDescent="0.2">
      <c r="A3210" s="87" t="s">
        <v>6913</v>
      </c>
      <c r="B3210" s="88">
        <v>0.11</v>
      </c>
      <c r="C3210" s="90">
        <v>8.2026991354355122E-2</v>
      </c>
      <c r="D3210" s="88">
        <v>53</v>
      </c>
      <c r="E3210" s="88" t="s">
        <v>147</v>
      </c>
    </row>
    <row r="3211" spans="1:5" x14ac:dyDescent="0.2">
      <c r="A3211" s="87" t="s">
        <v>6914</v>
      </c>
      <c r="B3211" s="88">
        <v>0.11</v>
      </c>
      <c r="C3211" s="90">
        <v>8.2026991354355122E-2</v>
      </c>
      <c r="D3211" s="88">
        <v>53</v>
      </c>
      <c r="E3211" s="88" t="s">
        <v>147</v>
      </c>
    </row>
    <row r="3212" spans="1:5" x14ac:dyDescent="0.2">
      <c r="A3212" s="87" t="s">
        <v>6915</v>
      </c>
      <c r="B3212" s="88">
        <v>0.23</v>
      </c>
      <c r="C3212" s="90">
        <v>0.17151098192274253</v>
      </c>
      <c r="D3212" s="88">
        <v>53</v>
      </c>
      <c r="E3212" s="88" t="s">
        <v>147</v>
      </c>
    </row>
    <row r="3213" spans="1:5" x14ac:dyDescent="0.2">
      <c r="A3213" s="87" t="s">
        <v>6916</v>
      </c>
      <c r="B3213" s="88">
        <v>0.13</v>
      </c>
      <c r="C3213" s="90">
        <v>9.694098978241969E-2</v>
      </c>
      <c r="D3213" s="88">
        <v>53</v>
      </c>
      <c r="E3213" s="88" t="s">
        <v>147</v>
      </c>
    </row>
    <row r="3214" spans="1:5" x14ac:dyDescent="0.2">
      <c r="A3214" s="87" t="s">
        <v>6917</v>
      </c>
      <c r="B3214" s="88">
        <v>0.13</v>
      </c>
      <c r="C3214" s="90">
        <v>9.694098978241969E-2</v>
      </c>
      <c r="D3214" s="88">
        <v>53</v>
      </c>
      <c r="E3214" s="88" t="s">
        <v>147</v>
      </c>
    </row>
    <row r="3215" spans="1:5" x14ac:dyDescent="0.2">
      <c r="A3215" s="87" t="s">
        <v>6918</v>
      </c>
      <c r="B3215" s="88">
        <v>0.18</v>
      </c>
      <c r="C3215" s="90">
        <v>0.13422598585258108</v>
      </c>
      <c r="D3215" s="88">
        <v>53</v>
      </c>
      <c r="E3215" s="88" t="s">
        <v>147</v>
      </c>
    </row>
    <row r="3216" spans="1:5" x14ac:dyDescent="0.2">
      <c r="A3216" s="87" t="s">
        <v>6919</v>
      </c>
      <c r="B3216" s="88">
        <v>0.18</v>
      </c>
      <c r="C3216" s="90">
        <v>0.13422598585258108</v>
      </c>
      <c r="D3216" s="88">
        <v>53</v>
      </c>
      <c r="E3216" s="88" t="s">
        <v>147</v>
      </c>
    </row>
    <row r="3217" spans="1:5" x14ac:dyDescent="0.2">
      <c r="A3217" s="87" t="s">
        <v>6920</v>
      </c>
      <c r="B3217" s="88">
        <v>0.24</v>
      </c>
      <c r="C3217" s="90">
        <v>0.17896798113677478</v>
      </c>
      <c r="D3217" s="88">
        <v>53</v>
      </c>
      <c r="E3217" s="88" t="s">
        <v>147</v>
      </c>
    </row>
    <row r="3218" spans="1:5" x14ac:dyDescent="0.2">
      <c r="A3218" s="87" t="s">
        <v>6921</v>
      </c>
      <c r="B3218" s="88">
        <v>0.3</v>
      </c>
      <c r="C3218" s="90">
        <v>0.22370997642096849</v>
      </c>
      <c r="D3218" s="88">
        <v>53</v>
      </c>
      <c r="E3218" s="88" t="s">
        <v>147</v>
      </c>
    </row>
    <row r="3219" spans="1:5" x14ac:dyDescent="0.2">
      <c r="A3219" s="87" t="s">
        <v>6922</v>
      </c>
      <c r="B3219" s="88">
        <v>0.16</v>
      </c>
      <c r="C3219" s="90">
        <v>0.11931198742451653</v>
      </c>
      <c r="D3219" s="88">
        <v>53</v>
      </c>
      <c r="E3219" s="88" t="s">
        <v>147</v>
      </c>
    </row>
    <row r="3220" spans="1:5" x14ac:dyDescent="0.2">
      <c r="A3220" s="87" t="s">
        <v>6923</v>
      </c>
      <c r="B3220" s="88">
        <v>0.15</v>
      </c>
      <c r="C3220" s="90">
        <v>0.11185498821048424</v>
      </c>
      <c r="D3220" s="88">
        <v>53</v>
      </c>
      <c r="E3220" s="88" t="s">
        <v>147</v>
      </c>
    </row>
    <row r="3221" spans="1:5" x14ac:dyDescent="0.2">
      <c r="A3221" s="87" t="s">
        <v>6924</v>
      </c>
      <c r="B3221" s="88">
        <v>0.16</v>
      </c>
      <c r="C3221" s="90">
        <v>0.11931198742451653</v>
      </c>
      <c r="D3221" s="88">
        <v>53</v>
      </c>
      <c r="E3221" s="88" t="s">
        <v>147</v>
      </c>
    </row>
    <row r="3222" spans="1:5" x14ac:dyDescent="0.2">
      <c r="A3222" s="87" t="s">
        <v>6925</v>
      </c>
      <c r="B3222" s="88">
        <v>0.13</v>
      </c>
      <c r="C3222" s="90">
        <v>9.694098978241969E-2</v>
      </c>
      <c r="D3222" s="88">
        <v>53</v>
      </c>
      <c r="E3222" s="88" t="s">
        <v>147</v>
      </c>
    </row>
    <row r="3223" spans="1:5" x14ac:dyDescent="0.2">
      <c r="A3223" s="87" t="s">
        <v>6926</v>
      </c>
      <c r="B3223" s="88">
        <v>0.17</v>
      </c>
      <c r="C3223" s="90">
        <v>0.12676898663854883</v>
      </c>
      <c r="D3223" s="88">
        <v>53</v>
      </c>
      <c r="E3223" s="88" t="s">
        <v>147</v>
      </c>
    </row>
    <row r="3224" spans="1:5" x14ac:dyDescent="0.2">
      <c r="A3224" s="87" t="s">
        <v>4444</v>
      </c>
      <c r="B3224" s="88">
        <v>0.21</v>
      </c>
      <c r="C3224" s="90">
        <v>0.15659698349467793</v>
      </c>
      <c r="D3224" s="88">
        <v>53</v>
      </c>
      <c r="E3224" s="88" t="s">
        <v>147</v>
      </c>
    </row>
    <row r="3225" spans="1:5" x14ac:dyDescent="0.2">
      <c r="A3225" s="87" t="s">
        <v>4445</v>
      </c>
      <c r="B3225" s="88">
        <v>0.23</v>
      </c>
      <c r="C3225" s="90">
        <v>0.17151098192274253</v>
      </c>
      <c r="D3225" s="88">
        <v>53</v>
      </c>
      <c r="E3225" s="88" t="s">
        <v>147</v>
      </c>
    </row>
    <row r="3226" spans="1:5" x14ac:dyDescent="0.2">
      <c r="A3226" s="87" t="s">
        <v>4446</v>
      </c>
      <c r="B3226" s="88">
        <v>0.26</v>
      </c>
      <c r="C3226" s="90">
        <v>0.19388197956483938</v>
      </c>
      <c r="D3226" s="88">
        <v>53</v>
      </c>
      <c r="E3226" s="88" t="s">
        <v>147</v>
      </c>
    </row>
    <row r="3227" spans="1:5" x14ac:dyDescent="0.2">
      <c r="A3227" s="87" t="s">
        <v>4447</v>
      </c>
      <c r="B3227" s="88">
        <v>0.23</v>
      </c>
      <c r="C3227" s="90">
        <v>0.17151098192274253</v>
      </c>
      <c r="D3227" s="88">
        <v>53</v>
      </c>
      <c r="E3227" s="88" t="s">
        <v>147</v>
      </c>
    </row>
    <row r="3228" spans="1:5" x14ac:dyDescent="0.2">
      <c r="A3228" s="87" t="s">
        <v>4448</v>
      </c>
      <c r="B3228" s="88">
        <v>0.14000000000000001</v>
      </c>
      <c r="C3228" s="90">
        <v>0.10439798899645197</v>
      </c>
      <c r="D3228" s="88">
        <v>53</v>
      </c>
      <c r="E3228" s="88" t="s">
        <v>147</v>
      </c>
    </row>
    <row r="3229" spans="1:5" x14ac:dyDescent="0.2">
      <c r="A3229" s="87" t="s">
        <v>4449</v>
      </c>
      <c r="B3229" s="88">
        <v>0.16</v>
      </c>
      <c r="C3229" s="90">
        <v>0.11931198742451653</v>
      </c>
      <c r="D3229" s="88">
        <v>53</v>
      </c>
      <c r="E3229" s="88" t="s">
        <v>147</v>
      </c>
    </row>
    <row r="3230" spans="1:5" x14ac:dyDescent="0.2">
      <c r="A3230" s="87" t="s">
        <v>4450</v>
      </c>
      <c r="B3230" s="88">
        <v>0.15</v>
      </c>
      <c r="C3230" s="90">
        <v>0.11185498821048424</v>
      </c>
      <c r="D3230" s="88">
        <v>53</v>
      </c>
      <c r="E3230" s="88" t="s">
        <v>147</v>
      </c>
    </row>
    <row r="3231" spans="1:5" x14ac:dyDescent="0.2">
      <c r="A3231" s="87" t="s">
        <v>4451</v>
      </c>
      <c r="B3231" s="88">
        <v>0.16</v>
      </c>
      <c r="C3231" s="90">
        <v>0.11931198742451653</v>
      </c>
      <c r="D3231" s="88">
        <v>53</v>
      </c>
      <c r="E3231" s="88" t="s">
        <v>147</v>
      </c>
    </row>
    <row r="3232" spans="1:5" x14ac:dyDescent="0.2">
      <c r="A3232" s="87" t="s">
        <v>4452</v>
      </c>
      <c r="B3232" s="88">
        <v>0.14000000000000001</v>
      </c>
      <c r="C3232" s="90">
        <v>0.10439798899645197</v>
      </c>
      <c r="D3232" s="88">
        <v>53</v>
      </c>
      <c r="E3232" s="88" t="s">
        <v>147</v>
      </c>
    </row>
    <row r="3233" spans="1:5" x14ac:dyDescent="0.2">
      <c r="A3233" s="87" t="s">
        <v>4453</v>
      </c>
      <c r="B3233" s="88">
        <v>0.16</v>
      </c>
      <c r="C3233" s="90">
        <v>0.11931198742451653</v>
      </c>
      <c r="D3233" s="88">
        <v>53</v>
      </c>
      <c r="E3233" s="88" t="s">
        <v>147</v>
      </c>
    </row>
    <row r="3234" spans="1:5" x14ac:dyDescent="0.2">
      <c r="A3234" s="87" t="s">
        <v>4454</v>
      </c>
      <c r="B3234" s="88">
        <v>0.17</v>
      </c>
      <c r="C3234" s="90">
        <v>0.12676898663854883</v>
      </c>
      <c r="D3234" s="88">
        <v>53</v>
      </c>
      <c r="E3234" s="88" t="s">
        <v>147</v>
      </c>
    </row>
    <row r="3235" spans="1:5" x14ac:dyDescent="0.2">
      <c r="A3235" s="87" t="s">
        <v>4455</v>
      </c>
      <c r="B3235" s="88">
        <v>0.17</v>
      </c>
      <c r="C3235" s="90">
        <v>0.12676898663854883</v>
      </c>
      <c r="D3235" s="88">
        <v>53</v>
      </c>
      <c r="E3235" s="88" t="s">
        <v>147</v>
      </c>
    </row>
    <row r="3236" spans="1:5" x14ac:dyDescent="0.2">
      <c r="A3236" s="87" t="s">
        <v>4456</v>
      </c>
      <c r="B3236" s="88">
        <v>0.15</v>
      </c>
      <c r="C3236" s="90">
        <v>0.11185498821048424</v>
      </c>
      <c r="D3236" s="88">
        <v>53</v>
      </c>
      <c r="E3236" s="88" t="s">
        <v>147</v>
      </c>
    </row>
    <row r="3237" spans="1:5" x14ac:dyDescent="0.2">
      <c r="A3237" s="87" t="s">
        <v>4457</v>
      </c>
      <c r="B3237" s="88">
        <v>0.32</v>
      </c>
      <c r="C3237" s="90">
        <v>0.23862397484903305</v>
      </c>
      <c r="D3237" s="88">
        <v>53</v>
      </c>
      <c r="E3237" s="88" t="s">
        <v>147</v>
      </c>
    </row>
    <row r="3238" spans="1:5" x14ac:dyDescent="0.2">
      <c r="A3238" s="87" t="s">
        <v>4458</v>
      </c>
      <c r="B3238" s="88">
        <v>0.2</v>
      </c>
      <c r="C3238" s="90">
        <v>0.14913998428064568</v>
      </c>
      <c r="D3238" s="88">
        <v>53</v>
      </c>
      <c r="E3238" s="88" t="s">
        <v>147</v>
      </c>
    </row>
    <row r="3239" spans="1:5" x14ac:dyDescent="0.2">
      <c r="A3239" s="87" t="s">
        <v>4459</v>
      </c>
      <c r="B3239" s="88">
        <v>0.15</v>
      </c>
      <c r="C3239" s="90">
        <v>0.11185498821048424</v>
      </c>
      <c r="D3239" s="88">
        <v>53</v>
      </c>
      <c r="E3239" s="88" t="s">
        <v>147</v>
      </c>
    </row>
    <row r="3240" spans="1:5" x14ac:dyDescent="0.2">
      <c r="A3240" s="87" t="s">
        <v>4460</v>
      </c>
      <c r="B3240" s="88">
        <v>0.11</v>
      </c>
      <c r="C3240" s="90">
        <v>8.2026991354355122E-2</v>
      </c>
      <c r="D3240" s="88">
        <v>53</v>
      </c>
      <c r="E3240" s="88" t="s">
        <v>147</v>
      </c>
    </row>
    <row r="3241" spans="1:5" x14ac:dyDescent="0.2">
      <c r="A3241" s="87" t="s">
        <v>4461</v>
      </c>
      <c r="B3241" s="88">
        <v>0.25</v>
      </c>
      <c r="C3241" s="90">
        <v>0.18642498035080707</v>
      </c>
      <c r="D3241" s="88">
        <v>53</v>
      </c>
      <c r="E3241" s="88" t="s">
        <v>147</v>
      </c>
    </row>
    <row r="3242" spans="1:5" x14ac:dyDescent="0.2">
      <c r="A3242" s="87" t="s">
        <v>4462</v>
      </c>
      <c r="B3242" s="88">
        <v>0.16</v>
      </c>
      <c r="C3242" s="90">
        <v>0.11931198742451653</v>
      </c>
      <c r="D3242" s="88">
        <v>53</v>
      </c>
      <c r="E3242" s="88" t="s">
        <v>147</v>
      </c>
    </row>
    <row r="3243" spans="1:5" x14ac:dyDescent="0.2">
      <c r="A3243" s="87" t="s">
        <v>4463</v>
      </c>
      <c r="B3243" s="88">
        <v>0.17</v>
      </c>
      <c r="C3243" s="90">
        <v>0.12676898663854883</v>
      </c>
      <c r="D3243" s="88">
        <v>53</v>
      </c>
      <c r="E3243" s="88" t="s">
        <v>147</v>
      </c>
    </row>
    <row r="3244" spans="1:5" x14ac:dyDescent="0.2">
      <c r="A3244" s="87" t="s">
        <v>4463</v>
      </c>
      <c r="B3244" s="88">
        <v>0.17</v>
      </c>
      <c r="C3244" s="90">
        <v>0.12676898663854883</v>
      </c>
      <c r="D3244" s="88">
        <v>53</v>
      </c>
      <c r="E3244" s="88" t="s">
        <v>147</v>
      </c>
    </row>
    <row r="3245" spans="1:5" x14ac:dyDescent="0.2">
      <c r="A3245" s="87" t="s">
        <v>4464</v>
      </c>
      <c r="B3245" s="88">
        <v>0.17</v>
      </c>
      <c r="C3245" s="90">
        <v>0.12676898663854883</v>
      </c>
      <c r="D3245" s="88">
        <v>53</v>
      </c>
      <c r="E3245" s="88" t="s">
        <v>147</v>
      </c>
    </row>
    <row r="3246" spans="1:5" x14ac:dyDescent="0.2">
      <c r="A3246" s="87" t="s">
        <v>4464</v>
      </c>
      <c r="B3246" s="88">
        <v>0.17</v>
      </c>
      <c r="C3246" s="90">
        <v>0.12676898663854883</v>
      </c>
      <c r="D3246" s="88">
        <v>53</v>
      </c>
      <c r="E3246" s="88" t="s">
        <v>147</v>
      </c>
    </row>
    <row r="3247" spans="1:5" x14ac:dyDescent="0.2">
      <c r="A3247" s="87" t="s">
        <v>4465</v>
      </c>
      <c r="B3247" s="88">
        <v>0.14000000000000001</v>
      </c>
      <c r="C3247" s="90">
        <v>0.10439798899645197</v>
      </c>
      <c r="D3247" s="88">
        <v>53</v>
      </c>
      <c r="E3247" s="88" t="s">
        <v>147</v>
      </c>
    </row>
    <row r="3248" spans="1:5" x14ac:dyDescent="0.2">
      <c r="A3248" s="87" t="s">
        <v>4466</v>
      </c>
      <c r="B3248" s="88">
        <v>0.39</v>
      </c>
      <c r="C3248" s="90">
        <v>0.29082296934725904</v>
      </c>
      <c r="D3248" s="88">
        <v>53</v>
      </c>
      <c r="E3248" s="88" t="s">
        <v>147</v>
      </c>
    </row>
    <row r="3249" spans="1:5" x14ac:dyDescent="0.2">
      <c r="A3249" s="87" t="s">
        <v>128</v>
      </c>
      <c r="B3249" s="88">
        <v>0.35</v>
      </c>
      <c r="C3249" s="90">
        <v>0.26099497249112991</v>
      </c>
      <c r="D3249" s="88">
        <v>53</v>
      </c>
      <c r="E3249" s="88" t="s">
        <v>147</v>
      </c>
    </row>
    <row r="3250" spans="1:5" x14ac:dyDescent="0.2">
      <c r="A3250" s="87" t="s">
        <v>129</v>
      </c>
      <c r="B3250" s="88">
        <v>0.34</v>
      </c>
      <c r="C3250" s="90">
        <v>0.25353797327709765</v>
      </c>
      <c r="D3250" s="88">
        <v>53</v>
      </c>
      <c r="E3250" s="88" t="s">
        <v>147</v>
      </c>
    </row>
    <row r="3251" spans="1:5" x14ac:dyDescent="0.2">
      <c r="A3251" s="87" t="s">
        <v>130</v>
      </c>
      <c r="B3251" s="88">
        <v>0.32</v>
      </c>
      <c r="C3251" s="90">
        <v>0.23862397484903305</v>
      </c>
      <c r="D3251" s="88">
        <v>53</v>
      </c>
      <c r="E3251" s="88" t="s">
        <v>147</v>
      </c>
    </row>
    <row r="3252" spans="1:5" x14ac:dyDescent="0.2">
      <c r="A3252" s="87" t="s">
        <v>131</v>
      </c>
      <c r="B3252" s="88">
        <v>0.28999999999999998</v>
      </c>
      <c r="C3252" s="90">
        <v>0.2162529772069362</v>
      </c>
      <c r="D3252" s="88">
        <v>53</v>
      </c>
      <c r="E3252" s="88" t="s">
        <v>147</v>
      </c>
    </row>
    <row r="3253" spans="1:5" x14ac:dyDescent="0.2">
      <c r="A3253" s="87" t="s">
        <v>132</v>
      </c>
      <c r="B3253" s="88">
        <v>0.19</v>
      </c>
      <c r="C3253" s="90">
        <v>0.14168298506661339</v>
      </c>
      <c r="D3253" s="88">
        <v>53</v>
      </c>
      <c r="E3253" s="88" t="s">
        <v>147</v>
      </c>
    </row>
    <row r="3254" spans="1:5" x14ac:dyDescent="0.2">
      <c r="A3254" s="87" t="s">
        <v>133</v>
      </c>
      <c r="B3254" s="88">
        <v>0.21</v>
      </c>
      <c r="C3254" s="90">
        <v>0.15659698349467793</v>
      </c>
      <c r="D3254" s="88">
        <v>53</v>
      </c>
      <c r="E3254" s="88" t="s">
        <v>147</v>
      </c>
    </row>
    <row r="3255" spans="1:5" x14ac:dyDescent="0.2">
      <c r="A3255" s="87" t="s">
        <v>134</v>
      </c>
      <c r="B3255" s="88">
        <v>0.51</v>
      </c>
      <c r="C3255" s="90">
        <v>0.38030695991564645</v>
      </c>
      <c r="D3255" s="88">
        <v>53</v>
      </c>
      <c r="E3255" s="88" t="s">
        <v>147</v>
      </c>
    </row>
    <row r="3256" spans="1:5" x14ac:dyDescent="0.2">
      <c r="A3256" s="87" t="s">
        <v>135</v>
      </c>
      <c r="B3256" s="88">
        <v>0.36</v>
      </c>
      <c r="C3256" s="90">
        <v>0.26845197170516216</v>
      </c>
      <c r="D3256" s="88">
        <v>53</v>
      </c>
      <c r="E3256" s="88" t="s">
        <v>147</v>
      </c>
    </row>
    <row r="3257" spans="1:5" x14ac:dyDescent="0.2">
      <c r="A3257" s="87" t="s">
        <v>136</v>
      </c>
      <c r="B3257" s="88">
        <v>0.2</v>
      </c>
      <c r="C3257" s="90">
        <v>0.14913998428064568</v>
      </c>
      <c r="D3257" s="88">
        <v>53</v>
      </c>
      <c r="E3257" s="88" t="s">
        <v>147</v>
      </c>
    </row>
    <row r="3258" spans="1:5" x14ac:dyDescent="0.2">
      <c r="A3258" s="87" t="s">
        <v>137</v>
      </c>
      <c r="B3258" s="88">
        <v>0.31</v>
      </c>
      <c r="C3258" s="90">
        <v>0.23116697563500077</v>
      </c>
      <c r="D3258" s="88">
        <v>53</v>
      </c>
      <c r="E3258" s="88" t="s">
        <v>147</v>
      </c>
    </row>
    <row r="3259" spans="1:5" x14ac:dyDescent="0.2">
      <c r="A3259" s="87" t="s">
        <v>138</v>
      </c>
      <c r="B3259" s="88">
        <v>0.5</v>
      </c>
      <c r="C3259" s="90">
        <v>0.37284996070161414</v>
      </c>
      <c r="D3259" s="88">
        <v>53</v>
      </c>
      <c r="E3259" s="88" t="s">
        <v>147</v>
      </c>
    </row>
    <row r="3260" spans="1:5" x14ac:dyDescent="0.2">
      <c r="A3260" s="87" t="s">
        <v>139</v>
      </c>
      <c r="B3260" s="88">
        <v>0.46</v>
      </c>
      <c r="C3260" s="90">
        <v>0.34302196384548506</v>
      </c>
      <c r="D3260" s="88">
        <v>53</v>
      </c>
      <c r="E3260" s="88" t="s">
        <v>147</v>
      </c>
    </row>
    <row r="3261" spans="1:5" x14ac:dyDescent="0.2">
      <c r="A3261" s="87" t="s">
        <v>140</v>
      </c>
      <c r="B3261" s="88">
        <v>0.26</v>
      </c>
      <c r="C3261" s="90">
        <v>0.19388197956483938</v>
      </c>
      <c r="D3261" s="88">
        <v>53</v>
      </c>
      <c r="E3261" s="88" t="s">
        <v>147</v>
      </c>
    </row>
    <row r="3262" spans="1:5" x14ac:dyDescent="0.2">
      <c r="A3262" s="87" t="s">
        <v>141</v>
      </c>
      <c r="B3262" s="88">
        <v>0.32</v>
      </c>
      <c r="C3262" s="90">
        <v>0.23862397484903305</v>
      </c>
      <c r="D3262" s="88">
        <v>53</v>
      </c>
      <c r="E3262" s="88" t="s">
        <v>147</v>
      </c>
    </row>
    <row r="3263" spans="1:5" x14ac:dyDescent="0.2">
      <c r="A3263" s="87" t="s">
        <v>142</v>
      </c>
      <c r="B3263" s="88">
        <v>0.33</v>
      </c>
      <c r="C3263" s="90">
        <v>0.24608097406306537</v>
      </c>
      <c r="D3263" s="88">
        <v>53</v>
      </c>
      <c r="E3263" s="88" t="s">
        <v>147</v>
      </c>
    </row>
    <row r="3264" spans="1:5" x14ac:dyDescent="0.2">
      <c r="A3264" s="87" t="s">
        <v>143</v>
      </c>
      <c r="B3264" s="88">
        <v>0.25</v>
      </c>
      <c r="C3264" s="90">
        <v>0.18642498035080707</v>
      </c>
      <c r="D3264" s="88">
        <v>53</v>
      </c>
      <c r="E3264" s="88" t="s">
        <v>147</v>
      </c>
    </row>
    <row r="3265" spans="1:5" x14ac:dyDescent="0.2">
      <c r="A3265" s="87" t="s">
        <v>7678</v>
      </c>
      <c r="B3265" s="88">
        <v>0.24</v>
      </c>
      <c r="C3265" s="90">
        <v>0.17896798113677478</v>
      </c>
      <c r="D3265" s="88">
        <v>53</v>
      </c>
      <c r="E3265" s="88" t="s">
        <v>147</v>
      </c>
    </row>
    <row r="3266" spans="1:5" x14ac:dyDescent="0.2">
      <c r="A3266" s="87" t="s">
        <v>7679</v>
      </c>
      <c r="B3266" s="88">
        <v>0.27</v>
      </c>
      <c r="C3266" s="90">
        <v>0.20133897877887166</v>
      </c>
      <c r="D3266" s="88">
        <v>53</v>
      </c>
      <c r="E3266" s="88" t="s">
        <v>147</v>
      </c>
    </row>
    <row r="3267" spans="1:5" x14ac:dyDescent="0.2">
      <c r="A3267" s="87" t="s">
        <v>7680</v>
      </c>
      <c r="B3267" s="88">
        <v>0.39</v>
      </c>
      <c r="C3267" s="90">
        <v>0.29082296934725904</v>
      </c>
      <c r="D3267" s="88">
        <v>53</v>
      </c>
      <c r="E3267" s="88" t="s">
        <v>147</v>
      </c>
    </row>
    <row r="3268" spans="1:5" x14ac:dyDescent="0.2">
      <c r="A3268" s="87" t="s">
        <v>7681</v>
      </c>
      <c r="B3268" s="88">
        <v>0.31</v>
      </c>
      <c r="C3268" s="90">
        <v>0.23116697563500077</v>
      </c>
      <c r="D3268" s="88">
        <v>53</v>
      </c>
      <c r="E3268" s="88" t="s">
        <v>147</v>
      </c>
    </row>
    <row r="3269" spans="1:5" x14ac:dyDescent="0.2">
      <c r="A3269" s="87" t="s">
        <v>7682</v>
      </c>
      <c r="B3269" s="88">
        <v>0.32</v>
      </c>
      <c r="C3269" s="90">
        <v>0.23862397484903305</v>
      </c>
      <c r="D3269" s="88">
        <v>53</v>
      </c>
      <c r="E3269" s="88" t="s">
        <v>147</v>
      </c>
    </row>
    <row r="3270" spans="1:5" x14ac:dyDescent="0.2">
      <c r="A3270" s="87" t="s">
        <v>7683</v>
      </c>
      <c r="B3270" s="88">
        <v>0.3</v>
      </c>
      <c r="C3270" s="90">
        <v>0.22370997642096849</v>
      </c>
      <c r="D3270" s="88">
        <v>53</v>
      </c>
      <c r="E3270" s="88" t="s">
        <v>147</v>
      </c>
    </row>
    <row r="3271" spans="1:5" x14ac:dyDescent="0.2">
      <c r="A3271" s="87" t="s">
        <v>7684</v>
      </c>
      <c r="B3271" s="88">
        <v>0.54</v>
      </c>
      <c r="C3271" s="90">
        <v>0.40267795755774333</v>
      </c>
      <c r="D3271" s="88">
        <v>53</v>
      </c>
      <c r="E3271" s="88" t="s">
        <v>147</v>
      </c>
    </row>
    <row r="3272" spans="1:5" x14ac:dyDescent="0.2">
      <c r="A3272" s="87" t="s">
        <v>7685</v>
      </c>
      <c r="B3272" s="88">
        <v>0.34</v>
      </c>
      <c r="C3272" s="90">
        <v>0.25353797327709765</v>
      </c>
      <c r="D3272" s="88">
        <v>53</v>
      </c>
      <c r="E3272" s="88" t="s">
        <v>147</v>
      </c>
    </row>
    <row r="3273" spans="1:5" x14ac:dyDescent="0.2">
      <c r="A3273" s="87" t="s">
        <v>7686</v>
      </c>
      <c r="B3273" s="88">
        <v>0.4</v>
      </c>
      <c r="C3273" s="90">
        <v>0.29827996856129135</v>
      </c>
      <c r="D3273" s="88">
        <v>53</v>
      </c>
      <c r="E3273" s="88" t="s">
        <v>147</v>
      </c>
    </row>
    <row r="3274" spans="1:5" x14ac:dyDescent="0.2">
      <c r="A3274" s="87" t="s">
        <v>7687</v>
      </c>
      <c r="B3274" s="88">
        <v>0.26</v>
      </c>
      <c r="C3274" s="90">
        <v>0.19388197956483938</v>
      </c>
      <c r="D3274" s="88">
        <v>53</v>
      </c>
      <c r="E3274" s="88" t="s">
        <v>147</v>
      </c>
    </row>
    <row r="3275" spans="1:5" x14ac:dyDescent="0.2">
      <c r="A3275" s="87" t="s">
        <v>7688</v>
      </c>
      <c r="B3275" s="88">
        <v>0.31</v>
      </c>
      <c r="C3275" s="90">
        <v>0.23116697563500077</v>
      </c>
      <c r="D3275" s="88">
        <v>53</v>
      </c>
      <c r="E3275" s="88" t="s">
        <v>147</v>
      </c>
    </row>
    <row r="3276" spans="1:5" x14ac:dyDescent="0.2">
      <c r="A3276" s="87" t="s">
        <v>7689</v>
      </c>
      <c r="B3276" s="88">
        <v>0.28000000000000003</v>
      </c>
      <c r="C3276" s="90">
        <v>0.20879597799290395</v>
      </c>
      <c r="D3276" s="88">
        <v>53</v>
      </c>
      <c r="E3276" s="88" t="s">
        <v>147</v>
      </c>
    </row>
    <row r="3277" spans="1:5" x14ac:dyDescent="0.2">
      <c r="A3277" s="87" t="s">
        <v>7690</v>
      </c>
      <c r="B3277" s="88">
        <v>0.25</v>
      </c>
      <c r="C3277" s="90">
        <v>0.18642498035080707</v>
      </c>
      <c r="D3277" s="88">
        <v>53</v>
      </c>
      <c r="E3277" s="88" t="s">
        <v>147</v>
      </c>
    </row>
    <row r="3278" spans="1:5" x14ac:dyDescent="0.2">
      <c r="A3278" s="87" t="s">
        <v>7691</v>
      </c>
      <c r="B3278" s="88">
        <v>0.26</v>
      </c>
      <c r="C3278" s="90">
        <v>0.19388197956483938</v>
      </c>
      <c r="D3278" s="88">
        <v>53</v>
      </c>
      <c r="E3278" s="88" t="s">
        <v>147</v>
      </c>
    </row>
    <row r="3279" spans="1:5" x14ac:dyDescent="0.2">
      <c r="A3279" s="87" t="s">
        <v>7692</v>
      </c>
      <c r="B3279" s="88">
        <v>0.33</v>
      </c>
      <c r="C3279" s="90">
        <v>0.24608097406306537</v>
      </c>
      <c r="D3279" s="88">
        <v>53</v>
      </c>
      <c r="E3279" s="88" t="s">
        <v>147</v>
      </c>
    </row>
    <row r="3280" spans="1:5" x14ac:dyDescent="0.2">
      <c r="A3280" s="87" t="s">
        <v>7693</v>
      </c>
      <c r="B3280" s="88">
        <v>0.34</v>
      </c>
      <c r="C3280" s="90">
        <v>0.25353797327709765</v>
      </c>
      <c r="D3280" s="88">
        <v>53</v>
      </c>
      <c r="E3280" s="88" t="s">
        <v>147</v>
      </c>
    </row>
    <row r="3281" spans="1:5" x14ac:dyDescent="0.2">
      <c r="A3281" s="87" t="s">
        <v>7694</v>
      </c>
      <c r="B3281" s="88">
        <v>0.18</v>
      </c>
      <c r="C3281" s="90">
        <v>0.13422598585258108</v>
      </c>
      <c r="D3281" s="88">
        <v>53</v>
      </c>
      <c r="E3281" s="88" t="s">
        <v>147</v>
      </c>
    </row>
    <row r="3282" spans="1:5" x14ac:dyDescent="0.2">
      <c r="A3282" s="87" t="s">
        <v>7695</v>
      </c>
      <c r="B3282" s="88">
        <v>0.18</v>
      </c>
      <c r="C3282" s="90">
        <v>0.13422598585258108</v>
      </c>
      <c r="D3282" s="88">
        <v>53</v>
      </c>
      <c r="E3282" s="88" t="s">
        <v>147</v>
      </c>
    </row>
    <row r="3283" spans="1:5" x14ac:dyDescent="0.2">
      <c r="A3283" s="87" t="s">
        <v>7696</v>
      </c>
      <c r="B3283" s="88">
        <v>0.19</v>
      </c>
      <c r="C3283" s="90">
        <v>0.14168298506661339</v>
      </c>
      <c r="D3283" s="88">
        <v>53</v>
      </c>
      <c r="E3283" s="88" t="s">
        <v>147</v>
      </c>
    </row>
    <row r="3284" spans="1:5" x14ac:dyDescent="0.2">
      <c r="A3284" s="87" t="s">
        <v>7697</v>
      </c>
      <c r="B3284" s="88">
        <v>0.24</v>
      </c>
      <c r="C3284" s="90">
        <v>0.17896798113677478</v>
      </c>
      <c r="D3284" s="88">
        <v>53</v>
      </c>
      <c r="E3284" s="88" t="s">
        <v>147</v>
      </c>
    </row>
    <row r="3285" spans="1:5" x14ac:dyDescent="0.2">
      <c r="A3285" s="87" t="s">
        <v>7698</v>
      </c>
      <c r="B3285" s="88">
        <v>0.35</v>
      </c>
      <c r="C3285" s="90">
        <v>0.26099497249112991</v>
      </c>
      <c r="D3285" s="88">
        <v>53</v>
      </c>
      <c r="E3285" s="88" t="s">
        <v>147</v>
      </c>
    </row>
    <row r="3286" spans="1:5" x14ac:dyDescent="0.2">
      <c r="A3286" s="87" t="s">
        <v>7699</v>
      </c>
      <c r="B3286" s="88">
        <v>0.28000000000000003</v>
      </c>
      <c r="C3286" s="90">
        <v>0.20879597799290395</v>
      </c>
      <c r="D3286" s="88">
        <v>53</v>
      </c>
      <c r="E3286" s="88" t="s">
        <v>147</v>
      </c>
    </row>
    <row r="3287" spans="1:5" x14ac:dyDescent="0.2">
      <c r="A3287" s="87" t="s">
        <v>7700</v>
      </c>
      <c r="B3287" s="88">
        <v>0.48</v>
      </c>
      <c r="C3287" s="90">
        <v>0.35793596227354957</v>
      </c>
      <c r="D3287" s="88">
        <v>53</v>
      </c>
      <c r="E3287" s="88" t="s">
        <v>147</v>
      </c>
    </row>
    <row r="3288" spans="1:5" x14ac:dyDescent="0.2">
      <c r="A3288" s="87" t="s">
        <v>7701</v>
      </c>
      <c r="B3288" s="88">
        <v>0.51</v>
      </c>
      <c r="C3288" s="90">
        <v>0.38030695991564645</v>
      </c>
      <c r="D3288" s="88">
        <v>53</v>
      </c>
      <c r="E3288" s="88" t="s">
        <v>147</v>
      </c>
    </row>
    <row r="3289" spans="1:5" x14ac:dyDescent="0.2">
      <c r="A3289" s="87" t="s">
        <v>7702</v>
      </c>
      <c r="B3289" s="88">
        <v>0.36</v>
      </c>
      <c r="C3289" s="90">
        <v>0.26845197170516216</v>
      </c>
      <c r="D3289" s="88">
        <v>53</v>
      </c>
      <c r="E3289" s="88" t="s">
        <v>147</v>
      </c>
    </row>
    <row r="3290" spans="1:5" x14ac:dyDescent="0.2">
      <c r="A3290" s="87" t="s">
        <v>7703</v>
      </c>
      <c r="B3290" s="88">
        <v>0.36</v>
      </c>
      <c r="C3290" s="90">
        <v>0.26845197170516216</v>
      </c>
      <c r="D3290" s="88">
        <v>53</v>
      </c>
      <c r="E3290" s="88" t="s">
        <v>147</v>
      </c>
    </row>
    <row r="3291" spans="1:5" x14ac:dyDescent="0.2">
      <c r="A3291" s="87" t="s">
        <v>7704</v>
      </c>
      <c r="B3291" s="88">
        <v>0.28999999999999998</v>
      </c>
      <c r="C3291" s="90">
        <v>0.2162529772069362</v>
      </c>
      <c r="D3291" s="88">
        <v>53</v>
      </c>
      <c r="E3291" s="88" t="s">
        <v>147</v>
      </c>
    </row>
    <row r="3292" spans="1:5" x14ac:dyDescent="0.2">
      <c r="A3292" s="87" t="s">
        <v>7705</v>
      </c>
      <c r="B3292" s="88">
        <v>0.32</v>
      </c>
      <c r="C3292" s="90">
        <v>0.23862397484903305</v>
      </c>
      <c r="D3292" s="88">
        <v>53</v>
      </c>
      <c r="E3292" s="88" t="s">
        <v>147</v>
      </c>
    </row>
    <row r="3293" spans="1:5" x14ac:dyDescent="0.2">
      <c r="A3293" s="87" t="s">
        <v>7706</v>
      </c>
      <c r="B3293" s="88">
        <v>0.27</v>
      </c>
      <c r="C3293" s="90">
        <v>0.20133897877887166</v>
      </c>
      <c r="D3293" s="88">
        <v>53</v>
      </c>
      <c r="E3293" s="88" t="s">
        <v>147</v>
      </c>
    </row>
    <row r="3294" spans="1:5" x14ac:dyDescent="0.2">
      <c r="A3294" s="87" t="s">
        <v>7707</v>
      </c>
      <c r="B3294" s="88">
        <v>0.21</v>
      </c>
      <c r="C3294" s="90">
        <v>0.15659698349467793</v>
      </c>
      <c r="D3294" s="88">
        <v>53</v>
      </c>
      <c r="E3294" s="88" t="s">
        <v>147</v>
      </c>
    </row>
    <row r="3295" spans="1:5" x14ac:dyDescent="0.2">
      <c r="A3295" s="87" t="s">
        <v>7708</v>
      </c>
      <c r="B3295" s="88">
        <v>0.17</v>
      </c>
      <c r="C3295" s="90">
        <v>0.12676898663854883</v>
      </c>
      <c r="D3295" s="88">
        <v>53</v>
      </c>
      <c r="E3295" s="88" t="s">
        <v>147</v>
      </c>
    </row>
    <row r="3296" spans="1:5" x14ac:dyDescent="0.2">
      <c r="A3296" s="87" t="s">
        <v>7709</v>
      </c>
      <c r="B3296" s="88">
        <v>0.2</v>
      </c>
      <c r="C3296" s="90">
        <v>0.14913998428064568</v>
      </c>
      <c r="D3296" s="88">
        <v>53</v>
      </c>
      <c r="E3296" s="88" t="s">
        <v>147</v>
      </c>
    </row>
    <row r="3297" spans="1:5" x14ac:dyDescent="0.2">
      <c r="A3297" s="87" t="s">
        <v>7710</v>
      </c>
      <c r="B3297" s="88">
        <v>0.3</v>
      </c>
      <c r="C3297" s="90">
        <v>0.22370997642096849</v>
      </c>
      <c r="D3297" s="88">
        <v>53</v>
      </c>
      <c r="E3297" s="88" t="s">
        <v>147</v>
      </c>
    </row>
    <row r="3298" spans="1:5" x14ac:dyDescent="0.2">
      <c r="A3298" s="87" t="s">
        <v>7711</v>
      </c>
      <c r="B3298" s="88">
        <v>0.17</v>
      </c>
      <c r="C3298" s="90">
        <v>0.12676898663854883</v>
      </c>
      <c r="D3298" s="88">
        <v>53</v>
      </c>
      <c r="E3298" s="88" t="s">
        <v>147</v>
      </c>
    </row>
    <row r="3299" spans="1:5" x14ac:dyDescent="0.2">
      <c r="A3299" s="87" t="s">
        <v>7712</v>
      </c>
      <c r="B3299" s="88">
        <v>0.17</v>
      </c>
      <c r="C3299" s="90">
        <v>0.12676898663854883</v>
      </c>
      <c r="D3299" s="88">
        <v>53</v>
      </c>
      <c r="E3299" s="88" t="s">
        <v>147</v>
      </c>
    </row>
    <row r="3300" spans="1:5" x14ac:dyDescent="0.2">
      <c r="A3300" s="87" t="s">
        <v>7713</v>
      </c>
      <c r="B3300" s="88">
        <v>0.14000000000000001</v>
      </c>
      <c r="C3300" s="90">
        <v>0.10439798899645197</v>
      </c>
      <c r="D3300" s="88">
        <v>53</v>
      </c>
      <c r="E3300" s="88" t="s">
        <v>147</v>
      </c>
    </row>
    <row r="3301" spans="1:5" x14ac:dyDescent="0.2">
      <c r="A3301" s="87" t="s">
        <v>7714</v>
      </c>
      <c r="B3301" s="88">
        <v>0.13</v>
      </c>
      <c r="C3301" s="90">
        <v>9.694098978241969E-2</v>
      </c>
      <c r="D3301" s="88">
        <v>53</v>
      </c>
      <c r="E3301" s="88" t="s">
        <v>147</v>
      </c>
    </row>
    <row r="3302" spans="1:5" x14ac:dyDescent="0.2">
      <c r="A3302" s="87" t="s">
        <v>7715</v>
      </c>
      <c r="B3302" s="88">
        <v>0.18</v>
      </c>
      <c r="C3302" s="90">
        <v>0.13422598585258108</v>
      </c>
      <c r="D3302" s="88">
        <v>53</v>
      </c>
      <c r="E3302" s="88" t="s">
        <v>147</v>
      </c>
    </row>
    <row r="3303" spans="1:5" x14ac:dyDescent="0.2">
      <c r="A3303" s="87" t="s">
        <v>7716</v>
      </c>
      <c r="B3303" s="88">
        <v>0.11</v>
      </c>
      <c r="C3303" s="90">
        <v>8.2026991354355122E-2</v>
      </c>
      <c r="D3303" s="88">
        <v>53</v>
      </c>
      <c r="E3303" s="88" t="s">
        <v>147</v>
      </c>
    </row>
    <row r="3304" spans="1:5" x14ac:dyDescent="0.2">
      <c r="A3304" s="87" t="s">
        <v>7717</v>
      </c>
      <c r="B3304" s="88">
        <v>0.15</v>
      </c>
      <c r="C3304" s="90">
        <v>0.11185498821048424</v>
      </c>
      <c r="D3304" s="88">
        <v>53</v>
      </c>
      <c r="E3304" s="88" t="s">
        <v>147</v>
      </c>
    </row>
    <row r="3305" spans="1:5" x14ac:dyDescent="0.2">
      <c r="A3305" s="87" t="s">
        <v>7718</v>
      </c>
      <c r="B3305" s="88">
        <v>0.12</v>
      </c>
      <c r="C3305" s="90">
        <v>8.9483990568387392E-2</v>
      </c>
      <c r="D3305" s="88">
        <v>53</v>
      </c>
      <c r="E3305" s="88" t="s">
        <v>147</v>
      </c>
    </row>
    <row r="3306" spans="1:5" x14ac:dyDescent="0.2">
      <c r="A3306" s="87" t="s">
        <v>7719</v>
      </c>
      <c r="B3306" s="88">
        <v>0.16</v>
      </c>
      <c r="C3306" s="90">
        <v>0.11931198742451653</v>
      </c>
      <c r="D3306" s="88">
        <v>53</v>
      </c>
      <c r="E3306" s="88" t="s">
        <v>147</v>
      </c>
    </row>
    <row r="3307" spans="1:5" x14ac:dyDescent="0.2">
      <c r="A3307" s="87" t="s">
        <v>7720</v>
      </c>
      <c r="B3307" s="88">
        <v>0.16</v>
      </c>
      <c r="C3307" s="90">
        <v>0.11931198742451653</v>
      </c>
      <c r="D3307" s="88">
        <v>53</v>
      </c>
      <c r="E3307" s="88" t="s">
        <v>147</v>
      </c>
    </row>
    <row r="3308" spans="1:5" x14ac:dyDescent="0.2">
      <c r="A3308" s="87" t="s">
        <v>7721</v>
      </c>
      <c r="B3308" s="88">
        <v>0.16</v>
      </c>
      <c r="C3308" s="90">
        <v>0.11931198742451653</v>
      </c>
      <c r="D3308" s="88">
        <v>53</v>
      </c>
      <c r="E3308" s="88" t="s">
        <v>147</v>
      </c>
    </row>
    <row r="3309" spans="1:5" x14ac:dyDescent="0.2">
      <c r="A3309" s="87" t="s">
        <v>7722</v>
      </c>
      <c r="B3309" s="88">
        <v>0.49</v>
      </c>
      <c r="C3309" s="90">
        <v>0.36539296148758188</v>
      </c>
      <c r="D3309" s="88">
        <v>53</v>
      </c>
      <c r="E3309" s="88" t="s">
        <v>147</v>
      </c>
    </row>
    <row r="3310" spans="1:5" x14ac:dyDescent="0.2">
      <c r="A3310" s="87" t="s">
        <v>7723</v>
      </c>
      <c r="B3310" s="88">
        <v>0.2</v>
      </c>
      <c r="C3310" s="90">
        <v>0.14913998428064568</v>
      </c>
      <c r="D3310" s="88">
        <v>53</v>
      </c>
      <c r="E3310" s="88" t="s">
        <v>147</v>
      </c>
    </row>
    <row r="3311" spans="1:5" x14ac:dyDescent="0.2">
      <c r="A3311" s="87" t="s">
        <v>7724</v>
      </c>
      <c r="B3311" s="88">
        <v>0.26</v>
      </c>
      <c r="C3311" s="90">
        <v>0.19388197956483938</v>
      </c>
      <c r="D3311" s="88">
        <v>53</v>
      </c>
      <c r="E3311" s="88" t="s">
        <v>147</v>
      </c>
    </row>
    <row r="3312" spans="1:5" x14ac:dyDescent="0.2">
      <c r="A3312" s="87" t="s">
        <v>7725</v>
      </c>
      <c r="B3312" s="88">
        <v>0.45</v>
      </c>
      <c r="C3312" s="90">
        <v>0.33556496463145274</v>
      </c>
      <c r="D3312" s="88">
        <v>53</v>
      </c>
      <c r="E3312" s="88" t="s">
        <v>147</v>
      </c>
    </row>
    <row r="3313" spans="1:5" x14ac:dyDescent="0.2">
      <c r="A3313" s="87" t="s">
        <v>7726</v>
      </c>
      <c r="B3313" s="88">
        <v>0.22</v>
      </c>
      <c r="C3313" s="90">
        <v>0.16405398270871024</v>
      </c>
      <c r="D3313" s="88">
        <v>53</v>
      </c>
      <c r="E3313" s="88" t="s">
        <v>147</v>
      </c>
    </row>
    <row r="3314" spans="1:5" x14ac:dyDescent="0.2">
      <c r="A3314" s="87" t="s">
        <v>7727</v>
      </c>
      <c r="B3314" s="88">
        <v>0.34</v>
      </c>
      <c r="C3314" s="90">
        <v>0.25353797327709765</v>
      </c>
      <c r="D3314" s="88">
        <v>53</v>
      </c>
      <c r="E3314" s="88" t="s">
        <v>147</v>
      </c>
    </row>
    <row r="3315" spans="1:5" x14ac:dyDescent="0.2">
      <c r="A3315" s="87" t="s">
        <v>7728</v>
      </c>
      <c r="B3315" s="88">
        <v>0.35</v>
      </c>
      <c r="C3315" s="90">
        <v>0.26099497249112991</v>
      </c>
      <c r="D3315" s="88">
        <v>53</v>
      </c>
      <c r="E3315" s="88" t="s">
        <v>147</v>
      </c>
    </row>
    <row r="3316" spans="1:5" x14ac:dyDescent="0.2">
      <c r="A3316" s="87" t="s">
        <v>7729</v>
      </c>
      <c r="B3316" s="88">
        <v>0.32</v>
      </c>
      <c r="C3316" s="90">
        <v>0.23862397484903305</v>
      </c>
      <c r="D3316" s="88">
        <v>53</v>
      </c>
      <c r="E3316" s="88" t="s">
        <v>147</v>
      </c>
    </row>
    <row r="3317" spans="1:5" x14ac:dyDescent="0.2">
      <c r="A3317" s="87" t="s">
        <v>7730</v>
      </c>
      <c r="B3317" s="88">
        <v>0.39</v>
      </c>
      <c r="C3317" s="90">
        <v>0.29082296934725904</v>
      </c>
      <c r="D3317" s="88">
        <v>53</v>
      </c>
      <c r="E3317" s="88" t="s">
        <v>147</v>
      </c>
    </row>
    <row r="3318" spans="1:5" x14ac:dyDescent="0.2">
      <c r="A3318" s="87" t="s">
        <v>7731</v>
      </c>
      <c r="B3318" s="88">
        <v>0.51</v>
      </c>
      <c r="C3318" s="90">
        <v>0.38030695991564645</v>
      </c>
      <c r="D3318" s="88">
        <v>53</v>
      </c>
      <c r="E3318" s="88" t="s">
        <v>147</v>
      </c>
    </row>
    <row r="3319" spans="1:5" x14ac:dyDescent="0.2">
      <c r="A3319" s="87" t="s">
        <v>7732</v>
      </c>
      <c r="B3319" s="88">
        <v>0.65</v>
      </c>
      <c r="C3319" s="90">
        <v>0.48470494891209842</v>
      </c>
      <c r="D3319" s="88">
        <v>53</v>
      </c>
      <c r="E3319" s="88" t="s">
        <v>147</v>
      </c>
    </row>
    <row r="3320" spans="1:5" x14ac:dyDescent="0.2">
      <c r="A3320" s="87" t="s">
        <v>7733</v>
      </c>
      <c r="B3320" s="88">
        <v>0.41</v>
      </c>
      <c r="C3320" s="90">
        <v>0.30573696777532361</v>
      </c>
      <c r="D3320" s="88">
        <v>53</v>
      </c>
      <c r="E3320" s="88" t="s">
        <v>147</v>
      </c>
    </row>
    <row r="3321" spans="1:5" x14ac:dyDescent="0.2">
      <c r="A3321" s="87" t="s">
        <v>7734</v>
      </c>
      <c r="B3321" s="88">
        <v>0.65</v>
      </c>
      <c r="C3321" s="90">
        <v>0.48470494891209842</v>
      </c>
      <c r="D3321" s="88">
        <v>53</v>
      </c>
      <c r="E3321" s="88" t="s">
        <v>147</v>
      </c>
    </row>
    <row r="3322" spans="1:5" x14ac:dyDescent="0.2">
      <c r="A3322" s="87" t="s">
        <v>7735</v>
      </c>
      <c r="B3322" s="88">
        <v>0.44</v>
      </c>
      <c r="C3322" s="90">
        <v>0.32810796541742049</v>
      </c>
      <c r="D3322" s="88">
        <v>53</v>
      </c>
      <c r="E3322" s="88" t="s">
        <v>147</v>
      </c>
    </row>
    <row r="3323" spans="1:5" x14ac:dyDescent="0.2">
      <c r="A3323" s="87" t="s">
        <v>7736</v>
      </c>
      <c r="B3323" s="88">
        <v>0.24</v>
      </c>
      <c r="C3323" s="90">
        <v>0.17896798113677478</v>
      </c>
      <c r="D3323" s="88">
        <v>53</v>
      </c>
      <c r="E3323" s="88" t="s">
        <v>147</v>
      </c>
    </row>
    <row r="3324" spans="1:5" x14ac:dyDescent="0.2">
      <c r="A3324" s="87" t="s">
        <v>7737</v>
      </c>
      <c r="B3324" s="88">
        <v>0.33</v>
      </c>
      <c r="C3324" s="90">
        <v>0.24608097406306537</v>
      </c>
      <c r="D3324" s="88">
        <v>53</v>
      </c>
      <c r="E3324" s="88" t="s">
        <v>147</v>
      </c>
    </row>
    <row r="3325" spans="1:5" x14ac:dyDescent="0.2">
      <c r="A3325" s="87" t="s">
        <v>7738</v>
      </c>
      <c r="B3325" s="88">
        <v>0.24</v>
      </c>
      <c r="C3325" s="90">
        <v>0.17896798113677478</v>
      </c>
      <c r="D3325" s="88">
        <v>53</v>
      </c>
      <c r="E3325" s="88" t="s">
        <v>147</v>
      </c>
    </row>
    <row r="3326" spans="1:5" x14ac:dyDescent="0.2">
      <c r="A3326" s="87" t="s">
        <v>7739</v>
      </c>
      <c r="B3326" s="88">
        <v>0.2</v>
      </c>
      <c r="C3326" s="90">
        <v>0.14913998428064568</v>
      </c>
      <c r="D3326" s="88">
        <v>53</v>
      </c>
      <c r="E3326" s="88" t="s">
        <v>147</v>
      </c>
    </row>
    <row r="3327" spans="1:5" x14ac:dyDescent="0.2">
      <c r="A3327" s="87" t="s">
        <v>7740</v>
      </c>
      <c r="B3327" s="88">
        <v>0.21</v>
      </c>
      <c r="C3327" s="90">
        <v>0.15659698349467793</v>
      </c>
      <c r="D3327" s="88">
        <v>53</v>
      </c>
      <c r="E3327" s="88" t="s">
        <v>147</v>
      </c>
    </row>
    <row r="3328" spans="1:5" x14ac:dyDescent="0.2">
      <c r="A3328" s="87" t="s">
        <v>7741</v>
      </c>
      <c r="B3328" s="88">
        <v>0.23</v>
      </c>
      <c r="C3328" s="90">
        <v>0.17151098192274253</v>
      </c>
      <c r="D3328" s="88">
        <v>53</v>
      </c>
      <c r="E3328" s="88" t="s">
        <v>147</v>
      </c>
    </row>
    <row r="3329" spans="1:5" x14ac:dyDescent="0.2">
      <c r="A3329" s="87" t="s">
        <v>7742</v>
      </c>
      <c r="B3329" s="88">
        <v>0.23</v>
      </c>
      <c r="C3329" s="90">
        <v>0.17151098192274253</v>
      </c>
      <c r="D3329" s="88">
        <v>53</v>
      </c>
      <c r="E3329" s="88" t="s">
        <v>147</v>
      </c>
    </row>
    <row r="3330" spans="1:5" x14ac:dyDescent="0.2">
      <c r="A3330" s="87" t="s">
        <v>7743</v>
      </c>
      <c r="B3330" s="88">
        <v>0.2</v>
      </c>
      <c r="C3330" s="90">
        <v>0.14913998428064568</v>
      </c>
      <c r="D3330" s="88">
        <v>53</v>
      </c>
      <c r="E3330" s="88" t="s">
        <v>147</v>
      </c>
    </row>
    <row r="3331" spans="1:5" x14ac:dyDescent="0.2">
      <c r="A3331" s="87" t="s">
        <v>7744</v>
      </c>
      <c r="B3331" s="88">
        <v>0.22</v>
      </c>
      <c r="C3331" s="90">
        <v>0.16405398270871024</v>
      </c>
      <c r="D3331" s="88">
        <v>53</v>
      </c>
      <c r="E3331" s="88" t="s">
        <v>147</v>
      </c>
    </row>
    <row r="3332" spans="1:5" x14ac:dyDescent="0.2">
      <c r="A3332" s="87" t="s">
        <v>7745</v>
      </c>
      <c r="B3332" s="88">
        <v>0.53</v>
      </c>
      <c r="C3332" s="90">
        <v>0.39522095834371102</v>
      </c>
      <c r="D3332" s="88">
        <v>53</v>
      </c>
      <c r="E3332" s="88" t="s">
        <v>147</v>
      </c>
    </row>
    <row r="3333" spans="1:5" x14ac:dyDescent="0.2">
      <c r="A3333" s="87" t="s">
        <v>7746</v>
      </c>
      <c r="B3333" s="88">
        <v>0.39</v>
      </c>
      <c r="C3333" s="90">
        <v>0.29082296934725904</v>
      </c>
      <c r="D3333" s="88">
        <v>53</v>
      </c>
      <c r="E3333" s="88" t="s">
        <v>147</v>
      </c>
    </row>
    <row r="3334" spans="1:5" x14ac:dyDescent="0.2">
      <c r="A3334" s="87" t="s">
        <v>7747</v>
      </c>
      <c r="B3334" s="88">
        <v>0.24</v>
      </c>
      <c r="C3334" s="90">
        <v>0.17896798113677478</v>
      </c>
      <c r="D3334" s="88">
        <v>53</v>
      </c>
      <c r="E3334" s="88" t="s">
        <v>147</v>
      </c>
    </row>
    <row r="3335" spans="1:5" x14ac:dyDescent="0.2">
      <c r="A3335" s="87" t="s">
        <v>7748</v>
      </c>
      <c r="B3335" s="88">
        <v>0.23</v>
      </c>
      <c r="C3335" s="90">
        <v>0.17151098192274253</v>
      </c>
      <c r="D3335" s="88">
        <v>53</v>
      </c>
      <c r="E3335" s="88" t="s">
        <v>147</v>
      </c>
    </row>
    <row r="3336" spans="1:5" x14ac:dyDescent="0.2">
      <c r="A3336" s="87" t="s">
        <v>7749</v>
      </c>
      <c r="B3336" s="88">
        <v>0.17</v>
      </c>
      <c r="C3336" s="90">
        <v>0.12676898663854883</v>
      </c>
      <c r="D3336" s="88">
        <v>53</v>
      </c>
      <c r="E3336" s="88" t="s">
        <v>147</v>
      </c>
    </row>
    <row r="3337" spans="1:5" x14ac:dyDescent="0.2">
      <c r="A3337" s="87" t="s">
        <v>7750</v>
      </c>
      <c r="B3337" s="88">
        <v>0.17</v>
      </c>
      <c r="C3337" s="90">
        <v>0.12676898663854883</v>
      </c>
      <c r="D3337" s="88">
        <v>53</v>
      </c>
      <c r="E3337" s="88" t="s">
        <v>147</v>
      </c>
    </row>
    <row r="3338" spans="1:5" x14ac:dyDescent="0.2">
      <c r="A3338" s="87" t="s">
        <v>7751</v>
      </c>
      <c r="B3338" s="88">
        <v>0.14000000000000001</v>
      </c>
      <c r="C3338" s="90">
        <v>0.10439798899645197</v>
      </c>
      <c r="D3338" s="88">
        <v>53</v>
      </c>
      <c r="E3338" s="88" t="s">
        <v>147</v>
      </c>
    </row>
    <row r="3339" spans="1:5" x14ac:dyDescent="0.2">
      <c r="A3339" s="87" t="s">
        <v>7437</v>
      </c>
      <c r="B3339" s="88">
        <v>0.27</v>
      </c>
      <c r="C3339" s="90">
        <v>0.20133897877887166</v>
      </c>
      <c r="D3339" s="88">
        <v>53</v>
      </c>
      <c r="E3339" s="88" t="s">
        <v>147</v>
      </c>
    </row>
    <row r="3340" spans="1:5" x14ac:dyDescent="0.2">
      <c r="A3340" s="87" t="s">
        <v>7438</v>
      </c>
      <c r="B3340" s="88">
        <v>0.27</v>
      </c>
      <c r="C3340" s="90">
        <v>0.20133897877887166</v>
      </c>
      <c r="D3340" s="88">
        <v>53</v>
      </c>
      <c r="E3340" s="88" t="s">
        <v>147</v>
      </c>
    </row>
    <row r="3341" spans="1:5" x14ac:dyDescent="0.2">
      <c r="A3341" s="87" t="s">
        <v>6957</v>
      </c>
      <c r="B3341" s="88">
        <v>0.16</v>
      </c>
      <c r="C3341" s="90">
        <v>0.11931198742451653</v>
      </c>
      <c r="D3341" s="88">
        <v>53</v>
      </c>
      <c r="E3341" s="88" t="s">
        <v>147</v>
      </c>
    </row>
    <row r="3342" spans="1:5" x14ac:dyDescent="0.2">
      <c r="A3342" s="87" t="s">
        <v>6958</v>
      </c>
      <c r="B3342" s="88">
        <v>0.59</v>
      </c>
      <c r="C3342" s="90">
        <v>0.43996295362790466</v>
      </c>
      <c r="D3342" s="88">
        <v>53</v>
      </c>
      <c r="E3342" s="88" t="s">
        <v>147</v>
      </c>
    </row>
    <row r="3343" spans="1:5" x14ac:dyDescent="0.2">
      <c r="A3343" s="87" t="s">
        <v>6959</v>
      </c>
      <c r="B3343" s="88">
        <v>0.41</v>
      </c>
      <c r="C3343" s="90">
        <v>0.30573696777532361</v>
      </c>
      <c r="D3343" s="88">
        <v>53</v>
      </c>
      <c r="E3343" s="88" t="s">
        <v>147</v>
      </c>
    </row>
    <row r="3344" spans="1:5" x14ac:dyDescent="0.2">
      <c r="A3344" s="87" t="s">
        <v>6960</v>
      </c>
      <c r="B3344" s="88">
        <v>0.49</v>
      </c>
      <c r="C3344" s="90">
        <v>0.36539296148758188</v>
      </c>
      <c r="D3344" s="88">
        <v>53</v>
      </c>
      <c r="E3344" s="88" t="s">
        <v>147</v>
      </c>
    </row>
    <row r="3345" spans="1:5" x14ac:dyDescent="0.2">
      <c r="A3345" s="87" t="s">
        <v>6961</v>
      </c>
      <c r="B3345" s="88">
        <v>0.23</v>
      </c>
      <c r="C3345" s="90">
        <v>0.17151098192274253</v>
      </c>
      <c r="D3345" s="88">
        <v>53</v>
      </c>
      <c r="E3345" s="88" t="s">
        <v>147</v>
      </c>
    </row>
    <row r="3346" spans="1:5" x14ac:dyDescent="0.2">
      <c r="A3346" s="87" t="s">
        <v>6381</v>
      </c>
      <c r="B3346" s="88">
        <v>0.18</v>
      </c>
      <c r="C3346" s="90">
        <v>0.13422598585258108</v>
      </c>
      <c r="D3346" s="88">
        <v>53</v>
      </c>
      <c r="E3346" s="88" t="s">
        <v>147</v>
      </c>
    </row>
    <row r="3347" spans="1:5" x14ac:dyDescent="0.2">
      <c r="A3347" s="87" t="s">
        <v>6382</v>
      </c>
      <c r="B3347" s="88">
        <v>0.22</v>
      </c>
      <c r="C3347" s="90">
        <v>0.16405398270871024</v>
      </c>
      <c r="D3347" s="88">
        <v>53</v>
      </c>
      <c r="E3347" s="88" t="s">
        <v>147</v>
      </c>
    </row>
    <row r="3348" spans="1:5" x14ac:dyDescent="0.2">
      <c r="A3348" s="87" t="s">
        <v>6383</v>
      </c>
      <c r="B3348" s="88">
        <v>0.18</v>
      </c>
      <c r="C3348" s="90">
        <v>0.13422598585258108</v>
      </c>
      <c r="D3348" s="88">
        <v>53</v>
      </c>
      <c r="E3348" s="88" t="s">
        <v>147</v>
      </c>
    </row>
    <row r="3349" spans="1:5" x14ac:dyDescent="0.2">
      <c r="A3349" s="87" t="s">
        <v>6384</v>
      </c>
      <c r="B3349" s="88">
        <v>0.19</v>
      </c>
      <c r="C3349" s="90">
        <v>0.14168298506661339</v>
      </c>
      <c r="D3349" s="88">
        <v>53</v>
      </c>
      <c r="E3349" s="88" t="s">
        <v>147</v>
      </c>
    </row>
    <row r="3350" spans="1:5" x14ac:dyDescent="0.2">
      <c r="A3350" s="87" t="s">
        <v>761</v>
      </c>
      <c r="B3350" s="88">
        <v>0.25</v>
      </c>
      <c r="C3350" s="90">
        <v>0.18642498035080707</v>
      </c>
      <c r="D3350" s="88">
        <v>53</v>
      </c>
      <c r="E3350" s="88" t="s">
        <v>147</v>
      </c>
    </row>
    <row r="3351" spans="1:5" x14ac:dyDescent="0.2">
      <c r="A3351" s="87" t="s">
        <v>762</v>
      </c>
      <c r="B3351" s="88">
        <v>0.15</v>
      </c>
      <c r="C3351" s="90">
        <v>0.11185498821048424</v>
      </c>
      <c r="D3351" s="88">
        <v>53</v>
      </c>
      <c r="E3351" s="88" t="s">
        <v>147</v>
      </c>
    </row>
    <row r="3352" spans="1:5" x14ac:dyDescent="0.2">
      <c r="A3352" s="87" t="s">
        <v>763</v>
      </c>
      <c r="B3352" s="88">
        <v>0.18</v>
      </c>
      <c r="C3352" s="90">
        <v>0.13422598585258108</v>
      </c>
      <c r="D3352" s="88">
        <v>53</v>
      </c>
      <c r="E3352" s="88" t="s">
        <v>147</v>
      </c>
    </row>
    <row r="3353" spans="1:5" x14ac:dyDescent="0.2">
      <c r="A3353" s="87" t="s">
        <v>764</v>
      </c>
      <c r="B3353" s="88">
        <v>0.21</v>
      </c>
      <c r="C3353" s="90">
        <v>0.15659698349467793</v>
      </c>
      <c r="D3353" s="88">
        <v>53</v>
      </c>
      <c r="E3353" s="88" t="s">
        <v>147</v>
      </c>
    </row>
    <row r="3354" spans="1:5" x14ac:dyDescent="0.2">
      <c r="A3354" s="87" t="s">
        <v>765</v>
      </c>
      <c r="B3354" s="88">
        <v>0.2</v>
      </c>
      <c r="C3354" s="90">
        <v>0.14913998428064568</v>
      </c>
      <c r="D3354" s="88">
        <v>53</v>
      </c>
      <c r="E3354" s="88" t="s">
        <v>147</v>
      </c>
    </row>
    <row r="3355" spans="1:5" x14ac:dyDescent="0.2">
      <c r="A3355" s="87" t="s">
        <v>766</v>
      </c>
      <c r="B3355" s="88">
        <v>0.15</v>
      </c>
      <c r="C3355" s="90">
        <v>0.11185498821048424</v>
      </c>
      <c r="D3355" s="88">
        <v>53</v>
      </c>
      <c r="E3355" s="88" t="s">
        <v>147</v>
      </c>
    </row>
    <row r="3356" spans="1:5" x14ac:dyDescent="0.2">
      <c r="A3356" s="87" t="s">
        <v>767</v>
      </c>
      <c r="B3356" s="88">
        <v>0.45</v>
      </c>
      <c r="C3356" s="90">
        <v>0.33556496463145274</v>
      </c>
      <c r="D3356" s="88">
        <v>53</v>
      </c>
      <c r="E3356" s="88" t="s">
        <v>147</v>
      </c>
    </row>
    <row r="3357" spans="1:5" x14ac:dyDescent="0.2">
      <c r="A3357" s="87" t="s">
        <v>768</v>
      </c>
      <c r="B3357" s="88">
        <v>0.47</v>
      </c>
      <c r="C3357" s="90">
        <v>0.35047896305951731</v>
      </c>
      <c r="D3357" s="88">
        <v>53</v>
      </c>
      <c r="E3357" s="88" t="s">
        <v>147</v>
      </c>
    </row>
    <row r="3358" spans="1:5" x14ac:dyDescent="0.2">
      <c r="A3358" s="87" t="s">
        <v>769</v>
      </c>
      <c r="B3358" s="88">
        <v>0.43</v>
      </c>
      <c r="C3358" s="90">
        <v>0.32065096620338818</v>
      </c>
      <c r="D3358" s="88">
        <v>53</v>
      </c>
      <c r="E3358" s="88" t="s">
        <v>147</v>
      </c>
    </row>
    <row r="3359" spans="1:5" x14ac:dyDescent="0.2">
      <c r="A3359" s="87" t="s">
        <v>770</v>
      </c>
      <c r="B3359" s="88">
        <v>0.34</v>
      </c>
      <c r="C3359" s="90">
        <v>0.25353797327709765</v>
      </c>
      <c r="D3359" s="88">
        <v>53</v>
      </c>
      <c r="E3359" s="88" t="s">
        <v>147</v>
      </c>
    </row>
    <row r="3360" spans="1:5" x14ac:dyDescent="0.2">
      <c r="A3360" s="87" t="s">
        <v>771</v>
      </c>
      <c r="B3360" s="88">
        <v>0.35</v>
      </c>
      <c r="C3360" s="90">
        <v>0.26099497249112991</v>
      </c>
      <c r="D3360" s="88">
        <v>53</v>
      </c>
      <c r="E3360" s="88" t="s">
        <v>147</v>
      </c>
    </row>
    <row r="3361" spans="1:5" x14ac:dyDescent="0.2">
      <c r="A3361" s="87" t="s">
        <v>772</v>
      </c>
      <c r="B3361" s="88">
        <v>0.52</v>
      </c>
      <c r="C3361" s="90">
        <v>0.38776395912967876</v>
      </c>
      <c r="D3361" s="88">
        <v>53</v>
      </c>
      <c r="E3361" s="88" t="s">
        <v>147</v>
      </c>
    </row>
    <row r="3362" spans="1:5" x14ac:dyDescent="0.2">
      <c r="A3362" s="87" t="s">
        <v>773</v>
      </c>
      <c r="B3362" s="88">
        <v>0.36</v>
      </c>
      <c r="C3362" s="90">
        <v>0.26845197170516216</v>
      </c>
      <c r="D3362" s="88">
        <v>53</v>
      </c>
      <c r="E3362" s="88" t="s">
        <v>147</v>
      </c>
    </row>
    <row r="3363" spans="1:5" x14ac:dyDescent="0.2">
      <c r="A3363" s="87" t="s">
        <v>774</v>
      </c>
      <c r="B3363" s="88">
        <v>0.31</v>
      </c>
      <c r="C3363" s="90">
        <v>0.23116697563500077</v>
      </c>
      <c r="D3363" s="88">
        <v>53</v>
      </c>
      <c r="E3363" s="88" t="s">
        <v>147</v>
      </c>
    </row>
    <row r="3364" spans="1:5" x14ac:dyDescent="0.2">
      <c r="A3364" s="87" t="s">
        <v>775</v>
      </c>
      <c r="B3364" s="88">
        <v>0.37</v>
      </c>
      <c r="C3364" s="90">
        <v>0.27590897091919447</v>
      </c>
      <c r="D3364" s="88">
        <v>53</v>
      </c>
      <c r="E3364" s="88" t="s">
        <v>147</v>
      </c>
    </row>
    <row r="3365" spans="1:5" x14ac:dyDescent="0.2">
      <c r="A3365" s="87" t="s">
        <v>776</v>
      </c>
      <c r="B3365" s="88">
        <v>0.24</v>
      </c>
      <c r="C3365" s="90">
        <v>0.17896798113677478</v>
      </c>
      <c r="D3365" s="88">
        <v>53</v>
      </c>
      <c r="E3365" s="88" t="s">
        <v>147</v>
      </c>
    </row>
    <row r="3366" spans="1:5" x14ac:dyDescent="0.2">
      <c r="A3366" s="87" t="s">
        <v>777</v>
      </c>
      <c r="B3366" s="88">
        <v>0.19</v>
      </c>
      <c r="C3366" s="90">
        <v>0.14168298506661339</v>
      </c>
      <c r="D3366" s="88">
        <v>53</v>
      </c>
      <c r="E3366" s="88" t="s">
        <v>147</v>
      </c>
    </row>
    <row r="3367" spans="1:5" x14ac:dyDescent="0.2">
      <c r="A3367" s="87" t="s">
        <v>778</v>
      </c>
      <c r="B3367" s="88">
        <v>0.24</v>
      </c>
      <c r="C3367" s="90">
        <v>0.17896798113677478</v>
      </c>
      <c r="D3367" s="88">
        <v>53</v>
      </c>
      <c r="E3367" s="88" t="s">
        <v>147</v>
      </c>
    </row>
    <row r="3368" spans="1:5" x14ac:dyDescent="0.2">
      <c r="A3368" s="87" t="s">
        <v>779</v>
      </c>
      <c r="B3368" s="88">
        <v>0.31</v>
      </c>
      <c r="C3368" s="90">
        <v>0.23116697563500077</v>
      </c>
      <c r="D3368" s="88">
        <v>53</v>
      </c>
      <c r="E3368" s="88" t="s">
        <v>147</v>
      </c>
    </row>
    <row r="3369" spans="1:5" x14ac:dyDescent="0.2">
      <c r="A3369" s="87" t="s">
        <v>780</v>
      </c>
      <c r="B3369" s="88">
        <v>0.23</v>
      </c>
      <c r="C3369" s="90">
        <v>0.17151098192274253</v>
      </c>
      <c r="D3369" s="88">
        <v>53</v>
      </c>
      <c r="E3369" s="88" t="s">
        <v>147</v>
      </c>
    </row>
    <row r="3370" spans="1:5" x14ac:dyDescent="0.2">
      <c r="A3370" s="87" t="s">
        <v>781</v>
      </c>
      <c r="B3370" s="88">
        <v>0.28999999999999998</v>
      </c>
      <c r="C3370" s="90">
        <v>0.2162529772069362</v>
      </c>
      <c r="D3370" s="88">
        <v>53</v>
      </c>
      <c r="E3370" s="88" t="s">
        <v>147</v>
      </c>
    </row>
    <row r="3371" spans="1:5" x14ac:dyDescent="0.2">
      <c r="A3371" s="87" t="s">
        <v>782</v>
      </c>
      <c r="B3371" s="88">
        <v>0.25</v>
      </c>
      <c r="C3371" s="90">
        <v>0.18642498035080707</v>
      </c>
      <c r="D3371" s="88">
        <v>53</v>
      </c>
      <c r="E3371" s="88" t="s">
        <v>147</v>
      </c>
    </row>
    <row r="3372" spans="1:5" x14ac:dyDescent="0.2">
      <c r="A3372" s="87" t="s">
        <v>783</v>
      </c>
      <c r="B3372" s="88">
        <v>0.25</v>
      </c>
      <c r="C3372" s="90">
        <v>0.18642498035080707</v>
      </c>
      <c r="D3372" s="88">
        <v>53</v>
      </c>
      <c r="E3372" s="88" t="s">
        <v>147</v>
      </c>
    </row>
    <row r="3373" spans="1:5" x14ac:dyDescent="0.2">
      <c r="A3373" s="87" t="s">
        <v>784</v>
      </c>
      <c r="B3373" s="88">
        <v>0.51</v>
      </c>
      <c r="C3373" s="90">
        <v>0.38030695991564645</v>
      </c>
      <c r="D3373" s="88">
        <v>53</v>
      </c>
      <c r="E3373" s="88" t="s">
        <v>147</v>
      </c>
    </row>
    <row r="3374" spans="1:5" x14ac:dyDescent="0.2">
      <c r="A3374" s="87" t="s">
        <v>785</v>
      </c>
      <c r="B3374" s="88">
        <v>0.25</v>
      </c>
      <c r="C3374" s="90">
        <v>0.18642498035080707</v>
      </c>
      <c r="D3374" s="88">
        <v>53</v>
      </c>
      <c r="E3374" s="88" t="s">
        <v>147</v>
      </c>
    </row>
    <row r="3375" spans="1:5" x14ac:dyDescent="0.2">
      <c r="A3375" s="87" t="s">
        <v>786</v>
      </c>
      <c r="B3375" s="88">
        <v>0.4</v>
      </c>
      <c r="C3375" s="90">
        <v>0.29827996856129135</v>
      </c>
      <c r="D3375" s="88">
        <v>53</v>
      </c>
      <c r="E3375" s="88" t="s">
        <v>147</v>
      </c>
    </row>
    <row r="3376" spans="1:5" x14ac:dyDescent="0.2">
      <c r="A3376" s="87" t="s">
        <v>787</v>
      </c>
      <c r="B3376" s="88">
        <v>0.4</v>
      </c>
      <c r="C3376" s="90">
        <v>0.29827996856129135</v>
      </c>
      <c r="D3376" s="88">
        <v>53</v>
      </c>
      <c r="E3376" s="88" t="s">
        <v>147</v>
      </c>
    </row>
    <row r="3377" spans="1:5" x14ac:dyDescent="0.2">
      <c r="A3377" s="87" t="s">
        <v>788</v>
      </c>
      <c r="B3377" s="88">
        <v>0.22</v>
      </c>
      <c r="C3377" s="90">
        <v>0.16405398270871024</v>
      </c>
      <c r="D3377" s="88">
        <v>53</v>
      </c>
      <c r="E3377" s="88" t="s">
        <v>147</v>
      </c>
    </row>
    <row r="3378" spans="1:5" x14ac:dyDescent="0.2">
      <c r="A3378" s="87" t="s">
        <v>789</v>
      </c>
      <c r="B3378" s="88">
        <v>0.18</v>
      </c>
      <c r="C3378" s="90">
        <v>0.13422598585258108</v>
      </c>
      <c r="D3378" s="88">
        <v>53</v>
      </c>
      <c r="E3378" s="88" t="s">
        <v>147</v>
      </c>
    </row>
    <row r="3379" spans="1:5" x14ac:dyDescent="0.2">
      <c r="A3379" s="87" t="s">
        <v>790</v>
      </c>
      <c r="B3379" s="88">
        <v>0.21</v>
      </c>
      <c r="C3379" s="90">
        <v>0.15659698349467793</v>
      </c>
      <c r="D3379" s="88">
        <v>53</v>
      </c>
      <c r="E3379" s="88" t="s">
        <v>147</v>
      </c>
    </row>
    <row r="3380" spans="1:5" x14ac:dyDescent="0.2">
      <c r="A3380" s="87" t="s">
        <v>791</v>
      </c>
      <c r="B3380" s="88">
        <v>0.26</v>
      </c>
      <c r="C3380" s="90">
        <v>0.19388197956483938</v>
      </c>
      <c r="D3380" s="88">
        <v>53</v>
      </c>
      <c r="E3380" s="88" t="s">
        <v>147</v>
      </c>
    </row>
    <row r="3381" spans="1:5" x14ac:dyDescent="0.2">
      <c r="A3381" s="87" t="s">
        <v>792</v>
      </c>
      <c r="B3381" s="88">
        <v>0.27</v>
      </c>
      <c r="C3381" s="90">
        <v>0.20133897877887166</v>
      </c>
      <c r="D3381" s="88">
        <v>53</v>
      </c>
      <c r="E3381" s="88" t="s">
        <v>147</v>
      </c>
    </row>
    <row r="3382" spans="1:5" x14ac:dyDescent="0.2">
      <c r="A3382" s="87" t="s">
        <v>793</v>
      </c>
      <c r="B3382" s="88">
        <v>0.33</v>
      </c>
      <c r="C3382" s="90">
        <v>0.24608097406306537</v>
      </c>
      <c r="D3382" s="88">
        <v>53</v>
      </c>
      <c r="E3382" s="88" t="s">
        <v>147</v>
      </c>
    </row>
    <row r="3383" spans="1:5" x14ac:dyDescent="0.2">
      <c r="A3383" s="87" t="s">
        <v>794</v>
      </c>
      <c r="B3383" s="88">
        <v>0.38</v>
      </c>
      <c r="C3383" s="90">
        <v>0.28336597013322679</v>
      </c>
      <c r="D3383" s="88">
        <v>53</v>
      </c>
      <c r="E3383" s="88" t="s">
        <v>147</v>
      </c>
    </row>
    <row r="3384" spans="1:5" x14ac:dyDescent="0.2">
      <c r="A3384" s="87" t="s">
        <v>795</v>
      </c>
      <c r="B3384" s="88">
        <v>0.39</v>
      </c>
      <c r="C3384" s="90">
        <v>0.29082296934725904</v>
      </c>
      <c r="D3384" s="88">
        <v>53</v>
      </c>
      <c r="E3384" s="88" t="s">
        <v>147</v>
      </c>
    </row>
    <row r="3385" spans="1:5" x14ac:dyDescent="0.2">
      <c r="A3385" s="87" t="s">
        <v>795</v>
      </c>
      <c r="B3385" s="88">
        <v>0.39</v>
      </c>
      <c r="C3385" s="90">
        <v>0.29082296934725904</v>
      </c>
      <c r="D3385" s="88">
        <v>53</v>
      </c>
      <c r="E3385" s="88" t="s">
        <v>147</v>
      </c>
    </row>
    <row r="3386" spans="1:5" x14ac:dyDescent="0.2">
      <c r="A3386" s="87" t="s">
        <v>796</v>
      </c>
      <c r="B3386" s="88">
        <v>0.33</v>
      </c>
      <c r="C3386" s="90">
        <v>0.24608097406306537</v>
      </c>
      <c r="D3386" s="88">
        <v>53</v>
      </c>
      <c r="E3386" s="88" t="s">
        <v>147</v>
      </c>
    </row>
    <row r="3387" spans="1:5" x14ac:dyDescent="0.2">
      <c r="A3387" s="87" t="s">
        <v>796</v>
      </c>
      <c r="B3387" s="88">
        <v>0.33</v>
      </c>
      <c r="C3387" s="90">
        <v>0.24608097406306537</v>
      </c>
      <c r="D3387" s="88">
        <v>53</v>
      </c>
      <c r="E3387" s="88" t="s">
        <v>147</v>
      </c>
    </row>
    <row r="3388" spans="1:5" x14ac:dyDescent="0.2">
      <c r="A3388" s="87" t="s">
        <v>797</v>
      </c>
      <c r="B3388" s="88">
        <v>0.27</v>
      </c>
      <c r="C3388" s="90">
        <v>0.20133897877887166</v>
      </c>
      <c r="D3388" s="88">
        <v>53</v>
      </c>
      <c r="E3388" s="88" t="s">
        <v>147</v>
      </c>
    </row>
    <row r="3389" spans="1:5" x14ac:dyDescent="0.2">
      <c r="A3389" s="87" t="s">
        <v>797</v>
      </c>
      <c r="B3389" s="88">
        <v>0.27</v>
      </c>
      <c r="C3389" s="90">
        <v>0.20133897877887166</v>
      </c>
      <c r="D3389" s="88">
        <v>53</v>
      </c>
      <c r="E3389" s="88" t="s">
        <v>147</v>
      </c>
    </row>
    <row r="3390" spans="1:5" x14ac:dyDescent="0.2">
      <c r="A3390" s="87" t="s">
        <v>798</v>
      </c>
      <c r="B3390" s="88">
        <v>0.32</v>
      </c>
      <c r="C3390" s="90">
        <v>0.23862397484903305</v>
      </c>
      <c r="D3390" s="88">
        <v>53</v>
      </c>
      <c r="E3390" s="88" t="s">
        <v>147</v>
      </c>
    </row>
    <row r="3391" spans="1:5" x14ac:dyDescent="0.2">
      <c r="A3391" s="87" t="s">
        <v>799</v>
      </c>
      <c r="B3391" s="88">
        <v>0.51</v>
      </c>
      <c r="C3391" s="90">
        <v>0.38030695991564645</v>
      </c>
      <c r="D3391" s="88">
        <v>53</v>
      </c>
      <c r="E3391" s="88" t="s">
        <v>147</v>
      </c>
    </row>
    <row r="3392" spans="1:5" x14ac:dyDescent="0.2">
      <c r="A3392" s="87" t="s">
        <v>800</v>
      </c>
      <c r="B3392" s="88">
        <v>0.5</v>
      </c>
      <c r="C3392" s="90">
        <v>0.37284996070161414</v>
      </c>
      <c r="D3392" s="88">
        <v>53</v>
      </c>
      <c r="E3392" s="88" t="s">
        <v>147</v>
      </c>
    </row>
    <row r="3393" spans="1:5" x14ac:dyDescent="0.2">
      <c r="A3393" s="87" t="s">
        <v>801</v>
      </c>
      <c r="B3393" s="88">
        <v>0.53</v>
      </c>
      <c r="C3393" s="90">
        <v>0.39522095834371102</v>
      </c>
      <c r="D3393" s="88">
        <v>53</v>
      </c>
      <c r="E3393" s="88" t="s">
        <v>147</v>
      </c>
    </row>
    <row r="3394" spans="1:5" x14ac:dyDescent="0.2">
      <c r="A3394" s="87" t="s">
        <v>802</v>
      </c>
      <c r="B3394" s="88">
        <v>0.49</v>
      </c>
      <c r="C3394" s="90">
        <v>0.36539296148758188</v>
      </c>
      <c r="D3394" s="88">
        <v>53</v>
      </c>
      <c r="E3394" s="88" t="s">
        <v>147</v>
      </c>
    </row>
    <row r="3395" spans="1:5" x14ac:dyDescent="0.2">
      <c r="A3395" s="87" t="s">
        <v>803</v>
      </c>
      <c r="B3395" s="88">
        <v>0.46</v>
      </c>
      <c r="C3395" s="90">
        <v>0.34302196384548506</v>
      </c>
      <c r="D3395" s="88">
        <v>53</v>
      </c>
      <c r="E3395" s="88" t="s">
        <v>147</v>
      </c>
    </row>
    <row r="3396" spans="1:5" x14ac:dyDescent="0.2">
      <c r="A3396" s="87" t="s">
        <v>803</v>
      </c>
      <c r="B3396" s="88">
        <v>0.46</v>
      </c>
      <c r="C3396" s="90">
        <v>0.34302196384548506</v>
      </c>
      <c r="D3396" s="88">
        <v>53</v>
      </c>
      <c r="E3396" s="88" t="s">
        <v>147</v>
      </c>
    </row>
    <row r="3397" spans="1:5" x14ac:dyDescent="0.2">
      <c r="A3397" s="87" t="s">
        <v>804</v>
      </c>
      <c r="B3397" s="88">
        <v>0.5</v>
      </c>
      <c r="C3397" s="90">
        <v>0.37284996070161414</v>
      </c>
      <c r="D3397" s="88">
        <v>53</v>
      </c>
      <c r="E3397" s="88" t="s">
        <v>147</v>
      </c>
    </row>
    <row r="3398" spans="1:5" x14ac:dyDescent="0.2">
      <c r="A3398" s="87" t="s">
        <v>804</v>
      </c>
      <c r="B3398" s="88">
        <v>0.5</v>
      </c>
      <c r="C3398" s="90">
        <v>0.37284996070161414</v>
      </c>
      <c r="D3398" s="88">
        <v>53</v>
      </c>
      <c r="E3398" s="88" t="s">
        <v>147</v>
      </c>
    </row>
    <row r="3399" spans="1:5" x14ac:dyDescent="0.2">
      <c r="A3399" s="87" t="s">
        <v>805</v>
      </c>
      <c r="B3399" s="88">
        <v>0.63</v>
      </c>
      <c r="C3399" s="90">
        <v>0.46979095048403385</v>
      </c>
      <c r="D3399" s="88">
        <v>53</v>
      </c>
      <c r="E3399" s="88" t="s">
        <v>147</v>
      </c>
    </row>
    <row r="3400" spans="1:5" x14ac:dyDescent="0.2">
      <c r="A3400" s="87" t="s">
        <v>805</v>
      </c>
      <c r="B3400" s="88">
        <v>0.63</v>
      </c>
      <c r="C3400" s="90">
        <v>0.46979095048403385</v>
      </c>
      <c r="D3400" s="88">
        <v>53</v>
      </c>
      <c r="E3400" s="88" t="s">
        <v>147</v>
      </c>
    </row>
    <row r="3401" spans="1:5" x14ac:dyDescent="0.2">
      <c r="A3401" s="87" t="s">
        <v>806</v>
      </c>
      <c r="B3401" s="88">
        <v>0.6</v>
      </c>
      <c r="C3401" s="90">
        <v>0.44741995284193697</v>
      </c>
      <c r="D3401" s="88">
        <v>53</v>
      </c>
      <c r="E3401" s="88" t="s">
        <v>147</v>
      </c>
    </row>
    <row r="3402" spans="1:5" x14ac:dyDescent="0.2">
      <c r="A3402" s="87" t="s">
        <v>806</v>
      </c>
      <c r="B3402" s="88">
        <v>0.6</v>
      </c>
      <c r="C3402" s="90">
        <v>0.44741995284193697</v>
      </c>
      <c r="D3402" s="88">
        <v>53</v>
      </c>
      <c r="E3402" s="88" t="s">
        <v>147</v>
      </c>
    </row>
    <row r="3403" spans="1:5" x14ac:dyDescent="0.2">
      <c r="A3403" s="87" t="s">
        <v>807</v>
      </c>
      <c r="B3403" s="88">
        <v>0.49</v>
      </c>
      <c r="C3403" s="90">
        <v>0.36539296148758188</v>
      </c>
      <c r="D3403" s="88">
        <v>53</v>
      </c>
      <c r="E3403" s="88" t="s">
        <v>147</v>
      </c>
    </row>
    <row r="3404" spans="1:5" x14ac:dyDescent="0.2">
      <c r="A3404" s="87" t="s">
        <v>807</v>
      </c>
      <c r="B3404" s="88">
        <v>0.49</v>
      </c>
      <c r="C3404" s="90">
        <v>0.36539296148758188</v>
      </c>
      <c r="D3404" s="88">
        <v>53</v>
      </c>
      <c r="E3404" s="88" t="s">
        <v>147</v>
      </c>
    </row>
    <row r="3405" spans="1:5" x14ac:dyDescent="0.2">
      <c r="A3405" s="87" t="s">
        <v>808</v>
      </c>
      <c r="B3405" s="88">
        <v>0.42</v>
      </c>
      <c r="C3405" s="90">
        <v>0.31319396698935587</v>
      </c>
      <c r="D3405" s="88">
        <v>53</v>
      </c>
      <c r="E3405" s="88" t="s">
        <v>147</v>
      </c>
    </row>
    <row r="3406" spans="1:5" x14ac:dyDescent="0.2">
      <c r="A3406" s="87" t="s">
        <v>808</v>
      </c>
      <c r="B3406" s="88">
        <v>0.42</v>
      </c>
      <c r="C3406" s="90">
        <v>0.31319396698935587</v>
      </c>
      <c r="D3406" s="88">
        <v>53</v>
      </c>
      <c r="E3406" s="88" t="s">
        <v>147</v>
      </c>
    </row>
    <row r="3407" spans="1:5" x14ac:dyDescent="0.2">
      <c r="A3407" s="87" t="s">
        <v>809</v>
      </c>
      <c r="B3407" s="88">
        <v>0.47</v>
      </c>
      <c r="C3407" s="90">
        <v>0.35047896305951731</v>
      </c>
      <c r="D3407" s="88">
        <v>53</v>
      </c>
      <c r="E3407" s="88" t="s">
        <v>147</v>
      </c>
    </row>
    <row r="3408" spans="1:5" x14ac:dyDescent="0.2">
      <c r="A3408" s="87" t="s">
        <v>810</v>
      </c>
      <c r="B3408" s="88">
        <v>0.56999999999999995</v>
      </c>
      <c r="C3408" s="90">
        <v>0.42504895519984009</v>
      </c>
      <c r="D3408" s="88">
        <v>53</v>
      </c>
      <c r="E3408" s="88" t="s">
        <v>147</v>
      </c>
    </row>
    <row r="3409" spans="1:5" x14ac:dyDescent="0.2">
      <c r="A3409" s="87" t="s">
        <v>811</v>
      </c>
      <c r="B3409" s="88">
        <v>0.45</v>
      </c>
      <c r="C3409" s="90">
        <v>0.33556496463145274</v>
      </c>
      <c r="D3409" s="88">
        <v>53</v>
      </c>
      <c r="E3409" s="88" t="s">
        <v>147</v>
      </c>
    </row>
    <row r="3410" spans="1:5" x14ac:dyDescent="0.2">
      <c r="A3410" s="87" t="s">
        <v>812</v>
      </c>
      <c r="B3410" s="88">
        <v>0.42</v>
      </c>
      <c r="C3410" s="90">
        <v>0.31319396698935587</v>
      </c>
      <c r="D3410" s="88">
        <v>53</v>
      </c>
      <c r="E3410" s="88" t="s">
        <v>147</v>
      </c>
    </row>
    <row r="3411" spans="1:5" x14ac:dyDescent="0.2">
      <c r="A3411" s="87" t="s">
        <v>813</v>
      </c>
      <c r="B3411" s="88">
        <v>0.56999999999999995</v>
      </c>
      <c r="C3411" s="90">
        <v>0.42504895519984009</v>
      </c>
      <c r="D3411" s="88">
        <v>53</v>
      </c>
      <c r="E3411" s="88" t="s">
        <v>147</v>
      </c>
    </row>
    <row r="3412" spans="1:5" x14ac:dyDescent="0.2">
      <c r="A3412" s="87" t="s">
        <v>814</v>
      </c>
      <c r="B3412" s="88">
        <v>0.6</v>
      </c>
      <c r="C3412" s="90">
        <v>0.44741995284193697</v>
      </c>
      <c r="D3412" s="88">
        <v>53</v>
      </c>
      <c r="E3412" s="88" t="s">
        <v>147</v>
      </c>
    </row>
    <row r="3413" spans="1:5" x14ac:dyDescent="0.2">
      <c r="A3413" s="87" t="s">
        <v>815</v>
      </c>
      <c r="B3413" s="88">
        <v>0.39</v>
      </c>
      <c r="C3413" s="90">
        <v>0.29082296934725904</v>
      </c>
      <c r="D3413" s="88">
        <v>53</v>
      </c>
      <c r="E3413" s="88" t="s">
        <v>147</v>
      </c>
    </row>
    <row r="3414" spans="1:5" x14ac:dyDescent="0.2">
      <c r="A3414" s="87" t="s">
        <v>816</v>
      </c>
      <c r="B3414" s="88">
        <v>0.54</v>
      </c>
      <c r="C3414" s="90">
        <v>0.40267795755774333</v>
      </c>
      <c r="D3414" s="88">
        <v>53</v>
      </c>
      <c r="E3414" s="88" t="s">
        <v>147</v>
      </c>
    </row>
    <row r="3415" spans="1:5" x14ac:dyDescent="0.2">
      <c r="A3415" s="87" t="s">
        <v>817</v>
      </c>
      <c r="B3415" s="88">
        <v>0.13</v>
      </c>
      <c r="C3415" s="90">
        <v>9.694098978241969E-2</v>
      </c>
      <c r="D3415" s="88">
        <v>53</v>
      </c>
      <c r="E3415" s="88" t="s">
        <v>147</v>
      </c>
    </row>
    <row r="3416" spans="1:5" x14ac:dyDescent="0.2">
      <c r="A3416" s="87" t="s">
        <v>818</v>
      </c>
      <c r="B3416" s="88">
        <v>0.36</v>
      </c>
      <c r="C3416" s="90">
        <v>0.26845197170516216</v>
      </c>
      <c r="D3416" s="88">
        <v>53</v>
      </c>
      <c r="E3416" s="88" t="s">
        <v>147</v>
      </c>
    </row>
    <row r="3417" spans="1:5" x14ac:dyDescent="0.2">
      <c r="A3417" s="87" t="s">
        <v>819</v>
      </c>
      <c r="B3417" s="88">
        <v>0.25</v>
      </c>
      <c r="C3417" s="90">
        <v>0.18642498035080707</v>
      </c>
      <c r="D3417" s="88">
        <v>53</v>
      </c>
      <c r="E3417" s="88" t="s">
        <v>147</v>
      </c>
    </row>
    <row r="3418" spans="1:5" x14ac:dyDescent="0.2">
      <c r="A3418" s="87" t="s">
        <v>820</v>
      </c>
      <c r="B3418" s="88">
        <v>0.19</v>
      </c>
      <c r="C3418" s="90">
        <v>0.14168298506661339</v>
      </c>
      <c r="D3418" s="88">
        <v>53</v>
      </c>
      <c r="E3418" s="88" t="s">
        <v>147</v>
      </c>
    </row>
    <row r="3419" spans="1:5" x14ac:dyDescent="0.2">
      <c r="A3419" s="87" t="s">
        <v>821</v>
      </c>
      <c r="B3419" s="88">
        <v>0.21</v>
      </c>
      <c r="C3419" s="90">
        <v>0.15659698349467793</v>
      </c>
      <c r="D3419" s="88">
        <v>53</v>
      </c>
      <c r="E3419" s="88" t="s">
        <v>147</v>
      </c>
    </row>
    <row r="3420" spans="1:5" x14ac:dyDescent="0.2">
      <c r="A3420" s="87" t="s">
        <v>822</v>
      </c>
      <c r="B3420" s="88">
        <v>0.22</v>
      </c>
      <c r="C3420" s="90">
        <v>0.16405398270871024</v>
      </c>
      <c r="D3420" s="88">
        <v>53</v>
      </c>
      <c r="E3420" s="88" t="s">
        <v>147</v>
      </c>
    </row>
    <row r="3421" spans="1:5" x14ac:dyDescent="0.2">
      <c r="A3421" s="87" t="s">
        <v>823</v>
      </c>
      <c r="B3421" s="88">
        <v>0.28000000000000003</v>
      </c>
      <c r="C3421" s="90">
        <v>0.20879597799290395</v>
      </c>
      <c r="D3421" s="88">
        <v>53</v>
      </c>
      <c r="E3421" s="88" t="s">
        <v>147</v>
      </c>
    </row>
    <row r="3422" spans="1:5" x14ac:dyDescent="0.2">
      <c r="A3422" s="87" t="s">
        <v>824</v>
      </c>
      <c r="B3422" s="88">
        <v>0.27</v>
      </c>
      <c r="C3422" s="90">
        <v>0.20133897877887166</v>
      </c>
      <c r="D3422" s="88">
        <v>53</v>
      </c>
      <c r="E3422" s="88" t="s">
        <v>147</v>
      </c>
    </row>
    <row r="3423" spans="1:5" x14ac:dyDescent="0.2">
      <c r="A3423" s="87" t="s">
        <v>825</v>
      </c>
      <c r="B3423" s="88">
        <v>0.26</v>
      </c>
      <c r="C3423" s="90">
        <v>0.19388197956483938</v>
      </c>
      <c r="D3423" s="88">
        <v>53</v>
      </c>
      <c r="E3423" s="88" t="s">
        <v>147</v>
      </c>
    </row>
    <row r="3424" spans="1:5" x14ac:dyDescent="0.2">
      <c r="A3424" s="87" t="s">
        <v>826</v>
      </c>
      <c r="B3424" s="88">
        <v>0.28000000000000003</v>
      </c>
      <c r="C3424" s="90">
        <v>0.20879597799290395</v>
      </c>
      <c r="D3424" s="88">
        <v>53</v>
      </c>
      <c r="E3424" s="88" t="s">
        <v>147</v>
      </c>
    </row>
    <row r="3425" spans="1:5" x14ac:dyDescent="0.2">
      <c r="A3425" s="87" t="s">
        <v>827</v>
      </c>
      <c r="B3425" s="88">
        <v>0.3</v>
      </c>
      <c r="C3425" s="90">
        <v>0.22370997642096849</v>
      </c>
      <c r="D3425" s="88">
        <v>53</v>
      </c>
      <c r="E3425" s="88" t="s">
        <v>147</v>
      </c>
    </row>
    <row r="3426" spans="1:5" x14ac:dyDescent="0.2">
      <c r="A3426" s="87" t="s">
        <v>828</v>
      </c>
      <c r="B3426" s="88">
        <v>0.21</v>
      </c>
      <c r="C3426" s="90">
        <v>0.15659698349467793</v>
      </c>
      <c r="D3426" s="88">
        <v>53</v>
      </c>
      <c r="E3426" s="88" t="s">
        <v>147</v>
      </c>
    </row>
    <row r="3427" spans="1:5" x14ac:dyDescent="0.2">
      <c r="A3427" s="87" t="s">
        <v>829</v>
      </c>
      <c r="B3427" s="88">
        <v>0.17</v>
      </c>
      <c r="C3427" s="90">
        <v>0.12676898663854883</v>
      </c>
      <c r="D3427" s="88">
        <v>53</v>
      </c>
      <c r="E3427" s="88" t="s">
        <v>147</v>
      </c>
    </row>
    <row r="3428" spans="1:5" x14ac:dyDescent="0.2">
      <c r="A3428" s="87" t="s">
        <v>830</v>
      </c>
      <c r="B3428" s="88">
        <v>0.15</v>
      </c>
      <c r="C3428" s="90">
        <v>0.11185498821048424</v>
      </c>
      <c r="D3428" s="88">
        <v>53</v>
      </c>
      <c r="E3428" s="88" t="s">
        <v>147</v>
      </c>
    </row>
    <row r="3429" spans="1:5" x14ac:dyDescent="0.2">
      <c r="A3429" s="87" t="s">
        <v>831</v>
      </c>
      <c r="B3429" s="88">
        <v>0.23</v>
      </c>
      <c r="C3429" s="90">
        <v>0.17151098192274253</v>
      </c>
      <c r="D3429" s="88">
        <v>53</v>
      </c>
      <c r="E3429" s="88" t="s">
        <v>147</v>
      </c>
    </row>
    <row r="3430" spans="1:5" x14ac:dyDescent="0.2">
      <c r="A3430" s="87" t="s">
        <v>832</v>
      </c>
      <c r="B3430" s="88">
        <v>0.28999999999999998</v>
      </c>
      <c r="C3430" s="90">
        <v>0.2162529772069362</v>
      </c>
      <c r="D3430" s="88">
        <v>53</v>
      </c>
      <c r="E3430" s="88" t="s">
        <v>147</v>
      </c>
    </row>
    <row r="3431" spans="1:5" x14ac:dyDescent="0.2">
      <c r="A3431" s="87" t="s">
        <v>833</v>
      </c>
      <c r="B3431" s="88">
        <v>0.23</v>
      </c>
      <c r="C3431" s="90">
        <v>0.17151098192274253</v>
      </c>
      <c r="D3431" s="88">
        <v>53</v>
      </c>
      <c r="E3431" s="88" t="s">
        <v>147</v>
      </c>
    </row>
    <row r="3432" spans="1:5" x14ac:dyDescent="0.2">
      <c r="A3432" s="87" t="s">
        <v>834</v>
      </c>
      <c r="B3432" s="88">
        <v>0.15</v>
      </c>
      <c r="C3432" s="90">
        <v>0.11185498821048424</v>
      </c>
      <c r="D3432" s="88">
        <v>53</v>
      </c>
      <c r="E3432" s="88" t="s">
        <v>147</v>
      </c>
    </row>
    <row r="3433" spans="1:5" x14ac:dyDescent="0.2">
      <c r="A3433" s="87" t="s">
        <v>835</v>
      </c>
      <c r="B3433" s="88">
        <v>0.15</v>
      </c>
      <c r="C3433" s="90">
        <v>0.11185498821048424</v>
      </c>
      <c r="D3433" s="88">
        <v>53</v>
      </c>
      <c r="E3433" s="88" t="s">
        <v>147</v>
      </c>
    </row>
    <row r="3434" spans="1:5" x14ac:dyDescent="0.2">
      <c r="A3434" s="87" t="s">
        <v>836</v>
      </c>
      <c r="B3434" s="88">
        <v>0.1</v>
      </c>
      <c r="C3434" s="90">
        <v>7.4569992140322838E-2</v>
      </c>
      <c r="D3434" s="88">
        <v>53</v>
      </c>
      <c r="E3434" s="88" t="s">
        <v>147</v>
      </c>
    </row>
    <row r="3435" spans="1:5" x14ac:dyDescent="0.2">
      <c r="A3435" s="87" t="s">
        <v>837</v>
      </c>
      <c r="B3435" s="88">
        <v>0.13</v>
      </c>
      <c r="C3435" s="90">
        <v>9.694098978241969E-2</v>
      </c>
      <c r="D3435" s="88">
        <v>53</v>
      </c>
      <c r="E3435" s="88" t="s">
        <v>147</v>
      </c>
    </row>
    <row r="3436" spans="1:5" x14ac:dyDescent="0.2">
      <c r="A3436" s="87" t="s">
        <v>838</v>
      </c>
      <c r="B3436" s="88">
        <v>0.14000000000000001</v>
      </c>
      <c r="C3436" s="90">
        <v>0.10439798899645197</v>
      </c>
      <c r="D3436" s="88">
        <v>53</v>
      </c>
      <c r="E3436" s="88" t="s">
        <v>147</v>
      </c>
    </row>
    <row r="3437" spans="1:5" x14ac:dyDescent="0.2">
      <c r="A3437" s="87" t="s">
        <v>839</v>
      </c>
      <c r="B3437" s="88">
        <v>0.17</v>
      </c>
      <c r="C3437" s="90">
        <v>0.12676898663854883</v>
      </c>
      <c r="D3437" s="88">
        <v>53</v>
      </c>
      <c r="E3437" s="88" t="s">
        <v>147</v>
      </c>
    </row>
    <row r="3438" spans="1:5" x14ac:dyDescent="0.2">
      <c r="A3438" s="87" t="s">
        <v>840</v>
      </c>
      <c r="B3438" s="88">
        <v>0.13</v>
      </c>
      <c r="C3438" s="90">
        <v>9.694098978241969E-2</v>
      </c>
      <c r="D3438" s="88">
        <v>53</v>
      </c>
      <c r="E3438" s="88" t="s">
        <v>147</v>
      </c>
    </row>
    <row r="3439" spans="1:5" x14ac:dyDescent="0.2">
      <c r="A3439" s="87" t="s">
        <v>841</v>
      </c>
      <c r="B3439" s="88">
        <v>0.32</v>
      </c>
      <c r="C3439" s="90">
        <v>0.23862397484903305</v>
      </c>
      <c r="D3439" s="88">
        <v>53</v>
      </c>
      <c r="E3439" s="88" t="s">
        <v>147</v>
      </c>
    </row>
    <row r="3440" spans="1:5" x14ac:dyDescent="0.2">
      <c r="A3440" s="87" t="s">
        <v>842</v>
      </c>
      <c r="B3440" s="88">
        <v>0.35</v>
      </c>
      <c r="C3440" s="90">
        <v>0.26099497249112991</v>
      </c>
      <c r="D3440" s="88">
        <v>53</v>
      </c>
      <c r="E3440" s="88" t="s">
        <v>147</v>
      </c>
    </row>
    <row r="3441" spans="1:5" x14ac:dyDescent="0.2">
      <c r="A3441" s="87" t="s">
        <v>843</v>
      </c>
      <c r="B3441" s="88">
        <v>0.31</v>
      </c>
      <c r="C3441" s="90">
        <v>0.23116697563500077</v>
      </c>
      <c r="D3441" s="88">
        <v>53</v>
      </c>
      <c r="E3441" s="88" t="s">
        <v>147</v>
      </c>
    </row>
    <row r="3442" spans="1:5" x14ac:dyDescent="0.2">
      <c r="A3442" s="87" t="s">
        <v>844</v>
      </c>
      <c r="B3442" s="88">
        <v>0.28999999999999998</v>
      </c>
      <c r="C3442" s="90">
        <v>0.2162529772069362</v>
      </c>
      <c r="D3442" s="88">
        <v>53</v>
      </c>
      <c r="E3442" s="88" t="s">
        <v>147</v>
      </c>
    </row>
    <row r="3443" spans="1:5" x14ac:dyDescent="0.2">
      <c r="A3443" s="87" t="s">
        <v>845</v>
      </c>
      <c r="B3443" s="88">
        <v>0.35</v>
      </c>
      <c r="C3443" s="90">
        <v>0.26099497249112991</v>
      </c>
      <c r="D3443" s="88">
        <v>53</v>
      </c>
      <c r="E3443" s="88" t="s">
        <v>147</v>
      </c>
    </row>
    <row r="3444" spans="1:5" x14ac:dyDescent="0.2">
      <c r="A3444" s="87" t="s">
        <v>846</v>
      </c>
      <c r="B3444" s="88">
        <v>0.38</v>
      </c>
      <c r="C3444" s="90">
        <v>0.28336597013322679</v>
      </c>
      <c r="D3444" s="88">
        <v>53</v>
      </c>
      <c r="E3444" s="88" t="s">
        <v>147</v>
      </c>
    </row>
    <row r="3445" spans="1:5" x14ac:dyDescent="0.2">
      <c r="A3445" s="87" t="s">
        <v>847</v>
      </c>
      <c r="B3445" s="88">
        <v>0.16</v>
      </c>
      <c r="C3445" s="90">
        <v>0.11931198742451653</v>
      </c>
      <c r="D3445" s="88">
        <v>53</v>
      </c>
      <c r="E3445" s="88" t="s">
        <v>147</v>
      </c>
    </row>
    <row r="3446" spans="1:5" x14ac:dyDescent="0.2">
      <c r="A3446" s="87" t="s">
        <v>848</v>
      </c>
      <c r="B3446" s="88">
        <v>0.11</v>
      </c>
      <c r="C3446" s="90">
        <v>8.2026991354355122E-2</v>
      </c>
      <c r="D3446" s="88">
        <v>53</v>
      </c>
      <c r="E3446" s="88" t="s">
        <v>147</v>
      </c>
    </row>
    <row r="3447" spans="1:5" x14ac:dyDescent="0.2">
      <c r="A3447" s="87" t="s">
        <v>849</v>
      </c>
      <c r="B3447" s="88">
        <v>0.17</v>
      </c>
      <c r="C3447" s="90">
        <v>0.12676898663854883</v>
      </c>
      <c r="D3447" s="88">
        <v>53</v>
      </c>
      <c r="E3447" s="88" t="s">
        <v>147</v>
      </c>
    </row>
    <row r="3448" spans="1:5" x14ac:dyDescent="0.2">
      <c r="A3448" s="87" t="s">
        <v>850</v>
      </c>
      <c r="B3448" s="88">
        <v>0.23</v>
      </c>
      <c r="C3448" s="90">
        <v>0.17151098192274253</v>
      </c>
      <c r="D3448" s="88">
        <v>53</v>
      </c>
      <c r="E3448" s="88" t="s">
        <v>147</v>
      </c>
    </row>
    <row r="3449" spans="1:5" x14ac:dyDescent="0.2">
      <c r="A3449" s="87" t="s">
        <v>851</v>
      </c>
      <c r="B3449" s="88">
        <v>0.22</v>
      </c>
      <c r="C3449" s="90">
        <v>0.16405398270871024</v>
      </c>
      <c r="D3449" s="88">
        <v>53</v>
      </c>
      <c r="E3449" s="88" t="s">
        <v>147</v>
      </c>
    </row>
    <row r="3450" spans="1:5" x14ac:dyDescent="0.2">
      <c r="A3450" s="87" t="s">
        <v>852</v>
      </c>
      <c r="B3450" s="88">
        <v>0.34</v>
      </c>
      <c r="C3450" s="90">
        <v>0.25353797327709765</v>
      </c>
      <c r="D3450" s="88">
        <v>53</v>
      </c>
      <c r="E3450" s="88" t="s">
        <v>147</v>
      </c>
    </row>
    <row r="3451" spans="1:5" x14ac:dyDescent="0.2">
      <c r="A3451" s="87" t="s">
        <v>853</v>
      </c>
      <c r="B3451" s="88">
        <v>0.83</v>
      </c>
      <c r="C3451" s="90">
        <v>0.61893093476467953</v>
      </c>
      <c r="D3451" s="88">
        <v>53</v>
      </c>
      <c r="E3451" s="88" t="s">
        <v>147</v>
      </c>
    </row>
    <row r="3452" spans="1:5" x14ac:dyDescent="0.2">
      <c r="A3452" s="87" t="s">
        <v>854</v>
      </c>
      <c r="B3452" s="88">
        <v>0.15</v>
      </c>
      <c r="C3452" s="90">
        <v>0.11185498821048424</v>
      </c>
      <c r="D3452" s="88">
        <v>53</v>
      </c>
      <c r="E3452" s="88" t="s">
        <v>147</v>
      </c>
    </row>
    <row r="3453" spans="1:5" x14ac:dyDescent="0.2">
      <c r="A3453" s="87" t="s">
        <v>855</v>
      </c>
      <c r="B3453" s="88">
        <v>0.14000000000000001</v>
      </c>
      <c r="C3453" s="90">
        <v>0.10439798899645197</v>
      </c>
      <c r="D3453" s="88">
        <v>53</v>
      </c>
      <c r="E3453" s="88" t="s">
        <v>147</v>
      </c>
    </row>
    <row r="3454" spans="1:5" x14ac:dyDescent="0.2">
      <c r="A3454" s="87" t="s">
        <v>856</v>
      </c>
      <c r="B3454" s="88">
        <v>0.1</v>
      </c>
      <c r="C3454" s="90">
        <v>7.4569992140322838E-2</v>
      </c>
      <c r="D3454" s="88">
        <v>53</v>
      </c>
      <c r="E3454" s="88" t="s">
        <v>147</v>
      </c>
    </row>
    <row r="3455" spans="1:5" x14ac:dyDescent="0.2">
      <c r="A3455" s="87" t="s">
        <v>857</v>
      </c>
      <c r="B3455" s="88">
        <v>0.16</v>
      </c>
      <c r="C3455" s="90">
        <v>0.11931198742451653</v>
      </c>
      <c r="D3455" s="88">
        <v>53</v>
      </c>
      <c r="E3455" s="88" t="s">
        <v>147</v>
      </c>
    </row>
    <row r="3456" spans="1:5" x14ac:dyDescent="0.2">
      <c r="A3456" s="87" t="s">
        <v>858</v>
      </c>
      <c r="B3456" s="88">
        <v>0.15</v>
      </c>
      <c r="C3456" s="90">
        <v>0.11185498821048424</v>
      </c>
      <c r="D3456" s="88">
        <v>53</v>
      </c>
      <c r="E3456" s="88" t="s">
        <v>147</v>
      </c>
    </row>
    <row r="3457" spans="1:5" x14ac:dyDescent="0.2">
      <c r="A3457" s="87" t="s">
        <v>859</v>
      </c>
      <c r="B3457" s="88">
        <v>0.13</v>
      </c>
      <c r="C3457" s="90">
        <v>9.694098978241969E-2</v>
      </c>
      <c r="D3457" s="88">
        <v>53</v>
      </c>
      <c r="E3457" s="88" t="s">
        <v>147</v>
      </c>
    </row>
    <row r="3458" spans="1:5" x14ac:dyDescent="0.2">
      <c r="A3458" s="87" t="s">
        <v>860</v>
      </c>
      <c r="B3458" s="88">
        <v>0.11</v>
      </c>
      <c r="C3458" s="90">
        <v>8.2026991354355122E-2</v>
      </c>
      <c r="D3458" s="88">
        <v>53</v>
      </c>
      <c r="E3458" s="88" t="s">
        <v>147</v>
      </c>
    </row>
    <row r="3459" spans="1:5" x14ac:dyDescent="0.2">
      <c r="A3459" s="87" t="s">
        <v>861</v>
      </c>
      <c r="B3459" s="88">
        <v>0.17</v>
      </c>
      <c r="C3459" s="90">
        <v>0.12676898663854883</v>
      </c>
      <c r="D3459" s="88">
        <v>53</v>
      </c>
      <c r="E3459" s="88" t="s">
        <v>147</v>
      </c>
    </row>
    <row r="3460" spans="1:5" x14ac:dyDescent="0.2">
      <c r="A3460" s="87" t="s">
        <v>862</v>
      </c>
      <c r="B3460" s="88">
        <v>0.22</v>
      </c>
      <c r="C3460" s="90">
        <v>0.16405398270871024</v>
      </c>
      <c r="D3460" s="88">
        <v>53</v>
      </c>
      <c r="E3460" s="88" t="s">
        <v>147</v>
      </c>
    </row>
    <row r="3461" spans="1:5" x14ac:dyDescent="0.2">
      <c r="A3461" s="87" t="s">
        <v>863</v>
      </c>
      <c r="B3461" s="88">
        <v>0.2</v>
      </c>
      <c r="C3461" s="90">
        <v>0.14913998428064568</v>
      </c>
      <c r="D3461" s="88">
        <v>53</v>
      </c>
      <c r="E3461" s="88" t="s">
        <v>147</v>
      </c>
    </row>
    <row r="3462" spans="1:5" x14ac:dyDescent="0.2">
      <c r="A3462" s="87" t="s">
        <v>864</v>
      </c>
      <c r="B3462" s="88">
        <v>0.34</v>
      </c>
      <c r="C3462" s="90">
        <v>0.25353797327709765</v>
      </c>
      <c r="D3462" s="88">
        <v>53</v>
      </c>
      <c r="E3462" s="88" t="s">
        <v>147</v>
      </c>
    </row>
    <row r="3463" spans="1:5" x14ac:dyDescent="0.2">
      <c r="A3463" s="87" t="s">
        <v>865</v>
      </c>
      <c r="B3463" s="88">
        <v>0.31</v>
      </c>
      <c r="C3463" s="90">
        <v>0.23116697563500077</v>
      </c>
      <c r="D3463" s="88">
        <v>53</v>
      </c>
      <c r="E3463" s="88" t="s">
        <v>147</v>
      </c>
    </row>
    <row r="3464" spans="1:5" x14ac:dyDescent="0.2">
      <c r="A3464" s="87" t="s">
        <v>866</v>
      </c>
      <c r="B3464" s="88">
        <v>0.31</v>
      </c>
      <c r="C3464" s="90">
        <v>0.23116697563500077</v>
      </c>
      <c r="D3464" s="88">
        <v>53</v>
      </c>
      <c r="E3464" s="88" t="s">
        <v>147</v>
      </c>
    </row>
    <row r="3465" spans="1:5" x14ac:dyDescent="0.2">
      <c r="A3465" s="87" t="s">
        <v>867</v>
      </c>
      <c r="B3465" s="88">
        <v>0.28999999999999998</v>
      </c>
      <c r="C3465" s="90">
        <v>0.2162529772069362</v>
      </c>
      <c r="D3465" s="88">
        <v>53</v>
      </c>
      <c r="E3465" s="88" t="s">
        <v>147</v>
      </c>
    </row>
    <row r="3466" spans="1:5" x14ac:dyDescent="0.2">
      <c r="A3466" s="87" t="s">
        <v>868</v>
      </c>
      <c r="B3466" s="88">
        <v>0.26</v>
      </c>
      <c r="C3466" s="90">
        <v>0.19388197956483938</v>
      </c>
      <c r="D3466" s="88">
        <v>53</v>
      </c>
      <c r="E3466" s="88" t="s">
        <v>147</v>
      </c>
    </row>
    <row r="3467" spans="1:5" x14ac:dyDescent="0.2">
      <c r="A3467" s="87" t="s">
        <v>1812</v>
      </c>
      <c r="B3467" s="88">
        <v>0.33</v>
      </c>
      <c r="C3467" s="90">
        <v>0.24608097406306537</v>
      </c>
      <c r="D3467" s="88">
        <v>53</v>
      </c>
      <c r="E3467" s="88" t="s">
        <v>147</v>
      </c>
    </row>
    <row r="3468" spans="1:5" x14ac:dyDescent="0.2">
      <c r="A3468" s="87" t="s">
        <v>1813</v>
      </c>
      <c r="B3468" s="88">
        <v>0.31</v>
      </c>
      <c r="C3468" s="90">
        <v>0.23116697563500077</v>
      </c>
      <c r="D3468" s="88">
        <v>53</v>
      </c>
      <c r="E3468" s="88" t="s">
        <v>147</v>
      </c>
    </row>
    <row r="3469" spans="1:5" x14ac:dyDescent="0.2">
      <c r="A3469" s="87" t="s">
        <v>1814</v>
      </c>
      <c r="B3469" s="88">
        <v>0.34</v>
      </c>
      <c r="C3469" s="90">
        <v>0.25353797327709765</v>
      </c>
      <c r="D3469" s="88">
        <v>53</v>
      </c>
      <c r="E3469" s="88" t="s">
        <v>147</v>
      </c>
    </row>
    <row r="3470" spans="1:5" x14ac:dyDescent="0.2">
      <c r="A3470" s="87" t="s">
        <v>7402</v>
      </c>
      <c r="B3470" s="88">
        <v>0.28999999999999998</v>
      </c>
      <c r="C3470" s="90">
        <v>0.2162529772069362</v>
      </c>
      <c r="D3470" s="88">
        <v>53</v>
      </c>
      <c r="E3470" s="88" t="s">
        <v>147</v>
      </c>
    </row>
    <row r="3471" spans="1:5" x14ac:dyDescent="0.2">
      <c r="A3471" s="87" t="s">
        <v>7403</v>
      </c>
      <c r="B3471" s="88">
        <v>0.28999999999999998</v>
      </c>
      <c r="C3471" s="90">
        <v>0.2162529772069362</v>
      </c>
      <c r="D3471" s="88">
        <v>53</v>
      </c>
      <c r="E3471" s="88" t="s">
        <v>147</v>
      </c>
    </row>
    <row r="3472" spans="1:5" x14ac:dyDescent="0.2">
      <c r="A3472" s="87" t="s">
        <v>7404</v>
      </c>
      <c r="B3472" s="88">
        <v>0.28999999999999998</v>
      </c>
      <c r="C3472" s="90">
        <v>0.2162529772069362</v>
      </c>
      <c r="D3472" s="88">
        <v>53</v>
      </c>
      <c r="E3472" s="88" t="s">
        <v>147</v>
      </c>
    </row>
    <row r="3473" spans="1:5" x14ac:dyDescent="0.2">
      <c r="A3473" s="87" t="s">
        <v>7405</v>
      </c>
      <c r="B3473" s="88">
        <v>0.18</v>
      </c>
      <c r="C3473" s="90">
        <v>0.13422598585258108</v>
      </c>
      <c r="D3473" s="88">
        <v>53</v>
      </c>
      <c r="E3473" s="88" t="s">
        <v>147</v>
      </c>
    </row>
    <row r="3474" spans="1:5" x14ac:dyDescent="0.2">
      <c r="A3474" s="87" t="s">
        <v>7406</v>
      </c>
      <c r="B3474" s="88">
        <v>0.27</v>
      </c>
      <c r="C3474" s="90">
        <v>0.20133897877887166</v>
      </c>
      <c r="D3474" s="88">
        <v>53</v>
      </c>
      <c r="E3474" s="88" t="s">
        <v>147</v>
      </c>
    </row>
    <row r="3475" spans="1:5" x14ac:dyDescent="0.2">
      <c r="A3475" s="87" t="s">
        <v>7407</v>
      </c>
      <c r="B3475" s="88">
        <v>0.21</v>
      </c>
      <c r="C3475" s="90">
        <v>0.15659698349467793</v>
      </c>
      <c r="D3475" s="88">
        <v>53</v>
      </c>
      <c r="E3475" s="88" t="s">
        <v>147</v>
      </c>
    </row>
    <row r="3476" spans="1:5" x14ac:dyDescent="0.2">
      <c r="A3476" s="87" t="s">
        <v>7408</v>
      </c>
      <c r="B3476" s="88">
        <v>0.17</v>
      </c>
      <c r="C3476" s="90">
        <v>0.12676898663854883</v>
      </c>
      <c r="D3476" s="88">
        <v>53</v>
      </c>
      <c r="E3476" s="88" t="s">
        <v>147</v>
      </c>
    </row>
    <row r="3477" spans="1:5" x14ac:dyDescent="0.2">
      <c r="A3477" s="87" t="s">
        <v>7409</v>
      </c>
      <c r="B3477" s="88">
        <v>0.19</v>
      </c>
      <c r="C3477" s="90">
        <v>0.14168298506661339</v>
      </c>
      <c r="D3477" s="88">
        <v>53</v>
      </c>
      <c r="E3477" s="88" t="s">
        <v>147</v>
      </c>
    </row>
    <row r="3478" spans="1:5" x14ac:dyDescent="0.2">
      <c r="A3478" s="87" t="s">
        <v>7410</v>
      </c>
      <c r="B3478" s="88">
        <v>0.22</v>
      </c>
      <c r="C3478" s="90">
        <v>0.16405398270871024</v>
      </c>
      <c r="D3478" s="88">
        <v>53</v>
      </c>
      <c r="E3478" s="88" t="s">
        <v>147</v>
      </c>
    </row>
    <row r="3479" spans="1:5" x14ac:dyDescent="0.2">
      <c r="A3479" s="87" t="s">
        <v>7411</v>
      </c>
      <c r="B3479" s="88">
        <v>0.23</v>
      </c>
      <c r="C3479" s="90">
        <v>0.17151098192274253</v>
      </c>
      <c r="D3479" s="88">
        <v>53</v>
      </c>
      <c r="E3479" s="88" t="s">
        <v>147</v>
      </c>
    </row>
    <row r="3480" spans="1:5" x14ac:dyDescent="0.2">
      <c r="A3480" s="87" t="s">
        <v>7412</v>
      </c>
      <c r="B3480" s="88">
        <v>0.31</v>
      </c>
      <c r="C3480" s="90">
        <v>0.23116697563500077</v>
      </c>
      <c r="D3480" s="88">
        <v>53</v>
      </c>
      <c r="E3480" s="88" t="s">
        <v>147</v>
      </c>
    </row>
    <row r="3481" spans="1:5" x14ac:dyDescent="0.2">
      <c r="A3481" s="87" t="s">
        <v>7413</v>
      </c>
      <c r="B3481" s="88">
        <v>0.23</v>
      </c>
      <c r="C3481" s="90">
        <v>0.17151098192274253</v>
      </c>
      <c r="D3481" s="88">
        <v>53</v>
      </c>
      <c r="E3481" s="88" t="s">
        <v>147</v>
      </c>
    </row>
    <row r="3482" spans="1:5" x14ac:dyDescent="0.2">
      <c r="A3482" s="87" t="s">
        <v>7414</v>
      </c>
      <c r="B3482" s="88">
        <v>0.57999999999999996</v>
      </c>
      <c r="C3482" s="90">
        <v>0.43250595441387241</v>
      </c>
      <c r="D3482" s="88">
        <v>53</v>
      </c>
      <c r="E3482" s="88" t="s">
        <v>147</v>
      </c>
    </row>
    <row r="3483" spans="1:5" x14ac:dyDescent="0.2">
      <c r="A3483" s="87" t="s">
        <v>7415</v>
      </c>
      <c r="B3483" s="88">
        <v>0.61</v>
      </c>
      <c r="C3483" s="90">
        <v>0.45487695205596929</v>
      </c>
      <c r="D3483" s="88">
        <v>53</v>
      </c>
      <c r="E3483" s="88" t="s">
        <v>147</v>
      </c>
    </row>
    <row r="3484" spans="1:5" x14ac:dyDescent="0.2">
      <c r="A3484" s="87" t="s">
        <v>7416</v>
      </c>
      <c r="B3484" s="88">
        <v>0.55000000000000004</v>
      </c>
      <c r="C3484" s="90">
        <v>0.41013495677177558</v>
      </c>
      <c r="D3484" s="88">
        <v>53</v>
      </c>
      <c r="E3484" s="88" t="s">
        <v>147</v>
      </c>
    </row>
    <row r="3485" spans="1:5" x14ac:dyDescent="0.2">
      <c r="A3485" s="87" t="s">
        <v>7417</v>
      </c>
      <c r="B3485" s="88">
        <v>0.34</v>
      </c>
      <c r="C3485" s="90">
        <v>0.25353797327709765</v>
      </c>
      <c r="D3485" s="88">
        <v>53</v>
      </c>
      <c r="E3485" s="88" t="s">
        <v>147</v>
      </c>
    </row>
    <row r="3486" spans="1:5" x14ac:dyDescent="0.2">
      <c r="A3486" s="87" t="s">
        <v>7418</v>
      </c>
      <c r="B3486" s="88">
        <v>0.31</v>
      </c>
      <c r="C3486" s="90">
        <v>0.23116697563500077</v>
      </c>
      <c r="D3486" s="88">
        <v>53</v>
      </c>
      <c r="E3486" s="88" t="s">
        <v>147</v>
      </c>
    </row>
    <row r="3487" spans="1:5" x14ac:dyDescent="0.2">
      <c r="A3487" s="87" t="s">
        <v>7419</v>
      </c>
      <c r="B3487" s="88">
        <v>0.26</v>
      </c>
      <c r="C3487" s="90">
        <v>0.19388197956483938</v>
      </c>
      <c r="D3487" s="88">
        <v>53</v>
      </c>
      <c r="E3487" s="88" t="s">
        <v>147</v>
      </c>
    </row>
    <row r="3488" spans="1:5" x14ac:dyDescent="0.2">
      <c r="A3488" s="87" t="s">
        <v>7420</v>
      </c>
      <c r="B3488" s="88">
        <v>0.26</v>
      </c>
      <c r="C3488" s="90">
        <v>0.19388197956483938</v>
      </c>
      <c r="D3488" s="88">
        <v>53</v>
      </c>
      <c r="E3488" s="88" t="s">
        <v>147</v>
      </c>
    </row>
    <row r="3489" spans="1:5" x14ac:dyDescent="0.2">
      <c r="A3489" s="87" t="s">
        <v>7421</v>
      </c>
      <c r="B3489" s="88">
        <v>0.26</v>
      </c>
      <c r="C3489" s="90">
        <v>0.19388197956483938</v>
      </c>
      <c r="D3489" s="88">
        <v>53</v>
      </c>
      <c r="E3489" s="88" t="s">
        <v>147</v>
      </c>
    </row>
    <row r="3490" spans="1:5" x14ac:dyDescent="0.2">
      <c r="A3490" s="87" t="s">
        <v>7422</v>
      </c>
      <c r="B3490" s="88">
        <v>0.25</v>
      </c>
      <c r="C3490" s="90">
        <v>0.18642498035080707</v>
      </c>
      <c r="D3490" s="88">
        <v>53</v>
      </c>
      <c r="E3490" s="88" t="s">
        <v>147</v>
      </c>
    </row>
    <row r="3491" spans="1:5" x14ac:dyDescent="0.2">
      <c r="A3491" s="87" t="s">
        <v>7423</v>
      </c>
      <c r="B3491" s="88">
        <v>0.25</v>
      </c>
      <c r="C3491" s="90">
        <v>0.18642498035080707</v>
      </c>
      <c r="D3491" s="88">
        <v>53</v>
      </c>
      <c r="E3491" s="88" t="s">
        <v>147</v>
      </c>
    </row>
    <row r="3492" spans="1:5" x14ac:dyDescent="0.2">
      <c r="A3492" s="87" t="s">
        <v>7424</v>
      </c>
      <c r="B3492" s="88">
        <v>0.44</v>
      </c>
      <c r="C3492" s="90">
        <v>0.32810796541742049</v>
      </c>
      <c r="D3492" s="88">
        <v>53</v>
      </c>
      <c r="E3492" s="88" t="s">
        <v>147</v>
      </c>
    </row>
    <row r="3493" spans="1:5" x14ac:dyDescent="0.2">
      <c r="A3493" s="87" t="s">
        <v>7027</v>
      </c>
      <c r="B3493" s="88">
        <v>0.18</v>
      </c>
      <c r="C3493" s="90">
        <v>0.13422598585258108</v>
      </c>
      <c r="D3493" s="88">
        <v>53</v>
      </c>
      <c r="E3493" s="88" t="s">
        <v>147</v>
      </c>
    </row>
    <row r="3494" spans="1:5" x14ac:dyDescent="0.2">
      <c r="A3494" s="87">
        <v>2006</v>
      </c>
      <c r="C3494" s="90">
        <v>0</v>
      </c>
    </row>
    <row r="3495" spans="1:5" x14ac:dyDescent="0.2">
      <c r="A3495" s="87" t="s">
        <v>7028</v>
      </c>
      <c r="B3495" s="88">
        <v>0.14000000000000001</v>
      </c>
      <c r="C3495" s="90">
        <v>0.10439798899645197</v>
      </c>
      <c r="D3495" s="88">
        <v>54</v>
      </c>
      <c r="E3495" s="88" t="s">
        <v>147</v>
      </c>
    </row>
    <row r="3496" spans="1:5" x14ac:dyDescent="0.2">
      <c r="A3496" s="87" t="s">
        <v>7029</v>
      </c>
      <c r="B3496" s="88">
        <v>0.15</v>
      </c>
      <c r="C3496" s="90">
        <v>0.11185498821048424</v>
      </c>
      <c r="D3496" s="88">
        <v>54</v>
      </c>
      <c r="E3496" s="88" t="s">
        <v>147</v>
      </c>
    </row>
    <row r="3497" spans="1:5" x14ac:dyDescent="0.2">
      <c r="A3497" s="87" t="s">
        <v>7030</v>
      </c>
      <c r="B3497" s="88">
        <v>0.1</v>
      </c>
      <c r="C3497" s="90">
        <v>7.4569992140322838E-2</v>
      </c>
      <c r="D3497" s="88">
        <v>54</v>
      </c>
      <c r="E3497" s="88" t="s">
        <v>147</v>
      </c>
    </row>
    <row r="3498" spans="1:5" x14ac:dyDescent="0.2">
      <c r="A3498" s="87" t="s">
        <v>7031</v>
      </c>
      <c r="B3498" s="88">
        <v>0.08</v>
      </c>
      <c r="C3498" s="90">
        <v>5.9655993712258264E-2</v>
      </c>
      <c r="D3498" s="88">
        <v>54</v>
      </c>
      <c r="E3498" s="88" t="s">
        <v>147</v>
      </c>
    </row>
    <row r="3499" spans="1:5" x14ac:dyDescent="0.2">
      <c r="A3499" s="87" t="s">
        <v>7032</v>
      </c>
      <c r="B3499" s="88">
        <v>0.15</v>
      </c>
      <c r="C3499" s="90">
        <v>0.11185498821048424</v>
      </c>
      <c r="D3499" s="88">
        <v>54</v>
      </c>
      <c r="E3499" s="88" t="s">
        <v>147</v>
      </c>
    </row>
    <row r="3500" spans="1:5" x14ac:dyDescent="0.2">
      <c r="A3500" s="87" t="s">
        <v>5155</v>
      </c>
      <c r="B3500" s="88">
        <v>0.2</v>
      </c>
      <c r="C3500" s="90">
        <v>0.14913998428064568</v>
      </c>
      <c r="D3500" s="88">
        <v>54</v>
      </c>
      <c r="E3500" s="88" t="s">
        <v>147</v>
      </c>
    </row>
    <row r="3501" spans="1:5" x14ac:dyDescent="0.2">
      <c r="A3501" s="87" t="s">
        <v>5156</v>
      </c>
      <c r="B3501" s="88">
        <v>0.1</v>
      </c>
      <c r="C3501" s="90">
        <v>7.4569992140322838E-2</v>
      </c>
      <c r="D3501" s="88">
        <v>54</v>
      </c>
      <c r="E3501" s="88" t="s">
        <v>147</v>
      </c>
    </row>
    <row r="3502" spans="1:5" x14ac:dyDescent="0.2">
      <c r="A3502" s="87" t="s">
        <v>5157</v>
      </c>
      <c r="B3502" s="88">
        <v>0.15</v>
      </c>
      <c r="C3502" s="90">
        <v>0.11185498821048424</v>
      </c>
      <c r="D3502" s="88">
        <v>54</v>
      </c>
      <c r="E3502" s="88" t="s">
        <v>147</v>
      </c>
    </row>
    <row r="3503" spans="1:5" x14ac:dyDescent="0.2">
      <c r="A3503" s="87" t="s">
        <v>5158</v>
      </c>
      <c r="B3503" s="88">
        <v>0.16</v>
      </c>
      <c r="C3503" s="90">
        <v>0.11931198742451653</v>
      </c>
      <c r="D3503" s="88">
        <v>54</v>
      </c>
      <c r="E3503" s="88" t="s">
        <v>147</v>
      </c>
    </row>
    <row r="3504" spans="1:5" x14ac:dyDescent="0.2">
      <c r="A3504" s="87" t="s">
        <v>5159</v>
      </c>
      <c r="B3504" s="88">
        <v>0.16</v>
      </c>
      <c r="C3504" s="90">
        <v>0.11931198742451653</v>
      </c>
      <c r="D3504" s="88">
        <v>54</v>
      </c>
      <c r="E3504" s="88" t="s">
        <v>147</v>
      </c>
    </row>
    <row r="3505" spans="1:5" x14ac:dyDescent="0.2">
      <c r="A3505" s="87" t="s">
        <v>5160</v>
      </c>
      <c r="B3505" s="88">
        <v>0.13</v>
      </c>
      <c r="C3505" s="90">
        <v>9.694098978241969E-2</v>
      </c>
      <c r="D3505" s="88">
        <v>54</v>
      </c>
      <c r="E3505" s="88" t="s">
        <v>147</v>
      </c>
    </row>
    <row r="3506" spans="1:5" x14ac:dyDescent="0.2">
      <c r="A3506" s="87" t="s">
        <v>5161</v>
      </c>
      <c r="B3506" s="88">
        <v>0.2</v>
      </c>
      <c r="C3506" s="90">
        <v>0.14913998428064568</v>
      </c>
      <c r="D3506" s="88">
        <v>54</v>
      </c>
      <c r="E3506" s="88" t="s">
        <v>147</v>
      </c>
    </row>
    <row r="3507" spans="1:5" x14ac:dyDescent="0.2">
      <c r="A3507" s="87" t="s">
        <v>5162</v>
      </c>
      <c r="B3507" s="88">
        <v>0.2</v>
      </c>
      <c r="C3507" s="90">
        <v>0.14913998428064568</v>
      </c>
      <c r="D3507" s="88">
        <v>54</v>
      </c>
      <c r="E3507" s="88" t="s">
        <v>147</v>
      </c>
    </row>
    <row r="3508" spans="1:5" x14ac:dyDescent="0.2">
      <c r="A3508" s="87" t="s">
        <v>5163</v>
      </c>
      <c r="B3508" s="88">
        <v>0.12</v>
      </c>
      <c r="C3508" s="90">
        <v>8.9483990568387392E-2</v>
      </c>
      <c r="D3508" s="88">
        <v>54</v>
      </c>
      <c r="E3508" s="88" t="s">
        <v>147</v>
      </c>
    </row>
    <row r="3509" spans="1:5" x14ac:dyDescent="0.2">
      <c r="A3509" s="87" t="s">
        <v>5164</v>
      </c>
      <c r="B3509" s="88">
        <v>0.15</v>
      </c>
      <c r="C3509" s="90">
        <v>0.11185498821048424</v>
      </c>
      <c r="D3509" s="88">
        <v>54</v>
      </c>
      <c r="E3509" s="88" t="s">
        <v>147</v>
      </c>
    </row>
    <row r="3510" spans="1:5" x14ac:dyDescent="0.2">
      <c r="A3510" s="87" t="s">
        <v>5165</v>
      </c>
      <c r="B3510" s="88">
        <v>0.14000000000000001</v>
      </c>
      <c r="C3510" s="90">
        <v>0.10439798899645197</v>
      </c>
      <c r="D3510" s="88">
        <v>54</v>
      </c>
      <c r="E3510" s="88" t="s">
        <v>147</v>
      </c>
    </row>
    <row r="3511" spans="1:5" x14ac:dyDescent="0.2">
      <c r="A3511" s="87" t="s">
        <v>5166</v>
      </c>
      <c r="B3511" s="88">
        <v>0.1</v>
      </c>
      <c r="C3511" s="90">
        <v>7.4569992140322838E-2</v>
      </c>
      <c r="D3511" s="88">
        <v>54</v>
      </c>
      <c r="E3511" s="88" t="s">
        <v>147</v>
      </c>
    </row>
    <row r="3512" spans="1:5" x14ac:dyDescent="0.2">
      <c r="A3512" s="87" t="s">
        <v>5167</v>
      </c>
      <c r="B3512" s="88">
        <v>0.08</v>
      </c>
      <c r="C3512" s="90">
        <v>5.9655993712258264E-2</v>
      </c>
      <c r="D3512" s="88">
        <v>54</v>
      </c>
      <c r="E3512" s="88" t="s">
        <v>147</v>
      </c>
    </row>
    <row r="3513" spans="1:5" x14ac:dyDescent="0.2">
      <c r="A3513" s="87" t="s">
        <v>5168</v>
      </c>
      <c r="B3513" s="88">
        <v>0.13</v>
      </c>
      <c r="C3513" s="90">
        <v>9.694098978241969E-2</v>
      </c>
      <c r="D3513" s="88">
        <v>54</v>
      </c>
      <c r="E3513" s="88" t="s">
        <v>147</v>
      </c>
    </row>
    <row r="3514" spans="1:5" x14ac:dyDescent="0.2">
      <c r="A3514" s="87" t="s">
        <v>5169</v>
      </c>
      <c r="B3514" s="88">
        <v>0.05</v>
      </c>
      <c r="C3514" s="90">
        <v>3.7284996070161419E-2</v>
      </c>
      <c r="D3514" s="88">
        <v>54</v>
      </c>
      <c r="E3514" s="88" t="s">
        <v>147</v>
      </c>
    </row>
    <row r="3515" spans="1:5" x14ac:dyDescent="0.2">
      <c r="A3515" s="87" t="s">
        <v>5170</v>
      </c>
      <c r="B3515" s="88">
        <v>0.14000000000000001</v>
      </c>
      <c r="C3515" s="90">
        <v>0.10439798899645197</v>
      </c>
      <c r="D3515" s="88">
        <v>54</v>
      </c>
      <c r="E3515" s="88" t="s">
        <v>147</v>
      </c>
    </row>
    <row r="3516" spans="1:5" x14ac:dyDescent="0.2">
      <c r="A3516" s="87" t="s">
        <v>5171</v>
      </c>
      <c r="B3516" s="88">
        <v>0.27</v>
      </c>
      <c r="C3516" s="90">
        <v>0.20133897877887166</v>
      </c>
      <c r="D3516" s="88">
        <v>54</v>
      </c>
      <c r="E3516" s="88" t="s">
        <v>147</v>
      </c>
    </row>
    <row r="3517" spans="1:5" x14ac:dyDescent="0.2">
      <c r="A3517" s="87" t="s">
        <v>5172</v>
      </c>
      <c r="B3517" s="88">
        <v>0.12</v>
      </c>
      <c r="C3517" s="90">
        <v>8.9483990568387392E-2</v>
      </c>
      <c r="D3517" s="88">
        <v>54</v>
      </c>
      <c r="E3517" s="88" t="s">
        <v>147</v>
      </c>
    </row>
    <row r="3518" spans="1:5" x14ac:dyDescent="0.2">
      <c r="A3518" s="87" t="s">
        <v>170</v>
      </c>
      <c r="B3518" s="88">
        <v>0.31</v>
      </c>
      <c r="C3518" s="90">
        <v>0.23116697563500077</v>
      </c>
      <c r="D3518" s="88">
        <v>54</v>
      </c>
      <c r="E3518" s="88" t="s">
        <v>147</v>
      </c>
    </row>
    <row r="3519" spans="1:5" x14ac:dyDescent="0.2">
      <c r="A3519" s="87" t="s">
        <v>171</v>
      </c>
      <c r="B3519" s="88">
        <v>0.1</v>
      </c>
      <c r="C3519" s="90">
        <v>7.4569992140322838E-2</v>
      </c>
      <c r="D3519" s="88">
        <v>54</v>
      </c>
      <c r="E3519" s="88" t="s">
        <v>147</v>
      </c>
    </row>
    <row r="3520" spans="1:5" x14ac:dyDescent="0.2">
      <c r="A3520" s="87" t="s">
        <v>172</v>
      </c>
      <c r="B3520" s="88">
        <v>0.1</v>
      </c>
      <c r="C3520" s="90">
        <v>7.4569992140322838E-2</v>
      </c>
      <c r="D3520" s="88">
        <v>54</v>
      </c>
      <c r="E3520" s="88" t="s">
        <v>147</v>
      </c>
    </row>
    <row r="3521" spans="1:5" x14ac:dyDescent="0.2">
      <c r="A3521" s="87" t="s">
        <v>173</v>
      </c>
      <c r="B3521" s="88">
        <v>0.17</v>
      </c>
      <c r="C3521" s="90">
        <v>0.12676898663854883</v>
      </c>
      <c r="D3521" s="88">
        <v>54</v>
      </c>
      <c r="E3521" s="88" t="s">
        <v>147</v>
      </c>
    </row>
    <row r="3522" spans="1:5" x14ac:dyDescent="0.2">
      <c r="A3522" s="87" t="s">
        <v>174</v>
      </c>
      <c r="B3522" s="88">
        <v>0.17</v>
      </c>
      <c r="C3522" s="90">
        <v>0.12676898663854883</v>
      </c>
      <c r="D3522" s="88">
        <v>54</v>
      </c>
      <c r="E3522" s="88" t="s">
        <v>147</v>
      </c>
    </row>
    <row r="3523" spans="1:5" x14ac:dyDescent="0.2">
      <c r="A3523" s="87" t="s">
        <v>175</v>
      </c>
      <c r="B3523" s="88">
        <v>0.16</v>
      </c>
      <c r="C3523" s="90">
        <v>0.11931198742451653</v>
      </c>
      <c r="D3523" s="88">
        <v>54</v>
      </c>
      <c r="E3523" s="88" t="s">
        <v>147</v>
      </c>
    </row>
    <row r="3524" spans="1:5" x14ac:dyDescent="0.2">
      <c r="A3524" s="87" t="s">
        <v>175</v>
      </c>
      <c r="B3524" s="88">
        <v>0.16</v>
      </c>
      <c r="C3524" s="90">
        <v>0.11931198742451653</v>
      </c>
      <c r="D3524" s="88">
        <v>54</v>
      </c>
      <c r="E3524" s="88" t="s">
        <v>147</v>
      </c>
    </row>
    <row r="3525" spans="1:5" x14ac:dyDescent="0.2">
      <c r="A3525" s="87" t="s">
        <v>176</v>
      </c>
      <c r="B3525" s="88">
        <v>0.17</v>
      </c>
      <c r="C3525" s="90">
        <v>0.12676898663854883</v>
      </c>
      <c r="D3525" s="88">
        <v>54</v>
      </c>
      <c r="E3525" s="88" t="s">
        <v>147</v>
      </c>
    </row>
    <row r="3526" spans="1:5" x14ac:dyDescent="0.2">
      <c r="A3526" s="87" t="s">
        <v>176</v>
      </c>
      <c r="B3526" s="88">
        <v>0.17</v>
      </c>
      <c r="C3526" s="90">
        <v>0.12676898663854883</v>
      </c>
      <c r="D3526" s="88">
        <v>54</v>
      </c>
      <c r="E3526" s="88" t="s">
        <v>147</v>
      </c>
    </row>
    <row r="3527" spans="1:5" x14ac:dyDescent="0.2">
      <c r="A3527" s="87" t="s">
        <v>177</v>
      </c>
      <c r="B3527" s="88">
        <v>0.28000000000000003</v>
      </c>
      <c r="C3527" s="90">
        <v>0.20879597799290395</v>
      </c>
      <c r="D3527" s="88">
        <v>54</v>
      </c>
      <c r="E3527" s="88" t="s">
        <v>147</v>
      </c>
    </row>
    <row r="3528" spans="1:5" x14ac:dyDescent="0.2">
      <c r="A3528" s="87" t="s">
        <v>178</v>
      </c>
      <c r="B3528" s="88">
        <v>0.11</v>
      </c>
      <c r="C3528" s="90">
        <v>8.2026991354355122E-2</v>
      </c>
      <c r="D3528" s="88">
        <v>54</v>
      </c>
      <c r="E3528" s="88" t="s">
        <v>147</v>
      </c>
    </row>
    <row r="3529" spans="1:5" x14ac:dyDescent="0.2">
      <c r="A3529" s="87" t="s">
        <v>179</v>
      </c>
      <c r="B3529" s="88">
        <v>0.28000000000000003</v>
      </c>
      <c r="C3529" s="90">
        <v>0.20879597799290395</v>
      </c>
      <c r="D3529" s="88">
        <v>54</v>
      </c>
      <c r="E3529" s="88" t="s">
        <v>147</v>
      </c>
    </row>
    <row r="3530" spans="1:5" x14ac:dyDescent="0.2">
      <c r="A3530" s="87" t="s">
        <v>180</v>
      </c>
      <c r="B3530" s="88">
        <v>0.27</v>
      </c>
      <c r="C3530" s="90">
        <v>0.20133897877887166</v>
      </c>
      <c r="D3530" s="88">
        <v>54</v>
      </c>
      <c r="E3530" s="88" t="s">
        <v>147</v>
      </c>
    </row>
    <row r="3531" spans="1:5" x14ac:dyDescent="0.2">
      <c r="A3531" s="87" t="s">
        <v>181</v>
      </c>
      <c r="B3531" s="88">
        <v>0.25</v>
      </c>
      <c r="C3531" s="90">
        <v>0.18642498035080707</v>
      </c>
      <c r="D3531" s="88">
        <v>54</v>
      </c>
      <c r="E3531" s="88" t="s">
        <v>147</v>
      </c>
    </row>
    <row r="3532" spans="1:5" x14ac:dyDescent="0.2">
      <c r="A3532" s="87" t="s">
        <v>182</v>
      </c>
      <c r="B3532" s="88">
        <v>0.37</v>
      </c>
      <c r="C3532" s="90">
        <v>0.27590897091919447</v>
      </c>
      <c r="D3532" s="88">
        <v>54</v>
      </c>
      <c r="E3532" s="88" t="s">
        <v>147</v>
      </c>
    </row>
    <row r="3533" spans="1:5" x14ac:dyDescent="0.2">
      <c r="A3533" s="87" t="s">
        <v>183</v>
      </c>
      <c r="B3533" s="88">
        <v>0.19</v>
      </c>
      <c r="C3533" s="90">
        <v>0.14168298506661339</v>
      </c>
      <c r="D3533" s="88">
        <v>54</v>
      </c>
      <c r="E3533" s="88" t="s">
        <v>147</v>
      </c>
    </row>
    <row r="3534" spans="1:5" x14ac:dyDescent="0.2">
      <c r="A3534" s="87" t="s">
        <v>184</v>
      </c>
      <c r="B3534" s="88">
        <v>0.08</v>
      </c>
      <c r="C3534" s="90">
        <v>5.9655993712258264E-2</v>
      </c>
      <c r="D3534" s="88">
        <v>54</v>
      </c>
      <c r="E3534" s="88" t="s">
        <v>147</v>
      </c>
    </row>
    <row r="3535" spans="1:5" x14ac:dyDescent="0.2">
      <c r="A3535" s="87" t="s">
        <v>185</v>
      </c>
      <c r="B3535" s="88">
        <v>0.18</v>
      </c>
      <c r="C3535" s="90">
        <v>0.13422598585258108</v>
      </c>
      <c r="D3535" s="88">
        <v>54</v>
      </c>
      <c r="E3535" s="88" t="s">
        <v>147</v>
      </c>
    </row>
    <row r="3536" spans="1:5" x14ac:dyDescent="0.2">
      <c r="A3536" s="87" t="s">
        <v>186</v>
      </c>
      <c r="B3536" s="88">
        <v>0.23</v>
      </c>
      <c r="C3536" s="90">
        <v>0.17151098192274253</v>
      </c>
      <c r="D3536" s="88">
        <v>54</v>
      </c>
      <c r="E3536" s="88" t="s">
        <v>147</v>
      </c>
    </row>
    <row r="3537" spans="1:5" x14ac:dyDescent="0.2">
      <c r="A3537" s="87" t="s">
        <v>187</v>
      </c>
      <c r="B3537" s="88">
        <v>0.16</v>
      </c>
      <c r="C3537" s="90">
        <v>0.11931198742451653</v>
      </c>
      <c r="D3537" s="88">
        <v>54</v>
      </c>
      <c r="E3537" s="88" t="s">
        <v>147</v>
      </c>
    </row>
    <row r="3538" spans="1:5" x14ac:dyDescent="0.2">
      <c r="A3538" s="87" t="s">
        <v>188</v>
      </c>
      <c r="B3538" s="88">
        <v>0.1</v>
      </c>
      <c r="C3538" s="90">
        <v>7.4569992140322838E-2</v>
      </c>
      <c r="D3538" s="88">
        <v>54</v>
      </c>
      <c r="E3538" s="88" t="s">
        <v>147</v>
      </c>
    </row>
    <row r="3539" spans="1:5" x14ac:dyDescent="0.2">
      <c r="A3539" s="87" t="s">
        <v>188</v>
      </c>
      <c r="B3539" s="88">
        <v>0.1</v>
      </c>
      <c r="C3539" s="90">
        <v>7.4569992140322838E-2</v>
      </c>
      <c r="D3539" s="88">
        <v>54</v>
      </c>
      <c r="E3539" s="88" t="s">
        <v>147</v>
      </c>
    </row>
    <row r="3540" spans="1:5" x14ac:dyDescent="0.2">
      <c r="A3540" s="87" t="s">
        <v>188</v>
      </c>
      <c r="B3540" s="88">
        <v>0.1</v>
      </c>
      <c r="C3540" s="90">
        <v>7.4569992140322838E-2</v>
      </c>
      <c r="D3540" s="88">
        <v>54</v>
      </c>
      <c r="E3540" s="88" t="s">
        <v>147</v>
      </c>
    </row>
    <row r="3541" spans="1:5" x14ac:dyDescent="0.2">
      <c r="A3541" s="87" t="s">
        <v>189</v>
      </c>
      <c r="B3541" s="88">
        <v>0.09</v>
      </c>
      <c r="C3541" s="90">
        <v>6.7112992926290541E-2</v>
      </c>
      <c r="D3541" s="88">
        <v>54</v>
      </c>
      <c r="E3541" s="88" t="s">
        <v>147</v>
      </c>
    </row>
    <row r="3542" spans="1:5" x14ac:dyDescent="0.2">
      <c r="A3542" s="87" t="s">
        <v>190</v>
      </c>
      <c r="B3542" s="88">
        <v>0.2</v>
      </c>
      <c r="C3542" s="90">
        <v>0.14913998428064568</v>
      </c>
      <c r="D3542" s="88">
        <v>54</v>
      </c>
      <c r="E3542" s="88" t="s">
        <v>147</v>
      </c>
    </row>
    <row r="3543" spans="1:5" x14ac:dyDescent="0.2">
      <c r="A3543" s="87" t="s">
        <v>191</v>
      </c>
      <c r="B3543" s="88">
        <v>0.2</v>
      </c>
      <c r="C3543" s="90">
        <v>0.14913998428064568</v>
      </c>
      <c r="D3543" s="88">
        <v>54</v>
      </c>
      <c r="E3543" s="88" t="s">
        <v>147</v>
      </c>
    </row>
    <row r="3544" spans="1:5" x14ac:dyDescent="0.2">
      <c r="A3544" s="87" t="s">
        <v>192</v>
      </c>
      <c r="B3544" s="88">
        <v>0.21</v>
      </c>
      <c r="C3544" s="90">
        <v>0.15659698349467793</v>
      </c>
      <c r="D3544" s="88">
        <v>54</v>
      </c>
      <c r="E3544" s="88" t="s">
        <v>147</v>
      </c>
    </row>
    <row r="3545" spans="1:5" x14ac:dyDescent="0.2">
      <c r="A3545" s="87" t="s">
        <v>193</v>
      </c>
      <c r="B3545" s="88">
        <v>0.21</v>
      </c>
      <c r="C3545" s="90">
        <v>0.15659698349467793</v>
      </c>
      <c r="D3545" s="88">
        <v>54</v>
      </c>
      <c r="E3545" s="88" t="s">
        <v>147</v>
      </c>
    </row>
    <row r="3546" spans="1:5" x14ac:dyDescent="0.2">
      <c r="A3546" s="87" t="s">
        <v>194</v>
      </c>
      <c r="B3546" s="88">
        <v>0.3</v>
      </c>
      <c r="C3546" s="90">
        <v>0.22370997642096849</v>
      </c>
      <c r="D3546" s="88">
        <v>54</v>
      </c>
      <c r="E3546" s="88" t="s">
        <v>147</v>
      </c>
    </row>
    <row r="3547" spans="1:5" x14ac:dyDescent="0.2">
      <c r="A3547" s="87" t="s">
        <v>194</v>
      </c>
      <c r="B3547" s="88">
        <v>0.3</v>
      </c>
      <c r="C3547" s="90">
        <v>0.22370997642096849</v>
      </c>
      <c r="D3547" s="88">
        <v>54</v>
      </c>
      <c r="E3547" s="88" t="s">
        <v>147</v>
      </c>
    </row>
    <row r="3548" spans="1:5" x14ac:dyDescent="0.2">
      <c r="A3548" s="87" t="s">
        <v>195</v>
      </c>
      <c r="B3548" s="88">
        <v>0.3</v>
      </c>
      <c r="C3548" s="90">
        <v>0.22370997642096849</v>
      </c>
      <c r="D3548" s="88">
        <v>54</v>
      </c>
      <c r="E3548" s="88" t="s">
        <v>147</v>
      </c>
    </row>
    <row r="3549" spans="1:5" x14ac:dyDescent="0.2">
      <c r="A3549" s="87" t="s">
        <v>196</v>
      </c>
      <c r="B3549" s="88">
        <v>0.16</v>
      </c>
      <c r="C3549" s="90">
        <v>0.11931198742451653</v>
      </c>
      <c r="D3549" s="88">
        <v>54</v>
      </c>
      <c r="E3549" s="88" t="s">
        <v>147</v>
      </c>
    </row>
    <row r="3550" spans="1:5" x14ac:dyDescent="0.2">
      <c r="A3550" s="87" t="s">
        <v>196</v>
      </c>
      <c r="B3550" s="88">
        <v>0.16</v>
      </c>
      <c r="C3550" s="90">
        <v>0.11931198742451653</v>
      </c>
      <c r="D3550" s="88">
        <v>54</v>
      </c>
      <c r="E3550" s="88" t="s">
        <v>147</v>
      </c>
    </row>
    <row r="3551" spans="1:5" x14ac:dyDescent="0.2">
      <c r="A3551" s="87" t="s">
        <v>197</v>
      </c>
      <c r="B3551" s="88">
        <v>0.19</v>
      </c>
      <c r="C3551" s="90">
        <v>0.14168298506661339</v>
      </c>
      <c r="D3551" s="88">
        <v>54</v>
      </c>
      <c r="E3551" s="88" t="s">
        <v>147</v>
      </c>
    </row>
    <row r="3552" spans="1:5" x14ac:dyDescent="0.2">
      <c r="A3552" s="87" t="s">
        <v>198</v>
      </c>
      <c r="B3552" s="88">
        <v>0.16</v>
      </c>
      <c r="C3552" s="90">
        <v>0.11931198742451653</v>
      </c>
      <c r="D3552" s="88">
        <v>54</v>
      </c>
      <c r="E3552" s="88" t="s">
        <v>147</v>
      </c>
    </row>
    <row r="3553" spans="1:5" x14ac:dyDescent="0.2">
      <c r="A3553" s="87" t="s">
        <v>198</v>
      </c>
      <c r="B3553" s="88">
        <v>0.16</v>
      </c>
      <c r="C3553" s="90">
        <v>0.11931198742451653</v>
      </c>
      <c r="D3553" s="88">
        <v>54</v>
      </c>
      <c r="E3553" s="88" t="s">
        <v>147</v>
      </c>
    </row>
    <row r="3554" spans="1:5" x14ac:dyDescent="0.2">
      <c r="A3554" s="87" t="s">
        <v>199</v>
      </c>
      <c r="B3554" s="88">
        <v>0.1</v>
      </c>
      <c r="C3554" s="90">
        <v>7.4569992140322838E-2</v>
      </c>
      <c r="D3554" s="88">
        <v>54</v>
      </c>
      <c r="E3554" s="88" t="s">
        <v>147</v>
      </c>
    </row>
    <row r="3555" spans="1:5" x14ac:dyDescent="0.2">
      <c r="A3555" s="87" t="s">
        <v>200</v>
      </c>
      <c r="B3555" s="88">
        <v>7.0000000000000007E-2</v>
      </c>
      <c r="C3555" s="90">
        <v>5.2198994498225987E-2</v>
      </c>
      <c r="D3555" s="88">
        <v>54</v>
      </c>
      <c r="E3555" s="88" t="s">
        <v>147</v>
      </c>
    </row>
    <row r="3556" spans="1:5" x14ac:dyDescent="0.2">
      <c r="A3556" s="87" t="s">
        <v>201</v>
      </c>
      <c r="B3556" s="88">
        <v>0.11</v>
      </c>
      <c r="C3556" s="90">
        <v>8.2026991354355122E-2</v>
      </c>
      <c r="D3556" s="88">
        <v>54</v>
      </c>
      <c r="E3556" s="88" t="s">
        <v>147</v>
      </c>
    </row>
    <row r="3557" spans="1:5" x14ac:dyDescent="0.2">
      <c r="A3557" s="87" t="s">
        <v>202</v>
      </c>
      <c r="B3557" s="88">
        <v>0.13</v>
      </c>
      <c r="C3557" s="90">
        <v>9.694098978241969E-2</v>
      </c>
      <c r="D3557" s="88">
        <v>54</v>
      </c>
      <c r="E3557" s="88" t="s">
        <v>147</v>
      </c>
    </row>
    <row r="3558" spans="1:5" x14ac:dyDescent="0.2">
      <c r="A3558" s="87" t="s">
        <v>203</v>
      </c>
      <c r="B3558" s="88">
        <v>0.18</v>
      </c>
      <c r="C3558" s="90">
        <v>0.13422598585258108</v>
      </c>
      <c r="D3558" s="88">
        <v>54</v>
      </c>
      <c r="E3558" s="88" t="s">
        <v>147</v>
      </c>
    </row>
    <row r="3559" spans="1:5" x14ac:dyDescent="0.2">
      <c r="A3559" s="87" t="s">
        <v>204</v>
      </c>
      <c r="B3559" s="88">
        <v>0.17</v>
      </c>
      <c r="C3559" s="90">
        <v>0.12676898663854883</v>
      </c>
      <c r="D3559" s="88">
        <v>54</v>
      </c>
      <c r="E3559" s="88" t="s">
        <v>147</v>
      </c>
    </row>
    <row r="3560" spans="1:5" x14ac:dyDescent="0.2">
      <c r="A3560" s="87" t="s">
        <v>204</v>
      </c>
      <c r="B3560" s="88">
        <v>0.17</v>
      </c>
      <c r="C3560" s="90">
        <v>0.12676898663854883</v>
      </c>
      <c r="D3560" s="88">
        <v>54</v>
      </c>
      <c r="E3560" s="88" t="s">
        <v>147</v>
      </c>
    </row>
    <row r="3561" spans="1:5" x14ac:dyDescent="0.2">
      <c r="A3561" s="87" t="s">
        <v>205</v>
      </c>
      <c r="B3561" s="88">
        <v>0.14000000000000001</v>
      </c>
      <c r="C3561" s="90">
        <v>0.10439798899645197</v>
      </c>
      <c r="D3561" s="88">
        <v>54</v>
      </c>
      <c r="E3561" s="88" t="s">
        <v>147</v>
      </c>
    </row>
    <row r="3562" spans="1:5" x14ac:dyDescent="0.2">
      <c r="A3562" s="87" t="s">
        <v>205</v>
      </c>
      <c r="B3562" s="88">
        <v>0.14000000000000001</v>
      </c>
      <c r="C3562" s="90">
        <v>0.10439798899645197</v>
      </c>
      <c r="D3562" s="88">
        <v>54</v>
      </c>
      <c r="E3562" s="88" t="s">
        <v>147</v>
      </c>
    </row>
    <row r="3563" spans="1:5" x14ac:dyDescent="0.2">
      <c r="A3563" s="87" t="s">
        <v>206</v>
      </c>
      <c r="B3563" s="88">
        <v>0.2</v>
      </c>
      <c r="C3563" s="90">
        <v>0.14913998428064568</v>
      </c>
      <c r="D3563" s="88">
        <v>54</v>
      </c>
      <c r="E3563" s="88" t="s">
        <v>147</v>
      </c>
    </row>
    <row r="3564" spans="1:5" x14ac:dyDescent="0.2">
      <c r="A3564" s="87" t="s">
        <v>207</v>
      </c>
      <c r="B3564" s="88">
        <v>0.25</v>
      </c>
      <c r="C3564" s="90">
        <v>0.18642498035080707</v>
      </c>
      <c r="D3564" s="88">
        <v>54</v>
      </c>
      <c r="E3564" s="88" t="s">
        <v>147</v>
      </c>
    </row>
    <row r="3565" spans="1:5" x14ac:dyDescent="0.2">
      <c r="A3565" s="87" t="s">
        <v>208</v>
      </c>
      <c r="B3565" s="88">
        <v>0.17</v>
      </c>
      <c r="C3565" s="90">
        <v>0.12676898663854883</v>
      </c>
      <c r="D3565" s="88">
        <v>54</v>
      </c>
      <c r="E3565" s="88" t="s">
        <v>147</v>
      </c>
    </row>
    <row r="3566" spans="1:5" x14ac:dyDescent="0.2">
      <c r="A3566" s="87" t="s">
        <v>2760</v>
      </c>
      <c r="B3566" s="88">
        <v>0.14000000000000001</v>
      </c>
      <c r="C3566" s="90">
        <v>0.10439798899645197</v>
      </c>
      <c r="D3566" s="88">
        <v>54</v>
      </c>
      <c r="E3566" s="88" t="s">
        <v>147</v>
      </c>
    </row>
    <row r="3567" spans="1:5" x14ac:dyDescent="0.2">
      <c r="A3567" s="87" t="s">
        <v>2761</v>
      </c>
      <c r="B3567" s="88">
        <v>0.16</v>
      </c>
      <c r="C3567" s="90">
        <v>0.11931198742451653</v>
      </c>
      <c r="D3567" s="88">
        <v>54</v>
      </c>
      <c r="E3567" s="88" t="s">
        <v>147</v>
      </c>
    </row>
    <row r="3568" spans="1:5" x14ac:dyDescent="0.2">
      <c r="A3568" s="87" t="s">
        <v>2762</v>
      </c>
      <c r="B3568" s="88">
        <v>0.17</v>
      </c>
      <c r="C3568" s="90">
        <v>0.12676898663854883</v>
      </c>
      <c r="D3568" s="88">
        <v>54</v>
      </c>
      <c r="E3568" s="88" t="s">
        <v>147</v>
      </c>
    </row>
    <row r="3569" spans="1:5" x14ac:dyDescent="0.2">
      <c r="A3569" s="87" t="s">
        <v>2763</v>
      </c>
      <c r="B3569" s="88">
        <v>0.34</v>
      </c>
      <c r="C3569" s="90">
        <v>0.25353797327709765</v>
      </c>
      <c r="D3569" s="88">
        <v>54</v>
      </c>
      <c r="E3569" s="88" t="s">
        <v>147</v>
      </c>
    </row>
    <row r="3570" spans="1:5" x14ac:dyDescent="0.2">
      <c r="A3570" s="87" t="s">
        <v>2764</v>
      </c>
      <c r="B3570" s="88">
        <v>0.28000000000000003</v>
      </c>
      <c r="C3570" s="90">
        <v>0.20879597799290395</v>
      </c>
      <c r="D3570" s="88">
        <v>54</v>
      </c>
      <c r="E3570" s="88" t="s">
        <v>147</v>
      </c>
    </row>
    <row r="3571" spans="1:5" x14ac:dyDescent="0.2">
      <c r="A3571" s="87" t="s">
        <v>2765</v>
      </c>
      <c r="B3571" s="88">
        <v>0.11</v>
      </c>
      <c r="C3571" s="90">
        <v>8.2026991354355122E-2</v>
      </c>
      <c r="D3571" s="88">
        <v>54</v>
      </c>
      <c r="E3571" s="88" t="s">
        <v>147</v>
      </c>
    </row>
    <row r="3572" spans="1:5" x14ac:dyDescent="0.2">
      <c r="A3572" s="87" t="s">
        <v>2766</v>
      </c>
      <c r="B3572" s="88">
        <v>0.23</v>
      </c>
      <c r="C3572" s="90">
        <v>0.17151098192274253</v>
      </c>
      <c r="D3572" s="88">
        <v>54</v>
      </c>
      <c r="E3572" s="88" t="s">
        <v>147</v>
      </c>
    </row>
    <row r="3573" spans="1:5" x14ac:dyDescent="0.2">
      <c r="A3573" s="87" t="s">
        <v>2767</v>
      </c>
      <c r="B3573" s="88">
        <v>0.18</v>
      </c>
      <c r="C3573" s="90">
        <v>0.13422598585258108</v>
      </c>
      <c r="D3573" s="88">
        <v>54</v>
      </c>
      <c r="E3573" s="88" t="s">
        <v>147</v>
      </c>
    </row>
    <row r="3574" spans="1:5" x14ac:dyDescent="0.2">
      <c r="A3574" s="87" t="s">
        <v>2767</v>
      </c>
      <c r="B3574" s="88">
        <v>0.18</v>
      </c>
      <c r="C3574" s="90">
        <v>0.13422598585258108</v>
      </c>
      <c r="D3574" s="88">
        <v>54</v>
      </c>
      <c r="E3574" s="88" t="s">
        <v>147</v>
      </c>
    </row>
    <row r="3575" spans="1:5" x14ac:dyDescent="0.2">
      <c r="A3575" s="87" t="s">
        <v>2768</v>
      </c>
      <c r="B3575" s="88">
        <v>0.09</v>
      </c>
      <c r="C3575" s="90">
        <v>6.7112992926290541E-2</v>
      </c>
      <c r="D3575" s="88">
        <v>54</v>
      </c>
      <c r="E3575" s="88" t="s">
        <v>147</v>
      </c>
    </row>
    <row r="3576" spans="1:5" x14ac:dyDescent="0.2">
      <c r="A3576" s="87" t="s">
        <v>2769</v>
      </c>
      <c r="B3576" s="88">
        <v>0.08</v>
      </c>
      <c r="C3576" s="90">
        <v>5.9655993712258264E-2</v>
      </c>
      <c r="D3576" s="88">
        <v>54</v>
      </c>
      <c r="E3576" s="88" t="s">
        <v>147</v>
      </c>
    </row>
    <row r="3577" spans="1:5" x14ac:dyDescent="0.2">
      <c r="A3577" s="87" t="s">
        <v>2770</v>
      </c>
      <c r="B3577" s="88">
        <v>0.1</v>
      </c>
      <c r="C3577" s="90">
        <v>7.4569992140322838E-2</v>
      </c>
      <c r="D3577" s="88">
        <v>54</v>
      </c>
      <c r="E3577" s="88" t="s">
        <v>147</v>
      </c>
    </row>
    <row r="3578" spans="1:5" x14ac:dyDescent="0.2">
      <c r="A3578" s="87" t="s">
        <v>2771</v>
      </c>
      <c r="B3578" s="88">
        <v>0.09</v>
      </c>
      <c r="C3578" s="90">
        <v>6.7112992926290541E-2</v>
      </c>
      <c r="D3578" s="88">
        <v>54</v>
      </c>
      <c r="E3578" s="88" t="s">
        <v>147</v>
      </c>
    </row>
    <row r="3579" spans="1:5" x14ac:dyDescent="0.2">
      <c r="A3579" s="87" t="s">
        <v>2772</v>
      </c>
      <c r="B3579" s="88">
        <v>0.15</v>
      </c>
      <c r="C3579" s="90">
        <v>0.11185498821048424</v>
      </c>
      <c r="D3579" s="88">
        <v>54</v>
      </c>
      <c r="E3579" s="88" t="s">
        <v>147</v>
      </c>
    </row>
    <row r="3580" spans="1:5" x14ac:dyDescent="0.2">
      <c r="A3580" s="87" t="s">
        <v>2773</v>
      </c>
      <c r="B3580" s="88">
        <v>0.13</v>
      </c>
      <c r="C3580" s="90">
        <v>9.694098978241969E-2</v>
      </c>
      <c r="D3580" s="88">
        <v>54</v>
      </c>
      <c r="E3580" s="88" t="s">
        <v>147</v>
      </c>
    </row>
    <row r="3581" spans="1:5" x14ac:dyDescent="0.2">
      <c r="A3581" s="87" t="s">
        <v>2774</v>
      </c>
      <c r="B3581" s="88">
        <v>0.37</v>
      </c>
      <c r="C3581" s="90">
        <v>0.27590897091919447</v>
      </c>
      <c r="D3581" s="88">
        <v>54</v>
      </c>
      <c r="E3581" s="88" t="s">
        <v>147</v>
      </c>
    </row>
    <row r="3582" spans="1:5" x14ac:dyDescent="0.2">
      <c r="A3582" s="87" t="s">
        <v>2775</v>
      </c>
      <c r="B3582" s="88">
        <v>0.14000000000000001</v>
      </c>
      <c r="C3582" s="90">
        <v>0.10439798899645197</v>
      </c>
      <c r="D3582" s="88">
        <v>54</v>
      </c>
      <c r="E3582" s="88" t="s">
        <v>147</v>
      </c>
    </row>
    <row r="3583" spans="1:5" x14ac:dyDescent="0.2">
      <c r="A3583" s="87" t="s">
        <v>2776</v>
      </c>
      <c r="B3583" s="88">
        <v>0.13</v>
      </c>
      <c r="C3583" s="90">
        <v>9.694098978241969E-2</v>
      </c>
      <c r="D3583" s="88">
        <v>54</v>
      </c>
      <c r="E3583" s="88" t="s">
        <v>147</v>
      </c>
    </row>
    <row r="3584" spans="1:5" x14ac:dyDescent="0.2">
      <c r="A3584" s="87" t="s">
        <v>2777</v>
      </c>
      <c r="B3584" s="88">
        <v>0.14000000000000001</v>
      </c>
      <c r="C3584" s="90">
        <v>0.10439798899645197</v>
      </c>
      <c r="D3584" s="88">
        <v>54</v>
      </c>
      <c r="E3584" s="88" t="s">
        <v>147</v>
      </c>
    </row>
    <row r="3585" spans="1:5" x14ac:dyDescent="0.2">
      <c r="A3585" s="87" t="s">
        <v>2778</v>
      </c>
      <c r="B3585" s="88">
        <v>0.17</v>
      </c>
      <c r="C3585" s="90">
        <v>0.12676898663854883</v>
      </c>
      <c r="D3585" s="88">
        <v>54</v>
      </c>
      <c r="E3585" s="88" t="s">
        <v>147</v>
      </c>
    </row>
    <row r="3586" spans="1:5" x14ac:dyDescent="0.2">
      <c r="A3586" s="87" t="s">
        <v>2779</v>
      </c>
      <c r="B3586" s="88">
        <v>0.16</v>
      </c>
      <c r="C3586" s="90">
        <v>0.11931198742451653</v>
      </c>
      <c r="D3586" s="88">
        <v>54</v>
      </c>
      <c r="E3586" s="88" t="s">
        <v>147</v>
      </c>
    </row>
    <row r="3587" spans="1:5" x14ac:dyDescent="0.2">
      <c r="A3587" s="87" t="s">
        <v>2779</v>
      </c>
      <c r="B3587" s="88">
        <v>0.16</v>
      </c>
      <c r="C3587" s="90">
        <v>0.11931198742451653</v>
      </c>
      <c r="D3587" s="88">
        <v>54</v>
      </c>
      <c r="E3587" s="88" t="s">
        <v>147</v>
      </c>
    </row>
    <row r="3588" spans="1:5" x14ac:dyDescent="0.2">
      <c r="A3588" s="87" t="s">
        <v>2780</v>
      </c>
      <c r="B3588" s="88">
        <v>0.32</v>
      </c>
      <c r="C3588" s="90">
        <v>0.23862397484903305</v>
      </c>
      <c r="D3588" s="88">
        <v>54</v>
      </c>
      <c r="E3588" s="88" t="s">
        <v>147</v>
      </c>
    </row>
    <row r="3589" spans="1:5" x14ac:dyDescent="0.2">
      <c r="A3589" s="87" t="s">
        <v>2781</v>
      </c>
      <c r="B3589" s="88">
        <v>0.27</v>
      </c>
      <c r="C3589" s="90">
        <v>0.20133897877887166</v>
      </c>
      <c r="D3589" s="88">
        <v>54</v>
      </c>
      <c r="E3589" s="88" t="s">
        <v>147</v>
      </c>
    </row>
    <row r="3590" spans="1:5" x14ac:dyDescent="0.2">
      <c r="A3590" s="87" t="s">
        <v>2782</v>
      </c>
      <c r="B3590" s="88">
        <v>0.33</v>
      </c>
      <c r="C3590" s="90">
        <v>0.24608097406306537</v>
      </c>
      <c r="D3590" s="88">
        <v>54</v>
      </c>
      <c r="E3590" s="88" t="s">
        <v>147</v>
      </c>
    </row>
    <row r="3591" spans="1:5" x14ac:dyDescent="0.2">
      <c r="A3591" s="87" t="s">
        <v>2783</v>
      </c>
      <c r="B3591" s="88">
        <v>0.17</v>
      </c>
      <c r="C3591" s="90">
        <v>0.12676898663854883</v>
      </c>
      <c r="D3591" s="88">
        <v>54</v>
      </c>
      <c r="E3591" s="88" t="s">
        <v>147</v>
      </c>
    </row>
    <row r="3592" spans="1:5" x14ac:dyDescent="0.2">
      <c r="A3592" s="87" t="s">
        <v>2784</v>
      </c>
      <c r="B3592" s="88">
        <v>0.2</v>
      </c>
      <c r="C3592" s="90">
        <v>0.14913998428064568</v>
      </c>
      <c r="D3592" s="88">
        <v>54</v>
      </c>
      <c r="E3592" s="88" t="s">
        <v>147</v>
      </c>
    </row>
    <row r="3593" spans="1:5" x14ac:dyDescent="0.2">
      <c r="A3593" s="87" t="s">
        <v>2785</v>
      </c>
      <c r="B3593" s="88">
        <v>0.13</v>
      </c>
      <c r="C3593" s="90">
        <v>9.694098978241969E-2</v>
      </c>
      <c r="D3593" s="88">
        <v>54</v>
      </c>
      <c r="E3593" s="88" t="s">
        <v>147</v>
      </c>
    </row>
    <row r="3594" spans="1:5" x14ac:dyDescent="0.2">
      <c r="A3594" s="87" t="s">
        <v>2786</v>
      </c>
      <c r="B3594" s="88">
        <v>0.26</v>
      </c>
      <c r="C3594" s="90">
        <v>0.19388197956483938</v>
      </c>
      <c r="D3594" s="88">
        <v>54</v>
      </c>
      <c r="E3594" s="88" t="s">
        <v>147</v>
      </c>
    </row>
    <row r="3595" spans="1:5" x14ac:dyDescent="0.2">
      <c r="A3595" s="87" t="s">
        <v>2787</v>
      </c>
      <c r="B3595" s="88">
        <v>0.1</v>
      </c>
      <c r="C3595" s="90">
        <v>7.4569992140322838E-2</v>
      </c>
      <c r="D3595" s="88">
        <v>54</v>
      </c>
      <c r="E3595" s="88" t="s">
        <v>147</v>
      </c>
    </row>
    <row r="3596" spans="1:5" x14ac:dyDescent="0.2">
      <c r="A3596" s="87" t="s">
        <v>2788</v>
      </c>
      <c r="B3596" s="88">
        <v>0.8</v>
      </c>
      <c r="C3596" s="90">
        <v>0.59655993712258271</v>
      </c>
      <c r="D3596" s="88">
        <v>54</v>
      </c>
      <c r="E3596" s="88" t="s">
        <v>147</v>
      </c>
    </row>
    <row r="3597" spans="1:5" x14ac:dyDescent="0.2">
      <c r="A3597" s="87" t="s">
        <v>2789</v>
      </c>
      <c r="B3597" s="88">
        <v>0.17</v>
      </c>
      <c r="C3597" s="90">
        <v>0.12676898663854883</v>
      </c>
      <c r="D3597" s="88">
        <v>54</v>
      </c>
      <c r="E3597" s="88" t="s">
        <v>147</v>
      </c>
    </row>
    <row r="3598" spans="1:5" x14ac:dyDescent="0.2">
      <c r="A3598" s="87" t="s">
        <v>2790</v>
      </c>
      <c r="B3598" s="88">
        <v>0.09</v>
      </c>
      <c r="C3598" s="90">
        <v>6.7112992926290541E-2</v>
      </c>
      <c r="D3598" s="88">
        <v>54</v>
      </c>
      <c r="E3598" s="88" t="s">
        <v>147</v>
      </c>
    </row>
    <row r="3599" spans="1:5" x14ac:dyDescent="0.2">
      <c r="A3599" s="87" t="s">
        <v>2791</v>
      </c>
      <c r="B3599" s="88">
        <v>0.51</v>
      </c>
      <c r="C3599" s="90">
        <v>0.38030695991564645</v>
      </c>
      <c r="D3599" s="88">
        <v>54</v>
      </c>
      <c r="E3599" s="88" t="s">
        <v>147</v>
      </c>
    </row>
    <row r="3600" spans="1:5" x14ac:dyDescent="0.2">
      <c r="A3600" s="87" t="s">
        <v>2792</v>
      </c>
      <c r="B3600" s="88">
        <v>0.48</v>
      </c>
      <c r="C3600" s="90">
        <v>0.35793596227354957</v>
      </c>
      <c r="D3600" s="88">
        <v>54</v>
      </c>
      <c r="E3600" s="88" t="s">
        <v>147</v>
      </c>
    </row>
    <row r="3601" spans="1:5" x14ac:dyDescent="0.2">
      <c r="A3601" s="87" t="s">
        <v>2793</v>
      </c>
      <c r="B3601" s="88">
        <v>0.38</v>
      </c>
      <c r="C3601" s="90">
        <v>0.28336597013322679</v>
      </c>
      <c r="D3601" s="88">
        <v>54</v>
      </c>
      <c r="E3601" s="88" t="s">
        <v>147</v>
      </c>
    </row>
    <row r="3602" spans="1:5" x14ac:dyDescent="0.2">
      <c r="A3602" s="87" t="s">
        <v>2794</v>
      </c>
      <c r="B3602" s="88">
        <v>0.43</v>
      </c>
      <c r="C3602" s="90">
        <v>0.32065096620338818</v>
      </c>
      <c r="D3602" s="88">
        <v>54</v>
      </c>
      <c r="E3602" s="88" t="s">
        <v>147</v>
      </c>
    </row>
    <row r="3603" spans="1:5" x14ac:dyDescent="0.2">
      <c r="A3603" s="87" t="s">
        <v>2795</v>
      </c>
      <c r="B3603" s="88">
        <v>0.42</v>
      </c>
      <c r="C3603" s="90">
        <v>0.31319396698935587</v>
      </c>
      <c r="D3603" s="88">
        <v>54</v>
      </c>
      <c r="E3603" s="88" t="s">
        <v>147</v>
      </c>
    </row>
    <row r="3604" spans="1:5" x14ac:dyDescent="0.2">
      <c r="A3604" s="87" t="s">
        <v>2796</v>
      </c>
      <c r="B3604" s="88">
        <v>0.28000000000000003</v>
      </c>
      <c r="C3604" s="90">
        <v>0.20879597799290395</v>
      </c>
      <c r="D3604" s="88">
        <v>54</v>
      </c>
      <c r="E3604" s="88" t="s">
        <v>147</v>
      </c>
    </row>
    <row r="3605" spans="1:5" x14ac:dyDescent="0.2">
      <c r="A3605" s="87" t="s">
        <v>2797</v>
      </c>
      <c r="B3605" s="88">
        <v>0.22</v>
      </c>
      <c r="C3605" s="90">
        <v>0.16405398270871024</v>
      </c>
      <c r="D3605" s="88">
        <v>54</v>
      </c>
      <c r="E3605" s="88" t="s">
        <v>147</v>
      </c>
    </row>
    <row r="3606" spans="1:5" x14ac:dyDescent="0.2">
      <c r="A3606" s="87" t="s">
        <v>2798</v>
      </c>
      <c r="B3606" s="88">
        <v>0.23</v>
      </c>
      <c r="C3606" s="90">
        <v>0.17151098192274253</v>
      </c>
      <c r="D3606" s="88">
        <v>54</v>
      </c>
      <c r="E3606" s="88" t="s">
        <v>147</v>
      </c>
    </row>
    <row r="3607" spans="1:5" x14ac:dyDescent="0.2">
      <c r="A3607" s="87" t="s">
        <v>2799</v>
      </c>
      <c r="B3607" s="88">
        <v>0.2</v>
      </c>
      <c r="C3607" s="90">
        <v>0.14913998428064568</v>
      </c>
      <c r="D3607" s="88">
        <v>54</v>
      </c>
      <c r="E3607" s="88" t="s">
        <v>147</v>
      </c>
    </row>
    <row r="3608" spans="1:5" x14ac:dyDescent="0.2">
      <c r="A3608" s="87" t="s">
        <v>2800</v>
      </c>
      <c r="B3608" s="88">
        <v>0.56000000000000005</v>
      </c>
      <c r="C3608" s="90">
        <v>0.41759195598580789</v>
      </c>
      <c r="D3608" s="88">
        <v>54</v>
      </c>
      <c r="E3608" s="88" t="s">
        <v>147</v>
      </c>
    </row>
    <row r="3609" spans="1:5" x14ac:dyDescent="0.2">
      <c r="A3609" s="87" t="s">
        <v>2801</v>
      </c>
      <c r="B3609" s="88">
        <v>0.53</v>
      </c>
      <c r="C3609" s="90">
        <v>0.39522095834371102</v>
      </c>
      <c r="D3609" s="88">
        <v>54</v>
      </c>
      <c r="E3609" s="88" t="s">
        <v>147</v>
      </c>
    </row>
    <row r="3610" spans="1:5" x14ac:dyDescent="0.2">
      <c r="A3610" s="87" t="s">
        <v>2802</v>
      </c>
      <c r="B3610" s="88">
        <v>0.62</v>
      </c>
      <c r="C3610" s="90">
        <v>0.46233395127000154</v>
      </c>
      <c r="D3610" s="88">
        <v>54</v>
      </c>
      <c r="E3610" s="88" t="s">
        <v>147</v>
      </c>
    </row>
    <row r="3611" spans="1:5" x14ac:dyDescent="0.2">
      <c r="A3611" s="87" t="s">
        <v>2803</v>
      </c>
      <c r="B3611" s="88">
        <v>0.24</v>
      </c>
      <c r="C3611" s="90">
        <v>0.17896798113677478</v>
      </c>
      <c r="D3611" s="88">
        <v>54</v>
      </c>
      <c r="E3611" s="88" t="s">
        <v>147</v>
      </c>
    </row>
    <row r="3612" spans="1:5" x14ac:dyDescent="0.2">
      <c r="A3612" s="87" t="s">
        <v>2804</v>
      </c>
      <c r="B3612" s="88">
        <v>0.69</v>
      </c>
      <c r="C3612" s="90">
        <v>0.5145329457682275</v>
      </c>
      <c r="D3612" s="88">
        <v>54</v>
      </c>
      <c r="E3612" s="88" t="s">
        <v>147</v>
      </c>
    </row>
    <row r="3613" spans="1:5" x14ac:dyDescent="0.2">
      <c r="A3613" s="87" t="s">
        <v>2805</v>
      </c>
      <c r="B3613" s="88">
        <v>0.1</v>
      </c>
      <c r="C3613" s="90">
        <v>7.4569992140322838E-2</v>
      </c>
      <c r="D3613" s="88">
        <v>54</v>
      </c>
      <c r="E3613" s="88" t="s">
        <v>147</v>
      </c>
    </row>
    <row r="3614" spans="1:5" x14ac:dyDescent="0.2">
      <c r="A3614" s="87" t="s">
        <v>2806</v>
      </c>
      <c r="B3614" s="88">
        <v>0.14000000000000001</v>
      </c>
      <c r="C3614" s="90">
        <v>0.10439798899645197</v>
      </c>
      <c r="D3614" s="88">
        <v>54</v>
      </c>
      <c r="E3614" s="88" t="s">
        <v>147</v>
      </c>
    </row>
    <row r="3615" spans="1:5" x14ac:dyDescent="0.2">
      <c r="A3615" s="87" t="s">
        <v>2807</v>
      </c>
      <c r="B3615" s="88">
        <v>0.12</v>
      </c>
      <c r="C3615" s="90">
        <v>8.9483990568387392E-2</v>
      </c>
      <c r="D3615" s="88">
        <v>54</v>
      </c>
      <c r="E3615" s="88" t="s">
        <v>147</v>
      </c>
    </row>
    <row r="3616" spans="1:5" x14ac:dyDescent="0.2">
      <c r="A3616" s="87" t="s">
        <v>2808</v>
      </c>
      <c r="B3616" s="88">
        <v>0.12</v>
      </c>
      <c r="C3616" s="90">
        <v>8.9483990568387392E-2</v>
      </c>
      <c r="D3616" s="88">
        <v>54</v>
      </c>
      <c r="E3616" s="88" t="s">
        <v>147</v>
      </c>
    </row>
    <row r="3617" spans="1:5" x14ac:dyDescent="0.2">
      <c r="A3617" s="87" t="s">
        <v>2809</v>
      </c>
      <c r="B3617" s="88">
        <v>0.24</v>
      </c>
      <c r="C3617" s="90">
        <v>0.17896798113677478</v>
      </c>
      <c r="D3617" s="88">
        <v>54</v>
      </c>
      <c r="E3617" s="88" t="s">
        <v>147</v>
      </c>
    </row>
    <row r="3618" spans="1:5" x14ac:dyDescent="0.2">
      <c r="A3618" s="87" t="s">
        <v>2810</v>
      </c>
      <c r="B3618" s="88">
        <v>0.42</v>
      </c>
      <c r="C3618" s="90">
        <v>0.31319396698935587</v>
      </c>
      <c r="D3618" s="88">
        <v>54</v>
      </c>
      <c r="E3618" s="88" t="s">
        <v>147</v>
      </c>
    </row>
    <row r="3619" spans="1:5" x14ac:dyDescent="0.2">
      <c r="A3619" s="87" t="s">
        <v>2811</v>
      </c>
      <c r="B3619" s="88">
        <v>0.34</v>
      </c>
      <c r="C3619" s="90">
        <v>0.25353797327709765</v>
      </c>
      <c r="D3619" s="88">
        <v>54</v>
      </c>
      <c r="E3619" s="88" t="s">
        <v>147</v>
      </c>
    </row>
    <row r="3620" spans="1:5" x14ac:dyDescent="0.2">
      <c r="A3620" s="87" t="s">
        <v>2812</v>
      </c>
      <c r="B3620" s="88">
        <v>0.32</v>
      </c>
      <c r="C3620" s="90">
        <v>0.23862397484903305</v>
      </c>
      <c r="D3620" s="88">
        <v>54</v>
      </c>
      <c r="E3620" s="88" t="s">
        <v>147</v>
      </c>
    </row>
    <row r="3621" spans="1:5" x14ac:dyDescent="0.2">
      <c r="A3621" s="87" t="s">
        <v>2813</v>
      </c>
      <c r="B3621" s="88">
        <v>0.33</v>
      </c>
      <c r="C3621" s="90">
        <v>0.24608097406306537</v>
      </c>
      <c r="D3621" s="88">
        <v>54</v>
      </c>
      <c r="E3621" s="88" t="s">
        <v>147</v>
      </c>
    </row>
    <row r="3622" spans="1:5" x14ac:dyDescent="0.2">
      <c r="A3622" s="87" t="s">
        <v>2814</v>
      </c>
      <c r="B3622" s="88">
        <v>0.27</v>
      </c>
      <c r="C3622" s="90">
        <v>0.20133897877887166</v>
      </c>
      <c r="D3622" s="88">
        <v>54</v>
      </c>
      <c r="E3622" s="88" t="s">
        <v>147</v>
      </c>
    </row>
    <row r="3623" spans="1:5" x14ac:dyDescent="0.2">
      <c r="A3623" s="87" t="s">
        <v>2815</v>
      </c>
      <c r="B3623" s="88">
        <v>0.11</v>
      </c>
      <c r="C3623" s="90">
        <v>8.2026991354355122E-2</v>
      </c>
      <c r="D3623" s="88">
        <v>54</v>
      </c>
      <c r="E3623" s="88" t="s">
        <v>147</v>
      </c>
    </row>
    <row r="3624" spans="1:5" x14ac:dyDescent="0.2">
      <c r="A3624" s="87" t="s">
        <v>2816</v>
      </c>
      <c r="B3624" s="88">
        <v>0.34</v>
      </c>
      <c r="C3624" s="90">
        <v>0.25353797327709765</v>
      </c>
      <c r="D3624" s="88">
        <v>54</v>
      </c>
      <c r="E3624" s="88" t="s">
        <v>147</v>
      </c>
    </row>
    <row r="3625" spans="1:5" x14ac:dyDescent="0.2">
      <c r="A3625" s="87" t="s">
        <v>2817</v>
      </c>
      <c r="B3625" s="88">
        <v>0.3</v>
      </c>
      <c r="C3625" s="90">
        <v>0.22370997642096849</v>
      </c>
      <c r="D3625" s="88">
        <v>54</v>
      </c>
      <c r="E3625" s="88" t="s">
        <v>147</v>
      </c>
    </row>
    <row r="3626" spans="1:5" x14ac:dyDescent="0.2">
      <c r="A3626" s="87" t="s">
        <v>2818</v>
      </c>
      <c r="B3626" s="88">
        <v>0.18</v>
      </c>
      <c r="C3626" s="90">
        <v>0.13422598585258108</v>
      </c>
      <c r="D3626" s="88">
        <v>54</v>
      </c>
      <c r="E3626" s="88" t="s">
        <v>147</v>
      </c>
    </row>
    <row r="3627" spans="1:5" x14ac:dyDescent="0.2">
      <c r="A3627" s="87" t="s">
        <v>2819</v>
      </c>
      <c r="B3627" s="88">
        <v>0.27</v>
      </c>
      <c r="C3627" s="90">
        <v>0.20133897877887166</v>
      </c>
      <c r="D3627" s="88">
        <v>54</v>
      </c>
      <c r="E3627" s="88" t="s">
        <v>147</v>
      </c>
    </row>
    <row r="3628" spans="1:5" x14ac:dyDescent="0.2">
      <c r="A3628" s="87" t="s">
        <v>2820</v>
      </c>
      <c r="B3628" s="88">
        <v>0.22</v>
      </c>
      <c r="C3628" s="90">
        <v>0.16405398270871024</v>
      </c>
      <c r="D3628" s="88">
        <v>54</v>
      </c>
      <c r="E3628" s="88" t="s">
        <v>147</v>
      </c>
    </row>
    <row r="3629" spans="1:5" x14ac:dyDescent="0.2">
      <c r="A3629" s="87" t="s">
        <v>2821</v>
      </c>
      <c r="B3629" s="88">
        <v>0.16</v>
      </c>
      <c r="C3629" s="90">
        <v>0.11931198742451653</v>
      </c>
      <c r="D3629" s="88">
        <v>54</v>
      </c>
      <c r="E3629" s="88" t="s">
        <v>147</v>
      </c>
    </row>
    <row r="3630" spans="1:5" x14ac:dyDescent="0.2">
      <c r="A3630" s="87" t="s">
        <v>4922</v>
      </c>
      <c r="B3630" s="88">
        <v>0.13</v>
      </c>
      <c r="C3630" s="90">
        <v>9.694098978241969E-2</v>
      </c>
      <c r="D3630" s="88">
        <v>54</v>
      </c>
      <c r="E3630" s="88" t="s">
        <v>147</v>
      </c>
    </row>
    <row r="3631" spans="1:5" x14ac:dyDescent="0.2">
      <c r="A3631" s="87" t="s">
        <v>2822</v>
      </c>
      <c r="B3631" s="88">
        <v>0.18</v>
      </c>
      <c r="C3631" s="90">
        <v>0.13422598585258108</v>
      </c>
      <c r="D3631" s="88">
        <v>54</v>
      </c>
      <c r="E3631" s="88" t="s">
        <v>147</v>
      </c>
    </row>
    <row r="3632" spans="1:5" x14ac:dyDescent="0.2">
      <c r="A3632" s="87" t="s">
        <v>2823</v>
      </c>
      <c r="B3632" s="88">
        <v>0.2</v>
      </c>
      <c r="C3632" s="90">
        <v>0.14913998428064568</v>
      </c>
      <c r="D3632" s="88">
        <v>54</v>
      </c>
      <c r="E3632" s="88" t="s">
        <v>147</v>
      </c>
    </row>
    <row r="3633" spans="1:5" x14ac:dyDescent="0.2">
      <c r="A3633" s="87" t="s">
        <v>2824</v>
      </c>
      <c r="B3633" s="88">
        <v>0.26</v>
      </c>
      <c r="C3633" s="90">
        <v>0.19388197956483938</v>
      </c>
      <c r="D3633" s="88">
        <v>54</v>
      </c>
      <c r="E3633" s="88" t="s">
        <v>147</v>
      </c>
    </row>
    <row r="3634" spans="1:5" x14ac:dyDescent="0.2">
      <c r="A3634" s="87" t="s">
        <v>2825</v>
      </c>
      <c r="B3634" s="88">
        <v>0.28000000000000003</v>
      </c>
      <c r="C3634" s="90">
        <v>0.20879597799290395</v>
      </c>
      <c r="D3634" s="88">
        <v>54</v>
      </c>
      <c r="E3634" s="88" t="s">
        <v>147</v>
      </c>
    </row>
    <row r="3635" spans="1:5" x14ac:dyDescent="0.2">
      <c r="A3635" s="87" t="s">
        <v>2826</v>
      </c>
      <c r="B3635" s="88">
        <v>0.13</v>
      </c>
      <c r="C3635" s="90">
        <v>9.694098978241969E-2</v>
      </c>
      <c r="D3635" s="88">
        <v>54</v>
      </c>
      <c r="E3635" s="88" t="s">
        <v>147</v>
      </c>
    </row>
    <row r="3636" spans="1:5" x14ac:dyDescent="0.2">
      <c r="A3636" s="87" t="s">
        <v>2827</v>
      </c>
      <c r="B3636" s="88">
        <v>0.21</v>
      </c>
      <c r="C3636" s="90">
        <v>0.15659698349467793</v>
      </c>
      <c r="D3636" s="88">
        <v>54</v>
      </c>
      <c r="E3636" s="88" t="s">
        <v>147</v>
      </c>
    </row>
    <row r="3637" spans="1:5" x14ac:dyDescent="0.2">
      <c r="A3637" s="87" t="s">
        <v>2828</v>
      </c>
      <c r="B3637" s="88">
        <v>0.26</v>
      </c>
      <c r="C3637" s="90">
        <v>0.19388197956483938</v>
      </c>
      <c r="D3637" s="88">
        <v>54</v>
      </c>
      <c r="E3637" s="88" t="s">
        <v>147</v>
      </c>
    </row>
    <row r="3638" spans="1:5" x14ac:dyDescent="0.2">
      <c r="A3638" s="87" t="s">
        <v>2468</v>
      </c>
      <c r="B3638" s="88">
        <v>0.28000000000000003</v>
      </c>
      <c r="C3638" s="90">
        <v>0.20879597799290395</v>
      </c>
      <c r="D3638" s="88">
        <v>54</v>
      </c>
      <c r="E3638" s="88" t="s">
        <v>147</v>
      </c>
    </row>
    <row r="3639" spans="1:5" x14ac:dyDescent="0.2">
      <c r="A3639" s="87" t="s">
        <v>2468</v>
      </c>
      <c r="B3639" s="88">
        <v>0.28000000000000003</v>
      </c>
      <c r="C3639" s="90">
        <v>0.20879597799290395</v>
      </c>
      <c r="D3639" s="88">
        <v>54</v>
      </c>
      <c r="E3639" s="88" t="s">
        <v>147</v>
      </c>
    </row>
    <row r="3640" spans="1:5" x14ac:dyDescent="0.2">
      <c r="A3640" s="87" t="s">
        <v>2469</v>
      </c>
      <c r="B3640" s="88">
        <v>0.24</v>
      </c>
      <c r="C3640" s="90">
        <v>0.17896798113677478</v>
      </c>
      <c r="D3640" s="88">
        <v>54</v>
      </c>
      <c r="E3640" s="88" t="s">
        <v>147</v>
      </c>
    </row>
    <row r="3641" spans="1:5" x14ac:dyDescent="0.2">
      <c r="A3641" s="87" t="s">
        <v>2829</v>
      </c>
      <c r="B3641" s="88">
        <v>0.32</v>
      </c>
      <c r="C3641" s="90">
        <v>0.23862397484903305</v>
      </c>
      <c r="D3641" s="88">
        <v>54</v>
      </c>
      <c r="E3641" s="88" t="s">
        <v>147</v>
      </c>
    </row>
    <row r="3642" spans="1:5" x14ac:dyDescent="0.2">
      <c r="A3642" s="87" t="s">
        <v>2830</v>
      </c>
      <c r="B3642" s="88">
        <v>0.28000000000000003</v>
      </c>
      <c r="C3642" s="90">
        <v>0.20879597799290395</v>
      </c>
      <c r="D3642" s="88">
        <v>54</v>
      </c>
      <c r="E3642" s="88" t="s">
        <v>147</v>
      </c>
    </row>
    <row r="3643" spans="1:5" x14ac:dyDescent="0.2">
      <c r="A3643" s="87" t="s">
        <v>2830</v>
      </c>
      <c r="B3643" s="88">
        <v>0.28000000000000003</v>
      </c>
      <c r="C3643" s="90">
        <v>0.20879597799290395</v>
      </c>
      <c r="D3643" s="88">
        <v>54</v>
      </c>
      <c r="E3643" s="88" t="s">
        <v>147</v>
      </c>
    </row>
    <row r="3644" spans="1:5" x14ac:dyDescent="0.2">
      <c r="A3644" s="87" t="s">
        <v>2831</v>
      </c>
      <c r="B3644" s="88">
        <v>0.31</v>
      </c>
      <c r="C3644" s="90">
        <v>0.23116697563500077</v>
      </c>
      <c r="D3644" s="88">
        <v>54</v>
      </c>
      <c r="E3644" s="88" t="s">
        <v>147</v>
      </c>
    </row>
    <row r="3645" spans="1:5" x14ac:dyDescent="0.2">
      <c r="A3645" s="87" t="s">
        <v>2832</v>
      </c>
      <c r="B3645" s="88">
        <v>0.34</v>
      </c>
      <c r="C3645" s="90">
        <v>0.25353797327709765</v>
      </c>
      <c r="D3645" s="88">
        <v>54</v>
      </c>
      <c r="E3645" s="88" t="s">
        <v>147</v>
      </c>
    </row>
    <row r="3646" spans="1:5" x14ac:dyDescent="0.2">
      <c r="A3646" s="87" t="s">
        <v>2833</v>
      </c>
      <c r="B3646" s="88">
        <v>0.28999999999999998</v>
      </c>
      <c r="C3646" s="90">
        <v>0.2162529772069362</v>
      </c>
      <c r="D3646" s="88">
        <v>54</v>
      </c>
      <c r="E3646" s="88" t="s">
        <v>147</v>
      </c>
    </row>
    <row r="3647" spans="1:5" x14ac:dyDescent="0.2">
      <c r="A3647" s="87" t="s">
        <v>2834</v>
      </c>
      <c r="B3647" s="88">
        <v>0.24</v>
      </c>
      <c r="C3647" s="90">
        <v>0.17896798113677478</v>
      </c>
      <c r="D3647" s="88">
        <v>54</v>
      </c>
      <c r="E3647" s="88" t="s">
        <v>147</v>
      </c>
    </row>
    <row r="3648" spans="1:5" x14ac:dyDescent="0.2">
      <c r="A3648" s="87" t="s">
        <v>2808</v>
      </c>
      <c r="B3648" s="88">
        <v>0.12</v>
      </c>
      <c r="C3648" s="90">
        <v>8.9483990568387392E-2</v>
      </c>
      <c r="D3648" s="88">
        <v>54</v>
      </c>
      <c r="E3648" s="88" t="s">
        <v>147</v>
      </c>
    </row>
    <row r="3649" spans="1:5" x14ac:dyDescent="0.2">
      <c r="A3649" s="87" t="s">
        <v>2835</v>
      </c>
      <c r="B3649" s="88">
        <v>0.15</v>
      </c>
      <c r="C3649" s="90">
        <v>0.11185498821048424</v>
      </c>
      <c r="D3649" s="88">
        <v>54</v>
      </c>
      <c r="E3649" s="88" t="s">
        <v>147</v>
      </c>
    </row>
    <row r="3650" spans="1:5" x14ac:dyDescent="0.2">
      <c r="A3650" s="87" t="s">
        <v>2836</v>
      </c>
      <c r="B3650" s="88">
        <v>0.15</v>
      </c>
      <c r="C3650" s="90">
        <v>0.11185498821048424</v>
      </c>
      <c r="D3650" s="88">
        <v>54</v>
      </c>
      <c r="E3650" s="88" t="s">
        <v>147</v>
      </c>
    </row>
    <row r="3651" spans="1:5" x14ac:dyDescent="0.2">
      <c r="A3651" s="87" t="s">
        <v>2837</v>
      </c>
      <c r="B3651" s="88">
        <v>0.16</v>
      </c>
      <c r="C3651" s="90">
        <v>0.11931198742451653</v>
      </c>
      <c r="D3651" s="88">
        <v>54</v>
      </c>
      <c r="E3651" s="88" t="s">
        <v>147</v>
      </c>
    </row>
    <row r="3652" spans="1:5" x14ac:dyDescent="0.2">
      <c r="A3652" s="87" t="s">
        <v>2838</v>
      </c>
      <c r="B3652" s="88">
        <v>0.1</v>
      </c>
      <c r="C3652" s="90">
        <v>7.4569992140322838E-2</v>
      </c>
      <c r="D3652" s="88">
        <v>54</v>
      </c>
      <c r="E3652" s="88" t="s">
        <v>147</v>
      </c>
    </row>
    <row r="3653" spans="1:5" x14ac:dyDescent="0.2">
      <c r="A3653" s="87" t="s">
        <v>2839</v>
      </c>
      <c r="B3653" s="88">
        <v>0.3</v>
      </c>
      <c r="C3653" s="90">
        <v>0.22370997642096849</v>
      </c>
      <c r="D3653" s="88">
        <v>54</v>
      </c>
      <c r="E3653" s="88" t="s">
        <v>147</v>
      </c>
    </row>
    <row r="3654" spans="1:5" x14ac:dyDescent="0.2">
      <c r="A3654" s="87" t="s">
        <v>2840</v>
      </c>
      <c r="B3654" s="88">
        <v>0.18</v>
      </c>
      <c r="C3654" s="90">
        <v>0.13422598585258108</v>
      </c>
      <c r="D3654" s="88">
        <v>54</v>
      </c>
      <c r="E3654" s="88" t="s">
        <v>147</v>
      </c>
    </row>
    <row r="3655" spans="1:5" x14ac:dyDescent="0.2">
      <c r="A3655" s="87" t="s">
        <v>5626</v>
      </c>
      <c r="B3655" s="88">
        <v>0.25</v>
      </c>
      <c r="C3655" s="90">
        <v>0.18642498035080707</v>
      </c>
      <c r="D3655" s="88">
        <v>54</v>
      </c>
      <c r="E3655" s="88" t="s">
        <v>147</v>
      </c>
    </row>
    <row r="3656" spans="1:5" x14ac:dyDescent="0.2">
      <c r="A3656" s="87" t="s">
        <v>4923</v>
      </c>
      <c r="B3656" s="88">
        <v>0.2</v>
      </c>
      <c r="C3656" s="90">
        <v>0.14913998428064568</v>
      </c>
      <c r="D3656" s="88">
        <v>54</v>
      </c>
      <c r="E3656" s="88" t="s">
        <v>147</v>
      </c>
    </row>
    <row r="3657" spans="1:5" x14ac:dyDescent="0.2">
      <c r="A3657" s="87" t="s">
        <v>8430</v>
      </c>
      <c r="B3657" s="88">
        <v>0.16</v>
      </c>
      <c r="C3657" s="90">
        <v>0.11931198742451653</v>
      </c>
      <c r="D3657" s="88">
        <v>54</v>
      </c>
      <c r="E3657" s="88" t="s">
        <v>147</v>
      </c>
    </row>
    <row r="3658" spans="1:5" x14ac:dyDescent="0.2">
      <c r="A3658" s="87" t="s">
        <v>8431</v>
      </c>
      <c r="B3658" s="88">
        <v>0.18</v>
      </c>
      <c r="C3658" s="90">
        <v>0.13422598585258108</v>
      </c>
      <c r="D3658" s="88">
        <v>54</v>
      </c>
      <c r="E3658" s="88" t="s">
        <v>147</v>
      </c>
    </row>
    <row r="3659" spans="1:5" x14ac:dyDescent="0.2">
      <c r="A3659" s="87" t="s">
        <v>8432</v>
      </c>
      <c r="B3659" s="88">
        <v>0.15</v>
      </c>
      <c r="C3659" s="90">
        <v>0.11185498821048424</v>
      </c>
      <c r="D3659" s="88">
        <v>54</v>
      </c>
      <c r="E3659" s="88" t="s">
        <v>147</v>
      </c>
    </row>
    <row r="3660" spans="1:5" x14ac:dyDescent="0.2">
      <c r="A3660" s="87" t="s">
        <v>8432</v>
      </c>
      <c r="B3660" s="88">
        <v>0.15</v>
      </c>
      <c r="C3660" s="90">
        <v>0.11185498821048424</v>
      </c>
      <c r="D3660" s="88">
        <v>54</v>
      </c>
      <c r="E3660" s="88" t="s">
        <v>147</v>
      </c>
    </row>
    <row r="3661" spans="1:5" x14ac:dyDescent="0.2">
      <c r="A3661" s="87" t="s">
        <v>8433</v>
      </c>
      <c r="B3661" s="88">
        <v>0.12</v>
      </c>
      <c r="C3661" s="90">
        <v>8.9483990568387392E-2</v>
      </c>
      <c r="D3661" s="88">
        <v>54</v>
      </c>
      <c r="E3661" s="88" t="s">
        <v>147</v>
      </c>
    </row>
    <row r="3662" spans="1:5" x14ac:dyDescent="0.2">
      <c r="A3662" s="87" t="s">
        <v>8434</v>
      </c>
      <c r="B3662" s="88">
        <v>0.3</v>
      </c>
      <c r="C3662" s="90">
        <v>0.22370997642096849</v>
      </c>
      <c r="D3662" s="88">
        <v>54</v>
      </c>
      <c r="E3662" s="88" t="s">
        <v>147</v>
      </c>
    </row>
    <row r="3663" spans="1:5" x14ac:dyDescent="0.2">
      <c r="A3663" s="87" t="s">
        <v>8435</v>
      </c>
      <c r="B3663" s="88">
        <v>0.15</v>
      </c>
      <c r="C3663" s="90">
        <v>0.11185498821048424</v>
      </c>
      <c r="D3663" s="88">
        <v>54</v>
      </c>
      <c r="E3663" s="88" t="s">
        <v>147</v>
      </c>
    </row>
    <row r="3664" spans="1:5" x14ac:dyDescent="0.2">
      <c r="A3664" s="87" t="s">
        <v>8436</v>
      </c>
      <c r="B3664" s="88">
        <v>0.1</v>
      </c>
      <c r="C3664" s="90">
        <v>7.4569992140322838E-2</v>
      </c>
      <c r="D3664" s="88">
        <v>54</v>
      </c>
      <c r="E3664" s="88" t="s">
        <v>147</v>
      </c>
    </row>
    <row r="3665" spans="1:5" x14ac:dyDescent="0.2">
      <c r="A3665" s="87" t="s">
        <v>8437</v>
      </c>
      <c r="B3665" s="88">
        <v>0.06</v>
      </c>
      <c r="C3665" s="90">
        <v>4.4741995284193696E-2</v>
      </c>
      <c r="D3665" s="88">
        <v>54</v>
      </c>
      <c r="E3665" s="88" t="s">
        <v>147</v>
      </c>
    </row>
    <row r="3666" spans="1:5" x14ac:dyDescent="0.2">
      <c r="A3666" s="87" t="s">
        <v>8438</v>
      </c>
      <c r="B3666" s="88">
        <v>0.22</v>
      </c>
      <c r="C3666" s="90">
        <v>0.16405398270871024</v>
      </c>
      <c r="D3666" s="88">
        <v>54</v>
      </c>
      <c r="E3666" s="88" t="s">
        <v>147</v>
      </c>
    </row>
    <row r="3667" spans="1:5" x14ac:dyDescent="0.2">
      <c r="A3667" s="87" t="s">
        <v>8439</v>
      </c>
      <c r="B3667" s="88">
        <v>0.21</v>
      </c>
      <c r="C3667" s="90">
        <v>0.15659698349467793</v>
      </c>
      <c r="D3667" s="88">
        <v>54</v>
      </c>
      <c r="E3667" s="88" t="s">
        <v>147</v>
      </c>
    </row>
    <row r="3668" spans="1:5" x14ac:dyDescent="0.2">
      <c r="A3668" s="87" t="s">
        <v>8440</v>
      </c>
      <c r="B3668" s="88">
        <v>0.21</v>
      </c>
      <c r="C3668" s="90">
        <v>0.15659698349467793</v>
      </c>
      <c r="D3668" s="88">
        <v>54</v>
      </c>
      <c r="E3668" s="88" t="s">
        <v>147</v>
      </c>
    </row>
    <row r="3669" spans="1:5" x14ac:dyDescent="0.2">
      <c r="A3669" s="87" t="s">
        <v>8441</v>
      </c>
      <c r="B3669" s="88">
        <v>0.3</v>
      </c>
      <c r="C3669" s="90">
        <v>0.22370997642096849</v>
      </c>
      <c r="D3669" s="88">
        <v>54</v>
      </c>
      <c r="E3669" s="88" t="s">
        <v>147</v>
      </c>
    </row>
    <row r="3670" spans="1:5" x14ac:dyDescent="0.2">
      <c r="A3670" s="87" t="s">
        <v>8442</v>
      </c>
      <c r="B3670" s="88">
        <v>0.27</v>
      </c>
      <c r="C3670" s="90">
        <v>0.20133897877887166</v>
      </c>
      <c r="D3670" s="88">
        <v>54</v>
      </c>
      <c r="E3670" s="88" t="s">
        <v>147</v>
      </c>
    </row>
    <row r="3671" spans="1:5" x14ac:dyDescent="0.2">
      <c r="A3671" s="87" t="s">
        <v>8443</v>
      </c>
      <c r="B3671" s="88">
        <v>0.26</v>
      </c>
      <c r="C3671" s="90">
        <v>0.19388197956483938</v>
      </c>
      <c r="D3671" s="88">
        <v>54</v>
      </c>
      <c r="E3671" s="88" t="s">
        <v>147</v>
      </c>
    </row>
    <row r="3672" spans="1:5" x14ac:dyDescent="0.2">
      <c r="A3672" s="87" t="s">
        <v>8444</v>
      </c>
      <c r="B3672" s="88">
        <v>0.16</v>
      </c>
      <c r="C3672" s="90">
        <v>0.11931198742451653</v>
      </c>
      <c r="D3672" s="88">
        <v>54</v>
      </c>
      <c r="E3672" s="88" t="s">
        <v>147</v>
      </c>
    </row>
    <row r="3673" spans="1:5" x14ac:dyDescent="0.2">
      <c r="A3673" s="87" t="s">
        <v>8445</v>
      </c>
      <c r="B3673" s="88">
        <v>0.14000000000000001</v>
      </c>
      <c r="C3673" s="90">
        <v>0.10439798899645197</v>
      </c>
      <c r="D3673" s="88">
        <v>54</v>
      </c>
      <c r="E3673" s="88" t="s">
        <v>147</v>
      </c>
    </row>
    <row r="3674" spans="1:5" x14ac:dyDescent="0.2">
      <c r="A3674" s="87" t="s">
        <v>8446</v>
      </c>
      <c r="B3674" s="88">
        <v>0.26</v>
      </c>
      <c r="C3674" s="90">
        <v>0.19388197956483938</v>
      </c>
      <c r="D3674" s="88">
        <v>54</v>
      </c>
      <c r="E3674" s="88" t="s">
        <v>147</v>
      </c>
    </row>
    <row r="3675" spans="1:5" x14ac:dyDescent="0.2">
      <c r="A3675" s="87" t="s">
        <v>8447</v>
      </c>
      <c r="B3675" s="88">
        <v>0.21</v>
      </c>
      <c r="C3675" s="90">
        <v>0.15659698349467793</v>
      </c>
      <c r="D3675" s="88">
        <v>54</v>
      </c>
      <c r="E3675" s="88" t="s">
        <v>147</v>
      </c>
    </row>
    <row r="3676" spans="1:5" x14ac:dyDescent="0.2">
      <c r="A3676" s="87" t="s">
        <v>8448</v>
      </c>
      <c r="B3676" s="88">
        <v>0.26</v>
      </c>
      <c r="C3676" s="90">
        <v>0.19388197956483938</v>
      </c>
      <c r="D3676" s="88">
        <v>54</v>
      </c>
      <c r="E3676" s="88" t="s">
        <v>147</v>
      </c>
    </row>
    <row r="3677" spans="1:5" x14ac:dyDescent="0.2">
      <c r="A3677" s="87" t="s">
        <v>8449</v>
      </c>
      <c r="B3677" s="88">
        <v>0.47</v>
      </c>
      <c r="C3677" s="90">
        <v>0.35047896305951731</v>
      </c>
      <c r="D3677" s="88">
        <v>54</v>
      </c>
      <c r="E3677" s="88" t="s">
        <v>147</v>
      </c>
    </row>
    <row r="3678" spans="1:5" x14ac:dyDescent="0.2">
      <c r="A3678" s="87" t="s">
        <v>8450</v>
      </c>
      <c r="B3678" s="88">
        <v>0.31</v>
      </c>
      <c r="C3678" s="90">
        <v>0.23116697563500077</v>
      </c>
      <c r="D3678" s="88">
        <v>54</v>
      </c>
      <c r="E3678" s="88" t="s">
        <v>147</v>
      </c>
    </row>
    <row r="3679" spans="1:5" x14ac:dyDescent="0.2">
      <c r="A3679" s="87" t="s">
        <v>8451</v>
      </c>
      <c r="B3679" s="88">
        <v>0.3</v>
      </c>
      <c r="C3679" s="90">
        <v>0.22370997642096849</v>
      </c>
      <c r="D3679" s="88">
        <v>54</v>
      </c>
      <c r="E3679" s="88" t="s">
        <v>147</v>
      </c>
    </row>
    <row r="3680" spans="1:5" x14ac:dyDescent="0.2">
      <c r="A3680" s="87" t="s">
        <v>8452</v>
      </c>
      <c r="B3680" s="88">
        <v>0.11</v>
      </c>
      <c r="C3680" s="90">
        <v>8.2026991354355122E-2</v>
      </c>
      <c r="D3680" s="88">
        <v>54</v>
      </c>
      <c r="E3680" s="88" t="s">
        <v>147</v>
      </c>
    </row>
    <row r="3681" spans="1:5" x14ac:dyDescent="0.2">
      <c r="A3681" s="87" t="s">
        <v>8453</v>
      </c>
      <c r="B3681" s="88">
        <v>0.2</v>
      </c>
      <c r="C3681" s="90">
        <v>0.14913998428064568</v>
      </c>
      <c r="D3681" s="88">
        <v>54</v>
      </c>
      <c r="E3681" s="88" t="s">
        <v>147</v>
      </c>
    </row>
    <row r="3682" spans="1:5" x14ac:dyDescent="0.2">
      <c r="A3682" s="87" t="s">
        <v>8454</v>
      </c>
      <c r="B3682" s="88">
        <v>0.1</v>
      </c>
      <c r="C3682" s="90">
        <v>7.4569992140322838E-2</v>
      </c>
      <c r="D3682" s="88">
        <v>54</v>
      </c>
      <c r="E3682" s="88" t="s">
        <v>147</v>
      </c>
    </row>
    <row r="3683" spans="1:5" x14ac:dyDescent="0.2">
      <c r="A3683" s="87" t="s">
        <v>8455</v>
      </c>
      <c r="B3683" s="88">
        <v>7.0000000000000007E-2</v>
      </c>
      <c r="C3683" s="90">
        <v>5.2198994498225987E-2</v>
      </c>
      <c r="D3683" s="88">
        <v>54</v>
      </c>
      <c r="E3683" s="88" t="s">
        <v>147</v>
      </c>
    </row>
    <row r="3684" spans="1:5" x14ac:dyDescent="0.2">
      <c r="A3684" s="87" t="s">
        <v>8456</v>
      </c>
      <c r="B3684" s="88">
        <v>0.1</v>
      </c>
      <c r="C3684" s="90">
        <v>7.4569992140322838E-2</v>
      </c>
      <c r="D3684" s="88">
        <v>54</v>
      </c>
      <c r="E3684" s="88" t="s">
        <v>147</v>
      </c>
    </row>
    <row r="3685" spans="1:5" x14ac:dyDescent="0.2">
      <c r="A3685" s="87" t="s">
        <v>8457</v>
      </c>
      <c r="B3685" s="88">
        <v>0.06</v>
      </c>
      <c r="C3685" s="90">
        <v>4.4741995284193696E-2</v>
      </c>
      <c r="D3685" s="88">
        <v>54</v>
      </c>
      <c r="E3685" s="88" t="s">
        <v>147</v>
      </c>
    </row>
    <row r="3686" spans="1:5" x14ac:dyDescent="0.2">
      <c r="A3686" s="87" t="s">
        <v>8458</v>
      </c>
      <c r="B3686" s="88">
        <v>0.05</v>
      </c>
      <c r="C3686" s="90">
        <v>3.7284996070161419E-2</v>
      </c>
      <c r="D3686" s="88">
        <v>54</v>
      </c>
      <c r="E3686" s="88" t="s">
        <v>147</v>
      </c>
    </row>
    <row r="3687" spans="1:5" x14ac:dyDescent="0.2">
      <c r="A3687" s="87" t="s">
        <v>8459</v>
      </c>
      <c r="B3687" s="88">
        <v>0.11</v>
      </c>
      <c r="C3687" s="90">
        <v>8.2026991354355122E-2</v>
      </c>
      <c r="D3687" s="88">
        <v>54</v>
      </c>
      <c r="E3687" s="88" t="s">
        <v>147</v>
      </c>
    </row>
    <row r="3688" spans="1:5" x14ac:dyDescent="0.2">
      <c r="A3688" s="87" t="s">
        <v>8460</v>
      </c>
      <c r="B3688" s="88">
        <v>0.06</v>
      </c>
      <c r="C3688" s="90">
        <v>4.4741995284193696E-2</v>
      </c>
      <c r="D3688" s="88">
        <v>54</v>
      </c>
      <c r="E3688" s="88" t="s">
        <v>147</v>
      </c>
    </row>
    <row r="3689" spans="1:5" x14ac:dyDescent="0.2">
      <c r="A3689" s="87" t="s">
        <v>8461</v>
      </c>
      <c r="B3689" s="88">
        <v>0.14000000000000001</v>
      </c>
      <c r="C3689" s="90">
        <v>0.10439798899645197</v>
      </c>
      <c r="D3689" s="88">
        <v>54</v>
      </c>
      <c r="E3689" s="88" t="s">
        <v>147</v>
      </c>
    </row>
    <row r="3690" spans="1:5" x14ac:dyDescent="0.2">
      <c r="A3690" s="87" t="s">
        <v>8462</v>
      </c>
      <c r="B3690" s="88">
        <v>0.14000000000000001</v>
      </c>
      <c r="C3690" s="90">
        <v>0.10439798899645197</v>
      </c>
      <c r="D3690" s="88">
        <v>54</v>
      </c>
      <c r="E3690" s="88" t="s">
        <v>147</v>
      </c>
    </row>
    <row r="3691" spans="1:5" x14ac:dyDescent="0.2">
      <c r="A3691" s="87" t="s">
        <v>8463</v>
      </c>
      <c r="B3691" s="88">
        <v>0.26</v>
      </c>
      <c r="C3691" s="90">
        <v>0.19388197956483938</v>
      </c>
      <c r="D3691" s="88">
        <v>54</v>
      </c>
      <c r="E3691" s="88" t="s">
        <v>147</v>
      </c>
    </row>
    <row r="3692" spans="1:5" x14ac:dyDescent="0.2">
      <c r="A3692" s="87" t="s">
        <v>8464</v>
      </c>
      <c r="B3692" s="88">
        <v>0.17</v>
      </c>
      <c r="C3692" s="90">
        <v>0.12676898663854883</v>
      </c>
      <c r="D3692" s="88">
        <v>54</v>
      </c>
      <c r="E3692" s="88" t="s">
        <v>147</v>
      </c>
    </row>
    <row r="3693" spans="1:5" x14ac:dyDescent="0.2">
      <c r="A3693" s="87" t="s">
        <v>8465</v>
      </c>
      <c r="B3693" s="88">
        <v>0.23</v>
      </c>
      <c r="C3693" s="90">
        <v>0.17151098192274253</v>
      </c>
      <c r="D3693" s="88">
        <v>54</v>
      </c>
      <c r="E3693" s="88" t="s">
        <v>147</v>
      </c>
    </row>
    <row r="3694" spans="1:5" x14ac:dyDescent="0.2">
      <c r="A3694" s="87" t="s">
        <v>8466</v>
      </c>
      <c r="B3694" s="88">
        <v>0.13</v>
      </c>
      <c r="C3694" s="90">
        <v>9.694098978241969E-2</v>
      </c>
      <c r="D3694" s="88">
        <v>54</v>
      </c>
      <c r="E3694" s="88" t="s">
        <v>147</v>
      </c>
    </row>
    <row r="3695" spans="1:5" x14ac:dyDescent="0.2">
      <c r="A3695" s="87" t="s">
        <v>8467</v>
      </c>
      <c r="B3695" s="88">
        <v>0.13</v>
      </c>
      <c r="C3695" s="90">
        <v>9.694098978241969E-2</v>
      </c>
      <c r="D3695" s="88">
        <v>54</v>
      </c>
      <c r="E3695" s="88" t="s">
        <v>147</v>
      </c>
    </row>
    <row r="3696" spans="1:5" x14ac:dyDescent="0.2">
      <c r="A3696" s="87" t="s">
        <v>8468</v>
      </c>
      <c r="B3696" s="88">
        <v>0.63</v>
      </c>
      <c r="C3696" s="90">
        <v>0.46979095048403385</v>
      </c>
      <c r="D3696" s="88">
        <v>54</v>
      </c>
      <c r="E3696" s="88" t="s">
        <v>147</v>
      </c>
    </row>
    <row r="3697" spans="1:5" x14ac:dyDescent="0.2">
      <c r="A3697" s="87" t="s">
        <v>8469</v>
      </c>
      <c r="B3697" s="88">
        <v>0.12</v>
      </c>
      <c r="C3697" s="90">
        <v>8.9483990568387392E-2</v>
      </c>
      <c r="D3697" s="88">
        <v>54</v>
      </c>
      <c r="E3697" s="88" t="s">
        <v>147</v>
      </c>
    </row>
    <row r="3698" spans="1:5" x14ac:dyDescent="0.2">
      <c r="A3698" s="87" t="s">
        <v>8470</v>
      </c>
      <c r="B3698" s="88">
        <v>0.08</v>
      </c>
      <c r="C3698" s="90">
        <v>5.9655993712258264E-2</v>
      </c>
      <c r="D3698" s="88">
        <v>54</v>
      </c>
      <c r="E3698" s="88" t="s">
        <v>147</v>
      </c>
    </row>
    <row r="3699" spans="1:5" x14ac:dyDescent="0.2">
      <c r="A3699" s="87" t="s">
        <v>8471</v>
      </c>
      <c r="B3699" s="88">
        <v>0.33</v>
      </c>
      <c r="C3699" s="90">
        <v>0.24608097406306537</v>
      </c>
      <c r="D3699" s="88">
        <v>54</v>
      </c>
      <c r="E3699" s="88" t="s">
        <v>147</v>
      </c>
    </row>
    <row r="3700" spans="1:5" x14ac:dyDescent="0.2">
      <c r="A3700" s="87" t="s">
        <v>8472</v>
      </c>
      <c r="B3700" s="88">
        <v>0.13</v>
      </c>
      <c r="C3700" s="90">
        <v>9.694098978241969E-2</v>
      </c>
      <c r="D3700" s="88">
        <v>54</v>
      </c>
      <c r="E3700" s="88" t="s">
        <v>147</v>
      </c>
    </row>
    <row r="3701" spans="1:5" x14ac:dyDescent="0.2">
      <c r="A3701" s="87" t="s">
        <v>8473</v>
      </c>
      <c r="B3701" s="88">
        <v>0.09</v>
      </c>
      <c r="C3701" s="90">
        <v>6.7112992926290541E-2</v>
      </c>
      <c r="D3701" s="88">
        <v>54</v>
      </c>
      <c r="E3701" s="88" t="s">
        <v>147</v>
      </c>
    </row>
    <row r="3702" spans="1:5" x14ac:dyDescent="0.2">
      <c r="A3702" s="87" t="s">
        <v>8474</v>
      </c>
      <c r="B3702" s="88">
        <v>7.0000000000000007E-2</v>
      </c>
      <c r="C3702" s="90">
        <v>5.2198994498225987E-2</v>
      </c>
      <c r="D3702" s="88">
        <v>54</v>
      </c>
      <c r="E3702" s="88" t="s">
        <v>147</v>
      </c>
    </row>
    <row r="3703" spans="1:5" x14ac:dyDescent="0.2">
      <c r="A3703" s="87" t="s">
        <v>8475</v>
      </c>
      <c r="B3703" s="88">
        <v>0.53</v>
      </c>
      <c r="C3703" s="90">
        <v>0.39522095834371102</v>
      </c>
      <c r="D3703" s="88">
        <v>54</v>
      </c>
      <c r="E3703" s="88" t="s">
        <v>147</v>
      </c>
    </row>
    <row r="3704" spans="1:5" x14ac:dyDescent="0.2">
      <c r="A3704" s="87" t="s">
        <v>8476</v>
      </c>
      <c r="B3704" s="88">
        <v>0.34</v>
      </c>
      <c r="C3704" s="90">
        <v>0.25353797327709765</v>
      </c>
      <c r="D3704" s="88">
        <v>54</v>
      </c>
      <c r="E3704" s="88" t="s">
        <v>147</v>
      </c>
    </row>
    <row r="3705" spans="1:5" x14ac:dyDescent="0.2">
      <c r="A3705" s="87" t="s">
        <v>8477</v>
      </c>
      <c r="B3705" s="88">
        <v>0.37</v>
      </c>
      <c r="C3705" s="90">
        <v>0.27590897091919447</v>
      </c>
      <c r="D3705" s="88">
        <v>54</v>
      </c>
      <c r="E3705" s="88" t="s">
        <v>147</v>
      </c>
    </row>
    <row r="3706" spans="1:5" x14ac:dyDescent="0.2">
      <c r="A3706" s="87" t="s">
        <v>8478</v>
      </c>
      <c r="B3706" s="88">
        <v>0.19</v>
      </c>
      <c r="C3706" s="90">
        <v>0.14168298506661339</v>
      </c>
      <c r="D3706" s="88">
        <v>54</v>
      </c>
      <c r="E3706" s="88" t="s">
        <v>147</v>
      </c>
    </row>
    <row r="3707" spans="1:5" x14ac:dyDescent="0.2">
      <c r="A3707" s="87" t="s">
        <v>8479</v>
      </c>
      <c r="B3707" s="88">
        <v>0.27</v>
      </c>
      <c r="C3707" s="90">
        <v>0.20133897877887166</v>
      </c>
      <c r="D3707" s="88">
        <v>54</v>
      </c>
      <c r="E3707" s="88" t="s">
        <v>147</v>
      </c>
    </row>
    <row r="3708" spans="1:5" x14ac:dyDescent="0.2">
      <c r="A3708" s="87" t="s">
        <v>8480</v>
      </c>
      <c r="B3708" s="88">
        <v>0.25</v>
      </c>
      <c r="C3708" s="90">
        <v>0.18642498035080707</v>
      </c>
      <c r="D3708" s="88">
        <v>54</v>
      </c>
      <c r="E3708" s="88" t="s">
        <v>147</v>
      </c>
    </row>
    <row r="3709" spans="1:5" x14ac:dyDescent="0.2">
      <c r="A3709" s="87" t="s">
        <v>8481</v>
      </c>
      <c r="B3709" s="88">
        <v>0.26</v>
      </c>
      <c r="C3709" s="90">
        <v>0.19388197956483938</v>
      </c>
      <c r="D3709" s="88">
        <v>54</v>
      </c>
      <c r="E3709" s="88" t="s">
        <v>147</v>
      </c>
    </row>
    <row r="3710" spans="1:5" x14ac:dyDescent="0.2">
      <c r="A3710" s="87" t="s">
        <v>4757</v>
      </c>
      <c r="B3710" s="88">
        <v>0.18</v>
      </c>
      <c r="C3710" s="90">
        <v>0.13422598585258108</v>
      </c>
      <c r="D3710" s="88">
        <v>54</v>
      </c>
      <c r="E3710" s="88" t="s">
        <v>147</v>
      </c>
    </row>
    <row r="3711" spans="1:5" x14ac:dyDescent="0.2">
      <c r="A3711" s="87" t="s">
        <v>4758</v>
      </c>
      <c r="B3711" s="88">
        <v>0.31</v>
      </c>
      <c r="C3711" s="90">
        <v>0.23116697563500077</v>
      </c>
      <c r="D3711" s="88">
        <v>54</v>
      </c>
      <c r="E3711" s="88" t="s">
        <v>147</v>
      </c>
    </row>
    <row r="3712" spans="1:5" x14ac:dyDescent="0.2">
      <c r="A3712" s="87" t="s">
        <v>4759</v>
      </c>
      <c r="B3712" s="88">
        <v>0.36</v>
      </c>
      <c r="C3712" s="90">
        <v>0.26845197170516216</v>
      </c>
      <c r="D3712" s="88">
        <v>54</v>
      </c>
      <c r="E3712" s="88" t="s">
        <v>147</v>
      </c>
    </row>
    <row r="3713" spans="1:5" x14ac:dyDescent="0.2">
      <c r="A3713" s="87" t="s">
        <v>4760</v>
      </c>
      <c r="B3713" s="88">
        <v>0.48</v>
      </c>
      <c r="C3713" s="90">
        <v>0.35793596227354957</v>
      </c>
      <c r="D3713" s="88">
        <v>54</v>
      </c>
      <c r="E3713" s="88" t="s">
        <v>147</v>
      </c>
    </row>
    <row r="3714" spans="1:5" x14ac:dyDescent="0.2">
      <c r="A3714" s="87" t="s">
        <v>4761</v>
      </c>
      <c r="B3714" s="88">
        <v>0.4</v>
      </c>
      <c r="C3714" s="90">
        <v>0.29827996856129135</v>
      </c>
      <c r="D3714" s="88">
        <v>54</v>
      </c>
      <c r="E3714" s="88" t="s">
        <v>147</v>
      </c>
    </row>
    <row r="3715" spans="1:5" x14ac:dyDescent="0.2">
      <c r="A3715" s="87" t="s">
        <v>4762</v>
      </c>
      <c r="B3715" s="88">
        <v>0.25</v>
      </c>
      <c r="C3715" s="90">
        <v>0.18642498035080707</v>
      </c>
      <c r="D3715" s="88">
        <v>54</v>
      </c>
      <c r="E3715" s="88" t="s">
        <v>147</v>
      </c>
    </row>
    <row r="3716" spans="1:5" x14ac:dyDescent="0.2">
      <c r="A3716" s="87" t="s">
        <v>4763</v>
      </c>
      <c r="B3716" s="88">
        <v>0.44</v>
      </c>
      <c r="C3716" s="90">
        <v>0.32810796541742049</v>
      </c>
      <c r="D3716" s="88">
        <v>54</v>
      </c>
      <c r="E3716" s="88" t="s">
        <v>147</v>
      </c>
    </row>
    <row r="3717" spans="1:5" x14ac:dyDescent="0.2">
      <c r="A3717" s="87" t="s">
        <v>4764</v>
      </c>
      <c r="B3717" s="88">
        <v>0.33</v>
      </c>
      <c r="C3717" s="90">
        <v>0.24608097406306537</v>
      </c>
      <c r="D3717" s="88">
        <v>54</v>
      </c>
      <c r="E3717" s="88" t="s">
        <v>147</v>
      </c>
    </row>
    <row r="3718" spans="1:5" x14ac:dyDescent="0.2">
      <c r="A3718" s="87" t="s">
        <v>6689</v>
      </c>
      <c r="B3718" s="88">
        <v>0.36</v>
      </c>
      <c r="C3718" s="90">
        <v>0.26845197170516216</v>
      </c>
      <c r="D3718" s="88">
        <v>54</v>
      </c>
      <c r="E3718" s="88" t="s">
        <v>147</v>
      </c>
    </row>
    <row r="3719" spans="1:5" x14ac:dyDescent="0.2">
      <c r="A3719" s="87" t="s">
        <v>6690</v>
      </c>
      <c r="B3719" s="88">
        <v>0.38</v>
      </c>
      <c r="C3719" s="90">
        <v>0.28336597013322679</v>
      </c>
      <c r="D3719" s="88">
        <v>54</v>
      </c>
      <c r="E3719" s="88" t="s">
        <v>147</v>
      </c>
    </row>
    <row r="3720" spans="1:5" x14ac:dyDescent="0.2">
      <c r="A3720" s="87" t="s">
        <v>6691</v>
      </c>
      <c r="B3720" s="88">
        <v>0.23</v>
      </c>
      <c r="C3720" s="90">
        <v>0.17151098192274253</v>
      </c>
      <c r="D3720" s="88">
        <v>54</v>
      </c>
      <c r="E3720" s="88" t="s">
        <v>147</v>
      </c>
    </row>
    <row r="3721" spans="1:5" x14ac:dyDescent="0.2">
      <c r="A3721" s="87" t="s">
        <v>6692</v>
      </c>
      <c r="B3721" s="88">
        <v>0.3</v>
      </c>
      <c r="C3721" s="90">
        <v>0.22370997642096849</v>
      </c>
      <c r="D3721" s="88">
        <v>54</v>
      </c>
      <c r="E3721" s="88" t="s">
        <v>147</v>
      </c>
    </row>
    <row r="3722" spans="1:5" x14ac:dyDescent="0.2">
      <c r="A3722" s="87" t="s">
        <v>6693</v>
      </c>
      <c r="B3722" s="88">
        <v>0.25</v>
      </c>
      <c r="C3722" s="90">
        <v>0.18642498035080707</v>
      </c>
      <c r="D3722" s="88">
        <v>54</v>
      </c>
      <c r="E3722" s="88" t="s">
        <v>147</v>
      </c>
    </row>
    <row r="3723" spans="1:5" x14ac:dyDescent="0.2">
      <c r="A3723" s="87" t="s">
        <v>6694</v>
      </c>
      <c r="B3723" s="88">
        <v>0.16</v>
      </c>
      <c r="C3723" s="90">
        <v>0.11931198742451653</v>
      </c>
      <c r="D3723" s="88">
        <v>54</v>
      </c>
      <c r="E3723" s="88" t="s">
        <v>147</v>
      </c>
    </row>
    <row r="3724" spans="1:5" x14ac:dyDescent="0.2">
      <c r="A3724" s="87" t="s">
        <v>6695</v>
      </c>
      <c r="B3724" s="88">
        <v>0.16</v>
      </c>
      <c r="C3724" s="90">
        <v>0.11931198742451653</v>
      </c>
      <c r="D3724" s="88">
        <v>54</v>
      </c>
      <c r="E3724" s="88" t="s">
        <v>147</v>
      </c>
    </row>
    <row r="3725" spans="1:5" x14ac:dyDescent="0.2">
      <c r="A3725" s="87" t="s">
        <v>6696</v>
      </c>
      <c r="B3725" s="88">
        <v>0.35</v>
      </c>
      <c r="C3725" s="90">
        <v>0.26099497249112991</v>
      </c>
      <c r="D3725" s="88">
        <v>54</v>
      </c>
      <c r="E3725" s="88" t="s">
        <v>147</v>
      </c>
    </row>
    <row r="3726" spans="1:5" x14ac:dyDescent="0.2">
      <c r="A3726" s="87" t="s">
        <v>6697</v>
      </c>
      <c r="B3726" s="88">
        <v>0.17</v>
      </c>
      <c r="C3726" s="90">
        <v>0.12676898663854883</v>
      </c>
      <c r="D3726" s="88">
        <v>54</v>
      </c>
      <c r="E3726" s="88" t="s">
        <v>147</v>
      </c>
    </row>
    <row r="3727" spans="1:5" x14ac:dyDescent="0.2">
      <c r="A3727" s="87" t="s">
        <v>6698</v>
      </c>
      <c r="B3727" s="88">
        <v>0.23</v>
      </c>
      <c r="C3727" s="90">
        <v>0.17151098192274253</v>
      </c>
      <c r="D3727" s="88">
        <v>54</v>
      </c>
      <c r="E3727" s="88" t="s">
        <v>147</v>
      </c>
    </row>
    <row r="3728" spans="1:5" x14ac:dyDescent="0.2">
      <c r="A3728" s="87" t="s">
        <v>6699</v>
      </c>
      <c r="B3728" s="88">
        <v>0.5</v>
      </c>
      <c r="C3728" s="90">
        <v>0.37284996070161414</v>
      </c>
      <c r="D3728" s="88">
        <v>54</v>
      </c>
      <c r="E3728" s="88" t="s">
        <v>147</v>
      </c>
    </row>
    <row r="3729" spans="1:5" x14ac:dyDescent="0.2">
      <c r="A3729" s="87" t="s">
        <v>6700</v>
      </c>
      <c r="B3729" s="88">
        <v>0.34</v>
      </c>
      <c r="C3729" s="90">
        <v>0.25353797327709765</v>
      </c>
      <c r="D3729" s="88">
        <v>54</v>
      </c>
      <c r="E3729" s="88" t="s">
        <v>147</v>
      </c>
    </row>
    <row r="3730" spans="1:5" x14ac:dyDescent="0.2">
      <c r="A3730" s="87" t="s">
        <v>6701</v>
      </c>
      <c r="B3730" s="88">
        <v>0.28999999999999998</v>
      </c>
      <c r="C3730" s="90">
        <v>0.2162529772069362</v>
      </c>
      <c r="D3730" s="88">
        <v>54</v>
      </c>
      <c r="E3730" s="88" t="s">
        <v>147</v>
      </c>
    </row>
    <row r="3731" spans="1:5" x14ac:dyDescent="0.2">
      <c r="A3731" s="87" t="s">
        <v>6702</v>
      </c>
      <c r="B3731" s="88">
        <v>0.21</v>
      </c>
      <c r="C3731" s="90">
        <v>0.15659698349467793</v>
      </c>
      <c r="D3731" s="88">
        <v>54</v>
      </c>
      <c r="E3731" s="88" t="s">
        <v>147</v>
      </c>
    </row>
    <row r="3732" spans="1:5" x14ac:dyDescent="0.2">
      <c r="A3732" s="87" t="s">
        <v>6703</v>
      </c>
      <c r="B3732" s="88">
        <v>0.18</v>
      </c>
      <c r="C3732" s="90">
        <v>0.13422598585258108</v>
      </c>
      <c r="D3732" s="88">
        <v>54</v>
      </c>
      <c r="E3732" s="88" t="s">
        <v>147</v>
      </c>
    </row>
    <row r="3733" spans="1:5" x14ac:dyDescent="0.2">
      <c r="A3733" s="87" t="s">
        <v>6704</v>
      </c>
      <c r="B3733" s="88">
        <v>0.36</v>
      </c>
      <c r="C3733" s="90">
        <v>0.26845197170516216</v>
      </c>
      <c r="D3733" s="88">
        <v>54</v>
      </c>
      <c r="E3733" s="88" t="s">
        <v>147</v>
      </c>
    </row>
    <row r="3734" spans="1:5" x14ac:dyDescent="0.2">
      <c r="A3734" s="87" t="s">
        <v>6705</v>
      </c>
      <c r="B3734" s="88">
        <v>0.39</v>
      </c>
      <c r="C3734" s="90">
        <v>0.29082296934725904</v>
      </c>
      <c r="D3734" s="88">
        <v>54</v>
      </c>
      <c r="E3734" s="88" t="s">
        <v>147</v>
      </c>
    </row>
    <row r="3735" spans="1:5" x14ac:dyDescent="0.2">
      <c r="A3735" s="87" t="s">
        <v>6706</v>
      </c>
      <c r="B3735" s="88">
        <v>0.26</v>
      </c>
      <c r="C3735" s="90">
        <v>0.19388197956483938</v>
      </c>
      <c r="D3735" s="88">
        <v>54</v>
      </c>
      <c r="E3735" s="88" t="s">
        <v>147</v>
      </c>
    </row>
    <row r="3736" spans="1:5" x14ac:dyDescent="0.2">
      <c r="A3736" s="87" t="s">
        <v>6707</v>
      </c>
      <c r="B3736" s="88">
        <v>0.16</v>
      </c>
      <c r="C3736" s="90">
        <v>0.11931198742451653</v>
      </c>
      <c r="D3736" s="88">
        <v>54</v>
      </c>
      <c r="E3736" s="88" t="s">
        <v>147</v>
      </c>
    </row>
    <row r="3737" spans="1:5" x14ac:dyDescent="0.2">
      <c r="A3737" s="87" t="s">
        <v>6708</v>
      </c>
      <c r="B3737" s="88">
        <v>0.28000000000000003</v>
      </c>
      <c r="C3737" s="90">
        <v>0.20879597799290395</v>
      </c>
      <c r="D3737" s="88">
        <v>54</v>
      </c>
      <c r="E3737" s="88" t="s">
        <v>147</v>
      </c>
    </row>
    <row r="3738" spans="1:5" x14ac:dyDescent="0.2">
      <c r="A3738" s="87" t="s">
        <v>6709</v>
      </c>
      <c r="B3738" s="88">
        <v>0.27</v>
      </c>
      <c r="C3738" s="90">
        <v>0.20133897877887166</v>
      </c>
      <c r="D3738" s="88">
        <v>54</v>
      </c>
      <c r="E3738" s="88" t="s">
        <v>147</v>
      </c>
    </row>
    <row r="3739" spans="1:5" x14ac:dyDescent="0.2">
      <c r="A3739" s="87" t="s">
        <v>6710</v>
      </c>
      <c r="B3739" s="88">
        <v>0.31</v>
      </c>
      <c r="C3739" s="90">
        <v>0.23116697563500077</v>
      </c>
      <c r="D3739" s="88">
        <v>54</v>
      </c>
      <c r="E3739" s="88" t="s">
        <v>147</v>
      </c>
    </row>
    <row r="3740" spans="1:5" x14ac:dyDescent="0.2">
      <c r="A3740" s="87" t="s">
        <v>6711</v>
      </c>
      <c r="B3740" s="88">
        <v>0.08</v>
      </c>
      <c r="C3740" s="90">
        <v>5.9655993712258264E-2</v>
      </c>
      <c r="D3740" s="88">
        <v>54</v>
      </c>
      <c r="E3740" s="88" t="s">
        <v>147</v>
      </c>
    </row>
    <row r="3741" spans="1:5" x14ac:dyDescent="0.2">
      <c r="A3741" s="87" t="s">
        <v>6712</v>
      </c>
      <c r="B3741" s="88">
        <v>0.11</v>
      </c>
      <c r="C3741" s="90">
        <v>8.2026991354355122E-2</v>
      </c>
      <c r="D3741" s="88">
        <v>54</v>
      </c>
      <c r="E3741" s="88" t="s">
        <v>147</v>
      </c>
    </row>
    <row r="3742" spans="1:5" x14ac:dyDescent="0.2">
      <c r="A3742" s="87" t="s">
        <v>6713</v>
      </c>
      <c r="B3742" s="88">
        <v>7.0000000000000007E-2</v>
      </c>
      <c r="C3742" s="90">
        <v>5.2198994498225987E-2</v>
      </c>
      <c r="D3742" s="88">
        <v>54</v>
      </c>
      <c r="E3742" s="88" t="s">
        <v>147</v>
      </c>
    </row>
    <row r="3743" spans="1:5" x14ac:dyDescent="0.2">
      <c r="A3743" s="87" t="s">
        <v>6714</v>
      </c>
      <c r="B3743" s="88">
        <v>0.17</v>
      </c>
      <c r="C3743" s="90">
        <v>0.12676898663854883</v>
      </c>
      <c r="D3743" s="88">
        <v>54</v>
      </c>
      <c r="E3743" s="88" t="s">
        <v>147</v>
      </c>
    </row>
    <row r="3744" spans="1:5" x14ac:dyDescent="0.2">
      <c r="A3744" s="87" t="s">
        <v>6715</v>
      </c>
      <c r="B3744" s="88">
        <v>0.56000000000000005</v>
      </c>
      <c r="C3744" s="90">
        <v>0.41759195598580789</v>
      </c>
      <c r="D3744" s="88">
        <v>54</v>
      </c>
      <c r="E3744" s="88" t="s">
        <v>147</v>
      </c>
    </row>
    <row r="3745" spans="1:5" x14ac:dyDescent="0.2">
      <c r="A3745" s="87" t="s">
        <v>6716</v>
      </c>
      <c r="B3745" s="88">
        <v>0.3</v>
      </c>
      <c r="C3745" s="90">
        <v>0.22370997642096849</v>
      </c>
      <c r="D3745" s="88">
        <v>54</v>
      </c>
      <c r="E3745" s="88" t="s">
        <v>147</v>
      </c>
    </row>
    <row r="3746" spans="1:5" x14ac:dyDescent="0.2">
      <c r="A3746" s="87" t="s">
        <v>6717</v>
      </c>
      <c r="B3746" s="88">
        <v>0.37</v>
      </c>
      <c r="C3746" s="90">
        <v>0.27590897091919447</v>
      </c>
      <c r="D3746" s="88">
        <v>54</v>
      </c>
      <c r="E3746" s="88" t="s">
        <v>147</v>
      </c>
    </row>
    <row r="3747" spans="1:5" x14ac:dyDescent="0.2">
      <c r="A3747" s="87" t="s">
        <v>6718</v>
      </c>
      <c r="B3747" s="88">
        <v>0.32</v>
      </c>
      <c r="C3747" s="90">
        <v>0.23862397484903305</v>
      </c>
      <c r="D3747" s="88">
        <v>54</v>
      </c>
      <c r="E3747" s="88" t="s">
        <v>147</v>
      </c>
    </row>
    <row r="3748" spans="1:5" x14ac:dyDescent="0.2">
      <c r="A3748" s="87" t="s">
        <v>6719</v>
      </c>
      <c r="B3748" s="88">
        <v>0.37</v>
      </c>
      <c r="C3748" s="90">
        <v>0.27590897091919447</v>
      </c>
      <c r="D3748" s="88">
        <v>54</v>
      </c>
      <c r="E3748" s="88" t="s">
        <v>147</v>
      </c>
    </row>
    <row r="3749" spans="1:5" x14ac:dyDescent="0.2">
      <c r="A3749" s="87" t="s">
        <v>6720</v>
      </c>
      <c r="B3749" s="88">
        <v>0.23</v>
      </c>
      <c r="C3749" s="90">
        <v>0.17151098192274253</v>
      </c>
      <c r="D3749" s="88">
        <v>54</v>
      </c>
      <c r="E3749" s="88" t="s">
        <v>147</v>
      </c>
    </row>
    <row r="3750" spans="1:5" x14ac:dyDescent="0.2">
      <c r="A3750" s="87" t="s">
        <v>6721</v>
      </c>
      <c r="B3750" s="88">
        <v>0.21</v>
      </c>
      <c r="C3750" s="90">
        <v>0.15659698349467793</v>
      </c>
      <c r="D3750" s="88">
        <v>54</v>
      </c>
      <c r="E3750" s="88" t="s">
        <v>147</v>
      </c>
    </row>
    <row r="3751" spans="1:5" x14ac:dyDescent="0.2">
      <c r="A3751" s="87" t="s">
        <v>6722</v>
      </c>
      <c r="B3751" s="88">
        <v>0.3</v>
      </c>
      <c r="C3751" s="90">
        <v>0.22370997642096849</v>
      </c>
      <c r="D3751" s="88">
        <v>54</v>
      </c>
      <c r="E3751" s="88" t="s">
        <v>147</v>
      </c>
    </row>
    <row r="3752" spans="1:5" x14ac:dyDescent="0.2">
      <c r="A3752" s="87" t="s">
        <v>6723</v>
      </c>
      <c r="B3752" s="88">
        <v>0.37</v>
      </c>
      <c r="C3752" s="90">
        <v>0.27590897091919447</v>
      </c>
      <c r="D3752" s="88">
        <v>54</v>
      </c>
      <c r="E3752" s="88" t="s">
        <v>147</v>
      </c>
    </row>
    <row r="3753" spans="1:5" x14ac:dyDescent="0.2">
      <c r="A3753" s="87" t="s">
        <v>6724</v>
      </c>
      <c r="B3753" s="88">
        <v>0.2</v>
      </c>
      <c r="C3753" s="90">
        <v>0.14913998428064568</v>
      </c>
      <c r="D3753" s="88">
        <v>54</v>
      </c>
      <c r="E3753" s="88" t="s">
        <v>147</v>
      </c>
    </row>
    <row r="3754" spans="1:5" x14ac:dyDescent="0.2">
      <c r="A3754" s="87" t="s">
        <v>6725</v>
      </c>
      <c r="B3754" s="88">
        <v>0.28999999999999998</v>
      </c>
      <c r="C3754" s="90">
        <v>0.2162529772069362</v>
      </c>
      <c r="D3754" s="88">
        <v>54</v>
      </c>
      <c r="E3754" s="88" t="s">
        <v>147</v>
      </c>
    </row>
    <row r="3755" spans="1:5" x14ac:dyDescent="0.2">
      <c r="A3755" s="87" t="s">
        <v>6726</v>
      </c>
      <c r="B3755" s="88">
        <v>0.22</v>
      </c>
      <c r="C3755" s="90">
        <v>0.16405398270871024</v>
      </c>
      <c r="D3755" s="88">
        <v>54</v>
      </c>
      <c r="E3755" s="88" t="s">
        <v>147</v>
      </c>
    </row>
    <row r="3756" spans="1:5" x14ac:dyDescent="0.2">
      <c r="A3756" s="87" t="s">
        <v>6727</v>
      </c>
      <c r="B3756" s="88">
        <v>0.23</v>
      </c>
      <c r="C3756" s="90">
        <v>0.17151098192274253</v>
      </c>
      <c r="D3756" s="88">
        <v>54</v>
      </c>
      <c r="E3756" s="88" t="s">
        <v>147</v>
      </c>
    </row>
    <row r="3757" spans="1:5" x14ac:dyDescent="0.2">
      <c r="A3757" s="87" t="s">
        <v>6728</v>
      </c>
      <c r="B3757" s="88">
        <v>0.25</v>
      </c>
      <c r="C3757" s="90">
        <v>0.18642498035080707</v>
      </c>
      <c r="D3757" s="88">
        <v>54</v>
      </c>
      <c r="E3757" s="88" t="s">
        <v>147</v>
      </c>
    </row>
    <row r="3758" spans="1:5" x14ac:dyDescent="0.2">
      <c r="A3758" s="87" t="s">
        <v>6729</v>
      </c>
      <c r="B3758" s="88">
        <v>0.26</v>
      </c>
      <c r="C3758" s="90">
        <v>0.19388197956483938</v>
      </c>
      <c r="D3758" s="88">
        <v>54</v>
      </c>
      <c r="E3758" s="88" t="s">
        <v>147</v>
      </c>
    </row>
    <row r="3759" spans="1:5" x14ac:dyDescent="0.2">
      <c r="A3759" s="87" t="s">
        <v>6730</v>
      </c>
      <c r="B3759" s="88">
        <v>0.25</v>
      </c>
      <c r="C3759" s="90">
        <v>0.18642498035080707</v>
      </c>
      <c r="D3759" s="88">
        <v>54</v>
      </c>
      <c r="E3759" s="88" t="s">
        <v>147</v>
      </c>
    </row>
    <row r="3760" spans="1:5" x14ac:dyDescent="0.2">
      <c r="A3760" s="87" t="s">
        <v>6731</v>
      </c>
      <c r="B3760" s="88">
        <v>0.2</v>
      </c>
      <c r="C3760" s="90">
        <v>0.14913998428064568</v>
      </c>
      <c r="D3760" s="88">
        <v>54</v>
      </c>
      <c r="E3760" s="88" t="s">
        <v>147</v>
      </c>
    </row>
    <row r="3761" spans="1:5" x14ac:dyDescent="0.2">
      <c r="A3761" s="87" t="s">
        <v>6732</v>
      </c>
      <c r="B3761" s="88">
        <v>0.21</v>
      </c>
      <c r="C3761" s="90">
        <v>0.15659698349467793</v>
      </c>
      <c r="D3761" s="88">
        <v>54</v>
      </c>
      <c r="E3761" s="88" t="s">
        <v>147</v>
      </c>
    </row>
    <row r="3762" spans="1:5" x14ac:dyDescent="0.2">
      <c r="A3762" s="87" t="s">
        <v>6733</v>
      </c>
      <c r="B3762" s="88">
        <v>0.15</v>
      </c>
      <c r="C3762" s="90">
        <v>0.11185498821048424</v>
      </c>
      <c r="D3762" s="88">
        <v>54</v>
      </c>
      <c r="E3762" s="88" t="s">
        <v>147</v>
      </c>
    </row>
    <row r="3763" spans="1:5" x14ac:dyDescent="0.2">
      <c r="A3763" s="87" t="s">
        <v>6734</v>
      </c>
      <c r="B3763" s="88">
        <v>0.23</v>
      </c>
      <c r="C3763" s="90">
        <v>0.17151098192274253</v>
      </c>
      <c r="D3763" s="88">
        <v>54</v>
      </c>
      <c r="E3763" s="88" t="s">
        <v>147</v>
      </c>
    </row>
    <row r="3764" spans="1:5" x14ac:dyDescent="0.2">
      <c r="A3764" s="87" t="s">
        <v>6735</v>
      </c>
      <c r="B3764" s="88">
        <v>0.28000000000000003</v>
      </c>
      <c r="C3764" s="90">
        <v>0.20879597799290395</v>
      </c>
      <c r="D3764" s="88">
        <v>54</v>
      </c>
      <c r="E3764" s="88" t="s">
        <v>147</v>
      </c>
    </row>
    <row r="3765" spans="1:5" x14ac:dyDescent="0.2">
      <c r="A3765" s="87" t="s">
        <v>6736</v>
      </c>
      <c r="B3765" s="88">
        <v>0.11</v>
      </c>
      <c r="C3765" s="90">
        <v>8.2026991354355122E-2</v>
      </c>
      <c r="D3765" s="88">
        <v>54</v>
      </c>
      <c r="E3765" s="88" t="s">
        <v>147</v>
      </c>
    </row>
    <row r="3766" spans="1:5" x14ac:dyDescent="0.2">
      <c r="A3766" s="87" t="s">
        <v>6737</v>
      </c>
      <c r="B3766" s="88">
        <v>0.28000000000000003</v>
      </c>
      <c r="C3766" s="90">
        <v>0.20879597799290395</v>
      </c>
      <c r="D3766" s="88">
        <v>54</v>
      </c>
      <c r="E3766" s="88" t="s">
        <v>147</v>
      </c>
    </row>
    <row r="3767" spans="1:5" x14ac:dyDescent="0.2">
      <c r="A3767" s="87" t="s">
        <v>6738</v>
      </c>
      <c r="B3767" s="88">
        <v>0.27</v>
      </c>
      <c r="C3767" s="90">
        <v>0.20133897877887166</v>
      </c>
      <c r="D3767" s="88">
        <v>54</v>
      </c>
      <c r="E3767" s="88" t="s">
        <v>147</v>
      </c>
    </row>
    <row r="3768" spans="1:5" x14ac:dyDescent="0.2">
      <c r="A3768" s="87" t="s">
        <v>6739</v>
      </c>
      <c r="B3768" s="88">
        <v>0.37</v>
      </c>
      <c r="C3768" s="90">
        <v>0.27590897091919447</v>
      </c>
      <c r="D3768" s="88">
        <v>54</v>
      </c>
      <c r="E3768" s="88" t="s">
        <v>147</v>
      </c>
    </row>
    <row r="3769" spans="1:5" x14ac:dyDescent="0.2">
      <c r="A3769" s="87" t="s">
        <v>6740</v>
      </c>
      <c r="B3769" s="88">
        <v>0.28999999999999998</v>
      </c>
      <c r="C3769" s="90">
        <v>0.2162529772069362</v>
      </c>
      <c r="D3769" s="88">
        <v>54</v>
      </c>
      <c r="E3769" s="88" t="s">
        <v>147</v>
      </c>
    </row>
    <row r="3770" spans="1:5" x14ac:dyDescent="0.2">
      <c r="A3770" s="87" t="s">
        <v>6741</v>
      </c>
      <c r="B3770" s="88">
        <v>0.24</v>
      </c>
      <c r="C3770" s="90">
        <v>0.17896798113677478</v>
      </c>
      <c r="D3770" s="88">
        <v>54</v>
      </c>
      <c r="E3770" s="88" t="s">
        <v>147</v>
      </c>
    </row>
    <row r="3771" spans="1:5" x14ac:dyDescent="0.2">
      <c r="A3771" s="87" t="s">
        <v>6742</v>
      </c>
      <c r="B3771" s="88">
        <v>0.19</v>
      </c>
      <c r="C3771" s="90">
        <v>0.14168298506661339</v>
      </c>
      <c r="D3771" s="88">
        <v>54</v>
      </c>
      <c r="E3771" s="88" t="s">
        <v>147</v>
      </c>
    </row>
    <row r="3772" spans="1:5" x14ac:dyDescent="0.2">
      <c r="A3772" s="87" t="s">
        <v>6743</v>
      </c>
      <c r="B3772" s="88">
        <v>0.18</v>
      </c>
      <c r="C3772" s="90">
        <v>0.13422598585258108</v>
      </c>
      <c r="D3772" s="88">
        <v>54</v>
      </c>
      <c r="E3772" s="88" t="s">
        <v>147</v>
      </c>
    </row>
    <row r="3773" spans="1:5" x14ac:dyDescent="0.2">
      <c r="A3773" s="87" t="s">
        <v>6744</v>
      </c>
      <c r="B3773" s="88">
        <v>0.18</v>
      </c>
      <c r="C3773" s="90">
        <v>0.13422598585258108</v>
      </c>
      <c r="D3773" s="88">
        <v>54</v>
      </c>
      <c r="E3773" s="88" t="s">
        <v>147</v>
      </c>
    </row>
    <row r="3774" spans="1:5" x14ac:dyDescent="0.2">
      <c r="A3774" s="87" t="s">
        <v>6745</v>
      </c>
      <c r="B3774" s="88">
        <v>0.16</v>
      </c>
      <c r="C3774" s="90">
        <v>0.11931198742451653</v>
      </c>
      <c r="D3774" s="88">
        <v>54</v>
      </c>
      <c r="E3774" s="88" t="s">
        <v>147</v>
      </c>
    </row>
    <row r="3775" spans="1:5" x14ac:dyDescent="0.2">
      <c r="A3775" s="87" t="s">
        <v>3425</v>
      </c>
      <c r="B3775" s="88">
        <v>0.11</v>
      </c>
      <c r="C3775" s="90">
        <v>8.2026991354355122E-2</v>
      </c>
      <c r="D3775" s="88">
        <v>54</v>
      </c>
      <c r="E3775" s="88" t="s">
        <v>147</v>
      </c>
    </row>
    <row r="3776" spans="1:5" x14ac:dyDescent="0.2">
      <c r="A3776" s="87" t="s">
        <v>3426</v>
      </c>
      <c r="B3776" s="88">
        <v>0.15</v>
      </c>
      <c r="C3776" s="90">
        <v>0.11185498821048424</v>
      </c>
      <c r="D3776" s="88">
        <v>54</v>
      </c>
      <c r="E3776" s="88" t="s">
        <v>147</v>
      </c>
    </row>
    <row r="3777" spans="1:5" x14ac:dyDescent="0.2">
      <c r="A3777" s="87" t="s">
        <v>3427</v>
      </c>
      <c r="B3777" s="88">
        <v>0.25</v>
      </c>
      <c r="C3777" s="90">
        <v>0.18642498035080707</v>
      </c>
      <c r="D3777" s="88">
        <v>54</v>
      </c>
      <c r="E3777" s="88" t="s">
        <v>147</v>
      </c>
    </row>
    <row r="3778" spans="1:5" x14ac:dyDescent="0.2">
      <c r="A3778" s="87" t="s">
        <v>3428</v>
      </c>
      <c r="B3778" s="88">
        <v>0.13</v>
      </c>
      <c r="C3778" s="90">
        <v>9.694098978241969E-2</v>
      </c>
      <c r="D3778" s="88">
        <v>54</v>
      </c>
      <c r="E3778" s="88" t="s">
        <v>147</v>
      </c>
    </row>
    <row r="3779" spans="1:5" x14ac:dyDescent="0.2">
      <c r="A3779" s="87" t="s">
        <v>3429</v>
      </c>
      <c r="B3779" s="88">
        <v>0.14000000000000001</v>
      </c>
      <c r="C3779" s="90">
        <v>0.10439798899645197</v>
      </c>
      <c r="D3779" s="88">
        <v>54</v>
      </c>
      <c r="E3779" s="88" t="s">
        <v>147</v>
      </c>
    </row>
    <row r="3780" spans="1:5" x14ac:dyDescent="0.2">
      <c r="A3780" s="87" t="s">
        <v>3430</v>
      </c>
      <c r="B3780" s="88">
        <v>0.09</v>
      </c>
      <c r="C3780" s="90">
        <v>6.7112992926290541E-2</v>
      </c>
      <c r="D3780" s="88">
        <v>54</v>
      </c>
      <c r="E3780" s="88" t="s">
        <v>147</v>
      </c>
    </row>
    <row r="3781" spans="1:5" x14ac:dyDescent="0.2">
      <c r="A3781" s="87" t="s">
        <v>3431</v>
      </c>
      <c r="B3781" s="88">
        <v>0.16</v>
      </c>
      <c r="C3781" s="90">
        <v>0.11931198742451653</v>
      </c>
      <c r="D3781" s="88">
        <v>54</v>
      </c>
      <c r="E3781" s="88" t="s">
        <v>147</v>
      </c>
    </row>
    <row r="3782" spans="1:5" x14ac:dyDescent="0.2">
      <c r="A3782" s="87" t="s">
        <v>3432</v>
      </c>
      <c r="B3782" s="88">
        <v>0.08</v>
      </c>
      <c r="C3782" s="90">
        <v>5.9655993712258264E-2</v>
      </c>
      <c r="D3782" s="88">
        <v>54</v>
      </c>
      <c r="E3782" s="88" t="s">
        <v>147</v>
      </c>
    </row>
    <row r="3783" spans="1:5" x14ac:dyDescent="0.2">
      <c r="A3783" s="87" t="s">
        <v>3433</v>
      </c>
      <c r="B3783" s="88">
        <v>0.3</v>
      </c>
      <c r="C3783" s="90">
        <v>0.22370997642096849</v>
      </c>
      <c r="D3783" s="88">
        <v>54</v>
      </c>
      <c r="E3783" s="88" t="s">
        <v>147</v>
      </c>
    </row>
    <row r="3784" spans="1:5" x14ac:dyDescent="0.2">
      <c r="A3784" s="87" t="s">
        <v>3434</v>
      </c>
      <c r="B3784" s="88">
        <v>0.28000000000000003</v>
      </c>
      <c r="C3784" s="90">
        <v>0.20879597799290395</v>
      </c>
      <c r="D3784" s="88">
        <v>54</v>
      </c>
      <c r="E3784" s="88" t="s">
        <v>147</v>
      </c>
    </row>
    <row r="3785" spans="1:5" x14ac:dyDescent="0.2">
      <c r="A3785" s="87" t="s">
        <v>3434</v>
      </c>
      <c r="B3785" s="88">
        <v>0.28000000000000003</v>
      </c>
      <c r="C3785" s="90">
        <v>0.20879597799290395</v>
      </c>
      <c r="D3785" s="88">
        <v>54</v>
      </c>
      <c r="E3785" s="88" t="s">
        <v>147</v>
      </c>
    </row>
    <row r="3786" spans="1:5" x14ac:dyDescent="0.2">
      <c r="A3786" s="87" t="s">
        <v>3435</v>
      </c>
      <c r="B3786" s="88">
        <v>0.23</v>
      </c>
      <c r="C3786" s="90">
        <v>0.17151098192274253</v>
      </c>
      <c r="D3786" s="88">
        <v>54</v>
      </c>
      <c r="E3786" s="88" t="s">
        <v>147</v>
      </c>
    </row>
    <row r="3787" spans="1:5" x14ac:dyDescent="0.2">
      <c r="A3787" s="87" t="s">
        <v>3436</v>
      </c>
      <c r="B3787" s="88">
        <v>0.15</v>
      </c>
      <c r="C3787" s="90">
        <v>0.11185498821048424</v>
      </c>
      <c r="D3787" s="88">
        <v>54</v>
      </c>
      <c r="E3787" s="88" t="s">
        <v>147</v>
      </c>
    </row>
    <row r="3788" spans="1:5" x14ac:dyDescent="0.2">
      <c r="A3788" s="87" t="s">
        <v>3437</v>
      </c>
      <c r="B3788" s="88">
        <v>0.18</v>
      </c>
      <c r="C3788" s="90">
        <v>0.13422598585258108</v>
      </c>
      <c r="D3788" s="88">
        <v>54</v>
      </c>
      <c r="E3788" s="88" t="s">
        <v>147</v>
      </c>
    </row>
    <row r="3789" spans="1:5" x14ac:dyDescent="0.2">
      <c r="A3789" s="87" t="s">
        <v>3438</v>
      </c>
      <c r="B3789" s="88">
        <v>0.24</v>
      </c>
      <c r="C3789" s="90">
        <v>0.17896798113677478</v>
      </c>
      <c r="D3789" s="88">
        <v>54</v>
      </c>
      <c r="E3789" s="88" t="s">
        <v>147</v>
      </c>
    </row>
    <row r="3790" spans="1:5" x14ac:dyDescent="0.2">
      <c r="A3790" s="87" t="s">
        <v>3439</v>
      </c>
      <c r="B3790" s="88">
        <v>0.21</v>
      </c>
      <c r="C3790" s="90">
        <v>0.15659698349467793</v>
      </c>
      <c r="D3790" s="88">
        <v>54</v>
      </c>
      <c r="E3790" s="88" t="s">
        <v>147</v>
      </c>
    </row>
    <row r="3791" spans="1:5" x14ac:dyDescent="0.2">
      <c r="A3791" s="87" t="s">
        <v>6953</v>
      </c>
      <c r="B3791" s="88">
        <v>0.3</v>
      </c>
      <c r="C3791" s="90">
        <v>0.22370997642096849</v>
      </c>
      <c r="D3791" s="88">
        <v>54</v>
      </c>
      <c r="E3791" s="88" t="s">
        <v>147</v>
      </c>
    </row>
    <row r="3792" spans="1:5" x14ac:dyDescent="0.2">
      <c r="A3792" s="87" t="s">
        <v>6954</v>
      </c>
      <c r="B3792" s="88">
        <v>0.16</v>
      </c>
      <c r="C3792" s="90">
        <v>0.11931198742451653</v>
      </c>
      <c r="D3792" s="88">
        <v>54</v>
      </c>
      <c r="E3792" s="88" t="s">
        <v>147</v>
      </c>
    </row>
    <row r="3793" spans="1:5" x14ac:dyDescent="0.2">
      <c r="A3793" s="87" t="s">
        <v>6955</v>
      </c>
      <c r="B3793" s="88">
        <v>0.15</v>
      </c>
      <c r="C3793" s="90">
        <v>0.11185498821048424</v>
      </c>
      <c r="D3793" s="88">
        <v>54</v>
      </c>
      <c r="E3793" s="88" t="s">
        <v>147</v>
      </c>
    </row>
    <row r="3794" spans="1:5" x14ac:dyDescent="0.2">
      <c r="A3794" s="87" t="s">
        <v>4000</v>
      </c>
      <c r="B3794" s="88">
        <v>0.16</v>
      </c>
      <c r="C3794" s="90">
        <v>0.11931198742451653</v>
      </c>
      <c r="D3794" s="88">
        <v>54</v>
      </c>
      <c r="E3794" s="88" t="s">
        <v>147</v>
      </c>
    </row>
    <row r="3795" spans="1:5" x14ac:dyDescent="0.2">
      <c r="A3795" s="87" t="s">
        <v>4000</v>
      </c>
      <c r="B3795" s="88">
        <v>0.16</v>
      </c>
      <c r="C3795" s="90">
        <v>0.11931198742451653</v>
      </c>
      <c r="D3795" s="88">
        <v>54</v>
      </c>
      <c r="E3795" s="88" t="s">
        <v>147</v>
      </c>
    </row>
    <row r="3796" spans="1:5" x14ac:dyDescent="0.2">
      <c r="A3796" s="87" t="s">
        <v>4001</v>
      </c>
      <c r="B3796" s="88">
        <v>0.16</v>
      </c>
      <c r="C3796" s="90">
        <v>0.11931198742451653</v>
      </c>
      <c r="D3796" s="88">
        <v>54</v>
      </c>
      <c r="E3796" s="88" t="s">
        <v>147</v>
      </c>
    </row>
    <row r="3797" spans="1:5" x14ac:dyDescent="0.2">
      <c r="A3797" s="87" t="s">
        <v>4002</v>
      </c>
      <c r="B3797" s="88">
        <v>0.17</v>
      </c>
      <c r="C3797" s="90">
        <v>0.12676898663854883</v>
      </c>
      <c r="D3797" s="88">
        <v>54</v>
      </c>
      <c r="E3797" s="88" t="s">
        <v>147</v>
      </c>
    </row>
    <row r="3798" spans="1:5" x14ac:dyDescent="0.2">
      <c r="A3798" s="87" t="s">
        <v>4003</v>
      </c>
      <c r="B3798" s="88">
        <v>0.17</v>
      </c>
      <c r="C3798" s="90">
        <v>0.12676898663854883</v>
      </c>
      <c r="D3798" s="88">
        <v>54</v>
      </c>
      <c r="E3798" s="88" t="s">
        <v>147</v>
      </c>
    </row>
    <row r="3799" spans="1:5" x14ac:dyDescent="0.2">
      <c r="A3799" s="87" t="s">
        <v>4004</v>
      </c>
      <c r="B3799" s="88">
        <v>0.11</v>
      </c>
      <c r="C3799" s="90">
        <v>8.2026991354355122E-2</v>
      </c>
      <c r="D3799" s="88">
        <v>54</v>
      </c>
      <c r="E3799" s="88" t="s">
        <v>147</v>
      </c>
    </row>
    <row r="3800" spans="1:5" x14ac:dyDescent="0.2">
      <c r="A3800" s="87" t="s">
        <v>4005</v>
      </c>
      <c r="B3800" s="88">
        <v>0.15</v>
      </c>
      <c r="C3800" s="90">
        <v>0.11185498821048424</v>
      </c>
      <c r="D3800" s="88">
        <v>54</v>
      </c>
      <c r="E3800" s="88" t="s">
        <v>147</v>
      </c>
    </row>
    <row r="3801" spans="1:5" x14ac:dyDescent="0.2">
      <c r="A3801" s="87" t="s">
        <v>4006</v>
      </c>
      <c r="B3801" s="88">
        <v>0.18</v>
      </c>
      <c r="C3801" s="90">
        <v>0.13422598585258108</v>
      </c>
      <c r="D3801" s="88">
        <v>54</v>
      </c>
      <c r="E3801" s="88" t="s">
        <v>147</v>
      </c>
    </row>
    <row r="3802" spans="1:5" x14ac:dyDescent="0.2">
      <c r="A3802" s="87" t="s">
        <v>4007</v>
      </c>
      <c r="B3802" s="88">
        <v>0.17</v>
      </c>
      <c r="C3802" s="90">
        <v>0.12676898663854883</v>
      </c>
      <c r="D3802" s="88">
        <v>54</v>
      </c>
      <c r="E3802" s="88" t="s">
        <v>147</v>
      </c>
    </row>
    <row r="3803" spans="1:5" x14ac:dyDescent="0.2">
      <c r="A3803" s="87" t="s">
        <v>4008</v>
      </c>
      <c r="B3803" s="88">
        <v>0.14000000000000001</v>
      </c>
      <c r="C3803" s="90">
        <v>0.10439798899645197</v>
      </c>
      <c r="D3803" s="88">
        <v>54</v>
      </c>
      <c r="E3803" s="88" t="s">
        <v>147</v>
      </c>
    </row>
    <row r="3804" spans="1:5" x14ac:dyDescent="0.2">
      <c r="A3804" s="87" t="s">
        <v>4009</v>
      </c>
      <c r="B3804" s="88">
        <v>0.34</v>
      </c>
      <c r="C3804" s="90">
        <v>0.25353797327709765</v>
      </c>
      <c r="D3804" s="88">
        <v>54</v>
      </c>
      <c r="E3804" s="88" t="s">
        <v>147</v>
      </c>
    </row>
    <row r="3805" spans="1:5" x14ac:dyDescent="0.2">
      <c r="A3805" s="87" t="s">
        <v>4010</v>
      </c>
      <c r="B3805" s="88">
        <v>0.28000000000000003</v>
      </c>
      <c r="C3805" s="90">
        <v>0.20879597799290395</v>
      </c>
      <c r="D3805" s="88">
        <v>54</v>
      </c>
      <c r="E3805" s="88" t="s">
        <v>147</v>
      </c>
    </row>
    <row r="3806" spans="1:5" x14ac:dyDescent="0.2">
      <c r="A3806" s="87" t="s">
        <v>4011</v>
      </c>
      <c r="B3806" s="88">
        <v>0.23</v>
      </c>
      <c r="C3806" s="90">
        <v>0.17151098192274253</v>
      </c>
      <c r="D3806" s="88">
        <v>54</v>
      </c>
      <c r="E3806" s="88" t="s">
        <v>147</v>
      </c>
    </row>
    <row r="3807" spans="1:5" x14ac:dyDescent="0.2">
      <c r="A3807" s="87" t="s">
        <v>4012</v>
      </c>
      <c r="B3807" s="88">
        <v>0.17</v>
      </c>
      <c r="C3807" s="90">
        <v>0.12676898663854883</v>
      </c>
      <c r="D3807" s="88">
        <v>54</v>
      </c>
      <c r="E3807" s="88" t="s">
        <v>147</v>
      </c>
    </row>
    <row r="3808" spans="1:5" x14ac:dyDescent="0.2">
      <c r="A3808" s="87" t="s">
        <v>4013</v>
      </c>
      <c r="B3808" s="88">
        <v>0.23</v>
      </c>
      <c r="C3808" s="90">
        <v>0.17151098192274253</v>
      </c>
      <c r="D3808" s="88">
        <v>54</v>
      </c>
      <c r="E3808" s="88" t="s">
        <v>147</v>
      </c>
    </row>
    <row r="3809" spans="1:5" x14ac:dyDescent="0.2">
      <c r="A3809" s="87" t="s">
        <v>4014</v>
      </c>
      <c r="B3809" s="88">
        <v>0.15</v>
      </c>
      <c r="C3809" s="90">
        <v>0.11185498821048424</v>
      </c>
      <c r="D3809" s="88">
        <v>54</v>
      </c>
      <c r="E3809" s="88" t="s">
        <v>147</v>
      </c>
    </row>
    <row r="3810" spans="1:5" x14ac:dyDescent="0.2">
      <c r="A3810" s="87" t="s">
        <v>4015</v>
      </c>
      <c r="B3810" s="88">
        <v>0.09</v>
      </c>
      <c r="C3810" s="90">
        <v>6.7112992926290541E-2</v>
      </c>
      <c r="D3810" s="88">
        <v>54</v>
      </c>
      <c r="E3810" s="88" t="s">
        <v>147</v>
      </c>
    </row>
    <row r="3811" spans="1:5" x14ac:dyDescent="0.2">
      <c r="A3811" s="87" t="s">
        <v>4016</v>
      </c>
      <c r="B3811" s="88">
        <v>0.1</v>
      </c>
      <c r="C3811" s="90">
        <v>7.4569992140322838E-2</v>
      </c>
      <c r="D3811" s="88">
        <v>54</v>
      </c>
      <c r="E3811" s="88" t="s">
        <v>147</v>
      </c>
    </row>
    <row r="3812" spans="1:5" x14ac:dyDescent="0.2">
      <c r="A3812" s="87" t="s">
        <v>4017</v>
      </c>
      <c r="B3812" s="88">
        <v>0.15</v>
      </c>
      <c r="C3812" s="90">
        <v>0.11185498821048424</v>
      </c>
      <c r="D3812" s="88">
        <v>54</v>
      </c>
      <c r="E3812" s="88" t="s">
        <v>147</v>
      </c>
    </row>
    <row r="3813" spans="1:5" x14ac:dyDescent="0.2">
      <c r="A3813" s="87" t="s">
        <v>4018</v>
      </c>
      <c r="B3813" s="88">
        <v>0.37</v>
      </c>
      <c r="C3813" s="90">
        <v>0.27590897091919447</v>
      </c>
      <c r="D3813" s="88">
        <v>54</v>
      </c>
      <c r="E3813" s="88" t="s">
        <v>147</v>
      </c>
    </row>
    <row r="3814" spans="1:5" x14ac:dyDescent="0.2">
      <c r="A3814" s="87" t="s">
        <v>4019</v>
      </c>
      <c r="B3814" s="88">
        <v>0.11</v>
      </c>
      <c r="C3814" s="90">
        <v>8.2026991354355122E-2</v>
      </c>
      <c r="D3814" s="88">
        <v>54</v>
      </c>
      <c r="E3814" s="88" t="s">
        <v>147</v>
      </c>
    </row>
    <row r="3815" spans="1:5" x14ac:dyDescent="0.2">
      <c r="A3815" s="87" t="s">
        <v>4019</v>
      </c>
      <c r="B3815" s="88">
        <v>0.11</v>
      </c>
      <c r="C3815" s="90">
        <v>8.2026991354355122E-2</v>
      </c>
      <c r="D3815" s="88">
        <v>54</v>
      </c>
      <c r="E3815" s="88" t="s">
        <v>147</v>
      </c>
    </row>
    <row r="3816" spans="1:5" x14ac:dyDescent="0.2">
      <c r="A3816" s="87" t="s">
        <v>4020</v>
      </c>
      <c r="B3816" s="88">
        <v>0.13</v>
      </c>
      <c r="C3816" s="90">
        <v>9.694098978241969E-2</v>
      </c>
      <c r="D3816" s="88">
        <v>54</v>
      </c>
      <c r="E3816" s="88" t="s">
        <v>147</v>
      </c>
    </row>
    <row r="3817" spans="1:5" x14ac:dyDescent="0.2">
      <c r="A3817" s="87" t="s">
        <v>4021</v>
      </c>
      <c r="B3817" s="88">
        <v>0.26</v>
      </c>
      <c r="C3817" s="90">
        <v>0.19388197956483938</v>
      </c>
      <c r="D3817" s="88">
        <v>54</v>
      </c>
      <c r="E3817" s="88" t="s">
        <v>147</v>
      </c>
    </row>
    <row r="3818" spans="1:5" x14ac:dyDescent="0.2">
      <c r="A3818" s="87" t="s">
        <v>4022</v>
      </c>
      <c r="B3818" s="88">
        <v>0.26</v>
      </c>
      <c r="C3818" s="90">
        <v>0.19388197956483938</v>
      </c>
      <c r="D3818" s="88">
        <v>54</v>
      </c>
      <c r="E3818" s="88" t="s">
        <v>147</v>
      </c>
    </row>
    <row r="3819" spans="1:5" x14ac:dyDescent="0.2">
      <c r="A3819" s="87" t="s">
        <v>4023</v>
      </c>
      <c r="B3819" s="88">
        <v>0.51</v>
      </c>
      <c r="C3819" s="90">
        <v>0.38030695991564645</v>
      </c>
      <c r="D3819" s="88">
        <v>54</v>
      </c>
      <c r="E3819" s="88" t="s">
        <v>147</v>
      </c>
    </row>
    <row r="3820" spans="1:5" x14ac:dyDescent="0.2">
      <c r="A3820" s="87" t="s">
        <v>4024</v>
      </c>
      <c r="B3820" s="88">
        <v>0.36</v>
      </c>
      <c r="C3820" s="90">
        <v>0.26845197170516216</v>
      </c>
      <c r="D3820" s="88">
        <v>54</v>
      </c>
      <c r="E3820" s="88" t="s">
        <v>147</v>
      </c>
    </row>
    <row r="3821" spans="1:5" x14ac:dyDescent="0.2">
      <c r="A3821" s="87" t="s">
        <v>4025</v>
      </c>
      <c r="B3821" s="88">
        <v>0.36</v>
      </c>
      <c r="C3821" s="90">
        <v>0.26845197170516216</v>
      </c>
      <c r="D3821" s="88">
        <v>54</v>
      </c>
      <c r="E3821" s="88" t="s">
        <v>147</v>
      </c>
    </row>
    <row r="3822" spans="1:5" x14ac:dyDescent="0.2">
      <c r="A3822" s="87" t="s">
        <v>4026</v>
      </c>
      <c r="B3822" s="88">
        <v>0.39</v>
      </c>
      <c r="C3822" s="90">
        <v>0.29082296934725904</v>
      </c>
      <c r="D3822" s="88">
        <v>54</v>
      </c>
      <c r="E3822" s="88" t="s">
        <v>147</v>
      </c>
    </row>
    <row r="3823" spans="1:5" x14ac:dyDescent="0.2">
      <c r="A3823" s="87" t="s">
        <v>4027</v>
      </c>
      <c r="B3823" s="88">
        <v>0.35</v>
      </c>
      <c r="C3823" s="90">
        <v>0.26099497249112991</v>
      </c>
      <c r="D3823" s="88">
        <v>54</v>
      </c>
      <c r="E3823" s="88" t="s">
        <v>147</v>
      </c>
    </row>
    <row r="3824" spans="1:5" x14ac:dyDescent="0.2">
      <c r="A3824" s="87" t="s">
        <v>4028</v>
      </c>
      <c r="B3824" s="88">
        <v>0.34</v>
      </c>
      <c r="C3824" s="90">
        <v>0.25353797327709765</v>
      </c>
      <c r="D3824" s="88">
        <v>54</v>
      </c>
      <c r="E3824" s="88" t="s">
        <v>147</v>
      </c>
    </row>
    <row r="3825" spans="1:5" x14ac:dyDescent="0.2">
      <c r="A3825" s="87" t="s">
        <v>4029</v>
      </c>
      <c r="B3825" s="88">
        <v>0.32</v>
      </c>
      <c r="C3825" s="90">
        <v>0.23862397484903305</v>
      </c>
      <c r="D3825" s="88">
        <v>54</v>
      </c>
      <c r="E3825" s="88" t="s">
        <v>147</v>
      </c>
    </row>
    <row r="3826" spans="1:5" x14ac:dyDescent="0.2">
      <c r="A3826" s="87" t="s">
        <v>4030</v>
      </c>
      <c r="B3826" s="88">
        <v>0.28999999999999998</v>
      </c>
      <c r="C3826" s="90">
        <v>0.2162529772069362</v>
      </c>
      <c r="D3826" s="88">
        <v>54</v>
      </c>
      <c r="E3826" s="88" t="s">
        <v>147</v>
      </c>
    </row>
    <row r="3827" spans="1:5" x14ac:dyDescent="0.2">
      <c r="A3827" s="87" t="s">
        <v>4031</v>
      </c>
      <c r="B3827" s="88">
        <v>0.19</v>
      </c>
      <c r="C3827" s="90">
        <v>0.14168298506661339</v>
      </c>
      <c r="D3827" s="88">
        <v>54</v>
      </c>
      <c r="E3827" s="88" t="s">
        <v>147</v>
      </c>
    </row>
    <row r="3828" spans="1:5" x14ac:dyDescent="0.2">
      <c r="A3828" s="87" t="s">
        <v>4032</v>
      </c>
      <c r="B3828" s="88">
        <v>0.21</v>
      </c>
      <c r="C3828" s="90">
        <v>0.15659698349467793</v>
      </c>
      <c r="D3828" s="88">
        <v>54</v>
      </c>
      <c r="E3828" s="88" t="s">
        <v>147</v>
      </c>
    </row>
    <row r="3829" spans="1:5" x14ac:dyDescent="0.2">
      <c r="A3829" s="87" t="s">
        <v>4033</v>
      </c>
      <c r="B3829" s="88">
        <v>0.48</v>
      </c>
      <c r="C3829" s="90">
        <v>0.35793596227354957</v>
      </c>
      <c r="D3829" s="88">
        <v>54</v>
      </c>
      <c r="E3829" s="88" t="s">
        <v>147</v>
      </c>
    </row>
    <row r="3830" spans="1:5" x14ac:dyDescent="0.2">
      <c r="A3830" s="87" t="s">
        <v>4034</v>
      </c>
      <c r="B3830" s="88">
        <v>0.51</v>
      </c>
      <c r="C3830" s="90">
        <v>0.38030695991564645</v>
      </c>
      <c r="D3830" s="88">
        <v>54</v>
      </c>
      <c r="E3830" s="88" t="s">
        <v>147</v>
      </c>
    </row>
    <row r="3831" spans="1:5" x14ac:dyDescent="0.2">
      <c r="A3831" s="87" t="s">
        <v>4035</v>
      </c>
      <c r="B3831" s="88">
        <v>0.28999999999999998</v>
      </c>
      <c r="C3831" s="90">
        <v>0.2162529772069362</v>
      </c>
      <c r="D3831" s="88">
        <v>54</v>
      </c>
      <c r="E3831" s="88" t="s">
        <v>147</v>
      </c>
    </row>
    <row r="3832" spans="1:5" x14ac:dyDescent="0.2">
      <c r="A3832" s="87" t="s">
        <v>4036</v>
      </c>
      <c r="B3832" s="88">
        <v>0.36</v>
      </c>
      <c r="C3832" s="90">
        <v>0.26845197170516216</v>
      </c>
      <c r="D3832" s="88">
        <v>54</v>
      </c>
      <c r="E3832" s="88" t="s">
        <v>147</v>
      </c>
    </row>
    <row r="3833" spans="1:5" x14ac:dyDescent="0.2">
      <c r="A3833" s="87" t="s">
        <v>4037</v>
      </c>
      <c r="B3833" s="88">
        <v>0.31</v>
      </c>
      <c r="C3833" s="90">
        <v>0.23116697563500077</v>
      </c>
      <c r="D3833" s="88">
        <v>54</v>
      </c>
      <c r="E3833" s="88" t="s">
        <v>147</v>
      </c>
    </row>
    <row r="3834" spans="1:5" x14ac:dyDescent="0.2">
      <c r="A3834" s="87" t="s">
        <v>4038</v>
      </c>
      <c r="B3834" s="88">
        <v>0.2</v>
      </c>
      <c r="C3834" s="90">
        <v>0.14913998428064568</v>
      </c>
      <c r="D3834" s="88">
        <v>54</v>
      </c>
      <c r="E3834" s="88" t="s">
        <v>147</v>
      </c>
    </row>
    <row r="3835" spans="1:5" x14ac:dyDescent="0.2">
      <c r="A3835" s="87" t="s">
        <v>4039</v>
      </c>
      <c r="B3835" s="88">
        <v>0.46</v>
      </c>
      <c r="C3835" s="90">
        <v>0.34302196384548506</v>
      </c>
      <c r="D3835" s="88">
        <v>54</v>
      </c>
      <c r="E3835" s="88" t="s">
        <v>147</v>
      </c>
    </row>
    <row r="3836" spans="1:5" x14ac:dyDescent="0.2">
      <c r="A3836" s="87" t="s">
        <v>4040</v>
      </c>
      <c r="B3836" s="88">
        <v>0.33</v>
      </c>
      <c r="C3836" s="90">
        <v>0.24608097406306537</v>
      </c>
      <c r="D3836" s="88">
        <v>54</v>
      </c>
      <c r="E3836" s="88" t="s">
        <v>147</v>
      </c>
    </row>
    <row r="3837" spans="1:5" x14ac:dyDescent="0.2">
      <c r="A3837" s="87" t="s">
        <v>4041</v>
      </c>
      <c r="B3837" s="88">
        <v>0.24</v>
      </c>
      <c r="C3837" s="90">
        <v>0.17896798113677478</v>
      </c>
      <c r="D3837" s="88">
        <v>54</v>
      </c>
      <c r="E3837" s="88" t="s">
        <v>147</v>
      </c>
    </row>
    <row r="3838" spans="1:5" x14ac:dyDescent="0.2">
      <c r="A3838" s="87" t="s">
        <v>4042</v>
      </c>
      <c r="B3838" s="88">
        <v>0.5</v>
      </c>
      <c r="C3838" s="90">
        <v>0.37284996070161414</v>
      </c>
      <c r="D3838" s="88">
        <v>54</v>
      </c>
      <c r="E3838" s="88" t="s">
        <v>147</v>
      </c>
    </row>
    <row r="3839" spans="1:5" x14ac:dyDescent="0.2">
      <c r="A3839" s="87" t="s">
        <v>4043</v>
      </c>
      <c r="B3839" s="88">
        <v>0.26</v>
      </c>
      <c r="C3839" s="90">
        <v>0.19388197956483938</v>
      </c>
      <c r="D3839" s="88">
        <v>54</v>
      </c>
      <c r="E3839" s="88" t="s">
        <v>147</v>
      </c>
    </row>
    <row r="3840" spans="1:5" x14ac:dyDescent="0.2">
      <c r="A3840" s="87" t="s">
        <v>4044</v>
      </c>
      <c r="B3840" s="88">
        <v>0.3</v>
      </c>
      <c r="C3840" s="90">
        <v>0.22370997642096849</v>
      </c>
      <c r="D3840" s="88">
        <v>54</v>
      </c>
      <c r="E3840" s="88" t="s">
        <v>147</v>
      </c>
    </row>
    <row r="3841" spans="1:5" x14ac:dyDescent="0.2">
      <c r="A3841" s="87" t="s">
        <v>4045</v>
      </c>
      <c r="B3841" s="88">
        <v>0.32</v>
      </c>
      <c r="C3841" s="90">
        <v>0.23862397484903305</v>
      </c>
      <c r="D3841" s="88">
        <v>54</v>
      </c>
      <c r="E3841" s="88" t="s">
        <v>147</v>
      </c>
    </row>
    <row r="3842" spans="1:5" x14ac:dyDescent="0.2">
      <c r="A3842" s="87" t="s">
        <v>7104</v>
      </c>
      <c r="B3842" s="88">
        <v>0.27</v>
      </c>
      <c r="C3842" s="90">
        <v>0.20133897877887166</v>
      </c>
      <c r="D3842" s="88">
        <v>54</v>
      </c>
      <c r="E3842" s="88" t="s">
        <v>147</v>
      </c>
    </row>
    <row r="3843" spans="1:5" x14ac:dyDescent="0.2">
      <c r="A3843" s="87" t="s">
        <v>4046</v>
      </c>
      <c r="B3843" s="88">
        <v>0.31</v>
      </c>
      <c r="C3843" s="90">
        <v>0.23116697563500077</v>
      </c>
      <c r="D3843" s="88">
        <v>54</v>
      </c>
      <c r="E3843" s="88" t="s">
        <v>147</v>
      </c>
    </row>
    <row r="3844" spans="1:5" x14ac:dyDescent="0.2">
      <c r="A3844" s="87" t="s">
        <v>4047</v>
      </c>
      <c r="B3844" s="88">
        <v>0.54</v>
      </c>
      <c r="C3844" s="90">
        <v>0.40267795755774333</v>
      </c>
      <c r="D3844" s="88">
        <v>54</v>
      </c>
      <c r="E3844" s="88" t="s">
        <v>147</v>
      </c>
    </row>
    <row r="3845" spans="1:5" x14ac:dyDescent="0.2">
      <c r="A3845" s="87" t="s">
        <v>4048</v>
      </c>
      <c r="B3845" s="88">
        <v>0.39</v>
      </c>
      <c r="C3845" s="90">
        <v>0.29082296934725904</v>
      </c>
      <c r="D3845" s="88">
        <v>54</v>
      </c>
      <c r="E3845" s="88" t="s">
        <v>147</v>
      </c>
    </row>
    <row r="3846" spans="1:5" x14ac:dyDescent="0.2">
      <c r="A3846" s="87" t="s">
        <v>4049</v>
      </c>
      <c r="B3846" s="88">
        <v>0.26</v>
      </c>
      <c r="C3846" s="90">
        <v>0.19388197956483938</v>
      </c>
      <c r="D3846" s="88">
        <v>54</v>
      </c>
      <c r="E3846" s="88" t="s">
        <v>147</v>
      </c>
    </row>
    <row r="3847" spans="1:5" x14ac:dyDescent="0.2">
      <c r="A3847" s="87" t="s">
        <v>4050</v>
      </c>
      <c r="B3847" s="88">
        <v>0.26</v>
      </c>
      <c r="C3847" s="90">
        <v>0.19388197956483938</v>
      </c>
      <c r="D3847" s="88">
        <v>54</v>
      </c>
      <c r="E3847" s="88" t="s">
        <v>147</v>
      </c>
    </row>
    <row r="3848" spans="1:5" x14ac:dyDescent="0.2">
      <c r="A3848" s="87" t="s">
        <v>4051</v>
      </c>
      <c r="B3848" s="88">
        <v>0.31</v>
      </c>
      <c r="C3848" s="90">
        <v>0.23116697563500077</v>
      </c>
      <c r="D3848" s="88">
        <v>54</v>
      </c>
      <c r="E3848" s="88" t="s">
        <v>147</v>
      </c>
    </row>
    <row r="3849" spans="1:5" x14ac:dyDescent="0.2">
      <c r="A3849" s="87" t="s">
        <v>4052</v>
      </c>
      <c r="B3849" s="88">
        <v>0.4</v>
      </c>
      <c r="C3849" s="90">
        <v>0.29827996856129135</v>
      </c>
      <c r="D3849" s="88">
        <v>54</v>
      </c>
      <c r="E3849" s="88" t="s">
        <v>147</v>
      </c>
    </row>
    <row r="3850" spans="1:5" x14ac:dyDescent="0.2">
      <c r="A3850" s="87" t="s">
        <v>4053</v>
      </c>
      <c r="B3850" s="88">
        <v>0.34</v>
      </c>
      <c r="C3850" s="90">
        <v>0.25353797327709765</v>
      </c>
      <c r="D3850" s="88">
        <v>54</v>
      </c>
      <c r="E3850" s="88" t="s">
        <v>147</v>
      </c>
    </row>
    <row r="3851" spans="1:5" x14ac:dyDescent="0.2">
      <c r="A3851" s="87" t="s">
        <v>4054</v>
      </c>
      <c r="B3851" s="88">
        <v>0.25</v>
      </c>
      <c r="C3851" s="90">
        <v>0.18642498035080707</v>
      </c>
      <c r="D3851" s="88">
        <v>54</v>
      </c>
      <c r="E3851" s="88" t="s">
        <v>147</v>
      </c>
    </row>
    <row r="3852" spans="1:5" x14ac:dyDescent="0.2">
      <c r="A3852" s="87" t="s">
        <v>4055</v>
      </c>
      <c r="B3852" s="88">
        <v>0.28000000000000003</v>
      </c>
      <c r="C3852" s="90">
        <v>0.20879597799290395</v>
      </c>
      <c r="D3852" s="88">
        <v>54</v>
      </c>
      <c r="E3852" s="88" t="s">
        <v>147</v>
      </c>
    </row>
    <row r="3853" spans="1:5" x14ac:dyDescent="0.2">
      <c r="A3853" s="87" t="s">
        <v>4056</v>
      </c>
      <c r="B3853" s="88">
        <v>0.32</v>
      </c>
      <c r="C3853" s="90">
        <v>0.23862397484903305</v>
      </c>
      <c r="D3853" s="88">
        <v>54</v>
      </c>
      <c r="E3853" s="88" t="s">
        <v>147</v>
      </c>
    </row>
    <row r="3854" spans="1:5" x14ac:dyDescent="0.2">
      <c r="A3854" s="87" t="s">
        <v>4057</v>
      </c>
      <c r="B3854" s="88">
        <v>0.25</v>
      </c>
      <c r="C3854" s="90">
        <v>0.18642498035080707</v>
      </c>
      <c r="D3854" s="88">
        <v>54</v>
      </c>
      <c r="E3854" s="88" t="s">
        <v>147</v>
      </c>
    </row>
    <row r="3855" spans="1:5" x14ac:dyDescent="0.2">
      <c r="A3855" s="87" t="s">
        <v>4058</v>
      </c>
      <c r="B3855" s="88">
        <v>0.24</v>
      </c>
      <c r="C3855" s="90">
        <v>0.17896798113677478</v>
      </c>
      <c r="D3855" s="88">
        <v>54</v>
      </c>
      <c r="E3855" s="88" t="s">
        <v>147</v>
      </c>
    </row>
    <row r="3856" spans="1:5" x14ac:dyDescent="0.2">
      <c r="A3856" s="87" t="s">
        <v>4059</v>
      </c>
      <c r="B3856" s="88">
        <v>0.18</v>
      </c>
      <c r="C3856" s="90">
        <v>0.13422598585258108</v>
      </c>
      <c r="D3856" s="88">
        <v>54</v>
      </c>
      <c r="E3856" s="88" t="s">
        <v>147</v>
      </c>
    </row>
    <row r="3857" spans="1:5" x14ac:dyDescent="0.2">
      <c r="A3857" s="87" t="s">
        <v>7499</v>
      </c>
      <c r="B3857" s="88">
        <v>0.19</v>
      </c>
      <c r="C3857" s="90">
        <v>0.14168298506661339</v>
      </c>
      <c r="D3857" s="88">
        <v>54</v>
      </c>
      <c r="E3857" s="88" t="s">
        <v>147</v>
      </c>
    </row>
    <row r="3858" spans="1:5" x14ac:dyDescent="0.2">
      <c r="A3858" s="87" t="s">
        <v>7500</v>
      </c>
      <c r="B3858" s="88">
        <v>0.18</v>
      </c>
      <c r="C3858" s="90">
        <v>0.13422598585258108</v>
      </c>
      <c r="D3858" s="88">
        <v>54</v>
      </c>
      <c r="E3858" s="88" t="s">
        <v>147</v>
      </c>
    </row>
    <row r="3859" spans="1:5" x14ac:dyDescent="0.2">
      <c r="A3859" s="87" t="s">
        <v>5083</v>
      </c>
      <c r="B3859" s="88">
        <v>0.34</v>
      </c>
      <c r="C3859" s="90">
        <v>0.25353797327709765</v>
      </c>
      <c r="D3859" s="88">
        <v>54</v>
      </c>
      <c r="E3859" s="88" t="s">
        <v>147</v>
      </c>
    </row>
    <row r="3860" spans="1:5" x14ac:dyDescent="0.2">
      <c r="A3860" s="87" t="s">
        <v>5084</v>
      </c>
      <c r="B3860" s="88">
        <v>0.33</v>
      </c>
      <c r="C3860" s="90">
        <v>0.24608097406306537</v>
      </c>
      <c r="D3860" s="88">
        <v>54</v>
      </c>
      <c r="E3860" s="88" t="s">
        <v>147</v>
      </c>
    </row>
    <row r="3861" spans="1:5" x14ac:dyDescent="0.2">
      <c r="A3861" s="87" t="s">
        <v>5085</v>
      </c>
      <c r="B3861" s="88">
        <v>0.35</v>
      </c>
      <c r="C3861" s="90">
        <v>0.26099497249112991</v>
      </c>
      <c r="D3861" s="88">
        <v>54</v>
      </c>
      <c r="E3861" s="88" t="s">
        <v>147</v>
      </c>
    </row>
    <row r="3862" spans="1:5" x14ac:dyDescent="0.2">
      <c r="A3862" s="87" t="s">
        <v>5086</v>
      </c>
      <c r="B3862" s="88">
        <v>0.28000000000000003</v>
      </c>
      <c r="C3862" s="90">
        <v>0.20879597799290395</v>
      </c>
      <c r="D3862" s="88">
        <v>54</v>
      </c>
      <c r="E3862" s="88" t="s">
        <v>147</v>
      </c>
    </row>
    <row r="3863" spans="1:5" x14ac:dyDescent="0.2">
      <c r="A3863" s="87" t="s">
        <v>5087</v>
      </c>
      <c r="B3863" s="88">
        <v>0.32</v>
      </c>
      <c r="C3863" s="90">
        <v>0.23862397484903305</v>
      </c>
      <c r="D3863" s="88">
        <v>54</v>
      </c>
      <c r="E3863" s="88" t="s">
        <v>147</v>
      </c>
    </row>
    <row r="3864" spans="1:5" x14ac:dyDescent="0.2">
      <c r="A3864" s="87" t="s">
        <v>5088</v>
      </c>
      <c r="B3864" s="88">
        <v>0.27</v>
      </c>
      <c r="C3864" s="90">
        <v>0.20133897877887166</v>
      </c>
      <c r="D3864" s="88">
        <v>54</v>
      </c>
      <c r="E3864" s="88" t="s">
        <v>147</v>
      </c>
    </row>
    <row r="3865" spans="1:5" x14ac:dyDescent="0.2">
      <c r="A3865" s="87" t="s">
        <v>5089</v>
      </c>
      <c r="B3865" s="88">
        <v>0.21</v>
      </c>
      <c r="C3865" s="90">
        <v>0.15659698349467793</v>
      </c>
      <c r="D3865" s="88">
        <v>54</v>
      </c>
      <c r="E3865" s="88" t="s">
        <v>147</v>
      </c>
    </row>
    <row r="3866" spans="1:5" x14ac:dyDescent="0.2">
      <c r="A3866" s="87" t="s">
        <v>5090</v>
      </c>
      <c r="B3866" s="88">
        <v>0.17</v>
      </c>
      <c r="C3866" s="90">
        <v>0.12676898663854883</v>
      </c>
      <c r="D3866" s="88">
        <v>54</v>
      </c>
      <c r="E3866" s="88" t="s">
        <v>147</v>
      </c>
    </row>
    <row r="3867" spans="1:5" x14ac:dyDescent="0.2">
      <c r="A3867" s="87" t="s">
        <v>5091</v>
      </c>
      <c r="B3867" s="88">
        <v>0.2</v>
      </c>
      <c r="C3867" s="90">
        <v>0.14913998428064568</v>
      </c>
      <c r="D3867" s="88">
        <v>54</v>
      </c>
      <c r="E3867" s="88" t="s">
        <v>147</v>
      </c>
    </row>
    <row r="3868" spans="1:5" x14ac:dyDescent="0.2">
      <c r="A3868" s="87" t="s">
        <v>5092</v>
      </c>
      <c r="B3868" s="88">
        <v>0.14000000000000001</v>
      </c>
      <c r="C3868" s="90">
        <v>0.10439798899645197</v>
      </c>
      <c r="D3868" s="88">
        <v>54</v>
      </c>
      <c r="E3868" s="88" t="s">
        <v>147</v>
      </c>
    </row>
    <row r="3869" spans="1:5" x14ac:dyDescent="0.2">
      <c r="A3869" s="87" t="s">
        <v>5093</v>
      </c>
      <c r="B3869" s="88">
        <v>0.16</v>
      </c>
      <c r="C3869" s="90">
        <v>0.11931198742451653</v>
      </c>
      <c r="D3869" s="88">
        <v>54</v>
      </c>
      <c r="E3869" s="88" t="s">
        <v>147</v>
      </c>
    </row>
    <row r="3870" spans="1:5" x14ac:dyDescent="0.2">
      <c r="A3870" s="87" t="s">
        <v>5094</v>
      </c>
      <c r="B3870" s="88">
        <v>0.12</v>
      </c>
      <c r="C3870" s="90">
        <v>8.9483990568387392E-2</v>
      </c>
      <c r="D3870" s="88">
        <v>54</v>
      </c>
      <c r="E3870" s="88" t="s">
        <v>147</v>
      </c>
    </row>
    <row r="3871" spans="1:5" x14ac:dyDescent="0.2">
      <c r="A3871" s="87" t="s">
        <v>5095</v>
      </c>
      <c r="B3871" s="88">
        <v>0.1</v>
      </c>
      <c r="C3871" s="90">
        <v>7.4569992140322838E-2</v>
      </c>
      <c r="D3871" s="88">
        <v>54</v>
      </c>
      <c r="E3871" s="88" t="s">
        <v>147</v>
      </c>
    </row>
    <row r="3872" spans="1:5" x14ac:dyDescent="0.2">
      <c r="A3872" s="87" t="s">
        <v>5096</v>
      </c>
      <c r="B3872" s="88">
        <v>0.18</v>
      </c>
      <c r="C3872" s="90">
        <v>0.13422598585258108</v>
      </c>
      <c r="D3872" s="88">
        <v>54</v>
      </c>
      <c r="E3872" s="88" t="s">
        <v>147</v>
      </c>
    </row>
    <row r="3873" spans="1:5" x14ac:dyDescent="0.2">
      <c r="A3873" s="87" t="s">
        <v>5097</v>
      </c>
      <c r="B3873" s="88">
        <v>0.14000000000000001</v>
      </c>
      <c r="C3873" s="90">
        <v>0.10439798899645197</v>
      </c>
      <c r="D3873" s="88">
        <v>54</v>
      </c>
      <c r="E3873" s="88" t="s">
        <v>147</v>
      </c>
    </row>
    <row r="3874" spans="1:5" x14ac:dyDescent="0.2">
      <c r="A3874" s="87" t="s">
        <v>5098</v>
      </c>
      <c r="B3874" s="88">
        <v>0.14000000000000001</v>
      </c>
      <c r="C3874" s="90">
        <v>0.10439798899645197</v>
      </c>
      <c r="D3874" s="88">
        <v>54</v>
      </c>
      <c r="E3874" s="88" t="s">
        <v>147</v>
      </c>
    </row>
    <row r="3875" spans="1:5" x14ac:dyDescent="0.2">
      <c r="A3875" s="87" t="s">
        <v>5099</v>
      </c>
      <c r="B3875" s="88">
        <v>0.17</v>
      </c>
      <c r="C3875" s="90">
        <v>0.12676898663854883</v>
      </c>
      <c r="D3875" s="88">
        <v>54</v>
      </c>
      <c r="E3875" s="88" t="s">
        <v>147</v>
      </c>
    </row>
    <row r="3876" spans="1:5" x14ac:dyDescent="0.2">
      <c r="A3876" s="87" t="s">
        <v>5100</v>
      </c>
      <c r="B3876" s="88">
        <v>0.12</v>
      </c>
      <c r="C3876" s="90">
        <v>8.9483990568387392E-2</v>
      </c>
      <c r="D3876" s="88">
        <v>54</v>
      </c>
      <c r="E3876" s="88" t="s">
        <v>147</v>
      </c>
    </row>
    <row r="3877" spans="1:5" x14ac:dyDescent="0.2">
      <c r="A3877" s="87" t="s">
        <v>5101</v>
      </c>
      <c r="B3877" s="88">
        <v>0.48</v>
      </c>
      <c r="C3877" s="90">
        <v>0.35793596227354957</v>
      </c>
      <c r="D3877" s="88">
        <v>54</v>
      </c>
      <c r="E3877" s="88" t="s">
        <v>147</v>
      </c>
    </row>
    <row r="3878" spans="1:5" x14ac:dyDescent="0.2">
      <c r="A3878" s="87" t="s">
        <v>5102</v>
      </c>
      <c r="B3878" s="88">
        <v>0.38</v>
      </c>
      <c r="C3878" s="90">
        <v>0.28336597013322679</v>
      </c>
      <c r="D3878" s="88">
        <v>54</v>
      </c>
      <c r="E3878" s="88" t="s">
        <v>147</v>
      </c>
    </row>
    <row r="3879" spans="1:5" x14ac:dyDescent="0.2">
      <c r="A3879" s="87" t="s">
        <v>5103</v>
      </c>
      <c r="B3879" s="88">
        <v>0.64</v>
      </c>
      <c r="C3879" s="90">
        <v>0.47724794969806611</v>
      </c>
      <c r="D3879" s="88">
        <v>54</v>
      </c>
      <c r="E3879" s="88" t="s">
        <v>147</v>
      </c>
    </row>
    <row r="3880" spans="1:5" x14ac:dyDescent="0.2">
      <c r="A3880" s="87" t="s">
        <v>5104</v>
      </c>
      <c r="B3880" s="88">
        <v>0.68</v>
      </c>
      <c r="C3880" s="90">
        <v>0.5070759465541953</v>
      </c>
      <c r="D3880" s="88">
        <v>54</v>
      </c>
      <c r="E3880" s="88" t="s">
        <v>147</v>
      </c>
    </row>
    <row r="3881" spans="1:5" x14ac:dyDescent="0.2">
      <c r="A3881" s="87" t="s">
        <v>5105</v>
      </c>
      <c r="B3881" s="88">
        <v>0.49</v>
      </c>
      <c r="C3881" s="90">
        <v>0.36539296148758188</v>
      </c>
      <c r="D3881" s="88">
        <v>54</v>
      </c>
      <c r="E3881" s="88" t="s">
        <v>147</v>
      </c>
    </row>
    <row r="3882" spans="1:5" x14ac:dyDescent="0.2">
      <c r="A3882" s="87" t="s">
        <v>4385</v>
      </c>
      <c r="B3882" s="88">
        <v>0.65</v>
      </c>
      <c r="C3882" s="90">
        <v>0.48470494891209842</v>
      </c>
      <c r="D3882" s="88">
        <v>54</v>
      </c>
      <c r="E3882" s="88" t="s">
        <v>147</v>
      </c>
    </row>
    <row r="3883" spans="1:5" x14ac:dyDescent="0.2">
      <c r="A3883" s="87" t="s">
        <v>4386</v>
      </c>
      <c r="B3883" s="88">
        <v>0.41</v>
      </c>
      <c r="C3883" s="90">
        <v>0.30573696777532361</v>
      </c>
      <c r="D3883" s="88">
        <v>54</v>
      </c>
      <c r="E3883" s="88" t="s">
        <v>147</v>
      </c>
    </row>
    <row r="3884" spans="1:5" x14ac:dyDescent="0.2">
      <c r="A3884" s="87" t="s">
        <v>4387</v>
      </c>
      <c r="B3884" s="88">
        <v>0.51</v>
      </c>
      <c r="C3884" s="90">
        <v>0.38030695991564645</v>
      </c>
      <c r="D3884" s="88">
        <v>54</v>
      </c>
      <c r="E3884" s="88" t="s">
        <v>147</v>
      </c>
    </row>
    <row r="3885" spans="1:5" x14ac:dyDescent="0.2">
      <c r="A3885" s="87" t="s">
        <v>4388</v>
      </c>
      <c r="B3885" s="88">
        <v>0.44</v>
      </c>
      <c r="C3885" s="90">
        <v>0.32810796541742049</v>
      </c>
      <c r="D3885" s="88">
        <v>54</v>
      </c>
      <c r="E3885" s="88" t="s">
        <v>147</v>
      </c>
    </row>
    <row r="3886" spans="1:5" x14ac:dyDescent="0.2">
      <c r="A3886" s="87" t="s">
        <v>4389</v>
      </c>
      <c r="B3886" s="88">
        <v>0.38</v>
      </c>
      <c r="C3886" s="90">
        <v>0.28336597013322679</v>
      </c>
      <c r="D3886" s="88">
        <v>54</v>
      </c>
      <c r="E3886" s="88" t="s">
        <v>147</v>
      </c>
    </row>
    <row r="3887" spans="1:5" x14ac:dyDescent="0.2">
      <c r="A3887" s="87" t="s">
        <v>4390</v>
      </c>
      <c r="B3887" s="88">
        <v>0.2</v>
      </c>
      <c r="C3887" s="90">
        <v>0.14913998428064568</v>
      </c>
      <c r="D3887" s="88">
        <v>54</v>
      </c>
      <c r="E3887" s="88" t="s">
        <v>147</v>
      </c>
    </row>
    <row r="3888" spans="1:5" x14ac:dyDescent="0.2">
      <c r="A3888" s="87" t="s">
        <v>4391</v>
      </c>
      <c r="B3888" s="88">
        <v>0.26</v>
      </c>
      <c r="C3888" s="90">
        <v>0.19388197956483938</v>
      </c>
      <c r="D3888" s="88">
        <v>54</v>
      </c>
      <c r="E3888" s="88" t="s">
        <v>147</v>
      </c>
    </row>
    <row r="3889" spans="1:5" x14ac:dyDescent="0.2">
      <c r="A3889" s="87" t="s">
        <v>4392</v>
      </c>
      <c r="B3889" s="88">
        <v>0.45</v>
      </c>
      <c r="C3889" s="90">
        <v>0.33556496463145274</v>
      </c>
      <c r="D3889" s="88">
        <v>54</v>
      </c>
      <c r="E3889" s="88" t="s">
        <v>147</v>
      </c>
    </row>
    <row r="3890" spans="1:5" x14ac:dyDescent="0.2">
      <c r="A3890" s="87" t="s">
        <v>5106</v>
      </c>
      <c r="B3890" s="88">
        <v>0.22</v>
      </c>
      <c r="C3890" s="90">
        <v>0.16405398270871024</v>
      </c>
      <c r="D3890" s="88">
        <v>54</v>
      </c>
      <c r="E3890" s="88" t="s">
        <v>147</v>
      </c>
    </row>
    <row r="3891" spans="1:5" x14ac:dyDescent="0.2">
      <c r="A3891" s="87" t="s">
        <v>5107</v>
      </c>
      <c r="B3891" s="88">
        <v>0.56000000000000005</v>
      </c>
      <c r="C3891" s="90">
        <v>0.41759195598580789</v>
      </c>
      <c r="D3891" s="88">
        <v>54</v>
      </c>
      <c r="E3891" s="88" t="s">
        <v>147</v>
      </c>
    </row>
    <row r="3892" spans="1:5" x14ac:dyDescent="0.2">
      <c r="A3892" s="87" t="s">
        <v>5108</v>
      </c>
      <c r="B3892" s="88">
        <v>0.65</v>
      </c>
      <c r="C3892" s="90">
        <v>0.48470494891209842</v>
      </c>
      <c r="D3892" s="88">
        <v>54</v>
      </c>
      <c r="E3892" s="88" t="s">
        <v>147</v>
      </c>
    </row>
    <row r="3893" spans="1:5" x14ac:dyDescent="0.2">
      <c r="A3893" s="87" t="s">
        <v>5109</v>
      </c>
      <c r="B3893" s="88">
        <v>0.27</v>
      </c>
      <c r="C3893" s="90">
        <v>0.20133897877887166</v>
      </c>
      <c r="D3893" s="88">
        <v>54</v>
      </c>
      <c r="E3893" s="88" t="s">
        <v>147</v>
      </c>
    </row>
    <row r="3894" spans="1:5" x14ac:dyDescent="0.2">
      <c r="A3894" s="87" t="s">
        <v>5110</v>
      </c>
      <c r="B3894" s="88">
        <v>0.26</v>
      </c>
      <c r="C3894" s="90">
        <v>0.19388197956483938</v>
      </c>
      <c r="D3894" s="88">
        <v>54</v>
      </c>
      <c r="E3894" s="88" t="s">
        <v>147</v>
      </c>
    </row>
    <row r="3895" spans="1:5" x14ac:dyDescent="0.2">
      <c r="A3895" s="87" t="s">
        <v>5111</v>
      </c>
      <c r="B3895" s="88">
        <v>0.22</v>
      </c>
      <c r="C3895" s="90">
        <v>0.16405398270871024</v>
      </c>
      <c r="D3895" s="88">
        <v>54</v>
      </c>
      <c r="E3895" s="88" t="s">
        <v>147</v>
      </c>
    </row>
    <row r="3896" spans="1:5" x14ac:dyDescent="0.2">
      <c r="A3896" s="87" t="s">
        <v>5112</v>
      </c>
      <c r="B3896" s="88">
        <v>0.2</v>
      </c>
      <c r="C3896" s="90">
        <v>0.14913998428064568</v>
      </c>
      <c r="D3896" s="88">
        <v>54</v>
      </c>
      <c r="E3896" s="88" t="s">
        <v>147</v>
      </c>
    </row>
    <row r="3897" spans="1:5" x14ac:dyDescent="0.2">
      <c r="A3897" s="87" t="s">
        <v>5113</v>
      </c>
      <c r="B3897" s="88">
        <v>0.22</v>
      </c>
      <c r="C3897" s="90">
        <v>0.16405398270871024</v>
      </c>
      <c r="D3897" s="88">
        <v>54</v>
      </c>
      <c r="E3897" s="88" t="s">
        <v>147</v>
      </c>
    </row>
    <row r="3898" spans="1:5" x14ac:dyDescent="0.2">
      <c r="A3898" s="87" t="s">
        <v>5114</v>
      </c>
      <c r="B3898" s="88">
        <v>0.27</v>
      </c>
      <c r="C3898" s="90">
        <v>0.20133897877887166</v>
      </c>
      <c r="D3898" s="88">
        <v>54</v>
      </c>
      <c r="E3898" s="88" t="s">
        <v>147</v>
      </c>
    </row>
    <row r="3899" spans="1:5" x14ac:dyDescent="0.2">
      <c r="A3899" s="87" t="s">
        <v>5115</v>
      </c>
      <c r="B3899" s="88">
        <v>0.26</v>
      </c>
      <c r="C3899" s="90">
        <v>0.19388197956483938</v>
      </c>
      <c r="D3899" s="88">
        <v>54</v>
      </c>
      <c r="E3899" s="88" t="s">
        <v>147</v>
      </c>
    </row>
    <row r="3900" spans="1:5" x14ac:dyDescent="0.2">
      <c r="A3900" s="87" t="s">
        <v>5116</v>
      </c>
      <c r="B3900" s="88">
        <v>0.22</v>
      </c>
      <c r="C3900" s="90">
        <v>0.16405398270871024</v>
      </c>
      <c r="D3900" s="88">
        <v>54</v>
      </c>
      <c r="E3900" s="88" t="s">
        <v>147</v>
      </c>
    </row>
    <row r="3901" spans="1:5" x14ac:dyDescent="0.2">
      <c r="A3901" s="87" t="s">
        <v>5117</v>
      </c>
      <c r="B3901" s="88">
        <v>0.27</v>
      </c>
      <c r="C3901" s="90">
        <v>0.20133897877887166</v>
      </c>
      <c r="D3901" s="88">
        <v>54</v>
      </c>
      <c r="E3901" s="88" t="s">
        <v>147</v>
      </c>
    </row>
    <row r="3902" spans="1:5" x14ac:dyDescent="0.2">
      <c r="A3902" s="87" t="s">
        <v>5118</v>
      </c>
      <c r="B3902" s="88">
        <v>0.24</v>
      </c>
      <c r="C3902" s="90">
        <v>0.17896798113677478</v>
      </c>
      <c r="D3902" s="88">
        <v>54</v>
      </c>
      <c r="E3902" s="88" t="s">
        <v>147</v>
      </c>
    </row>
    <row r="3903" spans="1:5" x14ac:dyDescent="0.2">
      <c r="A3903" s="87" t="s">
        <v>5119</v>
      </c>
      <c r="B3903" s="88">
        <v>0.23</v>
      </c>
      <c r="C3903" s="90">
        <v>0.17151098192274253</v>
      </c>
      <c r="D3903" s="88">
        <v>54</v>
      </c>
      <c r="E3903" s="88" t="s">
        <v>147</v>
      </c>
    </row>
    <row r="3904" spans="1:5" x14ac:dyDescent="0.2">
      <c r="A3904" s="87" t="s">
        <v>5120</v>
      </c>
      <c r="B3904" s="88">
        <v>0.27</v>
      </c>
      <c r="C3904" s="90">
        <v>0.20133897877887166</v>
      </c>
      <c r="D3904" s="88">
        <v>54</v>
      </c>
      <c r="E3904" s="88" t="s">
        <v>147</v>
      </c>
    </row>
    <row r="3905" spans="1:5" x14ac:dyDescent="0.2">
      <c r="A3905" s="87" t="s">
        <v>5121</v>
      </c>
      <c r="B3905" s="88">
        <v>0.14000000000000001</v>
      </c>
      <c r="C3905" s="90">
        <v>0.10439798899645197</v>
      </c>
      <c r="D3905" s="88">
        <v>54</v>
      </c>
      <c r="E3905" s="88" t="s">
        <v>147</v>
      </c>
    </row>
    <row r="3906" spans="1:5" x14ac:dyDescent="0.2">
      <c r="A3906" s="87" t="s">
        <v>5122</v>
      </c>
      <c r="B3906" s="88">
        <v>0.19</v>
      </c>
      <c r="C3906" s="90">
        <v>0.14168298506661339</v>
      </c>
      <c r="D3906" s="88">
        <v>54</v>
      </c>
      <c r="E3906" s="88" t="s">
        <v>147</v>
      </c>
    </row>
    <row r="3907" spans="1:5" x14ac:dyDescent="0.2">
      <c r="A3907" s="87" t="s">
        <v>5123</v>
      </c>
      <c r="B3907" s="88">
        <v>0.19</v>
      </c>
      <c r="C3907" s="90">
        <v>0.14168298506661339</v>
      </c>
      <c r="D3907" s="88">
        <v>54</v>
      </c>
      <c r="E3907" s="88" t="s">
        <v>147</v>
      </c>
    </row>
    <row r="3908" spans="1:5" x14ac:dyDescent="0.2">
      <c r="A3908" s="87" t="s">
        <v>5124</v>
      </c>
      <c r="B3908" s="88">
        <v>0.3</v>
      </c>
      <c r="C3908" s="90">
        <v>0.22370997642096849</v>
      </c>
      <c r="D3908" s="88">
        <v>54</v>
      </c>
      <c r="E3908" s="88" t="s">
        <v>147</v>
      </c>
    </row>
    <row r="3909" spans="1:5" x14ac:dyDescent="0.2">
      <c r="A3909" s="87" t="s">
        <v>5125</v>
      </c>
      <c r="B3909" s="88">
        <v>0.59</v>
      </c>
      <c r="C3909" s="90">
        <v>0.43996295362790466</v>
      </c>
      <c r="D3909" s="88">
        <v>54</v>
      </c>
      <c r="E3909" s="88" t="s">
        <v>147</v>
      </c>
    </row>
    <row r="3910" spans="1:5" x14ac:dyDescent="0.2">
      <c r="A3910" s="87" t="s">
        <v>5126</v>
      </c>
      <c r="B3910" s="88">
        <v>0.41</v>
      </c>
      <c r="C3910" s="90">
        <v>0.30573696777532361</v>
      </c>
      <c r="D3910" s="88">
        <v>54</v>
      </c>
      <c r="E3910" s="88" t="s">
        <v>147</v>
      </c>
    </row>
    <row r="3911" spans="1:5" x14ac:dyDescent="0.2">
      <c r="A3911" s="87" t="s">
        <v>5127</v>
      </c>
      <c r="B3911" s="88">
        <v>0.34</v>
      </c>
      <c r="C3911" s="90">
        <v>0.25353797327709765</v>
      </c>
      <c r="D3911" s="88">
        <v>54</v>
      </c>
      <c r="E3911" s="88" t="s">
        <v>147</v>
      </c>
    </row>
    <row r="3912" spans="1:5" x14ac:dyDescent="0.2">
      <c r="A3912" s="87" t="s">
        <v>5128</v>
      </c>
      <c r="B3912" s="88">
        <v>0.23</v>
      </c>
      <c r="C3912" s="90">
        <v>0.17151098192274253</v>
      </c>
      <c r="D3912" s="88">
        <v>54</v>
      </c>
      <c r="E3912" s="88" t="s">
        <v>147</v>
      </c>
    </row>
    <row r="3913" spans="1:5" x14ac:dyDescent="0.2">
      <c r="A3913" s="87" t="s">
        <v>5129</v>
      </c>
      <c r="B3913" s="88">
        <v>0.23</v>
      </c>
      <c r="C3913" s="90">
        <v>0.17151098192274253</v>
      </c>
      <c r="D3913" s="88">
        <v>54</v>
      </c>
      <c r="E3913" s="88" t="s">
        <v>147</v>
      </c>
    </row>
    <row r="3914" spans="1:5" x14ac:dyDescent="0.2">
      <c r="A3914" s="87" t="s">
        <v>5130</v>
      </c>
      <c r="B3914" s="88">
        <v>0.45</v>
      </c>
      <c r="C3914" s="90">
        <v>0.33556496463145274</v>
      </c>
      <c r="D3914" s="88">
        <v>54</v>
      </c>
      <c r="E3914" s="88" t="s">
        <v>147</v>
      </c>
    </row>
    <row r="3915" spans="1:5" x14ac:dyDescent="0.2">
      <c r="A3915" s="87" t="s">
        <v>5131</v>
      </c>
      <c r="B3915" s="88">
        <v>0.47</v>
      </c>
      <c r="C3915" s="90">
        <v>0.35047896305951731</v>
      </c>
      <c r="D3915" s="88">
        <v>54</v>
      </c>
      <c r="E3915" s="88" t="s">
        <v>147</v>
      </c>
    </row>
    <row r="3916" spans="1:5" x14ac:dyDescent="0.2">
      <c r="A3916" s="87" t="s">
        <v>5132</v>
      </c>
      <c r="B3916" s="88">
        <v>0.43</v>
      </c>
      <c r="C3916" s="90">
        <v>0.32065096620338818</v>
      </c>
      <c r="D3916" s="88">
        <v>54</v>
      </c>
      <c r="E3916" s="88" t="s">
        <v>147</v>
      </c>
    </row>
    <row r="3917" spans="1:5" x14ac:dyDescent="0.2">
      <c r="A3917" s="87" t="s">
        <v>5133</v>
      </c>
      <c r="B3917" s="88">
        <v>0.51</v>
      </c>
      <c r="C3917" s="90">
        <v>0.38030695991564645</v>
      </c>
      <c r="D3917" s="88">
        <v>54</v>
      </c>
      <c r="E3917" s="88" t="s">
        <v>147</v>
      </c>
    </row>
    <row r="3918" spans="1:5" x14ac:dyDescent="0.2">
      <c r="A3918" s="87" t="s">
        <v>5134</v>
      </c>
      <c r="B3918" s="88">
        <v>0.25</v>
      </c>
      <c r="C3918" s="90">
        <v>0.18642498035080707</v>
      </c>
      <c r="D3918" s="88">
        <v>54</v>
      </c>
      <c r="E3918" s="88" t="s">
        <v>147</v>
      </c>
    </row>
    <row r="3919" spans="1:5" x14ac:dyDescent="0.2">
      <c r="A3919" s="87" t="s">
        <v>5135</v>
      </c>
      <c r="B3919" s="88">
        <v>0.34</v>
      </c>
      <c r="C3919" s="90">
        <v>0.25353797327709765</v>
      </c>
      <c r="D3919" s="88">
        <v>54</v>
      </c>
      <c r="E3919" s="88" t="s">
        <v>147</v>
      </c>
    </row>
    <row r="3920" spans="1:5" x14ac:dyDescent="0.2">
      <c r="A3920" s="87" t="s">
        <v>5136</v>
      </c>
      <c r="B3920" s="88">
        <v>0.35</v>
      </c>
      <c r="C3920" s="90">
        <v>0.26099497249112991</v>
      </c>
      <c r="D3920" s="88">
        <v>54</v>
      </c>
      <c r="E3920" s="88" t="s">
        <v>147</v>
      </c>
    </row>
    <row r="3921" spans="1:5" x14ac:dyDescent="0.2">
      <c r="A3921" s="87" t="s">
        <v>5137</v>
      </c>
      <c r="B3921" s="88">
        <v>0.52</v>
      </c>
      <c r="C3921" s="90">
        <v>0.38776395912967876</v>
      </c>
      <c r="D3921" s="88">
        <v>54</v>
      </c>
      <c r="E3921" s="88" t="s">
        <v>147</v>
      </c>
    </row>
    <row r="3922" spans="1:5" x14ac:dyDescent="0.2">
      <c r="A3922" s="87" t="s">
        <v>5138</v>
      </c>
      <c r="B3922" s="88">
        <v>0.36</v>
      </c>
      <c r="C3922" s="90">
        <v>0.26845197170516216</v>
      </c>
      <c r="D3922" s="88">
        <v>54</v>
      </c>
      <c r="E3922" s="88" t="s">
        <v>147</v>
      </c>
    </row>
    <row r="3923" spans="1:5" x14ac:dyDescent="0.2">
      <c r="A3923" s="87" t="s">
        <v>5139</v>
      </c>
      <c r="B3923" s="88">
        <v>0.25</v>
      </c>
      <c r="C3923" s="90">
        <v>0.18642498035080707</v>
      </c>
      <c r="D3923" s="88">
        <v>54</v>
      </c>
      <c r="E3923" s="88" t="s">
        <v>147</v>
      </c>
    </row>
    <row r="3924" spans="1:5" x14ac:dyDescent="0.2">
      <c r="A3924" s="87" t="s">
        <v>5140</v>
      </c>
      <c r="B3924" s="88">
        <v>0.31</v>
      </c>
      <c r="C3924" s="90">
        <v>0.23116697563500077</v>
      </c>
      <c r="D3924" s="88">
        <v>54</v>
      </c>
      <c r="E3924" s="88" t="s">
        <v>147</v>
      </c>
    </row>
    <row r="3925" spans="1:5" x14ac:dyDescent="0.2">
      <c r="A3925" s="87" t="s">
        <v>5141</v>
      </c>
      <c r="B3925" s="88">
        <v>0.37</v>
      </c>
      <c r="C3925" s="90">
        <v>0.27590897091919447</v>
      </c>
      <c r="D3925" s="88">
        <v>54</v>
      </c>
      <c r="E3925" s="88" t="s">
        <v>147</v>
      </c>
    </row>
    <row r="3926" spans="1:5" x14ac:dyDescent="0.2">
      <c r="A3926" s="87" t="s">
        <v>5142</v>
      </c>
      <c r="B3926" s="88">
        <v>0.24</v>
      </c>
      <c r="C3926" s="90">
        <v>0.17896798113677478</v>
      </c>
      <c r="D3926" s="88">
        <v>54</v>
      </c>
      <c r="E3926" s="88" t="s">
        <v>147</v>
      </c>
    </row>
    <row r="3927" spans="1:5" x14ac:dyDescent="0.2">
      <c r="A3927" s="87" t="s">
        <v>5143</v>
      </c>
      <c r="B3927" s="88">
        <v>0.19</v>
      </c>
      <c r="C3927" s="90">
        <v>0.14168298506661339</v>
      </c>
      <c r="D3927" s="88">
        <v>54</v>
      </c>
      <c r="E3927" s="88" t="s">
        <v>147</v>
      </c>
    </row>
    <row r="3928" spans="1:5" x14ac:dyDescent="0.2">
      <c r="A3928" s="87" t="s">
        <v>7325</v>
      </c>
      <c r="B3928" s="88">
        <v>0.24</v>
      </c>
      <c r="C3928" s="90">
        <v>0.17896798113677478</v>
      </c>
      <c r="D3928" s="88">
        <v>54</v>
      </c>
      <c r="E3928" s="88" t="s">
        <v>147</v>
      </c>
    </row>
    <row r="3929" spans="1:5" x14ac:dyDescent="0.2">
      <c r="A3929" s="87" t="s">
        <v>7326</v>
      </c>
      <c r="B3929" s="88">
        <v>0.31</v>
      </c>
      <c r="C3929" s="90">
        <v>0.23116697563500077</v>
      </c>
      <c r="D3929" s="88">
        <v>54</v>
      </c>
      <c r="E3929" s="88" t="s">
        <v>147</v>
      </c>
    </row>
    <row r="3930" spans="1:5" x14ac:dyDescent="0.2">
      <c r="A3930" s="87" t="s">
        <v>7327</v>
      </c>
      <c r="B3930" s="88">
        <v>0.23</v>
      </c>
      <c r="C3930" s="90">
        <v>0.17151098192274253</v>
      </c>
      <c r="D3930" s="88">
        <v>54</v>
      </c>
      <c r="E3930" s="88" t="s">
        <v>147</v>
      </c>
    </row>
    <row r="3931" spans="1:5" x14ac:dyDescent="0.2">
      <c r="A3931" s="87" t="s">
        <v>7328</v>
      </c>
      <c r="B3931" s="88">
        <v>0.28999999999999998</v>
      </c>
      <c r="C3931" s="90">
        <v>0.2162529772069362</v>
      </c>
      <c r="D3931" s="88">
        <v>54</v>
      </c>
      <c r="E3931" s="88" t="s">
        <v>147</v>
      </c>
    </row>
    <row r="3932" spans="1:5" x14ac:dyDescent="0.2">
      <c r="A3932" s="87" t="s">
        <v>7329</v>
      </c>
      <c r="B3932" s="88">
        <v>0.25</v>
      </c>
      <c r="C3932" s="90">
        <v>0.18642498035080707</v>
      </c>
      <c r="D3932" s="88">
        <v>54</v>
      </c>
      <c r="E3932" s="88" t="s">
        <v>147</v>
      </c>
    </row>
    <row r="3933" spans="1:5" x14ac:dyDescent="0.2">
      <c r="A3933" s="87" t="s">
        <v>7330</v>
      </c>
      <c r="B3933" s="88">
        <v>0.32</v>
      </c>
      <c r="C3933" s="90">
        <v>0.23862397484903305</v>
      </c>
      <c r="D3933" s="88">
        <v>54</v>
      </c>
      <c r="E3933" s="88" t="s">
        <v>147</v>
      </c>
    </row>
    <row r="3934" spans="1:5" x14ac:dyDescent="0.2">
      <c r="A3934" s="87" t="s">
        <v>7331</v>
      </c>
      <c r="B3934" s="88">
        <v>0.42</v>
      </c>
      <c r="C3934" s="90">
        <v>0.31319396698935587</v>
      </c>
      <c r="D3934" s="88">
        <v>54</v>
      </c>
      <c r="E3934" s="88" t="s">
        <v>147</v>
      </c>
    </row>
    <row r="3935" spans="1:5" x14ac:dyDescent="0.2">
      <c r="A3935" s="87" t="s">
        <v>7332</v>
      </c>
      <c r="B3935" s="88">
        <v>0.33</v>
      </c>
      <c r="C3935" s="90">
        <v>0.24608097406306537</v>
      </c>
      <c r="D3935" s="88">
        <v>54</v>
      </c>
      <c r="E3935" s="88" t="s">
        <v>147</v>
      </c>
    </row>
    <row r="3936" spans="1:5" x14ac:dyDescent="0.2">
      <c r="A3936" s="87" t="s">
        <v>7333</v>
      </c>
      <c r="B3936" s="88">
        <v>0.18</v>
      </c>
      <c r="C3936" s="90">
        <v>0.13422598585258108</v>
      </c>
      <c r="D3936" s="88">
        <v>54</v>
      </c>
      <c r="E3936" s="88" t="s">
        <v>147</v>
      </c>
    </row>
    <row r="3937" spans="1:5" x14ac:dyDescent="0.2">
      <c r="A3937" s="87" t="s">
        <v>7334</v>
      </c>
      <c r="B3937" s="88">
        <v>0.28999999999999998</v>
      </c>
      <c r="C3937" s="90">
        <v>0.2162529772069362</v>
      </c>
      <c r="D3937" s="88">
        <v>54</v>
      </c>
      <c r="E3937" s="88" t="s">
        <v>147</v>
      </c>
    </row>
    <row r="3938" spans="1:5" x14ac:dyDescent="0.2">
      <c r="A3938" s="87" t="s">
        <v>7335</v>
      </c>
      <c r="B3938" s="88">
        <v>0.21</v>
      </c>
      <c r="C3938" s="90">
        <v>0.15659698349467793</v>
      </c>
      <c r="D3938" s="88">
        <v>54</v>
      </c>
      <c r="E3938" s="88" t="s">
        <v>147</v>
      </c>
    </row>
    <row r="3939" spans="1:5" x14ac:dyDescent="0.2">
      <c r="A3939" s="87" t="s">
        <v>7336</v>
      </c>
      <c r="B3939" s="88">
        <v>0.26</v>
      </c>
      <c r="C3939" s="90">
        <v>0.19388197956483938</v>
      </c>
      <c r="D3939" s="88">
        <v>54</v>
      </c>
      <c r="E3939" s="88" t="s">
        <v>147</v>
      </c>
    </row>
    <row r="3940" spans="1:5" x14ac:dyDescent="0.2">
      <c r="A3940" s="87" t="s">
        <v>7337</v>
      </c>
      <c r="B3940" s="88">
        <v>0.28000000000000003</v>
      </c>
      <c r="C3940" s="90">
        <v>0.20879597799290395</v>
      </c>
      <c r="D3940" s="88">
        <v>54</v>
      </c>
      <c r="E3940" s="88" t="s">
        <v>147</v>
      </c>
    </row>
    <row r="3941" spans="1:5" x14ac:dyDescent="0.2">
      <c r="A3941" s="87" t="s">
        <v>7338</v>
      </c>
      <c r="B3941" s="88">
        <v>0.33</v>
      </c>
      <c r="C3941" s="90">
        <v>0.24608097406306537</v>
      </c>
      <c r="D3941" s="88">
        <v>54</v>
      </c>
      <c r="E3941" s="88" t="s">
        <v>147</v>
      </c>
    </row>
    <row r="3942" spans="1:5" x14ac:dyDescent="0.2">
      <c r="A3942" s="87" t="s">
        <v>7339</v>
      </c>
      <c r="B3942" s="88">
        <v>0.33</v>
      </c>
      <c r="C3942" s="90">
        <v>0.24608097406306537</v>
      </c>
      <c r="D3942" s="88">
        <v>54</v>
      </c>
      <c r="E3942" s="88" t="s">
        <v>147</v>
      </c>
    </row>
    <row r="3943" spans="1:5" x14ac:dyDescent="0.2">
      <c r="A3943" s="87" t="s">
        <v>7340</v>
      </c>
      <c r="B3943" s="88">
        <v>0.38</v>
      </c>
      <c r="C3943" s="90">
        <v>0.28336597013322679</v>
      </c>
      <c r="D3943" s="88">
        <v>54</v>
      </c>
      <c r="E3943" s="88" t="s">
        <v>147</v>
      </c>
    </row>
    <row r="3944" spans="1:5" x14ac:dyDescent="0.2">
      <c r="A3944" s="87" t="s">
        <v>7341</v>
      </c>
      <c r="B3944" s="88">
        <v>0.39</v>
      </c>
      <c r="C3944" s="90">
        <v>0.29082296934725904</v>
      </c>
      <c r="D3944" s="88">
        <v>54</v>
      </c>
      <c r="E3944" s="88" t="s">
        <v>147</v>
      </c>
    </row>
    <row r="3945" spans="1:5" x14ac:dyDescent="0.2">
      <c r="A3945" s="87" t="s">
        <v>7342</v>
      </c>
      <c r="B3945" s="88">
        <v>0.33</v>
      </c>
      <c r="C3945" s="90">
        <v>0.24608097406306537</v>
      </c>
      <c r="D3945" s="88">
        <v>54</v>
      </c>
      <c r="E3945" s="88" t="s">
        <v>147</v>
      </c>
    </row>
    <row r="3946" spans="1:5" x14ac:dyDescent="0.2">
      <c r="A3946" s="87" t="s">
        <v>7343</v>
      </c>
      <c r="B3946" s="88">
        <v>0.49</v>
      </c>
      <c r="C3946" s="90">
        <v>0.36539296148758188</v>
      </c>
      <c r="D3946" s="88">
        <v>54</v>
      </c>
      <c r="E3946" s="88" t="s">
        <v>147</v>
      </c>
    </row>
    <row r="3947" spans="1:5" x14ac:dyDescent="0.2">
      <c r="A3947" s="87" t="s">
        <v>7344</v>
      </c>
      <c r="B3947" s="88">
        <v>0.53</v>
      </c>
      <c r="C3947" s="90">
        <v>0.39522095834371102</v>
      </c>
      <c r="D3947" s="88">
        <v>54</v>
      </c>
      <c r="E3947" s="88" t="s">
        <v>147</v>
      </c>
    </row>
    <row r="3948" spans="1:5" x14ac:dyDescent="0.2">
      <c r="A3948" s="87" t="s">
        <v>7345</v>
      </c>
      <c r="B3948" s="88">
        <v>0.4</v>
      </c>
      <c r="C3948" s="90">
        <v>0.29827996856129135</v>
      </c>
      <c r="D3948" s="88">
        <v>54</v>
      </c>
      <c r="E3948" s="88" t="s">
        <v>147</v>
      </c>
    </row>
    <row r="3949" spans="1:5" x14ac:dyDescent="0.2">
      <c r="A3949" s="87" t="s">
        <v>7346</v>
      </c>
      <c r="B3949" s="88">
        <v>0.4</v>
      </c>
      <c r="C3949" s="90">
        <v>0.29827996856129135</v>
      </c>
      <c r="D3949" s="88">
        <v>54</v>
      </c>
      <c r="E3949" s="88" t="s">
        <v>147</v>
      </c>
    </row>
    <row r="3950" spans="1:5" x14ac:dyDescent="0.2">
      <c r="A3950" s="87" t="s">
        <v>7347</v>
      </c>
      <c r="B3950" s="88">
        <v>0.5</v>
      </c>
      <c r="C3950" s="90">
        <v>0.37284996070161414</v>
      </c>
      <c r="D3950" s="88">
        <v>54</v>
      </c>
      <c r="E3950" s="88" t="s">
        <v>147</v>
      </c>
    </row>
    <row r="3951" spans="1:5" x14ac:dyDescent="0.2">
      <c r="A3951" s="87" t="s">
        <v>7348</v>
      </c>
      <c r="B3951" s="88">
        <v>0.27</v>
      </c>
      <c r="C3951" s="90">
        <v>0.20133897877887166</v>
      </c>
      <c r="D3951" s="88">
        <v>54</v>
      </c>
      <c r="E3951" s="88" t="s">
        <v>147</v>
      </c>
    </row>
    <row r="3952" spans="1:5" x14ac:dyDescent="0.2">
      <c r="A3952" s="87" t="s">
        <v>7349</v>
      </c>
      <c r="B3952" s="88">
        <v>0.51</v>
      </c>
      <c r="C3952" s="90">
        <v>0.38030695991564645</v>
      </c>
      <c r="D3952" s="88">
        <v>54</v>
      </c>
      <c r="E3952" s="88" t="s">
        <v>147</v>
      </c>
    </row>
    <row r="3953" spans="1:5" x14ac:dyDescent="0.2">
      <c r="A3953" s="87" t="s">
        <v>7350</v>
      </c>
      <c r="B3953" s="88">
        <v>0.46</v>
      </c>
      <c r="C3953" s="90">
        <v>0.34302196384548506</v>
      </c>
      <c r="D3953" s="88">
        <v>54</v>
      </c>
      <c r="E3953" s="88" t="s">
        <v>147</v>
      </c>
    </row>
    <row r="3954" spans="1:5" x14ac:dyDescent="0.2">
      <c r="A3954" s="87" t="s">
        <v>7351</v>
      </c>
      <c r="B3954" s="88">
        <v>0.5</v>
      </c>
      <c r="C3954" s="90">
        <v>0.37284996070161414</v>
      </c>
      <c r="D3954" s="88">
        <v>54</v>
      </c>
      <c r="E3954" s="88" t="s">
        <v>147</v>
      </c>
    </row>
    <row r="3955" spans="1:5" x14ac:dyDescent="0.2">
      <c r="A3955" s="87" t="s">
        <v>7352</v>
      </c>
      <c r="B3955" s="88">
        <v>0.47</v>
      </c>
      <c r="C3955" s="90">
        <v>0.35047896305951731</v>
      </c>
      <c r="D3955" s="88">
        <v>54</v>
      </c>
      <c r="E3955" s="88" t="s">
        <v>147</v>
      </c>
    </row>
    <row r="3956" spans="1:5" x14ac:dyDescent="0.2">
      <c r="A3956" s="87" t="s">
        <v>7353</v>
      </c>
      <c r="B3956" s="88">
        <v>0.56999999999999995</v>
      </c>
      <c r="C3956" s="90">
        <v>0.42504895519984009</v>
      </c>
      <c r="D3956" s="88">
        <v>54</v>
      </c>
      <c r="E3956" s="88" t="s">
        <v>147</v>
      </c>
    </row>
    <row r="3957" spans="1:5" x14ac:dyDescent="0.2">
      <c r="A3957" s="87" t="s">
        <v>7354</v>
      </c>
      <c r="B3957" s="88">
        <v>0.42</v>
      </c>
      <c r="C3957" s="90">
        <v>0.31319396698935587</v>
      </c>
      <c r="D3957" s="88">
        <v>54</v>
      </c>
      <c r="E3957" s="88" t="s">
        <v>147</v>
      </c>
    </row>
    <row r="3958" spans="1:5" x14ac:dyDescent="0.2">
      <c r="A3958" s="87" t="s">
        <v>7355</v>
      </c>
      <c r="B3958" s="88">
        <v>0.49</v>
      </c>
      <c r="C3958" s="90">
        <v>0.36539296148758188</v>
      </c>
      <c r="D3958" s="88">
        <v>54</v>
      </c>
      <c r="E3958" s="88" t="s">
        <v>147</v>
      </c>
    </row>
    <row r="3959" spans="1:5" x14ac:dyDescent="0.2">
      <c r="A3959" s="87" t="s">
        <v>7356</v>
      </c>
      <c r="B3959" s="88">
        <v>0.6</v>
      </c>
      <c r="C3959" s="90">
        <v>0.44741995284193697</v>
      </c>
      <c r="D3959" s="88">
        <v>54</v>
      </c>
      <c r="E3959" s="88" t="s">
        <v>147</v>
      </c>
    </row>
    <row r="3960" spans="1:5" x14ac:dyDescent="0.2">
      <c r="A3960" s="87" t="s">
        <v>7357</v>
      </c>
      <c r="B3960" s="88">
        <v>0.63</v>
      </c>
      <c r="C3960" s="90">
        <v>0.46979095048403385</v>
      </c>
      <c r="D3960" s="88">
        <v>54</v>
      </c>
      <c r="E3960" s="88" t="s">
        <v>147</v>
      </c>
    </row>
    <row r="3961" spans="1:5" x14ac:dyDescent="0.2">
      <c r="A3961" s="87" t="s">
        <v>7358</v>
      </c>
      <c r="B3961" s="88">
        <v>0.42</v>
      </c>
      <c r="C3961" s="90">
        <v>0.31319396698935587</v>
      </c>
      <c r="D3961" s="88">
        <v>54</v>
      </c>
      <c r="E3961" s="88" t="s">
        <v>147</v>
      </c>
    </row>
    <row r="3962" spans="1:5" x14ac:dyDescent="0.2">
      <c r="A3962" s="87" t="s">
        <v>7359</v>
      </c>
      <c r="B3962" s="88">
        <v>0.54</v>
      </c>
      <c r="C3962" s="90">
        <v>0.40267795755774333</v>
      </c>
      <c r="D3962" s="88">
        <v>54</v>
      </c>
      <c r="E3962" s="88" t="s">
        <v>147</v>
      </c>
    </row>
    <row r="3963" spans="1:5" x14ac:dyDescent="0.2">
      <c r="A3963" s="87" t="s">
        <v>7360</v>
      </c>
      <c r="B3963" s="88">
        <v>0.56999999999999995</v>
      </c>
      <c r="C3963" s="90">
        <v>0.42504895519984009</v>
      </c>
      <c r="D3963" s="88">
        <v>54</v>
      </c>
      <c r="E3963" s="88" t="s">
        <v>147</v>
      </c>
    </row>
    <row r="3964" spans="1:5" x14ac:dyDescent="0.2">
      <c r="A3964" s="87" t="s">
        <v>7361</v>
      </c>
      <c r="B3964" s="88">
        <v>0.61</v>
      </c>
      <c r="C3964" s="90">
        <v>0.45487695205596929</v>
      </c>
      <c r="D3964" s="88">
        <v>54</v>
      </c>
      <c r="E3964" s="88" t="s">
        <v>147</v>
      </c>
    </row>
    <row r="3965" spans="1:5" x14ac:dyDescent="0.2">
      <c r="A3965" s="87" t="s">
        <v>7362</v>
      </c>
      <c r="B3965" s="88">
        <v>0.35</v>
      </c>
      <c r="C3965" s="90">
        <v>0.26099497249112991</v>
      </c>
      <c r="D3965" s="88">
        <v>54</v>
      </c>
      <c r="E3965" s="88" t="s">
        <v>147</v>
      </c>
    </row>
    <row r="3966" spans="1:5" x14ac:dyDescent="0.2">
      <c r="A3966" s="87" t="s">
        <v>7363</v>
      </c>
      <c r="B3966" s="88">
        <v>0.4</v>
      </c>
      <c r="C3966" s="90">
        <v>0.29827996856129135</v>
      </c>
      <c r="D3966" s="88">
        <v>54</v>
      </c>
      <c r="E3966" s="88" t="s">
        <v>147</v>
      </c>
    </row>
    <row r="3967" spans="1:5" x14ac:dyDescent="0.2">
      <c r="A3967" s="87" t="s">
        <v>7364</v>
      </c>
      <c r="B3967" s="88">
        <v>0.36</v>
      </c>
      <c r="C3967" s="90">
        <v>0.26845197170516216</v>
      </c>
      <c r="D3967" s="88">
        <v>54</v>
      </c>
      <c r="E3967" s="88" t="s">
        <v>147</v>
      </c>
    </row>
    <row r="3968" spans="1:5" x14ac:dyDescent="0.2">
      <c r="A3968" s="87" t="s">
        <v>7365</v>
      </c>
      <c r="B3968" s="88">
        <v>0.25</v>
      </c>
      <c r="C3968" s="90">
        <v>0.18642498035080707</v>
      </c>
      <c r="D3968" s="88">
        <v>54</v>
      </c>
      <c r="E3968" s="88" t="s">
        <v>147</v>
      </c>
    </row>
    <row r="3969" spans="1:5" x14ac:dyDescent="0.2">
      <c r="A3969" s="87" t="s">
        <v>7366</v>
      </c>
      <c r="B3969" s="88">
        <v>0.17</v>
      </c>
      <c r="C3969" s="90">
        <v>0.12676898663854883</v>
      </c>
      <c r="D3969" s="88">
        <v>54</v>
      </c>
      <c r="E3969" s="88" t="s">
        <v>147</v>
      </c>
    </row>
    <row r="3970" spans="1:5" x14ac:dyDescent="0.2">
      <c r="A3970" s="87" t="s">
        <v>7367</v>
      </c>
      <c r="B3970" s="88">
        <v>0.17</v>
      </c>
      <c r="C3970" s="90">
        <v>0.12676898663854883</v>
      </c>
      <c r="D3970" s="88">
        <v>54</v>
      </c>
      <c r="E3970" s="88" t="s">
        <v>147</v>
      </c>
    </row>
    <row r="3971" spans="1:5" x14ac:dyDescent="0.2">
      <c r="A3971" s="87" t="s">
        <v>7368</v>
      </c>
      <c r="B3971" s="88">
        <v>0.26</v>
      </c>
      <c r="C3971" s="90">
        <v>0.19388197956483938</v>
      </c>
      <c r="D3971" s="88">
        <v>54</v>
      </c>
      <c r="E3971" s="88" t="s">
        <v>147</v>
      </c>
    </row>
    <row r="3972" spans="1:5" x14ac:dyDescent="0.2">
      <c r="A3972" s="87" t="s">
        <v>7369</v>
      </c>
      <c r="B3972" s="88">
        <v>0.3</v>
      </c>
      <c r="C3972" s="90">
        <v>0.22370997642096849</v>
      </c>
      <c r="D3972" s="88">
        <v>54</v>
      </c>
      <c r="E3972" s="88" t="s">
        <v>147</v>
      </c>
    </row>
    <row r="3973" spans="1:5" x14ac:dyDescent="0.2">
      <c r="A3973" s="87" t="s">
        <v>7370</v>
      </c>
      <c r="B3973" s="88">
        <v>0.28000000000000003</v>
      </c>
      <c r="C3973" s="90">
        <v>0.20879597799290395</v>
      </c>
      <c r="D3973" s="88">
        <v>54</v>
      </c>
      <c r="E3973" s="88" t="s">
        <v>147</v>
      </c>
    </row>
    <row r="3974" spans="1:5" x14ac:dyDescent="0.2">
      <c r="A3974" s="87" t="s">
        <v>7371</v>
      </c>
      <c r="B3974" s="88">
        <v>0.28000000000000003</v>
      </c>
      <c r="C3974" s="90">
        <v>0.20879597799290395</v>
      </c>
      <c r="D3974" s="88">
        <v>54</v>
      </c>
      <c r="E3974" s="88" t="s">
        <v>147</v>
      </c>
    </row>
    <row r="3975" spans="1:5" x14ac:dyDescent="0.2">
      <c r="A3975" s="87" t="s">
        <v>7372</v>
      </c>
      <c r="B3975" s="88">
        <v>0.22</v>
      </c>
      <c r="C3975" s="90">
        <v>0.16405398270871024</v>
      </c>
      <c r="D3975" s="88">
        <v>54</v>
      </c>
      <c r="E3975" s="88" t="s">
        <v>147</v>
      </c>
    </row>
    <row r="3976" spans="1:5" x14ac:dyDescent="0.2">
      <c r="A3976" s="87" t="s">
        <v>7373</v>
      </c>
      <c r="B3976" s="88">
        <v>0.21</v>
      </c>
      <c r="C3976" s="90">
        <v>0.15659698349467793</v>
      </c>
      <c r="D3976" s="88">
        <v>54</v>
      </c>
      <c r="E3976" s="88" t="s">
        <v>147</v>
      </c>
    </row>
    <row r="3977" spans="1:5" x14ac:dyDescent="0.2">
      <c r="A3977" s="87" t="s">
        <v>7374</v>
      </c>
      <c r="B3977" s="88">
        <v>0.15</v>
      </c>
      <c r="C3977" s="90">
        <v>0.11185498821048424</v>
      </c>
      <c r="D3977" s="88">
        <v>54</v>
      </c>
      <c r="E3977" s="88" t="s">
        <v>147</v>
      </c>
    </row>
    <row r="3978" spans="1:5" x14ac:dyDescent="0.2">
      <c r="A3978" s="87" t="s">
        <v>7375</v>
      </c>
      <c r="B3978" s="88">
        <v>0.23</v>
      </c>
      <c r="C3978" s="90">
        <v>0.17151098192274253</v>
      </c>
      <c r="D3978" s="88">
        <v>54</v>
      </c>
      <c r="E3978" s="88" t="s">
        <v>147</v>
      </c>
    </row>
    <row r="3979" spans="1:5" x14ac:dyDescent="0.2">
      <c r="A3979" s="87" t="s">
        <v>7376</v>
      </c>
      <c r="B3979" s="88">
        <v>0.27</v>
      </c>
      <c r="C3979" s="90">
        <v>0.20133897877887166</v>
      </c>
      <c r="D3979" s="88">
        <v>54</v>
      </c>
      <c r="E3979" s="88" t="s">
        <v>147</v>
      </c>
    </row>
    <row r="3980" spans="1:5" x14ac:dyDescent="0.2">
      <c r="A3980" s="87" t="s">
        <v>7377</v>
      </c>
      <c r="B3980" s="88">
        <v>0.17</v>
      </c>
      <c r="C3980" s="90">
        <v>0.12676898663854883</v>
      </c>
      <c r="D3980" s="88">
        <v>54</v>
      </c>
      <c r="E3980" s="88" t="s">
        <v>147</v>
      </c>
    </row>
    <row r="3981" spans="1:5" x14ac:dyDescent="0.2">
      <c r="A3981" s="87" t="s">
        <v>7378</v>
      </c>
      <c r="B3981" s="88">
        <v>0.25</v>
      </c>
      <c r="C3981" s="90">
        <v>0.18642498035080707</v>
      </c>
      <c r="D3981" s="88">
        <v>54</v>
      </c>
      <c r="E3981" s="88" t="s">
        <v>147</v>
      </c>
    </row>
    <row r="3982" spans="1:5" x14ac:dyDescent="0.2">
      <c r="A3982" s="87" t="s">
        <v>1529</v>
      </c>
      <c r="B3982" s="88">
        <v>0.15</v>
      </c>
      <c r="C3982" s="90">
        <v>0.11185498821048424</v>
      </c>
      <c r="D3982" s="88">
        <v>54</v>
      </c>
      <c r="E3982" s="88" t="s">
        <v>147</v>
      </c>
    </row>
    <row r="3983" spans="1:5" x14ac:dyDescent="0.2">
      <c r="A3983" s="87" t="s">
        <v>1530</v>
      </c>
      <c r="B3983" s="88">
        <v>0.17</v>
      </c>
      <c r="C3983" s="90">
        <v>0.12676898663854883</v>
      </c>
      <c r="D3983" s="88">
        <v>54</v>
      </c>
      <c r="E3983" s="88" t="s">
        <v>147</v>
      </c>
    </row>
    <row r="3984" spans="1:5" x14ac:dyDescent="0.2">
      <c r="A3984" s="87" t="s">
        <v>1531</v>
      </c>
      <c r="B3984" s="88">
        <v>0.13</v>
      </c>
      <c r="C3984" s="90">
        <v>9.694098978241969E-2</v>
      </c>
      <c r="D3984" s="88">
        <v>54</v>
      </c>
      <c r="E3984" s="88" t="s">
        <v>147</v>
      </c>
    </row>
    <row r="3985" spans="1:5" x14ac:dyDescent="0.2">
      <c r="A3985" s="87" t="s">
        <v>1532</v>
      </c>
      <c r="B3985" s="88">
        <v>0.17</v>
      </c>
      <c r="C3985" s="90">
        <v>0.12676898663854883</v>
      </c>
      <c r="D3985" s="88">
        <v>54</v>
      </c>
      <c r="E3985" s="88" t="s">
        <v>147</v>
      </c>
    </row>
    <row r="3986" spans="1:5" x14ac:dyDescent="0.2">
      <c r="A3986" s="87" t="s">
        <v>1533</v>
      </c>
      <c r="B3986" s="88">
        <v>0.26</v>
      </c>
      <c r="C3986" s="90">
        <v>0.19388197956483938</v>
      </c>
      <c r="D3986" s="88">
        <v>54</v>
      </c>
      <c r="E3986" s="88" t="s">
        <v>147</v>
      </c>
    </row>
    <row r="3987" spans="1:5" x14ac:dyDescent="0.2">
      <c r="A3987" s="87" t="s">
        <v>1534</v>
      </c>
      <c r="B3987" s="88">
        <v>0.38</v>
      </c>
      <c r="C3987" s="90">
        <v>0.28336597013322679</v>
      </c>
      <c r="D3987" s="88">
        <v>54</v>
      </c>
      <c r="E3987" s="88" t="s">
        <v>147</v>
      </c>
    </row>
    <row r="3988" spans="1:5" x14ac:dyDescent="0.2">
      <c r="A3988" s="87" t="s">
        <v>1535</v>
      </c>
      <c r="B3988" s="88">
        <v>0.31</v>
      </c>
      <c r="C3988" s="90">
        <v>0.23116697563500077</v>
      </c>
      <c r="D3988" s="88">
        <v>54</v>
      </c>
      <c r="E3988" s="88" t="s">
        <v>147</v>
      </c>
    </row>
    <row r="3989" spans="1:5" x14ac:dyDescent="0.2">
      <c r="A3989" s="87" t="s">
        <v>1536</v>
      </c>
      <c r="B3989" s="88">
        <v>0.35</v>
      </c>
      <c r="C3989" s="90">
        <v>0.26099497249112991</v>
      </c>
      <c r="D3989" s="88">
        <v>54</v>
      </c>
      <c r="E3989" s="88" t="s">
        <v>147</v>
      </c>
    </row>
    <row r="3990" spans="1:5" x14ac:dyDescent="0.2">
      <c r="A3990" s="87" t="s">
        <v>1537</v>
      </c>
      <c r="B3990" s="88">
        <v>0.35</v>
      </c>
      <c r="C3990" s="90">
        <v>0.26099497249112991</v>
      </c>
      <c r="D3990" s="88">
        <v>54</v>
      </c>
      <c r="E3990" s="88" t="s">
        <v>147</v>
      </c>
    </row>
    <row r="3991" spans="1:5" x14ac:dyDescent="0.2">
      <c r="A3991" s="87" t="s">
        <v>1538</v>
      </c>
      <c r="B3991" s="88">
        <v>0.28999999999999998</v>
      </c>
      <c r="C3991" s="90">
        <v>0.2162529772069362</v>
      </c>
      <c r="D3991" s="88">
        <v>54</v>
      </c>
      <c r="E3991" s="88" t="s">
        <v>147</v>
      </c>
    </row>
    <row r="3992" spans="1:5" x14ac:dyDescent="0.2">
      <c r="A3992" s="87" t="s">
        <v>1539</v>
      </c>
      <c r="B3992" s="88">
        <v>0.38</v>
      </c>
      <c r="C3992" s="90">
        <v>0.28336597013322679</v>
      </c>
      <c r="D3992" s="88">
        <v>54</v>
      </c>
      <c r="E3992" s="88" t="s">
        <v>147</v>
      </c>
    </row>
    <row r="3993" spans="1:5" x14ac:dyDescent="0.2">
      <c r="A3993" s="87" t="s">
        <v>1540</v>
      </c>
      <c r="B3993" s="88">
        <v>0.32</v>
      </c>
      <c r="C3993" s="90">
        <v>0.23862397484903305</v>
      </c>
      <c r="D3993" s="88">
        <v>54</v>
      </c>
      <c r="E3993" s="88" t="s">
        <v>147</v>
      </c>
    </row>
    <row r="3994" spans="1:5" x14ac:dyDescent="0.2">
      <c r="A3994" s="87" t="s">
        <v>1541</v>
      </c>
      <c r="B3994" s="88">
        <v>0.15</v>
      </c>
      <c r="C3994" s="90">
        <v>0.11185498821048424</v>
      </c>
      <c r="D3994" s="88">
        <v>54</v>
      </c>
      <c r="E3994" s="88" t="s">
        <v>147</v>
      </c>
    </row>
    <row r="3995" spans="1:5" x14ac:dyDescent="0.2">
      <c r="A3995" s="87" t="s">
        <v>1542</v>
      </c>
      <c r="B3995" s="88">
        <v>0.17</v>
      </c>
      <c r="C3995" s="90">
        <v>0.12676898663854883</v>
      </c>
      <c r="D3995" s="88">
        <v>54</v>
      </c>
      <c r="E3995" s="88" t="s">
        <v>147</v>
      </c>
    </row>
    <row r="3996" spans="1:5" x14ac:dyDescent="0.2">
      <c r="A3996" s="87" t="s">
        <v>1543</v>
      </c>
      <c r="B3996" s="88">
        <v>0.17</v>
      </c>
      <c r="C3996" s="90">
        <v>0.12676898663854883</v>
      </c>
      <c r="D3996" s="88">
        <v>54</v>
      </c>
      <c r="E3996" s="88" t="s">
        <v>147</v>
      </c>
    </row>
    <row r="3997" spans="1:5" x14ac:dyDescent="0.2">
      <c r="A3997" s="87" t="s">
        <v>1544</v>
      </c>
      <c r="B3997" s="88">
        <v>0.55000000000000004</v>
      </c>
      <c r="C3997" s="90">
        <v>0.41013495677177558</v>
      </c>
      <c r="D3997" s="88">
        <v>54</v>
      </c>
      <c r="E3997" s="88" t="s">
        <v>147</v>
      </c>
    </row>
    <row r="3998" spans="1:5" x14ac:dyDescent="0.2">
      <c r="A3998" s="87" t="s">
        <v>1545</v>
      </c>
      <c r="B3998" s="88">
        <v>0.22</v>
      </c>
      <c r="C3998" s="90">
        <v>0.16405398270871024</v>
      </c>
      <c r="D3998" s="88">
        <v>54</v>
      </c>
      <c r="E3998" s="88" t="s">
        <v>147</v>
      </c>
    </row>
    <row r="3999" spans="1:5" x14ac:dyDescent="0.2">
      <c r="A3999" s="87" t="s">
        <v>1546</v>
      </c>
      <c r="B3999" s="88">
        <v>0.23</v>
      </c>
      <c r="C3999" s="90">
        <v>0.17151098192274253</v>
      </c>
      <c r="D3999" s="88">
        <v>54</v>
      </c>
      <c r="E3999" s="88" t="s">
        <v>147</v>
      </c>
    </row>
    <row r="4000" spans="1:5" x14ac:dyDescent="0.2">
      <c r="A4000" s="87" t="s">
        <v>1547</v>
      </c>
      <c r="B4000" s="88">
        <v>0.25</v>
      </c>
      <c r="C4000" s="90">
        <v>0.18642498035080707</v>
      </c>
      <c r="D4000" s="88">
        <v>54</v>
      </c>
      <c r="E4000" s="88" t="s">
        <v>147</v>
      </c>
    </row>
    <row r="4001" spans="1:5" x14ac:dyDescent="0.2">
      <c r="A4001" s="87" t="s">
        <v>1548</v>
      </c>
      <c r="B4001" s="88">
        <v>0.44</v>
      </c>
      <c r="C4001" s="90">
        <v>0.32810796541742049</v>
      </c>
      <c r="D4001" s="88">
        <v>54</v>
      </c>
      <c r="E4001" s="88" t="s">
        <v>147</v>
      </c>
    </row>
    <row r="4002" spans="1:5" x14ac:dyDescent="0.2">
      <c r="A4002" s="87" t="s">
        <v>1549</v>
      </c>
      <c r="B4002" s="88">
        <v>0.83</v>
      </c>
      <c r="C4002" s="90">
        <v>0.61893093476467953</v>
      </c>
      <c r="D4002" s="88">
        <v>54</v>
      </c>
      <c r="E4002" s="88" t="s">
        <v>147</v>
      </c>
    </row>
    <row r="4003" spans="1:5" x14ac:dyDescent="0.2">
      <c r="A4003" s="87" t="s">
        <v>1550</v>
      </c>
      <c r="B4003" s="88">
        <v>0.57999999999999996</v>
      </c>
      <c r="C4003" s="90">
        <v>0.43250595441387241</v>
      </c>
      <c r="D4003" s="88">
        <v>54</v>
      </c>
      <c r="E4003" s="88" t="s">
        <v>147</v>
      </c>
    </row>
    <row r="4004" spans="1:5" x14ac:dyDescent="0.2">
      <c r="A4004" s="87" t="s">
        <v>1551</v>
      </c>
      <c r="B4004" s="88">
        <v>0.61</v>
      </c>
      <c r="C4004" s="90">
        <v>0.45487695205596929</v>
      </c>
      <c r="D4004" s="88">
        <v>54</v>
      </c>
      <c r="E4004" s="88" t="s">
        <v>147</v>
      </c>
    </row>
    <row r="4005" spans="1:5" x14ac:dyDescent="0.2">
      <c r="A4005" s="87" t="s">
        <v>1552</v>
      </c>
      <c r="B4005" s="88">
        <v>0.15</v>
      </c>
      <c r="C4005" s="90">
        <v>0.11185498821048424</v>
      </c>
      <c r="D4005" s="88">
        <v>54</v>
      </c>
      <c r="E4005" s="88" t="s">
        <v>147</v>
      </c>
    </row>
    <row r="4006" spans="1:5" x14ac:dyDescent="0.2">
      <c r="A4006" s="87" t="s">
        <v>1553</v>
      </c>
      <c r="B4006" s="88">
        <v>0.14000000000000001</v>
      </c>
      <c r="C4006" s="90">
        <v>0.10439798899645197</v>
      </c>
      <c r="D4006" s="88">
        <v>54</v>
      </c>
      <c r="E4006" s="88" t="s">
        <v>147</v>
      </c>
    </row>
    <row r="4007" spans="1:5" x14ac:dyDescent="0.2">
      <c r="A4007" s="87" t="s">
        <v>1554</v>
      </c>
      <c r="B4007" s="88">
        <v>0.18</v>
      </c>
      <c r="C4007" s="90">
        <v>0.13422598585258108</v>
      </c>
      <c r="D4007" s="88">
        <v>54</v>
      </c>
      <c r="E4007" s="88" t="s">
        <v>147</v>
      </c>
    </row>
    <row r="4008" spans="1:5" x14ac:dyDescent="0.2">
      <c r="A4008" s="87" t="s">
        <v>1555</v>
      </c>
      <c r="B4008" s="88">
        <v>0.34</v>
      </c>
      <c r="C4008" s="90">
        <v>0.25353797327709765</v>
      </c>
      <c r="D4008" s="88">
        <v>54</v>
      </c>
      <c r="E4008" s="88" t="s">
        <v>147</v>
      </c>
    </row>
    <row r="4009" spans="1:5" x14ac:dyDescent="0.2">
      <c r="A4009" s="87" t="s">
        <v>1556</v>
      </c>
      <c r="B4009" s="88">
        <v>0.1</v>
      </c>
      <c r="C4009" s="90">
        <v>7.4569992140322838E-2</v>
      </c>
      <c r="D4009" s="88">
        <v>54</v>
      </c>
      <c r="E4009" s="88" t="s">
        <v>147</v>
      </c>
    </row>
    <row r="4010" spans="1:5" x14ac:dyDescent="0.2">
      <c r="A4010" s="87" t="s">
        <v>1557</v>
      </c>
      <c r="B4010" s="88">
        <v>0.16</v>
      </c>
      <c r="C4010" s="90">
        <v>0.11931198742451653</v>
      </c>
      <c r="D4010" s="88">
        <v>54</v>
      </c>
      <c r="E4010" s="88" t="s">
        <v>147</v>
      </c>
    </row>
    <row r="4011" spans="1:5" x14ac:dyDescent="0.2">
      <c r="A4011" s="87" t="s">
        <v>1558</v>
      </c>
      <c r="B4011" s="88">
        <v>0.15</v>
      </c>
      <c r="C4011" s="90">
        <v>0.11185498821048424</v>
      </c>
      <c r="D4011" s="88">
        <v>54</v>
      </c>
      <c r="E4011" s="88" t="s">
        <v>147</v>
      </c>
    </row>
    <row r="4012" spans="1:5" x14ac:dyDescent="0.2">
      <c r="A4012" s="87" t="s">
        <v>1559</v>
      </c>
      <c r="B4012" s="88">
        <v>0.11</v>
      </c>
      <c r="C4012" s="90">
        <v>8.2026991354355122E-2</v>
      </c>
      <c r="D4012" s="88">
        <v>54</v>
      </c>
      <c r="E4012" s="88" t="s">
        <v>147</v>
      </c>
    </row>
    <row r="4013" spans="1:5" x14ac:dyDescent="0.2">
      <c r="A4013" s="87" t="s">
        <v>1560</v>
      </c>
      <c r="B4013" s="88">
        <v>0.13</v>
      </c>
      <c r="C4013" s="90">
        <v>9.694098978241969E-2</v>
      </c>
      <c r="D4013" s="88">
        <v>54</v>
      </c>
      <c r="E4013" s="88" t="s">
        <v>147</v>
      </c>
    </row>
    <row r="4014" spans="1:5" x14ac:dyDescent="0.2">
      <c r="A4014" s="87" t="s">
        <v>1561</v>
      </c>
      <c r="B4014" s="88">
        <v>0.17</v>
      </c>
      <c r="C4014" s="90">
        <v>0.12676898663854883</v>
      </c>
      <c r="D4014" s="88">
        <v>54</v>
      </c>
      <c r="E4014" s="88" t="s">
        <v>147</v>
      </c>
    </row>
    <row r="4015" spans="1:5" x14ac:dyDescent="0.2">
      <c r="A4015" s="87" t="s">
        <v>1562</v>
      </c>
      <c r="B4015" s="88">
        <v>0.22</v>
      </c>
      <c r="C4015" s="90">
        <v>0.16405398270871024</v>
      </c>
      <c r="D4015" s="88">
        <v>54</v>
      </c>
      <c r="E4015" s="88" t="s">
        <v>147</v>
      </c>
    </row>
    <row r="4016" spans="1:5" x14ac:dyDescent="0.2">
      <c r="A4016" s="87" t="s">
        <v>1563</v>
      </c>
      <c r="B4016" s="88">
        <v>0.2</v>
      </c>
      <c r="C4016" s="90">
        <v>0.14913998428064568</v>
      </c>
      <c r="D4016" s="88">
        <v>54</v>
      </c>
      <c r="E4016" s="88" t="s">
        <v>147</v>
      </c>
    </row>
    <row r="4017" spans="1:5" x14ac:dyDescent="0.2">
      <c r="A4017" s="87" t="s">
        <v>1564</v>
      </c>
      <c r="B4017" s="88">
        <v>0.31</v>
      </c>
      <c r="C4017" s="90">
        <v>0.23116697563500077</v>
      </c>
      <c r="D4017" s="88">
        <v>54</v>
      </c>
      <c r="E4017" s="88" t="s">
        <v>147</v>
      </c>
    </row>
    <row r="4018" spans="1:5" x14ac:dyDescent="0.2">
      <c r="A4018" s="87" t="s">
        <v>1565</v>
      </c>
      <c r="B4018" s="88">
        <v>0.26</v>
      </c>
      <c r="C4018" s="90">
        <v>0.19388197956483938</v>
      </c>
      <c r="D4018" s="88">
        <v>54</v>
      </c>
      <c r="E4018" s="88" t="s">
        <v>147</v>
      </c>
    </row>
    <row r="4019" spans="1:5" x14ac:dyDescent="0.2">
      <c r="A4019" s="87" t="s">
        <v>1566</v>
      </c>
      <c r="B4019" s="88">
        <v>0.34</v>
      </c>
      <c r="C4019" s="90">
        <v>0.25353797327709765</v>
      </c>
      <c r="D4019" s="88">
        <v>54</v>
      </c>
      <c r="E4019" s="88" t="s">
        <v>147</v>
      </c>
    </row>
    <row r="4020" spans="1:5" x14ac:dyDescent="0.2">
      <c r="A4020" s="87" t="s">
        <v>1567</v>
      </c>
      <c r="B4020" s="88">
        <v>0.26</v>
      </c>
      <c r="C4020" s="90">
        <v>0.19388197956483938</v>
      </c>
      <c r="D4020" s="88">
        <v>54</v>
      </c>
      <c r="E4020" s="88" t="s">
        <v>147</v>
      </c>
    </row>
    <row r="4021" spans="1:5" x14ac:dyDescent="0.2">
      <c r="A4021" s="87" t="s">
        <v>1568</v>
      </c>
      <c r="B4021" s="88">
        <v>0.31</v>
      </c>
      <c r="C4021" s="90">
        <v>0.23116697563500077</v>
      </c>
      <c r="D4021" s="88">
        <v>54</v>
      </c>
      <c r="E4021" s="88" t="s">
        <v>147</v>
      </c>
    </row>
    <row r="4022" spans="1:5" x14ac:dyDescent="0.2">
      <c r="A4022" s="87" t="s">
        <v>1569</v>
      </c>
      <c r="B4022" s="88">
        <v>0.34</v>
      </c>
      <c r="C4022" s="90">
        <v>0.25353797327709765</v>
      </c>
      <c r="D4022" s="88">
        <v>54</v>
      </c>
      <c r="E4022" s="88" t="s">
        <v>147</v>
      </c>
    </row>
    <row r="4023" spans="1:5" x14ac:dyDescent="0.2">
      <c r="A4023" s="87" t="s">
        <v>1570</v>
      </c>
      <c r="B4023" s="88">
        <v>0.31</v>
      </c>
      <c r="C4023" s="90">
        <v>0.23116697563500077</v>
      </c>
      <c r="D4023" s="88">
        <v>54</v>
      </c>
      <c r="E4023" s="88" t="s">
        <v>147</v>
      </c>
    </row>
    <row r="4024" spans="1:5" x14ac:dyDescent="0.2">
      <c r="A4024" s="87" t="s">
        <v>1571</v>
      </c>
      <c r="B4024" s="88">
        <v>0.31</v>
      </c>
      <c r="C4024" s="90">
        <v>0.23116697563500077</v>
      </c>
      <c r="D4024" s="88">
        <v>54</v>
      </c>
      <c r="E4024" s="88" t="s">
        <v>147</v>
      </c>
    </row>
    <row r="4025" spans="1:5" x14ac:dyDescent="0.2">
      <c r="A4025" s="87" t="s">
        <v>1572</v>
      </c>
      <c r="B4025" s="88">
        <v>0.26</v>
      </c>
      <c r="C4025" s="90">
        <v>0.19388197956483938</v>
      </c>
      <c r="D4025" s="88">
        <v>54</v>
      </c>
      <c r="E4025" s="88" t="s">
        <v>147</v>
      </c>
    </row>
    <row r="4026" spans="1:5" x14ac:dyDescent="0.2">
      <c r="A4026" s="87" t="s">
        <v>1573</v>
      </c>
      <c r="B4026" s="88">
        <v>0.28999999999999998</v>
      </c>
      <c r="C4026" s="90">
        <v>0.2162529772069362</v>
      </c>
      <c r="D4026" s="88">
        <v>54</v>
      </c>
      <c r="E4026" s="88" t="s">
        <v>147</v>
      </c>
    </row>
    <row r="4027" spans="1:5" x14ac:dyDescent="0.2">
      <c r="A4027" s="87" t="s">
        <v>1574</v>
      </c>
      <c r="B4027" s="88">
        <v>0.28999999999999998</v>
      </c>
      <c r="C4027" s="90">
        <v>0.2162529772069362</v>
      </c>
      <c r="D4027" s="88">
        <v>54</v>
      </c>
      <c r="E4027" s="88" t="s">
        <v>147</v>
      </c>
    </row>
    <row r="4028" spans="1:5" x14ac:dyDescent="0.2">
      <c r="A4028" s="87" t="s">
        <v>1575</v>
      </c>
      <c r="B4028" s="88">
        <v>0.28999999999999998</v>
      </c>
      <c r="C4028" s="90">
        <v>0.2162529772069362</v>
      </c>
      <c r="D4028" s="88">
        <v>54</v>
      </c>
      <c r="E4028" s="88" t="s">
        <v>147</v>
      </c>
    </row>
    <row r="4029" spans="1:5" x14ac:dyDescent="0.2">
      <c r="A4029" s="87" t="s">
        <v>1576</v>
      </c>
      <c r="B4029" s="88">
        <v>0.34</v>
      </c>
      <c r="C4029" s="90">
        <v>0.25353797327709765</v>
      </c>
      <c r="D4029" s="88">
        <v>54</v>
      </c>
      <c r="E4029" s="88" t="s">
        <v>147</v>
      </c>
    </row>
    <row r="4030" spans="1:5" x14ac:dyDescent="0.2">
      <c r="A4030" s="87" t="s">
        <v>1577</v>
      </c>
      <c r="B4030" s="88">
        <v>0.25</v>
      </c>
      <c r="C4030" s="90">
        <v>0.18642498035080707</v>
      </c>
      <c r="D4030" s="88">
        <v>54</v>
      </c>
      <c r="E4030" s="88" t="s">
        <v>147</v>
      </c>
    </row>
    <row r="4031" spans="1:5" x14ac:dyDescent="0.2">
      <c r="A4031" s="87" t="s">
        <v>1578</v>
      </c>
      <c r="B4031" s="88">
        <v>0.33</v>
      </c>
      <c r="C4031" s="90">
        <v>0.24608097406306537</v>
      </c>
      <c r="D4031" s="88">
        <v>54</v>
      </c>
      <c r="E4031" s="88" t="s">
        <v>147</v>
      </c>
    </row>
    <row r="4032" spans="1:5" x14ac:dyDescent="0.2">
      <c r="A4032" s="87" t="s">
        <v>1579</v>
      </c>
      <c r="B4032" s="88">
        <v>0.27</v>
      </c>
      <c r="C4032" s="90">
        <v>0.20133897877887166</v>
      </c>
      <c r="D4032" s="88">
        <v>54</v>
      </c>
      <c r="E4032" s="88" t="s">
        <v>147</v>
      </c>
    </row>
    <row r="4033" spans="1:5" x14ac:dyDescent="0.2">
      <c r="A4033" s="87" t="s">
        <v>1580</v>
      </c>
      <c r="B4033" s="88">
        <v>0.28999999999999998</v>
      </c>
      <c r="C4033" s="90">
        <v>0.2162529772069362</v>
      </c>
      <c r="D4033" s="88">
        <v>54</v>
      </c>
      <c r="E4033" s="88" t="s">
        <v>147</v>
      </c>
    </row>
    <row r="4034" spans="1:5" x14ac:dyDescent="0.2">
      <c r="A4034" s="87" t="s">
        <v>1581</v>
      </c>
      <c r="B4034" s="88">
        <v>0.26</v>
      </c>
      <c r="C4034" s="90">
        <v>0.19388197956483938</v>
      </c>
      <c r="D4034" s="88">
        <v>54</v>
      </c>
      <c r="E4034" s="88" t="s">
        <v>147</v>
      </c>
    </row>
    <row r="4035" spans="1:5" x14ac:dyDescent="0.2">
      <c r="A4035" s="87" t="s">
        <v>1582</v>
      </c>
      <c r="B4035" s="88">
        <v>0.18</v>
      </c>
      <c r="C4035" s="90">
        <v>0.13422598585258108</v>
      </c>
      <c r="D4035" s="88">
        <v>54</v>
      </c>
      <c r="E4035" s="88" t="s">
        <v>147</v>
      </c>
    </row>
    <row r="4036" spans="1:5" x14ac:dyDescent="0.2">
      <c r="A4036" s="87" t="s">
        <v>1583</v>
      </c>
      <c r="B4036" s="88">
        <v>0.21</v>
      </c>
      <c r="C4036" s="90">
        <v>0.15659698349467793</v>
      </c>
      <c r="D4036" s="88">
        <v>54</v>
      </c>
      <c r="E4036" s="88" t="s">
        <v>147</v>
      </c>
    </row>
    <row r="4037" spans="1:5" x14ac:dyDescent="0.2">
      <c r="A4037" s="87" t="s">
        <v>1584</v>
      </c>
      <c r="B4037" s="88">
        <v>0.17</v>
      </c>
      <c r="C4037" s="90">
        <v>0.12676898663854883</v>
      </c>
      <c r="D4037" s="88">
        <v>54</v>
      </c>
      <c r="E4037" s="88" t="s">
        <v>147</v>
      </c>
    </row>
    <row r="4038" spans="1:5" x14ac:dyDescent="0.2">
      <c r="A4038" s="87" t="s">
        <v>1585</v>
      </c>
      <c r="B4038" s="88">
        <v>0.19</v>
      </c>
      <c r="C4038" s="90">
        <v>0.14168298506661339</v>
      </c>
      <c r="D4038" s="88">
        <v>54</v>
      </c>
      <c r="E4038" s="88" t="s">
        <v>147</v>
      </c>
    </row>
    <row r="4039" spans="1:5" x14ac:dyDescent="0.2">
      <c r="A4039" s="87" t="s">
        <v>1586</v>
      </c>
      <c r="B4039" s="88">
        <v>0.22</v>
      </c>
      <c r="C4039" s="90">
        <v>0.16405398270871024</v>
      </c>
      <c r="D4039" s="88">
        <v>54</v>
      </c>
      <c r="E4039" s="88" t="s">
        <v>147</v>
      </c>
    </row>
    <row r="4040" spans="1:5" x14ac:dyDescent="0.2">
      <c r="A4040" s="87" t="s">
        <v>1587</v>
      </c>
      <c r="B4040" s="88">
        <v>0.23</v>
      </c>
      <c r="C4040" s="90">
        <v>0.17151098192274253</v>
      </c>
      <c r="D4040" s="88">
        <v>54</v>
      </c>
      <c r="E4040" s="88" t="s">
        <v>147</v>
      </c>
    </row>
    <row r="4041" spans="1:5" x14ac:dyDescent="0.2">
      <c r="A4041" s="87" t="s">
        <v>1588</v>
      </c>
      <c r="B4041" s="88">
        <v>0.31</v>
      </c>
      <c r="C4041" s="90">
        <v>0.23116697563500077</v>
      </c>
      <c r="D4041" s="88">
        <v>54</v>
      </c>
      <c r="E4041" s="88" t="s">
        <v>147</v>
      </c>
    </row>
    <row r="4042" spans="1:5" x14ac:dyDescent="0.2">
      <c r="A4042" s="87" t="s">
        <v>1589</v>
      </c>
      <c r="B4042" s="88">
        <v>0.23</v>
      </c>
      <c r="C4042" s="90">
        <v>0.17151098192274253</v>
      </c>
      <c r="D4042" s="88">
        <v>54</v>
      </c>
      <c r="E4042" s="88" t="s">
        <v>147</v>
      </c>
    </row>
    <row r="4043" spans="1:5" x14ac:dyDescent="0.2">
      <c r="A4043" s="87">
        <v>2007</v>
      </c>
      <c r="C4043" s="90">
        <v>0</v>
      </c>
      <c r="D4043" s="88">
        <v>50</v>
      </c>
      <c r="E4043" s="88">
        <v>2002</v>
      </c>
    </row>
    <row r="4044" spans="1:5" x14ac:dyDescent="0.2">
      <c r="A4044" s="87" t="s">
        <v>7379</v>
      </c>
      <c r="B4044" s="88">
        <v>0.14000000000000001</v>
      </c>
      <c r="C4044" s="90">
        <v>0.10439798899645197</v>
      </c>
      <c r="D4044" s="88">
        <v>55</v>
      </c>
      <c r="E4044" s="88" t="s">
        <v>147</v>
      </c>
    </row>
    <row r="4045" spans="1:5" x14ac:dyDescent="0.2">
      <c r="A4045" s="87" t="s">
        <v>7380</v>
      </c>
      <c r="B4045" s="88">
        <v>0.1</v>
      </c>
      <c r="C4045" s="90">
        <v>7.4569992140322838E-2</v>
      </c>
      <c r="D4045" s="88">
        <v>55</v>
      </c>
      <c r="E4045" s="88" t="s">
        <v>147</v>
      </c>
    </row>
    <row r="4046" spans="1:5" x14ac:dyDescent="0.2">
      <c r="A4046" s="87" t="s">
        <v>7381</v>
      </c>
      <c r="B4046" s="88">
        <v>0.15</v>
      </c>
      <c r="C4046" s="90">
        <v>0.11185498821048424</v>
      </c>
      <c r="D4046" s="88">
        <v>55</v>
      </c>
      <c r="E4046" s="88" t="s">
        <v>147</v>
      </c>
    </row>
    <row r="4047" spans="1:5" x14ac:dyDescent="0.2">
      <c r="A4047" s="87" t="s">
        <v>7382</v>
      </c>
      <c r="B4047" s="88">
        <v>0.15</v>
      </c>
      <c r="C4047" s="90">
        <v>0.11185498821048424</v>
      </c>
      <c r="D4047" s="88">
        <v>55</v>
      </c>
      <c r="E4047" s="88" t="s">
        <v>147</v>
      </c>
    </row>
    <row r="4048" spans="1:5" x14ac:dyDescent="0.2">
      <c r="A4048" s="87" t="s">
        <v>7383</v>
      </c>
      <c r="B4048" s="88">
        <v>0.2</v>
      </c>
      <c r="C4048" s="90">
        <v>0.14913998428064568</v>
      </c>
      <c r="D4048" s="88">
        <v>55</v>
      </c>
      <c r="E4048" s="88" t="s">
        <v>147</v>
      </c>
    </row>
    <row r="4049" spans="1:5" x14ac:dyDescent="0.2">
      <c r="A4049" s="87" t="s">
        <v>7384</v>
      </c>
      <c r="B4049" s="88">
        <v>0.1</v>
      </c>
      <c r="C4049" s="90">
        <v>7.4569992140322838E-2</v>
      </c>
      <c r="D4049" s="88">
        <v>55</v>
      </c>
      <c r="E4049" s="88" t="s">
        <v>147</v>
      </c>
    </row>
    <row r="4050" spans="1:5" x14ac:dyDescent="0.2">
      <c r="A4050" s="87" t="s">
        <v>7385</v>
      </c>
      <c r="B4050" s="88">
        <v>0.13</v>
      </c>
      <c r="C4050" s="90">
        <v>9.694098978241969E-2</v>
      </c>
      <c r="D4050" s="88">
        <v>55</v>
      </c>
      <c r="E4050" s="88" t="s">
        <v>147</v>
      </c>
    </row>
    <row r="4051" spans="1:5" x14ac:dyDescent="0.2">
      <c r="A4051" s="87" t="s">
        <v>7386</v>
      </c>
      <c r="B4051" s="88">
        <v>0.17</v>
      </c>
      <c r="C4051" s="90">
        <v>0.12676898663854883</v>
      </c>
      <c r="D4051" s="88">
        <v>55</v>
      </c>
      <c r="E4051" s="88" t="s">
        <v>147</v>
      </c>
    </row>
    <row r="4052" spans="1:5" x14ac:dyDescent="0.2">
      <c r="A4052" s="87" t="s">
        <v>7387</v>
      </c>
      <c r="B4052" s="88">
        <v>0.12</v>
      </c>
      <c r="C4052" s="90">
        <v>8.9483990568387392E-2</v>
      </c>
      <c r="D4052" s="88">
        <v>55</v>
      </c>
      <c r="E4052" s="88" t="s">
        <v>147</v>
      </c>
    </row>
    <row r="4053" spans="1:5" x14ac:dyDescent="0.2">
      <c r="A4053" s="87" t="s">
        <v>7388</v>
      </c>
      <c r="B4053" s="88">
        <v>0.17</v>
      </c>
      <c r="C4053" s="90">
        <v>0.12676898663854883</v>
      </c>
      <c r="D4053" s="88">
        <v>55</v>
      </c>
      <c r="E4053" s="88" t="s">
        <v>147</v>
      </c>
    </row>
    <row r="4054" spans="1:5" x14ac:dyDescent="0.2">
      <c r="A4054" s="87" t="s">
        <v>7389</v>
      </c>
      <c r="B4054" s="88">
        <v>0.16</v>
      </c>
      <c r="C4054" s="90">
        <v>0.11931198742451653</v>
      </c>
      <c r="D4054" s="88">
        <v>55</v>
      </c>
      <c r="E4054" s="88" t="s">
        <v>147</v>
      </c>
    </row>
    <row r="4055" spans="1:5" x14ac:dyDescent="0.2">
      <c r="A4055" s="87" t="s">
        <v>7390</v>
      </c>
      <c r="B4055" s="88">
        <v>0.08</v>
      </c>
      <c r="C4055" s="90">
        <v>5.9655993712258264E-2</v>
      </c>
      <c r="D4055" s="88">
        <v>55</v>
      </c>
      <c r="E4055" s="88" t="s">
        <v>147</v>
      </c>
    </row>
    <row r="4056" spans="1:5" x14ac:dyDescent="0.2">
      <c r="A4056" s="87" t="s">
        <v>7391</v>
      </c>
      <c r="B4056" s="88">
        <v>0.08</v>
      </c>
      <c r="C4056" s="90">
        <v>5.9655993712258264E-2</v>
      </c>
      <c r="D4056" s="88">
        <v>55</v>
      </c>
      <c r="E4056" s="88" t="s">
        <v>147</v>
      </c>
    </row>
    <row r="4057" spans="1:5" x14ac:dyDescent="0.2">
      <c r="A4057" s="87" t="s">
        <v>7392</v>
      </c>
      <c r="B4057" s="88">
        <v>0.13</v>
      </c>
      <c r="C4057" s="90">
        <v>9.694098978241969E-2</v>
      </c>
      <c r="D4057" s="88">
        <v>55</v>
      </c>
      <c r="E4057" s="88" t="s">
        <v>147</v>
      </c>
    </row>
    <row r="4058" spans="1:5" x14ac:dyDescent="0.2">
      <c r="A4058" s="87" t="s">
        <v>7393</v>
      </c>
      <c r="B4058" s="88">
        <v>0.15</v>
      </c>
      <c r="C4058" s="90">
        <v>0.11185498821048424</v>
      </c>
      <c r="D4058" s="88">
        <v>55</v>
      </c>
      <c r="E4058" s="88" t="s">
        <v>147</v>
      </c>
    </row>
    <row r="4059" spans="1:5" x14ac:dyDescent="0.2">
      <c r="A4059" s="87" t="s">
        <v>7394</v>
      </c>
      <c r="B4059" s="88">
        <v>0.14000000000000001</v>
      </c>
      <c r="C4059" s="90">
        <v>0.10439798899645197</v>
      </c>
      <c r="D4059" s="88">
        <v>55</v>
      </c>
      <c r="E4059" s="88" t="s">
        <v>147</v>
      </c>
    </row>
    <row r="4060" spans="1:5" x14ac:dyDescent="0.2">
      <c r="A4060" s="87" t="s">
        <v>6385</v>
      </c>
      <c r="B4060" s="88">
        <v>0.1</v>
      </c>
      <c r="C4060" s="90">
        <v>7.4569992140322838E-2</v>
      </c>
      <c r="D4060" s="88">
        <v>55</v>
      </c>
      <c r="E4060" s="88" t="s">
        <v>147</v>
      </c>
    </row>
    <row r="4061" spans="1:5" x14ac:dyDescent="0.2">
      <c r="A4061" s="87" t="s">
        <v>6386</v>
      </c>
      <c r="B4061" s="88">
        <v>0.15</v>
      </c>
      <c r="C4061" s="90">
        <v>0.11185498821048424</v>
      </c>
      <c r="D4061" s="88">
        <v>55</v>
      </c>
      <c r="E4061" s="88" t="s">
        <v>147</v>
      </c>
    </row>
    <row r="4062" spans="1:5" x14ac:dyDescent="0.2">
      <c r="A4062" s="87" t="s">
        <v>6387</v>
      </c>
      <c r="B4062" s="88">
        <v>0.17</v>
      </c>
      <c r="C4062" s="90">
        <v>0.12676898663854883</v>
      </c>
      <c r="D4062" s="88">
        <v>55</v>
      </c>
      <c r="E4062" s="88" t="s">
        <v>147</v>
      </c>
    </row>
    <row r="4063" spans="1:5" x14ac:dyDescent="0.2">
      <c r="A4063" s="87" t="s">
        <v>6388</v>
      </c>
      <c r="B4063" s="88">
        <v>0.57999999999999996</v>
      </c>
      <c r="C4063" s="90">
        <v>0.43250595441387241</v>
      </c>
      <c r="D4063" s="88">
        <v>55</v>
      </c>
      <c r="E4063" s="88" t="s">
        <v>147</v>
      </c>
    </row>
    <row r="4064" spans="1:5" x14ac:dyDescent="0.2">
      <c r="A4064" s="87" t="s">
        <v>6389</v>
      </c>
      <c r="B4064" s="88">
        <v>0.27</v>
      </c>
      <c r="C4064" s="90">
        <v>0.20133897877887166</v>
      </c>
      <c r="D4064" s="88">
        <v>55</v>
      </c>
      <c r="E4064" s="88" t="s">
        <v>147</v>
      </c>
    </row>
    <row r="4065" spans="1:5" x14ac:dyDescent="0.2">
      <c r="A4065" s="87" t="s">
        <v>6390</v>
      </c>
      <c r="B4065" s="88">
        <v>0.16</v>
      </c>
      <c r="C4065" s="90">
        <v>0.11931198742451653</v>
      </c>
      <c r="D4065" s="88">
        <v>55</v>
      </c>
      <c r="E4065" s="88" t="s">
        <v>147</v>
      </c>
    </row>
    <row r="4066" spans="1:5" x14ac:dyDescent="0.2">
      <c r="A4066" s="87" t="s">
        <v>6391</v>
      </c>
      <c r="B4066" s="88">
        <v>0.15</v>
      </c>
      <c r="C4066" s="90">
        <v>0.11185498821048424</v>
      </c>
      <c r="D4066" s="88">
        <v>55</v>
      </c>
      <c r="E4066" s="88" t="s">
        <v>147</v>
      </c>
    </row>
    <row r="4067" spans="1:5" x14ac:dyDescent="0.2">
      <c r="A4067" s="87" t="s">
        <v>6939</v>
      </c>
      <c r="B4067" s="88">
        <v>0.37</v>
      </c>
      <c r="C4067" s="90">
        <v>0.27590897091919447</v>
      </c>
      <c r="D4067" s="88">
        <v>55</v>
      </c>
      <c r="E4067" s="88" t="s">
        <v>147</v>
      </c>
    </row>
    <row r="4068" spans="1:5" x14ac:dyDescent="0.2">
      <c r="A4068" s="87" t="s">
        <v>6940</v>
      </c>
      <c r="B4068" s="88">
        <v>0.25</v>
      </c>
      <c r="C4068" s="90">
        <v>0.18642498035080707</v>
      </c>
      <c r="D4068" s="88">
        <v>55</v>
      </c>
      <c r="E4068" s="88" t="s">
        <v>147</v>
      </c>
    </row>
    <row r="4069" spans="1:5" x14ac:dyDescent="0.2">
      <c r="A4069" s="87" t="s">
        <v>6941</v>
      </c>
      <c r="B4069" s="88">
        <v>0.08</v>
      </c>
      <c r="C4069" s="90">
        <v>5.9655993712258264E-2</v>
      </c>
      <c r="D4069" s="88">
        <v>55</v>
      </c>
      <c r="E4069" s="88" t="s">
        <v>147</v>
      </c>
    </row>
    <row r="4070" spans="1:5" x14ac:dyDescent="0.2">
      <c r="A4070" s="87" t="s">
        <v>6942</v>
      </c>
      <c r="B4070" s="88">
        <v>0.19</v>
      </c>
      <c r="C4070" s="90">
        <v>0.14168298506661339</v>
      </c>
      <c r="D4070" s="88">
        <v>55</v>
      </c>
      <c r="E4070" s="88" t="s">
        <v>147</v>
      </c>
    </row>
    <row r="4071" spans="1:5" x14ac:dyDescent="0.2">
      <c r="A4071" s="87" t="s">
        <v>6943</v>
      </c>
      <c r="B4071" s="88">
        <v>0.18</v>
      </c>
      <c r="C4071" s="90">
        <v>0.13422598585258108</v>
      </c>
      <c r="D4071" s="88">
        <v>55</v>
      </c>
      <c r="E4071" s="88" t="s">
        <v>147</v>
      </c>
    </row>
    <row r="4072" spans="1:5" x14ac:dyDescent="0.2">
      <c r="A4072" s="87" t="s">
        <v>6944</v>
      </c>
      <c r="B4072" s="88">
        <v>0.24</v>
      </c>
      <c r="C4072" s="90">
        <v>0.17896798113677478</v>
      </c>
      <c r="D4072" s="88">
        <v>55</v>
      </c>
      <c r="E4072" s="88" t="s">
        <v>147</v>
      </c>
    </row>
    <row r="4073" spans="1:5" x14ac:dyDescent="0.2">
      <c r="A4073" s="87" t="s">
        <v>6945</v>
      </c>
      <c r="B4073" s="88">
        <v>0.27</v>
      </c>
      <c r="C4073" s="90">
        <v>0.20133897877887166</v>
      </c>
      <c r="D4073" s="88">
        <v>55</v>
      </c>
      <c r="E4073" s="88" t="s">
        <v>147</v>
      </c>
    </row>
    <row r="4074" spans="1:5" x14ac:dyDescent="0.2">
      <c r="A4074" s="87" t="s">
        <v>6946</v>
      </c>
      <c r="B4074" s="88">
        <v>0.21</v>
      </c>
      <c r="C4074" s="90">
        <v>0.15659698349467793</v>
      </c>
      <c r="D4074" s="88">
        <v>55</v>
      </c>
      <c r="E4074" s="88" t="s">
        <v>147</v>
      </c>
    </row>
    <row r="4075" spans="1:5" x14ac:dyDescent="0.2">
      <c r="A4075" s="87" t="s">
        <v>6947</v>
      </c>
      <c r="B4075" s="88">
        <v>0.13</v>
      </c>
      <c r="C4075" s="90">
        <v>9.694098978241969E-2</v>
      </c>
      <c r="D4075" s="88">
        <v>55</v>
      </c>
      <c r="E4075" s="88" t="s">
        <v>147</v>
      </c>
    </row>
    <row r="4076" spans="1:5" x14ac:dyDescent="0.2">
      <c r="A4076" s="87" t="s">
        <v>6948</v>
      </c>
      <c r="B4076" s="88">
        <v>0.21</v>
      </c>
      <c r="C4076" s="90">
        <v>0.15659698349467793</v>
      </c>
      <c r="D4076" s="88">
        <v>55</v>
      </c>
      <c r="E4076" s="88" t="s">
        <v>147</v>
      </c>
    </row>
    <row r="4077" spans="1:5" x14ac:dyDescent="0.2">
      <c r="A4077" s="87" t="s">
        <v>6949</v>
      </c>
      <c r="B4077" s="88">
        <v>0.23</v>
      </c>
      <c r="C4077" s="90">
        <v>0.17151098192274253</v>
      </c>
      <c r="D4077" s="88">
        <v>55</v>
      </c>
      <c r="E4077" s="88" t="s">
        <v>147</v>
      </c>
    </row>
    <row r="4078" spans="1:5" x14ac:dyDescent="0.2">
      <c r="A4078" s="87" t="s">
        <v>6950</v>
      </c>
      <c r="B4078" s="88">
        <v>7.0000000000000007E-2</v>
      </c>
      <c r="C4078" s="90">
        <v>5.2198994498225987E-2</v>
      </c>
      <c r="D4078" s="88">
        <v>55</v>
      </c>
      <c r="E4078" s="88" t="s">
        <v>147</v>
      </c>
    </row>
    <row r="4079" spans="1:5" x14ac:dyDescent="0.2">
      <c r="A4079" s="87" t="s">
        <v>6951</v>
      </c>
      <c r="B4079" s="88">
        <v>0.1</v>
      </c>
      <c r="C4079" s="90">
        <v>7.4569992140322838E-2</v>
      </c>
      <c r="D4079" s="88">
        <v>55</v>
      </c>
      <c r="E4079" s="88" t="s">
        <v>147</v>
      </c>
    </row>
    <row r="4080" spans="1:5" x14ac:dyDescent="0.2">
      <c r="A4080" s="87" t="s">
        <v>6952</v>
      </c>
      <c r="B4080" s="88">
        <v>0.09</v>
      </c>
      <c r="C4080" s="90">
        <v>6.7112992926290541E-2</v>
      </c>
      <c r="D4080" s="88">
        <v>55</v>
      </c>
      <c r="E4080" s="88" t="s">
        <v>147</v>
      </c>
    </row>
    <row r="4081" spans="1:5" x14ac:dyDescent="0.2">
      <c r="A4081" s="87" t="s">
        <v>4474</v>
      </c>
      <c r="B4081" s="88">
        <v>0.12</v>
      </c>
      <c r="C4081" s="90">
        <v>8.9483990568387392E-2</v>
      </c>
      <c r="D4081" s="88">
        <v>55</v>
      </c>
      <c r="E4081" s="88" t="s">
        <v>147</v>
      </c>
    </row>
    <row r="4082" spans="1:5" x14ac:dyDescent="0.2">
      <c r="A4082" s="87" t="s">
        <v>4475</v>
      </c>
      <c r="B4082" s="88">
        <v>0.09</v>
      </c>
      <c r="C4082" s="90">
        <v>6.7112992926290541E-2</v>
      </c>
      <c r="D4082" s="88">
        <v>55</v>
      </c>
      <c r="E4082" s="88" t="s">
        <v>147</v>
      </c>
    </row>
    <row r="4083" spans="1:5" x14ac:dyDescent="0.2">
      <c r="A4083" s="87" t="s">
        <v>4476</v>
      </c>
      <c r="B4083" s="88">
        <v>0.11</v>
      </c>
      <c r="C4083" s="90">
        <v>8.2026991354355122E-2</v>
      </c>
      <c r="D4083" s="88">
        <v>55</v>
      </c>
      <c r="E4083" s="88" t="s">
        <v>147</v>
      </c>
    </row>
    <row r="4084" spans="1:5" x14ac:dyDescent="0.2">
      <c r="A4084" s="87" t="s">
        <v>7001</v>
      </c>
      <c r="B4084" s="88">
        <v>0.23</v>
      </c>
      <c r="C4084" s="90">
        <v>0.17151098192274253</v>
      </c>
      <c r="D4084" s="88">
        <v>55</v>
      </c>
      <c r="E4084" s="88" t="s">
        <v>147</v>
      </c>
    </row>
    <row r="4085" spans="1:5" x14ac:dyDescent="0.2">
      <c r="A4085" s="87" t="s">
        <v>7002</v>
      </c>
      <c r="B4085" s="88">
        <v>0.18</v>
      </c>
      <c r="C4085" s="90">
        <v>0.13422598585258108</v>
      </c>
      <c r="D4085" s="88">
        <v>55</v>
      </c>
      <c r="E4085" s="88" t="s">
        <v>147</v>
      </c>
    </row>
    <row r="4086" spans="1:5" x14ac:dyDescent="0.2">
      <c r="A4086" s="87" t="s">
        <v>7003</v>
      </c>
      <c r="B4086" s="88">
        <v>0.09</v>
      </c>
      <c r="C4086" s="90">
        <v>6.7112992926290541E-2</v>
      </c>
      <c r="D4086" s="88">
        <v>55</v>
      </c>
      <c r="E4086" s="88" t="s">
        <v>147</v>
      </c>
    </row>
    <row r="4087" spans="1:5" x14ac:dyDescent="0.2">
      <c r="A4087" s="87" t="s">
        <v>7004</v>
      </c>
      <c r="B4087" s="88">
        <v>0.08</v>
      </c>
      <c r="C4087" s="90">
        <v>5.9655993712258264E-2</v>
      </c>
      <c r="D4087" s="88">
        <v>55</v>
      </c>
      <c r="E4087" s="88" t="s">
        <v>147</v>
      </c>
    </row>
    <row r="4088" spans="1:5" x14ac:dyDescent="0.2">
      <c r="A4088" s="87" t="s">
        <v>7005</v>
      </c>
      <c r="B4088" s="88">
        <v>0.25</v>
      </c>
      <c r="C4088" s="90">
        <v>0.18642498035080707</v>
      </c>
      <c r="D4088" s="88">
        <v>55</v>
      </c>
      <c r="E4088" s="88" t="s">
        <v>147</v>
      </c>
    </row>
    <row r="4089" spans="1:5" x14ac:dyDescent="0.2">
      <c r="A4089" s="87" t="s">
        <v>7006</v>
      </c>
      <c r="B4089" s="88">
        <v>0.1</v>
      </c>
      <c r="C4089" s="90">
        <v>7.4569992140322838E-2</v>
      </c>
      <c r="D4089" s="88">
        <v>55</v>
      </c>
      <c r="E4089" s="88" t="s">
        <v>147</v>
      </c>
    </row>
    <row r="4090" spans="1:5" x14ac:dyDescent="0.2">
      <c r="A4090" s="87" t="s">
        <v>7007</v>
      </c>
      <c r="B4090" s="88">
        <v>0.09</v>
      </c>
      <c r="C4090" s="90">
        <v>6.7112992926290541E-2</v>
      </c>
      <c r="D4090" s="88">
        <v>55</v>
      </c>
      <c r="E4090" s="88" t="s">
        <v>147</v>
      </c>
    </row>
    <row r="4091" spans="1:5" x14ac:dyDescent="0.2">
      <c r="A4091" s="87" t="s">
        <v>7008</v>
      </c>
      <c r="B4091" s="88">
        <v>0.15</v>
      </c>
      <c r="C4091" s="90">
        <v>0.11185498821048424</v>
      </c>
      <c r="D4091" s="88">
        <v>55</v>
      </c>
      <c r="E4091" s="88" t="s">
        <v>147</v>
      </c>
    </row>
    <row r="4092" spans="1:5" x14ac:dyDescent="0.2">
      <c r="A4092" s="87" t="s">
        <v>5566</v>
      </c>
      <c r="B4092" s="88">
        <v>0.13</v>
      </c>
      <c r="C4092" s="90">
        <v>9.694098978241969E-2</v>
      </c>
      <c r="D4092" s="88">
        <v>55</v>
      </c>
      <c r="E4092" s="88" t="s">
        <v>147</v>
      </c>
    </row>
    <row r="4093" spans="1:5" x14ac:dyDescent="0.2">
      <c r="A4093" s="87" t="s">
        <v>5567</v>
      </c>
      <c r="B4093" s="88">
        <v>0.1</v>
      </c>
      <c r="C4093" s="90">
        <v>7.4569992140322838E-2</v>
      </c>
      <c r="D4093" s="88">
        <v>55</v>
      </c>
      <c r="E4093" s="88" t="s">
        <v>147</v>
      </c>
    </row>
    <row r="4094" spans="1:5" x14ac:dyDescent="0.2">
      <c r="A4094" s="87" t="s">
        <v>5568</v>
      </c>
      <c r="B4094" s="88">
        <v>0.12</v>
      </c>
      <c r="C4094" s="90">
        <v>8.9483990568387392E-2</v>
      </c>
      <c r="D4094" s="88">
        <v>55</v>
      </c>
      <c r="E4094" s="88" t="s">
        <v>147</v>
      </c>
    </row>
    <row r="4095" spans="1:5" x14ac:dyDescent="0.2">
      <c r="A4095" s="87" t="s">
        <v>5569</v>
      </c>
      <c r="B4095" s="88">
        <v>0.08</v>
      </c>
      <c r="C4095" s="90">
        <v>5.9655993712258264E-2</v>
      </c>
      <c r="D4095" s="88">
        <v>55</v>
      </c>
      <c r="E4095" s="88" t="s">
        <v>147</v>
      </c>
    </row>
    <row r="4096" spans="1:5" x14ac:dyDescent="0.2">
      <c r="A4096" s="87" t="s">
        <v>5570</v>
      </c>
      <c r="B4096" s="88">
        <v>0.34</v>
      </c>
      <c r="C4096" s="90">
        <v>0.25353797327709765</v>
      </c>
      <c r="D4096" s="88">
        <v>55</v>
      </c>
      <c r="E4096" s="88" t="s">
        <v>147</v>
      </c>
    </row>
    <row r="4097" spans="1:5" x14ac:dyDescent="0.2">
      <c r="A4097" s="87" t="s">
        <v>5571</v>
      </c>
      <c r="B4097" s="88">
        <v>0.28000000000000003</v>
      </c>
      <c r="C4097" s="90">
        <v>0.20879597799290395</v>
      </c>
      <c r="D4097" s="88">
        <v>55</v>
      </c>
      <c r="E4097" s="88" t="s">
        <v>147</v>
      </c>
    </row>
    <row r="4098" spans="1:5" x14ac:dyDescent="0.2">
      <c r="A4098" s="87" t="s">
        <v>5572</v>
      </c>
      <c r="B4098" s="88">
        <v>0.13</v>
      </c>
      <c r="C4098" s="90">
        <v>9.694098978241969E-2</v>
      </c>
      <c r="D4098" s="88">
        <v>55</v>
      </c>
      <c r="E4098" s="88" t="s">
        <v>147</v>
      </c>
    </row>
    <row r="4099" spans="1:5" x14ac:dyDescent="0.2">
      <c r="A4099" s="87" t="s">
        <v>5573</v>
      </c>
      <c r="B4099" s="88">
        <v>0.2</v>
      </c>
      <c r="C4099" s="90">
        <v>0.14913998428064568</v>
      </c>
      <c r="D4099" s="88">
        <v>55</v>
      </c>
      <c r="E4099" s="88" t="s">
        <v>147</v>
      </c>
    </row>
    <row r="4100" spans="1:5" x14ac:dyDescent="0.2">
      <c r="A4100" s="87" t="s">
        <v>5574</v>
      </c>
      <c r="B4100" s="88">
        <v>0.21</v>
      </c>
      <c r="C4100" s="90">
        <v>0.15659698349467793</v>
      </c>
      <c r="D4100" s="88">
        <v>55</v>
      </c>
      <c r="E4100" s="88" t="s">
        <v>147</v>
      </c>
    </row>
    <row r="4101" spans="1:5" x14ac:dyDescent="0.2">
      <c r="A4101" s="87" t="s">
        <v>5575</v>
      </c>
      <c r="B4101" s="88">
        <v>0.3</v>
      </c>
      <c r="C4101" s="90">
        <v>0.22370997642096849</v>
      </c>
      <c r="D4101" s="88">
        <v>55</v>
      </c>
      <c r="E4101" s="88" t="s">
        <v>147</v>
      </c>
    </row>
    <row r="4102" spans="1:5" x14ac:dyDescent="0.2">
      <c r="A4102" s="87" t="s">
        <v>5576</v>
      </c>
      <c r="B4102" s="88">
        <v>0.3</v>
      </c>
      <c r="C4102" s="90">
        <v>0.22370997642096849</v>
      </c>
      <c r="D4102" s="88">
        <v>55</v>
      </c>
      <c r="E4102" s="88" t="s">
        <v>147</v>
      </c>
    </row>
    <row r="4103" spans="1:5" x14ac:dyDescent="0.2">
      <c r="A4103" s="87" t="s">
        <v>5577</v>
      </c>
      <c r="B4103" s="88">
        <v>0.13</v>
      </c>
      <c r="C4103" s="90">
        <v>9.694098978241969E-2</v>
      </c>
      <c r="D4103" s="88">
        <v>55</v>
      </c>
      <c r="E4103" s="88" t="s">
        <v>147</v>
      </c>
    </row>
    <row r="4104" spans="1:5" x14ac:dyDescent="0.2">
      <c r="A4104" s="87" t="s">
        <v>5578</v>
      </c>
      <c r="B4104" s="88">
        <v>0.26</v>
      </c>
      <c r="C4104" s="90">
        <v>0.19388197956483938</v>
      </c>
      <c r="D4104" s="88">
        <v>55</v>
      </c>
      <c r="E4104" s="88" t="s">
        <v>147</v>
      </c>
    </row>
    <row r="4105" spans="1:5" x14ac:dyDescent="0.2">
      <c r="A4105" s="87" t="s">
        <v>5579</v>
      </c>
      <c r="B4105" s="88">
        <v>0.17</v>
      </c>
      <c r="C4105" s="90">
        <v>0.12676898663854883</v>
      </c>
      <c r="D4105" s="88">
        <v>55</v>
      </c>
      <c r="E4105" s="88" t="s">
        <v>147</v>
      </c>
    </row>
    <row r="4106" spans="1:5" x14ac:dyDescent="0.2">
      <c r="A4106" s="87" t="s">
        <v>5580</v>
      </c>
      <c r="B4106" s="88">
        <v>0.14000000000000001</v>
      </c>
      <c r="C4106" s="90">
        <v>0.10439798899645197</v>
      </c>
      <c r="D4106" s="88">
        <v>55</v>
      </c>
      <c r="E4106" s="88" t="s">
        <v>147</v>
      </c>
    </row>
    <row r="4107" spans="1:5" x14ac:dyDescent="0.2">
      <c r="A4107" s="87" t="s">
        <v>5581</v>
      </c>
      <c r="B4107" s="88">
        <v>0.16</v>
      </c>
      <c r="C4107" s="90">
        <v>0.11931198742451653</v>
      </c>
      <c r="D4107" s="88">
        <v>55</v>
      </c>
      <c r="E4107" s="88" t="s">
        <v>147</v>
      </c>
    </row>
    <row r="4108" spans="1:5" x14ac:dyDescent="0.2">
      <c r="A4108" s="87" t="s">
        <v>5582</v>
      </c>
      <c r="B4108" s="88">
        <v>0.15</v>
      </c>
      <c r="C4108" s="90">
        <v>0.11185498821048424</v>
      </c>
      <c r="D4108" s="88">
        <v>55</v>
      </c>
      <c r="E4108" s="88" t="s">
        <v>147</v>
      </c>
    </row>
    <row r="4109" spans="1:5" x14ac:dyDescent="0.2">
      <c r="A4109" s="87" t="s">
        <v>5583</v>
      </c>
      <c r="B4109" s="88">
        <v>0.14000000000000001</v>
      </c>
      <c r="C4109" s="90">
        <v>0.10439798899645197</v>
      </c>
      <c r="D4109" s="88">
        <v>55</v>
      </c>
      <c r="E4109" s="88" t="s">
        <v>147</v>
      </c>
    </row>
    <row r="4110" spans="1:5" x14ac:dyDescent="0.2">
      <c r="A4110" s="87" t="s">
        <v>5584</v>
      </c>
      <c r="B4110" s="88">
        <v>0.17</v>
      </c>
      <c r="C4110" s="90">
        <v>0.12676898663854883</v>
      </c>
      <c r="D4110" s="88">
        <v>55</v>
      </c>
      <c r="E4110" s="88" t="s">
        <v>147</v>
      </c>
    </row>
    <row r="4111" spans="1:5" x14ac:dyDescent="0.2">
      <c r="A4111" s="87" t="s">
        <v>5585</v>
      </c>
      <c r="B4111" s="88">
        <v>0.17</v>
      </c>
      <c r="C4111" s="90">
        <v>0.12676898663854883</v>
      </c>
      <c r="D4111" s="88">
        <v>55</v>
      </c>
      <c r="E4111" s="88" t="s">
        <v>147</v>
      </c>
    </row>
    <row r="4112" spans="1:5" x14ac:dyDescent="0.2">
      <c r="A4112" s="87" t="s">
        <v>5586</v>
      </c>
      <c r="B4112" s="88">
        <v>0.32</v>
      </c>
      <c r="C4112" s="90">
        <v>0.23862397484903305</v>
      </c>
      <c r="D4112" s="88">
        <v>55</v>
      </c>
      <c r="E4112" s="88" t="s">
        <v>147</v>
      </c>
    </row>
    <row r="4113" spans="1:5" x14ac:dyDescent="0.2">
      <c r="A4113" s="87" t="s">
        <v>5587</v>
      </c>
      <c r="B4113" s="88">
        <v>0.27</v>
      </c>
      <c r="C4113" s="90">
        <v>0.20133897877887166</v>
      </c>
      <c r="D4113" s="88">
        <v>55</v>
      </c>
      <c r="E4113" s="88" t="s">
        <v>147</v>
      </c>
    </row>
    <row r="4114" spans="1:5" x14ac:dyDescent="0.2">
      <c r="A4114" s="87" t="s">
        <v>5588</v>
      </c>
      <c r="B4114" s="88">
        <v>0.33</v>
      </c>
      <c r="C4114" s="90">
        <v>0.24608097406306537</v>
      </c>
      <c r="D4114" s="88">
        <v>55</v>
      </c>
      <c r="E4114" s="88" t="s">
        <v>147</v>
      </c>
    </row>
    <row r="4115" spans="1:5" x14ac:dyDescent="0.2">
      <c r="A4115" s="87" t="s">
        <v>5589</v>
      </c>
      <c r="B4115" s="88">
        <v>0.17</v>
      </c>
      <c r="C4115" s="90">
        <v>0.12676898663854883</v>
      </c>
      <c r="D4115" s="88">
        <v>55</v>
      </c>
      <c r="E4115" s="88" t="s">
        <v>147</v>
      </c>
    </row>
    <row r="4116" spans="1:5" x14ac:dyDescent="0.2">
      <c r="A4116" s="87" t="s">
        <v>5590</v>
      </c>
      <c r="B4116" s="88">
        <v>0.2</v>
      </c>
      <c r="C4116" s="90">
        <v>0.14913998428064568</v>
      </c>
      <c r="D4116" s="88">
        <v>55</v>
      </c>
      <c r="E4116" s="88" t="s">
        <v>147</v>
      </c>
    </row>
    <row r="4117" spans="1:5" x14ac:dyDescent="0.2">
      <c r="A4117" s="87" t="s">
        <v>5591</v>
      </c>
      <c r="B4117" s="88">
        <v>0.13</v>
      </c>
      <c r="C4117" s="90">
        <v>9.694098978241969E-2</v>
      </c>
      <c r="D4117" s="88">
        <v>55</v>
      </c>
      <c r="E4117" s="88" t="s">
        <v>147</v>
      </c>
    </row>
    <row r="4118" spans="1:5" x14ac:dyDescent="0.2">
      <c r="A4118" s="87" t="s">
        <v>5592</v>
      </c>
      <c r="B4118" s="88">
        <v>0.18</v>
      </c>
      <c r="C4118" s="90">
        <v>0.13422598585258108</v>
      </c>
      <c r="D4118" s="88">
        <v>55</v>
      </c>
      <c r="E4118" s="88" t="s">
        <v>147</v>
      </c>
    </row>
    <row r="4119" spans="1:5" x14ac:dyDescent="0.2">
      <c r="A4119" s="87" t="s">
        <v>5593</v>
      </c>
      <c r="B4119" s="88">
        <v>0.11</v>
      </c>
      <c r="C4119" s="90">
        <v>8.2026991354355122E-2</v>
      </c>
      <c r="D4119" s="88">
        <v>55</v>
      </c>
      <c r="E4119" s="88" t="s">
        <v>147</v>
      </c>
    </row>
    <row r="4120" spans="1:5" x14ac:dyDescent="0.2">
      <c r="A4120" s="87" t="s">
        <v>5594</v>
      </c>
      <c r="B4120" s="88">
        <v>0.2</v>
      </c>
      <c r="C4120" s="90">
        <v>0.14913998428064568</v>
      </c>
      <c r="D4120" s="88">
        <v>55</v>
      </c>
      <c r="E4120" s="88" t="s">
        <v>147</v>
      </c>
    </row>
    <row r="4121" spans="1:5" x14ac:dyDescent="0.2">
      <c r="A4121" s="87" t="s">
        <v>5595</v>
      </c>
      <c r="B4121" s="88">
        <v>0.31</v>
      </c>
      <c r="C4121" s="90">
        <v>0.23116697563500077</v>
      </c>
      <c r="D4121" s="88">
        <v>55</v>
      </c>
      <c r="E4121" s="88" t="s">
        <v>147</v>
      </c>
    </row>
    <row r="4122" spans="1:5" x14ac:dyDescent="0.2">
      <c r="A4122" s="87" t="s">
        <v>1590</v>
      </c>
      <c r="B4122" s="88">
        <v>0.23</v>
      </c>
      <c r="C4122" s="90">
        <v>0.17151098192274253</v>
      </c>
      <c r="D4122" s="88">
        <v>55</v>
      </c>
      <c r="E4122" s="88" t="s">
        <v>147</v>
      </c>
    </row>
    <row r="4123" spans="1:5" x14ac:dyDescent="0.2">
      <c r="A4123" s="87" t="s">
        <v>1591</v>
      </c>
      <c r="B4123" s="88">
        <v>0.09</v>
      </c>
      <c r="C4123" s="90">
        <v>6.7112992926290541E-2</v>
      </c>
      <c r="D4123" s="88">
        <v>55</v>
      </c>
      <c r="E4123" s="88" t="s">
        <v>147</v>
      </c>
    </row>
    <row r="4124" spans="1:5" x14ac:dyDescent="0.2">
      <c r="A4124" s="87" t="s">
        <v>1592</v>
      </c>
      <c r="B4124" s="88">
        <v>0.18</v>
      </c>
      <c r="C4124" s="90">
        <v>0.13422598585258108</v>
      </c>
      <c r="D4124" s="88">
        <v>55</v>
      </c>
      <c r="E4124" s="88" t="s">
        <v>147</v>
      </c>
    </row>
    <row r="4125" spans="1:5" x14ac:dyDescent="0.2">
      <c r="A4125" s="87" t="s">
        <v>1593</v>
      </c>
      <c r="B4125" s="88">
        <v>0.18</v>
      </c>
      <c r="C4125" s="90">
        <v>0.13422598585258108</v>
      </c>
      <c r="D4125" s="88">
        <v>55</v>
      </c>
      <c r="E4125" s="88" t="s">
        <v>147</v>
      </c>
    </row>
    <row r="4126" spans="1:5" x14ac:dyDescent="0.2">
      <c r="A4126" s="87" t="s">
        <v>1594</v>
      </c>
      <c r="B4126" s="88">
        <v>0.12</v>
      </c>
      <c r="C4126" s="90">
        <v>8.9483990568387392E-2</v>
      </c>
      <c r="D4126" s="88">
        <v>55</v>
      </c>
      <c r="E4126" s="88" t="s">
        <v>147</v>
      </c>
    </row>
    <row r="4127" spans="1:5" x14ac:dyDescent="0.2">
      <c r="A4127" s="87" t="s">
        <v>5596</v>
      </c>
      <c r="B4127" s="88">
        <v>0.53</v>
      </c>
      <c r="C4127" s="90">
        <v>0.39522095834371102</v>
      </c>
      <c r="D4127" s="88">
        <v>55</v>
      </c>
      <c r="E4127" s="88" t="s">
        <v>147</v>
      </c>
    </row>
    <row r="4128" spans="1:5" x14ac:dyDescent="0.2">
      <c r="A4128" s="87" t="s">
        <v>5597</v>
      </c>
      <c r="B4128" s="88">
        <v>0.37</v>
      </c>
      <c r="C4128" s="90">
        <v>0.27590897091919447</v>
      </c>
      <c r="D4128" s="88">
        <v>55</v>
      </c>
      <c r="E4128" s="88" t="s">
        <v>147</v>
      </c>
    </row>
    <row r="4129" spans="1:5" x14ac:dyDescent="0.2">
      <c r="A4129" s="87" t="s">
        <v>5598</v>
      </c>
      <c r="B4129" s="88">
        <v>0.56999999999999995</v>
      </c>
      <c r="C4129" s="90">
        <v>0.42504895519984009</v>
      </c>
      <c r="D4129" s="88">
        <v>55</v>
      </c>
      <c r="E4129" s="88" t="s">
        <v>147</v>
      </c>
    </row>
    <row r="4130" spans="1:5" x14ac:dyDescent="0.2">
      <c r="A4130" s="87" t="s">
        <v>5599</v>
      </c>
      <c r="B4130" s="88">
        <v>0.51</v>
      </c>
      <c r="C4130" s="90">
        <v>0.38030695991564645</v>
      </c>
      <c r="D4130" s="88">
        <v>55</v>
      </c>
      <c r="E4130" s="88" t="s">
        <v>147</v>
      </c>
    </row>
    <row r="4131" spans="1:5" x14ac:dyDescent="0.2">
      <c r="A4131" s="87" t="s">
        <v>5600</v>
      </c>
      <c r="B4131" s="88">
        <v>0.48</v>
      </c>
      <c r="C4131" s="90">
        <v>0.35793596227354957</v>
      </c>
      <c r="D4131" s="88">
        <v>55</v>
      </c>
      <c r="E4131" s="88" t="s">
        <v>147</v>
      </c>
    </row>
    <row r="4132" spans="1:5" x14ac:dyDescent="0.2">
      <c r="A4132" s="87" t="s">
        <v>5601</v>
      </c>
      <c r="B4132" s="88">
        <v>0.38</v>
      </c>
      <c r="C4132" s="90">
        <v>0.28336597013322679</v>
      </c>
      <c r="D4132" s="88">
        <v>55</v>
      </c>
      <c r="E4132" s="88" t="s">
        <v>147</v>
      </c>
    </row>
    <row r="4133" spans="1:5" x14ac:dyDescent="0.2">
      <c r="A4133" s="87" t="s">
        <v>5602</v>
      </c>
      <c r="B4133" s="88">
        <v>0.43</v>
      </c>
      <c r="C4133" s="90">
        <v>0.32065096620338818</v>
      </c>
      <c r="D4133" s="88">
        <v>55</v>
      </c>
      <c r="E4133" s="88" t="s">
        <v>147</v>
      </c>
    </row>
    <row r="4134" spans="1:5" x14ac:dyDescent="0.2">
      <c r="A4134" s="87" t="s">
        <v>5603</v>
      </c>
      <c r="B4134" s="88">
        <v>0.42</v>
      </c>
      <c r="C4134" s="90">
        <v>0.31319396698935587</v>
      </c>
      <c r="D4134" s="88">
        <v>55</v>
      </c>
      <c r="E4134" s="88" t="s">
        <v>147</v>
      </c>
    </row>
    <row r="4135" spans="1:5" x14ac:dyDescent="0.2">
      <c r="A4135" s="87" t="s">
        <v>5604</v>
      </c>
      <c r="B4135" s="88">
        <v>0.23</v>
      </c>
      <c r="C4135" s="90">
        <v>0.17151098192274253</v>
      </c>
      <c r="D4135" s="88">
        <v>55</v>
      </c>
      <c r="E4135" s="88" t="s">
        <v>147</v>
      </c>
    </row>
    <row r="4136" spans="1:5" x14ac:dyDescent="0.2">
      <c r="A4136" s="87" t="s">
        <v>5605</v>
      </c>
      <c r="B4136" s="88">
        <v>0.2</v>
      </c>
      <c r="C4136" s="90">
        <v>0.14913998428064568</v>
      </c>
      <c r="D4136" s="88">
        <v>55</v>
      </c>
      <c r="E4136" s="88" t="s">
        <v>147</v>
      </c>
    </row>
    <row r="4137" spans="1:5" x14ac:dyDescent="0.2">
      <c r="A4137" s="87" t="s">
        <v>5606</v>
      </c>
      <c r="B4137" s="88">
        <v>0.28000000000000003</v>
      </c>
      <c r="C4137" s="90">
        <v>0.20879597799290395</v>
      </c>
      <c r="D4137" s="88">
        <v>55</v>
      </c>
      <c r="E4137" s="88" t="s">
        <v>147</v>
      </c>
    </row>
    <row r="4138" spans="1:5" x14ac:dyDescent="0.2">
      <c r="A4138" s="87" t="s">
        <v>5607</v>
      </c>
      <c r="B4138" s="88">
        <v>0.22</v>
      </c>
      <c r="C4138" s="90">
        <v>0.16405398270871024</v>
      </c>
      <c r="D4138" s="88">
        <v>55</v>
      </c>
      <c r="E4138" s="88" t="s">
        <v>147</v>
      </c>
    </row>
    <row r="4139" spans="1:5" x14ac:dyDescent="0.2">
      <c r="A4139" s="87" t="s">
        <v>5608</v>
      </c>
      <c r="B4139" s="88">
        <v>0.69</v>
      </c>
      <c r="C4139" s="90">
        <v>0.5145329457682275</v>
      </c>
      <c r="D4139" s="88">
        <v>55</v>
      </c>
      <c r="E4139" s="88" t="s">
        <v>147</v>
      </c>
    </row>
    <row r="4140" spans="1:5" x14ac:dyDescent="0.2">
      <c r="A4140" s="87" t="s">
        <v>5609</v>
      </c>
      <c r="B4140" s="88">
        <v>0.62</v>
      </c>
      <c r="C4140" s="90">
        <v>0.46233395127000154</v>
      </c>
      <c r="D4140" s="88">
        <v>55</v>
      </c>
      <c r="E4140" s="88" t="s">
        <v>147</v>
      </c>
    </row>
    <row r="4141" spans="1:5" x14ac:dyDescent="0.2">
      <c r="A4141" s="87" t="s">
        <v>5610</v>
      </c>
      <c r="B4141" s="88">
        <v>0.24</v>
      </c>
      <c r="C4141" s="90">
        <v>0.17896798113677478</v>
      </c>
      <c r="D4141" s="88">
        <v>55</v>
      </c>
      <c r="E4141" s="88" t="s">
        <v>147</v>
      </c>
    </row>
    <row r="4142" spans="1:5" x14ac:dyDescent="0.2">
      <c r="A4142" s="87" t="s">
        <v>5611</v>
      </c>
      <c r="B4142" s="88">
        <v>0.1</v>
      </c>
      <c r="C4142" s="90">
        <v>7.4569992140322838E-2</v>
      </c>
      <c r="D4142" s="88">
        <v>55</v>
      </c>
      <c r="E4142" s="88" t="s">
        <v>147</v>
      </c>
    </row>
    <row r="4143" spans="1:5" x14ac:dyDescent="0.2">
      <c r="A4143" s="87" t="s">
        <v>5612</v>
      </c>
      <c r="B4143" s="88">
        <v>7.0000000000000007E-2</v>
      </c>
      <c r="C4143" s="90">
        <v>5.2198994498225987E-2</v>
      </c>
      <c r="D4143" s="88">
        <v>55</v>
      </c>
      <c r="E4143" s="88" t="s">
        <v>147</v>
      </c>
    </row>
    <row r="4144" spans="1:5" x14ac:dyDescent="0.2">
      <c r="A4144" s="87" t="s">
        <v>5613</v>
      </c>
      <c r="B4144" s="88">
        <v>0.24</v>
      </c>
      <c r="C4144" s="90">
        <v>0.17896798113677478</v>
      </c>
      <c r="D4144" s="88">
        <v>55</v>
      </c>
      <c r="E4144" s="88" t="s">
        <v>147</v>
      </c>
    </row>
    <row r="4145" spans="1:5" x14ac:dyDescent="0.2">
      <c r="A4145" s="87" t="s">
        <v>5614</v>
      </c>
      <c r="B4145" s="88">
        <v>0.34</v>
      </c>
      <c r="C4145" s="90">
        <v>0.25353797327709765</v>
      </c>
      <c r="D4145" s="88">
        <v>55</v>
      </c>
      <c r="E4145" s="88" t="s">
        <v>147</v>
      </c>
    </row>
    <row r="4146" spans="1:5" x14ac:dyDescent="0.2">
      <c r="A4146" s="87" t="s">
        <v>5615</v>
      </c>
      <c r="B4146" s="88">
        <v>0.3</v>
      </c>
      <c r="C4146" s="90">
        <v>0.22370997642096849</v>
      </c>
      <c r="D4146" s="88">
        <v>55</v>
      </c>
      <c r="E4146" s="88" t="s">
        <v>147</v>
      </c>
    </row>
    <row r="4147" spans="1:5" x14ac:dyDescent="0.2">
      <c r="A4147" s="87" t="s">
        <v>5616</v>
      </c>
      <c r="B4147" s="88">
        <v>0.42</v>
      </c>
      <c r="C4147" s="90">
        <v>0.31319396698935587</v>
      </c>
      <c r="D4147" s="88">
        <v>55</v>
      </c>
      <c r="E4147" s="88" t="s">
        <v>147</v>
      </c>
    </row>
    <row r="4148" spans="1:5" x14ac:dyDescent="0.2">
      <c r="A4148" s="87" t="s">
        <v>5617</v>
      </c>
      <c r="B4148" s="88">
        <v>0.34</v>
      </c>
      <c r="C4148" s="90">
        <v>0.25353797327709765</v>
      </c>
      <c r="D4148" s="88">
        <v>55</v>
      </c>
      <c r="E4148" s="88" t="s">
        <v>147</v>
      </c>
    </row>
    <row r="4149" spans="1:5" x14ac:dyDescent="0.2">
      <c r="A4149" s="87" t="s">
        <v>5618</v>
      </c>
      <c r="B4149" s="88">
        <v>0.32</v>
      </c>
      <c r="C4149" s="90">
        <v>0.23862397484903305</v>
      </c>
      <c r="D4149" s="88">
        <v>55</v>
      </c>
      <c r="E4149" s="88" t="s">
        <v>147</v>
      </c>
    </row>
    <row r="4150" spans="1:5" x14ac:dyDescent="0.2">
      <c r="A4150" s="87" t="s">
        <v>5619</v>
      </c>
      <c r="B4150" s="88">
        <v>0.33</v>
      </c>
      <c r="C4150" s="90">
        <v>0.24608097406306537</v>
      </c>
      <c r="D4150" s="88">
        <v>55</v>
      </c>
      <c r="E4150" s="88" t="s">
        <v>147</v>
      </c>
    </row>
    <row r="4151" spans="1:5" x14ac:dyDescent="0.2">
      <c r="A4151" s="87" t="s">
        <v>5620</v>
      </c>
      <c r="B4151" s="88">
        <v>0.27</v>
      </c>
      <c r="C4151" s="90">
        <v>0.20133897877887166</v>
      </c>
      <c r="D4151" s="88">
        <v>55</v>
      </c>
      <c r="E4151" s="88" t="s">
        <v>147</v>
      </c>
    </row>
    <row r="4152" spans="1:5" x14ac:dyDescent="0.2">
      <c r="A4152" s="87" t="s">
        <v>6997</v>
      </c>
      <c r="B4152" s="88">
        <v>0.11</v>
      </c>
      <c r="C4152" s="90">
        <v>8.2026991354355122E-2</v>
      </c>
      <c r="D4152" s="88">
        <v>55</v>
      </c>
      <c r="E4152" s="88" t="s">
        <v>147</v>
      </c>
    </row>
    <row r="4153" spans="1:5" x14ac:dyDescent="0.2">
      <c r="A4153" s="87" t="s">
        <v>6998</v>
      </c>
      <c r="B4153" s="88">
        <v>0.3</v>
      </c>
      <c r="C4153" s="90">
        <v>0.22370997642096849</v>
      </c>
      <c r="D4153" s="88">
        <v>55</v>
      </c>
      <c r="E4153" s="88" t="s">
        <v>147</v>
      </c>
    </row>
    <row r="4154" spans="1:5" x14ac:dyDescent="0.2">
      <c r="A4154" s="87" t="s">
        <v>6999</v>
      </c>
      <c r="B4154" s="88">
        <v>0.18</v>
      </c>
      <c r="C4154" s="90">
        <v>0.13422598585258108</v>
      </c>
      <c r="D4154" s="88">
        <v>55</v>
      </c>
      <c r="E4154" s="88" t="s">
        <v>147</v>
      </c>
    </row>
    <row r="4155" spans="1:5" x14ac:dyDescent="0.2">
      <c r="A4155" s="87" t="s">
        <v>7000</v>
      </c>
      <c r="B4155" s="88">
        <v>0.25</v>
      </c>
      <c r="C4155" s="90">
        <v>0.18642498035080707</v>
      </c>
      <c r="D4155" s="88">
        <v>55</v>
      </c>
      <c r="E4155" s="88" t="s">
        <v>147</v>
      </c>
    </row>
    <row r="4156" spans="1:5" x14ac:dyDescent="0.2">
      <c r="A4156" s="87" t="s">
        <v>4938</v>
      </c>
      <c r="B4156" s="88">
        <v>0.2</v>
      </c>
      <c r="C4156" s="90">
        <v>0.14913998428064568</v>
      </c>
      <c r="D4156" s="88">
        <v>55</v>
      </c>
      <c r="E4156" s="88" t="s">
        <v>147</v>
      </c>
    </row>
    <row r="4157" spans="1:5" x14ac:dyDescent="0.2">
      <c r="A4157" s="87" t="s">
        <v>4939</v>
      </c>
      <c r="B4157" s="88">
        <v>0.18</v>
      </c>
      <c r="C4157" s="90">
        <v>0.13422598585258108</v>
      </c>
      <c r="D4157" s="88">
        <v>55</v>
      </c>
      <c r="E4157" s="88" t="s">
        <v>147</v>
      </c>
    </row>
    <row r="4158" spans="1:5" x14ac:dyDescent="0.2">
      <c r="A4158" s="87" t="s">
        <v>4940</v>
      </c>
      <c r="B4158" s="88">
        <v>0.27</v>
      </c>
      <c r="C4158" s="90">
        <v>0.20133897877887166</v>
      </c>
      <c r="D4158" s="88">
        <v>55</v>
      </c>
      <c r="E4158" s="88" t="s">
        <v>147</v>
      </c>
    </row>
    <row r="4159" spans="1:5" x14ac:dyDescent="0.2">
      <c r="A4159" s="87" t="s">
        <v>4941</v>
      </c>
      <c r="B4159" s="88">
        <v>0.32</v>
      </c>
      <c r="C4159" s="90">
        <v>0.23862397484903305</v>
      </c>
      <c r="D4159" s="88">
        <v>55</v>
      </c>
      <c r="E4159" s="88" t="s">
        <v>147</v>
      </c>
    </row>
    <row r="4160" spans="1:5" x14ac:dyDescent="0.2">
      <c r="A4160" s="87" t="s">
        <v>4942</v>
      </c>
      <c r="B4160" s="88">
        <v>0.22</v>
      </c>
      <c r="C4160" s="90">
        <v>0.16405398270871024</v>
      </c>
      <c r="D4160" s="88">
        <v>55</v>
      </c>
      <c r="E4160" s="88" t="s">
        <v>147</v>
      </c>
    </row>
    <row r="4161" spans="1:5" x14ac:dyDescent="0.2">
      <c r="A4161" s="87" t="s">
        <v>4943</v>
      </c>
      <c r="B4161" s="88">
        <v>0.16</v>
      </c>
      <c r="C4161" s="90">
        <v>0.11931198742451653</v>
      </c>
      <c r="D4161" s="88">
        <v>55</v>
      </c>
      <c r="E4161" s="88" t="s">
        <v>147</v>
      </c>
    </row>
    <row r="4162" spans="1:5" x14ac:dyDescent="0.2">
      <c r="A4162" s="87" t="s">
        <v>4944</v>
      </c>
      <c r="B4162" s="88">
        <v>0.13</v>
      </c>
      <c r="C4162" s="90">
        <v>9.694098978241969E-2</v>
      </c>
      <c r="D4162" s="88">
        <v>55</v>
      </c>
      <c r="E4162" s="88" t="s">
        <v>147</v>
      </c>
    </row>
    <row r="4163" spans="1:5" x14ac:dyDescent="0.2">
      <c r="A4163" s="87" t="s">
        <v>4945</v>
      </c>
      <c r="B4163" s="88">
        <v>0.2</v>
      </c>
      <c r="C4163" s="90">
        <v>0.14913998428064568</v>
      </c>
      <c r="D4163" s="88">
        <v>55</v>
      </c>
      <c r="E4163" s="88" t="s">
        <v>147</v>
      </c>
    </row>
    <row r="4164" spans="1:5" x14ac:dyDescent="0.2">
      <c r="A4164" s="87" t="s">
        <v>4946</v>
      </c>
      <c r="B4164" s="88">
        <v>0.26</v>
      </c>
      <c r="C4164" s="90">
        <v>0.19388197956483938</v>
      </c>
      <c r="D4164" s="88">
        <v>55</v>
      </c>
      <c r="E4164" s="88" t="s">
        <v>147</v>
      </c>
    </row>
    <row r="4165" spans="1:5" x14ac:dyDescent="0.2">
      <c r="A4165" s="87" t="s">
        <v>4947</v>
      </c>
      <c r="B4165" s="88">
        <v>0.13</v>
      </c>
      <c r="C4165" s="90">
        <v>9.694098978241969E-2</v>
      </c>
      <c r="D4165" s="88">
        <v>55</v>
      </c>
      <c r="E4165" s="88" t="s">
        <v>147</v>
      </c>
    </row>
    <row r="4166" spans="1:5" x14ac:dyDescent="0.2">
      <c r="A4166" s="87" t="s">
        <v>4948</v>
      </c>
      <c r="B4166" s="88">
        <v>0.21</v>
      </c>
      <c r="C4166" s="90">
        <v>0.15659698349467793</v>
      </c>
      <c r="D4166" s="88">
        <v>55</v>
      </c>
      <c r="E4166" s="88" t="s">
        <v>147</v>
      </c>
    </row>
    <row r="4167" spans="1:5" x14ac:dyDescent="0.2">
      <c r="A4167" s="87" t="s">
        <v>4949</v>
      </c>
      <c r="B4167" s="88">
        <v>0.26</v>
      </c>
      <c r="C4167" s="90">
        <v>0.19388197956483938</v>
      </c>
      <c r="D4167" s="88">
        <v>55</v>
      </c>
      <c r="E4167" s="88" t="s">
        <v>147</v>
      </c>
    </row>
    <row r="4168" spans="1:5" x14ac:dyDescent="0.2">
      <c r="A4168" s="87" t="s">
        <v>4950</v>
      </c>
      <c r="B4168" s="88">
        <v>0.28000000000000003</v>
      </c>
      <c r="C4168" s="90">
        <v>0.20879597799290395</v>
      </c>
      <c r="D4168" s="88">
        <v>55</v>
      </c>
      <c r="E4168" s="88" t="s">
        <v>147</v>
      </c>
    </row>
    <row r="4169" spans="1:5" x14ac:dyDescent="0.2">
      <c r="A4169" s="87" t="s">
        <v>4951</v>
      </c>
      <c r="B4169" s="88">
        <v>0.24</v>
      </c>
      <c r="C4169" s="90">
        <v>0.17896798113677478</v>
      </c>
      <c r="D4169" s="88">
        <v>55</v>
      </c>
      <c r="E4169" s="88" t="s">
        <v>147</v>
      </c>
    </row>
    <row r="4170" spans="1:5" x14ac:dyDescent="0.2">
      <c r="A4170" s="87" t="s">
        <v>4952</v>
      </c>
      <c r="B4170" s="88">
        <v>0.32</v>
      </c>
      <c r="C4170" s="90">
        <v>0.23862397484903305</v>
      </c>
      <c r="D4170" s="88">
        <v>55</v>
      </c>
      <c r="E4170" s="88" t="s">
        <v>147</v>
      </c>
    </row>
    <row r="4171" spans="1:5" x14ac:dyDescent="0.2">
      <c r="A4171" s="87" t="s">
        <v>4953</v>
      </c>
      <c r="B4171" s="88">
        <v>0.31</v>
      </c>
      <c r="C4171" s="90">
        <v>0.23116697563500077</v>
      </c>
      <c r="D4171" s="88">
        <v>55</v>
      </c>
      <c r="E4171" s="88" t="s">
        <v>147</v>
      </c>
    </row>
    <row r="4172" spans="1:5" x14ac:dyDescent="0.2">
      <c r="A4172" s="87" t="s">
        <v>4954</v>
      </c>
      <c r="B4172" s="88">
        <v>0.34</v>
      </c>
      <c r="C4172" s="90">
        <v>0.25353797327709765</v>
      </c>
      <c r="D4172" s="88">
        <v>55</v>
      </c>
      <c r="E4172" s="88" t="s">
        <v>147</v>
      </c>
    </row>
    <row r="4173" spans="1:5" x14ac:dyDescent="0.2">
      <c r="A4173" s="87" t="s">
        <v>4955</v>
      </c>
      <c r="B4173" s="88">
        <v>0.28999999999999998</v>
      </c>
      <c r="C4173" s="90">
        <v>0.2162529772069362</v>
      </c>
      <c r="D4173" s="88">
        <v>55</v>
      </c>
      <c r="E4173" s="88" t="s">
        <v>147</v>
      </c>
    </row>
    <row r="4174" spans="1:5" x14ac:dyDescent="0.2">
      <c r="A4174" s="87" t="s">
        <v>4956</v>
      </c>
      <c r="B4174" s="88">
        <v>0.24</v>
      </c>
      <c r="C4174" s="90">
        <v>0.17896798113677478</v>
      </c>
      <c r="D4174" s="88">
        <v>55</v>
      </c>
      <c r="E4174" s="88" t="s">
        <v>147</v>
      </c>
    </row>
    <row r="4175" spans="1:5" x14ac:dyDescent="0.2">
      <c r="A4175" s="87" t="s">
        <v>4957</v>
      </c>
      <c r="B4175" s="88">
        <v>0.12</v>
      </c>
      <c r="C4175" s="90">
        <v>8.9483990568387392E-2</v>
      </c>
      <c r="D4175" s="88">
        <v>55</v>
      </c>
      <c r="E4175" s="88" t="s">
        <v>147</v>
      </c>
    </row>
    <row r="4176" spans="1:5" x14ac:dyDescent="0.2">
      <c r="A4176" s="87" t="s">
        <v>4958</v>
      </c>
      <c r="B4176" s="88">
        <v>0.15</v>
      </c>
      <c r="C4176" s="90">
        <v>0.11185498821048424</v>
      </c>
      <c r="D4176" s="88">
        <v>55</v>
      </c>
      <c r="E4176" s="88" t="s">
        <v>147</v>
      </c>
    </row>
    <row r="4177" spans="1:5" x14ac:dyDescent="0.2">
      <c r="A4177" s="87" t="s">
        <v>4959</v>
      </c>
      <c r="B4177" s="88">
        <v>0.1</v>
      </c>
      <c r="C4177" s="90">
        <v>7.4569992140322838E-2</v>
      </c>
      <c r="D4177" s="88">
        <v>55</v>
      </c>
      <c r="E4177" s="88" t="s">
        <v>147</v>
      </c>
    </row>
    <row r="4178" spans="1:5" x14ac:dyDescent="0.2">
      <c r="A4178" s="87" t="s">
        <v>4960</v>
      </c>
      <c r="B4178" s="88">
        <v>0.15</v>
      </c>
      <c r="C4178" s="90">
        <v>0.11185498821048424</v>
      </c>
      <c r="D4178" s="88">
        <v>55</v>
      </c>
      <c r="E4178" s="88" t="s">
        <v>147</v>
      </c>
    </row>
    <row r="4179" spans="1:5" x14ac:dyDescent="0.2">
      <c r="A4179" s="87" t="s">
        <v>4961</v>
      </c>
      <c r="B4179" s="88">
        <v>0.16</v>
      </c>
      <c r="C4179" s="90">
        <v>0.11931198742451653</v>
      </c>
      <c r="D4179" s="88">
        <v>55</v>
      </c>
      <c r="E4179" s="88" t="s">
        <v>147</v>
      </c>
    </row>
    <row r="4180" spans="1:5" x14ac:dyDescent="0.2">
      <c r="A4180" s="87" t="s">
        <v>4962</v>
      </c>
      <c r="B4180" s="88">
        <v>0.19</v>
      </c>
      <c r="C4180" s="90">
        <v>0.14168298506661339</v>
      </c>
      <c r="D4180" s="88">
        <v>55</v>
      </c>
      <c r="E4180" s="88" t="s">
        <v>147</v>
      </c>
    </row>
    <row r="4181" spans="1:5" x14ac:dyDescent="0.2">
      <c r="A4181" s="87" t="s">
        <v>4963</v>
      </c>
      <c r="B4181" s="88">
        <v>0.3</v>
      </c>
      <c r="C4181" s="90">
        <v>0.22370997642096849</v>
      </c>
      <c r="D4181" s="88">
        <v>55</v>
      </c>
      <c r="E4181" s="88" t="s">
        <v>147</v>
      </c>
    </row>
    <row r="4182" spans="1:5" x14ac:dyDescent="0.2">
      <c r="A4182" s="87" t="s">
        <v>4964</v>
      </c>
      <c r="B4182" s="88">
        <v>0.18</v>
      </c>
      <c r="C4182" s="90">
        <v>0.13422598585258108</v>
      </c>
      <c r="D4182" s="88">
        <v>55</v>
      </c>
      <c r="E4182" s="88" t="s">
        <v>147</v>
      </c>
    </row>
    <row r="4183" spans="1:5" x14ac:dyDescent="0.2">
      <c r="A4183" s="87" t="s">
        <v>4965</v>
      </c>
      <c r="B4183" s="88">
        <v>0.15</v>
      </c>
      <c r="C4183" s="90">
        <v>0.11185498821048424</v>
      </c>
      <c r="D4183" s="88">
        <v>55</v>
      </c>
      <c r="E4183" s="88" t="s">
        <v>147</v>
      </c>
    </row>
    <row r="4184" spans="1:5" x14ac:dyDescent="0.2">
      <c r="A4184" s="87" t="s">
        <v>4966</v>
      </c>
      <c r="B4184" s="88">
        <v>0.12</v>
      </c>
      <c r="C4184" s="90">
        <v>8.9483990568387392E-2</v>
      </c>
      <c r="D4184" s="88">
        <v>55</v>
      </c>
      <c r="E4184" s="88" t="s">
        <v>147</v>
      </c>
    </row>
    <row r="4185" spans="1:5" x14ac:dyDescent="0.2">
      <c r="A4185" s="87" t="s">
        <v>4967</v>
      </c>
      <c r="B4185" s="88">
        <v>0.12</v>
      </c>
      <c r="C4185" s="90">
        <v>8.9483990568387392E-2</v>
      </c>
      <c r="D4185" s="88">
        <v>55</v>
      </c>
      <c r="E4185" s="88" t="s">
        <v>147</v>
      </c>
    </row>
    <row r="4186" spans="1:5" x14ac:dyDescent="0.2">
      <c r="A4186" s="87" t="s">
        <v>4968</v>
      </c>
      <c r="B4186" s="88">
        <v>0.16</v>
      </c>
      <c r="C4186" s="90">
        <v>0.11931198742451653</v>
      </c>
      <c r="D4186" s="88">
        <v>55</v>
      </c>
      <c r="E4186" s="88" t="s">
        <v>147</v>
      </c>
    </row>
    <row r="4187" spans="1:5" x14ac:dyDescent="0.2">
      <c r="A4187" s="87" t="s">
        <v>4969</v>
      </c>
      <c r="B4187" s="88">
        <v>0.14000000000000001</v>
      </c>
      <c r="C4187" s="90">
        <v>0.10439798899645197</v>
      </c>
      <c r="D4187" s="88">
        <v>55</v>
      </c>
      <c r="E4187" s="88" t="s">
        <v>147</v>
      </c>
    </row>
    <row r="4188" spans="1:5" x14ac:dyDescent="0.2">
      <c r="A4188" s="87" t="s">
        <v>4970</v>
      </c>
      <c r="B4188" s="88">
        <v>0.26</v>
      </c>
      <c r="C4188" s="90">
        <v>0.19388197956483938</v>
      </c>
      <c r="D4188" s="88">
        <v>55</v>
      </c>
      <c r="E4188" s="88" t="s">
        <v>147</v>
      </c>
    </row>
    <row r="4189" spans="1:5" x14ac:dyDescent="0.2">
      <c r="A4189" s="87" t="s">
        <v>4971</v>
      </c>
      <c r="B4189" s="88">
        <v>0.21</v>
      </c>
      <c r="C4189" s="90">
        <v>0.15659698349467793</v>
      </c>
      <c r="D4189" s="88">
        <v>55</v>
      </c>
      <c r="E4189" s="88" t="s">
        <v>147</v>
      </c>
    </row>
    <row r="4190" spans="1:5" x14ac:dyDescent="0.2">
      <c r="A4190" s="87" t="s">
        <v>1595</v>
      </c>
      <c r="B4190" s="88">
        <v>0.26</v>
      </c>
      <c r="C4190" s="90">
        <v>0.19388197956483938</v>
      </c>
      <c r="D4190" s="88">
        <v>55</v>
      </c>
      <c r="E4190" s="88" t="s">
        <v>147</v>
      </c>
    </row>
    <row r="4191" spans="1:5" x14ac:dyDescent="0.2">
      <c r="A4191" s="87" t="s">
        <v>4972</v>
      </c>
      <c r="B4191" s="88">
        <v>0.24</v>
      </c>
      <c r="C4191" s="90">
        <v>0.17896798113677478</v>
      </c>
      <c r="D4191" s="88">
        <v>55</v>
      </c>
      <c r="E4191" s="88" t="s">
        <v>147</v>
      </c>
    </row>
    <row r="4192" spans="1:5" x14ac:dyDescent="0.2">
      <c r="A4192" s="87" t="s">
        <v>4973</v>
      </c>
      <c r="B4192" s="88">
        <v>0.09</v>
      </c>
      <c r="C4192" s="90">
        <v>6.7112992926290541E-2</v>
      </c>
      <c r="D4192" s="88">
        <v>55</v>
      </c>
      <c r="E4192" s="88" t="s">
        <v>147</v>
      </c>
    </row>
    <row r="4193" spans="1:5" x14ac:dyDescent="0.2">
      <c r="A4193" s="87" t="s">
        <v>4974</v>
      </c>
      <c r="B4193" s="88">
        <v>7.0000000000000007E-2</v>
      </c>
      <c r="C4193" s="90">
        <v>5.2198994498225987E-2</v>
      </c>
      <c r="D4193" s="88">
        <v>55</v>
      </c>
      <c r="E4193" s="88" t="s">
        <v>147</v>
      </c>
    </row>
    <row r="4194" spans="1:5" x14ac:dyDescent="0.2">
      <c r="A4194" s="87" t="s">
        <v>4975</v>
      </c>
      <c r="B4194" s="88">
        <v>0.1</v>
      </c>
      <c r="C4194" s="90">
        <v>7.4569992140322838E-2</v>
      </c>
      <c r="D4194" s="88">
        <v>55</v>
      </c>
      <c r="E4194" s="88" t="s">
        <v>147</v>
      </c>
    </row>
    <row r="4195" spans="1:5" x14ac:dyDescent="0.2">
      <c r="A4195" s="87" t="s">
        <v>4976</v>
      </c>
      <c r="B4195" s="88">
        <v>0.19</v>
      </c>
      <c r="C4195" s="90">
        <v>0.14168298506661339</v>
      </c>
      <c r="D4195" s="88">
        <v>55</v>
      </c>
      <c r="E4195" s="88" t="s">
        <v>147</v>
      </c>
    </row>
    <row r="4196" spans="1:5" x14ac:dyDescent="0.2">
      <c r="A4196" s="87" t="s">
        <v>4977</v>
      </c>
      <c r="B4196" s="88">
        <v>0.08</v>
      </c>
      <c r="C4196" s="90">
        <v>5.9655993712258264E-2</v>
      </c>
      <c r="D4196" s="88">
        <v>55</v>
      </c>
      <c r="E4196" s="88" t="s">
        <v>147</v>
      </c>
    </row>
    <row r="4197" spans="1:5" x14ac:dyDescent="0.2">
      <c r="A4197" s="87" t="s">
        <v>4978</v>
      </c>
      <c r="B4197" s="88">
        <v>0.47</v>
      </c>
      <c r="C4197" s="90">
        <v>0.35047896305951731</v>
      </c>
      <c r="D4197" s="88">
        <v>55</v>
      </c>
      <c r="E4197" s="88" t="s">
        <v>147</v>
      </c>
    </row>
    <row r="4198" spans="1:5" x14ac:dyDescent="0.2">
      <c r="A4198" s="87" t="s">
        <v>4979</v>
      </c>
      <c r="B4198" s="88">
        <v>0.31</v>
      </c>
      <c r="C4198" s="90">
        <v>0.23116697563500077</v>
      </c>
      <c r="D4198" s="88">
        <v>55</v>
      </c>
      <c r="E4198" s="88" t="s">
        <v>147</v>
      </c>
    </row>
    <row r="4199" spans="1:5" x14ac:dyDescent="0.2">
      <c r="A4199" s="87" t="s">
        <v>4980</v>
      </c>
      <c r="B4199" s="88">
        <v>0.3</v>
      </c>
      <c r="C4199" s="90">
        <v>0.22370997642096849</v>
      </c>
      <c r="D4199" s="88">
        <v>55</v>
      </c>
      <c r="E4199" s="88" t="s">
        <v>147</v>
      </c>
    </row>
    <row r="4200" spans="1:5" x14ac:dyDescent="0.2">
      <c r="A4200" s="87" t="s">
        <v>4981</v>
      </c>
      <c r="B4200" s="88">
        <v>0.08</v>
      </c>
      <c r="C4200" s="90">
        <v>5.9655993712258264E-2</v>
      </c>
      <c r="D4200" s="88">
        <v>55</v>
      </c>
      <c r="E4200" s="88" t="s">
        <v>147</v>
      </c>
    </row>
    <row r="4201" spans="1:5" x14ac:dyDescent="0.2">
      <c r="A4201" s="87" t="s">
        <v>4982</v>
      </c>
      <c r="B4201" s="88">
        <v>0.18</v>
      </c>
      <c r="C4201" s="90">
        <v>0.13422598585258108</v>
      </c>
      <c r="D4201" s="88">
        <v>55</v>
      </c>
      <c r="E4201" s="88" t="s">
        <v>147</v>
      </c>
    </row>
    <row r="4202" spans="1:5" x14ac:dyDescent="0.2">
      <c r="A4202" s="87" t="s">
        <v>4983</v>
      </c>
      <c r="B4202" s="88">
        <v>0.12</v>
      </c>
      <c r="C4202" s="90">
        <v>8.9483990568387392E-2</v>
      </c>
      <c r="D4202" s="88">
        <v>55</v>
      </c>
      <c r="E4202" s="88" t="s">
        <v>147</v>
      </c>
    </row>
    <row r="4203" spans="1:5" x14ac:dyDescent="0.2">
      <c r="A4203" s="87" t="s">
        <v>4984</v>
      </c>
      <c r="B4203" s="88">
        <v>0.09</v>
      </c>
      <c r="C4203" s="90">
        <v>6.7112992926290541E-2</v>
      </c>
      <c r="D4203" s="88">
        <v>55</v>
      </c>
      <c r="E4203" s="88" t="s">
        <v>147</v>
      </c>
    </row>
    <row r="4204" spans="1:5" x14ac:dyDescent="0.2">
      <c r="A4204" s="87" t="s">
        <v>4985</v>
      </c>
      <c r="B4204" s="88">
        <v>0.2</v>
      </c>
      <c r="C4204" s="90">
        <v>0.14913998428064568</v>
      </c>
      <c r="D4204" s="88">
        <v>55</v>
      </c>
      <c r="E4204" s="88" t="s">
        <v>147</v>
      </c>
    </row>
    <row r="4205" spans="1:5" x14ac:dyDescent="0.2">
      <c r="A4205" s="87" t="s">
        <v>4986</v>
      </c>
      <c r="B4205" s="88">
        <v>0.3</v>
      </c>
      <c r="C4205" s="90">
        <v>0.22370997642096849</v>
      </c>
      <c r="D4205" s="88">
        <v>55</v>
      </c>
      <c r="E4205" s="88" t="s">
        <v>147</v>
      </c>
    </row>
    <row r="4206" spans="1:5" x14ac:dyDescent="0.2">
      <c r="A4206" s="87" t="s">
        <v>4987</v>
      </c>
      <c r="B4206" s="88">
        <v>0.11</v>
      </c>
      <c r="C4206" s="90">
        <v>8.2026991354355122E-2</v>
      </c>
      <c r="D4206" s="88">
        <v>55</v>
      </c>
      <c r="E4206" s="88" t="s">
        <v>147</v>
      </c>
    </row>
    <row r="4207" spans="1:5" x14ac:dyDescent="0.2">
      <c r="A4207" s="87" t="s">
        <v>4988</v>
      </c>
      <c r="B4207" s="88">
        <v>7.0000000000000007E-2</v>
      </c>
      <c r="C4207" s="90">
        <v>5.2198994498225987E-2</v>
      </c>
      <c r="D4207" s="88">
        <v>55</v>
      </c>
      <c r="E4207" s="88" t="s">
        <v>147</v>
      </c>
    </row>
    <row r="4208" spans="1:5" x14ac:dyDescent="0.2">
      <c r="A4208" s="87" t="s">
        <v>4989</v>
      </c>
      <c r="B4208" s="88">
        <v>0.1</v>
      </c>
      <c r="C4208" s="90">
        <v>7.4569992140322838E-2</v>
      </c>
      <c r="D4208" s="88">
        <v>55</v>
      </c>
      <c r="E4208" s="88" t="s">
        <v>147</v>
      </c>
    </row>
    <row r="4209" spans="1:5" x14ac:dyDescent="0.2">
      <c r="A4209" s="87" t="s">
        <v>4990</v>
      </c>
      <c r="B4209" s="88">
        <v>0.12</v>
      </c>
      <c r="C4209" s="90">
        <v>8.9483990568387392E-2</v>
      </c>
      <c r="D4209" s="88">
        <v>55</v>
      </c>
      <c r="E4209" s="88" t="s">
        <v>147</v>
      </c>
    </row>
    <row r="4210" spans="1:5" x14ac:dyDescent="0.2">
      <c r="A4210" s="87" t="s">
        <v>4991</v>
      </c>
      <c r="B4210" s="88">
        <v>0.05</v>
      </c>
      <c r="C4210" s="90">
        <v>3.7284996070161419E-2</v>
      </c>
      <c r="D4210" s="88">
        <v>55</v>
      </c>
      <c r="E4210" s="88" t="s">
        <v>147</v>
      </c>
    </row>
    <row r="4211" spans="1:5" x14ac:dyDescent="0.2">
      <c r="A4211" s="87" t="s">
        <v>4992</v>
      </c>
      <c r="B4211" s="88">
        <v>0.1</v>
      </c>
      <c r="C4211" s="90">
        <v>7.4569992140322838E-2</v>
      </c>
      <c r="D4211" s="88">
        <v>55</v>
      </c>
      <c r="E4211" s="88" t="s">
        <v>147</v>
      </c>
    </row>
    <row r="4212" spans="1:5" x14ac:dyDescent="0.2">
      <c r="A4212" s="87" t="s">
        <v>4993</v>
      </c>
      <c r="B4212" s="88">
        <v>0.12</v>
      </c>
      <c r="C4212" s="90">
        <v>8.9483990568387392E-2</v>
      </c>
      <c r="D4212" s="88">
        <v>55</v>
      </c>
      <c r="E4212" s="88" t="s">
        <v>147</v>
      </c>
    </row>
    <row r="4213" spans="1:5" x14ac:dyDescent="0.2">
      <c r="A4213" s="87" t="s">
        <v>4994</v>
      </c>
      <c r="B4213" s="88">
        <v>0.09</v>
      </c>
      <c r="C4213" s="90">
        <v>6.7112992926290541E-2</v>
      </c>
      <c r="D4213" s="88">
        <v>55</v>
      </c>
      <c r="E4213" s="88" t="s">
        <v>147</v>
      </c>
    </row>
    <row r="4214" spans="1:5" x14ac:dyDescent="0.2">
      <c r="A4214" s="87" t="s">
        <v>4995</v>
      </c>
      <c r="B4214" s="88">
        <v>0.09</v>
      </c>
      <c r="C4214" s="90">
        <v>6.7112992926290541E-2</v>
      </c>
      <c r="D4214" s="88">
        <v>55</v>
      </c>
      <c r="E4214" s="88" t="s">
        <v>147</v>
      </c>
    </row>
    <row r="4215" spans="1:5" x14ac:dyDescent="0.2">
      <c r="A4215" s="87" t="s">
        <v>4996</v>
      </c>
      <c r="B4215" s="88">
        <v>0.25</v>
      </c>
      <c r="C4215" s="90">
        <v>0.18642498035080707</v>
      </c>
      <c r="D4215" s="88">
        <v>55</v>
      </c>
      <c r="E4215" s="88" t="s">
        <v>147</v>
      </c>
    </row>
    <row r="4216" spans="1:5" x14ac:dyDescent="0.2">
      <c r="A4216" s="87" t="s">
        <v>4997</v>
      </c>
      <c r="B4216" s="88">
        <v>0.11</v>
      </c>
      <c r="C4216" s="90">
        <v>8.2026991354355122E-2</v>
      </c>
      <c r="D4216" s="88">
        <v>55</v>
      </c>
      <c r="E4216" s="88" t="s">
        <v>147</v>
      </c>
    </row>
    <row r="4217" spans="1:5" x14ac:dyDescent="0.2">
      <c r="A4217" s="87" t="s">
        <v>4998</v>
      </c>
      <c r="B4217" s="88">
        <v>0.28999999999999998</v>
      </c>
      <c r="C4217" s="90">
        <v>0.2162529772069362</v>
      </c>
      <c r="D4217" s="88">
        <v>55</v>
      </c>
      <c r="E4217" s="88" t="s">
        <v>147</v>
      </c>
    </row>
    <row r="4218" spans="1:5" x14ac:dyDescent="0.2">
      <c r="A4218" s="87" t="s">
        <v>4999</v>
      </c>
      <c r="B4218" s="88">
        <v>0.09</v>
      </c>
      <c r="C4218" s="90">
        <v>6.7112992926290541E-2</v>
      </c>
      <c r="D4218" s="88">
        <v>55</v>
      </c>
      <c r="E4218" s="88" t="s">
        <v>147</v>
      </c>
    </row>
    <row r="4219" spans="1:5" x14ac:dyDescent="0.2">
      <c r="A4219" s="87" t="s">
        <v>5000</v>
      </c>
      <c r="B4219" s="88">
        <v>0.15</v>
      </c>
      <c r="C4219" s="90">
        <v>0.11185498821048424</v>
      </c>
      <c r="D4219" s="88">
        <v>55</v>
      </c>
      <c r="E4219" s="88" t="s">
        <v>147</v>
      </c>
    </row>
    <row r="4220" spans="1:5" x14ac:dyDescent="0.2">
      <c r="A4220" s="87" t="s">
        <v>5001</v>
      </c>
      <c r="B4220" s="88">
        <v>0.17</v>
      </c>
      <c r="C4220" s="90">
        <v>0.12676898663854883</v>
      </c>
      <c r="D4220" s="88">
        <v>55</v>
      </c>
      <c r="E4220" s="88" t="s">
        <v>147</v>
      </c>
    </row>
    <row r="4221" spans="1:5" x14ac:dyDescent="0.2">
      <c r="A4221" s="87" t="s">
        <v>5002</v>
      </c>
      <c r="B4221" s="88">
        <v>0.14000000000000001</v>
      </c>
      <c r="C4221" s="90">
        <v>0.10439798899645197</v>
      </c>
      <c r="E4221" s="88" t="s">
        <v>147</v>
      </c>
    </row>
    <row r="4222" spans="1:5" x14ac:dyDescent="0.2">
      <c r="A4222" s="87" t="s">
        <v>5003</v>
      </c>
      <c r="B4222" s="88">
        <v>0.13</v>
      </c>
      <c r="C4222" s="90">
        <v>9.694098978241969E-2</v>
      </c>
      <c r="D4222" s="88">
        <v>55</v>
      </c>
      <c r="E4222" s="88" t="s">
        <v>147</v>
      </c>
    </row>
    <row r="4223" spans="1:5" x14ac:dyDescent="0.2">
      <c r="A4223" s="87" t="s">
        <v>5004</v>
      </c>
      <c r="B4223" s="88">
        <v>0.14000000000000001</v>
      </c>
      <c r="C4223" s="90">
        <v>0.10439798899645197</v>
      </c>
      <c r="D4223" s="88">
        <v>55</v>
      </c>
      <c r="E4223" s="88" t="s">
        <v>147</v>
      </c>
    </row>
    <row r="4224" spans="1:5" x14ac:dyDescent="0.2">
      <c r="A4224" s="87" t="s">
        <v>5005</v>
      </c>
      <c r="B4224" s="88">
        <v>0.13</v>
      </c>
      <c r="C4224" s="90">
        <v>9.694098978241969E-2</v>
      </c>
      <c r="D4224" s="88">
        <v>55</v>
      </c>
      <c r="E4224" s="88" t="s">
        <v>147</v>
      </c>
    </row>
    <row r="4225" spans="1:5" x14ac:dyDescent="0.2">
      <c r="A4225" s="87" t="s">
        <v>5006</v>
      </c>
      <c r="B4225" s="88">
        <v>0.63</v>
      </c>
      <c r="C4225" s="90">
        <v>0.46979095048403385</v>
      </c>
      <c r="D4225" s="88">
        <v>55</v>
      </c>
      <c r="E4225" s="88" t="s">
        <v>147</v>
      </c>
    </row>
    <row r="4226" spans="1:5" x14ac:dyDescent="0.2">
      <c r="A4226" s="87" t="s">
        <v>5007</v>
      </c>
      <c r="B4226" s="88">
        <v>0.13</v>
      </c>
      <c r="C4226" s="90">
        <v>9.694098978241969E-2</v>
      </c>
      <c r="D4226" s="88">
        <v>55</v>
      </c>
      <c r="E4226" s="88" t="s">
        <v>147</v>
      </c>
    </row>
    <row r="4227" spans="1:5" x14ac:dyDescent="0.2">
      <c r="A4227" s="87" t="s">
        <v>5008</v>
      </c>
      <c r="B4227" s="88">
        <v>0.33</v>
      </c>
      <c r="C4227" s="90">
        <v>0.24608097406306537</v>
      </c>
      <c r="D4227" s="88">
        <v>55</v>
      </c>
      <c r="E4227" s="88" t="s">
        <v>147</v>
      </c>
    </row>
    <row r="4228" spans="1:5" x14ac:dyDescent="0.2">
      <c r="A4228" s="87" t="s">
        <v>5009</v>
      </c>
      <c r="B4228" s="88">
        <v>0.12</v>
      </c>
      <c r="C4228" s="90">
        <v>8.9483990568387392E-2</v>
      </c>
      <c r="D4228" s="88">
        <v>55</v>
      </c>
      <c r="E4228" s="88" t="s">
        <v>147</v>
      </c>
    </row>
    <row r="4229" spans="1:5" x14ac:dyDescent="0.2">
      <c r="A4229" s="87" t="s">
        <v>5010</v>
      </c>
      <c r="B4229" s="88">
        <v>0.09</v>
      </c>
      <c r="C4229" s="90">
        <v>6.7112992926290541E-2</v>
      </c>
      <c r="D4229" s="88">
        <v>55</v>
      </c>
      <c r="E4229" s="88" t="s">
        <v>147</v>
      </c>
    </row>
    <row r="4230" spans="1:5" x14ac:dyDescent="0.2">
      <c r="A4230" s="87" t="s">
        <v>5011</v>
      </c>
      <c r="B4230" s="88">
        <v>0.15</v>
      </c>
      <c r="C4230" s="90">
        <v>0.11185498821048424</v>
      </c>
      <c r="D4230" s="88">
        <v>55</v>
      </c>
      <c r="E4230" s="88" t="s">
        <v>147</v>
      </c>
    </row>
    <row r="4231" spans="1:5" x14ac:dyDescent="0.2">
      <c r="A4231" s="87" t="s">
        <v>1596</v>
      </c>
      <c r="B4231" s="88">
        <v>0.09</v>
      </c>
      <c r="C4231" s="90">
        <v>6.7112992926290541E-2</v>
      </c>
      <c r="D4231" s="88">
        <v>55</v>
      </c>
      <c r="E4231" s="88" t="s">
        <v>147</v>
      </c>
    </row>
    <row r="4232" spans="1:5" x14ac:dyDescent="0.2">
      <c r="A4232" s="87" t="s">
        <v>5012</v>
      </c>
      <c r="B4232" s="88">
        <v>0.53</v>
      </c>
      <c r="C4232" s="90">
        <v>0.39522095834371102</v>
      </c>
      <c r="D4232" s="88">
        <v>55</v>
      </c>
      <c r="E4232" s="88" t="s">
        <v>147</v>
      </c>
    </row>
    <row r="4233" spans="1:5" x14ac:dyDescent="0.2">
      <c r="A4233" s="87" t="s">
        <v>5013</v>
      </c>
      <c r="B4233" s="88">
        <v>0.34</v>
      </c>
      <c r="C4233" s="90">
        <v>0.25353797327709765</v>
      </c>
      <c r="D4233" s="88">
        <v>55</v>
      </c>
      <c r="E4233" s="88" t="s">
        <v>147</v>
      </c>
    </row>
    <row r="4234" spans="1:5" x14ac:dyDescent="0.2">
      <c r="A4234" s="87" t="s">
        <v>5014</v>
      </c>
      <c r="B4234" s="88">
        <v>0.37</v>
      </c>
      <c r="C4234" s="90">
        <v>0.27590897091919447</v>
      </c>
      <c r="D4234" s="88">
        <v>55</v>
      </c>
      <c r="E4234" s="88" t="s">
        <v>147</v>
      </c>
    </row>
    <row r="4235" spans="1:5" x14ac:dyDescent="0.2">
      <c r="A4235" s="87" t="s">
        <v>5015</v>
      </c>
      <c r="B4235" s="88">
        <v>0.19</v>
      </c>
      <c r="C4235" s="90">
        <v>0.14168298506661339</v>
      </c>
      <c r="D4235" s="88">
        <v>55</v>
      </c>
      <c r="E4235" s="88" t="s">
        <v>147</v>
      </c>
    </row>
    <row r="4236" spans="1:5" x14ac:dyDescent="0.2">
      <c r="A4236" s="87" t="s">
        <v>5016</v>
      </c>
      <c r="B4236" s="88">
        <v>0.27</v>
      </c>
      <c r="C4236" s="90">
        <v>0.20133897877887166</v>
      </c>
      <c r="D4236" s="88">
        <v>55</v>
      </c>
      <c r="E4236" s="88" t="s">
        <v>147</v>
      </c>
    </row>
    <row r="4237" spans="1:5" x14ac:dyDescent="0.2">
      <c r="A4237" s="87" t="s">
        <v>5017</v>
      </c>
      <c r="B4237" s="88">
        <v>0.25</v>
      </c>
      <c r="C4237" s="90">
        <v>0.18642498035080707</v>
      </c>
      <c r="D4237" s="88">
        <v>55</v>
      </c>
      <c r="E4237" s="88" t="s">
        <v>147</v>
      </c>
    </row>
    <row r="4238" spans="1:5" x14ac:dyDescent="0.2">
      <c r="A4238" s="87" t="s">
        <v>5018</v>
      </c>
      <c r="B4238" s="88">
        <v>0.26</v>
      </c>
      <c r="C4238" s="90">
        <v>0.19388197956483938</v>
      </c>
      <c r="D4238" s="88">
        <v>55</v>
      </c>
      <c r="E4238" s="88" t="s">
        <v>147</v>
      </c>
    </row>
    <row r="4239" spans="1:5" x14ac:dyDescent="0.2">
      <c r="A4239" s="87" t="s">
        <v>5019</v>
      </c>
      <c r="B4239" s="88">
        <v>0.18</v>
      </c>
      <c r="C4239" s="90">
        <v>0.13422598585258108</v>
      </c>
      <c r="D4239" s="88">
        <v>55</v>
      </c>
      <c r="E4239" s="88" t="s">
        <v>147</v>
      </c>
    </row>
    <row r="4240" spans="1:5" x14ac:dyDescent="0.2">
      <c r="A4240" s="87" t="s">
        <v>5020</v>
      </c>
      <c r="B4240" s="88">
        <v>0.19</v>
      </c>
      <c r="C4240" s="90">
        <v>0.14168298506661339</v>
      </c>
      <c r="D4240" s="88">
        <v>55</v>
      </c>
      <c r="E4240" s="88" t="s">
        <v>147</v>
      </c>
    </row>
    <row r="4241" spans="1:5" x14ac:dyDescent="0.2">
      <c r="A4241" s="87" t="s">
        <v>5021</v>
      </c>
      <c r="B4241" s="88">
        <v>0.31</v>
      </c>
      <c r="C4241" s="90">
        <v>0.23116697563500077</v>
      </c>
      <c r="D4241" s="88">
        <v>55</v>
      </c>
      <c r="E4241" s="88" t="s">
        <v>147</v>
      </c>
    </row>
    <row r="4242" spans="1:5" x14ac:dyDescent="0.2">
      <c r="A4242" s="87" t="s">
        <v>5022</v>
      </c>
      <c r="B4242" s="88">
        <v>0.36</v>
      </c>
      <c r="C4242" s="90">
        <v>0.26845197170516216</v>
      </c>
      <c r="D4242" s="88">
        <v>55</v>
      </c>
      <c r="E4242" s="88" t="s">
        <v>147</v>
      </c>
    </row>
    <row r="4243" spans="1:5" x14ac:dyDescent="0.2">
      <c r="A4243" s="87" t="s">
        <v>5023</v>
      </c>
      <c r="B4243" s="88">
        <v>0.27</v>
      </c>
      <c r="C4243" s="90">
        <v>0.20133897877887166</v>
      </c>
      <c r="D4243" s="88">
        <v>55</v>
      </c>
      <c r="E4243" s="88" t="s">
        <v>147</v>
      </c>
    </row>
    <row r="4244" spans="1:5" x14ac:dyDescent="0.2">
      <c r="A4244" s="87" t="s">
        <v>1597</v>
      </c>
      <c r="B4244" s="88">
        <v>0.18</v>
      </c>
      <c r="C4244" s="90">
        <v>0.13422598585258108</v>
      </c>
      <c r="D4244" s="88">
        <v>55</v>
      </c>
      <c r="E4244" s="88" t="s">
        <v>147</v>
      </c>
    </row>
    <row r="4245" spans="1:5" x14ac:dyDescent="0.2">
      <c r="A4245" s="87" t="s">
        <v>5024</v>
      </c>
      <c r="B4245" s="88">
        <v>0.48</v>
      </c>
      <c r="C4245" s="90">
        <v>0.35793596227354957</v>
      </c>
      <c r="D4245" s="88">
        <v>55</v>
      </c>
      <c r="E4245" s="88" t="s">
        <v>147</v>
      </c>
    </row>
    <row r="4246" spans="1:5" x14ac:dyDescent="0.2">
      <c r="A4246" s="87" t="s">
        <v>5025</v>
      </c>
      <c r="B4246" s="88">
        <v>0.4</v>
      </c>
      <c r="C4246" s="90">
        <v>0.29827996856129135</v>
      </c>
      <c r="D4246" s="88">
        <v>55</v>
      </c>
      <c r="E4246" s="88" t="s">
        <v>147</v>
      </c>
    </row>
    <row r="4247" spans="1:5" x14ac:dyDescent="0.2">
      <c r="A4247" s="87" t="s">
        <v>5026</v>
      </c>
      <c r="B4247" s="88">
        <v>0.25</v>
      </c>
      <c r="C4247" s="90">
        <v>0.18642498035080707</v>
      </c>
      <c r="D4247" s="88">
        <v>55</v>
      </c>
      <c r="E4247" s="88" t="s">
        <v>147</v>
      </c>
    </row>
    <row r="4248" spans="1:5" x14ac:dyDescent="0.2">
      <c r="A4248" s="87" t="s">
        <v>5027</v>
      </c>
      <c r="B4248" s="88">
        <v>0.44</v>
      </c>
      <c r="C4248" s="90">
        <v>0.32810796541742049</v>
      </c>
      <c r="D4248" s="88">
        <v>55</v>
      </c>
      <c r="E4248" s="88" t="s">
        <v>147</v>
      </c>
    </row>
    <row r="4249" spans="1:5" x14ac:dyDescent="0.2">
      <c r="A4249" s="87" t="s">
        <v>5028</v>
      </c>
      <c r="B4249" s="88">
        <v>0.33</v>
      </c>
      <c r="C4249" s="90">
        <v>0.24608097406306537</v>
      </c>
      <c r="D4249" s="88">
        <v>55</v>
      </c>
      <c r="E4249" s="88" t="s">
        <v>147</v>
      </c>
    </row>
    <row r="4250" spans="1:5" x14ac:dyDescent="0.2">
      <c r="A4250" s="87" t="s">
        <v>5029</v>
      </c>
      <c r="B4250" s="88">
        <v>0.36</v>
      </c>
      <c r="C4250" s="90">
        <v>0.26845197170516216</v>
      </c>
      <c r="D4250" s="88">
        <v>55</v>
      </c>
      <c r="E4250" s="88" t="s">
        <v>147</v>
      </c>
    </row>
    <row r="4251" spans="1:5" x14ac:dyDescent="0.2">
      <c r="A4251" s="87" t="s">
        <v>5030</v>
      </c>
      <c r="B4251" s="88">
        <v>0.38</v>
      </c>
      <c r="C4251" s="90">
        <v>0.28336597013322679</v>
      </c>
      <c r="D4251" s="88">
        <v>55</v>
      </c>
      <c r="E4251" s="88" t="s">
        <v>147</v>
      </c>
    </row>
    <row r="4252" spans="1:5" x14ac:dyDescent="0.2">
      <c r="A4252" s="87" t="s">
        <v>5031</v>
      </c>
      <c r="B4252" s="88">
        <v>0.23</v>
      </c>
      <c r="C4252" s="90">
        <v>0.17151098192274253</v>
      </c>
      <c r="D4252" s="88">
        <v>55</v>
      </c>
      <c r="E4252" s="88" t="s">
        <v>147</v>
      </c>
    </row>
    <row r="4253" spans="1:5" x14ac:dyDescent="0.2">
      <c r="A4253" s="87" t="s">
        <v>5032</v>
      </c>
      <c r="B4253" s="88">
        <v>0.3</v>
      </c>
      <c r="C4253" s="90">
        <v>0.22370997642096849</v>
      </c>
      <c r="D4253" s="88">
        <v>55</v>
      </c>
      <c r="E4253" s="88" t="s">
        <v>147</v>
      </c>
    </row>
    <row r="4254" spans="1:5" x14ac:dyDescent="0.2">
      <c r="A4254" s="87" t="s">
        <v>5033</v>
      </c>
      <c r="B4254" s="88">
        <v>0.25</v>
      </c>
      <c r="C4254" s="90">
        <v>0.18642498035080707</v>
      </c>
      <c r="D4254" s="88">
        <v>55</v>
      </c>
      <c r="E4254" s="88" t="s">
        <v>147</v>
      </c>
    </row>
    <row r="4255" spans="1:5" x14ac:dyDescent="0.2">
      <c r="A4255" s="87" t="s">
        <v>5034</v>
      </c>
      <c r="B4255" s="88">
        <v>0.16</v>
      </c>
      <c r="C4255" s="90">
        <v>0.11931198742451653</v>
      </c>
      <c r="D4255" s="88">
        <v>55</v>
      </c>
      <c r="E4255" s="88" t="s">
        <v>147</v>
      </c>
    </row>
    <row r="4256" spans="1:5" x14ac:dyDescent="0.2">
      <c r="A4256" s="87" t="s">
        <v>5035</v>
      </c>
      <c r="B4256" s="88">
        <v>0.16</v>
      </c>
      <c r="C4256" s="90">
        <v>0.11931198742451653</v>
      </c>
      <c r="D4256" s="88">
        <v>55</v>
      </c>
      <c r="E4256" s="88" t="s">
        <v>147</v>
      </c>
    </row>
    <row r="4257" spans="1:5" x14ac:dyDescent="0.2">
      <c r="A4257" s="87" t="s">
        <v>5036</v>
      </c>
      <c r="B4257" s="88">
        <v>0.17</v>
      </c>
      <c r="C4257" s="90">
        <v>0.12676898663854883</v>
      </c>
      <c r="D4257" s="88">
        <v>55</v>
      </c>
      <c r="E4257" s="88" t="s">
        <v>147</v>
      </c>
    </row>
    <row r="4258" spans="1:5" x14ac:dyDescent="0.2">
      <c r="A4258" s="87" t="s">
        <v>5037</v>
      </c>
      <c r="B4258" s="88">
        <v>0.23</v>
      </c>
      <c r="C4258" s="90">
        <v>0.17151098192274253</v>
      </c>
      <c r="D4258" s="88">
        <v>55</v>
      </c>
      <c r="E4258" s="88" t="s">
        <v>147</v>
      </c>
    </row>
    <row r="4259" spans="1:5" x14ac:dyDescent="0.2">
      <c r="A4259" s="87" t="s">
        <v>5038</v>
      </c>
      <c r="B4259" s="88">
        <v>0.5</v>
      </c>
      <c r="C4259" s="90">
        <v>0.37284996070161414</v>
      </c>
      <c r="D4259" s="88">
        <v>55</v>
      </c>
      <c r="E4259" s="88" t="s">
        <v>147</v>
      </c>
    </row>
    <row r="4260" spans="1:5" x14ac:dyDescent="0.2">
      <c r="A4260" s="87" t="s">
        <v>6956</v>
      </c>
      <c r="B4260" s="88">
        <v>0.34</v>
      </c>
      <c r="C4260" s="90">
        <v>0.25353797327709765</v>
      </c>
      <c r="D4260" s="88">
        <v>55</v>
      </c>
      <c r="E4260" s="88" t="s">
        <v>147</v>
      </c>
    </row>
    <row r="4261" spans="1:5" x14ac:dyDescent="0.2">
      <c r="A4261" s="87" t="s">
        <v>2484</v>
      </c>
      <c r="B4261" s="88">
        <v>0.28999999999999998</v>
      </c>
      <c r="C4261" s="90">
        <v>0.2162529772069362</v>
      </c>
      <c r="D4261" s="88">
        <v>55</v>
      </c>
      <c r="E4261" s="88" t="s">
        <v>147</v>
      </c>
    </row>
    <row r="4262" spans="1:5" x14ac:dyDescent="0.2">
      <c r="A4262" s="87" t="s">
        <v>2485</v>
      </c>
      <c r="B4262" s="88">
        <v>0.21</v>
      </c>
      <c r="C4262" s="90">
        <v>0.15659698349467793</v>
      </c>
      <c r="D4262" s="88">
        <v>55</v>
      </c>
      <c r="E4262" s="88" t="s">
        <v>147</v>
      </c>
    </row>
    <row r="4263" spans="1:5" x14ac:dyDescent="0.2">
      <c r="A4263" s="87" t="s">
        <v>2486</v>
      </c>
      <c r="B4263" s="88">
        <v>0.18</v>
      </c>
      <c r="C4263" s="90">
        <v>0.13422598585258108</v>
      </c>
      <c r="D4263" s="88">
        <v>55</v>
      </c>
      <c r="E4263" s="88" t="s">
        <v>147</v>
      </c>
    </row>
    <row r="4264" spans="1:5" x14ac:dyDescent="0.2">
      <c r="A4264" s="87" t="s">
        <v>2487</v>
      </c>
      <c r="B4264" s="88">
        <v>0.36</v>
      </c>
      <c r="C4264" s="90">
        <v>0.26845197170516216</v>
      </c>
      <c r="D4264" s="88">
        <v>55</v>
      </c>
      <c r="E4264" s="88" t="s">
        <v>147</v>
      </c>
    </row>
    <row r="4265" spans="1:5" x14ac:dyDescent="0.2">
      <c r="A4265" s="87" t="s">
        <v>2488</v>
      </c>
      <c r="B4265" s="88">
        <v>0.39</v>
      </c>
      <c r="C4265" s="90">
        <v>0.29082296934725904</v>
      </c>
      <c r="D4265" s="88">
        <v>55</v>
      </c>
      <c r="E4265" s="88" t="s">
        <v>147</v>
      </c>
    </row>
    <row r="4266" spans="1:5" x14ac:dyDescent="0.2">
      <c r="A4266" s="87" t="s">
        <v>2489</v>
      </c>
      <c r="B4266" s="88">
        <v>0.26</v>
      </c>
      <c r="C4266" s="90">
        <v>0.19388197956483938</v>
      </c>
      <c r="D4266" s="88">
        <v>55</v>
      </c>
      <c r="E4266" s="88" t="s">
        <v>147</v>
      </c>
    </row>
    <row r="4267" spans="1:5" x14ac:dyDescent="0.2">
      <c r="A4267" s="87" t="s">
        <v>5373</v>
      </c>
      <c r="B4267" s="88">
        <v>0.12</v>
      </c>
      <c r="C4267" s="90">
        <v>8.9483990568387392E-2</v>
      </c>
      <c r="D4267" s="88">
        <v>55</v>
      </c>
      <c r="E4267" s="88" t="s">
        <v>147</v>
      </c>
    </row>
    <row r="4268" spans="1:5" x14ac:dyDescent="0.2">
      <c r="A4268" s="87" t="s">
        <v>5374</v>
      </c>
      <c r="B4268" s="88">
        <v>0.28000000000000003</v>
      </c>
      <c r="C4268" s="90">
        <v>0.20879597799290395</v>
      </c>
      <c r="D4268" s="88">
        <v>55</v>
      </c>
      <c r="E4268" s="88" t="s">
        <v>147</v>
      </c>
    </row>
    <row r="4269" spans="1:5" x14ac:dyDescent="0.2">
      <c r="A4269" s="87" t="s">
        <v>5375</v>
      </c>
      <c r="B4269" s="88">
        <v>0.27</v>
      </c>
      <c r="C4269" s="90">
        <v>0.20133897877887166</v>
      </c>
      <c r="D4269" s="88">
        <v>55</v>
      </c>
      <c r="E4269" s="88" t="s">
        <v>147</v>
      </c>
    </row>
    <row r="4270" spans="1:5" x14ac:dyDescent="0.2">
      <c r="A4270" s="87" t="s">
        <v>5376</v>
      </c>
      <c r="B4270" s="88">
        <v>0.31</v>
      </c>
      <c r="C4270" s="90">
        <v>0.23116697563500077</v>
      </c>
      <c r="D4270" s="88">
        <v>55</v>
      </c>
      <c r="E4270" s="88" t="s">
        <v>147</v>
      </c>
    </row>
    <row r="4271" spans="1:5" x14ac:dyDescent="0.2">
      <c r="A4271" s="87" t="s">
        <v>5377</v>
      </c>
      <c r="B4271" s="88">
        <v>0.38</v>
      </c>
      <c r="C4271" s="90">
        <v>0.28336597013322679</v>
      </c>
      <c r="D4271" s="88">
        <v>55</v>
      </c>
      <c r="E4271" s="88" t="s">
        <v>147</v>
      </c>
    </row>
    <row r="4272" spans="1:5" x14ac:dyDescent="0.2">
      <c r="A4272" s="87" t="s">
        <v>1598</v>
      </c>
      <c r="B4272" s="88">
        <v>0.26</v>
      </c>
      <c r="C4272" s="90">
        <v>0.19388197956483938</v>
      </c>
      <c r="D4272" s="88">
        <v>55</v>
      </c>
      <c r="E4272" s="88" t="s">
        <v>147</v>
      </c>
    </row>
    <row r="4273" spans="1:5" x14ac:dyDescent="0.2">
      <c r="A4273" s="87" t="s">
        <v>5378</v>
      </c>
      <c r="B4273" s="88">
        <v>0.08</v>
      </c>
      <c r="C4273" s="90">
        <v>5.9655993712258264E-2</v>
      </c>
      <c r="D4273" s="88">
        <v>55</v>
      </c>
      <c r="E4273" s="88" t="s">
        <v>147</v>
      </c>
    </row>
    <row r="4274" spans="1:5" x14ac:dyDescent="0.2">
      <c r="A4274" s="87" t="s">
        <v>5379</v>
      </c>
      <c r="B4274" s="88">
        <v>0.13</v>
      </c>
      <c r="C4274" s="90">
        <v>9.694098978241969E-2</v>
      </c>
      <c r="D4274" s="88">
        <v>55</v>
      </c>
      <c r="E4274" s="88" t="s">
        <v>147</v>
      </c>
    </row>
    <row r="4275" spans="1:5" x14ac:dyDescent="0.2">
      <c r="A4275" s="87" t="s">
        <v>5380</v>
      </c>
      <c r="B4275" s="88">
        <v>0.56000000000000005</v>
      </c>
      <c r="C4275" s="90">
        <v>0.41759195598580789</v>
      </c>
      <c r="D4275" s="88">
        <v>55</v>
      </c>
      <c r="E4275" s="88" t="s">
        <v>147</v>
      </c>
    </row>
    <row r="4276" spans="1:5" x14ac:dyDescent="0.2">
      <c r="A4276" s="87" t="s">
        <v>5381</v>
      </c>
      <c r="B4276" s="88">
        <v>0.3</v>
      </c>
      <c r="C4276" s="90">
        <v>0.22370997642096849</v>
      </c>
      <c r="D4276" s="88">
        <v>55</v>
      </c>
      <c r="E4276" s="88" t="s">
        <v>147</v>
      </c>
    </row>
    <row r="4277" spans="1:5" x14ac:dyDescent="0.2">
      <c r="A4277" s="87" t="s">
        <v>5382</v>
      </c>
      <c r="B4277" s="88">
        <v>0.37</v>
      </c>
      <c r="C4277" s="90">
        <v>0.27590897091919447</v>
      </c>
      <c r="D4277" s="88">
        <v>55</v>
      </c>
      <c r="E4277" s="88" t="s">
        <v>147</v>
      </c>
    </row>
    <row r="4278" spans="1:5" x14ac:dyDescent="0.2">
      <c r="A4278" s="87" t="s">
        <v>5383</v>
      </c>
      <c r="B4278" s="88">
        <v>0.32</v>
      </c>
      <c r="C4278" s="90">
        <v>0.23862397484903305</v>
      </c>
      <c r="D4278" s="88">
        <v>55</v>
      </c>
      <c r="E4278" s="88" t="s">
        <v>147</v>
      </c>
    </row>
    <row r="4279" spans="1:5" x14ac:dyDescent="0.2">
      <c r="A4279" s="87" t="s">
        <v>5384</v>
      </c>
      <c r="B4279" s="88">
        <v>0.37</v>
      </c>
      <c r="C4279" s="90">
        <v>0.27590897091919447</v>
      </c>
      <c r="D4279" s="88">
        <v>55</v>
      </c>
      <c r="E4279" s="88" t="s">
        <v>147</v>
      </c>
    </row>
    <row r="4280" spans="1:5" x14ac:dyDescent="0.2">
      <c r="A4280" s="87" t="s">
        <v>5385</v>
      </c>
      <c r="B4280" s="88">
        <v>0.23</v>
      </c>
      <c r="C4280" s="90">
        <v>0.17151098192274253</v>
      </c>
      <c r="D4280" s="88">
        <v>55</v>
      </c>
      <c r="E4280" s="88" t="s">
        <v>147</v>
      </c>
    </row>
    <row r="4281" spans="1:5" x14ac:dyDescent="0.2">
      <c r="A4281" s="87" t="s">
        <v>5386</v>
      </c>
      <c r="B4281" s="88">
        <v>0.21</v>
      </c>
      <c r="C4281" s="90">
        <v>0.15659698349467793</v>
      </c>
      <c r="D4281" s="88">
        <v>55</v>
      </c>
      <c r="E4281" s="88" t="s">
        <v>147</v>
      </c>
    </row>
    <row r="4282" spans="1:5" x14ac:dyDescent="0.2">
      <c r="A4282" s="87" t="s">
        <v>5387</v>
      </c>
      <c r="B4282" s="88">
        <v>0.3</v>
      </c>
      <c r="C4282" s="90">
        <v>0.22370997642096849</v>
      </c>
      <c r="D4282" s="88">
        <v>55</v>
      </c>
      <c r="E4282" s="88" t="s">
        <v>147</v>
      </c>
    </row>
    <row r="4283" spans="1:5" x14ac:dyDescent="0.2">
      <c r="A4283" s="87" t="s">
        <v>5388</v>
      </c>
      <c r="B4283" s="88">
        <v>0.37</v>
      </c>
      <c r="C4283" s="90">
        <v>0.27590897091919447</v>
      </c>
      <c r="D4283" s="88">
        <v>55</v>
      </c>
      <c r="E4283" s="88" t="s">
        <v>147</v>
      </c>
    </row>
    <row r="4284" spans="1:5" x14ac:dyDescent="0.2">
      <c r="A4284" s="87" t="s">
        <v>5389</v>
      </c>
      <c r="B4284" s="88">
        <v>0.2</v>
      </c>
      <c r="C4284" s="90">
        <v>0.14913998428064568</v>
      </c>
      <c r="D4284" s="88">
        <v>55</v>
      </c>
      <c r="E4284" s="88" t="s">
        <v>147</v>
      </c>
    </row>
    <row r="4285" spans="1:5" x14ac:dyDescent="0.2">
      <c r="A4285" s="87" t="s">
        <v>3422</v>
      </c>
      <c r="B4285" s="88">
        <v>0.28999999999999998</v>
      </c>
      <c r="C4285" s="90">
        <v>0.2162529772069362</v>
      </c>
      <c r="D4285" s="88">
        <v>55</v>
      </c>
      <c r="E4285" s="88" t="s">
        <v>147</v>
      </c>
    </row>
    <row r="4286" spans="1:5" x14ac:dyDescent="0.2">
      <c r="A4286" s="87" t="s">
        <v>3423</v>
      </c>
      <c r="B4286" s="88">
        <v>0.22</v>
      </c>
      <c r="C4286" s="90">
        <v>0.16405398270871024</v>
      </c>
      <c r="D4286" s="88">
        <v>55</v>
      </c>
      <c r="E4286" s="88" t="s">
        <v>147</v>
      </c>
    </row>
    <row r="4287" spans="1:5" x14ac:dyDescent="0.2">
      <c r="A4287" s="87" t="s">
        <v>3424</v>
      </c>
      <c r="B4287" s="88">
        <v>0.23</v>
      </c>
      <c r="C4287" s="90">
        <v>0.17151098192274253</v>
      </c>
      <c r="D4287" s="88">
        <v>55</v>
      </c>
      <c r="E4287" s="88" t="s">
        <v>147</v>
      </c>
    </row>
    <row r="4288" spans="1:5" x14ac:dyDescent="0.2">
      <c r="A4288" s="87" t="s">
        <v>6155</v>
      </c>
      <c r="B4288" s="88">
        <v>0.15</v>
      </c>
      <c r="C4288" s="90">
        <v>0.11185498821048424</v>
      </c>
      <c r="D4288" s="88">
        <v>55</v>
      </c>
      <c r="E4288" s="88" t="s">
        <v>147</v>
      </c>
    </row>
    <row r="4289" spans="1:5" x14ac:dyDescent="0.2">
      <c r="A4289" s="87" t="s">
        <v>6156</v>
      </c>
      <c r="B4289" s="88">
        <v>0.11</v>
      </c>
      <c r="C4289" s="90">
        <v>8.2026991354355122E-2</v>
      </c>
      <c r="D4289" s="88">
        <v>55</v>
      </c>
      <c r="E4289" s="88" t="s">
        <v>147</v>
      </c>
    </row>
    <row r="4290" spans="1:5" x14ac:dyDescent="0.2">
      <c r="A4290" s="87" t="s">
        <v>6157</v>
      </c>
      <c r="B4290" s="88">
        <v>7.0000000000000007E-2</v>
      </c>
      <c r="C4290" s="90">
        <v>5.2198994498225987E-2</v>
      </c>
      <c r="D4290" s="88">
        <v>55</v>
      </c>
      <c r="E4290" s="88" t="s">
        <v>147</v>
      </c>
    </row>
    <row r="4291" spans="1:5" x14ac:dyDescent="0.2">
      <c r="A4291" s="87" t="s">
        <v>6158</v>
      </c>
      <c r="B4291" s="88">
        <v>0.08</v>
      </c>
      <c r="C4291" s="90">
        <v>5.9655993712258264E-2</v>
      </c>
      <c r="D4291" s="88">
        <v>55</v>
      </c>
      <c r="E4291" s="88" t="s">
        <v>147</v>
      </c>
    </row>
    <row r="4292" spans="1:5" x14ac:dyDescent="0.2">
      <c r="A4292" s="87" t="s">
        <v>6159</v>
      </c>
      <c r="B4292" s="88">
        <v>0.17</v>
      </c>
      <c r="C4292" s="90">
        <v>0.12676898663854883</v>
      </c>
      <c r="D4292" s="88">
        <v>55</v>
      </c>
      <c r="E4292" s="88" t="s">
        <v>147</v>
      </c>
    </row>
    <row r="4293" spans="1:5" x14ac:dyDescent="0.2">
      <c r="A4293" s="87" t="s">
        <v>6160</v>
      </c>
      <c r="B4293" s="88">
        <v>0.17</v>
      </c>
      <c r="C4293" s="90">
        <v>0.12676898663854883</v>
      </c>
      <c r="D4293" s="88">
        <v>55</v>
      </c>
      <c r="E4293" s="88" t="s">
        <v>147</v>
      </c>
    </row>
    <row r="4294" spans="1:5" x14ac:dyDescent="0.2">
      <c r="A4294" s="87" t="s">
        <v>6161</v>
      </c>
      <c r="B4294" s="88">
        <v>0.09</v>
      </c>
      <c r="C4294" s="90">
        <v>6.7112992926290541E-2</v>
      </c>
      <c r="D4294" s="88">
        <v>55</v>
      </c>
      <c r="E4294" s="88" t="s">
        <v>147</v>
      </c>
    </row>
    <row r="4295" spans="1:5" x14ac:dyDescent="0.2">
      <c r="A4295" s="87" t="s">
        <v>6162</v>
      </c>
      <c r="B4295" s="88">
        <v>0.15</v>
      </c>
      <c r="C4295" s="90">
        <v>0.11185498821048424</v>
      </c>
      <c r="D4295" s="88">
        <v>55</v>
      </c>
      <c r="E4295" s="88" t="s">
        <v>147</v>
      </c>
    </row>
    <row r="4296" spans="1:5" x14ac:dyDescent="0.2">
      <c r="A4296" s="87" t="s">
        <v>6163</v>
      </c>
      <c r="B4296" s="88">
        <v>0.52</v>
      </c>
      <c r="C4296" s="90">
        <v>0.38776395912967876</v>
      </c>
      <c r="D4296" s="88">
        <v>55</v>
      </c>
      <c r="E4296" s="88" t="s">
        <v>147</v>
      </c>
    </row>
    <row r="4297" spans="1:5" x14ac:dyDescent="0.2">
      <c r="A4297" s="87" t="s">
        <v>6164</v>
      </c>
      <c r="B4297" s="88">
        <v>0.28999999999999998</v>
      </c>
      <c r="C4297" s="90">
        <v>0.2162529772069362</v>
      </c>
      <c r="D4297" s="88">
        <v>55</v>
      </c>
      <c r="E4297" s="88" t="s">
        <v>147</v>
      </c>
    </row>
    <row r="4298" spans="1:5" x14ac:dyDescent="0.2">
      <c r="A4298" s="87" t="s">
        <v>6165</v>
      </c>
      <c r="B4298" s="88">
        <v>0.24</v>
      </c>
      <c r="C4298" s="90">
        <v>0.17896798113677478</v>
      </c>
      <c r="D4298" s="88">
        <v>55</v>
      </c>
      <c r="E4298" s="88" t="s">
        <v>147</v>
      </c>
    </row>
    <row r="4299" spans="1:5" x14ac:dyDescent="0.2">
      <c r="A4299" s="87" t="s">
        <v>6166</v>
      </c>
      <c r="B4299" s="88">
        <v>0.25</v>
      </c>
      <c r="C4299" s="90">
        <v>0.18642498035080707</v>
      </c>
      <c r="D4299" s="88">
        <v>55</v>
      </c>
      <c r="E4299" s="88" t="s">
        <v>147</v>
      </c>
    </row>
    <row r="4300" spans="1:5" x14ac:dyDescent="0.2">
      <c r="A4300" s="87" t="s">
        <v>6167</v>
      </c>
      <c r="B4300" s="88">
        <v>0.23</v>
      </c>
      <c r="C4300" s="90">
        <v>0.17151098192274253</v>
      </c>
      <c r="D4300" s="88">
        <v>55</v>
      </c>
      <c r="E4300" s="88" t="s">
        <v>147</v>
      </c>
    </row>
    <row r="4301" spans="1:5" x14ac:dyDescent="0.2">
      <c r="A4301" s="87" t="s">
        <v>6168</v>
      </c>
      <c r="B4301" s="88">
        <v>0.37</v>
      </c>
      <c r="C4301" s="90">
        <v>0.27590897091919447</v>
      </c>
      <c r="D4301" s="88">
        <v>55</v>
      </c>
      <c r="E4301" s="88" t="s">
        <v>147</v>
      </c>
    </row>
    <row r="4302" spans="1:5" x14ac:dyDescent="0.2">
      <c r="A4302" s="87" t="s">
        <v>6169</v>
      </c>
      <c r="B4302" s="88">
        <v>0.25</v>
      </c>
      <c r="C4302" s="90">
        <v>0.18642498035080707</v>
      </c>
      <c r="D4302" s="88">
        <v>55</v>
      </c>
      <c r="E4302" s="88" t="s">
        <v>147</v>
      </c>
    </row>
    <row r="4303" spans="1:5" x14ac:dyDescent="0.2">
      <c r="A4303" s="87" t="s">
        <v>6170</v>
      </c>
      <c r="B4303" s="88">
        <v>0.08</v>
      </c>
      <c r="C4303" s="90">
        <v>5.9655993712258264E-2</v>
      </c>
      <c r="D4303" s="88">
        <v>55</v>
      </c>
      <c r="E4303" s="88" t="s">
        <v>147</v>
      </c>
    </row>
    <row r="4304" spans="1:5" x14ac:dyDescent="0.2">
      <c r="A4304" s="87" t="s">
        <v>6171</v>
      </c>
      <c r="B4304" s="88">
        <v>0.19</v>
      </c>
      <c r="C4304" s="90">
        <v>0.14168298506661339</v>
      </c>
      <c r="D4304" s="88">
        <v>55</v>
      </c>
      <c r="E4304" s="88" t="s">
        <v>147</v>
      </c>
    </row>
    <row r="4305" spans="1:5" x14ac:dyDescent="0.2">
      <c r="A4305" s="87" t="s">
        <v>6172</v>
      </c>
      <c r="B4305" s="88">
        <v>0.18</v>
      </c>
      <c r="C4305" s="90">
        <v>0.13422598585258108</v>
      </c>
      <c r="D4305" s="88">
        <v>55</v>
      </c>
      <c r="E4305" s="88" t="s">
        <v>147</v>
      </c>
    </row>
    <row r="4306" spans="1:5" x14ac:dyDescent="0.2">
      <c r="A4306" s="87" t="s">
        <v>6173</v>
      </c>
      <c r="B4306" s="88">
        <v>0.24</v>
      </c>
      <c r="C4306" s="90">
        <v>0.17896798113677478</v>
      </c>
      <c r="D4306" s="88">
        <v>55</v>
      </c>
      <c r="E4306" s="88" t="s">
        <v>147</v>
      </c>
    </row>
    <row r="4307" spans="1:5" x14ac:dyDescent="0.2">
      <c r="A4307" s="87" t="s">
        <v>6174</v>
      </c>
      <c r="B4307" s="88">
        <v>0.27</v>
      </c>
      <c r="C4307" s="90">
        <v>0.20133897877887166</v>
      </c>
      <c r="D4307" s="88">
        <v>55</v>
      </c>
      <c r="E4307" s="88" t="s">
        <v>147</v>
      </c>
    </row>
    <row r="4308" spans="1:5" x14ac:dyDescent="0.2">
      <c r="A4308" s="87" t="s">
        <v>6175</v>
      </c>
      <c r="B4308" s="88">
        <v>0.08</v>
      </c>
      <c r="C4308" s="90">
        <v>5.9655993712258264E-2</v>
      </c>
      <c r="D4308" s="88">
        <v>55</v>
      </c>
      <c r="E4308" s="88" t="s">
        <v>147</v>
      </c>
    </row>
    <row r="4309" spans="1:5" x14ac:dyDescent="0.2">
      <c r="A4309" s="87" t="s">
        <v>6176</v>
      </c>
      <c r="B4309" s="88">
        <v>0.16</v>
      </c>
      <c r="C4309" s="90">
        <v>0.11931198742451653</v>
      </c>
      <c r="D4309" s="88">
        <v>55</v>
      </c>
      <c r="E4309" s="88" t="s">
        <v>147</v>
      </c>
    </row>
    <row r="4310" spans="1:5" x14ac:dyDescent="0.2">
      <c r="A4310" s="87" t="s">
        <v>6177</v>
      </c>
      <c r="B4310" s="88">
        <v>0.18</v>
      </c>
      <c r="C4310" s="90">
        <v>0.13422598585258108</v>
      </c>
      <c r="D4310" s="88">
        <v>55</v>
      </c>
      <c r="E4310" s="88" t="s">
        <v>147</v>
      </c>
    </row>
    <row r="4311" spans="1:5" x14ac:dyDescent="0.2">
      <c r="A4311" s="87" t="s">
        <v>6178</v>
      </c>
      <c r="B4311" s="88">
        <v>0.13</v>
      </c>
      <c r="C4311" s="90">
        <v>9.694098978241969E-2</v>
      </c>
      <c r="D4311" s="88">
        <v>55</v>
      </c>
      <c r="E4311" s="88" t="s">
        <v>147</v>
      </c>
    </row>
    <row r="4312" spans="1:5" x14ac:dyDescent="0.2">
      <c r="A4312" s="87" t="s">
        <v>6179</v>
      </c>
      <c r="B4312" s="88">
        <v>0.14000000000000001</v>
      </c>
      <c r="C4312" s="90">
        <v>0.10439798899645197</v>
      </c>
      <c r="D4312" s="88">
        <v>55</v>
      </c>
      <c r="E4312" s="88" t="s">
        <v>147</v>
      </c>
    </row>
    <row r="4313" spans="1:5" x14ac:dyDescent="0.2">
      <c r="A4313" s="87" t="s">
        <v>6180</v>
      </c>
      <c r="B4313" s="88">
        <v>0.09</v>
      </c>
      <c r="C4313" s="90">
        <v>6.7112992926290541E-2</v>
      </c>
      <c r="D4313" s="88">
        <v>55</v>
      </c>
      <c r="E4313" s="88" t="s">
        <v>147</v>
      </c>
    </row>
    <row r="4314" spans="1:5" x14ac:dyDescent="0.2">
      <c r="A4314" s="87" t="s">
        <v>6181</v>
      </c>
      <c r="B4314" s="88">
        <v>0.11</v>
      </c>
      <c r="C4314" s="90">
        <v>8.2026991354355122E-2</v>
      </c>
      <c r="D4314" s="88">
        <v>55</v>
      </c>
      <c r="E4314" s="88" t="s">
        <v>147</v>
      </c>
    </row>
    <row r="4315" spans="1:5" x14ac:dyDescent="0.2">
      <c r="A4315" s="87" t="s">
        <v>6182</v>
      </c>
      <c r="B4315" s="88">
        <v>0.28000000000000003</v>
      </c>
      <c r="C4315" s="90">
        <v>0.20879597799290395</v>
      </c>
      <c r="D4315" s="88">
        <v>55</v>
      </c>
      <c r="E4315" s="88" t="s">
        <v>147</v>
      </c>
    </row>
    <row r="4316" spans="1:5" x14ac:dyDescent="0.2">
      <c r="A4316" s="87" t="s">
        <v>6183</v>
      </c>
      <c r="B4316" s="88">
        <v>0.19</v>
      </c>
      <c r="C4316" s="90">
        <v>0.14168298506661339</v>
      </c>
      <c r="D4316" s="88">
        <v>55</v>
      </c>
      <c r="E4316" s="88" t="s">
        <v>147</v>
      </c>
    </row>
    <row r="4317" spans="1:5" x14ac:dyDescent="0.2">
      <c r="A4317" s="87" t="s">
        <v>6184</v>
      </c>
      <c r="B4317" s="88">
        <v>0.15</v>
      </c>
      <c r="C4317" s="90">
        <v>0.11185498821048424</v>
      </c>
      <c r="D4317" s="88">
        <v>55</v>
      </c>
      <c r="E4317" s="88" t="s">
        <v>147</v>
      </c>
    </row>
    <row r="4318" spans="1:5" x14ac:dyDescent="0.2">
      <c r="A4318" s="87" t="s">
        <v>6185</v>
      </c>
      <c r="B4318" s="88">
        <v>0.13</v>
      </c>
      <c r="C4318" s="90">
        <v>9.694098978241969E-2</v>
      </c>
      <c r="D4318" s="88">
        <v>55</v>
      </c>
      <c r="E4318" s="88" t="s">
        <v>147</v>
      </c>
    </row>
    <row r="4319" spans="1:5" x14ac:dyDescent="0.2">
      <c r="A4319" s="87" t="s">
        <v>1599</v>
      </c>
      <c r="B4319" s="88">
        <v>7.0000000000000007E-2</v>
      </c>
      <c r="C4319" s="90">
        <v>5.2198994498225987E-2</v>
      </c>
      <c r="D4319" s="88">
        <v>55</v>
      </c>
      <c r="E4319" s="88" t="s">
        <v>147</v>
      </c>
    </row>
    <row r="4320" spans="1:5" x14ac:dyDescent="0.2">
      <c r="A4320" s="87" t="s">
        <v>6182</v>
      </c>
      <c r="B4320" s="88">
        <v>0.21</v>
      </c>
      <c r="C4320" s="90">
        <v>0.15659698349467793</v>
      </c>
      <c r="D4320" s="88">
        <v>55</v>
      </c>
      <c r="E4320" s="88" t="s">
        <v>147</v>
      </c>
    </row>
    <row r="4321" spans="1:5" x14ac:dyDescent="0.2">
      <c r="A4321" s="87" t="s">
        <v>1600</v>
      </c>
      <c r="B4321" s="88">
        <v>0.22</v>
      </c>
      <c r="C4321" s="90">
        <v>0.16405398270871024</v>
      </c>
      <c r="D4321" s="88">
        <v>55</v>
      </c>
      <c r="E4321" s="88" t="s">
        <v>147</v>
      </c>
    </row>
    <row r="4322" spans="1:5" x14ac:dyDescent="0.2">
      <c r="A4322" s="87" t="s">
        <v>1601</v>
      </c>
      <c r="B4322" s="88">
        <v>0.25</v>
      </c>
      <c r="C4322" s="90">
        <v>0.18642498035080707</v>
      </c>
      <c r="D4322" s="88">
        <v>55</v>
      </c>
      <c r="E4322" s="88" t="s">
        <v>147</v>
      </c>
    </row>
    <row r="4323" spans="1:5" x14ac:dyDescent="0.2">
      <c r="A4323" s="87" t="s">
        <v>1602</v>
      </c>
      <c r="B4323" s="88">
        <v>0.36</v>
      </c>
      <c r="C4323" s="90">
        <v>0.26845197170516216</v>
      </c>
      <c r="D4323" s="88">
        <v>55</v>
      </c>
      <c r="E4323" s="88" t="s">
        <v>147</v>
      </c>
    </row>
    <row r="4324" spans="1:5" x14ac:dyDescent="0.2">
      <c r="A4324" s="87" t="s">
        <v>6186</v>
      </c>
      <c r="B4324" s="88">
        <v>0.3</v>
      </c>
      <c r="C4324" s="90">
        <v>0.22370997642096849</v>
      </c>
      <c r="D4324" s="88">
        <v>55</v>
      </c>
      <c r="E4324" s="88" t="s">
        <v>147</v>
      </c>
    </row>
    <row r="4325" spans="1:5" x14ac:dyDescent="0.2">
      <c r="A4325" s="87" t="s">
        <v>6187</v>
      </c>
      <c r="B4325" s="88">
        <v>0.28000000000000003</v>
      </c>
      <c r="C4325" s="90">
        <v>0.20879597799290395</v>
      </c>
      <c r="D4325" s="88">
        <v>55</v>
      </c>
      <c r="E4325" s="88" t="s">
        <v>147</v>
      </c>
    </row>
    <row r="4326" spans="1:5" x14ac:dyDescent="0.2">
      <c r="A4326" s="87" t="s">
        <v>4962</v>
      </c>
      <c r="B4326" s="88">
        <v>0.19</v>
      </c>
      <c r="C4326" s="90">
        <v>0.14168298506661339</v>
      </c>
      <c r="D4326" s="88">
        <v>55</v>
      </c>
      <c r="E4326" s="88" t="s">
        <v>147</v>
      </c>
    </row>
    <row r="4327" spans="1:5" x14ac:dyDescent="0.2">
      <c r="A4327" s="87" t="s">
        <v>6188</v>
      </c>
      <c r="B4327" s="88">
        <v>0.23</v>
      </c>
      <c r="C4327" s="90">
        <v>0.17151098192274253</v>
      </c>
      <c r="D4327" s="88">
        <v>55</v>
      </c>
      <c r="E4327" s="88" t="s">
        <v>147</v>
      </c>
    </row>
    <row r="4328" spans="1:5" x14ac:dyDescent="0.2">
      <c r="A4328" s="87" t="s">
        <v>6189</v>
      </c>
      <c r="B4328" s="88">
        <v>0.21</v>
      </c>
      <c r="C4328" s="90">
        <v>0.15659698349467793</v>
      </c>
      <c r="D4328" s="88">
        <v>55</v>
      </c>
      <c r="E4328" s="88" t="s">
        <v>147</v>
      </c>
    </row>
    <row r="4329" spans="1:5" x14ac:dyDescent="0.2">
      <c r="A4329" s="87" t="s">
        <v>6190</v>
      </c>
      <c r="B4329" s="88">
        <v>0.23</v>
      </c>
      <c r="C4329" s="90">
        <v>0.17151098192274253</v>
      </c>
      <c r="D4329" s="88">
        <v>55</v>
      </c>
      <c r="E4329" s="88" t="s">
        <v>147</v>
      </c>
    </row>
    <row r="4330" spans="1:5" x14ac:dyDescent="0.2">
      <c r="A4330" s="87" t="s">
        <v>6191</v>
      </c>
      <c r="B4330" s="88">
        <v>0.15</v>
      </c>
      <c r="C4330" s="90">
        <v>0.11185498821048424</v>
      </c>
      <c r="D4330" s="88">
        <v>55</v>
      </c>
      <c r="E4330" s="88" t="s">
        <v>147</v>
      </c>
    </row>
    <row r="4331" spans="1:5" x14ac:dyDescent="0.2">
      <c r="A4331" s="87" t="s">
        <v>6192</v>
      </c>
      <c r="B4331" s="88">
        <v>0.09</v>
      </c>
      <c r="C4331" s="90">
        <v>6.7112992926290541E-2</v>
      </c>
      <c r="D4331" s="88">
        <v>55</v>
      </c>
      <c r="E4331" s="88" t="s">
        <v>147</v>
      </c>
    </row>
    <row r="4332" spans="1:5" x14ac:dyDescent="0.2">
      <c r="A4332" s="87" t="s">
        <v>6193</v>
      </c>
      <c r="B4332" s="88">
        <v>0.1</v>
      </c>
      <c r="C4332" s="90">
        <v>7.4569992140322838E-2</v>
      </c>
      <c r="D4332" s="88">
        <v>55</v>
      </c>
      <c r="E4332" s="88" t="s">
        <v>147</v>
      </c>
    </row>
    <row r="4333" spans="1:5" x14ac:dyDescent="0.2">
      <c r="A4333" s="87" t="s">
        <v>6194</v>
      </c>
      <c r="B4333" s="88">
        <v>0.15</v>
      </c>
      <c r="C4333" s="90">
        <v>0.11185498821048424</v>
      </c>
      <c r="D4333" s="88">
        <v>55</v>
      </c>
      <c r="E4333" s="88" t="s">
        <v>147</v>
      </c>
    </row>
    <row r="4334" spans="1:5" x14ac:dyDescent="0.2">
      <c r="A4334" s="87" t="s">
        <v>6195</v>
      </c>
      <c r="B4334" s="88">
        <v>0.34</v>
      </c>
      <c r="C4334" s="90">
        <v>0.25353797327709765</v>
      </c>
      <c r="D4334" s="88">
        <v>55</v>
      </c>
      <c r="E4334" s="88" t="s">
        <v>147</v>
      </c>
    </row>
    <row r="4335" spans="1:5" x14ac:dyDescent="0.2">
      <c r="A4335" s="87" t="s">
        <v>6196</v>
      </c>
      <c r="B4335" s="88">
        <v>0.28000000000000003</v>
      </c>
      <c r="C4335" s="90">
        <v>0.20879597799290395</v>
      </c>
      <c r="D4335" s="88">
        <v>55</v>
      </c>
      <c r="E4335" s="88" t="s">
        <v>147</v>
      </c>
    </row>
    <row r="4336" spans="1:5" x14ac:dyDescent="0.2">
      <c r="A4336" s="87" t="s">
        <v>6197</v>
      </c>
      <c r="B4336" s="88">
        <v>0.23</v>
      </c>
      <c r="C4336" s="90">
        <v>0.17151098192274253</v>
      </c>
      <c r="D4336" s="88">
        <v>55</v>
      </c>
      <c r="E4336" s="88" t="s">
        <v>147</v>
      </c>
    </row>
    <row r="4337" spans="1:5" x14ac:dyDescent="0.2">
      <c r="A4337" s="87" t="s">
        <v>6198</v>
      </c>
      <c r="B4337" s="88">
        <v>0.15</v>
      </c>
      <c r="C4337" s="90">
        <v>0.11185498821048424</v>
      </c>
      <c r="D4337" s="88">
        <v>55</v>
      </c>
      <c r="E4337" s="88" t="s">
        <v>147</v>
      </c>
    </row>
    <row r="4338" spans="1:5" x14ac:dyDescent="0.2">
      <c r="A4338" s="87" t="s">
        <v>6199</v>
      </c>
      <c r="B4338" s="88">
        <v>0.13</v>
      </c>
      <c r="C4338" s="90">
        <v>9.694098978241969E-2</v>
      </c>
      <c r="D4338" s="88">
        <v>55</v>
      </c>
      <c r="E4338" s="88" t="s">
        <v>147</v>
      </c>
    </row>
    <row r="4339" spans="1:5" x14ac:dyDescent="0.2">
      <c r="A4339" s="87" t="s">
        <v>6200</v>
      </c>
      <c r="B4339" s="88">
        <v>0.11</v>
      </c>
      <c r="C4339" s="90">
        <v>8.2026991354355122E-2</v>
      </c>
      <c r="D4339" s="88">
        <v>55</v>
      </c>
      <c r="E4339" s="88" t="s">
        <v>147</v>
      </c>
    </row>
    <row r="4340" spans="1:5" x14ac:dyDescent="0.2">
      <c r="A4340" s="87" t="s">
        <v>6201</v>
      </c>
      <c r="B4340" s="88">
        <v>0.15</v>
      </c>
      <c r="C4340" s="90">
        <v>0.11185498821048424</v>
      </c>
      <c r="D4340" s="88">
        <v>55</v>
      </c>
      <c r="E4340" s="88" t="s">
        <v>147</v>
      </c>
    </row>
    <row r="4341" spans="1:5" x14ac:dyDescent="0.2">
      <c r="A4341" s="87" t="s">
        <v>6202</v>
      </c>
      <c r="B4341" s="88">
        <v>0.24</v>
      </c>
      <c r="C4341" s="90">
        <v>0.17896798113677478</v>
      </c>
      <c r="D4341" s="88">
        <v>55</v>
      </c>
      <c r="E4341" s="88" t="s">
        <v>147</v>
      </c>
    </row>
    <row r="4342" spans="1:5" x14ac:dyDescent="0.2">
      <c r="A4342" s="87" t="s">
        <v>6203</v>
      </c>
      <c r="B4342" s="88">
        <v>0.21</v>
      </c>
      <c r="C4342" s="90">
        <v>0.15659698349467793</v>
      </c>
      <c r="D4342" s="88">
        <v>55</v>
      </c>
      <c r="E4342" s="88" t="s">
        <v>147</v>
      </c>
    </row>
    <row r="4343" spans="1:5" x14ac:dyDescent="0.2">
      <c r="A4343" s="87" t="s">
        <v>6204</v>
      </c>
      <c r="B4343" s="88">
        <v>0.3</v>
      </c>
      <c r="C4343" s="90">
        <v>0.22370997642096849</v>
      </c>
      <c r="D4343" s="88">
        <v>55</v>
      </c>
      <c r="E4343" s="88" t="s">
        <v>147</v>
      </c>
    </row>
    <row r="4344" spans="1:5" x14ac:dyDescent="0.2">
      <c r="A4344" s="87" t="s">
        <v>6205</v>
      </c>
      <c r="B4344" s="88">
        <v>0.13</v>
      </c>
      <c r="C4344" s="90">
        <v>9.694098978241969E-2</v>
      </c>
      <c r="D4344" s="88">
        <v>55</v>
      </c>
      <c r="E4344" s="88" t="s">
        <v>147</v>
      </c>
    </row>
    <row r="4345" spans="1:5" x14ac:dyDescent="0.2">
      <c r="A4345" s="87" t="s">
        <v>6206</v>
      </c>
      <c r="B4345" s="88">
        <v>0.26</v>
      </c>
      <c r="C4345" s="90">
        <v>0.19388197956483938</v>
      </c>
      <c r="D4345" s="88">
        <v>55</v>
      </c>
      <c r="E4345" s="88" t="s">
        <v>147</v>
      </c>
    </row>
    <row r="4346" spans="1:5" x14ac:dyDescent="0.2">
      <c r="A4346" s="87" t="s">
        <v>6207</v>
      </c>
      <c r="B4346" s="88">
        <v>0.15</v>
      </c>
      <c r="C4346" s="90">
        <v>0.11185498821048424</v>
      </c>
      <c r="D4346" s="88">
        <v>55</v>
      </c>
      <c r="E4346" s="88" t="s">
        <v>147</v>
      </c>
    </row>
    <row r="4347" spans="1:5" x14ac:dyDescent="0.2">
      <c r="A4347" s="87" t="s">
        <v>6208</v>
      </c>
      <c r="B4347" s="88">
        <v>0.17</v>
      </c>
      <c r="C4347" s="90">
        <v>0.12676898663854883</v>
      </c>
      <c r="D4347" s="88">
        <v>55</v>
      </c>
      <c r="E4347" s="88" t="s">
        <v>147</v>
      </c>
    </row>
    <row r="4348" spans="1:5" x14ac:dyDescent="0.2">
      <c r="A4348" s="87" t="s">
        <v>6209</v>
      </c>
      <c r="B4348" s="88">
        <v>0.14000000000000001</v>
      </c>
      <c r="C4348" s="90">
        <v>0.10439798899645197</v>
      </c>
      <c r="D4348" s="88">
        <v>55</v>
      </c>
      <c r="E4348" s="88" t="s">
        <v>147</v>
      </c>
    </row>
    <row r="4349" spans="1:5" x14ac:dyDescent="0.2">
      <c r="A4349" s="87" t="s">
        <v>6210</v>
      </c>
      <c r="B4349" s="88">
        <v>0.16</v>
      </c>
      <c r="C4349" s="90">
        <v>0.11931198742451653</v>
      </c>
      <c r="D4349" s="88">
        <v>55</v>
      </c>
      <c r="E4349" s="88" t="s">
        <v>147</v>
      </c>
    </row>
    <row r="4350" spans="1:5" x14ac:dyDescent="0.2">
      <c r="A4350" s="87" t="s">
        <v>6211</v>
      </c>
      <c r="B4350" s="88">
        <v>0.17</v>
      </c>
      <c r="C4350" s="90">
        <v>0.12676898663854883</v>
      </c>
      <c r="D4350" s="88">
        <v>55</v>
      </c>
      <c r="E4350" s="88" t="s">
        <v>147</v>
      </c>
    </row>
    <row r="4351" spans="1:5" x14ac:dyDescent="0.2">
      <c r="A4351" s="87" t="s">
        <v>6212</v>
      </c>
      <c r="B4351" s="88">
        <v>0.13</v>
      </c>
      <c r="C4351" s="90">
        <v>9.694098978241969E-2</v>
      </c>
      <c r="D4351" s="88">
        <v>55</v>
      </c>
      <c r="E4351" s="88" t="s">
        <v>147</v>
      </c>
    </row>
    <row r="4352" spans="1:5" x14ac:dyDescent="0.2">
      <c r="A4352" s="87" t="s">
        <v>6213</v>
      </c>
      <c r="B4352" s="88">
        <v>0.31</v>
      </c>
      <c r="C4352" s="90">
        <v>0.23116697563500077</v>
      </c>
      <c r="D4352" s="88">
        <v>55</v>
      </c>
      <c r="E4352" s="88" t="s">
        <v>147</v>
      </c>
    </row>
    <row r="4353" spans="1:5" x14ac:dyDescent="0.2">
      <c r="A4353" s="87" t="s">
        <v>1603</v>
      </c>
      <c r="B4353" s="88">
        <v>0.09</v>
      </c>
      <c r="C4353" s="90">
        <v>6.7112992926290541E-2</v>
      </c>
      <c r="D4353" s="88">
        <v>55</v>
      </c>
      <c r="E4353" s="88" t="s">
        <v>147</v>
      </c>
    </row>
    <row r="4354" spans="1:5" x14ac:dyDescent="0.2">
      <c r="A4354" s="87" t="s">
        <v>7236</v>
      </c>
      <c r="B4354" s="88">
        <v>0.18</v>
      </c>
      <c r="C4354" s="90">
        <v>0.13422598585258108</v>
      </c>
      <c r="D4354" s="88">
        <v>55</v>
      </c>
      <c r="E4354" s="88" t="s">
        <v>147</v>
      </c>
    </row>
    <row r="4355" spans="1:5" x14ac:dyDescent="0.2">
      <c r="A4355" s="87" t="s">
        <v>7237</v>
      </c>
      <c r="B4355" s="88">
        <v>0.18</v>
      </c>
      <c r="C4355" s="90">
        <v>0.13422598585258108</v>
      </c>
      <c r="D4355" s="88">
        <v>55</v>
      </c>
      <c r="E4355" s="88" t="s">
        <v>147</v>
      </c>
    </row>
    <row r="4356" spans="1:5" x14ac:dyDescent="0.2">
      <c r="A4356" s="87" t="s">
        <v>6214</v>
      </c>
      <c r="B4356" s="88">
        <v>0.4</v>
      </c>
      <c r="C4356" s="90">
        <v>0.29827996856129135</v>
      </c>
      <c r="D4356" s="88">
        <v>55</v>
      </c>
      <c r="E4356" s="88" t="s">
        <v>147</v>
      </c>
    </row>
    <row r="4357" spans="1:5" x14ac:dyDescent="0.2">
      <c r="A4357" s="87" t="s">
        <v>6215</v>
      </c>
      <c r="B4357" s="88">
        <v>0.28000000000000003</v>
      </c>
      <c r="C4357" s="90">
        <v>0.20879597799290395</v>
      </c>
      <c r="D4357" s="88">
        <v>55</v>
      </c>
      <c r="E4357" s="88" t="s">
        <v>147</v>
      </c>
    </row>
    <row r="4358" spans="1:5" x14ac:dyDescent="0.2">
      <c r="A4358" s="87" t="s">
        <v>6216</v>
      </c>
      <c r="B4358" s="88">
        <v>0.21</v>
      </c>
      <c r="C4358" s="90">
        <v>0.15659698349467793</v>
      </c>
      <c r="D4358" s="88">
        <v>55</v>
      </c>
      <c r="E4358" s="88" t="s">
        <v>147</v>
      </c>
    </row>
    <row r="4359" spans="1:5" x14ac:dyDescent="0.2">
      <c r="A4359" s="87" t="s">
        <v>6217</v>
      </c>
      <c r="B4359" s="88">
        <v>0.23</v>
      </c>
      <c r="C4359" s="90">
        <v>0.17151098192274253</v>
      </c>
      <c r="D4359" s="88">
        <v>55</v>
      </c>
      <c r="E4359" s="88" t="s">
        <v>147</v>
      </c>
    </row>
    <row r="4360" spans="1:5" x14ac:dyDescent="0.2">
      <c r="A4360" s="87" t="s">
        <v>6218</v>
      </c>
      <c r="B4360" s="88">
        <v>0.21</v>
      </c>
      <c r="C4360" s="90">
        <v>0.15659698349467793</v>
      </c>
      <c r="D4360" s="88">
        <v>55</v>
      </c>
      <c r="E4360" s="88" t="s">
        <v>147</v>
      </c>
    </row>
    <row r="4361" spans="1:5" x14ac:dyDescent="0.2">
      <c r="A4361" s="87" t="s">
        <v>6219</v>
      </c>
      <c r="B4361" s="88">
        <v>0.51</v>
      </c>
      <c r="C4361" s="90">
        <v>0.38030695991564645</v>
      </c>
      <c r="D4361" s="88">
        <v>55</v>
      </c>
      <c r="E4361" s="88" t="s">
        <v>147</v>
      </c>
    </row>
    <row r="4362" spans="1:5" x14ac:dyDescent="0.2">
      <c r="A4362" s="87" t="s">
        <v>6220</v>
      </c>
      <c r="B4362" s="88">
        <v>0.36</v>
      </c>
      <c r="C4362" s="90">
        <v>0.26845197170516216</v>
      </c>
      <c r="D4362" s="88">
        <v>55</v>
      </c>
      <c r="E4362" s="88" t="s">
        <v>147</v>
      </c>
    </row>
    <row r="4363" spans="1:5" x14ac:dyDescent="0.2">
      <c r="A4363" s="87" t="s">
        <v>6221</v>
      </c>
      <c r="B4363" s="88">
        <v>0.36</v>
      </c>
      <c r="C4363" s="90">
        <v>0.26845197170516216</v>
      </c>
      <c r="D4363" s="88">
        <v>55</v>
      </c>
      <c r="E4363" s="88" t="s">
        <v>147</v>
      </c>
    </row>
    <row r="4364" spans="1:5" x14ac:dyDescent="0.2">
      <c r="A4364" s="87" t="s">
        <v>6222</v>
      </c>
      <c r="B4364" s="88">
        <v>0.39</v>
      </c>
      <c r="C4364" s="90">
        <v>0.29082296934725904</v>
      </c>
      <c r="D4364" s="88">
        <v>55</v>
      </c>
      <c r="E4364" s="88" t="s">
        <v>147</v>
      </c>
    </row>
    <row r="4365" spans="1:5" x14ac:dyDescent="0.2">
      <c r="A4365" s="87" t="s">
        <v>6223</v>
      </c>
      <c r="B4365" s="88">
        <v>0.35</v>
      </c>
      <c r="C4365" s="90">
        <v>0.26099497249112991</v>
      </c>
      <c r="D4365" s="88">
        <v>55</v>
      </c>
      <c r="E4365" s="88" t="s">
        <v>147</v>
      </c>
    </row>
    <row r="4366" spans="1:5" x14ac:dyDescent="0.2">
      <c r="A4366" s="87" t="s">
        <v>6224</v>
      </c>
      <c r="B4366" s="88">
        <v>0.34</v>
      </c>
      <c r="C4366" s="90">
        <v>0.25353797327709765</v>
      </c>
      <c r="D4366" s="88">
        <v>55</v>
      </c>
      <c r="E4366" s="88" t="s">
        <v>147</v>
      </c>
    </row>
    <row r="4367" spans="1:5" x14ac:dyDescent="0.2">
      <c r="A4367" s="87" t="s">
        <v>6225</v>
      </c>
      <c r="B4367" s="88">
        <v>0.33</v>
      </c>
      <c r="C4367" s="90">
        <v>0.24608097406306537</v>
      </c>
      <c r="D4367" s="88">
        <v>55</v>
      </c>
      <c r="E4367" s="88" t="s">
        <v>147</v>
      </c>
    </row>
    <row r="4368" spans="1:5" x14ac:dyDescent="0.2">
      <c r="A4368" s="87" t="s">
        <v>6226</v>
      </c>
      <c r="B4368" s="88">
        <v>0.3</v>
      </c>
      <c r="C4368" s="90">
        <v>0.22370997642096849</v>
      </c>
      <c r="D4368" s="88">
        <v>55</v>
      </c>
      <c r="E4368" s="88" t="s">
        <v>147</v>
      </c>
    </row>
    <row r="4369" spans="1:5" x14ac:dyDescent="0.2">
      <c r="A4369" s="87" t="s">
        <v>6227</v>
      </c>
      <c r="B4369" s="88">
        <v>0.19</v>
      </c>
      <c r="C4369" s="90">
        <v>0.14168298506661339</v>
      </c>
      <c r="D4369" s="88">
        <v>55</v>
      </c>
      <c r="E4369" s="88" t="s">
        <v>147</v>
      </c>
    </row>
    <row r="4370" spans="1:5" x14ac:dyDescent="0.2">
      <c r="A4370" s="87" t="s">
        <v>6228</v>
      </c>
      <c r="B4370" s="88">
        <v>0.21</v>
      </c>
      <c r="C4370" s="90">
        <v>0.15659698349467793</v>
      </c>
      <c r="D4370" s="88">
        <v>55</v>
      </c>
      <c r="E4370" s="88" t="s">
        <v>147</v>
      </c>
    </row>
    <row r="4371" spans="1:5" x14ac:dyDescent="0.2">
      <c r="A4371" s="87" t="s">
        <v>6229</v>
      </c>
      <c r="B4371" s="88">
        <v>0.48</v>
      </c>
      <c r="C4371" s="90">
        <v>0.35793596227354957</v>
      </c>
      <c r="D4371" s="88">
        <v>55</v>
      </c>
      <c r="E4371" s="88" t="s">
        <v>147</v>
      </c>
    </row>
    <row r="4372" spans="1:5" x14ac:dyDescent="0.2">
      <c r="A4372" s="87" t="s">
        <v>6230</v>
      </c>
      <c r="B4372" s="88">
        <v>0.52</v>
      </c>
      <c r="C4372" s="90">
        <v>0.38776395912967876</v>
      </c>
      <c r="D4372" s="88">
        <v>55</v>
      </c>
      <c r="E4372" s="88" t="s">
        <v>147</v>
      </c>
    </row>
    <row r="4373" spans="1:5" x14ac:dyDescent="0.2">
      <c r="A4373" s="87" t="s">
        <v>6231</v>
      </c>
      <c r="B4373" s="88">
        <v>0.39</v>
      </c>
      <c r="C4373" s="90">
        <v>0.29082296934725904</v>
      </c>
      <c r="D4373" s="88">
        <v>55</v>
      </c>
      <c r="E4373" s="88" t="s">
        <v>147</v>
      </c>
    </row>
    <row r="4374" spans="1:5" x14ac:dyDescent="0.2">
      <c r="A4374" s="87" t="s">
        <v>6232</v>
      </c>
      <c r="B4374" s="88">
        <v>0.36</v>
      </c>
      <c r="C4374" s="90">
        <v>0.26845197170516216</v>
      </c>
      <c r="D4374" s="88">
        <v>55</v>
      </c>
      <c r="E4374" s="88" t="s">
        <v>147</v>
      </c>
    </row>
    <row r="4375" spans="1:5" x14ac:dyDescent="0.2">
      <c r="A4375" s="87" t="s">
        <v>6233</v>
      </c>
      <c r="B4375" s="88">
        <v>0.2</v>
      </c>
      <c r="C4375" s="90">
        <v>0.14913998428064568</v>
      </c>
      <c r="D4375" s="88">
        <v>55</v>
      </c>
      <c r="E4375" s="88" t="s">
        <v>147</v>
      </c>
    </row>
    <row r="4376" spans="1:5" x14ac:dyDescent="0.2">
      <c r="A4376" s="87" t="s">
        <v>6234</v>
      </c>
      <c r="B4376" s="88">
        <v>0.31</v>
      </c>
      <c r="C4376" s="90">
        <v>0.23116697563500077</v>
      </c>
      <c r="D4376" s="88">
        <v>55</v>
      </c>
      <c r="E4376" s="88" t="s">
        <v>147</v>
      </c>
    </row>
    <row r="4377" spans="1:5" x14ac:dyDescent="0.2">
      <c r="A4377" s="87" t="s">
        <v>6235</v>
      </c>
      <c r="B4377" s="88">
        <v>0.5</v>
      </c>
      <c r="C4377" s="90">
        <v>0.37284996070161414</v>
      </c>
      <c r="D4377" s="88">
        <v>55</v>
      </c>
      <c r="E4377" s="88" t="s">
        <v>147</v>
      </c>
    </row>
    <row r="4378" spans="1:5" x14ac:dyDescent="0.2">
      <c r="A4378" s="87" t="s">
        <v>6236</v>
      </c>
      <c r="B4378" s="88">
        <v>0.46</v>
      </c>
      <c r="C4378" s="90">
        <v>0.34302196384548506</v>
      </c>
      <c r="D4378" s="88">
        <v>55</v>
      </c>
      <c r="E4378" s="88" t="s">
        <v>147</v>
      </c>
    </row>
    <row r="4379" spans="1:5" x14ac:dyDescent="0.2">
      <c r="A4379" s="87" t="s">
        <v>6237</v>
      </c>
      <c r="B4379" s="88">
        <v>0.26</v>
      </c>
      <c r="C4379" s="90">
        <v>0.19388197956483938</v>
      </c>
      <c r="D4379" s="88">
        <v>55</v>
      </c>
      <c r="E4379" s="88" t="s">
        <v>147</v>
      </c>
    </row>
    <row r="4380" spans="1:5" x14ac:dyDescent="0.2">
      <c r="A4380" s="87" t="s">
        <v>6238</v>
      </c>
      <c r="B4380" s="88">
        <v>0.33</v>
      </c>
      <c r="C4380" s="90">
        <v>0.24608097406306537</v>
      </c>
      <c r="D4380" s="88">
        <v>55</v>
      </c>
      <c r="E4380" s="88" t="s">
        <v>147</v>
      </c>
    </row>
    <row r="4381" spans="1:5" x14ac:dyDescent="0.2">
      <c r="A4381" s="87" t="s">
        <v>6239</v>
      </c>
      <c r="B4381" s="88">
        <v>0.24</v>
      </c>
      <c r="C4381" s="90">
        <v>0.17896798113677478</v>
      </c>
      <c r="D4381" s="88">
        <v>55</v>
      </c>
      <c r="E4381" s="88" t="s">
        <v>147</v>
      </c>
    </row>
    <row r="4382" spans="1:5" x14ac:dyDescent="0.2">
      <c r="A4382" s="87" t="s">
        <v>6240</v>
      </c>
      <c r="B4382" s="88">
        <v>0.27</v>
      </c>
      <c r="C4382" s="90">
        <v>0.20133897877887166</v>
      </c>
      <c r="D4382" s="88">
        <v>55</v>
      </c>
      <c r="E4382" s="88" t="s">
        <v>147</v>
      </c>
    </row>
    <row r="4383" spans="1:5" x14ac:dyDescent="0.2">
      <c r="A4383" s="87" t="s">
        <v>6241</v>
      </c>
      <c r="B4383" s="88">
        <v>0.39</v>
      </c>
      <c r="C4383" s="90">
        <v>0.29082296934725904</v>
      </c>
      <c r="D4383" s="88">
        <v>55</v>
      </c>
      <c r="E4383" s="88" t="s">
        <v>147</v>
      </c>
    </row>
    <row r="4384" spans="1:5" x14ac:dyDescent="0.2">
      <c r="A4384" s="87" t="s">
        <v>6242</v>
      </c>
      <c r="B4384" s="88">
        <v>0.31</v>
      </c>
      <c r="C4384" s="90">
        <v>0.23116697563500077</v>
      </c>
      <c r="D4384" s="88">
        <v>55</v>
      </c>
      <c r="E4384" s="88" t="s">
        <v>147</v>
      </c>
    </row>
    <row r="4385" spans="1:5" x14ac:dyDescent="0.2">
      <c r="A4385" s="87" t="s">
        <v>6243</v>
      </c>
      <c r="B4385" s="88">
        <v>0.32</v>
      </c>
      <c r="C4385" s="90">
        <v>0.23862397484903305</v>
      </c>
      <c r="D4385" s="88">
        <v>55</v>
      </c>
      <c r="E4385" s="88" t="s">
        <v>147</v>
      </c>
    </row>
    <row r="4386" spans="1:5" x14ac:dyDescent="0.2">
      <c r="A4386" s="87" t="s">
        <v>6244</v>
      </c>
      <c r="B4386" s="88">
        <v>0.3</v>
      </c>
      <c r="C4386" s="90">
        <v>0.22370997642096849</v>
      </c>
      <c r="D4386" s="88">
        <v>55</v>
      </c>
      <c r="E4386" s="88" t="s">
        <v>147</v>
      </c>
    </row>
    <row r="4387" spans="1:5" x14ac:dyDescent="0.2">
      <c r="A4387" s="87" t="s">
        <v>6245</v>
      </c>
      <c r="B4387" s="88">
        <v>0.54</v>
      </c>
      <c r="C4387" s="90">
        <v>0.40267795755774333</v>
      </c>
      <c r="D4387" s="88">
        <v>55</v>
      </c>
      <c r="E4387" s="88" t="s">
        <v>147</v>
      </c>
    </row>
    <row r="4388" spans="1:5" x14ac:dyDescent="0.2">
      <c r="A4388" s="87" t="s">
        <v>6246</v>
      </c>
      <c r="B4388" s="88">
        <v>0.4</v>
      </c>
      <c r="C4388" s="90">
        <v>0.29827996856129135</v>
      </c>
      <c r="D4388" s="88">
        <v>55</v>
      </c>
      <c r="E4388" s="88" t="s">
        <v>147</v>
      </c>
    </row>
    <row r="4389" spans="1:5" x14ac:dyDescent="0.2">
      <c r="A4389" s="87" t="s">
        <v>6247</v>
      </c>
      <c r="B4389" s="88">
        <v>0.26</v>
      </c>
      <c r="C4389" s="90">
        <v>0.19388197956483938</v>
      </c>
      <c r="D4389" s="88">
        <v>55</v>
      </c>
      <c r="E4389" s="88" t="s">
        <v>147</v>
      </c>
    </row>
    <row r="4390" spans="1:5" x14ac:dyDescent="0.2">
      <c r="A4390" s="87" t="s">
        <v>6248</v>
      </c>
      <c r="B4390" s="88">
        <v>0.31</v>
      </c>
      <c r="C4390" s="90">
        <v>0.23116697563500077</v>
      </c>
      <c r="D4390" s="88">
        <v>55</v>
      </c>
      <c r="E4390" s="88" t="s">
        <v>147</v>
      </c>
    </row>
    <row r="4391" spans="1:5" x14ac:dyDescent="0.2">
      <c r="A4391" s="87" t="s">
        <v>6249</v>
      </c>
      <c r="B4391" s="88">
        <v>0.26</v>
      </c>
      <c r="C4391" s="90">
        <v>0.19388197956483938</v>
      </c>
      <c r="D4391" s="88">
        <v>55</v>
      </c>
      <c r="E4391" s="88" t="s">
        <v>147</v>
      </c>
    </row>
    <row r="4392" spans="1:5" x14ac:dyDescent="0.2">
      <c r="A4392" s="87" t="s">
        <v>6250</v>
      </c>
      <c r="B4392" s="88">
        <v>0.32</v>
      </c>
      <c r="C4392" s="90">
        <v>0.23862397484903305</v>
      </c>
      <c r="D4392" s="88">
        <v>55</v>
      </c>
      <c r="E4392" s="88" t="s">
        <v>147</v>
      </c>
    </row>
    <row r="4393" spans="1:5" x14ac:dyDescent="0.2">
      <c r="A4393" s="87" t="s">
        <v>6251</v>
      </c>
      <c r="B4393" s="88">
        <v>0.25</v>
      </c>
      <c r="C4393" s="90">
        <v>0.18642498035080707</v>
      </c>
      <c r="D4393" s="88">
        <v>55</v>
      </c>
      <c r="E4393" s="88" t="s">
        <v>147</v>
      </c>
    </row>
    <row r="4394" spans="1:5" x14ac:dyDescent="0.2">
      <c r="A4394" s="87" t="s">
        <v>6252</v>
      </c>
      <c r="B4394" s="88">
        <v>0.34</v>
      </c>
      <c r="C4394" s="90">
        <v>0.25353797327709765</v>
      </c>
      <c r="D4394" s="88">
        <v>55</v>
      </c>
      <c r="E4394" s="88" t="s">
        <v>147</v>
      </c>
    </row>
    <row r="4395" spans="1:5" x14ac:dyDescent="0.2">
      <c r="A4395" s="87" t="s">
        <v>6253</v>
      </c>
      <c r="B4395" s="88">
        <v>0.28000000000000003</v>
      </c>
      <c r="C4395" s="90">
        <v>0.20879597799290395</v>
      </c>
      <c r="D4395" s="88">
        <v>55</v>
      </c>
      <c r="E4395" s="88" t="s">
        <v>147</v>
      </c>
    </row>
    <row r="4396" spans="1:5" x14ac:dyDescent="0.2">
      <c r="A4396" s="87" t="s">
        <v>6254</v>
      </c>
      <c r="B4396" s="88">
        <v>0.25</v>
      </c>
      <c r="C4396" s="90">
        <v>0.18642498035080707</v>
      </c>
      <c r="D4396" s="88">
        <v>55</v>
      </c>
      <c r="E4396" s="88" t="s">
        <v>147</v>
      </c>
    </row>
    <row r="4397" spans="1:5" x14ac:dyDescent="0.2">
      <c r="A4397" s="87" t="s">
        <v>6255</v>
      </c>
      <c r="B4397" s="88">
        <v>0.33</v>
      </c>
      <c r="C4397" s="90">
        <v>0.24608097406306537</v>
      </c>
      <c r="D4397" s="88">
        <v>55</v>
      </c>
      <c r="E4397" s="88" t="s">
        <v>147</v>
      </c>
    </row>
    <row r="4398" spans="1:5" x14ac:dyDescent="0.2">
      <c r="A4398" s="87" t="s">
        <v>6256</v>
      </c>
      <c r="B4398" s="88">
        <v>0.34</v>
      </c>
      <c r="C4398" s="90">
        <v>0.25353797327709765</v>
      </c>
      <c r="D4398" s="88">
        <v>55</v>
      </c>
      <c r="E4398" s="88" t="s">
        <v>147</v>
      </c>
    </row>
    <row r="4399" spans="1:5" x14ac:dyDescent="0.2">
      <c r="A4399" s="87" t="s">
        <v>6257</v>
      </c>
      <c r="B4399" s="88">
        <v>0.18</v>
      </c>
      <c r="C4399" s="90">
        <v>0.13422598585258108</v>
      </c>
      <c r="D4399" s="88">
        <v>55</v>
      </c>
      <c r="E4399" s="88" t="s">
        <v>147</v>
      </c>
    </row>
    <row r="4400" spans="1:5" x14ac:dyDescent="0.2">
      <c r="A4400" s="87" t="s">
        <v>6258</v>
      </c>
      <c r="B4400" s="88">
        <v>0.18</v>
      </c>
      <c r="C4400" s="90">
        <v>0.13422598585258108</v>
      </c>
      <c r="D4400" s="88">
        <v>55</v>
      </c>
      <c r="E4400" s="88" t="s">
        <v>147</v>
      </c>
    </row>
    <row r="4401" spans="1:5" x14ac:dyDescent="0.2">
      <c r="A4401" s="87" t="s">
        <v>6259</v>
      </c>
      <c r="B4401" s="88">
        <v>0.19</v>
      </c>
      <c r="C4401" s="90">
        <v>0.14168298506661339</v>
      </c>
      <c r="D4401" s="88">
        <v>55</v>
      </c>
      <c r="E4401" s="88" t="s">
        <v>147</v>
      </c>
    </row>
    <row r="4402" spans="1:5" x14ac:dyDescent="0.2">
      <c r="A4402" s="87" t="s">
        <v>6260</v>
      </c>
      <c r="B4402" s="88">
        <v>0.24</v>
      </c>
      <c r="C4402" s="90">
        <v>0.17896798113677478</v>
      </c>
      <c r="D4402" s="88">
        <v>55</v>
      </c>
      <c r="E4402" s="88" t="s">
        <v>147</v>
      </c>
    </row>
    <row r="4403" spans="1:5" x14ac:dyDescent="0.2">
      <c r="A4403" s="87" t="s">
        <v>6261</v>
      </c>
      <c r="B4403" s="88">
        <v>0.26</v>
      </c>
      <c r="C4403" s="90">
        <v>0.19388197956483938</v>
      </c>
      <c r="D4403" s="88">
        <v>55</v>
      </c>
      <c r="E4403" s="88" t="s">
        <v>147</v>
      </c>
    </row>
    <row r="4404" spans="1:5" x14ac:dyDescent="0.2">
      <c r="A4404" s="87" t="s">
        <v>6262</v>
      </c>
      <c r="B4404" s="88">
        <v>0.35</v>
      </c>
      <c r="C4404" s="90">
        <v>0.26099497249112991</v>
      </c>
      <c r="D4404" s="88">
        <v>55</v>
      </c>
      <c r="E4404" s="88" t="s">
        <v>147</v>
      </c>
    </row>
    <row r="4405" spans="1:5" x14ac:dyDescent="0.2">
      <c r="A4405" s="87" t="s">
        <v>6263</v>
      </c>
      <c r="B4405" s="88">
        <v>0.28000000000000003</v>
      </c>
      <c r="C4405" s="90">
        <v>0.20879597799290395</v>
      </c>
      <c r="D4405" s="88">
        <v>55</v>
      </c>
      <c r="E4405" s="88" t="s">
        <v>147</v>
      </c>
    </row>
    <row r="4406" spans="1:5" x14ac:dyDescent="0.2">
      <c r="A4406" s="87" t="s">
        <v>6264</v>
      </c>
      <c r="B4406" s="88">
        <v>0.32</v>
      </c>
      <c r="C4406" s="90">
        <v>0.23862397484903305</v>
      </c>
      <c r="D4406" s="88">
        <v>55</v>
      </c>
      <c r="E4406" s="88" t="s">
        <v>147</v>
      </c>
    </row>
    <row r="4407" spans="1:5" x14ac:dyDescent="0.2">
      <c r="A4407" s="87" t="s">
        <v>6265</v>
      </c>
      <c r="B4407" s="88">
        <v>0.27</v>
      </c>
      <c r="C4407" s="90">
        <v>0.20133897877887166</v>
      </c>
      <c r="D4407" s="88">
        <v>55</v>
      </c>
      <c r="E4407" s="88" t="s">
        <v>147</v>
      </c>
    </row>
    <row r="4408" spans="1:5" x14ac:dyDescent="0.2">
      <c r="A4408" s="87" t="s">
        <v>6266</v>
      </c>
      <c r="B4408" s="88">
        <v>0.21</v>
      </c>
      <c r="C4408" s="90">
        <v>0.15659698349467793</v>
      </c>
      <c r="D4408" s="88">
        <v>55</v>
      </c>
      <c r="E4408" s="88" t="s">
        <v>147</v>
      </c>
    </row>
    <row r="4409" spans="1:5" x14ac:dyDescent="0.2">
      <c r="A4409" s="87" t="s">
        <v>6267</v>
      </c>
      <c r="B4409" s="88">
        <v>0.17</v>
      </c>
      <c r="C4409" s="90">
        <v>0.12676898663854883</v>
      </c>
      <c r="D4409" s="88">
        <v>55</v>
      </c>
      <c r="E4409" s="88" t="s">
        <v>147</v>
      </c>
    </row>
    <row r="4410" spans="1:5" x14ac:dyDescent="0.2">
      <c r="A4410" s="87" t="s">
        <v>7238</v>
      </c>
      <c r="B4410" s="88">
        <v>0.12</v>
      </c>
      <c r="C4410" s="90">
        <v>8.9483990568387392E-2</v>
      </c>
      <c r="D4410" s="88">
        <v>55</v>
      </c>
      <c r="E4410" s="88" t="s">
        <v>147</v>
      </c>
    </row>
    <row r="4411" spans="1:5" x14ac:dyDescent="0.2">
      <c r="A4411" s="87" t="s">
        <v>7239</v>
      </c>
      <c r="B4411" s="88">
        <v>0.1</v>
      </c>
      <c r="C4411" s="90">
        <v>7.4569992140322838E-2</v>
      </c>
      <c r="D4411" s="88">
        <v>55</v>
      </c>
      <c r="E4411" s="88" t="s">
        <v>147</v>
      </c>
    </row>
    <row r="4412" spans="1:5" x14ac:dyDescent="0.2">
      <c r="A4412" s="87" t="s">
        <v>7240</v>
      </c>
      <c r="B4412" s="88">
        <v>0.17</v>
      </c>
      <c r="C4412" s="90">
        <v>0.12676898663854883</v>
      </c>
      <c r="D4412" s="88">
        <v>55</v>
      </c>
      <c r="E4412" s="88" t="s">
        <v>147</v>
      </c>
    </row>
    <row r="4413" spans="1:5" x14ac:dyDescent="0.2">
      <c r="A4413" s="87" t="s">
        <v>7241</v>
      </c>
      <c r="B4413" s="88">
        <v>0.14000000000000001</v>
      </c>
      <c r="C4413" s="90">
        <v>0.10439798899645197</v>
      </c>
      <c r="D4413" s="88">
        <v>55</v>
      </c>
      <c r="E4413" s="88" t="s">
        <v>147</v>
      </c>
    </row>
    <row r="4414" spans="1:5" x14ac:dyDescent="0.2">
      <c r="A4414" s="87" t="s">
        <v>7242</v>
      </c>
      <c r="B4414" s="88">
        <v>0.15</v>
      </c>
      <c r="C4414" s="90">
        <v>0.11185498821048424</v>
      </c>
      <c r="D4414" s="88">
        <v>55</v>
      </c>
      <c r="E4414" s="88" t="s">
        <v>147</v>
      </c>
    </row>
    <row r="4415" spans="1:5" x14ac:dyDescent="0.2">
      <c r="A4415" s="87" t="s">
        <v>7243</v>
      </c>
      <c r="B4415" s="88">
        <v>0.12</v>
      </c>
      <c r="C4415" s="90">
        <v>8.9483990568387392E-2</v>
      </c>
      <c r="D4415" s="88">
        <v>55</v>
      </c>
      <c r="E4415" s="88" t="s">
        <v>147</v>
      </c>
    </row>
    <row r="4416" spans="1:5" x14ac:dyDescent="0.2">
      <c r="A4416" s="87" t="s">
        <v>7244</v>
      </c>
      <c r="B4416" s="88">
        <v>0.12</v>
      </c>
      <c r="C4416" s="90">
        <v>8.9483990568387392E-2</v>
      </c>
      <c r="D4416" s="88">
        <v>55</v>
      </c>
      <c r="E4416" s="88" t="s">
        <v>147</v>
      </c>
    </row>
    <row r="4417" spans="1:5" x14ac:dyDescent="0.2">
      <c r="A4417" s="87" t="s">
        <v>7245</v>
      </c>
      <c r="B4417" s="88">
        <v>0.11</v>
      </c>
      <c r="C4417" s="90">
        <v>8.2026991354355122E-2</v>
      </c>
      <c r="D4417" s="88">
        <v>55</v>
      </c>
      <c r="E4417" s="88" t="s">
        <v>147</v>
      </c>
    </row>
    <row r="4418" spans="1:5" x14ac:dyDescent="0.2">
      <c r="A4418" s="87" t="s">
        <v>6268</v>
      </c>
      <c r="B4418" s="88">
        <v>0.73</v>
      </c>
      <c r="C4418" s="90">
        <v>0.54436094262435664</v>
      </c>
      <c r="D4418" s="88">
        <v>55</v>
      </c>
      <c r="E4418" s="88" t="s">
        <v>147</v>
      </c>
    </row>
    <row r="4419" spans="1:5" x14ac:dyDescent="0.2">
      <c r="A4419" s="87" t="s">
        <v>6269</v>
      </c>
      <c r="B4419" s="88">
        <v>0.65</v>
      </c>
      <c r="C4419" s="90">
        <v>0.48470494891209842</v>
      </c>
      <c r="D4419" s="88">
        <v>55</v>
      </c>
      <c r="E4419" s="88" t="s">
        <v>147</v>
      </c>
    </row>
    <row r="4420" spans="1:5" x14ac:dyDescent="0.2">
      <c r="A4420" s="87" t="s">
        <v>6270</v>
      </c>
      <c r="B4420" s="88">
        <v>0.49</v>
      </c>
      <c r="C4420" s="90">
        <v>0.36539296148758188</v>
      </c>
      <c r="D4420" s="88">
        <v>55</v>
      </c>
      <c r="E4420" s="88" t="s">
        <v>147</v>
      </c>
    </row>
    <row r="4421" spans="1:5" x14ac:dyDescent="0.2">
      <c r="A4421" s="87" t="s">
        <v>6271</v>
      </c>
      <c r="B4421" s="88">
        <v>0.65</v>
      </c>
      <c r="C4421" s="90">
        <v>0.48470494891209842</v>
      </c>
      <c r="D4421" s="88">
        <v>55</v>
      </c>
      <c r="E4421" s="88" t="s">
        <v>147</v>
      </c>
    </row>
    <row r="4422" spans="1:5" x14ac:dyDescent="0.2">
      <c r="A4422" s="87" t="s">
        <v>6272</v>
      </c>
      <c r="B4422" s="88">
        <v>0.38</v>
      </c>
      <c r="C4422" s="90">
        <v>0.28336597013322679</v>
      </c>
      <c r="D4422" s="88">
        <v>55</v>
      </c>
      <c r="E4422" s="88" t="s">
        <v>147</v>
      </c>
    </row>
    <row r="4423" spans="1:5" x14ac:dyDescent="0.2">
      <c r="A4423" s="87" t="s">
        <v>6273</v>
      </c>
      <c r="B4423" s="88">
        <v>0.2</v>
      </c>
      <c r="C4423" s="90">
        <v>0.14913998428064568</v>
      </c>
      <c r="D4423" s="88">
        <v>55</v>
      </c>
      <c r="E4423" s="88" t="s">
        <v>147</v>
      </c>
    </row>
    <row r="4424" spans="1:5" x14ac:dyDescent="0.2">
      <c r="A4424" s="87" t="s">
        <v>6274</v>
      </c>
      <c r="B4424" s="88">
        <v>0.56000000000000005</v>
      </c>
      <c r="C4424" s="90">
        <v>0.41759195598580789</v>
      </c>
      <c r="D4424" s="88">
        <v>55</v>
      </c>
      <c r="E4424" s="88" t="s">
        <v>147</v>
      </c>
    </row>
    <row r="4425" spans="1:5" x14ac:dyDescent="0.2">
      <c r="A4425" s="87" t="s">
        <v>6275</v>
      </c>
      <c r="B4425" s="88">
        <v>0.44</v>
      </c>
      <c r="C4425" s="90">
        <v>0.32810796541742049</v>
      </c>
      <c r="D4425" s="88">
        <v>55</v>
      </c>
      <c r="E4425" s="88" t="s">
        <v>147</v>
      </c>
    </row>
    <row r="4426" spans="1:5" x14ac:dyDescent="0.2">
      <c r="A4426" s="87" t="s">
        <v>6276</v>
      </c>
      <c r="B4426" s="88">
        <v>0.41</v>
      </c>
      <c r="C4426" s="90">
        <v>0.30573696777532361</v>
      </c>
      <c r="D4426" s="88">
        <v>55</v>
      </c>
      <c r="E4426" s="88" t="s">
        <v>147</v>
      </c>
    </row>
    <row r="4427" spans="1:5" x14ac:dyDescent="0.2">
      <c r="A4427" s="87" t="s">
        <v>6277</v>
      </c>
      <c r="B4427" s="88">
        <v>0.26</v>
      </c>
      <c r="C4427" s="90">
        <v>0.19388197956483938</v>
      </c>
      <c r="D4427" s="88">
        <v>55</v>
      </c>
      <c r="E4427" s="88" t="s">
        <v>147</v>
      </c>
    </row>
    <row r="4428" spans="1:5" x14ac:dyDescent="0.2">
      <c r="A4428" s="87" t="s">
        <v>6278</v>
      </c>
      <c r="B4428" s="88">
        <v>0.51</v>
      </c>
      <c r="C4428" s="90">
        <v>0.38030695991564645</v>
      </c>
      <c r="D4428" s="88">
        <v>55</v>
      </c>
      <c r="E4428" s="88" t="s">
        <v>147</v>
      </c>
    </row>
    <row r="4429" spans="1:5" x14ac:dyDescent="0.2">
      <c r="A4429" s="87" t="s">
        <v>6279</v>
      </c>
      <c r="B4429" s="88">
        <v>0.45</v>
      </c>
      <c r="C4429" s="90">
        <v>0.33556496463145274</v>
      </c>
      <c r="D4429" s="88">
        <v>55</v>
      </c>
      <c r="E4429" s="88" t="s">
        <v>147</v>
      </c>
    </row>
    <row r="4430" spans="1:5" x14ac:dyDescent="0.2">
      <c r="A4430" s="87" t="s">
        <v>6280</v>
      </c>
      <c r="B4430" s="88">
        <v>0.22</v>
      </c>
      <c r="C4430" s="90">
        <v>0.16405398270871024</v>
      </c>
      <c r="D4430" s="88">
        <v>55</v>
      </c>
      <c r="E4430" s="88" t="s">
        <v>147</v>
      </c>
    </row>
    <row r="4431" spans="1:5" x14ac:dyDescent="0.2">
      <c r="A4431" s="87" t="s">
        <v>6281</v>
      </c>
      <c r="B4431" s="88">
        <v>0.68</v>
      </c>
      <c r="C4431" s="90">
        <v>0.5070759465541953</v>
      </c>
      <c r="D4431" s="88">
        <v>55</v>
      </c>
      <c r="E4431" s="88" t="s">
        <v>147</v>
      </c>
    </row>
    <row r="4432" spans="1:5" x14ac:dyDescent="0.2">
      <c r="A4432" s="87" t="s">
        <v>6282</v>
      </c>
      <c r="B4432" s="88">
        <v>0.64</v>
      </c>
      <c r="C4432" s="90">
        <v>0.47724794969806611</v>
      </c>
      <c r="D4432" s="88">
        <v>55</v>
      </c>
      <c r="E4432" s="88" t="s">
        <v>147</v>
      </c>
    </row>
    <row r="4433" spans="1:5" x14ac:dyDescent="0.2">
      <c r="A4433" s="87" t="s">
        <v>6283</v>
      </c>
      <c r="B4433" s="88">
        <v>0.26</v>
      </c>
      <c r="C4433" s="90">
        <v>0.19388197956483938</v>
      </c>
      <c r="D4433" s="88">
        <v>55</v>
      </c>
      <c r="E4433" s="88" t="s">
        <v>147</v>
      </c>
    </row>
    <row r="4434" spans="1:5" x14ac:dyDescent="0.2">
      <c r="A4434" s="87" t="s">
        <v>6284</v>
      </c>
      <c r="B4434" s="88">
        <v>0.27</v>
      </c>
      <c r="C4434" s="90">
        <v>0.20133897877887166</v>
      </c>
      <c r="D4434" s="88">
        <v>55</v>
      </c>
      <c r="E4434" s="88" t="s">
        <v>147</v>
      </c>
    </row>
    <row r="4435" spans="1:5" x14ac:dyDescent="0.2">
      <c r="A4435" s="87" t="s">
        <v>6285</v>
      </c>
      <c r="B4435" s="88">
        <v>0.26</v>
      </c>
      <c r="C4435" s="90">
        <v>0.19388197956483938</v>
      </c>
      <c r="D4435" s="88">
        <v>55</v>
      </c>
      <c r="E4435" s="88" t="s">
        <v>147</v>
      </c>
    </row>
    <row r="4436" spans="1:5" x14ac:dyDescent="0.2">
      <c r="A4436" s="87" t="s">
        <v>6286</v>
      </c>
      <c r="B4436" s="88">
        <v>0.22</v>
      </c>
      <c r="C4436" s="90">
        <v>0.16405398270871024</v>
      </c>
      <c r="D4436" s="88">
        <v>55</v>
      </c>
      <c r="E4436" s="88" t="s">
        <v>147</v>
      </c>
    </row>
    <row r="4437" spans="1:5" x14ac:dyDescent="0.2">
      <c r="A4437" s="87" t="s">
        <v>6287</v>
      </c>
      <c r="B4437" s="88">
        <v>0.22</v>
      </c>
      <c r="C4437" s="90">
        <v>0.16405398270871024</v>
      </c>
      <c r="D4437" s="88">
        <v>55</v>
      </c>
      <c r="E4437" s="88" t="s">
        <v>147</v>
      </c>
    </row>
    <row r="4438" spans="1:5" x14ac:dyDescent="0.2">
      <c r="A4438" s="87" t="s">
        <v>6288</v>
      </c>
      <c r="B4438" s="88">
        <v>0.22</v>
      </c>
      <c r="C4438" s="90">
        <v>0.16405398270871024</v>
      </c>
      <c r="D4438" s="88">
        <v>55</v>
      </c>
      <c r="E4438" s="88" t="s">
        <v>147</v>
      </c>
    </row>
    <row r="4439" spans="1:5" x14ac:dyDescent="0.2">
      <c r="A4439" s="87" t="s">
        <v>6289</v>
      </c>
      <c r="B4439" s="88">
        <v>0.27</v>
      </c>
      <c r="C4439" s="90">
        <v>0.20133897877887166</v>
      </c>
      <c r="D4439" s="88">
        <v>55</v>
      </c>
      <c r="E4439" s="88" t="s">
        <v>147</v>
      </c>
    </row>
    <row r="4440" spans="1:5" x14ac:dyDescent="0.2">
      <c r="A4440" s="87" t="s">
        <v>7246</v>
      </c>
      <c r="B4440" s="88">
        <v>0.41</v>
      </c>
      <c r="C4440" s="90">
        <v>0.30573696777532361</v>
      </c>
      <c r="D4440" s="88">
        <v>55</v>
      </c>
      <c r="E4440" s="88" t="s">
        <v>147</v>
      </c>
    </row>
    <row r="4441" spans="1:5" x14ac:dyDescent="0.2">
      <c r="A4441" s="87" t="s">
        <v>6290</v>
      </c>
      <c r="B4441" s="88">
        <v>0.27</v>
      </c>
      <c r="C4441" s="90">
        <v>0.20133897877887166</v>
      </c>
      <c r="D4441" s="88">
        <v>55</v>
      </c>
      <c r="E4441" s="88" t="s">
        <v>147</v>
      </c>
    </row>
    <row r="4442" spans="1:5" x14ac:dyDescent="0.2">
      <c r="A4442" s="87" t="s">
        <v>6291</v>
      </c>
      <c r="B4442" s="88">
        <v>0.11</v>
      </c>
      <c r="C4442" s="90">
        <v>8.2026991354355122E-2</v>
      </c>
      <c r="D4442" s="88">
        <v>55</v>
      </c>
      <c r="E4442" s="88" t="s">
        <v>147</v>
      </c>
    </row>
    <row r="4443" spans="1:5" x14ac:dyDescent="0.2">
      <c r="A4443" s="87" t="s">
        <v>6292</v>
      </c>
      <c r="B4443" s="88">
        <v>0.15</v>
      </c>
      <c r="C4443" s="90">
        <v>0.11185498821048424</v>
      </c>
      <c r="D4443" s="88">
        <v>55</v>
      </c>
      <c r="E4443" s="88" t="s">
        <v>147</v>
      </c>
    </row>
    <row r="4444" spans="1:5" x14ac:dyDescent="0.2">
      <c r="A4444" s="87" t="s">
        <v>6293</v>
      </c>
      <c r="B4444" s="88">
        <v>0.16</v>
      </c>
      <c r="C4444" s="90">
        <v>0.11931198742451653</v>
      </c>
      <c r="D4444" s="88">
        <v>55</v>
      </c>
      <c r="E4444" s="88" t="s">
        <v>147</v>
      </c>
    </row>
    <row r="4445" spans="1:5" x14ac:dyDescent="0.2">
      <c r="A4445" s="87" t="s">
        <v>6294</v>
      </c>
      <c r="B4445" s="88">
        <v>0.59</v>
      </c>
      <c r="C4445" s="90">
        <v>0.43996295362790466</v>
      </c>
      <c r="D4445" s="88">
        <v>55</v>
      </c>
      <c r="E4445" s="88" t="s">
        <v>147</v>
      </c>
    </row>
    <row r="4446" spans="1:5" x14ac:dyDescent="0.2">
      <c r="A4446" s="87" t="s">
        <v>6295</v>
      </c>
      <c r="B4446" s="88">
        <v>0.41</v>
      </c>
      <c r="C4446" s="90">
        <v>0.30573696777532361</v>
      </c>
      <c r="D4446" s="88">
        <v>55</v>
      </c>
      <c r="E4446" s="88" t="s">
        <v>147</v>
      </c>
    </row>
    <row r="4447" spans="1:5" x14ac:dyDescent="0.2">
      <c r="A4447" s="87" t="s">
        <v>6296</v>
      </c>
      <c r="B4447" s="88">
        <v>0.34</v>
      </c>
      <c r="C4447" s="90">
        <v>0.25353797327709765</v>
      </c>
      <c r="D4447" s="88">
        <v>55</v>
      </c>
      <c r="E4447" s="88" t="s">
        <v>147</v>
      </c>
    </row>
    <row r="4448" spans="1:5" x14ac:dyDescent="0.2">
      <c r="A4448" s="87" t="s">
        <v>6297</v>
      </c>
      <c r="B4448" s="88">
        <v>0.32</v>
      </c>
      <c r="C4448" s="90">
        <v>0.23862397484903305</v>
      </c>
      <c r="D4448" s="88">
        <v>55</v>
      </c>
      <c r="E4448" s="88" t="s">
        <v>147</v>
      </c>
    </row>
    <row r="4449" spans="1:5" x14ac:dyDescent="0.2">
      <c r="A4449" s="87" t="s">
        <v>6298</v>
      </c>
      <c r="B4449" s="88">
        <v>0.42</v>
      </c>
      <c r="C4449" s="90">
        <v>0.31319396698935587</v>
      </c>
      <c r="D4449" s="88">
        <v>55</v>
      </c>
      <c r="E4449" s="88" t="s">
        <v>147</v>
      </c>
    </row>
    <row r="4450" spans="1:5" x14ac:dyDescent="0.2">
      <c r="A4450" s="87" t="s">
        <v>6299</v>
      </c>
      <c r="B4450" s="88">
        <v>0.23</v>
      </c>
      <c r="C4450" s="90">
        <v>0.17151098192274253</v>
      </c>
      <c r="D4450" s="88">
        <v>55</v>
      </c>
      <c r="E4450" s="88" t="s">
        <v>147</v>
      </c>
    </row>
    <row r="4451" spans="1:5" x14ac:dyDescent="0.2">
      <c r="A4451" s="87" t="s">
        <v>6300</v>
      </c>
      <c r="B4451" s="88">
        <v>0.45</v>
      </c>
      <c r="C4451" s="90">
        <v>0.33556496463145274</v>
      </c>
      <c r="D4451" s="88">
        <v>55</v>
      </c>
      <c r="E4451" s="88" t="s">
        <v>147</v>
      </c>
    </row>
    <row r="4452" spans="1:5" x14ac:dyDescent="0.2">
      <c r="A4452" s="87" t="s">
        <v>6301</v>
      </c>
      <c r="B4452" s="88">
        <v>0.47</v>
      </c>
      <c r="C4452" s="90">
        <v>0.35047896305951731</v>
      </c>
      <c r="D4452" s="88">
        <v>55</v>
      </c>
      <c r="E4452" s="88" t="s">
        <v>147</v>
      </c>
    </row>
    <row r="4453" spans="1:5" x14ac:dyDescent="0.2">
      <c r="A4453" s="87" t="s">
        <v>6302</v>
      </c>
      <c r="B4453" s="88">
        <v>0.43</v>
      </c>
      <c r="C4453" s="90">
        <v>0.32065096620338818</v>
      </c>
      <c r="D4453" s="88">
        <v>55</v>
      </c>
      <c r="E4453" s="88" t="s">
        <v>147</v>
      </c>
    </row>
    <row r="4454" spans="1:5" x14ac:dyDescent="0.2">
      <c r="A4454" s="87" t="s">
        <v>6303</v>
      </c>
      <c r="B4454" s="88">
        <v>0.33</v>
      </c>
      <c r="C4454" s="90">
        <v>0.24608097406306537</v>
      </c>
      <c r="D4454" s="88">
        <v>55</v>
      </c>
      <c r="E4454" s="88" t="s">
        <v>147</v>
      </c>
    </row>
    <row r="4455" spans="1:5" x14ac:dyDescent="0.2">
      <c r="A4455" s="87" t="s">
        <v>6304</v>
      </c>
      <c r="B4455" s="88">
        <v>0.51</v>
      </c>
      <c r="C4455" s="90">
        <v>0.38030695991564645</v>
      </c>
      <c r="D4455" s="88">
        <v>55</v>
      </c>
      <c r="E4455" s="88" t="s">
        <v>147</v>
      </c>
    </row>
    <row r="4456" spans="1:5" x14ac:dyDescent="0.2">
      <c r="A4456" s="87" t="s">
        <v>6305</v>
      </c>
      <c r="B4456" s="88">
        <v>0.25</v>
      </c>
      <c r="C4456" s="90">
        <v>0.18642498035080707</v>
      </c>
      <c r="D4456" s="88">
        <v>55</v>
      </c>
      <c r="E4456" s="88" t="s">
        <v>147</v>
      </c>
    </row>
    <row r="4457" spans="1:5" x14ac:dyDescent="0.2">
      <c r="A4457" s="87" t="s">
        <v>6306</v>
      </c>
      <c r="B4457" s="88">
        <v>0.34</v>
      </c>
      <c r="C4457" s="90">
        <v>0.25353797327709765</v>
      </c>
      <c r="D4457" s="88">
        <v>55</v>
      </c>
      <c r="E4457" s="88" t="s">
        <v>147</v>
      </c>
    </row>
    <row r="4458" spans="1:5" x14ac:dyDescent="0.2">
      <c r="A4458" s="87" t="s">
        <v>5144</v>
      </c>
      <c r="B4458" s="88">
        <v>0.35</v>
      </c>
      <c r="C4458" s="90">
        <v>0.26099497249112991</v>
      </c>
      <c r="D4458" s="88">
        <v>55</v>
      </c>
      <c r="E4458" s="88" t="s">
        <v>147</v>
      </c>
    </row>
    <row r="4459" spans="1:5" x14ac:dyDescent="0.2">
      <c r="A4459" s="87" t="s">
        <v>5145</v>
      </c>
      <c r="B4459" s="88">
        <v>0.52</v>
      </c>
      <c r="C4459" s="90">
        <v>0.38776395912967876</v>
      </c>
      <c r="D4459" s="88">
        <v>55</v>
      </c>
      <c r="E4459" s="88" t="s">
        <v>147</v>
      </c>
    </row>
    <row r="4460" spans="1:5" x14ac:dyDescent="0.2">
      <c r="A4460" s="87" t="s">
        <v>5146</v>
      </c>
      <c r="B4460" s="88">
        <v>0.36</v>
      </c>
      <c r="C4460" s="90">
        <v>0.26845197170516216</v>
      </c>
      <c r="D4460" s="88">
        <v>55</v>
      </c>
      <c r="E4460" s="88" t="s">
        <v>147</v>
      </c>
    </row>
    <row r="4461" spans="1:5" x14ac:dyDescent="0.2">
      <c r="A4461" s="87" t="s">
        <v>5147</v>
      </c>
      <c r="B4461" s="88">
        <v>0.25</v>
      </c>
      <c r="C4461" s="90">
        <v>0.18642498035080707</v>
      </c>
      <c r="D4461" s="88">
        <v>55</v>
      </c>
      <c r="E4461" s="88" t="s">
        <v>147</v>
      </c>
    </row>
    <row r="4462" spans="1:5" x14ac:dyDescent="0.2">
      <c r="A4462" s="87" t="s">
        <v>5148</v>
      </c>
      <c r="B4462" s="88">
        <v>0.31</v>
      </c>
      <c r="C4462" s="90">
        <v>0.23116697563500077</v>
      </c>
      <c r="D4462" s="88">
        <v>55</v>
      </c>
      <c r="E4462" s="88" t="s">
        <v>147</v>
      </c>
    </row>
    <row r="4463" spans="1:5" x14ac:dyDescent="0.2">
      <c r="A4463" s="87" t="s">
        <v>5149</v>
      </c>
      <c r="B4463" s="88">
        <v>0.3</v>
      </c>
      <c r="C4463" s="90">
        <v>0.22370997642096849</v>
      </c>
      <c r="D4463" s="88">
        <v>55</v>
      </c>
      <c r="E4463" s="88" t="s">
        <v>147</v>
      </c>
    </row>
    <row r="4464" spans="1:5" x14ac:dyDescent="0.2">
      <c r="A4464" s="87" t="s">
        <v>5150</v>
      </c>
      <c r="B4464" s="88">
        <v>0.37</v>
      </c>
      <c r="C4464" s="90">
        <v>0.27590897091919447</v>
      </c>
      <c r="D4464" s="88">
        <v>55</v>
      </c>
      <c r="E4464" s="88" t="s">
        <v>147</v>
      </c>
    </row>
    <row r="4465" spans="1:5" x14ac:dyDescent="0.2">
      <c r="A4465" s="87" t="s">
        <v>5151</v>
      </c>
      <c r="B4465" s="88">
        <v>0.24</v>
      </c>
      <c r="C4465" s="90">
        <v>0.17896798113677478</v>
      </c>
      <c r="D4465" s="88">
        <v>55</v>
      </c>
      <c r="E4465" s="88" t="s">
        <v>147</v>
      </c>
    </row>
    <row r="4466" spans="1:5" x14ac:dyDescent="0.2">
      <c r="A4466" s="87" t="s">
        <v>5152</v>
      </c>
      <c r="B4466" s="88">
        <v>0.19</v>
      </c>
      <c r="C4466" s="90">
        <v>0.14168298506661339</v>
      </c>
      <c r="D4466" s="88">
        <v>55</v>
      </c>
      <c r="E4466" s="88" t="s">
        <v>147</v>
      </c>
    </row>
    <row r="4467" spans="1:5" x14ac:dyDescent="0.2">
      <c r="A4467" s="87" t="s">
        <v>5153</v>
      </c>
      <c r="B4467" s="88">
        <v>0.24</v>
      </c>
      <c r="C4467" s="90">
        <v>0.17896798113677478</v>
      </c>
      <c r="D4467" s="88">
        <v>55</v>
      </c>
      <c r="E4467" s="88" t="s">
        <v>147</v>
      </c>
    </row>
    <row r="4468" spans="1:5" x14ac:dyDescent="0.2">
      <c r="A4468" s="87" t="s">
        <v>5154</v>
      </c>
      <c r="B4468" s="88">
        <v>0.28999999999999998</v>
      </c>
      <c r="C4468" s="90">
        <v>0.2162529772069362</v>
      </c>
      <c r="D4468" s="88">
        <v>55</v>
      </c>
      <c r="E4468" s="88" t="s">
        <v>147</v>
      </c>
    </row>
    <row r="4469" spans="1:5" x14ac:dyDescent="0.2">
      <c r="A4469" s="87" t="s">
        <v>7229</v>
      </c>
      <c r="B4469" s="88">
        <v>0.14000000000000001</v>
      </c>
      <c r="C4469" s="90">
        <v>0.10439798899645197</v>
      </c>
      <c r="D4469" s="88">
        <v>55</v>
      </c>
      <c r="E4469" s="88" t="s">
        <v>147</v>
      </c>
    </row>
    <row r="4470" spans="1:5" x14ac:dyDescent="0.2">
      <c r="A4470" s="87" t="s">
        <v>7230</v>
      </c>
      <c r="B4470" s="88">
        <v>0.14000000000000001</v>
      </c>
      <c r="C4470" s="90">
        <v>0.10439798899645197</v>
      </c>
      <c r="D4470" s="88">
        <v>55</v>
      </c>
      <c r="E4470" s="88" t="s">
        <v>147</v>
      </c>
    </row>
    <row r="4471" spans="1:5" x14ac:dyDescent="0.2">
      <c r="A4471" s="87" t="s">
        <v>7231</v>
      </c>
      <c r="B4471" s="88">
        <v>0.21</v>
      </c>
      <c r="C4471" s="90">
        <v>0.15659698349467793</v>
      </c>
      <c r="D4471" s="88">
        <v>55</v>
      </c>
      <c r="E4471" s="88" t="s">
        <v>147</v>
      </c>
    </row>
    <row r="4472" spans="1:5" x14ac:dyDescent="0.2">
      <c r="A4472" s="87" t="s">
        <v>7232</v>
      </c>
      <c r="B4472" s="88">
        <v>0.11</v>
      </c>
      <c r="C4472" s="90">
        <v>8.2026991354355122E-2</v>
      </c>
      <c r="D4472" s="88">
        <v>55</v>
      </c>
      <c r="E4472" s="88" t="s">
        <v>147</v>
      </c>
    </row>
    <row r="4473" spans="1:5" x14ac:dyDescent="0.2">
      <c r="A4473" s="87" t="s">
        <v>7233</v>
      </c>
      <c r="B4473" s="88">
        <v>0.16</v>
      </c>
      <c r="C4473" s="90">
        <v>0.11931198742451653</v>
      </c>
      <c r="D4473" s="88">
        <v>55</v>
      </c>
      <c r="E4473" s="88" t="s">
        <v>147</v>
      </c>
    </row>
    <row r="4474" spans="1:5" x14ac:dyDescent="0.2">
      <c r="A4474" s="87" t="s">
        <v>7234</v>
      </c>
      <c r="B4474" s="88">
        <v>0.17</v>
      </c>
      <c r="C4474" s="90">
        <v>0.12676898663854883</v>
      </c>
      <c r="D4474" s="88">
        <v>55</v>
      </c>
      <c r="E4474" s="88" t="s">
        <v>147</v>
      </c>
    </row>
    <row r="4475" spans="1:5" x14ac:dyDescent="0.2">
      <c r="A4475" s="87" t="s">
        <v>7235</v>
      </c>
      <c r="B4475" s="88">
        <v>0.42</v>
      </c>
      <c r="C4475" s="90">
        <v>0.31319396698935587</v>
      </c>
      <c r="D4475" s="88">
        <v>55</v>
      </c>
      <c r="E4475" s="88" t="s">
        <v>147</v>
      </c>
    </row>
    <row r="4476" spans="1:5" x14ac:dyDescent="0.2">
      <c r="A4476" s="87" t="s">
        <v>2434</v>
      </c>
      <c r="B4476" s="88">
        <v>0.49</v>
      </c>
      <c r="C4476" s="90">
        <v>0.36539296148758188</v>
      </c>
      <c r="D4476" s="88">
        <v>55</v>
      </c>
      <c r="E4476" s="88" t="s">
        <v>147</v>
      </c>
    </row>
    <row r="4477" spans="1:5" x14ac:dyDescent="0.2">
      <c r="A4477" s="87" t="s">
        <v>2435</v>
      </c>
      <c r="B4477" s="88">
        <v>0.35</v>
      </c>
      <c r="C4477" s="90">
        <v>0.26099497249112991</v>
      </c>
      <c r="D4477" s="88">
        <v>55</v>
      </c>
      <c r="E4477" s="88" t="s">
        <v>147</v>
      </c>
    </row>
    <row r="4478" spans="1:5" x14ac:dyDescent="0.2">
      <c r="A4478" s="87" t="s">
        <v>2436</v>
      </c>
      <c r="B4478" s="88">
        <v>0.26</v>
      </c>
      <c r="C4478" s="90">
        <v>0.19388197956483938</v>
      </c>
      <c r="D4478" s="88">
        <v>55</v>
      </c>
      <c r="E4478" s="88" t="s">
        <v>147</v>
      </c>
    </row>
    <row r="4479" spans="1:5" x14ac:dyDescent="0.2">
      <c r="A4479" s="87" t="s">
        <v>2437</v>
      </c>
      <c r="B4479" s="88">
        <v>0.21</v>
      </c>
      <c r="C4479" s="90">
        <v>0.15659698349467793</v>
      </c>
      <c r="D4479" s="88">
        <v>55</v>
      </c>
      <c r="E4479" s="88" t="s">
        <v>147</v>
      </c>
    </row>
    <row r="4480" spans="1:5" x14ac:dyDescent="0.2">
      <c r="A4480" s="87" t="s">
        <v>2438</v>
      </c>
      <c r="B4480" s="88">
        <v>0.28999999999999998</v>
      </c>
      <c r="C4480" s="90">
        <v>0.2162529772069362</v>
      </c>
      <c r="D4480" s="88">
        <v>55</v>
      </c>
      <c r="E4480" s="88" t="s">
        <v>147</v>
      </c>
    </row>
    <row r="4481" spans="1:5" x14ac:dyDescent="0.2">
      <c r="A4481" s="87" t="s">
        <v>2439</v>
      </c>
      <c r="B4481" s="88">
        <v>0.18</v>
      </c>
      <c r="C4481" s="90">
        <v>0.13422598585258108</v>
      </c>
      <c r="D4481" s="88">
        <v>55</v>
      </c>
      <c r="E4481" s="88" t="s">
        <v>147</v>
      </c>
    </row>
    <row r="4482" spans="1:5" x14ac:dyDescent="0.2">
      <c r="A4482" s="87" t="s">
        <v>2440</v>
      </c>
      <c r="B4482" s="88">
        <v>0.39</v>
      </c>
      <c r="C4482" s="90">
        <v>0.29082296934725904</v>
      </c>
      <c r="D4482" s="88">
        <v>55</v>
      </c>
      <c r="E4482" s="88" t="s">
        <v>147</v>
      </c>
    </row>
    <row r="4483" spans="1:5" x14ac:dyDescent="0.2">
      <c r="A4483" s="87" t="s">
        <v>2441</v>
      </c>
      <c r="B4483" s="88">
        <v>0.33</v>
      </c>
      <c r="C4483" s="90">
        <v>0.24608097406306537</v>
      </c>
      <c r="D4483" s="88">
        <v>55</v>
      </c>
      <c r="E4483" s="88" t="s">
        <v>147</v>
      </c>
    </row>
    <row r="4484" spans="1:5" x14ac:dyDescent="0.2">
      <c r="A4484" s="87" t="s">
        <v>2442</v>
      </c>
      <c r="B4484" s="88">
        <v>0.38</v>
      </c>
      <c r="C4484" s="90">
        <v>0.28336597013322679</v>
      </c>
      <c r="D4484" s="88">
        <v>55</v>
      </c>
      <c r="E4484" s="88" t="s">
        <v>147</v>
      </c>
    </row>
    <row r="4485" spans="1:5" x14ac:dyDescent="0.2">
      <c r="A4485" s="87" t="s">
        <v>2443</v>
      </c>
      <c r="B4485" s="88">
        <v>0.33</v>
      </c>
      <c r="C4485" s="90">
        <v>0.24608097406306537</v>
      </c>
      <c r="D4485" s="88">
        <v>55</v>
      </c>
      <c r="E4485" s="88" t="s">
        <v>147</v>
      </c>
    </row>
    <row r="4486" spans="1:5" x14ac:dyDescent="0.2">
      <c r="A4486" s="87" t="s">
        <v>2444</v>
      </c>
      <c r="B4486" s="88">
        <v>0.53</v>
      </c>
      <c r="C4486" s="90">
        <v>0.39522095834371102</v>
      </c>
      <c r="D4486" s="88">
        <v>55</v>
      </c>
      <c r="E4486" s="88" t="s">
        <v>147</v>
      </c>
    </row>
    <row r="4487" spans="1:5" x14ac:dyDescent="0.2">
      <c r="A4487" s="87" t="s">
        <v>2445</v>
      </c>
      <c r="B4487" s="88">
        <v>0.49</v>
      </c>
      <c r="C4487" s="90">
        <v>0.36539296148758188</v>
      </c>
      <c r="D4487" s="88">
        <v>55</v>
      </c>
      <c r="E4487" s="88" t="s">
        <v>147</v>
      </c>
    </row>
    <row r="4488" spans="1:5" x14ac:dyDescent="0.2">
      <c r="A4488" s="87" t="s">
        <v>2446</v>
      </c>
      <c r="B4488" s="88">
        <v>0.4</v>
      </c>
      <c r="C4488" s="90">
        <v>0.29827996856129135</v>
      </c>
      <c r="D4488" s="88">
        <v>55</v>
      </c>
      <c r="E4488" s="88" t="s">
        <v>147</v>
      </c>
    </row>
    <row r="4489" spans="1:5" x14ac:dyDescent="0.2">
      <c r="A4489" s="87" t="s">
        <v>2447</v>
      </c>
      <c r="B4489" s="88">
        <v>0.5</v>
      </c>
      <c r="C4489" s="90">
        <v>0.37284996070161414</v>
      </c>
      <c r="D4489" s="88">
        <v>55</v>
      </c>
      <c r="E4489" s="88" t="s">
        <v>147</v>
      </c>
    </row>
    <row r="4490" spans="1:5" x14ac:dyDescent="0.2">
      <c r="A4490" s="87" t="s">
        <v>2448</v>
      </c>
      <c r="B4490" s="88">
        <v>0.51</v>
      </c>
      <c r="C4490" s="90">
        <v>0.38030695991564645</v>
      </c>
      <c r="D4490" s="88">
        <v>55</v>
      </c>
      <c r="E4490" s="88" t="s">
        <v>147</v>
      </c>
    </row>
    <row r="4491" spans="1:5" x14ac:dyDescent="0.2">
      <c r="A4491" s="87" t="s">
        <v>2449</v>
      </c>
      <c r="B4491" s="88">
        <v>0.4</v>
      </c>
      <c r="C4491" s="90">
        <v>0.29827996856129135</v>
      </c>
      <c r="D4491" s="88">
        <v>55</v>
      </c>
      <c r="E4491" s="88" t="s">
        <v>147</v>
      </c>
    </row>
    <row r="4492" spans="1:5" x14ac:dyDescent="0.2">
      <c r="A4492" s="87" t="s">
        <v>2450</v>
      </c>
      <c r="B4492" s="88">
        <v>0.27</v>
      </c>
      <c r="C4492" s="90">
        <v>0.20133897877887166</v>
      </c>
      <c r="D4492" s="88">
        <v>55</v>
      </c>
      <c r="E4492" s="88" t="s">
        <v>147</v>
      </c>
    </row>
    <row r="4493" spans="1:5" x14ac:dyDescent="0.2">
      <c r="A4493" s="87" t="s">
        <v>2451</v>
      </c>
      <c r="B4493" s="88">
        <v>0.61</v>
      </c>
      <c r="C4493" s="90">
        <v>0.45487695205596929</v>
      </c>
      <c r="D4493" s="88">
        <v>55</v>
      </c>
      <c r="E4493" s="88" t="s">
        <v>147</v>
      </c>
    </row>
    <row r="4494" spans="1:5" x14ac:dyDescent="0.2">
      <c r="A4494" s="87" t="s">
        <v>2452</v>
      </c>
      <c r="B4494" s="88">
        <v>0.5</v>
      </c>
      <c r="C4494" s="90">
        <v>0.37284996070161414</v>
      </c>
      <c r="D4494" s="88">
        <v>55</v>
      </c>
      <c r="E4494" s="88" t="s">
        <v>147</v>
      </c>
    </row>
    <row r="4495" spans="1:5" x14ac:dyDescent="0.2">
      <c r="A4495" s="87" t="s">
        <v>2453</v>
      </c>
      <c r="B4495" s="88">
        <v>0.56999999999999995</v>
      </c>
      <c r="C4495" s="90">
        <v>0.42504895519984009</v>
      </c>
      <c r="D4495" s="88">
        <v>55</v>
      </c>
      <c r="E4495" s="88" t="s">
        <v>147</v>
      </c>
    </row>
    <row r="4496" spans="1:5" x14ac:dyDescent="0.2">
      <c r="A4496" s="87" t="s">
        <v>2454</v>
      </c>
      <c r="B4496" s="88">
        <v>0.46</v>
      </c>
      <c r="C4496" s="90">
        <v>0.34302196384548506</v>
      </c>
      <c r="D4496" s="88">
        <v>55</v>
      </c>
      <c r="E4496" s="88" t="s">
        <v>147</v>
      </c>
    </row>
    <row r="4497" spans="1:5" x14ac:dyDescent="0.2">
      <c r="A4497" s="87" t="s">
        <v>2455</v>
      </c>
      <c r="B4497" s="88">
        <v>0.49</v>
      </c>
      <c r="C4497" s="90">
        <v>0.36539296148758188</v>
      </c>
      <c r="D4497" s="88">
        <v>55</v>
      </c>
      <c r="E4497" s="88" t="s">
        <v>147</v>
      </c>
    </row>
    <row r="4498" spans="1:5" x14ac:dyDescent="0.2">
      <c r="A4498" s="87" t="s">
        <v>2456</v>
      </c>
      <c r="B4498" s="88">
        <v>0.42</v>
      </c>
      <c r="C4498" s="90">
        <v>0.31319396698935587</v>
      </c>
      <c r="D4498" s="88">
        <v>55</v>
      </c>
      <c r="E4498" s="88" t="s">
        <v>147</v>
      </c>
    </row>
    <row r="4499" spans="1:5" x14ac:dyDescent="0.2">
      <c r="A4499" s="87" t="s">
        <v>2457</v>
      </c>
      <c r="B4499" s="88">
        <v>0.56999999999999995</v>
      </c>
      <c r="C4499" s="90">
        <v>0.42504895519984009</v>
      </c>
      <c r="D4499" s="88">
        <v>55</v>
      </c>
      <c r="E4499" s="88" t="s">
        <v>147</v>
      </c>
    </row>
    <row r="4500" spans="1:5" x14ac:dyDescent="0.2">
      <c r="A4500" s="87" t="s">
        <v>2458</v>
      </c>
      <c r="B4500" s="88">
        <v>0.47</v>
      </c>
      <c r="C4500" s="90">
        <v>0.35047896305951731</v>
      </c>
      <c r="D4500" s="88">
        <v>55</v>
      </c>
      <c r="E4500" s="88" t="s">
        <v>147</v>
      </c>
    </row>
    <row r="4501" spans="1:5" x14ac:dyDescent="0.2">
      <c r="A4501" s="87" t="s">
        <v>2459</v>
      </c>
      <c r="B4501" s="88">
        <v>0.63</v>
      </c>
      <c r="C4501" s="90">
        <v>0.46979095048403385</v>
      </c>
      <c r="D4501" s="88">
        <v>55</v>
      </c>
      <c r="E4501" s="88" t="s">
        <v>147</v>
      </c>
    </row>
    <row r="4502" spans="1:5" x14ac:dyDescent="0.2">
      <c r="A4502" s="87" t="s">
        <v>2460</v>
      </c>
      <c r="B4502" s="88">
        <v>0.6</v>
      </c>
      <c r="C4502" s="90">
        <v>0.44741995284193697</v>
      </c>
      <c r="D4502" s="88">
        <v>55</v>
      </c>
      <c r="E4502" s="88" t="s">
        <v>147</v>
      </c>
    </row>
    <row r="4503" spans="1:5" x14ac:dyDescent="0.2">
      <c r="A4503" s="87" t="s">
        <v>2461</v>
      </c>
      <c r="B4503" s="88">
        <v>0.54</v>
      </c>
      <c r="C4503" s="90">
        <v>0.40267795755774333</v>
      </c>
      <c r="D4503" s="88">
        <v>55</v>
      </c>
      <c r="E4503" s="88" t="s">
        <v>147</v>
      </c>
    </row>
    <row r="4504" spans="1:5" x14ac:dyDescent="0.2">
      <c r="A4504" s="87" t="s">
        <v>7247</v>
      </c>
      <c r="B4504" s="88">
        <v>0.27</v>
      </c>
      <c r="C4504" s="90">
        <v>0.20133897877887166</v>
      </c>
      <c r="D4504" s="88">
        <v>55</v>
      </c>
      <c r="E4504" s="88" t="s">
        <v>147</v>
      </c>
    </row>
    <row r="4505" spans="1:5" x14ac:dyDescent="0.2">
      <c r="A4505" s="87" t="s">
        <v>7248</v>
      </c>
      <c r="B4505" s="88">
        <v>0.31</v>
      </c>
      <c r="C4505" s="90">
        <v>0.23116697563500077</v>
      </c>
      <c r="D4505" s="88">
        <v>55</v>
      </c>
      <c r="E4505" s="88" t="s">
        <v>147</v>
      </c>
    </row>
    <row r="4506" spans="1:5" x14ac:dyDescent="0.2">
      <c r="A4506" s="87" t="s">
        <v>2462</v>
      </c>
      <c r="B4506" s="88">
        <v>0.16</v>
      </c>
      <c r="C4506" s="90">
        <v>0.11931198742451653</v>
      </c>
      <c r="D4506" s="88">
        <v>55</v>
      </c>
      <c r="E4506" s="88" t="s">
        <v>147</v>
      </c>
    </row>
    <row r="4507" spans="1:5" x14ac:dyDescent="0.2">
      <c r="A4507" s="87" t="s">
        <v>2463</v>
      </c>
      <c r="B4507" s="88">
        <v>0.19</v>
      </c>
      <c r="C4507" s="90">
        <v>0.14168298506661339</v>
      </c>
      <c r="D4507" s="88">
        <v>55</v>
      </c>
      <c r="E4507" s="88" t="s">
        <v>147</v>
      </c>
    </row>
    <row r="4508" spans="1:5" x14ac:dyDescent="0.2">
      <c r="A4508" s="87" t="s">
        <v>2464</v>
      </c>
      <c r="B4508" s="88">
        <v>0.25</v>
      </c>
      <c r="C4508" s="90">
        <v>0.18642498035080707</v>
      </c>
      <c r="D4508" s="88">
        <v>55</v>
      </c>
      <c r="E4508" s="88" t="s">
        <v>147</v>
      </c>
    </row>
    <row r="4509" spans="1:5" x14ac:dyDescent="0.2">
      <c r="A4509" s="87" t="s">
        <v>2465</v>
      </c>
      <c r="B4509" s="88">
        <v>0.36</v>
      </c>
      <c r="C4509" s="90">
        <v>0.26845197170516216</v>
      </c>
      <c r="D4509" s="88">
        <v>55</v>
      </c>
      <c r="E4509" s="88" t="s">
        <v>147</v>
      </c>
    </row>
    <row r="4510" spans="1:5" x14ac:dyDescent="0.2">
      <c r="A4510" s="87" t="s">
        <v>2466</v>
      </c>
      <c r="B4510" s="88">
        <v>0.25</v>
      </c>
      <c r="C4510" s="90">
        <v>0.18642498035080707</v>
      </c>
      <c r="D4510" s="88">
        <v>55</v>
      </c>
      <c r="E4510" s="88" t="s">
        <v>147</v>
      </c>
    </row>
    <row r="4511" spans="1:5" x14ac:dyDescent="0.2">
      <c r="A4511" s="87" t="s">
        <v>1182</v>
      </c>
      <c r="B4511" s="88">
        <v>0.15</v>
      </c>
      <c r="C4511" s="90">
        <v>0.11185498821048424</v>
      </c>
      <c r="D4511" s="88">
        <v>55</v>
      </c>
      <c r="E4511" s="88" t="s">
        <v>147</v>
      </c>
    </row>
    <row r="4512" spans="1:5" x14ac:dyDescent="0.2">
      <c r="A4512" s="87" t="s">
        <v>1183</v>
      </c>
      <c r="B4512" s="88">
        <v>0.21</v>
      </c>
      <c r="C4512" s="90">
        <v>0.15659698349467793</v>
      </c>
      <c r="D4512" s="88">
        <v>55</v>
      </c>
      <c r="E4512" s="88" t="s">
        <v>147</v>
      </c>
    </row>
    <row r="4513" spans="1:5" x14ac:dyDescent="0.2">
      <c r="A4513" s="87" t="s">
        <v>1184</v>
      </c>
      <c r="B4513" s="88">
        <v>0.2</v>
      </c>
      <c r="C4513" s="90">
        <v>0.14913998428064568</v>
      </c>
      <c r="D4513" s="88">
        <v>55</v>
      </c>
      <c r="E4513" s="88" t="s">
        <v>147</v>
      </c>
    </row>
    <row r="4514" spans="1:5" x14ac:dyDescent="0.2">
      <c r="A4514" s="87" t="s">
        <v>1185</v>
      </c>
      <c r="B4514" s="88">
        <v>0.17</v>
      </c>
      <c r="C4514" s="90">
        <v>0.12676898663854883</v>
      </c>
      <c r="D4514" s="88">
        <v>55</v>
      </c>
      <c r="E4514" s="88" t="s">
        <v>147</v>
      </c>
    </row>
    <row r="4515" spans="1:5" x14ac:dyDescent="0.2">
      <c r="A4515" s="87" t="s">
        <v>1186</v>
      </c>
      <c r="B4515" s="88">
        <v>0.25</v>
      </c>
      <c r="C4515" s="90">
        <v>0.18642498035080707</v>
      </c>
      <c r="D4515" s="88">
        <v>55</v>
      </c>
      <c r="E4515" s="88" t="s">
        <v>147</v>
      </c>
    </row>
    <row r="4516" spans="1:5" x14ac:dyDescent="0.2">
      <c r="A4516" s="87" t="s">
        <v>1187</v>
      </c>
      <c r="B4516" s="88">
        <v>0.21</v>
      </c>
      <c r="C4516" s="90">
        <v>0.15659698349467793</v>
      </c>
      <c r="D4516" s="88">
        <v>55</v>
      </c>
      <c r="E4516" s="88" t="s">
        <v>147</v>
      </c>
    </row>
    <row r="4517" spans="1:5" x14ac:dyDescent="0.2">
      <c r="A4517" s="87" t="s">
        <v>1188</v>
      </c>
      <c r="B4517" s="88">
        <v>0.26</v>
      </c>
      <c r="C4517" s="90">
        <v>0.19388197956483938</v>
      </c>
      <c r="D4517" s="88">
        <v>55</v>
      </c>
      <c r="E4517" s="88" t="s">
        <v>147</v>
      </c>
    </row>
    <row r="4518" spans="1:5" x14ac:dyDescent="0.2">
      <c r="A4518" s="87" t="s">
        <v>1189</v>
      </c>
      <c r="B4518" s="88">
        <v>0.28999999999999998</v>
      </c>
      <c r="C4518" s="90">
        <v>0.2162529772069362</v>
      </c>
      <c r="D4518" s="88">
        <v>55</v>
      </c>
      <c r="E4518" s="88" t="s">
        <v>147</v>
      </c>
    </row>
    <row r="4519" spans="1:5" x14ac:dyDescent="0.2">
      <c r="A4519" s="87" t="s">
        <v>1190</v>
      </c>
      <c r="B4519" s="88">
        <v>0.28000000000000003</v>
      </c>
      <c r="C4519" s="90">
        <v>0.20879597799290395</v>
      </c>
      <c r="D4519" s="88">
        <v>55</v>
      </c>
      <c r="E4519" s="88" t="s">
        <v>147</v>
      </c>
    </row>
    <row r="4520" spans="1:5" x14ac:dyDescent="0.2">
      <c r="A4520" s="87" t="s">
        <v>1191</v>
      </c>
      <c r="B4520" s="88">
        <v>0.17</v>
      </c>
      <c r="C4520" s="90">
        <v>0.12676898663854883</v>
      </c>
      <c r="D4520" s="88">
        <v>55</v>
      </c>
      <c r="E4520" s="88" t="s">
        <v>147</v>
      </c>
    </row>
    <row r="4521" spans="1:5" x14ac:dyDescent="0.2">
      <c r="A4521" s="87" t="s">
        <v>1192</v>
      </c>
      <c r="B4521" s="88">
        <v>0.23</v>
      </c>
      <c r="C4521" s="90">
        <v>0.17151098192274253</v>
      </c>
      <c r="D4521" s="88">
        <v>55</v>
      </c>
      <c r="E4521" s="88" t="s">
        <v>147</v>
      </c>
    </row>
    <row r="4522" spans="1:5" x14ac:dyDescent="0.2">
      <c r="A4522" s="87" t="s">
        <v>1193</v>
      </c>
      <c r="B4522" s="88">
        <v>0.08</v>
      </c>
      <c r="C4522" s="90">
        <v>5.9655993712258264E-2</v>
      </c>
      <c r="D4522" s="88">
        <v>55</v>
      </c>
      <c r="E4522" s="88" t="s">
        <v>147</v>
      </c>
    </row>
    <row r="4523" spans="1:5" x14ac:dyDescent="0.2">
      <c r="A4523" s="87" t="s">
        <v>1194</v>
      </c>
      <c r="B4523" s="88">
        <v>0.12</v>
      </c>
      <c r="C4523" s="90">
        <v>8.9483990568387392E-2</v>
      </c>
      <c r="D4523" s="88">
        <v>55</v>
      </c>
      <c r="E4523" s="88" t="s">
        <v>147</v>
      </c>
    </row>
    <row r="4524" spans="1:5" x14ac:dyDescent="0.2">
      <c r="A4524" s="87" t="s">
        <v>1195</v>
      </c>
      <c r="B4524" s="88">
        <v>0.25</v>
      </c>
      <c r="C4524" s="90">
        <v>0.18642498035080707</v>
      </c>
      <c r="D4524" s="88">
        <v>55</v>
      </c>
      <c r="E4524" s="88" t="s">
        <v>147</v>
      </c>
    </row>
    <row r="4525" spans="1:5" x14ac:dyDescent="0.2">
      <c r="A4525" s="87" t="s">
        <v>7249</v>
      </c>
      <c r="B4525" s="88">
        <v>0.3</v>
      </c>
      <c r="C4525" s="90">
        <v>0.22370997642096849</v>
      </c>
      <c r="D4525" s="88">
        <v>55</v>
      </c>
      <c r="E4525" s="88" t="s">
        <v>147</v>
      </c>
    </row>
    <row r="4526" spans="1:5" x14ac:dyDescent="0.2">
      <c r="A4526" s="87" t="s">
        <v>7250</v>
      </c>
      <c r="B4526" s="88">
        <v>0.28999999999999998</v>
      </c>
      <c r="C4526" s="90">
        <v>0.2162529772069362</v>
      </c>
      <c r="D4526" s="88">
        <v>55</v>
      </c>
      <c r="E4526" s="88" t="s">
        <v>147</v>
      </c>
    </row>
    <row r="4527" spans="1:5" x14ac:dyDescent="0.2">
      <c r="A4527" s="87" t="s">
        <v>7251</v>
      </c>
      <c r="B4527" s="88">
        <v>0.35</v>
      </c>
      <c r="C4527" s="90">
        <v>0.26099497249112991</v>
      </c>
      <c r="D4527" s="88">
        <v>55</v>
      </c>
      <c r="E4527" s="88" t="s">
        <v>147</v>
      </c>
    </row>
    <row r="4528" spans="1:5" x14ac:dyDescent="0.2">
      <c r="A4528" s="87" t="s">
        <v>7252</v>
      </c>
      <c r="B4528" s="88">
        <v>0.17</v>
      </c>
      <c r="C4528" s="90">
        <v>0.12676898663854883</v>
      </c>
      <c r="D4528" s="88">
        <v>55</v>
      </c>
      <c r="E4528" s="88" t="s">
        <v>147</v>
      </c>
    </row>
    <row r="4529" spans="1:5" x14ac:dyDescent="0.2">
      <c r="A4529" s="87" t="s">
        <v>7253</v>
      </c>
      <c r="B4529" s="88">
        <v>0.13</v>
      </c>
      <c r="C4529" s="90">
        <v>9.694098978241969E-2</v>
      </c>
      <c r="D4529" s="88">
        <v>55</v>
      </c>
      <c r="E4529" s="88" t="s">
        <v>147</v>
      </c>
    </row>
    <row r="4530" spans="1:5" x14ac:dyDescent="0.2">
      <c r="A4530" s="87" t="s">
        <v>7254</v>
      </c>
      <c r="B4530" s="88">
        <v>0.17</v>
      </c>
      <c r="C4530" s="90">
        <v>0.12676898663854883</v>
      </c>
      <c r="D4530" s="88">
        <v>55</v>
      </c>
      <c r="E4530" s="88" t="s">
        <v>147</v>
      </c>
    </row>
    <row r="4531" spans="1:5" x14ac:dyDescent="0.2">
      <c r="A4531" s="87" t="s">
        <v>1196</v>
      </c>
      <c r="B4531" s="88">
        <v>0.31</v>
      </c>
      <c r="C4531" s="90">
        <v>0.23116697563500077</v>
      </c>
      <c r="D4531" s="88">
        <v>55</v>
      </c>
      <c r="E4531" s="88" t="s">
        <v>147</v>
      </c>
    </row>
    <row r="4532" spans="1:5" x14ac:dyDescent="0.2">
      <c r="A4532" s="87" t="s">
        <v>1197</v>
      </c>
      <c r="B4532" s="88">
        <v>0.35</v>
      </c>
      <c r="C4532" s="90">
        <v>0.26099497249112991</v>
      </c>
      <c r="D4532" s="88">
        <v>55</v>
      </c>
      <c r="E4532" s="88" t="s">
        <v>147</v>
      </c>
    </row>
    <row r="4533" spans="1:5" x14ac:dyDescent="0.2">
      <c r="A4533" s="87" t="s">
        <v>1198</v>
      </c>
      <c r="B4533" s="88">
        <v>0.38</v>
      </c>
      <c r="C4533" s="90">
        <v>0.28336597013322679</v>
      </c>
      <c r="D4533" s="88">
        <v>55</v>
      </c>
      <c r="E4533" s="88" t="s">
        <v>147</v>
      </c>
    </row>
    <row r="4534" spans="1:5" x14ac:dyDescent="0.2">
      <c r="A4534" s="87" t="s">
        <v>1199</v>
      </c>
      <c r="B4534" s="88">
        <v>0.38</v>
      </c>
      <c r="C4534" s="90">
        <v>0.28336597013322679</v>
      </c>
      <c r="D4534" s="88">
        <v>55</v>
      </c>
      <c r="E4534" s="88" t="s">
        <v>147</v>
      </c>
    </row>
    <row r="4535" spans="1:5" x14ac:dyDescent="0.2">
      <c r="A4535" s="87" t="s">
        <v>1200</v>
      </c>
      <c r="B4535" s="88">
        <v>0.35</v>
      </c>
      <c r="C4535" s="90">
        <v>0.26099497249112991</v>
      </c>
      <c r="D4535" s="88">
        <v>55</v>
      </c>
      <c r="E4535" s="88" t="s">
        <v>147</v>
      </c>
    </row>
    <row r="4536" spans="1:5" x14ac:dyDescent="0.2">
      <c r="A4536" s="87" t="s">
        <v>1201</v>
      </c>
      <c r="B4536" s="88">
        <v>0.32</v>
      </c>
      <c r="C4536" s="90">
        <v>0.23862397484903305</v>
      </c>
      <c r="D4536" s="88">
        <v>55</v>
      </c>
      <c r="E4536" s="88" t="s">
        <v>147</v>
      </c>
    </row>
    <row r="4537" spans="1:5" x14ac:dyDescent="0.2">
      <c r="A4537" s="87" t="s">
        <v>1202</v>
      </c>
      <c r="B4537" s="88">
        <v>0.15</v>
      </c>
      <c r="C4537" s="90">
        <v>0.11185498821048424</v>
      </c>
      <c r="D4537" s="88">
        <v>55</v>
      </c>
      <c r="E4537" s="88" t="s">
        <v>147</v>
      </c>
    </row>
    <row r="4538" spans="1:5" x14ac:dyDescent="0.2">
      <c r="A4538" s="87" t="s">
        <v>1203</v>
      </c>
      <c r="B4538" s="88">
        <v>0.14000000000000001</v>
      </c>
      <c r="C4538" s="90">
        <v>0.10439798899645197</v>
      </c>
      <c r="D4538" s="88">
        <v>55</v>
      </c>
      <c r="E4538" s="88" t="s">
        <v>147</v>
      </c>
    </row>
    <row r="4539" spans="1:5" x14ac:dyDescent="0.2">
      <c r="A4539" s="87" t="s">
        <v>1204</v>
      </c>
      <c r="B4539" s="88">
        <v>0.17</v>
      </c>
      <c r="C4539" s="90">
        <v>0.12676898663854883</v>
      </c>
      <c r="D4539" s="88">
        <v>55</v>
      </c>
      <c r="E4539" s="88" t="s">
        <v>147</v>
      </c>
    </row>
    <row r="4540" spans="1:5" x14ac:dyDescent="0.2">
      <c r="A4540" s="87" t="s">
        <v>1206</v>
      </c>
      <c r="B4540" s="88">
        <v>0.83</v>
      </c>
      <c r="C4540" s="90">
        <v>0.61893093476467953</v>
      </c>
      <c r="D4540" s="88">
        <v>55</v>
      </c>
      <c r="E4540" s="88" t="s">
        <v>147</v>
      </c>
    </row>
    <row r="4541" spans="1:5" x14ac:dyDescent="0.2">
      <c r="A4541" s="87" t="s">
        <v>1207</v>
      </c>
      <c r="B4541" s="88">
        <v>0.57999999999999996</v>
      </c>
      <c r="C4541" s="90">
        <v>0.43250595441387241</v>
      </c>
      <c r="D4541" s="88">
        <v>55</v>
      </c>
      <c r="E4541" s="88" t="s">
        <v>147</v>
      </c>
    </row>
    <row r="4542" spans="1:5" x14ac:dyDescent="0.2">
      <c r="A4542" s="87" t="s">
        <v>1208</v>
      </c>
      <c r="B4542" s="88">
        <v>0.61</v>
      </c>
      <c r="C4542" s="90">
        <v>0.45487695205596929</v>
      </c>
      <c r="D4542" s="88">
        <v>55</v>
      </c>
      <c r="E4542" s="88" t="s">
        <v>147</v>
      </c>
    </row>
    <row r="4543" spans="1:5" x14ac:dyDescent="0.2">
      <c r="A4543" s="87" t="s">
        <v>1209</v>
      </c>
      <c r="B4543" s="88">
        <v>0.15</v>
      </c>
      <c r="C4543" s="90">
        <v>0.11185498821048424</v>
      </c>
      <c r="D4543" s="88">
        <v>55</v>
      </c>
      <c r="E4543" s="88" t="s">
        <v>147</v>
      </c>
    </row>
    <row r="4544" spans="1:5" x14ac:dyDescent="0.2">
      <c r="A4544" s="87" t="s">
        <v>1210</v>
      </c>
      <c r="B4544" s="88">
        <v>0.14000000000000001</v>
      </c>
      <c r="C4544" s="90">
        <v>0.10439798899645197</v>
      </c>
      <c r="D4544" s="88">
        <v>55</v>
      </c>
      <c r="E4544" s="88" t="s">
        <v>147</v>
      </c>
    </row>
    <row r="4545" spans="1:5" x14ac:dyDescent="0.2">
      <c r="A4545" s="87" t="s">
        <v>1211</v>
      </c>
      <c r="B4545" s="88">
        <v>0.18</v>
      </c>
      <c r="C4545" s="90">
        <v>0.13422598585258108</v>
      </c>
      <c r="D4545" s="88">
        <v>55</v>
      </c>
      <c r="E4545" s="88" t="s">
        <v>147</v>
      </c>
    </row>
    <row r="4546" spans="1:5" x14ac:dyDescent="0.2">
      <c r="A4546" s="87" t="s">
        <v>1212</v>
      </c>
      <c r="B4546" s="88">
        <v>0.34</v>
      </c>
      <c r="C4546" s="90">
        <v>0.25353797327709765</v>
      </c>
      <c r="D4546" s="88">
        <v>55</v>
      </c>
      <c r="E4546" s="88" t="s">
        <v>147</v>
      </c>
    </row>
    <row r="4547" spans="1:5" x14ac:dyDescent="0.2">
      <c r="A4547" s="87" t="s">
        <v>1213</v>
      </c>
      <c r="B4547" s="88">
        <v>0.1</v>
      </c>
      <c r="C4547" s="90">
        <v>7.4569992140322838E-2</v>
      </c>
      <c r="D4547" s="88">
        <v>55</v>
      </c>
      <c r="E4547" s="88" t="s">
        <v>147</v>
      </c>
    </row>
    <row r="4548" spans="1:5" x14ac:dyDescent="0.2">
      <c r="A4548" s="87" t="s">
        <v>1214</v>
      </c>
      <c r="B4548" s="88">
        <v>0.16</v>
      </c>
      <c r="C4548" s="90">
        <v>0.11931198742451653</v>
      </c>
      <c r="D4548" s="88">
        <v>55</v>
      </c>
      <c r="E4548" s="88" t="s">
        <v>147</v>
      </c>
    </row>
    <row r="4549" spans="1:5" x14ac:dyDescent="0.2">
      <c r="A4549" s="87" t="s">
        <v>1215</v>
      </c>
      <c r="B4549" s="88">
        <v>0.15</v>
      </c>
      <c r="C4549" s="90">
        <v>0.11185498821048424</v>
      </c>
      <c r="D4549" s="88">
        <v>55</v>
      </c>
      <c r="E4549" s="88" t="s">
        <v>147</v>
      </c>
    </row>
    <row r="4550" spans="1:5" x14ac:dyDescent="0.2">
      <c r="A4550" s="87" t="s">
        <v>1216</v>
      </c>
      <c r="B4550" s="88">
        <v>0.17</v>
      </c>
      <c r="C4550" s="90">
        <v>0.12676898663854883</v>
      </c>
      <c r="D4550" s="88">
        <v>55</v>
      </c>
      <c r="E4550" s="88" t="s">
        <v>147</v>
      </c>
    </row>
    <row r="4551" spans="1:5" x14ac:dyDescent="0.2">
      <c r="A4551" s="87" t="s">
        <v>1217</v>
      </c>
      <c r="B4551" s="88">
        <v>0.11</v>
      </c>
      <c r="C4551" s="90">
        <v>8.2026991354355122E-2</v>
      </c>
      <c r="D4551" s="88">
        <v>55</v>
      </c>
      <c r="E4551" s="88" t="s">
        <v>147</v>
      </c>
    </row>
    <row r="4552" spans="1:5" x14ac:dyDescent="0.2">
      <c r="A4552" s="87" t="s">
        <v>1218</v>
      </c>
      <c r="B4552" s="88">
        <v>0.13</v>
      </c>
      <c r="C4552" s="90">
        <v>9.694098978241969E-2</v>
      </c>
      <c r="D4552" s="88">
        <v>55</v>
      </c>
      <c r="E4552" s="88" t="s">
        <v>147</v>
      </c>
    </row>
    <row r="4553" spans="1:5" x14ac:dyDescent="0.2">
      <c r="A4553" s="87" t="s">
        <v>1219</v>
      </c>
      <c r="B4553" s="88">
        <v>0.17</v>
      </c>
      <c r="C4553" s="90">
        <v>0.12676898663854883</v>
      </c>
      <c r="D4553" s="88">
        <v>55</v>
      </c>
      <c r="E4553" s="88" t="s">
        <v>147</v>
      </c>
    </row>
    <row r="4554" spans="1:5" x14ac:dyDescent="0.2">
      <c r="A4554" s="87" t="s">
        <v>1220</v>
      </c>
      <c r="B4554" s="88">
        <v>0.22</v>
      </c>
      <c r="C4554" s="90">
        <v>0.16405398270871024</v>
      </c>
      <c r="D4554" s="88">
        <v>55</v>
      </c>
      <c r="E4554" s="88" t="s">
        <v>147</v>
      </c>
    </row>
    <row r="4555" spans="1:5" x14ac:dyDescent="0.2">
      <c r="A4555" s="87" t="s">
        <v>1221</v>
      </c>
      <c r="B4555" s="88">
        <v>0.2</v>
      </c>
      <c r="C4555" s="90">
        <v>0.14913998428064568</v>
      </c>
      <c r="D4555" s="88">
        <v>55</v>
      </c>
      <c r="E4555" s="88" t="s">
        <v>147</v>
      </c>
    </row>
    <row r="4556" spans="1:5" x14ac:dyDescent="0.2">
      <c r="A4556" s="87" t="s">
        <v>1222</v>
      </c>
      <c r="B4556" s="88">
        <v>0.31</v>
      </c>
      <c r="C4556" s="90">
        <v>0.23116697563500077</v>
      </c>
      <c r="D4556" s="88">
        <v>55</v>
      </c>
      <c r="E4556" s="88" t="s">
        <v>147</v>
      </c>
    </row>
    <row r="4557" spans="1:5" x14ac:dyDescent="0.2">
      <c r="A4557" s="87" t="s">
        <v>1223</v>
      </c>
      <c r="B4557" s="88">
        <v>0.26</v>
      </c>
      <c r="C4557" s="90">
        <v>0.19388197956483938</v>
      </c>
      <c r="D4557" s="88">
        <v>55</v>
      </c>
      <c r="E4557" s="88" t="s">
        <v>147</v>
      </c>
    </row>
    <row r="4558" spans="1:5" x14ac:dyDescent="0.2">
      <c r="A4558" s="87" t="s">
        <v>1224</v>
      </c>
      <c r="B4558" s="88">
        <v>0.34</v>
      </c>
      <c r="C4558" s="90">
        <v>0.25353797327709765</v>
      </c>
      <c r="D4558" s="88">
        <v>55</v>
      </c>
      <c r="E4558" s="88" t="s">
        <v>147</v>
      </c>
    </row>
    <row r="4559" spans="1:5" x14ac:dyDescent="0.2">
      <c r="A4559" s="87" t="s">
        <v>1225</v>
      </c>
      <c r="B4559" s="88">
        <v>0.26</v>
      </c>
      <c r="C4559" s="90">
        <v>0.19388197956483938</v>
      </c>
      <c r="D4559" s="88">
        <v>55</v>
      </c>
      <c r="E4559" s="88" t="s">
        <v>147</v>
      </c>
    </row>
    <row r="4560" spans="1:5" x14ac:dyDescent="0.2">
      <c r="A4560" s="87" t="s">
        <v>1226</v>
      </c>
      <c r="B4560" s="88">
        <v>0.31</v>
      </c>
      <c r="C4560" s="90">
        <v>0.23116697563500077</v>
      </c>
      <c r="D4560" s="88">
        <v>55</v>
      </c>
      <c r="E4560" s="88" t="s">
        <v>147</v>
      </c>
    </row>
    <row r="4561" spans="1:5" x14ac:dyDescent="0.2">
      <c r="A4561" s="87" t="s">
        <v>1227</v>
      </c>
      <c r="B4561" s="88">
        <v>0.34</v>
      </c>
      <c r="C4561" s="90">
        <v>0.25353797327709765</v>
      </c>
      <c r="D4561" s="88">
        <v>55</v>
      </c>
      <c r="E4561" s="88" t="s">
        <v>147</v>
      </c>
    </row>
    <row r="4562" spans="1:5" x14ac:dyDescent="0.2">
      <c r="A4562" s="87" t="s">
        <v>1228</v>
      </c>
      <c r="B4562" s="88">
        <v>0.31</v>
      </c>
      <c r="C4562" s="90">
        <v>0.23116697563500077</v>
      </c>
      <c r="D4562" s="88">
        <v>55</v>
      </c>
      <c r="E4562" s="88" t="s">
        <v>147</v>
      </c>
    </row>
    <row r="4563" spans="1:5" x14ac:dyDescent="0.2">
      <c r="A4563" s="87" t="s">
        <v>1229</v>
      </c>
      <c r="B4563" s="88">
        <v>0.31</v>
      </c>
      <c r="C4563" s="90">
        <v>0.23116697563500077</v>
      </c>
      <c r="D4563" s="88">
        <v>55</v>
      </c>
      <c r="E4563" s="88" t="s">
        <v>147</v>
      </c>
    </row>
    <row r="4564" spans="1:5" x14ac:dyDescent="0.2">
      <c r="A4564" s="87" t="s">
        <v>1230</v>
      </c>
      <c r="B4564" s="88">
        <v>0.26</v>
      </c>
      <c r="C4564" s="90">
        <v>0.19388197956483938</v>
      </c>
      <c r="D4564" s="88">
        <v>55</v>
      </c>
      <c r="E4564" s="88" t="s">
        <v>147</v>
      </c>
    </row>
    <row r="4565" spans="1:5" x14ac:dyDescent="0.2">
      <c r="A4565" s="87" t="s">
        <v>1231</v>
      </c>
      <c r="B4565" s="88">
        <v>0.28999999999999998</v>
      </c>
      <c r="C4565" s="90">
        <v>0.2162529772069362</v>
      </c>
      <c r="D4565" s="88">
        <v>55</v>
      </c>
      <c r="E4565" s="88" t="s">
        <v>147</v>
      </c>
    </row>
    <row r="4566" spans="1:5" x14ac:dyDescent="0.2">
      <c r="A4566" s="87" t="s">
        <v>1232</v>
      </c>
      <c r="B4566" s="88">
        <v>0.28999999999999998</v>
      </c>
      <c r="C4566" s="90">
        <v>0.2162529772069362</v>
      </c>
      <c r="D4566" s="88">
        <v>55</v>
      </c>
      <c r="E4566" s="88" t="s">
        <v>147</v>
      </c>
    </row>
    <row r="4567" spans="1:5" x14ac:dyDescent="0.2">
      <c r="A4567" s="87" t="s">
        <v>1233</v>
      </c>
      <c r="B4567" s="88">
        <v>0.34</v>
      </c>
      <c r="C4567" s="90">
        <v>0.25353797327709765</v>
      </c>
      <c r="D4567" s="88">
        <v>55</v>
      </c>
      <c r="E4567" s="88" t="s">
        <v>147</v>
      </c>
    </row>
    <row r="4568" spans="1:5" x14ac:dyDescent="0.2">
      <c r="A4568" s="87" t="s">
        <v>1234</v>
      </c>
      <c r="B4568" s="88">
        <v>0.25</v>
      </c>
      <c r="C4568" s="90">
        <v>0.18642498035080707</v>
      </c>
      <c r="D4568" s="88">
        <v>55</v>
      </c>
      <c r="E4568" s="88" t="s">
        <v>147</v>
      </c>
    </row>
    <row r="4569" spans="1:5" x14ac:dyDescent="0.2">
      <c r="A4569" s="87" t="s">
        <v>1235</v>
      </c>
      <c r="B4569" s="88">
        <v>0.33</v>
      </c>
      <c r="C4569" s="90">
        <v>0.24608097406306537</v>
      </c>
      <c r="D4569" s="88">
        <v>55</v>
      </c>
      <c r="E4569" s="88" t="s">
        <v>147</v>
      </c>
    </row>
    <row r="4570" spans="1:5" x14ac:dyDescent="0.2">
      <c r="A4570" s="87" t="s">
        <v>1236</v>
      </c>
      <c r="B4570" s="88">
        <v>0.27</v>
      </c>
      <c r="C4570" s="90">
        <v>0.20133897877887166</v>
      </c>
      <c r="D4570" s="88">
        <v>55</v>
      </c>
      <c r="E4570" s="88" t="s">
        <v>147</v>
      </c>
    </row>
    <row r="4571" spans="1:5" x14ac:dyDescent="0.2">
      <c r="A4571" s="87" t="s">
        <v>1237</v>
      </c>
      <c r="B4571" s="88">
        <v>0.28999999999999998</v>
      </c>
      <c r="C4571" s="90">
        <v>0.2162529772069362</v>
      </c>
      <c r="D4571" s="88">
        <v>55</v>
      </c>
      <c r="E4571" s="88" t="s">
        <v>147</v>
      </c>
    </row>
    <row r="4572" spans="1:5" x14ac:dyDescent="0.2">
      <c r="A4572" s="87" t="s">
        <v>1238</v>
      </c>
      <c r="B4572" s="88">
        <v>0.26</v>
      </c>
      <c r="C4572" s="90">
        <v>0.19388197956483938</v>
      </c>
      <c r="D4572" s="88">
        <v>55</v>
      </c>
      <c r="E4572" s="88" t="s">
        <v>147</v>
      </c>
    </row>
    <row r="4573" spans="1:5" x14ac:dyDescent="0.2">
      <c r="A4573" s="87" t="s">
        <v>1239</v>
      </c>
      <c r="B4573" s="88">
        <v>0.21</v>
      </c>
      <c r="C4573" s="90">
        <v>0.15659698349467793</v>
      </c>
      <c r="D4573" s="88">
        <v>55</v>
      </c>
      <c r="E4573" s="88" t="s">
        <v>147</v>
      </c>
    </row>
    <row r="4574" spans="1:5" x14ac:dyDescent="0.2">
      <c r="A4574" s="87" t="s">
        <v>1240</v>
      </c>
      <c r="B4574" s="88">
        <v>0.17</v>
      </c>
      <c r="C4574" s="90">
        <v>0.12676898663854883</v>
      </c>
      <c r="D4574" s="88">
        <v>55</v>
      </c>
      <c r="E4574" s="88" t="s">
        <v>147</v>
      </c>
    </row>
    <row r="4575" spans="1:5" x14ac:dyDescent="0.2">
      <c r="A4575" s="87" t="s">
        <v>1241</v>
      </c>
      <c r="B4575" s="88">
        <v>0.19</v>
      </c>
      <c r="C4575" s="90">
        <v>0.14168298506661339</v>
      </c>
      <c r="D4575" s="88">
        <v>55</v>
      </c>
      <c r="E4575" s="88" t="s">
        <v>147</v>
      </c>
    </row>
    <row r="4576" spans="1:5" x14ac:dyDescent="0.2">
      <c r="A4576" s="87" t="s">
        <v>1242</v>
      </c>
      <c r="B4576" s="88">
        <v>0.22</v>
      </c>
      <c r="C4576" s="90">
        <v>0.16405398270871024</v>
      </c>
      <c r="D4576" s="88">
        <v>55</v>
      </c>
      <c r="E4576" s="88" t="s">
        <v>147</v>
      </c>
    </row>
    <row r="4577" spans="1:5" x14ac:dyDescent="0.2">
      <c r="A4577" s="87" t="s">
        <v>1243</v>
      </c>
      <c r="B4577" s="88">
        <v>0.23</v>
      </c>
      <c r="C4577" s="90">
        <v>0.17151098192274253</v>
      </c>
      <c r="D4577" s="88">
        <v>55</v>
      </c>
      <c r="E4577" s="88" t="s">
        <v>147</v>
      </c>
    </row>
    <row r="4578" spans="1:5" x14ac:dyDescent="0.2">
      <c r="A4578" s="87" t="s">
        <v>1244</v>
      </c>
      <c r="B4578" s="88">
        <v>0.31</v>
      </c>
      <c r="C4578" s="90">
        <v>0.23116697563500077</v>
      </c>
      <c r="D4578" s="88">
        <v>55</v>
      </c>
      <c r="E4578" s="88" t="s">
        <v>147</v>
      </c>
    </row>
    <row r="4579" spans="1:5" x14ac:dyDescent="0.2">
      <c r="A4579" s="87" t="s">
        <v>1245</v>
      </c>
      <c r="B4579" s="88">
        <v>0.23</v>
      </c>
      <c r="C4579" s="90">
        <v>0.17151098192274253</v>
      </c>
      <c r="D4579" s="88">
        <v>55</v>
      </c>
      <c r="E4579" s="88" t="s">
        <v>147</v>
      </c>
    </row>
    <row r="4580" spans="1:5" x14ac:dyDescent="0.2">
      <c r="A4580" s="87" t="s">
        <v>1205</v>
      </c>
      <c r="B4580" s="88">
        <v>0.27</v>
      </c>
      <c r="C4580" s="90">
        <v>0.20133897877887166</v>
      </c>
      <c r="D4580" s="88">
        <v>55</v>
      </c>
      <c r="E4580" s="88" t="s">
        <v>147</v>
      </c>
    </row>
    <row r="4581" spans="1:5" x14ac:dyDescent="0.2">
      <c r="A4581" s="87">
        <v>2008</v>
      </c>
      <c r="C4581" s="90">
        <v>0</v>
      </c>
    </row>
    <row r="4582" spans="1:5" x14ac:dyDescent="0.2">
      <c r="A4582" s="87" t="s">
        <v>5458</v>
      </c>
      <c r="B4582" s="88">
        <v>0.15</v>
      </c>
      <c r="C4582" s="90">
        <v>0.11185498821048424</v>
      </c>
      <c r="D4582" s="88">
        <v>56</v>
      </c>
      <c r="E4582" s="88" t="s">
        <v>147</v>
      </c>
    </row>
    <row r="4583" spans="1:5" x14ac:dyDescent="0.2">
      <c r="A4583" s="87" t="s">
        <v>5459</v>
      </c>
      <c r="B4583" s="88">
        <v>0.1</v>
      </c>
      <c r="C4583" s="90">
        <v>7.4569992140322838E-2</v>
      </c>
      <c r="D4583" s="88">
        <v>56</v>
      </c>
      <c r="E4583" s="88" t="s">
        <v>147</v>
      </c>
    </row>
    <row r="4584" spans="1:5" x14ac:dyDescent="0.2">
      <c r="A4584" s="87" t="s">
        <v>5460</v>
      </c>
      <c r="B4584" s="88">
        <v>0.14000000000000001</v>
      </c>
      <c r="C4584" s="90">
        <v>0.10439798899645197</v>
      </c>
      <c r="D4584" s="88">
        <v>56</v>
      </c>
      <c r="E4584" s="88" t="s">
        <v>147</v>
      </c>
    </row>
    <row r="4585" spans="1:5" x14ac:dyDescent="0.2">
      <c r="A4585" s="87" t="s">
        <v>5461</v>
      </c>
      <c r="B4585" s="88">
        <v>0.09</v>
      </c>
      <c r="C4585" s="90">
        <v>6.7112992926290541E-2</v>
      </c>
      <c r="D4585" s="88">
        <v>56</v>
      </c>
      <c r="E4585" s="88" t="s">
        <v>147</v>
      </c>
    </row>
    <row r="4586" spans="1:5" x14ac:dyDescent="0.2">
      <c r="A4586" s="87" t="s">
        <v>5462</v>
      </c>
      <c r="B4586" s="88">
        <v>0.19</v>
      </c>
      <c r="C4586" s="90">
        <v>0.14168298506661339</v>
      </c>
      <c r="D4586" s="88">
        <v>56</v>
      </c>
      <c r="E4586" s="88" t="s">
        <v>147</v>
      </c>
    </row>
    <row r="4587" spans="1:5" x14ac:dyDescent="0.2">
      <c r="A4587" s="87" t="s">
        <v>5463</v>
      </c>
      <c r="B4587" s="88">
        <v>0.14000000000000001</v>
      </c>
      <c r="C4587" s="90">
        <v>0.10439798899645197</v>
      </c>
      <c r="D4587" s="88">
        <v>56</v>
      </c>
      <c r="E4587" s="88" t="s">
        <v>147</v>
      </c>
    </row>
    <row r="4588" spans="1:5" x14ac:dyDescent="0.2">
      <c r="A4588" s="87" t="s">
        <v>5464</v>
      </c>
      <c r="B4588" s="88">
        <v>0.13</v>
      </c>
      <c r="C4588" s="90">
        <v>9.694098978241969E-2</v>
      </c>
      <c r="D4588" s="88">
        <v>56</v>
      </c>
      <c r="E4588" s="88" t="s">
        <v>147</v>
      </c>
    </row>
    <row r="4589" spans="1:5" x14ac:dyDescent="0.2">
      <c r="A4589" s="87" t="s">
        <v>5465</v>
      </c>
      <c r="B4589" s="88">
        <v>0.18</v>
      </c>
      <c r="C4589" s="90">
        <v>0.13422598585258108</v>
      </c>
      <c r="D4589" s="88">
        <v>56</v>
      </c>
      <c r="E4589" s="88" t="s">
        <v>147</v>
      </c>
    </row>
    <row r="4590" spans="1:5" x14ac:dyDescent="0.2">
      <c r="A4590" s="87" t="s">
        <v>5466</v>
      </c>
      <c r="B4590" s="88">
        <v>0.2</v>
      </c>
      <c r="C4590" s="90">
        <v>0.14913998428064568</v>
      </c>
      <c r="D4590" s="88">
        <v>56</v>
      </c>
      <c r="E4590" s="88" t="s">
        <v>147</v>
      </c>
    </row>
    <row r="4591" spans="1:5" x14ac:dyDescent="0.2">
      <c r="A4591" s="87" t="s">
        <v>5467</v>
      </c>
      <c r="B4591" s="88">
        <v>0.1</v>
      </c>
      <c r="C4591" s="90">
        <v>7.4569992140322838E-2</v>
      </c>
      <c r="D4591" s="88">
        <v>56</v>
      </c>
      <c r="E4591" s="88" t="s">
        <v>147</v>
      </c>
    </row>
    <row r="4592" spans="1:5" x14ac:dyDescent="0.2">
      <c r="A4592" s="87" t="s">
        <v>5468</v>
      </c>
      <c r="B4592" s="88">
        <v>0.15</v>
      </c>
      <c r="C4592" s="90">
        <v>0.11185498821048424</v>
      </c>
      <c r="D4592" s="88">
        <v>56</v>
      </c>
      <c r="E4592" s="88" t="s">
        <v>147</v>
      </c>
    </row>
    <row r="4593" spans="1:5" x14ac:dyDescent="0.2">
      <c r="A4593" s="87" t="s">
        <v>5469</v>
      </c>
      <c r="B4593" s="88">
        <v>0.12</v>
      </c>
      <c r="C4593" s="90">
        <v>8.9483990568387392E-2</v>
      </c>
      <c r="D4593" s="88">
        <v>56</v>
      </c>
      <c r="E4593" s="88" t="s">
        <v>147</v>
      </c>
    </row>
    <row r="4594" spans="1:5" x14ac:dyDescent="0.2">
      <c r="A4594" s="87" t="s">
        <v>5470</v>
      </c>
      <c r="B4594" s="88">
        <v>0.15</v>
      </c>
      <c r="C4594" s="90">
        <v>0.11185498821048424</v>
      </c>
      <c r="D4594" s="88">
        <v>56</v>
      </c>
      <c r="E4594" s="88" t="s">
        <v>147</v>
      </c>
    </row>
    <row r="4595" spans="1:5" x14ac:dyDescent="0.2">
      <c r="A4595" s="87" t="s">
        <v>5471</v>
      </c>
      <c r="B4595" s="88">
        <v>0.08</v>
      </c>
      <c r="C4595" s="90">
        <v>5.9655993712258264E-2</v>
      </c>
      <c r="D4595" s="88">
        <v>56</v>
      </c>
      <c r="E4595" s="88" t="s">
        <v>147</v>
      </c>
    </row>
    <row r="4596" spans="1:5" x14ac:dyDescent="0.2">
      <c r="A4596" s="87" t="s">
        <v>5472</v>
      </c>
      <c r="B4596" s="88">
        <v>0.16</v>
      </c>
      <c r="C4596" s="90">
        <v>0.11931198742451653</v>
      </c>
      <c r="D4596" s="88">
        <v>56</v>
      </c>
      <c r="E4596" s="88" t="s">
        <v>147</v>
      </c>
    </row>
    <row r="4597" spans="1:5" x14ac:dyDescent="0.2">
      <c r="A4597" s="87" t="s">
        <v>5473</v>
      </c>
      <c r="B4597" s="88">
        <v>0.08</v>
      </c>
      <c r="C4597" s="90">
        <v>5.9655993712258264E-2</v>
      </c>
      <c r="D4597" s="88">
        <v>56</v>
      </c>
      <c r="E4597" s="88" t="s">
        <v>147</v>
      </c>
    </row>
    <row r="4598" spans="1:5" x14ac:dyDescent="0.2">
      <c r="A4598" s="87" t="s">
        <v>5474</v>
      </c>
      <c r="B4598" s="88">
        <v>0.13</v>
      </c>
      <c r="C4598" s="90">
        <v>9.694098978241969E-2</v>
      </c>
      <c r="D4598" s="88">
        <v>56</v>
      </c>
      <c r="E4598" s="88" t="s">
        <v>147</v>
      </c>
    </row>
    <row r="4599" spans="1:5" x14ac:dyDescent="0.2">
      <c r="A4599" s="87" t="s">
        <v>5475</v>
      </c>
      <c r="B4599" s="88">
        <v>0.15</v>
      </c>
      <c r="C4599" s="90">
        <v>0.11185498821048424</v>
      </c>
      <c r="D4599" s="88">
        <v>56</v>
      </c>
      <c r="E4599" s="88" t="s">
        <v>147</v>
      </c>
    </row>
    <row r="4600" spans="1:5" x14ac:dyDescent="0.2">
      <c r="A4600" s="87" t="s">
        <v>5476</v>
      </c>
      <c r="B4600" s="88">
        <v>0.14000000000000001</v>
      </c>
      <c r="C4600" s="90">
        <v>0.10439798899645197</v>
      </c>
      <c r="D4600" s="88">
        <v>56</v>
      </c>
      <c r="E4600" s="88" t="s">
        <v>147</v>
      </c>
    </row>
    <row r="4601" spans="1:5" x14ac:dyDescent="0.2">
      <c r="A4601" s="87" t="s">
        <v>5477</v>
      </c>
      <c r="B4601" s="88">
        <v>0.1</v>
      </c>
      <c r="C4601" s="90">
        <v>7.4569992140322838E-2</v>
      </c>
      <c r="D4601" s="88">
        <v>56</v>
      </c>
      <c r="E4601" s="88" t="s">
        <v>147</v>
      </c>
    </row>
    <row r="4602" spans="1:5" x14ac:dyDescent="0.2">
      <c r="A4602" s="87" t="s">
        <v>5478</v>
      </c>
      <c r="B4602" s="88">
        <v>0.15</v>
      </c>
      <c r="C4602" s="90">
        <v>0.11185498821048424</v>
      </c>
      <c r="D4602" s="88">
        <v>56</v>
      </c>
      <c r="E4602" s="88" t="s">
        <v>147</v>
      </c>
    </row>
    <row r="4603" spans="1:5" x14ac:dyDescent="0.2">
      <c r="A4603" s="87" t="s">
        <v>5479</v>
      </c>
      <c r="B4603" s="88">
        <v>0.17</v>
      </c>
      <c r="C4603" s="90">
        <v>0.12676898663854883</v>
      </c>
      <c r="D4603" s="88">
        <v>56</v>
      </c>
      <c r="E4603" s="88" t="s">
        <v>147</v>
      </c>
    </row>
    <row r="4604" spans="1:5" x14ac:dyDescent="0.2">
      <c r="A4604" s="87" t="s">
        <v>5480</v>
      </c>
      <c r="B4604" s="88">
        <v>0.14000000000000001</v>
      </c>
      <c r="C4604" s="90">
        <v>0.10439798899645197</v>
      </c>
      <c r="D4604" s="88">
        <v>56</v>
      </c>
      <c r="E4604" s="88" t="s">
        <v>147</v>
      </c>
    </row>
    <row r="4605" spans="1:5" x14ac:dyDescent="0.2">
      <c r="A4605" s="87" t="s">
        <v>5481</v>
      </c>
      <c r="B4605" s="88">
        <v>0.18</v>
      </c>
      <c r="C4605" s="90">
        <v>0.13422598585258108</v>
      </c>
      <c r="D4605" s="88">
        <v>56</v>
      </c>
      <c r="E4605" s="88" t="s">
        <v>147</v>
      </c>
    </row>
    <row r="4606" spans="1:5" x14ac:dyDescent="0.2">
      <c r="A4606" s="87" t="s">
        <v>5482</v>
      </c>
      <c r="B4606" s="88">
        <v>0.14000000000000001</v>
      </c>
      <c r="C4606" s="90">
        <v>0.10439798899645197</v>
      </c>
      <c r="D4606" s="88">
        <v>56</v>
      </c>
      <c r="E4606" s="88" t="s">
        <v>147</v>
      </c>
    </row>
    <row r="4607" spans="1:5" x14ac:dyDescent="0.2">
      <c r="A4607" s="87" t="s">
        <v>5483</v>
      </c>
      <c r="B4607" s="88">
        <v>0.06</v>
      </c>
      <c r="C4607" s="90">
        <v>4.4741995284193696E-2</v>
      </c>
      <c r="D4607" s="88">
        <v>56</v>
      </c>
      <c r="E4607" s="88" t="s">
        <v>147</v>
      </c>
    </row>
    <row r="4608" spans="1:5" x14ac:dyDescent="0.2">
      <c r="A4608" s="87" t="s">
        <v>5484</v>
      </c>
      <c r="B4608" s="88">
        <v>0.16</v>
      </c>
      <c r="C4608" s="90">
        <v>0.11931198742451653</v>
      </c>
      <c r="D4608" s="88">
        <v>56</v>
      </c>
      <c r="E4608" s="88" t="s">
        <v>147</v>
      </c>
    </row>
    <row r="4609" spans="1:5" x14ac:dyDescent="0.2">
      <c r="A4609" s="87" t="s">
        <v>5485</v>
      </c>
      <c r="B4609" s="88">
        <v>0.1</v>
      </c>
      <c r="C4609" s="90">
        <v>7.4569992140322838E-2</v>
      </c>
      <c r="D4609" s="88">
        <v>56</v>
      </c>
      <c r="E4609" s="88" t="s">
        <v>147</v>
      </c>
    </row>
    <row r="4610" spans="1:5" x14ac:dyDescent="0.2">
      <c r="A4610" s="87" t="s">
        <v>5469</v>
      </c>
      <c r="B4610" s="88">
        <v>0.12</v>
      </c>
      <c r="C4610" s="90">
        <v>8.9483990568387392E-2</v>
      </c>
      <c r="D4610" s="88">
        <v>56</v>
      </c>
      <c r="E4610" s="88" t="s">
        <v>147</v>
      </c>
    </row>
    <row r="4611" spans="1:5" x14ac:dyDescent="0.2">
      <c r="A4611" s="87" t="s">
        <v>5486</v>
      </c>
      <c r="B4611" s="88">
        <v>0.57999999999999996</v>
      </c>
      <c r="C4611" s="90">
        <v>0.43250595441387241</v>
      </c>
      <c r="D4611" s="88">
        <v>56</v>
      </c>
      <c r="E4611" s="88" t="s">
        <v>147</v>
      </c>
    </row>
    <row r="4612" spans="1:5" x14ac:dyDescent="0.2">
      <c r="A4612" s="87" t="s">
        <v>5487</v>
      </c>
      <c r="B4612" s="88">
        <v>0.16</v>
      </c>
      <c r="C4612" s="90">
        <v>0.11931198742451653</v>
      </c>
      <c r="D4612" s="88">
        <v>56</v>
      </c>
      <c r="E4612" s="88" t="s">
        <v>147</v>
      </c>
    </row>
    <row r="4613" spans="1:5" x14ac:dyDescent="0.2">
      <c r="A4613" s="87" t="s">
        <v>5488</v>
      </c>
      <c r="B4613" s="88">
        <v>0.15</v>
      </c>
      <c r="C4613" s="90">
        <v>0.11185498821048424</v>
      </c>
      <c r="D4613" s="88">
        <v>56</v>
      </c>
      <c r="E4613" s="88" t="s">
        <v>147</v>
      </c>
    </row>
    <row r="4614" spans="1:5" x14ac:dyDescent="0.2">
      <c r="A4614" s="87" t="s">
        <v>5489</v>
      </c>
      <c r="B4614" s="88">
        <v>0.17</v>
      </c>
      <c r="C4614" s="90">
        <v>0.12676898663854883</v>
      </c>
      <c r="D4614" s="88">
        <v>56</v>
      </c>
      <c r="E4614" s="88" t="s">
        <v>147</v>
      </c>
    </row>
    <row r="4615" spans="1:5" x14ac:dyDescent="0.2">
      <c r="A4615" s="87" t="s">
        <v>5490</v>
      </c>
      <c r="B4615" s="88">
        <v>0.1</v>
      </c>
      <c r="C4615" s="90">
        <v>7.4569992140322838E-2</v>
      </c>
      <c r="D4615" s="88">
        <v>56</v>
      </c>
      <c r="E4615" s="88" t="s">
        <v>147</v>
      </c>
    </row>
    <row r="4616" spans="1:5" x14ac:dyDescent="0.2">
      <c r="A4616" s="87" t="s">
        <v>5491</v>
      </c>
      <c r="B4616" s="88">
        <v>0.21</v>
      </c>
      <c r="C4616" s="90">
        <v>0.15659698349467793</v>
      </c>
      <c r="D4616" s="88">
        <v>56</v>
      </c>
      <c r="E4616" s="88" t="s">
        <v>147</v>
      </c>
    </row>
    <row r="4617" spans="1:5" x14ac:dyDescent="0.2">
      <c r="A4617" s="87" t="s">
        <v>5492</v>
      </c>
      <c r="B4617" s="88">
        <v>0.13</v>
      </c>
      <c r="C4617" s="90">
        <v>9.694098978241969E-2</v>
      </c>
      <c r="D4617" s="88">
        <v>56</v>
      </c>
      <c r="E4617" s="88" t="s">
        <v>147</v>
      </c>
    </row>
    <row r="4618" spans="1:5" x14ac:dyDescent="0.2">
      <c r="A4618" s="87" t="s">
        <v>5493</v>
      </c>
      <c r="B4618" s="88">
        <v>0.26</v>
      </c>
      <c r="C4618" s="90">
        <v>0.19388197956483938</v>
      </c>
      <c r="D4618" s="88">
        <v>56</v>
      </c>
      <c r="E4618" s="88" t="s">
        <v>147</v>
      </c>
    </row>
    <row r="4619" spans="1:5" x14ac:dyDescent="0.2">
      <c r="A4619" s="87" t="s">
        <v>5494</v>
      </c>
      <c r="B4619" s="88">
        <v>0.33</v>
      </c>
      <c r="C4619" s="90">
        <v>0.24608097406306537</v>
      </c>
      <c r="D4619" s="88">
        <v>56</v>
      </c>
      <c r="E4619" s="88" t="s">
        <v>147</v>
      </c>
    </row>
    <row r="4620" spans="1:5" x14ac:dyDescent="0.2">
      <c r="A4620" s="87" t="s">
        <v>5495</v>
      </c>
      <c r="B4620" s="88">
        <v>0.25</v>
      </c>
      <c r="C4620" s="90">
        <v>0.18642498035080707</v>
      </c>
      <c r="D4620" s="88">
        <v>56</v>
      </c>
      <c r="E4620" s="88" t="s">
        <v>147</v>
      </c>
    </row>
    <row r="4621" spans="1:5" x14ac:dyDescent="0.2">
      <c r="A4621" s="87" t="s">
        <v>5496</v>
      </c>
      <c r="B4621" s="88">
        <v>0.26</v>
      </c>
      <c r="C4621" s="90">
        <v>0.19388197956483938</v>
      </c>
      <c r="D4621" s="88">
        <v>56</v>
      </c>
      <c r="E4621" s="88" t="s">
        <v>147</v>
      </c>
    </row>
    <row r="4622" spans="1:5" x14ac:dyDescent="0.2">
      <c r="A4622" s="87" t="s">
        <v>5497</v>
      </c>
      <c r="B4622" s="88">
        <v>0.19</v>
      </c>
      <c r="C4622" s="90">
        <v>0.14168298506661339</v>
      </c>
      <c r="D4622" s="88">
        <v>56</v>
      </c>
      <c r="E4622" s="88" t="s">
        <v>147</v>
      </c>
    </row>
    <row r="4623" spans="1:5" x14ac:dyDescent="0.2">
      <c r="A4623" s="87" t="s">
        <v>5498</v>
      </c>
      <c r="B4623" s="88">
        <v>0.22</v>
      </c>
      <c r="C4623" s="90">
        <v>0.16405398270871024</v>
      </c>
      <c r="D4623" s="88">
        <v>56</v>
      </c>
      <c r="E4623" s="88" t="s">
        <v>147</v>
      </c>
    </row>
    <row r="4624" spans="1:5" x14ac:dyDescent="0.2">
      <c r="A4624" s="87" t="s">
        <v>5499</v>
      </c>
      <c r="B4624" s="88">
        <v>0.28000000000000003</v>
      </c>
      <c r="C4624" s="90">
        <v>0.20879597799290395</v>
      </c>
      <c r="D4624" s="88">
        <v>56</v>
      </c>
      <c r="E4624" s="88" t="s">
        <v>147</v>
      </c>
    </row>
    <row r="4625" spans="1:5" x14ac:dyDescent="0.2">
      <c r="A4625" s="87" t="s">
        <v>5500</v>
      </c>
      <c r="B4625" s="88">
        <v>7.0000000000000007E-2</v>
      </c>
      <c r="C4625" s="90">
        <v>5.2198994498225987E-2</v>
      </c>
      <c r="D4625" s="88">
        <v>56</v>
      </c>
      <c r="E4625" s="88" t="s">
        <v>147</v>
      </c>
    </row>
    <row r="4626" spans="1:5" x14ac:dyDescent="0.2">
      <c r="A4626" s="87" t="s">
        <v>5501</v>
      </c>
      <c r="B4626" s="88">
        <v>0.23</v>
      </c>
      <c r="C4626" s="90">
        <v>0.17151098192274253</v>
      </c>
      <c r="D4626" s="88">
        <v>56</v>
      </c>
      <c r="E4626" s="88" t="s">
        <v>147</v>
      </c>
    </row>
    <row r="4627" spans="1:5" x14ac:dyDescent="0.2">
      <c r="A4627" s="87" t="s">
        <v>5502</v>
      </c>
      <c r="B4627" s="88">
        <v>0.21</v>
      </c>
      <c r="C4627" s="90">
        <v>0.15659698349467793</v>
      </c>
      <c r="D4627" s="88">
        <v>56</v>
      </c>
      <c r="E4627" s="88" t="s">
        <v>147</v>
      </c>
    </row>
    <row r="4628" spans="1:5" x14ac:dyDescent="0.2">
      <c r="A4628" s="87" t="s">
        <v>5503</v>
      </c>
      <c r="B4628" s="88">
        <v>0.31</v>
      </c>
      <c r="C4628" s="90">
        <v>0.23116697563500077</v>
      </c>
      <c r="D4628" s="88">
        <v>56</v>
      </c>
      <c r="E4628" s="88" t="s">
        <v>147</v>
      </c>
    </row>
    <row r="4629" spans="1:5" x14ac:dyDescent="0.2">
      <c r="A4629" s="87" t="s">
        <v>5504</v>
      </c>
      <c r="B4629" s="88">
        <v>0.14000000000000001</v>
      </c>
      <c r="C4629" s="90">
        <v>0.10439798899645197</v>
      </c>
      <c r="D4629" s="88">
        <v>56</v>
      </c>
      <c r="E4629" s="88" t="s">
        <v>147</v>
      </c>
    </row>
    <row r="4630" spans="1:5" x14ac:dyDescent="0.2">
      <c r="A4630" s="87" t="s">
        <v>5505</v>
      </c>
      <c r="B4630" s="88">
        <v>0.09</v>
      </c>
      <c r="C4630" s="90">
        <v>6.7112992926290541E-2</v>
      </c>
      <c r="D4630" s="88">
        <v>56</v>
      </c>
      <c r="E4630" s="88" t="s">
        <v>147</v>
      </c>
    </row>
    <row r="4631" spans="1:5" x14ac:dyDescent="0.2">
      <c r="A4631" s="87" t="s">
        <v>5506</v>
      </c>
      <c r="B4631" s="88">
        <v>7.0000000000000007E-2</v>
      </c>
      <c r="C4631" s="90">
        <v>5.2198994498225987E-2</v>
      </c>
      <c r="D4631" s="88">
        <v>56</v>
      </c>
      <c r="E4631" s="88" t="s">
        <v>147</v>
      </c>
    </row>
    <row r="4632" spans="1:5" x14ac:dyDescent="0.2">
      <c r="A4632" s="87" t="s">
        <v>5507</v>
      </c>
      <c r="B4632" s="88">
        <v>0.09</v>
      </c>
      <c r="C4632" s="90">
        <v>6.7112992926290541E-2</v>
      </c>
      <c r="D4632" s="88">
        <v>56</v>
      </c>
      <c r="E4632" s="88" t="s">
        <v>147</v>
      </c>
    </row>
    <row r="4633" spans="1:5" x14ac:dyDescent="0.2">
      <c r="A4633" s="87" t="s">
        <v>5508</v>
      </c>
      <c r="B4633" s="88">
        <v>0.12</v>
      </c>
      <c r="C4633" s="90">
        <v>8.9483990568387392E-2</v>
      </c>
      <c r="D4633" s="88">
        <v>56</v>
      </c>
      <c r="E4633" s="88" t="s">
        <v>147</v>
      </c>
    </row>
    <row r="4634" spans="1:5" x14ac:dyDescent="0.2">
      <c r="A4634" s="87" t="s">
        <v>5509</v>
      </c>
      <c r="B4634" s="88">
        <v>0.12</v>
      </c>
      <c r="C4634" s="90">
        <v>8.9483990568387392E-2</v>
      </c>
      <c r="D4634" s="88">
        <v>56</v>
      </c>
      <c r="E4634" s="88" t="s">
        <v>147</v>
      </c>
    </row>
    <row r="4635" spans="1:5" x14ac:dyDescent="0.2">
      <c r="A4635" s="87" t="s">
        <v>5510</v>
      </c>
      <c r="B4635" s="88">
        <v>0.09</v>
      </c>
      <c r="C4635" s="90">
        <v>6.7112992926290541E-2</v>
      </c>
      <c r="D4635" s="88">
        <v>56</v>
      </c>
      <c r="E4635" s="88" t="s">
        <v>147</v>
      </c>
    </row>
    <row r="4636" spans="1:5" x14ac:dyDescent="0.2">
      <c r="A4636" s="87" t="s">
        <v>5511</v>
      </c>
      <c r="B4636" s="88">
        <v>0.12</v>
      </c>
      <c r="C4636" s="90">
        <v>8.9483990568387392E-2</v>
      </c>
      <c r="D4636" s="88">
        <v>56</v>
      </c>
      <c r="E4636" s="88" t="s">
        <v>147</v>
      </c>
    </row>
    <row r="4637" spans="1:5" x14ac:dyDescent="0.2">
      <c r="A4637" s="87" t="s">
        <v>5512</v>
      </c>
      <c r="B4637" s="88">
        <v>0.17</v>
      </c>
      <c r="C4637" s="90">
        <v>0.12676898663854883</v>
      </c>
      <c r="D4637" s="88">
        <v>56</v>
      </c>
      <c r="E4637" s="88" t="s">
        <v>147</v>
      </c>
    </row>
    <row r="4638" spans="1:5" x14ac:dyDescent="0.2">
      <c r="A4638" s="87" t="s">
        <v>5513</v>
      </c>
      <c r="B4638" s="88">
        <v>0.18</v>
      </c>
      <c r="C4638" s="90">
        <v>0.13422598585258108</v>
      </c>
      <c r="D4638" s="88">
        <v>56</v>
      </c>
      <c r="E4638" s="88" t="s">
        <v>147</v>
      </c>
    </row>
    <row r="4639" spans="1:5" x14ac:dyDescent="0.2">
      <c r="A4639" s="87" t="s">
        <v>5514</v>
      </c>
      <c r="B4639" s="88">
        <v>0.23</v>
      </c>
      <c r="C4639" s="90">
        <v>0.17151098192274253</v>
      </c>
      <c r="D4639" s="88">
        <v>56</v>
      </c>
      <c r="E4639" s="88" t="s">
        <v>147</v>
      </c>
    </row>
    <row r="4640" spans="1:5" x14ac:dyDescent="0.2">
      <c r="A4640" s="87" t="s">
        <v>5515</v>
      </c>
      <c r="B4640" s="88">
        <v>0.08</v>
      </c>
      <c r="C4640" s="90">
        <v>5.9655993712258264E-2</v>
      </c>
      <c r="D4640" s="88">
        <v>56</v>
      </c>
      <c r="E4640" s="88" t="s">
        <v>147</v>
      </c>
    </row>
    <row r="4641" spans="1:5" x14ac:dyDescent="0.2">
      <c r="A4641" s="87" t="s">
        <v>5516</v>
      </c>
      <c r="B4641" s="88">
        <v>0.08</v>
      </c>
      <c r="C4641" s="90">
        <v>5.9655993712258264E-2</v>
      </c>
      <c r="D4641" s="88">
        <v>56</v>
      </c>
      <c r="E4641" s="88" t="s">
        <v>147</v>
      </c>
    </row>
    <row r="4642" spans="1:5" x14ac:dyDescent="0.2">
      <c r="A4642" s="87" t="s">
        <v>553</v>
      </c>
      <c r="B4642" s="88">
        <v>0.25</v>
      </c>
      <c r="C4642" s="90">
        <v>0.18642498035080707</v>
      </c>
      <c r="D4642" s="88">
        <v>56</v>
      </c>
      <c r="E4642" s="88" t="s">
        <v>147</v>
      </c>
    </row>
    <row r="4643" spans="1:5" x14ac:dyDescent="0.2">
      <c r="A4643" s="87" t="s">
        <v>554</v>
      </c>
      <c r="B4643" s="88">
        <v>0.1</v>
      </c>
      <c r="C4643" s="90">
        <v>7.4569992140322838E-2</v>
      </c>
      <c r="D4643" s="88">
        <v>56</v>
      </c>
      <c r="E4643" s="88" t="s">
        <v>147</v>
      </c>
    </row>
    <row r="4644" spans="1:5" x14ac:dyDescent="0.2">
      <c r="A4644" s="87" t="s">
        <v>555</v>
      </c>
      <c r="B4644" s="88">
        <v>0.09</v>
      </c>
      <c r="C4644" s="90">
        <v>6.7112992926290541E-2</v>
      </c>
      <c r="D4644" s="88">
        <v>56</v>
      </c>
      <c r="E4644" s="88" t="s">
        <v>147</v>
      </c>
    </row>
    <row r="4645" spans="1:5" x14ac:dyDescent="0.2">
      <c r="A4645" s="87" t="s">
        <v>556</v>
      </c>
      <c r="B4645" s="88">
        <v>0.15</v>
      </c>
      <c r="C4645" s="90">
        <v>0.11185498821048424</v>
      </c>
      <c r="D4645" s="88">
        <v>56</v>
      </c>
      <c r="E4645" s="88" t="s">
        <v>147</v>
      </c>
    </row>
    <row r="4646" spans="1:5" x14ac:dyDescent="0.2">
      <c r="A4646" s="87" t="s">
        <v>557</v>
      </c>
      <c r="B4646" s="88">
        <v>0.13</v>
      </c>
      <c r="C4646" s="90">
        <v>9.694098978241969E-2</v>
      </c>
      <c r="D4646" s="88">
        <v>56</v>
      </c>
      <c r="E4646" s="88" t="s">
        <v>147</v>
      </c>
    </row>
    <row r="4647" spans="1:5" x14ac:dyDescent="0.2">
      <c r="A4647" s="87" t="s">
        <v>558</v>
      </c>
      <c r="B4647" s="88">
        <v>0.1</v>
      </c>
      <c r="C4647" s="90">
        <v>7.4569992140322838E-2</v>
      </c>
      <c r="D4647" s="88">
        <v>56</v>
      </c>
      <c r="E4647" s="88" t="s">
        <v>147</v>
      </c>
    </row>
    <row r="4648" spans="1:5" x14ac:dyDescent="0.2">
      <c r="A4648" s="87" t="s">
        <v>559</v>
      </c>
      <c r="B4648" s="88">
        <v>0.12</v>
      </c>
      <c r="C4648" s="90">
        <v>8.9483990568387392E-2</v>
      </c>
      <c r="D4648" s="88">
        <v>56</v>
      </c>
      <c r="E4648" s="88" t="s">
        <v>147</v>
      </c>
    </row>
    <row r="4649" spans="1:5" x14ac:dyDescent="0.2">
      <c r="A4649" s="87" t="s">
        <v>560</v>
      </c>
      <c r="B4649" s="88">
        <v>0.08</v>
      </c>
      <c r="C4649" s="90">
        <v>5.9655993712258264E-2</v>
      </c>
      <c r="D4649" s="88">
        <v>56</v>
      </c>
      <c r="E4649" s="88" t="s">
        <v>147</v>
      </c>
    </row>
    <row r="4650" spans="1:5" x14ac:dyDescent="0.2">
      <c r="A4650" s="87" t="s">
        <v>561</v>
      </c>
      <c r="B4650" s="88">
        <v>0.14000000000000001</v>
      </c>
      <c r="C4650" s="90">
        <v>0.10439798899645197</v>
      </c>
      <c r="D4650" s="88">
        <v>56</v>
      </c>
      <c r="E4650" s="88" t="s">
        <v>147</v>
      </c>
    </row>
    <row r="4651" spans="1:5" x14ac:dyDescent="0.2">
      <c r="A4651" s="87" t="s">
        <v>562</v>
      </c>
      <c r="B4651" s="88">
        <v>0.13</v>
      </c>
      <c r="C4651" s="90">
        <v>9.694098978241969E-2</v>
      </c>
      <c r="D4651" s="88">
        <v>56</v>
      </c>
      <c r="E4651" s="88" t="s">
        <v>147</v>
      </c>
    </row>
    <row r="4652" spans="1:5" x14ac:dyDescent="0.2">
      <c r="A4652" s="87" t="s">
        <v>563</v>
      </c>
      <c r="B4652" s="88">
        <v>0.13</v>
      </c>
      <c r="C4652" s="90">
        <v>9.694098978241969E-2</v>
      </c>
      <c r="D4652" s="88">
        <v>56</v>
      </c>
      <c r="E4652" s="88" t="s">
        <v>147</v>
      </c>
    </row>
    <row r="4653" spans="1:5" x14ac:dyDescent="0.2">
      <c r="A4653" s="87" t="s">
        <v>564</v>
      </c>
      <c r="B4653" s="88">
        <v>0.26</v>
      </c>
      <c r="C4653" s="90">
        <v>0.19388197956483938</v>
      </c>
      <c r="D4653" s="88">
        <v>56</v>
      </c>
      <c r="E4653" s="88" t="s">
        <v>147</v>
      </c>
    </row>
    <row r="4654" spans="1:5" x14ac:dyDescent="0.2">
      <c r="A4654" s="87" t="s">
        <v>565</v>
      </c>
      <c r="B4654" s="88">
        <v>0.15</v>
      </c>
      <c r="C4654" s="90">
        <v>0.11185498821048424</v>
      </c>
      <c r="D4654" s="88">
        <v>56</v>
      </c>
      <c r="E4654" s="88" t="s">
        <v>147</v>
      </c>
    </row>
    <row r="4655" spans="1:5" x14ac:dyDescent="0.2">
      <c r="A4655" s="87" t="s">
        <v>566</v>
      </c>
      <c r="B4655" s="88">
        <v>0.17</v>
      </c>
      <c r="C4655" s="90">
        <v>0.12676898663854883</v>
      </c>
      <c r="D4655" s="88">
        <v>56</v>
      </c>
      <c r="E4655" s="88" t="s">
        <v>147</v>
      </c>
    </row>
    <row r="4656" spans="1:5" x14ac:dyDescent="0.2">
      <c r="A4656" s="87" t="s">
        <v>567</v>
      </c>
      <c r="B4656" s="88">
        <v>0.14000000000000001</v>
      </c>
      <c r="C4656" s="90">
        <v>0.10439798899645197</v>
      </c>
      <c r="D4656" s="88">
        <v>56</v>
      </c>
      <c r="E4656" s="88" t="s">
        <v>147</v>
      </c>
    </row>
    <row r="4657" spans="1:5" x14ac:dyDescent="0.2">
      <c r="A4657" s="87" t="s">
        <v>568</v>
      </c>
      <c r="B4657" s="88">
        <v>0.11</v>
      </c>
      <c r="C4657" s="90">
        <v>8.2026991354355122E-2</v>
      </c>
      <c r="D4657" s="88">
        <v>56</v>
      </c>
      <c r="E4657" s="88" t="s">
        <v>147</v>
      </c>
    </row>
    <row r="4658" spans="1:5" x14ac:dyDescent="0.2">
      <c r="A4658" s="87" t="s">
        <v>569</v>
      </c>
      <c r="B4658" s="88">
        <v>0.17</v>
      </c>
      <c r="C4658" s="90">
        <v>0.12676898663854883</v>
      </c>
      <c r="D4658" s="88">
        <v>56</v>
      </c>
      <c r="E4658" s="88" t="s">
        <v>147</v>
      </c>
    </row>
    <row r="4659" spans="1:5" x14ac:dyDescent="0.2">
      <c r="A4659" s="87" t="s">
        <v>570</v>
      </c>
      <c r="B4659" s="88">
        <v>0.15</v>
      </c>
      <c r="C4659" s="90">
        <v>0.11185498821048424</v>
      </c>
      <c r="D4659" s="88">
        <v>56</v>
      </c>
      <c r="E4659" s="88" t="s">
        <v>147</v>
      </c>
    </row>
    <row r="4660" spans="1:5" x14ac:dyDescent="0.2">
      <c r="A4660" s="87" t="s">
        <v>571</v>
      </c>
      <c r="B4660" s="88">
        <v>0.1</v>
      </c>
      <c r="C4660" s="90">
        <v>7.4569992140322838E-2</v>
      </c>
      <c r="D4660" s="88">
        <v>56</v>
      </c>
      <c r="E4660" s="88" t="s">
        <v>147</v>
      </c>
    </row>
    <row r="4661" spans="1:5" x14ac:dyDescent="0.2">
      <c r="A4661" s="87" t="s">
        <v>572</v>
      </c>
      <c r="B4661" s="88">
        <v>0.15</v>
      </c>
      <c r="C4661" s="90">
        <v>0.11185498821048424</v>
      </c>
      <c r="D4661" s="88">
        <v>56</v>
      </c>
      <c r="E4661" s="88" t="s">
        <v>147</v>
      </c>
    </row>
    <row r="4662" spans="1:5" x14ac:dyDescent="0.2">
      <c r="A4662" s="87" t="s">
        <v>573</v>
      </c>
      <c r="B4662" s="88">
        <v>0.2</v>
      </c>
      <c r="C4662" s="90">
        <v>0.14913998428064568</v>
      </c>
      <c r="D4662" s="88">
        <v>56</v>
      </c>
      <c r="E4662" s="88" t="s">
        <v>147</v>
      </c>
    </row>
    <row r="4663" spans="1:5" x14ac:dyDescent="0.2">
      <c r="A4663" s="87" t="s">
        <v>574</v>
      </c>
      <c r="B4663" s="88">
        <v>0.13</v>
      </c>
      <c r="C4663" s="90">
        <v>9.694098978241969E-2</v>
      </c>
      <c r="D4663" s="88">
        <v>56</v>
      </c>
      <c r="E4663" s="88" t="s">
        <v>147</v>
      </c>
    </row>
    <row r="4664" spans="1:5" x14ac:dyDescent="0.2">
      <c r="A4664" s="87" t="s">
        <v>575</v>
      </c>
      <c r="B4664" s="88">
        <v>0.23</v>
      </c>
      <c r="C4664" s="90">
        <v>0.17151098192274253</v>
      </c>
      <c r="D4664" s="88">
        <v>56</v>
      </c>
      <c r="E4664" s="88" t="s">
        <v>147</v>
      </c>
    </row>
    <row r="4665" spans="1:5" x14ac:dyDescent="0.2">
      <c r="A4665" s="87" t="s">
        <v>576</v>
      </c>
      <c r="B4665" s="88">
        <v>0.23</v>
      </c>
      <c r="C4665" s="90">
        <v>0.17151098192274253</v>
      </c>
      <c r="D4665" s="88">
        <v>56</v>
      </c>
      <c r="E4665" s="88" t="s">
        <v>147</v>
      </c>
    </row>
    <row r="4666" spans="1:5" x14ac:dyDescent="0.2">
      <c r="A4666" s="87" t="s">
        <v>577</v>
      </c>
      <c r="B4666" s="88">
        <v>0.24</v>
      </c>
      <c r="C4666" s="90">
        <v>0.17896798113677478</v>
      </c>
      <c r="D4666" s="88">
        <v>56</v>
      </c>
      <c r="E4666" s="88" t="s">
        <v>147</v>
      </c>
    </row>
    <row r="4667" spans="1:5" x14ac:dyDescent="0.2">
      <c r="A4667" s="87" t="s">
        <v>578</v>
      </c>
      <c r="B4667" s="88">
        <v>0.24</v>
      </c>
      <c r="C4667" s="90">
        <v>0.17896798113677478</v>
      </c>
      <c r="D4667" s="88">
        <v>56</v>
      </c>
      <c r="E4667" s="88" t="s">
        <v>147</v>
      </c>
    </row>
    <row r="4668" spans="1:5" x14ac:dyDescent="0.2">
      <c r="A4668" s="87" t="s">
        <v>965</v>
      </c>
      <c r="B4668" s="88">
        <v>0.28000000000000003</v>
      </c>
      <c r="C4668" s="90">
        <v>0.20879597799290395</v>
      </c>
      <c r="D4668" s="88">
        <v>56</v>
      </c>
      <c r="E4668" s="88" t="s">
        <v>147</v>
      </c>
    </row>
    <row r="4669" spans="1:5" x14ac:dyDescent="0.2">
      <c r="A4669" s="87" t="s">
        <v>966</v>
      </c>
      <c r="B4669" s="88">
        <v>0.26</v>
      </c>
      <c r="C4669" s="90">
        <v>0.19388197956483938</v>
      </c>
      <c r="D4669" s="88">
        <v>56</v>
      </c>
      <c r="E4669" s="88" t="s">
        <v>147</v>
      </c>
    </row>
    <row r="4670" spans="1:5" x14ac:dyDescent="0.2">
      <c r="A4670" s="87" t="s">
        <v>579</v>
      </c>
      <c r="B4670" s="88">
        <v>0.31</v>
      </c>
      <c r="C4670" s="90">
        <v>0.23116697563500077</v>
      </c>
      <c r="D4670" s="88">
        <v>56</v>
      </c>
      <c r="E4670" s="88" t="s">
        <v>147</v>
      </c>
    </row>
    <row r="4671" spans="1:5" x14ac:dyDescent="0.2">
      <c r="A4671" s="87" t="s">
        <v>580</v>
      </c>
      <c r="B4671" s="88">
        <v>0.25</v>
      </c>
      <c r="C4671" s="90">
        <v>0.18642498035080707</v>
      </c>
      <c r="D4671" s="88">
        <v>56</v>
      </c>
      <c r="E4671" s="88" t="s">
        <v>147</v>
      </c>
    </row>
    <row r="4672" spans="1:5" x14ac:dyDescent="0.2">
      <c r="A4672" s="87" t="s">
        <v>581</v>
      </c>
      <c r="B4672" s="88">
        <v>0.28000000000000003</v>
      </c>
      <c r="C4672" s="90">
        <v>0.20879597799290395</v>
      </c>
      <c r="D4672" s="88">
        <v>56</v>
      </c>
      <c r="E4672" s="88" t="s">
        <v>147</v>
      </c>
    </row>
    <row r="4673" spans="1:5" x14ac:dyDescent="0.2">
      <c r="A4673" s="87" t="s">
        <v>582</v>
      </c>
      <c r="B4673" s="88">
        <v>0.22</v>
      </c>
      <c r="C4673" s="90">
        <v>0.16405398270871024</v>
      </c>
      <c r="D4673" s="88">
        <v>56</v>
      </c>
      <c r="E4673" s="88" t="s">
        <v>147</v>
      </c>
    </row>
    <row r="4674" spans="1:5" x14ac:dyDescent="0.2">
      <c r="A4674" s="87" t="s">
        <v>583</v>
      </c>
      <c r="B4674" s="88">
        <v>0.25</v>
      </c>
      <c r="C4674" s="90">
        <v>0.18642498035080707</v>
      </c>
      <c r="D4674" s="88">
        <v>56</v>
      </c>
      <c r="E4674" s="88" t="s">
        <v>147</v>
      </c>
    </row>
    <row r="4675" spans="1:5" x14ac:dyDescent="0.2">
      <c r="A4675" s="87" t="s">
        <v>584</v>
      </c>
      <c r="B4675" s="88">
        <v>0.23</v>
      </c>
      <c r="C4675" s="90">
        <v>0.17151098192274253</v>
      </c>
      <c r="D4675" s="88">
        <v>56</v>
      </c>
      <c r="E4675" s="88" t="s">
        <v>147</v>
      </c>
    </row>
    <row r="4676" spans="1:5" x14ac:dyDescent="0.2">
      <c r="A4676" s="87" t="s">
        <v>585</v>
      </c>
      <c r="B4676" s="88">
        <v>0.21</v>
      </c>
      <c r="C4676" s="90">
        <v>0.15659698349467793</v>
      </c>
      <c r="D4676" s="88">
        <v>56</v>
      </c>
      <c r="E4676" s="88" t="s">
        <v>147</v>
      </c>
    </row>
    <row r="4677" spans="1:5" x14ac:dyDescent="0.2">
      <c r="A4677" s="87" t="s">
        <v>586</v>
      </c>
      <c r="B4677" s="88">
        <v>0.25</v>
      </c>
      <c r="C4677" s="90">
        <v>0.18642498035080707</v>
      </c>
      <c r="D4677" s="88">
        <v>56</v>
      </c>
      <c r="E4677" s="88" t="s">
        <v>147</v>
      </c>
    </row>
    <row r="4678" spans="1:5" x14ac:dyDescent="0.2">
      <c r="A4678" s="87" t="s">
        <v>587</v>
      </c>
      <c r="B4678" s="88">
        <v>0.17</v>
      </c>
      <c r="C4678" s="90">
        <v>0.12676898663854883</v>
      </c>
      <c r="D4678" s="88">
        <v>56</v>
      </c>
      <c r="E4678" s="88" t="s">
        <v>147</v>
      </c>
    </row>
    <row r="4679" spans="1:5" x14ac:dyDescent="0.2">
      <c r="A4679" s="87" t="s">
        <v>1251</v>
      </c>
      <c r="B4679" s="88">
        <v>0.33</v>
      </c>
      <c r="C4679" s="90">
        <v>0.24608097406306537</v>
      </c>
      <c r="D4679" s="88">
        <v>56</v>
      </c>
      <c r="E4679" s="88" t="s">
        <v>147</v>
      </c>
    </row>
    <row r="4680" spans="1:5" x14ac:dyDescent="0.2">
      <c r="A4680" s="87" t="s">
        <v>1252</v>
      </c>
      <c r="B4680" s="88">
        <v>0.23</v>
      </c>
      <c r="C4680" s="90">
        <v>0.17151098192274253</v>
      </c>
      <c r="D4680" s="88">
        <v>56</v>
      </c>
      <c r="E4680" s="88" t="s">
        <v>147</v>
      </c>
    </row>
    <row r="4681" spans="1:5" x14ac:dyDescent="0.2">
      <c r="A4681" s="87" t="s">
        <v>588</v>
      </c>
      <c r="B4681" s="88">
        <v>0.18</v>
      </c>
      <c r="C4681" s="90">
        <v>0.13422598585258108</v>
      </c>
      <c r="D4681" s="88">
        <v>56</v>
      </c>
      <c r="E4681" s="88" t="s">
        <v>147</v>
      </c>
    </row>
    <row r="4682" spans="1:5" x14ac:dyDescent="0.2">
      <c r="A4682" s="87" t="s">
        <v>589</v>
      </c>
      <c r="B4682" s="88">
        <v>7.0000000000000007E-2</v>
      </c>
      <c r="C4682" s="90">
        <v>5.2198994498225987E-2</v>
      </c>
      <c r="D4682" s="88">
        <v>56</v>
      </c>
      <c r="E4682" s="88" t="s">
        <v>147</v>
      </c>
    </row>
    <row r="4683" spans="1:5" x14ac:dyDescent="0.2">
      <c r="A4683" s="87" t="s">
        <v>590</v>
      </c>
      <c r="B4683" s="88">
        <v>0.1</v>
      </c>
      <c r="C4683" s="90">
        <v>7.4569992140322838E-2</v>
      </c>
      <c r="D4683" s="88">
        <v>56</v>
      </c>
      <c r="E4683" s="88" t="s">
        <v>147</v>
      </c>
    </row>
    <row r="4684" spans="1:5" x14ac:dyDescent="0.2">
      <c r="A4684" s="87" t="s">
        <v>591</v>
      </c>
      <c r="B4684" s="88">
        <v>0.18</v>
      </c>
      <c r="C4684" s="90">
        <v>0.13422598585258108</v>
      </c>
      <c r="D4684" s="88">
        <v>56</v>
      </c>
      <c r="E4684" s="88" t="s">
        <v>147</v>
      </c>
    </row>
    <row r="4685" spans="1:5" x14ac:dyDescent="0.2">
      <c r="A4685" s="87" t="s">
        <v>2007</v>
      </c>
      <c r="B4685" s="88">
        <v>0.16</v>
      </c>
      <c r="C4685" s="90">
        <v>0.11931198742451653</v>
      </c>
      <c r="D4685" s="88">
        <v>56</v>
      </c>
      <c r="E4685" s="88" t="s">
        <v>147</v>
      </c>
    </row>
    <row r="4686" spans="1:5" x14ac:dyDescent="0.2">
      <c r="A4686" s="87" t="s">
        <v>592</v>
      </c>
      <c r="B4686" s="88">
        <v>0.18</v>
      </c>
      <c r="C4686" s="90">
        <v>0.13422598585258108</v>
      </c>
      <c r="D4686" s="88">
        <v>56</v>
      </c>
      <c r="E4686" s="88" t="s">
        <v>147</v>
      </c>
    </row>
    <row r="4687" spans="1:5" x14ac:dyDescent="0.2">
      <c r="A4687" s="87" t="s">
        <v>593</v>
      </c>
      <c r="B4687" s="88">
        <v>0.18</v>
      </c>
      <c r="C4687" s="90">
        <v>0.13422598585258108</v>
      </c>
      <c r="D4687" s="88">
        <v>56</v>
      </c>
      <c r="E4687" s="88" t="s">
        <v>147</v>
      </c>
    </row>
    <row r="4688" spans="1:5" x14ac:dyDescent="0.2">
      <c r="A4688" s="87" t="s">
        <v>594</v>
      </c>
      <c r="B4688" s="88">
        <v>0.17</v>
      </c>
      <c r="C4688" s="90">
        <v>0.12676898663854883</v>
      </c>
      <c r="D4688" s="88">
        <v>56</v>
      </c>
      <c r="E4688" s="88" t="s">
        <v>147</v>
      </c>
    </row>
    <row r="4689" spans="1:5" x14ac:dyDescent="0.2">
      <c r="A4689" s="87" t="s">
        <v>595</v>
      </c>
      <c r="B4689" s="88">
        <v>0.17</v>
      </c>
      <c r="C4689" s="90">
        <v>0.12676898663854883</v>
      </c>
      <c r="D4689" s="88">
        <v>56</v>
      </c>
      <c r="E4689" s="88" t="s">
        <v>147</v>
      </c>
    </row>
    <row r="4690" spans="1:5" x14ac:dyDescent="0.2">
      <c r="A4690" s="87" t="s">
        <v>596</v>
      </c>
      <c r="B4690" s="88">
        <v>0.23</v>
      </c>
      <c r="C4690" s="90">
        <v>0.17151098192274253</v>
      </c>
      <c r="D4690" s="88">
        <v>56</v>
      </c>
      <c r="E4690" s="88" t="s">
        <v>147</v>
      </c>
    </row>
    <row r="4691" spans="1:5" x14ac:dyDescent="0.2">
      <c r="A4691" s="87" t="s">
        <v>597</v>
      </c>
      <c r="B4691" s="88">
        <v>0.2</v>
      </c>
      <c r="C4691" s="90">
        <v>0.14913998428064568</v>
      </c>
      <c r="D4691" s="88">
        <v>56</v>
      </c>
      <c r="E4691" s="88" t="s">
        <v>147</v>
      </c>
    </row>
    <row r="4692" spans="1:5" x14ac:dyDescent="0.2">
      <c r="A4692" s="87" t="s">
        <v>598</v>
      </c>
      <c r="B4692" s="88">
        <v>0.09</v>
      </c>
      <c r="C4692" s="90">
        <v>6.7112992926290541E-2</v>
      </c>
      <c r="D4692" s="88">
        <v>56</v>
      </c>
      <c r="E4692" s="88" t="s">
        <v>147</v>
      </c>
    </row>
    <row r="4693" spans="1:5" x14ac:dyDescent="0.2">
      <c r="A4693" s="87" t="s">
        <v>599</v>
      </c>
      <c r="B4693" s="88">
        <v>0.15</v>
      </c>
      <c r="C4693" s="90">
        <v>0.11185498821048424</v>
      </c>
      <c r="D4693" s="88">
        <v>56</v>
      </c>
      <c r="E4693" s="88" t="s">
        <v>147</v>
      </c>
    </row>
    <row r="4694" spans="1:5" x14ac:dyDescent="0.2">
      <c r="A4694" s="87" t="s">
        <v>600</v>
      </c>
      <c r="B4694" s="88">
        <v>0.09</v>
      </c>
      <c r="C4694" s="90">
        <v>6.7112992926290541E-2</v>
      </c>
      <c r="D4694" s="88">
        <v>56</v>
      </c>
      <c r="E4694" s="88" t="s">
        <v>147</v>
      </c>
    </row>
    <row r="4695" spans="1:5" x14ac:dyDescent="0.2">
      <c r="A4695" s="87" t="s">
        <v>601</v>
      </c>
      <c r="B4695" s="88">
        <v>0.19</v>
      </c>
      <c r="C4695" s="90">
        <v>0.14168298506661339</v>
      </c>
      <c r="D4695" s="88">
        <v>56</v>
      </c>
      <c r="E4695" s="88" t="s">
        <v>147</v>
      </c>
    </row>
    <row r="4696" spans="1:5" x14ac:dyDescent="0.2">
      <c r="A4696" s="87" t="s">
        <v>602</v>
      </c>
      <c r="B4696" s="88">
        <v>0.21</v>
      </c>
      <c r="C4696" s="90">
        <v>0.15659698349467793</v>
      </c>
      <c r="D4696" s="88">
        <v>56</v>
      </c>
      <c r="E4696" s="88" t="s">
        <v>147</v>
      </c>
    </row>
    <row r="4697" spans="1:5" x14ac:dyDescent="0.2">
      <c r="A4697" s="87" t="s">
        <v>603</v>
      </c>
      <c r="B4697" s="88">
        <v>0.09</v>
      </c>
      <c r="C4697" s="90">
        <v>6.7112992926290541E-2</v>
      </c>
      <c r="D4697" s="88">
        <v>56</v>
      </c>
      <c r="E4697" s="88" t="s">
        <v>147</v>
      </c>
    </row>
    <row r="4698" spans="1:5" x14ac:dyDescent="0.2">
      <c r="A4698" s="87" t="s">
        <v>604</v>
      </c>
      <c r="B4698" s="88">
        <v>0.08</v>
      </c>
      <c r="C4698" s="90">
        <v>5.9655993712258264E-2</v>
      </c>
      <c r="D4698" s="88">
        <v>56</v>
      </c>
      <c r="E4698" s="88" t="s">
        <v>147</v>
      </c>
    </row>
    <row r="4699" spans="1:5" x14ac:dyDescent="0.2">
      <c r="A4699" s="87" t="s">
        <v>605</v>
      </c>
      <c r="B4699" s="88">
        <v>0.09</v>
      </c>
      <c r="C4699" s="90">
        <v>6.7112992926290541E-2</v>
      </c>
      <c r="D4699" s="88">
        <v>56</v>
      </c>
      <c r="E4699" s="88" t="s">
        <v>147</v>
      </c>
    </row>
    <row r="4700" spans="1:5" x14ac:dyDescent="0.2">
      <c r="A4700" s="87" t="s">
        <v>606</v>
      </c>
      <c r="B4700" s="88">
        <v>0.22</v>
      </c>
      <c r="C4700" s="90">
        <v>0.16405398270871024</v>
      </c>
      <c r="D4700" s="88">
        <v>56</v>
      </c>
      <c r="E4700" s="88" t="s">
        <v>147</v>
      </c>
    </row>
    <row r="4701" spans="1:5" x14ac:dyDescent="0.2">
      <c r="A4701" s="87" t="s">
        <v>607</v>
      </c>
      <c r="B4701" s="88">
        <v>0.06</v>
      </c>
      <c r="C4701" s="90">
        <v>4.4741995284193696E-2</v>
      </c>
      <c r="D4701" s="88">
        <v>56</v>
      </c>
      <c r="E4701" s="88" t="s">
        <v>147</v>
      </c>
    </row>
    <row r="4702" spans="1:5" x14ac:dyDescent="0.2">
      <c r="A4702" s="87" t="s">
        <v>608</v>
      </c>
      <c r="B4702" s="88">
        <v>7.0000000000000007E-2</v>
      </c>
      <c r="C4702" s="90">
        <v>5.2198994498225987E-2</v>
      </c>
      <c r="D4702" s="88">
        <v>56</v>
      </c>
      <c r="E4702" s="88" t="s">
        <v>147</v>
      </c>
    </row>
    <row r="4703" spans="1:5" x14ac:dyDescent="0.2">
      <c r="A4703" s="87" t="s">
        <v>609</v>
      </c>
      <c r="B4703" s="88">
        <v>0.1</v>
      </c>
      <c r="C4703" s="90">
        <v>7.4569992140322838E-2</v>
      </c>
      <c r="D4703" s="88">
        <v>56</v>
      </c>
      <c r="E4703" s="88" t="s">
        <v>147</v>
      </c>
    </row>
    <row r="4704" spans="1:5" x14ac:dyDescent="0.2">
      <c r="A4704" s="87" t="s">
        <v>610</v>
      </c>
      <c r="B4704" s="88">
        <v>7.0000000000000007E-2</v>
      </c>
      <c r="C4704" s="90">
        <v>5.2198994498225987E-2</v>
      </c>
      <c r="D4704" s="88">
        <v>56</v>
      </c>
      <c r="E4704" s="88" t="s">
        <v>147</v>
      </c>
    </row>
    <row r="4705" spans="1:5" x14ac:dyDescent="0.2">
      <c r="A4705" s="87" t="s">
        <v>611</v>
      </c>
      <c r="B4705" s="88">
        <v>0.12</v>
      </c>
      <c r="C4705" s="90">
        <v>8.9483990568387392E-2</v>
      </c>
      <c r="D4705" s="88">
        <v>56</v>
      </c>
      <c r="E4705" s="88" t="s">
        <v>147</v>
      </c>
    </row>
    <row r="4706" spans="1:5" x14ac:dyDescent="0.2">
      <c r="A4706" s="87" t="s">
        <v>612</v>
      </c>
      <c r="B4706" s="88">
        <v>0.09</v>
      </c>
      <c r="C4706" s="90">
        <v>6.7112992926290541E-2</v>
      </c>
      <c r="D4706" s="88">
        <v>56</v>
      </c>
      <c r="E4706" s="88" t="s">
        <v>147</v>
      </c>
    </row>
    <row r="4707" spans="1:5" x14ac:dyDescent="0.2">
      <c r="A4707" s="87" t="s">
        <v>613</v>
      </c>
      <c r="B4707" s="88">
        <v>0.12</v>
      </c>
      <c r="C4707" s="90">
        <v>8.9483990568387392E-2</v>
      </c>
      <c r="D4707" s="88">
        <v>56</v>
      </c>
      <c r="E4707" s="88" t="s">
        <v>147</v>
      </c>
    </row>
    <row r="4708" spans="1:5" x14ac:dyDescent="0.2">
      <c r="A4708" s="87" t="s">
        <v>614</v>
      </c>
      <c r="B4708" s="88">
        <v>0.25</v>
      </c>
      <c r="C4708" s="90">
        <v>0.18642498035080707</v>
      </c>
      <c r="D4708" s="88">
        <v>56</v>
      </c>
      <c r="E4708" s="88" t="s">
        <v>147</v>
      </c>
    </row>
    <row r="4709" spans="1:5" x14ac:dyDescent="0.2">
      <c r="A4709" s="87" t="s">
        <v>615</v>
      </c>
      <c r="B4709" s="88">
        <v>0.27</v>
      </c>
      <c r="C4709" s="90">
        <v>0.20133897877887166</v>
      </c>
      <c r="D4709" s="88">
        <v>56</v>
      </c>
      <c r="E4709" s="88" t="s">
        <v>147</v>
      </c>
    </row>
    <row r="4710" spans="1:5" x14ac:dyDescent="0.2">
      <c r="A4710" s="87" t="s">
        <v>616</v>
      </c>
      <c r="B4710" s="88">
        <v>0.1</v>
      </c>
      <c r="C4710" s="90">
        <v>7.4569992140322838E-2</v>
      </c>
      <c r="D4710" s="88">
        <v>56</v>
      </c>
      <c r="E4710" s="88" t="s">
        <v>147</v>
      </c>
    </row>
    <row r="4711" spans="1:5" x14ac:dyDescent="0.2">
      <c r="A4711" s="87" t="s">
        <v>617</v>
      </c>
      <c r="B4711" s="88">
        <v>0.12</v>
      </c>
      <c r="C4711" s="90">
        <v>8.9483990568387392E-2</v>
      </c>
      <c r="D4711" s="88">
        <v>56</v>
      </c>
      <c r="E4711" s="88" t="s">
        <v>147</v>
      </c>
    </row>
    <row r="4712" spans="1:5" x14ac:dyDescent="0.2">
      <c r="A4712" s="87" t="s">
        <v>618</v>
      </c>
      <c r="B4712" s="88">
        <v>0.14000000000000001</v>
      </c>
      <c r="C4712" s="90">
        <v>0.10439798899645197</v>
      </c>
      <c r="D4712" s="88">
        <v>56</v>
      </c>
      <c r="E4712" s="88" t="s">
        <v>147</v>
      </c>
    </row>
    <row r="4713" spans="1:5" x14ac:dyDescent="0.2">
      <c r="A4713" s="87" t="s">
        <v>619</v>
      </c>
      <c r="B4713" s="88">
        <v>0.11</v>
      </c>
      <c r="C4713" s="90">
        <v>8.2026991354355122E-2</v>
      </c>
      <c r="D4713" s="88">
        <v>56</v>
      </c>
      <c r="E4713" s="88" t="s">
        <v>147</v>
      </c>
    </row>
    <row r="4714" spans="1:5" x14ac:dyDescent="0.2">
      <c r="A4714" s="87" t="s">
        <v>620</v>
      </c>
      <c r="B4714" s="88">
        <v>0.05</v>
      </c>
      <c r="C4714" s="90">
        <v>3.7284996070161419E-2</v>
      </c>
      <c r="D4714" s="88">
        <v>56</v>
      </c>
      <c r="E4714" s="88" t="s">
        <v>147</v>
      </c>
    </row>
    <row r="4715" spans="1:5" x14ac:dyDescent="0.2">
      <c r="A4715" s="87" t="s">
        <v>621</v>
      </c>
      <c r="B4715" s="88">
        <v>0.27</v>
      </c>
      <c r="C4715" s="90">
        <v>0.20133897877887166</v>
      </c>
      <c r="D4715" s="88">
        <v>56</v>
      </c>
      <c r="E4715" s="88" t="s">
        <v>147</v>
      </c>
    </row>
    <row r="4716" spans="1:5" x14ac:dyDescent="0.2">
      <c r="A4716" s="87" t="s">
        <v>622</v>
      </c>
      <c r="B4716" s="88">
        <v>0.31</v>
      </c>
      <c r="C4716" s="90">
        <v>0.23116697563500077</v>
      </c>
      <c r="D4716" s="88">
        <v>56</v>
      </c>
      <c r="E4716" s="88" t="s">
        <v>147</v>
      </c>
    </row>
    <row r="4717" spans="1:5" x14ac:dyDescent="0.2">
      <c r="A4717" s="87" t="s">
        <v>623</v>
      </c>
      <c r="B4717" s="88">
        <v>0.21</v>
      </c>
      <c r="C4717" s="90">
        <v>0.15659698349467793</v>
      </c>
      <c r="D4717" s="88">
        <v>56</v>
      </c>
      <c r="E4717" s="88" t="s">
        <v>147</v>
      </c>
    </row>
    <row r="4718" spans="1:5" x14ac:dyDescent="0.2">
      <c r="A4718" s="87" t="s">
        <v>968</v>
      </c>
      <c r="B4718" s="88">
        <v>0.19</v>
      </c>
      <c r="C4718" s="90">
        <v>0.14168298506661339</v>
      </c>
      <c r="D4718" s="88">
        <v>56</v>
      </c>
      <c r="E4718" s="88" t="s">
        <v>147</v>
      </c>
    </row>
    <row r="4719" spans="1:5" x14ac:dyDescent="0.2">
      <c r="A4719" s="87" t="s">
        <v>624</v>
      </c>
      <c r="B4719" s="88">
        <v>0.2</v>
      </c>
      <c r="C4719" s="90">
        <v>0.14913998428064568</v>
      </c>
      <c r="D4719" s="88">
        <v>56</v>
      </c>
      <c r="E4719" s="88" t="s">
        <v>147</v>
      </c>
    </row>
    <row r="4720" spans="1:5" x14ac:dyDescent="0.2">
      <c r="A4720" s="87" t="s">
        <v>625</v>
      </c>
      <c r="B4720" s="88">
        <v>0.15</v>
      </c>
      <c r="C4720" s="90">
        <v>0.11185498821048424</v>
      </c>
      <c r="D4720" s="88">
        <v>56</v>
      </c>
      <c r="E4720" s="88" t="s">
        <v>147</v>
      </c>
    </row>
    <row r="4721" spans="1:5" x14ac:dyDescent="0.2">
      <c r="A4721" s="87" t="s">
        <v>626</v>
      </c>
      <c r="B4721" s="88">
        <v>0.27</v>
      </c>
      <c r="C4721" s="90">
        <v>0.20133897877887166</v>
      </c>
      <c r="D4721" s="88">
        <v>56</v>
      </c>
      <c r="E4721" s="88" t="s">
        <v>147</v>
      </c>
    </row>
    <row r="4722" spans="1:5" x14ac:dyDescent="0.2">
      <c r="A4722" s="87" t="s">
        <v>627</v>
      </c>
      <c r="B4722" s="88">
        <v>0.24</v>
      </c>
      <c r="C4722" s="90">
        <v>0.17896798113677478</v>
      </c>
      <c r="D4722" s="88">
        <v>56</v>
      </c>
      <c r="E4722" s="88" t="s">
        <v>147</v>
      </c>
    </row>
    <row r="4723" spans="1:5" x14ac:dyDescent="0.2">
      <c r="A4723" s="87" t="s">
        <v>967</v>
      </c>
      <c r="B4723" s="88">
        <v>0.19</v>
      </c>
      <c r="C4723" s="90">
        <v>0.14168298506661339</v>
      </c>
      <c r="D4723" s="88">
        <v>56</v>
      </c>
      <c r="E4723" s="88" t="s">
        <v>147</v>
      </c>
    </row>
    <row r="4724" spans="1:5" x14ac:dyDescent="0.2">
      <c r="A4724" s="87" t="s">
        <v>628</v>
      </c>
      <c r="B4724" s="88">
        <v>0.21</v>
      </c>
      <c r="C4724" s="90">
        <v>0.15659698349467793</v>
      </c>
      <c r="D4724" s="88">
        <v>56</v>
      </c>
      <c r="E4724" s="88" t="s">
        <v>147</v>
      </c>
    </row>
    <row r="4725" spans="1:5" x14ac:dyDescent="0.2">
      <c r="A4725" s="87" t="s">
        <v>7255</v>
      </c>
      <c r="B4725" s="88">
        <v>0.24</v>
      </c>
      <c r="C4725" s="90">
        <v>0.17896798113677478</v>
      </c>
      <c r="D4725" s="88">
        <v>56</v>
      </c>
      <c r="E4725" s="88" t="s">
        <v>147</v>
      </c>
    </row>
    <row r="4726" spans="1:5" x14ac:dyDescent="0.2">
      <c r="A4726" s="87" t="s">
        <v>7256</v>
      </c>
      <c r="B4726" s="88">
        <v>0.17</v>
      </c>
      <c r="C4726" s="90">
        <v>0.12676898663854883</v>
      </c>
      <c r="D4726" s="88">
        <v>56</v>
      </c>
      <c r="E4726" s="88" t="s">
        <v>147</v>
      </c>
    </row>
    <row r="4727" spans="1:5" x14ac:dyDescent="0.2">
      <c r="A4727" s="87" t="s">
        <v>7257</v>
      </c>
      <c r="B4727" s="88">
        <v>0.2</v>
      </c>
      <c r="C4727" s="90">
        <v>0.14913998428064568</v>
      </c>
      <c r="D4727" s="88">
        <v>56</v>
      </c>
      <c r="E4727" s="88" t="s">
        <v>147</v>
      </c>
    </row>
    <row r="4728" spans="1:5" x14ac:dyDescent="0.2">
      <c r="A4728" s="87" t="s">
        <v>629</v>
      </c>
      <c r="B4728" s="88">
        <v>0.13</v>
      </c>
      <c r="C4728" s="90">
        <v>9.694098978241969E-2</v>
      </c>
      <c r="D4728" s="88">
        <v>56</v>
      </c>
      <c r="E4728" s="88" t="s">
        <v>147</v>
      </c>
    </row>
    <row r="4729" spans="1:5" x14ac:dyDescent="0.2">
      <c r="A4729" s="87" t="s">
        <v>630</v>
      </c>
      <c r="B4729" s="88">
        <v>0.14000000000000001</v>
      </c>
      <c r="C4729" s="90">
        <v>0.10439798899645197</v>
      </c>
      <c r="D4729" s="88">
        <v>56</v>
      </c>
      <c r="E4729" s="88" t="s">
        <v>147</v>
      </c>
    </row>
    <row r="4730" spans="1:5" x14ac:dyDescent="0.2">
      <c r="A4730" s="87" t="s">
        <v>631</v>
      </c>
      <c r="B4730" s="88">
        <v>0.13</v>
      </c>
      <c r="C4730" s="90">
        <v>9.694098978241969E-2</v>
      </c>
      <c r="D4730" s="88">
        <v>56</v>
      </c>
      <c r="E4730" s="88" t="s">
        <v>147</v>
      </c>
    </row>
    <row r="4731" spans="1:5" x14ac:dyDescent="0.2">
      <c r="A4731" s="87" t="s">
        <v>632</v>
      </c>
      <c r="B4731" s="88">
        <v>0.17</v>
      </c>
      <c r="C4731" s="90">
        <v>0.12676898663854883</v>
      </c>
      <c r="D4731" s="88">
        <v>56</v>
      </c>
      <c r="E4731" s="88" t="s">
        <v>147</v>
      </c>
    </row>
    <row r="4732" spans="1:5" x14ac:dyDescent="0.2">
      <c r="A4732" s="87" t="s">
        <v>633</v>
      </c>
      <c r="B4732" s="88">
        <v>0.12</v>
      </c>
      <c r="C4732" s="90">
        <v>8.9483990568387392E-2</v>
      </c>
      <c r="D4732" s="88">
        <v>56</v>
      </c>
      <c r="E4732" s="88" t="s">
        <v>147</v>
      </c>
    </row>
    <row r="4733" spans="1:5" x14ac:dyDescent="0.2">
      <c r="A4733" s="87" t="s">
        <v>634</v>
      </c>
      <c r="B4733" s="88">
        <v>0.09</v>
      </c>
      <c r="C4733" s="90">
        <v>6.7112992926290541E-2</v>
      </c>
      <c r="D4733" s="88">
        <v>56</v>
      </c>
      <c r="E4733" s="88" t="s">
        <v>147</v>
      </c>
    </row>
    <row r="4734" spans="1:5" x14ac:dyDescent="0.2">
      <c r="A4734" s="87" t="s">
        <v>635</v>
      </c>
      <c r="B4734" s="88">
        <v>0.13</v>
      </c>
      <c r="C4734" s="90">
        <v>9.694098978241969E-2</v>
      </c>
      <c r="D4734" s="88">
        <v>56</v>
      </c>
      <c r="E4734" s="88" t="s">
        <v>147</v>
      </c>
    </row>
    <row r="4735" spans="1:5" x14ac:dyDescent="0.2">
      <c r="A4735" s="87" t="s">
        <v>636</v>
      </c>
      <c r="B4735" s="88">
        <v>0.15</v>
      </c>
      <c r="C4735" s="90">
        <v>0.11185498821048424</v>
      </c>
      <c r="D4735" s="88">
        <v>56</v>
      </c>
      <c r="E4735" s="88" t="s">
        <v>147</v>
      </c>
    </row>
    <row r="4736" spans="1:5" x14ac:dyDescent="0.2">
      <c r="A4736" s="87" t="s">
        <v>637</v>
      </c>
      <c r="B4736" s="88">
        <v>0.09</v>
      </c>
      <c r="C4736" s="90">
        <v>6.7112992926290541E-2</v>
      </c>
      <c r="D4736" s="88">
        <v>56</v>
      </c>
      <c r="E4736" s="88" t="s">
        <v>147</v>
      </c>
    </row>
    <row r="4737" spans="1:5" x14ac:dyDescent="0.2">
      <c r="A4737" s="87" t="s">
        <v>638</v>
      </c>
      <c r="B4737" s="88">
        <v>0.08</v>
      </c>
      <c r="C4737" s="90">
        <v>5.9655993712258264E-2</v>
      </c>
      <c r="D4737" s="88">
        <v>56</v>
      </c>
      <c r="E4737" s="88" t="s">
        <v>147</v>
      </c>
    </row>
    <row r="4738" spans="1:5" x14ac:dyDescent="0.2">
      <c r="A4738" s="87" t="s">
        <v>3890</v>
      </c>
      <c r="B4738" s="88">
        <v>7.0000000000000007E-2</v>
      </c>
      <c r="C4738" s="90">
        <v>5.2198994498225987E-2</v>
      </c>
      <c r="D4738" s="88">
        <v>56</v>
      </c>
      <c r="E4738" s="88" t="s">
        <v>147</v>
      </c>
    </row>
    <row r="4739" spans="1:5" x14ac:dyDescent="0.2">
      <c r="A4739" s="87" t="s">
        <v>639</v>
      </c>
      <c r="B4739" s="88">
        <v>0.37</v>
      </c>
      <c r="C4739" s="90">
        <v>0.27590897091919447</v>
      </c>
      <c r="D4739" s="88">
        <v>56</v>
      </c>
      <c r="E4739" s="88" t="s">
        <v>147</v>
      </c>
    </row>
    <row r="4740" spans="1:5" x14ac:dyDescent="0.2">
      <c r="A4740" s="87" t="s">
        <v>640</v>
      </c>
      <c r="B4740" s="88">
        <v>0.27</v>
      </c>
      <c r="C4740" s="90">
        <v>0.20133897877887166</v>
      </c>
      <c r="D4740" s="88">
        <v>56</v>
      </c>
      <c r="E4740" s="88" t="s">
        <v>147</v>
      </c>
    </row>
    <row r="4741" spans="1:5" x14ac:dyDescent="0.2">
      <c r="A4741" s="87" t="s">
        <v>641</v>
      </c>
      <c r="B4741" s="88">
        <v>0.24</v>
      </c>
      <c r="C4741" s="90">
        <v>0.17896798113677478</v>
      </c>
      <c r="D4741" s="88">
        <v>56</v>
      </c>
      <c r="E4741" s="88" t="s">
        <v>147</v>
      </c>
    </row>
    <row r="4742" spans="1:5" x14ac:dyDescent="0.2">
      <c r="A4742" s="87" t="s">
        <v>642</v>
      </c>
      <c r="B4742" s="88">
        <v>0.26</v>
      </c>
      <c r="C4742" s="90">
        <v>0.19388197956483938</v>
      </c>
      <c r="D4742" s="88">
        <v>56</v>
      </c>
      <c r="E4742" s="88" t="s">
        <v>147</v>
      </c>
    </row>
    <row r="4743" spans="1:5" x14ac:dyDescent="0.2">
      <c r="A4743" s="87" t="s">
        <v>643</v>
      </c>
      <c r="B4743" s="88">
        <v>0.18</v>
      </c>
      <c r="C4743" s="90">
        <v>0.13422598585258108</v>
      </c>
      <c r="D4743" s="88">
        <v>56</v>
      </c>
      <c r="E4743" s="88" t="s">
        <v>147</v>
      </c>
    </row>
    <row r="4744" spans="1:5" x14ac:dyDescent="0.2">
      <c r="A4744" s="87" t="s">
        <v>644</v>
      </c>
      <c r="B4744" s="88">
        <v>0.19</v>
      </c>
      <c r="C4744" s="90">
        <v>0.14168298506661339</v>
      </c>
      <c r="D4744" s="88">
        <v>56</v>
      </c>
      <c r="E4744" s="88" t="s">
        <v>147</v>
      </c>
    </row>
    <row r="4745" spans="1:5" x14ac:dyDescent="0.2">
      <c r="A4745" s="87" t="s">
        <v>3889</v>
      </c>
      <c r="B4745" s="88">
        <v>0.25</v>
      </c>
      <c r="C4745" s="90">
        <v>0.18642498035080707</v>
      </c>
      <c r="D4745" s="88">
        <v>56</v>
      </c>
      <c r="E4745" s="88" t="s">
        <v>147</v>
      </c>
    </row>
    <row r="4746" spans="1:5" x14ac:dyDescent="0.2">
      <c r="A4746" s="87" t="s">
        <v>645</v>
      </c>
      <c r="B4746" s="88">
        <v>0.3</v>
      </c>
      <c r="C4746" s="90">
        <v>0.22370997642096849</v>
      </c>
      <c r="D4746" s="88">
        <v>56</v>
      </c>
      <c r="E4746" s="88" t="s">
        <v>147</v>
      </c>
    </row>
    <row r="4747" spans="1:5" x14ac:dyDescent="0.2">
      <c r="A4747" s="87" t="s">
        <v>646</v>
      </c>
      <c r="B4747" s="88">
        <v>0.31</v>
      </c>
      <c r="C4747" s="90">
        <v>0.23116697563500077</v>
      </c>
      <c r="D4747" s="88">
        <v>56</v>
      </c>
      <c r="E4747" s="88" t="s">
        <v>147</v>
      </c>
    </row>
    <row r="4748" spans="1:5" x14ac:dyDescent="0.2">
      <c r="A4748" s="87" t="s">
        <v>647</v>
      </c>
      <c r="B4748" s="88">
        <v>0.22</v>
      </c>
      <c r="C4748" s="90">
        <v>0.16405398270871024</v>
      </c>
      <c r="D4748" s="88">
        <v>56</v>
      </c>
      <c r="E4748" s="88" t="s">
        <v>147</v>
      </c>
    </row>
    <row r="4749" spans="1:5" x14ac:dyDescent="0.2">
      <c r="A4749" s="87" t="s">
        <v>648</v>
      </c>
      <c r="B4749" s="88">
        <v>0.11</v>
      </c>
      <c r="C4749" s="90">
        <v>8.2026991354355122E-2</v>
      </c>
      <c r="D4749" s="88">
        <v>56</v>
      </c>
      <c r="E4749" s="88" t="s">
        <v>147</v>
      </c>
    </row>
    <row r="4750" spans="1:5" x14ac:dyDescent="0.2">
      <c r="A4750" s="87" t="s">
        <v>649</v>
      </c>
      <c r="B4750" s="88">
        <v>0.18</v>
      </c>
      <c r="C4750" s="90">
        <v>0.13422598585258108</v>
      </c>
      <c r="D4750" s="88">
        <v>56</v>
      </c>
      <c r="E4750" s="88" t="s">
        <v>147</v>
      </c>
    </row>
    <row r="4751" spans="1:5" x14ac:dyDescent="0.2">
      <c r="A4751" s="87" t="s">
        <v>650</v>
      </c>
      <c r="B4751" s="88">
        <v>0.27</v>
      </c>
      <c r="C4751" s="90">
        <v>0.20133897877887166</v>
      </c>
      <c r="D4751" s="88">
        <v>56</v>
      </c>
      <c r="E4751" s="88" t="s">
        <v>147</v>
      </c>
    </row>
    <row r="4752" spans="1:5" x14ac:dyDescent="0.2">
      <c r="A4752" s="87" t="s">
        <v>651</v>
      </c>
      <c r="B4752" s="88">
        <v>0.28000000000000003</v>
      </c>
      <c r="C4752" s="90">
        <v>0.20879597799290395</v>
      </c>
      <c r="D4752" s="88">
        <v>56</v>
      </c>
      <c r="E4752" s="88" t="s">
        <v>147</v>
      </c>
    </row>
    <row r="4753" spans="1:5" x14ac:dyDescent="0.2">
      <c r="A4753" s="87" t="s">
        <v>652</v>
      </c>
      <c r="B4753" s="88">
        <v>0.22</v>
      </c>
      <c r="C4753" s="90">
        <v>0.16405398270871024</v>
      </c>
      <c r="D4753" s="88">
        <v>56</v>
      </c>
      <c r="E4753" s="88" t="s">
        <v>147</v>
      </c>
    </row>
    <row r="4754" spans="1:5" x14ac:dyDescent="0.2">
      <c r="A4754" s="87" t="s">
        <v>653</v>
      </c>
      <c r="B4754" s="88">
        <v>0.17</v>
      </c>
      <c r="C4754" s="90">
        <v>0.12676898663854883</v>
      </c>
      <c r="D4754" s="88">
        <v>56</v>
      </c>
      <c r="E4754" s="88" t="s">
        <v>147</v>
      </c>
    </row>
    <row r="4755" spans="1:5" x14ac:dyDescent="0.2">
      <c r="A4755" s="87" t="s">
        <v>654</v>
      </c>
      <c r="B4755" s="88">
        <v>0.27</v>
      </c>
      <c r="C4755" s="90">
        <v>0.20133897877887166</v>
      </c>
      <c r="D4755" s="88">
        <v>56</v>
      </c>
      <c r="E4755" s="88" t="s">
        <v>147</v>
      </c>
    </row>
    <row r="4756" spans="1:5" x14ac:dyDescent="0.2">
      <c r="A4756" s="87" t="s">
        <v>655</v>
      </c>
      <c r="B4756" s="88">
        <v>0.17</v>
      </c>
      <c r="C4756" s="90">
        <v>0.12676898663854883</v>
      </c>
      <c r="D4756" s="88">
        <v>56</v>
      </c>
      <c r="E4756" s="88" t="s">
        <v>147</v>
      </c>
    </row>
    <row r="4757" spans="1:5" x14ac:dyDescent="0.2">
      <c r="A4757" s="87" t="s">
        <v>6132</v>
      </c>
      <c r="B4757" s="88">
        <v>0.16</v>
      </c>
      <c r="C4757" s="90">
        <v>0.11931198742451653</v>
      </c>
      <c r="D4757" s="88">
        <v>56</v>
      </c>
      <c r="E4757" s="88" t="s">
        <v>147</v>
      </c>
    </row>
    <row r="4758" spans="1:5" x14ac:dyDescent="0.2">
      <c r="A4758" s="87" t="s">
        <v>6133</v>
      </c>
      <c r="B4758" s="88">
        <v>0.21</v>
      </c>
      <c r="C4758" s="90">
        <v>0.15659698349467793</v>
      </c>
      <c r="D4758" s="88">
        <v>56</v>
      </c>
      <c r="E4758" s="88" t="s">
        <v>147</v>
      </c>
    </row>
    <row r="4759" spans="1:5" x14ac:dyDescent="0.2">
      <c r="A4759" s="87" t="s">
        <v>6134</v>
      </c>
      <c r="B4759" s="88">
        <v>0.17</v>
      </c>
      <c r="C4759" s="90">
        <v>0.12676898663854883</v>
      </c>
      <c r="E4759" s="88" t="s">
        <v>147</v>
      </c>
    </row>
    <row r="4760" spans="1:5" x14ac:dyDescent="0.2">
      <c r="A4760" s="87" t="s">
        <v>6135</v>
      </c>
      <c r="B4760" s="88">
        <v>0.23</v>
      </c>
      <c r="C4760" s="90">
        <v>0.17151098192274253</v>
      </c>
      <c r="D4760" s="88">
        <v>56</v>
      </c>
      <c r="E4760" s="88" t="s">
        <v>147</v>
      </c>
    </row>
    <row r="4761" spans="1:5" x14ac:dyDescent="0.2">
      <c r="A4761" s="87" t="s">
        <v>6136</v>
      </c>
      <c r="B4761" s="88">
        <v>0.26</v>
      </c>
      <c r="C4761" s="90">
        <v>0.19388197956483938</v>
      </c>
      <c r="D4761" s="88">
        <v>56</v>
      </c>
      <c r="E4761" s="88" t="s">
        <v>147</v>
      </c>
    </row>
    <row r="4762" spans="1:5" x14ac:dyDescent="0.2">
      <c r="A4762" s="87" t="s">
        <v>6137</v>
      </c>
      <c r="B4762" s="88">
        <v>0.23</v>
      </c>
      <c r="C4762" s="90">
        <v>0.17151098192274253</v>
      </c>
      <c r="D4762" s="88">
        <v>56</v>
      </c>
      <c r="E4762" s="88" t="s">
        <v>147</v>
      </c>
    </row>
    <row r="4763" spans="1:5" x14ac:dyDescent="0.2">
      <c r="A4763" s="87" t="s">
        <v>6138</v>
      </c>
      <c r="B4763" s="88">
        <v>0.26</v>
      </c>
      <c r="C4763" s="90">
        <v>0.19388197956483938</v>
      </c>
      <c r="D4763" s="88">
        <v>56</v>
      </c>
      <c r="E4763" s="88" t="s">
        <v>147</v>
      </c>
    </row>
    <row r="4764" spans="1:5" x14ac:dyDescent="0.2">
      <c r="A4764" s="87" t="s">
        <v>6139</v>
      </c>
      <c r="B4764" s="88">
        <v>0.24</v>
      </c>
      <c r="C4764" s="90">
        <v>0.17896798113677478</v>
      </c>
      <c r="D4764" s="88">
        <v>56</v>
      </c>
      <c r="E4764" s="88" t="s">
        <v>147</v>
      </c>
    </row>
    <row r="4765" spans="1:5" x14ac:dyDescent="0.2">
      <c r="A4765" s="87" t="s">
        <v>6140</v>
      </c>
      <c r="B4765" s="88">
        <v>0.18</v>
      </c>
      <c r="C4765" s="90">
        <v>0.13422598585258108</v>
      </c>
      <c r="D4765" s="88">
        <v>56</v>
      </c>
      <c r="E4765" s="88" t="s">
        <v>147</v>
      </c>
    </row>
    <row r="4766" spans="1:5" x14ac:dyDescent="0.2">
      <c r="A4766" s="87" t="s">
        <v>6141</v>
      </c>
      <c r="B4766" s="88">
        <v>0.15</v>
      </c>
      <c r="C4766" s="90">
        <v>0.11185498821048424</v>
      </c>
      <c r="D4766" s="88">
        <v>56</v>
      </c>
      <c r="E4766" s="88" t="s">
        <v>147</v>
      </c>
    </row>
    <row r="4767" spans="1:5" x14ac:dyDescent="0.2">
      <c r="A4767" s="87" t="s">
        <v>6142</v>
      </c>
      <c r="B4767" s="88">
        <v>0.27</v>
      </c>
      <c r="C4767" s="90">
        <v>0.20133897877887166</v>
      </c>
      <c r="D4767" s="88">
        <v>56</v>
      </c>
      <c r="E4767" s="88" t="s">
        <v>147</v>
      </c>
    </row>
    <row r="4768" spans="1:5" x14ac:dyDescent="0.2">
      <c r="A4768" s="87" t="s">
        <v>6143</v>
      </c>
      <c r="B4768" s="88">
        <v>0.26</v>
      </c>
      <c r="C4768" s="90">
        <v>0.19388197956483938</v>
      </c>
      <c r="D4768" s="88">
        <v>56</v>
      </c>
      <c r="E4768" s="88" t="s">
        <v>147</v>
      </c>
    </row>
    <row r="4769" spans="1:5" x14ac:dyDescent="0.2">
      <c r="A4769" s="87" t="s">
        <v>6144</v>
      </c>
      <c r="B4769" s="88">
        <v>0.28000000000000003</v>
      </c>
      <c r="C4769" s="90">
        <v>0.20879597799290395</v>
      </c>
      <c r="D4769" s="88">
        <v>56</v>
      </c>
      <c r="E4769" s="88" t="s">
        <v>147</v>
      </c>
    </row>
    <row r="4770" spans="1:5" x14ac:dyDescent="0.2">
      <c r="A4770" s="87" t="s">
        <v>1253</v>
      </c>
      <c r="B4770" s="88">
        <v>0.09</v>
      </c>
      <c r="C4770" s="90">
        <v>6.7112992926290541E-2</v>
      </c>
      <c r="D4770" s="88">
        <v>56</v>
      </c>
      <c r="E4770" s="88" t="s">
        <v>147</v>
      </c>
    </row>
    <row r="4771" spans="1:5" x14ac:dyDescent="0.2">
      <c r="A4771" s="87" t="s">
        <v>6145</v>
      </c>
      <c r="B4771" s="88">
        <v>0.13</v>
      </c>
      <c r="C4771" s="90">
        <v>9.694098978241969E-2</v>
      </c>
      <c r="D4771" s="88">
        <v>56</v>
      </c>
      <c r="E4771" s="88" t="s">
        <v>147</v>
      </c>
    </row>
    <row r="4772" spans="1:5" x14ac:dyDescent="0.2">
      <c r="A4772" s="87" t="s">
        <v>6146</v>
      </c>
      <c r="B4772" s="88">
        <v>0.26</v>
      </c>
      <c r="C4772" s="90">
        <v>0.19388197956483938</v>
      </c>
      <c r="D4772" s="88">
        <v>56</v>
      </c>
      <c r="E4772" s="88" t="s">
        <v>147</v>
      </c>
    </row>
    <row r="4773" spans="1:5" x14ac:dyDescent="0.2">
      <c r="A4773" s="87" t="s">
        <v>6147</v>
      </c>
      <c r="B4773" s="88">
        <v>0.08</v>
      </c>
      <c r="C4773" s="90">
        <v>5.9655993712258264E-2</v>
      </c>
      <c r="D4773" s="88">
        <v>56</v>
      </c>
      <c r="E4773" s="88" t="s">
        <v>147</v>
      </c>
    </row>
    <row r="4774" spans="1:5" x14ac:dyDescent="0.2">
      <c r="A4774" s="87" t="s">
        <v>6148</v>
      </c>
      <c r="B4774" s="88">
        <v>7.0000000000000007E-2</v>
      </c>
      <c r="C4774" s="90">
        <v>5.2198994498225987E-2</v>
      </c>
      <c r="D4774" s="88">
        <v>56</v>
      </c>
      <c r="E4774" s="88" t="s">
        <v>147</v>
      </c>
    </row>
    <row r="4775" spans="1:5" x14ac:dyDescent="0.2">
      <c r="A4775" s="87" t="s">
        <v>6149</v>
      </c>
      <c r="B4775" s="88">
        <v>0.17</v>
      </c>
      <c r="C4775" s="90">
        <v>0.12676898663854883</v>
      </c>
      <c r="D4775" s="88">
        <v>56</v>
      </c>
      <c r="E4775" s="88" t="s">
        <v>147</v>
      </c>
    </row>
    <row r="4776" spans="1:5" x14ac:dyDescent="0.2">
      <c r="A4776" s="87" t="s">
        <v>6150</v>
      </c>
      <c r="B4776" s="88">
        <v>0.15</v>
      </c>
      <c r="C4776" s="90">
        <v>0.11185498821048424</v>
      </c>
      <c r="D4776" s="88">
        <v>56</v>
      </c>
      <c r="E4776" s="88" t="s">
        <v>147</v>
      </c>
    </row>
    <row r="4777" spans="1:5" x14ac:dyDescent="0.2">
      <c r="A4777" s="87" t="s">
        <v>6151</v>
      </c>
      <c r="B4777" s="88">
        <v>0.09</v>
      </c>
      <c r="C4777" s="90">
        <v>6.7112992926290541E-2</v>
      </c>
      <c r="D4777" s="88">
        <v>56</v>
      </c>
      <c r="E4777" s="88" t="s">
        <v>147</v>
      </c>
    </row>
    <row r="4778" spans="1:5" x14ac:dyDescent="0.2">
      <c r="A4778" s="87" t="s">
        <v>6152</v>
      </c>
      <c r="B4778" s="88">
        <v>0.17</v>
      </c>
      <c r="C4778" s="90">
        <v>0.12676898663854883</v>
      </c>
      <c r="D4778" s="88">
        <v>56</v>
      </c>
      <c r="E4778" s="88" t="s">
        <v>147</v>
      </c>
    </row>
    <row r="4779" spans="1:5" x14ac:dyDescent="0.2">
      <c r="A4779" s="87" t="s">
        <v>6153</v>
      </c>
      <c r="B4779" s="88">
        <v>0.16</v>
      </c>
      <c r="C4779" s="90">
        <v>0.11931198742451653</v>
      </c>
      <c r="D4779" s="88">
        <v>56</v>
      </c>
      <c r="E4779" s="88" t="s">
        <v>147</v>
      </c>
    </row>
    <row r="4780" spans="1:5" x14ac:dyDescent="0.2">
      <c r="A4780" s="87" t="s">
        <v>6154</v>
      </c>
      <c r="B4780" s="88">
        <v>0.12</v>
      </c>
      <c r="C4780" s="90">
        <v>8.9483990568387392E-2</v>
      </c>
      <c r="D4780" s="88">
        <v>56</v>
      </c>
      <c r="E4780" s="88" t="s">
        <v>147</v>
      </c>
    </row>
    <row r="4781" spans="1:5" x14ac:dyDescent="0.2">
      <c r="A4781" s="87" t="s">
        <v>347</v>
      </c>
      <c r="B4781" s="88">
        <v>0.08</v>
      </c>
      <c r="C4781" s="90">
        <v>5.9655993712258264E-2</v>
      </c>
      <c r="D4781" s="88">
        <v>56</v>
      </c>
      <c r="E4781" s="88" t="s">
        <v>147</v>
      </c>
    </row>
    <row r="4782" spans="1:5" x14ac:dyDescent="0.2">
      <c r="A4782" s="87" t="s">
        <v>348</v>
      </c>
      <c r="B4782" s="88">
        <v>0.15</v>
      </c>
      <c r="C4782" s="90">
        <v>0.11185498821048424</v>
      </c>
      <c r="D4782" s="88">
        <v>56</v>
      </c>
      <c r="E4782" s="88" t="s">
        <v>147</v>
      </c>
    </row>
    <row r="4783" spans="1:5" x14ac:dyDescent="0.2">
      <c r="A4783" s="87" t="s">
        <v>349</v>
      </c>
      <c r="B4783" s="88">
        <v>0.17</v>
      </c>
      <c r="C4783" s="90">
        <v>0.12676898663854883</v>
      </c>
      <c r="D4783" s="88">
        <v>56</v>
      </c>
      <c r="E4783" s="88" t="s">
        <v>147</v>
      </c>
    </row>
    <row r="4784" spans="1:5" x14ac:dyDescent="0.2">
      <c r="A4784" s="87" t="s">
        <v>350</v>
      </c>
      <c r="B4784" s="88">
        <v>0.25</v>
      </c>
      <c r="C4784" s="90">
        <v>0.18642498035080707</v>
      </c>
      <c r="D4784" s="88">
        <v>56</v>
      </c>
      <c r="E4784" s="88" t="s">
        <v>147</v>
      </c>
    </row>
    <row r="4785" spans="1:5" x14ac:dyDescent="0.2">
      <c r="A4785" s="87" t="s">
        <v>351</v>
      </c>
      <c r="B4785" s="88">
        <v>0.1</v>
      </c>
      <c r="C4785" s="90">
        <v>7.4569992140322838E-2</v>
      </c>
      <c r="D4785" s="88">
        <v>56</v>
      </c>
      <c r="E4785" s="88" t="s">
        <v>147</v>
      </c>
    </row>
    <row r="4786" spans="1:5" x14ac:dyDescent="0.2">
      <c r="A4786" s="87" t="s">
        <v>352</v>
      </c>
      <c r="B4786" s="88">
        <v>0.23</v>
      </c>
      <c r="C4786" s="90">
        <v>0.17151098192274253</v>
      </c>
      <c r="D4786" s="88">
        <v>56</v>
      </c>
      <c r="E4786" s="88" t="s">
        <v>147</v>
      </c>
    </row>
    <row r="4787" spans="1:5" x14ac:dyDescent="0.2">
      <c r="A4787" s="87" t="s">
        <v>353</v>
      </c>
      <c r="B4787" s="88">
        <v>0.17</v>
      </c>
      <c r="C4787" s="90">
        <v>0.12676898663854883</v>
      </c>
      <c r="D4787" s="88">
        <v>56</v>
      </c>
      <c r="E4787" s="88" t="s">
        <v>147</v>
      </c>
    </row>
    <row r="4788" spans="1:5" x14ac:dyDescent="0.2">
      <c r="A4788" s="87" t="s">
        <v>354</v>
      </c>
      <c r="B4788" s="88">
        <v>0.23</v>
      </c>
      <c r="C4788" s="90">
        <v>0.17151098192274253</v>
      </c>
      <c r="D4788" s="88">
        <v>56</v>
      </c>
      <c r="E4788" s="88" t="s">
        <v>147</v>
      </c>
    </row>
    <row r="4789" spans="1:5" x14ac:dyDescent="0.2">
      <c r="A4789" s="87" t="s">
        <v>355</v>
      </c>
      <c r="B4789" s="88">
        <v>0.12</v>
      </c>
      <c r="C4789" s="90">
        <v>8.9483990568387392E-2</v>
      </c>
      <c r="D4789" s="88">
        <v>56</v>
      </c>
      <c r="E4789" s="88" t="s">
        <v>147</v>
      </c>
    </row>
    <row r="4790" spans="1:5" x14ac:dyDescent="0.2">
      <c r="A4790" s="87" t="s">
        <v>356</v>
      </c>
      <c r="B4790" s="88">
        <v>0.26</v>
      </c>
      <c r="C4790" s="90">
        <v>0.19388197956483938</v>
      </c>
      <c r="D4790" s="88">
        <v>56</v>
      </c>
      <c r="E4790" s="88" t="s">
        <v>147</v>
      </c>
    </row>
    <row r="4791" spans="1:5" x14ac:dyDescent="0.2">
      <c r="A4791" s="87" t="s">
        <v>357</v>
      </c>
      <c r="B4791" s="88">
        <v>0.21</v>
      </c>
      <c r="C4791" s="90">
        <v>0.15659698349467793</v>
      </c>
      <c r="D4791" s="88">
        <v>56</v>
      </c>
      <c r="E4791" s="88" t="s">
        <v>147</v>
      </c>
    </row>
    <row r="4792" spans="1:5" x14ac:dyDescent="0.2">
      <c r="A4792" s="87" t="s">
        <v>358</v>
      </c>
      <c r="B4792" s="88">
        <v>0.13</v>
      </c>
      <c r="C4792" s="90">
        <v>9.694098978241969E-2</v>
      </c>
      <c r="D4792" s="88">
        <v>56</v>
      </c>
      <c r="E4792" s="88" t="s">
        <v>147</v>
      </c>
    </row>
    <row r="4793" spans="1:5" x14ac:dyDescent="0.2">
      <c r="A4793" s="87" t="s">
        <v>359</v>
      </c>
      <c r="B4793" s="88">
        <v>0.33</v>
      </c>
      <c r="C4793" s="90">
        <v>0.24608097406306537</v>
      </c>
      <c r="D4793" s="88">
        <v>56</v>
      </c>
      <c r="E4793" s="88" t="s">
        <v>147</v>
      </c>
    </row>
    <row r="4794" spans="1:5" x14ac:dyDescent="0.2">
      <c r="A4794" s="87" t="s">
        <v>360</v>
      </c>
      <c r="B4794" s="88">
        <v>0.25</v>
      </c>
      <c r="C4794" s="90">
        <v>0.18642498035080707</v>
      </c>
      <c r="D4794" s="88">
        <v>56</v>
      </c>
      <c r="E4794" s="88" t="s">
        <v>147</v>
      </c>
    </row>
    <row r="4795" spans="1:5" x14ac:dyDescent="0.2">
      <c r="A4795" s="87" t="s">
        <v>361</v>
      </c>
      <c r="B4795" s="88">
        <v>0.26</v>
      </c>
      <c r="C4795" s="90">
        <v>0.19388197956483938</v>
      </c>
      <c r="D4795" s="88">
        <v>56</v>
      </c>
      <c r="E4795" s="88" t="s">
        <v>147</v>
      </c>
    </row>
    <row r="4796" spans="1:5" x14ac:dyDescent="0.2">
      <c r="A4796" s="87" t="s">
        <v>362</v>
      </c>
      <c r="B4796" s="88">
        <v>7.0000000000000007E-2</v>
      </c>
      <c r="C4796" s="90">
        <v>5.2198994498225987E-2</v>
      </c>
      <c r="D4796" s="88">
        <v>56</v>
      </c>
      <c r="E4796" s="88" t="s">
        <v>147</v>
      </c>
    </row>
    <row r="4797" spans="1:5" x14ac:dyDescent="0.2">
      <c r="A4797" s="87" t="s">
        <v>363</v>
      </c>
      <c r="B4797" s="88">
        <v>0.19</v>
      </c>
      <c r="C4797" s="90">
        <v>0.14168298506661339</v>
      </c>
      <c r="D4797" s="88">
        <v>56</v>
      </c>
      <c r="E4797" s="88" t="s">
        <v>147</v>
      </c>
    </row>
    <row r="4798" spans="1:5" x14ac:dyDescent="0.2">
      <c r="A4798" s="87" t="s">
        <v>364</v>
      </c>
      <c r="B4798" s="88">
        <v>0.22</v>
      </c>
      <c r="C4798" s="90">
        <v>0.16405398270871024</v>
      </c>
      <c r="D4798" s="88">
        <v>56</v>
      </c>
      <c r="E4798" s="88" t="s">
        <v>147</v>
      </c>
    </row>
    <row r="4799" spans="1:5" x14ac:dyDescent="0.2">
      <c r="A4799" s="87" t="s">
        <v>365</v>
      </c>
      <c r="B4799" s="88">
        <v>0.28000000000000003</v>
      </c>
      <c r="C4799" s="90">
        <v>0.20879597799290395</v>
      </c>
      <c r="D4799" s="88">
        <v>56</v>
      </c>
      <c r="E4799" s="88" t="s">
        <v>147</v>
      </c>
    </row>
    <row r="4800" spans="1:5" x14ac:dyDescent="0.2">
      <c r="A4800" s="87" t="s">
        <v>366</v>
      </c>
      <c r="B4800" s="88">
        <v>0.13</v>
      </c>
      <c r="C4800" s="90">
        <v>9.694098978241969E-2</v>
      </c>
      <c r="D4800" s="88">
        <v>56</v>
      </c>
      <c r="E4800" s="88" t="s">
        <v>147</v>
      </c>
    </row>
    <row r="4801" spans="1:5" x14ac:dyDescent="0.2">
      <c r="A4801" s="87" t="s">
        <v>367</v>
      </c>
      <c r="B4801" s="88">
        <v>0.14000000000000001</v>
      </c>
      <c r="C4801" s="90">
        <v>0.10439798899645197</v>
      </c>
      <c r="D4801" s="88">
        <v>56</v>
      </c>
      <c r="E4801" s="88" t="s">
        <v>147</v>
      </c>
    </row>
    <row r="4802" spans="1:5" x14ac:dyDescent="0.2">
      <c r="A4802" s="87" t="s">
        <v>368</v>
      </c>
      <c r="B4802" s="88">
        <v>7.0000000000000007E-2</v>
      </c>
      <c r="C4802" s="90">
        <v>5.2198994498225987E-2</v>
      </c>
      <c r="D4802" s="88">
        <v>56</v>
      </c>
      <c r="E4802" s="88" t="s">
        <v>147</v>
      </c>
    </row>
    <row r="4803" spans="1:5" x14ac:dyDescent="0.2">
      <c r="A4803" s="87" t="s">
        <v>369</v>
      </c>
      <c r="B4803" s="88">
        <v>0.22</v>
      </c>
      <c r="C4803" s="90">
        <v>0.16405398270871024</v>
      </c>
      <c r="D4803" s="88">
        <v>56</v>
      </c>
      <c r="E4803" s="88" t="s">
        <v>147</v>
      </c>
    </row>
    <row r="4804" spans="1:5" x14ac:dyDescent="0.2">
      <c r="A4804" s="87" t="s">
        <v>370</v>
      </c>
      <c r="B4804" s="88">
        <v>0.25</v>
      </c>
      <c r="C4804" s="90">
        <v>0.18642498035080707</v>
      </c>
      <c r="D4804" s="88">
        <v>56</v>
      </c>
      <c r="E4804" s="88" t="s">
        <v>147</v>
      </c>
    </row>
    <row r="4805" spans="1:5" x14ac:dyDescent="0.2">
      <c r="A4805" s="87" t="s">
        <v>371</v>
      </c>
      <c r="B4805" s="88">
        <v>0.24</v>
      </c>
      <c r="C4805" s="90">
        <v>0.17896798113677478</v>
      </c>
      <c r="D4805" s="88">
        <v>56</v>
      </c>
      <c r="E4805" s="88" t="s">
        <v>147</v>
      </c>
    </row>
    <row r="4806" spans="1:5" x14ac:dyDescent="0.2">
      <c r="A4806" s="87" t="s">
        <v>372</v>
      </c>
      <c r="B4806" s="88">
        <v>0.15</v>
      </c>
      <c r="C4806" s="90">
        <v>0.11185498821048424</v>
      </c>
      <c r="D4806" s="88">
        <v>56</v>
      </c>
      <c r="E4806" s="88" t="s">
        <v>147</v>
      </c>
    </row>
    <row r="4807" spans="1:5" x14ac:dyDescent="0.2">
      <c r="A4807" s="87" t="s">
        <v>373</v>
      </c>
      <c r="B4807" s="88">
        <v>0.16</v>
      </c>
      <c r="C4807" s="90">
        <v>0.11931198742451653</v>
      </c>
      <c r="D4807" s="88">
        <v>56</v>
      </c>
      <c r="E4807" s="88" t="s">
        <v>147</v>
      </c>
    </row>
    <row r="4808" spans="1:5" x14ac:dyDescent="0.2">
      <c r="A4808" s="87" t="s">
        <v>374</v>
      </c>
      <c r="B4808" s="88">
        <v>0.08</v>
      </c>
      <c r="C4808" s="90">
        <v>5.9655993712258264E-2</v>
      </c>
      <c r="D4808" s="88">
        <v>56</v>
      </c>
      <c r="E4808" s="88" t="s">
        <v>147</v>
      </c>
    </row>
    <row r="4809" spans="1:5" x14ac:dyDescent="0.2">
      <c r="A4809" s="87" t="s">
        <v>375</v>
      </c>
      <c r="B4809" s="88">
        <v>0.18</v>
      </c>
      <c r="C4809" s="90">
        <v>0.13422598585258108</v>
      </c>
      <c r="D4809" s="88">
        <v>56</v>
      </c>
      <c r="E4809" s="88" t="s">
        <v>147</v>
      </c>
    </row>
    <row r="4810" spans="1:5" x14ac:dyDescent="0.2">
      <c r="A4810" s="87" t="s">
        <v>376</v>
      </c>
      <c r="B4810" s="88">
        <v>0.09</v>
      </c>
      <c r="C4810" s="90">
        <v>6.7112992926290541E-2</v>
      </c>
      <c r="D4810" s="88">
        <v>56</v>
      </c>
      <c r="E4810" s="88" t="s">
        <v>147</v>
      </c>
    </row>
    <row r="4811" spans="1:5" x14ac:dyDescent="0.2">
      <c r="A4811" s="87" t="s">
        <v>377</v>
      </c>
      <c r="B4811" s="88">
        <v>0.19</v>
      </c>
      <c r="C4811" s="90">
        <v>0.14168298506661339</v>
      </c>
      <c r="D4811" s="88">
        <v>56</v>
      </c>
      <c r="E4811" s="88" t="s">
        <v>147</v>
      </c>
    </row>
    <row r="4812" spans="1:5" x14ac:dyDescent="0.2">
      <c r="A4812" s="87" t="s">
        <v>378</v>
      </c>
      <c r="B4812" s="88">
        <v>0.19</v>
      </c>
      <c r="C4812" s="90">
        <v>0.14168298506661339</v>
      </c>
      <c r="D4812" s="88">
        <v>56</v>
      </c>
      <c r="E4812" s="88" t="s">
        <v>147</v>
      </c>
    </row>
    <row r="4813" spans="1:5" x14ac:dyDescent="0.2">
      <c r="A4813" s="87" t="s">
        <v>379</v>
      </c>
      <c r="B4813" s="88">
        <v>0.2</v>
      </c>
      <c r="C4813" s="90">
        <v>0.14913998428064568</v>
      </c>
      <c r="D4813" s="88">
        <v>56</v>
      </c>
      <c r="E4813" s="88" t="s">
        <v>147</v>
      </c>
    </row>
    <row r="4814" spans="1:5" x14ac:dyDescent="0.2">
      <c r="A4814" s="87" t="s">
        <v>380</v>
      </c>
      <c r="B4814" s="88">
        <v>0.19</v>
      </c>
      <c r="C4814" s="90">
        <v>0.14168298506661339</v>
      </c>
      <c r="D4814" s="88">
        <v>56</v>
      </c>
      <c r="E4814" s="88" t="s">
        <v>147</v>
      </c>
    </row>
    <row r="4815" spans="1:5" x14ac:dyDescent="0.2">
      <c r="A4815" s="87" t="s">
        <v>381</v>
      </c>
      <c r="B4815" s="88">
        <v>0.2</v>
      </c>
      <c r="C4815" s="90">
        <v>0.14913998428064568</v>
      </c>
      <c r="D4815" s="88">
        <v>56</v>
      </c>
      <c r="E4815" s="88" t="s">
        <v>147</v>
      </c>
    </row>
    <row r="4816" spans="1:5" x14ac:dyDescent="0.2">
      <c r="A4816" s="87" t="s">
        <v>382</v>
      </c>
      <c r="B4816" s="88">
        <v>0.21</v>
      </c>
      <c r="C4816" s="90">
        <v>0.15659698349467793</v>
      </c>
      <c r="D4816" s="88">
        <v>56</v>
      </c>
      <c r="E4816" s="88" t="s">
        <v>147</v>
      </c>
    </row>
    <row r="4817" spans="1:5" x14ac:dyDescent="0.2">
      <c r="A4817" s="87" t="s">
        <v>7258</v>
      </c>
      <c r="B4817" s="88">
        <v>0.24</v>
      </c>
      <c r="C4817" s="90">
        <v>0.17896798113677478</v>
      </c>
      <c r="D4817" s="88">
        <v>56</v>
      </c>
      <c r="E4817" s="88" t="s">
        <v>147</v>
      </c>
    </row>
    <row r="4818" spans="1:5" x14ac:dyDescent="0.2">
      <c r="A4818" s="87" t="s">
        <v>7259</v>
      </c>
      <c r="B4818" s="88">
        <v>0.67</v>
      </c>
      <c r="C4818" s="90">
        <v>0.49961894734016299</v>
      </c>
      <c r="D4818" s="88">
        <v>56</v>
      </c>
      <c r="E4818" s="88" t="s">
        <v>147</v>
      </c>
    </row>
    <row r="4819" spans="1:5" x14ac:dyDescent="0.2">
      <c r="A4819" s="87" t="s">
        <v>7260</v>
      </c>
      <c r="B4819" s="88">
        <v>0.25</v>
      </c>
      <c r="C4819" s="90">
        <v>0.18642498035080707</v>
      </c>
      <c r="D4819" s="88">
        <v>56</v>
      </c>
      <c r="E4819" s="88" t="s">
        <v>147</v>
      </c>
    </row>
    <row r="4820" spans="1:5" x14ac:dyDescent="0.2">
      <c r="A4820" s="87" t="s">
        <v>7261</v>
      </c>
      <c r="B4820" s="88">
        <v>0.39</v>
      </c>
      <c r="C4820" s="90">
        <v>0.29082296934725904</v>
      </c>
      <c r="D4820" s="88">
        <v>56</v>
      </c>
      <c r="E4820" s="88" t="s">
        <v>147</v>
      </c>
    </row>
    <row r="4821" spans="1:5" x14ac:dyDescent="0.2">
      <c r="A4821" s="87" t="s">
        <v>383</v>
      </c>
      <c r="B4821" s="88">
        <v>0.28000000000000003</v>
      </c>
      <c r="C4821" s="90">
        <v>0.20879597799290395</v>
      </c>
      <c r="D4821" s="88">
        <v>56</v>
      </c>
      <c r="E4821" s="88" t="s">
        <v>147</v>
      </c>
    </row>
    <row r="4822" spans="1:5" x14ac:dyDescent="0.2">
      <c r="A4822" s="87" t="s">
        <v>384</v>
      </c>
      <c r="B4822" s="88">
        <v>0.11</v>
      </c>
      <c r="C4822" s="90">
        <v>8.2026991354355122E-2</v>
      </c>
      <c r="D4822" s="88">
        <v>56</v>
      </c>
      <c r="E4822" s="88" t="s">
        <v>147</v>
      </c>
    </row>
    <row r="4823" spans="1:5" x14ac:dyDescent="0.2">
      <c r="A4823" s="87" t="s">
        <v>385</v>
      </c>
      <c r="B4823" s="88">
        <v>0.18</v>
      </c>
      <c r="C4823" s="90">
        <v>0.13422598585258108</v>
      </c>
      <c r="D4823" s="88">
        <v>56</v>
      </c>
      <c r="E4823" s="88" t="s">
        <v>147</v>
      </c>
    </row>
    <row r="4824" spans="1:5" x14ac:dyDescent="0.2">
      <c r="A4824" s="87" t="s">
        <v>386</v>
      </c>
      <c r="B4824" s="88">
        <v>0.25</v>
      </c>
      <c r="C4824" s="90">
        <v>0.18642498035080707</v>
      </c>
      <c r="D4824" s="88">
        <v>56</v>
      </c>
      <c r="E4824" s="88" t="s">
        <v>147</v>
      </c>
    </row>
    <row r="4825" spans="1:5" x14ac:dyDescent="0.2">
      <c r="A4825" s="87" t="s">
        <v>387</v>
      </c>
      <c r="B4825" s="88">
        <v>0.2</v>
      </c>
      <c r="C4825" s="90">
        <v>0.14913998428064568</v>
      </c>
      <c r="D4825" s="88">
        <v>56</v>
      </c>
      <c r="E4825" s="88" t="s">
        <v>147</v>
      </c>
    </row>
    <row r="4826" spans="1:5" x14ac:dyDescent="0.2">
      <c r="A4826" s="87" t="s">
        <v>388</v>
      </c>
      <c r="B4826" s="88">
        <v>0.3</v>
      </c>
      <c r="C4826" s="90">
        <v>0.22370997642096849</v>
      </c>
      <c r="D4826" s="88">
        <v>56</v>
      </c>
      <c r="E4826" s="88" t="s">
        <v>147</v>
      </c>
    </row>
    <row r="4827" spans="1:5" x14ac:dyDescent="0.2">
      <c r="A4827" s="87" t="s">
        <v>389</v>
      </c>
      <c r="B4827" s="88">
        <v>0.19</v>
      </c>
      <c r="C4827" s="90">
        <v>0.14168298506661339</v>
      </c>
      <c r="D4827" s="88">
        <v>56</v>
      </c>
      <c r="E4827" s="88" t="s">
        <v>147</v>
      </c>
    </row>
    <row r="4828" spans="1:5" x14ac:dyDescent="0.2">
      <c r="A4828" s="87" t="s">
        <v>390</v>
      </c>
      <c r="B4828" s="88">
        <v>0.12</v>
      </c>
      <c r="C4828" s="90">
        <v>8.9483990568387392E-2</v>
      </c>
      <c r="D4828" s="88">
        <v>56</v>
      </c>
      <c r="E4828" s="88" t="s">
        <v>147</v>
      </c>
    </row>
    <row r="4829" spans="1:5" x14ac:dyDescent="0.2">
      <c r="A4829" s="87" t="s">
        <v>391</v>
      </c>
      <c r="B4829" s="88">
        <v>0.1</v>
      </c>
      <c r="C4829" s="90">
        <v>7.4569992140322838E-2</v>
      </c>
      <c r="D4829" s="88">
        <v>56</v>
      </c>
      <c r="E4829" s="88" t="s">
        <v>147</v>
      </c>
    </row>
    <row r="4830" spans="1:5" x14ac:dyDescent="0.2">
      <c r="A4830" s="87" t="s">
        <v>392</v>
      </c>
      <c r="B4830" s="88">
        <v>0.18</v>
      </c>
      <c r="C4830" s="90">
        <v>0.13422598585258108</v>
      </c>
      <c r="D4830" s="88">
        <v>56</v>
      </c>
      <c r="E4830" s="88" t="s">
        <v>147</v>
      </c>
    </row>
    <row r="4831" spans="1:5" x14ac:dyDescent="0.2">
      <c r="A4831" s="87" t="s">
        <v>393</v>
      </c>
      <c r="B4831" s="88">
        <v>0.13</v>
      </c>
      <c r="C4831" s="90">
        <v>9.694098978241969E-2</v>
      </c>
      <c r="D4831" s="88">
        <v>56</v>
      </c>
      <c r="E4831" s="88" t="s">
        <v>147</v>
      </c>
    </row>
    <row r="4832" spans="1:5" x14ac:dyDescent="0.2">
      <c r="A4832" s="87" t="s">
        <v>394</v>
      </c>
      <c r="B4832" s="88">
        <v>0.26</v>
      </c>
      <c r="C4832" s="90">
        <v>0.19388197956483938</v>
      </c>
      <c r="D4832" s="88">
        <v>56</v>
      </c>
      <c r="E4832" s="88" t="s">
        <v>147</v>
      </c>
    </row>
    <row r="4833" spans="1:5" x14ac:dyDescent="0.2">
      <c r="A4833" s="87" t="s">
        <v>395</v>
      </c>
      <c r="B4833" s="88">
        <v>0.13</v>
      </c>
      <c r="C4833" s="90">
        <v>9.694098978241969E-2</v>
      </c>
      <c r="D4833" s="88">
        <v>56</v>
      </c>
      <c r="E4833" s="88" t="s">
        <v>147</v>
      </c>
    </row>
    <row r="4834" spans="1:5" x14ac:dyDescent="0.2">
      <c r="A4834" s="87" t="s">
        <v>396</v>
      </c>
      <c r="B4834" s="88">
        <v>0.24</v>
      </c>
      <c r="C4834" s="90">
        <v>0.17896798113677478</v>
      </c>
      <c r="D4834" s="88">
        <v>56</v>
      </c>
      <c r="E4834" s="88" t="s">
        <v>147</v>
      </c>
    </row>
    <row r="4835" spans="1:5" x14ac:dyDescent="0.2">
      <c r="A4835" s="87" t="s">
        <v>397</v>
      </c>
      <c r="B4835" s="88">
        <v>0.28999999999999998</v>
      </c>
      <c r="C4835" s="90">
        <v>0.2162529772069362</v>
      </c>
      <c r="D4835" s="88">
        <v>56</v>
      </c>
      <c r="E4835" s="88" t="s">
        <v>147</v>
      </c>
    </row>
    <row r="4836" spans="1:5" x14ac:dyDescent="0.2">
      <c r="A4836" s="87" t="s">
        <v>398</v>
      </c>
      <c r="B4836" s="88">
        <v>0.15</v>
      </c>
      <c r="C4836" s="90">
        <v>0.11185498821048424</v>
      </c>
      <c r="D4836" s="88">
        <v>56</v>
      </c>
      <c r="E4836" s="88" t="s">
        <v>147</v>
      </c>
    </row>
    <row r="4837" spans="1:5" x14ac:dyDescent="0.2">
      <c r="A4837" s="87" t="s">
        <v>399</v>
      </c>
      <c r="B4837" s="88">
        <v>0.15</v>
      </c>
      <c r="C4837" s="90">
        <v>0.11185498821048424</v>
      </c>
      <c r="D4837" s="88">
        <v>56</v>
      </c>
      <c r="E4837" s="88" t="s">
        <v>147</v>
      </c>
    </row>
    <row r="4838" spans="1:5" x14ac:dyDescent="0.2">
      <c r="A4838" s="87" t="s">
        <v>400</v>
      </c>
      <c r="B4838" s="88">
        <v>0.24</v>
      </c>
      <c r="C4838" s="90">
        <v>0.17896798113677478</v>
      </c>
      <c r="D4838" s="88">
        <v>56</v>
      </c>
      <c r="E4838" s="88" t="s">
        <v>147</v>
      </c>
    </row>
    <row r="4839" spans="1:5" x14ac:dyDescent="0.2">
      <c r="A4839" s="87" t="s">
        <v>401</v>
      </c>
      <c r="B4839" s="88">
        <v>0.34</v>
      </c>
      <c r="C4839" s="90">
        <v>0.25353797327709765</v>
      </c>
      <c r="D4839" s="88">
        <v>56</v>
      </c>
      <c r="E4839" s="88" t="s">
        <v>147</v>
      </c>
    </row>
    <row r="4840" spans="1:5" x14ac:dyDescent="0.2">
      <c r="A4840" s="87" t="s">
        <v>402</v>
      </c>
      <c r="B4840" s="88">
        <v>0.27</v>
      </c>
      <c r="C4840" s="90">
        <v>0.20133897877887166</v>
      </c>
      <c r="D4840" s="88">
        <v>56</v>
      </c>
      <c r="E4840" s="88" t="s">
        <v>147</v>
      </c>
    </row>
    <row r="4841" spans="1:5" x14ac:dyDescent="0.2">
      <c r="A4841" s="87" t="s">
        <v>403</v>
      </c>
      <c r="B4841" s="88">
        <v>0.2</v>
      </c>
      <c r="C4841" s="90">
        <v>0.14913998428064568</v>
      </c>
      <c r="D4841" s="88">
        <v>56</v>
      </c>
      <c r="E4841" s="88" t="s">
        <v>147</v>
      </c>
    </row>
    <row r="4842" spans="1:5" x14ac:dyDescent="0.2">
      <c r="A4842" s="87" t="s">
        <v>404</v>
      </c>
      <c r="B4842" s="88">
        <v>0.21</v>
      </c>
      <c r="C4842" s="90">
        <v>0.15659698349467793</v>
      </c>
      <c r="D4842" s="88">
        <v>56</v>
      </c>
      <c r="E4842" s="88" t="s">
        <v>147</v>
      </c>
    </row>
    <row r="4843" spans="1:5" x14ac:dyDescent="0.2">
      <c r="A4843" s="87" t="s">
        <v>405</v>
      </c>
      <c r="B4843" s="88">
        <v>0.17</v>
      </c>
      <c r="C4843" s="90">
        <v>0.12676898663854883</v>
      </c>
      <c r="D4843" s="88">
        <v>56</v>
      </c>
      <c r="E4843" s="88" t="s">
        <v>147</v>
      </c>
    </row>
    <row r="4844" spans="1:5" x14ac:dyDescent="0.2">
      <c r="A4844" s="87" t="s">
        <v>406</v>
      </c>
      <c r="B4844" s="88">
        <v>0.26</v>
      </c>
      <c r="C4844" s="90">
        <v>0.19388197956483938</v>
      </c>
      <c r="D4844" s="88">
        <v>56</v>
      </c>
      <c r="E4844" s="88" t="s">
        <v>147</v>
      </c>
    </row>
    <row r="4845" spans="1:5" x14ac:dyDescent="0.2">
      <c r="A4845" s="87" t="s">
        <v>407</v>
      </c>
      <c r="B4845" s="88">
        <v>0.28000000000000003</v>
      </c>
      <c r="C4845" s="90">
        <v>0.20879597799290395</v>
      </c>
      <c r="D4845" s="88">
        <v>56</v>
      </c>
      <c r="E4845" s="88" t="s">
        <v>147</v>
      </c>
    </row>
    <row r="4846" spans="1:5" x14ac:dyDescent="0.2">
      <c r="A4846" s="87" t="s">
        <v>408</v>
      </c>
      <c r="B4846" s="88">
        <v>0.28999999999999998</v>
      </c>
      <c r="C4846" s="90">
        <v>0.2162529772069362</v>
      </c>
      <c r="D4846" s="88">
        <v>56</v>
      </c>
      <c r="E4846" s="88" t="s">
        <v>147</v>
      </c>
    </row>
    <row r="4847" spans="1:5" x14ac:dyDescent="0.2">
      <c r="A4847" s="87" t="s">
        <v>409</v>
      </c>
      <c r="B4847" s="88">
        <v>0.33</v>
      </c>
      <c r="C4847" s="90">
        <v>0.24608097406306537</v>
      </c>
      <c r="D4847" s="88">
        <v>56</v>
      </c>
      <c r="E4847" s="88" t="s">
        <v>147</v>
      </c>
    </row>
    <row r="4848" spans="1:5" x14ac:dyDescent="0.2">
      <c r="A4848" s="87" t="s">
        <v>410</v>
      </c>
      <c r="B4848" s="88">
        <v>0.3</v>
      </c>
      <c r="C4848" s="90">
        <v>0.22370997642096849</v>
      </c>
      <c r="D4848" s="88">
        <v>56</v>
      </c>
      <c r="E4848" s="88" t="s">
        <v>147</v>
      </c>
    </row>
    <row r="4849" spans="1:5" x14ac:dyDescent="0.2">
      <c r="A4849" s="87" t="s">
        <v>411</v>
      </c>
      <c r="B4849" s="88">
        <v>0.31</v>
      </c>
      <c r="C4849" s="90">
        <v>0.23116697563500077</v>
      </c>
      <c r="D4849" s="88">
        <v>56</v>
      </c>
      <c r="E4849" s="88" t="s">
        <v>147</v>
      </c>
    </row>
    <row r="4850" spans="1:5" x14ac:dyDescent="0.2">
      <c r="A4850" s="87" t="s">
        <v>412</v>
      </c>
      <c r="B4850" s="88">
        <v>0.32</v>
      </c>
      <c r="C4850" s="90">
        <v>0.23862397484903305</v>
      </c>
      <c r="D4850" s="88">
        <v>56</v>
      </c>
      <c r="E4850" s="88" t="s">
        <v>147</v>
      </c>
    </row>
    <row r="4851" spans="1:5" x14ac:dyDescent="0.2">
      <c r="A4851" s="87" t="s">
        <v>413</v>
      </c>
      <c r="B4851" s="88">
        <v>0.32</v>
      </c>
      <c r="C4851" s="90">
        <v>0.23862397484903305</v>
      </c>
      <c r="D4851" s="88">
        <v>56</v>
      </c>
      <c r="E4851" s="88" t="s">
        <v>147</v>
      </c>
    </row>
    <row r="4852" spans="1:5" x14ac:dyDescent="0.2">
      <c r="A4852" s="87" t="s">
        <v>414</v>
      </c>
      <c r="B4852" s="88">
        <v>0.31</v>
      </c>
      <c r="C4852" s="90">
        <v>0.23116697563500077</v>
      </c>
      <c r="D4852" s="88">
        <v>56</v>
      </c>
      <c r="E4852" s="88" t="s">
        <v>147</v>
      </c>
    </row>
    <row r="4853" spans="1:5" x14ac:dyDescent="0.2">
      <c r="A4853" s="87" t="s">
        <v>415</v>
      </c>
      <c r="B4853" s="88">
        <v>0.34</v>
      </c>
      <c r="C4853" s="90">
        <v>0.25353797327709765</v>
      </c>
      <c r="D4853" s="88">
        <v>56</v>
      </c>
      <c r="E4853" s="88" t="s">
        <v>147</v>
      </c>
    </row>
    <row r="4854" spans="1:5" x14ac:dyDescent="0.2">
      <c r="A4854" s="87" t="s">
        <v>416</v>
      </c>
      <c r="B4854" s="88">
        <v>0.24</v>
      </c>
      <c r="C4854" s="90">
        <v>0.17896798113677478</v>
      </c>
      <c r="D4854" s="88">
        <v>56</v>
      </c>
      <c r="E4854" s="88" t="s">
        <v>147</v>
      </c>
    </row>
    <row r="4855" spans="1:5" x14ac:dyDescent="0.2">
      <c r="A4855" s="87" t="s">
        <v>417</v>
      </c>
      <c r="B4855" s="88">
        <v>0.22</v>
      </c>
      <c r="C4855" s="90">
        <v>0.16405398270871024</v>
      </c>
      <c r="D4855" s="88">
        <v>56</v>
      </c>
      <c r="E4855" s="88" t="s">
        <v>147</v>
      </c>
    </row>
    <row r="4856" spans="1:5" x14ac:dyDescent="0.2">
      <c r="A4856" s="87" t="s">
        <v>7262</v>
      </c>
      <c r="B4856" s="88">
        <v>0.16</v>
      </c>
      <c r="C4856" s="90">
        <v>0.11931198742451653</v>
      </c>
      <c r="D4856" s="88">
        <v>56</v>
      </c>
      <c r="E4856" s="88" t="s">
        <v>147</v>
      </c>
    </row>
    <row r="4857" spans="1:5" x14ac:dyDescent="0.2">
      <c r="A4857" s="87" t="s">
        <v>418</v>
      </c>
      <c r="B4857" s="88">
        <v>0.17</v>
      </c>
      <c r="C4857" s="90">
        <v>0.12676898663854883</v>
      </c>
      <c r="D4857" s="88">
        <v>56</v>
      </c>
      <c r="E4857" s="88" t="s">
        <v>147</v>
      </c>
    </row>
    <row r="4858" spans="1:5" x14ac:dyDescent="0.2">
      <c r="A4858" s="87" t="s">
        <v>419</v>
      </c>
      <c r="B4858" s="88">
        <v>0.15</v>
      </c>
      <c r="C4858" s="90">
        <v>0.11185498821048424</v>
      </c>
      <c r="D4858" s="88">
        <v>56</v>
      </c>
      <c r="E4858" s="88" t="s">
        <v>147</v>
      </c>
    </row>
    <row r="4859" spans="1:5" x14ac:dyDescent="0.2">
      <c r="A4859" s="87" t="s">
        <v>420</v>
      </c>
      <c r="B4859" s="88">
        <v>0.14000000000000001</v>
      </c>
      <c r="C4859" s="90">
        <v>0.10439798899645197</v>
      </c>
      <c r="D4859" s="88">
        <v>56</v>
      </c>
      <c r="E4859" s="88" t="s">
        <v>147</v>
      </c>
    </row>
    <row r="4860" spans="1:5" x14ac:dyDescent="0.2">
      <c r="A4860" s="87" t="s">
        <v>421</v>
      </c>
      <c r="B4860" s="88">
        <v>0.09</v>
      </c>
      <c r="C4860" s="90">
        <v>6.7112992926290541E-2</v>
      </c>
      <c r="D4860" s="88">
        <v>56</v>
      </c>
      <c r="E4860" s="88" t="s">
        <v>147</v>
      </c>
    </row>
    <row r="4861" spans="1:5" x14ac:dyDescent="0.2">
      <c r="A4861" s="87" t="s">
        <v>422</v>
      </c>
      <c r="B4861" s="88">
        <v>0.15</v>
      </c>
      <c r="C4861" s="90">
        <v>0.11185498821048424</v>
      </c>
      <c r="D4861" s="88">
        <v>56</v>
      </c>
      <c r="E4861" s="88" t="s">
        <v>147</v>
      </c>
    </row>
    <row r="4862" spans="1:5" x14ac:dyDescent="0.2">
      <c r="A4862" s="87" t="s">
        <v>423</v>
      </c>
      <c r="B4862" s="88">
        <v>0.23</v>
      </c>
      <c r="C4862" s="90">
        <v>0.17151098192274253</v>
      </c>
      <c r="D4862" s="88">
        <v>56</v>
      </c>
      <c r="E4862" s="88" t="s">
        <v>147</v>
      </c>
    </row>
    <row r="4863" spans="1:5" x14ac:dyDescent="0.2">
      <c r="A4863" s="87" t="s">
        <v>424</v>
      </c>
      <c r="B4863" s="88">
        <v>0.21</v>
      </c>
      <c r="C4863" s="90">
        <v>0.15659698349467793</v>
      </c>
      <c r="D4863" s="88">
        <v>56</v>
      </c>
      <c r="E4863" s="88" t="s">
        <v>147</v>
      </c>
    </row>
    <row r="4864" spans="1:5" x14ac:dyDescent="0.2">
      <c r="A4864" s="87" t="s">
        <v>425</v>
      </c>
      <c r="B4864" s="88">
        <v>0.31</v>
      </c>
      <c r="C4864" s="90">
        <v>0.23116697563500077</v>
      </c>
      <c r="D4864" s="88">
        <v>56</v>
      </c>
      <c r="E4864" s="88" t="s">
        <v>147</v>
      </c>
    </row>
    <row r="4865" spans="1:5" x14ac:dyDescent="0.2">
      <c r="A4865" s="87" t="s">
        <v>426</v>
      </c>
      <c r="B4865" s="88">
        <v>0.13</v>
      </c>
      <c r="C4865" s="90">
        <v>9.694098978241969E-2</v>
      </c>
      <c r="D4865" s="88">
        <v>56</v>
      </c>
      <c r="E4865" s="88" t="s">
        <v>147</v>
      </c>
    </row>
    <row r="4866" spans="1:5" x14ac:dyDescent="0.2">
      <c r="A4866" s="87" t="s">
        <v>427</v>
      </c>
      <c r="B4866" s="88">
        <v>0.18</v>
      </c>
      <c r="C4866" s="90">
        <v>0.13422598585258108</v>
      </c>
      <c r="D4866" s="88">
        <v>56</v>
      </c>
      <c r="E4866" s="88" t="s">
        <v>147</v>
      </c>
    </row>
    <row r="4867" spans="1:5" x14ac:dyDescent="0.2">
      <c r="A4867" s="87" t="s">
        <v>428</v>
      </c>
      <c r="B4867" s="88">
        <v>0.23</v>
      </c>
      <c r="C4867" s="90">
        <v>0.17151098192274253</v>
      </c>
      <c r="D4867" s="88">
        <v>56</v>
      </c>
      <c r="E4867" s="88" t="s">
        <v>147</v>
      </c>
    </row>
    <row r="4868" spans="1:5" x14ac:dyDescent="0.2">
      <c r="A4868" s="87" t="s">
        <v>429</v>
      </c>
      <c r="B4868" s="88">
        <v>0.09</v>
      </c>
      <c r="C4868" s="90">
        <v>6.7112992926290541E-2</v>
      </c>
      <c r="D4868" s="88">
        <v>56</v>
      </c>
      <c r="E4868" s="88" t="s">
        <v>147</v>
      </c>
    </row>
    <row r="4869" spans="1:5" x14ac:dyDescent="0.2">
      <c r="A4869" s="87" t="s">
        <v>430</v>
      </c>
      <c r="B4869" s="88">
        <v>0.15</v>
      </c>
      <c r="C4869" s="90">
        <v>0.11185498821048424</v>
      </c>
      <c r="D4869" s="88">
        <v>56</v>
      </c>
      <c r="E4869" s="88" t="s">
        <v>147</v>
      </c>
    </row>
    <row r="4870" spans="1:5" x14ac:dyDescent="0.2">
      <c r="A4870" s="87" t="s">
        <v>431</v>
      </c>
      <c r="B4870" s="88">
        <v>0.1</v>
      </c>
      <c r="C4870" s="90">
        <v>7.4569992140322838E-2</v>
      </c>
      <c r="D4870" s="88">
        <v>56</v>
      </c>
      <c r="E4870" s="88" t="s">
        <v>147</v>
      </c>
    </row>
    <row r="4871" spans="1:5" x14ac:dyDescent="0.2">
      <c r="A4871" s="87" t="s">
        <v>432</v>
      </c>
      <c r="B4871" s="88">
        <v>0.15</v>
      </c>
      <c r="C4871" s="90">
        <v>0.11185498821048424</v>
      </c>
      <c r="D4871" s="88">
        <v>56</v>
      </c>
      <c r="E4871" s="88" t="s">
        <v>147</v>
      </c>
    </row>
    <row r="4872" spans="1:5" x14ac:dyDescent="0.2">
      <c r="A4872" s="87" t="s">
        <v>433</v>
      </c>
      <c r="B4872" s="88">
        <v>0.13</v>
      </c>
      <c r="C4872" s="90">
        <v>9.694098978241969E-2</v>
      </c>
      <c r="D4872" s="88">
        <v>56</v>
      </c>
      <c r="E4872" s="88" t="s">
        <v>147</v>
      </c>
    </row>
    <row r="4873" spans="1:5" x14ac:dyDescent="0.2">
      <c r="A4873" s="87" t="s">
        <v>434</v>
      </c>
      <c r="B4873" s="88">
        <v>0.26</v>
      </c>
      <c r="C4873" s="90">
        <v>0.19388197956483938</v>
      </c>
      <c r="D4873" s="88">
        <v>56</v>
      </c>
      <c r="E4873" s="88" t="s">
        <v>147</v>
      </c>
    </row>
    <row r="4874" spans="1:5" x14ac:dyDescent="0.2">
      <c r="A4874" s="87" t="s">
        <v>435</v>
      </c>
      <c r="B4874" s="88">
        <v>0.17</v>
      </c>
      <c r="C4874" s="90">
        <v>0.12676898663854883</v>
      </c>
      <c r="D4874" s="88">
        <v>56</v>
      </c>
      <c r="E4874" s="88" t="s">
        <v>147</v>
      </c>
    </row>
    <row r="4875" spans="1:5" x14ac:dyDescent="0.2">
      <c r="A4875" s="87" t="s">
        <v>436</v>
      </c>
      <c r="B4875" s="88">
        <v>0.14000000000000001</v>
      </c>
      <c r="C4875" s="90">
        <v>0.10439798899645197</v>
      </c>
      <c r="D4875" s="88">
        <v>56</v>
      </c>
      <c r="E4875" s="88" t="s">
        <v>147</v>
      </c>
    </row>
    <row r="4876" spans="1:5" x14ac:dyDescent="0.2">
      <c r="A4876" s="87" t="s">
        <v>437</v>
      </c>
      <c r="B4876" s="88">
        <v>0.17</v>
      </c>
      <c r="C4876" s="90">
        <v>0.12676898663854883</v>
      </c>
      <c r="D4876" s="88">
        <v>56</v>
      </c>
      <c r="E4876" s="88" t="s">
        <v>147</v>
      </c>
    </row>
    <row r="4877" spans="1:5" x14ac:dyDescent="0.2">
      <c r="A4877" s="87" t="s">
        <v>5413</v>
      </c>
      <c r="B4877" s="88">
        <v>0.2</v>
      </c>
      <c r="C4877" s="90">
        <v>0.14913998428064568</v>
      </c>
      <c r="D4877" s="88">
        <v>56</v>
      </c>
      <c r="E4877" s="88" t="s">
        <v>147</v>
      </c>
    </row>
    <row r="4878" spans="1:5" x14ac:dyDescent="0.2">
      <c r="A4878" s="87" t="s">
        <v>5414</v>
      </c>
      <c r="B4878" s="88">
        <v>0.15</v>
      </c>
      <c r="C4878" s="90">
        <v>0.11185498821048424</v>
      </c>
      <c r="D4878" s="88">
        <v>56</v>
      </c>
      <c r="E4878" s="88" t="s">
        <v>147</v>
      </c>
    </row>
    <row r="4879" spans="1:5" x14ac:dyDescent="0.2">
      <c r="A4879" s="87" t="s">
        <v>5415</v>
      </c>
      <c r="B4879" s="88">
        <v>0.22</v>
      </c>
      <c r="C4879" s="90">
        <v>0.16405398270871024</v>
      </c>
      <c r="D4879" s="88">
        <v>56</v>
      </c>
      <c r="E4879" s="88" t="s">
        <v>147</v>
      </c>
    </row>
    <row r="4880" spans="1:5" x14ac:dyDescent="0.2">
      <c r="A4880" s="87" t="s">
        <v>1254</v>
      </c>
      <c r="B4880" s="88">
        <v>0.21</v>
      </c>
      <c r="C4880" s="90">
        <v>0.15659698349467793</v>
      </c>
      <c r="D4880" s="88">
        <v>56</v>
      </c>
      <c r="E4880" s="88" t="s">
        <v>147</v>
      </c>
    </row>
    <row r="4881" spans="1:5" x14ac:dyDescent="0.2">
      <c r="A4881" s="87" t="s">
        <v>1255</v>
      </c>
      <c r="B4881" s="88">
        <v>0.27</v>
      </c>
      <c r="C4881" s="90">
        <v>0.20133897877887166</v>
      </c>
      <c r="D4881" s="88">
        <v>56</v>
      </c>
      <c r="E4881" s="88" t="s">
        <v>147</v>
      </c>
    </row>
    <row r="4882" spans="1:5" x14ac:dyDescent="0.2">
      <c r="A4882" s="87" t="s">
        <v>1256</v>
      </c>
      <c r="B4882" s="88">
        <v>0.21</v>
      </c>
      <c r="C4882" s="90">
        <v>0.15659698349467793</v>
      </c>
      <c r="D4882" s="88">
        <v>56</v>
      </c>
      <c r="E4882" s="88" t="s">
        <v>147</v>
      </c>
    </row>
    <row r="4883" spans="1:5" x14ac:dyDescent="0.2">
      <c r="A4883" s="87" t="s">
        <v>1257</v>
      </c>
      <c r="B4883" s="88">
        <v>0.21</v>
      </c>
      <c r="C4883" s="90">
        <v>0.15659698349467793</v>
      </c>
      <c r="D4883" s="88">
        <v>56</v>
      </c>
      <c r="E4883" s="88" t="s">
        <v>147</v>
      </c>
    </row>
    <row r="4884" spans="1:5" x14ac:dyDescent="0.2">
      <c r="A4884" s="87" t="s">
        <v>1258</v>
      </c>
      <c r="B4884" s="88">
        <v>0.21</v>
      </c>
      <c r="C4884" s="90">
        <v>0.15659698349467793</v>
      </c>
      <c r="D4884" s="88">
        <v>56</v>
      </c>
      <c r="E4884" s="88" t="s">
        <v>147</v>
      </c>
    </row>
    <row r="4885" spans="1:5" x14ac:dyDescent="0.2">
      <c r="A4885" s="87" t="s">
        <v>1259</v>
      </c>
      <c r="B4885" s="88">
        <v>0.17</v>
      </c>
      <c r="C4885" s="90">
        <v>0.12676898663854883</v>
      </c>
      <c r="D4885" s="88">
        <v>56</v>
      </c>
      <c r="E4885" s="88" t="s">
        <v>147</v>
      </c>
    </row>
    <row r="4886" spans="1:5" x14ac:dyDescent="0.2">
      <c r="A4886" s="87" t="s">
        <v>1260</v>
      </c>
      <c r="B4886" s="88">
        <v>0.22</v>
      </c>
      <c r="C4886" s="90">
        <v>0.16405398270871024</v>
      </c>
      <c r="D4886" s="88">
        <v>56</v>
      </c>
      <c r="E4886" s="88" t="s">
        <v>147</v>
      </c>
    </row>
    <row r="4887" spans="1:5" x14ac:dyDescent="0.2">
      <c r="A4887" s="87" t="s">
        <v>1261</v>
      </c>
      <c r="B4887" s="88">
        <v>0.23</v>
      </c>
      <c r="C4887" s="90">
        <v>0.17151098192274253</v>
      </c>
      <c r="D4887" s="88">
        <v>56</v>
      </c>
      <c r="E4887" s="88" t="s">
        <v>147</v>
      </c>
    </row>
    <row r="4888" spans="1:5" x14ac:dyDescent="0.2">
      <c r="A4888" s="87" t="s">
        <v>1262</v>
      </c>
      <c r="B4888" s="88">
        <v>0.23</v>
      </c>
      <c r="C4888" s="90">
        <v>0.17151098192274253</v>
      </c>
      <c r="D4888" s="88">
        <v>56</v>
      </c>
      <c r="E4888" s="88" t="s">
        <v>147</v>
      </c>
    </row>
    <row r="4889" spans="1:5" x14ac:dyDescent="0.2">
      <c r="A4889" s="87" t="s">
        <v>1263</v>
      </c>
      <c r="B4889" s="88">
        <v>0.24</v>
      </c>
      <c r="C4889" s="90">
        <v>0.17896798113677478</v>
      </c>
      <c r="D4889" s="88">
        <v>56</v>
      </c>
      <c r="E4889" s="88" t="s">
        <v>147</v>
      </c>
    </row>
    <row r="4890" spans="1:5" x14ac:dyDescent="0.2">
      <c r="A4890" s="87" t="s">
        <v>1264</v>
      </c>
      <c r="B4890" s="88">
        <v>0.16</v>
      </c>
      <c r="C4890" s="90">
        <v>0.11931198742451653</v>
      </c>
      <c r="D4890" s="88">
        <v>56</v>
      </c>
      <c r="E4890" s="88" t="s">
        <v>147</v>
      </c>
    </row>
    <row r="4891" spans="1:5" x14ac:dyDescent="0.2">
      <c r="A4891" s="87" t="s">
        <v>1265</v>
      </c>
      <c r="B4891" s="88">
        <v>0.22</v>
      </c>
      <c r="C4891" s="90">
        <v>0.16405398270871024</v>
      </c>
      <c r="D4891" s="88">
        <v>56</v>
      </c>
      <c r="E4891" s="88" t="s">
        <v>147</v>
      </c>
    </row>
    <row r="4892" spans="1:5" x14ac:dyDescent="0.2">
      <c r="A4892" s="87" t="s">
        <v>4704</v>
      </c>
      <c r="B4892" s="88">
        <v>0.24</v>
      </c>
      <c r="C4892" s="90">
        <v>0.17896798113677478</v>
      </c>
      <c r="D4892" s="88">
        <v>56</v>
      </c>
      <c r="E4892" s="88" t="s">
        <v>147</v>
      </c>
    </row>
    <row r="4893" spans="1:5" x14ac:dyDescent="0.2">
      <c r="A4893" s="87" t="s">
        <v>4705</v>
      </c>
      <c r="B4893" s="88">
        <v>0.25</v>
      </c>
      <c r="C4893" s="90">
        <v>0.18642498035080707</v>
      </c>
      <c r="D4893" s="88">
        <v>56</v>
      </c>
      <c r="E4893" s="88" t="s">
        <v>147</v>
      </c>
    </row>
    <row r="4894" spans="1:5" x14ac:dyDescent="0.2">
      <c r="A4894" s="87" t="s">
        <v>4706</v>
      </c>
      <c r="B4894" s="88">
        <v>0.31</v>
      </c>
      <c r="C4894" s="90">
        <v>0.23116697563500077</v>
      </c>
      <c r="D4894" s="88">
        <v>56</v>
      </c>
      <c r="E4894" s="88" t="s">
        <v>147</v>
      </c>
    </row>
    <row r="4895" spans="1:5" x14ac:dyDescent="0.2">
      <c r="A4895" s="87" t="s">
        <v>4707</v>
      </c>
      <c r="B4895" s="88">
        <v>0.28000000000000003</v>
      </c>
      <c r="C4895" s="90">
        <v>0.20879597799290395</v>
      </c>
      <c r="D4895" s="88">
        <v>56</v>
      </c>
      <c r="E4895" s="88" t="s">
        <v>147</v>
      </c>
    </row>
    <row r="4896" spans="1:5" x14ac:dyDescent="0.2">
      <c r="A4896" s="87" t="s">
        <v>4708</v>
      </c>
      <c r="B4896" s="88">
        <v>0.21</v>
      </c>
      <c r="C4896" s="90">
        <v>0.15659698349467793</v>
      </c>
      <c r="D4896" s="88">
        <v>56</v>
      </c>
      <c r="E4896" s="88" t="s">
        <v>147</v>
      </c>
    </row>
    <row r="4897" spans="1:5" x14ac:dyDescent="0.2">
      <c r="A4897" s="87" t="s">
        <v>4709</v>
      </c>
      <c r="B4897" s="88">
        <v>0.19</v>
      </c>
      <c r="C4897" s="90">
        <v>0.14168298506661339</v>
      </c>
      <c r="D4897" s="88">
        <v>56</v>
      </c>
      <c r="E4897" s="88" t="s">
        <v>147</v>
      </c>
    </row>
    <row r="4898" spans="1:5" x14ac:dyDescent="0.2">
      <c r="A4898" s="87" t="s">
        <v>4710</v>
      </c>
      <c r="B4898" s="88">
        <v>0.21</v>
      </c>
      <c r="C4898" s="90">
        <v>0.15659698349467793</v>
      </c>
      <c r="D4898" s="88">
        <v>56</v>
      </c>
      <c r="E4898" s="88" t="s">
        <v>147</v>
      </c>
    </row>
    <row r="4899" spans="1:5" x14ac:dyDescent="0.2">
      <c r="A4899" s="87" t="s">
        <v>2512</v>
      </c>
      <c r="B4899" s="88">
        <v>0.32</v>
      </c>
      <c r="C4899" s="90">
        <v>0.23862397484903305</v>
      </c>
      <c r="D4899" s="88">
        <v>56</v>
      </c>
      <c r="E4899" s="88" t="s">
        <v>147</v>
      </c>
    </row>
    <row r="4900" spans="1:5" x14ac:dyDescent="0.2">
      <c r="A4900" s="87" t="s">
        <v>2513</v>
      </c>
      <c r="B4900" s="88">
        <v>0.22</v>
      </c>
      <c r="C4900" s="90">
        <v>0.16405398270871024</v>
      </c>
      <c r="D4900" s="88">
        <v>56</v>
      </c>
      <c r="E4900" s="88" t="s">
        <v>147</v>
      </c>
    </row>
    <row r="4901" spans="1:5" x14ac:dyDescent="0.2">
      <c r="A4901" s="87" t="s">
        <v>2514</v>
      </c>
      <c r="B4901" s="88">
        <v>0.22</v>
      </c>
      <c r="C4901" s="90">
        <v>0.16405398270871024</v>
      </c>
      <c r="D4901" s="88">
        <v>56</v>
      </c>
      <c r="E4901" s="88" t="s">
        <v>147</v>
      </c>
    </row>
    <row r="4902" spans="1:5" x14ac:dyDescent="0.2">
      <c r="A4902" s="87" t="s">
        <v>2515</v>
      </c>
      <c r="B4902" s="88">
        <v>0.19</v>
      </c>
      <c r="C4902" s="90">
        <v>0.14168298506661339</v>
      </c>
      <c r="D4902" s="88">
        <v>56</v>
      </c>
      <c r="E4902" s="88" t="s">
        <v>147</v>
      </c>
    </row>
    <row r="4903" spans="1:5" x14ac:dyDescent="0.2">
      <c r="A4903" s="87" t="s">
        <v>2516</v>
      </c>
      <c r="B4903" s="88">
        <v>0.24</v>
      </c>
      <c r="C4903" s="90">
        <v>0.17896798113677478</v>
      </c>
      <c r="D4903" s="88">
        <v>56</v>
      </c>
      <c r="E4903" s="88" t="s">
        <v>147</v>
      </c>
    </row>
    <row r="4904" spans="1:5" x14ac:dyDescent="0.2">
      <c r="A4904" s="87" t="s">
        <v>2517</v>
      </c>
      <c r="B4904" s="88">
        <v>0.21</v>
      </c>
      <c r="C4904" s="90">
        <v>0.15659698349467793</v>
      </c>
      <c r="D4904" s="88">
        <v>56</v>
      </c>
      <c r="E4904" s="88" t="s">
        <v>147</v>
      </c>
    </row>
    <row r="4905" spans="1:5" x14ac:dyDescent="0.2">
      <c r="A4905" s="87" t="s">
        <v>2518</v>
      </c>
      <c r="B4905" s="88">
        <v>0.24</v>
      </c>
      <c r="C4905" s="90">
        <v>0.17896798113677478</v>
      </c>
      <c r="D4905" s="88">
        <v>56</v>
      </c>
      <c r="E4905" s="88" t="s">
        <v>147</v>
      </c>
    </row>
    <row r="4906" spans="1:5" x14ac:dyDescent="0.2">
      <c r="A4906" s="87" t="s">
        <v>2519</v>
      </c>
      <c r="B4906" s="88">
        <v>0.18</v>
      </c>
      <c r="C4906" s="90">
        <v>0.13422598585258108</v>
      </c>
      <c r="D4906" s="88">
        <v>56</v>
      </c>
      <c r="E4906" s="88" t="s">
        <v>147</v>
      </c>
    </row>
    <row r="4907" spans="1:5" x14ac:dyDescent="0.2">
      <c r="A4907" s="87" t="s">
        <v>2520</v>
      </c>
      <c r="B4907" s="88">
        <v>0.21</v>
      </c>
      <c r="C4907" s="90">
        <v>0.15659698349467793</v>
      </c>
      <c r="D4907" s="88">
        <v>56</v>
      </c>
      <c r="E4907" s="88" t="s">
        <v>147</v>
      </c>
    </row>
    <row r="4908" spans="1:5" x14ac:dyDescent="0.2">
      <c r="A4908" s="87" t="s">
        <v>2521</v>
      </c>
      <c r="B4908" s="88">
        <v>0.21</v>
      </c>
      <c r="C4908" s="90">
        <v>0.15659698349467793</v>
      </c>
      <c r="D4908" s="88">
        <v>56</v>
      </c>
      <c r="E4908" s="88" t="s">
        <v>147</v>
      </c>
    </row>
    <row r="4909" spans="1:5" x14ac:dyDescent="0.2">
      <c r="A4909" s="87" t="s">
        <v>2522</v>
      </c>
      <c r="B4909" s="88">
        <v>0.21</v>
      </c>
      <c r="C4909" s="90">
        <v>0.15659698349467793</v>
      </c>
      <c r="D4909" s="88">
        <v>56</v>
      </c>
      <c r="E4909" s="88" t="s">
        <v>147</v>
      </c>
    </row>
    <row r="4910" spans="1:5" x14ac:dyDescent="0.2">
      <c r="A4910" s="87" t="s">
        <v>2523</v>
      </c>
      <c r="B4910" s="88">
        <v>0.21</v>
      </c>
      <c r="C4910" s="90">
        <v>0.15659698349467793</v>
      </c>
      <c r="D4910" s="88">
        <v>56</v>
      </c>
      <c r="E4910" s="88" t="s">
        <v>147</v>
      </c>
    </row>
    <row r="4911" spans="1:5" x14ac:dyDescent="0.2">
      <c r="A4911" s="87" t="s">
        <v>2524</v>
      </c>
      <c r="B4911" s="88">
        <v>0.19</v>
      </c>
      <c r="C4911" s="90">
        <v>0.14168298506661339</v>
      </c>
      <c r="D4911" s="88">
        <v>56</v>
      </c>
      <c r="E4911" s="88" t="s">
        <v>147</v>
      </c>
    </row>
    <row r="4912" spans="1:5" x14ac:dyDescent="0.2">
      <c r="A4912" s="87" t="s">
        <v>2525</v>
      </c>
      <c r="B4912" s="88">
        <v>0.26</v>
      </c>
      <c r="C4912" s="90">
        <v>0.19388197956483938</v>
      </c>
      <c r="D4912" s="88">
        <v>56</v>
      </c>
      <c r="E4912" s="88" t="s">
        <v>147</v>
      </c>
    </row>
    <row r="4913" spans="1:5" x14ac:dyDescent="0.2">
      <c r="A4913" s="87" t="s">
        <v>2526</v>
      </c>
      <c r="B4913" s="88">
        <v>0.21</v>
      </c>
      <c r="C4913" s="90">
        <v>0.15659698349467793</v>
      </c>
      <c r="D4913" s="88">
        <v>56</v>
      </c>
      <c r="E4913" s="88" t="s">
        <v>147</v>
      </c>
    </row>
    <row r="4914" spans="1:5" x14ac:dyDescent="0.2">
      <c r="A4914" s="87" t="s">
        <v>5416</v>
      </c>
      <c r="B4914" s="88">
        <v>0.22</v>
      </c>
      <c r="C4914" s="90">
        <v>0.16405398270871024</v>
      </c>
      <c r="D4914" s="88">
        <v>56</v>
      </c>
      <c r="E4914" s="88" t="s">
        <v>147</v>
      </c>
    </row>
    <row r="4915" spans="1:5" x14ac:dyDescent="0.2">
      <c r="A4915" s="87" t="s">
        <v>8207</v>
      </c>
      <c r="B4915" s="88">
        <v>0.19</v>
      </c>
      <c r="C4915" s="90">
        <v>0.14168298506661339</v>
      </c>
      <c r="D4915" s="88">
        <v>56</v>
      </c>
      <c r="E4915" s="88" t="s">
        <v>147</v>
      </c>
    </row>
    <row r="4916" spans="1:5" x14ac:dyDescent="0.2">
      <c r="A4916" s="87" t="s">
        <v>8208</v>
      </c>
      <c r="B4916" s="88">
        <v>0.33</v>
      </c>
      <c r="C4916" s="90">
        <v>0.24608097406306537</v>
      </c>
      <c r="D4916" s="88">
        <v>56</v>
      </c>
      <c r="E4916" s="88" t="s">
        <v>147</v>
      </c>
    </row>
    <row r="4917" spans="1:5" x14ac:dyDescent="0.2">
      <c r="A4917" s="87" t="s">
        <v>8209</v>
      </c>
      <c r="B4917" s="88">
        <v>0.21</v>
      </c>
      <c r="C4917" s="90">
        <v>0.15659698349467793</v>
      </c>
      <c r="D4917" s="88">
        <v>56</v>
      </c>
      <c r="E4917" s="88" t="s">
        <v>147</v>
      </c>
    </row>
    <row r="4918" spans="1:5" x14ac:dyDescent="0.2">
      <c r="A4918" s="87" t="s">
        <v>8210</v>
      </c>
      <c r="B4918" s="88">
        <v>0.2</v>
      </c>
      <c r="C4918" s="90">
        <v>0.14913998428064568</v>
      </c>
      <c r="D4918" s="88">
        <v>56</v>
      </c>
      <c r="E4918" s="88" t="s">
        <v>147</v>
      </c>
    </row>
    <row r="4919" spans="1:5" x14ac:dyDescent="0.2">
      <c r="A4919" s="87" t="s">
        <v>8211</v>
      </c>
      <c r="B4919" s="88">
        <v>0.26</v>
      </c>
      <c r="C4919" s="90">
        <v>0.19388197956483938</v>
      </c>
      <c r="D4919" s="88">
        <v>56</v>
      </c>
      <c r="E4919" s="88" t="s">
        <v>147</v>
      </c>
    </row>
    <row r="4920" spans="1:5" x14ac:dyDescent="0.2">
      <c r="A4920" s="87" t="s">
        <v>8212</v>
      </c>
      <c r="B4920" s="88">
        <v>0.21</v>
      </c>
      <c r="C4920" s="90">
        <v>0.15659698349467793</v>
      </c>
      <c r="D4920" s="88">
        <v>56</v>
      </c>
      <c r="E4920" s="88" t="s">
        <v>147</v>
      </c>
    </row>
    <row r="4921" spans="1:5" x14ac:dyDescent="0.2">
      <c r="A4921" s="87" t="s">
        <v>8213</v>
      </c>
      <c r="B4921" s="88">
        <v>0.22</v>
      </c>
      <c r="C4921" s="90">
        <v>0.16405398270871024</v>
      </c>
      <c r="D4921" s="88">
        <v>56</v>
      </c>
      <c r="E4921" s="88" t="s">
        <v>147</v>
      </c>
    </row>
    <row r="4922" spans="1:5" x14ac:dyDescent="0.2">
      <c r="A4922" s="87" t="s">
        <v>8214</v>
      </c>
      <c r="B4922" s="88">
        <v>0.18</v>
      </c>
      <c r="C4922" s="90">
        <v>0.13422598585258108</v>
      </c>
      <c r="D4922" s="88">
        <v>56</v>
      </c>
      <c r="E4922" s="88" t="s">
        <v>147</v>
      </c>
    </row>
    <row r="4923" spans="1:5" x14ac:dyDescent="0.2">
      <c r="A4923" s="87" t="s">
        <v>8215</v>
      </c>
      <c r="B4923" s="88">
        <v>0.16</v>
      </c>
      <c r="C4923" s="90">
        <v>0.11931198742451653</v>
      </c>
      <c r="D4923" s="88">
        <v>56</v>
      </c>
      <c r="E4923" s="88" t="s">
        <v>147</v>
      </c>
    </row>
    <row r="4924" spans="1:5" x14ac:dyDescent="0.2">
      <c r="A4924" s="87" t="s">
        <v>8216</v>
      </c>
      <c r="B4924" s="88">
        <v>0.19</v>
      </c>
      <c r="C4924" s="90">
        <v>0.14168298506661339</v>
      </c>
      <c r="D4924" s="88">
        <v>56</v>
      </c>
      <c r="E4924" s="88" t="s">
        <v>147</v>
      </c>
    </row>
    <row r="4925" spans="1:5" x14ac:dyDescent="0.2">
      <c r="A4925" s="87" t="s">
        <v>8217</v>
      </c>
      <c r="B4925" s="88">
        <v>0.32</v>
      </c>
      <c r="C4925" s="90">
        <v>0.23862397484903305</v>
      </c>
      <c r="D4925" s="88">
        <v>56</v>
      </c>
      <c r="E4925" s="88" t="s">
        <v>147</v>
      </c>
    </row>
    <row r="4926" spans="1:5" x14ac:dyDescent="0.2">
      <c r="A4926" s="87" t="s">
        <v>8218</v>
      </c>
      <c r="B4926" s="88">
        <v>0.37</v>
      </c>
      <c r="C4926" s="90">
        <v>0.27590897091919447</v>
      </c>
      <c r="D4926" s="88">
        <v>56</v>
      </c>
      <c r="E4926" s="88" t="s">
        <v>147</v>
      </c>
    </row>
    <row r="4927" spans="1:5" x14ac:dyDescent="0.2">
      <c r="A4927" s="87" t="s">
        <v>8219</v>
      </c>
      <c r="B4927" s="88">
        <v>0.28000000000000003</v>
      </c>
      <c r="C4927" s="90">
        <v>0.20879597799290395</v>
      </c>
      <c r="D4927" s="88">
        <v>56</v>
      </c>
      <c r="E4927" s="88" t="s">
        <v>147</v>
      </c>
    </row>
    <row r="4928" spans="1:5" x14ac:dyDescent="0.2">
      <c r="A4928" s="87" t="s">
        <v>8220</v>
      </c>
      <c r="B4928" s="88">
        <v>0.22</v>
      </c>
      <c r="C4928" s="90">
        <v>0.16405398270871024</v>
      </c>
      <c r="D4928" s="88">
        <v>56</v>
      </c>
      <c r="E4928" s="88" t="s">
        <v>147</v>
      </c>
    </row>
    <row r="4929" spans="1:5" x14ac:dyDescent="0.2">
      <c r="A4929" s="87" t="s">
        <v>8221</v>
      </c>
      <c r="B4929" s="88">
        <v>0.22</v>
      </c>
      <c r="C4929" s="90">
        <v>0.16405398270871024</v>
      </c>
      <c r="D4929" s="88">
        <v>56</v>
      </c>
      <c r="E4929" s="88" t="s">
        <v>147</v>
      </c>
    </row>
    <row r="4930" spans="1:5" x14ac:dyDescent="0.2">
      <c r="A4930" s="87" t="s">
        <v>8222</v>
      </c>
      <c r="B4930" s="88">
        <v>0.23</v>
      </c>
      <c r="C4930" s="90">
        <v>0.17151098192274253</v>
      </c>
      <c r="D4930" s="88">
        <v>56</v>
      </c>
      <c r="E4930" s="88" t="s">
        <v>147</v>
      </c>
    </row>
    <row r="4931" spans="1:5" x14ac:dyDescent="0.2">
      <c r="A4931" s="87" t="s">
        <v>8223</v>
      </c>
      <c r="B4931" s="88">
        <v>0.23</v>
      </c>
      <c r="C4931" s="90">
        <v>0.17151098192274253</v>
      </c>
      <c r="D4931" s="88">
        <v>56</v>
      </c>
      <c r="E4931" s="88" t="s">
        <v>147</v>
      </c>
    </row>
    <row r="4932" spans="1:5" x14ac:dyDescent="0.2">
      <c r="A4932" s="87" t="s">
        <v>8224</v>
      </c>
      <c r="B4932" s="88">
        <v>0.24</v>
      </c>
      <c r="C4932" s="90">
        <v>0.17896798113677478</v>
      </c>
      <c r="D4932" s="88">
        <v>56</v>
      </c>
      <c r="E4932" s="88" t="s">
        <v>147</v>
      </c>
    </row>
    <row r="4933" spans="1:5" x14ac:dyDescent="0.2">
      <c r="A4933" s="87" t="s">
        <v>8225</v>
      </c>
      <c r="B4933" s="88">
        <v>0.22</v>
      </c>
      <c r="C4933" s="90">
        <v>0.16405398270871024</v>
      </c>
      <c r="D4933" s="88">
        <v>56</v>
      </c>
      <c r="E4933" s="88" t="s">
        <v>147</v>
      </c>
    </row>
    <row r="4934" spans="1:5" x14ac:dyDescent="0.2">
      <c r="A4934" s="87" t="s">
        <v>8226</v>
      </c>
      <c r="B4934" s="88">
        <v>0.2</v>
      </c>
      <c r="C4934" s="90">
        <v>0.14913998428064568</v>
      </c>
      <c r="D4934" s="88">
        <v>56</v>
      </c>
      <c r="E4934" s="88" t="s">
        <v>147</v>
      </c>
    </row>
    <row r="4935" spans="1:5" x14ac:dyDescent="0.2">
      <c r="A4935" s="87" t="s">
        <v>8227</v>
      </c>
      <c r="B4935" s="88">
        <v>0.15</v>
      </c>
      <c r="C4935" s="90">
        <v>0.11185498821048424</v>
      </c>
      <c r="D4935" s="88">
        <v>56</v>
      </c>
      <c r="E4935" s="88" t="s">
        <v>147</v>
      </c>
    </row>
    <row r="4936" spans="1:5" x14ac:dyDescent="0.2">
      <c r="A4936" s="87" t="s">
        <v>8228</v>
      </c>
      <c r="B4936" s="88">
        <v>0.1</v>
      </c>
      <c r="C4936" s="90">
        <v>7.4569992140322838E-2</v>
      </c>
      <c r="D4936" s="88">
        <v>56</v>
      </c>
      <c r="E4936" s="88" t="s">
        <v>147</v>
      </c>
    </row>
    <row r="4937" spans="1:5" x14ac:dyDescent="0.2">
      <c r="A4937" s="87" t="s">
        <v>8229</v>
      </c>
      <c r="B4937" s="88">
        <v>0.1</v>
      </c>
      <c r="C4937" s="90">
        <v>7.4569992140322838E-2</v>
      </c>
      <c r="D4937" s="88">
        <v>56</v>
      </c>
      <c r="E4937" s="88" t="s">
        <v>147</v>
      </c>
    </row>
    <row r="4938" spans="1:5" x14ac:dyDescent="0.2">
      <c r="A4938" s="87" t="s">
        <v>8230</v>
      </c>
      <c r="B4938" s="88">
        <v>0.17</v>
      </c>
      <c r="C4938" s="90">
        <v>0.12676898663854883</v>
      </c>
      <c r="D4938" s="88">
        <v>56</v>
      </c>
      <c r="E4938" s="88" t="s">
        <v>147</v>
      </c>
    </row>
    <row r="4939" spans="1:5" x14ac:dyDescent="0.2">
      <c r="A4939" s="87" t="s">
        <v>8231</v>
      </c>
      <c r="B4939" s="88">
        <v>0.16</v>
      </c>
      <c r="C4939" s="90">
        <v>0.11931198742451653</v>
      </c>
      <c r="D4939" s="88">
        <v>56</v>
      </c>
      <c r="E4939" s="88" t="s">
        <v>147</v>
      </c>
    </row>
    <row r="4940" spans="1:5" x14ac:dyDescent="0.2">
      <c r="A4940" s="87" t="s">
        <v>8232</v>
      </c>
      <c r="B4940" s="88">
        <v>0.15</v>
      </c>
      <c r="C4940" s="90">
        <v>0.11185498821048424</v>
      </c>
      <c r="D4940" s="88">
        <v>56</v>
      </c>
      <c r="E4940" s="88" t="s">
        <v>147</v>
      </c>
    </row>
    <row r="4941" spans="1:5" x14ac:dyDescent="0.2">
      <c r="A4941" s="87" t="s">
        <v>8233</v>
      </c>
      <c r="B4941" s="88">
        <v>0.11</v>
      </c>
      <c r="C4941" s="90">
        <v>8.2026991354355122E-2</v>
      </c>
      <c r="D4941" s="88">
        <v>56</v>
      </c>
      <c r="E4941" s="88" t="s">
        <v>147</v>
      </c>
    </row>
    <row r="4942" spans="1:5" x14ac:dyDescent="0.2">
      <c r="A4942" s="87" t="s">
        <v>8234</v>
      </c>
      <c r="B4942" s="88">
        <v>0.64</v>
      </c>
      <c r="C4942" s="90">
        <v>0.47724794969806611</v>
      </c>
      <c r="D4942" s="88">
        <v>56</v>
      </c>
      <c r="E4942" s="88" t="s">
        <v>147</v>
      </c>
    </row>
    <row r="4943" spans="1:5" x14ac:dyDescent="0.2">
      <c r="A4943" s="87" t="s">
        <v>8235</v>
      </c>
      <c r="B4943" s="88">
        <v>0.22</v>
      </c>
      <c r="C4943" s="90">
        <v>0.16405398270871024</v>
      </c>
      <c r="D4943" s="88">
        <v>56</v>
      </c>
      <c r="E4943" s="88" t="s">
        <v>147</v>
      </c>
    </row>
    <row r="4944" spans="1:5" x14ac:dyDescent="0.2">
      <c r="A4944" s="87" t="s">
        <v>8236</v>
      </c>
      <c r="B4944" s="88">
        <v>0.22</v>
      </c>
      <c r="C4944" s="90">
        <v>0.16405398270871024</v>
      </c>
      <c r="D4944" s="88">
        <v>56</v>
      </c>
      <c r="E4944" s="88" t="s">
        <v>147</v>
      </c>
    </row>
    <row r="4945" spans="1:5" x14ac:dyDescent="0.2">
      <c r="A4945" s="87" t="s">
        <v>5422</v>
      </c>
      <c r="B4945" s="88">
        <v>0.3</v>
      </c>
      <c r="C4945" s="90">
        <v>0.22370997642096849</v>
      </c>
      <c r="D4945" s="88">
        <v>56</v>
      </c>
      <c r="E4945" s="88" t="s">
        <v>147</v>
      </c>
    </row>
    <row r="4946" spans="1:5" x14ac:dyDescent="0.2">
      <c r="A4946" s="87" t="s">
        <v>8237</v>
      </c>
      <c r="B4946" s="88">
        <v>0.18</v>
      </c>
      <c r="C4946" s="90">
        <v>0.13422598585258108</v>
      </c>
      <c r="D4946" s="88">
        <v>56</v>
      </c>
      <c r="E4946" s="88" t="s">
        <v>147</v>
      </c>
    </row>
    <row r="4947" spans="1:5" x14ac:dyDescent="0.2">
      <c r="A4947" s="87" t="s">
        <v>480</v>
      </c>
      <c r="B4947" s="88">
        <v>0.49</v>
      </c>
      <c r="C4947" s="90">
        <v>0.36539296148758188</v>
      </c>
      <c r="D4947" s="88">
        <v>56</v>
      </c>
      <c r="E4947" s="88" t="s">
        <v>147</v>
      </c>
    </row>
    <row r="4948" spans="1:5" x14ac:dyDescent="0.2">
      <c r="A4948" s="87" t="s">
        <v>481</v>
      </c>
      <c r="B4948" s="88">
        <v>0.35</v>
      </c>
      <c r="C4948" s="90">
        <v>0.26099497249112991</v>
      </c>
      <c r="D4948" s="88">
        <v>56</v>
      </c>
      <c r="E4948" s="88" t="s">
        <v>147</v>
      </c>
    </row>
    <row r="4949" spans="1:5" x14ac:dyDescent="0.2">
      <c r="A4949" s="87" t="s">
        <v>482</v>
      </c>
      <c r="B4949" s="88">
        <v>0.21</v>
      </c>
      <c r="C4949" s="90">
        <v>0.15659698349467793</v>
      </c>
      <c r="D4949" s="88">
        <v>56</v>
      </c>
      <c r="E4949" s="88" t="s">
        <v>147</v>
      </c>
    </row>
    <row r="4950" spans="1:5" x14ac:dyDescent="0.2">
      <c r="A4950" s="87" t="s">
        <v>483</v>
      </c>
      <c r="B4950" s="88">
        <v>0.65</v>
      </c>
      <c r="C4950" s="90">
        <v>0.48470494891209842</v>
      </c>
      <c r="D4950" s="88">
        <v>56</v>
      </c>
      <c r="E4950" s="88" t="s">
        <v>147</v>
      </c>
    </row>
    <row r="4951" spans="1:5" x14ac:dyDescent="0.2">
      <c r="A4951" s="87" t="s">
        <v>484</v>
      </c>
      <c r="B4951" s="88">
        <v>0.22</v>
      </c>
      <c r="C4951" s="90">
        <v>0.16405398270871024</v>
      </c>
      <c r="D4951" s="88">
        <v>56</v>
      </c>
      <c r="E4951" s="88" t="s">
        <v>147</v>
      </c>
    </row>
    <row r="4952" spans="1:5" x14ac:dyDescent="0.2">
      <c r="A4952" s="87" t="s">
        <v>485</v>
      </c>
      <c r="B4952" s="88">
        <v>0.26</v>
      </c>
      <c r="C4952" s="90">
        <v>0.19388197956483938</v>
      </c>
      <c r="D4952" s="88">
        <v>56</v>
      </c>
      <c r="E4952" s="88" t="s">
        <v>147</v>
      </c>
    </row>
    <row r="4953" spans="1:5" x14ac:dyDescent="0.2">
      <c r="A4953" s="87" t="s">
        <v>486</v>
      </c>
      <c r="B4953" s="88">
        <v>0.33</v>
      </c>
      <c r="C4953" s="90">
        <v>0.24608097406306537</v>
      </c>
      <c r="D4953" s="88">
        <v>56</v>
      </c>
      <c r="E4953" s="88" t="s">
        <v>147</v>
      </c>
    </row>
    <row r="4954" spans="1:5" x14ac:dyDescent="0.2">
      <c r="A4954" s="87" t="s">
        <v>487</v>
      </c>
      <c r="B4954" s="88">
        <v>0.15</v>
      </c>
      <c r="C4954" s="90">
        <v>0.11185498821048424</v>
      </c>
      <c r="D4954" s="88">
        <v>56</v>
      </c>
      <c r="E4954" s="88" t="s">
        <v>147</v>
      </c>
    </row>
    <row r="4955" spans="1:5" x14ac:dyDescent="0.2">
      <c r="A4955" s="87" t="s">
        <v>488</v>
      </c>
      <c r="B4955" s="88">
        <v>0.15</v>
      </c>
      <c r="C4955" s="90">
        <v>0.11185498821048424</v>
      </c>
      <c r="D4955" s="88">
        <v>56</v>
      </c>
      <c r="E4955" s="88" t="s">
        <v>147</v>
      </c>
    </row>
    <row r="4956" spans="1:5" x14ac:dyDescent="0.2">
      <c r="A4956" s="87" t="s">
        <v>489</v>
      </c>
      <c r="B4956" s="88">
        <v>0.13</v>
      </c>
      <c r="C4956" s="90">
        <v>9.694098978241969E-2</v>
      </c>
      <c r="D4956" s="88">
        <v>56</v>
      </c>
      <c r="E4956" s="88" t="s">
        <v>147</v>
      </c>
    </row>
    <row r="4957" spans="1:5" x14ac:dyDescent="0.2">
      <c r="A4957" s="87" t="s">
        <v>490</v>
      </c>
      <c r="B4957" s="88">
        <v>0.15</v>
      </c>
      <c r="C4957" s="90">
        <v>0.11185498821048424</v>
      </c>
      <c r="D4957" s="88">
        <v>56</v>
      </c>
      <c r="E4957" s="88" t="s">
        <v>147</v>
      </c>
    </row>
    <row r="4958" spans="1:5" x14ac:dyDescent="0.2">
      <c r="A4958" s="87" t="s">
        <v>491</v>
      </c>
      <c r="B4958" s="88">
        <v>0.12</v>
      </c>
      <c r="C4958" s="90">
        <v>8.9483990568387392E-2</v>
      </c>
      <c r="D4958" s="88">
        <v>56</v>
      </c>
      <c r="E4958" s="88" t="s">
        <v>147</v>
      </c>
    </row>
    <row r="4959" spans="1:5" x14ac:dyDescent="0.2">
      <c r="A4959" s="87" t="s">
        <v>492</v>
      </c>
      <c r="B4959" s="88">
        <v>0.15</v>
      </c>
      <c r="C4959" s="90">
        <v>0.11185498821048424</v>
      </c>
      <c r="D4959" s="88">
        <v>56</v>
      </c>
      <c r="E4959" s="88" t="s">
        <v>147</v>
      </c>
    </row>
    <row r="4960" spans="1:5" x14ac:dyDescent="0.2">
      <c r="A4960" s="87" t="s">
        <v>493</v>
      </c>
      <c r="B4960" s="88">
        <v>0.21</v>
      </c>
      <c r="C4960" s="90">
        <v>0.15659698349467793</v>
      </c>
      <c r="D4960" s="88">
        <v>56</v>
      </c>
      <c r="E4960" s="88" t="s">
        <v>147</v>
      </c>
    </row>
    <row r="4961" spans="1:5" x14ac:dyDescent="0.2">
      <c r="A4961" s="87" t="s">
        <v>494</v>
      </c>
      <c r="B4961" s="88">
        <v>0.17</v>
      </c>
      <c r="C4961" s="90">
        <v>0.12676898663854883</v>
      </c>
      <c r="D4961" s="88">
        <v>56</v>
      </c>
      <c r="E4961" s="88" t="s">
        <v>147</v>
      </c>
    </row>
    <row r="4962" spans="1:5" x14ac:dyDescent="0.2">
      <c r="A4962" s="87" t="s">
        <v>495</v>
      </c>
      <c r="B4962" s="88">
        <v>0.15</v>
      </c>
      <c r="C4962" s="90">
        <v>0.11185498821048424</v>
      </c>
      <c r="D4962" s="88">
        <v>56</v>
      </c>
      <c r="E4962" s="88" t="s">
        <v>147</v>
      </c>
    </row>
    <row r="4963" spans="1:5" x14ac:dyDescent="0.2">
      <c r="A4963" s="87" t="s">
        <v>496</v>
      </c>
      <c r="B4963" s="88">
        <v>0.15</v>
      </c>
      <c r="C4963" s="90">
        <v>0.11185498821048424</v>
      </c>
      <c r="D4963" s="88">
        <v>56</v>
      </c>
      <c r="E4963" s="88" t="s">
        <v>147</v>
      </c>
    </row>
    <row r="4964" spans="1:5" x14ac:dyDescent="0.2">
      <c r="A4964" s="87" t="s">
        <v>497</v>
      </c>
      <c r="B4964" s="88">
        <v>0.15</v>
      </c>
      <c r="C4964" s="90">
        <v>0.11185498821048424</v>
      </c>
      <c r="D4964" s="88">
        <v>56</v>
      </c>
      <c r="E4964" s="88" t="s">
        <v>147</v>
      </c>
    </row>
    <row r="4965" spans="1:5" x14ac:dyDescent="0.2">
      <c r="A4965" s="87" t="s">
        <v>498</v>
      </c>
      <c r="B4965" s="88">
        <v>0.16</v>
      </c>
      <c r="C4965" s="90">
        <v>0.11931198742451653</v>
      </c>
      <c r="D4965" s="88">
        <v>56</v>
      </c>
      <c r="E4965" s="88" t="s">
        <v>147</v>
      </c>
    </row>
    <row r="4966" spans="1:5" x14ac:dyDescent="0.2">
      <c r="A4966" s="87" t="s">
        <v>499</v>
      </c>
      <c r="B4966" s="88">
        <v>0.11</v>
      </c>
      <c r="C4966" s="90">
        <v>8.2026991354355122E-2</v>
      </c>
      <c r="D4966" s="88">
        <v>56</v>
      </c>
      <c r="E4966" s="88" t="s">
        <v>147</v>
      </c>
    </row>
    <row r="4967" spans="1:5" x14ac:dyDescent="0.2">
      <c r="A4967" s="87" t="s">
        <v>500</v>
      </c>
      <c r="B4967" s="88">
        <v>0.15</v>
      </c>
      <c r="C4967" s="90">
        <v>0.11185498821048424</v>
      </c>
      <c r="D4967" s="88">
        <v>56</v>
      </c>
      <c r="E4967" s="88" t="s">
        <v>147</v>
      </c>
    </row>
    <row r="4968" spans="1:5" x14ac:dyDescent="0.2">
      <c r="A4968" s="87" t="s">
        <v>5417</v>
      </c>
      <c r="B4968" s="88">
        <v>0.34</v>
      </c>
      <c r="C4968" s="90">
        <v>0.25353797327709765</v>
      </c>
      <c r="D4968" s="88">
        <v>56</v>
      </c>
      <c r="E4968" s="88" t="s">
        <v>147</v>
      </c>
    </row>
    <row r="4969" spans="1:5" x14ac:dyDescent="0.2">
      <c r="A4969" s="87" t="s">
        <v>5418</v>
      </c>
      <c r="B4969" s="88">
        <v>0.26</v>
      </c>
      <c r="C4969" s="90">
        <v>0.19388197956483938</v>
      </c>
      <c r="D4969" s="88">
        <v>56</v>
      </c>
      <c r="E4969" s="88" t="s">
        <v>147</v>
      </c>
    </row>
    <row r="4970" spans="1:5" x14ac:dyDescent="0.2">
      <c r="A4970" s="87" t="s">
        <v>5419</v>
      </c>
      <c r="B4970" s="88">
        <v>0.25</v>
      </c>
      <c r="C4970" s="90">
        <v>0.18642498035080707</v>
      </c>
      <c r="D4970" s="88">
        <v>56</v>
      </c>
      <c r="E4970" s="88" t="s">
        <v>147</v>
      </c>
    </row>
    <row r="4971" spans="1:5" x14ac:dyDescent="0.2">
      <c r="A4971" s="87" t="s">
        <v>5420</v>
      </c>
      <c r="B4971" s="88">
        <v>0.35</v>
      </c>
      <c r="C4971" s="90">
        <v>0.26099497249112991</v>
      </c>
      <c r="D4971" s="88">
        <v>56</v>
      </c>
      <c r="E4971" s="88" t="s">
        <v>147</v>
      </c>
    </row>
    <row r="4972" spans="1:5" x14ac:dyDescent="0.2">
      <c r="A4972" s="87" t="s">
        <v>5421</v>
      </c>
      <c r="B4972" s="88">
        <v>0.2</v>
      </c>
      <c r="C4972" s="90">
        <v>0.14913998428064568</v>
      </c>
      <c r="D4972" s="88">
        <v>56</v>
      </c>
      <c r="E4972" s="88" t="s">
        <v>147</v>
      </c>
    </row>
    <row r="4973" spans="1:5" x14ac:dyDescent="0.2">
      <c r="A4973" s="87" t="s">
        <v>2841</v>
      </c>
      <c r="B4973" s="88">
        <v>0.24</v>
      </c>
      <c r="C4973" s="90">
        <v>0.17896798113677478</v>
      </c>
      <c r="D4973" s="88">
        <v>56</v>
      </c>
      <c r="E4973" s="88" t="s">
        <v>147</v>
      </c>
    </row>
    <row r="4974" spans="1:5" x14ac:dyDescent="0.2">
      <c r="A4974" s="87" t="s">
        <v>2842</v>
      </c>
      <c r="B4974" s="88">
        <v>0.27</v>
      </c>
      <c r="C4974" s="90">
        <v>0.20133897877887166</v>
      </c>
      <c r="D4974" s="88">
        <v>56</v>
      </c>
      <c r="E4974" s="88" t="s">
        <v>147</v>
      </c>
    </row>
    <row r="4975" spans="1:5" x14ac:dyDescent="0.2">
      <c r="A4975" s="87" t="s">
        <v>2843</v>
      </c>
      <c r="B4975" s="88">
        <v>0.28000000000000003</v>
      </c>
      <c r="C4975" s="90">
        <v>0.20879597799290395</v>
      </c>
      <c r="D4975" s="88">
        <v>56</v>
      </c>
      <c r="E4975" s="88" t="s">
        <v>147</v>
      </c>
    </row>
    <row r="4976" spans="1:5" x14ac:dyDescent="0.2">
      <c r="A4976" s="87" t="s">
        <v>2844</v>
      </c>
      <c r="B4976" s="88">
        <v>0.34</v>
      </c>
      <c r="C4976" s="90">
        <v>0.25353797327709765</v>
      </c>
      <c r="D4976" s="88">
        <v>56</v>
      </c>
      <c r="E4976" s="88" t="s">
        <v>147</v>
      </c>
    </row>
    <row r="4977" spans="1:5" x14ac:dyDescent="0.2">
      <c r="A4977" s="87" t="s">
        <v>2845</v>
      </c>
      <c r="B4977" s="88">
        <v>0.22</v>
      </c>
      <c r="C4977" s="90">
        <v>0.16405398270871024</v>
      </c>
      <c r="D4977" s="88">
        <v>56</v>
      </c>
      <c r="E4977" s="88" t="s">
        <v>147</v>
      </c>
    </row>
    <row r="4978" spans="1:5" x14ac:dyDescent="0.2">
      <c r="A4978" s="87" t="s">
        <v>2846</v>
      </c>
      <c r="B4978" s="88">
        <v>0.27</v>
      </c>
      <c r="C4978" s="90">
        <v>0.20133897877887166</v>
      </c>
      <c r="D4978" s="88">
        <v>56</v>
      </c>
      <c r="E4978" s="88" t="s">
        <v>147</v>
      </c>
    </row>
    <row r="4979" spans="1:5" x14ac:dyDescent="0.2">
      <c r="A4979" s="87" t="s">
        <v>2847</v>
      </c>
      <c r="B4979" s="88">
        <v>0.19</v>
      </c>
      <c r="C4979" s="90">
        <v>0.14168298506661339</v>
      </c>
      <c r="D4979" s="88">
        <v>56</v>
      </c>
      <c r="E4979" s="88" t="s">
        <v>147</v>
      </c>
    </row>
    <row r="4980" spans="1:5" x14ac:dyDescent="0.2">
      <c r="A4980" s="87" t="s">
        <v>2848</v>
      </c>
      <c r="B4980" s="88">
        <v>0.25</v>
      </c>
      <c r="C4980" s="90">
        <v>0.18642498035080707</v>
      </c>
      <c r="D4980" s="88">
        <v>56</v>
      </c>
      <c r="E4980" s="88" t="s">
        <v>147</v>
      </c>
    </row>
    <row r="4981" spans="1:5" x14ac:dyDescent="0.2">
      <c r="A4981" s="87" t="s">
        <v>2849</v>
      </c>
      <c r="B4981" s="88">
        <v>0.27</v>
      </c>
      <c r="C4981" s="90">
        <v>0.20133897877887166</v>
      </c>
      <c r="D4981" s="88">
        <v>56</v>
      </c>
      <c r="E4981" s="88" t="s">
        <v>147</v>
      </c>
    </row>
    <row r="4982" spans="1:5" x14ac:dyDescent="0.2">
      <c r="A4982" s="87" t="s">
        <v>2850</v>
      </c>
      <c r="B4982" s="88">
        <v>0.27</v>
      </c>
      <c r="C4982" s="90">
        <v>0.20133897877887166</v>
      </c>
      <c r="D4982" s="88">
        <v>56</v>
      </c>
      <c r="E4982" s="88" t="s">
        <v>147</v>
      </c>
    </row>
    <row r="4983" spans="1:5" x14ac:dyDescent="0.2">
      <c r="A4983" s="87" t="s">
        <v>2851</v>
      </c>
      <c r="B4983" s="88">
        <v>0.16</v>
      </c>
      <c r="C4983" s="90">
        <v>0.11931198742451653</v>
      </c>
      <c r="D4983" s="88">
        <v>56</v>
      </c>
      <c r="E4983" s="88" t="s">
        <v>147</v>
      </c>
    </row>
    <row r="4984" spans="1:5" x14ac:dyDescent="0.2">
      <c r="A4984" s="87" t="s">
        <v>4147</v>
      </c>
      <c r="B4984" s="88">
        <v>0.34</v>
      </c>
      <c r="C4984" s="90">
        <v>0.25353797327709765</v>
      </c>
      <c r="D4984" s="88">
        <v>56</v>
      </c>
      <c r="E4984" s="88" t="s">
        <v>147</v>
      </c>
    </row>
    <row r="4985" spans="1:5" x14ac:dyDescent="0.2">
      <c r="A4985" s="87" t="s">
        <v>2852</v>
      </c>
      <c r="B4985" s="88">
        <v>0.14000000000000001</v>
      </c>
      <c r="C4985" s="90">
        <v>0.10439798899645197</v>
      </c>
      <c r="D4985" s="88">
        <v>56</v>
      </c>
      <c r="E4985" s="88" t="s">
        <v>147</v>
      </c>
    </row>
    <row r="4986" spans="1:5" x14ac:dyDescent="0.2">
      <c r="A4986" s="87" t="s">
        <v>2853</v>
      </c>
      <c r="B4986" s="88">
        <v>0.17</v>
      </c>
      <c r="C4986" s="90">
        <v>0.12676898663854883</v>
      </c>
      <c r="D4986" s="88">
        <v>56</v>
      </c>
      <c r="E4986" s="88" t="s">
        <v>147</v>
      </c>
    </row>
    <row r="4987" spans="1:5" x14ac:dyDescent="0.2">
      <c r="A4987" s="87" t="s">
        <v>2854</v>
      </c>
      <c r="B4987" s="88">
        <v>0.16</v>
      </c>
      <c r="C4987" s="90">
        <v>0.11931198742451653</v>
      </c>
      <c r="D4987" s="88">
        <v>56</v>
      </c>
      <c r="E4987" s="88" t="s">
        <v>147</v>
      </c>
    </row>
    <row r="4988" spans="1:5" x14ac:dyDescent="0.2">
      <c r="A4988" s="87" t="s">
        <v>2855</v>
      </c>
      <c r="B4988" s="88">
        <v>0.19</v>
      </c>
      <c r="C4988" s="90">
        <v>0.14168298506661339</v>
      </c>
      <c r="D4988" s="88">
        <v>56</v>
      </c>
      <c r="E4988" s="88" t="s">
        <v>147</v>
      </c>
    </row>
    <row r="4989" spans="1:5" x14ac:dyDescent="0.2">
      <c r="A4989" s="87" t="s">
        <v>2856</v>
      </c>
      <c r="B4989" s="88">
        <v>0.26</v>
      </c>
      <c r="C4989" s="90">
        <v>0.19388197956483938</v>
      </c>
      <c r="D4989" s="88">
        <v>56</v>
      </c>
      <c r="E4989" s="88" t="s">
        <v>147</v>
      </c>
    </row>
    <row r="4990" spans="1:5" x14ac:dyDescent="0.2">
      <c r="A4990" s="87" t="s">
        <v>2857</v>
      </c>
      <c r="B4990" s="88">
        <v>0.13</v>
      </c>
      <c r="C4990" s="90">
        <v>9.694098978241969E-2</v>
      </c>
      <c r="D4990" s="88">
        <v>56</v>
      </c>
      <c r="E4990" s="88" t="s">
        <v>147</v>
      </c>
    </row>
    <row r="4991" spans="1:5" x14ac:dyDescent="0.2">
      <c r="A4991" s="87" t="s">
        <v>2858</v>
      </c>
      <c r="B4991" s="88">
        <v>0.23</v>
      </c>
      <c r="C4991" s="90">
        <v>0.17151098192274253</v>
      </c>
      <c r="D4991" s="88">
        <v>56</v>
      </c>
      <c r="E4991" s="88" t="s">
        <v>147</v>
      </c>
    </row>
    <row r="4992" spans="1:5" x14ac:dyDescent="0.2">
      <c r="A4992" s="87" t="s">
        <v>7263</v>
      </c>
      <c r="B4992" s="88">
        <v>0.42</v>
      </c>
      <c r="C4992" s="90">
        <v>0.31319396698935587</v>
      </c>
      <c r="D4992" s="88">
        <v>56</v>
      </c>
      <c r="E4992" s="88" t="s">
        <v>147</v>
      </c>
    </row>
    <row r="4993" spans="1:5" x14ac:dyDescent="0.2">
      <c r="A4993" s="87" t="s">
        <v>7264</v>
      </c>
      <c r="B4993" s="88">
        <v>0.32</v>
      </c>
      <c r="C4993" s="90">
        <v>0.23862397484903305</v>
      </c>
      <c r="D4993" s="88">
        <v>56</v>
      </c>
      <c r="E4993" s="88" t="s">
        <v>147</v>
      </c>
    </row>
    <row r="4994" spans="1:5" x14ac:dyDescent="0.2">
      <c r="A4994" s="87" t="s">
        <v>7265</v>
      </c>
      <c r="B4994" s="88">
        <v>0.33</v>
      </c>
      <c r="C4994" s="90">
        <v>0.24608097406306537</v>
      </c>
      <c r="D4994" s="88">
        <v>56</v>
      </c>
      <c r="E4994" s="88" t="s">
        <v>147</v>
      </c>
    </row>
    <row r="4995" spans="1:5" x14ac:dyDescent="0.2">
      <c r="A4995" s="87" t="s">
        <v>2859</v>
      </c>
      <c r="B4995" s="88">
        <v>0.6</v>
      </c>
      <c r="C4995" s="90">
        <v>0.44741995284193697</v>
      </c>
      <c r="D4995" s="88">
        <v>56</v>
      </c>
      <c r="E4995" s="88" t="s">
        <v>147</v>
      </c>
    </row>
    <row r="4996" spans="1:5" x14ac:dyDescent="0.2">
      <c r="A4996" s="87" t="s">
        <v>2860</v>
      </c>
      <c r="B4996" s="88">
        <v>0.63</v>
      </c>
      <c r="C4996" s="90">
        <v>0.46979095048403385</v>
      </c>
      <c r="D4996" s="88">
        <v>56</v>
      </c>
      <c r="E4996" s="88" t="s">
        <v>147</v>
      </c>
    </row>
    <row r="4997" spans="1:5" x14ac:dyDescent="0.2">
      <c r="A4997" s="87" t="s">
        <v>2861</v>
      </c>
      <c r="B4997" s="88">
        <v>0.42</v>
      </c>
      <c r="C4997" s="90">
        <v>0.31319396698935587</v>
      </c>
      <c r="D4997" s="88">
        <v>56</v>
      </c>
      <c r="E4997" s="88" t="s">
        <v>147</v>
      </c>
    </row>
    <row r="4998" spans="1:5" x14ac:dyDescent="0.2">
      <c r="A4998" s="87" t="s">
        <v>2862</v>
      </c>
      <c r="B4998" s="88">
        <v>0.49</v>
      </c>
      <c r="C4998" s="90">
        <v>0.36539296148758188</v>
      </c>
      <c r="D4998" s="88">
        <v>56</v>
      </c>
      <c r="E4998" s="88" t="s">
        <v>147</v>
      </c>
    </row>
    <row r="4999" spans="1:5" x14ac:dyDescent="0.2">
      <c r="A4999" s="87" t="s">
        <v>2863</v>
      </c>
      <c r="B4999" s="88">
        <v>0.56999999999999995</v>
      </c>
      <c r="C4999" s="90">
        <v>0.42504895519984009</v>
      </c>
      <c r="D4999" s="88">
        <v>56</v>
      </c>
      <c r="E4999" s="88" t="s">
        <v>147</v>
      </c>
    </row>
    <row r="5000" spans="1:5" x14ac:dyDescent="0.2">
      <c r="A5000" s="87" t="s">
        <v>2864</v>
      </c>
      <c r="B5000" s="88">
        <v>0.61</v>
      </c>
      <c r="C5000" s="90">
        <v>0.45487695205596929</v>
      </c>
      <c r="D5000" s="88">
        <v>56</v>
      </c>
      <c r="E5000" s="88" t="s">
        <v>147</v>
      </c>
    </row>
    <row r="5001" spans="1:5" x14ac:dyDescent="0.2">
      <c r="A5001" s="87" t="s">
        <v>2865</v>
      </c>
      <c r="B5001" s="88">
        <v>0.47</v>
      </c>
      <c r="C5001" s="90">
        <v>0.35047896305951731</v>
      </c>
      <c r="D5001" s="88">
        <v>56</v>
      </c>
      <c r="E5001" s="88" t="s">
        <v>147</v>
      </c>
    </row>
    <row r="5002" spans="1:5" x14ac:dyDescent="0.2">
      <c r="A5002" s="87" t="s">
        <v>2866</v>
      </c>
      <c r="B5002" s="88">
        <v>0.56999999999999995</v>
      </c>
      <c r="C5002" s="90">
        <v>0.42504895519984009</v>
      </c>
      <c r="D5002" s="88">
        <v>56</v>
      </c>
      <c r="E5002" s="88" t="s">
        <v>147</v>
      </c>
    </row>
    <row r="5003" spans="1:5" x14ac:dyDescent="0.2">
      <c r="A5003" s="87" t="s">
        <v>2867</v>
      </c>
      <c r="B5003" s="88">
        <v>0.46</v>
      </c>
      <c r="C5003" s="90">
        <v>0.34302196384548506</v>
      </c>
      <c r="D5003" s="88">
        <v>56</v>
      </c>
      <c r="E5003" s="88" t="s">
        <v>147</v>
      </c>
    </row>
    <row r="5004" spans="1:5" x14ac:dyDescent="0.2">
      <c r="A5004" s="87" t="s">
        <v>2868</v>
      </c>
      <c r="B5004" s="88">
        <v>0.5</v>
      </c>
      <c r="C5004" s="90">
        <v>0.37284996070161414</v>
      </c>
      <c r="D5004" s="88">
        <v>56</v>
      </c>
      <c r="E5004" s="88" t="s">
        <v>147</v>
      </c>
    </row>
    <row r="5005" spans="1:5" x14ac:dyDescent="0.2">
      <c r="A5005" s="87" t="s">
        <v>2869</v>
      </c>
      <c r="B5005" s="88">
        <v>0.26</v>
      </c>
      <c r="C5005" s="90">
        <v>0.19388197956483938</v>
      </c>
      <c r="D5005" s="88">
        <v>56</v>
      </c>
      <c r="E5005" s="88" t="s">
        <v>147</v>
      </c>
    </row>
    <row r="5006" spans="1:5" x14ac:dyDescent="0.2">
      <c r="A5006" s="87" t="s">
        <v>2870</v>
      </c>
      <c r="B5006" s="88">
        <v>0.19</v>
      </c>
      <c r="C5006" s="90">
        <v>0.14168298506661339</v>
      </c>
      <c r="D5006" s="88">
        <v>56</v>
      </c>
      <c r="E5006" s="88" t="s">
        <v>147</v>
      </c>
    </row>
    <row r="5007" spans="1:5" x14ac:dyDescent="0.2">
      <c r="A5007" s="87" t="s">
        <v>2871</v>
      </c>
      <c r="B5007" s="88">
        <v>0.27</v>
      </c>
      <c r="C5007" s="90">
        <v>0.20133897877887166</v>
      </c>
      <c r="D5007" s="88">
        <v>56</v>
      </c>
      <c r="E5007" s="88" t="s">
        <v>147</v>
      </c>
    </row>
    <row r="5008" spans="1:5" x14ac:dyDescent="0.2">
      <c r="A5008" s="87" t="s">
        <v>2872</v>
      </c>
      <c r="B5008" s="88">
        <v>0.18</v>
      </c>
      <c r="C5008" s="90">
        <v>0.13422598585258108</v>
      </c>
      <c r="D5008" s="88">
        <v>56</v>
      </c>
      <c r="E5008" s="88" t="s">
        <v>147</v>
      </c>
    </row>
    <row r="5009" spans="1:5" x14ac:dyDescent="0.2">
      <c r="A5009" s="87" t="s">
        <v>2873</v>
      </c>
      <c r="B5009" s="88">
        <v>0.25</v>
      </c>
      <c r="C5009" s="90">
        <v>0.18642498035080707</v>
      </c>
      <c r="D5009" s="88">
        <v>56</v>
      </c>
      <c r="E5009" s="88" t="s">
        <v>147</v>
      </c>
    </row>
    <row r="5010" spans="1:5" x14ac:dyDescent="0.2">
      <c r="A5010" s="87" t="s">
        <v>2874</v>
      </c>
      <c r="B5010" s="88">
        <v>0.27</v>
      </c>
      <c r="C5010" s="90">
        <v>0.20133897877887166</v>
      </c>
      <c r="D5010" s="88">
        <v>56</v>
      </c>
      <c r="E5010" s="88" t="s">
        <v>147</v>
      </c>
    </row>
    <row r="5011" spans="1:5" x14ac:dyDescent="0.2">
      <c r="A5011" s="87" t="s">
        <v>2875</v>
      </c>
      <c r="B5011" s="88">
        <v>0.31</v>
      </c>
      <c r="C5011" s="90">
        <v>0.23116697563500077</v>
      </c>
      <c r="D5011" s="88">
        <v>56</v>
      </c>
      <c r="E5011" s="88" t="s">
        <v>147</v>
      </c>
    </row>
    <row r="5012" spans="1:5" x14ac:dyDescent="0.2">
      <c r="A5012" s="87" t="s">
        <v>2876</v>
      </c>
      <c r="B5012" s="88">
        <v>0.31</v>
      </c>
      <c r="C5012" s="90">
        <v>0.23116697563500077</v>
      </c>
      <c r="D5012" s="88">
        <v>56</v>
      </c>
      <c r="E5012" s="88" t="s">
        <v>147</v>
      </c>
    </row>
    <row r="5013" spans="1:5" x14ac:dyDescent="0.2">
      <c r="A5013" s="87" t="s">
        <v>2877</v>
      </c>
      <c r="B5013" s="88">
        <v>0.36</v>
      </c>
      <c r="C5013" s="90">
        <v>0.26845197170516216</v>
      </c>
      <c r="D5013" s="88">
        <v>56</v>
      </c>
      <c r="E5013" s="88" t="s">
        <v>147</v>
      </c>
    </row>
    <row r="5014" spans="1:5" x14ac:dyDescent="0.2">
      <c r="A5014" s="87" t="s">
        <v>2878</v>
      </c>
      <c r="B5014" s="88">
        <v>0.2</v>
      </c>
      <c r="C5014" s="90">
        <v>0.14913998428064568</v>
      </c>
      <c r="D5014" s="88">
        <v>56</v>
      </c>
      <c r="E5014" s="88" t="s">
        <v>147</v>
      </c>
    </row>
    <row r="5015" spans="1:5" x14ac:dyDescent="0.2">
      <c r="A5015" s="87" t="s">
        <v>2879</v>
      </c>
      <c r="B5015" s="88">
        <v>0.21</v>
      </c>
      <c r="C5015" s="90">
        <v>0.15659698349467793</v>
      </c>
      <c r="D5015" s="88">
        <v>56</v>
      </c>
      <c r="E5015" s="88" t="s">
        <v>147</v>
      </c>
    </row>
    <row r="5016" spans="1:5" x14ac:dyDescent="0.2">
      <c r="A5016" s="87" t="s">
        <v>2880</v>
      </c>
      <c r="B5016" s="88">
        <v>0.21</v>
      </c>
      <c r="C5016" s="90">
        <v>0.15659698349467793</v>
      </c>
      <c r="D5016" s="88">
        <v>56</v>
      </c>
      <c r="E5016" s="88" t="s">
        <v>147</v>
      </c>
    </row>
    <row r="5017" spans="1:5" x14ac:dyDescent="0.2">
      <c r="A5017" s="87" t="s">
        <v>2881</v>
      </c>
      <c r="B5017" s="88">
        <v>0.23</v>
      </c>
      <c r="C5017" s="90">
        <v>0.17151098192274253</v>
      </c>
      <c r="D5017" s="88">
        <v>56</v>
      </c>
      <c r="E5017" s="88" t="s">
        <v>147</v>
      </c>
    </row>
    <row r="5018" spans="1:5" x14ac:dyDescent="0.2">
      <c r="A5018" s="87" t="s">
        <v>2882</v>
      </c>
      <c r="B5018" s="88">
        <v>0.28000000000000003</v>
      </c>
      <c r="C5018" s="90">
        <v>0.20879597799290395</v>
      </c>
      <c r="D5018" s="88">
        <v>56</v>
      </c>
      <c r="E5018" s="88" t="s">
        <v>147</v>
      </c>
    </row>
    <row r="5019" spans="1:5" x14ac:dyDescent="0.2">
      <c r="A5019" s="87" t="s">
        <v>2883</v>
      </c>
      <c r="B5019" s="88">
        <v>0.24</v>
      </c>
      <c r="C5019" s="90">
        <v>0.17896798113677478</v>
      </c>
      <c r="D5019" s="88">
        <v>56</v>
      </c>
      <c r="E5019" s="88" t="s">
        <v>147</v>
      </c>
    </row>
    <row r="5020" spans="1:5" x14ac:dyDescent="0.2">
      <c r="A5020" s="87" t="s">
        <v>2004</v>
      </c>
      <c r="B5020" s="88">
        <v>0.24</v>
      </c>
      <c r="C5020" s="90">
        <v>0.17896798113677478</v>
      </c>
      <c r="D5020" s="88">
        <v>56</v>
      </c>
      <c r="E5020" s="88" t="s">
        <v>147</v>
      </c>
    </row>
    <row r="5021" spans="1:5" x14ac:dyDescent="0.2">
      <c r="A5021" s="87" t="s">
        <v>2005</v>
      </c>
      <c r="B5021" s="88">
        <v>0.13</v>
      </c>
      <c r="C5021" s="90">
        <v>9.694098978241969E-2</v>
      </c>
      <c r="D5021" s="88">
        <v>56</v>
      </c>
      <c r="E5021" s="88" t="s">
        <v>147</v>
      </c>
    </row>
    <row r="5022" spans="1:5" x14ac:dyDescent="0.2">
      <c r="A5022" s="87" t="s">
        <v>2006</v>
      </c>
      <c r="B5022" s="88">
        <v>0.19</v>
      </c>
      <c r="C5022" s="90">
        <v>0.14168298506661339</v>
      </c>
      <c r="D5022" s="88">
        <v>56</v>
      </c>
      <c r="E5022" s="88" t="s">
        <v>147</v>
      </c>
    </row>
    <row r="5023" spans="1:5" x14ac:dyDescent="0.2">
      <c r="A5023" s="87" t="s">
        <v>2007</v>
      </c>
      <c r="B5023" s="88">
        <v>0.16</v>
      </c>
      <c r="C5023" s="90">
        <v>0.11931198742451653</v>
      </c>
      <c r="D5023" s="88">
        <v>56</v>
      </c>
      <c r="E5023" s="88" t="s">
        <v>147</v>
      </c>
    </row>
    <row r="5024" spans="1:5" x14ac:dyDescent="0.2">
      <c r="A5024" s="87" t="s">
        <v>2008</v>
      </c>
      <c r="B5024" s="88">
        <v>0.16</v>
      </c>
      <c r="C5024" s="90">
        <v>0.11931198742451653</v>
      </c>
      <c r="D5024" s="88">
        <v>56</v>
      </c>
      <c r="E5024" s="88" t="s">
        <v>147</v>
      </c>
    </row>
    <row r="5025" spans="1:5" x14ac:dyDescent="0.2">
      <c r="A5025" s="87" t="s">
        <v>2009</v>
      </c>
      <c r="B5025" s="88">
        <v>0.16</v>
      </c>
      <c r="C5025" s="90">
        <v>0.11931198742451653</v>
      </c>
      <c r="D5025" s="88">
        <v>56</v>
      </c>
      <c r="E5025" s="88" t="s">
        <v>147</v>
      </c>
    </row>
    <row r="5026" spans="1:5" x14ac:dyDescent="0.2">
      <c r="A5026" s="87" t="s">
        <v>2010</v>
      </c>
      <c r="B5026" s="88">
        <v>0.28999999999999998</v>
      </c>
      <c r="C5026" s="90">
        <v>0.2162529772069362</v>
      </c>
      <c r="D5026" s="88">
        <v>56</v>
      </c>
      <c r="E5026" s="88" t="s">
        <v>147</v>
      </c>
    </row>
    <row r="5027" spans="1:5" x14ac:dyDescent="0.2">
      <c r="A5027" s="87" t="s">
        <v>2011</v>
      </c>
      <c r="B5027" s="88">
        <v>0.25</v>
      </c>
      <c r="C5027" s="90">
        <v>0.18642498035080707</v>
      </c>
      <c r="D5027" s="88">
        <v>56</v>
      </c>
      <c r="E5027" s="88" t="s">
        <v>147</v>
      </c>
    </row>
    <row r="5028" spans="1:5" x14ac:dyDescent="0.2">
      <c r="A5028" s="87" t="s">
        <v>2012</v>
      </c>
      <c r="B5028" s="88">
        <v>0.24</v>
      </c>
      <c r="C5028" s="90">
        <v>0.17896798113677478</v>
      </c>
      <c r="D5028" s="88">
        <v>56</v>
      </c>
      <c r="E5028" s="88" t="s">
        <v>147</v>
      </c>
    </row>
    <row r="5029" spans="1:5" x14ac:dyDescent="0.2">
      <c r="A5029" s="87" t="s">
        <v>2013</v>
      </c>
      <c r="B5029" s="88">
        <v>0.25</v>
      </c>
      <c r="C5029" s="90">
        <v>0.18642498035080707</v>
      </c>
      <c r="D5029" s="88">
        <v>56</v>
      </c>
      <c r="E5029" s="88" t="s">
        <v>147</v>
      </c>
    </row>
    <row r="5030" spans="1:5" x14ac:dyDescent="0.2">
      <c r="A5030" s="87" t="s">
        <v>2014</v>
      </c>
      <c r="B5030" s="88">
        <v>0.36</v>
      </c>
      <c r="C5030" s="90">
        <v>0.26845197170516216</v>
      </c>
      <c r="D5030" s="88">
        <v>56</v>
      </c>
      <c r="E5030" s="88" t="s">
        <v>147</v>
      </c>
    </row>
    <row r="5031" spans="1:5" x14ac:dyDescent="0.2">
      <c r="A5031" s="87" t="s">
        <v>2015</v>
      </c>
      <c r="B5031" s="88">
        <v>0.3</v>
      </c>
      <c r="C5031" s="90">
        <v>0.22370997642096849</v>
      </c>
      <c r="D5031" s="88">
        <v>56</v>
      </c>
      <c r="E5031" s="88" t="s">
        <v>147</v>
      </c>
    </row>
    <row r="5032" spans="1:5" x14ac:dyDescent="0.2">
      <c r="A5032" s="87" t="s">
        <v>2016</v>
      </c>
      <c r="B5032" s="88">
        <v>0.17</v>
      </c>
      <c r="C5032" s="90">
        <v>0.12676898663854883</v>
      </c>
      <c r="D5032" s="88">
        <v>56</v>
      </c>
      <c r="E5032" s="88" t="s">
        <v>147</v>
      </c>
    </row>
    <row r="5033" spans="1:5" x14ac:dyDescent="0.2">
      <c r="A5033" s="87" t="s">
        <v>2017</v>
      </c>
      <c r="B5033" s="88">
        <v>0.28000000000000003</v>
      </c>
      <c r="C5033" s="90">
        <v>0.20879597799290395</v>
      </c>
      <c r="D5033" s="88">
        <v>56</v>
      </c>
      <c r="E5033" s="88" t="s">
        <v>147</v>
      </c>
    </row>
    <row r="5034" spans="1:5" x14ac:dyDescent="0.2">
      <c r="A5034" s="87" t="s">
        <v>2018</v>
      </c>
      <c r="B5034" s="88">
        <v>0.17</v>
      </c>
      <c r="C5034" s="90">
        <v>0.12676898663854883</v>
      </c>
      <c r="D5034" s="88">
        <v>56</v>
      </c>
      <c r="E5034" s="88" t="s">
        <v>147</v>
      </c>
    </row>
    <row r="5035" spans="1:5" x14ac:dyDescent="0.2">
      <c r="A5035" s="87" t="s">
        <v>2019</v>
      </c>
      <c r="B5035" s="88">
        <v>0.23</v>
      </c>
      <c r="C5035" s="90">
        <v>0.17151098192274253</v>
      </c>
      <c r="D5035" s="88">
        <v>56</v>
      </c>
      <c r="E5035" s="88" t="s">
        <v>147</v>
      </c>
    </row>
    <row r="5036" spans="1:5" x14ac:dyDescent="0.2">
      <c r="A5036" s="87" t="s">
        <v>2020</v>
      </c>
      <c r="B5036" s="88">
        <v>0.25</v>
      </c>
      <c r="C5036" s="90">
        <v>0.18642498035080707</v>
      </c>
      <c r="D5036" s="88">
        <v>56</v>
      </c>
      <c r="E5036" s="88" t="s">
        <v>147</v>
      </c>
    </row>
    <row r="5037" spans="1:5" x14ac:dyDescent="0.2">
      <c r="A5037" s="87" t="s">
        <v>2021</v>
      </c>
      <c r="B5037" s="88">
        <v>0.08</v>
      </c>
      <c r="C5037" s="90">
        <v>5.9655993712258264E-2</v>
      </c>
      <c r="D5037" s="88">
        <v>56</v>
      </c>
      <c r="E5037" s="88" t="s">
        <v>147</v>
      </c>
    </row>
    <row r="5038" spans="1:5" x14ac:dyDescent="0.2">
      <c r="A5038" s="87" t="s">
        <v>2022</v>
      </c>
      <c r="B5038" s="88">
        <v>0.15</v>
      </c>
      <c r="C5038" s="90">
        <v>0.11185498821048424</v>
      </c>
      <c r="D5038" s="88">
        <v>56</v>
      </c>
      <c r="E5038" s="88" t="s">
        <v>147</v>
      </c>
    </row>
    <row r="5039" spans="1:5" x14ac:dyDescent="0.2">
      <c r="A5039" s="87" t="s">
        <v>2023</v>
      </c>
      <c r="B5039" s="88">
        <v>0.12</v>
      </c>
      <c r="C5039" s="90">
        <v>8.9483990568387392E-2</v>
      </c>
      <c r="D5039" s="88">
        <v>56</v>
      </c>
      <c r="E5039" s="88" t="s">
        <v>147</v>
      </c>
    </row>
    <row r="5040" spans="1:5" x14ac:dyDescent="0.2">
      <c r="A5040" s="87" t="s">
        <v>2024</v>
      </c>
      <c r="B5040" s="88">
        <v>0.25</v>
      </c>
      <c r="C5040" s="90">
        <v>0.18642498035080707</v>
      </c>
      <c r="D5040" s="88">
        <v>56</v>
      </c>
      <c r="E5040" s="88" t="s">
        <v>147</v>
      </c>
    </row>
    <row r="5041" spans="1:5" x14ac:dyDescent="0.2">
      <c r="A5041" s="87" t="s">
        <v>2025</v>
      </c>
      <c r="B5041" s="88">
        <v>0.28999999999999998</v>
      </c>
      <c r="C5041" s="90">
        <v>0.2162529772069362</v>
      </c>
      <c r="D5041" s="88">
        <v>56</v>
      </c>
      <c r="E5041" s="88" t="s">
        <v>147</v>
      </c>
    </row>
    <row r="5042" spans="1:5" x14ac:dyDescent="0.2">
      <c r="A5042" s="87" t="s">
        <v>2026</v>
      </c>
      <c r="B5042" s="88">
        <v>0.35</v>
      </c>
      <c r="C5042" s="90">
        <v>0.26099497249112991</v>
      </c>
      <c r="D5042" s="88">
        <v>56</v>
      </c>
      <c r="E5042" s="88" t="s">
        <v>147</v>
      </c>
    </row>
    <row r="5043" spans="1:5" x14ac:dyDescent="0.2">
      <c r="A5043" s="87" t="s">
        <v>2027</v>
      </c>
      <c r="B5043" s="88">
        <v>0.25</v>
      </c>
      <c r="C5043" s="90">
        <v>0.18642498035080707</v>
      </c>
      <c r="D5043" s="88">
        <v>56</v>
      </c>
      <c r="E5043" s="88" t="s">
        <v>147</v>
      </c>
    </row>
    <row r="5044" spans="1:5" x14ac:dyDescent="0.2">
      <c r="A5044" s="87" t="s">
        <v>2028</v>
      </c>
      <c r="B5044" s="88">
        <v>0.17</v>
      </c>
      <c r="C5044" s="90">
        <v>0.12676898663854883</v>
      </c>
      <c r="D5044" s="88">
        <v>56</v>
      </c>
      <c r="E5044" s="88" t="s">
        <v>147</v>
      </c>
    </row>
    <row r="5045" spans="1:5" x14ac:dyDescent="0.2">
      <c r="A5045" s="87" t="s">
        <v>2029</v>
      </c>
      <c r="B5045" s="88">
        <v>0.17</v>
      </c>
      <c r="C5045" s="90">
        <v>0.12676898663854883</v>
      </c>
      <c r="D5045" s="88">
        <v>56</v>
      </c>
      <c r="E5045" s="88" t="s">
        <v>147</v>
      </c>
    </row>
    <row r="5046" spans="1:5" x14ac:dyDescent="0.2">
      <c r="A5046" s="87" t="s">
        <v>2030</v>
      </c>
      <c r="B5046" s="88">
        <v>0.11</v>
      </c>
      <c r="C5046" s="90">
        <v>8.2026991354355122E-2</v>
      </c>
      <c r="D5046" s="88">
        <v>56</v>
      </c>
      <c r="E5046" s="88" t="s">
        <v>147</v>
      </c>
    </row>
    <row r="5047" spans="1:5" x14ac:dyDescent="0.2">
      <c r="A5047" s="87" t="s">
        <v>5745</v>
      </c>
      <c r="B5047" s="88">
        <v>0.24</v>
      </c>
      <c r="C5047" s="90">
        <v>0.17896798113677478</v>
      </c>
      <c r="D5047" s="88">
        <v>56</v>
      </c>
      <c r="E5047" s="88" t="s">
        <v>147</v>
      </c>
    </row>
    <row r="5048" spans="1:5" x14ac:dyDescent="0.2">
      <c r="A5048" s="87" t="s">
        <v>3891</v>
      </c>
      <c r="B5048" s="88">
        <v>0.28000000000000003</v>
      </c>
      <c r="C5048" s="90">
        <v>0.20879597799290395</v>
      </c>
      <c r="D5048" s="88">
        <v>56</v>
      </c>
      <c r="E5048" s="88" t="s">
        <v>147</v>
      </c>
    </row>
    <row r="5049" spans="1:5" x14ac:dyDescent="0.2">
      <c r="A5049" s="87" t="s">
        <v>3892</v>
      </c>
      <c r="B5049" s="88">
        <v>0.36</v>
      </c>
      <c r="C5049" s="90">
        <v>0.26845197170516216</v>
      </c>
      <c r="D5049" s="88">
        <v>56</v>
      </c>
      <c r="E5049" s="88" t="s">
        <v>147</v>
      </c>
    </row>
    <row r="5050" spans="1:5" x14ac:dyDescent="0.2">
      <c r="A5050" s="87" t="s">
        <v>4167</v>
      </c>
      <c r="B5050" s="88">
        <v>0.35</v>
      </c>
      <c r="C5050" s="90">
        <v>0.26099497249112991</v>
      </c>
      <c r="D5050" s="88">
        <v>56</v>
      </c>
      <c r="E5050" s="88" t="s">
        <v>147</v>
      </c>
    </row>
    <row r="5051" spans="1:5" x14ac:dyDescent="0.2">
      <c r="A5051" s="87" t="s">
        <v>2527</v>
      </c>
      <c r="B5051" s="88">
        <v>0.14000000000000001</v>
      </c>
      <c r="C5051" s="90">
        <v>0.10439798899645197</v>
      </c>
      <c r="D5051" s="88">
        <v>56</v>
      </c>
      <c r="E5051" s="88" t="s">
        <v>147</v>
      </c>
    </row>
    <row r="5052" spans="1:5" x14ac:dyDescent="0.2">
      <c r="A5052" s="87" t="s">
        <v>5746</v>
      </c>
      <c r="B5052" s="88">
        <v>0.17</v>
      </c>
      <c r="C5052" s="90">
        <v>0.12676898663854883</v>
      </c>
      <c r="D5052" s="88">
        <v>56</v>
      </c>
      <c r="E5052" s="88" t="s">
        <v>147</v>
      </c>
    </row>
    <row r="5053" spans="1:5" x14ac:dyDescent="0.2">
      <c r="A5053" s="87" t="s">
        <v>5747</v>
      </c>
      <c r="B5053" s="88">
        <v>0.15</v>
      </c>
      <c r="C5053" s="90">
        <v>0.11185498821048424</v>
      </c>
      <c r="D5053" s="88">
        <v>56</v>
      </c>
      <c r="E5053" s="88" t="s">
        <v>147</v>
      </c>
    </row>
    <row r="5054" spans="1:5" x14ac:dyDescent="0.2">
      <c r="A5054" s="87" t="s">
        <v>4925</v>
      </c>
      <c r="B5054" s="88">
        <v>0.18</v>
      </c>
      <c r="C5054" s="90">
        <v>0.13422598585258108</v>
      </c>
      <c r="D5054" s="88">
        <v>56</v>
      </c>
      <c r="E5054" s="88" t="s">
        <v>147</v>
      </c>
    </row>
    <row r="5055" spans="1:5" x14ac:dyDescent="0.2">
      <c r="A5055" s="87" t="s">
        <v>5748</v>
      </c>
      <c r="B5055" s="88">
        <v>0.23</v>
      </c>
      <c r="C5055" s="90">
        <v>0.17151098192274253</v>
      </c>
      <c r="D5055" s="88">
        <v>56</v>
      </c>
      <c r="E5055" s="88" t="s">
        <v>147</v>
      </c>
    </row>
    <row r="5056" spans="1:5" x14ac:dyDescent="0.2">
      <c r="A5056" s="87" t="s">
        <v>5749</v>
      </c>
      <c r="B5056" s="88">
        <v>0.3</v>
      </c>
      <c r="C5056" s="90">
        <v>0.22370997642096849</v>
      </c>
      <c r="D5056" s="88">
        <v>56</v>
      </c>
      <c r="E5056" s="88" t="s">
        <v>147</v>
      </c>
    </row>
    <row r="5057" spans="1:5" x14ac:dyDescent="0.2">
      <c r="A5057" s="87" t="s">
        <v>5750</v>
      </c>
      <c r="B5057" s="88">
        <v>0.17</v>
      </c>
      <c r="C5057" s="90">
        <v>0.12676898663854883</v>
      </c>
      <c r="D5057" s="88">
        <v>56</v>
      </c>
      <c r="E5057" s="88" t="s">
        <v>147</v>
      </c>
    </row>
    <row r="5058" spans="1:5" x14ac:dyDescent="0.2">
      <c r="A5058" s="87" t="s">
        <v>5751</v>
      </c>
      <c r="B5058" s="88">
        <v>0.22</v>
      </c>
      <c r="C5058" s="90">
        <v>0.16405398270871024</v>
      </c>
      <c r="D5058" s="88">
        <v>56</v>
      </c>
      <c r="E5058" s="88" t="s">
        <v>147</v>
      </c>
    </row>
    <row r="5059" spans="1:5" x14ac:dyDescent="0.2">
      <c r="A5059" s="87" t="s">
        <v>5752</v>
      </c>
      <c r="B5059" s="88">
        <v>0.17</v>
      </c>
      <c r="C5059" s="90">
        <v>0.12676898663854883</v>
      </c>
      <c r="D5059" s="88">
        <v>56</v>
      </c>
      <c r="E5059" s="88" t="s">
        <v>147</v>
      </c>
    </row>
    <row r="5060" spans="1:5" x14ac:dyDescent="0.2">
      <c r="A5060" s="87" t="s">
        <v>5753</v>
      </c>
      <c r="B5060" s="88">
        <v>0.83</v>
      </c>
      <c r="C5060" s="90">
        <v>0.61893093476467953</v>
      </c>
      <c r="D5060" s="88">
        <v>56</v>
      </c>
      <c r="E5060" s="88" t="s">
        <v>147</v>
      </c>
    </row>
    <row r="5061" spans="1:5" x14ac:dyDescent="0.2">
      <c r="A5061" s="87" t="s">
        <v>5754</v>
      </c>
      <c r="B5061" s="88">
        <v>0.57999999999999996</v>
      </c>
      <c r="C5061" s="90">
        <v>0.43250595441387241</v>
      </c>
      <c r="D5061" s="88">
        <v>56</v>
      </c>
      <c r="E5061" s="88" t="s">
        <v>147</v>
      </c>
    </row>
    <row r="5062" spans="1:5" x14ac:dyDescent="0.2">
      <c r="A5062" s="87" t="s">
        <v>5755</v>
      </c>
      <c r="B5062" s="88">
        <v>0.61</v>
      </c>
      <c r="C5062" s="90">
        <v>0.45487695205596929</v>
      </c>
      <c r="D5062" s="88">
        <v>56</v>
      </c>
      <c r="E5062" s="88" t="s">
        <v>147</v>
      </c>
    </row>
    <row r="5063" spans="1:5" x14ac:dyDescent="0.2">
      <c r="A5063" s="87" t="s">
        <v>5756</v>
      </c>
      <c r="B5063" s="88">
        <v>0.15</v>
      </c>
      <c r="C5063" s="90">
        <v>0.11185498821048424</v>
      </c>
      <c r="D5063" s="88">
        <v>56</v>
      </c>
      <c r="E5063" s="88" t="s">
        <v>147</v>
      </c>
    </row>
    <row r="5064" spans="1:5" x14ac:dyDescent="0.2">
      <c r="A5064" s="87" t="s">
        <v>5757</v>
      </c>
      <c r="B5064" s="88">
        <v>0.14000000000000001</v>
      </c>
      <c r="C5064" s="90">
        <v>0.10439798899645197</v>
      </c>
      <c r="D5064" s="88">
        <v>56</v>
      </c>
      <c r="E5064" s="88" t="s">
        <v>147</v>
      </c>
    </row>
    <row r="5065" spans="1:5" x14ac:dyDescent="0.2">
      <c r="A5065" s="87" t="s">
        <v>5758</v>
      </c>
      <c r="B5065" s="88">
        <v>0.18</v>
      </c>
      <c r="C5065" s="90">
        <v>0.13422598585258108</v>
      </c>
      <c r="D5065" s="88">
        <v>56</v>
      </c>
      <c r="E5065" s="88" t="s">
        <v>147</v>
      </c>
    </row>
    <row r="5066" spans="1:5" x14ac:dyDescent="0.2">
      <c r="A5066" s="87" t="s">
        <v>5759</v>
      </c>
      <c r="B5066" s="88">
        <v>0.34</v>
      </c>
      <c r="C5066" s="90">
        <v>0.25353797327709765</v>
      </c>
      <c r="D5066" s="88">
        <v>56</v>
      </c>
      <c r="E5066" s="88" t="s">
        <v>147</v>
      </c>
    </row>
    <row r="5067" spans="1:5" x14ac:dyDescent="0.2">
      <c r="A5067" s="87" t="s">
        <v>5760</v>
      </c>
      <c r="B5067" s="88">
        <v>0.1</v>
      </c>
      <c r="C5067" s="90">
        <v>7.4569992140322838E-2</v>
      </c>
      <c r="D5067" s="88">
        <v>56</v>
      </c>
      <c r="E5067" s="88" t="s">
        <v>147</v>
      </c>
    </row>
    <row r="5068" spans="1:5" x14ac:dyDescent="0.2">
      <c r="A5068" s="87" t="s">
        <v>5761</v>
      </c>
      <c r="B5068" s="88">
        <v>0.16</v>
      </c>
      <c r="C5068" s="90">
        <v>0.11931198742451653</v>
      </c>
      <c r="D5068" s="88">
        <v>56</v>
      </c>
      <c r="E5068" s="88" t="s">
        <v>147</v>
      </c>
    </row>
    <row r="5069" spans="1:5" x14ac:dyDescent="0.2">
      <c r="A5069" s="87" t="s">
        <v>5457</v>
      </c>
      <c r="B5069" s="88">
        <v>0.15</v>
      </c>
      <c r="C5069" s="90">
        <v>0.11185498821048424</v>
      </c>
      <c r="D5069" s="88">
        <v>56</v>
      </c>
      <c r="E5069" s="88" t="s">
        <v>147</v>
      </c>
    </row>
    <row r="5070" spans="1:5" x14ac:dyDescent="0.2">
      <c r="A5070" s="87" t="s">
        <v>5762</v>
      </c>
      <c r="B5070" s="88">
        <v>0.17</v>
      </c>
      <c r="C5070" s="90">
        <v>0.12676898663854883</v>
      </c>
      <c r="D5070" s="88">
        <v>56</v>
      </c>
      <c r="E5070" s="88" t="s">
        <v>147</v>
      </c>
    </row>
    <row r="5071" spans="1:5" x14ac:dyDescent="0.2">
      <c r="A5071" s="87" t="s">
        <v>5763</v>
      </c>
      <c r="B5071" s="88">
        <v>0.11</v>
      </c>
      <c r="C5071" s="90">
        <v>8.2026991354355122E-2</v>
      </c>
      <c r="D5071" s="88">
        <v>56</v>
      </c>
      <c r="E5071" s="88" t="s">
        <v>147</v>
      </c>
    </row>
    <row r="5072" spans="1:5" x14ac:dyDescent="0.2">
      <c r="A5072" s="87" t="s">
        <v>6612</v>
      </c>
      <c r="B5072" s="88">
        <v>0.17</v>
      </c>
      <c r="C5072" s="90">
        <v>0.12676898663854883</v>
      </c>
      <c r="D5072" s="88">
        <v>56</v>
      </c>
      <c r="E5072" s="88" t="s">
        <v>147</v>
      </c>
    </row>
    <row r="5073" spans="1:5" x14ac:dyDescent="0.2">
      <c r="A5073" s="87" t="s">
        <v>6613</v>
      </c>
      <c r="B5073" s="88">
        <v>0.22</v>
      </c>
      <c r="C5073" s="90">
        <v>0.16405398270871024</v>
      </c>
      <c r="D5073" s="88">
        <v>56</v>
      </c>
      <c r="E5073" s="88" t="s">
        <v>147</v>
      </c>
    </row>
    <row r="5074" spans="1:5" x14ac:dyDescent="0.2">
      <c r="A5074" s="87" t="s">
        <v>6614</v>
      </c>
      <c r="B5074" s="88">
        <v>0.55000000000000004</v>
      </c>
      <c r="C5074" s="90">
        <v>0.41013495677177558</v>
      </c>
      <c r="D5074" s="88">
        <v>56</v>
      </c>
      <c r="E5074" s="88" t="s">
        <v>147</v>
      </c>
    </row>
    <row r="5075" spans="1:5" x14ac:dyDescent="0.2">
      <c r="A5075" s="87" t="s">
        <v>6615</v>
      </c>
      <c r="B5075" s="88">
        <v>0.22</v>
      </c>
      <c r="C5075" s="90">
        <v>0.16405398270871024</v>
      </c>
      <c r="D5075" s="88">
        <v>56</v>
      </c>
      <c r="E5075" s="88" t="s">
        <v>147</v>
      </c>
    </row>
    <row r="5076" spans="1:5" x14ac:dyDescent="0.2">
      <c r="A5076" s="87" t="s">
        <v>6616</v>
      </c>
      <c r="B5076" s="88">
        <v>0.23</v>
      </c>
      <c r="C5076" s="90">
        <v>0.17151098192274253</v>
      </c>
      <c r="D5076" s="88">
        <v>56</v>
      </c>
      <c r="E5076" s="88" t="s">
        <v>147</v>
      </c>
    </row>
    <row r="5077" spans="1:5" x14ac:dyDescent="0.2">
      <c r="A5077" s="87" t="s">
        <v>6617</v>
      </c>
      <c r="B5077" s="88">
        <v>0.25</v>
      </c>
      <c r="C5077" s="90">
        <v>0.18642498035080707</v>
      </c>
      <c r="D5077" s="88">
        <v>56</v>
      </c>
      <c r="E5077" s="88" t="s">
        <v>147</v>
      </c>
    </row>
    <row r="5078" spans="1:5" x14ac:dyDescent="0.2">
      <c r="A5078" s="87" t="s">
        <v>5063</v>
      </c>
      <c r="B5078" s="88">
        <v>0.44</v>
      </c>
      <c r="C5078" s="90">
        <v>0.32810796541742049</v>
      </c>
      <c r="D5078" s="88">
        <v>56</v>
      </c>
      <c r="E5078" s="88" t="s">
        <v>147</v>
      </c>
    </row>
    <row r="5079" spans="1:5" x14ac:dyDescent="0.2">
      <c r="A5079" s="87" t="s">
        <v>5064</v>
      </c>
      <c r="B5079" s="88">
        <v>0.31</v>
      </c>
      <c r="C5079" s="90">
        <v>0.23116697563500077</v>
      </c>
      <c r="D5079" s="88">
        <v>56</v>
      </c>
      <c r="E5079" s="88" t="s">
        <v>147</v>
      </c>
    </row>
    <row r="5080" spans="1:5" x14ac:dyDescent="0.2">
      <c r="A5080" s="87" t="s">
        <v>5065</v>
      </c>
      <c r="B5080" s="88">
        <v>0.26</v>
      </c>
      <c r="C5080" s="90">
        <v>0.19388197956483938</v>
      </c>
      <c r="D5080" s="88">
        <v>56</v>
      </c>
      <c r="E5080" s="88" t="s">
        <v>147</v>
      </c>
    </row>
    <row r="5081" spans="1:5" x14ac:dyDescent="0.2">
      <c r="A5081" s="87" t="s">
        <v>5066</v>
      </c>
      <c r="B5081" s="88">
        <v>0.33</v>
      </c>
      <c r="C5081" s="90">
        <v>0.24608097406306537</v>
      </c>
      <c r="D5081" s="88">
        <v>56</v>
      </c>
      <c r="E5081" s="88" t="s">
        <v>147</v>
      </c>
    </row>
    <row r="5082" spans="1:5" x14ac:dyDescent="0.2">
      <c r="A5082" s="87" t="s">
        <v>5067</v>
      </c>
      <c r="B5082" s="88">
        <v>0.24</v>
      </c>
      <c r="C5082" s="90">
        <v>0.17896798113677478</v>
      </c>
      <c r="D5082" s="88">
        <v>56</v>
      </c>
      <c r="E5082" s="88" t="s">
        <v>147</v>
      </c>
    </row>
    <row r="5083" spans="1:5" x14ac:dyDescent="0.2">
      <c r="A5083" s="87" t="s">
        <v>5068</v>
      </c>
      <c r="B5083" s="88">
        <v>0.31</v>
      </c>
      <c r="C5083" s="90">
        <v>0.23116697563500077</v>
      </c>
      <c r="D5083" s="88">
        <v>56</v>
      </c>
      <c r="E5083" s="88" t="s">
        <v>147</v>
      </c>
    </row>
    <row r="5084" spans="1:5" x14ac:dyDescent="0.2">
      <c r="A5084" s="87" t="s">
        <v>5069</v>
      </c>
      <c r="B5084" s="88">
        <v>0.26</v>
      </c>
      <c r="C5084" s="90">
        <v>0.19388197956483938</v>
      </c>
      <c r="D5084" s="88">
        <v>56</v>
      </c>
      <c r="E5084" s="88" t="s">
        <v>147</v>
      </c>
    </row>
    <row r="5085" spans="1:5" x14ac:dyDescent="0.2">
      <c r="A5085" s="87" t="s">
        <v>5070</v>
      </c>
      <c r="B5085" s="88">
        <v>0.18</v>
      </c>
      <c r="C5085" s="90">
        <v>0.13422598585258108</v>
      </c>
      <c r="D5085" s="88">
        <v>56</v>
      </c>
      <c r="E5085" s="88" t="s">
        <v>147</v>
      </c>
    </row>
    <row r="5086" spans="1:5" x14ac:dyDescent="0.2">
      <c r="A5086" s="87" t="s">
        <v>5071</v>
      </c>
      <c r="B5086" s="88">
        <v>0.21</v>
      </c>
      <c r="C5086" s="90">
        <v>0.15659698349467793</v>
      </c>
      <c r="D5086" s="88">
        <v>56</v>
      </c>
      <c r="E5086" s="88" t="s">
        <v>147</v>
      </c>
    </row>
    <row r="5087" spans="1:5" x14ac:dyDescent="0.2">
      <c r="A5087" s="87" t="s">
        <v>5072</v>
      </c>
      <c r="B5087" s="88">
        <v>0.24</v>
      </c>
      <c r="C5087" s="90">
        <v>0.17896798113677478</v>
      </c>
      <c r="D5087" s="88">
        <v>56</v>
      </c>
      <c r="E5087" s="88" t="s">
        <v>147</v>
      </c>
    </row>
    <row r="5088" spans="1:5" x14ac:dyDescent="0.2">
      <c r="A5088" s="87" t="s">
        <v>5073</v>
      </c>
      <c r="B5088" s="88">
        <v>0.28999999999999998</v>
      </c>
      <c r="C5088" s="90">
        <v>0.2162529772069362</v>
      </c>
      <c r="D5088" s="88">
        <v>56</v>
      </c>
      <c r="E5088" s="88" t="s">
        <v>147</v>
      </c>
    </row>
    <row r="5089" spans="1:6" x14ac:dyDescent="0.2">
      <c r="A5089" s="87" t="s">
        <v>5074</v>
      </c>
      <c r="B5089" s="88">
        <v>0.28999999999999998</v>
      </c>
      <c r="C5089" s="90">
        <v>0.2162529772069362</v>
      </c>
      <c r="D5089" s="88">
        <v>56</v>
      </c>
      <c r="E5089" s="88" t="s">
        <v>147</v>
      </c>
    </row>
    <row r="5090" spans="1:6" x14ac:dyDescent="0.2">
      <c r="A5090" s="87" t="s">
        <v>5456</v>
      </c>
      <c r="B5090" s="88">
        <v>0.2</v>
      </c>
      <c r="C5090" s="90">
        <v>0.14913998428064568</v>
      </c>
      <c r="D5090" s="88">
        <v>56</v>
      </c>
      <c r="E5090" s="88" t="s">
        <v>147</v>
      </c>
    </row>
    <row r="5091" spans="1:6" x14ac:dyDescent="0.2">
      <c r="A5091" s="87" t="s">
        <v>5075</v>
      </c>
      <c r="B5091" s="88">
        <v>0.16</v>
      </c>
      <c r="C5091" s="90">
        <v>0.11931198742451653</v>
      </c>
      <c r="D5091" s="88">
        <v>56</v>
      </c>
      <c r="E5091" s="88" t="s">
        <v>147</v>
      </c>
    </row>
    <row r="5092" spans="1:6" x14ac:dyDescent="0.2">
      <c r="A5092" s="87" t="s">
        <v>5076</v>
      </c>
      <c r="B5092" s="88">
        <v>0.13</v>
      </c>
      <c r="C5092" s="90">
        <v>9.694098978241969E-2</v>
      </c>
      <c r="D5092" s="88">
        <v>56</v>
      </c>
      <c r="E5092" s="88" t="s">
        <v>147</v>
      </c>
    </row>
    <row r="5093" spans="1:6" x14ac:dyDescent="0.2">
      <c r="A5093" s="87" t="s">
        <v>5077</v>
      </c>
      <c r="B5093" s="88">
        <v>0.27</v>
      </c>
      <c r="C5093" s="90">
        <v>0.20133897877887166</v>
      </c>
      <c r="D5093" s="88">
        <v>56</v>
      </c>
      <c r="E5093" s="88" t="s">
        <v>147</v>
      </c>
    </row>
    <row r="5094" spans="1:6" x14ac:dyDescent="0.2">
      <c r="A5094" s="87" t="s">
        <v>5078</v>
      </c>
      <c r="B5094" s="88">
        <v>0.24</v>
      </c>
      <c r="C5094" s="90">
        <v>0.17896798113677478</v>
      </c>
      <c r="D5094" s="88">
        <v>56</v>
      </c>
      <c r="E5094" s="88" t="s">
        <v>147</v>
      </c>
    </row>
    <row r="5095" spans="1:6" x14ac:dyDescent="0.2">
      <c r="A5095" s="87" t="s">
        <v>5079</v>
      </c>
      <c r="B5095" s="88">
        <v>0.13</v>
      </c>
      <c r="C5095" s="90">
        <v>9.694098978241969E-2</v>
      </c>
      <c r="D5095" s="88">
        <v>56</v>
      </c>
      <c r="E5095" s="88" t="s">
        <v>147</v>
      </c>
    </row>
    <row r="5096" spans="1:6" x14ac:dyDescent="0.2">
      <c r="A5096" s="87" t="s">
        <v>5080</v>
      </c>
      <c r="B5096" s="88">
        <v>0.2</v>
      </c>
      <c r="C5096" s="90">
        <v>0.14913998428064568</v>
      </c>
      <c r="D5096" s="88">
        <v>56</v>
      </c>
      <c r="E5096" s="88" t="s">
        <v>147</v>
      </c>
    </row>
    <row r="5097" spans="1:6" x14ac:dyDescent="0.2">
      <c r="A5097" s="87" t="s">
        <v>5081</v>
      </c>
      <c r="B5097" s="88">
        <v>0.27</v>
      </c>
      <c r="C5097" s="90">
        <v>0.20133897877887166</v>
      </c>
      <c r="D5097" s="88">
        <v>56</v>
      </c>
      <c r="E5097" s="88" t="s">
        <v>147</v>
      </c>
    </row>
    <row r="5098" spans="1:6" x14ac:dyDescent="0.2">
      <c r="A5098" s="87" t="s">
        <v>5082</v>
      </c>
      <c r="B5098" s="88">
        <v>0.24</v>
      </c>
      <c r="C5098" s="90">
        <v>0.17896798113677478</v>
      </c>
      <c r="D5098" s="88">
        <v>56</v>
      </c>
      <c r="E5098" s="88" t="s">
        <v>147</v>
      </c>
    </row>
    <row r="5099" spans="1:6" x14ac:dyDescent="0.2">
      <c r="A5099" s="87" t="s">
        <v>15481</v>
      </c>
      <c r="B5099" s="88">
        <v>0.15</v>
      </c>
      <c r="C5099" s="90">
        <v>0.11185682326621924</v>
      </c>
      <c r="D5099" s="88">
        <v>56</v>
      </c>
      <c r="E5099" s="88" t="s">
        <v>147</v>
      </c>
      <c r="F5099" s="106" t="s">
        <v>15480</v>
      </c>
    </row>
    <row r="5100" spans="1:6" x14ac:dyDescent="0.2">
      <c r="A5100" s="87">
        <v>2009</v>
      </c>
      <c r="C5100" s="90">
        <v>0</v>
      </c>
    </row>
    <row r="5101" spans="1:6" x14ac:dyDescent="0.2">
      <c r="A5101" s="249" t="s">
        <v>3894</v>
      </c>
      <c r="B5101" s="250" t="s">
        <v>67</v>
      </c>
      <c r="C5101" s="90">
        <v>0.52198994498225981</v>
      </c>
      <c r="D5101" s="88">
        <v>57</v>
      </c>
      <c r="E5101" s="88" t="s">
        <v>147</v>
      </c>
    </row>
    <row r="5102" spans="1:6" x14ac:dyDescent="0.2">
      <c r="A5102" s="249" t="s">
        <v>3895</v>
      </c>
      <c r="B5102" s="250">
        <v>0.09</v>
      </c>
      <c r="C5102" s="90">
        <v>6.7112992926290541E-2</v>
      </c>
      <c r="D5102" s="88">
        <v>57</v>
      </c>
      <c r="E5102" s="88" t="s">
        <v>147</v>
      </c>
    </row>
    <row r="5103" spans="1:6" x14ac:dyDescent="0.2">
      <c r="A5103" s="249" t="s">
        <v>3896</v>
      </c>
      <c r="B5103" s="250">
        <v>0.12</v>
      </c>
      <c r="C5103" s="90">
        <v>8.9483990568387392E-2</v>
      </c>
      <c r="D5103" s="88">
        <v>57</v>
      </c>
      <c r="E5103" s="88" t="s">
        <v>147</v>
      </c>
    </row>
    <row r="5104" spans="1:6" x14ac:dyDescent="0.2">
      <c r="A5104" s="249" t="s">
        <v>3897</v>
      </c>
      <c r="B5104" s="250">
        <v>0.13</v>
      </c>
      <c r="C5104" s="90">
        <v>9.694098978241969E-2</v>
      </c>
      <c r="D5104" s="88">
        <v>57</v>
      </c>
      <c r="E5104" s="88" t="s">
        <v>147</v>
      </c>
    </row>
    <row r="5105" spans="1:5" x14ac:dyDescent="0.2">
      <c r="A5105" s="249" t="s">
        <v>3898</v>
      </c>
      <c r="B5105" s="250">
        <v>0.12</v>
      </c>
      <c r="C5105" s="90">
        <v>8.9483990568387392E-2</v>
      </c>
      <c r="D5105" s="88">
        <v>57</v>
      </c>
      <c r="E5105" s="88" t="s">
        <v>147</v>
      </c>
    </row>
    <row r="5106" spans="1:5" x14ac:dyDescent="0.2">
      <c r="A5106" s="249" t="s">
        <v>3899</v>
      </c>
      <c r="B5106" s="250">
        <v>0.13</v>
      </c>
      <c r="C5106" s="90">
        <v>9.694098978241969E-2</v>
      </c>
      <c r="D5106" s="88">
        <v>57</v>
      </c>
      <c r="E5106" s="88" t="s">
        <v>147</v>
      </c>
    </row>
    <row r="5107" spans="1:5" x14ac:dyDescent="0.2">
      <c r="A5107" s="249" t="s">
        <v>3900</v>
      </c>
      <c r="B5107" s="250">
        <v>0.14000000000000001</v>
      </c>
      <c r="C5107" s="90">
        <v>0.10439798899645197</v>
      </c>
      <c r="D5107" s="88">
        <v>57</v>
      </c>
      <c r="E5107" s="88" t="s">
        <v>147</v>
      </c>
    </row>
    <row r="5108" spans="1:5" x14ac:dyDescent="0.2">
      <c r="A5108" s="249" t="s">
        <v>3901</v>
      </c>
      <c r="B5108" s="250">
        <v>0.09</v>
      </c>
      <c r="C5108" s="90">
        <v>6.7112992926290541E-2</v>
      </c>
      <c r="D5108" s="88">
        <v>57</v>
      </c>
      <c r="E5108" s="88" t="s">
        <v>147</v>
      </c>
    </row>
    <row r="5109" spans="1:5" x14ac:dyDescent="0.2">
      <c r="A5109" s="249" t="s">
        <v>3902</v>
      </c>
      <c r="B5109" s="250">
        <v>0.13</v>
      </c>
      <c r="C5109" s="90">
        <v>9.694098978241969E-2</v>
      </c>
      <c r="D5109" s="88">
        <v>57</v>
      </c>
      <c r="E5109" s="88" t="s">
        <v>147</v>
      </c>
    </row>
    <row r="5110" spans="1:5" x14ac:dyDescent="0.2">
      <c r="A5110" s="249" t="s">
        <v>3903</v>
      </c>
      <c r="B5110" s="250">
        <v>0.26</v>
      </c>
      <c r="C5110" s="90">
        <v>0.19388197956483938</v>
      </c>
      <c r="D5110" s="88">
        <v>57</v>
      </c>
      <c r="E5110" s="88" t="s">
        <v>147</v>
      </c>
    </row>
    <row r="5111" spans="1:5" x14ac:dyDescent="0.2">
      <c r="A5111" s="249" t="s">
        <v>3904</v>
      </c>
      <c r="B5111" s="250">
        <v>0.15</v>
      </c>
      <c r="C5111" s="90">
        <v>0.11185498821048424</v>
      </c>
      <c r="D5111" s="88">
        <v>57</v>
      </c>
      <c r="E5111" s="88" t="s">
        <v>147</v>
      </c>
    </row>
    <row r="5112" spans="1:5" x14ac:dyDescent="0.2">
      <c r="A5112" s="249" t="s">
        <v>3905</v>
      </c>
      <c r="B5112" s="250">
        <v>0.21</v>
      </c>
      <c r="C5112" s="90">
        <v>0.15659698349467793</v>
      </c>
      <c r="D5112" s="88">
        <v>57</v>
      </c>
      <c r="E5112" s="88" t="s">
        <v>147</v>
      </c>
    </row>
    <row r="5113" spans="1:5" x14ac:dyDescent="0.2">
      <c r="A5113" s="249" t="s">
        <v>3906</v>
      </c>
      <c r="B5113" s="250">
        <v>0.23</v>
      </c>
      <c r="C5113" s="90">
        <v>0.17151098192274253</v>
      </c>
      <c r="D5113" s="88">
        <v>57</v>
      </c>
      <c r="E5113" s="88" t="s">
        <v>147</v>
      </c>
    </row>
    <row r="5114" spans="1:5" x14ac:dyDescent="0.2">
      <c r="A5114" s="249" t="s">
        <v>3907</v>
      </c>
      <c r="B5114" s="250">
        <v>0.31</v>
      </c>
      <c r="C5114" s="90">
        <v>0.23116697563500077</v>
      </c>
      <c r="D5114" s="88">
        <v>57</v>
      </c>
      <c r="E5114" s="88" t="s">
        <v>147</v>
      </c>
    </row>
    <row r="5115" spans="1:5" x14ac:dyDescent="0.2">
      <c r="A5115" s="249" t="s">
        <v>3908</v>
      </c>
      <c r="B5115" s="250">
        <v>0.15</v>
      </c>
      <c r="C5115" s="90">
        <v>0.11185498821048424</v>
      </c>
      <c r="D5115" s="88">
        <v>57</v>
      </c>
      <c r="E5115" s="88" t="s">
        <v>147</v>
      </c>
    </row>
    <row r="5116" spans="1:5" x14ac:dyDescent="0.2">
      <c r="A5116" s="249" t="s">
        <v>3172</v>
      </c>
      <c r="B5116" s="250">
        <v>0.2</v>
      </c>
      <c r="C5116" s="90">
        <v>0.14913998428064568</v>
      </c>
      <c r="D5116" s="88">
        <v>57</v>
      </c>
      <c r="E5116" s="88" t="s">
        <v>147</v>
      </c>
    </row>
    <row r="5117" spans="1:5" x14ac:dyDescent="0.2">
      <c r="A5117" s="249" t="s">
        <v>3909</v>
      </c>
      <c r="B5117" s="250">
        <v>0.28999999999999998</v>
      </c>
      <c r="C5117" s="90">
        <v>0.2162529772069362</v>
      </c>
      <c r="D5117" s="88">
        <v>57</v>
      </c>
      <c r="E5117" s="88" t="s">
        <v>147</v>
      </c>
    </row>
    <row r="5118" spans="1:5" x14ac:dyDescent="0.2">
      <c r="A5118" s="249" t="s">
        <v>3910</v>
      </c>
      <c r="B5118" s="250">
        <v>0.09</v>
      </c>
      <c r="C5118" s="90">
        <v>6.7112992926290541E-2</v>
      </c>
      <c r="D5118" s="88">
        <v>57</v>
      </c>
      <c r="E5118" s="88" t="s">
        <v>147</v>
      </c>
    </row>
    <row r="5119" spans="1:5" x14ac:dyDescent="0.2">
      <c r="A5119" s="249" t="s">
        <v>3911</v>
      </c>
      <c r="B5119" s="250">
        <v>0.12</v>
      </c>
      <c r="C5119" s="90">
        <v>8.9483990568387392E-2</v>
      </c>
      <c r="D5119" s="88">
        <v>57</v>
      </c>
      <c r="E5119" s="88" t="s">
        <v>147</v>
      </c>
    </row>
    <row r="5120" spans="1:5" x14ac:dyDescent="0.2">
      <c r="A5120" s="249" t="s">
        <v>3912</v>
      </c>
      <c r="B5120" s="250">
        <v>0.17</v>
      </c>
      <c r="C5120" s="90">
        <v>0.12676898663854883</v>
      </c>
      <c r="D5120" s="88">
        <v>57</v>
      </c>
      <c r="E5120" s="88" t="s">
        <v>147</v>
      </c>
    </row>
    <row r="5121" spans="1:5" x14ac:dyDescent="0.2">
      <c r="A5121" s="249" t="s">
        <v>3913</v>
      </c>
      <c r="B5121" s="250">
        <v>0.17</v>
      </c>
      <c r="C5121" s="90">
        <v>0.12676898663854883</v>
      </c>
      <c r="D5121" s="88">
        <v>57</v>
      </c>
      <c r="E5121" s="88" t="s">
        <v>147</v>
      </c>
    </row>
    <row r="5122" spans="1:5" x14ac:dyDescent="0.2">
      <c r="A5122" s="249" t="s">
        <v>3914</v>
      </c>
      <c r="B5122" s="250">
        <v>0.14000000000000001</v>
      </c>
      <c r="C5122" s="90">
        <v>0.10439798899645197</v>
      </c>
      <c r="D5122" s="88">
        <v>57</v>
      </c>
      <c r="E5122" s="88" t="s">
        <v>147</v>
      </c>
    </row>
    <row r="5123" spans="1:5" x14ac:dyDescent="0.2">
      <c r="A5123" s="249" t="s">
        <v>3915</v>
      </c>
      <c r="B5123" s="250">
        <v>0.11</v>
      </c>
      <c r="C5123" s="90">
        <v>8.2026991354355122E-2</v>
      </c>
      <c r="D5123" s="88">
        <v>57</v>
      </c>
      <c r="E5123" s="88" t="s">
        <v>147</v>
      </c>
    </row>
    <row r="5124" spans="1:5" x14ac:dyDescent="0.2">
      <c r="A5124" s="249" t="s">
        <v>3916</v>
      </c>
      <c r="B5124" s="250">
        <v>0.02</v>
      </c>
      <c r="C5124" s="90">
        <v>1.4913998428064566E-2</v>
      </c>
      <c r="D5124" s="88">
        <v>57</v>
      </c>
      <c r="E5124" s="88" t="s">
        <v>147</v>
      </c>
    </row>
    <row r="5125" spans="1:5" x14ac:dyDescent="0.2">
      <c r="A5125" s="249" t="s">
        <v>3917</v>
      </c>
      <c r="B5125" s="250">
        <v>0.23</v>
      </c>
      <c r="C5125" s="90">
        <v>0.17151098192274253</v>
      </c>
      <c r="D5125" s="88">
        <v>57</v>
      </c>
      <c r="E5125" s="88" t="s">
        <v>147</v>
      </c>
    </row>
    <row r="5126" spans="1:5" x14ac:dyDescent="0.2">
      <c r="A5126" s="249" t="s">
        <v>3918</v>
      </c>
      <c r="B5126" s="250">
        <v>0.09</v>
      </c>
      <c r="C5126" s="90">
        <v>6.7112992926290541E-2</v>
      </c>
      <c r="D5126" s="88">
        <v>57</v>
      </c>
      <c r="E5126" s="88" t="s">
        <v>147</v>
      </c>
    </row>
    <row r="5127" spans="1:5" x14ac:dyDescent="0.2">
      <c r="A5127" s="249" t="s">
        <v>3919</v>
      </c>
      <c r="B5127" s="250">
        <v>0.08</v>
      </c>
      <c r="C5127" s="90">
        <v>5.9655993712258264E-2</v>
      </c>
      <c r="D5127" s="88">
        <v>57</v>
      </c>
      <c r="E5127" s="88" t="s">
        <v>147</v>
      </c>
    </row>
    <row r="5128" spans="1:5" x14ac:dyDescent="0.2">
      <c r="A5128" s="249" t="s">
        <v>3920</v>
      </c>
      <c r="B5128" s="250">
        <v>0.08</v>
      </c>
      <c r="C5128" s="90">
        <v>5.9655993712258264E-2</v>
      </c>
      <c r="D5128" s="88">
        <v>57</v>
      </c>
      <c r="E5128" s="88" t="s">
        <v>147</v>
      </c>
    </row>
    <row r="5129" spans="1:5" x14ac:dyDescent="0.2">
      <c r="A5129" s="249" t="s">
        <v>3921</v>
      </c>
      <c r="B5129" s="250">
        <v>0.25</v>
      </c>
      <c r="C5129" s="90">
        <v>0.18642498035080707</v>
      </c>
      <c r="D5129" s="88">
        <v>57</v>
      </c>
      <c r="E5129" s="88" t="s">
        <v>147</v>
      </c>
    </row>
    <row r="5130" spans="1:5" x14ac:dyDescent="0.2">
      <c r="A5130" s="249" t="s">
        <v>3922</v>
      </c>
      <c r="B5130" s="250">
        <v>0.16</v>
      </c>
      <c r="C5130" s="90">
        <v>0.11931198742451653</v>
      </c>
      <c r="D5130" s="88">
        <v>57</v>
      </c>
      <c r="E5130" s="88" t="s">
        <v>147</v>
      </c>
    </row>
    <row r="5131" spans="1:5" x14ac:dyDescent="0.2">
      <c r="A5131" s="249" t="s">
        <v>3923</v>
      </c>
      <c r="B5131" s="250">
        <v>0.18</v>
      </c>
      <c r="C5131" s="90">
        <v>0.13422598585258108</v>
      </c>
      <c r="D5131" s="88">
        <v>57</v>
      </c>
      <c r="E5131" s="88" t="s">
        <v>147</v>
      </c>
    </row>
    <row r="5132" spans="1:5" x14ac:dyDescent="0.2">
      <c r="A5132" s="249" t="s">
        <v>3924</v>
      </c>
      <c r="B5132" s="250">
        <v>0.1</v>
      </c>
      <c r="C5132" s="90">
        <v>7.4569992140322838E-2</v>
      </c>
      <c r="D5132" s="88">
        <v>57</v>
      </c>
      <c r="E5132" s="88" t="s">
        <v>147</v>
      </c>
    </row>
    <row r="5133" spans="1:5" x14ac:dyDescent="0.2">
      <c r="A5133" s="249" t="s">
        <v>3925</v>
      </c>
      <c r="B5133" s="250">
        <v>0.1</v>
      </c>
      <c r="C5133" s="90">
        <v>7.4569992140322838E-2</v>
      </c>
      <c r="D5133" s="88">
        <v>57</v>
      </c>
      <c r="E5133" s="88" t="s">
        <v>147</v>
      </c>
    </row>
    <row r="5134" spans="1:5" x14ac:dyDescent="0.2">
      <c r="A5134" s="249" t="s">
        <v>3926</v>
      </c>
      <c r="B5134" s="250">
        <v>0.09</v>
      </c>
      <c r="C5134" s="90">
        <v>6.7112992926290541E-2</v>
      </c>
      <c r="D5134" s="88">
        <v>57</v>
      </c>
      <c r="E5134" s="88" t="s">
        <v>147</v>
      </c>
    </row>
    <row r="5135" spans="1:5" x14ac:dyDescent="0.2">
      <c r="A5135" s="249" t="s">
        <v>3927</v>
      </c>
      <c r="B5135" s="250">
        <v>0.1</v>
      </c>
      <c r="C5135" s="90">
        <v>7.4569992140322838E-2</v>
      </c>
      <c r="D5135" s="88">
        <v>57</v>
      </c>
      <c r="E5135" s="88" t="s">
        <v>147</v>
      </c>
    </row>
    <row r="5136" spans="1:5" x14ac:dyDescent="0.2">
      <c r="A5136" s="249" t="s">
        <v>3928</v>
      </c>
      <c r="B5136" s="250">
        <v>0.12</v>
      </c>
      <c r="C5136" s="90">
        <v>8.9483990568387392E-2</v>
      </c>
      <c r="D5136" s="88">
        <v>57</v>
      </c>
      <c r="E5136" s="88" t="s">
        <v>147</v>
      </c>
    </row>
    <row r="5137" spans="1:5" x14ac:dyDescent="0.2">
      <c r="A5137" s="249" t="s">
        <v>3929</v>
      </c>
      <c r="B5137" s="250">
        <v>0.08</v>
      </c>
      <c r="C5137" s="90">
        <v>5.9655993712258264E-2</v>
      </c>
      <c r="D5137" s="88">
        <v>57</v>
      </c>
      <c r="E5137" s="88" t="s">
        <v>147</v>
      </c>
    </row>
    <row r="5138" spans="1:5" x14ac:dyDescent="0.2">
      <c r="A5138" s="249" t="s">
        <v>3930</v>
      </c>
      <c r="B5138" s="250">
        <v>0.14000000000000001</v>
      </c>
      <c r="C5138" s="90">
        <v>0.10439798899645197</v>
      </c>
      <c r="D5138" s="88">
        <v>57</v>
      </c>
      <c r="E5138" s="88" t="s">
        <v>147</v>
      </c>
    </row>
    <row r="5139" spans="1:5" x14ac:dyDescent="0.2">
      <c r="A5139" s="249" t="s">
        <v>3931</v>
      </c>
      <c r="B5139" s="250">
        <v>0.15</v>
      </c>
      <c r="C5139" s="90">
        <v>0.11185498821048424</v>
      </c>
      <c r="D5139" s="88">
        <v>57</v>
      </c>
      <c r="E5139" s="88" t="s">
        <v>147</v>
      </c>
    </row>
    <row r="5140" spans="1:5" x14ac:dyDescent="0.2">
      <c r="A5140" s="249" t="s">
        <v>7888</v>
      </c>
      <c r="B5140" s="250">
        <v>0.28000000000000003</v>
      </c>
      <c r="C5140" s="90">
        <v>0.20879597799290395</v>
      </c>
      <c r="D5140" s="88">
        <v>57</v>
      </c>
      <c r="E5140" s="88" t="s">
        <v>147</v>
      </c>
    </row>
    <row r="5141" spans="1:5" x14ac:dyDescent="0.2">
      <c r="A5141" s="249" t="s">
        <v>7889</v>
      </c>
      <c r="B5141" s="250">
        <v>0.23</v>
      </c>
      <c r="C5141" s="90">
        <v>0.17151098192274253</v>
      </c>
      <c r="D5141" s="88">
        <v>57</v>
      </c>
      <c r="E5141" s="88" t="s">
        <v>147</v>
      </c>
    </row>
    <row r="5142" spans="1:5" x14ac:dyDescent="0.2">
      <c r="A5142" s="249" t="s">
        <v>7890</v>
      </c>
      <c r="B5142" s="250">
        <v>0.23</v>
      </c>
      <c r="C5142" s="90">
        <v>0.17151098192274253</v>
      </c>
      <c r="D5142" s="88">
        <v>57</v>
      </c>
      <c r="E5142" s="88" t="s">
        <v>147</v>
      </c>
    </row>
    <row r="5143" spans="1:5" x14ac:dyDescent="0.2">
      <c r="A5143" s="249" t="s">
        <v>7891</v>
      </c>
      <c r="B5143" s="250">
        <v>0.24</v>
      </c>
      <c r="C5143" s="90">
        <v>0.17896798113677478</v>
      </c>
      <c r="D5143" s="88">
        <v>57</v>
      </c>
      <c r="E5143" s="88" t="s">
        <v>147</v>
      </c>
    </row>
    <row r="5144" spans="1:5" x14ac:dyDescent="0.2">
      <c r="A5144" s="249" t="s">
        <v>7892</v>
      </c>
      <c r="B5144" s="250">
        <v>0.24</v>
      </c>
      <c r="C5144" s="90">
        <v>0.17896798113677478</v>
      </c>
      <c r="D5144" s="88">
        <v>57</v>
      </c>
      <c r="E5144" s="88" t="s">
        <v>147</v>
      </c>
    </row>
    <row r="5145" spans="1:5" x14ac:dyDescent="0.2">
      <c r="A5145" s="249" t="s">
        <v>7877</v>
      </c>
      <c r="B5145" s="250">
        <v>0.57999999999999996</v>
      </c>
      <c r="C5145" s="90">
        <v>0.43250595441387241</v>
      </c>
      <c r="D5145" s="88">
        <v>57</v>
      </c>
      <c r="E5145" s="88" t="s">
        <v>147</v>
      </c>
    </row>
    <row r="5146" spans="1:5" x14ac:dyDescent="0.2">
      <c r="A5146" s="249" t="s">
        <v>3932</v>
      </c>
      <c r="B5146" s="250">
        <v>0.26</v>
      </c>
      <c r="C5146" s="90">
        <v>0.19388197956483938</v>
      </c>
      <c r="D5146" s="88">
        <v>57</v>
      </c>
      <c r="E5146" s="88" t="s">
        <v>147</v>
      </c>
    </row>
    <row r="5147" spans="1:5" x14ac:dyDescent="0.2">
      <c r="A5147" s="249" t="s">
        <v>3933</v>
      </c>
      <c r="B5147" s="250">
        <v>0.13</v>
      </c>
      <c r="C5147" s="90">
        <v>9.694098978241969E-2</v>
      </c>
      <c r="D5147" s="88">
        <v>57</v>
      </c>
      <c r="E5147" s="88" t="s">
        <v>147</v>
      </c>
    </row>
    <row r="5148" spans="1:5" x14ac:dyDescent="0.2">
      <c r="A5148" s="249" t="s">
        <v>3934</v>
      </c>
      <c r="B5148" s="250">
        <v>0.14000000000000001</v>
      </c>
      <c r="C5148" s="90">
        <v>0.10439798899645197</v>
      </c>
      <c r="D5148" s="88">
        <v>57</v>
      </c>
      <c r="E5148" s="88" t="s">
        <v>147</v>
      </c>
    </row>
    <row r="5149" spans="1:5" x14ac:dyDescent="0.2">
      <c r="A5149" s="249" t="s">
        <v>3935</v>
      </c>
      <c r="B5149" s="250">
        <v>0.18</v>
      </c>
      <c r="C5149" s="90">
        <v>0.13422598585258108</v>
      </c>
      <c r="D5149" s="88">
        <v>57</v>
      </c>
      <c r="E5149" s="88" t="s">
        <v>147</v>
      </c>
    </row>
    <row r="5150" spans="1:5" x14ac:dyDescent="0.2">
      <c r="A5150" s="249" t="s">
        <v>3936</v>
      </c>
      <c r="B5150" s="250">
        <v>0.16</v>
      </c>
      <c r="C5150" s="90">
        <v>0.11931198742451653</v>
      </c>
      <c r="D5150" s="88">
        <v>57</v>
      </c>
      <c r="E5150" s="88" t="s">
        <v>147</v>
      </c>
    </row>
    <row r="5151" spans="1:5" x14ac:dyDescent="0.2">
      <c r="A5151" s="249" t="s">
        <v>3937</v>
      </c>
      <c r="B5151" s="250">
        <v>0.2</v>
      </c>
      <c r="C5151" s="90">
        <v>0.14913998428064568</v>
      </c>
      <c r="D5151" s="88">
        <v>57</v>
      </c>
      <c r="E5151" s="88" t="s">
        <v>147</v>
      </c>
    </row>
    <row r="5152" spans="1:5" x14ac:dyDescent="0.2">
      <c r="A5152" s="249" t="s">
        <v>3938</v>
      </c>
      <c r="B5152" s="250">
        <v>0.16</v>
      </c>
      <c r="C5152" s="90">
        <v>0.11931198742451653</v>
      </c>
      <c r="D5152" s="88">
        <v>57</v>
      </c>
      <c r="E5152" s="88" t="s">
        <v>147</v>
      </c>
    </row>
    <row r="5153" spans="1:5" x14ac:dyDescent="0.2">
      <c r="A5153" s="249" t="s">
        <v>3939</v>
      </c>
      <c r="B5153" s="250">
        <v>0.12</v>
      </c>
      <c r="C5153" s="90">
        <v>8.9483990568387392E-2</v>
      </c>
      <c r="D5153" s="88">
        <v>57</v>
      </c>
      <c r="E5153" s="88" t="s">
        <v>147</v>
      </c>
    </row>
    <row r="5154" spans="1:5" x14ac:dyDescent="0.2">
      <c r="A5154" s="249" t="s">
        <v>4287</v>
      </c>
      <c r="B5154" s="250">
        <v>0.12</v>
      </c>
      <c r="C5154" s="90">
        <v>8.9483990568387392E-2</v>
      </c>
      <c r="D5154" s="88">
        <v>57</v>
      </c>
      <c r="E5154" s="88" t="s">
        <v>147</v>
      </c>
    </row>
    <row r="5155" spans="1:5" x14ac:dyDescent="0.2">
      <c r="A5155" s="249" t="s">
        <v>3940</v>
      </c>
      <c r="B5155" s="250">
        <v>0.15</v>
      </c>
      <c r="C5155" s="90">
        <v>0.11185498821048424</v>
      </c>
      <c r="D5155" s="88">
        <v>57</v>
      </c>
      <c r="E5155" s="88" t="s">
        <v>147</v>
      </c>
    </row>
    <row r="5156" spans="1:5" x14ac:dyDescent="0.2">
      <c r="A5156" s="249" t="s">
        <v>3941</v>
      </c>
      <c r="B5156" s="250">
        <v>0.15</v>
      </c>
      <c r="C5156" s="90">
        <v>0.11185498821048424</v>
      </c>
      <c r="D5156" s="88">
        <v>57</v>
      </c>
      <c r="E5156" s="88" t="s">
        <v>147</v>
      </c>
    </row>
    <row r="5157" spans="1:5" x14ac:dyDescent="0.2">
      <c r="A5157" s="249" t="s">
        <v>3942</v>
      </c>
      <c r="B5157" s="250">
        <v>0.08</v>
      </c>
      <c r="C5157" s="90">
        <v>5.9655993712258264E-2</v>
      </c>
      <c r="D5157" s="88">
        <v>57</v>
      </c>
      <c r="E5157" s="88" t="s">
        <v>147</v>
      </c>
    </row>
    <row r="5158" spans="1:5" x14ac:dyDescent="0.2">
      <c r="A5158" s="249" t="s">
        <v>3943</v>
      </c>
      <c r="B5158" s="250">
        <v>0.11</v>
      </c>
      <c r="C5158" s="90">
        <v>8.2026991354355122E-2</v>
      </c>
      <c r="D5158" s="88">
        <v>57</v>
      </c>
      <c r="E5158" s="88" t="s">
        <v>147</v>
      </c>
    </row>
    <row r="5159" spans="1:5" x14ac:dyDescent="0.2">
      <c r="A5159" s="249" t="s">
        <v>3944</v>
      </c>
      <c r="B5159" s="250">
        <v>0.16</v>
      </c>
      <c r="C5159" s="90">
        <v>0.11931198742451653</v>
      </c>
      <c r="D5159" s="88">
        <v>57</v>
      </c>
      <c r="E5159" s="88" t="s">
        <v>147</v>
      </c>
    </row>
    <row r="5160" spans="1:5" x14ac:dyDescent="0.2">
      <c r="A5160" s="249" t="s">
        <v>3945</v>
      </c>
      <c r="B5160" s="250">
        <v>0.14000000000000001</v>
      </c>
      <c r="C5160" s="90">
        <v>0.10439798899645197</v>
      </c>
      <c r="D5160" s="88">
        <v>57</v>
      </c>
      <c r="E5160" s="88" t="s">
        <v>147</v>
      </c>
    </row>
    <row r="5161" spans="1:5" x14ac:dyDescent="0.2">
      <c r="A5161" s="249" t="s">
        <v>3946</v>
      </c>
      <c r="B5161" s="250">
        <v>0.08</v>
      </c>
      <c r="C5161" s="90">
        <v>5.9655993712258264E-2</v>
      </c>
      <c r="D5161" s="88">
        <v>57</v>
      </c>
      <c r="E5161" s="88" t="s">
        <v>147</v>
      </c>
    </row>
    <row r="5162" spans="1:5" x14ac:dyDescent="0.2">
      <c r="A5162" s="249" t="s">
        <v>3947</v>
      </c>
      <c r="B5162" s="250">
        <v>0.06</v>
      </c>
      <c r="C5162" s="90">
        <v>4.4741995284193696E-2</v>
      </c>
      <c r="D5162" s="88">
        <v>57</v>
      </c>
      <c r="E5162" s="88" t="s">
        <v>147</v>
      </c>
    </row>
    <row r="5163" spans="1:5" x14ac:dyDescent="0.2">
      <c r="A5163" s="249" t="s">
        <v>3948</v>
      </c>
      <c r="B5163" s="250">
        <v>0.13</v>
      </c>
      <c r="C5163" s="90">
        <v>9.694098978241969E-2</v>
      </c>
      <c r="D5163" s="88">
        <v>57</v>
      </c>
      <c r="E5163" s="88" t="s">
        <v>147</v>
      </c>
    </row>
    <row r="5164" spans="1:5" x14ac:dyDescent="0.2">
      <c r="A5164" s="249" t="s">
        <v>3949</v>
      </c>
      <c r="B5164" s="250">
        <v>0.06</v>
      </c>
      <c r="C5164" s="90">
        <v>4.4741995284193696E-2</v>
      </c>
      <c r="D5164" s="88">
        <v>57</v>
      </c>
      <c r="E5164" s="88" t="s">
        <v>147</v>
      </c>
    </row>
    <row r="5165" spans="1:5" x14ac:dyDescent="0.2">
      <c r="A5165" s="249" t="s">
        <v>3950</v>
      </c>
      <c r="B5165" s="250">
        <v>0.19</v>
      </c>
      <c r="C5165" s="90">
        <v>0.14168298506661339</v>
      </c>
      <c r="D5165" s="88">
        <v>57</v>
      </c>
      <c r="E5165" s="88" t="s">
        <v>147</v>
      </c>
    </row>
    <row r="5166" spans="1:5" x14ac:dyDescent="0.2">
      <c r="A5166" s="249" t="s">
        <v>3951</v>
      </c>
      <c r="B5166" s="250">
        <v>0.15</v>
      </c>
      <c r="C5166" s="90">
        <v>0.11185498821048424</v>
      </c>
      <c r="D5166" s="88">
        <v>57</v>
      </c>
      <c r="E5166" s="88" t="s">
        <v>147</v>
      </c>
    </row>
    <row r="5167" spans="1:5" x14ac:dyDescent="0.2">
      <c r="A5167" s="249" t="s">
        <v>3952</v>
      </c>
      <c r="B5167" s="250">
        <v>0.16</v>
      </c>
      <c r="C5167" s="90">
        <v>0.11931198742451653</v>
      </c>
      <c r="D5167" s="88">
        <v>57</v>
      </c>
      <c r="E5167" s="88" t="s">
        <v>147</v>
      </c>
    </row>
    <row r="5168" spans="1:5" x14ac:dyDescent="0.2">
      <c r="A5168" s="249" t="s">
        <v>3953</v>
      </c>
      <c r="B5168" s="250">
        <v>0.17</v>
      </c>
      <c r="C5168" s="90">
        <v>0.12676898663854883</v>
      </c>
      <c r="D5168" s="88">
        <v>57</v>
      </c>
      <c r="E5168" s="88" t="s">
        <v>147</v>
      </c>
    </row>
    <row r="5169" spans="1:5" x14ac:dyDescent="0.2">
      <c r="A5169" s="249" t="s">
        <v>7876</v>
      </c>
      <c r="B5169" s="250">
        <v>0.12</v>
      </c>
      <c r="C5169" s="90">
        <v>8.9483990568387392E-2</v>
      </c>
      <c r="D5169" s="88">
        <v>57</v>
      </c>
      <c r="E5169" s="88" t="s">
        <v>147</v>
      </c>
    </row>
    <row r="5170" spans="1:5" x14ac:dyDescent="0.2">
      <c r="A5170" s="249" t="s">
        <v>3954</v>
      </c>
      <c r="B5170" s="250">
        <v>0.18</v>
      </c>
      <c r="C5170" s="90">
        <v>0.13422598585258108</v>
      </c>
      <c r="D5170" s="88">
        <v>57</v>
      </c>
      <c r="E5170" s="88" t="s">
        <v>147</v>
      </c>
    </row>
    <row r="5171" spans="1:5" x14ac:dyDescent="0.2">
      <c r="A5171" s="249" t="s">
        <v>3955</v>
      </c>
      <c r="B5171" s="250">
        <v>0.11</v>
      </c>
      <c r="C5171" s="90">
        <v>8.2026991354355122E-2</v>
      </c>
      <c r="D5171" s="88">
        <v>57</v>
      </c>
      <c r="E5171" s="88" t="s">
        <v>147</v>
      </c>
    </row>
    <row r="5172" spans="1:5" x14ac:dyDescent="0.2">
      <c r="A5172" s="249" t="s">
        <v>738</v>
      </c>
      <c r="B5172" s="250">
        <v>0.15</v>
      </c>
      <c r="C5172" s="90">
        <v>0.11185498821048424</v>
      </c>
      <c r="D5172" s="88">
        <v>57</v>
      </c>
      <c r="E5172" s="88" t="s">
        <v>147</v>
      </c>
    </row>
    <row r="5173" spans="1:5" x14ac:dyDescent="0.2">
      <c r="A5173" s="249" t="s">
        <v>739</v>
      </c>
      <c r="B5173" s="250">
        <v>0.17</v>
      </c>
      <c r="C5173" s="90">
        <v>0.12676898663854883</v>
      </c>
      <c r="D5173" s="88">
        <v>57</v>
      </c>
      <c r="E5173" s="88" t="s">
        <v>147</v>
      </c>
    </row>
    <row r="5174" spans="1:5" x14ac:dyDescent="0.2">
      <c r="A5174" s="249" t="s">
        <v>7893</v>
      </c>
      <c r="B5174" s="250">
        <v>0.25</v>
      </c>
      <c r="C5174" s="90">
        <v>0.18642498035080707</v>
      </c>
      <c r="D5174" s="88">
        <v>57</v>
      </c>
      <c r="E5174" s="88" t="s">
        <v>147</v>
      </c>
    </row>
    <row r="5175" spans="1:5" x14ac:dyDescent="0.2">
      <c r="A5175" s="249" t="s">
        <v>7894</v>
      </c>
      <c r="B5175" s="250">
        <v>0.31</v>
      </c>
      <c r="C5175" s="90">
        <v>0.23116697563500077</v>
      </c>
      <c r="D5175" s="88">
        <v>57</v>
      </c>
      <c r="E5175" s="88" t="s">
        <v>147</v>
      </c>
    </row>
    <row r="5176" spans="1:5" x14ac:dyDescent="0.2">
      <c r="A5176" s="249" t="s">
        <v>7895</v>
      </c>
      <c r="B5176" s="250">
        <v>0.28000000000000003</v>
      </c>
      <c r="C5176" s="90">
        <v>0.20879597799290395</v>
      </c>
      <c r="D5176" s="88">
        <v>57</v>
      </c>
      <c r="E5176" s="88" t="s">
        <v>147</v>
      </c>
    </row>
    <row r="5177" spans="1:5" x14ac:dyDescent="0.2">
      <c r="A5177" s="249" t="s">
        <v>7896</v>
      </c>
      <c r="B5177" s="250">
        <v>0.22</v>
      </c>
      <c r="C5177" s="90">
        <v>0.16405398270871024</v>
      </c>
      <c r="D5177" s="88">
        <v>57</v>
      </c>
      <c r="E5177" s="88" t="s">
        <v>147</v>
      </c>
    </row>
    <row r="5178" spans="1:5" x14ac:dyDescent="0.2">
      <c r="A5178" s="249" t="s">
        <v>7897</v>
      </c>
      <c r="B5178" s="250">
        <v>0.25</v>
      </c>
      <c r="C5178" s="90">
        <v>0.18642498035080707</v>
      </c>
      <c r="D5178" s="88">
        <v>57</v>
      </c>
      <c r="E5178" s="88" t="s">
        <v>147</v>
      </c>
    </row>
    <row r="5179" spans="1:5" x14ac:dyDescent="0.2">
      <c r="A5179" s="249" t="s">
        <v>7900</v>
      </c>
      <c r="B5179" s="250">
        <v>0.23</v>
      </c>
      <c r="C5179" s="90">
        <v>0.17151098192274253</v>
      </c>
      <c r="D5179" s="88">
        <v>57</v>
      </c>
      <c r="E5179" s="88" t="s">
        <v>147</v>
      </c>
    </row>
    <row r="5180" spans="1:5" x14ac:dyDescent="0.2">
      <c r="A5180" s="249" t="s">
        <v>7898</v>
      </c>
      <c r="B5180" s="250">
        <v>0.25</v>
      </c>
      <c r="C5180" s="90">
        <v>0.18642498035080707</v>
      </c>
      <c r="D5180" s="88">
        <v>57</v>
      </c>
      <c r="E5180" s="88" t="s">
        <v>147</v>
      </c>
    </row>
    <row r="5181" spans="1:5" x14ac:dyDescent="0.2">
      <c r="A5181" s="249" t="s">
        <v>7901</v>
      </c>
      <c r="B5181" s="250">
        <v>0.21</v>
      </c>
      <c r="C5181" s="90">
        <v>0.15659698349467793</v>
      </c>
      <c r="D5181" s="88">
        <v>57</v>
      </c>
      <c r="E5181" s="88" t="s">
        <v>147</v>
      </c>
    </row>
    <row r="5182" spans="1:5" x14ac:dyDescent="0.2">
      <c r="A5182" s="249" t="s">
        <v>7899</v>
      </c>
      <c r="B5182" s="250">
        <v>0.17</v>
      </c>
      <c r="C5182" s="90">
        <v>0.12676898663854883</v>
      </c>
      <c r="D5182" s="88">
        <v>57</v>
      </c>
      <c r="E5182" s="88" t="s">
        <v>147</v>
      </c>
    </row>
    <row r="5183" spans="1:5" x14ac:dyDescent="0.2">
      <c r="A5183" s="249" t="s">
        <v>3173</v>
      </c>
      <c r="B5183" s="250">
        <v>0.18</v>
      </c>
      <c r="C5183" s="90">
        <v>0.13422598585258108</v>
      </c>
      <c r="D5183" s="88">
        <v>57</v>
      </c>
      <c r="E5183" s="88" t="s">
        <v>147</v>
      </c>
    </row>
    <row r="5184" spans="1:5" x14ac:dyDescent="0.2">
      <c r="A5184" s="249" t="s">
        <v>3956</v>
      </c>
      <c r="B5184" s="250">
        <v>0.33</v>
      </c>
      <c r="C5184" s="90">
        <v>0.24608097406306537</v>
      </c>
      <c r="D5184" s="88">
        <v>57</v>
      </c>
      <c r="E5184" s="88" t="s">
        <v>147</v>
      </c>
    </row>
    <row r="5185" spans="1:6" x14ac:dyDescent="0.2">
      <c r="A5185" s="249" t="s">
        <v>3957</v>
      </c>
      <c r="B5185" s="250">
        <v>0.23</v>
      </c>
      <c r="C5185" s="90">
        <v>0.17151098192274253</v>
      </c>
      <c r="D5185" s="88">
        <v>57</v>
      </c>
      <c r="E5185" s="88" t="s">
        <v>147</v>
      </c>
    </row>
    <row r="5186" spans="1:6" x14ac:dyDescent="0.2">
      <c r="A5186" s="249" t="s">
        <v>3958</v>
      </c>
      <c r="B5186" s="250">
        <v>0.13</v>
      </c>
      <c r="C5186" s="90">
        <v>9.694098978241969E-2</v>
      </c>
      <c r="D5186" s="88">
        <v>57</v>
      </c>
      <c r="E5186" s="88" t="s">
        <v>147</v>
      </c>
    </row>
    <row r="5187" spans="1:6" x14ac:dyDescent="0.2">
      <c r="A5187" s="249" t="s">
        <v>3959</v>
      </c>
      <c r="B5187" s="250">
        <v>0.14000000000000001</v>
      </c>
      <c r="C5187" s="90">
        <v>0.10439798899645197</v>
      </c>
      <c r="D5187" s="88">
        <v>57</v>
      </c>
      <c r="E5187" s="88" t="s">
        <v>147</v>
      </c>
    </row>
    <row r="5188" spans="1:6" x14ac:dyDescent="0.2">
      <c r="A5188" s="249" t="s">
        <v>3960</v>
      </c>
      <c r="B5188" s="250">
        <v>0.17</v>
      </c>
      <c r="C5188" s="90">
        <v>0.12676898663854883</v>
      </c>
      <c r="D5188" s="88">
        <v>57</v>
      </c>
      <c r="E5188" s="88" t="s">
        <v>147</v>
      </c>
    </row>
    <row r="5189" spans="1:6" x14ac:dyDescent="0.2">
      <c r="A5189" s="249" t="s">
        <v>12185</v>
      </c>
      <c r="B5189" s="250">
        <v>0.22</v>
      </c>
      <c r="C5189" s="90">
        <v>0.16405398270871024</v>
      </c>
      <c r="D5189" s="88">
        <v>57</v>
      </c>
      <c r="E5189" s="88" t="s">
        <v>147</v>
      </c>
      <c r="F5189" s="87" t="s">
        <v>20909</v>
      </c>
    </row>
    <row r="5190" spans="1:6" x14ac:dyDescent="0.2">
      <c r="A5190" s="249" t="s">
        <v>3961</v>
      </c>
      <c r="B5190" s="250">
        <v>0.19</v>
      </c>
      <c r="C5190" s="90">
        <v>0.14168298506661339</v>
      </c>
      <c r="D5190" s="88">
        <v>57</v>
      </c>
      <c r="E5190" s="88" t="s">
        <v>147</v>
      </c>
    </row>
    <row r="5191" spans="1:6" x14ac:dyDescent="0.2">
      <c r="A5191" s="249" t="s">
        <v>1138</v>
      </c>
      <c r="B5191" s="250">
        <v>0.2</v>
      </c>
      <c r="C5191" s="90">
        <v>0.14913998428064568</v>
      </c>
      <c r="D5191" s="88">
        <v>57</v>
      </c>
      <c r="E5191" s="88" t="s">
        <v>147</v>
      </c>
    </row>
    <row r="5192" spans="1:6" x14ac:dyDescent="0.2">
      <c r="A5192" s="249" t="s">
        <v>1143</v>
      </c>
      <c r="B5192" s="250">
        <v>0.3</v>
      </c>
      <c r="C5192" s="90">
        <v>0.22370997642096849</v>
      </c>
      <c r="D5192" s="88">
        <v>57</v>
      </c>
      <c r="E5192" s="88" t="s">
        <v>147</v>
      </c>
    </row>
    <row r="5193" spans="1:6" x14ac:dyDescent="0.2">
      <c r="A5193" s="249" t="s">
        <v>7921</v>
      </c>
      <c r="B5193" s="250">
        <v>0.24</v>
      </c>
      <c r="C5193" s="90">
        <v>0.17896798113677478</v>
      </c>
      <c r="D5193" s="88">
        <v>57</v>
      </c>
      <c r="E5193" s="88" t="s">
        <v>147</v>
      </c>
    </row>
    <row r="5194" spans="1:6" x14ac:dyDescent="0.2">
      <c r="A5194" s="249" t="s">
        <v>3962</v>
      </c>
      <c r="B5194" s="250">
        <v>0.16</v>
      </c>
      <c r="C5194" s="90">
        <v>0.11931198742451653</v>
      </c>
      <c r="D5194" s="88">
        <v>57</v>
      </c>
      <c r="E5194" s="88" t="s">
        <v>147</v>
      </c>
    </row>
    <row r="5195" spans="1:6" x14ac:dyDescent="0.2">
      <c r="A5195" s="249" t="s">
        <v>1139</v>
      </c>
      <c r="B5195" s="250">
        <v>0.17</v>
      </c>
      <c r="C5195" s="90">
        <v>0.12676898663854883</v>
      </c>
      <c r="D5195" s="88">
        <v>57</v>
      </c>
      <c r="E5195" s="88" t="s">
        <v>147</v>
      </c>
    </row>
    <row r="5196" spans="1:6" x14ac:dyDescent="0.2">
      <c r="A5196" s="249" t="s">
        <v>1140</v>
      </c>
      <c r="B5196" s="250">
        <v>0.2</v>
      </c>
      <c r="C5196" s="90">
        <v>0.14913998428064568</v>
      </c>
      <c r="D5196" s="88">
        <v>57</v>
      </c>
      <c r="E5196" s="88" t="s">
        <v>147</v>
      </c>
    </row>
    <row r="5197" spans="1:6" x14ac:dyDescent="0.2">
      <c r="A5197" s="249" t="s">
        <v>3963</v>
      </c>
      <c r="B5197" s="250">
        <v>0.25</v>
      </c>
      <c r="C5197" s="90">
        <v>0.18642498035080707</v>
      </c>
      <c r="D5197" s="88">
        <v>57</v>
      </c>
      <c r="E5197" s="88" t="s">
        <v>147</v>
      </c>
    </row>
    <row r="5198" spans="1:6" x14ac:dyDescent="0.2">
      <c r="A5198" s="249" t="s">
        <v>7922</v>
      </c>
      <c r="B5198" s="250">
        <v>0.21</v>
      </c>
      <c r="C5198" s="90">
        <v>0.15659698349467793</v>
      </c>
      <c r="D5198" s="88">
        <v>57</v>
      </c>
      <c r="E5198" s="88" t="s">
        <v>147</v>
      </c>
    </row>
    <row r="5199" spans="1:6" x14ac:dyDescent="0.2">
      <c r="A5199" s="249" t="s">
        <v>7912</v>
      </c>
      <c r="B5199" s="250">
        <v>0.21</v>
      </c>
      <c r="C5199" s="90">
        <v>0.15659698349467793</v>
      </c>
      <c r="D5199" s="88">
        <v>57</v>
      </c>
      <c r="E5199" s="88" t="s">
        <v>147</v>
      </c>
    </row>
    <row r="5200" spans="1:6" x14ac:dyDescent="0.2">
      <c r="A5200" s="249" t="s">
        <v>7923</v>
      </c>
      <c r="B5200" s="250">
        <v>0.15</v>
      </c>
      <c r="C5200" s="90">
        <v>0.11185498821048424</v>
      </c>
      <c r="D5200" s="88">
        <v>57</v>
      </c>
      <c r="E5200" s="88" t="s">
        <v>147</v>
      </c>
    </row>
    <row r="5201" spans="1:5" x14ac:dyDescent="0.2">
      <c r="A5201" s="249" t="s">
        <v>7924</v>
      </c>
      <c r="B5201" s="250">
        <v>0.18</v>
      </c>
      <c r="C5201" s="90">
        <v>0.13422598585258108</v>
      </c>
      <c r="D5201" s="88">
        <v>57</v>
      </c>
      <c r="E5201" s="88" t="s">
        <v>147</v>
      </c>
    </row>
    <row r="5202" spans="1:5" x14ac:dyDescent="0.2">
      <c r="A5202" s="249" t="s">
        <v>7925</v>
      </c>
      <c r="B5202" s="250">
        <v>0.17</v>
      </c>
      <c r="C5202" s="90">
        <v>0.12676898663854883</v>
      </c>
      <c r="D5202" s="88">
        <v>57</v>
      </c>
      <c r="E5202" s="88" t="s">
        <v>147</v>
      </c>
    </row>
    <row r="5203" spans="1:5" x14ac:dyDescent="0.2">
      <c r="A5203" s="249" t="s">
        <v>7926</v>
      </c>
      <c r="B5203" s="250">
        <v>0.18</v>
      </c>
      <c r="C5203" s="90">
        <v>0.13422598585258108</v>
      </c>
      <c r="D5203" s="88">
        <v>57</v>
      </c>
      <c r="E5203" s="88" t="s">
        <v>147</v>
      </c>
    </row>
    <row r="5204" spans="1:5" x14ac:dyDescent="0.2">
      <c r="A5204" s="249" t="s">
        <v>4289</v>
      </c>
      <c r="B5204" s="250">
        <v>0.24</v>
      </c>
      <c r="C5204" s="90">
        <v>0.17896798113677478</v>
      </c>
      <c r="D5204" s="88">
        <v>57</v>
      </c>
      <c r="E5204" s="88" t="s">
        <v>147</v>
      </c>
    </row>
    <row r="5205" spans="1:5" x14ac:dyDescent="0.2">
      <c r="A5205" s="249" t="s">
        <v>1141</v>
      </c>
      <c r="B5205" s="250">
        <v>0.2</v>
      </c>
      <c r="C5205" s="90">
        <v>0.14913998428064568</v>
      </c>
      <c r="D5205" s="88">
        <v>57</v>
      </c>
      <c r="E5205" s="88" t="s">
        <v>147</v>
      </c>
    </row>
    <row r="5206" spans="1:5" x14ac:dyDescent="0.2">
      <c r="A5206" s="249" t="s">
        <v>1142</v>
      </c>
      <c r="B5206" s="250">
        <v>0.17</v>
      </c>
      <c r="C5206" s="90">
        <v>0.12676898663854883</v>
      </c>
      <c r="D5206" s="88">
        <v>57</v>
      </c>
      <c r="E5206" s="88" t="s">
        <v>147</v>
      </c>
    </row>
    <row r="5207" spans="1:5" x14ac:dyDescent="0.2">
      <c r="A5207" s="249" t="s">
        <v>3964</v>
      </c>
      <c r="B5207" s="250">
        <v>0.09</v>
      </c>
      <c r="C5207" s="90">
        <v>6.7112992926290541E-2</v>
      </c>
      <c r="D5207" s="88">
        <v>57</v>
      </c>
      <c r="E5207" s="88" t="s">
        <v>147</v>
      </c>
    </row>
    <row r="5208" spans="1:5" x14ac:dyDescent="0.2">
      <c r="A5208" s="249" t="s">
        <v>3965</v>
      </c>
      <c r="B5208" s="250">
        <v>0.15</v>
      </c>
      <c r="C5208" s="90">
        <v>0.11185498821048424</v>
      </c>
      <c r="D5208" s="88">
        <v>57</v>
      </c>
      <c r="E5208" s="88" t="s">
        <v>147</v>
      </c>
    </row>
    <row r="5209" spans="1:5" x14ac:dyDescent="0.2">
      <c r="A5209" s="249" t="s">
        <v>3966</v>
      </c>
      <c r="B5209" s="250">
        <v>0.19</v>
      </c>
      <c r="C5209" s="90">
        <v>0.14168298506661339</v>
      </c>
      <c r="D5209" s="88">
        <v>57</v>
      </c>
      <c r="E5209" s="88" t="s">
        <v>147</v>
      </c>
    </row>
    <row r="5210" spans="1:5" x14ac:dyDescent="0.2">
      <c r="A5210" s="249" t="s">
        <v>7902</v>
      </c>
      <c r="B5210" s="250">
        <v>0.09</v>
      </c>
      <c r="C5210" s="90">
        <v>6.7112992926290541E-2</v>
      </c>
      <c r="D5210" s="88">
        <v>57</v>
      </c>
      <c r="E5210" s="88" t="s">
        <v>147</v>
      </c>
    </row>
    <row r="5211" spans="1:5" x14ac:dyDescent="0.2">
      <c r="A5211" s="249" t="s">
        <v>7903</v>
      </c>
      <c r="B5211" s="250">
        <v>0.19</v>
      </c>
      <c r="C5211" s="90">
        <v>0.14168298506661339</v>
      </c>
      <c r="D5211" s="88">
        <v>57</v>
      </c>
      <c r="E5211" s="88" t="s">
        <v>147</v>
      </c>
    </row>
    <row r="5212" spans="1:5" x14ac:dyDescent="0.2">
      <c r="A5212" s="249" t="s">
        <v>7904</v>
      </c>
      <c r="B5212" s="250">
        <v>0.21</v>
      </c>
      <c r="C5212" s="90">
        <v>0.15659698349467793</v>
      </c>
      <c r="D5212" s="88">
        <v>57</v>
      </c>
      <c r="E5212" s="88" t="s">
        <v>147</v>
      </c>
    </row>
    <row r="5213" spans="1:5" x14ac:dyDescent="0.2">
      <c r="A5213" s="249" t="s">
        <v>7905</v>
      </c>
      <c r="B5213" s="250">
        <v>0.09</v>
      </c>
      <c r="C5213" s="90">
        <v>6.7112992926290541E-2</v>
      </c>
      <c r="D5213" s="88">
        <v>57</v>
      </c>
      <c r="E5213" s="88" t="s">
        <v>147</v>
      </c>
    </row>
    <row r="5214" spans="1:5" x14ac:dyDescent="0.2">
      <c r="A5214" s="249" t="s">
        <v>4288</v>
      </c>
      <c r="B5214" s="250">
        <v>0.23</v>
      </c>
      <c r="C5214" s="90">
        <v>0.17151098192274253</v>
      </c>
      <c r="D5214" s="88">
        <v>57</v>
      </c>
      <c r="E5214" s="88" t="s">
        <v>147</v>
      </c>
    </row>
    <row r="5215" spans="1:5" x14ac:dyDescent="0.2">
      <c r="A5215" s="249" t="s">
        <v>7913</v>
      </c>
      <c r="B5215" s="250">
        <v>0.08</v>
      </c>
      <c r="C5215" s="90">
        <v>5.9655993712258264E-2</v>
      </c>
      <c r="D5215" s="88">
        <v>57</v>
      </c>
      <c r="E5215" s="88" t="s">
        <v>147</v>
      </c>
    </row>
    <row r="5216" spans="1:5" x14ac:dyDescent="0.2">
      <c r="A5216" s="249" t="s">
        <v>7906</v>
      </c>
      <c r="B5216" s="250">
        <v>0.09</v>
      </c>
      <c r="C5216" s="90">
        <v>6.7112992926290541E-2</v>
      </c>
      <c r="D5216" s="88">
        <v>57</v>
      </c>
      <c r="E5216" s="88" t="s">
        <v>147</v>
      </c>
    </row>
    <row r="5217" spans="1:5" x14ac:dyDescent="0.2">
      <c r="A5217" s="249" t="s">
        <v>7927</v>
      </c>
      <c r="B5217" s="250">
        <v>0.27</v>
      </c>
      <c r="C5217" s="90">
        <v>0.20133897877887166</v>
      </c>
      <c r="D5217" s="88">
        <v>57</v>
      </c>
      <c r="E5217" s="88" t="s">
        <v>147</v>
      </c>
    </row>
    <row r="5218" spans="1:5" x14ac:dyDescent="0.2">
      <c r="A5218" s="249" t="s">
        <v>7914</v>
      </c>
      <c r="B5218" s="250">
        <v>0.06</v>
      </c>
      <c r="C5218" s="90">
        <v>4.4741995284193696E-2</v>
      </c>
      <c r="D5218" s="88">
        <v>57</v>
      </c>
      <c r="E5218" s="88" t="s">
        <v>147</v>
      </c>
    </row>
    <row r="5219" spans="1:5" x14ac:dyDescent="0.2">
      <c r="A5219" s="249" t="s">
        <v>7907</v>
      </c>
      <c r="B5219" s="250">
        <v>7.0000000000000007E-2</v>
      </c>
      <c r="C5219" s="90">
        <v>5.2198994498225987E-2</v>
      </c>
      <c r="D5219" s="88">
        <v>57</v>
      </c>
      <c r="E5219" s="88" t="s">
        <v>147</v>
      </c>
    </row>
    <row r="5220" spans="1:5" x14ac:dyDescent="0.2">
      <c r="A5220" s="249" t="s">
        <v>7908</v>
      </c>
      <c r="B5220" s="250">
        <v>0.1</v>
      </c>
      <c r="C5220" s="90">
        <v>7.4569992140322838E-2</v>
      </c>
      <c r="D5220" s="88">
        <v>57</v>
      </c>
      <c r="E5220" s="88" t="s">
        <v>147</v>
      </c>
    </row>
    <row r="5221" spans="1:5" x14ac:dyDescent="0.2">
      <c r="A5221" s="249" t="s">
        <v>7915</v>
      </c>
      <c r="B5221" s="250">
        <v>7.0000000000000007E-2</v>
      </c>
      <c r="C5221" s="90">
        <v>5.2198994498225987E-2</v>
      </c>
      <c r="D5221" s="88">
        <v>57</v>
      </c>
      <c r="E5221" s="88" t="s">
        <v>147</v>
      </c>
    </row>
    <row r="5222" spans="1:5" x14ac:dyDescent="0.2">
      <c r="A5222" s="249" t="s">
        <v>7909</v>
      </c>
      <c r="B5222" s="250">
        <v>0.12</v>
      </c>
      <c r="C5222" s="90">
        <v>8.9483990568387392E-2</v>
      </c>
      <c r="D5222" s="88">
        <v>57</v>
      </c>
      <c r="E5222" s="88" t="s">
        <v>147</v>
      </c>
    </row>
    <row r="5223" spans="1:5" x14ac:dyDescent="0.2">
      <c r="A5223" s="249" t="s">
        <v>7920</v>
      </c>
      <c r="B5223" s="250">
        <v>0.09</v>
      </c>
      <c r="C5223" s="90">
        <v>6.7112992926290541E-2</v>
      </c>
      <c r="D5223" s="88">
        <v>57</v>
      </c>
      <c r="E5223" s="88" t="s">
        <v>147</v>
      </c>
    </row>
    <row r="5224" spans="1:5" x14ac:dyDescent="0.2">
      <c r="A5224" s="249" t="s">
        <v>7916</v>
      </c>
      <c r="B5224" s="250">
        <v>0.12</v>
      </c>
      <c r="C5224" s="90">
        <v>8.9483990568387392E-2</v>
      </c>
      <c r="D5224" s="88">
        <v>57</v>
      </c>
      <c r="E5224" s="88" t="s">
        <v>147</v>
      </c>
    </row>
    <row r="5225" spans="1:5" x14ac:dyDescent="0.2">
      <c r="A5225" s="249" t="s">
        <v>3967</v>
      </c>
      <c r="B5225" s="250">
        <v>0.25</v>
      </c>
      <c r="C5225" s="90">
        <v>0.18642498035080707</v>
      </c>
      <c r="D5225" s="88">
        <v>57</v>
      </c>
      <c r="E5225" s="88" t="s">
        <v>147</v>
      </c>
    </row>
    <row r="5226" spans="1:5" x14ac:dyDescent="0.2">
      <c r="A5226" s="249" t="s">
        <v>3968</v>
      </c>
      <c r="B5226" s="250">
        <v>0.27</v>
      </c>
      <c r="C5226" s="90">
        <v>0.20133897877887166</v>
      </c>
      <c r="D5226" s="88">
        <v>57</v>
      </c>
      <c r="E5226" s="88" t="s">
        <v>147</v>
      </c>
    </row>
    <row r="5227" spans="1:5" x14ac:dyDescent="0.2">
      <c r="A5227" s="249" t="s">
        <v>4766</v>
      </c>
      <c r="B5227" s="250">
        <v>0.2</v>
      </c>
      <c r="C5227" s="90">
        <v>0.14913998428064568</v>
      </c>
      <c r="D5227" s="88">
        <v>57</v>
      </c>
      <c r="E5227" s="88" t="s">
        <v>147</v>
      </c>
    </row>
    <row r="5228" spans="1:5" x14ac:dyDescent="0.2">
      <c r="A5228" s="249" t="s">
        <v>3969</v>
      </c>
      <c r="B5228" s="250">
        <v>0.31</v>
      </c>
      <c r="C5228" s="90">
        <v>0.23116697563500077</v>
      </c>
      <c r="D5228" s="88">
        <v>57</v>
      </c>
      <c r="E5228" s="88" t="s">
        <v>147</v>
      </c>
    </row>
    <row r="5229" spans="1:5" x14ac:dyDescent="0.2">
      <c r="A5229" s="249" t="s">
        <v>7917</v>
      </c>
      <c r="B5229" s="250">
        <v>0.1</v>
      </c>
      <c r="C5229" s="90">
        <v>7.4569992140322838E-2</v>
      </c>
      <c r="D5229" s="88">
        <v>57</v>
      </c>
      <c r="E5229" s="88" t="s">
        <v>147</v>
      </c>
    </row>
    <row r="5230" spans="1:5" x14ac:dyDescent="0.2">
      <c r="A5230" s="249" t="s">
        <v>740</v>
      </c>
      <c r="B5230" s="250">
        <v>0.11</v>
      </c>
      <c r="C5230" s="90">
        <v>8.2026991354355122E-2</v>
      </c>
      <c r="D5230" s="88">
        <v>57</v>
      </c>
      <c r="E5230" s="88" t="s">
        <v>147</v>
      </c>
    </row>
    <row r="5231" spans="1:5" x14ac:dyDescent="0.2">
      <c r="A5231" s="249" t="s">
        <v>7910</v>
      </c>
      <c r="B5231" s="250">
        <v>0.12</v>
      </c>
      <c r="C5231" s="90">
        <v>8.9483990568387392E-2</v>
      </c>
      <c r="D5231" s="88">
        <v>57</v>
      </c>
      <c r="E5231" s="88" t="s">
        <v>147</v>
      </c>
    </row>
    <row r="5232" spans="1:5" x14ac:dyDescent="0.2">
      <c r="A5232" s="249" t="s">
        <v>7911</v>
      </c>
      <c r="B5232" s="250">
        <v>0.14000000000000001</v>
      </c>
      <c r="C5232" s="90">
        <v>0.10439798899645197</v>
      </c>
      <c r="D5232" s="88">
        <v>57</v>
      </c>
      <c r="E5232" s="88" t="s">
        <v>147</v>
      </c>
    </row>
    <row r="5233" spans="1:5" x14ac:dyDescent="0.2">
      <c r="A5233" s="249" t="s">
        <v>7918</v>
      </c>
      <c r="B5233" s="250">
        <v>0.11</v>
      </c>
      <c r="C5233" s="90">
        <v>8.2026991354355122E-2</v>
      </c>
      <c r="D5233" s="88">
        <v>57</v>
      </c>
      <c r="E5233" s="88" t="s">
        <v>147</v>
      </c>
    </row>
    <row r="5234" spans="1:5" x14ac:dyDescent="0.2">
      <c r="A5234" s="249" t="s">
        <v>7919</v>
      </c>
      <c r="B5234" s="250">
        <v>0.05</v>
      </c>
      <c r="C5234" s="90">
        <v>3.7284996070161419E-2</v>
      </c>
      <c r="D5234" s="88">
        <v>57</v>
      </c>
      <c r="E5234" s="88" t="s">
        <v>147</v>
      </c>
    </row>
    <row r="5235" spans="1:5" x14ac:dyDescent="0.2">
      <c r="A5235" s="249" t="s">
        <v>3970</v>
      </c>
      <c r="B5235" s="250">
        <v>0.31</v>
      </c>
      <c r="C5235" s="90">
        <v>0.23116697563500077</v>
      </c>
      <c r="D5235" s="88">
        <v>57</v>
      </c>
      <c r="E5235" s="88" t="s">
        <v>147</v>
      </c>
    </row>
    <row r="5236" spans="1:5" x14ac:dyDescent="0.2">
      <c r="A5236" s="249" t="s">
        <v>209</v>
      </c>
      <c r="B5236" s="250">
        <v>0.3</v>
      </c>
      <c r="C5236" s="90">
        <v>0.22370997642096849</v>
      </c>
      <c r="D5236" s="88">
        <v>57</v>
      </c>
      <c r="E5236" s="88" t="s">
        <v>147</v>
      </c>
    </row>
    <row r="5237" spans="1:5" x14ac:dyDescent="0.2">
      <c r="A5237" s="249" t="s">
        <v>210</v>
      </c>
      <c r="B5237" s="250">
        <v>0.28000000000000003</v>
      </c>
      <c r="C5237" s="90">
        <v>0.20879597799290395</v>
      </c>
      <c r="D5237" s="88">
        <v>57</v>
      </c>
      <c r="E5237" s="88" t="s">
        <v>147</v>
      </c>
    </row>
    <row r="5238" spans="1:5" x14ac:dyDescent="0.2">
      <c r="A5238" s="249" t="s">
        <v>211</v>
      </c>
      <c r="B5238" s="250">
        <v>0.27</v>
      </c>
      <c r="C5238" s="90">
        <v>0.20133897877887166</v>
      </c>
      <c r="D5238" s="88">
        <v>57</v>
      </c>
      <c r="E5238" s="88" t="s">
        <v>147</v>
      </c>
    </row>
    <row r="5239" spans="1:5" x14ac:dyDescent="0.2">
      <c r="A5239" s="249" t="s">
        <v>212</v>
      </c>
      <c r="B5239" s="250">
        <v>0.26</v>
      </c>
      <c r="C5239" s="90">
        <v>0.19388197956483938</v>
      </c>
      <c r="D5239" s="88">
        <v>57</v>
      </c>
      <c r="E5239" s="88" t="s">
        <v>147</v>
      </c>
    </row>
    <row r="5240" spans="1:5" x14ac:dyDescent="0.2">
      <c r="A5240" s="249" t="s">
        <v>213</v>
      </c>
      <c r="B5240" s="250">
        <v>0.26</v>
      </c>
      <c r="C5240" s="90">
        <v>0.19388197956483938</v>
      </c>
      <c r="D5240" s="88">
        <v>57</v>
      </c>
      <c r="E5240" s="88" t="s">
        <v>147</v>
      </c>
    </row>
    <row r="5241" spans="1:5" x14ac:dyDescent="0.2">
      <c r="A5241" s="249" t="s">
        <v>214</v>
      </c>
      <c r="B5241" s="250">
        <v>0.26</v>
      </c>
      <c r="C5241" s="90">
        <v>0.19388197956483938</v>
      </c>
      <c r="D5241" s="88">
        <v>57</v>
      </c>
      <c r="E5241" s="88" t="s">
        <v>147</v>
      </c>
    </row>
    <row r="5242" spans="1:5" x14ac:dyDescent="0.2">
      <c r="A5242" s="249" t="s">
        <v>215</v>
      </c>
      <c r="B5242" s="250">
        <v>0.27</v>
      </c>
      <c r="C5242" s="90">
        <v>0.20133897877887166</v>
      </c>
      <c r="D5242" s="88">
        <v>57</v>
      </c>
      <c r="E5242" s="88" t="s">
        <v>147</v>
      </c>
    </row>
    <row r="5243" spans="1:5" x14ac:dyDescent="0.2">
      <c r="A5243" s="249" t="s">
        <v>216</v>
      </c>
      <c r="B5243" s="250">
        <v>0.18</v>
      </c>
      <c r="C5243" s="90">
        <v>0.13422598585258108</v>
      </c>
      <c r="D5243" s="88">
        <v>57</v>
      </c>
      <c r="E5243" s="88" t="s">
        <v>147</v>
      </c>
    </row>
    <row r="5244" spans="1:5" x14ac:dyDescent="0.2">
      <c r="A5244" s="249" t="s">
        <v>217</v>
      </c>
      <c r="B5244" s="250">
        <v>0.11</v>
      </c>
      <c r="C5244" s="90">
        <v>8.2026991354355122E-2</v>
      </c>
      <c r="D5244" s="88">
        <v>57</v>
      </c>
      <c r="E5244" s="88" t="s">
        <v>147</v>
      </c>
    </row>
    <row r="5245" spans="1:5" x14ac:dyDescent="0.2">
      <c r="A5245" s="249" t="s">
        <v>218</v>
      </c>
      <c r="B5245" s="250">
        <v>0.18</v>
      </c>
      <c r="C5245" s="90">
        <v>0.13422598585258108</v>
      </c>
      <c r="D5245" s="88">
        <v>57</v>
      </c>
      <c r="E5245" s="88" t="s">
        <v>147</v>
      </c>
    </row>
    <row r="5246" spans="1:5" x14ac:dyDescent="0.2">
      <c r="A5246" s="249" t="s">
        <v>219</v>
      </c>
      <c r="B5246" s="250">
        <v>0.15</v>
      </c>
      <c r="C5246" s="90">
        <v>0.11185498821048424</v>
      </c>
      <c r="D5246" s="88">
        <v>57</v>
      </c>
      <c r="E5246" s="88" t="s">
        <v>147</v>
      </c>
    </row>
    <row r="5247" spans="1:5" x14ac:dyDescent="0.2">
      <c r="A5247" s="249" t="s">
        <v>220</v>
      </c>
      <c r="B5247" s="250">
        <v>0.23</v>
      </c>
      <c r="C5247" s="90">
        <v>0.17151098192274253</v>
      </c>
      <c r="D5247" s="88">
        <v>57</v>
      </c>
      <c r="E5247" s="88" t="s">
        <v>147</v>
      </c>
    </row>
    <row r="5248" spans="1:5" x14ac:dyDescent="0.2">
      <c r="A5248" s="249" t="s">
        <v>221</v>
      </c>
      <c r="B5248" s="250">
        <v>0.17</v>
      </c>
      <c r="C5248" s="90">
        <v>0.12676898663854883</v>
      </c>
      <c r="D5248" s="88">
        <v>57</v>
      </c>
      <c r="E5248" s="88" t="s">
        <v>147</v>
      </c>
    </row>
    <row r="5249" spans="1:5" x14ac:dyDescent="0.2">
      <c r="A5249" s="249" t="s">
        <v>222</v>
      </c>
      <c r="B5249" s="250">
        <v>0.16</v>
      </c>
      <c r="C5249" s="90">
        <v>0.11931198742451653</v>
      </c>
      <c r="D5249" s="88">
        <v>57</v>
      </c>
      <c r="E5249" s="88" t="s">
        <v>147</v>
      </c>
    </row>
    <row r="5250" spans="1:5" x14ac:dyDescent="0.2">
      <c r="A5250" s="249" t="s">
        <v>223</v>
      </c>
      <c r="B5250" s="250">
        <v>0.22</v>
      </c>
      <c r="C5250" s="90">
        <v>0.16405398270871024</v>
      </c>
      <c r="D5250" s="88">
        <v>57</v>
      </c>
      <c r="E5250" s="88" t="s">
        <v>147</v>
      </c>
    </row>
    <row r="5251" spans="1:5" x14ac:dyDescent="0.2">
      <c r="A5251" s="249" t="s">
        <v>224</v>
      </c>
      <c r="B5251" s="250">
        <v>0.26</v>
      </c>
      <c r="C5251" s="90">
        <v>0.19388197956483938</v>
      </c>
      <c r="D5251" s="88">
        <v>57</v>
      </c>
      <c r="E5251" s="88" t="s">
        <v>147</v>
      </c>
    </row>
    <row r="5252" spans="1:5" x14ac:dyDescent="0.2">
      <c r="A5252" s="249" t="s">
        <v>225</v>
      </c>
      <c r="B5252" s="250">
        <v>0.27</v>
      </c>
      <c r="C5252" s="90">
        <v>0.20133897877887166</v>
      </c>
      <c r="D5252" s="88">
        <v>57</v>
      </c>
      <c r="E5252" s="88" t="s">
        <v>147</v>
      </c>
    </row>
    <row r="5253" spans="1:5" x14ac:dyDescent="0.2">
      <c r="A5253" s="249" t="s">
        <v>226</v>
      </c>
      <c r="B5253" s="250">
        <v>0.17</v>
      </c>
      <c r="C5253" s="90">
        <v>0.12676898663854883</v>
      </c>
      <c r="D5253" s="88">
        <v>57</v>
      </c>
      <c r="E5253" s="88" t="s">
        <v>147</v>
      </c>
    </row>
    <row r="5254" spans="1:5" x14ac:dyDescent="0.2">
      <c r="A5254" s="249" t="s">
        <v>227</v>
      </c>
      <c r="B5254" s="250">
        <v>0.24</v>
      </c>
      <c r="C5254" s="90">
        <v>0.17896798113677478</v>
      </c>
      <c r="D5254" s="88">
        <v>57</v>
      </c>
      <c r="E5254" s="88" t="s">
        <v>147</v>
      </c>
    </row>
    <row r="5255" spans="1:5" x14ac:dyDescent="0.2">
      <c r="A5255" s="249" t="s">
        <v>228</v>
      </c>
      <c r="B5255" s="250">
        <v>0.28000000000000003</v>
      </c>
      <c r="C5255" s="90">
        <v>0.20879597799290395</v>
      </c>
      <c r="D5255" s="88">
        <v>57</v>
      </c>
      <c r="E5255" s="88" t="s">
        <v>147</v>
      </c>
    </row>
    <row r="5256" spans="1:5" x14ac:dyDescent="0.2">
      <c r="A5256" s="249" t="s">
        <v>229</v>
      </c>
      <c r="B5256" s="250">
        <v>0.21</v>
      </c>
      <c r="C5256" s="90">
        <v>0.15659698349467793</v>
      </c>
      <c r="D5256" s="88">
        <v>57</v>
      </c>
      <c r="E5256" s="88" t="s">
        <v>147</v>
      </c>
    </row>
    <row r="5257" spans="1:5" x14ac:dyDescent="0.2">
      <c r="A5257" s="249" t="s">
        <v>741</v>
      </c>
      <c r="B5257" s="250">
        <v>0.28999999999999998</v>
      </c>
      <c r="C5257" s="90">
        <v>0.2162529772069362</v>
      </c>
      <c r="D5257" s="88">
        <v>57</v>
      </c>
      <c r="E5257" s="88" t="s">
        <v>147</v>
      </c>
    </row>
    <row r="5258" spans="1:5" x14ac:dyDescent="0.2">
      <c r="A5258" s="249" t="s">
        <v>742</v>
      </c>
      <c r="B5258" s="250">
        <v>0.34</v>
      </c>
      <c r="C5258" s="90">
        <v>0.25353797327709765</v>
      </c>
      <c r="D5258" s="88">
        <v>57</v>
      </c>
      <c r="E5258" s="88" t="s">
        <v>147</v>
      </c>
    </row>
    <row r="5259" spans="1:5" x14ac:dyDescent="0.2">
      <c r="A5259" s="249" t="s">
        <v>743</v>
      </c>
      <c r="B5259" s="250">
        <v>0.25</v>
      </c>
      <c r="C5259" s="90">
        <v>0.18642498035080707</v>
      </c>
      <c r="D5259" s="88">
        <v>57</v>
      </c>
      <c r="E5259" s="88" t="s">
        <v>147</v>
      </c>
    </row>
    <row r="5260" spans="1:5" x14ac:dyDescent="0.2">
      <c r="A5260" s="249" t="s">
        <v>744</v>
      </c>
      <c r="B5260" s="250">
        <v>0.21</v>
      </c>
      <c r="C5260" s="90">
        <v>0.15659698349467793</v>
      </c>
      <c r="D5260" s="88">
        <v>57</v>
      </c>
      <c r="E5260" s="88" t="s">
        <v>147</v>
      </c>
    </row>
    <row r="5261" spans="1:5" x14ac:dyDescent="0.2">
      <c r="A5261" s="249" t="s">
        <v>745</v>
      </c>
      <c r="B5261" s="250">
        <v>0.17</v>
      </c>
      <c r="C5261" s="90">
        <v>0.12676898663854883</v>
      </c>
      <c r="D5261" s="88">
        <v>57</v>
      </c>
      <c r="E5261" s="88" t="s">
        <v>147</v>
      </c>
    </row>
    <row r="5262" spans="1:5" x14ac:dyDescent="0.2">
      <c r="A5262" s="249" t="s">
        <v>746</v>
      </c>
      <c r="B5262" s="250">
        <v>0.23</v>
      </c>
      <c r="C5262" s="90">
        <v>0.17151098192274253</v>
      </c>
      <c r="D5262" s="88">
        <v>57</v>
      </c>
      <c r="E5262" s="88" t="s">
        <v>147</v>
      </c>
    </row>
    <row r="5263" spans="1:5" x14ac:dyDescent="0.2">
      <c r="A5263" s="249" t="s">
        <v>747</v>
      </c>
      <c r="B5263" s="250">
        <v>0.16</v>
      </c>
      <c r="C5263" s="90">
        <v>0.11931198742451653</v>
      </c>
      <c r="D5263" s="88">
        <v>57</v>
      </c>
      <c r="E5263" s="88" t="s">
        <v>147</v>
      </c>
    </row>
    <row r="5264" spans="1:5" x14ac:dyDescent="0.2">
      <c r="A5264" s="249" t="s">
        <v>748</v>
      </c>
      <c r="B5264" s="250">
        <v>0.16</v>
      </c>
      <c r="C5264" s="90">
        <v>0.11931198742451653</v>
      </c>
      <c r="D5264" s="88">
        <v>57</v>
      </c>
      <c r="E5264" s="88" t="s">
        <v>147</v>
      </c>
    </row>
    <row r="5265" spans="1:5" x14ac:dyDescent="0.2">
      <c r="A5265" s="249" t="s">
        <v>230</v>
      </c>
      <c r="B5265" s="250">
        <v>0.08</v>
      </c>
      <c r="C5265" s="90">
        <v>5.9655993712258264E-2</v>
      </c>
      <c r="D5265" s="88">
        <v>57</v>
      </c>
      <c r="E5265" s="88" t="s">
        <v>147</v>
      </c>
    </row>
    <row r="5266" spans="1:5" x14ac:dyDescent="0.2">
      <c r="A5266" s="249" t="s">
        <v>231</v>
      </c>
      <c r="B5266" s="250">
        <v>0.12</v>
      </c>
      <c r="C5266" s="90">
        <v>8.9483990568387392E-2</v>
      </c>
      <c r="D5266" s="88">
        <v>57</v>
      </c>
      <c r="E5266" s="88" t="s">
        <v>147</v>
      </c>
    </row>
    <row r="5267" spans="1:5" x14ac:dyDescent="0.2">
      <c r="A5267" s="249" t="s">
        <v>232</v>
      </c>
      <c r="B5267" s="250">
        <v>0.09</v>
      </c>
      <c r="C5267" s="90">
        <v>6.7112992926290541E-2</v>
      </c>
      <c r="D5267" s="88">
        <v>57</v>
      </c>
      <c r="E5267" s="88" t="s">
        <v>147</v>
      </c>
    </row>
    <row r="5268" spans="1:5" x14ac:dyDescent="0.2">
      <c r="A5268" s="249" t="s">
        <v>233</v>
      </c>
      <c r="B5268" s="250">
        <v>0.13</v>
      </c>
      <c r="C5268" s="90">
        <v>9.694098978241969E-2</v>
      </c>
      <c r="D5268" s="88">
        <v>57</v>
      </c>
      <c r="E5268" s="88" t="s">
        <v>147</v>
      </c>
    </row>
    <row r="5269" spans="1:5" x14ac:dyDescent="0.2">
      <c r="A5269" s="249" t="s">
        <v>234</v>
      </c>
      <c r="B5269" s="250">
        <v>0.15</v>
      </c>
      <c r="C5269" s="90">
        <v>0.11185498821048424</v>
      </c>
      <c r="D5269" s="88">
        <v>57</v>
      </c>
      <c r="E5269" s="88" t="s">
        <v>147</v>
      </c>
    </row>
    <row r="5270" spans="1:5" x14ac:dyDescent="0.2">
      <c r="A5270" s="249" t="s">
        <v>235</v>
      </c>
      <c r="B5270" s="250">
        <v>0.09</v>
      </c>
      <c r="C5270" s="90">
        <v>6.7112992926290541E-2</v>
      </c>
      <c r="D5270" s="88">
        <v>57</v>
      </c>
      <c r="E5270" s="88" t="s">
        <v>147</v>
      </c>
    </row>
    <row r="5271" spans="1:5" x14ac:dyDescent="0.2">
      <c r="A5271" s="249" t="s">
        <v>4290</v>
      </c>
      <c r="B5271" s="250">
        <v>0.24</v>
      </c>
      <c r="C5271" s="90">
        <v>0.17896798113677478</v>
      </c>
      <c r="D5271" s="88">
        <v>57</v>
      </c>
      <c r="E5271" s="88" t="s">
        <v>147</v>
      </c>
    </row>
    <row r="5272" spans="1:5" x14ac:dyDescent="0.2">
      <c r="A5272" s="249" t="s">
        <v>4130</v>
      </c>
      <c r="B5272" s="250">
        <v>0.27</v>
      </c>
      <c r="C5272" s="90">
        <v>0.20133897877887166</v>
      </c>
      <c r="D5272" s="88">
        <v>57</v>
      </c>
      <c r="E5272" s="88" t="s">
        <v>147</v>
      </c>
    </row>
    <row r="5273" spans="1:5" x14ac:dyDescent="0.2">
      <c r="A5273" s="249" t="s">
        <v>4131</v>
      </c>
      <c r="B5273" s="250">
        <v>0.31</v>
      </c>
      <c r="C5273" s="90">
        <v>0.23116697563500077</v>
      </c>
      <c r="D5273" s="88">
        <v>57</v>
      </c>
      <c r="E5273" s="88" t="s">
        <v>147</v>
      </c>
    </row>
    <row r="5274" spans="1:5" x14ac:dyDescent="0.2">
      <c r="A5274" s="249" t="s">
        <v>4132</v>
      </c>
      <c r="B5274" s="250">
        <v>0.31</v>
      </c>
      <c r="C5274" s="90">
        <v>0.23116697563500077</v>
      </c>
      <c r="D5274" s="88">
        <v>57</v>
      </c>
      <c r="E5274" s="88" t="s">
        <v>147</v>
      </c>
    </row>
    <row r="5275" spans="1:5" x14ac:dyDescent="0.2">
      <c r="A5275" s="249" t="s">
        <v>4133</v>
      </c>
      <c r="B5275" s="250">
        <v>0.36</v>
      </c>
      <c r="C5275" s="90">
        <v>0.26845197170516216</v>
      </c>
      <c r="D5275" s="88">
        <v>57</v>
      </c>
      <c r="E5275" s="88" t="s">
        <v>147</v>
      </c>
    </row>
    <row r="5276" spans="1:5" x14ac:dyDescent="0.2">
      <c r="A5276" s="249" t="s">
        <v>4134</v>
      </c>
      <c r="B5276" s="250">
        <v>0.6</v>
      </c>
      <c r="C5276" s="90">
        <v>0.44741995284193697</v>
      </c>
      <c r="D5276" s="88">
        <v>57</v>
      </c>
      <c r="E5276" s="88" t="s">
        <v>147</v>
      </c>
    </row>
    <row r="5277" spans="1:5" x14ac:dyDescent="0.2">
      <c r="A5277" s="249" t="s">
        <v>4135</v>
      </c>
      <c r="B5277" s="250">
        <v>0.63</v>
      </c>
      <c r="C5277" s="90">
        <v>0.46979095048403385</v>
      </c>
      <c r="D5277" s="88">
        <v>57</v>
      </c>
      <c r="E5277" s="88" t="s">
        <v>147</v>
      </c>
    </row>
    <row r="5278" spans="1:5" x14ac:dyDescent="0.2">
      <c r="A5278" s="249" t="s">
        <v>236</v>
      </c>
      <c r="B5278" s="250">
        <v>0.47</v>
      </c>
      <c r="C5278" s="90">
        <v>0.35047896305951731</v>
      </c>
      <c r="D5278" s="88">
        <v>57</v>
      </c>
      <c r="E5278" s="88" t="s">
        <v>147</v>
      </c>
    </row>
    <row r="5279" spans="1:5" x14ac:dyDescent="0.2">
      <c r="A5279" s="249" t="s">
        <v>237</v>
      </c>
      <c r="B5279" s="250">
        <v>0.56999999999999995</v>
      </c>
      <c r="C5279" s="90">
        <v>0.42504895519984009</v>
      </c>
      <c r="D5279" s="88">
        <v>57</v>
      </c>
      <c r="E5279" s="88" t="s">
        <v>147</v>
      </c>
    </row>
    <row r="5280" spans="1:5" x14ac:dyDescent="0.2">
      <c r="A5280" s="249" t="s">
        <v>238</v>
      </c>
      <c r="B5280" s="250">
        <v>0.42</v>
      </c>
      <c r="C5280" s="90">
        <v>0.31319396698935587</v>
      </c>
      <c r="D5280" s="88">
        <v>57</v>
      </c>
      <c r="E5280" s="88" t="s">
        <v>147</v>
      </c>
    </row>
    <row r="5281" spans="1:5" x14ac:dyDescent="0.2">
      <c r="A5281" s="249" t="s">
        <v>239</v>
      </c>
      <c r="B5281" s="250">
        <v>0.49</v>
      </c>
      <c r="C5281" s="90">
        <v>0.36539296148758188</v>
      </c>
      <c r="D5281" s="88">
        <v>57</v>
      </c>
      <c r="E5281" s="88" t="s">
        <v>147</v>
      </c>
    </row>
    <row r="5282" spans="1:5" x14ac:dyDescent="0.2">
      <c r="A5282" s="249" t="s">
        <v>240</v>
      </c>
      <c r="B5282" s="250">
        <v>0.46</v>
      </c>
      <c r="C5282" s="90">
        <v>0.34302196384548506</v>
      </c>
      <c r="D5282" s="88">
        <v>57</v>
      </c>
      <c r="E5282" s="88" t="s">
        <v>147</v>
      </c>
    </row>
    <row r="5283" spans="1:5" x14ac:dyDescent="0.2">
      <c r="A5283" s="249" t="s">
        <v>241</v>
      </c>
      <c r="B5283" s="250">
        <v>0.56999999999999995</v>
      </c>
      <c r="C5283" s="90">
        <v>0.42504895519984009</v>
      </c>
      <c r="D5283" s="88">
        <v>57</v>
      </c>
      <c r="E5283" s="88" t="s">
        <v>147</v>
      </c>
    </row>
    <row r="5284" spans="1:5" x14ac:dyDescent="0.2">
      <c r="A5284" s="249" t="s">
        <v>242</v>
      </c>
      <c r="B5284" s="250">
        <v>0.5</v>
      </c>
      <c r="C5284" s="90">
        <v>0.37284996070161414</v>
      </c>
      <c r="D5284" s="88">
        <v>57</v>
      </c>
      <c r="E5284" s="88" t="s">
        <v>147</v>
      </c>
    </row>
    <row r="5285" spans="1:5" x14ac:dyDescent="0.2">
      <c r="A5285" s="249" t="s">
        <v>243</v>
      </c>
      <c r="B5285" s="250">
        <v>0.61</v>
      </c>
      <c r="C5285" s="90">
        <v>0.45487695205596929</v>
      </c>
      <c r="D5285" s="88">
        <v>57</v>
      </c>
      <c r="E5285" s="88" t="s">
        <v>147</v>
      </c>
    </row>
    <row r="5286" spans="1:5" x14ac:dyDescent="0.2">
      <c r="A5286" s="249" t="s">
        <v>244</v>
      </c>
      <c r="B5286" s="250">
        <v>0.26</v>
      </c>
      <c r="C5286" s="90">
        <v>0.19388197956483938</v>
      </c>
      <c r="D5286" s="88">
        <v>57</v>
      </c>
      <c r="E5286" s="88" t="s">
        <v>147</v>
      </c>
    </row>
    <row r="5287" spans="1:5" x14ac:dyDescent="0.2">
      <c r="A5287" s="249" t="s">
        <v>245</v>
      </c>
      <c r="B5287" s="250">
        <v>0.19</v>
      </c>
      <c r="C5287" s="90">
        <v>0.14168298506661339</v>
      </c>
      <c r="D5287" s="88">
        <v>57</v>
      </c>
      <c r="E5287" s="88" t="s">
        <v>147</v>
      </c>
    </row>
    <row r="5288" spans="1:5" x14ac:dyDescent="0.2">
      <c r="A5288" s="249" t="s">
        <v>246</v>
      </c>
      <c r="B5288" s="250">
        <v>0.27</v>
      </c>
      <c r="C5288" s="90">
        <v>0.20133897877887166</v>
      </c>
      <c r="D5288" s="88">
        <v>57</v>
      </c>
      <c r="E5288" s="88" t="s">
        <v>147</v>
      </c>
    </row>
    <row r="5289" spans="1:5" x14ac:dyDescent="0.2">
      <c r="A5289" s="249" t="s">
        <v>247</v>
      </c>
      <c r="B5289" s="250">
        <v>0.2</v>
      </c>
      <c r="C5289" s="90">
        <v>0.14913998428064568</v>
      </c>
      <c r="D5289" s="88">
        <v>57</v>
      </c>
      <c r="E5289" s="88" t="s">
        <v>147</v>
      </c>
    </row>
    <row r="5290" spans="1:5" x14ac:dyDescent="0.2">
      <c r="A5290" s="249" t="s">
        <v>248</v>
      </c>
      <c r="B5290" s="250">
        <v>0.21</v>
      </c>
      <c r="C5290" s="90">
        <v>0.15659698349467793</v>
      </c>
      <c r="D5290" s="88">
        <v>57</v>
      </c>
      <c r="E5290" s="88" t="s">
        <v>147</v>
      </c>
    </row>
    <row r="5291" spans="1:5" x14ac:dyDescent="0.2">
      <c r="A5291" s="249" t="s">
        <v>249</v>
      </c>
      <c r="B5291" s="250">
        <v>0.21</v>
      </c>
      <c r="C5291" s="90">
        <v>0.15659698349467793</v>
      </c>
      <c r="D5291" s="88">
        <v>57</v>
      </c>
      <c r="E5291" s="88" t="s">
        <v>147</v>
      </c>
    </row>
    <row r="5292" spans="1:5" x14ac:dyDescent="0.2">
      <c r="A5292" s="249" t="s">
        <v>250</v>
      </c>
      <c r="B5292" s="250">
        <v>0.23</v>
      </c>
      <c r="C5292" s="90">
        <v>0.17151098192274253</v>
      </c>
      <c r="D5292" s="88">
        <v>57</v>
      </c>
      <c r="E5292" s="88" t="s">
        <v>147</v>
      </c>
    </row>
    <row r="5293" spans="1:5" x14ac:dyDescent="0.2">
      <c r="A5293" s="249" t="s">
        <v>251</v>
      </c>
      <c r="B5293" s="250">
        <v>0.28000000000000003</v>
      </c>
      <c r="C5293" s="90">
        <v>0.20879597799290395</v>
      </c>
      <c r="D5293" s="88">
        <v>57</v>
      </c>
      <c r="E5293" s="88" t="s">
        <v>147</v>
      </c>
    </row>
    <row r="5294" spans="1:5" x14ac:dyDescent="0.2">
      <c r="A5294" s="249" t="s">
        <v>252</v>
      </c>
      <c r="B5294" s="250">
        <v>0.24</v>
      </c>
      <c r="C5294" s="90">
        <v>0.17896798113677478</v>
      </c>
      <c r="D5294" s="88">
        <v>57</v>
      </c>
      <c r="E5294" s="88" t="s">
        <v>147</v>
      </c>
    </row>
    <row r="5295" spans="1:5" x14ac:dyDescent="0.2">
      <c r="A5295" s="249" t="s">
        <v>253</v>
      </c>
      <c r="B5295" s="250">
        <v>0.24</v>
      </c>
      <c r="C5295" s="90">
        <v>0.17896798113677478</v>
      </c>
      <c r="D5295" s="88">
        <v>57</v>
      </c>
      <c r="E5295" s="88" t="s">
        <v>147</v>
      </c>
    </row>
    <row r="5296" spans="1:5" x14ac:dyDescent="0.2">
      <c r="A5296" s="249" t="s">
        <v>254</v>
      </c>
      <c r="B5296" s="250">
        <v>0.18</v>
      </c>
      <c r="C5296" s="90">
        <v>0.13422598585258108</v>
      </c>
      <c r="D5296" s="88">
        <v>57</v>
      </c>
      <c r="E5296" s="88" t="s">
        <v>147</v>
      </c>
    </row>
    <row r="5297" spans="1:5" x14ac:dyDescent="0.2">
      <c r="A5297" s="249" t="s">
        <v>255</v>
      </c>
      <c r="B5297" s="250">
        <v>0.25</v>
      </c>
      <c r="C5297" s="90">
        <v>0.18642498035080707</v>
      </c>
      <c r="D5297" s="88">
        <v>57</v>
      </c>
      <c r="E5297" s="88" t="s">
        <v>147</v>
      </c>
    </row>
    <row r="5298" spans="1:5" x14ac:dyDescent="0.2">
      <c r="A5298" s="249" t="s">
        <v>256</v>
      </c>
      <c r="B5298" s="250">
        <v>0.11</v>
      </c>
      <c r="C5298" s="90">
        <v>8.2026991354355122E-2</v>
      </c>
      <c r="D5298" s="88">
        <v>57</v>
      </c>
      <c r="E5298" s="88" t="s">
        <v>147</v>
      </c>
    </row>
    <row r="5299" spans="1:5" x14ac:dyDescent="0.2">
      <c r="A5299" s="249" t="s">
        <v>257</v>
      </c>
      <c r="B5299" s="250">
        <v>0.18</v>
      </c>
      <c r="C5299" s="90">
        <v>0.13422598585258108</v>
      </c>
      <c r="D5299" s="88">
        <v>57</v>
      </c>
      <c r="E5299" s="88" t="s">
        <v>147</v>
      </c>
    </row>
    <row r="5300" spans="1:5" x14ac:dyDescent="0.2">
      <c r="A5300" s="249" t="s">
        <v>258</v>
      </c>
      <c r="B5300" s="250">
        <v>0.27</v>
      </c>
      <c r="C5300" s="90">
        <v>0.20133897877887166</v>
      </c>
      <c r="D5300" s="88">
        <v>57</v>
      </c>
      <c r="E5300" s="88" t="s">
        <v>147</v>
      </c>
    </row>
    <row r="5301" spans="1:5" x14ac:dyDescent="0.2">
      <c r="A5301" s="249" t="s">
        <v>259</v>
      </c>
      <c r="B5301" s="250">
        <v>0.19</v>
      </c>
      <c r="C5301" s="90">
        <v>0.14168298506661339</v>
      </c>
      <c r="D5301" s="88">
        <v>57</v>
      </c>
      <c r="E5301" s="88" t="s">
        <v>147</v>
      </c>
    </row>
    <row r="5302" spans="1:5" x14ac:dyDescent="0.2">
      <c r="A5302" s="249" t="s">
        <v>260</v>
      </c>
      <c r="B5302" s="250">
        <v>0.14000000000000001</v>
      </c>
      <c r="C5302" s="90">
        <v>0.10439798899645197</v>
      </c>
      <c r="D5302" s="88">
        <v>57</v>
      </c>
      <c r="E5302" s="88" t="s">
        <v>147</v>
      </c>
    </row>
    <row r="5303" spans="1:5" x14ac:dyDescent="0.2">
      <c r="A5303" s="249" t="s">
        <v>261</v>
      </c>
      <c r="B5303" s="250">
        <v>0.24</v>
      </c>
      <c r="C5303" s="90">
        <v>0.17896798113677478</v>
      </c>
      <c r="D5303" s="88">
        <v>57</v>
      </c>
      <c r="E5303" s="88" t="s">
        <v>147</v>
      </c>
    </row>
    <row r="5304" spans="1:5" x14ac:dyDescent="0.2">
      <c r="A5304" s="249" t="s">
        <v>262</v>
      </c>
      <c r="B5304" s="250">
        <v>0.16</v>
      </c>
      <c r="C5304" s="90">
        <v>0.11931198742451653</v>
      </c>
      <c r="D5304" s="88">
        <v>57</v>
      </c>
      <c r="E5304" s="88" t="s">
        <v>147</v>
      </c>
    </row>
    <row r="5305" spans="1:5" x14ac:dyDescent="0.2">
      <c r="A5305" s="249" t="s">
        <v>4291</v>
      </c>
      <c r="B5305" s="250">
        <v>0.27</v>
      </c>
      <c r="C5305" s="90">
        <v>0.20133897877887166</v>
      </c>
      <c r="D5305" s="88">
        <v>57</v>
      </c>
      <c r="E5305" s="88" t="s">
        <v>147</v>
      </c>
    </row>
    <row r="5306" spans="1:5" x14ac:dyDescent="0.2">
      <c r="A5306" s="249" t="s">
        <v>4292</v>
      </c>
      <c r="B5306" s="250">
        <v>0.2</v>
      </c>
      <c r="C5306" s="90">
        <v>0.14913998428064568</v>
      </c>
      <c r="D5306" s="88">
        <v>57</v>
      </c>
      <c r="E5306" s="88" t="s">
        <v>147</v>
      </c>
    </row>
    <row r="5307" spans="1:5" x14ac:dyDescent="0.2">
      <c r="A5307" s="249" t="s">
        <v>263</v>
      </c>
      <c r="B5307" s="250">
        <v>0.2</v>
      </c>
      <c r="C5307" s="90">
        <v>0.14913998428064568</v>
      </c>
      <c r="D5307" s="88">
        <v>57</v>
      </c>
      <c r="E5307" s="88" t="s">
        <v>147</v>
      </c>
    </row>
    <row r="5308" spans="1:5" x14ac:dyDescent="0.2">
      <c r="A5308" s="249" t="s">
        <v>264</v>
      </c>
      <c r="B5308" s="250">
        <v>0.2</v>
      </c>
      <c r="C5308" s="90">
        <v>0.14913998428064568</v>
      </c>
      <c r="D5308" s="88">
        <v>57</v>
      </c>
      <c r="E5308" s="88" t="s">
        <v>147</v>
      </c>
    </row>
    <row r="5309" spans="1:5" x14ac:dyDescent="0.2">
      <c r="A5309" s="249" t="s">
        <v>265</v>
      </c>
      <c r="B5309" s="250">
        <v>0.19</v>
      </c>
      <c r="C5309" s="90">
        <v>0.14168298506661339</v>
      </c>
      <c r="D5309" s="88">
        <v>57</v>
      </c>
      <c r="E5309" s="88" t="s">
        <v>147</v>
      </c>
    </row>
    <row r="5310" spans="1:5" x14ac:dyDescent="0.2">
      <c r="A5310" s="249" t="s">
        <v>266</v>
      </c>
      <c r="B5310" s="250">
        <v>0.19</v>
      </c>
      <c r="C5310" s="90">
        <v>0.14168298506661339</v>
      </c>
      <c r="D5310" s="88">
        <v>57</v>
      </c>
      <c r="E5310" s="88" t="s">
        <v>147</v>
      </c>
    </row>
    <row r="5311" spans="1:5" x14ac:dyDescent="0.2">
      <c r="A5311" s="249" t="s">
        <v>4293</v>
      </c>
      <c r="B5311" s="250">
        <v>0.21</v>
      </c>
      <c r="C5311" s="90">
        <v>0.15659698349467793</v>
      </c>
      <c r="D5311" s="88">
        <v>57</v>
      </c>
      <c r="E5311" s="88" t="s">
        <v>147</v>
      </c>
    </row>
    <row r="5312" spans="1:5" x14ac:dyDescent="0.2">
      <c r="A5312" s="249" t="s">
        <v>4294</v>
      </c>
      <c r="B5312" s="250">
        <v>0.67</v>
      </c>
      <c r="C5312" s="90">
        <v>0.49961894734016299</v>
      </c>
      <c r="D5312" s="88">
        <v>57</v>
      </c>
      <c r="E5312" s="88" t="s">
        <v>147</v>
      </c>
    </row>
    <row r="5313" spans="1:5" x14ac:dyDescent="0.2">
      <c r="A5313" s="249" t="s">
        <v>4295</v>
      </c>
      <c r="B5313" s="250">
        <v>0.36</v>
      </c>
      <c r="C5313" s="90">
        <v>0.26845197170516216</v>
      </c>
      <c r="D5313" s="88">
        <v>57</v>
      </c>
      <c r="E5313" s="88" t="s">
        <v>147</v>
      </c>
    </row>
    <row r="5314" spans="1:5" x14ac:dyDescent="0.2">
      <c r="A5314" s="249" t="s">
        <v>749</v>
      </c>
      <c r="B5314" s="250">
        <v>0.28000000000000003</v>
      </c>
      <c r="C5314" s="90">
        <v>0.20879597799290395</v>
      </c>
      <c r="D5314" s="88">
        <v>57</v>
      </c>
      <c r="E5314" s="88" t="s">
        <v>147</v>
      </c>
    </row>
    <row r="5315" spans="1:5" x14ac:dyDescent="0.2">
      <c r="A5315" s="249" t="s">
        <v>750</v>
      </c>
      <c r="B5315" s="250">
        <v>0.28000000000000003</v>
      </c>
      <c r="C5315" s="90">
        <v>0.20879597799290395</v>
      </c>
      <c r="D5315" s="88">
        <v>57</v>
      </c>
      <c r="E5315" s="88" t="s">
        <v>147</v>
      </c>
    </row>
    <row r="5316" spans="1:5" x14ac:dyDescent="0.2">
      <c r="A5316" s="249" t="s">
        <v>267</v>
      </c>
      <c r="B5316" s="250">
        <v>0.3</v>
      </c>
      <c r="C5316" s="90">
        <v>0.22370997642096849</v>
      </c>
      <c r="D5316" s="88">
        <v>57</v>
      </c>
      <c r="E5316" s="88" t="s">
        <v>147</v>
      </c>
    </row>
    <row r="5317" spans="1:5" x14ac:dyDescent="0.2">
      <c r="A5317" s="249" t="s">
        <v>268</v>
      </c>
      <c r="B5317" s="250">
        <v>0.28000000000000003</v>
      </c>
      <c r="C5317" s="90">
        <v>0.20879597799290395</v>
      </c>
      <c r="D5317" s="88">
        <v>57</v>
      </c>
      <c r="E5317" s="88" t="s">
        <v>147</v>
      </c>
    </row>
    <row r="5318" spans="1:5" x14ac:dyDescent="0.2">
      <c r="A5318" s="249" t="s">
        <v>7266</v>
      </c>
      <c r="B5318" s="250">
        <v>0.26</v>
      </c>
      <c r="C5318" s="90">
        <v>0.19388197956483938</v>
      </c>
      <c r="D5318" s="88">
        <v>57</v>
      </c>
      <c r="E5318" s="88" t="s">
        <v>147</v>
      </c>
    </row>
    <row r="5319" spans="1:5" x14ac:dyDescent="0.2">
      <c r="A5319" s="249" t="s">
        <v>269</v>
      </c>
      <c r="B5319" s="250">
        <v>0.31</v>
      </c>
      <c r="C5319" s="90">
        <v>0.23116697563500077</v>
      </c>
      <c r="D5319" s="88">
        <v>57</v>
      </c>
      <c r="E5319" s="88" t="s">
        <v>147</v>
      </c>
    </row>
    <row r="5320" spans="1:5" x14ac:dyDescent="0.2">
      <c r="A5320" s="249" t="s">
        <v>270</v>
      </c>
      <c r="B5320" s="250">
        <v>0.34</v>
      </c>
      <c r="C5320" s="90">
        <v>0.25353797327709765</v>
      </c>
      <c r="D5320" s="88">
        <v>57</v>
      </c>
      <c r="E5320" s="88" t="s">
        <v>147</v>
      </c>
    </row>
    <row r="5321" spans="1:5" x14ac:dyDescent="0.2">
      <c r="A5321" s="249" t="s">
        <v>271</v>
      </c>
      <c r="B5321" s="250">
        <v>0.24</v>
      </c>
      <c r="C5321" s="90">
        <v>0.17896798113677478</v>
      </c>
      <c r="D5321" s="88">
        <v>57</v>
      </c>
      <c r="E5321" s="88" t="s">
        <v>147</v>
      </c>
    </row>
    <row r="5322" spans="1:5" x14ac:dyDescent="0.2">
      <c r="A5322" s="249" t="s">
        <v>7267</v>
      </c>
      <c r="B5322" s="250">
        <v>0.21</v>
      </c>
      <c r="C5322" s="90">
        <v>0.15659698349467793</v>
      </c>
      <c r="D5322" s="88">
        <v>57</v>
      </c>
      <c r="E5322" s="88" t="s">
        <v>147</v>
      </c>
    </row>
    <row r="5323" spans="1:5" x14ac:dyDescent="0.2">
      <c r="A5323" s="249" t="s">
        <v>272</v>
      </c>
      <c r="B5323" s="250">
        <v>0.17</v>
      </c>
      <c r="C5323" s="90">
        <v>0.12676898663854883</v>
      </c>
      <c r="D5323" s="88">
        <v>57</v>
      </c>
      <c r="E5323" s="88" t="s">
        <v>147</v>
      </c>
    </row>
    <row r="5324" spans="1:5" x14ac:dyDescent="0.2">
      <c r="A5324" s="249" t="s">
        <v>273</v>
      </c>
      <c r="B5324" s="250">
        <v>0.26</v>
      </c>
      <c r="C5324" s="90">
        <v>0.19388197956483938</v>
      </c>
      <c r="D5324" s="88">
        <v>57</v>
      </c>
      <c r="E5324" s="88" t="s">
        <v>147</v>
      </c>
    </row>
    <row r="5325" spans="1:5" x14ac:dyDescent="0.2">
      <c r="A5325" s="249" t="s">
        <v>274</v>
      </c>
      <c r="B5325" s="250">
        <v>0.22</v>
      </c>
      <c r="C5325" s="90">
        <v>0.16405398270871024</v>
      </c>
      <c r="D5325" s="88">
        <v>57</v>
      </c>
      <c r="E5325" s="88" t="s">
        <v>147</v>
      </c>
    </row>
    <row r="5326" spans="1:5" x14ac:dyDescent="0.2">
      <c r="A5326" s="249" t="s">
        <v>275</v>
      </c>
      <c r="B5326" s="250">
        <v>0.24</v>
      </c>
      <c r="C5326" s="90">
        <v>0.17896798113677478</v>
      </c>
      <c r="D5326" s="88">
        <v>57</v>
      </c>
      <c r="E5326" s="88" t="s">
        <v>147</v>
      </c>
    </row>
    <row r="5327" spans="1:5" x14ac:dyDescent="0.2">
      <c r="A5327" s="249" t="s">
        <v>276</v>
      </c>
      <c r="B5327" s="250">
        <v>0.19</v>
      </c>
      <c r="C5327" s="90">
        <v>0.14168298506661339</v>
      </c>
      <c r="D5327" s="88">
        <v>57</v>
      </c>
      <c r="E5327" s="88" t="s">
        <v>147</v>
      </c>
    </row>
    <row r="5328" spans="1:5" x14ac:dyDescent="0.2">
      <c r="A5328" s="249" t="s">
        <v>277</v>
      </c>
      <c r="B5328" s="250">
        <v>0.3</v>
      </c>
      <c r="C5328" s="90">
        <v>0.22370997642096849</v>
      </c>
      <c r="D5328" s="88">
        <v>57</v>
      </c>
      <c r="E5328" s="88" t="s">
        <v>147</v>
      </c>
    </row>
    <row r="5329" spans="1:5" x14ac:dyDescent="0.2">
      <c r="A5329" s="249" t="s">
        <v>278</v>
      </c>
      <c r="B5329" s="250">
        <v>0.33</v>
      </c>
      <c r="C5329" s="90">
        <v>0.24608097406306537</v>
      </c>
      <c r="D5329" s="88">
        <v>57</v>
      </c>
      <c r="E5329" s="88" t="s">
        <v>147</v>
      </c>
    </row>
    <row r="5330" spans="1:5" x14ac:dyDescent="0.2">
      <c r="A5330" s="249" t="s">
        <v>279</v>
      </c>
      <c r="B5330" s="250">
        <v>0.13</v>
      </c>
      <c r="C5330" s="90">
        <v>9.694098978241969E-2</v>
      </c>
      <c r="D5330" s="88">
        <v>57</v>
      </c>
      <c r="E5330" s="88" t="s">
        <v>147</v>
      </c>
    </row>
    <row r="5331" spans="1:5" x14ac:dyDescent="0.2">
      <c r="A5331" s="249" t="s">
        <v>3174</v>
      </c>
      <c r="B5331" s="250">
        <v>0.26</v>
      </c>
      <c r="C5331" s="90">
        <v>0.19388197956483938</v>
      </c>
      <c r="D5331" s="88">
        <v>57</v>
      </c>
      <c r="E5331" s="88" t="s">
        <v>147</v>
      </c>
    </row>
    <row r="5332" spans="1:5" x14ac:dyDescent="0.2">
      <c r="A5332" s="249" t="s">
        <v>280</v>
      </c>
      <c r="B5332" s="250">
        <v>0.13</v>
      </c>
      <c r="C5332" s="90">
        <v>9.694098978241969E-2</v>
      </c>
      <c r="D5332" s="88">
        <v>57</v>
      </c>
      <c r="E5332" s="88" t="s">
        <v>147</v>
      </c>
    </row>
    <row r="5333" spans="1:5" x14ac:dyDescent="0.2">
      <c r="A5333" s="249" t="s">
        <v>281</v>
      </c>
      <c r="B5333" s="250">
        <v>0.11</v>
      </c>
      <c r="C5333" s="90">
        <v>8.2026991354355122E-2</v>
      </c>
      <c r="D5333" s="88">
        <v>57</v>
      </c>
      <c r="E5333" s="88" t="s">
        <v>147</v>
      </c>
    </row>
    <row r="5334" spans="1:5" x14ac:dyDescent="0.2">
      <c r="A5334" s="249" t="s">
        <v>282</v>
      </c>
      <c r="B5334" s="250">
        <v>0.18</v>
      </c>
      <c r="C5334" s="90">
        <v>0.13422598585258108</v>
      </c>
      <c r="D5334" s="88">
        <v>57</v>
      </c>
      <c r="E5334" s="88" t="s">
        <v>147</v>
      </c>
    </row>
    <row r="5335" spans="1:5" x14ac:dyDescent="0.2">
      <c r="A5335" s="249" t="s">
        <v>3131</v>
      </c>
      <c r="B5335" s="250">
        <v>0.25</v>
      </c>
      <c r="C5335" s="90">
        <v>0.18642498035080707</v>
      </c>
      <c r="D5335" s="88">
        <v>57</v>
      </c>
      <c r="E5335" s="88" t="s">
        <v>147</v>
      </c>
    </row>
    <row r="5336" spans="1:5" x14ac:dyDescent="0.2">
      <c r="A5336" s="249" t="s">
        <v>3132</v>
      </c>
      <c r="B5336" s="250">
        <v>0.2</v>
      </c>
      <c r="C5336" s="90">
        <v>0.14913998428064568</v>
      </c>
      <c r="D5336" s="88">
        <v>57</v>
      </c>
      <c r="E5336" s="88" t="s">
        <v>147</v>
      </c>
    </row>
    <row r="5337" spans="1:5" x14ac:dyDescent="0.2">
      <c r="A5337" s="249" t="s">
        <v>1604</v>
      </c>
      <c r="B5337" s="250">
        <v>0.12</v>
      </c>
      <c r="C5337" s="90">
        <v>8.9483990568387392E-2</v>
      </c>
      <c r="D5337" s="88">
        <v>57</v>
      </c>
      <c r="E5337" s="88" t="s">
        <v>147</v>
      </c>
    </row>
    <row r="5338" spans="1:5" x14ac:dyDescent="0.2">
      <c r="A5338" s="249" t="s">
        <v>1605</v>
      </c>
      <c r="B5338" s="250">
        <v>0.11</v>
      </c>
      <c r="C5338" s="90">
        <v>8.2026991354355122E-2</v>
      </c>
      <c r="D5338" s="88">
        <v>57</v>
      </c>
      <c r="E5338" s="88" t="s">
        <v>147</v>
      </c>
    </row>
    <row r="5339" spans="1:5" x14ac:dyDescent="0.2">
      <c r="A5339" s="249" t="s">
        <v>1606</v>
      </c>
      <c r="B5339" s="250">
        <v>0.2</v>
      </c>
      <c r="C5339" s="90">
        <v>0.14913998428064568</v>
      </c>
      <c r="D5339" s="88">
        <v>57</v>
      </c>
      <c r="E5339" s="88" t="s">
        <v>147</v>
      </c>
    </row>
    <row r="5340" spans="1:5" x14ac:dyDescent="0.2">
      <c r="A5340" s="249" t="s">
        <v>3133</v>
      </c>
      <c r="B5340" s="250">
        <v>0.15</v>
      </c>
      <c r="C5340" s="90">
        <v>0.11185498821048424</v>
      </c>
      <c r="D5340" s="88">
        <v>57</v>
      </c>
      <c r="E5340" s="88" t="s">
        <v>147</v>
      </c>
    </row>
    <row r="5341" spans="1:5" x14ac:dyDescent="0.2">
      <c r="A5341" s="249" t="s">
        <v>3134</v>
      </c>
      <c r="B5341" s="250">
        <v>0.12</v>
      </c>
      <c r="C5341" s="90">
        <v>8.9483990568387392E-2</v>
      </c>
      <c r="D5341" s="88">
        <v>57</v>
      </c>
      <c r="E5341" s="88" t="s">
        <v>147</v>
      </c>
    </row>
    <row r="5342" spans="1:5" x14ac:dyDescent="0.2">
      <c r="A5342" s="249" t="s">
        <v>3135</v>
      </c>
      <c r="B5342" s="250">
        <v>0.16</v>
      </c>
      <c r="C5342" s="90">
        <v>0.11931198742451653</v>
      </c>
      <c r="D5342" s="88">
        <v>57</v>
      </c>
      <c r="E5342" s="88" t="s">
        <v>147</v>
      </c>
    </row>
    <row r="5343" spans="1:5" x14ac:dyDescent="0.2">
      <c r="A5343" s="249" t="s">
        <v>3136</v>
      </c>
      <c r="B5343" s="250">
        <v>0.1</v>
      </c>
      <c r="C5343" s="90">
        <v>7.4569992140322838E-2</v>
      </c>
      <c r="D5343" s="88">
        <v>57</v>
      </c>
      <c r="E5343" s="88" t="s">
        <v>147</v>
      </c>
    </row>
    <row r="5344" spans="1:5" x14ac:dyDescent="0.2">
      <c r="A5344" s="249" t="s">
        <v>3137</v>
      </c>
      <c r="B5344" s="250">
        <v>0.33</v>
      </c>
      <c r="C5344" s="90">
        <v>0.24608097406306537</v>
      </c>
      <c r="D5344" s="88">
        <v>57</v>
      </c>
      <c r="E5344" s="88" t="s">
        <v>147</v>
      </c>
    </row>
    <row r="5345" spans="1:5" x14ac:dyDescent="0.2">
      <c r="A5345" s="249" t="s">
        <v>1880</v>
      </c>
      <c r="B5345" s="250">
        <v>0.21</v>
      </c>
      <c r="C5345" s="90">
        <v>0.15659698349467793</v>
      </c>
      <c r="D5345" s="88">
        <v>57</v>
      </c>
      <c r="E5345" s="88" t="s">
        <v>147</v>
      </c>
    </row>
    <row r="5346" spans="1:5" x14ac:dyDescent="0.2">
      <c r="A5346" s="249" t="s">
        <v>3138</v>
      </c>
      <c r="B5346" s="250">
        <v>0.2</v>
      </c>
      <c r="C5346" s="90">
        <v>0.14913998428064568</v>
      </c>
      <c r="D5346" s="88">
        <v>57</v>
      </c>
      <c r="E5346" s="88" t="s">
        <v>147</v>
      </c>
    </row>
    <row r="5347" spans="1:5" x14ac:dyDescent="0.2">
      <c r="A5347" s="249" t="s">
        <v>3139</v>
      </c>
      <c r="B5347" s="250">
        <v>0.26</v>
      </c>
      <c r="C5347" s="90">
        <v>0.19388197956483938</v>
      </c>
      <c r="D5347" s="88">
        <v>57</v>
      </c>
      <c r="E5347" s="88" t="s">
        <v>147</v>
      </c>
    </row>
    <row r="5348" spans="1:5" x14ac:dyDescent="0.2">
      <c r="A5348" s="249" t="s">
        <v>3140</v>
      </c>
      <c r="B5348" s="250">
        <v>0.24</v>
      </c>
      <c r="C5348" s="90">
        <v>0.17896798113677478</v>
      </c>
      <c r="D5348" s="88">
        <v>57</v>
      </c>
      <c r="E5348" s="88" t="s">
        <v>147</v>
      </c>
    </row>
    <row r="5349" spans="1:5" x14ac:dyDescent="0.2">
      <c r="A5349" s="249" t="s">
        <v>3141</v>
      </c>
      <c r="B5349" s="250">
        <v>0.25</v>
      </c>
      <c r="C5349" s="90">
        <v>0.18642498035080707</v>
      </c>
      <c r="D5349" s="88">
        <v>57</v>
      </c>
      <c r="E5349" s="88" t="s">
        <v>147</v>
      </c>
    </row>
    <row r="5350" spans="1:5" x14ac:dyDescent="0.2">
      <c r="A5350" s="249" t="s">
        <v>3142</v>
      </c>
      <c r="B5350" s="250">
        <v>0.28999999999999998</v>
      </c>
      <c r="C5350" s="90">
        <v>0.2162529772069362</v>
      </c>
      <c r="D5350" s="88">
        <v>57</v>
      </c>
      <c r="E5350" s="88" t="s">
        <v>147</v>
      </c>
    </row>
    <row r="5351" spans="1:5" x14ac:dyDescent="0.2">
      <c r="A5351" s="249" t="s">
        <v>3143</v>
      </c>
      <c r="B5351" s="250">
        <v>0.27</v>
      </c>
      <c r="C5351" s="90">
        <v>0.20133897877887166</v>
      </c>
      <c r="D5351" s="88">
        <v>57</v>
      </c>
      <c r="E5351" s="88" t="s">
        <v>147</v>
      </c>
    </row>
    <row r="5352" spans="1:5" x14ac:dyDescent="0.2">
      <c r="A5352" s="249" t="s">
        <v>3144</v>
      </c>
      <c r="B5352" s="250">
        <v>0.21</v>
      </c>
      <c r="C5352" s="90">
        <v>0.15659698349467793</v>
      </c>
      <c r="D5352" s="88">
        <v>57</v>
      </c>
      <c r="E5352" s="88" t="s">
        <v>147</v>
      </c>
    </row>
    <row r="5353" spans="1:5" x14ac:dyDescent="0.2">
      <c r="A5353" s="249" t="s">
        <v>3145</v>
      </c>
      <c r="B5353" s="250">
        <v>0.19</v>
      </c>
      <c r="C5353" s="90">
        <v>0.14168298506661339</v>
      </c>
      <c r="D5353" s="88">
        <v>57</v>
      </c>
      <c r="E5353" s="88" t="s">
        <v>147</v>
      </c>
    </row>
    <row r="5354" spans="1:5" x14ac:dyDescent="0.2">
      <c r="A5354" s="249" t="s">
        <v>3146</v>
      </c>
      <c r="B5354" s="250">
        <v>0.18</v>
      </c>
      <c r="C5354" s="90">
        <v>0.13422598585258108</v>
      </c>
      <c r="D5354" s="88">
        <v>57</v>
      </c>
      <c r="E5354" s="88" t="s">
        <v>147</v>
      </c>
    </row>
    <row r="5355" spans="1:5" x14ac:dyDescent="0.2">
      <c r="A5355" s="249" t="s">
        <v>3147</v>
      </c>
      <c r="B5355" s="250">
        <v>0.22</v>
      </c>
      <c r="C5355" s="90">
        <v>0.16405398270871024</v>
      </c>
      <c r="D5355" s="88">
        <v>57</v>
      </c>
      <c r="E5355" s="88" t="s">
        <v>147</v>
      </c>
    </row>
    <row r="5356" spans="1:5" x14ac:dyDescent="0.2">
      <c r="A5356" s="249" t="s">
        <v>3148</v>
      </c>
      <c r="B5356" s="250">
        <v>0.21</v>
      </c>
      <c r="C5356" s="90">
        <v>0.15659698349467793</v>
      </c>
      <c r="D5356" s="88">
        <v>57</v>
      </c>
      <c r="E5356" s="88" t="s">
        <v>147</v>
      </c>
    </row>
    <row r="5357" spans="1:5" x14ac:dyDescent="0.2">
      <c r="A5357" s="249" t="s">
        <v>3149</v>
      </c>
      <c r="B5357" s="250">
        <v>0.19</v>
      </c>
      <c r="C5357" s="90">
        <v>0.14168298506661339</v>
      </c>
      <c r="D5357" s="88">
        <v>57</v>
      </c>
      <c r="E5357" s="88" t="s">
        <v>147</v>
      </c>
    </row>
    <row r="5358" spans="1:5" x14ac:dyDescent="0.2">
      <c r="A5358" s="249" t="s">
        <v>3150</v>
      </c>
      <c r="B5358" s="250">
        <v>0.16</v>
      </c>
      <c r="C5358" s="90">
        <v>0.11931198742451653</v>
      </c>
      <c r="D5358" s="88">
        <v>57</v>
      </c>
      <c r="E5358" s="88" t="s">
        <v>147</v>
      </c>
    </row>
    <row r="5359" spans="1:5" x14ac:dyDescent="0.2">
      <c r="A5359" s="249" t="s">
        <v>3151</v>
      </c>
      <c r="B5359" s="250">
        <v>0.21</v>
      </c>
      <c r="C5359" s="90">
        <v>0.15659698349467793</v>
      </c>
      <c r="D5359" s="88">
        <v>57</v>
      </c>
      <c r="E5359" s="88" t="s">
        <v>147</v>
      </c>
    </row>
    <row r="5360" spans="1:5" x14ac:dyDescent="0.2">
      <c r="A5360" s="249" t="s">
        <v>3152</v>
      </c>
      <c r="B5360" s="250">
        <v>0.24</v>
      </c>
      <c r="C5360" s="90">
        <v>0.17896798113677478</v>
      </c>
      <c r="D5360" s="88">
        <v>57</v>
      </c>
      <c r="E5360" s="88" t="s">
        <v>147</v>
      </c>
    </row>
    <row r="5361" spans="1:5" x14ac:dyDescent="0.2">
      <c r="A5361" s="249" t="s">
        <v>3153</v>
      </c>
      <c r="B5361" s="250">
        <v>0.23</v>
      </c>
      <c r="C5361" s="90">
        <v>0.17151098192274253</v>
      </c>
      <c r="D5361" s="88">
        <v>57</v>
      </c>
      <c r="E5361" s="88" t="s">
        <v>147</v>
      </c>
    </row>
    <row r="5362" spans="1:5" x14ac:dyDescent="0.2">
      <c r="A5362" s="249" t="s">
        <v>3154</v>
      </c>
      <c r="B5362" s="250">
        <v>0.21</v>
      </c>
      <c r="C5362" s="90">
        <v>0.15659698349467793</v>
      </c>
      <c r="D5362" s="88">
        <v>57</v>
      </c>
      <c r="E5362" s="88" t="s">
        <v>147</v>
      </c>
    </row>
    <row r="5363" spans="1:5" x14ac:dyDescent="0.2">
      <c r="A5363" s="249" t="s">
        <v>3155</v>
      </c>
      <c r="B5363" s="250">
        <v>0.21</v>
      </c>
      <c r="C5363" s="90">
        <v>0.15659698349467793</v>
      </c>
      <c r="D5363" s="88">
        <v>57</v>
      </c>
      <c r="E5363" s="88" t="s">
        <v>147</v>
      </c>
    </row>
    <row r="5364" spans="1:5" x14ac:dyDescent="0.2">
      <c r="A5364" s="249" t="s">
        <v>3156</v>
      </c>
      <c r="B5364" s="250">
        <v>0.22</v>
      </c>
      <c r="C5364" s="90">
        <v>0.16405398270871024</v>
      </c>
      <c r="D5364" s="88">
        <v>57</v>
      </c>
      <c r="E5364" s="88" t="s">
        <v>147</v>
      </c>
    </row>
    <row r="5365" spans="1:5" x14ac:dyDescent="0.2">
      <c r="A5365" s="249" t="s">
        <v>3157</v>
      </c>
      <c r="B5365" s="250">
        <v>0.19</v>
      </c>
      <c r="C5365" s="90">
        <v>0.14168298506661339</v>
      </c>
      <c r="D5365" s="88">
        <v>57</v>
      </c>
      <c r="E5365" s="88" t="s">
        <v>147</v>
      </c>
    </row>
    <row r="5366" spans="1:5" x14ac:dyDescent="0.2">
      <c r="A5366" s="249" t="s">
        <v>3158</v>
      </c>
      <c r="B5366" s="250">
        <v>0.21</v>
      </c>
      <c r="C5366" s="90">
        <v>0.15659698349467793</v>
      </c>
      <c r="D5366" s="88">
        <v>57</v>
      </c>
      <c r="E5366" s="88" t="s">
        <v>147</v>
      </c>
    </row>
    <row r="5367" spans="1:5" x14ac:dyDescent="0.2">
      <c r="A5367" s="249" t="s">
        <v>3159</v>
      </c>
      <c r="B5367" s="250">
        <v>0.18</v>
      </c>
      <c r="C5367" s="90">
        <v>0.13422598585258108</v>
      </c>
      <c r="D5367" s="88">
        <v>57</v>
      </c>
      <c r="E5367" s="88" t="s">
        <v>147</v>
      </c>
    </row>
    <row r="5368" spans="1:5" x14ac:dyDescent="0.2">
      <c r="A5368" s="249" t="s">
        <v>3160</v>
      </c>
      <c r="B5368" s="250">
        <v>0.13</v>
      </c>
      <c r="C5368" s="90">
        <v>9.694098978241969E-2</v>
      </c>
      <c r="D5368" s="88">
        <v>57</v>
      </c>
      <c r="E5368" s="88" t="s">
        <v>147</v>
      </c>
    </row>
    <row r="5369" spans="1:5" x14ac:dyDescent="0.2">
      <c r="A5369" s="249" t="s">
        <v>3161</v>
      </c>
      <c r="B5369" s="250">
        <v>0.24</v>
      </c>
      <c r="C5369" s="90">
        <v>0.17896798113677478</v>
      </c>
      <c r="D5369" s="88">
        <v>57</v>
      </c>
      <c r="E5369" s="88" t="s">
        <v>147</v>
      </c>
    </row>
    <row r="5370" spans="1:5" x14ac:dyDescent="0.2">
      <c r="A5370" s="249" t="s">
        <v>3162</v>
      </c>
      <c r="B5370" s="250">
        <v>0.17</v>
      </c>
      <c r="C5370" s="90">
        <v>0.12676898663854883</v>
      </c>
      <c r="D5370" s="88">
        <v>57</v>
      </c>
      <c r="E5370" s="88" t="s">
        <v>147</v>
      </c>
    </row>
    <row r="5371" spans="1:5" x14ac:dyDescent="0.2">
      <c r="A5371" s="249" t="s">
        <v>3163</v>
      </c>
      <c r="B5371" s="250">
        <v>0.21</v>
      </c>
      <c r="C5371" s="90">
        <v>0.15659698349467793</v>
      </c>
      <c r="D5371" s="88">
        <v>57</v>
      </c>
      <c r="E5371" s="88" t="s">
        <v>147</v>
      </c>
    </row>
    <row r="5372" spans="1:5" x14ac:dyDescent="0.2">
      <c r="A5372" s="249" t="s">
        <v>3164</v>
      </c>
      <c r="B5372" s="250">
        <v>0.21</v>
      </c>
      <c r="C5372" s="90">
        <v>0.15659698349467793</v>
      </c>
      <c r="D5372" s="88">
        <v>57</v>
      </c>
      <c r="E5372" s="88" t="s">
        <v>147</v>
      </c>
    </row>
    <row r="5373" spans="1:5" x14ac:dyDescent="0.2">
      <c r="A5373" s="249" t="s">
        <v>3165</v>
      </c>
      <c r="B5373" s="250">
        <v>0.21</v>
      </c>
      <c r="C5373" s="90">
        <v>0.15659698349467793</v>
      </c>
      <c r="D5373" s="88">
        <v>57</v>
      </c>
      <c r="E5373" s="88" t="s">
        <v>147</v>
      </c>
    </row>
    <row r="5374" spans="1:5" x14ac:dyDescent="0.2">
      <c r="A5374" s="249" t="s">
        <v>3166</v>
      </c>
      <c r="B5374" s="250">
        <v>0.21</v>
      </c>
      <c r="C5374" s="90">
        <v>0.15659698349467793</v>
      </c>
      <c r="D5374" s="88">
        <v>57</v>
      </c>
      <c r="E5374" s="88" t="s">
        <v>147</v>
      </c>
    </row>
    <row r="5375" spans="1:5" x14ac:dyDescent="0.2">
      <c r="A5375" s="249" t="s">
        <v>3167</v>
      </c>
      <c r="B5375" s="250">
        <v>0.24</v>
      </c>
      <c r="C5375" s="90">
        <v>0.17896798113677478</v>
      </c>
      <c r="D5375" s="88">
        <v>57</v>
      </c>
      <c r="E5375" s="88" t="s">
        <v>147</v>
      </c>
    </row>
    <row r="5376" spans="1:5" x14ac:dyDescent="0.2">
      <c r="A5376" s="249" t="s">
        <v>3168</v>
      </c>
      <c r="B5376" s="250">
        <v>0.18</v>
      </c>
      <c r="C5376" s="90">
        <v>0.13422598585258108</v>
      </c>
      <c r="D5376" s="88">
        <v>57</v>
      </c>
      <c r="E5376" s="88" t="s">
        <v>147</v>
      </c>
    </row>
    <row r="5377" spans="1:5" x14ac:dyDescent="0.2">
      <c r="A5377" s="249" t="s">
        <v>3169</v>
      </c>
      <c r="B5377" s="250">
        <v>0.19</v>
      </c>
      <c r="C5377" s="90">
        <v>0.14168298506661339</v>
      </c>
      <c r="D5377" s="88">
        <v>57</v>
      </c>
      <c r="E5377" s="88" t="s">
        <v>147</v>
      </c>
    </row>
    <row r="5378" spans="1:5" x14ac:dyDescent="0.2">
      <c r="A5378" s="249" t="s">
        <v>3170</v>
      </c>
      <c r="B5378" s="250">
        <v>0.22</v>
      </c>
      <c r="C5378" s="90">
        <v>0.16405398270871024</v>
      </c>
      <c r="D5378" s="88">
        <v>57</v>
      </c>
      <c r="E5378" s="88" t="s">
        <v>147</v>
      </c>
    </row>
    <row r="5379" spans="1:5" x14ac:dyDescent="0.2">
      <c r="A5379" s="249" t="s">
        <v>3171</v>
      </c>
      <c r="B5379" s="250">
        <v>0.22</v>
      </c>
      <c r="C5379" s="90">
        <v>0.16405398270871024</v>
      </c>
      <c r="D5379" s="88">
        <v>57</v>
      </c>
      <c r="E5379" s="88" t="s">
        <v>147</v>
      </c>
    </row>
    <row r="5380" spans="1:5" x14ac:dyDescent="0.2">
      <c r="A5380" s="249" t="s">
        <v>2884</v>
      </c>
      <c r="B5380" s="250">
        <v>0.25</v>
      </c>
      <c r="C5380" s="90">
        <v>0.18642498035080707</v>
      </c>
      <c r="D5380" s="88">
        <v>57</v>
      </c>
      <c r="E5380" s="88" t="s">
        <v>147</v>
      </c>
    </row>
    <row r="5381" spans="1:5" x14ac:dyDescent="0.2">
      <c r="A5381" s="249" t="s">
        <v>2885</v>
      </c>
      <c r="B5381" s="250">
        <v>0.22</v>
      </c>
      <c r="C5381" s="90">
        <v>0.16405398270871024</v>
      </c>
      <c r="D5381" s="88">
        <v>57</v>
      </c>
      <c r="E5381" s="88" t="s">
        <v>147</v>
      </c>
    </row>
    <row r="5382" spans="1:5" x14ac:dyDescent="0.2">
      <c r="A5382" s="249" t="s">
        <v>2886</v>
      </c>
      <c r="B5382" s="250">
        <v>0.21</v>
      </c>
      <c r="C5382" s="90">
        <v>0.15659698349467793</v>
      </c>
      <c r="D5382" s="88">
        <v>57</v>
      </c>
      <c r="E5382" s="88" t="s">
        <v>147</v>
      </c>
    </row>
    <row r="5383" spans="1:5" x14ac:dyDescent="0.2">
      <c r="A5383" s="249" t="s">
        <v>2887</v>
      </c>
      <c r="B5383" s="250">
        <v>0.35</v>
      </c>
      <c r="C5383" s="90">
        <v>0.26099497249112991</v>
      </c>
      <c r="D5383" s="88">
        <v>57</v>
      </c>
      <c r="E5383" s="88" t="s">
        <v>147</v>
      </c>
    </row>
    <row r="5384" spans="1:5" x14ac:dyDescent="0.2">
      <c r="A5384" s="249" t="s">
        <v>2888</v>
      </c>
      <c r="B5384" s="250">
        <v>0.26</v>
      </c>
      <c r="C5384" s="90">
        <v>0.19388197956483938</v>
      </c>
      <c r="D5384" s="88">
        <v>57</v>
      </c>
      <c r="E5384" s="88" t="s">
        <v>147</v>
      </c>
    </row>
    <row r="5385" spans="1:5" x14ac:dyDescent="0.2">
      <c r="A5385" s="249" t="s">
        <v>2889</v>
      </c>
      <c r="B5385" s="250">
        <v>0.21</v>
      </c>
      <c r="C5385" s="90">
        <v>0.15659698349467793</v>
      </c>
      <c r="D5385" s="88">
        <v>57</v>
      </c>
      <c r="E5385" s="88" t="s">
        <v>147</v>
      </c>
    </row>
    <row r="5386" spans="1:5" x14ac:dyDescent="0.2">
      <c r="A5386" s="249" t="s">
        <v>2890</v>
      </c>
      <c r="B5386" s="250">
        <v>0.22</v>
      </c>
      <c r="C5386" s="90">
        <v>0.16405398270871024</v>
      </c>
      <c r="D5386" s="88">
        <v>57</v>
      </c>
      <c r="E5386" s="88" t="s">
        <v>147</v>
      </c>
    </row>
    <row r="5387" spans="1:5" x14ac:dyDescent="0.2">
      <c r="A5387" s="249" t="s">
        <v>2891</v>
      </c>
      <c r="B5387" s="250">
        <v>0.18</v>
      </c>
      <c r="C5387" s="90">
        <v>0.13422598585258108</v>
      </c>
      <c r="D5387" s="88">
        <v>57</v>
      </c>
      <c r="E5387" s="88" t="s">
        <v>147</v>
      </c>
    </row>
    <row r="5388" spans="1:5" x14ac:dyDescent="0.2">
      <c r="A5388" s="249" t="s">
        <v>2892</v>
      </c>
      <c r="B5388" s="250">
        <v>0.19</v>
      </c>
      <c r="C5388" s="90">
        <v>0.14168298506661339</v>
      </c>
      <c r="D5388" s="88">
        <v>57</v>
      </c>
      <c r="E5388" s="88" t="s">
        <v>147</v>
      </c>
    </row>
    <row r="5389" spans="1:5" x14ac:dyDescent="0.2">
      <c r="A5389" s="249" t="s">
        <v>2893</v>
      </c>
      <c r="B5389" s="250">
        <v>0.32</v>
      </c>
      <c r="C5389" s="90">
        <v>0.23862397484903305</v>
      </c>
      <c r="D5389" s="88">
        <v>57</v>
      </c>
      <c r="E5389" s="88" t="s">
        <v>147</v>
      </c>
    </row>
    <row r="5390" spans="1:5" x14ac:dyDescent="0.2">
      <c r="A5390" s="249" t="s">
        <v>2894</v>
      </c>
      <c r="B5390" s="250">
        <v>0.16</v>
      </c>
      <c r="C5390" s="90">
        <v>0.11931198742451653</v>
      </c>
      <c r="D5390" s="88">
        <v>57</v>
      </c>
      <c r="E5390" s="88" t="s">
        <v>147</v>
      </c>
    </row>
    <row r="5391" spans="1:5" x14ac:dyDescent="0.2">
      <c r="A5391" s="249" t="s">
        <v>2895</v>
      </c>
      <c r="B5391" s="250">
        <v>0.14000000000000001</v>
      </c>
      <c r="C5391" s="90">
        <v>0.10439798899645197</v>
      </c>
      <c r="D5391" s="88">
        <v>57</v>
      </c>
      <c r="E5391" s="88" t="s">
        <v>147</v>
      </c>
    </row>
    <row r="5392" spans="1:5" x14ac:dyDescent="0.2">
      <c r="A5392" s="249" t="s">
        <v>4126</v>
      </c>
      <c r="B5392" s="250">
        <v>0.14000000000000001</v>
      </c>
      <c r="C5392" s="90">
        <v>0.10439798899645197</v>
      </c>
      <c r="D5392" s="88">
        <v>57</v>
      </c>
      <c r="E5392" s="88" t="s">
        <v>147</v>
      </c>
    </row>
    <row r="5393" spans="1:5" x14ac:dyDescent="0.2">
      <c r="A5393" s="249" t="s">
        <v>4208</v>
      </c>
      <c r="B5393" s="250">
        <v>0.23</v>
      </c>
      <c r="C5393" s="90">
        <v>0.17151098192274253</v>
      </c>
      <c r="D5393" s="88">
        <v>57</v>
      </c>
      <c r="E5393" s="88" t="s">
        <v>147</v>
      </c>
    </row>
    <row r="5394" spans="1:5" x14ac:dyDescent="0.2">
      <c r="A5394" s="249" t="s">
        <v>2896</v>
      </c>
      <c r="B5394" s="250">
        <v>0.13</v>
      </c>
      <c r="C5394" s="90">
        <v>9.694098978241969E-2</v>
      </c>
      <c r="D5394" s="88">
        <v>57</v>
      </c>
      <c r="E5394" s="88" t="s">
        <v>147</v>
      </c>
    </row>
    <row r="5395" spans="1:5" x14ac:dyDescent="0.2">
      <c r="A5395" s="249" t="s">
        <v>2897</v>
      </c>
      <c r="B5395" s="250">
        <v>0.26</v>
      </c>
      <c r="C5395" s="90">
        <v>0.19388197956483938</v>
      </c>
      <c r="D5395" s="88">
        <v>57</v>
      </c>
      <c r="E5395" s="88" t="s">
        <v>147</v>
      </c>
    </row>
    <row r="5396" spans="1:5" x14ac:dyDescent="0.2">
      <c r="A5396" s="249" t="s">
        <v>2898</v>
      </c>
      <c r="B5396" s="250">
        <v>0.2</v>
      </c>
      <c r="C5396" s="90">
        <v>0.14913998428064568</v>
      </c>
      <c r="D5396" s="88">
        <v>57</v>
      </c>
      <c r="E5396" s="88" t="s">
        <v>147</v>
      </c>
    </row>
    <row r="5397" spans="1:5" x14ac:dyDescent="0.2">
      <c r="A5397" s="249" t="s">
        <v>0</v>
      </c>
      <c r="B5397" s="250">
        <v>0.15</v>
      </c>
      <c r="C5397" s="90">
        <v>0.11185498821048424</v>
      </c>
      <c r="D5397" s="88">
        <v>57</v>
      </c>
      <c r="E5397" s="88" t="s">
        <v>147</v>
      </c>
    </row>
    <row r="5398" spans="1:5" x14ac:dyDescent="0.2">
      <c r="A5398" s="249" t="s">
        <v>1</v>
      </c>
      <c r="B5398" s="250">
        <v>0.23</v>
      </c>
      <c r="C5398" s="90">
        <v>0.17151098192274253</v>
      </c>
      <c r="D5398" s="88">
        <v>57</v>
      </c>
      <c r="E5398" s="88" t="s">
        <v>147</v>
      </c>
    </row>
    <row r="5399" spans="1:5" x14ac:dyDescent="0.2">
      <c r="A5399" s="249" t="s">
        <v>2</v>
      </c>
      <c r="B5399" s="250">
        <v>0.21</v>
      </c>
      <c r="C5399" s="90">
        <v>0.15659698349467793</v>
      </c>
      <c r="D5399" s="88">
        <v>57</v>
      </c>
      <c r="E5399" s="88" t="s">
        <v>147</v>
      </c>
    </row>
    <row r="5400" spans="1:5" x14ac:dyDescent="0.2">
      <c r="A5400" s="249" t="s">
        <v>3</v>
      </c>
      <c r="B5400" s="250">
        <v>0.31</v>
      </c>
      <c r="C5400" s="90">
        <v>0.23116697563500077</v>
      </c>
      <c r="D5400" s="88">
        <v>57</v>
      </c>
      <c r="E5400" s="88" t="s">
        <v>147</v>
      </c>
    </row>
    <row r="5401" spans="1:5" x14ac:dyDescent="0.2">
      <c r="A5401" s="249" t="s">
        <v>4</v>
      </c>
      <c r="B5401" s="250">
        <v>0.17</v>
      </c>
      <c r="C5401" s="90">
        <v>0.12676898663854883</v>
      </c>
      <c r="D5401" s="88">
        <v>57</v>
      </c>
      <c r="E5401" s="88" t="s">
        <v>147</v>
      </c>
    </row>
    <row r="5402" spans="1:5" x14ac:dyDescent="0.2">
      <c r="A5402" s="249" t="s">
        <v>5</v>
      </c>
      <c r="B5402" s="250">
        <v>0.14000000000000001</v>
      </c>
      <c r="C5402" s="90">
        <v>0.10439798899645197</v>
      </c>
      <c r="D5402" s="88">
        <v>57</v>
      </c>
      <c r="E5402" s="88" t="s">
        <v>147</v>
      </c>
    </row>
    <row r="5403" spans="1:5" x14ac:dyDescent="0.2">
      <c r="A5403" s="249" t="s">
        <v>6</v>
      </c>
      <c r="B5403" s="250">
        <v>0.23</v>
      </c>
      <c r="C5403" s="90">
        <v>0.17151098192274253</v>
      </c>
      <c r="D5403" s="88">
        <v>57</v>
      </c>
      <c r="E5403" s="88" t="s">
        <v>147</v>
      </c>
    </row>
    <row r="5404" spans="1:5" x14ac:dyDescent="0.2">
      <c r="A5404" s="249" t="s">
        <v>7</v>
      </c>
      <c r="B5404" s="250">
        <v>0.09</v>
      </c>
      <c r="C5404" s="90">
        <v>6.7112992926290541E-2</v>
      </c>
      <c r="D5404" s="88">
        <v>57</v>
      </c>
      <c r="E5404" s="88" t="s">
        <v>147</v>
      </c>
    </row>
    <row r="5405" spans="1:5" x14ac:dyDescent="0.2">
      <c r="A5405" s="249" t="s">
        <v>8</v>
      </c>
      <c r="B5405" s="250">
        <v>0.17</v>
      </c>
      <c r="C5405" s="90">
        <v>0.12676898663854883</v>
      </c>
      <c r="D5405" s="88">
        <v>57</v>
      </c>
      <c r="E5405" s="88" t="s">
        <v>147</v>
      </c>
    </row>
    <row r="5406" spans="1:5" x14ac:dyDescent="0.2">
      <c r="A5406" s="249" t="s">
        <v>9</v>
      </c>
      <c r="B5406" s="250">
        <v>0.15</v>
      </c>
      <c r="C5406" s="90">
        <v>0.11185498821048424</v>
      </c>
      <c r="D5406" s="88">
        <v>57</v>
      </c>
      <c r="E5406" s="88" t="s">
        <v>147</v>
      </c>
    </row>
    <row r="5407" spans="1:5" x14ac:dyDescent="0.2">
      <c r="A5407" s="249" t="s">
        <v>10</v>
      </c>
      <c r="B5407" s="250">
        <v>0.1</v>
      </c>
      <c r="C5407" s="90">
        <v>7.4569992140322838E-2</v>
      </c>
      <c r="D5407" s="88">
        <v>57</v>
      </c>
      <c r="E5407" s="88" t="s">
        <v>147</v>
      </c>
    </row>
    <row r="5408" spans="1:5" x14ac:dyDescent="0.2">
      <c r="A5408" s="249" t="s">
        <v>1879</v>
      </c>
      <c r="B5408" s="250">
        <v>0.15</v>
      </c>
      <c r="C5408" s="90">
        <v>0.11185498821048424</v>
      </c>
      <c r="D5408" s="88">
        <v>57</v>
      </c>
      <c r="E5408" s="88" t="s">
        <v>147</v>
      </c>
    </row>
    <row r="5409" spans="1:5" x14ac:dyDescent="0.2">
      <c r="A5409" s="249" t="s">
        <v>11</v>
      </c>
      <c r="B5409" s="250">
        <v>0.17</v>
      </c>
      <c r="C5409" s="90">
        <v>0.12676898663854883</v>
      </c>
      <c r="D5409" s="88">
        <v>57</v>
      </c>
      <c r="E5409" s="88" t="s">
        <v>147</v>
      </c>
    </row>
    <row r="5410" spans="1:5" x14ac:dyDescent="0.2">
      <c r="A5410" s="249" t="s">
        <v>12</v>
      </c>
      <c r="B5410" s="250">
        <v>0.13</v>
      </c>
      <c r="C5410" s="90">
        <v>9.694098978241969E-2</v>
      </c>
      <c r="D5410" s="88">
        <v>57</v>
      </c>
      <c r="E5410" s="88" t="s">
        <v>147</v>
      </c>
    </row>
    <row r="5411" spans="1:5" x14ac:dyDescent="0.2">
      <c r="A5411" s="249" t="s">
        <v>13</v>
      </c>
      <c r="B5411" s="250">
        <v>0.15</v>
      </c>
      <c r="C5411" s="90">
        <v>0.11185498821048424</v>
      </c>
      <c r="D5411" s="88">
        <v>57</v>
      </c>
      <c r="E5411" s="88" t="s">
        <v>147</v>
      </c>
    </row>
    <row r="5412" spans="1:5" x14ac:dyDescent="0.2">
      <c r="A5412" s="249" t="s">
        <v>14</v>
      </c>
      <c r="B5412" s="250">
        <v>0.14000000000000001</v>
      </c>
      <c r="C5412" s="90">
        <v>0.10439798899645197</v>
      </c>
      <c r="D5412" s="88">
        <v>57</v>
      </c>
      <c r="E5412" s="88" t="s">
        <v>147</v>
      </c>
    </row>
    <row r="5413" spans="1:5" x14ac:dyDescent="0.2">
      <c r="A5413" s="249" t="s">
        <v>15</v>
      </c>
      <c r="B5413" s="250">
        <v>0.18</v>
      </c>
      <c r="C5413" s="90">
        <v>0.13422598585258108</v>
      </c>
      <c r="D5413" s="88">
        <v>57</v>
      </c>
      <c r="E5413" s="88" t="s">
        <v>147</v>
      </c>
    </row>
    <row r="5414" spans="1:5" x14ac:dyDescent="0.2">
      <c r="A5414" s="249" t="s">
        <v>16</v>
      </c>
      <c r="B5414" s="250">
        <v>0.09</v>
      </c>
      <c r="C5414" s="90">
        <v>6.7112992926290541E-2</v>
      </c>
      <c r="D5414" s="88">
        <v>57</v>
      </c>
      <c r="E5414" s="88" t="s">
        <v>147</v>
      </c>
    </row>
    <row r="5415" spans="1:5" x14ac:dyDescent="0.2">
      <c r="A5415" s="249" t="s">
        <v>17</v>
      </c>
      <c r="B5415" s="250">
        <v>0.15</v>
      </c>
      <c r="C5415" s="90">
        <v>0.11185498821048424</v>
      </c>
      <c r="D5415" s="88">
        <v>57</v>
      </c>
      <c r="E5415" s="88" t="s">
        <v>147</v>
      </c>
    </row>
    <row r="5416" spans="1:5" x14ac:dyDescent="0.2">
      <c r="A5416" s="249" t="s">
        <v>7949</v>
      </c>
      <c r="B5416" s="250">
        <v>0.37</v>
      </c>
      <c r="C5416" s="90">
        <v>0.27590897091919447</v>
      </c>
      <c r="D5416" s="88">
        <v>57</v>
      </c>
      <c r="E5416" s="88" t="s">
        <v>147</v>
      </c>
    </row>
    <row r="5417" spans="1:5" x14ac:dyDescent="0.2">
      <c r="A5417" s="249" t="s">
        <v>4205</v>
      </c>
      <c r="B5417" s="250">
        <v>0.28000000000000003</v>
      </c>
      <c r="C5417" s="90">
        <v>0.20879597799290395</v>
      </c>
      <c r="D5417" s="88">
        <v>57</v>
      </c>
      <c r="E5417" s="88" t="s">
        <v>147</v>
      </c>
    </row>
    <row r="5418" spans="1:5" x14ac:dyDescent="0.2">
      <c r="A5418" s="249" t="s">
        <v>4206</v>
      </c>
      <c r="B5418" s="250">
        <v>0.22</v>
      </c>
      <c r="C5418" s="90">
        <v>0.16405398270871024</v>
      </c>
      <c r="D5418" s="88">
        <v>57</v>
      </c>
      <c r="E5418" s="88" t="s">
        <v>147</v>
      </c>
    </row>
    <row r="5419" spans="1:5" x14ac:dyDescent="0.2">
      <c r="A5419" s="249" t="s">
        <v>4207</v>
      </c>
      <c r="B5419" s="250">
        <v>0.26</v>
      </c>
      <c r="C5419" s="90">
        <v>0.19388197956483938</v>
      </c>
      <c r="D5419" s="88">
        <v>57</v>
      </c>
      <c r="E5419" s="88" t="s">
        <v>147</v>
      </c>
    </row>
    <row r="5420" spans="1:5" x14ac:dyDescent="0.2">
      <c r="A5420" s="249" t="s">
        <v>4209</v>
      </c>
      <c r="B5420" s="250">
        <v>0.23</v>
      </c>
      <c r="C5420" s="90">
        <v>0.17151098192274253</v>
      </c>
      <c r="D5420" s="88">
        <v>57</v>
      </c>
      <c r="E5420" s="88" t="s">
        <v>147</v>
      </c>
    </row>
    <row r="5421" spans="1:5" x14ac:dyDescent="0.2">
      <c r="A5421" s="249" t="s">
        <v>4210</v>
      </c>
      <c r="B5421" s="250">
        <v>0.24</v>
      </c>
      <c r="C5421" s="90">
        <v>0.17896798113677478</v>
      </c>
      <c r="D5421" s="88">
        <v>57</v>
      </c>
      <c r="E5421" s="88" t="s">
        <v>147</v>
      </c>
    </row>
    <row r="5422" spans="1:5" x14ac:dyDescent="0.2">
      <c r="A5422" s="251" t="s">
        <v>4210</v>
      </c>
      <c r="B5422" s="252">
        <v>0.24</v>
      </c>
      <c r="C5422" s="90">
        <v>0.17896798113677478</v>
      </c>
      <c r="D5422" s="88">
        <v>57</v>
      </c>
      <c r="E5422" s="88" t="s">
        <v>147</v>
      </c>
    </row>
    <row r="5423" spans="1:5" x14ac:dyDescent="0.2">
      <c r="A5423" s="249" t="s">
        <v>4211</v>
      </c>
      <c r="B5423" s="250">
        <v>0.22</v>
      </c>
      <c r="C5423" s="90">
        <v>0.16405398270871024</v>
      </c>
      <c r="D5423" s="88">
        <v>57</v>
      </c>
      <c r="E5423" s="88" t="s">
        <v>147</v>
      </c>
    </row>
    <row r="5424" spans="1:5" x14ac:dyDescent="0.2">
      <c r="A5424" s="249" t="s">
        <v>4212</v>
      </c>
      <c r="B5424" s="250">
        <v>0.3</v>
      </c>
      <c r="C5424" s="90">
        <v>0.22370997642096849</v>
      </c>
      <c r="D5424" s="88">
        <v>57</v>
      </c>
      <c r="E5424" s="88" t="s">
        <v>147</v>
      </c>
    </row>
    <row r="5425" spans="1:5" x14ac:dyDescent="0.2">
      <c r="A5425" s="249" t="s">
        <v>18</v>
      </c>
      <c r="B5425" s="250">
        <v>0.64</v>
      </c>
      <c r="C5425" s="90">
        <v>0.47724794969806611</v>
      </c>
      <c r="D5425" s="88">
        <v>57</v>
      </c>
      <c r="E5425" s="88" t="s">
        <v>147</v>
      </c>
    </row>
    <row r="5426" spans="1:5" x14ac:dyDescent="0.2">
      <c r="A5426" s="249" t="s">
        <v>19</v>
      </c>
      <c r="B5426" s="250">
        <v>0.49</v>
      </c>
      <c r="C5426" s="90">
        <v>0.36539296148758188</v>
      </c>
      <c r="D5426" s="88">
        <v>57</v>
      </c>
      <c r="E5426" s="88" t="s">
        <v>147</v>
      </c>
    </row>
    <row r="5427" spans="1:5" x14ac:dyDescent="0.2">
      <c r="A5427" s="249" t="s">
        <v>4213</v>
      </c>
      <c r="B5427" s="250">
        <v>0.65</v>
      </c>
      <c r="C5427" s="90">
        <v>0.48470494891209842</v>
      </c>
      <c r="D5427" s="88">
        <v>57</v>
      </c>
      <c r="E5427" s="88" t="s">
        <v>147</v>
      </c>
    </row>
    <row r="5428" spans="1:5" x14ac:dyDescent="0.2">
      <c r="A5428" s="249" t="s">
        <v>20</v>
      </c>
      <c r="B5428" s="250">
        <v>0.21</v>
      </c>
      <c r="C5428" s="90">
        <v>0.15659698349467793</v>
      </c>
      <c r="D5428" s="88">
        <v>57</v>
      </c>
      <c r="E5428" s="88" t="s">
        <v>147</v>
      </c>
    </row>
    <row r="5429" spans="1:5" x14ac:dyDescent="0.2">
      <c r="A5429" s="249" t="s">
        <v>21</v>
      </c>
      <c r="B5429" s="250">
        <v>0.32</v>
      </c>
      <c r="C5429" s="90">
        <v>0.23862397484903305</v>
      </c>
      <c r="D5429" s="88">
        <v>57</v>
      </c>
      <c r="E5429" s="88" t="s">
        <v>147</v>
      </c>
    </row>
    <row r="5430" spans="1:5" x14ac:dyDescent="0.2">
      <c r="A5430" s="249" t="s">
        <v>22</v>
      </c>
      <c r="B5430" s="250">
        <v>0.3</v>
      </c>
      <c r="C5430" s="90">
        <v>0.22370997642096849</v>
      </c>
      <c r="D5430" s="88">
        <v>57</v>
      </c>
      <c r="E5430" s="88" t="s">
        <v>147</v>
      </c>
    </row>
    <row r="5431" spans="1:5" x14ac:dyDescent="0.2">
      <c r="A5431" s="249" t="s">
        <v>23</v>
      </c>
      <c r="B5431" s="250">
        <v>0.35</v>
      </c>
      <c r="C5431" s="90">
        <v>0.26099497249112991</v>
      </c>
      <c r="D5431" s="88">
        <v>57</v>
      </c>
      <c r="E5431" s="88" t="s">
        <v>147</v>
      </c>
    </row>
    <row r="5432" spans="1:5" x14ac:dyDescent="0.2">
      <c r="A5432" s="249" t="s">
        <v>24</v>
      </c>
      <c r="B5432" s="250">
        <v>0.22</v>
      </c>
      <c r="C5432" s="90">
        <v>0.16405398270871024</v>
      </c>
      <c r="D5432" s="88">
        <v>57</v>
      </c>
      <c r="E5432" s="88" t="s">
        <v>147</v>
      </c>
    </row>
    <row r="5433" spans="1:5" x14ac:dyDescent="0.2">
      <c r="A5433" s="249" t="s">
        <v>24</v>
      </c>
      <c r="B5433" s="250">
        <v>0.26</v>
      </c>
      <c r="C5433" s="90">
        <v>0.19388197956483938</v>
      </c>
      <c r="D5433" s="88">
        <v>57</v>
      </c>
      <c r="E5433" s="88" t="s">
        <v>147</v>
      </c>
    </row>
    <row r="5434" spans="1:5" x14ac:dyDescent="0.2">
      <c r="A5434" s="249" t="s">
        <v>25</v>
      </c>
      <c r="B5434" s="250">
        <v>0.22</v>
      </c>
      <c r="C5434" s="90">
        <v>0.16405398270871024</v>
      </c>
      <c r="D5434" s="88">
        <v>57</v>
      </c>
      <c r="E5434" s="88" t="s">
        <v>147</v>
      </c>
    </row>
    <row r="5435" spans="1:5" x14ac:dyDescent="0.2">
      <c r="A5435" s="249" t="s">
        <v>26</v>
      </c>
      <c r="B5435" s="250">
        <v>0.22</v>
      </c>
      <c r="C5435" s="90">
        <v>0.16405398270871024</v>
      </c>
      <c r="D5435" s="88">
        <v>57</v>
      </c>
      <c r="E5435" s="88" t="s">
        <v>147</v>
      </c>
    </row>
    <row r="5436" spans="1:5" x14ac:dyDescent="0.2">
      <c r="A5436" s="249" t="s">
        <v>27</v>
      </c>
      <c r="B5436" s="250">
        <v>0.22</v>
      </c>
      <c r="C5436" s="90">
        <v>0.16405398270871024</v>
      </c>
      <c r="D5436" s="88">
        <v>57</v>
      </c>
      <c r="E5436" s="88" t="s">
        <v>147</v>
      </c>
    </row>
    <row r="5437" spans="1:5" x14ac:dyDescent="0.2">
      <c r="A5437" s="249" t="s">
        <v>28</v>
      </c>
      <c r="B5437" s="250">
        <v>0.18</v>
      </c>
      <c r="C5437" s="90">
        <v>0.13422598585258108</v>
      </c>
      <c r="D5437" s="88">
        <v>57</v>
      </c>
      <c r="E5437" s="88" t="s">
        <v>147</v>
      </c>
    </row>
    <row r="5438" spans="1:5" x14ac:dyDescent="0.2">
      <c r="A5438" s="249" t="s">
        <v>29</v>
      </c>
      <c r="B5438" s="250">
        <v>0.33</v>
      </c>
      <c r="C5438" s="90">
        <v>0.24608097406306537</v>
      </c>
      <c r="D5438" s="88">
        <v>57</v>
      </c>
      <c r="E5438" s="88" t="s">
        <v>147</v>
      </c>
    </row>
    <row r="5439" spans="1:5" x14ac:dyDescent="0.2">
      <c r="A5439" s="249" t="s">
        <v>30</v>
      </c>
      <c r="B5439" s="250">
        <v>0.15</v>
      </c>
      <c r="C5439" s="90">
        <v>0.11185498821048424</v>
      </c>
      <c r="D5439" s="88">
        <v>57</v>
      </c>
      <c r="E5439" s="88" t="s">
        <v>147</v>
      </c>
    </row>
    <row r="5440" spans="1:5" x14ac:dyDescent="0.2">
      <c r="A5440" s="249" t="s">
        <v>31</v>
      </c>
      <c r="B5440" s="250">
        <v>0.14000000000000001</v>
      </c>
      <c r="C5440" s="90">
        <v>0.10439798899645197</v>
      </c>
      <c r="D5440" s="88">
        <v>57</v>
      </c>
      <c r="E5440" s="88" t="s">
        <v>147</v>
      </c>
    </row>
    <row r="5441" spans="1:5" x14ac:dyDescent="0.2">
      <c r="A5441" s="249" t="s">
        <v>1402</v>
      </c>
      <c r="B5441" s="250">
        <v>0.1</v>
      </c>
      <c r="C5441" s="90">
        <v>7.4569992140322838E-2</v>
      </c>
      <c r="D5441" s="88">
        <v>57</v>
      </c>
      <c r="E5441" s="88" t="s">
        <v>147</v>
      </c>
    </row>
    <row r="5442" spans="1:5" x14ac:dyDescent="0.2">
      <c r="A5442" s="249" t="s">
        <v>4296</v>
      </c>
      <c r="B5442" s="250">
        <v>0.17</v>
      </c>
      <c r="C5442" s="90">
        <v>0.12676898663854883</v>
      </c>
      <c r="D5442" s="88">
        <v>57</v>
      </c>
      <c r="E5442" s="88" t="s">
        <v>147</v>
      </c>
    </row>
    <row r="5443" spans="1:5" x14ac:dyDescent="0.2">
      <c r="A5443" s="249" t="s">
        <v>1607</v>
      </c>
      <c r="B5443" s="250">
        <v>0.11</v>
      </c>
      <c r="C5443" s="90">
        <v>8.2026991354355122E-2</v>
      </c>
      <c r="D5443" s="88">
        <v>57</v>
      </c>
      <c r="E5443" s="88" t="s">
        <v>147</v>
      </c>
    </row>
    <row r="5444" spans="1:5" x14ac:dyDescent="0.2">
      <c r="A5444" s="249" t="s">
        <v>1403</v>
      </c>
      <c r="B5444" s="250">
        <v>0.16</v>
      </c>
      <c r="C5444" s="90">
        <v>0.11931198742451653</v>
      </c>
      <c r="D5444" s="88">
        <v>57</v>
      </c>
      <c r="E5444" s="88" t="s">
        <v>147</v>
      </c>
    </row>
    <row r="5445" spans="1:5" x14ac:dyDescent="0.2">
      <c r="A5445" s="249" t="s">
        <v>1404</v>
      </c>
      <c r="B5445" s="250">
        <v>0.15</v>
      </c>
      <c r="C5445" s="90">
        <v>0.11185498821048424</v>
      </c>
      <c r="D5445" s="88">
        <v>57</v>
      </c>
      <c r="E5445" s="88" t="s">
        <v>147</v>
      </c>
    </row>
    <row r="5446" spans="1:5" x14ac:dyDescent="0.2">
      <c r="A5446" s="249" t="s">
        <v>1148</v>
      </c>
      <c r="B5446" s="250">
        <v>0.2</v>
      </c>
      <c r="C5446" s="90">
        <v>0.14913998428064568</v>
      </c>
      <c r="D5446" s="88">
        <v>57</v>
      </c>
      <c r="E5446" s="88" t="s">
        <v>147</v>
      </c>
    </row>
    <row r="5447" spans="1:5" x14ac:dyDescent="0.2">
      <c r="A5447" s="249" t="s">
        <v>4187</v>
      </c>
      <c r="B5447" s="250">
        <v>0.18</v>
      </c>
      <c r="C5447" s="90">
        <v>0.13422598585258108</v>
      </c>
      <c r="D5447" s="88">
        <v>57</v>
      </c>
      <c r="E5447" s="88" t="s">
        <v>147</v>
      </c>
    </row>
    <row r="5448" spans="1:5" x14ac:dyDescent="0.2">
      <c r="A5448" s="249" t="s">
        <v>1405</v>
      </c>
      <c r="B5448" s="250">
        <v>0.16</v>
      </c>
      <c r="C5448" s="90">
        <v>0.11931198742451653</v>
      </c>
      <c r="D5448" s="88">
        <v>57</v>
      </c>
      <c r="E5448" s="88" t="s">
        <v>147</v>
      </c>
    </row>
    <row r="5449" spans="1:5" x14ac:dyDescent="0.2">
      <c r="A5449" s="249" t="s">
        <v>1406</v>
      </c>
      <c r="B5449" s="250">
        <v>0.16</v>
      </c>
      <c r="C5449" s="90">
        <v>0.11931198742451653</v>
      </c>
      <c r="D5449" s="88">
        <v>57</v>
      </c>
      <c r="E5449" s="88" t="s">
        <v>147</v>
      </c>
    </row>
    <row r="5450" spans="1:5" x14ac:dyDescent="0.2">
      <c r="A5450" s="249" t="s">
        <v>1407</v>
      </c>
      <c r="B5450" s="250">
        <v>0.16</v>
      </c>
      <c r="C5450" s="90">
        <v>0.11931198742451653</v>
      </c>
      <c r="D5450" s="88">
        <v>57</v>
      </c>
      <c r="E5450" s="88" t="s">
        <v>147</v>
      </c>
    </row>
    <row r="5451" spans="1:5" x14ac:dyDescent="0.2">
      <c r="A5451" s="249" t="s">
        <v>4127</v>
      </c>
      <c r="B5451" s="250">
        <v>0.18</v>
      </c>
      <c r="C5451" s="90">
        <v>0.13422598585258108</v>
      </c>
      <c r="D5451" s="88">
        <v>57</v>
      </c>
      <c r="E5451" s="88" t="s">
        <v>147</v>
      </c>
    </row>
    <row r="5452" spans="1:5" x14ac:dyDescent="0.2">
      <c r="A5452" s="249" t="s">
        <v>4128</v>
      </c>
      <c r="B5452" s="250">
        <v>0.16</v>
      </c>
      <c r="C5452" s="90">
        <v>0.11931198742451653</v>
      </c>
      <c r="D5452" s="88">
        <v>57</v>
      </c>
      <c r="E5452" s="88" t="s">
        <v>147</v>
      </c>
    </row>
    <row r="5453" spans="1:5" x14ac:dyDescent="0.2">
      <c r="A5453" s="249" t="s">
        <v>1408</v>
      </c>
      <c r="B5453" s="250">
        <v>0.11</v>
      </c>
      <c r="C5453" s="90">
        <v>8.2026991354355122E-2</v>
      </c>
      <c r="D5453" s="88">
        <v>57</v>
      </c>
      <c r="E5453" s="88" t="s">
        <v>147</v>
      </c>
    </row>
    <row r="5454" spans="1:5" x14ac:dyDescent="0.2">
      <c r="A5454" s="249" t="s">
        <v>4129</v>
      </c>
      <c r="B5454" s="250">
        <v>0.15</v>
      </c>
      <c r="C5454" s="90">
        <v>0.11185498821048424</v>
      </c>
      <c r="D5454" s="88">
        <v>57</v>
      </c>
      <c r="E5454" s="88" t="s">
        <v>147</v>
      </c>
    </row>
    <row r="5455" spans="1:5" x14ac:dyDescent="0.2">
      <c r="A5455" s="249" t="s">
        <v>751</v>
      </c>
      <c r="B5455" s="250">
        <v>0.19</v>
      </c>
      <c r="C5455" s="90">
        <v>0.14168298506661339</v>
      </c>
      <c r="D5455" s="88">
        <v>57</v>
      </c>
      <c r="E5455" s="88" t="s">
        <v>147</v>
      </c>
    </row>
    <row r="5456" spans="1:5" x14ac:dyDescent="0.2">
      <c r="A5456" s="249" t="s">
        <v>752</v>
      </c>
      <c r="B5456" s="250">
        <v>0.17</v>
      </c>
      <c r="C5456" s="90">
        <v>0.12676898663854883</v>
      </c>
      <c r="D5456" s="88">
        <v>57</v>
      </c>
      <c r="E5456" s="88" t="s">
        <v>147</v>
      </c>
    </row>
    <row r="5457" spans="1:5" x14ac:dyDescent="0.2">
      <c r="A5457" s="249" t="s">
        <v>753</v>
      </c>
      <c r="B5457" s="250">
        <v>0.18</v>
      </c>
      <c r="C5457" s="90">
        <v>0.13422598585258108</v>
      </c>
      <c r="D5457" s="88">
        <v>57</v>
      </c>
      <c r="E5457" s="88" t="s">
        <v>147</v>
      </c>
    </row>
    <row r="5458" spans="1:5" x14ac:dyDescent="0.2">
      <c r="A5458" s="249" t="s">
        <v>754</v>
      </c>
      <c r="B5458" s="250">
        <v>0.16</v>
      </c>
      <c r="C5458" s="90">
        <v>0.11931198742451653</v>
      </c>
      <c r="D5458" s="88">
        <v>57</v>
      </c>
      <c r="E5458" s="88" t="s">
        <v>147</v>
      </c>
    </row>
    <row r="5459" spans="1:5" x14ac:dyDescent="0.2">
      <c r="A5459" s="249" t="s">
        <v>1409</v>
      </c>
      <c r="B5459" s="250">
        <v>0.15</v>
      </c>
      <c r="C5459" s="90">
        <v>0.11185498821048424</v>
      </c>
      <c r="D5459" s="88">
        <v>57</v>
      </c>
      <c r="E5459" s="88" t="s">
        <v>147</v>
      </c>
    </row>
    <row r="5460" spans="1:5" x14ac:dyDescent="0.2">
      <c r="A5460" s="249" t="s">
        <v>1410</v>
      </c>
      <c r="B5460" s="250">
        <v>0.13</v>
      </c>
      <c r="C5460" s="90">
        <v>9.694098978241969E-2</v>
      </c>
      <c r="D5460" s="88">
        <v>57</v>
      </c>
      <c r="E5460" s="88" t="s">
        <v>147</v>
      </c>
    </row>
    <row r="5461" spans="1:5" x14ac:dyDescent="0.2">
      <c r="A5461" s="249" t="s">
        <v>1411</v>
      </c>
      <c r="B5461" s="250">
        <v>0.15</v>
      </c>
      <c r="C5461" s="90">
        <v>0.11185498821048424</v>
      </c>
      <c r="D5461" s="88">
        <v>57</v>
      </c>
      <c r="E5461" s="88" t="s">
        <v>147</v>
      </c>
    </row>
    <row r="5462" spans="1:5" x14ac:dyDescent="0.2">
      <c r="A5462" s="249" t="s">
        <v>1412</v>
      </c>
      <c r="B5462" s="250">
        <v>0.12</v>
      </c>
      <c r="C5462" s="90">
        <v>8.9483990568387392E-2</v>
      </c>
      <c r="D5462" s="88">
        <v>57</v>
      </c>
      <c r="E5462" s="88" t="s">
        <v>147</v>
      </c>
    </row>
    <row r="5463" spans="1:5" x14ac:dyDescent="0.2">
      <c r="A5463" s="249" t="s">
        <v>1413</v>
      </c>
      <c r="B5463" s="250">
        <v>0.15</v>
      </c>
      <c r="C5463" s="90">
        <v>0.11185498821048424</v>
      </c>
      <c r="D5463" s="88">
        <v>57</v>
      </c>
      <c r="E5463" s="88" t="s">
        <v>147</v>
      </c>
    </row>
    <row r="5464" spans="1:5" x14ac:dyDescent="0.2">
      <c r="A5464" s="249" t="s">
        <v>1414</v>
      </c>
      <c r="B5464" s="250">
        <v>0.22</v>
      </c>
      <c r="C5464" s="90">
        <v>0.16405398270871024</v>
      </c>
      <c r="D5464" s="88">
        <v>57</v>
      </c>
      <c r="E5464" s="88" t="s">
        <v>147</v>
      </c>
    </row>
    <row r="5465" spans="1:5" x14ac:dyDescent="0.2">
      <c r="A5465" s="249" t="s">
        <v>1415</v>
      </c>
      <c r="B5465" s="250">
        <v>0.17</v>
      </c>
      <c r="C5465" s="90">
        <v>0.12676898663854883</v>
      </c>
      <c r="D5465" s="88">
        <v>57</v>
      </c>
      <c r="E5465" s="88" t="s">
        <v>147</v>
      </c>
    </row>
    <row r="5466" spans="1:5" x14ac:dyDescent="0.2">
      <c r="A5466" s="249" t="s">
        <v>1416</v>
      </c>
      <c r="B5466" s="250">
        <v>0.15</v>
      </c>
      <c r="C5466" s="90">
        <v>0.11185498821048424</v>
      </c>
      <c r="D5466" s="88">
        <v>57</v>
      </c>
      <c r="E5466" s="88" t="s">
        <v>147</v>
      </c>
    </row>
    <row r="5467" spans="1:5" x14ac:dyDescent="0.2">
      <c r="A5467" s="249" t="s">
        <v>1417</v>
      </c>
      <c r="B5467" s="250">
        <v>0.34</v>
      </c>
      <c r="C5467" s="90">
        <v>0.25353797327709765</v>
      </c>
      <c r="D5467" s="88">
        <v>57</v>
      </c>
      <c r="E5467" s="88" t="s">
        <v>147</v>
      </c>
    </row>
    <row r="5468" spans="1:5" x14ac:dyDescent="0.2">
      <c r="A5468" s="249" t="s">
        <v>1418</v>
      </c>
      <c r="B5468" s="250">
        <v>0.26</v>
      </c>
      <c r="C5468" s="90">
        <v>0.19388197956483938</v>
      </c>
      <c r="D5468" s="88">
        <v>57</v>
      </c>
      <c r="E5468" s="88" t="s">
        <v>147</v>
      </c>
    </row>
    <row r="5469" spans="1:5" x14ac:dyDescent="0.2">
      <c r="A5469" s="249" t="s">
        <v>1419</v>
      </c>
      <c r="B5469" s="250">
        <v>0.25</v>
      </c>
      <c r="C5469" s="90">
        <v>0.18642498035080707</v>
      </c>
      <c r="D5469" s="88">
        <v>57</v>
      </c>
      <c r="E5469" s="88" t="s">
        <v>147</v>
      </c>
    </row>
    <row r="5470" spans="1:5" x14ac:dyDescent="0.2">
      <c r="A5470" s="249" t="s">
        <v>1420</v>
      </c>
      <c r="B5470" s="250">
        <v>0.19</v>
      </c>
      <c r="C5470" s="90">
        <v>0.14168298506661339</v>
      </c>
      <c r="D5470" s="88">
        <v>57</v>
      </c>
      <c r="E5470" s="88" t="s">
        <v>147</v>
      </c>
    </row>
    <row r="5471" spans="1:5" x14ac:dyDescent="0.2">
      <c r="A5471" s="249" t="s">
        <v>4297</v>
      </c>
      <c r="B5471" s="250">
        <v>0.27</v>
      </c>
      <c r="C5471" s="90">
        <v>0.20133897877887166</v>
      </c>
      <c r="D5471" s="88">
        <v>57</v>
      </c>
      <c r="E5471" s="88" t="s">
        <v>147</v>
      </c>
    </row>
    <row r="5472" spans="1:5" x14ac:dyDescent="0.2">
      <c r="A5472" s="249" t="s">
        <v>1421</v>
      </c>
      <c r="B5472" s="250">
        <v>0.24</v>
      </c>
      <c r="C5472" s="90">
        <v>0.17896798113677478</v>
      </c>
      <c r="D5472" s="88">
        <v>57</v>
      </c>
      <c r="E5472" s="88" t="s">
        <v>147</v>
      </c>
    </row>
    <row r="5473" spans="1:5" x14ac:dyDescent="0.2">
      <c r="A5473" s="249" t="s">
        <v>1422</v>
      </c>
      <c r="B5473" s="250">
        <v>0.2</v>
      </c>
      <c r="C5473" s="90">
        <v>0.14913998428064568</v>
      </c>
      <c r="D5473" s="88">
        <v>57</v>
      </c>
      <c r="E5473" s="88" t="s">
        <v>147</v>
      </c>
    </row>
    <row r="5474" spans="1:5" x14ac:dyDescent="0.2">
      <c r="A5474" s="249" t="s">
        <v>4298</v>
      </c>
      <c r="B5474" s="250">
        <v>0.25</v>
      </c>
      <c r="C5474" s="90">
        <v>0.18642498035080707</v>
      </c>
      <c r="D5474" s="88">
        <v>57</v>
      </c>
      <c r="E5474" s="88" t="s">
        <v>147</v>
      </c>
    </row>
    <row r="5475" spans="1:5" x14ac:dyDescent="0.2">
      <c r="A5475" s="249" t="s">
        <v>1423</v>
      </c>
      <c r="B5475" s="250">
        <v>0.25</v>
      </c>
      <c r="C5475" s="90">
        <v>0.18642498035080707</v>
      </c>
      <c r="D5475" s="88">
        <v>57</v>
      </c>
      <c r="E5475" s="88" t="s">
        <v>147</v>
      </c>
    </row>
    <row r="5476" spans="1:5" x14ac:dyDescent="0.2">
      <c r="A5476" s="249" t="s">
        <v>1424</v>
      </c>
      <c r="B5476" s="250">
        <v>0.34</v>
      </c>
      <c r="C5476" s="90">
        <v>0.25353797327709765</v>
      </c>
      <c r="D5476" s="88">
        <v>57</v>
      </c>
      <c r="E5476" s="88" t="s">
        <v>147</v>
      </c>
    </row>
    <row r="5477" spans="1:5" x14ac:dyDescent="0.2">
      <c r="A5477" s="249" t="s">
        <v>4767</v>
      </c>
      <c r="B5477" s="250">
        <v>0.27</v>
      </c>
      <c r="C5477" s="90">
        <v>0.20133897877887166</v>
      </c>
      <c r="D5477" s="88">
        <v>57</v>
      </c>
      <c r="E5477" s="88" t="s">
        <v>147</v>
      </c>
    </row>
    <row r="5478" spans="1:5" x14ac:dyDescent="0.2">
      <c r="A5478" s="249" t="s">
        <v>1425</v>
      </c>
      <c r="B5478" s="250">
        <v>0.24</v>
      </c>
      <c r="C5478" s="90">
        <v>0.17896798113677478</v>
      </c>
      <c r="D5478" s="88">
        <v>57</v>
      </c>
      <c r="E5478" s="88" t="s">
        <v>147</v>
      </c>
    </row>
    <row r="5479" spans="1:5" x14ac:dyDescent="0.2">
      <c r="A5479" s="249" t="s">
        <v>1426</v>
      </c>
      <c r="B5479" s="250">
        <v>0.35</v>
      </c>
      <c r="C5479" s="90">
        <v>0.26099497249112991</v>
      </c>
      <c r="D5479" s="88">
        <v>57</v>
      </c>
      <c r="E5479" s="88" t="s">
        <v>147</v>
      </c>
    </row>
    <row r="5480" spans="1:5" x14ac:dyDescent="0.2">
      <c r="A5480" s="249" t="s">
        <v>1427</v>
      </c>
      <c r="B5480" s="250">
        <v>0.21</v>
      </c>
      <c r="C5480" s="90">
        <v>0.15659698349467793</v>
      </c>
      <c r="D5480" s="88">
        <v>57</v>
      </c>
      <c r="E5480" s="88" t="s">
        <v>147</v>
      </c>
    </row>
    <row r="5481" spans="1:5" x14ac:dyDescent="0.2">
      <c r="A5481" s="249" t="s">
        <v>1428</v>
      </c>
      <c r="B5481" s="250">
        <v>0.16</v>
      </c>
      <c r="C5481" s="90">
        <v>0.11931198742451653</v>
      </c>
      <c r="D5481" s="88">
        <v>57</v>
      </c>
      <c r="E5481" s="88" t="s">
        <v>147</v>
      </c>
    </row>
    <row r="5482" spans="1:5" x14ac:dyDescent="0.2">
      <c r="A5482" s="249" t="s">
        <v>1429</v>
      </c>
      <c r="B5482" s="250">
        <v>0.36</v>
      </c>
      <c r="C5482" s="90">
        <v>0.26845197170516216</v>
      </c>
      <c r="D5482" s="88">
        <v>57</v>
      </c>
      <c r="E5482" s="88" t="s">
        <v>147</v>
      </c>
    </row>
    <row r="5483" spans="1:5" x14ac:dyDescent="0.2">
      <c r="A5483" s="249" t="s">
        <v>1430</v>
      </c>
      <c r="B5483" s="250">
        <v>0.23</v>
      </c>
      <c r="C5483" s="90">
        <v>0.17151098192274253</v>
      </c>
      <c r="D5483" s="88">
        <v>57</v>
      </c>
      <c r="E5483" s="88" t="s">
        <v>147</v>
      </c>
    </row>
    <row r="5484" spans="1:5" x14ac:dyDescent="0.2">
      <c r="A5484" s="249" t="s">
        <v>4299</v>
      </c>
      <c r="B5484" s="250">
        <v>0.25</v>
      </c>
      <c r="C5484" s="90">
        <v>0.18642498035080707</v>
      </c>
      <c r="D5484" s="88">
        <v>57</v>
      </c>
      <c r="E5484" s="88" t="s">
        <v>147</v>
      </c>
    </row>
    <row r="5485" spans="1:5" x14ac:dyDescent="0.2">
      <c r="A5485" s="249" t="s">
        <v>1431</v>
      </c>
      <c r="B5485" s="250">
        <v>0.25</v>
      </c>
      <c r="C5485" s="90">
        <v>0.18642498035080707</v>
      </c>
      <c r="D5485" s="88">
        <v>57</v>
      </c>
      <c r="E5485" s="88" t="s">
        <v>147</v>
      </c>
    </row>
    <row r="5486" spans="1:5" x14ac:dyDescent="0.2">
      <c r="A5486" s="249" t="s">
        <v>1432</v>
      </c>
      <c r="B5486" s="250">
        <v>0.14000000000000001</v>
      </c>
      <c r="C5486" s="90">
        <v>0.10439798899645197</v>
      </c>
      <c r="D5486" s="88">
        <v>57</v>
      </c>
      <c r="E5486" s="88" t="s">
        <v>147</v>
      </c>
    </row>
    <row r="5487" spans="1:5" x14ac:dyDescent="0.2">
      <c r="A5487" s="249" t="s">
        <v>1433</v>
      </c>
      <c r="B5487" s="250">
        <v>0.17</v>
      </c>
      <c r="C5487" s="90">
        <v>0.12676898663854883</v>
      </c>
      <c r="D5487" s="88">
        <v>57</v>
      </c>
      <c r="E5487" s="88" t="s">
        <v>147</v>
      </c>
    </row>
    <row r="5488" spans="1:5" x14ac:dyDescent="0.2">
      <c r="A5488" s="249" t="s">
        <v>1434</v>
      </c>
      <c r="B5488" s="250">
        <v>0.14000000000000001</v>
      </c>
      <c r="C5488" s="90">
        <v>0.10439798899645197</v>
      </c>
      <c r="D5488" s="88">
        <v>57</v>
      </c>
      <c r="E5488" s="88" t="s">
        <v>147</v>
      </c>
    </row>
    <row r="5489" spans="1:5" x14ac:dyDescent="0.2">
      <c r="A5489" s="249" t="s">
        <v>1435</v>
      </c>
      <c r="B5489" s="250">
        <v>0.15</v>
      </c>
      <c r="C5489" s="90">
        <v>0.11185498821048424</v>
      </c>
      <c r="D5489" s="88">
        <v>57</v>
      </c>
      <c r="E5489" s="88" t="s">
        <v>147</v>
      </c>
    </row>
    <row r="5490" spans="1:5" x14ac:dyDescent="0.2">
      <c r="A5490" s="249" t="s">
        <v>1436</v>
      </c>
      <c r="B5490" s="250">
        <v>0.16</v>
      </c>
      <c r="C5490" s="90">
        <v>0.11931198742451653</v>
      </c>
      <c r="D5490" s="88">
        <v>57</v>
      </c>
      <c r="E5490" s="88" t="s">
        <v>147</v>
      </c>
    </row>
    <row r="5491" spans="1:5" x14ac:dyDescent="0.2">
      <c r="A5491" s="249" t="s">
        <v>1437</v>
      </c>
      <c r="B5491" s="250">
        <v>0.28999999999999998</v>
      </c>
      <c r="C5491" s="90">
        <v>0.2162529772069362</v>
      </c>
      <c r="D5491" s="88">
        <v>57</v>
      </c>
      <c r="E5491" s="88" t="s">
        <v>147</v>
      </c>
    </row>
    <row r="5492" spans="1:5" x14ac:dyDescent="0.2">
      <c r="A5492" s="249" t="s">
        <v>1438</v>
      </c>
      <c r="B5492" s="250">
        <v>0.25</v>
      </c>
      <c r="C5492" s="90">
        <v>0.18642498035080707</v>
      </c>
      <c r="D5492" s="88">
        <v>57</v>
      </c>
      <c r="E5492" s="88" t="s">
        <v>147</v>
      </c>
    </row>
    <row r="5493" spans="1:5" x14ac:dyDescent="0.2">
      <c r="A5493" s="249" t="s">
        <v>1439</v>
      </c>
      <c r="B5493" s="250">
        <v>0.24</v>
      </c>
      <c r="C5493" s="90">
        <v>0.17896798113677478</v>
      </c>
      <c r="D5493" s="88">
        <v>57</v>
      </c>
      <c r="E5493" s="88" t="s">
        <v>147</v>
      </c>
    </row>
    <row r="5494" spans="1:5" x14ac:dyDescent="0.2">
      <c r="A5494" s="249" t="s">
        <v>7878</v>
      </c>
      <c r="B5494" s="250">
        <v>0.21</v>
      </c>
      <c r="C5494" s="90">
        <v>0.15659698349467793</v>
      </c>
      <c r="D5494" s="88">
        <v>57</v>
      </c>
      <c r="E5494" s="88" t="s">
        <v>147</v>
      </c>
    </row>
    <row r="5495" spans="1:5" x14ac:dyDescent="0.2">
      <c r="A5495" s="249" t="s">
        <v>7879</v>
      </c>
      <c r="B5495" s="250">
        <v>0.26</v>
      </c>
      <c r="C5495" s="90">
        <v>0.19388197956483938</v>
      </c>
      <c r="D5495" s="88">
        <v>57</v>
      </c>
      <c r="E5495" s="88" t="s">
        <v>147</v>
      </c>
    </row>
    <row r="5496" spans="1:5" x14ac:dyDescent="0.2">
      <c r="A5496" s="249" t="s">
        <v>7880</v>
      </c>
      <c r="B5496" s="250">
        <v>0.13</v>
      </c>
      <c r="C5496" s="90">
        <v>9.694098978241969E-2</v>
      </c>
      <c r="D5496" s="88">
        <v>57</v>
      </c>
      <c r="E5496" s="88" t="s">
        <v>147</v>
      </c>
    </row>
    <row r="5497" spans="1:5" x14ac:dyDescent="0.2">
      <c r="A5497" s="249" t="s">
        <v>7881</v>
      </c>
      <c r="B5497" s="250">
        <v>0.25</v>
      </c>
      <c r="C5497" s="90">
        <v>0.18642498035080707</v>
      </c>
      <c r="D5497" s="88">
        <v>57</v>
      </c>
      <c r="E5497" s="88" t="s">
        <v>147</v>
      </c>
    </row>
    <row r="5498" spans="1:5" x14ac:dyDescent="0.2">
      <c r="A5498" s="249" t="s">
        <v>7882</v>
      </c>
      <c r="B5498" s="250">
        <v>0.33</v>
      </c>
      <c r="C5498" s="90">
        <v>0.24608097406306537</v>
      </c>
      <c r="D5498" s="88">
        <v>57</v>
      </c>
      <c r="E5498" s="88" t="s">
        <v>147</v>
      </c>
    </row>
    <row r="5499" spans="1:5" x14ac:dyDescent="0.2">
      <c r="A5499" s="249" t="s">
        <v>7883</v>
      </c>
      <c r="B5499" s="250">
        <v>0.26</v>
      </c>
      <c r="C5499" s="90">
        <v>0.19388197956483938</v>
      </c>
      <c r="D5499" s="88">
        <v>57</v>
      </c>
      <c r="E5499" s="88" t="s">
        <v>147</v>
      </c>
    </row>
    <row r="5500" spans="1:5" x14ac:dyDescent="0.2">
      <c r="A5500" s="249" t="s">
        <v>7884</v>
      </c>
      <c r="B5500" s="250">
        <v>7.0000000000000007E-2</v>
      </c>
      <c r="C5500" s="90">
        <v>5.2198994498225987E-2</v>
      </c>
      <c r="D5500" s="88">
        <v>57</v>
      </c>
      <c r="E5500" s="88" t="s">
        <v>147</v>
      </c>
    </row>
    <row r="5501" spans="1:5" x14ac:dyDescent="0.2">
      <c r="A5501" s="249" t="s">
        <v>7885</v>
      </c>
      <c r="B5501" s="250">
        <v>0.19</v>
      </c>
      <c r="C5501" s="90">
        <v>0.14168298506661339</v>
      </c>
      <c r="D5501" s="88">
        <v>57</v>
      </c>
      <c r="E5501" s="88" t="s">
        <v>147</v>
      </c>
    </row>
    <row r="5502" spans="1:5" x14ac:dyDescent="0.2">
      <c r="A5502" s="249" t="s">
        <v>7886</v>
      </c>
      <c r="B5502" s="250">
        <v>0.22</v>
      </c>
      <c r="C5502" s="90">
        <v>0.16405398270871024</v>
      </c>
      <c r="D5502" s="88">
        <v>57</v>
      </c>
      <c r="E5502" s="88" t="s">
        <v>147</v>
      </c>
    </row>
    <row r="5503" spans="1:5" x14ac:dyDescent="0.2">
      <c r="A5503" s="249" t="s">
        <v>7887</v>
      </c>
      <c r="B5503" s="250">
        <v>0.28000000000000003</v>
      </c>
      <c r="C5503" s="90">
        <v>0.20879597799290395</v>
      </c>
      <c r="D5503" s="88">
        <v>57</v>
      </c>
      <c r="E5503" s="88" t="s">
        <v>147</v>
      </c>
    </row>
    <row r="5504" spans="1:5" x14ac:dyDescent="0.2">
      <c r="A5504" s="249" t="s">
        <v>4214</v>
      </c>
      <c r="B5504" s="250">
        <v>7.0000000000000007E-2</v>
      </c>
      <c r="C5504" s="90">
        <v>5.2198994498225987E-2</v>
      </c>
      <c r="D5504" s="88">
        <v>57</v>
      </c>
      <c r="E5504" s="88" t="s">
        <v>147</v>
      </c>
    </row>
    <row r="5505" spans="1:5" x14ac:dyDescent="0.2">
      <c r="A5505" s="249" t="s">
        <v>4300</v>
      </c>
      <c r="B5505" s="250">
        <v>0.28999999999999998</v>
      </c>
      <c r="C5505" s="90">
        <v>0.2162529772069362</v>
      </c>
      <c r="D5505" s="88">
        <v>57</v>
      </c>
      <c r="E5505" s="88" t="s">
        <v>147</v>
      </c>
    </row>
    <row r="5506" spans="1:5" x14ac:dyDescent="0.2">
      <c r="A5506" s="249" t="s">
        <v>1440</v>
      </c>
      <c r="B5506" s="250">
        <v>0.31</v>
      </c>
      <c r="C5506" s="90">
        <v>0.23116697563500077</v>
      </c>
      <c r="D5506" s="88">
        <v>57</v>
      </c>
      <c r="E5506" s="88" t="s">
        <v>147</v>
      </c>
    </row>
    <row r="5507" spans="1:5" x14ac:dyDescent="0.2">
      <c r="A5507" s="249" t="s">
        <v>1441</v>
      </c>
      <c r="B5507" s="250">
        <v>0.3</v>
      </c>
      <c r="C5507" s="90">
        <v>0.22370997642096849</v>
      </c>
      <c r="D5507" s="88">
        <v>57</v>
      </c>
      <c r="E5507" s="88" t="s">
        <v>147</v>
      </c>
    </row>
    <row r="5508" spans="1:5" x14ac:dyDescent="0.2">
      <c r="A5508" s="249" t="s">
        <v>1442</v>
      </c>
      <c r="B5508" s="250">
        <v>0.21</v>
      </c>
      <c r="C5508" s="90">
        <v>0.15659698349467793</v>
      </c>
      <c r="D5508" s="88">
        <v>57</v>
      </c>
      <c r="E5508" s="88" t="s">
        <v>147</v>
      </c>
    </row>
    <row r="5509" spans="1:5" x14ac:dyDescent="0.2">
      <c r="A5509" s="249" t="s">
        <v>1443</v>
      </c>
      <c r="B5509" s="250">
        <v>0.24</v>
      </c>
      <c r="C5509" s="90">
        <v>0.17896798113677478</v>
      </c>
      <c r="D5509" s="88">
        <v>57</v>
      </c>
      <c r="E5509" s="88" t="s">
        <v>147</v>
      </c>
    </row>
    <row r="5510" spans="1:5" x14ac:dyDescent="0.2">
      <c r="A5510" s="249" t="s">
        <v>1444</v>
      </c>
      <c r="B5510" s="250">
        <v>0.34</v>
      </c>
      <c r="C5510" s="90">
        <v>0.25353797327709765</v>
      </c>
      <c r="D5510" s="88">
        <v>57</v>
      </c>
      <c r="E5510" s="88" t="s">
        <v>147</v>
      </c>
    </row>
    <row r="5511" spans="1:5" x14ac:dyDescent="0.2">
      <c r="A5511" s="249" t="s">
        <v>1445</v>
      </c>
      <c r="B5511" s="250">
        <v>0.24</v>
      </c>
      <c r="C5511" s="90">
        <v>0.17896798113677478</v>
      </c>
      <c r="D5511" s="88">
        <v>57</v>
      </c>
      <c r="E5511" s="88" t="s">
        <v>147</v>
      </c>
    </row>
    <row r="5512" spans="1:5" x14ac:dyDescent="0.2">
      <c r="A5512" s="249" t="s">
        <v>1446</v>
      </c>
      <c r="B5512" s="250">
        <v>0.25</v>
      </c>
      <c r="C5512" s="90">
        <v>0.18642498035080707</v>
      </c>
      <c r="D5512" s="88">
        <v>57</v>
      </c>
      <c r="E5512" s="88" t="s">
        <v>147</v>
      </c>
    </row>
    <row r="5513" spans="1:5" x14ac:dyDescent="0.2">
      <c r="A5513" s="249" t="s">
        <v>1447</v>
      </c>
      <c r="B5513" s="250">
        <v>0.35</v>
      </c>
      <c r="C5513" s="90">
        <v>0.26099497249112991</v>
      </c>
      <c r="D5513" s="88">
        <v>57</v>
      </c>
      <c r="E5513" s="88" t="s">
        <v>147</v>
      </c>
    </row>
    <row r="5514" spans="1:5" x14ac:dyDescent="0.2">
      <c r="A5514" s="249" t="s">
        <v>1448</v>
      </c>
      <c r="B5514" s="250">
        <v>0.26</v>
      </c>
      <c r="C5514" s="90">
        <v>0.19388197956483938</v>
      </c>
      <c r="D5514" s="88">
        <v>57</v>
      </c>
      <c r="E5514" s="88" t="s">
        <v>147</v>
      </c>
    </row>
    <row r="5515" spans="1:5" x14ac:dyDescent="0.2">
      <c r="A5515" s="249" t="s">
        <v>1449</v>
      </c>
      <c r="B5515" s="250">
        <v>0.27</v>
      </c>
      <c r="C5515" s="90">
        <v>0.20133897877887166</v>
      </c>
      <c r="D5515" s="88">
        <v>57</v>
      </c>
      <c r="E5515" s="88" t="s">
        <v>147</v>
      </c>
    </row>
    <row r="5516" spans="1:5" x14ac:dyDescent="0.2">
      <c r="A5516" s="249" t="s">
        <v>1450</v>
      </c>
      <c r="B5516" s="250">
        <v>0.17</v>
      </c>
      <c r="C5516" s="90">
        <v>0.12676898663854883</v>
      </c>
      <c r="D5516" s="88">
        <v>57</v>
      </c>
      <c r="E5516" s="88" t="s">
        <v>147</v>
      </c>
    </row>
    <row r="5517" spans="1:5" x14ac:dyDescent="0.2">
      <c r="A5517" s="249" t="s">
        <v>1451</v>
      </c>
      <c r="B5517" s="250">
        <v>0.11</v>
      </c>
      <c r="C5517" s="90">
        <v>8.2026991354355122E-2</v>
      </c>
      <c r="D5517" s="88">
        <v>57</v>
      </c>
      <c r="E5517" s="88" t="s">
        <v>147</v>
      </c>
    </row>
    <row r="5518" spans="1:5" x14ac:dyDescent="0.2">
      <c r="A5518" s="249" t="s">
        <v>1452</v>
      </c>
      <c r="B5518" s="250">
        <v>0.16</v>
      </c>
      <c r="C5518" s="90">
        <v>0.11931198742451653</v>
      </c>
      <c r="D5518" s="88">
        <v>57</v>
      </c>
      <c r="E5518" s="88" t="s">
        <v>147</v>
      </c>
    </row>
    <row r="5519" spans="1:5" x14ac:dyDescent="0.2">
      <c r="A5519" s="249" t="s">
        <v>4191</v>
      </c>
      <c r="B5519" s="250">
        <v>0.09</v>
      </c>
      <c r="C5519" s="90">
        <v>6.7112992926290541E-2</v>
      </c>
      <c r="D5519" s="88">
        <v>57</v>
      </c>
      <c r="E5519" s="88" t="s">
        <v>147</v>
      </c>
    </row>
    <row r="5520" spans="1:5" x14ac:dyDescent="0.2">
      <c r="A5520" s="249" t="s">
        <v>1453</v>
      </c>
      <c r="B5520" s="250">
        <v>0.09</v>
      </c>
      <c r="C5520" s="90">
        <v>6.7112992926290541E-2</v>
      </c>
      <c r="D5520" s="88">
        <v>57</v>
      </c>
      <c r="E5520" s="88" t="s">
        <v>147</v>
      </c>
    </row>
    <row r="5521" spans="1:5" x14ac:dyDescent="0.2">
      <c r="A5521" s="249" t="s">
        <v>1454</v>
      </c>
      <c r="B5521" s="250">
        <v>7.0000000000000007E-2</v>
      </c>
      <c r="C5521" s="90">
        <v>5.2198994498225987E-2</v>
      </c>
      <c r="D5521" s="88">
        <v>57</v>
      </c>
      <c r="E5521" s="88" t="s">
        <v>147</v>
      </c>
    </row>
    <row r="5522" spans="1:5" x14ac:dyDescent="0.2">
      <c r="A5522" s="249" t="s">
        <v>3175</v>
      </c>
      <c r="B5522" s="250">
        <v>0.17</v>
      </c>
      <c r="C5522" s="90">
        <v>0.12676898663854883</v>
      </c>
      <c r="D5522" s="88">
        <v>57</v>
      </c>
      <c r="E5522" s="88" t="s">
        <v>147</v>
      </c>
    </row>
    <row r="5523" spans="1:5" x14ac:dyDescent="0.2">
      <c r="A5523" s="249" t="s">
        <v>3176</v>
      </c>
      <c r="B5523" s="250">
        <v>0.18</v>
      </c>
      <c r="C5523" s="90">
        <v>0.13422598585258108</v>
      </c>
      <c r="D5523" s="88">
        <v>57</v>
      </c>
      <c r="E5523" s="88" t="s">
        <v>147</v>
      </c>
    </row>
    <row r="5524" spans="1:5" x14ac:dyDescent="0.2">
      <c r="A5524" s="249" t="s">
        <v>3177</v>
      </c>
      <c r="B5524" s="250">
        <v>0.14000000000000001</v>
      </c>
      <c r="C5524" s="90">
        <v>0.10439798899645197</v>
      </c>
      <c r="D5524" s="88">
        <v>57</v>
      </c>
      <c r="E5524" s="88" t="s">
        <v>147</v>
      </c>
    </row>
    <row r="5525" spans="1:5" x14ac:dyDescent="0.2">
      <c r="A5525" s="249" t="s">
        <v>5628</v>
      </c>
      <c r="B5525" s="250">
        <v>0.15</v>
      </c>
      <c r="C5525" s="90">
        <v>0.11185498821048424</v>
      </c>
      <c r="D5525" s="88">
        <v>57</v>
      </c>
      <c r="E5525" s="88" t="s">
        <v>147</v>
      </c>
    </row>
    <row r="5526" spans="1:5" x14ac:dyDescent="0.2">
      <c r="A5526" s="249" t="s">
        <v>4107</v>
      </c>
      <c r="B5526" s="250">
        <v>0.26</v>
      </c>
      <c r="C5526" s="90">
        <v>0.19388197956483938</v>
      </c>
      <c r="D5526" s="88">
        <v>57</v>
      </c>
      <c r="E5526" s="88" t="s">
        <v>147</v>
      </c>
    </row>
    <row r="5527" spans="1:5" x14ac:dyDescent="0.2">
      <c r="A5527" s="249" t="s">
        <v>4108</v>
      </c>
      <c r="B5527" s="250">
        <v>0.17</v>
      </c>
      <c r="C5527" s="90">
        <v>0.12676898663854883</v>
      </c>
      <c r="D5527" s="88">
        <v>57</v>
      </c>
      <c r="E5527" s="88" t="s">
        <v>147</v>
      </c>
    </row>
    <row r="5528" spans="1:5" x14ac:dyDescent="0.2">
      <c r="A5528" s="249" t="s">
        <v>4109</v>
      </c>
      <c r="B5528" s="250">
        <v>0.25</v>
      </c>
      <c r="C5528" s="90">
        <v>0.18642498035080707</v>
      </c>
      <c r="D5528" s="88">
        <v>57</v>
      </c>
      <c r="E5528" s="88" t="s">
        <v>147</v>
      </c>
    </row>
    <row r="5529" spans="1:5" x14ac:dyDescent="0.2">
      <c r="A5529" s="249" t="s">
        <v>4110</v>
      </c>
      <c r="B5529" s="250">
        <v>0.1</v>
      </c>
      <c r="C5529" s="90">
        <v>7.4569992140322838E-2</v>
      </c>
      <c r="D5529" s="88">
        <v>57</v>
      </c>
      <c r="E5529" s="88" t="s">
        <v>147</v>
      </c>
    </row>
    <row r="5530" spans="1:5" x14ac:dyDescent="0.2">
      <c r="A5530" s="249" t="s">
        <v>4111</v>
      </c>
      <c r="B5530" s="250">
        <v>0.12</v>
      </c>
      <c r="C5530" s="90">
        <v>8.9483990568387392E-2</v>
      </c>
      <c r="D5530" s="88">
        <v>57</v>
      </c>
      <c r="E5530" s="88" t="s">
        <v>147</v>
      </c>
    </row>
    <row r="5531" spans="1:5" x14ac:dyDescent="0.2">
      <c r="A5531" s="249" t="s">
        <v>4112</v>
      </c>
      <c r="B5531" s="250">
        <v>0.13</v>
      </c>
      <c r="C5531" s="90">
        <v>9.694098978241969E-2</v>
      </c>
      <c r="D5531" s="88">
        <v>57</v>
      </c>
      <c r="E5531" s="88" t="s">
        <v>147</v>
      </c>
    </row>
    <row r="5532" spans="1:5" x14ac:dyDescent="0.2">
      <c r="A5532" s="249" t="s">
        <v>4113</v>
      </c>
      <c r="B5532" s="250">
        <v>0.23</v>
      </c>
      <c r="C5532" s="90">
        <v>0.17151098192274253</v>
      </c>
      <c r="D5532" s="88">
        <v>57</v>
      </c>
      <c r="E5532" s="88" t="s">
        <v>147</v>
      </c>
    </row>
    <row r="5533" spans="1:5" x14ac:dyDescent="0.2">
      <c r="A5533" s="249" t="s">
        <v>4114</v>
      </c>
      <c r="B5533" s="250">
        <v>0.09</v>
      </c>
      <c r="C5533" s="90">
        <v>6.7112992926290541E-2</v>
      </c>
      <c r="D5533" s="88">
        <v>57</v>
      </c>
      <c r="E5533" s="88" t="s">
        <v>147</v>
      </c>
    </row>
    <row r="5534" spans="1:5" x14ac:dyDescent="0.2">
      <c r="A5534" s="249" t="s">
        <v>4115</v>
      </c>
      <c r="B5534" s="250">
        <v>0.17</v>
      </c>
      <c r="C5534" s="90">
        <v>0.12676898663854883</v>
      </c>
      <c r="D5534" s="88">
        <v>57</v>
      </c>
      <c r="E5534" s="88" t="s">
        <v>147</v>
      </c>
    </row>
    <row r="5535" spans="1:5" x14ac:dyDescent="0.2">
      <c r="A5535" s="249" t="s">
        <v>4116</v>
      </c>
      <c r="B5535" s="250">
        <v>0.23</v>
      </c>
      <c r="C5535" s="90">
        <v>0.17151098192274253</v>
      </c>
      <c r="D5535" s="88">
        <v>57</v>
      </c>
      <c r="E5535" s="88" t="s">
        <v>147</v>
      </c>
    </row>
    <row r="5536" spans="1:5" x14ac:dyDescent="0.2">
      <c r="A5536" s="249" t="s">
        <v>4117</v>
      </c>
      <c r="B5536" s="250">
        <v>0.08</v>
      </c>
      <c r="C5536" s="90">
        <v>5.9655993712258264E-2</v>
      </c>
      <c r="D5536" s="88">
        <v>57</v>
      </c>
      <c r="E5536" s="88" t="s">
        <v>147</v>
      </c>
    </row>
    <row r="5537" spans="1:5" x14ac:dyDescent="0.2">
      <c r="A5537" s="249" t="s">
        <v>4118</v>
      </c>
      <c r="B5537" s="250">
        <v>7.0000000000000007E-2</v>
      </c>
      <c r="C5537" s="90">
        <v>5.2198994498225987E-2</v>
      </c>
      <c r="D5537" s="88">
        <v>57</v>
      </c>
      <c r="E5537" s="88" t="s">
        <v>147</v>
      </c>
    </row>
    <row r="5538" spans="1:5" x14ac:dyDescent="0.2">
      <c r="A5538" s="249" t="s">
        <v>4119</v>
      </c>
      <c r="B5538" s="250">
        <v>0.17</v>
      </c>
      <c r="C5538" s="90">
        <v>0.12676898663854883</v>
      </c>
      <c r="D5538" s="88">
        <v>57</v>
      </c>
      <c r="E5538" s="88" t="s">
        <v>147</v>
      </c>
    </row>
    <row r="5539" spans="1:5" x14ac:dyDescent="0.2">
      <c r="A5539" s="249" t="s">
        <v>4120</v>
      </c>
      <c r="B5539" s="250">
        <v>0.12</v>
      </c>
      <c r="C5539" s="90">
        <v>8.9483990568387392E-2</v>
      </c>
      <c r="D5539" s="88">
        <v>57</v>
      </c>
      <c r="E5539" s="88" t="s">
        <v>147</v>
      </c>
    </row>
    <row r="5540" spans="1:5" x14ac:dyDescent="0.2">
      <c r="A5540" s="249" t="s">
        <v>4121</v>
      </c>
      <c r="B5540" s="250">
        <v>0.08</v>
      </c>
      <c r="C5540" s="90">
        <v>5.9655993712258264E-2</v>
      </c>
      <c r="D5540" s="88">
        <v>57</v>
      </c>
      <c r="E5540" s="88" t="s">
        <v>147</v>
      </c>
    </row>
    <row r="5541" spans="1:5" x14ac:dyDescent="0.2">
      <c r="A5541" s="249" t="s">
        <v>4122</v>
      </c>
      <c r="B5541" s="250">
        <v>0.15</v>
      </c>
      <c r="C5541" s="90">
        <v>0.11185498821048424</v>
      </c>
      <c r="D5541" s="88">
        <v>57</v>
      </c>
      <c r="E5541" s="88" t="s">
        <v>147</v>
      </c>
    </row>
    <row r="5542" spans="1:5" x14ac:dyDescent="0.2">
      <c r="A5542" s="249" t="s">
        <v>4123</v>
      </c>
      <c r="B5542" s="250">
        <v>0.09</v>
      </c>
      <c r="C5542" s="90">
        <v>6.7112992926290541E-2</v>
      </c>
      <c r="D5542" s="88">
        <v>57</v>
      </c>
      <c r="E5542" s="88" t="s">
        <v>147</v>
      </c>
    </row>
    <row r="5543" spans="1:5" x14ac:dyDescent="0.2">
      <c r="A5543" s="249" t="s">
        <v>4124</v>
      </c>
      <c r="B5543" s="250">
        <v>0.17</v>
      </c>
      <c r="C5543" s="90">
        <v>0.12676898663854883</v>
      </c>
      <c r="D5543" s="88">
        <v>57</v>
      </c>
      <c r="E5543" s="88" t="s">
        <v>147</v>
      </c>
    </row>
    <row r="5544" spans="1:5" x14ac:dyDescent="0.2">
      <c r="A5544" s="249" t="s">
        <v>4125</v>
      </c>
      <c r="B5544" s="250">
        <v>0.16</v>
      </c>
      <c r="C5544" s="90">
        <v>0.11931198742451653</v>
      </c>
      <c r="D5544" s="88">
        <v>57</v>
      </c>
      <c r="E5544" s="88" t="s">
        <v>147</v>
      </c>
    </row>
    <row r="5545" spans="1:5" x14ac:dyDescent="0.2">
      <c r="A5545" s="249" t="s">
        <v>4136</v>
      </c>
      <c r="B5545" s="250">
        <v>0.24</v>
      </c>
      <c r="C5545" s="90">
        <v>0.17896798113677478</v>
      </c>
      <c r="D5545" s="88">
        <v>57</v>
      </c>
      <c r="E5545" s="88" t="s">
        <v>147</v>
      </c>
    </row>
    <row r="5546" spans="1:5" x14ac:dyDescent="0.2">
      <c r="A5546" s="249" t="s">
        <v>1455</v>
      </c>
      <c r="B5546" s="250">
        <v>0.27</v>
      </c>
      <c r="C5546" s="90">
        <v>0.20133897877887166</v>
      </c>
      <c r="D5546" s="88">
        <v>57</v>
      </c>
      <c r="E5546" s="88" t="s">
        <v>147</v>
      </c>
    </row>
    <row r="5547" spans="1:5" x14ac:dyDescent="0.2">
      <c r="A5547" s="249" t="s">
        <v>1149</v>
      </c>
      <c r="B5547" s="250">
        <v>0.28000000000000003</v>
      </c>
      <c r="C5547" s="90">
        <v>0.20879597799290395</v>
      </c>
      <c r="D5547" s="88">
        <v>57</v>
      </c>
      <c r="E5547" s="88" t="s">
        <v>147</v>
      </c>
    </row>
    <row r="5548" spans="1:5" x14ac:dyDescent="0.2">
      <c r="A5548" s="249" t="s">
        <v>1150</v>
      </c>
      <c r="B5548" s="250">
        <v>0.36</v>
      </c>
      <c r="C5548" s="90">
        <v>0.26845197170516216</v>
      </c>
      <c r="D5548" s="88">
        <v>57</v>
      </c>
      <c r="E5548" s="88" t="s">
        <v>147</v>
      </c>
    </row>
    <row r="5549" spans="1:5" x14ac:dyDescent="0.2">
      <c r="A5549" s="249" t="s">
        <v>1151</v>
      </c>
      <c r="B5549" s="250">
        <v>0.35</v>
      </c>
      <c r="C5549" s="90">
        <v>0.26099497249112991</v>
      </c>
      <c r="D5549" s="88">
        <v>57</v>
      </c>
      <c r="E5549" s="88" t="s">
        <v>147</v>
      </c>
    </row>
    <row r="5550" spans="1:5" x14ac:dyDescent="0.2">
      <c r="A5550" s="249" t="s">
        <v>3178</v>
      </c>
      <c r="B5550" s="250">
        <v>0.17</v>
      </c>
      <c r="C5550" s="90">
        <v>0.12676898663854883</v>
      </c>
      <c r="D5550" s="88">
        <v>57</v>
      </c>
      <c r="E5550" s="88" t="s">
        <v>147</v>
      </c>
    </row>
    <row r="5551" spans="1:5" x14ac:dyDescent="0.2">
      <c r="A5551" s="249" t="s">
        <v>755</v>
      </c>
      <c r="B5551" s="250">
        <v>0.22</v>
      </c>
      <c r="C5551" s="90">
        <v>0.16405398270871024</v>
      </c>
      <c r="D5551" s="88">
        <v>57</v>
      </c>
      <c r="E5551" s="88" t="s">
        <v>147</v>
      </c>
    </row>
    <row r="5552" spans="1:5" x14ac:dyDescent="0.2">
      <c r="A5552" s="249" t="s">
        <v>7928</v>
      </c>
      <c r="B5552" s="250">
        <v>0.25</v>
      </c>
      <c r="C5552" s="90">
        <v>0.18642498035080707</v>
      </c>
      <c r="D5552" s="88">
        <v>57</v>
      </c>
      <c r="E5552" s="88" t="s">
        <v>147</v>
      </c>
    </row>
    <row r="5553" spans="1:5" x14ac:dyDescent="0.2">
      <c r="A5553" s="249" t="s">
        <v>7929</v>
      </c>
      <c r="B5553" s="250">
        <v>0.24</v>
      </c>
      <c r="C5553" s="90">
        <v>0.17896798113677478</v>
      </c>
      <c r="D5553" s="88">
        <v>57</v>
      </c>
      <c r="E5553" s="88" t="s">
        <v>147</v>
      </c>
    </row>
    <row r="5554" spans="1:5" x14ac:dyDescent="0.2">
      <c r="A5554" s="249" t="s">
        <v>7933</v>
      </c>
      <c r="B5554" s="250">
        <v>0.25</v>
      </c>
      <c r="C5554" s="90">
        <v>0.18642498035080707</v>
      </c>
      <c r="D5554" s="88">
        <v>57</v>
      </c>
      <c r="E5554" s="88" t="s">
        <v>147</v>
      </c>
    </row>
    <row r="5555" spans="1:5" x14ac:dyDescent="0.2">
      <c r="A5555" s="249" t="s">
        <v>7930</v>
      </c>
      <c r="B5555" s="250">
        <v>0.21</v>
      </c>
      <c r="C5555" s="90">
        <v>0.15659698349467793</v>
      </c>
      <c r="D5555" s="88">
        <v>57</v>
      </c>
      <c r="E5555" s="88" t="s">
        <v>147</v>
      </c>
    </row>
    <row r="5556" spans="1:5" x14ac:dyDescent="0.2">
      <c r="A5556" s="249" t="s">
        <v>7931</v>
      </c>
      <c r="B5556" s="250">
        <v>0.26</v>
      </c>
      <c r="C5556" s="90">
        <v>0.19388197956483938</v>
      </c>
      <c r="D5556" s="88">
        <v>57</v>
      </c>
      <c r="E5556" s="88" t="s">
        <v>147</v>
      </c>
    </row>
    <row r="5557" spans="1:5" x14ac:dyDescent="0.2">
      <c r="A5557" s="249" t="s">
        <v>7932</v>
      </c>
      <c r="B5557" s="250">
        <v>0.13</v>
      </c>
      <c r="C5557" s="90">
        <v>9.694098978241969E-2</v>
      </c>
      <c r="D5557" s="88">
        <v>57</v>
      </c>
      <c r="E5557" s="88" t="s">
        <v>147</v>
      </c>
    </row>
    <row r="5558" spans="1:5" x14ac:dyDescent="0.2">
      <c r="A5558" s="249" t="s">
        <v>7934</v>
      </c>
      <c r="B5558" s="250">
        <v>0.33</v>
      </c>
      <c r="C5558" s="90">
        <v>0.24608097406306537</v>
      </c>
      <c r="D5558" s="88">
        <v>57</v>
      </c>
      <c r="E5558" s="88" t="s">
        <v>147</v>
      </c>
    </row>
    <row r="5559" spans="1:5" x14ac:dyDescent="0.2">
      <c r="A5559" s="249" t="s">
        <v>7935</v>
      </c>
      <c r="B5559" s="250">
        <v>0.26</v>
      </c>
      <c r="C5559" s="90">
        <v>0.19388197956483938</v>
      </c>
      <c r="D5559" s="88">
        <v>57</v>
      </c>
      <c r="E5559" s="88" t="s">
        <v>147</v>
      </c>
    </row>
    <row r="5560" spans="1:5" x14ac:dyDescent="0.2">
      <c r="A5560" s="249" t="s">
        <v>7936</v>
      </c>
      <c r="B5560" s="250">
        <v>7.0000000000000007E-2</v>
      </c>
      <c r="C5560" s="90">
        <v>5.2198994498225987E-2</v>
      </c>
      <c r="D5560" s="88">
        <v>57</v>
      </c>
      <c r="E5560" s="88" t="s">
        <v>147</v>
      </c>
    </row>
    <row r="5561" spans="1:5" x14ac:dyDescent="0.2">
      <c r="A5561" s="249" t="s">
        <v>7937</v>
      </c>
      <c r="B5561" s="250">
        <v>0.19</v>
      </c>
      <c r="C5561" s="90">
        <v>0.14168298506661339</v>
      </c>
      <c r="D5561" s="88">
        <v>57</v>
      </c>
      <c r="E5561" s="88" t="s">
        <v>147</v>
      </c>
    </row>
    <row r="5562" spans="1:5" x14ac:dyDescent="0.2">
      <c r="A5562" s="249" t="s">
        <v>7938</v>
      </c>
      <c r="B5562" s="250">
        <v>0.22</v>
      </c>
      <c r="C5562" s="90">
        <v>0.16405398270871024</v>
      </c>
      <c r="D5562" s="88">
        <v>57</v>
      </c>
      <c r="E5562" s="88" t="s">
        <v>147</v>
      </c>
    </row>
    <row r="5563" spans="1:5" x14ac:dyDescent="0.2">
      <c r="A5563" s="249" t="s">
        <v>7939</v>
      </c>
      <c r="B5563" s="250">
        <v>0.28000000000000003</v>
      </c>
      <c r="C5563" s="90">
        <v>0.20879597799290395</v>
      </c>
      <c r="D5563" s="88">
        <v>57</v>
      </c>
      <c r="E5563" s="88" t="s">
        <v>147</v>
      </c>
    </row>
    <row r="5564" spans="1:5" x14ac:dyDescent="0.2">
      <c r="A5564" s="249" t="s">
        <v>7940</v>
      </c>
      <c r="B5564" s="250">
        <v>0.16</v>
      </c>
      <c r="C5564" s="90">
        <v>0.11931198742451653</v>
      </c>
      <c r="D5564" s="88">
        <v>57</v>
      </c>
      <c r="E5564" s="88" t="s">
        <v>147</v>
      </c>
    </row>
    <row r="5565" spans="1:5" x14ac:dyDescent="0.2">
      <c r="A5565" s="249" t="s">
        <v>7941</v>
      </c>
      <c r="B5565" s="250">
        <v>0.08</v>
      </c>
      <c r="C5565" s="90">
        <v>5.9655993712258264E-2</v>
      </c>
      <c r="D5565" s="88">
        <v>57</v>
      </c>
      <c r="E5565" s="88" t="s">
        <v>147</v>
      </c>
    </row>
    <row r="5566" spans="1:5" x14ac:dyDescent="0.2">
      <c r="A5566" s="249" t="s">
        <v>7948</v>
      </c>
      <c r="B5566" s="250">
        <v>0.13</v>
      </c>
      <c r="C5566" s="90">
        <v>9.694098978241969E-2</v>
      </c>
      <c r="D5566" s="88">
        <v>57</v>
      </c>
      <c r="E5566" s="88" t="s">
        <v>147</v>
      </c>
    </row>
    <row r="5567" spans="1:5" x14ac:dyDescent="0.2">
      <c r="A5567" s="249" t="s">
        <v>7942</v>
      </c>
      <c r="B5567" s="250">
        <v>0.14000000000000001</v>
      </c>
      <c r="C5567" s="90">
        <v>0.10439798899645197</v>
      </c>
      <c r="D5567" s="88">
        <v>57</v>
      </c>
      <c r="E5567" s="88" t="s">
        <v>147</v>
      </c>
    </row>
    <row r="5568" spans="1:5" x14ac:dyDescent="0.2">
      <c r="A5568" s="249" t="s">
        <v>7943</v>
      </c>
      <c r="B5568" s="250">
        <v>0.15</v>
      </c>
      <c r="C5568" s="90">
        <v>0.11185498821048424</v>
      </c>
      <c r="D5568" s="88">
        <v>57</v>
      </c>
      <c r="E5568" s="88" t="s">
        <v>147</v>
      </c>
    </row>
    <row r="5569" spans="1:5" x14ac:dyDescent="0.2">
      <c r="A5569" s="249" t="s">
        <v>7944</v>
      </c>
      <c r="B5569" s="250">
        <v>0.18</v>
      </c>
      <c r="C5569" s="90">
        <v>0.13422598585258108</v>
      </c>
      <c r="D5569" s="88">
        <v>57</v>
      </c>
      <c r="E5569" s="88" t="s">
        <v>147</v>
      </c>
    </row>
    <row r="5570" spans="1:5" x14ac:dyDescent="0.2">
      <c r="A5570" s="249" t="s">
        <v>7945</v>
      </c>
      <c r="B5570" s="250">
        <v>0.09</v>
      </c>
      <c r="C5570" s="90">
        <v>6.7112992926290541E-2</v>
      </c>
      <c r="D5570" s="88">
        <v>57</v>
      </c>
      <c r="E5570" s="88" t="s">
        <v>147</v>
      </c>
    </row>
    <row r="5571" spans="1:5" x14ac:dyDescent="0.2">
      <c r="A5571" s="249" t="s">
        <v>7946</v>
      </c>
      <c r="B5571" s="250">
        <v>7.0000000000000007E-2</v>
      </c>
      <c r="C5571" s="90">
        <v>5.2198994498225987E-2</v>
      </c>
      <c r="D5571" s="88">
        <v>57</v>
      </c>
      <c r="E5571" s="88" t="s">
        <v>147</v>
      </c>
    </row>
    <row r="5572" spans="1:5" x14ac:dyDescent="0.2">
      <c r="A5572" s="249" t="s">
        <v>7947</v>
      </c>
      <c r="B5572" s="250">
        <v>0.19</v>
      </c>
      <c r="C5572" s="90">
        <v>0.14168298506661339</v>
      </c>
      <c r="D5572" s="88">
        <v>57</v>
      </c>
      <c r="E5572" s="88" t="s">
        <v>147</v>
      </c>
    </row>
    <row r="5573" spans="1:5" x14ac:dyDescent="0.2">
      <c r="A5573" s="249" t="s">
        <v>4103</v>
      </c>
      <c r="B5573" s="250">
        <v>0.15</v>
      </c>
      <c r="C5573" s="90">
        <v>0.11185498821048424</v>
      </c>
      <c r="D5573" s="88">
        <v>57</v>
      </c>
      <c r="E5573" s="88" t="s">
        <v>147</v>
      </c>
    </row>
    <row r="5574" spans="1:5" x14ac:dyDescent="0.2">
      <c r="A5574" s="249" t="s">
        <v>4104</v>
      </c>
      <c r="B5574" s="250">
        <v>0.2</v>
      </c>
      <c r="C5574" s="90">
        <v>0.14913998428064568</v>
      </c>
      <c r="D5574" s="88">
        <v>57</v>
      </c>
      <c r="E5574" s="88" t="s">
        <v>147</v>
      </c>
    </row>
    <row r="5575" spans="1:5" x14ac:dyDescent="0.2">
      <c r="A5575" s="249" t="s">
        <v>4105</v>
      </c>
      <c r="B5575" s="250">
        <v>0.15</v>
      </c>
      <c r="C5575" s="90">
        <v>0.11185498821048424</v>
      </c>
      <c r="D5575" s="88">
        <v>57</v>
      </c>
      <c r="E5575" s="88" t="s">
        <v>147</v>
      </c>
    </row>
    <row r="5576" spans="1:5" x14ac:dyDescent="0.2">
      <c r="A5576" s="249" t="s">
        <v>1456</v>
      </c>
      <c r="B5576" s="250">
        <v>0.1</v>
      </c>
      <c r="C5576" s="90">
        <v>7.4569992140322838E-2</v>
      </c>
      <c r="D5576" s="88">
        <v>57</v>
      </c>
      <c r="E5576" s="88" t="s">
        <v>147</v>
      </c>
    </row>
    <row r="5577" spans="1:5" x14ac:dyDescent="0.2">
      <c r="A5577" s="249" t="s">
        <v>4765</v>
      </c>
      <c r="B5577" s="250">
        <v>7.0000000000000007E-2</v>
      </c>
      <c r="C5577" s="90">
        <v>5.2198994498225987E-2</v>
      </c>
      <c r="D5577" s="88">
        <v>57</v>
      </c>
      <c r="E5577" s="88" t="s">
        <v>147</v>
      </c>
    </row>
    <row r="5578" spans="1:5" x14ac:dyDescent="0.2">
      <c r="A5578" s="249" t="s">
        <v>1457</v>
      </c>
      <c r="B5578" s="250">
        <v>0.09</v>
      </c>
      <c r="C5578" s="90">
        <v>6.7112992926290541E-2</v>
      </c>
      <c r="D5578" s="88">
        <v>57</v>
      </c>
      <c r="E5578" s="88" t="s">
        <v>147</v>
      </c>
    </row>
    <row r="5579" spans="1:5" x14ac:dyDescent="0.2">
      <c r="A5579" s="249" t="s">
        <v>4106</v>
      </c>
      <c r="B5579" s="250">
        <v>0.14000000000000001</v>
      </c>
      <c r="C5579" s="90">
        <v>0.10439798899645197</v>
      </c>
      <c r="D5579" s="88">
        <v>57</v>
      </c>
      <c r="E5579" s="88" t="s">
        <v>147</v>
      </c>
    </row>
    <row r="5580" spans="1:5" x14ac:dyDescent="0.2">
      <c r="A5580" s="249" t="s">
        <v>3893</v>
      </c>
      <c r="B5580" s="250">
        <v>0.15</v>
      </c>
      <c r="C5580" s="90">
        <v>0.11185498821048424</v>
      </c>
      <c r="D5580" s="88">
        <v>57</v>
      </c>
      <c r="E5580" s="88" t="s">
        <v>147</v>
      </c>
    </row>
    <row r="5581" spans="1:5" x14ac:dyDescent="0.2">
      <c r="A5581" s="249" t="s">
        <v>1458</v>
      </c>
      <c r="B5581" s="250">
        <v>0.14000000000000001</v>
      </c>
      <c r="C5581" s="90">
        <v>0.10439798899645197</v>
      </c>
      <c r="D5581" s="88">
        <v>57</v>
      </c>
      <c r="E5581" s="88" t="s">
        <v>147</v>
      </c>
    </row>
    <row r="5582" spans="1:5" x14ac:dyDescent="0.2">
      <c r="A5582" s="249" t="s">
        <v>1459</v>
      </c>
      <c r="B5582" s="250">
        <v>0.17</v>
      </c>
      <c r="C5582" s="90">
        <v>0.12676898663854883</v>
      </c>
      <c r="D5582" s="88">
        <v>57</v>
      </c>
      <c r="E5582" s="88" t="s">
        <v>147</v>
      </c>
    </row>
    <row r="5583" spans="1:5" x14ac:dyDescent="0.2">
      <c r="A5583" s="249" t="s">
        <v>1460</v>
      </c>
      <c r="B5583" s="250">
        <v>0.22</v>
      </c>
      <c r="C5583" s="90">
        <v>0.16405398270871024</v>
      </c>
      <c r="D5583" s="88">
        <v>57</v>
      </c>
      <c r="E5583" s="88" t="s">
        <v>147</v>
      </c>
    </row>
    <row r="5584" spans="1:5" x14ac:dyDescent="0.2">
      <c r="A5584" s="249" t="s">
        <v>4215</v>
      </c>
      <c r="B5584" s="250">
        <v>0.17</v>
      </c>
      <c r="C5584" s="90">
        <v>0.12676898663854883</v>
      </c>
      <c r="D5584" s="88">
        <v>57</v>
      </c>
      <c r="E5584" s="88" t="s">
        <v>147</v>
      </c>
    </row>
    <row r="5585" spans="1:5" x14ac:dyDescent="0.2">
      <c r="A5585" s="249" t="s">
        <v>4216</v>
      </c>
      <c r="B5585" s="250">
        <v>0.17</v>
      </c>
      <c r="C5585" s="90">
        <v>0.12676898663854883</v>
      </c>
      <c r="D5585" s="88">
        <v>57</v>
      </c>
      <c r="E5585" s="88" t="s">
        <v>147</v>
      </c>
    </row>
    <row r="5586" spans="1:5" x14ac:dyDescent="0.2">
      <c r="A5586" s="249" t="s">
        <v>4217</v>
      </c>
      <c r="B5586" s="250">
        <v>0.11</v>
      </c>
      <c r="C5586" s="90">
        <v>8.2026991354355122E-2</v>
      </c>
      <c r="D5586" s="88">
        <v>57</v>
      </c>
      <c r="E5586" s="88" t="s">
        <v>147</v>
      </c>
    </row>
    <row r="5587" spans="1:5" x14ac:dyDescent="0.2">
      <c r="A5587" s="249" t="s">
        <v>1461</v>
      </c>
      <c r="B5587" s="250">
        <v>0.83</v>
      </c>
      <c r="C5587" s="90">
        <v>0.61893093476467953</v>
      </c>
      <c r="D5587" s="88">
        <v>57</v>
      </c>
      <c r="E5587" s="88" t="s">
        <v>147</v>
      </c>
    </row>
    <row r="5588" spans="1:5" x14ac:dyDescent="0.2">
      <c r="A5588" s="249" t="s">
        <v>1462</v>
      </c>
      <c r="B5588" s="250">
        <v>0.57999999999999996</v>
      </c>
      <c r="C5588" s="90">
        <v>0.43250595441387241</v>
      </c>
      <c r="D5588" s="88">
        <v>57</v>
      </c>
      <c r="E5588" s="88" t="s">
        <v>147</v>
      </c>
    </row>
    <row r="5589" spans="1:5" x14ac:dyDescent="0.2">
      <c r="A5589" s="249" t="s">
        <v>1463</v>
      </c>
      <c r="B5589" s="250">
        <v>0.61</v>
      </c>
      <c r="C5589" s="90">
        <v>0.45487695205596929</v>
      </c>
      <c r="D5589" s="88">
        <v>57</v>
      </c>
      <c r="E5589" s="88" t="s">
        <v>147</v>
      </c>
    </row>
    <row r="5590" spans="1:5" x14ac:dyDescent="0.2">
      <c r="A5590" s="249" t="s">
        <v>1464</v>
      </c>
      <c r="B5590" s="250">
        <v>0.15</v>
      </c>
      <c r="C5590" s="90">
        <v>0.11185498821048424</v>
      </c>
      <c r="D5590" s="88">
        <v>57</v>
      </c>
      <c r="E5590" s="88" t="s">
        <v>147</v>
      </c>
    </row>
    <row r="5591" spans="1:5" x14ac:dyDescent="0.2">
      <c r="A5591" s="249" t="s">
        <v>1465</v>
      </c>
      <c r="B5591" s="250">
        <v>0.14000000000000001</v>
      </c>
      <c r="C5591" s="90">
        <v>0.10439798899645197</v>
      </c>
      <c r="D5591" s="88">
        <v>57</v>
      </c>
      <c r="E5591" s="88" t="s">
        <v>147</v>
      </c>
    </row>
    <row r="5592" spans="1:5" x14ac:dyDescent="0.2">
      <c r="A5592" s="249" t="s">
        <v>7268</v>
      </c>
      <c r="B5592" s="250">
        <v>0.18</v>
      </c>
      <c r="C5592" s="90">
        <v>0.13422598585258108</v>
      </c>
      <c r="D5592" s="88">
        <v>57</v>
      </c>
      <c r="E5592" s="88" t="s">
        <v>147</v>
      </c>
    </row>
    <row r="5593" spans="1:5" x14ac:dyDescent="0.2">
      <c r="A5593" s="249" t="s">
        <v>1466</v>
      </c>
      <c r="B5593" s="250">
        <v>0.34</v>
      </c>
      <c r="C5593" s="90">
        <v>0.25353797327709765</v>
      </c>
      <c r="D5593" s="88">
        <v>57</v>
      </c>
      <c r="E5593" s="88" t="s">
        <v>147</v>
      </c>
    </row>
    <row r="5594" spans="1:5" x14ac:dyDescent="0.2">
      <c r="A5594" s="249" t="s">
        <v>1467</v>
      </c>
      <c r="B5594" s="250">
        <v>0.18</v>
      </c>
      <c r="C5594" s="90">
        <v>0.13422598585258108</v>
      </c>
      <c r="D5594" s="88">
        <v>57</v>
      </c>
      <c r="E5594" s="88" t="s">
        <v>147</v>
      </c>
    </row>
    <row r="5595" spans="1:5" x14ac:dyDescent="0.2">
      <c r="A5595" s="249" t="s">
        <v>1468</v>
      </c>
      <c r="B5595" s="250">
        <v>0.23</v>
      </c>
      <c r="C5595" s="90">
        <v>0.17151098192274253</v>
      </c>
      <c r="D5595" s="88">
        <v>57</v>
      </c>
      <c r="E5595" s="88" t="s">
        <v>147</v>
      </c>
    </row>
    <row r="5596" spans="1:5" x14ac:dyDescent="0.2">
      <c r="A5596" s="249" t="s">
        <v>1469</v>
      </c>
      <c r="B5596" s="250">
        <v>0.1</v>
      </c>
      <c r="C5596" s="90">
        <v>7.4569992140322838E-2</v>
      </c>
      <c r="D5596" s="88">
        <v>57</v>
      </c>
      <c r="E5596" s="88" t="s">
        <v>147</v>
      </c>
    </row>
    <row r="5597" spans="1:5" x14ac:dyDescent="0.2">
      <c r="A5597" s="249" t="s">
        <v>1470</v>
      </c>
      <c r="B5597" s="250">
        <v>0.16</v>
      </c>
      <c r="C5597" s="90">
        <v>0.11931198742451653</v>
      </c>
      <c r="D5597" s="88">
        <v>57</v>
      </c>
      <c r="E5597" s="88" t="s">
        <v>147</v>
      </c>
    </row>
    <row r="5598" spans="1:5" x14ac:dyDescent="0.2">
      <c r="A5598" s="249" t="s">
        <v>7269</v>
      </c>
      <c r="B5598" s="250">
        <v>0.15</v>
      </c>
      <c r="C5598" s="90">
        <v>0.11185498821048424</v>
      </c>
      <c r="D5598" s="88">
        <v>57</v>
      </c>
      <c r="E5598" s="88" t="s">
        <v>147</v>
      </c>
    </row>
    <row r="5599" spans="1:5" x14ac:dyDescent="0.2">
      <c r="A5599" s="249" t="s">
        <v>1471</v>
      </c>
      <c r="B5599" s="250">
        <v>0.16</v>
      </c>
      <c r="C5599" s="90">
        <v>0.11931198742451653</v>
      </c>
      <c r="D5599" s="88">
        <v>57</v>
      </c>
      <c r="E5599" s="88" t="s">
        <v>147</v>
      </c>
    </row>
    <row r="5600" spans="1:5" x14ac:dyDescent="0.2">
      <c r="A5600" s="249" t="s">
        <v>1472</v>
      </c>
      <c r="B5600" s="250">
        <v>0.17</v>
      </c>
      <c r="C5600" s="90">
        <v>0.12676898663854883</v>
      </c>
      <c r="D5600" s="88">
        <v>57</v>
      </c>
      <c r="E5600" s="88" t="s">
        <v>147</v>
      </c>
    </row>
    <row r="5601" spans="1:5" x14ac:dyDescent="0.2">
      <c r="A5601" s="249" t="s">
        <v>1473</v>
      </c>
      <c r="B5601" s="250">
        <v>0.11</v>
      </c>
      <c r="C5601" s="90">
        <v>8.2026991354355122E-2</v>
      </c>
      <c r="D5601" s="88">
        <v>57</v>
      </c>
      <c r="E5601" s="88" t="s">
        <v>147</v>
      </c>
    </row>
    <row r="5602" spans="1:5" x14ac:dyDescent="0.2">
      <c r="A5602" s="249" t="s">
        <v>1474</v>
      </c>
      <c r="B5602" s="250">
        <v>0.13</v>
      </c>
      <c r="C5602" s="90">
        <v>9.694098978241969E-2</v>
      </c>
      <c r="D5602" s="88">
        <v>57</v>
      </c>
      <c r="E5602" s="88" t="s">
        <v>147</v>
      </c>
    </row>
    <row r="5603" spans="1:5" x14ac:dyDescent="0.2">
      <c r="A5603" s="249" t="s">
        <v>7270</v>
      </c>
      <c r="B5603" s="250">
        <v>0.17</v>
      </c>
      <c r="C5603" s="90">
        <v>0.12676898663854883</v>
      </c>
      <c r="D5603" s="88">
        <v>57</v>
      </c>
      <c r="E5603" s="88" t="s">
        <v>147</v>
      </c>
    </row>
    <row r="5604" spans="1:5" x14ac:dyDescent="0.2">
      <c r="A5604" s="249" t="s">
        <v>1475</v>
      </c>
      <c r="B5604" s="250">
        <v>0.22</v>
      </c>
      <c r="C5604" s="90">
        <v>0.16405398270871024</v>
      </c>
      <c r="D5604" s="88">
        <v>57</v>
      </c>
      <c r="E5604" s="88" t="s">
        <v>147</v>
      </c>
    </row>
    <row r="5605" spans="1:5" x14ac:dyDescent="0.2">
      <c r="A5605" s="249" t="s">
        <v>1476</v>
      </c>
      <c r="B5605" s="250">
        <v>0.2</v>
      </c>
      <c r="C5605" s="90">
        <v>0.14913998428064568</v>
      </c>
      <c r="D5605" s="88">
        <v>57</v>
      </c>
      <c r="E5605" s="88" t="s">
        <v>147</v>
      </c>
    </row>
    <row r="5606" spans="1:5" x14ac:dyDescent="0.2">
      <c r="A5606" s="249" t="s">
        <v>1477</v>
      </c>
      <c r="B5606" s="250">
        <v>0.31</v>
      </c>
      <c r="C5606" s="90">
        <v>0.23116697563500077</v>
      </c>
      <c r="D5606" s="88">
        <v>57</v>
      </c>
      <c r="E5606" s="88" t="s">
        <v>147</v>
      </c>
    </row>
    <row r="5607" spans="1:5" x14ac:dyDescent="0.2">
      <c r="A5607" s="249" t="s">
        <v>1478</v>
      </c>
      <c r="B5607" s="250">
        <v>0.26</v>
      </c>
      <c r="C5607" s="90">
        <v>0.19388197956483938</v>
      </c>
      <c r="D5607" s="88">
        <v>57</v>
      </c>
      <c r="E5607" s="88" t="s">
        <v>147</v>
      </c>
    </row>
    <row r="5608" spans="1:5" x14ac:dyDescent="0.2">
      <c r="A5608" s="249" t="s">
        <v>14231</v>
      </c>
      <c r="B5608" s="252">
        <v>0.27</v>
      </c>
      <c r="C5608" s="90">
        <v>0.20133897877887166</v>
      </c>
      <c r="D5608" s="88">
        <v>57</v>
      </c>
      <c r="E5608" s="88" t="s">
        <v>147</v>
      </c>
    </row>
    <row r="5609" spans="1:5" x14ac:dyDescent="0.2">
      <c r="A5609" s="249" t="s">
        <v>1479</v>
      </c>
      <c r="B5609" s="250">
        <v>0.37</v>
      </c>
      <c r="C5609" s="90">
        <v>0.27590897091919447</v>
      </c>
      <c r="D5609" s="88">
        <v>57</v>
      </c>
      <c r="E5609" s="88" t="s">
        <v>147</v>
      </c>
    </row>
    <row r="5610" spans="1:5" x14ac:dyDescent="0.2">
      <c r="A5610" s="249" t="s">
        <v>1480</v>
      </c>
      <c r="B5610" s="250">
        <v>0.24</v>
      </c>
      <c r="C5610" s="90">
        <v>0.17896798113677478</v>
      </c>
      <c r="D5610" s="88">
        <v>57</v>
      </c>
      <c r="E5610" s="88" t="s">
        <v>147</v>
      </c>
    </row>
    <row r="5611" spans="1:5" x14ac:dyDescent="0.2">
      <c r="A5611" s="249" t="s">
        <v>1481</v>
      </c>
      <c r="B5611" s="250">
        <v>0.3</v>
      </c>
      <c r="C5611" s="90">
        <v>0.22370997642096849</v>
      </c>
      <c r="D5611" s="88">
        <v>57</v>
      </c>
      <c r="E5611" s="88" t="s">
        <v>147</v>
      </c>
    </row>
    <row r="5612" spans="1:5" x14ac:dyDescent="0.2">
      <c r="A5612" s="249" t="s">
        <v>1482</v>
      </c>
      <c r="B5612" s="250">
        <v>0.24</v>
      </c>
      <c r="C5612" s="90">
        <v>0.17896798113677478</v>
      </c>
      <c r="D5612" s="88">
        <v>57</v>
      </c>
      <c r="E5612" s="88" t="s">
        <v>147</v>
      </c>
    </row>
    <row r="5613" spans="1:5" x14ac:dyDescent="0.2">
      <c r="A5613" s="249" t="s">
        <v>1483</v>
      </c>
      <c r="B5613" s="250">
        <v>0.26</v>
      </c>
      <c r="C5613" s="90">
        <v>0.19388197956483938</v>
      </c>
      <c r="D5613" s="88">
        <v>57</v>
      </c>
      <c r="E5613" s="88" t="s">
        <v>147</v>
      </c>
    </row>
    <row r="5614" spans="1:5" x14ac:dyDescent="0.2">
      <c r="A5614" s="249" t="s">
        <v>1484</v>
      </c>
      <c r="B5614" s="250">
        <v>0.24</v>
      </c>
      <c r="C5614" s="90">
        <v>0.17896798113677478</v>
      </c>
      <c r="D5614" s="88">
        <v>57</v>
      </c>
      <c r="E5614" s="88" t="s">
        <v>147</v>
      </c>
    </row>
    <row r="5615" spans="1:5" x14ac:dyDescent="0.2">
      <c r="A5615" s="249" t="s">
        <v>1485</v>
      </c>
      <c r="B5615" s="250">
        <v>0.24</v>
      </c>
      <c r="C5615" s="90">
        <v>0.17896798113677478</v>
      </c>
      <c r="D5615" s="88">
        <v>57</v>
      </c>
      <c r="E5615" s="88" t="s">
        <v>147</v>
      </c>
    </row>
    <row r="5616" spans="1:5" x14ac:dyDescent="0.2">
      <c r="A5616" s="249" t="s">
        <v>1486</v>
      </c>
      <c r="B5616" s="250">
        <v>0.18</v>
      </c>
      <c r="C5616" s="90">
        <v>0.13422598585258108</v>
      </c>
      <c r="D5616" s="88">
        <v>57</v>
      </c>
      <c r="E5616" s="88" t="s">
        <v>147</v>
      </c>
    </row>
    <row r="5617" spans="1:5" x14ac:dyDescent="0.2">
      <c r="A5617" s="249" t="s">
        <v>1487</v>
      </c>
      <c r="B5617" s="250">
        <v>0.22</v>
      </c>
      <c r="C5617" s="90">
        <v>0.16405398270871024</v>
      </c>
      <c r="D5617" s="88">
        <v>57</v>
      </c>
      <c r="E5617" s="88" t="s">
        <v>147</v>
      </c>
    </row>
    <row r="5618" spans="1:5" x14ac:dyDescent="0.2">
      <c r="A5618" s="249" t="s">
        <v>7271</v>
      </c>
      <c r="B5618" s="250">
        <v>0.21</v>
      </c>
      <c r="C5618" s="90">
        <v>0.15659698349467793</v>
      </c>
      <c r="D5618" s="88">
        <v>57</v>
      </c>
      <c r="E5618" s="88" t="s">
        <v>147</v>
      </c>
    </row>
    <row r="5619" spans="1:5" x14ac:dyDescent="0.2">
      <c r="A5619" s="249" t="s">
        <v>7272</v>
      </c>
      <c r="B5619" s="250">
        <v>0.28999999999999998</v>
      </c>
      <c r="C5619" s="90">
        <v>0.2162529772069362</v>
      </c>
      <c r="D5619" s="88">
        <v>57</v>
      </c>
      <c r="E5619" s="88" t="s">
        <v>147</v>
      </c>
    </row>
    <row r="5620" spans="1:5" x14ac:dyDescent="0.2">
      <c r="A5620" s="249" t="s">
        <v>1488</v>
      </c>
      <c r="B5620" s="250">
        <v>0.28999999999999998</v>
      </c>
      <c r="C5620" s="90">
        <v>0.2162529772069362</v>
      </c>
      <c r="D5620" s="88">
        <v>57</v>
      </c>
      <c r="E5620" s="88" t="s">
        <v>147</v>
      </c>
    </row>
    <row r="5621" spans="1:5" x14ac:dyDescent="0.2">
      <c r="A5621" s="249" t="s">
        <v>1489</v>
      </c>
      <c r="B5621" s="250">
        <v>0.2</v>
      </c>
      <c r="C5621" s="90">
        <v>0.14913998428064568</v>
      </c>
      <c r="D5621" s="88">
        <v>57</v>
      </c>
      <c r="E5621" s="88" t="s">
        <v>147</v>
      </c>
    </row>
    <row r="5622" spans="1:5" x14ac:dyDescent="0.2">
      <c r="A5622" s="249" t="s">
        <v>1490</v>
      </c>
      <c r="B5622" s="250">
        <v>0.17</v>
      </c>
      <c r="C5622" s="90">
        <v>0.12676898663854883</v>
      </c>
      <c r="D5622" s="88">
        <v>57</v>
      </c>
      <c r="E5622" s="88" t="s">
        <v>147</v>
      </c>
    </row>
    <row r="5623" spans="1:5" x14ac:dyDescent="0.2">
      <c r="A5623" s="249" t="s">
        <v>1491</v>
      </c>
      <c r="B5623" s="250">
        <v>0.16</v>
      </c>
      <c r="C5623" s="90">
        <v>0.11931198742451653</v>
      </c>
      <c r="D5623" s="88">
        <v>57</v>
      </c>
      <c r="E5623" s="88" t="s">
        <v>147</v>
      </c>
    </row>
    <row r="5624" spans="1:5" x14ac:dyDescent="0.2">
      <c r="A5624" s="249" t="s">
        <v>1492</v>
      </c>
      <c r="B5624" s="250">
        <v>0.15</v>
      </c>
      <c r="C5624" s="90">
        <v>0.11185498821048424</v>
      </c>
      <c r="D5624" s="88">
        <v>57</v>
      </c>
      <c r="E5624" s="88" t="s">
        <v>147</v>
      </c>
    </row>
    <row r="5625" spans="1:5" x14ac:dyDescent="0.2">
      <c r="A5625" s="249" t="s">
        <v>1493</v>
      </c>
      <c r="B5625" s="250">
        <v>0.16</v>
      </c>
      <c r="C5625" s="90">
        <v>0.11931198742451653</v>
      </c>
      <c r="D5625" s="88">
        <v>57</v>
      </c>
      <c r="E5625" s="88" t="s">
        <v>147</v>
      </c>
    </row>
    <row r="5626" spans="1:5" x14ac:dyDescent="0.2">
      <c r="A5626" s="249" t="s">
        <v>1494</v>
      </c>
      <c r="B5626" s="250">
        <v>0.17</v>
      </c>
      <c r="C5626" s="90">
        <v>0.12676898663854883</v>
      </c>
      <c r="D5626" s="88">
        <v>57</v>
      </c>
      <c r="E5626" s="88" t="s">
        <v>147</v>
      </c>
    </row>
    <row r="5627" spans="1:5" x14ac:dyDescent="0.2">
      <c r="A5627" s="249" t="s">
        <v>756</v>
      </c>
      <c r="B5627" s="250">
        <v>0.28000000000000003</v>
      </c>
      <c r="C5627" s="90">
        <v>0.20879597799290395</v>
      </c>
      <c r="D5627" s="88">
        <v>57</v>
      </c>
      <c r="E5627" s="88" t="s">
        <v>147</v>
      </c>
    </row>
    <row r="5628" spans="1:5" x14ac:dyDescent="0.2">
      <c r="A5628" s="249" t="s">
        <v>756</v>
      </c>
      <c r="B5628" s="250">
        <v>0.27</v>
      </c>
      <c r="C5628" s="90">
        <v>0.20133897877887166</v>
      </c>
      <c r="D5628" s="88">
        <v>57</v>
      </c>
      <c r="E5628" s="88" t="s">
        <v>147</v>
      </c>
    </row>
    <row r="5629" spans="1:5" x14ac:dyDescent="0.2">
      <c r="A5629" s="249" t="s">
        <v>757</v>
      </c>
      <c r="B5629" s="250">
        <v>0.22</v>
      </c>
      <c r="C5629" s="90">
        <v>0.16405398270871024</v>
      </c>
      <c r="D5629" s="88">
        <v>57</v>
      </c>
      <c r="E5629" s="88" t="s">
        <v>147</v>
      </c>
    </row>
    <row r="5630" spans="1:5" x14ac:dyDescent="0.2">
      <c r="A5630" s="249" t="s">
        <v>758</v>
      </c>
      <c r="B5630" s="250">
        <v>0.17</v>
      </c>
      <c r="C5630" s="90">
        <v>0.12676898663854883</v>
      </c>
      <c r="D5630" s="88">
        <v>57</v>
      </c>
      <c r="E5630" s="88" t="s">
        <v>147</v>
      </c>
    </row>
    <row r="5631" spans="1:5" x14ac:dyDescent="0.2">
      <c r="A5631" s="249" t="s">
        <v>758</v>
      </c>
      <c r="B5631" s="250">
        <v>0.15</v>
      </c>
      <c r="C5631" s="90">
        <v>0.11185498821048424</v>
      </c>
      <c r="D5631" s="88">
        <v>57</v>
      </c>
      <c r="E5631" s="88" t="s">
        <v>147</v>
      </c>
    </row>
    <row r="5632" spans="1:5" x14ac:dyDescent="0.2">
      <c r="A5632" s="249" t="s">
        <v>4301</v>
      </c>
      <c r="B5632" s="250">
        <v>0.11</v>
      </c>
      <c r="C5632" s="90">
        <v>8.2026991354355122E-2</v>
      </c>
      <c r="D5632" s="88">
        <v>57</v>
      </c>
      <c r="E5632" s="88" t="s">
        <v>147</v>
      </c>
    </row>
    <row r="5633" spans="1:5" x14ac:dyDescent="0.2">
      <c r="A5633" s="249" t="s">
        <v>4302</v>
      </c>
      <c r="B5633" s="250">
        <v>0.31</v>
      </c>
      <c r="C5633" s="90">
        <v>0.23116697563500077</v>
      </c>
      <c r="D5633" s="88">
        <v>57</v>
      </c>
      <c r="E5633" s="88" t="s">
        <v>147</v>
      </c>
    </row>
    <row r="5634" spans="1:5" x14ac:dyDescent="0.2">
      <c r="A5634" s="249" t="s">
        <v>759</v>
      </c>
      <c r="B5634" s="250">
        <v>0.24</v>
      </c>
      <c r="C5634" s="90">
        <v>0.17896798113677478</v>
      </c>
      <c r="D5634" s="88">
        <v>57</v>
      </c>
      <c r="E5634" s="88" t="s">
        <v>147</v>
      </c>
    </row>
    <row r="5635" spans="1:5" x14ac:dyDescent="0.2">
      <c r="A5635" s="249" t="s">
        <v>760</v>
      </c>
      <c r="B5635" s="250">
        <v>0.21</v>
      </c>
      <c r="C5635" s="90">
        <v>0.15659698349467793</v>
      </c>
      <c r="D5635" s="88">
        <v>57</v>
      </c>
      <c r="E5635" s="88" t="s">
        <v>147</v>
      </c>
    </row>
    <row r="5636" spans="1:5" x14ac:dyDescent="0.2">
      <c r="A5636" s="250" t="s">
        <v>68</v>
      </c>
      <c r="B5636" s="250"/>
      <c r="C5636" s="90">
        <v>0</v>
      </c>
    </row>
    <row r="5637" spans="1:5" x14ac:dyDescent="0.2">
      <c r="A5637" t="s">
        <v>4210</v>
      </c>
      <c r="B5637" s="77">
        <v>0.24</v>
      </c>
      <c r="C5637" s="90">
        <v>0.17896798113677478</v>
      </c>
      <c r="D5637" s="88">
        <v>57</v>
      </c>
      <c r="E5637" s="88" t="s">
        <v>147</v>
      </c>
    </row>
    <row r="5638" spans="1:5" x14ac:dyDescent="0.2">
      <c r="A5638" t="s">
        <v>1608</v>
      </c>
      <c r="B5638" s="77">
        <v>0.09</v>
      </c>
      <c r="C5638" s="90">
        <v>6.7112992926290541E-2</v>
      </c>
      <c r="D5638" s="88">
        <v>65</v>
      </c>
      <c r="E5638" s="88" t="s">
        <v>147</v>
      </c>
    </row>
    <row r="5639" spans="1:5" x14ac:dyDescent="0.2">
      <c r="A5639" t="s">
        <v>1911</v>
      </c>
      <c r="B5639" s="77">
        <v>0.12</v>
      </c>
      <c r="C5639" s="90">
        <v>8.9483990568387392E-2</v>
      </c>
      <c r="D5639" s="88">
        <v>65</v>
      </c>
      <c r="E5639" s="88" t="s">
        <v>147</v>
      </c>
    </row>
    <row r="5640" spans="1:5" x14ac:dyDescent="0.2">
      <c r="A5640" t="s">
        <v>1912</v>
      </c>
      <c r="B5640" s="77">
        <v>0.13</v>
      </c>
      <c r="C5640" s="90">
        <v>9.694098978241969E-2</v>
      </c>
      <c r="D5640" s="88">
        <v>65</v>
      </c>
      <c r="E5640" s="88" t="s">
        <v>147</v>
      </c>
    </row>
    <row r="5641" spans="1:5" x14ac:dyDescent="0.2">
      <c r="A5641" t="s">
        <v>1910</v>
      </c>
      <c r="B5641" s="77">
        <v>0.13</v>
      </c>
      <c r="C5641" s="90">
        <v>9.694098978241969E-2</v>
      </c>
      <c r="D5641" s="88">
        <v>65</v>
      </c>
      <c r="E5641" s="88" t="s">
        <v>147</v>
      </c>
    </row>
    <row r="5642" spans="1:5" x14ac:dyDescent="0.2">
      <c r="A5642" t="s">
        <v>3179</v>
      </c>
      <c r="B5642" s="77">
        <v>0.11</v>
      </c>
      <c r="C5642" s="90">
        <v>8.2026991354355122E-2</v>
      </c>
      <c r="D5642" s="88">
        <v>65</v>
      </c>
      <c r="E5642" s="88" t="s">
        <v>147</v>
      </c>
    </row>
    <row r="5643" spans="1:5" x14ac:dyDescent="0.2">
      <c r="A5643" t="s">
        <v>3180</v>
      </c>
      <c r="B5643" s="77">
        <v>0.14000000000000001</v>
      </c>
      <c r="C5643" s="90">
        <v>0.10439798899645197</v>
      </c>
      <c r="D5643" s="88">
        <v>65</v>
      </c>
      <c r="E5643" s="88" t="s">
        <v>147</v>
      </c>
    </row>
    <row r="5644" spans="1:5" x14ac:dyDescent="0.2">
      <c r="A5644" t="s">
        <v>3181</v>
      </c>
      <c r="B5644" s="77">
        <v>0.09</v>
      </c>
      <c r="C5644" s="90">
        <v>6.7112992926290541E-2</v>
      </c>
      <c r="D5644" s="88">
        <v>65</v>
      </c>
      <c r="E5644" s="88" t="s">
        <v>147</v>
      </c>
    </row>
    <row r="5645" spans="1:5" x14ac:dyDescent="0.2">
      <c r="A5645" t="s">
        <v>1609</v>
      </c>
      <c r="B5645" s="77">
        <v>0.13</v>
      </c>
      <c r="C5645" s="90">
        <v>9.694098978241969E-2</v>
      </c>
      <c r="D5645" s="88">
        <v>65</v>
      </c>
      <c r="E5645" s="88" t="s">
        <v>147</v>
      </c>
    </row>
    <row r="5646" spans="1:5" x14ac:dyDescent="0.2">
      <c r="A5646" t="s">
        <v>1610</v>
      </c>
      <c r="B5646" s="77">
        <v>0.26</v>
      </c>
      <c r="C5646" s="90">
        <v>0.19388197956483938</v>
      </c>
      <c r="D5646" s="88">
        <v>65</v>
      </c>
      <c r="E5646" s="88" t="s">
        <v>147</v>
      </c>
    </row>
    <row r="5647" spans="1:5" x14ac:dyDescent="0.2">
      <c r="A5647" t="s">
        <v>1611</v>
      </c>
      <c r="B5647" s="77">
        <v>0.15</v>
      </c>
      <c r="C5647" s="90">
        <v>0.11185498821048424</v>
      </c>
      <c r="D5647" s="88">
        <v>65</v>
      </c>
      <c r="E5647" s="88" t="s">
        <v>147</v>
      </c>
    </row>
    <row r="5648" spans="1:5" x14ac:dyDescent="0.2">
      <c r="A5648" t="s">
        <v>3182</v>
      </c>
      <c r="B5648" s="77">
        <v>0.21</v>
      </c>
      <c r="C5648" s="90">
        <v>0.15659698349467793</v>
      </c>
      <c r="D5648" s="88">
        <v>65</v>
      </c>
      <c r="E5648" s="88" t="s">
        <v>147</v>
      </c>
    </row>
    <row r="5649" spans="1:5" x14ac:dyDescent="0.2">
      <c r="A5649" t="s">
        <v>3183</v>
      </c>
      <c r="B5649" s="77">
        <v>0.23</v>
      </c>
      <c r="C5649" s="90">
        <v>0.17151098192274253</v>
      </c>
      <c r="D5649" s="88">
        <v>65</v>
      </c>
      <c r="E5649" s="88" t="s">
        <v>147</v>
      </c>
    </row>
    <row r="5650" spans="1:5" x14ac:dyDescent="0.2">
      <c r="A5650" t="s">
        <v>3184</v>
      </c>
      <c r="B5650" s="77">
        <v>0.31</v>
      </c>
      <c r="C5650" s="90">
        <v>0.23116697563500077</v>
      </c>
      <c r="D5650" s="88">
        <v>65</v>
      </c>
      <c r="E5650" s="88" t="s">
        <v>147</v>
      </c>
    </row>
    <row r="5651" spans="1:5" x14ac:dyDescent="0.2">
      <c r="A5651" t="s">
        <v>3185</v>
      </c>
      <c r="B5651" s="77">
        <v>0.15</v>
      </c>
      <c r="C5651" s="90">
        <v>0.11185498821048424</v>
      </c>
      <c r="D5651" s="88">
        <v>65</v>
      </c>
      <c r="E5651" s="88" t="s">
        <v>147</v>
      </c>
    </row>
    <row r="5652" spans="1:5" x14ac:dyDescent="0.2">
      <c r="A5652" t="s">
        <v>3186</v>
      </c>
      <c r="B5652" s="77">
        <v>0.2</v>
      </c>
      <c r="C5652" s="90">
        <v>0.14913998428064568</v>
      </c>
      <c r="D5652" s="88">
        <v>65</v>
      </c>
      <c r="E5652" s="88" t="s">
        <v>147</v>
      </c>
    </row>
    <row r="5653" spans="1:5" x14ac:dyDescent="0.2">
      <c r="A5653" t="s">
        <v>1612</v>
      </c>
      <c r="B5653" s="77">
        <v>0.28999999999999998</v>
      </c>
      <c r="C5653" s="90">
        <v>0.2162529772069362</v>
      </c>
      <c r="D5653" s="88">
        <v>65</v>
      </c>
      <c r="E5653" s="88" t="s">
        <v>147</v>
      </c>
    </row>
    <row r="5654" spans="1:5" x14ac:dyDescent="0.2">
      <c r="A5654" t="s">
        <v>1613</v>
      </c>
      <c r="B5654" s="77">
        <v>0.09</v>
      </c>
      <c r="C5654" s="90">
        <v>6.7112992926290541E-2</v>
      </c>
      <c r="D5654" s="88">
        <v>65</v>
      </c>
      <c r="E5654" s="88" t="s">
        <v>147</v>
      </c>
    </row>
    <row r="5655" spans="1:5" x14ac:dyDescent="0.2">
      <c r="A5655" t="s">
        <v>1614</v>
      </c>
      <c r="B5655" s="77">
        <v>0.12</v>
      </c>
      <c r="C5655" s="90">
        <v>8.9483990568387392E-2</v>
      </c>
      <c r="D5655" s="88">
        <v>65</v>
      </c>
      <c r="E5655" s="88" t="s">
        <v>147</v>
      </c>
    </row>
    <row r="5656" spans="1:5" x14ac:dyDescent="0.2">
      <c r="A5656" t="s">
        <v>1615</v>
      </c>
      <c r="B5656" s="77">
        <v>0.14000000000000001</v>
      </c>
      <c r="C5656" s="90">
        <v>0.10439798899645197</v>
      </c>
      <c r="D5656" s="88">
        <v>65</v>
      </c>
      <c r="E5656" s="88" t="s">
        <v>147</v>
      </c>
    </row>
    <row r="5657" spans="1:5" x14ac:dyDescent="0.2">
      <c r="A5657" t="s">
        <v>1616</v>
      </c>
      <c r="B5657" s="77">
        <v>0.17</v>
      </c>
      <c r="C5657" s="90">
        <v>0.12676898663854883</v>
      </c>
      <c r="D5657" s="88">
        <v>65</v>
      </c>
      <c r="E5657" s="88" t="s">
        <v>147</v>
      </c>
    </row>
    <row r="5658" spans="1:5" x14ac:dyDescent="0.2">
      <c r="A5658" t="s">
        <v>5629</v>
      </c>
      <c r="B5658" s="77">
        <v>0.14000000000000001</v>
      </c>
      <c r="C5658" s="90">
        <v>0.10439798899645197</v>
      </c>
      <c r="D5658" s="88">
        <v>65</v>
      </c>
      <c r="E5658" s="88" t="s">
        <v>147</v>
      </c>
    </row>
    <row r="5659" spans="1:5" x14ac:dyDescent="0.2">
      <c r="A5659" t="s">
        <v>1617</v>
      </c>
      <c r="B5659" s="77">
        <v>0.11</v>
      </c>
      <c r="C5659" s="90">
        <v>8.2026991354355122E-2</v>
      </c>
      <c r="D5659" s="88">
        <v>65</v>
      </c>
      <c r="E5659" s="88" t="s">
        <v>147</v>
      </c>
    </row>
    <row r="5660" spans="1:5" x14ac:dyDescent="0.2">
      <c r="A5660" t="s">
        <v>1618</v>
      </c>
      <c r="B5660" s="77">
        <v>0.17</v>
      </c>
      <c r="C5660" s="90">
        <v>0.12676898663854883</v>
      </c>
      <c r="D5660" s="88">
        <v>65</v>
      </c>
      <c r="E5660" s="88" t="s">
        <v>147</v>
      </c>
    </row>
    <row r="5661" spans="1:5" x14ac:dyDescent="0.2">
      <c r="A5661" t="s">
        <v>1619</v>
      </c>
      <c r="B5661" s="77">
        <v>0.23</v>
      </c>
      <c r="C5661" s="90">
        <v>0.17151098192274253</v>
      </c>
      <c r="D5661" s="88">
        <v>65</v>
      </c>
      <c r="E5661" s="88" t="s">
        <v>147</v>
      </c>
    </row>
    <row r="5662" spans="1:5" x14ac:dyDescent="0.2">
      <c r="A5662" t="s">
        <v>1620</v>
      </c>
      <c r="B5662" s="77">
        <v>0.08</v>
      </c>
      <c r="C5662" s="90">
        <v>5.9655993712258264E-2</v>
      </c>
      <c r="D5662" s="88">
        <v>65</v>
      </c>
      <c r="E5662" s="88" t="s">
        <v>147</v>
      </c>
    </row>
    <row r="5663" spans="1:5" x14ac:dyDescent="0.2">
      <c r="A5663" t="s">
        <v>1621</v>
      </c>
      <c r="B5663" s="77">
        <v>0.08</v>
      </c>
      <c r="C5663" s="90">
        <v>5.9655993712258264E-2</v>
      </c>
      <c r="D5663" s="88">
        <v>65</v>
      </c>
      <c r="E5663" s="88" t="s">
        <v>147</v>
      </c>
    </row>
    <row r="5664" spans="1:5" x14ac:dyDescent="0.2">
      <c r="A5664" t="s">
        <v>1622</v>
      </c>
      <c r="B5664" s="77">
        <v>0.08</v>
      </c>
      <c r="C5664" s="90">
        <v>5.9655993712258264E-2</v>
      </c>
      <c r="D5664" s="88">
        <v>65</v>
      </c>
      <c r="E5664" s="88" t="s">
        <v>147</v>
      </c>
    </row>
    <row r="5665" spans="1:5" x14ac:dyDescent="0.2">
      <c r="A5665" t="s">
        <v>1623</v>
      </c>
      <c r="B5665" s="77">
        <v>0.25</v>
      </c>
      <c r="C5665" s="90">
        <v>0.18642498035080707</v>
      </c>
      <c r="D5665" s="88">
        <v>65</v>
      </c>
      <c r="E5665" s="88" t="s">
        <v>147</v>
      </c>
    </row>
    <row r="5666" spans="1:5" x14ac:dyDescent="0.2">
      <c r="A5666" t="s">
        <v>1909</v>
      </c>
      <c r="B5666" s="77">
        <v>0.15</v>
      </c>
      <c r="C5666" s="90">
        <v>0.11185498821048424</v>
      </c>
      <c r="D5666" s="88">
        <v>65</v>
      </c>
      <c r="E5666" s="88" t="s">
        <v>147</v>
      </c>
    </row>
    <row r="5667" spans="1:5" x14ac:dyDescent="0.2">
      <c r="A5667" t="s">
        <v>1624</v>
      </c>
      <c r="B5667" s="77">
        <v>0.18</v>
      </c>
      <c r="C5667" s="90">
        <v>0.13422598585258108</v>
      </c>
      <c r="D5667" s="88">
        <v>65</v>
      </c>
      <c r="E5667" s="88" t="s">
        <v>147</v>
      </c>
    </row>
    <row r="5668" spans="1:5" x14ac:dyDescent="0.2">
      <c r="A5668" t="s">
        <v>1625</v>
      </c>
      <c r="B5668" s="77">
        <v>0.17</v>
      </c>
      <c r="C5668" s="90">
        <v>0.12676898663854883</v>
      </c>
      <c r="D5668" s="88">
        <v>65</v>
      </c>
      <c r="E5668" s="88" t="s">
        <v>147</v>
      </c>
    </row>
    <row r="5669" spans="1:5" x14ac:dyDescent="0.2">
      <c r="A5669" t="s">
        <v>1626</v>
      </c>
      <c r="B5669" s="77">
        <v>0.1</v>
      </c>
      <c r="C5669" s="90">
        <v>7.4569992140322838E-2</v>
      </c>
      <c r="D5669" s="88">
        <v>65</v>
      </c>
      <c r="E5669" s="88" t="s">
        <v>147</v>
      </c>
    </row>
    <row r="5670" spans="1:5" x14ac:dyDescent="0.2">
      <c r="A5670" t="s">
        <v>1627</v>
      </c>
      <c r="B5670" s="77">
        <v>0.1</v>
      </c>
      <c r="C5670" s="90">
        <v>7.4569992140322838E-2</v>
      </c>
      <c r="D5670" s="88">
        <v>65</v>
      </c>
      <c r="E5670" s="88" t="s">
        <v>147</v>
      </c>
    </row>
    <row r="5671" spans="1:5" x14ac:dyDescent="0.2">
      <c r="A5671" t="s">
        <v>1628</v>
      </c>
      <c r="B5671" s="77">
        <v>0.09</v>
      </c>
      <c r="C5671" s="90">
        <v>6.7112992926290541E-2</v>
      </c>
      <c r="D5671" s="88">
        <v>65</v>
      </c>
      <c r="E5671" s="88" t="s">
        <v>147</v>
      </c>
    </row>
    <row r="5672" spans="1:5" x14ac:dyDescent="0.2">
      <c r="A5672" t="s">
        <v>1629</v>
      </c>
      <c r="B5672" s="77">
        <v>0.1</v>
      </c>
      <c r="C5672" s="90">
        <v>7.4569992140322838E-2</v>
      </c>
      <c r="D5672" s="88">
        <v>65</v>
      </c>
      <c r="E5672" s="88" t="s">
        <v>147</v>
      </c>
    </row>
    <row r="5673" spans="1:5" x14ac:dyDescent="0.2">
      <c r="A5673" t="s">
        <v>1630</v>
      </c>
      <c r="B5673" s="77">
        <v>0.12</v>
      </c>
      <c r="C5673" s="90">
        <v>8.9483990568387392E-2</v>
      </c>
      <c r="D5673" s="88">
        <v>65</v>
      </c>
      <c r="E5673" s="88" t="s">
        <v>147</v>
      </c>
    </row>
    <row r="5674" spans="1:5" x14ac:dyDescent="0.2">
      <c r="A5674" t="s">
        <v>1631</v>
      </c>
      <c r="B5674" s="77">
        <v>0.08</v>
      </c>
      <c r="C5674" s="90">
        <v>5.9655993712258264E-2</v>
      </c>
      <c r="D5674" s="88">
        <v>65</v>
      </c>
      <c r="E5674" s="88" t="s">
        <v>147</v>
      </c>
    </row>
    <row r="5675" spans="1:5" x14ac:dyDescent="0.2">
      <c r="A5675" t="s">
        <v>1632</v>
      </c>
      <c r="B5675" s="77">
        <v>0.14000000000000001</v>
      </c>
      <c r="C5675" s="90">
        <v>0.10439798899645197</v>
      </c>
      <c r="D5675" s="88">
        <v>65</v>
      </c>
      <c r="E5675" s="88" t="s">
        <v>147</v>
      </c>
    </row>
    <row r="5676" spans="1:5" x14ac:dyDescent="0.2">
      <c r="A5676" t="s">
        <v>1633</v>
      </c>
      <c r="B5676" s="77">
        <v>0.15</v>
      </c>
      <c r="C5676" s="90">
        <v>0.11185498821048424</v>
      </c>
      <c r="D5676" s="88">
        <v>65</v>
      </c>
      <c r="E5676" s="88" t="s">
        <v>147</v>
      </c>
    </row>
    <row r="5677" spans="1:5" x14ac:dyDescent="0.2">
      <c r="A5677" t="s">
        <v>1889</v>
      </c>
      <c r="B5677" s="77">
        <v>0.14000000000000001</v>
      </c>
      <c r="C5677" s="90">
        <v>0.10439798899645197</v>
      </c>
      <c r="D5677" s="88">
        <v>65</v>
      </c>
      <c r="E5677" s="88" t="s">
        <v>147</v>
      </c>
    </row>
    <row r="5678" spans="1:5" x14ac:dyDescent="0.2">
      <c r="A5678" t="s">
        <v>1907</v>
      </c>
      <c r="B5678" s="77">
        <v>0.18</v>
      </c>
      <c r="C5678" s="90">
        <v>0.13422598585258108</v>
      </c>
      <c r="D5678" s="88">
        <v>65</v>
      </c>
      <c r="E5678" s="88" t="s">
        <v>147</v>
      </c>
    </row>
    <row r="5679" spans="1:5" x14ac:dyDescent="0.2">
      <c r="A5679" t="s">
        <v>1908</v>
      </c>
      <c r="B5679" s="77">
        <v>0.15</v>
      </c>
      <c r="C5679" s="90">
        <v>0.11185498821048424</v>
      </c>
      <c r="D5679" s="88">
        <v>65</v>
      </c>
      <c r="E5679" s="88" t="s">
        <v>147</v>
      </c>
    </row>
    <row r="5680" spans="1:5" x14ac:dyDescent="0.2">
      <c r="A5680" t="s">
        <v>4303</v>
      </c>
      <c r="B5680" s="77">
        <v>0.14000000000000001</v>
      </c>
      <c r="C5680" s="90">
        <v>0.10439798899645197</v>
      </c>
      <c r="D5680" s="88">
        <v>65</v>
      </c>
      <c r="E5680" s="88" t="s">
        <v>147</v>
      </c>
    </row>
    <row r="5681" spans="1:5" x14ac:dyDescent="0.2">
      <c r="A5681" t="s">
        <v>1901</v>
      </c>
      <c r="B5681" s="77">
        <v>0.15</v>
      </c>
      <c r="C5681" s="90">
        <v>0.11185498821048424</v>
      </c>
      <c r="D5681" s="88">
        <v>65</v>
      </c>
      <c r="E5681" s="88" t="s">
        <v>147</v>
      </c>
    </row>
    <row r="5682" spans="1:5" x14ac:dyDescent="0.2">
      <c r="A5682" t="s">
        <v>1895</v>
      </c>
      <c r="B5682" s="77">
        <v>0.16</v>
      </c>
      <c r="C5682" s="90">
        <v>0.11931198742451653</v>
      </c>
      <c r="D5682" s="88">
        <v>65</v>
      </c>
      <c r="E5682" s="88" t="s">
        <v>147</v>
      </c>
    </row>
    <row r="5683" spans="1:5" x14ac:dyDescent="0.2">
      <c r="A5683" t="s">
        <v>1888</v>
      </c>
      <c r="B5683" s="77">
        <v>0.19</v>
      </c>
      <c r="C5683" s="90">
        <v>0.14168298506661339</v>
      </c>
      <c r="D5683" s="88">
        <v>65</v>
      </c>
      <c r="E5683" s="88" t="s">
        <v>147</v>
      </c>
    </row>
    <row r="5684" spans="1:5" x14ac:dyDescent="0.2">
      <c r="A5684" t="s">
        <v>1890</v>
      </c>
      <c r="B5684" s="77">
        <v>0.2</v>
      </c>
      <c r="C5684" s="90">
        <v>0.14913998428064568</v>
      </c>
      <c r="D5684" s="88">
        <v>65</v>
      </c>
      <c r="E5684" s="88" t="s">
        <v>147</v>
      </c>
    </row>
    <row r="5685" spans="1:5" x14ac:dyDescent="0.2">
      <c r="A5685" t="s">
        <v>1898</v>
      </c>
      <c r="B5685" s="77">
        <v>0.16</v>
      </c>
      <c r="C5685" s="90">
        <v>0.11931198742451653</v>
      </c>
      <c r="D5685" s="88">
        <v>65</v>
      </c>
      <c r="E5685" s="88" t="s">
        <v>147</v>
      </c>
    </row>
    <row r="5686" spans="1:5" x14ac:dyDescent="0.2">
      <c r="A5686" t="s">
        <v>1903</v>
      </c>
      <c r="B5686" s="77">
        <v>0.12</v>
      </c>
      <c r="C5686" s="90">
        <v>8.9483990568387392E-2</v>
      </c>
      <c r="D5686" s="88">
        <v>65</v>
      </c>
      <c r="E5686" s="88" t="s">
        <v>147</v>
      </c>
    </row>
    <row r="5687" spans="1:5" x14ac:dyDescent="0.2">
      <c r="A5687" t="s">
        <v>4304</v>
      </c>
      <c r="B5687" s="77">
        <v>0.12</v>
      </c>
      <c r="C5687" s="90">
        <v>8.9483990568387392E-2</v>
      </c>
      <c r="D5687" s="88">
        <v>65</v>
      </c>
      <c r="E5687" s="88" t="s">
        <v>147</v>
      </c>
    </row>
    <row r="5688" spans="1:5" x14ac:dyDescent="0.2">
      <c r="A5688" t="s">
        <v>3187</v>
      </c>
      <c r="B5688" s="77">
        <v>0.12</v>
      </c>
      <c r="C5688" s="90">
        <v>8.9483990568387392E-2</v>
      </c>
      <c r="D5688" s="88">
        <v>65</v>
      </c>
      <c r="E5688" s="88" t="s">
        <v>147</v>
      </c>
    </row>
    <row r="5689" spans="1:5" x14ac:dyDescent="0.2">
      <c r="A5689" t="s">
        <v>1902</v>
      </c>
      <c r="B5689" s="77">
        <v>0.18</v>
      </c>
      <c r="C5689" s="90">
        <v>0.13422598585258108</v>
      </c>
      <c r="D5689" s="88">
        <v>65</v>
      </c>
      <c r="E5689" s="88" t="s">
        <v>147</v>
      </c>
    </row>
    <row r="5690" spans="1:5" x14ac:dyDescent="0.2">
      <c r="A5690" t="s">
        <v>4305</v>
      </c>
      <c r="B5690" s="77">
        <v>0.14000000000000001</v>
      </c>
      <c r="C5690" s="90">
        <v>0.10439798899645197</v>
      </c>
      <c r="D5690" s="88">
        <v>65</v>
      </c>
      <c r="E5690" s="88" t="s">
        <v>147</v>
      </c>
    </row>
    <row r="5691" spans="1:5" x14ac:dyDescent="0.2">
      <c r="A5691" t="s">
        <v>7522</v>
      </c>
      <c r="B5691" s="77">
        <v>0.06</v>
      </c>
      <c r="C5691" s="90">
        <v>4.4741995284193696E-2</v>
      </c>
      <c r="D5691" s="88">
        <v>65</v>
      </c>
      <c r="E5691" s="88" t="s">
        <v>147</v>
      </c>
    </row>
    <row r="5692" spans="1:5" x14ac:dyDescent="0.2">
      <c r="A5692" t="s">
        <v>1899</v>
      </c>
      <c r="B5692" s="77">
        <v>0.15</v>
      </c>
      <c r="C5692" s="90">
        <v>0.11185498821048424</v>
      </c>
      <c r="D5692" s="88">
        <v>65</v>
      </c>
      <c r="E5692" s="88" t="s">
        <v>147</v>
      </c>
    </row>
    <row r="5693" spans="1:5" x14ac:dyDescent="0.2">
      <c r="A5693" t="s">
        <v>1891</v>
      </c>
      <c r="B5693" s="77">
        <v>0.08</v>
      </c>
      <c r="C5693" s="90">
        <v>5.9655993712258264E-2</v>
      </c>
      <c r="D5693" s="88">
        <v>65</v>
      </c>
      <c r="E5693" s="88" t="s">
        <v>147</v>
      </c>
    </row>
    <row r="5694" spans="1:5" x14ac:dyDescent="0.2">
      <c r="A5694" t="s">
        <v>1900</v>
      </c>
      <c r="B5694" s="77">
        <v>0.11</v>
      </c>
      <c r="C5694" s="90">
        <v>8.2026991354355122E-2</v>
      </c>
      <c r="D5694" s="88">
        <v>65</v>
      </c>
      <c r="E5694" s="88" t="s">
        <v>147</v>
      </c>
    </row>
    <row r="5695" spans="1:5" x14ac:dyDescent="0.2">
      <c r="A5695" t="s">
        <v>1893</v>
      </c>
      <c r="B5695" s="77">
        <v>0.16</v>
      </c>
      <c r="C5695" s="90">
        <v>0.11931198742451653</v>
      </c>
      <c r="D5695" s="88">
        <v>65</v>
      </c>
      <c r="E5695" s="88" t="s">
        <v>147</v>
      </c>
    </row>
    <row r="5696" spans="1:5" x14ac:dyDescent="0.2">
      <c r="A5696" t="s">
        <v>1904</v>
      </c>
      <c r="B5696" s="77">
        <v>0.14000000000000001</v>
      </c>
      <c r="C5696" s="90">
        <v>0.10439798899645197</v>
      </c>
      <c r="D5696" s="88">
        <v>65</v>
      </c>
      <c r="E5696" s="88" t="s">
        <v>147</v>
      </c>
    </row>
    <row r="5697" spans="1:6" x14ac:dyDescent="0.2">
      <c r="A5697" t="s">
        <v>1892</v>
      </c>
      <c r="B5697" s="77">
        <v>0.09</v>
      </c>
      <c r="C5697" s="90">
        <v>6.7112992926290541E-2</v>
      </c>
      <c r="D5697" s="88">
        <v>65</v>
      </c>
      <c r="E5697" s="88" t="s">
        <v>147</v>
      </c>
    </row>
    <row r="5698" spans="1:6" x14ac:dyDescent="0.2">
      <c r="A5698" t="s">
        <v>3188</v>
      </c>
      <c r="B5698" s="77">
        <v>0.06</v>
      </c>
      <c r="C5698" s="90">
        <v>4.4741995284193696E-2</v>
      </c>
      <c r="D5698" s="88">
        <v>65</v>
      </c>
      <c r="E5698" s="88" t="s">
        <v>147</v>
      </c>
    </row>
    <row r="5699" spans="1:6" x14ac:dyDescent="0.2">
      <c r="A5699" t="s">
        <v>3189</v>
      </c>
      <c r="B5699" s="77">
        <v>0.13</v>
      </c>
      <c r="C5699" s="90">
        <v>9.694098978241969E-2</v>
      </c>
      <c r="D5699" s="88">
        <v>65</v>
      </c>
      <c r="E5699" s="88" t="s">
        <v>147</v>
      </c>
    </row>
    <row r="5700" spans="1:6" x14ac:dyDescent="0.2">
      <c r="A5700" t="s">
        <v>1894</v>
      </c>
      <c r="B5700" s="77">
        <v>0.06</v>
      </c>
      <c r="C5700" s="90">
        <v>4.4741995284193696E-2</v>
      </c>
      <c r="D5700" s="88">
        <v>65</v>
      </c>
      <c r="E5700" s="88" t="s">
        <v>147</v>
      </c>
    </row>
    <row r="5701" spans="1:6" x14ac:dyDescent="0.2">
      <c r="A5701" t="s">
        <v>3190</v>
      </c>
      <c r="B5701" s="77">
        <v>0.19</v>
      </c>
      <c r="C5701" s="90">
        <v>0.14168298506661339</v>
      </c>
      <c r="D5701" s="88">
        <v>65</v>
      </c>
      <c r="E5701" s="88" t="s">
        <v>147</v>
      </c>
    </row>
    <row r="5702" spans="1:6" x14ac:dyDescent="0.2">
      <c r="A5702" t="s">
        <v>1896</v>
      </c>
      <c r="B5702" s="77">
        <v>0.16</v>
      </c>
      <c r="C5702" s="90">
        <v>0.11931198742451653</v>
      </c>
      <c r="D5702" s="88">
        <v>65</v>
      </c>
      <c r="E5702" s="88" t="s">
        <v>147</v>
      </c>
    </row>
    <row r="5703" spans="1:6" x14ac:dyDescent="0.2">
      <c r="A5703" t="s">
        <v>3191</v>
      </c>
      <c r="B5703" s="77">
        <v>0.16</v>
      </c>
      <c r="C5703" s="90">
        <v>0.11931198742451653</v>
      </c>
      <c r="D5703" s="88">
        <v>65</v>
      </c>
      <c r="E5703" s="88" t="s">
        <v>147</v>
      </c>
    </row>
    <row r="5704" spans="1:6" x14ac:dyDescent="0.2">
      <c r="A5704" t="s">
        <v>1905</v>
      </c>
      <c r="B5704" s="77">
        <v>0.17</v>
      </c>
      <c r="C5704" s="90">
        <v>0.12676898663854883</v>
      </c>
      <c r="D5704" s="88">
        <v>65</v>
      </c>
      <c r="E5704" s="88" t="s">
        <v>147</v>
      </c>
    </row>
    <row r="5705" spans="1:6" x14ac:dyDescent="0.2">
      <c r="A5705" t="s">
        <v>3192</v>
      </c>
      <c r="B5705" s="77">
        <v>0.12</v>
      </c>
      <c r="C5705" s="90">
        <v>8.9483990568387392E-2</v>
      </c>
      <c r="D5705" s="88">
        <v>65</v>
      </c>
      <c r="E5705" s="88" t="s">
        <v>147</v>
      </c>
    </row>
    <row r="5706" spans="1:6" x14ac:dyDescent="0.2">
      <c r="A5706" t="s">
        <v>969</v>
      </c>
      <c r="B5706" s="77">
        <v>0.12</v>
      </c>
      <c r="C5706" s="90">
        <v>8.9483990568387392E-2</v>
      </c>
      <c r="D5706" s="88">
        <v>65</v>
      </c>
      <c r="E5706" s="88" t="s">
        <v>147</v>
      </c>
    </row>
    <row r="5707" spans="1:6" x14ac:dyDescent="0.2">
      <c r="A5707" t="s">
        <v>3193</v>
      </c>
      <c r="B5707" s="77">
        <v>0.18</v>
      </c>
      <c r="C5707" s="90">
        <v>0.13422598585258108</v>
      </c>
      <c r="D5707" s="88">
        <v>65</v>
      </c>
      <c r="E5707" s="88" t="s">
        <v>147</v>
      </c>
    </row>
    <row r="5708" spans="1:6" x14ac:dyDescent="0.2">
      <c r="A5708" t="s">
        <v>1906</v>
      </c>
      <c r="B5708" s="77">
        <v>0.12</v>
      </c>
      <c r="C5708" s="90">
        <v>8.9483990568387392E-2</v>
      </c>
      <c r="D5708" s="88">
        <v>65</v>
      </c>
      <c r="E5708" s="88" t="s">
        <v>147</v>
      </c>
    </row>
    <row r="5709" spans="1:6" x14ac:dyDescent="0.2">
      <c r="A5709" t="s">
        <v>3194</v>
      </c>
      <c r="B5709" s="77">
        <v>0.15</v>
      </c>
      <c r="C5709" s="90">
        <v>0.11185498821048424</v>
      </c>
      <c r="D5709" s="88">
        <v>65</v>
      </c>
      <c r="E5709" s="88" t="s">
        <v>147</v>
      </c>
      <c r="F5709" s="87" t="s">
        <v>9246</v>
      </c>
    </row>
    <row r="5710" spans="1:6" x14ac:dyDescent="0.2">
      <c r="A5710" t="s">
        <v>1897</v>
      </c>
      <c r="B5710" s="77">
        <v>0.17</v>
      </c>
      <c r="C5710" s="90">
        <v>0.12676898663854883</v>
      </c>
      <c r="D5710" s="88">
        <v>65</v>
      </c>
      <c r="E5710" s="88" t="s">
        <v>147</v>
      </c>
    </row>
    <row r="5711" spans="1:6" x14ac:dyDescent="0.2">
      <c r="A5711" t="s">
        <v>8354</v>
      </c>
      <c r="B5711" s="77">
        <v>0.25</v>
      </c>
      <c r="C5711" s="90">
        <v>0.18642498035080707</v>
      </c>
      <c r="D5711" s="88">
        <v>65</v>
      </c>
      <c r="E5711" s="88" t="s">
        <v>147</v>
      </c>
    </row>
    <row r="5712" spans="1:6" x14ac:dyDescent="0.2">
      <c r="A5712" t="s">
        <v>8359</v>
      </c>
      <c r="B5712" s="77">
        <v>0.31</v>
      </c>
      <c r="C5712" s="90">
        <v>0.23116697563500077</v>
      </c>
      <c r="D5712" s="88">
        <v>65</v>
      </c>
      <c r="E5712" s="88" t="s">
        <v>147</v>
      </c>
    </row>
    <row r="5713" spans="1:5" x14ac:dyDescent="0.2">
      <c r="A5713" t="s">
        <v>8358</v>
      </c>
      <c r="B5713" s="77">
        <v>0.28000000000000003</v>
      </c>
      <c r="C5713" s="90">
        <v>0.20879597799290395</v>
      </c>
      <c r="D5713" s="88">
        <v>65</v>
      </c>
      <c r="E5713" s="88" t="s">
        <v>147</v>
      </c>
    </row>
    <row r="5714" spans="1:5" x14ac:dyDescent="0.2">
      <c r="A5714" t="s">
        <v>8360</v>
      </c>
      <c r="B5714" s="77">
        <v>0.22</v>
      </c>
      <c r="C5714" s="90">
        <v>0.16405398270871024</v>
      </c>
      <c r="D5714" s="88">
        <v>65</v>
      </c>
      <c r="E5714" s="88" t="s">
        <v>147</v>
      </c>
    </row>
    <row r="5715" spans="1:5" x14ac:dyDescent="0.2">
      <c r="A5715" t="s">
        <v>8357</v>
      </c>
      <c r="B5715" s="77">
        <v>0.25</v>
      </c>
      <c r="C5715" s="90">
        <v>0.18642498035080707</v>
      </c>
      <c r="D5715" s="88">
        <v>65</v>
      </c>
      <c r="E5715" s="88" t="s">
        <v>147</v>
      </c>
    </row>
    <row r="5716" spans="1:5" x14ac:dyDescent="0.2">
      <c r="A5716" t="s">
        <v>8362</v>
      </c>
      <c r="B5716" s="77">
        <v>0.23</v>
      </c>
      <c r="C5716" s="90">
        <v>0.17151098192274253</v>
      </c>
      <c r="D5716" s="88">
        <v>65</v>
      </c>
      <c r="E5716" s="88" t="s">
        <v>147</v>
      </c>
    </row>
    <row r="5717" spans="1:5" x14ac:dyDescent="0.2">
      <c r="A5717" t="s">
        <v>8363</v>
      </c>
      <c r="B5717" s="77">
        <v>0.25</v>
      </c>
      <c r="C5717" s="90">
        <v>0.18642498035080707</v>
      </c>
      <c r="D5717" s="88">
        <v>65</v>
      </c>
      <c r="E5717" s="88" t="s">
        <v>147</v>
      </c>
    </row>
    <row r="5718" spans="1:5" x14ac:dyDescent="0.2">
      <c r="A5718" t="s">
        <v>8361</v>
      </c>
      <c r="B5718" s="77">
        <v>0.21</v>
      </c>
      <c r="C5718" s="90">
        <v>0.15659698349467793</v>
      </c>
      <c r="D5718" s="88">
        <v>65</v>
      </c>
      <c r="E5718" s="88" t="s">
        <v>147</v>
      </c>
    </row>
    <row r="5719" spans="1:5" x14ac:dyDescent="0.2">
      <c r="A5719" t="s">
        <v>8355</v>
      </c>
      <c r="B5719" s="77">
        <v>0.24</v>
      </c>
      <c r="C5719" s="90">
        <v>0.17896798113677478</v>
      </c>
      <c r="D5719" s="88">
        <v>65</v>
      </c>
      <c r="E5719" s="88" t="s">
        <v>147</v>
      </c>
    </row>
    <row r="5720" spans="1:5" x14ac:dyDescent="0.2">
      <c r="A5720" t="s">
        <v>8356</v>
      </c>
      <c r="B5720" s="77">
        <v>0.17</v>
      </c>
      <c r="C5720" s="90">
        <v>0.12676898663854883</v>
      </c>
      <c r="D5720" s="88">
        <v>65</v>
      </c>
      <c r="E5720" s="88" t="s">
        <v>147</v>
      </c>
    </row>
    <row r="5721" spans="1:5" x14ac:dyDescent="0.2">
      <c r="A5721" t="s">
        <v>3195</v>
      </c>
      <c r="B5721" s="77">
        <v>0.18</v>
      </c>
      <c r="C5721" s="90">
        <v>0.13422598585258108</v>
      </c>
      <c r="D5721" s="88">
        <v>65</v>
      </c>
      <c r="E5721" s="88" t="s">
        <v>147</v>
      </c>
    </row>
    <row r="5722" spans="1:5" x14ac:dyDescent="0.2">
      <c r="A5722" t="s">
        <v>3196</v>
      </c>
      <c r="B5722" s="77">
        <v>0.33</v>
      </c>
      <c r="C5722" s="90">
        <v>0.24608097406306537</v>
      </c>
      <c r="D5722" s="88">
        <v>65</v>
      </c>
      <c r="E5722" s="88" t="s">
        <v>147</v>
      </c>
    </row>
    <row r="5723" spans="1:5" x14ac:dyDescent="0.2">
      <c r="A5723" t="s">
        <v>3197</v>
      </c>
      <c r="B5723" s="77">
        <v>0.23</v>
      </c>
      <c r="C5723" s="90">
        <v>0.17151098192274253</v>
      </c>
      <c r="D5723" s="88">
        <v>65</v>
      </c>
      <c r="E5723" s="88" t="s">
        <v>147</v>
      </c>
    </row>
    <row r="5724" spans="1:5" x14ac:dyDescent="0.2">
      <c r="A5724" t="s">
        <v>8375</v>
      </c>
      <c r="B5724" s="77">
        <v>0.13</v>
      </c>
      <c r="C5724" s="90">
        <v>9.694098978241969E-2</v>
      </c>
      <c r="D5724" s="88">
        <v>65</v>
      </c>
      <c r="E5724" s="88" t="s">
        <v>147</v>
      </c>
    </row>
    <row r="5725" spans="1:5" x14ac:dyDescent="0.2">
      <c r="A5725" t="s">
        <v>7523</v>
      </c>
      <c r="B5725" s="77">
        <v>0.14000000000000001</v>
      </c>
      <c r="C5725" s="90">
        <v>0.10439798899645197</v>
      </c>
      <c r="D5725" s="88">
        <v>65</v>
      </c>
      <c r="E5725" s="88" t="s">
        <v>147</v>
      </c>
    </row>
    <row r="5726" spans="1:5" x14ac:dyDescent="0.2">
      <c r="A5726" t="s">
        <v>8376</v>
      </c>
      <c r="B5726" s="77">
        <v>0.12</v>
      </c>
      <c r="C5726" s="90">
        <v>8.9483990568387392E-2</v>
      </c>
      <c r="D5726" s="88">
        <v>65</v>
      </c>
      <c r="E5726" s="88" t="s">
        <v>147</v>
      </c>
    </row>
    <row r="5727" spans="1:5" x14ac:dyDescent="0.2">
      <c r="A5727" t="s">
        <v>3198</v>
      </c>
      <c r="B5727" s="77">
        <v>0.3</v>
      </c>
      <c r="C5727" s="90">
        <v>0.22370997642096849</v>
      </c>
      <c r="D5727" s="88">
        <v>65</v>
      </c>
      <c r="E5727" s="88" t="s">
        <v>147</v>
      </c>
    </row>
    <row r="5728" spans="1:5" x14ac:dyDescent="0.2">
      <c r="A5728" t="s">
        <v>3199</v>
      </c>
      <c r="B5728" s="77">
        <v>0.25</v>
      </c>
      <c r="C5728" s="90">
        <v>0.18642498035080707</v>
      </c>
      <c r="D5728" s="88">
        <v>65</v>
      </c>
      <c r="E5728" s="88" t="s">
        <v>147</v>
      </c>
    </row>
    <row r="5729" spans="1:6" x14ac:dyDescent="0.2">
      <c r="A5729" t="s">
        <v>3200</v>
      </c>
      <c r="B5729" s="77">
        <v>0.16</v>
      </c>
      <c r="C5729" s="90">
        <v>0.11931198742451653</v>
      </c>
      <c r="D5729" s="88">
        <v>65</v>
      </c>
      <c r="E5729" s="88" t="s">
        <v>147</v>
      </c>
    </row>
    <row r="5730" spans="1:6" x14ac:dyDescent="0.2">
      <c r="A5730" t="s">
        <v>8364</v>
      </c>
      <c r="B5730" s="77">
        <v>0.18</v>
      </c>
      <c r="C5730" s="90">
        <v>0.13422598585258108</v>
      </c>
      <c r="D5730" s="88">
        <v>65</v>
      </c>
      <c r="E5730" s="88" t="s">
        <v>147</v>
      </c>
    </row>
    <row r="5731" spans="1:6" x14ac:dyDescent="0.2">
      <c r="A5731" t="s">
        <v>8365</v>
      </c>
      <c r="B5731" s="77">
        <v>0.21</v>
      </c>
      <c r="C5731" s="90">
        <v>0.15659698349467793</v>
      </c>
      <c r="D5731" s="88">
        <v>65</v>
      </c>
      <c r="E5731" s="88" t="s">
        <v>147</v>
      </c>
    </row>
    <row r="5732" spans="1:6" x14ac:dyDescent="0.2">
      <c r="A5732" t="s">
        <v>3201</v>
      </c>
      <c r="B5732" s="77">
        <v>0.25</v>
      </c>
      <c r="C5732" s="90">
        <v>0.18642498035080707</v>
      </c>
      <c r="D5732" s="88">
        <v>65</v>
      </c>
      <c r="E5732" s="88" t="s">
        <v>147</v>
      </c>
    </row>
    <row r="5733" spans="1:6" x14ac:dyDescent="0.2">
      <c r="A5733" t="s">
        <v>8366</v>
      </c>
      <c r="B5733" s="77">
        <v>0.21</v>
      </c>
      <c r="C5733" s="90">
        <v>0.15659698349467793</v>
      </c>
      <c r="D5733" s="88">
        <v>65</v>
      </c>
      <c r="E5733" s="88" t="s">
        <v>147</v>
      </c>
    </row>
    <row r="5734" spans="1:6" x14ac:dyDescent="0.2">
      <c r="A5734" t="s">
        <v>3202</v>
      </c>
      <c r="B5734" s="77">
        <v>0.27</v>
      </c>
      <c r="C5734" s="90">
        <v>0.20133897877887166</v>
      </c>
      <c r="D5734" s="88">
        <v>65</v>
      </c>
      <c r="E5734" s="88" t="s">
        <v>147</v>
      </c>
    </row>
    <row r="5735" spans="1:6" x14ac:dyDescent="0.2">
      <c r="A5735" t="s">
        <v>8367</v>
      </c>
      <c r="B5735" s="77">
        <v>0.15</v>
      </c>
      <c r="C5735" s="90">
        <v>0.11185498821048424</v>
      </c>
      <c r="D5735" s="88">
        <v>65</v>
      </c>
      <c r="E5735" s="88" t="s">
        <v>147</v>
      </c>
    </row>
    <row r="5736" spans="1:6" x14ac:dyDescent="0.2">
      <c r="A5736" t="s">
        <v>3203</v>
      </c>
      <c r="B5736" s="77">
        <v>0.18</v>
      </c>
      <c r="C5736" s="90">
        <v>0.13422598585258108</v>
      </c>
      <c r="D5736" s="88">
        <v>65</v>
      </c>
      <c r="E5736" s="88" t="s">
        <v>147</v>
      </c>
    </row>
    <row r="5737" spans="1:6" x14ac:dyDescent="0.2">
      <c r="A5737" t="s">
        <v>3204</v>
      </c>
      <c r="B5737" s="77">
        <v>0.17</v>
      </c>
      <c r="C5737" s="90">
        <v>0.12676898663854883</v>
      </c>
      <c r="D5737" s="88">
        <v>65</v>
      </c>
      <c r="E5737" s="88" t="s">
        <v>147</v>
      </c>
      <c r="F5737" s="87" t="s">
        <v>13088</v>
      </c>
    </row>
    <row r="5738" spans="1:6" x14ac:dyDescent="0.2">
      <c r="A5738" t="s">
        <v>5630</v>
      </c>
      <c r="B5738" s="77">
        <v>0.18</v>
      </c>
      <c r="C5738" s="90">
        <v>0.13422598585258108</v>
      </c>
      <c r="D5738" s="88">
        <v>65</v>
      </c>
      <c r="E5738" s="88" t="s">
        <v>147</v>
      </c>
    </row>
    <row r="5739" spans="1:6" x14ac:dyDescent="0.2">
      <c r="A5739" t="s">
        <v>3205</v>
      </c>
      <c r="B5739" s="77">
        <v>0.24</v>
      </c>
      <c r="C5739" s="90">
        <v>0.17896798113677478</v>
      </c>
      <c r="D5739" s="88">
        <v>65</v>
      </c>
      <c r="E5739" s="88" t="s">
        <v>147</v>
      </c>
    </row>
    <row r="5740" spans="1:6" x14ac:dyDescent="0.2">
      <c r="A5740" t="s">
        <v>5631</v>
      </c>
      <c r="B5740" s="77">
        <v>0.2</v>
      </c>
      <c r="C5740" s="90">
        <v>0.14913998428064568</v>
      </c>
      <c r="D5740" s="88">
        <v>65</v>
      </c>
      <c r="E5740" s="88" t="s">
        <v>147</v>
      </c>
    </row>
    <row r="5741" spans="1:6" x14ac:dyDescent="0.2">
      <c r="A5741" t="s">
        <v>3206</v>
      </c>
      <c r="B5741" s="77">
        <v>0.17</v>
      </c>
      <c r="C5741" s="90">
        <v>0.12676898663854883</v>
      </c>
      <c r="D5741" s="88">
        <v>65</v>
      </c>
      <c r="E5741" s="88" t="s">
        <v>147</v>
      </c>
    </row>
    <row r="5742" spans="1:6" x14ac:dyDescent="0.2">
      <c r="A5742" t="s">
        <v>3207</v>
      </c>
      <c r="B5742" s="77">
        <v>0.23</v>
      </c>
      <c r="C5742" s="90">
        <v>0.17151098192274253</v>
      </c>
      <c r="D5742" s="88">
        <v>65</v>
      </c>
      <c r="E5742" s="88" t="s">
        <v>147</v>
      </c>
    </row>
    <row r="5743" spans="1:6" x14ac:dyDescent="0.2">
      <c r="A5743" t="s">
        <v>3208</v>
      </c>
      <c r="B5743" s="77">
        <v>0.09</v>
      </c>
      <c r="C5743" s="90">
        <v>6.7112992926290541E-2</v>
      </c>
      <c r="D5743" s="88">
        <v>65</v>
      </c>
      <c r="E5743" s="88" t="s">
        <v>147</v>
      </c>
    </row>
    <row r="5744" spans="1:6" x14ac:dyDescent="0.2">
      <c r="A5744" t="s">
        <v>3209</v>
      </c>
      <c r="B5744" s="77">
        <v>0.15</v>
      </c>
      <c r="C5744" s="90">
        <v>0.11185498821048424</v>
      </c>
      <c r="D5744" s="88">
        <v>65</v>
      </c>
      <c r="E5744" s="88" t="s">
        <v>147</v>
      </c>
    </row>
    <row r="5745" spans="1:5" x14ac:dyDescent="0.2">
      <c r="A5745" t="s">
        <v>3210</v>
      </c>
      <c r="B5745" s="77">
        <v>0.19</v>
      </c>
      <c r="C5745" s="90">
        <v>0.14168298506661339</v>
      </c>
      <c r="D5745" s="88">
        <v>65</v>
      </c>
      <c r="E5745" s="88" t="s">
        <v>147</v>
      </c>
    </row>
    <row r="5746" spans="1:5" x14ac:dyDescent="0.2">
      <c r="A5746" t="s">
        <v>3211</v>
      </c>
      <c r="B5746" s="77">
        <v>0.09</v>
      </c>
      <c r="C5746" s="90">
        <v>6.7112992926290541E-2</v>
      </c>
      <c r="D5746" s="88">
        <v>65</v>
      </c>
      <c r="E5746" s="88" t="s">
        <v>147</v>
      </c>
    </row>
    <row r="5747" spans="1:5" x14ac:dyDescent="0.2">
      <c r="A5747" t="s">
        <v>3212</v>
      </c>
      <c r="B5747" s="77">
        <v>0.19</v>
      </c>
      <c r="C5747" s="90">
        <v>0.14168298506661339</v>
      </c>
      <c r="D5747" s="88">
        <v>65</v>
      </c>
      <c r="E5747" s="88" t="s">
        <v>147</v>
      </c>
    </row>
    <row r="5748" spans="1:5" x14ac:dyDescent="0.2">
      <c r="A5748" t="s">
        <v>3213</v>
      </c>
      <c r="B5748" s="77">
        <v>0.21</v>
      </c>
      <c r="C5748" s="90">
        <v>0.15659698349467793</v>
      </c>
      <c r="D5748" s="88">
        <v>65</v>
      </c>
      <c r="E5748" s="88" t="s">
        <v>147</v>
      </c>
    </row>
    <row r="5749" spans="1:5" x14ac:dyDescent="0.2">
      <c r="A5749" t="s">
        <v>3214</v>
      </c>
      <c r="B5749" s="77">
        <v>0.09</v>
      </c>
      <c r="C5749" s="90">
        <v>6.7112992926290541E-2</v>
      </c>
      <c r="D5749" s="88">
        <v>65</v>
      </c>
      <c r="E5749" s="88" t="s">
        <v>147</v>
      </c>
    </row>
    <row r="5750" spans="1:5" x14ac:dyDescent="0.2">
      <c r="A5750" t="s">
        <v>3215</v>
      </c>
      <c r="B5750" s="77">
        <v>0.08</v>
      </c>
      <c r="C5750" s="90">
        <v>5.9655993712258264E-2</v>
      </c>
      <c r="D5750" s="88">
        <v>65</v>
      </c>
      <c r="E5750" s="88" t="s">
        <v>147</v>
      </c>
    </row>
    <row r="5751" spans="1:5" x14ac:dyDescent="0.2">
      <c r="A5751" t="s">
        <v>3216</v>
      </c>
      <c r="B5751" s="77">
        <v>0.09</v>
      </c>
      <c r="C5751" s="90">
        <v>6.7112992926290541E-2</v>
      </c>
      <c r="D5751" s="88">
        <v>65</v>
      </c>
      <c r="E5751" s="88" t="s">
        <v>147</v>
      </c>
    </row>
    <row r="5752" spans="1:5" x14ac:dyDescent="0.2">
      <c r="A5752" t="s">
        <v>3217</v>
      </c>
      <c r="B5752" s="77">
        <v>0.22</v>
      </c>
      <c r="C5752" s="90">
        <v>0.16405398270871024</v>
      </c>
      <c r="D5752" s="88">
        <v>65</v>
      </c>
      <c r="E5752" s="88" t="s">
        <v>147</v>
      </c>
    </row>
    <row r="5753" spans="1:5" x14ac:dyDescent="0.2">
      <c r="A5753" t="s">
        <v>3218</v>
      </c>
      <c r="B5753" s="77">
        <v>0.19</v>
      </c>
      <c r="C5753" s="90">
        <v>0.14168298506661339</v>
      </c>
      <c r="D5753" s="88">
        <v>65</v>
      </c>
      <c r="E5753" s="88" t="s">
        <v>147</v>
      </c>
    </row>
    <row r="5754" spans="1:5" x14ac:dyDescent="0.2">
      <c r="A5754" t="s">
        <v>8368</v>
      </c>
      <c r="B5754" s="77">
        <v>0.27</v>
      </c>
      <c r="C5754" s="90">
        <v>0.20133897877887166</v>
      </c>
      <c r="D5754" s="88">
        <v>65</v>
      </c>
      <c r="E5754" s="88" t="s">
        <v>147</v>
      </c>
    </row>
    <row r="5755" spans="1:5" x14ac:dyDescent="0.2">
      <c r="A5755" t="s">
        <v>3219</v>
      </c>
      <c r="B5755" s="77">
        <v>0.06</v>
      </c>
      <c r="C5755" s="90">
        <v>4.4741995284193696E-2</v>
      </c>
      <c r="D5755" s="88">
        <v>65</v>
      </c>
      <c r="E5755" s="88" t="s">
        <v>147</v>
      </c>
    </row>
    <row r="5756" spans="1:5" x14ac:dyDescent="0.2">
      <c r="A5756" t="s">
        <v>3220</v>
      </c>
      <c r="B5756" s="77">
        <v>7.0000000000000007E-2</v>
      </c>
      <c r="C5756" s="90">
        <v>5.2198994498225987E-2</v>
      </c>
      <c r="D5756" s="88">
        <v>65</v>
      </c>
      <c r="E5756" s="88" t="s">
        <v>147</v>
      </c>
    </row>
    <row r="5757" spans="1:5" x14ac:dyDescent="0.2">
      <c r="A5757" t="s">
        <v>3221</v>
      </c>
      <c r="B5757" s="77">
        <v>0.1</v>
      </c>
      <c r="C5757" s="90">
        <v>7.4569992140322838E-2</v>
      </c>
      <c r="D5757" s="88">
        <v>65</v>
      </c>
      <c r="E5757" s="88" t="s">
        <v>147</v>
      </c>
    </row>
    <row r="5758" spans="1:5" x14ac:dyDescent="0.2">
      <c r="A5758" t="s">
        <v>3222</v>
      </c>
      <c r="B5758" s="77">
        <v>7.0000000000000007E-2</v>
      </c>
      <c r="C5758" s="90">
        <v>5.2198994498225987E-2</v>
      </c>
      <c r="D5758" s="88">
        <v>65</v>
      </c>
      <c r="E5758" s="88" t="s">
        <v>147</v>
      </c>
    </row>
    <row r="5759" spans="1:5" x14ac:dyDescent="0.2">
      <c r="A5759" t="s">
        <v>3223</v>
      </c>
      <c r="B5759" s="77">
        <v>0.12</v>
      </c>
      <c r="C5759" s="90">
        <v>8.9483990568387392E-2</v>
      </c>
      <c r="D5759" s="88">
        <v>65</v>
      </c>
      <c r="E5759" s="88" t="s">
        <v>147</v>
      </c>
    </row>
    <row r="5760" spans="1:5" x14ac:dyDescent="0.2">
      <c r="A5760" t="s">
        <v>3224</v>
      </c>
      <c r="B5760" s="77">
        <v>0.09</v>
      </c>
      <c r="C5760" s="90">
        <v>6.7112992926290541E-2</v>
      </c>
      <c r="D5760" s="88">
        <v>65</v>
      </c>
      <c r="E5760" s="88" t="s">
        <v>147</v>
      </c>
    </row>
    <row r="5761" spans="1:5" x14ac:dyDescent="0.2">
      <c r="A5761" t="s">
        <v>3225</v>
      </c>
      <c r="B5761" s="77">
        <v>0.12</v>
      </c>
      <c r="C5761" s="90">
        <v>8.9483990568387392E-2</v>
      </c>
      <c r="D5761" s="88">
        <v>65</v>
      </c>
      <c r="E5761" s="88" t="s">
        <v>147</v>
      </c>
    </row>
    <row r="5762" spans="1:5" x14ac:dyDescent="0.2">
      <c r="A5762" t="s">
        <v>8369</v>
      </c>
      <c r="B5762" s="77">
        <v>0.25</v>
      </c>
      <c r="C5762" s="90">
        <v>0.18642498035080707</v>
      </c>
      <c r="D5762" s="88">
        <v>65</v>
      </c>
      <c r="E5762" s="88" t="s">
        <v>147</v>
      </c>
    </row>
    <row r="5763" spans="1:5" x14ac:dyDescent="0.2">
      <c r="A5763" t="s">
        <v>8370</v>
      </c>
      <c r="B5763" s="77">
        <v>0.27</v>
      </c>
      <c r="C5763" s="90">
        <v>0.20133897877887166</v>
      </c>
      <c r="D5763" s="88">
        <v>65</v>
      </c>
      <c r="E5763" s="88" t="s">
        <v>147</v>
      </c>
    </row>
    <row r="5764" spans="1:5" x14ac:dyDescent="0.2">
      <c r="A5764" t="s">
        <v>8371</v>
      </c>
      <c r="B5764" s="77">
        <v>0.2</v>
      </c>
      <c r="C5764" s="90">
        <v>0.14913998428064568</v>
      </c>
      <c r="D5764" s="88">
        <v>65</v>
      </c>
      <c r="E5764" s="88" t="s">
        <v>147</v>
      </c>
    </row>
    <row r="5765" spans="1:5" x14ac:dyDescent="0.2">
      <c r="A5765" t="s">
        <v>8372</v>
      </c>
      <c r="B5765" s="77">
        <v>0.31</v>
      </c>
      <c r="C5765" s="90">
        <v>0.23116697563500077</v>
      </c>
      <c r="D5765" s="88">
        <v>65</v>
      </c>
      <c r="E5765" s="88" t="s">
        <v>147</v>
      </c>
    </row>
    <row r="5766" spans="1:5" x14ac:dyDescent="0.2">
      <c r="A5766" t="s">
        <v>3226</v>
      </c>
      <c r="B5766" s="77">
        <v>0.1</v>
      </c>
      <c r="C5766" s="90">
        <v>7.4569992140322838E-2</v>
      </c>
      <c r="D5766" s="88">
        <v>65</v>
      </c>
      <c r="E5766" s="88" t="s">
        <v>147</v>
      </c>
    </row>
    <row r="5767" spans="1:5" x14ac:dyDescent="0.2">
      <c r="A5767" t="s">
        <v>8374</v>
      </c>
      <c r="B5767" s="77">
        <v>0.11</v>
      </c>
      <c r="C5767" s="90">
        <v>8.2026991354355122E-2</v>
      </c>
      <c r="D5767" s="88">
        <v>65</v>
      </c>
      <c r="E5767" s="88" t="s">
        <v>147</v>
      </c>
    </row>
    <row r="5768" spans="1:5" x14ac:dyDescent="0.2">
      <c r="A5768" t="s">
        <v>3227</v>
      </c>
      <c r="B5768" s="77">
        <v>0.12</v>
      </c>
      <c r="C5768" s="90">
        <v>8.9483990568387392E-2</v>
      </c>
      <c r="D5768" s="88">
        <v>65</v>
      </c>
      <c r="E5768" s="88" t="s">
        <v>147</v>
      </c>
    </row>
    <row r="5769" spans="1:5" x14ac:dyDescent="0.2">
      <c r="A5769" t="s">
        <v>3228</v>
      </c>
      <c r="B5769" s="77">
        <v>0.14000000000000001</v>
      </c>
      <c r="C5769" s="90">
        <v>0.10439798899645197</v>
      </c>
      <c r="D5769" s="88">
        <v>65</v>
      </c>
      <c r="E5769" s="88" t="s">
        <v>147</v>
      </c>
    </row>
    <row r="5770" spans="1:5" x14ac:dyDescent="0.2">
      <c r="A5770" t="s">
        <v>8373</v>
      </c>
      <c r="B5770" s="77">
        <v>0.11</v>
      </c>
      <c r="C5770" s="90">
        <v>8.2026991354355122E-2</v>
      </c>
      <c r="D5770" s="88">
        <v>65</v>
      </c>
      <c r="E5770" s="88" t="s">
        <v>147</v>
      </c>
    </row>
    <row r="5771" spans="1:5" x14ac:dyDescent="0.2">
      <c r="A5771" t="s">
        <v>3229</v>
      </c>
      <c r="B5771" s="77">
        <v>0.05</v>
      </c>
      <c r="C5771" s="90">
        <v>3.7284996070161419E-2</v>
      </c>
      <c r="D5771" s="88">
        <v>65</v>
      </c>
      <c r="E5771" s="88" t="s">
        <v>147</v>
      </c>
    </row>
    <row r="5772" spans="1:5" x14ac:dyDescent="0.2">
      <c r="A5772" t="s">
        <v>3230</v>
      </c>
      <c r="B5772" s="77">
        <v>0.31</v>
      </c>
      <c r="C5772" s="90">
        <v>0.23116697563500077</v>
      </c>
      <c r="D5772" s="88">
        <v>65</v>
      </c>
      <c r="E5772" s="88" t="s">
        <v>147</v>
      </c>
    </row>
    <row r="5773" spans="1:5" x14ac:dyDescent="0.2">
      <c r="A5773" t="s">
        <v>3231</v>
      </c>
      <c r="B5773" s="77">
        <v>0.3</v>
      </c>
      <c r="C5773" s="90">
        <v>0.22370997642096849</v>
      </c>
      <c r="D5773" s="88">
        <v>65</v>
      </c>
      <c r="E5773" s="88" t="s">
        <v>147</v>
      </c>
    </row>
    <row r="5774" spans="1:5" x14ac:dyDescent="0.2">
      <c r="A5774" t="s">
        <v>3232</v>
      </c>
      <c r="B5774" s="77">
        <v>0.28000000000000003</v>
      </c>
      <c r="C5774" s="90">
        <v>0.20879597799290395</v>
      </c>
      <c r="D5774" s="88">
        <v>65</v>
      </c>
      <c r="E5774" s="88" t="s">
        <v>147</v>
      </c>
    </row>
    <row r="5775" spans="1:5" x14ac:dyDescent="0.2">
      <c r="A5775" t="s">
        <v>3233</v>
      </c>
      <c r="B5775" s="77">
        <v>0.27</v>
      </c>
      <c r="C5775" s="90">
        <v>0.20133897877887166</v>
      </c>
      <c r="D5775" s="88">
        <v>65</v>
      </c>
      <c r="E5775" s="88" t="s">
        <v>147</v>
      </c>
    </row>
    <row r="5776" spans="1:5" x14ac:dyDescent="0.2">
      <c r="A5776" t="s">
        <v>3234</v>
      </c>
      <c r="B5776" s="77">
        <v>0.26</v>
      </c>
      <c r="C5776" s="90">
        <v>0.19388197956483938</v>
      </c>
      <c r="D5776" s="88">
        <v>65</v>
      </c>
      <c r="E5776" s="88" t="s">
        <v>147</v>
      </c>
    </row>
    <row r="5777" spans="1:5" x14ac:dyDescent="0.2">
      <c r="A5777" t="s">
        <v>3235</v>
      </c>
      <c r="B5777" s="77">
        <v>0.26</v>
      </c>
      <c r="C5777" s="90">
        <v>0.19388197956483938</v>
      </c>
      <c r="D5777" s="88">
        <v>65</v>
      </c>
      <c r="E5777" s="88" t="s">
        <v>147</v>
      </c>
    </row>
    <row r="5778" spans="1:5" x14ac:dyDescent="0.2">
      <c r="A5778" t="s">
        <v>3236</v>
      </c>
      <c r="B5778" s="77">
        <v>0.26</v>
      </c>
      <c r="C5778" s="90">
        <v>0.19388197956483938</v>
      </c>
      <c r="D5778" s="88">
        <v>65</v>
      </c>
      <c r="E5778" s="88" t="s">
        <v>147</v>
      </c>
    </row>
    <row r="5779" spans="1:5" x14ac:dyDescent="0.2">
      <c r="A5779" t="s">
        <v>3237</v>
      </c>
      <c r="B5779" s="77">
        <v>0.27</v>
      </c>
      <c r="C5779" s="90">
        <v>0.20133897877887166</v>
      </c>
      <c r="D5779" s="88">
        <v>65</v>
      </c>
      <c r="E5779" s="88" t="s">
        <v>147</v>
      </c>
    </row>
    <row r="5780" spans="1:5" x14ac:dyDescent="0.2">
      <c r="A5780" t="s">
        <v>3238</v>
      </c>
      <c r="B5780" s="77">
        <v>0.18</v>
      </c>
      <c r="C5780" s="90">
        <v>0.13422598585258108</v>
      </c>
      <c r="D5780" s="88">
        <v>65</v>
      </c>
      <c r="E5780" s="88" t="s">
        <v>147</v>
      </c>
    </row>
    <row r="5781" spans="1:5" x14ac:dyDescent="0.2">
      <c r="A5781" t="s">
        <v>3239</v>
      </c>
      <c r="B5781" s="77">
        <v>0.11</v>
      </c>
      <c r="C5781" s="90">
        <v>8.2026991354355122E-2</v>
      </c>
      <c r="D5781" s="88">
        <v>65</v>
      </c>
      <c r="E5781" s="88" t="s">
        <v>147</v>
      </c>
    </row>
    <row r="5782" spans="1:5" x14ac:dyDescent="0.2">
      <c r="A5782" t="s">
        <v>3240</v>
      </c>
      <c r="B5782" s="77">
        <v>0.18</v>
      </c>
      <c r="C5782" s="90">
        <v>0.13422598585258108</v>
      </c>
      <c r="D5782" s="88">
        <v>65</v>
      </c>
      <c r="E5782" s="88" t="s">
        <v>147</v>
      </c>
    </row>
    <row r="5783" spans="1:5" x14ac:dyDescent="0.2">
      <c r="A5783" t="s">
        <v>3241</v>
      </c>
      <c r="B5783" s="77">
        <v>0.15</v>
      </c>
      <c r="C5783" s="90">
        <v>0.11185498821048424</v>
      </c>
      <c r="D5783" s="88">
        <v>65</v>
      </c>
      <c r="E5783" s="88" t="s">
        <v>147</v>
      </c>
    </row>
    <row r="5784" spans="1:5" x14ac:dyDescent="0.2">
      <c r="A5784" t="s">
        <v>3242</v>
      </c>
      <c r="B5784" s="77">
        <v>0.23</v>
      </c>
      <c r="C5784" s="90">
        <v>0.17151098192274253</v>
      </c>
      <c r="D5784" s="88">
        <v>65</v>
      </c>
      <c r="E5784" s="88" t="s">
        <v>147</v>
      </c>
    </row>
    <row r="5785" spans="1:5" x14ac:dyDescent="0.2">
      <c r="A5785" t="s">
        <v>3243</v>
      </c>
      <c r="B5785" s="77">
        <v>0.17</v>
      </c>
      <c r="C5785" s="90">
        <v>0.12676898663854883</v>
      </c>
      <c r="D5785" s="88">
        <v>65</v>
      </c>
      <c r="E5785" s="88" t="s">
        <v>147</v>
      </c>
    </row>
    <row r="5786" spans="1:5" x14ac:dyDescent="0.2">
      <c r="A5786" t="s">
        <v>3244</v>
      </c>
      <c r="B5786" s="77">
        <v>0.16</v>
      </c>
      <c r="C5786" s="90">
        <v>0.11931198742451653</v>
      </c>
      <c r="D5786" s="88">
        <v>65</v>
      </c>
      <c r="E5786" s="88" t="s">
        <v>147</v>
      </c>
    </row>
    <row r="5787" spans="1:5" x14ac:dyDescent="0.2">
      <c r="A5787" t="s">
        <v>3245</v>
      </c>
      <c r="B5787" s="77">
        <v>0.22</v>
      </c>
      <c r="C5787" s="90">
        <v>0.16405398270871024</v>
      </c>
      <c r="D5787" s="88">
        <v>65</v>
      </c>
      <c r="E5787" s="88" t="s">
        <v>147</v>
      </c>
    </row>
    <row r="5788" spans="1:5" x14ac:dyDescent="0.2">
      <c r="A5788" t="s">
        <v>3246</v>
      </c>
      <c r="B5788" s="77">
        <v>0.26</v>
      </c>
      <c r="C5788" s="90">
        <v>0.19388197956483938</v>
      </c>
      <c r="D5788" s="88">
        <v>65</v>
      </c>
      <c r="E5788" s="88" t="s">
        <v>147</v>
      </c>
    </row>
    <row r="5789" spans="1:5" x14ac:dyDescent="0.2">
      <c r="A5789" t="s">
        <v>7524</v>
      </c>
      <c r="B5789" s="77">
        <v>0.27</v>
      </c>
      <c r="C5789" s="90">
        <v>0.20133897877887166</v>
      </c>
      <c r="D5789" s="88">
        <v>65</v>
      </c>
      <c r="E5789" s="88" t="s">
        <v>147</v>
      </c>
    </row>
    <row r="5790" spans="1:5" x14ac:dyDescent="0.2">
      <c r="A5790" t="s">
        <v>3247</v>
      </c>
      <c r="B5790" s="77">
        <v>0.17</v>
      </c>
      <c r="C5790" s="90">
        <v>0.12676898663854883</v>
      </c>
      <c r="D5790" s="88">
        <v>65</v>
      </c>
      <c r="E5790" s="88" t="s">
        <v>147</v>
      </c>
    </row>
    <row r="5791" spans="1:5" x14ac:dyDescent="0.2">
      <c r="A5791" t="s">
        <v>3248</v>
      </c>
      <c r="B5791" s="77">
        <v>0.21</v>
      </c>
      <c r="C5791" s="90">
        <v>0.15659698349467793</v>
      </c>
      <c r="D5791" s="88">
        <v>65</v>
      </c>
      <c r="E5791" s="88" t="s">
        <v>147</v>
      </c>
    </row>
    <row r="5792" spans="1:5" x14ac:dyDescent="0.2">
      <c r="A5792" t="s">
        <v>3249</v>
      </c>
      <c r="B5792" s="77">
        <v>0.24</v>
      </c>
      <c r="C5792" s="90">
        <v>0.17896798113677478</v>
      </c>
      <c r="D5792" s="88">
        <v>65</v>
      </c>
      <c r="E5792" s="88" t="s">
        <v>147</v>
      </c>
    </row>
    <row r="5793" spans="1:5" x14ac:dyDescent="0.2">
      <c r="A5793" t="s">
        <v>3250</v>
      </c>
      <c r="B5793" s="77">
        <v>0.28000000000000003</v>
      </c>
      <c r="C5793" s="90">
        <v>0.20879597799290395</v>
      </c>
      <c r="D5793" s="88">
        <v>65</v>
      </c>
      <c r="E5793" s="88" t="s">
        <v>147</v>
      </c>
    </row>
    <row r="5794" spans="1:5" x14ac:dyDescent="0.2">
      <c r="A5794" t="s">
        <v>3251</v>
      </c>
      <c r="B5794" s="77">
        <v>0.28999999999999998</v>
      </c>
      <c r="C5794" s="90">
        <v>0.2162529772069362</v>
      </c>
      <c r="D5794" s="88">
        <v>65</v>
      </c>
      <c r="E5794" s="88" t="s">
        <v>147</v>
      </c>
    </row>
    <row r="5795" spans="1:5" x14ac:dyDescent="0.2">
      <c r="A5795" t="s">
        <v>3252</v>
      </c>
      <c r="B5795" s="77">
        <v>0.35</v>
      </c>
      <c r="C5795" s="90">
        <v>0.26099497249112991</v>
      </c>
      <c r="D5795" s="88">
        <v>65</v>
      </c>
      <c r="E5795" s="88" t="s">
        <v>147</v>
      </c>
    </row>
    <row r="5796" spans="1:5" x14ac:dyDescent="0.2">
      <c r="A5796" t="s">
        <v>3253</v>
      </c>
      <c r="B5796" s="77">
        <v>0.25</v>
      </c>
      <c r="C5796" s="90">
        <v>0.18642498035080707</v>
      </c>
      <c r="D5796" s="88">
        <v>65</v>
      </c>
      <c r="E5796" s="88" t="s">
        <v>147</v>
      </c>
    </row>
    <row r="5797" spans="1:5" x14ac:dyDescent="0.2">
      <c r="A5797" t="s">
        <v>3254</v>
      </c>
      <c r="B5797" s="77">
        <v>0.21</v>
      </c>
      <c r="C5797" s="90">
        <v>0.15659698349467793</v>
      </c>
      <c r="D5797" s="88">
        <v>65</v>
      </c>
      <c r="E5797" s="88" t="s">
        <v>147</v>
      </c>
    </row>
    <row r="5798" spans="1:5" x14ac:dyDescent="0.2">
      <c r="A5798" t="s">
        <v>3255</v>
      </c>
      <c r="B5798" s="77">
        <v>0.18</v>
      </c>
      <c r="C5798" s="90">
        <v>0.13422598585258108</v>
      </c>
      <c r="D5798" s="88">
        <v>65</v>
      </c>
      <c r="E5798" s="88" t="s">
        <v>147</v>
      </c>
    </row>
    <row r="5799" spans="1:5" x14ac:dyDescent="0.2">
      <c r="A5799" t="s">
        <v>3256</v>
      </c>
      <c r="B5799" s="77">
        <v>0.23</v>
      </c>
      <c r="C5799" s="90">
        <v>0.17151098192274253</v>
      </c>
      <c r="D5799" s="88">
        <v>65</v>
      </c>
      <c r="E5799" s="88" t="s">
        <v>147</v>
      </c>
    </row>
    <row r="5800" spans="1:5" x14ac:dyDescent="0.2">
      <c r="A5800" t="s">
        <v>3257</v>
      </c>
      <c r="B5800" s="77">
        <v>0.16</v>
      </c>
      <c r="C5800" s="90">
        <v>0.11931198742451653</v>
      </c>
      <c r="D5800" s="88">
        <v>65</v>
      </c>
      <c r="E5800" s="88" t="s">
        <v>147</v>
      </c>
    </row>
    <row r="5801" spans="1:5" x14ac:dyDescent="0.2">
      <c r="A5801" t="s">
        <v>3258</v>
      </c>
      <c r="B5801" s="77">
        <v>0.16</v>
      </c>
      <c r="C5801" s="90">
        <v>0.11931198742451653</v>
      </c>
      <c r="D5801" s="88">
        <v>65</v>
      </c>
      <c r="E5801" s="88" t="s">
        <v>147</v>
      </c>
    </row>
    <row r="5802" spans="1:5" x14ac:dyDescent="0.2">
      <c r="A5802" t="s">
        <v>3259</v>
      </c>
      <c r="B5802" s="77">
        <v>0.12</v>
      </c>
      <c r="C5802" s="90">
        <v>8.9483990568387392E-2</v>
      </c>
      <c r="D5802" s="88">
        <v>65</v>
      </c>
      <c r="E5802" s="88" t="s">
        <v>147</v>
      </c>
    </row>
    <row r="5803" spans="1:5" x14ac:dyDescent="0.2">
      <c r="A5803" t="s">
        <v>8377</v>
      </c>
      <c r="B5803" s="77">
        <v>0.12</v>
      </c>
      <c r="C5803" s="90">
        <v>8.9483990568387392E-2</v>
      </c>
      <c r="D5803" s="88">
        <v>65</v>
      </c>
      <c r="E5803" s="88" t="s">
        <v>147</v>
      </c>
    </row>
    <row r="5804" spans="1:5" x14ac:dyDescent="0.2">
      <c r="A5804" t="s">
        <v>8378</v>
      </c>
      <c r="B5804" s="77">
        <v>0.09</v>
      </c>
      <c r="C5804" s="90">
        <v>6.7112992926290541E-2</v>
      </c>
      <c r="D5804" s="88">
        <v>65</v>
      </c>
      <c r="E5804" s="88" t="s">
        <v>147</v>
      </c>
    </row>
    <row r="5805" spans="1:5" x14ac:dyDescent="0.2">
      <c r="A5805" t="s">
        <v>8379</v>
      </c>
      <c r="B5805" s="77">
        <v>0.13</v>
      </c>
      <c r="C5805" s="90">
        <v>9.694098978241969E-2</v>
      </c>
      <c r="D5805" s="88">
        <v>65</v>
      </c>
      <c r="E5805" s="88" t="s">
        <v>147</v>
      </c>
    </row>
    <row r="5806" spans="1:5" x14ac:dyDescent="0.2">
      <c r="A5806" t="s">
        <v>8380</v>
      </c>
      <c r="B5806" s="77">
        <v>0.15</v>
      </c>
      <c r="C5806" s="90">
        <v>0.11185498821048424</v>
      </c>
      <c r="D5806" s="88">
        <v>65</v>
      </c>
      <c r="E5806" s="88" t="s">
        <v>147</v>
      </c>
    </row>
    <row r="5807" spans="1:5" x14ac:dyDescent="0.2">
      <c r="A5807" t="s">
        <v>8381</v>
      </c>
      <c r="B5807" s="77">
        <v>0.09</v>
      </c>
      <c r="C5807" s="90">
        <v>6.7112992926290541E-2</v>
      </c>
      <c r="D5807" s="88">
        <v>65</v>
      </c>
      <c r="E5807" s="88" t="s">
        <v>147</v>
      </c>
    </row>
    <row r="5808" spans="1:5" x14ac:dyDescent="0.2">
      <c r="A5808" t="s">
        <v>1913</v>
      </c>
      <c r="B5808" s="77">
        <v>0.24</v>
      </c>
      <c r="C5808" s="90">
        <v>0.17896798113677478</v>
      </c>
      <c r="D5808" s="88">
        <v>65</v>
      </c>
      <c r="E5808" s="88" t="s">
        <v>147</v>
      </c>
    </row>
    <row r="5809" spans="1:5" x14ac:dyDescent="0.2">
      <c r="A5809" t="s">
        <v>3260</v>
      </c>
      <c r="B5809" s="77">
        <v>0.45</v>
      </c>
      <c r="C5809" s="90">
        <v>0.33556496463145274</v>
      </c>
      <c r="D5809" s="88">
        <v>65</v>
      </c>
      <c r="E5809" s="88" t="s">
        <v>147</v>
      </c>
    </row>
    <row r="5810" spans="1:5" x14ac:dyDescent="0.2">
      <c r="A5810" t="s">
        <v>8396</v>
      </c>
      <c r="B5810" s="77">
        <v>0.47</v>
      </c>
      <c r="C5810" s="90">
        <v>0.35047896305951731</v>
      </c>
      <c r="D5810" s="88">
        <v>65</v>
      </c>
      <c r="E5810" s="88" t="s">
        <v>147</v>
      </c>
    </row>
    <row r="5811" spans="1:5" x14ac:dyDescent="0.2">
      <c r="A5811" t="s">
        <v>8397</v>
      </c>
      <c r="B5811" s="77">
        <v>0.26</v>
      </c>
      <c r="C5811" s="90">
        <v>0.19388197956483938</v>
      </c>
      <c r="D5811" s="88">
        <v>65</v>
      </c>
      <c r="E5811" s="88" t="s">
        <v>147</v>
      </c>
    </row>
    <row r="5812" spans="1:5" x14ac:dyDescent="0.2">
      <c r="A5812" t="s">
        <v>8398</v>
      </c>
      <c r="B5812" s="77">
        <v>0.3</v>
      </c>
      <c r="C5812" s="90">
        <v>0.22370997642096849</v>
      </c>
      <c r="D5812" s="88">
        <v>65</v>
      </c>
      <c r="E5812" s="88" t="s">
        <v>147</v>
      </c>
    </row>
    <row r="5813" spans="1:5" x14ac:dyDescent="0.2">
      <c r="A5813" t="s">
        <v>3261</v>
      </c>
      <c r="B5813" s="77">
        <v>0.21</v>
      </c>
      <c r="C5813" s="90">
        <v>0.15659698349467793</v>
      </c>
      <c r="D5813" s="88">
        <v>65</v>
      </c>
      <c r="E5813" s="88" t="s">
        <v>147</v>
      </c>
    </row>
    <row r="5814" spans="1:5" x14ac:dyDescent="0.2">
      <c r="A5814" t="s">
        <v>8399</v>
      </c>
      <c r="B5814" s="77">
        <v>0.23</v>
      </c>
      <c r="C5814" s="90">
        <v>0.17151098192274253</v>
      </c>
      <c r="D5814" s="88">
        <v>65</v>
      </c>
      <c r="E5814" s="88" t="s">
        <v>147</v>
      </c>
    </row>
    <row r="5815" spans="1:5" x14ac:dyDescent="0.2">
      <c r="A5815" t="s">
        <v>8403</v>
      </c>
      <c r="B5815" s="77">
        <v>0.28999999999999998</v>
      </c>
      <c r="C5815" s="90">
        <v>0.2162529772069362</v>
      </c>
      <c r="D5815" s="88">
        <v>65</v>
      </c>
      <c r="E5815" s="88" t="s">
        <v>147</v>
      </c>
    </row>
    <row r="5816" spans="1:5" x14ac:dyDescent="0.2">
      <c r="A5816" t="s">
        <v>8404</v>
      </c>
      <c r="B5816" s="77">
        <v>0.31</v>
      </c>
      <c r="C5816" s="90">
        <v>0.23116697563500077</v>
      </c>
      <c r="D5816" s="88">
        <v>65</v>
      </c>
      <c r="E5816" s="88" t="s">
        <v>147</v>
      </c>
    </row>
    <row r="5817" spans="1:5" x14ac:dyDescent="0.2">
      <c r="A5817" t="s">
        <v>8400</v>
      </c>
      <c r="B5817" s="77">
        <v>0.19</v>
      </c>
      <c r="C5817" s="90">
        <v>0.14168298506661339</v>
      </c>
      <c r="D5817" s="88">
        <v>65</v>
      </c>
      <c r="E5817" s="88" t="s">
        <v>147</v>
      </c>
    </row>
    <row r="5818" spans="1:5" x14ac:dyDescent="0.2">
      <c r="A5818" t="s">
        <v>8401</v>
      </c>
      <c r="B5818" s="77">
        <v>0.22</v>
      </c>
      <c r="C5818" s="90">
        <v>0.16405398270871024</v>
      </c>
      <c r="D5818" s="88">
        <v>65</v>
      </c>
      <c r="E5818" s="88" t="s">
        <v>147</v>
      </c>
    </row>
    <row r="5819" spans="1:5" x14ac:dyDescent="0.2">
      <c r="A5819" t="s">
        <v>8405</v>
      </c>
      <c r="B5819" s="77">
        <v>0.46</v>
      </c>
      <c r="C5819" s="90">
        <v>0.34302196384548506</v>
      </c>
      <c r="D5819" s="88">
        <v>65</v>
      </c>
      <c r="E5819" s="88" t="s">
        <v>147</v>
      </c>
    </row>
    <row r="5820" spans="1:5" x14ac:dyDescent="0.2">
      <c r="A5820" t="s">
        <v>3262</v>
      </c>
      <c r="B5820" s="77">
        <v>0.2</v>
      </c>
      <c r="C5820" s="90">
        <v>0.14913998428064568</v>
      </c>
      <c r="D5820" s="88">
        <v>65</v>
      </c>
      <c r="E5820" s="88" t="s">
        <v>147</v>
      </c>
    </row>
    <row r="5821" spans="1:5" x14ac:dyDescent="0.2">
      <c r="A5821" t="s">
        <v>8406</v>
      </c>
      <c r="B5821" s="77">
        <v>0.5</v>
      </c>
      <c r="C5821" s="90">
        <v>0.37284996070161414</v>
      </c>
      <c r="D5821" s="88">
        <v>65</v>
      </c>
      <c r="E5821" s="88" t="s">
        <v>147</v>
      </c>
    </row>
    <row r="5822" spans="1:5" x14ac:dyDescent="0.2">
      <c r="A5822" t="s">
        <v>8402</v>
      </c>
      <c r="B5822" s="77">
        <v>0.2</v>
      </c>
      <c r="C5822" s="90">
        <v>0.14913998428064568</v>
      </c>
      <c r="D5822" s="88">
        <v>65</v>
      </c>
      <c r="E5822" s="88" t="s">
        <v>147</v>
      </c>
    </row>
    <row r="5823" spans="1:5" x14ac:dyDescent="0.2">
      <c r="A5823" t="s">
        <v>8407</v>
      </c>
      <c r="B5823" s="77">
        <v>0.26</v>
      </c>
      <c r="C5823" s="90">
        <v>0.19388197956483938</v>
      </c>
      <c r="D5823" s="88">
        <v>65</v>
      </c>
      <c r="E5823" s="88" t="s">
        <v>147</v>
      </c>
    </row>
    <row r="5824" spans="1:5" x14ac:dyDescent="0.2">
      <c r="A5824" t="s">
        <v>8408</v>
      </c>
      <c r="B5824" s="77">
        <v>0.19</v>
      </c>
      <c r="C5824" s="90">
        <v>0.14168298506661339</v>
      </c>
      <c r="D5824" s="88">
        <v>65</v>
      </c>
      <c r="E5824" s="88" t="s">
        <v>147</v>
      </c>
    </row>
    <row r="5825" spans="1:5" x14ac:dyDescent="0.2">
      <c r="A5825" t="s">
        <v>8409</v>
      </c>
      <c r="B5825" s="77">
        <v>0.27</v>
      </c>
      <c r="C5825" s="90">
        <v>0.20133897877887166</v>
      </c>
      <c r="D5825" s="88">
        <v>65</v>
      </c>
      <c r="E5825" s="88" t="s">
        <v>147</v>
      </c>
    </row>
    <row r="5826" spans="1:5" x14ac:dyDescent="0.2">
      <c r="A5826" t="s">
        <v>8410</v>
      </c>
      <c r="B5826" s="77">
        <v>0.2</v>
      </c>
      <c r="C5826" s="90">
        <v>0.14913998428064568</v>
      </c>
      <c r="D5826" s="88">
        <v>65</v>
      </c>
      <c r="E5826" s="88" t="s">
        <v>147</v>
      </c>
    </row>
    <row r="5827" spans="1:5" x14ac:dyDescent="0.2">
      <c r="A5827" t="s">
        <v>8411</v>
      </c>
      <c r="B5827" s="77">
        <v>0.21</v>
      </c>
      <c r="C5827" s="90">
        <v>0.15659698349467793</v>
      </c>
      <c r="D5827" s="88">
        <v>65</v>
      </c>
      <c r="E5827" s="88" t="s">
        <v>147</v>
      </c>
    </row>
    <row r="5828" spans="1:5" x14ac:dyDescent="0.2">
      <c r="A5828" t="s">
        <v>8412</v>
      </c>
      <c r="B5828" s="77">
        <v>0.21</v>
      </c>
      <c r="C5828" s="90">
        <v>0.15659698349467793</v>
      </c>
      <c r="D5828" s="88">
        <v>65</v>
      </c>
      <c r="E5828" s="88" t="s">
        <v>147</v>
      </c>
    </row>
    <row r="5829" spans="1:5" x14ac:dyDescent="0.2">
      <c r="A5829" t="s">
        <v>8413</v>
      </c>
      <c r="B5829" s="77">
        <v>0.23</v>
      </c>
      <c r="C5829" s="90">
        <v>0.17151098192274253</v>
      </c>
      <c r="D5829" s="88">
        <v>65</v>
      </c>
      <c r="E5829" s="88" t="s">
        <v>147</v>
      </c>
    </row>
    <row r="5830" spans="1:5" x14ac:dyDescent="0.2">
      <c r="A5830" t="s">
        <v>8418</v>
      </c>
      <c r="B5830" s="77">
        <v>0.28000000000000003</v>
      </c>
      <c r="C5830" s="90">
        <v>0.20879597799290395</v>
      </c>
      <c r="D5830" s="88">
        <v>65</v>
      </c>
      <c r="E5830" s="88" t="s">
        <v>147</v>
      </c>
    </row>
    <row r="5831" spans="1:5" x14ac:dyDescent="0.2">
      <c r="A5831" t="s">
        <v>5632</v>
      </c>
      <c r="B5831" s="77">
        <v>0.24</v>
      </c>
      <c r="C5831" s="90">
        <v>0.17896798113677478</v>
      </c>
      <c r="D5831" s="88">
        <v>65</v>
      </c>
      <c r="E5831" s="88" t="s">
        <v>147</v>
      </c>
    </row>
    <row r="5832" spans="1:5" x14ac:dyDescent="0.2">
      <c r="A5832" t="s">
        <v>8419</v>
      </c>
      <c r="B5832" s="77">
        <v>0.24</v>
      </c>
      <c r="C5832" s="90">
        <v>0.17896798113677478</v>
      </c>
      <c r="D5832" s="88">
        <v>65</v>
      </c>
      <c r="E5832" s="88" t="s">
        <v>147</v>
      </c>
    </row>
    <row r="5833" spans="1:5" x14ac:dyDescent="0.2">
      <c r="A5833" t="s">
        <v>8414</v>
      </c>
      <c r="B5833" s="77">
        <v>0.18</v>
      </c>
      <c r="C5833" s="90">
        <v>0.13422598585258108</v>
      </c>
      <c r="D5833" s="88">
        <v>65</v>
      </c>
      <c r="E5833" s="88" t="s">
        <v>147</v>
      </c>
    </row>
    <row r="5834" spans="1:5" x14ac:dyDescent="0.2">
      <c r="A5834" t="s">
        <v>8415</v>
      </c>
      <c r="B5834" s="77">
        <v>0.25</v>
      </c>
      <c r="C5834" s="90">
        <v>0.18642498035080707</v>
      </c>
      <c r="D5834" s="88">
        <v>65</v>
      </c>
      <c r="E5834" s="88" t="s">
        <v>147</v>
      </c>
    </row>
    <row r="5835" spans="1:5" x14ac:dyDescent="0.2">
      <c r="A5835" t="s">
        <v>8416</v>
      </c>
      <c r="B5835" s="77">
        <v>0.11</v>
      </c>
      <c r="C5835" s="90">
        <v>8.2026991354355122E-2</v>
      </c>
      <c r="D5835" s="88">
        <v>65</v>
      </c>
      <c r="E5835" s="88" t="s">
        <v>147</v>
      </c>
    </row>
    <row r="5836" spans="1:5" x14ac:dyDescent="0.2">
      <c r="A5836" t="s">
        <v>8417</v>
      </c>
      <c r="B5836" s="77">
        <v>0.18</v>
      </c>
      <c r="C5836" s="90">
        <v>0.13422598585258108</v>
      </c>
      <c r="D5836" s="88">
        <v>65</v>
      </c>
      <c r="E5836" s="88" t="s">
        <v>147</v>
      </c>
    </row>
    <row r="5837" spans="1:5" x14ac:dyDescent="0.2">
      <c r="A5837" t="s">
        <v>5633</v>
      </c>
      <c r="B5837" s="77">
        <v>0.27</v>
      </c>
      <c r="C5837" s="90">
        <v>0.20133897877887166</v>
      </c>
      <c r="D5837" s="88">
        <v>65</v>
      </c>
      <c r="E5837" s="88" t="s">
        <v>147</v>
      </c>
    </row>
    <row r="5838" spans="1:5" x14ac:dyDescent="0.2">
      <c r="A5838" t="s">
        <v>5634</v>
      </c>
      <c r="B5838" s="77">
        <v>0.19</v>
      </c>
      <c r="C5838" s="90">
        <v>0.14168298506661339</v>
      </c>
      <c r="D5838" s="88">
        <v>65</v>
      </c>
      <c r="E5838" s="88" t="s">
        <v>147</v>
      </c>
    </row>
    <row r="5839" spans="1:5" x14ac:dyDescent="0.2">
      <c r="A5839" t="s">
        <v>5635</v>
      </c>
      <c r="B5839" s="77">
        <v>0.14000000000000001</v>
      </c>
      <c r="C5839" s="90">
        <v>0.10439798899645197</v>
      </c>
      <c r="D5839" s="88">
        <v>65</v>
      </c>
      <c r="E5839" s="88" t="s">
        <v>147</v>
      </c>
    </row>
    <row r="5840" spans="1:5" x14ac:dyDescent="0.2">
      <c r="A5840" t="s">
        <v>5636</v>
      </c>
      <c r="B5840" s="77">
        <v>0.24</v>
      </c>
      <c r="C5840" s="90">
        <v>0.17896798113677478</v>
      </c>
      <c r="D5840" s="88">
        <v>65</v>
      </c>
      <c r="E5840" s="88" t="s">
        <v>147</v>
      </c>
    </row>
    <row r="5841" spans="1:5" x14ac:dyDescent="0.2">
      <c r="A5841" t="s">
        <v>5637</v>
      </c>
      <c r="B5841" s="77">
        <v>0.16</v>
      </c>
      <c r="C5841" s="90">
        <v>0.11931198742451653</v>
      </c>
      <c r="D5841" s="88">
        <v>65</v>
      </c>
      <c r="E5841" s="88" t="s">
        <v>147</v>
      </c>
    </row>
    <row r="5842" spans="1:5" x14ac:dyDescent="0.2">
      <c r="A5842" t="s">
        <v>5638</v>
      </c>
      <c r="B5842" s="77">
        <v>0.26</v>
      </c>
      <c r="C5842" s="90">
        <v>0.19388197956483938</v>
      </c>
      <c r="D5842" s="88">
        <v>65</v>
      </c>
      <c r="E5842" s="88" t="s">
        <v>147</v>
      </c>
    </row>
    <row r="5843" spans="1:5" x14ac:dyDescent="0.2">
      <c r="A5843" t="s">
        <v>5639</v>
      </c>
      <c r="B5843" s="77">
        <v>0.13</v>
      </c>
      <c r="C5843" s="90">
        <v>9.694098978241969E-2</v>
      </c>
      <c r="D5843" s="88">
        <v>65</v>
      </c>
      <c r="E5843" s="88" t="s">
        <v>147</v>
      </c>
    </row>
    <row r="5844" spans="1:5" x14ac:dyDescent="0.2">
      <c r="A5844" t="s">
        <v>5640</v>
      </c>
      <c r="B5844" s="77">
        <v>0.27</v>
      </c>
      <c r="C5844" s="90">
        <v>0.20133897877887166</v>
      </c>
      <c r="D5844" s="88">
        <v>65</v>
      </c>
      <c r="E5844" s="88" t="s">
        <v>147</v>
      </c>
    </row>
    <row r="5845" spans="1:5" x14ac:dyDescent="0.2">
      <c r="A5845" t="s">
        <v>5641</v>
      </c>
      <c r="B5845" s="77">
        <v>0.2</v>
      </c>
      <c r="C5845" s="90">
        <v>0.14913998428064568</v>
      </c>
      <c r="D5845" s="88">
        <v>65</v>
      </c>
      <c r="E5845" s="88" t="s">
        <v>147</v>
      </c>
    </row>
    <row r="5846" spans="1:5" x14ac:dyDescent="0.2">
      <c r="A5846" t="s">
        <v>3263</v>
      </c>
      <c r="B5846" s="77">
        <v>0.2</v>
      </c>
      <c r="C5846" s="90">
        <v>0.14913998428064568</v>
      </c>
      <c r="D5846" s="88">
        <v>65</v>
      </c>
      <c r="E5846" s="88" t="s">
        <v>147</v>
      </c>
    </row>
    <row r="5847" spans="1:5" x14ac:dyDescent="0.2">
      <c r="A5847" t="s">
        <v>3264</v>
      </c>
      <c r="B5847" s="77">
        <v>0.2</v>
      </c>
      <c r="C5847" s="90">
        <v>0.14913998428064568</v>
      </c>
      <c r="D5847" s="88">
        <v>65</v>
      </c>
      <c r="E5847" s="88" t="s">
        <v>147</v>
      </c>
    </row>
    <row r="5848" spans="1:5" x14ac:dyDescent="0.2">
      <c r="A5848" t="s">
        <v>3265</v>
      </c>
      <c r="B5848" s="77">
        <v>0.19</v>
      </c>
      <c r="C5848" s="90">
        <v>0.14168298506661339</v>
      </c>
      <c r="D5848" s="88">
        <v>65</v>
      </c>
      <c r="E5848" s="88" t="s">
        <v>147</v>
      </c>
    </row>
    <row r="5849" spans="1:5" x14ac:dyDescent="0.2">
      <c r="A5849" t="s">
        <v>3266</v>
      </c>
      <c r="B5849" s="77">
        <v>0.19</v>
      </c>
      <c r="C5849" s="90">
        <v>0.14168298506661339</v>
      </c>
      <c r="D5849" s="88">
        <v>65</v>
      </c>
      <c r="E5849" s="88" t="s">
        <v>147</v>
      </c>
    </row>
    <row r="5850" spans="1:5" x14ac:dyDescent="0.2">
      <c r="A5850" t="s">
        <v>8382</v>
      </c>
      <c r="B5850" s="77">
        <v>0.26</v>
      </c>
      <c r="C5850" s="90">
        <v>0.19388197956483938</v>
      </c>
      <c r="D5850" s="88">
        <v>65</v>
      </c>
      <c r="E5850" s="88" t="s">
        <v>147</v>
      </c>
    </row>
    <row r="5851" spans="1:5" x14ac:dyDescent="0.2">
      <c r="A5851" t="s">
        <v>5642</v>
      </c>
      <c r="B5851" s="77">
        <v>0.28000000000000003</v>
      </c>
      <c r="C5851" s="90">
        <v>0.20879597799290395</v>
      </c>
      <c r="D5851" s="88">
        <v>65</v>
      </c>
      <c r="E5851" s="88" t="s">
        <v>147</v>
      </c>
    </row>
    <row r="5852" spans="1:5" x14ac:dyDescent="0.2">
      <c r="A5852" t="s">
        <v>3267</v>
      </c>
      <c r="B5852" s="77">
        <v>0.3</v>
      </c>
      <c r="C5852" s="90">
        <v>0.22370997642096849</v>
      </c>
      <c r="D5852" s="88">
        <v>65</v>
      </c>
      <c r="E5852" s="88" t="s">
        <v>147</v>
      </c>
    </row>
    <row r="5853" spans="1:5" x14ac:dyDescent="0.2">
      <c r="A5853" t="s">
        <v>3268</v>
      </c>
      <c r="B5853" s="77">
        <v>0.28000000000000003</v>
      </c>
      <c r="C5853" s="90">
        <v>0.20879597799290395</v>
      </c>
      <c r="D5853" s="88">
        <v>65</v>
      </c>
      <c r="E5853" s="88" t="s">
        <v>147</v>
      </c>
    </row>
    <row r="5854" spans="1:5" x14ac:dyDescent="0.2">
      <c r="A5854" t="s">
        <v>3269</v>
      </c>
      <c r="B5854" s="77">
        <v>0.26</v>
      </c>
      <c r="C5854" s="90">
        <v>0.19388197956483938</v>
      </c>
      <c r="D5854" s="88">
        <v>65</v>
      </c>
      <c r="E5854" s="88" t="s">
        <v>147</v>
      </c>
    </row>
    <row r="5855" spans="1:5" x14ac:dyDescent="0.2">
      <c r="A5855" t="s">
        <v>3270</v>
      </c>
      <c r="B5855" s="77">
        <v>0.31</v>
      </c>
      <c r="C5855" s="90">
        <v>0.23116697563500077</v>
      </c>
      <c r="D5855" s="88">
        <v>65</v>
      </c>
      <c r="E5855" s="88" t="s">
        <v>147</v>
      </c>
    </row>
    <row r="5856" spans="1:5" x14ac:dyDescent="0.2">
      <c r="A5856" t="s">
        <v>1929</v>
      </c>
      <c r="B5856" s="77">
        <v>0.33</v>
      </c>
      <c r="C5856" s="90">
        <v>0.24608097406306537</v>
      </c>
      <c r="D5856" s="88">
        <v>65</v>
      </c>
      <c r="E5856" s="88" t="s">
        <v>147</v>
      </c>
    </row>
    <row r="5857" spans="1:5" x14ac:dyDescent="0.2">
      <c r="A5857" t="s">
        <v>3271</v>
      </c>
      <c r="B5857" s="77">
        <v>0.34</v>
      </c>
      <c r="C5857" s="90">
        <v>0.25353797327709765</v>
      </c>
      <c r="D5857" s="88">
        <v>65</v>
      </c>
      <c r="E5857" s="88" t="s">
        <v>147</v>
      </c>
    </row>
    <row r="5858" spans="1:5" x14ac:dyDescent="0.2">
      <c r="A5858" t="s">
        <v>3272</v>
      </c>
      <c r="B5858" s="77">
        <v>0.24</v>
      </c>
      <c r="C5858" s="90">
        <v>0.17896798113677478</v>
      </c>
      <c r="D5858" s="88">
        <v>65</v>
      </c>
      <c r="E5858" s="88" t="s">
        <v>147</v>
      </c>
    </row>
    <row r="5859" spans="1:5" x14ac:dyDescent="0.2">
      <c r="A5859" t="s">
        <v>3273</v>
      </c>
      <c r="B5859" s="77">
        <v>0.21</v>
      </c>
      <c r="C5859" s="90">
        <v>0.15659698349467793</v>
      </c>
      <c r="D5859" s="88">
        <v>65</v>
      </c>
      <c r="E5859" s="88" t="s">
        <v>147</v>
      </c>
    </row>
    <row r="5860" spans="1:5" x14ac:dyDescent="0.2">
      <c r="A5860" t="s">
        <v>3274</v>
      </c>
      <c r="B5860" s="77">
        <v>0.17</v>
      </c>
      <c r="C5860" s="90">
        <v>0.12676898663854883</v>
      </c>
      <c r="D5860" s="88">
        <v>65</v>
      </c>
      <c r="E5860" s="88" t="s">
        <v>147</v>
      </c>
    </row>
    <row r="5861" spans="1:5" x14ac:dyDescent="0.2">
      <c r="A5861" t="s">
        <v>3275</v>
      </c>
      <c r="B5861" s="77">
        <v>0.26</v>
      </c>
      <c r="C5861" s="90">
        <v>0.19388197956483938</v>
      </c>
      <c r="D5861" s="88">
        <v>65</v>
      </c>
      <c r="E5861" s="88" t="s">
        <v>147</v>
      </c>
    </row>
    <row r="5862" spans="1:5" x14ac:dyDescent="0.2">
      <c r="A5862" t="s">
        <v>3276</v>
      </c>
      <c r="B5862" s="77">
        <v>0.22</v>
      </c>
      <c r="C5862" s="90">
        <v>0.16405398270871024</v>
      </c>
      <c r="D5862" s="88">
        <v>65</v>
      </c>
      <c r="E5862" s="88" t="s">
        <v>147</v>
      </c>
    </row>
    <row r="5863" spans="1:5" x14ac:dyDescent="0.2">
      <c r="A5863" t="s">
        <v>3277</v>
      </c>
      <c r="B5863" s="77">
        <v>0.24</v>
      </c>
      <c r="C5863" s="90">
        <v>0.17896798113677478</v>
      </c>
      <c r="D5863" s="88">
        <v>65</v>
      </c>
      <c r="E5863" s="88" t="s">
        <v>147</v>
      </c>
    </row>
    <row r="5864" spans="1:5" x14ac:dyDescent="0.2">
      <c r="A5864" t="s">
        <v>3278</v>
      </c>
      <c r="B5864" s="77">
        <v>0.19</v>
      </c>
      <c r="C5864" s="90">
        <v>0.14168298506661339</v>
      </c>
      <c r="D5864" s="88">
        <v>65</v>
      </c>
      <c r="E5864" s="88" t="s">
        <v>147</v>
      </c>
    </row>
    <row r="5865" spans="1:5" x14ac:dyDescent="0.2">
      <c r="A5865" t="s">
        <v>3279</v>
      </c>
      <c r="B5865" s="77">
        <v>0.3</v>
      </c>
      <c r="C5865" s="90">
        <v>0.22370997642096849</v>
      </c>
      <c r="D5865" s="88">
        <v>65</v>
      </c>
      <c r="E5865" s="88" t="s">
        <v>147</v>
      </c>
    </row>
    <row r="5866" spans="1:5" x14ac:dyDescent="0.2">
      <c r="A5866" t="s">
        <v>3280</v>
      </c>
      <c r="B5866" s="77">
        <v>0.33</v>
      </c>
      <c r="C5866" s="90">
        <v>0.24608097406306537</v>
      </c>
      <c r="D5866" s="88">
        <v>65</v>
      </c>
      <c r="E5866" s="88" t="s">
        <v>147</v>
      </c>
    </row>
    <row r="5867" spans="1:5" x14ac:dyDescent="0.2">
      <c r="A5867" t="s">
        <v>3281</v>
      </c>
      <c r="B5867" s="77">
        <v>0.13</v>
      </c>
      <c r="C5867" s="90">
        <v>9.694098978241969E-2</v>
      </c>
      <c r="D5867" s="88">
        <v>65</v>
      </c>
      <c r="E5867" s="88" t="s">
        <v>147</v>
      </c>
    </row>
    <row r="5868" spans="1:5" x14ac:dyDescent="0.2">
      <c r="A5868" t="s">
        <v>3282</v>
      </c>
      <c r="B5868" s="77">
        <v>0.26</v>
      </c>
      <c r="C5868" s="90">
        <v>0.19388197956483938</v>
      </c>
      <c r="D5868" s="88">
        <v>65</v>
      </c>
      <c r="E5868" s="88" t="s">
        <v>147</v>
      </c>
    </row>
    <row r="5869" spans="1:5" x14ac:dyDescent="0.2">
      <c r="A5869" t="s">
        <v>3283</v>
      </c>
      <c r="B5869" s="77">
        <v>0.13</v>
      </c>
      <c r="C5869" s="90">
        <v>9.694098978241969E-2</v>
      </c>
      <c r="D5869" s="88">
        <v>65</v>
      </c>
      <c r="E5869" s="88" t="s">
        <v>147</v>
      </c>
    </row>
    <row r="5870" spans="1:5" x14ac:dyDescent="0.2">
      <c r="A5870" t="s">
        <v>3284</v>
      </c>
      <c r="B5870" s="77">
        <v>0.28999999999999998</v>
      </c>
      <c r="C5870" s="90">
        <v>0.2162529772069362</v>
      </c>
      <c r="D5870" s="88">
        <v>65</v>
      </c>
      <c r="E5870" s="88" t="s">
        <v>147</v>
      </c>
    </row>
    <row r="5871" spans="1:5" x14ac:dyDescent="0.2">
      <c r="A5871" t="s">
        <v>3285</v>
      </c>
      <c r="B5871" s="77">
        <v>0.11</v>
      </c>
      <c r="C5871" s="90">
        <v>8.2026991354355122E-2</v>
      </c>
      <c r="D5871" s="88">
        <v>65</v>
      </c>
      <c r="E5871" s="88" t="s">
        <v>147</v>
      </c>
    </row>
    <row r="5872" spans="1:5" x14ac:dyDescent="0.2">
      <c r="A5872" t="s">
        <v>3286</v>
      </c>
      <c r="B5872" s="77">
        <v>0.18</v>
      </c>
      <c r="C5872" s="90">
        <v>0.13422598585258108</v>
      </c>
      <c r="D5872" s="88">
        <v>65</v>
      </c>
      <c r="E5872" s="88" t="s">
        <v>147</v>
      </c>
    </row>
    <row r="5873" spans="1:5" x14ac:dyDescent="0.2">
      <c r="A5873" t="s">
        <v>3287</v>
      </c>
      <c r="B5873" s="77">
        <v>0.25</v>
      </c>
      <c r="C5873" s="90">
        <v>0.18642498035080707</v>
      </c>
      <c r="D5873" s="88">
        <v>65</v>
      </c>
      <c r="E5873" s="88" t="s">
        <v>147</v>
      </c>
    </row>
    <row r="5874" spans="1:5" x14ac:dyDescent="0.2">
      <c r="A5874" t="s">
        <v>3288</v>
      </c>
      <c r="B5874" s="77">
        <v>0.2</v>
      </c>
      <c r="C5874" s="90">
        <v>0.14913998428064568</v>
      </c>
      <c r="D5874" s="88">
        <v>65</v>
      </c>
      <c r="E5874" s="88" t="s">
        <v>147</v>
      </c>
    </row>
    <row r="5875" spans="1:5" x14ac:dyDescent="0.2">
      <c r="A5875" t="s">
        <v>3289</v>
      </c>
      <c r="B5875" s="77">
        <v>0.12</v>
      </c>
      <c r="C5875" s="90">
        <v>8.9483990568387392E-2</v>
      </c>
      <c r="D5875" s="88">
        <v>65</v>
      </c>
      <c r="E5875" s="88" t="s">
        <v>147</v>
      </c>
    </row>
    <row r="5876" spans="1:5" x14ac:dyDescent="0.2">
      <c r="A5876" t="s">
        <v>3290</v>
      </c>
      <c r="B5876" s="77">
        <v>0.11</v>
      </c>
      <c r="C5876" s="90">
        <v>8.2026991354355122E-2</v>
      </c>
      <c r="D5876" s="88">
        <v>65</v>
      </c>
      <c r="E5876" s="88" t="s">
        <v>147</v>
      </c>
    </row>
    <row r="5877" spans="1:5" x14ac:dyDescent="0.2">
      <c r="A5877" t="s">
        <v>3291</v>
      </c>
      <c r="B5877" s="77">
        <v>0.2</v>
      </c>
      <c r="C5877" s="90">
        <v>0.14913998428064568</v>
      </c>
      <c r="D5877" s="88">
        <v>65</v>
      </c>
      <c r="E5877" s="88" t="s">
        <v>147</v>
      </c>
    </row>
    <row r="5878" spans="1:5" x14ac:dyDescent="0.2">
      <c r="A5878" t="s">
        <v>3292</v>
      </c>
      <c r="B5878" s="77">
        <v>0.15</v>
      </c>
      <c r="C5878" s="90">
        <v>0.11185498821048424</v>
      </c>
      <c r="D5878" s="88">
        <v>65</v>
      </c>
      <c r="E5878" s="88" t="s">
        <v>147</v>
      </c>
    </row>
    <row r="5879" spans="1:5" x14ac:dyDescent="0.2">
      <c r="A5879" t="s">
        <v>970</v>
      </c>
      <c r="B5879" s="77">
        <v>0.11</v>
      </c>
      <c r="C5879" s="90">
        <v>8.2026991354355122E-2</v>
      </c>
      <c r="D5879" s="88">
        <v>65</v>
      </c>
      <c r="E5879" s="88" t="s">
        <v>147</v>
      </c>
    </row>
    <row r="5880" spans="1:5" x14ac:dyDescent="0.2">
      <c r="A5880" t="s">
        <v>1930</v>
      </c>
      <c r="B5880" s="77">
        <v>0.12</v>
      </c>
      <c r="C5880" s="90">
        <v>8.9483990568387392E-2</v>
      </c>
      <c r="D5880" s="88">
        <v>65</v>
      </c>
      <c r="E5880" s="88" t="s">
        <v>147</v>
      </c>
    </row>
    <row r="5881" spans="1:5" x14ac:dyDescent="0.2">
      <c r="A5881" t="s">
        <v>3293</v>
      </c>
      <c r="B5881" s="77">
        <v>0.16</v>
      </c>
      <c r="C5881" s="90">
        <v>0.11931198742451653</v>
      </c>
      <c r="D5881" s="88">
        <v>65</v>
      </c>
      <c r="E5881" s="88" t="s">
        <v>147</v>
      </c>
    </row>
    <row r="5882" spans="1:5" x14ac:dyDescent="0.2">
      <c r="A5882" t="s">
        <v>971</v>
      </c>
      <c r="B5882" s="77">
        <v>0.16</v>
      </c>
      <c r="C5882" s="90">
        <v>0.11931198742451653</v>
      </c>
      <c r="D5882" s="88">
        <v>65</v>
      </c>
      <c r="E5882" s="88" t="s">
        <v>147</v>
      </c>
    </row>
    <row r="5883" spans="1:5" x14ac:dyDescent="0.2">
      <c r="A5883" t="s">
        <v>1931</v>
      </c>
      <c r="B5883" s="77">
        <v>0.1</v>
      </c>
      <c r="C5883" s="90">
        <v>7.4569992140322838E-2</v>
      </c>
      <c r="D5883" s="88">
        <v>65</v>
      </c>
      <c r="E5883" s="88" t="s">
        <v>147</v>
      </c>
    </row>
    <row r="5884" spans="1:5" x14ac:dyDescent="0.2">
      <c r="A5884" t="s">
        <v>972</v>
      </c>
      <c r="B5884" s="77">
        <v>0.1</v>
      </c>
      <c r="C5884" s="90">
        <v>7.4569992140322838E-2</v>
      </c>
      <c r="D5884" s="88">
        <v>65</v>
      </c>
      <c r="E5884" s="88" t="s">
        <v>147</v>
      </c>
    </row>
    <row r="5885" spans="1:5" x14ac:dyDescent="0.2">
      <c r="A5885" t="s">
        <v>3294</v>
      </c>
      <c r="B5885" s="77">
        <v>0.33</v>
      </c>
      <c r="C5885" s="90">
        <v>0.24608097406306537</v>
      </c>
      <c r="D5885" s="88">
        <v>65</v>
      </c>
      <c r="E5885" s="88" t="s">
        <v>147</v>
      </c>
    </row>
    <row r="5886" spans="1:5" x14ac:dyDescent="0.2">
      <c r="A5886" t="s">
        <v>3295</v>
      </c>
      <c r="B5886" s="77">
        <v>0.21</v>
      </c>
      <c r="C5886" s="90">
        <v>0.15659698349467793</v>
      </c>
      <c r="D5886" s="88">
        <v>65</v>
      </c>
      <c r="E5886" s="88" t="s">
        <v>147</v>
      </c>
    </row>
    <row r="5887" spans="1:5" x14ac:dyDescent="0.2">
      <c r="A5887" t="s">
        <v>3296</v>
      </c>
      <c r="B5887" s="77">
        <v>0.2</v>
      </c>
      <c r="C5887" s="90">
        <v>0.14913998428064568</v>
      </c>
      <c r="D5887" s="88">
        <v>65</v>
      </c>
      <c r="E5887" s="88" t="s">
        <v>147</v>
      </c>
    </row>
    <row r="5888" spans="1:5" x14ac:dyDescent="0.2">
      <c r="A5888" t="s">
        <v>3297</v>
      </c>
      <c r="B5888" s="77">
        <v>0.26</v>
      </c>
      <c r="C5888" s="90">
        <v>0.19388197956483938</v>
      </c>
      <c r="D5888" s="88">
        <v>65</v>
      </c>
      <c r="E5888" s="88" t="s">
        <v>147</v>
      </c>
    </row>
    <row r="5889" spans="1:5" x14ac:dyDescent="0.2">
      <c r="A5889" t="s">
        <v>3298</v>
      </c>
      <c r="B5889" s="77">
        <v>0.24</v>
      </c>
      <c r="C5889" s="90">
        <v>0.17896798113677478</v>
      </c>
      <c r="D5889" s="88">
        <v>65</v>
      </c>
      <c r="E5889" s="88" t="s">
        <v>147</v>
      </c>
    </row>
    <row r="5890" spans="1:5" x14ac:dyDescent="0.2">
      <c r="A5890" t="s">
        <v>3299</v>
      </c>
      <c r="B5890" s="77">
        <v>0.25</v>
      </c>
      <c r="C5890" s="90">
        <v>0.18642498035080707</v>
      </c>
      <c r="D5890" s="88">
        <v>65</v>
      </c>
      <c r="E5890" s="88" t="s">
        <v>147</v>
      </c>
    </row>
    <row r="5891" spans="1:5" x14ac:dyDescent="0.2">
      <c r="A5891" t="s">
        <v>1144</v>
      </c>
      <c r="B5891" s="77">
        <v>0.24</v>
      </c>
      <c r="C5891" s="90">
        <v>0.17896798113677478</v>
      </c>
      <c r="D5891" s="88">
        <v>65</v>
      </c>
      <c r="E5891" s="88" t="s">
        <v>147</v>
      </c>
    </row>
    <row r="5892" spans="1:5" x14ac:dyDescent="0.2">
      <c r="A5892" t="s">
        <v>3300</v>
      </c>
      <c r="B5892" s="77">
        <v>0.28999999999999998</v>
      </c>
      <c r="C5892" s="90">
        <v>0.2162529772069362</v>
      </c>
      <c r="D5892" s="88">
        <v>65</v>
      </c>
      <c r="E5892" s="88" t="s">
        <v>147</v>
      </c>
    </row>
    <row r="5893" spans="1:5" x14ac:dyDescent="0.2">
      <c r="A5893" t="s">
        <v>3301</v>
      </c>
      <c r="B5893" s="77">
        <v>0.27</v>
      </c>
      <c r="C5893" s="90">
        <v>0.20133897877887166</v>
      </c>
      <c r="D5893" s="88">
        <v>65</v>
      </c>
      <c r="E5893" s="88" t="s">
        <v>147</v>
      </c>
    </row>
    <row r="5894" spans="1:5" x14ac:dyDescent="0.2">
      <c r="A5894" t="s">
        <v>3302</v>
      </c>
      <c r="B5894" s="77">
        <v>0.21</v>
      </c>
      <c r="C5894" s="90">
        <v>0.15659698349467793</v>
      </c>
      <c r="D5894" s="88">
        <v>65</v>
      </c>
      <c r="E5894" s="88" t="s">
        <v>147</v>
      </c>
    </row>
    <row r="5895" spans="1:5" x14ac:dyDescent="0.2">
      <c r="A5895" t="s">
        <v>3303</v>
      </c>
      <c r="B5895" s="77">
        <v>0.19</v>
      </c>
      <c r="C5895" s="90">
        <v>0.14168298506661339</v>
      </c>
      <c r="D5895" s="88">
        <v>65</v>
      </c>
      <c r="E5895" s="88" t="s">
        <v>147</v>
      </c>
    </row>
    <row r="5896" spans="1:5" x14ac:dyDescent="0.2">
      <c r="A5896" t="s">
        <v>1145</v>
      </c>
      <c r="B5896" s="77">
        <v>0.19</v>
      </c>
      <c r="C5896" s="90">
        <v>0.14168298506661339</v>
      </c>
      <c r="D5896" s="88">
        <v>65</v>
      </c>
      <c r="E5896" s="88" t="s">
        <v>147</v>
      </c>
    </row>
    <row r="5897" spans="1:5" x14ac:dyDescent="0.2">
      <c r="A5897" t="s">
        <v>3304</v>
      </c>
      <c r="B5897" s="77">
        <v>0.18</v>
      </c>
      <c r="C5897" s="90">
        <v>0.13422598585258108</v>
      </c>
      <c r="D5897" s="88">
        <v>65</v>
      </c>
      <c r="E5897" s="88" t="s">
        <v>147</v>
      </c>
    </row>
    <row r="5898" spans="1:5" x14ac:dyDescent="0.2">
      <c r="A5898" t="s">
        <v>3305</v>
      </c>
      <c r="B5898" s="77">
        <v>0.22</v>
      </c>
      <c r="C5898" s="90">
        <v>0.16405398270871024</v>
      </c>
      <c r="D5898" s="88">
        <v>65</v>
      </c>
      <c r="E5898" s="88" t="s">
        <v>147</v>
      </c>
    </row>
    <row r="5899" spans="1:5" x14ac:dyDescent="0.2">
      <c r="A5899" t="s">
        <v>3306</v>
      </c>
      <c r="B5899" s="77">
        <v>0.21</v>
      </c>
      <c r="C5899" s="90">
        <v>0.15659698349467793</v>
      </c>
      <c r="D5899" s="88">
        <v>65</v>
      </c>
      <c r="E5899" s="88" t="s">
        <v>147</v>
      </c>
    </row>
    <row r="5900" spans="1:5" x14ac:dyDescent="0.2">
      <c r="A5900" t="s">
        <v>3307</v>
      </c>
      <c r="B5900" s="77">
        <v>0.19</v>
      </c>
      <c r="C5900" s="90">
        <v>0.14168298506661339</v>
      </c>
      <c r="D5900" s="88">
        <v>65</v>
      </c>
      <c r="E5900" s="88" t="s">
        <v>147</v>
      </c>
    </row>
    <row r="5901" spans="1:5" x14ac:dyDescent="0.2">
      <c r="A5901" t="s">
        <v>3308</v>
      </c>
      <c r="B5901" s="77">
        <v>0.16</v>
      </c>
      <c r="C5901" s="90">
        <v>0.11931198742451653</v>
      </c>
      <c r="D5901" s="88">
        <v>65</v>
      </c>
      <c r="E5901" s="88" t="s">
        <v>147</v>
      </c>
    </row>
    <row r="5902" spans="1:5" x14ac:dyDescent="0.2">
      <c r="A5902" t="s">
        <v>3309</v>
      </c>
      <c r="B5902" s="77">
        <v>0.21</v>
      </c>
      <c r="C5902" s="90">
        <v>0.15659698349467793</v>
      </c>
      <c r="D5902" s="88">
        <v>65</v>
      </c>
      <c r="E5902" s="88" t="s">
        <v>147</v>
      </c>
    </row>
    <row r="5903" spans="1:5" x14ac:dyDescent="0.2">
      <c r="A5903" t="s">
        <v>3310</v>
      </c>
      <c r="B5903" s="77">
        <v>0.24</v>
      </c>
      <c r="C5903" s="90">
        <v>0.17896798113677478</v>
      </c>
      <c r="D5903" s="88">
        <v>65</v>
      </c>
      <c r="E5903" s="88" t="s">
        <v>147</v>
      </c>
    </row>
    <row r="5904" spans="1:5" x14ac:dyDescent="0.2">
      <c r="A5904" t="s">
        <v>3311</v>
      </c>
      <c r="B5904" s="77">
        <v>0.23</v>
      </c>
      <c r="C5904" s="90">
        <v>0.17151098192274253</v>
      </c>
      <c r="D5904" s="88">
        <v>65</v>
      </c>
      <c r="E5904" s="88" t="s">
        <v>147</v>
      </c>
    </row>
    <row r="5905" spans="1:5" x14ac:dyDescent="0.2">
      <c r="A5905" t="s">
        <v>3312</v>
      </c>
      <c r="B5905" s="77">
        <v>0.21</v>
      </c>
      <c r="C5905" s="90">
        <v>0.15659698349467793</v>
      </c>
      <c r="D5905" s="88">
        <v>65</v>
      </c>
      <c r="E5905" s="88" t="s">
        <v>147</v>
      </c>
    </row>
    <row r="5906" spans="1:5" x14ac:dyDescent="0.2">
      <c r="A5906" t="s">
        <v>3313</v>
      </c>
      <c r="B5906" s="77">
        <v>0.21</v>
      </c>
      <c r="C5906" s="90">
        <v>0.15659698349467793</v>
      </c>
      <c r="D5906" s="88">
        <v>65</v>
      </c>
      <c r="E5906" s="88" t="s">
        <v>147</v>
      </c>
    </row>
    <row r="5907" spans="1:5" x14ac:dyDescent="0.2">
      <c r="A5907" t="s">
        <v>3314</v>
      </c>
      <c r="B5907" s="77">
        <v>0.22</v>
      </c>
      <c r="C5907" s="90">
        <v>0.16405398270871024</v>
      </c>
      <c r="D5907" s="88">
        <v>65</v>
      </c>
      <c r="E5907" s="88" t="s">
        <v>147</v>
      </c>
    </row>
    <row r="5908" spans="1:5" x14ac:dyDescent="0.2">
      <c r="A5908" t="s">
        <v>1146</v>
      </c>
      <c r="B5908" s="77">
        <v>0.19</v>
      </c>
      <c r="C5908" s="90">
        <v>0.14168298506661339</v>
      </c>
      <c r="D5908" s="88">
        <v>65</v>
      </c>
      <c r="E5908" s="88" t="s">
        <v>147</v>
      </c>
    </row>
    <row r="5909" spans="1:5" x14ac:dyDescent="0.2">
      <c r="A5909" t="s">
        <v>3315</v>
      </c>
      <c r="B5909" s="77">
        <v>0.21</v>
      </c>
      <c r="C5909" s="90">
        <v>0.15659698349467793</v>
      </c>
      <c r="D5909" s="88">
        <v>65</v>
      </c>
      <c r="E5909" s="88" t="s">
        <v>147</v>
      </c>
    </row>
    <row r="5910" spans="1:5" x14ac:dyDescent="0.2">
      <c r="A5910" t="s">
        <v>3316</v>
      </c>
      <c r="B5910" s="77">
        <v>0.18</v>
      </c>
      <c r="C5910" s="90">
        <v>0.13422598585258108</v>
      </c>
      <c r="D5910" s="88">
        <v>65</v>
      </c>
      <c r="E5910" s="88" t="s">
        <v>147</v>
      </c>
    </row>
    <row r="5911" spans="1:5" x14ac:dyDescent="0.2">
      <c r="A5911" t="s">
        <v>3317</v>
      </c>
      <c r="B5911" s="77">
        <v>0.13</v>
      </c>
      <c r="C5911" s="90">
        <v>9.694098978241969E-2</v>
      </c>
      <c r="D5911" s="88">
        <v>65</v>
      </c>
      <c r="E5911" s="88" t="s">
        <v>147</v>
      </c>
    </row>
    <row r="5912" spans="1:5" x14ac:dyDescent="0.2">
      <c r="A5912" t="s">
        <v>3318</v>
      </c>
      <c r="B5912" s="77">
        <v>0.24</v>
      </c>
      <c r="C5912" s="90">
        <v>0.17896798113677478</v>
      </c>
      <c r="D5912" s="88">
        <v>65</v>
      </c>
      <c r="E5912" s="88" t="s">
        <v>147</v>
      </c>
    </row>
    <row r="5913" spans="1:5" x14ac:dyDescent="0.2">
      <c r="A5913" t="s">
        <v>3319</v>
      </c>
      <c r="B5913" s="77">
        <v>0.17</v>
      </c>
      <c r="C5913" s="90">
        <v>0.12676898663854883</v>
      </c>
      <c r="D5913" s="88">
        <v>65</v>
      </c>
      <c r="E5913" s="88" t="s">
        <v>147</v>
      </c>
    </row>
    <row r="5914" spans="1:5" x14ac:dyDescent="0.2">
      <c r="A5914" t="s">
        <v>3320</v>
      </c>
      <c r="B5914" s="77">
        <v>0.21</v>
      </c>
      <c r="C5914" s="90">
        <v>0.15659698349467793</v>
      </c>
      <c r="D5914" s="88">
        <v>65</v>
      </c>
      <c r="E5914" s="88" t="s">
        <v>147</v>
      </c>
    </row>
    <row r="5915" spans="1:5" x14ac:dyDescent="0.2">
      <c r="A5915" t="s">
        <v>1147</v>
      </c>
      <c r="B5915" s="77">
        <v>0.21</v>
      </c>
      <c r="C5915" s="90">
        <v>0.15659698349467793</v>
      </c>
      <c r="D5915" s="88">
        <v>65</v>
      </c>
      <c r="E5915" s="88" t="s">
        <v>147</v>
      </c>
    </row>
    <row r="5916" spans="1:5" x14ac:dyDescent="0.2">
      <c r="A5916" t="s">
        <v>3321</v>
      </c>
      <c r="B5916" s="77">
        <v>0.21</v>
      </c>
      <c r="C5916" s="90">
        <v>0.15659698349467793</v>
      </c>
      <c r="D5916" s="88">
        <v>65</v>
      </c>
      <c r="E5916" s="88" t="s">
        <v>147</v>
      </c>
    </row>
    <row r="5917" spans="1:5" x14ac:dyDescent="0.2">
      <c r="A5917" t="s">
        <v>3322</v>
      </c>
      <c r="B5917" s="77">
        <v>0.21</v>
      </c>
      <c r="C5917" s="90">
        <v>0.15659698349467793</v>
      </c>
      <c r="D5917" s="88">
        <v>65</v>
      </c>
      <c r="E5917" s="88" t="s">
        <v>147</v>
      </c>
    </row>
    <row r="5918" spans="1:5" x14ac:dyDescent="0.2">
      <c r="A5918" t="s">
        <v>3323</v>
      </c>
      <c r="B5918" s="77">
        <v>0.24</v>
      </c>
      <c r="C5918" s="90">
        <v>0.17896798113677478</v>
      </c>
      <c r="D5918" s="88">
        <v>65</v>
      </c>
      <c r="E5918" s="88" t="s">
        <v>147</v>
      </c>
    </row>
    <row r="5919" spans="1:5" x14ac:dyDescent="0.2">
      <c r="A5919" t="s">
        <v>3324</v>
      </c>
      <c r="B5919" s="77">
        <v>0.18</v>
      </c>
      <c r="C5919" s="90">
        <v>0.13422598585258108</v>
      </c>
      <c r="D5919" s="88">
        <v>65</v>
      </c>
      <c r="E5919" s="88" t="s">
        <v>147</v>
      </c>
    </row>
    <row r="5920" spans="1:5" x14ac:dyDescent="0.2">
      <c r="A5920" t="s">
        <v>3325</v>
      </c>
      <c r="B5920" s="77">
        <v>0.19</v>
      </c>
      <c r="C5920" s="90">
        <v>0.14168298506661339</v>
      </c>
      <c r="D5920" s="88">
        <v>65</v>
      </c>
      <c r="E5920" s="88" t="s">
        <v>147</v>
      </c>
    </row>
    <row r="5921" spans="1:5" x14ac:dyDescent="0.2">
      <c r="A5921" t="s">
        <v>3326</v>
      </c>
      <c r="B5921" s="77">
        <v>0.22</v>
      </c>
      <c r="C5921" s="90">
        <v>0.16405398270871024</v>
      </c>
      <c r="D5921" s="88">
        <v>65</v>
      </c>
      <c r="E5921" s="88" t="s">
        <v>147</v>
      </c>
    </row>
    <row r="5922" spans="1:5" x14ac:dyDescent="0.2">
      <c r="A5922" t="s">
        <v>3327</v>
      </c>
      <c r="B5922" s="77">
        <v>0.22</v>
      </c>
      <c r="C5922" s="90">
        <v>0.16405398270871024</v>
      </c>
      <c r="D5922" s="88">
        <v>65</v>
      </c>
      <c r="E5922" s="88" t="s">
        <v>147</v>
      </c>
    </row>
    <row r="5923" spans="1:5" x14ac:dyDescent="0.2">
      <c r="A5923" t="s">
        <v>3328</v>
      </c>
      <c r="B5923" s="77">
        <v>0.25</v>
      </c>
      <c r="C5923" s="90">
        <v>0.18642498035080707</v>
      </c>
      <c r="D5923" s="88">
        <v>65</v>
      </c>
      <c r="E5923" s="88" t="s">
        <v>147</v>
      </c>
    </row>
    <row r="5924" spans="1:5" x14ac:dyDescent="0.2">
      <c r="A5924" t="s">
        <v>3329</v>
      </c>
      <c r="B5924" s="77">
        <v>0.22</v>
      </c>
      <c r="C5924" s="90">
        <v>0.16405398270871024</v>
      </c>
      <c r="D5924" s="88">
        <v>65</v>
      </c>
      <c r="E5924" s="88" t="s">
        <v>147</v>
      </c>
    </row>
    <row r="5925" spans="1:5" x14ac:dyDescent="0.2">
      <c r="A5925" t="s">
        <v>3330</v>
      </c>
      <c r="B5925" s="77">
        <v>0.21</v>
      </c>
      <c r="C5925" s="90">
        <v>0.15659698349467793</v>
      </c>
      <c r="D5925" s="88">
        <v>65</v>
      </c>
      <c r="E5925" s="88" t="s">
        <v>147</v>
      </c>
    </row>
    <row r="5926" spans="1:5" x14ac:dyDescent="0.2">
      <c r="A5926" t="s">
        <v>3331</v>
      </c>
      <c r="B5926" s="77">
        <v>0.26</v>
      </c>
      <c r="C5926" s="90">
        <v>0.19388197956483938</v>
      </c>
      <c r="D5926" s="88">
        <v>65</v>
      </c>
      <c r="E5926" s="88" t="s">
        <v>147</v>
      </c>
    </row>
    <row r="5927" spans="1:5" x14ac:dyDescent="0.2">
      <c r="A5927" t="s">
        <v>3332</v>
      </c>
      <c r="B5927" s="77">
        <v>0.21</v>
      </c>
      <c r="C5927" s="90">
        <v>0.15659698349467793</v>
      </c>
      <c r="D5927" s="88">
        <v>65</v>
      </c>
      <c r="E5927" s="88" t="s">
        <v>147</v>
      </c>
    </row>
    <row r="5928" spans="1:5" x14ac:dyDescent="0.2">
      <c r="A5928" t="s">
        <v>3333</v>
      </c>
      <c r="B5928" s="77">
        <v>0.22</v>
      </c>
      <c r="C5928" s="90">
        <v>0.16405398270871024</v>
      </c>
      <c r="D5928" s="88">
        <v>65</v>
      </c>
      <c r="E5928" s="88" t="s">
        <v>147</v>
      </c>
    </row>
    <row r="5929" spans="1:5" x14ac:dyDescent="0.2">
      <c r="A5929" t="s">
        <v>3334</v>
      </c>
      <c r="B5929" s="77">
        <v>0.18</v>
      </c>
      <c r="C5929" s="90">
        <v>0.13422598585258108</v>
      </c>
      <c r="D5929" s="88">
        <v>65</v>
      </c>
      <c r="E5929" s="88" t="s">
        <v>147</v>
      </c>
    </row>
    <row r="5930" spans="1:5" x14ac:dyDescent="0.2">
      <c r="A5930" t="s">
        <v>3335</v>
      </c>
      <c r="B5930" s="77">
        <v>0.19</v>
      </c>
      <c r="C5930" s="90">
        <v>0.14168298506661339</v>
      </c>
      <c r="D5930" s="88">
        <v>65</v>
      </c>
      <c r="E5930" s="88" t="s">
        <v>147</v>
      </c>
    </row>
    <row r="5931" spans="1:5" x14ac:dyDescent="0.2">
      <c r="A5931" t="s">
        <v>3336</v>
      </c>
      <c r="B5931" s="77">
        <v>0.32</v>
      </c>
      <c r="C5931" s="90">
        <v>0.23862397484903305</v>
      </c>
      <c r="D5931" s="88">
        <v>65</v>
      </c>
      <c r="E5931" s="88" t="s">
        <v>147</v>
      </c>
    </row>
    <row r="5932" spans="1:5" x14ac:dyDescent="0.2">
      <c r="A5932" t="s">
        <v>3337</v>
      </c>
      <c r="B5932" s="77">
        <v>0.16</v>
      </c>
      <c r="C5932" s="90">
        <v>0.11931198742451653</v>
      </c>
      <c r="D5932" s="88">
        <v>65</v>
      </c>
      <c r="E5932" s="88" t="s">
        <v>147</v>
      </c>
    </row>
    <row r="5933" spans="1:5" x14ac:dyDescent="0.2">
      <c r="A5933" t="s">
        <v>3338</v>
      </c>
      <c r="B5933" s="77">
        <v>0.14000000000000001</v>
      </c>
      <c r="C5933" s="90">
        <v>0.10439798899645197</v>
      </c>
      <c r="D5933" s="88">
        <v>65</v>
      </c>
      <c r="E5933" s="88" t="s">
        <v>147</v>
      </c>
    </row>
    <row r="5934" spans="1:5" x14ac:dyDescent="0.2">
      <c r="A5934" t="s">
        <v>3339</v>
      </c>
      <c r="B5934" s="77">
        <v>0.14000000000000001</v>
      </c>
      <c r="C5934" s="90">
        <v>0.10439798899645197</v>
      </c>
      <c r="D5934" s="88">
        <v>65</v>
      </c>
      <c r="E5934" s="88" t="s">
        <v>147</v>
      </c>
    </row>
    <row r="5935" spans="1:5" x14ac:dyDescent="0.2">
      <c r="A5935" t="s">
        <v>1937</v>
      </c>
      <c r="B5935" s="77">
        <v>0.13</v>
      </c>
      <c r="C5935" s="90">
        <v>9.694098978241969E-2</v>
      </c>
      <c r="D5935" s="88">
        <v>65</v>
      </c>
      <c r="E5935" s="88" t="s">
        <v>147</v>
      </c>
    </row>
    <row r="5936" spans="1:5" x14ac:dyDescent="0.2">
      <c r="A5936" t="s">
        <v>1938</v>
      </c>
      <c r="B5936" s="77">
        <v>0.26</v>
      </c>
      <c r="C5936" s="90">
        <v>0.19388197956483938</v>
      </c>
      <c r="D5936" s="88">
        <v>65</v>
      </c>
      <c r="E5936" s="88" t="s">
        <v>147</v>
      </c>
    </row>
    <row r="5937" spans="1:5" x14ac:dyDescent="0.2">
      <c r="A5937" t="s">
        <v>3340</v>
      </c>
      <c r="B5937" s="77">
        <v>0.2</v>
      </c>
      <c r="C5937" s="90">
        <v>0.14913998428064568</v>
      </c>
      <c r="D5937" s="88">
        <v>65</v>
      </c>
      <c r="E5937" s="88" t="s">
        <v>147</v>
      </c>
    </row>
    <row r="5938" spans="1:5" x14ac:dyDescent="0.2">
      <c r="A5938" t="s">
        <v>3341</v>
      </c>
      <c r="B5938" s="77">
        <v>0.15</v>
      </c>
      <c r="C5938" s="90">
        <v>0.11185498821048424</v>
      </c>
      <c r="D5938" s="88">
        <v>65</v>
      </c>
      <c r="E5938" s="88" t="s">
        <v>147</v>
      </c>
    </row>
    <row r="5939" spans="1:5" x14ac:dyDescent="0.2">
      <c r="A5939" t="s">
        <v>3342</v>
      </c>
      <c r="B5939" s="77">
        <v>0.23</v>
      </c>
      <c r="C5939" s="90">
        <v>0.17151098192274253</v>
      </c>
      <c r="D5939" s="88">
        <v>65</v>
      </c>
      <c r="E5939" s="88" t="s">
        <v>147</v>
      </c>
    </row>
    <row r="5940" spans="1:5" x14ac:dyDescent="0.2">
      <c r="A5940" t="s">
        <v>3343</v>
      </c>
      <c r="B5940" s="77">
        <v>0.21</v>
      </c>
      <c r="C5940" s="90">
        <v>0.15659698349467793</v>
      </c>
      <c r="D5940" s="88">
        <v>65</v>
      </c>
      <c r="E5940" s="88" t="s">
        <v>147</v>
      </c>
    </row>
    <row r="5941" spans="1:5" x14ac:dyDescent="0.2">
      <c r="A5941" t="s">
        <v>3344</v>
      </c>
      <c r="B5941" s="77">
        <v>0.31</v>
      </c>
      <c r="C5941" s="90">
        <v>0.23116697563500077</v>
      </c>
      <c r="D5941" s="88">
        <v>65</v>
      </c>
      <c r="E5941" s="88" t="s">
        <v>147</v>
      </c>
    </row>
    <row r="5942" spans="1:5" x14ac:dyDescent="0.2">
      <c r="A5942" t="s">
        <v>3345</v>
      </c>
      <c r="B5942" s="77">
        <v>0.22</v>
      </c>
      <c r="C5942" s="90">
        <v>0.16405398270871024</v>
      </c>
      <c r="D5942" s="88">
        <v>65</v>
      </c>
      <c r="E5942" s="88" t="s">
        <v>147</v>
      </c>
    </row>
    <row r="5943" spans="1:5" x14ac:dyDescent="0.2">
      <c r="A5943" t="s">
        <v>1939</v>
      </c>
      <c r="B5943" s="77">
        <v>0.16</v>
      </c>
      <c r="C5943" s="90">
        <v>0.11931198742451653</v>
      </c>
      <c r="D5943" s="88">
        <v>65</v>
      </c>
      <c r="E5943" s="88" t="s">
        <v>147</v>
      </c>
    </row>
    <row r="5944" spans="1:5" x14ac:dyDescent="0.2">
      <c r="A5944" t="s">
        <v>1940</v>
      </c>
      <c r="B5944" s="77">
        <v>0.14000000000000001</v>
      </c>
      <c r="C5944" s="90">
        <v>0.10439798899645197</v>
      </c>
      <c r="D5944" s="88">
        <v>65</v>
      </c>
      <c r="E5944" s="88" t="s">
        <v>147</v>
      </c>
    </row>
    <row r="5945" spans="1:5" x14ac:dyDescent="0.2">
      <c r="A5945" t="s">
        <v>1932</v>
      </c>
      <c r="B5945" s="77">
        <v>0.23</v>
      </c>
      <c r="C5945" s="90">
        <v>0.17151098192274253</v>
      </c>
      <c r="D5945" s="88">
        <v>65</v>
      </c>
      <c r="E5945" s="88" t="s">
        <v>147</v>
      </c>
    </row>
    <row r="5946" spans="1:5" x14ac:dyDescent="0.2">
      <c r="A5946" t="s">
        <v>1933</v>
      </c>
      <c r="B5946" s="77">
        <v>0.09</v>
      </c>
      <c r="C5946" s="90">
        <v>6.7112992926290541E-2</v>
      </c>
      <c r="D5946" s="88">
        <v>65</v>
      </c>
      <c r="E5946" s="88" t="s">
        <v>147</v>
      </c>
    </row>
    <row r="5947" spans="1:5" x14ac:dyDescent="0.2">
      <c r="A5947" t="s">
        <v>1941</v>
      </c>
      <c r="B5947" s="77">
        <v>0.15</v>
      </c>
      <c r="C5947" s="90">
        <v>0.11185498821048424</v>
      </c>
      <c r="D5947" s="88">
        <v>65</v>
      </c>
      <c r="E5947" s="88" t="s">
        <v>147</v>
      </c>
    </row>
    <row r="5948" spans="1:5" x14ac:dyDescent="0.2">
      <c r="A5948" t="s">
        <v>1934</v>
      </c>
      <c r="B5948" s="77">
        <v>0.15</v>
      </c>
      <c r="C5948" s="90">
        <v>0.11185498821048424</v>
      </c>
      <c r="D5948" s="88">
        <v>65</v>
      </c>
      <c r="E5948" s="88" t="s">
        <v>147</v>
      </c>
    </row>
    <row r="5949" spans="1:5" x14ac:dyDescent="0.2">
      <c r="A5949" t="s">
        <v>1935</v>
      </c>
      <c r="B5949" s="77">
        <v>0.1</v>
      </c>
      <c r="C5949" s="90">
        <v>7.4569992140322838E-2</v>
      </c>
      <c r="D5949" s="88">
        <v>65</v>
      </c>
      <c r="E5949" s="88" t="s">
        <v>147</v>
      </c>
    </row>
    <row r="5950" spans="1:5" x14ac:dyDescent="0.2">
      <c r="A5950" t="s">
        <v>1936</v>
      </c>
      <c r="B5950" s="77">
        <v>0.15</v>
      </c>
      <c r="C5950" s="90">
        <v>0.11185498821048424</v>
      </c>
      <c r="D5950" s="88">
        <v>65</v>
      </c>
      <c r="E5950" s="88" t="s">
        <v>147</v>
      </c>
    </row>
    <row r="5951" spans="1:5" x14ac:dyDescent="0.2">
      <c r="A5951" t="s">
        <v>3346</v>
      </c>
      <c r="B5951" s="77">
        <v>0.17</v>
      </c>
      <c r="C5951" s="90">
        <v>0.12676898663854883</v>
      </c>
      <c r="D5951" s="88">
        <v>65</v>
      </c>
      <c r="E5951" s="88" t="s">
        <v>147</v>
      </c>
    </row>
    <row r="5952" spans="1:5" x14ac:dyDescent="0.2">
      <c r="A5952" t="s">
        <v>3347</v>
      </c>
      <c r="B5952" s="77">
        <v>0.16</v>
      </c>
      <c r="C5952" s="90">
        <v>0.11931198742451653</v>
      </c>
      <c r="D5952" s="88">
        <v>65</v>
      </c>
      <c r="E5952" s="88" t="s">
        <v>147</v>
      </c>
    </row>
    <row r="5953" spans="1:5" x14ac:dyDescent="0.2">
      <c r="A5953" t="s">
        <v>3348</v>
      </c>
      <c r="B5953" s="77">
        <v>0.13</v>
      </c>
      <c r="C5953" s="90">
        <v>9.694098978241969E-2</v>
      </c>
      <c r="D5953" s="88">
        <v>65</v>
      </c>
      <c r="E5953" s="88" t="s">
        <v>147</v>
      </c>
    </row>
    <row r="5954" spans="1:5" x14ac:dyDescent="0.2">
      <c r="A5954" t="s">
        <v>3349</v>
      </c>
      <c r="B5954" s="77">
        <v>0.14000000000000001</v>
      </c>
      <c r="C5954" s="90">
        <v>0.10439798899645197</v>
      </c>
      <c r="D5954" s="88">
        <v>65</v>
      </c>
      <c r="E5954" s="88" t="s">
        <v>147</v>
      </c>
    </row>
    <row r="5955" spans="1:5" x14ac:dyDescent="0.2">
      <c r="A5955" t="s">
        <v>3350</v>
      </c>
      <c r="B5955" s="77">
        <v>0.18</v>
      </c>
      <c r="C5955" s="90">
        <v>0.13422598585258108</v>
      </c>
      <c r="D5955" s="88">
        <v>65</v>
      </c>
      <c r="E5955" s="88" t="s">
        <v>147</v>
      </c>
    </row>
    <row r="5956" spans="1:5" x14ac:dyDescent="0.2">
      <c r="A5956" t="s">
        <v>3351</v>
      </c>
      <c r="B5956" s="77">
        <v>0.09</v>
      </c>
      <c r="C5956" s="90">
        <v>6.7112992926290541E-2</v>
      </c>
      <c r="D5956" s="88">
        <v>65</v>
      </c>
      <c r="E5956" s="88" t="s">
        <v>147</v>
      </c>
    </row>
    <row r="5957" spans="1:5" x14ac:dyDescent="0.2">
      <c r="A5957" t="s">
        <v>3352</v>
      </c>
      <c r="B5957" s="77">
        <v>0.15</v>
      </c>
      <c r="C5957" s="90">
        <v>0.11185498821048424</v>
      </c>
      <c r="D5957" s="88">
        <v>65</v>
      </c>
      <c r="E5957" s="88" t="s">
        <v>147</v>
      </c>
    </row>
    <row r="5958" spans="1:5" x14ac:dyDescent="0.2">
      <c r="A5958" t="s">
        <v>973</v>
      </c>
      <c r="B5958" s="77">
        <v>0.13</v>
      </c>
      <c r="C5958" s="90">
        <v>9.694098978241969E-2</v>
      </c>
      <c r="D5958" s="88">
        <v>65</v>
      </c>
      <c r="E5958" s="88" t="s">
        <v>147</v>
      </c>
    </row>
    <row r="5959" spans="1:5" x14ac:dyDescent="0.2">
      <c r="A5959" t="s">
        <v>5643</v>
      </c>
      <c r="B5959" s="77">
        <v>0.37</v>
      </c>
      <c r="C5959" s="90">
        <v>0.27590897091919447</v>
      </c>
      <c r="D5959" s="88">
        <v>65</v>
      </c>
      <c r="E5959" s="88" t="s">
        <v>147</v>
      </c>
    </row>
    <row r="5960" spans="1:5" x14ac:dyDescent="0.2">
      <c r="A5960" t="s">
        <v>5644</v>
      </c>
      <c r="B5960" s="77">
        <v>0.32</v>
      </c>
      <c r="C5960" s="90">
        <v>0.23862397484903305</v>
      </c>
      <c r="D5960" s="88">
        <v>65</v>
      </c>
      <c r="E5960" s="88" t="s">
        <v>147</v>
      </c>
    </row>
    <row r="5961" spans="1:5" x14ac:dyDescent="0.2">
      <c r="A5961" t="s">
        <v>8385</v>
      </c>
      <c r="B5961" s="77">
        <v>0.22</v>
      </c>
      <c r="C5961" s="90">
        <v>0.16405398270871024</v>
      </c>
      <c r="D5961" s="88">
        <v>65</v>
      </c>
      <c r="E5961" s="88" t="s">
        <v>147</v>
      </c>
    </row>
    <row r="5962" spans="1:5" x14ac:dyDescent="0.2">
      <c r="A5962" t="s">
        <v>5645</v>
      </c>
      <c r="B5962" s="77">
        <v>0.26</v>
      </c>
      <c r="C5962" s="90">
        <v>0.19388197956483938</v>
      </c>
      <c r="D5962" s="88">
        <v>65</v>
      </c>
      <c r="E5962" s="88" t="s">
        <v>147</v>
      </c>
    </row>
    <row r="5963" spans="1:5" x14ac:dyDescent="0.2">
      <c r="A5963" t="s">
        <v>5646</v>
      </c>
      <c r="B5963" s="77">
        <v>0.23</v>
      </c>
      <c r="C5963" s="90">
        <v>0.17151098192274253</v>
      </c>
      <c r="D5963" s="88">
        <v>65</v>
      </c>
      <c r="E5963" s="88" t="s">
        <v>147</v>
      </c>
    </row>
    <row r="5964" spans="1:5" x14ac:dyDescent="0.2">
      <c r="A5964" t="s">
        <v>1942</v>
      </c>
      <c r="B5964" s="77">
        <v>0.2</v>
      </c>
      <c r="C5964" s="90">
        <v>0.14913998428064568</v>
      </c>
      <c r="D5964" s="88">
        <v>65</v>
      </c>
      <c r="E5964" s="88" t="s">
        <v>147</v>
      </c>
    </row>
    <row r="5965" spans="1:5" x14ac:dyDescent="0.2">
      <c r="A5965" t="s">
        <v>8383</v>
      </c>
      <c r="B5965" s="77">
        <v>0.23</v>
      </c>
      <c r="C5965" s="90">
        <v>0.17151098192274253</v>
      </c>
      <c r="D5965" s="88">
        <v>65</v>
      </c>
      <c r="E5965" s="88" t="s">
        <v>147</v>
      </c>
    </row>
    <row r="5966" spans="1:5" x14ac:dyDescent="0.2">
      <c r="A5966" t="s">
        <v>8386</v>
      </c>
      <c r="B5966" s="77">
        <v>0.22</v>
      </c>
      <c r="C5966" s="90">
        <v>0.16405398270871024</v>
      </c>
      <c r="D5966" s="88">
        <v>65</v>
      </c>
      <c r="E5966" s="88" t="s">
        <v>147</v>
      </c>
    </row>
    <row r="5967" spans="1:5" x14ac:dyDescent="0.2">
      <c r="A5967" t="s">
        <v>5647</v>
      </c>
      <c r="B5967" s="77">
        <v>0.23</v>
      </c>
      <c r="C5967" s="90">
        <v>0.17151098192274253</v>
      </c>
      <c r="D5967" s="88">
        <v>65</v>
      </c>
      <c r="E5967" s="88" t="s">
        <v>147</v>
      </c>
    </row>
    <row r="5968" spans="1:5" x14ac:dyDescent="0.2">
      <c r="A5968" t="s">
        <v>8384</v>
      </c>
      <c r="B5968" s="77">
        <v>0.3</v>
      </c>
      <c r="C5968" s="90">
        <v>0.22370997642096849</v>
      </c>
      <c r="D5968" s="88">
        <v>65</v>
      </c>
      <c r="E5968" s="88" t="s">
        <v>147</v>
      </c>
    </row>
    <row r="5969" spans="1:5" x14ac:dyDescent="0.2">
      <c r="A5969" t="s">
        <v>5648</v>
      </c>
      <c r="B5969" s="77">
        <v>0.25</v>
      </c>
      <c r="C5969" s="90">
        <v>0.18642498035080707</v>
      </c>
      <c r="D5969" s="88">
        <v>65</v>
      </c>
      <c r="E5969" s="88" t="s">
        <v>147</v>
      </c>
    </row>
    <row r="5970" spans="1:5" x14ac:dyDescent="0.2">
      <c r="A5970" t="s">
        <v>5649</v>
      </c>
      <c r="B5970" s="77">
        <v>0.51</v>
      </c>
      <c r="C5970" s="90">
        <v>0.38030695991564645</v>
      </c>
      <c r="D5970" s="88">
        <v>65</v>
      </c>
      <c r="E5970" s="88" t="s">
        <v>147</v>
      </c>
    </row>
    <row r="5971" spans="1:5" x14ac:dyDescent="0.2">
      <c r="A5971" t="s">
        <v>3353</v>
      </c>
      <c r="B5971" s="77">
        <v>0.49</v>
      </c>
      <c r="C5971" s="90">
        <v>0.36539296148758188</v>
      </c>
      <c r="D5971" s="88">
        <v>65</v>
      </c>
      <c r="E5971" s="88" t="s">
        <v>147</v>
      </c>
    </row>
    <row r="5972" spans="1:5" x14ac:dyDescent="0.2">
      <c r="A5972" t="s">
        <v>3354</v>
      </c>
      <c r="B5972" s="77">
        <v>0.39</v>
      </c>
      <c r="C5972" s="90">
        <v>0.29082296934725904</v>
      </c>
      <c r="D5972" s="88">
        <v>65</v>
      </c>
      <c r="E5972" s="88" t="s">
        <v>147</v>
      </c>
    </row>
    <row r="5973" spans="1:5" x14ac:dyDescent="0.2">
      <c r="A5973" t="s">
        <v>3355</v>
      </c>
      <c r="B5973" s="77">
        <v>0.21</v>
      </c>
      <c r="C5973" s="90">
        <v>0.15659698349467793</v>
      </c>
      <c r="D5973" s="88">
        <v>65</v>
      </c>
      <c r="E5973" s="88" t="s">
        <v>147</v>
      </c>
    </row>
    <row r="5974" spans="1:5" x14ac:dyDescent="0.2">
      <c r="A5974" t="s">
        <v>3356</v>
      </c>
      <c r="B5974" s="77">
        <v>0.26</v>
      </c>
      <c r="C5974" s="90">
        <v>0.19388197956483938</v>
      </c>
      <c r="D5974" s="88">
        <v>65</v>
      </c>
      <c r="E5974" s="88" t="s">
        <v>147</v>
      </c>
    </row>
    <row r="5975" spans="1:5" x14ac:dyDescent="0.2">
      <c r="A5975" t="s">
        <v>3357</v>
      </c>
      <c r="B5975" s="77">
        <v>0.3</v>
      </c>
      <c r="C5975" s="90">
        <v>0.22370997642096849</v>
      </c>
      <c r="D5975" s="88">
        <v>65</v>
      </c>
      <c r="E5975" s="88" t="s">
        <v>147</v>
      </c>
    </row>
    <row r="5976" spans="1:5" x14ac:dyDescent="0.2">
      <c r="A5976" t="s">
        <v>3358</v>
      </c>
      <c r="B5976" s="77">
        <v>0.35</v>
      </c>
      <c r="C5976" s="90">
        <v>0.26099497249112991</v>
      </c>
      <c r="D5976" s="88">
        <v>65</v>
      </c>
      <c r="E5976" s="88" t="s">
        <v>147</v>
      </c>
    </row>
    <row r="5977" spans="1:5" x14ac:dyDescent="0.2">
      <c r="A5977" t="s">
        <v>3359</v>
      </c>
      <c r="B5977" s="77">
        <v>0.22</v>
      </c>
      <c r="C5977" s="90">
        <v>0.16405398270871024</v>
      </c>
      <c r="D5977" s="88">
        <v>65</v>
      </c>
      <c r="E5977" s="88" t="s">
        <v>147</v>
      </c>
    </row>
    <row r="5978" spans="1:5" x14ac:dyDescent="0.2">
      <c r="A5978" t="s">
        <v>3360</v>
      </c>
      <c r="B5978" s="77">
        <v>0.26</v>
      </c>
      <c r="C5978" s="90">
        <v>0.19388197956483938</v>
      </c>
      <c r="D5978" s="88">
        <v>65</v>
      </c>
      <c r="E5978" s="88" t="s">
        <v>147</v>
      </c>
    </row>
    <row r="5979" spans="1:5" x14ac:dyDescent="0.2">
      <c r="A5979" t="s">
        <v>3361</v>
      </c>
      <c r="B5979" s="77">
        <v>0.22</v>
      </c>
      <c r="C5979" s="90">
        <v>0.16405398270871024</v>
      </c>
      <c r="D5979" s="88">
        <v>65</v>
      </c>
      <c r="E5979" s="88" t="s">
        <v>147</v>
      </c>
    </row>
    <row r="5980" spans="1:5" x14ac:dyDescent="0.2">
      <c r="A5980" t="s">
        <v>3362</v>
      </c>
      <c r="B5980" s="77">
        <v>0.22</v>
      </c>
      <c r="C5980" s="90">
        <v>0.16405398270871024</v>
      </c>
      <c r="D5980" s="88">
        <v>65</v>
      </c>
      <c r="E5980" s="88" t="s">
        <v>147</v>
      </c>
    </row>
    <row r="5981" spans="1:5" x14ac:dyDescent="0.2">
      <c r="A5981" t="s">
        <v>3363</v>
      </c>
      <c r="B5981" s="77">
        <v>0.22</v>
      </c>
      <c r="C5981" s="90">
        <v>0.16405398270871024</v>
      </c>
      <c r="D5981" s="88">
        <v>65</v>
      </c>
      <c r="E5981" s="88" t="s">
        <v>147</v>
      </c>
    </row>
    <row r="5982" spans="1:5" x14ac:dyDescent="0.2">
      <c r="A5982" t="s">
        <v>3364</v>
      </c>
      <c r="B5982" s="77">
        <v>0.18</v>
      </c>
      <c r="C5982" s="90">
        <v>0.13422598585258108</v>
      </c>
      <c r="D5982" s="88">
        <v>65</v>
      </c>
      <c r="E5982" s="88" t="s">
        <v>147</v>
      </c>
    </row>
    <row r="5983" spans="1:5" x14ac:dyDescent="0.2">
      <c r="A5983" t="s">
        <v>3365</v>
      </c>
      <c r="B5983" s="77">
        <v>0.33</v>
      </c>
      <c r="C5983" s="90">
        <v>0.24608097406306537</v>
      </c>
      <c r="D5983" s="88">
        <v>65</v>
      </c>
      <c r="E5983" s="88" t="s">
        <v>147</v>
      </c>
    </row>
    <row r="5984" spans="1:5" x14ac:dyDescent="0.2">
      <c r="A5984" t="s">
        <v>974</v>
      </c>
      <c r="B5984" s="77">
        <v>0.23</v>
      </c>
      <c r="C5984" s="90">
        <v>0.17151098192274253</v>
      </c>
      <c r="D5984" s="88">
        <v>65</v>
      </c>
      <c r="E5984" s="88" t="s">
        <v>147</v>
      </c>
    </row>
    <row r="5985" spans="1:5" x14ac:dyDescent="0.2">
      <c r="A5985" t="s">
        <v>5650</v>
      </c>
      <c r="B5985" s="77">
        <v>0.26</v>
      </c>
      <c r="C5985" s="90">
        <v>0.19388197956483938</v>
      </c>
      <c r="D5985" s="88">
        <v>65</v>
      </c>
      <c r="E5985" s="88" t="s">
        <v>147</v>
      </c>
    </row>
    <row r="5986" spans="1:5" x14ac:dyDescent="0.2">
      <c r="A5986" t="s">
        <v>5651</v>
      </c>
      <c r="B5986" s="77">
        <v>0.26</v>
      </c>
      <c r="C5986" s="90">
        <v>0.19388197956483938</v>
      </c>
      <c r="D5986" s="88">
        <v>65</v>
      </c>
      <c r="E5986" s="88" t="s">
        <v>147</v>
      </c>
    </row>
    <row r="5987" spans="1:5" x14ac:dyDescent="0.2">
      <c r="A5987" t="s">
        <v>3366</v>
      </c>
      <c r="B5987" s="77">
        <v>0.15</v>
      </c>
      <c r="C5987" s="90">
        <v>0.11185498821048424</v>
      </c>
      <c r="D5987" s="88">
        <v>65</v>
      </c>
      <c r="E5987" s="88" t="s">
        <v>147</v>
      </c>
    </row>
    <row r="5988" spans="1:5" x14ac:dyDescent="0.2">
      <c r="A5988" t="s">
        <v>3367</v>
      </c>
      <c r="B5988" s="77">
        <v>0.14000000000000001</v>
      </c>
      <c r="C5988" s="90">
        <v>0.10439798899645197</v>
      </c>
      <c r="D5988" s="88">
        <v>65</v>
      </c>
      <c r="E5988" s="88" t="s">
        <v>147</v>
      </c>
    </row>
    <row r="5989" spans="1:5" x14ac:dyDescent="0.2">
      <c r="A5989" t="s">
        <v>3368</v>
      </c>
      <c r="B5989" s="77">
        <v>0.1</v>
      </c>
      <c r="C5989" s="90">
        <v>7.4569992140322838E-2</v>
      </c>
      <c r="D5989" s="88">
        <v>65</v>
      </c>
      <c r="E5989" s="88" t="s">
        <v>147</v>
      </c>
    </row>
    <row r="5990" spans="1:5" x14ac:dyDescent="0.2">
      <c r="A5990" t="s">
        <v>5652</v>
      </c>
      <c r="B5990" s="77">
        <v>0.19</v>
      </c>
      <c r="C5990" s="90">
        <v>0.14168298506661339</v>
      </c>
      <c r="D5990" s="88">
        <v>65</v>
      </c>
      <c r="E5990" s="88" t="s">
        <v>147</v>
      </c>
    </row>
    <row r="5991" spans="1:5" x14ac:dyDescent="0.2">
      <c r="A5991" t="s">
        <v>3369</v>
      </c>
      <c r="B5991" s="77">
        <v>0.16</v>
      </c>
      <c r="C5991" s="90">
        <v>0.11931198742451653</v>
      </c>
      <c r="D5991" s="88">
        <v>65</v>
      </c>
      <c r="E5991" s="88" t="s">
        <v>147</v>
      </c>
    </row>
    <row r="5992" spans="1:5" x14ac:dyDescent="0.2">
      <c r="A5992" t="s">
        <v>975</v>
      </c>
      <c r="B5992" s="77">
        <v>0.17</v>
      </c>
      <c r="C5992" s="90">
        <v>0.12676898663854883</v>
      </c>
      <c r="D5992" s="88">
        <v>97</v>
      </c>
      <c r="E5992" s="88" t="s">
        <v>147</v>
      </c>
    </row>
    <row r="5993" spans="1:5" x14ac:dyDescent="0.2">
      <c r="A5993" t="s">
        <v>976</v>
      </c>
      <c r="B5993" s="77">
        <v>0.08</v>
      </c>
      <c r="C5993" s="90">
        <v>5.9655993712258264E-2</v>
      </c>
      <c r="D5993" s="88">
        <v>65</v>
      </c>
      <c r="E5993" s="88" t="s">
        <v>147</v>
      </c>
    </row>
    <row r="5994" spans="1:5" x14ac:dyDescent="0.2">
      <c r="A5994" t="s">
        <v>3370</v>
      </c>
      <c r="B5994" s="77">
        <v>0.2</v>
      </c>
      <c r="C5994" s="90">
        <v>0.14913998428064568</v>
      </c>
      <c r="D5994" s="88">
        <v>65</v>
      </c>
      <c r="E5994" s="88" t="s">
        <v>147</v>
      </c>
    </row>
    <row r="5995" spans="1:5" x14ac:dyDescent="0.2">
      <c r="A5995" t="s">
        <v>3371</v>
      </c>
      <c r="B5995" s="77">
        <v>0.18</v>
      </c>
      <c r="C5995" s="90">
        <v>0.13422598585258108</v>
      </c>
      <c r="D5995" s="88">
        <v>65</v>
      </c>
      <c r="E5995" s="88" t="s">
        <v>147</v>
      </c>
    </row>
    <row r="5996" spans="1:5" x14ac:dyDescent="0.2">
      <c r="A5996" t="s">
        <v>3372</v>
      </c>
      <c r="B5996" s="77">
        <v>0.1</v>
      </c>
      <c r="C5996" s="90">
        <v>7.4569992140322838E-2</v>
      </c>
      <c r="D5996" s="88">
        <v>65</v>
      </c>
      <c r="E5996" s="88" t="s">
        <v>147</v>
      </c>
    </row>
    <row r="5997" spans="1:5" x14ac:dyDescent="0.2">
      <c r="A5997" t="s">
        <v>3373</v>
      </c>
      <c r="B5997" s="77">
        <v>7.0000000000000007E-2</v>
      </c>
      <c r="C5997" s="90">
        <v>5.2198994498225987E-2</v>
      </c>
      <c r="D5997" s="88">
        <v>65</v>
      </c>
      <c r="E5997" s="88" t="s">
        <v>147</v>
      </c>
    </row>
    <row r="5998" spans="1:5" x14ac:dyDescent="0.2">
      <c r="A5998" t="s">
        <v>3374</v>
      </c>
      <c r="B5998" s="77">
        <v>0.15</v>
      </c>
      <c r="C5998" s="90">
        <v>0.11185498821048424</v>
      </c>
      <c r="D5998" s="88">
        <v>65</v>
      </c>
      <c r="E5998" s="88" t="s">
        <v>147</v>
      </c>
    </row>
    <row r="5999" spans="1:5" x14ac:dyDescent="0.2">
      <c r="A5999" t="s">
        <v>1943</v>
      </c>
      <c r="B5999" s="77">
        <v>0.19</v>
      </c>
      <c r="C5999" s="90">
        <v>0.14168298506661339</v>
      </c>
      <c r="D5999" s="88">
        <v>65</v>
      </c>
      <c r="E5999" s="88" t="s">
        <v>147</v>
      </c>
    </row>
    <row r="6000" spans="1:5" x14ac:dyDescent="0.2">
      <c r="A6000" t="s">
        <v>3375</v>
      </c>
      <c r="B6000" s="77">
        <v>0.15</v>
      </c>
      <c r="C6000" s="90">
        <v>0.11185498821048424</v>
      </c>
      <c r="D6000" s="88">
        <v>65</v>
      </c>
      <c r="E6000" s="88" t="s">
        <v>147</v>
      </c>
    </row>
    <row r="6001" spans="1:5" x14ac:dyDescent="0.2">
      <c r="A6001" t="s">
        <v>3376</v>
      </c>
      <c r="B6001" s="77">
        <v>0.16</v>
      </c>
      <c r="C6001" s="90">
        <v>0.11931198742451653</v>
      </c>
      <c r="D6001" s="88">
        <v>65</v>
      </c>
      <c r="E6001" s="88" t="s">
        <v>147</v>
      </c>
    </row>
    <row r="6002" spans="1:5" x14ac:dyDescent="0.2">
      <c r="A6002" t="s">
        <v>8420</v>
      </c>
      <c r="B6002" s="77">
        <v>0.2</v>
      </c>
      <c r="C6002" s="90">
        <v>0.14913998428064568</v>
      </c>
      <c r="D6002" s="88">
        <v>65</v>
      </c>
      <c r="E6002" s="88" t="s">
        <v>147</v>
      </c>
    </row>
    <row r="6003" spans="1:5" x14ac:dyDescent="0.2">
      <c r="A6003" t="s">
        <v>7532</v>
      </c>
      <c r="B6003" s="77">
        <v>0.18</v>
      </c>
      <c r="C6003" s="90">
        <v>0.13422598585258108</v>
      </c>
      <c r="D6003" s="88">
        <v>65</v>
      </c>
      <c r="E6003" s="88" t="s">
        <v>147</v>
      </c>
    </row>
    <row r="6004" spans="1:5" x14ac:dyDescent="0.2">
      <c r="A6004" t="s">
        <v>7533</v>
      </c>
      <c r="B6004" s="77">
        <v>0.16</v>
      </c>
      <c r="C6004" s="90">
        <v>0.11931198742451653</v>
      </c>
      <c r="D6004" s="88">
        <v>65</v>
      </c>
      <c r="E6004" s="88" t="s">
        <v>147</v>
      </c>
    </row>
    <row r="6005" spans="1:5" x14ac:dyDescent="0.2">
      <c r="A6005" t="s">
        <v>7534</v>
      </c>
      <c r="B6005" s="77">
        <v>0.11</v>
      </c>
      <c r="C6005" s="90">
        <v>8.2026991354355122E-2</v>
      </c>
      <c r="D6005" s="88">
        <v>65</v>
      </c>
      <c r="E6005" s="88" t="s">
        <v>147</v>
      </c>
    </row>
    <row r="6006" spans="1:5" x14ac:dyDescent="0.2">
      <c r="A6006" t="s">
        <v>7535</v>
      </c>
      <c r="B6006" s="77">
        <v>0.15</v>
      </c>
      <c r="C6006" s="90">
        <v>0.11185498821048424</v>
      </c>
      <c r="D6006" s="88">
        <v>65</v>
      </c>
      <c r="E6006" s="88" t="s">
        <v>147</v>
      </c>
    </row>
    <row r="6007" spans="1:5" x14ac:dyDescent="0.2">
      <c r="A6007" t="s">
        <v>3377</v>
      </c>
      <c r="B6007" s="77">
        <v>0.19</v>
      </c>
      <c r="C6007" s="90">
        <v>0.14168298506661339</v>
      </c>
      <c r="D6007" s="88">
        <v>65</v>
      </c>
      <c r="E6007" s="88" t="s">
        <v>147</v>
      </c>
    </row>
    <row r="6008" spans="1:5" x14ac:dyDescent="0.2">
      <c r="A6008" t="s">
        <v>3378</v>
      </c>
      <c r="B6008" s="77">
        <v>0.17</v>
      </c>
      <c r="C6008" s="90">
        <v>0.12676898663854883</v>
      </c>
      <c r="D6008" s="88">
        <v>65</v>
      </c>
      <c r="E6008" s="88" t="s">
        <v>147</v>
      </c>
    </row>
    <row r="6009" spans="1:5" x14ac:dyDescent="0.2">
      <c r="A6009" t="s">
        <v>3379</v>
      </c>
      <c r="B6009" s="77">
        <v>0.18</v>
      </c>
      <c r="C6009" s="90">
        <v>0.13422598585258108</v>
      </c>
      <c r="D6009" s="88">
        <v>65</v>
      </c>
      <c r="E6009" s="88" t="s">
        <v>147</v>
      </c>
    </row>
    <row r="6010" spans="1:5" x14ac:dyDescent="0.2">
      <c r="A6010" t="s">
        <v>3380</v>
      </c>
      <c r="B6010" s="77">
        <v>0.16</v>
      </c>
      <c r="C6010" s="90">
        <v>0.11931198742451653</v>
      </c>
      <c r="D6010" s="88">
        <v>65</v>
      </c>
      <c r="E6010" s="88" t="s">
        <v>147</v>
      </c>
    </row>
    <row r="6011" spans="1:5" x14ac:dyDescent="0.2">
      <c r="A6011" t="s">
        <v>8387</v>
      </c>
      <c r="B6011" s="77">
        <v>0.15</v>
      </c>
      <c r="C6011" s="90">
        <v>0.11185498821048424</v>
      </c>
      <c r="D6011" s="88">
        <v>65</v>
      </c>
      <c r="E6011" s="88" t="s">
        <v>147</v>
      </c>
    </row>
    <row r="6012" spans="1:5" x14ac:dyDescent="0.2">
      <c r="A6012" t="s">
        <v>8388</v>
      </c>
      <c r="B6012" s="77">
        <v>0.13</v>
      </c>
      <c r="C6012" s="90">
        <v>9.694098978241969E-2</v>
      </c>
      <c r="D6012" s="88">
        <v>65</v>
      </c>
      <c r="E6012" s="88" t="s">
        <v>147</v>
      </c>
    </row>
    <row r="6013" spans="1:5" x14ac:dyDescent="0.2">
      <c r="A6013" t="s">
        <v>8389</v>
      </c>
      <c r="B6013" s="77">
        <v>0.15</v>
      </c>
      <c r="C6013" s="90">
        <v>0.11185498821048424</v>
      </c>
      <c r="D6013" s="88">
        <v>65</v>
      </c>
      <c r="E6013" s="88" t="s">
        <v>147</v>
      </c>
    </row>
    <row r="6014" spans="1:5" x14ac:dyDescent="0.2">
      <c r="A6014" t="s">
        <v>8390</v>
      </c>
      <c r="B6014" s="77">
        <v>0.12</v>
      </c>
      <c r="C6014" s="90">
        <v>8.9483990568387392E-2</v>
      </c>
      <c r="D6014" s="88">
        <v>65</v>
      </c>
      <c r="E6014" s="88" t="s">
        <v>147</v>
      </c>
    </row>
    <row r="6015" spans="1:5" x14ac:dyDescent="0.2">
      <c r="A6015" t="s">
        <v>3381</v>
      </c>
      <c r="B6015" s="77">
        <v>0.15</v>
      </c>
      <c r="C6015" s="90">
        <v>0.11185498821048424</v>
      </c>
      <c r="D6015" s="88">
        <v>65</v>
      </c>
      <c r="E6015" s="88" t="s">
        <v>147</v>
      </c>
    </row>
    <row r="6016" spans="1:5" x14ac:dyDescent="0.2">
      <c r="A6016" t="s">
        <v>3382</v>
      </c>
      <c r="B6016" s="77">
        <v>0.18</v>
      </c>
      <c r="C6016" s="90">
        <v>0.13422598585258108</v>
      </c>
      <c r="D6016" s="88">
        <v>65</v>
      </c>
      <c r="E6016" s="88" t="s">
        <v>147</v>
      </c>
    </row>
    <row r="6017" spans="1:5" x14ac:dyDescent="0.2">
      <c r="A6017" t="s">
        <v>3383</v>
      </c>
      <c r="B6017" s="77">
        <v>0.22</v>
      </c>
      <c r="C6017" s="90">
        <v>0.16405398270871024</v>
      </c>
      <c r="D6017" s="88">
        <v>65</v>
      </c>
      <c r="E6017" s="88" t="s">
        <v>147</v>
      </c>
    </row>
    <row r="6018" spans="1:5" x14ac:dyDescent="0.2">
      <c r="A6018" t="s">
        <v>3384</v>
      </c>
      <c r="B6018" s="77">
        <v>0.17</v>
      </c>
      <c r="C6018" s="90">
        <v>0.12676898663854883</v>
      </c>
      <c r="D6018" s="88">
        <v>65</v>
      </c>
      <c r="E6018" s="88" t="s">
        <v>147</v>
      </c>
    </row>
    <row r="6019" spans="1:5" x14ac:dyDescent="0.2">
      <c r="A6019" t="s">
        <v>8391</v>
      </c>
      <c r="B6019" s="77">
        <v>0.15</v>
      </c>
      <c r="C6019" s="90">
        <v>0.11185498821048424</v>
      </c>
      <c r="D6019" s="88">
        <v>65</v>
      </c>
      <c r="E6019" s="88" t="s">
        <v>147</v>
      </c>
    </row>
    <row r="6020" spans="1:5" x14ac:dyDescent="0.2">
      <c r="A6020" t="s">
        <v>3385</v>
      </c>
      <c r="B6020" s="77">
        <v>0.34</v>
      </c>
      <c r="C6020" s="90">
        <v>0.25353797327709765</v>
      </c>
      <c r="D6020" s="88">
        <v>65</v>
      </c>
      <c r="E6020" s="88" t="s">
        <v>147</v>
      </c>
    </row>
    <row r="6021" spans="1:5" x14ac:dyDescent="0.2">
      <c r="A6021" t="s">
        <v>3386</v>
      </c>
      <c r="B6021" s="77">
        <v>0.26</v>
      </c>
      <c r="C6021" s="90">
        <v>0.19388197956483938</v>
      </c>
      <c r="D6021" s="88">
        <v>65</v>
      </c>
      <c r="E6021" s="88" t="s">
        <v>147</v>
      </c>
    </row>
    <row r="6022" spans="1:5" x14ac:dyDescent="0.2">
      <c r="A6022" t="s">
        <v>3387</v>
      </c>
      <c r="B6022" s="77">
        <v>0.25</v>
      </c>
      <c r="C6022" s="90">
        <v>0.18642498035080707</v>
      </c>
      <c r="D6022" s="88">
        <v>65</v>
      </c>
      <c r="E6022" s="88" t="s">
        <v>147</v>
      </c>
    </row>
    <row r="6023" spans="1:5" x14ac:dyDescent="0.2">
      <c r="A6023" t="s">
        <v>3388</v>
      </c>
      <c r="B6023" s="77">
        <v>0.19</v>
      </c>
      <c r="C6023" s="90">
        <v>0.14168298506661339</v>
      </c>
      <c r="D6023" s="88">
        <v>65</v>
      </c>
      <c r="E6023" s="88" t="s">
        <v>147</v>
      </c>
    </row>
    <row r="6024" spans="1:5" x14ac:dyDescent="0.2">
      <c r="A6024" t="s">
        <v>5653</v>
      </c>
      <c r="B6024" s="77">
        <v>0.26</v>
      </c>
      <c r="C6024" s="90">
        <v>0.19388197956483938</v>
      </c>
      <c r="D6024" s="88">
        <v>65</v>
      </c>
      <c r="E6024" s="88" t="s">
        <v>147</v>
      </c>
    </row>
    <row r="6025" spans="1:5" x14ac:dyDescent="0.2">
      <c r="A6025" t="s">
        <v>3389</v>
      </c>
      <c r="B6025" s="77">
        <v>0.24</v>
      </c>
      <c r="C6025" s="90">
        <v>0.17896798113677478</v>
      </c>
      <c r="D6025" s="88">
        <v>65</v>
      </c>
      <c r="E6025" s="88" t="s">
        <v>147</v>
      </c>
    </row>
    <row r="6026" spans="1:5" x14ac:dyDescent="0.2">
      <c r="A6026" t="s">
        <v>3390</v>
      </c>
      <c r="B6026" s="77">
        <v>0.2</v>
      </c>
      <c r="C6026" s="90">
        <v>0.14913998428064568</v>
      </c>
      <c r="D6026" s="88">
        <v>65</v>
      </c>
      <c r="E6026" s="88" t="s">
        <v>147</v>
      </c>
    </row>
    <row r="6027" spans="1:5" x14ac:dyDescent="0.2">
      <c r="A6027" t="s">
        <v>3391</v>
      </c>
      <c r="B6027" s="77">
        <v>0.25</v>
      </c>
      <c r="C6027" s="90">
        <v>0.18642498035080707</v>
      </c>
      <c r="D6027" s="88">
        <v>65</v>
      </c>
      <c r="E6027" s="88" t="s">
        <v>147</v>
      </c>
    </row>
    <row r="6028" spans="1:5" x14ac:dyDescent="0.2">
      <c r="A6028" t="s">
        <v>3392</v>
      </c>
      <c r="B6028" s="77">
        <v>0.25</v>
      </c>
      <c r="C6028" s="90">
        <v>0.18642498035080707</v>
      </c>
      <c r="D6028" s="88">
        <v>65</v>
      </c>
      <c r="E6028" s="88" t="s">
        <v>147</v>
      </c>
    </row>
    <row r="6029" spans="1:5" x14ac:dyDescent="0.2">
      <c r="A6029" t="s">
        <v>3393</v>
      </c>
      <c r="B6029" s="77">
        <v>0.34</v>
      </c>
      <c r="C6029" s="90">
        <v>0.25353797327709765</v>
      </c>
      <c r="D6029" s="88">
        <v>65</v>
      </c>
      <c r="E6029" s="88" t="s">
        <v>147</v>
      </c>
    </row>
    <row r="6030" spans="1:5" x14ac:dyDescent="0.2">
      <c r="A6030" t="s">
        <v>5654</v>
      </c>
      <c r="B6030" s="77">
        <v>0.23</v>
      </c>
      <c r="C6030" s="90">
        <v>0.17151098192274253</v>
      </c>
      <c r="D6030" s="88">
        <v>65</v>
      </c>
      <c r="E6030" s="88" t="s">
        <v>147</v>
      </c>
    </row>
    <row r="6031" spans="1:5" x14ac:dyDescent="0.2">
      <c r="A6031" t="s">
        <v>3394</v>
      </c>
      <c r="B6031" s="77">
        <v>0.24</v>
      </c>
      <c r="C6031" s="90">
        <v>0.17896798113677478</v>
      </c>
      <c r="D6031" s="88">
        <v>65</v>
      </c>
      <c r="E6031" s="88" t="s">
        <v>147</v>
      </c>
    </row>
    <row r="6032" spans="1:5" x14ac:dyDescent="0.2">
      <c r="A6032" t="s">
        <v>3395</v>
      </c>
      <c r="B6032" s="77">
        <v>0.35</v>
      </c>
      <c r="C6032" s="90">
        <v>0.26099497249112991</v>
      </c>
      <c r="D6032" s="88">
        <v>65</v>
      </c>
      <c r="E6032" s="88" t="s">
        <v>147</v>
      </c>
    </row>
    <row r="6033" spans="1:5" x14ac:dyDescent="0.2">
      <c r="A6033" t="s">
        <v>3396</v>
      </c>
      <c r="B6033" s="77">
        <v>0.21</v>
      </c>
      <c r="C6033" s="90">
        <v>0.15659698349467793</v>
      </c>
      <c r="D6033" s="88">
        <v>65</v>
      </c>
      <c r="E6033" s="88" t="s">
        <v>147</v>
      </c>
    </row>
    <row r="6034" spans="1:5" x14ac:dyDescent="0.2">
      <c r="A6034" t="s">
        <v>3397</v>
      </c>
      <c r="B6034" s="77">
        <v>0.16</v>
      </c>
      <c r="C6034" s="90">
        <v>0.11931198742451653</v>
      </c>
      <c r="D6034" s="88">
        <v>65</v>
      </c>
      <c r="E6034" s="88" t="s">
        <v>147</v>
      </c>
    </row>
    <row r="6035" spans="1:5" x14ac:dyDescent="0.2">
      <c r="A6035" t="s">
        <v>3398</v>
      </c>
      <c r="B6035" s="77">
        <v>0.36</v>
      </c>
      <c r="C6035" s="90">
        <v>0.26845197170516216</v>
      </c>
      <c r="D6035" s="88">
        <v>65</v>
      </c>
      <c r="E6035" s="88" t="s">
        <v>147</v>
      </c>
    </row>
    <row r="6036" spans="1:5" x14ac:dyDescent="0.2">
      <c r="A6036" t="s">
        <v>3399</v>
      </c>
      <c r="B6036" s="77">
        <v>0.23</v>
      </c>
      <c r="C6036" s="90">
        <v>0.17151098192274253</v>
      </c>
      <c r="D6036" s="88">
        <v>65</v>
      </c>
      <c r="E6036" s="88" t="s">
        <v>147</v>
      </c>
    </row>
    <row r="6037" spans="1:5" x14ac:dyDescent="0.2">
      <c r="A6037" t="s">
        <v>3400</v>
      </c>
      <c r="B6037" s="77">
        <v>0.25</v>
      </c>
      <c r="C6037" s="90">
        <v>0.18642498035080707</v>
      </c>
      <c r="D6037" s="88">
        <v>65</v>
      </c>
      <c r="E6037" s="88" t="s">
        <v>147</v>
      </c>
    </row>
    <row r="6038" spans="1:5" x14ac:dyDescent="0.2">
      <c r="A6038" t="s">
        <v>5655</v>
      </c>
      <c r="B6038" s="77">
        <v>0.21</v>
      </c>
      <c r="C6038" s="90">
        <v>0.15659698349467793</v>
      </c>
      <c r="D6038" s="88">
        <v>65</v>
      </c>
      <c r="E6038" s="88" t="s">
        <v>147</v>
      </c>
    </row>
    <row r="6039" spans="1:5" x14ac:dyDescent="0.2">
      <c r="A6039" t="s">
        <v>8392</v>
      </c>
      <c r="B6039" s="77">
        <v>0.14000000000000001</v>
      </c>
      <c r="C6039" s="90">
        <v>0.10439798899645197</v>
      </c>
      <c r="D6039" s="88">
        <v>65</v>
      </c>
      <c r="E6039" s="88" t="s">
        <v>147</v>
      </c>
    </row>
    <row r="6040" spans="1:5" x14ac:dyDescent="0.2">
      <c r="A6040" t="s">
        <v>8393</v>
      </c>
      <c r="B6040" s="77">
        <v>0.17</v>
      </c>
      <c r="C6040" s="90">
        <v>0.12676898663854883</v>
      </c>
      <c r="D6040" s="88">
        <v>65</v>
      </c>
      <c r="E6040" s="88" t="s">
        <v>147</v>
      </c>
    </row>
    <row r="6041" spans="1:5" x14ac:dyDescent="0.2">
      <c r="A6041" t="s">
        <v>8394</v>
      </c>
      <c r="B6041" s="77">
        <v>0.14000000000000001</v>
      </c>
      <c r="C6041" s="90">
        <v>0.10439798899645197</v>
      </c>
      <c r="D6041" s="88">
        <v>65</v>
      </c>
      <c r="E6041" s="88" t="s">
        <v>147</v>
      </c>
    </row>
    <row r="6042" spans="1:5" x14ac:dyDescent="0.2">
      <c r="A6042" t="s">
        <v>8395</v>
      </c>
      <c r="B6042" s="77">
        <v>0.15</v>
      </c>
      <c r="C6042" s="90">
        <v>0.11185498821048424</v>
      </c>
      <c r="D6042" s="88">
        <v>65</v>
      </c>
      <c r="E6042" s="88" t="s">
        <v>147</v>
      </c>
    </row>
    <row r="6043" spans="1:5" x14ac:dyDescent="0.2">
      <c r="A6043" t="s">
        <v>5656</v>
      </c>
      <c r="B6043" s="77">
        <v>0.17</v>
      </c>
      <c r="C6043" s="90">
        <v>0.12676898663854883</v>
      </c>
      <c r="D6043" s="88">
        <v>65</v>
      </c>
      <c r="E6043" s="88" t="s">
        <v>147</v>
      </c>
    </row>
    <row r="6044" spans="1:5" x14ac:dyDescent="0.2">
      <c r="A6044" t="s">
        <v>7536</v>
      </c>
      <c r="B6044" s="77">
        <v>0.17</v>
      </c>
      <c r="C6044" s="90">
        <v>0.12676898663854883</v>
      </c>
      <c r="D6044" s="88">
        <v>65</v>
      </c>
      <c r="E6044" s="88" t="s">
        <v>147</v>
      </c>
    </row>
    <row r="6045" spans="1:5" x14ac:dyDescent="0.2">
      <c r="A6045" t="s">
        <v>7537</v>
      </c>
      <c r="B6045" s="77">
        <v>0.32</v>
      </c>
      <c r="C6045" s="90">
        <v>0.23862397484903305</v>
      </c>
      <c r="D6045" s="88">
        <v>65</v>
      </c>
      <c r="E6045" s="88" t="s">
        <v>147</v>
      </c>
    </row>
    <row r="6046" spans="1:5" x14ac:dyDescent="0.2">
      <c r="A6046" t="s">
        <v>7538</v>
      </c>
      <c r="B6046" s="77">
        <v>0.15</v>
      </c>
      <c r="C6046" s="90">
        <v>0.11185498821048424</v>
      </c>
      <c r="D6046" s="88">
        <v>65</v>
      </c>
      <c r="E6046" s="88" t="s">
        <v>147</v>
      </c>
    </row>
    <row r="6047" spans="1:5" x14ac:dyDescent="0.2">
      <c r="A6047" t="s">
        <v>3401</v>
      </c>
      <c r="B6047" s="77">
        <v>0.28999999999999998</v>
      </c>
      <c r="C6047" s="90">
        <v>0.2162529772069362</v>
      </c>
      <c r="D6047" s="88">
        <v>65</v>
      </c>
      <c r="E6047" s="88" t="s">
        <v>147</v>
      </c>
    </row>
    <row r="6048" spans="1:5" x14ac:dyDescent="0.2">
      <c r="A6048" t="s">
        <v>3402</v>
      </c>
      <c r="B6048" s="77">
        <v>0.25</v>
      </c>
      <c r="C6048" s="90">
        <v>0.18642498035080707</v>
      </c>
      <c r="D6048" s="88">
        <v>65</v>
      </c>
      <c r="E6048" s="88" t="s">
        <v>147</v>
      </c>
    </row>
    <row r="6049" spans="1:5" x14ac:dyDescent="0.2">
      <c r="A6049" t="s">
        <v>3403</v>
      </c>
      <c r="B6049" s="77">
        <v>0.24</v>
      </c>
      <c r="C6049" s="90">
        <v>0.17896798113677478</v>
      </c>
      <c r="D6049" s="88">
        <v>65</v>
      </c>
      <c r="E6049" s="88" t="s">
        <v>147</v>
      </c>
    </row>
    <row r="6050" spans="1:5" x14ac:dyDescent="0.2">
      <c r="A6050" t="s">
        <v>5657</v>
      </c>
      <c r="B6050" s="77">
        <v>0.21</v>
      </c>
      <c r="C6050" s="90">
        <v>0.15659698349467793</v>
      </c>
      <c r="D6050" s="88">
        <v>65</v>
      </c>
      <c r="E6050" s="88" t="s">
        <v>147</v>
      </c>
    </row>
    <row r="6051" spans="1:5" x14ac:dyDescent="0.2">
      <c r="A6051" t="s">
        <v>5658</v>
      </c>
      <c r="B6051" s="77">
        <v>0.26</v>
      </c>
      <c r="C6051" s="90">
        <v>0.19388197956483938</v>
      </c>
      <c r="D6051" s="88">
        <v>65</v>
      </c>
      <c r="E6051" s="88" t="s">
        <v>147</v>
      </c>
    </row>
    <row r="6052" spans="1:5" x14ac:dyDescent="0.2">
      <c r="A6052" t="s">
        <v>5659</v>
      </c>
      <c r="B6052" s="77">
        <v>0.13</v>
      </c>
      <c r="C6052" s="90">
        <v>9.694098978241969E-2</v>
      </c>
      <c r="D6052" s="88">
        <v>65</v>
      </c>
      <c r="E6052" s="88" t="s">
        <v>147</v>
      </c>
    </row>
    <row r="6053" spans="1:5" x14ac:dyDescent="0.2">
      <c r="A6053" t="s">
        <v>5660</v>
      </c>
      <c r="B6053" s="77">
        <v>0.31</v>
      </c>
      <c r="C6053" s="90">
        <v>0.23116697563500077</v>
      </c>
      <c r="D6053" s="88">
        <v>65</v>
      </c>
      <c r="E6053" s="88" t="s">
        <v>147</v>
      </c>
    </row>
    <row r="6054" spans="1:5" x14ac:dyDescent="0.2">
      <c r="A6054" t="s">
        <v>5661</v>
      </c>
      <c r="B6054" s="77">
        <v>0.33</v>
      </c>
      <c r="C6054" s="90">
        <v>0.24608097406306537</v>
      </c>
      <c r="D6054" s="88">
        <v>65</v>
      </c>
      <c r="E6054" s="88" t="s">
        <v>147</v>
      </c>
    </row>
    <row r="6055" spans="1:5" x14ac:dyDescent="0.2">
      <c r="A6055" t="s">
        <v>5662</v>
      </c>
      <c r="B6055" s="77">
        <v>0.26</v>
      </c>
      <c r="C6055" s="90">
        <v>0.19388197956483938</v>
      </c>
      <c r="D6055" s="88">
        <v>65</v>
      </c>
      <c r="E6055" s="88" t="s">
        <v>147</v>
      </c>
    </row>
    <row r="6056" spans="1:5" x14ac:dyDescent="0.2">
      <c r="A6056" t="s">
        <v>5663</v>
      </c>
      <c r="B6056" s="77">
        <v>7.0000000000000007E-2</v>
      </c>
      <c r="C6056" s="90">
        <v>5.2198994498225987E-2</v>
      </c>
      <c r="D6056" s="88">
        <v>65</v>
      </c>
      <c r="E6056" s="88" t="s">
        <v>147</v>
      </c>
    </row>
    <row r="6057" spans="1:5" x14ac:dyDescent="0.2">
      <c r="A6057" t="s">
        <v>5664</v>
      </c>
      <c r="B6057" s="77">
        <v>0.19</v>
      </c>
      <c r="C6057" s="90">
        <v>0.14168298506661339</v>
      </c>
      <c r="D6057" s="88">
        <v>65</v>
      </c>
      <c r="E6057" s="88" t="s">
        <v>147</v>
      </c>
    </row>
    <row r="6058" spans="1:5" x14ac:dyDescent="0.2">
      <c r="A6058" t="s">
        <v>5665</v>
      </c>
      <c r="B6058" s="77">
        <v>0.22</v>
      </c>
      <c r="C6058" s="90">
        <v>0.16405398270871024</v>
      </c>
      <c r="D6058" s="88">
        <v>65</v>
      </c>
      <c r="E6058" s="88" t="s">
        <v>147</v>
      </c>
    </row>
    <row r="6059" spans="1:5" x14ac:dyDescent="0.2">
      <c r="A6059" t="s">
        <v>5666</v>
      </c>
      <c r="B6059" s="77">
        <v>0.28000000000000003</v>
      </c>
      <c r="C6059" s="90">
        <v>0.20879597799290395</v>
      </c>
      <c r="D6059" s="88">
        <v>65</v>
      </c>
      <c r="E6059" s="88" t="s">
        <v>147</v>
      </c>
    </row>
    <row r="6060" spans="1:5" x14ac:dyDescent="0.2">
      <c r="A6060" t="s">
        <v>5667</v>
      </c>
      <c r="B6060" s="77">
        <v>0.04</v>
      </c>
      <c r="C6060" s="90">
        <v>2.9827996856129132E-2</v>
      </c>
      <c r="D6060" s="88">
        <v>65</v>
      </c>
      <c r="E6060" s="88" t="s">
        <v>147</v>
      </c>
    </row>
    <row r="6061" spans="1:5" x14ac:dyDescent="0.2">
      <c r="A6061" t="s">
        <v>1944</v>
      </c>
      <c r="B6061" s="77">
        <v>0.28999999999999998</v>
      </c>
      <c r="C6061" s="90">
        <v>0.2162529772069362</v>
      </c>
      <c r="D6061" s="88">
        <v>65</v>
      </c>
      <c r="E6061" s="88" t="s">
        <v>147</v>
      </c>
    </row>
    <row r="6062" spans="1:5" x14ac:dyDescent="0.2">
      <c r="A6062" t="s">
        <v>1945</v>
      </c>
      <c r="B6062" s="77">
        <v>0.31</v>
      </c>
      <c r="C6062" s="90">
        <v>0.23116697563500077</v>
      </c>
      <c r="D6062" s="88">
        <v>65</v>
      </c>
      <c r="E6062" s="88" t="s">
        <v>147</v>
      </c>
    </row>
    <row r="6063" spans="1:5" x14ac:dyDescent="0.2">
      <c r="A6063" t="s">
        <v>1946</v>
      </c>
      <c r="B6063" s="77">
        <v>0.3</v>
      </c>
      <c r="C6063" s="90">
        <v>0.22370997642096849</v>
      </c>
      <c r="D6063" s="88">
        <v>65</v>
      </c>
      <c r="E6063" s="88" t="s">
        <v>147</v>
      </c>
    </row>
    <row r="6064" spans="1:5" x14ac:dyDescent="0.2">
      <c r="A6064" t="s">
        <v>1947</v>
      </c>
      <c r="B6064" s="77">
        <v>0.21</v>
      </c>
      <c r="C6064" s="90">
        <v>0.15659698349467793</v>
      </c>
      <c r="D6064" s="88">
        <v>65</v>
      </c>
      <c r="E6064" s="88" t="s">
        <v>147</v>
      </c>
    </row>
    <row r="6065" spans="1:5" x14ac:dyDescent="0.2">
      <c r="A6065" t="s">
        <v>1948</v>
      </c>
      <c r="B6065" s="77">
        <v>0.24</v>
      </c>
      <c r="C6065" s="90">
        <v>0.17896798113677478</v>
      </c>
      <c r="D6065" s="88">
        <v>65</v>
      </c>
      <c r="E6065" s="88" t="s">
        <v>147</v>
      </c>
    </row>
    <row r="6066" spans="1:5" x14ac:dyDescent="0.2">
      <c r="A6066" t="s">
        <v>1949</v>
      </c>
      <c r="B6066" s="77">
        <v>0.34</v>
      </c>
      <c r="C6066" s="90">
        <v>0.25353797327709765</v>
      </c>
      <c r="D6066" s="88">
        <v>65</v>
      </c>
      <c r="E6066" s="88" t="s">
        <v>147</v>
      </c>
    </row>
    <row r="6067" spans="1:5" x14ac:dyDescent="0.2">
      <c r="A6067" t="s">
        <v>1950</v>
      </c>
      <c r="B6067" s="77">
        <v>0.24</v>
      </c>
      <c r="C6067" s="90">
        <v>0.17896798113677478</v>
      </c>
      <c r="D6067" s="88">
        <v>65</v>
      </c>
      <c r="E6067" s="88" t="s">
        <v>147</v>
      </c>
    </row>
    <row r="6068" spans="1:5" x14ac:dyDescent="0.2">
      <c r="A6068" t="s">
        <v>1951</v>
      </c>
      <c r="B6068" s="77">
        <v>0.25</v>
      </c>
      <c r="C6068" s="90">
        <v>0.18642498035080707</v>
      </c>
      <c r="D6068" s="88">
        <v>65</v>
      </c>
      <c r="E6068" s="88" t="s">
        <v>147</v>
      </c>
    </row>
    <row r="6069" spans="1:5" x14ac:dyDescent="0.2">
      <c r="A6069" t="s">
        <v>1952</v>
      </c>
      <c r="B6069" s="77">
        <v>0.35</v>
      </c>
      <c r="C6069" s="90">
        <v>0.26099497249112991</v>
      </c>
      <c r="D6069" s="88">
        <v>65</v>
      </c>
      <c r="E6069" s="88" t="s">
        <v>147</v>
      </c>
    </row>
    <row r="6070" spans="1:5" x14ac:dyDescent="0.2">
      <c r="A6070" t="s">
        <v>1953</v>
      </c>
      <c r="B6070" s="77">
        <v>0.26</v>
      </c>
      <c r="C6070" s="90">
        <v>0.19388197956483938</v>
      </c>
      <c r="D6070" s="88">
        <v>65</v>
      </c>
      <c r="E6070" s="88" t="s">
        <v>147</v>
      </c>
    </row>
    <row r="6071" spans="1:5" x14ac:dyDescent="0.2">
      <c r="A6071" t="s">
        <v>1954</v>
      </c>
      <c r="B6071" s="77">
        <v>0.27</v>
      </c>
      <c r="C6071" s="90">
        <v>0.20133897877887166</v>
      </c>
      <c r="D6071" s="88">
        <v>65</v>
      </c>
      <c r="E6071" s="88" t="s">
        <v>147</v>
      </c>
    </row>
    <row r="6072" spans="1:5" x14ac:dyDescent="0.2">
      <c r="A6072" t="s">
        <v>1955</v>
      </c>
      <c r="B6072" s="77">
        <v>0.17</v>
      </c>
      <c r="C6072" s="90">
        <v>0.12676898663854883</v>
      </c>
      <c r="D6072" s="88">
        <v>65</v>
      </c>
      <c r="E6072" s="88" t="s">
        <v>147</v>
      </c>
    </row>
    <row r="6073" spans="1:5" x14ac:dyDescent="0.2">
      <c r="A6073" t="s">
        <v>1956</v>
      </c>
      <c r="B6073" s="77">
        <v>0.11</v>
      </c>
      <c r="C6073" s="90">
        <v>8.2026991354355122E-2</v>
      </c>
      <c r="D6073" s="88">
        <v>65</v>
      </c>
      <c r="E6073" s="88" t="s">
        <v>147</v>
      </c>
    </row>
    <row r="6074" spans="1:5" x14ac:dyDescent="0.2">
      <c r="A6074" t="s">
        <v>1957</v>
      </c>
      <c r="B6074" s="77">
        <v>0.16</v>
      </c>
      <c r="C6074" s="90">
        <v>0.11931198742451653</v>
      </c>
      <c r="D6074" s="88">
        <v>65</v>
      </c>
      <c r="E6074" s="88" t="s">
        <v>147</v>
      </c>
    </row>
    <row r="6075" spans="1:5" x14ac:dyDescent="0.2">
      <c r="A6075" t="s">
        <v>1958</v>
      </c>
      <c r="B6075" s="77">
        <v>0.09</v>
      </c>
      <c r="C6075" s="90">
        <v>6.7112992926290541E-2</v>
      </c>
      <c r="D6075" s="88">
        <v>65</v>
      </c>
      <c r="E6075" s="88" t="s">
        <v>147</v>
      </c>
    </row>
    <row r="6076" spans="1:5" x14ac:dyDescent="0.2">
      <c r="A6076" t="s">
        <v>1959</v>
      </c>
      <c r="B6076" s="77">
        <v>0.09</v>
      </c>
      <c r="C6076" s="90">
        <v>6.7112992926290541E-2</v>
      </c>
      <c r="D6076" s="88">
        <v>65</v>
      </c>
      <c r="E6076" s="88" t="s">
        <v>147</v>
      </c>
    </row>
    <row r="6077" spans="1:5" x14ac:dyDescent="0.2">
      <c r="A6077" t="s">
        <v>1960</v>
      </c>
      <c r="B6077" s="77">
        <v>7.0000000000000007E-2</v>
      </c>
      <c r="C6077" s="90">
        <v>5.2198994498225987E-2</v>
      </c>
      <c r="D6077" s="88">
        <v>65</v>
      </c>
      <c r="E6077" s="88" t="s">
        <v>147</v>
      </c>
    </row>
    <row r="6078" spans="1:5" x14ac:dyDescent="0.2">
      <c r="A6078" t="s">
        <v>5668</v>
      </c>
      <c r="B6078" s="77">
        <v>0.15</v>
      </c>
      <c r="C6078" s="90">
        <v>0.11185498821048424</v>
      </c>
      <c r="D6078" s="88">
        <v>65</v>
      </c>
      <c r="E6078" s="88" t="s">
        <v>147</v>
      </c>
    </row>
    <row r="6079" spans="1:5" x14ac:dyDescent="0.2">
      <c r="A6079" t="s">
        <v>5669</v>
      </c>
      <c r="B6079" s="77">
        <v>0.17</v>
      </c>
      <c r="C6079" s="90">
        <v>0.12676898663854883</v>
      </c>
      <c r="D6079" s="88">
        <v>65</v>
      </c>
      <c r="E6079" s="88" t="s">
        <v>147</v>
      </c>
    </row>
    <row r="6080" spans="1:5" x14ac:dyDescent="0.2">
      <c r="A6080" t="s">
        <v>5670</v>
      </c>
      <c r="B6080" s="77">
        <v>0.14000000000000001</v>
      </c>
      <c r="C6080" s="90">
        <v>0.10439798899645197</v>
      </c>
      <c r="D6080" s="88">
        <v>65</v>
      </c>
      <c r="E6080" s="88" t="s">
        <v>147</v>
      </c>
    </row>
    <row r="6081" spans="1:5" x14ac:dyDescent="0.2">
      <c r="A6081" t="s">
        <v>5671</v>
      </c>
      <c r="B6081" s="77">
        <v>0.14000000000000001</v>
      </c>
      <c r="C6081" s="90">
        <v>0.10439798899645197</v>
      </c>
      <c r="D6081" s="88">
        <v>65</v>
      </c>
      <c r="E6081" s="88" t="s">
        <v>147</v>
      </c>
    </row>
    <row r="6082" spans="1:5" x14ac:dyDescent="0.2">
      <c r="A6082" t="s">
        <v>5672</v>
      </c>
      <c r="B6082" s="77">
        <v>0.14000000000000001</v>
      </c>
      <c r="C6082" s="90">
        <v>0.10439798899645197</v>
      </c>
      <c r="D6082" s="88">
        <v>65</v>
      </c>
      <c r="E6082" s="88" t="s">
        <v>147</v>
      </c>
    </row>
    <row r="6083" spans="1:5" x14ac:dyDescent="0.2">
      <c r="A6083" t="s">
        <v>5673</v>
      </c>
      <c r="B6083" s="77">
        <v>0.12</v>
      </c>
      <c r="C6083" s="90">
        <v>8.9483990568387392E-2</v>
      </c>
      <c r="D6083" s="88">
        <v>65</v>
      </c>
      <c r="E6083" s="88" t="s">
        <v>147</v>
      </c>
    </row>
    <row r="6084" spans="1:5" x14ac:dyDescent="0.2">
      <c r="A6084" t="s">
        <v>5674</v>
      </c>
      <c r="B6084" s="77">
        <v>0.15</v>
      </c>
      <c r="C6084" s="90">
        <v>0.11185498821048424</v>
      </c>
      <c r="D6084" s="88">
        <v>65</v>
      </c>
      <c r="E6084" s="88" t="s">
        <v>147</v>
      </c>
    </row>
    <row r="6085" spans="1:5" x14ac:dyDescent="0.2">
      <c r="A6085" t="s">
        <v>5675</v>
      </c>
      <c r="B6085" s="77">
        <v>0.26</v>
      </c>
      <c r="C6085" s="90">
        <v>0.19388197956483938</v>
      </c>
      <c r="D6085" s="88">
        <v>65</v>
      </c>
      <c r="E6085" s="88" t="s">
        <v>147</v>
      </c>
    </row>
    <row r="6086" spans="1:5" x14ac:dyDescent="0.2">
      <c r="A6086" t="s">
        <v>5676</v>
      </c>
      <c r="B6086" s="77">
        <v>0.17</v>
      </c>
      <c r="C6086" s="90">
        <v>0.12676898663854883</v>
      </c>
      <c r="D6086" s="88">
        <v>65</v>
      </c>
      <c r="E6086" s="88" t="s">
        <v>147</v>
      </c>
    </row>
    <row r="6087" spans="1:5" x14ac:dyDescent="0.2">
      <c r="A6087" t="s">
        <v>1914</v>
      </c>
      <c r="B6087" s="77">
        <v>0.25</v>
      </c>
      <c r="C6087" s="90">
        <v>0.18642498035080707</v>
      </c>
      <c r="D6087" s="88">
        <v>65</v>
      </c>
      <c r="E6087" s="88" t="s">
        <v>147</v>
      </c>
    </row>
    <row r="6088" spans="1:5" x14ac:dyDescent="0.2">
      <c r="A6088" t="s">
        <v>1915</v>
      </c>
      <c r="B6088" s="77">
        <v>0.1</v>
      </c>
      <c r="C6088" s="90">
        <v>7.4569992140322838E-2</v>
      </c>
      <c r="D6088" s="88">
        <v>65</v>
      </c>
      <c r="E6088" s="88" t="s">
        <v>147</v>
      </c>
    </row>
    <row r="6089" spans="1:5" x14ac:dyDescent="0.2">
      <c r="A6089" t="s">
        <v>1916</v>
      </c>
      <c r="B6089" s="77">
        <v>0.12</v>
      </c>
      <c r="C6089" s="90">
        <v>8.9483990568387392E-2</v>
      </c>
      <c r="D6089" s="88">
        <v>65</v>
      </c>
      <c r="E6089" s="88" t="s">
        <v>147</v>
      </c>
    </row>
    <row r="6090" spans="1:5" x14ac:dyDescent="0.2">
      <c r="A6090" t="s">
        <v>1917</v>
      </c>
      <c r="B6090" s="77">
        <v>0.13</v>
      </c>
      <c r="C6090" s="90">
        <v>9.694098978241969E-2</v>
      </c>
      <c r="D6090" s="88">
        <v>65</v>
      </c>
      <c r="E6090" s="88" t="s">
        <v>147</v>
      </c>
    </row>
    <row r="6091" spans="1:5" x14ac:dyDescent="0.2">
      <c r="A6091" t="s">
        <v>1918</v>
      </c>
      <c r="B6091" s="77">
        <v>0.23</v>
      </c>
      <c r="C6091" s="90">
        <v>0.17151098192274253</v>
      </c>
      <c r="D6091" s="88">
        <v>65</v>
      </c>
      <c r="E6091" s="88" t="s">
        <v>147</v>
      </c>
    </row>
    <row r="6092" spans="1:5" x14ac:dyDescent="0.2">
      <c r="A6092" t="s">
        <v>1919</v>
      </c>
      <c r="B6092" s="77">
        <v>0.09</v>
      </c>
      <c r="C6092" s="90">
        <v>6.7112992926290541E-2</v>
      </c>
      <c r="D6092" s="88">
        <v>65</v>
      </c>
      <c r="E6092" s="88" t="s">
        <v>147</v>
      </c>
    </row>
    <row r="6093" spans="1:5" x14ac:dyDescent="0.2">
      <c r="A6093" t="s">
        <v>1920</v>
      </c>
      <c r="B6093" s="77">
        <v>0.17</v>
      </c>
      <c r="C6093" s="90">
        <v>0.12676898663854883</v>
      </c>
      <c r="D6093" s="88">
        <v>65</v>
      </c>
      <c r="E6093" s="88" t="s">
        <v>147</v>
      </c>
    </row>
    <row r="6094" spans="1:5" x14ac:dyDescent="0.2">
      <c r="A6094" t="s">
        <v>5677</v>
      </c>
      <c r="B6094" s="77">
        <v>0.23</v>
      </c>
      <c r="C6094" s="90">
        <v>0.17151098192274253</v>
      </c>
      <c r="D6094" s="88">
        <v>65</v>
      </c>
      <c r="E6094" s="88" t="s">
        <v>147</v>
      </c>
    </row>
    <row r="6095" spans="1:5" x14ac:dyDescent="0.2">
      <c r="A6095" t="s">
        <v>1921</v>
      </c>
      <c r="B6095" s="77">
        <v>0.08</v>
      </c>
      <c r="C6095" s="90">
        <v>5.9655993712258264E-2</v>
      </c>
      <c r="D6095" s="88">
        <v>65</v>
      </c>
      <c r="E6095" s="88" t="s">
        <v>147</v>
      </c>
    </row>
    <row r="6096" spans="1:5" x14ac:dyDescent="0.2">
      <c r="A6096" t="s">
        <v>1922</v>
      </c>
      <c r="B6096" s="77">
        <v>7.0000000000000007E-2</v>
      </c>
      <c r="C6096" s="90">
        <v>5.2198994498225987E-2</v>
      </c>
      <c r="D6096" s="88">
        <v>65</v>
      </c>
      <c r="E6096" s="88" t="s">
        <v>147</v>
      </c>
    </row>
    <row r="6097" spans="1:5" x14ac:dyDescent="0.2">
      <c r="A6097" t="s">
        <v>1923</v>
      </c>
      <c r="B6097" s="77">
        <v>0.17</v>
      </c>
      <c r="C6097" s="90">
        <v>0.12676898663854883</v>
      </c>
      <c r="D6097" s="88">
        <v>65</v>
      </c>
      <c r="E6097" s="88" t="s">
        <v>147</v>
      </c>
    </row>
    <row r="6098" spans="1:5" x14ac:dyDescent="0.2">
      <c r="A6098" t="s">
        <v>1924</v>
      </c>
      <c r="B6098" s="77">
        <v>0.12</v>
      </c>
      <c r="C6098" s="90">
        <v>8.9483990568387392E-2</v>
      </c>
      <c r="D6098" s="88">
        <v>65</v>
      </c>
      <c r="E6098" s="88" t="s">
        <v>147</v>
      </c>
    </row>
    <row r="6099" spans="1:5" x14ac:dyDescent="0.2">
      <c r="A6099" t="s">
        <v>1925</v>
      </c>
      <c r="B6099" s="77">
        <v>0.08</v>
      </c>
      <c r="C6099" s="90">
        <v>5.9655993712258264E-2</v>
      </c>
      <c r="D6099" s="88">
        <v>65</v>
      </c>
      <c r="E6099" s="88" t="s">
        <v>147</v>
      </c>
    </row>
    <row r="6100" spans="1:5" x14ac:dyDescent="0.2">
      <c r="A6100" t="s">
        <v>5678</v>
      </c>
      <c r="B6100" s="77">
        <v>0.15</v>
      </c>
      <c r="C6100" s="90">
        <v>0.11185498821048424</v>
      </c>
      <c r="D6100" s="88">
        <v>65</v>
      </c>
      <c r="E6100" s="88" t="s">
        <v>147</v>
      </c>
    </row>
    <row r="6101" spans="1:5" x14ac:dyDescent="0.2">
      <c r="A6101" t="s">
        <v>1926</v>
      </c>
      <c r="B6101" s="77">
        <v>0.09</v>
      </c>
      <c r="C6101" s="90">
        <v>6.7112992926290541E-2</v>
      </c>
      <c r="D6101" s="88">
        <v>65</v>
      </c>
      <c r="E6101" s="88" t="s">
        <v>147</v>
      </c>
    </row>
    <row r="6102" spans="1:5" x14ac:dyDescent="0.2">
      <c r="A6102" t="s">
        <v>1927</v>
      </c>
      <c r="B6102" s="77">
        <v>0.17</v>
      </c>
      <c r="C6102" s="90">
        <v>0.12676898663854883</v>
      </c>
      <c r="D6102" s="88">
        <v>65</v>
      </c>
      <c r="E6102" s="88" t="s">
        <v>147</v>
      </c>
    </row>
    <row r="6103" spans="1:5" x14ac:dyDescent="0.2">
      <c r="A6103" t="s">
        <v>1928</v>
      </c>
      <c r="B6103" s="77">
        <v>0.16</v>
      </c>
      <c r="C6103" s="90">
        <v>0.11931198742451653</v>
      </c>
      <c r="D6103" s="88">
        <v>65</v>
      </c>
      <c r="E6103" s="88" t="s">
        <v>147</v>
      </c>
    </row>
    <row r="6104" spans="1:5" x14ac:dyDescent="0.2">
      <c r="A6104" t="s">
        <v>1961</v>
      </c>
      <c r="B6104" s="77">
        <v>0.24</v>
      </c>
      <c r="C6104" s="90">
        <v>0.17896798113677478</v>
      </c>
      <c r="D6104" s="88">
        <v>65</v>
      </c>
      <c r="E6104" s="88" t="s">
        <v>147</v>
      </c>
    </row>
    <row r="6105" spans="1:5" x14ac:dyDescent="0.2">
      <c r="A6105" t="s">
        <v>1962</v>
      </c>
      <c r="B6105" s="77">
        <v>0.24</v>
      </c>
      <c r="C6105" s="90">
        <v>0.17896798113677478</v>
      </c>
      <c r="D6105" s="88">
        <v>65</v>
      </c>
      <c r="E6105" s="88" t="s">
        <v>147</v>
      </c>
    </row>
    <row r="6106" spans="1:5" x14ac:dyDescent="0.2">
      <c r="A6106" t="s">
        <v>3404</v>
      </c>
      <c r="B6106" s="77">
        <v>0.34</v>
      </c>
      <c r="C6106" s="90">
        <v>0.25353797327709765</v>
      </c>
      <c r="D6106" s="88">
        <v>65</v>
      </c>
      <c r="E6106" s="88" t="s">
        <v>147</v>
      </c>
    </row>
    <row r="6107" spans="1:5" x14ac:dyDescent="0.2">
      <c r="A6107" t="s">
        <v>3405</v>
      </c>
      <c r="B6107" s="77">
        <v>0.28000000000000003</v>
      </c>
      <c r="C6107" s="90">
        <v>0.20879597799290395</v>
      </c>
      <c r="D6107" s="88">
        <v>65</v>
      </c>
      <c r="E6107" s="88" t="s">
        <v>147</v>
      </c>
    </row>
    <row r="6108" spans="1:5" x14ac:dyDescent="0.2">
      <c r="A6108" t="s">
        <v>3406</v>
      </c>
      <c r="B6108" s="77">
        <v>0.36</v>
      </c>
      <c r="C6108" s="90">
        <v>0.26845197170516216</v>
      </c>
      <c r="D6108" s="88">
        <v>65</v>
      </c>
      <c r="E6108" s="88" t="s">
        <v>147</v>
      </c>
    </row>
    <row r="6109" spans="1:5" x14ac:dyDescent="0.2">
      <c r="A6109" t="s">
        <v>3407</v>
      </c>
      <c r="B6109" s="77">
        <v>0.35</v>
      </c>
      <c r="C6109" s="90">
        <v>0.26099497249112991</v>
      </c>
      <c r="D6109" s="88">
        <v>65</v>
      </c>
      <c r="E6109" s="88" t="s">
        <v>147</v>
      </c>
    </row>
    <row r="6110" spans="1:5" x14ac:dyDescent="0.2">
      <c r="A6110" t="s">
        <v>3408</v>
      </c>
      <c r="B6110" s="77">
        <v>0.17</v>
      </c>
      <c r="C6110" s="90">
        <v>0.12676898663854883</v>
      </c>
      <c r="D6110" s="88">
        <v>65</v>
      </c>
      <c r="E6110" s="88" t="s">
        <v>147</v>
      </c>
    </row>
    <row r="6111" spans="1:5" x14ac:dyDescent="0.2">
      <c r="A6111" t="s">
        <v>7525</v>
      </c>
      <c r="B6111" s="77">
        <v>0.22</v>
      </c>
      <c r="C6111" s="90">
        <v>0.16405398270871024</v>
      </c>
      <c r="D6111" s="88">
        <v>65</v>
      </c>
      <c r="E6111" s="88" t="s">
        <v>147</v>
      </c>
    </row>
    <row r="6112" spans="1:5" x14ac:dyDescent="0.2">
      <c r="A6112" t="s">
        <v>5679</v>
      </c>
      <c r="B6112" s="77">
        <v>0.27</v>
      </c>
      <c r="C6112" s="90">
        <v>0.20133897877887166</v>
      </c>
      <c r="D6112" s="88">
        <v>65</v>
      </c>
      <c r="E6112" s="88" t="s">
        <v>147</v>
      </c>
    </row>
    <row r="6113" spans="1:5" x14ac:dyDescent="0.2">
      <c r="A6113" t="s">
        <v>5680</v>
      </c>
      <c r="B6113" s="77">
        <v>0.22</v>
      </c>
      <c r="C6113" s="90">
        <v>0.16405398270871024</v>
      </c>
      <c r="D6113" s="88">
        <v>65</v>
      </c>
      <c r="E6113" s="88" t="s">
        <v>147</v>
      </c>
    </row>
    <row r="6114" spans="1:5" x14ac:dyDescent="0.2">
      <c r="A6114" t="s">
        <v>7526</v>
      </c>
      <c r="B6114" s="77">
        <v>0.25</v>
      </c>
      <c r="C6114" s="90">
        <v>0.18642498035080707</v>
      </c>
      <c r="D6114" s="88">
        <v>65</v>
      </c>
      <c r="E6114" s="88" t="s">
        <v>147</v>
      </c>
    </row>
    <row r="6115" spans="1:5" x14ac:dyDescent="0.2">
      <c r="A6115" t="s">
        <v>5681</v>
      </c>
      <c r="B6115" s="77">
        <v>0.24</v>
      </c>
      <c r="C6115" s="90">
        <v>0.17896798113677478</v>
      </c>
      <c r="D6115" s="88">
        <v>65</v>
      </c>
      <c r="E6115" s="88" t="s">
        <v>147</v>
      </c>
    </row>
    <row r="6116" spans="1:5" x14ac:dyDescent="0.2">
      <c r="A6116" t="s">
        <v>5682</v>
      </c>
      <c r="B6116" s="77">
        <v>0.21</v>
      </c>
      <c r="C6116" s="90">
        <v>0.15659698349467793</v>
      </c>
      <c r="D6116" s="88">
        <v>65</v>
      </c>
      <c r="E6116" s="88" t="s">
        <v>147</v>
      </c>
    </row>
    <row r="6117" spans="1:5" x14ac:dyDescent="0.2">
      <c r="A6117" t="s">
        <v>5683</v>
      </c>
      <c r="B6117" s="77">
        <v>0.26</v>
      </c>
      <c r="C6117" s="90">
        <v>0.19388197956483938</v>
      </c>
      <c r="D6117" s="88">
        <v>65</v>
      </c>
      <c r="E6117" s="88" t="s">
        <v>147</v>
      </c>
    </row>
    <row r="6118" spans="1:5" x14ac:dyDescent="0.2">
      <c r="A6118" t="s">
        <v>5684</v>
      </c>
      <c r="B6118" s="77">
        <v>0.13</v>
      </c>
      <c r="C6118" s="90">
        <v>9.694098978241969E-2</v>
      </c>
      <c r="D6118" s="88">
        <v>65</v>
      </c>
      <c r="E6118" s="88" t="s">
        <v>147</v>
      </c>
    </row>
    <row r="6119" spans="1:5" x14ac:dyDescent="0.2">
      <c r="A6119" t="s">
        <v>5685</v>
      </c>
      <c r="B6119" s="77">
        <v>0.31</v>
      </c>
      <c r="C6119" s="90">
        <v>0.23116697563500077</v>
      </c>
      <c r="D6119" s="88">
        <v>65</v>
      </c>
      <c r="E6119" s="88" t="s">
        <v>147</v>
      </c>
    </row>
    <row r="6120" spans="1:5" x14ac:dyDescent="0.2">
      <c r="A6120" t="s">
        <v>5686</v>
      </c>
      <c r="B6120" s="77">
        <v>0.33</v>
      </c>
      <c r="C6120" s="90">
        <v>0.24608097406306537</v>
      </c>
      <c r="D6120" s="88">
        <v>65</v>
      </c>
      <c r="E6120" s="88" t="s">
        <v>147</v>
      </c>
    </row>
    <row r="6121" spans="1:5" x14ac:dyDescent="0.2">
      <c r="A6121" t="s">
        <v>5687</v>
      </c>
      <c r="B6121" s="77">
        <v>0.26</v>
      </c>
      <c r="C6121" s="90">
        <v>0.19388197956483938</v>
      </c>
      <c r="D6121" s="88">
        <v>65</v>
      </c>
      <c r="E6121" s="88" t="s">
        <v>147</v>
      </c>
    </row>
    <row r="6122" spans="1:5" x14ac:dyDescent="0.2">
      <c r="A6122" t="s">
        <v>5688</v>
      </c>
      <c r="B6122" s="77">
        <v>7.0000000000000007E-2</v>
      </c>
      <c r="C6122" s="90">
        <v>5.2198994498225987E-2</v>
      </c>
      <c r="D6122" s="88">
        <v>65</v>
      </c>
      <c r="E6122" s="88" t="s">
        <v>147</v>
      </c>
    </row>
    <row r="6123" spans="1:5" x14ac:dyDescent="0.2">
      <c r="A6123" t="s">
        <v>5689</v>
      </c>
      <c r="B6123" s="77">
        <v>0.19</v>
      </c>
      <c r="C6123" s="90">
        <v>0.14168298506661339</v>
      </c>
      <c r="D6123" s="88">
        <v>65</v>
      </c>
      <c r="E6123" s="88" t="s">
        <v>147</v>
      </c>
    </row>
    <row r="6124" spans="1:5" x14ac:dyDescent="0.2">
      <c r="A6124" t="s">
        <v>5690</v>
      </c>
      <c r="B6124" s="77">
        <v>0.22</v>
      </c>
      <c r="C6124" s="90">
        <v>0.16405398270871024</v>
      </c>
      <c r="D6124" s="88">
        <v>65</v>
      </c>
      <c r="E6124" s="88" t="s">
        <v>147</v>
      </c>
    </row>
    <row r="6125" spans="1:5" x14ac:dyDescent="0.2">
      <c r="A6125" t="s">
        <v>5691</v>
      </c>
      <c r="B6125" s="77">
        <v>0.28000000000000003</v>
      </c>
      <c r="C6125" s="90">
        <v>0.20879597799290395</v>
      </c>
      <c r="D6125" s="88">
        <v>65</v>
      </c>
      <c r="E6125" s="88" t="s">
        <v>147</v>
      </c>
    </row>
    <row r="6126" spans="1:5" x14ac:dyDescent="0.2">
      <c r="A6126" t="s">
        <v>7528</v>
      </c>
      <c r="B6126" s="77">
        <v>0.16</v>
      </c>
      <c r="C6126" s="90">
        <v>0.11931198742451653</v>
      </c>
      <c r="D6126" s="88">
        <v>65</v>
      </c>
      <c r="E6126" s="88" t="s">
        <v>147</v>
      </c>
    </row>
    <row r="6127" spans="1:5" x14ac:dyDescent="0.2">
      <c r="A6127" t="s">
        <v>5692</v>
      </c>
      <c r="B6127" s="77">
        <v>0.08</v>
      </c>
      <c r="C6127" s="90">
        <v>5.9655993712258264E-2</v>
      </c>
      <c r="D6127" s="88">
        <v>65</v>
      </c>
      <c r="E6127" s="88" t="s">
        <v>147</v>
      </c>
    </row>
    <row r="6128" spans="1:5" x14ac:dyDescent="0.2">
      <c r="A6128" t="s">
        <v>7527</v>
      </c>
      <c r="B6128" s="77">
        <v>0.01</v>
      </c>
      <c r="C6128" s="90">
        <v>7.456999214032283E-3</v>
      </c>
      <c r="D6128" s="88">
        <v>65</v>
      </c>
      <c r="E6128" s="88" t="s">
        <v>147</v>
      </c>
    </row>
    <row r="6129" spans="1:5" x14ac:dyDescent="0.2">
      <c r="A6129" t="s">
        <v>5693</v>
      </c>
      <c r="B6129" s="77">
        <v>0.13</v>
      </c>
      <c r="C6129" s="90">
        <v>9.694098978241969E-2</v>
      </c>
      <c r="D6129" s="88">
        <v>65</v>
      </c>
      <c r="E6129" s="88" t="s">
        <v>147</v>
      </c>
    </row>
    <row r="6130" spans="1:5" x14ac:dyDescent="0.2">
      <c r="A6130" t="s">
        <v>7529</v>
      </c>
      <c r="B6130" s="77">
        <v>0.01</v>
      </c>
      <c r="C6130" s="90">
        <v>7.456999214032283E-3</v>
      </c>
      <c r="D6130" s="88">
        <v>65</v>
      </c>
      <c r="E6130" s="88" t="s">
        <v>147</v>
      </c>
    </row>
    <row r="6131" spans="1:5" x14ac:dyDescent="0.2">
      <c r="A6131" t="s">
        <v>5694</v>
      </c>
      <c r="B6131" s="77">
        <v>0.14000000000000001</v>
      </c>
      <c r="C6131" s="90">
        <v>0.10439798899645197</v>
      </c>
      <c r="D6131" s="88">
        <v>65</v>
      </c>
      <c r="E6131" s="88" t="s">
        <v>147</v>
      </c>
    </row>
    <row r="6132" spans="1:5" x14ac:dyDescent="0.2">
      <c r="A6132" t="s">
        <v>5695</v>
      </c>
      <c r="B6132" s="77">
        <v>0.12</v>
      </c>
      <c r="C6132" s="90">
        <v>8.9483990568387392E-2</v>
      </c>
      <c r="D6132" s="88">
        <v>65</v>
      </c>
      <c r="E6132" s="88" t="s">
        <v>147</v>
      </c>
    </row>
    <row r="6133" spans="1:5" x14ac:dyDescent="0.2">
      <c r="A6133" t="s">
        <v>7530</v>
      </c>
      <c r="B6133" s="77">
        <v>0.02</v>
      </c>
      <c r="C6133" s="90">
        <v>1.4913998428064566E-2</v>
      </c>
      <c r="D6133" s="88">
        <v>65</v>
      </c>
      <c r="E6133" s="88" t="s">
        <v>147</v>
      </c>
    </row>
    <row r="6134" spans="1:5" x14ac:dyDescent="0.2">
      <c r="A6134" t="s">
        <v>5696</v>
      </c>
      <c r="B6134" s="77">
        <v>0.09</v>
      </c>
      <c r="C6134" s="90">
        <v>6.7112992926290541E-2</v>
      </c>
      <c r="D6134" s="88">
        <v>65</v>
      </c>
      <c r="E6134" s="88" t="s">
        <v>147</v>
      </c>
    </row>
    <row r="6135" spans="1:5" x14ac:dyDescent="0.2">
      <c r="A6135" t="s">
        <v>5697</v>
      </c>
      <c r="B6135" s="77">
        <v>0.09</v>
      </c>
      <c r="C6135" s="90">
        <v>6.7112992926290541E-2</v>
      </c>
      <c r="D6135" s="88">
        <v>65</v>
      </c>
      <c r="E6135" s="88" t="s">
        <v>147</v>
      </c>
    </row>
    <row r="6136" spans="1:5" x14ac:dyDescent="0.2">
      <c r="A6136" t="s">
        <v>5698</v>
      </c>
      <c r="B6136" s="77">
        <v>7.0000000000000007E-2</v>
      </c>
      <c r="C6136" s="90">
        <v>5.2198994498225987E-2</v>
      </c>
      <c r="D6136" s="88">
        <v>65</v>
      </c>
      <c r="E6136" s="88" t="s">
        <v>147</v>
      </c>
    </row>
    <row r="6137" spans="1:5" x14ac:dyDescent="0.2">
      <c r="A6137" t="s">
        <v>7531</v>
      </c>
      <c r="B6137" s="77">
        <v>0.02</v>
      </c>
      <c r="C6137" s="90">
        <v>1.4913998428064566E-2</v>
      </c>
      <c r="D6137" s="88">
        <v>65</v>
      </c>
      <c r="E6137" s="88" t="s">
        <v>147</v>
      </c>
    </row>
    <row r="6138" spans="1:5" x14ac:dyDescent="0.2">
      <c r="A6138" t="s">
        <v>5699</v>
      </c>
      <c r="B6138" s="77">
        <v>0.19</v>
      </c>
      <c r="C6138" s="90">
        <v>0.14168298506661339</v>
      </c>
      <c r="D6138" s="88">
        <v>65</v>
      </c>
      <c r="E6138" s="88" t="s">
        <v>147</v>
      </c>
    </row>
    <row r="6139" spans="1:5" x14ac:dyDescent="0.2">
      <c r="A6139" t="s">
        <v>1881</v>
      </c>
      <c r="B6139" s="77">
        <v>0.15</v>
      </c>
      <c r="C6139" s="90">
        <v>0.11185498821048424</v>
      </c>
      <c r="D6139" s="88">
        <v>65</v>
      </c>
      <c r="E6139" s="88" t="s">
        <v>147</v>
      </c>
    </row>
    <row r="6140" spans="1:5" x14ac:dyDescent="0.2">
      <c r="A6140" t="s">
        <v>1882</v>
      </c>
      <c r="B6140" s="77">
        <v>0.2</v>
      </c>
      <c r="C6140" s="90">
        <v>0.14913998428064568</v>
      </c>
      <c r="D6140" s="88">
        <v>65</v>
      </c>
      <c r="E6140" s="88" t="s">
        <v>147</v>
      </c>
    </row>
    <row r="6141" spans="1:5" x14ac:dyDescent="0.2">
      <c r="A6141" t="s">
        <v>1883</v>
      </c>
      <c r="B6141" s="77">
        <v>0.19</v>
      </c>
      <c r="C6141" s="90">
        <v>0.14168298506661339</v>
      </c>
      <c r="D6141" s="88">
        <v>65</v>
      </c>
      <c r="E6141" s="88" t="s">
        <v>147</v>
      </c>
    </row>
    <row r="6142" spans="1:5" x14ac:dyDescent="0.2">
      <c r="A6142" t="s">
        <v>1884</v>
      </c>
      <c r="B6142" s="77">
        <v>0.1</v>
      </c>
      <c r="C6142" s="90">
        <v>7.4569992140322838E-2</v>
      </c>
      <c r="D6142" s="88">
        <v>65</v>
      </c>
      <c r="E6142" s="88" t="s">
        <v>147</v>
      </c>
    </row>
    <row r="6143" spans="1:5" x14ac:dyDescent="0.2">
      <c r="A6143" t="s">
        <v>1885</v>
      </c>
      <c r="B6143" s="77">
        <v>7.0000000000000007E-2</v>
      </c>
      <c r="C6143" s="90">
        <v>5.2198994498225987E-2</v>
      </c>
      <c r="D6143" s="88">
        <v>65</v>
      </c>
      <c r="E6143" s="88" t="s">
        <v>147</v>
      </c>
    </row>
    <row r="6144" spans="1:5" x14ac:dyDescent="0.2">
      <c r="A6144" t="s">
        <v>1886</v>
      </c>
      <c r="B6144" s="77">
        <v>0.09</v>
      </c>
      <c r="C6144" s="90">
        <v>6.7112992926290541E-2</v>
      </c>
      <c r="D6144" s="88">
        <v>65</v>
      </c>
      <c r="E6144" s="88" t="s">
        <v>147</v>
      </c>
    </row>
    <row r="6145" spans="1:5" x14ac:dyDescent="0.2">
      <c r="A6145" t="s">
        <v>1887</v>
      </c>
      <c r="B6145" s="77">
        <v>0.14000000000000001</v>
      </c>
      <c r="C6145" s="90">
        <v>0.10439798899645197</v>
      </c>
      <c r="D6145" s="88">
        <v>65</v>
      </c>
      <c r="E6145" s="88" t="s">
        <v>147</v>
      </c>
    </row>
    <row r="6146" spans="1:5" x14ac:dyDescent="0.2">
      <c r="A6146" t="s">
        <v>3409</v>
      </c>
      <c r="B6146" s="77">
        <v>0.15</v>
      </c>
      <c r="C6146" s="90">
        <v>0.11185498821048424</v>
      </c>
      <c r="D6146" s="88">
        <v>65</v>
      </c>
      <c r="E6146" s="88" t="s">
        <v>147</v>
      </c>
    </row>
    <row r="6147" spans="1:5" x14ac:dyDescent="0.2">
      <c r="A6147" t="s">
        <v>1963</v>
      </c>
      <c r="B6147" s="77">
        <v>0.14000000000000001</v>
      </c>
      <c r="C6147" s="90">
        <v>0.10439798899645197</v>
      </c>
      <c r="D6147" s="88">
        <v>65</v>
      </c>
      <c r="E6147" s="88" t="s">
        <v>147</v>
      </c>
    </row>
    <row r="6148" spans="1:5" x14ac:dyDescent="0.2">
      <c r="A6148" t="s">
        <v>1964</v>
      </c>
      <c r="B6148" s="77">
        <v>0.16</v>
      </c>
      <c r="C6148" s="90">
        <v>0.11931198742451653</v>
      </c>
      <c r="D6148" s="88">
        <v>65</v>
      </c>
      <c r="E6148" s="88" t="s">
        <v>147</v>
      </c>
    </row>
    <row r="6149" spans="1:5" x14ac:dyDescent="0.2">
      <c r="A6149" t="s">
        <v>977</v>
      </c>
      <c r="B6149" s="77">
        <v>0.17</v>
      </c>
      <c r="C6149" s="90">
        <v>0.12676898663854883</v>
      </c>
      <c r="D6149" s="88">
        <v>65</v>
      </c>
      <c r="E6149" s="88" t="s">
        <v>147</v>
      </c>
    </row>
    <row r="6150" spans="1:5" x14ac:dyDescent="0.2">
      <c r="A6150" t="s">
        <v>978</v>
      </c>
      <c r="B6150" s="77">
        <v>0.17</v>
      </c>
      <c r="C6150" s="90">
        <v>0.12676898663854883</v>
      </c>
      <c r="D6150" s="88">
        <v>65</v>
      </c>
      <c r="E6150" s="88" t="s">
        <v>147</v>
      </c>
    </row>
    <row r="6151" spans="1:5" x14ac:dyDescent="0.2">
      <c r="A6151" t="s">
        <v>979</v>
      </c>
      <c r="B6151" s="77">
        <v>0.11</v>
      </c>
      <c r="C6151" s="90">
        <v>8.2026991354355122E-2</v>
      </c>
      <c r="D6151" s="88">
        <v>65</v>
      </c>
      <c r="E6151" s="88" t="s">
        <v>147</v>
      </c>
    </row>
    <row r="6152" spans="1:5" x14ac:dyDescent="0.2">
      <c r="A6152" t="s">
        <v>1966</v>
      </c>
      <c r="B6152" s="77">
        <v>0.41</v>
      </c>
      <c r="C6152" s="90">
        <v>0.30573696777532361</v>
      </c>
      <c r="D6152" s="88">
        <v>65</v>
      </c>
      <c r="E6152" s="88" t="s">
        <v>147</v>
      </c>
    </row>
    <row r="6153" spans="1:5" x14ac:dyDescent="0.2">
      <c r="A6153" t="s">
        <v>1965</v>
      </c>
      <c r="B6153" s="77">
        <v>0.5</v>
      </c>
      <c r="C6153" s="90">
        <v>0.37284996070161414</v>
      </c>
      <c r="D6153" s="88">
        <v>65</v>
      </c>
      <c r="E6153" s="88" t="s">
        <v>147</v>
      </c>
    </row>
    <row r="6154" spans="1:5" x14ac:dyDescent="0.2">
      <c r="A6154" t="s">
        <v>1967</v>
      </c>
      <c r="B6154" s="77">
        <v>0.15</v>
      </c>
      <c r="C6154" s="90">
        <v>0.11185498821048424</v>
      </c>
      <c r="D6154" s="88">
        <v>65</v>
      </c>
      <c r="E6154" s="88" t="s">
        <v>147</v>
      </c>
    </row>
    <row r="6155" spans="1:5" x14ac:dyDescent="0.2">
      <c r="A6155" t="s">
        <v>1968</v>
      </c>
      <c r="B6155" s="77">
        <v>0.14000000000000001</v>
      </c>
      <c r="C6155" s="90">
        <v>0.10439798899645197</v>
      </c>
      <c r="D6155" s="88">
        <v>65</v>
      </c>
      <c r="E6155" s="88" t="s">
        <v>147</v>
      </c>
    </row>
    <row r="6156" spans="1:5" x14ac:dyDescent="0.2">
      <c r="A6156" t="s">
        <v>4768</v>
      </c>
      <c r="B6156" s="77">
        <v>0.18</v>
      </c>
      <c r="C6156" s="90">
        <v>0.13422598585258108</v>
      </c>
      <c r="D6156" s="88">
        <v>65</v>
      </c>
      <c r="E6156" s="88" t="s">
        <v>147</v>
      </c>
    </row>
    <row r="6157" spans="1:5" x14ac:dyDescent="0.2">
      <c r="A6157" t="s">
        <v>1969</v>
      </c>
      <c r="B6157" s="77">
        <v>0.18</v>
      </c>
      <c r="C6157" s="90">
        <v>0.13422598585258108</v>
      </c>
      <c r="D6157" s="88">
        <v>65</v>
      </c>
      <c r="E6157" s="88" t="s">
        <v>147</v>
      </c>
    </row>
    <row r="6158" spans="1:5" x14ac:dyDescent="0.2">
      <c r="A6158" t="s">
        <v>1970</v>
      </c>
      <c r="B6158" s="77">
        <v>0.23</v>
      </c>
      <c r="C6158" s="90">
        <v>0.17151098192274253</v>
      </c>
      <c r="D6158" s="88">
        <v>65</v>
      </c>
      <c r="E6158" s="88" t="s">
        <v>147</v>
      </c>
    </row>
    <row r="6159" spans="1:5" x14ac:dyDescent="0.2">
      <c r="A6159" t="s">
        <v>1971</v>
      </c>
      <c r="B6159" s="77">
        <v>0.1</v>
      </c>
      <c r="C6159" s="90">
        <v>7.4569992140322838E-2</v>
      </c>
      <c r="D6159" s="88">
        <v>65</v>
      </c>
      <c r="E6159" s="88" t="s">
        <v>147</v>
      </c>
    </row>
    <row r="6160" spans="1:5" x14ac:dyDescent="0.2">
      <c r="A6160" t="s">
        <v>1972</v>
      </c>
      <c r="B6160" s="77">
        <v>0.16</v>
      </c>
      <c r="C6160" s="90">
        <v>0.11931198742451653</v>
      </c>
      <c r="D6160" s="88">
        <v>65</v>
      </c>
      <c r="E6160" s="88" t="s">
        <v>147</v>
      </c>
    </row>
    <row r="6161" spans="1:5" x14ac:dyDescent="0.2">
      <c r="A6161" t="s">
        <v>4769</v>
      </c>
      <c r="B6161" s="77">
        <v>0.15</v>
      </c>
      <c r="C6161" s="90">
        <v>0.11185498821048424</v>
      </c>
      <c r="D6161" s="88">
        <v>65</v>
      </c>
      <c r="E6161" s="88" t="s">
        <v>147</v>
      </c>
    </row>
    <row r="6162" spans="1:5" x14ac:dyDescent="0.2">
      <c r="A6162" t="s">
        <v>1973</v>
      </c>
      <c r="B6162" s="77">
        <v>0.16</v>
      </c>
      <c r="C6162" s="90">
        <v>0.11931198742451653</v>
      </c>
      <c r="D6162" s="88">
        <v>65</v>
      </c>
      <c r="E6162" s="88" t="s">
        <v>147</v>
      </c>
    </row>
    <row r="6163" spans="1:5" x14ac:dyDescent="0.2">
      <c r="A6163" t="s">
        <v>1974</v>
      </c>
      <c r="B6163" s="77">
        <v>0.17</v>
      </c>
      <c r="C6163" s="90">
        <v>0.12676898663854883</v>
      </c>
      <c r="D6163" s="88">
        <v>65</v>
      </c>
      <c r="E6163" s="88" t="s">
        <v>147</v>
      </c>
    </row>
    <row r="6164" spans="1:5" x14ac:dyDescent="0.2">
      <c r="A6164" t="s">
        <v>1975</v>
      </c>
      <c r="B6164" s="77">
        <v>0.11</v>
      </c>
      <c r="C6164" s="90">
        <v>8.2026991354355122E-2</v>
      </c>
      <c r="D6164" s="88">
        <v>65</v>
      </c>
      <c r="E6164" s="88" t="s">
        <v>147</v>
      </c>
    </row>
    <row r="6165" spans="1:5" x14ac:dyDescent="0.2">
      <c r="A6165" t="s">
        <v>1976</v>
      </c>
      <c r="B6165" s="77">
        <v>0.13</v>
      </c>
      <c r="C6165" s="90">
        <v>9.694098978241969E-2</v>
      </c>
      <c r="D6165" s="88">
        <v>65</v>
      </c>
      <c r="E6165" s="88" t="s">
        <v>147</v>
      </c>
    </row>
    <row r="6166" spans="1:5" x14ac:dyDescent="0.2">
      <c r="A6166" t="s">
        <v>4770</v>
      </c>
      <c r="B6166" s="77">
        <v>0.17</v>
      </c>
      <c r="C6166" s="90">
        <v>0.12676898663854883</v>
      </c>
      <c r="D6166" s="88">
        <v>65</v>
      </c>
      <c r="E6166" s="88" t="s">
        <v>147</v>
      </c>
    </row>
    <row r="6167" spans="1:5" x14ac:dyDescent="0.2">
      <c r="A6167" t="s">
        <v>1978</v>
      </c>
      <c r="B6167" s="77">
        <v>0.22</v>
      </c>
      <c r="C6167" s="90">
        <v>0.16405398270871024</v>
      </c>
      <c r="D6167" s="88">
        <v>65</v>
      </c>
      <c r="E6167" s="88" t="s">
        <v>147</v>
      </c>
    </row>
    <row r="6168" spans="1:5" x14ac:dyDescent="0.2">
      <c r="A6168" t="s">
        <v>1979</v>
      </c>
      <c r="B6168" s="77">
        <v>0.2</v>
      </c>
      <c r="C6168" s="90">
        <v>0.14913998428064568</v>
      </c>
      <c r="D6168" s="88">
        <v>65</v>
      </c>
      <c r="E6168" s="88" t="s">
        <v>147</v>
      </c>
    </row>
    <row r="6169" spans="1:5" x14ac:dyDescent="0.2">
      <c r="A6169" t="s">
        <v>1980</v>
      </c>
      <c r="B6169" s="77">
        <v>0.31</v>
      </c>
      <c r="C6169" s="90">
        <v>0.23116697563500077</v>
      </c>
      <c r="D6169" s="88">
        <v>65</v>
      </c>
      <c r="E6169" s="88" t="s">
        <v>147</v>
      </c>
    </row>
    <row r="6170" spans="1:5" x14ac:dyDescent="0.2">
      <c r="A6170" t="s">
        <v>1982</v>
      </c>
      <c r="B6170" s="77">
        <v>0.26</v>
      </c>
      <c r="C6170" s="90">
        <v>0.19388197956483938</v>
      </c>
      <c r="D6170" s="88">
        <v>65</v>
      </c>
      <c r="E6170" s="88" t="s">
        <v>147</v>
      </c>
    </row>
    <row r="6171" spans="1:5" x14ac:dyDescent="0.2">
      <c r="A6171" t="s">
        <v>1983</v>
      </c>
      <c r="B6171" s="77">
        <v>0.27</v>
      </c>
      <c r="C6171" s="90">
        <v>0.20133897877887166</v>
      </c>
      <c r="D6171" s="88">
        <v>65</v>
      </c>
      <c r="E6171" s="88" t="s">
        <v>147</v>
      </c>
    </row>
    <row r="6172" spans="1:5" x14ac:dyDescent="0.2">
      <c r="A6172" t="s">
        <v>1984</v>
      </c>
      <c r="B6172" s="77">
        <v>0.37</v>
      </c>
      <c r="C6172" s="90">
        <v>0.27590897091919447</v>
      </c>
      <c r="D6172" s="88">
        <v>65</v>
      </c>
      <c r="E6172" s="88" t="s">
        <v>147</v>
      </c>
    </row>
    <row r="6173" spans="1:5" x14ac:dyDescent="0.2">
      <c r="A6173" t="s">
        <v>1985</v>
      </c>
      <c r="B6173" s="77">
        <v>0.24</v>
      </c>
      <c r="C6173" s="90">
        <v>0.17896798113677478</v>
      </c>
      <c r="D6173" s="88">
        <v>65</v>
      </c>
      <c r="E6173" s="88" t="s">
        <v>147</v>
      </c>
    </row>
    <row r="6174" spans="1:5" x14ac:dyDescent="0.2">
      <c r="A6174" t="s">
        <v>1986</v>
      </c>
      <c r="B6174" s="77">
        <v>0.3</v>
      </c>
      <c r="C6174" s="90">
        <v>0.22370997642096849</v>
      </c>
      <c r="D6174" s="88">
        <v>65</v>
      </c>
      <c r="E6174" s="88" t="s">
        <v>147</v>
      </c>
    </row>
    <row r="6175" spans="1:5" x14ac:dyDescent="0.2">
      <c r="A6175" t="s">
        <v>1987</v>
      </c>
      <c r="B6175" s="77">
        <v>0.24</v>
      </c>
      <c r="C6175" s="90">
        <v>0.17896798113677478</v>
      </c>
      <c r="D6175" s="88">
        <v>65</v>
      </c>
      <c r="E6175" s="88" t="s">
        <v>147</v>
      </c>
    </row>
    <row r="6176" spans="1:5" x14ac:dyDescent="0.2">
      <c r="A6176" t="s">
        <v>1988</v>
      </c>
      <c r="B6176" s="77">
        <v>0.26</v>
      </c>
      <c r="C6176" s="90">
        <v>0.19388197956483938</v>
      </c>
      <c r="D6176" s="88">
        <v>65</v>
      </c>
      <c r="E6176" s="88" t="s">
        <v>147</v>
      </c>
    </row>
    <row r="6177" spans="1:5" x14ac:dyDescent="0.2">
      <c r="A6177" t="s">
        <v>1989</v>
      </c>
      <c r="B6177" s="77">
        <v>0.24</v>
      </c>
      <c r="C6177" s="90">
        <v>0.17896798113677478</v>
      </c>
      <c r="D6177" s="88">
        <v>65</v>
      </c>
      <c r="E6177" s="88" t="s">
        <v>147</v>
      </c>
    </row>
    <row r="6178" spans="1:5" x14ac:dyDescent="0.2">
      <c r="A6178" t="s">
        <v>1990</v>
      </c>
      <c r="B6178" s="77">
        <v>0.25</v>
      </c>
      <c r="C6178" s="90">
        <v>0.18642498035080707</v>
      </c>
      <c r="D6178" s="88">
        <v>65</v>
      </c>
      <c r="E6178" s="88" t="s">
        <v>147</v>
      </c>
    </row>
    <row r="6179" spans="1:5" x14ac:dyDescent="0.2">
      <c r="A6179" t="s">
        <v>1991</v>
      </c>
      <c r="B6179" s="77">
        <v>0.18</v>
      </c>
      <c r="C6179" s="90">
        <v>0.13422598585258108</v>
      </c>
      <c r="D6179" s="88">
        <v>65</v>
      </c>
      <c r="E6179" s="88" t="s">
        <v>147</v>
      </c>
    </row>
    <row r="6180" spans="1:5" x14ac:dyDescent="0.2">
      <c r="A6180" t="s">
        <v>1992</v>
      </c>
      <c r="B6180" s="77">
        <v>0.22</v>
      </c>
      <c r="C6180" s="90">
        <v>0.16405398270871024</v>
      </c>
      <c r="D6180" s="88">
        <v>65</v>
      </c>
      <c r="E6180" s="88" t="s">
        <v>147</v>
      </c>
    </row>
    <row r="6181" spans="1:5" x14ac:dyDescent="0.2">
      <c r="A6181" t="s">
        <v>4771</v>
      </c>
      <c r="B6181" s="77">
        <v>0.21</v>
      </c>
      <c r="C6181" s="90">
        <v>0.15659698349467793</v>
      </c>
      <c r="D6181" s="88">
        <v>65</v>
      </c>
      <c r="E6181" s="88" t="s">
        <v>147</v>
      </c>
    </row>
    <row r="6182" spans="1:5" x14ac:dyDescent="0.2">
      <c r="A6182" t="s">
        <v>4772</v>
      </c>
      <c r="B6182" s="77">
        <v>0.28999999999999998</v>
      </c>
      <c r="C6182" s="90">
        <v>0.2162529772069362</v>
      </c>
      <c r="D6182" s="88">
        <v>65</v>
      </c>
      <c r="E6182" s="88" t="s">
        <v>147</v>
      </c>
    </row>
    <row r="6183" spans="1:5" x14ac:dyDescent="0.2">
      <c r="A6183" t="s">
        <v>1993</v>
      </c>
      <c r="B6183" s="77">
        <v>0.28999999999999998</v>
      </c>
      <c r="C6183" s="90">
        <v>0.2162529772069362</v>
      </c>
      <c r="D6183" s="88">
        <v>65</v>
      </c>
      <c r="E6183" s="88" t="s">
        <v>147</v>
      </c>
    </row>
    <row r="6184" spans="1:5" x14ac:dyDescent="0.2">
      <c r="A6184" t="s">
        <v>1994</v>
      </c>
      <c r="B6184" s="77">
        <v>0.2</v>
      </c>
      <c r="C6184" s="90">
        <v>0.14913998428064568</v>
      </c>
      <c r="D6184" s="88">
        <v>65</v>
      </c>
      <c r="E6184" s="88" t="s">
        <v>147</v>
      </c>
    </row>
    <row r="6185" spans="1:5" x14ac:dyDescent="0.2">
      <c r="A6185" t="s">
        <v>1995</v>
      </c>
      <c r="B6185" s="77">
        <v>0.17</v>
      </c>
      <c r="C6185" s="90">
        <v>0.12676898663854883</v>
      </c>
      <c r="D6185" s="88">
        <v>65</v>
      </c>
      <c r="E6185" s="88" t="s">
        <v>147</v>
      </c>
    </row>
    <row r="6186" spans="1:5" x14ac:dyDescent="0.2">
      <c r="A6186" t="s">
        <v>1996</v>
      </c>
      <c r="B6186" s="77">
        <v>0.16</v>
      </c>
      <c r="C6186" s="90">
        <v>0.11931198742451653</v>
      </c>
      <c r="D6186" s="88">
        <v>65</v>
      </c>
      <c r="E6186" s="88" t="s">
        <v>147</v>
      </c>
    </row>
    <row r="6187" spans="1:5" x14ac:dyDescent="0.2">
      <c r="A6187" t="s">
        <v>1997</v>
      </c>
      <c r="B6187" s="77">
        <v>0.15</v>
      </c>
      <c r="C6187" s="90">
        <v>0.11185498821048424</v>
      </c>
      <c r="D6187" s="88">
        <v>65</v>
      </c>
      <c r="E6187" s="88" t="s">
        <v>147</v>
      </c>
    </row>
    <row r="6188" spans="1:5" x14ac:dyDescent="0.2">
      <c r="A6188" t="s">
        <v>1998</v>
      </c>
      <c r="B6188" s="77">
        <v>0.17</v>
      </c>
      <c r="C6188" s="90">
        <v>0.12676898663854883</v>
      </c>
      <c r="D6188" s="88">
        <v>65</v>
      </c>
      <c r="E6188" s="88" t="s">
        <v>147</v>
      </c>
    </row>
    <row r="6189" spans="1:5" x14ac:dyDescent="0.2">
      <c r="A6189" t="s">
        <v>1999</v>
      </c>
      <c r="B6189" s="77">
        <v>0.17</v>
      </c>
      <c r="C6189" s="90">
        <v>0.12676898663854883</v>
      </c>
      <c r="D6189" s="88">
        <v>65</v>
      </c>
      <c r="E6189" s="88" t="s">
        <v>147</v>
      </c>
    </row>
    <row r="6190" spans="1:5" x14ac:dyDescent="0.2">
      <c r="A6190" t="s">
        <v>2000</v>
      </c>
      <c r="B6190" s="77">
        <v>0.28000000000000003</v>
      </c>
      <c r="C6190" s="90">
        <v>0.20879597799290395</v>
      </c>
      <c r="D6190" s="88">
        <v>65</v>
      </c>
      <c r="E6190" s="88" t="s">
        <v>147</v>
      </c>
    </row>
    <row r="6191" spans="1:5" x14ac:dyDescent="0.2">
      <c r="A6191" t="s">
        <v>2001</v>
      </c>
      <c r="B6191" s="77">
        <v>0.22</v>
      </c>
      <c r="C6191" s="90">
        <v>0.16405398270871024</v>
      </c>
      <c r="D6191" s="88">
        <v>65</v>
      </c>
      <c r="E6191" s="88" t="s">
        <v>147</v>
      </c>
    </row>
    <row r="6192" spans="1:5" x14ac:dyDescent="0.2">
      <c r="A6192" t="s">
        <v>2002</v>
      </c>
      <c r="B6192" s="77">
        <v>0.17</v>
      </c>
      <c r="C6192" s="90">
        <v>0.12676898663854883</v>
      </c>
      <c r="D6192" s="88">
        <v>65</v>
      </c>
      <c r="E6192" s="88" t="s">
        <v>147</v>
      </c>
    </row>
    <row r="6193" spans="1:17" x14ac:dyDescent="0.2">
      <c r="A6193" t="s">
        <v>1977</v>
      </c>
      <c r="B6193" s="77">
        <v>0.11</v>
      </c>
      <c r="C6193" s="90">
        <v>8.2026991354355122E-2</v>
      </c>
      <c r="D6193" s="88">
        <v>65</v>
      </c>
      <c r="E6193" s="88" t="s">
        <v>147</v>
      </c>
    </row>
    <row r="6194" spans="1:17" x14ac:dyDescent="0.2">
      <c r="A6194" t="s">
        <v>1981</v>
      </c>
      <c r="B6194" s="77">
        <v>0.31</v>
      </c>
      <c r="C6194" s="90">
        <v>0.23116697563500077</v>
      </c>
      <c r="D6194" s="88">
        <v>65</v>
      </c>
      <c r="E6194" s="88" t="s">
        <v>147</v>
      </c>
    </row>
    <row r="6195" spans="1:17" x14ac:dyDescent="0.2">
      <c r="A6195" t="s">
        <v>2003</v>
      </c>
      <c r="B6195" s="77">
        <v>0.24</v>
      </c>
      <c r="C6195" s="90">
        <v>0.17896798113677478</v>
      </c>
      <c r="D6195" s="88">
        <v>65</v>
      </c>
      <c r="E6195" s="88" t="s">
        <v>147</v>
      </c>
      <c r="F6195" s="106"/>
    </row>
    <row r="6196" spans="1:17" x14ac:dyDescent="0.2">
      <c r="A6196" t="s">
        <v>14232</v>
      </c>
      <c r="B6196">
        <v>0.14000000000000001</v>
      </c>
      <c r="C6196" s="90">
        <v>0.10439798899645197</v>
      </c>
      <c r="D6196" s="88">
        <v>65</v>
      </c>
      <c r="E6196" s="88" t="s">
        <v>147</v>
      </c>
      <c r="F6196" s="106"/>
      <c r="G6196"/>
      <c r="H6196"/>
      <c r="I6196"/>
      <c r="J6196"/>
      <c r="K6196"/>
      <c r="L6196"/>
      <c r="M6196"/>
    </row>
    <row r="6197" spans="1:17" x14ac:dyDescent="0.2">
      <c r="A6197" t="s">
        <v>14233</v>
      </c>
      <c r="B6197">
        <v>0.19</v>
      </c>
      <c r="C6197" s="90">
        <v>0.14168298506661339</v>
      </c>
      <c r="D6197" s="88">
        <v>65</v>
      </c>
      <c r="E6197" s="88" t="s">
        <v>147</v>
      </c>
      <c r="F6197" s="106"/>
      <c r="G6197"/>
      <c r="H6197"/>
      <c r="I6197"/>
      <c r="J6197"/>
      <c r="K6197"/>
      <c r="L6197"/>
      <c r="M6197"/>
    </row>
    <row r="6198" spans="1:17" x14ac:dyDescent="0.2">
      <c r="A6198" t="s">
        <v>14234</v>
      </c>
      <c r="B6198">
        <v>0.24</v>
      </c>
      <c r="C6198" s="90">
        <v>0.17896798113677478</v>
      </c>
      <c r="D6198" s="88">
        <v>65</v>
      </c>
      <c r="E6198" s="88" t="s">
        <v>147</v>
      </c>
      <c r="F6198" s="106"/>
      <c r="G6198"/>
      <c r="H6198"/>
      <c r="I6198"/>
      <c r="J6198"/>
      <c r="K6198"/>
      <c r="L6198"/>
      <c r="M6198"/>
    </row>
    <row r="6199" spans="1:17" x14ac:dyDescent="0.2">
      <c r="A6199"/>
      <c r="B6199" s="77"/>
      <c r="F6199" s="106"/>
      <c r="O6199"/>
      <c r="P6199"/>
      <c r="Q6199"/>
    </row>
    <row r="6200" spans="1:17" x14ac:dyDescent="0.2">
      <c r="A6200">
        <v>2011</v>
      </c>
      <c r="B6200" s="77"/>
      <c r="F6200" s="106"/>
      <c r="O6200"/>
      <c r="P6200"/>
      <c r="Q6200"/>
    </row>
    <row r="6201" spans="1:17" x14ac:dyDescent="0.2">
      <c r="A6201" t="s">
        <v>1100</v>
      </c>
      <c r="B6201">
        <v>0.02</v>
      </c>
      <c r="C6201" s="90">
        <v>1.4913998428064566E-2</v>
      </c>
      <c r="D6201" s="88">
        <v>66</v>
      </c>
      <c r="E6201" s="88" t="s">
        <v>147</v>
      </c>
      <c r="F6201" s="106"/>
      <c r="G6201"/>
      <c r="H6201"/>
      <c r="I6201"/>
      <c r="J6201"/>
      <c r="K6201"/>
      <c r="L6201"/>
      <c r="O6201"/>
      <c r="P6201"/>
      <c r="Q6201"/>
    </row>
    <row r="6202" spans="1:17" x14ac:dyDescent="0.2">
      <c r="A6202" t="s">
        <v>1101</v>
      </c>
      <c r="B6202">
        <v>0.02</v>
      </c>
      <c r="C6202" s="90">
        <v>1.4913998428064566E-2</v>
      </c>
      <c r="D6202" s="88">
        <v>66</v>
      </c>
      <c r="E6202" s="88" t="s">
        <v>147</v>
      </c>
      <c r="F6202" s="106"/>
      <c r="G6202"/>
      <c r="H6202"/>
      <c r="I6202"/>
      <c r="J6202"/>
      <c r="K6202"/>
      <c r="L6202"/>
      <c r="O6202"/>
      <c r="P6202"/>
      <c r="Q6202"/>
    </row>
    <row r="6203" spans="1:17" x14ac:dyDescent="0.2">
      <c r="A6203" t="s">
        <v>8713</v>
      </c>
      <c r="B6203">
        <v>0.04</v>
      </c>
      <c r="C6203" s="90">
        <v>2.9827996856129132E-2</v>
      </c>
      <c r="D6203" s="88">
        <v>66</v>
      </c>
      <c r="E6203" s="88" t="s">
        <v>147</v>
      </c>
      <c r="F6203" s="106"/>
      <c r="G6203"/>
      <c r="H6203"/>
      <c r="I6203"/>
      <c r="J6203"/>
      <c r="K6203"/>
      <c r="L6203"/>
      <c r="M6203"/>
      <c r="O6203"/>
      <c r="P6203"/>
      <c r="Q6203"/>
    </row>
    <row r="6204" spans="1:17" x14ac:dyDescent="0.2">
      <c r="A6204" t="s">
        <v>8483</v>
      </c>
      <c r="B6204">
        <v>0.18</v>
      </c>
      <c r="C6204" s="90">
        <v>0.13422598585258108</v>
      </c>
      <c r="D6204" s="88">
        <v>66</v>
      </c>
      <c r="E6204" s="88" t="s">
        <v>147</v>
      </c>
      <c r="F6204" s="106"/>
      <c r="G6204"/>
      <c r="H6204"/>
      <c r="I6204"/>
      <c r="J6204"/>
      <c r="K6204"/>
      <c r="L6204"/>
      <c r="M6204"/>
      <c r="O6204"/>
      <c r="P6204"/>
      <c r="Q6204"/>
    </row>
    <row r="6205" spans="1:17" x14ac:dyDescent="0.2">
      <c r="A6205" t="s">
        <v>8484</v>
      </c>
      <c r="B6205">
        <v>0.33</v>
      </c>
      <c r="C6205" s="90">
        <v>0.24608097406306537</v>
      </c>
      <c r="D6205" s="88">
        <v>66</v>
      </c>
      <c r="E6205" s="88" t="s">
        <v>147</v>
      </c>
      <c r="F6205" s="106"/>
      <c r="G6205"/>
      <c r="H6205"/>
      <c r="I6205"/>
      <c r="J6205"/>
      <c r="K6205"/>
      <c r="L6205"/>
      <c r="M6205"/>
      <c r="N6205"/>
      <c r="O6205"/>
      <c r="P6205"/>
      <c r="Q6205"/>
    </row>
    <row r="6206" spans="1:17" x14ac:dyDescent="0.2">
      <c r="A6206" t="s">
        <v>8671</v>
      </c>
      <c r="B6206">
        <v>0.25</v>
      </c>
      <c r="C6206" s="90">
        <v>0.18642498035080707</v>
      </c>
      <c r="D6206" s="88">
        <v>66</v>
      </c>
      <c r="E6206" s="88" t="s">
        <v>147</v>
      </c>
      <c r="F6206" s="106"/>
      <c r="G6206"/>
      <c r="H6206"/>
      <c r="I6206"/>
      <c r="J6206"/>
      <c r="K6206"/>
      <c r="L6206"/>
      <c r="M6206"/>
      <c r="N6206"/>
      <c r="O6206"/>
      <c r="P6206"/>
      <c r="Q6206"/>
    </row>
    <row r="6207" spans="1:17" x14ac:dyDescent="0.2">
      <c r="A6207" t="s">
        <v>8485</v>
      </c>
      <c r="B6207">
        <v>0.02</v>
      </c>
      <c r="C6207" s="90">
        <v>1.4913998428064566E-2</v>
      </c>
      <c r="D6207" s="88">
        <v>66</v>
      </c>
      <c r="E6207" s="88" t="s">
        <v>147</v>
      </c>
      <c r="F6207" s="106"/>
      <c r="G6207"/>
      <c r="H6207"/>
      <c r="I6207"/>
      <c r="J6207"/>
      <c r="K6207"/>
      <c r="L6207"/>
      <c r="M6207"/>
      <c r="N6207"/>
      <c r="O6207"/>
      <c r="P6207"/>
      <c r="Q6207"/>
    </row>
    <row r="6208" spans="1:17" x14ac:dyDescent="0.2">
      <c r="A6208" t="s">
        <v>8672</v>
      </c>
      <c r="B6208">
        <v>0.02</v>
      </c>
      <c r="C6208" s="90">
        <v>1.4913998428064566E-2</v>
      </c>
      <c r="D6208" s="88">
        <v>66</v>
      </c>
      <c r="E6208" s="88" t="s">
        <v>147</v>
      </c>
      <c r="F6208" s="106"/>
      <c r="G6208"/>
      <c r="H6208"/>
      <c r="I6208"/>
      <c r="J6208"/>
      <c r="K6208"/>
      <c r="L6208"/>
      <c r="M6208"/>
      <c r="N6208"/>
      <c r="O6208"/>
      <c r="P6208"/>
      <c r="Q6208"/>
    </row>
    <row r="6209" spans="1:17" x14ac:dyDescent="0.2">
      <c r="A6209" t="s">
        <v>8486</v>
      </c>
      <c r="B6209">
        <v>0.16</v>
      </c>
      <c r="C6209" s="90">
        <v>0.11931198742451653</v>
      </c>
      <c r="D6209" s="88">
        <v>66</v>
      </c>
      <c r="E6209" s="88" t="s">
        <v>147</v>
      </c>
      <c r="F6209" s="106"/>
      <c r="G6209"/>
      <c r="H6209"/>
      <c r="I6209"/>
      <c r="J6209"/>
      <c r="K6209"/>
      <c r="L6209"/>
      <c r="M6209"/>
      <c r="N6209"/>
      <c r="O6209"/>
      <c r="P6209"/>
      <c r="Q6209"/>
    </row>
    <row r="6210" spans="1:17" x14ac:dyDescent="0.2">
      <c r="A6210" t="s">
        <v>8487</v>
      </c>
      <c r="B6210">
        <v>0.18</v>
      </c>
      <c r="C6210" s="90">
        <v>0.13422598585258108</v>
      </c>
      <c r="D6210" s="88">
        <v>66</v>
      </c>
      <c r="E6210" s="88" t="s">
        <v>147</v>
      </c>
      <c r="F6210" s="106"/>
      <c r="G6210"/>
      <c r="H6210"/>
      <c r="I6210"/>
      <c r="J6210"/>
      <c r="K6210"/>
      <c r="L6210"/>
      <c r="M6210"/>
      <c r="N6210"/>
      <c r="O6210"/>
      <c r="P6210"/>
      <c r="Q6210"/>
    </row>
    <row r="6211" spans="1:17" x14ac:dyDescent="0.2">
      <c r="A6211" t="s">
        <v>980</v>
      </c>
      <c r="B6211">
        <v>2E-3</v>
      </c>
      <c r="C6211" s="90">
        <v>1.4913998428064566E-3</v>
      </c>
      <c r="D6211" s="88">
        <v>66</v>
      </c>
      <c r="E6211" s="88" t="s">
        <v>147</v>
      </c>
      <c r="F6211" s="106"/>
      <c r="G6211"/>
      <c r="H6211"/>
      <c r="I6211"/>
      <c r="J6211"/>
      <c r="K6211"/>
      <c r="L6211"/>
      <c r="M6211"/>
      <c r="N6211"/>
      <c r="O6211"/>
      <c r="P6211"/>
      <c r="Q6211"/>
    </row>
    <row r="6212" spans="1:17" x14ac:dyDescent="0.2">
      <c r="A6212" t="s">
        <v>981</v>
      </c>
      <c r="B6212">
        <v>1E-3</v>
      </c>
      <c r="C6212" s="90">
        <v>7.456999214032283E-4</v>
      </c>
      <c r="D6212" s="88">
        <v>66</v>
      </c>
      <c r="E6212" s="88" t="s">
        <v>147</v>
      </c>
      <c r="F6212" s="106"/>
      <c r="G6212"/>
      <c r="H6212"/>
      <c r="I6212"/>
      <c r="J6212"/>
      <c r="K6212"/>
      <c r="L6212"/>
      <c r="M6212"/>
      <c r="N6212"/>
      <c r="O6212"/>
      <c r="P6212"/>
      <c r="Q6212"/>
    </row>
    <row r="6213" spans="1:17" x14ac:dyDescent="0.2">
      <c r="A6213" t="s">
        <v>982</v>
      </c>
      <c r="B6213">
        <v>1E-3</v>
      </c>
      <c r="C6213" s="90">
        <v>7.456999214032283E-4</v>
      </c>
      <c r="D6213" s="88">
        <v>66</v>
      </c>
      <c r="E6213" s="88" t="s">
        <v>147</v>
      </c>
      <c r="F6213" s="106"/>
      <c r="G6213"/>
      <c r="H6213"/>
      <c r="I6213"/>
      <c r="J6213"/>
      <c r="K6213"/>
      <c r="L6213"/>
      <c r="M6213"/>
      <c r="N6213"/>
      <c r="O6213"/>
      <c r="P6213"/>
      <c r="Q6213"/>
    </row>
    <row r="6214" spans="1:17" x14ac:dyDescent="0.2">
      <c r="A6214" t="s">
        <v>8488</v>
      </c>
      <c r="B6214">
        <v>0.2</v>
      </c>
      <c r="C6214" s="90">
        <v>0.14913998428064568</v>
      </c>
      <c r="D6214" s="88">
        <v>66</v>
      </c>
      <c r="E6214" s="88" t="s">
        <v>147</v>
      </c>
      <c r="F6214" s="106"/>
      <c r="G6214"/>
      <c r="H6214"/>
      <c r="I6214"/>
      <c r="J6214"/>
      <c r="K6214"/>
      <c r="L6214"/>
      <c r="M6214"/>
      <c r="N6214"/>
      <c r="O6214"/>
      <c r="P6214"/>
      <c r="Q6214"/>
    </row>
    <row r="6215" spans="1:17" x14ac:dyDescent="0.2">
      <c r="A6215" t="s">
        <v>8489</v>
      </c>
      <c r="B6215">
        <v>0.15</v>
      </c>
      <c r="C6215" s="90">
        <v>0.11185498821048424</v>
      </c>
      <c r="D6215" s="88">
        <v>66</v>
      </c>
      <c r="E6215" s="88" t="s">
        <v>147</v>
      </c>
      <c r="F6215" s="106"/>
      <c r="G6215"/>
      <c r="H6215"/>
      <c r="I6215"/>
      <c r="J6215"/>
      <c r="K6215"/>
      <c r="L6215"/>
      <c r="M6215"/>
      <c r="N6215"/>
      <c r="O6215"/>
      <c r="P6215"/>
      <c r="Q6215"/>
    </row>
    <row r="6216" spans="1:17" x14ac:dyDescent="0.2">
      <c r="A6216" t="s">
        <v>983</v>
      </c>
      <c r="B6216">
        <v>7.0000000000000007E-2</v>
      </c>
      <c r="C6216" s="90">
        <v>5.2198994498225987E-2</v>
      </c>
      <c r="D6216" s="88">
        <v>66</v>
      </c>
      <c r="E6216" s="88" t="s">
        <v>147</v>
      </c>
      <c r="F6216" s="106"/>
      <c r="G6216"/>
      <c r="H6216"/>
      <c r="I6216"/>
      <c r="J6216"/>
      <c r="K6216"/>
      <c r="L6216"/>
      <c r="M6216"/>
      <c r="N6216"/>
      <c r="O6216"/>
      <c r="P6216"/>
      <c r="Q6216"/>
    </row>
    <row r="6217" spans="1:17" x14ac:dyDescent="0.2">
      <c r="A6217" t="s">
        <v>984</v>
      </c>
      <c r="B6217">
        <v>1E-3</v>
      </c>
      <c r="C6217" s="90">
        <v>7.456999214032283E-4</v>
      </c>
      <c r="D6217" s="88">
        <v>66</v>
      </c>
      <c r="E6217" s="88" t="s">
        <v>147</v>
      </c>
      <c r="F6217" s="106"/>
      <c r="G6217"/>
      <c r="H6217"/>
      <c r="I6217"/>
      <c r="J6217"/>
      <c r="K6217"/>
      <c r="L6217"/>
      <c r="M6217"/>
      <c r="N6217"/>
      <c r="O6217"/>
      <c r="P6217"/>
      <c r="Q6217"/>
    </row>
    <row r="6218" spans="1:17" x14ac:dyDescent="0.2">
      <c r="A6218" t="s">
        <v>986</v>
      </c>
      <c r="B6218">
        <v>0.02</v>
      </c>
      <c r="C6218" s="90">
        <v>1.4913998428064566E-2</v>
      </c>
      <c r="D6218" s="88">
        <v>66</v>
      </c>
      <c r="E6218" s="88" t="s">
        <v>147</v>
      </c>
      <c r="F6218" s="106"/>
      <c r="G6218"/>
      <c r="H6218"/>
      <c r="I6218"/>
      <c r="J6218"/>
      <c r="K6218"/>
      <c r="L6218"/>
      <c r="M6218"/>
      <c r="N6218"/>
      <c r="O6218"/>
      <c r="P6218"/>
      <c r="Q6218"/>
    </row>
    <row r="6219" spans="1:17" x14ac:dyDescent="0.2">
      <c r="A6219" t="s">
        <v>987</v>
      </c>
      <c r="B6219">
        <v>0.06</v>
      </c>
      <c r="C6219" s="90">
        <v>4.4741995284193696E-2</v>
      </c>
      <c r="D6219" s="88">
        <v>66</v>
      </c>
      <c r="E6219" s="88" t="s">
        <v>147</v>
      </c>
      <c r="F6219" s="106"/>
      <c r="G6219"/>
      <c r="H6219"/>
      <c r="I6219"/>
      <c r="J6219"/>
      <c r="K6219"/>
      <c r="L6219"/>
      <c r="M6219"/>
      <c r="N6219"/>
      <c r="O6219"/>
      <c r="P6219"/>
      <c r="Q6219"/>
    </row>
    <row r="6220" spans="1:17" x14ac:dyDescent="0.2">
      <c r="A6220" t="s">
        <v>8490</v>
      </c>
      <c r="B6220">
        <v>0.04</v>
      </c>
      <c r="C6220" s="90">
        <v>2.9827996856129132E-2</v>
      </c>
      <c r="D6220" s="88">
        <v>66</v>
      </c>
      <c r="E6220" s="88" t="s">
        <v>147</v>
      </c>
      <c r="F6220" s="106"/>
      <c r="G6220"/>
      <c r="H6220"/>
      <c r="I6220"/>
      <c r="J6220"/>
      <c r="K6220"/>
      <c r="L6220"/>
      <c r="M6220"/>
      <c r="N6220"/>
      <c r="O6220"/>
      <c r="P6220"/>
      <c r="Q6220"/>
    </row>
    <row r="6221" spans="1:17" x14ac:dyDescent="0.2">
      <c r="A6221" t="s">
        <v>988</v>
      </c>
      <c r="B6221">
        <v>0.02</v>
      </c>
      <c r="C6221" s="90">
        <v>1.4913998428064566E-2</v>
      </c>
      <c r="D6221" s="88">
        <v>66</v>
      </c>
      <c r="E6221" s="88" t="s">
        <v>147</v>
      </c>
      <c r="F6221" s="106"/>
      <c r="G6221"/>
      <c r="H6221"/>
      <c r="I6221"/>
      <c r="J6221"/>
      <c r="K6221"/>
      <c r="L6221"/>
      <c r="M6221"/>
      <c r="N6221"/>
      <c r="O6221"/>
      <c r="P6221"/>
      <c r="Q6221"/>
    </row>
    <row r="6222" spans="1:17" x14ac:dyDescent="0.2">
      <c r="A6222" t="s">
        <v>985</v>
      </c>
      <c r="B6222">
        <v>0.08</v>
      </c>
      <c r="C6222" s="90">
        <v>5.9655993712258264E-2</v>
      </c>
      <c r="D6222" s="88">
        <v>66</v>
      </c>
      <c r="E6222" s="88" t="s">
        <v>147</v>
      </c>
      <c r="F6222" s="106"/>
      <c r="G6222"/>
      <c r="H6222"/>
      <c r="I6222"/>
      <c r="J6222"/>
      <c r="K6222"/>
      <c r="L6222"/>
      <c r="M6222"/>
      <c r="N6222"/>
      <c r="O6222"/>
      <c r="P6222"/>
      <c r="Q6222"/>
    </row>
    <row r="6223" spans="1:17" x14ac:dyDescent="0.2">
      <c r="A6223" t="s">
        <v>8491</v>
      </c>
      <c r="B6223">
        <v>0.04</v>
      </c>
      <c r="C6223" s="90">
        <v>2.9827996856129132E-2</v>
      </c>
      <c r="D6223" s="88">
        <v>66</v>
      </c>
      <c r="E6223" s="88" t="s">
        <v>147</v>
      </c>
      <c r="F6223" s="106"/>
      <c r="G6223"/>
      <c r="H6223"/>
      <c r="I6223"/>
      <c r="J6223"/>
      <c r="K6223"/>
      <c r="L6223"/>
      <c r="M6223"/>
      <c r="N6223"/>
      <c r="O6223"/>
      <c r="P6223"/>
      <c r="Q6223"/>
    </row>
    <row r="6224" spans="1:17" x14ac:dyDescent="0.2">
      <c r="A6224" t="s">
        <v>8613</v>
      </c>
      <c r="B6224">
        <v>0.04</v>
      </c>
      <c r="C6224" s="90">
        <v>2.9827996856129132E-2</v>
      </c>
      <c r="D6224" s="88">
        <v>66</v>
      </c>
      <c r="E6224" s="88" t="s">
        <v>147</v>
      </c>
      <c r="F6224" s="106"/>
      <c r="G6224"/>
      <c r="H6224"/>
      <c r="I6224"/>
      <c r="J6224"/>
      <c r="K6224"/>
      <c r="L6224"/>
      <c r="M6224"/>
      <c r="N6224"/>
      <c r="O6224"/>
      <c r="P6224"/>
      <c r="Q6224"/>
    </row>
    <row r="6225" spans="1:17" x14ac:dyDescent="0.2">
      <c r="A6225" t="s">
        <v>7539</v>
      </c>
      <c r="B6225">
        <v>0.21</v>
      </c>
      <c r="C6225" s="90">
        <v>0.15659698349467793</v>
      </c>
      <c r="D6225" s="88">
        <v>66</v>
      </c>
      <c r="E6225" s="88" t="s">
        <v>147</v>
      </c>
      <c r="F6225" s="106"/>
      <c r="G6225"/>
      <c r="H6225"/>
      <c r="I6225"/>
      <c r="J6225"/>
      <c r="K6225"/>
      <c r="L6225"/>
      <c r="M6225"/>
      <c r="N6225"/>
      <c r="O6225"/>
      <c r="P6225"/>
      <c r="Q6225"/>
    </row>
    <row r="6226" spans="1:17" x14ac:dyDescent="0.2">
      <c r="A6226" t="s">
        <v>7540</v>
      </c>
      <c r="B6226">
        <v>0.26</v>
      </c>
      <c r="C6226" s="90">
        <v>0.19388197956483938</v>
      </c>
      <c r="D6226" s="88">
        <v>66</v>
      </c>
      <c r="E6226" s="88" t="s">
        <v>147</v>
      </c>
      <c r="F6226" s="106"/>
      <c r="G6226"/>
      <c r="H6226"/>
      <c r="I6226"/>
      <c r="J6226"/>
      <c r="K6226"/>
      <c r="L6226"/>
      <c r="M6226"/>
      <c r="N6226"/>
      <c r="O6226"/>
      <c r="P6226"/>
      <c r="Q6226"/>
    </row>
    <row r="6227" spans="1:17" x14ac:dyDescent="0.2">
      <c r="A6227" t="s">
        <v>7541</v>
      </c>
      <c r="B6227">
        <v>0.13</v>
      </c>
      <c r="C6227" s="90">
        <v>9.694098978241969E-2</v>
      </c>
      <c r="D6227" s="88">
        <v>66</v>
      </c>
      <c r="E6227" s="88" t="s">
        <v>147</v>
      </c>
      <c r="F6227" s="106"/>
      <c r="G6227"/>
      <c r="H6227"/>
      <c r="I6227"/>
      <c r="J6227"/>
      <c r="K6227"/>
      <c r="L6227"/>
      <c r="M6227"/>
      <c r="N6227"/>
      <c r="O6227"/>
      <c r="P6227"/>
      <c r="Q6227"/>
    </row>
    <row r="6228" spans="1:17" x14ac:dyDescent="0.2">
      <c r="A6228" t="s">
        <v>7542</v>
      </c>
      <c r="B6228">
        <v>0.31</v>
      </c>
      <c r="C6228" s="90">
        <v>0.23116697563500077</v>
      </c>
      <c r="D6228" s="88">
        <v>66</v>
      </c>
      <c r="E6228" s="88" t="s">
        <v>147</v>
      </c>
      <c r="F6228" s="106"/>
      <c r="G6228"/>
      <c r="H6228"/>
      <c r="I6228"/>
      <c r="J6228"/>
      <c r="K6228"/>
      <c r="L6228"/>
      <c r="M6228"/>
      <c r="N6228"/>
      <c r="O6228"/>
      <c r="P6228"/>
      <c r="Q6228"/>
    </row>
    <row r="6229" spans="1:17" x14ac:dyDescent="0.2">
      <c r="A6229" t="s">
        <v>7543</v>
      </c>
      <c r="B6229">
        <v>0.33</v>
      </c>
      <c r="C6229" s="90">
        <v>0.24608097406306537</v>
      </c>
      <c r="D6229" s="88">
        <v>66</v>
      </c>
      <c r="E6229" s="88" t="s">
        <v>147</v>
      </c>
      <c r="F6229" s="106"/>
      <c r="G6229"/>
      <c r="H6229"/>
      <c r="I6229"/>
      <c r="J6229"/>
      <c r="K6229"/>
      <c r="L6229"/>
      <c r="M6229"/>
      <c r="N6229"/>
      <c r="O6229"/>
      <c r="P6229"/>
      <c r="Q6229"/>
    </row>
    <row r="6230" spans="1:17" x14ac:dyDescent="0.2">
      <c r="A6230" t="s">
        <v>7544</v>
      </c>
      <c r="B6230">
        <v>0.26</v>
      </c>
      <c r="C6230" s="90">
        <v>0.19388197956483938</v>
      </c>
      <c r="D6230" s="88">
        <v>66</v>
      </c>
      <c r="E6230" s="88" t="s">
        <v>147</v>
      </c>
      <c r="F6230" s="106"/>
      <c r="G6230"/>
      <c r="H6230"/>
      <c r="I6230"/>
      <c r="J6230"/>
      <c r="K6230"/>
      <c r="L6230"/>
      <c r="M6230"/>
      <c r="N6230"/>
      <c r="O6230"/>
      <c r="P6230"/>
      <c r="Q6230"/>
    </row>
    <row r="6231" spans="1:17" x14ac:dyDescent="0.2">
      <c r="A6231" t="s">
        <v>7545</v>
      </c>
      <c r="B6231">
        <v>0.22</v>
      </c>
      <c r="C6231" s="90">
        <v>0.16405398270871024</v>
      </c>
      <c r="D6231" s="88">
        <v>66</v>
      </c>
      <c r="E6231" s="88" t="s">
        <v>147</v>
      </c>
      <c r="F6231" s="106"/>
      <c r="G6231"/>
      <c r="H6231"/>
      <c r="I6231"/>
      <c r="J6231"/>
      <c r="K6231"/>
      <c r="L6231"/>
      <c r="M6231"/>
      <c r="N6231"/>
      <c r="O6231"/>
      <c r="P6231"/>
      <c r="Q6231"/>
    </row>
    <row r="6232" spans="1:17" x14ac:dyDescent="0.2">
      <c r="A6232" t="s">
        <v>7546</v>
      </c>
      <c r="B6232">
        <v>0.28000000000000003</v>
      </c>
      <c r="C6232" s="90">
        <v>0.20879597799290395</v>
      </c>
      <c r="D6232" s="88">
        <v>66</v>
      </c>
      <c r="E6232" s="88" t="s">
        <v>147</v>
      </c>
      <c r="F6232" s="106"/>
      <c r="G6232"/>
      <c r="H6232"/>
      <c r="I6232"/>
      <c r="J6232"/>
      <c r="K6232"/>
      <c r="L6232"/>
      <c r="M6232"/>
      <c r="N6232"/>
      <c r="O6232"/>
      <c r="P6232"/>
      <c r="Q6232"/>
    </row>
    <row r="6233" spans="1:17" x14ac:dyDescent="0.2">
      <c r="A6233" t="s">
        <v>8492</v>
      </c>
      <c r="B6233">
        <v>7.0000000000000007E-2</v>
      </c>
      <c r="C6233" s="90">
        <v>5.2198994498225987E-2</v>
      </c>
      <c r="D6233" s="88">
        <v>66</v>
      </c>
      <c r="E6233" s="88" t="s">
        <v>147</v>
      </c>
      <c r="F6233" s="106"/>
      <c r="G6233"/>
      <c r="H6233"/>
      <c r="I6233"/>
      <c r="J6233"/>
      <c r="K6233"/>
      <c r="L6233"/>
      <c r="M6233"/>
      <c r="N6233"/>
      <c r="O6233"/>
      <c r="P6233"/>
      <c r="Q6233"/>
    </row>
    <row r="6234" spans="1:17" x14ac:dyDescent="0.2">
      <c r="A6234" t="s">
        <v>8493</v>
      </c>
      <c r="B6234">
        <v>0.19</v>
      </c>
      <c r="C6234" s="90">
        <v>0.14168298506661339</v>
      </c>
      <c r="D6234" s="88">
        <v>66</v>
      </c>
      <c r="E6234" s="88" t="s">
        <v>147</v>
      </c>
      <c r="F6234" s="106"/>
      <c r="G6234"/>
      <c r="H6234"/>
      <c r="I6234"/>
      <c r="J6234"/>
      <c r="K6234"/>
      <c r="L6234"/>
      <c r="M6234"/>
      <c r="N6234"/>
      <c r="O6234"/>
      <c r="P6234"/>
      <c r="Q6234"/>
    </row>
    <row r="6235" spans="1:17" x14ac:dyDescent="0.2">
      <c r="A6235" t="s">
        <v>7547</v>
      </c>
      <c r="B6235">
        <v>0.1</v>
      </c>
      <c r="C6235" s="90">
        <v>7.4569992140322838E-2</v>
      </c>
      <c r="D6235" s="88">
        <v>66</v>
      </c>
      <c r="E6235" s="88" t="s">
        <v>147</v>
      </c>
      <c r="F6235" s="106"/>
      <c r="G6235"/>
      <c r="H6235"/>
      <c r="I6235"/>
      <c r="J6235"/>
      <c r="K6235"/>
      <c r="L6235"/>
      <c r="M6235"/>
      <c r="N6235"/>
      <c r="O6235"/>
      <c r="P6235"/>
      <c r="Q6235"/>
    </row>
    <row r="6236" spans="1:17" x14ac:dyDescent="0.2">
      <c r="A6236" t="s">
        <v>7548</v>
      </c>
      <c r="B6236">
        <v>0.08</v>
      </c>
      <c r="C6236" s="90">
        <v>5.9655993712258264E-2</v>
      </c>
      <c r="D6236" s="88">
        <v>66</v>
      </c>
      <c r="E6236" s="88" t="s">
        <v>147</v>
      </c>
      <c r="F6236" s="106"/>
      <c r="G6236"/>
      <c r="H6236"/>
      <c r="I6236"/>
      <c r="J6236"/>
      <c r="K6236"/>
      <c r="L6236"/>
      <c r="M6236"/>
      <c r="N6236"/>
      <c r="O6236"/>
      <c r="P6236"/>
      <c r="Q6236"/>
    </row>
    <row r="6237" spans="1:17" x14ac:dyDescent="0.2">
      <c r="A6237" t="s">
        <v>7549</v>
      </c>
      <c r="B6237">
        <v>0.39</v>
      </c>
      <c r="C6237" s="90">
        <v>0.29082296934725904</v>
      </c>
      <c r="D6237" s="88">
        <v>66</v>
      </c>
      <c r="E6237" s="88" t="s">
        <v>147</v>
      </c>
      <c r="F6237" s="106"/>
      <c r="G6237"/>
      <c r="H6237"/>
      <c r="I6237"/>
      <c r="J6237"/>
      <c r="K6237"/>
      <c r="L6237"/>
      <c r="M6237"/>
      <c r="N6237"/>
      <c r="O6237"/>
      <c r="P6237"/>
      <c r="Q6237"/>
    </row>
    <row r="6238" spans="1:17" x14ac:dyDescent="0.2">
      <c r="A6238" t="s">
        <v>5701</v>
      </c>
      <c r="B6238">
        <v>9.9999999999999995E-7</v>
      </c>
      <c r="C6238" s="90">
        <v>7.4569992140322828E-7</v>
      </c>
      <c r="D6238" s="88">
        <v>66</v>
      </c>
      <c r="E6238" s="88" t="s">
        <v>147</v>
      </c>
      <c r="F6238" s="106"/>
      <c r="G6238"/>
      <c r="H6238"/>
      <c r="I6238"/>
      <c r="J6238"/>
      <c r="K6238"/>
      <c r="L6238"/>
      <c r="M6238"/>
      <c r="N6238"/>
      <c r="O6238"/>
      <c r="P6238"/>
      <c r="Q6238"/>
    </row>
    <row r="6239" spans="1:17" x14ac:dyDescent="0.2">
      <c r="A6239" t="s">
        <v>7550</v>
      </c>
      <c r="B6239">
        <v>0.13</v>
      </c>
      <c r="C6239" s="90">
        <v>9.694098978241969E-2</v>
      </c>
      <c r="D6239" s="88">
        <v>66</v>
      </c>
      <c r="E6239" s="88" t="s">
        <v>147</v>
      </c>
      <c r="F6239" s="106"/>
      <c r="G6239"/>
      <c r="H6239"/>
      <c r="I6239"/>
      <c r="J6239"/>
      <c r="K6239"/>
      <c r="L6239"/>
      <c r="M6239"/>
      <c r="N6239"/>
      <c r="O6239"/>
      <c r="P6239"/>
      <c r="Q6239"/>
    </row>
    <row r="6240" spans="1:17" x14ac:dyDescent="0.2">
      <c r="A6240" t="s">
        <v>7551</v>
      </c>
      <c r="B6240">
        <v>0.26</v>
      </c>
      <c r="C6240" s="90">
        <v>0.19388197956483938</v>
      </c>
      <c r="D6240" s="88">
        <v>66</v>
      </c>
      <c r="E6240" s="88" t="s">
        <v>147</v>
      </c>
      <c r="F6240" s="106"/>
      <c r="G6240"/>
      <c r="H6240"/>
      <c r="I6240"/>
      <c r="J6240"/>
      <c r="K6240"/>
      <c r="L6240"/>
      <c r="M6240"/>
      <c r="N6240"/>
      <c r="O6240"/>
      <c r="P6240"/>
      <c r="Q6240"/>
    </row>
    <row r="6241" spans="1:17" x14ac:dyDescent="0.2">
      <c r="A6241" t="s">
        <v>7552</v>
      </c>
      <c r="B6241">
        <v>0.28999999999999998</v>
      </c>
      <c r="C6241" s="90">
        <v>0.2162529772069362</v>
      </c>
      <c r="D6241" s="88">
        <v>66</v>
      </c>
      <c r="E6241" s="88" t="s">
        <v>147</v>
      </c>
      <c r="F6241" s="106"/>
      <c r="G6241"/>
      <c r="H6241"/>
      <c r="I6241"/>
      <c r="J6241"/>
      <c r="K6241"/>
      <c r="L6241"/>
      <c r="M6241"/>
      <c r="N6241"/>
      <c r="O6241"/>
      <c r="P6241"/>
      <c r="Q6241"/>
    </row>
    <row r="6242" spans="1:17" x14ac:dyDescent="0.2">
      <c r="A6242" t="s">
        <v>5700</v>
      </c>
      <c r="B6242">
        <v>9.9999999999999995E-7</v>
      </c>
      <c r="C6242" s="90">
        <v>7.4569992140322828E-7</v>
      </c>
      <c r="D6242" s="88">
        <v>66</v>
      </c>
      <c r="E6242" s="88" t="s">
        <v>147</v>
      </c>
      <c r="F6242" s="106"/>
      <c r="G6242"/>
      <c r="H6242"/>
      <c r="I6242"/>
      <c r="J6242"/>
      <c r="K6242"/>
      <c r="L6242"/>
      <c r="M6242"/>
      <c r="N6242"/>
      <c r="O6242"/>
      <c r="P6242"/>
      <c r="Q6242"/>
    </row>
    <row r="6243" spans="1:17" x14ac:dyDescent="0.2">
      <c r="A6243" t="s">
        <v>7553</v>
      </c>
      <c r="B6243">
        <v>0.21</v>
      </c>
      <c r="C6243" s="90">
        <v>0.15659698349467793</v>
      </c>
      <c r="D6243" s="88">
        <v>66</v>
      </c>
      <c r="E6243" s="88" t="s">
        <v>147</v>
      </c>
      <c r="F6243" s="106"/>
      <c r="G6243"/>
      <c r="H6243"/>
      <c r="I6243"/>
      <c r="J6243"/>
      <c r="K6243"/>
      <c r="L6243"/>
      <c r="M6243"/>
      <c r="N6243"/>
      <c r="O6243"/>
      <c r="P6243"/>
      <c r="Q6243"/>
    </row>
    <row r="6244" spans="1:17" x14ac:dyDescent="0.2">
      <c r="A6244" t="s">
        <v>7554</v>
      </c>
      <c r="B6244">
        <v>0.23</v>
      </c>
      <c r="C6244" s="90">
        <v>0.17151098192274253</v>
      </c>
      <c r="D6244" s="88">
        <v>66</v>
      </c>
      <c r="E6244" s="88" t="s">
        <v>147</v>
      </c>
      <c r="F6244" s="106"/>
      <c r="G6244"/>
      <c r="H6244"/>
      <c r="I6244"/>
      <c r="J6244"/>
      <c r="K6244"/>
      <c r="L6244"/>
      <c r="M6244"/>
      <c r="N6244"/>
      <c r="O6244"/>
      <c r="P6244"/>
      <c r="Q6244"/>
    </row>
    <row r="6245" spans="1:17" x14ac:dyDescent="0.2">
      <c r="A6245" t="s">
        <v>7555</v>
      </c>
      <c r="B6245">
        <v>0.31</v>
      </c>
      <c r="C6245" s="90">
        <v>0.23116697563500077</v>
      </c>
      <c r="D6245" s="88">
        <v>66</v>
      </c>
      <c r="E6245" s="88" t="s">
        <v>147</v>
      </c>
      <c r="F6245" s="106"/>
      <c r="G6245"/>
      <c r="H6245"/>
      <c r="I6245"/>
      <c r="J6245"/>
      <c r="K6245"/>
      <c r="L6245"/>
      <c r="M6245"/>
      <c r="N6245"/>
      <c r="O6245"/>
      <c r="P6245"/>
      <c r="Q6245"/>
    </row>
    <row r="6246" spans="1:17" x14ac:dyDescent="0.2">
      <c r="A6246" t="s">
        <v>7556</v>
      </c>
      <c r="B6246">
        <v>0.15</v>
      </c>
      <c r="C6246" s="90">
        <v>0.11185498821048424</v>
      </c>
      <c r="D6246" s="88">
        <v>66</v>
      </c>
      <c r="E6246" s="88" t="s">
        <v>147</v>
      </c>
      <c r="F6246" s="106"/>
      <c r="G6246"/>
      <c r="H6246"/>
      <c r="I6246"/>
      <c r="J6246"/>
      <c r="K6246"/>
      <c r="L6246"/>
      <c r="M6246"/>
      <c r="N6246"/>
      <c r="O6246"/>
      <c r="P6246"/>
      <c r="Q6246"/>
    </row>
    <row r="6247" spans="1:17" x14ac:dyDescent="0.2">
      <c r="A6247" t="s">
        <v>7557</v>
      </c>
      <c r="B6247">
        <v>0.2</v>
      </c>
      <c r="C6247" s="90">
        <v>0.14913998428064568</v>
      </c>
      <c r="D6247" s="88">
        <v>66</v>
      </c>
      <c r="E6247" s="88" t="s">
        <v>147</v>
      </c>
      <c r="F6247" s="106"/>
      <c r="G6247"/>
      <c r="H6247"/>
      <c r="I6247"/>
      <c r="J6247"/>
      <c r="K6247"/>
      <c r="L6247"/>
      <c r="M6247"/>
      <c r="N6247"/>
      <c r="O6247"/>
      <c r="P6247"/>
      <c r="Q6247"/>
    </row>
    <row r="6248" spans="1:17" x14ac:dyDescent="0.2">
      <c r="A6248" t="s">
        <v>7558</v>
      </c>
      <c r="B6248">
        <v>0.14000000000000001</v>
      </c>
      <c r="C6248" s="90">
        <v>0.10439798899645197</v>
      </c>
      <c r="D6248" s="88">
        <v>66</v>
      </c>
      <c r="E6248" s="88" t="s">
        <v>147</v>
      </c>
      <c r="F6248" s="106"/>
      <c r="G6248"/>
      <c r="H6248"/>
      <c r="I6248"/>
      <c r="J6248"/>
      <c r="K6248"/>
      <c r="L6248"/>
      <c r="M6248"/>
      <c r="N6248"/>
      <c r="O6248"/>
      <c r="P6248"/>
      <c r="Q6248"/>
    </row>
    <row r="6249" spans="1:17" x14ac:dyDescent="0.2">
      <c r="A6249" t="s">
        <v>8611</v>
      </c>
      <c r="B6249">
        <v>9.9999999999999995E-7</v>
      </c>
      <c r="C6249" s="90">
        <v>7.4569992140322828E-7</v>
      </c>
      <c r="D6249" s="88">
        <v>66</v>
      </c>
      <c r="E6249" s="88" t="s">
        <v>147</v>
      </c>
      <c r="F6249" s="106"/>
      <c r="G6249"/>
      <c r="H6249"/>
      <c r="I6249"/>
      <c r="J6249"/>
      <c r="K6249"/>
      <c r="L6249"/>
      <c r="M6249"/>
      <c r="N6249"/>
      <c r="O6249"/>
      <c r="P6249"/>
      <c r="Q6249"/>
    </row>
    <row r="6250" spans="1:17" x14ac:dyDescent="0.2">
      <c r="A6250" t="s">
        <v>8612</v>
      </c>
      <c r="B6250">
        <v>9.9999999999999995E-7</v>
      </c>
      <c r="C6250" s="90">
        <v>7.4569992140322828E-7</v>
      </c>
      <c r="D6250" s="88">
        <v>66</v>
      </c>
      <c r="E6250" s="88" t="s">
        <v>147</v>
      </c>
      <c r="F6250" s="106"/>
      <c r="G6250"/>
      <c r="H6250"/>
      <c r="I6250"/>
      <c r="J6250"/>
      <c r="K6250"/>
      <c r="L6250"/>
      <c r="M6250"/>
      <c r="N6250"/>
      <c r="O6250"/>
      <c r="P6250"/>
      <c r="Q6250"/>
    </row>
    <row r="6251" spans="1:17" x14ac:dyDescent="0.2">
      <c r="A6251" t="s">
        <v>8494</v>
      </c>
      <c r="B6251">
        <v>0.25</v>
      </c>
      <c r="C6251" s="90">
        <v>0.18642498035080707</v>
      </c>
      <c r="D6251" s="88">
        <v>66</v>
      </c>
      <c r="E6251" s="88" t="s">
        <v>147</v>
      </c>
      <c r="F6251" s="106"/>
      <c r="G6251"/>
      <c r="H6251"/>
      <c r="I6251"/>
      <c r="J6251"/>
      <c r="K6251"/>
      <c r="L6251"/>
      <c r="M6251"/>
      <c r="N6251"/>
      <c r="O6251"/>
      <c r="P6251"/>
      <c r="Q6251"/>
    </row>
    <row r="6252" spans="1:17" x14ac:dyDescent="0.2">
      <c r="A6252" t="s">
        <v>8495</v>
      </c>
      <c r="B6252">
        <v>0.24</v>
      </c>
      <c r="C6252" s="90">
        <v>0.17896798113677478</v>
      </c>
      <c r="D6252" s="88">
        <v>66</v>
      </c>
      <c r="E6252" s="88" t="s">
        <v>147</v>
      </c>
      <c r="F6252" s="106"/>
      <c r="G6252"/>
      <c r="H6252"/>
      <c r="I6252"/>
      <c r="J6252"/>
      <c r="K6252"/>
      <c r="L6252"/>
      <c r="M6252"/>
      <c r="N6252"/>
      <c r="O6252"/>
      <c r="P6252"/>
      <c r="Q6252"/>
    </row>
    <row r="6253" spans="1:17" x14ac:dyDescent="0.2">
      <c r="A6253" t="s">
        <v>8496</v>
      </c>
      <c r="B6253">
        <v>0.31</v>
      </c>
      <c r="C6253" s="90">
        <v>0.23116697563500077</v>
      </c>
      <c r="D6253" s="88">
        <v>66</v>
      </c>
      <c r="E6253" s="88" t="s">
        <v>147</v>
      </c>
      <c r="F6253" s="106"/>
      <c r="G6253"/>
      <c r="H6253"/>
      <c r="I6253"/>
      <c r="J6253"/>
      <c r="K6253"/>
      <c r="L6253"/>
      <c r="M6253"/>
      <c r="N6253"/>
      <c r="O6253"/>
      <c r="P6253"/>
      <c r="Q6253"/>
    </row>
    <row r="6254" spans="1:17" x14ac:dyDescent="0.2">
      <c r="A6254" t="s">
        <v>8497</v>
      </c>
      <c r="B6254">
        <v>0.22</v>
      </c>
      <c r="C6254" s="90">
        <v>0.16405398270871024</v>
      </c>
      <c r="D6254" s="88">
        <v>66</v>
      </c>
      <c r="E6254" s="88" t="s">
        <v>147</v>
      </c>
      <c r="F6254" s="106"/>
      <c r="G6254"/>
      <c r="H6254"/>
      <c r="I6254"/>
      <c r="J6254"/>
      <c r="K6254"/>
      <c r="L6254"/>
      <c r="M6254"/>
      <c r="N6254"/>
      <c r="O6254"/>
      <c r="P6254"/>
      <c r="Q6254"/>
    </row>
    <row r="6255" spans="1:17" x14ac:dyDescent="0.2">
      <c r="A6255" t="s">
        <v>8498</v>
      </c>
      <c r="B6255">
        <v>0.17</v>
      </c>
      <c r="C6255" s="90">
        <v>0.12676898663854883</v>
      </c>
      <c r="D6255" s="88">
        <v>66</v>
      </c>
      <c r="E6255" s="88" t="s">
        <v>147</v>
      </c>
      <c r="F6255" s="106"/>
      <c r="G6255"/>
      <c r="H6255"/>
      <c r="I6255"/>
      <c r="J6255"/>
      <c r="K6255"/>
      <c r="L6255"/>
      <c r="M6255"/>
      <c r="N6255"/>
      <c r="O6255"/>
      <c r="P6255"/>
      <c r="Q6255"/>
    </row>
    <row r="6256" spans="1:17" x14ac:dyDescent="0.2">
      <c r="A6256" t="s">
        <v>8499</v>
      </c>
      <c r="B6256">
        <v>0.21</v>
      </c>
      <c r="C6256" s="90">
        <v>0.15659698349467793</v>
      </c>
      <c r="D6256" s="88">
        <v>66</v>
      </c>
      <c r="E6256" s="88" t="s">
        <v>147</v>
      </c>
      <c r="F6256" s="106"/>
      <c r="G6256"/>
      <c r="H6256"/>
      <c r="I6256"/>
      <c r="J6256"/>
      <c r="K6256"/>
      <c r="L6256"/>
      <c r="M6256"/>
      <c r="N6256"/>
      <c r="O6256"/>
      <c r="P6256"/>
      <c r="Q6256"/>
    </row>
    <row r="6257" spans="1:17" x14ac:dyDescent="0.2">
      <c r="A6257" t="s">
        <v>8500</v>
      </c>
      <c r="B6257">
        <v>0.23</v>
      </c>
      <c r="C6257" s="90">
        <v>0.17151098192274253</v>
      </c>
      <c r="D6257" s="88">
        <v>66</v>
      </c>
      <c r="E6257" s="88" t="s">
        <v>147</v>
      </c>
      <c r="F6257" s="106"/>
      <c r="G6257"/>
      <c r="H6257"/>
      <c r="I6257"/>
      <c r="J6257"/>
      <c r="K6257"/>
      <c r="L6257"/>
      <c r="M6257"/>
      <c r="N6257"/>
      <c r="O6257"/>
      <c r="P6257"/>
      <c r="Q6257"/>
    </row>
    <row r="6258" spans="1:17" x14ac:dyDescent="0.2">
      <c r="A6258" t="s">
        <v>8501</v>
      </c>
      <c r="B6258">
        <v>0.28000000000000003</v>
      </c>
      <c r="C6258" s="90">
        <v>0.20879597799290395</v>
      </c>
      <c r="D6258" s="88">
        <v>66</v>
      </c>
      <c r="E6258" s="88" t="s">
        <v>147</v>
      </c>
      <c r="F6258" s="106"/>
      <c r="G6258"/>
      <c r="H6258"/>
      <c r="I6258"/>
      <c r="J6258"/>
      <c r="K6258"/>
      <c r="L6258"/>
      <c r="M6258"/>
      <c r="N6258"/>
      <c r="O6258"/>
      <c r="P6258"/>
      <c r="Q6258"/>
    </row>
    <row r="6259" spans="1:17" x14ac:dyDescent="0.2">
      <c r="A6259" t="s">
        <v>8502</v>
      </c>
      <c r="B6259">
        <v>0.33</v>
      </c>
      <c r="C6259" s="90">
        <v>0.24608097406306537</v>
      </c>
      <c r="D6259" s="88">
        <v>66</v>
      </c>
      <c r="E6259" s="88" t="s">
        <v>147</v>
      </c>
      <c r="F6259" s="106"/>
      <c r="G6259"/>
      <c r="H6259"/>
      <c r="I6259"/>
      <c r="J6259"/>
      <c r="K6259"/>
      <c r="L6259"/>
      <c r="M6259"/>
      <c r="N6259"/>
      <c r="O6259"/>
      <c r="P6259"/>
      <c r="Q6259"/>
    </row>
    <row r="6260" spans="1:17" x14ac:dyDescent="0.2">
      <c r="A6260" t="s">
        <v>8503</v>
      </c>
      <c r="B6260">
        <v>0.23</v>
      </c>
      <c r="C6260" s="90">
        <v>0.17151098192274253</v>
      </c>
      <c r="D6260" s="88">
        <v>66</v>
      </c>
      <c r="E6260" s="88" t="s">
        <v>147</v>
      </c>
      <c r="F6260" s="106"/>
      <c r="G6260"/>
      <c r="H6260"/>
      <c r="I6260"/>
      <c r="J6260"/>
      <c r="K6260"/>
      <c r="L6260"/>
      <c r="M6260"/>
      <c r="N6260"/>
      <c r="O6260"/>
      <c r="P6260"/>
      <c r="Q6260"/>
    </row>
    <row r="6261" spans="1:17" x14ac:dyDescent="0.2">
      <c r="A6261" t="s">
        <v>8703</v>
      </c>
      <c r="B6261">
        <v>0.18</v>
      </c>
      <c r="C6261" s="90">
        <v>0.13422598585258108</v>
      </c>
      <c r="D6261" s="88">
        <v>66</v>
      </c>
      <c r="E6261" s="88" t="s">
        <v>147</v>
      </c>
      <c r="F6261" s="106"/>
      <c r="G6261"/>
      <c r="H6261"/>
      <c r="I6261"/>
      <c r="J6261"/>
      <c r="K6261"/>
      <c r="L6261"/>
      <c r="M6261"/>
      <c r="N6261"/>
      <c r="O6261"/>
      <c r="P6261"/>
      <c r="Q6261"/>
    </row>
    <row r="6262" spans="1:17" x14ac:dyDescent="0.2">
      <c r="A6262" t="s">
        <v>8704</v>
      </c>
      <c r="B6262">
        <v>0.02</v>
      </c>
      <c r="C6262" s="90">
        <v>1.4913998428064566E-2</v>
      </c>
      <c r="D6262" s="88">
        <v>66</v>
      </c>
      <c r="E6262" s="88" t="s">
        <v>147</v>
      </c>
      <c r="F6262" s="106"/>
      <c r="G6262"/>
      <c r="H6262"/>
      <c r="I6262"/>
      <c r="J6262"/>
      <c r="K6262"/>
      <c r="L6262"/>
      <c r="M6262"/>
      <c r="N6262"/>
      <c r="O6262"/>
      <c r="P6262"/>
      <c r="Q6262"/>
    </row>
    <row r="6263" spans="1:17" x14ac:dyDescent="0.2">
      <c r="A6263" t="s">
        <v>8705</v>
      </c>
      <c r="B6263">
        <v>0.02</v>
      </c>
      <c r="C6263" s="90">
        <v>1.4913998428064566E-2</v>
      </c>
      <c r="D6263" s="88">
        <v>66</v>
      </c>
      <c r="E6263" s="88" t="s">
        <v>147</v>
      </c>
      <c r="F6263" s="106"/>
      <c r="G6263"/>
      <c r="H6263"/>
      <c r="I6263"/>
      <c r="J6263"/>
      <c r="K6263"/>
      <c r="L6263"/>
      <c r="M6263"/>
      <c r="N6263"/>
      <c r="O6263"/>
      <c r="P6263"/>
      <c r="Q6263"/>
    </row>
    <row r="6264" spans="1:17" x14ac:dyDescent="0.2">
      <c r="A6264" t="s">
        <v>8706</v>
      </c>
      <c r="B6264">
        <v>0.02</v>
      </c>
      <c r="C6264" s="90">
        <v>1.4913998428064566E-2</v>
      </c>
      <c r="D6264" s="88">
        <v>66</v>
      </c>
      <c r="E6264" s="88" t="s">
        <v>147</v>
      </c>
      <c r="F6264" s="106"/>
      <c r="G6264"/>
      <c r="H6264"/>
      <c r="I6264"/>
      <c r="J6264"/>
      <c r="K6264"/>
      <c r="L6264"/>
      <c r="M6264"/>
      <c r="N6264"/>
      <c r="O6264"/>
      <c r="P6264"/>
      <c r="Q6264"/>
    </row>
    <row r="6265" spans="1:17" x14ac:dyDescent="0.2">
      <c r="A6265" t="s">
        <v>8707</v>
      </c>
      <c r="B6265">
        <v>0.02</v>
      </c>
      <c r="C6265" s="90">
        <v>1.4913998428064566E-2</v>
      </c>
      <c r="D6265" s="88">
        <v>66</v>
      </c>
      <c r="E6265" s="88" t="s">
        <v>147</v>
      </c>
      <c r="F6265" s="106"/>
      <c r="G6265"/>
      <c r="H6265"/>
      <c r="I6265"/>
      <c r="J6265"/>
      <c r="K6265"/>
      <c r="L6265"/>
      <c r="M6265"/>
      <c r="N6265"/>
      <c r="O6265"/>
      <c r="P6265"/>
      <c r="Q6265"/>
    </row>
    <row r="6266" spans="1:17" x14ac:dyDescent="0.2">
      <c r="A6266" t="s">
        <v>8673</v>
      </c>
      <c r="B6266">
        <v>0.3</v>
      </c>
      <c r="C6266" s="90">
        <v>0.22370997642096849</v>
      </c>
      <c r="D6266" s="88">
        <v>66</v>
      </c>
      <c r="E6266" s="88" t="s">
        <v>147</v>
      </c>
      <c r="F6266" s="106"/>
      <c r="G6266"/>
      <c r="H6266"/>
      <c r="I6266"/>
      <c r="J6266"/>
      <c r="K6266"/>
      <c r="L6266"/>
      <c r="M6266"/>
      <c r="N6266"/>
      <c r="O6266"/>
      <c r="P6266"/>
      <c r="Q6266"/>
    </row>
    <row r="6267" spans="1:17" x14ac:dyDescent="0.2">
      <c r="A6267" t="s">
        <v>8674</v>
      </c>
      <c r="B6267">
        <v>0.25</v>
      </c>
      <c r="C6267" s="90">
        <v>0.18642498035080707</v>
      </c>
      <c r="D6267" s="88">
        <v>66</v>
      </c>
      <c r="E6267" s="88" t="s">
        <v>147</v>
      </c>
      <c r="F6267" s="106"/>
      <c r="G6267"/>
      <c r="H6267"/>
      <c r="I6267"/>
      <c r="J6267"/>
      <c r="K6267"/>
      <c r="L6267"/>
      <c r="M6267"/>
      <c r="N6267"/>
      <c r="O6267"/>
      <c r="P6267"/>
      <c r="Q6267"/>
    </row>
    <row r="6268" spans="1:17" x14ac:dyDescent="0.2">
      <c r="A6268" t="s">
        <v>8675</v>
      </c>
      <c r="B6268">
        <v>0.16</v>
      </c>
      <c r="C6268" s="90">
        <v>0.11931198742451653</v>
      </c>
      <c r="D6268" s="88">
        <v>66</v>
      </c>
      <c r="E6268" s="88" t="s">
        <v>147</v>
      </c>
      <c r="F6268" s="106"/>
      <c r="G6268"/>
      <c r="H6268"/>
      <c r="I6268"/>
      <c r="J6268"/>
      <c r="K6268"/>
      <c r="L6268"/>
      <c r="M6268"/>
      <c r="N6268"/>
      <c r="O6268"/>
      <c r="P6268"/>
      <c r="Q6268"/>
    </row>
    <row r="6269" spans="1:17" x14ac:dyDescent="0.2">
      <c r="A6269" t="s">
        <v>8676</v>
      </c>
      <c r="B6269">
        <v>0.18</v>
      </c>
      <c r="C6269" s="90">
        <v>0.13422598585258108</v>
      </c>
      <c r="D6269" s="88">
        <v>66</v>
      </c>
      <c r="E6269" s="88" t="s">
        <v>147</v>
      </c>
      <c r="F6269" s="106"/>
      <c r="G6269"/>
      <c r="H6269"/>
      <c r="I6269"/>
      <c r="J6269"/>
      <c r="K6269"/>
      <c r="L6269"/>
      <c r="M6269"/>
      <c r="N6269"/>
      <c r="O6269"/>
      <c r="P6269"/>
      <c r="Q6269"/>
    </row>
    <row r="6270" spans="1:17" x14ac:dyDescent="0.2">
      <c r="A6270" t="s">
        <v>8677</v>
      </c>
      <c r="B6270">
        <v>0.21</v>
      </c>
      <c r="C6270" s="90">
        <v>0.15659698349467793</v>
      </c>
      <c r="D6270" s="88">
        <v>66</v>
      </c>
      <c r="E6270" s="88" t="s">
        <v>147</v>
      </c>
      <c r="F6270" s="106"/>
      <c r="G6270"/>
      <c r="H6270"/>
      <c r="I6270"/>
      <c r="J6270"/>
      <c r="K6270"/>
      <c r="L6270"/>
      <c r="M6270"/>
      <c r="N6270"/>
      <c r="O6270"/>
      <c r="P6270"/>
      <c r="Q6270"/>
    </row>
    <row r="6271" spans="1:17" x14ac:dyDescent="0.2">
      <c r="A6271" t="s">
        <v>8678</v>
      </c>
      <c r="B6271">
        <v>0.25</v>
      </c>
      <c r="C6271" s="90">
        <v>0.18642498035080707</v>
      </c>
      <c r="D6271" s="88">
        <v>66</v>
      </c>
      <c r="E6271" s="88" t="s">
        <v>147</v>
      </c>
      <c r="F6271" s="106"/>
      <c r="G6271"/>
      <c r="H6271"/>
      <c r="I6271"/>
      <c r="J6271"/>
      <c r="K6271"/>
      <c r="L6271"/>
      <c r="M6271"/>
      <c r="N6271"/>
      <c r="O6271"/>
      <c r="P6271"/>
      <c r="Q6271"/>
    </row>
    <row r="6272" spans="1:17" x14ac:dyDescent="0.2">
      <c r="A6272" t="s">
        <v>8615</v>
      </c>
      <c r="B6272">
        <v>0.21</v>
      </c>
      <c r="C6272" s="90">
        <v>0.15659698349467793</v>
      </c>
      <c r="D6272" s="88">
        <v>66</v>
      </c>
      <c r="E6272" s="88" t="s">
        <v>147</v>
      </c>
      <c r="F6272" s="106"/>
      <c r="G6272"/>
      <c r="H6272"/>
      <c r="I6272"/>
      <c r="J6272"/>
      <c r="K6272"/>
      <c r="L6272"/>
      <c r="M6272"/>
      <c r="N6272"/>
      <c r="O6272"/>
      <c r="P6272"/>
      <c r="Q6272"/>
    </row>
    <row r="6273" spans="1:17" x14ac:dyDescent="0.2">
      <c r="A6273" t="s">
        <v>8616</v>
      </c>
      <c r="B6273">
        <v>0.21</v>
      </c>
      <c r="C6273" s="90">
        <v>0.15659698349467793</v>
      </c>
      <c r="D6273" s="88">
        <v>66</v>
      </c>
      <c r="E6273" s="88" t="s">
        <v>147</v>
      </c>
      <c r="F6273" s="106"/>
      <c r="G6273"/>
      <c r="H6273"/>
      <c r="I6273"/>
      <c r="J6273"/>
      <c r="K6273"/>
      <c r="L6273"/>
      <c r="M6273"/>
      <c r="N6273"/>
      <c r="O6273"/>
      <c r="P6273"/>
      <c r="Q6273"/>
    </row>
    <row r="6274" spans="1:17" x14ac:dyDescent="0.2">
      <c r="A6274" t="s">
        <v>8617</v>
      </c>
      <c r="B6274">
        <v>0.15</v>
      </c>
      <c r="C6274" s="90">
        <v>0.11185498821048424</v>
      </c>
      <c r="D6274" s="88">
        <v>66</v>
      </c>
      <c r="E6274" s="88" t="s">
        <v>147</v>
      </c>
      <c r="F6274" s="106"/>
      <c r="G6274"/>
      <c r="H6274"/>
      <c r="I6274"/>
      <c r="J6274"/>
      <c r="K6274"/>
      <c r="L6274"/>
      <c r="M6274"/>
      <c r="N6274"/>
      <c r="O6274"/>
      <c r="P6274"/>
      <c r="Q6274"/>
    </row>
    <row r="6275" spans="1:17" x14ac:dyDescent="0.2">
      <c r="A6275" t="s">
        <v>8618</v>
      </c>
      <c r="B6275">
        <v>0.18</v>
      </c>
      <c r="C6275" s="90">
        <v>0.13422598585258108</v>
      </c>
      <c r="D6275" s="88">
        <v>66</v>
      </c>
      <c r="E6275" s="88" t="s">
        <v>147</v>
      </c>
      <c r="F6275" s="106"/>
      <c r="G6275"/>
      <c r="H6275"/>
      <c r="I6275"/>
      <c r="J6275"/>
      <c r="K6275"/>
      <c r="L6275"/>
      <c r="M6275"/>
      <c r="N6275"/>
      <c r="O6275"/>
      <c r="P6275"/>
      <c r="Q6275"/>
    </row>
    <row r="6276" spans="1:17" x14ac:dyDescent="0.2">
      <c r="A6276" t="s">
        <v>8619</v>
      </c>
      <c r="B6276">
        <v>0.17</v>
      </c>
      <c r="C6276" s="90">
        <v>0.12676898663854883</v>
      </c>
      <c r="D6276" s="88">
        <v>66</v>
      </c>
      <c r="E6276" s="88" t="s">
        <v>147</v>
      </c>
      <c r="F6276" s="106"/>
      <c r="G6276"/>
      <c r="H6276"/>
      <c r="I6276"/>
      <c r="J6276"/>
      <c r="K6276"/>
      <c r="L6276"/>
      <c r="M6276"/>
      <c r="N6276"/>
      <c r="O6276"/>
      <c r="P6276"/>
      <c r="Q6276"/>
    </row>
    <row r="6277" spans="1:17" x14ac:dyDescent="0.2">
      <c r="A6277" t="s">
        <v>8679</v>
      </c>
      <c r="B6277">
        <v>0.19</v>
      </c>
      <c r="C6277" s="90">
        <v>0.14168298506661339</v>
      </c>
      <c r="D6277" s="88">
        <v>66</v>
      </c>
      <c r="E6277" s="88" t="s">
        <v>147</v>
      </c>
      <c r="F6277" s="106"/>
      <c r="G6277"/>
      <c r="H6277"/>
      <c r="I6277"/>
      <c r="J6277"/>
      <c r="K6277"/>
      <c r="L6277"/>
      <c r="M6277"/>
      <c r="N6277"/>
      <c r="O6277"/>
      <c r="P6277"/>
      <c r="Q6277"/>
    </row>
    <row r="6278" spans="1:17" x14ac:dyDescent="0.2">
      <c r="A6278" t="s">
        <v>8620</v>
      </c>
      <c r="B6278">
        <v>0.24</v>
      </c>
      <c r="C6278" s="90">
        <v>0.17896798113677478</v>
      </c>
      <c r="D6278" s="88">
        <v>66</v>
      </c>
      <c r="E6278" s="88" t="s">
        <v>147</v>
      </c>
      <c r="F6278" s="106"/>
      <c r="G6278"/>
      <c r="H6278"/>
      <c r="I6278"/>
      <c r="J6278"/>
      <c r="K6278"/>
      <c r="L6278"/>
      <c r="M6278"/>
      <c r="N6278"/>
      <c r="O6278"/>
      <c r="P6278"/>
      <c r="Q6278"/>
    </row>
    <row r="6279" spans="1:17" x14ac:dyDescent="0.2">
      <c r="A6279" t="s">
        <v>8621</v>
      </c>
      <c r="B6279">
        <v>0.2</v>
      </c>
      <c r="C6279" s="90">
        <v>0.14913998428064568</v>
      </c>
      <c r="D6279" s="88">
        <v>66</v>
      </c>
      <c r="E6279" s="88" t="s">
        <v>147</v>
      </c>
      <c r="F6279" s="106"/>
      <c r="G6279"/>
      <c r="H6279"/>
      <c r="I6279"/>
      <c r="J6279"/>
      <c r="K6279"/>
      <c r="L6279"/>
      <c r="M6279"/>
      <c r="N6279"/>
      <c r="O6279"/>
      <c r="P6279"/>
      <c r="Q6279"/>
    </row>
    <row r="6280" spans="1:17" x14ac:dyDescent="0.2">
      <c r="A6280" t="s">
        <v>8622</v>
      </c>
      <c r="B6280">
        <v>0.17</v>
      </c>
      <c r="C6280" s="90">
        <v>0.12676898663854883</v>
      </c>
      <c r="D6280" s="88">
        <v>66</v>
      </c>
      <c r="E6280" s="88" t="s">
        <v>147</v>
      </c>
      <c r="F6280" s="106"/>
      <c r="G6280"/>
      <c r="H6280"/>
      <c r="I6280"/>
      <c r="J6280"/>
      <c r="K6280"/>
      <c r="L6280"/>
      <c r="M6280"/>
      <c r="N6280"/>
      <c r="O6280"/>
      <c r="P6280"/>
      <c r="Q6280"/>
    </row>
    <row r="6281" spans="1:17" x14ac:dyDescent="0.2">
      <c r="A6281" t="s">
        <v>8623</v>
      </c>
      <c r="B6281">
        <v>0.23</v>
      </c>
      <c r="C6281" s="90">
        <v>0.17151098192274253</v>
      </c>
      <c r="D6281" s="88">
        <v>66</v>
      </c>
      <c r="E6281" s="88" t="s">
        <v>147</v>
      </c>
      <c r="F6281" s="106"/>
      <c r="G6281"/>
      <c r="H6281"/>
      <c r="I6281"/>
      <c r="J6281"/>
      <c r="K6281"/>
      <c r="L6281"/>
      <c r="M6281"/>
      <c r="N6281"/>
      <c r="O6281"/>
      <c r="P6281"/>
      <c r="Q6281"/>
    </row>
    <row r="6282" spans="1:17" x14ac:dyDescent="0.2">
      <c r="A6282" t="s">
        <v>8624</v>
      </c>
      <c r="B6282">
        <v>0.09</v>
      </c>
      <c r="C6282" s="90">
        <v>6.7112992926290541E-2</v>
      </c>
      <c r="D6282" s="88">
        <v>66</v>
      </c>
      <c r="E6282" s="88" t="s">
        <v>147</v>
      </c>
      <c r="F6282" s="106"/>
      <c r="G6282"/>
      <c r="H6282"/>
      <c r="I6282"/>
      <c r="J6282"/>
      <c r="K6282"/>
      <c r="L6282"/>
      <c r="M6282"/>
      <c r="N6282"/>
      <c r="O6282"/>
      <c r="P6282"/>
      <c r="Q6282"/>
    </row>
    <row r="6283" spans="1:17" x14ac:dyDescent="0.2">
      <c r="A6283" t="s">
        <v>8625</v>
      </c>
      <c r="B6283">
        <v>0.15</v>
      </c>
      <c r="C6283" s="90">
        <v>0.11185498821048424</v>
      </c>
      <c r="D6283" s="88">
        <v>66</v>
      </c>
      <c r="E6283" s="88" t="s">
        <v>147</v>
      </c>
      <c r="F6283" s="106"/>
      <c r="G6283"/>
      <c r="H6283"/>
      <c r="I6283"/>
      <c r="J6283"/>
      <c r="K6283"/>
      <c r="L6283"/>
      <c r="M6283"/>
      <c r="N6283"/>
      <c r="O6283"/>
      <c r="P6283"/>
      <c r="Q6283"/>
    </row>
    <row r="6284" spans="1:17" x14ac:dyDescent="0.2">
      <c r="A6284" t="s">
        <v>8680</v>
      </c>
      <c r="B6284">
        <v>0.19</v>
      </c>
      <c r="C6284" s="90">
        <v>0.14168298506661339</v>
      </c>
      <c r="D6284" s="88">
        <v>66</v>
      </c>
      <c r="E6284" s="88" t="s">
        <v>147</v>
      </c>
      <c r="F6284" s="106"/>
      <c r="G6284"/>
      <c r="H6284"/>
      <c r="I6284"/>
      <c r="J6284"/>
      <c r="K6284"/>
      <c r="L6284"/>
      <c r="M6284"/>
      <c r="N6284"/>
      <c r="O6284"/>
      <c r="P6284"/>
      <c r="Q6284"/>
    </row>
    <row r="6285" spans="1:17" x14ac:dyDescent="0.2">
      <c r="A6285" t="s">
        <v>8681</v>
      </c>
      <c r="B6285">
        <v>0.09</v>
      </c>
      <c r="C6285" s="90">
        <v>6.7112992926290541E-2</v>
      </c>
      <c r="D6285" s="88">
        <v>66</v>
      </c>
      <c r="E6285" s="88" t="s">
        <v>147</v>
      </c>
      <c r="F6285" s="106"/>
      <c r="G6285"/>
      <c r="H6285"/>
      <c r="I6285"/>
      <c r="J6285"/>
      <c r="K6285"/>
      <c r="L6285"/>
      <c r="M6285"/>
      <c r="N6285"/>
      <c r="O6285"/>
      <c r="P6285"/>
      <c r="Q6285"/>
    </row>
    <row r="6286" spans="1:17" x14ac:dyDescent="0.2">
      <c r="A6286" t="s">
        <v>8682</v>
      </c>
      <c r="B6286">
        <v>0.19</v>
      </c>
      <c r="C6286" s="90">
        <v>0.14168298506661339</v>
      </c>
      <c r="D6286" s="88">
        <v>66</v>
      </c>
      <c r="E6286" s="88" t="s">
        <v>147</v>
      </c>
      <c r="F6286" s="106"/>
      <c r="G6286"/>
      <c r="H6286"/>
      <c r="I6286"/>
      <c r="J6286"/>
      <c r="K6286"/>
      <c r="L6286"/>
      <c r="M6286"/>
      <c r="N6286"/>
      <c r="O6286"/>
      <c r="P6286"/>
      <c r="Q6286"/>
    </row>
    <row r="6287" spans="1:17" x14ac:dyDescent="0.2">
      <c r="A6287" t="s">
        <v>8683</v>
      </c>
      <c r="B6287">
        <v>0.21</v>
      </c>
      <c r="C6287" s="90">
        <v>0.15659698349467793</v>
      </c>
      <c r="D6287" s="88">
        <v>66</v>
      </c>
      <c r="E6287" s="88" t="s">
        <v>147</v>
      </c>
      <c r="F6287" s="106"/>
      <c r="G6287"/>
      <c r="H6287"/>
      <c r="I6287"/>
      <c r="J6287"/>
      <c r="K6287"/>
      <c r="L6287"/>
      <c r="M6287"/>
      <c r="N6287"/>
      <c r="O6287"/>
      <c r="P6287"/>
      <c r="Q6287"/>
    </row>
    <row r="6288" spans="1:17" x14ac:dyDescent="0.2">
      <c r="A6288" t="s">
        <v>8684</v>
      </c>
      <c r="B6288">
        <v>0.09</v>
      </c>
      <c r="C6288" s="90">
        <v>6.7112992926290541E-2</v>
      </c>
      <c r="D6288" s="88">
        <v>66</v>
      </c>
      <c r="E6288" s="88" t="s">
        <v>147</v>
      </c>
      <c r="F6288" s="106"/>
      <c r="G6288"/>
      <c r="H6288"/>
      <c r="I6288"/>
      <c r="J6288"/>
      <c r="K6288"/>
      <c r="L6288"/>
      <c r="M6288"/>
      <c r="N6288"/>
      <c r="O6288"/>
      <c r="P6288"/>
      <c r="Q6288"/>
    </row>
    <row r="6289" spans="1:17" x14ac:dyDescent="0.2">
      <c r="A6289" t="s">
        <v>8685</v>
      </c>
      <c r="B6289">
        <v>0.08</v>
      </c>
      <c r="C6289" s="90">
        <v>5.9655993712258264E-2</v>
      </c>
      <c r="D6289" s="88">
        <v>66</v>
      </c>
      <c r="E6289" s="88" t="s">
        <v>147</v>
      </c>
      <c r="F6289" s="106"/>
      <c r="G6289"/>
      <c r="H6289"/>
      <c r="I6289"/>
      <c r="J6289"/>
      <c r="K6289"/>
      <c r="L6289"/>
      <c r="M6289"/>
      <c r="N6289"/>
      <c r="O6289"/>
      <c r="P6289"/>
      <c r="Q6289"/>
    </row>
    <row r="6290" spans="1:17" x14ac:dyDescent="0.2">
      <c r="A6290" t="s">
        <v>8686</v>
      </c>
      <c r="B6290">
        <v>0.09</v>
      </c>
      <c r="C6290" s="90">
        <v>6.7112992926290541E-2</v>
      </c>
      <c r="D6290" s="88">
        <v>66</v>
      </c>
      <c r="E6290" s="88" t="s">
        <v>147</v>
      </c>
      <c r="F6290" s="106"/>
      <c r="G6290"/>
      <c r="H6290"/>
      <c r="I6290"/>
      <c r="J6290"/>
      <c r="K6290"/>
      <c r="L6290"/>
      <c r="M6290"/>
      <c r="N6290"/>
      <c r="O6290"/>
      <c r="P6290"/>
      <c r="Q6290"/>
    </row>
    <row r="6291" spans="1:17" x14ac:dyDescent="0.2">
      <c r="A6291" t="s">
        <v>8687</v>
      </c>
      <c r="B6291">
        <v>0.22</v>
      </c>
      <c r="C6291" s="90">
        <v>0.16405398270871024</v>
      </c>
      <c r="D6291" s="88">
        <v>66</v>
      </c>
      <c r="E6291" s="88" t="s">
        <v>147</v>
      </c>
      <c r="F6291" s="106"/>
      <c r="G6291"/>
      <c r="H6291"/>
      <c r="I6291"/>
      <c r="J6291"/>
      <c r="K6291"/>
      <c r="L6291"/>
      <c r="M6291"/>
      <c r="N6291"/>
      <c r="O6291"/>
      <c r="P6291"/>
      <c r="Q6291"/>
    </row>
    <row r="6292" spans="1:17" x14ac:dyDescent="0.2">
      <c r="A6292" t="s">
        <v>8688</v>
      </c>
      <c r="B6292">
        <v>0.19</v>
      </c>
      <c r="C6292" s="90">
        <v>0.14168298506661339</v>
      </c>
      <c r="D6292" s="88">
        <v>66</v>
      </c>
      <c r="E6292" s="88" t="s">
        <v>147</v>
      </c>
      <c r="F6292" s="106"/>
      <c r="G6292"/>
      <c r="H6292"/>
      <c r="I6292"/>
      <c r="J6292"/>
      <c r="K6292"/>
      <c r="L6292"/>
      <c r="M6292"/>
      <c r="N6292"/>
      <c r="O6292"/>
      <c r="P6292"/>
      <c r="Q6292"/>
    </row>
    <row r="6293" spans="1:17" x14ac:dyDescent="0.2">
      <c r="A6293" t="s">
        <v>8689</v>
      </c>
      <c r="B6293">
        <v>0.27</v>
      </c>
      <c r="C6293" s="90">
        <v>0.20133897877887166</v>
      </c>
      <c r="D6293" s="88">
        <v>66</v>
      </c>
      <c r="E6293" s="88" t="s">
        <v>147</v>
      </c>
      <c r="F6293" s="106"/>
      <c r="G6293"/>
      <c r="H6293"/>
      <c r="I6293"/>
      <c r="J6293"/>
      <c r="K6293"/>
      <c r="L6293"/>
      <c r="M6293"/>
      <c r="N6293"/>
      <c r="O6293"/>
      <c r="P6293"/>
      <c r="Q6293"/>
    </row>
    <row r="6294" spans="1:17" x14ac:dyDescent="0.2">
      <c r="A6294" t="s">
        <v>8690</v>
      </c>
      <c r="B6294">
        <v>7.0000000000000007E-2</v>
      </c>
      <c r="C6294" s="90">
        <v>5.2198994498225987E-2</v>
      </c>
      <c r="D6294" s="88">
        <v>66</v>
      </c>
      <c r="E6294" s="88" t="s">
        <v>147</v>
      </c>
      <c r="F6294" s="106"/>
      <c r="G6294"/>
      <c r="H6294"/>
      <c r="I6294"/>
      <c r="J6294"/>
      <c r="K6294"/>
      <c r="L6294"/>
      <c r="M6294"/>
      <c r="N6294"/>
      <c r="O6294"/>
      <c r="P6294"/>
      <c r="Q6294"/>
    </row>
    <row r="6295" spans="1:17" x14ac:dyDescent="0.2">
      <c r="A6295" t="s">
        <v>8691</v>
      </c>
      <c r="B6295">
        <v>0.12</v>
      </c>
      <c r="C6295" s="90">
        <v>8.9483990568387392E-2</v>
      </c>
      <c r="D6295" s="88">
        <v>66</v>
      </c>
      <c r="E6295" s="88" t="s">
        <v>147</v>
      </c>
      <c r="F6295" s="106"/>
      <c r="G6295"/>
      <c r="H6295"/>
      <c r="I6295"/>
      <c r="J6295"/>
      <c r="K6295"/>
      <c r="L6295"/>
      <c r="M6295"/>
      <c r="N6295"/>
      <c r="O6295"/>
      <c r="P6295"/>
      <c r="Q6295"/>
    </row>
    <row r="6296" spans="1:17" x14ac:dyDescent="0.2">
      <c r="A6296" t="s">
        <v>8692</v>
      </c>
      <c r="B6296">
        <v>0.12</v>
      </c>
      <c r="C6296" s="90">
        <v>8.9483990568387392E-2</v>
      </c>
      <c r="D6296" s="88">
        <v>66</v>
      </c>
      <c r="E6296" s="88" t="s">
        <v>147</v>
      </c>
      <c r="F6296" s="106"/>
      <c r="G6296"/>
      <c r="H6296"/>
      <c r="I6296"/>
      <c r="J6296"/>
      <c r="K6296"/>
      <c r="L6296"/>
      <c r="M6296"/>
      <c r="N6296"/>
      <c r="O6296"/>
      <c r="P6296"/>
      <c r="Q6296"/>
    </row>
    <row r="6297" spans="1:17" x14ac:dyDescent="0.2">
      <c r="A6297" t="s">
        <v>8693</v>
      </c>
      <c r="B6297">
        <v>0.25</v>
      </c>
      <c r="C6297" s="90">
        <v>0.18642498035080707</v>
      </c>
      <c r="D6297" s="88">
        <v>66</v>
      </c>
      <c r="E6297" s="88" t="s">
        <v>147</v>
      </c>
      <c r="F6297" s="106"/>
      <c r="G6297"/>
      <c r="H6297"/>
      <c r="I6297"/>
      <c r="J6297"/>
      <c r="K6297"/>
      <c r="L6297"/>
      <c r="M6297"/>
      <c r="N6297"/>
      <c r="O6297"/>
      <c r="P6297"/>
      <c r="Q6297"/>
    </row>
    <row r="6298" spans="1:17" x14ac:dyDescent="0.2">
      <c r="A6298" t="s">
        <v>8694</v>
      </c>
      <c r="B6298">
        <v>0.27</v>
      </c>
      <c r="C6298" s="90">
        <v>0.20133897877887166</v>
      </c>
      <c r="D6298" s="88">
        <v>66</v>
      </c>
      <c r="E6298" s="88" t="s">
        <v>147</v>
      </c>
      <c r="F6298" s="106"/>
      <c r="G6298"/>
      <c r="H6298"/>
      <c r="I6298"/>
      <c r="J6298"/>
      <c r="K6298"/>
      <c r="L6298"/>
      <c r="M6298"/>
      <c r="N6298"/>
      <c r="O6298"/>
      <c r="P6298"/>
      <c r="Q6298"/>
    </row>
    <row r="6299" spans="1:17" x14ac:dyDescent="0.2">
      <c r="A6299" t="s">
        <v>8695</v>
      </c>
      <c r="B6299">
        <v>0.2</v>
      </c>
      <c r="C6299" s="90">
        <v>0.14913998428064568</v>
      </c>
      <c r="D6299" s="88">
        <v>66</v>
      </c>
      <c r="E6299" s="88" t="s">
        <v>147</v>
      </c>
      <c r="F6299" s="106"/>
      <c r="G6299"/>
      <c r="H6299"/>
      <c r="I6299"/>
      <c r="J6299"/>
      <c r="K6299"/>
      <c r="L6299"/>
      <c r="M6299"/>
      <c r="N6299"/>
      <c r="O6299"/>
      <c r="P6299"/>
      <c r="Q6299"/>
    </row>
    <row r="6300" spans="1:17" x14ac:dyDescent="0.2">
      <c r="A6300" t="s">
        <v>8696</v>
      </c>
      <c r="B6300">
        <v>0.31</v>
      </c>
      <c r="C6300" s="90">
        <v>0.23116697563500077</v>
      </c>
      <c r="D6300" s="88">
        <v>66</v>
      </c>
      <c r="E6300" s="88" t="s">
        <v>147</v>
      </c>
      <c r="F6300" s="106"/>
      <c r="G6300"/>
      <c r="H6300"/>
      <c r="I6300"/>
      <c r="J6300"/>
      <c r="K6300"/>
      <c r="L6300"/>
      <c r="M6300"/>
      <c r="N6300"/>
      <c r="O6300"/>
      <c r="P6300"/>
      <c r="Q6300"/>
    </row>
    <row r="6301" spans="1:17" x14ac:dyDescent="0.2">
      <c r="A6301" t="s">
        <v>8792</v>
      </c>
      <c r="B6301">
        <v>0.01</v>
      </c>
      <c r="C6301" s="90">
        <v>7.456999214032283E-3</v>
      </c>
      <c r="D6301" s="88">
        <v>66</v>
      </c>
      <c r="E6301" s="88" t="s">
        <v>147</v>
      </c>
      <c r="F6301" s="106"/>
      <c r="G6301"/>
      <c r="H6301"/>
      <c r="I6301"/>
      <c r="J6301"/>
      <c r="K6301"/>
      <c r="L6301"/>
      <c r="M6301"/>
      <c r="N6301"/>
      <c r="O6301"/>
      <c r="P6301"/>
      <c r="Q6301"/>
    </row>
    <row r="6302" spans="1:17" x14ac:dyDescent="0.2">
      <c r="A6302" t="s">
        <v>8793</v>
      </c>
      <c r="B6302">
        <v>0.01</v>
      </c>
      <c r="C6302" s="90">
        <v>7.456999214032283E-3</v>
      </c>
      <c r="D6302" s="88">
        <v>66</v>
      </c>
      <c r="E6302" s="88" t="s">
        <v>147</v>
      </c>
      <c r="F6302" s="106"/>
      <c r="G6302"/>
      <c r="H6302"/>
      <c r="I6302"/>
      <c r="J6302"/>
      <c r="K6302"/>
      <c r="L6302"/>
      <c r="M6302"/>
      <c r="N6302"/>
      <c r="O6302"/>
      <c r="P6302"/>
      <c r="Q6302"/>
    </row>
    <row r="6303" spans="1:17" x14ac:dyDescent="0.2">
      <c r="A6303" t="s">
        <v>8791</v>
      </c>
      <c r="B6303">
        <v>0.01</v>
      </c>
      <c r="C6303" s="90">
        <v>7.456999214032283E-3</v>
      </c>
      <c r="D6303" s="88">
        <v>66</v>
      </c>
      <c r="E6303" s="88" t="s">
        <v>147</v>
      </c>
      <c r="F6303" s="106"/>
      <c r="G6303"/>
      <c r="H6303"/>
      <c r="I6303"/>
      <c r="J6303"/>
      <c r="K6303"/>
      <c r="L6303"/>
      <c r="M6303"/>
      <c r="N6303"/>
      <c r="O6303"/>
      <c r="P6303"/>
      <c r="Q6303"/>
    </row>
    <row r="6304" spans="1:17" x14ac:dyDescent="0.2">
      <c r="A6304" t="s">
        <v>9198</v>
      </c>
      <c r="B6304">
        <v>0.03</v>
      </c>
      <c r="C6304" s="90">
        <v>2.2370997642096848E-2</v>
      </c>
      <c r="D6304" s="88">
        <v>72</v>
      </c>
      <c r="E6304" s="88" t="s">
        <v>147</v>
      </c>
      <c r="F6304" s="106"/>
      <c r="G6304"/>
      <c r="H6304"/>
      <c r="I6304"/>
      <c r="J6304"/>
      <c r="K6304"/>
      <c r="L6304"/>
      <c r="M6304"/>
      <c r="N6304"/>
      <c r="O6304"/>
      <c r="P6304"/>
      <c r="Q6304"/>
    </row>
    <row r="6305" spans="1:17" x14ac:dyDescent="0.2">
      <c r="A6305" t="s">
        <v>8790</v>
      </c>
      <c r="B6305">
        <v>0.02</v>
      </c>
      <c r="C6305" s="90">
        <v>1.4913998428064566E-2</v>
      </c>
      <c r="D6305" s="88">
        <v>66</v>
      </c>
      <c r="E6305" s="88" t="s">
        <v>147</v>
      </c>
      <c r="F6305" s="106"/>
      <c r="G6305"/>
      <c r="H6305"/>
      <c r="I6305"/>
      <c r="J6305"/>
      <c r="K6305"/>
      <c r="L6305"/>
      <c r="M6305"/>
      <c r="N6305"/>
      <c r="O6305"/>
      <c r="P6305"/>
      <c r="Q6305"/>
    </row>
    <row r="6306" spans="1:17" x14ac:dyDescent="0.2">
      <c r="A6306" t="s">
        <v>8614</v>
      </c>
      <c r="B6306">
        <v>0.13</v>
      </c>
      <c r="C6306" s="90">
        <v>9.694098978241969E-2</v>
      </c>
      <c r="D6306" s="88">
        <v>66</v>
      </c>
      <c r="E6306" s="88" t="s">
        <v>147</v>
      </c>
      <c r="F6306" s="106"/>
      <c r="G6306"/>
      <c r="H6306"/>
      <c r="I6306"/>
      <c r="J6306"/>
      <c r="K6306"/>
      <c r="L6306"/>
      <c r="M6306"/>
      <c r="N6306"/>
      <c r="O6306"/>
      <c r="P6306"/>
      <c r="Q6306"/>
    </row>
    <row r="6307" spans="1:17" x14ac:dyDescent="0.2">
      <c r="A6307" t="s">
        <v>8787</v>
      </c>
      <c r="B6307">
        <v>0.01</v>
      </c>
      <c r="C6307" s="90">
        <v>7.456999214032283E-3</v>
      </c>
      <c r="D6307" s="88">
        <v>66</v>
      </c>
      <c r="E6307" s="88" t="s">
        <v>147</v>
      </c>
      <c r="F6307" s="106"/>
      <c r="G6307"/>
      <c r="H6307"/>
      <c r="I6307"/>
      <c r="J6307"/>
      <c r="K6307"/>
      <c r="L6307"/>
      <c r="M6307"/>
      <c r="N6307"/>
      <c r="O6307"/>
      <c r="P6307"/>
      <c r="Q6307"/>
    </row>
    <row r="6308" spans="1:17" x14ac:dyDescent="0.2">
      <c r="A6308" t="s">
        <v>8789</v>
      </c>
      <c r="B6308">
        <v>4.0000000000000001E-3</v>
      </c>
      <c r="C6308" s="90">
        <v>2.9827996856129132E-3</v>
      </c>
      <c r="D6308" s="88">
        <v>66</v>
      </c>
      <c r="E6308" s="88" t="s">
        <v>147</v>
      </c>
      <c r="F6308" s="106"/>
      <c r="G6308"/>
      <c r="H6308"/>
      <c r="I6308"/>
      <c r="J6308"/>
      <c r="K6308"/>
      <c r="L6308"/>
      <c r="M6308"/>
      <c r="N6308"/>
      <c r="O6308"/>
      <c r="P6308"/>
      <c r="Q6308"/>
    </row>
    <row r="6309" spans="1:17" x14ac:dyDescent="0.2">
      <c r="A6309" t="s">
        <v>8788</v>
      </c>
      <c r="B6309">
        <v>0.01</v>
      </c>
      <c r="C6309" s="90">
        <v>7.456999214032283E-3</v>
      </c>
      <c r="D6309" s="88">
        <v>66</v>
      </c>
      <c r="E6309" s="88" t="s">
        <v>147</v>
      </c>
      <c r="F6309" s="106"/>
      <c r="G6309"/>
      <c r="H6309"/>
      <c r="I6309"/>
      <c r="J6309"/>
      <c r="K6309"/>
      <c r="L6309"/>
      <c r="M6309"/>
      <c r="N6309"/>
      <c r="O6309"/>
      <c r="P6309"/>
      <c r="Q6309"/>
    </row>
    <row r="6310" spans="1:17" x14ac:dyDescent="0.2">
      <c r="A6310" t="s">
        <v>998</v>
      </c>
      <c r="B6310">
        <v>0.12</v>
      </c>
      <c r="C6310" s="90">
        <v>8.9483990568387392E-2</v>
      </c>
      <c r="D6310" s="88">
        <v>66</v>
      </c>
      <c r="E6310" s="88" t="s">
        <v>147</v>
      </c>
      <c r="F6310" s="106"/>
      <c r="G6310"/>
      <c r="H6310"/>
      <c r="I6310"/>
      <c r="J6310"/>
      <c r="K6310"/>
      <c r="L6310"/>
      <c r="M6310"/>
      <c r="N6310"/>
      <c r="O6310"/>
      <c r="P6310"/>
      <c r="Q6310"/>
    </row>
    <row r="6311" spans="1:17" x14ac:dyDescent="0.2">
      <c r="A6311" t="s">
        <v>999</v>
      </c>
      <c r="B6311">
        <v>0.09</v>
      </c>
      <c r="C6311" s="90">
        <v>6.7112992926290541E-2</v>
      </c>
      <c r="D6311" s="88">
        <v>66</v>
      </c>
      <c r="E6311" s="88" t="s">
        <v>147</v>
      </c>
      <c r="F6311" s="106"/>
      <c r="G6311"/>
      <c r="H6311"/>
      <c r="I6311"/>
      <c r="J6311"/>
      <c r="K6311"/>
      <c r="L6311"/>
      <c r="M6311"/>
      <c r="N6311"/>
      <c r="O6311"/>
      <c r="P6311"/>
      <c r="Q6311"/>
    </row>
    <row r="6312" spans="1:17" x14ac:dyDescent="0.2">
      <c r="A6312" t="s">
        <v>8504</v>
      </c>
      <c r="B6312">
        <v>0.01</v>
      </c>
      <c r="C6312" s="90">
        <v>7.456999214032283E-3</v>
      </c>
      <c r="D6312" s="88">
        <v>66</v>
      </c>
      <c r="E6312" s="88" t="s">
        <v>147</v>
      </c>
      <c r="F6312" s="106"/>
      <c r="G6312"/>
      <c r="H6312"/>
      <c r="I6312"/>
      <c r="J6312"/>
      <c r="K6312"/>
      <c r="L6312"/>
      <c r="M6312"/>
      <c r="N6312"/>
      <c r="O6312"/>
      <c r="P6312"/>
      <c r="Q6312"/>
    </row>
    <row r="6313" spans="1:17" x14ac:dyDescent="0.2">
      <c r="A6313" t="s">
        <v>8505</v>
      </c>
      <c r="B6313">
        <v>0.01</v>
      </c>
      <c r="C6313" s="90">
        <v>7.456999214032283E-3</v>
      </c>
      <c r="D6313" s="88">
        <v>66</v>
      </c>
      <c r="E6313" s="88" t="s">
        <v>147</v>
      </c>
      <c r="F6313" s="106"/>
      <c r="G6313"/>
      <c r="H6313"/>
      <c r="I6313"/>
      <c r="J6313"/>
      <c r="K6313"/>
      <c r="L6313"/>
      <c r="M6313"/>
      <c r="N6313"/>
      <c r="O6313"/>
      <c r="P6313"/>
      <c r="Q6313"/>
    </row>
    <row r="6314" spans="1:17" x14ac:dyDescent="0.2">
      <c r="A6314" t="s">
        <v>8506</v>
      </c>
      <c r="B6314">
        <v>0.01</v>
      </c>
      <c r="C6314" s="90">
        <v>7.456999214032283E-3</v>
      </c>
      <c r="D6314" s="88">
        <v>66</v>
      </c>
      <c r="E6314" s="88" t="s">
        <v>147</v>
      </c>
      <c r="F6314" s="106"/>
      <c r="G6314"/>
      <c r="H6314"/>
      <c r="I6314"/>
      <c r="J6314"/>
      <c r="K6314"/>
      <c r="L6314"/>
      <c r="M6314"/>
      <c r="N6314"/>
      <c r="O6314"/>
      <c r="P6314"/>
      <c r="Q6314"/>
    </row>
    <row r="6315" spans="1:17" x14ac:dyDescent="0.2">
      <c r="A6315" t="s">
        <v>1000</v>
      </c>
      <c r="B6315">
        <v>0.24</v>
      </c>
      <c r="C6315" s="90">
        <v>0.17896798113677478</v>
      </c>
      <c r="D6315" s="88">
        <v>66</v>
      </c>
      <c r="E6315" s="88" t="s">
        <v>147</v>
      </c>
      <c r="F6315" s="106"/>
      <c r="G6315"/>
      <c r="H6315"/>
      <c r="I6315"/>
      <c r="J6315"/>
      <c r="K6315"/>
      <c r="L6315"/>
      <c r="M6315"/>
      <c r="N6315"/>
      <c r="O6315"/>
      <c r="P6315"/>
      <c r="Q6315"/>
    </row>
    <row r="6316" spans="1:17" x14ac:dyDescent="0.2">
      <c r="A6316" t="s">
        <v>8507</v>
      </c>
      <c r="B6316">
        <v>0.31</v>
      </c>
      <c r="C6316" s="90">
        <v>0.23116697563500077</v>
      </c>
      <c r="D6316" s="88">
        <v>66</v>
      </c>
      <c r="E6316" s="88" t="s">
        <v>147</v>
      </c>
      <c r="F6316" s="106"/>
      <c r="G6316"/>
      <c r="H6316"/>
      <c r="I6316"/>
      <c r="J6316"/>
      <c r="K6316"/>
      <c r="L6316"/>
      <c r="M6316"/>
      <c r="N6316"/>
      <c r="O6316"/>
      <c r="P6316"/>
      <c r="Q6316"/>
    </row>
    <row r="6317" spans="1:17" x14ac:dyDescent="0.2">
      <c r="A6317" t="s">
        <v>8508</v>
      </c>
      <c r="B6317">
        <v>0.3</v>
      </c>
      <c r="C6317" s="90">
        <v>0.22370997642096849</v>
      </c>
      <c r="D6317" s="88">
        <v>66</v>
      </c>
      <c r="E6317" s="88" t="s">
        <v>147</v>
      </c>
      <c r="F6317" s="106"/>
      <c r="G6317"/>
      <c r="H6317"/>
      <c r="I6317"/>
      <c r="J6317"/>
      <c r="K6317"/>
      <c r="L6317"/>
      <c r="M6317"/>
      <c r="N6317"/>
      <c r="O6317"/>
      <c r="P6317"/>
      <c r="Q6317"/>
    </row>
    <row r="6318" spans="1:17" x14ac:dyDescent="0.2">
      <c r="A6318" t="s">
        <v>8509</v>
      </c>
      <c r="B6318">
        <v>0.28000000000000003</v>
      </c>
      <c r="C6318" s="90">
        <v>0.20879597799290395</v>
      </c>
      <c r="D6318" s="88">
        <v>66</v>
      </c>
      <c r="E6318" s="88" t="s">
        <v>147</v>
      </c>
      <c r="F6318" s="106"/>
      <c r="G6318"/>
      <c r="H6318"/>
      <c r="I6318"/>
      <c r="J6318"/>
      <c r="K6318"/>
      <c r="L6318"/>
      <c r="M6318"/>
      <c r="N6318"/>
      <c r="O6318"/>
      <c r="P6318"/>
      <c r="Q6318"/>
    </row>
    <row r="6319" spans="1:17" x14ac:dyDescent="0.2">
      <c r="A6319" t="s">
        <v>8510</v>
      </c>
      <c r="B6319">
        <v>0.27</v>
      </c>
      <c r="C6319" s="90">
        <v>0.20133897877887166</v>
      </c>
      <c r="D6319" s="88">
        <v>66</v>
      </c>
      <c r="E6319" s="88" t="s">
        <v>147</v>
      </c>
      <c r="F6319" s="106"/>
      <c r="G6319"/>
      <c r="H6319"/>
      <c r="I6319"/>
      <c r="J6319"/>
      <c r="K6319"/>
      <c r="L6319"/>
      <c r="M6319"/>
      <c r="N6319"/>
      <c r="O6319"/>
      <c r="P6319"/>
      <c r="Q6319"/>
    </row>
    <row r="6320" spans="1:17" x14ac:dyDescent="0.2">
      <c r="A6320" t="s">
        <v>8511</v>
      </c>
      <c r="B6320">
        <v>0.22</v>
      </c>
      <c r="C6320" s="90">
        <v>0.16405398270871024</v>
      </c>
      <c r="D6320" s="88">
        <v>66</v>
      </c>
      <c r="E6320" s="88" t="s">
        <v>147</v>
      </c>
      <c r="F6320" s="106"/>
      <c r="G6320"/>
      <c r="H6320"/>
      <c r="I6320"/>
      <c r="J6320"/>
      <c r="K6320"/>
      <c r="L6320"/>
      <c r="M6320"/>
      <c r="N6320"/>
      <c r="O6320"/>
      <c r="P6320"/>
      <c r="Q6320"/>
    </row>
    <row r="6321" spans="1:17" x14ac:dyDescent="0.2">
      <c r="A6321" t="s">
        <v>990</v>
      </c>
      <c r="B6321">
        <v>0.18</v>
      </c>
      <c r="C6321" s="90">
        <v>0.13422598585258108</v>
      </c>
      <c r="D6321" s="88">
        <v>66</v>
      </c>
      <c r="E6321" s="88" t="s">
        <v>147</v>
      </c>
      <c r="F6321" s="106"/>
      <c r="G6321"/>
      <c r="H6321"/>
      <c r="I6321"/>
      <c r="J6321"/>
      <c r="K6321"/>
      <c r="L6321"/>
      <c r="M6321"/>
      <c r="N6321"/>
      <c r="O6321"/>
      <c r="P6321"/>
      <c r="Q6321"/>
    </row>
    <row r="6322" spans="1:17" x14ac:dyDescent="0.2">
      <c r="A6322" t="s">
        <v>989</v>
      </c>
      <c r="B6322">
        <v>0.27</v>
      </c>
      <c r="C6322" s="90">
        <v>0.20133897877887166</v>
      </c>
      <c r="D6322" s="88">
        <v>66</v>
      </c>
      <c r="E6322" s="88" t="s">
        <v>147</v>
      </c>
      <c r="F6322" s="106"/>
      <c r="G6322"/>
      <c r="H6322"/>
      <c r="I6322"/>
      <c r="J6322"/>
      <c r="K6322"/>
      <c r="L6322"/>
      <c r="M6322"/>
      <c r="N6322"/>
      <c r="O6322"/>
      <c r="P6322"/>
      <c r="Q6322"/>
    </row>
    <row r="6323" spans="1:17" x14ac:dyDescent="0.2">
      <c r="A6323" t="s">
        <v>991</v>
      </c>
      <c r="B6323">
        <v>0.18</v>
      </c>
      <c r="C6323" s="90">
        <v>0.13422598585258108</v>
      </c>
      <c r="D6323" s="88">
        <v>66</v>
      </c>
      <c r="E6323" s="88" t="s">
        <v>147</v>
      </c>
      <c r="F6323" s="106"/>
      <c r="G6323"/>
      <c r="H6323"/>
      <c r="I6323"/>
      <c r="J6323"/>
      <c r="K6323"/>
      <c r="L6323"/>
      <c r="M6323"/>
      <c r="N6323"/>
      <c r="O6323"/>
      <c r="P6323"/>
      <c r="Q6323"/>
    </row>
    <row r="6324" spans="1:17" x14ac:dyDescent="0.2">
      <c r="A6324" t="s">
        <v>993</v>
      </c>
      <c r="B6324">
        <v>0.16</v>
      </c>
      <c r="C6324" s="90">
        <v>0.11931198742451653</v>
      </c>
      <c r="D6324" s="88">
        <v>66</v>
      </c>
      <c r="E6324" s="88" t="s">
        <v>147</v>
      </c>
      <c r="F6324" s="106"/>
      <c r="G6324"/>
      <c r="H6324"/>
      <c r="I6324"/>
      <c r="J6324"/>
      <c r="K6324"/>
      <c r="L6324"/>
      <c r="M6324"/>
      <c r="N6324"/>
      <c r="O6324"/>
      <c r="P6324"/>
      <c r="Q6324"/>
    </row>
    <row r="6325" spans="1:17" x14ac:dyDescent="0.2">
      <c r="A6325" t="s">
        <v>992</v>
      </c>
      <c r="B6325">
        <v>0.23</v>
      </c>
      <c r="C6325" s="90">
        <v>0.17151098192274253</v>
      </c>
      <c r="D6325" s="88">
        <v>66</v>
      </c>
      <c r="E6325" s="88" t="s">
        <v>147</v>
      </c>
      <c r="F6325" s="106"/>
      <c r="G6325"/>
      <c r="H6325"/>
      <c r="I6325"/>
      <c r="J6325"/>
      <c r="K6325"/>
      <c r="L6325"/>
      <c r="M6325"/>
      <c r="N6325"/>
      <c r="O6325"/>
      <c r="P6325"/>
      <c r="Q6325"/>
    </row>
    <row r="6326" spans="1:17" x14ac:dyDescent="0.2">
      <c r="A6326" t="s">
        <v>8512</v>
      </c>
      <c r="B6326">
        <v>0.21</v>
      </c>
      <c r="C6326" s="90">
        <v>0.15659698349467793</v>
      </c>
      <c r="D6326" s="88">
        <v>66</v>
      </c>
      <c r="E6326" s="88" t="s">
        <v>147</v>
      </c>
      <c r="F6326" s="106"/>
      <c r="G6326"/>
      <c r="H6326"/>
      <c r="I6326"/>
      <c r="J6326"/>
      <c r="K6326"/>
      <c r="L6326"/>
      <c r="M6326"/>
      <c r="N6326"/>
      <c r="O6326"/>
      <c r="P6326"/>
      <c r="Q6326"/>
    </row>
    <row r="6327" spans="1:17" x14ac:dyDescent="0.2">
      <c r="A6327" t="s">
        <v>8513</v>
      </c>
      <c r="B6327">
        <v>0.22</v>
      </c>
      <c r="C6327" s="90">
        <v>0.16405398270871024</v>
      </c>
      <c r="D6327" s="88">
        <v>66</v>
      </c>
      <c r="E6327" s="88" t="s">
        <v>147</v>
      </c>
      <c r="F6327" s="106"/>
      <c r="G6327"/>
      <c r="H6327"/>
      <c r="I6327"/>
      <c r="J6327"/>
      <c r="K6327"/>
      <c r="L6327"/>
      <c r="M6327"/>
      <c r="N6327"/>
      <c r="O6327"/>
      <c r="P6327"/>
      <c r="Q6327"/>
    </row>
    <row r="6328" spans="1:17" x14ac:dyDescent="0.2">
      <c r="A6328" t="s">
        <v>8514</v>
      </c>
      <c r="B6328">
        <v>0.17</v>
      </c>
      <c r="C6328" s="90">
        <v>0.12676898663854883</v>
      </c>
      <c r="D6328" s="88">
        <v>66</v>
      </c>
      <c r="E6328" s="88" t="s">
        <v>147</v>
      </c>
      <c r="F6328" s="106"/>
      <c r="G6328"/>
      <c r="H6328"/>
      <c r="I6328"/>
      <c r="J6328"/>
      <c r="K6328"/>
      <c r="L6328"/>
      <c r="M6328"/>
      <c r="N6328"/>
      <c r="O6328"/>
      <c r="P6328"/>
      <c r="Q6328"/>
    </row>
    <row r="6329" spans="1:17" x14ac:dyDescent="0.2">
      <c r="A6329" t="s">
        <v>8515</v>
      </c>
      <c r="B6329">
        <v>0.26</v>
      </c>
      <c r="C6329" s="90">
        <v>0.19388197956483938</v>
      </c>
      <c r="D6329" s="88">
        <v>66</v>
      </c>
      <c r="E6329" s="88" t="s">
        <v>147</v>
      </c>
      <c r="F6329" s="106"/>
      <c r="G6329"/>
      <c r="H6329"/>
      <c r="I6329"/>
      <c r="J6329"/>
      <c r="K6329"/>
      <c r="L6329"/>
      <c r="M6329"/>
      <c r="N6329"/>
      <c r="O6329"/>
      <c r="P6329"/>
      <c r="Q6329"/>
    </row>
    <row r="6330" spans="1:17" x14ac:dyDescent="0.2">
      <c r="A6330" t="s">
        <v>8516</v>
      </c>
      <c r="B6330">
        <v>0.26</v>
      </c>
      <c r="C6330" s="90">
        <v>0.19388197956483938</v>
      </c>
      <c r="D6330" s="88">
        <v>66</v>
      </c>
      <c r="E6330" s="88" t="s">
        <v>147</v>
      </c>
      <c r="F6330" s="106"/>
      <c r="G6330"/>
      <c r="H6330"/>
      <c r="I6330"/>
      <c r="J6330"/>
      <c r="K6330"/>
      <c r="L6330"/>
      <c r="M6330"/>
      <c r="N6330"/>
      <c r="O6330"/>
      <c r="P6330"/>
      <c r="Q6330"/>
    </row>
    <row r="6331" spans="1:17" x14ac:dyDescent="0.2">
      <c r="A6331" t="s">
        <v>8517</v>
      </c>
      <c r="B6331">
        <v>0.11</v>
      </c>
      <c r="C6331" s="90">
        <v>8.2026991354355122E-2</v>
      </c>
      <c r="D6331" s="88">
        <v>66</v>
      </c>
      <c r="E6331" s="88" t="s">
        <v>147</v>
      </c>
      <c r="F6331" s="106"/>
      <c r="G6331"/>
      <c r="H6331"/>
      <c r="I6331"/>
      <c r="J6331"/>
      <c r="K6331"/>
      <c r="L6331"/>
      <c r="M6331"/>
      <c r="N6331"/>
      <c r="O6331"/>
      <c r="P6331"/>
      <c r="Q6331"/>
    </row>
    <row r="6332" spans="1:17" x14ac:dyDescent="0.2">
      <c r="A6332" t="s">
        <v>8518</v>
      </c>
      <c r="B6332">
        <v>0.24</v>
      </c>
      <c r="C6332" s="90">
        <v>0.17896798113677478</v>
      </c>
      <c r="D6332" s="88">
        <v>66</v>
      </c>
      <c r="E6332" s="88" t="s">
        <v>147</v>
      </c>
      <c r="F6332" s="106"/>
      <c r="G6332"/>
      <c r="H6332"/>
      <c r="I6332"/>
      <c r="J6332"/>
      <c r="K6332"/>
      <c r="L6332"/>
      <c r="M6332"/>
      <c r="N6332"/>
      <c r="O6332"/>
      <c r="P6332"/>
      <c r="Q6332"/>
    </row>
    <row r="6333" spans="1:17" x14ac:dyDescent="0.2">
      <c r="A6333" t="s">
        <v>8519</v>
      </c>
      <c r="B6333">
        <v>0.15</v>
      </c>
      <c r="C6333" s="90">
        <v>0.11185498821048424</v>
      </c>
      <c r="D6333" s="88">
        <v>66</v>
      </c>
      <c r="E6333" s="88" t="s">
        <v>147</v>
      </c>
      <c r="F6333" s="106"/>
      <c r="G6333"/>
      <c r="H6333"/>
      <c r="I6333"/>
      <c r="J6333"/>
      <c r="K6333"/>
      <c r="L6333"/>
      <c r="M6333"/>
      <c r="N6333"/>
      <c r="O6333"/>
      <c r="P6333"/>
      <c r="Q6333"/>
    </row>
    <row r="6334" spans="1:17" x14ac:dyDescent="0.2">
      <c r="A6334" t="s">
        <v>8520</v>
      </c>
      <c r="B6334">
        <v>0.26</v>
      </c>
      <c r="C6334" s="90">
        <v>0.19388197956483938</v>
      </c>
      <c r="D6334" s="88">
        <v>66</v>
      </c>
      <c r="E6334" s="88" t="s">
        <v>147</v>
      </c>
      <c r="F6334" s="106"/>
      <c r="G6334"/>
      <c r="H6334"/>
      <c r="I6334"/>
      <c r="J6334"/>
      <c r="K6334"/>
      <c r="L6334"/>
      <c r="M6334"/>
      <c r="N6334"/>
      <c r="O6334"/>
      <c r="P6334"/>
      <c r="Q6334"/>
    </row>
    <row r="6335" spans="1:17" x14ac:dyDescent="0.2">
      <c r="A6335" t="s">
        <v>8521</v>
      </c>
      <c r="B6335">
        <v>0.17</v>
      </c>
      <c r="C6335" s="90">
        <v>0.12676898663854883</v>
      </c>
      <c r="D6335" s="88">
        <v>66</v>
      </c>
      <c r="E6335" s="88" t="s">
        <v>147</v>
      </c>
      <c r="F6335" s="106"/>
      <c r="G6335"/>
      <c r="H6335"/>
      <c r="I6335"/>
      <c r="J6335"/>
      <c r="K6335"/>
      <c r="L6335"/>
      <c r="M6335"/>
      <c r="N6335"/>
      <c r="O6335"/>
      <c r="P6335"/>
      <c r="Q6335"/>
    </row>
    <row r="6336" spans="1:17" x14ac:dyDescent="0.2">
      <c r="A6336" t="s">
        <v>8522</v>
      </c>
      <c r="B6336">
        <v>0.27</v>
      </c>
      <c r="C6336" s="90">
        <v>0.20133897877887166</v>
      </c>
      <c r="D6336" s="88">
        <v>66</v>
      </c>
      <c r="E6336" s="88" t="s">
        <v>147</v>
      </c>
      <c r="F6336" s="106"/>
      <c r="G6336"/>
      <c r="H6336"/>
      <c r="I6336"/>
      <c r="J6336"/>
      <c r="K6336"/>
      <c r="L6336"/>
      <c r="M6336"/>
      <c r="N6336"/>
      <c r="O6336"/>
      <c r="P6336"/>
      <c r="Q6336"/>
    </row>
    <row r="6337" spans="1:17" x14ac:dyDescent="0.2">
      <c r="A6337" t="s">
        <v>8523</v>
      </c>
      <c r="B6337">
        <v>0.28000000000000003</v>
      </c>
      <c r="C6337" s="90">
        <v>0.20879597799290395</v>
      </c>
      <c r="D6337" s="88">
        <v>66</v>
      </c>
      <c r="E6337" s="88" t="s">
        <v>147</v>
      </c>
      <c r="F6337" s="106"/>
      <c r="G6337"/>
      <c r="H6337"/>
      <c r="I6337"/>
      <c r="J6337"/>
      <c r="K6337"/>
      <c r="L6337"/>
      <c r="M6337"/>
      <c r="N6337"/>
      <c r="O6337"/>
      <c r="P6337"/>
      <c r="Q6337"/>
    </row>
    <row r="6338" spans="1:17" x14ac:dyDescent="0.2">
      <c r="A6338" t="s">
        <v>8524</v>
      </c>
      <c r="B6338">
        <v>0.28999999999999998</v>
      </c>
      <c r="C6338" s="90">
        <v>0.2162529772069362</v>
      </c>
      <c r="D6338" s="88">
        <v>66</v>
      </c>
      <c r="E6338" s="88" t="s">
        <v>147</v>
      </c>
      <c r="F6338" s="106"/>
      <c r="G6338"/>
      <c r="H6338"/>
      <c r="I6338"/>
      <c r="J6338"/>
      <c r="K6338"/>
      <c r="L6338"/>
      <c r="M6338"/>
      <c r="N6338"/>
      <c r="O6338"/>
      <c r="P6338"/>
      <c r="Q6338"/>
    </row>
    <row r="6339" spans="1:17" x14ac:dyDescent="0.2">
      <c r="A6339" t="s">
        <v>8525</v>
      </c>
      <c r="B6339">
        <v>0.25</v>
      </c>
      <c r="C6339" s="90">
        <v>0.18642498035080707</v>
      </c>
      <c r="D6339" s="88">
        <v>66</v>
      </c>
      <c r="E6339" s="88" t="s">
        <v>147</v>
      </c>
      <c r="F6339" s="106"/>
      <c r="G6339"/>
      <c r="H6339"/>
      <c r="I6339"/>
      <c r="J6339"/>
      <c r="K6339"/>
      <c r="L6339"/>
      <c r="M6339"/>
      <c r="N6339"/>
      <c r="O6339"/>
      <c r="P6339"/>
      <c r="Q6339"/>
    </row>
    <row r="6340" spans="1:17" x14ac:dyDescent="0.2">
      <c r="A6340" t="s">
        <v>8526</v>
      </c>
      <c r="B6340">
        <v>0.35</v>
      </c>
      <c r="C6340" s="90">
        <v>0.26099497249112991</v>
      </c>
      <c r="D6340" s="88">
        <v>66</v>
      </c>
      <c r="E6340" s="88" t="s">
        <v>147</v>
      </c>
      <c r="F6340" s="106"/>
      <c r="G6340"/>
      <c r="H6340"/>
      <c r="I6340"/>
      <c r="J6340"/>
      <c r="K6340"/>
      <c r="L6340"/>
      <c r="M6340"/>
      <c r="N6340"/>
      <c r="O6340"/>
      <c r="P6340"/>
      <c r="Q6340"/>
    </row>
    <row r="6341" spans="1:17" x14ac:dyDescent="0.2">
      <c r="A6341" t="s">
        <v>8527</v>
      </c>
      <c r="B6341">
        <v>0.21</v>
      </c>
      <c r="C6341" s="90">
        <v>0.15659698349467793</v>
      </c>
      <c r="D6341" s="88">
        <v>66</v>
      </c>
      <c r="E6341" s="88" t="s">
        <v>147</v>
      </c>
      <c r="F6341" s="106"/>
      <c r="G6341"/>
      <c r="H6341"/>
      <c r="I6341"/>
      <c r="J6341"/>
      <c r="K6341"/>
      <c r="L6341"/>
      <c r="M6341"/>
      <c r="N6341"/>
      <c r="O6341"/>
      <c r="P6341"/>
      <c r="Q6341"/>
    </row>
    <row r="6342" spans="1:17" x14ac:dyDescent="0.2">
      <c r="A6342" t="s">
        <v>8528</v>
      </c>
      <c r="B6342">
        <v>0.18</v>
      </c>
      <c r="C6342" s="90">
        <v>0.13422598585258108</v>
      </c>
      <c r="D6342" s="88">
        <v>66</v>
      </c>
      <c r="E6342" s="88" t="s">
        <v>147</v>
      </c>
      <c r="F6342" s="106"/>
      <c r="G6342"/>
      <c r="H6342"/>
      <c r="I6342"/>
      <c r="J6342"/>
      <c r="K6342"/>
      <c r="L6342"/>
      <c r="M6342"/>
      <c r="N6342"/>
      <c r="O6342"/>
      <c r="P6342"/>
      <c r="Q6342"/>
    </row>
    <row r="6343" spans="1:17" x14ac:dyDescent="0.2">
      <c r="A6343" t="s">
        <v>994</v>
      </c>
      <c r="B6343">
        <v>0.23</v>
      </c>
      <c r="C6343" s="90">
        <v>0.17151098192274253</v>
      </c>
      <c r="D6343" s="88">
        <v>66</v>
      </c>
      <c r="E6343" s="88" t="s">
        <v>147</v>
      </c>
      <c r="F6343" s="106"/>
      <c r="G6343"/>
      <c r="H6343"/>
      <c r="I6343"/>
      <c r="J6343"/>
      <c r="K6343"/>
      <c r="L6343"/>
      <c r="M6343"/>
      <c r="N6343"/>
      <c r="O6343"/>
      <c r="P6343"/>
      <c r="Q6343"/>
    </row>
    <row r="6344" spans="1:17" x14ac:dyDescent="0.2">
      <c r="A6344" t="s">
        <v>995</v>
      </c>
      <c r="B6344">
        <v>0.16</v>
      </c>
      <c r="C6344" s="90">
        <v>0.11931198742451653</v>
      </c>
      <c r="D6344" s="88">
        <v>66</v>
      </c>
      <c r="E6344" s="88" t="s">
        <v>147</v>
      </c>
      <c r="F6344" s="106"/>
      <c r="G6344"/>
      <c r="H6344"/>
      <c r="I6344"/>
      <c r="J6344"/>
      <c r="K6344"/>
      <c r="L6344"/>
      <c r="M6344"/>
      <c r="N6344"/>
      <c r="O6344"/>
      <c r="P6344"/>
      <c r="Q6344"/>
    </row>
    <row r="6345" spans="1:17" x14ac:dyDescent="0.2">
      <c r="A6345" t="s">
        <v>997</v>
      </c>
      <c r="B6345">
        <v>0.12</v>
      </c>
      <c r="C6345" s="90">
        <v>8.9483990568387392E-2</v>
      </c>
      <c r="D6345" s="88">
        <v>66</v>
      </c>
      <c r="E6345" s="88" t="s">
        <v>147</v>
      </c>
      <c r="F6345" s="106"/>
      <c r="G6345"/>
      <c r="H6345"/>
      <c r="I6345"/>
      <c r="J6345"/>
      <c r="K6345"/>
      <c r="L6345"/>
      <c r="M6345"/>
      <c r="N6345"/>
      <c r="O6345"/>
      <c r="P6345"/>
      <c r="Q6345"/>
    </row>
    <row r="6346" spans="1:17" x14ac:dyDescent="0.2">
      <c r="A6346" t="s">
        <v>996</v>
      </c>
      <c r="B6346">
        <v>0.16</v>
      </c>
      <c r="C6346" s="90">
        <v>0.11931198742451653</v>
      </c>
      <c r="D6346" s="88">
        <v>66</v>
      </c>
      <c r="E6346" s="88" t="s">
        <v>147</v>
      </c>
      <c r="F6346" s="106"/>
      <c r="G6346"/>
      <c r="H6346"/>
      <c r="I6346"/>
      <c r="J6346"/>
      <c r="K6346"/>
      <c r="L6346"/>
      <c r="M6346"/>
      <c r="N6346"/>
      <c r="O6346"/>
      <c r="P6346"/>
      <c r="Q6346"/>
    </row>
    <row r="6347" spans="1:17" x14ac:dyDescent="0.2">
      <c r="A6347" t="s">
        <v>8645</v>
      </c>
      <c r="B6347">
        <v>0.27</v>
      </c>
      <c r="C6347" s="90">
        <v>0.20133897877887166</v>
      </c>
      <c r="D6347" s="88">
        <v>66</v>
      </c>
      <c r="E6347" s="88" t="s">
        <v>147</v>
      </c>
      <c r="F6347" s="106"/>
      <c r="G6347"/>
      <c r="H6347"/>
      <c r="I6347"/>
      <c r="J6347"/>
      <c r="K6347"/>
      <c r="L6347"/>
      <c r="M6347"/>
      <c r="N6347"/>
      <c r="O6347"/>
      <c r="P6347"/>
      <c r="Q6347"/>
    </row>
    <row r="6348" spans="1:17" x14ac:dyDescent="0.2">
      <c r="A6348" t="s">
        <v>8646</v>
      </c>
      <c r="B6348">
        <v>0.21</v>
      </c>
      <c r="C6348" s="90">
        <v>0.15659698349467793</v>
      </c>
      <c r="D6348" s="88">
        <v>66</v>
      </c>
      <c r="E6348" s="88" t="s">
        <v>147</v>
      </c>
      <c r="F6348" s="106"/>
      <c r="G6348"/>
      <c r="H6348"/>
      <c r="I6348"/>
      <c r="J6348"/>
      <c r="K6348"/>
      <c r="L6348"/>
      <c r="M6348"/>
      <c r="N6348"/>
      <c r="O6348"/>
      <c r="P6348"/>
      <c r="Q6348"/>
    </row>
    <row r="6349" spans="1:17" x14ac:dyDescent="0.2">
      <c r="A6349" t="s">
        <v>8647</v>
      </c>
      <c r="B6349">
        <v>0.14000000000000001</v>
      </c>
      <c r="C6349" s="90">
        <v>0.10439798899645197</v>
      </c>
      <c r="D6349" s="88">
        <v>66</v>
      </c>
      <c r="E6349" s="88" t="s">
        <v>147</v>
      </c>
      <c r="F6349" s="106"/>
      <c r="G6349"/>
      <c r="H6349"/>
      <c r="I6349"/>
      <c r="J6349"/>
      <c r="K6349"/>
      <c r="L6349"/>
      <c r="M6349"/>
      <c r="N6349"/>
      <c r="O6349"/>
      <c r="P6349"/>
      <c r="Q6349"/>
    </row>
    <row r="6350" spans="1:17" x14ac:dyDescent="0.2">
      <c r="A6350" t="s">
        <v>8653</v>
      </c>
      <c r="B6350">
        <v>0.2</v>
      </c>
      <c r="C6350" s="90">
        <v>0.14913998428064568</v>
      </c>
      <c r="D6350" s="88">
        <v>66</v>
      </c>
      <c r="E6350" s="88" t="s">
        <v>147</v>
      </c>
      <c r="F6350" s="106"/>
      <c r="G6350"/>
      <c r="H6350"/>
      <c r="I6350"/>
      <c r="J6350"/>
      <c r="K6350"/>
      <c r="L6350"/>
      <c r="M6350"/>
      <c r="N6350"/>
      <c r="O6350"/>
      <c r="P6350"/>
      <c r="Q6350"/>
    </row>
    <row r="6351" spans="1:17" x14ac:dyDescent="0.2">
      <c r="A6351" t="s">
        <v>8652</v>
      </c>
      <c r="B6351">
        <v>0.27</v>
      </c>
      <c r="C6351" s="90">
        <v>0.20133897877887166</v>
      </c>
      <c r="D6351" s="88">
        <v>66</v>
      </c>
      <c r="E6351" s="88" t="s">
        <v>147</v>
      </c>
      <c r="F6351" s="106"/>
      <c r="G6351"/>
      <c r="H6351"/>
      <c r="I6351"/>
      <c r="J6351"/>
      <c r="K6351"/>
      <c r="L6351"/>
      <c r="M6351"/>
      <c r="N6351"/>
      <c r="O6351"/>
      <c r="P6351"/>
      <c r="Q6351"/>
    </row>
    <row r="6352" spans="1:17" x14ac:dyDescent="0.2">
      <c r="A6352" t="s">
        <v>8648</v>
      </c>
      <c r="B6352">
        <v>0.28999999999999998</v>
      </c>
      <c r="C6352" s="90">
        <v>0.2162529772069362</v>
      </c>
      <c r="D6352" s="88">
        <v>66</v>
      </c>
      <c r="E6352" s="88" t="s">
        <v>147</v>
      </c>
      <c r="F6352" s="106"/>
      <c r="G6352"/>
      <c r="H6352"/>
      <c r="I6352"/>
      <c r="J6352"/>
      <c r="K6352"/>
      <c r="L6352"/>
      <c r="M6352"/>
      <c r="O6352"/>
      <c r="P6352"/>
      <c r="Q6352"/>
    </row>
    <row r="6353" spans="1:17" x14ac:dyDescent="0.2">
      <c r="A6353" t="s">
        <v>8649</v>
      </c>
      <c r="B6353">
        <v>0.16</v>
      </c>
      <c r="C6353" s="90">
        <v>0.11931198742451653</v>
      </c>
      <c r="D6353" s="88">
        <v>66</v>
      </c>
      <c r="E6353" s="88" t="s">
        <v>147</v>
      </c>
      <c r="F6353" s="106"/>
      <c r="G6353"/>
      <c r="H6353"/>
      <c r="I6353"/>
      <c r="J6353"/>
      <c r="K6353"/>
      <c r="L6353"/>
      <c r="M6353"/>
      <c r="O6353"/>
      <c r="P6353"/>
      <c r="Q6353"/>
    </row>
    <row r="6354" spans="1:17" x14ac:dyDescent="0.2">
      <c r="A6354" t="s">
        <v>8650</v>
      </c>
      <c r="B6354">
        <v>0.26</v>
      </c>
      <c r="C6354" s="90">
        <v>0.19388197956483938</v>
      </c>
      <c r="D6354" s="88">
        <v>66</v>
      </c>
      <c r="E6354" s="88" t="s">
        <v>147</v>
      </c>
      <c r="F6354" s="106"/>
      <c r="G6354"/>
      <c r="H6354"/>
      <c r="I6354"/>
      <c r="J6354"/>
      <c r="K6354"/>
      <c r="L6354"/>
      <c r="M6354"/>
      <c r="O6354"/>
      <c r="P6354"/>
      <c r="Q6354"/>
    </row>
    <row r="6355" spans="1:17" x14ac:dyDescent="0.2">
      <c r="A6355" t="s">
        <v>8651</v>
      </c>
      <c r="B6355">
        <v>0.18</v>
      </c>
      <c r="C6355" s="90">
        <v>0.13422598585258108</v>
      </c>
      <c r="D6355" s="88">
        <v>66</v>
      </c>
      <c r="E6355" s="88" t="s">
        <v>147</v>
      </c>
      <c r="F6355" s="106"/>
      <c r="G6355"/>
      <c r="H6355"/>
      <c r="I6355"/>
      <c r="J6355"/>
      <c r="K6355"/>
      <c r="L6355"/>
      <c r="M6355"/>
      <c r="O6355"/>
      <c r="P6355"/>
      <c r="Q6355"/>
    </row>
    <row r="6356" spans="1:17" x14ac:dyDescent="0.2">
      <c r="A6356" t="s">
        <v>7559</v>
      </c>
      <c r="B6356">
        <v>0.15</v>
      </c>
      <c r="C6356" s="90">
        <v>0.11185498821048424</v>
      </c>
      <c r="D6356" s="88">
        <v>66</v>
      </c>
      <c r="E6356" s="88" t="s">
        <v>147</v>
      </c>
      <c r="F6356" s="106"/>
      <c r="G6356"/>
      <c r="H6356"/>
      <c r="I6356"/>
      <c r="J6356"/>
      <c r="K6356"/>
      <c r="L6356"/>
      <c r="M6356"/>
      <c r="O6356"/>
      <c r="P6356"/>
      <c r="Q6356"/>
    </row>
    <row r="6357" spans="1:17" x14ac:dyDescent="0.2">
      <c r="A6357" t="s">
        <v>7560</v>
      </c>
      <c r="B6357">
        <v>0.26</v>
      </c>
      <c r="C6357" s="90">
        <v>0.19388197956483938</v>
      </c>
      <c r="D6357" s="88">
        <v>66</v>
      </c>
      <c r="E6357" s="88" t="s">
        <v>147</v>
      </c>
      <c r="F6357" s="106"/>
      <c r="G6357"/>
      <c r="H6357"/>
      <c r="I6357"/>
      <c r="J6357"/>
      <c r="K6357"/>
      <c r="L6357"/>
      <c r="M6357"/>
      <c r="O6357"/>
      <c r="P6357"/>
      <c r="Q6357"/>
    </row>
    <row r="6358" spans="1:17" x14ac:dyDescent="0.2">
      <c r="A6358" t="s">
        <v>7561</v>
      </c>
      <c r="B6358">
        <v>0.17</v>
      </c>
      <c r="C6358" s="90">
        <v>0.12676898663854883</v>
      </c>
      <c r="D6358" s="88">
        <v>66</v>
      </c>
      <c r="E6358" s="88" t="s">
        <v>147</v>
      </c>
      <c r="F6358" s="106"/>
      <c r="G6358"/>
      <c r="H6358"/>
      <c r="I6358"/>
      <c r="J6358"/>
      <c r="K6358"/>
      <c r="L6358"/>
      <c r="M6358"/>
      <c r="O6358"/>
      <c r="P6358"/>
      <c r="Q6358"/>
    </row>
    <row r="6359" spans="1:17" x14ac:dyDescent="0.2">
      <c r="A6359" t="s">
        <v>7562</v>
      </c>
      <c r="B6359">
        <v>0.25</v>
      </c>
      <c r="C6359" s="90">
        <v>0.18642498035080707</v>
      </c>
      <c r="D6359" s="88">
        <v>66</v>
      </c>
      <c r="E6359" s="88" t="s">
        <v>147</v>
      </c>
      <c r="F6359" s="106"/>
      <c r="G6359"/>
      <c r="H6359"/>
      <c r="I6359"/>
      <c r="J6359"/>
      <c r="K6359"/>
      <c r="L6359"/>
      <c r="M6359"/>
      <c r="O6359"/>
      <c r="P6359"/>
      <c r="Q6359"/>
    </row>
    <row r="6360" spans="1:17" x14ac:dyDescent="0.2">
      <c r="A6360" t="s">
        <v>7563</v>
      </c>
      <c r="B6360">
        <v>0.1</v>
      </c>
      <c r="C6360" s="90">
        <v>7.4569992140322838E-2</v>
      </c>
      <c r="D6360" s="88">
        <v>66</v>
      </c>
      <c r="E6360" s="88" t="s">
        <v>147</v>
      </c>
      <c r="F6360" s="106"/>
      <c r="G6360"/>
      <c r="H6360"/>
      <c r="I6360"/>
      <c r="J6360"/>
      <c r="K6360"/>
      <c r="L6360"/>
      <c r="M6360"/>
      <c r="N6360"/>
      <c r="O6360"/>
      <c r="P6360"/>
      <c r="Q6360"/>
    </row>
    <row r="6361" spans="1:17" x14ac:dyDescent="0.2">
      <c r="A6361" t="s">
        <v>7564</v>
      </c>
      <c r="B6361">
        <v>0.12</v>
      </c>
      <c r="C6361" s="90">
        <v>8.9483990568387392E-2</v>
      </c>
      <c r="D6361" s="88">
        <v>66</v>
      </c>
      <c r="E6361" s="88" t="s">
        <v>147</v>
      </c>
      <c r="F6361" s="106"/>
      <c r="G6361"/>
      <c r="H6361"/>
      <c r="I6361"/>
      <c r="J6361"/>
      <c r="K6361"/>
      <c r="L6361"/>
      <c r="M6361"/>
      <c r="N6361"/>
      <c r="O6361"/>
      <c r="P6361"/>
      <c r="Q6361"/>
    </row>
    <row r="6362" spans="1:17" x14ac:dyDescent="0.2">
      <c r="A6362" t="s">
        <v>7565</v>
      </c>
      <c r="B6362">
        <v>0.13</v>
      </c>
      <c r="C6362" s="90">
        <v>9.694098978241969E-2</v>
      </c>
      <c r="D6362" s="88">
        <v>66</v>
      </c>
      <c r="E6362" s="88" t="s">
        <v>147</v>
      </c>
      <c r="F6362" s="106"/>
      <c r="G6362"/>
      <c r="H6362"/>
      <c r="I6362"/>
      <c r="J6362"/>
      <c r="K6362"/>
      <c r="L6362"/>
      <c r="M6362"/>
      <c r="N6362"/>
      <c r="O6362"/>
      <c r="P6362"/>
      <c r="Q6362"/>
    </row>
    <row r="6363" spans="1:17" x14ac:dyDescent="0.2">
      <c r="A6363" t="s">
        <v>7566</v>
      </c>
      <c r="B6363">
        <v>0.23</v>
      </c>
      <c r="C6363" s="90">
        <v>0.17151098192274253</v>
      </c>
      <c r="D6363" s="88">
        <v>66</v>
      </c>
      <c r="E6363" s="88" t="s">
        <v>147</v>
      </c>
      <c r="F6363" s="106"/>
      <c r="G6363"/>
      <c r="H6363"/>
      <c r="I6363"/>
      <c r="J6363"/>
      <c r="K6363"/>
      <c r="L6363"/>
      <c r="M6363"/>
      <c r="N6363"/>
      <c r="O6363"/>
      <c r="P6363"/>
      <c r="Q6363"/>
    </row>
    <row r="6364" spans="1:17" x14ac:dyDescent="0.2">
      <c r="A6364" t="s">
        <v>7567</v>
      </c>
      <c r="B6364">
        <v>0.09</v>
      </c>
      <c r="C6364" s="90">
        <v>6.7112992926290541E-2</v>
      </c>
      <c r="D6364" s="88">
        <v>66</v>
      </c>
      <c r="E6364" s="88" t="s">
        <v>147</v>
      </c>
      <c r="F6364" s="106"/>
      <c r="G6364"/>
      <c r="H6364"/>
      <c r="I6364"/>
      <c r="J6364"/>
      <c r="K6364"/>
      <c r="L6364"/>
      <c r="M6364"/>
      <c r="O6364"/>
      <c r="P6364"/>
      <c r="Q6364"/>
    </row>
    <row r="6365" spans="1:17" x14ac:dyDescent="0.2">
      <c r="A6365" t="s">
        <v>7568</v>
      </c>
      <c r="B6365">
        <v>0.17</v>
      </c>
      <c r="C6365" s="90">
        <v>0.12676898663854883</v>
      </c>
      <c r="D6365" s="88">
        <v>66</v>
      </c>
      <c r="E6365" s="88" t="s">
        <v>147</v>
      </c>
      <c r="F6365" s="106"/>
      <c r="G6365"/>
      <c r="H6365"/>
      <c r="I6365"/>
      <c r="J6365"/>
      <c r="K6365"/>
      <c r="L6365"/>
      <c r="M6365"/>
      <c r="O6365"/>
      <c r="P6365"/>
      <c r="Q6365"/>
    </row>
    <row r="6366" spans="1:17" x14ac:dyDescent="0.2">
      <c r="A6366" t="s">
        <v>7569</v>
      </c>
      <c r="B6366">
        <v>0.23</v>
      </c>
      <c r="C6366" s="90">
        <v>0.17151098192274253</v>
      </c>
      <c r="D6366" s="88">
        <v>66</v>
      </c>
      <c r="E6366" s="88" t="s">
        <v>147</v>
      </c>
      <c r="F6366" s="106"/>
      <c r="G6366"/>
      <c r="H6366"/>
      <c r="I6366"/>
      <c r="J6366"/>
      <c r="K6366"/>
      <c r="L6366"/>
      <c r="M6366"/>
      <c r="O6366"/>
      <c r="P6366"/>
      <c r="Q6366"/>
    </row>
    <row r="6367" spans="1:17" x14ac:dyDescent="0.2">
      <c r="A6367" t="s">
        <v>7570</v>
      </c>
      <c r="B6367">
        <v>7.0000000000000007E-2</v>
      </c>
      <c r="C6367" s="90">
        <v>5.2198994498225987E-2</v>
      </c>
      <c r="D6367" s="88">
        <v>66</v>
      </c>
      <c r="E6367" s="88" t="s">
        <v>147</v>
      </c>
      <c r="F6367" s="106"/>
      <c r="G6367"/>
      <c r="H6367"/>
      <c r="I6367"/>
      <c r="J6367"/>
      <c r="K6367"/>
      <c r="L6367"/>
      <c r="M6367"/>
      <c r="O6367"/>
      <c r="P6367"/>
      <c r="Q6367"/>
    </row>
    <row r="6368" spans="1:17" x14ac:dyDescent="0.2">
      <c r="A6368" t="s">
        <v>7571</v>
      </c>
      <c r="B6368">
        <v>0.17</v>
      </c>
      <c r="C6368" s="90">
        <v>0.12676898663854883</v>
      </c>
      <c r="D6368" s="88">
        <v>66</v>
      </c>
      <c r="E6368" s="88" t="s">
        <v>147</v>
      </c>
      <c r="F6368" s="106"/>
      <c r="G6368"/>
      <c r="H6368"/>
      <c r="I6368"/>
      <c r="J6368"/>
      <c r="K6368"/>
      <c r="L6368"/>
      <c r="M6368"/>
      <c r="O6368"/>
      <c r="P6368"/>
      <c r="Q6368"/>
    </row>
    <row r="6369" spans="1:17" x14ac:dyDescent="0.2">
      <c r="A6369" t="s">
        <v>7572</v>
      </c>
      <c r="B6369">
        <v>0.01</v>
      </c>
      <c r="C6369" s="90">
        <v>7.456999214032283E-3</v>
      </c>
      <c r="D6369" s="88">
        <v>66</v>
      </c>
      <c r="E6369" s="88" t="s">
        <v>147</v>
      </c>
      <c r="F6369" s="106"/>
      <c r="G6369"/>
      <c r="H6369"/>
      <c r="I6369"/>
      <c r="J6369"/>
      <c r="K6369"/>
      <c r="L6369"/>
      <c r="M6369"/>
      <c r="O6369"/>
      <c r="P6369"/>
      <c r="Q6369"/>
    </row>
    <row r="6370" spans="1:17" x14ac:dyDescent="0.2">
      <c r="A6370" t="s">
        <v>7573</v>
      </c>
      <c r="B6370">
        <v>0.01</v>
      </c>
      <c r="C6370" s="90">
        <v>7.456999214032283E-3</v>
      </c>
      <c r="D6370" s="88">
        <v>66</v>
      </c>
      <c r="E6370" s="88" t="s">
        <v>147</v>
      </c>
      <c r="F6370" s="106"/>
      <c r="G6370"/>
      <c r="H6370"/>
      <c r="I6370"/>
      <c r="J6370"/>
      <c r="K6370"/>
      <c r="L6370"/>
      <c r="M6370"/>
      <c r="O6370"/>
      <c r="P6370"/>
      <c r="Q6370"/>
    </row>
    <row r="6371" spans="1:17" x14ac:dyDescent="0.2">
      <c r="A6371" t="s">
        <v>7574</v>
      </c>
      <c r="B6371">
        <v>9.9999999999999995E-7</v>
      </c>
      <c r="C6371" s="90">
        <v>7.4569992140322828E-7</v>
      </c>
      <c r="D6371" s="88">
        <v>66</v>
      </c>
      <c r="E6371" s="88" t="s">
        <v>147</v>
      </c>
      <c r="F6371" s="106"/>
      <c r="G6371"/>
      <c r="H6371"/>
      <c r="I6371"/>
      <c r="J6371"/>
      <c r="K6371"/>
      <c r="L6371"/>
      <c r="M6371"/>
      <c r="O6371"/>
      <c r="P6371"/>
      <c r="Q6371"/>
    </row>
    <row r="6372" spans="1:17" x14ac:dyDescent="0.2">
      <c r="A6372" t="s">
        <v>7575</v>
      </c>
      <c r="B6372">
        <v>0.01</v>
      </c>
      <c r="C6372" s="90">
        <v>7.456999214032283E-3</v>
      </c>
      <c r="D6372" s="88">
        <v>66</v>
      </c>
      <c r="E6372" s="88" t="s">
        <v>147</v>
      </c>
      <c r="F6372" s="106"/>
      <c r="G6372"/>
      <c r="H6372"/>
      <c r="I6372"/>
      <c r="J6372"/>
      <c r="K6372"/>
      <c r="L6372"/>
      <c r="M6372"/>
      <c r="O6372"/>
      <c r="P6372"/>
      <c r="Q6372"/>
    </row>
    <row r="6373" spans="1:17" x14ac:dyDescent="0.2">
      <c r="A6373" t="s">
        <v>8711</v>
      </c>
      <c r="B6373">
        <v>0.11</v>
      </c>
      <c r="C6373" s="90">
        <v>8.2026991354355122E-2</v>
      </c>
      <c r="D6373" s="88">
        <v>66</v>
      </c>
      <c r="E6373" s="88" t="s">
        <v>147</v>
      </c>
      <c r="F6373" s="106"/>
      <c r="G6373"/>
      <c r="H6373"/>
      <c r="I6373"/>
      <c r="J6373"/>
      <c r="K6373"/>
      <c r="L6373"/>
      <c r="M6373"/>
      <c r="O6373"/>
      <c r="P6373"/>
      <c r="Q6373"/>
    </row>
    <row r="6374" spans="1:17" x14ac:dyDescent="0.2">
      <c r="A6374" t="s">
        <v>8529</v>
      </c>
      <c r="B6374">
        <v>0.02</v>
      </c>
      <c r="C6374" s="90">
        <v>1.4913998428064566E-2</v>
      </c>
      <c r="D6374" s="88">
        <v>66</v>
      </c>
      <c r="E6374" s="88" t="s">
        <v>147</v>
      </c>
      <c r="F6374" s="106"/>
      <c r="G6374"/>
      <c r="H6374"/>
      <c r="I6374"/>
      <c r="J6374"/>
      <c r="K6374"/>
      <c r="L6374"/>
      <c r="M6374"/>
      <c r="O6374"/>
      <c r="P6374"/>
      <c r="Q6374"/>
    </row>
    <row r="6375" spans="1:17" x14ac:dyDescent="0.2">
      <c r="A6375" t="s">
        <v>1088</v>
      </c>
      <c r="B6375">
        <v>0.27</v>
      </c>
      <c r="C6375" s="90">
        <v>0.20133897877887166</v>
      </c>
      <c r="D6375" s="88">
        <v>66</v>
      </c>
      <c r="E6375" s="88" t="s">
        <v>147</v>
      </c>
      <c r="F6375" s="106"/>
      <c r="G6375"/>
      <c r="H6375"/>
      <c r="I6375"/>
      <c r="J6375"/>
      <c r="K6375"/>
      <c r="L6375"/>
      <c r="M6375"/>
      <c r="O6375"/>
      <c r="P6375"/>
      <c r="Q6375"/>
    </row>
    <row r="6376" spans="1:17" x14ac:dyDescent="0.2">
      <c r="A6376" t="s">
        <v>1087</v>
      </c>
      <c r="B6376">
        <v>0.22</v>
      </c>
      <c r="C6376" s="90">
        <v>0.16405398270871024</v>
      </c>
      <c r="D6376" s="88">
        <v>66</v>
      </c>
      <c r="E6376" s="88" t="s">
        <v>147</v>
      </c>
      <c r="F6376" s="106"/>
      <c r="G6376"/>
      <c r="H6376"/>
      <c r="I6376"/>
      <c r="J6376"/>
      <c r="K6376"/>
      <c r="L6376"/>
      <c r="M6376"/>
      <c r="O6376"/>
      <c r="P6376"/>
      <c r="Q6376"/>
    </row>
    <row r="6377" spans="1:17" x14ac:dyDescent="0.2">
      <c r="A6377" t="s">
        <v>1089</v>
      </c>
      <c r="B6377">
        <v>0.22</v>
      </c>
      <c r="C6377" s="90">
        <v>0.16405398270871024</v>
      </c>
      <c r="D6377" s="88">
        <v>66</v>
      </c>
      <c r="E6377" s="88" t="s">
        <v>147</v>
      </c>
      <c r="F6377" s="106"/>
      <c r="G6377"/>
      <c r="H6377"/>
      <c r="I6377"/>
      <c r="J6377"/>
      <c r="K6377"/>
      <c r="L6377"/>
      <c r="M6377"/>
      <c r="O6377"/>
      <c r="P6377"/>
      <c r="Q6377"/>
    </row>
    <row r="6378" spans="1:17" x14ac:dyDescent="0.2">
      <c r="A6378" t="s">
        <v>1091</v>
      </c>
      <c r="B6378">
        <v>0.28999999999999998</v>
      </c>
      <c r="C6378" s="90">
        <v>0.2162529772069362</v>
      </c>
      <c r="D6378" s="88">
        <v>66</v>
      </c>
      <c r="E6378" s="88" t="s">
        <v>147</v>
      </c>
      <c r="F6378" s="106"/>
      <c r="G6378"/>
      <c r="H6378"/>
      <c r="I6378"/>
      <c r="J6378"/>
      <c r="K6378"/>
      <c r="L6378"/>
      <c r="M6378"/>
      <c r="O6378"/>
      <c r="P6378"/>
      <c r="Q6378"/>
    </row>
    <row r="6379" spans="1:17" x14ac:dyDescent="0.2">
      <c r="A6379" t="s">
        <v>1093</v>
      </c>
      <c r="B6379">
        <v>0.21</v>
      </c>
      <c r="C6379" s="90">
        <v>0.15659698349467793</v>
      </c>
      <c r="D6379" s="88">
        <v>66</v>
      </c>
      <c r="E6379" s="88" t="s">
        <v>147</v>
      </c>
      <c r="F6379" s="106"/>
      <c r="G6379"/>
      <c r="H6379"/>
      <c r="I6379"/>
      <c r="J6379"/>
      <c r="K6379"/>
      <c r="L6379"/>
      <c r="M6379"/>
      <c r="O6379"/>
      <c r="P6379"/>
      <c r="Q6379"/>
    </row>
    <row r="6380" spans="1:17" x14ac:dyDescent="0.2">
      <c r="A6380" t="s">
        <v>1094</v>
      </c>
      <c r="B6380">
        <v>0.25</v>
      </c>
      <c r="C6380" s="90">
        <v>0.18642498035080707</v>
      </c>
      <c r="D6380" s="88">
        <v>66</v>
      </c>
      <c r="E6380" s="88" t="s">
        <v>147</v>
      </c>
      <c r="F6380" s="106"/>
      <c r="G6380"/>
      <c r="H6380"/>
      <c r="I6380"/>
      <c r="J6380"/>
      <c r="K6380"/>
      <c r="L6380"/>
      <c r="M6380"/>
      <c r="O6380"/>
      <c r="P6380"/>
      <c r="Q6380"/>
    </row>
    <row r="6381" spans="1:17" x14ac:dyDescent="0.2">
      <c r="A6381" t="s">
        <v>8530</v>
      </c>
      <c r="B6381">
        <v>0.13</v>
      </c>
      <c r="C6381" s="90">
        <v>9.694098978241969E-2</v>
      </c>
      <c r="D6381" s="88">
        <v>66</v>
      </c>
      <c r="E6381" s="88" t="s">
        <v>147</v>
      </c>
      <c r="F6381" s="106"/>
      <c r="G6381"/>
      <c r="H6381"/>
      <c r="I6381"/>
      <c r="J6381"/>
      <c r="K6381"/>
      <c r="L6381"/>
      <c r="M6381"/>
      <c r="O6381"/>
      <c r="P6381"/>
      <c r="Q6381"/>
    </row>
    <row r="6382" spans="1:17" x14ac:dyDescent="0.2">
      <c r="A6382" t="s">
        <v>1095</v>
      </c>
      <c r="B6382">
        <v>0.31</v>
      </c>
      <c r="C6382" s="90">
        <v>0.23116697563500077</v>
      </c>
      <c r="D6382" s="88">
        <v>66</v>
      </c>
      <c r="E6382" s="88" t="s">
        <v>147</v>
      </c>
      <c r="F6382" s="106"/>
      <c r="G6382"/>
      <c r="H6382"/>
      <c r="I6382"/>
      <c r="J6382"/>
      <c r="K6382"/>
      <c r="L6382"/>
      <c r="M6382"/>
      <c r="O6382"/>
      <c r="P6382"/>
      <c r="Q6382"/>
    </row>
    <row r="6383" spans="1:17" x14ac:dyDescent="0.2">
      <c r="A6383" t="s">
        <v>1096</v>
      </c>
      <c r="B6383">
        <v>0.33</v>
      </c>
      <c r="C6383" s="90">
        <v>0.24608097406306537</v>
      </c>
      <c r="D6383" s="88">
        <v>66</v>
      </c>
      <c r="E6383" s="88" t="s">
        <v>147</v>
      </c>
      <c r="F6383" s="106"/>
      <c r="G6383"/>
      <c r="H6383"/>
      <c r="I6383"/>
      <c r="J6383"/>
      <c r="K6383"/>
      <c r="L6383"/>
      <c r="M6383"/>
      <c r="O6383"/>
      <c r="P6383"/>
      <c r="Q6383"/>
    </row>
    <row r="6384" spans="1:17" x14ac:dyDescent="0.2">
      <c r="A6384" t="s">
        <v>1097</v>
      </c>
      <c r="B6384">
        <v>0.26</v>
      </c>
      <c r="C6384" s="90">
        <v>0.19388197956483938</v>
      </c>
      <c r="D6384" s="88">
        <v>66</v>
      </c>
      <c r="E6384" s="88" t="s">
        <v>147</v>
      </c>
      <c r="F6384" s="106"/>
      <c r="G6384"/>
      <c r="H6384"/>
      <c r="I6384"/>
      <c r="J6384"/>
      <c r="K6384"/>
      <c r="L6384"/>
      <c r="M6384"/>
      <c r="O6384"/>
      <c r="P6384"/>
      <c r="Q6384"/>
    </row>
    <row r="6385" spans="1:17" x14ac:dyDescent="0.2">
      <c r="A6385" t="s">
        <v>1098</v>
      </c>
      <c r="B6385">
        <v>0.22</v>
      </c>
      <c r="C6385" s="90">
        <v>0.16405398270871024</v>
      </c>
      <c r="D6385" s="88">
        <v>66</v>
      </c>
      <c r="E6385" s="88" t="s">
        <v>147</v>
      </c>
      <c r="F6385" s="106"/>
      <c r="G6385"/>
      <c r="H6385"/>
      <c r="I6385"/>
      <c r="J6385"/>
      <c r="K6385"/>
      <c r="L6385"/>
      <c r="M6385"/>
      <c r="O6385"/>
      <c r="P6385"/>
      <c r="Q6385"/>
    </row>
    <row r="6386" spans="1:17" x14ac:dyDescent="0.2">
      <c r="A6386" t="s">
        <v>1099</v>
      </c>
      <c r="B6386">
        <v>0.28000000000000003</v>
      </c>
      <c r="C6386" s="90">
        <v>0.20879597799290395</v>
      </c>
      <c r="D6386" s="88">
        <v>66</v>
      </c>
      <c r="E6386" s="88" t="s">
        <v>147</v>
      </c>
      <c r="F6386" s="106"/>
      <c r="G6386"/>
      <c r="H6386"/>
      <c r="I6386"/>
      <c r="J6386"/>
      <c r="K6386"/>
      <c r="L6386"/>
      <c r="M6386"/>
      <c r="O6386"/>
      <c r="P6386"/>
      <c r="Q6386"/>
    </row>
    <row r="6387" spans="1:17" x14ac:dyDescent="0.2">
      <c r="A6387" t="s">
        <v>8531</v>
      </c>
      <c r="B6387">
        <v>0.01</v>
      </c>
      <c r="C6387" s="90">
        <v>7.456999214032283E-3</v>
      </c>
      <c r="D6387" s="88">
        <v>66</v>
      </c>
      <c r="E6387" s="88" t="s">
        <v>147</v>
      </c>
      <c r="F6387" s="106"/>
      <c r="G6387"/>
      <c r="H6387"/>
      <c r="I6387"/>
      <c r="J6387"/>
      <c r="K6387"/>
      <c r="L6387"/>
      <c r="M6387"/>
      <c r="O6387"/>
      <c r="P6387"/>
      <c r="Q6387"/>
    </row>
    <row r="6388" spans="1:17" x14ac:dyDescent="0.2">
      <c r="A6388" t="s">
        <v>1092</v>
      </c>
      <c r="B6388">
        <v>0.24</v>
      </c>
      <c r="C6388" s="90">
        <v>0.17896798113677478</v>
      </c>
      <c r="D6388" s="88">
        <v>66</v>
      </c>
      <c r="E6388" s="88" t="s">
        <v>147</v>
      </c>
      <c r="F6388" s="106"/>
      <c r="G6388"/>
      <c r="H6388"/>
      <c r="I6388"/>
      <c r="J6388"/>
      <c r="K6388"/>
      <c r="L6388"/>
      <c r="M6388"/>
      <c r="O6388"/>
      <c r="P6388"/>
      <c r="Q6388"/>
    </row>
    <row r="6389" spans="1:17" x14ac:dyDescent="0.2">
      <c r="A6389" t="s">
        <v>1090</v>
      </c>
      <c r="B6389">
        <v>0.22</v>
      </c>
      <c r="C6389" s="90">
        <v>0.16405398270871024</v>
      </c>
      <c r="D6389" s="88">
        <v>66</v>
      </c>
      <c r="E6389" s="88" t="s">
        <v>147</v>
      </c>
      <c r="F6389" s="106"/>
      <c r="G6389"/>
      <c r="H6389"/>
      <c r="I6389"/>
      <c r="J6389"/>
      <c r="K6389"/>
      <c r="L6389"/>
      <c r="M6389"/>
      <c r="O6389"/>
      <c r="P6389"/>
      <c r="Q6389"/>
    </row>
    <row r="6390" spans="1:17" x14ac:dyDescent="0.2">
      <c r="A6390" t="s">
        <v>8532</v>
      </c>
      <c r="B6390">
        <v>0.19</v>
      </c>
      <c r="C6390" s="90">
        <v>0.14168298506661339</v>
      </c>
      <c r="D6390" s="88">
        <v>66</v>
      </c>
      <c r="E6390" s="88" t="s">
        <v>147</v>
      </c>
      <c r="F6390" s="106"/>
      <c r="G6390"/>
      <c r="H6390"/>
      <c r="I6390"/>
      <c r="J6390"/>
      <c r="K6390"/>
      <c r="L6390"/>
      <c r="M6390"/>
      <c r="O6390"/>
      <c r="P6390"/>
      <c r="Q6390"/>
    </row>
    <row r="6391" spans="1:17" x14ac:dyDescent="0.2">
      <c r="A6391" t="s">
        <v>8533</v>
      </c>
      <c r="B6391">
        <v>7.0000000000000007E-2</v>
      </c>
      <c r="C6391" s="90">
        <v>5.2198994498225987E-2</v>
      </c>
      <c r="D6391" s="88">
        <v>66</v>
      </c>
      <c r="E6391" s="88" t="s">
        <v>147</v>
      </c>
      <c r="F6391" s="106"/>
      <c r="G6391"/>
      <c r="H6391"/>
      <c r="I6391"/>
      <c r="J6391"/>
      <c r="K6391"/>
      <c r="L6391"/>
      <c r="M6391"/>
      <c r="O6391"/>
      <c r="P6391"/>
      <c r="Q6391"/>
    </row>
    <row r="6392" spans="1:17" x14ac:dyDescent="0.2">
      <c r="A6392" t="s">
        <v>8534</v>
      </c>
      <c r="B6392">
        <v>0.01</v>
      </c>
      <c r="C6392" s="90">
        <v>7.456999214032283E-3</v>
      </c>
      <c r="D6392" s="88">
        <v>66</v>
      </c>
      <c r="E6392" s="88" t="s">
        <v>147</v>
      </c>
      <c r="F6392" s="106"/>
      <c r="G6392"/>
      <c r="H6392"/>
      <c r="I6392"/>
      <c r="J6392"/>
      <c r="K6392"/>
      <c r="L6392"/>
      <c r="M6392"/>
      <c r="O6392"/>
      <c r="P6392"/>
      <c r="Q6392"/>
    </row>
    <row r="6393" spans="1:17" x14ac:dyDescent="0.2">
      <c r="A6393" t="s">
        <v>8535</v>
      </c>
      <c r="B6393">
        <v>0.02</v>
      </c>
      <c r="C6393" s="90">
        <v>1.4913998428064566E-2</v>
      </c>
      <c r="D6393" s="88">
        <v>66</v>
      </c>
      <c r="E6393" s="88" t="s">
        <v>147</v>
      </c>
      <c r="F6393" s="106"/>
      <c r="G6393"/>
      <c r="H6393"/>
      <c r="I6393"/>
      <c r="J6393"/>
      <c r="K6393"/>
      <c r="L6393"/>
      <c r="M6393"/>
      <c r="O6393"/>
      <c r="P6393"/>
      <c r="Q6393"/>
    </row>
    <row r="6394" spans="1:17" x14ac:dyDescent="0.2">
      <c r="A6394" t="s">
        <v>8536</v>
      </c>
      <c r="B6394">
        <v>0.02</v>
      </c>
      <c r="C6394" s="90">
        <v>1.4913998428064566E-2</v>
      </c>
      <c r="D6394" s="88">
        <v>66</v>
      </c>
      <c r="E6394" s="88" t="s">
        <v>147</v>
      </c>
      <c r="F6394" s="106"/>
      <c r="G6394"/>
      <c r="H6394"/>
      <c r="I6394"/>
      <c r="J6394"/>
      <c r="K6394"/>
      <c r="L6394"/>
      <c r="M6394"/>
      <c r="O6394"/>
      <c r="P6394"/>
      <c r="Q6394"/>
    </row>
    <row r="6395" spans="1:17" x14ac:dyDescent="0.2">
      <c r="A6395" t="s">
        <v>8712</v>
      </c>
      <c r="B6395">
        <v>0.03</v>
      </c>
      <c r="C6395" s="90">
        <v>2.2370997642096848E-2</v>
      </c>
      <c r="D6395" s="88">
        <v>66</v>
      </c>
      <c r="E6395" s="88" t="s">
        <v>147</v>
      </c>
      <c r="F6395" s="106"/>
      <c r="G6395"/>
      <c r="H6395"/>
      <c r="I6395"/>
      <c r="J6395"/>
      <c r="K6395"/>
      <c r="L6395"/>
      <c r="M6395"/>
      <c r="O6395"/>
      <c r="P6395"/>
      <c r="Q6395"/>
    </row>
    <row r="6396" spans="1:17" x14ac:dyDescent="0.2">
      <c r="A6396" t="s">
        <v>8537</v>
      </c>
      <c r="B6396">
        <v>0.2</v>
      </c>
      <c r="C6396" s="90">
        <v>0.14913998428064568</v>
      </c>
      <c r="D6396" s="88">
        <v>66</v>
      </c>
      <c r="E6396" s="88" t="s">
        <v>147</v>
      </c>
      <c r="F6396" s="106"/>
      <c r="G6396"/>
      <c r="H6396"/>
      <c r="I6396"/>
      <c r="J6396"/>
      <c r="K6396"/>
      <c r="L6396"/>
      <c r="M6396"/>
      <c r="O6396"/>
      <c r="P6396"/>
      <c r="Q6396"/>
    </row>
    <row r="6397" spans="1:17" x14ac:dyDescent="0.2">
      <c r="A6397" t="s">
        <v>8538</v>
      </c>
      <c r="B6397">
        <v>0.2</v>
      </c>
      <c r="C6397" s="90">
        <v>0.14913998428064568</v>
      </c>
      <c r="D6397" s="88">
        <v>66</v>
      </c>
      <c r="E6397" s="88" t="s">
        <v>147</v>
      </c>
      <c r="F6397" s="106"/>
      <c r="G6397"/>
      <c r="H6397"/>
      <c r="I6397"/>
      <c r="J6397"/>
      <c r="K6397"/>
      <c r="L6397"/>
      <c r="M6397"/>
      <c r="O6397"/>
      <c r="P6397"/>
      <c r="Q6397"/>
    </row>
    <row r="6398" spans="1:17" x14ac:dyDescent="0.2">
      <c r="A6398" t="s">
        <v>8795</v>
      </c>
      <c r="B6398">
        <v>0.19</v>
      </c>
      <c r="C6398" s="90">
        <v>0.14168298506661339</v>
      </c>
      <c r="D6398" s="88">
        <v>66</v>
      </c>
      <c r="E6398" s="88" t="s">
        <v>147</v>
      </c>
      <c r="F6398" s="106"/>
      <c r="G6398"/>
      <c r="H6398"/>
      <c r="I6398"/>
      <c r="J6398"/>
      <c r="K6398"/>
      <c r="L6398"/>
      <c r="M6398"/>
      <c r="O6398"/>
      <c r="P6398"/>
      <c r="Q6398"/>
    </row>
    <row r="6399" spans="1:17" x14ac:dyDescent="0.2">
      <c r="A6399" t="s">
        <v>8539</v>
      </c>
      <c r="B6399">
        <v>0.19</v>
      </c>
      <c r="C6399" s="90">
        <v>0.14168298506661339</v>
      </c>
      <c r="D6399" s="88">
        <v>66</v>
      </c>
      <c r="E6399" s="88" t="s">
        <v>147</v>
      </c>
      <c r="F6399" s="106"/>
      <c r="G6399"/>
      <c r="H6399"/>
      <c r="I6399"/>
      <c r="J6399"/>
      <c r="K6399"/>
      <c r="L6399"/>
      <c r="M6399"/>
      <c r="O6399"/>
      <c r="P6399"/>
      <c r="Q6399"/>
    </row>
    <row r="6400" spans="1:17" x14ac:dyDescent="0.2">
      <c r="A6400" t="s">
        <v>8796</v>
      </c>
      <c r="B6400">
        <v>0.13</v>
      </c>
      <c r="C6400" s="90">
        <v>9.694098978241969E-2</v>
      </c>
      <c r="D6400" s="88">
        <v>66</v>
      </c>
      <c r="E6400" s="88" t="s">
        <v>147</v>
      </c>
      <c r="F6400" s="106"/>
      <c r="G6400"/>
      <c r="H6400"/>
      <c r="I6400"/>
      <c r="J6400"/>
      <c r="K6400"/>
      <c r="L6400"/>
      <c r="M6400"/>
      <c r="O6400"/>
      <c r="P6400"/>
      <c r="Q6400"/>
    </row>
    <row r="6401" spans="1:17" x14ac:dyDescent="0.2">
      <c r="A6401" t="s">
        <v>5702</v>
      </c>
      <c r="B6401">
        <v>0.01</v>
      </c>
      <c r="C6401" s="90">
        <v>7.456999214032283E-3</v>
      </c>
      <c r="D6401" s="88">
        <v>66</v>
      </c>
      <c r="E6401" s="88" t="s">
        <v>147</v>
      </c>
      <c r="F6401" s="106"/>
      <c r="G6401"/>
      <c r="H6401"/>
      <c r="I6401"/>
      <c r="J6401"/>
      <c r="K6401"/>
      <c r="L6401"/>
      <c r="M6401"/>
      <c r="O6401"/>
      <c r="P6401"/>
      <c r="Q6401"/>
    </row>
    <row r="6402" spans="1:17" x14ac:dyDescent="0.2">
      <c r="A6402" t="s">
        <v>7576</v>
      </c>
      <c r="B6402">
        <v>0.01</v>
      </c>
      <c r="C6402" s="90">
        <v>7.456999214032283E-3</v>
      </c>
      <c r="D6402" s="88">
        <v>66</v>
      </c>
      <c r="E6402" s="88" t="s">
        <v>147</v>
      </c>
      <c r="F6402" s="106"/>
      <c r="G6402"/>
      <c r="H6402"/>
      <c r="I6402"/>
      <c r="J6402"/>
      <c r="K6402"/>
      <c r="L6402"/>
      <c r="M6402"/>
      <c r="O6402"/>
      <c r="P6402"/>
      <c r="Q6402"/>
    </row>
    <row r="6403" spans="1:17" x14ac:dyDescent="0.2">
      <c r="A6403" t="s">
        <v>7577</v>
      </c>
      <c r="B6403">
        <v>0.3</v>
      </c>
      <c r="C6403" s="90">
        <v>0.22370997642096849</v>
      </c>
      <c r="D6403" s="88">
        <v>66</v>
      </c>
      <c r="E6403" s="88" t="s">
        <v>147</v>
      </c>
      <c r="F6403" s="106"/>
      <c r="G6403"/>
      <c r="H6403"/>
      <c r="I6403"/>
      <c r="J6403"/>
      <c r="K6403"/>
      <c r="L6403"/>
      <c r="M6403"/>
      <c r="O6403"/>
      <c r="P6403"/>
      <c r="Q6403"/>
    </row>
    <row r="6404" spans="1:17" x14ac:dyDescent="0.2">
      <c r="A6404" t="s">
        <v>7578</v>
      </c>
      <c r="B6404">
        <v>0.26</v>
      </c>
      <c r="C6404" s="90">
        <v>0.19388197956483938</v>
      </c>
      <c r="D6404" s="88">
        <v>66</v>
      </c>
      <c r="E6404" s="88" t="s">
        <v>147</v>
      </c>
      <c r="F6404" s="106"/>
      <c r="G6404"/>
      <c r="H6404"/>
      <c r="I6404"/>
      <c r="J6404"/>
      <c r="K6404"/>
      <c r="L6404"/>
      <c r="M6404"/>
      <c r="O6404"/>
      <c r="P6404"/>
      <c r="Q6404"/>
    </row>
    <row r="6405" spans="1:17" x14ac:dyDescent="0.2">
      <c r="A6405" t="s">
        <v>7579</v>
      </c>
      <c r="B6405">
        <v>0.28000000000000003</v>
      </c>
      <c r="C6405" s="90">
        <v>0.20879597799290395</v>
      </c>
      <c r="D6405" s="88">
        <v>66</v>
      </c>
      <c r="E6405" s="88" t="s">
        <v>147</v>
      </c>
      <c r="F6405" s="106"/>
      <c r="G6405"/>
      <c r="H6405"/>
      <c r="I6405"/>
      <c r="J6405"/>
      <c r="K6405"/>
      <c r="L6405"/>
      <c r="M6405"/>
      <c r="O6405"/>
      <c r="P6405"/>
      <c r="Q6405"/>
    </row>
    <row r="6406" spans="1:17" x14ac:dyDescent="0.2">
      <c r="A6406" t="s">
        <v>1001</v>
      </c>
      <c r="B6406">
        <v>0.3</v>
      </c>
      <c r="C6406" s="90">
        <v>0.22370997642096849</v>
      </c>
      <c r="D6406" s="88">
        <v>66</v>
      </c>
      <c r="E6406" s="88" t="s">
        <v>147</v>
      </c>
      <c r="F6406" s="106"/>
      <c r="G6406"/>
      <c r="H6406"/>
      <c r="I6406"/>
      <c r="J6406"/>
      <c r="K6406"/>
      <c r="L6406"/>
      <c r="M6406"/>
      <c r="O6406"/>
      <c r="P6406"/>
      <c r="Q6406"/>
    </row>
    <row r="6407" spans="1:17" x14ac:dyDescent="0.2">
      <c r="A6407" t="s">
        <v>1002</v>
      </c>
      <c r="B6407">
        <v>0.31</v>
      </c>
      <c r="C6407" s="90">
        <v>0.23116697563500077</v>
      </c>
      <c r="D6407" s="88">
        <v>66</v>
      </c>
      <c r="E6407" s="88" t="s">
        <v>147</v>
      </c>
      <c r="F6407" s="106"/>
      <c r="G6407"/>
      <c r="H6407"/>
      <c r="I6407"/>
      <c r="J6407"/>
      <c r="K6407"/>
      <c r="L6407"/>
      <c r="M6407"/>
      <c r="O6407"/>
      <c r="P6407"/>
      <c r="Q6407"/>
    </row>
    <row r="6408" spans="1:17" x14ac:dyDescent="0.2">
      <c r="A6408" t="s">
        <v>1004</v>
      </c>
      <c r="B6408">
        <v>0.33</v>
      </c>
      <c r="C6408" s="90">
        <v>0.24608097406306537</v>
      </c>
      <c r="D6408" s="88">
        <v>66</v>
      </c>
      <c r="E6408" s="88" t="s">
        <v>147</v>
      </c>
      <c r="F6408" s="106"/>
      <c r="G6408"/>
      <c r="H6408"/>
      <c r="I6408"/>
      <c r="J6408"/>
      <c r="K6408"/>
      <c r="L6408"/>
      <c r="M6408"/>
      <c r="O6408"/>
      <c r="P6408"/>
      <c r="Q6408"/>
    </row>
    <row r="6409" spans="1:17" x14ac:dyDescent="0.2">
      <c r="A6409" t="s">
        <v>1005</v>
      </c>
      <c r="B6409">
        <v>0.34</v>
      </c>
      <c r="C6409" s="90">
        <v>0.25353797327709765</v>
      </c>
      <c r="D6409" s="88">
        <v>66</v>
      </c>
      <c r="E6409" s="88" t="s">
        <v>147</v>
      </c>
      <c r="F6409" s="106"/>
      <c r="G6409"/>
      <c r="H6409"/>
      <c r="I6409"/>
      <c r="J6409"/>
      <c r="K6409"/>
      <c r="L6409"/>
      <c r="M6409"/>
      <c r="O6409"/>
      <c r="P6409"/>
      <c r="Q6409"/>
    </row>
    <row r="6410" spans="1:17" x14ac:dyDescent="0.2">
      <c r="A6410" t="s">
        <v>1007</v>
      </c>
      <c r="B6410">
        <v>0.21</v>
      </c>
      <c r="C6410" s="90">
        <v>0.15659698349467793</v>
      </c>
      <c r="D6410" s="88">
        <v>66</v>
      </c>
      <c r="E6410" s="88" t="s">
        <v>147</v>
      </c>
      <c r="F6410" s="106"/>
      <c r="G6410"/>
      <c r="H6410"/>
      <c r="I6410"/>
      <c r="J6410"/>
      <c r="K6410"/>
      <c r="L6410"/>
      <c r="M6410"/>
      <c r="O6410"/>
      <c r="P6410"/>
      <c r="Q6410"/>
    </row>
    <row r="6411" spans="1:17" x14ac:dyDescent="0.2">
      <c r="A6411" t="s">
        <v>1008</v>
      </c>
      <c r="B6411">
        <v>0.17</v>
      </c>
      <c r="C6411" s="90">
        <v>0.12676898663854883</v>
      </c>
      <c r="D6411" s="88">
        <v>66</v>
      </c>
      <c r="E6411" s="88" t="s">
        <v>147</v>
      </c>
      <c r="F6411" s="106"/>
      <c r="G6411"/>
      <c r="H6411"/>
      <c r="I6411"/>
      <c r="J6411"/>
      <c r="K6411"/>
      <c r="L6411"/>
      <c r="M6411"/>
      <c r="O6411"/>
      <c r="P6411"/>
      <c r="Q6411"/>
    </row>
    <row r="6412" spans="1:17" x14ac:dyDescent="0.2">
      <c r="A6412" t="s">
        <v>1009</v>
      </c>
      <c r="B6412">
        <v>0.26</v>
      </c>
      <c r="C6412" s="90">
        <v>0.19388197956483938</v>
      </c>
      <c r="D6412" s="88">
        <v>66</v>
      </c>
      <c r="E6412" s="88" t="s">
        <v>147</v>
      </c>
      <c r="F6412" s="106"/>
      <c r="G6412"/>
      <c r="H6412"/>
      <c r="I6412"/>
      <c r="J6412"/>
      <c r="K6412"/>
      <c r="L6412"/>
      <c r="M6412"/>
      <c r="O6412"/>
      <c r="P6412"/>
      <c r="Q6412"/>
    </row>
    <row r="6413" spans="1:17" x14ac:dyDescent="0.2">
      <c r="A6413" t="s">
        <v>1010</v>
      </c>
      <c r="B6413">
        <v>0.22</v>
      </c>
      <c r="C6413" s="90">
        <v>0.16405398270871024</v>
      </c>
      <c r="D6413" s="88">
        <v>66</v>
      </c>
      <c r="E6413" s="88" t="s">
        <v>147</v>
      </c>
      <c r="F6413" s="106"/>
      <c r="G6413"/>
      <c r="H6413"/>
      <c r="I6413"/>
      <c r="J6413"/>
      <c r="K6413"/>
      <c r="L6413"/>
      <c r="M6413"/>
      <c r="O6413"/>
      <c r="P6413"/>
      <c r="Q6413"/>
    </row>
    <row r="6414" spans="1:17" x14ac:dyDescent="0.2">
      <c r="A6414" t="s">
        <v>1011</v>
      </c>
      <c r="B6414">
        <v>0.19</v>
      </c>
      <c r="C6414" s="90">
        <v>0.14168298506661339</v>
      </c>
      <c r="D6414" s="88">
        <v>66</v>
      </c>
      <c r="E6414" s="88" t="s">
        <v>147</v>
      </c>
      <c r="F6414" s="106"/>
      <c r="G6414"/>
      <c r="H6414"/>
      <c r="I6414"/>
      <c r="J6414"/>
      <c r="K6414"/>
      <c r="L6414"/>
      <c r="M6414"/>
      <c r="O6414"/>
      <c r="P6414"/>
      <c r="Q6414"/>
    </row>
    <row r="6415" spans="1:17" x14ac:dyDescent="0.2">
      <c r="A6415" t="s">
        <v>1012</v>
      </c>
      <c r="B6415">
        <v>0.33</v>
      </c>
      <c r="C6415" s="90">
        <v>0.24608097406306537</v>
      </c>
      <c r="D6415" s="88">
        <v>66</v>
      </c>
      <c r="E6415" s="88" t="s">
        <v>147</v>
      </c>
      <c r="F6415" s="106"/>
      <c r="G6415"/>
      <c r="H6415"/>
      <c r="I6415"/>
      <c r="J6415"/>
      <c r="K6415"/>
      <c r="L6415"/>
      <c r="M6415"/>
      <c r="O6415"/>
      <c r="P6415"/>
      <c r="Q6415"/>
    </row>
    <row r="6416" spans="1:17" x14ac:dyDescent="0.2">
      <c r="A6416" t="s">
        <v>1006</v>
      </c>
      <c r="B6416">
        <v>0.24</v>
      </c>
      <c r="C6416" s="90">
        <v>0.17896798113677478</v>
      </c>
      <c r="D6416" s="88">
        <v>66</v>
      </c>
      <c r="E6416" s="88" t="s">
        <v>147</v>
      </c>
      <c r="F6416" s="106"/>
      <c r="G6416"/>
      <c r="H6416"/>
      <c r="I6416"/>
      <c r="J6416"/>
      <c r="K6416"/>
      <c r="L6416"/>
      <c r="M6416"/>
      <c r="O6416"/>
      <c r="P6416"/>
      <c r="Q6416"/>
    </row>
    <row r="6417" spans="1:17" x14ac:dyDescent="0.2">
      <c r="A6417" t="s">
        <v>1014</v>
      </c>
      <c r="B6417">
        <v>0.26</v>
      </c>
      <c r="C6417" s="90">
        <v>0.19388197956483938</v>
      </c>
      <c r="D6417" s="88">
        <v>66</v>
      </c>
      <c r="E6417" s="88" t="s">
        <v>147</v>
      </c>
      <c r="F6417" s="106"/>
      <c r="G6417"/>
      <c r="H6417"/>
      <c r="I6417"/>
      <c r="J6417"/>
      <c r="K6417"/>
      <c r="L6417"/>
      <c r="M6417"/>
      <c r="O6417"/>
      <c r="P6417"/>
      <c r="Q6417"/>
    </row>
    <row r="6418" spans="1:17" x14ac:dyDescent="0.2">
      <c r="A6418" t="s">
        <v>1015</v>
      </c>
      <c r="B6418">
        <v>0.28999999999999998</v>
      </c>
      <c r="C6418" s="90">
        <v>0.2162529772069362</v>
      </c>
      <c r="D6418" s="88">
        <v>66</v>
      </c>
      <c r="E6418" s="88" t="s">
        <v>147</v>
      </c>
      <c r="F6418" s="106"/>
      <c r="G6418"/>
      <c r="H6418"/>
      <c r="I6418"/>
      <c r="J6418"/>
      <c r="K6418"/>
      <c r="L6418"/>
      <c r="M6418"/>
      <c r="O6418"/>
      <c r="P6418"/>
      <c r="Q6418"/>
    </row>
    <row r="6419" spans="1:17" x14ac:dyDescent="0.2">
      <c r="A6419" t="s">
        <v>8540</v>
      </c>
      <c r="B6419">
        <v>0.11</v>
      </c>
      <c r="C6419" s="90">
        <v>8.2026991354355122E-2</v>
      </c>
      <c r="D6419" s="88">
        <v>66</v>
      </c>
      <c r="E6419" s="88" t="s">
        <v>147</v>
      </c>
      <c r="F6419" s="106"/>
      <c r="G6419"/>
      <c r="H6419"/>
      <c r="I6419"/>
      <c r="J6419"/>
      <c r="K6419"/>
      <c r="L6419"/>
      <c r="M6419"/>
      <c r="O6419"/>
      <c r="P6419"/>
      <c r="Q6419"/>
    </row>
    <row r="6420" spans="1:17" x14ac:dyDescent="0.2">
      <c r="A6420" t="s">
        <v>8541</v>
      </c>
      <c r="B6420">
        <v>0.18</v>
      </c>
      <c r="C6420" s="90">
        <v>0.13422598585258108</v>
      </c>
      <c r="D6420" s="88">
        <v>66</v>
      </c>
      <c r="E6420" s="88" t="s">
        <v>147</v>
      </c>
      <c r="F6420" s="106"/>
      <c r="G6420"/>
      <c r="H6420"/>
      <c r="I6420"/>
      <c r="J6420"/>
      <c r="K6420"/>
      <c r="L6420"/>
      <c r="M6420"/>
      <c r="O6420"/>
      <c r="P6420"/>
      <c r="Q6420"/>
    </row>
    <row r="6421" spans="1:17" x14ac:dyDescent="0.2">
      <c r="A6421" t="s">
        <v>1016</v>
      </c>
      <c r="B6421">
        <v>0.25</v>
      </c>
      <c r="C6421" s="90">
        <v>0.18642498035080707</v>
      </c>
      <c r="D6421" s="88">
        <v>66</v>
      </c>
      <c r="E6421" s="88" t="s">
        <v>147</v>
      </c>
      <c r="F6421" s="106"/>
      <c r="G6421"/>
      <c r="H6421"/>
      <c r="I6421"/>
      <c r="J6421"/>
      <c r="K6421"/>
      <c r="L6421"/>
      <c r="M6421"/>
      <c r="O6421"/>
      <c r="P6421"/>
      <c r="Q6421"/>
    </row>
    <row r="6422" spans="1:17" x14ac:dyDescent="0.2">
      <c r="A6422" t="s">
        <v>1017</v>
      </c>
      <c r="B6422">
        <v>0.2</v>
      </c>
      <c r="C6422" s="90">
        <v>0.14913998428064568</v>
      </c>
      <c r="D6422" s="88">
        <v>66</v>
      </c>
      <c r="E6422" s="88" t="s">
        <v>147</v>
      </c>
      <c r="F6422" s="106"/>
      <c r="G6422"/>
      <c r="H6422"/>
      <c r="I6422"/>
      <c r="J6422"/>
      <c r="K6422"/>
      <c r="L6422"/>
      <c r="M6422"/>
      <c r="O6422"/>
      <c r="P6422"/>
      <c r="Q6422"/>
    </row>
    <row r="6423" spans="1:17" x14ac:dyDescent="0.2">
      <c r="A6423" t="s">
        <v>8542</v>
      </c>
      <c r="B6423">
        <v>0.12</v>
      </c>
      <c r="C6423" s="90">
        <v>8.9483990568387392E-2</v>
      </c>
      <c r="D6423" s="88">
        <v>66</v>
      </c>
      <c r="E6423" s="88" t="s">
        <v>147</v>
      </c>
      <c r="F6423" s="106"/>
      <c r="G6423"/>
      <c r="H6423"/>
      <c r="I6423"/>
      <c r="J6423"/>
      <c r="K6423"/>
      <c r="L6423"/>
      <c r="M6423"/>
      <c r="O6423"/>
      <c r="P6423"/>
      <c r="Q6423"/>
    </row>
    <row r="6424" spans="1:17" x14ac:dyDescent="0.2">
      <c r="A6424" t="s">
        <v>1018</v>
      </c>
      <c r="B6424">
        <v>0.11</v>
      </c>
      <c r="C6424" s="90">
        <v>8.2026991354355122E-2</v>
      </c>
      <c r="D6424" s="88">
        <v>66</v>
      </c>
      <c r="E6424" s="88" t="s">
        <v>147</v>
      </c>
      <c r="F6424" s="106"/>
      <c r="G6424"/>
      <c r="H6424"/>
      <c r="I6424"/>
      <c r="J6424"/>
      <c r="K6424"/>
      <c r="L6424"/>
      <c r="M6424"/>
      <c r="O6424"/>
      <c r="P6424"/>
      <c r="Q6424"/>
    </row>
    <row r="6425" spans="1:17" x14ac:dyDescent="0.2">
      <c r="A6425" t="s">
        <v>1019</v>
      </c>
      <c r="B6425">
        <v>0.2</v>
      </c>
      <c r="C6425" s="90">
        <v>0.14913998428064568</v>
      </c>
      <c r="D6425" s="88">
        <v>66</v>
      </c>
      <c r="E6425" s="88" t="s">
        <v>147</v>
      </c>
      <c r="F6425" s="106"/>
      <c r="G6425"/>
      <c r="H6425"/>
      <c r="I6425"/>
      <c r="J6425"/>
      <c r="K6425"/>
      <c r="L6425"/>
      <c r="M6425"/>
      <c r="O6425"/>
      <c r="P6425"/>
      <c r="Q6425"/>
    </row>
    <row r="6426" spans="1:17" x14ac:dyDescent="0.2">
      <c r="A6426" t="s">
        <v>8543</v>
      </c>
      <c r="B6426">
        <v>0.12</v>
      </c>
      <c r="C6426" s="90">
        <v>8.9483990568387392E-2</v>
      </c>
      <c r="D6426" s="88">
        <v>66</v>
      </c>
      <c r="E6426" s="88" t="s">
        <v>147</v>
      </c>
      <c r="F6426" s="106"/>
      <c r="G6426"/>
      <c r="H6426"/>
      <c r="I6426"/>
      <c r="J6426"/>
      <c r="K6426"/>
      <c r="L6426"/>
      <c r="M6426"/>
      <c r="O6426"/>
      <c r="P6426"/>
      <c r="Q6426"/>
    </row>
    <row r="6427" spans="1:17" x14ac:dyDescent="0.2">
      <c r="A6427" t="s">
        <v>1003</v>
      </c>
      <c r="B6427">
        <v>0.35</v>
      </c>
      <c r="C6427" s="90">
        <v>0.26099497249112991</v>
      </c>
      <c r="D6427" s="88">
        <v>66</v>
      </c>
      <c r="E6427" s="88" t="s">
        <v>147</v>
      </c>
      <c r="F6427" s="106"/>
      <c r="G6427"/>
      <c r="H6427"/>
      <c r="I6427"/>
      <c r="J6427"/>
      <c r="K6427"/>
      <c r="L6427"/>
      <c r="M6427"/>
      <c r="O6427"/>
      <c r="P6427"/>
      <c r="Q6427"/>
    </row>
    <row r="6428" spans="1:17" x14ac:dyDescent="0.2">
      <c r="A6428" t="s">
        <v>1013</v>
      </c>
      <c r="B6428">
        <v>0.28999999999999998</v>
      </c>
      <c r="C6428" s="90">
        <v>0.2162529772069362</v>
      </c>
      <c r="D6428" s="88">
        <v>66</v>
      </c>
      <c r="E6428" s="88" t="s">
        <v>147</v>
      </c>
      <c r="F6428" s="106"/>
      <c r="G6428"/>
      <c r="H6428"/>
      <c r="I6428"/>
      <c r="J6428"/>
      <c r="K6428"/>
      <c r="L6428"/>
      <c r="M6428"/>
      <c r="O6428"/>
      <c r="P6428"/>
      <c r="Q6428"/>
    </row>
    <row r="6429" spans="1:17" x14ac:dyDescent="0.2">
      <c r="A6429" t="s">
        <v>8654</v>
      </c>
      <c r="B6429">
        <v>0.01</v>
      </c>
      <c r="C6429" s="90">
        <v>7.456999214032283E-3</v>
      </c>
      <c r="D6429" s="88">
        <v>66</v>
      </c>
      <c r="E6429" s="88" t="s">
        <v>147</v>
      </c>
      <c r="F6429" s="106"/>
      <c r="G6429"/>
      <c r="H6429"/>
      <c r="I6429"/>
      <c r="J6429"/>
      <c r="K6429"/>
      <c r="L6429"/>
      <c r="M6429"/>
      <c r="O6429"/>
      <c r="P6429"/>
      <c r="Q6429"/>
    </row>
    <row r="6430" spans="1:17" x14ac:dyDescent="0.2">
      <c r="A6430" t="s">
        <v>8797</v>
      </c>
      <c r="B6430">
        <v>0.3</v>
      </c>
      <c r="C6430" s="90">
        <v>0.22370997642096849</v>
      </c>
      <c r="D6430" s="88">
        <v>66</v>
      </c>
      <c r="E6430" s="88" t="s">
        <v>147</v>
      </c>
      <c r="F6430" s="106"/>
      <c r="G6430"/>
      <c r="H6430"/>
      <c r="I6430"/>
      <c r="J6430"/>
      <c r="K6430"/>
      <c r="L6430"/>
      <c r="M6430"/>
      <c r="O6430"/>
      <c r="P6430"/>
      <c r="Q6430"/>
    </row>
    <row r="6431" spans="1:17" x14ac:dyDescent="0.2">
      <c r="A6431" t="s">
        <v>1067</v>
      </c>
      <c r="B6431">
        <v>2E-3</v>
      </c>
      <c r="C6431" s="90">
        <v>1.4913998428064566E-3</v>
      </c>
      <c r="D6431" s="88">
        <v>66</v>
      </c>
      <c r="E6431" s="88" t="s">
        <v>147</v>
      </c>
      <c r="F6431" s="106"/>
      <c r="G6431"/>
      <c r="H6431"/>
      <c r="I6431"/>
      <c r="J6431"/>
      <c r="K6431"/>
      <c r="L6431"/>
      <c r="M6431"/>
      <c r="O6431"/>
      <c r="P6431"/>
      <c r="Q6431"/>
    </row>
    <row r="6432" spans="1:17" x14ac:dyDescent="0.2">
      <c r="A6432" t="s">
        <v>7580</v>
      </c>
      <c r="B6432">
        <v>1E-3</v>
      </c>
      <c r="C6432" s="90">
        <v>7.456999214032283E-4</v>
      </c>
      <c r="D6432" s="88">
        <v>66</v>
      </c>
      <c r="E6432" s="88" t="s">
        <v>147</v>
      </c>
      <c r="F6432" s="106"/>
      <c r="G6432"/>
      <c r="H6432"/>
      <c r="I6432"/>
      <c r="J6432"/>
      <c r="K6432"/>
      <c r="L6432"/>
      <c r="M6432"/>
      <c r="O6432"/>
      <c r="P6432"/>
      <c r="Q6432"/>
    </row>
    <row r="6433" spans="1:17" x14ac:dyDescent="0.2">
      <c r="A6433" t="s">
        <v>7581</v>
      </c>
      <c r="B6433">
        <v>1E-3</v>
      </c>
      <c r="C6433" s="90">
        <v>7.456999214032283E-4</v>
      </c>
      <c r="D6433" s="88">
        <v>66</v>
      </c>
      <c r="E6433" s="88" t="s">
        <v>147</v>
      </c>
      <c r="F6433" s="106"/>
      <c r="G6433"/>
      <c r="H6433"/>
      <c r="I6433"/>
      <c r="J6433"/>
      <c r="K6433"/>
      <c r="L6433"/>
      <c r="M6433"/>
      <c r="O6433"/>
      <c r="P6433"/>
      <c r="Q6433"/>
    </row>
    <row r="6434" spans="1:17" x14ac:dyDescent="0.2">
      <c r="A6434" t="s">
        <v>1063</v>
      </c>
      <c r="B6434">
        <v>0.23</v>
      </c>
      <c r="C6434" s="90">
        <v>0.17151098192274253</v>
      </c>
      <c r="D6434" s="88">
        <v>66</v>
      </c>
      <c r="E6434" s="88" t="s">
        <v>147</v>
      </c>
      <c r="F6434" s="106"/>
      <c r="G6434"/>
      <c r="H6434"/>
      <c r="I6434"/>
      <c r="J6434"/>
      <c r="K6434"/>
      <c r="L6434"/>
      <c r="M6434"/>
      <c r="O6434"/>
      <c r="P6434"/>
      <c r="Q6434"/>
    </row>
    <row r="6435" spans="1:17" x14ac:dyDescent="0.2">
      <c r="A6435" t="s">
        <v>1064</v>
      </c>
      <c r="B6435">
        <v>0.21</v>
      </c>
      <c r="C6435" s="90">
        <v>0.15659698349467793</v>
      </c>
      <c r="D6435" s="88">
        <v>66</v>
      </c>
      <c r="E6435" s="88" t="s">
        <v>147</v>
      </c>
      <c r="F6435" s="106"/>
      <c r="G6435"/>
      <c r="H6435"/>
      <c r="I6435"/>
      <c r="J6435"/>
      <c r="K6435"/>
      <c r="L6435"/>
      <c r="M6435"/>
      <c r="O6435"/>
      <c r="P6435"/>
      <c r="Q6435"/>
    </row>
    <row r="6436" spans="1:17" x14ac:dyDescent="0.2">
      <c r="A6436" t="s">
        <v>1061</v>
      </c>
      <c r="B6436">
        <v>0.2</v>
      </c>
      <c r="C6436" s="90">
        <v>0.14913998428064568</v>
      </c>
      <c r="D6436" s="88">
        <v>66</v>
      </c>
      <c r="E6436" s="88" t="s">
        <v>147</v>
      </c>
      <c r="F6436" s="106"/>
      <c r="G6436"/>
      <c r="H6436"/>
      <c r="I6436"/>
      <c r="J6436"/>
      <c r="K6436"/>
      <c r="L6436"/>
      <c r="M6436"/>
      <c r="O6436"/>
      <c r="P6436"/>
      <c r="Q6436"/>
    </row>
    <row r="6437" spans="1:17" x14ac:dyDescent="0.2">
      <c r="A6437" t="s">
        <v>1062</v>
      </c>
      <c r="B6437">
        <v>0.15</v>
      </c>
      <c r="C6437" s="90">
        <v>0.11185498821048424</v>
      </c>
      <c r="D6437" s="88">
        <v>66</v>
      </c>
      <c r="E6437" s="88" t="s">
        <v>147</v>
      </c>
      <c r="F6437" s="106"/>
      <c r="G6437"/>
      <c r="H6437"/>
      <c r="I6437"/>
      <c r="J6437"/>
      <c r="K6437"/>
      <c r="L6437"/>
      <c r="M6437"/>
      <c r="O6437"/>
      <c r="P6437"/>
      <c r="Q6437"/>
    </row>
    <row r="6438" spans="1:17" x14ac:dyDescent="0.2">
      <c r="A6438" t="s">
        <v>1058</v>
      </c>
      <c r="B6438">
        <v>0.31</v>
      </c>
      <c r="C6438" s="90">
        <v>0.23116697563500077</v>
      </c>
      <c r="D6438" s="88">
        <v>66</v>
      </c>
      <c r="E6438" s="88" t="s">
        <v>147</v>
      </c>
      <c r="F6438" s="106"/>
      <c r="G6438"/>
      <c r="H6438"/>
      <c r="I6438"/>
      <c r="J6438"/>
      <c r="K6438"/>
      <c r="L6438"/>
      <c r="M6438"/>
      <c r="O6438"/>
      <c r="P6438"/>
      <c r="Q6438"/>
    </row>
    <row r="6439" spans="1:17" x14ac:dyDescent="0.2">
      <c r="A6439" t="s">
        <v>1065</v>
      </c>
      <c r="B6439">
        <v>1.4</v>
      </c>
      <c r="C6439" s="90">
        <v>1.0439798899645196</v>
      </c>
      <c r="D6439" s="88">
        <v>66</v>
      </c>
      <c r="E6439" s="88" t="s">
        <v>147</v>
      </c>
      <c r="F6439" s="106"/>
      <c r="G6439"/>
      <c r="H6439"/>
      <c r="I6439"/>
      <c r="J6439"/>
      <c r="K6439"/>
      <c r="L6439"/>
      <c r="M6439"/>
      <c r="O6439"/>
      <c r="P6439"/>
      <c r="Q6439"/>
    </row>
    <row r="6440" spans="1:17" x14ac:dyDescent="0.2">
      <c r="A6440" t="s">
        <v>8698</v>
      </c>
      <c r="B6440">
        <v>0.09</v>
      </c>
      <c r="C6440" s="90">
        <v>6.7112992926290541E-2</v>
      </c>
      <c r="D6440" s="88">
        <v>66</v>
      </c>
      <c r="E6440" s="88" t="s">
        <v>147</v>
      </c>
      <c r="F6440" s="106"/>
      <c r="G6440"/>
      <c r="H6440"/>
      <c r="I6440"/>
      <c r="J6440"/>
      <c r="K6440"/>
      <c r="L6440"/>
      <c r="M6440"/>
      <c r="O6440"/>
      <c r="P6440"/>
      <c r="Q6440"/>
    </row>
    <row r="6441" spans="1:17" x14ac:dyDescent="0.2">
      <c r="A6441" t="s">
        <v>8699</v>
      </c>
      <c r="B6441">
        <v>0.1</v>
      </c>
      <c r="C6441" s="90">
        <v>7.4569992140322838E-2</v>
      </c>
      <c r="D6441" s="88">
        <v>66</v>
      </c>
      <c r="E6441" s="88" t="s">
        <v>147</v>
      </c>
      <c r="F6441" s="106"/>
      <c r="G6441"/>
      <c r="H6441"/>
      <c r="I6441"/>
      <c r="J6441"/>
      <c r="K6441"/>
      <c r="L6441"/>
      <c r="M6441"/>
      <c r="O6441"/>
      <c r="P6441"/>
      <c r="Q6441"/>
    </row>
    <row r="6442" spans="1:17" x14ac:dyDescent="0.2">
      <c r="A6442" t="s">
        <v>1060</v>
      </c>
      <c r="B6442">
        <v>0.26</v>
      </c>
      <c r="C6442" s="90">
        <v>0.19388197956483938</v>
      </c>
      <c r="D6442" s="88">
        <v>66</v>
      </c>
      <c r="E6442" s="88" t="s">
        <v>147</v>
      </c>
      <c r="F6442" s="106"/>
      <c r="G6442"/>
      <c r="H6442"/>
      <c r="I6442"/>
      <c r="J6442"/>
      <c r="K6442"/>
      <c r="L6442"/>
      <c r="M6442"/>
      <c r="O6442"/>
      <c r="P6442"/>
      <c r="Q6442"/>
    </row>
    <row r="6443" spans="1:17" x14ac:dyDescent="0.2">
      <c r="A6443" t="s">
        <v>1066</v>
      </c>
      <c r="B6443">
        <v>0.14000000000000001</v>
      </c>
      <c r="C6443" s="90">
        <v>0.10439798899645197</v>
      </c>
      <c r="D6443" s="88">
        <v>66</v>
      </c>
      <c r="E6443" s="88" t="s">
        <v>147</v>
      </c>
      <c r="F6443" s="106"/>
      <c r="G6443"/>
      <c r="H6443"/>
      <c r="I6443"/>
      <c r="J6443"/>
      <c r="K6443"/>
      <c r="L6443"/>
      <c r="M6443"/>
      <c r="O6443"/>
      <c r="P6443"/>
      <c r="Q6443"/>
    </row>
    <row r="6444" spans="1:17" x14ac:dyDescent="0.2">
      <c r="A6444" t="s">
        <v>1059</v>
      </c>
      <c r="B6444">
        <v>0.13</v>
      </c>
      <c r="C6444" s="90">
        <v>9.694098978241969E-2</v>
      </c>
      <c r="D6444" s="88">
        <v>66</v>
      </c>
      <c r="E6444" s="88" t="s">
        <v>147</v>
      </c>
      <c r="F6444" s="106"/>
      <c r="G6444"/>
      <c r="H6444"/>
      <c r="I6444"/>
      <c r="J6444"/>
      <c r="K6444"/>
      <c r="L6444"/>
      <c r="M6444"/>
      <c r="O6444"/>
      <c r="P6444"/>
      <c r="Q6444"/>
    </row>
    <row r="6445" spans="1:17" x14ac:dyDescent="0.2">
      <c r="A6445" t="s">
        <v>8700</v>
      </c>
      <c r="B6445">
        <v>4.0000000000000001E-3</v>
      </c>
      <c r="C6445" s="90">
        <v>2.9827996856129132E-3</v>
      </c>
      <c r="D6445" s="88">
        <v>66</v>
      </c>
      <c r="E6445" s="88" t="s">
        <v>147</v>
      </c>
      <c r="F6445" s="106"/>
      <c r="G6445"/>
      <c r="H6445"/>
      <c r="I6445"/>
      <c r="J6445"/>
      <c r="K6445"/>
      <c r="L6445"/>
      <c r="M6445"/>
      <c r="O6445"/>
      <c r="P6445"/>
      <c r="Q6445"/>
    </row>
    <row r="6446" spans="1:17" x14ac:dyDescent="0.2">
      <c r="A6446" t="s">
        <v>8421</v>
      </c>
      <c r="B6446">
        <v>0.24</v>
      </c>
      <c r="C6446" s="90">
        <v>0.17896798113677478</v>
      </c>
      <c r="D6446" s="88">
        <v>66</v>
      </c>
      <c r="E6446" s="88" t="s">
        <v>147</v>
      </c>
      <c r="F6446" s="106"/>
      <c r="G6446"/>
      <c r="H6446"/>
      <c r="I6446"/>
      <c r="J6446"/>
      <c r="K6446"/>
      <c r="L6446"/>
      <c r="M6446"/>
      <c r="O6446"/>
      <c r="P6446"/>
      <c r="Q6446"/>
    </row>
    <row r="6447" spans="1:17" x14ac:dyDescent="0.2">
      <c r="A6447" t="s">
        <v>8422</v>
      </c>
      <c r="B6447">
        <v>0.19</v>
      </c>
      <c r="C6447" s="90">
        <v>0.14168298506661339</v>
      </c>
      <c r="D6447" s="88">
        <v>66</v>
      </c>
      <c r="E6447" s="88" t="s">
        <v>147</v>
      </c>
      <c r="F6447" s="106"/>
      <c r="G6447"/>
      <c r="H6447"/>
      <c r="I6447"/>
      <c r="J6447"/>
      <c r="K6447"/>
      <c r="L6447"/>
      <c r="M6447"/>
      <c r="O6447"/>
      <c r="P6447"/>
      <c r="Q6447"/>
    </row>
    <row r="6448" spans="1:17" x14ac:dyDescent="0.2">
      <c r="A6448" t="s">
        <v>8423</v>
      </c>
      <c r="B6448">
        <v>0.19</v>
      </c>
      <c r="C6448" s="90">
        <v>0.14168298506661339</v>
      </c>
      <c r="D6448" s="88">
        <v>66</v>
      </c>
      <c r="E6448" s="88" t="s">
        <v>147</v>
      </c>
      <c r="F6448" s="106"/>
      <c r="G6448"/>
      <c r="H6448"/>
      <c r="I6448"/>
      <c r="J6448"/>
      <c r="K6448"/>
      <c r="L6448"/>
      <c r="M6448"/>
      <c r="O6448"/>
      <c r="P6448"/>
      <c r="Q6448"/>
    </row>
    <row r="6449" spans="1:17" x14ac:dyDescent="0.2">
      <c r="A6449" t="s">
        <v>8424</v>
      </c>
      <c r="B6449">
        <v>0.21</v>
      </c>
      <c r="C6449" s="90">
        <v>0.15659698349467793</v>
      </c>
      <c r="D6449" s="88">
        <v>66</v>
      </c>
      <c r="E6449" s="88" t="s">
        <v>147</v>
      </c>
      <c r="F6449" s="106"/>
      <c r="G6449"/>
      <c r="H6449"/>
      <c r="I6449"/>
      <c r="J6449"/>
      <c r="K6449"/>
      <c r="L6449"/>
      <c r="M6449"/>
      <c r="O6449"/>
      <c r="P6449"/>
      <c r="Q6449"/>
    </row>
    <row r="6450" spans="1:17" x14ac:dyDescent="0.2">
      <c r="A6450" t="s">
        <v>1020</v>
      </c>
      <c r="B6450">
        <v>0.28999999999999998</v>
      </c>
      <c r="C6450" s="90">
        <v>0.2162529772069362</v>
      </c>
      <c r="D6450" s="88">
        <v>66</v>
      </c>
      <c r="E6450" s="88" t="s">
        <v>147</v>
      </c>
      <c r="F6450" s="106"/>
      <c r="G6450"/>
      <c r="H6450"/>
      <c r="I6450"/>
      <c r="J6450"/>
      <c r="K6450"/>
      <c r="L6450"/>
      <c r="M6450"/>
      <c r="O6450"/>
      <c r="P6450"/>
      <c r="Q6450"/>
    </row>
    <row r="6451" spans="1:17" x14ac:dyDescent="0.2">
      <c r="A6451" t="s">
        <v>1023</v>
      </c>
      <c r="B6451">
        <v>0.22</v>
      </c>
      <c r="C6451" s="90">
        <v>0.16405398270871024</v>
      </c>
      <c r="D6451" s="88">
        <v>66</v>
      </c>
      <c r="E6451" s="88" t="s">
        <v>147</v>
      </c>
      <c r="F6451" s="106"/>
      <c r="G6451"/>
      <c r="H6451"/>
      <c r="I6451"/>
      <c r="J6451"/>
      <c r="K6451"/>
      <c r="L6451"/>
      <c r="M6451"/>
      <c r="O6451"/>
      <c r="P6451"/>
      <c r="Q6451"/>
    </row>
    <row r="6452" spans="1:17" x14ac:dyDescent="0.2">
      <c r="A6452" t="s">
        <v>1021</v>
      </c>
      <c r="B6452">
        <v>0.23</v>
      </c>
      <c r="C6452" s="90">
        <v>0.17151098192274253</v>
      </c>
      <c r="D6452" s="88">
        <v>66</v>
      </c>
      <c r="E6452" s="88" t="s">
        <v>147</v>
      </c>
      <c r="F6452" s="106"/>
      <c r="G6452"/>
      <c r="H6452"/>
      <c r="I6452"/>
      <c r="J6452"/>
      <c r="K6452"/>
      <c r="L6452"/>
      <c r="M6452"/>
      <c r="O6452"/>
      <c r="P6452"/>
      <c r="Q6452"/>
    </row>
    <row r="6453" spans="1:17" x14ac:dyDescent="0.2">
      <c r="A6453" t="s">
        <v>1022</v>
      </c>
      <c r="B6453">
        <v>0.22</v>
      </c>
      <c r="C6453" s="90">
        <v>0.16405398270871024</v>
      </c>
      <c r="D6453" s="88">
        <v>66</v>
      </c>
      <c r="E6453" s="88" t="s">
        <v>147</v>
      </c>
      <c r="F6453" s="106"/>
      <c r="G6453"/>
      <c r="H6453"/>
      <c r="I6453"/>
      <c r="J6453"/>
      <c r="K6453"/>
      <c r="L6453"/>
      <c r="M6453"/>
      <c r="O6453"/>
      <c r="P6453"/>
      <c r="Q6453"/>
    </row>
    <row r="6454" spans="1:17" x14ac:dyDescent="0.2">
      <c r="A6454" t="s">
        <v>1024</v>
      </c>
      <c r="B6454">
        <v>0.25</v>
      </c>
      <c r="C6454" s="90">
        <v>0.18642498035080707</v>
      </c>
      <c r="D6454" s="88">
        <v>66</v>
      </c>
      <c r="E6454" s="88" t="s">
        <v>147</v>
      </c>
      <c r="F6454" s="106"/>
      <c r="G6454"/>
      <c r="H6454"/>
      <c r="I6454"/>
      <c r="J6454"/>
      <c r="K6454"/>
      <c r="L6454"/>
      <c r="M6454"/>
      <c r="O6454"/>
      <c r="P6454"/>
      <c r="Q6454"/>
    </row>
    <row r="6455" spans="1:17" x14ac:dyDescent="0.2">
      <c r="A6455" t="s">
        <v>1025</v>
      </c>
      <c r="B6455">
        <v>0.2</v>
      </c>
      <c r="C6455" s="90">
        <v>0.14913998428064568</v>
      </c>
      <c r="D6455" s="88">
        <v>66</v>
      </c>
      <c r="E6455" s="88" t="s">
        <v>147</v>
      </c>
      <c r="F6455" s="106"/>
      <c r="G6455"/>
      <c r="H6455"/>
      <c r="I6455"/>
      <c r="J6455"/>
      <c r="K6455"/>
      <c r="L6455"/>
      <c r="M6455"/>
      <c r="O6455"/>
      <c r="P6455"/>
      <c r="Q6455"/>
    </row>
    <row r="6456" spans="1:17" x14ac:dyDescent="0.2">
      <c r="A6456" t="s">
        <v>1026</v>
      </c>
      <c r="B6456">
        <v>0.25</v>
      </c>
      <c r="C6456" s="90">
        <v>0.18642498035080707</v>
      </c>
      <c r="D6456" s="88">
        <v>66</v>
      </c>
      <c r="E6456" s="88" t="s">
        <v>147</v>
      </c>
      <c r="F6456" s="106"/>
      <c r="G6456"/>
      <c r="H6456"/>
      <c r="I6456"/>
      <c r="J6456"/>
      <c r="K6456"/>
      <c r="L6456"/>
      <c r="M6456"/>
      <c r="O6456"/>
      <c r="P6456"/>
      <c r="Q6456"/>
    </row>
    <row r="6457" spans="1:17" x14ac:dyDescent="0.2">
      <c r="A6457" t="s">
        <v>1027</v>
      </c>
      <c r="B6457">
        <v>0.3</v>
      </c>
      <c r="C6457" s="90">
        <v>0.22370997642096849</v>
      </c>
      <c r="D6457" s="88">
        <v>66</v>
      </c>
      <c r="E6457" s="88" t="s">
        <v>147</v>
      </c>
      <c r="F6457" s="106"/>
      <c r="G6457"/>
      <c r="H6457"/>
      <c r="I6457"/>
      <c r="J6457"/>
      <c r="K6457"/>
      <c r="L6457"/>
      <c r="M6457"/>
      <c r="O6457"/>
      <c r="P6457"/>
      <c r="Q6457"/>
    </row>
    <row r="6458" spans="1:17" x14ac:dyDescent="0.2">
      <c r="A6458" t="s">
        <v>1056</v>
      </c>
      <c r="B6458">
        <v>0.2</v>
      </c>
      <c r="C6458" s="90">
        <v>0.14913998428064568</v>
      </c>
      <c r="D6458" s="88">
        <v>66</v>
      </c>
      <c r="E6458" s="88" t="s">
        <v>147</v>
      </c>
      <c r="F6458" s="106"/>
      <c r="G6458"/>
      <c r="H6458"/>
      <c r="I6458"/>
      <c r="J6458"/>
      <c r="K6458"/>
      <c r="L6458"/>
      <c r="M6458"/>
      <c r="O6458"/>
      <c r="P6458"/>
      <c r="Q6458"/>
    </row>
    <row r="6459" spans="1:17" x14ac:dyDescent="0.2">
      <c r="A6459" t="s">
        <v>1028</v>
      </c>
      <c r="B6459">
        <v>0.17</v>
      </c>
      <c r="C6459" s="90">
        <v>0.12676898663854883</v>
      </c>
      <c r="D6459" s="88">
        <v>66</v>
      </c>
      <c r="E6459" s="88" t="s">
        <v>147</v>
      </c>
      <c r="F6459" s="106"/>
      <c r="G6459"/>
      <c r="H6459"/>
      <c r="I6459"/>
      <c r="J6459"/>
      <c r="K6459"/>
      <c r="L6459"/>
      <c r="M6459"/>
      <c r="O6459"/>
      <c r="P6459"/>
      <c r="Q6459"/>
    </row>
    <row r="6460" spans="1:17" x14ac:dyDescent="0.2">
      <c r="A6460" t="s">
        <v>1029</v>
      </c>
      <c r="B6460">
        <v>0.16</v>
      </c>
      <c r="C6460" s="90">
        <v>0.11931198742451653</v>
      </c>
      <c r="D6460" s="88">
        <v>66</v>
      </c>
      <c r="E6460" s="88" t="s">
        <v>147</v>
      </c>
      <c r="F6460" s="106"/>
      <c r="G6460"/>
      <c r="H6460"/>
      <c r="I6460"/>
      <c r="J6460"/>
      <c r="K6460"/>
      <c r="L6460"/>
      <c r="M6460"/>
      <c r="O6460"/>
      <c r="P6460"/>
      <c r="Q6460"/>
    </row>
    <row r="6461" spans="1:17" x14ac:dyDescent="0.2">
      <c r="A6461" t="s">
        <v>1030</v>
      </c>
      <c r="B6461">
        <v>0.21</v>
      </c>
      <c r="C6461" s="90">
        <v>0.15659698349467793</v>
      </c>
      <c r="D6461" s="88">
        <v>66</v>
      </c>
      <c r="E6461" s="88" t="s">
        <v>147</v>
      </c>
      <c r="F6461" s="106"/>
      <c r="G6461"/>
      <c r="H6461"/>
      <c r="I6461"/>
      <c r="J6461"/>
      <c r="K6461"/>
      <c r="L6461"/>
      <c r="M6461"/>
      <c r="O6461"/>
      <c r="P6461"/>
      <c r="Q6461"/>
    </row>
    <row r="6462" spans="1:17" x14ac:dyDescent="0.2">
      <c r="A6462" t="s">
        <v>1032</v>
      </c>
      <c r="B6462">
        <v>0.22</v>
      </c>
      <c r="C6462" s="90">
        <v>0.16405398270871024</v>
      </c>
      <c r="D6462" s="88">
        <v>66</v>
      </c>
      <c r="E6462" s="88" t="s">
        <v>147</v>
      </c>
      <c r="F6462" s="106"/>
      <c r="G6462"/>
      <c r="H6462"/>
      <c r="I6462"/>
      <c r="J6462"/>
      <c r="K6462"/>
      <c r="L6462"/>
      <c r="M6462"/>
      <c r="O6462"/>
      <c r="P6462"/>
      <c r="Q6462"/>
    </row>
    <row r="6463" spans="1:17" x14ac:dyDescent="0.2">
      <c r="A6463" t="s">
        <v>1035</v>
      </c>
      <c r="B6463">
        <v>0.2</v>
      </c>
      <c r="C6463" s="90">
        <v>0.14913998428064568</v>
      </c>
      <c r="D6463" s="88">
        <v>66</v>
      </c>
      <c r="E6463" s="88" t="s">
        <v>147</v>
      </c>
      <c r="F6463" s="106"/>
      <c r="G6463"/>
      <c r="H6463"/>
      <c r="I6463"/>
      <c r="J6463"/>
      <c r="K6463"/>
      <c r="L6463"/>
      <c r="M6463"/>
      <c r="O6463"/>
      <c r="P6463"/>
      <c r="Q6463"/>
    </row>
    <row r="6464" spans="1:17" x14ac:dyDescent="0.2">
      <c r="A6464" t="s">
        <v>1057</v>
      </c>
      <c r="B6464">
        <v>0.2</v>
      </c>
      <c r="C6464" s="90">
        <v>0.14913998428064568</v>
      </c>
      <c r="D6464" s="88">
        <v>66</v>
      </c>
      <c r="E6464" s="88" t="s">
        <v>147</v>
      </c>
      <c r="F6464" s="106"/>
      <c r="G6464"/>
      <c r="H6464"/>
      <c r="I6464"/>
      <c r="J6464"/>
      <c r="K6464"/>
      <c r="L6464"/>
      <c r="M6464"/>
      <c r="O6464"/>
      <c r="P6464"/>
      <c r="Q6464"/>
    </row>
    <row r="6465" spans="1:17" x14ac:dyDescent="0.2">
      <c r="A6465" t="s">
        <v>1031</v>
      </c>
      <c r="B6465">
        <v>0.13</v>
      </c>
      <c r="C6465" s="90">
        <v>9.694098978241969E-2</v>
      </c>
      <c r="D6465" s="88">
        <v>66</v>
      </c>
      <c r="E6465" s="88" t="s">
        <v>147</v>
      </c>
      <c r="F6465" s="106"/>
      <c r="G6465"/>
      <c r="H6465"/>
      <c r="I6465"/>
      <c r="J6465"/>
      <c r="K6465"/>
      <c r="L6465"/>
      <c r="M6465"/>
      <c r="O6465"/>
      <c r="P6465"/>
      <c r="Q6465"/>
    </row>
    <row r="6466" spans="1:17" x14ac:dyDescent="0.2">
      <c r="A6466" t="s">
        <v>1033</v>
      </c>
      <c r="B6466">
        <v>0.17</v>
      </c>
      <c r="C6466" s="90">
        <v>0.12676898663854883</v>
      </c>
      <c r="D6466" s="88">
        <v>66</v>
      </c>
      <c r="E6466" s="88" t="s">
        <v>147</v>
      </c>
      <c r="F6466" s="106"/>
      <c r="G6466"/>
      <c r="H6466"/>
      <c r="I6466"/>
      <c r="J6466"/>
      <c r="K6466"/>
      <c r="L6466"/>
      <c r="M6466"/>
      <c r="O6466"/>
      <c r="P6466"/>
      <c r="Q6466"/>
    </row>
    <row r="6467" spans="1:17" x14ac:dyDescent="0.2">
      <c r="A6467" t="s">
        <v>1034</v>
      </c>
      <c r="B6467">
        <v>0.23</v>
      </c>
      <c r="C6467" s="90">
        <v>0.17151098192274253</v>
      </c>
      <c r="D6467" s="88">
        <v>66</v>
      </c>
      <c r="E6467" s="88" t="s">
        <v>147</v>
      </c>
      <c r="F6467" s="106"/>
      <c r="G6467"/>
      <c r="H6467"/>
      <c r="I6467"/>
      <c r="J6467"/>
      <c r="K6467"/>
      <c r="L6467"/>
      <c r="M6467"/>
      <c r="O6467"/>
      <c r="P6467"/>
      <c r="Q6467"/>
    </row>
    <row r="6468" spans="1:17" x14ac:dyDescent="0.2">
      <c r="A6468" t="s">
        <v>1036</v>
      </c>
      <c r="B6468">
        <v>0.21</v>
      </c>
      <c r="C6468" s="90">
        <v>0.15659698349467793</v>
      </c>
      <c r="D6468" s="88">
        <v>66</v>
      </c>
      <c r="E6468" s="88" t="s">
        <v>147</v>
      </c>
      <c r="F6468" s="106"/>
      <c r="G6468"/>
      <c r="H6468"/>
      <c r="I6468"/>
      <c r="J6468"/>
      <c r="K6468"/>
      <c r="L6468"/>
      <c r="M6468"/>
      <c r="O6468"/>
      <c r="P6468"/>
      <c r="Q6468"/>
    </row>
    <row r="6469" spans="1:17" x14ac:dyDescent="0.2">
      <c r="A6469" t="s">
        <v>1037</v>
      </c>
      <c r="B6469">
        <v>0.19</v>
      </c>
      <c r="C6469" s="90">
        <v>0.14168298506661339</v>
      </c>
      <c r="D6469" s="88">
        <v>66</v>
      </c>
      <c r="E6469" s="88" t="s">
        <v>147</v>
      </c>
      <c r="F6469" s="106"/>
      <c r="G6469"/>
      <c r="H6469"/>
      <c r="I6469"/>
      <c r="J6469"/>
      <c r="K6469"/>
      <c r="L6469"/>
      <c r="M6469"/>
      <c r="O6469"/>
      <c r="P6469"/>
      <c r="Q6469"/>
    </row>
    <row r="6470" spans="1:17" x14ac:dyDescent="0.2">
      <c r="A6470" t="s">
        <v>1038</v>
      </c>
      <c r="B6470">
        <v>0.18</v>
      </c>
      <c r="C6470" s="90">
        <v>0.13422598585258108</v>
      </c>
      <c r="D6470" s="88">
        <v>66</v>
      </c>
      <c r="E6470" s="88" t="s">
        <v>147</v>
      </c>
      <c r="F6470" s="106"/>
      <c r="G6470"/>
      <c r="H6470"/>
      <c r="I6470"/>
      <c r="J6470"/>
      <c r="K6470"/>
      <c r="L6470"/>
      <c r="M6470"/>
      <c r="O6470"/>
      <c r="P6470"/>
      <c r="Q6470"/>
    </row>
    <row r="6471" spans="1:17" x14ac:dyDescent="0.2">
      <c r="A6471" t="s">
        <v>1039</v>
      </c>
      <c r="B6471">
        <v>0.12</v>
      </c>
      <c r="C6471" s="90">
        <v>8.9483990568387392E-2</v>
      </c>
      <c r="D6471" s="88">
        <v>66</v>
      </c>
      <c r="E6471" s="88" t="s">
        <v>147</v>
      </c>
      <c r="F6471" s="106"/>
      <c r="G6471"/>
      <c r="H6471"/>
      <c r="I6471"/>
      <c r="J6471"/>
      <c r="K6471"/>
      <c r="L6471"/>
      <c r="M6471"/>
      <c r="O6471"/>
      <c r="P6471"/>
      <c r="Q6471"/>
    </row>
    <row r="6472" spans="1:17" x14ac:dyDescent="0.2">
      <c r="A6472" t="s">
        <v>1040</v>
      </c>
      <c r="B6472">
        <v>0.22</v>
      </c>
      <c r="C6472" s="90">
        <v>0.16405398270871024</v>
      </c>
      <c r="D6472" s="88">
        <v>66</v>
      </c>
      <c r="E6472" s="88" t="s">
        <v>147</v>
      </c>
      <c r="F6472" s="106"/>
      <c r="G6472"/>
      <c r="H6472"/>
      <c r="I6472"/>
      <c r="J6472"/>
      <c r="K6472"/>
      <c r="L6472"/>
      <c r="M6472"/>
      <c r="O6472"/>
      <c r="P6472"/>
      <c r="Q6472"/>
    </row>
    <row r="6473" spans="1:17" x14ac:dyDescent="0.2">
      <c r="A6473" t="s">
        <v>1041</v>
      </c>
      <c r="B6473">
        <v>0.18</v>
      </c>
      <c r="C6473" s="90">
        <v>0.13422598585258108</v>
      </c>
      <c r="D6473" s="88">
        <v>66</v>
      </c>
      <c r="E6473" s="88" t="s">
        <v>147</v>
      </c>
      <c r="F6473" s="106"/>
      <c r="G6473"/>
      <c r="H6473"/>
      <c r="I6473"/>
      <c r="J6473"/>
      <c r="K6473"/>
      <c r="L6473"/>
      <c r="M6473"/>
      <c r="O6473"/>
      <c r="P6473"/>
      <c r="Q6473"/>
    </row>
    <row r="6474" spans="1:17" x14ac:dyDescent="0.2">
      <c r="A6474" t="s">
        <v>1042</v>
      </c>
      <c r="B6474">
        <v>0.23</v>
      </c>
      <c r="C6474" s="90">
        <v>0.17151098192274253</v>
      </c>
      <c r="D6474" s="88">
        <v>66</v>
      </c>
      <c r="E6474" s="88" t="s">
        <v>147</v>
      </c>
      <c r="F6474" s="106"/>
      <c r="G6474"/>
      <c r="H6474"/>
      <c r="I6474"/>
      <c r="J6474"/>
      <c r="K6474"/>
      <c r="L6474"/>
      <c r="M6474"/>
      <c r="O6474"/>
      <c r="P6474"/>
      <c r="Q6474"/>
    </row>
    <row r="6475" spans="1:17" x14ac:dyDescent="0.2">
      <c r="A6475" t="s">
        <v>1044</v>
      </c>
      <c r="B6475">
        <v>0.23</v>
      </c>
      <c r="C6475" s="90">
        <v>0.17151098192274253</v>
      </c>
      <c r="D6475" s="88">
        <v>66</v>
      </c>
      <c r="E6475" s="88" t="s">
        <v>147</v>
      </c>
      <c r="F6475" s="106"/>
      <c r="G6475"/>
      <c r="H6475"/>
      <c r="I6475"/>
      <c r="J6475"/>
      <c r="K6475"/>
      <c r="L6475"/>
      <c r="M6475"/>
      <c r="O6475"/>
      <c r="P6475"/>
      <c r="Q6475"/>
    </row>
    <row r="6476" spans="1:17" x14ac:dyDescent="0.2">
      <c r="A6476" t="s">
        <v>1045</v>
      </c>
      <c r="B6476">
        <v>0.21</v>
      </c>
      <c r="C6476" s="90">
        <v>0.15659698349467793</v>
      </c>
      <c r="D6476" s="88">
        <v>66</v>
      </c>
      <c r="E6476" s="88" t="s">
        <v>147</v>
      </c>
      <c r="F6476" s="106"/>
      <c r="G6476"/>
      <c r="H6476"/>
      <c r="I6476"/>
      <c r="J6476"/>
      <c r="K6476"/>
      <c r="L6476"/>
      <c r="M6476"/>
      <c r="O6476"/>
      <c r="P6476"/>
      <c r="Q6476"/>
    </row>
    <row r="6477" spans="1:17" x14ac:dyDescent="0.2">
      <c r="A6477" t="s">
        <v>1046</v>
      </c>
      <c r="B6477">
        <v>0.16</v>
      </c>
      <c r="C6477" s="90">
        <v>0.11931198742451653</v>
      </c>
      <c r="D6477" s="88">
        <v>66</v>
      </c>
      <c r="E6477" s="88" t="s">
        <v>147</v>
      </c>
      <c r="F6477" s="106"/>
      <c r="G6477"/>
      <c r="H6477"/>
      <c r="I6477"/>
      <c r="J6477"/>
      <c r="K6477"/>
      <c r="L6477"/>
      <c r="M6477"/>
      <c r="O6477"/>
      <c r="P6477"/>
      <c r="Q6477"/>
    </row>
    <row r="6478" spans="1:17" x14ac:dyDescent="0.2">
      <c r="A6478" t="s">
        <v>1049</v>
      </c>
      <c r="B6478">
        <v>0.24</v>
      </c>
      <c r="C6478" s="90">
        <v>0.17896798113677478</v>
      </c>
      <c r="D6478" s="88">
        <v>66</v>
      </c>
      <c r="E6478" s="88" t="s">
        <v>147</v>
      </c>
      <c r="F6478" s="106"/>
      <c r="G6478"/>
      <c r="H6478"/>
      <c r="I6478"/>
      <c r="J6478"/>
      <c r="K6478"/>
      <c r="L6478"/>
      <c r="M6478"/>
      <c r="O6478"/>
      <c r="P6478"/>
      <c r="Q6478"/>
    </row>
    <row r="6479" spans="1:17" x14ac:dyDescent="0.2">
      <c r="A6479" t="s">
        <v>1050</v>
      </c>
      <c r="B6479">
        <v>0.15</v>
      </c>
      <c r="C6479" s="90">
        <v>0.11185498821048424</v>
      </c>
      <c r="D6479" s="88">
        <v>66</v>
      </c>
      <c r="E6479" s="88" t="s">
        <v>147</v>
      </c>
      <c r="F6479" s="106"/>
      <c r="G6479"/>
      <c r="H6479"/>
      <c r="I6479"/>
      <c r="J6479"/>
      <c r="K6479"/>
      <c r="L6479"/>
      <c r="M6479"/>
      <c r="O6479"/>
      <c r="P6479"/>
      <c r="Q6479"/>
    </row>
    <row r="6480" spans="1:17" x14ac:dyDescent="0.2">
      <c r="A6480" t="s">
        <v>1043</v>
      </c>
      <c r="B6480">
        <v>0.16</v>
      </c>
      <c r="C6480" s="90">
        <v>0.11931198742451653</v>
      </c>
      <c r="D6480" s="88">
        <v>66</v>
      </c>
      <c r="E6480" s="88" t="s">
        <v>147</v>
      </c>
      <c r="F6480" s="106"/>
      <c r="G6480"/>
      <c r="H6480"/>
      <c r="I6480"/>
      <c r="J6480"/>
      <c r="K6480"/>
      <c r="L6480"/>
      <c r="M6480"/>
      <c r="O6480"/>
      <c r="P6480"/>
      <c r="Q6480"/>
    </row>
    <row r="6481" spans="1:17" x14ac:dyDescent="0.2">
      <c r="A6481" t="s">
        <v>1047</v>
      </c>
      <c r="B6481">
        <v>0.16</v>
      </c>
      <c r="C6481" s="90">
        <v>0.11931198742451653</v>
      </c>
      <c r="D6481" s="88">
        <v>66</v>
      </c>
      <c r="E6481" s="88" t="s">
        <v>147</v>
      </c>
      <c r="F6481" s="106"/>
      <c r="G6481"/>
      <c r="H6481"/>
      <c r="I6481"/>
      <c r="J6481"/>
      <c r="K6481"/>
      <c r="L6481"/>
      <c r="M6481"/>
      <c r="O6481"/>
      <c r="P6481"/>
      <c r="Q6481"/>
    </row>
    <row r="6482" spans="1:17" x14ac:dyDescent="0.2">
      <c r="A6482" t="s">
        <v>1048</v>
      </c>
      <c r="B6482">
        <v>0.21</v>
      </c>
      <c r="C6482" s="90">
        <v>0.15659698349467793</v>
      </c>
      <c r="D6482" s="88">
        <v>66</v>
      </c>
      <c r="E6482" s="88" t="s">
        <v>147</v>
      </c>
      <c r="F6482" s="106"/>
      <c r="G6482"/>
      <c r="H6482"/>
      <c r="I6482"/>
      <c r="J6482"/>
      <c r="K6482"/>
      <c r="L6482"/>
      <c r="M6482"/>
      <c r="O6482"/>
      <c r="P6482"/>
      <c r="Q6482"/>
    </row>
    <row r="6483" spans="1:17" x14ac:dyDescent="0.2">
      <c r="A6483" t="s">
        <v>1051</v>
      </c>
      <c r="B6483">
        <v>0.17</v>
      </c>
      <c r="C6483" s="90">
        <v>0.12676898663854883</v>
      </c>
      <c r="D6483" s="88">
        <v>66</v>
      </c>
      <c r="E6483" s="88" t="s">
        <v>147</v>
      </c>
      <c r="F6483" s="106"/>
      <c r="G6483"/>
      <c r="H6483"/>
      <c r="I6483"/>
      <c r="J6483"/>
      <c r="K6483"/>
      <c r="L6483"/>
      <c r="M6483"/>
      <c r="O6483"/>
      <c r="P6483"/>
      <c r="Q6483"/>
    </row>
    <row r="6484" spans="1:17" x14ac:dyDescent="0.2">
      <c r="A6484" t="s">
        <v>1052</v>
      </c>
      <c r="B6484">
        <v>0.22</v>
      </c>
      <c r="C6484" s="90">
        <v>0.16405398270871024</v>
      </c>
      <c r="D6484" s="88">
        <v>66</v>
      </c>
      <c r="E6484" s="88" t="s">
        <v>147</v>
      </c>
      <c r="F6484" s="106"/>
      <c r="G6484"/>
      <c r="H6484"/>
      <c r="I6484"/>
      <c r="J6484"/>
      <c r="K6484"/>
      <c r="L6484"/>
      <c r="M6484"/>
      <c r="O6484"/>
      <c r="P6484"/>
      <c r="Q6484"/>
    </row>
    <row r="6485" spans="1:17" x14ac:dyDescent="0.2">
      <c r="A6485" t="s">
        <v>1054</v>
      </c>
      <c r="B6485">
        <v>0.18</v>
      </c>
      <c r="C6485" s="90">
        <v>0.13422598585258108</v>
      </c>
      <c r="D6485" s="88">
        <v>66</v>
      </c>
      <c r="E6485" s="88" t="s">
        <v>147</v>
      </c>
      <c r="F6485" s="106"/>
      <c r="G6485"/>
      <c r="H6485"/>
      <c r="I6485"/>
      <c r="J6485"/>
      <c r="K6485"/>
      <c r="L6485"/>
      <c r="M6485"/>
      <c r="O6485"/>
      <c r="P6485"/>
      <c r="Q6485"/>
    </row>
    <row r="6486" spans="1:17" x14ac:dyDescent="0.2">
      <c r="A6486" t="s">
        <v>1055</v>
      </c>
      <c r="B6486">
        <v>0.15</v>
      </c>
      <c r="C6486" s="90">
        <v>0.11185498821048424</v>
      </c>
      <c r="D6486" s="88">
        <v>66</v>
      </c>
      <c r="E6486" s="88" t="s">
        <v>147</v>
      </c>
      <c r="F6486" s="106"/>
      <c r="G6486"/>
      <c r="H6486"/>
      <c r="I6486"/>
      <c r="J6486"/>
      <c r="K6486"/>
      <c r="L6486"/>
      <c r="M6486"/>
      <c r="O6486"/>
      <c r="P6486"/>
      <c r="Q6486"/>
    </row>
    <row r="6487" spans="1:17" x14ac:dyDescent="0.2">
      <c r="A6487" t="s">
        <v>1053</v>
      </c>
      <c r="B6487">
        <v>0.21</v>
      </c>
      <c r="C6487" s="90">
        <v>0.15659698349467793</v>
      </c>
      <c r="D6487" s="88">
        <v>66</v>
      </c>
      <c r="E6487" s="88" t="s">
        <v>147</v>
      </c>
      <c r="F6487" s="106"/>
      <c r="G6487"/>
      <c r="H6487"/>
      <c r="I6487"/>
      <c r="J6487"/>
      <c r="K6487"/>
      <c r="L6487"/>
      <c r="M6487"/>
      <c r="O6487"/>
      <c r="P6487"/>
      <c r="Q6487"/>
    </row>
    <row r="6488" spans="1:17" x14ac:dyDescent="0.2">
      <c r="A6488" t="s">
        <v>8544</v>
      </c>
      <c r="B6488">
        <v>0.19</v>
      </c>
      <c r="C6488" s="90">
        <v>0.14168298506661339</v>
      </c>
      <c r="D6488" s="88">
        <v>66</v>
      </c>
      <c r="E6488" s="88" t="s">
        <v>147</v>
      </c>
      <c r="F6488" s="106"/>
      <c r="G6488"/>
      <c r="H6488"/>
      <c r="I6488"/>
      <c r="J6488"/>
      <c r="K6488"/>
      <c r="L6488"/>
      <c r="M6488"/>
      <c r="O6488"/>
      <c r="P6488"/>
      <c r="Q6488"/>
    </row>
    <row r="6489" spans="1:17" x14ac:dyDescent="0.2">
      <c r="A6489" t="s">
        <v>8545</v>
      </c>
      <c r="B6489">
        <v>0.32</v>
      </c>
      <c r="C6489" s="90">
        <v>0.23862397484903305</v>
      </c>
      <c r="D6489" s="88">
        <v>66</v>
      </c>
      <c r="E6489" s="88" t="s">
        <v>147</v>
      </c>
      <c r="F6489" s="106"/>
      <c r="G6489"/>
      <c r="H6489"/>
      <c r="I6489"/>
      <c r="J6489"/>
      <c r="K6489"/>
      <c r="L6489"/>
      <c r="M6489"/>
      <c r="O6489"/>
      <c r="P6489"/>
      <c r="Q6489"/>
    </row>
    <row r="6490" spans="1:17" x14ac:dyDescent="0.2">
      <c r="A6490" t="s">
        <v>8656</v>
      </c>
      <c r="B6490">
        <v>0.16</v>
      </c>
      <c r="C6490" s="90">
        <v>0.11931198742451653</v>
      </c>
      <c r="D6490" s="88">
        <v>66</v>
      </c>
      <c r="E6490" s="88" t="s">
        <v>147</v>
      </c>
      <c r="F6490" s="106"/>
      <c r="G6490"/>
      <c r="H6490"/>
      <c r="I6490"/>
      <c r="J6490"/>
      <c r="K6490"/>
      <c r="L6490"/>
      <c r="M6490"/>
      <c r="O6490"/>
      <c r="P6490"/>
      <c r="Q6490"/>
    </row>
    <row r="6491" spans="1:17" x14ac:dyDescent="0.2">
      <c r="A6491" t="s">
        <v>8657</v>
      </c>
      <c r="B6491">
        <v>0.14000000000000001</v>
      </c>
      <c r="C6491" s="90">
        <v>0.10439798899645197</v>
      </c>
      <c r="D6491" s="88">
        <v>66</v>
      </c>
      <c r="E6491" s="88" t="s">
        <v>147</v>
      </c>
      <c r="F6491" s="106"/>
      <c r="G6491"/>
      <c r="H6491"/>
      <c r="I6491"/>
      <c r="J6491"/>
      <c r="K6491"/>
      <c r="L6491"/>
      <c r="M6491"/>
      <c r="O6491"/>
      <c r="P6491"/>
      <c r="Q6491"/>
    </row>
    <row r="6492" spans="1:17" x14ac:dyDescent="0.2">
      <c r="A6492" t="s">
        <v>8658</v>
      </c>
      <c r="B6492">
        <v>0.14000000000000001</v>
      </c>
      <c r="C6492" s="90">
        <v>0.10439798899645197</v>
      </c>
      <c r="D6492" s="88">
        <v>66</v>
      </c>
      <c r="E6492" s="88" t="s">
        <v>147</v>
      </c>
      <c r="F6492" s="106"/>
      <c r="G6492"/>
      <c r="H6492"/>
      <c r="I6492"/>
      <c r="J6492"/>
      <c r="K6492"/>
      <c r="L6492"/>
      <c r="M6492"/>
      <c r="O6492"/>
      <c r="P6492"/>
      <c r="Q6492"/>
    </row>
    <row r="6493" spans="1:17" x14ac:dyDescent="0.2">
      <c r="A6493" t="s">
        <v>8655</v>
      </c>
      <c r="B6493">
        <v>0.33</v>
      </c>
      <c r="C6493" s="90">
        <v>0.24608097406306537</v>
      </c>
      <c r="D6493" s="88">
        <v>66</v>
      </c>
      <c r="E6493" s="88" t="s">
        <v>147</v>
      </c>
      <c r="F6493" s="106"/>
      <c r="G6493"/>
      <c r="H6493"/>
      <c r="I6493"/>
      <c r="J6493"/>
      <c r="K6493"/>
      <c r="L6493"/>
      <c r="M6493"/>
      <c r="O6493"/>
      <c r="P6493"/>
      <c r="Q6493"/>
    </row>
    <row r="6494" spans="1:17" x14ac:dyDescent="0.2">
      <c r="A6494" t="s">
        <v>8659</v>
      </c>
      <c r="B6494">
        <v>0.32</v>
      </c>
      <c r="C6494" s="90">
        <v>0.23862397484903305</v>
      </c>
      <c r="D6494" s="88">
        <v>66</v>
      </c>
      <c r="E6494" s="88" t="s">
        <v>147</v>
      </c>
      <c r="F6494" s="106"/>
      <c r="G6494"/>
      <c r="H6494"/>
      <c r="I6494"/>
      <c r="J6494"/>
      <c r="K6494"/>
      <c r="L6494"/>
      <c r="M6494"/>
      <c r="O6494"/>
      <c r="P6494"/>
      <c r="Q6494"/>
    </row>
    <row r="6495" spans="1:17" x14ac:dyDescent="0.2">
      <c r="A6495" t="s">
        <v>8660</v>
      </c>
      <c r="B6495">
        <v>0.22</v>
      </c>
      <c r="C6495" s="90">
        <v>0.16405398270871024</v>
      </c>
      <c r="D6495" s="88">
        <v>66</v>
      </c>
      <c r="E6495" s="88" t="s">
        <v>147</v>
      </c>
      <c r="F6495" s="106"/>
      <c r="G6495"/>
      <c r="H6495"/>
      <c r="I6495"/>
      <c r="J6495"/>
      <c r="K6495"/>
      <c r="L6495"/>
      <c r="M6495"/>
      <c r="O6495"/>
      <c r="P6495"/>
      <c r="Q6495"/>
    </row>
    <row r="6496" spans="1:17" x14ac:dyDescent="0.2">
      <c r="A6496" t="s">
        <v>8661</v>
      </c>
      <c r="B6496">
        <v>0.26</v>
      </c>
      <c r="C6496" s="90">
        <v>0.19388197956483938</v>
      </c>
      <c r="D6496" s="88">
        <v>66</v>
      </c>
      <c r="E6496" s="88" t="s">
        <v>147</v>
      </c>
      <c r="F6496" s="106"/>
      <c r="G6496"/>
      <c r="H6496"/>
      <c r="I6496"/>
      <c r="J6496"/>
      <c r="K6496"/>
      <c r="L6496"/>
      <c r="M6496"/>
      <c r="O6496"/>
      <c r="P6496"/>
      <c r="Q6496"/>
    </row>
    <row r="6497" spans="1:17" x14ac:dyDescent="0.2">
      <c r="A6497" t="s">
        <v>8662</v>
      </c>
      <c r="B6497">
        <v>0.23</v>
      </c>
      <c r="C6497" s="90">
        <v>0.17151098192274253</v>
      </c>
      <c r="D6497" s="88">
        <v>66</v>
      </c>
      <c r="E6497" s="88" t="s">
        <v>147</v>
      </c>
      <c r="F6497" s="106"/>
      <c r="G6497"/>
      <c r="H6497"/>
      <c r="I6497"/>
      <c r="J6497"/>
      <c r="K6497"/>
      <c r="L6497"/>
      <c r="M6497"/>
      <c r="O6497"/>
      <c r="P6497"/>
      <c r="Q6497"/>
    </row>
    <row r="6498" spans="1:17" x14ac:dyDescent="0.2">
      <c r="A6498" t="s">
        <v>8663</v>
      </c>
      <c r="B6498">
        <v>0.2</v>
      </c>
      <c r="C6498" s="90">
        <v>0.14913998428064568</v>
      </c>
      <c r="D6498" s="88">
        <v>66</v>
      </c>
      <c r="E6498" s="88" t="s">
        <v>147</v>
      </c>
      <c r="F6498" s="106"/>
      <c r="G6498"/>
      <c r="H6498"/>
      <c r="I6498"/>
      <c r="J6498"/>
      <c r="K6498"/>
      <c r="L6498"/>
      <c r="M6498"/>
      <c r="O6498"/>
      <c r="P6498"/>
      <c r="Q6498"/>
    </row>
    <row r="6499" spans="1:17" x14ac:dyDescent="0.2">
      <c r="A6499" t="s">
        <v>8664</v>
      </c>
      <c r="B6499">
        <v>0.23</v>
      </c>
      <c r="C6499" s="90">
        <v>0.17151098192274253</v>
      </c>
      <c r="D6499" s="88">
        <v>66</v>
      </c>
      <c r="E6499" s="88" t="s">
        <v>147</v>
      </c>
      <c r="F6499" s="106"/>
      <c r="G6499"/>
      <c r="H6499"/>
      <c r="I6499"/>
      <c r="J6499"/>
      <c r="K6499"/>
      <c r="L6499"/>
      <c r="M6499"/>
      <c r="O6499"/>
      <c r="P6499"/>
      <c r="Q6499"/>
    </row>
    <row r="6500" spans="1:17" x14ac:dyDescent="0.2">
      <c r="A6500" t="s">
        <v>8665</v>
      </c>
      <c r="B6500">
        <v>0.24</v>
      </c>
      <c r="C6500" s="90">
        <v>0.17896798113677478</v>
      </c>
      <c r="D6500" s="88">
        <v>66</v>
      </c>
      <c r="E6500" s="88" t="s">
        <v>147</v>
      </c>
      <c r="F6500" s="106"/>
      <c r="G6500"/>
      <c r="H6500"/>
      <c r="I6500"/>
      <c r="J6500"/>
      <c r="K6500"/>
      <c r="L6500"/>
      <c r="M6500"/>
      <c r="O6500"/>
      <c r="P6500"/>
      <c r="Q6500"/>
    </row>
    <row r="6501" spans="1:17" x14ac:dyDescent="0.2">
      <c r="A6501" t="s">
        <v>8666</v>
      </c>
      <c r="B6501">
        <v>0.22</v>
      </c>
      <c r="C6501" s="90">
        <v>0.16405398270871024</v>
      </c>
      <c r="D6501" s="88">
        <v>66</v>
      </c>
      <c r="E6501" s="88" t="s">
        <v>147</v>
      </c>
      <c r="F6501" s="106"/>
      <c r="G6501"/>
      <c r="H6501"/>
      <c r="I6501"/>
      <c r="J6501"/>
      <c r="K6501"/>
      <c r="L6501"/>
      <c r="M6501"/>
      <c r="O6501"/>
      <c r="P6501"/>
      <c r="Q6501"/>
    </row>
    <row r="6502" spans="1:17" x14ac:dyDescent="0.2">
      <c r="A6502" t="s">
        <v>8667</v>
      </c>
      <c r="B6502">
        <v>0.23</v>
      </c>
      <c r="C6502" s="90">
        <v>0.17151098192274253</v>
      </c>
      <c r="D6502" s="88">
        <v>66</v>
      </c>
      <c r="E6502" s="88" t="s">
        <v>147</v>
      </c>
      <c r="F6502" s="106"/>
      <c r="G6502"/>
      <c r="H6502"/>
      <c r="I6502"/>
      <c r="J6502"/>
      <c r="K6502"/>
      <c r="L6502"/>
      <c r="M6502"/>
      <c r="O6502"/>
      <c r="P6502"/>
      <c r="Q6502"/>
    </row>
    <row r="6503" spans="1:17" x14ac:dyDescent="0.2">
      <c r="A6503" t="s">
        <v>8798</v>
      </c>
      <c r="B6503">
        <v>0.25</v>
      </c>
      <c r="C6503" s="90">
        <v>0.18642498035080707</v>
      </c>
      <c r="D6503" s="88">
        <v>66</v>
      </c>
      <c r="E6503" s="88" t="s">
        <v>147</v>
      </c>
      <c r="F6503" s="106"/>
      <c r="G6503"/>
      <c r="H6503"/>
      <c r="I6503"/>
      <c r="J6503"/>
      <c r="K6503"/>
      <c r="L6503"/>
      <c r="M6503"/>
      <c r="O6503"/>
      <c r="P6503"/>
      <c r="Q6503"/>
    </row>
    <row r="6504" spans="1:17" x14ac:dyDescent="0.2">
      <c r="A6504" t="s">
        <v>8668</v>
      </c>
      <c r="B6504">
        <v>0.08</v>
      </c>
      <c r="C6504" s="90">
        <v>5.9655993712258264E-2</v>
      </c>
      <c r="D6504" s="88">
        <v>66</v>
      </c>
      <c r="E6504" s="88" t="s">
        <v>147</v>
      </c>
      <c r="F6504" s="106"/>
      <c r="G6504"/>
      <c r="H6504"/>
      <c r="I6504"/>
      <c r="J6504"/>
      <c r="K6504"/>
      <c r="L6504"/>
      <c r="M6504"/>
      <c r="O6504"/>
      <c r="P6504"/>
      <c r="Q6504"/>
    </row>
    <row r="6505" spans="1:17" x14ac:dyDescent="0.2">
      <c r="A6505" t="s">
        <v>8702</v>
      </c>
      <c r="B6505">
        <v>0.19</v>
      </c>
      <c r="C6505" s="90">
        <v>0.14168298506661339</v>
      </c>
      <c r="D6505" s="88">
        <v>66</v>
      </c>
      <c r="E6505" s="88" t="s">
        <v>147</v>
      </c>
      <c r="F6505" s="106"/>
      <c r="G6505"/>
      <c r="H6505"/>
      <c r="I6505"/>
      <c r="J6505"/>
      <c r="K6505"/>
      <c r="L6505"/>
      <c r="M6505"/>
      <c r="O6505"/>
      <c r="P6505"/>
      <c r="Q6505"/>
    </row>
    <row r="6506" spans="1:17" x14ac:dyDescent="0.2">
      <c r="A6506" t="s">
        <v>8799</v>
      </c>
      <c r="B6506">
        <v>0.18</v>
      </c>
      <c r="C6506" s="90">
        <v>0.13422598585258108</v>
      </c>
      <c r="D6506" s="88">
        <v>66</v>
      </c>
      <c r="E6506" s="88" t="s">
        <v>147</v>
      </c>
      <c r="F6506" s="106"/>
      <c r="G6506"/>
      <c r="H6506"/>
      <c r="I6506"/>
      <c r="J6506"/>
      <c r="K6506"/>
      <c r="L6506"/>
      <c r="M6506"/>
      <c r="O6506"/>
      <c r="P6506"/>
      <c r="Q6506"/>
    </row>
    <row r="6507" spans="1:17" x14ac:dyDescent="0.2">
      <c r="A6507" t="s">
        <v>1068</v>
      </c>
      <c r="B6507">
        <v>0.51</v>
      </c>
      <c r="C6507" s="90">
        <v>0.38030695991564645</v>
      </c>
      <c r="D6507" s="88">
        <v>66</v>
      </c>
      <c r="E6507" s="88" t="s">
        <v>147</v>
      </c>
      <c r="F6507" s="106"/>
      <c r="G6507"/>
      <c r="H6507"/>
      <c r="I6507"/>
      <c r="J6507"/>
      <c r="K6507"/>
      <c r="L6507"/>
      <c r="M6507"/>
      <c r="O6507"/>
      <c r="P6507"/>
      <c r="Q6507"/>
    </row>
    <row r="6508" spans="1:17" x14ac:dyDescent="0.2">
      <c r="A6508" t="s">
        <v>1069</v>
      </c>
      <c r="B6508">
        <v>0.42</v>
      </c>
      <c r="C6508" s="90">
        <v>0.31319396698935587</v>
      </c>
      <c r="D6508" s="88">
        <v>66</v>
      </c>
      <c r="E6508" s="88" t="s">
        <v>147</v>
      </c>
      <c r="F6508" s="106"/>
      <c r="G6508"/>
      <c r="H6508"/>
      <c r="I6508"/>
      <c r="J6508"/>
      <c r="K6508"/>
      <c r="L6508"/>
      <c r="M6508"/>
      <c r="O6508"/>
      <c r="P6508"/>
      <c r="Q6508"/>
    </row>
    <row r="6509" spans="1:17" x14ac:dyDescent="0.2">
      <c r="A6509" t="s">
        <v>1070</v>
      </c>
      <c r="B6509">
        <v>0.28000000000000003</v>
      </c>
      <c r="C6509" s="90">
        <v>0.20879597799290395</v>
      </c>
      <c r="D6509" s="88">
        <v>66</v>
      </c>
      <c r="E6509" s="88" t="s">
        <v>147</v>
      </c>
      <c r="F6509" s="106"/>
      <c r="G6509"/>
      <c r="H6509"/>
      <c r="I6509"/>
      <c r="J6509"/>
      <c r="K6509"/>
      <c r="L6509"/>
      <c r="M6509"/>
      <c r="O6509"/>
      <c r="P6509"/>
      <c r="Q6509"/>
    </row>
    <row r="6510" spans="1:17" x14ac:dyDescent="0.2">
      <c r="A6510" t="s">
        <v>8546</v>
      </c>
      <c r="B6510">
        <v>0.33</v>
      </c>
      <c r="C6510" s="90">
        <v>0.24608097406306537</v>
      </c>
      <c r="D6510" s="88">
        <v>66</v>
      </c>
      <c r="E6510" s="88" t="s">
        <v>147</v>
      </c>
      <c r="F6510" s="106"/>
      <c r="G6510"/>
      <c r="H6510"/>
      <c r="I6510"/>
      <c r="J6510"/>
      <c r="K6510"/>
      <c r="L6510"/>
      <c r="M6510"/>
      <c r="O6510"/>
      <c r="P6510"/>
      <c r="Q6510"/>
    </row>
    <row r="6511" spans="1:17" x14ac:dyDescent="0.2">
      <c r="A6511" t="s">
        <v>8547</v>
      </c>
      <c r="B6511">
        <v>0.35</v>
      </c>
      <c r="C6511" s="90">
        <v>0.26099497249112991</v>
      </c>
      <c r="D6511" s="88">
        <v>66</v>
      </c>
      <c r="E6511" s="88" t="s">
        <v>147</v>
      </c>
      <c r="F6511" s="106"/>
      <c r="G6511"/>
      <c r="H6511"/>
      <c r="I6511"/>
      <c r="J6511"/>
      <c r="K6511"/>
      <c r="L6511"/>
      <c r="M6511"/>
      <c r="O6511"/>
      <c r="P6511"/>
      <c r="Q6511"/>
    </row>
    <row r="6512" spans="1:17" x14ac:dyDescent="0.2">
      <c r="A6512" t="s">
        <v>1073</v>
      </c>
      <c r="B6512">
        <v>0.27</v>
      </c>
      <c r="C6512" s="90">
        <v>0.20133897877887166</v>
      </c>
      <c r="D6512" s="88">
        <v>66</v>
      </c>
      <c r="E6512" s="88" t="s">
        <v>147</v>
      </c>
      <c r="F6512" s="106"/>
      <c r="G6512"/>
      <c r="H6512"/>
      <c r="I6512"/>
      <c r="J6512"/>
      <c r="K6512"/>
      <c r="L6512"/>
      <c r="M6512"/>
      <c r="O6512"/>
      <c r="P6512"/>
      <c r="Q6512"/>
    </row>
    <row r="6513" spans="1:17" x14ac:dyDescent="0.2">
      <c r="A6513" t="s">
        <v>8548</v>
      </c>
      <c r="B6513">
        <v>0.21</v>
      </c>
      <c r="C6513" s="90">
        <v>0.15659698349467793</v>
      </c>
      <c r="D6513" s="88">
        <v>66</v>
      </c>
      <c r="E6513" s="88" t="s">
        <v>147</v>
      </c>
      <c r="F6513" s="106"/>
      <c r="G6513"/>
      <c r="H6513"/>
      <c r="I6513"/>
      <c r="J6513"/>
      <c r="K6513"/>
      <c r="L6513"/>
      <c r="M6513"/>
      <c r="O6513"/>
      <c r="P6513"/>
      <c r="Q6513"/>
    </row>
    <row r="6514" spans="1:17" x14ac:dyDescent="0.2">
      <c r="A6514" t="s">
        <v>1071</v>
      </c>
      <c r="B6514">
        <v>0.26</v>
      </c>
      <c r="C6514" s="90">
        <v>0.19388197956483938</v>
      </c>
      <c r="D6514" s="88">
        <v>66</v>
      </c>
      <c r="E6514" s="88" t="s">
        <v>147</v>
      </c>
      <c r="F6514" s="106"/>
      <c r="G6514"/>
      <c r="H6514"/>
      <c r="I6514"/>
      <c r="J6514"/>
      <c r="K6514"/>
      <c r="L6514"/>
      <c r="M6514"/>
      <c r="O6514"/>
      <c r="P6514"/>
      <c r="Q6514"/>
    </row>
    <row r="6515" spans="1:17" x14ac:dyDescent="0.2">
      <c r="A6515" t="s">
        <v>1072</v>
      </c>
      <c r="B6515">
        <v>0.27</v>
      </c>
      <c r="C6515" s="90">
        <v>0.20133897877887166</v>
      </c>
      <c r="D6515" s="88">
        <v>66</v>
      </c>
      <c r="E6515" s="88" t="s">
        <v>147</v>
      </c>
      <c r="F6515" s="106"/>
      <c r="G6515"/>
      <c r="H6515"/>
      <c r="I6515"/>
      <c r="J6515"/>
      <c r="K6515"/>
      <c r="L6515"/>
      <c r="M6515"/>
      <c r="O6515"/>
      <c r="P6515"/>
      <c r="Q6515"/>
    </row>
    <row r="6516" spans="1:17" x14ac:dyDescent="0.2">
      <c r="A6516" t="s">
        <v>8549</v>
      </c>
      <c r="B6516">
        <v>0.24</v>
      </c>
      <c r="C6516" s="90">
        <v>0.17896798113677478</v>
      </c>
      <c r="D6516" s="88">
        <v>66</v>
      </c>
      <c r="E6516" s="88" t="s">
        <v>147</v>
      </c>
      <c r="F6516" s="106"/>
      <c r="G6516"/>
      <c r="H6516"/>
      <c r="I6516"/>
      <c r="J6516"/>
      <c r="K6516"/>
      <c r="L6516"/>
      <c r="M6516"/>
      <c r="O6516"/>
      <c r="P6516"/>
      <c r="Q6516"/>
    </row>
    <row r="6517" spans="1:17" x14ac:dyDescent="0.2">
      <c r="A6517" t="s">
        <v>8550</v>
      </c>
      <c r="B6517">
        <v>0.24</v>
      </c>
      <c r="C6517" s="90">
        <v>0.17896798113677478</v>
      </c>
      <c r="D6517" s="88">
        <v>66</v>
      </c>
      <c r="E6517" s="88" t="s">
        <v>147</v>
      </c>
      <c r="F6517" s="106"/>
      <c r="G6517"/>
      <c r="H6517"/>
      <c r="I6517"/>
      <c r="J6517"/>
      <c r="K6517"/>
      <c r="L6517"/>
      <c r="M6517"/>
      <c r="O6517"/>
      <c r="P6517"/>
      <c r="Q6517"/>
    </row>
    <row r="6518" spans="1:17" x14ac:dyDescent="0.2">
      <c r="A6518" t="s">
        <v>8701</v>
      </c>
      <c r="B6518">
        <v>0.23</v>
      </c>
      <c r="C6518" s="90">
        <v>0.17151098192274253</v>
      </c>
      <c r="D6518" s="88">
        <v>66</v>
      </c>
      <c r="E6518" s="88" t="s">
        <v>147</v>
      </c>
      <c r="F6518" s="106"/>
      <c r="G6518"/>
      <c r="H6518"/>
      <c r="I6518"/>
      <c r="J6518"/>
      <c r="K6518"/>
      <c r="L6518"/>
      <c r="M6518"/>
      <c r="O6518"/>
      <c r="P6518"/>
      <c r="Q6518"/>
    </row>
    <row r="6519" spans="1:17" x14ac:dyDescent="0.2">
      <c r="A6519" t="s">
        <v>1075</v>
      </c>
      <c r="B6519">
        <v>0.26</v>
      </c>
      <c r="C6519" s="90">
        <v>0.19388197956483938</v>
      </c>
      <c r="D6519" s="88">
        <v>66</v>
      </c>
      <c r="E6519" s="88" t="s">
        <v>147</v>
      </c>
      <c r="F6519" s="106"/>
      <c r="G6519"/>
      <c r="H6519"/>
      <c r="I6519"/>
      <c r="J6519"/>
      <c r="K6519"/>
      <c r="L6519"/>
      <c r="M6519"/>
      <c r="O6519"/>
      <c r="P6519"/>
      <c r="Q6519"/>
    </row>
    <row r="6520" spans="1:17" x14ac:dyDescent="0.2">
      <c r="A6520" t="s">
        <v>1076</v>
      </c>
      <c r="B6520">
        <v>0.26</v>
      </c>
      <c r="C6520" s="90">
        <v>0.19388197956483938</v>
      </c>
      <c r="D6520" s="88">
        <v>66</v>
      </c>
      <c r="E6520" s="88" t="s">
        <v>147</v>
      </c>
      <c r="F6520" s="106"/>
      <c r="G6520"/>
      <c r="H6520"/>
      <c r="I6520"/>
      <c r="J6520"/>
      <c r="K6520"/>
      <c r="L6520"/>
      <c r="M6520"/>
      <c r="O6520"/>
      <c r="P6520"/>
      <c r="Q6520"/>
    </row>
    <row r="6521" spans="1:17" x14ac:dyDescent="0.2">
      <c r="A6521" t="s">
        <v>1074</v>
      </c>
      <c r="B6521">
        <v>0.26</v>
      </c>
      <c r="C6521" s="90">
        <v>0.19388197956483938</v>
      </c>
      <c r="D6521" s="88">
        <v>66</v>
      </c>
      <c r="E6521" s="88" t="s">
        <v>147</v>
      </c>
      <c r="F6521" s="106"/>
      <c r="G6521"/>
      <c r="H6521"/>
      <c r="I6521"/>
      <c r="J6521"/>
      <c r="K6521"/>
      <c r="L6521"/>
      <c r="M6521"/>
      <c r="O6521"/>
      <c r="P6521"/>
      <c r="Q6521"/>
    </row>
    <row r="6522" spans="1:17" x14ac:dyDescent="0.2">
      <c r="A6522" t="s">
        <v>8551</v>
      </c>
      <c r="B6522">
        <v>0.19</v>
      </c>
      <c r="C6522" s="90">
        <v>0.14168298506661339</v>
      </c>
      <c r="D6522" s="88">
        <v>66</v>
      </c>
      <c r="E6522" s="88" t="s">
        <v>147</v>
      </c>
      <c r="F6522" s="106"/>
      <c r="G6522"/>
      <c r="H6522"/>
      <c r="I6522"/>
      <c r="J6522"/>
      <c r="K6522"/>
      <c r="L6522"/>
      <c r="M6522"/>
      <c r="O6522"/>
      <c r="P6522"/>
      <c r="Q6522"/>
    </row>
    <row r="6523" spans="1:17" x14ac:dyDescent="0.2">
      <c r="A6523" t="s">
        <v>8552</v>
      </c>
      <c r="B6523">
        <v>0.15</v>
      </c>
      <c r="C6523" s="90">
        <v>0.11185498821048424</v>
      </c>
      <c r="D6523" s="88">
        <v>66</v>
      </c>
      <c r="E6523" s="88" t="s">
        <v>147</v>
      </c>
      <c r="F6523" s="106"/>
      <c r="G6523"/>
      <c r="H6523"/>
      <c r="I6523"/>
      <c r="J6523"/>
      <c r="K6523"/>
      <c r="L6523"/>
      <c r="M6523"/>
      <c r="O6523"/>
      <c r="P6523"/>
      <c r="Q6523"/>
    </row>
    <row r="6524" spans="1:17" x14ac:dyDescent="0.2">
      <c r="A6524" t="s">
        <v>8553</v>
      </c>
      <c r="B6524">
        <v>0.15</v>
      </c>
      <c r="C6524" s="90">
        <v>0.11185498821048424</v>
      </c>
      <c r="D6524" s="88">
        <v>66</v>
      </c>
      <c r="E6524" s="88" t="s">
        <v>147</v>
      </c>
      <c r="F6524" s="106"/>
      <c r="G6524"/>
      <c r="H6524"/>
      <c r="I6524"/>
      <c r="J6524"/>
      <c r="K6524"/>
      <c r="L6524"/>
      <c r="M6524"/>
      <c r="O6524"/>
      <c r="P6524"/>
      <c r="Q6524"/>
    </row>
    <row r="6525" spans="1:17" x14ac:dyDescent="0.2">
      <c r="A6525" t="s">
        <v>8554</v>
      </c>
      <c r="B6525">
        <v>0.12</v>
      </c>
      <c r="C6525" s="90">
        <v>8.9483990568387392E-2</v>
      </c>
      <c r="D6525" s="88">
        <v>66</v>
      </c>
      <c r="E6525" s="88" t="s">
        <v>147</v>
      </c>
      <c r="F6525" s="106"/>
      <c r="G6525"/>
      <c r="H6525"/>
      <c r="I6525"/>
      <c r="J6525"/>
      <c r="K6525"/>
      <c r="L6525"/>
      <c r="M6525"/>
      <c r="O6525"/>
      <c r="P6525"/>
      <c r="Q6525"/>
    </row>
    <row r="6526" spans="1:17" x14ac:dyDescent="0.2">
      <c r="A6526" t="s">
        <v>8555</v>
      </c>
      <c r="B6526">
        <v>0.15</v>
      </c>
      <c r="C6526" s="90">
        <v>0.11185498821048424</v>
      </c>
      <c r="D6526" s="88">
        <v>66</v>
      </c>
      <c r="E6526" s="88" t="s">
        <v>147</v>
      </c>
      <c r="F6526" s="106"/>
      <c r="G6526"/>
      <c r="H6526"/>
      <c r="I6526"/>
      <c r="J6526"/>
      <c r="K6526"/>
      <c r="L6526"/>
      <c r="M6526"/>
      <c r="O6526"/>
      <c r="P6526"/>
      <c r="Q6526"/>
    </row>
    <row r="6527" spans="1:17" x14ac:dyDescent="0.2">
      <c r="A6527" t="s">
        <v>8556</v>
      </c>
      <c r="B6527">
        <v>0.15</v>
      </c>
      <c r="C6527" s="90">
        <v>0.11185498821048424</v>
      </c>
      <c r="D6527" s="88">
        <v>66</v>
      </c>
      <c r="E6527" s="88" t="s">
        <v>147</v>
      </c>
      <c r="F6527" s="106"/>
      <c r="G6527"/>
      <c r="H6527"/>
      <c r="I6527"/>
      <c r="J6527"/>
      <c r="K6527"/>
      <c r="L6527"/>
      <c r="M6527"/>
      <c r="O6527"/>
      <c r="P6527"/>
      <c r="Q6527"/>
    </row>
    <row r="6528" spans="1:17" x14ac:dyDescent="0.2">
      <c r="A6528" t="s">
        <v>8557</v>
      </c>
      <c r="B6528">
        <v>0.17</v>
      </c>
      <c r="C6528" s="90">
        <v>0.12676898663854883</v>
      </c>
      <c r="D6528" s="88">
        <v>66</v>
      </c>
      <c r="E6528" s="88" t="s">
        <v>147</v>
      </c>
      <c r="F6528" s="106"/>
      <c r="G6528"/>
      <c r="H6528"/>
      <c r="I6528"/>
      <c r="J6528"/>
      <c r="K6528"/>
      <c r="L6528"/>
      <c r="M6528"/>
      <c r="O6528"/>
      <c r="P6528"/>
      <c r="Q6528"/>
    </row>
    <row r="6529" spans="1:17" x14ac:dyDescent="0.2">
      <c r="A6529" t="s">
        <v>8558</v>
      </c>
      <c r="B6529">
        <v>0.22</v>
      </c>
      <c r="C6529" s="90">
        <v>0.16405398270871024</v>
      </c>
      <c r="D6529" s="88">
        <v>66</v>
      </c>
      <c r="E6529" s="88" t="s">
        <v>147</v>
      </c>
      <c r="F6529" s="106"/>
      <c r="G6529"/>
      <c r="H6529"/>
      <c r="I6529"/>
      <c r="J6529"/>
      <c r="K6529"/>
      <c r="L6529"/>
      <c r="M6529"/>
      <c r="O6529"/>
      <c r="P6529"/>
      <c r="Q6529"/>
    </row>
    <row r="6530" spans="1:17" x14ac:dyDescent="0.2">
      <c r="A6530" t="s">
        <v>8559</v>
      </c>
      <c r="B6530">
        <v>0.17</v>
      </c>
      <c r="C6530" s="90">
        <v>0.12676898663854883</v>
      </c>
      <c r="D6530" s="88">
        <v>66</v>
      </c>
      <c r="E6530" s="88" t="s">
        <v>147</v>
      </c>
      <c r="F6530" s="106"/>
      <c r="G6530"/>
      <c r="H6530"/>
      <c r="I6530"/>
      <c r="J6530"/>
      <c r="K6530"/>
      <c r="L6530"/>
      <c r="M6530"/>
      <c r="O6530"/>
      <c r="P6530"/>
      <c r="Q6530"/>
    </row>
    <row r="6531" spans="1:17" x14ac:dyDescent="0.2">
      <c r="A6531" t="s">
        <v>8560</v>
      </c>
      <c r="B6531">
        <v>0.15</v>
      </c>
      <c r="C6531" s="90">
        <v>0.11185498821048424</v>
      </c>
      <c r="D6531" s="88">
        <v>66</v>
      </c>
      <c r="E6531" s="88" t="s">
        <v>147</v>
      </c>
      <c r="F6531" s="106"/>
      <c r="G6531"/>
      <c r="H6531"/>
      <c r="I6531"/>
      <c r="J6531"/>
      <c r="K6531"/>
      <c r="L6531"/>
      <c r="M6531"/>
      <c r="O6531"/>
      <c r="P6531"/>
      <c r="Q6531"/>
    </row>
    <row r="6532" spans="1:17" x14ac:dyDescent="0.2">
      <c r="A6532" t="s">
        <v>8561</v>
      </c>
      <c r="B6532">
        <v>0.18</v>
      </c>
      <c r="C6532" s="90">
        <v>0.13422598585258108</v>
      </c>
      <c r="D6532" s="88">
        <v>66</v>
      </c>
      <c r="E6532" s="88" t="s">
        <v>147</v>
      </c>
      <c r="F6532" s="106"/>
      <c r="G6532"/>
      <c r="H6532"/>
      <c r="I6532"/>
      <c r="J6532"/>
      <c r="K6532"/>
      <c r="L6532"/>
      <c r="M6532"/>
      <c r="O6532"/>
      <c r="P6532"/>
      <c r="Q6532"/>
    </row>
    <row r="6533" spans="1:17" x14ac:dyDescent="0.2">
      <c r="A6533" t="s">
        <v>8708</v>
      </c>
      <c r="B6533">
        <v>0.15</v>
      </c>
      <c r="C6533" s="90">
        <v>0.11185498821048424</v>
      </c>
      <c r="D6533" s="88">
        <v>66</v>
      </c>
      <c r="E6533" s="88" t="s">
        <v>147</v>
      </c>
      <c r="F6533" s="106"/>
      <c r="G6533"/>
      <c r="H6533"/>
      <c r="I6533"/>
      <c r="J6533"/>
      <c r="K6533"/>
      <c r="L6533"/>
      <c r="M6533"/>
      <c r="O6533"/>
      <c r="P6533"/>
      <c r="Q6533"/>
    </row>
    <row r="6534" spans="1:17" x14ac:dyDescent="0.2">
      <c r="A6534" t="s">
        <v>7582</v>
      </c>
      <c r="B6534">
        <v>0.18</v>
      </c>
      <c r="C6534" s="90">
        <v>0.13422598585258108</v>
      </c>
      <c r="D6534" s="88">
        <v>66</v>
      </c>
      <c r="E6534" s="88" t="s">
        <v>147</v>
      </c>
      <c r="F6534" s="106"/>
      <c r="G6534"/>
      <c r="H6534"/>
      <c r="I6534"/>
      <c r="J6534"/>
      <c r="K6534"/>
      <c r="L6534"/>
      <c r="M6534"/>
      <c r="O6534"/>
      <c r="P6534"/>
      <c r="Q6534"/>
    </row>
    <row r="6535" spans="1:17" x14ac:dyDescent="0.2">
      <c r="A6535" t="s">
        <v>7583</v>
      </c>
      <c r="B6535">
        <v>0.16</v>
      </c>
      <c r="C6535" s="90">
        <v>0.11931198742451653</v>
      </c>
      <c r="D6535" s="88">
        <v>66</v>
      </c>
      <c r="E6535" s="88" t="s">
        <v>147</v>
      </c>
      <c r="F6535" s="106"/>
      <c r="G6535"/>
      <c r="H6535"/>
      <c r="I6535"/>
      <c r="J6535"/>
      <c r="K6535"/>
      <c r="L6535"/>
      <c r="M6535"/>
      <c r="O6535"/>
      <c r="P6535"/>
      <c r="Q6535"/>
    </row>
    <row r="6536" spans="1:17" x14ac:dyDescent="0.2">
      <c r="A6536" t="s">
        <v>7584</v>
      </c>
      <c r="B6536">
        <v>0.11</v>
      </c>
      <c r="C6536" s="90">
        <v>8.2026991354355122E-2</v>
      </c>
      <c r="D6536" s="88">
        <v>66</v>
      </c>
      <c r="E6536" s="88" t="s">
        <v>147</v>
      </c>
      <c r="F6536" s="106"/>
      <c r="G6536"/>
      <c r="H6536"/>
      <c r="I6536"/>
      <c r="J6536"/>
      <c r="K6536"/>
      <c r="L6536"/>
      <c r="M6536"/>
      <c r="O6536"/>
      <c r="P6536"/>
      <c r="Q6536"/>
    </row>
    <row r="6537" spans="1:17" x14ac:dyDescent="0.2">
      <c r="A6537" t="s">
        <v>8669</v>
      </c>
      <c r="B6537">
        <v>3.0000000000000001E-3</v>
      </c>
      <c r="C6537" s="90">
        <v>2.2370997642096849E-3</v>
      </c>
      <c r="D6537" s="88">
        <v>66</v>
      </c>
      <c r="E6537" s="88" t="s">
        <v>147</v>
      </c>
      <c r="F6537" s="106"/>
      <c r="G6537"/>
      <c r="H6537"/>
      <c r="I6537"/>
      <c r="J6537"/>
      <c r="K6537"/>
      <c r="L6537"/>
      <c r="M6537"/>
      <c r="O6537"/>
      <c r="P6537"/>
      <c r="Q6537"/>
    </row>
    <row r="6538" spans="1:17" x14ac:dyDescent="0.2">
      <c r="A6538" t="s">
        <v>8562</v>
      </c>
      <c r="B6538">
        <v>0.2</v>
      </c>
      <c r="C6538" s="90">
        <v>0.14913998428064568</v>
      </c>
      <c r="D6538" s="88">
        <v>66</v>
      </c>
      <c r="E6538" s="88" t="s">
        <v>147</v>
      </c>
      <c r="F6538" s="106"/>
      <c r="G6538"/>
      <c r="H6538"/>
      <c r="I6538"/>
      <c r="J6538"/>
      <c r="K6538"/>
      <c r="L6538"/>
      <c r="M6538"/>
      <c r="O6538"/>
      <c r="P6538"/>
      <c r="Q6538"/>
    </row>
    <row r="6539" spans="1:17" x14ac:dyDescent="0.2">
      <c r="A6539" t="s">
        <v>8563</v>
      </c>
      <c r="B6539">
        <v>0.25</v>
      </c>
      <c r="C6539" s="90">
        <v>0.18642498035080707</v>
      </c>
      <c r="D6539" s="88">
        <v>66</v>
      </c>
      <c r="E6539" s="88" t="s">
        <v>147</v>
      </c>
      <c r="F6539" s="106"/>
      <c r="G6539"/>
      <c r="H6539"/>
      <c r="I6539"/>
      <c r="J6539"/>
      <c r="K6539"/>
      <c r="L6539"/>
      <c r="M6539"/>
      <c r="O6539"/>
      <c r="P6539"/>
      <c r="Q6539"/>
    </row>
    <row r="6540" spans="1:17" x14ac:dyDescent="0.2">
      <c r="A6540" t="s">
        <v>8564</v>
      </c>
      <c r="B6540">
        <v>0.25</v>
      </c>
      <c r="C6540" s="90">
        <v>0.18642498035080707</v>
      </c>
      <c r="D6540" s="88">
        <v>66</v>
      </c>
      <c r="E6540" s="88" t="s">
        <v>147</v>
      </c>
      <c r="F6540" s="106"/>
      <c r="G6540"/>
      <c r="H6540"/>
      <c r="I6540"/>
      <c r="J6540"/>
      <c r="K6540"/>
      <c r="L6540"/>
      <c r="M6540"/>
      <c r="O6540"/>
      <c r="P6540"/>
      <c r="Q6540"/>
    </row>
    <row r="6541" spans="1:17" x14ac:dyDescent="0.2">
      <c r="A6541" t="s">
        <v>8565</v>
      </c>
      <c r="B6541">
        <v>0.24</v>
      </c>
      <c r="C6541" s="90">
        <v>0.17896798113677478</v>
      </c>
      <c r="D6541" s="88">
        <v>66</v>
      </c>
      <c r="E6541" s="88" t="s">
        <v>147</v>
      </c>
      <c r="F6541" s="106"/>
      <c r="G6541"/>
      <c r="H6541"/>
      <c r="I6541"/>
      <c r="J6541"/>
      <c r="K6541"/>
      <c r="L6541"/>
      <c r="M6541"/>
      <c r="O6541"/>
      <c r="P6541"/>
      <c r="Q6541"/>
    </row>
    <row r="6542" spans="1:17" x14ac:dyDescent="0.2">
      <c r="A6542" t="s">
        <v>8566</v>
      </c>
      <c r="B6542">
        <v>0.21</v>
      </c>
      <c r="C6542" s="90">
        <v>0.15659698349467793</v>
      </c>
      <c r="D6542" s="88">
        <v>66</v>
      </c>
      <c r="E6542" s="88" t="s">
        <v>147</v>
      </c>
      <c r="F6542" s="106"/>
      <c r="G6542"/>
      <c r="H6542"/>
      <c r="I6542"/>
      <c r="J6542"/>
      <c r="K6542"/>
      <c r="L6542"/>
      <c r="M6542"/>
      <c r="O6542"/>
      <c r="P6542"/>
      <c r="Q6542"/>
    </row>
    <row r="6543" spans="1:17" x14ac:dyDescent="0.2">
      <c r="A6543" t="s">
        <v>8567</v>
      </c>
      <c r="B6543">
        <v>0.25</v>
      </c>
      <c r="C6543" s="90">
        <v>0.18642498035080707</v>
      </c>
      <c r="D6543" s="88">
        <v>66</v>
      </c>
      <c r="E6543" s="88" t="s">
        <v>147</v>
      </c>
      <c r="F6543" s="106"/>
      <c r="G6543"/>
      <c r="H6543"/>
      <c r="I6543"/>
      <c r="J6543"/>
      <c r="K6543"/>
      <c r="L6543"/>
      <c r="M6543"/>
      <c r="O6543"/>
      <c r="P6543"/>
      <c r="Q6543"/>
    </row>
    <row r="6544" spans="1:17" x14ac:dyDescent="0.2">
      <c r="A6544" t="s">
        <v>8568</v>
      </c>
      <c r="B6544">
        <v>0.16</v>
      </c>
      <c r="C6544" s="90">
        <v>0.11931198742451653</v>
      </c>
      <c r="D6544" s="88">
        <v>66</v>
      </c>
      <c r="E6544" s="88" t="s">
        <v>147</v>
      </c>
      <c r="F6544" s="106"/>
      <c r="G6544"/>
      <c r="H6544"/>
      <c r="I6544"/>
      <c r="J6544"/>
      <c r="K6544"/>
      <c r="L6544"/>
      <c r="M6544"/>
      <c r="O6544"/>
      <c r="P6544"/>
      <c r="Q6544"/>
    </row>
    <row r="6545" spans="1:17" x14ac:dyDescent="0.2">
      <c r="A6545" t="s">
        <v>8569</v>
      </c>
      <c r="B6545">
        <v>0.24</v>
      </c>
      <c r="C6545" s="90">
        <v>0.17896798113677478</v>
      </c>
      <c r="D6545" s="88">
        <v>66</v>
      </c>
      <c r="E6545" s="88" t="s">
        <v>147</v>
      </c>
      <c r="F6545" s="106"/>
      <c r="G6545"/>
      <c r="H6545"/>
      <c r="I6545"/>
      <c r="J6545"/>
      <c r="K6545"/>
      <c r="L6545"/>
      <c r="M6545"/>
      <c r="O6545"/>
      <c r="P6545"/>
      <c r="Q6545"/>
    </row>
    <row r="6546" spans="1:17" x14ac:dyDescent="0.2">
      <c r="A6546" t="s">
        <v>8570</v>
      </c>
      <c r="B6546">
        <v>0.23</v>
      </c>
      <c r="C6546" s="90">
        <v>0.17151098192274253</v>
      </c>
      <c r="D6546" s="88">
        <v>66</v>
      </c>
      <c r="E6546" s="88" t="s">
        <v>147</v>
      </c>
      <c r="F6546" s="106"/>
      <c r="G6546"/>
      <c r="H6546"/>
      <c r="I6546"/>
      <c r="J6546"/>
      <c r="K6546"/>
      <c r="L6546"/>
      <c r="M6546"/>
      <c r="O6546"/>
      <c r="P6546"/>
      <c r="Q6546"/>
    </row>
    <row r="6547" spans="1:17" x14ac:dyDescent="0.2">
      <c r="A6547" t="s">
        <v>8571</v>
      </c>
      <c r="B6547">
        <v>0.34</v>
      </c>
      <c r="C6547" s="90">
        <v>0.25353797327709765</v>
      </c>
      <c r="D6547" s="88">
        <v>66</v>
      </c>
      <c r="E6547" s="88" t="s">
        <v>147</v>
      </c>
      <c r="F6547" s="106"/>
      <c r="G6547"/>
      <c r="H6547"/>
      <c r="I6547"/>
      <c r="J6547"/>
      <c r="K6547"/>
      <c r="L6547"/>
      <c r="M6547"/>
      <c r="O6547"/>
      <c r="P6547"/>
      <c r="Q6547"/>
    </row>
    <row r="6548" spans="1:17" x14ac:dyDescent="0.2">
      <c r="A6548" t="s">
        <v>8572</v>
      </c>
      <c r="B6548">
        <v>0.26</v>
      </c>
      <c r="C6548" s="90">
        <v>0.19388197956483938</v>
      </c>
      <c r="D6548" s="88">
        <v>66</v>
      </c>
      <c r="E6548" s="88" t="s">
        <v>147</v>
      </c>
      <c r="F6548" s="106"/>
      <c r="G6548"/>
      <c r="H6548"/>
      <c r="I6548"/>
      <c r="J6548"/>
      <c r="K6548"/>
      <c r="L6548"/>
      <c r="M6548"/>
      <c r="O6548"/>
      <c r="P6548"/>
      <c r="Q6548"/>
    </row>
    <row r="6549" spans="1:17" x14ac:dyDescent="0.2">
      <c r="A6549" t="s">
        <v>8573</v>
      </c>
      <c r="B6549">
        <v>0.25</v>
      </c>
      <c r="C6549" s="90">
        <v>0.18642498035080707</v>
      </c>
      <c r="D6549" s="88">
        <v>66</v>
      </c>
      <c r="E6549" s="88" t="s">
        <v>147</v>
      </c>
      <c r="F6549" s="106"/>
      <c r="G6549"/>
      <c r="H6549"/>
      <c r="I6549"/>
      <c r="J6549"/>
      <c r="K6549"/>
      <c r="L6549"/>
      <c r="M6549"/>
      <c r="O6549"/>
      <c r="P6549"/>
      <c r="Q6549"/>
    </row>
    <row r="6550" spans="1:17" x14ac:dyDescent="0.2">
      <c r="A6550" t="s">
        <v>8574</v>
      </c>
      <c r="B6550">
        <v>0.19</v>
      </c>
      <c r="C6550" s="90">
        <v>0.14168298506661339</v>
      </c>
      <c r="D6550" s="88">
        <v>66</v>
      </c>
      <c r="E6550" s="88" t="s">
        <v>147</v>
      </c>
      <c r="F6550" s="106"/>
      <c r="G6550"/>
      <c r="H6550"/>
      <c r="I6550"/>
      <c r="J6550"/>
      <c r="K6550"/>
      <c r="L6550"/>
      <c r="M6550"/>
      <c r="O6550"/>
      <c r="P6550"/>
      <c r="Q6550"/>
    </row>
    <row r="6551" spans="1:17" x14ac:dyDescent="0.2">
      <c r="A6551" t="s">
        <v>8575</v>
      </c>
      <c r="B6551">
        <v>0.35</v>
      </c>
      <c r="C6551" s="90">
        <v>0.26099497249112991</v>
      </c>
      <c r="D6551" s="88">
        <v>66</v>
      </c>
      <c r="E6551" s="88" t="s">
        <v>147</v>
      </c>
      <c r="F6551" s="106"/>
      <c r="G6551"/>
      <c r="H6551"/>
      <c r="I6551"/>
      <c r="J6551"/>
      <c r="K6551"/>
      <c r="L6551"/>
      <c r="M6551"/>
    </row>
    <row r="6552" spans="1:17" x14ac:dyDescent="0.2">
      <c r="A6552" t="s">
        <v>8576</v>
      </c>
      <c r="B6552">
        <v>0.27</v>
      </c>
      <c r="C6552" s="90">
        <v>0.20133897877887166</v>
      </c>
      <c r="D6552" s="88">
        <v>66</v>
      </c>
      <c r="E6552" s="88" t="s">
        <v>147</v>
      </c>
      <c r="F6552" s="106"/>
      <c r="G6552"/>
      <c r="H6552"/>
      <c r="I6552"/>
      <c r="J6552"/>
      <c r="K6552"/>
      <c r="L6552"/>
      <c r="M6552"/>
    </row>
    <row r="6553" spans="1:17" x14ac:dyDescent="0.2">
      <c r="A6553" t="s">
        <v>8577</v>
      </c>
      <c r="B6553">
        <v>0.26</v>
      </c>
      <c r="C6553" s="90">
        <v>0.19388197956483938</v>
      </c>
      <c r="D6553" s="88">
        <v>66</v>
      </c>
      <c r="E6553" s="88" t="s">
        <v>147</v>
      </c>
      <c r="F6553" s="106"/>
      <c r="G6553"/>
      <c r="H6553"/>
      <c r="I6553"/>
      <c r="J6553"/>
      <c r="K6553"/>
      <c r="L6553"/>
      <c r="M6553"/>
      <c r="O6553"/>
      <c r="P6553"/>
    </row>
    <row r="6554" spans="1:17" x14ac:dyDescent="0.2">
      <c r="A6554" t="s">
        <v>8578</v>
      </c>
      <c r="B6554">
        <v>0.36</v>
      </c>
      <c r="C6554" s="90">
        <v>0.26845197170516216</v>
      </c>
      <c r="D6554" s="88">
        <v>66</v>
      </c>
      <c r="E6554" s="88" t="s">
        <v>147</v>
      </c>
      <c r="F6554" s="106"/>
      <c r="G6554"/>
      <c r="H6554"/>
      <c r="I6554"/>
      <c r="J6554"/>
      <c r="K6554"/>
      <c r="L6554"/>
      <c r="M6554"/>
      <c r="O6554"/>
      <c r="P6554"/>
    </row>
    <row r="6555" spans="1:17" x14ac:dyDescent="0.2">
      <c r="A6555" t="s">
        <v>8709</v>
      </c>
      <c r="B6555">
        <v>0.27</v>
      </c>
      <c r="C6555" s="90">
        <v>0.20133897877887166</v>
      </c>
      <c r="D6555" s="88">
        <v>66</v>
      </c>
      <c r="E6555" s="88" t="s">
        <v>147</v>
      </c>
      <c r="F6555" s="106"/>
      <c r="G6555"/>
      <c r="H6555"/>
      <c r="I6555"/>
      <c r="J6555"/>
      <c r="K6555"/>
      <c r="L6555"/>
      <c r="M6555"/>
      <c r="O6555"/>
      <c r="P6555"/>
    </row>
    <row r="6556" spans="1:17" x14ac:dyDescent="0.2">
      <c r="A6556" t="s">
        <v>8710</v>
      </c>
      <c r="B6556">
        <v>0.34</v>
      </c>
      <c r="C6556" s="90">
        <v>0.25353797327709765</v>
      </c>
      <c r="D6556" s="88">
        <v>66</v>
      </c>
      <c r="E6556" s="88" t="s">
        <v>147</v>
      </c>
      <c r="F6556" s="106"/>
      <c r="G6556"/>
      <c r="H6556"/>
      <c r="I6556"/>
      <c r="J6556"/>
      <c r="K6556"/>
      <c r="L6556"/>
      <c r="M6556"/>
      <c r="O6556"/>
      <c r="P6556"/>
    </row>
    <row r="6557" spans="1:17" x14ac:dyDescent="0.2">
      <c r="A6557" t="s">
        <v>8800</v>
      </c>
      <c r="B6557">
        <v>0.33</v>
      </c>
      <c r="C6557" s="90">
        <v>0.24608097406306537</v>
      </c>
      <c r="D6557" s="88">
        <v>66</v>
      </c>
      <c r="E6557" s="88" t="s">
        <v>147</v>
      </c>
      <c r="F6557" s="106"/>
      <c r="G6557"/>
      <c r="H6557"/>
      <c r="I6557"/>
      <c r="J6557"/>
      <c r="K6557"/>
      <c r="L6557"/>
      <c r="M6557"/>
      <c r="O6557"/>
      <c r="P6557"/>
    </row>
    <row r="6558" spans="1:17" x14ac:dyDescent="0.2">
      <c r="A6558" t="s">
        <v>8801</v>
      </c>
      <c r="B6558">
        <v>0.15</v>
      </c>
      <c r="C6558" s="90">
        <v>0.11185498821048424</v>
      </c>
      <c r="D6558" s="88">
        <v>66</v>
      </c>
      <c r="E6558" s="88" t="s">
        <v>147</v>
      </c>
      <c r="F6558" s="106"/>
      <c r="G6558"/>
      <c r="H6558"/>
      <c r="I6558"/>
      <c r="J6558"/>
      <c r="K6558"/>
      <c r="L6558"/>
      <c r="M6558"/>
      <c r="O6558"/>
      <c r="P6558"/>
    </row>
    <row r="6559" spans="1:17" x14ac:dyDescent="0.2">
      <c r="A6559" t="s">
        <v>8579</v>
      </c>
      <c r="B6559">
        <v>0.45</v>
      </c>
      <c r="C6559" s="90">
        <v>0.33556496463145274</v>
      </c>
      <c r="D6559" s="88">
        <v>66</v>
      </c>
      <c r="E6559" s="88" t="s">
        <v>147</v>
      </c>
      <c r="F6559" s="106"/>
      <c r="G6559"/>
      <c r="H6559"/>
      <c r="I6559"/>
      <c r="J6559"/>
      <c r="K6559"/>
      <c r="L6559"/>
      <c r="M6559"/>
      <c r="O6559"/>
      <c r="P6559"/>
    </row>
    <row r="6560" spans="1:17" x14ac:dyDescent="0.2">
      <c r="A6560" t="s">
        <v>8580</v>
      </c>
      <c r="B6560">
        <v>0.47</v>
      </c>
      <c r="C6560" s="90">
        <v>0.35047896305951731</v>
      </c>
      <c r="D6560" s="88">
        <v>66</v>
      </c>
      <c r="E6560" s="88" t="s">
        <v>147</v>
      </c>
      <c r="F6560" s="106"/>
      <c r="G6560"/>
      <c r="H6560"/>
      <c r="I6560"/>
      <c r="J6560"/>
      <c r="K6560"/>
      <c r="L6560"/>
      <c r="M6560"/>
      <c r="O6560"/>
      <c r="P6560"/>
    </row>
    <row r="6561" spans="1:16" x14ac:dyDescent="0.2">
      <c r="A6561" t="s">
        <v>8581</v>
      </c>
      <c r="B6561">
        <v>0.26</v>
      </c>
      <c r="C6561" s="90">
        <v>0.19388197956483938</v>
      </c>
      <c r="D6561" s="88">
        <v>66</v>
      </c>
      <c r="E6561" s="88" t="s">
        <v>147</v>
      </c>
      <c r="F6561" s="106"/>
      <c r="G6561"/>
      <c r="H6561"/>
      <c r="I6561"/>
      <c r="J6561"/>
      <c r="K6561"/>
      <c r="L6561"/>
      <c r="M6561"/>
      <c r="O6561"/>
      <c r="P6561"/>
    </row>
    <row r="6562" spans="1:16" x14ac:dyDescent="0.2">
      <c r="A6562" t="s">
        <v>8582</v>
      </c>
      <c r="B6562">
        <v>0.3</v>
      </c>
      <c r="C6562" s="90">
        <v>0.22370997642096849</v>
      </c>
      <c r="D6562" s="88">
        <v>66</v>
      </c>
      <c r="E6562" s="88" t="s">
        <v>147</v>
      </c>
      <c r="F6562" s="106"/>
      <c r="G6562"/>
      <c r="H6562"/>
      <c r="I6562"/>
      <c r="J6562"/>
      <c r="K6562"/>
      <c r="L6562"/>
      <c r="M6562"/>
      <c r="O6562"/>
      <c r="P6562"/>
    </row>
    <row r="6563" spans="1:16" x14ac:dyDescent="0.2">
      <c r="A6563" t="s">
        <v>8583</v>
      </c>
      <c r="B6563">
        <v>0.21</v>
      </c>
      <c r="C6563" s="90">
        <v>0.15659698349467793</v>
      </c>
      <c r="D6563" s="88">
        <v>66</v>
      </c>
      <c r="E6563" s="88" t="s">
        <v>147</v>
      </c>
      <c r="F6563" s="106"/>
      <c r="G6563"/>
      <c r="H6563"/>
      <c r="I6563"/>
      <c r="J6563"/>
      <c r="K6563"/>
      <c r="L6563"/>
      <c r="M6563"/>
      <c r="O6563"/>
      <c r="P6563"/>
    </row>
    <row r="6564" spans="1:16" x14ac:dyDescent="0.2">
      <c r="A6564" t="s">
        <v>8584</v>
      </c>
      <c r="B6564">
        <v>0.23</v>
      </c>
      <c r="C6564" s="90">
        <v>0.17151098192274253</v>
      </c>
      <c r="D6564" s="88">
        <v>66</v>
      </c>
      <c r="E6564" s="88" t="s">
        <v>147</v>
      </c>
      <c r="F6564" s="106"/>
      <c r="G6564"/>
      <c r="H6564"/>
      <c r="I6564"/>
      <c r="J6564"/>
      <c r="K6564"/>
      <c r="L6564"/>
      <c r="M6564"/>
      <c r="O6564"/>
      <c r="P6564"/>
    </row>
    <row r="6565" spans="1:16" x14ac:dyDescent="0.2">
      <c r="A6565" t="s">
        <v>8628</v>
      </c>
      <c r="B6565">
        <v>0.19</v>
      </c>
      <c r="C6565" s="90">
        <v>0.14168298506661339</v>
      </c>
      <c r="D6565" s="88">
        <v>66</v>
      </c>
      <c r="E6565" s="88" t="s">
        <v>147</v>
      </c>
      <c r="F6565" s="106"/>
      <c r="G6565"/>
      <c r="H6565"/>
      <c r="I6565"/>
      <c r="J6565"/>
      <c r="K6565"/>
      <c r="L6565"/>
      <c r="M6565"/>
      <c r="O6565"/>
      <c r="P6565"/>
    </row>
    <row r="6566" spans="1:16" x14ac:dyDescent="0.2">
      <c r="A6566" t="s">
        <v>8629</v>
      </c>
      <c r="B6566">
        <v>0.22</v>
      </c>
      <c r="C6566" s="90">
        <v>0.16405398270871024</v>
      </c>
      <c r="D6566" s="88">
        <v>66</v>
      </c>
      <c r="E6566" s="88" t="s">
        <v>147</v>
      </c>
      <c r="F6566" s="106"/>
      <c r="G6566"/>
      <c r="H6566"/>
      <c r="I6566"/>
      <c r="J6566"/>
      <c r="K6566"/>
      <c r="L6566"/>
      <c r="M6566"/>
      <c r="O6566"/>
      <c r="P6566"/>
    </row>
    <row r="6567" spans="1:16" x14ac:dyDescent="0.2">
      <c r="A6567" t="s">
        <v>8631</v>
      </c>
      <c r="B6567">
        <v>0.2</v>
      </c>
      <c r="C6567" s="90">
        <v>0.14913998428064568</v>
      </c>
      <c r="D6567" s="88">
        <v>66</v>
      </c>
      <c r="E6567" s="88" t="s">
        <v>147</v>
      </c>
      <c r="F6567" s="106"/>
      <c r="G6567"/>
      <c r="H6567"/>
      <c r="I6567"/>
      <c r="J6567"/>
      <c r="K6567"/>
      <c r="L6567"/>
      <c r="M6567"/>
      <c r="O6567"/>
      <c r="P6567"/>
    </row>
    <row r="6568" spans="1:16" x14ac:dyDescent="0.2">
      <c r="A6568" t="s">
        <v>8633</v>
      </c>
      <c r="B6568">
        <v>0.2</v>
      </c>
      <c r="C6568" s="90">
        <v>0.14913998428064568</v>
      </c>
      <c r="D6568" s="88">
        <v>66</v>
      </c>
      <c r="E6568" s="88" t="s">
        <v>147</v>
      </c>
      <c r="F6568" s="106"/>
      <c r="G6568"/>
      <c r="H6568"/>
      <c r="I6568"/>
      <c r="J6568"/>
      <c r="K6568"/>
      <c r="L6568"/>
      <c r="M6568"/>
      <c r="O6568"/>
      <c r="P6568"/>
    </row>
    <row r="6569" spans="1:16" x14ac:dyDescent="0.2">
      <c r="A6569" t="s">
        <v>8626</v>
      </c>
      <c r="B6569">
        <v>0.28999999999999998</v>
      </c>
      <c r="C6569" s="90">
        <v>0.2162529772069362</v>
      </c>
      <c r="D6569" s="88">
        <v>66</v>
      </c>
      <c r="E6569" s="88" t="s">
        <v>147</v>
      </c>
      <c r="F6569" s="106"/>
      <c r="G6569"/>
      <c r="H6569"/>
      <c r="I6569"/>
      <c r="J6569"/>
      <c r="K6569"/>
      <c r="L6569"/>
      <c r="O6569"/>
      <c r="P6569"/>
    </row>
    <row r="6570" spans="1:16" x14ac:dyDescent="0.2">
      <c r="A6570" t="s">
        <v>8627</v>
      </c>
      <c r="B6570">
        <v>0.31</v>
      </c>
      <c r="C6570" s="90">
        <v>0.23116697563500077</v>
      </c>
      <c r="D6570" s="88">
        <v>66</v>
      </c>
      <c r="E6570" s="88" t="s">
        <v>147</v>
      </c>
      <c r="F6570" s="106"/>
      <c r="G6570"/>
      <c r="H6570"/>
      <c r="I6570"/>
      <c r="J6570"/>
      <c r="K6570"/>
      <c r="L6570"/>
      <c r="M6570"/>
      <c r="O6570"/>
      <c r="P6570"/>
    </row>
    <row r="6571" spans="1:16" x14ac:dyDescent="0.2">
      <c r="A6571" t="s">
        <v>8630</v>
      </c>
      <c r="B6571">
        <v>0.21</v>
      </c>
      <c r="C6571" s="90">
        <v>0.15659698349467793</v>
      </c>
      <c r="D6571" s="88">
        <v>66</v>
      </c>
      <c r="E6571" s="88" t="s">
        <v>147</v>
      </c>
      <c r="F6571" s="106"/>
      <c r="G6571"/>
      <c r="H6571"/>
      <c r="I6571"/>
      <c r="J6571"/>
      <c r="K6571"/>
      <c r="L6571"/>
      <c r="M6571"/>
      <c r="O6571"/>
      <c r="P6571"/>
    </row>
    <row r="6572" spans="1:16" x14ac:dyDescent="0.2">
      <c r="A6572" t="s">
        <v>8632</v>
      </c>
      <c r="B6572">
        <v>0.21</v>
      </c>
      <c r="C6572" s="90">
        <v>0.15659698349467793</v>
      </c>
      <c r="D6572" s="88">
        <v>66</v>
      </c>
      <c r="E6572" s="88" t="s">
        <v>147</v>
      </c>
      <c r="F6572" s="106"/>
      <c r="G6572"/>
      <c r="H6572"/>
      <c r="I6572"/>
      <c r="J6572"/>
      <c r="K6572"/>
      <c r="L6572"/>
      <c r="M6572"/>
      <c r="O6572"/>
      <c r="P6572"/>
    </row>
    <row r="6573" spans="1:16" x14ac:dyDescent="0.2">
      <c r="A6573" t="s">
        <v>8634</v>
      </c>
      <c r="B6573">
        <v>0.26</v>
      </c>
      <c r="C6573" s="90">
        <v>0.19388197956483938</v>
      </c>
      <c r="D6573" s="88">
        <v>66</v>
      </c>
      <c r="E6573" s="88" t="s">
        <v>147</v>
      </c>
      <c r="F6573" s="106"/>
      <c r="G6573"/>
      <c r="H6573"/>
      <c r="I6573"/>
      <c r="J6573"/>
      <c r="K6573"/>
      <c r="L6573"/>
      <c r="M6573"/>
      <c r="O6573"/>
      <c r="P6573"/>
    </row>
    <row r="6574" spans="1:16" x14ac:dyDescent="0.2">
      <c r="A6574" t="s">
        <v>8635</v>
      </c>
      <c r="B6574">
        <v>0.19</v>
      </c>
      <c r="C6574" s="90">
        <v>0.14168298506661339</v>
      </c>
      <c r="D6574" s="88">
        <v>66</v>
      </c>
      <c r="E6574" s="88" t="s">
        <v>147</v>
      </c>
      <c r="F6574" s="106"/>
      <c r="G6574"/>
      <c r="H6574"/>
      <c r="I6574"/>
      <c r="J6574"/>
      <c r="K6574"/>
      <c r="L6574"/>
      <c r="M6574"/>
      <c r="O6574"/>
      <c r="P6574"/>
    </row>
    <row r="6575" spans="1:16" x14ac:dyDescent="0.2">
      <c r="A6575" t="s">
        <v>8636</v>
      </c>
      <c r="B6575">
        <v>0.27</v>
      </c>
      <c r="C6575" s="90">
        <v>0.20133897877887166</v>
      </c>
      <c r="D6575" s="88">
        <v>66</v>
      </c>
      <c r="E6575" s="88" t="s">
        <v>147</v>
      </c>
      <c r="F6575" s="106"/>
      <c r="G6575"/>
      <c r="H6575"/>
      <c r="I6575"/>
      <c r="J6575"/>
      <c r="K6575"/>
      <c r="L6575"/>
      <c r="M6575"/>
      <c r="O6575"/>
      <c r="P6575"/>
    </row>
    <row r="6576" spans="1:16" x14ac:dyDescent="0.2">
      <c r="A6576" t="s">
        <v>8637</v>
      </c>
      <c r="B6576">
        <v>0.2</v>
      </c>
      <c r="C6576" s="90">
        <v>0.14913998428064568</v>
      </c>
      <c r="D6576" s="88">
        <v>66</v>
      </c>
      <c r="E6576" s="88" t="s">
        <v>147</v>
      </c>
      <c r="F6576" s="106"/>
      <c r="G6576"/>
      <c r="H6576"/>
      <c r="I6576"/>
      <c r="J6576"/>
      <c r="K6576"/>
      <c r="L6576"/>
      <c r="M6576"/>
      <c r="O6576"/>
      <c r="P6576"/>
    </row>
    <row r="6577" spans="1:16" x14ac:dyDescent="0.2">
      <c r="A6577" t="s">
        <v>8638</v>
      </c>
      <c r="B6577">
        <v>0.21</v>
      </c>
      <c r="C6577" s="90">
        <v>0.15659698349467793</v>
      </c>
      <c r="D6577" s="88">
        <v>66</v>
      </c>
      <c r="E6577" s="88" t="s">
        <v>147</v>
      </c>
      <c r="F6577" s="106"/>
      <c r="G6577"/>
      <c r="H6577"/>
      <c r="I6577"/>
      <c r="J6577"/>
      <c r="K6577"/>
      <c r="L6577"/>
      <c r="M6577"/>
      <c r="O6577"/>
      <c r="P6577"/>
    </row>
    <row r="6578" spans="1:16" x14ac:dyDescent="0.2">
      <c r="A6578" t="s">
        <v>8639</v>
      </c>
      <c r="B6578">
        <v>0.21</v>
      </c>
      <c r="C6578" s="90">
        <v>0.15659698349467793</v>
      </c>
      <c r="D6578" s="88">
        <v>66</v>
      </c>
      <c r="E6578" s="88" t="s">
        <v>147</v>
      </c>
      <c r="F6578" s="106"/>
      <c r="G6578"/>
      <c r="H6578"/>
      <c r="I6578"/>
      <c r="J6578"/>
      <c r="K6578"/>
      <c r="L6578"/>
      <c r="M6578"/>
      <c r="O6578"/>
      <c r="P6578"/>
    </row>
    <row r="6579" spans="1:16" x14ac:dyDescent="0.2">
      <c r="A6579" t="s">
        <v>8794</v>
      </c>
      <c r="B6579">
        <v>0.23</v>
      </c>
      <c r="C6579" s="90">
        <v>0.17151098192274253</v>
      </c>
      <c r="D6579" s="88">
        <v>66</v>
      </c>
      <c r="E6579" s="88" t="s">
        <v>147</v>
      </c>
      <c r="F6579" s="106"/>
      <c r="G6579"/>
      <c r="H6579"/>
      <c r="I6579"/>
      <c r="J6579"/>
      <c r="K6579"/>
      <c r="L6579"/>
      <c r="M6579"/>
      <c r="O6579"/>
      <c r="P6579"/>
    </row>
    <row r="6580" spans="1:16" x14ac:dyDescent="0.2">
      <c r="A6580" t="s">
        <v>8644</v>
      </c>
      <c r="B6580">
        <v>0.18</v>
      </c>
      <c r="C6580" s="90">
        <v>0.13422598585258108</v>
      </c>
      <c r="D6580" s="88">
        <v>66</v>
      </c>
      <c r="E6580" s="88" t="s">
        <v>147</v>
      </c>
      <c r="F6580" s="106"/>
      <c r="G6580"/>
      <c r="H6580"/>
      <c r="I6580"/>
      <c r="J6580"/>
      <c r="K6580"/>
      <c r="L6580"/>
      <c r="M6580"/>
      <c r="O6580"/>
      <c r="P6580"/>
    </row>
    <row r="6581" spans="1:16" x14ac:dyDescent="0.2">
      <c r="A6581" t="s">
        <v>8643</v>
      </c>
      <c r="B6581">
        <v>0.25</v>
      </c>
      <c r="C6581" s="90">
        <v>0.18642498035080707</v>
      </c>
      <c r="D6581" s="88">
        <v>66</v>
      </c>
      <c r="E6581" s="88" t="s">
        <v>147</v>
      </c>
      <c r="F6581" s="106"/>
      <c r="G6581"/>
      <c r="H6581"/>
      <c r="I6581"/>
      <c r="J6581"/>
      <c r="K6581"/>
      <c r="L6581"/>
      <c r="M6581"/>
      <c r="O6581"/>
      <c r="P6581"/>
    </row>
    <row r="6582" spans="1:16" x14ac:dyDescent="0.2">
      <c r="A6582" t="s">
        <v>9199</v>
      </c>
      <c r="B6582">
        <v>0.11</v>
      </c>
      <c r="C6582" s="90">
        <v>8.2026991354355122E-2</v>
      </c>
      <c r="D6582" s="88">
        <v>66</v>
      </c>
      <c r="E6582" s="88" t="s">
        <v>147</v>
      </c>
      <c r="F6582" s="106"/>
      <c r="G6582"/>
      <c r="H6582"/>
      <c r="I6582"/>
      <c r="J6582"/>
      <c r="K6582"/>
      <c r="L6582"/>
      <c r="M6582"/>
      <c r="O6582"/>
      <c r="P6582"/>
    </row>
    <row r="6583" spans="1:16" x14ac:dyDescent="0.2">
      <c r="A6583" t="s">
        <v>8697</v>
      </c>
      <c r="B6583">
        <v>0.18</v>
      </c>
      <c r="C6583" s="90">
        <v>0.13422598585258108</v>
      </c>
      <c r="D6583" s="88">
        <v>66</v>
      </c>
      <c r="E6583" s="88" t="s">
        <v>147</v>
      </c>
      <c r="F6583" s="106"/>
      <c r="G6583"/>
      <c r="H6583"/>
      <c r="I6583"/>
      <c r="J6583"/>
      <c r="K6583"/>
      <c r="L6583"/>
      <c r="M6583"/>
      <c r="O6583"/>
      <c r="P6583"/>
    </row>
    <row r="6584" spans="1:16" x14ac:dyDescent="0.2">
      <c r="A6584" t="s">
        <v>8640</v>
      </c>
      <c r="B6584">
        <v>0.28000000000000003</v>
      </c>
      <c r="C6584" s="90">
        <v>0.20879597799290395</v>
      </c>
      <c r="D6584" s="88">
        <v>66</v>
      </c>
      <c r="E6584" s="88" t="s">
        <v>147</v>
      </c>
      <c r="F6584" s="106"/>
      <c r="G6584"/>
      <c r="H6584"/>
      <c r="I6584"/>
      <c r="J6584"/>
      <c r="K6584"/>
      <c r="L6584"/>
      <c r="M6584"/>
      <c r="O6584"/>
      <c r="P6584"/>
    </row>
    <row r="6585" spans="1:16" x14ac:dyDescent="0.2">
      <c r="A6585" t="s">
        <v>8641</v>
      </c>
      <c r="B6585">
        <v>0.24</v>
      </c>
      <c r="C6585" s="90">
        <v>0.17896798113677478</v>
      </c>
      <c r="D6585" s="88">
        <v>66</v>
      </c>
      <c r="E6585" s="88" t="s">
        <v>147</v>
      </c>
      <c r="F6585" s="106"/>
      <c r="G6585"/>
      <c r="H6585"/>
      <c r="I6585"/>
      <c r="J6585"/>
      <c r="K6585"/>
      <c r="L6585"/>
      <c r="M6585"/>
      <c r="O6585"/>
      <c r="P6585"/>
    </row>
    <row r="6586" spans="1:16" x14ac:dyDescent="0.2">
      <c r="A6586" t="s">
        <v>8642</v>
      </c>
      <c r="B6586">
        <v>0.24</v>
      </c>
      <c r="C6586" s="90">
        <v>0.17896798113677478</v>
      </c>
      <c r="D6586" s="88">
        <v>66</v>
      </c>
      <c r="E6586" s="88" t="s">
        <v>147</v>
      </c>
      <c r="F6586" s="106"/>
      <c r="G6586"/>
      <c r="H6586"/>
      <c r="I6586"/>
      <c r="J6586"/>
      <c r="K6586"/>
      <c r="L6586"/>
      <c r="M6586"/>
      <c r="O6586"/>
      <c r="P6586"/>
    </row>
    <row r="6587" spans="1:16" x14ac:dyDescent="0.2">
      <c r="A6587" t="s">
        <v>8670</v>
      </c>
      <c r="B6587">
        <v>0.17</v>
      </c>
      <c r="C6587" s="90">
        <v>0.12676898663854883</v>
      </c>
      <c r="D6587" s="88">
        <v>66</v>
      </c>
      <c r="E6587" s="88" t="s">
        <v>147</v>
      </c>
      <c r="F6587" s="106"/>
      <c r="G6587"/>
      <c r="H6587"/>
      <c r="I6587"/>
      <c r="J6587"/>
      <c r="K6587"/>
      <c r="L6587"/>
      <c r="M6587"/>
      <c r="O6587"/>
      <c r="P6587"/>
    </row>
    <row r="6588" spans="1:16" x14ac:dyDescent="0.2">
      <c r="A6588" t="s">
        <v>1078</v>
      </c>
      <c r="B6588">
        <v>0.3</v>
      </c>
      <c r="C6588" s="90">
        <v>0.22370997642096849</v>
      </c>
      <c r="D6588" s="88">
        <v>66</v>
      </c>
      <c r="E6588" s="88" t="s">
        <v>147</v>
      </c>
      <c r="F6588" s="106"/>
      <c r="G6588"/>
      <c r="H6588"/>
      <c r="I6588"/>
      <c r="J6588"/>
      <c r="K6588"/>
      <c r="L6588"/>
      <c r="M6588"/>
      <c r="O6588"/>
      <c r="P6588"/>
    </row>
    <row r="6589" spans="1:16" x14ac:dyDescent="0.2">
      <c r="A6589" t="s">
        <v>1079</v>
      </c>
      <c r="B6589">
        <v>0.21</v>
      </c>
      <c r="C6589" s="90">
        <v>0.15659698349467793</v>
      </c>
      <c r="D6589" s="88">
        <v>66</v>
      </c>
      <c r="E6589" s="88" t="s">
        <v>147</v>
      </c>
      <c r="F6589" s="106"/>
      <c r="G6589"/>
      <c r="H6589"/>
      <c r="I6589"/>
      <c r="J6589"/>
      <c r="K6589"/>
      <c r="L6589"/>
      <c r="M6589"/>
      <c r="O6589"/>
      <c r="P6589"/>
    </row>
    <row r="6590" spans="1:16" x14ac:dyDescent="0.2">
      <c r="A6590" t="s">
        <v>1080</v>
      </c>
      <c r="B6590">
        <v>0.24</v>
      </c>
      <c r="C6590" s="90">
        <v>0.17896798113677478</v>
      </c>
      <c r="D6590" s="88">
        <v>66</v>
      </c>
      <c r="E6590" s="88" t="s">
        <v>147</v>
      </c>
      <c r="F6590" s="106"/>
      <c r="G6590"/>
      <c r="H6590"/>
      <c r="I6590"/>
      <c r="J6590"/>
      <c r="K6590"/>
      <c r="L6590"/>
      <c r="M6590"/>
      <c r="O6590"/>
      <c r="P6590"/>
    </row>
    <row r="6591" spans="1:16" x14ac:dyDescent="0.2">
      <c r="A6591" t="s">
        <v>1081</v>
      </c>
      <c r="B6591">
        <v>0.34</v>
      </c>
      <c r="C6591" s="90">
        <v>0.25353797327709765</v>
      </c>
      <c r="D6591" s="88">
        <v>66</v>
      </c>
      <c r="E6591" s="88" t="s">
        <v>147</v>
      </c>
      <c r="F6591" s="106"/>
      <c r="G6591"/>
      <c r="H6591"/>
      <c r="I6591"/>
      <c r="J6591"/>
      <c r="K6591"/>
      <c r="L6591"/>
      <c r="M6591"/>
      <c r="O6591"/>
      <c r="P6591"/>
    </row>
    <row r="6592" spans="1:16" x14ac:dyDescent="0.2">
      <c r="A6592" t="s">
        <v>1082</v>
      </c>
      <c r="B6592">
        <v>0.24</v>
      </c>
      <c r="C6592" s="90">
        <v>0.17896798113677478</v>
      </c>
      <c r="D6592" s="88">
        <v>66</v>
      </c>
      <c r="E6592" s="88" t="s">
        <v>147</v>
      </c>
      <c r="F6592" s="106"/>
      <c r="G6592"/>
      <c r="H6592"/>
      <c r="I6592"/>
      <c r="J6592"/>
      <c r="K6592"/>
      <c r="L6592"/>
      <c r="M6592"/>
      <c r="O6592"/>
      <c r="P6592"/>
    </row>
    <row r="6593" spans="1:16" x14ac:dyDescent="0.2">
      <c r="A6593" t="s">
        <v>1083</v>
      </c>
      <c r="B6593">
        <v>0.25</v>
      </c>
      <c r="C6593" s="90">
        <v>0.18642498035080707</v>
      </c>
      <c r="D6593" s="88">
        <v>66</v>
      </c>
      <c r="E6593" s="88" t="s">
        <v>147</v>
      </c>
      <c r="F6593" s="106"/>
      <c r="G6593"/>
      <c r="H6593"/>
      <c r="I6593"/>
      <c r="J6593"/>
      <c r="K6593"/>
      <c r="L6593"/>
      <c r="M6593"/>
      <c r="O6593"/>
      <c r="P6593"/>
    </row>
    <row r="6594" spans="1:16" x14ac:dyDescent="0.2">
      <c r="A6594" t="s">
        <v>1085</v>
      </c>
      <c r="B6594">
        <v>0.11</v>
      </c>
      <c r="C6594" s="90">
        <v>8.2026991354355122E-2</v>
      </c>
      <c r="D6594" s="88">
        <v>66</v>
      </c>
      <c r="E6594" s="88" t="s">
        <v>147</v>
      </c>
      <c r="F6594" s="106"/>
      <c r="G6594"/>
      <c r="H6594"/>
      <c r="I6594"/>
      <c r="J6594"/>
      <c r="K6594"/>
      <c r="L6594"/>
      <c r="M6594"/>
      <c r="O6594"/>
      <c r="P6594"/>
    </row>
    <row r="6595" spans="1:16" x14ac:dyDescent="0.2">
      <c r="A6595" t="s">
        <v>1084</v>
      </c>
      <c r="B6595">
        <v>0.35</v>
      </c>
      <c r="C6595" s="90">
        <v>0.26099497249112991</v>
      </c>
      <c r="D6595" s="88">
        <v>66</v>
      </c>
      <c r="E6595" s="88" t="s">
        <v>147</v>
      </c>
      <c r="F6595" s="106"/>
      <c r="G6595"/>
      <c r="H6595"/>
      <c r="I6595"/>
      <c r="J6595"/>
      <c r="K6595"/>
      <c r="L6595"/>
      <c r="M6595"/>
      <c r="O6595"/>
      <c r="P6595"/>
    </row>
    <row r="6596" spans="1:16" x14ac:dyDescent="0.2">
      <c r="A6596" t="s">
        <v>8585</v>
      </c>
      <c r="B6596">
        <v>0.27</v>
      </c>
      <c r="C6596" s="90">
        <v>0.20133897877887166</v>
      </c>
      <c r="D6596" s="88">
        <v>66</v>
      </c>
      <c r="E6596" s="88" t="s">
        <v>147</v>
      </c>
      <c r="F6596" s="106"/>
      <c r="G6596"/>
      <c r="H6596"/>
      <c r="I6596"/>
      <c r="J6596"/>
      <c r="K6596"/>
      <c r="L6596"/>
      <c r="M6596"/>
      <c r="O6596"/>
      <c r="P6596"/>
    </row>
    <row r="6597" spans="1:16" x14ac:dyDescent="0.2">
      <c r="A6597" t="s">
        <v>1077</v>
      </c>
      <c r="B6597">
        <v>0.28999999999999998</v>
      </c>
      <c r="C6597" s="90">
        <v>0.2162529772069362</v>
      </c>
      <c r="D6597" s="88">
        <v>66</v>
      </c>
      <c r="E6597" s="88" t="s">
        <v>147</v>
      </c>
      <c r="F6597" s="106"/>
      <c r="G6597"/>
      <c r="H6597"/>
      <c r="I6597"/>
      <c r="J6597"/>
      <c r="K6597"/>
      <c r="L6597"/>
      <c r="M6597"/>
      <c r="O6597"/>
      <c r="P6597"/>
    </row>
    <row r="6598" spans="1:16" x14ac:dyDescent="0.2">
      <c r="A6598" t="s">
        <v>8586</v>
      </c>
      <c r="B6598">
        <v>0.26</v>
      </c>
      <c r="C6598" s="90">
        <v>0.19388197956483938</v>
      </c>
      <c r="D6598" s="88">
        <v>66</v>
      </c>
      <c r="E6598" s="88" t="s">
        <v>147</v>
      </c>
      <c r="F6598" s="106"/>
      <c r="G6598"/>
      <c r="H6598"/>
      <c r="I6598"/>
      <c r="J6598"/>
      <c r="K6598"/>
      <c r="L6598"/>
      <c r="M6598"/>
      <c r="O6598"/>
      <c r="P6598"/>
    </row>
    <row r="6599" spans="1:16" x14ac:dyDescent="0.2">
      <c r="A6599" t="s">
        <v>8587</v>
      </c>
      <c r="B6599">
        <v>5.0000000000000001E-3</v>
      </c>
      <c r="C6599" s="90">
        <v>3.7284996070161415E-3</v>
      </c>
      <c r="D6599" s="88">
        <v>66</v>
      </c>
      <c r="E6599" s="88" t="s">
        <v>147</v>
      </c>
      <c r="F6599" s="106"/>
      <c r="G6599"/>
      <c r="H6599"/>
      <c r="I6599"/>
      <c r="J6599"/>
      <c r="K6599"/>
      <c r="L6599"/>
      <c r="M6599"/>
      <c r="O6599"/>
      <c r="P6599"/>
    </row>
    <row r="6600" spans="1:16" x14ac:dyDescent="0.2">
      <c r="A6600" t="s">
        <v>8588</v>
      </c>
      <c r="B6600">
        <v>0.14000000000000001</v>
      </c>
      <c r="C6600" s="90">
        <v>0.10439798899645197</v>
      </c>
      <c r="D6600" s="88">
        <v>66</v>
      </c>
      <c r="E6600" s="88" t="s">
        <v>147</v>
      </c>
      <c r="F6600" s="106"/>
      <c r="G6600"/>
      <c r="H6600"/>
      <c r="I6600"/>
      <c r="J6600"/>
      <c r="K6600"/>
      <c r="L6600"/>
      <c r="M6600"/>
      <c r="O6600"/>
      <c r="P6600"/>
    </row>
    <row r="6601" spans="1:16" x14ac:dyDescent="0.2">
      <c r="A6601" t="s">
        <v>9200</v>
      </c>
      <c r="B6601">
        <v>0.02</v>
      </c>
      <c r="C6601" s="90">
        <v>1.4913998428064566E-2</v>
      </c>
      <c r="D6601" s="88">
        <v>66</v>
      </c>
      <c r="E6601" s="88" t="s">
        <v>147</v>
      </c>
      <c r="F6601" s="106"/>
      <c r="G6601"/>
      <c r="H6601"/>
      <c r="I6601"/>
      <c r="J6601"/>
      <c r="K6601"/>
      <c r="L6601"/>
      <c r="M6601"/>
      <c r="O6601"/>
      <c r="P6601"/>
    </row>
    <row r="6602" spans="1:16" x14ac:dyDescent="0.2">
      <c r="A6602" t="s">
        <v>9201</v>
      </c>
      <c r="B6602">
        <v>0.02</v>
      </c>
      <c r="C6602" s="90">
        <v>1.4913998428064566E-2</v>
      </c>
      <c r="D6602" s="88">
        <v>66</v>
      </c>
      <c r="E6602" s="88" t="s">
        <v>147</v>
      </c>
      <c r="F6602" s="106"/>
      <c r="G6602"/>
      <c r="H6602"/>
      <c r="I6602"/>
      <c r="J6602"/>
      <c r="K6602"/>
      <c r="L6602"/>
      <c r="M6602"/>
      <c r="O6602"/>
      <c r="P6602"/>
    </row>
    <row r="6603" spans="1:16" x14ac:dyDescent="0.2">
      <c r="A6603" t="s">
        <v>8714</v>
      </c>
      <c r="B6603">
        <v>0.02</v>
      </c>
      <c r="C6603" s="90">
        <v>1.4913998428064566E-2</v>
      </c>
      <c r="D6603" s="88">
        <v>66</v>
      </c>
      <c r="E6603" s="88" t="s">
        <v>147</v>
      </c>
      <c r="F6603" s="106"/>
      <c r="G6603"/>
      <c r="H6603"/>
      <c r="I6603"/>
      <c r="J6603"/>
      <c r="K6603"/>
      <c r="L6603"/>
      <c r="M6603"/>
      <c r="O6603"/>
      <c r="P6603"/>
    </row>
    <row r="6604" spans="1:16" x14ac:dyDescent="0.2">
      <c r="A6604" t="s">
        <v>8715</v>
      </c>
      <c r="B6604">
        <v>0.01</v>
      </c>
      <c r="C6604" s="90">
        <v>7.456999214032283E-3</v>
      </c>
      <c r="D6604" s="88">
        <v>66</v>
      </c>
      <c r="E6604" s="88" t="s">
        <v>147</v>
      </c>
      <c r="F6604" s="106"/>
      <c r="G6604"/>
      <c r="H6604"/>
      <c r="I6604"/>
      <c r="J6604"/>
      <c r="K6604"/>
      <c r="L6604"/>
      <c r="M6604"/>
      <c r="O6604"/>
      <c r="P6604"/>
    </row>
    <row r="6605" spans="1:16" x14ac:dyDescent="0.2">
      <c r="A6605" t="s">
        <v>9202</v>
      </c>
      <c r="B6605">
        <v>0.01</v>
      </c>
      <c r="C6605" s="90">
        <v>7.456999214032283E-3</v>
      </c>
      <c r="D6605" s="88">
        <v>66</v>
      </c>
      <c r="E6605" s="88" t="s">
        <v>147</v>
      </c>
      <c r="F6605" s="106"/>
      <c r="G6605"/>
      <c r="H6605"/>
      <c r="I6605"/>
      <c r="J6605"/>
      <c r="K6605"/>
      <c r="L6605"/>
      <c r="M6605"/>
      <c r="O6605"/>
      <c r="P6605"/>
    </row>
    <row r="6606" spans="1:16" x14ac:dyDescent="0.2">
      <c r="A6606" t="s">
        <v>1086</v>
      </c>
      <c r="B6606">
        <v>0.24</v>
      </c>
      <c r="C6606" s="90">
        <v>0.17896798113677478</v>
      </c>
      <c r="D6606" s="88">
        <v>66</v>
      </c>
      <c r="E6606" s="88" t="s">
        <v>147</v>
      </c>
      <c r="F6606" s="106"/>
      <c r="G6606"/>
      <c r="H6606"/>
      <c r="I6606"/>
      <c r="J6606"/>
      <c r="K6606"/>
      <c r="L6606"/>
      <c r="M6606"/>
      <c r="O6606"/>
      <c r="P6606"/>
    </row>
    <row r="6607" spans="1:16" x14ac:dyDescent="0.2">
      <c r="A6607" t="s">
        <v>8589</v>
      </c>
      <c r="B6607">
        <v>0.28999999999999998</v>
      </c>
      <c r="C6607" s="90">
        <v>0.2162529772069362</v>
      </c>
      <c r="D6607" s="88">
        <v>66</v>
      </c>
      <c r="E6607" s="88" t="s">
        <v>147</v>
      </c>
      <c r="F6607" s="106"/>
      <c r="G6607"/>
      <c r="H6607"/>
      <c r="I6607"/>
      <c r="J6607"/>
      <c r="K6607"/>
      <c r="L6607"/>
      <c r="M6607"/>
      <c r="O6607"/>
      <c r="P6607"/>
    </row>
    <row r="6608" spans="1:16" x14ac:dyDescent="0.2">
      <c r="A6608" t="s">
        <v>8590</v>
      </c>
      <c r="B6608">
        <v>0.25</v>
      </c>
      <c r="C6608" s="90">
        <v>0.18642498035080707</v>
      </c>
      <c r="D6608" s="88">
        <v>66</v>
      </c>
      <c r="E6608" s="88" t="s">
        <v>147</v>
      </c>
      <c r="F6608" s="106"/>
      <c r="G6608"/>
      <c r="H6608"/>
      <c r="I6608"/>
      <c r="J6608"/>
      <c r="K6608"/>
      <c r="L6608"/>
      <c r="M6608"/>
      <c r="O6608"/>
      <c r="P6608"/>
    </row>
    <row r="6609" spans="1:16" x14ac:dyDescent="0.2">
      <c r="A6609" t="s">
        <v>8591</v>
      </c>
      <c r="B6609">
        <v>0.24</v>
      </c>
      <c r="C6609" s="90">
        <v>0.17896798113677478</v>
      </c>
      <c r="D6609" s="88">
        <v>66</v>
      </c>
      <c r="E6609" s="88" t="s">
        <v>147</v>
      </c>
      <c r="F6609" s="106"/>
      <c r="G6609"/>
      <c r="H6609"/>
      <c r="I6609"/>
      <c r="J6609"/>
      <c r="K6609"/>
      <c r="L6609"/>
      <c r="M6609"/>
      <c r="O6609"/>
      <c r="P6609"/>
    </row>
    <row r="6610" spans="1:16" x14ac:dyDescent="0.2">
      <c r="A6610" t="s">
        <v>8592</v>
      </c>
      <c r="B6610">
        <v>0.34</v>
      </c>
      <c r="C6610" s="90">
        <v>0.25353797327709765</v>
      </c>
      <c r="D6610" s="88">
        <v>66</v>
      </c>
      <c r="E6610" s="88" t="s">
        <v>147</v>
      </c>
      <c r="F6610" s="106"/>
      <c r="G6610"/>
      <c r="H6610"/>
      <c r="I6610"/>
      <c r="J6610"/>
      <c r="K6610"/>
      <c r="L6610"/>
      <c r="M6610"/>
      <c r="O6610"/>
      <c r="P6610"/>
    </row>
    <row r="6611" spans="1:16" x14ac:dyDescent="0.2">
      <c r="A6611" t="s">
        <v>8593</v>
      </c>
      <c r="B6611">
        <v>0.17</v>
      </c>
      <c r="C6611" s="90">
        <v>0.12676898663854883</v>
      </c>
      <c r="D6611" s="88">
        <v>66</v>
      </c>
      <c r="E6611" s="88" t="s">
        <v>147</v>
      </c>
      <c r="F6611" s="106"/>
      <c r="G6611"/>
      <c r="H6611"/>
      <c r="I6611"/>
      <c r="J6611"/>
      <c r="K6611"/>
      <c r="L6611"/>
      <c r="M6611"/>
      <c r="O6611"/>
      <c r="P6611"/>
    </row>
    <row r="6612" spans="1:16" x14ac:dyDescent="0.2">
      <c r="A6612" t="s">
        <v>8594</v>
      </c>
      <c r="B6612">
        <v>0.34</v>
      </c>
      <c r="C6612" s="90">
        <v>0.25353797327709765</v>
      </c>
      <c r="D6612" s="88">
        <v>66</v>
      </c>
      <c r="E6612" s="88" t="s">
        <v>147</v>
      </c>
      <c r="F6612" s="106"/>
      <c r="G6612"/>
      <c r="H6612"/>
      <c r="I6612"/>
      <c r="J6612"/>
      <c r="K6612"/>
      <c r="L6612"/>
      <c r="M6612"/>
      <c r="O6612"/>
      <c r="P6612"/>
    </row>
    <row r="6613" spans="1:16" x14ac:dyDescent="0.2">
      <c r="A6613" t="s">
        <v>8595</v>
      </c>
      <c r="B6613">
        <v>0.36</v>
      </c>
      <c r="C6613" s="90">
        <v>0.26845197170516216</v>
      </c>
      <c r="D6613" s="88">
        <v>66</v>
      </c>
      <c r="E6613" s="88" t="s">
        <v>147</v>
      </c>
      <c r="F6613" s="106"/>
      <c r="G6613"/>
      <c r="H6613"/>
      <c r="I6613"/>
      <c r="J6613"/>
      <c r="K6613"/>
      <c r="L6613"/>
      <c r="M6613"/>
      <c r="O6613"/>
      <c r="P6613"/>
    </row>
    <row r="6614" spans="1:16" x14ac:dyDescent="0.2">
      <c r="A6614" t="s">
        <v>8596</v>
      </c>
      <c r="B6614">
        <v>0.28000000000000003</v>
      </c>
      <c r="C6614" s="90">
        <v>0.20879597799290395</v>
      </c>
      <c r="D6614" s="88">
        <v>66</v>
      </c>
      <c r="E6614" s="88" t="s">
        <v>147</v>
      </c>
      <c r="F6614" s="106"/>
      <c r="G6614"/>
      <c r="H6614"/>
      <c r="I6614"/>
      <c r="J6614"/>
      <c r="K6614"/>
      <c r="L6614"/>
      <c r="M6614"/>
      <c r="O6614"/>
      <c r="P6614"/>
    </row>
    <row r="6615" spans="1:16" x14ac:dyDescent="0.2">
      <c r="A6615" t="s">
        <v>8597</v>
      </c>
      <c r="B6615">
        <v>0.01</v>
      </c>
      <c r="C6615" s="90">
        <v>7.456999214032283E-3</v>
      </c>
      <c r="D6615" s="88">
        <v>66</v>
      </c>
      <c r="E6615" s="88" t="s">
        <v>147</v>
      </c>
      <c r="F6615" s="106"/>
      <c r="G6615"/>
      <c r="H6615"/>
      <c r="I6615"/>
      <c r="J6615"/>
      <c r="K6615"/>
      <c r="L6615"/>
      <c r="M6615"/>
      <c r="O6615"/>
      <c r="P6615"/>
    </row>
    <row r="6616" spans="1:16" x14ac:dyDescent="0.2">
      <c r="A6616" t="s">
        <v>1102</v>
      </c>
      <c r="B6616">
        <v>0.01</v>
      </c>
      <c r="C6616" s="90">
        <v>7.456999214032283E-3</v>
      </c>
      <c r="D6616" s="88">
        <v>66</v>
      </c>
      <c r="E6616" s="88" t="s">
        <v>147</v>
      </c>
      <c r="F6616" s="106"/>
      <c r="G6616"/>
      <c r="H6616"/>
      <c r="I6616"/>
      <c r="J6616"/>
      <c r="K6616"/>
      <c r="L6616"/>
      <c r="M6616"/>
      <c r="O6616"/>
      <c r="P6616"/>
    </row>
    <row r="6617" spans="1:16" x14ac:dyDescent="0.2">
      <c r="A6617" t="s">
        <v>8598</v>
      </c>
      <c r="B6617">
        <v>0.01</v>
      </c>
      <c r="C6617" s="90">
        <v>7.456999214032283E-3</v>
      </c>
      <c r="D6617" s="88">
        <v>66</v>
      </c>
      <c r="E6617" s="88" t="s">
        <v>147</v>
      </c>
      <c r="F6617" s="106"/>
      <c r="G6617"/>
      <c r="H6617"/>
      <c r="I6617"/>
      <c r="J6617"/>
      <c r="K6617"/>
      <c r="L6617"/>
      <c r="M6617"/>
      <c r="O6617"/>
      <c r="P6617"/>
    </row>
    <row r="6618" spans="1:16" x14ac:dyDescent="0.2">
      <c r="A6618" t="s">
        <v>8425</v>
      </c>
      <c r="B6618">
        <v>0.18</v>
      </c>
      <c r="C6618" s="90">
        <v>0.13422598585258108</v>
      </c>
      <c r="D6618" s="88">
        <v>66</v>
      </c>
      <c r="E6618" s="88" t="s">
        <v>147</v>
      </c>
      <c r="F6618" s="106"/>
      <c r="G6618"/>
      <c r="H6618"/>
      <c r="I6618"/>
      <c r="J6618"/>
      <c r="K6618"/>
      <c r="L6618"/>
      <c r="M6618"/>
      <c r="O6618"/>
      <c r="P6618"/>
    </row>
    <row r="6619" spans="1:16" x14ac:dyDescent="0.2">
      <c r="A6619" t="s">
        <v>8426</v>
      </c>
      <c r="B6619">
        <v>0.15</v>
      </c>
      <c r="C6619" s="90">
        <v>0.11185498821048424</v>
      </c>
      <c r="D6619" s="88">
        <v>66</v>
      </c>
      <c r="E6619" s="88" t="s">
        <v>147</v>
      </c>
      <c r="F6619" s="106"/>
      <c r="G6619"/>
      <c r="H6619"/>
      <c r="I6619"/>
      <c r="J6619"/>
      <c r="K6619"/>
      <c r="L6619"/>
      <c r="M6619"/>
      <c r="O6619"/>
      <c r="P6619"/>
    </row>
    <row r="6620" spans="1:16" x14ac:dyDescent="0.2">
      <c r="A6620" t="s">
        <v>8427</v>
      </c>
      <c r="B6620">
        <v>0.17</v>
      </c>
      <c r="C6620" s="90">
        <v>0.12676898663854883</v>
      </c>
      <c r="D6620" s="88">
        <v>66</v>
      </c>
      <c r="E6620" s="88" t="s">
        <v>147</v>
      </c>
      <c r="F6620" s="106"/>
      <c r="G6620"/>
      <c r="H6620"/>
      <c r="I6620"/>
      <c r="J6620"/>
      <c r="K6620"/>
      <c r="L6620"/>
      <c r="M6620"/>
      <c r="O6620"/>
      <c r="P6620"/>
    </row>
    <row r="6621" spans="1:16" x14ac:dyDescent="0.2">
      <c r="A6621" t="s">
        <v>8428</v>
      </c>
      <c r="B6621">
        <v>0.21</v>
      </c>
      <c r="C6621" s="90">
        <v>0.15659698349467793</v>
      </c>
      <c r="D6621" s="88">
        <v>66</v>
      </c>
      <c r="E6621" s="88" t="s">
        <v>147</v>
      </c>
      <c r="F6621" s="106"/>
      <c r="G6621"/>
      <c r="H6621"/>
      <c r="I6621"/>
      <c r="J6621"/>
      <c r="K6621"/>
      <c r="L6621"/>
      <c r="M6621"/>
      <c r="O6621"/>
      <c r="P6621"/>
    </row>
    <row r="6622" spans="1:16" x14ac:dyDescent="0.2">
      <c r="A6622" t="s">
        <v>8429</v>
      </c>
      <c r="B6622">
        <v>0.28000000000000003</v>
      </c>
      <c r="C6622" s="90">
        <v>0.20879597799290395</v>
      </c>
      <c r="D6622" s="88">
        <v>66</v>
      </c>
      <c r="E6622" s="88" t="s">
        <v>147</v>
      </c>
      <c r="F6622" s="106"/>
      <c r="G6622"/>
      <c r="H6622"/>
      <c r="I6622"/>
      <c r="J6622"/>
      <c r="K6622"/>
      <c r="L6622"/>
      <c r="M6622"/>
      <c r="O6622"/>
      <c r="P6622"/>
    </row>
    <row r="6623" spans="1:16" x14ac:dyDescent="0.2">
      <c r="A6623" t="s">
        <v>7585</v>
      </c>
      <c r="B6623">
        <v>0.41</v>
      </c>
      <c r="C6623" s="90">
        <v>0.30573696777532361</v>
      </c>
      <c r="D6623" s="88">
        <v>66</v>
      </c>
      <c r="E6623" s="88" t="s">
        <v>147</v>
      </c>
      <c r="F6623" s="106"/>
      <c r="G6623"/>
      <c r="H6623"/>
      <c r="I6623"/>
      <c r="J6623"/>
      <c r="K6623"/>
      <c r="L6623"/>
      <c r="M6623"/>
      <c r="O6623"/>
      <c r="P6623"/>
    </row>
    <row r="6624" spans="1:16" x14ac:dyDescent="0.2">
      <c r="A6624" t="s">
        <v>7586</v>
      </c>
      <c r="B6624">
        <v>0.5</v>
      </c>
      <c r="C6624" s="90">
        <v>0.37284996070161414</v>
      </c>
      <c r="D6624" s="88">
        <v>66</v>
      </c>
      <c r="E6624" s="88" t="s">
        <v>147</v>
      </c>
      <c r="F6624" s="106"/>
      <c r="G6624"/>
      <c r="H6624"/>
      <c r="I6624"/>
      <c r="J6624"/>
      <c r="K6624"/>
      <c r="L6624"/>
      <c r="M6624"/>
      <c r="O6624"/>
      <c r="P6624"/>
    </row>
    <row r="6625" spans="1:16" x14ac:dyDescent="0.2">
      <c r="A6625" t="s">
        <v>7587</v>
      </c>
      <c r="B6625">
        <v>0.15</v>
      </c>
      <c r="C6625" s="90">
        <v>0.11185498821048424</v>
      </c>
      <c r="D6625" s="88">
        <v>66</v>
      </c>
      <c r="E6625" s="88" t="s">
        <v>147</v>
      </c>
      <c r="F6625" s="106"/>
      <c r="G6625"/>
      <c r="H6625"/>
      <c r="I6625"/>
      <c r="J6625"/>
      <c r="K6625"/>
      <c r="L6625"/>
      <c r="M6625"/>
      <c r="O6625"/>
      <c r="P6625"/>
    </row>
    <row r="6626" spans="1:16" x14ac:dyDescent="0.2">
      <c r="A6626" t="s">
        <v>7588</v>
      </c>
      <c r="B6626">
        <v>0.14000000000000001</v>
      </c>
      <c r="C6626" s="90">
        <v>0.10439798899645197</v>
      </c>
      <c r="D6626" s="88">
        <v>66</v>
      </c>
      <c r="E6626" s="88" t="s">
        <v>147</v>
      </c>
      <c r="F6626" s="106"/>
      <c r="G6626"/>
      <c r="H6626"/>
      <c r="I6626"/>
      <c r="J6626"/>
      <c r="K6626"/>
      <c r="L6626"/>
      <c r="M6626"/>
      <c r="O6626"/>
      <c r="P6626"/>
    </row>
    <row r="6627" spans="1:16" x14ac:dyDescent="0.2">
      <c r="A6627" t="s">
        <v>7589</v>
      </c>
      <c r="B6627">
        <v>0.18</v>
      </c>
      <c r="C6627" s="90">
        <v>0.13422598585258108</v>
      </c>
      <c r="D6627" s="88">
        <v>66</v>
      </c>
      <c r="E6627" s="88" t="s">
        <v>147</v>
      </c>
      <c r="F6627" s="106"/>
      <c r="G6627"/>
      <c r="H6627"/>
      <c r="I6627"/>
      <c r="J6627"/>
      <c r="K6627"/>
      <c r="L6627"/>
      <c r="M6627"/>
      <c r="O6627"/>
      <c r="P6627"/>
    </row>
    <row r="6628" spans="1:16" x14ac:dyDescent="0.2">
      <c r="A6628" t="s">
        <v>7590</v>
      </c>
      <c r="B6628">
        <v>0.23</v>
      </c>
      <c r="C6628" s="90">
        <v>0.17151098192274253</v>
      </c>
      <c r="D6628" s="88">
        <v>66</v>
      </c>
      <c r="E6628" s="88" t="s">
        <v>147</v>
      </c>
      <c r="F6628" s="106"/>
      <c r="G6628"/>
      <c r="H6628"/>
      <c r="I6628"/>
      <c r="J6628"/>
      <c r="K6628"/>
      <c r="L6628"/>
      <c r="M6628"/>
      <c r="O6628"/>
      <c r="P6628"/>
    </row>
    <row r="6629" spans="1:16" x14ac:dyDescent="0.2">
      <c r="A6629" t="s">
        <v>7591</v>
      </c>
      <c r="B6629">
        <v>0.1</v>
      </c>
      <c r="C6629" s="90">
        <v>7.4569992140322838E-2</v>
      </c>
      <c r="D6629" s="88">
        <v>66</v>
      </c>
      <c r="E6629" s="88" t="s">
        <v>147</v>
      </c>
      <c r="F6629" s="106"/>
      <c r="G6629"/>
      <c r="H6629"/>
      <c r="I6629"/>
      <c r="J6629"/>
      <c r="K6629"/>
      <c r="L6629"/>
      <c r="M6629"/>
      <c r="O6629"/>
      <c r="P6629"/>
    </row>
    <row r="6630" spans="1:16" x14ac:dyDescent="0.2">
      <c r="A6630" t="s">
        <v>7592</v>
      </c>
      <c r="B6630">
        <v>0.16</v>
      </c>
      <c r="C6630" s="90">
        <v>0.11931198742451653</v>
      </c>
      <c r="D6630" s="88">
        <v>66</v>
      </c>
      <c r="E6630" s="88" t="s">
        <v>147</v>
      </c>
      <c r="F6630" s="106"/>
      <c r="G6630"/>
      <c r="H6630"/>
      <c r="I6630"/>
      <c r="J6630"/>
      <c r="K6630"/>
      <c r="L6630"/>
      <c r="M6630"/>
      <c r="O6630"/>
      <c r="P6630"/>
    </row>
    <row r="6631" spans="1:16" x14ac:dyDescent="0.2">
      <c r="A6631" t="s">
        <v>7593</v>
      </c>
      <c r="B6631">
        <v>0.16</v>
      </c>
      <c r="C6631" s="90">
        <v>0.11931198742451653</v>
      </c>
      <c r="D6631" s="88">
        <v>66</v>
      </c>
      <c r="E6631" s="88" t="s">
        <v>147</v>
      </c>
      <c r="F6631" s="106"/>
      <c r="G6631"/>
      <c r="H6631"/>
      <c r="I6631"/>
      <c r="J6631"/>
      <c r="K6631"/>
      <c r="L6631"/>
      <c r="M6631"/>
      <c r="O6631"/>
      <c r="P6631"/>
    </row>
    <row r="6632" spans="1:16" x14ac:dyDescent="0.2">
      <c r="A6632" t="s">
        <v>7594</v>
      </c>
      <c r="B6632">
        <v>0.17</v>
      </c>
      <c r="C6632" s="90">
        <v>0.12676898663854883</v>
      </c>
      <c r="D6632" s="88">
        <v>66</v>
      </c>
      <c r="E6632" s="88" t="s">
        <v>147</v>
      </c>
      <c r="F6632" s="106"/>
      <c r="G6632"/>
      <c r="H6632"/>
      <c r="I6632"/>
      <c r="J6632"/>
      <c r="K6632"/>
      <c r="L6632"/>
      <c r="M6632"/>
      <c r="O6632"/>
      <c r="P6632"/>
    </row>
    <row r="6633" spans="1:16" x14ac:dyDescent="0.2">
      <c r="A6633" t="s">
        <v>7595</v>
      </c>
      <c r="B6633">
        <v>0.11</v>
      </c>
      <c r="C6633" s="90">
        <v>8.2026991354355122E-2</v>
      </c>
      <c r="D6633" s="88">
        <v>66</v>
      </c>
      <c r="E6633" s="88" t="s">
        <v>147</v>
      </c>
      <c r="F6633" s="106"/>
      <c r="G6633"/>
      <c r="H6633"/>
      <c r="I6633"/>
      <c r="J6633"/>
      <c r="K6633"/>
      <c r="L6633"/>
      <c r="M6633"/>
      <c r="O6633"/>
      <c r="P6633"/>
    </row>
    <row r="6634" spans="1:16" x14ac:dyDescent="0.2">
      <c r="A6634" t="s">
        <v>7596</v>
      </c>
      <c r="B6634">
        <v>0.13</v>
      </c>
      <c r="C6634" s="90">
        <v>9.694098978241969E-2</v>
      </c>
      <c r="D6634" s="88">
        <v>66</v>
      </c>
      <c r="E6634" s="88" t="s">
        <v>147</v>
      </c>
      <c r="F6634" s="106"/>
      <c r="G6634"/>
      <c r="H6634"/>
      <c r="I6634"/>
      <c r="J6634"/>
      <c r="K6634"/>
      <c r="L6634"/>
      <c r="M6634"/>
      <c r="O6634"/>
      <c r="P6634"/>
    </row>
    <row r="6635" spans="1:16" x14ac:dyDescent="0.2">
      <c r="A6635" t="s">
        <v>7597</v>
      </c>
      <c r="B6635">
        <v>0.31</v>
      </c>
      <c r="C6635" s="90">
        <v>0.23116697563500077</v>
      </c>
      <c r="D6635" s="88">
        <v>66</v>
      </c>
      <c r="E6635" s="88" t="s">
        <v>147</v>
      </c>
      <c r="F6635" s="106"/>
      <c r="G6635"/>
      <c r="H6635"/>
      <c r="I6635"/>
      <c r="J6635"/>
      <c r="K6635"/>
      <c r="L6635"/>
      <c r="M6635"/>
      <c r="O6635"/>
      <c r="P6635"/>
    </row>
    <row r="6636" spans="1:16" x14ac:dyDescent="0.2">
      <c r="A6636" t="s">
        <v>7598</v>
      </c>
      <c r="B6636">
        <v>0.26</v>
      </c>
      <c r="C6636" s="90">
        <v>0.19388197956483938</v>
      </c>
      <c r="D6636" s="88">
        <v>66</v>
      </c>
      <c r="E6636" s="88" t="s">
        <v>147</v>
      </c>
      <c r="F6636" s="106"/>
      <c r="G6636"/>
      <c r="H6636"/>
      <c r="I6636"/>
      <c r="J6636"/>
      <c r="K6636"/>
      <c r="L6636"/>
      <c r="M6636"/>
      <c r="O6636"/>
      <c r="P6636"/>
    </row>
    <row r="6637" spans="1:16" x14ac:dyDescent="0.2">
      <c r="A6637" t="s">
        <v>7599</v>
      </c>
      <c r="B6637">
        <v>0.3</v>
      </c>
      <c r="C6637" s="90">
        <v>0.22370997642096849</v>
      </c>
      <c r="D6637" s="88">
        <v>66</v>
      </c>
      <c r="E6637" s="88" t="s">
        <v>147</v>
      </c>
      <c r="F6637" s="106"/>
      <c r="G6637"/>
      <c r="H6637"/>
      <c r="I6637"/>
      <c r="J6637"/>
      <c r="K6637"/>
      <c r="L6637"/>
      <c r="M6637"/>
      <c r="O6637"/>
      <c r="P6637"/>
    </row>
    <row r="6638" spans="1:16" x14ac:dyDescent="0.2">
      <c r="A6638" t="s">
        <v>7600</v>
      </c>
      <c r="B6638">
        <v>0.37</v>
      </c>
      <c r="C6638" s="90">
        <v>0.27590897091919447</v>
      </c>
      <c r="D6638" s="88">
        <v>66</v>
      </c>
      <c r="E6638" s="88" t="s">
        <v>147</v>
      </c>
      <c r="F6638" s="106"/>
      <c r="G6638"/>
      <c r="H6638"/>
      <c r="I6638"/>
      <c r="J6638"/>
      <c r="K6638"/>
      <c r="L6638"/>
      <c r="M6638"/>
      <c r="O6638"/>
      <c r="P6638"/>
    </row>
    <row r="6639" spans="1:16" x14ac:dyDescent="0.2">
      <c r="A6639" t="s">
        <v>7601</v>
      </c>
      <c r="B6639">
        <v>0.26</v>
      </c>
      <c r="C6639" s="90">
        <v>0.19388197956483938</v>
      </c>
      <c r="D6639" s="88">
        <v>66</v>
      </c>
      <c r="E6639" s="88" t="s">
        <v>147</v>
      </c>
      <c r="F6639" s="106"/>
      <c r="G6639"/>
      <c r="H6639"/>
      <c r="I6639"/>
      <c r="J6639"/>
      <c r="K6639"/>
      <c r="L6639"/>
      <c r="M6639"/>
      <c r="O6639"/>
      <c r="P6639"/>
    </row>
    <row r="6640" spans="1:16" x14ac:dyDescent="0.2">
      <c r="A6640" t="s">
        <v>7602</v>
      </c>
      <c r="B6640">
        <v>0.22</v>
      </c>
      <c r="C6640" s="90">
        <v>0.16405398270871024</v>
      </c>
      <c r="D6640" s="88">
        <v>66</v>
      </c>
      <c r="E6640" s="88" t="s">
        <v>147</v>
      </c>
      <c r="F6640" s="106"/>
      <c r="G6640"/>
      <c r="H6640"/>
      <c r="I6640"/>
      <c r="J6640"/>
      <c r="K6640"/>
      <c r="L6640"/>
      <c r="M6640"/>
      <c r="O6640"/>
      <c r="P6640"/>
    </row>
    <row r="6641" spans="1:16" x14ac:dyDescent="0.2">
      <c r="A6641" t="s">
        <v>7603</v>
      </c>
      <c r="B6641">
        <v>0.2</v>
      </c>
      <c r="C6641" s="90">
        <v>0.14913998428064568</v>
      </c>
      <c r="D6641" s="88">
        <v>66</v>
      </c>
      <c r="E6641" s="88" t="s">
        <v>147</v>
      </c>
      <c r="F6641" s="106"/>
      <c r="G6641"/>
      <c r="H6641"/>
      <c r="I6641"/>
      <c r="J6641"/>
      <c r="K6641"/>
      <c r="L6641"/>
      <c r="M6641"/>
      <c r="O6641"/>
      <c r="P6641"/>
    </row>
    <row r="6642" spans="1:16" x14ac:dyDescent="0.2">
      <c r="A6642" t="s">
        <v>7604</v>
      </c>
      <c r="B6642">
        <v>0.17</v>
      </c>
      <c r="C6642" s="90">
        <v>0.12676898663854883</v>
      </c>
      <c r="D6642" s="88">
        <v>66</v>
      </c>
      <c r="E6642" s="88" t="s">
        <v>147</v>
      </c>
      <c r="F6642" s="106"/>
      <c r="G6642"/>
      <c r="H6642"/>
      <c r="I6642"/>
      <c r="J6642"/>
      <c r="K6642"/>
      <c r="L6642"/>
      <c r="M6642"/>
      <c r="O6642"/>
      <c r="P6642"/>
    </row>
    <row r="6643" spans="1:16" x14ac:dyDescent="0.2">
      <c r="A6643" t="s">
        <v>7605</v>
      </c>
      <c r="B6643">
        <v>0.27</v>
      </c>
      <c r="C6643" s="90">
        <v>0.20133897877887166</v>
      </c>
      <c r="D6643" s="88">
        <v>66</v>
      </c>
      <c r="E6643" s="88" t="s">
        <v>147</v>
      </c>
      <c r="F6643" s="106"/>
      <c r="G6643"/>
      <c r="H6643"/>
      <c r="I6643"/>
      <c r="J6643"/>
      <c r="K6643"/>
      <c r="L6643"/>
      <c r="M6643"/>
      <c r="O6643"/>
      <c r="P6643"/>
    </row>
    <row r="6644" spans="1:16" x14ac:dyDescent="0.2">
      <c r="A6644" t="s">
        <v>7606</v>
      </c>
      <c r="B6644">
        <v>0.24</v>
      </c>
      <c r="C6644" s="90">
        <v>0.17896798113677478</v>
      </c>
      <c r="D6644" s="88">
        <v>66</v>
      </c>
      <c r="E6644" s="88" t="s">
        <v>147</v>
      </c>
      <c r="F6644" s="106"/>
      <c r="G6644"/>
      <c r="H6644"/>
      <c r="I6644"/>
      <c r="J6644"/>
      <c r="K6644"/>
      <c r="L6644"/>
      <c r="M6644"/>
      <c r="O6644"/>
      <c r="P6644"/>
    </row>
    <row r="6645" spans="1:16" x14ac:dyDescent="0.2">
      <c r="A6645" t="s">
        <v>7607</v>
      </c>
      <c r="B6645">
        <v>0.24</v>
      </c>
      <c r="C6645" s="90">
        <v>0.17896798113677478</v>
      </c>
      <c r="D6645" s="88">
        <v>66</v>
      </c>
      <c r="E6645" s="88" t="s">
        <v>147</v>
      </c>
      <c r="F6645" s="106"/>
      <c r="G6645"/>
      <c r="H6645"/>
      <c r="I6645"/>
      <c r="J6645"/>
      <c r="K6645"/>
      <c r="L6645"/>
      <c r="M6645"/>
      <c r="O6645"/>
      <c r="P6645"/>
    </row>
    <row r="6646" spans="1:16" x14ac:dyDescent="0.2">
      <c r="A6646" t="s">
        <v>7608</v>
      </c>
      <c r="B6646">
        <v>0.18</v>
      </c>
      <c r="C6646" s="90">
        <v>0.13422598585258108</v>
      </c>
      <c r="D6646" s="88">
        <v>66</v>
      </c>
      <c r="E6646" s="88" t="s">
        <v>147</v>
      </c>
      <c r="F6646" s="106"/>
      <c r="G6646"/>
      <c r="H6646"/>
      <c r="I6646"/>
      <c r="J6646"/>
      <c r="K6646"/>
      <c r="L6646"/>
      <c r="M6646"/>
      <c r="O6646"/>
      <c r="P6646"/>
    </row>
    <row r="6647" spans="1:16" x14ac:dyDescent="0.2">
      <c r="A6647" t="s">
        <v>7609</v>
      </c>
      <c r="B6647">
        <v>0.2</v>
      </c>
      <c r="C6647" s="90">
        <v>0.14913998428064568</v>
      </c>
      <c r="D6647" s="88">
        <v>66</v>
      </c>
      <c r="E6647" s="88" t="s">
        <v>147</v>
      </c>
      <c r="F6647" s="106"/>
      <c r="G6647"/>
      <c r="H6647"/>
      <c r="I6647"/>
      <c r="J6647"/>
      <c r="K6647"/>
      <c r="L6647"/>
      <c r="M6647"/>
      <c r="O6647"/>
      <c r="P6647"/>
    </row>
    <row r="6648" spans="1:16" x14ac:dyDescent="0.2">
      <c r="A6648" t="s">
        <v>7610</v>
      </c>
      <c r="B6648">
        <v>0.28999999999999998</v>
      </c>
      <c r="C6648" s="90">
        <v>0.2162529772069362</v>
      </c>
      <c r="D6648" s="88">
        <v>66</v>
      </c>
      <c r="E6648" s="88" t="s">
        <v>147</v>
      </c>
      <c r="F6648" s="106"/>
      <c r="G6648"/>
      <c r="H6648"/>
      <c r="I6648"/>
      <c r="J6648"/>
      <c r="K6648"/>
      <c r="L6648"/>
      <c r="M6648"/>
      <c r="O6648"/>
      <c r="P6648"/>
    </row>
    <row r="6649" spans="1:16" x14ac:dyDescent="0.2">
      <c r="A6649" t="s">
        <v>7611</v>
      </c>
      <c r="B6649">
        <v>0.22</v>
      </c>
      <c r="C6649" s="90">
        <v>0.16405398270871024</v>
      </c>
      <c r="D6649" s="88">
        <v>66</v>
      </c>
      <c r="E6649" s="88" t="s">
        <v>147</v>
      </c>
      <c r="F6649" s="106"/>
      <c r="G6649"/>
      <c r="H6649"/>
      <c r="I6649"/>
      <c r="J6649"/>
      <c r="K6649"/>
      <c r="L6649"/>
      <c r="M6649"/>
      <c r="O6649"/>
      <c r="P6649"/>
    </row>
    <row r="6650" spans="1:16" x14ac:dyDescent="0.2">
      <c r="A6650" t="s">
        <v>7612</v>
      </c>
      <c r="B6650">
        <v>0.24</v>
      </c>
      <c r="C6650" s="90">
        <v>0.17896798113677478</v>
      </c>
      <c r="D6650" s="88">
        <v>66</v>
      </c>
      <c r="E6650" s="88" t="s">
        <v>147</v>
      </c>
      <c r="F6650" s="106"/>
      <c r="G6650"/>
      <c r="H6650"/>
      <c r="I6650"/>
      <c r="J6650"/>
      <c r="K6650"/>
      <c r="L6650"/>
      <c r="M6650"/>
      <c r="O6650"/>
      <c r="P6650"/>
    </row>
    <row r="6651" spans="1:16" x14ac:dyDescent="0.2">
      <c r="A6651" t="s">
        <v>7613</v>
      </c>
      <c r="B6651">
        <v>0.25</v>
      </c>
      <c r="C6651" s="90">
        <v>0.18642498035080707</v>
      </c>
      <c r="D6651" s="88">
        <v>66</v>
      </c>
      <c r="E6651" s="88" t="s">
        <v>147</v>
      </c>
      <c r="F6651" s="106"/>
      <c r="G6651"/>
      <c r="H6651"/>
      <c r="I6651"/>
      <c r="J6651"/>
      <c r="K6651"/>
      <c r="L6651"/>
      <c r="M6651"/>
      <c r="O6651"/>
      <c r="P6651"/>
    </row>
    <row r="6652" spans="1:16" x14ac:dyDescent="0.2">
      <c r="A6652" t="s">
        <v>7614</v>
      </c>
      <c r="B6652">
        <v>0.16</v>
      </c>
      <c r="C6652" s="90">
        <v>0.11931198742451653</v>
      </c>
      <c r="D6652" s="88">
        <v>66</v>
      </c>
      <c r="E6652" s="88" t="s">
        <v>147</v>
      </c>
      <c r="F6652" s="106"/>
      <c r="G6652"/>
      <c r="H6652"/>
      <c r="I6652"/>
      <c r="J6652"/>
      <c r="K6652"/>
      <c r="L6652"/>
      <c r="M6652"/>
      <c r="O6652"/>
      <c r="P6652"/>
    </row>
    <row r="6653" spans="1:16" x14ac:dyDescent="0.2">
      <c r="A6653" t="s">
        <v>7615</v>
      </c>
      <c r="B6653">
        <v>0.15</v>
      </c>
      <c r="C6653" s="90">
        <v>0.11185498821048424</v>
      </c>
      <c r="D6653" s="88">
        <v>66</v>
      </c>
      <c r="E6653" s="88" t="s">
        <v>147</v>
      </c>
      <c r="F6653" s="106"/>
      <c r="G6653"/>
      <c r="H6653"/>
      <c r="I6653"/>
      <c r="J6653"/>
      <c r="K6653"/>
      <c r="L6653"/>
      <c r="M6653"/>
      <c r="O6653"/>
      <c r="P6653"/>
    </row>
    <row r="6654" spans="1:16" x14ac:dyDescent="0.2">
      <c r="A6654" t="s">
        <v>7616</v>
      </c>
      <c r="B6654">
        <v>0.17</v>
      </c>
      <c r="C6654" s="90">
        <v>0.12676898663854883</v>
      </c>
      <c r="D6654" s="88">
        <v>66</v>
      </c>
      <c r="E6654" s="88" t="s">
        <v>147</v>
      </c>
      <c r="F6654" s="106"/>
      <c r="G6654"/>
      <c r="H6654"/>
      <c r="I6654"/>
      <c r="J6654"/>
      <c r="K6654"/>
      <c r="L6654"/>
      <c r="M6654"/>
      <c r="O6654"/>
      <c r="P6654"/>
    </row>
    <row r="6655" spans="1:16" x14ac:dyDescent="0.2">
      <c r="A6655" t="s">
        <v>7617</v>
      </c>
      <c r="B6655">
        <v>0.17</v>
      </c>
      <c r="C6655" s="90">
        <v>0.12676898663854883</v>
      </c>
      <c r="D6655" s="88">
        <v>66</v>
      </c>
      <c r="E6655" s="88" t="s">
        <v>147</v>
      </c>
      <c r="F6655" s="106"/>
      <c r="G6655"/>
      <c r="H6655"/>
      <c r="I6655"/>
      <c r="J6655"/>
      <c r="K6655"/>
      <c r="L6655"/>
      <c r="M6655"/>
      <c r="O6655"/>
      <c r="P6655"/>
    </row>
    <row r="6656" spans="1:16" x14ac:dyDescent="0.2">
      <c r="A6656" t="s">
        <v>1106</v>
      </c>
      <c r="B6656">
        <v>0.11</v>
      </c>
      <c r="C6656" s="90">
        <v>8.2026991354355122E-2</v>
      </c>
      <c r="D6656" s="88">
        <v>66</v>
      </c>
      <c r="E6656" s="88" t="s">
        <v>147</v>
      </c>
      <c r="F6656" s="106"/>
      <c r="G6656"/>
      <c r="H6656"/>
      <c r="I6656"/>
      <c r="J6656"/>
      <c r="K6656"/>
      <c r="L6656"/>
      <c r="M6656"/>
      <c r="O6656"/>
      <c r="P6656"/>
    </row>
    <row r="6657" spans="1:16" x14ac:dyDescent="0.2">
      <c r="A6657" t="s">
        <v>1107</v>
      </c>
      <c r="B6657">
        <v>0.31</v>
      </c>
      <c r="C6657" s="90">
        <v>0.23116697563500077</v>
      </c>
      <c r="D6657" s="88">
        <v>66</v>
      </c>
      <c r="E6657" s="88" t="s">
        <v>147</v>
      </c>
      <c r="F6657" s="106"/>
      <c r="G6657"/>
      <c r="H6657"/>
      <c r="I6657"/>
      <c r="J6657"/>
      <c r="K6657"/>
      <c r="L6657"/>
      <c r="M6657"/>
      <c r="O6657"/>
      <c r="P6657"/>
    </row>
    <row r="6658" spans="1:16" x14ac:dyDescent="0.2">
      <c r="A6658" t="s">
        <v>1103</v>
      </c>
      <c r="B6658">
        <v>0.28000000000000003</v>
      </c>
      <c r="C6658" s="90">
        <v>0.20879597799290395</v>
      </c>
      <c r="D6658" s="88">
        <v>66</v>
      </c>
      <c r="E6658" s="88" t="s">
        <v>147</v>
      </c>
      <c r="F6658" s="106"/>
      <c r="G6658"/>
      <c r="H6658"/>
      <c r="I6658"/>
      <c r="J6658"/>
      <c r="K6658"/>
      <c r="L6658"/>
      <c r="M6658"/>
      <c r="O6658"/>
      <c r="P6658"/>
    </row>
    <row r="6659" spans="1:16" x14ac:dyDescent="0.2">
      <c r="A6659" t="s">
        <v>1104</v>
      </c>
      <c r="B6659">
        <v>0.22</v>
      </c>
      <c r="C6659" s="90">
        <v>0.16405398270871024</v>
      </c>
      <c r="D6659" s="88">
        <v>66</v>
      </c>
      <c r="E6659" s="88" t="s">
        <v>147</v>
      </c>
      <c r="F6659" s="106"/>
      <c r="G6659"/>
      <c r="H6659"/>
      <c r="I6659"/>
      <c r="J6659"/>
      <c r="K6659"/>
      <c r="L6659"/>
      <c r="M6659"/>
      <c r="O6659"/>
      <c r="P6659"/>
    </row>
    <row r="6660" spans="1:16" x14ac:dyDescent="0.2">
      <c r="A6660" t="s">
        <v>1105</v>
      </c>
      <c r="B6660">
        <v>0.17</v>
      </c>
      <c r="C6660" s="90">
        <v>0.12676898663854883</v>
      </c>
      <c r="D6660" s="88">
        <v>66</v>
      </c>
      <c r="E6660" s="88" t="s">
        <v>147</v>
      </c>
      <c r="F6660" s="106"/>
      <c r="G6660"/>
      <c r="H6660"/>
      <c r="I6660"/>
      <c r="J6660"/>
      <c r="K6660"/>
      <c r="L6660"/>
      <c r="M6660"/>
      <c r="O6660"/>
      <c r="P6660"/>
    </row>
    <row r="6661" spans="1:16" x14ac:dyDescent="0.2">
      <c r="A6661" t="s">
        <v>9289</v>
      </c>
      <c r="B6661">
        <v>0.24</v>
      </c>
      <c r="C6661" s="90">
        <v>0.17896798113677478</v>
      </c>
      <c r="D6661" s="88">
        <v>66</v>
      </c>
      <c r="E6661" s="88" t="s">
        <v>147</v>
      </c>
      <c r="F6661" s="106"/>
      <c r="G6661"/>
      <c r="H6661"/>
      <c r="I6661"/>
      <c r="J6661"/>
      <c r="K6661"/>
      <c r="L6661"/>
      <c r="M6661"/>
      <c r="O6661"/>
      <c r="P6661"/>
    </row>
    <row r="6662" spans="1:16" x14ac:dyDescent="0.2">
      <c r="A6662" t="s">
        <v>14235</v>
      </c>
      <c r="B6662">
        <v>0.03</v>
      </c>
      <c r="C6662" s="90">
        <v>2.2370997642096848E-2</v>
      </c>
      <c r="D6662" s="88">
        <v>66</v>
      </c>
      <c r="E6662" s="88" t="s">
        <v>147</v>
      </c>
      <c r="F6662" s="106"/>
      <c r="G6662"/>
      <c r="H6662"/>
      <c r="I6662"/>
      <c r="J6662"/>
      <c r="K6662"/>
      <c r="L6662"/>
      <c r="M6662"/>
      <c r="O6662"/>
      <c r="P6662"/>
    </row>
    <row r="6663" spans="1:16" x14ac:dyDescent="0.2">
      <c r="A6663" t="s">
        <v>14236</v>
      </c>
      <c r="B6663">
        <v>0.16</v>
      </c>
      <c r="C6663" s="90">
        <v>0.11931198742451653</v>
      </c>
      <c r="D6663" s="88">
        <v>66</v>
      </c>
      <c r="E6663" s="88" t="s">
        <v>147</v>
      </c>
      <c r="F6663" s="106"/>
      <c r="G6663"/>
      <c r="H6663"/>
      <c r="I6663"/>
      <c r="J6663"/>
      <c r="K6663"/>
      <c r="L6663"/>
      <c r="M6663"/>
      <c r="O6663"/>
      <c r="P6663"/>
    </row>
    <row r="6664" spans="1:16" x14ac:dyDescent="0.2">
      <c r="A6664" t="s">
        <v>15482</v>
      </c>
      <c r="B6664">
        <v>0.17</v>
      </c>
      <c r="C6664" s="90">
        <v>0.12677106636838181</v>
      </c>
      <c r="D6664" s="88">
        <v>66</v>
      </c>
      <c r="E6664" s="88" t="s">
        <v>147</v>
      </c>
      <c r="F6664" s="106" t="s">
        <v>15480</v>
      </c>
      <c r="G6664"/>
      <c r="H6664"/>
      <c r="I6664"/>
      <c r="J6664"/>
      <c r="L6664"/>
      <c r="M6664"/>
    </row>
    <row r="6665" spans="1:16" x14ac:dyDescent="0.2">
      <c r="A6665" t="s">
        <v>15483</v>
      </c>
      <c r="B6665">
        <v>0.08</v>
      </c>
      <c r="C6665" s="90">
        <v>5.9656972408650262E-2</v>
      </c>
      <c r="D6665" s="88">
        <v>66</v>
      </c>
      <c r="E6665" s="88" t="s">
        <v>147</v>
      </c>
      <c r="F6665" s="106" t="s">
        <v>15480</v>
      </c>
      <c r="G6665"/>
      <c r="H6665"/>
      <c r="I6665"/>
      <c r="J6665"/>
      <c r="L6665"/>
      <c r="M6665"/>
    </row>
    <row r="6666" spans="1:16" x14ac:dyDescent="0.2">
      <c r="A6666"/>
      <c r="B6666" s="77"/>
      <c r="F6666" s="106"/>
      <c r="M6666"/>
      <c r="N6666"/>
    </row>
    <row r="6667" spans="1:16" x14ac:dyDescent="0.2">
      <c r="A6667">
        <v>2012</v>
      </c>
      <c r="B6667" s="77"/>
      <c r="F6667" s="106"/>
      <c r="M6667"/>
      <c r="N6667"/>
    </row>
    <row r="6668" spans="1:16" x14ac:dyDescent="0.2">
      <c r="A6668" t="s">
        <v>9018</v>
      </c>
      <c r="B6668">
        <v>0.02</v>
      </c>
      <c r="C6668" s="90">
        <v>1.4913998428064566E-2</v>
      </c>
      <c r="D6668" s="88">
        <v>67</v>
      </c>
      <c r="E6668" s="88" t="s">
        <v>147</v>
      </c>
      <c r="F6668" s="106"/>
      <c r="G6668"/>
      <c r="H6668"/>
      <c r="I6668"/>
      <c r="J6668"/>
      <c r="K6668"/>
      <c r="L6668"/>
      <c r="M6668"/>
      <c r="N6668"/>
    </row>
    <row r="6669" spans="1:16" x14ac:dyDescent="0.2">
      <c r="A6669" t="s">
        <v>9019</v>
      </c>
      <c r="B6669">
        <v>0.04</v>
      </c>
      <c r="C6669" s="90">
        <v>2.9827996856129132E-2</v>
      </c>
      <c r="D6669" s="88">
        <v>67</v>
      </c>
      <c r="E6669" s="88" t="s">
        <v>147</v>
      </c>
      <c r="F6669" s="106"/>
      <c r="G6669"/>
      <c r="H6669"/>
      <c r="I6669"/>
      <c r="J6669"/>
      <c r="K6669"/>
      <c r="L6669"/>
      <c r="M6669"/>
      <c r="N6669"/>
    </row>
    <row r="6670" spans="1:16" x14ac:dyDescent="0.2">
      <c r="A6670" t="s">
        <v>9020</v>
      </c>
      <c r="B6670">
        <v>0.02</v>
      </c>
      <c r="C6670" s="90">
        <v>1.4913998428064566E-2</v>
      </c>
      <c r="D6670" s="88">
        <v>67</v>
      </c>
      <c r="E6670" s="88" t="s">
        <v>147</v>
      </c>
      <c r="F6670" s="106"/>
      <c r="G6670"/>
      <c r="H6670"/>
      <c r="I6670"/>
      <c r="J6670"/>
      <c r="K6670"/>
      <c r="L6670"/>
      <c r="M6670"/>
      <c r="N6670"/>
    </row>
    <row r="6671" spans="1:16" x14ac:dyDescent="0.2">
      <c r="A6671" t="s">
        <v>9002</v>
      </c>
      <c r="B6671">
        <v>0.02</v>
      </c>
      <c r="C6671" s="90">
        <v>1.4913998428064566E-2</v>
      </c>
      <c r="D6671" s="88">
        <v>67</v>
      </c>
      <c r="E6671" s="88" t="s">
        <v>147</v>
      </c>
      <c r="F6671" s="106"/>
      <c r="G6671"/>
      <c r="H6671"/>
      <c r="I6671"/>
      <c r="J6671"/>
      <c r="K6671"/>
      <c r="L6671"/>
      <c r="M6671"/>
      <c r="N6671"/>
    </row>
    <row r="6672" spans="1:16" x14ac:dyDescent="0.2">
      <c r="A6672" t="s">
        <v>9290</v>
      </c>
      <c r="B6672">
        <v>0.02</v>
      </c>
      <c r="C6672" s="90">
        <v>1.4913998428064566E-2</v>
      </c>
      <c r="D6672" s="88">
        <v>67</v>
      </c>
      <c r="E6672" s="88" t="s">
        <v>147</v>
      </c>
      <c r="F6672" s="106"/>
      <c r="G6672"/>
      <c r="H6672"/>
      <c r="I6672"/>
      <c r="J6672"/>
      <c r="K6672"/>
      <c r="L6672"/>
      <c r="M6672"/>
      <c r="N6672"/>
    </row>
    <row r="6673" spans="1:14" x14ac:dyDescent="0.2">
      <c r="A6673" t="s">
        <v>9001</v>
      </c>
      <c r="B6673">
        <v>0.02</v>
      </c>
      <c r="C6673" s="90">
        <v>1.4913998428064566E-2</v>
      </c>
      <c r="D6673" s="88">
        <v>67</v>
      </c>
      <c r="E6673" s="88" t="s">
        <v>147</v>
      </c>
      <c r="F6673" s="106"/>
      <c r="G6673"/>
      <c r="H6673"/>
      <c r="I6673"/>
      <c r="J6673"/>
      <c r="K6673"/>
      <c r="L6673"/>
      <c r="M6673"/>
      <c r="N6673"/>
    </row>
    <row r="6674" spans="1:14" x14ac:dyDescent="0.2">
      <c r="A6674" t="s">
        <v>9139</v>
      </c>
      <c r="B6674">
        <v>0.01</v>
      </c>
      <c r="C6674" s="90">
        <v>7.456999214032283E-3</v>
      </c>
      <c r="D6674" s="88">
        <v>67</v>
      </c>
      <c r="E6674" s="88" t="s">
        <v>147</v>
      </c>
      <c r="F6674" s="106"/>
      <c r="G6674"/>
      <c r="H6674"/>
      <c r="I6674"/>
      <c r="J6674"/>
      <c r="K6674"/>
      <c r="L6674"/>
      <c r="M6674"/>
      <c r="N6674"/>
    </row>
    <row r="6675" spans="1:14" x14ac:dyDescent="0.2">
      <c r="A6675" t="s">
        <v>8832</v>
      </c>
      <c r="B6675">
        <v>7.0000000000000007E-2</v>
      </c>
      <c r="C6675" s="90">
        <v>5.2198994498225987E-2</v>
      </c>
      <c r="D6675" s="88">
        <v>67</v>
      </c>
      <c r="E6675" s="88" t="s">
        <v>147</v>
      </c>
      <c r="F6675" s="106"/>
      <c r="G6675"/>
      <c r="H6675"/>
      <c r="I6675"/>
      <c r="J6675"/>
      <c r="K6675"/>
      <c r="L6675"/>
      <c r="M6675"/>
      <c r="N6675"/>
    </row>
    <row r="6676" spans="1:14" x14ac:dyDescent="0.2">
      <c r="A6676" t="s">
        <v>8810</v>
      </c>
      <c r="B6676">
        <v>4.0000000000000001E-3</v>
      </c>
      <c r="C6676" s="90">
        <v>2.9827996856129132E-3</v>
      </c>
      <c r="D6676" s="88">
        <v>67</v>
      </c>
      <c r="E6676" s="88" t="s">
        <v>147</v>
      </c>
      <c r="F6676" s="106"/>
      <c r="G6676"/>
      <c r="H6676"/>
      <c r="I6676"/>
      <c r="J6676"/>
      <c r="K6676"/>
      <c r="L6676"/>
      <c r="M6676"/>
      <c r="N6676"/>
    </row>
    <row r="6677" spans="1:14" x14ac:dyDescent="0.2">
      <c r="A6677" t="s">
        <v>8811</v>
      </c>
      <c r="B6677">
        <v>4.0000000000000001E-3</v>
      </c>
      <c r="C6677" s="90">
        <v>2.9827996856129132E-3</v>
      </c>
      <c r="D6677" s="88">
        <v>67</v>
      </c>
      <c r="E6677" s="88" t="s">
        <v>147</v>
      </c>
      <c r="F6677" s="106"/>
      <c r="G6677"/>
      <c r="H6677"/>
      <c r="I6677"/>
      <c r="J6677"/>
      <c r="K6677"/>
      <c r="L6677"/>
      <c r="M6677"/>
      <c r="N6677"/>
    </row>
    <row r="6678" spans="1:14" x14ac:dyDescent="0.2">
      <c r="A6678" t="s">
        <v>8816</v>
      </c>
      <c r="B6678">
        <v>2E-3</v>
      </c>
      <c r="C6678" s="90">
        <v>1.4913998428064566E-3</v>
      </c>
      <c r="D6678" s="88">
        <v>67</v>
      </c>
      <c r="E6678" s="88" t="s">
        <v>147</v>
      </c>
      <c r="F6678" s="106"/>
      <c r="G6678"/>
      <c r="H6678"/>
      <c r="I6678"/>
      <c r="J6678"/>
      <c r="K6678"/>
      <c r="L6678"/>
      <c r="M6678"/>
      <c r="N6678"/>
    </row>
    <row r="6679" spans="1:14" x14ac:dyDescent="0.2">
      <c r="A6679" t="s">
        <v>8817</v>
      </c>
      <c r="B6679">
        <v>2E-3</v>
      </c>
      <c r="C6679" s="90">
        <v>1.4913998428064566E-3</v>
      </c>
      <c r="D6679" s="88">
        <v>67</v>
      </c>
      <c r="E6679" s="88" t="s">
        <v>147</v>
      </c>
      <c r="F6679" s="106"/>
      <c r="G6679"/>
      <c r="H6679"/>
      <c r="I6679"/>
      <c r="J6679"/>
      <c r="K6679"/>
      <c r="L6679"/>
      <c r="M6679"/>
      <c r="N6679"/>
    </row>
    <row r="6680" spans="1:14" x14ac:dyDescent="0.2">
      <c r="A6680" t="s">
        <v>8820</v>
      </c>
      <c r="B6680">
        <v>7.0000000000000007E-2</v>
      </c>
      <c r="C6680" s="90">
        <v>5.2198994498225987E-2</v>
      </c>
      <c r="D6680" s="88">
        <v>67</v>
      </c>
      <c r="E6680" s="88" t="s">
        <v>147</v>
      </c>
      <c r="F6680" s="106"/>
      <c r="G6680"/>
      <c r="H6680"/>
      <c r="I6680"/>
      <c r="J6680"/>
      <c r="K6680"/>
      <c r="L6680"/>
      <c r="M6680"/>
      <c r="N6680"/>
    </row>
    <row r="6681" spans="1:14" x14ac:dyDescent="0.2">
      <c r="A6681" t="s">
        <v>8827</v>
      </c>
      <c r="B6681">
        <v>0.02</v>
      </c>
      <c r="C6681" s="90">
        <v>1.4913998428064566E-2</v>
      </c>
      <c r="D6681" s="88">
        <v>67</v>
      </c>
      <c r="E6681" s="88" t="s">
        <v>147</v>
      </c>
      <c r="F6681" s="106"/>
      <c r="G6681"/>
      <c r="H6681"/>
      <c r="I6681"/>
      <c r="J6681"/>
      <c r="K6681"/>
      <c r="L6681"/>
      <c r="M6681"/>
      <c r="N6681"/>
    </row>
    <row r="6682" spans="1:14" x14ac:dyDescent="0.2">
      <c r="A6682" t="s">
        <v>12132</v>
      </c>
      <c r="B6682">
        <v>1E-3</v>
      </c>
      <c r="C6682" s="90">
        <v>7.456999214032283E-4</v>
      </c>
      <c r="D6682" s="88">
        <v>67</v>
      </c>
      <c r="E6682" s="88" t="s">
        <v>147</v>
      </c>
      <c r="F6682" s="106"/>
      <c r="G6682"/>
      <c r="H6682"/>
      <c r="I6682"/>
      <c r="J6682"/>
      <c r="K6682"/>
      <c r="L6682"/>
      <c r="M6682"/>
      <c r="N6682"/>
    </row>
    <row r="6683" spans="1:14" x14ac:dyDescent="0.2">
      <c r="A6683" t="s">
        <v>8823</v>
      </c>
      <c r="B6683">
        <v>2E-3</v>
      </c>
      <c r="C6683" s="90">
        <v>1.4913998428064566E-3</v>
      </c>
      <c r="D6683" s="88">
        <v>67</v>
      </c>
      <c r="E6683" s="88" t="s">
        <v>147</v>
      </c>
      <c r="F6683" s="106"/>
      <c r="G6683"/>
      <c r="H6683"/>
      <c r="I6683"/>
      <c r="J6683"/>
      <c r="K6683"/>
      <c r="L6683"/>
      <c r="M6683"/>
      <c r="N6683"/>
    </row>
    <row r="6684" spans="1:14" x14ac:dyDescent="0.2">
      <c r="A6684" t="s">
        <v>8825</v>
      </c>
      <c r="B6684">
        <v>0.08</v>
      </c>
      <c r="C6684" s="90">
        <v>5.9655993712258264E-2</v>
      </c>
      <c r="D6684" s="88">
        <v>67</v>
      </c>
      <c r="E6684" s="88" t="s">
        <v>147</v>
      </c>
      <c r="F6684" s="106"/>
      <c r="G6684"/>
      <c r="H6684"/>
      <c r="I6684"/>
      <c r="J6684"/>
      <c r="K6684"/>
      <c r="L6684"/>
      <c r="M6684"/>
      <c r="N6684"/>
    </row>
    <row r="6685" spans="1:14" x14ac:dyDescent="0.2">
      <c r="A6685" t="s">
        <v>8824</v>
      </c>
      <c r="B6685">
        <v>0.04</v>
      </c>
      <c r="C6685" s="90">
        <v>2.9827996856129132E-2</v>
      </c>
      <c r="D6685" s="88">
        <v>67</v>
      </c>
      <c r="E6685" s="88" t="s">
        <v>147</v>
      </c>
      <c r="F6685" s="106"/>
      <c r="G6685"/>
      <c r="H6685"/>
      <c r="I6685"/>
      <c r="J6685"/>
      <c r="K6685"/>
      <c r="L6685"/>
      <c r="M6685"/>
      <c r="N6685"/>
    </row>
    <row r="6686" spans="1:14" x14ac:dyDescent="0.2">
      <c r="A6686" t="s">
        <v>8813</v>
      </c>
      <c r="B6686">
        <v>0.2</v>
      </c>
      <c r="C6686" s="90">
        <v>0.14913998428064568</v>
      </c>
      <c r="D6686" s="88">
        <v>67</v>
      </c>
      <c r="E6686" s="88" t="s">
        <v>147</v>
      </c>
      <c r="F6686" s="106"/>
      <c r="G6686"/>
      <c r="H6686"/>
      <c r="I6686"/>
      <c r="J6686"/>
      <c r="K6686"/>
      <c r="L6686"/>
      <c r="M6686"/>
      <c r="N6686"/>
    </row>
    <row r="6687" spans="1:14" x14ac:dyDescent="0.2">
      <c r="A6687" t="s">
        <v>8829</v>
      </c>
      <c r="B6687">
        <v>6.0000000000000001E-3</v>
      </c>
      <c r="C6687" s="90">
        <v>4.4741995284193698E-3</v>
      </c>
      <c r="D6687" s="88">
        <v>67</v>
      </c>
      <c r="E6687" s="88" t="s">
        <v>147</v>
      </c>
      <c r="F6687" s="106"/>
      <c r="G6687"/>
      <c r="H6687"/>
      <c r="I6687"/>
      <c r="J6687"/>
      <c r="K6687"/>
      <c r="L6687"/>
      <c r="M6687"/>
      <c r="N6687"/>
    </row>
    <row r="6688" spans="1:14" x14ac:dyDescent="0.2">
      <c r="A6688" t="s">
        <v>8830</v>
      </c>
      <c r="B6688">
        <v>0.02</v>
      </c>
      <c r="C6688" s="90">
        <v>1.4913998428064566E-2</v>
      </c>
      <c r="D6688" s="88">
        <v>67</v>
      </c>
      <c r="E6688" s="88" t="s">
        <v>147</v>
      </c>
      <c r="F6688" s="106"/>
      <c r="G6688"/>
      <c r="H6688"/>
      <c r="I6688"/>
      <c r="J6688"/>
      <c r="K6688"/>
      <c r="L6688"/>
      <c r="M6688"/>
      <c r="N6688"/>
    </row>
    <row r="6689" spans="1:14" x14ac:dyDescent="0.2">
      <c r="A6689" t="s">
        <v>8831</v>
      </c>
      <c r="B6689">
        <v>0.04</v>
      </c>
      <c r="C6689" s="90">
        <v>2.9827996856129132E-2</v>
      </c>
      <c r="D6689" s="88">
        <v>67</v>
      </c>
      <c r="E6689" s="88" t="s">
        <v>147</v>
      </c>
      <c r="F6689" s="106"/>
      <c r="G6689"/>
      <c r="H6689"/>
      <c r="I6689"/>
      <c r="J6689"/>
      <c r="K6689"/>
      <c r="L6689"/>
      <c r="M6689"/>
      <c r="N6689"/>
    </row>
    <row r="6690" spans="1:14" x14ac:dyDescent="0.2">
      <c r="A6690" t="s">
        <v>8815</v>
      </c>
      <c r="B6690">
        <v>0.16</v>
      </c>
      <c r="C6690" s="90">
        <v>0.11931198742451653</v>
      </c>
      <c r="D6690" s="88">
        <v>67</v>
      </c>
      <c r="E6690" s="88" t="s">
        <v>147</v>
      </c>
      <c r="F6690" s="106"/>
      <c r="G6690"/>
      <c r="H6690"/>
      <c r="I6690"/>
      <c r="J6690"/>
      <c r="K6690"/>
      <c r="L6690"/>
      <c r="M6690"/>
      <c r="N6690"/>
    </row>
    <row r="6691" spans="1:14" x14ac:dyDescent="0.2">
      <c r="A6691" t="s">
        <v>8819</v>
      </c>
      <c r="B6691">
        <v>0.18</v>
      </c>
      <c r="C6691" s="90">
        <v>0.13422598585258108</v>
      </c>
      <c r="D6691" s="88">
        <v>67</v>
      </c>
      <c r="E6691" s="88" t="s">
        <v>147</v>
      </c>
      <c r="F6691" s="106"/>
      <c r="G6691"/>
      <c r="H6691"/>
      <c r="I6691"/>
      <c r="J6691"/>
      <c r="K6691"/>
      <c r="L6691"/>
      <c r="M6691"/>
      <c r="N6691"/>
    </row>
    <row r="6692" spans="1:14" x14ac:dyDescent="0.2">
      <c r="A6692" t="s">
        <v>8822</v>
      </c>
      <c r="B6692">
        <v>0.15</v>
      </c>
      <c r="C6692" s="90">
        <v>0.11185498821048424</v>
      </c>
      <c r="D6692" s="88">
        <v>67</v>
      </c>
      <c r="E6692" s="88" t="s">
        <v>147</v>
      </c>
      <c r="F6692" s="106"/>
      <c r="G6692"/>
      <c r="H6692"/>
      <c r="I6692"/>
      <c r="J6692"/>
      <c r="K6692"/>
      <c r="L6692"/>
      <c r="M6692"/>
      <c r="N6692"/>
    </row>
    <row r="6693" spans="1:14" x14ac:dyDescent="0.2">
      <c r="A6693" t="s">
        <v>8828</v>
      </c>
      <c r="B6693">
        <v>0.05</v>
      </c>
      <c r="C6693" s="90">
        <v>3.7284996070161419E-2</v>
      </c>
      <c r="D6693" s="88">
        <v>67</v>
      </c>
      <c r="E6693" s="88" t="s">
        <v>147</v>
      </c>
      <c r="F6693" s="106"/>
      <c r="G6693"/>
      <c r="H6693"/>
      <c r="I6693"/>
      <c r="J6693"/>
      <c r="K6693"/>
      <c r="L6693"/>
      <c r="M6693"/>
      <c r="N6693"/>
    </row>
    <row r="6694" spans="1:14" x14ac:dyDescent="0.2">
      <c r="A6694" t="s">
        <v>8809</v>
      </c>
      <c r="B6694">
        <v>0.15</v>
      </c>
      <c r="C6694" s="90">
        <v>0.11185498821048424</v>
      </c>
      <c r="D6694" s="88">
        <v>67</v>
      </c>
      <c r="E6694" s="88" t="s">
        <v>147</v>
      </c>
      <c r="F6694" s="106"/>
      <c r="G6694"/>
      <c r="H6694"/>
      <c r="I6694"/>
      <c r="J6694"/>
      <c r="K6694"/>
      <c r="L6694"/>
      <c r="M6694"/>
      <c r="N6694"/>
    </row>
    <row r="6695" spans="1:14" x14ac:dyDescent="0.2">
      <c r="A6695" t="s">
        <v>8808</v>
      </c>
      <c r="B6695">
        <v>0.14000000000000001</v>
      </c>
      <c r="C6695" s="90">
        <v>0.10439798899645197</v>
      </c>
      <c r="D6695" s="88">
        <v>67</v>
      </c>
      <c r="E6695" s="88" t="s">
        <v>147</v>
      </c>
      <c r="F6695" s="106"/>
      <c r="G6695"/>
      <c r="H6695"/>
      <c r="I6695"/>
      <c r="J6695"/>
      <c r="K6695"/>
      <c r="L6695"/>
      <c r="M6695"/>
      <c r="N6695"/>
    </row>
    <row r="6696" spans="1:14" x14ac:dyDescent="0.2">
      <c r="A6696" t="s">
        <v>8812</v>
      </c>
      <c r="B6696">
        <v>0.2</v>
      </c>
      <c r="C6696" s="90">
        <v>0.14913998428064568</v>
      </c>
      <c r="D6696" s="88">
        <v>67</v>
      </c>
      <c r="E6696" s="88" t="s">
        <v>147</v>
      </c>
      <c r="F6696" s="106"/>
      <c r="G6696"/>
      <c r="H6696"/>
      <c r="I6696"/>
      <c r="J6696"/>
      <c r="K6696"/>
      <c r="L6696"/>
      <c r="M6696"/>
      <c r="N6696"/>
    </row>
    <row r="6697" spans="1:14" x14ac:dyDescent="0.2">
      <c r="A6697" t="s">
        <v>8814</v>
      </c>
      <c r="B6697">
        <v>0.16</v>
      </c>
      <c r="C6697" s="90">
        <v>0.11931198742451653</v>
      </c>
      <c r="D6697" s="88">
        <v>67</v>
      </c>
      <c r="E6697" s="88" t="s">
        <v>147</v>
      </c>
      <c r="F6697" s="106"/>
      <c r="G6697"/>
      <c r="H6697"/>
      <c r="I6697"/>
      <c r="J6697"/>
      <c r="K6697"/>
      <c r="L6697"/>
      <c r="M6697"/>
      <c r="N6697"/>
    </row>
    <row r="6698" spans="1:14" x14ac:dyDescent="0.2">
      <c r="A6698" t="s">
        <v>8818</v>
      </c>
      <c r="B6698">
        <v>0.18</v>
      </c>
      <c r="C6698" s="90">
        <v>0.13422598585258108</v>
      </c>
      <c r="D6698" s="88">
        <v>67</v>
      </c>
      <c r="E6698" s="88" t="s">
        <v>147</v>
      </c>
      <c r="F6698" s="106"/>
      <c r="G6698"/>
      <c r="H6698"/>
      <c r="I6698"/>
      <c r="J6698"/>
      <c r="K6698"/>
      <c r="L6698"/>
      <c r="M6698"/>
      <c r="N6698"/>
    </row>
    <row r="6699" spans="1:14" x14ac:dyDescent="0.2">
      <c r="A6699" t="s">
        <v>8821</v>
      </c>
      <c r="B6699">
        <v>0.14000000000000001</v>
      </c>
      <c r="C6699" s="90">
        <v>0.10439798899645197</v>
      </c>
      <c r="D6699" s="88">
        <v>67</v>
      </c>
      <c r="E6699" s="88" t="s">
        <v>147</v>
      </c>
      <c r="F6699" s="106"/>
      <c r="G6699"/>
      <c r="H6699"/>
      <c r="I6699"/>
      <c r="J6699"/>
      <c r="K6699"/>
      <c r="L6699"/>
      <c r="M6699"/>
      <c r="N6699"/>
    </row>
    <row r="6700" spans="1:14" x14ac:dyDescent="0.2">
      <c r="A6700" t="s">
        <v>8826</v>
      </c>
      <c r="B6700">
        <v>0.16</v>
      </c>
      <c r="C6700" s="90">
        <v>0.11931198742451653</v>
      </c>
      <c r="D6700" s="88">
        <v>67</v>
      </c>
      <c r="E6700" s="88" t="s">
        <v>147</v>
      </c>
      <c r="F6700" s="106"/>
      <c r="G6700"/>
      <c r="H6700"/>
      <c r="I6700"/>
      <c r="J6700"/>
      <c r="K6700"/>
      <c r="L6700"/>
      <c r="M6700"/>
      <c r="N6700"/>
    </row>
    <row r="6701" spans="1:14" x14ac:dyDescent="0.2">
      <c r="A6701" t="s">
        <v>8721</v>
      </c>
      <c r="B6701">
        <v>5.0000000000000001E-3</v>
      </c>
      <c r="C6701" s="90">
        <v>3.7284996070161415E-3</v>
      </c>
      <c r="D6701" s="88">
        <v>67</v>
      </c>
      <c r="E6701" s="88" t="s">
        <v>147</v>
      </c>
      <c r="F6701" s="106"/>
      <c r="G6701"/>
      <c r="H6701"/>
      <c r="I6701"/>
      <c r="J6701"/>
      <c r="K6701"/>
      <c r="L6701"/>
      <c r="M6701"/>
      <c r="N6701"/>
    </row>
    <row r="6702" spans="1:14" x14ac:dyDescent="0.2">
      <c r="A6702" t="s">
        <v>8716</v>
      </c>
      <c r="B6702">
        <v>0.28999999999999998</v>
      </c>
      <c r="C6702" s="90">
        <v>0.2162529772069362</v>
      </c>
      <c r="D6702" s="88">
        <v>67</v>
      </c>
      <c r="E6702" s="88" t="s">
        <v>147</v>
      </c>
      <c r="F6702" s="106"/>
      <c r="G6702"/>
      <c r="H6702"/>
      <c r="I6702"/>
      <c r="J6702"/>
      <c r="K6702"/>
      <c r="L6702"/>
      <c r="M6702"/>
      <c r="N6702"/>
    </row>
    <row r="6703" spans="1:14" x14ac:dyDescent="0.2">
      <c r="A6703" t="s">
        <v>8717</v>
      </c>
      <c r="B6703">
        <v>9.9999999999999995E-7</v>
      </c>
      <c r="C6703" s="90">
        <v>7.4569992140322828E-7</v>
      </c>
      <c r="D6703" s="88">
        <v>67</v>
      </c>
      <c r="E6703" s="88" t="s">
        <v>147</v>
      </c>
      <c r="F6703" s="106"/>
      <c r="G6703"/>
      <c r="H6703"/>
      <c r="I6703"/>
      <c r="J6703"/>
      <c r="K6703"/>
      <c r="L6703"/>
      <c r="M6703"/>
      <c r="N6703"/>
    </row>
    <row r="6704" spans="1:14" x14ac:dyDescent="0.2">
      <c r="A6704" t="s">
        <v>8718</v>
      </c>
      <c r="B6704">
        <v>3.0000000000000001E-3</v>
      </c>
      <c r="C6704" s="90">
        <v>2.2370997642096849E-3</v>
      </c>
      <c r="D6704" s="88">
        <v>67</v>
      </c>
      <c r="E6704" s="88" t="s">
        <v>147</v>
      </c>
      <c r="F6704" s="106"/>
      <c r="G6704"/>
      <c r="H6704"/>
      <c r="I6704"/>
      <c r="J6704"/>
      <c r="K6704"/>
      <c r="L6704"/>
      <c r="M6704"/>
      <c r="N6704"/>
    </row>
    <row r="6705" spans="1:14" x14ac:dyDescent="0.2">
      <c r="A6705" t="s">
        <v>8719</v>
      </c>
      <c r="B6705">
        <v>9.9999999999999995E-7</v>
      </c>
      <c r="C6705" s="90">
        <v>7.4569992140322828E-7</v>
      </c>
      <c r="D6705" s="88">
        <v>67</v>
      </c>
      <c r="E6705" s="88" t="s">
        <v>147</v>
      </c>
      <c r="F6705" s="106"/>
      <c r="G6705"/>
      <c r="H6705"/>
      <c r="I6705"/>
      <c r="J6705"/>
      <c r="K6705"/>
      <c r="L6705"/>
      <c r="M6705"/>
      <c r="N6705"/>
    </row>
    <row r="6706" spans="1:14" x14ac:dyDescent="0.2">
      <c r="A6706" t="s">
        <v>8720</v>
      </c>
      <c r="B6706">
        <v>2E-3</v>
      </c>
      <c r="C6706" s="90">
        <v>1.4913998428064566E-3</v>
      </c>
      <c r="D6706" s="88">
        <v>67</v>
      </c>
      <c r="E6706" s="88" t="s">
        <v>147</v>
      </c>
      <c r="F6706" s="106"/>
      <c r="G6706"/>
      <c r="H6706"/>
      <c r="I6706"/>
      <c r="J6706"/>
      <c r="K6706"/>
      <c r="L6706"/>
      <c r="M6706"/>
      <c r="N6706"/>
    </row>
    <row r="6707" spans="1:14" x14ac:dyDescent="0.2">
      <c r="A6707" t="s">
        <v>8807</v>
      </c>
      <c r="B6707">
        <v>2E-3</v>
      </c>
      <c r="C6707" s="90">
        <v>1.4913998428064566E-3</v>
      </c>
      <c r="D6707" s="88">
        <v>67</v>
      </c>
      <c r="E6707" s="88" t="s">
        <v>147</v>
      </c>
      <c r="F6707" s="106"/>
      <c r="G6707"/>
      <c r="H6707"/>
      <c r="I6707"/>
      <c r="J6707"/>
      <c r="K6707"/>
      <c r="L6707"/>
      <c r="M6707"/>
      <c r="N6707"/>
    </row>
    <row r="6708" spans="1:14" x14ac:dyDescent="0.2">
      <c r="A6708" t="s">
        <v>8806</v>
      </c>
      <c r="B6708">
        <v>0.02</v>
      </c>
      <c r="C6708" s="90">
        <v>1.4913998428064566E-2</v>
      </c>
      <c r="D6708" s="88">
        <v>67</v>
      </c>
      <c r="E6708" s="88" t="s">
        <v>147</v>
      </c>
      <c r="F6708" s="106"/>
      <c r="G6708"/>
      <c r="H6708"/>
      <c r="I6708"/>
      <c r="J6708"/>
      <c r="K6708"/>
      <c r="L6708"/>
      <c r="M6708"/>
      <c r="N6708"/>
    </row>
    <row r="6709" spans="1:14" x14ac:dyDescent="0.2">
      <c r="A6709" t="s">
        <v>8802</v>
      </c>
      <c r="B6709">
        <v>0.15</v>
      </c>
      <c r="C6709" s="90">
        <v>0.11185498821048424</v>
      </c>
      <c r="D6709" s="88">
        <v>67</v>
      </c>
      <c r="E6709" s="88" t="s">
        <v>147</v>
      </c>
      <c r="F6709" s="106"/>
      <c r="G6709"/>
      <c r="H6709"/>
      <c r="I6709"/>
      <c r="J6709"/>
      <c r="K6709"/>
      <c r="L6709"/>
      <c r="M6709"/>
      <c r="N6709"/>
    </row>
    <row r="6710" spans="1:14" x14ac:dyDescent="0.2">
      <c r="A6710" t="s">
        <v>8803</v>
      </c>
      <c r="B6710">
        <v>0.2</v>
      </c>
      <c r="C6710" s="90">
        <v>0.14913998428064568</v>
      </c>
      <c r="D6710" s="88">
        <v>67</v>
      </c>
      <c r="E6710" s="88" t="s">
        <v>147</v>
      </c>
      <c r="F6710" s="106"/>
      <c r="G6710"/>
      <c r="H6710"/>
      <c r="I6710"/>
      <c r="J6710"/>
      <c r="K6710"/>
      <c r="L6710"/>
      <c r="M6710"/>
      <c r="N6710"/>
    </row>
    <row r="6711" spans="1:14" x14ac:dyDescent="0.2">
      <c r="A6711" t="s">
        <v>8805</v>
      </c>
      <c r="B6711">
        <v>0.02</v>
      </c>
      <c r="C6711" s="90">
        <v>1.4913998428064566E-2</v>
      </c>
      <c r="D6711" s="88">
        <v>67</v>
      </c>
      <c r="E6711" s="88" t="s">
        <v>147</v>
      </c>
      <c r="F6711" s="106"/>
      <c r="G6711"/>
      <c r="H6711"/>
      <c r="I6711"/>
      <c r="J6711"/>
      <c r="K6711"/>
      <c r="L6711"/>
      <c r="M6711"/>
      <c r="N6711"/>
    </row>
    <row r="6712" spans="1:14" x14ac:dyDescent="0.2">
      <c r="A6712" t="s">
        <v>8804</v>
      </c>
      <c r="B6712">
        <v>0.02</v>
      </c>
      <c r="C6712" s="90">
        <v>1.4913998428064566E-2</v>
      </c>
      <c r="D6712" s="88">
        <v>67</v>
      </c>
      <c r="E6712" s="88" t="s">
        <v>147</v>
      </c>
      <c r="F6712" s="106"/>
      <c r="G6712"/>
      <c r="H6712"/>
      <c r="I6712"/>
      <c r="J6712"/>
      <c r="K6712"/>
      <c r="L6712"/>
      <c r="M6712"/>
      <c r="N6712"/>
    </row>
    <row r="6713" spans="1:14" x14ac:dyDescent="0.2">
      <c r="A6713" t="s">
        <v>9087</v>
      </c>
      <c r="B6713">
        <v>1E-3</v>
      </c>
      <c r="C6713" s="90">
        <v>7.456999214032283E-4</v>
      </c>
      <c r="D6713" s="88">
        <v>67</v>
      </c>
      <c r="E6713" s="88" t="s">
        <v>147</v>
      </c>
      <c r="F6713" s="106"/>
      <c r="G6713"/>
      <c r="H6713"/>
      <c r="I6713"/>
      <c r="J6713"/>
      <c r="K6713"/>
      <c r="L6713"/>
      <c r="M6713"/>
      <c r="N6713"/>
    </row>
    <row r="6714" spans="1:14" x14ac:dyDescent="0.2">
      <c r="A6714" t="s">
        <v>9093</v>
      </c>
      <c r="B6714">
        <v>0.23</v>
      </c>
      <c r="C6714" s="90">
        <v>0.17151098192274253</v>
      </c>
      <c r="D6714" s="88">
        <v>67</v>
      </c>
      <c r="E6714" s="88" t="s">
        <v>147</v>
      </c>
      <c r="F6714" s="106"/>
      <c r="G6714"/>
      <c r="H6714"/>
      <c r="I6714"/>
      <c r="J6714"/>
      <c r="K6714"/>
      <c r="L6714"/>
      <c r="M6714"/>
      <c r="N6714"/>
    </row>
    <row r="6715" spans="1:14" x14ac:dyDescent="0.2">
      <c r="A6715" t="s">
        <v>9092</v>
      </c>
      <c r="B6715">
        <v>0.22</v>
      </c>
      <c r="C6715" s="90">
        <v>0.16405398270871024</v>
      </c>
      <c r="D6715" s="88">
        <v>67</v>
      </c>
      <c r="E6715" s="88" t="s">
        <v>147</v>
      </c>
      <c r="F6715" s="106"/>
      <c r="G6715"/>
      <c r="H6715"/>
      <c r="I6715"/>
      <c r="J6715"/>
      <c r="K6715"/>
      <c r="L6715"/>
      <c r="M6715"/>
      <c r="N6715"/>
    </row>
    <row r="6716" spans="1:14" x14ac:dyDescent="0.2">
      <c r="A6716" t="s">
        <v>9089</v>
      </c>
      <c r="B6716">
        <v>0.31</v>
      </c>
      <c r="C6716" s="90">
        <v>0.23116697563500077</v>
      </c>
      <c r="D6716" s="88">
        <v>67</v>
      </c>
      <c r="E6716" s="88" t="s">
        <v>147</v>
      </c>
      <c r="F6716" s="106"/>
      <c r="G6716"/>
      <c r="H6716"/>
      <c r="I6716"/>
      <c r="J6716"/>
      <c r="K6716"/>
      <c r="L6716"/>
      <c r="M6716"/>
      <c r="N6716"/>
    </row>
    <row r="6717" spans="1:14" x14ac:dyDescent="0.2">
      <c r="A6717" t="s">
        <v>9091</v>
      </c>
      <c r="B6717">
        <v>0.28000000000000003</v>
      </c>
      <c r="C6717" s="90">
        <v>0.20879597799290395</v>
      </c>
      <c r="D6717" s="88">
        <v>67</v>
      </c>
      <c r="E6717" s="88" t="s">
        <v>147</v>
      </c>
      <c r="F6717" s="106"/>
      <c r="G6717"/>
      <c r="H6717"/>
      <c r="I6717"/>
      <c r="J6717"/>
      <c r="K6717"/>
      <c r="L6717"/>
      <c r="M6717"/>
      <c r="N6717"/>
    </row>
    <row r="6718" spans="1:14" x14ac:dyDescent="0.2">
      <c r="A6718" t="s">
        <v>9096</v>
      </c>
      <c r="B6718">
        <v>0.21</v>
      </c>
      <c r="C6718" s="90">
        <v>0.15659698349467793</v>
      </c>
      <c r="D6718" s="88">
        <v>67</v>
      </c>
      <c r="E6718" s="88" t="s">
        <v>147</v>
      </c>
      <c r="F6718" s="106"/>
      <c r="G6718"/>
      <c r="H6718"/>
      <c r="I6718"/>
      <c r="J6718"/>
      <c r="K6718"/>
      <c r="L6718"/>
      <c r="M6718"/>
      <c r="N6718"/>
    </row>
    <row r="6719" spans="1:14" x14ac:dyDescent="0.2">
      <c r="A6719" t="s">
        <v>9095</v>
      </c>
      <c r="B6719">
        <v>0.25</v>
      </c>
      <c r="C6719" s="90">
        <v>0.18642498035080707</v>
      </c>
      <c r="D6719" s="88">
        <v>67</v>
      </c>
      <c r="E6719" s="88" t="s">
        <v>147</v>
      </c>
      <c r="F6719" s="106"/>
      <c r="G6719"/>
      <c r="H6719"/>
      <c r="I6719"/>
      <c r="J6719"/>
      <c r="K6719"/>
      <c r="L6719"/>
      <c r="M6719"/>
      <c r="N6719"/>
    </row>
    <row r="6720" spans="1:14" x14ac:dyDescent="0.2">
      <c r="A6720" t="s">
        <v>9090</v>
      </c>
      <c r="B6720">
        <v>0.18</v>
      </c>
      <c r="C6720" s="90">
        <v>0.13422598585258108</v>
      </c>
      <c r="D6720" s="88">
        <v>67</v>
      </c>
      <c r="E6720" s="88" t="s">
        <v>147</v>
      </c>
      <c r="F6720" s="106"/>
      <c r="G6720"/>
      <c r="H6720"/>
      <c r="I6720"/>
      <c r="J6720"/>
      <c r="K6720"/>
      <c r="L6720"/>
      <c r="M6720"/>
      <c r="N6720"/>
    </row>
    <row r="6721" spans="1:14" x14ac:dyDescent="0.2">
      <c r="A6721" t="s">
        <v>9094</v>
      </c>
      <c r="B6721">
        <v>0.08</v>
      </c>
      <c r="C6721" s="90">
        <v>5.9655993712258264E-2</v>
      </c>
      <c r="D6721" s="88">
        <v>67</v>
      </c>
      <c r="E6721" s="88" t="s">
        <v>147</v>
      </c>
      <c r="F6721" s="106"/>
      <c r="G6721"/>
      <c r="H6721"/>
      <c r="I6721"/>
      <c r="J6721"/>
      <c r="K6721"/>
      <c r="L6721"/>
      <c r="M6721"/>
      <c r="N6721"/>
    </row>
    <row r="6722" spans="1:14" x14ac:dyDescent="0.2">
      <c r="A6722" t="s">
        <v>9097</v>
      </c>
      <c r="B6722">
        <v>0.08</v>
      </c>
      <c r="C6722" s="90">
        <v>5.9655993712258264E-2</v>
      </c>
      <c r="D6722" s="88">
        <v>67</v>
      </c>
      <c r="E6722" s="88" t="s">
        <v>147</v>
      </c>
      <c r="F6722" s="106"/>
      <c r="G6722"/>
      <c r="H6722"/>
      <c r="I6722"/>
      <c r="J6722"/>
      <c r="K6722"/>
      <c r="L6722"/>
      <c r="M6722"/>
      <c r="N6722"/>
    </row>
    <row r="6723" spans="1:14" x14ac:dyDescent="0.2">
      <c r="A6723" t="s">
        <v>9098</v>
      </c>
      <c r="B6723">
        <v>0.24</v>
      </c>
      <c r="C6723" s="90">
        <v>0.17896798113677478</v>
      </c>
      <c r="D6723" s="88">
        <v>67</v>
      </c>
      <c r="E6723" s="88" t="s">
        <v>147</v>
      </c>
      <c r="F6723" s="106"/>
      <c r="G6723"/>
      <c r="H6723"/>
      <c r="I6723"/>
      <c r="J6723"/>
      <c r="K6723"/>
      <c r="L6723"/>
      <c r="M6723"/>
      <c r="N6723"/>
    </row>
    <row r="6724" spans="1:14" x14ac:dyDescent="0.2">
      <c r="A6724" t="s">
        <v>9099</v>
      </c>
      <c r="B6724">
        <v>0.18</v>
      </c>
      <c r="C6724" s="90">
        <v>0.13422598585258108</v>
      </c>
      <c r="D6724" s="88">
        <v>67</v>
      </c>
      <c r="E6724" s="88" t="s">
        <v>147</v>
      </c>
      <c r="F6724" s="106"/>
      <c r="G6724"/>
      <c r="H6724"/>
      <c r="I6724"/>
      <c r="J6724"/>
      <c r="K6724"/>
      <c r="L6724"/>
      <c r="M6724"/>
      <c r="N6724"/>
    </row>
    <row r="6725" spans="1:14" x14ac:dyDescent="0.2">
      <c r="A6725" t="s">
        <v>9088</v>
      </c>
      <c r="B6725">
        <v>0.25</v>
      </c>
      <c r="C6725" s="90">
        <v>0.18642498035080707</v>
      </c>
      <c r="D6725" s="88">
        <v>67</v>
      </c>
      <c r="E6725" s="88" t="s">
        <v>147</v>
      </c>
      <c r="F6725" s="106"/>
      <c r="G6725"/>
      <c r="H6725"/>
      <c r="I6725"/>
      <c r="J6725"/>
      <c r="K6725"/>
      <c r="L6725"/>
      <c r="M6725"/>
      <c r="N6725"/>
    </row>
    <row r="6726" spans="1:14" x14ac:dyDescent="0.2">
      <c r="A6726" t="s">
        <v>12133</v>
      </c>
      <c r="B6726">
        <v>0.18</v>
      </c>
      <c r="C6726" s="90">
        <v>0.13422598585258108</v>
      </c>
      <c r="D6726" s="88">
        <v>67</v>
      </c>
      <c r="E6726" s="88" t="s">
        <v>147</v>
      </c>
      <c r="F6726" s="106"/>
      <c r="G6726"/>
      <c r="H6726"/>
      <c r="I6726"/>
      <c r="J6726"/>
      <c r="K6726"/>
      <c r="L6726"/>
      <c r="M6726"/>
      <c r="N6726"/>
    </row>
    <row r="6727" spans="1:14" x14ac:dyDescent="0.2">
      <c r="A6727" t="s">
        <v>8833</v>
      </c>
      <c r="B6727">
        <v>0.33</v>
      </c>
      <c r="C6727" s="90">
        <v>0.24608097406306537</v>
      </c>
      <c r="D6727" s="88">
        <v>67</v>
      </c>
      <c r="E6727" s="88" t="s">
        <v>147</v>
      </c>
      <c r="F6727" s="106"/>
      <c r="G6727"/>
      <c r="H6727"/>
      <c r="I6727"/>
      <c r="J6727"/>
      <c r="K6727"/>
      <c r="L6727"/>
      <c r="M6727"/>
      <c r="N6727"/>
    </row>
    <row r="6728" spans="1:14" x14ac:dyDescent="0.2">
      <c r="A6728" t="s">
        <v>8834</v>
      </c>
      <c r="B6728">
        <v>0.23</v>
      </c>
      <c r="C6728" s="90">
        <v>0.17151098192274253</v>
      </c>
      <c r="D6728" s="88">
        <v>67</v>
      </c>
      <c r="E6728" s="88" t="s">
        <v>147</v>
      </c>
      <c r="F6728" s="106"/>
      <c r="G6728"/>
      <c r="H6728"/>
      <c r="I6728"/>
      <c r="J6728"/>
      <c r="K6728"/>
      <c r="L6728"/>
      <c r="M6728"/>
      <c r="N6728"/>
    </row>
    <row r="6729" spans="1:14" x14ac:dyDescent="0.2">
      <c r="A6729" t="s">
        <v>8990</v>
      </c>
      <c r="B6729">
        <v>0.02</v>
      </c>
      <c r="C6729" s="90">
        <v>1.4913998428064566E-2</v>
      </c>
      <c r="D6729" s="88">
        <v>67</v>
      </c>
      <c r="E6729" s="88" t="s">
        <v>147</v>
      </c>
      <c r="F6729" s="106"/>
      <c r="G6729"/>
      <c r="H6729"/>
      <c r="I6729"/>
      <c r="J6729"/>
      <c r="K6729"/>
      <c r="L6729"/>
      <c r="M6729"/>
      <c r="N6729"/>
    </row>
    <row r="6730" spans="1:14" x14ac:dyDescent="0.2">
      <c r="A6730" t="s">
        <v>8991</v>
      </c>
      <c r="B6730">
        <v>0.02</v>
      </c>
      <c r="C6730" s="90">
        <v>1.4913998428064566E-2</v>
      </c>
      <c r="D6730" s="88">
        <v>67</v>
      </c>
      <c r="E6730" s="88" t="s">
        <v>147</v>
      </c>
      <c r="F6730" s="106"/>
      <c r="G6730"/>
      <c r="H6730"/>
      <c r="I6730"/>
      <c r="J6730"/>
      <c r="K6730"/>
      <c r="L6730"/>
      <c r="M6730"/>
      <c r="N6730"/>
    </row>
    <row r="6731" spans="1:14" x14ac:dyDescent="0.2">
      <c r="A6731" t="s">
        <v>8992</v>
      </c>
      <c r="B6731">
        <v>0.02</v>
      </c>
      <c r="C6731" s="90">
        <v>1.4913998428064566E-2</v>
      </c>
      <c r="D6731" s="88">
        <v>67</v>
      </c>
      <c r="E6731" s="88" t="s">
        <v>147</v>
      </c>
      <c r="F6731" s="106"/>
      <c r="G6731"/>
      <c r="H6731"/>
      <c r="I6731"/>
      <c r="J6731"/>
      <c r="K6731"/>
      <c r="L6731"/>
      <c r="M6731"/>
      <c r="N6731"/>
    </row>
    <row r="6732" spans="1:14" x14ac:dyDescent="0.2">
      <c r="A6732" t="s">
        <v>8993</v>
      </c>
      <c r="B6732">
        <v>0.02</v>
      </c>
      <c r="C6732" s="90">
        <v>1.4913998428064566E-2</v>
      </c>
      <c r="D6732" s="88">
        <v>67</v>
      </c>
      <c r="E6732" s="88" t="s">
        <v>147</v>
      </c>
      <c r="F6732" s="106"/>
      <c r="G6732"/>
      <c r="H6732"/>
      <c r="I6732"/>
      <c r="J6732"/>
      <c r="K6732"/>
      <c r="L6732"/>
      <c r="M6732"/>
      <c r="N6732"/>
    </row>
    <row r="6733" spans="1:14" x14ac:dyDescent="0.2">
      <c r="A6733" t="s">
        <v>9247</v>
      </c>
      <c r="B6733">
        <v>0.02</v>
      </c>
      <c r="C6733" s="90">
        <v>1.4913998428064566E-2</v>
      </c>
      <c r="D6733" s="88">
        <v>67</v>
      </c>
      <c r="E6733" s="88" t="s">
        <v>147</v>
      </c>
      <c r="F6733" s="106"/>
      <c r="G6733"/>
      <c r="H6733"/>
      <c r="I6733"/>
      <c r="J6733"/>
      <c r="K6733"/>
      <c r="L6733"/>
      <c r="M6733"/>
      <c r="N6733"/>
    </row>
    <row r="6734" spans="1:14" x14ac:dyDescent="0.2">
      <c r="A6734" t="s">
        <v>8839</v>
      </c>
      <c r="B6734">
        <v>3.0000000000000001E-3</v>
      </c>
      <c r="C6734" s="90">
        <v>2.2370997642096849E-3</v>
      </c>
      <c r="D6734" s="88">
        <v>67</v>
      </c>
      <c r="E6734" s="88" t="s">
        <v>147</v>
      </c>
      <c r="F6734" s="106"/>
      <c r="G6734"/>
      <c r="H6734"/>
      <c r="I6734"/>
      <c r="J6734"/>
      <c r="K6734"/>
      <c r="L6734"/>
      <c r="M6734"/>
      <c r="N6734"/>
    </row>
    <row r="6735" spans="1:14" x14ac:dyDescent="0.2">
      <c r="A6735" t="s">
        <v>8840</v>
      </c>
      <c r="B6735">
        <v>0.01</v>
      </c>
      <c r="C6735" s="90">
        <v>7.456999214032283E-3</v>
      </c>
      <c r="D6735" s="88">
        <v>67</v>
      </c>
      <c r="E6735" s="88" t="s">
        <v>147</v>
      </c>
      <c r="F6735" s="106"/>
      <c r="G6735"/>
      <c r="H6735"/>
      <c r="I6735"/>
      <c r="J6735"/>
      <c r="K6735"/>
      <c r="L6735"/>
      <c r="M6735"/>
      <c r="N6735"/>
    </row>
    <row r="6736" spans="1:14" x14ac:dyDescent="0.2">
      <c r="A6736" t="s">
        <v>8841</v>
      </c>
      <c r="B6736">
        <v>0.02</v>
      </c>
      <c r="C6736" s="90">
        <v>1.4913998428064566E-2</v>
      </c>
      <c r="D6736" s="88">
        <v>67</v>
      </c>
      <c r="E6736" s="88" t="s">
        <v>147</v>
      </c>
      <c r="F6736" s="106"/>
      <c r="G6736"/>
      <c r="H6736"/>
      <c r="I6736"/>
      <c r="J6736"/>
      <c r="K6736"/>
      <c r="L6736"/>
      <c r="M6736"/>
      <c r="N6736"/>
    </row>
    <row r="6737" spans="1:14" x14ac:dyDescent="0.2">
      <c r="A6737" t="s">
        <v>8842</v>
      </c>
      <c r="B6737">
        <v>0.01</v>
      </c>
      <c r="C6737" s="90">
        <v>7.456999214032283E-3</v>
      </c>
      <c r="D6737" s="88">
        <v>67</v>
      </c>
      <c r="E6737" s="88" t="s">
        <v>147</v>
      </c>
      <c r="F6737" s="106"/>
      <c r="G6737"/>
      <c r="H6737"/>
      <c r="I6737"/>
      <c r="J6737"/>
      <c r="K6737"/>
      <c r="L6737"/>
      <c r="M6737"/>
      <c r="N6737"/>
    </row>
    <row r="6738" spans="1:14" x14ac:dyDescent="0.2">
      <c r="A6738" t="s">
        <v>8845</v>
      </c>
      <c r="B6738">
        <v>0.02</v>
      </c>
      <c r="C6738" s="90">
        <v>1.4913998428064566E-2</v>
      </c>
      <c r="D6738" s="88">
        <v>67</v>
      </c>
      <c r="E6738" s="88" t="s">
        <v>147</v>
      </c>
      <c r="F6738" s="106"/>
      <c r="G6738"/>
      <c r="H6738"/>
      <c r="I6738"/>
      <c r="J6738"/>
      <c r="K6738"/>
      <c r="L6738"/>
      <c r="M6738"/>
      <c r="N6738"/>
    </row>
    <row r="6739" spans="1:14" x14ac:dyDescent="0.2">
      <c r="A6739" t="s">
        <v>8844</v>
      </c>
      <c r="B6739">
        <v>0.02</v>
      </c>
      <c r="C6739" s="90">
        <v>1.4913998428064566E-2</v>
      </c>
      <c r="D6739" s="88">
        <v>67</v>
      </c>
      <c r="E6739" s="88" t="s">
        <v>147</v>
      </c>
      <c r="F6739" s="106"/>
      <c r="G6739"/>
      <c r="H6739"/>
      <c r="I6739"/>
      <c r="J6739"/>
      <c r="K6739"/>
      <c r="L6739"/>
      <c r="M6739"/>
      <c r="N6739"/>
    </row>
    <row r="6740" spans="1:14" x14ac:dyDescent="0.2">
      <c r="A6740" t="s">
        <v>8837</v>
      </c>
      <c r="B6740">
        <v>0.01</v>
      </c>
      <c r="C6740" s="90">
        <v>7.456999214032283E-3</v>
      </c>
      <c r="D6740" s="88">
        <v>67</v>
      </c>
      <c r="E6740" s="88" t="s">
        <v>147</v>
      </c>
      <c r="F6740" s="106"/>
      <c r="G6740"/>
      <c r="H6740"/>
      <c r="I6740"/>
      <c r="J6740"/>
      <c r="K6740"/>
      <c r="L6740"/>
      <c r="M6740"/>
      <c r="N6740"/>
    </row>
    <row r="6741" spans="1:14" x14ac:dyDescent="0.2">
      <c r="A6741" t="s">
        <v>8843</v>
      </c>
      <c r="B6741">
        <v>0.02</v>
      </c>
      <c r="C6741" s="90">
        <v>1.4913998428064566E-2</v>
      </c>
      <c r="D6741" s="88">
        <v>67</v>
      </c>
      <c r="E6741" s="88" t="s">
        <v>147</v>
      </c>
      <c r="F6741" s="106"/>
      <c r="G6741"/>
      <c r="H6741"/>
      <c r="I6741"/>
      <c r="J6741"/>
      <c r="K6741"/>
      <c r="L6741"/>
      <c r="M6741"/>
      <c r="N6741"/>
    </row>
    <row r="6742" spans="1:14" x14ac:dyDescent="0.2">
      <c r="A6742" t="s">
        <v>9203</v>
      </c>
      <c r="B6742">
        <v>0.01</v>
      </c>
      <c r="C6742" s="90">
        <v>7.456999214032283E-3</v>
      </c>
      <c r="D6742" s="88">
        <v>67</v>
      </c>
      <c r="E6742" s="88" t="s">
        <v>147</v>
      </c>
      <c r="F6742" s="106"/>
      <c r="G6742"/>
      <c r="H6742"/>
      <c r="I6742"/>
      <c r="J6742"/>
      <c r="K6742"/>
      <c r="L6742"/>
      <c r="M6742"/>
      <c r="N6742"/>
    </row>
    <row r="6743" spans="1:14" x14ac:dyDescent="0.2">
      <c r="A6743" t="s">
        <v>12134</v>
      </c>
      <c r="B6743">
        <v>0.02</v>
      </c>
      <c r="C6743" s="90">
        <v>1.4913998428064566E-2</v>
      </c>
      <c r="D6743" s="88">
        <v>67</v>
      </c>
      <c r="E6743" s="88" t="s">
        <v>147</v>
      </c>
      <c r="F6743" s="106"/>
      <c r="G6743"/>
      <c r="H6743"/>
      <c r="I6743"/>
      <c r="J6743"/>
      <c r="K6743"/>
      <c r="L6743"/>
      <c r="M6743"/>
      <c r="N6743"/>
    </row>
    <row r="6744" spans="1:14" x14ac:dyDescent="0.2">
      <c r="A6744" t="s">
        <v>8838</v>
      </c>
      <c r="B6744">
        <v>0.02</v>
      </c>
      <c r="C6744" s="90">
        <v>1.4913998428064566E-2</v>
      </c>
      <c r="D6744" s="88">
        <v>67</v>
      </c>
      <c r="E6744" s="88" t="s">
        <v>147</v>
      </c>
      <c r="F6744" s="106"/>
      <c r="G6744"/>
      <c r="H6744"/>
      <c r="I6744"/>
      <c r="J6744"/>
      <c r="K6744"/>
      <c r="L6744"/>
      <c r="M6744"/>
      <c r="N6744"/>
    </row>
    <row r="6745" spans="1:14" x14ac:dyDescent="0.2">
      <c r="A6745" t="s">
        <v>8846</v>
      </c>
      <c r="B6745">
        <v>0.01</v>
      </c>
      <c r="C6745" s="90">
        <v>7.456999214032283E-3</v>
      </c>
      <c r="D6745" s="88">
        <v>67</v>
      </c>
      <c r="E6745" s="88" t="s">
        <v>147</v>
      </c>
      <c r="F6745" s="106"/>
      <c r="G6745"/>
      <c r="H6745"/>
      <c r="I6745"/>
      <c r="J6745"/>
      <c r="K6745"/>
      <c r="L6745"/>
      <c r="M6745"/>
      <c r="N6745"/>
    </row>
    <row r="6746" spans="1:14" x14ac:dyDescent="0.2">
      <c r="A6746" t="s">
        <v>9204</v>
      </c>
      <c r="B6746">
        <v>0.01</v>
      </c>
      <c r="C6746" s="90">
        <v>7.456999214032283E-3</v>
      </c>
      <c r="D6746" s="88">
        <v>67</v>
      </c>
      <c r="E6746" s="88" t="s">
        <v>147</v>
      </c>
      <c r="F6746" s="106"/>
      <c r="G6746"/>
      <c r="H6746"/>
      <c r="I6746"/>
      <c r="J6746"/>
      <c r="K6746"/>
      <c r="L6746"/>
      <c r="M6746"/>
      <c r="N6746"/>
    </row>
    <row r="6747" spans="1:14" x14ac:dyDescent="0.2">
      <c r="A6747" t="s">
        <v>9100</v>
      </c>
      <c r="B6747">
        <v>0.25</v>
      </c>
      <c r="C6747" s="90">
        <v>0.18642498035080707</v>
      </c>
      <c r="D6747" s="88">
        <v>67</v>
      </c>
      <c r="E6747" s="88" t="s">
        <v>147</v>
      </c>
      <c r="F6747" s="106"/>
      <c r="G6747"/>
      <c r="H6747"/>
      <c r="I6747"/>
      <c r="J6747"/>
      <c r="K6747"/>
      <c r="L6747"/>
      <c r="M6747"/>
      <c r="N6747"/>
    </row>
    <row r="6748" spans="1:14" x14ac:dyDescent="0.2">
      <c r="A6748" t="s">
        <v>9205</v>
      </c>
      <c r="B6748">
        <v>0.21</v>
      </c>
      <c r="C6748" s="90">
        <v>0.15659698349467793</v>
      </c>
      <c r="D6748" s="88">
        <v>67</v>
      </c>
      <c r="E6748" s="88" t="s">
        <v>147</v>
      </c>
      <c r="F6748" s="106"/>
      <c r="G6748"/>
      <c r="H6748"/>
      <c r="I6748"/>
      <c r="J6748"/>
      <c r="K6748"/>
      <c r="L6748"/>
      <c r="M6748"/>
      <c r="N6748"/>
    </row>
    <row r="6749" spans="1:14" x14ac:dyDescent="0.2">
      <c r="A6749" t="s">
        <v>9101</v>
      </c>
      <c r="B6749">
        <v>0.21</v>
      </c>
      <c r="C6749" s="90">
        <v>0.15659698349467793</v>
      </c>
      <c r="D6749" s="88">
        <v>67</v>
      </c>
      <c r="E6749" s="88" t="s">
        <v>147</v>
      </c>
      <c r="F6749" s="106"/>
      <c r="G6749"/>
      <c r="H6749"/>
      <c r="I6749"/>
      <c r="J6749"/>
      <c r="K6749"/>
      <c r="L6749"/>
      <c r="M6749"/>
      <c r="N6749"/>
    </row>
    <row r="6750" spans="1:14" x14ac:dyDescent="0.2">
      <c r="A6750" t="s">
        <v>9102</v>
      </c>
      <c r="B6750">
        <v>0.15</v>
      </c>
      <c r="C6750" s="90">
        <v>0.11185498821048424</v>
      </c>
      <c r="D6750" s="88">
        <v>67</v>
      </c>
      <c r="E6750" s="88" t="s">
        <v>147</v>
      </c>
      <c r="F6750" s="106"/>
      <c r="G6750"/>
      <c r="H6750"/>
      <c r="I6750"/>
      <c r="J6750"/>
      <c r="K6750"/>
      <c r="L6750"/>
      <c r="M6750"/>
      <c r="N6750"/>
    </row>
    <row r="6751" spans="1:14" x14ac:dyDescent="0.2">
      <c r="A6751" t="s">
        <v>9103</v>
      </c>
      <c r="B6751">
        <v>0.18</v>
      </c>
      <c r="C6751" s="90">
        <v>0.13422598585258108</v>
      </c>
      <c r="D6751" s="88">
        <v>67</v>
      </c>
      <c r="E6751" s="88" t="s">
        <v>147</v>
      </c>
      <c r="F6751" s="106"/>
      <c r="G6751"/>
      <c r="H6751"/>
      <c r="I6751"/>
      <c r="J6751"/>
      <c r="K6751"/>
      <c r="L6751"/>
      <c r="M6751"/>
      <c r="N6751"/>
    </row>
    <row r="6752" spans="1:14" x14ac:dyDescent="0.2">
      <c r="A6752" t="s">
        <v>9104</v>
      </c>
      <c r="B6752">
        <v>0.17</v>
      </c>
      <c r="C6752" s="90">
        <v>0.12676898663854883</v>
      </c>
      <c r="D6752" s="88">
        <v>67</v>
      </c>
      <c r="E6752" s="88" t="s">
        <v>147</v>
      </c>
      <c r="F6752" s="106"/>
      <c r="G6752"/>
      <c r="H6752"/>
      <c r="I6752"/>
      <c r="J6752"/>
      <c r="K6752"/>
      <c r="L6752"/>
      <c r="M6752"/>
      <c r="N6752"/>
    </row>
    <row r="6753" spans="1:14" x14ac:dyDescent="0.2">
      <c r="A6753" t="s">
        <v>9105</v>
      </c>
      <c r="B6753">
        <v>0.19</v>
      </c>
      <c r="C6753" s="90">
        <v>0.14168298506661339</v>
      </c>
      <c r="D6753" s="88">
        <v>67</v>
      </c>
      <c r="E6753" s="88" t="s">
        <v>147</v>
      </c>
      <c r="F6753" s="106"/>
      <c r="G6753"/>
      <c r="H6753"/>
      <c r="I6753"/>
      <c r="J6753"/>
      <c r="K6753"/>
      <c r="L6753"/>
      <c r="M6753"/>
      <c r="N6753"/>
    </row>
    <row r="6754" spans="1:14" x14ac:dyDescent="0.2">
      <c r="A6754" t="s">
        <v>9106</v>
      </c>
      <c r="B6754">
        <v>0.24</v>
      </c>
      <c r="C6754" s="90">
        <v>0.17896798113677478</v>
      </c>
      <c r="D6754" s="88">
        <v>67</v>
      </c>
      <c r="E6754" s="88" t="s">
        <v>147</v>
      </c>
      <c r="F6754" s="106"/>
      <c r="G6754"/>
      <c r="H6754"/>
      <c r="I6754"/>
      <c r="J6754"/>
      <c r="K6754"/>
      <c r="L6754"/>
      <c r="M6754"/>
      <c r="N6754"/>
    </row>
    <row r="6755" spans="1:14" x14ac:dyDescent="0.2">
      <c r="A6755" t="s">
        <v>9107</v>
      </c>
      <c r="B6755">
        <v>0.27</v>
      </c>
      <c r="C6755" s="90">
        <v>0.20133897877887166</v>
      </c>
      <c r="D6755" s="88">
        <v>67</v>
      </c>
      <c r="E6755" s="88" t="s">
        <v>147</v>
      </c>
      <c r="F6755" s="106"/>
      <c r="G6755"/>
      <c r="H6755"/>
      <c r="I6755"/>
      <c r="J6755"/>
      <c r="K6755"/>
      <c r="L6755"/>
      <c r="M6755"/>
      <c r="N6755"/>
    </row>
    <row r="6756" spans="1:14" x14ac:dyDescent="0.2">
      <c r="A6756" t="s">
        <v>9206</v>
      </c>
      <c r="B6756">
        <v>0.01</v>
      </c>
      <c r="C6756" s="90">
        <v>7.456999214032283E-3</v>
      </c>
      <c r="D6756" s="88">
        <v>67</v>
      </c>
      <c r="E6756" s="88" t="s">
        <v>147</v>
      </c>
      <c r="F6756" s="106"/>
      <c r="G6756"/>
      <c r="H6756"/>
      <c r="I6756"/>
      <c r="J6756"/>
      <c r="K6756"/>
      <c r="L6756"/>
      <c r="M6756"/>
      <c r="N6756"/>
    </row>
    <row r="6757" spans="1:14" x14ac:dyDescent="0.2">
      <c r="A6757" t="s">
        <v>9248</v>
      </c>
      <c r="B6757">
        <v>0.01</v>
      </c>
      <c r="C6757" s="90">
        <v>7.456999214032283E-3</v>
      </c>
      <c r="D6757" s="88">
        <v>67</v>
      </c>
      <c r="E6757" s="88" t="s">
        <v>147</v>
      </c>
      <c r="F6757" s="106"/>
      <c r="G6757"/>
      <c r="H6757"/>
      <c r="I6757"/>
      <c r="J6757"/>
      <c r="K6757"/>
      <c r="L6757"/>
      <c r="M6757"/>
      <c r="N6757"/>
    </row>
    <row r="6758" spans="1:14" x14ac:dyDescent="0.2">
      <c r="A6758" t="s">
        <v>12214</v>
      </c>
      <c r="B6758">
        <v>0.04</v>
      </c>
      <c r="C6758" s="90">
        <v>2.9827996856129132E-2</v>
      </c>
      <c r="D6758" s="88">
        <v>67</v>
      </c>
      <c r="E6758" s="88" t="s">
        <v>147</v>
      </c>
      <c r="F6758" s="106"/>
      <c r="G6758"/>
      <c r="H6758"/>
      <c r="I6758"/>
      <c r="J6758"/>
      <c r="K6758"/>
      <c r="L6758"/>
      <c r="M6758"/>
      <c r="N6758"/>
    </row>
    <row r="6759" spans="1:14" x14ac:dyDescent="0.2">
      <c r="A6759" t="s">
        <v>12215</v>
      </c>
      <c r="B6759">
        <v>0.03</v>
      </c>
      <c r="C6759" s="90">
        <v>2.2370997642096848E-2</v>
      </c>
      <c r="D6759" s="88">
        <v>67</v>
      </c>
      <c r="E6759" s="88" t="s">
        <v>147</v>
      </c>
      <c r="F6759" s="106"/>
      <c r="G6759"/>
      <c r="H6759"/>
      <c r="I6759"/>
      <c r="J6759"/>
      <c r="K6759"/>
      <c r="L6759"/>
      <c r="M6759"/>
      <c r="N6759"/>
    </row>
    <row r="6760" spans="1:14" x14ac:dyDescent="0.2">
      <c r="A6760" t="s">
        <v>12216</v>
      </c>
      <c r="B6760">
        <v>0.06</v>
      </c>
      <c r="C6760" s="90">
        <v>4.4741995284193696E-2</v>
      </c>
      <c r="D6760" s="88">
        <v>67</v>
      </c>
      <c r="E6760" s="88" t="s">
        <v>147</v>
      </c>
      <c r="F6760" s="106"/>
      <c r="G6760"/>
      <c r="H6760"/>
      <c r="I6760"/>
      <c r="J6760"/>
      <c r="K6760"/>
      <c r="L6760"/>
      <c r="M6760"/>
      <c r="N6760"/>
    </row>
    <row r="6761" spans="1:14" x14ac:dyDescent="0.2">
      <c r="A6761" t="s">
        <v>12217</v>
      </c>
      <c r="B6761">
        <v>0.04</v>
      </c>
      <c r="C6761" s="90">
        <v>2.9827996856129132E-2</v>
      </c>
      <c r="D6761" s="88">
        <v>67</v>
      </c>
      <c r="E6761" s="88" t="s">
        <v>147</v>
      </c>
      <c r="F6761" s="106"/>
      <c r="G6761"/>
      <c r="H6761"/>
      <c r="I6761"/>
      <c r="J6761"/>
      <c r="K6761"/>
      <c r="L6761"/>
      <c r="M6761"/>
      <c r="N6761"/>
    </row>
    <row r="6762" spans="1:14" x14ac:dyDescent="0.2">
      <c r="A6762" t="s">
        <v>8835</v>
      </c>
      <c r="B6762">
        <v>0.01</v>
      </c>
      <c r="C6762" s="90">
        <v>7.456999214032283E-3</v>
      </c>
      <c r="D6762" s="88">
        <v>67</v>
      </c>
      <c r="E6762" s="88" t="s">
        <v>147</v>
      </c>
      <c r="F6762" s="106"/>
      <c r="G6762"/>
      <c r="H6762"/>
      <c r="I6762"/>
      <c r="J6762"/>
      <c r="K6762"/>
      <c r="L6762"/>
      <c r="M6762"/>
      <c r="N6762"/>
    </row>
    <row r="6763" spans="1:14" x14ac:dyDescent="0.2">
      <c r="A6763" t="s">
        <v>8836</v>
      </c>
      <c r="B6763">
        <v>4.0000000000000001E-3</v>
      </c>
      <c r="C6763" s="90">
        <v>2.9827996856129132E-3</v>
      </c>
      <c r="D6763" s="88">
        <v>67</v>
      </c>
      <c r="E6763" s="88" t="s">
        <v>147</v>
      </c>
      <c r="F6763" s="106"/>
      <c r="G6763"/>
      <c r="H6763"/>
      <c r="I6763"/>
      <c r="J6763"/>
      <c r="K6763"/>
      <c r="L6763"/>
      <c r="M6763"/>
      <c r="N6763"/>
    </row>
    <row r="6764" spans="1:14" x14ac:dyDescent="0.2">
      <c r="A6764" t="s">
        <v>8851</v>
      </c>
      <c r="B6764">
        <v>0.02</v>
      </c>
      <c r="C6764" s="90">
        <v>1.4913998428064566E-2</v>
      </c>
      <c r="D6764" s="88">
        <v>67</v>
      </c>
      <c r="E6764" s="88" t="s">
        <v>147</v>
      </c>
      <c r="F6764" s="106"/>
      <c r="G6764"/>
      <c r="H6764"/>
      <c r="I6764"/>
      <c r="J6764"/>
      <c r="K6764"/>
      <c r="L6764"/>
      <c r="M6764"/>
      <c r="N6764"/>
    </row>
    <row r="6765" spans="1:14" x14ac:dyDescent="0.2">
      <c r="A6765" t="s">
        <v>8852</v>
      </c>
      <c r="B6765">
        <v>0.02</v>
      </c>
      <c r="C6765" s="90">
        <v>1.4913998428064566E-2</v>
      </c>
      <c r="D6765" s="88">
        <v>67</v>
      </c>
      <c r="E6765" s="88" t="s">
        <v>147</v>
      </c>
      <c r="F6765" s="106"/>
      <c r="G6765"/>
      <c r="H6765"/>
      <c r="I6765"/>
      <c r="J6765"/>
      <c r="K6765"/>
      <c r="L6765"/>
      <c r="M6765"/>
      <c r="N6765"/>
    </row>
    <row r="6766" spans="1:14" x14ac:dyDescent="0.2">
      <c r="A6766" t="s">
        <v>8853</v>
      </c>
      <c r="B6766">
        <v>0.02</v>
      </c>
      <c r="C6766" s="90">
        <v>1.4913998428064566E-2</v>
      </c>
      <c r="D6766" s="88">
        <v>67</v>
      </c>
      <c r="E6766" s="88" t="s">
        <v>147</v>
      </c>
      <c r="F6766" s="106"/>
      <c r="G6766"/>
      <c r="H6766"/>
      <c r="I6766"/>
      <c r="J6766"/>
      <c r="K6766"/>
      <c r="L6766"/>
      <c r="M6766"/>
      <c r="N6766"/>
    </row>
    <row r="6767" spans="1:14" x14ac:dyDescent="0.2">
      <c r="A6767" t="s">
        <v>8855</v>
      </c>
      <c r="B6767">
        <v>0.02</v>
      </c>
      <c r="C6767" s="90">
        <v>1.4913998428064566E-2</v>
      </c>
      <c r="D6767" s="88">
        <v>67</v>
      </c>
      <c r="E6767" s="88" t="s">
        <v>147</v>
      </c>
      <c r="F6767" s="106"/>
      <c r="G6767"/>
      <c r="H6767"/>
      <c r="I6767"/>
      <c r="J6767"/>
      <c r="K6767"/>
      <c r="L6767"/>
      <c r="M6767"/>
      <c r="N6767"/>
    </row>
    <row r="6768" spans="1:14" x14ac:dyDescent="0.2">
      <c r="A6768" t="s">
        <v>8847</v>
      </c>
      <c r="B6768">
        <v>0.22</v>
      </c>
      <c r="C6768" s="90">
        <v>0.16405398270871024</v>
      </c>
      <c r="D6768" s="88">
        <v>67</v>
      </c>
      <c r="E6768" s="88" t="s">
        <v>147</v>
      </c>
      <c r="F6768" s="106"/>
      <c r="G6768"/>
      <c r="H6768"/>
      <c r="I6768"/>
      <c r="J6768"/>
      <c r="K6768"/>
      <c r="L6768"/>
      <c r="M6768"/>
      <c r="N6768"/>
    </row>
    <row r="6769" spans="1:14" x14ac:dyDescent="0.2">
      <c r="A6769" t="s">
        <v>8848</v>
      </c>
      <c r="B6769">
        <v>0.27</v>
      </c>
      <c r="C6769" s="90">
        <v>0.20133897877887166</v>
      </c>
      <c r="D6769" s="88">
        <v>67</v>
      </c>
      <c r="E6769" s="88" t="s">
        <v>147</v>
      </c>
      <c r="F6769" s="106"/>
      <c r="G6769"/>
      <c r="H6769"/>
      <c r="I6769"/>
      <c r="J6769"/>
      <c r="K6769"/>
      <c r="L6769"/>
      <c r="M6769"/>
      <c r="N6769"/>
    </row>
    <row r="6770" spans="1:14" x14ac:dyDescent="0.2">
      <c r="A6770" t="s">
        <v>8849</v>
      </c>
      <c r="B6770">
        <v>0.22</v>
      </c>
      <c r="C6770" s="90">
        <v>0.16405398270871024</v>
      </c>
      <c r="D6770" s="88">
        <v>67</v>
      </c>
      <c r="E6770" s="88" t="s">
        <v>147</v>
      </c>
      <c r="F6770" s="106"/>
      <c r="G6770"/>
      <c r="H6770"/>
      <c r="I6770"/>
      <c r="J6770"/>
      <c r="K6770"/>
      <c r="L6770"/>
      <c r="M6770"/>
      <c r="N6770"/>
    </row>
    <row r="6771" spans="1:14" x14ac:dyDescent="0.2">
      <c r="A6771" t="s">
        <v>8850</v>
      </c>
      <c r="B6771">
        <v>0.24</v>
      </c>
      <c r="C6771" s="90">
        <v>0.17896798113677478</v>
      </c>
      <c r="D6771" s="88">
        <v>67</v>
      </c>
      <c r="E6771" s="88" t="s">
        <v>147</v>
      </c>
      <c r="F6771" s="106"/>
      <c r="G6771"/>
      <c r="H6771"/>
      <c r="I6771"/>
      <c r="J6771"/>
      <c r="K6771"/>
      <c r="L6771"/>
      <c r="M6771"/>
      <c r="N6771"/>
    </row>
    <row r="6772" spans="1:14" x14ac:dyDescent="0.2">
      <c r="A6772" t="s">
        <v>8854</v>
      </c>
      <c r="B6772">
        <v>0.01</v>
      </c>
      <c r="C6772" s="90">
        <v>7.456999214032283E-3</v>
      </c>
      <c r="D6772" s="88">
        <v>67</v>
      </c>
      <c r="E6772" s="88" t="s">
        <v>147</v>
      </c>
      <c r="F6772" s="106"/>
      <c r="G6772"/>
      <c r="H6772"/>
      <c r="I6772"/>
      <c r="J6772"/>
      <c r="K6772"/>
      <c r="L6772"/>
      <c r="M6772"/>
      <c r="N6772"/>
    </row>
    <row r="6773" spans="1:14" x14ac:dyDescent="0.2">
      <c r="A6773" t="s">
        <v>8856</v>
      </c>
      <c r="B6773">
        <v>0.02</v>
      </c>
      <c r="C6773" s="90">
        <v>1.4913998428064566E-2</v>
      </c>
      <c r="D6773" s="88">
        <v>67</v>
      </c>
      <c r="E6773" s="88" t="s">
        <v>147</v>
      </c>
      <c r="F6773" s="106"/>
      <c r="G6773"/>
      <c r="H6773"/>
      <c r="I6773"/>
      <c r="J6773"/>
      <c r="K6773"/>
      <c r="L6773"/>
      <c r="M6773"/>
      <c r="N6773"/>
    </row>
    <row r="6774" spans="1:14" x14ac:dyDescent="0.2">
      <c r="A6774" t="s">
        <v>8857</v>
      </c>
      <c r="B6774">
        <v>0.01</v>
      </c>
      <c r="C6774" s="90">
        <v>7.456999214032283E-3</v>
      </c>
      <c r="D6774" s="88">
        <v>67</v>
      </c>
      <c r="E6774" s="88" t="s">
        <v>147</v>
      </c>
      <c r="F6774" s="106"/>
      <c r="G6774"/>
      <c r="H6774"/>
      <c r="I6774"/>
      <c r="J6774"/>
      <c r="K6774"/>
      <c r="L6774"/>
      <c r="M6774"/>
      <c r="N6774"/>
    </row>
    <row r="6775" spans="1:14" x14ac:dyDescent="0.2">
      <c r="A6775" t="s">
        <v>8858</v>
      </c>
      <c r="B6775">
        <v>0.02</v>
      </c>
      <c r="C6775" s="90">
        <v>1.4913998428064566E-2</v>
      </c>
      <c r="D6775" s="88">
        <v>67</v>
      </c>
      <c r="E6775" s="88" t="s">
        <v>147</v>
      </c>
      <c r="F6775" s="106"/>
      <c r="G6775"/>
      <c r="H6775"/>
      <c r="I6775"/>
      <c r="J6775"/>
      <c r="K6775"/>
      <c r="L6775"/>
      <c r="M6775"/>
      <c r="N6775"/>
    </row>
    <row r="6776" spans="1:14" x14ac:dyDescent="0.2">
      <c r="A6776" t="s">
        <v>8859</v>
      </c>
      <c r="B6776">
        <v>0.02</v>
      </c>
      <c r="C6776" s="90">
        <v>1.4913998428064566E-2</v>
      </c>
      <c r="D6776" s="88">
        <v>67</v>
      </c>
      <c r="E6776" s="88" t="s">
        <v>147</v>
      </c>
      <c r="F6776" s="106"/>
      <c r="G6776"/>
      <c r="H6776"/>
      <c r="I6776"/>
      <c r="J6776"/>
      <c r="K6776"/>
      <c r="L6776"/>
      <c r="M6776"/>
      <c r="N6776"/>
    </row>
    <row r="6777" spans="1:14" x14ac:dyDescent="0.2">
      <c r="A6777" t="s">
        <v>8860</v>
      </c>
      <c r="B6777">
        <v>0.03</v>
      </c>
      <c r="C6777" s="90">
        <v>2.2370997642096848E-2</v>
      </c>
      <c r="D6777" s="88">
        <v>67</v>
      </c>
      <c r="E6777" s="88" t="s">
        <v>147</v>
      </c>
      <c r="F6777" s="106"/>
      <c r="G6777"/>
      <c r="H6777"/>
      <c r="I6777"/>
      <c r="J6777"/>
      <c r="K6777"/>
      <c r="L6777"/>
      <c r="M6777"/>
      <c r="N6777"/>
    </row>
    <row r="6778" spans="1:14" x14ac:dyDescent="0.2">
      <c r="A6778" t="s">
        <v>8890</v>
      </c>
      <c r="B6778">
        <v>0.01</v>
      </c>
      <c r="C6778" s="90">
        <v>7.456999214032283E-3</v>
      </c>
      <c r="D6778" s="88">
        <v>67</v>
      </c>
      <c r="E6778" s="88" t="s">
        <v>147</v>
      </c>
      <c r="F6778" s="106"/>
      <c r="G6778"/>
      <c r="H6778"/>
      <c r="I6778"/>
      <c r="J6778"/>
      <c r="K6778"/>
      <c r="L6778"/>
      <c r="M6778"/>
      <c r="N6778"/>
    </row>
    <row r="6779" spans="1:14" x14ac:dyDescent="0.2">
      <c r="A6779" t="s">
        <v>8891</v>
      </c>
      <c r="B6779">
        <v>0.01</v>
      </c>
      <c r="C6779" s="90">
        <v>7.456999214032283E-3</v>
      </c>
      <c r="D6779" s="88">
        <v>67</v>
      </c>
      <c r="E6779" s="88" t="s">
        <v>147</v>
      </c>
      <c r="F6779" s="106"/>
      <c r="G6779"/>
      <c r="H6779"/>
      <c r="I6779"/>
      <c r="J6779"/>
      <c r="K6779"/>
      <c r="L6779"/>
      <c r="M6779"/>
      <c r="N6779"/>
    </row>
    <row r="6780" spans="1:14" x14ac:dyDescent="0.2">
      <c r="A6780" t="s">
        <v>12135</v>
      </c>
      <c r="B6780">
        <v>0.01</v>
      </c>
      <c r="C6780" s="90">
        <v>7.456999214032283E-3</v>
      </c>
      <c r="D6780" s="88">
        <v>67</v>
      </c>
      <c r="E6780" s="88" t="s">
        <v>147</v>
      </c>
      <c r="F6780" s="106"/>
      <c r="G6780"/>
      <c r="H6780"/>
      <c r="I6780"/>
      <c r="J6780"/>
      <c r="K6780"/>
      <c r="L6780"/>
      <c r="M6780"/>
      <c r="N6780"/>
    </row>
    <row r="6781" spans="1:14" x14ac:dyDescent="0.2">
      <c r="A6781" t="s">
        <v>9108</v>
      </c>
      <c r="B6781">
        <v>0.01</v>
      </c>
      <c r="C6781" s="90">
        <v>7.456999214032283E-3</v>
      </c>
      <c r="D6781" s="88">
        <v>67</v>
      </c>
      <c r="E6781" s="88" t="s">
        <v>147</v>
      </c>
      <c r="F6781" s="106"/>
      <c r="G6781"/>
      <c r="H6781"/>
      <c r="I6781"/>
      <c r="J6781"/>
      <c r="K6781"/>
      <c r="L6781"/>
      <c r="M6781"/>
      <c r="N6781"/>
    </row>
    <row r="6782" spans="1:14" x14ac:dyDescent="0.2">
      <c r="A6782" t="s">
        <v>8872</v>
      </c>
      <c r="B6782">
        <v>0.14000000000000001</v>
      </c>
      <c r="C6782" s="90">
        <v>0.10439798899645197</v>
      </c>
      <c r="D6782" s="88">
        <v>67</v>
      </c>
      <c r="E6782" s="88" t="s">
        <v>147</v>
      </c>
      <c r="F6782" s="106"/>
      <c r="G6782"/>
      <c r="H6782"/>
      <c r="I6782"/>
      <c r="J6782"/>
      <c r="K6782"/>
      <c r="L6782"/>
      <c r="M6782"/>
      <c r="N6782"/>
    </row>
    <row r="6783" spans="1:14" x14ac:dyDescent="0.2">
      <c r="A6783" t="s">
        <v>8861</v>
      </c>
      <c r="B6783">
        <v>0.31</v>
      </c>
      <c r="C6783" s="90">
        <v>0.23116697563500077</v>
      </c>
      <c r="D6783" s="88">
        <v>67</v>
      </c>
      <c r="E6783" s="88" t="s">
        <v>147</v>
      </c>
      <c r="F6783" s="106"/>
      <c r="G6783"/>
      <c r="H6783"/>
      <c r="I6783"/>
      <c r="J6783"/>
      <c r="K6783"/>
      <c r="L6783"/>
      <c r="M6783"/>
      <c r="N6783"/>
    </row>
    <row r="6784" spans="1:14" x14ac:dyDescent="0.2">
      <c r="A6784" t="s">
        <v>8862</v>
      </c>
      <c r="B6784">
        <v>0.3</v>
      </c>
      <c r="C6784" s="90">
        <v>0.22370997642096849</v>
      </c>
      <c r="D6784" s="88">
        <v>67</v>
      </c>
      <c r="E6784" s="88" t="s">
        <v>147</v>
      </c>
      <c r="F6784" s="106"/>
      <c r="G6784"/>
      <c r="H6784"/>
      <c r="I6784"/>
      <c r="J6784"/>
      <c r="K6784"/>
      <c r="L6784"/>
      <c r="M6784"/>
      <c r="N6784"/>
    </row>
    <row r="6785" spans="1:14" x14ac:dyDescent="0.2">
      <c r="A6785" t="s">
        <v>8863</v>
      </c>
      <c r="B6785">
        <v>0.28000000000000003</v>
      </c>
      <c r="C6785" s="90">
        <v>0.20879597799290395</v>
      </c>
      <c r="D6785" s="88">
        <v>67</v>
      </c>
      <c r="E6785" s="88" t="s">
        <v>147</v>
      </c>
      <c r="F6785" s="106"/>
      <c r="G6785"/>
      <c r="H6785"/>
      <c r="I6785"/>
      <c r="J6785"/>
      <c r="K6785"/>
      <c r="L6785"/>
      <c r="M6785"/>
      <c r="N6785"/>
    </row>
    <row r="6786" spans="1:14" x14ac:dyDescent="0.2">
      <c r="A6786" t="s">
        <v>8864</v>
      </c>
      <c r="B6786">
        <v>0.27</v>
      </c>
      <c r="C6786" s="90">
        <v>0.20133897877887166</v>
      </c>
      <c r="D6786" s="88">
        <v>67</v>
      </c>
      <c r="E6786" s="88" t="s">
        <v>147</v>
      </c>
      <c r="F6786" s="106"/>
      <c r="G6786"/>
      <c r="H6786"/>
      <c r="I6786"/>
      <c r="J6786"/>
      <c r="K6786"/>
      <c r="L6786"/>
      <c r="M6786"/>
      <c r="N6786"/>
    </row>
    <row r="6787" spans="1:14" x14ac:dyDescent="0.2">
      <c r="A6787" t="s">
        <v>8869</v>
      </c>
      <c r="B6787">
        <v>0.18</v>
      </c>
      <c r="C6787" s="90">
        <v>0.13422598585258108</v>
      </c>
      <c r="D6787" s="88">
        <v>67</v>
      </c>
      <c r="E6787" s="88" t="s">
        <v>147</v>
      </c>
      <c r="F6787" s="106"/>
      <c r="G6787"/>
      <c r="H6787"/>
      <c r="I6787"/>
      <c r="J6787"/>
      <c r="K6787"/>
      <c r="L6787"/>
      <c r="M6787"/>
      <c r="N6787"/>
    </row>
    <row r="6788" spans="1:14" x14ac:dyDescent="0.2">
      <c r="A6788" t="s">
        <v>8871</v>
      </c>
      <c r="B6788">
        <v>0.12</v>
      </c>
      <c r="C6788" s="90">
        <v>8.9483990568387392E-2</v>
      </c>
      <c r="D6788" s="88">
        <v>67</v>
      </c>
      <c r="E6788" s="88" t="s">
        <v>147</v>
      </c>
      <c r="F6788" s="106"/>
      <c r="G6788"/>
      <c r="H6788"/>
      <c r="I6788"/>
      <c r="J6788"/>
      <c r="K6788"/>
      <c r="L6788"/>
      <c r="M6788"/>
      <c r="N6788"/>
    </row>
    <row r="6789" spans="1:14" x14ac:dyDescent="0.2">
      <c r="A6789" t="s">
        <v>8865</v>
      </c>
      <c r="B6789">
        <v>0.26</v>
      </c>
      <c r="C6789" s="90">
        <v>0.19388197956483938</v>
      </c>
      <c r="D6789" s="88">
        <v>67</v>
      </c>
      <c r="E6789" s="88" t="s">
        <v>147</v>
      </c>
      <c r="F6789" s="106"/>
      <c r="G6789"/>
      <c r="H6789"/>
      <c r="I6789"/>
      <c r="J6789"/>
      <c r="K6789"/>
      <c r="L6789"/>
      <c r="M6789"/>
      <c r="N6789"/>
    </row>
    <row r="6790" spans="1:14" x14ac:dyDescent="0.2">
      <c r="A6790" t="s">
        <v>8868</v>
      </c>
      <c r="B6790">
        <v>0.27</v>
      </c>
      <c r="C6790" s="90">
        <v>0.20133897877887166</v>
      </c>
      <c r="D6790" s="88">
        <v>67</v>
      </c>
      <c r="E6790" s="88" t="s">
        <v>147</v>
      </c>
      <c r="F6790" s="106"/>
      <c r="G6790"/>
      <c r="H6790"/>
      <c r="I6790"/>
      <c r="J6790"/>
      <c r="K6790"/>
      <c r="L6790"/>
      <c r="M6790"/>
      <c r="N6790"/>
    </row>
    <row r="6791" spans="1:14" x14ac:dyDescent="0.2">
      <c r="A6791" t="s">
        <v>8867</v>
      </c>
      <c r="B6791">
        <v>0.18</v>
      </c>
      <c r="C6791" s="90">
        <v>0.13422598585258108</v>
      </c>
      <c r="D6791" s="88">
        <v>67</v>
      </c>
      <c r="E6791" s="88" t="s">
        <v>147</v>
      </c>
      <c r="F6791" s="106"/>
      <c r="G6791"/>
      <c r="H6791"/>
      <c r="I6791"/>
      <c r="J6791"/>
      <c r="K6791"/>
      <c r="L6791"/>
      <c r="M6791"/>
      <c r="N6791"/>
    </row>
    <row r="6792" spans="1:14" x14ac:dyDescent="0.2">
      <c r="A6792" t="s">
        <v>8870</v>
      </c>
      <c r="B6792">
        <v>0.11</v>
      </c>
      <c r="C6792" s="90">
        <v>8.2026991354355122E-2</v>
      </c>
      <c r="D6792" s="88">
        <v>67</v>
      </c>
      <c r="E6792" s="88" t="s">
        <v>147</v>
      </c>
      <c r="F6792" s="106"/>
      <c r="G6792"/>
      <c r="H6792"/>
      <c r="I6792"/>
      <c r="J6792"/>
      <c r="K6792"/>
      <c r="L6792"/>
      <c r="M6792"/>
      <c r="N6792"/>
    </row>
    <row r="6793" spans="1:14" x14ac:dyDescent="0.2">
      <c r="A6793" t="s">
        <v>8881</v>
      </c>
      <c r="B6793">
        <v>0.21</v>
      </c>
      <c r="C6793" s="90">
        <v>0.15659698349467793</v>
      </c>
      <c r="D6793" s="88">
        <v>67</v>
      </c>
      <c r="E6793" s="88" t="s">
        <v>147</v>
      </c>
      <c r="F6793" s="106"/>
      <c r="G6793"/>
      <c r="H6793"/>
      <c r="I6793"/>
      <c r="J6793"/>
      <c r="K6793"/>
      <c r="L6793"/>
      <c r="M6793"/>
      <c r="N6793"/>
    </row>
    <row r="6794" spans="1:14" x14ac:dyDescent="0.2">
      <c r="A6794" t="s">
        <v>8873</v>
      </c>
      <c r="B6794">
        <v>0.15</v>
      </c>
      <c r="C6794" s="90">
        <v>0.11185498821048424</v>
      </c>
      <c r="D6794" s="88">
        <v>67</v>
      </c>
      <c r="E6794" s="88" t="s">
        <v>147</v>
      </c>
      <c r="F6794" s="106"/>
      <c r="G6794"/>
      <c r="H6794"/>
      <c r="I6794"/>
      <c r="J6794"/>
      <c r="K6794"/>
      <c r="L6794"/>
      <c r="M6794"/>
      <c r="N6794"/>
    </row>
    <row r="6795" spans="1:14" x14ac:dyDescent="0.2">
      <c r="A6795" t="s">
        <v>8878</v>
      </c>
      <c r="B6795">
        <v>0.26</v>
      </c>
      <c r="C6795" s="90">
        <v>0.19388197956483938</v>
      </c>
      <c r="D6795" s="88">
        <v>67</v>
      </c>
      <c r="E6795" s="88" t="s">
        <v>147</v>
      </c>
      <c r="F6795" s="106"/>
      <c r="G6795"/>
      <c r="H6795"/>
      <c r="I6795"/>
      <c r="J6795"/>
      <c r="K6795"/>
      <c r="L6795"/>
      <c r="M6795"/>
      <c r="N6795"/>
    </row>
    <row r="6796" spans="1:14" x14ac:dyDescent="0.2">
      <c r="A6796" t="s">
        <v>8879</v>
      </c>
      <c r="B6796">
        <v>0.27</v>
      </c>
      <c r="C6796" s="90">
        <v>0.20133897877887166</v>
      </c>
      <c r="D6796" s="88">
        <v>67</v>
      </c>
      <c r="E6796" s="88" t="s">
        <v>147</v>
      </c>
      <c r="F6796" s="106"/>
      <c r="G6796"/>
      <c r="H6796"/>
      <c r="I6796"/>
      <c r="J6796"/>
      <c r="K6796"/>
      <c r="L6796"/>
      <c r="M6796"/>
      <c r="N6796"/>
    </row>
    <row r="6797" spans="1:14" x14ac:dyDescent="0.2">
      <c r="A6797" t="s">
        <v>8866</v>
      </c>
      <c r="B6797">
        <v>0.26</v>
      </c>
      <c r="C6797" s="90">
        <v>0.19388197956483938</v>
      </c>
      <c r="D6797" s="88">
        <v>67</v>
      </c>
      <c r="E6797" s="88" t="s">
        <v>147</v>
      </c>
      <c r="F6797" s="106"/>
      <c r="G6797"/>
      <c r="H6797"/>
      <c r="I6797"/>
      <c r="J6797"/>
      <c r="K6797"/>
      <c r="L6797"/>
      <c r="M6797"/>
      <c r="N6797"/>
    </row>
    <row r="6798" spans="1:14" x14ac:dyDescent="0.2">
      <c r="A6798" t="s">
        <v>8874</v>
      </c>
      <c r="B6798">
        <v>0.23</v>
      </c>
      <c r="C6798" s="90">
        <v>0.17151098192274253</v>
      </c>
      <c r="D6798" s="88">
        <v>67</v>
      </c>
      <c r="E6798" s="88" t="s">
        <v>147</v>
      </c>
      <c r="F6798" s="106"/>
      <c r="G6798"/>
      <c r="H6798"/>
      <c r="I6798"/>
      <c r="J6798"/>
      <c r="K6798"/>
      <c r="L6798"/>
      <c r="M6798"/>
      <c r="N6798"/>
    </row>
    <row r="6799" spans="1:14" x14ac:dyDescent="0.2">
      <c r="A6799" t="s">
        <v>8877</v>
      </c>
      <c r="B6799">
        <v>0.22</v>
      </c>
      <c r="C6799" s="90">
        <v>0.16405398270871024</v>
      </c>
      <c r="D6799" s="88">
        <v>67</v>
      </c>
      <c r="E6799" s="88" t="s">
        <v>147</v>
      </c>
      <c r="F6799" s="106"/>
      <c r="G6799"/>
      <c r="H6799"/>
      <c r="I6799"/>
      <c r="J6799"/>
      <c r="K6799"/>
      <c r="L6799"/>
      <c r="M6799"/>
      <c r="N6799"/>
    </row>
    <row r="6800" spans="1:14" x14ac:dyDescent="0.2">
      <c r="A6800" t="s">
        <v>8880</v>
      </c>
      <c r="B6800">
        <v>0.17</v>
      </c>
      <c r="C6800" s="90">
        <v>0.12676898663854883</v>
      </c>
      <c r="D6800" s="88">
        <v>67</v>
      </c>
      <c r="E6800" s="88" t="s">
        <v>147</v>
      </c>
      <c r="F6800" s="106"/>
      <c r="G6800"/>
      <c r="H6800"/>
      <c r="I6800"/>
      <c r="J6800"/>
      <c r="K6800"/>
      <c r="L6800"/>
      <c r="M6800"/>
      <c r="N6800"/>
    </row>
    <row r="6801" spans="1:14" x14ac:dyDescent="0.2">
      <c r="A6801" t="s">
        <v>8875</v>
      </c>
      <c r="B6801">
        <v>0.17</v>
      </c>
      <c r="C6801" s="90">
        <v>0.12676898663854883</v>
      </c>
      <c r="D6801" s="88">
        <v>67</v>
      </c>
      <c r="E6801" s="88" t="s">
        <v>147</v>
      </c>
      <c r="F6801" s="106"/>
      <c r="G6801"/>
      <c r="H6801"/>
      <c r="I6801"/>
      <c r="J6801"/>
      <c r="K6801"/>
      <c r="L6801"/>
      <c r="M6801"/>
      <c r="N6801"/>
    </row>
    <row r="6802" spans="1:14" x14ac:dyDescent="0.2">
      <c r="A6802" t="s">
        <v>8883</v>
      </c>
      <c r="B6802">
        <v>0.28000000000000003</v>
      </c>
      <c r="C6802" s="90">
        <v>0.20879597799290395</v>
      </c>
      <c r="D6802" s="88">
        <v>67</v>
      </c>
      <c r="E6802" s="88" t="s">
        <v>147</v>
      </c>
      <c r="F6802" s="106"/>
      <c r="G6802"/>
      <c r="H6802"/>
      <c r="I6802"/>
      <c r="J6802"/>
      <c r="K6802"/>
      <c r="L6802"/>
      <c r="M6802"/>
      <c r="N6802"/>
    </row>
    <row r="6803" spans="1:14" x14ac:dyDescent="0.2">
      <c r="A6803" t="s">
        <v>8876</v>
      </c>
      <c r="B6803">
        <v>0.16</v>
      </c>
      <c r="C6803" s="90">
        <v>0.11931198742451653</v>
      </c>
      <c r="D6803" s="88">
        <v>67</v>
      </c>
      <c r="E6803" s="88" t="s">
        <v>147</v>
      </c>
      <c r="F6803" s="106"/>
      <c r="G6803"/>
      <c r="H6803"/>
      <c r="I6803"/>
      <c r="J6803"/>
      <c r="K6803"/>
      <c r="L6803"/>
      <c r="M6803"/>
      <c r="N6803"/>
    </row>
    <row r="6804" spans="1:14" x14ac:dyDescent="0.2">
      <c r="A6804" t="s">
        <v>8886</v>
      </c>
      <c r="B6804">
        <v>0.25</v>
      </c>
      <c r="C6804" s="90">
        <v>0.18642498035080707</v>
      </c>
      <c r="D6804" s="88">
        <v>67</v>
      </c>
      <c r="E6804" s="88" t="s">
        <v>147</v>
      </c>
      <c r="F6804" s="106"/>
      <c r="G6804"/>
      <c r="H6804"/>
      <c r="I6804"/>
      <c r="J6804"/>
      <c r="K6804"/>
      <c r="L6804"/>
      <c r="M6804"/>
      <c r="N6804"/>
    </row>
    <row r="6805" spans="1:14" x14ac:dyDescent="0.2">
      <c r="A6805" t="s">
        <v>8887</v>
      </c>
      <c r="B6805">
        <v>0.21</v>
      </c>
      <c r="C6805" s="90">
        <v>0.15659698349467793</v>
      </c>
      <c r="D6805" s="88">
        <v>67</v>
      </c>
      <c r="E6805" s="88" t="s">
        <v>147</v>
      </c>
      <c r="F6805" s="106"/>
      <c r="G6805"/>
      <c r="H6805"/>
      <c r="I6805"/>
      <c r="J6805"/>
      <c r="K6805"/>
      <c r="L6805"/>
      <c r="M6805"/>
      <c r="N6805"/>
    </row>
    <row r="6806" spans="1:14" x14ac:dyDescent="0.2">
      <c r="A6806" t="s">
        <v>8888</v>
      </c>
      <c r="B6806">
        <v>0.18</v>
      </c>
      <c r="C6806" s="90">
        <v>0.13422598585258108</v>
      </c>
      <c r="D6806" s="88">
        <v>67</v>
      </c>
      <c r="E6806" s="88" t="s">
        <v>147</v>
      </c>
      <c r="F6806" s="106"/>
      <c r="G6806"/>
      <c r="H6806"/>
      <c r="I6806"/>
      <c r="J6806"/>
      <c r="K6806"/>
      <c r="L6806"/>
      <c r="M6806"/>
      <c r="N6806"/>
    </row>
    <row r="6807" spans="1:14" x14ac:dyDescent="0.2">
      <c r="A6807" t="s">
        <v>12136</v>
      </c>
      <c r="B6807">
        <v>0.16</v>
      </c>
      <c r="C6807" s="90">
        <v>0.11931198742451653</v>
      </c>
      <c r="D6807" s="88">
        <v>67</v>
      </c>
      <c r="E6807" s="88" t="s">
        <v>147</v>
      </c>
      <c r="F6807" s="106"/>
      <c r="G6807"/>
      <c r="H6807"/>
      <c r="I6807"/>
      <c r="J6807"/>
      <c r="K6807"/>
      <c r="L6807"/>
      <c r="M6807"/>
      <c r="N6807"/>
    </row>
    <row r="6808" spans="1:14" x14ac:dyDescent="0.2">
      <c r="A6808" t="s">
        <v>12137</v>
      </c>
      <c r="B6808">
        <v>0.16</v>
      </c>
      <c r="C6808" s="90">
        <v>0.11931198742451653</v>
      </c>
      <c r="D6808" s="88">
        <v>67</v>
      </c>
      <c r="E6808" s="88" t="s">
        <v>147</v>
      </c>
      <c r="F6808" s="106"/>
      <c r="G6808"/>
      <c r="H6808"/>
      <c r="I6808"/>
      <c r="J6808"/>
      <c r="K6808"/>
      <c r="L6808"/>
      <c r="M6808"/>
      <c r="N6808"/>
    </row>
    <row r="6809" spans="1:14" x14ac:dyDescent="0.2">
      <c r="A6809" t="s">
        <v>12138</v>
      </c>
      <c r="B6809">
        <v>0.12</v>
      </c>
      <c r="C6809" s="90">
        <v>8.9483990568387392E-2</v>
      </c>
      <c r="D6809" s="88">
        <v>67</v>
      </c>
      <c r="E6809" s="88" t="s">
        <v>147</v>
      </c>
      <c r="F6809" s="106"/>
      <c r="G6809"/>
      <c r="H6809"/>
      <c r="I6809"/>
      <c r="J6809"/>
      <c r="K6809"/>
      <c r="L6809"/>
      <c r="M6809"/>
      <c r="N6809"/>
    </row>
    <row r="6810" spans="1:14" x14ac:dyDescent="0.2">
      <c r="A6810" t="s">
        <v>8885</v>
      </c>
      <c r="B6810">
        <v>0.35</v>
      </c>
      <c r="C6810" s="90">
        <v>0.26099497249112991</v>
      </c>
      <c r="D6810" s="88">
        <v>67</v>
      </c>
      <c r="E6810" s="88" t="s">
        <v>147</v>
      </c>
      <c r="F6810" s="106"/>
      <c r="G6810"/>
      <c r="H6810"/>
      <c r="I6810"/>
      <c r="J6810"/>
      <c r="K6810"/>
      <c r="L6810"/>
      <c r="M6810"/>
      <c r="N6810"/>
    </row>
    <row r="6811" spans="1:14" x14ac:dyDescent="0.2">
      <c r="A6811" t="s">
        <v>8889</v>
      </c>
      <c r="B6811">
        <v>0.23</v>
      </c>
      <c r="C6811" s="90">
        <v>0.17151098192274253</v>
      </c>
      <c r="D6811" s="88">
        <v>67</v>
      </c>
      <c r="E6811" s="88" t="s">
        <v>147</v>
      </c>
      <c r="F6811" s="106"/>
      <c r="G6811"/>
      <c r="H6811"/>
      <c r="I6811"/>
      <c r="J6811"/>
      <c r="K6811"/>
      <c r="L6811"/>
      <c r="M6811"/>
      <c r="N6811"/>
    </row>
    <row r="6812" spans="1:14" x14ac:dyDescent="0.2">
      <c r="A6812" t="s">
        <v>8884</v>
      </c>
      <c r="B6812">
        <v>0.28999999999999998</v>
      </c>
      <c r="C6812" s="90">
        <v>0.2162529772069362</v>
      </c>
      <c r="D6812" s="88">
        <v>67</v>
      </c>
      <c r="E6812" s="88" t="s">
        <v>147</v>
      </c>
      <c r="F6812" s="106"/>
      <c r="G6812"/>
      <c r="H6812"/>
      <c r="I6812"/>
      <c r="J6812"/>
      <c r="K6812"/>
      <c r="L6812"/>
      <c r="M6812"/>
      <c r="N6812"/>
    </row>
    <row r="6813" spans="1:14" x14ac:dyDescent="0.2">
      <c r="A6813" t="s">
        <v>8882</v>
      </c>
      <c r="B6813">
        <v>0.13</v>
      </c>
      <c r="C6813" s="90">
        <v>9.694098978241969E-2</v>
      </c>
      <c r="D6813" s="88">
        <v>67</v>
      </c>
      <c r="E6813" s="88" t="s">
        <v>147</v>
      </c>
      <c r="F6813" s="106"/>
      <c r="G6813"/>
      <c r="H6813"/>
      <c r="I6813"/>
      <c r="J6813"/>
      <c r="K6813"/>
      <c r="L6813"/>
      <c r="M6813"/>
      <c r="N6813"/>
    </row>
    <row r="6814" spans="1:14" x14ac:dyDescent="0.2">
      <c r="A6814" t="s">
        <v>8900</v>
      </c>
      <c r="B6814">
        <v>0.27</v>
      </c>
      <c r="C6814" s="90">
        <v>0.20133897877887166</v>
      </c>
      <c r="D6814" s="88">
        <v>67</v>
      </c>
      <c r="E6814" s="88" t="s">
        <v>147</v>
      </c>
      <c r="F6814" s="106"/>
      <c r="G6814"/>
      <c r="H6814"/>
      <c r="I6814"/>
      <c r="J6814"/>
      <c r="K6814"/>
      <c r="L6814"/>
      <c r="M6814"/>
      <c r="N6814"/>
    </row>
    <row r="6815" spans="1:14" x14ac:dyDescent="0.2">
      <c r="A6815" t="s">
        <v>8907</v>
      </c>
      <c r="B6815">
        <v>0.27</v>
      </c>
      <c r="C6815" s="90">
        <v>0.20133897877887166</v>
      </c>
      <c r="D6815" s="88">
        <v>67</v>
      </c>
      <c r="E6815" s="88" t="s">
        <v>147</v>
      </c>
      <c r="F6815" s="106"/>
      <c r="G6815"/>
      <c r="H6815"/>
      <c r="I6815"/>
      <c r="J6815"/>
      <c r="K6815"/>
      <c r="L6815"/>
      <c r="M6815"/>
      <c r="N6815"/>
    </row>
    <row r="6816" spans="1:14" x14ac:dyDescent="0.2">
      <c r="A6816" t="s">
        <v>8906</v>
      </c>
      <c r="B6816">
        <v>0.18</v>
      </c>
      <c r="C6816" s="90">
        <v>0.13422598585258108</v>
      </c>
      <c r="D6816" s="88">
        <v>67</v>
      </c>
      <c r="E6816" s="88" t="s">
        <v>147</v>
      </c>
      <c r="F6816" s="106"/>
      <c r="G6816"/>
      <c r="H6816"/>
      <c r="I6816"/>
      <c r="J6816"/>
      <c r="K6816"/>
      <c r="L6816"/>
      <c r="M6816"/>
      <c r="N6816"/>
    </row>
    <row r="6817" spans="1:14" x14ac:dyDescent="0.2">
      <c r="A6817" t="s">
        <v>8904</v>
      </c>
      <c r="B6817">
        <v>0.16</v>
      </c>
      <c r="C6817" s="90">
        <v>0.11931198742451653</v>
      </c>
      <c r="D6817" s="88">
        <v>67</v>
      </c>
      <c r="E6817" s="88" t="s">
        <v>147</v>
      </c>
      <c r="F6817" s="106"/>
      <c r="G6817"/>
      <c r="H6817"/>
      <c r="I6817"/>
      <c r="J6817"/>
      <c r="K6817"/>
      <c r="L6817"/>
      <c r="M6817"/>
      <c r="N6817"/>
    </row>
    <row r="6818" spans="1:14" x14ac:dyDescent="0.2">
      <c r="A6818" t="s">
        <v>8903</v>
      </c>
      <c r="B6818">
        <v>0.28999999999999998</v>
      </c>
      <c r="C6818" s="90">
        <v>0.2162529772069362</v>
      </c>
      <c r="D6818" s="88">
        <v>67</v>
      </c>
      <c r="E6818" s="88" t="s">
        <v>147</v>
      </c>
      <c r="F6818" s="106"/>
      <c r="G6818"/>
      <c r="H6818"/>
      <c r="I6818"/>
      <c r="J6818"/>
      <c r="K6818"/>
      <c r="L6818"/>
      <c r="M6818"/>
      <c r="N6818"/>
    </row>
    <row r="6819" spans="1:14" x14ac:dyDescent="0.2">
      <c r="A6819" t="s">
        <v>8902</v>
      </c>
      <c r="B6819">
        <v>0.14000000000000001</v>
      </c>
      <c r="C6819" s="90">
        <v>0.10439798899645197</v>
      </c>
      <c r="D6819" s="88">
        <v>67</v>
      </c>
      <c r="E6819" s="88" t="s">
        <v>147</v>
      </c>
      <c r="F6819" s="106"/>
      <c r="G6819"/>
      <c r="H6819"/>
      <c r="I6819"/>
      <c r="J6819"/>
      <c r="K6819"/>
      <c r="L6819"/>
      <c r="M6819"/>
      <c r="N6819"/>
    </row>
    <row r="6820" spans="1:14" x14ac:dyDescent="0.2">
      <c r="A6820" t="s">
        <v>8905</v>
      </c>
      <c r="B6820">
        <v>0.28000000000000003</v>
      </c>
      <c r="C6820" s="90">
        <v>0.20879597799290395</v>
      </c>
      <c r="D6820" s="88">
        <v>67</v>
      </c>
      <c r="E6820" s="88" t="s">
        <v>147</v>
      </c>
      <c r="F6820" s="106"/>
      <c r="G6820"/>
      <c r="H6820"/>
      <c r="I6820"/>
      <c r="J6820"/>
      <c r="K6820"/>
      <c r="L6820"/>
      <c r="M6820"/>
      <c r="N6820"/>
    </row>
    <row r="6821" spans="1:14" x14ac:dyDescent="0.2">
      <c r="A6821" t="s">
        <v>8901</v>
      </c>
      <c r="B6821">
        <v>0.21</v>
      </c>
      <c r="C6821" s="90">
        <v>0.15659698349467793</v>
      </c>
      <c r="D6821" s="88">
        <v>67</v>
      </c>
      <c r="E6821" s="88" t="s">
        <v>147</v>
      </c>
      <c r="F6821" s="106"/>
      <c r="G6821"/>
      <c r="H6821"/>
      <c r="I6821"/>
      <c r="J6821"/>
      <c r="K6821"/>
      <c r="L6821"/>
      <c r="M6821"/>
      <c r="N6821"/>
    </row>
    <row r="6822" spans="1:14" x14ac:dyDescent="0.2">
      <c r="A6822" t="s">
        <v>9003</v>
      </c>
      <c r="B6822">
        <v>0.15</v>
      </c>
      <c r="C6822" s="90">
        <v>0.11185498821048424</v>
      </c>
      <c r="D6822" s="88">
        <v>67</v>
      </c>
      <c r="E6822" s="88" t="s">
        <v>147</v>
      </c>
      <c r="F6822" s="106"/>
      <c r="G6822"/>
      <c r="H6822"/>
      <c r="I6822"/>
      <c r="J6822"/>
      <c r="K6822"/>
      <c r="L6822"/>
      <c r="M6822"/>
      <c r="N6822"/>
    </row>
    <row r="6823" spans="1:14" x14ac:dyDescent="0.2">
      <c r="A6823" t="s">
        <v>9004</v>
      </c>
      <c r="B6823">
        <v>0.26</v>
      </c>
      <c r="C6823" s="90">
        <v>0.19388197956483938</v>
      </c>
      <c r="D6823" s="88">
        <v>67</v>
      </c>
      <c r="E6823" s="88" t="s">
        <v>147</v>
      </c>
      <c r="F6823" s="106"/>
      <c r="G6823"/>
      <c r="H6823"/>
      <c r="I6823"/>
      <c r="J6823"/>
      <c r="K6823"/>
      <c r="L6823"/>
      <c r="M6823"/>
      <c r="N6823"/>
    </row>
    <row r="6824" spans="1:14" x14ac:dyDescent="0.2">
      <c r="A6824" t="s">
        <v>9005</v>
      </c>
      <c r="B6824">
        <v>0.17</v>
      </c>
      <c r="C6824" s="90">
        <v>0.12676898663854883</v>
      </c>
      <c r="D6824" s="88">
        <v>67</v>
      </c>
      <c r="E6824" s="88" t="s">
        <v>147</v>
      </c>
      <c r="F6824" s="106"/>
      <c r="G6824"/>
      <c r="H6824"/>
      <c r="I6824"/>
      <c r="J6824"/>
      <c r="K6824"/>
      <c r="L6824"/>
      <c r="M6824"/>
      <c r="N6824"/>
    </row>
    <row r="6825" spans="1:14" x14ac:dyDescent="0.2">
      <c r="A6825" t="s">
        <v>9006</v>
      </c>
      <c r="B6825">
        <v>0.25</v>
      </c>
      <c r="C6825" s="90">
        <v>0.18642498035080707</v>
      </c>
      <c r="D6825" s="88">
        <v>67</v>
      </c>
      <c r="E6825" s="88" t="s">
        <v>147</v>
      </c>
      <c r="F6825" s="106"/>
      <c r="G6825"/>
      <c r="H6825"/>
      <c r="I6825"/>
      <c r="J6825"/>
      <c r="K6825"/>
      <c r="L6825"/>
      <c r="M6825"/>
      <c r="N6825"/>
    </row>
    <row r="6826" spans="1:14" x14ac:dyDescent="0.2">
      <c r="A6826" t="s">
        <v>9007</v>
      </c>
      <c r="B6826">
        <v>0.1</v>
      </c>
      <c r="C6826" s="90">
        <v>7.4569992140322838E-2</v>
      </c>
      <c r="D6826" s="88">
        <v>67</v>
      </c>
      <c r="E6826" s="88" t="s">
        <v>147</v>
      </c>
      <c r="F6826" s="106"/>
      <c r="G6826"/>
      <c r="H6826"/>
      <c r="I6826"/>
      <c r="J6826"/>
      <c r="K6826"/>
      <c r="L6826"/>
      <c r="M6826"/>
      <c r="N6826"/>
    </row>
    <row r="6827" spans="1:14" x14ac:dyDescent="0.2">
      <c r="A6827" t="s">
        <v>9008</v>
      </c>
      <c r="B6827">
        <v>0.12</v>
      </c>
      <c r="C6827" s="90">
        <v>8.9483990568387392E-2</v>
      </c>
      <c r="D6827" s="88">
        <v>67</v>
      </c>
      <c r="E6827" s="88" t="s">
        <v>147</v>
      </c>
      <c r="F6827" s="106"/>
      <c r="G6827"/>
      <c r="H6827"/>
      <c r="I6827"/>
      <c r="J6827"/>
      <c r="K6827"/>
      <c r="L6827"/>
      <c r="M6827"/>
      <c r="N6827"/>
    </row>
    <row r="6828" spans="1:14" x14ac:dyDescent="0.2">
      <c r="A6828" t="s">
        <v>9010</v>
      </c>
      <c r="B6828">
        <v>0.11</v>
      </c>
      <c r="C6828" s="90">
        <v>8.2026991354355122E-2</v>
      </c>
      <c r="D6828" s="88">
        <v>67</v>
      </c>
      <c r="E6828" s="88" t="s">
        <v>147</v>
      </c>
      <c r="F6828" s="106"/>
      <c r="G6828"/>
      <c r="H6828"/>
      <c r="I6828"/>
      <c r="J6828"/>
      <c r="K6828"/>
      <c r="L6828"/>
      <c r="M6828"/>
      <c r="N6828"/>
    </row>
    <row r="6829" spans="1:14" x14ac:dyDescent="0.2">
      <c r="A6829" t="s">
        <v>9011</v>
      </c>
      <c r="B6829">
        <v>0.23</v>
      </c>
      <c r="C6829" s="90">
        <v>0.17151098192274253</v>
      </c>
      <c r="D6829" s="88">
        <v>67</v>
      </c>
      <c r="E6829" s="88" t="s">
        <v>147</v>
      </c>
      <c r="F6829" s="106"/>
      <c r="G6829"/>
      <c r="H6829"/>
      <c r="I6829"/>
      <c r="J6829"/>
      <c r="K6829"/>
      <c r="L6829"/>
      <c r="M6829"/>
      <c r="N6829"/>
    </row>
    <row r="6830" spans="1:14" x14ac:dyDescent="0.2">
      <c r="A6830" t="s">
        <v>9009</v>
      </c>
      <c r="B6830">
        <v>4.0000000000000001E-3</v>
      </c>
      <c r="C6830" s="90">
        <v>2.9827996856129132E-3</v>
      </c>
      <c r="D6830" s="88">
        <v>67</v>
      </c>
      <c r="E6830" s="88" t="s">
        <v>147</v>
      </c>
      <c r="F6830" s="106"/>
      <c r="G6830"/>
      <c r="H6830"/>
      <c r="I6830"/>
      <c r="J6830"/>
      <c r="K6830"/>
      <c r="L6830"/>
      <c r="M6830"/>
      <c r="N6830"/>
    </row>
    <row r="6831" spans="1:14" x14ac:dyDescent="0.2">
      <c r="A6831" t="s">
        <v>9013</v>
      </c>
      <c r="B6831">
        <v>0.02</v>
      </c>
      <c r="C6831" s="90">
        <v>1.4913998428064566E-2</v>
      </c>
      <c r="D6831" s="88">
        <v>67</v>
      </c>
      <c r="E6831" s="88" t="s">
        <v>147</v>
      </c>
      <c r="F6831" s="106"/>
      <c r="G6831"/>
      <c r="H6831"/>
      <c r="I6831"/>
      <c r="J6831"/>
      <c r="K6831"/>
      <c r="L6831"/>
      <c r="M6831"/>
      <c r="N6831"/>
    </row>
    <row r="6832" spans="1:14" x14ac:dyDescent="0.2">
      <c r="A6832" t="s">
        <v>9016</v>
      </c>
      <c r="B6832">
        <v>0.01</v>
      </c>
      <c r="C6832" s="90">
        <v>7.456999214032283E-3</v>
      </c>
      <c r="D6832" s="88">
        <v>67</v>
      </c>
      <c r="E6832" s="88" t="s">
        <v>147</v>
      </c>
      <c r="F6832" s="106"/>
      <c r="G6832"/>
      <c r="H6832"/>
      <c r="I6832"/>
      <c r="J6832"/>
      <c r="K6832"/>
      <c r="L6832"/>
      <c r="M6832"/>
      <c r="N6832"/>
    </row>
    <row r="6833" spans="1:14" x14ac:dyDescent="0.2">
      <c r="A6833" t="s">
        <v>9015</v>
      </c>
      <c r="B6833">
        <v>2E-3</v>
      </c>
      <c r="C6833" s="90">
        <v>1.4913998428064566E-3</v>
      </c>
      <c r="D6833" s="88">
        <v>67</v>
      </c>
      <c r="E6833" s="88" t="s">
        <v>147</v>
      </c>
      <c r="F6833" s="106"/>
      <c r="G6833"/>
      <c r="H6833"/>
      <c r="I6833"/>
      <c r="J6833"/>
      <c r="K6833"/>
      <c r="L6833"/>
      <c r="M6833"/>
      <c r="N6833"/>
    </row>
    <row r="6834" spans="1:14" x14ac:dyDescent="0.2">
      <c r="A6834" t="s">
        <v>9014</v>
      </c>
      <c r="B6834">
        <v>0.02</v>
      </c>
      <c r="C6834" s="90">
        <v>1.4913998428064566E-2</v>
      </c>
      <c r="D6834" s="88">
        <v>67</v>
      </c>
      <c r="E6834" s="88" t="s">
        <v>147</v>
      </c>
      <c r="F6834" s="106"/>
      <c r="G6834"/>
      <c r="H6834"/>
      <c r="I6834"/>
      <c r="J6834"/>
      <c r="K6834"/>
      <c r="L6834"/>
      <c r="M6834"/>
      <c r="N6834"/>
    </row>
    <row r="6835" spans="1:14" x14ac:dyDescent="0.2">
      <c r="A6835" t="s">
        <v>9012</v>
      </c>
      <c r="B6835">
        <v>0.02</v>
      </c>
      <c r="C6835" s="90">
        <v>1.4913998428064566E-2</v>
      </c>
      <c r="D6835" s="88">
        <v>67</v>
      </c>
      <c r="E6835" s="88" t="s">
        <v>147</v>
      </c>
      <c r="F6835" s="106"/>
      <c r="G6835"/>
      <c r="H6835"/>
      <c r="I6835"/>
      <c r="J6835"/>
      <c r="K6835"/>
      <c r="L6835"/>
      <c r="M6835"/>
      <c r="N6835"/>
    </row>
    <row r="6836" spans="1:14" x14ac:dyDescent="0.2">
      <c r="A6836" t="s">
        <v>8908</v>
      </c>
      <c r="B6836">
        <v>0.13</v>
      </c>
      <c r="C6836" s="90">
        <v>9.694098978241969E-2</v>
      </c>
      <c r="D6836" s="88">
        <v>67</v>
      </c>
      <c r="E6836" s="88" t="s">
        <v>147</v>
      </c>
      <c r="F6836" s="106"/>
      <c r="G6836"/>
      <c r="H6836"/>
      <c r="I6836"/>
      <c r="J6836"/>
      <c r="K6836"/>
      <c r="L6836"/>
      <c r="M6836"/>
      <c r="N6836"/>
    </row>
    <row r="6837" spans="1:14" x14ac:dyDescent="0.2">
      <c r="A6837" t="s">
        <v>8722</v>
      </c>
      <c r="B6837">
        <v>1E-3</v>
      </c>
      <c r="C6837" s="90">
        <v>7.456999214032283E-4</v>
      </c>
      <c r="D6837" s="88">
        <v>67</v>
      </c>
      <c r="E6837" s="88" t="s">
        <v>147</v>
      </c>
      <c r="F6837" s="106"/>
      <c r="G6837"/>
      <c r="H6837"/>
      <c r="I6837"/>
      <c r="J6837"/>
      <c r="K6837"/>
      <c r="L6837"/>
      <c r="M6837"/>
      <c r="N6837"/>
    </row>
    <row r="6838" spans="1:14" x14ac:dyDescent="0.2">
      <c r="A6838" t="s">
        <v>8723</v>
      </c>
      <c r="B6838">
        <v>0.01</v>
      </c>
      <c r="C6838" s="90">
        <v>7.456999214032283E-3</v>
      </c>
      <c r="D6838" s="88">
        <v>67</v>
      </c>
      <c r="E6838" s="88" t="s">
        <v>147</v>
      </c>
      <c r="F6838" s="106"/>
      <c r="G6838"/>
      <c r="H6838"/>
      <c r="I6838"/>
      <c r="J6838"/>
      <c r="K6838"/>
      <c r="L6838"/>
      <c r="M6838"/>
      <c r="N6838"/>
    </row>
    <row r="6839" spans="1:14" x14ac:dyDescent="0.2">
      <c r="A6839" t="s">
        <v>8919</v>
      </c>
      <c r="B6839">
        <v>0.25</v>
      </c>
      <c r="C6839" s="90">
        <v>0.18642498035080707</v>
      </c>
      <c r="D6839" s="88">
        <v>67</v>
      </c>
      <c r="E6839" s="88" t="s">
        <v>147</v>
      </c>
      <c r="F6839" s="106"/>
      <c r="G6839"/>
      <c r="H6839"/>
      <c r="I6839"/>
      <c r="J6839"/>
      <c r="K6839"/>
      <c r="L6839"/>
      <c r="M6839"/>
      <c r="N6839"/>
    </row>
    <row r="6840" spans="1:14" x14ac:dyDescent="0.2">
      <c r="A6840" t="s">
        <v>8918</v>
      </c>
      <c r="B6840">
        <v>0.28999999999999998</v>
      </c>
      <c r="C6840" s="90">
        <v>0.2162529772069362</v>
      </c>
      <c r="D6840" s="88">
        <v>67</v>
      </c>
      <c r="E6840" s="88" t="s">
        <v>147</v>
      </c>
      <c r="F6840" s="106"/>
      <c r="G6840"/>
      <c r="H6840"/>
      <c r="I6840"/>
      <c r="J6840"/>
      <c r="K6840"/>
      <c r="L6840"/>
      <c r="M6840"/>
      <c r="N6840"/>
    </row>
    <row r="6841" spans="1:14" x14ac:dyDescent="0.2">
      <c r="A6841" t="s">
        <v>8912</v>
      </c>
      <c r="B6841">
        <v>0.35</v>
      </c>
      <c r="C6841" s="90">
        <v>0.26099497249112991</v>
      </c>
      <c r="D6841" s="88">
        <v>67</v>
      </c>
      <c r="E6841" s="88" t="s">
        <v>147</v>
      </c>
      <c r="F6841" s="106"/>
      <c r="G6841"/>
      <c r="H6841"/>
      <c r="I6841"/>
      <c r="J6841"/>
      <c r="K6841"/>
      <c r="L6841"/>
      <c r="M6841"/>
      <c r="N6841"/>
    </row>
    <row r="6842" spans="1:14" x14ac:dyDescent="0.2">
      <c r="A6842" t="s">
        <v>8924</v>
      </c>
      <c r="B6842">
        <v>0.01</v>
      </c>
      <c r="C6842" s="90">
        <v>7.456999214032283E-3</v>
      </c>
      <c r="D6842" s="88">
        <v>67</v>
      </c>
      <c r="E6842" s="88" t="s">
        <v>147</v>
      </c>
      <c r="F6842" s="106"/>
      <c r="G6842"/>
      <c r="H6842"/>
      <c r="I6842"/>
      <c r="J6842"/>
      <c r="K6842"/>
      <c r="L6842"/>
      <c r="M6842"/>
      <c r="N6842"/>
    </row>
    <row r="6843" spans="1:14" x14ac:dyDescent="0.2">
      <c r="A6843" t="s">
        <v>8910</v>
      </c>
      <c r="B6843">
        <v>0.26</v>
      </c>
      <c r="C6843" s="90">
        <v>0.19388197956483938</v>
      </c>
      <c r="D6843" s="88">
        <v>67</v>
      </c>
      <c r="E6843" s="88" t="s">
        <v>147</v>
      </c>
      <c r="F6843" s="106"/>
      <c r="G6843"/>
      <c r="H6843"/>
      <c r="I6843"/>
      <c r="J6843"/>
      <c r="K6843"/>
      <c r="L6843"/>
      <c r="M6843"/>
      <c r="N6843"/>
    </row>
    <row r="6844" spans="1:14" x14ac:dyDescent="0.2">
      <c r="A6844" t="s">
        <v>8909</v>
      </c>
      <c r="B6844">
        <v>0.3</v>
      </c>
      <c r="C6844" s="90">
        <v>0.22370997642096849</v>
      </c>
      <c r="D6844" s="88">
        <v>67</v>
      </c>
      <c r="E6844" s="88" t="s">
        <v>147</v>
      </c>
      <c r="F6844" s="106"/>
      <c r="G6844"/>
      <c r="H6844"/>
      <c r="I6844"/>
      <c r="J6844"/>
      <c r="K6844"/>
      <c r="L6844"/>
      <c r="M6844"/>
      <c r="N6844"/>
    </row>
    <row r="6845" spans="1:14" x14ac:dyDescent="0.2">
      <c r="A6845" t="s">
        <v>8913</v>
      </c>
      <c r="B6845">
        <v>0.33</v>
      </c>
      <c r="C6845" s="90">
        <v>0.24608097406306537</v>
      </c>
      <c r="D6845" s="88">
        <v>67</v>
      </c>
      <c r="E6845" s="88" t="s">
        <v>147</v>
      </c>
      <c r="F6845" s="106"/>
      <c r="G6845"/>
      <c r="H6845"/>
      <c r="I6845"/>
      <c r="J6845"/>
      <c r="K6845"/>
      <c r="L6845"/>
      <c r="M6845"/>
      <c r="N6845"/>
    </row>
    <row r="6846" spans="1:14" x14ac:dyDescent="0.2">
      <c r="A6846" t="s">
        <v>8914</v>
      </c>
      <c r="B6846">
        <v>0.17</v>
      </c>
      <c r="C6846" s="90">
        <v>0.12676898663854883</v>
      </c>
      <c r="D6846" s="88">
        <v>67</v>
      </c>
      <c r="E6846" s="88" t="s">
        <v>147</v>
      </c>
      <c r="F6846" s="106"/>
      <c r="G6846"/>
      <c r="H6846"/>
      <c r="I6846"/>
      <c r="J6846"/>
      <c r="K6846"/>
      <c r="L6846"/>
      <c r="M6846"/>
      <c r="N6846"/>
    </row>
    <row r="6847" spans="1:14" x14ac:dyDescent="0.2">
      <c r="A6847" t="s">
        <v>8915</v>
      </c>
      <c r="B6847">
        <v>0.26</v>
      </c>
      <c r="C6847" s="90">
        <v>0.19388197956483938</v>
      </c>
      <c r="D6847" s="88">
        <v>67</v>
      </c>
      <c r="E6847" s="88" t="s">
        <v>147</v>
      </c>
      <c r="F6847" s="106"/>
      <c r="G6847"/>
      <c r="H6847"/>
      <c r="I6847"/>
      <c r="J6847"/>
      <c r="K6847"/>
      <c r="L6847"/>
      <c r="M6847"/>
      <c r="N6847"/>
    </row>
    <row r="6848" spans="1:14" x14ac:dyDescent="0.2">
      <c r="A6848" t="s">
        <v>8916</v>
      </c>
      <c r="B6848">
        <v>0.22</v>
      </c>
      <c r="C6848" s="90">
        <v>0.16405398270871024</v>
      </c>
      <c r="D6848" s="88">
        <v>67</v>
      </c>
      <c r="E6848" s="88" t="s">
        <v>147</v>
      </c>
      <c r="F6848" s="106"/>
      <c r="G6848"/>
      <c r="H6848"/>
      <c r="I6848"/>
      <c r="J6848"/>
      <c r="K6848"/>
      <c r="L6848"/>
      <c r="M6848"/>
      <c r="N6848"/>
    </row>
    <row r="6849" spans="1:14" x14ac:dyDescent="0.2">
      <c r="A6849" t="s">
        <v>8922</v>
      </c>
      <c r="B6849">
        <v>0.01</v>
      </c>
      <c r="C6849" s="90">
        <v>7.456999214032283E-3</v>
      </c>
      <c r="D6849" s="88">
        <v>67</v>
      </c>
      <c r="E6849" s="88" t="s">
        <v>147</v>
      </c>
      <c r="F6849" s="106"/>
      <c r="G6849"/>
      <c r="H6849"/>
      <c r="I6849"/>
      <c r="J6849"/>
      <c r="K6849"/>
      <c r="L6849"/>
      <c r="M6849"/>
      <c r="N6849"/>
    </row>
    <row r="6850" spans="1:14" x14ac:dyDescent="0.2">
      <c r="A6850" t="s">
        <v>8923</v>
      </c>
      <c r="B6850">
        <v>0.01</v>
      </c>
      <c r="C6850" s="90">
        <v>7.456999214032283E-3</v>
      </c>
      <c r="D6850" s="88">
        <v>67</v>
      </c>
      <c r="E6850" s="88" t="s">
        <v>147</v>
      </c>
      <c r="F6850" s="106"/>
      <c r="G6850"/>
      <c r="H6850"/>
      <c r="I6850"/>
      <c r="J6850"/>
      <c r="K6850"/>
      <c r="L6850"/>
      <c r="M6850"/>
      <c r="N6850"/>
    </row>
    <row r="6851" spans="1:14" x14ac:dyDescent="0.2">
      <c r="A6851" t="s">
        <v>8920</v>
      </c>
      <c r="B6851">
        <v>0.12</v>
      </c>
      <c r="C6851" s="90">
        <v>8.9483990568387392E-2</v>
      </c>
      <c r="D6851" s="88">
        <v>67</v>
      </c>
      <c r="E6851" s="88" t="s">
        <v>147</v>
      </c>
      <c r="F6851" s="106"/>
      <c r="G6851"/>
      <c r="H6851"/>
      <c r="I6851"/>
      <c r="J6851"/>
      <c r="K6851"/>
      <c r="L6851"/>
      <c r="M6851"/>
      <c r="N6851"/>
    </row>
    <row r="6852" spans="1:14" x14ac:dyDescent="0.2">
      <c r="A6852" t="s">
        <v>8917</v>
      </c>
      <c r="B6852">
        <v>0.3</v>
      </c>
      <c r="C6852" s="90">
        <v>0.22370997642096849</v>
      </c>
      <c r="D6852" s="88">
        <v>67</v>
      </c>
      <c r="E6852" s="88" t="s">
        <v>147</v>
      </c>
      <c r="F6852" s="106"/>
      <c r="G6852"/>
      <c r="H6852"/>
      <c r="I6852"/>
      <c r="J6852"/>
      <c r="K6852"/>
      <c r="L6852"/>
      <c r="M6852"/>
      <c r="N6852"/>
    </row>
    <row r="6853" spans="1:14" x14ac:dyDescent="0.2">
      <c r="A6853" t="s">
        <v>8911</v>
      </c>
      <c r="B6853">
        <v>0.31</v>
      </c>
      <c r="C6853" s="90">
        <v>0.23116697563500077</v>
      </c>
      <c r="D6853" s="88">
        <v>67</v>
      </c>
      <c r="E6853" s="88" t="s">
        <v>147</v>
      </c>
      <c r="F6853" s="106"/>
      <c r="G6853"/>
      <c r="H6853"/>
      <c r="I6853"/>
      <c r="J6853"/>
      <c r="K6853"/>
      <c r="L6853"/>
      <c r="M6853"/>
    </row>
    <row r="6854" spans="1:14" x14ac:dyDescent="0.2">
      <c r="A6854" t="s">
        <v>8921</v>
      </c>
      <c r="B6854">
        <v>0.11</v>
      </c>
      <c r="C6854" s="90">
        <v>8.2026991354355122E-2</v>
      </c>
      <c r="D6854" s="88">
        <v>67</v>
      </c>
      <c r="E6854" s="88" t="s">
        <v>147</v>
      </c>
      <c r="F6854" s="106"/>
      <c r="G6854"/>
      <c r="H6854"/>
      <c r="I6854"/>
      <c r="J6854"/>
      <c r="K6854"/>
      <c r="L6854"/>
      <c r="M6854"/>
    </row>
    <row r="6855" spans="1:14" x14ac:dyDescent="0.2">
      <c r="A6855" t="s">
        <v>9207</v>
      </c>
      <c r="B6855">
        <v>0.25</v>
      </c>
      <c r="C6855" s="90">
        <v>0.18642498035080707</v>
      </c>
      <c r="D6855" s="88">
        <v>67</v>
      </c>
      <c r="E6855" s="88" t="s">
        <v>147</v>
      </c>
      <c r="F6855" s="106"/>
      <c r="G6855"/>
      <c r="H6855"/>
      <c r="I6855"/>
      <c r="J6855"/>
      <c r="K6855"/>
      <c r="L6855"/>
      <c r="M6855"/>
      <c r="N6855"/>
    </row>
    <row r="6856" spans="1:14" x14ac:dyDescent="0.2">
      <c r="A6856" t="s">
        <v>12139</v>
      </c>
      <c r="B6856">
        <v>0.42</v>
      </c>
      <c r="C6856" s="90">
        <v>0.31319396698935587</v>
      </c>
      <c r="D6856" s="88">
        <v>67</v>
      </c>
      <c r="E6856" s="88" t="s">
        <v>147</v>
      </c>
      <c r="F6856" s="106"/>
      <c r="G6856"/>
      <c r="H6856"/>
      <c r="I6856"/>
      <c r="J6856"/>
      <c r="K6856"/>
      <c r="L6856"/>
      <c r="M6856"/>
      <c r="N6856"/>
    </row>
    <row r="6857" spans="1:14" x14ac:dyDescent="0.2">
      <c r="A6857" t="s">
        <v>12140</v>
      </c>
      <c r="B6857">
        <v>0.28000000000000003</v>
      </c>
      <c r="C6857" s="90">
        <v>0.20879597799290395</v>
      </c>
      <c r="D6857" s="88">
        <v>67</v>
      </c>
      <c r="E6857" s="88" t="s">
        <v>147</v>
      </c>
      <c r="F6857" s="106"/>
      <c r="G6857"/>
      <c r="H6857"/>
      <c r="I6857"/>
      <c r="J6857"/>
      <c r="K6857"/>
      <c r="L6857"/>
      <c r="M6857"/>
      <c r="N6857"/>
    </row>
    <row r="6858" spans="1:14" x14ac:dyDescent="0.2">
      <c r="A6858" t="s">
        <v>12141</v>
      </c>
      <c r="B6858">
        <v>0.33</v>
      </c>
      <c r="C6858" s="90">
        <v>0.24608097406306537</v>
      </c>
      <c r="D6858" s="88">
        <v>67</v>
      </c>
      <c r="E6858" s="88" t="s">
        <v>147</v>
      </c>
      <c r="F6858" s="106"/>
      <c r="G6858"/>
      <c r="H6858"/>
      <c r="I6858"/>
      <c r="J6858"/>
      <c r="K6858"/>
      <c r="L6858"/>
      <c r="M6858"/>
      <c r="N6858"/>
    </row>
    <row r="6859" spans="1:14" x14ac:dyDescent="0.2">
      <c r="A6859" t="s">
        <v>8964</v>
      </c>
      <c r="B6859">
        <v>0.35</v>
      </c>
      <c r="C6859" s="90">
        <v>0.26099497249112991</v>
      </c>
      <c r="D6859" s="88">
        <v>67</v>
      </c>
      <c r="E6859" s="88" t="s">
        <v>147</v>
      </c>
      <c r="F6859" s="106"/>
      <c r="G6859"/>
      <c r="H6859"/>
      <c r="I6859"/>
      <c r="J6859"/>
      <c r="K6859"/>
      <c r="L6859"/>
      <c r="M6859"/>
      <c r="N6859"/>
    </row>
    <row r="6860" spans="1:14" x14ac:dyDescent="0.2">
      <c r="A6860" t="s">
        <v>8967</v>
      </c>
      <c r="B6860">
        <v>0.27</v>
      </c>
      <c r="C6860" s="90">
        <v>0.20133897877887166</v>
      </c>
      <c r="D6860" s="88">
        <v>67</v>
      </c>
      <c r="E6860" s="88" t="s">
        <v>147</v>
      </c>
      <c r="F6860" s="106"/>
      <c r="G6860"/>
      <c r="H6860"/>
      <c r="I6860"/>
      <c r="J6860"/>
      <c r="K6860"/>
      <c r="L6860"/>
      <c r="M6860"/>
      <c r="N6860"/>
    </row>
    <row r="6861" spans="1:14" x14ac:dyDescent="0.2">
      <c r="A6861" t="s">
        <v>8963</v>
      </c>
      <c r="B6861">
        <v>0.21</v>
      </c>
      <c r="C6861" s="90">
        <v>0.15659698349467793</v>
      </c>
      <c r="D6861" s="88">
        <v>67</v>
      </c>
      <c r="E6861" s="88" t="s">
        <v>147</v>
      </c>
      <c r="F6861" s="106"/>
      <c r="G6861"/>
      <c r="H6861"/>
      <c r="I6861"/>
      <c r="J6861"/>
      <c r="K6861"/>
      <c r="L6861"/>
      <c r="M6861"/>
      <c r="N6861"/>
    </row>
    <row r="6862" spans="1:14" x14ac:dyDescent="0.2">
      <c r="A6862" t="s">
        <v>8965</v>
      </c>
      <c r="B6862">
        <v>0.26</v>
      </c>
      <c r="C6862" s="90">
        <v>0.19388197956483938</v>
      </c>
      <c r="D6862" s="88">
        <v>67</v>
      </c>
      <c r="E6862" s="88" t="s">
        <v>147</v>
      </c>
      <c r="F6862" s="106"/>
      <c r="G6862"/>
      <c r="H6862"/>
      <c r="I6862"/>
      <c r="J6862"/>
      <c r="K6862"/>
      <c r="L6862"/>
      <c r="M6862"/>
      <c r="N6862"/>
    </row>
    <row r="6863" spans="1:14" x14ac:dyDescent="0.2">
      <c r="A6863" t="s">
        <v>8966</v>
      </c>
      <c r="B6863">
        <v>0.27</v>
      </c>
      <c r="C6863" s="90">
        <v>0.20133897877887166</v>
      </c>
      <c r="D6863" s="88">
        <v>67</v>
      </c>
      <c r="E6863" s="88" t="s">
        <v>147</v>
      </c>
      <c r="F6863" s="106"/>
      <c r="G6863"/>
      <c r="H6863"/>
      <c r="I6863"/>
      <c r="J6863"/>
      <c r="K6863"/>
      <c r="L6863"/>
      <c r="M6863"/>
      <c r="N6863"/>
    </row>
    <row r="6864" spans="1:14" x14ac:dyDescent="0.2">
      <c r="A6864" t="s">
        <v>8968</v>
      </c>
      <c r="B6864">
        <v>0.24</v>
      </c>
      <c r="C6864" s="90">
        <v>0.17896798113677478</v>
      </c>
      <c r="D6864" s="88">
        <v>67</v>
      </c>
      <c r="E6864" s="88" t="s">
        <v>147</v>
      </c>
      <c r="F6864" s="106"/>
      <c r="G6864"/>
      <c r="H6864"/>
      <c r="I6864"/>
      <c r="J6864"/>
      <c r="K6864"/>
      <c r="L6864"/>
      <c r="M6864"/>
      <c r="N6864"/>
    </row>
    <row r="6865" spans="1:14" x14ac:dyDescent="0.2">
      <c r="A6865" t="s">
        <v>8969</v>
      </c>
      <c r="B6865">
        <v>0.24</v>
      </c>
      <c r="C6865" s="90">
        <v>0.17896798113677478</v>
      </c>
      <c r="D6865" s="88">
        <v>67</v>
      </c>
      <c r="E6865" s="88" t="s">
        <v>147</v>
      </c>
      <c r="F6865" s="106"/>
      <c r="G6865"/>
      <c r="H6865"/>
      <c r="I6865"/>
      <c r="J6865"/>
      <c r="K6865"/>
      <c r="L6865"/>
      <c r="M6865"/>
      <c r="N6865"/>
    </row>
    <row r="6866" spans="1:14" x14ac:dyDescent="0.2">
      <c r="A6866" t="s">
        <v>8970</v>
      </c>
      <c r="B6866">
        <v>0.23</v>
      </c>
      <c r="C6866" s="90">
        <v>0.17151098192274253</v>
      </c>
      <c r="D6866" s="88">
        <v>67</v>
      </c>
      <c r="E6866" s="88" t="s">
        <v>147</v>
      </c>
      <c r="F6866" s="106"/>
      <c r="G6866"/>
      <c r="H6866"/>
      <c r="I6866"/>
      <c r="J6866"/>
      <c r="K6866"/>
      <c r="L6866"/>
      <c r="M6866"/>
      <c r="N6866"/>
    </row>
    <row r="6867" spans="1:14" x14ac:dyDescent="0.2">
      <c r="A6867" t="s">
        <v>8962</v>
      </c>
      <c r="B6867">
        <v>0.51</v>
      </c>
      <c r="C6867" s="90">
        <v>0.38030695991564645</v>
      </c>
      <c r="D6867" s="88">
        <v>67</v>
      </c>
      <c r="E6867" s="88" t="s">
        <v>147</v>
      </c>
      <c r="F6867" s="106"/>
      <c r="G6867"/>
      <c r="H6867"/>
      <c r="I6867"/>
      <c r="J6867"/>
      <c r="K6867"/>
      <c r="L6867"/>
      <c r="M6867"/>
      <c r="N6867"/>
    </row>
    <row r="6868" spans="1:14" x14ac:dyDescent="0.2">
      <c r="A6868" t="s">
        <v>8973</v>
      </c>
      <c r="B6868">
        <v>0.22</v>
      </c>
      <c r="C6868" s="90">
        <v>0.16405398270871024</v>
      </c>
      <c r="D6868" s="88">
        <v>67</v>
      </c>
      <c r="E6868" s="88" t="s">
        <v>147</v>
      </c>
      <c r="F6868" s="106"/>
      <c r="G6868"/>
      <c r="H6868"/>
      <c r="I6868"/>
      <c r="J6868"/>
      <c r="K6868"/>
      <c r="L6868"/>
      <c r="M6868"/>
      <c r="N6868"/>
    </row>
    <row r="6869" spans="1:14" x14ac:dyDescent="0.2">
      <c r="A6869" t="s">
        <v>8972</v>
      </c>
      <c r="B6869">
        <v>0.15</v>
      </c>
      <c r="C6869" s="90">
        <v>0.11185498821048424</v>
      </c>
      <c r="D6869" s="88">
        <v>67</v>
      </c>
      <c r="E6869" s="88" t="s">
        <v>147</v>
      </c>
      <c r="F6869" s="106"/>
      <c r="G6869"/>
      <c r="H6869"/>
      <c r="I6869"/>
      <c r="J6869"/>
      <c r="K6869"/>
      <c r="L6869"/>
      <c r="M6869"/>
      <c r="N6869"/>
    </row>
    <row r="6870" spans="1:14" x14ac:dyDescent="0.2">
      <c r="A6870" t="s">
        <v>8971</v>
      </c>
      <c r="B6870">
        <v>0.2</v>
      </c>
      <c r="C6870" s="90">
        <v>0.14913998428064568</v>
      </c>
      <c r="D6870" s="88">
        <v>67</v>
      </c>
      <c r="E6870" s="88" t="s">
        <v>147</v>
      </c>
      <c r="F6870" s="106"/>
      <c r="G6870"/>
      <c r="H6870"/>
      <c r="I6870"/>
      <c r="J6870"/>
      <c r="K6870"/>
      <c r="L6870"/>
      <c r="M6870"/>
      <c r="N6870"/>
    </row>
    <row r="6871" spans="1:14" x14ac:dyDescent="0.2">
      <c r="A6871" t="s">
        <v>8976</v>
      </c>
      <c r="B6871">
        <v>9.9999999999999995E-7</v>
      </c>
      <c r="C6871" s="90">
        <v>7.4569992140322828E-7</v>
      </c>
      <c r="D6871" s="88">
        <v>67</v>
      </c>
      <c r="E6871" s="88" t="s">
        <v>147</v>
      </c>
      <c r="F6871" s="106"/>
      <c r="G6871"/>
      <c r="H6871"/>
      <c r="I6871"/>
      <c r="J6871"/>
      <c r="K6871"/>
      <c r="L6871"/>
      <c r="M6871"/>
      <c r="N6871"/>
    </row>
    <row r="6872" spans="1:14" x14ac:dyDescent="0.2">
      <c r="A6872" t="s">
        <v>8977</v>
      </c>
      <c r="B6872">
        <v>1E-3</v>
      </c>
      <c r="C6872" s="90">
        <v>7.456999214032283E-4</v>
      </c>
      <c r="D6872" s="88">
        <v>67</v>
      </c>
      <c r="E6872" s="88" t="s">
        <v>147</v>
      </c>
      <c r="F6872" s="106"/>
      <c r="G6872"/>
      <c r="H6872"/>
      <c r="I6872"/>
      <c r="J6872"/>
      <c r="K6872"/>
      <c r="L6872"/>
      <c r="M6872"/>
      <c r="N6872"/>
    </row>
    <row r="6873" spans="1:14" x14ac:dyDescent="0.2">
      <c r="A6873" t="s">
        <v>8975</v>
      </c>
      <c r="B6873">
        <v>1E-3</v>
      </c>
      <c r="C6873" s="90">
        <v>7.456999214032283E-4</v>
      </c>
      <c r="D6873" s="88">
        <v>67</v>
      </c>
      <c r="E6873" s="88" t="s">
        <v>147</v>
      </c>
      <c r="F6873" s="106"/>
      <c r="G6873"/>
      <c r="H6873"/>
      <c r="I6873"/>
      <c r="J6873"/>
      <c r="K6873"/>
      <c r="L6873"/>
      <c r="M6873"/>
      <c r="N6873"/>
    </row>
    <row r="6874" spans="1:14" x14ac:dyDescent="0.2">
      <c r="A6874" t="s">
        <v>8978</v>
      </c>
      <c r="B6874">
        <v>0.01</v>
      </c>
      <c r="C6874" s="90">
        <v>7.456999214032283E-3</v>
      </c>
      <c r="D6874" s="88">
        <v>67</v>
      </c>
      <c r="E6874" s="88" t="s">
        <v>147</v>
      </c>
      <c r="F6874" s="106"/>
      <c r="G6874"/>
      <c r="H6874"/>
      <c r="I6874"/>
      <c r="J6874"/>
      <c r="K6874"/>
      <c r="L6874"/>
      <c r="M6874"/>
      <c r="N6874"/>
    </row>
    <row r="6875" spans="1:14" x14ac:dyDescent="0.2">
      <c r="A6875" t="s">
        <v>8979</v>
      </c>
      <c r="B6875">
        <v>4.0000000000000001E-3</v>
      </c>
      <c r="C6875" s="90">
        <v>2.9827996856129132E-3</v>
      </c>
      <c r="D6875" s="88">
        <v>67</v>
      </c>
      <c r="E6875" s="88" t="s">
        <v>147</v>
      </c>
      <c r="F6875" s="106"/>
      <c r="G6875"/>
      <c r="H6875"/>
      <c r="I6875"/>
      <c r="J6875"/>
      <c r="K6875"/>
      <c r="L6875"/>
      <c r="M6875"/>
      <c r="N6875"/>
    </row>
    <row r="6876" spans="1:14" x14ac:dyDescent="0.2">
      <c r="A6876" t="s">
        <v>8974</v>
      </c>
      <c r="B6876">
        <v>0.02</v>
      </c>
      <c r="C6876" s="90">
        <v>1.4913998428064566E-2</v>
      </c>
      <c r="D6876" s="88">
        <v>67</v>
      </c>
      <c r="E6876" s="88" t="s">
        <v>147</v>
      </c>
      <c r="F6876" s="106"/>
      <c r="G6876"/>
      <c r="H6876"/>
      <c r="I6876"/>
      <c r="J6876"/>
      <c r="K6876"/>
      <c r="L6876"/>
      <c r="M6876"/>
      <c r="N6876"/>
    </row>
    <row r="6877" spans="1:14" x14ac:dyDescent="0.2">
      <c r="A6877" t="s">
        <v>8599</v>
      </c>
      <c r="B6877">
        <v>0.25</v>
      </c>
      <c r="C6877" s="90">
        <v>0.18642498035080707</v>
      </c>
      <c r="D6877" s="88">
        <v>67</v>
      </c>
      <c r="E6877" s="88" t="s">
        <v>147</v>
      </c>
      <c r="F6877" s="106"/>
      <c r="G6877"/>
      <c r="H6877"/>
      <c r="I6877"/>
      <c r="J6877"/>
      <c r="K6877"/>
      <c r="L6877"/>
      <c r="M6877"/>
      <c r="N6877"/>
    </row>
    <row r="6878" spans="1:14" x14ac:dyDescent="0.2">
      <c r="A6878" t="s">
        <v>8600</v>
      </c>
      <c r="B6878">
        <v>0.19</v>
      </c>
      <c r="C6878" s="90">
        <v>0.14168298506661339</v>
      </c>
      <c r="D6878" s="88">
        <v>67</v>
      </c>
      <c r="E6878" s="88" t="s">
        <v>147</v>
      </c>
      <c r="F6878" s="106"/>
      <c r="G6878"/>
      <c r="H6878"/>
      <c r="I6878"/>
      <c r="J6878"/>
      <c r="K6878"/>
      <c r="L6878"/>
      <c r="M6878"/>
      <c r="N6878"/>
    </row>
    <row r="6879" spans="1:14" x14ac:dyDescent="0.2">
      <c r="A6879" t="s">
        <v>8601</v>
      </c>
      <c r="B6879">
        <v>0.19</v>
      </c>
      <c r="C6879" s="90">
        <v>0.14168298506661339</v>
      </c>
      <c r="D6879" s="88">
        <v>67</v>
      </c>
      <c r="E6879" s="88" t="s">
        <v>147</v>
      </c>
      <c r="F6879" s="106"/>
      <c r="G6879"/>
      <c r="H6879"/>
      <c r="I6879"/>
      <c r="J6879"/>
      <c r="K6879"/>
      <c r="L6879"/>
      <c r="M6879"/>
      <c r="N6879"/>
    </row>
    <row r="6880" spans="1:14" x14ac:dyDescent="0.2">
      <c r="A6880" t="s">
        <v>8602</v>
      </c>
      <c r="B6880">
        <v>0.21</v>
      </c>
      <c r="C6880" s="90">
        <v>0.15659698349467793</v>
      </c>
      <c r="D6880" s="88">
        <v>67</v>
      </c>
      <c r="E6880" s="88" t="s">
        <v>147</v>
      </c>
      <c r="F6880" s="106"/>
      <c r="G6880"/>
      <c r="H6880"/>
      <c r="I6880"/>
      <c r="J6880"/>
      <c r="K6880"/>
      <c r="L6880"/>
      <c r="M6880"/>
      <c r="N6880"/>
    </row>
    <row r="6881" spans="1:14" x14ac:dyDescent="0.2">
      <c r="A6881" t="s">
        <v>8725</v>
      </c>
      <c r="B6881">
        <v>1E-3</v>
      </c>
      <c r="C6881" s="90">
        <v>7.456999214032283E-4</v>
      </c>
      <c r="D6881" s="88">
        <v>67</v>
      </c>
      <c r="E6881" s="88" t="s">
        <v>147</v>
      </c>
      <c r="F6881" s="106"/>
      <c r="G6881"/>
      <c r="H6881"/>
      <c r="I6881"/>
      <c r="J6881"/>
      <c r="K6881"/>
      <c r="L6881"/>
      <c r="M6881"/>
      <c r="N6881"/>
    </row>
    <row r="6882" spans="1:14" x14ac:dyDescent="0.2">
      <c r="A6882" t="s">
        <v>8724</v>
      </c>
      <c r="B6882">
        <v>0.01</v>
      </c>
      <c r="C6882" s="90">
        <v>7.456999214032283E-3</v>
      </c>
      <c r="D6882" s="88">
        <v>67</v>
      </c>
      <c r="E6882" s="88" t="s">
        <v>147</v>
      </c>
      <c r="F6882" s="106"/>
      <c r="G6882"/>
      <c r="H6882"/>
      <c r="I6882"/>
      <c r="J6882"/>
      <c r="K6882"/>
      <c r="L6882"/>
      <c r="M6882"/>
      <c r="N6882"/>
    </row>
    <row r="6883" spans="1:14" x14ac:dyDescent="0.2">
      <c r="A6883" t="s">
        <v>8726</v>
      </c>
      <c r="B6883">
        <v>0.01</v>
      </c>
      <c r="C6883" s="90">
        <v>7.456999214032283E-3</v>
      </c>
      <c r="D6883" s="88">
        <v>67</v>
      </c>
      <c r="E6883" s="88" t="s">
        <v>147</v>
      </c>
      <c r="F6883" s="106"/>
      <c r="G6883"/>
      <c r="H6883"/>
      <c r="I6883"/>
      <c r="J6883"/>
      <c r="K6883"/>
      <c r="L6883"/>
      <c r="M6883"/>
      <c r="N6883"/>
    </row>
    <row r="6884" spans="1:14" x14ac:dyDescent="0.2">
      <c r="A6884" t="s">
        <v>8961</v>
      </c>
      <c r="B6884">
        <v>0.17</v>
      </c>
      <c r="C6884" s="90">
        <v>0.12676898663854883</v>
      </c>
      <c r="D6884" s="88">
        <v>67</v>
      </c>
      <c r="E6884" s="88" t="s">
        <v>147</v>
      </c>
      <c r="F6884" s="106"/>
      <c r="G6884"/>
      <c r="H6884"/>
      <c r="I6884"/>
      <c r="J6884"/>
      <c r="K6884"/>
      <c r="L6884"/>
      <c r="M6884"/>
      <c r="N6884"/>
    </row>
    <row r="6885" spans="1:14" x14ac:dyDescent="0.2">
      <c r="A6885" t="s">
        <v>8925</v>
      </c>
      <c r="B6885">
        <v>0.28999999999999998</v>
      </c>
      <c r="C6885" s="90">
        <v>0.2162529772069362</v>
      </c>
      <c r="D6885" s="88">
        <v>67</v>
      </c>
      <c r="E6885" s="88" t="s">
        <v>147</v>
      </c>
      <c r="F6885" s="106"/>
      <c r="G6885"/>
      <c r="H6885"/>
      <c r="I6885"/>
      <c r="J6885"/>
      <c r="K6885"/>
      <c r="L6885"/>
      <c r="M6885"/>
      <c r="N6885"/>
    </row>
    <row r="6886" spans="1:14" x14ac:dyDescent="0.2">
      <c r="A6886" t="s">
        <v>8926</v>
      </c>
      <c r="B6886">
        <v>0.23</v>
      </c>
      <c r="C6886" s="90">
        <v>0.17151098192274253</v>
      </c>
      <c r="D6886" s="88">
        <v>67</v>
      </c>
      <c r="E6886" s="88" t="s">
        <v>147</v>
      </c>
      <c r="F6886" s="106"/>
      <c r="G6886"/>
      <c r="H6886"/>
      <c r="I6886"/>
      <c r="J6886"/>
      <c r="K6886"/>
      <c r="L6886"/>
      <c r="M6886"/>
      <c r="N6886"/>
    </row>
    <row r="6887" spans="1:14" x14ac:dyDescent="0.2">
      <c r="A6887" t="s">
        <v>8927</v>
      </c>
      <c r="B6887">
        <v>0.22</v>
      </c>
      <c r="C6887" s="90">
        <v>0.16405398270871024</v>
      </c>
      <c r="D6887" s="88">
        <v>67</v>
      </c>
      <c r="E6887" s="88" t="s">
        <v>147</v>
      </c>
      <c r="F6887" s="106"/>
      <c r="G6887"/>
      <c r="H6887"/>
      <c r="I6887"/>
      <c r="J6887"/>
      <c r="K6887"/>
      <c r="L6887"/>
      <c r="M6887"/>
      <c r="N6887"/>
    </row>
    <row r="6888" spans="1:14" x14ac:dyDescent="0.2">
      <c r="A6888" t="s">
        <v>8928</v>
      </c>
      <c r="B6888">
        <v>0.22</v>
      </c>
      <c r="C6888" s="90">
        <v>0.16405398270871024</v>
      </c>
      <c r="D6888" s="88">
        <v>67</v>
      </c>
      <c r="E6888" s="88" t="s">
        <v>147</v>
      </c>
      <c r="F6888" s="106"/>
      <c r="G6888"/>
      <c r="H6888"/>
      <c r="I6888"/>
      <c r="J6888"/>
      <c r="K6888"/>
      <c r="L6888"/>
      <c r="M6888"/>
      <c r="N6888"/>
    </row>
    <row r="6889" spans="1:14" x14ac:dyDescent="0.2">
      <c r="A6889" t="s">
        <v>8929</v>
      </c>
      <c r="B6889">
        <v>0.25</v>
      </c>
      <c r="C6889" s="90">
        <v>0.18642498035080707</v>
      </c>
      <c r="D6889" s="88">
        <v>67</v>
      </c>
      <c r="E6889" s="88" t="s">
        <v>147</v>
      </c>
      <c r="F6889" s="106"/>
      <c r="G6889"/>
      <c r="H6889"/>
      <c r="I6889"/>
      <c r="J6889"/>
      <c r="K6889"/>
      <c r="L6889"/>
      <c r="M6889"/>
      <c r="N6889"/>
    </row>
    <row r="6890" spans="1:14" x14ac:dyDescent="0.2">
      <c r="A6890" t="s">
        <v>8930</v>
      </c>
      <c r="B6890">
        <v>0.22</v>
      </c>
      <c r="C6890" s="90">
        <v>0.16405398270871024</v>
      </c>
      <c r="D6890" s="88">
        <v>67</v>
      </c>
      <c r="E6890" s="88" t="s">
        <v>147</v>
      </c>
      <c r="F6890" s="106"/>
      <c r="G6890"/>
      <c r="H6890"/>
      <c r="I6890"/>
      <c r="J6890"/>
      <c r="K6890"/>
      <c r="L6890"/>
      <c r="M6890"/>
      <c r="N6890"/>
    </row>
    <row r="6891" spans="1:14" x14ac:dyDescent="0.2">
      <c r="A6891" t="s">
        <v>8931</v>
      </c>
      <c r="B6891">
        <v>0.25</v>
      </c>
      <c r="C6891" s="90">
        <v>0.18642498035080707</v>
      </c>
      <c r="D6891" s="88">
        <v>67</v>
      </c>
      <c r="E6891" s="88" t="s">
        <v>147</v>
      </c>
      <c r="F6891" s="106"/>
      <c r="G6891"/>
      <c r="H6891"/>
      <c r="I6891"/>
      <c r="J6891"/>
      <c r="K6891"/>
      <c r="L6891"/>
      <c r="M6891"/>
      <c r="N6891"/>
    </row>
    <row r="6892" spans="1:14" x14ac:dyDescent="0.2">
      <c r="A6892" t="s">
        <v>8932</v>
      </c>
      <c r="B6892">
        <v>0.3</v>
      </c>
      <c r="C6892" s="90">
        <v>0.22370997642096849</v>
      </c>
      <c r="D6892" s="88">
        <v>67</v>
      </c>
      <c r="E6892" s="88" t="s">
        <v>147</v>
      </c>
      <c r="F6892" s="106"/>
      <c r="G6892"/>
      <c r="H6892"/>
      <c r="I6892"/>
      <c r="J6892"/>
      <c r="K6892"/>
      <c r="L6892"/>
      <c r="M6892"/>
      <c r="N6892"/>
    </row>
    <row r="6893" spans="1:14" x14ac:dyDescent="0.2">
      <c r="A6893" t="s">
        <v>8933</v>
      </c>
      <c r="B6893">
        <v>0.2</v>
      </c>
      <c r="C6893" s="90">
        <v>0.14913998428064568</v>
      </c>
      <c r="D6893" s="88">
        <v>67</v>
      </c>
      <c r="E6893" s="88" t="s">
        <v>147</v>
      </c>
      <c r="F6893" s="106"/>
      <c r="G6893"/>
      <c r="H6893"/>
      <c r="I6893"/>
      <c r="J6893"/>
      <c r="K6893"/>
      <c r="L6893"/>
      <c r="M6893"/>
      <c r="N6893"/>
    </row>
    <row r="6894" spans="1:14" x14ac:dyDescent="0.2">
      <c r="A6894" t="s">
        <v>8934</v>
      </c>
      <c r="B6894">
        <v>0.18</v>
      </c>
      <c r="C6894" s="90">
        <v>0.13422598585258108</v>
      </c>
      <c r="D6894" s="88">
        <v>67</v>
      </c>
      <c r="E6894" s="88" t="s">
        <v>147</v>
      </c>
      <c r="F6894" s="106"/>
      <c r="G6894"/>
      <c r="H6894"/>
      <c r="I6894"/>
      <c r="J6894"/>
      <c r="K6894"/>
      <c r="L6894"/>
      <c r="M6894"/>
      <c r="N6894"/>
    </row>
    <row r="6895" spans="1:14" x14ac:dyDescent="0.2">
      <c r="A6895" t="s">
        <v>12142</v>
      </c>
      <c r="B6895">
        <v>0.16</v>
      </c>
      <c r="C6895" s="90">
        <v>0.11931198742451653</v>
      </c>
      <c r="D6895" s="88">
        <v>67</v>
      </c>
      <c r="E6895" s="88" t="s">
        <v>147</v>
      </c>
      <c r="F6895" s="106"/>
      <c r="G6895"/>
      <c r="H6895"/>
      <c r="I6895"/>
      <c r="J6895"/>
      <c r="K6895"/>
      <c r="L6895"/>
      <c r="M6895"/>
      <c r="N6895"/>
    </row>
    <row r="6896" spans="1:14" x14ac:dyDescent="0.2">
      <c r="A6896" t="s">
        <v>8936</v>
      </c>
      <c r="B6896">
        <v>0.21</v>
      </c>
      <c r="C6896" s="90">
        <v>0.15659698349467793</v>
      </c>
      <c r="D6896" s="88">
        <v>67</v>
      </c>
      <c r="E6896" s="88" t="s">
        <v>147</v>
      </c>
      <c r="F6896" s="106"/>
      <c r="G6896"/>
      <c r="H6896"/>
      <c r="I6896"/>
      <c r="J6896"/>
      <c r="K6896"/>
      <c r="L6896"/>
      <c r="M6896"/>
      <c r="N6896"/>
    </row>
    <row r="6897" spans="1:14" x14ac:dyDescent="0.2">
      <c r="A6897" t="s">
        <v>8938</v>
      </c>
      <c r="B6897">
        <v>0.22</v>
      </c>
      <c r="C6897" s="90">
        <v>0.16405398270871024</v>
      </c>
      <c r="D6897" s="88">
        <v>67</v>
      </c>
      <c r="E6897" s="88" t="s">
        <v>147</v>
      </c>
      <c r="F6897" s="106"/>
      <c r="G6897"/>
      <c r="H6897"/>
      <c r="I6897"/>
      <c r="J6897"/>
      <c r="K6897"/>
      <c r="L6897"/>
      <c r="M6897"/>
      <c r="N6897"/>
    </row>
    <row r="6898" spans="1:14" x14ac:dyDescent="0.2">
      <c r="A6898" t="s">
        <v>8940</v>
      </c>
      <c r="B6898">
        <v>0.2</v>
      </c>
      <c r="C6898" s="90">
        <v>0.14913998428064568</v>
      </c>
      <c r="D6898" s="88">
        <v>67</v>
      </c>
      <c r="E6898" s="88" t="s">
        <v>147</v>
      </c>
      <c r="F6898" s="106"/>
      <c r="G6898"/>
      <c r="H6898"/>
      <c r="I6898"/>
      <c r="J6898"/>
      <c r="K6898"/>
      <c r="L6898"/>
      <c r="M6898"/>
      <c r="N6898"/>
    </row>
    <row r="6899" spans="1:14" x14ac:dyDescent="0.2">
      <c r="A6899" t="s">
        <v>8947</v>
      </c>
      <c r="B6899">
        <v>0.33</v>
      </c>
      <c r="C6899" s="90">
        <v>0.24608097406306537</v>
      </c>
      <c r="D6899" s="88">
        <v>67</v>
      </c>
      <c r="E6899" s="88" t="s">
        <v>147</v>
      </c>
      <c r="F6899" s="106"/>
      <c r="G6899"/>
      <c r="H6899"/>
      <c r="I6899"/>
      <c r="J6899"/>
      <c r="K6899"/>
      <c r="L6899"/>
      <c r="M6899"/>
      <c r="N6899"/>
    </row>
    <row r="6900" spans="1:14" x14ac:dyDescent="0.2">
      <c r="A6900" t="s">
        <v>8935</v>
      </c>
      <c r="B6900">
        <v>0.2</v>
      </c>
      <c r="C6900" s="90">
        <v>0.14913998428064568</v>
      </c>
      <c r="D6900" s="88">
        <v>67</v>
      </c>
      <c r="E6900" s="88" t="s">
        <v>147</v>
      </c>
      <c r="F6900" s="106"/>
      <c r="G6900"/>
      <c r="H6900"/>
      <c r="I6900"/>
      <c r="J6900"/>
      <c r="K6900"/>
      <c r="L6900"/>
      <c r="M6900"/>
      <c r="N6900"/>
    </row>
    <row r="6901" spans="1:14" x14ac:dyDescent="0.2">
      <c r="A6901" t="s">
        <v>8937</v>
      </c>
      <c r="B6901">
        <v>0.13</v>
      </c>
      <c r="C6901" s="90">
        <v>9.694098978241969E-2</v>
      </c>
      <c r="D6901" s="88">
        <v>67</v>
      </c>
      <c r="E6901" s="88" t="s">
        <v>147</v>
      </c>
      <c r="F6901" s="106"/>
      <c r="G6901"/>
      <c r="H6901"/>
      <c r="I6901"/>
      <c r="J6901"/>
      <c r="K6901"/>
      <c r="L6901"/>
      <c r="M6901"/>
      <c r="N6901"/>
    </row>
    <row r="6902" spans="1:14" x14ac:dyDescent="0.2">
      <c r="A6902" t="s">
        <v>8939</v>
      </c>
      <c r="B6902">
        <v>0.17</v>
      </c>
      <c r="C6902" s="90">
        <v>0.12676898663854883</v>
      </c>
      <c r="D6902" s="88">
        <v>67</v>
      </c>
      <c r="E6902" s="88" t="s">
        <v>147</v>
      </c>
      <c r="F6902" s="106"/>
      <c r="G6902"/>
      <c r="H6902"/>
      <c r="I6902"/>
      <c r="J6902"/>
      <c r="K6902"/>
      <c r="L6902"/>
      <c r="M6902"/>
      <c r="N6902"/>
    </row>
    <row r="6903" spans="1:14" x14ac:dyDescent="0.2">
      <c r="A6903" t="s">
        <v>12143</v>
      </c>
      <c r="B6903">
        <v>0.23</v>
      </c>
      <c r="C6903" s="90">
        <v>0.17151098192274253</v>
      </c>
      <c r="D6903" s="88">
        <v>67</v>
      </c>
      <c r="E6903" s="88" t="s">
        <v>147</v>
      </c>
      <c r="F6903" s="106"/>
      <c r="G6903"/>
      <c r="H6903"/>
      <c r="I6903"/>
      <c r="J6903"/>
      <c r="K6903"/>
      <c r="L6903"/>
      <c r="M6903"/>
      <c r="N6903"/>
    </row>
    <row r="6904" spans="1:14" x14ac:dyDescent="0.2">
      <c r="A6904" t="s">
        <v>8941</v>
      </c>
      <c r="B6904">
        <v>0.21</v>
      </c>
      <c r="C6904" s="90">
        <v>0.15659698349467793</v>
      </c>
      <c r="D6904" s="88">
        <v>67</v>
      </c>
      <c r="E6904" s="88" t="s">
        <v>147</v>
      </c>
      <c r="F6904" s="106"/>
      <c r="G6904"/>
      <c r="H6904"/>
      <c r="I6904"/>
      <c r="J6904"/>
      <c r="K6904"/>
      <c r="L6904"/>
      <c r="M6904"/>
      <c r="N6904"/>
    </row>
    <row r="6905" spans="1:14" x14ac:dyDescent="0.2">
      <c r="A6905" t="s">
        <v>8942</v>
      </c>
      <c r="B6905">
        <v>0.19</v>
      </c>
      <c r="C6905" s="90">
        <v>0.14168298506661339</v>
      </c>
      <c r="D6905" s="88">
        <v>67</v>
      </c>
      <c r="E6905" s="88" t="s">
        <v>147</v>
      </c>
      <c r="F6905" s="106"/>
      <c r="G6905"/>
      <c r="H6905"/>
      <c r="I6905"/>
      <c r="J6905"/>
      <c r="K6905"/>
      <c r="L6905"/>
      <c r="M6905"/>
      <c r="N6905"/>
    </row>
    <row r="6906" spans="1:14" x14ac:dyDescent="0.2">
      <c r="A6906" t="s">
        <v>8943</v>
      </c>
      <c r="B6906">
        <v>0.18</v>
      </c>
      <c r="C6906" s="90">
        <v>0.13422598585258108</v>
      </c>
      <c r="D6906" s="88">
        <v>67</v>
      </c>
      <c r="E6906" s="88" t="s">
        <v>147</v>
      </c>
      <c r="F6906" s="106"/>
      <c r="G6906"/>
      <c r="H6906"/>
      <c r="I6906"/>
      <c r="J6906"/>
      <c r="K6906"/>
      <c r="L6906"/>
      <c r="M6906"/>
      <c r="N6906"/>
    </row>
    <row r="6907" spans="1:14" x14ac:dyDescent="0.2">
      <c r="A6907" t="s">
        <v>8944</v>
      </c>
      <c r="B6907">
        <v>0.12</v>
      </c>
      <c r="C6907" s="90">
        <v>8.9483990568387392E-2</v>
      </c>
      <c r="D6907" s="88">
        <v>67</v>
      </c>
      <c r="E6907" s="88" t="s">
        <v>147</v>
      </c>
      <c r="F6907" s="106"/>
      <c r="G6907"/>
      <c r="H6907"/>
      <c r="I6907"/>
      <c r="J6907"/>
      <c r="K6907"/>
      <c r="L6907"/>
      <c r="M6907"/>
      <c r="N6907"/>
    </row>
    <row r="6908" spans="1:14" x14ac:dyDescent="0.2">
      <c r="A6908" t="s">
        <v>8945</v>
      </c>
      <c r="B6908">
        <v>0.22</v>
      </c>
      <c r="C6908" s="90">
        <v>0.16405398270871024</v>
      </c>
      <c r="D6908" s="88">
        <v>67</v>
      </c>
      <c r="E6908" s="88" t="s">
        <v>147</v>
      </c>
      <c r="F6908" s="106"/>
      <c r="G6908"/>
      <c r="H6908"/>
      <c r="I6908"/>
      <c r="J6908"/>
      <c r="K6908"/>
      <c r="L6908"/>
      <c r="M6908"/>
      <c r="N6908"/>
    </row>
    <row r="6909" spans="1:14" x14ac:dyDescent="0.2">
      <c r="A6909" t="s">
        <v>8946</v>
      </c>
      <c r="B6909">
        <v>0.18</v>
      </c>
      <c r="C6909" s="90">
        <v>0.13422598585258108</v>
      </c>
      <c r="D6909" s="88">
        <v>67</v>
      </c>
      <c r="E6909" s="88" t="s">
        <v>147</v>
      </c>
      <c r="F6909" s="106"/>
      <c r="G6909"/>
      <c r="H6909"/>
      <c r="I6909"/>
      <c r="J6909"/>
      <c r="K6909"/>
      <c r="L6909"/>
      <c r="M6909"/>
      <c r="N6909"/>
    </row>
    <row r="6910" spans="1:14" x14ac:dyDescent="0.2">
      <c r="A6910" t="s">
        <v>8948</v>
      </c>
      <c r="B6910">
        <v>0.23</v>
      </c>
      <c r="C6910" s="90">
        <v>0.17151098192274253</v>
      </c>
      <c r="D6910" s="88">
        <v>67</v>
      </c>
      <c r="E6910" s="88" t="s">
        <v>147</v>
      </c>
      <c r="F6910" s="106"/>
      <c r="G6910"/>
      <c r="H6910"/>
      <c r="I6910"/>
      <c r="J6910"/>
      <c r="K6910"/>
      <c r="L6910"/>
      <c r="M6910"/>
      <c r="N6910"/>
    </row>
    <row r="6911" spans="1:14" x14ac:dyDescent="0.2">
      <c r="A6911" t="s">
        <v>8950</v>
      </c>
      <c r="B6911">
        <v>0.23</v>
      </c>
      <c r="C6911" s="90">
        <v>0.17151098192274253</v>
      </c>
      <c r="D6911" s="88">
        <v>67</v>
      </c>
      <c r="E6911" s="88" t="s">
        <v>147</v>
      </c>
      <c r="F6911" s="106"/>
      <c r="G6911"/>
      <c r="H6911"/>
      <c r="I6911"/>
      <c r="J6911"/>
      <c r="K6911"/>
      <c r="L6911"/>
      <c r="M6911"/>
      <c r="N6911"/>
    </row>
    <row r="6912" spans="1:14" x14ac:dyDescent="0.2">
      <c r="A6912" t="s">
        <v>8951</v>
      </c>
      <c r="B6912">
        <v>0.21</v>
      </c>
      <c r="C6912" s="90">
        <v>0.15659698349467793</v>
      </c>
      <c r="D6912" s="88">
        <v>67</v>
      </c>
      <c r="E6912" s="88" t="s">
        <v>147</v>
      </c>
      <c r="F6912" s="106"/>
      <c r="G6912"/>
      <c r="H6912"/>
      <c r="I6912"/>
      <c r="J6912"/>
      <c r="K6912"/>
      <c r="L6912"/>
      <c r="M6912"/>
      <c r="N6912"/>
    </row>
    <row r="6913" spans="1:14" x14ac:dyDescent="0.2">
      <c r="A6913" t="s">
        <v>8952</v>
      </c>
      <c r="B6913">
        <v>0.16</v>
      </c>
      <c r="C6913" s="90">
        <v>0.11931198742451653</v>
      </c>
      <c r="D6913" s="88">
        <v>67</v>
      </c>
      <c r="E6913" s="88" t="s">
        <v>147</v>
      </c>
      <c r="F6913" s="106"/>
      <c r="G6913"/>
      <c r="H6913"/>
      <c r="I6913"/>
      <c r="J6913"/>
      <c r="K6913"/>
      <c r="L6913"/>
      <c r="M6913"/>
      <c r="N6913"/>
    </row>
    <row r="6914" spans="1:14" x14ac:dyDescent="0.2">
      <c r="A6914" t="s">
        <v>8955</v>
      </c>
      <c r="B6914">
        <v>0.24</v>
      </c>
      <c r="C6914" s="90">
        <v>0.17896798113677478</v>
      </c>
      <c r="D6914" s="88">
        <v>67</v>
      </c>
      <c r="E6914" s="88" t="s">
        <v>147</v>
      </c>
      <c r="F6914" s="106"/>
      <c r="G6914"/>
      <c r="H6914"/>
      <c r="I6914"/>
      <c r="J6914"/>
      <c r="K6914"/>
      <c r="L6914"/>
      <c r="M6914"/>
      <c r="N6914"/>
    </row>
    <row r="6915" spans="1:14" x14ac:dyDescent="0.2">
      <c r="A6915" t="s">
        <v>8956</v>
      </c>
      <c r="B6915">
        <v>0.15</v>
      </c>
      <c r="C6915" s="90">
        <v>0.11185498821048424</v>
      </c>
      <c r="D6915" s="88">
        <v>67</v>
      </c>
      <c r="E6915" s="88" t="s">
        <v>147</v>
      </c>
      <c r="F6915" s="106"/>
      <c r="G6915"/>
      <c r="H6915"/>
      <c r="I6915"/>
      <c r="J6915"/>
      <c r="K6915"/>
      <c r="L6915"/>
      <c r="M6915"/>
      <c r="N6915"/>
    </row>
    <row r="6916" spans="1:14" x14ac:dyDescent="0.2">
      <c r="A6916" t="s">
        <v>8949</v>
      </c>
      <c r="B6916">
        <v>0.19</v>
      </c>
      <c r="C6916" s="90">
        <v>0.14168298506661339</v>
      </c>
      <c r="D6916" s="88">
        <v>67</v>
      </c>
      <c r="E6916" s="88" t="s">
        <v>147</v>
      </c>
      <c r="F6916" s="106"/>
      <c r="G6916"/>
      <c r="H6916"/>
      <c r="I6916"/>
      <c r="J6916"/>
      <c r="K6916"/>
      <c r="L6916"/>
      <c r="M6916"/>
      <c r="N6916"/>
    </row>
    <row r="6917" spans="1:14" x14ac:dyDescent="0.2">
      <c r="A6917" t="s">
        <v>8953</v>
      </c>
      <c r="B6917">
        <v>0.16</v>
      </c>
      <c r="C6917" s="90">
        <v>0.11931198742451653</v>
      </c>
      <c r="D6917" s="88">
        <v>67</v>
      </c>
      <c r="E6917" s="88" t="s">
        <v>147</v>
      </c>
      <c r="F6917" s="106"/>
      <c r="G6917"/>
      <c r="H6917"/>
      <c r="I6917"/>
      <c r="J6917"/>
      <c r="K6917"/>
      <c r="L6917"/>
      <c r="M6917"/>
      <c r="N6917"/>
    </row>
    <row r="6918" spans="1:14" x14ac:dyDescent="0.2">
      <c r="A6918" t="s">
        <v>8954</v>
      </c>
      <c r="B6918">
        <v>0.21</v>
      </c>
      <c r="C6918" s="90">
        <v>0.15659698349467793</v>
      </c>
      <c r="D6918" s="88">
        <v>67</v>
      </c>
      <c r="E6918" s="88" t="s">
        <v>147</v>
      </c>
      <c r="F6918" s="106"/>
      <c r="G6918"/>
      <c r="H6918"/>
      <c r="I6918"/>
      <c r="J6918"/>
      <c r="K6918"/>
      <c r="L6918"/>
      <c r="M6918"/>
      <c r="N6918"/>
    </row>
    <row r="6919" spans="1:14" x14ac:dyDescent="0.2">
      <c r="A6919" t="s">
        <v>8957</v>
      </c>
      <c r="B6919">
        <v>0.17</v>
      </c>
      <c r="C6919" s="90">
        <v>0.12676898663854883</v>
      </c>
      <c r="D6919" s="88">
        <v>67</v>
      </c>
      <c r="E6919" s="88" t="s">
        <v>147</v>
      </c>
      <c r="F6919" s="106"/>
      <c r="G6919"/>
      <c r="H6919"/>
      <c r="I6919"/>
      <c r="J6919"/>
      <c r="K6919"/>
      <c r="L6919"/>
      <c r="M6919"/>
      <c r="N6919"/>
    </row>
    <row r="6920" spans="1:14" x14ac:dyDescent="0.2">
      <c r="A6920" t="s">
        <v>8958</v>
      </c>
      <c r="B6920">
        <v>0.22</v>
      </c>
      <c r="C6920" s="90">
        <v>0.16405398270871024</v>
      </c>
      <c r="D6920" s="88">
        <v>67</v>
      </c>
      <c r="E6920" s="88" t="s">
        <v>147</v>
      </c>
      <c r="F6920" s="106"/>
      <c r="G6920"/>
      <c r="H6920"/>
      <c r="I6920"/>
      <c r="J6920"/>
      <c r="K6920"/>
      <c r="L6920"/>
      <c r="M6920"/>
      <c r="N6920"/>
    </row>
    <row r="6921" spans="1:14" x14ac:dyDescent="0.2">
      <c r="A6921" t="s">
        <v>8959</v>
      </c>
      <c r="B6921">
        <v>1.7999999999999999E-2</v>
      </c>
      <c r="C6921" s="90">
        <v>1.3422598585258108E-2</v>
      </c>
      <c r="D6921" s="88">
        <v>67</v>
      </c>
      <c r="E6921" s="88" t="s">
        <v>147</v>
      </c>
      <c r="F6921" s="106"/>
      <c r="G6921"/>
      <c r="H6921"/>
      <c r="I6921"/>
      <c r="J6921"/>
      <c r="K6921"/>
      <c r="L6921"/>
      <c r="M6921"/>
      <c r="N6921"/>
    </row>
    <row r="6922" spans="1:14" x14ac:dyDescent="0.2">
      <c r="A6922" t="s">
        <v>8960</v>
      </c>
      <c r="B6922">
        <v>0.16</v>
      </c>
      <c r="C6922" s="90">
        <v>0.11931198742451653</v>
      </c>
      <c r="D6922" s="88">
        <v>67</v>
      </c>
      <c r="E6922" s="88" t="s">
        <v>147</v>
      </c>
      <c r="F6922" s="106"/>
      <c r="G6922"/>
      <c r="H6922"/>
      <c r="I6922"/>
      <c r="J6922"/>
      <c r="K6922"/>
      <c r="L6922"/>
      <c r="M6922"/>
      <c r="N6922"/>
    </row>
    <row r="6923" spans="1:14" x14ac:dyDescent="0.2">
      <c r="A6923" t="s">
        <v>8980</v>
      </c>
      <c r="B6923">
        <v>0.32</v>
      </c>
      <c r="C6923" s="90">
        <v>0.23862397484903305</v>
      </c>
      <c r="D6923" s="88">
        <v>67</v>
      </c>
      <c r="E6923" s="88" t="s">
        <v>147</v>
      </c>
      <c r="F6923" s="106"/>
      <c r="G6923"/>
      <c r="H6923"/>
      <c r="I6923"/>
      <c r="J6923"/>
      <c r="K6923"/>
      <c r="L6923"/>
      <c r="M6923"/>
      <c r="N6923"/>
    </row>
    <row r="6924" spans="1:14" x14ac:dyDescent="0.2">
      <c r="A6924" t="s">
        <v>8981</v>
      </c>
      <c r="B6924">
        <v>0.22</v>
      </c>
      <c r="C6924" s="90">
        <v>0.16405398270871024</v>
      </c>
      <c r="D6924" s="88">
        <v>67</v>
      </c>
      <c r="E6924" s="88" t="s">
        <v>147</v>
      </c>
      <c r="F6924" s="106"/>
      <c r="G6924"/>
      <c r="H6924"/>
      <c r="I6924"/>
      <c r="J6924"/>
      <c r="K6924"/>
      <c r="L6924"/>
      <c r="M6924"/>
      <c r="N6924"/>
    </row>
    <row r="6925" spans="1:14" x14ac:dyDescent="0.2">
      <c r="A6925" t="s">
        <v>8982</v>
      </c>
      <c r="B6925">
        <v>0.26</v>
      </c>
      <c r="C6925" s="90">
        <v>0.19388197956483938</v>
      </c>
      <c r="D6925" s="88">
        <v>67</v>
      </c>
      <c r="E6925" s="88" t="s">
        <v>147</v>
      </c>
      <c r="F6925" s="106"/>
      <c r="G6925"/>
      <c r="H6925"/>
      <c r="I6925"/>
      <c r="J6925"/>
      <c r="K6925"/>
      <c r="L6925"/>
      <c r="M6925"/>
      <c r="N6925"/>
    </row>
    <row r="6926" spans="1:14" x14ac:dyDescent="0.2">
      <c r="A6926" t="s">
        <v>8983</v>
      </c>
      <c r="B6926">
        <v>0.23</v>
      </c>
      <c r="C6926" s="90">
        <v>0.17151098192274253</v>
      </c>
      <c r="D6926" s="88">
        <v>67</v>
      </c>
      <c r="E6926" s="88" t="s">
        <v>147</v>
      </c>
      <c r="F6926" s="106"/>
      <c r="G6926"/>
      <c r="H6926"/>
      <c r="I6926"/>
      <c r="J6926"/>
      <c r="K6926"/>
      <c r="L6926"/>
      <c r="M6926"/>
      <c r="N6926"/>
    </row>
    <row r="6927" spans="1:14" x14ac:dyDescent="0.2">
      <c r="A6927" t="s">
        <v>8984</v>
      </c>
      <c r="B6927">
        <v>0.2</v>
      </c>
      <c r="C6927" s="90">
        <v>0.14913998428064568</v>
      </c>
      <c r="D6927" s="88">
        <v>67</v>
      </c>
      <c r="E6927" s="88" t="s">
        <v>147</v>
      </c>
      <c r="F6927" s="106"/>
      <c r="G6927"/>
      <c r="H6927"/>
      <c r="I6927"/>
      <c r="J6927"/>
      <c r="K6927"/>
      <c r="L6927"/>
      <c r="M6927"/>
      <c r="N6927"/>
    </row>
    <row r="6928" spans="1:14" x14ac:dyDescent="0.2">
      <c r="A6928" t="s">
        <v>8985</v>
      </c>
      <c r="B6928">
        <v>0.24</v>
      </c>
      <c r="C6928" s="90">
        <v>0.17896798113677478</v>
      </c>
      <c r="D6928" s="88">
        <v>67</v>
      </c>
      <c r="E6928" s="88" t="s">
        <v>147</v>
      </c>
      <c r="F6928" s="106"/>
      <c r="G6928"/>
      <c r="H6928"/>
      <c r="I6928"/>
      <c r="J6928"/>
      <c r="K6928"/>
      <c r="L6928"/>
      <c r="M6928"/>
      <c r="N6928"/>
    </row>
    <row r="6929" spans="1:14" x14ac:dyDescent="0.2">
      <c r="A6929" t="s">
        <v>8986</v>
      </c>
      <c r="B6929">
        <v>0.22</v>
      </c>
      <c r="C6929" s="90">
        <v>0.16405398270871024</v>
      </c>
      <c r="D6929" s="88">
        <v>67</v>
      </c>
      <c r="E6929" s="88" t="s">
        <v>147</v>
      </c>
      <c r="F6929" s="106"/>
      <c r="G6929"/>
      <c r="H6929"/>
      <c r="I6929"/>
      <c r="J6929"/>
      <c r="K6929"/>
      <c r="L6929"/>
      <c r="M6929"/>
      <c r="N6929"/>
    </row>
    <row r="6930" spans="1:14" x14ac:dyDescent="0.2">
      <c r="A6930" t="s">
        <v>8987</v>
      </c>
      <c r="B6930">
        <v>0.25</v>
      </c>
      <c r="C6930" s="90">
        <v>0.18642498035080707</v>
      </c>
      <c r="D6930" s="88">
        <v>67</v>
      </c>
      <c r="E6930" s="88" t="s">
        <v>147</v>
      </c>
      <c r="F6930" s="106"/>
      <c r="G6930"/>
      <c r="H6930"/>
      <c r="I6930"/>
      <c r="J6930"/>
      <c r="K6930"/>
      <c r="L6930"/>
      <c r="M6930"/>
      <c r="N6930"/>
    </row>
    <row r="6931" spans="1:14" x14ac:dyDescent="0.2">
      <c r="A6931" t="s">
        <v>9126</v>
      </c>
      <c r="B6931">
        <v>0.01</v>
      </c>
      <c r="C6931" s="90">
        <v>7.456999214032283E-3</v>
      </c>
      <c r="D6931" s="88">
        <v>67</v>
      </c>
      <c r="E6931" s="88" t="s">
        <v>147</v>
      </c>
      <c r="F6931" s="106"/>
      <c r="G6931"/>
      <c r="H6931"/>
      <c r="I6931"/>
      <c r="J6931"/>
      <c r="K6931"/>
      <c r="L6931"/>
      <c r="M6931"/>
      <c r="N6931"/>
    </row>
    <row r="6932" spans="1:14" x14ac:dyDescent="0.2">
      <c r="A6932" t="s">
        <v>9208</v>
      </c>
      <c r="B6932">
        <v>0.01</v>
      </c>
      <c r="C6932" s="90">
        <v>7.456999214032283E-3</v>
      </c>
      <c r="D6932" s="88">
        <v>67</v>
      </c>
      <c r="E6932" s="88" t="s">
        <v>147</v>
      </c>
      <c r="F6932" s="106"/>
      <c r="G6932"/>
      <c r="H6932"/>
      <c r="I6932"/>
      <c r="J6932"/>
      <c r="K6932"/>
      <c r="L6932"/>
      <c r="M6932"/>
      <c r="N6932"/>
    </row>
    <row r="6933" spans="1:14" x14ac:dyDescent="0.2">
      <c r="A6933" t="s">
        <v>9249</v>
      </c>
      <c r="B6933">
        <v>1E-3</v>
      </c>
      <c r="C6933" s="90">
        <v>7.456999214032283E-4</v>
      </c>
      <c r="D6933" s="88">
        <v>67</v>
      </c>
      <c r="E6933" s="88" t="s">
        <v>147</v>
      </c>
      <c r="F6933" s="106"/>
      <c r="G6933"/>
      <c r="H6933"/>
      <c r="I6933"/>
      <c r="J6933"/>
      <c r="K6933"/>
      <c r="L6933"/>
      <c r="M6933"/>
      <c r="N6933"/>
    </row>
    <row r="6934" spans="1:14" x14ac:dyDescent="0.2">
      <c r="A6934" t="s">
        <v>9250</v>
      </c>
      <c r="B6934">
        <v>0.02</v>
      </c>
      <c r="C6934" s="90">
        <v>1.4913998428064566E-2</v>
      </c>
      <c r="D6934" s="88">
        <v>67</v>
      </c>
      <c r="E6934" s="88" t="s">
        <v>147</v>
      </c>
      <c r="F6934" s="106"/>
      <c r="G6934"/>
      <c r="H6934"/>
      <c r="I6934"/>
      <c r="J6934"/>
      <c r="K6934"/>
      <c r="L6934"/>
      <c r="M6934"/>
      <c r="N6934"/>
    </row>
    <row r="6935" spans="1:14" x14ac:dyDescent="0.2">
      <c r="A6935" t="s">
        <v>12144</v>
      </c>
      <c r="B6935">
        <v>0.02</v>
      </c>
      <c r="C6935" s="90">
        <v>1.4913998428064566E-2</v>
      </c>
      <c r="D6935" s="88">
        <v>67</v>
      </c>
      <c r="E6935" s="88" t="s">
        <v>147</v>
      </c>
      <c r="F6935" s="106"/>
      <c r="G6935"/>
      <c r="H6935"/>
      <c r="I6935"/>
      <c r="J6935"/>
      <c r="K6935"/>
      <c r="L6935"/>
      <c r="M6935"/>
      <c r="N6935"/>
    </row>
    <row r="6936" spans="1:14" x14ac:dyDescent="0.2">
      <c r="A6936" t="s">
        <v>8988</v>
      </c>
      <c r="B6936">
        <v>0.26</v>
      </c>
      <c r="C6936" s="90">
        <v>0.19388197956483938</v>
      </c>
      <c r="D6936" s="88">
        <v>67</v>
      </c>
      <c r="E6936" s="88" t="s">
        <v>147</v>
      </c>
      <c r="F6936" s="106"/>
      <c r="G6936"/>
      <c r="H6936"/>
      <c r="I6936"/>
      <c r="J6936"/>
      <c r="K6936"/>
      <c r="L6936"/>
      <c r="M6936"/>
      <c r="N6936"/>
    </row>
    <row r="6937" spans="1:14" x14ac:dyDescent="0.2">
      <c r="A6937" t="s">
        <v>8989</v>
      </c>
      <c r="B6937">
        <v>0.2</v>
      </c>
      <c r="C6937" s="90">
        <v>0.14913998428064568</v>
      </c>
      <c r="D6937" s="88">
        <v>67</v>
      </c>
      <c r="E6937" s="88" t="s">
        <v>147</v>
      </c>
      <c r="F6937" s="106"/>
      <c r="G6937"/>
      <c r="H6937"/>
      <c r="I6937"/>
      <c r="J6937"/>
      <c r="K6937"/>
      <c r="L6937"/>
      <c r="M6937"/>
      <c r="N6937"/>
    </row>
    <row r="6938" spans="1:14" x14ac:dyDescent="0.2">
      <c r="A6938" t="s">
        <v>12145</v>
      </c>
      <c r="B6938">
        <v>0.22</v>
      </c>
      <c r="C6938" s="90">
        <v>0.16405398270871024</v>
      </c>
      <c r="D6938" s="88">
        <v>67</v>
      </c>
      <c r="E6938" s="88" t="s">
        <v>147</v>
      </c>
      <c r="F6938" s="106"/>
      <c r="G6938"/>
      <c r="H6938"/>
      <c r="I6938"/>
      <c r="J6938"/>
      <c r="K6938"/>
      <c r="L6938"/>
      <c r="M6938"/>
      <c r="N6938"/>
    </row>
    <row r="6939" spans="1:14" x14ac:dyDescent="0.2">
      <c r="A6939" t="s">
        <v>12146</v>
      </c>
      <c r="B6939">
        <v>0.02</v>
      </c>
      <c r="C6939" s="90">
        <v>1.4913998428064566E-2</v>
      </c>
      <c r="D6939" s="88">
        <v>67</v>
      </c>
      <c r="E6939" s="88" t="s">
        <v>147</v>
      </c>
      <c r="F6939" s="106"/>
      <c r="G6939"/>
      <c r="H6939"/>
      <c r="I6939"/>
      <c r="J6939"/>
      <c r="K6939"/>
      <c r="L6939"/>
      <c r="M6939"/>
      <c r="N6939"/>
    </row>
    <row r="6940" spans="1:14" x14ac:dyDescent="0.2">
      <c r="A6940" t="s">
        <v>8994</v>
      </c>
      <c r="B6940">
        <v>0.18</v>
      </c>
      <c r="C6940" s="90">
        <v>0.13422598585258108</v>
      </c>
      <c r="D6940" s="88">
        <v>67</v>
      </c>
      <c r="E6940" s="88" t="s">
        <v>147</v>
      </c>
      <c r="F6940" s="106"/>
      <c r="G6940"/>
      <c r="H6940"/>
      <c r="I6940"/>
      <c r="J6940"/>
      <c r="K6940"/>
      <c r="L6940"/>
      <c r="M6940"/>
      <c r="N6940"/>
    </row>
    <row r="6941" spans="1:14" x14ac:dyDescent="0.2">
      <c r="A6941" t="s">
        <v>8995</v>
      </c>
      <c r="B6941">
        <v>6.0000000000000001E-3</v>
      </c>
      <c r="C6941" s="90">
        <v>4.4741995284193698E-3</v>
      </c>
      <c r="D6941" s="88">
        <v>67</v>
      </c>
      <c r="E6941" s="88" t="s">
        <v>147</v>
      </c>
      <c r="F6941" s="106"/>
      <c r="G6941"/>
      <c r="H6941"/>
      <c r="I6941"/>
      <c r="J6941"/>
      <c r="K6941"/>
      <c r="L6941"/>
      <c r="M6941"/>
      <c r="N6941"/>
    </row>
    <row r="6942" spans="1:14" x14ac:dyDescent="0.2">
      <c r="A6942" t="s">
        <v>8996</v>
      </c>
      <c r="B6942">
        <v>2E-3</v>
      </c>
      <c r="C6942" s="90">
        <v>1.4913998428064566E-3</v>
      </c>
      <c r="D6942" s="88">
        <v>67</v>
      </c>
      <c r="E6942" s="88" t="s">
        <v>147</v>
      </c>
      <c r="F6942" s="106"/>
      <c r="G6942"/>
      <c r="H6942"/>
      <c r="I6942"/>
      <c r="J6942"/>
      <c r="K6942"/>
      <c r="L6942"/>
      <c r="M6942"/>
      <c r="N6942"/>
    </row>
    <row r="6943" spans="1:14" x14ac:dyDescent="0.2">
      <c r="A6943" t="s">
        <v>9127</v>
      </c>
      <c r="B6943">
        <v>0.34</v>
      </c>
      <c r="C6943" s="90">
        <v>0.25353797327709765</v>
      </c>
      <c r="D6943" s="88">
        <v>67</v>
      </c>
      <c r="E6943" s="88" t="s">
        <v>147</v>
      </c>
      <c r="F6943" s="106"/>
      <c r="G6943"/>
      <c r="H6943"/>
      <c r="I6943"/>
      <c r="J6943"/>
      <c r="K6943"/>
      <c r="L6943"/>
      <c r="M6943"/>
      <c r="N6943"/>
    </row>
    <row r="6944" spans="1:14" x14ac:dyDescent="0.2">
      <c r="A6944" t="s">
        <v>9128</v>
      </c>
      <c r="B6944">
        <v>0.26</v>
      </c>
      <c r="C6944" s="90">
        <v>0.19388197956483938</v>
      </c>
      <c r="D6944" s="88">
        <v>67</v>
      </c>
      <c r="E6944" s="88" t="s">
        <v>147</v>
      </c>
      <c r="F6944" s="106"/>
      <c r="G6944"/>
      <c r="H6944"/>
      <c r="I6944"/>
      <c r="J6944"/>
      <c r="K6944"/>
      <c r="L6944"/>
      <c r="M6944"/>
      <c r="N6944"/>
    </row>
    <row r="6945" spans="1:14" x14ac:dyDescent="0.2">
      <c r="A6945" t="s">
        <v>9129</v>
      </c>
      <c r="B6945">
        <v>0.25</v>
      </c>
      <c r="C6945" s="90">
        <v>0.18642498035080707</v>
      </c>
      <c r="D6945" s="88">
        <v>67</v>
      </c>
      <c r="E6945" s="88" t="s">
        <v>147</v>
      </c>
      <c r="F6945" s="106"/>
      <c r="G6945"/>
      <c r="H6945"/>
      <c r="I6945"/>
      <c r="J6945"/>
      <c r="K6945"/>
      <c r="L6945"/>
      <c r="M6945"/>
      <c r="N6945"/>
    </row>
    <row r="6946" spans="1:14" x14ac:dyDescent="0.2">
      <c r="A6946" t="s">
        <v>9130</v>
      </c>
      <c r="B6946">
        <v>0.19</v>
      </c>
      <c r="C6946" s="90">
        <v>0.14168298506661339</v>
      </c>
      <c r="D6946" s="88">
        <v>67</v>
      </c>
      <c r="E6946" s="88" t="s">
        <v>147</v>
      </c>
      <c r="F6946" s="106"/>
      <c r="G6946"/>
      <c r="H6946"/>
      <c r="I6946"/>
      <c r="J6946"/>
      <c r="K6946"/>
      <c r="L6946"/>
      <c r="M6946"/>
      <c r="N6946"/>
    </row>
    <row r="6947" spans="1:14" x14ac:dyDescent="0.2">
      <c r="A6947" t="s">
        <v>9131</v>
      </c>
      <c r="B6947">
        <v>0.27</v>
      </c>
      <c r="C6947" s="90">
        <v>0.20133897877887166</v>
      </c>
      <c r="D6947" s="88">
        <v>67</v>
      </c>
      <c r="E6947" s="88" t="s">
        <v>147</v>
      </c>
      <c r="F6947" s="106"/>
      <c r="G6947"/>
      <c r="H6947"/>
      <c r="I6947"/>
      <c r="J6947"/>
      <c r="K6947"/>
      <c r="L6947"/>
      <c r="M6947"/>
      <c r="N6947"/>
    </row>
    <row r="6948" spans="1:14" x14ac:dyDescent="0.2">
      <c r="A6948" t="s">
        <v>9132</v>
      </c>
      <c r="B6948">
        <v>0.24</v>
      </c>
      <c r="C6948" s="90">
        <v>0.17896798113677478</v>
      </c>
      <c r="D6948" s="88">
        <v>67</v>
      </c>
      <c r="E6948" s="88" t="s">
        <v>147</v>
      </c>
      <c r="F6948" s="106"/>
      <c r="G6948"/>
      <c r="H6948"/>
      <c r="I6948"/>
      <c r="J6948"/>
      <c r="K6948"/>
      <c r="L6948"/>
      <c r="M6948"/>
      <c r="N6948"/>
    </row>
    <row r="6949" spans="1:14" x14ac:dyDescent="0.2">
      <c r="A6949" t="s">
        <v>9133</v>
      </c>
      <c r="B6949">
        <v>0.2</v>
      </c>
      <c r="C6949" s="90">
        <v>0.14913998428064568</v>
      </c>
      <c r="D6949" s="88">
        <v>67</v>
      </c>
      <c r="E6949" s="88" t="s">
        <v>147</v>
      </c>
      <c r="F6949" s="106"/>
      <c r="G6949"/>
      <c r="H6949"/>
      <c r="I6949"/>
      <c r="J6949"/>
      <c r="K6949"/>
      <c r="L6949"/>
      <c r="M6949"/>
      <c r="N6949"/>
    </row>
    <row r="6950" spans="1:14" x14ac:dyDescent="0.2">
      <c r="A6950" t="s">
        <v>9134</v>
      </c>
      <c r="B6950">
        <v>0.25</v>
      </c>
      <c r="C6950" s="90">
        <v>0.18642498035080707</v>
      </c>
      <c r="D6950" s="88">
        <v>67</v>
      </c>
      <c r="E6950" s="88" t="s">
        <v>147</v>
      </c>
      <c r="F6950" s="106"/>
      <c r="G6950"/>
      <c r="H6950"/>
      <c r="I6950"/>
      <c r="J6950"/>
      <c r="K6950"/>
      <c r="L6950"/>
      <c r="M6950"/>
      <c r="N6950"/>
    </row>
    <row r="6951" spans="1:14" x14ac:dyDescent="0.2">
      <c r="A6951" t="s">
        <v>9135</v>
      </c>
      <c r="B6951">
        <v>0.25</v>
      </c>
      <c r="C6951" s="90">
        <v>0.18642498035080707</v>
      </c>
      <c r="D6951" s="88">
        <v>67</v>
      </c>
      <c r="E6951" s="88" t="s">
        <v>147</v>
      </c>
      <c r="F6951" s="106"/>
      <c r="G6951"/>
      <c r="H6951"/>
      <c r="I6951"/>
      <c r="J6951"/>
      <c r="K6951"/>
      <c r="L6951"/>
      <c r="M6951"/>
      <c r="N6951"/>
    </row>
    <row r="6952" spans="1:14" x14ac:dyDescent="0.2">
      <c r="A6952" t="s">
        <v>9138</v>
      </c>
      <c r="B6952">
        <v>0.23</v>
      </c>
      <c r="C6952" s="90">
        <v>0.17151098192274253</v>
      </c>
      <c r="D6952" s="88">
        <v>67</v>
      </c>
      <c r="E6952" s="88" t="s">
        <v>147</v>
      </c>
      <c r="F6952" s="106"/>
      <c r="G6952"/>
      <c r="H6952"/>
      <c r="I6952"/>
      <c r="J6952"/>
      <c r="K6952"/>
      <c r="L6952"/>
      <c r="M6952"/>
      <c r="N6952"/>
    </row>
    <row r="6953" spans="1:14" x14ac:dyDescent="0.2">
      <c r="A6953" t="s">
        <v>9137</v>
      </c>
      <c r="B6953">
        <v>0.24</v>
      </c>
      <c r="C6953" s="90">
        <v>0.17896798113677478</v>
      </c>
      <c r="D6953" s="88">
        <v>67</v>
      </c>
      <c r="E6953" s="88" t="s">
        <v>147</v>
      </c>
      <c r="F6953" s="106"/>
      <c r="G6953"/>
      <c r="H6953"/>
      <c r="I6953"/>
      <c r="J6953"/>
      <c r="K6953"/>
      <c r="L6953"/>
      <c r="M6953"/>
      <c r="N6953"/>
    </row>
    <row r="6954" spans="1:14" x14ac:dyDescent="0.2">
      <c r="A6954" t="s">
        <v>9136</v>
      </c>
      <c r="B6954">
        <v>0.27</v>
      </c>
      <c r="C6954" s="90">
        <v>0.20133897877887166</v>
      </c>
      <c r="D6954" s="88">
        <v>67</v>
      </c>
      <c r="E6954" s="88" t="s">
        <v>147</v>
      </c>
      <c r="F6954" s="106"/>
      <c r="G6954"/>
      <c r="H6954"/>
      <c r="I6954"/>
      <c r="J6954"/>
      <c r="K6954"/>
      <c r="L6954"/>
      <c r="M6954"/>
      <c r="N6954"/>
    </row>
    <row r="6955" spans="1:14" x14ac:dyDescent="0.2">
      <c r="A6955" t="s">
        <v>9109</v>
      </c>
      <c r="B6955">
        <v>0.45</v>
      </c>
      <c r="C6955" s="90">
        <v>0.33556496463145274</v>
      </c>
      <c r="D6955" s="88">
        <v>67</v>
      </c>
      <c r="E6955" s="88" t="s">
        <v>147</v>
      </c>
      <c r="F6955" s="106"/>
      <c r="G6955"/>
      <c r="H6955"/>
      <c r="I6955"/>
      <c r="J6955"/>
      <c r="K6955"/>
      <c r="L6955"/>
      <c r="M6955"/>
      <c r="N6955"/>
    </row>
    <row r="6956" spans="1:14" x14ac:dyDescent="0.2">
      <c r="A6956" t="s">
        <v>8892</v>
      </c>
      <c r="B6956">
        <v>0.47</v>
      </c>
      <c r="C6956" s="90">
        <v>0.35047896305951731</v>
      </c>
      <c r="D6956" s="88">
        <v>67</v>
      </c>
      <c r="E6956" s="88" t="s">
        <v>147</v>
      </c>
      <c r="F6956" s="106"/>
      <c r="G6956"/>
      <c r="H6956"/>
      <c r="I6956"/>
      <c r="J6956"/>
      <c r="K6956"/>
      <c r="L6956"/>
      <c r="M6956"/>
      <c r="N6956"/>
    </row>
    <row r="6957" spans="1:14" x14ac:dyDescent="0.2">
      <c r="A6957" t="s">
        <v>9110</v>
      </c>
      <c r="B6957">
        <v>0.26</v>
      </c>
      <c r="C6957" s="90">
        <v>0.19388197956483938</v>
      </c>
      <c r="D6957" s="88">
        <v>67</v>
      </c>
      <c r="E6957" s="88" t="s">
        <v>147</v>
      </c>
      <c r="F6957" s="106"/>
      <c r="G6957"/>
      <c r="H6957"/>
      <c r="I6957"/>
      <c r="J6957"/>
      <c r="K6957"/>
      <c r="L6957"/>
      <c r="M6957"/>
      <c r="N6957"/>
    </row>
    <row r="6958" spans="1:14" x14ac:dyDescent="0.2">
      <c r="A6958" t="s">
        <v>9111</v>
      </c>
      <c r="B6958">
        <v>0.3</v>
      </c>
      <c r="C6958" s="90">
        <v>0.22370997642096849</v>
      </c>
      <c r="D6958" s="88">
        <v>67</v>
      </c>
      <c r="E6958" s="88" t="s">
        <v>147</v>
      </c>
      <c r="F6958" s="106"/>
      <c r="G6958"/>
      <c r="H6958"/>
      <c r="I6958"/>
      <c r="J6958"/>
      <c r="K6958"/>
      <c r="L6958"/>
      <c r="M6958"/>
      <c r="N6958"/>
    </row>
    <row r="6959" spans="1:14" x14ac:dyDescent="0.2">
      <c r="A6959" t="s">
        <v>8893</v>
      </c>
      <c r="B6959">
        <v>0.21</v>
      </c>
      <c r="C6959" s="90">
        <v>0.15659698349467793</v>
      </c>
      <c r="D6959" s="88">
        <v>67</v>
      </c>
      <c r="E6959" s="88" t="s">
        <v>147</v>
      </c>
      <c r="F6959" s="106"/>
      <c r="G6959"/>
      <c r="H6959"/>
      <c r="I6959"/>
      <c r="J6959"/>
      <c r="K6959"/>
      <c r="L6959"/>
      <c r="M6959"/>
      <c r="N6959"/>
    </row>
    <row r="6960" spans="1:14" x14ac:dyDescent="0.2">
      <c r="A6960" t="s">
        <v>8894</v>
      </c>
      <c r="B6960">
        <v>0.23</v>
      </c>
      <c r="C6960" s="90">
        <v>0.17151098192274253</v>
      </c>
      <c r="D6960" s="88">
        <v>67</v>
      </c>
      <c r="E6960" s="88" t="s">
        <v>147</v>
      </c>
      <c r="F6960" s="106"/>
      <c r="G6960"/>
      <c r="H6960"/>
      <c r="I6960"/>
      <c r="J6960"/>
      <c r="K6960"/>
      <c r="L6960"/>
      <c r="M6960"/>
      <c r="N6960"/>
    </row>
    <row r="6961" spans="1:14" x14ac:dyDescent="0.2">
      <c r="A6961" t="s">
        <v>9112</v>
      </c>
      <c r="B6961">
        <v>0.28999999999999998</v>
      </c>
      <c r="C6961" s="90">
        <v>0.2162529772069362</v>
      </c>
      <c r="D6961" s="88">
        <v>67</v>
      </c>
      <c r="E6961" s="88" t="s">
        <v>147</v>
      </c>
      <c r="F6961" s="106"/>
      <c r="G6961"/>
      <c r="H6961"/>
      <c r="I6961"/>
      <c r="J6961"/>
      <c r="K6961"/>
      <c r="L6961"/>
      <c r="M6961"/>
      <c r="N6961"/>
    </row>
    <row r="6962" spans="1:14" x14ac:dyDescent="0.2">
      <c r="A6962" t="s">
        <v>9113</v>
      </c>
      <c r="B6962">
        <v>0.31</v>
      </c>
      <c r="C6962" s="90">
        <v>0.23116697563500077</v>
      </c>
      <c r="D6962" s="88">
        <v>67</v>
      </c>
      <c r="E6962" s="88" t="s">
        <v>147</v>
      </c>
      <c r="F6962" s="106"/>
      <c r="G6962"/>
      <c r="H6962"/>
      <c r="I6962"/>
      <c r="J6962"/>
      <c r="K6962"/>
      <c r="L6962"/>
      <c r="M6962"/>
      <c r="N6962"/>
    </row>
    <row r="6963" spans="1:14" x14ac:dyDescent="0.2">
      <c r="A6963" t="s">
        <v>8895</v>
      </c>
      <c r="B6963">
        <v>0.19</v>
      </c>
      <c r="C6963" s="90">
        <v>0.14168298506661339</v>
      </c>
      <c r="D6963" s="88">
        <v>67</v>
      </c>
      <c r="E6963" s="88" t="s">
        <v>147</v>
      </c>
      <c r="F6963" s="106"/>
      <c r="G6963"/>
      <c r="H6963"/>
      <c r="I6963"/>
      <c r="J6963"/>
      <c r="K6963"/>
      <c r="L6963"/>
      <c r="M6963"/>
      <c r="N6963"/>
    </row>
    <row r="6964" spans="1:14" x14ac:dyDescent="0.2">
      <c r="A6964" t="s">
        <v>8896</v>
      </c>
      <c r="B6964">
        <v>0.22</v>
      </c>
      <c r="C6964" s="90">
        <v>0.16405398270871024</v>
      </c>
      <c r="D6964" s="88">
        <v>67</v>
      </c>
      <c r="E6964" s="88" t="s">
        <v>147</v>
      </c>
      <c r="F6964" s="106"/>
      <c r="G6964"/>
      <c r="H6964"/>
      <c r="I6964"/>
      <c r="J6964"/>
      <c r="K6964"/>
      <c r="L6964"/>
      <c r="M6964"/>
      <c r="N6964"/>
    </row>
    <row r="6965" spans="1:14" x14ac:dyDescent="0.2">
      <c r="A6965" t="s">
        <v>9114</v>
      </c>
      <c r="B6965">
        <v>0.21</v>
      </c>
      <c r="C6965" s="90">
        <v>0.15659698349467793</v>
      </c>
      <c r="D6965" s="88">
        <v>67</v>
      </c>
      <c r="E6965" s="88" t="s">
        <v>147</v>
      </c>
      <c r="F6965" s="106"/>
      <c r="G6965"/>
      <c r="H6965"/>
      <c r="I6965"/>
      <c r="J6965"/>
      <c r="K6965"/>
      <c r="L6965"/>
      <c r="M6965"/>
      <c r="N6965"/>
    </row>
    <row r="6966" spans="1:14" x14ac:dyDescent="0.2">
      <c r="A6966" t="s">
        <v>8897</v>
      </c>
      <c r="B6966">
        <v>0.2</v>
      </c>
      <c r="C6966" s="90">
        <v>0.14913998428064568</v>
      </c>
      <c r="D6966" s="88">
        <v>67</v>
      </c>
      <c r="E6966" s="88" t="s">
        <v>147</v>
      </c>
      <c r="F6966" s="106"/>
      <c r="G6966"/>
      <c r="H6966"/>
      <c r="I6966"/>
      <c r="J6966"/>
      <c r="K6966"/>
      <c r="L6966"/>
      <c r="M6966"/>
      <c r="N6966"/>
    </row>
    <row r="6967" spans="1:14" x14ac:dyDescent="0.2">
      <c r="A6967" t="s">
        <v>9115</v>
      </c>
      <c r="B6967">
        <v>0.21</v>
      </c>
      <c r="C6967" s="90">
        <v>0.15659698349467793</v>
      </c>
      <c r="D6967" s="88">
        <v>67</v>
      </c>
      <c r="E6967" s="88" t="s">
        <v>147</v>
      </c>
      <c r="F6967" s="106"/>
      <c r="G6967"/>
      <c r="H6967"/>
      <c r="I6967"/>
      <c r="J6967"/>
      <c r="K6967"/>
      <c r="L6967"/>
      <c r="M6967"/>
      <c r="N6967"/>
    </row>
    <row r="6968" spans="1:14" x14ac:dyDescent="0.2">
      <c r="A6968" t="s">
        <v>9116</v>
      </c>
      <c r="B6968">
        <v>0.2</v>
      </c>
      <c r="C6968" s="90">
        <v>0.14913998428064568</v>
      </c>
      <c r="D6968" s="88">
        <v>67</v>
      </c>
      <c r="E6968" s="88" t="s">
        <v>147</v>
      </c>
      <c r="F6968" s="106"/>
      <c r="G6968"/>
      <c r="H6968"/>
      <c r="I6968"/>
      <c r="J6968"/>
      <c r="K6968"/>
      <c r="L6968"/>
      <c r="M6968"/>
      <c r="N6968"/>
    </row>
    <row r="6969" spans="1:14" x14ac:dyDescent="0.2">
      <c r="A6969" t="s">
        <v>9117</v>
      </c>
      <c r="B6969">
        <v>0.26</v>
      </c>
      <c r="C6969" s="90">
        <v>0.19388197956483938</v>
      </c>
      <c r="D6969" s="88">
        <v>67</v>
      </c>
      <c r="E6969" s="88" t="s">
        <v>147</v>
      </c>
      <c r="F6969" s="106"/>
      <c r="G6969"/>
      <c r="H6969"/>
      <c r="I6969"/>
      <c r="J6969"/>
      <c r="K6969"/>
      <c r="L6969"/>
      <c r="M6969"/>
      <c r="N6969"/>
    </row>
    <row r="6970" spans="1:14" x14ac:dyDescent="0.2">
      <c r="A6970" t="s">
        <v>8898</v>
      </c>
      <c r="B6970">
        <v>0.19</v>
      </c>
      <c r="C6970" s="90">
        <v>0.14168298506661339</v>
      </c>
      <c r="D6970" s="88">
        <v>67</v>
      </c>
      <c r="E6970" s="88" t="s">
        <v>147</v>
      </c>
      <c r="F6970" s="106"/>
      <c r="G6970"/>
      <c r="H6970"/>
      <c r="I6970"/>
      <c r="J6970"/>
      <c r="K6970"/>
      <c r="L6970"/>
      <c r="M6970"/>
      <c r="N6970"/>
    </row>
    <row r="6971" spans="1:14" x14ac:dyDescent="0.2">
      <c r="A6971" t="s">
        <v>9118</v>
      </c>
      <c r="B6971">
        <v>0.27</v>
      </c>
      <c r="C6971" s="90">
        <v>0.20133897877887166</v>
      </c>
      <c r="D6971" s="88">
        <v>67</v>
      </c>
      <c r="E6971" s="88" t="s">
        <v>147</v>
      </c>
      <c r="F6971" s="106"/>
      <c r="G6971"/>
      <c r="H6971"/>
      <c r="I6971"/>
      <c r="J6971"/>
      <c r="K6971"/>
      <c r="L6971"/>
      <c r="M6971"/>
      <c r="N6971"/>
    </row>
    <row r="6972" spans="1:14" x14ac:dyDescent="0.2">
      <c r="A6972" t="s">
        <v>8899</v>
      </c>
      <c r="B6972">
        <v>0.2</v>
      </c>
      <c r="C6972" s="90">
        <v>0.14913998428064568</v>
      </c>
      <c r="D6972" s="88">
        <v>67</v>
      </c>
      <c r="E6972" s="88" t="s">
        <v>147</v>
      </c>
      <c r="F6972" s="106"/>
      <c r="G6972"/>
      <c r="H6972"/>
      <c r="I6972"/>
      <c r="J6972"/>
      <c r="K6972"/>
      <c r="L6972"/>
      <c r="M6972"/>
      <c r="N6972"/>
    </row>
    <row r="6973" spans="1:14" x14ac:dyDescent="0.2">
      <c r="A6973" t="s">
        <v>9119</v>
      </c>
      <c r="B6973">
        <v>0.21</v>
      </c>
      <c r="C6973" s="90">
        <v>0.15659698349467793</v>
      </c>
      <c r="D6973" s="88">
        <v>67</v>
      </c>
      <c r="E6973" s="88" t="s">
        <v>147</v>
      </c>
      <c r="F6973" s="106"/>
      <c r="G6973"/>
      <c r="H6973"/>
      <c r="I6973"/>
      <c r="J6973"/>
      <c r="K6973"/>
      <c r="L6973"/>
      <c r="M6973"/>
      <c r="N6973"/>
    </row>
    <row r="6974" spans="1:14" x14ac:dyDescent="0.2">
      <c r="A6974" t="s">
        <v>9120</v>
      </c>
      <c r="B6974">
        <v>0.21</v>
      </c>
      <c r="C6974" s="90">
        <v>0.15659698349467793</v>
      </c>
      <c r="D6974" s="88">
        <v>67</v>
      </c>
      <c r="E6974" s="88" t="s">
        <v>147</v>
      </c>
      <c r="F6974" s="106"/>
      <c r="G6974"/>
      <c r="H6974"/>
      <c r="I6974"/>
      <c r="J6974"/>
      <c r="K6974"/>
      <c r="L6974"/>
      <c r="M6974"/>
      <c r="N6974"/>
    </row>
    <row r="6975" spans="1:14" x14ac:dyDescent="0.2">
      <c r="A6975" t="s">
        <v>9121</v>
      </c>
      <c r="B6975">
        <v>0.23</v>
      </c>
      <c r="C6975" s="90">
        <v>0.17151098192274253</v>
      </c>
      <c r="D6975" s="88">
        <v>67</v>
      </c>
      <c r="E6975" s="88" t="s">
        <v>147</v>
      </c>
      <c r="F6975" s="106"/>
      <c r="G6975"/>
      <c r="H6975"/>
      <c r="I6975"/>
      <c r="J6975"/>
      <c r="K6975"/>
      <c r="L6975"/>
      <c r="M6975"/>
      <c r="N6975"/>
    </row>
    <row r="6976" spans="1:14" x14ac:dyDescent="0.2">
      <c r="A6976" t="s">
        <v>9122</v>
      </c>
      <c r="B6976">
        <v>0.25</v>
      </c>
      <c r="C6976" s="90">
        <v>0.18642498035080707</v>
      </c>
      <c r="D6976" s="88">
        <v>67</v>
      </c>
      <c r="E6976" s="88" t="s">
        <v>147</v>
      </c>
      <c r="F6976" s="106"/>
      <c r="G6976"/>
      <c r="H6976"/>
      <c r="I6976"/>
      <c r="J6976"/>
      <c r="K6976"/>
      <c r="L6976"/>
      <c r="M6976"/>
      <c r="N6976"/>
    </row>
    <row r="6977" spans="1:14" x14ac:dyDescent="0.2">
      <c r="A6977" t="s">
        <v>9123</v>
      </c>
      <c r="B6977">
        <v>0.16</v>
      </c>
      <c r="C6977" s="90">
        <v>0.11931198742451653</v>
      </c>
      <c r="D6977" s="88">
        <v>67</v>
      </c>
      <c r="E6977" s="88" t="s">
        <v>147</v>
      </c>
      <c r="F6977" s="106"/>
      <c r="G6977"/>
      <c r="H6977"/>
      <c r="I6977"/>
      <c r="J6977"/>
      <c r="K6977"/>
      <c r="L6977"/>
      <c r="M6977"/>
      <c r="N6977"/>
    </row>
    <row r="6978" spans="1:14" x14ac:dyDescent="0.2">
      <c r="A6978" t="s">
        <v>9124</v>
      </c>
      <c r="B6978">
        <v>0.11</v>
      </c>
      <c r="C6978" s="90">
        <v>8.2026991354355122E-2</v>
      </c>
      <c r="D6978" s="88">
        <v>67</v>
      </c>
      <c r="E6978" s="88" t="s">
        <v>147</v>
      </c>
      <c r="F6978" s="106"/>
      <c r="G6978"/>
      <c r="H6978"/>
      <c r="I6978"/>
      <c r="J6978"/>
      <c r="K6978"/>
      <c r="L6978"/>
      <c r="M6978"/>
      <c r="N6978"/>
    </row>
    <row r="6979" spans="1:14" x14ac:dyDescent="0.2">
      <c r="A6979" t="s">
        <v>9125</v>
      </c>
      <c r="B6979">
        <v>0.18</v>
      </c>
      <c r="C6979" s="90">
        <v>0.13422598585258108</v>
      </c>
      <c r="D6979" s="88">
        <v>67</v>
      </c>
      <c r="E6979" s="88" t="s">
        <v>147</v>
      </c>
      <c r="F6979" s="106"/>
      <c r="G6979"/>
      <c r="H6979"/>
      <c r="I6979"/>
      <c r="J6979"/>
      <c r="K6979"/>
      <c r="L6979"/>
      <c r="M6979"/>
      <c r="N6979"/>
    </row>
    <row r="6980" spans="1:14" x14ac:dyDescent="0.2">
      <c r="A6980" t="s">
        <v>8728</v>
      </c>
      <c r="B6980">
        <v>9.9999999999999995E-7</v>
      </c>
      <c r="C6980" s="90">
        <v>7.4569992140322828E-7</v>
      </c>
      <c r="D6980" s="88">
        <v>67</v>
      </c>
      <c r="E6980" s="88" t="s">
        <v>147</v>
      </c>
      <c r="F6980" s="106"/>
      <c r="G6980"/>
      <c r="H6980"/>
      <c r="I6980"/>
      <c r="J6980"/>
      <c r="K6980"/>
      <c r="L6980"/>
      <c r="M6980"/>
      <c r="N6980"/>
    </row>
    <row r="6981" spans="1:14" x14ac:dyDescent="0.2">
      <c r="A6981" t="s">
        <v>8727</v>
      </c>
      <c r="B6981">
        <v>3.0000000000000001E-3</v>
      </c>
      <c r="C6981" s="90">
        <v>2.2370997642096849E-3</v>
      </c>
      <c r="D6981" s="88">
        <v>67</v>
      </c>
      <c r="E6981" s="88" t="s">
        <v>147</v>
      </c>
      <c r="F6981" s="106" t="s">
        <v>20431</v>
      </c>
      <c r="G6981"/>
      <c r="H6981"/>
      <c r="I6981"/>
      <c r="J6981"/>
      <c r="K6981"/>
      <c r="L6981"/>
      <c r="M6981"/>
      <c r="N6981"/>
    </row>
    <row r="6982" spans="1:14" x14ac:dyDescent="0.2">
      <c r="A6982" t="s">
        <v>8999</v>
      </c>
      <c r="B6982">
        <v>4.0000000000000001E-3</v>
      </c>
      <c r="C6982" s="90">
        <v>2.9827996856129132E-3</v>
      </c>
      <c r="D6982" s="88">
        <v>67</v>
      </c>
      <c r="E6982" s="88" t="s">
        <v>147</v>
      </c>
      <c r="F6982" s="106"/>
      <c r="G6982"/>
      <c r="H6982"/>
      <c r="I6982"/>
      <c r="J6982"/>
      <c r="K6982"/>
      <c r="L6982"/>
      <c r="M6982"/>
      <c r="N6982"/>
    </row>
    <row r="6983" spans="1:14" x14ac:dyDescent="0.2">
      <c r="A6983" t="s">
        <v>9000</v>
      </c>
      <c r="B6983">
        <v>5.0000000000000001E-3</v>
      </c>
      <c r="C6983" s="90">
        <v>3.7284996070161415E-3</v>
      </c>
      <c r="D6983" s="88">
        <v>67</v>
      </c>
      <c r="E6983" s="88" t="s">
        <v>147</v>
      </c>
      <c r="F6983" s="106"/>
      <c r="G6983"/>
      <c r="H6983"/>
      <c r="I6983"/>
      <c r="J6983"/>
      <c r="K6983"/>
      <c r="L6983"/>
      <c r="M6983"/>
      <c r="N6983"/>
    </row>
    <row r="6984" spans="1:14" x14ac:dyDescent="0.2">
      <c r="A6984" t="s">
        <v>12147</v>
      </c>
      <c r="B6984">
        <v>0.14000000000000001</v>
      </c>
      <c r="C6984" s="90">
        <v>0.10439798899645197</v>
      </c>
      <c r="D6984" s="88">
        <v>67</v>
      </c>
      <c r="E6984" s="88" t="s">
        <v>147</v>
      </c>
      <c r="F6984" s="106"/>
      <c r="G6984"/>
      <c r="H6984"/>
      <c r="I6984"/>
      <c r="J6984"/>
      <c r="K6984"/>
      <c r="L6984"/>
      <c r="M6984"/>
      <c r="N6984"/>
    </row>
    <row r="6985" spans="1:14" x14ac:dyDescent="0.2">
      <c r="A6985" t="s">
        <v>9140</v>
      </c>
      <c r="B6985">
        <v>0.02</v>
      </c>
      <c r="C6985" s="90">
        <v>1.4913998428064566E-2</v>
      </c>
      <c r="D6985" s="88">
        <v>67</v>
      </c>
      <c r="E6985" s="88" t="s">
        <v>147</v>
      </c>
      <c r="F6985" s="106"/>
      <c r="G6985"/>
      <c r="H6985"/>
      <c r="I6985"/>
      <c r="J6985"/>
      <c r="K6985"/>
      <c r="L6985"/>
      <c r="M6985"/>
      <c r="N6985"/>
    </row>
    <row r="6986" spans="1:14" x14ac:dyDescent="0.2">
      <c r="A6986" t="s">
        <v>12568</v>
      </c>
      <c r="B6986">
        <v>0.01</v>
      </c>
      <c r="C6986" s="90">
        <v>7.456999214032283E-3</v>
      </c>
      <c r="D6986" s="88">
        <v>67</v>
      </c>
      <c r="E6986" s="88" t="s">
        <v>147</v>
      </c>
      <c r="F6986" s="106"/>
      <c r="G6986"/>
      <c r="H6986"/>
      <c r="I6986"/>
      <c r="J6986"/>
      <c r="K6986"/>
      <c r="L6986"/>
      <c r="M6986"/>
      <c r="N6986"/>
    </row>
    <row r="6987" spans="1:14" x14ac:dyDescent="0.2">
      <c r="A6987" t="s">
        <v>9141</v>
      </c>
      <c r="B6987">
        <v>0.01</v>
      </c>
      <c r="C6987" s="90">
        <v>7.456999214032283E-3</v>
      </c>
      <c r="D6987" s="88">
        <v>67</v>
      </c>
      <c r="E6987" s="88" t="s">
        <v>147</v>
      </c>
      <c r="F6987" s="106"/>
      <c r="G6987"/>
      <c r="H6987"/>
      <c r="I6987"/>
      <c r="J6987"/>
      <c r="K6987"/>
      <c r="L6987"/>
      <c r="M6987"/>
      <c r="N6987"/>
    </row>
    <row r="6988" spans="1:14" x14ac:dyDescent="0.2">
      <c r="A6988" t="s">
        <v>9291</v>
      </c>
      <c r="B6988">
        <v>0.05</v>
      </c>
      <c r="C6988" s="90">
        <v>3.7284996070161419E-2</v>
      </c>
      <c r="D6988" s="88">
        <v>67</v>
      </c>
      <c r="E6988" s="88" t="s">
        <v>147</v>
      </c>
      <c r="F6988" s="106"/>
      <c r="G6988"/>
      <c r="H6988"/>
      <c r="I6988"/>
      <c r="J6988"/>
      <c r="K6988"/>
      <c r="L6988"/>
      <c r="M6988"/>
      <c r="N6988"/>
    </row>
    <row r="6989" spans="1:14" x14ac:dyDescent="0.2">
      <c r="A6989" t="s">
        <v>9209</v>
      </c>
      <c r="B6989">
        <v>7.0000000000000007E-2</v>
      </c>
      <c r="C6989" s="90">
        <v>5.2198994498225987E-2</v>
      </c>
      <c r="D6989" s="88">
        <v>67</v>
      </c>
      <c r="E6989" s="88" t="s">
        <v>147</v>
      </c>
      <c r="F6989" s="106"/>
      <c r="G6989"/>
      <c r="H6989"/>
      <c r="I6989"/>
      <c r="J6989"/>
      <c r="K6989"/>
      <c r="L6989"/>
      <c r="M6989"/>
      <c r="N6989"/>
    </row>
    <row r="6990" spans="1:14" x14ac:dyDescent="0.2">
      <c r="A6990" t="s">
        <v>13089</v>
      </c>
      <c r="B6990">
        <v>0.16</v>
      </c>
      <c r="C6990" s="90">
        <v>0.11931198742451653</v>
      </c>
      <c r="D6990" s="88">
        <v>67</v>
      </c>
      <c r="E6990" s="88" t="s">
        <v>147</v>
      </c>
      <c r="F6990" s="106" t="s">
        <v>13090</v>
      </c>
      <c r="G6990"/>
      <c r="H6990"/>
      <c r="I6990"/>
      <c r="J6990"/>
      <c r="K6990"/>
      <c r="L6990"/>
      <c r="M6990"/>
      <c r="N6990"/>
    </row>
    <row r="6991" spans="1:14" x14ac:dyDescent="0.2">
      <c r="A6991" t="s">
        <v>9017</v>
      </c>
      <c r="B6991">
        <v>0.24</v>
      </c>
      <c r="C6991" s="90">
        <v>0.17896798113677478</v>
      </c>
      <c r="D6991" s="88">
        <v>67</v>
      </c>
      <c r="E6991" s="88" t="s">
        <v>147</v>
      </c>
      <c r="F6991" s="106"/>
      <c r="G6991"/>
      <c r="H6991"/>
      <c r="I6991"/>
      <c r="J6991"/>
      <c r="K6991"/>
      <c r="L6991"/>
      <c r="M6991"/>
      <c r="N6991"/>
    </row>
    <row r="6992" spans="1:14" x14ac:dyDescent="0.2">
      <c r="A6992" t="s">
        <v>8997</v>
      </c>
      <c r="B6992">
        <v>0.28999999999999998</v>
      </c>
      <c r="C6992" s="90">
        <v>0.2162529772069362</v>
      </c>
      <c r="D6992" s="88">
        <v>67</v>
      </c>
      <c r="E6992" s="88" t="s">
        <v>147</v>
      </c>
      <c r="F6992" s="106"/>
      <c r="G6992"/>
      <c r="H6992"/>
      <c r="I6992"/>
      <c r="J6992"/>
      <c r="K6992"/>
      <c r="L6992"/>
      <c r="M6992"/>
      <c r="N6992"/>
    </row>
    <row r="6993" spans="1:14" x14ac:dyDescent="0.2">
      <c r="A6993" t="s">
        <v>8998</v>
      </c>
      <c r="B6993">
        <v>0.25</v>
      </c>
      <c r="C6993" s="90">
        <v>0.18642498035080707</v>
      </c>
      <c r="D6993" s="88">
        <v>67</v>
      </c>
      <c r="E6993" s="88" t="s">
        <v>147</v>
      </c>
      <c r="F6993" s="106"/>
      <c r="G6993"/>
      <c r="H6993"/>
      <c r="I6993"/>
      <c r="J6993"/>
      <c r="K6993"/>
      <c r="L6993"/>
      <c r="M6993"/>
      <c r="N6993"/>
    </row>
    <row r="6994" spans="1:14" x14ac:dyDescent="0.2">
      <c r="A6994" t="s">
        <v>9021</v>
      </c>
      <c r="B6994">
        <v>0.01</v>
      </c>
      <c r="C6994" s="90">
        <v>7.456999214032283E-3</v>
      </c>
      <c r="D6994" s="88">
        <v>67</v>
      </c>
      <c r="E6994" s="88" t="s">
        <v>147</v>
      </c>
      <c r="F6994" s="106"/>
      <c r="G6994"/>
      <c r="H6994"/>
      <c r="I6994"/>
      <c r="J6994"/>
      <c r="K6994"/>
      <c r="L6994"/>
      <c r="M6994"/>
      <c r="N6994"/>
    </row>
    <row r="6995" spans="1:14" x14ac:dyDescent="0.2">
      <c r="A6995" t="s">
        <v>9022</v>
      </c>
      <c r="B6995">
        <v>0.01</v>
      </c>
      <c r="C6995" s="90">
        <v>7.456999214032283E-3</v>
      </c>
      <c r="D6995" s="88">
        <v>67</v>
      </c>
      <c r="E6995" s="88" t="s">
        <v>147</v>
      </c>
      <c r="F6995" s="106"/>
      <c r="G6995"/>
      <c r="H6995"/>
      <c r="I6995"/>
      <c r="J6995"/>
      <c r="K6995"/>
      <c r="L6995"/>
      <c r="M6995"/>
      <c r="N6995"/>
    </row>
    <row r="6996" spans="1:14" x14ac:dyDescent="0.2">
      <c r="A6996" t="s">
        <v>9023</v>
      </c>
      <c r="B6996">
        <v>0.01</v>
      </c>
      <c r="C6996" s="90">
        <v>7.456999214032283E-3</v>
      </c>
      <c r="D6996" s="88">
        <v>67</v>
      </c>
      <c r="E6996" s="88" t="s">
        <v>147</v>
      </c>
      <c r="F6996" s="106"/>
      <c r="G6996"/>
      <c r="H6996"/>
      <c r="I6996"/>
      <c r="J6996"/>
      <c r="K6996"/>
      <c r="L6996"/>
      <c r="M6996"/>
      <c r="N6996"/>
    </row>
    <row r="6997" spans="1:14" x14ac:dyDescent="0.2">
      <c r="A6997" t="s">
        <v>8603</v>
      </c>
      <c r="B6997">
        <v>0.18</v>
      </c>
      <c r="C6997" s="90">
        <v>0.13422598585258108</v>
      </c>
      <c r="D6997" s="88">
        <v>67</v>
      </c>
      <c r="E6997" s="88" t="s">
        <v>147</v>
      </c>
      <c r="F6997" s="106"/>
      <c r="G6997"/>
      <c r="H6997"/>
      <c r="I6997"/>
      <c r="J6997"/>
      <c r="K6997"/>
      <c r="L6997"/>
      <c r="M6997"/>
      <c r="N6997"/>
    </row>
    <row r="6998" spans="1:14" x14ac:dyDescent="0.2">
      <c r="A6998" t="s">
        <v>8604</v>
      </c>
      <c r="B6998">
        <v>0.15</v>
      </c>
      <c r="C6998" s="90">
        <v>0.11185498821048424</v>
      </c>
      <c r="D6998" s="88">
        <v>67</v>
      </c>
      <c r="E6998" s="88" t="s">
        <v>147</v>
      </c>
      <c r="F6998" s="106"/>
      <c r="G6998"/>
      <c r="H6998"/>
      <c r="I6998"/>
      <c r="J6998"/>
      <c r="K6998"/>
      <c r="L6998"/>
      <c r="M6998"/>
      <c r="N6998"/>
    </row>
    <row r="6999" spans="1:14" x14ac:dyDescent="0.2">
      <c r="A6999" t="s">
        <v>8605</v>
      </c>
      <c r="B6999">
        <v>0.17</v>
      </c>
      <c r="C6999" s="90">
        <v>0.12676898663854883</v>
      </c>
      <c r="D6999" s="88">
        <v>67</v>
      </c>
      <c r="E6999" s="88" t="s">
        <v>147</v>
      </c>
      <c r="F6999" s="106"/>
      <c r="G6999"/>
      <c r="H6999"/>
      <c r="I6999"/>
      <c r="J6999"/>
      <c r="K6999"/>
      <c r="L6999"/>
      <c r="M6999"/>
      <c r="N6999"/>
    </row>
    <row r="7000" spans="1:14" x14ac:dyDescent="0.2">
      <c r="A7000" t="s">
        <v>8606</v>
      </c>
      <c r="B7000">
        <v>0.28999999999999998</v>
      </c>
      <c r="C7000" s="90">
        <v>0.2162529772069362</v>
      </c>
      <c r="D7000" s="88">
        <v>67</v>
      </c>
      <c r="E7000" s="88" t="s">
        <v>147</v>
      </c>
      <c r="F7000" s="106"/>
      <c r="G7000"/>
      <c r="H7000"/>
      <c r="I7000"/>
      <c r="J7000"/>
      <c r="K7000"/>
      <c r="L7000"/>
      <c r="M7000"/>
      <c r="N7000"/>
    </row>
    <row r="7001" spans="1:14" x14ac:dyDescent="0.2">
      <c r="A7001" t="s">
        <v>8607</v>
      </c>
      <c r="B7001">
        <v>0.21</v>
      </c>
      <c r="C7001" s="90">
        <v>0.15659698349467793</v>
      </c>
      <c r="D7001" s="88">
        <v>67</v>
      </c>
      <c r="E7001" s="88" t="s">
        <v>147</v>
      </c>
      <c r="F7001" s="106"/>
      <c r="G7001"/>
      <c r="H7001"/>
      <c r="I7001"/>
      <c r="J7001"/>
      <c r="K7001"/>
      <c r="L7001"/>
      <c r="M7001"/>
      <c r="N7001"/>
    </row>
    <row r="7002" spans="1:14" x14ac:dyDescent="0.2">
      <c r="A7002" t="s">
        <v>12148</v>
      </c>
      <c r="B7002">
        <v>0.28000000000000003</v>
      </c>
      <c r="C7002" s="90">
        <v>0.20879597799290395</v>
      </c>
      <c r="D7002" s="88">
        <v>67</v>
      </c>
      <c r="E7002" s="88" t="s">
        <v>147</v>
      </c>
      <c r="F7002" s="106"/>
      <c r="G7002"/>
      <c r="H7002"/>
      <c r="I7002"/>
      <c r="J7002"/>
      <c r="K7002"/>
      <c r="L7002"/>
      <c r="M7002"/>
      <c r="N7002"/>
    </row>
    <row r="7003" spans="1:14" x14ac:dyDescent="0.2">
      <c r="A7003" t="s">
        <v>9054</v>
      </c>
      <c r="B7003">
        <v>0.22</v>
      </c>
      <c r="C7003" s="90">
        <v>0.16405398270871024</v>
      </c>
      <c r="D7003" s="88">
        <v>67</v>
      </c>
      <c r="E7003" s="88" t="s">
        <v>147</v>
      </c>
      <c r="F7003" s="106"/>
      <c r="G7003"/>
      <c r="H7003"/>
      <c r="I7003"/>
      <c r="J7003"/>
      <c r="K7003"/>
      <c r="L7003"/>
      <c r="M7003"/>
      <c r="N7003"/>
    </row>
    <row r="7004" spans="1:14" x14ac:dyDescent="0.2">
      <c r="A7004" t="s">
        <v>9055</v>
      </c>
      <c r="B7004">
        <v>0.17</v>
      </c>
      <c r="C7004" s="90">
        <v>0.12676898663854883</v>
      </c>
      <c r="D7004" s="88">
        <v>67</v>
      </c>
      <c r="E7004" s="88" t="s">
        <v>147</v>
      </c>
      <c r="F7004" s="106"/>
      <c r="G7004"/>
      <c r="H7004"/>
      <c r="I7004"/>
      <c r="J7004"/>
      <c r="K7004"/>
      <c r="L7004"/>
      <c r="M7004"/>
      <c r="N7004"/>
    </row>
    <row r="7005" spans="1:14" x14ac:dyDescent="0.2">
      <c r="A7005" t="s">
        <v>9058</v>
      </c>
      <c r="B7005">
        <v>0.24</v>
      </c>
      <c r="C7005" s="90">
        <v>0.17896798113677478</v>
      </c>
      <c r="D7005" s="88">
        <v>67</v>
      </c>
      <c r="E7005" s="88" t="s">
        <v>147</v>
      </c>
      <c r="F7005" s="106"/>
      <c r="G7005"/>
      <c r="H7005"/>
      <c r="I7005"/>
      <c r="J7005"/>
      <c r="K7005"/>
      <c r="L7005"/>
      <c r="M7005"/>
      <c r="N7005"/>
    </row>
    <row r="7006" spans="1:14" x14ac:dyDescent="0.2">
      <c r="A7006" t="s">
        <v>9056</v>
      </c>
      <c r="B7006">
        <v>0.11</v>
      </c>
      <c r="C7006" s="90">
        <v>8.2026991354355122E-2</v>
      </c>
      <c r="D7006" s="88">
        <v>67</v>
      </c>
      <c r="E7006" s="88" t="s">
        <v>147</v>
      </c>
      <c r="F7006" s="106"/>
      <c r="G7006"/>
      <c r="H7006"/>
      <c r="I7006"/>
      <c r="J7006"/>
      <c r="K7006"/>
      <c r="L7006"/>
      <c r="M7006"/>
      <c r="N7006"/>
    </row>
    <row r="7007" spans="1:14" x14ac:dyDescent="0.2">
      <c r="A7007" t="s">
        <v>9057</v>
      </c>
      <c r="B7007">
        <v>0.31</v>
      </c>
      <c r="C7007" s="90">
        <v>0.23116697563500077</v>
      </c>
      <c r="D7007" s="88">
        <v>67</v>
      </c>
      <c r="E7007" s="88" t="s">
        <v>147</v>
      </c>
      <c r="F7007" s="106"/>
      <c r="G7007"/>
      <c r="H7007"/>
      <c r="I7007"/>
      <c r="J7007"/>
      <c r="K7007"/>
      <c r="L7007"/>
      <c r="M7007"/>
      <c r="N7007"/>
    </row>
    <row r="7008" spans="1:14" x14ac:dyDescent="0.2">
      <c r="A7008" t="s">
        <v>9026</v>
      </c>
      <c r="B7008">
        <v>0.15</v>
      </c>
      <c r="C7008" s="90">
        <v>0.11185498821048424</v>
      </c>
      <c r="D7008" s="88">
        <v>67</v>
      </c>
      <c r="E7008" s="88" t="s">
        <v>147</v>
      </c>
      <c r="F7008" s="106"/>
      <c r="G7008"/>
      <c r="H7008"/>
      <c r="I7008"/>
      <c r="J7008"/>
      <c r="K7008"/>
      <c r="L7008"/>
      <c r="M7008"/>
      <c r="N7008"/>
    </row>
    <row r="7009" spans="1:14" x14ac:dyDescent="0.2">
      <c r="A7009" t="s">
        <v>9027</v>
      </c>
      <c r="B7009">
        <v>0.14000000000000001</v>
      </c>
      <c r="C7009" s="90">
        <v>0.10439798899645197</v>
      </c>
      <c r="D7009" s="88">
        <v>67</v>
      </c>
      <c r="E7009" s="88" t="s">
        <v>147</v>
      </c>
      <c r="F7009" s="106"/>
      <c r="G7009"/>
      <c r="H7009"/>
      <c r="I7009"/>
      <c r="J7009"/>
      <c r="K7009"/>
      <c r="L7009"/>
      <c r="M7009"/>
      <c r="N7009"/>
    </row>
    <row r="7010" spans="1:14" x14ac:dyDescent="0.2">
      <c r="A7010" t="s">
        <v>9028</v>
      </c>
      <c r="B7010">
        <v>0.18</v>
      </c>
      <c r="C7010" s="90">
        <v>0.13422598585258108</v>
      </c>
      <c r="D7010" s="88">
        <v>67</v>
      </c>
      <c r="E7010" s="88" t="s">
        <v>147</v>
      </c>
      <c r="F7010" s="106"/>
      <c r="G7010"/>
      <c r="H7010"/>
      <c r="I7010"/>
      <c r="J7010"/>
      <c r="K7010"/>
      <c r="L7010"/>
      <c r="M7010"/>
      <c r="N7010"/>
    </row>
    <row r="7011" spans="1:14" x14ac:dyDescent="0.2">
      <c r="A7011" t="s">
        <v>9029</v>
      </c>
      <c r="B7011">
        <v>0.23</v>
      </c>
      <c r="C7011" s="90">
        <v>0.17151098192274253</v>
      </c>
      <c r="D7011" s="88">
        <v>67</v>
      </c>
      <c r="E7011" s="88" t="s">
        <v>147</v>
      </c>
      <c r="F7011" s="106"/>
      <c r="G7011"/>
      <c r="H7011"/>
      <c r="I7011"/>
      <c r="J7011"/>
      <c r="K7011"/>
      <c r="L7011"/>
      <c r="M7011"/>
      <c r="N7011"/>
    </row>
    <row r="7012" spans="1:14" x14ac:dyDescent="0.2">
      <c r="A7012" t="s">
        <v>9030</v>
      </c>
      <c r="B7012">
        <v>0.1</v>
      </c>
      <c r="C7012" s="90">
        <v>7.4569992140322838E-2</v>
      </c>
      <c r="D7012" s="88">
        <v>67</v>
      </c>
      <c r="E7012" s="88" t="s">
        <v>147</v>
      </c>
      <c r="F7012" s="106"/>
      <c r="G7012"/>
      <c r="H7012"/>
      <c r="I7012"/>
      <c r="J7012"/>
      <c r="K7012"/>
      <c r="L7012"/>
      <c r="M7012"/>
      <c r="N7012"/>
    </row>
    <row r="7013" spans="1:14" x14ac:dyDescent="0.2">
      <c r="A7013" t="s">
        <v>9031</v>
      </c>
      <c r="B7013">
        <v>0.16</v>
      </c>
      <c r="C7013" s="90">
        <v>0.11931198742451653</v>
      </c>
      <c r="D7013" s="88">
        <v>67</v>
      </c>
      <c r="E7013" s="88" t="s">
        <v>147</v>
      </c>
      <c r="F7013" s="106"/>
      <c r="G7013"/>
      <c r="H7013"/>
      <c r="I7013"/>
      <c r="J7013"/>
      <c r="K7013"/>
      <c r="L7013"/>
      <c r="M7013"/>
      <c r="N7013"/>
    </row>
    <row r="7014" spans="1:14" x14ac:dyDescent="0.2">
      <c r="A7014" t="s">
        <v>9033</v>
      </c>
      <c r="B7014">
        <v>0.17</v>
      </c>
      <c r="C7014" s="90">
        <v>0.12676898663854883</v>
      </c>
      <c r="D7014" s="88">
        <v>67</v>
      </c>
      <c r="E7014" s="88" t="s">
        <v>147</v>
      </c>
      <c r="F7014" s="106"/>
      <c r="G7014"/>
      <c r="H7014"/>
      <c r="I7014"/>
      <c r="J7014"/>
      <c r="K7014"/>
      <c r="L7014"/>
      <c r="M7014"/>
      <c r="N7014"/>
    </row>
    <row r="7015" spans="1:14" x14ac:dyDescent="0.2">
      <c r="A7015" t="s">
        <v>9032</v>
      </c>
      <c r="B7015">
        <v>0.16</v>
      </c>
      <c r="C7015" s="90">
        <v>0.11931198742451653</v>
      </c>
      <c r="D7015" s="88">
        <v>67</v>
      </c>
      <c r="E7015" s="88" t="s">
        <v>147</v>
      </c>
      <c r="F7015" s="106"/>
      <c r="G7015"/>
      <c r="H7015"/>
      <c r="I7015"/>
      <c r="J7015"/>
      <c r="K7015"/>
      <c r="L7015"/>
      <c r="M7015"/>
      <c r="N7015"/>
    </row>
    <row r="7016" spans="1:14" x14ac:dyDescent="0.2">
      <c r="A7016" t="s">
        <v>9052</v>
      </c>
      <c r="B7016">
        <v>0.16</v>
      </c>
      <c r="C7016" s="90">
        <v>0.11931198742451653</v>
      </c>
      <c r="D7016" s="88">
        <v>67</v>
      </c>
      <c r="E7016" s="88" t="s">
        <v>147</v>
      </c>
      <c r="F7016" s="106"/>
      <c r="G7016"/>
      <c r="H7016"/>
      <c r="I7016"/>
      <c r="J7016"/>
      <c r="K7016"/>
      <c r="L7016"/>
      <c r="M7016"/>
      <c r="N7016"/>
    </row>
    <row r="7017" spans="1:14" x14ac:dyDescent="0.2">
      <c r="A7017" t="s">
        <v>9034</v>
      </c>
      <c r="B7017">
        <v>0.11</v>
      </c>
      <c r="C7017" s="90">
        <v>8.2026991354355122E-2</v>
      </c>
      <c r="D7017" s="88">
        <v>67</v>
      </c>
      <c r="E7017" s="88" t="s">
        <v>147</v>
      </c>
      <c r="F7017" s="106"/>
      <c r="G7017"/>
      <c r="H7017"/>
      <c r="I7017"/>
      <c r="J7017"/>
      <c r="K7017"/>
      <c r="L7017"/>
      <c r="M7017"/>
      <c r="N7017"/>
    </row>
    <row r="7018" spans="1:14" x14ac:dyDescent="0.2">
      <c r="A7018" t="s">
        <v>9035</v>
      </c>
      <c r="B7018">
        <v>0.13</v>
      </c>
      <c r="C7018" s="90">
        <v>9.694098978241969E-2</v>
      </c>
      <c r="D7018" s="88">
        <v>67</v>
      </c>
      <c r="E7018" s="88" t="s">
        <v>147</v>
      </c>
      <c r="F7018" s="106"/>
      <c r="G7018"/>
      <c r="H7018"/>
      <c r="I7018"/>
      <c r="J7018"/>
      <c r="K7018"/>
      <c r="L7018"/>
      <c r="M7018"/>
      <c r="N7018"/>
    </row>
    <row r="7019" spans="1:14" x14ac:dyDescent="0.2">
      <c r="A7019" t="s">
        <v>9038</v>
      </c>
      <c r="B7019">
        <v>0.31</v>
      </c>
      <c r="C7019" s="90">
        <v>0.23116697563500077</v>
      </c>
      <c r="D7019" s="88">
        <v>67</v>
      </c>
      <c r="E7019" s="88" t="s">
        <v>147</v>
      </c>
      <c r="F7019" s="106"/>
      <c r="G7019"/>
      <c r="H7019"/>
      <c r="I7019"/>
      <c r="J7019"/>
      <c r="K7019"/>
      <c r="L7019"/>
      <c r="M7019"/>
      <c r="N7019"/>
    </row>
    <row r="7020" spans="1:14" x14ac:dyDescent="0.2">
      <c r="A7020" t="s">
        <v>9041</v>
      </c>
      <c r="B7020">
        <v>0.37</v>
      </c>
      <c r="C7020" s="90">
        <v>0.27590897091919447</v>
      </c>
      <c r="D7020" s="88">
        <v>67</v>
      </c>
      <c r="E7020" s="88" t="s">
        <v>147</v>
      </c>
      <c r="F7020" s="106"/>
      <c r="G7020"/>
      <c r="H7020"/>
      <c r="I7020"/>
      <c r="J7020"/>
      <c r="K7020"/>
      <c r="L7020"/>
      <c r="M7020"/>
      <c r="N7020"/>
    </row>
    <row r="7021" spans="1:14" x14ac:dyDescent="0.2">
      <c r="A7021" t="s">
        <v>9045</v>
      </c>
      <c r="B7021">
        <v>0.26</v>
      </c>
      <c r="C7021" s="90">
        <v>0.19388197956483938</v>
      </c>
      <c r="D7021" s="88">
        <v>67</v>
      </c>
      <c r="E7021" s="88" t="s">
        <v>147</v>
      </c>
      <c r="F7021" s="106"/>
      <c r="G7021"/>
      <c r="H7021"/>
      <c r="I7021"/>
      <c r="J7021"/>
      <c r="K7021"/>
      <c r="L7021"/>
      <c r="M7021"/>
      <c r="N7021"/>
    </row>
    <row r="7022" spans="1:14" x14ac:dyDescent="0.2">
      <c r="A7022" t="s">
        <v>9039</v>
      </c>
      <c r="B7022">
        <v>0.26</v>
      </c>
      <c r="C7022" s="90">
        <v>0.19388197956483938</v>
      </c>
      <c r="D7022" s="88">
        <v>67</v>
      </c>
      <c r="E7022" s="88" t="s">
        <v>147</v>
      </c>
      <c r="F7022" s="106"/>
      <c r="G7022"/>
      <c r="H7022"/>
      <c r="I7022"/>
      <c r="J7022"/>
      <c r="K7022"/>
      <c r="L7022"/>
      <c r="M7022"/>
      <c r="N7022"/>
    </row>
    <row r="7023" spans="1:14" x14ac:dyDescent="0.2">
      <c r="A7023" t="s">
        <v>9043</v>
      </c>
      <c r="B7023">
        <v>0.3</v>
      </c>
      <c r="C7023" s="90">
        <v>0.22370997642096849</v>
      </c>
      <c r="D7023" s="88">
        <v>67</v>
      </c>
      <c r="E7023" s="88" t="s">
        <v>147</v>
      </c>
      <c r="F7023" s="106"/>
      <c r="G7023"/>
      <c r="H7023"/>
      <c r="I7023"/>
      <c r="J7023"/>
      <c r="K7023"/>
      <c r="L7023"/>
      <c r="M7023"/>
      <c r="N7023"/>
    </row>
    <row r="7024" spans="1:14" x14ac:dyDescent="0.2">
      <c r="A7024" t="s">
        <v>9036</v>
      </c>
      <c r="B7024">
        <v>0.22</v>
      </c>
      <c r="C7024" s="90">
        <v>0.16405398270871024</v>
      </c>
      <c r="D7024" s="88">
        <v>67</v>
      </c>
      <c r="E7024" s="88" t="s">
        <v>147</v>
      </c>
      <c r="F7024" s="106"/>
      <c r="G7024"/>
      <c r="H7024"/>
      <c r="I7024"/>
      <c r="J7024"/>
      <c r="K7024"/>
      <c r="L7024"/>
      <c r="M7024"/>
      <c r="N7024"/>
    </row>
    <row r="7025" spans="1:14" x14ac:dyDescent="0.2">
      <c r="A7025" t="s">
        <v>9037</v>
      </c>
      <c r="B7025">
        <v>0.2</v>
      </c>
      <c r="C7025" s="90">
        <v>0.14913998428064568</v>
      </c>
      <c r="D7025" s="88">
        <v>67</v>
      </c>
      <c r="E7025" s="88" t="s">
        <v>147</v>
      </c>
      <c r="F7025" s="106"/>
      <c r="G7025"/>
      <c r="H7025"/>
      <c r="I7025"/>
      <c r="J7025"/>
      <c r="K7025"/>
      <c r="L7025"/>
      <c r="M7025"/>
      <c r="N7025"/>
    </row>
    <row r="7026" spans="1:14" x14ac:dyDescent="0.2">
      <c r="A7026" t="s">
        <v>9042</v>
      </c>
      <c r="B7026">
        <v>0.24</v>
      </c>
      <c r="C7026" s="90">
        <v>0.17896798113677478</v>
      </c>
      <c r="D7026" s="88">
        <v>67</v>
      </c>
      <c r="E7026" s="88" t="s">
        <v>147</v>
      </c>
      <c r="F7026" s="106"/>
      <c r="G7026"/>
      <c r="H7026"/>
      <c r="I7026"/>
      <c r="J7026"/>
      <c r="K7026"/>
      <c r="L7026"/>
      <c r="M7026"/>
      <c r="N7026"/>
    </row>
    <row r="7027" spans="1:14" x14ac:dyDescent="0.2">
      <c r="A7027" t="s">
        <v>9044</v>
      </c>
      <c r="B7027">
        <v>0.24</v>
      </c>
      <c r="C7027" s="90">
        <v>0.17896798113677478</v>
      </c>
      <c r="D7027" s="88">
        <v>67</v>
      </c>
      <c r="E7027" s="88" t="s">
        <v>147</v>
      </c>
      <c r="F7027" s="106"/>
      <c r="G7027"/>
      <c r="H7027"/>
      <c r="I7027"/>
      <c r="J7027"/>
      <c r="K7027"/>
      <c r="L7027"/>
      <c r="M7027"/>
      <c r="N7027"/>
    </row>
    <row r="7028" spans="1:14" x14ac:dyDescent="0.2">
      <c r="A7028" t="s">
        <v>9047</v>
      </c>
      <c r="B7028">
        <v>0.25</v>
      </c>
      <c r="C7028" s="90">
        <v>0.18642498035080707</v>
      </c>
      <c r="D7028" s="88">
        <v>67</v>
      </c>
      <c r="E7028" s="88" t="s">
        <v>147</v>
      </c>
      <c r="F7028" s="106"/>
      <c r="G7028"/>
      <c r="H7028"/>
      <c r="I7028"/>
      <c r="J7028"/>
      <c r="K7028"/>
      <c r="L7028"/>
      <c r="M7028"/>
      <c r="N7028"/>
    </row>
    <row r="7029" spans="1:14" x14ac:dyDescent="0.2">
      <c r="A7029" t="s">
        <v>12149</v>
      </c>
      <c r="B7029">
        <v>0.18</v>
      </c>
      <c r="C7029" s="90">
        <v>0.13422598585258108</v>
      </c>
      <c r="D7029" s="88">
        <v>67</v>
      </c>
      <c r="E7029" s="88" t="s">
        <v>147</v>
      </c>
      <c r="F7029" s="106"/>
      <c r="G7029"/>
      <c r="H7029"/>
      <c r="I7029"/>
      <c r="J7029"/>
      <c r="K7029"/>
      <c r="L7029"/>
      <c r="M7029"/>
      <c r="N7029"/>
    </row>
    <row r="7030" spans="1:14" x14ac:dyDescent="0.2">
      <c r="A7030" t="s">
        <v>9040</v>
      </c>
      <c r="B7030">
        <v>0.27</v>
      </c>
      <c r="C7030" s="90">
        <v>0.20133897877887166</v>
      </c>
      <c r="D7030" s="88">
        <v>67</v>
      </c>
      <c r="E7030" s="88" t="s">
        <v>147</v>
      </c>
      <c r="F7030" s="106"/>
      <c r="G7030"/>
      <c r="H7030"/>
      <c r="I7030"/>
      <c r="J7030"/>
      <c r="K7030"/>
      <c r="L7030"/>
      <c r="M7030"/>
      <c r="N7030"/>
    </row>
    <row r="7031" spans="1:14" x14ac:dyDescent="0.2">
      <c r="A7031" t="s">
        <v>9050</v>
      </c>
      <c r="B7031">
        <v>0.17</v>
      </c>
      <c r="C7031" s="90">
        <v>0.12676898663854883</v>
      </c>
      <c r="D7031" s="88">
        <v>67</v>
      </c>
      <c r="E7031" s="88" t="s">
        <v>147</v>
      </c>
      <c r="F7031" s="106"/>
      <c r="G7031"/>
      <c r="H7031"/>
      <c r="I7031"/>
      <c r="J7031"/>
      <c r="K7031"/>
      <c r="L7031"/>
      <c r="M7031"/>
      <c r="N7031"/>
    </row>
    <row r="7032" spans="1:14" x14ac:dyDescent="0.2">
      <c r="A7032" t="s">
        <v>12150</v>
      </c>
      <c r="B7032">
        <v>0.28999999999999998</v>
      </c>
      <c r="C7032" s="90">
        <v>0.2162529772069362</v>
      </c>
      <c r="D7032" s="88">
        <v>67</v>
      </c>
      <c r="E7032" s="88" t="s">
        <v>147</v>
      </c>
      <c r="F7032" s="106"/>
      <c r="G7032"/>
      <c r="H7032"/>
      <c r="I7032"/>
      <c r="J7032"/>
      <c r="K7032"/>
      <c r="L7032"/>
      <c r="M7032"/>
      <c r="N7032"/>
    </row>
    <row r="7033" spans="1:14" x14ac:dyDescent="0.2">
      <c r="A7033" t="s">
        <v>9046</v>
      </c>
      <c r="B7033">
        <v>0.24</v>
      </c>
      <c r="C7033" s="90">
        <v>0.17896798113677478</v>
      </c>
      <c r="D7033" s="88">
        <v>67</v>
      </c>
      <c r="E7033" s="88" t="s">
        <v>147</v>
      </c>
      <c r="F7033" s="106"/>
      <c r="G7033"/>
      <c r="H7033"/>
      <c r="I7033"/>
      <c r="J7033"/>
      <c r="K7033"/>
      <c r="L7033"/>
      <c r="M7033"/>
      <c r="N7033"/>
    </row>
    <row r="7034" spans="1:14" x14ac:dyDescent="0.2">
      <c r="A7034" t="s">
        <v>9049</v>
      </c>
      <c r="B7034">
        <v>0.2</v>
      </c>
      <c r="C7034" s="90">
        <v>0.14913998428064568</v>
      </c>
      <c r="D7034" s="88">
        <v>67</v>
      </c>
      <c r="E7034" s="88" t="s">
        <v>147</v>
      </c>
      <c r="F7034" s="106"/>
      <c r="G7034"/>
      <c r="H7034"/>
      <c r="I7034"/>
      <c r="J7034"/>
      <c r="K7034"/>
      <c r="L7034"/>
      <c r="M7034"/>
      <c r="N7034"/>
    </row>
    <row r="7035" spans="1:14" x14ac:dyDescent="0.2">
      <c r="A7035" t="s">
        <v>9048</v>
      </c>
      <c r="B7035">
        <v>0.22</v>
      </c>
      <c r="C7035" s="90">
        <v>0.16405398270871024</v>
      </c>
      <c r="D7035" s="88">
        <v>67</v>
      </c>
      <c r="E7035" s="88" t="s">
        <v>147</v>
      </c>
      <c r="F7035" s="106"/>
      <c r="G7035"/>
      <c r="H7035"/>
      <c r="I7035"/>
      <c r="J7035"/>
      <c r="K7035"/>
      <c r="L7035"/>
      <c r="M7035"/>
      <c r="N7035"/>
    </row>
    <row r="7036" spans="1:14" x14ac:dyDescent="0.2">
      <c r="A7036" t="s">
        <v>9051</v>
      </c>
      <c r="B7036">
        <v>0.16</v>
      </c>
      <c r="C7036" s="90">
        <v>0.11931198742451653</v>
      </c>
      <c r="D7036" s="88">
        <v>67</v>
      </c>
      <c r="E7036" s="88" t="s">
        <v>147</v>
      </c>
      <c r="F7036" s="106"/>
      <c r="G7036"/>
      <c r="H7036"/>
      <c r="I7036"/>
      <c r="J7036"/>
      <c r="K7036"/>
      <c r="L7036"/>
      <c r="M7036"/>
      <c r="N7036"/>
    </row>
    <row r="7037" spans="1:14" x14ac:dyDescent="0.2">
      <c r="A7037" t="s">
        <v>9210</v>
      </c>
      <c r="B7037">
        <v>0.15</v>
      </c>
      <c r="C7037" s="90">
        <v>0.11185498821048424</v>
      </c>
      <c r="D7037" s="88">
        <v>67</v>
      </c>
      <c r="E7037" s="88" t="s">
        <v>147</v>
      </c>
      <c r="F7037" s="106"/>
      <c r="G7037"/>
      <c r="H7037"/>
      <c r="I7037"/>
      <c r="J7037"/>
      <c r="K7037"/>
      <c r="L7037"/>
      <c r="M7037"/>
      <c r="N7037"/>
    </row>
    <row r="7038" spans="1:14" x14ac:dyDescent="0.2">
      <c r="A7038" t="s">
        <v>9053</v>
      </c>
      <c r="B7038">
        <v>0.17</v>
      </c>
      <c r="C7038" s="90">
        <v>0.12676898663854883</v>
      </c>
      <c r="D7038" s="88">
        <v>67</v>
      </c>
      <c r="E7038" s="88" t="s">
        <v>147</v>
      </c>
      <c r="F7038" s="106"/>
      <c r="G7038"/>
      <c r="H7038"/>
      <c r="I7038"/>
      <c r="J7038"/>
      <c r="K7038"/>
      <c r="L7038"/>
      <c r="M7038"/>
      <c r="N7038"/>
    </row>
    <row r="7039" spans="1:14" x14ac:dyDescent="0.2">
      <c r="A7039" t="s">
        <v>9024</v>
      </c>
      <c r="B7039">
        <v>0.41</v>
      </c>
      <c r="C7039" s="90">
        <v>0.30573696777532361</v>
      </c>
      <c r="D7039" s="88">
        <v>67</v>
      </c>
      <c r="E7039" s="88" t="s">
        <v>147</v>
      </c>
      <c r="F7039" s="106"/>
      <c r="G7039"/>
      <c r="H7039"/>
      <c r="I7039"/>
      <c r="J7039"/>
      <c r="K7039"/>
      <c r="L7039"/>
      <c r="M7039"/>
      <c r="N7039"/>
    </row>
    <row r="7040" spans="1:14" x14ac:dyDescent="0.2">
      <c r="A7040" t="s">
        <v>9025</v>
      </c>
      <c r="B7040">
        <v>0.5</v>
      </c>
      <c r="C7040" s="90">
        <v>0.37284996070161414</v>
      </c>
      <c r="D7040" s="88">
        <v>67</v>
      </c>
      <c r="E7040" s="88" t="s">
        <v>147</v>
      </c>
      <c r="F7040" s="253"/>
      <c r="G7040"/>
      <c r="H7040"/>
      <c r="I7040"/>
      <c r="J7040"/>
      <c r="K7040"/>
      <c r="L7040"/>
      <c r="M7040"/>
      <c r="N7040"/>
    </row>
    <row r="7041" spans="1:13" x14ac:dyDescent="0.2">
      <c r="A7041" t="s">
        <v>15484</v>
      </c>
      <c r="B7041">
        <v>0.21</v>
      </c>
      <c r="C7041" s="90">
        <v>0.15659955257270694</v>
      </c>
      <c r="D7041" s="88">
        <v>67</v>
      </c>
      <c r="E7041" s="88" t="s">
        <v>147</v>
      </c>
      <c r="F7041" s="106" t="s">
        <v>15480</v>
      </c>
      <c r="G7041"/>
      <c r="H7041"/>
      <c r="I7041"/>
      <c r="J7041"/>
      <c r="K7041"/>
    </row>
    <row r="7042" spans="1:13" x14ac:dyDescent="0.2">
      <c r="A7042" t="s">
        <v>15485</v>
      </c>
      <c r="B7042">
        <v>0.09</v>
      </c>
      <c r="C7042" s="90">
        <v>6.7114093959731544E-2</v>
      </c>
      <c r="D7042" s="88">
        <v>67</v>
      </c>
      <c r="E7042" s="88" t="s">
        <v>147</v>
      </c>
      <c r="F7042" s="106" t="s">
        <v>15480</v>
      </c>
      <c r="G7042"/>
      <c r="H7042"/>
      <c r="I7042"/>
      <c r="J7042"/>
      <c r="K7042"/>
    </row>
    <row r="7043" spans="1:13" x14ac:dyDescent="0.2">
      <c r="A7043" t="s">
        <v>15486</v>
      </c>
      <c r="B7043">
        <v>0.14000000000000001</v>
      </c>
      <c r="C7043" s="90">
        <v>0.10439970171513797</v>
      </c>
      <c r="D7043" s="88">
        <v>67</v>
      </c>
      <c r="E7043" s="88" t="s">
        <v>147</v>
      </c>
      <c r="F7043" s="106" t="s">
        <v>15480</v>
      </c>
      <c r="G7043"/>
      <c r="H7043"/>
      <c r="I7043"/>
      <c r="J7043"/>
      <c r="K7043"/>
    </row>
    <row r="7044" spans="1:13" x14ac:dyDescent="0.2">
      <c r="A7044"/>
      <c r="B7044"/>
      <c r="F7044" s="106"/>
      <c r="G7044"/>
      <c r="H7044"/>
    </row>
    <row r="7045" spans="1:13" x14ac:dyDescent="0.2">
      <c r="A7045" s="106">
        <v>2013</v>
      </c>
      <c r="B7045"/>
      <c r="F7045" s="106"/>
      <c r="G7045"/>
      <c r="H7045"/>
    </row>
    <row r="7046" spans="1:13" x14ac:dyDescent="0.2">
      <c r="A7046" t="s">
        <v>9251</v>
      </c>
      <c r="B7046">
        <v>4.0000000000000001E-3</v>
      </c>
      <c r="C7046" s="90">
        <v>2.9827996856129132E-3</v>
      </c>
      <c r="D7046" s="88">
        <v>68</v>
      </c>
      <c r="E7046" s="88" t="s">
        <v>147</v>
      </c>
      <c r="F7046" s="106"/>
      <c r="G7046"/>
      <c r="H7046"/>
      <c r="I7046"/>
      <c r="J7046"/>
      <c r="K7046"/>
      <c r="L7046"/>
      <c r="M7046"/>
    </row>
    <row r="7047" spans="1:13" x14ac:dyDescent="0.2">
      <c r="A7047" t="s">
        <v>9252</v>
      </c>
      <c r="B7047">
        <v>4.0000000000000001E-3</v>
      </c>
      <c r="C7047" s="90">
        <v>2.9827996856129132E-3</v>
      </c>
      <c r="D7047" s="88">
        <v>68</v>
      </c>
      <c r="E7047" s="88" t="s">
        <v>147</v>
      </c>
      <c r="F7047" s="106"/>
      <c r="G7047"/>
      <c r="H7047"/>
      <c r="I7047"/>
      <c r="J7047"/>
      <c r="K7047"/>
      <c r="L7047"/>
      <c r="M7047"/>
    </row>
    <row r="7048" spans="1:13" x14ac:dyDescent="0.2">
      <c r="A7048" t="s">
        <v>9253</v>
      </c>
      <c r="B7048">
        <v>2E-3</v>
      </c>
      <c r="C7048" s="90">
        <v>1.4913998428064566E-3</v>
      </c>
      <c r="D7048" s="88">
        <v>68</v>
      </c>
      <c r="E7048" s="88" t="s">
        <v>147</v>
      </c>
      <c r="F7048" s="106"/>
      <c r="G7048"/>
      <c r="H7048"/>
      <c r="I7048"/>
      <c r="J7048"/>
      <c r="K7048"/>
      <c r="L7048"/>
      <c r="M7048"/>
    </row>
    <row r="7049" spans="1:13" x14ac:dyDescent="0.2">
      <c r="A7049" t="s">
        <v>9254</v>
      </c>
      <c r="B7049">
        <v>2E-3</v>
      </c>
      <c r="C7049" s="90">
        <v>1.4913998428064566E-3</v>
      </c>
      <c r="D7049" s="88">
        <v>68</v>
      </c>
      <c r="E7049" s="88" t="s">
        <v>147</v>
      </c>
      <c r="F7049" s="106"/>
      <c r="G7049"/>
      <c r="H7049"/>
      <c r="I7049"/>
      <c r="J7049"/>
      <c r="K7049"/>
      <c r="L7049"/>
      <c r="M7049"/>
    </row>
    <row r="7050" spans="1:13" x14ac:dyDescent="0.2">
      <c r="A7050" t="s">
        <v>9255</v>
      </c>
      <c r="B7050">
        <v>2E-3</v>
      </c>
      <c r="C7050" s="90">
        <v>1.4913998428064566E-3</v>
      </c>
      <c r="D7050" s="88">
        <v>68</v>
      </c>
      <c r="E7050" s="88" t="s">
        <v>147</v>
      </c>
      <c r="F7050" s="106"/>
      <c r="G7050"/>
      <c r="H7050"/>
      <c r="I7050"/>
      <c r="J7050"/>
      <c r="K7050"/>
      <c r="L7050"/>
      <c r="M7050"/>
    </row>
    <row r="7051" spans="1:13" x14ac:dyDescent="0.2">
      <c r="A7051" t="s">
        <v>9256</v>
      </c>
      <c r="B7051">
        <v>1E-3</v>
      </c>
      <c r="C7051" s="90">
        <v>7.456999214032283E-4</v>
      </c>
      <c r="D7051" s="88">
        <v>68</v>
      </c>
      <c r="E7051" s="88" t="s">
        <v>147</v>
      </c>
      <c r="F7051" s="106"/>
      <c r="G7051"/>
      <c r="H7051"/>
      <c r="I7051"/>
      <c r="J7051"/>
      <c r="K7051"/>
      <c r="L7051"/>
      <c r="M7051"/>
    </row>
    <row r="7052" spans="1:13" x14ac:dyDescent="0.2">
      <c r="A7052" t="s">
        <v>9257</v>
      </c>
      <c r="B7052">
        <v>1E-3</v>
      </c>
      <c r="C7052" s="90">
        <v>7.456999214032283E-4</v>
      </c>
      <c r="D7052" s="88">
        <v>68</v>
      </c>
      <c r="E7052" s="88" t="s">
        <v>147</v>
      </c>
      <c r="F7052" s="106"/>
      <c r="G7052"/>
      <c r="H7052"/>
      <c r="I7052"/>
      <c r="J7052"/>
      <c r="K7052"/>
      <c r="L7052"/>
      <c r="M7052"/>
    </row>
    <row r="7053" spans="1:13" x14ac:dyDescent="0.2">
      <c r="A7053" t="s">
        <v>9258</v>
      </c>
      <c r="B7053">
        <v>7.0000000000000007E-2</v>
      </c>
      <c r="C7053" s="90">
        <v>5.2198994498225987E-2</v>
      </c>
      <c r="D7053" s="88">
        <v>68</v>
      </c>
      <c r="E7053" s="88" t="s">
        <v>147</v>
      </c>
      <c r="F7053" s="106"/>
      <c r="G7053"/>
      <c r="H7053"/>
      <c r="I7053"/>
      <c r="J7053"/>
      <c r="K7053"/>
      <c r="L7053"/>
      <c r="M7053"/>
    </row>
    <row r="7054" spans="1:13" x14ac:dyDescent="0.2">
      <c r="A7054" t="s">
        <v>9259</v>
      </c>
      <c r="B7054">
        <v>2E-3</v>
      </c>
      <c r="C7054" s="90">
        <v>1.4913998428064566E-3</v>
      </c>
      <c r="D7054" s="88">
        <v>68</v>
      </c>
      <c r="E7054" s="88" t="s">
        <v>147</v>
      </c>
      <c r="F7054" s="106"/>
      <c r="G7054"/>
      <c r="H7054"/>
      <c r="I7054"/>
      <c r="J7054"/>
      <c r="K7054"/>
      <c r="L7054"/>
      <c r="M7054"/>
    </row>
    <row r="7055" spans="1:13" x14ac:dyDescent="0.2">
      <c r="A7055" t="s">
        <v>9295</v>
      </c>
      <c r="B7055">
        <v>7.0000000000000007E-2</v>
      </c>
      <c r="C7055" s="90">
        <v>5.2198994498225987E-2</v>
      </c>
      <c r="D7055" s="88">
        <v>68</v>
      </c>
      <c r="E7055" s="88" t="s">
        <v>147</v>
      </c>
      <c r="F7055" s="106"/>
      <c r="G7055"/>
      <c r="H7055"/>
      <c r="I7055"/>
      <c r="J7055"/>
      <c r="K7055"/>
      <c r="L7055"/>
      <c r="M7055"/>
    </row>
    <row r="7056" spans="1:13" x14ac:dyDescent="0.2">
      <c r="A7056" t="s">
        <v>9296</v>
      </c>
      <c r="B7056">
        <v>0.06</v>
      </c>
      <c r="C7056" s="90">
        <v>4.4741995284193696E-2</v>
      </c>
      <c r="D7056" s="88">
        <v>68</v>
      </c>
      <c r="E7056" s="88" t="s">
        <v>147</v>
      </c>
      <c r="F7056" s="106"/>
      <c r="G7056"/>
      <c r="H7056"/>
      <c r="I7056"/>
      <c r="J7056"/>
      <c r="K7056"/>
      <c r="L7056"/>
      <c r="M7056"/>
    </row>
    <row r="7057" spans="1:13" x14ac:dyDescent="0.2">
      <c r="A7057" t="s">
        <v>9297</v>
      </c>
      <c r="B7057">
        <v>0.05</v>
      </c>
      <c r="C7057" s="90">
        <v>3.7284996070161419E-2</v>
      </c>
      <c r="D7057" s="88">
        <v>68</v>
      </c>
      <c r="E7057" s="88" t="s">
        <v>147</v>
      </c>
      <c r="F7057" s="106"/>
      <c r="G7057"/>
      <c r="H7057"/>
      <c r="I7057"/>
      <c r="J7057"/>
      <c r="K7057"/>
      <c r="L7057"/>
      <c r="M7057"/>
    </row>
    <row r="7058" spans="1:13" x14ac:dyDescent="0.2">
      <c r="A7058" t="s">
        <v>9298</v>
      </c>
      <c r="B7058">
        <v>0.05</v>
      </c>
      <c r="C7058" s="90">
        <v>3.7284996070161419E-2</v>
      </c>
      <c r="D7058" s="88">
        <v>68</v>
      </c>
      <c r="E7058" s="88" t="s">
        <v>147</v>
      </c>
      <c r="F7058" s="106"/>
      <c r="G7058"/>
      <c r="H7058"/>
      <c r="I7058"/>
      <c r="J7058"/>
      <c r="K7058"/>
      <c r="L7058"/>
      <c r="M7058"/>
    </row>
    <row r="7059" spans="1:13" x14ac:dyDescent="0.2">
      <c r="A7059" t="s">
        <v>9299</v>
      </c>
      <c r="B7059">
        <v>7.0000000000000007E-2</v>
      </c>
      <c r="C7059" s="90">
        <v>5.2198994498225987E-2</v>
      </c>
      <c r="D7059" s="88">
        <v>68</v>
      </c>
      <c r="E7059" s="88" t="s">
        <v>147</v>
      </c>
      <c r="F7059" s="106"/>
      <c r="G7059"/>
      <c r="H7059"/>
      <c r="I7059"/>
      <c r="J7059"/>
      <c r="K7059"/>
      <c r="L7059"/>
      <c r="M7059"/>
    </row>
    <row r="7060" spans="1:13" x14ac:dyDescent="0.2">
      <c r="A7060" t="s">
        <v>12152</v>
      </c>
      <c r="B7060">
        <v>0.04</v>
      </c>
      <c r="C7060" s="90">
        <v>2.9827996856129132E-2</v>
      </c>
      <c r="D7060" s="88">
        <v>68</v>
      </c>
      <c r="E7060" s="88" t="s">
        <v>147</v>
      </c>
      <c r="F7060" s="106"/>
      <c r="G7060"/>
      <c r="H7060"/>
      <c r="I7060"/>
      <c r="J7060"/>
      <c r="K7060"/>
      <c r="L7060"/>
      <c r="M7060"/>
    </row>
    <row r="7061" spans="1:13" x14ac:dyDescent="0.2">
      <c r="A7061" t="s">
        <v>12153</v>
      </c>
      <c r="B7061">
        <v>0.04</v>
      </c>
      <c r="C7061" s="90">
        <v>2.9827996856129132E-2</v>
      </c>
      <c r="D7061" s="88">
        <v>68</v>
      </c>
      <c r="E7061" s="88" t="s">
        <v>147</v>
      </c>
      <c r="F7061" s="106"/>
      <c r="G7061"/>
      <c r="H7061"/>
      <c r="I7061"/>
      <c r="J7061"/>
      <c r="K7061"/>
      <c r="L7061"/>
      <c r="M7061"/>
    </row>
    <row r="7062" spans="1:13" x14ac:dyDescent="0.2">
      <c r="A7062" t="s">
        <v>12154</v>
      </c>
      <c r="B7062">
        <v>0.02</v>
      </c>
      <c r="C7062" s="90">
        <v>1.4913998428064566E-2</v>
      </c>
      <c r="D7062" s="88">
        <v>68</v>
      </c>
      <c r="E7062" s="88" t="s">
        <v>147</v>
      </c>
      <c r="F7062" s="106"/>
      <c r="G7062"/>
      <c r="H7062"/>
      <c r="I7062"/>
      <c r="J7062"/>
      <c r="K7062"/>
      <c r="L7062"/>
      <c r="M7062"/>
    </row>
    <row r="7063" spans="1:13" x14ac:dyDescent="0.2">
      <c r="A7063" t="s">
        <v>12155</v>
      </c>
      <c r="B7063">
        <v>0.14000000000000001</v>
      </c>
      <c r="C7063" s="90">
        <v>0.10439798899645197</v>
      </c>
      <c r="D7063" s="88">
        <v>68</v>
      </c>
      <c r="E7063" s="88" t="s">
        <v>147</v>
      </c>
      <c r="F7063" s="106"/>
      <c r="G7063"/>
      <c r="H7063"/>
      <c r="I7063"/>
      <c r="J7063"/>
      <c r="K7063"/>
      <c r="L7063"/>
      <c r="M7063"/>
    </row>
    <row r="7064" spans="1:13" x14ac:dyDescent="0.2">
      <c r="A7064" t="s">
        <v>12156</v>
      </c>
      <c r="B7064">
        <v>0.15</v>
      </c>
      <c r="C7064" s="90">
        <v>0.11185498821048424</v>
      </c>
      <c r="D7064" s="88">
        <v>68</v>
      </c>
      <c r="E7064" s="88" t="s">
        <v>147</v>
      </c>
      <c r="F7064" s="106"/>
      <c r="G7064"/>
      <c r="H7064"/>
      <c r="I7064"/>
      <c r="J7064"/>
      <c r="K7064"/>
      <c r="L7064"/>
      <c r="M7064"/>
    </row>
    <row r="7065" spans="1:13" x14ac:dyDescent="0.2">
      <c r="A7065" t="s">
        <v>12157</v>
      </c>
      <c r="B7065">
        <v>0.2</v>
      </c>
      <c r="C7065" s="90">
        <v>0.14913998428064568</v>
      </c>
      <c r="D7065" s="88">
        <v>68</v>
      </c>
      <c r="E7065" s="88" t="s">
        <v>147</v>
      </c>
      <c r="F7065" s="106"/>
      <c r="G7065"/>
      <c r="H7065"/>
      <c r="I7065"/>
      <c r="J7065"/>
      <c r="K7065"/>
      <c r="L7065"/>
      <c r="M7065"/>
    </row>
    <row r="7066" spans="1:13" x14ac:dyDescent="0.2">
      <c r="A7066" t="s">
        <v>12158</v>
      </c>
      <c r="B7066">
        <v>0.16</v>
      </c>
      <c r="C7066" s="90">
        <v>0.11931198742451653</v>
      </c>
      <c r="D7066" s="88">
        <v>68</v>
      </c>
      <c r="E7066" s="88" t="s">
        <v>147</v>
      </c>
      <c r="F7066" s="106"/>
      <c r="G7066"/>
      <c r="H7066"/>
      <c r="I7066"/>
      <c r="J7066"/>
      <c r="K7066"/>
      <c r="L7066"/>
      <c r="M7066"/>
    </row>
    <row r="7067" spans="1:13" x14ac:dyDescent="0.2">
      <c r="A7067" t="s">
        <v>12159</v>
      </c>
      <c r="B7067">
        <v>0.01</v>
      </c>
      <c r="C7067" s="90">
        <v>7.456999214032283E-3</v>
      </c>
      <c r="D7067" s="88">
        <v>68</v>
      </c>
      <c r="E7067" s="88" t="s">
        <v>147</v>
      </c>
      <c r="F7067" s="106"/>
      <c r="G7067"/>
      <c r="H7067"/>
      <c r="I7067"/>
      <c r="J7067"/>
      <c r="K7067"/>
      <c r="L7067"/>
      <c r="M7067"/>
    </row>
    <row r="7068" spans="1:13" x14ac:dyDescent="0.2">
      <c r="A7068" t="s">
        <v>12363</v>
      </c>
      <c r="B7068">
        <v>0.02</v>
      </c>
      <c r="C7068" s="90">
        <v>1.4913998428064566E-2</v>
      </c>
      <c r="D7068" s="88">
        <v>68</v>
      </c>
      <c r="E7068" s="88" t="s">
        <v>147</v>
      </c>
      <c r="F7068" s="106"/>
      <c r="G7068"/>
      <c r="H7068"/>
      <c r="I7068"/>
      <c r="J7068"/>
      <c r="K7068"/>
      <c r="L7068"/>
      <c r="M7068"/>
    </row>
    <row r="7069" spans="1:13" x14ac:dyDescent="0.2">
      <c r="A7069" t="s">
        <v>12364</v>
      </c>
      <c r="B7069">
        <v>0.01</v>
      </c>
      <c r="C7069" s="90">
        <v>7.456999214032283E-3</v>
      </c>
      <c r="D7069" s="88">
        <v>68</v>
      </c>
      <c r="E7069" s="88" t="s">
        <v>147</v>
      </c>
      <c r="F7069" s="106"/>
      <c r="G7069"/>
      <c r="H7069"/>
      <c r="I7069"/>
      <c r="J7069"/>
      <c r="K7069"/>
      <c r="L7069"/>
      <c r="M7069"/>
    </row>
    <row r="7070" spans="1:13" x14ac:dyDescent="0.2">
      <c r="A7070" t="s">
        <v>12365</v>
      </c>
      <c r="B7070">
        <v>0.01</v>
      </c>
      <c r="C7070" s="90">
        <v>7.456999214032283E-3</v>
      </c>
      <c r="D7070" s="88">
        <v>68</v>
      </c>
      <c r="E7070" s="88" t="s">
        <v>147</v>
      </c>
      <c r="F7070" s="106"/>
      <c r="G7070"/>
      <c r="H7070"/>
      <c r="I7070"/>
      <c r="J7070"/>
      <c r="K7070"/>
      <c r="L7070"/>
      <c r="M7070"/>
    </row>
    <row r="7071" spans="1:13" x14ac:dyDescent="0.2">
      <c r="A7071" t="s">
        <v>12569</v>
      </c>
      <c r="B7071">
        <v>0.14000000000000001</v>
      </c>
      <c r="C7071" s="90">
        <v>0.10439798899645197</v>
      </c>
      <c r="D7071" s="88">
        <v>68</v>
      </c>
      <c r="E7071" s="88" t="s">
        <v>147</v>
      </c>
      <c r="F7071" s="106"/>
      <c r="G7071"/>
      <c r="H7071"/>
      <c r="I7071"/>
      <c r="J7071"/>
      <c r="K7071"/>
      <c r="L7071"/>
      <c r="M7071"/>
    </row>
    <row r="7072" spans="1:13" x14ac:dyDescent="0.2">
      <c r="A7072" t="s">
        <v>9260</v>
      </c>
      <c r="B7072">
        <v>0.01</v>
      </c>
      <c r="C7072" s="90">
        <v>7.456999214032283E-3</v>
      </c>
      <c r="D7072" s="88">
        <v>68</v>
      </c>
      <c r="E7072" s="88" t="s">
        <v>147</v>
      </c>
      <c r="F7072" s="106"/>
      <c r="G7072"/>
      <c r="H7072"/>
      <c r="I7072"/>
      <c r="J7072"/>
      <c r="K7072"/>
      <c r="L7072"/>
      <c r="M7072"/>
    </row>
    <row r="7073" spans="1:13" x14ac:dyDescent="0.2">
      <c r="A7073" t="s">
        <v>9261</v>
      </c>
      <c r="B7073">
        <v>0.02</v>
      </c>
      <c r="C7073" s="90">
        <v>1.4913998428064566E-2</v>
      </c>
      <c r="D7073" s="88">
        <v>68</v>
      </c>
      <c r="E7073" s="88" t="s">
        <v>147</v>
      </c>
      <c r="F7073" s="106"/>
      <c r="G7073"/>
      <c r="H7073"/>
      <c r="I7073"/>
      <c r="J7073"/>
      <c r="K7073"/>
      <c r="L7073"/>
      <c r="M7073"/>
    </row>
    <row r="7074" spans="1:13" x14ac:dyDescent="0.2">
      <c r="A7074" t="s">
        <v>9262</v>
      </c>
      <c r="B7074">
        <v>1E-3</v>
      </c>
      <c r="C7074" s="90">
        <v>7.456999214032283E-4</v>
      </c>
      <c r="D7074" s="88">
        <v>68</v>
      </c>
      <c r="E7074" s="88" t="s">
        <v>147</v>
      </c>
      <c r="F7074" s="106"/>
      <c r="G7074"/>
      <c r="H7074"/>
      <c r="I7074"/>
      <c r="J7074"/>
      <c r="K7074"/>
      <c r="L7074"/>
      <c r="M7074"/>
    </row>
    <row r="7075" spans="1:13" x14ac:dyDescent="0.2">
      <c r="A7075" t="s">
        <v>9263</v>
      </c>
      <c r="B7075">
        <v>3.0000000000000001E-3</v>
      </c>
      <c r="C7075" s="90">
        <v>2.2370997642096849E-3</v>
      </c>
      <c r="D7075" s="88">
        <v>68</v>
      </c>
      <c r="E7075" s="88" t="s">
        <v>147</v>
      </c>
      <c r="F7075" s="106"/>
      <c r="G7075"/>
      <c r="H7075"/>
      <c r="I7075"/>
      <c r="J7075"/>
      <c r="K7075"/>
      <c r="L7075"/>
      <c r="M7075"/>
    </row>
    <row r="7076" spans="1:13" x14ac:dyDescent="0.2">
      <c r="A7076" t="s">
        <v>9264</v>
      </c>
      <c r="B7076">
        <v>1E-3</v>
      </c>
      <c r="C7076" s="90">
        <v>7.456999214032283E-4</v>
      </c>
      <c r="D7076" s="88">
        <v>68</v>
      </c>
      <c r="E7076" s="88" t="s">
        <v>147</v>
      </c>
      <c r="F7076" s="106"/>
      <c r="G7076"/>
      <c r="H7076"/>
      <c r="I7076"/>
      <c r="J7076"/>
      <c r="K7076"/>
      <c r="L7076"/>
      <c r="M7076"/>
    </row>
    <row r="7077" spans="1:13" x14ac:dyDescent="0.2">
      <c r="A7077" t="s">
        <v>9265</v>
      </c>
      <c r="B7077">
        <v>2E-3</v>
      </c>
      <c r="C7077" s="90">
        <v>1.4913998428064566E-3</v>
      </c>
      <c r="D7077" s="88">
        <v>68</v>
      </c>
      <c r="E7077" s="88" t="s">
        <v>147</v>
      </c>
      <c r="F7077" s="106"/>
      <c r="G7077"/>
      <c r="H7077"/>
      <c r="I7077"/>
      <c r="J7077"/>
      <c r="K7077"/>
      <c r="L7077"/>
      <c r="M7077"/>
    </row>
    <row r="7078" spans="1:13" x14ac:dyDescent="0.2">
      <c r="A7078" t="s">
        <v>9266</v>
      </c>
      <c r="B7078">
        <v>0.02</v>
      </c>
      <c r="C7078" s="90">
        <v>1.4913998428064566E-2</v>
      </c>
      <c r="D7078" s="88">
        <v>68</v>
      </c>
      <c r="E7078" s="88" t="s">
        <v>147</v>
      </c>
      <c r="F7078" s="106"/>
      <c r="G7078"/>
      <c r="H7078"/>
      <c r="I7078"/>
      <c r="J7078"/>
      <c r="K7078"/>
      <c r="L7078"/>
      <c r="M7078"/>
    </row>
    <row r="7079" spans="1:13" x14ac:dyDescent="0.2">
      <c r="A7079" t="s">
        <v>9300</v>
      </c>
      <c r="B7079">
        <v>0.01</v>
      </c>
      <c r="C7079" s="90">
        <v>7.456999214032283E-3</v>
      </c>
      <c r="D7079" s="88">
        <v>68</v>
      </c>
      <c r="E7079" s="88" t="s">
        <v>147</v>
      </c>
      <c r="F7079" s="106"/>
      <c r="G7079"/>
      <c r="H7079"/>
      <c r="I7079"/>
      <c r="J7079"/>
      <c r="K7079"/>
      <c r="L7079"/>
      <c r="M7079"/>
    </row>
    <row r="7080" spans="1:13" x14ac:dyDescent="0.2">
      <c r="A7080" t="s">
        <v>9267</v>
      </c>
      <c r="B7080">
        <v>2E-3</v>
      </c>
      <c r="C7080" s="90">
        <v>1.4913998428064566E-3</v>
      </c>
      <c r="D7080" s="88">
        <v>68</v>
      </c>
      <c r="E7080" s="88" t="s">
        <v>147</v>
      </c>
      <c r="F7080" s="106"/>
      <c r="G7080"/>
      <c r="H7080"/>
      <c r="I7080"/>
      <c r="J7080"/>
      <c r="K7080"/>
      <c r="L7080"/>
      <c r="M7080"/>
    </row>
    <row r="7081" spans="1:13" x14ac:dyDescent="0.2">
      <c r="A7081" t="s">
        <v>9268</v>
      </c>
      <c r="B7081">
        <v>1E-3</v>
      </c>
      <c r="C7081" s="90">
        <v>7.456999214032283E-4</v>
      </c>
      <c r="D7081" s="88">
        <v>68</v>
      </c>
      <c r="E7081" s="88" t="s">
        <v>147</v>
      </c>
      <c r="F7081" s="106"/>
      <c r="G7081"/>
      <c r="H7081"/>
      <c r="I7081"/>
      <c r="J7081"/>
      <c r="K7081"/>
      <c r="L7081"/>
      <c r="M7081"/>
    </row>
    <row r="7082" spans="1:13" x14ac:dyDescent="0.2">
      <c r="A7082" t="s">
        <v>9301</v>
      </c>
      <c r="B7082">
        <v>0.02</v>
      </c>
      <c r="C7082" s="90">
        <v>1.4913998428064566E-2</v>
      </c>
      <c r="D7082" s="88">
        <v>68</v>
      </c>
      <c r="E7082" s="88" t="s">
        <v>147</v>
      </c>
      <c r="F7082" s="106"/>
      <c r="G7082"/>
      <c r="H7082"/>
      <c r="I7082"/>
      <c r="J7082"/>
      <c r="K7082"/>
      <c r="L7082"/>
      <c r="M7082"/>
    </row>
    <row r="7083" spans="1:13" x14ac:dyDescent="0.2">
      <c r="A7083" t="s">
        <v>12178</v>
      </c>
      <c r="B7083">
        <v>0.01</v>
      </c>
      <c r="C7083" s="90">
        <v>7.456999214032283E-3</v>
      </c>
      <c r="D7083" s="88">
        <v>68</v>
      </c>
      <c r="E7083" s="88" t="s">
        <v>147</v>
      </c>
      <c r="F7083" s="106"/>
      <c r="G7083"/>
      <c r="H7083"/>
      <c r="I7083"/>
      <c r="J7083"/>
      <c r="K7083"/>
      <c r="L7083"/>
      <c r="M7083"/>
    </row>
    <row r="7084" spans="1:13" x14ac:dyDescent="0.2">
      <c r="A7084" t="s">
        <v>12179</v>
      </c>
      <c r="B7084">
        <v>0.01</v>
      </c>
      <c r="C7084" s="90">
        <v>7.456999214032283E-3</v>
      </c>
      <c r="D7084" s="88">
        <v>68</v>
      </c>
      <c r="E7084" s="88" t="s">
        <v>147</v>
      </c>
      <c r="F7084" s="106"/>
      <c r="G7084"/>
      <c r="H7084"/>
      <c r="I7084"/>
      <c r="J7084"/>
      <c r="K7084"/>
      <c r="L7084"/>
      <c r="M7084"/>
    </row>
    <row r="7085" spans="1:13" x14ac:dyDescent="0.2">
      <c r="A7085" t="s">
        <v>12180</v>
      </c>
      <c r="B7085">
        <v>0.01</v>
      </c>
      <c r="C7085" s="90">
        <v>7.456999214032283E-3</v>
      </c>
      <c r="D7085" s="88">
        <v>68</v>
      </c>
      <c r="E7085" s="88" t="s">
        <v>147</v>
      </c>
      <c r="F7085" s="106"/>
      <c r="G7085"/>
      <c r="H7085"/>
      <c r="I7085"/>
      <c r="J7085"/>
      <c r="K7085"/>
      <c r="L7085"/>
      <c r="M7085"/>
    </row>
    <row r="7086" spans="1:13" x14ac:dyDescent="0.2">
      <c r="A7086" t="s">
        <v>12167</v>
      </c>
      <c r="B7086">
        <v>0.3</v>
      </c>
      <c r="C7086" s="90">
        <v>0.22370997642096849</v>
      </c>
      <c r="D7086" s="88">
        <v>68</v>
      </c>
      <c r="E7086" s="88" t="s">
        <v>147</v>
      </c>
      <c r="F7086" s="106"/>
      <c r="G7086"/>
      <c r="H7086"/>
      <c r="I7086"/>
      <c r="J7086"/>
      <c r="K7086"/>
      <c r="L7086"/>
      <c r="M7086"/>
    </row>
    <row r="7087" spans="1:13" x14ac:dyDescent="0.2">
      <c r="A7087" t="s">
        <v>12240</v>
      </c>
      <c r="B7087">
        <v>0.28999999999999998</v>
      </c>
      <c r="C7087" s="90">
        <v>0.2162529772069362</v>
      </c>
      <c r="D7087" s="88">
        <v>68</v>
      </c>
      <c r="E7087" s="88" t="s">
        <v>147</v>
      </c>
      <c r="F7087" s="106"/>
      <c r="G7087"/>
      <c r="H7087"/>
      <c r="I7087"/>
      <c r="J7087"/>
      <c r="K7087"/>
      <c r="L7087"/>
      <c r="M7087"/>
    </row>
    <row r="7088" spans="1:13" x14ac:dyDescent="0.2">
      <c r="A7088" t="s">
        <v>12168</v>
      </c>
      <c r="B7088">
        <v>0.12</v>
      </c>
      <c r="C7088" s="90">
        <v>8.9483990568387392E-2</v>
      </c>
      <c r="D7088" s="88">
        <v>68</v>
      </c>
      <c r="E7088" s="88" t="s">
        <v>147</v>
      </c>
      <c r="F7088" s="106"/>
      <c r="G7088"/>
      <c r="H7088"/>
      <c r="I7088"/>
      <c r="J7088"/>
      <c r="K7088"/>
      <c r="L7088"/>
      <c r="M7088"/>
    </row>
    <row r="7089" spans="1:13" x14ac:dyDescent="0.2">
      <c r="A7089" t="s">
        <v>12169</v>
      </c>
      <c r="B7089">
        <v>0.01</v>
      </c>
      <c r="C7089" s="90">
        <v>7.456999214032283E-3</v>
      </c>
      <c r="D7089" s="88">
        <v>68</v>
      </c>
      <c r="E7089" s="88" t="s">
        <v>147</v>
      </c>
      <c r="F7089" s="106"/>
      <c r="G7089"/>
      <c r="H7089"/>
      <c r="I7089"/>
      <c r="J7089"/>
      <c r="K7089"/>
      <c r="L7089"/>
      <c r="M7089"/>
    </row>
    <row r="7090" spans="1:13" x14ac:dyDescent="0.2">
      <c r="A7090" t="s">
        <v>12170</v>
      </c>
      <c r="B7090">
        <v>0.01</v>
      </c>
      <c r="C7090" s="90">
        <v>7.456999214032283E-3</v>
      </c>
      <c r="D7090" s="88">
        <v>68</v>
      </c>
      <c r="E7090" s="88" t="s">
        <v>147</v>
      </c>
      <c r="F7090" s="106"/>
      <c r="G7090"/>
      <c r="H7090"/>
      <c r="I7090"/>
      <c r="J7090"/>
      <c r="K7090"/>
      <c r="L7090"/>
      <c r="M7090"/>
    </row>
    <row r="7091" spans="1:13" x14ac:dyDescent="0.2">
      <c r="A7091" t="s">
        <v>12171</v>
      </c>
      <c r="B7091">
        <v>0.01</v>
      </c>
      <c r="C7091" s="90">
        <v>7.456999214032283E-3</v>
      </c>
      <c r="D7091" s="88">
        <v>68</v>
      </c>
      <c r="E7091" s="88" t="s">
        <v>147</v>
      </c>
      <c r="F7091" s="106"/>
      <c r="G7091"/>
      <c r="H7091"/>
      <c r="I7091"/>
      <c r="J7091"/>
      <c r="K7091"/>
      <c r="L7091"/>
      <c r="M7091"/>
    </row>
    <row r="7092" spans="1:13" x14ac:dyDescent="0.2">
      <c r="A7092" t="s">
        <v>12241</v>
      </c>
      <c r="B7092">
        <v>0.22</v>
      </c>
      <c r="C7092" s="90">
        <v>0.16405398270871024</v>
      </c>
      <c r="D7092" s="88">
        <v>68</v>
      </c>
      <c r="E7092" s="88" t="s">
        <v>147</v>
      </c>
      <c r="F7092" s="106"/>
      <c r="G7092"/>
      <c r="H7092"/>
      <c r="I7092"/>
      <c r="J7092"/>
      <c r="K7092"/>
      <c r="L7092"/>
      <c r="M7092"/>
    </row>
    <row r="7093" spans="1:13" x14ac:dyDescent="0.2">
      <c r="A7093" t="s">
        <v>12242</v>
      </c>
      <c r="B7093">
        <v>0.25</v>
      </c>
      <c r="C7093" s="90">
        <v>0.18642498035080707</v>
      </c>
      <c r="D7093" s="88">
        <v>68</v>
      </c>
      <c r="E7093" s="88" t="s">
        <v>147</v>
      </c>
      <c r="F7093" s="106"/>
      <c r="G7093"/>
      <c r="H7093"/>
      <c r="I7093"/>
      <c r="J7093"/>
      <c r="K7093"/>
      <c r="L7093"/>
      <c r="M7093"/>
    </row>
    <row r="7094" spans="1:13" x14ac:dyDescent="0.2">
      <c r="A7094" t="s">
        <v>12243</v>
      </c>
      <c r="B7094">
        <v>0.18</v>
      </c>
      <c r="C7094" s="90">
        <v>0.13422598585258108</v>
      </c>
      <c r="D7094" s="88">
        <v>68</v>
      </c>
      <c r="E7094" s="88" t="s">
        <v>147</v>
      </c>
      <c r="F7094" s="106"/>
      <c r="G7094"/>
      <c r="H7094"/>
      <c r="I7094"/>
      <c r="J7094"/>
      <c r="K7094"/>
      <c r="L7094"/>
      <c r="M7094"/>
    </row>
    <row r="7095" spans="1:13" x14ac:dyDescent="0.2">
      <c r="A7095" t="s">
        <v>12244</v>
      </c>
      <c r="B7095">
        <v>1E-3</v>
      </c>
      <c r="C7095" s="90">
        <v>7.456999214032283E-4</v>
      </c>
      <c r="D7095" s="88">
        <v>68</v>
      </c>
      <c r="E7095" s="88" t="s">
        <v>147</v>
      </c>
      <c r="F7095" s="106"/>
      <c r="G7095"/>
      <c r="H7095"/>
      <c r="I7095"/>
      <c r="J7095"/>
      <c r="K7095"/>
      <c r="L7095"/>
      <c r="M7095"/>
    </row>
    <row r="7096" spans="1:13" x14ac:dyDescent="0.2">
      <c r="A7096" t="s">
        <v>12245</v>
      </c>
      <c r="B7096">
        <v>0.2</v>
      </c>
      <c r="C7096" s="90">
        <v>0.14913998428064568</v>
      </c>
      <c r="D7096" s="88">
        <v>68</v>
      </c>
      <c r="E7096" s="88" t="s">
        <v>147</v>
      </c>
      <c r="F7096" s="106"/>
      <c r="G7096"/>
      <c r="H7096"/>
      <c r="I7096"/>
      <c r="J7096"/>
      <c r="K7096"/>
      <c r="L7096"/>
      <c r="M7096"/>
    </row>
    <row r="7097" spans="1:13" x14ac:dyDescent="0.2">
      <c r="A7097" t="s">
        <v>12246</v>
      </c>
      <c r="B7097">
        <v>0.01</v>
      </c>
      <c r="C7097" s="90">
        <v>7.456999214032283E-3</v>
      </c>
      <c r="D7097" s="88">
        <v>68</v>
      </c>
      <c r="E7097" s="88" t="s">
        <v>147</v>
      </c>
      <c r="F7097" s="106"/>
      <c r="G7097"/>
      <c r="H7097"/>
      <c r="I7097"/>
      <c r="J7097"/>
      <c r="K7097"/>
      <c r="L7097"/>
      <c r="M7097"/>
    </row>
    <row r="7098" spans="1:13" x14ac:dyDescent="0.2">
      <c r="A7098" t="s">
        <v>12247</v>
      </c>
      <c r="B7098">
        <v>0.25</v>
      </c>
      <c r="C7098" s="90">
        <v>0.18642498035080707</v>
      </c>
      <c r="D7098" s="88">
        <v>68</v>
      </c>
      <c r="E7098" s="88" t="s">
        <v>147</v>
      </c>
      <c r="F7098" s="106"/>
      <c r="G7098"/>
      <c r="H7098"/>
      <c r="I7098"/>
      <c r="J7098"/>
      <c r="K7098"/>
      <c r="L7098"/>
      <c r="M7098"/>
    </row>
    <row r="7099" spans="1:13" x14ac:dyDescent="0.2">
      <c r="A7099" t="s">
        <v>12248</v>
      </c>
      <c r="B7099">
        <v>0.3</v>
      </c>
      <c r="C7099" s="90">
        <v>0.22370997642096849</v>
      </c>
      <c r="D7099" s="88">
        <v>68</v>
      </c>
      <c r="E7099" s="88" t="s">
        <v>147</v>
      </c>
      <c r="F7099" s="106"/>
      <c r="G7099"/>
      <c r="H7099"/>
      <c r="I7099"/>
      <c r="J7099"/>
      <c r="K7099"/>
      <c r="L7099"/>
      <c r="M7099"/>
    </row>
    <row r="7100" spans="1:13" x14ac:dyDescent="0.2">
      <c r="A7100" t="s">
        <v>9212</v>
      </c>
      <c r="B7100">
        <v>0.02</v>
      </c>
      <c r="C7100" s="90">
        <v>1.4913998428064566E-2</v>
      </c>
      <c r="D7100" s="88">
        <v>68</v>
      </c>
      <c r="E7100" s="88" t="s">
        <v>147</v>
      </c>
      <c r="F7100" s="106"/>
      <c r="G7100"/>
      <c r="H7100"/>
      <c r="I7100"/>
      <c r="J7100"/>
      <c r="K7100"/>
      <c r="L7100"/>
      <c r="M7100"/>
    </row>
    <row r="7101" spans="1:13" x14ac:dyDescent="0.2">
      <c r="A7101" t="s">
        <v>9213</v>
      </c>
      <c r="B7101">
        <v>4.0000000000000001E-3</v>
      </c>
      <c r="C7101" s="90">
        <v>2.9827996856129132E-3</v>
      </c>
      <c r="D7101" s="88">
        <v>68</v>
      </c>
      <c r="E7101" s="88" t="s">
        <v>147</v>
      </c>
      <c r="F7101" s="106"/>
      <c r="G7101"/>
      <c r="H7101"/>
      <c r="I7101"/>
      <c r="J7101"/>
      <c r="K7101"/>
      <c r="L7101"/>
      <c r="M7101"/>
    </row>
    <row r="7102" spans="1:13" x14ac:dyDescent="0.2">
      <c r="A7102" t="s">
        <v>9214</v>
      </c>
      <c r="B7102">
        <v>0.01</v>
      </c>
      <c r="C7102" s="90">
        <v>7.456999214032283E-3</v>
      </c>
      <c r="D7102" s="88">
        <v>68</v>
      </c>
      <c r="E7102" s="88" t="s">
        <v>147</v>
      </c>
      <c r="F7102" s="106"/>
      <c r="G7102"/>
      <c r="H7102"/>
      <c r="I7102"/>
      <c r="J7102"/>
      <c r="K7102"/>
      <c r="L7102"/>
      <c r="M7102"/>
    </row>
    <row r="7103" spans="1:13" x14ac:dyDescent="0.2">
      <c r="A7103" t="s">
        <v>9318</v>
      </c>
      <c r="B7103">
        <v>1E-3</v>
      </c>
      <c r="C7103" s="90">
        <v>7.456999214032283E-4</v>
      </c>
      <c r="D7103" s="88">
        <v>68</v>
      </c>
      <c r="E7103" s="88" t="s">
        <v>147</v>
      </c>
      <c r="F7103" s="106"/>
      <c r="G7103"/>
      <c r="H7103"/>
      <c r="I7103"/>
      <c r="J7103"/>
      <c r="K7103"/>
      <c r="L7103"/>
      <c r="M7103"/>
    </row>
    <row r="7104" spans="1:13" x14ac:dyDescent="0.2">
      <c r="A7104" t="s">
        <v>9319</v>
      </c>
      <c r="B7104">
        <v>1E-3</v>
      </c>
      <c r="C7104" s="90">
        <v>7.456999214032283E-4</v>
      </c>
      <c r="D7104" s="88">
        <v>68</v>
      </c>
      <c r="E7104" s="88" t="s">
        <v>147</v>
      </c>
      <c r="F7104" s="106"/>
      <c r="G7104"/>
      <c r="H7104"/>
      <c r="I7104"/>
      <c r="J7104"/>
      <c r="K7104"/>
      <c r="L7104"/>
      <c r="M7104"/>
    </row>
    <row r="7105" spans="1:13" x14ac:dyDescent="0.2">
      <c r="A7105" t="s">
        <v>9320</v>
      </c>
      <c r="B7105">
        <v>1E-3</v>
      </c>
      <c r="C7105" s="90">
        <v>7.456999214032283E-4</v>
      </c>
      <c r="D7105" s="88">
        <v>68</v>
      </c>
      <c r="E7105" s="88" t="s">
        <v>147</v>
      </c>
      <c r="F7105" s="106"/>
      <c r="G7105"/>
      <c r="H7105"/>
      <c r="I7105"/>
      <c r="J7105"/>
      <c r="K7105"/>
      <c r="L7105"/>
      <c r="M7105"/>
    </row>
    <row r="7106" spans="1:13" x14ac:dyDescent="0.2">
      <c r="A7106" t="s">
        <v>9321</v>
      </c>
      <c r="B7106">
        <v>0.02</v>
      </c>
      <c r="C7106" s="90">
        <v>1.4913998428064566E-2</v>
      </c>
      <c r="D7106" s="88">
        <v>68</v>
      </c>
      <c r="E7106" s="88" t="s">
        <v>147</v>
      </c>
      <c r="F7106" s="106"/>
      <c r="G7106"/>
      <c r="H7106"/>
      <c r="I7106"/>
      <c r="J7106"/>
      <c r="K7106"/>
      <c r="L7106"/>
      <c r="M7106"/>
    </row>
    <row r="7107" spans="1:13" x14ac:dyDescent="0.2">
      <c r="A7107" t="s">
        <v>12588</v>
      </c>
      <c r="B7107">
        <v>0.02</v>
      </c>
      <c r="C7107" s="90">
        <v>1.4913998428064566E-2</v>
      </c>
      <c r="D7107" s="88">
        <v>68</v>
      </c>
      <c r="E7107" s="88" t="s">
        <v>147</v>
      </c>
      <c r="F7107" s="106"/>
      <c r="G7107"/>
      <c r="H7107"/>
      <c r="I7107"/>
      <c r="J7107"/>
      <c r="K7107"/>
      <c r="L7107"/>
      <c r="M7107"/>
    </row>
    <row r="7108" spans="1:13" x14ac:dyDescent="0.2">
      <c r="A7108" t="s">
        <v>9269</v>
      </c>
      <c r="B7108">
        <v>4.0000000000000001E-3</v>
      </c>
      <c r="C7108" s="90">
        <v>2.9827996856129132E-3</v>
      </c>
      <c r="D7108" s="88">
        <v>68</v>
      </c>
      <c r="E7108" s="88" t="s">
        <v>147</v>
      </c>
      <c r="F7108" s="106"/>
      <c r="G7108"/>
      <c r="H7108"/>
      <c r="I7108"/>
      <c r="J7108"/>
      <c r="K7108"/>
      <c r="L7108"/>
      <c r="M7108"/>
    </row>
    <row r="7109" spans="1:13" x14ac:dyDescent="0.2">
      <c r="A7109" t="s">
        <v>9312</v>
      </c>
      <c r="B7109">
        <v>0.02</v>
      </c>
      <c r="C7109" s="90">
        <v>1.4913998428064566E-2</v>
      </c>
      <c r="D7109" s="88">
        <v>68</v>
      </c>
      <c r="E7109" s="88" t="s">
        <v>147</v>
      </c>
      <c r="F7109" s="106"/>
      <c r="G7109"/>
      <c r="H7109"/>
      <c r="I7109"/>
      <c r="J7109"/>
      <c r="K7109"/>
      <c r="L7109"/>
      <c r="M7109"/>
    </row>
    <row r="7110" spans="1:13" x14ac:dyDescent="0.2">
      <c r="A7110" t="s">
        <v>9313</v>
      </c>
      <c r="B7110">
        <v>0.02</v>
      </c>
      <c r="C7110" s="90">
        <v>1.4913998428064566E-2</v>
      </c>
      <c r="D7110" s="88">
        <v>68</v>
      </c>
      <c r="E7110" s="88" t="s">
        <v>147</v>
      </c>
      <c r="F7110" s="106"/>
      <c r="G7110"/>
      <c r="H7110"/>
      <c r="I7110"/>
      <c r="J7110"/>
      <c r="K7110"/>
      <c r="L7110"/>
      <c r="M7110"/>
    </row>
    <row r="7111" spans="1:13" x14ac:dyDescent="0.2">
      <c r="A7111" t="s">
        <v>9314</v>
      </c>
      <c r="B7111">
        <v>0.02</v>
      </c>
      <c r="C7111" s="90">
        <v>1.4913998428064566E-2</v>
      </c>
      <c r="D7111" s="88">
        <v>68</v>
      </c>
      <c r="E7111" s="88" t="s">
        <v>147</v>
      </c>
      <c r="F7111" s="106"/>
      <c r="G7111"/>
      <c r="H7111"/>
      <c r="I7111"/>
      <c r="J7111"/>
      <c r="K7111"/>
      <c r="L7111"/>
      <c r="M7111"/>
    </row>
    <row r="7112" spans="1:13" x14ac:dyDescent="0.2">
      <c r="A7112" t="s">
        <v>9315</v>
      </c>
      <c r="B7112">
        <v>0.02</v>
      </c>
      <c r="C7112" s="90">
        <v>1.4913998428064566E-2</v>
      </c>
      <c r="D7112" s="88">
        <v>68</v>
      </c>
      <c r="E7112" s="88" t="s">
        <v>147</v>
      </c>
      <c r="F7112" s="106"/>
      <c r="G7112"/>
      <c r="H7112"/>
      <c r="I7112"/>
      <c r="J7112"/>
      <c r="K7112"/>
      <c r="L7112"/>
      <c r="M7112"/>
    </row>
    <row r="7113" spans="1:13" x14ac:dyDescent="0.2">
      <c r="A7113" t="s">
        <v>9316</v>
      </c>
      <c r="B7113">
        <v>2E-3</v>
      </c>
      <c r="C7113" s="90">
        <v>1.4913998428064566E-3</v>
      </c>
      <c r="D7113" s="88">
        <v>68</v>
      </c>
      <c r="E7113" s="88" t="s">
        <v>147</v>
      </c>
      <c r="F7113" s="106"/>
      <c r="G7113"/>
      <c r="H7113"/>
      <c r="I7113"/>
      <c r="J7113"/>
      <c r="K7113"/>
      <c r="L7113"/>
      <c r="M7113"/>
    </row>
    <row r="7114" spans="1:13" x14ac:dyDescent="0.2">
      <c r="A7114" t="s">
        <v>9317</v>
      </c>
      <c r="B7114">
        <v>5.0000000000000001E-3</v>
      </c>
      <c r="C7114" s="90">
        <v>3.7284996070161415E-3</v>
      </c>
      <c r="D7114" s="88">
        <v>68</v>
      </c>
      <c r="E7114" s="88" t="s">
        <v>147</v>
      </c>
      <c r="F7114" s="106"/>
      <c r="G7114"/>
      <c r="H7114"/>
      <c r="I7114"/>
      <c r="J7114"/>
      <c r="K7114"/>
      <c r="L7114"/>
      <c r="M7114"/>
    </row>
    <row r="7115" spans="1:13" x14ac:dyDescent="0.2">
      <c r="A7115" t="s">
        <v>12166</v>
      </c>
      <c r="B7115">
        <v>0.02</v>
      </c>
      <c r="C7115" s="90">
        <v>1.4913998428064566E-2</v>
      </c>
      <c r="D7115" s="88">
        <v>68</v>
      </c>
      <c r="E7115" s="88" t="s">
        <v>147</v>
      </c>
      <c r="F7115" s="106"/>
      <c r="G7115"/>
      <c r="H7115"/>
      <c r="I7115"/>
      <c r="J7115"/>
      <c r="K7115"/>
      <c r="L7115"/>
      <c r="M7115"/>
    </row>
    <row r="7116" spans="1:13" x14ac:dyDescent="0.2">
      <c r="A7116" t="s">
        <v>12239</v>
      </c>
      <c r="B7116">
        <v>0.01</v>
      </c>
      <c r="C7116" s="90">
        <v>7.456999214032283E-3</v>
      </c>
      <c r="D7116" s="88">
        <v>68</v>
      </c>
      <c r="E7116" s="88" t="s">
        <v>147</v>
      </c>
      <c r="F7116" s="106"/>
      <c r="G7116"/>
      <c r="H7116"/>
      <c r="I7116"/>
      <c r="J7116"/>
      <c r="K7116"/>
      <c r="L7116"/>
      <c r="M7116"/>
    </row>
    <row r="7117" spans="1:13" x14ac:dyDescent="0.2">
      <c r="A7117" t="s">
        <v>12283</v>
      </c>
      <c r="B7117">
        <v>0.02</v>
      </c>
      <c r="C7117" s="90">
        <v>1.4913998428064566E-2</v>
      </c>
      <c r="D7117" s="88">
        <v>68</v>
      </c>
      <c r="E7117" s="88" t="s">
        <v>147</v>
      </c>
      <c r="F7117" s="106"/>
      <c r="G7117"/>
      <c r="H7117"/>
      <c r="I7117"/>
      <c r="J7117"/>
      <c r="K7117"/>
      <c r="L7117"/>
      <c r="M7117"/>
    </row>
    <row r="7118" spans="1:13" x14ac:dyDescent="0.2">
      <c r="A7118" t="s">
        <v>12284</v>
      </c>
      <c r="B7118">
        <v>0.02</v>
      </c>
      <c r="C7118" s="90">
        <v>1.4913998428064566E-2</v>
      </c>
      <c r="D7118" s="88">
        <v>68</v>
      </c>
      <c r="E7118" s="88" t="s">
        <v>147</v>
      </c>
      <c r="F7118" s="106"/>
      <c r="G7118"/>
      <c r="H7118"/>
      <c r="I7118"/>
      <c r="J7118"/>
      <c r="K7118"/>
      <c r="L7118"/>
      <c r="M7118"/>
    </row>
    <row r="7119" spans="1:13" x14ac:dyDescent="0.2">
      <c r="A7119" t="s">
        <v>12285</v>
      </c>
      <c r="B7119">
        <v>0.01</v>
      </c>
      <c r="C7119" s="90">
        <v>7.456999214032283E-3</v>
      </c>
      <c r="D7119" s="88">
        <v>68</v>
      </c>
      <c r="E7119" s="88" t="s">
        <v>147</v>
      </c>
      <c r="F7119" s="106"/>
      <c r="G7119"/>
      <c r="H7119"/>
      <c r="I7119"/>
      <c r="J7119"/>
      <c r="K7119"/>
      <c r="L7119"/>
      <c r="M7119"/>
    </row>
    <row r="7120" spans="1:13" x14ac:dyDescent="0.2">
      <c r="A7120" t="s">
        <v>12286</v>
      </c>
      <c r="B7120">
        <v>0.02</v>
      </c>
      <c r="C7120" s="90">
        <v>1.4913998428064566E-2</v>
      </c>
      <c r="D7120" s="88">
        <v>68</v>
      </c>
      <c r="E7120" s="88" t="s">
        <v>147</v>
      </c>
      <c r="F7120" s="106"/>
      <c r="G7120"/>
      <c r="H7120"/>
      <c r="I7120"/>
      <c r="J7120"/>
      <c r="K7120"/>
      <c r="L7120"/>
      <c r="M7120"/>
    </row>
    <row r="7121" spans="1:13" x14ac:dyDescent="0.2">
      <c r="A7121" t="s">
        <v>12287</v>
      </c>
      <c r="B7121">
        <v>0.02</v>
      </c>
      <c r="C7121" s="90">
        <v>1.4913998428064566E-2</v>
      </c>
      <c r="D7121" s="88">
        <v>68</v>
      </c>
      <c r="E7121" s="88" t="s">
        <v>147</v>
      </c>
      <c r="F7121" s="106"/>
      <c r="G7121"/>
      <c r="H7121"/>
      <c r="I7121"/>
      <c r="J7121"/>
      <c r="K7121"/>
      <c r="L7121"/>
      <c r="M7121"/>
    </row>
    <row r="7122" spans="1:13" x14ac:dyDescent="0.2">
      <c r="A7122" t="s">
        <v>12288</v>
      </c>
      <c r="B7122">
        <v>0.02</v>
      </c>
      <c r="C7122" s="90">
        <v>1.4913998428064566E-2</v>
      </c>
      <c r="D7122" s="88">
        <v>68</v>
      </c>
      <c r="E7122" s="88" t="s">
        <v>147</v>
      </c>
      <c r="F7122" s="106"/>
      <c r="G7122"/>
      <c r="H7122"/>
      <c r="I7122"/>
      <c r="J7122"/>
      <c r="K7122"/>
      <c r="L7122"/>
      <c r="M7122"/>
    </row>
    <row r="7123" spans="1:13" x14ac:dyDescent="0.2">
      <c r="A7123" t="s">
        <v>12289</v>
      </c>
      <c r="B7123">
        <v>0.01</v>
      </c>
      <c r="C7123" s="90">
        <v>7.456999214032283E-3</v>
      </c>
      <c r="D7123" s="88">
        <v>68</v>
      </c>
      <c r="E7123" s="88" t="s">
        <v>147</v>
      </c>
      <c r="F7123" s="106"/>
      <c r="G7123"/>
      <c r="H7123"/>
      <c r="I7123"/>
      <c r="J7123"/>
      <c r="K7123"/>
      <c r="L7123"/>
      <c r="M7123"/>
    </row>
    <row r="7124" spans="1:13" x14ac:dyDescent="0.2">
      <c r="A7124" t="s">
        <v>12290</v>
      </c>
      <c r="B7124">
        <v>0.01</v>
      </c>
      <c r="C7124" s="90">
        <v>7.456999214032283E-3</v>
      </c>
      <c r="D7124" s="88">
        <v>68</v>
      </c>
      <c r="E7124" s="88" t="s">
        <v>147</v>
      </c>
      <c r="F7124" s="106"/>
      <c r="G7124"/>
      <c r="H7124"/>
      <c r="I7124"/>
      <c r="J7124"/>
      <c r="K7124"/>
      <c r="L7124"/>
      <c r="M7124"/>
    </row>
    <row r="7125" spans="1:13" x14ac:dyDescent="0.2">
      <c r="A7125" t="s">
        <v>12291</v>
      </c>
      <c r="B7125">
        <v>0.02</v>
      </c>
      <c r="C7125" s="90">
        <v>1.4913998428064566E-2</v>
      </c>
      <c r="D7125" s="88">
        <v>68</v>
      </c>
      <c r="E7125" s="88" t="s">
        <v>147</v>
      </c>
      <c r="F7125" s="106"/>
      <c r="G7125"/>
      <c r="H7125"/>
      <c r="I7125"/>
      <c r="J7125"/>
      <c r="K7125"/>
      <c r="L7125"/>
      <c r="M7125"/>
    </row>
    <row r="7126" spans="1:13" x14ac:dyDescent="0.2">
      <c r="A7126" t="s">
        <v>12367</v>
      </c>
      <c r="B7126">
        <v>0.02</v>
      </c>
      <c r="C7126" s="90">
        <v>1.4913998428064566E-2</v>
      </c>
      <c r="D7126" s="88">
        <v>68</v>
      </c>
      <c r="E7126" s="88" t="s">
        <v>147</v>
      </c>
      <c r="F7126" s="106"/>
      <c r="G7126"/>
      <c r="H7126"/>
      <c r="I7126"/>
      <c r="J7126"/>
      <c r="K7126"/>
      <c r="L7126"/>
      <c r="M7126"/>
    </row>
    <row r="7127" spans="1:13" x14ac:dyDescent="0.2">
      <c r="A7127" t="s">
        <v>12368</v>
      </c>
      <c r="B7127">
        <v>0.02</v>
      </c>
      <c r="C7127" s="90">
        <v>1.4913998428064566E-2</v>
      </c>
      <c r="D7127" s="88">
        <v>68</v>
      </c>
      <c r="E7127" s="88" t="s">
        <v>147</v>
      </c>
      <c r="F7127" s="106"/>
      <c r="G7127"/>
      <c r="H7127"/>
      <c r="I7127"/>
      <c r="J7127"/>
      <c r="K7127"/>
      <c r="L7127"/>
      <c r="M7127"/>
    </row>
    <row r="7128" spans="1:13" x14ac:dyDescent="0.2">
      <c r="A7128" t="s">
        <v>12369</v>
      </c>
      <c r="B7128">
        <v>0.02</v>
      </c>
      <c r="C7128" s="90">
        <v>1.4913998428064566E-2</v>
      </c>
      <c r="D7128" s="88">
        <v>68</v>
      </c>
      <c r="E7128" s="88" t="s">
        <v>147</v>
      </c>
      <c r="F7128" s="106"/>
      <c r="G7128"/>
      <c r="H7128"/>
      <c r="I7128"/>
      <c r="J7128"/>
      <c r="K7128"/>
      <c r="L7128"/>
      <c r="M7128"/>
    </row>
    <row r="7129" spans="1:13" x14ac:dyDescent="0.2">
      <c r="A7129" t="s">
        <v>12370</v>
      </c>
      <c r="B7129">
        <v>0.02</v>
      </c>
      <c r="C7129" s="90">
        <v>1.4913998428064566E-2</v>
      </c>
      <c r="D7129" s="88">
        <v>68</v>
      </c>
      <c r="E7129" s="88" t="s">
        <v>147</v>
      </c>
      <c r="F7129" s="106"/>
      <c r="G7129"/>
      <c r="H7129"/>
      <c r="I7129"/>
      <c r="J7129"/>
      <c r="K7129"/>
      <c r="L7129"/>
      <c r="M7129"/>
    </row>
    <row r="7130" spans="1:13" x14ac:dyDescent="0.2">
      <c r="A7130" t="s">
        <v>12371</v>
      </c>
      <c r="B7130">
        <v>0.02</v>
      </c>
      <c r="C7130" s="90">
        <v>1.4913998428064566E-2</v>
      </c>
      <c r="D7130" s="88">
        <v>68</v>
      </c>
      <c r="E7130" s="88" t="s">
        <v>147</v>
      </c>
      <c r="F7130" s="106"/>
      <c r="G7130"/>
      <c r="H7130"/>
      <c r="I7130"/>
      <c r="J7130"/>
      <c r="K7130"/>
      <c r="L7130"/>
      <c r="M7130"/>
    </row>
    <row r="7131" spans="1:13" x14ac:dyDescent="0.2">
      <c r="A7131" t="s">
        <v>12372</v>
      </c>
      <c r="B7131">
        <v>0.02</v>
      </c>
      <c r="C7131" s="90">
        <v>1.4913998428064566E-2</v>
      </c>
      <c r="D7131" s="88">
        <v>68</v>
      </c>
      <c r="E7131" s="88" t="s">
        <v>147</v>
      </c>
      <c r="F7131" s="106"/>
      <c r="G7131"/>
      <c r="H7131"/>
      <c r="I7131"/>
      <c r="J7131"/>
      <c r="K7131"/>
      <c r="L7131"/>
      <c r="M7131"/>
    </row>
    <row r="7132" spans="1:13" x14ac:dyDescent="0.2">
      <c r="A7132" t="s">
        <v>12373</v>
      </c>
      <c r="B7132">
        <v>0.02</v>
      </c>
      <c r="C7132" s="90">
        <v>1.4913998428064566E-2</v>
      </c>
      <c r="D7132" s="88">
        <v>68</v>
      </c>
      <c r="E7132" s="88" t="s">
        <v>147</v>
      </c>
      <c r="F7132" s="106"/>
      <c r="G7132"/>
      <c r="H7132"/>
      <c r="I7132"/>
      <c r="J7132"/>
      <c r="K7132"/>
      <c r="L7132"/>
      <c r="M7132"/>
    </row>
    <row r="7133" spans="1:13" x14ac:dyDescent="0.2">
      <c r="A7133" t="s">
        <v>12374</v>
      </c>
      <c r="B7133">
        <v>0.02</v>
      </c>
      <c r="C7133" s="90">
        <v>1.4913998428064566E-2</v>
      </c>
      <c r="D7133" s="88">
        <v>68</v>
      </c>
      <c r="E7133" s="88" t="s">
        <v>147</v>
      </c>
      <c r="F7133" s="106"/>
      <c r="G7133"/>
      <c r="H7133"/>
      <c r="I7133"/>
      <c r="J7133"/>
      <c r="K7133"/>
      <c r="L7133"/>
      <c r="M7133"/>
    </row>
    <row r="7134" spans="1:13" x14ac:dyDescent="0.2">
      <c r="A7134" t="s">
        <v>12375</v>
      </c>
      <c r="B7134">
        <v>0.01</v>
      </c>
      <c r="C7134" s="90">
        <v>7.456999214032283E-3</v>
      </c>
      <c r="D7134" s="88">
        <v>68</v>
      </c>
      <c r="E7134" s="88" t="s">
        <v>147</v>
      </c>
      <c r="F7134" s="106"/>
      <c r="G7134"/>
      <c r="H7134"/>
      <c r="I7134"/>
      <c r="J7134"/>
      <c r="K7134"/>
      <c r="L7134"/>
      <c r="M7134"/>
    </row>
    <row r="7135" spans="1:13" x14ac:dyDescent="0.2">
      <c r="A7135" t="s">
        <v>12376</v>
      </c>
      <c r="B7135">
        <v>4.0000000000000001E-3</v>
      </c>
      <c r="C7135" s="90">
        <v>2.9827996856129132E-3</v>
      </c>
      <c r="D7135" s="88">
        <v>68</v>
      </c>
      <c r="E7135" s="88" t="s">
        <v>147</v>
      </c>
      <c r="F7135" s="106"/>
      <c r="G7135"/>
      <c r="H7135"/>
      <c r="I7135"/>
      <c r="J7135"/>
      <c r="K7135"/>
      <c r="L7135"/>
      <c r="M7135"/>
    </row>
    <row r="7136" spans="1:13" x14ac:dyDescent="0.2">
      <c r="A7136" t="s">
        <v>12377</v>
      </c>
      <c r="B7136">
        <v>0.01</v>
      </c>
      <c r="C7136" s="90">
        <v>7.456999214032283E-3</v>
      </c>
      <c r="D7136" s="88">
        <v>68</v>
      </c>
      <c r="E7136" s="88" t="s">
        <v>147</v>
      </c>
      <c r="F7136" s="106"/>
      <c r="G7136"/>
      <c r="H7136"/>
      <c r="I7136"/>
      <c r="J7136"/>
      <c r="K7136"/>
      <c r="L7136"/>
      <c r="M7136"/>
    </row>
    <row r="7137" spans="1:13" x14ac:dyDescent="0.2">
      <c r="A7137" t="s">
        <v>12378</v>
      </c>
      <c r="B7137">
        <v>0.01</v>
      </c>
      <c r="C7137" s="90">
        <v>7.456999214032283E-3</v>
      </c>
      <c r="D7137" s="88">
        <v>68</v>
      </c>
      <c r="E7137" s="88" t="s">
        <v>147</v>
      </c>
      <c r="F7137" s="106"/>
      <c r="G7137"/>
      <c r="H7137"/>
      <c r="I7137"/>
      <c r="J7137"/>
      <c r="K7137"/>
      <c r="L7137"/>
      <c r="M7137"/>
    </row>
    <row r="7138" spans="1:13" x14ac:dyDescent="0.2">
      <c r="A7138" t="s">
        <v>12379</v>
      </c>
      <c r="B7138">
        <v>0.01</v>
      </c>
      <c r="C7138" s="90">
        <v>7.456999214032283E-3</v>
      </c>
      <c r="D7138" s="88">
        <v>68</v>
      </c>
      <c r="E7138" s="88" t="s">
        <v>147</v>
      </c>
      <c r="F7138" s="106"/>
      <c r="G7138"/>
      <c r="H7138"/>
      <c r="I7138"/>
      <c r="J7138"/>
      <c r="K7138"/>
      <c r="L7138"/>
      <c r="M7138"/>
    </row>
    <row r="7139" spans="1:13" x14ac:dyDescent="0.2">
      <c r="A7139" t="s">
        <v>12380</v>
      </c>
      <c r="B7139">
        <v>3.0000000000000001E-3</v>
      </c>
      <c r="C7139" s="90">
        <v>2.2370997642096849E-3</v>
      </c>
      <c r="D7139" s="88">
        <v>68</v>
      </c>
      <c r="E7139" s="88" t="s">
        <v>147</v>
      </c>
      <c r="F7139" s="106"/>
      <c r="G7139"/>
      <c r="H7139"/>
      <c r="I7139"/>
      <c r="J7139"/>
      <c r="K7139"/>
      <c r="L7139"/>
      <c r="M7139"/>
    </row>
    <row r="7140" spans="1:13" x14ac:dyDescent="0.2">
      <c r="A7140" t="s">
        <v>12381</v>
      </c>
      <c r="B7140">
        <v>0.01</v>
      </c>
      <c r="C7140" s="90">
        <v>7.456999214032283E-3</v>
      </c>
      <c r="D7140" s="88">
        <v>68</v>
      </c>
      <c r="E7140" s="88" t="s">
        <v>147</v>
      </c>
      <c r="F7140" s="106"/>
      <c r="G7140"/>
      <c r="H7140"/>
      <c r="I7140"/>
      <c r="J7140"/>
      <c r="K7140"/>
      <c r="L7140"/>
      <c r="M7140"/>
    </row>
    <row r="7141" spans="1:13" x14ac:dyDescent="0.2">
      <c r="A7141" t="s">
        <v>12570</v>
      </c>
      <c r="B7141">
        <v>0.02</v>
      </c>
      <c r="C7141" s="90">
        <v>1.4913998428064566E-2</v>
      </c>
      <c r="D7141" s="88">
        <v>68</v>
      </c>
      <c r="E7141" s="88" t="s">
        <v>147</v>
      </c>
      <c r="F7141" s="106"/>
      <c r="G7141"/>
      <c r="H7141"/>
      <c r="I7141"/>
      <c r="J7141"/>
      <c r="K7141"/>
      <c r="L7141"/>
      <c r="M7141"/>
    </row>
    <row r="7142" spans="1:13" x14ac:dyDescent="0.2">
      <c r="A7142" t="s">
        <v>12218</v>
      </c>
      <c r="B7142">
        <v>0.02</v>
      </c>
      <c r="C7142" s="90">
        <v>1.4913998428064566E-2</v>
      </c>
      <c r="D7142" s="88">
        <v>68</v>
      </c>
      <c r="E7142" s="88" t="s">
        <v>147</v>
      </c>
      <c r="F7142" s="106"/>
      <c r="G7142"/>
      <c r="H7142"/>
      <c r="I7142"/>
      <c r="J7142"/>
      <c r="K7142"/>
      <c r="L7142"/>
      <c r="M7142"/>
    </row>
    <row r="7143" spans="1:13" x14ac:dyDescent="0.2">
      <c r="A7143" t="s">
        <v>12219</v>
      </c>
      <c r="B7143">
        <v>0.04</v>
      </c>
      <c r="C7143" s="90">
        <v>2.9827996856129132E-2</v>
      </c>
      <c r="D7143" s="88">
        <v>68</v>
      </c>
      <c r="E7143" s="88" t="s">
        <v>147</v>
      </c>
      <c r="F7143" s="106"/>
      <c r="G7143"/>
      <c r="H7143"/>
      <c r="I7143"/>
      <c r="J7143"/>
      <c r="K7143"/>
      <c r="L7143"/>
      <c r="M7143"/>
    </row>
    <row r="7144" spans="1:13" x14ac:dyDescent="0.2">
      <c r="A7144" t="s">
        <v>12220</v>
      </c>
      <c r="B7144">
        <v>0.02</v>
      </c>
      <c r="C7144" s="90">
        <v>1.4913998428064566E-2</v>
      </c>
      <c r="D7144" s="88">
        <v>68</v>
      </c>
      <c r="E7144" s="88" t="s">
        <v>147</v>
      </c>
      <c r="F7144" s="106"/>
      <c r="G7144"/>
      <c r="H7144"/>
      <c r="I7144"/>
      <c r="J7144"/>
      <c r="K7144"/>
      <c r="L7144"/>
      <c r="M7144"/>
    </row>
    <row r="7145" spans="1:13" x14ac:dyDescent="0.2">
      <c r="A7145" t="s">
        <v>9302</v>
      </c>
      <c r="B7145">
        <v>0.01</v>
      </c>
      <c r="C7145" s="90">
        <v>7.456999214032283E-3</v>
      </c>
      <c r="D7145" s="88">
        <v>68</v>
      </c>
      <c r="E7145" s="88" t="s">
        <v>147</v>
      </c>
      <c r="F7145" s="106"/>
      <c r="G7145"/>
      <c r="H7145"/>
      <c r="I7145"/>
      <c r="J7145"/>
      <c r="K7145"/>
      <c r="L7145"/>
      <c r="M7145"/>
    </row>
    <row r="7146" spans="1:13" x14ac:dyDescent="0.2">
      <c r="A7146" t="s">
        <v>12160</v>
      </c>
      <c r="B7146">
        <v>0.02</v>
      </c>
      <c r="C7146" s="90">
        <v>1.4913998428064566E-2</v>
      </c>
      <c r="D7146" s="88">
        <v>68</v>
      </c>
      <c r="E7146" s="88" t="s">
        <v>147</v>
      </c>
      <c r="F7146" s="106"/>
      <c r="G7146"/>
      <c r="H7146"/>
      <c r="I7146"/>
      <c r="J7146"/>
      <c r="K7146"/>
      <c r="L7146"/>
      <c r="M7146"/>
    </row>
    <row r="7147" spans="1:13" x14ac:dyDescent="0.2">
      <c r="A7147" t="s">
        <v>12161</v>
      </c>
      <c r="B7147">
        <v>0.02</v>
      </c>
      <c r="C7147" s="90">
        <v>1.4913998428064566E-2</v>
      </c>
      <c r="D7147" s="88">
        <v>68</v>
      </c>
      <c r="E7147" s="88" t="s">
        <v>147</v>
      </c>
      <c r="F7147" s="106"/>
      <c r="G7147"/>
      <c r="H7147"/>
      <c r="I7147"/>
      <c r="J7147"/>
      <c r="K7147"/>
      <c r="L7147"/>
      <c r="M7147"/>
    </row>
    <row r="7148" spans="1:13" x14ac:dyDescent="0.2">
      <c r="A7148" t="s">
        <v>12162</v>
      </c>
      <c r="B7148">
        <v>0.02</v>
      </c>
      <c r="C7148" s="90">
        <v>1.4913998428064566E-2</v>
      </c>
      <c r="D7148" s="88">
        <v>68</v>
      </c>
      <c r="E7148" s="88" t="s">
        <v>147</v>
      </c>
      <c r="F7148" s="106"/>
      <c r="G7148"/>
      <c r="H7148"/>
      <c r="I7148"/>
      <c r="J7148"/>
      <c r="K7148"/>
      <c r="L7148"/>
      <c r="M7148"/>
    </row>
    <row r="7149" spans="1:13" x14ac:dyDescent="0.2">
      <c r="A7149" t="s">
        <v>12163</v>
      </c>
      <c r="B7149">
        <v>0.02</v>
      </c>
      <c r="C7149" s="90">
        <v>1.4913998428064566E-2</v>
      </c>
      <c r="D7149" s="88">
        <v>68</v>
      </c>
      <c r="E7149" s="88" t="s">
        <v>147</v>
      </c>
      <c r="F7149" s="106"/>
      <c r="G7149"/>
      <c r="H7149"/>
      <c r="I7149"/>
      <c r="J7149"/>
      <c r="K7149"/>
      <c r="L7149"/>
      <c r="M7149"/>
    </row>
    <row r="7150" spans="1:13" x14ac:dyDescent="0.2">
      <c r="A7150" t="s">
        <v>9303</v>
      </c>
      <c r="B7150">
        <v>0.02</v>
      </c>
      <c r="C7150" s="90">
        <v>1.4913998428064566E-2</v>
      </c>
      <c r="D7150" s="88">
        <v>68</v>
      </c>
      <c r="E7150" s="88" t="s">
        <v>147</v>
      </c>
      <c r="F7150" s="106"/>
      <c r="G7150"/>
      <c r="H7150"/>
      <c r="I7150"/>
      <c r="J7150"/>
      <c r="K7150"/>
      <c r="L7150"/>
      <c r="M7150"/>
    </row>
    <row r="7151" spans="1:13" x14ac:dyDescent="0.2">
      <c r="A7151" t="s">
        <v>9304</v>
      </c>
      <c r="B7151">
        <v>0.02</v>
      </c>
      <c r="C7151" s="90">
        <v>1.4913998428064566E-2</v>
      </c>
      <c r="D7151" s="88">
        <v>68</v>
      </c>
      <c r="E7151" s="88" t="s">
        <v>147</v>
      </c>
      <c r="F7151" s="106"/>
      <c r="G7151"/>
      <c r="H7151"/>
      <c r="I7151"/>
      <c r="J7151"/>
      <c r="K7151"/>
      <c r="L7151"/>
      <c r="M7151"/>
    </row>
    <row r="7152" spans="1:13" x14ac:dyDescent="0.2">
      <c r="A7152" t="s">
        <v>9305</v>
      </c>
      <c r="B7152">
        <v>0.02</v>
      </c>
      <c r="C7152" s="90">
        <v>1.4913998428064566E-2</v>
      </c>
      <c r="D7152" s="88">
        <v>68</v>
      </c>
      <c r="E7152" s="88" t="s">
        <v>147</v>
      </c>
      <c r="F7152" s="106"/>
      <c r="G7152"/>
      <c r="H7152"/>
      <c r="I7152"/>
      <c r="J7152"/>
      <c r="K7152"/>
      <c r="L7152"/>
      <c r="M7152"/>
    </row>
    <row r="7153" spans="1:13" x14ac:dyDescent="0.2">
      <c r="A7153" t="s">
        <v>9306</v>
      </c>
      <c r="B7153">
        <v>0.02</v>
      </c>
      <c r="C7153" s="90">
        <v>1.4913998428064566E-2</v>
      </c>
      <c r="D7153" s="88">
        <v>68</v>
      </c>
      <c r="E7153" s="88" t="s">
        <v>147</v>
      </c>
      <c r="F7153" s="106"/>
      <c r="G7153"/>
      <c r="H7153"/>
      <c r="I7153"/>
      <c r="J7153"/>
      <c r="K7153"/>
      <c r="L7153"/>
      <c r="M7153"/>
    </row>
    <row r="7154" spans="1:13" x14ac:dyDescent="0.2">
      <c r="A7154" t="s">
        <v>9307</v>
      </c>
      <c r="B7154">
        <v>0.02</v>
      </c>
      <c r="C7154" s="90">
        <v>1.4913998428064566E-2</v>
      </c>
      <c r="D7154" s="88">
        <v>68</v>
      </c>
      <c r="E7154" s="88" t="s">
        <v>147</v>
      </c>
      <c r="F7154" s="106"/>
      <c r="G7154"/>
      <c r="H7154"/>
      <c r="I7154"/>
      <c r="J7154"/>
      <c r="K7154"/>
      <c r="L7154"/>
      <c r="M7154"/>
    </row>
    <row r="7155" spans="1:13" x14ac:dyDescent="0.2">
      <c r="A7155" t="s">
        <v>9308</v>
      </c>
      <c r="B7155">
        <v>0.02</v>
      </c>
      <c r="C7155" s="90">
        <v>1.4913998428064566E-2</v>
      </c>
      <c r="D7155" s="88">
        <v>68</v>
      </c>
      <c r="E7155" s="88" t="s">
        <v>147</v>
      </c>
      <c r="F7155" s="106"/>
      <c r="G7155"/>
      <c r="H7155"/>
      <c r="I7155"/>
      <c r="J7155"/>
      <c r="K7155"/>
      <c r="L7155"/>
      <c r="M7155"/>
    </row>
    <row r="7156" spans="1:13" x14ac:dyDescent="0.2">
      <c r="A7156" t="s">
        <v>9309</v>
      </c>
      <c r="B7156">
        <v>0.04</v>
      </c>
      <c r="C7156" s="90">
        <v>2.9827996856129132E-2</v>
      </c>
      <c r="D7156" s="88">
        <v>68</v>
      </c>
      <c r="E7156" s="88" t="s">
        <v>147</v>
      </c>
      <c r="F7156" s="106"/>
      <c r="G7156"/>
      <c r="H7156"/>
      <c r="I7156"/>
      <c r="J7156"/>
      <c r="K7156"/>
      <c r="L7156"/>
      <c r="M7156"/>
    </row>
    <row r="7157" spans="1:13" x14ac:dyDescent="0.2">
      <c r="A7157" t="s">
        <v>9310</v>
      </c>
      <c r="B7157">
        <v>0.02</v>
      </c>
      <c r="C7157" s="90">
        <v>1.4913998428064566E-2</v>
      </c>
      <c r="D7157" s="88">
        <v>68</v>
      </c>
      <c r="E7157" s="88" t="s">
        <v>147</v>
      </c>
      <c r="F7157" s="106"/>
      <c r="G7157"/>
      <c r="H7157"/>
      <c r="I7157"/>
      <c r="J7157"/>
      <c r="K7157"/>
      <c r="L7157"/>
      <c r="M7157"/>
    </row>
    <row r="7158" spans="1:13" x14ac:dyDescent="0.2">
      <c r="A7158" t="s">
        <v>9311</v>
      </c>
      <c r="B7158">
        <v>0.02</v>
      </c>
      <c r="C7158" s="90">
        <v>1.4913998428064566E-2</v>
      </c>
      <c r="D7158" s="88">
        <v>68</v>
      </c>
      <c r="E7158" s="88" t="s">
        <v>147</v>
      </c>
      <c r="F7158" s="106"/>
      <c r="G7158"/>
      <c r="H7158"/>
      <c r="I7158"/>
      <c r="J7158"/>
      <c r="K7158"/>
      <c r="L7158"/>
      <c r="M7158"/>
    </row>
    <row r="7159" spans="1:13" x14ac:dyDescent="0.2">
      <c r="A7159" t="s">
        <v>12164</v>
      </c>
      <c r="B7159">
        <v>0.02</v>
      </c>
      <c r="C7159" s="90">
        <v>1.4913998428064566E-2</v>
      </c>
      <c r="D7159" s="88">
        <v>68</v>
      </c>
      <c r="E7159" s="88" t="s">
        <v>147</v>
      </c>
      <c r="F7159" s="106"/>
      <c r="G7159"/>
      <c r="H7159"/>
      <c r="I7159"/>
      <c r="J7159"/>
      <c r="K7159"/>
      <c r="L7159"/>
      <c r="M7159"/>
    </row>
    <row r="7160" spans="1:13" x14ac:dyDescent="0.2">
      <c r="A7160" t="s">
        <v>12165</v>
      </c>
      <c r="B7160">
        <v>0.02</v>
      </c>
      <c r="C7160" s="90">
        <v>1.4913998428064566E-2</v>
      </c>
      <c r="D7160" s="88">
        <v>68</v>
      </c>
      <c r="E7160" s="88" t="s">
        <v>147</v>
      </c>
      <c r="F7160" s="106"/>
      <c r="G7160"/>
      <c r="H7160"/>
      <c r="I7160"/>
      <c r="J7160"/>
      <c r="K7160"/>
      <c r="L7160"/>
      <c r="M7160"/>
    </row>
    <row r="7161" spans="1:13" x14ac:dyDescent="0.2">
      <c r="A7161" t="s">
        <v>12221</v>
      </c>
      <c r="B7161">
        <v>0.02</v>
      </c>
      <c r="C7161" s="90">
        <v>1.4913998428064566E-2</v>
      </c>
      <c r="D7161" s="88">
        <v>68</v>
      </c>
      <c r="E7161" s="88" t="s">
        <v>147</v>
      </c>
      <c r="F7161" s="106"/>
      <c r="G7161"/>
      <c r="H7161"/>
      <c r="I7161"/>
      <c r="J7161"/>
      <c r="K7161"/>
      <c r="L7161"/>
      <c r="M7161"/>
    </row>
    <row r="7162" spans="1:13" x14ac:dyDescent="0.2">
      <c r="A7162" t="s">
        <v>12222</v>
      </c>
      <c r="B7162">
        <v>0.02</v>
      </c>
      <c r="C7162" s="90">
        <v>1.4913998428064566E-2</v>
      </c>
      <c r="D7162" s="88">
        <v>68</v>
      </c>
      <c r="E7162" s="88" t="s">
        <v>147</v>
      </c>
      <c r="F7162" s="106"/>
      <c r="G7162"/>
      <c r="H7162"/>
      <c r="I7162"/>
      <c r="J7162"/>
      <c r="K7162"/>
      <c r="L7162"/>
      <c r="M7162"/>
    </row>
    <row r="7163" spans="1:13" x14ac:dyDescent="0.2">
      <c r="A7163" t="s">
        <v>12223</v>
      </c>
      <c r="B7163">
        <v>0.02</v>
      </c>
      <c r="C7163" s="90">
        <v>1.4913998428064566E-2</v>
      </c>
      <c r="D7163" s="88">
        <v>68</v>
      </c>
      <c r="E7163" s="88" t="s">
        <v>147</v>
      </c>
      <c r="F7163" s="106"/>
      <c r="G7163"/>
      <c r="H7163"/>
      <c r="I7163"/>
      <c r="J7163"/>
      <c r="K7163"/>
      <c r="L7163"/>
      <c r="M7163"/>
    </row>
    <row r="7164" spans="1:13" x14ac:dyDescent="0.2">
      <c r="A7164" t="s">
        <v>12224</v>
      </c>
      <c r="B7164">
        <v>0.02</v>
      </c>
      <c r="C7164" s="90">
        <v>1.4913998428064566E-2</v>
      </c>
      <c r="D7164" s="88">
        <v>68</v>
      </c>
      <c r="E7164" s="88" t="s">
        <v>147</v>
      </c>
      <c r="F7164" s="106"/>
      <c r="G7164"/>
      <c r="H7164"/>
      <c r="I7164"/>
      <c r="J7164"/>
      <c r="K7164"/>
      <c r="L7164"/>
      <c r="M7164"/>
    </row>
    <row r="7165" spans="1:13" x14ac:dyDescent="0.2">
      <c r="A7165" t="s">
        <v>12254</v>
      </c>
      <c r="B7165">
        <v>0.01</v>
      </c>
      <c r="C7165" s="90">
        <v>7.456999214032283E-3</v>
      </c>
      <c r="D7165" s="88">
        <v>68</v>
      </c>
      <c r="E7165" s="88" t="s">
        <v>147</v>
      </c>
      <c r="F7165" s="106"/>
      <c r="G7165"/>
      <c r="H7165"/>
      <c r="I7165"/>
      <c r="J7165"/>
      <c r="K7165"/>
      <c r="L7165"/>
      <c r="M7165"/>
    </row>
    <row r="7166" spans="1:13" x14ac:dyDescent="0.2">
      <c r="A7166" t="s">
        <v>12255</v>
      </c>
      <c r="B7166">
        <v>0.01</v>
      </c>
      <c r="C7166" s="90">
        <v>7.456999214032283E-3</v>
      </c>
      <c r="D7166" s="88">
        <v>68</v>
      </c>
      <c r="E7166" s="88" t="s">
        <v>147</v>
      </c>
      <c r="F7166" s="106"/>
      <c r="G7166"/>
      <c r="H7166"/>
      <c r="I7166"/>
      <c r="J7166"/>
      <c r="K7166"/>
      <c r="L7166"/>
      <c r="M7166"/>
    </row>
    <row r="7167" spans="1:13" x14ac:dyDescent="0.2">
      <c r="A7167" t="s">
        <v>12256</v>
      </c>
      <c r="B7167">
        <v>0.02</v>
      </c>
      <c r="C7167" s="90">
        <v>1.4913998428064566E-2</v>
      </c>
      <c r="D7167" s="88">
        <v>68</v>
      </c>
      <c r="E7167" s="88" t="s">
        <v>147</v>
      </c>
      <c r="F7167" s="106"/>
      <c r="G7167"/>
      <c r="H7167"/>
      <c r="I7167"/>
      <c r="J7167"/>
      <c r="K7167"/>
      <c r="L7167"/>
      <c r="M7167"/>
    </row>
    <row r="7168" spans="1:13" x14ac:dyDescent="0.2">
      <c r="A7168" t="s">
        <v>12257</v>
      </c>
      <c r="B7168">
        <v>1E-3</v>
      </c>
      <c r="C7168" s="90">
        <v>7.456999214032283E-4</v>
      </c>
      <c r="D7168" s="88">
        <v>68</v>
      </c>
      <c r="E7168" s="88" t="s">
        <v>147</v>
      </c>
      <c r="F7168" s="106"/>
      <c r="G7168"/>
      <c r="H7168"/>
      <c r="I7168"/>
      <c r="J7168"/>
      <c r="K7168"/>
      <c r="L7168"/>
      <c r="M7168"/>
    </row>
    <row r="7169" spans="1:13" x14ac:dyDescent="0.2">
      <c r="A7169" t="s">
        <v>12258</v>
      </c>
      <c r="B7169">
        <v>0.02</v>
      </c>
      <c r="C7169" s="90">
        <v>1.4913998428064566E-2</v>
      </c>
      <c r="D7169" s="88">
        <v>68</v>
      </c>
      <c r="E7169" s="88" t="s">
        <v>147</v>
      </c>
      <c r="F7169" s="106"/>
      <c r="G7169"/>
      <c r="H7169"/>
      <c r="I7169"/>
      <c r="J7169"/>
      <c r="K7169"/>
      <c r="L7169"/>
      <c r="M7169"/>
    </row>
    <row r="7170" spans="1:13" x14ac:dyDescent="0.2">
      <c r="A7170" t="s">
        <v>12259</v>
      </c>
      <c r="B7170">
        <v>0.01</v>
      </c>
      <c r="C7170" s="90">
        <v>7.456999214032283E-3</v>
      </c>
      <c r="D7170" s="88">
        <v>68</v>
      </c>
      <c r="E7170" s="88" t="s">
        <v>147</v>
      </c>
      <c r="F7170" s="106"/>
      <c r="G7170"/>
      <c r="H7170"/>
      <c r="I7170"/>
      <c r="J7170"/>
      <c r="K7170"/>
      <c r="L7170"/>
      <c r="M7170"/>
    </row>
    <row r="7171" spans="1:13" x14ac:dyDescent="0.2">
      <c r="A7171" t="s">
        <v>12454</v>
      </c>
      <c r="B7171">
        <v>0.01</v>
      </c>
      <c r="C7171" s="90">
        <v>7.456999214032283E-3</v>
      </c>
      <c r="D7171" s="88">
        <v>68</v>
      </c>
      <c r="E7171" s="88" t="s">
        <v>147</v>
      </c>
      <c r="F7171" s="106"/>
      <c r="G7171"/>
      <c r="H7171"/>
      <c r="I7171"/>
      <c r="J7171"/>
      <c r="K7171"/>
      <c r="L7171"/>
      <c r="M7171"/>
    </row>
    <row r="7172" spans="1:13" x14ac:dyDescent="0.2">
      <c r="A7172" t="s">
        <v>12571</v>
      </c>
      <c r="B7172">
        <v>0.02</v>
      </c>
      <c r="C7172" s="90">
        <v>1.4913998428064566E-2</v>
      </c>
      <c r="D7172" s="88">
        <v>68</v>
      </c>
      <c r="E7172" s="88" t="s">
        <v>147</v>
      </c>
      <c r="F7172" s="106"/>
      <c r="G7172"/>
      <c r="H7172"/>
      <c r="I7172"/>
      <c r="J7172"/>
      <c r="K7172"/>
      <c r="L7172"/>
      <c r="M7172"/>
    </row>
    <row r="7173" spans="1:13" x14ac:dyDescent="0.2">
      <c r="A7173" t="s">
        <v>9211</v>
      </c>
      <c r="B7173">
        <v>2E-3</v>
      </c>
      <c r="C7173" s="90">
        <v>1.4913998428064566E-3</v>
      </c>
      <c r="D7173" s="88">
        <v>68</v>
      </c>
      <c r="E7173" s="88" t="s">
        <v>147</v>
      </c>
      <c r="F7173" s="106"/>
      <c r="G7173"/>
      <c r="H7173"/>
      <c r="I7173"/>
      <c r="J7173"/>
      <c r="K7173"/>
      <c r="L7173"/>
      <c r="M7173"/>
    </row>
    <row r="7174" spans="1:13" x14ac:dyDescent="0.2">
      <c r="A7174" t="s">
        <v>12225</v>
      </c>
      <c r="B7174">
        <v>0.01</v>
      </c>
      <c r="C7174" s="90">
        <v>7.456999214032283E-3</v>
      </c>
      <c r="D7174" s="88">
        <v>68</v>
      </c>
      <c r="E7174" s="88" t="s">
        <v>147</v>
      </c>
      <c r="F7174" s="106"/>
      <c r="G7174"/>
      <c r="H7174"/>
      <c r="I7174"/>
      <c r="J7174"/>
      <c r="K7174"/>
      <c r="L7174"/>
      <c r="M7174"/>
    </row>
    <row r="7175" spans="1:13" x14ac:dyDescent="0.2">
      <c r="A7175" t="s">
        <v>12226</v>
      </c>
      <c r="B7175">
        <v>0.01</v>
      </c>
      <c r="C7175" s="90">
        <v>7.456999214032283E-3</v>
      </c>
      <c r="D7175" s="88">
        <v>68</v>
      </c>
      <c r="E7175" s="88" t="s">
        <v>147</v>
      </c>
      <c r="F7175" s="106"/>
      <c r="G7175"/>
      <c r="H7175"/>
      <c r="I7175"/>
      <c r="J7175"/>
      <c r="K7175"/>
      <c r="L7175"/>
      <c r="M7175"/>
    </row>
    <row r="7176" spans="1:13" x14ac:dyDescent="0.2">
      <c r="A7176" t="s">
        <v>12227</v>
      </c>
      <c r="B7176">
        <v>4.0000000000000001E-3</v>
      </c>
      <c r="C7176" s="90">
        <v>2.9827996856129132E-3</v>
      </c>
      <c r="D7176" s="88">
        <v>68</v>
      </c>
      <c r="E7176" s="88" t="s">
        <v>147</v>
      </c>
      <c r="F7176" s="106"/>
      <c r="G7176"/>
      <c r="H7176"/>
      <c r="I7176"/>
      <c r="J7176"/>
      <c r="K7176"/>
      <c r="L7176"/>
      <c r="M7176"/>
    </row>
    <row r="7177" spans="1:13" x14ac:dyDescent="0.2">
      <c r="A7177" t="s">
        <v>12228</v>
      </c>
      <c r="B7177">
        <v>0.01</v>
      </c>
      <c r="C7177" s="90">
        <v>7.456999214032283E-3</v>
      </c>
      <c r="D7177" s="88">
        <v>68</v>
      </c>
      <c r="E7177" s="88" t="s">
        <v>147</v>
      </c>
      <c r="F7177" s="106"/>
      <c r="G7177"/>
      <c r="H7177"/>
      <c r="I7177"/>
      <c r="J7177"/>
      <c r="K7177"/>
      <c r="L7177"/>
      <c r="M7177"/>
    </row>
    <row r="7178" spans="1:13" x14ac:dyDescent="0.2">
      <c r="A7178" t="s">
        <v>12229</v>
      </c>
      <c r="B7178">
        <v>0.01</v>
      </c>
      <c r="C7178" s="90">
        <v>7.456999214032283E-3</v>
      </c>
      <c r="D7178" s="88">
        <v>68</v>
      </c>
      <c r="E7178" s="88" t="s">
        <v>147</v>
      </c>
      <c r="F7178" s="106"/>
      <c r="G7178"/>
      <c r="H7178"/>
      <c r="I7178"/>
      <c r="J7178"/>
      <c r="K7178"/>
      <c r="L7178"/>
      <c r="M7178"/>
    </row>
    <row r="7179" spans="1:13" x14ac:dyDescent="0.2">
      <c r="A7179" t="s">
        <v>12230</v>
      </c>
      <c r="B7179">
        <v>0.01</v>
      </c>
      <c r="C7179" s="90">
        <v>7.456999214032283E-3</v>
      </c>
      <c r="D7179" s="88">
        <v>68</v>
      </c>
      <c r="E7179" s="88" t="s">
        <v>147</v>
      </c>
      <c r="F7179" s="106"/>
      <c r="G7179"/>
      <c r="H7179"/>
      <c r="I7179"/>
      <c r="J7179"/>
      <c r="K7179"/>
      <c r="L7179"/>
      <c r="M7179"/>
    </row>
    <row r="7180" spans="1:13" x14ac:dyDescent="0.2">
      <c r="A7180" t="s">
        <v>12231</v>
      </c>
      <c r="B7180">
        <v>0.01</v>
      </c>
      <c r="C7180" s="90">
        <v>7.456999214032283E-3</v>
      </c>
      <c r="D7180" s="88">
        <v>68</v>
      </c>
      <c r="E7180" s="88" t="s">
        <v>147</v>
      </c>
      <c r="F7180" s="106"/>
      <c r="G7180"/>
      <c r="H7180"/>
      <c r="I7180"/>
      <c r="J7180"/>
      <c r="K7180"/>
      <c r="L7180"/>
      <c r="M7180"/>
    </row>
    <row r="7181" spans="1:13" x14ac:dyDescent="0.2">
      <c r="A7181" t="s">
        <v>12172</v>
      </c>
      <c r="B7181">
        <v>2E-3</v>
      </c>
      <c r="C7181" s="90">
        <v>1.4913998428064566E-3</v>
      </c>
      <c r="D7181" s="88">
        <v>68</v>
      </c>
      <c r="E7181" s="88" t="s">
        <v>147</v>
      </c>
      <c r="F7181" s="106"/>
      <c r="G7181"/>
      <c r="H7181"/>
      <c r="I7181"/>
      <c r="J7181"/>
      <c r="K7181"/>
      <c r="L7181"/>
      <c r="M7181"/>
    </row>
    <row r="7182" spans="1:13" x14ac:dyDescent="0.2">
      <c r="A7182" t="s">
        <v>12173</v>
      </c>
      <c r="B7182">
        <v>3.0000000000000001E-3</v>
      </c>
      <c r="C7182" s="90">
        <v>2.2370997642096849E-3</v>
      </c>
      <c r="D7182" s="88">
        <v>68</v>
      </c>
      <c r="E7182" s="88" t="s">
        <v>147</v>
      </c>
      <c r="F7182" s="106"/>
      <c r="G7182"/>
      <c r="H7182"/>
      <c r="I7182"/>
      <c r="J7182"/>
      <c r="K7182"/>
      <c r="L7182"/>
      <c r="M7182"/>
    </row>
    <row r="7183" spans="1:13" x14ac:dyDescent="0.2">
      <c r="A7183" t="s">
        <v>12174</v>
      </c>
      <c r="B7183">
        <v>3.0000000000000001E-3</v>
      </c>
      <c r="C7183" s="90">
        <v>2.2370997642096849E-3</v>
      </c>
      <c r="D7183" s="88">
        <v>68</v>
      </c>
      <c r="E7183" s="88" t="s">
        <v>147</v>
      </c>
      <c r="F7183" s="106"/>
      <c r="G7183"/>
      <c r="H7183"/>
      <c r="I7183"/>
      <c r="J7183"/>
      <c r="K7183"/>
      <c r="L7183"/>
      <c r="M7183"/>
    </row>
    <row r="7184" spans="1:13" x14ac:dyDescent="0.2">
      <c r="A7184" t="s">
        <v>12175</v>
      </c>
      <c r="B7184">
        <v>4.0000000000000001E-3</v>
      </c>
      <c r="C7184" s="90">
        <v>2.9827996856129132E-3</v>
      </c>
      <c r="D7184" s="88">
        <v>68</v>
      </c>
      <c r="E7184" s="88" t="s">
        <v>147</v>
      </c>
      <c r="F7184" s="106"/>
      <c r="G7184"/>
      <c r="H7184"/>
      <c r="I7184"/>
      <c r="J7184"/>
      <c r="K7184"/>
      <c r="L7184"/>
      <c r="M7184"/>
    </row>
    <row r="7185" spans="1:13" x14ac:dyDescent="0.2">
      <c r="A7185" t="s">
        <v>12176</v>
      </c>
      <c r="B7185">
        <v>0.14000000000000001</v>
      </c>
      <c r="C7185" s="90">
        <v>0.10439798899645197</v>
      </c>
      <c r="D7185" s="88">
        <v>68</v>
      </c>
      <c r="E7185" s="88" t="s">
        <v>147</v>
      </c>
      <c r="F7185" s="106"/>
      <c r="G7185"/>
      <c r="H7185"/>
      <c r="I7185"/>
      <c r="J7185"/>
      <c r="K7185"/>
      <c r="L7185"/>
      <c r="M7185"/>
    </row>
    <row r="7186" spans="1:13" x14ac:dyDescent="0.2">
      <c r="A7186" t="s">
        <v>9338</v>
      </c>
      <c r="B7186">
        <v>0.01</v>
      </c>
      <c r="C7186" s="90">
        <v>7.456999214032283E-3</v>
      </c>
      <c r="D7186" s="88">
        <v>68</v>
      </c>
      <c r="E7186" s="88" t="s">
        <v>147</v>
      </c>
      <c r="F7186" s="106"/>
      <c r="G7186"/>
      <c r="H7186"/>
      <c r="I7186"/>
      <c r="J7186"/>
      <c r="K7186"/>
      <c r="L7186"/>
      <c r="M7186"/>
    </row>
    <row r="7187" spans="1:13" x14ac:dyDescent="0.2">
      <c r="A7187" t="s">
        <v>9339</v>
      </c>
      <c r="B7187">
        <v>0.02</v>
      </c>
      <c r="C7187" s="90">
        <v>1.4913998428064566E-2</v>
      </c>
      <c r="D7187" s="88">
        <v>68</v>
      </c>
      <c r="E7187" s="88" t="s">
        <v>147</v>
      </c>
      <c r="F7187" s="106"/>
      <c r="G7187"/>
      <c r="H7187"/>
      <c r="I7187"/>
      <c r="J7187"/>
      <c r="K7187"/>
      <c r="L7187"/>
      <c r="M7187"/>
    </row>
    <row r="7188" spans="1:13" x14ac:dyDescent="0.2">
      <c r="A7188" t="s">
        <v>9215</v>
      </c>
      <c r="B7188">
        <v>0.15</v>
      </c>
      <c r="C7188" s="90">
        <v>0.11185498821048424</v>
      </c>
      <c r="D7188" s="88">
        <v>68</v>
      </c>
      <c r="E7188" s="88" t="s">
        <v>147</v>
      </c>
      <c r="F7188" s="106"/>
      <c r="G7188"/>
      <c r="H7188"/>
      <c r="I7188"/>
      <c r="J7188"/>
      <c r="K7188"/>
      <c r="L7188"/>
      <c r="M7188"/>
    </row>
    <row r="7189" spans="1:13" x14ac:dyDescent="0.2">
      <c r="A7189" t="s">
        <v>9216</v>
      </c>
      <c r="B7189">
        <v>2E-3</v>
      </c>
      <c r="C7189" s="90">
        <v>1.4913998428064566E-3</v>
      </c>
      <c r="D7189" s="88">
        <v>68</v>
      </c>
      <c r="E7189" s="88" t="s">
        <v>147</v>
      </c>
      <c r="F7189" s="106"/>
      <c r="G7189"/>
      <c r="H7189"/>
      <c r="I7189"/>
      <c r="J7189"/>
      <c r="K7189"/>
      <c r="L7189"/>
      <c r="M7189"/>
    </row>
    <row r="7190" spans="1:13" x14ac:dyDescent="0.2">
      <c r="A7190" t="s">
        <v>9217</v>
      </c>
      <c r="B7190">
        <v>1E-3</v>
      </c>
      <c r="C7190" s="90">
        <v>7.456999214032283E-4</v>
      </c>
      <c r="D7190" s="88">
        <v>68</v>
      </c>
      <c r="E7190" s="88" t="s">
        <v>147</v>
      </c>
      <c r="F7190" s="106"/>
      <c r="G7190"/>
      <c r="H7190"/>
      <c r="I7190"/>
      <c r="J7190"/>
      <c r="K7190"/>
      <c r="L7190"/>
      <c r="M7190"/>
    </row>
    <row r="7191" spans="1:13" x14ac:dyDescent="0.2">
      <c r="A7191" t="s">
        <v>9218</v>
      </c>
      <c r="B7191">
        <v>4.0000000000000001E-3</v>
      </c>
      <c r="C7191" s="90">
        <v>2.9827996856129132E-3</v>
      </c>
      <c r="D7191" s="88">
        <v>68</v>
      </c>
      <c r="E7191" s="88" t="s">
        <v>147</v>
      </c>
      <c r="F7191" s="106"/>
      <c r="G7191"/>
      <c r="H7191"/>
      <c r="I7191"/>
      <c r="J7191"/>
      <c r="K7191"/>
      <c r="L7191"/>
      <c r="M7191"/>
    </row>
    <row r="7192" spans="1:13" x14ac:dyDescent="0.2">
      <c r="A7192" t="s">
        <v>9219</v>
      </c>
      <c r="B7192">
        <v>2E-3</v>
      </c>
      <c r="C7192" s="90">
        <v>1.4913998428064566E-3</v>
      </c>
      <c r="D7192" s="88">
        <v>68</v>
      </c>
      <c r="E7192" s="88" t="s">
        <v>147</v>
      </c>
      <c r="F7192" s="106"/>
      <c r="G7192"/>
      <c r="H7192"/>
      <c r="I7192"/>
      <c r="J7192"/>
      <c r="K7192"/>
      <c r="L7192"/>
      <c r="M7192"/>
    </row>
    <row r="7193" spans="1:13" x14ac:dyDescent="0.2">
      <c r="A7193" t="s">
        <v>9220</v>
      </c>
      <c r="B7193">
        <v>3.0000000000000001E-3</v>
      </c>
      <c r="C7193" s="90">
        <v>2.2370997642096849E-3</v>
      </c>
      <c r="D7193" s="88">
        <v>68</v>
      </c>
      <c r="E7193" s="88" t="s">
        <v>147</v>
      </c>
      <c r="F7193" s="106"/>
      <c r="G7193"/>
      <c r="H7193"/>
      <c r="I7193"/>
      <c r="J7193"/>
      <c r="K7193"/>
      <c r="L7193"/>
      <c r="M7193"/>
    </row>
    <row r="7194" spans="1:13" x14ac:dyDescent="0.2">
      <c r="A7194" t="s">
        <v>9221</v>
      </c>
      <c r="B7194">
        <v>3.0000000000000001E-3</v>
      </c>
      <c r="C7194" s="90">
        <v>2.2370997642096849E-3</v>
      </c>
      <c r="D7194" s="88">
        <v>68</v>
      </c>
      <c r="E7194" s="88" t="s">
        <v>147</v>
      </c>
      <c r="F7194" s="106"/>
      <c r="G7194"/>
      <c r="H7194"/>
      <c r="I7194"/>
      <c r="J7194"/>
      <c r="K7194"/>
      <c r="L7194"/>
      <c r="M7194"/>
    </row>
    <row r="7195" spans="1:13" x14ac:dyDescent="0.2">
      <c r="A7195" t="s">
        <v>9222</v>
      </c>
      <c r="B7195">
        <v>1E-3</v>
      </c>
      <c r="C7195" s="90">
        <v>7.456999214032283E-4</v>
      </c>
      <c r="D7195" s="88">
        <v>68</v>
      </c>
      <c r="E7195" s="88" t="s">
        <v>147</v>
      </c>
      <c r="F7195" s="106"/>
      <c r="G7195"/>
      <c r="H7195"/>
      <c r="I7195"/>
      <c r="J7195"/>
      <c r="K7195"/>
      <c r="L7195"/>
      <c r="M7195"/>
    </row>
    <row r="7196" spans="1:13" x14ac:dyDescent="0.2">
      <c r="A7196" t="s">
        <v>9223</v>
      </c>
      <c r="B7196">
        <v>1E-3</v>
      </c>
      <c r="C7196" s="90">
        <v>7.456999214032283E-4</v>
      </c>
      <c r="D7196" s="88">
        <v>68</v>
      </c>
      <c r="E7196" s="88" t="s">
        <v>147</v>
      </c>
      <c r="F7196" s="106"/>
      <c r="G7196"/>
      <c r="H7196"/>
      <c r="I7196"/>
      <c r="J7196"/>
      <c r="K7196"/>
      <c r="L7196"/>
      <c r="M7196"/>
    </row>
    <row r="7197" spans="1:13" x14ac:dyDescent="0.2">
      <c r="A7197" t="s">
        <v>9272</v>
      </c>
      <c r="B7197">
        <v>0.28999999999999998</v>
      </c>
      <c r="C7197" s="90">
        <v>0.2162529772069362</v>
      </c>
      <c r="D7197" s="88">
        <v>68</v>
      </c>
      <c r="E7197" s="88" t="s">
        <v>147</v>
      </c>
      <c r="F7197" s="106"/>
      <c r="G7197"/>
      <c r="H7197"/>
      <c r="I7197"/>
      <c r="J7197"/>
      <c r="K7197"/>
      <c r="L7197"/>
      <c r="M7197"/>
    </row>
    <row r="7198" spans="1:13" x14ac:dyDescent="0.2">
      <c r="A7198" t="s">
        <v>9273</v>
      </c>
      <c r="B7198">
        <v>0.31</v>
      </c>
      <c r="C7198" s="90">
        <v>0.23116697563500077</v>
      </c>
      <c r="D7198" s="88">
        <v>68</v>
      </c>
      <c r="E7198" s="88" t="s">
        <v>147</v>
      </c>
      <c r="F7198" s="106"/>
      <c r="G7198"/>
      <c r="H7198"/>
      <c r="I7198"/>
      <c r="J7198"/>
      <c r="K7198"/>
      <c r="L7198"/>
      <c r="M7198"/>
    </row>
    <row r="7199" spans="1:13" x14ac:dyDescent="0.2">
      <c r="A7199" t="s">
        <v>9274</v>
      </c>
      <c r="B7199">
        <v>0.21</v>
      </c>
      <c r="C7199" s="90">
        <v>0.15659698349467793</v>
      </c>
      <c r="D7199" s="88">
        <v>68</v>
      </c>
      <c r="E7199" s="88" t="s">
        <v>147</v>
      </c>
      <c r="F7199" s="106"/>
      <c r="G7199"/>
      <c r="H7199"/>
      <c r="I7199"/>
      <c r="J7199"/>
      <c r="K7199"/>
      <c r="L7199"/>
      <c r="M7199"/>
    </row>
    <row r="7200" spans="1:13" x14ac:dyDescent="0.2">
      <c r="A7200" t="s">
        <v>9322</v>
      </c>
      <c r="B7200">
        <v>0.01</v>
      </c>
      <c r="C7200" s="90">
        <v>7.456999214032283E-3</v>
      </c>
      <c r="D7200" s="88">
        <v>68</v>
      </c>
      <c r="E7200" s="88" t="s">
        <v>147</v>
      </c>
      <c r="F7200" s="106"/>
      <c r="G7200"/>
      <c r="H7200"/>
      <c r="I7200"/>
      <c r="J7200"/>
      <c r="K7200"/>
      <c r="L7200"/>
      <c r="M7200"/>
    </row>
    <row r="7201" spans="1:13" x14ac:dyDescent="0.2">
      <c r="A7201" t="s">
        <v>9323</v>
      </c>
      <c r="B7201">
        <v>0.25</v>
      </c>
      <c r="C7201" s="90">
        <v>0.18642498035080707</v>
      </c>
      <c r="D7201" s="88">
        <v>68</v>
      </c>
      <c r="E7201" s="88" t="s">
        <v>147</v>
      </c>
      <c r="F7201" s="106"/>
      <c r="G7201"/>
      <c r="H7201"/>
      <c r="I7201"/>
      <c r="J7201"/>
      <c r="K7201"/>
      <c r="L7201"/>
      <c r="M7201"/>
    </row>
    <row r="7202" spans="1:13" x14ac:dyDescent="0.2">
      <c r="A7202" t="s">
        <v>9324</v>
      </c>
      <c r="B7202">
        <v>0.32</v>
      </c>
      <c r="C7202" s="90">
        <v>0.23862397484903305</v>
      </c>
      <c r="D7202" s="88">
        <v>68</v>
      </c>
      <c r="E7202" s="88" t="s">
        <v>147</v>
      </c>
      <c r="F7202" s="106"/>
      <c r="G7202"/>
      <c r="H7202"/>
      <c r="I7202"/>
      <c r="J7202"/>
      <c r="K7202"/>
      <c r="L7202"/>
      <c r="M7202"/>
    </row>
    <row r="7203" spans="1:13" x14ac:dyDescent="0.2">
      <c r="A7203" t="s">
        <v>9325</v>
      </c>
      <c r="B7203">
        <v>0.26</v>
      </c>
      <c r="C7203" s="90">
        <v>0.19388197956483938</v>
      </c>
      <c r="D7203" s="88">
        <v>68</v>
      </c>
      <c r="E7203" s="88" t="s">
        <v>147</v>
      </c>
      <c r="F7203" s="106"/>
      <c r="G7203"/>
      <c r="H7203"/>
      <c r="I7203"/>
      <c r="J7203"/>
      <c r="K7203"/>
      <c r="L7203"/>
      <c r="M7203"/>
    </row>
    <row r="7204" spans="1:13" x14ac:dyDescent="0.2">
      <c r="A7204" t="s">
        <v>9326</v>
      </c>
      <c r="B7204">
        <v>0.21</v>
      </c>
      <c r="C7204" s="90">
        <v>0.15659698349467793</v>
      </c>
      <c r="D7204" s="88">
        <v>68</v>
      </c>
      <c r="E7204" s="88" t="s">
        <v>147</v>
      </c>
      <c r="F7204" s="106"/>
      <c r="G7204"/>
      <c r="H7204"/>
      <c r="I7204"/>
      <c r="J7204"/>
      <c r="K7204"/>
      <c r="L7204"/>
      <c r="M7204"/>
    </row>
    <row r="7205" spans="1:13" x14ac:dyDescent="0.2">
      <c r="A7205" t="s">
        <v>9327</v>
      </c>
      <c r="B7205">
        <v>0.15</v>
      </c>
      <c r="C7205" s="90">
        <v>0.11185498821048424</v>
      </c>
      <c r="D7205" s="88">
        <v>68</v>
      </c>
      <c r="E7205" s="88" t="s">
        <v>147</v>
      </c>
      <c r="F7205" s="106"/>
      <c r="G7205"/>
      <c r="H7205"/>
      <c r="I7205"/>
      <c r="J7205"/>
      <c r="K7205"/>
      <c r="L7205"/>
      <c r="M7205"/>
    </row>
    <row r="7206" spans="1:13" x14ac:dyDescent="0.2">
      <c r="A7206" t="s">
        <v>9328</v>
      </c>
      <c r="B7206">
        <v>0.19</v>
      </c>
      <c r="C7206" s="90">
        <v>0.14168298506661339</v>
      </c>
      <c r="D7206" s="88">
        <v>68</v>
      </c>
      <c r="E7206" s="88" t="s">
        <v>147</v>
      </c>
      <c r="F7206" s="106"/>
      <c r="G7206"/>
      <c r="H7206"/>
      <c r="I7206"/>
      <c r="J7206"/>
      <c r="K7206"/>
      <c r="L7206"/>
      <c r="M7206"/>
    </row>
    <row r="7207" spans="1:13" x14ac:dyDescent="0.2">
      <c r="A7207" t="s">
        <v>9329</v>
      </c>
      <c r="B7207">
        <v>0.3</v>
      </c>
      <c r="C7207" s="90">
        <v>0.22370997642096849</v>
      </c>
      <c r="D7207" s="88">
        <v>68</v>
      </c>
      <c r="E7207" s="88" t="s">
        <v>147</v>
      </c>
      <c r="F7207" s="106"/>
      <c r="G7207"/>
      <c r="H7207"/>
      <c r="I7207"/>
      <c r="J7207"/>
      <c r="K7207"/>
      <c r="L7207"/>
      <c r="M7207"/>
    </row>
    <row r="7208" spans="1:13" x14ac:dyDescent="0.2">
      <c r="A7208" t="s">
        <v>9330</v>
      </c>
      <c r="B7208">
        <v>0.26</v>
      </c>
      <c r="C7208" s="90">
        <v>0.19388197956483938</v>
      </c>
      <c r="D7208" s="88">
        <v>68</v>
      </c>
      <c r="E7208" s="88" t="s">
        <v>147</v>
      </c>
      <c r="F7208" s="106"/>
      <c r="G7208"/>
      <c r="H7208"/>
      <c r="I7208"/>
      <c r="J7208"/>
      <c r="K7208"/>
      <c r="L7208"/>
      <c r="M7208"/>
    </row>
    <row r="7209" spans="1:13" x14ac:dyDescent="0.2">
      <c r="A7209" t="s">
        <v>9331</v>
      </c>
      <c r="B7209">
        <v>0.19</v>
      </c>
      <c r="C7209" s="90">
        <v>0.14168298506661339</v>
      </c>
      <c r="D7209" s="88">
        <v>68</v>
      </c>
      <c r="E7209" s="88" t="s">
        <v>147</v>
      </c>
      <c r="F7209" s="106"/>
      <c r="G7209"/>
      <c r="H7209"/>
      <c r="I7209"/>
      <c r="J7209"/>
      <c r="K7209"/>
      <c r="L7209"/>
      <c r="M7209"/>
    </row>
    <row r="7210" spans="1:13" x14ac:dyDescent="0.2">
      <c r="A7210" t="s">
        <v>9332</v>
      </c>
      <c r="B7210">
        <v>0.15</v>
      </c>
      <c r="C7210" s="90">
        <v>0.11185498821048424</v>
      </c>
      <c r="D7210" s="88">
        <v>68</v>
      </c>
      <c r="E7210" s="88" t="s">
        <v>147</v>
      </c>
      <c r="F7210" s="106"/>
      <c r="G7210"/>
      <c r="H7210"/>
      <c r="I7210"/>
      <c r="J7210"/>
      <c r="K7210"/>
      <c r="L7210"/>
      <c r="M7210"/>
    </row>
    <row r="7211" spans="1:13" x14ac:dyDescent="0.2">
      <c r="A7211" t="s">
        <v>9333</v>
      </c>
      <c r="B7211">
        <v>0.11</v>
      </c>
      <c r="C7211" s="90">
        <v>8.2026991354355122E-2</v>
      </c>
      <c r="D7211" s="88">
        <v>68</v>
      </c>
      <c r="E7211" s="88" t="s">
        <v>147</v>
      </c>
      <c r="F7211" s="106"/>
      <c r="G7211"/>
      <c r="H7211"/>
      <c r="I7211"/>
      <c r="J7211"/>
      <c r="K7211"/>
      <c r="L7211"/>
      <c r="M7211"/>
    </row>
    <row r="7212" spans="1:13" x14ac:dyDescent="0.2">
      <c r="A7212" t="s">
        <v>9334</v>
      </c>
      <c r="B7212">
        <v>0.21</v>
      </c>
      <c r="C7212" s="90">
        <v>0.15659698349467793</v>
      </c>
      <c r="D7212" s="88">
        <v>68</v>
      </c>
      <c r="E7212" s="88" t="s">
        <v>147</v>
      </c>
      <c r="F7212" s="106"/>
      <c r="G7212"/>
      <c r="H7212"/>
      <c r="I7212"/>
      <c r="J7212"/>
      <c r="K7212"/>
      <c r="L7212"/>
      <c r="M7212"/>
    </row>
    <row r="7213" spans="1:13" x14ac:dyDescent="0.2">
      <c r="A7213" t="s">
        <v>9335</v>
      </c>
      <c r="B7213">
        <v>0.24</v>
      </c>
      <c r="C7213" s="90">
        <v>0.17896798113677478</v>
      </c>
      <c r="D7213" s="88">
        <v>68</v>
      </c>
      <c r="E7213" s="88" t="s">
        <v>147</v>
      </c>
      <c r="F7213" s="106"/>
      <c r="G7213"/>
      <c r="H7213"/>
      <c r="I7213"/>
      <c r="J7213"/>
      <c r="K7213"/>
      <c r="L7213"/>
      <c r="M7213"/>
    </row>
    <row r="7214" spans="1:13" x14ac:dyDescent="0.2">
      <c r="A7214" t="s">
        <v>9336</v>
      </c>
      <c r="B7214">
        <v>0.26</v>
      </c>
      <c r="C7214" s="90">
        <v>0.19388197956483938</v>
      </c>
      <c r="D7214" s="88">
        <v>68</v>
      </c>
      <c r="E7214" s="88" t="s">
        <v>147</v>
      </c>
      <c r="F7214" s="106"/>
      <c r="G7214"/>
      <c r="H7214"/>
      <c r="I7214"/>
      <c r="J7214"/>
      <c r="K7214"/>
      <c r="L7214"/>
      <c r="M7214"/>
    </row>
    <row r="7215" spans="1:13" x14ac:dyDescent="0.2">
      <c r="A7215" t="s">
        <v>9337</v>
      </c>
      <c r="B7215">
        <v>0.32</v>
      </c>
      <c r="C7215" s="90">
        <v>0.23862397484903305</v>
      </c>
      <c r="D7215" s="88">
        <v>68</v>
      </c>
      <c r="E7215" s="88" t="s">
        <v>147</v>
      </c>
      <c r="F7215" s="106"/>
      <c r="G7215"/>
      <c r="H7215"/>
      <c r="I7215"/>
      <c r="J7215"/>
      <c r="K7215"/>
      <c r="L7215"/>
      <c r="M7215"/>
    </row>
    <row r="7216" spans="1:13" x14ac:dyDescent="0.2">
      <c r="A7216" t="s">
        <v>12250</v>
      </c>
      <c r="B7216">
        <v>1E-3</v>
      </c>
      <c r="C7216" s="90">
        <v>7.456999214032283E-4</v>
      </c>
      <c r="D7216" s="88">
        <v>68</v>
      </c>
      <c r="E7216" s="88" t="s">
        <v>147</v>
      </c>
      <c r="F7216" s="106"/>
      <c r="G7216"/>
      <c r="H7216"/>
      <c r="I7216"/>
      <c r="J7216"/>
      <c r="K7216"/>
      <c r="L7216"/>
      <c r="M7216"/>
    </row>
    <row r="7217" spans="1:13" x14ac:dyDescent="0.2">
      <c r="A7217" t="s">
        <v>12251</v>
      </c>
      <c r="B7217">
        <v>0.01</v>
      </c>
      <c r="C7217" s="90">
        <v>7.456999214032283E-3</v>
      </c>
      <c r="D7217" s="88">
        <v>68</v>
      </c>
      <c r="E7217" s="88" t="s">
        <v>147</v>
      </c>
      <c r="F7217" s="106"/>
      <c r="G7217"/>
      <c r="H7217"/>
      <c r="I7217"/>
      <c r="J7217"/>
      <c r="K7217"/>
      <c r="L7217"/>
      <c r="M7217"/>
    </row>
    <row r="7218" spans="1:13" x14ac:dyDescent="0.2">
      <c r="A7218" t="s">
        <v>12252</v>
      </c>
      <c r="B7218">
        <v>3.0000000000000001E-3</v>
      </c>
      <c r="C7218" s="90">
        <v>2.2370997642096849E-3</v>
      </c>
      <c r="D7218" s="88">
        <v>68</v>
      </c>
      <c r="E7218" s="88" t="s">
        <v>147</v>
      </c>
      <c r="F7218" s="106"/>
      <c r="G7218"/>
      <c r="H7218"/>
      <c r="I7218"/>
      <c r="J7218"/>
      <c r="K7218"/>
      <c r="L7218"/>
      <c r="M7218"/>
    </row>
    <row r="7219" spans="1:13" x14ac:dyDescent="0.2">
      <c r="A7219" t="s">
        <v>12253</v>
      </c>
      <c r="B7219">
        <v>0.01</v>
      </c>
      <c r="C7219" s="90">
        <v>7.456999214032283E-3</v>
      </c>
      <c r="D7219" s="88">
        <v>68</v>
      </c>
      <c r="E7219" s="88" t="s">
        <v>147</v>
      </c>
      <c r="F7219" s="106"/>
      <c r="G7219"/>
      <c r="H7219"/>
      <c r="I7219"/>
      <c r="J7219"/>
      <c r="K7219"/>
      <c r="L7219"/>
      <c r="M7219"/>
    </row>
    <row r="7220" spans="1:13" x14ac:dyDescent="0.2">
      <c r="A7220" t="s">
        <v>12232</v>
      </c>
      <c r="B7220">
        <v>0.28999999999999998</v>
      </c>
      <c r="C7220" s="90">
        <v>0.2162529772069362</v>
      </c>
      <c r="D7220" s="88">
        <v>68</v>
      </c>
      <c r="E7220" s="88" t="s">
        <v>147</v>
      </c>
      <c r="F7220" s="106"/>
      <c r="G7220"/>
      <c r="H7220"/>
      <c r="I7220"/>
      <c r="J7220"/>
      <c r="K7220"/>
      <c r="L7220"/>
      <c r="M7220"/>
    </row>
    <row r="7221" spans="1:13" x14ac:dyDescent="0.2">
      <c r="A7221" t="s">
        <v>12233</v>
      </c>
      <c r="B7221">
        <v>0.35</v>
      </c>
      <c r="C7221" s="90">
        <v>0.26099497249112991</v>
      </c>
      <c r="D7221" s="88">
        <v>68</v>
      </c>
      <c r="E7221" s="88" t="s">
        <v>147</v>
      </c>
      <c r="F7221" s="106"/>
      <c r="G7221"/>
      <c r="H7221"/>
      <c r="I7221"/>
      <c r="J7221"/>
      <c r="K7221"/>
      <c r="L7221"/>
      <c r="M7221"/>
    </row>
    <row r="7222" spans="1:13" x14ac:dyDescent="0.2">
      <c r="A7222" t="s">
        <v>12234</v>
      </c>
      <c r="B7222">
        <v>0.21</v>
      </c>
      <c r="C7222" s="90">
        <v>0.15659698349467793</v>
      </c>
      <c r="D7222" s="88">
        <v>68</v>
      </c>
      <c r="E7222" s="88" t="s">
        <v>147</v>
      </c>
      <c r="F7222" s="106"/>
      <c r="G7222"/>
      <c r="H7222"/>
      <c r="I7222"/>
      <c r="J7222"/>
      <c r="K7222"/>
      <c r="L7222"/>
      <c r="M7222"/>
    </row>
    <row r="7223" spans="1:13" x14ac:dyDescent="0.2">
      <c r="A7223" t="s">
        <v>12235</v>
      </c>
      <c r="B7223">
        <v>0.18</v>
      </c>
      <c r="C7223" s="90">
        <v>0.13422598585258108</v>
      </c>
      <c r="D7223" s="88">
        <v>68</v>
      </c>
      <c r="E7223" s="88" t="s">
        <v>147</v>
      </c>
      <c r="F7223" s="106"/>
      <c r="G7223"/>
      <c r="H7223"/>
      <c r="I7223"/>
      <c r="J7223"/>
      <c r="K7223"/>
      <c r="L7223"/>
      <c r="M7223"/>
    </row>
    <row r="7224" spans="1:13" x14ac:dyDescent="0.2">
      <c r="A7224" t="s">
        <v>12292</v>
      </c>
      <c r="B7224">
        <v>0.23</v>
      </c>
      <c r="C7224" s="90">
        <v>0.17151098192274253</v>
      </c>
      <c r="D7224" s="88">
        <v>68</v>
      </c>
      <c r="E7224" s="88" t="s">
        <v>147</v>
      </c>
      <c r="F7224" s="106"/>
      <c r="G7224"/>
      <c r="H7224"/>
      <c r="I7224"/>
      <c r="J7224"/>
      <c r="K7224"/>
      <c r="L7224"/>
      <c r="M7224"/>
    </row>
    <row r="7225" spans="1:13" x14ac:dyDescent="0.2">
      <c r="A7225" t="s">
        <v>12293</v>
      </c>
      <c r="B7225">
        <v>0.16</v>
      </c>
      <c r="C7225" s="90">
        <v>0.11931198742451653</v>
      </c>
      <c r="D7225" s="88">
        <v>68</v>
      </c>
      <c r="E7225" s="88" t="s">
        <v>147</v>
      </c>
      <c r="F7225" s="106"/>
      <c r="G7225"/>
      <c r="H7225"/>
      <c r="I7225"/>
      <c r="J7225"/>
      <c r="K7225"/>
      <c r="L7225"/>
      <c r="M7225"/>
    </row>
    <row r="7226" spans="1:13" x14ac:dyDescent="0.2">
      <c r="A7226" t="s">
        <v>12294</v>
      </c>
      <c r="B7226">
        <v>0.16</v>
      </c>
      <c r="C7226" s="90">
        <v>0.11931198742451653</v>
      </c>
      <c r="D7226" s="88">
        <v>68</v>
      </c>
      <c r="E7226" s="88" t="s">
        <v>147</v>
      </c>
      <c r="F7226" s="106"/>
      <c r="G7226"/>
      <c r="H7226"/>
      <c r="I7226"/>
      <c r="J7226"/>
      <c r="K7226"/>
      <c r="L7226"/>
      <c r="M7226"/>
    </row>
    <row r="7227" spans="1:13" x14ac:dyDescent="0.2">
      <c r="A7227" t="s">
        <v>12295</v>
      </c>
      <c r="B7227">
        <v>0.12</v>
      </c>
      <c r="C7227" s="90">
        <v>8.9483990568387392E-2</v>
      </c>
      <c r="D7227" s="88">
        <v>68</v>
      </c>
      <c r="E7227" s="88" t="s">
        <v>147</v>
      </c>
      <c r="F7227" s="106"/>
      <c r="G7227"/>
      <c r="H7227"/>
      <c r="I7227"/>
      <c r="J7227"/>
      <c r="K7227"/>
      <c r="L7227"/>
      <c r="M7227"/>
    </row>
    <row r="7228" spans="1:13" x14ac:dyDescent="0.2">
      <c r="A7228" t="s">
        <v>12236</v>
      </c>
      <c r="B7228">
        <v>0.03</v>
      </c>
      <c r="C7228" s="90">
        <v>2.2370997642096848E-2</v>
      </c>
      <c r="D7228" s="88">
        <v>68</v>
      </c>
      <c r="E7228" s="88" t="s">
        <v>147</v>
      </c>
      <c r="F7228" s="106"/>
      <c r="G7228"/>
      <c r="H7228"/>
      <c r="I7228"/>
      <c r="J7228"/>
      <c r="K7228"/>
      <c r="L7228"/>
      <c r="M7228"/>
    </row>
    <row r="7229" spans="1:13" x14ac:dyDescent="0.2">
      <c r="A7229" t="s">
        <v>12382</v>
      </c>
      <c r="B7229">
        <v>0.27</v>
      </c>
      <c r="C7229" s="90">
        <v>0.20133897877887166</v>
      </c>
      <c r="D7229" s="88">
        <v>68</v>
      </c>
      <c r="E7229" s="88" t="s">
        <v>147</v>
      </c>
      <c r="F7229" s="106"/>
      <c r="G7229"/>
      <c r="H7229"/>
      <c r="I7229"/>
      <c r="J7229"/>
      <c r="K7229"/>
      <c r="L7229"/>
      <c r="M7229"/>
    </row>
    <row r="7230" spans="1:13" x14ac:dyDescent="0.2">
      <c r="A7230" t="s">
        <v>12383</v>
      </c>
      <c r="B7230">
        <v>0.21</v>
      </c>
      <c r="C7230" s="90">
        <v>0.15659698349467793</v>
      </c>
      <c r="D7230" s="88">
        <v>68</v>
      </c>
      <c r="E7230" s="88" t="s">
        <v>147</v>
      </c>
      <c r="F7230" s="106"/>
      <c r="G7230"/>
      <c r="H7230"/>
      <c r="I7230"/>
      <c r="J7230"/>
      <c r="K7230"/>
      <c r="L7230"/>
      <c r="M7230"/>
    </row>
    <row r="7231" spans="1:13" x14ac:dyDescent="0.2">
      <c r="A7231" t="s">
        <v>12384</v>
      </c>
      <c r="B7231">
        <v>0.24</v>
      </c>
      <c r="C7231" s="90">
        <v>0.17896798113677478</v>
      </c>
      <c r="D7231" s="88">
        <v>68</v>
      </c>
      <c r="E7231" s="88" t="s">
        <v>147</v>
      </c>
      <c r="F7231" s="106"/>
      <c r="G7231"/>
      <c r="H7231"/>
      <c r="I7231"/>
      <c r="J7231"/>
      <c r="K7231"/>
      <c r="L7231"/>
      <c r="M7231"/>
    </row>
    <row r="7232" spans="1:13" x14ac:dyDescent="0.2">
      <c r="A7232" t="s">
        <v>12385</v>
      </c>
      <c r="B7232">
        <v>0.28000000000000003</v>
      </c>
      <c r="C7232" s="90">
        <v>0.20879597799290395</v>
      </c>
      <c r="D7232" s="88">
        <v>68</v>
      </c>
      <c r="E7232" s="88" t="s">
        <v>147</v>
      </c>
      <c r="F7232" s="106"/>
      <c r="G7232"/>
      <c r="H7232"/>
      <c r="I7232"/>
      <c r="J7232"/>
      <c r="K7232"/>
      <c r="L7232"/>
      <c r="M7232"/>
    </row>
    <row r="7233" spans="1:13" x14ac:dyDescent="0.2">
      <c r="A7233" t="s">
        <v>12386</v>
      </c>
      <c r="B7233">
        <v>0.32</v>
      </c>
      <c r="C7233" s="90">
        <v>0.23862397484903305</v>
      </c>
      <c r="D7233" s="88">
        <v>68</v>
      </c>
      <c r="E7233" s="88" t="s">
        <v>147</v>
      </c>
      <c r="F7233" s="106"/>
      <c r="G7233"/>
      <c r="H7233"/>
      <c r="I7233"/>
      <c r="J7233"/>
      <c r="K7233"/>
      <c r="L7233"/>
      <c r="M7233"/>
    </row>
    <row r="7234" spans="1:13" x14ac:dyDescent="0.2">
      <c r="A7234" t="s">
        <v>12387</v>
      </c>
      <c r="B7234">
        <v>0.24</v>
      </c>
      <c r="C7234" s="90">
        <v>0.17896798113677478</v>
      </c>
      <c r="D7234" s="88">
        <v>68</v>
      </c>
      <c r="E7234" s="88" t="s">
        <v>147</v>
      </c>
      <c r="F7234" s="106"/>
      <c r="G7234"/>
      <c r="H7234"/>
      <c r="I7234"/>
      <c r="J7234"/>
      <c r="K7234"/>
      <c r="L7234"/>
      <c r="M7234"/>
    </row>
    <row r="7235" spans="1:13" x14ac:dyDescent="0.2">
      <c r="A7235" t="s">
        <v>12388</v>
      </c>
      <c r="B7235">
        <v>0.15</v>
      </c>
      <c r="C7235" s="90">
        <v>0.11185498821048424</v>
      </c>
      <c r="D7235" s="88">
        <v>68</v>
      </c>
      <c r="E7235" s="88" t="s">
        <v>147</v>
      </c>
      <c r="F7235" s="106"/>
      <c r="G7235"/>
      <c r="H7235"/>
      <c r="I7235"/>
      <c r="J7235"/>
      <c r="K7235"/>
      <c r="L7235"/>
      <c r="M7235"/>
    </row>
    <row r="7236" spans="1:13" x14ac:dyDescent="0.2">
      <c r="A7236" t="s">
        <v>12449</v>
      </c>
      <c r="B7236">
        <v>0.01</v>
      </c>
      <c r="C7236" s="90">
        <v>7.456999214032283E-3</v>
      </c>
      <c r="D7236" s="88">
        <v>68</v>
      </c>
      <c r="E7236" s="88" t="s">
        <v>147</v>
      </c>
      <c r="F7236" s="106"/>
      <c r="G7236"/>
      <c r="H7236"/>
      <c r="I7236"/>
      <c r="J7236"/>
      <c r="K7236"/>
      <c r="L7236"/>
      <c r="M7236"/>
    </row>
    <row r="7237" spans="1:13" x14ac:dyDescent="0.2">
      <c r="A7237" t="s">
        <v>12450</v>
      </c>
      <c r="B7237">
        <v>0.01</v>
      </c>
      <c r="C7237" s="90">
        <v>7.456999214032283E-3</v>
      </c>
      <c r="D7237" s="88">
        <v>68</v>
      </c>
      <c r="E7237" s="88" t="s">
        <v>147</v>
      </c>
      <c r="F7237" s="106"/>
      <c r="G7237"/>
      <c r="H7237"/>
      <c r="I7237"/>
      <c r="J7237"/>
      <c r="K7237"/>
      <c r="L7237"/>
      <c r="M7237"/>
    </row>
    <row r="7238" spans="1:13" x14ac:dyDescent="0.2">
      <c r="A7238" t="s">
        <v>12451</v>
      </c>
      <c r="B7238">
        <v>0.01</v>
      </c>
      <c r="C7238" s="90">
        <v>7.456999214032283E-3</v>
      </c>
      <c r="D7238" s="88">
        <v>68</v>
      </c>
      <c r="E7238" s="88" t="s">
        <v>147</v>
      </c>
      <c r="F7238" s="106"/>
      <c r="G7238"/>
      <c r="H7238"/>
      <c r="I7238"/>
      <c r="J7238"/>
      <c r="K7238"/>
      <c r="L7238"/>
      <c r="M7238"/>
    </row>
    <row r="7239" spans="1:13" x14ac:dyDescent="0.2">
      <c r="A7239" t="s">
        <v>12452</v>
      </c>
      <c r="B7239">
        <v>2E-3</v>
      </c>
      <c r="C7239" s="90">
        <v>1.4913998428064566E-3</v>
      </c>
      <c r="D7239" s="88">
        <v>68</v>
      </c>
      <c r="E7239" s="88" t="s">
        <v>147</v>
      </c>
      <c r="F7239" s="106"/>
      <c r="G7239"/>
      <c r="H7239"/>
      <c r="I7239"/>
      <c r="J7239"/>
      <c r="K7239"/>
      <c r="L7239"/>
      <c r="M7239"/>
    </row>
    <row r="7240" spans="1:13" x14ac:dyDescent="0.2">
      <c r="A7240" t="s">
        <v>9225</v>
      </c>
      <c r="B7240">
        <v>5.0000000000000001E-4</v>
      </c>
      <c r="C7240" s="90">
        <v>3.7284996070161415E-4</v>
      </c>
      <c r="D7240" s="88">
        <v>68</v>
      </c>
      <c r="E7240" s="88" t="s">
        <v>147</v>
      </c>
      <c r="F7240" s="106"/>
      <c r="G7240"/>
      <c r="H7240"/>
      <c r="I7240"/>
      <c r="J7240"/>
      <c r="K7240"/>
      <c r="L7240"/>
      <c r="M7240"/>
    </row>
    <row r="7241" spans="1:13" x14ac:dyDescent="0.2">
      <c r="A7241" t="s">
        <v>9226</v>
      </c>
      <c r="B7241">
        <v>0.13</v>
      </c>
      <c r="C7241" s="90">
        <v>9.694098978241969E-2</v>
      </c>
      <c r="D7241" s="88">
        <v>68</v>
      </c>
      <c r="E7241" s="88" t="s">
        <v>147</v>
      </c>
      <c r="F7241" s="106"/>
      <c r="G7241"/>
      <c r="H7241"/>
      <c r="I7241"/>
      <c r="J7241"/>
      <c r="K7241"/>
      <c r="L7241"/>
      <c r="M7241"/>
    </row>
    <row r="7242" spans="1:13" x14ac:dyDescent="0.2">
      <c r="A7242" t="s">
        <v>9227</v>
      </c>
      <c r="B7242">
        <v>0.13</v>
      </c>
      <c r="C7242" s="90">
        <v>9.694098978241969E-2</v>
      </c>
      <c r="D7242" s="88">
        <v>68</v>
      </c>
      <c r="E7242" s="88" t="s">
        <v>147</v>
      </c>
      <c r="F7242" s="106"/>
      <c r="G7242"/>
      <c r="H7242"/>
      <c r="I7242"/>
      <c r="J7242"/>
      <c r="K7242"/>
      <c r="L7242"/>
      <c r="M7242"/>
    </row>
    <row r="7243" spans="1:13" x14ac:dyDescent="0.2">
      <c r="A7243" t="s">
        <v>9228</v>
      </c>
      <c r="B7243">
        <v>0.13</v>
      </c>
      <c r="C7243" s="90">
        <v>9.694098978241969E-2</v>
      </c>
      <c r="D7243" s="88">
        <v>68</v>
      </c>
      <c r="E7243" s="88" t="s">
        <v>147</v>
      </c>
      <c r="F7243" s="106"/>
      <c r="G7243"/>
      <c r="H7243"/>
      <c r="I7243"/>
      <c r="J7243"/>
      <c r="K7243"/>
      <c r="L7243"/>
      <c r="M7243"/>
    </row>
    <row r="7244" spans="1:13" x14ac:dyDescent="0.2">
      <c r="A7244" t="s">
        <v>9229</v>
      </c>
      <c r="B7244">
        <v>0.13</v>
      </c>
      <c r="C7244" s="90">
        <v>9.694098978241969E-2</v>
      </c>
      <c r="D7244" s="88">
        <v>68</v>
      </c>
      <c r="E7244" s="88" t="s">
        <v>147</v>
      </c>
      <c r="F7244" s="106"/>
      <c r="G7244"/>
      <c r="H7244"/>
      <c r="I7244"/>
      <c r="J7244"/>
      <c r="K7244"/>
      <c r="L7244"/>
      <c r="M7244"/>
    </row>
    <row r="7245" spans="1:13" x14ac:dyDescent="0.2">
      <c r="A7245" t="s">
        <v>9230</v>
      </c>
      <c r="B7245">
        <v>0.14000000000000001</v>
      </c>
      <c r="C7245" s="90">
        <v>0.10439798899645197</v>
      </c>
      <c r="D7245" s="88">
        <v>68</v>
      </c>
      <c r="E7245" s="88" t="s">
        <v>147</v>
      </c>
      <c r="F7245" s="106"/>
      <c r="G7245"/>
      <c r="H7245"/>
      <c r="I7245"/>
      <c r="J7245"/>
      <c r="K7245"/>
      <c r="L7245"/>
      <c r="M7245"/>
    </row>
    <row r="7246" spans="1:13" x14ac:dyDescent="0.2">
      <c r="A7246" t="s">
        <v>9231</v>
      </c>
      <c r="B7246">
        <v>0.08</v>
      </c>
      <c r="C7246" s="90">
        <v>5.9655993712258264E-2</v>
      </c>
      <c r="D7246" s="88">
        <v>68</v>
      </c>
      <c r="E7246" s="88" t="s">
        <v>147</v>
      </c>
      <c r="F7246" s="106"/>
      <c r="G7246"/>
      <c r="H7246"/>
      <c r="I7246"/>
      <c r="J7246"/>
      <c r="K7246"/>
      <c r="L7246"/>
      <c r="M7246"/>
    </row>
    <row r="7247" spans="1:13" x14ac:dyDescent="0.2">
      <c r="A7247" t="s">
        <v>9232</v>
      </c>
      <c r="B7247">
        <v>0.14000000000000001</v>
      </c>
      <c r="C7247" s="90">
        <v>0.10439798899645197</v>
      </c>
      <c r="D7247" s="88">
        <v>68</v>
      </c>
      <c r="E7247" s="88" t="s">
        <v>147</v>
      </c>
      <c r="F7247" s="106"/>
      <c r="G7247"/>
      <c r="H7247"/>
      <c r="I7247"/>
      <c r="J7247"/>
      <c r="K7247"/>
      <c r="L7247"/>
      <c r="M7247"/>
    </row>
    <row r="7248" spans="1:13" x14ac:dyDescent="0.2">
      <c r="A7248" t="s">
        <v>9233</v>
      </c>
      <c r="B7248">
        <v>0.14000000000000001</v>
      </c>
      <c r="C7248" s="90">
        <v>0.10439798899645197</v>
      </c>
      <c r="D7248" s="88">
        <v>68</v>
      </c>
      <c r="E7248" s="88" t="s">
        <v>147</v>
      </c>
      <c r="F7248" s="106"/>
      <c r="G7248"/>
      <c r="H7248"/>
      <c r="I7248"/>
      <c r="J7248"/>
      <c r="K7248"/>
      <c r="L7248"/>
      <c r="M7248"/>
    </row>
    <row r="7249" spans="1:13" x14ac:dyDescent="0.2">
      <c r="A7249" t="s">
        <v>9234</v>
      </c>
      <c r="B7249">
        <v>0.01</v>
      </c>
      <c r="C7249" s="90">
        <v>7.456999214032283E-3</v>
      </c>
      <c r="D7249" s="88">
        <v>68</v>
      </c>
      <c r="E7249" s="88" t="s">
        <v>147</v>
      </c>
      <c r="F7249" s="106"/>
      <c r="G7249"/>
      <c r="H7249"/>
      <c r="I7249"/>
      <c r="J7249"/>
      <c r="K7249"/>
      <c r="L7249"/>
      <c r="M7249"/>
    </row>
    <row r="7250" spans="1:13" x14ac:dyDescent="0.2">
      <c r="A7250" t="s">
        <v>9275</v>
      </c>
      <c r="B7250">
        <v>0.26</v>
      </c>
      <c r="C7250" s="90">
        <v>0.19388197956483938</v>
      </c>
      <c r="D7250" s="88">
        <v>68</v>
      </c>
      <c r="E7250" s="88" t="s">
        <v>147</v>
      </c>
      <c r="F7250" s="106"/>
      <c r="G7250"/>
      <c r="H7250"/>
      <c r="I7250"/>
      <c r="J7250"/>
      <c r="K7250"/>
      <c r="L7250"/>
      <c r="M7250"/>
    </row>
    <row r="7251" spans="1:13" x14ac:dyDescent="0.2">
      <c r="A7251" t="s">
        <v>9276</v>
      </c>
      <c r="B7251">
        <v>0.01</v>
      </c>
      <c r="C7251" s="90">
        <v>7.456999214032283E-3</v>
      </c>
      <c r="D7251" s="88">
        <v>68</v>
      </c>
      <c r="E7251" s="88" t="s">
        <v>147</v>
      </c>
      <c r="F7251" s="106"/>
      <c r="G7251"/>
      <c r="H7251"/>
      <c r="I7251"/>
      <c r="J7251"/>
      <c r="K7251"/>
      <c r="L7251"/>
      <c r="M7251"/>
    </row>
    <row r="7252" spans="1:13" x14ac:dyDescent="0.2">
      <c r="A7252" t="s">
        <v>9277</v>
      </c>
      <c r="B7252">
        <v>1E-3</v>
      </c>
      <c r="C7252" s="90">
        <v>7.456999214032283E-4</v>
      </c>
      <c r="D7252" s="88">
        <v>68</v>
      </c>
      <c r="E7252" s="88" t="s">
        <v>147</v>
      </c>
      <c r="F7252" s="106"/>
      <c r="G7252"/>
      <c r="H7252"/>
      <c r="I7252"/>
      <c r="J7252"/>
      <c r="K7252"/>
      <c r="L7252"/>
      <c r="M7252"/>
    </row>
    <row r="7253" spans="1:13" x14ac:dyDescent="0.2">
      <c r="A7253" t="s">
        <v>9340</v>
      </c>
      <c r="B7253">
        <v>4.0000000000000002E-4</v>
      </c>
      <c r="C7253" s="90">
        <v>2.9827996856129132E-4</v>
      </c>
      <c r="D7253" s="88">
        <v>68</v>
      </c>
      <c r="E7253" s="88" t="s">
        <v>147</v>
      </c>
      <c r="F7253" s="106"/>
      <c r="G7253"/>
      <c r="H7253"/>
      <c r="I7253"/>
      <c r="J7253"/>
      <c r="K7253"/>
      <c r="L7253"/>
      <c r="M7253"/>
    </row>
    <row r="7254" spans="1:13" x14ac:dyDescent="0.2">
      <c r="A7254" t="s">
        <v>9341</v>
      </c>
      <c r="B7254">
        <v>1E-3</v>
      </c>
      <c r="C7254" s="90">
        <v>7.456999214032283E-4</v>
      </c>
      <c r="D7254" s="88">
        <v>68</v>
      </c>
      <c r="E7254" s="88" t="s">
        <v>147</v>
      </c>
      <c r="F7254" s="106"/>
      <c r="G7254"/>
      <c r="H7254"/>
      <c r="I7254"/>
      <c r="J7254"/>
      <c r="K7254"/>
      <c r="L7254"/>
      <c r="M7254"/>
    </row>
    <row r="7255" spans="1:13" x14ac:dyDescent="0.2">
      <c r="A7255" t="s">
        <v>9342</v>
      </c>
      <c r="B7255">
        <v>1E-3</v>
      </c>
      <c r="C7255" s="90">
        <v>7.456999214032283E-4</v>
      </c>
      <c r="D7255" s="88">
        <v>68</v>
      </c>
      <c r="E7255" s="88" t="s">
        <v>147</v>
      </c>
      <c r="F7255" s="106"/>
      <c r="G7255"/>
      <c r="H7255"/>
      <c r="I7255"/>
      <c r="J7255"/>
      <c r="K7255"/>
      <c r="L7255"/>
      <c r="M7255"/>
    </row>
    <row r="7256" spans="1:13" x14ac:dyDescent="0.2">
      <c r="A7256" t="s">
        <v>9343</v>
      </c>
      <c r="B7256">
        <v>0.17</v>
      </c>
      <c r="C7256" s="90">
        <v>0.12676898663854883</v>
      </c>
      <c r="D7256" s="88">
        <v>68</v>
      </c>
      <c r="E7256" s="88" t="s">
        <v>147</v>
      </c>
      <c r="F7256" s="106"/>
      <c r="G7256"/>
      <c r="H7256"/>
      <c r="I7256"/>
      <c r="J7256"/>
      <c r="K7256"/>
      <c r="L7256"/>
      <c r="M7256"/>
    </row>
    <row r="7257" spans="1:13" x14ac:dyDescent="0.2">
      <c r="A7257" t="s">
        <v>9344</v>
      </c>
      <c r="B7257">
        <v>0.09</v>
      </c>
      <c r="C7257" s="90">
        <v>6.7112992926290541E-2</v>
      </c>
      <c r="D7257" s="88">
        <v>68</v>
      </c>
      <c r="E7257" s="88" t="s">
        <v>147</v>
      </c>
      <c r="F7257" s="106"/>
      <c r="G7257"/>
      <c r="H7257"/>
      <c r="I7257"/>
      <c r="J7257"/>
      <c r="K7257"/>
      <c r="L7257"/>
      <c r="M7257"/>
    </row>
    <row r="7258" spans="1:13" x14ac:dyDescent="0.2">
      <c r="A7258" t="s">
        <v>9345</v>
      </c>
      <c r="B7258">
        <v>0.12</v>
      </c>
      <c r="C7258" s="90">
        <v>8.9483990568387392E-2</v>
      </c>
      <c r="D7258" s="88">
        <v>68</v>
      </c>
      <c r="E7258" s="88" t="s">
        <v>147</v>
      </c>
      <c r="F7258" s="106"/>
      <c r="G7258"/>
      <c r="H7258"/>
      <c r="I7258"/>
      <c r="J7258"/>
      <c r="K7258"/>
      <c r="L7258"/>
      <c r="M7258"/>
    </row>
    <row r="7259" spans="1:13" x14ac:dyDescent="0.2">
      <c r="A7259" t="s">
        <v>9346</v>
      </c>
      <c r="B7259">
        <v>0.16</v>
      </c>
      <c r="C7259" s="90">
        <v>0.11931198742451653</v>
      </c>
      <c r="D7259" s="88">
        <v>68</v>
      </c>
      <c r="E7259" s="88" t="s">
        <v>147</v>
      </c>
      <c r="F7259" s="106"/>
      <c r="G7259"/>
      <c r="H7259"/>
      <c r="I7259"/>
      <c r="J7259"/>
      <c r="K7259"/>
      <c r="L7259"/>
      <c r="M7259"/>
    </row>
    <row r="7260" spans="1:13" x14ac:dyDescent="0.2">
      <c r="A7260" t="s">
        <v>9347</v>
      </c>
      <c r="B7260">
        <v>0.12</v>
      </c>
      <c r="C7260" s="90">
        <v>8.9483990568387392E-2</v>
      </c>
      <c r="D7260" s="88">
        <v>68</v>
      </c>
      <c r="E7260" s="88" t="s">
        <v>147</v>
      </c>
      <c r="F7260" s="106"/>
      <c r="G7260"/>
      <c r="H7260"/>
      <c r="I7260"/>
      <c r="J7260"/>
      <c r="K7260"/>
      <c r="L7260"/>
      <c r="M7260"/>
    </row>
    <row r="7261" spans="1:13" x14ac:dyDescent="0.2">
      <c r="A7261" t="s">
        <v>9348</v>
      </c>
      <c r="B7261">
        <v>0.24</v>
      </c>
      <c r="C7261" s="90">
        <v>0.17896798113677478</v>
      </c>
      <c r="D7261" s="88">
        <v>68</v>
      </c>
      <c r="E7261" s="88" t="s">
        <v>147</v>
      </c>
      <c r="F7261" s="106"/>
      <c r="G7261"/>
      <c r="H7261"/>
      <c r="I7261"/>
      <c r="J7261"/>
      <c r="K7261"/>
      <c r="L7261"/>
      <c r="M7261"/>
    </row>
    <row r="7262" spans="1:13" x14ac:dyDescent="0.2">
      <c r="A7262" t="s">
        <v>12181</v>
      </c>
      <c r="B7262">
        <v>1E-3</v>
      </c>
      <c r="C7262" s="90">
        <v>7.456999214032283E-4</v>
      </c>
      <c r="D7262" s="88">
        <v>68</v>
      </c>
      <c r="E7262" s="88" t="s">
        <v>147</v>
      </c>
      <c r="F7262" s="106"/>
      <c r="G7262"/>
      <c r="H7262"/>
      <c r="I7262"/>
      <c r="J7262"/>
      <c r="K7262"/>
      <c r="L7262"/>
      <c r="M7262"/>
    </row>
    <row r="7263" spans="1:13" x14ac:dyDescent="0.2">
      <c r="A7263" t="s">
        <v>12182</v>
      </c>
      <c r="B7263">
        <v>0.21</v>
      </c>
      <c r="C7263" s="90">
        <v>0.15659698349467793</v>
      </c>
      <c r="D7263" s="88">
        <v>68</v>
      </c>
      <c r="E7263" s="88" t="s">
        <v>147</v>
      </c>
      <c r="F7263" s="106"/>
      <c r="G7263"/>
      <c r="H7263"/>
      <c r="I7263"/>
      <c r="J7263"/>
      <c r="K7263"/>
      <c r="L7263"/>
      <c r="M7263"/>
    </row>
    <row r="7264" spans="1:13" x14ac:dyDescent="0.2">
      <c r="A7264" t="s">
        <v>12261</v>
      </c>
      <c r="B7264">
        <v>0.1</v>
      </c>
      <c r="C7264" s="90">
        <v>7.4569992140322838E-2</v>
      </c>
      <c r="D7264" s="88">
        <v>68</v>
      </c>
      <c r="E7264" s="88" t="s">
        <v>147</v>
      </c>
      <c r="F7264" s="106"/>
      <c r="G7264"/>
      <c r="H7264"/>
      <c r="I7264"/>
      <c r="J7264"/>
      <c r="K7264"/>
      <c r="L7264"/>
      <c r="M7264"/>
    </row>
    <row r="7265" spans="1:13" x14ac:dyDescent="0.2">
      <c r="A7265" t="s">
        <v>12392</v>
      </c>
      <c r="B7265">
        <v>0.01</v>
      </c>
      <c r="C7265" s="90">
        <v>7.456999214032283E-3</v>
      </c>
      <c r="D7265" s="88">
        <v>68</v>
      </c>
      <c r="E7265" s="88" t="s">
        <v>147</v>
      </c>
      <c r="F7265" s="106"/>
      <c r="G7265"/>
      <c r="H7265"/>
      <c r="I7265"/>
      <c r="J7265"/>
      <c r="K7265"/>
      <c r="L7265"/>
      <c r="M7265"/>
    </row>
    <row r="7266" spans="1:13" x14ac:dyDescent="0.2">
      <c r="A7266" t="s">
        <v>12393</v>
      </c>
      <c r="B7266">
        <v>0.14000000000000001</v>
      </c>
      <c r="C7266" s="90">
        <v>0.10439798899645197</v>
      </c>
      <c r="D7266" s="88">
        <v>68</v>
      </c>
      <c r="E7266" s="88" t="s">
        <v>147</v>
      </c>
      <c r="F7266" s="106"/>
      <c r="G7266"/>
      <c r="H7266"/>
      <c r="I7266"/>
      <c r="J7266"/>
      <c r="K7266"/>
      <c r="L7266"/>
      <c r="M7266"/>
    </row>
    <row r="7267" spans="1:13" x14ac:dyDescent="0.2">
      <c r="A7267" t="s">
        <v>12455</v>
      </c>
      <c r="B7267">
        <v>2.0000000000000001E-4</v>
      </c>
      <c r="C7267" s="90">
        <v>1.4913998428064566E-4</v>
      </c>
      <c r="D7267" s="88">
        <v>68</v>
      </c>
      <c r="E7267" s="88" t="s">
        <v>147</v>
      </c>
      <c r="F7267" s="106"/>
      <c r="G7267"/>
      <c r="H7267"/>
      <c r="I7267"/>
      <c r="J7267"/>
      <c r="K7267"/>
      <c r="L7267"/>
      <c r="M7267"/>
    </row>
    <row r="7268" spans="1:13" x14ac:dyDescent="0.2">
      <c r="A7268" t="s">
        <v>12456</v>
      </c>
      <c r="B7268">
        <v>0.14000000000000001</v>
      </c>
      <c r="C7268" s="90">
        <v>0.10439798899645197</v>
      </c>
      <c r="D7268" s="88">
        <v>68</v>
      </c>
      <c r="E7268" s="88" t="s">
        <v>147</v>
      </c>
      <c r="F7268" s="106"/>
      <c r="G7268"/>
      <c r="H7268"/>
      <c r="I7268"/>
      <c r="J7268"/>
      <c r="K7268"/>
      <c r="L7268"/>
      <c r="M7268"/>
    </row>
    <row r="7269" spans="1:13" x14ac:dyDescent="0.2">
      <c r="A7269" t="s">
        <v>12457</v>
      </c>
      <c r="B7269">
        <v>0.13</v>
      </c>
      <c r="C7269" s="90">
        <v>9.694098978241969E-2</v>
      </c>
      <c r="D7269" s="88">
        <v>68</v>
      </c>
      <c r="E7269" s="88" t="s">
        <v>147</v>
      </c>
      <c r="F7269" s="106"/>
      <c r="G7269"/>
      <c r="H7269"/>
      <c r="I7269"/>
      <c r="J7269"/>
      <c r="K7269"/>
      <c r="L7269"/>
      <c r="M7269"/>
    </row>
    <row r="7270" spans="1:13" x14ac:dyDescent="0.2">
      <c r="A7270" t="s">
        <v>12572</v>
      </c>
      <c r="B7270">
        <v>0.09</v>
      </c>
      <c r="C7270" s="90">
        <v>6.7112992926290541E-2</v>
      </c>
      <c r="D7270" s="88">
        <v>68</v>
      </c>
      <c r="E7270" s="88" t="s">
        <v>147</v>
      </c>
      <c r="F7270" s="106"/>
      <c r="G7270"/>
      <c r="H7270"/>
      <c r="I7270"/>
      <c r="J7270"/>
      <c r="K7270"/>
      <c r="L7270"/>
      <c r="M7270"/>
    </row>
    <row r="7271" spans="1:13" x14ac:dyDescent="0.2">
      <c r="A7271" t="s">
        <v>12573</v>
      </c>
      <c r="B7271">
        <v>0.06</v>
      </c>
      <c r="C7271" s="90">
        <v>4.4741995284193696E-2</v>
      </c>
      <c r="D7271" s="88">
        <v>68</v>
      </c>
      <c r="E7271" s="88" t="s">
        <v>147</v>
      </c>
      <c r="F7271" s="106"/>
      <c r="G7271"/>
      <c r="H7271"/>
      <c r="I7271"/>
      <c r="J7271"/>
      <c r="K7271"/>
      <c r="L7271"/>
      <c r="M7271"/>
    </row>
    <row r="7272" spans="1:13" x14ac:dyDescent="0.2">
      <c r="A7272" t="s">
        <v>12574</v>
      </c>
      <c r="B7272">
        <v>0.21</v>
      </c>
      <c r="C7272" s="90">
        <v>0.15659698349467793</v>
      </c>
      <c r="D7272" s="88">
        <v>68</v>
      </c>
      <c r="E7272" s="88" t="s">
        <v>147</v>
      </c>
      <c r="F7272" s="106"/>
      <c r="G7272"/>
      <c r="H7272"/>
      <c r="I7272"/>
      <c r="J7272"/>
      <c r="K7272"/>
      <c r="L7272"/>
      <c r="M7272"/>
    </row>
    <row r="7273" spans="1:13" x14ac:dyDescent="0.2">
      <c r="A7273" t="s">
        <v>12589</v>
      </c>
      <c r="B7273">
        <v>0.27</v>
      </c>
      <c r="C7273" s="90">
        <v>0.20133897877887166</v>
      </c>
      <c r="D7273" s="88">
        <v>68</v>
      </c>
      <c r="E7273" s="88" t="s">
        <v>147</v>
      </c>
      <c r="F7273" s="106"/>
      <c r="G7273"/>
      <c r="H7273"/>
      <c r="I7273"/>
      <c r="J7273"/>
      <c r="K7273"/>
      <c r="L7273"/>
      <c r="M7273"/>
    </row>
    <row r="7274" spans="1:13" x14ac:dyDescent="0.2">
      <c r="A7274" t="s">
        <v>12590</v>
      </c>
      <c r="B7274">
        <v>0.24</v>
      </c>
      <c r="C7274" s="90">
        <v>0.17896798113677478</v>
      </c>
      <c r="D7274" s="88">
        <v>68</v>
      </c>
      <c r="E7274" s="88" t="s">
        <v>147</v>
      </c>
      <c r="F7274" s="106"/>
      <c r="G7274"/>
      <c r="H7274"/>
      <c r="I7274"/>
      <c r="J7274"/>
      <c r="K7274"/>
      <c r="L7274"/>
      <c r="M7274"/>
    </row>
    <row r="7275" spans="1:13" x14ac:dyDescent="0.2">
      <c r="A7275" t="s">
        <v>12591</v>
      </c>
      <c r="B7275">
        <v>0.24</v>
      </c>
      <c r="C7275" s="90">
        <v>0.17896798113677478</v>
      </c>
      <c r="D7275" s="88">
        <v>68</v>
      </c>
      <c r="E7275" s="88" t="s">
        <v>147</v>
      </c>
      <c r="F7275" s="106"/>
      <c r="G7275"/>
      <c r="H7275"/>
      <c r="I7275"/>
      <c r="J7275"/>
      <c r="K7275"/>
      <c r="L7275"/>
      <c r="M7275"/>
    </row>
    <row r="7276" spans="1:13" x14ac:dyDescent="0.2">
      <c r="A7276" t="s">
        <v>12592</v>
      </c>
      <c r="B7276">
        <v>0.22</v>
      </c>
      <c r="C7276" s="90">
        <v>0.16405398270871024</v>
      </c>
      <c r="D7276" s="88">
        <v>68</v>
      </c>
      <c r="E7276" s="88" t="s">
        <v>147</v>
      </c>
      <c r="F7276" s="106"/>
      <c r="G7276"/>
      <c r="H7276"/>
      <c r="I7276"/>
      <c r="J7276"/>
      <c r="K7276"/>
      <c r="L7276"/>
      <c r="M7276"/>
    </row>
    <row r="7277" spans="1:13" x14ac:dyDescent="0.2">
      <c r="A7277" t="s">
        <v>12577</v>
      </c>
      <c r="B7277">
        <v>0.19</v>
      </c>
      <c r="C7277" s="90">
        <v>0.14168298506661339</v>
      </c>
      <c r="D7277" s="88">
        <v>68</v>
      </c>
      <c r="E7277" s="88" t="s">
        <v>147</v>
      </c>
      <c r="F7277" s="106"/>
      <c r="G7277"/>
      <c r="H7277"/>
      <c r="I7277"/>
      <c r="J7277"/>
      <c r="K7277"/>
      <c r="L7277"/>
      <c r="M7277"/>
    </row>
    <row r="7278" spans="1:13" x14ac:dyDescent="0.2">
      <c r="A7278" t="s">
        <v>12575</v>
      </c>
      <c r="B7278">
        <v>0.27</v>
      </c>
      <c r="C7278" s="90">
        <v>0.20133897877887166</v>
      </c>
      <c r="D7278" s="88">
        <v>68</v>
      </c>
      <c r="E7278" s="88" t="s">
        <v>147</v>
      </c>
      <c r="F7278" s="106"/>
      <c r="G7278"/>
      <c r="H7278"/>
      <c r="I7278"/>
      <c r="J7278"/>
      <c r="K7278"/>
      <c r="L7278"/>
      <c r="M7278"/>
    </row>
    <row r="7279" spans="1:13" x14ac:dyDescent="0.2">
      <c r="A7279" t="s">
        <v>12237</v>
      </c>
      <c r="B7279">
        <v>0.25</v>
      </c>
      <c r="C7279" s="90">
        <v>0.18642498035080707</v>
      </c>
      <c r="D7279" s="88">
        <v>68</v>
      </c>
      <c r="E7279" s="88" t="s">
        <v>147</v>
      </c>
      <c r="F7279" s="106"/>
      <c r="G7279"/>
      <c r="H7279"/>
      <c r="I7279"/>
      <c r="J7279"/>
      <c r="K7279"/>
      <c r="L7279"/>
      <c r="M7279"/>
    </row>
    <row r="7280" spans="1:13" x14ac:dyDescent="0.2">
      <c r="A7280" t="s">
        <v>12238</v>
      </c>
      <c r="B7280">
        <v>0.32</v>
      </c>
      <c r="C7280" s="90">
        <v>0.23862397484903305</v>
      </c>
      <c r="D7280" s="88">
        <v>68</v>
      </c>
      <c r="E7280" s="88" t="s">
        <v>147</v>
      </c>
      <c r="F7280" s="106"/>
      <c r="G7280"/>
      <c r="H7280"/>
      <c r="I7280"/>
      <c r="J7280"/>
      <c r="K7280"/>
      <c r="L7280"/>
      <c r="M7280"/>
    </row>
    <row r="7281" spans="1:13" x14ac:dyDescent="0.2">
      <c r="A7281" t="s">
        <v>9224</v>
      </c>
      <c r="B7281">
        <v>3.0000000000000001E-3</v>
      </c>
      <c r="C7281" s="90">
        <v>2.2370997642096849E-3</v>
      </c>
      <c r="D7281" s="88">
        <v>68</v>
      </c>
      <c r="E7281" s="88" t="s">
        <v>147</v>
      </c>
      <c r="F7281" s="106"/>
      <c r="G7281"/>
      <c r="H7281"/>
      <c r="I7281"/>
      <c r="J7281"/>
      <c r="K7281"/>
      <c r="L7281"/>
      <c r="M7281"/>
    </row>
    <row r="7282" spans="1:13" x14ac:dyDescent="0.2">
      <c r="A7282" t="s">
        <v>12260</v>
      </c>
      <c r="B7282">
        <v>0.02</v>
      </c>
      <c r="C7282" s="90">
        <v>1.4913998428064566E-2</v>
      </c>
      <c r="D7282" s="88">
        <v>68</v>
      </c>
      <c r="E7282" s="88" t="s">
        <v>147</v>
      </c>
      <c r="F7282" s="106"/>
      <c r="G7282"/>
      <c r="H7282"/>
      <c r="I7282"/>
      <c r="J7282"/>
      <c r="K7282"/>
      <c r="L7282"/>
      <c r="M7282"/>
    </row>
    <row r="7283" spans="1:13" x14ac:dyDescent="0.2">
      <c r="A7283" t="s">
        <v>12593</v>
      </c>
      <c r="B7283">
        <v>0.02</v>
      </c>
      <c r="C7283" s="90">
        <v>1.4913998428064566E-2</v>
      </c>
      <c r="D7283" s="88">
        <v>68</v>
      </c>
      <c r="E7283" s="88" t="s">
        <v>147</v>
      </c>
      <c r="F7283" s="106"/>
      <c r="G7283"/>
      <c r="H7283"/>
      <c r="I7283"/>
      <c r="J7283"/>
      <c r="K7283"/>
      <c r="L7283"/>
      <c r="M7283"/>
    </row>
    <row r="7284" spans="1:13" x14ac:dyDescent="0.2">
      <c r="A7284" t="s">
        <v>12730</v>
      </c>
      <c r="B7284">
        <v>0.02</v>
      </c>
      <c r="C7284" s="90">
        <v>1.4913998428064566E-2</v>
      </c>
      <c r="D7284" s="88">
        <v>68</v>
      </c>
      <c r="E7284" s="88" t="s">
        <v>147</v>
      </c>
      <c r="F7284" s="106"/>
      <c r="G7284"/>
      <c r="H7284"/>
      <c r="I7284"/>
      <c r="J7284"/>
      <c r="K7284"/>
      <c r="L7284"/>
      <c r="M7284"/>
    </row>
    <row r="7285" spans="1:13" x14ac:dyDescent="0.2">
      <c r="A7285" t="s">
        <v>12731</v>
      </c>
      <c r="B7285">
        <v>0.02</v>
      </c>
      <c r="C7285" s="90">
        <v>1.4913998428064566E-2</v>
      </c>
      <c r="D7285" s="88">
        <v>68</v>
      </c>
      <c r="E7285" s="88" t="s">
        <v>147</v>
      </c>
      <c r="F7285" s="106"/>
      <c r="G7285"/>
      <c r="H7285"/>
      <c r="I7285"/>
      <c r="J7285"/>
      <c r="K7285"/>
      <c r="L7285"/>
      <c r="M7285"/>
    </row>
    <row r="7286" spans="1:13" x14ac:dyDescent="0.2">
      <c r="A7286" t="s">
        <v>12732</v>
      </c>
      <c r="B7286">
        <v>0.02</v>
      </c>
      <c r="C7286" s="90">
        <v>1.4913998428064566E-2</v>
      </c>
      <c r="D7286" s="88">
        <v>68</v>
      </c>
      <c r="E7286" s="88" t="s">
        <v>147</v>
      </c>
      <c r="F7286" s="106"/>
      <c r="G7286"/>
      <c r="H7286"/>
      <c r="I7286"/>
      <c r="J7286"/>
      <c r="K7286"/>
      <c r="L7286"/>
      <c r="M7286"/>
    </row>
    <row r="7287" spans="1:13" x14ac:dyDescent="0.2">
      <c r="A7287" t="s">
        <v>12594</v>
      </c>
      <c r="B7287">
        <v>0.24</v>
      </c>
      <c r="C7287" s="90">
        <v>0.17896798113677478</v>
      </c>
      <c r="D7287" s="88">
        <v>68</v>
      </c>
      <c r="E7287" s="88" t="s">
        <v>147</v>
      </c>
      <c r="F7287" s="106"/>
      <c r="G7287"/>
      <c r="H7287"/>
      <c r="I7287"/>
      <c r="J7287"/>
      <c r="K7287"/>
      <c r="L7287"/>
      <c r="M7287"/>
    </row>
    <row r="7288" spans="1:13" x14ac:dyDescent="0.2">
      <c r="A7288" t="s">
        <v>12595</v>
      </c>
      <c r="B7288">
        <v>0.2</v>
      </c>
      <c r="C7288" s="90">
        <v>0.14913998428064568</v>
      </c>
      <c r="D7288" s="88">
        <v>68</v>
      </c>
      <c r="E7288" s="88" t="s">
        <v>147</v>
      </c>
      <c r="F7288" s="106"/>
      <c r="G7288"/>
      <c r="H7288"/>
      <c r="I7288"/>
      <c r="J7288"/>
      <c r="K7288"/>
      <c r="L7288"/>
      <c r="M7288"/>
    </row>
    <row r="7289" spans="1:13" x14ac:dyDescent="0.2">
      <c r="A7289" t="s">
        <v>12596</v>
      </c>
      <c r="B7289">
        <v>3.0000000000000001E-3</v>
      </c>
      <c r="C7289" s="90">
        <v>2.2370997642096849E-3</v>
      </c>
      <c r="D7289" s="88">
        <v>68</v>
      </c>
      <c r="E7289" s="88" t="s">
        <v>147</v>
      </c>
      <c r="F7289" s="106"/>
      <c r="G7289"/>
      <c r="H7289"/>
      <c r="I7289"/>
      <c r="J7289"/>
      <c r="K7289"/>
      <c r="L7289"/>
      <c r="M7289"/>
    </row>
    <row r="7290" spans="1:13" x14ac:dyDescent="0.2">
      <c r="A7290" t="s">
        <v>12597</v>
      </c>
      <c r="B7290">
        <v>5.0000000000000001E-3</v>
      </c>
      <c r="C7290" s="90">
        <v>3.7284996070161415E-3</v>
      </c>
      <c r="D7290" s="88">
        <v>68</v>
      </c>
      <c r="E7290" s="88" t="s">
        <v>147</v>
      </c>
      <c r="F7290" s="106"/>
      <c r="G7290"/>
      <c r="H7290"/>
      <c r="I7290"/>
      <c r="J7290"/>
      <c r="K7290"/>
      <c r="L7290"/>
      <c r="M7290"/>
    </row>
    <row r="7291" spans="1:13" x14ac:dyDescent="0.2">
      <c r="A7291" t="s">
        <v>9270</v>
      </c>
      <c r="B7291">
        <v>0.03</v>
      </c>
      <c r="C7291" s="90">
        <v>2.2370997642096848E-2</v>
      </c>
      <c r="D7291" s="88">
        <v>68</v>
      </c>
      <c r="E7291" s="88" t="s">
        <v>147</v>
      </c>
      <c r="F7291" s="106"/>
      <c r="G7291"/>
      <c r="H7291"/>
      <c r="I7291"/>
      <c r="J7291"/>
      <c r="K7291"/>
      <c r="L7291"/>
      <c r="M7291"/>
    </row>
    <row r="7292" spans="1:13" x14ac:dyDescent="0.2">
      <c r="A7292" t="s">
        <v>9271</v>
      </c>
      <c r="B7292">
        <v>0.02</v>
      </c>
      <c r="C7292" s="90">
        <v>1.4913998428064566E-2</v>
      </c>
      <c r="D7292" s="88">
        <v>68</v>
      </c>
      <c r="E7292" s="88" t="s">
        <v>147</v>
      </c>
      <c r="F7292" s="106"/>
      <c r="G7292"/>
      <c r="H7292"/>
      <c r="I7292"/>
      <c r="J7292"/>
      <c r="K7292"/>
      <c r="L7292"/>
      <c r="M7292"/>
    </row>
    <row r="7293" spans="1:13" x14ac:dyDescent="0.2">
      <c r="A7293" t="s">
        <v>9292</v>
      </c>
      <c r="B7293">
        <v>0.02</v>
      </c>
      <c r="C7293" s="90">
        <v>1.4913998428064566E-2</v>
      </c>
      <c r="D7293" s="88">
        <v>68</v>
      </c>
      <c r="E7293" s="88" t="s">
        <v>147</v>
      </c>
      <c r="F7293" s="106"/>
      <c r="G7293"/>
      <c r="H7293"/>
      <c r="I7293"/>
      <c r="J7293"/>
      <c r="K7293"/>
      <c r="L7293"/>
      <c r="M7293"/>
    </row>
    <row r="7294" spans="1:13" x14ac:dyDescent="0.2">
      <c r="A7294" t="s">
        <v>12151</v>
      </c>
      <c r="B7294">
        <v>0.02</v>
      </c>
      <c r="C7294" s="90">
        <v>1.4913998428064566E-2</v>
      </c>
      <c r="D7294" s="88">
        <v>68</v>
      </c>
      <c r="E7294" s="88" t="s">
        <v>147</v>
      </c>
      <c r="F7294" s="106"/>
      <c r="G7294"/>
      <c r="H7294"/>
      <c r="I7294"/>
      <c r="J7294"/>
      <c r="K7294"/>
      <c r="L7294"/>
      <c r="M7294"/>
    </row>
    <row r="7295" spans="1:13" x14ac:dyDescent="0.2">
      <c r="A7295" t="s">
        <v>9293</v>
      </c>
      <c r="B7295">
        <v>0.02</v>
      </c>
      <c r="C7295" s="90">
        <v>1.4913998428064566E-2</v>
      </c>
      <c r="D7295" s="88">
        <v>68</v>
      </c>
      <c r="E7295" s="88" t="s">
        <v>147</v>
      </c>
      <c r="F7295" s="106"/>
      <c r="G7295"/>
      <c r="H7295"/>
      <c r="I7295"/>
      <c r="J7295"/>
      <c r="K7295"/>
      <c r="L7295"/>
      <c r="M7295"/>
    </row>
    <row r="7296" spans="1:13" x14ac:dyDescent="0.2">
      <c r="A7296" t="s">
        <v>9294</v>
      </c>
      <c r="B7296">
        <v>0.01</v>
      </c>
      <c r="C7296" s="90">
        <v>7.456999214032283E-3</v>
      </c>
      <c r="D7296" s="88">
        <v>68</v>
      </c>
      <c r="E7296" s="88" t="s">
        <v>147</v>
      </c>
      <c r="F7296" s="106"/>
      <c r="G7296"/>
      <c r="H7296"/>
      <c r="I7296"/>
      <c r="J7296"/>
      <c r="K7296"/>
      <c r="L7296"/>
      <c r="M7296"/>
    </row>
    <row r="7297" spans="1:13" x14ac:dyDescent="0.2">
      <c r="A7297" t="s">
        <v>12177</v>
      </c>
      <c r="B7297">
        <v>0.05</v>
      </c>
      <c r="C7297" s="90">
        <v>3.7284996070161419E-2</v>
      </c>
      <c r="D7297" s="88">
        <v>68</v>
      </c>
      <c r="E7297" s="88" t="s">
        <v>147</v>
      </c>
      <c r="F7297" s="106"/>
      <c r="G7297"/>
      <c r="H7297"/>
      <c r="I7297"/>
      <c r="J7297"/>
      <c r="K7297"/>
      <c r="L7297"/>
      <c r="M7297"/>
    </row>
    <row r="7298" spans="1:13" x14ac:dyDescent="0.2">
      <c r="A7298" t="s">
        <v>12576</v>
      </c>
      <c r="B7298">
        <v>0.04</v>
      </c>
      <c r="C7298" s="90">
        <v>2.9827996856129132E-2</v>
      </c>
      <c r="D7298" s="88">
        <v>68</v>
      </c>
      <c r="E7298" s="88" t="s">
        <v>147</v>
      </c>
      <c r="F7298" s="106"/>
      <c r="G7298"/>
      <c r="H7298"/>
      <c r="I7298"/>
      <c r="J7298"/>
      <c r="K7298"/>
      <c r="L7298"/>
      <c r="M7298"/>
    </row>
    <row r="7299" spans="1:13" x14ac:dyDescent="0.2">
      <c r="A7299" t="s">
        <v>12249</v>
      </c>
      <c r="B7299">
        <v>0.02</v>
      </c>
      <c r="C7299" s="90">
        <v>1.4913998428064566E-2</v>
      </c>
      <c r="D7299" s="88">
        <v>68</v>
      </c>
      <c r="E7299" s="88" t="s">
        <v>147</v>
      </c>
      <c r="F7299" s="106"/>
      <c r="G7299"/>
      <c r="H7299"/>
      <c r="I7299"/>
      <c r="J7299"/>
      <c r="K7299"/>
      <c r="L7299"/>
      <c r="M7299"/>
    </row>
    <row r="7300" spans="1:13" x14ac:dyDescent="0.2">
      <c r="A7300" t="s">
        <v>12389</v>
      </c>
      <c r="B7300">
        <v>0.23</v>
      </c>
      <c r="C7300" s="90">
        <v>0.17151098192274253</v>
      </c>
      <c r="D7300" s="88">
        <v>68</v>
      </c>
      <c r="E7300" s="88" t="s">
        <v>147</v>
      </c>
      <c r="F7300" s="106"/>
      <c r="G7300"/>
      <c r="H7300"/>
      <c r="I7300"/>
      <c r="J7300"/>
      <c r="K7300"/>
      <c r="L7300"/>
      <c r="M7300"/>
    </row>
    <row r="7301" spans="1:13" x14ac:dyDescent="0.2">
      <c r="A7301" t="s">
        <v>12390</v>
      </c>
      <c r="B7301">
        <v>0.24</v>
      </c>
      <c r="C7301" s="90">
        <v>0.17896798113677478</v>
      </c>
      <c r="D7301" s="88">
        <v>68</v>
      </c>
      <c r="E7301" s="88" t="s">
        <v>147</v>
      </c>
      <c r="F7301" s="106"/>
      <c r="G7301"/>
      <c r="H7301"/>
      <c r="I7301"/>
      <c r="J7301"/>
      <c r="K7301"/>
      <c r="L7301"/>
      <c r="M7301"/>
    </row>
    <row r="7302" spans="1:13" x14ac:dyDescent="0.2">
      <c r="A7302" t="s">
        <v>12453</v>
      </c>
      <c r="B7302">
        <v>0.46</v>
      </c>
      <c r="C7302" s="90">
        <v>0.34302196384548506</v>
      </c>
      <c r="D7302" s="88">
        <v>68</v>
      </c>
      <c r="E7302" s="88" t="s">
        <v>147</v>
      </c>
      <c r="F7302" s="106"/>
      <c r="G7302"/>
      <c r="H7302"/>
      <c r="I7302"/>
      <c r="J7302"/>
      <c r="K7302"/>
      <c r="L7302"/>
      <c r="M7302"/>
    </row>
    <row r="7303" spans="1:13" x14ac:dyDescent="0.2">
      <c r="A7303" t="s">
        <v>12391</v>
      </c>
      <c r="B7303">
        <v>0.03</v>
      </c>
      <c r="C7303" s="90">
        <v>2.2370997642096848E-2</v>
      </c>
      <c r="D7303" s="88">
        <v>68</v>
      </c>
      <c r="E7303" s="88" t="s">
        <v>147</v>
      </c>
      <c r="F7303" s="106"/>
      <c r="G7303"/>
      <c r="H7303"/>
      <c r="I7303"/>
      <c r="J7303"/>
      <c r="K7303"/>
      <c r="L7303"/>
      <c r="M7303"/>
    </row>
    <row r="7304" spans="1:13" x14ac:dyDescent="0.2">
      <c r="A7304" t="s">
        <v>12366</v>
      </c>
      <c r="B7304">
        <v>0.28000000000000003</v>
      </c>
      <c r="C7304" s="90">
        <v>0.20879597799290395</v>
      </c>
      <c r="D7304" s="88">
        <v>68</v>
      </c>
      <c r="E7304" s="88" t="s">
        <v>147</v>
      </c>
      <c r="F7304" s="106"/>
      <c r="G7304"/>
      <c r="H7304"/>
      <c r="I7304"/>
      <c r="J7304"/>
      <c r="K7304"/>
      <c r="L7304"/>
      <c r="M7304"/>
    </row>
    <row r="7305" spans="1:13" x14ac:dyDescent="0.2">
      <c r="A7305" t="s">
        <v>15487</v>
      </c>
      <c r="B7305">
        <v>0.12</v>
      </c>
      <c r="C7305" s="90">
        <v>8.9485458612975396E-2</v>
      </c>
      <c r="D7305" s="88">
        <v>68</v>
      </c>
      <c r="E7305" s="88" t="s">
        <v>147</v>
      </c>
      <c r="F7305" s="106" t="s">
        <v>15480</v>
      </c>
      <c r="G7305"/>
      <c r="H7305"/>
      <c r="I7305"/>
      <c r="J7305"/>
    </row>
    <row r="7306" spans="1:13" x14ac:dyDescent="0.2">
      <c r="A7306" t="s">
        <v>15488</v>
      </c>
      <c r="B7306">
        <v>0.15</v>
      </c>
      <c r="C7306" s="90">
        <v>0.11185682326621924</v>
      </c>
      <c r="D7306" s="88">
        <v>68</v>
      </c>
      <c r="E7306" s="88" t="s">
        <v>147</v>
      </c>
      <c r="F7306" s="106" t="s">
        <v>15480</v>
      </c>
      <c r="G7306"/>
      <c r="H7306"/>
      <c r="I7306"/>
      <c r="J7306"/>
    </row>
    <row r="7307" spans="1:13" ht="15.75" x14ac:dyDescent="0.25">
      <c r="A7307" s="254" t="s">
        <v>20684</v>
      </c>
      <c r="B7307">
        <v>0.02</v>
      </c>
      <c r="C7307" s="90">
        <v>0.11185682326621924</v>
      </c>
      <c r="D7307" s="88">
        <v>68</v>
      </c>
      <c r="E7307" s="88" t="s">
        <v>147</v>
      </c>
      <c r="F7307" s="106" t="s">
        <v>20685</v>
      </c>
      <c r="G7307"/>
      <c r="H7307"/>
      <c r="I7307"/>
      <c r="J7307"/>
    </row>
    <row r="7308" spans="1:13" x14ac:dyDescent="0.2">
      <c r="A7308"/>
      <c r="B7308"/>
      <c r="F7308" s="106"/>
      <c r="G7308"/>
      <c r="H7308"/>
      <c r="I7308"/>
      <c r="J7308"/>
      <c r="K7308"/>
    </row>
    <row r="7309" spans="1:13" x14ac:dyDescent="0.2">
      <c r="A7309" s="106">
        <v>2014</v>
      </c>
      <c r="B7309"/>
      <c r="F7309" s="106"/>
      <c r="G7309"/>
      <c r="H7309"/>
    </row>
    <row r="7310" spans="1:13" x14ac:dyDescent="0.2">
      <c r="A7310" t="s">
        <v>13091</v>
      </c>
      <c r="B7310">
        <v>0.02</v>
      </c>
      <c r="C7310" s="90">
        <v>1.4913998428064566E-2</v>
      </c>
      <c r="D7310" s="88">
        <v>69</v>
      </c>
      <c r="E7310" s="88" t="s">
        <v>147</v>
      </c>
      <c r="F7310" s="214"/>
      <c r="G7310"/>
      <c r="H7310"/>
      <c r="I7310"/>
      <c r="J7310"/>
      <c r="K7310"/>
      <c r="L7310"/>
      <c r="M7310"/>
    </row>
    <row r="7311" spans="1:13" x14ac:dyDescent="0.2">
      <c r="A7311" t="s">
        <v>12578</v>
      </c>
      <c r="B7311">
        <v>0.02</v>
      </c>
      <c r="C7311" s="90">
        <v>1.4913998428064566E-2</v>
      </c>
      <c r="D7311" s="88">
        <v>69</v>
      </c>
      <c r="E7311" s="88" t="s">
        <v>147</v>
      </c>
      <c r="F7311" s="214"/>
      <c r="G7311"/>
      <c r="H7311"/>
      <c r="I7311"/>
      <c r="J7311"/>
      <c r="K7311"/>
      <c r="L7311"/>
      <c r="M7311"/>
    </row>
    <row r="7312" spans="1:13" x14ac:dyDescent="0.2">
      <c r="A7312" t="s">
        <v>12579</v>
      </c>
      <c r="B7312">
        <v>0.02</v>
      </c>
      <c r="C7312" s="90">
        <v>1.4913998428064566E-2</v>
      </c>
      <c r="D7312" s="88">
        <v>69</v>
      </c>
      <c r="E7312" s="88" t="s">
        <v>147</v>
      </c>
      <c r="F7312" s="214"/>
      <c r="G7312"/>
      <c r="H7312"/>
      <c r="I7312"/>
      <c r="J7312"/>
      <c r="K7312"/>
      <c r="L7312"/>
      <c r="M7312"/>
    </row>
    <row r="7313" spans="1:13" x14ac:dyDescent="0.2">
      <c r="A7313" t="s">
        <v>12580</v>
      </c>
      <c r="B7313">
        <v>0.01</v>
      </c>
      <c r="C7313" s="90">
        <v>7.456999214032283E-3</v>
      </c>
      <c r="D7313" s="88">
        <v>69</v>
      </c>
      <c r="E7313" s="88" t="s">
        <v>147</v>
      </c>
      <c r="F7313" s="214"/>
      <c r="G7313"/>
      <c r="H7313"/>
      <c r="I7313"/>
      <c r="J7313"/>
      <c r="K7313"/>
      <c r="L7313"/>
      <c r="M7313"/>
    </row>
    <row r="7314" spans="1:13" x14ac:dyDescent="0.2">
      <c r="A7314" t="s">
        <v>12581</v>
      </c>
      <c r="B7314">
        <v>0.02</v>
      </c>
      <c r="C7314" s="90">
        <v>1.4913998428064566E-2</v>
      </c>
      <c r="D7314" s="88">
        <v>69</v>
      </c>
      <c r="E7314" s="88" t="s">
        <v>147</v>
      </c>
      <c r="F7314" s="214"/>
      <c r="G7314"/>
      <c r="H7314"/>
      <c r="I7314"/>
      <c r="J7314"/>
      <c r="K7314"/>
      <c r="L7314"/>
      <c r="M7314"/>
    </row>
    <row r="7315" spans="1:13" x14ac:dyDescent="0.2">
      <c r="A7315" t="s">
        <v>12603</v>
      </c>
      <c r="B7315">
        <v>0.02</v>
      </c>
      <c r="C7315" s="90">
        <v>1.4913998428064566E-2</v>
      </c>
      <c r="D7315" s="88">
        <v>69</v>
      </c>
      <c r="E7315" s="88" t="s">
        <v>147</v>
      </c>
      <c r="F7315" s="214"/>
      <c r="G7315"/>
      <c r="H7315"/>
      <c r="I7315"/>
      <c r="J7315"/>
      <c r="K7315"/>
      <c r="L7315"/>
      <c r="M7315"/>
    </row>
    <row r="7316" spans="1:13" x14ac:dyDescent="0.2">
      <c r="A7316" t="s">
        <v>13105</v>
      </c>
      <c r="B7316">
        <v>0.01</v>
      </c>
      <c r="C7316" s="90">
        <v>7.456999214032283E-3</v>
      </c>
      <c r="D7316" s="88">
        <v>69</v>
      </c>
      <c r="E7316" s="88" t="s">
        <v>147</v>
      </c>
      <c r="F7316" s="214"/>
      <c r="G7316"/>
      <c r="H7316"/>
      <c r="I7316"/>
      <c r="J7316"/>
      <c r="K7316"/>
      <c r="L7316"/>
      <c r="M7316"/>
    </row>
    <row r="7317" spans="1:13" x14ac:dyDescent="0.2">
      <c r="A7317" t="s">
        <v>12604</v>
      </c>
      <c r="B7317">
        <v>0.01</v>
      </c>
      <c r="C7317" s="90">
        <v>7.456999214032283E-3</v>
      </c>
      <c r="D7317" s="88">
        <v>69</v>
      </c>
      <c r="E7317" s="88" t="s">
        <v>147</v>
      </c>
      <c r="F7317" s="106"/>
      <c r="G7317"/>
      <c r="H7317"/>
      <c r="I7317"/>
      <c r="J7317"/>
      <c r="K7317"/>
      <c r="L7317"/>
      <c r="M7317"/>
    </row>
    <row r="7318" spans="1:13" x14ac:dyDescent="0.2">
      <c r="A7318" t="s">
        <v>12739</v>
      </c>
      <c r="B7318">
        <v>1E-3</v>
      </c>
      <c r="C7318" s="90">
        <v>7.456999214032283E-4</v>
      </c>
      <c r="D7318" s="88">
        <v>69</v>
      </c>
      <c r="E7318" s="88" t="s">
        <v>147</v>
      </c>
      <c r="F7318" s="106"/>
      <c r="G7318"/>
      <c r="H7318"/>
      <c r="I7318"/>
      <c r="J7318"/>
      <c r="K7318"/>
      <c r="L7318"/>
      <c r="M7318"/>
    </row>
    <row r="7319" spans="1:13" x14ac:dyDescent="0.2">
      <c r="A7319" t="s">
        <v>12740</v>
      </c>
      <c r="B7319">
        <v>3.0000000000000001E-3</v>
      </c>
      <c r="C7319" s="90">
        <v>2.2370997642096849E-3</v>
      </c>
      <c r="D7319" s="88">
        <v>69</v>
      </c>
      <c r="E7319" s="88" t="s">
        <v>147</v>
      </c>
      <c r="F7319" s="106"/>
      <c r="G7319"/>
      <c r="H7319"/>
      <c r="I7319"/>
      <c r="J7319"/>
      <c r="K7319"/>
      <c r="L7319"/>
      <c r="M7319"/>
    </row>
    <row r="7320" spans="1:13" x14ac:dyDescent="0.2">
      <c r="A7320" t="s">
        <v>12631</v>
      </c>
      <c r="B7320">
        <v>0.02</v>
      </c>
      <c r="C7320" s="90">
        <v>1.4913998428064566E-2</v>
      </c>
      <c r="D7320" s="88">
        <v>69</v>
      </c>
      <c r="E7320" s="88" t="s">
        <v>147</v>
      </c>
      <c r="F7320" s="106"/>
      <c r="G7320"/>
      <c r="H7320"/>
      <c r="I7320"/>
      <c r="J7320"/>
      <c r="K7320"/>
      <c r="L7320"/>
      <c r="M7320"/>
    </row>
    <row r="7321" spans="1:13" x14ac:dyDescent="0.2">
      <c r="A7321" t="s">
        <v>12601</v>
      </c>
      <c r="B7321">
        <v>4.0000000000000001E-3</v>
      </c>
      <c r="C7321" s="90">
        <v>2.9827996856129132E-3</v>
      </c>
      <c r="D7321" s="88">
        <v>69</v>
      </c>
      <c r="E7321" s="88" t="s">
        <v>147</v>
      </c>
      <c r="F7321" s="106"/>
      <c r="G7321"/>
      <c r="H7321"/>
      <c r="I7321"/>
      <c r="J7321"/>
      <c r="K7321"/>
      <c r="L7321"/>
      <c r="M7321"/>
    </row>
    <row r="7322" spans="1:13" x14ac:dyDescent="0.2">
      <c r="A7322" t="s">
        <v>12602</v>
      </c>
      <c r="B7322">
        <v>4.0000000000000001E-3</v>
      </c>
      <c r="C7322" s="90">
        <v>2.9827996856129132E-3</v>
      </c>
      <c r="D7322" s="88">
        <v>69</v>
      </c>
      <c r="E7322" s="88" t="s">
        <v>147</v>
      </c>
      <c r="F7322" s="106"/>
      <c r="G7322"/>
      <c r="H7322"/>
      <c r="I7322"/>
      <c r="J7322"/>
      <c r="K7322"/>
      <c r="L7322"/>
      <c r="M7322"/>
    </row>
    <row r="7323" spans="1:13" x14ac:dyDescent="0.2">
      <c r="A7323" t="s">
        <v>12598</v>
      </c>
      <c r="B7323">
        <v>0.01</v>
      </c>
      <c r="C7323" s="90">
        <v>7.456999214032283E-3</v>
      </c>
      <c r="D7323" s="88">
        <v>69</v>
      </c>
      <c r="E7323" s="88" t="s">
        <v>147</v>
      </c>
      <c r="F7323" s="106"/>
      <c r="G7323"/>
      <c r="H7323"/>
      <c r="I7323"/>
      <c r="J7323"/>
      <c r="K7323"/>
      <c r="L7323"/>
      <c r="M7323"/>
    </row>
    <row r="7324" spans="1:13" x14ac:dyDescent="0.2">
      <c r="A7324" t="s">
        <v>13366</v>
      </c>
      <c r="B7324">
        <v>0.01</v>
      </c>
      <c r="C7324" s="90">
        <v>7.456999214032283E-3</v>
      </c>
      <c r="D7324" s="88">
        <v>69</v>
      </c>
      <c r="E7324" s="88" t="s">
        <v>147</v>
      </c>
      <c r="F7324" s="106"/>
      <c r="G7324"/>
      <c r="H7324"/>
      <c r="I7324"/>
      <c r="J7324"/>
      <c r="K7324"/>
      <c r="L7324"/>
      <c r="M7324"/>
    </row>
    <row r="7325" spans="1:13" x14ac:dyDescent="0.2">
      <c r="A7325" t="s">
        <v>12599</v>
      </c>
      <c r="B7325">
        <v>0.01</v>
      </c>
      <c r="C7325" s="90">
        <v>7.456999214032283E-3</v>
      </c>
      <c r="D7325" s="88">
        <v>69</v>
      </c>
      <c r="E7325" s="88" t="s">
        <v>147</v>
      </c>
      <c r="F7325" s="106"/>
      <c r="G7325"/>
      <c r="H7325"/>
      <c r="I7325"/>
      <c r="J7325"/>
      <c r="K7325"/>
      <c r="L7325"/>
      <c r="M7325"/>
    </row>
    <row r="7326" spans="1:13" x14ac:dyDescent="0.2">
      <c r="A7326" t="s">
        <v>12735</v>
      </c>
      <c r="B7326">
        <v>7.0000000000000007E-2</v>
      </c>
      <c r="C7326" s="90">
        <v>5.2198994498225987E-2</v>
      </c>
      <c r="D7326" s="88">
        <v>69</v>
      </c>
      <c r="E7326" s="88" t="s">
        <v>147</v>
      </c>
      <c r="F7326" s="106"/>
      <c r="G7326"/>
      <c r="H7326"/>
      <c r="I7326"/>
      <c r="J7326"/>
      <c r="K7326"/>
      <c r="L7326"/>
      <c r="M7326"/>
    </row>
    <row r="7327" spans="1:13" x14ac:dyDescent="0.2">
      <c r="A7327" t="s">
        <v>12600</v>
      </c>
      <c r="B7327">
        <v>0.01</v>
      </c>
      <c r="C7327" s="90">
        <v>7.456999214032283E-3</v>
      </c>
      <c r="D7327" s="88">
        <v>69</v>
      </c>
      <c r="E7327" s="88" t="s">
        <v>147</v>
      </c>
      <c r="F7327" s="106"/>
      <c r="G7327"/>
      <c r="H7327"/>
      <c r="I7327"/>
      <c r="J7327"/>
      <c r="K7327"/>
      <c r="L7327"/>
      <c r="M7327"/>
    </row>
    <row r="7328" spans="1:13" x14ac:dyDescent="0.2">
      <c r="A7328" t="s">
        <v>12733</v>
      </c>
      <c r="B7328">
        <v>0.04</v>
      </c>
      <c r="C7328" s="90">
        <v>2.9827996856129132E-2</v>
      </c>
      <c r="D7328" s="88">
        <v>69</v>
      </c>
      <c r="E7328" s="88" t="s">
        <v>147</v>
      </c>
      <c r="F7328" s="106"/>
      <c r="G7328"/>
      <c r="H7328"/>
      <c r="I7328"/>
      <c r="J7328"/>
      <c r="K7328"/>
      <c r="L7328"/>
      <c r="M7328"/>
    </row>
    <row r="7329" spans="1:13" x14ac:dyDescent="0.2">
      <c r="A7329" t="s">
        <v>12737</v>
      </c>
      <c r="B7329">
        <v>7.0000000000000007E-2</v>
      </c>
      <c r="C7329" s="90">
        <v>5.2198994498225987E-2</v>
      </c>
      <c r="D7329" s="88">
        <v>69</v>
      </c>
      <c r="E7329" s="88" t="s">
        <v>147</v>
      </c>
      <c r="F7329" s="106"/>
      <c r="G7329"/>
      <c r="H7329"/>
      <c r="I7329"/>
      <c r="J7329"/>
      <c r="K7329"/>
      <c r="L7329"/>
      <c r="M7329"/>
    </row>
    <row r="7330" spans="1:13" x14ac:dyDescent="0.2">
      <c r="A7330" t="s">
        <v>12738</v>
      </c>
      <c r="B7330">
        <v>0.04</v>
      </c>
      <c r="C7330" s="90">
        <v>2.9827996856129132E-2</v>
      </c>
      <c r="D7330" s="88">
        <v>69</v>
      </c>
      <c r="E7330" s="88" t="s">
        <v>147</v>
      </c>
      <c r="F7330" s="106"/>
      <c r="G7330"/>
      <c r="H7330"/>
      <c r="I7330"/>
      <c r="J7330"/>
      <c r="K7330"/>
      <c r="L7330"/>
      <c r="M7330"/>
    </row>
    <row r="7331" spans="1:13" x14ac:dyDescent="0.2">
      <c r="A7331" t="s">
        <v>12734</v>
      </c>
      <c r="B7331">
        <v>0.05</v>
      </c>
      <c r="C7331" s="90">
        <v>3.7284996070161419E-2</v>
      </c>
      <c r="D7331" s="88">
        <v>69</v>
      </c>
      <c r="E7331" s="88" t="s">
        <v>147</v>
      </c>
      <c r="F7331" s="106"/>
      <c r="G7331"/>
      <c r="H7331"/>
      <c r="I7331"/>
      <c r="J7331"/>
      <c r="K7331"/>
      <c r="L7331"/>
      <c r="M7331"/>
    </row>
    <row r="7332" spans="1:13" x14ac:dyDescent="0.2">
      <c r="A7332" t="s">
        <v>12736</v>
      </c>
      <c r="B7332">
        <v>0.06</v>
      </c>
      <c r="C7332" s="90">
        <v>4.4741995284193696E-2</v>
      </c>
      <c r="D7332" s="88">
        <v>69</v>
      </c>
      <c r="E7332" s="88" t="s">
        <v>147</v>
      </c>
      <c r="F7332" s="106"/>
      <c r="G7332"/>
      <c r="H7332"/>
      <c r="I7332"/>
      <c r="J7332"/>
      <c r="K7332"/>
      <c r="L7332"/>
      <c r="M7332"/>
    </row>
    <row r="7333" spans="1:13" x14ac:dyDescent="0.2">
      <c r="A7333" t="s">
        <v>12629</v>
      </c>
      <c r="B7333">
        <v>0.02</v>
      </c>
      <c r="C7333" s="90">
        <v>1.4913998428064566E-2</v>
      </c>
      <c r="D7333" s="88">
        <v>69</v>
      </c>
      <c r="E7333" s="88" t="s">
        <v>147</v>
      </c>
      <c r="F7333" s="106"/>
      <c r="G7333"/>
      <c r="H7333"/>
      <c r="I7333"/>
      <c r="J7333"/>
      <c r="K7333"/>
      <c r="L7333"/>
      <c r="M7333"/>
    </row>
    <row r="7334" spans="1:13" x14ac:dyDescent="0.2">
      <c r="A7334" t="s">
        <v>12628</v>
      </c>
      <c r="B7334">
        <v>0.05</v>
      </c>
      <c r="C7334" s="90">
        <v>3.7284996070161419E-2</v>
      </c>
      <c r="D7334" s="88">
        <v>69</v>
      </c>
      <c r="E7334" s="88" t="s">
        <v>147</v>
      </c>
      <c r="F7334" s="106"/>
      <c r="G7334"/>
      <c r="H7334"/>
      <c r="I7334"/>
      <c r="J7334"/>
      <c r="K7334"/>
      <c r="L7334"/>
      <c r="M7334"/>
    </row>
    <row r="7335" spans="1:13" x14ac:dyDescent="0.2">
      <c r="A7335" t="s">
        <v>12630</v>
      </c>
      <c r="B7335">
        <v>7.0000000000000007E-2</v>
      </c>
      <c r="C7335" s="90">
        <v>5.2198994498225987E-2</v>
      </c>
      <c r="D7335" s="88">
        <v>69</v>
      </c>
      <c r="E7335" s="88" t="s">
        <v>147</v>
      </c>
      <c r="F7335" s="106"/>
      <c r="G7335"/>
      <c r="H7335"/>
      <c r="I7335"/>
      <c r="J7335"/>
      <c r="K7335"/>
      <c r="L7335"/>
      <c r="M7335"/>
    </row>
    <row r="7336" spans="1:13" x14ac:dyDescent="0.2">
      <c r="A7336" t="s">
        <v>13108</v>
      </c>
      <c r="B7336">
        <v>0.24</v>
      </c>
      <c r="C7336" s="90">
        <v>0.17896798113677478</v>
      </c>
      <c r="D7336" s="88">
        <v>69</v>
      </c>
      <c r="E7336" s="88" t="s">
        <v>147</v>
      </c>
      <c r="F7336" s="106"/>
      <c r="G7336"/>
      <c r="H7336"/>
      <c r="I7336"/>
      <c r="J7336"/>
      <c r="K7336"/>
      <c r="L7336"/>
      <c r="M7336"/>
    </row>
    <row r="7337" spans="1:13" x14ac:dyDescent="0.2">
      <c r="A7337" t="s">
        <v>13109</v>
      </c>
      <c r="B7337">
        <v>0.2</v>
      </c>
      <c r="C7337" s="90">
        <v>0.14913998428064568</v>
      </c>
      <c r="D7337" s="88">
        <v>69</v>
      </c>
      <c r="E7337" s="88" t="s">
        <v>147</v>
      </c>
      <c r="F7337" s="106"/>
      <c r="G7337"/>
      <c r="H7337"/>
      <c r="I7337"/>
      <c r="J7337"/>
      <c r="K7337"/>
      <c r="L7337"/>
      <c r="M7337"/>
    </row>
    <row r="7338" spans="1:13" x14ac:dyDescent="0.2">
      <c r="A7338" t="s">
        <v>13106</v>
      </c>
      <c r="B7338">
        <v>3.0000000000000001E-3</v>
      </c>
      <c r="C7338" s="90">
        <v>2.2370997642096849E-3</v>
      </c>
      <c r="D7338" s="88">
        <v>69</v>
      </c>
      <c r="E7338" s="88" t="s">
        <v>147</v>
      </c>
      <c r="F7338" s="106"/>
      <c r="G7338"/>
      <c r="H7338"/>
      <c r="I7338"/>
      <c r="J7338"/>
      <c r="K7338"/>
      <c r="L7338"/>
      <c r="M7338"/>
    </row>
    <row r="7339" spans="1:13" x14ac:dyDescent="0.2">
      <c r="A7339" t="s">
        <v>13107</v>
      </c>
      <c r="B7339">
        <v>5.0000000000000001E-3</v>
      </c>
      <c r="C7339" s="90">
        <v>3.7284996070161415E-3</v>
      </c>
      <c r="D7339" s="88">
        <v>69</v>
      </c>
      <c r="E7339" s="88" t="s">
        <v>147</v>
      </c>
      <c r="F7339" s="106"/>
      <c r="G7339"/>
      <c r="H7339"/>
      <c r="I7339"/>
      <c r="J7339"/>
      <c r="K7339"/>
      <c r="L7339"/>
      <c r="M7339"/>
    </row>
    <row r="7340" spans="1:13" x14ac:dyDescent="0.2">
      <c r="A7340" t="s">
        <v>12787</v>
      </c>
      <c r="B7340">
        <v>0.02</v>
      </c>
      <c r="C7340" s="90">
        <v>1.4913998428064566E-2</v>
      </c>
      <c r="D7340" s="88">
        <v>69</v>
      </c>
      <c r="E7340" s="88" t="s">
        <v>147</v>
      </c>
      <c r="F7340" s="106"/>
      <c r="G7340"/>
      <c r="H7340"/>
      <c r="I7340"/>
      <c r="J7340"/>
      <c r="K7340"/>
      <c r="L7340"/>
      <c r="M7340"/>
    </row>
    <row r="7341" spans="1:13" x14ac:dyDescent="0.2">
      <c r="A7341" t="s">
        <v>12785</v>
      </c>
      <c r="B7341">
        <v>0.02</v>
      </c>
      <c r="C7341" s="90">
        <v>1.4913998428064566E-2</v>
      </c>
      <c r="D7341" s="88">
        <v>69</v>
      </c>
      <c r="E7341" s="88" t="s">
        <v>147</v>
      </c>
      <c r="F7341" s="106"/>
      <c r="G7341"/>
      <c r="H7341"/>
      <c r="I7341"/>
      <c r="J7341"/>
      <c r="K7341"/>
      <c r="L7341"/>
      <c r="M7341"/>
    </row>
    <row r="7342" spans="1:13" x14ac:dyDescent="0.2">
      <c r="A7342" t="s">
        <v>12786</v>
      </c>
      <c r="B7342">
        <v>0.01</v>
      </c>
      <c r="C7342" s="90">
        <v>7.456999214032283E-3</v>
      </c>
      <c r="D7342" s="88">
        <v>69</v>
      </c>
      <c r="E7342" s="88" t="s">
        <v>147</v>
      </c>
      <c r="F7342" s="106"/>
      <c r="G7342"/>
      <c r="H7342"/>
      <c r="I7342"/>
      <c r="J7342"/>
      <c r="K7342"/>
      <c r="L7342"/>
      <c r="M7342"/>
    </row>
    <row r="7343" spans="1:13" x14ac:dyDescent="0.2">
      <c r="A7343" t="s">
        <v>12755</v>
      </c>
      <c r="B7343">
        <v>0.02</v>
      </c>
      <c r="C7343" s="90">
        <v>1.4913998428064566E-2</v>
      </c>
      <c r="D7343" s="88">
        <v>69</v>
      </c>
      <c r="E7343" s="88" t="s">
        <v>147</v>
      </c>
      <c r="F7343" s="106"/>
      <c r="G7343"/>
      <c r="H7343"/>
      <c r="I7343"/>
      <c r="J7343"/>
      <c r="K7343"/>
      <c r="L7343"/>
      <c r="M7343"/>
    </row>
    <row r="7344" spans="1:13" x14ac:dyDescent="0.2">
      <c r="A7344" t="s">
        <v>12756</v>
      </c>
      <c r="B7344">
        <v>0.02</v>
      </c>
      <c r="C7344" s="90">
        <v>1.4913998428064566E-2</v>
      </c>
      <c r="D7344" s="88">
        <v>69</v>
      </c>
      <c r="E7344" s="88" t="s">
        <v>147</v>
      </c>
      <c r="F7344" s="106"/>
      <c r="G7344"/>
      <c r="H7344"/>
      <c r="I7344"/>
      <c r="J7344"/>
      <c r="K7344"/>
      <c r="L7344"/>
      <c r="M7344"/>
    </row>
    <row r="7345" spans="1:13" x14ac:dyDescent="0.2">
      <c r="A7345" t="s">
        <v>12877</v>
      </c>
      <c r="B7345">
        <v>0.02</v>
      </c>
      <c r="C7345" s="90">
        <v>1.4913998428064566E-2</v>
      </c>
      <c r="D7345" s="88">
        <v>69</v>
      </c>
      <c r="E7345" s="88" t="s">
        <v>147</v>
      </c>
      <c r="F7345" s="106"/>
      <c r="G7345"/>
      <c r="H7345"/>
      <c r="I7345"/>
      <c r="J7345"/>
      <c r="K7345"/>
      <c r="L7345"/>
      <c r="M7345"/>
    </row>
    <row r="7346" spans="1:13" x14ac:dyDescent="0.2">
      <c r="A7346" t="s">
        <v>12586</v>
      </c>
      <c r="B7346">
        <v>4.0000000000000001E-3</v>
      </c>
      <c r="C7346" s="90">
        <v>2.9827996856129132E-3</v>
      </c>
      <c r="D7346" s="88">
        <v>69</v>
      </c>
      <c r="E7346" s="88" t="s">
        <v>147</v>
      </c>
      <c r="F7346" s="106"/>
      <c r="G7346"/>
      <c r="H7346"/>
      <c r="I7346"/>
      <c r="J7346"/>
      <c r="K7346"/>
      <c r="L7346"/>
      <c r="M7346"/>
    </row>
    <row r="7347" spans="1:13" x14ac:dyDescent="0.2">
      <c r="A7347" t="s">
        <v>12876</v>
      </c>
      <c r="B7347">
        <v>4.0000000000000001E-3</v>
      </c>
      <c r="C7347" s="90">
        <v>2.9827996856129132E-3</v>
      </c>
      <c r="D7347" s="88">
        <v>69</v>
      </c>
      <c r="E7347" s="88" t="s">
        <v>147</v>
      </c>
      <c r="F7347" s="106"/>
      <c r="G7347"/>
      <c r="H7347"/>
      <c r="I7347"/>
      <c r="J7347"/>
      <c r="K7347"/>
      <c r="L7347"/>
      <c r="M7347"/>
    </row>
    <row r="7348" spans="1:13" x14ac:dyDescent="0.2">
      <c r="A7348" t="s">
        <v>12754</v>
      </c>
      <c r="B7348">
        <v>0.02</v>
      </c>
      <c r="C7348" s="90">
        <v>1.4913998428064566E-2</v>
      </c>
      <c r="D7348" s="88">
        <v>69</v>
      </c>
      <c r="E7348" s="88" t="s">
        <v>147</v>
      </c>
      <c r="F7348" s="106"/>
      <c r="G7348"/>
      <c r="H7348"/>
      <c r="I7348"/>
      <c r="J7348"/>
      <c r="K7348"/>
      <c r="L7348"/>
      <c r="M7348"/>
    </row>
    <row r="7349" spans="1:13" x14ac:dyDescent="0.2">
      <c r="A7349" t="s">
        <v>12458</v>
      </c>
      <c r="B7349">
        <v>0.01</v>
      </c>
      <c r="C7349" s="90">
        <v>7.456999214032283E-3</v>
      </c>
      <c r="D7349" s="88">
        <v>69</v>
      </c>
      <c r="E7349" s="88" t="s">
        <v>147</v>
      </c>
      <c r="F7349" s="106"/>
      <c r="G7349"/>
      <c r="H7349"/>
      <c r="I7349"/>
      <c r="J7349"/>
      <c r="K7349"/>
      <c r="L7349"/>
      <c r="M7349"/>
    </row>
    <row r="7350" spans="1:13" x14ac:dyDescent="0.2">
      <c r="A7350" t="s">
        <v>12757</v>
      </c>
      <c r="B7350">
        <v>0.02</v>
      </c>
      <c r="C7350" s="90">
        <v>1.4913998428064566E-2</v>
      </c>
      <c r="D7350" s="88">
        <v>69</v>
      </c>
      <c r="E7350" s="88" t="s">
        <v>147</v>
      </c>
      <c r="F7350" s="106"/>
      <c r="G7350"/>
      <c r="H7350"/>
      <c r="I7350"/>
      <c r="J7350"/>
      <c r="K7350"/>
      <c r="L7350"/>
      <c r="M7350"/>
    </row>
    <row r="7351" spans="1:13" x14ac:dyDescent="0.2">
      <c r="A7351" t="s">
        <v>12758</v>
      </c>
      <c r="B7351">
        <v>0.01</v>
      </c>
      <c r="C7351" s="90">
        <v>7.456999214032283E-3</v>
      </c>
      <c r="D7351" s="88">
        <v>69</v>
      </c>
      <c r="E7351" s="88" t="s">
        <v>147</v>
      </c>
      <c r="F7351" s="106"/>
      <c r="G7351"/>
      <c r="H7351"/>
      <c r="I7351"/>
      <c r="J7351"/>
      <c r="K7351"/>
      <c r="L7351"/>
      <c r="M7351"/>
    </row>
    <row r="7352" spans="1:13" x14ac:dyDescent="0.2">
      <c r="A7352" t="s">
        <v>12881</v>
      </c>
      <c r="B7352">
        <v>4.0000000000000001E-3</v>
      </c>
      <c r="C7352" s="90">
        <v>2.9827996856129132E-3</v>
      </c>
      <c r="D7352" s="88">
        <v>69</v>
      </c>
      <c r="E7352" s="88" t="s">
        <v>147</v>
      </c>
      <c r="F7352" s="106"/>
      <c r="G7352"/>
      <c r="H7352"/>
      <c r="I7352"/>
      <c r="J7352"/>
      <c r="K7352"/>
      <c r="L7352"/>
      <c r="M7352"/>
    </row>
    <row r="7353" spans="1:13" x14ac:dyDescent="0.2">
      <c r="A7353" t="s">
        <v>12879</v>
      </c>
      <c r="B7353">
        <v>0.02</v>
      </c>
      <c r="C7353" s="90">
        <v>1.4913998428064566E-2</v>
      </c>
      <c r="D7353" s="88">
        <v>69</v>
      </c>
      <c r="E7353" s="88" t="s">
        <v>147</v>
      </c>
      <c r="F7353" s="106"/>
      <c r="G7353"/>
      <c r="H7353"/>
      <c r="I7353"/>
      <c r="J7353"/>
      <c r="K7353"/>
      <c r="L7353"/>
      <c r="M7353"/>
    </row>
    <row r="7354" spans="1:13" x14ac:dyDescent="0.2">
      <c r="A7354" t="s">
        <v>12880</v>
      </c>
      <c r="B7354">
        <v>0.01</v>
      </c>
      <c r="C7354" s="90">
        <v>7.456999214032283E-3</v>
      </c>
      <c r="D7354" s="88">
        <v>69</v>
      </c>
      <c r="E7354" s="88" t="s">
        <v>147</v>
      </c>
      <c r="F7354" s="106"/>
      <c r="G7354"/>
      <c r="H7354"/>
      <c r="I7354"/>
      <c r="J7354"/>
      <c r="K7354"/>
      <c r="L7354"/>
      <c r="M7354"/>
    </row>
    <row r="7355" spans="1:13" x14ac:dyDescent="0.2">
      <c r="A7355" t="s">
        <v>12759</v>
      </c>
      <c r="B7355">
        <v>0.01</v>
      </c>
      <c r="C7355" s="90">
        <v>7.456999214032283E-3</v>
      </c>
      <c r="D7355" s="88">
        <v>69</v>
      </c>
      <c r="E7355" s="88" t="s">
        <v>147</v>
      </c>
      <c r="F7355" s="106"/>
      <c r="G7355"/>
      <c r="H7355"/>
      <c r="I7355"/>
      <c r="J7355"/>
      <c r="K7355"/>
      <c r="L7355"/>
      <c r="M7355"/>
    </row>
    <row r="7356" spans="1:13" x14ac:dyDescent="0.2">
      <c r="A7356" t="s">
        <v>12760</v>
      </c>
      <c r="B7356">
        <v>0.02</v>
      </c>
      <c r="C7356" s="90">
        <v>1.4913998428064566E-2</v>
      </c>
      <c r="D7356" s="88">
        <v>69</v>
      </c>
      <c r="E7356" s="88" t="s">
        <v>147</v>
      </c>
      <c r="F7356" s="106"/>
      <c r="G7356"/>
      <c r="H7356"/>
      <c r="I7356"/>
      <c r="J7356"/>
      <c r="K7356"/>
      <c r="L7356"/>
      <c r="M7356"/>
    </row>
    <row r="7357" spans="1:13" x14ac:dyDescent="0.2">
      <c r="A7357" t="s">
        <v>13093</v>
      </c>
      <c r="B7357">
        <v>0.01</v>
      </c>
      <c r="C7357" s="90">
        <v>7.456999214032283E-3</v>
      </c>
      <c r="D7357" s="88">
        <v>69</v>
      </c>
      <c r="E7357" s="88" t="s">
        <v>147</v>
      </c>
      <c r="F7357" s="106"/>
      <c r="G7357"/>
      <c r="H7357"/>
      <c r="I7357"/>
      <c r="J7357"/>
      <c r="K7357"/>
      <c r="L7357"/>
      <c r="M7357"/>
    </row>
    <row r="7358" spans="1:13" x14ac:dyDescent="0.2">
      <c r="A7358" t="s">
        <v>12878</v>
      </c>
      <c r="B7358">
        <v>0.02</v>
      </c>
      <c r="C7358" s="90">
        <v>1.4913998428064566E-2</v>
      </c>
      <c r="D7358" s="88">
        <v>69</v>
      </c>
      <c r="E7358" s="88" t="s">
        <v>147</v>
      </c>
      <c r="F7358" s="106"/>
      <c r="G7358"/>
      <c r="H7358"/>
      <c r="I7358"/>
      <c r="J7358"/>
      <c r="K7358"/>
      <c r="L7358"/>
      <c r="M7358"/>
    </row>
    <row r="7359" spans="1:13" x14ac:dyDescent="0.2">
      <c r="A7359" t="s">
        <v>12753</v>
      </c>
      <c r="B7359">
        <v>0.02</v>
      </c>
      <c r="C7359" s="90">
        <v>1.4913998428064566E-2</v>
      </c>
      <c r="D7359" s="88">
        <v>69</v>
      </c>
      <c r="E7359" s="88" t="s">
        <v>147</v>
      </c>
      <c r="F7359" s="106"/>
      <c r="G7359"/>
      <c r="H7359"/>
      <c r="I7359"/>
      <c r="J7359"/>
      <c r="K7359"/>
      <c r="L7359"/>
      <c r="M7359"/>
    </row>
    <row r="7360" spans="1:13" x14ac:dyDescent="0.2">
      <c r="A7360" t="s">
        <v>12609</v>
      </c>
      <c r="B7360">
        <v>0.02</v>
      </c>
      <c r="C7360" s="90">
        <v>1.4913998428064566E-2</v>
      </c>
      <c r="D7360" s="88">
        <v>69</v>
      </c>
      <c r="E7360" s="88" t="s">
        <v>147</v>
      </c>
      <c r="F7360" s="106"/>
      <c r="G7360"/>
      <c r="H7360"/>
      <c r="I7360"/>
      <c r="J7360"/>
      <c r="K7360"/>
      <c r="L7360"/>
      <c r="M7360"/>
    </row>
    <row r="7361" spans="1:13" x14ac:dyDescent="0.2">
      <c r="A7361" t="s">
        <v>12610</v>
      </c>
      <c r="B7361">
        <v>0.01</v>
      </c>
      <c r="C7361" s="90">
        <v>7.456999214032283E-3</v>
      </c>
      <c r="D7361" s="88">
        <v>69</v>
      </c>
      <c r="E7361" s="88" t="s">
        <v>147</v>
      </c>
      <c r="F7361" s="106"/>
      <c r="G7361"/>
      <c r="H7361"/>
      <c r="I7361"/>
      <c r="J7361"/>
      <c r="K7361"/>
      <c r="L7361"/>
      <c r="M7361"/>
    </row>
    <row r="7362" spans="1:13" x14ac:dyDescent="0.2">
      <c r="A7362" t="s">
        <v>12765</v>
      </c>
      <c r="B7362">
        <v>0.02</v>
      </c>
      <c r="C7362" s="90">
        <v>1.4913998428064566E-2</v>
      </c>
      <c r="D7362" s="88">
        <v>69</v>
      </c>
      <c r="E7362" s="88" t="s">
        <v>147</v>
      </c>
      <c r="F7362" s="106"/>
      <c r="G7362"/>
      <c r="H7362"/>
      <c r="I7362"/>
      <c r="J7362"/>
      <c r="K7362"/>
      <c r="L7362"/>
      <c r="M7362"/>
    </row>
    <row r="7363" spans="1:13" x14ac:dyDescent="0.2">
      <c r="A7363" t="s">
        <v>12766</v>
      </c>
      <c r="B7363">
        <v>0.02</v>
      </c>
      <c r="C7363" s="90">
        <v>1.4913998428064566E-2</v>
      </c>
      <c r="D7363" s="88">
        <v>69</v>
      </c>
      <c r="E7363" s="88" t="s">
        <v>147</v>
      </c>
      <c r="F7363" s="106"/>
      <c r="G7363"/>
      <c r="H7363"/>
      <c r="I7363"/>
      <c r="J7363"/>
      <c r="K7363"/>
      <c r="L7363"/>
      <c r="M7363"/>
    </row>
    <row r="7364" spans="1:13" x14ac:dyDescent="0.2">
      <c r="A7364" t="s">
        <v>12767</v>
      </c>
      <c r="B7364">
        <v>0.02</v>
      </c>
      <c r="C7364" s="90">
        <v>1.4913998428064566E-2</v>
      </c>
      <c r="D7364" s="88">
        <v>69</v>
      </c>
      <c r="E7364" s="88" t="s">
        <v>147</v>
      </c>
      <c r="F7364" s="106"/>
      <c r="G7364"/>
      <c r="H7364"/>
      <c r="I7364"/>
      <c r="J7364"/>
      <c r="K7364"/>
      <c r="L7364"/>
      <c r="M7364"/>
    </row>
    <row r="7365" spans="1:13" x14ac:dyDescent="0.2">
      <c r="A7365" t="s">
        <v>12768</v>
      </c>
      <c r="B7365">
        <v>0.02</v>
      </c>
      <c r="C7365" s="90">
        <v>1.4913998428064566E-2</v>
      </c>
      <c r="D7365" s="88">
        <v>69</v>
      </c>
      <c r="E7365" s="88" t="s">
        <v>147</v>
      </c>
      <c r="F7365" s="106"/>
      <c r="G7365"/>
      <c r="H7365"/>
      <c r="I7365"/>
      <c r="J7365"/>
      <c r="K7365"/>
      <c r="L7365"/>
      <c r="M7365"/>
    </row>
    <row r="7366" spans="1:13" x14ac:dyDescent="0.2">
      <c r="A7366" t="s">
        <v>12777</v>
      </c>
      <c r="B7366">
        <v>0.01</v>
      </c>
      <c r="C7366" s="90">
        <v>7.456999214032283E-3</v>
      </c>
      <c r="D7366" s="88">
        <v>69</v>
      </c>
      <c r="E7366" s="88" t="s">
        <v>147</v>
      </c>
      <c r="F7366" s="106"/>
      <c r="G7366"/>
      <c r="H7366"/>
      <c r="I7366"/>
      <c r="J7366"/>
      <c r="K7366"/>
      <c r="L7366"/>
      <c r="M7366"/>
    </row>
    <row r="7367" spans="1:13" x14ac:dyDescent="0.2">
      <c r="A7367" t="s">
        <v>12771</v>
      </c>
      <c r="B7367">
        <v>0.02</v>
      </c>
      <c r="C7367" s="90">
        <v>1.4913998428064566E-2</v>
      </c>
      <c r="D7367" s="88">
        <v>69</v>
      </c>
      <c r="E7367" s="88" t="s">
        <v>147</v>
      </c>
      <c r="F7367" s="106"/>
      <c r="G7367"/>
      <c r="H7367"/>
      <c r="I7367"/>
      <c r="J7367"/>
      <c r="K7367"/>
      <c r="L7367"/>
      <c r="M7367"/>
    </row>
    <row r="7368" spans="1:13" x14ac:dyDescent="0.2">
      <c r="A7368" t="s">
        <v>13404</v>
      </c>
      <c r="B7368">
        <v>0.02</v>
      </c>
      <c r="C7368" s="90">
        <v>1.4913998428064566E-2</v>
      </c>
      <c r="D7368" s="88">
        <v>69</v>
      </c>
      <c r="E7368" s="88" t="s">
        <v>147</v>
      </c>
      <c r="F7368" s="106"/>
      <c r="G7368"/>
      <c r="H7368"/>
      <c r="I7368"/>
      <c r="J7368"/>
      <c r="K7368"/>
      <c r="L7368"/>
      <c r="M7368"/>
    </row>
    <row r="7369" spans="1:13" x14ac:dyDescent="0.2">
      <c r="A7369" t="s">
        <v>13405</v>
      </c>
      <c r="B7369">
        <v>0.02</v>
      </c>
      <c r="C7369" s="90">
        <v>1.4913998428064566E-2</v>
      </c>
      <c r="D7369" s="88">
        <v>69</v>
      </c>
      <c r="E7369" s="88" t="s">
        <v>147</v>
      </c>
      <c r="F7369" s="106"/>
      <c r="G7369"/>
      <c r="H7369"/>
      <c r="I7369"/>
      <c r="J7369"/>
      <c r="K7369"/>
      <c r="L7369"/>
      <c r="M7369"/>
    </row>
    <row r="7370" spans="1:13" x14ac:dyDescent="0.2">
      <c r="A7370" t="s">
        <v>12776</v>
      </c>
      <c r="B7370">
        <v>0.02</v>
      </c>
      <c r="C7370" s="90">
        <v>1.4913998428064566E-2</v>
      </c>
      <c r="D7370" s="88">
        <v>69</v>
      </c>
      <c r="E7370" s="88" t="s">
        <v>147</v>
      </c>
      <c r="F7370" s="106"/>
      <c r="G7370"/>
      <c r="H7370"/>
      <c r="I7370"/>
      <c r="J7370"/>
      <c r="K7370"/>
      <c r="L7370"/>
      <c r="M7370"/>
    </row>
    <row r="7371" spans="1:13" x14ac:dyDescent="0.2">
      <c r="A7371" t="s">
        <v>12607</v>
      </c>
      <c r="B7371">
        <v>0.02</v>
      </c>
      <c r="C7371" s="90">
        <v>1.4913998428064566E-2</v>
      </c>
      <c r="D7371" s="88">
        <v>69</v>
      </c>
      <c r="E7371" s="88" t="s">
        <v>147</v>
      </c>
      <c r="F7371" s="106"/>
      <c r="G7371"/>
      <c r="H7371"/>
      <c r="I7371"/>
      <c r="J7371"/>
      <c r="K7371"/>
      <c r="L7371"/>
      <c r="M7371"/>
    </row>
    <row r="7372" spans="1:13" x14ac:dyDescent="0.2">
      <c r="A7372" t="s">
        <v>12608</v>
      </c>
      <c r="B7372">
        <v>0.02</v>
      </c>
      <c r="C7372" s="90">
        <v>1.4913998428064566E-2</v>
      </c>
      <c r="D7372" s="88">
        <v>69</v>
      </c>
      <c r="E7372" s="88" t="s">
        <v>147</v>
      </c>
      <c r="F7372" s="106"/>
      <c r="G7372"/>
      <c r="H7372"/>
      <c r="I7372"/>
      <c r="J7372"/>
      <c r="K7372"/>
      <c r="L7372"/>
      <c r="M7372"/>
    </row>
    <row r="7373" spans="1:13" x14ac:dyDescent="0.2">
      <c r="A7373" t="s">
        <v>12769</v>
      </c>
      <c r="B7373">
        <v>0.02</v>
      </c>
      <c r="C7373" s="90">
        <v>1.4913998428064566E-2</v>
      </c>
      <c r="D7373" s="88">
        <v>69</v>
      </c>
      <c r="E7373" s="88" t="s">
        <v>147</v>
      </c>
      <c r="F7373" s="106"/>
      <c r="G7373"/>
      <c r="H7373"/>
      <c r="I7373"/>
      <c r="J7373"/>
      <c r="K7373"/>
      <c r="L7373"/>
      <c r="M7373"/>
    </row>
    <row r="7374" spans="1:13" x14ac:dyDescent="0.2">
      <c r="A7374" t="s">
        <v>12770</v>
      </c>
      <c r="B7374">
        <v>0.02</v>
      </c>
      <c r="C7374" s="90">
        <v>1.4913998428064566E-2</v>
      </c>
      <c r="D7374" s="88">
        <v>69</v>
      </c>
      <c r="E7374" s="88" t="s">
        <v>147</v>
      </c>
      <c r="F7374" s="106"/>
      <c r="G7374"/>
      <c r="H7374"/>
      <c r="I7374"/>
      <c r="J7374"/>
      <c r="K7374"/>
      <c r="L7374"/>
      <c r="M7374"/>
    </row>
    <row r="7375" spans="1:13" x14ac:dyDescent="0.2">
      <c r="A7375" t="s">
        <v>12772</v>
      </c>
      <c r="B7375">
        <v>0.01</v>
      </c>
      <c r="C7375" s="90">
        <v>7.456999214032283E-3</v>
      </c>
      <c r="D7375" s="88">
        <v>69</v>
      </c>
      <c r="E7375" s="88" t="s">
        <v>147</v>
      </c>
      <c r="F7375" s="106"/>
      <c r="G7375"/>
      <c r="H7375"/>
      <c r="I7375"/>
      <c r="J7375"/>
      <c r="K7375"/>
      <c r="L7375"/>
      <c r="M7375"/>
    </row>
    <row r="7376" spans="1:13" x14ac:dyDescent="0.2">
      <c r="A7376" t="s">
        <v>12773</v>
      </c>
      <c r="B7376">
        <v>0.02</v>
      </c>
      <c r="C7376" s="90">
        <v>1.4913998428064566E-2</v>
      </c>
      <c r="D7376" s="88">
        <v>69</v>
      </c>
      <c r="E7376" s="88" t="s">
        <v>147</v>
      </c>
      <c r="F7376" s="106"/>
      <c r="G7376"/>
      <c r="H7376"/>
      <c r="I7376"/>
      <c r="J7376"/>
      <c r="K7376"/>
      <c r="L7376"/>
      <c r="M7376"/>
    </row>
    <row r="7377" spans="1:13" x14ac:dyDescent="0.2">
      <c r="A7377" t="s">
        <v>13227</v>
      </c>
      <c r="B7377">
        <v>0.02</v>
      </c>
      <c r="C7377" s="90">
        <v>1.4913998428064566E-2</v>
      </c>
      <c r="D7377" s="88">
        <v>69</v>
      </c>
      <c r="E7377" s="88" t="s">
        <v>147</v>
      </c>
      <c r="F7377" s="106"/>
      <c r="G7377"/>
      <c r="H7377"/>
      <c r="I7377"/>
      <c r="J7377"/>
      <c r="K7377"/>
      <c r="L7377"/>
      <c r="M7377"/>
    </row>
    <row r="7378" spans="1:13" x14ac:dyDescent="0.2">
      <c r="A7378" t="s">
        <v>12775</v>
      </c>
      <c r="B7378">
        <v>0.02</v>
      </c>
      <c r="C7378" s="90">
        <v>1.4913998428064566E-2</v>
      </c>
      <c r="D7378" s="88">
        <v>69</v>
      </c>
      <c r="E7378" s="88" t="s">
        <v>147</v>
      </c>
      <c r="F7378" s="106"/>
      <c r="G7378"/>
      <c r="H7378"/>
      <c r="I7378"/>
      <c r="J7378"/>
      <c r="K7378"/>
      <c r="L7378"/>
      <c r="M7378"/>
    </row>
    <row r="7379" spans="1:13" x14ac:dyDescent="0.2">
      <c r="A7379" t="s">
        <v>12774</v>
      </c>
      <c r="B7379">
        <v>0.02</v>
      </c>
      <c r="C7379" s="90">
        <v>1.4913998428064566E-2</v>
      </c>
      <c r="D7379" s="88">
        <v>69</v>
      </c>
      <c r="E7379" s="88" t="s">
        <v>147</v>
      </c>
      <c r="F7379" s="106"/>
      <c r="G7379"/>
      <c r="H7379"/>
      <c r="I7379"/>
      <c r="J7379"/>
      <c r="K7379"/>
      <c r="L7379"/>
      <c r="M7379"/>
    </row>
    <row r="7380" spans="1:13" x14ac:dyDescent="0.2">
      <c r="A7380" t="s">
        <v>13228</v>
      </c>
      <c r="B7380">
        <v>0.02</v>
      </c>
      <c r="C7380" s="90">
        <v>1.4913998428064566E-2</v>
      </c>
      <c r="D7380" s="88">
        <v>69</v>
      </c>
      <c r="E7380" s="88" t="s">
        <v>147</v>
      </c>
      <c r="F7380" s="106"/>
      <c r="G7380"/>
      <c r="H7380"/>
      <c r="I7380"/>
      <c r="J7380"/>
      <c r="K7380"/>
      <c r="L7380"/>
      <c r="M7380"/>
    </row>
    <row r="7381" spans="1:13" x14ac:dyDescent="0.2">
      <c r="A7381" t="s">
        <v>12822</v>
      </c>
      <c r="B7381">
        <v>0.27</v>
      </c>
      <c r="C7381" s="90">
        <v>0.20133897877887166</v>
      </c>
      <c r="D7381" s="88">
        <v>69</v>
      </c>
      <c r="E7381" s="88" t="s">
        <v>147</v>
      </c>
      <c r="F7381" s="106"/>
      <c r="G7381"/>
      <c r="H7381"/>
      <c r="I7381"/>
      <c r="J7381"/>
      <c r="K7381"/>
      <c r="L7381"/>
      <c r="M7381"/>
    </row>
    <row r="7382" spans="1:13" x14ac:dyDescent="0.2">
      <c r="A7382" t="s">
        <v>12823</v>
      </c>
      <c r="B7382">
        <v>0.32</v>
      </c>
      <c r="C7382" s="90">
        <v>0.23862397484903305</v>
      </c>
      <c r="D7382" s="88">
        <v>69</v>
      </c>
      <c r="E7382" s="88" t="s">
        <v>147</v>
      </c>
      <c r="F7382" s="106"/>
      <c r="G7382"/>
      <c r="H7382"/>
      <c r="I7382"/>
      <c r="J7382"/>
      <c r="K7382"/>
      <c r="L7382"/>
      <c r="M7382"/>
    </row>
    <row r="7383" spans="1:13" x14ac:dyDescent="0.2">
      <c r="A7383" t="s">
        <v>12824</v>
      </c>
      <c r="B7383">
        <v>0.24</v>
      </c>
      <c r="C7383" s="90">
        <v>0.17896798113677478</v>
      </c>
      <c r="D7383" s="88">
        <v>69</v>
      </c>
      <c r="E7383" s="88" t="s">
        <v>147</v>
      </c>
      <c r="F7383" s="106"/>
      <c r="G7383"/>
      <c r="H7383"/>
      <c r="I7383"/>
      <c r="J7383"/>
      <c r="K7383"/>
      <c r="L7383"/>
      <c r="M7383"/>
    </row>
    <row r="7384" spans="1:13" x14ac:dyDescent="0.2">
      <c r="A7384" t="s">
        <v>12825</v>
      </c>
      <c r="B7384">
        <v>0.28000000000000003</v>
      </c>
      <c r="C7384" s="90">
        <v>0.20879597799290395</v>
      </c>
      <c r="D7384" s="88">
        <v>69</v>
      </c>
      <c r="E7384" s="88" t="s">
        <v>147</v>
      </c>
      <c r="F7384" s="106"/>
      <c r="G7384"/>
      <c r="H7384"/>
      <c r="I7384"/>
      <c r="J7384"/>
      <c r="K7384"/>
      <c r="L7384"/>
      <c r="M7384"/>
    </row>
    <row r="7385" spans="1:13" x14ac:dyDescent="0.2">
      <c r="A7385" t="s">
        <v>12826</v>
      </c>
      <c r="B7385">
        <v>0.21</v>
      </c>
      <c r="C7385" s="90">
        <v>0.15659698349467793</v>
      </c>
      <c r="D7385" s="88">
        <v>69</v>
      </c>
      <c r="E7385" s="88" t="s">
        <v>147</v>
      </c>
      <c r="F7385" s="106"/>
      <c r="G7385"/>
      <c r="H7385"/>
      <c r="I7385"/>
      <c r="J7385"/>
      <c r="K7385"/>
      <c r="L7385"/>
      <c r="M7385"/>
    </row>
    <row r="7386" spans="1:13" x14ac:dyDescent="0.2">
      <c r="A7386" t="s">
        <v>12827</v>
      </c>
      <c r="B7386">
        <v>0.24</v>
      </c>
      <c r="C7386" s="90">
        <v>0.17896798113677478</v>
      </c>
      <c r="D7386" s="88">
        <v>69</v>
      </c>
      <c r="E7386" s="88" t="s">
        <v>147</v>
      </c>
      <c r="F7386" s="106"/>
      <c r="G7386"/>
      <c r="H7386"/>
      <c r="I7386"/>
      <c r="J7386"/>
      <c r="K7386"/>
      <c r="L7386"/>
      <c r="M7386"/>
    </row>
    <row r="7387" spans="1:13" x14ac:dyDescent="0.2">
      <c r="A7387" t="s">
        <v>12828</v>
      </c>
      <c r="B7387">
        <v>0.15</v>
      </c>
      <c r="C7387" s="90">
        <v>0.11185498821048424</v>
      </c>
      <c r="D7387" s="88">
        <v>69</v>
      </c>
      <c r="E7387" s="88" t="s">
        <v>147</v>
      </c>
      <c r="F7387" s="106"/>
      <c r="G7387"/>
      <c r="H7387"/>
      <c r="I7387"/>
      <c r="J7387"/>
      <c r="K7387"/>
      <c r="L7387"/>
      <c r="M7387"/>
    </row>
    <row r="7388" spans="1:13" x14ac:dyDescent="0.2">
      <c r="A7388" t="s">
        <v>12829</v>
      </c>
      <c r="B7388">
        <v>0.01</v>
      </c>
      <c r="C7388" s="90">
        <v>7.456999214032283E-3</v>
      </c>
      <c r="D7388" s="88">
        <v>69</v>
      </c>
      <c r="E7388" s="88" t="s">
        <v>147</v>
      </c>
      <c r="F7388" s="106"/>
      <c r="G7388"/>
      <c r="H7388"/>
      <c r="I7388"/>
      <c r="J7388"/>
      <c r="K7388"/>
      <c r="L7388"/>
      <c r="M7388"/>
    </row>
    <row r="7389" spans="1:13" x14ac:dyDescent="0.2">
      <c r="A7389" t="s">
        <v>13367</v>
      </c>
      <c r="B7389">
        <v>0.22</v>
      </c>
      <c r="C7389" s="90">
        <v>0.16405398270871024</v>
      </c>
      <c r="D7389" s="88">
        <v>69</v>
      </c>
      <c r="E7389" s="88" t="s">
        <v>147</v>
      </c>
      <c r="F7389" s="106"/>
      <c r="G7389"/>
      <c r="H7389"/>
      <c r="I7389"/>
      <c r="J7389"/>
      <c r="K7389"/>
      <c r="L7389"/>
      <c r="M7389"/>
    </row>
    <row r="7390" spans="1:13" x14ac:dyDescent="0.2">
      <c r="A7390" t="s">
        <v>13368</v>
      </c>
      <c r="B7390">
        <v>0.22</v>
      </c>
      <c r="C7390" s="90">
        <v>0.16405398270871024</v>
      </c>
      <c r="D7390" s="88">
        <v>69</v>
      </c>
      <c r="E7390" s="88" t="s">
        <v>147</v>
      </c>
      <c r="F7390" s="106"/>
      <c r="G7390"/>
      <c r="H7390"/>
      <c r="I7390"/>
      <c r="J7390"/>
      <c r="K7390"/>
      <c r="L7390"/>
      <c r="M7390"/>
    </row>
    <row r="7391" spans="1:13" x14ac:dyDescent="0.2">
      <c r="A7391" t="s">
        <v>13229</v>
      </c>
      <c r="B7391">
        <v>0.27</v>
      </c>
      <c r="C7391" s="90">
        <v>0.20133897877887166</v>
      </c>
      <c r="D7391" s="88">
        <v>69</v>
      </c>
      <c r="E7391" s="88" t="s">
        <v>147</v>
      </c>
      <c r="F7391" s="106"/>
      <c r="G7391"/>
      <c r="H7391"/>
      <c r="I7391"/>
      <c r="J7391"/>
      <c r="K7391"/>
      <c r="L7391"/>
      <c r="M7391"/>
    </row>
    <row r="7392" spans="1:13" x14ac:dyDescent="0.2">
      <c r="A7392" t="s">
        <v>13369</v>
      </c>
      <c r="B7392">
        <v>0.21</v>
      </c>
      <c r="C7392" s="90">
        <v>0.15659698349467793</v>
      </c>
      <c r="D7392" s="88">
        <v>69</v>
      </c>
      <c r="E7392" s="88" t="s">
        <v>147</v>
      </c>
      <c r="F7392" s="106"/>
      <c r="G7392"/>
      <c r="H7392"/>
      <c r="I7392"/>
      <c r="J7392"/>
      <c r="K7392"/>
      <c r="L7392"/>
      <c r="M7392"/>
    </row>
    <row r="7393" spans="1:13" x14ac:dyDescent="0.2">
      <c r="A7393" t="s">
        <v>13406</v>
      </c>
      <c r="B7393">
        <v>0.21</v>
      </c>
      <c r="C7393" s="90">
        <v>0.15659698349467793</v>
      </c>
      <c r="D7393" s="88">
        <v>69</v>
      </c>
      <c r="E7393" s="88" t="s">
        <v>147</v>
      </c>
      <c r="F7393" s="106"/>
      <c r="G7393"/>
      <c r="H7393"/>
      <c r="I7393"/>
      <c r="J7393"/>
      <c r="K7393"/>
      <c r="L7393"/>
      <c r="M7393"/>
    </row>
    <row r="7394" spans="1:13" x14ac:dyDescent="0.2">
      <c r="A7394" t="s">
        <v>12830</v>
      </c>
      <c r="B7394">
        <v>0.01</v>
      </c>
      <c r="C7394" s="90">
        <v>7.456999214032283E-3</v>
      </c>
      <c r="D7394" s="88">
        <v>69</v>
      </c>
      <c r="E7394" s="88" t="s">
        <v>147</v>
      </c>
      <c r="F7394" s="106"/>
      <c r="G7394"/>
      <c r="H7394"/>
      <c r="I7394"/>
      <c r="J7394"/>
      <c r="K7394"/>
      <c r="L7394"/>
      <c r="M7394"/>
    </row>
    <row r="7395" spans="1:13" x14ac:dyDescent="0.2">
      <c r="A7395" t="s">
        <v>12833</v>
      </c>
      <c r="B7395">
        <v>0.03</v>
      </c>
      <c r="C7395" s="90">
        <v>2.2370997642096848E-2</v>
      </c>
      <c r="D7395" s="88">
        <v>69</v>
      </c>
      <c r="E7395" s="88" t="s">
        <v>147</v>
      </c>
      <c r="F7395" s="106"/>
      <c r="G7395"/>
      <c r="H7395"/>
      <c r="I7395"/>
      <c r="J7395"/>
      <c r="K7395"/>
      <c r="L7395"/>
      <c r="M7395"/>
    </row>
    <row r="7396" spans="1:13" x14ac:dyDescent="0.2">
      <c r="A7396" t="s">
        <v>12831</v>
      </c>
      <c r="B7396">
        <v>0.01</v>
      </c>
      <c r="C7396" s="90">
        <v>7.456999214032283E-3</v>
      </c>
      <c r="D7396" s="88">
        <v>69</v>
      </c>
      <c r="E7396" s="88" t="s">
        <v>147</v>
      </c>
      <c r="F7396" s="106"/>
      <c r="G7396"/>
      <c r="H7396"/>
      <c r="I7396"/>
      <c r="J7396"/>
      <c r="K7396"/>
      <c r="L7396"/>
      <c r="M7396"/>
    </row>
    <row r="7397" spans="1:13" x14ac:dyDescent="0.2">
      <c r="A7397" t="s">
        <v>12832</v>
      </c>
      <c r="B7397">
        <v>2E-3</v>
      </c>
      <c r="C7397" s="90">
        <v>1.4913998428064566E-3</v>
      </c>
      <c r="D7397" s="88">
        <v>69</v>
      </c>
      <c r="E7397" s="88" t="s">
        <v>147</v>
      </c>
      <c r="F7397" s="106"/>
      <c r="G7397"/>
      <c r="H7397"/>
      <c r="I7397"/>
      <c r="J7397"/>
      <c r="K7397"/>
      <c r="L7397"/>
      <c r="M7397"/>
    </row>
    <row r="7398" spans="1:13" x14ac:dyDescent="0.2">
      <c r="A7398" t="s">
        <v>12618</v>
      </c>
      <c r="B7398">
        <v>0.35</v>
      </c>
      <c r="C7398" s="90">
        <v>0.26099497249112991</v>
      </c>
      <c r="D7398" s="88">
        <v>69</v>
      </c>
      <c r="E7398" s="88" t="s">
        <v>147</v>
      </c>
      <c r="F7398" s="106"/>
      <c r="G7398"/>
      <c r="H7398"/>
      <c r="I7398"/>
      <c r="J7398"/>
      <c r="K7398"/>
      <c r="L7398"/>
      <c r="M7398"/>
    </row>
    <row r="7399" spans="1:13" x14ac:dyDescent="0.2">
      <c r="A7399" t="s">
        <v>12617</v>
      </c>
      <c r="B7399">
        <v>0.28999999999999998</v>
      </c>
      <c r="C7399" s="90">
        <v>0.2162529772069362</v>
      </c>
      <c r="D7399" s="88">
        <v>69</v>
      </c>
      <c r="E7399" s="88" t="s">
        <v>147</v>
      </c>
      <c r="F7399" s="106"/>
      <c r="G7399"/>
      <c r="H7399"/>
      <c r="I7399"/>
      <c r="J7399"/>
      <c r="K7399"/>
      <c r="L7399"/>
      <c r="M7399"/>
    </row>
    <row r="7400" spans="1:13" x14ac:dyDescent="0.2">
      <c r="A7400" t="s">
        <v>12619</v>
      </c>
      <c r="B7400">
        <v>0.21</v>
      </c>
      <c r="C7400" s="90">
        <v>0.15659698349467793</v>
      </c>
      <c r="D7400" s="88">
        <v>69</v>
      </c>
      <c r="E7400" s="88" t="s">
        <v>147</v>
      </c>
      <c r="F7400" s="106"/>
      <c r="G7400"/>
      <c r="H7400"/>
      <c r="I7400"/>
      <c r="J7400"/>
      <c r="K7400"/>
      <c r="L7400"/>
      <c r="M7400"/>
    </row>
    <row r="7401" spans="1:13" x14ac:dyDescent="0.2">
      <c r="A7401" t="s">
        <v>12620</v>
      </c>
      <c r="B7401">
        <v>0.18</v>
      </c>
      <c r="C7401" s="90">
        <v>0.13422598585258108</v>
      </c>
      <c r="D7401" s="88">
        <v>69</v>
      </c>
      <c r="E7401" s="88" t="s">
        <v>147</v>
      </c>
      <c r="F7401" s="106"/>
      <c r="G7401"/>
      <c r="H7401"/>
      <c r="I7401"/>
      <c r="J7401"/>
      <c r="K7401"/>
      <c r="L7401"/>
      <c r="M7401"/>
    </row>
    <row r="7402" spans="1:13" x14ac:dyDescent="0.2">
      <c r="A7402" t="s">
        <v>12621</v>
      </c>
      <c r="B7402">
        <v>0.23</v>
      </c>
      <c r="C7402" s="90">
        <v>0.17151098192274253</v>
      </c>
      <c r="D7402" s="88">
        <v>69</v>
      </c>
      <c r="E7402" s="88" t="s">
        <v>147</v>
      </c>
      <c r="F7402" s="106"/>
      <c r="G7402"/>
      <c r="H7402"/>
      <c r="I7402"/>
      <c r="J7402"/>
      <c r="K7402"/>
      <c r="L7402"/>
      <c r="M7402"/>
    </row>
    <row r="7403" spans="1:13" x14ac:dyDescent="0.2">
      <c r="A7403" t="s">
        <v>12622</v>
      </c>
      <c r="B7403">
        <v>0.16</v>
      </c>
      <c r="C7403" s="90">
        <v>0.11931198742451653</v>
      </c>
      <c r="D7403" s="88">
        <v>69</v>
      </c>
      <c r="E7403" s="88" t="s">
        <v>147</v>
      </c>
      <c r="F7403" s="106"/>
      <c r="G7403"/>
      <c r="H7403"/>
      <c r="I7403"/>
      <c r="J7403"/>
      <c r="K7403"/>
      <c r="L7403"/>
      <c r="M7403"/>
    </row>
    <row r="7404" spans="1:13" x14ac:dyDescent="0.2">
      <c r="A7404" t="s">
        <v>12623</v>
      </c>
      <c r="B7404">
        <v>0.16</v>
      </c>
      <c r="C7404" s="90">
        <v>0.11931198742451653</v>
      </c>
      <c r="D7404" s="88">
        <v>69</v>
      </c>
      <c r="E7404" s="88" t="s">
        <v>147</v>
      </c>
      <c r="F7404" s="106"/>
      <c r="G7404"/>
      <c r="H7404"/>
      <c r="I7404"/>
      <c r="J7404"/>
      <c r="K7404"/>
      <c r="L7404"/>
      <c r="M7404"/>
    </row>
    <row r="7405" spans="1:13" x14ac:dyDescent="0.2">
      <c r="A7405" t="s">
        <v>12624</v>
      </c>
      <c r="B7405">
        <v>0.12</v>
      </c>
      <c r="C7405" s="90">
        <v>8.9483990568387392E-2</v>
      </c>
      <c r="D7405" s="88">
        <v>69</v>
      </c>
      <c r="E7405" s="88" t="s">
        <v>147</v>
      </c>
      <c r="F7405" s="106"/>
      <c r="G7405"/>
      <c r="H7405"/>
      <c r="I7405"/>
      <c r="J7405"/>
      <c r="K7405"/>
      <c r="L7405"/>
      <c r="M7405"/>
    </row>
    <row r="7406" spans="1:13" x14ac:dyDescent="0.2">
      <c r="A7406" t="s">
        <v>12788</v>
      </c>
      <c r="B7406">
        <v>0.01</v>
      </c>
      <c r="C7406" s="90">
        <v>7.456999214032283E-3</v>
      </c>
      <c r="D7406" s="88">
        <v>69</v>
      </c>
      <c r="E7406" s="88" t="s">
        <v>147</v>
      </c>
      <c r="F7406" s="106"/>
      <c r="G7406"/>
      <c r="H7406"/>
      <c r="I7406"/>
      <c r="J7406"/>
      <c r="K7406"/>
      <c r="L7406"/>
      <c r="M7406"/>
    </row>
    <row r="7407" spans="1:13" x14ac:dyDescent="0.2">
      <c r="A7407" t="s">
        <v>12789</v>
      </c>
      <c r="B7407">
        <v>0.01</v>
      </c>
      <c r="C7407" s="90">
        <v>7.456999214032283E-3</v>
      </c>
      <c r="D7407" s="88">
        <v>69</v>
      </c>
      <c r="E7407" s="88" t="s">
        <v>147</v>
      </c>
      <c r="F7407" s="106"/>
      <c r="G7407"/>
      <c r="H7407"/>
      <c r="I7407"/>
      <c r="J7407"/>
      <c r="K7407"/>
      <c r="L7407"/>
      <c r="M7407"/>
    </row>
    <row r="7408" spans="1:13" x14ac:dyDescent="0.2">
      <c r="A7408" t="s">
        <v>13114</v>
      </c>
      <c r="B7408">
        <v>0.19</v>
      </c>
      <c r="C7408" s="90">
        <v>0.14168298506661339</v>
      </c>
      <c r="D7408" s="88">
        <v>69</v>
      </c>
      <c r="E7408" s="88" t="s">
        <v>147</v>
      </c>
      <c r="F7408" s="106"/>
      <c r="G7408"/>
      <c r="H7408"/>
      <c r="I7408"/>
      <c r="J7408"/>
      <c r="K7408"/>
      <c r="L7408"/>
      <c r="M7408"/>
    </row>
    <row r="7409" spans="1:13" x14ac:dyDescent="0.2">
      <c r="A7409" t="s">
        <v>12863</v>
      </c>
      <c r="B7409">
        <v>0.25</v>
      </c>
      <c r="C7409" s="90">
        <v>0.18642498035080707</v>
      </c>
      <c r="D7409" s="88">
        <v>69</v>
      </c>
      <c r="E7409" s="88" t="s">
        <v>147</v>
      </c>
      <c r="F7409" s="106"/>
      <c r="G7409"/>
      <c r="H7409"/>
      <c r="I7409"/>
      <c r="J7409"/>
      <c r="K7409"/>
      <c r="L7409"/>
      <c r="M7409"/>
    </row>
    <row r="7410" spans="1:13" x14ac:dyDescent="0.2">
      <c r="A7410" t="s">
        <v>12862</v>
      </c>
      <c r="B7410">
        <v>0.32</v>
      </c>
      <c r="C7410" s="90">
        <v>0.23862397484903305</v>
      </c>
      <c r="D7410" s="88">
        <v>69</v>
      </c>
      <c r="E7410" s="88" t="s">
        <v>147</v>
      </c>
      <c r="F7410" s="106"/>
      <c r="G7410"/>
      <c r="H7410"/>
      <c r="I7410"/>
      <c r="J7410"/>
      <c r="K7410"/>
      <c r="L7410"/>
      <c r="M7410"/>
    </row>
    <row r="7411" spans="1:13" x14ac:dyDescent="0.2">
      <c r="A7411" t="s">
        <v>12867</v>
      </c>
      <c r="B7411">
        <v>0.03</v>
      </c>
      <c r="C7411" s="90">
        <v>2.2370997642096848E-2</v>
      </c>
      <c r="D7411" s="88">
        <v>69</v>
      </c>
      <c r="E7411" s="88" t="s">
        <v>147</v>
      </c>
      <c r="F7411" s="106"/>
      <c r="G7411"/>
      <c r="H7411"/>
      <c r="I7411"/>
      <c r="J7411"/>
      <c r="K7411"/>
      <c r="L7411"/>
      <c r="M7411"/>
    </row>
    <row r="7412" spans="1:13" x14ac:dyDescent="0.2">
      <c r="A7412" t="s">
        <v>12868</v>
      </c>
      <c r="B7412">
        <v>0.02</v>
      </c>
      <c r="C7412" s="90">
        <v>1.4913998428064566E-2</v>
      </c>
      <c r="D7412" s="88">
        <v>69</v>
      </c>
      <c r="E7412" s="88" t="s">
        <v>147</v>
      </c>
      <c r="F7412" s="106"/>
      <c r="G7412"/>
      <c r="H7412"/>
      <c r="I7412"/>
      <c r="J7412"/>
      <c r="K7412"/>
      <c r="L7412"/>
      <c r="M7412"/>
    </row>
    <row r="7413" spans="1:13" x14ac:dyDescent="0.2">
      <c r="A7413" t="s">
        <v>12625</v>
      </c>
      <c r="B7413">
        <v>0.02</v>
      </c>
      <c r="C7413" s="90">
        <v>1.4913998428064566E-2</v>
      </c>
      <c r="D7413" s="88">
        <v>69</v>
      </c>
      <c r="E7413" s="88" t="s">
        <v>147</v>
      </c>
      <c r="F7413" s="106"/>
      <c r="G7413"/>
      <c r="H7413"/>
      <c r="I7413"/>
      <c r="J7413"/>
      <c r="K7413"/>
      <c r="L7413"/>
      <c r="M7413"/>
    </row>
    <row r="7414" spans="1:13" x14ac:dyDescent="0.2">
      <c r="A7414" t="s">
        <v>13230</v>
      </c>
      <c r="B7414">
        <v>0.01</v>
      </c>
      <c r="C7414" s="90">
        <v>7.456999214032283E-3</v>
      </c>
      <c r="D7414" s="88">
        <v>69</v>
      </c>
      <c r="E7414" s="88" t="s">
        <v>147</v>
      </c>
      <c r="F7414" s="106"/>
      <c r="G7414"/>
      <c r="H7414"/>
      <c r="I7414"/>
      <c r="J7414"/>
      <c r="K7414"/>
      <c r="L7414"/>
      <c r="M7414"/>
    </row>
    <row r="7415" spans="1:13" x14ac:dyDescent="0.2">
      <c r="A7415" t="s">
        <v>12743</v>
      </c>
      <c r="B7415">
        <v>1E-3</v>
      </c>
      <c r="C7415" s="90">
        <v>7.456999214032283E-4</v>
      </c>
      <c r="D7415" s="88">
        <v>69</v>
      </c>
      <c r="E7415" s="88" t="s">
        <v>147</v>
      </c>
      <c r="F7415" s="106"/>
      <c r="G7415"/>
      <c r="H7415"/>
      <c r="I7415"/>
      <c r="J7415"/>
      <c r="K7415"/>
      <c r="L7415"/>
      <c r="M7415"/>
    </row>
    <row r="7416" spans="1:13" x14ac:dyDescent="0.2">
      <c r="A7416" t="s">
        <v>12747</v>
      </c>
      <c r="B7416">
        <v>1E-3</v>
      </c>
      <c r="C7416" s="90">
        <v>7.456999214032283E-4</v>
      </c>
      <c r="D7416" s="88">
        <v>69</v>
      </c>
      <c r="E7416" s="88" t="s">
        <v>147</v>
      </c>
      <c r="F7416" s="106"/>
      <c r="G7416"/>
      <c r="H7416"/>
      <c r="I7416"/>
      <c r="J7416"/>
      <c r="K7416"/>
      <c r="L7416"/>
      <c r="M7416"/>
    </row>
    <row r="7417" spans="1:13" x14ac:dyDescent="0.2">
      <c r="A7417" t="s">
        <v>12744</v>
      </c>
      <c r="B7417">
        <v>0.01</v>
      </c>
      <c r="C7417" s="90">
        <v>7.456999214032283E-3</v>
      </c>
      <c r="D7417" s="88">
        <v>69</v>
      </c>
      <c r="E7417" s="88" t="s">
        <v>147</v>
      </c>
      <c r="F7417" s="106"/>
      <c r="G7417"/>
      <c r="H7417"/>
      <c r="I7417"/>
      <c r="J7417"/>
      <c r="K7417"/>
      <c r="L7417"/>
      <c r="M7417"/>
    </row>
    <row r="7418" spans="1:13" x14ac:dyDescent="0.2">
      <c r="A7418" t="s">
        <v>12745</v>
      </c>
      <c r="B7418">
        <v>0.01</v>
      </c>
      <c r="C7418" s="90">
        <v>7.456999214032283E-3</v>
      </c>
      <c r="D7418" s="88">
        <v>69</v>
      </c>
      <c r="E7418" s="88" t="s">
        <v>147</v>
      </c>
      <c r="F7418" s="106"/>
      <c r="G7418"/>
      <c r="H7418"/>
      <c r="I7418"/>
      <c r="J7418"/>
      <c r="K7418"/>
      <c r="L7418"/>
      <c r="M7418"/>
    </row>
    <row r="7419" spans="1:13" x14ac:dyDescent="0.2">
      <c r="A7419" t="s">
        <v>12582</v>
      </c>
      <c r="B7419">
        <v>3.0000000000000001E-3</v>
      </c>
      <c r="C7419" s="90">
        <v>2.2370997642096849E-3</v>
      </c>
      <c r="D7419" s="88">
        <v>69</v>
      </c>
      <c r="E7419" s="88" t="s">
        <v>147</v>
      </c>
      <c r="F7419" s="106"/>
      <c r="G7419"/>
      <c r="H7419"/>
      <c r="I7419"/>
      <c r="J7419"/>
      <c r="K7419"/>
      <c r="L7419"/>
      <c r="M7419"/>
    </row>
    <row r="7420" spans="1:13" x14ac:dyDescent="0.2">
      <c r="A7420" t="s">
        <v>12746</v>
      </c>
      <c r="B7420">
        <v>0.01</v>
      </c>
      <c r="C7420" s="90">
        <v>7.456999214032283E-3</v>
      </c>
      <c r="D7420" s="88">
        <v>69</v>
      </c>
      <c r="E7420" s="88" t="s">
        <v>147</v>
      </c>
      <c r="F7420" s="106"/>
      <c r="G7420"/>
      <c r="H7420"/>
      <c r="I7420"/>
      <c r="J7420"/>
      <c r="K7420"/>
      <c r="L7420"/>
      <c r="M7420"/>
    </row>
    <row r="7421" spans="1:13" x14ac:dyDescent="0.2">
      <c r="A7421" t="s">
        <v>12583</v>
      </c>
      <c r="B7421">
        <v>4.0000000000000001E-3</v>
      </c>
      <c r="C7421" s="90">
        <v>2.9827996856129132E-3</v>
      </c>
      <c r="D7421" s="88">
        <v>69</v>
      </c>
      <c r="E7421" s="88" t="s">
        <v>147</v>
      </c>
      <c r="F7421" s="106"/>
      <c r="G7421"/>
      <c r="H7421"/>
      <c r="I7421"/>
      <c r="J7421"/>
      <c r="K7421"/>
      <c r="L7421"/>
      <c r="M7421"/>
    </row>
    <row r="7422" spans="1:13" x14ac:dyDescent="0.2">
      <c r="A7422" t="s">
        <v>12584</v>
      </c>
      <c r="B7422">
        <v>3.0000000000000001E-3</v>
      </c>
      <c r="C7422" s="90">
        <v>2.2370997642096849E-3</v>
      </c>
      <c r="D7422" s="88">
        <v>69</v>
      </c>
      <c r="E7422" s="88" t="s">
        <v>147</v>
      </c>
      <c r="F7422" s="106"/>
      <c r="G7422"/>
      <c r="H7422"/>
      <c r="I7422"/>
      <c r="J7422"/>
      <c r="K7422"/>
      <c r="L7422"/>
      <c r="M7422"/>
    </row>
    <row r="7423" spans="1:13" x14ac:dyDescent="0.2">
      <c r="A7423" t="s">
        <v>12613</v>
      </c>
      <c r="B7423">
        <v>0.3</v>
      </c>
      <c r="C7423" s="90">
        <v>0.22370997642096849</v>
      </c>
      <c r="D7423" s="88">
        <v>69</v>
      </c>
      <c r="E7423" s="88" t="s">
        <v>147</v>
      </c>
      <c r="F7423" s="106"/>
      <c r="G7423"/>
      <c r="H7423"/>
      <c r="I7423"/>
      <c r="J7423"/>
      <c r="K7423"/>
      <c r="L7423"/>
      <c r="M7423"/>
    </row>
    <row r="7424" spans="1:13" x14ac:dyDescent="0.2">
      <c r="A7424" t="s">
        <v>12614</v>
      </c>
      <c r="B7424">
        <v>0.32</v>
      </c>
      <c r="C7424" s="90">
        <v>0.23862397484903305</v>
      </c>
      <c r="D7424" s="88">
        <v>69</v>
      </c>
      <c r="E7424" s="88" t="s">
        <v>147</v>
      </c>
      <c r="F7424" s="106"/>
      <c r="G7424"/>
      <c r="H7424"/>
      <c r="I7424"/>
      <c r="J7424"/>
      <c r="K7424"/>
      <c r="L7424"/>
      <c r="M7424"/>
    </row>
    <row r="7425" spans="1:13" x14ac:dyDescent="0.2">
      <c r="A7425" t="s">
        <v>12615</v>
      </c>
      <c r="B7425">
        <v>0.26</v>
      </c>
      <c r="C7425" s="90">
        <v>0.19388197956483938</v>
      </c>
      <c r="D7425" s="88">
        <v>69</v>
      </c>
      <c r="E7425" s="88" t="s">
        <v>147</v>
      </c>
      <c r="F7425" s="106"/>
      <c r="G7425"/>
      <c r="H7425"/>
      <c r="I7425"/>
      <c r="J7425"/>
      <c r="K7425"/>
      <c r="L7425"/>
      <c r="M7425"/>
    </row>
    <row r="7426" spans="1:13" x14ac:dyDescent="0.2">
      <c r="A7426" t="s">
        <v>12616</v>
      </c>
      <c r="B7426">
        <v>0.19</v>
      </c>
      <c r="C7426" s="90">
        <v>0.14168298506661339</v>
      </c>
      <c r="D7426" s="88">
        <v>69</v>
      </c>
      <c r="E7426" s="88" t="s">
        <v>147</v>
      </c>
      <c r="F7426" s="106"/>
      <c r="G7426"/>
      <c r="H7426"/>
      <c r="I7426"/>
      <c r="J7426"/>
      <c r="K7426"/>
      <c r="L7426"/>
      <c r="M7426"/>
    </row>
    <row r="7427" spans="1:13" x14ac:dyDescent="0.2">
      <c r="A7427" t="s">
        <v>12807</v>
      </c>
      <c r="B7427">
        <v>0.26</v>
      </c>
      <c r="C7427" s="90">
        <v>0.19388197956483938</v>
      </c>
      <c r="D7427" s="88">
        <v>69</v>
      </c>
      <c r="E7427" s="88" t="s">
        <v>147</v>
      </c>
      <c r="F7427" s="106"/>
      <c r="G7427"/>
      <c r="H7427"/>
      <c r="I7427"/>
      <c r="J7427"/>
      <c r="K7427"/>
      <c r="L7427"/>
      <c r="M7427"/>
    </row>
    <row r="7428" spans="1:13" x14ac:dyDescent="0.2">
      <c r="A7428" t="s">
        <v>12798</v>
      </c>
      <c r="B7428">
        <v>0.21</v>
      </c>
      <c r="C7428" s="90">
        <v>0.15659698349467793</v>
      </c>
      <c r="D7428" s="88">
        <v>69</v>
      </c>
      <c r="E7428" s="88" t="s">
        <v>147</v>
      </c>
      <c r="F7428" s="106"/>
      <c r="G7428"/>
      <c r="H7428"/>
      <c r="I7428"/>
      <c r="J7428"/>
      <c r="K7428"/>
      <c r="L7428"/>
      <c r="M7428"/>
    </row>
    <row r="7429" spans="1:13" x14ac:dyDescent="0.2">
      <c r="A7429" t="s">
        <v>12395</v>
      </c>
      <c r="B7429">
        <v>0.26</v>
      </c>
      <c r="C7429" s="90">
        <v>0.19388197956483938</v>
      </c>
      <c r="D7429" s="88">
        <v>69</v>
      </c>
      <c r="E7429" s="88" t="s">
        <v>147</v>
      </c>
      <c r="F7429" s="106"/>
      <c r="G7429"/>
      <c r="H7429"/>
      <c r="I7429"/>
      <c r="J7429"/>
      <c r="K7429"/>
      <c r="L7429"/>
      <c r="M7429"/>
    </row>
    <row r="7430" spans="1:13" x14ac:dyDescent="0.2">
      <c r="A7430" t="s">
        <v>12799</v>
      </c>
      <c r="B7430">
        <v>0.28999999999999998</v>
      </c>
      <c r="C7430" s="90">
        <v>0.2162529772069362</v>
      </c>
      <c r="D7430" s="88">
        <v>69</v>
      </c>
      <c r="E7430" s="88" t="s">
        <v>147</v>
      </c>
      <c r="F7430" s="106"/>
      <c r="G7430"/>
      <c r="H7430"/>
      <c r="I7430"/>
      <c r="J7430"/>
      <c r="K7430"/>
      <c r="L7430"/>
      <c r="M7430"/>
    </row>
    <row r="7431" spans="1:13" x14ac:dyDescent="0.2">
      <c r="A7431" t="s">
        <v>12800</v>
      </c>
      <c r="B7431">
        <v>0.31</v>
      </c>
      <c r="C7431" s="90">
        <v>0.23116697563500077</v>
      </c>
      <c r="D7431" s="88">
        <v>69</v>
      </c>
      <c r="E7431" s="88" t="s">
        <v>147</v>
      </c>
      <c r="F7431" s="106"/>
      <c r="G7431"/>
      <c r="H7431"/>
      <c r="I7431"/>
      <c r="J7431"/>
      <c r="K7431"/>
      <c r="L7431"/>
      <c r="M7431"/>
    </row>
    <row r="7432" spans="1:13" x14ac:dyDescent="0.2">
      <c r="A7432" t="s">
        <v>12801</v>
      </c>
      <c r="B7432">
        <v>0.25</v>
      </c>
      <c r="C7432" s="90">
        <v>0.18642498035080707</v>
      </c>
      <c r="D7432" s="88">
        <v>69</v>
      </c>
      <c r="E7432" s="88" t="s">
        <v>147</v>
      </c>
      <c r="F7432" s="106"/>
      <c r="G7432"/>
      <c r="H7432"/>
      <c r="I7432"/>
      <c r="J7432"/>
      <c r="K7432"/>
      <c r="L7432"/>
      <c r="M7432"/>
    </row>
    <row r="7433" spans="1:13" x14ac:dyDescent="0.2">
      <c r="A7433" t="s">
        <v>12804</v>
      </c>
      <c r="B7433">
        <v>0.19</v>
      </c>
      <c r="C7433" s="90">
        <v>0.14168298506661339</v>
      </c>
      <c r="D7433" s="88">
        <v>69</v>
      </c>
      <c r="E7433" s="88" t="s">
        <v>147</v>
      </c>
      <c r="F7433" s="106"/>
      <c r="G7433"/>
      <c r="H7433"/>
      <c r="I7433"/>
      <c r="J7433"/>
      <c r="K7433"/>
      <c r="L7433"/>
      <c r="M7433"/>
    </row>
    <row r="7434" spans="1:13" x14ac:dyDescent="0.2">
      <c r="A7434" t="s">
        <v>12396</v>
      </c>
      <c r="B7434">
        <v>0.21</v>
      </c>
      <c r="C7434" s="90">
        <v>0.15659698349467793</v>
      </c>
      <c r="D7434" s="88">
        <v>69</v>
      </c>
      <c r="E7434" s="88" t="s">
        <v>147</v>
      </c>
      <c r="F7434" s="106"/>
      <c r="G7434"/>
      <c r="H7434"/>
      <c r="I7434"/>
      <c r="J7434"/>
      <c r="K7434"/>
      <c r="L7434"/>
      <c r="M7434"/>
    </row>
    <row r="7435" spans="1:13" x14ac:dyDescent="0.2">
      <c r="A7435" t="s">
        <v>12802</v>
      </c>
      <c r="B7435">
        <v>0.16</v>
      </c>
      <c r="C7435" s="90">
        <v>0.11931198742451653</v>
      </c>
      <c r="D7435" s="88">
        <v>69</v>
      </c>
      <c r="E7435" s="88" t="s">
        <v>147</v>
      </c>
      <c r="F7435" s="106"/>
      <c r="G7435"/>
      <c r="H7435"/>
      <c r="I7435"/>
      <c r="J7435"/>
      <c r="K7435"/>
      <c r="L7435"/>
      <c r="M7435"/>
    </row>
    <row r="7436" spans="1:13" x14ac:dyDescent="0.2">
      <c r="A7436" t="s">
        <v>12805</v>
      </c>
      <c r="B7436">
        <v>0.15</v>
      </c>
      <c r="C7436" s="90">
        <v>0.11185498821048424</v>
      </c>
      <c r="D7436" s="88">
        <v>69</v>
      </c>
      <c r="E7436" s="88" t="s">
        <v>147</v>
      </c>
      <c r="F7436" s="106"/>
      <c r="G7436"/>
      <c r="H7436"/>
      <c r="I7436"/>
      <c r="J7436"/>
      <c r="K7436"/>
      <c r="L7436"/>
      <c r="M7436"/>
    </row>
    <row r="7437" spans="1:13" x14ac:dyDescent="0.2">
      <c r="A7437" t="s">
        <v>12803</v>
      </c>
      <c r="B7437">
        <v>0.21</v>
      </c>
      <c r="C7437" s="90">
        <v>0.15659698349467793</v>
      </c>
      <c r="D7437" s="88">
        <v>69</v>
      </c>
      <c r="E7437" s="88" t="s">
        <v>147</v>
      </c>
      <c r="F7437" s="106"/>
      <c r="G7437"/>
      <c r="H7437"/>
      <c r="I7437"/>
      <c r="J7437"/>
      <c r="K7437"/>
      <c r="L7437"/>
      <c r="M7437"/>
    </row>
    <row r="7438" spans="1:13" x14ac:dyDescent="0.2">
      <c r="A7438" t="s">
        <v>12806</v>
      </c>
      <c r="B7438">
        <v>0.15</v>
      </c>
      <c r="C7438" s="90">
        <v>0.11185498821048424</v>
      </c>
      <c r="D7438" s="88">
        <v>69</v>
      </c>
      <c r="E7438" s="88" t="s">
        <v>147</v>
      </c>
      <c r="F7438" s="106"/>
      <c r="G7438"/>
      <c r="H7438"/>
      <c r="I7438"/>
      <c r="J7438"/>
      <c r="K7438"/>
      <c r="L7438"/>
      <c r="M7438"/>
    </row>
    <row r="7439" spans="1:13" x14ac:dyDescent="0.2">
      <c r="A7439" t="s">
        <v>12817</v>
      </c>
      <c r="B7439">
        <v>0.01</v>
      </c>
      <c r="C7439" s="90">
        <v>7.456999214032283E-3</v>
      </c>
      <c r="D7439" s="88">
        <v>69</v>
      </c>
      <c r="E7439" s="88" t="s">
        <v>147</v>
      </c>
      <c r="F7439" s="106"/>
      <c r="G7439"/>
      <c r="H7439"/>
      <c r="I7439"/>
      <c r="J7439"/>
      <c r="K7439"/>
      <c r="L7439"/>
      <c r="M7439"/>
    </row>
    <row r="7440" spans="1:13" x14ac:dyDescent="0.2">
      <c r="A7440" t="s">
        <v>12808</v>
      </c>
      <c r="B7440">
        <v>0.11</v>
      </c>
      <c r="C7440" s="90">
        <v>8.2026991354355122E-2</v>
      </c>
      <c r="D7440" s="88">
        <v>69</v>
      </c>
      <c r="E7440" s="88" t="s">
        <v>147</v>
      </c>
      <c r="F7440" s="106"/>
      <c r="G7440"/>
      <c r="H7440"/>
      <c r="I7440"/>
      <c r="J7440"/>
      <c r="K7440"/>
      <c r="L7440"/>
      <c r="M7440"/>
    </row>
    <row r="7441" spans="1:13" x14ac:dyDescent="0.2">
      <c r="A7441" t="s">
        <v>12882</v>
      </c>
      <c r="B7441">
        <v>0.32</v>
      </c>
      <c r="C7441" s="90">
        <v>0.23862397484903305</v>
      </c>
      <c r="D7441" s="88">
        <v>69</v>
      </c>
      <c r="E7441" s="88" t="s">
        <v>147</v>
      </c>
      <c r="F7441" s="106"/>
      <c r="G7441"/>
      <c r="H7441"/>
      <c r="I7441"/>
      <c r="J7441"/>
      <c r="K7441"/>
      <c r="L7441"/>
      <c r="M7441"/>
    </row>
    <row r="7442" spans="1:13" x14ac:dyDescent="0.2">
      <c r="A7442" t="s">
        <v>12818</v>
      </c>
      <c r="B7442">
        <v>3.0000000000000001E-3</v>
      </c>
      <c r="C7442" s="90">
        <v>2.2370997642096849E-3</v>
      </c>
      <c r="D7442" s="88">
        <v>69</v>
      </c>
      <c r="E7442" s="88" t="s">
        <v>147</v>
      </c>
      <c r="F7442" s="106"/>
      <c r="G7442"/>
      <c r="H7442"/>
      <c r="I7442"/>
      <c r="J7442"/>
      <c r="K7442"/>
      <c r="L7442"/>
      <c r="M7442"/>
    </row>
    <row r="7443" spans="1:13" x14ac:dyDescent="0.2">
      <c r="A7443" t="s">
        <v>12397</v>
      </c>
      <c r="B7443">
        <v>0.24</v>
      </c>
      <c r="C7443" s="90">
        <v>0.17896798113677478</v>
      </c>
      <c r="D7443" s="88">
        <v>69</v>
      </c>
      <c r="E7443" s="88" t="s">
        <v>147</v>
      </c>
      <c r="F7443" s="106"/>
      <c r="G7443"/>
      <c r="H7443"/>
      <c r="I7443"/>
      <c r="J7443"/>
      <c r="K7443"/>
      <c r="L7443"/>
      <c r="M7443"/>
    </row>
    <row r="7444" spans="1:13" x14ac:dyDescent="0.2">
      <c r="A7444" t="s">
        <v>12797</v>
      </c>
      <c r="B7444">
        <v>1E-3</v>
      </c>
      <c r="C7444" s="90">
        <v>7.456999214032283E-4</v>
      </c>
      <c r="D7444" s="88">
        <v>69</v>
      </c>
      <c r="E7444" s="88" t="s">
        <v>147</v>
      </c>
      <c r="F7444" s="106"/>
      <c r="G7444"/>
      <c r="H7444"/>
      <c r="I7444"/>
      <c r="J7444"/>
      <c r="K7444"/>
      <c r="L7444"/>
      <c r="M7444"/>
    </row>
    <row r="7445" spans="1:13" x14ac:dyDescent="0.2">
      <c r="A7445" t="s">
        <v>12819</v>
      </c>
      <c r="B7445">
        <v>3.0000000000000001E-3</v>
      </c>
      <c r="C7445" s="90">
        <v>2.2370997642096849E-3</v>
      </c>
      <c r="D7445" s="88">
        <v>69</v>
      </c>
      <c r="E7445" s="88" t="s">
        <v>147</v>
      </c>
      <c r="F7445" s="106"/>
      <c r="G7445"/>
      <c r="H7445"/>
      <c r="I7445"/>
      <c r="J7445"/>
      <c r="K7445"/>
      <c r="L7445"/>
      <c r="M7445"/>
    </row>
    <row r="7446" spans="1:13" x14ac:dyDescent="0.2">
      <c r="A7446" t="s">
        <v>12820</v>
      </c>
      <c r="B7446">
        <v>1E-3</v>
      </c>
      <c r="C7446" s="90">
        <v>7.456999214032283E-4</v>
      </c>
      <c r="D7446" s="88">
        <v>69</v>
      </c>
      <c r="E7446" s="88" t="s">
        <v>147</v>
      </c>
      <c r="F7446" s="106"/>
      <c r="G7446"/>
      <c r="H7446"/>
      <c r="I7446"/>
      <c r="J7446"/>
      <c r="K7446"/>
      <c r="L7446"/>
      <c r="M7446"/>
    </row>
    <row r="7447" spans="1:13" x14ac:dyDescent="0.2">
      <c r="A7447" t="s">
        <v>12821</v>
      </c>
      <c r="B7447">
        <v>1E-3</v>
      </c>
      <c r="C7447" s="90">
        <v>7.456999214032283E-4</v>
      </c>
      <c r="D7447" s="88">
        <v>69</v>
      </c>
      <c r="E7447" s="88" t="s">
        <v>147</v>
      </c>
      <c r="F7447" s="106"/>
      <c r="G7447"/>
      <c r="H7447"/>
      <c r="I7447"/>
      <c r="J7447"/>
      <c r="K7447"/>
      <c r="L7447"/>
      <c r="M7447"/>
    </row>
    <row r="7448" spans="1:13" x14ac:dyDescent="0.2">
      <c r="A7448" t="s">
        <v>12809</v>
      </c>
      <c r="B7448">
        <v>1E-3</v>
      </c>
      <c r="C7448" s="90">
        <v>7.456999214032283E-4</v>
      </c>
      <c r="D7448" s="88">
        <v>69</v>
      </c>
      <c r="E7448" s="88" t="s">
        <v>147</v>
      </c>
      <c r="F7448" s="106"/>
      <c r="G7448"/>
      <c r="H7448"/>
      <c r="I7448"/>
      <c r="J7448"/>
      <c r="K7448"/>
      <c r="L7448"/>
      <c r="M7448"/>
    </row>
    <row r="7449" spans="1:13" x14ac:dyDescent="0.2">
      <c r="A7449" t="s">
        <v>12810</v>
      </c>
      <c r="B7449">
        <v>4.0000000000000001E-3</v>
      </c>
      <c r="C7449" s="90">
        <v>2.9827996856129132E-3</v>
      </c>
      <c r="D7449" s="88">
        <v>69</v>
      </c>
      <c r="E7449" s="88" t="s">
        <v>147</v>
      </c>
      <c r="F7449" s="106"/>
      <c r="G7449"/>
      <c r="H7449"/>
      <c r="I7449"/>
      <c r="J7449"/>
      <c r="K7449"/>
      <c r="L7449"/>
      <c r="M7449"/>
    </row>
    <row r="7450" spans="1:13" x14ac:dyDescent="0.2">
      <c r="A7450" t="s">
        <v>12811</v>
      </c>
      <c r="B7450">
        <v>2E-3</v>
      </c>
      <c r="C7450" s="90">
        <v>1.4913998428064566E-3</v>
      </c>
      <c r="D7450" s="88">
        <v>69</v>
      </c>
      <c r="E7450" s="88" t="s">
        <v>147</v>
      </c>
      <c r="F7450" s="106"/>
      <c r="G7450"/>
      <c r="H7450"/>
      <c r="I7450"/>
      <c r="J7450"/>
      <c r="K7450"/>
      <c r="L7450"/>
      <c r="M7450"/>
    </row>
    <row r="7451" spans="1:13" x14ac:dyDescent="0.2">
      <c r="A7451" t="s">
        <v>12812</v>
      </c>
      <c r="B7451">
        <v>2E-3</v>
      </c>
      <c r="C7451" s="90">
        <v>1.4913998428064566E-3</v>
      </c>
      <c r="D7451" s="88">
        <v>69</v>
      </c>
      <c r="E7451" s="88" t="s">
        <v>147</v>
      </c>
      <c r="F7451" s="106"/>
      <c r="G7451"/>
      <c r="H7451"/>
      <c r="I7451"/>
      <c r="J7451"/>
      <c r="K7451"/>
      <c r="L7451"/>
      <c r="M7451"/>
    </row>
    <row r="7452" spans="1:13" x14ac:dyDescent="0.2">
      <c r="A7452" t="s">
        <v>12813</v>
      </c>
      <c r="B7452">
        <v>0.01</v>
      </c>
      <c r="C7452" s="90">
        <v>7.456999214032283E-3</v>
      </c>
      <c r="D7452" s="88">
        <v>69</v>
      </c>
      <c r="E7452" s="88" t="s">
        <v>147</v>
      </c>
      <c r="F7452" s="106"/>
      <c r="G7452"/>
      <c r="H7452"/>
      <c r="I7452"/>
      <c r="J7452"/>
      <c r="K7452"/>
      <c r="L7452"/>
      <c r="M7452"/>
    </row>
    <row r="7453" spans="1:13" x14ac:dyDescent="0.2">
      <c r="A7453" t="s">
        <v>12612</v>
      </c>
      <c r="B7453">
        <v>1E-3</v>
      </c>
      <c r="C7453" s="90">
        <v>7.456999214032283E-4</v>
      </c>
      <c r="D7453" s="88">
        <v>69</v>
      </c>
      <c r="E7453" s="88" t="s">
        <v>147</v>
      </c>
      <c r="F7453" s="106"/>
      <c r="G7453"/>
      <c r="H7453"/>
      <c r="I7453"/>
      <c r="J7453"/>
      <c r="K7453"/>
      <c r="L7453"/>
      <c r="M7453"/>
    </row>
    <row r="7454" spans="1:13" x14ac:dyDescent="0.2">
      <c r="A7454" t="s">
        <v>12814</v>
      </c>
      <c r="B7454">
        <v>3.0000000000000001E-3</v>
      </c>
      <c r="C7454" s="90">
        <v>2.2370997642096849E-3</v>
      </c>
      <c r="D7454" s="88">
        <v>69</v>
      </c>
      <c r="E7454" s="88" t="s">
        <v>147</v>
      </c>
      <c r="F7454" s="106"/>
      <c r="G7454"/>
      <c r="H7454"/>
      <c r="I7454"/>
      <c r="J7454"/>
      <c r="K7454"/>
      <c r="L7454"/>
      <c r="M7454"/>
    </row>
    <row r="7455" spans="1:13" x14ac:dyDescent="0.2">
      <c r="A7455" t="s">
        <v>12815</v>
      </c>
      <c r="B7455">
        <v>1E-3</v>
      </c>
      <c r="C7455" s="90">
        <v>7.456999214032283E-4</v>
      </c>
      <c r="D7455" s="88">
        <v>69</v>
      </c>
      <c r="E7455" s="88" t="s">
        <v>147</v>
      </c>
      <c r="F7455" s="106"/>
      <c r="G7455"/>
      <c r="H7455"/>
      <c r="I7455"/>
      <c r="J7455"/>
      <c r="K7455"/>
      <c r="L7455"/>
      <c r="M7455"/>
    </row>
    <row r="7456" spans="1:13" x14ac:dyDescent="0.2">
      <c r="A7456" t="s">
        <v>12816</v>
      </c>
      <c r="B7456">
        <v>0.01</v>
      </c>
      <c r="C7456" s="90">
        <v>7.456999214032283E-3</v>
      </c>
      <c r="D7456" s="88">
        <v>69</v>
      </c>
      <c r="E7456" s="88" t="s">
        <v>147</v>
      </c>
      <c r="F7456" s="106"/>
      <c r="G7456"/>
      <c r="H7456"/>
      <c r="I7456"/>
      <c r="J7456"/>
      <c r="K7456"/>
      <c r="L7456"/>
      <c r="M7456"/>
    </row>
    <row r="7457" spans="1:13" x14ac:dyDescent="0.2">
      <c r="A7457" t="s">
        <v>12626</v>
      </c>
      <c r="B7457">
        <v>0.51</v>
      </c>
      <c r="C7457" s="90">
        <v>0.38030695991564645</v>
      </c>
      <c r="D7457" s="88">
        <v>69</v>
      </c>
      <c r="E7457" s="88" t="s">
        <v>147</v>
      </c>
      <c r="F7457" s="106"/>
      <c r="G7457"/>
      <c r="H7457"/>
      <c r="I7457"/>
      <c r="J7457"/>
      <c r="K7457"/>
      <c r="L7457"/>
      <c r="M7457"/>
    </row>
    <row r="7458" spans="1:13" x14ac:dyDescent="0.2">
      <c r="A7458" t="s">
        <v>12872</v>
      </c>
      <c r="B7458">
        <v>0.46</v>
      </c>
      <c r="C7458" s="90">
        <v>0.34302196384548506</v>
      </c>
      <c r="D7458" s="88">
        <v>69</v>
      </c>
      <c r="E7458" s="88" t="s">
        <v>147</v>
      </c>
      <c r="F7458" s="106"/>
      <c r="G7458"/>
      <c r="H7458"/>
      <c r="I7458"/>
      <c r="J7458"/>
      <c r="K7458"/>
      <c r="L7458"/>
      <c r="M7458"/>
    </row>
    <row r="7459" spans="1:13" x14ac:dyDescent="0.2">
      <c r="A7459" t="s">
        <v>12627</v>
      </c>
      <c r="B7459">
        <v>0.35</v>
      </c>
      <c r="C7459" s="90">
        <v>0.26099497249112991</v>
      </c>
      <c r="D7459" s="88">
        <v>69</v>
      </c>
      <c r="E7459" s="88" t="s">
        <v>147</v>
      </c>
      <c r="F7459" s="106"/>
      <c r="G7459"/>
      <c r="H7459"/>
      <c r="I7459"/>
      <c r="J7459"/>
      <c r="K7459"/>
      <c r="L7459"/>
      <c r="M7459"/>
    </row>
    <row r="7460" spans="1:13" x14ac:dyDescent="0.2">
      <c r="A7460" t="s">
        <v>12873</v>
      </c>
      <c r="B7460">
        <v>0.23</v>
      </c>
      <c r="C7460" s="90">
        <v>0.17151098192274253</v>
      </c>
      <c r="D7460" s="88">
        <v>69</v>
      </c>
      <c r="E7460" s="88" t="s">
        <v>147</v>
      </c>
      <c r="F7460" s="106"/>
      <c r="G7460"/>
      <c r="H7460"/>
      <c r="I7460"/>
      <c r="J7460"/>
      <c r="K7460"/>
      <c r="L7460"/>
      <c r="M7460"/>
    </row>
    <row r="7461" spans="1:13" x14ac:dyDescent="0.2">
      <c r="A7461" t="s">
        <v>12875</v>
      </c>
      <c r="B7461">
        <v>0.19</v>
      </c>
      <c r="C7461" s="90">
        <v>0.14168298506661339</v>
      </c>
      <c r="D7461" s="88">
        <v>69</v>
      </c>
      <c r="E7461" s="88" t="s">
        <v>147</v>
      </c>
      <c r="F7461" s="106"/>
      <c r="G7461"/>
      <c r="H7461"/>
      <c r="I7461"/>
      <c r="J7461"/>
      <c r="K7461"/>
      <c r="L7461"/>
      <c r="M7461"/>
    </row>
    <row r="7462" spans="1:13" x14ac:dyDescent="0.2">
      <c r="A7462" t="s">
        <v>12874</v>
      </c>
      <c r="B7462">
        <v>0.02</v>
      </c>
      <c r="C7462" s="90">
        <v>1.4913998428064566E-2</v>
      </c>
      <c r="D7462" s="88">
        <v>69</v>
      </c>
      <c r="E7462" s="88" t="s">
        <v>147</v>
      </c>
      <c r="F7462" s="106"/>
      <c r="G7462"/>
      <c r="H7462"/>
      <c r="I7462"/>
      <c r="J7462"/>
      <c r="K7462"/>
      <c r="L7462"/>
      <c r="M7462"/>
    </row>
    <row r="7463" spans="1:13" x14ac:dyDescent="0.2">
      <c r="A7463" t="s">
        <v>13112</v>
      </c>
      <c r="B7463">
        <v>0.25</v>
      </c>
      <c r="C7463" s="90">
        <v>0.18642498035080707</v>
      </c>
      <c r="D7463" s="88">
        <v>69</v>
      </c>
      <c r="E7463" s="88" t="s">
        <v>147</v>
      </c>
      <c r="F7463" s="106"/>
      <c r="G7463"/>
      <c r="H7463"/>
      <c r="I7463"/>
      <c r="J7463"/>
      <c r="K7463"/>
      <c r="L7463"/>
      <c r="M7463"/>
    </row>
    <row r="7464" spans="1:13" x14ac:dyDescent="0.2">
      <c r="A7464" t="s">
        <v>13113</v>
      </c>
      <c r="B7464">
        <v>0.16</v>
      </c>
      <c r="C7464" s="90">
        <v>0.11931198742451653</v>
      </c>
      <c r="D7464" s="88">
        <v>69</v>
      </c>
      <c r="E7464" s="88" t="s">
        <v>147</v>
      </c>
      <c r="F7464" s="106"/>
      <c r="G7464"/>
      <c r="H7464"/>
      <c r="I7464"/>
      <c r="J7464"/>
      <c r="K7464"/>
      <c r="L7464"/>
      <c r="M7464"/>
    </row>
    <row r="7465" spans="1:13" x14ac:dyDescent="0.2">
      <c r="A7465" t="s">
        <v>12748</v>
      </c>
      <c r="B7465">
        <v>0.02</v>
      </c>
      <c r="C7465" s="90">
        <v>1.4913998428064566E-2</v>
      </c>
      <c r="D7465" s="88">
        <v>69</v>
      </c>
      <c r="E7465" s="88" t="s">
        <v>147</v>
      </c>
      <c r="F7465" s="106"/>
      <c r="G7465"/>
      <c r="H7465"/>
      <c r="I7465"/>
      <c r="J7465"/>
      <c r="K7465"/>
      <c r="L7465"/>
      <c r="M7465"/>
    </row>
    <row r="7466" spans="1:13" x14ac:dyDescent="0.2">
      <c r="A7466" t="s">
        <v>12749</v>
      </c>
      <c r="B7466">
        <v>0.02</v>
      </c>
      <c r="C7466" s="90">
        <v>1.4913998428064566E-2</v>
      </c>
      <c r="D7466" s="88">
        <v>69</v>
      </c>
      <c r="E7466" s="88" t="s">
        <v>147</v>
      </c>
      <c r="F7466" s="106"/>
      <c r="G7466"/>
      <c r="H7466"/>
      <c r="I7466"/>
      <c r="J7466"/>
      <c r="K7466"/>
      <c r="L7466"/>
      <c r="M7466"/>
    </row>
    <row r="7467" spans="1:13" x14ac:dyDescent="0.2">
      <c r="A7467" t="s">
        <v>12632</v>
      </c>
      <c r="B7467">
        <v>0.02</v>
      </c>
      <c r="C7467" s="90">
        <v>1.4913998428064566E-2</v>
      </c>
      <c r="D7467" s="88">
        <v>69</v>
      </c>
      <c r="E7467" s="88" t="s">
        <v>147</v>
      </c>
      <c r="F7467" s="106"/>
      <c r="G7467"/>
      <c r="H7467"/>
      <c r="I7467"/>
      <c r="J7467"/>
      <c r="K7467"/>
      <c r="L7467"/>
      <c r="M7467"/>
    </row>
    <row r="7468" spans="1:13" x14ac:dyDescent="0.2">
      <c r="A7468" t="s">
        <v>12633</v>
      </c>
      <c r="B7468">
        <v>1E-3</v>
      </c>
      <c r="C7468" s="90">
        <v>7.456999214032283E-4</v>
      </c>
      <c r="D7468" s="88">
        <v>69</v>
      </c>
      <c r="E7468" s="88" t="s">
        <v>147</v>
      </c>
      <c r="F7468" s="106"/>
      <c r="G7468"/>
      <c r="H7468"/>
      <c r="I7468"/>
      <c r="J7468"/>
      <c r="K7468"/>
      <c r="L7468"/>
      <c r="M7468"/>
    </row>
    <row r="7469" spans="1:13" x14ac:dyDescent="0.2">
      <c r="A7469" t="s">
        <v>12752</v>
      </c>
      <c r="B7469">
        <v>1E-3</v>
      </c>
      <c r="C7469" s="90">
        <v>7.456999214032283E-4</v>
      </c>
      <c r="D7469" s="88">
        <v>69</v>
      </c>
      <c r="E7469" s="88" t="s">
        <v>147</v>
      </c>
      <c r="F7469" s="106"/>
      <c r="G7469"/>
      <c r="H7469"/>
      <c r="I7469"/>
      <c r="J7469"/>
      <c r="K7469"/>
      <c r="L7469"/>
      <c r="M7469"/>
    </row>
    <row r="7470" spans="1:13" x14ac:dyDescent="0.2">
      <c r="A7470" t="s">
        <v>12751</v>
      </c>
      <c r="B7470">
        <v>1E-3</v>
      </c>
      <c r="C7470" s="90">
        <v>7.456999214032283E-4</v>
      </c>
      <c r="D7470" s="88">
        <v>69</v>
      </c>
      <c r="E7470" s="88" t="s">
        <v>147</v>
      </c>
      <c r="F7470" s="106"/>
      <c r="G7470"/>
      <c r="H7470"/>
      <c r="I7470"/>
      <c r="J7470"/>
      <c r="K7470"/>
      <c r="L7470"/>
      <c r="M7470"/>
    </row>
    <row r="7471" spans="1:13" x14ac:dyDescent="0.2">
      <c r="A7471" t="s">
        <v>12605</v>
      </c>
      <c r="B7471">
        <v>1E-3</v>
      </c>
      <c r="C7471" s="90">
        <v>7.456999214032283E-4</v>
      </c>
      <c r="D7471" s="88">
        <v>69</v>
      </c>
      <c r="E7471" s="88" t="s">
        <v>147</v>
      </c>
      <c r="F7471" s="106"/>
      <c r="G7471"/>
      <c r="H7471"/>
      <c r="I7471"/>
      <c r="J7471"/>
      <c r="K7471"/>
      <c r="L7471"/>
      <c r="M7471"/>
    </row>
    <row r="7472" spans="1:13" x14ac:dyDescent="0.2">
      <c r="A7472" t="s">
        <v>12750</v>
      </c>
      <c r="B7472">
        <v>1.0000000000000001E-5</v>
      </c>
      <c r="C7472" s="90">
        <v>7.4569992140322836E-6</v>
      </c>
      <c r="D7472" s="88">
        <v>69</v>
      </c>
      <c r="E7472" s="88" t="s">
        <v>147</v>
      </c>
      <c r="F7472" s="106"/>
      <c r="G7472"/>
      <c r="H7472"/>
      <c r="I7472"/>
      <c r="J7472"/>
      <c r="K7472"/>
      <c r="L7472"/>
      <c r="M7472"/>
    </row>
    <row r="7473" spans="1:13" x14ac:dyDescent="0.2">
      <c r="A7473" t="s">
        <v>13096</v>
      </c>
      <c r="B7473">
        <v>0.02</v>
      </c>
      <c r="C7473" s="90">
        <v>1.4913998428064566E-2</v>
      </c>
      <c r="D7473" s="88">
        <v>69</v>
      </c>
      <c r="E7473" s="88" t="s">
        <v>147</v>
      </c>
      <c r="F7473" s="106"/>
      <c r="G7473"/>
      <c r="H7473"/>
      <c r="I7473"/>
      <c r="J7473"/>
      <c r="K7473"/>
      <c r="L7473"/>
      <c r="M7473"/>
    </row>
    <row r="7474" spans="1:13" x14ac:dyDescent="0.2">
      <c r="A7474" t="s">
        <v>13097</v>
      </c>
      <c r="B7474">
        <v>0.01</v>
      </c>
      <c r="C7474" s="90">
        <v>7.456999214032283E-3</v>
      </c>
      <c r="D7474" s="88">
        <v>69</v>
      </c>
      <c r="E7474" s="88" t="s">
        <v>147</v>
      </c>
      <c r="F7474" s="106"/>
      <c r="G7474"/>
      <c r="H7474"/>
      <c r="I7474"/>
      <c r="J7474"/>
      <c r="K7474"/>
      <c r="L7474"/>
      <c r="M7474"/>
    </row>
    <row r="7475" spans="1:13" x14ac:dyDescent="0.2">
      <c r="A7475" t="s">
        <v>12784</v>
      </c>
      <c r="B7475">
        <v>0.02</v>
      </c>
      <c r="C7475" s="90">
        <v>1.4913998428064566E-2</v>
      </c>
      <c r="D7475" s="88">
        <v>69</v>
      </c>
      <c r="E7475" s="88" t="s">
        <v>147</v>
      </c>
      <c r="F7475" s="106"/>
      <c r="G7475"/>
      <c r="H7475"/>
      <c r="I7475"/>
      <c r="J7475"/>
      <c r="K7475"/>
      <c r="L7475"/>
      <c r="M7475"/>
    </row>
    <row r="7476" spans="1:13" x14ac:dyDescent="0.2">
      <c r="A7476" t="s">
        <v>13407</v>
      </c>
      <c r="B7476">
        <v>3.0000000000000001E-3</v>
      </c>
      <c r="C7476" s="90">
        <v>2.2370997642096849E-3</v>
      </c>
      <c r="D7476" s="88">
        <v>69</v>
      </c>
      <c r="E7476" s="88" t="s">
        <v>147</v>
      </c>
      <c r="F7476" s="106"/>
      <c r="G7476"/>
      <c r="H7476"/>
      <c r="I7476"/>
      <c r="J7476"/>
      <c r="K7476"/>
      <c r="L7476"/>
      <c r="M7476"/>
    </row>
    <row r="7477" spans="1:13" x14ac:dyDescent="0.2">
      <c r="A7477" t="s">
        <v>13094</v>
      </c>
      <c r="B7477">
        <v>0.02</v>
      </c>
      <c r="C7477" s="90">
        <v>1.4913998428064566E-2</v>
      </c>
      <c r="D7477" s="88">
        <v>69</v>
      </c>
      <c r="E7477" s="88" t="s">
        <v>147</v>
      </c>
      <c r="F7477" s="106"/>
      <c r="G7477"/>
      <c r="H7477"/>
      <c r="I7477"/>
      <c r="J7477"/>
      <c r="K7477"/>
      <c r="L7477"/>
      <c r="M7477"/>
    </row>
    <row r="7478" spans="1:13" x14ac:dyDescent="0.2">
      <c r="A7478" t="s">
        <v>12783</v>
      </c>
      <c r="B7478">
        <v>0.01</v>
      </c>
      <c r="C7478" s="90">
        <v>7.456999214032283E-3</v>
      </c>
      <c r="D7478" s="88">
        <v>69</v>
      </c>
      <c r="E7478" s="88" t="s">
        <v>147</v>
      </c>
      <c r="F7478" s="106"/>
      <c r="G7478"/>
      <c r="H7478"/>
      <c r="I7478"/>
      <c r="J7478"/>
      <c r="K7478"/>
      <c r="L7478"/>
      <c r="M7478"/>
    </row>
    <row r="7479" spans="1:13" x14ac:dyDescent="0.2">
      <c r="A7479" t="s">
        <v>13095</v>
      </c>
      <c r="B7479">
        <v>0.02</v>
      </c>
      <c r="C7479" s="90">
        <v>1.4913998428064566E-2</v>
      </c>
      <c r="D7479" s="88">
        <v>69</v>
      </c>
      <c r="E7479" s="88" t="s">
        <v>147</v>
      </c>
      <c r="F7479" s="106"/>
      <c r="G7479"/>
      <c r="H7479"/>
      <c r="I7479"/>
      <c r="J7479"/>
      <c r="K7479"/>
      <c r="L7479"/>
      <c r="M7479"/>
    </row>
    <row r="7480" spans="1:13" x14ac:dyDescent="0.2">
      <c r="A7480" t="s">
        <v>12778</v>
      </c>
      <c r="B7480">
        <v>0.02</v>
      </c>
      <c r="C7480" s="90">
        <v>1.4913998428064566E-2</v>
      </c>
      <c r="D7480" s="88">
        <v>69</v>
      </c>
      <c r="E7480" s="88" t="s">
        <v>147</v>
      </c>
      <c r="F7480" s="106"/>
      <c r="G7480"/>
      <c r="H7480"/>
      <c r="I7480"/>
      <c r="J7480"/>
      <c r="K7480"/>
      <c r="L7480"/>
      <c r="M7480"/>
    </row>
    <row r="7481" spans="1:13" x14ac:dyDescent="0.2">
      <c r="A7481" t="s">
        <v>12782</v>
      </c>
      <c r="B7481">
        <v>0.02</v>
      </c>
      <c r="C7481" s="90">
        <v>1.4913998428064566E-2</v>
      </c>
      <c r="D7481" s="88">
        <v>69</v>
      </c>
      <c r="E7481" s="88" t="s">
        <v>147</v>
      </c>
      <c r="F7481" s="106"/>
      <c r="G7481"/>
      <c r="H7481"/>
      <c r="I7481"/>
      <c r="J7481"/>
      <c r="K7481"/>
      <c r="L7481"/>
      <c r="M7481"/>
    </row>
    <row r="7482" spans="1:13" x14ac:dyDescent="0.2">
      <c r="A7482" t="s">
        <v>12779</v>
      </c>
      <c r="B7482">
        <v>0.02</v>
      </c>
      <c r="C7482" s="90">
        <v>1.4913998428064566E-2</v>
      </c>
      <c r="D7482" s="88">
        <v>69</v>
      </c>
      <c r="E7482" s="88" t="s">
        <v>147</v>
      </c>
      <c r="F7482" s="106"/>
      <c r="G7482"/>
      <c r="H7482"/>
      <c r="I7482"/>
      <c r="J7482"/>
      <c r="K7482"/>
      <c r="L7482"/>
      <c r="M7482"/>
    </row>
    <row r="7483" spans="1:13" x14ac:dyDescent="0.2">
      <c r="A7483" t="s">
        <v>12780</v>
      </c>
      <c r="B7483">
        <v>0.02</v>
      </c>
      <c r="C7483" s="90">
        <v>1.4913998428064566E-2</v>
      </c>
      <c r="D7483" s="88">
        <v>69</v>
      </c>
      <c r="E7483" s="88" t="s">
        <v>147</v>
      </c>
      <c r="F7483" s="106"/>
      <c r="G7483"/>
      <c r="H7483"/>
      <c r="I7483"/>
      <c r="J7483"/>
      <c r="K7483"/>
      <c r="L7483"/>
      <c r="M7483"/>
    </row>
    <row r="7484" spans="1:13" x14ac:dyDescent="0.2">
      <c r="A7484" t="s">
        <v>12781</v>
      </c>
      <c r="B7484">
        <v>0.02</v>
      </c>
      <c r="C7484" s="90">
        <v>1.4913998428064566E-2</v>
      </c>
      <c r="D7484" s="88">
        <v>69</v>
      </c>
      <c r="E7484" s="88" t="s">
        <v>147</v>
      </c>
      <c r="F7484" s="106"/>
      <c r="G7484"/>
      <c r="H7484"/>
      <c r="I7484"/>
      <c r="J7484"/>
      <c r="K7484"/>
      <c r="L7484"/>
      <c r="M7484"/>
    </row>
    <row r="7485" spans="1:13" x14ac:dyDescent="0.2">
      <c r="A7485" t="s">
        <v>13103</v>
      </c>
      <c r="B7485">
        <v>0.08</v>
      </c>
      <c r="C7485" s="90">
        <v>5.9655993712258264E-2</v>
      </c>
      <c r="D7485" s="88">
        <v>69</v>
      </c>
      <c r="E7485" s="88" t="s">
        <v>147</v>
      </c>
      <c r="F7485" s="106"/>
      <c r="G7485"/>
      <c r="H7485"/>
      <c r="I7485"/>
      <c r="J7485"/>
      <c r="K7485"/>
      <c r="L7485"/>
      <c r="M7485"/>
    </row>
    <row r="7486" spans="1:13" x14ac:dyDescent="0.2">
      <c r="A7486" t="s">
        <v>12870</v>
      </c>
      <c r="B7486">
        <v>0.04</v>
      </c>
      <c r="C7486" s="90">
        <v>2.9827996856129132E-2</v>
      </c>
      <c r="D7486" s="88">
        <v>69</v>
      </c>
      <c r="E7486" s="88" t="s">
        <v>147</v>
      </c>
      <c r="F7486" s="106"/>
      <c r="G7486"/>
      <c r="H7486"/>
      <c r="I7486"/>
      <c r="J7486"/>
      <c r="K7486"/>
      <c r="L7486"/>
      <c r="M7486"/>
    </row>
    <row r="7487" spans="1:13" x14ac:dyDescent="0.2">
      <c r="A7487" t="s">
        <v>12871</v>
      </c>
      <c r="B7487">
        <v>0.05</v>
      </c>
      <c r="C7487" s="90">
        <v>3.7284996070161419E-2</v>
      </c>
      <c r="D7487" s="88">
        <v>69</v>
      </c>
      <c r="E7487" s="88" t="s">
        <v>147</v>
      </c>
      <c r="F7487" s="106"/>
      <c r="G7487"/>
      <c r="H7487"/>
      <c r="I7487"/>
      <c r="J7487"/>
      <c r="K7487"/>
      <c r="L7487"/>
      <c r="M7487"/>
    </row>
    <row r="7488" spans="1:13" x14ac:dyDescent="0.2">
      <c r="A7488" t="s">
        <v>12866</v>
      </c>
      <c r="B7488">
        <v>0.02</v>
      </c>
      <c r="C7488" s="90">
        <v>1.4913998428064566E-2</v>
      </c>
      <c r="D7488" s="88">
        <v>69</v>
      </c>
      <c r="E7488" s="88" t="s">
        <v>147</v>
      </c>
      <c r="F7488" s="106"/>
      <c r="G7488"/>
      <c r="H7488"/>
      <c r="I7488"/>
      <c r="J7488"/>
      <c r="K7488"/>
      <c r="L7488"/>
      <c r="M7488"/>
    </row>
    <row r="7489" spans="1:13" x14ac:dyDescent="0.2">
      <c r="A7489" t="s">
        <v>12884</v>
      </c>
      <c r="B7489">
        <v>0.02</v>
      </c>
      <c r="C7489" s="90">
        <v>1.4913998428064566E-2</v>
      </c>
      <c r="D7489" s="88">
        <v>69</v>
      </c>
      <c r="E7489" s="88" t="s">
        <v>147</v>
      </c>
      <c r="F7489" s="106"/>
      <c r="G7489"/>
      <c r="H7489"/>
      <c r="I7489"/>
      <c r="J7489"/>
      <c r="K7489"/>
      <c r="L7489"/>
      <c r="M7489"/>
    </row>
    <row r="7490" spans="1:13" x14ac:dyDescent="0.2">
      <c r="A7490" t="s">
        <v>12865</v>
      </c>
      <c r="B7490">
        <v>0.02</v>
      </c>
      <c r="C7490" s="90">
        <v>1.4913998428064566E-2</v>
      </c>
      <c r="D7490" s="88">
        <v>69</v>
      </c>
      <c r="E7490" s="88" t="s">
        <v>147</v>
      </c>
      <c r="F7490" s="106"/>
      <c r="G7490"/>
      <c r="H7490"/>
      <c r="I7490"/>
      <c r="J7490"/>
      <c r="K7490"/>
      <c r="L7490"/>
      <c r="M7490"/>
    </row>
    <row r="7491" spans="1:13" x14ac:dyDescent="0.2">
      <c r="A7491" t="s">
        <v>13408</v>
      </c>
      <c r="B7491">
        <v>0.02</v>
      </c>
      <c r="C7491" s="90">
        <v>1.4913998428064566E-2</v>
      </c>
      <c r="D7491" s="88">
        <v>69</v>
      </c>
      <c r="E7491" s="88" t="s">
        <v>147</v>
      </c>
      <c r="F7491" s="106"/>
      <c r="G7491"/>
      <c r="H7491"/>
      <c r="I7491"/>
      <c r="J7491"/>
      <c r="K7491"/>
      <c r="L7491"/>
      <c r="M7491"/>
    </row>
    <row r="7492" spans="1:13" x14ac:dyDescent="0.2">
      <c r="A7492" t="s">
        <v>13231</v>
      </c>
      <c r="B7492">
        <v>0.02</v>
      </c>
      <c r="C7492" s="90">
        <v>1.4913998428064566E-2</v>
      </c>
      <c r="D7492" s="88">
        <v>69</v>
      </c>
      <c r="E7492" s="88" t="s">
        <v>147</v>
      </c>
      <c r="F7492" s="106"/>
      <c r="G7492"/>
      <c r="H7492"/>
      <c r="I7492"/>
      <c r="J7492"/>
      <c r="K7492"/>
      <c r="L7492"/>
      <c r="M7492"/>
    </row>
    <row r="7493" spans="1:13" x14ac:dyDescent="0.2">
      <c r="A7493" t="s">
        <v>13232</v>
      </c>
      <c r="B7493">
        <v>0.02</v>
      </c>
      <c r="C7493" s="90">
        <v>1.4913998428064566E-2</v>
      </c>
      <c r="D7493" s="88">
        <v>69</v>
      </c>
      <c r="E7493" s="88" t="s">
        <v>147</v>
      </c>
      <c r="F7493" s="106"/>
      <c r="G7493"/>
      <c r="H7493"/>
      <c r="I7493"/>
      <c r="J7493"/>
      <c r="K7493"/>
      <c r="L7493"/>
      <c r="M7493"/>
    </row>
    <row r="7494" spans="1:13" x14ac:dyDescent="0.2">
      <c r="A7494" t="s">
        <v>13233</v>
      </c>
      <c r="B7494">
        <v>0.03</v>
      </c>
      <c r="C7494" s="90">
        <v>2.2370997642096848E-2</v>
      </c>
      <c r="D7494" s="88">
        <v>69</v>
      </c>
      <c r="E7494" s="88" t="s">
        <v>147</v>
      </c>
      <c r="F7494" s="106"/>
      <c r="G7494"/>
      <c r="H7494"/>
      <c r="I7494"/>
      <c r="J7494"/>
      <c r="K7494"/>
      <c r="L7494"/>
      <c r="M7494"/>
    </row>
    <row r="7495" spans="1:13" x14ac:dyDescent="0.2">
      <c r="A7495" t="s">
        <v>13234</v>
      </c>
      <c r="B7495">
        <v>0.03</v>
      </c>
      <c r="C7495" s="90">
        <v>2.2370997642096848E-2</v>
      </c>
      <c r="D7495" s="88">
        <v>69</v>
      </c>
      <c r="E7495" s="88" t="s">
        <v>147</v>
      </c>
      <c r="F7495" s="106"/>
      <c r="G7495"/>
      <c r="H7495"/>
      <c r="I7495"/>
      <c r="J7495"/>
      <c r="K7495"/>
      <c r="L7495"/>
      <c r="M7495"/>
    </row>
    <row r="7496" spans="1:13" x14ac:dyDescent="0.2">
      <c r="A7496" t="s">
        <v>13235</v>
      </c>
      <c r="B7496">
        <v>0.03</v>
      </c>
      <c r="C7496" s="90">
        <v>2.2370997642096848E-2</v>
      </c>
      <c r="D7496" s="88">
        <v>69</v>
      </c>
      <c r="E7496" s="88" t="s">
        <v>147</v>
      </c>
      <c r="F7496" s="106"/>
      <c r="G7496"/>
      <c r="H7496"/>
      <c r="I7496"/>
      <c r="J7496"/>
      <c r="K7496"/>
      <c r="L7496"/>
      <c r="M7496"/>
    </row>
    <row r="7497" spans="1:13" x14ac:dyDescent="0.2">
      <c r="A7497" t="s">
        <v>13236</v>
      </c>
      <c r="B7497">
        <v>0.02</v>
      </c>
      <c r="C7497" s="90">
        <v>1.4913998428064566E-2</v>
      </c>
      <c r="D7497" s="88">
        <v>69</v>
      </c>
      <c r="E7497" s="88" t="s">
        <v>147</v>
      </c>
      <c r="F7497" s="106"/>
      <c r="G7497"/>
      <c r="H7497"/>
      <c r="I7497"/>
      <c r="J7497"/>
      <c r="K7497"/>
      <c r="L7497"/>
      <c r="M7497"/>
    </row>
    <row r="7498" spans="1:13" x14ac:dyDescent="0.2">
      <c r="A7498" t="s">
        <v>12885</v>
      </c>
      <c r="B7498">
        <v>0.02</v>
      </c>
      <c r="C7498" s="90">
        <v>1.4913998428064566E-2</v>
      </c>
      <c r="D7498" s="88">
        <v>69</v>
      </c>
      <c r="E7498" s="88" t="s">
        <v>147</v>
      </c>
      <c r="F7498" s="106"/>
      <c r="G7498"/>
      <c r="H7498"/>
      <c r="I7498"/>
      <c r="J7498"/>
      <c r="K7498"/>
      <c r="L7498"/>
      <c r="M7498"/>
    </row>
    <row r="7499" spans="1:13" x14ac:dyDescent="0.2">
      <c r="A7499" t="s">
        <v>13237</v>
      </c>
      <c r="B7499">
        <v>0.03</v>
      </c>
      <c r="C7499" s="90">
        <v>2.2370997642096848E-2</v>
      </c>
      <c r="D7499" s="88">
        <v>69</v>
      </c>
      <c r="E7499" s="88" t="s">
        <v>147</v>
      </c>
      <c r="F7499" s="106"/>
      <c r="G7499"/>
      <c r="H7499"/>
      <c r="I7499"/>
      <c r="J7499"/>
      <c r="K7499"/>
      <c r="L7499"/>
      <c r="M7499"/>
    </row>
    <row r="7500" spans="1:13" x14ac:dyDescent="0.2">
      <c r="A7500" t="s">
        <v>12886</v>
      </c>
      <c r="B7500">
        <v>0.02</v>
      </c>
      <c r="C7500" s="90">
        <v>1.4913998428064566E-2</v>
      </c>
      <c r="D7500" s="88">
        <v>69</v>
      </c>
      <c r="E7500" s="88" t="s">
        <v>147</v>
      </c>
      <c r="F7500" s="106"/>
      <c r="G7500"/>
      <c r="H7500"/>
      <c r="I7500"/>
      <c r="J7500"/>
      <c r="K7500"/>
      <c r="L7500"/>
      <c r="M7500"/>
    </row>
    <row r="7501" spans="1:13" x14ac:dyDescent="0.2">
      <c r="A7501" t="s">
        <v>13409</v>
      </c>
      <c r="B7501">
        <v>0.03</v>
      </c>
      <c r="C7501" s="90">
        <v>2.2370997642096848E-2</v>
      </c>
      <c r="D7501" s="88">
        <v>69</v>
      </c>
      <c r="E7501" s="88" t="s">
        <v>147</v>
      </c>
      <c r="F7501" s="106"/>
      <c r="G7501"/>
      <c r="H7501"/>
      <c r="I7501"/>
      <c r="J7501"/>
      <c r="K7501"/>
      <c r="L7501"/>
      <c r="M7501"/>
    </row>
    <row r="7502" spans="1:13" x14ac:dyDescent="0.2">
      <c r="A7502" t="s">
        <v>12864</v>
      </c>
      <c r="B7502">
        <v>0.02</v>
      </c>
      <c r="C7502" s="90">
        <v>1.4913998428064566E-2</v>
      </c>
      <c r="D7502" s="88">
        <v>69</v>
      </c>
      <c r="E7502" s="88" t="s">
        <v>147</v>
      </c>
      <c r="F7502" s="106"/>
      <c r="G7502"/>
      <c r="H7502"/>
      <c r="I7502"/>
      <c r="J7502"/>
      <c r="K7502"/>
      <c r="L7502"/>
      <c r="M7502"/>
    </row>
    <row r="7503" spans="1:13" x14ac:dyDescent="0.2">
      <c r="A7503" t="s">
        <v>12883</v>
      </c>
      <c r="B7503">
        <v>0.02</v>
      </c>
      <c r="C7503" s="90">
        <v>1.4913998428064566E-2</v>
      </c>
      <c r="D7503" s="88">
        <v>69</v>
      </c>
      <c r="E7503" s="88" t="s">
        <v>147</v>
      </c>
      <c r="F7503" s="106"/>
      <c r="G7503"/>
      <c r="H7503"/>
      <c r="I7503"/>
      <c r="J7503"/>
      <c r="K7503"/>
      <c r="L7503"/>
      <c r="M7503"/>
    </row>
    <row r="7504" spans="1:13" x14ac:dyDescent="0.2">
      <c r="A7504" t="s">
        <v>13410</v>
      </c>
      <c r="B7504">
        <v>0.17</v>
      </c>
      <c r="C7504" s="90">
        <v>0.12676898663854883</v>
      </c>
      <c r="D7504" s="88">
        <v>69</v>
      </c>
      <c r="E7504" s="88" t="s">
        <v>147</v>
      </c>
      <c r="F7504" s="106"/>
      <c r="G7504"/>
      <c r="H7504"/>
      <c r="I7504"/>
      <c r="J7504"/>
      <c r="K7504"/>
      <c r="L7504"/>
      <c r="M7504"/>
    </row>
    <row r="7505" spans="1:13" x14ac:dyDescent="0.2">
      <c r="A7505" t="s">
        <v>13802</v>
      </c>
      <c r="B7505">
        <v>0.01</v>
      </c>
      <c r="C7505" s="90">
        <v>7.456999214032283E-3</v>
      </c>
      <c r="D7505" s="88">
        <v>69</v>
      </c>
      <c r="E7505" s="88" t="s">
        <v>147</v>
      </c>
      <c r="F7505" s="106"/>
      <c r="G7505"/>
      <c r="H7505"/>
      <c r="I7505"/>
      <c r="J7505"/>
      <c r="K7505"/>
      <c r="L7505"/>
      <c r="M7505"/>
    </row>
    <row r="7506" spans="1:13" x14ac:dyDescent="0.2">
      <c r="A7506" t="s">
        <v>13104</v>
      </c>
      <c r="B7506">
        <v>0.03</v>
      </c>
      <c r="C7506" s="90">
        <v>2.2370997642096848E-2</v>
      </c>
      <c r="D7506" s="88">
        <v>69</v>
      </c>
      <c r="E7506" s="88" t="s">
        <v>147</v>
      </c>
      <c r="F7506" s="106"/>
      <c r="G7506"/>
      <c r="H7506"/>
      <c r="I7506"/>
      <c r="J7506"/>
      <c r="K7506"/>
      <c r="L7506"/>
      <c r="M7506"/>
    </row>
    <row r="7507" spans="1:13" x14ac:dyDescent="0.2">
      <c r="A7507" t="s">
        <v>12791</v>
      </c>
      <c r="B7507">
        <v>3.0000000000000001E-3</v>
      </c>
      <c r="C7507" s="90">
        <v>2.2370997642096849E-3</v>
      </c>
      <c r="D7507" s="88">
        <v>69</v>
      </c>
      <c r="E7507" s="88" t="s">
        <v>147</v>
      </c>
      <c r="F7507" s="106"/>
      <c r="G7507"/>
      <c r="H7507"/>
      <c r="I7507"/>
      <c r="J7507"/>
      <c r="K7507"/>
      <c r="L7507"/>
      <c r="M7507"/>
    </row>
    <row r="7508" spans="1:13" x14ac:dyDescent="0.2">
      <c r="A7508" t="s">
        <v>12793</v>
      </c>
      <c r="B7508">
        <v>4.0000000000000001E-3</v>
      </c>
      <c r="C7508" s="90">
        <v>2.9827996856129132E-3</v>
      </c>
      <c r="D7508" s="88">
        <v>69</v>
      </c>
      <c r="E7508" s="88" t="s">
        <v>147</v>
      </c>
      <c r="F7508" s="106"/>
      <c r="G7508"/>
      <c r="H7508"/>
      <c r="I7508"/>
      <c r="J7508"/>
      <c r="K7508"/>
      <c r="L7508"/>
      <c r="M7508"/>
    </row>
    <row r="7509" spans="1:13" x14ac:dyDescent="0.2">
      <c r="A7509" t="s">
        <v>12461</v>
      </c>
      <c r="B7509">
        <v>0.24</v>
      </c>
      <c r="C7509" s="90">
        <v>0.17896798113677478</v>
      </c>
      <c r="D7509" s="88">
        <v>69</v>
      </c>
      <c r="E7509" s="88" t="s">
        <v>147</v>
      </c>
      <c r="F7509" s="106"/>
      <c r="G7509"/>
      <c r="H7509"/>
      <c r="I7509"/>
      <c r="J7509"/>
      <c r="K7509"/>
      <c r="L7509"/>
      <c r="M7509"/>
    </row>
    <row r="7510" spans="1:13" x14ac:dyDescent="0.2">
      <c r="A7510" t="s">
        <v>12462</v>
      </c>
      <c r="B7510">
        <v>0.16</v>
      </c>
      <c r="C7510" s="90">
        <v>0.11931198742451653</v>
      </c>
      <c r="D7510" s="88">
        <v>69</v>
      </c>
      <c r="E7510" s="88" t="s">
        <v>147</v>
      </c>
      <c r="F7510" s="106"/>
      <c r="G7510"/>
      <c r="H7510"/>
      <c r="I7510"/>
      <c r="J7510"/>
      <c r="K7510"/>
      <c r="L7510"/>
      <c r="M7510"/>
    </row>
    <row r="7511" spans="1:13" x14ac:dyDescent="0.2">
      <c r="A7511" t="s">
        <v>12790</v>
      </c>
      <c r="B7511">
        <v>2E-3</v>
      </c>
      <c r="C7511" s="90">
        <v>1.4913998428064566E-3</v>
      </c>
      <c r="D7511" s="88">
        <v>69</v>
      </c>
      <c r="E7511" s="88" t="s">
        <v>147</v>
      </c>
      <c r="F7511" s="106"/>
      <c r="G7511"/>
      <c r="H7511"/>
      <c r="I7511"/>
      <c r="J7511"/>
      <c r="K7511"/>
      <c r="L7511"/>
      <c r="M7511"/>
    </row>
    <row r="7512" spans="1:13" x14ac:dyDescent="0.2">
      <c r="A7512" t="s">
        <v>13370</v>
      </c>
      <c r="B7512">
        <v>5.0000000000000001E-3</v>
      </c>
      <c r="C7512" s="90">
        <v>3.7284996070161415E-3</v>
      </c>
      <c r="D7512" s="88">
        <v>69</v>
      </c>
      <c r="E7512" s="88" t="s">
        <v>147</v>
      </c>
      <c r="F7512" s="106"/>
      <c r="G7512"/>
      <c r="H7512"/>
      <c r="I7512"/>
      <c r="J7512"/>
      <c r="K7512"/>
      <c r="L7512"/>
      <c r="M7512"/>
    </row>
    <row r="7513" spans="1:13" x14ac:dyDescent="0.2">
      <c r="A7513" t="s">
        <v>12611</v>
      </c>
      <c r="B7513">
        <v>2E-3</v>
      </c>
      <c r="C7513" s="90">
        <v>1.4913998428064566E-3</v>
      </c>
      <c r="D7513" s="88">
        <v>69</v>
      </c>
      <c r="E7513" s="88" t="s">
        <v>147</v>
      </c>
      <c r="F7513" s="106"/>
      <c r="G7513"/>
      <c r="H7513"/>
      <c r="I7513"/>
      <c r="J7513"/>
      <c r="K7513"/>
      <c r="L7513"/>
      <c r="M7513"/>
    </row>
    <row r="7514" spans="1:13" x14ac:dyDescent="0.2">
      <c r="A7514" t="s">
        <v>12792</v>
      </c>
      <c r="B7514">
        <v>4.0000000000000001E-3</v>
      </c>
      <c r="C7514" s="90">
        <v>2.9827996856129132E-3</v>
      </c>
      <c r="D7514" s="88">
        <v>69</v>
      </c>
      <c r="E7514" s="88" t="s">
        <v>147</v>
      </c>
      <c r="F7514" s="106"/>
      <c r="G7514"/>
      <c r="H7514"/>
      <c r="I7514"/>
      <c r="J7514"/>
      <c r="K7514"/>
      <c r="L7514"/>
      <c r="M7514"/>
    </row>
    <row r="7515" spans="1:13" x14ac:dyDescent="0.2">
      <c r="A7515" t="s">
        <v>13116</v>
      </c>
      <c r="B7515">
        <v>0.03</v>
      </c>
      <c r="C7515" s="90">
        <v>2.2370997642096848E-2</v>
      </c>
      <c r="D7515" s="88">
        <v>69</v>
      </c>
      <c r="E7515" s="88" t="s">
        <v>147</v>
      </c>
      <c r="F7515" s="106"/>
      <c r="G7515"/>
      <c r="H7515"/>
      <c r="I7515"/>
      <c r="J7515"/>
      <c r="K7515"/>
      <c r="L7515"/>
      <c r="M7515"/>
    </row>
    <row r="7516" spans="1:13" x14ac:dyDescent="0.2">
      <c r="A7516" t="s">
        <v>12869</v>
      </c>
      <c r="B7516">
        <v>0.01</v>
      </c>
      <c r="C7516" s="90">
        <v>7.456999214032283E-3</v>
      </c>
      <c r="D7516" s="88">
        <v>69</v>
      </c>
      <c r="E7516" s="88" t="s">
        <v>147</v>
      </c>
      <c r="F7516" s="106"/>
      <c r="G7516"/>
      <c r="H7516"/>
      <c r="I7516"/>
      <c r="J7516"/>
      <c r="K7516"/>
      <c r="L7516"/>
      <c r="M7516"/>
    </row>
    <row r="7517" spans="1:13" x14ac:dyDescent="0.2">
      <c r="A7517" t="s">
        <v>13099</v>
      </c>
      <c r="B7517">
        <v>0.02</v>
      </c>
      <c r="C7517" s="90">
        <v>1.4913998428064566E-2</v>
      </c>
      <c r="D7517" s="88">
        <v>69</v>
      </c>
      <c r="E7517" s="88" t="s">
        <v>147</v>
      </c>
      <c r="F7517" s="106"/>
      <c r="G7517"/>
      <c r="H7517"/>
      <c r="I7517"/>
      <c r="J7517"/>
      <c r="K7517"/>
      <c r="L7517"/>
      <c r="M7517"/>
    </row>
    <row r="7518" spans="1:13" x14ac:dyDescent="0.2">
      <c r="A7518" t="s">
        <v>13100</v>
      </c>
      <c r="B7518">
        <v>0.01</v>
      </c>
      <c r="C7518" s="90">
        <v>7.456999214032283E-3</v>
      </c>
      <c r="D7518" s="88">
        <v>69</v>
      </c>
      <c r="E7518" s="88" t="s">
        <v>147</v>
      </c>
      <c r="F7518" s="106"/>
      <c r="G7518"/>
      <c r="H7518"/>
      <c r="I7518"/>
      <c r="J7518"/>
      <c r="K7518"/>
      <c r="L7518"/>
      <c r="M7518"/>
    </row>
    <row r="7519" spans="1:13" x14ac:dyDescent="0.2">
      <c r="A7519" t="s">
        <v>13101</v>
      </c>
      <c r="B7519">
        <v>0.02</v>
      </c>
      <c r="C7519" s="90">
        <v>1.4913998428064566E-2</v>
      </c>
      <c r="D7519" s="88">
        <v>69</v>
      </c>
      <c r="E7519" s="88" t="s">
        <v>147</v>
      </c>
      <c r="F7519" s="106"/>
      <c r="G7519"/>
      <c r="H7519"/>
      <c r="I7519"/>
      <c r="J7519"/>
      <c r="K7519"/>
      <c r="L7519"/>
      <c r="M7519"/>
    </row>
    <row r="7520" spans="1:13" x14ac:dyDescent="0.2">
      <c r="A7520" t="s">
        <v>13102</v>
      </c>
      <c r="B7520">
        <v>0.01</v>
      </c>
      <c r="C7520" s="90">
        <v>7.456999214032283E-3</v>
      </c>
      <c r="D7520" s="88">
        <v>69</v>
      </c>
      <c r="E7520" s="88" t="s">
        <v>147</v>
      </c>
      <c r="F7520" s="106"/>
      <c r="G7520"/>
      <c r="H7520"/>
      <c r="I7520"/>
      <c r="J7520"/>
      <c r="K7520"/>
      <c r="L7520"/>
      <c r="M7520"/>
    </row>
    <row r="7521" spans="1:13" x14ac:dyDescent="0.2">
      <c r="A7521" t="s">
        <v>12606</v>
      </c>
      <c r="B7521">
        <v>0.02</v>
      </c>
      <c r="C7521" s="90">
        <v>1.4913998428064566E-2</v>
      </c>
      <c r="D7521" s="88">
        <v>69</v>
      </c>
      <c r="E7521" s="88" t="s">
        <v>147</v>
      </c>
      <c r="F7521" s="106"/>
      <c r="G7521"/>
      <c r="H7521"/>
      <c r="I7521"/>
      <c r="J7521"/>
      <c r="K7521"/>
      <c r="L7521"/>
      <c r="M7521"/>
    </row>
    <row r="7522" spans="1:13" x14ac:dyDescent="0.2">
      <c r="A7522" t="s">
        <v>12460</v>
      </c>
      <c r="B7522">
        <v>0.03</v>
      </c>
      <c r="C7522" s="90">
        <v>2.2370997642096848E-2</v>
      </c>
      <c r="D7522" s="88">
        <v>69</v>
      </c>
      <c r="E7522" s="88" t="s">
        <v>147</v>
      </c>
      <c r="F7522" s="106"/>
      <c r="G7522"/>
      <c r="H7522"/>
      <c r="I7522"/>
      <c r="J7522"/>
      <c r="K7522"/>
      <c r="L7522"/>
      <c r="M7522"/>
    </row>
    <row r="7523" spans="1:13" x14ac:dyDescent="0.2">
      <c r="A7523" t="s">
        <v>12394</v>
      </c>
      <c r="B7523">
        <v>0.03</v>
      </c>
      <c r="C7523" s="90">
        <v>2.2370997642096848E-2</v>
      </c>
      <c r="D7523" s="88">
        <v>69</v>
      </c>
      <c r="E7523" s="88" t="s">
        <v>147</v>
      </c>
      <c r="F7523" s="106"/>
      <c r="G7523"/>
      <c r="H7523"/>
      <c r="I7523"/>
      <c r="J7523"/>
      <c r="K7523"/>
      <c r="L7523"/>
      <c r="M7523"/>
    </row>
    <row r="7524" spans="1:13" x14ac:dyDescent="0.2">
      <c r="A7524" t="s">
        <v>12585</v>
      </c>
      <c r="B7524">
        <v>4.0000000000000001E-3</v>
      </c>
      <c r="C7524" s="90">
        <v>2.9827996856129132E-3</v>
      </c>
      <c r="D7524" s="88">
        <v>69</v>
      </c>
      <c r="E7524" s="88" t="s">
        <v>147</v>
      </c>
      <c r="F7524" s="106"/>
      <c r="G7524"/>
      <c r="H7524"/>
      <c r="I7524"/>
      <c r="J7524"/>
      <c r="K7524"/>
      <c r="L7524"/>
      <c r="M7524"/>
    </row>
    <row r="7525" spans="1:13" x14ac:dyDescent="0.2">
      <c r="A7525" t="s">
        <v>12459</v>
      </c>
      <c r="B7525">
        <v>0.02</v>
      </c>
      <c r="C7525" s="90">
        <v>1.4913998428064566E-2</v>
      </c>
      <c r="D7525" s="88">
        <v>69</v>
      </c>
      <c r="E7525" s="88" t="s">
        <v>147</v>
      </c>
      <c r="F7525" s="106"/>
      <c r="G7525"/>
      <c r="H7525"/>
      <c r="I7525"/>
      <c r="J7525"/>
      <c r="K7525"/>
      <c r="L7525"/>
      <c r="M7525"/>
    </row>
    <row r="7526" spans="1:13" x14ac:dyDescent="0.2">
      <c r="A7526" t="s">
        <v>12587</v>
      </c>
      <c r="B7526">
        <v>0.02</v>
      </c>
      <c r="C7526" s="90">
        <v>1.4913998428064566E-2</v>
      </c>
      <c r="D7526" s="88">
        <v>69</v>
      </c>
      <c r="E7526" s="88" t="s">
        <v>147</v>
      </c>
      <c r="F7526" s="106"/>
      <c r="G7526"/>
      <c r="H7526"/>
      <c r="I7526"/>
      <c r="J7526"/>
      <c r="K7526"/>
      <c r="L7526"/>
      <c r="M7526"/>
    </row>
    <row r="7527" spans="1:13" x14ac:dyDescent="0.2">
      <c r="A7527" t="s">
        <v>13111</v>
      </c>
      <c r="B7527">
        <v>0.02</v>
      </c>
      <c r="C7527" s="90">
        <v>1.4913998428064566E-2</v>
      </c>
      <c r="D7527" s="88">
        <v>69</v>
      </c>
      <c r="E7527" s="88" t="s">
        <v>147</v>
      </c>
      <c r="F7527" s="106"/>
      <c r="G7527"/>
      <c r="H7527"/>
      <c r="I7527"/>
      <c r="J7527"/>
      <c r="K7527"/>
      <c r="L7527"/>
      <c r="M7527"/>
    </row>
    <row r="7528" spans="1:13" x14ac:dyDescent="0.2">
      <c r="A7528" t="s">
        <v>13110</v>
      </c>
      <c r="B7528">
        <v>0.02</v>
      </c>
      <c r="C7528" s="90">
        <v>1.4913998428064566E-2</v>
      </c>
      <c r="D7528" s="88">
        <v>69</v>
      </c>
      <c r="E7528" s="88" t="s">
        <v>147</v>
      </c>
      <c r="F7528" s="106"/>
      <c r="G7528"/>
      <c r="H7528"/>
      <c r="I7528"/>
      <c r="J7528"/>
      <c r="K7528"/>
      <c r="L7528"/>
      <c r="M7528"/>
    </row>
    <row r="7529" spans="1:13" x14ac:dyDescent="0.2">
      <c r="A7529" t="s">
        <v>13238</v>
      </c>
      <c r="B7529">
        <v>0.02</v>
      </c>
      <c r="C7529" s="90">
        <v>1.4913998428064566E-2</v>
      </c>
      <c r="D7529" s="88">
        <v>69</v>
      </c>
      <c r="E7529" s="88" t="s">
        <v>147</v>
      </c>
      <c r="F7529" s="106"/>
      <c r="G7529"/>
      <c r="H7529"/>
      <c r="I7529"/>
      <c r="J7529"/>
      <c r="K7529"/>
      <c r="L7529"/>
      <c r="M7529"/>
    </row>
    <row r="7530" spans="1:13" x14ac:dyDescent="0.2">
      <c r="A7530" t="s">
        <v>13411</v>
      </c>
      <c r="B7530">
        <v>0.02</v>
      </c>
      <c r="C7530" s="90">
        <v>1.4913998428064566E-2</v>
      </c>
      <c r="D7530" s="88">
        <v>69</v>
      </c>
      <c r="E7530" s="88" t="s">
        <v>147</v>
      </c>
      <c r="F7530" s="106"/>
      <c r="G7530"/>
      <c r="H7530"/>
      <c r="I7530"/>
      <c r="J7530"/>
      <c r="K7530"/>
      <c r="L7530"/>
      <c r="M7530"/>
    </row>
    <row r="7531" spans="1:13" x14ac:dyDescent="0.2">
      <c r="A7531" t="s">
        <v>12887</v>
      </c>
      <c r="B7531">
        <v>0.02</v>
      </c>
      <c r="C7531" s="90">
        <v>1.4913998428064566E-2</v>
      </c>
      <c r="D7531" s="88">
        <v>69</v>
      </c>
      <c r="E7531" s="88" t="s">
        <v>147</v>
      </c>
      <c r="F7531" s="106"/>
      <c r="G7531"/>
      <c r="H7531"/>
      <c r="I7531"/>
      <c r="J7531"/>
      <c r="K7531"/>
      <c r="L7531"/>
      <c r="M7531"/>
    </row>
    <row r="7532" spans="1:13" x14ac:dyDescent="0.2">
      <c r="A7532" t="s">
        <v>13239</v>
      </c>
      <c r="B7532">
        <v>0.02</v>
      </c>
      <c r="C7532" s="90">
        <v>1.4913998428064566E-2</v>
      </c>
      <c r="D7532" s="88">
        <v>69</v>
      </c>
      <c r="E7532" s="88" t="s">
        <v>147</v>
      </c>
      <c r="F7532" s="106"/>
      <c r="G7532"/>
      <c r="H7532"/>
      <c r="I7532"/>
      <c r="J7532"/>
      <c r="K7532"/>
      <c r="L7532"/>
      <c r="M7532"/>
    </row>
    <row r="7533" spans="1:13" x14ac:dyDescent="0.2">
      <c r="A7533" t="s">
        <v>13240</v>
      </c>
      <c r="B7533">
        <v>0.02</v>
      </c>
      <c r="C7533" s="90">
        <v>1.4913998428064566E-2</v>
      </c>
      <c r="D7533" s="88">
        <v>69</v>
      </c>
      <c r="E7533" s="88" t="s">
        <v>147</v>
      </c>
      <c r="F7533" s="106"/>
      <c r="G7533"/>
      <c r="H7533"/>
      <c r="I7533"/>
      <c r="J7533"/>
      <c r="K7533"/>
      <c r="L7533"/>
      <c r="M7533"/>
    </row>
    <row r="7534" spans="1:13" x14ac:dyDescent="0.2">
      <c r="A7534" t="s">
        <v>12762</v>
      </c>
      <c r="B7534">
        <v>0.02</v>
      </c>
      <c r="C7534" s="90">
        <v>1.4913998428064566E-2</v>
      </c>
      <c r="D7534" s="88">
        <v>69</v>
      </c>
      <c r="E7534" s="88" t="s">
        <v>147</v>
      </c>
      <c r="F7534" s="106"/>
      <c r="G7534"/>
      <c r="H7534"/>
      <c r="I7534"/>
      <c r="J7534"/>
      <c r="K7534"/>
      <c r="L7534"/>
      <c r="M7534"/>
    </row>
    <row r="7535" spans="1:13" x14ac:dyDescent="0.2">
      <c r="A7535" t="s">
        <v>12761</v>
      </c>
      <c r="B7535">
        <v>0.02</v>
      </c>
      <c r="C7535" s="90">
        <v>1.4913998428064566E-2</v>
      </c>
      <c r="D7535" s="88">
        <v>69</v>
      </c>
      <c r="E7535" s="88" t="s">
        <v>147</v>
      </c>
      <c r="F7535" s="106"/>
      <c r="G7535"/>
      <c r="H7535"/>
      <c r="I7535"/>
      <c r="J7535"/>
      <c r="K7535"/>
      <c r="L7535"/>
      <c r="M7535"/>
    </row>
    <row r="7536" spans="1:13" x14ac:dyDescent="0.2">
      <c r="A7536" t="s">
        <v>12764</v>
      </c>
      <c r="B7536">
        <v>0.04</v>
      </c>
      <c r="C7536" s="90">
        <v>2.9827996856129132E-2</v>
      </c>
      <c r="D7536" s="88">
        <v>69</v>
      </c>
      <c r="E7536" s="88" t="s">
        <v>147</v>
      </c>
      <c r="F7536" s="106"/>
      <c r="G7536"/>
      <c r="H7536"/>
      <c r="I7536"/>
      <c r="J7536"/>
      <c r="K7536"/>
      <c r="L7536"/>
      <c r="M7536"/>
    </row>
    <row r="7537" spans="1:13" x14ac:dyDescent="0.2">
      <c r="A7537" t="s">
        <v>12763</v>
      </c>
      <c r="B7537">
        <v>0.02</v>
      </c>
      <c r="C7537" s="90">
        <v>1.4913998428064566E-2</v>
      </c>
      <c r="D7537" s="88">
        <v>69</v>
      </c>
      <c r="E7537" s="88" t="s">
        <v>147</v>
      </c>
      <c r="F7537" s="106"/>
      <c r="G7537"/>
      <c r="H7537"/>
      <c r="I7537"/>
      <c r="J7537"/>
      <c r="K7537"/>
      <c r="L7537"/>
      <c r="M7537"/>
    </row>
    <row r="7538" spans="1:13" x14ac:dyDescent="0.2">
      <c r="A7538" t="s">
        <v>13092</v>
      </c>
      <c r="B7538">
        <v>0.02</v>
      </c>
      <c r="C7538" s="90">
        <v>1.4913998428064566E-2</v>
      </c>
      <c r="D7538" s="88">
        <v>69</v>
      </c>
      <c r="E7538" s="88" t="s">
        <v>147</v>
      </c>
      <c r="F7538" s="106"/>
      <c r="G7538"/>
      <c r="H7538"/>
      <c r="I7538"/>
      <c r="J7538"/>
      <c r="K7538"/>
      <c r="L7538"/>
      <c r="M7538"/>
    </row>
    <row r="7539" spans="1:13" x14ac:dyDescent="0.2">
      <c r="A7539" t="s">
        <v>12742</v>
      </c>
      <c r="B7539">
        <v>1E-3</v>
      </c>
      <c r="C7539" s="90">
        <v>7.456999214032283E-4</v>
      </c>
      <c r="D7539" s="88">
        <v>69</v>
      </c>
      <c r="E7539" s="88" t="s">
        <v>147</v>
      </c>
      <c r="F7539" s="106"/>
      <c r="G7539"/>
      <c r="H7539"/>
      <c r="I7539"/>
      <c r="J7539"/>
      <c r="K7539"/>
      <c r="L7539"/>
      <c r="M7539"/>
    </row>
    <row r="7540" spans="1:13" x14ac:dyDescent="0.2">
      <c r="A7540" t="s">
        <v>12741</v>
      </c>
      <c r="B7540">
        <v>1E-3</v>
      </c>
      <c r="C7540" s="90">
        <v>7.456999214032283E-4</v>
      </c>
      <c r="D7540" s="88">
        <v>69</v>
      </c>
      <c r="E7540" s="88" t="s">
        <v>147</v>
      </c>
      <c r="F7540" s="106"/>
      <c r="G7540"/>
      <c r="H7540"/>
      <c r="I7540"/>
      <c r="J7540"/>
      <c r="K7540"/>
      <c r="L7540"/>
      <c r="M7540"/>
    </row>
    <row r="7541" spans="1:13" x14ac:dyDescent="0.2">
      <c r="A7541" t="s">
        <v>12794</v>
      </c>
      <c r="B7541">
        <v>0.02</v>
      </c>
      <c r="C7541" s="90">
        <v>1.4913998428064566E-2</v>
      </c>
      <c r="D7541" s="88">
        <v>69</v>
      </c>
      <c r="E7541" s="88" t="s">
        <v>147</v>
      </c>
      <c r="F7541" s="106"/>
      <c r="G7541"/>
      <c r="H7541"/>
      <c r="I7541"/>
      <c r="J7541"/>
      <c r="K7541"/>
      <c r="L7541"/>
      <c r="M7541"/>
    </row>
    <row r="7542" spans="1:13" x14ac:dyDescent="0.2">
      <c r="A7542" t="s">
        <v>12795</v>
      </c>
      <c r="B7542">
        <v>0.02</v>
      </c>
      <c r="C7542" s="90">
        <v>1.4913998428064566E-2</v>
      </c>
      <c r="D7542" s="88">
        <v>69</v>
      </c>
      <c r="E7542" s="88" t="s">
        <v>147</v>
      </c>
      <c r="F7542" s="106"/>
      <c r="G7542"/>
      <c r="H7542"/>
      <c r="I7542"/>
      <c r="J7542"/>
      <c r="K7542"/>
      <c r="L7542"/>
      <c r="M7542"/>
    </row>
    <row r="7543" spans="1:13" x14ac:dyDescent="0.2">
      <c r="A7543" t="s">
        <v>13115</v>
      </c>
      <c r="B7543">
        <v>0.02</v>
      </c>
      <c r="C7543" s="90">
        <v>1.4913998428064566E-2</v>
      </c>
      <c r="D7543" s="88">
        <v>69</v>
      </c>
      <c r="E7543" s="88" t="s">
        <v>147</v>
      </c>
      <c r="F7543" s="106"/>
      <c r="G7543"/>
      <c r="H7543"/>
      <c r="I7543"/>
      <c r="J7543"/>
      <c r="K7543"/>
      <c r="L7543"/>
      <c r="M7543"/>
    </row>
    <row r="7544" spans="1:13" x14ac:dyDescent="0.2">
      <c r="A7544" t="s">
        <v>12796</v>
      </c>
      <c r="B7544">
        <v>0.01</v>
      </c>
      <c r="C7544" s="90">
        <v>7.456999214032283E-3</v>
      </c>
      <c r="D7544" s="88">
        <v>69</v>
      </c>
      <c r="E7544" s="88" t="s">
        <v>147</v>
      </c>
      <c r="F7544" s="106"/>
      <c r="G7544"/>
      <c r="H7544"/>
      <c r="I7544"/>
      <c r="J7544"/>
      <c r="K7544"/>
      <c r="L7544"/>
      <c r="M7544"/>
    </row>
    <row r="7545" spans="1:13" x14ac:dyDescent="0.2">
      <c r="A7545" t="s">
        <v>12838</v>
      </c>
      <c r="B7545">
        <v>0.09</v>
      </c>
      <c r="C7545" s="90">
        <v>6.7112992926290541E-2</v>
      </c>
      <c r="D7545" s="88">
        <v>69</v>
      </c>
      <c r="E7545" s="88" t="s">
        <v>147</v>
      </c>
      <c r="F7545" s="106"/>
      <c r="G7545"/>
      <c r="H7545"/>
      <c r="I7545"/>
      <c r="J7545"/>
      <c r="K7545"/>
      <c r="L7545"/>
      <c r="M7545"/>
    </row>
    <row r="7546" spans="1:13" x14ac:dyDescent="0.2">
      <c r="A7546" t="s">
        <v>12836</v>
      </c>
      <c r="B7546">
        <v>0.1</v>
      </c>
      <c r="C7546" s="90">
        <v>7.4569992140322838E-2</v>
      </c>
      <c r="D7546" s="88">
        <v>69</v>
      </c>
      <c r="E7546" s="88" t="s">
        <v>147</v>
      </c>
      <c r="F7546" s="106"/>
      <c r="G7546"/>
      <c r="H7546"/>
      <c r="I7546"/>
      <c r="J7546"/>
      <c r="K7546"/>
      <c r="L7546"/>
      <c r="M7546"/>
    </row>
    <row r="7547" spans="1:13" x14ac:dyDescent="0.2">
      <c r="A7547" t="s">
        <v>12837</v>
      </c>
      <c r="B7547">
        <v>0.14000000000000001</v>
      </c>
      <c r="C7547" s="90">
        <v>0.10439798899645197</v>
      </c>
      <c r="D7547" s="88">
        <v>69</v>
      </c>
      <c r="E7547" s="88" t="s">
        <v>147</v>
      </c>
      <c r="F7547" s="106"/>
      <c r="G7547"/>
      <c r="H7547"/>
      <c r="I7547"/>
      <c r="J7547"/>
      <c r="K7547"/>
      <c r="L7547"/>
      <c r="M7547"/>
    </row>
    <row r="7548" spans="1:13" x14ac:dyDescent="0.2">
      <c r="A7548" t="s">
        <v>12839</v>
      </c>
      <c r="B7548">
        <v>0.14000000000000001</v>
      </c>
      <c r="C7548" s="90">
        <v>0.10439798899645197</v>
      </c>
      <c r="D7548" s="88">
        <v>69</v>
      </c>
      <c r="E7548" s="88" t="s">
        <v>147</v>
      </c>
      <c r="F7548" s="106"/>
      <c r="G7548"/>
      <c r="H7548"/>
      <c r="I7548"/>
      <c r="J7548"/>
      <c r="K7548"/>
      <c r="L7548"/>
      <c r="M7548"/>
    </row>
    <row r="7549" spans="1:13" x14ac:dyDescent="0.2">
      <c r="A7549" t="s">
        <v>12840</v>
      </c>
      <c r="B7549">
        <v>0.14000000000000001</v>
      </c>
      <c r="C7549" s="90">
        <v>0.10439798899645197</v>
      </c>
      <c r="D7549" s="88">
        <v>69</v>
      </c>
      <c r="E7549" s="88" t="s">
        <v>147</v>
      </c>
      <c r="F7549" s="106"/>
      <c r="G7549"/>
      <c r="H7549"/>
      <c r="I7549"/>
      <c r="J7549"/>
      <c r="K7549"/>
      <c r="L7549"/>
      <c r="M7549"/>
    </row>
    <row r="7550" spans="1:13" x14ac:dyDescent="0.2">
      <c r="A7550" t="s">
        <v>12841</v>
      </c>
      <c r="B7550">
        <v>0.14000000000000001</v>
      </c>
      <c r="C7550" s="90">
        <v>0.10439798899645197</v>
      </c>
      <c r="D7550" s="88">
        <v>69</v>
      </c>
      <c r="E7550" s="88" t="s">
        <v>147</v>
      </c>
      <c r="F7550" s="106"/>
      <c r="G7550"/>
      <c r="H7550"/>
      <c r="I7550"/>
      <c r="J7550"/>
      <c r="K7550"/>
      <c r="L7550"/>
      <c r="M7550"/>
    </row>
    <row r="7551" spans="1:13" x14ac:dyDescent="0.2">
      <c r="A7551" t="s">
        <v>12842</v>
      </c>
      <c r="B7551">
        <v>0.14000000000000001</v>
      </c>
      <c r="C7551" s="90">
        <v>0.10439798899645197</v>
      </c>
      <c r="D7551" s="88">
        <v>69</v>
      </c>
      <c r="E7551" s="88" t="s">
        <v>147</v>
      </c>
      <c r="F7551" s="106"/>
      <c r="G7551"/>
      <c r="H7551"/>
      <c r="I7551"/>
      <c r="J7551"/>
      <c r="K7551"/>
      <c r="L7551"/>
      <c r="M7551"/>
    </row>
    <row r="7552" spans="1:13" x14ac:dyDescent="0.2">
      <c r="A7552" t="s">
        <v>12858</v>
      </c>
      <c r="B7552">
        <v>0.09</v>
      </c>
      <c r="C7552" s="90">
        <v>6.7112992926290541E-2</v>
      </c>
      <c r="D7552" s="88">
        <v>69</v>
      </c>
      <c r="E7552" s="88" t="s">
        <v>147</v>
      </c>
      <c r="F7552" s="106"/>
      <c r="G7552"/>
      <c r="H7552"/>
      <c r="I7552"/>
      <c r="J7552"/>
      <c r="K7552"/>
      <c r="L7552"/>
      <c r="M7552"/>
    </row>
    <row r="7553" spans="1:13" x14ac:dyDescent="0.2">
      <c r="A7553" t="s">
        <v>12463</v>
      </c>
      <c r="B7553">
        <v>0.12</v>
      </c>
      <c r="C7553" s="90">
        <v>8.9483990568387392E-2</v>
      </c>
      <c r="D7553" s="88">
        <v>69</v>
      </c>
      <c r="E7553" s="88" t="s">
        <v>147</v>
      </c>
      <c r="F7553" s="106"/>
      <c r="G7553"/>
      <c r="H7553"/>
      <c r="I7553"/>
      <c r="J7553"/>
      <c r="K7553"/>
      <c r="L7553"/>
      <c r="M7553"/>
    </row>
    <row r="7554" spans="1:13" x14ac:dyDescent="0.2">
      <c r="A7554" t="s">
        <v>12843</v>
      </c>
      <c r="B7554">
        <v>0.13</v>
      </c>
      <c r="C7554" s="90">
        <v>9.694098978241969E-2</v>
      </c>
      <c r="D7554" s="88">
        <v>69</v>
      </c>
      <c r="E7554" s="88" t="s">
        <v>147</v>
      </c>
      <c r="F7554" s="106"/>
      <c r="G7554"/>
      <c r="H7554"/>
      <c r="I7554"/>
      <c r="J7554"/>
      <c r="K7554"/>
      <c r="L7554"/>
      <c r="M7554"/>
    </row>
    <row r="7555" spans="1:13" x14ac:dyDescent="0.2">
      <c r="A7555" t="s">
        <v>12844</v>
      </c>
      <c r="B7555">
        <v>0.13</v>
      </c>
      <c r="C7555" s="90">
        <v>9.694098978241969E-2</v>
      </c>
      <c r="D7555" s="88">
        <v>69</v>
      </c>
      <c r="E7555" s="88" t="s">
        <v>147</v>
      </c>
      <c r="F7555" s="106"/>
      <c r="G7555"/>
      <c r="H7555"/>
      <c r="I7555"/>
      <c r="J7555"/>
      <c r="K7555"/>
      <c r="L7555"/>
      <c r="M7555"/>
    </row>
    <row r="7556" spans="1:13" x14ac:dyDescent="0.2">
      <c r="A7556" t="s">
        <v>12845</v>
      </c>
      <c r="B7556">
        <v>0.13</v>
      </c>
      <c r="C7556" s="90">
        <v>9.694098978241969E-2</v>
      </c>
      <c r="D7556" s="88">
        <v>69</v>
      </c>
      <c r="E7556" s="88" t="s">
        <v>147</v>
      </c>
      <c r="F7556" s="106"/>
      <c r="G7556"/>
      <c r="H7556"/>
      <c r="I7556"/>
      <c r="J7556"/>
      <c r="K7556"/>
      <c r="L7556"/>
      <c r="M7556"/>
    </row>
    <row r="7557" spans="1:13" x14ac:dyDescent="0.2">
      <c r="A7557" t="s">
        <v>12846</v>
      </c>
      <c r="B7557">
        <v>0.13</v>
      </c>
      <c r="C7557" s="90">
        <v>9.694098978241969E-2</v>
      </c>
      <c r="D7557" s="88">
        <v>69</v>
      </c>
      <c r="E7557" s="88" t="s">
        <v>147</v>
      </c>
      <c r="F7557" s="106"/>
      <c r="G7557"/>
      <c r="H7557"/>
      <c r="I7557"/>
      <c r="J7557"/>
      <c r="K7557"/>
      <c r="L7557"/>
      <c r="M7557"/>
    </row>
    <row r="7558" spans="1:13" x14ac:dyDescent="0.2">
      <c r="A7558" t="s">
        <v>12847</v>
      </c>
      <c r="B7558">
        <v>0.13</v>
      </c>
      <c r="C7558" s="90">
        <v>9.694098978241969E-2</v>
      </c>
      <c r="D7558" s="88">
        <v>69</v>
      </c>
      <c r="E7558" s="88" t="s">
        <v>147</v>
      </c>
      <c r="F7558" s="106"/>
      <c r="G7558"/>
      <c r="H7558"/>
      <c r="I7558"/>
      <c r="J7558"/>
      <c r="K7558"/>
      <c r="L7558"/>
      <c r="M7558"/>
    </row>
    <row r="7559" spans="1:13" x14ac:dyDescent="0.2">
      <c r="A7559" t="s">
        <v>12859</v>
      </c>
      <c r="B7559">
        <v>0.06</v>
      </c>
      <c r="C7559" s="90">
        <v>4.4741995284193696E-2</v>
      </c>
      <c r="D7559" s="88">
        <v>69</v>
      </c>
      <c r="E7559" s="88" t="s">
        <v>147</v>
      </c>
      <c r="F7559" s="106"/>
      <c r="G7559"/>
      <c r="H7559"/>
      <c r="I7559"/>
      <c r="J7559"/>
      <c r="K7559"/>
      <c r="L7559"/>
      <c r="M7559"/>
    </row>
    <row r="7560" spans="1:13" x14ac:dyDescent="0.2">
      <c r="A7560" t="s">
        <v>12398</v>
      </c>
      <c r="B7560">
        <v>0.08</v>
      </c>
      <c r="C7560" s="90">
        <v>5.9655993712258264E-2</v>
      </c>
      <c r="D7560" s="88">
        <v>69</v>
      </c>
      <c r="E7560" s="88" t="s">
        <v>147</v>
      </c>
      <c r="F7560" s="106"/>
      <c r="G7560"/>
      <c r="H7560"/>
      <c r="I7560"/>
      <c r="J7560"/>
      <c r="K7560"/>
      <c r="L7560"/>
      <c r="M7560"/>
    </row>
    <row r="7561" spans="1:13" x14ac:dyDescent="0.2">
      <c r="A7561" t="s">
        <v>12855</v>
      </c>
      <c r="B7561">
        <v>0.24</v>
      </c>
      <c r="C7561" s="90">
        <v>0.17896798113677478</v>
      </c>
      <c r="D7561" s="88">
        <v>69</v>
      </c>
      <c r="E7561" s="88" t="s">
        <v>147</v>
      </c>
      <c r="F7561" s="106"/>
      <c r="G7561"/>
      <c r="H7561"/>
      <c r="I7561"/>
      <c r="J7561"/>
      <c r="K7561"/>
      <c r="L7561"/>
      <c r="M7561"/>
    </row>
    <row r="7562" spans="1:13" x14ac:dyDescent="0.2">
      <c r="A7562" t="s">
        <v>12849</v>
      </c>
      <c r="B7562">
        <v>0.01</v>
      </c>
      <c r="C7562" s="90">
        <v>7.456999214032283E-3</v>
      </c>
      <c r="D7562" s="88">
        <v>69</v>
      </c>
      <c r="E7562" s="88" t="s">
        <v>147</v>
      </c>
      <c r="F7562" s="106"/>
      <c r="G7562"/>
      <c r="H7562"/>
      <c r="I7562"/>
      <c r="J7562"/>
      <c r="K7562"/>
      <c r="L7562"/>
      <c r="M7562"/>
    </row>
    <row r="7563" spans="1:13" x14ac:dyDescent="0.2">
      <c r="A7563" t="s">
        <v>12850</v>
      </c>
      <c r="B7563">
        <v>4.0000000000000002E-4</v>
      </c>
      <c r="C7563" s="90">
        <v>2.9827996856129132E-4</v>
      </c>
      <c r="D7563" s="88">
        <v>69</v>
      </c>
      <c r="E7563" s="88" t="s">
        <v>147</v>
      </c>
      <c r="F7563" s="106"/>
      <c r="G7563"/>
      <c r="H7563"/>
      <c r="I7563"/>
      <c r="J7563"/>
      <c r="K7563"/>
      <c r="L7563"/>
      <c r="M7563"/>
    </row>
    <row r="7564" spans="1:13" x14ac:dyDescent="0.2">
      <c r="A7564" t="s">
        <v>12856</v>
      </c>
      <c r="B7564">
        <v>0.24</v>
      </c>
      <c r="C7564" s="90">
        <v>0.17896798113677478</v>
      </c>
      <c r="D7564" s="88">
        <v>69</v>
      </c>
      <c r="E7564" s="88" t="s">
        <v>147</v>
      </c>
      <c r="F7564" s="106"/>
      <c r="G7564"/>
      <c r="H7564"/>
      <c r="I7564"/>
      <c r="J7564"/>
      <c r="K7564"/>
      <c r="L7564"/>
      <c r="M7564"/>
    </row>
    <row r="7565" spans="1:13" x14ac:dyDescent="0.2">
      <c r="A7565" t="s">
        <v>12851</v>
      </c>
      <c r="B7565">
        <v>2E-3</v>
      </c>
      <c r="C7565" s="90">
        <v>1.4913998428064566E-3</v>
      </c>
      <c r="D7565" s="88">
        <v>69</v>
      </c>
      <c r="E7565" s="88" t="s">
        <v>147</v>
      </c>
      <c r="F7565" s="106"/>
      <c r="G7565"/>
      <c r="H7565"/>
      <c r="I7565"/>
      <c r="J7565"/>
      <c r="K7565"/>
      <c r="L7565"/>
      <c r="M7565"/>
    </row>
    <row r="7566" spans="1:13" x14ac:dyDescent="0.2">
      <c r="A7566" t="s">
        <v>12860</v>
      </c>
      <c r="B7566">
        <v>0.2</v>
      </c>
      <c r="C7566" s="90">
        <v>0.14913998428064568</v>
      </c>
      <c r="D7566" s="88">
        <v>69</v>
      </c>
      <c r="E7566" s="88" t="s">
        <v>147</v>
      </c>
      <c r="F7566" s="106"/>
      <c r="G7566"/>
      <c r="H7566"/>
      <c r="I7566"/>
      <c r="J7566"/>
      <c r="K7566"/>
      <c r="L7566"/>
      <c r="M7566"/>
    </row>
    <row r="7567" spans="1:13" x14ac:dyDescent="0.2">
      <c r="A7567" t="s">
        <v>12848</v>
      </c>
      <c r="B7567">
        <v>0.17</v>
      </c>
      <c r="C7567" s="90">
        <v>0.12676898663854883</v>
      </c>
      <c r="D7567" s="88">
        <v>69</v>
      </c>
      <c r="E7567" s="88" t="s">
        <v>147</v>
      </c>
      <c r="F7567" s="106"/>
      <c r="G7567"/>
      <c r="H7567"/>
      <c r="I7567"/>
      <c r="J7567"/>
      <c r="K7567"/>
      <c r="L7567"/>
      <c r="M7567"/>
    </row>
    <row r="7568" spans="1:13" x14ac:dyDescent="0.2">
      <c r="A7568" t="s">
        <v>12857</v>
      </c>
      <c r="B7568">
        <v>0.22</v>
      </c>
      <c r="C7568" s="90">
        <v>0.16405398270871024</v>
      </c>
      <c r="D7568" s="88">
        <v>69</v>
      </c>
      <c r="E7568" s="88" t="s">
        <v>147</v>
      </c>
      <c r="F7568" s="106"/>
      <c r="G7568"/>
      <c r="H7568"/>
      <c r="I7568"/>
      <c r="J7568"/>
      <c r="K7568"/>
      <c r="L7568"/>
      <c r="M7568"/>
    </row>
    <row r="7569" spans="1:13" x14ac:dyDescent="0.2">
      <c r="A7569" t="s">
        <v>13803</v>
      </c>
      <c r="B7569">
        <v>4.0000000000000002E-4</v>
      </c>
      <c r="C7569" s="90">
        <v>2.9827996856129132E-4</v>
      </c>
      <c r="D7569" s="88">
        <v>69</v>
      </c>
      <c r="E7569" s="88" t="s">
        <v>147</v>
      </c>
      <c r="F7569" s="106"/>
      <c r="G7569"/>
      <c r="H7569"/>
      <c r="I7569"/>
      <c r="J7569"/>
      <c r="K7569"/>
      <c r="L7569"/>
      <c r="M7569"/>
    </row>
    <row r="7570" spans="1:13" x14ac:dyDescent="0.2">
      <c r="A7570" t="s">
        <v>12399</v>
      </c>
      <c r="B7570">
        <v>0.26</v>
      </c>
      <c r="C7570" s="90">
        <v>0.19388197956483938</v>
      </c>
      <c r="D7570" s="88">
        <v>69</v>
      </c>
      <c r="E7570" s="88" t="s">
        <v>147</v>
      </c>
      <c r="F7570" s="106"/>
      <c r="G7570"/>
      <c r="H7570"/>
      <c r="I7570"/>
      <c r="J7570"/>
      <c r="K7570"/>
      <c r="L7570"/>
      <c r="M7570"/>
    </row>
    <row r="7571" spans="1:13" x14ac:dyDescent="0.2">
      <c r="A7571" t="s">
        <v>12853</v>
      </c>
      <c r="B7571">
        <v>1E-3</v>
      </c>
      <c r="C7571" s="90">
        <v>7.456999214032283E-4</v>
      </c>
      <c r="D7571" s="88">
        <v>69</v>
      </c>
      <c r="E7571" s="88" t="s">
        <v>147</v>
      </c>
      <c r="F7571" s="106"/>
      <c r="G7571"/>
      <c r="H7571"/>
      <c r="I7571"/>
      <c r="J7571"/>
      <c r="K7571"/>
      <c r="L7571"/>
      <c r="M7571"/>
    </row>
    <row r="7572" spans="1:13" x14ac:dyDescent="0.2">
      <c r="A7572" t="s">
        <v>12852</v>
      </c>
      <c r="B7572">
        <v>2E-3</v>
      </c>
      <c r="C7572" s="90">
        <v>1.4913998428064566E-3</v>
      </c>
      <c r="D7572" s="88">
        <v>69</v>
      </c>
      <c r="E7572" s="88" t="s">
        <v>147</v>
      </c>
      <c r="F7572" s="106"/>
      <c r="G7572"/>
      <c r="H7572"/>
      <c r="I7572"/>
      <c r="J7572"/>
      <c r="K7572"/>
      <c r="L7572"/>
      <c r="M7572"/>
    </row>
    <row r="7573" spans="1:13" x14ac:dyDescent="0.2">
      <c r="A7573" t="s">
        <v>12634</v>
      </c>
      <c r="B7573">
        <v>0.01</v>
      </c>
      <c r="C7573" s="90">
        <v>7.456999214032283E-3</v>
      </c>
      <c r="D7573" s="88">
        <v>69</v>
      </c>
      <c r="E7573" s="88" t="s">
        <v>147</v>
      </c>
      <c r="F7573" s="106"/>
      <c r="G7573"/>
      <c r="H7573"/>
      <c r="I7573"/>
      <c r="J7573"/>
      <c r="K7573"/>
      <c r="L7573"/>
      <c r="M7573"/>
    </row>
    <row r="7574" spans="1:13" x14ac:dyDescent="0.2">
      <c r="A7574" t="s">
        <v>12854</v>
      </c>
      <c r="B7574">
        <v>0.01</v>
      </c>
      <c r="C7574" s="90">
        <v>7.456999214032283E-3</v>
      </c>
      <c r="D7574" s="88">
        <v>69</v>
      </c>
      <c r="E7574" s="88" t="s">
        <v>147</v>
      </c>
      <c r="F7574" s="106"/>
      <c r="G7574"/>
      <c r="H7574"/>
      <c r="I7574"/>
      <c r="J7574"/>
      <c r="K7574"/>
      <c r="L7574"/>
      <c r="M7574"/>
    </row>
    <row r="7575" spans="1:13" x14ac:dyDescent="0.2">
      <c r="A7575" t="s">
        <v>12861</v>
      </c>
      <c r="B7575">
        <v>1E-3</v>
      </c>
      <c r="C7575" s="90">
        <v>7.456999214032283E-4</v>
      </c>
      <c r="D7575" s="88">
        <v>69</v>
      </c>
      <c r="E7575" s="88" t="s">
        <v>147</v>
      </c>
      <c r="F7575" s="106"/>
      <c r="G7575"/>
      <c r="H7575"/>
      <c r="I7575"/>
      <c r="J7575"/>
      <c r="K7575"/>
      <c r="L7575"/>
      <c r="M7575"/>
    </row>
    <row r="7576" spans="1:13" x14ac:dyDescent="0.2">
      <c r="A7576" t="s">
        <v>13118</v>
      </c>
      <c r="B7576">
        <v>1E-3</v>
      </c>
      <c r="C7576" s="90">
        <v>7.456999214032283E-4</v>
      </c>
      <c r="D7576" s="88">
        <v>69</v>
      </c>
      <c r="E7576" s="88" t="s">
        <v>147</v>
      </c>
      <c r="F7576" s="106"/>
      <c r="G7576"/>
      <c r="H7576"/>
      <c r="I7576"/>
      <c r="J7576"/>
      <c r="K7576"/>
      <c r="L7576"/>
      <c r="M7576"/>
    </row>
    <row r="7577" spans="1:13" x14ac:dyDescent="0.2">
      <c r="A7577" t="s">
        <v>12888</v>
      </c>
      <c r="B7577">
        <v>1E-3</v>
      </c>
      <c r="C7577" s="90">
        <v>7.456999214032283E-4</v>
      </c>
      <c r="D7577" s="88">
        <v>69</v>
      </c>
      <c r="E7577" s="88" t="s">
        <v>147</v>
      </c>
      <c r="F7577" s="106"/>
      <c r="G7577"/>
      <c r="H7577"/>
      <c r="I7577"/>
      <c r="J7577"/>
      <c r="K7577"/>
      <c r="L7577"/>
      <c r="M7577"/>
    </row>
    <row r="7578" spans="1:13" x14ac:dyDescent="0.2">
      <c r="A7578" t="s">
        <v>13117</v>
      </c>
      <c r="B7578">
        <v>1E-3</v>
      </c>
      <c r="C7578" s="90">
        <v>7.456999214032283E-4</v>
      </c>
      <c r="D7578" s="88">
        <v>69</v>
      </c>
      <c r="E7578" s="88" t="s">
        <v>147</v>
      </c>
      <c r="F7578" s="106"/>
      <c r="G7578"/>
      <c r="H7578"/>
      <c r="I7578"/>
      <c r="J7578"/>
      <c r="K7578"/>
      <c r="L7578"/>
      <c r="M7578"/>
    </row>
    <row r="7579" spans="1:13" x14ac:dyDescent="0.2">
      <c r="A7579" t="s">
        <v>12834</v>
      </c>
      <c r="B7579">
        <v>0.16</v>
      </c>
      <c r="C7579" s="90">
        <v>0.11931198742451653</v>
      </c>
      <c r="D7579" s="88">
        <v>69</v>
      </c>
      <c r="E7579" s="88" t="s">
        <v>147</v>
      </c>
      <c r="F7579" s="106"/>
      <c r="G7579"/>
      <c r="H7579"/>
      <c r="I7579"/>
      <c r="J7579"/>
      <c r="K7579"/>
      <c r="L7579"/>
      <c r="M7579"/>
    </row>
    <row r="7580" spans="1:13" x14ac:dyDescent="0.2">
      <c r="A7580" t="s">
        <v>12835</v>
      </c>
      <c r="B7580">
        <v>0.12</v>
      </c>
      <c r="C7580" s="90">
        <v>8.9483990568387392E-2</v>
      </c>
      <c r="D7580" s="88">
        <v>69</v>
      </c>
      <c r="E7580" s="88" t="s">
        <v>147</v>
      </c>
      <c r="F7580" s="106"/>
      <c r="G7580"/>
      <c r="H7580"/>
      <c r="I7580"/>
      <c r="J7580"/>
      <c r="K7580"/>
      <c r="L7580"/>
      <c r="M7580"/>
    </row>
    <row r="7581" spans="1:13" x14ac:dyDescent="0.2">
      <c r="A7581" t="s">
        <v>13098</v>
      </c>
      <c r="B7581">
        <v>0.1</v>
      </c>
      <c r="C7581" s="90">
        <v>7.4569992140322838E-2</v>
      </c>
      <c r="D7581" s="88">
        <v>69</v>
      </c>
      <c r="E7581" s="88" t="s">
        <v>147</v>
      </c>
      <c r="F7581" s="106"/>
      <c r="G7581"/>
      <c r="H7581"/>
      <c r="I7581"/>
      <c r="J7581"/>
      <c r="K7581"/>
      <c r="L7581"/>
      <c r="M7581"/>
    </row>
    <row r="7582" spans="1:13" x14ac:dyDescent="0.2">
      <c r="A7582" t="s">
        <v>12750</v>
      </c>
      <c r="B7582">
        <v>9.9999999999999995E-7</v>
      </c>
      <c r="C7582" s="90">
        <v>7.4569992140322828E-7</v>
      </c>
      <c r="D7582" s="88">
        <v>69</v>
      </c>
      <c r="E7582" s="88" t="s">
        <v>147</v>
      </c>
      <c r="F7582" s="106"/>
      <c r="G7582"/>
      <c r="H7582"/>
      <c r="I7582"/>
      <c r="J7582"/>
      <c r="K7582"/>
      <c r="L7582"/>
      <c r="M7582"/>
    </row>
    <row r="7583" spans="1:13" x14ac:dyDescent="0.2">
      <c r="A7583" t="s">
        <v>12458</v>
      </c>
      <c r="B7583">
        <v>0.02</v>
      </c>
      <c r="C7583" s="90">
        <v>1.4913998428064566E-2</v>
      </c>
      <c r="D7583" s="88">
        <v>69</v>
      </c>
      <c r="E7583" s="88" t="s">
        <v>147</v>
      </c>
      <c r="F7583" s="106"/>
      <c r="G7583"/>
      <c r="H7583"/>
      <c r="I7583"/>
      <c r="J7583"/>
      <c r="K7583"/>
      <c r="L7583"/>
      <c r="M7583"/>
    </row>
    <row r="7584" spans="1:13" x14ac:dyDescent="0.2">
      <c r="A7584" t="s">
        <v>14237</v>
      </c>
      <c r="B7584">
        <v>0.02</v>
      </c>
      <c r="C7584" s="90">
        <v>1.4913998428064566E-2</v>
      </c>
      <c r="D7584" s="88">
        <v>69</v>
      </c>
      <c r="E7584" s="88" t="s">
        <v>147</v>
      </c>
      <c r="F7584" s="106"/>
      <c r="G7584"/>
      <c r="H7584"/>
      <c r="I7584"/>
      <c r="J7584"/>
      <c r="K7584"/>
      <c r="L7584"/>
      <c r="M7584"/>
    </row>
    <row r="7585" spans="1:13" x14ac:dyDescent="0.2">
      <c r="A7585" t="s">
        <v>15489</v>
      </c>
      <c r="B7585">
        <v>0.06</v>
      </c>
      <c r="C7585" s="90">
        <v>4.4742729306487698E-2</v>
      </c>
      <c r="D7585" s="88">
        <v>69</v>
      </c>
      <c r="E7585" s="88" t="s">
        <v>147</v>
      </c>
      <c r="F7585" s="106" t="s">
        <v>15480</v>
      </c>
      <c r="G7585"/>
      <c r="H7585"/>
      <c r="I7585"/>
      <c r="J7585"/>
      <c r="K7585"/>
      <c r="L7585"/>
      <c r="M7585"/>
    </row>
    <row r="7586" spans="1:13" x14ac:dyDescent="0.2">
      <c r="A7586" t="s">
        <v>15490</v>
      </c>
      <c r="B7586">
        <v>0.09</v>
      </c>
      <c r="C7586" s="90">
        <v>6.7114093959731544E-2</v>
      </c>
      <c r="D7586" s="88">
        <v>69</v>
      </c>
      <c r="E7586" s="88" t="s">
        <v>147</v>
      </c>
      <c r="F7586" s="106" t="s">
        <v>15480</v>
      </c>
      <c r="G7586"/>
      <c r="H7586"/>
      <c r="I7586"/>
      <c r="J7586"/>
      <c r="K7586"/>
      <c r="L7586"/>
      <c r="M7586"/>
    </row>
    <row r="7587" spans="1:13" x14ac:dyDescent="0.2">
      <c r="A7587" t="s">
        <v>15491</v>
      </c>
      <c r="B7587">
        <v>5.3639999999999998E-3</v>
      </c>
      <c r="C7587" s="90">
        <v>4.0000000000000001E-3</v>
      </c>
      <c r="D7587" s="88">
        <v>69</v>
      </c>
      <c r="E7587" s="88" t="s">
        <v>147</v>
      </c>
      <c r="F7587" s="106" t="s">
        <v>15480</v>
      </c>
      <c r="G7587"/>
      <c r="H7587"/>
      <c r="I7587"/>
      <c r="J7587"/>
      <c r="K7587"/>
      <c r="L7587"/>
      <c r="M7587"/>
    </row>
    <row r="7588" spans="1:13" x14ac:dyDescent="0.2">
      <c r="A7588" s="106"/>
      <c r="B7588"/>
      <c r="F7588" s="106"/>
      <c r="G7588"/>
      <c r="H7588"/>
    </row>
    <row r="7589" spans="1:13" x14ac:dyDescent="0.2">
      <c r="A7589" s="77">
        <v>2015</v>
      </c>
      <c r="B7589" s="77"/>
      <c r="F7589" s="106"/>
    </row>
    <row r="7590" spans="1:13" x14ac:dyDescent="0.2">
      <c r="A7590" t="s">
        <v>13804</v>
      </c>
      <c r="B7590">
        <v>0.02</v>
      </c>
      <c r="C7590" s="90">
        <v>1.4913998428064566E-2</v>
      </c>
      <c r="D7590" s="88">
        <v>70</v>
      </c>
      <c r="E7590" s="88" t="s">
        <v>147</v>
      </c>
      <c r="F7590" s="106"/>
      <c r="G7590"/>
      <c r="H7590"/>
      <c r="I7590"/>
      <c r="J7590"/>
      <c r="K7590"/>
    </row>
    <row r="7591" spans="1:13" x14ac:dyDescent="0.2">
      <c r="A7591" t="s">
        <v>13412</v>
      </c>
      <c r="B7591">
        <v>0.02</v>
      </c>
      <c r="C7591" s="90">
        <v>1.4913998428064566E-2</v>
      </c>
      <c r="D7591" s="88">
        <v>70</v>
      </c>
      <c r="E7591" s="88" t="s">
        <v>147</v>
      </c>
      <c r="F7591" s="106"/>
      <c r="G7591"/>
      <c r="H7591"/>
      <c r="I7591"/>
      <c r="J7591"/>
      <c r="K7591"/>
    </row>
    <row r="7592" spans="1:13" x14ac:dyDescent="0.2">
      <c r="A7592" t="s">
        <v>13805</v>
      </c>
      <c r="B7592">
        <v>0.01</v>
      </c>
      <c r="C7592" s="90">
        <v>7.456999214032283E-3</v>
      </c>
      <c r="D7592" s="88">
        <v>70</v>
      </c>
      <c r="E7592" s="88" t="s">
        <v>147</v>
      </c>
      <c r="F7592" s="106"/>
      <c r="G7592"/>
      <c r="H7592"/>
      <c r="I7592"/>
      <c r="J7592"/>
      <c r="K7592"/>
    </row>
    <row r="7593" spans="1:13" x14ac:dyDescent="0.2">
      <c r="A7593" t="s">
        <v>13413</v>
      </c>
      <c r="B7593">
        <v>0.02</v>
      </c>
      <c r="C7593" s="90">
        <v>1.4913998428064566E-2</v>
      </c>
      <c r="D7593" s="88">
        <v>70</v>
      </c>
      <c r="E7593" s="88" t="s">
        <v>147</v>
      </c>
      <c r="F7593" s="106"/>
      <c r="G7593"/>
      <c r="H7593"/>
      <c r="I7593"/>
      <c r="J7593"/>
      <c r="K7593"/>
    </row>
    <row r="7594" spans="1:13" x14ac:dyDescent="0.2">
      <c r="A7594" t="s">
        <v>13806</v>
      </c>
      <c r="B7594">
        <v>2E-3</v>
      </c>
      <c r="C7594" s="90">
        <v>1.4913998428064566E-3</v>
      </c>
      <c r="D7594" s="88">
        <v>70</v>
      </c>
      <c r="E7594" s="88" t="s">
        <v>147</v>
      </c>
      <c r="F7594" s="106"/>
      <c r="G7594"/>
      <c r="H7594"/>
      <c r="I7594"/>
      <c r="J7594"/>
      <c r="K7594"/>
    </row>
    <row r="7595" spans="1:13" x14ac:dyDescent="0.2">
      <c r="A7595" t="s">
        <v>13414</v>
      </c>
      <c r="B7595">
        <v>0.01</v>
      </c>
      <c r="C7595" s="90">
        <v>7.456999214032283E-3</v>
      </c>
      <c r="D7595" s="88">
        <v>70</v>
      </c>
      <c r="E7595" s="88" t="s">
        <v>147</v>
      </c>
      <c r="F7595" s="106"/>
      <c r="G7595"/>
      <c r="H7595"/>
      <c r="I7595"/>
      <c r="J7595"/>
      <c r="K7595"/>
    </row>
    <row r="7596" spans="1:13" x14ac:dyDescent="0.2">
      <c r="A7596" t="s">
        <v>13807</v>
      </c>
      <c r="B7596">
        <v>3.0000000000000001E-3</v>
      </c>
      <c r="C7596" s="90">
        <v>2.2370997642096849E-3</v>
      </c>
      <c r="D7596" s="88">
        <v>70</v>
      </c>
      <c r="E7596" s="88" t="s">
        <v>147</v>
      </c>
      <c r="F7596" s="106"/>
      <c r="G7596"/>
      <c r="H7596"/>
      <c r="I7596"/>
      <c r="J7596"/>
      <c r="K7596"/>
    </row>
    <row r="7597" spans="1:13" x14ac:dyDescent="0.2">
      <c r="A7597" t="s">
        <v>13808</v>
      </c>
      <c r="B7597">
        <v>0.02</v>
      </c>
      <c r="C7597" s="90">
        <v>1.4913998428064566E-2</v>
      </c>
      <c r="D7597" s="88">
        <v>70</v>
      </c>
      <c r="E7597" s="88" t="s">
        <v>147</v>
      </c>
      <c r="F7597" s="106"/>
      <c r="G7597"/>
      <c r="H7597"/>
      <c r="I7597"/>
      <c r="J7597"/>
      <c r="K7597"/>
    </row>
    <row r="7598" spans="1:13" x14ac:dyDescent="0.2">
      <c r="A7598" t="s">
        <v>13415</v>
      </c>
      <c r="B7598">
        <v>0.02</v>
      </c>
      <c r="C7598" s="90">
        <v>1.4913998428064566E-2</v>
      </c>
      <c r="D7598" s="88">
        <v>70</v>
      </c>
      <c r="E7598" s="88" t="s">
        <v>147</v>
      </c>
      <c r="F7598" s="106"/>
      <c r="G7598"/>
      <c r="H7598"/>
      <c r="I7598"/>
      <c r="J7598"/>
      <c r="K7598"/>
    </row>
    <row r="7599" spans="1:13" x14ac:dyDescent="0.2">
      <c r="A7599" t="s">
        <v>13416</v>
      </c>
      <c r="B7599">
        <v>0.01</v>
      </c>
      <c r="C7599" s="90">
        <v>7.456999214032283E-3</v>
      </c>
      <c r="D7599" s="88">
        <v>70</v>
      </c>
      <c r="E7599" s="88" t="s">
        <v>147</v>
      </c>
      <c r="F7599" s="106"/>
      <c r="G7599"/>
      <c r="H7599"/>
      <c r="I7599"/>
      <c r="J7599"/>
      <c r="K7599"/>
    </row>
    <row r="7600" spans="1:13" x14ac:dyDescent="0.2">
      <c r="A7600" t="s">
        <v>13417</v>
      </c>
      <c r="B7600">
        <v>0.01</v>
      </c>
      <c r="C7600" s="90">
        <v>7.456999214032283E-3</v>
      </c>
      <c r="D7600" s="88">
        <v>70</v>
      </c>
      <c r="E7600" s="88" t="s">
        <v>147</v>
      </c>
      <c r="F7600" s="106"/>
      <c r="G7600"/>
      <c r="H7600"/>
      <c r="I7600"/>
      <c r="J7600"/>
      <c r="K7600"/>
    </row>
    <row r="7601" spans="1:11" x14ac:dyDescent="0.2">
      <c r="A7601" t="s">
        <v>13418</v>
      </c>
      <c r="B7601">
        <v>0.1</v>
      </c>
      <c r="C7601" s="90">
        <v>7.4569992140322838E-2</v>
      </c>
      <c r="D7601" s="88">
        <v>70</v>
      </c>
      <c r="E7601" s="88" t="s">
        <v>147</v>
      </c>
      <c r="F7601" s="106"/>
      <c r="G7601"/>
      <c r="H7601"/>
      <c r="I7601"/>
      <c r="J7601"/>
      <c r="K7601"/>
    </row>
    <row r="7602" spans="1:11" x14ac:dyDescent="0.2">
      <c r="A7602" t="s">
        <v>13419</v>
      </c>
      <c r="B7602">
        <v>0.01</v>
      </c>
      <c r="C7602" s="90">
        <v>7.456999214032283E-3</v>
      </c>
      <c r="D7602" s="88">
        <v>70</v>
      </c>
      <c r="E7602" s="88" t="s">
        <v>147</v>
      </c>
      <c r="F7602" s="106"/>
      <c r="G7602"/>
      <c r="H7602"/>
      <c r="I7602"/>
      <c r="J7602"/>
      <c r="K7602"/>
    </row>
    <row r="7603" spans="1:11" x14ac:dyDescent="0.2">
      <c r="A7603" t="s">
        <v>13420</v>
      </c>
      <c r="B7603">
        <v>0.01</v>
      </c>
      <c r="C7603" s="90">
        <v>7.456999214032283E-3</v>
      </c>
      <c r="D7603" s="88">
        <v>70</v>
      </c>
      <c r="E7603" s="88" t="s">
        <v>147</v>
      </c>
      <c r="F7603" s="106"/>
      <c r="G7603"/>
      <c r="H7603"/>
      <c r="I7603"/>
      <c r="J7603"/>
      <c r="K7603"/>
    </row>
    <row r="7604" spans="1:11" x14ac:dyDescent="0.2">
      <c r="A7604" t="s">
        <v>13421</v>
      </c>
      <c r="B7604">
        <v>0.01</v>
      </c>
      <c r="C7604" s="90">
        <v>7.456999214032283E-3</v>
      </c>
      <c r="D7604" s="88">
        <v>70</v>
      </c>
      <c r="E7604" s="88" t="s">
        <v>147</v>
      </c>
      <c r="F7604" s="106"/>
      <c r="G7604"/>
      <c r="H7604"/>
      <c r="I7604"/>
      <c r="J7604"/>
      <c r="K7604"/>
    </row>
    <row r="7605" spans="1:11" x14ac:dyDescent="0.2">
      <c r="A7605" t="s">
        <v>13422</v>
      </c>
      <c r="B7605">
        <v>0.04</v>
      </c>
      <c r="C7605" s="90">
        <v>2.9827996856129132E-2</v>
      </c>
      <c r="D7605" s="88">
        <v>70</v>
      </c>
      <c r="E7605" s="88" t="s">
        <v>147</v>
      </c>
      <c r="F7605" s="106"/>
      <c r="G7605"/>
      <c r="H7605"/>
      <c r="I7605"/>
      <c r="J7605"/>
      <c r="K7605"/>
    </row>
    <row r="7606" spans="1:11" x14ac:dyDescent="0.2">
      <c r="A7606" t="s">
        <v>13423</v>
      </c>
      <c r="B7606">
        <v>0.04</v>
      </c>
      <c r="C7606" s="90">
        <v>2.9827996856129132E-2</v>
      </c>
      <c r="D7606" s="88">
        <v>70</v>
      </c>
      <c r="E7606" s="88" t="s">
        <v>147</v>
      </c>
      <c r="F7606" s="106"/>
      <c r="G7606"/>
      <c r="H7606"/>
      <c r="I7606"/>
      <c r="J7606"/>
      <c r="K7606"/>
    </row>
    <row r="7607" spans="1:11" x14ac:dyDescent="0.2">
      <c r="A7607" t="s">
        <v>13424</v>
      </c>
      <c r="B7607">
        <v>0.02</v>
      </c>
      <c r="C7607" s="90">
        <v>1.4913998428064566E-2</v>
      </c>
      <c r="D7607" s="88">
        <v>70</v>
      </c>
      <c r="E7607" s="88" t="s">
        <v>147</v>
      </c>
      <c r="F7607" s="106"/>
      <c r="G7607"/>
      <c r="H7607"/>
      <c r="I7607"/>
      <c r="J7607"/>
      <c r="K7607"/>
    </row>
    <row r="7608" spans="1:11" x14ac:dyDescent="0.2">
      <c r="A7608" t="s">
        <v>13809</v>
      </c>
      <c r="B7608">
        <v>0.03</v>
      </c>
      <c r="C7608" s="90">
        <v>2.2370997642096848E-2</v>
      </c>
      <c r="D7608" s="88">
        <v>70</v>
      </c>
      <c r="E7608" s="88" t="s">
        <v>147</v>
      </c>
      <c r="F7608" s="106"/>
      <c r="G7608"/>
      <c r="H7608"/>
      <c r="I7608"/>
      <c r="J7608"/>
      <c r="K7608"/>
    </row>
    <row r="7609" spans="1:11" x14ac:dyDescent="0.2">
      <c r="A7609" t="s">
        <v>13810</v>
      </c>
      <c r="B7609">
        <v>4.0000000000000001E-3</v>
      </c>
      <c r="C7609" s="90">
        <v>2.9827996856129132E-3</v>
      </c>
      <c r="D7609" s="88">
        <v>70</v>
      </c>
      <c r="E7609" s="88" t="s">
        <v>147</v>
      </c>
      <c r="F7609" s="106"/>
      <c r="G7609"/>
      <c r="H7609"/>
      <c r="I7609"/>
      <c r="J7609"/>
      <c r="K7609"/>
    </row>
    <row r="7610" spans="1:11" x14ac:dyDescent="0.2">
      <c r="A7610" t="s">
        <v>13425</v>
      </c>
      <c r="B7610">
        <v>7.0000000000000007E-2</v>
      </c>
      <c r="C7610" s="90">
        <v>5.2198994498225987E-2</v>
      </c>
      <c r="D7610" s="88">
        <v>70</v>
      </c>
      <c r="E7610" s="88" t="s">
        <v>147</v>
      </c>
      <c r="F7610" s="106"/>
      <c r="G7610"/>
      <c r="H7610"/>
      <c r="I7610"/>
      <c r="J7610"/>
      <c r="K7610"/>
    </row>
    <row r="7611" spans="1:11" x14ac:dyDescent="0.2">
      <c r="A7611" t="s">
        <v>13811</v>
      </c>
      <c r="B7611">
        <v>0.02</v>
      </c>
      <c r="C7611" s="90">
        <v>1.4913998428064566E-2</v>
      </c>
      <c r="D7611" s="88">
        <v>70</v>
      </c>
      <c r="E7611" s="88" t="s">
        <v>147</v>
      </c>
      <c r="F7611" s="106"/>
      <c r="G7611"/>
      <c r="H7611"/>
      <c r="I7611"/>
      <c r="J7611"/>
      <c r="K7611"/>
    </row>
    <row r="7612" spans="1:11" x14ac:dyDescent="0.2">
      <c r="A7612" t="s">
        <v>13812</v>
      </c>
      <c r="B7612">
        <v>0.02</v>
      </c>
      <c r="C7612" s="90">
        <v>1.4913998428064566E-2</v>
      </c>
      <c r="D7612" s="88">
        <v>70</v>
      </c>
      <c r="E7612" s="88" t="s">
        <v>147</v>
      </c>
      <c r="F7612" s="106"/>
      <c r="G7612"/>
      <c r="H7612"/>
      <c r="I7612"/>
      <c r="J7612"/>
      <c r="K7612"/>
    </row>
    <row r="7613" spans="1:11" x14ac:dyDescent="0.2">
      <c r="A7613" t="s">
        <v>13426</v>
      </c>
      <c r="B7613">
        <v>0.02</v>
      </c>
      <c r="C7613" s="90">
        <v>1.4913998428064566E-2</v>
      </c>
      <c r="D7613" s="88">
        <v>70</v>
      </c>
      <c r="E7613" s="88" t="s">
        <v>147</v>
      </c>
      <c r="F7613" s="106"/>
      <c r="G7613"/>
      <c r="H7613"/>
      <c r="I7613"/>
      <c r="J7613"/>
      <c r="K7613"/>
    </row>
    <row r="7614" spans="1:11" x14ac:dyDescent="0.2">
      <c r="A7614" t="s">
        <v>13427</v>
      </c>
      <c r="B7614">
        <v>0.02</v>
      </c>
      <c r="C7614" s="90">
        <v>1.4913998428064566E-2</v>
      </c>
      <c r="D7614" s="88">
        <v>70</v>
      </c>
      <c r="E7614" s="88" t="s">
        <v>147</v>
      </c>
      <c r="F7614" s="106"/>
      <c r="G7614"/>
      <c r="H7614"/>
      <c r="I7614"/>
      <c r="J7614"/>
      <c r="K7614"/>
    </row>
    <row r="7615" spans="1:11" x14ac:dyDescent="0.2">
      <c r="A7615" t="s">
        <v>13372</v>
      </c>
      <c r="B7615">
        <v>0.02</v>
      </c>
      <c r="C7615" s="90">
        <v>1.4913998428064566E-2</v>
      </c>
      <c r="D7615" s="88">
        <v>70</v>
      </c>
      <c r="E7615" s="88" t="s">
        <v>147</v>
      </c>
      <c r="F7615" s="106"/>
      <c r="G7615"/>
      <c r="H7615"/>
      <c r="I7615"/>
      <c r="J7615"/>
      <c r="K7615"/>
    </row>
    <row r="7616" spans="1:11" x14ac:dyDescent="0.2">
      <c r="A7616" t="s">
        <v>13241</v>
      </c>
      <c r="B7616">
        <v>0.02</v>
      </c>
      <c r="C7616" s="90">
        <v>1.4913998428064566E-2</v>
      </c>
      <c r="D7616" s="88">
        <v>70</v>
      </c>
      <c r="E7616" s="88" t="s">
        <v>147</v>
      </c>
      <c r="F7616" s="106"/>
      <c r="G7616"/>
      <c r="H7616"/>
      <c r="I7616"/>
      <c r="J7616"/>
      <c r="K7616"/>
    </row>
    <row r="7617" spans="1:14" x14ac:dyDescent="0.2">
      <c r="A7617" t="s">
        <v>13428</v>
      </c>
      <c r="B7617">
        <v>0.01</v>
      </c>
      <c r="C7617" s="90">
        <v>7.456999214032283E-3</v>
      </c>
      <c r="D7617" s="88">
        <v>70</v>
      </c>
      <c r="E7617" s="88" t="s">
        <v>147</v>
      </c>
      <c r="F7617" s="106"/>
      <c r="G7617"/>
      <c r="H7617"/>
      <c r="I7617"/>
      <c r="J7617"/>
      <c r="K7617"/>
    </row>
    <row r="7618" spans="1:14" x14ac:dyDescent="0.2">
      <c r="A7618" t="s">
        <v>13813</v>
      </c>
      <c r="B7618">
        <v>0.01</v>
      </c>
      <c r="C7618" s="90">
        <v>7.456999214032283E-3</v>
      </c>
      <c r="D7618" s="88">
        <v>70</v>
      </c>
      <c r="E7618" s="88" t="s">
        <v>147</v>
      </c>
      <c r="F7618" s="106"/>
      <c r="G7618"/>
      <c r="H7618"/>
      <c r="I7618"/>
      <c r="J7618"/>
      <c r="K7618"/>
    </row>
    <row r="7619" spans="1:14" x14ac:dyDescent="0.2">
      <c r="A7619" t="s">
        <v>13429</v>
      </c>
      <c r="B7619">
        <v>0.01</v>
      </c>
      <c r="C7619" s="90">
        <v>7.456999214032283E-3</v>
      </c>
      <c r="D7619" s="88">
        <v>70</v>
      </c>
      <c r="E7619" s="88" t="s">
        <v>147</v>
      </c>
      <c r="F7619" s="106"/>
      <c r="G7619"/>
      <c r="H7619"/>
      <c r="I7619"/>
      <c r="J7619"/>
      <c r="K7619"/>
    </row>
    <row r="7620" spans="1:14" x14ac:dyDescent="0.2">
      <c r="A7620" t="s">
        <v>13430</v>
      </c>
      <c r="B7620">
        <v>0.01</v>
      </c>
      <c r="C7620" s="90">
        <v>7.456999214032283E-3</v>
      </c>
      <c r="D7620" s="88">
        <v>70</v>
      </c>
      <c r="E7620" s="88" t="s">
        <v>147</v>
      </c>
      <c r="F7620" s="106"/>
      <c r="G7620"/>
      <c r="H7620"/>
      <c r="I7620"/>
      <c r="J7620"/>
      <c r="K7620"/>
    </row>
    <row r="7621" spans="1:14" x14ac:dyDescent="0.2">
      <c r="A7621" t="s">
        <v>13242</v>
      </c>
      <c r="B7621">
        <v>0.01</v>
      </c>
      <c r="C7621" s="90">
        <v>7.456999214032283E-3</v>
      </c>
      <c r="D7621" s="88">
        <v>70</v>
      </c>
      <c r="E7621" s="88" t="s">
        <v>147</v>
      </c>
      <c r="F7621" s="106"/>
      <c r="G7621"/>
      <c r="H7621"/>
      <c r="I7621"/>
      <c r="J7621"/>
      <c r="K7621"/>
    </row>
    <row r="7622" spans="1:14" x14ac:dyDescent="0.2">
      <c r="A7622" t="s">
        <v>13243</v>
      </c>
      <c r="B7622">
        <v>5.0000000000000001E-3</v>
      </c>
      <c r="C7622" s="90">
        <v>3.7284996070161415E-3</v>
      </c>
      <c r="D7622" s="88">
        <v>70</v>
      </c>
      <c r="E7622" s="88" t="s">
        <v>147</v>
      </c>
      <c r="F7622" s="106"/>
      <c r="G7622"/>
      <c r="H7622"/>
      <c r="I7622"/>
      <c r="J7622"/>
      <c r="K7622"/>
    </row>
    <row r="7623" spans="1:14" x14ac:dyDescent="0.2">
      <c r="A7623" t="s">
        <v>13244</v>
      </c>
      <c r="B7623">
        <v>0.01</v>
      </c>
      <c r="C7623" s="90">
        <v>7.456999214032283E-3</v>
      </c>
      <c r="D7623" s="88">
        <v>70</v>
      </c>
      <c r="E7623" s="88" t="s">
        <v>147</v>
      </c>
      <c r="F7623" s="106"/>
      <c r="G7623"/>
      <c r="H7623"/>
      <c r="I7623"/>
      <c r="J7623"/>
      <c r="K7623"/>
    </row>
    <row r="7624" spans="1:14" x14ac:dyDescent="0.2">
      <c r="A7624" t="s">
        <v>13371</v>
      </c>
      <c r="B7624">
        <v>0.01</v>
      </c>
      <c r="C7624" s="90">
        <v>7.456999214032283E-3</v>
      </c>
      <c r="D7624" s="88">
        <v>70</v>
      </c>
      <c r="E7624" s="88" t="s">
        <v>147</v>
      </c>
      <c r="F7624" s="106"/>
      <c r="G7624"/>
      <c r="H7624"/>
      <c r="I7624"/>
      <c r="J7624"/>
      <c r="K7624"/>
    </row>
    <row r="7625" spans="1:14" x14ac:dyDescent="0.2">
      <c r="A7625" t="s">
        <v>13245</v>
      </c>
      <c r="B7625">
        <v>0.01</v>
      </c>
      <c r="C7625" s="90">
        <v>7.456999214032283E-3</v>
      </c>
      <c r="D7625" s="88">
        <v>70</v>
      </c>
      <c r="E7625" s="88" t="s">
        <v>147</v>
      </c>
      <c r="F7625" s="106"/>
      <c r="G7625"/>
      <c r="H7625"/>
      <c r="I7625"/>
      <c r="J7625"/>
      <c r="K7625"/>
    </row>
    <row r="7626" spans="1:14" x14ac:dyDescent="0.2">
      <c r="A7626" t="s">
        <v>13246</v>
      </c>
      <c r="B7626">
        <v>0.01</v>
      </c>
      <c r="C7626" s="90">
        <v>7.456999214032283E-3</v>
      </c>
      <c r="D7626" s="88">
        <v>70</v>
      </c>
      <c r="E7626" s="88" t="s">
        <v>147</v>
      </c>
      <c r="F7626" s="106"/>
      <c r="G7626"/>
      <c r="H7626"/>
      <c r="I7626"/>
      <c r="J7626"/>
      <c r="K7626"/>
    </row>
    <row r="7627" spans="1:14" x14ac:dyDescent="0.2">
      <c r="A7627" t="s">
        <v>13247</v>
      </c>
      <c r="B7627">
        <v>4.0000000000000001E-3</v>
      </c>
      <c r="C7627" s="90">
        <v>2.9827996856129132E-3</v>
      </c>
      <c r="D7627" s="88">
        <v>70</v>
      </c>
      <c r="E7627" s="88" t="s">
        <v>147</v>
      </c>
      <c r="F7627" s="106"/>
      <c r="G7627"/>
      <c r="H7627"/>
      <c r="I7627"/>
      <c r="J7627"/>
      <c r="K7627"/>
    </row>
    <row r="7628" spans="1:14" x14ac:dyDescent="0.2">
      <c r="A7628" t="s">
        <v>13431</v>
      </c>
      <c r="B7628">
        <v>0.24</v>
      </c>
      <c r="C7628" s="90">
        <v>0.17896798113677478</v>
      </c>
      <c r="D7628" s="88">
        <v>70</v>
      </c>
      <c r="E7628" s="88" t="s">
        <v>147</v>
      </c>
      <c r="F7628" s="106"/>
      <c r="G7628"/>
      <c r="H7628"/>
      <c r="I7628"/>
      <c r="J7628"/>
      <c r="K7628"/>
      <c r="N7628"/>
    </row>
    <row r="7629" spans="1:14" x14ac:dyDescent="0.2">
      <c r="A7629" t="s">
        <v>13248</v>
      </c>
      <c r="B7629">
        <v>0.02</v>
      </c>
      <c r="C7629" s="90">
        <v>1.4913998428064566E-2</v>
      </c>
      <c r="D7629" s="88">
        <v>70</v>
      </c>
      <c r="E7629" s="88" t="s">
        <v>147</v>
      </c>
      <c r="F7629" s="106"/>
      <c r="G7629"/>
      <c r="H7629"/>
      <c r="I7629"/>
      <c r="J7629"/>
      <c r="K7629"/>
    </row>
    <row r="7630" spans="1:14" x14ac:dyDescent="0.2">
      <c r="A7630" t="s">
        <v>13249</v>
      </c>
      <c r="B7630">
        <v>0.02</v>
      </c>
      <c r="C7630" s="90">
        <v>1.4913998428064566E-2</v>
      </c>
      <c r="D7630" s="88">
        <v>70</v>
      </c>
      <c r="E7630" s="88" t="s">
        <v>147</v>
      </c>
      <c r="F7630" s="106"/>
      <c r="G7630"/>
      <c r="H7630"/>
      <c r="I7630"/>
      <c r="J7630"/>
      <c r="K7630"/>
    </row>
    <row r="7631" spans="1:14" x14ac:dyDescent="0.2">
      <c r="A7631" t="s">
        <v>13432</v>
      </c>
      <c r="B7631">
        <v>0.02</v>
      </c>
      <c r="C7631" s="90">
        <v>1.4913998428064566E-2</v>
      </c>
      <c r="D7631" s="88">
        <v>70</v>
      </c>
      <c r="E7631" s="88" t="s">
        <v>147</v>
      </c>
      <c r="F7631" s="106"/>
      <c r="G7631"/>
      <c r="H7631"/>
      <c r="I7631"/>
      <c r="J7631"/>
      <c r="K7631"/>
    </row>
    <row r="7632" spans="1:14" x14ac:dyDescent="0.2">
      <c r="A7632" t="s">
        <v>13433</v>
      </c>
      <c r="B7632">
        <v>0.02</v>
      </c>
      <c r="C7632" s="90">
        <v>1.4913998428064566E-2</v>
      </c>
      <c r="D7632" s="88">
        <v>70</v>
      </c>
      <c r="E7632" s="88" t="s">
        <v>147</v>
      </c>
      <c r="F7632" s="106"/>
      <c r="G7632"/>
      <c r="H7632"/>
      <c r="I7632"/>
      <c r="J7632"/>
      <c r="K7632"/>
    </row>
    <row r="7633" spans="1:11" x14ac:dyDescent="0.2">
      <c r="A7633" t="s">
        <v>13250</v>
      </c>
      <c r="B7633">
        <v>0.01</v>
      </c>
      <c r="C7633" s="90">
        <v>7.456999214032283E-3</v>
      </c>
      <c r="D7633" s="88">
        <v>70</v>
      </c>
      <c r="E7633" s="88" t="s">
        <v>147</v>
      </c>
      <c r="F7633" s="106"/>
      <c r="G7633"/>
      <c r="H7633"/>
      <c r="I7633"/>
      <c r="J7633"/>
      <c r="K7633"/>
    </row>
    <row r="7634" spans="1:11" x14ac:dyDescent="0.2">
      <c r="A7634" t="s">
        <v>13251</v>
      </c>
      <c r="B7634">
        <v>0.02</v>
      </c>
      <c r="C7634" s="90">
        <v>1.4913998428064566E-2</v>
      </c>
      <c r="D7634" s="88">
        <v>70</v>
      </c>
      <c r="E7634" s="88" t="s">
        <v>147</v>
      </c>
      <c r="F7634" s="106"/>
      <c r="G7634"/>
      <c r="H7634"/>
      <c r="I7634"/>
      <c r="J7634"/>
      <c r="K7634"/>
    </row>
    <row r="7635" spans="1:11" x14ac:dyDescent="0.2">
      <c r="A7635" t="s">
        <v>13814</v>
      </c>
      <c r="B7635">
        <v>0.02</v>
      </c>
      <c r="C7635" s="90">
        <v>1.4913998428064566E-2</v>
      </c>
      <c r="D7635" s="88">
        <v>70</v>
      </c>
      <c r="E7635" s="88" t="s">
        <v>147</v>
      </c>
      <c r="F7635" s="106"/>
      <c r="G7635"/>
      <c r="H7635"/>
      <c r="I7635"/>
      <c r="J7635"/>
      <c r="K7635"/>
    </row>
    <row r="7636" spans="1:11" x14ac:dyDescent="0.2">
      <c r="A7636" t="s">
        <v>13434</v>
      </c>
      <c r="B7636">
        <v>0.02</v>
      </c>
      <c r="C7636" s="90">
        <v>1.4913998428064566E-2</v>
      </c>
      <c r="D7636" s="88">
        <v>70</v>
      </c>
      <c r="E7636" s="88" t="s">
        <v>147</v>
      </c>
      <c r="F7636" s="106"/>
      <c r="G7636"/>
      <c r="H7636"/>
      <c r="I7636"/>
      <c r="J7636"/>
      <c r="K7636"/>
    </row>
    <row r="7637" spans="1:11" x14ac:dyDescent="0.2">
      <c r="A7637" t="s">
        <v>13435</v>
      </c>
      <c r="B7637">
        <v>0.02</v>
      </c>
      <c r="C7637" s="90">
        <v>1.4913998428064566E-2</v>
      </c>
      <c r="D7637" s="88">
        <v>70</v>
      </c>
      <c r="E7637" s="88" t="s">
        <v>147</v>
      </c>
      <c r="F7637" s="106"/>
      <c r="G7637"/>
      <c r="H7637"/>
      <c r="I7637"/>
      <c r="J7637"/>
      <c r="K7637"/>
    </row>
    <row r="7638" spans="1:11" x14ac:dyDescent="0.2">
      <c r="A7638" t="s">
        <v>13436</v>
      </c>
      <c r="B7638">
        <v>0.02</v>
      </c>
      <c r="C7638" s="90">
        <v>1.4913998428064566E-2</v>
      </c>
      <c r="D7638" s="88">
        <v>70</v>
      </c>
      <c r="E7638" s="88" t="s">
        <v>147</v>
      </c>
      <c r="F7638" s="106"/>
      <c r="G7638"/>
      <c r="H7638"/>
      <c r="I7638"/>
      <c r="J7638"/>
      <c r="K7638"/>
    </row>
    <row r="7639" spans="1:11" x14ac:dyDescent="0.2">
      <c r="A7639" t="s">
        <v>13437</v>
      </c>
      <c r="B7639">
        <v>0.02</v>
      </c>
      <c r="C7639" s="90">
        <v>1.4913998428064566E-2</v>
      </c>
      <c r="D7639" s="88">
        <v>70</v>
      </c>
      <c r="E7639" s="88" t="s">
        <v>147</v>
      </c>
      <c r="F7639" s="106"/>
      <c r="G7639"/>
      <c r="H7639"/>
      <c r="I7639"/>
      <c r="J7639"/>
      <c r="K7639"/>
    </row>
    <row r="7640" spans="1:11" x14ac:dyDescent="0.2">
      <c r="A7640" t="s">
        <v>13438</v>
      </c>
      <c r="B7640">
        <v>0.01</v>
      </c>
      <c r="C7640" s="90">
        <v>7.456999214032283E-3</v>
      </c>
      <c r="D7640" s="88">
        <v>70</v>
      </c>
      <c r="E7640" s="88" t="s">
        <v>147</v>
      </c>
      <c r="F7640" s="106"/>
      <c r="G7640"/>
      <c r="H7640"/>
      <c r="I7640"/>
      <c r="J7640"/>
      <c r="K7640"/>
    </row>
    <row r="7641" spans="1:11" x14ac:dyDescent="0.2">
      <c r="A7641" t="s">
        <v>13815</v>
      </c>
      <c r="B7641">
        <v>0.01</v>
      </c>
      <c r="C7641" s="90">
        <v>7.456999214032283E-3</v>
      </c>
      <c r="D7641" s="88">
        <v>70</v>
      </c>
      <c r="E7641" s="88" t="s">
        <v>147</v>
      </c>
      <c r="F7641" s="106"/>
      <c r="G7641"/>
      <c r="H7641"/>
      <c r="I7641"/>
      <c r="J7641"/>
      <c r="K7641"/>
    </row>
    <row r="7642" spans="1:11" x14ac:dyDescent="0.2">
      <c r="A7642" t="s">
        <v>13816</v>
      </c>
      <c r="B7642">
        <v>0.02</v>
      </c>
      <c r="C7642" s="90">
        <v>1.4913998428064566E-2</v>
      </c>
      <c r="D7642" s="88">
        <v>70</v>
      </c>
      <c r="E7642" s="88" t="s">
        <v>147</v>
      </c>
      <c r="F7642" s="106"/>
      <c r="G7642"/>
      <c r="H7642"/>
      <c r="I7642"/>
      <c r="J7642"/>
      <c r="K7642"/>
    </row>
    <row r="7643" spans="1:11" x14ac:dyDescent="0.2">
      <c r="A7643" t="s">
        <v>13439</v>
      </c>
      <c r="B7643">
        <v>0.02</v>
      </c>
      <c r="C7643" s="90">
        <v>1.4913998428064566E-2</v>
      </c>
      <c r="D7643" s="88">
        <v>70</v>
      </c>
      <c r="E7643" s="88" t="s">
        <v>147</v>
      </c>
      <c r="F7643" s="106"/>
      <c r="G7643"/>
      <c r="H7643"/>
      <c r="I7643"/>
      <c r="J7643"/>
      <c r="K7643"/>
    </row>
    <row r="7644" spans="1:11" x14ac:dyDescent="0.2">
      <c r="A7644" t="s">
        <v>13252</v>
      </c>
      <c r="B7644">
        <v>0.02</v>
      </c>
      <c r="C7644" s="90">
        <v>1.4913998428064566E-2</v>
      </c>
      <c r="D7644" s="88">
        <v>70</v>
      </c>
      <c r="E7644" s="88" t="s">
        <v>147</v>
      </c>
      <c r="F7644" s="106"/>
      <c r="G7644"/>
      <c r="H7644"/>
      <c r="I7644"/>
      <c r="J7644"/>
      <c r="K7644"/>
    </row>
    <row r="7645" spans="1:11" x14ac:dyDescent="0.2">
      <c r="A7645" t="s">
        <v>13253</v>
      </c>
      <c r="B7645">
        <v>0.02</v>
      </c>
      <c r="C7645" s="90">
        <v>1.4913998428064566E-2</v>
      </c>
      <c r="D7645" s="88">
        <v>70</v>
      </c>
      <c r="E7645" s="88" t="s">
        <v>147</v>
      </c>
      <c r="F7645" s="106"/>
      <c r="G7645"/>
      <c r="H7645"/>
      <c r="I7645"/>
      <c r="J7645"/>
      <c r="K7645"/>
    </row>
    <row r="7646" spans="1:11" x14ac:dyDescent="0.2">
      <c r="A7646" t="s">
        <v>13440</v>
      </c>
      <c r="B7646">
        <v>0.02</v>
      </c>
      <c r="C7646" s="90">
        <v>1.4913998428064566E-2</v>
      </c>
      <c r="D7646" s="88">
        <v>70</v>
      </c>
      <c r="E7646" s="88" t="s">
        <v>147</v>
      </c>
      <c r="F7646" s="106"/>
      <c r="G7646"/>
      <c r="H7646"/>
      <c r="I7646"/>
      <c r="J7646"/>
      <c r="K7646"/>
    </row>
    <row r="7647" spans="1:11" x14ac:dyDescent="0.2">
      <c r="A7647" t="s">
        <v>13817</v>
      </c>
      <c r="B7647">
        <v>0.02</v>
      </c>
      <c r="C7647" s="90">
        <v>1.4913998428064566E-2</v>
      </c>
      <c r="D7647" s="88">
        <v>70</v>
      </c>
      <c r="E7647" s="88" t="s">
        <v>147</v>
      </c>
      <c r="F7647" s="106"/>
      <c r="G7647"/>
      <c r="H7647"/>
      <c r="I7647"/>
      <c r="J7647"/>
      <c r="K7647"/>
    </row>
    <row r="7648" spans="1:11" x14ac:dyDescent="0.2">
      <c r="A7648" t="s">
        <v>13441</v>
      </c>
      <c r="B7648">
        <v>0.27</v>
      </c>
      <c r="C7648" s="90">
        <v>0.20133897877887166</v>
      </c>
      <c r="D7648" s="88">
        <v>70</v>
      </c>
      <c r="E7648" s="88" t="s">
        <v>147</v>
      </c>
      <c r="F7648" s="106"/>
      <c r="G7648"/>
      <c r="H7648"/>
      <c r="I7648"/>
      <c r="J7648"/>
      <c r="K7648"/>
    </row>
    <row r="7649" spans="1:11" x14ac:dyDescent="0.2">
      <c r="A7649" t="s">
        <v>13442</v>
      </c>
      <c r="B7649">
        <v>0.32</v>
      </c>
      <c r="C7649" s="90">
        <v>0.23862397484903305</v>
      </c>
      <c r="D7649" s="88">
        <v>70</v>
      </c>
      <c r="E7649" s="88" t="s">
        <v>147</v>
      </c>
      <c r="F7649" s="106"/>
      <c r="G7649"/>
      <c r="H7649"/>
      <c r="I7649"/>
      <c r="J7649"/>
      <c r="K7649"/>
    </row>
    <row r="7650" spans="1:11" x14ac:dyDescent="0.2">
      <c r="A7650" t="s">
        <v>13443</v>
      </c>
      <c r="B7650">
        <v>0.24</v>
      </c>
      <c r="C7650" s="90">
        <v>0.17896798113677478</v>
      </c>
      <c r="D7650" s="88">
        <v>70</v>
      </c>
      <c r="E7650" s="88" t="s">
        <v>147</v>
      </c>
      <c r="F7650" s="106"/>
      <c r="G7650"/>
      <c r="H7650"/>
      <c r="I7650"/>
      <c r="J7650"/>
      <c r="K7650"/>
    </row>
    <row r="7651" spans="1:11" x14ac:dyDescent="0.2">
      <c r="A7651" t="s">
        <v>13444</v>
      </c>
      <c r="B7651">
        <v>0.28000000000000003</v>
      </c>
      <c r="C7651" s="90">
        <v>0.20879597799290395</v>
      </c>
      <c r="D7651" s="88">
        <v>70</v>
      </c>
      <c r="E7651" s="88" t="s">
        <v>147</v>
      </c>
      <c r="F7651" s="106"/>
      <c r="G7651"/>
      <c r="H7651"/>
      <c r="I7651"/>
      <c r="J7651"/>
      <c r="K7651"/>
    </row>
    <row r="7652" spans="1:11" x14ac:dyDescent="0.2">
      <c r="A7652" t="s">
        <v>13445</v>
      </c>
      <c r="B7652">
        <v>0.21</v>
      </c>
      <c r="C7652" s="90">
        <v>0.15659698349467793</v>
      </c>
      <c r="D7652" s="88">
        <v>70</v>
      </c>
      <c r="E7652" s="88" t="s">
        <v>147</v>
      </c>
      <c r="F7652" s="106"/>
      <c r="G7652"/>
      <c r="H7652"/>
      <c r="I7652"/>
      <c r="J7652"/>
      <c r="K7652"/>
    </row>
    <row r="7653" spans="1:11" x14ac:dyDescent="0.2">
      <c r="A7653" t="s">
        <v>13446</v>
      </c>
      <c r="B7653">
        <v>0.24</v>
      </c>
      <c r="C7653" s="90">
        <v>0.17896798113677478</v>
      </c>
      <c r="D7653" s="88">
        <v>70</v>
      </c>
      <c r="E7653" s="88" t="s">
        <v>147</v>
      </c>
      <c r="F7653" s="106"/>
      <c r="G7653"/>
      <c r="H7653"/>
      <c r="I7653"/>
      <c r="J7653"/>
      <c r="K7653"/>
    </row>
    <row r="7654" spans="1:11" x14ac:dyDescent="0.2">
      <c r="A7654" t="s">
        <v>13447</v>
      </c>
      <c r="B7654">
        <v>0.15</v>
      </c>
      <c r="C7654" s="90">
        <v>0.11185498821048424</v>
      </c>
      <c r="D7654" s="88">
        <v>70</v>
      </c>
      <c r="E7654" s="88" t="s">
        <v>147</v>
      </c>
      <c r="F7654" s="106"/>
      <c r="G7654"/>
      <c r="H7654"/>
      <c r="I7654"/>
      <c r="J7654"/>
      <c r="K7654"/>
    </row>
    <row r="7655" spans="1:11" x14ac:dyDescent="0.2">
      <c r="A7655" t="s">
        <v>13448</v>
      </c>
      <c r="B7655">
        <v>0.01</v>
      </c>
      <c r="C7655" s="90">
        <v>7.456999214032283E-3</v>
      </c>
      <c r="D7655" s="88">
        <v>70</v>
      </c>
      <c r="E7655" s="88" t="s">
        <v>147</v>
      </c>
      <c r="F7655" s="106"/>
      <c r="G7655"/>
      <c r="H7655"/>
      <c r="I7655"/>
      <c r="J7655"/>
      <c r="K7655"/>
    </row>
    <row r="7656" spans="1:11" x14ac:dyDescent="0.2">
      <c r="A7656" t="s">
        <v>13449</v>
      </c>
      <c r="B7656">
        <v>0.22</v>
      </c>
      <c r="C7656" s="90">
        <v>0.16405398270871024</v>
      </c>
      <c r="D7656" s="88">
        <v>70</v>
      </c>
      <c r="E7656" s="88" t="s">
        <v>147</v>
      </c>
      <c r="F7656" s="106"/>
      <c r="G7656"/>
      <c r="H7656"/>
      <c r="I7656"/>
      <c r="J7656"/>
      <c r="K7656"/>
    </row>
    <row r="7657" spans="1:11" x14ac:dyDescent="0.2">
      <c r="A7657" t="s">
        <v>13450</v>
      </c>
      <c r="B7657">
        <v>0.22</v>
      </c>
      <c r="C7657" s="90">
        <v>0.16405398270871024</v>
      </c>
      <c r="D7657" s="88">
        <v>70</v>
      </c>
      <c r="E7657" s="88" t="s">
        <v>147</v>
      </c>
      <c r="F7657" s="106"/>
      <c r="G7657"/>
      <c r="H7657"/>
      <c r="I7657"/>
      <c r="J7657"/>
      <c r="K7657"/>
    </row>
    <row r="7658" spans="1:11" x14ac:dyDescent="0.2">
      <c r="A7658" t="s">
        <v>13451</v>
      </c>
      <c r="B7658">
        <v>0.27</v>
      </c>
      <c r="C7658" s="90">
        <v>0.20133897877887166</v>
      </c>
      <c r="D7658" s="88">
        <v>70</v>
      </c>
      <c r="E7658" s="88" t="s">
        <v>147</v>
      </c>
      <c r="F7658" s="106"/>
      <c r="G7658"/>
      <c r="H7658"/>
      <c r="I7658"/>
      <c r="J7658"/>
      <c r="K7658"/>
    </row>
    <row r="7659" spans="1:11" x14ac:dyDescent="0.2">
      <c r="A7659" t="s">
        <v>13452</v>
      </c>
      <c r="B7659">
        <v>0.21</v>
      </c>
      <c r="C7659" s="90">
        <v>0.15659698349467793</v>
      </c>
      <c r="D7659" s="88">
        <v>70</v>
      </c>
      <c r="E7659" s="88" t="s">
        <v>147</v>
      </c>
      <c r="F7659" s="106"/>
      <c r="G7659"/>
      <c r="H7659"/>
      <c r="I7659"/>
      <c r="J7659"/>
      <c r="K7659"/>
    </row>
    <row r="7660" spans="1:11" x14ac:dyDescent="0.2">
      <c r="A7660" t="s">
        <v>13453</v>
      </c>
      <c r="B7660">
        <v>0.21</v>
      </c>
      <c r="C7660" s="90">
        <v>0.15659698349467793</v>
      </c>
      <c r="D7660" s="88">
        <v>70</v>
      </c>
      <c r="E7660" s="88" t="s">
        <v>147</v>
      </c>
      <c r="F7660" s="106"/>
      <c r="G7660"/>
      <c r="H7660"/>
      <c r="I7660"/>
      <c r="J7660"/>
      <c r="K7660"/>
    </row>
    <row r="7661" spans="1:11" x14ac:dyDescent="0.2">
      <c r="A7661" t="s">
        <v>13454</v>
      </c>
      <c r="B7661">
        <v>0.01</v>
      </c>
      <c r="C7661" s="90">
        <v>7.456999214032283E-3</v>
      </c>
      <c r="D7661" s="88">
        <v>70</v>
      </c>
      <c r="E7661" s="88" t="s">
        <v>147</v>
      </c>
      <c r="F7661" s="106"/>
      <c r="G7661"/>
      <c r="H7661"/>
      <c r="I7661"/>
      <c r="J7661"/>
      <c r="K7661"/>
    </row>
    <row r="7662" spans="1:11" x14ac:dyDescent="0.2">
      <c r="A7662" t="s">
        <v>13818</v>
      </c>
      <c r="B7662">
        <v>0.03</v>
      </c>
      <c r="C7662" s="90">
        <v>2.2370997642096848E-2</v>
      </c>
      <c r="D7662" s="88">
        <v>70</v>
      </c>
      <c r="E7662" s="88" t="s">
        <v>147</v>
      </c>
      <c r="F7662" s="106"/>
      <c r="G7662"/>
      <c r="H7662"/>
      <c r="I7662"/>
      <c r="J7662"/>
      <c r="K7662"/>
    </row>
    <row r="7663" spans="1:11" x14ac:dyDescent="0.2">
      <c r="A7663" t="s">
        <v>13455</v>
      </c>
      <c r="B7663">
        <v>0.01</v>
      </c>
      <c r="C7663" s="90">
        <v>7.456999214032283E-3</v>
      </c>
      <c r="D7663" s="88">
        <v>70</v>
      </c>
      <c r="E7663" s="88" t="s">
        <v>147</v>
      </c>
      <c r="F7663" s="106"/>
      <c r="G7663"/>
      <c r="H7663"/>
      <c r="I7663"/>
      <c r="J7663"/>
      <c r="K7663"/>
    </row>
    <row r="7664" spans="1:11" x14ac:dyDescent="0.2">
      <c r="A7664" t="s">
        <v>13456</v>
      </c>
      <c r="B7664">
        <v>2E-3</v>
      </c>
      <c r="C7664" s="90">
        <v>1.4913998428064566E-3</v>
      </c>
      <c r="D7664" s="88">
        <v>70</v>
      </c>
      <c r="E7664" s="88" t="s">
        <v>147</v>
      </c>
      <c r="F7664" s="106"/>
      <c r="G7664"/>
      <c r="H7664"/>
      <c r="I7664"/>
      <c r="J7664"/>
      <c r="K7664"/>
    </row>
    <row r="7665" spans="1:11" x14ac:dyDescent="0.2">
      <c r="A7665" t="s">
        <v>13457</v>
      </c>
      <c r="B7665">
        <v>0.35</v>
      </c>
      <c r="C7665" s="90">
        <v>0.26099497249112991</v>
      </c>
      <c r="D7665" s="88">
        <v>70</v>
      </c>
      <c r="E7665" s="88" t="s">
        <v>147</v>
      </c>
      <c r="F7665" s="106"/>
      <c r="G7665"/>
      <c r="H7665"/>
      <c r="I7665"/>
      <c r="J7665"/>
      <c r="K7665"/>
    </row>
    <row r="7666" spans="1:11" x14ac:dyDescent="0.2">
      <c r="A7666" t="s">
        <v>13458</v>
      </c>
      <c r="B7666">
        <v>0.28999999999999998</v>
      </c>
      <c r="C7666" s="90">
        <v>0.2162529772069362</v>
      </c>
      <c r="D7666" s="88">
        <v>70</v>
      </c>
      <c r="E7666" s="88" t="s">
        <v>147</v>
      </c>
      <c r="F7666" s="106"/>
      <c r="G7666"/>
      <c r="H7666"/>
      <c r="I7666"/>
      <c r="J7666"/>
      <c r="K7666"/>
    </row>
    <row r="7667" spans="1:11" x14ac:dyDescent="0.2">
      <c r="A7667" t="s">
        <v>13459</v>
      </c>
      <c r="B7667">
        <v>0.21</v>
      </c>
      <c r="C7667" s="90">
        <v>0.15659698349467793</v>
      </c>
      <c r="D7667" s="88">
        <v>70</v>
      </c>
      <c r="E7667" s="88" t="s">
        <v>147</v>
      </c>
      <c r="F7667" s="106"/>
      <c r="G7667"/>
      <c r="H7667"/>
      <c r="I7667"/>
      <c r="J7667"/>
      <c r="K7667"/>
    </row>
    <row r="7668" spans="1:11" x14ac:dyDescent="0.2">
      <c r="A7668" t="s">
        <v>13460</v>
      </c>
      <c r="B7668">
        <v>0.18</v>
      </c>
      <c r="C7668" s="90">
        <v>0.13422598585258108</v>
      </c>
      <c r="D7668" s="88">
        <v>70</v>
      </c>
      <c r="E7668" s="88" t="s">
        <v>147</v>
      </c>
      <c r="F7668" s="106"/>
      <c r="G7668"/>
      <c r="H7668"/>
      <c r="I7668"/>
      <c r="J7668"/>
      <c r="K7668"/>
    </row>
    <row r="7669" spans="1:11" x14ac:dyDescent="0.2">
      <c r="A7669" t="s">
        <v>13461</v>
      </c>
      <c r="B7669">
        <v>0.23</v>
      </c>
      <c r="C7669" s="90">
        <v>0.17151098192274253</v>
      </c>
      <c r="D7669" s="88">
        <v>70</v>
      </c>
      <c r="E7669" s="88" t="s">
        <v>147</v>
      </c>
      <c r="F7669" s="106"/>
      <c r="G7669"/>
      <c r="H7669"/>
      <c r="I7669"/>
      <c r="J7669"/>
      <c r="K7669"/>
    </row>
    <row r="7670" spans="1:11" x14ac:dyDescent="0.2">
      <c r="A7670" t="s">
        <v>13462</v>
      </c>
      <c r="B7670">
        <v>0.16</v>
      </c>
      <c r="C7670" s="90">
        <v>0.11931198742451653</v>
      </c>
      <c r="D7670" s="88">
        <v>70</v>
      </c>
      <c r="E7670" s="88" t="s">
        <v>147</v>
      </c>
      <c r="F7670" s="106"/>
      <c r="G7670"/>
      <c r="H7670"/>
      <c r="I7670"/>
      <c r="J7670"/>
      <c r="K7670"/>
    </row>
    <row r="7671" spans="1:11" x14ac:dyDescent="0.2">
      <c r="A7671" t="s">
        <v>13463</v>
      </c>
      <c r="B7671">
        <v>0.12</v>
      </c>
      <c r="C7671" s="90">
        <v>8.9483990568387392E-2</v>
      </c>
      <c r="D7671" s="88">
        <v>70</v>
      </c>
      <c r="E7671" s="88" t="s">
        <v>147</v>
      </c>
      <c r="F7671" s="106"/>
      <c r="G7671"/>
      <c r="H7671"/>
      <c r="I7671"/>
      <c r="J7671"/>
      <c r="K7671"/>
    </row>
    <row r="7672" spans="1:11" x14ac:dyDescent="0.2">
      <c r="A7672" t="s">
        <v>13819</v>
      </c>
      <c r="B7672">
        <v>0.01</v>
      </c>
      <c r="C7672" s="90">
        <v>7.456999214032283E-3</v>
      </c>
      <c r="D7672" s="88">
        <v>70</v>
      </c>
      <c r="E7672" s="88" t="s">
        <v>147</v>
      </c>
      <c r="F7672" s="106"/>
      <c r="G7672"/>
      <c r="H7672"/>
      <c r="I7672"/>
      <c r="J7672"/>
      <c r="K7672"/>
    </row>
    <row r="7673" spans="1:11" x14ac:dyDescent="0.2">
      <c r="A7673" t="s">
        <v>13820</v>
      </c>
      <c r="B7673">
        <v>0.02</v>
      </c>
      <c r="C7673" s="90">
        <v>1.4913998428064566E-2</v>
      </c>
      <c r="D7673" s="88">
        <v>70</v>
      </c>
      <c r="E7673" s="88" t="s">
        <v>147</v>
      </c>
      <c r="F7673" s="106"/>
      <c r="G7673"/>
      <c r="H7673"/>
      <c r="I7673"/>
      <c r="J7673"/>
      <c r="K7673"/>
    </row>
    <row r="7674" spans="1:11" x14ac:dyDescent="0.2">
      <c r="A7674" t="s">
        <v>13464</v>
      </c>
      <c r="B7674">
        <v>0.01</v>
      </c>
      <c r="C7674" s="90">
        <v>7.456999214032283E-3</v>
      </c>
      <c r="D7674" s="88">
        <v>70</v>
      </c>
      <c r="E7674" s="88" t="s">
        <v>147</v>
      </c>
      <c r="F7674" s="106"/>
      <c r="G7674"/>
      <c r="H7674"/>
      <c r="I7674"/>
      <c r="J7674"/>
      <c r="K7674"/>
    </row>
    <row r="7675" spans="1:11" x14ac:dyDescent="0.2">
      <c r="A7675" t="s">
        <v>13465</v>
      </c>
      <c r="B7675">
        <v>0.01</v>
      </c>
      <c r="C7675" s="90">
        <v>7.456999214032283E-3</v>
      </c>
      <c r="D7675" s="88">
        <v>70</v>
      </c>
      <c r="E7675" s="88" t="s">
        <v>147</v>
      </c>
      <c r="F7675" s="106"/>
      <c r="G7675"/>
      <c r="H7675"/>
      <c r="I7675"/>
      <c r="J7675"/>
      <c r="K7675"/>
    </row>
    <row r="7676" spans="1:11" x14ac:dyDescent="0.2">
      <c r="A7676" t="s">
        <v>13821</v>
      </c>
      <c r="B7676">
        <v>0.01</v>
      </c>
      <c r="C7676" s="90">
        <v>7.456999214032283E-3</v>
      </c>
      <c r="D7676" s="88">
        <v>70</v>
      </c>
      <c r="E7676" s="88" t="s">
        <v>147</v>
      </c>
      <c r="F7676" s="106"/>
      <c r="G7676"/>
      <c r="H7676"/>
      <c r="I7676"/>
      <c r="J7676"/>
      <c r="K7676"/>
    </row>
    <row r="7677" spans="1:11" x14ac:dyDescent="0.2">
      <c r="A7677" t="s">
        <v>13466</v>
      </c>
      <c r="B7677">
        <v>0.03</v>
      </c>
      <c r="C7677" s="90">
        <v>2.2370997642096848E-2</v>
      </c>
      <c r="D7677" s="88">
        <v>70</v>
      </c>
      <c r="E7677" s="88" t="s">
        <v>147</v>
      </c>
      <c r="F7677" s="106"/>
      <c r="G7677"/>
      <c r="H7677"/>
      <c r="I7677"/>
      <c r="J7677"/>
      <c r="K7677"/>
    </row>
    <row r="7678" spans="1:11" x14ac:dyDescent="0.2">
      <c r="A7678" t="s">
        <v>13822</v>
      </c>
      <c r="B7678">
        <v>3.0000000000000001E-3</v>
      </c>
      <c r="C7678" s="90">
        <v>2.2370997642096849E-3</v>
      </c>
      <c r="D7678" s="88">
        <v>70</v>
      </c>
      <c r="E7678" s="88" t="s">
        <v>147</v>
      </c>
      <c r="F7678" s="106"/>
      <c r="G7678"/>
      <c r="H7678"/>
      <c r="I7678"/>
      <c r="J7678"/>
      <c r="K7678"/>
    </row>
    <row r="7679" spans="1:11" x14ac:dyDescent="0.2">
      <c r="A7679" t="s">
        <v>13823</v>
      </c>
      <c r="B7679">
        <v>4.0000000000000001E-3</v>
      </c>
      <c r="C7679" s="90">
        <v>2.9827996856129132E-3</v>
      </c>
      <c r="D7679" s="88">
        <v>70</v>
      </c>
      <c r="E7679" s="88" t="s">
        <v>147</v>
      </c>
      <c r="F7679" s="106"/>
      <c r="G7679"/>
      <c r="H7679"/>
      <c r="I7679"/>
      <c r="J7679"/>
      <c r="K7679"/>
    </row>
    <row r="7680" spans="1:11" x14ac:dyDescent="0.2">
      <c r="A7680" t="s">
        <v>13824</v>
      </c>
      <c r="B7680">
        <v>4.0000000000000001E-3</v>
      </c>
      <c r="C7680" s="90">
        <v>2.9827996856129132E-3</v>
      </c>
      <c r="D7680" s="88">
        <v>70</v>
      </c>
      <c r="E7680" s="88" t="s">
        <v>147</v>
      </c>
      <c r="F7680" s="106"/>
      <c r="G7680"/>
      <c r="H7680"/>
      <c r="I7680"/>
      <c r="J7680"/>
      <c r="K7680"/>
    </row>
    <row r="7681" spans="1:11" x14ac:dyDescent="0.2">
      <c r="A7681" t="s">
        <v>13825</v>
      </c>
      <c r="B7681">
        <v>3.0000000000000001E-3</v>
      </c>
      <c r="C7681" s="90">
        <v>2.2370997642096849E-3</v>
      </c>
      <c r="D7681" s="88">
        <v>70</v>
      </c>
      <c r="E7681" s="88" t="s">
        <v>147</v>
      </c>
      <c r="F7681" s="106"/>
      <c r="G7681"/>
      <c r="H7681"/>
      <c r="I7681"/>
      <c r="J7681"/>
      <c r="K7681"/>
    </row>
    <row r="7682" spans="1:11" x14ac:dyDescent="0.2">
      <c r="A7682" t="s">
        <v>13826</v>
      </c>
      <c r="B7682">
        <v>0.3</v>
      </c>
      <c r="C7682" s="90">
        <v>0.22370997642096849</v>
      </c>
      <c r="D7682" s="88">
        <v>70</v>
      </c>
      <c r="E7682" s="88" t="s">
        <v>147</v>
      </c>
      <c r="F7682" s="106"/>
      <c r="G7682"/>
      <c r="H7682"/>
      <c r="I7682"/>
      <c r="J7682"/>
      <c r="K7682"/>
    </row>
    <row r="7683" spans="1:11" x14ac:dyDescent="0.2">
      <c r="A7683" t="s">
        <v>13827</v>
      </c>
      <c r="B7683">
        <v>0.32</v>
      </c>
      <c r="C7683" s="90">
        <v>0.23862397484903305</v>
      </c>
      <c r="D7683" s="88">
        <v>70</v>
      </c>
      <c r="E7683" s="88" t="s">
        <v>147</v>
      </c>
      <c r="F7683" s="106"/>
      <c r="G7683"/>
      <c r="H7683"/>
      <c r="I7683"/>
      <c r="J7683"/>
      <c r="K7683"/>
    </row>
    <row r="7684" spans="1:11" x14ac:dyDescent="0.2">
      <c r="A7684" t="s">
        <v>13828</v>
      </c>
      <c r="B7684">
        <v>0.25</v>
      </c>
      <c r="C7684" s="90">
        <v>0.18642498035080707</v>
      </c>
      <c r="D7684" s="88">
        <v>70</v>
      </c>
      <c r="E7684" s="88" t="s">
        <v>147</v>
      </c>
      <c r="F7684" s="106"/>
      <c r="G7684"/>
      <c r="H7684"/>
      <c r="I7684"/>
      <c r="J7684"/>
      <c r="K7684"/>
    </row>
    <row r="7685" spans="1:11" x14ac:dyDescent="0.2">
      <c r="A7685" t="s">
        <v>13829</v>
      </c>
      <c r="B7685">
        <v>0.19</v>
      </c>
      <c r="C7685" s="90">
        <v>0.14168298506661339</v>
      </c>
      <c r="D7685" s="88">
        <v>70</v>
      </c>
      <c r="E7685" s="88" t="s">
        <v>147</v>
      </c>
      <c r="F7685" s="106"/>
      <c r="G7685"/>
      <c r="H7685"/>
      <c r="I7685"/>
      <c r="J7685"/>
      <c r="K7685"/>
    </row>
    <row r="7686" spans="1:11" x14ac:dyDescent="0.2">
      <c r="A7686" t="s">
        <v>13830</v>
      </c>
      <c r="B7686">
        <v>0.26</v>
      </c>
      <c r="C7686" s="90">
        <v>0.19388197956483938</v>
      </c>
      <c r="D7686" s="88">
        <v>70</v>
      </c>
      <c r="E7686" s="88" t="s">
        <v>147</v>
      </c>
      <c r="F7686" s="106"/>
      <c r="G7686"/>
      <c r="H7686"/>
      <c r="I7686"/>
      <c r="J7686"/>
      <c r="K7686"/>
    </row>
    <row r="7687" spans="1:11" x14ac:dyDescent="0.2">
      <c r="A7687" t="s">
        <v>13831</v>
      </c>
      <c r="B7687">
        <v>0.21</v>
      </c>
      <c r="C7687" s="90">
        <v>0.15659698349467793</v>
      </c>
      <c r="D7687" s="88">
        <v>70</v>
      </c>
      <c r="E7687" s="88" t="s">
        <v>147</v>
      </c>
      <c r="F7687" s="106"/>
      <c r="G7687"/>
      <c r="H7687"/>
      <c r="I7687"/>
      <c r="J7687"/>
      <c r="K7687"/>
    </row>
    <row r="7688" spans="1:11" x14ac:dyDescent="0.2">
      <c r="A7688" t="s">
        <v>13254</v>
      </c>
      <c r="B7688">
        <v>0.26</v>
      </c>
      <c r="C7688" s="90">
        <v>0.19388197956483938</v>
      </c>
      <c r="D7688" s="88">
        <v>70</v>
      </c>
      <c r="E7688" s="88" t="s">
        <v>147</v>
      </c>
      <c r="F7688" s="106"/>
      <c r="G7688"/>
      <c r="H7688"/>
      <c r="I7688"/>
      <c r="J7688"/>
      <c r="K7688"/>
    </row>
    <row r="7689" spans="1:11" x14ac:dyDescent="0.2">
      <c r="A7689" t="s">
        <v>13832</v>
      </c>
      <c r="B7689">
        <v>0.28999999999999998</v>
      </c>
      <c r="C7689" s="90">
        <v>0.2162529772069362</v>
      </c>
      <c r="D7689" s="88">
        <v>70</v>
      </c>
      <c r="E7689" s="88" t="s">
        <v>147</v>
      </c>
      <c r="F7689" s="106"/>
      <c r="G7689"/>
      <c r="H7689"/>
      <c r="I7689"/>
      <c r="J7689"/>
      <c r="K7689"/>
    </row>
    <row r="7690" spans="1:11" x14ac:dyDescent="0.2">
      <c r="A7690" t="s">
        <v>13833</v>
      </c>
      <c r="B7690">
        <v>0.31</v>
      </c>
      <c r="C7690" s="90">
        <v>0.23116697563500077</v>
      </c>
      <c r="D7690" s="88">
        <v>70</v>
      </c>
      <c r="E7690" s="88" t="s">
        <v>147</v>
      </c>
      <c r="F7690" s="106"/>
      <c r="G7690"/>
      <c r="H7690"/>
      <c r="I7690"/>
      <c r="J7690"/>
      <c r="K7690"/>
    </row>
    <row r="7691" spans="1:11" x14ac:dyDescent="0.2">
      <c r="A7691" t="s">
        <v>13834</v>
      </c>
      <c r="B7691">
        <v>0.25</v>
      </c>
      <c r="C7691" s="90">
        <v>0.18642498035080707</v>
      </c>
      <c r="D7691" s="88">
        <v>70</v>
      </c>
      <c r="E7691" s="88" t="s">
        <v>147</v>
      </c>
      <c r="F7691" s="106"/>
      <c r="G7691"/>
      <c r="H7691"/>
      <c r="I7691"/>
      <c r="J7691"/>
      <c r="K7691"/>
    </row>
    <row r="7692" spans="1:11" x14ac:dyDescent="0.2">
      <c r="A7692" t="s">
        <v>13835</v>
      </c>
      <c r="B7692">
        <v>0.19</v>
      </c>
      <c r="C7692" s="90">
        <v>0.14168298506661339</v>
      </c>
      <c r="D7692" s="88">
        <v>70</v>
      </c>
      <c r="E7692" s="88" t="s">
        <v>147</v>
      </c>
      <c r="F7692" s="106"/>
      <c r="G7692"/>
      <c r="H7692"/>
      <c r="I7692"/>
      <c r="J7692"/>
      <c r="K7692"/>
    </row>
    <row r="7693" spans="1:11" x14ac:dyDescent="0.2">
      <c r="A7693" t="s">
        <v>13255</v>
      </c>
      <c r="B7693">
        <v>0.21</v>
      </c>
      <c r="C7693" s="90">
        <v>0.15659698349467793</v>
      </c>
      <c r="D7693" s="88">
        <v>70</v>
      </c>
      <c r="E7693" s="88" t="s">
        <v>147</v>
      </c>
      <c r="F7693" s="106"/>
      <c r="G7693"/>
      <c r="H7693"/>
      <c r="I7693"/>
      <c r="J7693"/>
      <c r="K7693"/>
    </row>
    <row r="7694" spans="1:11" x14ac:dyDescent="0.2">
      <c r="A7694" t="s">
        <v>13836</v>
      </c>
      <c r="B7694">
        <v>0.16</v>
      </c>
      <c r="C7694" s="90">
        <v>0.11931198742451653</v>
      </c>
      <c r="D7694" s="88">
        <v>70</v>
      </c>
      <c r="E7694" s="88" t="s">
        <v>147</v>
      </c>
      <c r="F7694" s="106"/>
      <c r="G7694"/>
      <c r="H7694"/>
      <c r="I7694"/>
      <c r="J7694"/>
      <c r="K7694"/>
    </row>
    <row r="7695" spans="1:11" x14ac:dyDescent="0.2">
      <c r="A7695" t="s">
        <v>13837</v>
      </c>
      <c r="B7695">
        <v>0.15</v>
      </c>
      <c r="C7695" s="90">
        <v>0.11185498821048424</v>
      </c>
      <c r="D7695" s="88">
        <v>70</v>
      </c>
      <c r="E7695" s="88" t="s">
        <v>147</v>
      </c>
      <c r="F7695" s="106"/>
      <c r="G7695"/>
      <c r="H7695"/>
      <c r="I7695"/>
      <c r="J7695"/>
      <c r="K7695"/>
    </row>
    <row r="7696" spans="1:11" x14ac:dyDescent="0.2">
      <c r="A7696" t="s">
        <v>13838</v>
      </c>
      <c r="B7696">
        <v>0.21</v>
      </c>
      <c r="C7696" s="90">
        <v>0.15659698349467793</v>
      </c>
      <c r="D7696" s="88">
        <v>70</v>
      </c>
      <c r="E7696" s="88" t="s">
        <v>147</v>
      </c>
      <c r="F7696" s="106"/>
      <c r="G7696"/>
      <c r="H7696"/>
      <c r="I7696"/>
      <c r="J7696"/>
      <c r="K7696"/>
    </row>
    <row r="7697" spans="1:11" x14ac:dyDescent="0.2">
      <c r="A7697" t="s">
        <v>13839</v>
      </c>
      <c r="B7697">
        <v>0.15</v>
      </c>
      <c r="C7697" s="90">
        <v>0.11185498821048424</v>
      </c>
      <c r="D7697" s="88">
        <v>70</v>
      </c>
      <c r="E7697" s="88" t="s">
        <v>147</v>
      </c>
      <c r="F7697" s="106"/>
      <c r="G7697"/>
      <c r="H7697"/>
      <c r="I7697"/>
      <c r="J7697"/>
      <c r="K7697"/>
    </row>
    <row r="7698" spans="1:11" x14ac:dyDescent="0.2">
      <c r="A7698" t="s">
        <v>13840</v>
      </c>
      <c r="B7698">
        <v>0.01</v>
      </c>
      <c r="C7698" s="90">
        <v>7.456999214032283E-3</v>
      </c>
      <c r="D7698" s="88">
        <v>70</v>
      </c>
      <c r="E7698" s="88" t="s">
        <v>147</v>
      </c>
      <c r="F7698" s="106"/>
      <c r="G7698"/>
      <c r="H7698"/>
      <c r="I7698"/>
      <c r="J7698"/>
      <c r="K7698"/>
    </row>
    <row r="7699" spans="1:11" x14ac:dyDescent="0.2">
      <c r="A7699" t="s">
        <v>13841</v>
      </c>
      <c r="B7699">
        <v>0.11</v>
      </c>
      <c r="C7699" s="90">
        <v>8.2026991354355122E-2</v>
      </c>
      <c r="D7699" s="88">
        <v>70</v>
      </c>
      <c r="E7699" s="88" t="s">
        <v>147</v>
      </c>
      <c r="F7699" s="106"/>
      <c r="G7699"/>
      <c r="H7699"/>
      <c r="I7699"/>
      <c r="J7699"/>
      <c r="K7699"/>
    </row>
    <row r="7700" spans="1:11" x14ac:dyDescent="0.2">
      <c r="A7700" t="s">
        <v>13842</v>
      </c>
      <c r="B7700">
        <v>0.32</v>
      </c>
      <c r="C7700" s="90">
        <v>0.23862397484903305</v>
      </c>
      <c r="D7700" s="88">
        <v>70</v>
      </c>
      <c r="E7700" s="88" t="s">
        <v>147</v>
      </c>
      <c r="F7700" s="106"/>
      <c r="G7700"/>
      <c r="H7700"/>
      <c r="I7700"/>
      <c r="J7700"/>
      <c r="K7700"/>
    </row>
    <row r="7701" spans="1:11" x14ac:dyDescent="0.2">
      <c r="A7701" t="s">
        <v>13843</v>
      </c>
      <c r="B7701">
        <v>3.0000000000000001E-3</v>
      </c>
      <c r="C7701" s="90">
        <v>2.2370997642096849E-3</v>
      </c>
      <c r="D7701" s="88">
        <v>70</v>
      </c>
      <c r="E7701" s="88" t="s">
        <v>147</v>
      </c>
      <c r="F7701" s="106"/>
      <c r="G7701"/>
      <c r="H7701"/>
      <c r="I7701"/>
      <c r="J7701"/>
      <c r="K7701"/>
    </row>
    <row r="7702" spans="1:11" x14ac:dyDescent="0.2">
      <c r="A7702" t="s">
        <v>13256</v>
      </c>
      <c r="B7702">
        <v>0.02</v>
      </c>
      <c r="C7702" s="90">
        <v>1.4913998428064566E-2</v>
      </c>
      <c r="D7702" s="88">
        <v>70</v>
      </c>
      <c r="E7702" s="88" t="s">
        <v>147</v>
      </c>
      <c r="F7702" s="106"/>
      <c r="G7702"/>
      <c r="H7702"/>
      <c r="I7702"/>
      <c r="J7702"/>
      <c r="K7702"/>
    </row>
    <row r="7703" spans="1:11" x14ac:dyDescent="0.2">
      <c r="A7703" t="s">
        <v>13257</v>
      </c>
      <c r="B7703">
        <v>0.21</v>
      </c>
      <c r="C7703" s="90">
        <v>0.15659698349467793</v>
      </c>
      <c r="D7703" s="88">
        <v>70</v>
      </c>
      <c r="E7703" s="88" t="s">
        <v>147</v>
      </c>
      <c r="F7703" s="106"/>
      <c r="G7703"/>
      <c r="H7703"/>
      <c r="I7703"/>
      <c r="J7703"/>
      <c r="K7703"/>
    </row>
    <row r="7704" spans="1:11" x14ac:dyDescent="0.2">
      <c r="A7704" t="s">
        <v>13844</v>
      </c>
      <c r="B7704">
        <v>1E-3</v>
      </c>
      <c r="C7704" s="90">
        <v>7.456999214032283E-4</v>
      </c>
      <c r="D7704" s="88">
        <v>70</v>
      </c>
      <c r="E7704" s="88" t="s">
        <v>147</v>
      </c>
      <c r="F7704" s="106"/>
      <c r="G7704"/>
      <c r="H7704"/>
      <c r="I7704"/>
      <c r="J7704"/>
      <c r="K7704"/>
    </row>
    <row r="7705" spans="1:11" x14ac:dyDescent="0.2">
      <c r="A7705" t="s">
        <v>13845</v>
      </c>
      <c r="B7705">
        <v>3.0000000000000001E-3</v>
      </c>
      <c r="C7705" s="90">
        <v>2.2370997642096849E-3</v>
      </c>
      <c r="D7705" s="88">
        <v>70</v>
      </c>
      <c r="E7705" s="88" t="s">
        <v>147</v>
      </c>
      <c r="F7705" s="106"/>
      <c r="G7705"/>
      <c r="H7705"/>
      <c r="I7705"/>
      <c r="J7705"/>
      <c r="K7705"/>
    </row>
    <row r="7706" spans="1:11" x14ac:dyDescent="0.2">
      <c r="A7706" t="s">
        <v>13258</v>
      </c>
      <c r="B7706">
        <v>0.02</v>
      </c>
      <c r="C7706" s="90">
        <v>1.4913998428064566E-2</v>
      </c>
      <c r="D7706" s="88">
        <v>70</v>
      </c>
      <c r="E7706" s="88" t="s">
        <v>147</v>
      </c>
      <c r="F7706" s="106"/>
      <c r="G7706"/>
      <c r="H7706"/>
      <c r="I7706"/>
      <c r="J7706"/>
      <c r="K7706"/>
    </row>
    <row r="7707" spans="1:11" x14ac:dyDescent="0.2">
      <c r="A7707" t="s">
        <v>13846</v>
      </c>
      <c r="B7707">
        <v>1E-3</v>
      </c>
      <c r="C7707" s="90">
        <v>7.456999214032283E-4</v>
      </c>
      <c r="D7707" s="88">
        <v>70</v>
      </c>
      <c r="E7707" s="88" t="s">
        <v>147</v>
      </c>
      <c r="F7707" s="106"/>
      <c r="G7707"/>
      <c r="H7707"/>
      <c r="I7707"/>
      <c r="J7707"/>
      <c r="K7707"/>
    </row>
    <row r="7708" spans="1:11" x14ac:dyDescent="0.2">
      <c r="A7708" t="s">
        <v>13847</v>
      </c>
      <c r="B7708">
        <v>1E-3</v>
      </c>
      <c r="C7708" s="90">
        <v>7.456999214032283E-4</v>
      </c>
      <c r="D7708" s="88">
        <v>70</v>
      </c>
      <c r="E7708" s="88" t="s">
        <v>147</v>
      </c>
      <c r="F7708" s="106"/>
      <c r="G7708"/>
      <c r="H7708"/>
      <c r="I7708"/>
      <c r="J7708"/>
      <c r="K7708"/>
    </row>
    <row r="7709" spans="1:11" x14ac:dyDescent="0.2">
      <c r="A7709" t="s">
        <v>13848</v>
      </c>
      <c r="B7709">
        <v>1E-3</v>
      </c>
      <c r="C7709" s="90">
        <v>7.456999214032283E-4</v>
      </c>
      <c r="D7709" s="88">
        <v>70</v>
      </c>
      <c r="E7709" s="88" t="s">
        <v>147</v>
      </c>
      <c r="F7709" s="106"/>
      <c r="G7709"/>
      <c r="H7709"/>
      <c r="I7709"/>
      <c r="J7709"/>
      <c r="K7709"/>
    </row>
    <row r="7710" spans="1:11" x14ac:dyDescent="0.2">
      <c r="A7710" t="s">
        <v>13259</v>
      </c>
      <c r="B7710">
        <v>0.01</v>
      </c>
      <c r="C7710" s="90">
        <v>7.456999214032283E-3</v>
      </c>
      <c r="D7710" s="88">
        <v>70</v>
      </c>
      <c r="E7710" s="88" t="s">
        <v>147</v>
      </c>
      <c r="F7710" s="106"/>
      <c r="G7710"/>
      <c r="H7710"/>
      <c r="I7710"/>
      <c r="J7710"/>
      <c r="K7710"/>
    </row>
    <row r="7711" spans="1:11" x14ac:dyDescent="0.2">
      <c r="A7711" t="s">
        <v>13849</v>
      </c>
      <c r="B7711">
        <v>4.0000000000000001E-3</v>
      </c>
      <c r="C7711" s="90">
        <v>2.9827996856129132E-3</v>
      </c>
      <c r="D7711" s="88">
        <v>70</v>
      </c>
      <c r="E7711" s="88" t="s">
        <v>147</v>
      </c>
      <c r="F7711" s="106"/>
      <c r="G7711"/>
      <c r="H7711"/>
      <c r="I7711"/>
      <c r="J7711"/>
      <c r="K7711"/>
    </row>
    <row r="7712" spans="1:11" x14ac:dyDescent="0.2">
      <c r="A7712" t="s">
        <v>13850</v>
      </c>
      <c r="B7712">
        <v>2E-3</v>
      </c>
      <c r="C7712" s="90">
        <v>1.4913998428064566E-3</v>
      </c>
      <c r="D7712" s="88">
        <v>70</v>
      </c>
      <c r="E7712" s="88" t="s">
        <v>147</v>
      </c>
      <c r="F7712" s="106"/>
      <c r="G7712"/>
      <c r="H7712"/>
      <c r="I7712"/>
      <c r="J7712"/>
      <c r="K7712"/>
    </row>
    <row r="7713" spans="1:11" x14ac:dyDescent="0.2">
      <c r="A7713" t="s">
        <v>13851</v>
      </c>
      <c r="B7713">
        <v>2E-3</v>
      </c>
      <c r="C7713" s="90">
        <v>1.4913998428064566E-3</v>
      </c>
      <c r="D7713" s="88">
        <v>70</v>
      </c>
      <c r="E7713" s="88" t="s">
        <v>147</v>
      </c>
      <c r="F7713" s="106"/>
      <c r="G7713"/>
      <c r="H7713"/>
      <c r="I7713"/>
      <c r="J7713"/>
      <c r="K7713"/>
    </row>
    <row r="7714" spans="1:11" x14ac:dyDescent="0.2">
      <c r="A7714" t="s">
        <v>13260</v>
      </c>
      <c r="B7714">
        <v>0.01</v>
      </c>
      <c r="C7714" s="90">
        <v>7.456999214032283E-3</v>
      </c>
      <c r="D7714" s="88">
        <v>70</v>
      </c>
      <c r="E7714" s="88" t="s">
        <v>147</v>
      </c>
      <c r="F7714" s="106"/>
      <c r="G7714"/>
      <c r="H7714"/>
      <c r="I7714"/>
      <c r="J7714"/>
      <c r="K7714"/>
    </row>
    <row r="7715" spans="1:11" x14ac:dyDescent="0.2">
      <c r="A7715" t="s">
        <v>13467</v>
      </c>
      <c r="B7715">
        <v>3.0000000000000001E-3</v>
      </c>
      <c r="C7715" s="90">
        <v>2.2370997642096849E-3</v>
      </c>
      <c r="D7715" s="88">
        <v>70</v>
      </c>
      <c r="E7715" s="88" t="s">
        <v>147</v>
      </c>
      <c r="F7715" s="106"/>
      <c r="G7715"/>
      <c r="H7715"/>
      <c r="I7715"/>
      <c r="J7715"/>
      <c r="K7715"/>
    </row>
    <row r="7716" spans="1:11" x14ac:dyDescent="0.2">
      <c r="A7716" t="s">
        <v>13852</v>
      </c>
      <c r="B7716">
        <v>1E-3</v>
      </c>
      <c r="C7716" s="90">
        <v>7.456999214032283E-4</v>
      </c>
      <c r="D7716" s="88">
        <v>70</v>
      </c>
      <c r="E7716" s="88" t="s">
        <v>147</v>
      </c>
      <c r="F7716" s="106"/>
      <c r="G7716"/>
      <c r="H7716"/>
      <c r="I7716"/>
      <c r="J7716"/>
      <c r="K7716"/>
    </row>
    <row r="7717" spans="1:11" x14ac:dyDescent="0.2">
      <c r="A7717" t="s">
        <v>13468</v>
      </c>
      <c r="B7717">
        <v>2E-3</v>
      </c>
      <c r="C7717" s="90">
        <v>1.4913998428064566E-3</v>
      </c>
      <c r="D7717" s="88">
        <v>70</v>
      </c>
      <c r="E7717" s="88" t="s">
        <v>147</v>
      </c>
      <c r="F7717" s="106"/>
      <c r="G7717"/>
      <c r="H7717"/>
      <c r="I7717"/>
      <c r="J7717"/>
      <c r="K7717"/>
    </row>
    <row r="7718" spans="1:11" x14ac:dyDescent="0.2">
      <c r="A7718" t="s">
        <v>13853</v>
      </c>
      <c r="B7718">
        <v>0.51</v>
      </c>
      <c r="C7718" s="90">
        <v>0.38030695991564645</v>
      </c>
      <c r="D7718" s="88">
        <v>70</v>
      </c>
      <c r="E7718" s="88" t="s">
        <v>147</v>
      </c>
      <c r="F7718" s="106"/>
      <c r="G7718"/>
      <c r="H7718"/>
      <c r="I7718"/>
      <c r="J7718"/>
      <c r="K7718"/>
    </row>
    <row r="7719" spans="1:11" x14ac:dyDescent="0.2">
      <c r="A7719" t="s">
        <v>13854</v>
      </c>
      <c r="B7719">
        <v>0.46</v>
      </c>
      <c r="C7719" s="90">
        <v>0.34302196384548506</v>
      </c>
      <c r="D7719" s="88">
        <v>70</v>
      </c>
      <c r="E7719" s="88" t="s">
        <v>147</v>
      </c>
      <c r="F7719" s="106"/>
      <c r="G7719"/>
      <c r="H7719"/>
      <c r="I7719"/>
      <c r="J7719"/>
      <c r="K7719"/>
    </row>
    <row r="7720" spans="1:11" x14ac:dyDescent="0.2">
      <c r="A7720" t="s">
        <v>13855</v>
      </c>
      <c r="B7720">
        <v>0.35</v>
      </c>
      <c r="C7720" s="90">
        <v>0.26099497249112991</v>
      </c>
      <c r="D7720" s="88">
        <v>70</v>
      </c>
      <c r="E7720" s="88" t="s">
        <v>147</v>
      </c>
      <c r="F7720" s="106"/>
      <c r="G7720"/>
      <c r="H7720"/>
      <c r="I7720"/>
      <c r="J7720"/>
      <c r="K7720"/>
    </row>
    <row r="7721" spans="1:11" x14ac:dyDescent="0.2">
      <c r="A7721" t="s">
        <v>13856</v>
      </c>
      <c r="B7721">
        <v>0.23</v>
      </c>
      <c r="C7721" s="90">
        <v>0.17151098192274253</v>
      </c>
      <c r="D7721" s="88">
        <v>70</v>
      </c>
      <c r="E7721" s="88" t="s">
        <v>147</v>
      </c>
      <c r="F7721" s="106"/>
      <c r="G7721"/>
      <c r="H7721"/>
      <c r="I7721"/>
      <c r="J7721"/>
      <c r="K7721"/>
    </row>
    <row r="7722" spans="1:11" x14ac:dyDescent="0.2">
      <c r="A7722" t="s">
        <v>13857</v>
      </c>
      <c r="B7722">
        <v>0.19</v>
      </c>
      <c r="C7722" s="90">
        <v>0.14168298506661339</v>
      </c>
      <c r="D7722" s="88">
        <v>70</v>
      </c>
      <c r="E7722" s="88" t="s">
        <v>147</v>
      </c>
      <c r="F7722" s="106"/>
      <c r="G7722"/>
      <c r="H7722"/>
      <c r="I7722"/>
      <c r="J7722"/>
      <c r="K7722"/>
    </row>
    <row r="7723" spans="1:11" x14ac:dyDescent="0.2">
      <c r="A7723" t="s">
        <v>13858</v>
      </c>
      <c r="B7723">
        <v>0.02</v>
      </c>
      <c r="C7723" s="90">
        <v>1.4913998428064566E-2</v>
      </c>
      <c r="D7723" s="88">
        <v>70</v>
      </c>
      <c r="E7723" s="88" t="s">
        <v>147</v>
      </c>
      <c r="F7723" s="106"/>
      <c r="G7723"/>
      <c r="H7723"/>
      <c r="I7723"/>
      <c r="J7723"/>
      <c r="K7723"/>
    </row>
    <row r="7724" spans="1:11" x14ac:dyDescent="0.2">
      <c r="A7724" t="s">
        <v>13859</v>
      </c>
      <c r="B7724">
        <v>0.25</v>
      </c>
      <c r="C7724" s="90">
        <v>0.18642498035080707</v>
      </c>
      <c r="D7724" s="88">
        <v>70</v>
      </c>
      <c r="E7724" s="88" t="s">
        <v>147</v>
      </c>
      <c r="F7724" s="106"/>
      <c r="G7724"/>
      <c r="H7724"/>
      <c r="I7724"/>
      <c r="J7724"/>
      <c r="K7724"/>
    </row>
    <row r="7725" spans="1:11" x14ac:dyDescent="0.2">
      <c r="A7725" t="s">
        <v>13860</v>
      </c>
      <c r="B7725">
        <v>0.16</v>
      </c>
      <c r="C7725" s="90">
        <v>0.11931198742451653</v>
      </c>
      <c r="D7725" s="88">
        <v>70</v>
      </c>
      <c r="E7725" s="88" t="s">
        <v>147</v>
      </c>
      <c r="F7725" s="106"/>
      <c r="G7725"/>
      <c r="H7725"/>
      <c r="I7725"/>
      <c r="J7725"/>
      <c r="K7725"/>
    </row>
    <row r="7726" spans="1:11" x14ac:dyDescent="0.2">
      <c r="A7726" t="s">
        <v>13469</v>
      </c>
      <c r="B7726">
        <v>0.02</v>
      </c>
      <c r="C7726" s="90">
        <v>1.4913998428064566E-2</v>
      </c>
      <c r="D7726" s="88">
        <v>70</v>
      </c>
      <c r="E7726" s="88" t="s">
        <v>147</v>
      </c>
      <c r="F7726" s="106"/>
      <c r="G7726"/>
      <c r="H7726"/>
      <c r="I7726"/>
      <c r="J7726"/>
      <c r="K7726"/>
    </row>
    <row r="7727" spans="1:11" x14ac:dyDescent="0.2">
      <c r="A7727" t="s">
        <v>13470</v>
      </c>
      <c r="B7727">
        <v>1E-3</v>
      </c>
      <c r="C7727" s="90">
        <v>7.456999214032283E-4</v>
      </c>
      <c r="D7727" s="88">
        <v>70</v>
      </c>
      <c r="E7727" s="88" t="s">
        <v>147</v>
      </c>
      <c r="F7727" s="106"/>
      <c r="G7727"/>
      <c r="H7727"/>
      <c r="I7727"/>
      <c r="J7727"/>
      <c r="K7727"/>
    </row>
    <row r="7728" spans="1:11" x14ac:dyDescent="0.2">
      <c r="A7728" t="s">
        <v>13471</v>
      </c>
      <c r="B7728">
        <v>1E-3</v>
      </c>
      <c r="C7728" s="90">
        <v>7.456999214032283E-4</v>
      </c>
      <c r="D7728" s="88">
        <v>70</v>
      </c>
      <c r="E7728" s="88" t="s">
        <v>147</v>
      </c>
      <c r="F7728" s="106"/>
      <c r="G7728"/>
      <c r="H7728"/>
      <c r="I7728"/>
      <c r="J7728"/>
      <c r="K7728"/>
    </row>
    <row r="7729" spans="1:11" x14ac:dyDescent="0.2">
      <c r="A7729" t="s">
        <v>13472</v>
      </c>
      <c r="B7729">
        <v>1E-3</v>
      </c>
      <c r="C7729" s="90">
        <v>7.456999214032283E-4</v>
      </c>
      <c r="D7729" s="88">
        <v>70</v>
      </c>
      <c r="E7729" s="88" t="s">
        <v>147</v>
      </c>
      <c r="F7729" s="106"/>
      <c r="G7729"/>
      <c r="H7729"/>
      <c r="I7729"/>
      <c r="J7729"/>
      <c r="K7729"/>
    </row>
    <row r="7730" spans="1:11" x14ac:dyDescent="0.2">
      <c r="A7730" t="s">
        <v>13473</v>
      </c>
      <c r="B7730">
        <v>1E-3</v>
      </c>
      <c r="C7730" s="90">
        <v>7.456999214032283E-4</v>
      </c>
      <c r="D7730" s="88">
        <v>70</v>
      </c>
      <c r="E7730" s="88" t="s">
        <v>147</v>
      </c>
      <c r="F7730" s="106"/>
      <c r="G7730"/>
      <c r="H7730"/>
      <c r="I7730"/>
      <c r="J7730"/>
      <c r="K7730"/>
    </row>
    <row r="7731" spans="1:11" x14ac:dyDescent="0.2">
      <c r="A7731" t="s">
        <v>13474</v>
      </c>
      <c r="B7731">
        <v>9.9999999999999995E-7</v>
      </c>
      <c r="C7731" s="90">
        <v>7.4569992140322828E-7</v>
      </c>
      <c r="D7731" s="88">
        <v>70</v>
      </c>
      <c r="E7731" s="88" t="s">
        <v>147</v>
      </c>
      <c r="F7731" s="106"/>
      <c r="G7731"/>
      <c r="H7731"/>
      <c r="I7731"/>
      <c r="J7731"/>
      <c r="K7731"/>
    </row>
    <row r="7732" spans="1:11" x14ac:dyDescent="0.2">
      <c r="A7732" t="s">
        <v>13475</v>
      </c>
      <c r="B7732">
        <v>0.01</v>
      </c>
      <c r="C7732" s="90">
        <v>7.456999214032283E-3</v>
      </c>
      <c r="D7732" s="88">
        <v>70</v>
      </c>
      <c r="E7732" s="88" t="s">
        <v>147</v>
      </c>
      <c r="F7732" s="106"/>
      <c r="G7732"/>
      <c r="H7732"/>
      <c r="I7732"/>
      <c r="J7732"/>
      <c r="K7732"/>
    </row>
    <row r="7733" spans="1:11" x14ac:dyDescent="0.2">
      <c r="A7733" t="s">
        <v>13476</v>
      </c>
      <c r="B7733">
        <v>0.01</v>
      </c>
      <c r="C7733" s="90">
        <v>7.456999214032283E-3</v>
      </c>
      <c r="D7733" s="88">
        <v>70</v>
      </c>
      <c r="E7733" s="88" t="s">
        <v>147</v>
      </c>
      <c r="F7733" s="106"/>
      <c r="G7733"/>
      <c r="H7733"/>
      <c r="I7733"/>
      <c r="J7733"/>
      <c r="K7733"/>
    </row>
    <row r="7734" spans="1:11" x14ac:dyDescent="0.2">
      <c r="A7734" t="s">
        <v>13477</v>
      </c>
      <c r="B7734">
        <v>2E-3</v>
      </c>
      <c r="C7734" s="90">
        <v>1.4913998428064566E-3</v>
      </c>
      <c r="D7734" s="88">
        <v>70</v>
      </c>
      <c r="E7734" s="88" t="s">
        <v>147</v>
      </c>
      <c r="F7734" s="106"/>
      <c r="G7734"/>
      <c r="H7734"/>
      <c r="I7734"/>
      <c r="J7734"/>
      <c r="K7734"/>
    </row>
    <row r="7735" spans="1:11" x14ac:dyDescent="0.2">
      <c r="A7735" t="s">
        <v>13861</v>
      </c>
      <c r="B7735">
        <v>0.02</v>
      </c>
      <c r="C7735" s="90">
        <v>1.4913998428064566E-2</v>
      </c>
      <c r="D7735" s="88">
        <v>70</v>
      </c>
      <c r="E7735" s="88" t="s">
        <v>147</v>
      </c>
      <c r="F7735" s="106"/>
      <c r="G7735"/>
      <c r="H7735"/>
      <c r="I7735"/>
      <c r="J7735"/>
      <c r="K7735"/>
    </row>
    <row r="7736" spans="1:11" x14ac:dyDescent="0.2">
      <c r="A7736" t="s">
        <v>13862</v>
      </c>
      <c r="B7736">
        <v>0.01</v>
      </c>
      <c r="C7736" s="90">
        <v>7.456999214032283E-3</v>
      </c>
      <c r="D7736" s="88">
        <v>70</v>
      </c>
      <c r="E7736" s="88" t="s">
        <v>147</v>
      </c>
      <c r="F7736" s="106"/>
      <c r="G7736"/>
      <c r="H7736"/>
      <c r="I7736"/>
      <c r="J7736"/>
      <c r="K7736"/>
    </row>
    <row r="7737" spans="1:11" x14ac:dyDescent="0.2">
      <c r="A7737" t="s">
        <v>13863</v>
      </c>
      <c r="B7737">
        <v>0.02</v>
      </c>
      <c r="C7737" s="90">
        <v>1.4913998428064566E-2</v>
      </c>
      <c r="D7737" s="88">
        <v>70</v>
      </c>
      <c r="E7737" s="88" t="s">
        <v>147</v>
      </c>
      <c r="F7737" s="106"/>
      <c r="G7737"/>
      <c r="H7737"/>
      <c r="I7737"/>
      <c r="J7737"/>
      <c r="K7737"/>
    </row>
    <row r="7738" spans="1:11" x14ac:dyDescent="0.2">
      <c r="A7738" t="s">
        <v>13864</v>
      </c>
      <c r="B7738">
        <v>0.02</v>
      </c>
      <c r="C7738" s="90">
        <v>1.4913998428064566E-2</v>
      </c>
      <c r="D7738" s="88">
        <v>70</v>
      </c>
      <c r="E7738" s="88" t="s">
        <v>147</v>
      </c>
      <c r="F7738" s="106"/>
      <c r="G7738"/>
      <c r="H7738"/>
      <c r="I7738"/>
      <c r="J7738"/>
      <c r="K7738"/>
    </row>
    <row r="7739" spans="1:11" x14ac:dyDescent="0.2">
      <c r="A7739" t="s">
        <v>13865</v>
      </c>
      <c r="B7739">
        <v>0.02</v>
      </c>
      <c r="C7739" s="90">
        <v>1.4913998428064566E-2</v>
      </c>
      <c r="D7739" s="88">
        <v>70</v>
      </c>
      <c r="E7739" s="88" t="s">
        <v>147</v>
      </c>
      <c r="F7739" s="106"/>
      <c r="G7739"/>
      <c r="H7739"/>
      <c r="I7739"/>
      <c r="J7739"/>
      <c r="K7739"/>
    </row>
    <row r="7740" spans="1:11" x14ac:dyDescent="0.2">
      <c r="A7740" t="s">
        <v>13866</v>
      </c>
      <c r="B7740">
        <v>0.02</v>
      </c>
      <c r="C7740" s="90">
        <v>1.4913998428064566E-2</v>
      </c>
      <c r="D7740" s="88">
        <v>70</v>
      </c>
      <c r="E7740" s="88" t="s">
        <v>147</v>
      </c>
      <c r="F7740" s="106"/>
      <c r="G7740"/>
      <c r="H7740"/>
      <c r="I7740"/>
      <c r="J7740"/>
      <c r="K7740"/>
    </row>
    <row r="7741" spans="1:11" x14ac:dyDescent="0.2">
      <c r="A7741" t="s">
        <v>13867</v>
      </c>
      <c r="B7741">
        <v>0.02</v>
      </c>
      <c r="C7741" s="90">
        <v>1.4913998428064566E-2</v>
      </c>
      <c r="D7741" s="88">
        <v>70</v>
      </c>
      <c r="E7741" s="88" t="s">
        <v>147</v>
      </c>
      <c r="F7741" s="106"/>
      <c r="G7741"/>
      <c r="H7741"/>
      <c r="I7741"/>
      <c r="J7741"/>
      <c r="K7741"/>
    </row>
    <row r="7742" spans="1:11" x14ac:dyDescent="0.2">
      <c r="A7742" t="s">
        <v>13868</v>
      </c>
      <c r="B7742">
        <v>0.02</v>
      </c>
      <c r="C7742" s="90">
        <v>1.4913998428064566E-2</v>
      </c>
      <c r="D7742" s="88">
        <v>70</v>
      </c>
      <c r="E7742" s="88" t="s">
        <v>147</v>
      </c>
      <c r="F7742" s="106"/>
      <c r="G7742"/>
      <c r="H7742"/>
      <c r="I7742"/>
      <c r="J7742"/>
      <c r="K7742"/>
    </row>
    <row r="7743" spans="1:11" x14ac:dyDescent="0.2">
      <c r="A7743" t="s">
        <v>13869</v>
      </c>
      <c r="B7743">
        <v>0.02</v>
      </c>
      <c r="C7743" s="90">
        <v>1.4913998428064566E-2</v>
      </c>
      <c r="D7743" s="88">
        <v>70</v>
      </c>
      <c r="E7743" s="88" t="s">
        <v>147</v>
      </c>
      <c r="F7743" s="106"/>
      <c r="G7743"/>
      <c r="H7743"/>
      <c r="I7743"/>
      <c r="J7743"/>
      <c r="K7743"/>
    </row>
    <row r="7744" spans="1:11" x14ac:dyDescent="0.2">
      <c r="A7744" t="s">
        <v>13870</v>
      </c>
      <c r="B7744">
        <v>0.02</v>
      </c>
      <c r="C7744" s="90">
        <v>1.4913998428064566E-2</v>
      </c>
      <c r="D7744" s="88">
        <v>70</v>
      </c>
      <c r="E7744" s="88" t="s">
        <v>147</v>
      </c>
      <c r="F7744" s="106"/>
      <c r="G7744"/>
      <c r="H7744"/>
      <c r="I7744"/>
      <c r="J7744"/>
      <c r="K7744"/>
    </row>
    <row r="7745" spans="1:11" x14ac:dyDescent="0.2">
      <c r="A7745" t="s">
        <v>13871</v>
      </c>
      <c r="B7745">
        <v>0.02</v>
      </c>
      <c r="C7745" s="90">
        <v>1.4913998428064566E-2</v>
      </c>
      <c r="D7745" s="88">
        <v>70</v>
      </c>
      <c r="E7745" s="88" t="s">
        <v>147</v>
      </c>
      <c r="F7745" s="106"/>
      <c r="G7745"/>
      <c r="H7745"/>
      <c r="I7745"/>
      <c r="J7745"/>
      <c r="K7745"/>
    </row>
    <row r="7746" spans="1:11" x14ac:dyDescent="0.2">
      <c r="A7746" t="s">
        <v>13872</v>
      </c>
      <c r="B7746">
        <v>0.02</v>
      </c>
      <c r="C7746" s="90">
        <v>1.4913998428064566E-2</v>
      </c>
      <c r="D7746" s="88">
        <v>70</v>
      </c>
      <c r="E7746" s="88" t="s">
        <v>147</v>
      </c>
      <c r="F7746" s="106"/>
      <c r="G7746"/>
      <c r="H7746"/>
      <c r="I7746"/>
      <c r="J7746"/>
      <c r="K7746"/>
    </row>
    <row r="7747" spans="1:11" x14ac:dyDescent="0.2">
      <c r="A7747" t="s">
        <v>13873</v>
      </c>
      <c r="B7747">
        <v>0.02</v>
      </c>
      <c r="C7747" s="90">
        <v>1.4913998428064566E-2</v>
      </c>
      <c r="D7747" s="88">
        <v>70</v>
      </c>
      <c r="E7747" s="88" t="s">
        <v>147</v>
      </c>
      <c r="F7747" s="106"/>
      <c r="G7747"/>
      <c r="H7747"/>
      <c r="I7747"/>
      <c r="J7747"/>
      <c r="K7747"/>
    </row>
    <row r="7748" spans="1:11" x14ac:dyDescent="0.2">
      <c r="A7748" t="s">
        <v>13874</v>
      </c>
      <c r="B7748">
        <v>0.03</v>
      </c>
      <c r="C7748" s="90">
        <v>2.2370997642096848E-2</v>
      </c>
      <c r="D7748" s="88">
        <v>70</v>
      </c>
      <c r="E7748" s="88" t="s">
        <v>147</v>
      </c>
      <c r="F7748" s="106"/>
      <c r="G7748"/>
      <c r="H7748"/>
      <c r="I7748"/>
      <c r="J7748"/>
      <c r="K7748"/>
    </row>
    <row r="7749" spans="1:11" x14ac:dyDescent="0.2">
      <c r="A7749" t="s">
        <v>13875</v>
      </c>
      <c r="B7749">
        <v>0.03</v>
      </c>
      <c r="C7749" s="90">
        <v>2.2370997642096848E-2</v>
      </c>
      <c r="D7749" s="88">
        <v>70</v>
      </c>
      <c r="E7749" s="88" t="s">
        <v>147</v>
      </c>
      <c r="F7749" s="106"/>
      <c r="G7749"/>
      <c r="H7749"/>
      <c r="I7749"/>
      <c r="J7749"/>
      <c r="K7749"/>
    </row>
    <row r="7750" spans="1:11" x14ac:dyDescent="0.2">
      <c r="A7750" t="s">
        <v>13876</v>
      </c>
      <c r="B7750">
        <v>0.02</v>
      </c>
      <c r="C7750" s="90">
        <v>1.4913998428064566E-2</v>
      </c>
      <c r="D7750" s="88">
        <v>70</v>
      </c>
      <c r="E7750" s="88" t="s">
        <v>147</v>
      </c>
      <c r="F7750" s="106"/>
      <c r="G7750"/>
      <c r="H7750"/>
      <c r="I7750"/>
      <c r="J7750"/>
      <c r="K7750"/>
    </row>
    <row r="7751" spans="1:11" x14ac:dyDescent="0.2">
      <c r="A7751" t="s">
        <v>13877</v>
      </c>
      <c r="B7751">
        <v>0.02</v>
      </c>
      <c r="C7751" s="90">
        <v>1.4913998428064566E-2</v>
      </c>
      <c r="D7751" s="88">
        <v>70</v>
      </c>
      <c r="E7751" s="88" t="s">
        <v>147</v>
      </c>
      <c r="F7751" s="106"/>
      <c r="G7751"/>
      <c r="H7751"/>
      <c r="I7751"/>
      <c r="J7751"/>
      <c r="K7751"/>
    </row>
    <row r="7752" spans="1:11" x14ac:dyDescent="0.2">
      <c r="A7752" t="s">
        <v>13878</v>
      </c>
      <c r="B7752">
        <v>0.03</v>
      </c>
      <c r="C7752" s="90">
        <v>2.2370997642096848E-2</v>
      </c>
      <c r="D7752" s="88">
        <v>70</v>
      </c>
      <c r="E7752" s="88" t="s">
        <v>147</v>
      </c>
      <c r="F7752" s="106"/>
      <c r="G7752"/>
      <c r="H7752"/>
      <c r="I7752"/>
      <c r="J7752"/>
      <c r="K7752"/>
    </row>
    <row r="7753" spans="1:11" x14ac:dyDescent="0.2">
      <c r="A7753" t="s">
        <v>13879</v>
      </c>
      <c r="B7753">
        <v>0.02</v>
      </c>
      <c r="C7753" s="90">
        <v>1.4913998428064566E-2</v>
      </c>
      <c r="D7753" s="88">
        <v>70</v>
      </c>
      <c r="E7753" s="88" t="s">
        <v>147</v>
      </c>
      <c r="F7753" s="106"/>
      <c r="G7753"/>
      <c r="H7753"/>
      <c r="I7753"/>
      <c r="J7753"/>
      <c r="K7753"/>
    </row>
    <row r="7754" spans="1:11" x14ac:dyDescent="0.2">
      <c r="A7754" t="s">
        <v>13880</v>
      </c>
      <c r="B7754">
        <v>0.03</v>
      </c>
      <c r="C7754" s="90">
        <v>2.2370997642096848E-2</v>
      </c>
      <c r="D7754" s="88">
        <v>70</v>
      </c>
      <c r="E7754" s="88" t="s">
        <v>147</v>
      </c>
      <c r="F7754" s="106"/>
      <c r="G7754"/>
      <c r="H7754"/>
      <c r="I7754"/>
      <c r="J7754"/>
      <c r="K7754"/>
    </row>
    <row r="7755" spans="1:11" x14ac:dyDescent="0.2">
      <c r="A7755" t="s">
        <v>13881</v>
      </c>
      <c r="B7755">
        <v>0.02</v>
      </c>
      <c r="C7755" s="90">
        <v>1.4913998428064566E-2</v>
      </c>
      <c r="D7755" s="88">
        <v>70</v>
      </c>
      <c r="E7755" s="88" t="s">
        <v>147</v>
      </c>
      <c r="F7755" s="106"/>
      <c r="G7755"/>
      <c r="H7755"/>
      <c r="I7755"/>
      <c r="J7755"/>
      <c r="K7755"/>
    </row>
    <row r="7756" spans="1:11" x14ac:dyDescent="0.2">
      <c r="A7756" t="s">
        <v>13882</v>
      </c>
      <c r="B7756">
        <v>0.02</v>
      </c>
      <c r="C7756" s="90">
        <v>1.4913998428064566E-2</v>
      </c>
      <c r="D7756" s="88">
        <v>70</v>
      </c>
      <c r="E7756" s="88" t="s">
        <v>147</v>
      </c>
      <c r="F7756" s="106"/>
      <c r="G7756"/>
      <c r="H7756"/>
      <c r="I7756"/>
      <c r="J7756"/>
      <c r="K7756"/>
    </row>
    <row r="7757" spans="1:11" x14ac:dyDescent="0.2">
      <c r="A7757" t="s">
        <v>13478</v>
      </c>
      <c r="B7757">
        <v>0.01</v>
      </c>
      <c r="C7757" s="90">
        <v>7.456999214032283E-3</v>
      </c>
      <c r="D7757" s="88">
        <v>70</v>
      </c>
      <c r="E7757" s="88" t="s">
        <v>147</v>
      </c>
      <c r="F7757" s="106"/>
      <c r="G7757"/>
      <c r="H7757"/>
      <c r="I7757"/>
      <c r="J7757"/>
      <c r="K7757"/>
    </row>
    <row r="7758" spans="1:11" x14ac:dyDescent="0.2">
      <c r="A7758" t="s">
        <v>13479</v>
      </c>
      <c r="B7758">
        <v>0.02</v>
      </c>
      <c r="C7758" s="90">
        <v>1.4913998428064566E-2</v>
      </c>
      <c r="D7758" s="88">
        <v>70</v>
      </c>
      <c r="E7758" s="88" t="s">
        <v>147</v>
      </c>
      <c r="F7758" s="106"/>
      <c r="G7758"/>
      <c r="H7758"/>
      <c r="I7758"/>
      <c r="J7758"/>
      <c r="K7758"/>
    </row>
    <row r="7759" spans="1:11" x14ac:dyDescent="0.2">
      <c r="A7759" t="s">
        <v>13480</v>
      </c>
      <c r="B7759">
        <v>2E-3</v>
      </c>
      <c r="C7759" s="90">
        <v>1.4913998428064566E-3</v>
      </c>
      <c r="D7759" s="88">
        <v>70</v>
      </c>
      <c r="E7759" s="88" t="s">
        <v>147</v>
      </c>
      <c r="F7759" s="106"/>
      <c r="G7759"/>
      <c r="H7759"/>
      <c r="I7759"/>
      <c r="J7759"/>
      <c r="K7759"/>
    </row>
    <row r="7760" spans="1:11" x14ac:dyDescent="0.2">
      <c r="A7760" t="s">
        <v>13481</v>
      </c>
      <c r="B7760">
        <v>2E-3</v>
      </c>
      <c r="C7760" s="90">
        <v>1.4913998428064566E-3</v>
      </c>
      <c r="D7760" s="88">
        <v>70</v>
      </c>
      <c r="E7760" s="88" t="s">
        <v>147</v>
      </c>
      <c r="F7760" s="106"/>
      <c r="G7760"/>
      <c r="H7760"/>
      <c r="I7760"/>
      <c r="J7760"/>
      <c r="K7760"/>
    </row>
    <row r="7761" spans="1:11" x14ac:dyDescent="0.2">
      <c r="A7761" t="s">
        <v>13261</v>
      </c>
      <c r="B7761">
        <v>4.0000000000000001E-3</v>
      </c>
      <c r="C7761" s="90">
        <v>2.9827996856129132E-3</v>
      </c>
      <c r="D7761" s="88">
        <v>70</v>
      </c>
      <c r="E7761" s="88" t="s">
        <v>147</v>
      </c>
      <c r="F7761" s="106"/>
      <c r="G7761"/>
      <c r="H7761"/>
      <c r="I7761"/>
      <c r="J7761"/>
      <c r="K7761"/>
    </row>
    <row r="7762" spans="1:11" x14ac:dyDescent="0.2">
      <c r="A7762" t="s">
        <v>13482</v>
      </c>
      <c r="B7762">
        <v>0.01</v>
      </c>
      <c r="C7762" s="90">
        <v>7.456999214032283E-3</v>
      </c>
      <c r="D7762" s="88">
        <v>70</v>
      </c>
      <c r="E7762" s="88" t="s">
        <v>147</v>
      </c>
      <c r="F7762" s="106"/>
      <c r="G7762"/>
      <c r="H7762"/>
      <c r="I7762"/>
      <c r="J7762"/>
      <c r="K7762"/>
    </row>
    <row r="7763" spans="1:11" x14ac:dyDescent="0.2">
      <c r="A7763" t="s">
        <v>13483</v>
      </c>
      <c r="B7763">
        <v>0.02</v>
      </c>
      <c r="C7763" s="90">
        <v>1.4913998428064566E-2</v>
      </c>
      <c r="D7763" s="88">
        <v>70</v>
      </c>
      <c r="E7763" s="88" t="s">
        <v>147</v>
      </c>
      <c r="F7763" s="106"/>
      <c r="G7763"/>
      <c r="H7763"/>
      <c r="I7763"/>
      <c r="J7763"/>
      <c r="K7763"/>
    </row>
    <row r="7764" spans="1:11" x14ac:dyDescent="0.2">
      <c r="A7764" t="s">
        <v>13484</v>
      </c>
      <c r="B7764">
        <v>0.02</v>
      </c>
      <c r="C7764" s="90">
        <v>1.4913998428064566E-2</v>
      </c>
      <c r="D7764" s="88">
        <v>70</v>
      </c>
      <c r="E7764" s="88" t="s">
        <v>147</v>
      </c>
      <c r="F7764" s="106"/>
      <c r="G7764"/>
      <c r="H7764"/>
      <c r="I7764"/>
      <c r="J7764"/>
      <c r="K7764"/>
    </row>
    <row r="7765" spans="1:11" x14ac:dyDescent="0.2">
      <c r="A7765" t="s">
        <v>13883</v>
      </c>
      <c r="B7765">
        <v>0.01</v>
      </c>
      <c r="C7765" s="90">
        <v>7.456999214032283E-3</v>
      </c>
      <c r="D7765" s="88">
        <v>70</v>
      </c>
      <c r="E7765" s="88" t="s">
        <v>147</v>
      </c>
      <c r="F7765" s="106"/>
      <c r="G7765"/>
      <c r="H7765"/>
      <c r="I7765"/>
      <c r="J7765"/>
      <c r="K7765"/>
    </row>
    <row r="7766" spans="1:11" x14ac:dyDescent="0.2">
      <c r="A7766" t="s">
        <v>13485</v>
      </c>
      <c r="B7766">
        <v>0.01</v>
      </c>
      <c r="C7766" s="90">
        <v>7.456999214032283E-3</v>
      </c>
      <c r="D7766" s="88">
        <v>70</v>
      </c>
      <c r="E7766" s="88" t="s">
        <v>147</v>
      </c>
      <c r="F7766" s="106"/>
      <c r="G7766"/>
      <c r="H7766"/>
      <c r="I7766"/>
      <c r="J7766"/>
      <c r="K7766"/>
    </row>
    <row r="7767" spans="1:11" x14ac:dyDescent="0.2">
      <c r="A7767" t="s">
        <v>13486</v>
      </c>
      <c r="B7767">
        <v>0.02</v>
      </c>
      <c r="C7767" s="90">
        <v>1.4913998428064566E-2</v>
      </c>
      <c r="D7767" s="88">
        <v>70</v>
      </c>
      <c r="E7767" s="88" t="s">
        <v>147</v>
      </c>
      <c r="F7767" s="106"/>
      <c r="G7767"/>
      <c r="H7767"/>
      <c r="I7767"/>
      <c r="J7767"/>
      <c r="K7767"/>
    </row>
    <row r="7768" spans="1:11" x14ac:dyDescent="0.2">
      <c r="A7768" t="s">
        <v>13487</v>
      </c>
      <c r="B7768">
        <v>0.01</v>
      </c>
      <c r="C7768" s="90">
        <v>7.456999214032283E-3</v>
      </c>
      <c r="D7768" s="88">
        <v>70</v>
      </c>
      <c r="E7768" s="88" t="s">
        <v>147</v>
      </c>
      <c r="F7768" s="106"/>
      <c r="G7768"/>
      <c r="H7768"/>
      <c r="I7768"/>
      <c r="J7768"/>
      <c r="K7768"/>
    </row>
    <row r="7769" spans="1:11" x14ac:dyDescent="0.2">
      <c r="A7769" t="s">
        <v>13488</v>
      </c>
      <c r="B7769">
        <v>0.02</v>
      </c>
      <c r="C7769" s="90">
        <v>1.4913998428064566E-2</v>
      </c>
      <c r="D7769" s="88">
        <v>70</v>
      </c>
      <c r="E7769" s="88" t="s">
        <v>147</v>
      </c>
      <c r="F7769" s="106"/>
      <c r="G7769"/>
      <c r="H7769"/>
      <c r="I7769"/>
      <c r="J7769"/>
      <c r="K7769"/>
    </row>
    <row r="7770" spans="1:11" x14ac:dyDescent="0.2">
      <c r="A7770" t="s">
        <v>13489</v>
      </c>
      <c r="B7770">
        <v>0.02</v>
      </c>
      <c r="C7770" s="90">
        <v>1.4913998428064566E-2</v>
      </c>
      <c r="D7770" s="88">
        <v>70</v>
      </c>
      <c r="E7770" s="88" t="s">
        <v>147</v>
      </c>
      <c r="F7770" s="106"/>
      <c r="G7770"/>
      <c r="H7770"/>
      <c r="I7770"/>
      <c r="J7770"/>
      <c r="K7770"/>
    </row>
    <row r="7771" spans="1:11" x14ac:dyDescent="0.2">
      <c r="A7771" t="s">
        <v>13884</v>
      </c>
      <c r="B7771">
        <v>0.02</v>
      </c>
      <c r="C7771" s="90">
        <v>1.4913998428064566E-2</v>
      </c>
      <c r="D7771" s="88">
        <v>70</v>
      </c>
      <c r="E7771" s="88" t="s">
        <v>147</v>
      </c>
      <c r="F7771" s="106"/>
      <c r="G7771"/>
      <c r="H7771"/>
      <c r="I7771"/>
      <c r="J7771"/>
      <c r="K7771"/>
    </row>
    <row r="7772" spans="1:11" x14ac:dyDescent="0.2">
      <c r="A7772" t="s">
        <v>13490</v>
      </c>
      <c r="B7772">
        <v>0.02</v>
      </c>
      <c r="C7772" s="90">
        <v>1.4913998428064566E-2</v>
      </c>
      <c r="D7772" s="88">
        <v>70</v>
      </c>
      <c r="E7772" s="88" t="s">
        <v>147</v>
      </c>
      <c r="F7772" s="106"/>
      <c r="G7772"/>
      <c r="H7772"/>
      <c r="I7772"/>
      <c r="J7772"/>
      <c r="K7772"/>
    </row>
    <row r="7773" spans="1:11" x14ac:dyDescent="0.2">
      <c r="A7773" t="s">
        <v>13491</v>
      </c>
      <c r="B7773">
        <v>0.03</v>
      </c>
      <c r="C7773" s="90">
        <v>2.2370997642096848E-2</v>
      </c>
      <c r="D7773" s="88">
        <v>70</v>
      </c>
      <c r="E7773" s="88" t="s">
        <v>147</v>
      </c>
      <c r="F7773" s="106"/>
      <c r="G7773"/>
      <c r="H7773"/>
      <c r="I7773"/>
      <c r="J7773"/>
      <c r="K7773"/>
    </row>
    <row r="7774" spans="1:11" x14ac:dyDescent="0.2">
      <c r="A7774" t="s">
        <v>13492</v>
      </c>
      <c r="B7774">
        <v>0.02</v>
      </c>
      <c r="C7774" s="90">
        <v>1.4913998428064566E-2</v>
      </c>
      <c r="D7774" s="88">
        <v>70</v>
      </c>
      <c r="E7774" s="88" t="s">
        <v>147</v>
      </c>
      <c r="F7774" s="106"/>
      <c r="G7774"/>
      <c r="H7774"/>
      <c r="I7774"/>
      <c r="J7774"/>
      <c r="K7774"/>
    </row>
    <row r="7775" spans="1:11" x14ac:dyDescent="0.2">
      <c r="A7775" t="s">
        <v>13885</v>
      </c>
      <c r="B7775">
        <v>0.02</v>
      </c>
      <c r="C7775" s="90">
        <v>1.4913998428064566E-2</v>
      </c>
      <c r="D7775" s="88">
        <v>70</v>
      </c>
      <c r="E7775" s="88" t="s">
        <v>147</v>
      </c>
      <c r="F7775" s="106"/>
      <c r="G7775"/>
      <c r="H7775"/>
      <c r="I7775"/>
      <c r="J7775"/>
      <c r="K7775"/>
    </row>
    <row r="7776" spans="1:11" x14ac:dyDescent="0.2">
      <c r="A7776" t="s">
        <v>13493</v>
      </c>
      <c r="B7776">
        <v>0.02</v>
      </c>
      <c r="C7776" s="90">
        <v>1.4913998428064566E-2</v>
      </c>
      <c r="D7776" s="88">
        <v>70</v>
      </c>
      <c r="E7776" s="88" t="s">
        <v>147</v>
      </c>
      <c r="F7776" s="106"/>
      <c r="G7776"/>
      <c r="H7776"/>
      <c r="I7776"/>
      <c r="J7776"/>
      <c r="K7776"/>
    </row>
    <row r="7777" spans="1:11" x14ac:dyDescent="0.2">
      <c r="A7777" t="s">
        <v>13886</v>
      </c>
      <c r="B7777">
        <v>0.02</v>
      </c>
      <c r="C7777" s="90">
        <v>1.4913998428064566E-2</v>
      </c>
      <c r="D7777" s="88">
        <v>70</v>
      </c>
      <c r="E7777" s="88" t="s">
        <v>147</v>
      </c>
      <c r="F7777" s="106"/>
      <c r="G7777"/>
      <c r="H7777"/>
      <c r="I7777"/>
      <c r="J7777"/>
      <c r="K7777"/>
    </row>
    <row r="7778" spans="1:11" x14ac:dyDescent="0.2">
      <c r="A7778" t="s">
        <v>13494</v>
      </c>
      <c r="B7778">
        <v>0.02</v>
      </c>
      <c r="C7778" s="90">
        <v>1.4913998428064566E-2</v>
      </c>
      <c r="D7778" s="88">
        <v>70</v>
      </c>
      <c r="E7778" s="88" t="s">
        <v>147</v>
      </c>
      <c r="F7778" s="106"/>
      <c r="G7778"/>
      <c r="H7778"/>
      <c r="I7778"/>
      <c r="J7778"/>
      <c r="K7778"/>
    </row>
    <row r="7779" spans="1:11" x14ac:dyDescent="0.2">
      <c r="A7779" t="s">
        <v>13887</v>
      </c>
      <c r="B7779">
        <v>0.02</v>
      </c>
      <c r="C7779" s="90">
        <v>1.4913998428064566E-2</v>
      </c>
      <c r="D7779" s="88">
        <v>70</v>
      </c>
      <c r="E7779" s="88" t="s">
        <v>147</v>
      </c>
      <c r="F7779" s="106"/>
      <c r="G7779"/>
      <c r="H7779"/>
      <c r="I7779"/>
      <c r="J7779"/>
      <c r="K7779"/>
    </row>
    <row r="7780" spans="1:11" x14ac:dyDescent="0.2">
      <c r="A7780" t="s">
        <v>13888</v>
      </c>
      <c r="B7780">
        <v>0.02</v>
      </c>
      <c r="C7780" s="90">
        <v>1.4913998428064566E-2</v>
      </c>
      <c r="D7780" s="88">
        <v>70</v>
      </c>
      <c r="E7780" s="88" t="s">
        <v>147</v>
      </c>
      <c r="F7780" s="106"/>
      <c r="G7780"/>
      <c r="H7780"/>
      <c r="I7780"/>
      <c r="J7780"/>
      <c r="K7780"/>
    </row>
    <row r="7781" spans="1:11" x14ac:dyDescent="0.2">
      <c r="A7781" t="s">
        <v>13889</v>
      </c>
      <c r="B7781">
        <v>0.02</v>
      </c>
      <c r="C7781" s="90">
        <v>1.4913998428064566E-2</v>
      </c>
      <c r="D7781" s="88">
        <v>70</v>
      </c>
      <c r="E7781" s="88" t="s">
        <v>147</v>
      </c>
      <c r="F7781" s="106"/>
      <c r="G7781"/>
      <c r="H7781"/>
      <c r="I7781"/>
      <c r="J7781"/>
      <c r="K7781"/>
    </row>
    <row r="7782" spans="1:11" x14ac:dyDescent="0.2">
      <c r="A7782" t="s">
        <v>13890</v>
      </c>
      <c r="B7782">
        <v>0.02</v>
      </c>
      <c r="C7782" s="90">
        <v>1.4913998428064566E-2</v>
      </c>
      <c r="D7782" s="88">
        <v>70</v>
      </c>
      <c r="E7782" s="88" t="s">
        <v>147</v>
      </c>
      <c r="F7782" s="106"/>
      <c r="G7782"/>
      <c r="H7782"/>
      <c r="I7782"/>
      <c r="J7782"/>
      <c r="K7782"/>
    </row>
    <row r="7783" spans="1:11" x14ac:dyDescent="0.2">
      <c r="A7783" t="s">
        <v>13891</v>
      </c>
      <c r="B7783">
        <v>0.02</v>
      </c>
      <c r="C7783" s="90">
        <v>1.4913998428064566E-2</v>
      </c>
      <c r="D7783" s="88">
        <v>70</v>
      </c>
      <c r="E7783" s="88" t="s">
        <v>147</v>
      </c>
      <c r="F7783" s="106"/>
      <c r="G7783"/>
      <c r="H7783"/>
      <c r="I7783"/>
      <c r="J7783"/>
      <c r="K7783"/>
    </row>
    <row r="7784" spans="1:11" x14ac:dyDescent="0.2">
      <c r="A7784" t="s">
        <v>13892</v>
      </c>
      <c r="B7784">
        <v>0.01</v>
      </c>
      <c r="C7784" s="90">
        <v>7.456999214032283E-3</v>
      </c>
      <c r="D7784" s="88">
        <v>70</v>
      </c>
      <c r="E7784" s="88" t="s">
        <v>147</v>
      </c>
      <c r="F7784" s="106"/>
      <c r="G7784"/>
      <c r="H7784"/>
      <c r="I7784"/>
      <c r="J7784"/>
      <c r="K7784"/>
    </row>
    <row r="7785" spans="1:11" x14ac:dyDescent="0.2">
      <c r="A7785" t="s">
        <v>13893</v>
      </c>
      <c r="B7785">
        <v>0.02</v>
      </c>
      <c r="C7785" s="90">
        <v>1.4913998428064566E-2</v>
      </c>
      <c r="D7785" s="88">
        <v>70</v>
      </c>
      <c r="E7785" s="88" t="s">
        <v>147</v>
      </c>
      <c r="F7785" s="106"/>
      <c r="G7785"/>
      <c r="H7785"/>
      <c r="I7785"/>
      <c r="J7785"/>
      <c r="K7785"/>
    </row>
    <row r="7786" spans="1:11" x14ac:dyDescent="0.2">
      <c r="A7786" t="s">
        <v>13894</v>
      </c>
      <c r="B7786">
        <v>0.02</v>
      </c>
      <c r="C7786" s="90">
        <v>1.4913998428064566E-2</v>
      </c>
      <c r="D7786" s="88">
        <v>70</v>
      </c>
      <c r="E7786" s="88" t="s">
        <v>147</v>
      </c>
      <c r="F7786" s="106"/>
      <c r="G7786"/>
      <c r="H7786"/>
      <c r="I7786"/>
      <c r="J7786"/>
      <c r="K7786"/>
    </row>
    <row r="7787" spans="1:11" x14ac:dyDescent="0.2">
      <c r="A7787" t="s">
        <v>13895</v>
      </c>
      <c r="B7787">
        <v>0.01</v>
      </c>
      <c r="C7787" s="90">
        <v>7.456999214032283E-3</v>
      </c>
      <c r="D7787" s="88">
        <v>70</v>
      </c>
      <c r="E7787" s="88" t="s">
        <v>147</v>
      </c>
      <c r="F7787" s="106"/>
      <c r="G7787"/>
      <c r="H7787"/>
      <c r="I7787"/>
      <c r="J7787"/>
      <c r="K7787"/>
    </row>
    <row r="7788" spans="1:11" x14ac:dyDescent="0.2">
      <c r="A7788" t="s">
        <v>13896</v>
      </c>
      <c r="B7788">
        <v>0.1</v>
      </c>
      <c r="C7788" s="90">
        <v>7.4569992140322838E-2</v>
      </c>
      <c r="D7788" s="88">
        <v>70</v>
      </c>
      <c r="E7788" s="88" t="s">
        <v>147</v>
      </c>
      <c r="F7788" s="106"/>
      <c r="G7788"/>
      <c r="H7788"/>
      <c r="I7788"/>
      <c r="J7788"/>
      <c r="K7788"/>
    </row>
    <row r="7789" spans="1:11" x14ac:dyDescent="0.2">
      <c r="A7789" t="s">
        <v>13897</v>
      </c>
      <c r="B7789">
        <v>0.14000000000000001</v>
      </c>
      <c r="C7789" s="90">
        <v>0.10439798899645197</v>
      </c>
      <c r="D7789" s="88">
        <v>70</v>
      </c>
      <c r="E7789" s="88" t="s">
        <v>147</v>
      </c>
      <c r="F7789" s="106"/>
      <c r="G7789"/>
      <c r="H7789"/>
      <c r="I7789"/>
      <c r="J7789"/>
      <c r="K7789"/>
    </row>
    <row r="7790" spans="1:11" x14ac:dyDescent="0.2">
      <c r="A7790" t="s">
        <v>13898</v>
      </c>
      <c r="B7790">
        <v>0.14000000000000001</v>
      </c>
      <c r="C7790" s="90">
        <v>0.10439798899645197</v>
      </c>
      <c r="D7790" s="88">
        <v>70</v>
      </c>
      <c r="E7790" s="88" t="s">
        <v>147</v>
      </c>
      <c r="F7790" s="106"/>
      <c r="G7790"/>
      <c r="H7790"/>
      <c r="I7790"/>
      <c r="J7790"/>
      <c r="K7790"/>
    </row>
    <row r="7791" spans="1:11" x14ac:dyDescent="0.2">
      <c r="A7791" t="s">
        <v>13899</v>
      </c>
      <c r="B7791">
        <v>0.14000000000000001</v>
      </c>
      <c r="C7791" s="90">
        <v>0.10439798899645197</v>
      </c>
      <c r="D7791" s="88">
        <v>70</v>
      </c>
      <c r="E7791" s="88" t="s">
        <v>147</v>
      </c>
      <c r="F7791" s="106"/>
      <c r="G7791"/>
      <c r="H7791"/>
      <c r="I7791"/>
      <c r="J7791"/>
      <c r="K7791"/>
    </row>
    <row r="7792" spans="1:11" x14ac:dyDescent="0.2">
      <c r="A7792" t="s">
        <v>13900</v>
      </c>
      <c r="B7792">
        <v>0.14000000000000001</v>
      </c>
      <c r="C7792" s="90">
        <v>0.10439798899645197</v>
      </c>
      <c r="D7792" s="88">
        <v>70</v>
      </c>
      <c r="E7792" s="88" t="s">
        <v>147</v>
      </c>
      <c r="F7792" s="106"/>
      <c r="G7792"/>
      <c r="H7792"/>
      <c r="I7792"/>
      <c r="J7792"/>
      <c r="K7792"/>
    </row>
    <row r="7793" spans="1:11" x14ac:dyDescent="0.2">
      <c r="A7793" t="s">
        <v>13901</v>
      </c>
      <c r="B7793">
        <v>0.14000000000000001</v>
      </c>
      <c r="C7793" s="90">
        <v>0.10439798899645197</v>
      </c>
      <c r="D7793" s="88">
        <v>70</v>
      </c>
      <c r="E7793" s="88" t="s">
        <v>147</v>
      </c>
      <c r="F7793" s="106"/>
      <c r="G7793"/>
      <c r="H7793"/>
      <c r="I7793"/>
      <c r="J7793"/>
      <c r="K7793"/>
    </row>
    <row r="7794" spans="1:11" x14ac:dyDescent="0.2">
      <c r="A7794" t="s">
        <v>13902</v>
      </c>
      <c r="B7794">
        <v>0.09</v>
      </c>
      <c r="C7794" s="90">
        <v>6.7112992926290541E-2</v>
      </c>
      <c r="D7794" s="88">
        <v>70</v>
      </c>
      <c r="E7794" s="88" t="s">
        <v>147</v>
      </c>
      <c r="F7794" s="106"/>
      <c r="G7794"/>
      <c r="H7794"/>
      <c r="I7794"/>
      <c r="J7794"/>
      <c r="K7794"/>
    </row>
    <row r="7795" spans="1:11" x14ac:dyDescent="0.2">
      <c r="A7795" t="s">
        <v>13262</v>
      </c>
      <c r="B7795">
        <v>0.12</v>
      </c>
      <c r="C7795" s="90">
        <v>8.9483990568387392E-2</v>
      </c>
      <c r="D7795" s="88">
        <v>70</v>
      </c>
      <c r="E7795" s="88" t="s">
        <v>147</v>
      </c>
      <c r="F7795" s="106"/>
      <c r="G7795"/>
      <c r="H7795"/>
      <c r="I7795"/>
      <c r="J7795"/>
      <c r="K7795"/>
    </row>
    <row r="7796" spans="1:11" x14ac:dyDescent="0.2">
      <c r="A7796" t="s">
        <v>13903</v>
      </c>
      <c r="B7796">
        <v>0.13</v>
      </c>
      <c r="C7796" s="90">
        <v>9.694098978241969E-2</v>
      </c>
      <c r="D7796" s="88">
        <v>70</v>
      </c>
      <c r="E7796" s="88" t="s">
        <v>147</v>
      </c>
      <c r="F7796" s="106"/>
      <c r="G7796"/>
      <c r="H7796"/>
      <c r="I7796"/>
      <c r="J7796"/>
      <c r="K7796"/>
    </row>
    <row r="7797" spans="1:11" x14ac:dyDescent="0.2">
      <c r="A7797" t="s">
        <v>13904</v>
      </c>
      <c r="B7797">
        <v>0.13</v>
      </c>
      <c r="C7797" s="90">
        <v>9.694098978241969E-2</v>
      </c>
      <c r="D7797" s="88">
        <v>70</v>
      </c>
      <c r="E7797" s="88" t="s">
        <v>147</v>
      </c>
      <c r="F7797" s="106"/>
      <c r="G7797"/>
      <c r="H7797"/>
      <c r="I7797"/>
      <c r="J7797"/>
      <c r="K7797"/>
    </row>
    <row r="7798" spans="1:11" x14ac:dyDescent="0.2">
      <c r="A7798" t="s">
        <v>13905</v>
      </c>
      <c r="B7798">
        <v>0.13</v>
      </c>
      <c r="C7798" s="90">
        <v>9.694098978241969E-2</v>
      </c>
      <c r="D7798" s="88">
        <v>70</v>
      </c>
      <c r="E7798" s="88" t="s">
        <v>147</v>
      </c>
      <c r="F7798" s="106"/>
      <c r="G7798"/>
      <c r="H7798"/>
      <c r="I7798"/>
      <c r="J7798"/>
      <c r="K7798"/>
    </row>
    <row r="7799" spans="1:11" x14ac:dyDescent="0.2">
      <c r="A7799" t="s">
        <v>13906</v>
      </c>
      <c r="B7799">
        <v>0.13</v>
      </c>
      <c r="C7799" s="90">
        <v>9.694098978241969E-2</v>
      </c>
      <c r="D7799" s="88">
        <v>70</v>
      </c>
      <c r="E7799" s="88" t="s">
        <v>147</v>
      </c>
      <c r="F7799" s="106"/>
      <c r="G7799"/>
      <c r="H7799"/>
      <c r="I7799"/>
      <c r="J7799"/>
      <c r="K7799"/>
    </row>
    <row r="7800" spans="1:11" x14ac:dyDescent="0.2">
      <c r="A7800" t="s">
        <v>13907</v>
      </c>
      <c r="B7800">
        <v>0.13</v>
      </c>
      <c r="C7800" s="90">
        <v>9.694098978241969E-2</v>
      </c>
      <c r="D7800" s="88">
        <v>70</v>
      </c>
      <c r="E7800" s="88" t="s">
        <v>147</v>
      </c>
      <c r="F7800" s="106"/>
      <c r="G7800"/>
      <c r="H7800"/>
      <c r="I7800"/>
      <c r="J7800"/>
      <c r="K7800"/>
    </row>
    <row r="7801" spans="1:11" x14ac:dyDescent="0.2">
      <c r="A7801" t="s">
        <v>13908</v>
      </c>
      <c r="B7801">
        <v>0.06</v>
      </c>
      <c r="C7801" s="90">
        <v>4.4741995284193696E-2</v>
      </c>
      <c r="D7801" s="88">
        <v>70</v>
      </c>
      <c r="E7801" s="88" t="s">
        <v>147</v>
      </c>
      <c r="F7801" s="106"/>
      <c r="G7801"/>
      <c r="H7801"/>
      <c r="I7801"/>
      <c r="J7801"/>
      <c r="K7801"/>
    </row>
    <row r="7802" spans="1:11" x14ac:dyDescent="0.2">
      <c r="A7802" t="s">
        <v>13263</v>
      </c>
      <c r="B7802">
        <v>0.08</v>
      </c>
      <c r="C7802" s="90">
        <v>5.9655993712258264E-2</v>
      </c>
      <c r="D7802" s="88">
        <v>70</v>
      </c>
      <c r="E7802" s="88" t="s">
        <v>147</v>
      </c>
      <c r="F7802" s="106"/>
      <c r="G7802"/>
      <c r="H7802"/>
      <c r="I7802"/>
      <c r="J7802"/>
      <c r="K7802"/>
    </row>
    <row r="7803" spans="1:11" x14ac:dyDescent="0.2">
      <c r="A7803" t="s">
        <v>13909</v>
      </c>
      <c r="B7803">
        <v>0.24</v>
      </c>
      <c r="C7803" s="90">
        <v>0.17896798113677478</v>
      </c>
      <c r="D7803" s="88">
        <v>70</v>
      </c>
      <c r="E7803" s="88" t="s">
        <v>147</v>
      </c>
      <c r="F7803" s="106"/>
      <c r="G7803"/>
      <c r="H7803"/>
      <c r="I7803"/>
      <c r="J7803"/>
      <c r="K7803"/>
    </row>
    <row r="7804" spans="1:11" x14ac:dyDescent="0.2">
      <c r="A7804" t="s">
        <v>13910</v>
      </c>
      <c r="B7804">
        <v>1E-3</v>
      </c>
      <c r="C7804" s="90">
        <v>7.456999214032283E-4</v>
      </c>
      <c r="D7804" s="88">
        <v>70</v>
      </c>
      <c r="E7804" s="88" t="s">
        <v>147</v>
      </c>
      <c r="F7804" s="106"/>
      <c r="G7804"/>
      <c r="H7804"/>
      <c r="I7804"/>
      <c r="J7804"/>
      <c r="K7804"/>
    </row>
    <row r="7805" spans="1:11" x14ac:dyDescent="0.2">
      <c r="A7805" t="s">
        <v>13911</v>
      </c>
      <c r="B7805">
        <v>4.0000000000000002E-4</v>
      </c>
      <c r="C7805" s="90">
        <v>2.9827996856129132E-4</v>
      </c>
      <c r="D7805" s="88">
        <v>70</v>
      </c>
      <c r="E7805" s="88" t="s">
        <v>147</v>
      </c>
      <c r="F7805" s="106"/>
      <c r="G7805"/>
      <c r="H7805"/>
      <c r="I7805"/>
      <c r="J7805"/>
      <c r="K7805"/>
    </row>
    <row r="7806" spans="1:11" x14ac:dyDescent="0.2">
      <c r="A7806" t="s">
        <v>13912</v>
      </c>
      <c r="B7806">
        <v>0.24</v>
      </c>
      <c r="C7806" s="90">
        <v>0.17896798113677478</v>
      </c>
      <c r="D7806" s="88">
        <v>70</v>
      </c>
      <c r="E7806" s="88" t="s">
        <v>147</v>
      </c>
      <c r="F7806" s="106"/>
      <c r="G7806"/>
      <c r="H7806"/>
      <c r="I7806"/>
      <c r="J7806"/>
      <c r="K7806"/>
    </row>
    <row r="7807" spans="1:11" x14ac:dyDescent="0.2">
      <c r="A7807" t="s">
        <v>13913</v>
      </c>
      <c r="B7807">
        <v>2E-3</v>
      </c>
      <c r="C7807" s="90">
        <v>1.4913998428064566E-3</v>
      </c>
      <c r="D7807" s="88">
        <v>70</v>
      </c>
      <c r="E7807" s="88" t="s">
        <v>147</v>
      </c>
      <c r="F7807" s="106"/>
      <c r="G7807"/>
      <c r="H7807"/>
      <c r="I7807"/>
      <c r="J7807"/>
      <c r="K7807"/>
    </row>
    <row r="7808" spans="1:11" x14ac:dyDescent="0.2">
      <c r="A7808" t="s">
        <v>13914</v>
      </c>
      <c r="B7808">
        <v>0.17</v>
      </c>
      <c r="C7808" s="90">
        <v>0.12676898663854883</v>
      </c>
      <c r="D7808" s="88">
        <v>70</v>
      </c>
      <c r="E7808" s="88" t="s">
        <v>147</v>
      </c>
      <c r="F7808" s="106"/>
      <c r="G7808"/>
      <c r="H7808"/>
      <c r="I7808"/>
      <c r="J7808"/>
      <c r="K7808"/>
    </row>
    <row r="7809" spans="1:11" x14ac:dyDescent="0.2">
      <c r="A7809" t="s">
        <v>13915</v>
      </c>
      <c r="B7809">
        <v>0.2</v>
      </c>
      <c r="C7809" s="90">
        <v>0.14913998428064568</v>
      </c>
      <c r="D7809" s="88">
        <v>70</v>
      </c>
      <c r="E7809" s="88" t="s">
        <v>147</v>
      </c>
      <c r="F7809" s="106"/>
      <c r="G7809"/>
      <c r="H7809"/>
      <c r="I7809"/>
      <c r="J7809"/>
      <c r="K7809"/>
    </row>
    <row r="7810" spans="1:11" x14ac:dyDescent="0.2">
      <c r="A7810" t="s">
        <v>13916</v>
      </c>
      <c r="B7810">
        <v>0.22</v>
      </c>
      <c r="C7810" s="90">
        <v>0.16405398270871024</v>
      </c>
      <c r="D7810" s="88">
        <v>70</v>
      </c>
      <c r="E7810" s="88" t="s">
        <v>147</v>
      </c>
      <c r="F7810" s="106"/>
      <c r="G7810"/>
      <c r="H7810"/>
      <c r="I7810"/>
      <c r="J7810"/>
      <c r="K7810"/>
    </row>
    <row r="7811" spans="1:11" x14ac:dyDescent="0.2">
      <c r="A7811" t="s">
        <v>13917</v>
      </c>
      <c r="B7811">
        <v>4.0000000000000002E-4</v>
      </c>
      <c r="C7811" s="90">
        <v>2.9827996856129132E-4</v>
      </c>
      <c r="D7811" s="88">
        <v>70</v>
      </c>
      <c r="E7811" s="88" t="s">
        <v>147</v>
      </c>
      <c r="F7811" s="106"/>
      <c r="G7811"/>
      <c r="H7811"/>
      <c r="I7811"/>
      <c r="J7811"/>
      <c r="K7811"/>
    </row>
    <row r="7812" spans="1:11" x14ac:dyDescent="0.2">
      <c r="A7812" t="s">
        <v>13264</v>
      </c>
      <c r="B7812">
        <v>0.26</v>
      </c>
      <c r="C7812" s="90">
        <v>0.19388197956483938</v>
      </c>
      <c r="D7812" s="88">
        <v>70</v>
      </c>
      <c r="E7812" s="88" t="s">
        <v>147</v>
      </c>
      <c r="F7812" s="106"/>
      <c r="G7812"/>
      <c r="H7812"/>
      <c r="I7812"/>
      <c r="J7812"/>
      <c r="K7812"/>
    </row>
    <row r="7813" spans="1:11" x14ac:dyDescent="0.2">
      <c r="A7813" t="s">
        <v>13918</v>
      </c>
      <c r="B7813">
        <v>1E-3</v>
      </c>
      <c r="C7813" s="90">
        <v>7.456999214032283E-4</v>
      </c>
      <c r="D7813" s="88">
        <v>70</v>
      </c>
      <c r="E7813" s="88" t="s">
        <v>147</v>
      </c>
      <c r="F7813" s="106"/>
      <c r="G7813"/>
      <c r="H7813"/>
      <c r="I7813"/>
      <c r="J7813"/>
      <c r="K7813"/>
    </row>
    <row r="7814" spans="1:11" x14ac:dyDescent="0.2">
      <c r="A7814" t="s">
        <v>13919</v>
      </c>
      <c r="B7814">
        <v>2E-3</v>
      </c>
      <c r="C7814" s="90">
        <v>1.4913998428064566E-3</v>
      </c>
      <c r="D7814" s="88">
        <v>70</v>
      </c>
      <c r="E7814" s="88" t="s">
        <v>147</v>
      </c>
      <c r="F7814" s="106"/>
      <c r="G7814"/>
      <c r="H7814"/>
      <c r="I7814"/>
      <c r="J7814"/>
      <c r="K7814"/>
    </row>
    <row r="7815" spans="1:11" x14ac:dyDescent="0.2">
      <c r="A7815" t="s">
        <v>13265</v>
      </c>
      <c r="B7815">
        <v>0.01</v>
      </c>
      <c r="C7815" s="90">
        <v>7.456999214032283E-3</v>
      </c>
      <c r="D7815" s="88">
        <v>70</v>
      </c>
      <c r="E7815" s="88" t="s">
        <v>147</v>
      </c>
      <c r="F7815" s="106"/>
      <c r="G7815"/>
      <c r="H7815"/>
      <c r="I7815"/>
      <c r="J7815"/>
      <c r="K7815"/>
    </row>
    <row r="7816" spans="1:11" x14ac:dyDescent="0.2">
      <c r="A7816" t="s">
        <v>13920</v>
      </c>
      <c r="B7816">
        <v>1E-3</v>
      </c>
      <c r="C7816" s="90">
        <v>7.456999214032283E-4</v>
      </c>
      <c r="D7816" s="88">
        <v>70</v>
      </c>
      <c r="E7816" s="88" t="s">
        <v>147</v>
      </c>
      <c r="F7816" s="106"/>
      <c r="G7816"/>
      <c r="H7816"/>
      <c r="I7816"/>
      <c r="J7816"/>
      <c r="K7816"/>
    </row>
    <row r="7817" spans="1:11" x14ac:dyDescent="0.2">
      <c r="A7817" t="s">
        <v>13921</v>
      </c>
      <c r="B7817">
        <v>1E-3</v>
      </c>
      <c r="C7817" s="90">
        <v>7.456999214032283E-4</v>
      </c>
      <c r="D7817" s="88">
        <v>70</v>
      </c>
      <c r="E7817" s="88" t="s">
        <v>147</v>
      </c>
      <c r="F7817" s="106"/>
      <c r="G7817"/>
      <c r="H7817"/>
      <c r="I7817"/>
      <c r="J7817"/>
      <c r="K7817"/>
    </row>
    <row r="7818" spans="1:11" x14ac:dyDescent="0.2">
      <c r="A7818" t="s">
        <v>13922</v>
      </c>
      <c r="B7818">
        <v>1E-3</v>
      </c>
      <c r="C7818" s="90">
        <v>7.456999214032283E-4</v>
      </c>
      <c r="D7818" s="88">
        <v>70</v>
      </c>
      <c r="E7818" s="88" t="s">
        <v>147</v>
      </c>
      <c r="F7818" s="106"/>
      <c r="G7818"/>
      <c r="H7818"/>
      <c r="I7818"/>
      <c r="J7818"/>
      <c r="K7818"/>
    </row>
    <row r="7819" spans="1:11" x14ac:dyDescent="0.2">
      <c r="A7819" t="s">
        <v>13923</v>
      </c>
      <c r="B7819">
        <v>1E-3</v>
      </c>
      <c r="C7819" s="90">
        <v>7.456999214032283E-4</v>
      </c>
      <c r="D7819" s="88">
        <v>70</v>
      </c>
      <c r="E7819" s="88" t="s">
        <v>147</v>
      </c>
      <c r="F7819" s="106"/>
      <c r="G7819"/>
      <c r="H7819"/>
      <c r="I7819"/>
      <c r="J7819"/>
      <c r="K7819"/>
    </row>
    <row r="7820" spans="1:11" x14ac:dyDescent="0.2">
      <c r="A7820" t="s">
        <v>13924</v>
      </c>
      <c r="B7820">
        <v>0.16</v>
      </c>
      <c r="C7820" s="90">
        <v>0.11931198742451653</v>
      </c>
      <c r="D7820" s="88">
        <v>70</v>
      </c>
      <c r="E7820" s="88" t="s">
        <v>147</v>
      </c>
      <c r="F7820" s="106"/>
      <c r="G7820"/>
      <c r="H7820"/>
      <c r="I7820"/>
      <c r="J7820"/>
      <c r="K7820"/>
    </row>
    <row r="7821" spans="1:11" x14ac:dyDescent="0.2">
      <c r="A7821" t="s">
        <v>13925</v>
      </c>
      <c r="B7821">
        <v>0.12</v>
      </c>
      <c r="C7821" s="90">
        <v>8.9483990568387392E-2</v>
      </c>
      <c r="D7821" s="88">
        <v>70</v>
      </c>
      <c r="E7821" s="88" t="s">
        <v>147</v>
      </c>
      <c r="F7821" s="106"/>
      <c r="G7821"/>
      <c r="H7821"/>
      <c r="I7821"/>
      <c r="J7821"/>
      <c r="K7821"/>
    </row>
    <row r="7822" spans="1:11" x14ac:dyDescent="0.2">
      <c r="A7822" t="s">
        <v>13926</v>
      </c>
      <c r="B7822">
        <v>0.1</v>
      </c>
      <c r="C7822" s="90">
        <v>7.4569992140322838E-2</v>
      </c>
      <c r="D7822" s="88">
        <v>70</v>
      </c>
      <c r="E7822" s="88" t="s">
        <v>147</v>
      </c>
      <c r="F7822" s="106"/>
      <c r="G7822"/>
      <c r="H7822"/>
      <c r="I7822"/>
      <c r="J7822"/>
      <c r="K7822"/>
    </row>
    <row r="7823" spans="1:11" x14ac:dyDescent="0.2">
      <c r="A7823" t="s">
        <v>13929</v>
      </c>
      <c r="B7823">
        <v>0.02</v>
      </c>
      <c r="C7823" s="90">
        <v>1.4913998428064566E-2</v>
      </c>
      <c r="D7823" s="88">
        <v>70</v>
      </c>
      <c r="E7823" s="88" t="s">
        <v>147</v>
      </c>
      <c r="F7823" s="106"/>
      <c r="G7823"/>
      <c r="H7823"/>
      <c r="I7823"/>
      <c r="J7823"/>
    </row>
    <row r="7824" spans="1:11" x14ac:dyDescent="0.2">
      <c r="A7824" t="s">
        <v>13930</v>
      </c>
      <c r="B7824">
        <v>0.01</v>
      </c>
      <c r="C7824" s="90">
        <v>7.456999214032283E-3</v>
      </c>
      <c r="D7824" s="88">
        <v>70</v>
      </c>
      <c r="E7824" s="88" t="s">
        <v>147</v>
      </c>
      <c r="F7824" s="106"/>
      <c r="G7824"/>
      <c r="H7824"/>
      <c r="I7824"/>
      <c r="J7824"/>
    </row>
    <row r="7825" spans="1:10" x14ac:dyDescent="0.2">
      <c r="A7825" t="s">
        <v>13931</v>
      </c>
      <c r="B7825">
        <v>0.02</v>
      </c>
      <c r="C7825" s="90">
        <v>1.4913998428064566E-2</v>
      </c>
      <c r="D7825" s="88">
        <v>70</v>
      </c>
      <c r="E7825" s="88" t="s">
        <v>147</v>
      </c>
      <c r="F7825" s="106"/>
      <c r="G7825"/>
      <c r="H7825"/>
      <c r="I7825"/>
      <c r="J7825"/>
    </row>
    <row r="7826" spans="1:10" x14ac:dyDescent="0.2">
      <c r="A7826" t="s">
        <v>13932</v>
      </c>
      <c r="B7826">
        <v>0.01</v>
      </c>
      <c r="C7826" s="90">
        <v>7.456999214032283E-3</v>
      </c>
      <c r="D7826" s="88">
        <v>70</v>
      </c>
      <c r="E7826" s="88" t="s">
        <v>147</v>
      </c>
      <c r="F7826" s="106"/>
      <c r="G7826"/>
      <c r="H7826"/>
      <c r="I7826"/>
      <c r="J7826"/>
    </row>
    <row r="7827" spans="1:10" x14ac:dyDescent="0.2">
      <c r="A7827" t="s">
        <v>13933</v>
      </c>
      <c r="B7827">
        <v>0.02</v>
      </c>
      <c r="C7827" s="90">
        <v>1.4913998428064566E-2</v>
      </c>
      <c r="D7827" s="88">
        <v>70</v>
      </c>
      <c r="E7827" s="88" t="s">
        <v>147</v>
      </c>
      <c r="F7827" s="106"/>
      <c r="G7827"/>
      <c r="H7827"/>
      <c r="I7827"/>
      <c r="J7827"/>
    </row>
    <row r="7828" spans="1:10" x14ac:dyDescent="0.2">
      <c r="A7828" t="s">
        <v>13934</v>
      </c>
      <c r="B7828">
        <v>1E-3</v>
      </c>
      <c r="C7828" s="90">
        <v>7.456999214032283E-4</v>
      </c>
      <c r="D7828" s="88">
        <v>70</v>
      </c>
      <c r="E7828" s="88" t="s">
        <v>147</v>
      </c>
      <c r="F7828" s="106"/>
      <c r="G7828"/>
      <c r="H7828"/>
      <c r="I7828"/>
      <c r="J7828"/>
    </row>
    <row r="7829" spans="1:10" x14ac:dyDescent="0.2">
      <c r="A7829" t="s">
        <v>13935</v>
      </c>
      <c r="B7829">
        <v>1E-3</v>
      </c>
      <c r="C7829" s="90">
        <v>7.456999214032283E-4</v>
      </c>
      <c r="D7829" s="88">
        <v>70</v>
      </c>
      <c r="E7829" s="88" t="s">
        <v>147</v>
      </c>
      <c r="F7829" s="106"/>
      <c r="G7829"/>
      <c r="H7829"/>
      <c r="I7829"/>
      <c r="J7829"/>
    </row>
    <row r="7830" spans="1:10" x14ac:dyDescent="0.2">
      <c r="A7830" t="s">
        <v>13936</v>
      </c>
      <c r="B7830">
        <v>0.02</v>
      </c>
      <c r="C7830" s="90">
        <v>1.4913998428064566E-2</v>
      </c>
      <c r="D7830" s="88">
        <v>70</v>
      </c>
      <c r="E7830" s="88" t="s">
        <v>147</v>
      </c>
      <c r="F7830" s="106"/>
      <c r="G7830"/>
      <c r="H7830"/>
      <c r="I7830"/>
      <c r="J7830"/>
    </row>
    <row r="7831" spans="1:10" x14ac:dyDescent="0.2">
      <c r="A7831" t="s">
        <v>13937</v>
      </c>
      <c r="B7831">
        <v>0.02</v>
      </c>
      <c r="C7831" s="90">
        <v>1.4913998428064566E-2</v>
      </c>
      <c r="D7831" s="88">
        <v>70</v>
      </c>
      <c r="E7831" s="88" t="s">
        <v>147</v>
      </c>
      <c r="F7831" s="106"/>
      <c r="G7831"/>
      <c r="H7831"/>
      <c r="I7831"/>
      <c r="J7831"/>
    </row>
    <row r="7832" spans="1:10" x14ac:dyDescent="0.2">
      <c r="A7832" t="s">
        <v>13938</v>
      </c>
      <c r="B7832">
        <v>0.01</v>
      </c>
      <c r="C7832" s="90">
        <v>7.456999214032283E-3</v>
      </c>
      <c r="D7832" s="88">
        <v>70</v>
      </c>
      <c r="E7832" s="88" t="s">
        <v>147</v>
      </c>
      <c r="F7832" s="106"/>
      <c r="G7832"/>
      <c r="H7832"/>
      <c r="I7832"/>
      <c r="J7832"/>
    </row>
    <row r="7833" spans="1:10" x14ac:dyDescent="0.2">
      <c r="A7833" t="s">
        <v>13939</v>
      </c>
      <c r="B7833">
        <v>0.02</v>
      </c>
      <c r="C7833" s="90">
        <v>1.4913998428064566E-2</v>
      </c>
      <c r="D7833" s="88">
        <v>70</v>
      </c>
      <c r="E7833" s="88" t="s">
        <v>147</v>
      </c>
      <c r="F7833" s="106"/>
      <c r="G7833"/>
      <c r="H7833"/>
      <c r="I7833"/>
      <c r="J7833"/>
    </row>
    <row r="7834" spans="1:10" x14ac:dyDescent="0.2">
      <c r="A7834" t="s">
        <v>13940</v>
      </c>
      <c r="B7834">
        <v>0.02</v>
      </c>
      <c r="C7834" s="90">
        <v>1.4913998428064566E-2</v>
      </c>
      <c r="D7834" s="88">
        <v>70</v>
      </c>
      <c r="E7834" s="88" t="s">
        <v>147</v>
      </c>
      <c r="F7834" s="106"/>
      <c r="G7834"/>
      <c r="H7834"/>
      <c r="I7834"/>
      <c r="J7834"/>
    </row>
    <row r="7835" spans="1:10" x14ac:dyDescent="0.2">
      <c r="A7835" t="s">
        <v>13941</v>
      </c>
      <c r="B7835">
        <v>0.02</v>
      </c>
      <c r="C7835" s="90">
        <v>1.4913998428064566E-2</v>
      </c>
      <c r="D7835" s="88">
        <v>70</v>
      </c>
      <c r="E7835" s="88" t="s">
        <v>147</v>
      </c>
      <c r="F7835" s="106"/>
      <c r="G7835"/>
      <c r="H7835"/>
      <c r="I7835"/>
      <c r="J7835"/>
    </row>
    <row r="7836" spans="1:10" x14ac:dyDescent="0.2">
      <c r="A7836" t="s">
        <v>13942</v>
      </c>
      <c r="B7836">
        <v>0.02</v>
      </c>
      <c r="C7836" s="90">
        <v>1.4913998428064566E-2</v>
      </c>
      <c r="D7836" s="88">
        <v>70</v>
      </c>
      <c r="E7836" s="88" t="s">
        <v>147</v>
      </c>
      <c r="F7836" s="106"/>
      <c r="G7836"/>
      <c r="H7836"/>
      <c r="I7836"/>
      <c r="J7836"/>
    </row>
    <row r="7837" spans="1:10" x14ac:dyDescent="0.2">
      <c r="A7837" t="s">
        <v>13943</v>
      </c>
      <c r="B7837">
        <v>0.02</v>
      </c>
      <c r="C7837" s="90">
        <v>1.4913998428064566E-2</v>
      </c>
      <c r="D7837" s="88">
        <v>70</v>
      </c>
      <c r="E7837" s="88" t="s">
        <v>147</v>
      </c>
      <c r="F7837" s="106"/>
      <c r="G7837"/>
      <c r="H7837"/>
      <c r="I7837"/>
      <c r="J7837"/>
    </row>
    <row r="7838" spans="1:10" x14ac:dyDescent="0.2">
      <c r="A7838" t="s">
        <v>13944</v>
      </c>
      <c r="B7838">
        <v>0.02</v>
      </c>
      <c r="C7838" s="90">
        <v>1.4913998428064566E-2</v>
      </c>
      <c r="D7838" s="88">
        <v>70</v>
      </c>
      <c r="E7838" s="88" t="s">
        <v>147</v>
      </c>
      <c r="F7838" s="106"/>
      <c r="G7838"/>
      <c r="H7838"/>
      <c r="I7838"/>
      <c r="J7838"/>
    </row>
    <row r="7839" spans="1:10" x14ac:dyDescent="0.2">
      <c r="A7839" t="s">
        <v>13945</v>
      </c>
      <c r="B7839">
        <v>0.02</v>
      </c>
      <c r="C7839" s="90">
        <v>1.4913998428064566E-2</v>
      </c>
      <c r="D7839" s="88">
        <v>70</v>
      </c>
      <c r="E7839" s="88" t="s">
        <v>147</v>
      </c>
      <c r="F7839" s="106"/>
      <c r="G7839"/>
      <c r="H7839"/>
      <c r="I7839"/>
      <c r="J7839"/>
    </row>
    <row r="7840" spans="1:10" x14ac:dyDescent="0.2">
      <c r="A7840" t="s">
        <v>13946</v>
      </c>
      <c r="B7840">
        <v>0.02</v>
      </c>
      <c r="C7840" s="90">
        <v>1.4913998428064566E-2</v>
      </c>
      <c r="D7840" s="88">
        <v>70</v>
      </c>
      <c r="E7840" s="88" t="s">
        <v>147</v>
      </c>
      <c r="F7840" s="106"/>
      <c r="G7840"/>
      <c r="H7840"/>
      <c r="I7840"/>
      <c r="J7840"/>
    </row>
    <row r="7841" spans="1:10" x14ac:dyDescent="0.2">
      <c r="A7841" t="s">
        <v>13947</v>
      </c>
      <c r="B7841">
        <v>0.25</v>
      </c>
      <c r="C7841" s="90">
        <v>0.18642498035080707</v>
      </c>
      <c r="D7841" s="88">
        <v>70</v>
      </c>
      <c r="E7841" s="88" t="s">
        <v>147</v>
      </c>
      <c r="F7841" s="106"/>
      <c r="G7841"/>
      <c r="H7841"/>
      <c r="I7841"/>
      <c r="J7841"/>
    </row>
    <row r="7842" spans="1:10" x14ac:dyDescent="0.2">
      <c r="A7842" t="s">
        <v>13948</v>
      </c>
      <c r="B7842">
        <v>0.02</v>
      </c>
      <c r="C7842" s="90">
        <v>1.4913998428064566E-2</v>
      </c>
      <c r="D7842" s="88">
        <v>70</v>
      </c>
      <c r="E7842" s="88" t="s">
        <v>147</v>
      </c>
      <c r="F7842" s="106"/>
      <c r="G7842"/>
      <c r="H7842"/>
      <c r="I7842"/>
      <c r="J7842"/>
    </row>
    <row r="7843" spans="1:10" x14ac:dyDescent="0.2">
      <c r="A7843" t="s">
        <v>13949</v>
      </c>
      <c r="B7843">
        <v>0.02</v>
      </c>
      <c r="C7843" s="90">
        <v>1.4913998428064566E-2</v>
      </c>
      <c r="D7843" s="88">
        <v>70</v>
      </c>
      <c r="E7843" s="88" t="s">
        <v>147</v>
      </c>
      <c r="F7843" s="106"/>
      <c r="G7843"/>
      <c r="H7843"/>
      <c r="I7843"/>
      <c r="J7843"/>
    </row>
    <row r="7844" spans="1:10" x14ac:dyDescent="0.2">
      <c r="A7844" t="s">
        <v>13950</v>
      </c>
      <c r="B7844">
        <v>0.02</v>
      </c>
      <c r="C7844" s="90">
        <v>1.4913998428064566E-2</v>
      </c>
      <c r="D7844" s="88">
        <v>70</v>
      </c>
      <c r="E7844" s="88" t="s">
        <v>147</v>
      </c>
      <c r="F7844" s="106"/>
      <c r="G7844"/>
      <c r="H7844"/>
      <c r="I7844"/>
      <c r="J7844"/>
    </row>
    <row r="7845" spans="1:10" x14ac:dyDescent="0.2">
      <c r="A7845" t="s">
        <v>13951</v>
      </c>
      <c r="B7845">
        <v>0.02</v>
      </c>
      <c r="C7845" s="90">
        <v>1.4913998428064566E-2</v>
      </c>
      <c r="D7845" s="88">
        <v>70</v>
      </c>
      <c r="E7845" s="88" t="s">
        <v>147</v>
      </c>
      <c r="F7845" s="106"/>
      <c r="G7845"/>
      <c r="H7845"/>
      <c r="I7845"/>
      <c r="J7845"/>
    </row>
    <row r="7846" spans="1:10" x14ac:dyDescent="0.2">
      <c r="A7846" t="s">
        <v>13952</v>
      </c>
      <c r="B7846">
        <v>0.01</v>
      </c>
      <c r="C7846" s="90">
        <v>7.456999214032283E-3</v>
      </c>
      <c r="D7846" s="88">
        <v>70</v>
      </c>
      <c r="E7846" s="88" t="s">
        <v>147</v>
      </c>
      <c r="F7846" s="106"/>
      <c r="G7846"/>
      <c r="H7846"/>
      <c r="I7846"/>
      <c r="J7846"/>
    </row>
    <row r="7847" spans="1:10" x14ac:dyDescent="0.2">
      <c r="A7847" t="s">
        <v>13953</v>
      </c>
      <c r="B7847">
        <v>0.03</v>
      </c>
      <c r="C7847" s="90">
        <v>2.2370997642096848E-2</v>
      </c>
      <c r="D7847" s="88">
        <v>70</v>
      </c>
      <c r="E7847" s="88" t="s">
        <v>147</v>
      </c>
      <c r="F7847" s="106"/>
      <c r="G7847"/>
      <c r="H7847"/>
      <c r="I7847"/>
      <c r="J7847"/>
    </row>
    <row r="7848" spans="1:10" x14ac:dyDescent="0.2">
      <c r="A7848" t="s">
        <v>13954</v>
      </c>
      <c r="B7848">
        <v>0.19</v>
      </c>
      <c r="C7848" s="90">
        <v>0.14168298506661339</v>
      </c>
      <c r="D7848" s="88">
        <v>70</v>
      </c>
      <c r="E7848" s="88" t="s">
        <v>147</v>
      </c>
      <c r="F7848" s="106"/>
      <c r="G7848"/>
      <c r="H7848"/>
      <c r="I7848"/>
      <c r="J7848"/>
    </row>
    <row r="7849" spans="1:10" x14ac:dyDescent="0.2">
      <c r="A7849" t="s">
        <v>13955</v>
      </c>
      <c r="B7849">
        <v>0.09</v>
      </c>
      <c r="C7849" s="90">
        <v>6.7112992926290541E-2</v>
      </c>
      <c r="D7849" s="88">
        <v>70</v>
      </c>
      <c r="E7849" s="88" t="s">
        <v>147</v>
      </c>
      <c r="F7849" s="106"/>
      <c r="G7849"/>
      <c r="H7849"/>
      <c r="I7849"/>
      <c r="J7849"/>
    </row>
    <row r="7850" spans="1:10" x14ac:dyDescent="0.2">
      <c r="A7850" t="s">
        <v>13956</v>
      </c>
      <c r="B7850">
        <v>0.12</v>
      </c>
      <c r="C7850" s="90">
        <v>8.9483990568387392E-2</v>
      </c>
      <c r="D7850" s="88">
        <v>70</v>
      </c>
      <c r="E7850" s="88" t="s">
        <v>147</v>
      </c>
      <c r="F7850" s="106"/>
      <c r="G7850"/>
      <c r="H7850"/>
      <c r="I7850"/>
      <c r="J7850"/>
    </row>
    <row r="7851" spans="1:10" x14ac:dyDescent="0.2">
      <c r="A7851" t="s">
        <v>13957</v>
      </c>
      <c r="B7851">
        <v>0.15</v>
      </c>
      <c r="C7851" s="90">
        <v>0.11185498821048424</v>
      </c>
      <c r="D7851" s="88">
        <v>70</v>
      </c>
      <c r="E7851" s="88" t="s">
        <v>147</v>
      </c>
      <c r="F7851" s="106"/>
      <c r="G7851"/>
      <c r="H7851"/>
      <c r="I7851"/>
      <c r="J7851"/>
    </row>
    <row r="7852" spans="1:10" x14ac:dyDescent="0.2">
      <c r="A7852" t="s">
        <v>13958</v>
      </c>
      <c r="B7852">
        <v>0.23</v>
      </c>
      <c r="C7852" s="90">
        <v>0.17151098192274253</v>
      </c>
      <c r="D7852" s="88">
        <v>70</v>
      </c>
      <c r="E7852" s="88" t="s">
        <v>147</v>
      </c>
      <c r="F7852" s="106"/>
      <c r="G7852"/>
      <c r="H7852"/>
      <c r="I7852"/>
      <c r="J7852"/>
    </row>
    <row r="7853" spans="1:10" x14ac:dyDescent="0.2">
      <c r="A7853" t="s">
        <v>13959</v>
      </c>
      <c r="B7853">
        <v>0.19</v>
      </c>
      <c r="C7853" s="90">
        <v>0.14168298506661339</v>
      </c>
      <c r="D7853" s="88">
        <v>70</v>
      </c>
      <c r="E7853" s="88" t="s">
        <v>147</v>
      </c>
      <c r="F7853" s="106"/>
      <c r="G7853"/>
      <c r="H7853"/>
      <c r="I7853"/>
      <c r="J7853"/>
    </row>
    <row r="7854" spans="1:10" x14ac:dyDescent="0.2">
      <c r="A7854" t="s">
        <v>13960</v>
      </c>
      <c r="B7854">
        <v>0.24</v>
      </c>
      <c r="C7854" s="90">
        <v>0.17896798113677478</v>
      </c>
      <c r="D7854" s="88">
        <v>70</v>
      </c>
      <c r="E7854" s="88" t="s">
        <v>147</v>
      </c>
      <c r="F7854" s="106"/>
      <c r="G7854"/>
      <c r="H7854"/>
      <c r="I7854"/>
      <c r="J7854"/>
    </row>
    <row r="7855" spans="1:10" x14ac:dyDescent="0.2">
      <c r="A7855" t="s">
        <v>13961</v>
      </c>
      <c r="B7855">
        <v>0.01</v>
      </c>
      <c r="C7855" s="90">
        <v>7.456999214032283E-3</v>
      </c>
      <c r="D7855" s="88">
        <v>70</v>
      </c>
      <c r="E7855" s="88" t="s">
        <v>147</v>
      </c>
      <c r="F7855" s="106"/>
      <c r="G7855"/>
      <c r="H7855"/>
      <c r="I7855"/>
      <c r="J7855"/>
    </row>
    <row r="7856" spans="1:10" x14ac:dyDescent="0.2">
      <c r="A7856" t="s">
        <v>13962</v>
      </c>
      <c r="B7856">
        <v>0.01</v>
      </c>
      <c r="C7856" s="90">
        <v>7.456999214032283E-3</v>
      </c>
      <c r="D7856" s="88">
        <v>70</v>
      </c>
      <c r="E7856" s="88" t="s">
        <v>147</v>
      </c>
      <c r="F7856" s="106"/>
      <c r="G7856"/>
      <c r="H7856"/>
      <c r="I7856"/>
      <c r="J7856"/>
    </row>
    <row r="7857" spans="1:10" x14ac:dyDescent="0.2">
      <c r="A7857" t="s">
        <v>13963</v>
      </c>
      <c r="B7857">
        <v>2E-3</v>
      </c>
      <c r="C7857" s="90">
        <v>1.4913998428064566E-3</v>
      </c>
      <c r="D7857" s="88">
        <v>70</v>
      </c>
      <c r="E7857" s="88" t="s">
        <v>147</v>
      </c>
      <c r="F7857" s="106"/>
      <c r="G7857"/>
      <c r="H7857"/>
      <c r="I7857"/>
      <c r="J7857"/>
    </row>
    <row r="7858" spans="1:10" x14ac:dyDescent="0.2">
      <c r="A7858" t="s">
        <v>13964</v>
      </c>
      <c r="B7858">
        <v>0.01</v>
      </c>
      <c r="C7858" s="90">
        <v>7.456999214032283E-3</v>
      </c>
      <c r="D7858" s="88">
        <v>70</v>
      </c>
      <c r="E7858" s="88" t="s">
        <v>147</v>
      </c>
      <c r="F7858" s="106"/>
      <c r="G7858"/>
      <c r="H7858"/>
      <c r="I7858"/>
      <c r="J7858"/>
    </row>
    <row r="7859" spans="1:10" x14ac:dyDescent="0.2">
      <c r="A7859" t="s">
        <v>13965</v>
      </c>
      <c r="B7859">
        <v>0.2</v>
      </c>
      <c r="C7859" s="90">
        <v>0.14913998428064568</v>
      </c>
      <c r="D7859" s="88">
        <v>70</v>
      </c>
      <c r="E7859" s="88" t="s">
        <v>147</v>
      </c>
      <c r="F7859" s="106"/>
      <c r="G7859"/>
      <c r="H7859"/>
      <c r="I7859"/>
      <c r="J7859"/>
    </row>
    <row r="7860" spans="1:10" x14ac:dyDescent="0.2">
      <c r="A7860" t="s">
        <v>13966</v>
      </c>
      <c r="B7860">
        <v>3.0000000000000001E-3</v>
      </c>
      <c r="C7860" s="90">
        <v>2.2370997642096849E-3</v>
      </c>
      <c r="D7860" s="88">
        <v>70</v>
      </c>
      <c r="E7860" s="88" t="s">
        <v>147</v>
      </c>
      <c r="F7860" s="106"/>
      <c r="G7860"/>
      <c r="H7860"/>
      <c r="I7860"/>
      <c r="J7860"/>
    </row>
    <row r="7861" spans="1:10" x14ac:dyDescent="0.2">
      <c r="A7861" t="s">
        <v>13967</v>
      </c>
      <c r="B7861">
        <v>5.0000000000000001E-3</v>
      </c>
      <c r="C7861" s="90">
        <v>3.7284996070161415E-3</v>
      </c>
      <c r="D7861" s="88">
        <v>70</v>
      </c>
      <c r="E7861" s="88" t="s">
        <v>147</v>
      </c>
      <c r="F7861" s="106"/>
      <c r="G7861"/>
      <c r="H7861"/>
      <c r="I7861"/>
      <c r="J7861"/>
    </row>
    <row r="7862" spans="1:10" x14ac:dyDescent="0.2">
      <c r="A7862" t="s">
        <v>13968</v>
      </c>
      <c r="B7862">
        <v>0.24</v>
      </c>
      <c r="C7862" s="90">
        <v>0.17896798113677478</v>
      </c>
      <c r="D7862" s="88">
        <v>70</v>
      </c>
      <c r="E7862" s="88" t="s">
        <v>147</v>
      </c>
      <c r="F7862" s="106"/>
      <c r="G7862"/>
      <c r="H7862"/>
      <c r="I7862"/>
      <c r="J7862"/>
    </row>
    <row r="7863" spans="1:10" x14ac:dyDescent="0.2">
      <c r="A7863" t="s">
        <v>13969</v>
      </c>
      <c r="B7863">
        <v>2E-3</v>
      </c>
      <c r="C7863" s="90">
        <v>1.4913998428064566E-3</v>
      </c>
      <c r="D7863" s="88">
        <v>70</v>
      </c>
      <c r="E7863" s="88" t="s">
        <v>147</v>
      </c>
      <c r="F7863" s="106"/>
      <c r="G7863"/>
      <c r="H7863"/>
      <c r="I7863"/>
      <c r="J7863"/>
    </row>
    <row r="7864" spans="1:10" x14ac:dyDescent="0.2">
      <c r="A7864" t="s">
        <v>13970</v>
      </c>
      <c r="B7864">
        <v>0.03</v>
      </c>
      <c r="C7864" s="90">
        <v>2.2370997642096848E-2</v>
      </c>
      <c r="D7864" s="88">
        <v>70</v>
      </c>
      <c r="E7864" s="88" t="s">
        <v>147</v>
      </c>
      <c r="F7864" s="106"/>
      <c r="G7864"/>
      <c r="H7864"/>
      <c r="I7864"/>
      <c r="J7864"/>
    </row>
    <row r="7865" spans="1:10" x14ac:dyDescent="0.2">
      <c r="A7865" t="s">
        <v>13971</v>
      </c>
      <c r="B7865">
        <v>0.02</v>
      </c>
      <c r="C7865" s="90">
        <v>1.4913998428064566E-2</v>
      </c>
      <c r="D7865" s="88">
        <v>70</v>
      </c>
      <c r="E7865" s="88" t="s">
        <v>147</v>
      </c>
      <c r="F7865" s="106"/>
      <c r="G7865"/>
      <c r="H7865"/>
      <c r="I7865"/>
      <c r="J7865"/>
    </row>
    <row r="7866" spans="1:10" x14ac:dyDescent="0.2">
      <c r="A7866" t="s">
        <v>13972</v>
      </c>
      <c r="B7866">
        <v>0.03</v>
      </c>
      <c r="C7866" s="90">
        <v>2.2370997642096848E-2</v>
      </c>
      <c r="D7866" s="88">
        <v>70</v>
      </c>
      <c r="E7866" s="88" t="s">
        <v>147</v>
      </c>
      <c r="F7866" s="106"/>
      <c r="G7866"/>
      <c r="H7866"/>
      <c r="I7866"/>
      <c r="J7866"/>
    </row>
    <row r="7867" spans="1:10" x14ac:dyDescent="0.2">
      <c r="A7867" t="s">
        <v>13973</v>
      </c>
      <c r="B7867">
        <v>0.02</v>
      </c>
      <c r="C7867" s="90">
        <v>1.4913998428064566E-2</v>
      </c>
      <c r="D7867" s="88">
        <v>70</v>
      </c>
      <c r="E7867" s="88" t="s">
        <v>147</v>
      </c>
      <c r="F7867" s="106"/>
      <c r="G7867"/>
      <c r="H7867"/>
      <c r="I7867"/>
      <c r="J7867"/>
    </row>
    <row r="7868" spans="1:10" x14ac:dyDescent="0.2">
      <c r="A7868" t="s">
        <v>13974</v>
      </c>
      <c r="B7868">
        <v>0.02</v>
      </c>
      <c r="C7868" s="90">
        <v>1.4913998428064566E-2</v>
      </c>
      <c r="D7868" s="88">
        <v>70</v>
      </c>
      <c r="E7868" s="88" t="s">
        <v>147</v>
      </c>
      <c r="F7868" s="106"/>
      <c r="G7868"/>
      <c r="H7868"/>
      <c r="I7868"/>
      <c r="J7868"/>
    </row>
    <row r="7869" spans="1:10" x14ac:dyDescent="0.2">
      <c r="A7869" t="s">
        <v>13975</v>
      </c>
      <c r="B7869">
        <v>0.01</v>
      </c>
      <c r="C7869" s="90">
        <v>7.456999214032283E-3</v>
      </c>
      <c r="D7869" s="88">
        <v>70</v>
      </c>
      <c r="E7869" s="88" t="s">
        <v>147</v>
      </c>
      <c r="F7869" s="106"/>
      <c r="G7869"/>
      <c r="H7869"/>
      <c r="I7869"/>
      <c r="J7869"/>
    </row>
    <row r="7870" spans="1:10" x14ac:dyDescent="0.2">
      <c r="A7870" t="s">
        <v>13976</v>
      </c>
      <c r="B7870">
        <v>0.25</v>
      </c>
      <c r="C7870" s="90">
        <v>0.18642498035080707</v>
      </c>
      <c r="D7870" s="88">
        <v>70</v>
      </c>
      <c r="E7870" s="88" t="s">
        <v>147</v>
      </c>
      <c r="F7870" s="106"/>
      <c r="G7870"/>
      <c r="H7870"/>
      <c r="I7870"/>
      <c r="J7870"/>
    </row>
    <row r="7871" spans="1:10" x14ac:dyDescent="0.2">
      <c r="A7871" t="s">
        <v>13977</v>
      </c>
      <c r="B7871">
        <v>0.32</v>
      </c>
      <c r="C7871" s="90">
        <v>0.23862397484903305</v>
      </c>
      <c r="D7871" s="88">
        <v>70</v>
      </c>
      <c r="E7871" s="88" t="s">
        <v>147</v>
      </c>
      <c r="F7871" s="106"/>
      <c r="G7871"/>
      <c r="H7871"/>
      <c r="I7871"/>
      <c r="J7871"/>
    </row>
    <row r="7872" spans="1:10" x14ac:dyDescent="0.2">
      <c r="A7872" t="s">
        <v>13978</v>
      </c>
      <c r="B7872">
        <v>0.02</v>
      </c>
      <c r="C7872" s="90">
        <v>1.4913998428064566E-2</v>
      </c>
      <c r="D7872" s="88">
        <v>70</v>
      </c>
      <c r="E7872" s="88" t="s">
        <v>147</v>
      </c>
      <c r="F7872" s="106"/>
      <c r="G7872"/>
      <c r="H7872"/>
      <c r="I7872"/>
      <c r="J7872"/>
    </row>
    <row r="7873" spans="1:12" x14ac:dyDescent="0.2">
      <c r="A7873" t="s">
        <v>13979</v>
      </c>
      <c r="B7873">
        <v>0.02</v>
      </c>
      <c r="C7873" s="90">
        <v>1.4913998428064566E-2</v>
      </c>
      <c r="D7873" s="88">
        <v>70</v>
      </c>
      <c r="E7873" s="88" t="s">
        <v>147</v>
      </c>
      <c r="F7873" s="106"/>
      <c r="G7873"/>
      <c r="H7873"/>
      <c r="I7873"/>
      <c r="J7873"/>
    </row>
    <row r="7874" spans="1:12" x14ac:dyDescent="0.2">
      <c r="A7874" t="s">
        <v>13980</v>
      </c>
      <c r="B7874">
        <v>0.02</v>
      </c>
      <c r="C7874" s="90">
        <v>1.4913998428064566E-2</v>
      </c>
      <c r="D7874" s="88">
        <v>70</v>
      </c>
      <c r="E7874" s="88" t="s">
        <v>147</v>
      </c>
      <c r="F7874" s="106"/>
      <c r="G7874"/>
      <c r="H7874"/>
      <c r="I7874"/>
      <c r="J7874"/>
    </row>
    <row r="7875" spans="1:12" x14ac:dyDescent="0.2">
      <c r="A7875" t="s">
        <v>13981</v>
      </c>
      <c r="B7875">
        <v>0.01</v>
      </c>
      <c r="C7875" s="90">
        <v>7.456999214032283E-3</v>
      </c>
      <c r="D7875" s="88">
        <v>70</v>
      </c>
      <c r="E7875" s="88" t="s">
        <v>147</v>
      </c>
      <c r="F7875" s="106"/>
      <c r="G7875"/>
      <c r="H7875"/>
      <c r="I7875"/>
      <c r="J7875"/>
    </row>
    <row r="7876" spans="1:12" x14ac:dyDescent="0.2">
      <c r="A7876" t="s">
        <v>13982</v>
      </c>
      <c r="B7876">
        <v>0.01</v>
      </c>
      <c r="C7876" s="90">
        <v>7.456999214032283E-3</v>
      </c>
      <c r="D7876" s="88">
        <v>70</v>
      </c>
      <c r="E7876" s="88" t="s">
        <v>147</v>
      </c>
      <c r="F7876" s="106"/>
      <c r="G7876"/>
      <c r="H7876"/>
      <c r="I7876"/>
      <c r="J7876"/>
    </row>
    <row r="7877" spans="1:12" x14ac:dyDescent="0.2">
      <c r="A7877" t="s">
        <v>13983</v>
      </c>
      <c r="B7877">
        <v>2E-3</v>
      </c>
      <c r="C7877" s="90">
        <v>1.4913998428064566E-3</v>
      </c>
      <c r="D7877" s="88">
        <v>70</v>
      </c>
      <c r="E7877" s="88" t="s">
        <v>147</v>
      </c>
      <c r="F7877" s="106"/>
      <c r="G7877"/>
      <c r="H7877"/>
      <c r="I7877"/>
      <c r="J7877"/>
    </row>
    <row r="7878" spans="1:12" x14ac:dyDescent="0.2">
      <c r="A7878" t="s">
        <v>13984</v>
      </c>
      <c r="B7878">
        <v>0.01</v>
      </c>
      <c r="C7878" s="90">
        <v>7.456999214032283E-3</v>
      </c>
      <c r="D7878" s="88">
        <v>70</v>
      </c>
      <c r="E7878" s="88" t="s">
        <v>147</v>
      </c>
      <c r="F7878" s="106"/>
      <c r="G7878"/>
      <c r="H7878"/>
      <c r="I7878"/>
      <c r="J7878"/>
    </row>
    <row r="7879" spans="1:12" x14ac:dyDescent="0.2">
      <c r="A7879" t="s">
        <v>13985</v>
      </c>
      <c r="B7879">
        <v>0.03</v>
      </c>
      <c r="C7879" s="90">
        <v>2.2370997642096848E-2</v>
      </c>
      <c r="D7879" s="88">
        <v>70</v>
      </c>
      <c r="E7879" s="88" t="s">
        <v>147</v>
      </c>
      <c r="F7879" s="106"/>
      <c r="G7879"/>
      <c r="H7879"/>
      <c r="I7879"/>
      <c r="J7879"/>
    </row>
    <row r="7880" spans="1:12" x14ac:dyDescent="0.2">
      <c r="A7880" t="s">
        <v>13986</v>
      </c>
      <c r="B7880">
        <v>0.15</v>
      </c>
      <c r="C7880" s="90">
        <v>0.11185498821048424</v>
      </c>
      <c r="D7880" s="88">
        <v>70</v>
      </c>
      <c r="E7880" s="88" t="s">
        <v>147</v>
      </c>
      <c r="F7880" s="106"/>
      <c r="G7880"/>
      <c r="H7880"/>
      <c r="I7880"/>
      <c r="J7880"/>
    </row>
    <row r="7881" spans="1:12" x14ac:dyDescent="0.2">
      <c r="A7881" t="s">
        <v>13987</v>
      </c>
      <c r="B7881">
        <v>0.23</v>
      </c>
      <c r="C7881" s="90">
        <v>0.17151098192274253</v>
      </c>
      <c r="D7881" s="88">
        <v>70</v>
      </c>
      <c r="E7881" s="88" t="s">
        <v>147</v>
      </c>
      <c r="F7881" s="106"/>
      <c r="G7881"/>
      <c r="H7881"/>
      <c r="I7881"/>
      <c r="J7881"/>
    </row>
    <row r="7882" spans="1:12" x14ac:dyDescent="0.2">
      <c r="A7882" t="s">
        <v>14238</v>
      </c>
      <c r="B7882">
        <v>0.01</v>
      </c>
      <c r="C7882" s="90">
        <v>7.456999214032283E-3</v>
      </c>
      <c r="D7882" s="88">
        <v>70</v>
      </c>
      <c r="E7882" s="88" t="s">
        <v>147</v>
      </c>
      <c r="F7882" s="106"/>
      <c r="G7882"/>
      <c r="H7882"/>
      <c r="I7882"/>
      <c r="J7882"/>
      <c r="K7882"/>
      <c r="L7882"/>
    </row>
    <row r="7883" spans="1:12" x14ac:dyDescent="0.2">
      <c r="A7883" t="s">
        <v>14239</v>
      </c>
      <c r="B7883">
        <v>0.04</v>
      </c>
      <c r="C7883" s="90">
        <v>2.9827996856129132E-2</v>
      </c>
      <c r="D7883" s="88">
        <v>70</v>
      </c>
      <c r="E7883" s="88" t="s">
        <v>147</v>
      </c>
      <c r="F7883" s="106"/>
      <c r="G7883"/>
      <c r="H7883"/>
      <c r="I7883"/>
      <c r="J7883"/>
      <c r="K7883"/>
      <c r="L7883"/>
    </row>
    <row r="7884" spans="1:12" x14ac:dyDescent="0.2">
      <c r="A7884" t="s">
        <v>14240</v>
      </c>
      <c r="B7884">
        <v>1E-3</v>
      </c>
      <c r="C7884" s="90">
        <v>7.456999214032283E-4</v>
      </c>
      <c r="D7884" s="88">
        <v>70</v>
      </c>
      <c r="E7884" s="88" t="s">
        <v>147</v>
      </c>
      <c r="F7884" s="106"/>
      <c r="G7884"/>
      <c r="H7884"/>
      <c r="I7884"/>
      <c r="J7884"/>
      <c r="K7884"/>
      <c r="L7884"/>
    </row>
    <row r="7885" spans="1:12" x14ac:dyDescent="0.2">
      <c r="A7885" t="s">
        <v>14241</v>
      </c>
      <c r="B7885">
        <v>3.0000000000000001E-3</v>
      </c>
      <c r="C7885" s="90">
        <v>2.2370997642096849E-3</v>
      </c>
      <c r="D7885" s="88">
        <v>70</v>
      </c>
      <c r="E7885" s="88" t="s">
        <v>147</v>
      </c>
      <c r="F7885" s="106"/>
      <c r="G7885"/>
      <c r="H7885"/>
      <c r="I7885"/>
      <c r="J7885"/>
      <c r="K7885"/>
      <c r="L7885"/>
    </row>
    <row r="7886" spans="1:12" x14ac:dyDescent="0.2">
      <c r="A7886" t="s">
        <v>14242</v>
      </c>
      <c r="B7886">
        <v>0.02</v>
      </c>
      <c r="C7886" s="90">
        <v>1.4913998428064566E-2</v>
      </c>
      <c r="D7886" s="88">
        <v>70</v>
      </c>
      <c r="E7886" s="88" t="s">
        <v>147</v>
      </c>
      <c r="F7886" s="106"/>
      <c r="G7886"/>
      <c r="H7886"/>
      <c r="I7886"/>
      <c r="J7886"/>
      <c r="K7886"/>
      <c r="L7886"/>
    </row>
    <row r="7887" spans="1:12" x14ac:dyDescent="0.2">
      <c r="A7887" t="s">
        <v>14243</v>
      </c>
      <c r="B7887">
        <v>4.0000000000000001E-3</v>
      </c>
      <c r="C7887" s="90">
        <v>2.9827996856129132E-3</v>
      </c>
      <c r="D7887" s="88">
        <v>70</v>
      </c>
      <c r="E7887" s="88" t="s">
        <v>147</v>
      </c>
      <c r="F7887" s="106"/>
      <c r="G7887"/>
      <c r="H7887"/>
      <c r="I7887"/>
      <c r="J7887"/>
      <c r="K7887"/>
      <c r="L7887"/>
    </row>
    <row r="7888" spans="1:12" x14ac:dyDescent="0.2">
      <c r="A7888" t="s">
        <v>14244</v>
      </c>
      <c r="B7888">
        <v>0.01</v>
      </c>
      <c r="C7888" s="90">
        <v>7.456999214032283E-3</v>
      </c>
      <c r="D7888" s="88">
        <v>70</v>
      </c>
      <c r="E7888" s="88" t="s">
        <v>147</v>
      </c>
      <c r="F7888" s="106"/>
      <c r="G7888"/>
      <c r="H7888"/>
      <c r="I7888"/>
      <c r="J7888"/>
      <c r="K7888"/>
      <c r="L7888"/>
    </row>
    <row r="7889" spans="1:13" x14ac:dyDescent="0.2">
      <c r="A7889" t="s">
        <v>14245</v>
      </c>
      <c r="B7889">
        <v>0.02</v>
      </c>
      <c r="C7889" s="90">
        <v>1.4913998428064566E-2</v>
      </c>
      <c r="D7889" s="88">
        <v>70</v>
      </c>
      <c r="E7889" s="88" t="s">
        <v>147</v>
      </c>
      <c r="F7889" s="106"/>
      <c r="G7889"/>
      <c r="H7889"/>
      <c r="I7889"/>
      <c r="J7889"/>
      <c r="K7889"/>
      <c r="L7889"/>
    </row>
    <row r="7890" spans="1:13" x14ac:dyDescent="0.2">
      <c r="A7890" t="s">
        <v>14246</v>
      </c>
      <c r="B7890">
        <v>0.01</v>
      </c>
      <c r="C7890" s="90">
        <v>7.456999214032283E-3</v>
      </c>
      <c r="D7890" s="88">
        <v>70</v>
      </c>
      <c r="E7890" s="88" t="s">
        <v>147</v>
      </c>
      <c r="F7890" s="106"/>
      <c r="G7890"/>
      <c r="H7890"/>
      <c r="I7890"/>
      <c r="J7890"/>
      <c r="K7890"/>
      <c r="L7890"/>
    </row>
    <row r="7891" spans="1:13" x14ac:dyDescent="0.2">
      <c r="A7891" t="s">
        <v>14247</v>
      </c>
      <c r="B7891">
        <v>0.16</v>
      </c>
      <c r="C7891" s="90">
        <v>0.11931198742451653</v>
      </c>
      <c r="D7891" s="88">
        <v>70</v>
      </c>
      <c r="E7891" s="88" t="s">
        <v>147</v>
      </c>
      <c r="F7891" s="106"/>
      <c r="G7891"/>
      <c r="H7891"/>
      <c r="I7891"/>
      <c r="J7891"/>
      <c r="K7891"/>
      <c r="L7891"/>
    </row>
    <row r="7892" spans="1:13" x14ac:dyDescent="0.2">
      <c r="A7892" t="s">
        <v>14248</v>
      </c>
      <c r="B7892">
        <v>3.0000000000000001E-3</v>
      </c>
      <c r="C7892" s="90">
        <v>2.2370997642096849E-3</v>
      </c>
      <c r="D7892" s="88">
        <v>70</v>
      </c>
      <c r="E7892" s="88" t="s">
        <v>147</v>
      </c>
      <c r="F7892" s="106"/>
      <c r="G7892"/>
      <c r="H7892"/>
      <c r="I7892"/>
      <c r="J7892"/>
      <c r="K7892"/>
      <c r="L7892"/>
    </row>
    <row r="7893" spans="1:13" x14ac:dyDescent="0.2">
      <c r="A7893" t="s">
        <v>14249</v>
      </c>
      <c r="B7893">
        <v>3.0000000000000001E-3</v>
      </c>
      <c r="C7893" s="90">
        <v>2.2370997642096849E-3</v>
      </c>
      <c r="D7893" s="88">
        <v>70</v>
      </c>
      <c r="E7893" s="88" t="s">
        <v>147</v>
      </c>
      <c r="F7893" s="106"/>
      <c r="G7893"/>
      <c r="H7893"/>
      <c r="I7893"/>
      <c r="J7893"/>
      <c r="K7893"/>
      <c r="L7893"/>
    </row>
    <row r="7894" spans="1:13" x14ac:dyDescent="0.2">
      <c r="A7894" t="s">
        <v>14250</v>
      </c>
      <c r="B7894">
        <v>0.02</v>
      </c>
      <c r="C7894" s="90">
        <v>1.4913998428064566E-2</v>
      </c>
      <c r="D7894" s="88">
        <v>70</v>
      </c>
      <c r="E7894" s="88" t="s">
        <v>147</v>
      </c>
      <c r="F7894" s="106"/>
      <c r="G7894"/>
      <c r="H7894"/>
      <c r="I7894"/>
      <c r="J7894"/>
      <c r="K7894"/>
      <c r="L7894"/>
      <c r="M7894"/>
    </row>
    <row r="7895" spans="1:13" x14ac:dyDescent="0.2">
      <c r="A7895" t="s">
        <v>13804</v>
      </c>
      <c r="B7895">
        <v>0.04</v>
      </c>
      <c r="C7895" s="90">
        <v>2.9827996856129132E-2</v>
      </c>
      <c r="D7895" s="88">
        <v>70</v>
      </c>
      <c r="E7895" s="88" t="s">
        <v>147</v>
      </c>
      <c r="F7895" s="106"/>
      <c r="G7895"/>
      <c r="H7895"/>
      <c r="I7895"/>
      <c r="J7895"/>
      <c r="K7895"/>
      <c r="L7895"/>
      <c r="M7895"/>
    </row>
    <row r="7896" spans="1:13" x14ac:dyDescent="0.2">
      <c r="A7896" t="s">
        <v>13813</v>
      </c>
      <c r="B7896">
        <v>0.02</v>
      </c>
      <c r="C7896" s="90">
        <v>1.4913998428064566E-2</v>
      </c>
      <c r="D7896" s="88">
        <v>70</v>
      </c>
      <c r="E7896" s="88" t="s">
        <v>147</v>
      </c>
      <c r="F7896" s="106"/>
      <c r="G7896"/>
      <c r="H7896"/>
      <c r="I7896"/>
      <c r="J7896"/>
      <c r="K7896"/>
      <c r="L7896"/>
      <c r="M7896"/>
    </row>
    <row r="7897" spans="1:13" x14ac:dyDescent="0.2">
      <c r="A7897" t="s">
        <v>13945</v>
      </c>
      <c r="B7897">
        <v>0.01</v>
      </c>
      <c r="C7897" s="90">
        <v>7.456999214032283E-3</v>
      </c>
      <c r="D7897" s="88">
        <v>70</v>
      </c>
      <c r="E7897" s="88" t="s">
        <v>147</v>
      </c>
      <c r="F7897" s="106"/>
      <c r="G7897"/>
      <c r="H7897"/>
      <c r="I7897"/>
      <c r="J7897"/>
      <c r="K7897"/>
      <c r="L7897"/>
      <c r="M7897"/>
    </row>
    <row r="7898" spans="1:13" x14ac:dyDescent="0.2">
      <c r="A7898" t="s">
        <v>13404</v>
      </c>
      <c r="B7898">
        <v>0.02</v>
      </c>
      <c r="C7898" s="90">
        <v>1.4913998428064566E-2</v>
      </c>
      <c r="D7898" s="88">
        <v>69</v>
      </c>
      <c r="E7898" s="88" t="s">
        <v>147</v>
      </c>
      <c r="F7898" s="106"/>
      <c r="G7898"/>
      <c r="H7898"/>
      <c r="I7898"/>
      <c r="J7898"/>
      <c r="K7898"/>
      <c r="L7898"/>
      <c r="M7898"/>
    </row>
    <row r="7899" spans="1:13" x14ac:dyDescent="0.2">
      <c r="A7899" t="s">
        <v>13405</v>
      </c>
      <c r="B7899">
        <v>0.02</v>
      </c>
      <c r="C7899" s="90">
        <v>1.4913998428064566E-2</v>
      </c>
      <c r="D7899" s="88">
        <v>69</v>
      </c>
      <c r="E7899" s="88" t="s">
        <v>147</v>
      </c>
      <c r="F7899" s="106"/>
      <c r="G7899"/>
      <c r="H7899"/>
      <c r="I7899"/>
      <c r="J7899"/>
      <c r="K7899"/>
      <c r="L7899"/>
      <c r="M7899"/>
    </row>
    <row r="7900" spans="1:13" x14ac:dyDescent="0.2">
      <c r="A7900" t="s">
        <v>15492</v>
      </c>
      <c r="B7900">
        <v>0.06</v>
      </c>
      <c r="C7900" s="90">
        <v>4.4742729306487698E-2</v>
      </c>
      <c r="D7900" s="88">
        <v>70</v>
      </c>
      <c r="E7900" s="88" t="s">
        <v>147</v>
      </c>
      <c r="F7900" s="87" t="s">
        <v>15480</v>
      </c>
      <c r="G7900"/>
      <c r="H7900"/>
      <c r="I7900"/>
      <c r="J7900"/>
      <c r="K7900"/>
      <c r="L7900"/>
      <c r="M7900"/>
    </row>
    <row r="7901" spans="1:13" x14ac:dyDescent="0.2">
      <c r="A7901" t="s">
        <v>20910</v>
      </c>
      <c r="B7901">
        <v>0.28000000000000003</v>
      </c>
      <c r="C7901">
        <v>4.4742729306487698E-2</v>
      </c>
      <c r="D7901">
        <v>70</v>
      </c>
      <c r="E7901" t="s">
        <v>147</v>
      </c>
      <c r="F7901" s="106" t="s">
        <v>20911</v>
      </c>
      <c r="G7901"/>
      <c r="H7901"/>
      <c r="I7901"/>
      <c r="J7901"/>
      <c r="K7901"/>
      <c r="L7901"/>
      <c r="M7901"/>
    </row>
    <row r="7902" spans="1:13" x14ac:dyDescent="0.2">
      <c r="A7902" s="77"/>
      <c r="B7902" s="77"/>
      <c r="F7902" s="106"/>
    </row>
    <row r="7903" spans="1:13" x14ac:dyDescent="0.2">
      <c r="A7903">
        <v>2016</v>
      </c>
      <c r="B7903"/>
      <c r="F7903" s="106"/>
      <c r="G7903"/>
      <c r="H7903"/>
      <c r="I7903"/>
      <c r="J7903"/>
    </row>
    <row r="7904" spans="1:13" x14ac:dyDescent="0.2">
      <c r="A7904" t="s">
        <v>13988</v>
      </c>
      <c r="B7904">
        <v>0.02</v>
      </c>
      <c r="C7904" s="90">
        <v>1.4913998428064566E-2</v>
      </c>
      <c r="D7904" s="88">
        <v>71</v>
      </c>
      <c r="E7904" s="88" t="s">
        <v>147</v>
      </c>
      <c r="F7904" s="106"/>
      <c r="G7904"/>
      <c r="H7904"/>
      <c r="I7904"/>
      <c r="J7904"/>
    </row>
    <row r="7905" spans="1:13" x14ac:dyDescent="0.2">
      <c r="A7905" t="s">
        <v>13989</v>
      </c>
      <c r="B7905">
        <v>0.02</v>
      </c>
      <c r="C7905" s="90">
        <v>1.4913998428064566E-2</v>
      </c>
      <c r="D7905" s="88">
        <v>71</v>
      </c>
      <c r="E7905" s="88" t="s">
        <v>147</v>
      </c>
      <c r="F7905" s="106"/>
      <c r="G7905"/>
      <c r="H7905"/>
      <c r="I7905"/>
      <c r="J7905"/>
    </row>
    <row r="7906" spans="1:13" x14ac:dyDescent="0.2">
      <c r="A7906" t="s">
        <v>13990</v>
      </c>
      <c r="B7906">
        <v>0.26</v>
      </c>
      <c r="C7906" s="90">
        <v>0.19388197956483938</v>
      </c>
      <c r="D7906" s="88">
        <v>71</v>
      </c>
      <c r="E7906" s="88" t="s">
        <v>147</v>
      </c>
      <c r="F7906" s="106"/>
      <c r="G7906"/>
      <c r="H7906"/>
      <c r="I7906"/>
      <c r="J7906"/>
    </row>
    <row r="7907" spans="1:13" x14ac:dyDescent="0.2">
      <c r="A7907" t="s">
        <v>13991</v>
      </c>
      <c r="B7907">
        <v>0.21</v>
      </c>
      <c r="C7907" s="90">
        <v>0.15659698349467793</v>
      </c>
      <c r="D7907" s="88">
        <v>71</v>
      </c>
      <c r="E7907" s="88" t="s">
        <v>147</v>
      </c>
      <c r="F7907" s="106"/>
      <c r="G7907"/>
      <c r="H7907"/>
      <c r="I7907"/>
      <c r="J7907"/>
    </row>
    <row r="7908" spans="1:13" x14ac:dyDescent="0.2">
      <c r="A7908" t="s">
        <v>13992</v>
      </c>
      <c r="B7908">
        <v>0.24</v>
      </c>
      <c r="C7908" s="90">
        <v>0.17896798113677478</v>
      </c>
      <c r="D7908" s="88">
        <v>71</v>
      </c>
      <c r="E7908" s="88" t="s">
        <v>147</v>
      </c>
      <c r="F7908" s="106"/>
      <c r="G7908"/>
      <c r="H7908"/>
      <c r="I7908"/>
      <c r="J7908"/>
    </row>
    <row r="7909" spans="1:13" x14ac:dyDescent="0.2">
      <c r="A7909" t="s">
        <v>13993</v>
      </c>
      <c r="B7909">
        <v>0.12</v>
      </c>
      <c r="C7909" s="90">
        <v>8.9483990568387392E-2</v>
      </c>
      <c r="D7909" s="88">
        <v>71</v>
      </c>
      <c r="E7909" s="88" t="s">
        <v>147</v>
      </c>
      <c r="F7909" s="106"/>
      <c r="G7909"/>
      <c r="H7909"/>
      <c r="I7909"/>
      <c r="J7909"/>
    </row>
    <row r="7910" spans="1:13" x14ac:dyDescent="0.2">
      <c r="A7910" t="s">
        <v>13994</v>
      </c>
      <c r="B7910">
        <v>0.08</v>
      </c>
      <c r="C7910" s="90">
        <v>5.9655993712258264E-2</v>
      </c>
      <c r="D7910" s="88">
        <v>71</v>
      </c>
      <c r="E7910" s="88" t="s">
        <v>147</v>
      </c>
      <c r="F7910" s="106"/>
      <c r="G7910"/>
      <c r="H7910"/>
      <c r="I7910"/>
      <c r="J7910"/>
    </row>
    <row r="7911" spans="1:13" x14ac:dyDescent="0.2">
      <c r="A7911" t="s">
        <v>13995</v>
      </c>
      <c r="B7911">
        <v>0.21</v>
      </c>
      <c r="C7911" s="90">
        <v>0.15659698349467793</v>
      </c>
      <c r="D7911" s="88">
        <v>71</v>
      </c>
      <c r="E7911" s="88" t="s">
        <v>147</v>
      </c>
      <c r="F7911" s="106"/>
      <c r="G7911"/>
      <c r="H7911"/>
      <c r="I7911"/>
      <c r="J7911"/>
    </row>
    <row r="7912" spans="1:13" x14ac:dyDescent="0.2">
      <c r="A7912" t="s">
        <v>13996</v>
      </c>
      <c r="B7912">
        <v>0.26</v>
      </c>
      <c r="C7912" s="90">
        <v>0.19388197956483938</v>
      </c>
      <c r="D7912" s="88">
        <v>71</v>
      </c>
      <c r="E7912" s="88" t="s">
        <v>147</v>
      </c>
      <c r="F7912" s="106"/>
      <c r="G7912"/>
      <c r="H7912"/>
      <c r="I7912"/>
      <c r="J7912"/>
    </row>
    <row r="7913" spans="1:13" x14ac:dyDescent="0.2">
      <c r="A7913" t="s">
        <v>13997</v>
      </c>
      <c r="B7913">
        <v>0.01</v>
      </c>
      <c r="C7913" s="90">
        <v>7.456999214032283E-3</v>
      </c>
      <c r="D7913" s="88">
        <v>71</v>
      </c>
      <c r="E7913" s="88" t="s">
        <v>147</v>
      </c>
      <c r="F7913" s="106"/>
      <c r="G7913"/>
      <c r="H7913"/>
      <c r="I7913"/>
      <c r="J7913"/>
      <c r="K7913"/>
      <c r="L7913"/>
      <c r="M7913"/>
    </row>
    <row r="7914" spans="1:13" x14ac:dyDescent="0.2">
      <c r="A7914" t="s">
        <v>14251</v>
      </c>
      <c r="B7914">
        <v>0.04</v>
      </c>
      <c r="C7914" s="90">
        <v>2.9827996856129132E-2</v>
      </c>
      <c r="D7914" s="88">
        <v>71</v>
      </c>
      <c r="E7914" s="88" t="s">
        <v>147</v>
      </c>
      <c r="F7914" s="106"/>
      <c r="G7914"/>
      <c r="H7914"/>
      <c r="I7914"/>
      <c r="J7914"/>
      <c r="K7914"/>
      <c r="L7914"/>
      <c r="M7914"/>
    </row>
    <row r="7915" spans="1:13" x14ac:dyDescent="0.2">
      <c r="A7915" t="s">
        <v>14252</v>
      </c>
      <c r="B7915">
        <v>0.04</v>
      </c>
      <c r="C7915" s="90">
        <v>2.9827996856129132E-2</v>
      </c>
      <c r="D7915" s="88">
        <v>71</v>
      </c>
      <c r="E7915" s="88" t="s">
        <v>147</v>
      </c>
      <c r="F7915" s="106"/>
      <c r="G7915"/>
      <c r="H7915"/>
      <c r="I7915"/>
      <c r="J7915"/>
      <c r="K7915"/>
      <c r="L7915"/>
      <c r="M7915"/>
    </row>
    <row r="7916" spans="1:13" x14ac:dyDescent="0.2">
      <c r="A7916" t="s">
        <v>14253</v>
      </c>
      <c r="B7916">
        <v>0.03</v>
      </c>
      <c r="C7916" s="90">
        <v>2.2370997642096848E-2</v>
      </c>
      <c r="D7916" s="88">
        <v>71</v>
      </c>
      <c r="E7916" s="88" t="s">
        <v>147</v>
      </c>
      <c r="F7916" s="106"/>
      <c r="G7916"/>
      <c r="H7916"/>
      <c r="I7916"/>
      <c r="J7916"/>
      <c r="K7916"/>
      <c r="L7916"/>
      <c r="M7916"/>
    </row>
    <row r="7917" spans="1:13" x14ac:dyDescent="0.2">
      <c r="A7917" t="s">
        <v>14254</v>
      </c>
      <c r="B7917">
        <v>0.01</v>
      </c>
      <c r="C7917" s="90">
        <v>7.456999214032283E-3</v>
      </c>
      <c r="D7917" s="88">
        <v>71</v>
      </c>
      <c r="E7917" s="88" t="s">
        <v>147</v>
      </c>
      <c r="F7917" s="106"/>
      <c r="G7917"/>
      <c r="H7917"/>
      <c r="I7917"/>
      <c r="J7917"/>
      <c r="K7917"/>
      <c r="L7917"/>
      <c r="M7917"/>
    </row>
    <row r="7918" spans="1:13" x14ac:dyDescent="0.2">
      <c r="A7918" t="s">
        <v>14255</v>
      </c>
      <c r="B7918">
        <v>0.01</v>
      </c>
      <c r="C7918" s="90">
        <v>7.456999214032283E-3</v>
      </c>
      <c r="D7918" s="88">
        <v>71</v>
      </c>
      <c r="E7918" s="88" t="s">
        <v>147</v>
      </c>
      <c r="F7918" s="106"/>
      <c r="G7918"/>
      <c r="H7918"/>
      <c r="I7918"/>
      <c r="J7918"/>
      <c r="K7918"/>
      <c r="L7918"/>
      <c r="M7918"/>
    </row>
    <row r="7919" spans="1:13" x14ac:dyDescent="0.2">
      <c r="A7919" t="s">
        <v>14256</v>
      </c>
      <c r="B7919">
        <v>0.01</v>
      </c>
      <c r="C7919" s="90">
        <v>7.456999214032283E-3</v>
      </c>
      <c r="D7919" s="88">
        <v>71</v>
      </c>
      <c r="E7919" s="88" t="s">
        <v>147</v>
      </c>
      <c r="F7919" s="106"/>
      <c r="G7919"/>
      <c r="H7919"/>
      <c r="I7919"/>
      <c r="J7919"/>
      <c r="K7919"/>
      <c r="L7919"/>
      <c r="M7919"/>
    </row>
    <row r="7920" spans="1:13" x14ac:dyDescent="0.2">
      <c r="A7920" t="s">
        <v>14257</v>
      </c>
      <c r="B7920">
        <v>0.01</v>
      </c>
      <c r="C7920" s="90">
        <v>7.456999214032283E-3</v>
      </c>
      <c r="D7920" s="88">
        <v>71</v>
      </c>
      <c r="E7920" s="88" t="s">
        <v>147</v>
      </c>
      <c r="F7920" s="106"/>
      <c r="G7920"/>
      <c r="H7920"/>
      <c r="I7920"/>
      <c r="J7920"/>
      <c r="K7920"/>
      <c r="L7920"/>
      <c r="M7920"/>
    </row>
    <row r="7921" spans="1:13" x14ac:dyDescent="0.2">
      <c r="A7921" t="s">
        <v>14258</v>
      </c>
      <c r="B7921">
        <v>0.01</v>
      </c>
      <c r="C7921" s="90">
        <v>7.456999214032283E-3</v>
      </c>
      <c r="D7921" s="88">
        <v>71</v>
      </c>
      <c r="E7921" s="88" t="s">
        <v>147</v>
      </c>
      <c r="F7921" s="106"/>
      <c r="G7921"/>
      <c r="H7921"/>
      <c r="I7921"/>
      <c r="J7921"/>
      <c r="K7921"/>
      <c r="L7921"/>
      <c r="M7921"/>
    </row>
    <row r="7922" spans="1:13" x14ac:dyDescent="0.2">
      <c r="A7922" t="s">
        <v>14259</v>
      </c>
      <c r="B7922">
        <v>0.02</v>
      </c>
      <c r="C7922" s="90">
        <v>1.4913998428064566E-2</v>
      </c>
      <c r="D7922" s="88">
        <v>71</v>
      </c>
      <c r="E7922" s="88" t="s">
        <v>147</v>
      </c>
      <c r="F7922" s="106"/>
      <c r="G7922"/>
      <c r="H7922"/>
      <c r="I7922"/>
      <c r="J7922"/>
      <c r="K7922"/>
      <c r="L7922"/>
      <c r="M7922"/>
    </row>
    <row r="7923" spans="1:13" x14ac:dyDescent="0.2">
      <c r="A7923" t="s">
        <v>14260</v>
      </c>
      <c r="B7923">
        <v>0.01</v>
      </c>
      <c r="C7923" s="90">
        <v>7.456999214032283E-3</v>
      </c>
      <c r="D7923" s="88">
        <v>71</v>
      </c>
      <c r="E7923" s="88" t="s">
        <v>147</v>
      </c>
      <c r="F7923" s="106"/>
      <c r="G7923"/>
      <c r="H7923"/>
      <c r="I7923"/>
      <c r="J7923"/>
      <c r="K7923"/>
      <c r="L7923"/>
      <c r="M7923"/>
    </row>
    <row r="7924" spans="1:13" x14ac:dyDescent="0.2">
      <c r="A7924" t="s">
        <v>14261</v>
      </c>
      <c r="B7924">
        <v>0.01</v>
      </c>
      <c r="C7924" s="90">
        <v>7.456999214032283E-3</v>
      </c>
      <c r="D7924" s="88">
        <v>71</v>
      </c>
      <c r="E7924" s="88" t="s">
        <v>147</v>
      </c>
      <c r="F7924" s="106"/>
      <c r="G7924"/>
      <c r="H7924"/>
      <c r="I7924"/>
      <c r="J7924"/>
      <c r="K7924"/>
      <c r="L7924"/>
      <c r="M7924"/>
    </row>
    <row r="7925" spans="1:13" x14ac:dyDescent="0.2">
      <c r="A7925" t="s">
        <v>14262</v>
      </c>
      <c r="B7925">
        <v>0.02</v>
      </c>
      <c r="C7925" s="90">
        <v>1.4913998428064566E-2</v>
      </c>
      <c r="D7925" s="88">
        <v>71</v>
      </c>
      <c r="E7925" s="88" t="s">
        <v>147</v>
      </c>
      <c r="F7925" s="106"/>
      <c r="G7925"/>
      <c r="H7925"/>
      <c r="I7925"/>
      <c r="J7925"/>
      <c r="K7925"/>
      <c r="L7925"/>
      <c r="M7925"/>
    </row>
    <row r="7926" spans="1:13" x14ac:dyDescent="0.2">
      <c r="A7926" t="s">
        <v>14263</v>
      </c>
      <c r="B7926">
        <v>0.02</v>
      </c>
      <c r="C7926" s="90">
        <v>1.4913998428064566E-2</v>
      </c>
      <c r="D7926" s="88">
        <v>71</v>
      </c>
      <c r="E7926" s="88" t="s">
        <v>147</v>
      </c>
      <c r="F7926" s="106"/>
      <c r="G7926"/>
      <c r="H7926"/>
      <c r="I7926"/>
      <c r="J7926"/>
      <c r="K7926"/>
      <c r="L7926"/>
      <c r="M7926"/>
    </row>
    <row r="7927" spans="1:13" x14ac:dyDescent="0.2">
      <c r="A7927" t="s">
        <v>14264</v>
      </c>
      <c r="B7927">
        <v>0.01</v>
      </c>
      <c r="C7927" s="90">
        <v>7.456999214032283E-3</v>
      </c>
      <c r="D7927" s="88">
        <v>71</v>
      </c>
      <c r="E7927" s="88" t="s">
        <v>147</v>
      </c>
      <c r="F7927" s="106"/>
      <c r="G7927"/>
      <c r="H7927"/>
      <c r="I7927"/>
      <c r="J7927"/>
      <c r="K7927"/>
      <c r="L7927"/>
      <c r="M7927"/>
    </row>
    <row r="7928" spans="1:13" x14ac:dyDescent="0.2">
      <c r="A7928" t="s">
        <v>14265</v>
      </c>
      <c r="B7928">
        <v>0.01</v>
      </c>
      <c r="C7928" s="90">
        <v>7.456999214032283E-3</v>
      </c>
      <c r="D7928" s="88">
        <v>71</v>
      </c>
      <c r="E7928" s="88" t="s">
        <v>147</v>
      </c>
      <c r="F7928" s="106"/>
      <c r="G7928"/>
      <c r="H7928"/>
      <c r="I7928"/>
      <c r="J7928"/>
      <c r="K7928"/>
      <c r="L7928"/>
      <c r="M7928"/>
    </row>
    <row r="7929" spans="1:13" x14ac:dyDescent="0.2">
      <c r="A7929" t="s">
        <v>14266</v>
      </c>
      <c r="B7929">
        <v>1E-3</v>
      </c>
      <c r="C7929" s="90">
        <v>7.456999214032283E-4</v>
      </c>
      <c r="D7929" s="88">
        <v>71</v>
      </c>
      <c r="E7929" s="88" t="s">
        <v>147</v>
      </c>
      <c r="F7929" s="106"/>
      <c r="G7929"/>
      <c r="H7929"/>
      <c r="I7929"/>
      <c r="J7929"/>
      <c r="K7929"/>
      <c r="L7929"/>
      <c r="M7929"/>
    </row>
    <row r="7930" spans="1:13" x14ac:dyDescent="0.2">
      <c r="A7930" t="s">
        <v>14267</v>
      </c>
      <c r="B7930">
        <v>0.01</v>
      </c>
      <c r="C7930" s="90">
        <v>7.456999214032283E-3</v>
      </c>
      <c r="D7930" s="88">
        <v>71</v>
      </c>
      <c r="E7930" s="88" t="s">
        <v>147</v>
      </c>
      <c r="F7930" s="106"/>
      <c r="G7930"/>
      <c r="H7930"/>
      <c r="I7930"/>
      <c r="J7930"/>
      <c r="K7930"/>
      <c r="L7930"/>
      <c r="M7930"/>
    </row>
    <row r="7931" spans="1:13" x14ac:dyDescent="0.2">
      <c r="A7931" t="s">
        <v>14268</v>
      </c>
      <c r="B7931">
        <v>1E-3</v>
      </c>
      <c r="C7931" s="90">
        <v>7.456999214032283E-4</v>
      </c>
      <c r="D7931" s="88">
        <v>71</v>
      </c>
      <c r="E7931" s="88" t="s">
        <v>147</v>
      </c>
      <c r="F7931" s="106"/>
      <c r="G7931"/>
      <c r="H7931"/>
      <c r="I7931"/>
      <c r="J7931"/>
      <c r="K7931"/>
      <c r="L7931"/>
      <c r="M7931"/>
    </row>
    <row r="7932" spans="1:13" x14ac:dyDescent="0.2">
      <c r="A7932" t="s">
        <v>14269</v>
      </c>
      <c r="B7932">
        <v>9.9999999999999995E-7</v>
      </c>
      <c r="C7932" s="90">
        <v>7.4569992140322828E-7</v>
      </c>
      <c r="D7932" s="88">
        <v>71</v>
      </c>
      <c r="E7932" s="88" t="s">
        <v>147</v>
      </c>
      <c r="F7932" s="106"/>
      <c r="G7932"/>
      <c r="H7932"/>
      <c r="I7932"/>
      <c r="J7932"/>
      <c r="K7932"/>
      <c r="L7932"/>
      <c r="M7932"/>
    </row>
    <row r="7933" spans="1:13" x14ac:dyDescent="0.2">
      <c r="A7933" t="s">
        <v>14270</v>
      </c>
      <c r="B7933">
        <v>1E-3</v>
      </c>
      <c r="C7933" s="90">
        <v>7.456999214032283E-4</v>
      </c>
      <c r="D7933" s="88">
        <v>71</v>
      </c>
      <c r="E7933" s="88" t="s">
        <v>147</v>
      </c>
      <c r="F7933" s="106"/>
      <c r="G7933"/>
      <c r="H7933"/>
      <c r="I7933"/>
      <c r="J7933"/>
      <c r="K7933"/>
      <c r="L7933"/>
      <c r="M7933"/>
    </row>
    <row r="7934" spans="1:13" x14ac:dyDescent="0.2">
      <c r="A7934" t="s">
        <v>14271</v>
      </c>
      <c r="B7934">
        <v>1E-3</v>
      </c>
      <c r="C7934" s="90">
        <v>7.456999214032283E-4</v>
      </c>
      <c r="D7934" s="88">
        <v>71</v>
      </c>
      <c r="E7934" s="88" t="s">
        <v>147</v>
      </c>
      <c r="F7934" s="106"/>
      <c r="G7934"/>
      <c r="H7934"/>
      <c r="I7934"/>
      <c r="J7934"/>
      <c r="K7934"/>
      <c r="L7934"/>
      <c r="M7934"/>
    </row>
    <row r="7935" spans="1:13" x14ac:dyDescent="0.2">
      <c r="A7935" t="s">
        <v>14272</v>
      </c>
      <c r="B7935">
        <v>0.02</v>
      </c>
      <c r="C7935" s="90">
        <v>1.4913998428064566E-2</v>
      </c>
      <c r="D7935" s="88">
        <v>71</v>
      </c>
      <c r="E7935" s="88" t="s">
        <v>147</v>
      </c>
      <c r="F7935" s="106"/>
      <c r="G7935"/>
      <c r="H7935"/>
      <c r="I7935"/>
      <c r="J7935"/>
      <c r="K7935"/>
      <c r="L7935"/>
      <c r="M7935"/>
    </row>
    <row r="7936" spans="1:13" x14ac:dyDescent="0.2">
      <c r="A7936" t="s">
        <v>14273</v>
      </c>
      <c r="B7936">
        <v>0.02</v>
      </c>
      <c r="C7936" s="90">
        <v>1.4913998428064566E-2</v>
      </c>
      <c r="D7936" s="88">
        <v>71</v>
      </c>
      <c r="E7936" s="88" t="s">
        <v>147</v>
      </c>
      <c r="F7936" s="106"/>
      <c r="G7936"/>
      <c r="H7936"/>
      <c r="I7936"/>
      <c r="J7936"/>
      <c r="K7936"/>
      <c r="L7936"/>
      <c r="M7936"/>
    </row>
    <row r="7937" spans="1:13" x14ac:dyDescent="0.2">
      <c r="A7937" t="s">
        <v>14274</v>
      </c>
      <c r="B7937">
        <v>0.02</v>
      </c>
      <c r="C7937" s="90">
        <v>1.4913998428064566E-2</v>
      </c>
      <c r="D7937" s="88">
        <v>71</v>
      </c>
      <c r="E7937" s="88" t="s">
        <v>147</v>
      </c>
      <c r="F7937" s="106"/>
      <c r="G7937"/>
      <c r="H7937"/>
      <c r="I7937"/>
      <c r="J7937"/>
      <c r="K7937"/>
      <c r="L7937"/>
      <c r="M7937"/>
    </row>
    <row r="7938" spans="1:13" x14ac:dyDescent="0.2">
      <c r="A7938" t="s">
        <v>14275</v>
      </c>
      <c r="B7938">
        <v>0.02</v>
      </c>
      <c r="C7938" s="90">
        <v>1.4913998428064566E-2</v>
      </c>
      <c r="D7938" s="88">
        <v>71</v>
      </c>
      <c r="E7938" s="88" t="s">
        <v>147</v>
      </c>
      <c r="F7938" s="106"/>
      <c r="G7938"/>
      <c r="H7938"/>
      <c r="I7938"/>
      <c r="J7938"/>
      <c r="K7938"/>
      <c r="L7938"/>
      <c r="M7938"/>
    </row>
    <row r="7939" spans="1:13" x14ac:dyDescent="0.2">
      <c r="A7939" t="s">
        <v>14276</v>
      </c>
      <c r="B7939">
        <v>0.03</v>
      </c>
      <c r="C7939" s="90">
        <v>2.2370997642096848E-2</v>
      </c>
      <c r="D7939" s="88">
        <v>71</v>
      </c>
      <c r="E7939" s="88" t="s">
        <v>147</v>
      </c>
      <c r="F7939" s="106"/>
      <c r="G7939"/>
      <c r="H7939"/>
      <c r="I7939"/>
      <c r="J7939"/>
      <c r="K7939"/>
      <c r="L7939"/>
      <c r="M7939"/>
    </row>
    <row r="7940" spans="1:13" x14ac:dyDescent="0.2">
      <c r="A7940" t="s">
        <v>14277</v>
      </c>
      <c r="B7940">
        <v>0.02</v>
      </c>
      <c r="C7940" s="90">
        <v>1.4913998428064566E-2</v>
      </c>
      <c r="D7940" s="88">
        <v>71</v>
      </c>
      <c r="E7940" s="88" t="s">
        <v>147</v>
      </c>
      <c r="F7940" s="106"/>
      <c r="G7940"/>
      <c r="H7940"/>
      <c r="I7940"/>
      <c r="J7940"/>
      <c r="K7940"/>
      <c r="L7940"/>
      <c r="M7940"/>
    </row>
    <row r="7941" spans="1:13" x14ac:dyDescent="0.2">
      <c r="A7941" t="s">
        <v>14278</v>
      </c>
      <c r="B7941">
        <v>0.02</v>
      </c>
      <c r="C7941" s="90">
        <v>1.4913998428064566E-2</v>
      </c>
      <c r="D7941" s="88">
        <v>71</v>
      </c>
      <c r="E7941" s="88" t="s">
        <v>147</v>
      </c>
      <c r="F7941" s="106"/>
      <c r="G7941"/>
      <c r="H7941"/>
      <c r="I7941"/>
      <c r="J7941"/>
      <c r="K7941"/>
      <c r="L7941"/>
      <c r="M7941"/>
    </row>
    <row r="7942" spans="1:13" x14ac:dyDescent="0.2">
      <c r="A7942" t="s">
        <v>14279</v>
      </c>
      <c r="B7942">
        <v>0.02</v>
      </c>
      <c r="C7942" s="90">
        <v>1.4913998428064566E-2</v>
      </c>
      <c r="D7942" s="88">
        <v>71</v>
      </c>
      <c r="E7942" s="88" t="s">
        <v>147</v>
      </c>
      <c r="F7942" s="106"/>
      <c r="G7942"/>
      <c r="H7942"/>
      <c r="I7942"/>
      <c r="J7942"/>
      <c r="K7942"/>
      <c r="L7942"/>
      <c r="M7942"/>
    </row>
    <row r="7943" spans="1:13" x14ac:dyDescent="0.2">
      <c r="A7943" t="s">
        <v>14280</v>
      </c>
      <c r="B7943">
        <v>0.01</v>
      </c>
      <c r="C7943" s="90">
        <v>7.456999214032283E-3</v>
      </c>
      <c r="D7943" s="88">
        <v>71</v>
      </c>
      <c r="E7943" s="88" t="s">
        <v>147</v>
      </c>
      <c r="F7943" s="106"/>
      <c r="G7943"/>
      <c r="H7943"/>
      <c r="I7943"/>
      <c r="J7943"/>
      <c r="K7943"/>
      <c r="L7943"/>
      <c r="M7943"/>
    </row>
    <row r="7944" spans="1:13" x14ac:dyDescent="0.2">
      <c r="A7944" t="s">
        <v>14281</v>
      </c>
      <c r="B7944">
        <v>0.02</v>
      </c>
      <c r="C7944" s="90">
        <v>1.4913998428064566E-2</v>
      </c>
      <c r="D7944" s="88">
        <v>71</v>
      </c>
      <c r="E7944" s="88" t="s">
        <v>147</v>
      </c>
      <c r="F7944" s="106"/>
      <c r="G7944"/>
      <c r="H7944"/>
      <c r="I7944"/>
      <c r="J7944"/>
      <c r="K7944"/>
      <c r="L7944"/>
      <c r="M7944"/>
    </row>
    <row r="7945" spans="1:13" x14ac:dyDescent="0.2">
      <c r="A7945" t="s">
        <v>14282</v>
      </c>
      <c r="B7945">
        <v>0.02</v>
      </c>
      <c r="C7945" s="90">
        <v>1.4913998428064566E-2</v>
      </c>
      <c r="D7945" s="88">
        <v>71</v>
      </c>
      <c r="E7945" s="88" t="s">
        <v>147</v>
      </c>
      <c r="F7945" s="106"/>
      <c r="G7945"/>
      <c r="H7945"/>
      <c r="I7945"/>
      <c r="J7945"/>
      <c r="K7945"/>
      <c r="L7945"/>
      <c r="M7945"/>
    </row>
    <row r="7946" spans="1:13" x14ac:dyDescent="0.2">
      <c r="A7946" t="s">
        <v>14283</v>
      </c>
      <c r="B7946">
        <v>0.01</v>
      </c>
      <c r="C7946" s="90">
        <v>7.456999214032283E-3</v>
      </c>
      <c r="D7946" s="88">
        <v>71</v>
      </c>
      <c r="E7946" s="88" t="s">
        <v>147</v>
      </c>
      <c r="F7946" s="106"/>
      <c r="G7946"/>
      <c r="H7946"/>
      <c r="I7946"/>
      <c r="J7946"/>
      <c r="K7946"/>
      <c r="L7946"/>
      <c r="M7946"/>
    </row>
    <row r="7947" spans="1:13" x14ac:dyDescent="0.2">
      <c r="A7947" t="s">
        <v>14284</v>
      </c>
      <c r="B7947">
        <v>0.01</v>
      </c>
      <c r="C7947" s="90">
        <v>7.456999214032283E-3</v>
      </c>
      <c r="D7947" s="88">
        <v>71</v>
      </c>
      <c r="E7947" s="88" t="s">
        <v>147</v>
      </c>
      <c r="F7947" s="106"/>
      <c r="G7947"/>
      <c r="H7947"/>
      <c r="I7947"/>
      <c r="J7947"/>
      <c r="K7947"/>
      <c r="L7947"/>
      <c r="M7947"/>
    </row>
    <row r="7948" spans="1:13" x14ac:dyDescent="0.2">
      <c r="A7948" t="s">
        <v>14285</v>
      </c>
      <c r="B7948">
        <v>0.01</v>
      </c>
      <c r="C7948" s="90">
        <v>7.456999214032283E-3</v>
      </c>
      <c r="D7948" s="88">
        <v>71</v>
      </c>
      <c r="E7948" s="88" t="s">
        <v>147</v>
      </c>
      <c r="F7948" s="106"/>
      <c r="G7948"/>
      <c r="H7948"/>
      <c r="I7948"/>
      <c r="J7948"/>
      <c r="K7948"/>
      <c r="L7948"/>
      <c r="M7948"/>
    </row>
    <row r="7949" spans="1:13" x14ac:dyDescent="0.2">
      <c r="A7949" t="s">
        <v>14286</v>
      </c>
      <c r="B7949">
        <v>0.01</v>
      </c>
      <c r="C7949" s="90">
        <v>7.456999214032283E-3</v>
      </c>
      <c r="D7949" s="88">
        <v>71</v>
      </c>
      <c r="E7949" s="88" t="s">
        <v>147</v>
      </c>
      <c r="F7949" s="106"/>
      <c r="G7949"/>
      <c r="H7949"/>
      <c r="I7949"/>
      <c r="J7949"/>
      <c r="K7949"/>
      <c r="L7949"/>
      <c r="M7949"/>
    </row>
    <row r="7950" spans="1:13" x14ac:dyDescent="0.2">
      <c r="A7950" t="s">
        <v>14287</v>
      </c>
      <c r="B7950">
        <v>2E-3</v>
      </c>
      <c r="C7950" s="90">
        <v>1.4913998428064566E-3</v>
      </c>
      <c r="D7950" s="88">
        <v>71</v>
      </c>
      <c r="E7950" s="88" t="s">
        <v>147</v>
      </c>
      <c r="F7950" s="106"/>
      <c r="G7950"/>
      <c r="H7950"/>
      <c r="I7950"/>
      <c r="J7950"/>
      <c r="K7950"/>
      <c r="L7950"/>
      <c r="M7950"/>
    </row>
    <row r="7951" spans="1:13" x14ac:dyDescent="0.2">
      <c r="A7951" t="s">
        <v>14288</v>
      </c>
      <c r="B7951">
        <v>0.01</v>
      </c>
      <c r="C7951" s="90">
        <v>7.456999214032283E-3</v>
      </c>
      <c r="D7951" s="88">
        <v>71</v>
      </c>
      <c r="E7951" s="88" t="s">
        <v>147</v>
      </c>
      <c r="F7951" s="106"/>
      <c r="G7951"/>
      <c r="H7951"/>
      <c r="I7951"/>
      <c r="J7951"/>
      <c r="K7951"/>
      <c r="L7951"/>
      <c r="M7951"/>
    </row>
    <row r="7952" spans="1:13" x14ac:dyDescent="0.2">
      <c r="A7952" t="s">
        <v>14289</v>
      </c>
      <c r="B7952">
        <v>3.0000000000000001E-3</v>
      </c>
      <c r="C7952" s="90">
        <v>2.2370997642096849E-3</v>
      </c>
      <c r="D7952" s="88">
        <v>71</v>
      </c>
      <c r="E7952" s="88" t="s">
        <v>147</v>
      </c>
      <c r="F7952" s="106"/>
      <c r="G7952"/>
      <c r="H7952"/>
      <c r="I7952"/>
      <c r="J7952"/>
      <c r="K7952"/>
      <c r="L7952"/>
      <c r="M7952"/>
    </row>
    <row r="7953" spans="1:13" x14ac:dyDescent="0.2">
      <c r="A7953" t="s">
        <v>14290</v>
      </c>
      <c r="B7953">
        <v>1E-3</v>
      </c>
      <c r="C7953" s="90">
        <v>7.456999214032283E-4</v>
      </c>
      <c r="D7953" s="88">
        <v>71</v>
      </c>
      <c r="E7953" s="88" t="s">
        <v>147</v>
      </c>
      <c r="F7953" s="106"/>
      <c r="G7953"/>
      <c r="H7953"/>
      <c r="I7953"/>
      <c r="J7953"/>
      <c r="K7953"/>
      <c r="L7953"/>
      <c r="M7953"/>
    </row>
    <row r="7954" spans="1:13" x14ac:dyDescent="0.2">
      <c r="A7954" t="s">
        <v>14291</v>
      </c>
      <c r="B7954">
        <v>1E-3</v>
      </c>
      <c r="C7954" s="90">
        <v>7.456999214032283E-4</v>
      </c>
      <c r="D7954" s="88">
        <v>71</v>
      </c>
      <c r="E7954" s="88" t="s">
        <v>147</v>
      </c>
      <c r="F7954" s="106"/>
      <c r="G7954"/>
      <c r="H7954"/>
      <c r="I7954"/>
      <c r="J7954"/>
      <c r="K7954"/>
      <c r="L7954"/>
      <c r="M7954"/>
    </row>
    <row r="7955" spans="1:13" x14ac:dyDescent="0.2">
      <c r="A7955" t="s">
        <v>14292</v>
      </c>
      <c r="B7955">
        <v>0.02</v>
      </c>
      <c r="C7955" s="90">
        <v>1.4913998428064566E-2</v>
      </c>
      <c r="D7955" s="88">
        <v>71</v>
      </c>
      <c r="E7955" s="88" t="s">
        <v>147</v>
      </c>
      <c r="F7955" s="106"/>
      <c r="G7955"/>
      <c r="H7955"/>
      <c r="I7955"/>
      <c r="J7955"/>
      <c r="K7955"/>
      <c r="L7955"/>
      <c r="M7955"/>
    </row>
    <row r="7956" spans="1:13" x14ac:dyDescent="0.2">
      <c r="A7956" t="s">
        <v>14293</v>
      </c>
      <c r="B7956">
        <v>3.0000000000000001E-3</v>
      </c>
      <c r="C7956" s="90">
        <v>2.2370997642096849E-3</v>
      </c>
      <c r="D7956" s="88">
        <v>71</v>
      </c>
      <c r="E7956" s="88" t="s">
        <v>147</v>
      </c>
      <c r="F7956" s="106"/>
      <c r="G7956"/>
      <c r="H7956"/>
      <c r="I7956"/>
      <c r="J7956"/>
      <c r="K7956"/>
      <c r="L7956"/>
      <c r="M7956"/>
    </row>
    <row r="7957" spans="1:13" x14ac:dyDescent="0.2">
      <c r="A7957" t="s">
        <v>14294</v>
      </c>
      <c r="B7957">
        <v>1E-3</v>
      </c>
      <c r="C7957" s="90">
        <v>7.456999214032283E-4</v>
      </c>
      <c r="D7957" s="88">
        <v>71</v>
      </c>
      <c r="E7957" s="88" t="s">
        <v>147</v>
      </c>
      <c r="F7957" s="106"/>
      <c r="G7957"/>
      <c r="H7957"/>
      <c r="I7957"/>
      <c r="J7957"/>
      <c r="K7957"/>
      <c r="L7957"/>
      <c r="M7957"/>
    </row>
    <row r="7958" spans="1:13" x14ac:dyDescent="0.2">
      <c r="A7958" t="s">
        <v>14295</v>
      </c>
      <c r="B7958">
        <v>0.02</v>
      </c>
      <c r="C7958" s="90">
        <v>1.4913998428064566E-2</v>
      </c>
      <c r="D7958" s="88">
        <v>71</v>
      </c>
      <c r="E7958" s="88" t="s">
        <v>147</v>
      </c>
      <c r="F7958" s="106"/>
      <c r="G7958"/>
      <c r="H7958"/>
      <c r="I7958"/>
      <c r="J7958"/>
      <c r="K7958"/>
      <c r="L7958"/>
      <c r="M7958"/>
    </row>
    <row r="7959" spans="1:13" x14ac:dyDescent="0.2">
      <c r="A7959" t="s">
        <v>14296</v>
      </c>
      <c r="B7959">
        <v>0.01</v>
      </c>
      <c r="C7959" s="90">
        <v>7.456999214032283E-3</v>
      </c>
      <c r="D7959" s="88">
        <v>71</v>
      </c>
      <c r="E7959" s="88" t="s">
        <v>147</v>
      </c>
      <c r="F7959" s="106"/>
      <c r="G7959"/>
      <c r="H7959"/>
      <c r="I7959"/>
      <c r="J7959"/>
      <c r="K7959"/>
      <c r="L7959"/>
      <c r="M7959"/>
    </row>
    <row r="7960" spans="1:13" x14ac:dyDescent="0.2">
      <c r="A7960" t="s">
        <v>14297</v>
      </c>
      <c r="B7960">
        <v>0.01</v>
      </c>
      <c r="C7960" s="90">
        <v>7.456999214032283E-3</v>
      </c>
      <c r="D7960" s="88">
        <v>71</v>
      </c>
      <c r="E7960" s="88" t="s">
        <v>147</v>
      </c>
      <c r="F7960" s="106"/>
      <c r="G7960"/>
      <c r="H7960"/>
      <c r="I7960"/>
      <c r="J7960"/>
      <c r="K7960"/>
      <c r="L7960"/>
      <c r="M7960"/>
    </row>
    <row r="7961" spans="1:13" x14ac:dyDescent="0.2">
      <c r="A7961" t="s">
        <v>14298</v>
      </c>
      <c r="B7961">
        <v>2E-3</v>
      </c>
      <c r="C7961" s="90">
        <v>1.4913998428064566E-3</v>
      </c>
      <c r="D7961" s="88">
        <v>71</v>
      </c>
      <c r="E7961" s="88" t="s">
        <v>147</v>
      </c>
      <c r="F7961" s="106"/>
      <c r="G7961"/>
      <c r="H7961"/>
      <c r="I7961"/>
      <c r="J7961"/>
      <c r="K7961"/>
      <c r="L7961"/>
      <c r="M7961"/>
    </row>
    <row r="7962" spans="1:13" x14ac:dyDescent="0.2">
      <c r="A7962" t="s">
        <v>14299</v>
      </c>
      <c r="B7962">
        <v>1E-3</v>
      </c>
      <c r="C7962" s="90">
        <v>7.456999214032283E-4</v>
      </c>
      <c r="D7962" s="88">
        <v>71</v>
      </c>
      <c r="E7962" s="88" t="s">
        <v>147</v>
      </c>
      <c r="F7962" s="106"/>
      <c r="G7962"/>
      <c r="H7962"/>
      <c r="I7962"/>
      <c r="J7962"/>
      <c r="K7962"/>
      <c r="L7962"/>
      <c r="M7962"/>
    </row>
    <row r="7963" spans="1:13" x14ac:dyDescent="0.2">
      <c r="A7963" t="s">
        <v>14300</v>
      </c>
      <c r="B7963">
        <v>0.01</v>
      </c>
      <c r="C7963" s="90">
        <v>7.456999214032283E-3</v>
      </c>
      <c r="D7963" s="88">
        <v>71</v>
      </c>
      <c r="E7963" s="88" t="s">
        <v>147</v>
      </c>
      <c r="F7963" s="106"/>
      <c r="G7963"/>
      <c r="H7963"/>
      <c r="I7963"/>
      <c r="J7963"/>
      <c r="K7963"/>
      <c r="L7963"/>
      <c r="M7963"/>
    </row>
    <row r="7964" spans="1:13" x14ac:dyDescent="0.2">
      <c r="A7964" t="s">
        <v>14301</v>
      </c>
      <c r="B7964">
        <v>4.0000000000000001E-3</v>
      </c>
      <c r="C7964" s="90">
        <v>2.9827996856129132E-3</v>
      </c>
      <c r="D7964" s="88">
        <v>71</v>
      </c>
      <c r="E7964" s="88" t="s">
        <v>147</v>
      </c>
      <c r="F7964" s="106"/>
      <c r="G7964"/>
      <c r="H7964"/>
      <c r="I7964"/>
      <c r="J7964"/>
      <c r="K7964"/>
      <c r="L7964"/>
      <c r="M7964"/>
    </row>
    <row r="7965" spans="1:13" x14ac:dyDescent="0.2">
      <c r="A7965" t="s">
        <v>14302</v>
      </c>
      <c r="B7965">
        <v>2E-3</v>
      </c>
      <c r="C7965" s="90">
        <v>1.4913998428064566E-3</v>
      </c>
      <c r="D7965" s="88">
        <v>71</v>
      </c>
      <c r="E7965" s="88" t="s">
        <v>147</v>
      </c>
      <c r="F7965" s="106"/>
      <c r="G7965"/>
      <c r="H7965"/>
      <c r="I7965"/>
      <c r="J7965"/>
      <c r="K7965"/>
      <c r="L7965"/>
      <c r="M7965"/>
    </row>
    <row r="7966" spans="1:13" x14ac:dyDescent="0.2">
      <c r="A7966" t="s">
        <v>14303</v>
      </c>
      <c r="B7966">
        <v>0.01</v>
      </c>
      <c r="C7966" s="90">
        <v>7.456999214032283E-3</v>
      </c>
      <c r="D7966" s="88">
        <v>71</v>
      </c>
      <c r="E7966" s="88" t="s">
        <v>147</v>
      </c>
      <c r="F7966" s="106"/>
      <c r="G7966"/>
      <c r="H7966"/>
      <c r="I7966"/>
      <c r="J7966"/>
      <c r="K7966"/>
      <c r="L7966"/>
      <c r="M7966"/>
    </row>
    <row r="7967" spans="1:13" x14ac:dyDescent="0.2">
      <c r="A7967" t="s">
        <v>14304</v>
      </c>
      <c r="B7967">
        <v>1E-3</v>
      </c>
      <c r="C7967" s="90">
        <v>7.456999214032283E-4</v>
      </c>
      <c r="D7967" s="88">
        <v>71</v>
      </c>
      <c r="E7967" s="88" t="s">
        <v>147</v>
      </c>
      <c r="F7967" s="106"/>
      <c r="G7967"/>
      <c r="H7967"/>
      <c r="I7967"/>
      <c r="J7967"/>
      <c r="K7967"/>
      <c r="L7967"/>
      <c r="M7967"/>
    </row>
    <row r="7968" spans="1:13" x14ac:dyDescent="0.2">
      <c r="A7968" t="s">
        <v>14305</v>
      </c>
      <c r="B7968">
        <v>0.15</v>
      </c>
      <c r="C7968" s="90">
        <v>0.11185498821048424</v>
      </c>
      <c r="D7968" s="88">
        <v>71</v>
      </c>
      <c r="E7968" s="88" t="s">
        <v>147</v>
      </c>
      <c r="F7968" s="106"/>
      <c r="G7968"/>
      <c r="H7968"/>
      <c r="I7968"/>
      <c r="J7968"/>
      <c r="K7968"/>
      <c r="L7968"/>
      <c r="M7968"/>
    </row>
    <row r="7969" spans="1:13" x14ac:dyDescent="0.2">
      <c r="A7969" t="s">
        <v>14306</v>
      </c>
      <c r="B7969">
        <v>0.16</v>
      </c>
      <c r="C7969" s="90">
        <v>0.11931198742451653</v>
      </c>
      <c r="D7969" s="88">
        <v>71</v>
      </c>
      <c r="E7969" s="88" t="s">
        <v>147</v>
      </c>
      <c r="F7969" s="106"/>
      <c r="G7969"/>
      <c r="H7969"/>
      <c r="I7969"/>
      <c r="J7969"/>
      <c r="K7969"/>
      <c r="L7969"/>
      <c r="M7969"/>
    </row>
    <row r="7970" spans="1:13" x14ac:dyDescent="0.2">
      <c r="A7970" t="s">
        <v>14307</v>
      </c>
      <c r="B7970">
        <v>0.28999999999999998</v>
      </c>
      <c r="C7970" s="90">
        <v>0.2162529772069362</v>
      </c>
      <c r="D7970" s="88">
        <v>71</v>
      </c>
      <c r="E7970" s="88" t="s">
        <v>147</v>
      </c>
      <c r="F7970" s="106"/>
      <c r="G7970"/>
      <c r="H7970"/>
      <c r="I7970"/>
      <c r="J7970"/>
      <c r="K7970"/>
      <c r="L7970"/>
      <c r="M7970"/>
    </row>
    <row r="7971" spans="1:13" x14ac:dyDescent="0.2">
      <c r="A7971" t="s">
        <v>14308</v>
      </c>
      <c r="B7971">
        <v>0.25</v>
      </c>
      <c r="C7971" s="90">
        <v>0.18642498035080707</v>
      </c>
      <c r="D7971" s="88">
        <v>71</v>
      </c>
      <c r="E7971" s="88" t="s">
        <v>147</v>
      </c>
      <c r="F7971" s="106"/>
      <c r="G7971"/>
      <c r="H7971"/>
      <c r="I7971"/>
      <c r="J7971"/>
      <c r="K7971"/>
      <c r="L7971"/>
      <c r="M7971"/>
    </row>
    <row r="7972" spans="1:13" x14ac:dyDescent="0.2">
      <c r="A7972" t="s">
        <v>14309</v>
      </c>
      <c r="B7972">
        <v>0.18</v>
      </c>
      <c r="C7972" s="90">
        <v>0.13422598585258108</v>
      </c>
      <c r="D7972" s="88">
        <v>71</v>
      </c>
      <c r="E7972" s="88" t="s">
        <v>147</v>
      </c>
      <c r="F7972" s="106"/>
      <c r="G7972"/>
      <c r="H7972"/>
      <c r="I7972"/>
      <c r="J7972"/>
      <c r="K7972"/>
      <c r="L7972"/>
      <c r="M7972"/>
    </row>
    <row r="7973" spans="1:13" x14ac:dyDescent="0.2">
      <c r="A7973" t="s">
        <v>14310</v>
      </c>
      <c r="B7973">
        <v>0.25</v>
      </c>
      <c r="C7973" s="90">
        <v>0.18642498035080707</v>
      </c>
      <c r="D7973" s="88">
        <v>71</v>
      </c>
      <c r="E7973" s="88" t="s">
        <v>147</v>
      </c>
      <c r="F7973" s="106"/>
      <c r="G7973"/>
      <c r="H7973"/>
      <c r="I7973"/>
      <c r="J7973"/>
      <c r="K7973"/>
      <c r="L7973"/>
      <c r="M7973"/>
    </row>
    <row r="7974" spans="1:13" x14ac:dyDescent="0.2">
      <c r="A7974" t="s">
        <v>14311</v>
      </c>
      <c r="B7974">
        <v>0.13</v>
      </c>
      <c r="C7974" s="90">
        <v>9.694098978241969E-2</v>
      </c>
      <c r="D7974" s="88">
        <v>71</v>
      </c>
      <c r="E7974" s="88" t="s">
        <v>147</v>
      </c>
      <c r="F7974" s="106"/>
      <c r="G7974"/>
      <c r="H7974"/>
      <c r="I7974"/>
      <c r="J7974"/>
      <c r="K7974"/>
      <c r="L7974"/>
      <c r="M7974"/>
    </row>
    <row r="7975" spans="1:13" x14ac:dyDescent="0.2">
      <c r="A7975" t="s">
        <v>14312</v>
      </c>
      <c r="B7975">
        <v>0.01</v>
      </c>
      <c r="C7975" s="90">
        <v>7.456999214032283E-3</v>
      </c>
      <c r="D7975" s="88">
        <v>71</v>
      </c>
      <c r="E7975" s="88" t="s">
        <v>147</v>
      </c>
      <c r="F7975" s="106"/>
      <c r="G7975"/>
      <c r="H7975"/>
      <c r="I7975"/>
      <c r="J7975"/>
      <c r="K7975"/>
      <c r="L7975"/>
      <c r="M7975"/>
    </row>
    <row r="7976" spans="1:13" x14ac:dyDescent="0.2">
      <c r="A7976" t="s">
        <v>14313</v>
      </c>
      <c r="B7976">
        <v>0.02</v>
      </c>
      <c r="C7976" s="90">
        <v>1.4913998428064566E-2</v>
      </c>
      <c r="D7976" s="88">
        <v>71</v>
      </c>
      <c r="E7976" s="88" t="s">
        <v>147</v>
      </c>
      <c r="F7976" s="106"/>
      <c r="G7976"/>
      <c r="H7976"/>
      <c r="I7976"/>
      <c r="J7976"/>
      <c r="K7976"/>
      <c r="L7976"/>
      <c r="M7976"/>
    </row>
    <row r="7977" spans="1:13" x14ac:dyDescent="0.2">
      <c r="A7977" t="s">
        <v>14314</v>
      </c>
      <c r="B7977">
        <v>0.02</v>
      </c>
      <c r="C7977" s="90">
        <v>1.4913998428064566E-2</v>
      </c>
      <c r="D7977" s="88">
        <v>71</v>
      </c>
      <c r="E7977" s="88" t="s">
        <v>147</v>
      </c>
      <c r="F7977" s="106"/>
      <c r="G7977"/>
      <c r="H7977"/>
      <c r="I7977"/>
      <c r="J7977"/>
      <c r="K7977"/>
      <c r="L7977"/>
      <c r="M7977"/>
    </row>
    <row r="7978" spans="1:13" x14ac:dyDescent="0.2">
      <c r="A7978" t="s">
        <v>14315</v>
      </c>
      <c r="B7978">
        <v>0.01</v>
      </c>
      <c r="C7978" s="90">
        <v>7.456999214032283E-3</v>
      </c>
      <c r="D7978" s="88">
        <v>71</v>
      </c>
      <c r="E7978" s="88" t="s">
        <v>147</v>
      </c>
      <c r="F7978" s="106"/>
      <c r="G7978"/>
      <c r="H7978"/>
      <c r="I7978"/>
      <c r="J7978"/>
      <c r="K7978"/>
      <c r="L7978"/>
      <c r="M7978"/>
    </row>
    <row r="7979" spans="1:13" x14ac:dyDescent="0.2">
      <c r="A7979" t="s">
        <v>14316</v>
      </c>
      <c r="B7979">
        <v>0.02</v>
      </c>
      <c r="C7979" s="90">
        <v>1.4913998428064566E-2</v>
      </c>
      <c r="D7979" s="88">
        <v>71</v>
      </c>
      <c r="E7979" s="88" t="s">
        <v>147</v>
      </c>
      <c r="F7979" s="106"/>
      <c r="G7979"/>
      <c r="H7979"/>
      <c r="I7979"/>
      <c r="J7979"/>
      <c r="K7979"/>
      <c r="L7979"/>
      <c r="M7979"/>
    </row>
    <row r="7980" spans="1:13" x14ac:dyDescent="0.2">
      <c r="A7980" t="s">
        <v>14317</v>
      </c>
      <c r="B7980">
        <v>0.01</v>
      </c>
      <c r="C7980" s="90">
        <v>7.456999214032283E-3</v>
      </c>
      <c r="D7980" s="88">
        <v>71</v>
      </c>
      <c r="E7980" s="88" t="s">
        <v>147</v>
      </c>
      <c r="F7980" s="106"/>
      <c r="G7980"/>
      <c r="H7980"/>
      <c r="I7980"/>
      <c r="J7980"/>
      <c r="K7980"/>
      <c r="L7980"/>
      <c r="M7980"/>
    </row>
    <row r="7981" spans="1:13" x14ac:dyDescent="0.2">
      <c r="A7981" t="s">
        <v>14318</v>
      </c>
      <c r="B7981">
        <v>2E-3</v>
      </c>
      <c r="C7981" s="90">
        <v>1.4913998428064566E-3</v>
      </c>
      <c r="D7981" s="88">
        <v>71</v>
      </c>
      <c r="E7981" s="88" t="s">
        <v>147</v>
      </c>
      <c r="F7981" s="106"/>
      <c r="G7981"/>
      <c r="H7981"/>
      <c r="I7981"/>
      <c r="J7981"/>
      <c r="K7981"/>
      <c r="L7981"/>
      <c r="M7981"/>
    </row>
    <row r="7982" spans="1:13" x14ac:dyDescent="0.2">
      <c r="A7982" t="s">
        <v>14319</v>
      </c>
      <c r="B7982">
        <v>0.02</v>
      </c>
      <c r="C7982" s="90">
        <v>1.4913998428064566E-2</v>
      </c>
      <c r="D7982" s="88">
        <v>71</v>
      </c>
      <c r="E7982" s="88" t="s">
        <v>147</v>
      </c>
      <c r="F7982" s="106"/>
      <c r="G7982"/>
      <c r="H7982"/>
      <c r="I7982"/>
      <c r="J7982"/>
      <c r="K7982"/>
      <c r="L7982"/>
      <c r="M7982"/>
    </row>
    <row r="7983" spans="1:13" x14ac:dyDescent="0.2">
      <c r="A7983" t="s">
        <v>14320</v>
      </c>
      <c r="B7983">
        <v>0.01</v>
      </c>
      <c r="C7983" s="90">
        <v>7.456999214032283E-3</v>
      </c>
      <c r="D7983" s="88">
        <v>71</v>
      </c>
      <c r="E7983" s="88" t="s">
        <v>147</v>
      </c>
      <c r="F7983" s="106"/>
      <c r="G7983"/>
      <c r="H7983"/>
      <c r="I7983"/>
      <c r="J7983"/>
      <c r="K7983"/>
      <c r="L7983"/>
      <c r="M7983"/>
    </row>
    <row r="7984" spans="1:13" x14ac:dyDescent="0.2">
      <c r="A7984" t="s">
        <v>14321</v>
      </c>
      <c r="B7984">
        <v>0.02</v>
      </c>
      <c r="C7984" s="90">
        <v>1.4913998428064566E-2</v>
      </c>
      <c r="D7984" s="88">
        <v>71</v>
      </c>
      <c r="E7984" s="88" t="s">
        <v>147</v>
      </c>
      <c r="F7984" s="106"/>
      <c r="G7984"/>
      <c r="H7984"/>
      <c r="I7984"/>
      <c r="J7984"/>
      <c r="K7984"/>
      <c r="L7984"/>
      <c r="M7984"/>
    </row>
    <row r="7985" spans="1:13" x14ac:dyDescent="0.2">
      <c r="A7985" t="s">
        <v>14322</v>
      </c>
      <c r="B7985">
        <v>0.02</v>
      </c>
      <c r="C7985" s="90">
        <v>1.4913998428064566E-2</v>
      </c>
      <c r="D7985" s="88">
        <v>71</v>
      </c>
      <c r="E7985" s="88" t="s">
        <v>147</v>
      </c>
      <c r="F7985" s="106"/>
      <c r="G7985"/>
      <c r="H7985"/>
      <c r="I7985"/>
      <c r="J7985"/>
      <c r="K7985"/>
      <c r="L7985"/>
      <c r="M7985"/>
    </row>
    <row r="7986" spans="1:13" x14ac:dyDescent="0.2">
      <c r="A7986" t="s">
        <v>14323</v>
      </c>
      <c r="B7986">
        <v>0.02</v>
      </c>
      <c r="C7986" s="90">
        <v>1.4913998428064566E-2</v>
      </c>
      <c r="D7986" s="88">
        <v>71</v>
      </c>
      <c r="E7986" s="88" t="s">
        <v>147</v>
      </c>
      <c r="F7986" s="106"/>
      <c r="G7986"/>
      <c r="H7986"/>
      <c r="I7986"/>
      <c r="J7986"/>
      <c r="K7986"/>
      <c r="L7986"/>
      <c r="M7986"/>
    </row>
    <row r="7987" spans="1:13" x14ac:dyDescent="0.2">
      <c r="A7987" t="s">
        <v>14324</v>
      </c>
      <c r="B7987">
        <v>0.02</v>
      </c>
      <c r="C7987" s="90">
        <v>1.4913998428064566E-2</v>
      </c>
      <c r="D7987" s="88">
        <v>71</v>
      </c>
      <c r="E7987" s="88" t="s">
        <v>147</v>
      </c>
      <c r="F7987" s="106"/>
      <c r="G7987"/>
      <c r="H7987"/>
      <c r="I7987"/>
      <c r="J7987"/>
      <c r="K7987"/>
      <c r="L7987"/>
      <c r="M7987"/>
    </row>
    <row r="7988" spans="1:13" x14ac:dyDescent="0.2">
      <c r="A7988" t="s">
        <v>14325</v>
      </c>
      <c r="B7988">
        <v>0.01</v>
      </c>
      <c r="C7988" s="90">
        <v>7.456999214032283E-3</v>
      </c>
      <c r="D7988" s="88">
        <v>71</v>
      </c>
      <c r="E7988" s="88" t="s">
        <v>147</v>
      </c>
      <c r="F7988" s="106"/>
      <c r="G7988"/>
      <c r="H7988"/>
      <c r="I7988"/>
      <c r="J7988"/>
      <c r="K7988"/>
      <c r="L7988"/>
      <c r="M7988"/>
    </row>
    <row r="7989" spans="1:13" x14ac:dyDescent="0.2">
      <c r="A7989" t="s">
        <v>14326</v>
      </c>
      <c r="B7989">
        <v>0.02</v>
      </c>
      <c r="C7989" s="90">
        <v>1.4913998428064566E-2</v>
      </c>
      <c r="D7989" s="88">
        <v>71</v>
      </c>
      <c r="E7989" s="88" t="s">
        <v>147</v>
      </c>
      <c r="F7989" s="106"/>
      <c r="G7989"/>
      <c r="H7989"/>
      <c r="I7989"/>
      <c r="J7989"/>
      <c r="K7989"/>
      <c r="L7989"/>
      <c r="M7989"/>
    </row>
    <row r="7990" spans="1:13" x14ac:dyDescent="0.2">
      <c r="A7990" t="s">
        <v>14327</v>
      </c>
      <c r="B7990">
        <v>0.02</v>
      </c>
      <c r="C7990" s="90">
        <v>1.4913998428064566E-2</v>
      </c>
      <c r="D7990" s="88">
        <v>71</v>
      </c>
      <c r="E7990" s="88" t="s">
        <v>147</v>
      </c>
      <c r="F7990" s="106"/>
      <c r="G7990"/>
      <c r="H7990"/>
      <c r="I7990"/>
      <c r="J7990"/>
      <c r="K7990"/>
      <c r="L7990"/>
      <c r="M7990"/>
    </row>
    <row r="7991" spans="1:13" x14ac:dyDescent="0.2">
      <c r="A7991" t="s">
        <v>14328</v>
      </c>
      <c r="B7991">
        <v>0.02</v>
      </c>
      <c r="C7991" s="90">
        <v>1.4913998428064566E-2</v>
      </c>
      <c r="D7991" s="88">
        <v>71</v>
      </c>
      <c r="E7991" s="88" t="s">
        <v>147</v>
      </c>
      <c r="F7991" s="106"/>
      <c r="G7991"/>
      <c r="H7991"/>
      <c r="I7991"/>
      <c r="J7991"/>
      <c r="K7991"/>
      <c r="L7991"/>
      <c r="M7991"/>
    </row>
    <row r="7992" spans="1:13" x14ac:dyDescent="0.2">
      <c r="A7992" t="s">
        <v>14329</v>
      </c>
      <c r="B7992">
        <v>0.02</v>
      </c>
      <c r="C7992" s="90">
        <v>1.4913998428064566E-2</v>
      </c>
      <c r="D7992" s="88">
        <v>71</v>
      </c>
      <c r="E7992" s="88" t="s">
        <v>147</v>
      </c>
      <c r="F7992" s="106"/>
      <c r="G7992"/>
      <c r="H7992"/>
      <c r="I7992"/>
      <c r="J7992"/>
      <c r="K7992"/>
      <c r="L7992"/>
      <c r="M7992"/>
    </row>
    <row r="7993" spans="1:13" x14ac:dyDescent="0.2">
      <c r="A7993" t="s">
        <v>14330</v>
      </c>
      <c r="B7993">
        <v>0.02</v>
      </c>
      <c r="C7993" s="90">
        <v>1.4913998428064566E-2</v>
      </c>
      <c r="D7993" s="88">
        <v>71</v>
      </c>
      <c r="E7993" s="88" t="s">
        <v>147</v>
      </c>
      <c r="F7993" s="106"/>
      <c r="G7993"/>
      <c r="H7993"/>
      <c r="I7993"/>
      <c r="J7993"/>
      <c r="K7993"/>
      <c r="L7993"/>
      <c r="M7993"/>
    </row>
    <row r="7994" spans="1:13" x14ac:dyDescent="0.2">
      <c r="A7994" t="s">
        <v>14331</v>
      </c>
      <c r="B7994">
        <v>0.02</v>
      </c>
      <c r="C7994" s="90">
        <v>1.4913998428064566E-2</v>
      </c>
      <c r="D7994" s="88">
        <v>71</v>
      </c>
      <c r="E7994" s="88" t="s">
        <v>147</v>
      </c>
      <c r="F7994" s="106"/>
      <c r="G7994"/>
      <c r="H7994"/>
      <c r="I7994"/>
      <c r="J7994"/>
      <c r="K7994"/>
      <c r="L7994"/>
      <c r="M7994"/>
    </row>
    <row r="7995" spans="1:13" x14ac:dyDescent="0.2">
      <c r="A7995" t="s">
        <v>14332</v>
      </c>
      <c r="B7995">
        <v>0.02</v>
      </c>
      <c r="C7995" s="90">
        <v>1.4913998428064566E-2</v>
      </c>
      <c r="D7995" s="88">
        <v>71</v>
      </c>
      <c r="E7995" s="88" t="s">
        <v>147</v>
      </c>
      <c r="F7995" s="106"/>
      <c r="G7995"/>
      <c r="H7995"/>
      <c r="I7995"/>
      <c r="J7995"/>
      <c r="K7995"/>
      <c r="L7995"/>
      <c r="M7995"/>
    </row>
    <row r="7996" spans="1:13" x14ac:dyDescent="0.2">
      <c r="A7996" t="s">
        <v>14333</v>
      </c>
      <c r="B7996">
        <v>0.02</v>
      </c>
      <c r="C7996" s="90">
        <v>1.4913998428064566E-2</v>
      </c>
      <c r="D7996" s="88">
        <v>71</v>
      </c>
      <c r="E7996" s="88" t="s">
        <v>147</v>
      </c>
      <c r="F7996" s="106"/>
      <c r="G7996"/>
      <c r="H7996"/>
      <c r="I7996"/>
      <c r="J7996"/>
      <c r="K7996"/>
      <c r="L7996"/>
      <c r="M7996"/>
    </row>
    <row r="7997" spans="1:13" x14ac:dyDescent="0.2">
      <c r="A7997" t="s">
        <v>14334</v>
      </c>
      <c r="B7997">
        <v>0.02</v>
      </c>
      <c r="C7997" s="90">
        <v>1.4913998428064566E-2</v>
      </c>
      <c r="D7997" s="88">
        <v>71</v>
      </c>
      <c r="E7997" s="88" t="s">
        <v>147</v>
      </c>
      <c r="F7997" s="106"/>
      <c r="G7997"/>
      <c r="H7997"/>
      <c r="I7997"/>
      <c r="J7997"/>
      <c r="K7997"/>
      <c r="L7997"/>
      <c r="M7997"/>
    </row>
    <row r="7998" spans="1:13" x14ac:dyDescent="0.2">
      <c r="A7998" t="s">
        <v>14335</v>
      </c>
      <c r="B7998">
        <v>0.02</v>
      </c>
      <c r="C7998" s="90">
        <v>1.4913998428064566E-2</v>
      </c>
      <c r="D7998" s="88">
        <v>71</v>
      </c>
      <c r="E7998" s="88" t="s">
        <v>147</v>
      </c>
      <c r="F7998" s="106"/>
      <c r="G7998"/>
      <c r="H7998"/>
      <c r="I7998"/>
      <c r="J7998"/>
      <c r="K7998"/>
      <c r="L7998"/>
      <c r="M7998"/>
    </row>
    <row r="7999" spans="1:13" x14ac:dyDescent="0.2">
      <c r="A7999" t="s">
        <v>14336</v>
      </c>
      <c r="B7999">
        <v>0.02</v>
      </c>
      <c r="C7999" s="90">
        <v>1.4913998428064566E-2</v>
      </c>
      <c r="D7999" s="88">
        <v>71</v>
      </c>
      <c r="E7999" s="88" t="s">
        <v>147</v>
      </c>
      <c r="F7999" s="106"/>
      <c r="G7999"/>
      <c r="H7999"/>
      <c r="I7999"/>
      <c r="J7999"/>
      <c r="K7999"/>
      <c r="L7999"/>
      <c r="M7999"/>
    </row>
    <row r="8000" spans="1:13" x14ac:dyDescent="0.2">
      <c r="A8000" t="s">
        <v>14337</v>
      </c>
      <c r="B8000">
        <v>0.02</v>
      </c>
      <c r="C8000" s="90">
        <v>1.4913998428064566E-2</v>
      </c>
      <c r="D8000" s="88">
        <v>71</v>
      </c>
      <c r="E8000" s="88" t="s">
        <v>147</v>
      </c>
      <c r="F8000" s="106"/>
      <c r="G8000"/>
      <c r="H8000"/>
      <c r="I8000"/>
      <c r="J8000"/>
      <c r="K8000"/>
      <c r="L8000"/>
      <c r="M8000"/>
    </row>
    <row r="8001" spans="1:13" x14ac:dyDescent="0.2">
      <c r="A8001" t="s">
        <v>14338</v>
      </c>
      <c r="B8001">
        <v>0.01</v>
      </c>
      <c r="C8001" s="90">
        <v>7.456999214032283E-3</v>
      </c>
      <c r="D8001" s="88">
        <v>71</v>
      </c>
      <c r="E8001" s="88" t="s">
        <v>147</v>
      </c>
      <c r="F8001" s="106"/>
      <c r="G8001"/>
      <c r="H8001"/>
      <c r="I8001"/>
      <c r="J8001"/>
      <c r="K8001"/>
      <c r="L8001"/>
      <c r="M8001"/>
    </row>
    <row r="8002" spans="1:13" x14ac:dyDescent="0.2">
      <c r="A8002" t="s">
        <v>14339</v>
      </c>
      <c r="B8002">
        <v>1E-3</v>
      </c>
      <c r="C8002" s="90">
        <v>7.456999214032283E-4</v>
      </c>
      <c r="D8002" s="88">
        <v>71</v>
      </c>
      <c r="E8002" s="88" t="s">
        <v>147</v>
      </c>
      <c r="F8002" s="106"/>
      <c r="G8002"/>
      <c r="H8002"/>
      <c r="I8002"/>
      <c r="J8002"/>
      <c r="K8002"/>
      <c r="L8002"/>
      <c r="M8002"/>
    </row>
    <row r="8003" spans="1:13" x14ac:dyDescent="0.2">
      <c r="A8003" t="s">
        <v>14340</v>
      </c>
      <c r="B8003">
        <v>0.02</v>
      </c>
      <c r="C8003" s="90">
        <v>1.4913998428064566E-2</v>
      </c>
      <c r="D8003" s="88">
        <v>71</v>
      </c>
      <c r="E8003" s="88" t="s">
        <v>147</v>
      </c>
      <c r="F8003" s="106"/>
      <c r="G8003"/>
      <c r="H8003"/>
      <c r="I8003"/>
      <c r="J8003"/>
      <c r="K8003"/>
      <c r="L8003"/>
      <c r="M8003"/>
    </row>
    <row r="8004" spans="1:13" x14ac:dyDescent="0.2">
      <c r="A8004" t="s">
        <v>14341</v>
      </c>
      <c r="B8004">
        <v>0.02</v>
      </c>
      <c r="C8004" s="90">
        <v>1.4913998428064566E-2</v>
      </c>
      <c r="D8004" s="88">
        <v>71</v>
      </c>
      <c r="E8004" s="88" t="s">
        <v>147</v>
      </c>
      <c r="F8004" s="106"/>
      <c r="G8004"/>
      <c r="H8004"/>
      <c r="I8004"/>
      <c r="J8004"/>
      <c r="K8004"/>
      <c r="L8004"/>
      <c r="M8004"/>
    </row>
    <row r="8005" spans="1:13" x14ac:dyDescent="0.2">
      <c r="A8005" t="s">
        <v>14342</v>
      </c>
      <c r="B8005">
        <v>0.02</v>
      </c>
      <c r="C8005" s="90">
        <v>1.4913998428064566E-2</v>
      </c>
      <c r="D8005" s="88">
        <v>71</v>
      </c>
      <c r="E8005" s="88" t="s">
        <v>147</v>
      </c>
      <c r="F8005" s="106"/>
      <c r="G8005"/>
      <c r="H8005"/>
      <c r="I8005"/>
      <c r="J8005"/>
      <c r="K8005"/>
      <c r="L8005"/>
      <c r="M8005"/>
    </row>
    <row r="8006" spans="1:13" x14ac:dyDescent="0.2">
      <c r="A8006" t="s">
        <v>14343</v>
      </c>
      <c r="B8006">
        <v>0.02</v>
      </c>
      <c r="C8006" s="90">
        <v>1.4913998428064566E-2</v>
      </c>
      <c r="D8006" s="88">
        <v>71</v>
      </c>
      <c r="E8006" s="88" t="s">
        <v>147</v>
      </c>
      <c r="F8006" s="106"/>
      <c r="G8006"/>
      <c r="H8006"/>
      <c r="I8006"/>
      <c r="J8006"/>
      <c r="K8006"/>
      <c r="L8006"/>
      <c r="M8006"/>
    </row>
    <row r="8007" spans="1:13" x14ac:dyDescent="0.2">
      <c r="A8007" t="s">
        <v>14344</v>
      </c>
      <c r="B8007">
        <v>0.01</v>
      </c>
      <c r="C8007" s="90">
        <v>7.456999214032283E-3</v>
      </c>
      <c r="D8007" s="88">
        <v>71</v>
      </c>
      <c r="E8007" s="88" t="s">
        <v>147</v>
      </c>
      <c r="F8007" s="106"/>
      <c r="G8007"/>
      <c r="H8007"/>
      <c r="I8007"/>
      <c r="J8007"/>
      <c r="K8007"/>
      <c r="L8007"/>
      <c r="M8007"/>
    </row>
    <row r="8008" spans="1:13" x14ac:dyDescent="0.2">
      <c r="A8008" t="s">
        <v>14345</v>
      </c>
      <c r="B8008">
        <v>0.02</v>
      </c>
      <c r="C8008" s="90">
        <v>1.4913998428064566E-2</v>
      </c>
      <c r="D8008" s="88">
        <v>71</v>
      </c>
      <c r="E8008" s="88" t="s">
        <v>147</v>
      </c>
      <c r="F8008" s="106"/>
      <c r="G8008"/>
      <c r="H8008"/>
      <c r="I8008"/>
      <c r="J8008"/>
      <c r="K8008"/>
      <c r="L8008"/>
      <c r="M8008"/>
    </row>
    <row r="8009" spans="1:13" x14ac:dyDescent="0.2">
      <c r="A8009" t="s">
        <v>14346</v>
      </c>
      <c r="B8009">
        <v>0.02</v>
      </c>
      <c r="C8009" s="90">
        <v>1.4913998428064566E-2</v>
      </c>
      <c r="D8009" s="88">
        <v>71</v>
      </c>
      <c r="E8009" s="88" t="s">
        <v>147</v>
      </c>
      <c r="F8009" s="106"/>
      <c r="G8009"/>
      <c r="H8009"/>
      <c r="I8009"/>
      <c r="J8009"/>
      <c r="K8009"/>
      <c r="L8009"/>
      <c r="M8009"/>
    </row>
    <row r="8010" spans="1:13" x14ac:dyDescent="0.2">
      <c r="A8010" t="s">
        <v>14347</v>
      </c>
      <c r="B8010">
        <v>0.04</v>
      </c>
      <c r="C8010" s="90">
        <v>2.9827996856129132E-2</v>
      </c>
      <c r="D8010" s="88">
        <v>71</v>
      </c>
      <c r="E8010" s="88" t="s">
        <v>147</v>
      </c>
      <c r="F8010" s="106"/>
      <c r="G8010"/>
      <c r="H8010"/>
      <c r="I8010"/>
      <c r="J8010"/>
      <c r="K8010"/>
      <c r="L8010"/>
      <c r="M8010"/>
    </row>
    <row r="8011" spans="1:13" x14ac:dyDescent="0.2">
      <c r="A8011" t="s">
        <v>14348</v>
      </c>
      <c r="B8011">
        <v>4.0000000000000001E-3</v>
      </c>
      <c r="C8011" s="90">
        <v>2.9827996856129132E-3</v>
      </c>
      <c r="D8011" s="88">
        <v>71</v>
      </c>
      <c r="E8011" s="88" t="s">
        <v>147</v>
      </c>
      <c r="F8011" s="106"/>
      <c r="G8011"/>
      <c r="H8011"/>
      <c r="I8011"/>
      <c r="J8011"/>
      <c r="K8011"/>
      <c r="L8011"/>
      <c r="M8011"/>
    </row>
    <row r="8012" spans="1:13" x14ac:dyDescent="0.2">
      <c r="A8012" t="s">
        <v>14349</v>
      </c>
      <c r="B8012">
        <v>4.0000000000000001E-3</v>
      </c>
      <c r="C8012" s="90">
        <v>2.9827996856129132E-3</v>
      </c>
      <c r="D8012" s="88">
        <v>71</v>
      </c>
      <c r="E8012" s="88" t="s">
        <v>147</v>
      </c>
      <c r="F8012" s="106"/>
      <c r="G8012"/>
      <c r="H8012"/>
      <c r="I8012"/>
      <c r="J8012"/>
      <c r="K8012"/>
      <c r="L8012"/>
      <c r="M8012"/>
    </row>
    <row r="8013" spans="1:13" x14ac:dyDescent="0.2">
      <c r="A8013" t="s">
        <v>14325</v>
      </c>
      <c r="B8013">
        <v>0.02</v>
      </c>
      <c r="C8013" s="90">
        <v>1.4913998428064566E-2</v>
      </c>
      <c r="D8013" s="88">
        <v>71</v>
      </c>
      <c r="E8013" s="88" t="s">
        <v>147</v>
      </c>
      <c r="F8013" s="106"/>
      <c r="G8013"/>
      <c r="H8013"/>
      <c r="I8013"/>
      <c r="J8013"/>
      <c r="K8013"/>
      <c r="L8013"/>
      <c r="M8013"/>
    </row>
    <row r="8014" spans="1:13" x14ac:dyDescent="0.2">
      <c r="A8014" t="s">
        <v>14350</v>
      </c>
      <c r="B8014">
        <v>3.0000000000000001E-3</v>
      </c>
      <c r="C8014" s="90">
        <v>2.2370997642096849E-3</v>
      </c>
      <c r="D8014" s="88">
        <v>71</v>
      </c>
      <c r="E8014" s="88" t="s">
        <v>147</v>
      </c>
      <c r="F8014" s="106"/>
      <c r="G8014"/>
      <c r="H8014"/>
      <c r="I8014"/>
      <c r="J8014"/>
      <c r="K8014"/>
      <c r="L8014"/>
      <c r="M8014"/>
    </row>
    <row r="8015" spans="1:13" x14ac:dyDescent="0.2">
      <c r="A8015" t="s">
        <v>14351</v>
      </c>
      <c r="B8015">
        <v>0.01</v>
      </c>
      <c r="C8015" s="90">
        <v>7.456999214032283E-3</v>
      </c>
      <c r="D8015" s="88">
        <v>71</v>
      </c>
      <c r="E8015" s="88" t="s">
        <v>147</v>
      </c>
      <c r="F8015" s="106"/>
      <c r="G8015"/>
      <c r="H8015"/>
      <c r="I8015"/>
      <c r="J8015"/>
      <c r="K8015"/>
      <c r="L8015"/>
      <c r="M8015"/>
    </row>
    <row r="8016" spans="1:13" x14ac:dyDescent="0.2">
      <c r="A8016" t="s">
        <v>14352</v>
      </c>
      <c r="B8016">
        <v>0.03</v>
      </c>
      <c r="C8016" s="90">
        <v>2.2370997642096848E-2</v>
      </c>
      <c r="D8016" s="88">
        <v>71</v>
      </c>
      <c r="E8016" s="88" t="s">
        <v>147</v>
      </c>
      <c r="F8016" s="106"/>
      <c r="G8016"/>
      <c r="H8016"/>
      <c r="I8016"/>
      <c r="J8016"/>
      <c r="K8016"/>
      <c r="L8016"/>
      <c r="M8016"/>
    </row>
    <row r="8017" spans="1:13" x14ac:dyDescent="0.2">
      <c r="A8017" t="s">
        <v>14353</v>
      </c>
      <c r="B8017">
        <v>0.01</v>
      </c>
      <c r="C8017" s="90">
        <v>7.456999214032283E-3</v>
      </c>
      <c r="D8017" s="88">
        <v>71</v>
      </c>
      <c r="E8017" s="88" t="s">
        <v>147</v>
      </c>
      <c r="F8017" s="106"/>
      <c r="G8017"/>
      <c r="H8017"/>
      <c r="I8017"/>
      <c r="J8017"/>
      <c r="K8017"/>
      <c r="L8017"/>
      <c r="M8017"/>
    </row>
    <row r="8018" spans="1:13" x14ac:dyDescent="0.2">
      <c r="A8018" t="s">
        <v>14354</v>
      </c>
      <c r="B8018">
        <v>0.02</v>
      </c>
      <c r="C8018" s="90">
        <v>1.4913998428064566E-2</v>
      </c>
      <c r="D8018" s="88">
        <v>71</v>
      </c>
      <c r="E8018" s="88" t="s">
        <v>147</v>
      </c>
      <c r="F8018" s="106"/>
      <c r="G8018"/>
      <c r="H8018"/>
      <c r="I8018"/>
      <c r="J8018"/>
      <c r="K8018"/>
      <c r="L8018"/>
      <c r="M8018"/>
    </row>
    <row r="8019" spans="1:13" x14ac:dyDescent="0.2">
      <c r="A8019" t="s">
        <v>14355</v>
      </c>
      <c r="B8019">
        <v>0.02</v>
      </c>
      <c r="C8019" s="90">
        <v>1.4913998428064566E-2</v>
      </c>
      <c r="D8019" s="88">
        <v>71</v>
      </c>
      <c r="E8019" s="88" t="s">
        <v>147</v>
      </c>
      <c r="F8019" s="106"/>
      <c r="G8019"/>
      <c r="H8019"/>
      <c r="I8019"/>
      <c r="J8019"/>
      <c r="K8019"/>
      <c r="L8019"/>
      <c r="M8019"/>
    </row>
    <row r="8020" spans="1:13" x14ac:dyDescent="0.2">
      <c r="A8020" t="s">
        <v>14356</v>
      </c>
      <c r="B8020">
        <v>0.04</v>
      </c>
      <c r="C8020" s="90">
        <v>2.9827996856129132E-2</v>
      </c>
      <c r="D8020" s="88">
        <v>71</v>
      </c>
      <c r="E8020" s="88" t="s">
        <v>147</v>
      </c>
      <c r="F8020" s="106"/>
      <c r="G8020"/>
      <c r="H8020"/>
      <c r="I8020"/>
      <c r="J8020"/>
      <c r="K8020"/>
      <c r="L8020"/>
      <c r="M8020"/>
    </row>
    <row r="8021" spans="1:13" x14ac:dyDescent="0.2">
      <c r="A8021" t="s">
        <v>14357</v>
      </c>
      <c r="B8021">
        <v>0.02</v>
      </c>
      <c r="C8021" s="90">
        <v>1.4913998428064566E-2</v>
      </c>
      <c r="D8021" s="88">
        <v>71</v>
      </c>
      <c r="E8021" s="88" t="s">
        <v>147</v>
      </c>
      <c r="F8021" s="106"/>
      <c r="G8021"/>
      <c r="H8021"/>
      <c r="I8021"/>
      <c r="J8021"/>
      <c r="K8021"/>
      <c r="L8021"/>
      <c r="M8021"/>
    </row>
    <row r="8022" spans="1:13" x14ac:dyDescent="0.2">
      <c r="A8022" t="s">
        <v>14358</v>
      </c>
      <c r="B8022">
        <v>0.01</v>
      </c>
      <c r="C8022" s="90">
        <v>7.456999214032283E-3</v>
      </c>
      <c r="D8022" s="88">
        <v>71</v>
      </c>
      <c r="E8022" s="88" t="s">
        <v>147</v>
      </c>
      <c r="F8022" s="106"/>
      <c r="G8022"/>
      <c r="H8022"/>
      <c r="I8022"/>
      <c r="J8022"/>
      <c r="K8022"/>
      <c r="L8022"/>
      <c r="M8022"/>
    </row>
    <row r="8023" spans="1:13" x14ac:dyDescent="0.2">
      <c r="A8023" t="s">
        <v>14359</v>
      </c>
      <c r="B8023">
        <v>0.01</v>
      </c>
      <c r="C8023" s="90">
        <v>7.456999214032283E-3</v>
      </c>
      <c r="D8023" s="88">
        <v>71</v>
      </c>
      <c r="E8023" s="88" t="s">
        <v>147</v>
      </c>
      <c r="F8023" s="106"/>
      <c r="G8023"/>
      <c r="H8023"/>
      <c r="I8023"/>
      <c r="J8023"/>
      <c r="K8023"/>
      <c r="L8023"/>
      <c r="M8023"/>
    </row>
    <row r="8024" spans="1:13" x14ac:dyDescent="0.2">
      <c r="A8024" t="s">
        <v>14360</v>
      </c>
      <c r="B8024">
        <v>0.02</v>
      </c>
      <c r="C8024" s="90">
        <v>1.4913998428064566E-2</v>
      </c>
      <c r="D8024" s="88">
        <v>71</v>
      </c>
      <c r="E8024" s="88" t="s">
        <v>147</v>
      </c>
      <c r="F8024" s="106"/>
      <c r="G8024"/>
      <c r="H8024"/>
      <c r="I8024"/>
      <c r="J8024"/>
      <c r="K8024"/>
      <c r="L8024"/>
      <c r="M8024"/>
    </row>
    <row r="8025" spans="1:13" x14ac:dyDescent="0.2">
      <c r="A8025" t="s">
        <v>14361</v>
      </c>
      <c r="B8025">
        <v>0.02</v>
      </c>
      <c r="C8025" s="90">
        <v>1.4913998428064566E-2</v>
      </c>
      <c r="D8025" s="88">
        <v>71</v>
      </c>
      <c r="E8025" s="88" t="s">
        <v>147</v>
      </c>
      <c r="F8025" s="106"/>
      <c r="G8025"/>
      <c r="H8025"/>
      <c r="I8025"/>
      <c r="J8025"/>
      <c r="K8025"/>
      <c r="L8025"/>
      <c r="M8025"/>
    </row>
    <row r="8026" spans="1:13" x14ac:dyDescent="0.2">
      <c r="A8026" t="s">
        <v>14362</v>
      </c>
      <c r="B8026">
        <v>3.0000000000000001E-3</v>
      </c>
      <c r="C8026" s="90">
        <v>2.2370997642096849E-3</v>
      </c>
      <c r="D8026" s="88">
        <v>71</v>
      </c>
      <c r="E8026" s="88" t="s">
        <v>147</v>
      </c>
      <c r="F8026" s="106"/>
      <c r="G8026"/>
      <c r="H8026"/>
      <c r="I8026"/>
      <c r="J8026"/>
      <c r="K8026"/>
      <c r="L8026"/>
      <c r="M8026"/>
    </row>
    <row r="8027" spans="1:13" x14ac:dyDescent="0.2">
      <c r="A8027" t="s">
        <v>14363</v>
      </c>
      <c r="B8027">
        <v>3.0000000000000001E-3</v>
      </c>
      <c r="C8027" s="90">
        <v>2.2370997642096849E-3</v>
      </c>
      <c r="D8027" s="88">
        <v>71</v>
      </c>
      <c r="E8027" s="88" t="s">
        <v>147</v>
      </c>
      <c r="F8027" s="106"/>
      <c r="G8027"/>
      <c r="H8027"/>
      <c r="I8027"/>
      <c r="J8027"/>
      <c r="K8027"/>
      <c r="L8027"/>
      <c r="M8027"/>
    </row>
    <row r="8028" spans="1:13" x14ac:dyDescent="0.2">
      <c r="A8028" t="s">
        <v>14364</v>
      </c>
      <c r="B8028">
        <v>0.01</v>
      </c>
      <c r="C8028" s="90">
        <v>7.456999214032283E-3</v>
      </c>
      <c r="D8028" s="88">
        <v>71</v>
      </c>
      <c r="E8028" s="88" t="s">
        <v>147</v>
      </c>
      <c r="F8028" s="106"/>
      <c r="G8028"/>
      <c r="H8028"/>
      <c r="I8028"/>
      <c r="J8028"/>
      <c r="K8028"/>
      <c r="L8028"/>
      <c r="M8028"/>
    </row>
    <row r="8029" spans="1:13" x14ac:dyDescent="0.2">
      <c r="A8029" t="s">
        <v>14365</v>
      </c>
      <c r="B8029">
        <v>4.0000000000000001E-3</v>
      </c>
      <c r="C8029" s="90">
        <v>2.9827996856129132E-3</v>
      </c>
      <c r="D8029" s="88">
        <v>71</v>
      </c>
      <c r="E8029" s="88" t="s">
        <v>147</v>
      </c>
      <c r="F8029" s="106"/>
      <c r="G8029"/>
      <c r="H8029"/>
      <c r="I8029"/>
      <c r="J8029"/>
      <c r="K8029"/>
      <c r="L8029"/>
      <c r="M8029"/>
    </row>
    <row r="8030" spans="1:13" x14ac:dyDescent="0.2">
      <c r="A8030" t="s">
        <v>14366</v>
      </c>
      <c r="B8030">
        <v>3.0000000000000001E-3</v>
      </c>
      <c r="C8030" s="90">
        <v>2.2370997642096849E-3</v>
      </c>
      <c r="D8030" s="88">
        <v>71</v>
      </c>
      <c r="E8030" s="88" t="s">
        <v>147</v>
      </c>
      <c r="F8030" s="106"/>
      <c r="G8030"/>
      <c r="H8030"/>
      <c r="I8030"/>
      <c r="J8030"/>
      <c r="K8030"/>
      <c r="L8030"/>
      <c r="M8030"/>
    </row>
    <row r="8031" spans="1:13" x14ac:dyDescent="0.2">
      <c r="A8031" t="s">
        <v>14367</v>
      </c>
      <c r="B8031">
        <v>3.0000000000000001E-3</v>
      </c>
      <c r="C8031" s="90">
        <v>2.2370997642096849E-3</v>
      </c>
      <c r="D8031" s="88">
        <v>71</v>
      </c>
      <c r="E8031" s="88" t="s">
        <v>147</v>
      </c>
      <c r="F8031" s="106"/>
      <c r="G8031"/>
      <c r="H8031"/>
      <c r="I8031"/>
      <c r="J8031"/>
      <c r="K8031"/>
      <c r="L8031"/>
      <c r="M8031"/>
    </row>
    <row r="8032" spans="1:13" x14ac:dyDescent="0.2">
      <c r="A8032" t="s">
        <v>14368</v>
      </c>
      <c r="B8032">
        <v>3.0000000000000001E-3</v>
      </c>
      <c r="C8032" s="90">
        <v>2.2370997642096849E-3</v>
      </c>
      <c r="D8032" s="88">
        <v>71</v>
      </c>
      <c r="E8032" s="88" t="s">
        <v>147</v>
      </c>
      <c r="F8032" s="106"/>
      <c r="G8032"/>
      <c r="H8032"/>
      <c r="I8032"/>
      <c r="J8032"/>
      <c r="K8032"/>
      <c r="L8032"/>
      <c r="M8032"/>
    </row>
    <row r="8033" spans="1:13" x14ac:dyDescent="0.2">
      <c r="A8033" t="s">
        <v>14369</v>
      </c>
      <c r="B8033">
        <v>2E-3</v>
      </c>
      <c r="C8033" s="90">
        <v>1.4913998428064566E-3</v>
      </c>
      <c r="D8033" s="88">
        <v>71</v>
      </c>
      <c r="E8033" s="88" t="s">
        <v>147</v>
      </c>
      <c r="F8033" s="106"/>
      <c r="G8033"/>
      <c r="H8033"/>
      <c r="I8033"/>
      <c r="J8033"/>
      <c r="K8033"/>
      <c r="L8033"/>
      <c r="M8033"/>
    </row>
    <row r="8034" spans="1:13" x14ac:dyDescent="0.2">
      <c r="A8034" t="s">
        <v>14370</v>
      </c>
      <c r="B8034">
        <v>816.8</v>
      </c>
      <c r="C8034" s="90">
        <v>609.08769580215687</v>
      </c>
      <c r="D8034" s="88">
        <v>71</v>
      </c>
      <c r="E8034" s="88" t="s">
        <v>147</v>
      </c>
      <c r="F8034" s="106"/>
      <c r="G8034"/>
      <c r="H8034"/>
      <c r="I8034"/>
      <c r="J8034"/>
      <c r="K8034"/>
      <c r="L8034"/>
      <c r="M8034"/>
    </row>
    <row r="8035" spans="1:13" x14ac:dyDescent="0.2">
      <c r="A8035" t="s">
        <v>14371</v>
      </c>
      <c r="B8035">
        <v>1E-3</v>
      </c>
      <c r="C8035" s="90">
        <v>7.456999214032283E-4</v>
      </c>
      <c r="D8035" s="88">
        <v>71</v>
      </c>
      <c r="E8035" s="88" t="s">
        <v>147</v>
      </c>
      <c r="F8035" s="106"/>
      <c r="G8035"/>
      <c r="H8035"/>
      <c r="I8035"/>
      <c r="J8035"/>
      <c r="K8035"/>
      <c r="L8035"/>
      <c r="M8035"/>
    </row>
    <row r="8036" spans="1:13" x14ac:dyDescent="0.2">
      <c r="A8036" t="s">
        <v>14372</v>
      </c>
      <c r="B8036">
        <v>0.02</v>
      </c>
      <c r="C8036" s="90">
        <v>1.4913998428064566E-2</v>
      </c>
      <c r="D8036" s="88">
        <v>71</v>
      </c>
      <c r="E8036" s="88" t="s">
        <v>147</v>
      </c>
      <c r="F8036" s="106"/>
      <c r="G8036"/>
      <c r="H8036"/>
      <c r="I8036"/>
      <c r="J8036"/>
      <c r="K8036"/>
      <c r="L8036"/>
      <c r="M8036"/>
    </row>
    <row r="8037" spans="1:13" x14ac:dyDescent="0.2">
      <c r="A8037" t="s">
        <v>14373</v>
      </c>
      <c r="B8037">
        <v>3.0000000000000001E-3</v>
      </c>
      <c r="C8037" s="90">
        <v>2.2370997642096849E-3</v>
      </c>
      <c r="D8037" s="88">
        <v>71</v>
      </c>
      <c r="E8037" s="88" t="s">
        <v>147</v>
      </c>
      <c r="F8037" s="106"/>
      <c r="G8037"/>
      <c r="H8037"/>
      <c r="I8037"/>
      <c r="J8037"/>
      <c r="K8037"/>
      <c r="L8037"/>
      <c r="M8037"/>
    </row>
    <row r="8038" spans="1:13" x14ac:dyDescent="0.2">
      <c r="A8038" t="s">
        <v>14374</v>
      </c>
      <c r="B8038">
        <v>0.02</v>
      </c>
      <c r="C8038" s="90">
        <v>1.4913998428064566E-2</v>
      </c>
      <c r="D8038" s="88">
        <v>71</v>
      </c>
      <c r="E8038" s="88" t="s">
        <v>147</v>
      </c>
      <c r="F8038" s="106"/>
      <c r="G8038"/>
      <c r="H8038"/>
      <c r="I8038"/>
      <c r="J8038"/>
      <c r="K8038"/>
      <c r="L8038"/>
      <c r="M8038"/>
    </row>
    <row r="8039" spans="1:13" x14ac:dyDescent="0.2">
      <c r="A8039" t="s">
        <v>14375</v>
      </c>
      <c r="B8039">
        <v>0.02</v>
      </c>
      <c r="C8039" s="90">
        <v>1.4913998428064566E-2</v>
      </c>
      <c r="D8039" s="88">
        <v>71</v>
      </c>
      <c r="E8039" s="88" t="s">
        <v>147</v>
      </c>
      <c r="F8039" s="106"/>
      <c r="G8039"/>
      <c r="H8039"/>
      <c r="I8039"/>
      <c r="J8039"/>
      <c r="K8039"/>
      <c r="L8039"/>
      <c r="M8039"/>
    </row>
    <row r="8040" spans="1:13" x14ac:dyDescent="0.2">
      <c r="A8040" t="s">
        <v>14376</v>
      </c>
      <c r="B8040">
        <v>0.02</v>
      </c>
      <c r="C8040" s="90">
        <v>1.4913998428064566E-2</v>
      </c>
      <c r="D8040" s="88">
        <v>71</v>
      </c>
      <c r="E8040" s="88" t="s">
        <v>147</v>
      </c>
      <c r="F8040" s="106"/>
      <c r="G8040"/>
      <c r="H8040"/>
      <c r="I8040"/>
      <c r="J8040"/>
      <c r="K8040"/>
      <c r="L8040"/>
      <c r="M8040"/>
    </row>
    <row r="8041" spans="1:13" x14ac:dyDescent="0.2">
      <c r="A8041" t="s">
        <v>14377</v>
      </c>
      <c r="B8041">
        <v>0.02</v>
      </c>
      <c r="C8041" s="90">
        <v>1.4913998428064566E-2</v>
      </c>
      <c r="D8041" s="88">
        <v>71</v>
      </c>
      <c r="E8041" s="88" t="s">
        <v>147</v>
      </c>
      <c r="F8041" s="106"/>
      <c r="G8041"/>
      <c r="H8041"/>
      <c r="I8041"/>
      <c r="J8041"/>
      <c r="K8041"/>
      <c r="L8041"/>
      <c r="M8041"/>
    </row>
    <row r="8042" spans="1:13" x14ac:dyDescent="0.2">
      <c r="A8042" t="s">
        <v>14378</v>
      </c>
      <c r="B8042">
        <v>4.0000000000000001E-3</v>
      </c>
      <c r="C8042" s="90">
        <v>2.9827996856129132E-3</v>
      </c>
      <c r="D8042" s="88">
        <v>71</v>
      </c>
      <c r="E8042" s="88" t="s">
        <v>147</v>
      </c>
      <c r="F8042" s="106"/>
      <c r="G8042"/>
      <c r="H8042"/>
      <c r="I8042"/>
      <c r="J8042"/>
      <c r="K8042"/>
      <c r="L8042"/>
      <c r="M8042"/>
    </row>
    <row r="8043" spans="1:13" x14ac:dyDescent="0.2">
      <c r="A8043" t="s">
        <v>14379</v>
      </c>
      <c r="B8043">
        <v>0.01</v>
      </c>
      <c r="C8043" s="90">
        <v>7.456999214032283E-3</v>
      </c>
      <c r="D8043" s="88">
        <v>71</v>
      </c>
      <c r="E8043" s="88" t="s">
        <v>147</v>
      </c>
      <c r="F8043" s="106"/>
      <c r="G8043"/>
      <c r="H8043"/>
      <c r="I8043"/>
      <c r="J8043"/>
      <c r="K8043"/>
      <c r="L8043"/>
      <c r="M8043"/>
    </row>
    <row r="8044" spans="1:13" x14ac:dyDescent="0.2">
      <c r="A8044" t="s">
        <v>14380</v>
      </c>
      <c r="B8044">
        <v>0.01</v>
      </c>
      <c r="C8044" s="90">
        <v>7.456999214032283E-3</v>
      </c>
      <c r="D8044" s="88">
        <v>71</v>
      </c>
      <c r="E8044" s="88" t="s">
        <v>147</v>
      </c>
      <c r="F8044" s="106"/>
      <c r="G8044"/>
      <c r="H8044"/>
      <c r="I8044"/>
      <c r="J8044"/>
      <c r="K8044"/>
      <c r="L8044"/>
      <c r="M8044"/>
    </row>
    <row r="8045" spans="1:13" x14ac:dyDescent="0.2">
      <c r="A8045" t="s">
        <v>14381</v>
      </c>
      <c r="B8045">
        <v>0.02</v>
      </c>
      <c r="C8045" s="90">
        <v>1.4913998428064566E-2</v>
      </c>
      <c r="D8045" s="88">
        <v>71</v>
      </c>
      <c r="E8045" s="88" t="s">
        <v>147</v>
      </c>
      <c r="F8045" s="106"/>
      <c r="G8045"/>
      <c r="H8045"/>
      <c r="I8045"/>
      <c r="J8045"/>
      <c r="K8045"/>
      <c r="L8045"/>
      <c r="M8045"/>
    </row>
    <row r="8046" spans="1:13" x14ac:dyDescent="0.2">
      <c r="A8046" t="s">
        <v>14382</v>
      </c>
      <c r="B8046">
        <v>0.02</v>
      </c>
      <c r="C8046" s="90">
        <v>1.4913998428064566E-2</v>
      </c>
      <c r="D8046" s="88">
        <v>71</v>
      </c>
      <c r="E8046" s="88" t="s">
        <v>147</v>
      </c>
      <c r="F8046" s="106"/>
      <c r="G8046"/>
      <c r="H8046"/>
      <c r="I8046"/>
      <c r="J8046"/>
      <c r="K8046"/>
      <c r="L8046"/>
      <c r="M8046"/>
    </row>
    <row r="8047" spans="1:13" x14ac:dyDescent="0.2">
      <c r="A8047" t="s">
        <v>14383</v>
      </c>
      <c r="B8047">
        <v>0.02</v>
      </c>
      <c r="C8047" s="90">
        <v>1.4913998428064566E-2</v>
      </c>
      <c r="D8047" s="88">
        <v>71</v>
      </c>
      <c r="E8047" s="88" t="s">
        <v>147</v>
      </c>
      <c r="F8047" s="106"/>
      <c r="G8047"/>
      <c r="H8047"/>
      <c r="I8047"/>
      <c r="J8047"/>
      <c r="K8047"/>
      <c r="L8047"/>
      <c r="M8047"/>
    </row>
    <row r="8048" spans="1:13" x14ac:dyDescent="0.2">
      <c r="A8048" t="s">
        <v>14384</v>
      </c>
      <c r="B8048">
        <v>0.02</v>
      </c>
      <c r="C8048" s="90">
        <v>1.4913998428064566E-2</v>
      </c>
      <c r="D8048" s="88">
        <v>71</v>
      </c>
      <c r="E8048" s="88" t="s">
        <v>147</v>
      </c>
      <c r="F8048" s="106"/>
      <c r="G8048"/>
      <c r="H8048"/>
      <c r="I8048"/>
      <c r="J8048"/>
      <c r="K8048"/>
      <c r="L8048"/>
      <c r="M8048"/>
    </row>
    <row r="8049" spans="1:13" x14ac:dyDescent="0.2">
      <c r="A8049" t="s">
        <v>14385</v>
      </c>
      <c r="B8049">
        <v>0.02</v>
      </c>
      <c r="C8049" s="90">
        <v>1.4913998428064566E-2</v>
      </c>
      <c r="D8049" s="88">
        <v>71</v>
      </c>
      <c r="E8049" s="88" t="s">
        <v>147</v>
      </c>
      <c r="F8049" s="106"/>
      <c r="G8049"/>
      <c r="H8049"/>
      <c r="I8049"/>
      <c r="J8049"/>
      <c r="K8049"/>
      <c r="L8049"/>
      <c r="M8049"/>
    </row>
    <row r="8050" spans="1:13" x14ac:dyDescent="0.2">
      <c r="A8050" t="s">
        <v>14386</v>
      </c>
      <c r="B8050">
        <v>0.02</v>
      </c>
      <c r="C8050" s="90">
        <v>1.4913998428064566E-2</v>
      </c>
      <c r="D8050" s="88">
        <v>71</v>
      </c>
      <c r="E8050" s="88" t="s">
        <v>147</v>
      </c>
      <c r="F8050" s="106"/>
      <c r="G8050"/>
      <c r="H8050"/>
      <c r="I8050"/>
      <c r="J8050"/>
      <c r="K8050"/>
      <c r="L8050"/>
      <c r="M8050"/>
    </row>
    <row r="8051" spans="1:13" x14ac:dyDescent="0.2">
      <c r="A8051" t="s">
        <v>14387</v>
      </c>
      <c r="B8051">
        <v>0.02</v>
      </c>
      <c r="C8051" s="90">
        <v>1.4913998428064566E-2</v>
      </c>
      <c r="D8051" s="88">
        <v>71</v>
      </c>
      <c r="E8051" s="88" t="s">
        <v>147</v>
      </c>
      <c r="F8051" s="106"/>
      <c r="G8051"/>
      <c r="H8051"/>
      <c r="I8051"/>
      <c r="J8051"/>
      <c r="K8051"/>
      <c r="L8051"/>
      <c r="M8051"/>
    </row>
    <row r="8052" spans="1:13" x14ac:dyDescent="0.2">
      <c r="A8052" t="s">
        <v>14388</v>
      </c>
      <c r="B8052">
        <v>0.02</v>
      </c>
      <c r="C8052" s="90">
        <v>1.4913998428064566E-2</v>
      </c>
      <c r="D8052" s="88">
        <v>71</v>
      </c>
      <c r="E8052" s="88" t="s">
        <v>147</v>
      </c>
      <c r="F8052" s="106"/>
      <c r="G8052"/>
      <c r="H8052"/>
      <c r="I8052"/>
      <c r="J8052"/>
      <c r="K8052"/>
      <c r="L8052"/>
      <c r="M8052"/>
    </row>
    <row r="8053" spans="1:13" x14ac:dyDescent="0.2">
      <c r="A8053" t="s">
        <v>14389</v>
      </c>
      <c r="B8053">
        <v>0.02</v>
      </c>
      <c r="C8053" s="90">
        <v>1.4913998428064566E-2</v>
      </c>
      <c r="D8053" s="88">
        <v>71</v>
      </c>
      <c r="E8053" s="88" t="s">
        <v>147</v>
      </c>
      <c r="F8053" s="106"/>
      <c r="G8053"/>
      <c r="H8053"/>
      <c r="I8053"/>
      <c r="J8053"/>
      <c r="K8053"/>
      <c r="L8053"/>
      <c r="M8053"/>
    </row>
    <row r="8054" spans="1:13" x14ac:dyDescent="0.2">
      <c r="A8054" t="s">
        <v>14390</v>
      </c>
      <c r="B8054">
        <v>0.02</v>
      </c>
      <c r="C8054" s="90">
        <v>1.4913998428064566E-2</v>
      </c>
      <c r="D8054" s="88">
        <v>71</v>
      </c>
      <c r="E8054" s="88" t="s">
        <v>147</v>
      </c>
      <c r="F8054" s="106"/>
      <c r="G8054"/>
      <c r="H8054"/>
      <c r="I8054"/>
      <c r="J8054"/>
      <c r="K8054"/>
      <c r="L8054"/>
      <c r="M8054"/>
    </row>
    <row r="8055" spans="1:13" x14ac:dyDescent="0.2">
      <c r="A8055" t="s">
        <v>14391</v>
      </c>
      <c r="B8055">
        <v>0.02</v>
      </c>
      <c r="C8055" s="90">
        <v>1.4913998428064566E-2</v>
      </c>
      <c r="D8055" s="88">
        <v>71</v>
      </c>
      <c r="E8055" s="88" t="s">
        <v>147</v>
      </c>
      <c r="F8055" s="106"/>
      <c r="G8055"/>
      <c r="H8055"/>
      <c r="I8055"/>
      <c r="J8055"/>
      <c r="K8055"/>
      <c r="L8055"/>
      <c r="M8055"/>
    </row>
    <row r="8056" spans="1:13" x14ac:dyDescent="0.2">
      <c r="A8056" t="s">
        <v>14392</v>
      </c>
      <c r="B8056">
        <v>0.02</v>
      </c>
      <c r="C8056" s="90">
        <v>1.4913998428064566E-2</v>
      </c>
      <c r="D8056" s="88">
        <v>71</v>
      </c>
      <c r="E8056" s="88" t="s">
        <v>147</v>
      </c>
      <c r="F8056" s="106"/>
      <c r="G8056"/>
      <c r="H8056"/>
      <c r="I8056"/>
      <c r="J8056"/>
      <c r="K8056"/>
      <c r="L8056"/>
      <c r="M8056"/>
    </row>
    <row r="8057" spans="1:13" x14ac:dyDescent="0.2">
      <c r="A8057" t="s">
        <v>14393</v>
      </c>
      <c r="B8057">
        <v>0.02</v>
      </c>
      <c r="C8057" s="90">
        <v>1.4913998428064566E-2</v>
      </c>
      <c r="D8057" s="88">
        <v>71</v>
      </c>
      <c r="E8057" s="88" t="s">
        <v>147</v>
      </c>
      <c r="F8057" s="106"/>
      <c r="G8057"/>
      <c r="H8057"/>
      <c r="I8057"/>
      <c r="J8057"/>
      <c r="K8057"/>
      <c r="L8057"/>
      <c r="M8057"/>
    </row>
    <row r="8058" spans="1:13" x14ac:dyDescent="0.2">
      <c r="A8058" t="s">
        <v>14394</v>
      </c>
      <c r="B8058">
        <v>0.02</v>
      </c>
      <c r="C8058" s="90">
        <v>1.4913998428064566E-2</v>
      </c>
      <c r="D8058" s="88">
        <v>71</v>
      </c>
      <c r="E8058" s="88" t="s">
        <v>147</v>
      </c>
      <c r="F8058" s="106"/>
      <c r="G8058"/>
      <c r="H8058"/>
      <c r="I8058"/>
      <c r="J8058"/>
      <c r="K8058"/>
      <c r="L8058"/>
      <c r="M8058"/>
    </row>
    <row r="8059" spans="1:13" x14ac:dyDescent="0.2">
      <c r="A8059" t="s">
        <v>14395</v>
      </c>
      <c r="B8059">
        <v>0.02</v>
      </c>
      <c r="C8059" s="90">
        <v>1.4913998428064566E-2</v>
      </c>
      <c r="D8059" s="88">
        <v>71</v>
      </c>
      <c r="E8059" s="88" t="s">
        <v>147</v>
      </c>
      <c r="F8059" s="106"/>
      <c r="G8059"/>
      <c r="H8059"/>
      <c r="I8059"/>
      <c r="J8059"/>
      <c r="K8059"/>
      <c r="L8059"/>
      <c r="M8059"/>
    </row>
    <row r="8060" spans="1:13" x14ac:dyDescent="0.2">
      <c r="A8060" t="s">
        <v>14396</v>
      </c>
      <c r="B8060">
        <v>0.02</v>
      </c>
      <c r="C8060" s="90">
        <v>1.4913998428064566E-2</v>
      </c>
      <c r="D8060" s="88">
        <v>71</v>
      </c>
      <c r="E8060" s="88" t="s">
        <v>147</v>
      </c>
      <c r="F8060" s="106"/>
      <c r="G8060"/>
      <c r="H8060"/>
      <c r="I8060"/>
      <c r="J8060"/>
      <c r="K8060"/>
      <c r="L8060"/>
      <c r="M8060"/>
    </row>
    <row r="8061" spans="1:13" x14ac:dyDescent="0.2">
      <c r="A8061" t="s">
        <v>14397</v>
      </c>
      <c r="B8061">
        <v>0.02</v>
      </c>
      <c r="C8061" s="90">
        <v>1.4913998428064566E-2</v>
      </c>
      <c r="D8061" s="88">
        <v>71</v>
      </c>
      <c r="E8061" s="88" t="s">
        <v>147</v>
      </c>
      <c r="F8061" s="106"/>
      <c r="G8061"/>
      <c r="H8061"/>
      <c r="I8061"/>
      <c r="J8061"/>
      <c r="K8061"/>
      <c r="L8061"/>
      <c r="M8061"/>
    </row>
    <row r="8062" spans="1:13" x14ac:dyDescent="0.2">
      <c r="A8062" t="s">
        <v>14398</v>
      </c>
      <c r="B8062">
        <v>0.02</v>
      </c>
      <c r="C8062" s="90">
        <v>1.4913998428064566E-2</v>
      </c>
      <c r="D8062" s="88">
        <v>71</v>
      </c>
      <c r="E8062" s="88" t="s">
        <v>147</v>
      </c>
      <c r="F8062" s="106"/>
      <c r="G8062"/>
      <c r="H8062"/>
      <c r="I8062"/>
      <c r="J8062"/>
      <c r="K8062"/>
      <c r="L8062"/>
      <c r="M8062"/>
    </row>
    <row r="8063" spans="1:13" x14ac:dyDescent="0.2">
      <c r="A8063" t="s">
        <v>14399</v>
      </c>
      <c r="B8063">
        <v>0.02</v>
      </c>
      <c r="C8063" s="90">
        <v>1.4913998428064566E-2</v>
      </c>
      <c r="D8063" s="88">
        <v>71</v>
      </c>
      <c r="E8063" s="88" t="s">
        <v>147</v>
      </c>
      <c r="F8063" s="106"/>
      <c r="G8063"/>
      <c r="H8063"/>
      <c r="I8063"/>
      <c r="J8063"/>
      <c r="K8063"/>
      <c r="L8063"/>
      <c r="M8063"/>
    </row>
    <row r="8064" spans="1:13" x14ac:dyDescent="0.2">
      <c r="A8064" t="s">
        <v>14400</v>
      </c>
      <c r="B8064">
        <v>0.02</v>
      </c>
      <c r="C8064" s="90">
        <v>1.4913998428064566E-2</v>
      </c>
      <c r="D8064" s="88">
        <v>71</v>
      </c>
      <c r="E8064" s="88" t="s">
        <v>147</v>
      </c>
      <c r="F8064" s="106"/>
      <c r="G8064"/>
      <c r="H8064"/>
      <c r="I8064"/>
      <c r="J8064"/>
      <c r="K8064"/>
      <c r="L8064"/>
      <c r="M8064"/>
    </row>
    <row r="8065" spans="1:13" x14ac:dyDescent="0.2">
      <c r="A8065" t="s">
        <v>14401</v>
      </c>
      <c r="B8065">
        <v>0.02</v>
      </c>
      <c r="C8065" s="90">
        <v>1.4913998428064566E-2</v>
      </c>
      <c r="D8065" s="88">
        <v>71</v>
      </c>
      <c r="E8065" s="88" t="s">
        <v>147</v>
      </c>
      <c r="F8065" s="106"/>
      <c r="G8065"/>
      <c r="H8065"/>
      <c r="I8065"/>
      <c r="J8065"/>
      <c r="K8065"/>
      <c r="L8065"/>
      <c r="M8065"/>
    </row>
    <row r="8066" spans="1:13" x14ac:dyDescent="0.2">
      <c r="A8066" t="s">
        <v>14402</v>
      </c>
      <c r="B8066">
        <v>0.02</v>
      </c>
      <c r="C8066" s="90">
        <v>1.4913998428064566E-2</v>
      </c>
      <c r="D8066" s="88">
        <v>71</v>
      </c>
      <c r="E8066" s="88" t="s">
        <v>147</v>
      </c>
      <c r="F8066" s="106"/>
      <c r="G8066"/>
      <c r="H8066"/>
      <c r="I8066"/>
      <c r="J8066"/>
      <c r="K8066"/>
      <c r="L8066"/>
      <c r="M8066"/>
    </row>
    <row r="8067" spans="1:13" x14ac:dyDescent="0.2">
      <c r="A8067" t="s">
        <v>14403</v>
      </c>
      <c r="B8067">
        <v>0.02</v>
      </c>
      <c r="C8067" s="90">
        <v>1.4913998428064566E-2</v>
      </c>
      <c r="D8067" s="88">
        <v>71</v>
      </c>
      <c r="E8067" s="88" t="s">
        <v>147</v>
      </c>
      <c r="F8067" s="106"/>
      <c r="G8067"/>
      <c r="H8067"/>
      <c r="I8067"/>
      <c r="J8067"/>
      <c r="K8067"/>
      <c r="L8067"/>
      <c r="M8067"/>
    </row>
    <row r="8068" spans="1:13" x14ac:dyDescent="0.2">
      <c r="A8068" t="s">
        <v>14404</v>
      </c>
      <c r="B8068">
        <v>0.02</v>
      </c>
      <c r="C8068" s="90">
        <v>1.4913998428064566E-2</v>
      </c>
      <c r="D8068" s="88">
        <v>71</v>
      </c>
      <c r="E8068" s="88" t="s">
        <v>147</v>
      </c>
      <c r="F8068" s="106"/>
      <c r="G8068"/>
      <c r="H8068"/>
      <c r="I8068"/>
      <c r="J8068"/>
      <c r="K8068"/>
      <c r="L8068"/>
      <c r="M8068"/>
    </row>
    <row r="8069" spans="1:13" x14ac:dyDescent="0.2">
      <c r="A8069" t="s">
        <v>14405</v>
      </c>
      <c r="B8069">
        <v>0.02</v>
      </c>
      <c r="C8069" s="90">
        <v>1.4913998428064566E-2</v>
      </c>
      <c r="D8069" s="88">
        <v>71</v>
      </c>
      <c r="E8069" s="88" t="s">
        <v>147</v>
      </c>
      <c r="F8069" s="106"/>
      <c r="G8069"/>
      <c r="H8069"/>
      <c r="I8069"/>
      <c r="J8069"/>
      <c r="K8069"/>
      <c r="L8069"/>
      <c r="M8069"/>
    </row>
    <row r="8070" spans="1:13" x14ac:dyDescent="0.2">
      <c r="A8070" t="s">
        <v>14406</v>
      </c>
      <c r="B8070">
        <v>0.02</v>
      </c>
      <c r="C8070" s="90">
        <v>1.4913998428064566E-2</v>
      </c>
      <c r="D8070" s="88">
        <v>71</v>
      </c>
      <c r="E8070" s="88" t="s">
        <v>147</v>
      </c>
      <c r="F8070" s="106"/>
      <c r="G8070"/>
      <c r="H8070"/>
      <c r="I8070"/>
      <c r="J8070"/>
      <c r="K8070"/>
      <c r="L8070"/>
      <c r="M8070"/>
    </row>
    <row r="8071" spans="1:13" x14ac:dyDescent="0.2">
      <c r="A8071" t="s">
        <v>14407</v>
      </c>
      <c r="B8071">
        <v>2E-3</v>
      </c>
      <c r="C8071" s="90">
        <v>1.4913998428064566E-3</v>
      </c>
      <c r="D8071" s="88">
        <v>71</v>
      </c>
      <c r="E8071" s="88" t="s">
        <v>147</v>
      </c>
      <c r="F8071" s="106"/>
      <c r="G8071"/>
      <c r="H8071"/>
      <c r="I8071"/>
      <c r="J8071"/>
      <c r="K8071"/>
      <c r="L8071"/>
      <c r="M8071"/>
    </row>
    <row r="8072" spans="1:13" x14ac:dyDescent="0.2">
      <c r="A8072" t="s">
        <v>14408</v>
      </c>
      <c r="B8072">
        <v>0.01</v>
      </c>
      <c r="C8072" s="90">
        <v>7.456999214032283E-3</v>
      </c>
      <c r="D8072" s="88">
        <v>71</v>
      </c>
      <c r="E8072" s="88" t="s">
        <v>147</v>
      </c>
      <c r="F8072" s="106"/>
      <c r="G8072"/>
      <c r="H8072"/>
      <c r="I8072"/>
      <c r="J8072"/>
      <c r="K8072"/>
      <c r="L8072"/>
      <c r="M8072"/>
    </row>
    <row r="8073" spans="1:13" x14ac:dyDescent="0.2">
      <c r="A8073" t="s">
        <v>14409</v>
      </c>
      <c r="B8073">
        <v>0.02</v>
      </c>
      <c r="C8073" s="90">
        <v>1.4913998428064566E-2</v>
      </c>
      <c r="D8073" s="88">
        <v>71</v>
      </c>
      <c r="E8073" s="88" t="s">
        <v>147</v>
      </c>
      <c r="F8073" s="106"/>
      <c r="G8073"/>
      <c r="H8073"/>
      <c r="I8073"/>
      <c r="J8073"/>
      <c r="K8073"/>
      <c r="L8073"/>
      <c r="M8073"/>
    </row>
    <row r="8074" spans="1:13" x14ac:dyDescent="0.2">
      <c r="A8074" t="s">
        <v>14410</v>
      </c>
      <c r="B8074">
        <v>0.02</v>
      </c>
      <c r="C8074" s="90">
        <v>1.4913998428064566E-2</v>
      </c>
      <c r="D8074" s="88">
        <v>71</v>
      </c>
      <c r="E8074" s="88" t="s">
        <v>147</v>
      </c>
      <c r="F8074" s="106"/>
      <c r="G8074"/>
      <c r="H8074"/>
      <c r="I8074"/>
      <c r="J8074"/>
      <c r="K8074"/>
      <c r="L8074"/>
      <c r="M8074"/>
    </row>
    <row r="8075" spans="1:13" x14ac:dyDescent="0.2">
      <c r="A8075" t="s">
        <v>14411</v>
      </c>
      <c r="B8075">
        <v>0.01</v>
      </c>
      <c r="C8075" s="90">
        <v>7.456999214032283E-3</v>
      </c>
      <c r="D8075" s="88">
        <v>71</v>
      </c>
      <c r="E8075" s="88" t="s">
        <v>147</v>
      </c>
      <c r="F8075" s="106"/>
      <c r="G8075"/>
      <c r="H8075"/>
      <c r="I8075"/>
      <c r="J8075"/>
      <c r="K8075"/>
      <c r="L8075"/>
      <c r="M8075"/>
    </row>
    <row r="8076" spans="1:13" x14ac:dyDescent="0.2">
      <c r="A8076" t="s">
        <v>14412</v>
      </c>
      <c r="B8076">
        <v>0.02</v>
      </c>
      <c r="C8076" s="90">
        <v>1.4913998428064566E-2</v>
      </c>
      <c r="D8076" s="88">
        <v>71</v>
      </c>
      <c r="E8076" s="88" t="s">
        <v>147</v>
      </c>
      <c r="F8076" s="106"/>
      <c r="G8076"/>
      <c r="H8076"/>
      <c r="I8076"/>
      <c r="J8076"/>
      <c r="K8076"/>
      <c r="L8076"/>
      <c r="M8076"/>
    </row>
    <row r="8077" spans="1:13" x14ac:dyDescent="0.2">
      <c r="A8077" t="s">
        <v>14413</v>
      </c>
      <c r="B8077">
        <v>0.13</v>
      </c>
      <c r="C8077" s="90">
        <v>9.694098978241969E-2</v>
      </c>
      <c r="D8077" s="88">
        <v>71</v>
      </c>
      <c r="E8077" s="88" t="s">
        <v>147</v>
      </c>
      <c r="F8077" s="106"/>
      <c r="G8077"/>
      <c r="H8077"/>
      <c r="I8077"/>
      <c r="J8077"/>
      <c r="K8077"/>
      <c r="L8077"/>
      <c r="M8077"/>
    </row>
    <row r="8078" spans="1:13" x14ac:dyDescent="0.2">
      <c r="A8078" t="s">
        <v>14414</v>
      </c>
      <c r="B8078">
        <v>0.19</v>
      </c>
      <c r="C8078" s="90">
        <v>0.14168298506661339</v>
      </c>
      <c r="D8078" s="88">
        <v>71</v>
      </c>
      <c r="E8078" s="88" t="s">
        <v>147</v>
      </c>
      <c r="F8078" s="106"/>
      <c r="G8078"/>
      <c r="H8078"/>
      <c r="I8078"/>
      <c r="J8078"/>
      <c r="K8078"/>
      <c r="L8078"/>
      <c r="M8078"/>
    </row>
    <row r="8079" spans="1:13" x14ac:dyDescent="0.2">
      <c r="A8079" t="s">
        <v>14415</v>
      </c>
      <c r="B8079">
        <v>0.3</v>
      </c>
      <c r="C8079" s="90">
        <v>0.22370997642096849</v>
      </c>
      <c r="D8079" s="88">
        <v>71</v>
      </c>
      <c r="E8079" s="88" t="s">
        <v>147</v>
      </c>
      <c r="F8079" s="106"/>
      <c r="G8079"/>
      <c r="H8079"/>
      <c r="I8079"/>
      <c r="J8079"/>
      <c r="K8079"/>
      <c r="L8079"/>
      <c r="M8079"/>
    </row>
    <row r="8080" spans="1:13" x14ac:dyDescent="0.2">
      <c r="A8080" t="s">
        <v>14416</v>
      </c>
      <c r="B8080">
        <v>0.32</v>
      </c>
      <c r="C8080" s="90">
        <v>0.23862397484903305</v>
      </c>
      <c r="D8080" s="88">
        <v>71</v>
      </c>
      <c r="E8080" s="88" t="s">
        <v>147</v>
      </c>
      <c r="F8080" s="106"/>
      <c r="G8080"/>
      <c r="H8080"/>
      <c r="I8080"/>
      <c r="J8080"/>
      <c r="K8080"/>
      <c r="L8080"/>
      <c r="M8080"/>
    </row>
    <row r="8081" spans="1:13" x14ac:dyDescent="0.2">
      <c r="A8081" t="s">
        <v>14417</v>
      </c>
      <c r="B8081">
        <v>0.26</v>
      </c>
      <c r="C8081" s="90">
        <v>0.19388197956483938</v>
      </c>
      <c r="D8081" s="88">
        <v>71</v>
      </c>
      <c r="E8081" s="88" t="s">
        <v>147</v>
      </c>
      <c r="F8081" s="106"/>
      <c r="G8081"/>
      <c r="H8081"/>
      <c r="I8081"/>
      <c r="J8081"/>
      <c r="K8081"/>
      <c r="L8081"/>
      <c r="M8081"/>
    </row>
    <row r="8082" spans="1:13" x14ac:dyDescent="0.2">
      <c r="A8082" t="s">
        <v>14418</v>
      </c>
      <c r="B8082">
        <v>0.26</v>
      </c>
      <c r="C8082" s="90">
        <v>0.19388197956483938</v>
      </c>
      <c r="D8082" s="88">
        <v>71</v>
      </c>
      <c r="E8082" s="88" t="s">
        <v>147</v>
      </c>
      <c r="F8082" s="106"/>
      <c r="G8082"/>
      <c r="H8082"/>
      <c r="I8082"/>
      <c r="J8082"/>
      <c r="K8082"/>
      <c r="L8082"/>
      <c r="M8082"/>
    </row>
    <row r="8083" spans="1:13" x14ac:dyDescent="0.2">
      <c r="A8083" t="s">
        <v>14419</v>
      </c>
      <c r="B8083">
        <v>0.21</v>
      </c>
      <c r="C8083" s="90">
        <v>0.15659698349467793</v>
      </c>
      <c r="D8083" s="88">
        <v>71</v>
      </c>
      <c r="E8083" s="88" t="s">
        <v>147</v>
      </c>
      <c r="F8083" s="106"/>
      <c r="G8083"/>
      <c r="H8083"/>
      <c r="I8083"/>
      <c r="J8083"/>
      <c r="K8083"/>
      <c r="L8083"/>
      <c r="M8083"/>
    </row>
    <row r="8084" spans="1:13" x14ac:dyDescent="0.2">
      <c r="A8084" t="s">
        <v>14420</v>
      </c>
      <c r="B8084">
        <v>0.28999999999999998</v>
      </c>
      <c r="C8084" s="90">
        <v>0.2162529772069362</v>
      </c>
      <c r="D8084" s="88">
        <v>71</v>
      </c>
      <c r="E8084" s="88" t="s">
        <v>147</v>
      </c>
      <c r="F8084" s="106"/>
      <c r="G8084"/>
      <c r="H8084"/>
      <c r="I8084"/>
      <c r="J8084"/>
      <c r="K8084"/>
      <c r="L8084"/>
      <c r="M8084"/>
    </row>
    <row r="8085" spans="1:13" x14ac:dyDescent="0.2">
      <c r="A8085" t="s">
        <v>14421</v>
      </c>
      <c r="B8085">
        <v>0.31</v>
      </c>
      <c r="C8085" s="90">
        <v>0.23116697563500077</v>
      </c>
      <c r="D8085" s="88">
        <v>71</v>
      </c>
      <c r="E8085" s="88" t="s">
        <v>147</v>
      </c>
      <c r="F8085" s="106"/>
      <c r="G8085"/>
      <c r="H8085"/>
      <c r="I8085"/>
      <c r="J8085"/>
      <c r="K8085"/>
      <c r="L8085"/>
      <c r="M8085"/>
    </row>
    <row r="8086" spans="1:13" x14ac:dyDescent="0.2">
      <c r="A8086" t="s">
        <v>14422</v>
      </c>
      <c r="B8086">
        <v>0.25</v>
      </c>
      <c r="C8086" s="90">
        <v>0.18642498035080707</v>
      </c>
      <c r="D8086" s="88">
        <v>71</v>
      </c>
      <c r="E8086" s="88" t="s">
        <v>147</v>
      </c>
      <c r="F8086" s="106"/>
      <c r="G8086"/>
      <c r="H8086"/>
      <c r="I8086"/>
      <c r="J8086"/>
      <c r="K8086"/>
      <c r="L8086"/>
      <c r="M8086"/>
    </row>
    <row r="8087" spans="1:13" x14ac:dyDescent="0.2">
      <c r="A8087" t="s">
        <v>14423</v>
      </c>
      <c r="B8087">
        <v>0.19</v>
      </c>
      <c r="C8087" s="90">
        <v>0.14168298506661339</v>
      </c>
      <c r="D8087" s="88">
        <v>71</v>
      </c>
      <c r="E8087" s="88" t="s">
        <v>147</v>
      </c>
      <c r="F8087" s="106"/>
      <c r="G8087"/>
      <c r="H8087"/>
      <c r="I8087"/>
      <c r="J8087"/>
      <c r="K8087"/>
      <c r="L8087"/>
      <c r="M8087"/>
    </row>
    <row r="8088" spans="1:13" x14ac:dyDescent="0.2">
      <c r="A8088" t="s">
        <v>14424</v>
      </c>
      <c r="B8088">
        <v>0.16</v>
      </c>
      <c r="C8088" s="90">
        <v>0.11931198742451653</v>
      </c>
      <c r="D8088" s="88">
        <v>71</v>
      </c>
      <c r="E8088" s="88" t="s">
        <v>147</v>
      </c>
      <c r="F8088" s="106"/>
      <c r="G8088"/>
      <c r="H8088"/>
      <c r="I8088"/>
      <c r="J8088"/>
      <c r="K8088"/>
      <c r="L8088"/>
      <c r="M8088"/>
    </row>
    <row r="8089" spans="1:13" x14ac:dyDescent="0.2">
      <c r="A8089" t="s">
        <v>14425</v>
      </c>
      <c r="B8089">
        <v>0.15</v>
      </c>
      <c r="C8089" s="90">
        <v>0.11185498821048424</v>
      </c>
      <c r="D8089" s="88">
        <v>71</v>
      </c>
      <c r="E8089" s="88" t="s">
        <v>147</v>
      </c>
      <c r="F8089" s="106"/>
      <c r="G8089"/>
      <c r="H8089"/>
      <c r="I8089"/>
      <c r="J8089"/>
      <c r="K8089"/>
      <c r="L8089"/>
      <c r="M8089"/>
    </row>
    <row r="8090" spans="1:13" x14ac:dyDescent="0.2">
      <c r="A8090" t="s">
        <v>14426</v>
      </c>
      <c r="B8090">
        <v>0.21</v>
      </c>
      <c r="C8090" s="90">
        <v>0.15659698349467793</v>
      </c>
      <c r="D8090" s="88">
        <v>71</v>
      </c>
      <c r="E8090" s="88" t="s">
        <v>147</v>
      </c>
      <c r="F8090" s="106"/>
      <c r="G8090"/>
      <c r="H8090"/>
      <c r="I8090"/>
      <c r="J8090"/>
      <c r="K8090"/>
      <c r="L8090"/>
      <c r="M8090"/>
    </row>
    <row r="8091" spans="1:13" x14ac:dyDescent="0.2">
      <c r="A8091" t="s">
        <v>14427</v>
      </c>
      <c r="B8091">
        <v>0.15</v>
      </c>
      <c r="C8091" s="90">
        <v>0.11185498821048424</v>
      </c>
      <c r="D8091" s="88">
        <v>71</v>
      </c>
      <c r="E8091" s="88" t="s">
        <v>147</v>
      </c>
      <c r="F8091" s="106"/>
      <c r="G8091"/>
      <c r="H8091"/>
      <c r="I8091"/>
      <c r="J8091"/>
      <c r="K8091"/>
      <c r="L8091"/>
      <c r="M8091"/>
    </row>
    <row r="8092" spans="1:13" x14ac:dyDescent="0.2">
      <c r="A8092" t="s">
        <v>14428</v>
      </c>
      <c r="B8092">
        <v>0.11</v>
      </c>
      <c r="C8092" s="90">
        <v>8.2026991354355122E-2</v>
      </c>
      <c r="D8092" s="88">
        <v>71</v>
      </c>
      <c r="E8092" s="88" t="s">
        <v>147</v>
      </c>
      <c r="F8092" s="106"/>
      <c r="G8092"/>
      <c r="H8092"/>
      <c r="I8092"/>
      <c r="J8092"/>
      <c r="K8092"/>
      <c r="L8092"/>
      <c r="M8092"/>
    </row>
    <row r="8093" spans="1:13" x14ac:dyDescent="0.2">
      <c r="A8093" t="s">
        <v>14429</v>
      </c>
      <c r="B8093">
        <v>0.32</v>
      </c>
      <c r="C8093" s="90">
        <v>0.23862397484903305</v>
      </c>
      <c r="D8093" s="88">
        <v>71</v>
      </c>
      <c r="E8093" s="88" t="s">
        <v>147</v>
      </c>
      <c r="F8093" s="106"/>
      <c r="G8093"/>
      <c r="H8093"/>
      <c r="I8093"/>
      <c r="J8093"/>
      <c r="K8093"/>
      <c r="L8093"/>
      <c r="M8093"/>
    </row>
    <row r="8094" spans="1:13" x14ac:dyDescent="0.2">
      <c r="A8094" t="s">
        <v>14430</v>
      </c>
      <c r="B8094">
        <v>2E-3</v>
      </c>
      <c r="C8094" s="90">
        <v>1.4913998428064566E-3</v>
      </c>
      <c r="D8094" s="88">
        <v>71</v>
      </c>
      <c r="E8094" s="88" t="s">
        <v>147</v>
      </c>
      <c r="F8094" s="106"/>
      <c r="G8094"/>
      <c r="H8094"/>
      <c r="I8094"/>
      <c r="J8094"/>
      <c r="K8094"/>
      <c r="L8094"/>
      <c r="M8094"/>
    </row>
    <row r="8095" spans="1:13" x14ac:dyDescent="0.2">
      <c r="A8095" t="s">
        <v>14431</v>
      </c>
      <c r="B8095">
        <v>3.0000000000000001E-3</v>
      </c>
      <c r="C8095" s="90">
        <v>2.2370997642096849E-3</v>
      </c>
      <c r="D8095" s="88">
        <v>71</v>
      </c>
      <c r="E8095" s="88" t="s">
        <v>147</v>
      </c>
      <c r="F8095" s="106"/>
      <c r="G8095"/>
      <c r="H8095"/>
      <c r="I8095"/>
      <c r="J8095"/>
      <c r="K8095"/>
      <c r="L8095"/>
      <c r="M8095"/>
    </row>
    <row r="8096" spans="1:13" x14ac:dyDescent="0.2">
      <c r="A8096" t="s">
        <v>14432</v>
      </c>
      <c r="B8096">
        <v>0.34</v>
      </c>
      <c r="C8096" s="90">
        <v>0.25353797327709765</v>
      </c>
      <c r="D8096" s="88">
        <v>71</v>
      </c>
      <c r="E8096" s="88" t="s">
        <v>147</v>
      </c>
      <c r="F8096" s="106"/>
      <c r="G8096"/>
      <c r="H8096"/>
      <c r="I8096"/>
      <c r="J8096"/>
      <c r="K8096"/>
      <c r="L8096"/>
      <c r="M8096"/>
    </row>
    <row r="8097" spans="1:13" x14ac:dyDescent="0.2">
      <c r="A8097" t="s">
        <v>14433</v>
      </c>
      <c r="B8097">
        <v>0.35</v>
      </c>
      <c r="C8097" s="90">
        <v>0.26099497249112991</v>
      </c>
      <c r="D8097" s="88">
        <v>71</v>
      </c>
      <c r="E8097" s="88" t="s">
        <v>147</v>
      </c>
      <c r="F8097" s="106"/>
      <c r="G8097"/>
      <c r="H8097"/>
      <c r="I8097"/>
      <c r="J8097"/>
      <c r="K8097"/>
      <c r="L8097"/>
      <c r="M8097"/>
    </row>
    <row r="8098" spans="1:13" x14ac:dyDescent="0.2">
      <c r="A8098" t="s">
        <v>14434</v>
      </c>
      <c r="B8098">
        <v>0.28999999999999998</v>
      </c>
      <c r="C8098" s="90">
        <v>0.2162529772069362</v>
      </c>
      <c r="D8098" s="88">
        <v>71</v>
      </c>
      <c r="E8098" s="88" t="s">
        <v>147</v>
      </c>
      <c r="F8098" s="106"/>
      <c r="G8098"/>
      <c r="H8098"/>
      <c r="I8098"/>
      <c r="J8098"/>
      <c r="K8098"/>
      <c r="L8098"/>
      <c r="M8098"/>
    </row>
    <row r="8099" spans="1:13" x14ac:dyDescent="0.2">
      <c r="A8099" t="s">
        <v>14435</v>
      </c>
      <c r="B8099">
        <v>0.18</v>
      </c>
      <c r="C8099" s="90">
        <v>0.13422598585258108</v>
      </c>
      <c r="D8099" s="88">
        <v>71</v>
      </c>
      <c r="E8099" s="88" t="s">
        <v>147</v>
      </c>
      <c r="F8099" s="106"/>
      <c r="G8099"/>
      <c r="H8099"/>
      <c r="I8099"/>
      <c r="J8099"/>
      <c r="K8099"/>
      <c r="L8099"/>
      <c r="M8099"/>
    </row>
    <row r="8100" spans="1:13" x14ac:dyDescent="0.2">
      <c r="A8100" t="s">
        <v>14436</v>
      </c>
      <c r="B8100">
        <v>0.23</v>
      </c>
      <c r="C8100" s="90">
        <v>0.17151098192274253</v>
      </c>
      <c r="D8100" s="88">
        <v>71</v>
      </c>
      <c r="E8100" s="88" t="s">
        <v>147</v>
      </c>
      <c r="F8100" s="106"/>
      <c r="G8100"/>
      <c r="H8100"/>
      <c r="I8100"/>
      <c r="J8100"/>
      <c r="K8100"/>
      <c r="L8100"/>
      <c r="M8100"/>
    </row>
    <row r="8101" spans="1:13" x14ac:dyDescent="0.2">
      <c r="A8101" t="s">
        <v>14437</v>
      </c>
      <c r="B8101">
        <v>0.21</v>
      </c>
      <c r="C8101" s="90">
        <v>0.15659698349467793</v>
      </c>
      <c r="D8101" s="88">
        <v>71</v>
      </c>
      <c r="E8101" s="88" t="s">
        <v>147</v>
      </c>
      <c r="F8101" s="106"/>
      <c r="G8101"/>
      <c r="H8101"/>
      <c r="I8101"/>
      <c r="J8101"/>
      <c r="K8101"/>
      <c r="L8101"/>
      <c r="M8101"/>
    </row>
    <row r="8102" spans="1:13" x14ac:dyDescent="0.2">
      <c r="A8102" t="s">
        <v>14438</v>
      </c>
      <c r="B8102">
        <v>0.12</v>
      </c>
      <c r="C8102" s="90">
        <v>8.9483990568387392E-2</v>
      </c>
      <c r="D8102" s="88">
        <v>71</v>
      </c>
      <c r="E8102" s="88" t="s">
        <v>147</v>
      </c>
      <c r="F8102" s="106"/>
      <c r="G8102"/>
      <c r="H8102"/>
      <c r="I8102"/>
      <c r="J8102"/>
      <c r="K8102"/>
      <c r="L8102"/>
      <c r="M8102"/>
    </row>
    <row r="8103" spans="1:13" x14ac:dyDescent="0.2">
      <c r="A8103" t="s">
        <v>14439</v>
      </c>
      <c r="B8103">
        <v>0.16</v>
      </c>
      <c r="C8103" s="90">
        <v>0.11931198742451653</v>
      </c>
      <c r="D8103" s="88">
        <v>71</v>
      </c>
      <c r="E8103" s="88" t="s">
        <v>147</v>
      </c>
      <c r="F8103" s="106"/>
      <c r="G8103"/>
      <c r="H8103"/>
      <c r="I8103"/>
      <c r="J8103"/>
      <c r="K8103"/>
      <c r="L8103"/>
      <c r="M8103"/>
    </row>
    <row r="8104" spans="1:13" x14ac:dyDescent="0.2">
      <c r="A8104" t="s">
        <v>14440</v>
      </c>
      <c r="B8104">
        <v>0.03</v>
      </c>
      <c r="C8104" s="90">
        <v>2.2370997642096848E-2</v>
      </c>
      <c r="D8104" s="88">
        <v>71</v>
      </c>
      <c r="E8104" s="88" t="s">
        <v>147</v>
      </c>
      <c r="F8104" s="106"/>
      <c r="G8104"/>
      <c r="H8104"/>
      <c r="I8104"/>
      <c r="J8104"/>
      <c r="K8104"/>
      <c r="L8104"/>
      <c r="M8104"/>
    </row>
    <row r="8105" spans="1:13" x14ac:dyDescent="0.2">
      <c r="A8105" t="s">
        <v>14441</v>
      </c>
      <c r="B8105">
        <v>0.01</v>
      </c>
      <c r="C8105" s="90">
        <v>7.456999214032283E-3</v>
      </c>
      <c r="D8105" s="88">
        <v>71</v>
      </c>
      <c r="E8105" s="88" t="s">
        <v>147</v>
      </c>
      <c r="F8105" s="106"/>
      <c r="G8105"/>
      <c r="H8105"/>
      <c r="I8105"/>
      <c r="J8105"/>
      <c r="K8105"/>
      <c r="L8105"/>
      <c r="M8105"/>
    </row>
    <row r="8106" spans="1:13" x14ac:dyDescent="0.2">
      <c r="A8106" t="s">
        <v>14442</v>
      </c>
      <c r="B8106">
        <v>0.27</v>
      </c>
      <c r="C8106" s="90">
        <v>0.20133897877887166</v>
      </c>
      <c r="D8106" s="88">
        <v>71</v>
      </c>
      <c r="E8106" s="88" t="s">
        <v>147</v>
      </c>
      <c r="F8106" s="106"/>
      <c r="G8106"/>
      <c r="H8106"/>
      <c r="I8106"/>
      <c r="J8106"/>
      <c r="K8106"/>
      <c r="L8106"/>
      <c r="M8106"/>
    </row>
    <row r="8107" spans="1:13" x14ac:dyDescent="0.2">
      <c r="A8107" t="s">
        <v>14443</v>
      </c>
      <c r="B8107">
        <v>0.32</v>
      </c>
      <c r="C8107" s="90">
        <v>0.23862397484903305</v>
      </c>
      <c r="D8107" s="88">
        <v>71</v>
      </c>
      <c r="E8107" s="88" t="s">
        <v>147</v>
      </c>
      <c r="F8107" s="106"/>
      <c r="G8107"/>
      <c r="H8107"/>
      <c r="I8107"/>
      <c r="J8107"/>
      <c r="K8107"/>
      <c r="L8107"/>
      <c r="M8107"/>
    </row>
    <row r="8108" spans="1:13" x14ac:dyDescent="0.2">
      <c r="A8108" t="s">
        <v>14444</v>
      </c>
      <c r="B8108">
        <v>0.24</v>
      </c>
      <c r="C8108" s="90">
        <v>0.17896798113677478</v>
      </c>
      <c r="D8108" s="88">
        <v>71</v>
      </c>
      <c r="E8108" s="88" t="s">
        <v>147</v>
      </c>
      <c r="F8108" s="106"/>
      <c r="G8108"/>
      <c r="H8108"/>
      <c r="I8108"/>
      <c r="J8108"/>
      <c r="K8108"/>
      <c r="L8108"/>
      <c r="M8108"/>
    </row>
    <row r="8109" spans="1:13" x14ac:dyDescent="0.2">
      <c r="A8109" t="s">
        <v>14445</v>
      </c>
      <c r="B8109">
        <v>0.28000000000000003</v>
      </c>
      <c r="C8109" s="90">
        <v>0.20879597799290395</v>
      </c>
      <c r="D8109" s="88">
        <v>71</v>
      </c>
      <c r="E8109" s="88" t="s">
        <v>147</v>
      </c>
      <c r="F8109" s="106"/>
      <c r="G8109"/>
      <c r="H8109"/>
      <c r="I8109"/>
      <c r="J8109"/>
      <c r="K8109"/>
      <c r="L8109"/>
      <c r="M8109"/>
    </row>
    <row r="8110" spans="1:13" x14ac:dyDescent="0.2">
      <c r="A8110" t="s">
        <v>14446</v>
      </c>
      <c r="B8110">
        <v>0.21</v>
      </c>
      <c r="C8110" s="90">
        <v>0.15659698349467793</v>
      </c>
      <c r="D8110" s="88">
        <v>71</v>
      </c>
      <c r="E8110" s="88" t="s">
        <v>147</v>
      </c>
      <c r="F8110" s="106"/>
      <c r="G8110"/>
      <c r="H8110"/>
      <c r="I8110"/>
      <c r="J8110"/>
      <c r="K8110"/>
      <c r="L8110"/>
      <c r="M8110"/>
    </row>
    <row r="8111" spans="1:13" x14ac:dyDescent="0.2">
      <c r="A8111" t="s">
        <v>14447</v>
      </c>
      <c r="B8111">
        <v>0.24</v>
      </c>
      <c r="C8111" s="90">
        <v>0.17896798113677478</v>
      </c>
      <c r="D8111" s="88">
        <v>71</v>
      </c>
      <c r="E8111" s="88" t="s">
        <v>147</v>
      </c>
      <c r="F8111" s="106"/>
      <c r="G8111"/>
      <c r="H8111"/>
      <c r="I8111"/>
      <c r="J8111"/>
      <c r="K8111"/>
      <c r="L8111"/>
      <c r="M8111"/>
    </row>
    <row r="8112" spans="1:13" x14ac:dyDescent="0.2">
      <c r="A8112" t="s">
        <v>14448</v>
      </c>
      <c r="B8112">
        <v>0.15</v>
      </c>
      <c r="C8112" s="90">
        <v>0.11185498821048424</v>
      </c>
      <c r="D8112" s="88">
        <v>71</v>
      </c>
      <c r="E8112" s="88" t="s">
        <v>147</v>
      </c>
      <c r="F8112" s="106"/>
      <c r="G8112"/>
      <c r="H8112"/>
      <c r="I8112"/>
      <c r="J8112"/>
      <c r="K8112"/>
      <c r="L8112"/>
      <c r="M8112"/>
    </row>
    <row r="8113" spans="1:13" x14ac:dyDescent="0.2">
      <c r="A8113" t="s">
        <v>14449</v>
      </c>
      <c r="B8113">
        <v>0.01</v>
      </c>
      <c r="C8113" s="90">
        <v>7.456999214032283E-3</v>
      </c>
      <c r="D8113" s="88">
        <v>71</v>
      </c>
      <c r="E8113" s="88" t="s">
        <v>147</v>
      </c>
      <c r="F8113" s="106"/>
      <c r="G8113"/>
      <c r="H8113"/>
      <c r="I8113"/>
      <c r="J8113"/>
      <c r="K8113"/>
      <c r="L8113"/>
      <c r="M8113"/>
    </row>
    <row r="8114" spans="1:13" x14ac:dyDescent="0.2">
      <c r="A8114" t="s">
        <v>14450</v>
      </c>
      <c r="B8114">
        <v>0.01</v>
      </c>
      <c r="C8114" s="90">
        <v>7.456999214032283E-3</v>
      </c>
      <c r="D8114" s="88">
        <v>71</v>
      </c>
      <c r="E8114" s="88" t="s">
        <v>147</v>
      </c>
      <c r="F8114" s="106"/>
      <c r="G8114"/>
      <c r="H8114"/>
      <c r="I8114"/>
      <c r="J8114"/>
      <c r="K8114"/>
      <c r="L8114"/>
      <c r="M8114"/>
    </row>
    <row r="8115" spans="1:13" x14ac:dyDescent="0.2">
      <c r="A8115" t="s">
        <v>14451</v>
      </c>
      <c r="B8115">
        <v>0.22</v>
      </c>
      <c r="C8115" s="90">
        <v>0.16405398270871024</v>
      </c>
      <c r="D8115" s="88">
        <v>71</v>
      </c>
      <c r="E8115" s="88" t="s">
        <v>147</v>
      </c>
      <c r="F8115" s="106"/>
      <c r="G8115"/>
      <c r="H8115"/>
      <c r="I8115"/>
      <c r="J8115"/>
      <c r="K8115"/>
      <c r="L8115"/>
      <c r="M8115"/>
    </row>
    <row r="8116" spans="1:13" x14ac:dyDescent="0.2">
      <c r="A8116" t="s">
        <v>14452</v>
      </c>
      <c r="B8116">
        <v>0.27</v>
      </c>
      <c r="C8116" s="90">
        <v>0.20133897877887166</v>
      </c>
      <c r="D8116" s="88">
        <v>71</v>
      </c>
      <c r="E8116" s="88" t="s">
        <v>147</v>
      </c>
      <c r="F8116" s="106"/>
      <c r="G8116"/>
      <c r="H8116"/>
      <c r="I8116"/>
      <c r="J8116"/>
      <c r="K8116"/>
      <c r="L8116"/>
      <c r="M8116"/>
    </row>
    <row r="8117" spans="1:13" x14ac:dyDescent="0.2">
      <c r="A8117" t="s">
        <v>14453</v>
      </c>
      <c r="B8117">
        <v>0.22</v>
      </c>
      <c r="C8117" s="90">
        <v>0.16405398270871024</v>
      </c>
      <c r="D8117" s="88">
        <v>71</v>
      </c>
      <c r="E8117" s="88" t="s">
        <v>147</v>
      </c>
      <c r="F8117" s="106"/>
      <c r="G8117"/>
      <c r="H8117"/>
      <c r="I8117"/>
      <c r="J8117"/>
      <c r="K8117"/>
      <c r="L8117"/>
      <c r="M8117"/>
    </row>
    <row r="8118" spans="1:13" x14ac:dyDescent="0.2">
      <c r="A8118" t="s">
        <v>14454</v>
      </c>
      <c r="B8118">
        <v>0.21</v>
      </c>
      <c r="C8118" s="90">
        <v>0.15659698349467793</v>
      </c>
      <c r="D8118" s="88">
        <v>71</v>
      </c>
      <c r="E8118" s="88" t="s">
        <v>147</v>
      </c>
      <c r="F8118" s="106"/>
      <c r="G8118"/>
      <c r="H8118"/>
      <c r="I8118"/>
      <c r="J8118"/>
      <c r="K8118"/>
      <c r="L8118"/>
      <c r="M8118"/>
    </row>
    <row r="8119" spans="1:13" x14ac:dyDescent="0.2">
      <c r="A8119" t="s">
        <v>14455</v>
      </c>
      <c r="B8119">
        <v>0.21</v>
      </c>
      <c r="C8119" s="90">
        <v>0.15659698349467793</v>
      </c>
      <c r="D8119" s="88">
        <v>71</v>
      </c>
      <c r="E8119" s="88" t="s">
        <v>147</v>
      </c>
      <c r="F8119" s="106"/>
      <c r="G8119"/>
      <c r="H8119"/>
      <c r="I8119"/>
      <c r="J8119"/>
      <c r="K8119"/>
      <c r="L8119"/>
      <c r="M8119"/>
    </row>
    <row r="8120" spans="1:13" x14ac:dyDescent="0.2">
      <c r="A8120" t="s">
        <v>14456</v>
      </c>
      <c r="B8120">
        <v>2E-3</v>
      </c>
      <c r="C8120" s="90">
        <v>1.4913998428064566E-3</v>
      </c>
      <c r="D8120" s="88">
        <v>71</v>
      </c>
      <c r="E8120" s="88" t="s">
        <v>147</v>
      </c>
      <c r="F8120" s="106"/>
      <c r="G8120"/>
      <c r="H8120"/>
      <c r="I8120"/>
      <c r="J8120"/>
      <c r="K8120"/>
      <c r="L8120"/>
      <c r="M8120"/>
    </row>
    <row r="8121" spans="1:13" x14ac:dyDescent="0.2">
      <c r="A8121" t="s">
        <v>14457</v>
      </c>
      <c r="B8121">
        <v>0.03</v>
      </c>
      <c r="C8121" s="90">
        <v>2.2370997642096848E-2</v>
      </c>
      <c r="D8121" s="88">
        <v>71</v>
      </c>
      <c r="E8121" s="88" t="s">
        <v>147</v>
      </c>
      <c r="F8121" s="106"/>
      <c r="G8121"/>
      <c r="H8121"/>
      <c r="I8121"/>
      <c r="J8121"/>
      <c r="K8121"/>
      <c r="L8121"/>
      <c r="M8121"/>
    </row>
    <row r="8122" spans="1:13" x14ac:dyDescent="0.2">
      <c r="A8122" t="s">
        <v>14458</v>
      </c>
      <c r="B8122">
        <v>0.1</v>
      </c>
      <c r="C8122" s="90">
        <v>7.4569992140322838E-2</v>
      </c>
      <c r="D8122" s="88">
        <v>71</v>
      </c>
      <c r="E8122" s="88" t="s">
        <v>147</v>
      </c>
      <c r="F8122" s="106"/>
      <c r="G8122"/>
      <c r="H8122"/>
      <c r="I8122"/>
      <c r="J8122"/>
      <c r="K8122"/>
      <c r="L8122"/>
      <c r="M8122"/>
    </row>
    <row r="8123" spans="1:13" x14ac:dyDescent="0.2">
      <c r="A8123" t="s">
        <v>14459</v>
      </c>
      <c r="B8123">
        <v>0.14000000000000001</v>
      </c>
      <c r="C8123" s="90">
        <v>0.10439798899645197</v>
      </c>
      <c r="D8123" s="88">
        <v>71</v>
      </c>
      <c r="E8123" s="88" t="s">
        <v>147</v>
      </c>
      <c r="F8123" s="106"/>
      <c r="G8123"/>
      <c r="H8123"/>
      <c r="I8123"/>
      <c r="J8123"/>
      <c r="K8123"/>
      <c r="L8123"/>
      <c r="M8123"/>
    </row>
    <row r="8124" spans="1:13" x14ac:dyDescent="0.2">
      <c r="A8124" t="s">
        <v>14460</v>
      </c>
      <c r="B8124">
        <v>0.14000000000000001</v>
      </c>
      <c r="C8124" s="90">
        <v>0.10439798899645197</v>
      </c>
      <c r="D8124" s="88">
        <v>71</v>
      </c>
      <c r="E8124" s="88" t="s">
        <v>147</v>
      </c>
      <c r="F8124" s="106"/>
      <c r="G8124"/>
      <c r="H8124"/>
      <c r="I8124"/>
      <c r="J8124"/>
      <c r="K8124"/>
      <c r="L8124"/>
      <c r="M8124"/>
    </row>
    <row r="8125" spans="1:13" x14ac:dyDescent="0.2">
      <c r="A8125" t="s">
        <v>14461</v>
      </c>
      <c r="B8125">
        <v>0.13</v>
      </c>
      <c r="C8125" s="90">
        <v>9.694098978241969E-2</v>
      </c>
      <c r="D8125" s="88">
        <v>71</v>
      </c>
      <c r="E8125" s="88" t="s">
        <v>147</v>
      </c>
      <c r="F8125" s="106"/>
      <c r="G8125"/>
      <c r="H8125"/>
      <c r="I8125"/>
      <c r="J8125"/>
      <c r="K8125"/>
      <c r="L8125"/>
      <c r="M8125"/>
    </row>
    <row r="8126" spans="1:13" x14ac:dyDescent="0.2">
      <c r="A8126" t="s">
        <v>14462</v>
      </c>
      <c r="B8126">
        <v>0.13</v>
      </c>
      <c r="C8126" s="90">
        <v>9.694098978241969E-2</v>
      </c>
      <c r="D8126" s="88">
        <v>71</v>
      </c>
      <c r="E8126" s="88" t="s">
        <v>147</v>
      </c>
      <c r="F8126" s="106"/>
      <c r="G8126"/>
      <c r="H8126"/>
      <c r="I8126"/>
      <c r="J8126"/>
      <c r="K8126"/>
      <c r="L8126"/>
      <c r="M8126"/>
    </row>
    <row r="8127" spans="1:13" x14ac:dyDescent="0.2">
      <c r="A8127" t="s">
        <v>14463</v>
      </c>
      <c r="B8127">
        <v>0.06</v>
      </c>
      <c r="C8127" s="90">
        <v>4.4741995284193696E-2</v>
      </c>
      <c r="D8127" s="88">
        <v>71</v>
      </c>
      <c r="E8127" s="88" t="s">
        <v>147</v>
      </c>
      <c r="F8127" s="106"/>
      <c r="G8127"/>
      <c r="H8127"/>
      <c r="I8127"/>
      <c r="J8127"/>
      <c r="K8127"/>
      <c r="L8127"/>
      <c r="M8127"/>
    </row>
    <row r="8128" spans="1:13" x14ac:dyDescent="0.2">
      <c r="A8128" t="s">
        <v>14464</v>
      </c>
      <c r="B8128">
        <v>0.19</v>
      </c>
      <c r="C8128" s="90">
        <v>0.14168298506661339</v>
      </c>
      <c r="D8128" s="88">
        <v>71</v>
      </c>
      <c r="E8128" s="88" t="s">
        <v>147</v>
      </c>
      <c r="F8128" s="106"/>
      <c r="G8128"/>
      <c r="H8128"/>
      <c r="I8128"/>
      <c r="J8128"/>
      <c r="K8128"/>
      <c r="L8128"/>
      <c r="M8128"/>
    </row>
    <row r="8129" spans="1:13" x14ac:dyDescent="0.2">
      <c r="A8129" t="s">
        <v>14465</v>
      </c>
      <c r="B8129">
        <v>0.09</v>
      </c>
      <c r="C8129" s="90">
        <v>6.7112992926290541E-2</v>
      </c>
      <c r="D8129" s="88">
        <v>71</v>
      </c>
      <c r="E8129" s="88" t="s">
        <v>147</v>
      </c>
      <c r="F8129" s="106"/>
      <c r="G8129"/>
      <c r="H8129"/>
      <c r="I8129"/>
      <c r="J8129"/>
      <c r="K8129"/>
      <c r="L8129"/>
      <c r="M8129"/>
    </row>
    <row r="8130" spans="1:13" x14ac:dyDescent="0.2">
      <c r="A8130" t="s">
        <v>14466</v>
      </c>
      <c r="B8130">
        <v>0.16</v>
      </c>
      <c r="C8130" s="90">
        <v>0.11931198742451653</v>
      </c>
      <c r="D8130" s="88">
        <v>71</v>
      </c>
      <c r="E8130" s="88" t="s">
        <v>147</v>
      </c>
      <c r="F8130" s="106"/>
      <c r="G8130"/>
      <c r="H8130"/>
      <c r="I8130"/>
      <c r="J8130"/>
      <c r="K8130"/>
      <c r="L8130"/>
      <c r="M8130"/>
    </row>
    <row r="8131" spans="1:13" x14ac:dyDescent="0.2">
      <c r="A8131" t="s">
        <v>14467</v>
      </c>
      <c r="B8131">
        <v>0.12</v>
      </c>
      <c r="C8131" s="90">
        <v>8.9483990568387392E-2</v>
      </c>
      <c r="D8131" s="88">
        <v>71</v>
      </c>
      <c r="E8131" s="88" t="s">
        <v>147</v>
      </c>
      <c r="F8131" s="106"/>
      <c r="G8131"/>
      <c r="H8131"/>
      <c r="I8131"/>
      <c r="J8131"/>
      <c r="K8131"/>
      <c r="L8131"/>
      <c r="M8131"/>
    </row>
    <row r="8132" spans="1:13" x14ac:dyDescent="0.2">
      <c r="A8132" t="s">
        <v>14468</v>
      </c>
      <c r="B8132">
        <v>0.1</v>
      </c>
      <c r="C8132" s="90">
        <v>7.4569992140322838E-2</v>
      </c>
      <c r="D8132" s="88">
        <v>71</v>
      </c>
      <c r="E8132" s="88" t="s">
        <v>147</v>
      </c>
      <c r="F8132" s="106"/>
      <c r="G8132"/>
      <c r="H8132"/>
      <c r="I8132"/>
      <c r="J8132"/>
      <c r="K8132"/>
      <c r="L8132"/>
      <c r="M8132"/>
    </row>
    <row r="8133" spans="1:13" x14ac:dyDescent="0.2">
      <c r="A8133" t="s">
        <v>14469</v>
      </c>
      <c r="B8133">
        <v>0.09</v>
      </c>
      <c r="C8133" s="90">
        <v>6.7112992926290541E-2</v>
      </c>
      <c r="D8133" s="88">
        <v>71</v>
      </c>
      <c r="E8133" s="88" t="s">
        <v>147</v>
      </c>
      <c r="F8133" s="106"/>
      <c r="G8133"/>
      <c r="H8133"/>
      <c r="I8133"/>
      <c r="J8133"/>
      <c r="K8133"/>
      <c r="L8133"/>
      <c r="M8133"/>
    </row>
    <row r="8134" spans="1:13" x14ac:dyDescent="0.2">
      <c r="A8134" t="s">
        <v>14470</v>
      </c>
      <c r="B8134">
        <v>0.14000000000000001</v>
      </c>
      <c r="C8134" s="90">
        <v>0.10439798899645197</v>
      </c>
      <c r="D8134" s="88">
        <v>71</v>
      </c>
      <c r="E8134" s="88" t="s">
        <v>147</v>
      </c>
      <c r="F8134" s="106"/>
      <c r="G8134"/>
      <c r="H8134"/>
      <c r="I8134"/>
      <c r="J8134"/>
      <c r="K8134"/>
      <c r="L8134"/>
      <c r="M8134"/>
    </row>
    <row r="8135" spans="1:13" x14ac:dyDescent="0.2">
      <c r="A8135" t="s">
        <v>14471</v>
      </c>
      <c r="B8135">
        <v>0.13</v>
      </c>
      <c r="C8135" s="90">
        <v>9.694098978241969E-2</v>
      </c>
      <c r="D8135" s="88">
        <v>71</v>
      </c>
      <c r="E8135" s="88" t="s">
        <v>147</v>
      </c>
      <c r="F8135" s="106"/>
      <c r="G8135"/>
      <c r="H8135"/>
      <c r="I8135"/>
      <c r="J8135"/>
      <c r="K8135"/>
      <c r="L8135"/>
      <c r="M8135"/>
    </row>
    <row r="8136" spans="1:13" x14ac:dyDescent="0.2">
      <c r="A8136" t="s">
        <v>14472</v>
      </c>
      <c r="B8136">
        <v>0.13</v>
      </c>
      <c r="C8136" s="90">
        <v>9.694098978241969E-2</v>
      </c>
      <c r="D8136" s="88">
        <v>71</v>
      </c>
      <c r="E8136" s="88" t="s">
        <v>147</v>
      </c>
      <c r="F8136" s="106"/>
      <c r="G8136"/>
      <c r="H8136"/>
      <c r="I8136"/>
      <c r="J8136"/>
      <c r="K8136"/>
      <c r="L8136"/>
      <c r="M8136"/>
    </row>
    <row r="8137" spans="1:13" x14ac:dyDescent="0.2">
      <c r="A8137" t="s">
        <v>14473</v>
      </c>
      <c r="B8137">
        <v>0.13</v>
      </c>
      <c r="C8137" s="90">
        <v>9.694098978241969E-2</v>
      </c>
      <c r="D8137" s="88">
        <v>71</v>
      </c>
      <c r="E8137" s="88" t="s">
        <v>147</v>
      </c>
      <c r="F8137" s="106"/>
      <c r="G8137"/>
      <c r="H8137"/>
      <c r="I8137"/>
      <c r="J8137"/>
      <c r="K8137"/>
      <c r="L8137"/>
      <c r="M8137"/>
    </row>
    <row r="8138" spans="1:13" x14ac:dyDescent="0.2">
      <c r="A8138" t="s">
        <v>14474</v>
      </c>
      <c r="B8138">
        <v>0.15</v>
      </c>
      <c r="C8138" s="90">
        <v>0.11185498821048424</v>
      </c>
      <c r="D8138" s="88">
        <v>71</v>
      </c>
      <c r="E8138" s="88" t="s">
        <v>147</v>
      </c>
      <c r="F8138" s="106"/>
      <c r="G8138"/>
      <c r="H8138"/>
      <c r="I8138"/>
      <c r="J8138"/>
      <c r="K8138"/>
      <c r="L8138"/>
      <c r="M8138"/>
    </row>
    <row r="8139" spans="1:13" x14ac:dyDescent="0.2">
      <c r="A8139" t="s">
        <v>14475</v>
      </c>
      <c r="B8139">
        <v>0.23</v>
      </c>
      <c r="C8139" s="90">
        <v>0.17151098192274253</v>
      </c>
      <c r="D8139" s="88">
        <v>71</v>
      </c>
      <c r="E8139" s="88" t="s">
        <v>147</v>
      </c>
      <c r="F8139" s="106"/>
      <c r="G8139"/>
      <c r="H8139"/>
      <c r="I8139"/>
      <c r="J8139"/>
      <c r="K8139"/>
      <c r="L8139"/>
      <c r="M8139"/>
    </row>
    <row r="8140" spans="1:13" x14ac:dyDescent="0.2">
      <c r="A8140" t="s">
        <v>14476</v>
      </c>
      <c r="B8140">
        <v>0.14000000000000001</v>
      </c>
      <c r="C8140" s="90">
        <v>0.10439798899645197</v>
      </c>
      <c r="D8140" s="88">
        <v>71</v>
      </c>
      <c r="E8140" s="88" t="s">
        <v>147</v>
      </c>
      <c r="F8140" s="106"/>
      <c r="G8140"/>
      <c r="H8140"/>
      <c r="I8140"/>
      <c r="J8140"/>
      <c r="K8140"/>
      <c r="L8140"/>
      <c r="M8140"/>
    </row>
    <row r="8141" spans="1:13" x14ac:dyDescent="0.2">
      <c r="A8141" t="s">
        <v>14477</v>
      </c>
      <c r="B8141">
        <v>0.14000000000000001</v>
      </c>
      <c r="C8141" s="90">
        <v>0.10439798899645197</v>
      </c>
      <c r="D8141" s="88">
        <v>71</v>
      </c>
      <c r="E8141" s="88" t="s">
        <v>147</v>
      </c>
      <c r="F8141" s="106"/>
      <c r="G8141"/>
      <c r="H8141"/>
      <c r="I8141"/>
      <c r="J8141"/>
      <c r="K8141"/>
      <c r="L8141"/>
      <c r="M8141"/>
    </row>
    <row r="8142" spans="1:13" x14ac:dyDescent="0.2">
      <c r="A8142" t="s">
        <v>14478</v>
      </c>
      <c r="B8142">
        <v>0.22</v>
      </c>
      <c r="C8142" s="90">
        <v>0.16405398270871024</v>
      </c>
      <c r="D8142" s="88">
        <v>71</v>
      </c>
      <c r="E8142" s="88" t="s">
        <v>147</v>
      </c>
      <c r="F8142" s="106"/>
      <c r="G8142"/>
      <c r="H8142"/>
      <c r="I8142"/>
      <c r="J8142"/>
      <c r="K8142"/>
      <c r="L8142"/>
      <c r="M8142"/>
    </row>
    <row r="8143" spans="1:13" x14ac:dyDescent="0.2">
      <c r="A8143" t="s">
        <v>14479</v>
      </c>
      <c r="B8143">
        <v>1E-3</v>
      </c>
      <c r="C8143" s="90">
        <v>7.456999214032283E-4</v>
      </c>
      <c r="D8143" s="88">
        <v>71</v>
      </c>
      <c r="E8143" s="88" t="s">
        <v>147</v>
      </c>
      <c r="F8143" s="106"/>
      <c r="G8143"/>
      <c r="H8143"/>
      <c r="I8143"/>
      <c r="J8143"/>
      <c r="K8143"/>
      <c r="L8143"/>
      <c r="M8143"/>
    </row>
    <row r="8144" spans="1:13" x14ac:dyDescent="0.2">
      <c r="A8144" t="s">
        <v>14480</v>
      </c>
      <c r="B8144">
        <v>1E-3</v>
      </c>
      <c r="C8144" s="90">
        <v>7.456999214032283E-4</v>
      </c>
      <c r="D8144" s="88">
        <v>71</v>
      </c>
      <c r="E8144" s="88" t="s">
        <v>147</v>
      </c>
      <c r="F8144" s="106"/>
      <c r="G8144"/>
      <c r="H8144"/>
      <c r="I8144"/>
      <c r="J8144"/>
      <c r="K8144"/>
      <c r="L8144"/>
      <c r="M8144"/>
    </row>
    <row r="8145" spans="1:13" x14ac:dyDescent="0.2">
      <c r="A8145" t="s">
        <v>14481</v>
      </c>
      <c r="B8145">
        <v>1E-3</v>
      </c>
      <c r="C8145" s="90">
        <v>7.456999214032283E-4</v>
      </c>
      <c r="D8145" s="88">
        <v>71</v>
      </c>
      <c r="E8145" s="88" t="s">
        <v>147</v>
      </c>
      <c r="F8145" s="106"/>
      <c r="G8145"/>
      <c r="H8145"/>
      <c r="I8145"/>
      <c r="J8145"/>
      <c r="K8145"/>
      <c r="L8145"/>
      <c r="M8145"/>
    </row>
    <row r="8146" spans="1:13" x14ac:dyDescent="0.2">
      <c r="A8146" t="s">
        <v>14482</v>
      </c>
      <c r="B8146">
        <v>1E-3</v>
      </c>
      <c r="C8146" s="90">
        <v>7.456999214032283E-4</v>
      </c>
      <c r="D8146" s="88">
        <v>71</v>
      </c>
      <c r="E8146" s="88" t="s">
        <v>147</v>
      </c>
      <c r="F8146" s="106"/>
      <c r="G8146"/>
      <c r="H8146"/>
      <c r="I8146"/>
      <c r="J8146"/>
      <c r="K8146"/>
      <c r="L8146"/>
      <c r="M8146"/>
    </row>
    <row r="8147" spans="1:13" x14ac:dyDescent="0.2">
      <c r="A8147" t="s">
        <v>14483</v>
      </c>
      <c r="B8147">
        <v>4.0000000000000002E-4</v>
      </c>
      <c r="C8147" s="90">
        <v>2.9827996856129132E-4</v>
      </c>
      <c r="D8147" s="88">
        <v>71</v>
      </c>
      <c r="E8147" s="88" t="s">
        <v>147</v>
      </c>
      <c r="F8147" s="106"/>
      <c r="G8147"/>
      <c r="H8147"/>
      <c r="I8147"/>
      <c r="J8147"/>
      <c r="K8147"/>
      <c r="L8147"/>
      <c r="M8147"/>
    </row>
    <row r="8148" spans="1:13" x14ac:dyDescent="0.2">
      <c r="A8148" t="s">
        <v>14484</v>
      </c>
      <c r="B8148">
        <v>0.17</v>
      </c>
      <c r="C8148" s="90">
        <v>0.12676898663854883</v>
      </c>
      <c r="D8148" s="88">
        <v>71</v>
      </c>
      <c r="E8148" s="88" t="s">
        <v>147</v>
      </c>
      <c r="F8148" s="106"/>
      <c r="G8148"/>
      <c r="H8148"/>
      <c r="I8148"/>
      <c r="J8148"/>
      <c r="K8148"/>
      <c r="L8148"/>
      <c r="M8148"/>
    </row>
    <row r="8149" spans="1:13" x14ac:dyDescent="0.2">
      <c r="A8149" t="s">
        <v>14485</v>
      </c>
      <c r="B8149">
        <v>1E-3</v>
      </c>
      <c r="C8149" s="90">
        <v>7.456999214032283E-4</v>
      </c>
      <c r="D8149" s="88">
        <v>71</v>
      </c>
      <c r="E8149" s="88" t="s">
        <v>147</v>
      </c>
      <c r="F8149" s="106"/>
      <c r="G8149"/>
      <c r="H8149"/>
      <c r="I8149"/>
      <c r="J8149"/>
      <c r="K8149"/>
      <c r="L8149"/>
      <c r="M8149"/>
    </row>
    <row r="8150" spans="1:13" x14ac:dyDescent="0.2">
      <c r="A8150" t="s">
        <v>14486</v>
      </c>
      <c r="B8150">
        <v>3.0000000000000001E-3</v>
      </c>
      <c r="C8150" s="90">
        <v>2.2370997642096849E-3</v>
      </c>
      <c r="D8150" s="88">
        <v>71</v>
      </c>
      <c r="E8150" s="88" t="s">
        <v>147</v>
      </c>
      <c r="F8150" s="106"/>
      <c r="G8150"/>
      <c r="H8150"/>
      <c r="I8150"/>
      <c r="J8150"/>
      <c r="K8150"/>
      <c r="L8150"/>
      <c r="M8150"/>
    </row>
    <row r="8151" spans="1:13" x14ac:dyDescent="0.2">
      <c r="A8151" t="s">
        <v>14487</v>
      </c>
      <c r="B8151">
        <v>0.24</v>
      </c>
      <c r="C8151" s="90">
        <v>0.17896798113677478</v>
      </c>
      <c r="D8151" s="88">
        <v>71</v>
      </c>
      <c r="E8151" s="88" t="s">
        <v>147</v>
      </c>
      <c r="F8151" s="106"/>
      <c r="G8151"/>
      <c r="H8151"/>
      <c r="I8151"/>
      <c r="J8151"/>
      <c r="K8151"/>
      <c r="L8151"/>
      <c r="M8151"/>
    </row>
    <row r="8152" spans="1:13" x14ac:dyDescent="0.2">
      <c r="A8152" t="s">
        <v>14488</v>
      </c>
      <c r="B8152">
        <v>4.0000000000000002E-4</v>
      </c>
      <c r="C8152" s="90">
        <v>2.9827996856129132E-4</v>
      </c>
      <c r="D8152" s="88">
        <v>71</v>
      </c>
      <c r="E8152" s="88" t="s">
        <v>147</v>
      </c>
      <c r="F8152" s="106"/>
      <c r="G8152"/>
      <c r="H8152"/>
      <c r="I8152"/>
      <c r="J8152"/>
      <c r="K8152"/>
      <c r="L8152"/>
      <c r="M8152"/>
    </row>
    <row r="8153" spans="1:13" x14ac:dyDescent="0.2">
      <c r="A8153" t="s">
        <v>14489</v>
      </c>
      <c r="B8153">
        <v>2E-3</v>
      </c>
      <c r="C8153" s="90">
        <v>1.4913998428064566E-3</v>
      </c>
      <c r="D8153" s="88">
        <v>71</v>
      </c>
      <c r="E8153" s="88" t="s">
        <v>147</v>
      </c>
      <c r="F8153" s="106"/>
      <c r="G8153"/>
      <c r="H8153"/>
      <c r="I8153"/>
      <c r="J8153"/>
      <c r="K8153"/>
      <c r="L8153"/>
      <c r="M8153"/>
    </row>
    <row r="8154" spans="1:13" x14ac:dyDescent="0.2">
      <c r="A8154" t="s">
        <v>14490</v>
      </c>
      <c r="B8154">
        <v>1E-3</v>
      </c>
      <c r="C8154" s="90">
        <v>7.456999214032283E-4</v>
      </c>
      <c r="D8154" s="88">
        <v>71</v>
      </c>
      <c r="E8154" s="88" t="s">
        <v>147</v>
      </c>
      <c r="F8154" s="106"/>
      <c r="G8154"/>
      <c r="H8154"/>
      <c r="I8154"/>
      <c r="J8154"/>
      <c r="K8154"/>
      <c r="L8154"/>
      <c r="M8154"/>
    </row>
    <row r="8155" spans="1:13" x14ac:dyDescent="0.2">
      <c r="A8155" t="s">
        <v>14491</v>
      </c>
      <c r="B8155">
        <v>0.02</v>
      </c>
      <c r="C8155" s="90">
        <v>1.4913998428064566E-2</v>
      </c>
      <c r="D8155" s="88">
        <v>71</v>
      </c>
      <c r="E8155" s="88" t="s">
        <v>147</v>
      </c>
      <c r="F8155" s="106"/>
      <c r="G8155"/>
      <c r="H8155"/>
      <c r="I8155"/>
      <c r="J8155"/>
      <c r="K8155"/>
      <c r="L8155"/>
      <c r="M8155"/>
    </row>
    <row r="8156" spans="1:13" x14ac:dyDescent="0.2">
      <c r="A8156" t="s">
        <v>14492</v>
      </c>
      <c r="B8156">
        <v>0.01</v>
      </c>
      <c r="C8156" s="90">
        <v>7.456999214032283E-3</v>
      </c>
      <c r="D8156" s="88">
        <v>71</v>
      </c>
      <c r="E8156" s="88" t="s">
        <v>147</v>
      </c>
      <c r="F8156" s="106"/>
      <c r="G8156"/>
      <c r="H8156"/>
      <c r="I8156"/>
      <c r="J8156"/>
      <c r="K8156"/>
      <c r="L8156"/>
      <c r="M8156"/>
    </row>
    <row r="8157" spans="1:13" x14ac:dyDescent="0.2">
      <c r="A8157" t="s">
        <v>14493</v>
      </c>
      <c r="B8157">
        <v>0.25</v>
      </c>
      <c r="C8157" s="90">
        <v>0.18642498035080707</v>
      </c>
      <c r="D8157" s="88">
        <v>71</v>
      </c>
      <c r="E8157" s="88" t="s">
        <v>147</v>
      </c>
      <c r="F8157" s="106"/>
      <c r="G8157"/>
      <c r="H8157"/>
      <c r="I8157"/>
      <c r="J8157"/>
      <c r="K8157"/>
      <c r="L8157"/>
      <c r="M8157"/>
    </row>
    <row r="8158" spans="1:13" x14ac:dyDescent="0.2">
      <c r="A8158" t="s">
        <v>14494</v>
      </c>
      <c r="B8158">
        <v>0.32</v>
      </c>
      <c r="C8158" s="90">
        <v>0.23862397484903305</v>
      </c>
      <c r="D8158" s="88">
        <v>71</v>
      </c>
      <c r="E8158" s="88" t="s">
        <v>147</v>
      </c>
      <c r="F8158" s="106"/>
      <c r="G8158"/>
      <c r="H8158"/>
      <c r="I8158"/>
      <c r="J8158"/>
      <c r="K8158"/>
      <c r="L8158"/>
      <c r="M8158"/>
    </row>
    <row r="8159" spans="1:13" x14ac:dyDescent="0.2">
      <c r="A8159" t="s">
        <v>14495</v>
      </c>
      <c r="B8159">
        <v>0.02</v>
      </c>
      <c r="C8159" s="90">
        <v>1.4913998428064566E-2</v>
      </c>
      <c r="D8159" s="88">
        <v>71</v>
      </c>
      <c r="E8159" s="88" t="s">
        <v>147</v>
      </c>
      <c r="F8159" s="106"/>
      <c r="G8159"/>
      <c r="H8159"/>
      <c r="I8159"/>
      <c r="J8159"/>
      <c r="K8159"/>
      <c r="L8159"/>
      <c r="M8159"/>
    </row>
    <row r="8160" spans="1:13" x14ac:dyDescent="0.2">
      <c r="A8160" t="s">
        <v>14496</v>
      </c>
      <c r="B8160">
        <v>0.02</v>
      </c>
      <c r="C8160" s="90">
        <v>1.4913998428064566E-2</v>
      </c>
      <c r="D8160" s="88">
        <v>71</v>
      </c>
      <c r="E8160" s="88" t="s">
        <v>147</v>
      </c>
      <c r="F8160" s="106"/>
      <c r="G8160"/>
      <c r="H8160"/>
      <c r="I8160"/>
      <c r="J8160"/>
      <c r="K8160"/>
      <c r="L8160"/>
      <c r="M8160"/>
    </row>
    <row r="8161" spans="1:13" x14ac:dyDescent="0.2">
      <c r="A8161" t="s">
        <v>14497</v>
      </c>
      <c r="B8161">
        <v>0.02</v>
      </c>
      <c r="C8161" s="90">
        <v>1.4913998428064566E-2</v>
      </c>
      <c r="D8161" s="88">
        <v>71</v>
      </c>
      <c r="E8161" s="88" t="s">
        <v>147</v>
      </c>
      <c r="F8161" s="106"/>
      <c r="G8161"/>
      <c r="H8161"/>
      <c r="I8161"/>
      <c r="J8161"/>
      <c r="K8161"/>
      <c r="L8161"/>
      <c r="M8161"/>
    </row>
    <row r="8162" spans="1:13" x14ac:dyDescent="0.2">
      <c r="A8162" t="s">
        <v>14498</v>
      </c>
      <c r="B8162">
        <v>0.02</v>
      </c>
      <c r="C8162" s="90">
        <v>1.4913998428064566E-2</v>
      </c>
      <c r="D8162" s="88">
        <v>71</v>
      </c>
      <c r="E8162" s="88" t="s">
        <v>147</v>
      </c>
      <c r="F8162" s="106"/>
      <c r="G8162"/>
      <c r="H8162"/>
      <c r="I8162"/>
      <c r="J8162"/>
      <c r="K8162"/>
      <c r="L8162"/>
      <c r="M8162"/>
    </row>
    <row r="8163" spans="1:13" x14ac:dyDescent="0.2">
      <c r="A8163" t="s">
        <v>14499</v>
      </c>
      <c r="B8163">
        <v>0.02</v>
      </c>
      <c r="C8163" s="90">
        <v>1.4913998428064566E-2</v>
      </c>
      <c r="D8163" s="88">
        <v>71</v>
      </c>
      <c r="E8163" s="88" t="s">
        <v>147</v>
      </c>
      <c r="F8163" s="106"/>
      <c r="G8163"/>
      <c r="H8163"/>
      <c r="I8163"/>
      <c r="J8163"/>
      <c r="K8163"/>
      <c r="L8163"/>
      <c r="M8163"/>
    </row>
    <row r="8164" spans="1:13" x14ac:dyDescent="0.2">
      <c r="A8164" t="s">
        <v>14500</v>
      </c>
      <c r="B8164">
        <v>0.02</v>
      </c>
      <c r="C8164" s="90">
        <v>1.4913998428064566E-2</v>
      </c>
      <c r="D8164" s="88">
        <v>71</v>
      </c>
      <c r="E8164" s="88" t="s">
        <v>147</v>
      </c>
      <c r="F8164" s="106"/>
      <c r="G8164"/>
      <c r="H8164"/>
      <c r="I8164"/>
      <c r="J8164"/>
      <c r="K8164"/>
      <c r="L8164"/>
      <c r="M8164"/>
    </row>
    <row r="8165" spans="1:13" x14ac:dyDescent="0.2">
      <c r="A8165" t="s">
        <v>14501</v>
      </c>
      <c r="B8165">
        <v>0.02</v>
      </c>
      <c r="C8165" s="90">
        <v>1.4913998428064566E-2</v>
      </c>
      <c r="D8165" s="88">
        <v>71</v>
      </c>
      <c r="E8165" s="88" t="s">
        <v>147</v>
      </c>
      <c r="F8165" s="106"/>
      <c r="G8165"/>
      <c r="H8165"/>
      <c r="I8165"/>
      <c r="J8165"/>
      <c r="K8165"/>
      <c r="L8165"/>
      <c r="M8165"/>
    </row>
    <row r="8166" spans="1:13" x14ac:dyDescent="0.2">
      <c r="A8166" t="s">
        <v>14502</v>
      </c>
      <c r="B8166">
        <v>0.02</v>
      </c>
      <c r="C8166" s="90">
        <v>1.4913998428064566E-2</v>
      </c>
      <c r="D8166" s="88">
        <v>71</v>
      </c>
      <c r="E8166" s="88" t="s">
        <v>147</v>
      </c>
      <c r="F8166" s="106"/>
      <c r="G8166"/>
      <c r="H8166"/>
      <c r="I8166"/>
      <c r="J8166"/>
      <c r="K8166"/>
      <c r="L8166"/>
      <c r="M8166"/>
    </row>
    <row r="8167" spans="1:13" x14ac:dyDescent="0.2">
      <c r="A8167" t="s">
        <v>14503</v>
      </c>
      <c r="B8167">
        <v>0.03</v>
      </c>
      <c r="C8167" s="90">
        <v>2.2370997642096848E-2</v>
      </c>
      <c r="D8167" s="88">
        <v>71</v>
      </c>
      <c r="E8167" s="88" t="s">
        <v>147</v>
      </c>
      <c r="F8167" s="106"/>
      <c r="G8167"/>
      <c r="H8167"/>
      <c r="I8167"/>
      <c r="J8167"/>
      <c r="K8167"/>
      <c r="L8167"/>
      <c r="M8167"/>
    </row>
    <row r="8168" spans="1:13" x14ac:dyDescent="0.2">
      <c r="A8168" t="s">
        <v>14504</v>
      </c>
      <c r="B8168">
        <v>0.03</v>
      </c>
      <c r="C8168" s="90">
        <v>2.2370997642096848E-2</v>
      </c>
      <c r="D8168" s="88">
        <v>71</v>
      </c>
      <c r="E8168" s="88" t="s">
        <v>147</v>
      </c>
      <c r="F8168" s="106"/>
      <c r="G8168"/>
      <c r="H8168"/>
      <c r="I8168"/>
      <c r="J8168"/>
      <c r="K8168"/>
      <c r="L8168"/>
      <c r="M8168"/>
    </row>
    <row r="8169" spans="1:13" x14ac:dyDescent="0.2">
      <c r="A8169" t="s">
        <v>14505</v>
      </c>
      <c r="B8169">
        <v>0.03</v>
      </c>
      <c r="C8169" s="90">
        <v>2.2370997642096848E-2</v>
      </c>
      <c r="D8169" s="88">
        <v>71</v>
      </c>
      <c r="E8169" s="88" t="s">
        <v>147</v>
      </c>
      <c r="F8169" s="106"/>
      <c r="G8169"/>
      <c r="H8169"/>
      <c r="I8169"/>
      <c r="J8169"/>
      <c r="K8169"/>
      <c r="L8169"/>
      <c r="M8169"/>
    </row>
    <row r="8170" spans="1:13" x14ac:dyDescent="0.2">
      <c r="A8170" t="s">
        <v>14506</v>
      </c>
      <c r="B8170">
        <v>0.02</v>
      </c>
      <c r="C8170" s="90">
        <v>1.4913998428064566E-2</v>
      </c>
      <c r="D8170" s="88">
        <v>71</v>
      </c>
      <c r="E8170" s="88" t="s">
        <v>147</v>
      </c>
      <c r="F8170" s="106"/>
      <c r="G8170"/>
      <c r="H8170"/>
      <c r="I8170"/>
      <c r="J8170"/>
      <c r="K8170"/>
      <c r="L8170"/>
      <c r="M8170"/>
    </row>
    <row r="8171" spans="1:13" x14ac:dyDescent="0.2">
      <c r="A8171" t="s">
        <v>14507</v>
      </c>
      <c r="B8171">
        <v>0.03</v>
      </c>
      <c r="C8171" s="90">
        <v>2.2370997642096848E-2</v>
      </c>
      <c r="D8171" s="88">
        <v>71</v>
      </c>
      <c r="E8171" s="88" t="s">
        <v>147</v>
      </c>
      <c r="F8171" s="106"/>
      <c r="G8171"/>
      <c r="H8171"/>
      <c r="I8171"/>
      <c r="J8171"/>
      <c r="K8171"/>
      <c r="L8171"/>
      <c r="M8171"/>
    </row>
    <row r="8172" spans="1:13" x14ac:dyDescent="0.2">
      <c r="A8172" t="s">
        <v>14508</v>
      </c>
      <c r="B8172">
        <v>0.02</v>
      </c>
      <c r="C8172" s="90">
        <v>1.4913998428064566E-2</v>
      </c>
      <c r="D8172" s="88">
        <v>71</v>
      </c>
      <c r="E8172" s="88" t="s">
        <v>147</v>
      </c>
      <c r="F8172" s="106"/>
      <c r="G8172"/>
      <c r="H8172"/>
      <c r="I8172"/>
      <c r="J8172"/>
      <c r="K8172"/>
      <c r="L8172"/>
      <c r="M8172"/>
    </row>
    <row r="8173" spans="1:13" x14ac:dyDescent="0.2">
      <c r="A8173" t="s">
        <v>14509</v>
      </c>
      <c r="B8173">
        <v>0.03</v>
      </c>
      <c r="C8173" s="90">
        <v>2.2370997642096848E-2</v>
      </c>
      <c r="D8173" s="88">
        <v>71</v>
      </c>
      <c r="E8173" s="88" t="s">
        <v>147</v>
      </c>
      <c r="F8173" s="106"/>
      <c r="G8173"/>
      <c r="H8173"/>
      <c r="I8173"/>
      <c r="J8173"/>
      <c r="K8173"/>
      <c r="L8173"/>
      <c r="M8173"/>
    </row>
    <row r="8174" spans="1:13" x14ac:dyDescent="0.2">
      <c r="A8174" t="s">
        <v>14510</v>
      </c>
      <c r="B8174">
        <v>0.02</v>
      </c>
      <c r="C8174" s="90">
        <v>1.4913998428064566E-2</v>
      </c>
      <c r="D8174" s="88">
        <v>71</v>
      </c>
      <c r="E8174" s="88" t="s">
        <v>147</v>
      </c>
      <c r="F8174" s="106"/>
      <c r="G8174"/>
      <c r="H8174"/>
      <c r="I8174"/>
      <c r="J8174"/>
      <c r="K8174"/>
      <c r="L8174"/>
      <c r="M8174"/>
    </row>
    <row r="8175" spans="1:13" x14ac:dyDescent="0.2">
      <c r="A8175" t="s">
        <v>14511</v>
      </c>
      <c r="B8175">
        <v>0.02</v>
      </c>
      <c r="C8175" s="90">
        <v>1.4913998428064566E-2</v>
      </c>
      <c r="D8175" s="88">
        <v>71</v>
      </c>
      <c r="E8175" s="88" t="s">
        <v>147</v>
      </c>
      <c r="F8175" s="106"/>
      <c r="G8175"/>
      <c r="H8175"/>
      <c r="I8175"/>
      <c r="J8175"/>
      <c r="K8175"/>
      <c r="L8175"/>
      <c r="M8175"/>
    </row>
    <row r="8176" spans="1:13" x14ac:dyDescent="0.2">
      <c r="A8176" t="s">
        <v>14512</v>
      </c>
      <c r="B8176">
        <v>0.01</v>
      </c>
      <c r="C8176" s="90">
        <v>7.456999214032283E-3</v>
      </c>
      <c r="D8176" s="88">
        <v>71</v>
      </c>
      <c r="E8176" s="88" t="s">
        <v>147</v>
      </c>
      <c r="F8176" s="106"/>
      <c r="G8176"/>
      <c r="H8176"/>
      <c r="I8176"/>
      <c r="J8176"/>
      <c r="K8176"/>
      <c r="L8176"/>
      <c r="M8176"/>
    </row>
    <row r="8177" spans="1:13" x14ac:dyDescent="0.2">
      <c r="A8177" t="s">
        <v>14513</v>
      </c>
      <c r="B8177">
        <v>0.01</v>
      </c>
      <c r="C8177" s="90">
        <v>7.456999214032283E-3</v>
      </c>
      <c r="D8177" s="88">
        <v>71</v>
      </c>
      <c r="E8177" s="88" t="s">
        <v>147</v>
      </c>
      <c r="F8177" s="106"/>
      <c r="G8177"/>
      <c r="H8177"/>
      <c r="I8177"/>
      <c r="J8177"/>
      <c r="K8177"/>
      <c r="L8177"/>
      <c r="M8177"/>
    </row>
    <row r="8178" spans="1:13" x14ac:dyDescent="0.2">
      <c r="A8178" t="s">
        <v>14514</v>
      </c>
      <c r="B8178">
        <v>2E-3</v>
      </c>
      <c r="C8178" s="90">
        <v>1.4913998428064566E-3</v>
      </c>
      <c r="D8178" s="88">
        <v>71</v>
      </c>
      <c r="E8178" s="88" t="s">
        <v>147</v>
      </c>
      <c r="F8178" s="106"/>
      <c r="G8178"/>
      <c r="H8178"/>
      <c r="I8178"/>
      <c r="J8178"/>
      <c r="K8178"/>
      <c r="L8178"/>
      <c r="M8178"/>
    </row>
    <row r="8179" spans="1:13" x14ac:dyDescent="0.2">
      <c r="A8179" t="s">
        <v>14515</v>
      </c>
      <c r="B8179">
        <v>0.02</v>
      </c>
      <c r="C8179" s="90">
        <v>1.4913998428064566E-2</v>
      </c>
      <c r="D8179" s="88">
        <v>71</v>
      </c>
      <c r="E8179" s="88" t="s">
        <v>147</v>
      </c>
      <c r="F8179" s="106"/>
      <c r="G8179"/>
      <c r="H8179"/>
      <c r="I8179"/>
      <c r="J8179"/>
      <c r="K8179"/>
      <c r="L8179"/>
      <c r="M8179"/>
    </row>
    <row r="8180" spans="1:13" x14ac:dyDescent="0.2">
      <c r="A8180" t="s">
        <v>14516</v>
      </c>
      <c r="B8180">
        <v>0.16</v>
      </c>
      <c r="C8180" s="90">
        <v>0.11931198742451653</v>
      </c>
      <c r="D8180" s="88">
        <v>71</v>
      </c>
      <c r="E8180" s="88" t="s">
        <v>147</v>
      </c>
      <c r="F8180" s="106"/>
      <c r="G8180"/>
      <c r="H8180"/>
      <c r="I8180"/>
      <c r="J8180"/>
      <c r="K8180"/>
      <c r="L8180"/>
      <c r="M8180"/>
    </row>
    <row r="8181" spans="1:13" x14ac:dyDescent="0.2">
      <c r="A8181" t="s">
        <v>14517</v>
      </c>
      <c r="B8181">
        <v>0.19</v>
      </c>
      <c r="C8181" s="90">
        <v>0.14168298506661339</v>
      </c>
      <c r="D8181" s="88">
        <v>71</v>
      </c>
      <c r="E8181" s="88" t="s">
        <v>147</v>
      </c>
      <c r="F8181" s="106"/>
      <c r="G8181"/>
      <c r="H8181"/>
      <c r="I8181"/>
      <c r="J8181"/>
      <c r="K8181"/>
      <c r="L8181"/>
      <c r="M8181"/>
    </row>
    <row r="8182" spans="1:13" x14ac:dyDescent="0.2">
      <c r="A8182" t="s">
        <v>14518</v>
      </c>
      <c r="B8182">
        <v>0.23</v>
      </c>
      <c r="C8182" s="90">
        <v>0.17151098192274253</v>
      </c>
      <c r="D8182" s="88">
        <v>71</v>
      </c>
      <c r="E8182" s="88" t="s">
        <v>147</v>
      </c>
      <c r="F8182" s="106"/>
      <c r="G8182"/>
      <c r="H8182"/>
      <c r="I8182"/>
      <c r="J8182"/>
      <c r="K8182"/>
      <c r="L8182"/>
      <c r="M8182"/>
    </row>
    <row r="8183" spans="1:13" x14ac:dyDescent="0.2">
      <c r="A8183" t="s">
        <v>14519</v>
      </c>
      <c r="B8183">
        <v>0.25</v>
      </c>
      <c r="C8183" s="90">
        <v>0.18642498035080707</v>
      </c>
      <c r="D8183" s="88">
        <v>71</v>
      </c>
      <c r="E8183" s="88" t="s">
        <v>147</v>
      </c>
      <c r="F8183" s="106"/>
      <c r="G8183"/>
      <c r="H8183"/>
      <c r="I8183"/>
      <c r="J8183"/>
      <c r="K8183"/>
      <c r="L8183"/>
      <c r="M8183"/>
    </row>
    <row r="8184" spans="1:13" x14ac:dyDescent="0.2">
      <c r="A8184" t="s">
        <v>14520</v>
      </c>
      <c r="B8184">
        <v>0.03</v>
      </c>
      <c r="C8184" s="90">
        <v>2.2370997642096848E-2</v>
      </c>
      <c r="D8184" s="88">
        <v>71</v>
      </c>
      <c r="E8184" s="88" t="s">
        <v>147</v>
      </c>
      <c r="F8184" s="106"/>
      <c r="G8184"/>
      <c r="H8184"/>
      <c r="I8184"/>
      <c r="J8184"/>
      <c r="K8184"/>
      <c r="L8184"/>
      <c r="M8184"/>
    </row>
    <row r="8185" spans="1:13" x14ac:dyDescent="0.2">
      <c r="A8185" t="s">
        <v>14521</v>
      </c>
      <c r="B8185">
        <v>0.03</v>
      </c>
      <c r="C8185" s="90">
        <v>2.2370997642096848E-2</v>
      </c>
      <c r="D8185" s="88">
        <v>71</v>
      </c>
      <c r="E8185" s="88" t="s">
        <v>147</v>
      </c>
      <c r="F8185" s="106"/>
      <c r="G8185"/>
      <c r="H8185"/>
      <c r="I8185"/>
      <c r="J8185"/>
      <c r="K8185"/>
      <c r="L8185"/>
      <c r="M8185"/>
    </row>
    <row r="8186" spans="1:13" x14ac:dyDescent="0.2">
      <c r="A8186" t="s">
        <v>14522</v>
      </c>
      <c r="B8186">
        <v>0.02</v>
      </c>
      <c r="C8186" s="90">
        <v>1.4913998428064566E-2</v>
      </c>
      <c r="D8186" s="88">
        <v>71</v>
      </c>
      <c r="E8186" s="88" t="s">
        <v>147</v>
      </c>
      <c r="F8186" s="106"/>
      <c r="G8186"/>
      <c r="H8186"/>
      <c r="I8186"/>
      <c r="J8186"/>
      <c r="K8186"/>
      <c r="L8186"/>
      <c r="M8186"/>
    </row>
    <row r="8187" spans="1:13" x14ac:dyDescent="0.2">
      <c r="A8187" t="s">
        <v>14523</v>
      </c>
      <c r="B8187">
        <v>0.02</v>
      </c>
      <c r="C8187" s="90">
        <v>1.4913998428064566E-2</v>
      </c>
      <c r="D8187" s="88">
        <v>71</v>
      </c>
      <c r="E8187" s="88" t="s">
        <v>147</v>
      </c>
      <c r="F8187" s="106"/>
      <c r="G8187"/>
      <c r="H8187"/>
      <c r="I8187"/>
      <c r="J8187"/>
      <c r="K8187"/>
      <c r="L8187"/>
      <c r="M8187"/>
    </row>
    <row r="8188" spans="1:13" x14ac:dyDescent="0.2">
      <c r="A8188" t="s">
        <v>14524</v>
      </c>
      <c r="B8188">
        <v>0.02</v>
      </c>
      <c r="C8188" s="90">
        <v>1.4913998428064566E-2</v>
      </c>
      <c r="D8188" s="88">
        <v>71</v>
      </c>
      <c r="E8188" s="88" t="s">
        <v>147</v>
      </c>
      <c r="F8188" s="106"/>
      <c r="G8188"/>
      <c r="H8188"/>
      <c r="I8188"/>
      <c r="J8188"/>
      <c r="K8188"/>
      <c r="L8188"/>
      <c r="M8188"/>
    </row>
    <row r="8189" spans="1:13" x14ac:dyDescent="0.2">
      <c r="A8189" t="s">
        <v>14525</v>
      </c>
      <c r="B8189">
        <v>0.02</v>
      </c>
      <c r="C8189" s="90">
        <v>1.4913998428064566E-2</v>
      </c>
      <c r="D8189" s="88">
        <v>71</v>
      </c>
      <c r="E8189" s="88" t="s">
        <v>147</v>
      </c>
      <c r="F8189" s="106"/>
      <c r="G8189"/>
      <c r="H8189"/>
      <c r="I8189"/>
      <c r="J8189"/>
      <c r="K8189"/>
      <c r="L8189"/>
      <c r="M8189"/>
    </row>
    <row r="8190" spans="1:13" x14ac:dyDescent="0.2">
      <c r="A8190" t="s">
        <v>14526</v>
      </c>
      <c r="B8190">
        <v>0.02</v>
      </c>
      <c r="C8190" s="90">
        <v>1.4913998428064566E-2</v>
      </c>
      <c r="D8190" s="88">
        <v>71</v>
      </c>
      <c r="E8190" s="88" t="s">
        <v>147</v>
      </c>
      <c r="F8190" s="106"/>
      <c r="G8190"/>
      <c r="H8190"/>
      <c r="I8190"/>
      <c r="J8190"/>
      <c r="K8190"/>
      <c r="L8190"/>
      <c r="M8190"/>
    </row>
    <row r="8191" spans="1:13" x14ac:dyDescent="0.2">
      <c r="A8191" t="s">
        <v>14527</v>
      </c>
      <c r="B8191">
        <v>0.03</v>
      </c>
      <c r="C8191" s="90">
        <v>2.2370997642096848E-2</v>
      </c>
      <c r="D8191" s="88">
        <v>71</v>
      </c>
      <c r="E8191" s="88" t="s">
        <v>147</v>
      </c>
      <c r="F8191" s="106"/>
      <c r="G8191"/>
      <c r="H8191"/>
      <c r="I8191"/>
      <c r="J8191"/>
      <c r="K8191"/>
      <c r="L8191"/>
      <c r="M8191"/>
    </row>
    <row r="8192" spans="1:13" x14ac:dyDescent="0.2">
      <c r="A8192" t="s">
        <v>14528</v>
      </c>
      <c r="B8192">
        <v>0.02</v>
      </c>
      <c r="C8192" s="90">
        <v>1.4913998428064566E-2</v>
      </c>
      <c r="D8192" s="88">
        <v>71</v>
      </c>
      <c r="E8192" s="88" t="s">
        <v>147</v>
      </c>
      <c r="F8192" s="106"/>
      <c r="G8192"/>
      <c r="H8192"/>
      <c r="I8192"/>
      <c r="J8192"/>
      <c r="K8192"/>
      <c r="L8192"/>
      <c r="M8192"/>
    </row>
    <row r="8193" spans="1:13" x14ac:dyDescent="0.2">
      <c r="A8193" t="s">
        <v>14529</v>
      </c>
      <c r="B8193">
        <v>4.0000000000000001E-3</v>
      </c>
      <c r="C8193" s="90">
        <v>2.9827996856129132E-3</v>
      </c>
      <c r="D8193" s="88">
        <v>71</v>
      </c>
      <c r="E8193" s="88" t="s">
        <v>147</v>
      </c>
      <c r="F8193" s="106"/>
      <c r="G8193"/>
      <c r="H8193"/>
      <c r="I8193"/>
      <c r="J8193"/>
      <c r="K8193"/>
      <c r="L8193"/>
      <c r="M8193"/>
    </row>
    <row r="8194" spans="1:13" x14ac:dyDescent="0.2">
      <c r="A8194" t="s">
        <v>14530</v>
      </c>
      <c r="B8194">
        <v>0.19</v>
      </c>
      <c r="C8194" s="90">
        <v>0.14168298506661339</v>
      </c>
      <c r="D8194" s="88">
        <v>71</v>
      </c>
      <c r="E8194" s="88" t="s">
        <v>147</v>
      </c>
      <c r="F8194" s="106"/>
      <c r="G8194"/>
      <c r="H8194"/>
      <c r="I8194"/>
      <c r="J8194"/>
      <c r="K8194"/>
      <c r="L8194"/>
      <c r="M8194"/>
    </row>
    <row r="8195" spans="1:13" x14ac:dyDescent="0.2">
      <c r="A8195" t="s">
        <v>14531</v>
      </c>
      <c r="B8195">
        <v>5.0000000000000001E-3</v>
      </c>
      <c r="C8195" s="90">
        <v>3.7284996070161415E-3</v>
      </c>
      <c r="D8195" s="88">
        <v>71</v>
      </c>
      <c r="E8195" s="88" t="s">
        <v>147</v>
      </c>
      <c r="F8195" s="106"/>
      <c r="G8195"/>
      <c r="H8195"/>
      <c r="I8195"/>
      <c r="J8195"/>
      <c r="K8195"/>
      <c r="L8195"/>
      <c r="M8195"/>
    </row>
    <row r="8196" spans="1:13" x14ac:dyDescent="0.2">
      <c r="A8196" t="s">
        <v>14532</v>
      </c>
      <c r="B8196">
        <v>0.02</v>
      </c>
      <c r="C8196" s="90">
        <v>1.4913998428064566E-2</v>
      </c>
      <c r="D8196" s="88">
        <v>71</v>
      </c>
      <c r="E8196" s="88" t="s">
        <v>147</v>
      </c>
      <c r="F8196" s="106"/>
      <c r="G8196"/>
      <c r="H8196"/>
      <c r="I8196"/>
      <c r="J8196"/>
      <c r="K8196"/>
      <c r="L8196"/>
      <c r="M8196"/>
    </row>
    <row r="8197" spans="1:13" x14ac:dyDescent="0.2">
      <c r="A8197" t="s">
        <v>14533</v>
      </c>
      <c r="B8197">
        <v>0.02</v>
      </c>
      <c r="C8197" s="90">
        <v>1.4913998428064566E-2</v>
      </c>
      <c r="D8197" s="88">
        <v>71</v>
      </c>
      <c r="E8197" s="88" t="s">
        <v>147</v>
      </c>
      <c r="F8197" s="106"/>
      <c r="G8197"/>
      <c r="H8197"/>
      <c r="I8197"/>
      <c r="J8197"/>
      <c r="K8197"/>
      <c r="L8197"/>
      <c r="M8197"/>
    </row>
    <row r="8198" spans="1:13" x14ac:dyDescent="0.2">
      <c r="A8198" t="s">
        <v>14534</v>
      </c>
      <c r="B8198">
        <v>4.0000000000000001E-3</v>
      </c>
      <c r="C8198" s="90">
        <v>2.9827996856129132E-3</v>
      </c>
      <c r="D8198" s="88">
        <v>71</v>
      </c>
      <c r="E8198" s="88" t="s">
        <v>147</v>
      </c>
      <c r="F8198" s="106"/>
      <c r="G8198"/>
      <c r="H8198"/>
      <c r="I8198"/>
      <c r="J8198"/>
      <c r="K8198"/>
      <c r="L8198"/>
      <c r="M8198"/>
    </row>
    <row r="8199" spans="1:13" x14ac:dyDescent="0.2">
      <c r="A8199" t="s">
        <v>14535</v>
      </c>
      <c r="B8199">
        <v>0.02</v>
      </c>
      <c r="C8199" s="90">
        <v>1.4913998428064566E-2</v>
      </c>
      <c r="D8199" s="88">
        <v>71</v>
      </c>
      <c r="E8199" s="88" t="s">
        <v>147</v>
      </c>
      <c r="F8199" s="106"/>
      <c r="G8199"/>
      <c r="H8199"/>
      <c r="I8199"/>
      <c r="J8199"/>
      <c r="K8199"/>
      <c r="L8199"/>
      <c r="M8199"/>
    </row>
    <row r="8200" spans="1:13" x14ac:dyDescent="0.2">
      <c r="A8200" t="s">
        <v>14536</v>
      </c>
      <c r="B8200">
        <v>0.01</v>
      </c>
      <c r="C8200" s="90">
        <v>7.456999214032283E-3</v>
      </c>
      <c r="D8200" s="88">
        <v>71</v>
      </c>
      <c r="E8200" s="88" t="s">
        <v>147</v>
      </c>
      <c r="F8200" s="106"/>
      <c r="G8200"/>
      <c r="H8200"/>
      <c r="I8200"/>
      <c r="J8200"/>
      <c r="K8200"/>
      <c r="L8200"/>
      <c r="M8200"/>
    </row>
    <row r="8201" spans="1:13" x14ac:dyDescent="0.2">
      <c r="A8201" t="s">
        <v>14537</v>
      </c>
      <c r="B8201">
        <v>0.02</v>
      </c>
      <c r="C8201" s="90">
        <v>1.4913998428064566E-2</v>
      </c>
      <c r="D8201" s="88">
        <v>71</v>
      </c>
      <c r="E8201" s="88" t="s">
        <v>147</v>
      </c>
      <c r="F8201" s="106"/>
      <c r="G8201"/>
      <c r="H8201"/>
      <c r="I8201"/>
      <c r="J8201"/>
      <c r="K8201"/>
      <c r="L8201"/>
      <c r="M8201"/>
    </row>
    <row r="8202" spans="1:13" x14ac:dyDescent="0.2">
      <c r="A8202" t="s">
        <v>14538</v>
      </c>
      <c r="B8202">
        <v>0.01</v>
      </c>
      <c r="C8202" s="90">
        <v>7.456999214032283E-3</v>
      </c>
      <c r="D8202" s="88">
        <v>71</v>
      </c>
      <c r="E8202" s="88" t="s">
        <v>147</v>
      </c>
      <c r="F8202" s="106"/>
      <c r="G8202"/>
      <c r="H8202"/>
      <c r="I8202"/>
      <c r="J8202"/>
      <c r="K8202"/>
      <c r="L8202"/>
      <c r="M8202"/>
    </row>
    <row r="8203" spans="1:13" x14ac:dyDescent="0.2">
      <c r="A8203" t="s">
        <v>14539</v>
      </c>
      <c r="B8203">
        <v>0.02</v>
      </c>
      <c r="C8203" s="90">
        <v>1.4913998428064566E-2</v>
      </c>
      <c r="D8203" s="88">
        <v>71</v>
      </c>
      <c r="E8203" s="88" t="s">
        <v>147</v>
      </c>
      <c r="F8203" s="106"/>
      <c r="G8203"/>
      <c r="H8203"/>
      <c r="I8203"/>
      <c r="J8203"/>
      <c r="K8203"/>
      <c r="L8203"/>
      <c r="M8203"/>
    </row>
    <row r="8204" spans="1:13" x14ac:dyDescent="0.2">
      <c r="A8204" t="s">
        <v>14540</v>
      </c>
      <c r="B8204">
        <v>4.0000000000000001E-3</v>
      </c>
      <c r="C8204" s="90">
        <v>2.9827996856129132E-3</v>
      </c>
      <c r="D8204" s="88">
        <v>71</v>
      </c>
      <c r="E8204" s="88" t="s">
        <v>147</v>
      </c>
      <c r="F8204" s="106"/>
      <c r="G8204"/>
      <c r="H8204"/>
      <c r="I8204"/>
      <c r="J8204"/>
      <c r="K8204"/>
      <c r="L8204"/>
      <c r="M8204"/>
    </row>
    <row r="8205" spans="1:13" x14ac:dyDescent="0.2">
      <c r="A8205" t="s">
        <v>14541</v>
      </c>
      <c r="B8205">
        <v>0.02</v>
      </c>
      <c r="C8205" s="90">
        <v>1.4913998428064566E-2</v>
      </c>
      <c r="D8205" s="88">
        <v>71</v>
      </c>
      <c r="E8205" s="88" t="s">
        <v>147</v>
      </c>
      <c r="F8205" s="106"/>
      <c r="G8205"/>
      <c r="H8205"/>
      <c r="I8205"/>
      <c r="J8205"/>
      <c r="K8205"/>
      <c r="L8205"/>
      <c r="M8205"/>
    </row>
    <row r="8206" spans="1:13" x14ac:dyDescent="0.2">
      <c r="A8206" t="s">
        <v>14542</v>
      </c>
      <c r="B8206">
        <v>0.01</v>
      </c>
      <c r="C8206" s="90">
        <v>7.456999214032283E-3</v>
      </c>
      <c r="D8206" s="88">
        <v>71</v>
      </c>
      <c r="E8206" s="88" t="s">
        <v>147</v>
      </c>
      <c r="F8206" s="106"/>
      <c r="G8206"/>
      <c r="H8206"/>
      <c r="I8206"/>
      <c r="J8206"/>
      <c r="K8206"/>
      <c r="L8206"/>
      <c r="M8206"/>
    </row>
    <row r="8207" spans="1:13" x14ac:dyDescent="0.2">
      <c r="A8207" t="s">
        <v>14543</v>
      </c>
      <c r="B8207">
        <v>0.01</v>
      </c>
      <c r="C8207" s="90">
        <v>7.456999214032283E-3</v>
      </c>
      <c r="D8207" s="88">
        <v>71</v>
      </c>
      <c r="E8207" s="88" t="s">
        <v>147</v>
      </c>
      <c r="F8207" s="106"/>
      <c r="G8207"/>
      <c r="H8207"/>
      <c r="I8207"/>
      <c r="J8207"/>
      <c r="K8207"/>
      <c r="L8207"/>
      <c r="M8207"/>
    </row>
    <row r="8208" spans="1:13" x14ac:dyDescent="0.2">
      <c r="A8208" t="s">
        <v>14544</v>
      </c>
      <c r="B8208">
        <v>0.01</v>
      </c>
      <c r="C8208" s="90">
        <v>7.456999214032283E-3</v>
      </c>
      <c r="D8208" s="88">
        <v>71</v>
      </c>
      <c r="E8208" s="88" t="s">
        <v>147</v>
      </c>
      <c r="F8208" s="106"/>
      <c r="G8208"/>
      <c r="H8208"/>
      <c r="I8208"/>
      <c r="J8208"/>
      <c r="K8208"/>
      <c r="L8208"/>
      <c r="M8208"/>
    </row>
    <row r="8209" spans="1:13" x14ac:dyDescent="0.2">
      <c r="A8209" t="s">
        <v>14545</v>
      </c>
      <c r="B8209">
        <v>0.01</v>
      </c>
      <c r="C8209" s="90">
        <v>7.456999214032283E-3</v>
      </c>
      <c r="D8209" s="88">
        <v>71</v>
      </c>
      <c r="E8209" s="88" t="s">
        <v>147</v>
      </c>
      <c r="F8209" s="106"/>
      <c r="G8209"/>
      <c r="H8209"/>
      <c r="I8209"/>
      <c r="J8209"/>
      <c r="K8209"/>
      <c r="L8209"/>
      <c r="M8209"/>
    </row>
    <row r="8210" spans="1:13" x14ac:dyDescent="0.2">
      <c r="A8210" t="s">
        <v>14546</v>
      </c>
      <c r="B8210">
        <v>0.01</v>
      </c>
      <c r="C8210" s="90">
        <v>7.456999214032283E-3</v>
      </c>
      <c r="D8210" s="88">
        <v>71</v>
      </c>
      <c r="E8210" s="88" t="s">
        <v>147</v>
      </c>
      <c r="F8210" s="106"/>
      <c r="G8210"/>
      <c r="H8210"/>
      <c r="I8210"/>
      <c r="J8210"/>
      <c r="K8210"/>
      <c r="L8210"/>
      <c r="M8210"/>
    </row>
    <row r="8211" spans="1:13" x14ac:dyDescent="0.2">
      <c r="A8211" t="s">
        <v>14547</v>
      </c>
      <c r="B8211">
        <v>0.01</v>
      </c>
      <c r="C8211" s="90">
        <v>7.456999214032283E-3</v>
      </c>
      <c r="D8211" s="88">
        <v>71</v>
      </c>
      <c r="E8211" s="88" t="s">
        <v>147</v>
      </c>
      <c r="F8211" s="106"/>
      <c r="G8211"/>
      <c r="H8211"/>
      <c r="I8211"/>
      <c r="J8211"/>
      <c r="K8211"/>
      <c r="L8211"/>
      <c r="M8211"/>
    </row>
    <row r="8212" spans="1:13" x14ac:dyDescent="0.2">
      <c r="A8212" t="s">
        <v>14548</v>
      </c>
      <c r="B8212">
        <v>0.01</v>
      </c>
      <c r="C8212" s="90">
        <v>7.456999214032283E-3</v>
      </c>
      <c r="D8212" s="88">
        <v>71</v>
      </c>
      <c r="E8212" s="88" t="s">
        <v>147</v>
      </c>
      <c r="F8212" s="106"/>
      <c r="G8212"/>
      <c r="H8212"/>
      <c r="I8212"/>
      <c r="J8212"/>
      <c r="K8212"/>
      <c r="L8212"/>
      <c r="M8212"/>
    </row>
    <row r="8213" spans="1:13" x14ac:dyDescent="0.2">
      <c r="A8213" t="s">
        <v>14549</v>
      </c>
      <c r="B8213">
        <v>0.03</v>
      </c>
      <c r="C8213" s="90">
        <v>2.2370997642096848E-2</v>
      </c>
      <c r="D8213" s="88">
        <v>71</v>
      </c>
      <c r="E8213" s="88" t="s">
        <v>147</v>
      </c>
      <c r="F8213" s="106"/>
      <c r="G8213"/>
      <c r="H8213"/>
      <c r="I8213"/>
      <c r="J8213"/>
      <c r="K8213"/>
      <c r="L8213"/>
      <c r="M8213"/>
    </row>
    <row r="8214" spans="1:13" x14ac:dyDescent="0.2">
      <c r="A8214" t="s">
        <v>14550</v>
      </c>
      <c r="B8214">
        <v>0.08</v>
      </c>
      <c r="C8214" s="90">
        <v>5.9655993712258264E-2</v>
      </c>
      <c r="D8214" s="88">
        <v>71</v>
      </c>
      <c r="E8214" s="88" t="s">
        <v>147</v>
      </c>
      <c r="F8214" s="106"/>
      <c r="G8214"/>
      <c r="H8214"/>
      <c r="I8214"/>
      <c r="J8214"/>
      <c r="K8214"/>
      <c r="L8214"/>
      <c r="M8214"/>
    </row>
    <row r="8215" spans="1:13" x14ac:dyDescent="0.2">
      <c r="A8215" t="s">
        <v>14551</v>
      </c>
      <c r="B8215">
        <v>0.22</v>
      </c>
      <c r="C8215" s="90">
        <v>0.16405398270871024</v>
      </c>
      <c r="D8215" s="88">
        <v>71</v>
      </c>
      <c r="E8215" s="88" t="s">
        <v>147</v>
      </c>
      <c r="F8215" s="106"/>
      <c r="G8215"/>
      <c r="H8215"/>
      <c r="I8215"/>
      <c r="J8215"/>
      <c r="K8215"/>
      <c r="L8215"/>
      <c r="M8215"/>
    </row>
    <row r="8216" spans="1:13" x14ac:dyDescent="0.2">
      <c r="A8216" t="s">
        <v>14552</v>
      </c>
      <c r="B8216">
        <v>0.19</v>
      </c>
      <c r="C8216" s="90">
        <v>0.14168298506661339</v>
      </c>
      <c r="D8216" s="88">
        <v>71</v>
      </c>
      <c r="E8216" s="88" t="s">
        <v>147</v>
      </c>
      <c r="F8216" s="106"/>
      <c r="G8216"/>
      <c r="H8216"/>
      <c r="I8216"/>
      <c r="J8216"/>
      <c r="K8216"/>
      <c r="L8216"/>
      <c r="M8216"/>
    </row>
    <row r="8217" spans="1:13" x14ac:dyDescent="0.2">
      <c r="A8217" t="s">
        <v>14553</v>
      </c>
      <c r="B8217">
        <v>5.0000000000000001E-3</v>
      </c>
      <c r="C8217" s="90">
        <v>3.7284996070161415E-3</v>
      </c>
      <c r="D8217" s="88">
        <v>71</v>
      </c>
      <c r="E8217" s="88" t="s">
        <v>147</v>
      </c>
      <c r="F8217" s="106"/>
      <c r="G8217"/>
      <c r="H8217"/>
      <c r="I8217"/>
      <c r="J8217"/>
      <c r="K8217"/>
      <c r="L8217"/>
      <c r="M8217"/>
    </row>
    <row r="8218" spans="1:13" x14ac:dyDescent="0.2">
      <c r="A8218" t="s">
        <v>14554</v>
      </c>
      <c r="B8218">
        <v>0.14000000000000001</v>
      </c>
      <c r="C8218" s="90">
        <v>0.10439798899645197</v>
      </c>
      <c r="D8218" s="88">
        <v>71</v>
      </c>
      <c r="E8218" s="88" t="s">
        <v>147</v>
      </c>
      <c r="F8218" s="106"/>
      <c r="G8218"/>
      <c r="H8218"/>
      <c r="I8218"/>
      <c r="J8218"/>
      <c r="K8218"/>
      <c r="L8218"/>
      <c r="M8218"/>
    </row>
    <row r="8219" spans="1:13" x14ac:dyDescent="0.2">
      <c r="A8219" t="s">
        <v>14555</v>
      </c>
      <c r="B8219">
        <v>0.24</v>
      </c>
      <c r="C8219" s="90">
        <v>0.17896798113677478</v>
      </c>
      <c r="D8219" s="88">
        <v>71</v>
      </c>
      <c r="E8219" s="88" t="s">
        <v>147</v>
      </c>
      <c r="F8219" s="106"/>
      <c r="G8219"/>
      <c r="H8219"/>
      <c r="I8219"/>
      <c r="J8219"/>
      <c r="K8219"/>
      <c r="L8219"/>
      <c r="M8219"/>
    </row>
    <row r="8220" spans="1:13" x14ac:dyDescent="0.2">
      <c r="A8220" t="s">
        <v>14556</v>
      </c>
      <c r="B8220">
        <v>0.2</v>
      </c>
      <c r="C8220" s="90">
        <v>0.14913998428064568</v>
      </c>
      <c r="D8220" s="88">
        <v>71</v>
      </c>
      <c r="E8220" s="88" t="s">
        <v>147</v>
      </c>
      <c r="F8220" s="106"/>
      <c r="G8220"/>
      <c r="H8220"/>
      <c r="I8220"/>
      <c r="J8220"/>
      <c r="K8220"/>
      <c r="L8220"/>
      <c r="M8220"/>
    </row>
    <row r="8221" spans="1:13" x14ac:dyDescent="0.2">
      <c r="A8221" t="s">
        <v>14557</v>
      </c>
      <c r="B8221">
        <v>0.08</v>
      </c>
      <c r="C8221" s="90">
        <v>5.9655993712258264E-2</v>
      </c>
      <c r="D8221" s="88">
        <v>71</v>
      </c>
      <c r="E8221" s="88" t="s">
        <v>147</v>
      </c>
      <c r="F8221" s="106"/>
      <c r="G8221"/>
      <c r="H8221"/>
      <c r="I8221"/>
      <c r="J8221"/>
      <c r="K8221"/>
      <c r="L8221"/>
      <c r="M8221"/>
    </row>
    <row r="8222" spans="1:13" x14ac:dyDescent="0.2">
      <c r="A8222" t="s">
        <v>14558</v>
      </c>
      <c r="B8222">
        <v>0.16</v>
      </c>
      <c r="C8222" s="90">
        <v>0.11931198742451653</v>
      </c>
      <c r="D8222" s="88">
        <v>71</v>
      </c>
      <c r="E8222" s="88" t="s">
        <v>147</v>
      </c>
      <c r="F8222" s="106"/>
      <c r="G8222"/>
      <c r="H8222"/>
      <c r="I8222"/>
      <c r="J8222"/>
      <c r="K8222"/>
      <c r="L8222"/>
      <c r="M8222"/>
    </row>
    <row r="8223" spans="1:13" x14ac:dyDescent="0.2">
      <c r="A8223" t="s">
        <v>14559</v>
      </c>
      <c r="B8223">
        <v>2E-3</v>
      </c>
      <c r="C8223" s="90">
        <v>1.4913998428064566E-3</v>
      </c>
      <c r="D8223" s="88">
        <v>71</v>
      </c>
      <c r="E8223" s="88" t="s">
        <v>147</v>
      </c>
      <c r="F8223" s="106"/>
      <c r="G8223"/>
      <c r="H8223"/>
      <c r="I8223"/>
      <c r="J8223"/>
      <c r="K8223"/>
      <c r="L8223"/>
      <c r="M8223"/>
    </row>
    <row r="8224" spans="1:13" x14ac:dyDescent="0.2">
      <c r="A8224" t="s">
        <v>14560</v>
      </c>
      <c r="B8224">
        <v>3.0000000000000001E-3</v>
      </c>
      <c r="C8224" s="90">
        <v>2.2370997642096849E-3</v>
      </c>
      <c r="D8224" s="88">
        <v>71</v>
      </c>
      <c r="E8224" s="88" t="s">
        <v>147</v>
      </c>
      <c r="F8224" s="106"/>
      <c r="G8224"/>
      <c r="H8224"/>
      <c r="I8224"/>
      <c r="J8224"/>
      <c r="K8224"/>
      <c r="L8224"/>
      <c r="M8224"/>
    </row>
    <row r="8225" spans="1:13" x14ac:dyDescent="0.2">
      <c r="A8225" t="s">
        <v>14561</v>
      </c>
      <c r="B8225">
        <v>0.02</v>
      </c>
      <c r="C8225" s="90">
        <v>1.4913998428064566E-2</v>
      </c>
      <c r="D8225" s="88">
        <v>71</v>
      </c>
      <c r="E8225" s="88" t="s">
        <v>147</v>
      </c>
      <c r="F8225" s="106"/>
      <c r="G8225"/>
      <c r="H8225"/>
      <c r="I8225"/>
      <c r="J8225"/>
      <c r="K8225"/>
      <c r="L8225"/>
      <c r="M8225"/>
    </row>
    <row r="8226" spans="1:13" x14ac:dyDescent="0.2">
      <c r="A8226" t="s">
        <v>14562</v>
      </c>
      <c r="B8226">
        <v>0.02</v>
      </c>
      <c r="C8226" s="90">
        <v>1.4913998428064566E-2</v>
      </c>
      <c r="D8226" s="88">
        <v>71</v>
      </c>
      <c r="E8226" s="88" t="s">
        <v>147</v>
      </c>
      <c r="F8226" s="106"/>
      <c r="G8226"/>
      <c r="H8226"/>
      <c r="I8226"/>
      <c r="J8226"/>
      <c r="K8226"/>
      <c r="L8226"/>
      <c r="M8226"/>
    </row>
    <row r="8227" spans="1:13" x14ac:dyDescent="0.2">
      <c r="A8227" t="s">
        <v>14563</v>
      </c>
      <c r="B8227">
        <v>0.01</v>
      </c>
      <c r="C8227" s="90">
        <v>7.456999214032283E-3</v>
      </c>
      <c r="D8227" s="88">
        <v>71</v>
      </c>
      <c r="E8227" s="88" t="s">
        <v>147</v>
      </c>
      <c r="F8227" s="106"/>
      <c r="G8227"/>
      <c r="H8227"/>
      <c r="I8227"/>
      <c r="J8227"/>
      <c r="K8227"/>
      <c r="L8227"/>
      <c r="M8227"/>
    </row>
    <row r="8228" spans="1:13" x14ac:dyDescent="0.2">
      <c r="A8228" t="s">
        <v>15493</v>
      </c>
      <c r="B8228">
        <v>0.01</v>
      </c>
      <c r="C8228" s="90">
        <v>7.456999214032283E-3</v>
      </c>
      <c r="D8228" s="88">
        <v>71</v>
      </c>
      <c r="E8228" s="88" t="s">
        <v>147</v>
      </c>
      <c r="F8228" s="106"/>
      <c r="G8228"/>
      <c r="H8228"/>
      <c r="I8228"/>
      <c r="J8228"/>
      <c r="K8228"/>
      <c r="L8228"/>
      <c r="M8228"/>
    </row>
    <row r="8229" spans="1:13" x14ac:dyDescent="0.2">
      <c r="A8229" t="s">
        <v>15494</v>
      </c>
      <c r="B8229">
        <v>3.0000000000000001E-3</v>
      </c>
      <c r="C8229" s="90">
        <v>2.2370997642096849E-3</v>
      </c>
      <c r="D8229" s="88">
        <v>71</v>
      </c>
      <c r="E8229" s="88" t="s">
        <v>147</v>
      </c>
      <c r="F8229" s="106"/>
      <c r="G8229"/>
      <c r="H8229"/>
      <c r="I8229"/>
      <c r="J8229"/>
      <c r="K8229"/>
      <c r="L8229"/>
      <c r="M8229"/>
    </row>
    <row r="8230" spans="1:13" x14ac:dyDescent="0.2">
      <c r="A8230" t="s">
        <v>15495</v>
      </c>
      <c r="B8230">
        <v>0.02</v>
      </c>
      <c r="C8230" s="90">
        <v>1.4913998428064566E-2</v>
      </c>
      <c r="D8230" s="88">
        <v>71</v>
      </c>
      <c r="E8230" s="88" t="s">
        <v>147</v>
      </c>
      <c r="F8230" s="106"/>
      <c r="G8230"/>
      <c r="H8230"/>
      <c r="I8230"/>
      <c r="J8230"/>
      <c r="K8230"/>
      <c r="L8230"/>
      <c r="M8230"/>
    </row>
    <row r="8231" spans="1:13" x14ac:dyDescent="0.2">
      <c r="A8231" t="s">
        <v>15496</v>
      </c>
      <c r="B8231">
        <v>0.01</v>
      </c>
      <c r="C8231" s="90">
        <v>7.456999214032283E-3</v>
      </c>
      <c r="D8231" s="88">
        <v>71</v>
      </c>
      <c r="E8231" s="88" t="s">
        <v>147</v>
      </c>
      <c r="F8231" s="106"/>
      <c r="G8231"/>
      <c r="H8231"/>
      <c r="I8231"/>
      <c r="J8231"/>
      <c r="K8231"/>
      <c r="L8231"/>
      <c r="M8231"/>
    </row>
    <row r="8232" spans="1:13" x14ac:dyDescent="0.2">
      <c r="A8232" t="s">
        <v>15497</v>
      </c>
      <c r="B8232">
        <v>0.02</v>
      </c>
      <c r="C8232" s="90">
        <v>1.4913998428064566E-2</v>
      </c>
      <c r="D8232" s="88">
        <v>71</v>
      </c>
      <c r="E8232" s="88" t="s">
        <v>147</v>
      </c>
      <c r="F8232" s="106"/>
      <c r="G8232"/>
      <c r="H8232"/>
      <c r="I8232"/>
      <c r="J8232"/>
      <c r="K8232"/>
      <c r="L8232"/>
      <c r="M8232"/>
    </row>
    <row r="8233" spans="1:13" x14ac:dyDescent="0.2">
      <c r="A8233" t="s">
        <v>14549</v>
      </c>
      <c r="B8233">
        <v>0.02</v>
      </c>
      <c r="C8233" s="90">
        <v>1.4913998428064566E-2</v>
      </c>
      <c r="D8233" s="88">
        <v>71</v>
      </c>
      <c r="E8233" s="88" t="s">
        <v>147</v>
      </c>
      <c r="F8233" s="106"/>
      <c r="G8233"/>
      <c r="H8233"/>
      <c r="I8233"/>
      <c r="J8233"/>
      <c r="K8233"/>
      <c r="L8233"/>
      <c r="M8233"/>
    </row>
    <row r="8234" spans="1:13" x14ac:dyDescent="0.2">
      <c r="A8234" t="s">
        <v>15498</v>
      </c>
      <c r="B8234">
        <v>0.03</v>
      </c>
      <c r="C8234" s="90">
        <v>2.2370997642096848E-2</v>
      </c>
      <c r="D8234" s="88">
        <v>71</v>
      </c>
      <c r="E8234" s="88" t="s">
        <v>147</v>
      </c>
      <c r="F8234" s="106"/>
      <c r="G8234"/>
      <c r="H8234"/>
      <c r="I8234"/>
      <c r="J8234"/>
      <c r="K8234"/>
      <c r="L8234"/>
      <c r="M8234"/>
    </row>
    <row r="8235" spans="1:13" x14ac:dyDescent="0.2">
      <c r="A8235" t="s">
        <v>15499</v>
      </c>
      <c r="B8235">
        <v>0.01</v>
      </c>
      <c r="C8235" s="90">
        <v>7.456999214032283E-3</v>
      </c>
      <c r="D8235" s="88">
        <v>71</v>
      </c>
      <c r="E8235" s="88" t="s">
        <v>147</v>
      </c>
      <c r="F8235" s="106"/>
      <c r="G8235"/>
      <c r="H8235"/>
      <c r="I8235"/>
      <c r="J8235"/>
      <c r="K8235"/>
      <c r="L8235"/>
      <c r="M8235"/>
    </row>
    <row r="8236" spans="1:13" x14ac:dyDescent="0.2">
      <c r="A8236" t="s">
        <v>15500</v>
      </c>
      <c r="B8236">
        <v>0.03</v>
      </c>
      <c r="C8236" s="90">
        <v>2.2370997642096848E-2</v>
      </c>
      <c r="D8236" s="88">
        <v>71</v>
      </c>
      <c r="E8236" s="88" t="s">
        <v>147</v>
      </c>
      <c r="F8236" s="106"/>
      <c r="G8236"/>
      <c r="H8236"/>
      <c r="I8236"/>
      <c r="J8236"/>
      <c r="K8236"/>
      <c r="L8236"/>
      <c r="M8236"/>
    </row>
    <row r="8237" spans="1:13" x14ac:dyDescent="0.2">
      <c r="A8237" t="s">
        <v>15501</v>
      </c>
      <c r="B8237">
        <v>0.02</v>
      </c>
      <c r="C8237" s="90">
        <v>1.4913998428064566E-2</v>
      </c>
      <c r="D8237" s="88">
        <v>71</v>
      </c>
      <c r="E8237" s="88" t="s">
        <v>147</v>
      </c>
      <c r="F8237" s="106"/>
      <c r="G8237"/>
      <c r="H8237"/>
      <c r="I8237"/>
      <c r="J8237"/>
      <c r="K8237"/>
      <c r="L8237"/>
      <c r="M8237"/>
    </row>
    <row r="8238" spans="1:13" x14ac:dyDescent="0.2">
      <c r="A8238" t="s">
        <v>15502</v>
      </c>
      <c r="B8238">
        <v>0.03</v>
      </c>
      <c r="C8238" s="90">
        <v>2.2370997642096848E-2</v>
      </c>
      <c r="D8238" s="88">
        <v>71</v>
      </c>
      <c r="E8238" s="88" t="s">
        <v>147</v>
      </c>
      <c r="F8238" s="106"/>
      <c r="G8238"/>
      <c r="H8238"/>
      <c r="I8238"/>
      <c r="J8238"/>
      <c r="K8238"/>
      <c r="L8238"/>
      <c r="M8238"/>
    </row>
    <row r="8239" spans="1:13" x14ac:dyDescent="0.2">
      <c r="A8239" t="s">
        <v>15503</v>
      </c>
      <c r="B8239">
        <v>0.06</v>
      </c>
      <c r="C8239" s="90">
        <v>4.4742729306487698E-2</v>
      </c>
      <c r="D8239" s="88">
        <v>71</v>
      </c>
      <c r="E8239" s="88" t="s">
        <v>147</v>
      </c>
      <c r="F8239" s="106" t="s">
        <v>15480</v>
      </c>
      <c r="G8239"/>
      <c r="H8239"/>
      <c r="I8239"/>
      <c r="J8239"/>
      <c r="K8239"/>
      <c r="L8239"/>
      <c r="M8239"/>
    </row>
    <row r="8240" spans="1:13" x14ac:dyDescent="0.2">
      <c r="A8240" t="s">
        <v>15504</v>
      </c>
      <c r="B8240">
        <v>0.08</v>
      </c>
      <c r="C8240" s="90">
        <v>5.9656972408650262E-2</v>
      </c>
      <c r="D8240" s="88">
        <v>71</v>
      </c>
      <c r="E8240" s="88" t="s">
        <v>147</v>
      </c>
      <c r="F8240" s="106" t="s">
        <v>15480</v>
      </c>
      <c r="G8240"/>
      <c r="H8240"/>
      <c r="I8240"/>
      <c r="J8240"/>
      <c r="K8240"/>
      <c r="L8240"/>
      <c r="M8240"/>
    </row>
    <row r="8241" spans="1:19" x14ac:dyDescent="0.2">
      <c r="A8241" t="s">
        <v>15505</v>
      </c>
      <c r="B8241">
        <v>0.06</v>
      </c>
      <c r="C8241" s="90">
        <v>4.4742729306487698E-2</v>
      </c>
      <c r="D8241" s="88">
        <v>71</v>
      </c>
      <c r="E8241" s="88" t="s">
        <v>147</v>
      </c>
      <c r="F8241" t="s">
        <v>15480</v>
      </c>
      <c r="G8241"/>
      <c r="H8241"/>
      <c r="I8241"/>
      <c r="J8241"/>
      <c r="K8241"/>
      <c r="L8241"/>
      <c r="M8241"/>
    </row>
    <row r="8242" spans="1:19" x14ac:dyDescent="0.2">
      <c r="A8242" t="s">
        <v>15506</v>
      </c>
      <c r="B8242">
        <v>1E-3</v>
      </c>
      <c r="C8242" s="90">
        <v>7.4571215510812832E-4</v>
      </c>
      <c r="D8242" s="88">
        <v>71</v>
      </c>
      <c r="E8242" s="88" t="s">
        <v>147</v>
      </c>
      <c r="F8242" t="s">
        <v>15507</v>
      </c>
      <c r="G8242"/>
      <c r="H8242"/>
      <c r="I8242"/>
      <c r="J8242"/>
      <c r="K8242"/>
      <c r="L8242"/>
      <c r="M8242"/>
    </row>
    <row r="8243" spans="1:19" x14ac:dyDescent="0.2">
      <c r="A8243" t="s">
        <v>15508</v>
      </c>
      <c r="B8243">
        <v>0.08</v>
      </c>
      <c r="C8243">
        <v>5.9656972408650262E-2</v>
      </c>
      <c r="D8243">
        <v>71</v>
      </c>
      <c r="E8243" t="s">
        <v>147</v>
      </c>
      <c r="F8243" s="106" t="s">
        <v>15480</v>
      </c>
      <c r="G8243"/>
      <c r="H8243"/>
      <c r="I8243"/>
      <c r="J8243"/>
      <c r="K8243"/>
      <c r="L8243"/>
      <c r="M8243"/>
    </row>
    <row r="8244" spans="1:19" x14ac:dyDescent="0.2">
      <c r="A8244"/>
      <c r="B8244"/>
      <c r="F8244" s="106"/>
      <c r="G8244"/>
      <c r="H8244"/>
      <c r="I8244"/>
      <c r="J8244"/>
      <c r="K8244"/>
      <c r="L8244"/>
      <c r="M8244"/>
    </row>
    <row r="8245" spans="1:19" x14ac:dyDescent="0.2">
      <c r="A8245">
        <v>2017</v>
      </c>
      <c r="B8245"/>
      <c r="F8245" s="106"/>
      <c r="G8245"/>
      <c r="H8245"/>
      <c r="I8245"/>
      <c r="J8245"/>
      <c r="K8245"/>
      <c r="L8245"/>
      <c r="M8245"/>
    </row>
    <row r="8246" spans="1:19" x14ac:dyDescent="0.2">
      <c r="A8246" t="s">
        <v>14564</v>
      </c>
      <c r="B8246">
        <v>0.26</v>
      </c>
      <c r="C8246" s="90">
        <v>0.19388197956483938</v>
      </c>
      <c r="D8246" s="88">
        <v>72</v>
      </c>
      <c r="E8246" s="88" t="s">
        <v>147</v>
      </c>
      <c r="F8246" s="106"/>
      <c r="G8246"/>
      <c r="H8246"/>
      <c r="I8246"/>
      <c r="J8246"/>
      <c r="K8246"/>
      <c r="L8246"/>
      <c r="M8246"/>
    </row>
    <row r="8247" spans="1:19" x14ac:dyDescent="0.2">
      <c r="A8247" t="s">
        <v>14565</v>
      </c>
      <c r="B8247">
        <v>0.21</v>
      </c>
      <c r="C8247" s="90">
        <v>0.15659698349467793</v>
      </c>
      <c r="D8247" s="88">
        <v>72</v>
      </c>
      <c r="E8247" s="88" t="s">
        <v>147</v>
      </c>
      <c r="F8247" s="106"/>
      <c r="G8247"/>
      <c r="H8247"/>
      <c r="I8247"/>
      <c r="J8247"/>
      <c r="K8247"/>
      <c r="L8247"/>
      <c r="M8247"/>
    </row>
    <row r="8248" spans="1:19" x14ac:dyDescent="0.2">
      <c r="A8248" t="s">
        <v>14566</v>
      </c>
      <c r="B8248">
        <v>0.24</v>
      </c>
      <c r="C8248" s="90">
        <v>0.17896798113677478</v>
      </c>
      <c r="D8248" s="88">
        <v>72</v>
      </c>
      <c r="E8248" s="88" t="s">
        <v>147</v>
      </c>
      <c r="F8248" s="106"/>
      <c r="G8248"/>
      <c r="H8248"/>
      <c r="I8248"/>
      <c r="J8248"/>
      <c r="K8248"/>
      <c r="L8248"/>
      <c r="M8248"/>
      <c r="N8248"/>
      <c r="O8248"/>
      <c r="P8248"/>
      <c r="Q8248"/>
      <c r="R8248"/>
      <c r="S8248"/>
    </row>
    <row r="8249" spans="1:19" x14ac:dyDescent="0.2">
      <c r="A8249" t="s">
        <v>14567</v>
      </c>
      <c r="B8249">
        <v>0.01</v>
      </c>
      <c r="C8249" s="90">
        <v>7.456999214032283E-3</v>
      </c>
      <c r="D8249" s="88">
        <v>72</v>
      </c>
      <c r="E8249" s="88" t="s">
        <v>147</v>
      </c>
      <c r="F8249" s="106"/>
      <c r="G8249"/>
      <c r="H8249"/>
      <c r="I8249"/>
      <c r="J8249"/>
      <c r="K8249"/>
      <c r="L8249"/>
      <c r="M8249"/>
    </row>
    <row r="8250" spans="1:19" x14ac:dyDescent="0.2">
      <c r="A8250" t="s">
        <v>14568</v>
      </c>
      <c r="B8250">
        <v>0.26</v>
      </c>
      <c r="C8250" s="90">
        <v>0.19388197956483938</v>
      </c>
      <c r="D8250" s="88">
        <v>72</v>
      </c>
      <c r="E8250" s="88" t="s">
        <v>147</v>
      </c>
      <c r="F8250" s="106"/>
      <c r="G8250"/>
      <c r="H8250"/>
      <c r="I8250"/>
      <c r="J8250"/>
      <c r="K8250"/>
      <c r="L8250"/>
      <c r="M8250"/>
    </row>
    <row r="8251" spans="1:19" x14ac:dyDescent="0.2">
      <c r="A8251" t="s">
        <v>14569</v>
      </c>
      <c r="B8251">
        <v>0.08</v>
      </c>
      <c r="C8251" s="90">
        <v>5.9655993712258264E-2</v>
      </c>
      <c r="D8251" s="88">
        <v>72</v>
      </c>
      <c r="E8251" s="88" t="s">
        <v>147</v>
      </c>
      <c r="F8251" s="106"/>
      <c r="G8251"/>
      <c r="H8251"/>
      <c r="I8251"/>
      <c r="J8251"/>
      <c r="K8251"/>
      <c r="L8251"/>
      <c r="M8251"/>
    </row>
    <row r="8252" spans="1:19" x14ac:dyDescent="0.2">
      <c r="A8252" t="s">
        <v>14570</v>
      </c>
      <c r="B8252">
        <v>0.12</v>
      </c>
      <c r="C8252" s="90">
        <v>8.9483990568387392E-2</v>
      </c>
      <c r="D8252" s="88">
        <v>72</v>
      </c>
      <c r="E8252" s="88" t="s">
        <v>147</v>
      </c>
      <c r="F8252" s="106"/>
      <c r="G8252"/>
      <c r="H8252"/>
      <c r="I8252"/>
      <c r="J8252"/>
      <c r="K8252"/>
      <c r="L8252"/>
      <c r="M8252"/>
    </row>
    <row r="8253" spans="1:19" x14ac:dyDescent="0.2">
      <c r="A8253" t="s">
        <v>14571</v>
      </c>
      <c r="B8253">
        <v>0.02</v>
      </c>
      <c r="C8253" s="90">
        <v>1.4913998428064566E-2</v>
      </c>
      <c r="D8253" s="88">
        <v>72</v>
      </c>
      <c r="E8253" s="88" t="s">
        <v>147</v>
      </c>
      <c r="F8253" s="106"/>
      <c r="G8253"/>
      <c r="H8253"/>
      <c r="I8253"/>
      <c r="J8253"/>
      <c r="K8253"/>
      <c r="L8253"/>
      <c r="M8253"/>
    </row>
    <row r="8254" spans="1:19" x14ac:dyDescent="0.2">
      <c r="A8254" t="s">
        <v>14572</v>
      </c>
      <c r="B8254">
        <v>0.01</v>
      </c>
      <c r="C8254" s="90">
        <v>7.456999214032283E-3</v>
      </c>
      <c r="D8254" s="88">
        <v>72</v>
      </c>
      <c r="E8254" s="88" t="s">
        <v>147</v>
      </c>
      <c r="F8254" s="106"/>
      <c r="G8254"/>
      <c r="H8254"/>
      <c r="I8254"/>
      <c r="J8254"/>
      <c r="K8254"/>
      <c r="L8254"/>
      <c r="M8254"/>
    </row>
    <row r="8255" spans="1:19" x14ac:dyDescent="0.2">
      <c r="A8255" t="s">
        <v>15509</v>
      </c>
      <c r="B8255">
        <v>0.04</v>
      </c>
      <c r="C8255" s="90">
        <v>2.9827996856129132E-2</v>
      </c>
      <c r="D8255" s="88">
        <v>72</v>
      </c>
      <c r="E8255" s="88" t="s">
        <v>147</v>
      </c>
      <c r="F8255" s="106"/>
      <c r="G8255"/>
      <c r="H8255"/>
      <c r="I8255"/>
      <c r="J8255"/>
      <c r="K8255"/>
      <c r="L8255"/>
      <c r="M8255"/>
    </row>
    <row r="8256" spans="1:19" x14ac:dyDescent="0.2">
      <c r="A8256" t="s">
        <v>15510</v>
      </c>
      <c r="B8256">
        <v>0.04</v>
      </c>
      <c r="C8256" s="90">
        <v>2.9827996856129132E-2</v>
      </c>
      <c r="D8256" s="88">
        <v>72</v>
      </c>
      <c r="E8256" s="88" t="s">
        <v>147</v>
      </c>
      <c r="F8256" s="106"/>
      <c r="G8256"/>
      <c r="H8256"/>
      <c r="I8256"/>
      <c r="J8256"/>
      <c r="K8256"/>
      <c r="L8256"/>
      <c r="M8256"/>
    </row>
    <row r="8257" spans="1:13" x14ac:dyDescent="0.2">
      <c r="A8257" t="s">
        <v>15511</v>
      </c>
      <c r="B8257">
        <v>0.03</v>
      </c>
      <c r="C8257" s="90">
        <v>2.2370997642096848E-2</v>
      </c>
      <c r="D8257" s="88">
        <v>72</v>
      </c>
      <c r="E8257" s="88" t="s">
        <v>147</v>
      </c>
      <c r="F8257" s="106"/>
      <c r="G8257"/>
      <c r="H8257"/>
      <c r="I8257"/>
      <c r="J8257"/>
      <c r="K8257"/>
      <c r="L8257"/>
      <c r="M8257"/>
    </row>
    <row r="8258" spans="1:13" x14ac:dyDescent="0.2">
      <c r="A8258" t="s">
        <v>15512</v>
      </c>
      <c r="B8258">
        <v>0.04</v>
      </c>
      <c r="C8258" s="90">
        <v>2.9827996856129132E-2</v>
      </c>
      <c r="D8258" s="88">
        <v>72</v>
      </c>
      <c r="E8258" s="88" t="s">
        <v>147</v>
      </c>
      <c r="F8258" s="106"/>
      <c r="G8258"/>
      <c r="H8258"/>
      <c r="I8258"/>
      <c r="J8258"/>
      <c r="K8258"/>
      <c r="L8258"/>
      <c r="M8258"/>
    </row>
    <row r="8259" spans="1:13" x14ac:dyDescent="0.2">
      <c r="A8259" t="s">
        <v>15513</v>
      </c>
      <c r="B8259">
        <v>0.03</v>
      </c>
      <c r="C8259" s="90">
        <v>2.2370997642096848E-2</v>
      </c>
      <c r="D8259" s="88">
        <v>72</v>
      </c>
      <c r="E8259" s="88" t="s">
        <v>147</v>
      </c>
      <c r="F8259" s="106"/>
      <c r="G8259"/>
      <c r="H8259"/>
      <c r="I8259"/>
      <c r="J8259"/>
      <c r="K8259"/>
      <c r="L8259"/>
      <c r="M8259"/>
    </row>
    <row r="8260" spans="1:13" x14ac:dyDescent="0.2">
      <c r="A8260" t="s">
        <v>15514</v>
      </c>
      <c r="B8260">
        <v>4.0000000000000001E-3</v>
      </c>
      <c r="C8260" s="90">
        <v>2.9827996856129132E-3</v>
      </c>
      <c r="D8260" s="88">
        <v>72</v>
      </c>
      <c r="E8260" s="88" t="s">
        <v>147</v>
      </c>
      <c r="F8260" s="106"/>
      <c r="G8260"/>
      <c r="H8260"/>
      <c r="I8260"/>
      <c r="J8260"/>
      <c r="K8260"/>
      <c r="L8260"/>
      <c r="M8260"/>
    </row>
    <row r="8261" spans="1:13" x14ac:dyDescent="0.2">
      <c r="A8261" t="s">
        <v>15515</v>
      </c>
      <c r="B8261">
        <v>0.01</v>
      </c>
      <c r="C8261" s="90">
        <v>7.456999214032283E-3</v>
      </c>
      <c r="D8261" s="88">
        <v>72</v>
      </c>
      <c r="E8261" s="88" t="s">
        <v>147</v>
      </c>
      <c r="F8261" s="106"/>
      <c r="G8261"/>
      <c r="H8261"/>
      <c r="I8261"/>
      <c r="J8261"/>
      <c r="K8261"/>
      <c r="L8261"/>
      <c r="M8261"/>
    </row>
    <row r="8262" spans="1:13" x14ac:dyDescent="0.2">
      <c r="A8262" t="s">
        <v>15516</v>
      </c>
      <c r="B8262">
        <v>0.01</v>
      </c>
      <c r="C8262" s="90">
        <v>7.456999214032283E-3</v>
      </c>
      <c r="D8262" s="88">
        <v>72</v>
      </c>
      <c r="E8262" s="88" t="s">
        <v>147</v>
      </c>
      <c r="F8262" s="106"/>
      <c r="G8262"/>
      <c r="H8262"/>
      <c r="I8262"/>
      <c r="J8262"/>
      <c r="K8262"/>
      <c r="L8262"/>
      <c r="M8262"/>
    </row>
    <row r="8263" spans="1:13" x14ac:dyDescent="0.2">
      <c r="A8263" t="s">
        <v>15517</v>
      </c>
      <c r="B8263">
        <v>0.01</v>
      </c>
      <c r="C8263" s="90">
        <v>7.456999214032283E-3</v>
      </c>
      <c r="D8263" s="88">
        <v>72</v>
      </c>
      <c r="E8263" s="88" t="s">
        <v>147</v>
      </c>
      <c r="F8263" s="106"/>
      <c r="G8263"/>
      <c r="H8263"/>
      <c r="I8263"/>
      <c r="J8263"/>
      <c r="K8263"/>
      <c r="L8263"/>
      <c r="M8263"/>
    </row>
    <row r="8264" spans="1:13" x14ac:dyDescent="0.2">
      <c r="A8264" t="s">
        <v>15518</v>
      </c>
      <c r="B8264">
        <v>0.01</v>
      </c>
      <c r="C8264" s="90">
        <v>7.456999214032283E-3</v>
      </c>
      <c r="D8264" s="88">
        <v>72</v>
      </c>
      <c r="E8264" s="88" t="s">
        <v>147</v>
      </c>
      <c r="F8264" s="106"/>
      <c r="G8264"/>
      <c r="H8264"/>
      <c r="I8264"/>
      <c r="J8264"/>
      <c r="K8264"/>
      <c r="L8264"/>
      <c r="M8264"/>
    </row>
    <row r="8265" spans="1:13" x14ac:dyDescent="0.2">
      <c r="A8265" t="s">
        <v>15519</v>
      </c>
      <c r="B8265">
        <v>0.01</v>
      </c>
      <c r="C8265" s="90">
        <v>7.456999214032283E-3</v>
      </c>
      <c r="D8265" s="88">
        <v>72</v>
      </c>
      <c r="E8265" s="88" t="s">
        <v>147</v>
      </c>
      <c r="F8265" s="106"/>
      <c r="G8265"/>
      <c r="H8265"/>
      <c r="I8265"/>
      <c r="J8265"/>
      <c r="K8265"/>
      <c r="L8265"/>
      <c r="M8265"/>
    </row>
    <row r="8266" spans="1:13" x14ac:dyDescent="0.2">
      <c r="A8266" t="s">
        <v>15520</v>
      </c>
      <c r="B8266">
        <v>0.02</v>
      </c>
      <c r="C8266" s="90">
        <v>1.4913998428064566E-2</v>
      </c>
      <c r="D8266" s="88">
        <v>72</v>
      </c>
      <c r="E8266" s="88" t="s">
        <v>147</v>
      </c>
      <c r="F8266" s="106"/>
      <c r="G8266"/>
      <c r="H8266"/>
      <c r="I8266"/>
      <c r="J8266"/>
      <c r="K8266"/>
      <c r="L8266"/>
      <c r="M8266"/>
    </row>
    <row r="8267" spans="1:13" x14ac:dyDescent="0.2">
      <c r="A8267" t="s">
        <v>15521</v>
      </c>
      <c r="B8267">
        <v>0.02</v>
      </c>
      <c r="C8267" s="90">
        <v>1.4913998428064566E-2</v>
      </c>
      <c r="D8267" s="88">
        <v>72</v>
      </c>
      <c r="E8267" s="88" t="s">
        <v>147</v>
      </c>
      <c r="F8267" s="106"/>
      <c r="G8267"/>
      <c r="H8267"/>
      <c r="I8267"/>
      <c r="J8267"/>
      <c r="K8267"/>
      <c r="L8267"/>
      <c r="M8267"/>
    </row>
    <row r="8268" spans="1:13" x14ac:dyDescent="0.2">
      <c r="A8268" t="s">
        <v>15522</v>
      </c>
      <c r="B8268">
        <v>0.02</v>
      </c>
      <c r="C8268" s="90">
        <v>1.4913998428064566E-2</v>
      </c>
      <c r="D8268" s="88">
        <v>72</v>
      </c>
      <c r="E8268" s="88" t="s">
        <v>147</v>
      </c>
      <c r="F8268" s="106"/>
      <c r="G8268"/>
      <c r="H8268"/>
      <c r="I8268"/>
      <c r="J8268"/>
      <c r="K8268"/>
      <c r="L8268"/>
      <c r="M8268"/>
    </row>
    <row r="8269" spans="1:13" x14ac:dyDescent="0.2">
      <c r="A8269" t="s">
        <v>15523</v>
      </c>
      <c r="B8269">
        <v>0.02</v>
      </c>
      <c r="C8269" s="90">
        <v>1.4913998428064566E-2</v>
      </c>
      <c r="D8269" s="88">
        <v>72</v>
      </c>
      <c r="E8269" s="88" t="s">
        <v>147</v>
      </c>
      <c r="F8269" s="106"/>
      <c r="G8269"/>
      <c r="H8269"/>
      <c r="I8269"/>
      <c r="J8269"/>
      <c r="K8269"/>
      <c r="L8269"/>
      <c r="M8269"/>
    </row>
    <row r="8270" spans="1:13" x14ac:dyDescent="0.2">
      <c r="A8270" t="s">
        <v>15524</v>
      </c>
      <c r="B8270">
        <v>0.04</v>
      </c>
      <c r="C8270" s="90">
        <v>2.9827996856129132E-2</v>
      </c>
      <c r="D8270" s="88">
        <v>72</v>
      </c>
      <c r="E8270" s="88" t="s">
        <v>147</v>
      </c>
      <c r="F8270" s="106"/>
      <c r="G8270"/>
      <c r="H8270"/>
      <c r="I8270"/>
      <c r="J8270"/>
      <c r="K8270"/>
      <c r="L8270"/>
      <c r="M8270"/>
    </row>
    <row r="8271" spans="1:13" x14ac:dyDescent="0.2">
      <c r="A8271" t="s">
        <v>15525</v>
      </c>
      <c r="B8271">
        <v>0.02</v>
      </c>
      <c r="C8271" s="90">
        <v>1.4913998428064566E-2</v>
      </c>
      <c r="D8271" s="88">
        <v>72</v>
      </c>
      <c r="E8271" s="88" t="s">
        <v>147</v>
      </c>
      <c r="F8271" s="106"/>
      <c r="G8271"/>
      <c r="H8271"/>
      <c r="I8271"/>
      <c r="J8271"/>
      <c r="K8271"/>
      <c r="L8271"/>
      <c r="M8271"/>
    </row>
    <row r="8272" spans="1:13" x14ac:dyDescent="0.2">
      <c r="A8272" t="s">
        <v>15526</v>
      </c>
      <c r="B8272">
        <v>0.03</v>
      </c>
      <c r="C8272" s="90">
        <v>2.2370997642096848E-2</v>
      </c>
      <c r="D8272" s="88">
        <v>72</v>
      </c>
      <c r="E8272" s="88" t="s">
        <v>147</v>
      </c>
      <c r="F8272" s="106"/>
      <c r="G8272"/>
      <c r="H8272"/>
      <c r="I8272"/>
      <c r="J8272"/>
      <c r="K8272"/>
      <c r="L8272"/>
      <c r="M8272"/>
    </row>
    <row r="8273" spans="1:13" x14ac:dyDescent="0.2">
      <c r="A8273" t="s">
        <v>15527</v>
      </c>
      <c r="B8273">
        <v>0.02</v>
      </c>
      <c r="C8273" s="90">
        <v>1.4913998428064566E-2</v>
      </c>
      <c r="D8273" s="88">
        <v>72</v>
      </c>
      <c r="E8273" s="88" t="s">
        <v>147</v>
      </c>
      <c r="F8273" s="106"/>
      <c r="G8273"/>
      <c r="H8273"/>
      <c r="I8273"/>
      <c r="J8273"/>
      <c r="K8273"/>
      <c r="L8273"/>
      <c r="M8273"/>
    </row>
    <row r="8274" spans="1:13" x14ac:dyDescent="0.2">
      <c r="A8274" t="s">
        <v>15528</v>
      </c>
      <c r="B8274">
        <v>0.02</v>
      </c>
      <c r="C8274" s="90">
        <v>1.4913998428064566E-2</v>
      </c>
      <c r="D8274" s="88">
        <v>72</v>
      </c>
      <c r="E8274" s="88" t="s">
        <v>147</v>
      </c>
      <c r="F8274" s="106"/>
      <c r="G8274"/>
      <c r="H8274"/>
      <c r="I8274"/>
      <c r="J8274"/>
      <c r="K8274"/>
      <c r="L8274"/>
      <c r="M8274"/>
    </row>
    <row r="8275" spans="1:13" x14ac:dyDescent="0.2">
      <c r="A8275" t="s">
        <v>15529</v>
      </c>
      <c r="B8275">
        <v>0.01</v>
      </c>
      <c r="C8275" s="90">
        <v>7.456999214032283E-3</v>
      </c>
      <c r="D8275" s="88">
        <v>72</v>
      </c>
      <c r="E8275" s="88" t="s">
        <v>147</v>
      </c>
      <c r="F8275" s="106"/>
      <c r="G8275"/>
      <c r="H8275"/>
      <c r="I8275"/>
      <c r="J8275"/>
      <c r="K8275"/>
      <c r="L8275"/>
      <c r="M8275"/>
    </row>
    <row r="8276" spans="1:13" x14ac:dyDescent="0.2">
      <c r="A8276" t="s">
        <v>15530</v>
      </c>
      <c r="B8276">
        <v>0.02</v>
      </c>
      <c r="C8276" s="90">
        <v>1.4913998428064566E-2</v>
      </c>
      <c r="D8276" s="88">
        <v>72</v>
      </c>
      <c r="E8276" s="88" t="s">
        <v>147</v>
      </c>
      <c r="F8276" s="106"/>
      <c r="G8276"/>
      <c r="H8276"/>
      <c r="I8276"/>
      <c r="J8276"/>
      <c r="K8276"/>
      <c r="L8276"/>
      <c r="M8276"/>
    </row>
    <row r="8277" spans="1:13" x14ac:dyDescent="0.2">
      <c r="A8277" t="s">
        <v>15531</v>
      </c>
      <c r="B8277">
        <v>0.01</v>
      </c>
      <c r="C8277" s="90">
        <v>7.456999214032283E-3</v>
      </c>
      <c r="D8277" s="88">
        <v>72</v>
      </c>
      <c r="E8277" s="88" t="s">
        <v>147</v>
      </c>
      <c r="F8277" s="106"/>
      <c r="G8277"/>
      <c r="H8277"/>
      <c r="I8277"/>
      <c r="J8277"/>
      <c r="K8277"/>
      <c r="L8277"/>
      <c r="M8277"/>
    </row>
    <row r="8278" spans="1:13" x14ac:dyDescent="0.2">
      <c r="A8278" t="s">
        <v>15532</v>
      </c>
      <c r="B8278">
        <v>0.02</v>
      </c>
      <c r="C8278" s="90">
        <v>1.4913998428064566E-2</v>
      </c>
      <c r="D8278" s="88">
        <v>72</v>
      </c>
      <c r="E8278" s="88" t="s">
        <v>147</v>
      </c>
      <c r="F8278" s="106"/>
      <c r="G8278"/>
      <c r="H8278"/>
      <c r="I8278"/>
      <c r="J8278"/>
      <c r="K8278"/>
      <c r="L8278"/>
      <c r="M8278"/>
    </row>
    <row r="8279" spans="1:13" x14ac:dyDescent="0.2">
      <c r="A8279" t="s">
        <v>15533</v>
      </c>
      <c r="B8279">
        <v>0.02</v>
      </c>
      <c r="C8279" s="90">
        <v>1.4913998428064566E-2</v>
      </c>
      <c r="D8279" s="88">
        <v>72</v>
      </c>
      <c r="E8279" s="88" t="s">
        <v>147</v>
      </c>
      <c r="F8279" s="106"/>
      <c r="G8279"/>
      <c r="H8279"/>
      <c r="I8279"/>
      <c r="J8279"/>
      <c r="K8279"/>
      <c r="L8279"/>
      <c r="M8279"/>
    </row>
    <row r="8280" spans="1:13" x14ac:dyDescent="0.2">
      <c r="A8280" t="s">
        <v>15534</v>
      </c>
      <c r="B8280">
        <v>4.0000000000000001E-3</v>
      </c>
      <c r="C8280" s="90">
        <v>2.9827996856129132E-3</v>
      </c>
      <c r="D8280" s="88">
        <v>72</v>
      </c>
      <c r="E8280" s="88" t="s">
        <v>147</v>
      </c>
      <c r="F8280" s="106"/>
      <c r="G8280"/>
      <c r="H8280"/>
      <c r="I8280"/>
      <c r="J8280"/>
      <c r="K8280"/>
      <c r="L8280"/>
      <c r="M8280"/>
    </row>
    <row r="8281" spans="1:13" x14ac:dyDescent="0.2">
      <c r="A8281" t="s">
        <v>15535</v>
      </c>
      <c r="B8281">
        <v>0.01</v>
      </c>
      <c r="C8281" s="90">
        <v>7.456999214032283E-3</v>
      </c>
      <c r="D8281" s="88">
        <v>72</v>
      </c>
      <c r="E8281" s="88" t="s">
        <v>147</v>
      </c>
      <c r="F8281" s="106"/>
      <c r="G8281"/>
      <c r="H8281"/>
      <c r="I8281"/>
      <c r="J8281"/>
      <c r="K8281"/>
      <c r="L8281"/>
      <c r="M8281"/>
    </row>
    <row r="8282" spans="1:13" x14ac:dyDescent="0.2">
      <c r="A8282" t="s">
        <v>15536</v>
      </c>
      <c r="B8282">
        <v>3.0000000000000001E-3</v>
      </c>
      <c r="C8282" s="90">
        <v>2.2370997642096849E-3</v>
      </c>
      <c r="D8282" s="88">
        <v>72</v>
      </c>
      <c r="E8282" s="88" t="s">
        <v>147</v>
      </c>
      <c r="F8282" s="106"/>
      <c r="G8282"/>
      <c r="H8282"/>
      <c r="I8282"/>
      <c r="J8282"/>
      <c r="K8282"/>
      <c r="L8282"/>
      <c r="M8282"/>
    </row>
    <row r="8283" spans="1:13" x14ac:dyDescent="0.2">
      <c r="A8283" t="s">
        <v>15537</v>
      </c>
      <c r="B8283">
        <v>0.02</v>
      </c>
      <c r="C8283" s="90">
        <v>1.4913998428064566E-2</v>
      </c>
      <c r="D8283" s="88">
        <v>72</v>
      </c>
      <c r="E8283" s="88" t="s">
        <v>147</v>
      </c>
      <c r="F8283" s="106"/>
      <c r="G8283"/>
      <c r="H8283"/>
      <c r="I8283"/>
      <c r="J8283"/>
      <c r="K8283"/>
      <c r="L8283"/>
      <c r="M8283"/>
    </row>
    <row r="8284" spans="1:13" x14ac:dyDescent="0.2">
      <c r="A8284" t="s">
        <v>15538</v>
      </c>
      <c r="B8284">
        <v>0.02</v>
      </c>
      <c r="C8284" s="90">
        <v>1.4913998428064566E-2</v>
      </c>
      <c r="D8284" s="88">
        <v>72</v>
      </c>
      <c r="E8284" s="88" t="s">
        <v>147</v>
      </c>
      <c r="F8284" s="106"/>
      <c r="G8284"/>
      <c r="H8284"/>
      <c r="I8284"/>
      <c r="J8284"/>
      <c r="K8284"/>
      <c r="L8284"/>
      <c r="M8284"/>
    </row>
    <row r="8285" spans="1:13" x14ac:dyDescent="0.2">
      <c r="A8285" t="s">
        <v>15539</v>
      </c>
      <c r="B8285">
        <v>0.02</v>
      </c>
      <c r="C8285" s="90">
        <v>1.4913998428064566E-2</v>
      </c>
      <c r="D8285" s="88">
        <v>72</v>
      </c>
      <c r="E8285" s="88" t="s">
        <v>147</v>
      </c>
      <c r="F8285" s="106"/>
      <c r="G8285"/>
      <c r="H8285"/>
      <c r="I8285"/>
      <c r="J8285"/>
      <c r="K8285"/>
      <c r="L8285"/>
      <c r="M8285"/>
    </row>
    <row r="8286" spans="1:13" x14ac:dyDescent="0.2">
      <c r="A8286" t="s">
        <v>15540</v>
      </c>
      <c r="B8286">
        <v>0.02</v>
      </c>
      <c r="C8286" s="90">
        <v>1.4913998428064566E-2</v>
      </c>
      <c r="D8286" s="88">
        <v>72</v>
      </c>
      <c r="E8286" s="88" t="s">
        <v>147</v>
      </c>
      <c r="F8286" s="106"/>
      <c r="G8286"/>
      <c r="H8286"/>
      <c r="I8286"/>
      <c r="J8286"/>
      <c r="K8286"/>
      <c r="L8286"/>
      <c r="M8286"/>
    </row>
    <row r="8287" spans="1:13" x14ac:dyDescent="0.2">
      <c r="A8287" t="s">
        <v>15541</v>
      </c>
      <c r="B8287">
        <v>0.02</v>
      </c>
      <c r="C8287" s="90">
        <v>1.4913998428064566E-2</v>
      </c>
      <c r="D8287" s="88">
        <v>72</v>
      </c>
      <c r="E8287" s="88" t="s">
        <v>147</v>
      </c>
      <c r="F8287" s="106"/>
      <c r="G8287"/>
      <c r="H8287"/>
      <c r="I8287"/>
      <c r="J8287"/>
      <c r="K8287"/>
      <c r="L8287"/>
      <c r="M8287"/>
    </row>
    <row r="8288" spans="1:13" x14ac:dyDescent="0.2">
      <c r="A8288" t="s">
        <v>15542</v>
      </c>
      <c r="B8288">
        <v>0.02</v>
      </c>
      <c r="C8288" s="90">
        <v>1.4913998428064566E-2</v>
      </c>
      <c r="D8288" s="88">
        <v>72</v>
      </c>
      <c r="E8288" s="88" t="s">
        <v>147</v>
      </c>
      <c r="F8288" s="106"/>
      <c r="G8288"/>
      <c r="H8288"/>
      <c r="I8288"/>
      <c r="J8288"/>
      <c r="K8288"/>
      <c r="L8288"/>
      <c r="M8288"/>
    </row>
    <row r="8289" spans="1:13" x14ac:dyDescent="0.2">
      <c r="A8289" t="s">
        <v>15543</v>
      </c>
      <c r="B8289">
        <v>0.02</v>
      </c>
      <c r="C8289" s="90">
        <v>1.4913998428064566E-2</v>
      </c>
      <c r="D8289" s="88">
        <v>72</v>
      </c>
      <c r="E8289" s="88" t="s">
        <v>147</v>
      </c>
      <c r="F8289" s="106"/>
      <c r="G8289"/>
      <c r="H8289"/>
      <c r="I8289"/>
      <c r="J8289"/>
      <c r="K8289"/>
      <c r="L8289"/>
      <c r="M8289"/>
    </row>
    <row r="8290" spans="1:13" x14ac:dyDescent="0.2">
      <c r="A8290" t="s">
        <v>15544</v>
      </c>
      <c r="B8290">
        <v>0.02</v>
      </c>
      <c r="C8290" s="90">
        <v>1.4913998428064566E-2</v>
      </c>
      <c r="D8290" s="88">
        <v>72</v>
      </c>
      <c r="E8290" s="88" t="s">
        <v>147</v>
      </c>
      <c r="F8290" s="106"/>
      <c r="G8290"/>
      <c r="H8290"/>
      <c r="I8290"/>
      <c r="J8290"/>
      <c r="K8290"/>
      <c r="L8290"/>
      <c r="M8290"/>
    </row>
    <row r="8291" spans="1:13" x14ac:dyDescent="0.2">
      <c r="A8291" t="s">
        <v>15545</v>
      </c>
      <c r="B8291">
        <v>0.02</v>
      </c>
      <c r="C8291" s="90">
        <v>1.4913998428064566E-2</v>
      </c>
      <c r="D8291" s="88">
        <v>72</v>
      </c>
      <c r="E8291" s="88" t="s">
        <v>147</v>
      </c>
      <c r="F8291" s="106"/>
      <c r="G8291"/>
      <c r="H8291"/>
      <c r="I8291"/>
      <c r="J8291"/>
      <c r="K8291"/>
      <c r="L8291"/>
      <c r="M8291"/>
    </row>
    <row r="8292" spans="1:13" x14ac:dyDescent="0.2">
      <c r="A8292" t="s">
        <v>15546</v>
      </c>
      <c r="B8292">
        <v>0.02</v>
      </c>
      <c r="C8292" s="90">
        <v>1.4913998428064566E-2</v>
      </c>
      <c r="D8292" s="88">
        <v>72</v>
      </c>
      <c r="E8292" s="88" t="s">
        <v>147</v>
      </c>
      <c r="F8292" s="106"/>
      <c r="G8292"/>
      <c r="H8292"/>
      <c r="I8292"/>
      <c r="J8292"/>
      <c r="K8292"/>
      <c r="L8292"/>
      <c r="M8292"/>
    </row>
    <row r="8293" spans="1:13" x14ac:dyDescent="0.2">
      <c r="A8293" t="s">
        <v>15547</v>
      </c>
      <c r="B8293">
        <v>0.06</v>
      </c>
      <c r="C8293" s="90">
        <v>4.4741995284193696E-2</v>
      </c>
      <c r="D8293" s="88">
        <v>72</v>
      </c>
      <c r="E8293" s="88" t="s">
        <v>147</v>
      </c>
      <c r="F8293" s="106"/>
      <c r="G8293"/>
      <c r="H8293"/>
      <c r="I8293"/>
      <c r="J8293"/>
      <c r="K8293"/>
      <c r="L8293"/>
      <c r="M8293"/>
    </row>
    <row r="8294" spans="1:13" x14ac:dyDescent="0.2">
      <c r="A8294" t="s">
        <v>15548</v>
      </c>
      <c r="B8294">
        <v>0.02</v>
      </c>
      <c r="C8294" s="90">
        <v>1.4913998428064566E-2</v>
      </c>
      <c r="D8294" s="88">
        <v>72</v>
      </c>
      <c r="E8294" s="88" t="s">
        <v>147</v>
      </c>
      <c r="F8294" s="106"/>
      <c r="G8294"/>
      <c r="H8294"/>
      <c r="I8294"/>
      <c r="J8294"/>
      <c r="K8294"/>
      <c r="L8294"/>
      <c r="M8294"/>
    </row>
    <row r="8295" spans="1:13" x14ac:dyDescent="0.2">
      <c r="A8295" t="s">
        <v>15549</v>
      </c>
      <c r="B8295">
        <v>0.02</v>
      </c>
      <c r="C8295" s="90">
        <v>1.4913998428064566E-2</v>
      </c>
      <c r="D8295" s="88">
        <v>72</v>
      </c>
      <c r="E8295" s="88" t="s">
        <v>147</v>
      </c>
      <c r="F8295" s="106"/>
      <c r="G8295"/>
      <c r="H8295"/>
      <c r="I8295"/>
      <c r="J8295"/>
      <c r="K8295"/>
      <c r="L8295"/>
      <c r="M8295"/>
    </row>
    <row r="8296" spans="1:13" x14ac:dyDescent="0.2">
      <c r="A8296" t="s">
        <v>15550</v>
      </c>
      <c r="B8296">
        <v>0.01</v>
      </c>
      <c r="C8296" s="90">
        <v>7.456999214032283E-3</v>
      </c>
      <c r="D8296" s="88">
        <v>72</v>
      </c>
      <c r="E8296" s="88" t="s">
        <v>147</v>
      </c>
      <c r="F8296" s="106"/>
      <c r="G8296"/>
      <c r="H8296"/>
      <c r="I8296"/>
      <c r="J8296"/>
      <c r="K8296"/>
      <c r="L8296"/>
      <c r="M8296"/>
    </row>
    <row r="8297" spans="1:13" x14ac:dyDescent="0.2">
      <c r="A8297" t="s">
        <v>15551</v>
      </c>
      <c r="B8297">
        <v>0.02</v>
      </c>
      <c r="C8297" s="90">
        <v>1.4913998428064566E-2</v>
      </c>
      <c r="D8297" s="88">
        <v>72</v>
      </c>
      <c r="E8297" s="88" t="s">
        <v>147</v>
      </c>
      <c r="F8297" s="106"/>
      <c r="G8297"/>
      <c r="H8297"/>
      <c r="I8297"/>
      <c r="J8297"/>
      <c r="K8297"/>
      <c r="L8297"/>
      <c r="M8297"/>
    </row>
    <row r="8298" spans="1:13" x14ac:dyDescent="0.2">
      <c r="A8298" t="s">
        <v>15552</v>
      </c>
      <c r="B8298">
        <v>0.01</v>
      </c>
      <c r="C8298" s="90">
        <v>7.456999214032283E-3</v>
      </c>
      <c r="D8298" s="88">
        <v>72</v>
      </c>
      <c r="E8298" s="88" t="s">
        <v>147</v>
      </c>
      <c r="F8298" s="106"/>
      <c r="G8298"/>
      <c r="H8298"/>
      <c r="I8298"/>
      <c r="J8298"/>
      <c r="K8298"/>
      <c r="L8298"/>
      <c r="M8298"/>
    </row>
    <row r="8299" spans="1:13" x14ac:dyDescent="0.2">
      <c r="A8299" t="s">
        <v>15553</v>
      </c>
      <c r="B8299">
        <v>0.02</v>
      </c>
      <c r="C8299" s="90">
        <v>1.4913998428064566E-2</v>
      </c>
      <c r="D8299" s="88">
        <v>72</v>
      </c>
      <c r="E8299" s="88" t="s">
        <v>147</v>
      </c>
      <c r="F8299" s="106"/>
      <c r="G8299"/>
      <c r="H8299"/>
      <c r="I8299"/>
      <c r="J8299"/>
      <c r="K8299"/>
      <c r="L8299"/>
      <c r="M8299"/>
    </row>
    <row r="8300" spans="1:13" x14ac:dyDescent="0.2">
      <c r="A8300" t="s">
        <v>15554</v>
      </c>
      <c r="B8300">
        <v>0.02</v>
      </c>
      <c r="C8300" s="90">
        <v>1.4913998428064566E-2</v>
      </c>
      <c r="D8300" s="88">
        <v>72</v>
      </c>
      <c r="E8300" s="88" t="s">
        <v>147</v>
      </c>
      <c r="F8300" s="106"/>
      <c r="G8300"/>
      <c r="H8300"/>
      <c r="I8300"/>
      <c r="J8300"/>
      <c r="K8300"/>
      <c r="L8300"/>
      <c r="M8300"/>
    </row>
    <row r="8301" spans="1:13" x14ac:dyDescent="0.2">
      <c r="A8301" t="s">
        <v>15555</v>
      </c>
      <c r="B8301">
        <v>0.02</v>
      </c>
      <c r="C8301" s="90">
        <v>1.4913998428064566E-2</v>
      </c>
      <c r="D8301" s="88">
        <v>72</v>
      </c>
      <c r="E8301" s="88" t="s">
        <v>147</v>
      </c>
      <c r="F8301" s="106"/>
      <c r="G8301"/>
      <c r="H8301"/>
      <c r="I8301"/>
      <c r="J8301"/>
      <c r="K8301"/>
      <c r="L8301"/>
      <c r="M8301"/>
    </row>
    <row r="8302" spans="1:13" x14ac:dyDescent="0.2">
      <c r="A8302" t="s">
        <v>15556</v>
      </c>
      <c r="B8302">
        <v>0.02</v>
      </c>
      <c r="C8302" s="90">
        <v>1.4913998428064566E-2</v>
      </c>
      <c r="D8302" s="88">
        <v>72</v>
      </c>
      <c r="E8302" s="88" t="s">
        <v>147</v>
      </c>
      <c r="F8302" s="106"/>
      <c r="G8302"/>
      <c r="H8302"/>
      <c r="I8302"/>
      <c r="J8302"/>
      <c r="K8302"/>
      <c r="L8302"/>
      <c r="M8302"/>
    </row>
    <row r="8303" spans="1:13" x14ac:dyDescent="0.2">
      <c r="A8303" t="s">
        <v>15557</v>
      </c>
      <c r="B8303">
        <v>0.02</v>
      </c>
      <c r="C8303" s="90">
        <v>1.4913998428064566E-2</v>
      </c>
      <c r="D8303" s="88">
        <v>72</v>
      </c>
      <c r="E8303" s="88" t="s">
        <v>147</v>
      </c>
      <c r="F8303" s="106"/>
      <c r="G8303"/>
      <c r="H8303"/>
      <c r="I8303"/>
      <c r="J8303"/>
      <c r="K8303"/>
      <c r="L8303"/>
      <c r="M8303"/>
    </row>
    <row r="8304" spans="1:13" x14ac:dyDescent="0.2">
      <c r="A8304" t="s">
        <v>15558</v>
      </c>
      <c r="B8304">
        <v>0.03</v>
      </c>
      <c r="C8304" s="90">
        <v>2.2370997642096848E-2</v>
      </c>
      <c r="D8304" s="88">
        <v>72</v>
      </c>
      <c r="E8304" s="88" t="s">
        <v>147</v>
      </c>
      <c r="F8304" s="106"/>
      <c r="G8304"/>
      <c r="H8304"/>
      <c r="I8304"/>
      <c r="J8304"/>
      <c r="K8304"/>
      <c r="L8304"/>
      <c r="M8304"/>
    </row>
    <row r="8305" spans="1:13" x14ac:dyDescent="0.2">
      <c r="A8305" t="s">
        <v>15559</v>
      </c>
      <c r="B8305">
        <v>0.02</v>
      </c>
      <c r="C8305" s="90">
        <v>1.4913998428064566E-2</v>
      </c>
      <c r="D8305" s="88">
        <v>72</v>
      </c>
      <c r="E8305" s="88" t="s">
        <v>147</v>
      </c>
      <c r="F8305" s="106"/>
      <c r="G8305"/>
      <c r="H8305"/>
      <c r="I8305"/>
      <c r="J8305"/>
      <c r="K8305"/>
      <c r="L8305"/>
      <c r="M8305"/>
    </row>
    <row r="8306" spans="1:13" x14ac:dyDescent="0.2">
      <c r="A8306" t="s">
        <v>15560</v>
      </c>
      <c r="B8306">
        <v>0.02</v>
      </c>
      <c r="C8306" s="90">
        <v>1.4913998428064566E-2</v>
      </c>
      <c r="D8306" s="88">
        <v>72</v>
      </c>
      <c r="E8306" s="88" t="s">
        <v>147</v>
      </c>
      <c r="F8306" s="106"/>
      <c r="G8306"/>
      <c r="H8306"/>
      <c r="I8306"/>
      <c r="J8306"/>
      <c r="K8306"/>
      <c r="L8306"/>
      <c r="M8306"/>
    </row>
    <row r="8307" spans="1:13" x14ac:dyDescent="0.2">
      <c r="A8307" t="s">
        <v>15561</v>
      </c>
      <c r="B8307">
        <v>0.02</v>
      </c>
      <c r="C8307" s="90">
        <v>1.4913998428064566E-2</v>
      </c>
      <c r="D8307" s="88">
        <v>72</v>
      </c>
      <c r="E8307" s="88" t="s">
        <v>147</v>
      </c>
      <c r="F8307" s="106"/>
      <c r="G8307"/>
      <c r="H8307"/>
      <c r="I8307"/>
      <c r="J8307"/>
      <c r="K8307"/>
      <c r="L8307"/>
      <c r="M8307"/>
    </row>
    <row r="8308" spans="1:13" x14ac:dyDescent="0.2">
      <c r="A8308" t="s">
        <v>15562</v>
      </c>
      <c r="B8308">
        <v>0.02</v>
      </c>
      <c r="C8308" s="90">
        <v>1.4913998428064566E-2</v>
      </c>
      <c r="D8308" s="88">
        <v>72</v>
      </c>
      <c r="E8308" s="88" t="s">
        <v>147</v>
      </c>
      <c r="F8308" s="106"/>
      <c r="G8308"/>
      <c r="H8308"/>
      <c r="I8308"/>
      <c r="J8308"/>
      <c r="K8308"/>
      <c r="L8308"/>
      <c r="M8308"/>
    </row>
    <row r="8309" spans="1:13" x14ac:dyDescent="0.2">
      <c r="A8309" t="s">
        <v>15563</v>
      </c>
      <c r="B8309">
        <v>0.01</v>
      </c>
      <c r="C8309" s="90">
        <v>7.456999214032283E-3</v>
      </c>
      <c r="D8309" s="88">
        <v>72</v>
      </c>
      <c r="E8309" s="88" t="s">
        <v>147</v>
      </c>
      <c r="F8309" s="106"/>
      <c r="G8309"/>
      <c r="H8309"/>
      <c r="I8309"/>
      <c r="J8309"/>
      <c r="K8309"/>
      <c r="L8309"/>
      <c r="M8309"/>
    </row>
    <row r="8310" spans="1:13" x14ac:dyDescent="0.2">
      <c r="A8310" t="s">
        <v>15564</v>
      </c>
      <c r="B8310">
        <v>0.02</v>
      </c>
      <c r="C8310" s="90">
        <v>1.4913998428064566E-2</v>
      </c>
      <c r="D8310" s="88">
        <v>72</v>
      </c>
      <c r="E8310" s="88" t="s">
        <v>147</v>
      </c>
      <c r="F8310" s="106"/>
      <c r="G8310"/>
      <c r="H8310"/>
      <c r="I8310"/>
      <c r="J8310"/>
      <c r="K8310"/>
      <c r="L8310"/>
      <c r="M8310"/>
    </row>
    <row r="8311" spans="1:13" x14ac:dyDescent="0.2">
      <c r="A8311" t="s">
        <v>15565</v>
      </c>
      <c r="B8311">
        <v>0.02</v>
      </c>
      <c r="C8311" s="90">
        <v>1.4913998428064566E-2</v>
      </c>
      <c r="D8311" s="88">
        <v>72</v>
      </c>
      <c r="E8311" s="88" t="s">
        <v>147</v>
      </c>
      <c r="F8311" s="106"/>
      <c r="G8311"/>
      <c r="H8311"/>
      <c r="I8311"/>
      <c r="J8311"/>
      <c r="K8311"/>
      <c r="L8311"/>
      <c r="M8311"/>
    </row>
    <row r="8312" spans="1:13" x14ac:dyDescent="0.2">
      <c r="A8312" t="s">
        <v>15566</v>
      </c>
      <c r="B8312">
        <v>0.02</v>
      </c>
      <c r="C8312" s="90">
        <v>1.4913998428064566E-2</v>
      </c>
      <c r="D8312" s="88">
        <v>72</v>
      </c>
      <c r="E8312" s="88" t="s">
        <v>147</v>
      </c>
      <c r="F8312" s="106"/>
      <c r="G8312"/>
      <c r="H8312"/>
      <c r="I8312"/>
      <c r="J8312"/>
      <c r="K8312"/>
      <c r="L8312"/>
      <c r="M8312"/>
    </row>
    <row r="8313" spans="1:13" x14ac:dyDescent="0.2">
      <c r="A8313" t="s">
        <v>15567</v>
      </c>
      <c r="B8313">
        <v>0.01</v>
      </c>
      <c r="C8313" s="90">
        <v>7.456999214032283E-3</v>
      </c>
      <c r="D8313" s="88">
        <v>72</v>
      </c>
      <c r="E8313" s="88" t="s">
        <v>147</v>
      </c>
      <c r="F8313" s="106"/>
      <c r="G8313"/>
      <c r="H8313"/>
      <c r="I8313"/>
      <c r="J8313"/>
      <c r="K8313"/>
      <c r="L8313"/>
      <c r="M8313"/>
    </row>
    <row r="8314" spans="1:13" x14ac:dyDescent="0.2">
      <c r="A8314" t="s">
        <v>15568</v>
      </c>
      <c r="B8314">
        <v>0.02</v>
      </c>
      <c r="C8314" s="90">
        <v>1.4913998428064566E-2</v>
      </c>
      <c r="D8314" s="88">
        <v>72</v>
      </c>
      <c r="E8314" s="88" t="s">
        <v>147</v>
      </c>
      <c r="F8314" s="106"/>
      <c r="G8314"/>
      <c r="H8314"/>
      <c r="I8314"/>
      <c r="J8314"/>
      <c r="K8314"/>
      <c r="L8314"/>
      <c r="M8314"/>
    </row>
    <row r="8315" spans="1:13" x14ac:dyDescent="0.2">
      <c r="A8315" t="s">
        <v>15569</v>
      </c>
      <c r="B8315">
        <v>0.02</v>
      </c>
      <c r="C8315" s="90">
        <v>1.4913998428064566E-2</v>
      </c>
      <c r="D8315" s="88">
        <v>72</v>
      </c>
      <c r="E8315" s="88" t="s">
        <v>147</v>
      </c>
      <c r="F8315" s="106"/>
      <c r="G8315"/>
      <c r="H8315"/>
      <c r="I8315"/>
      <c r="J8315"/>
      <c r="K8315"/>
      <c r="L8315"/>
      <c r="M8315"/>
    </row>
    <row r="8316" spans="1:13" x14ac:dyDescent="0.2">
      <c r="A8316" t="s">
        <v>15570</v>
      </c>
      <c r="B8316">
        <v>0.02</v>
      </c>
      <c r="C8316" s="90">
        <v>1.4913998428064566E-2</v>
      </c>
      <c r="D8316" s="88">
        <v>72</v>
      </c>
      <c r="E8316" s="88" t="s">
        <v>147</v>
      </c>
      <c r="F8316" s="106"/>
      <c r="G8316"/>
      <c r="H8316"/>
      <c r="I8316"/>
      <c r="J8316"/>
      <c r="K8316"/>
      <c r="L8316"/>
      <c r="M8316"/>
    </row>
    <row r="8317" spans="1:13" x14ac:dyDescent="0.2">
      <c r="A8317" t="s">
        <v>15571</v>
      </c>
      <c r="B8317">
        <v>0.02</v>
      </c>
      <c r="C8317" s="90">
        <v>1.4913998428064566E-2</v>
      </c>
      <c r="D8317" s="88">
        <v>72</v>
      </c>
      <c r="E8317" s="88" t="s">
        <v>147</v>
      </c>
      <c r="F8317" s="106"/>
      <c r="G8317"/>
      <c r="H8317"/>
      <c r="I8317"/>
      <c r="J8317"/>
      <c r="K8317"/>
      <c r="L8317"/>
      <c r="M8317"/>
    </row>
    <row r="8318" spans="1:13" x14ac:dyDescent="0.2">
      <c r="A8318" t="s">
        <v>15572</v>
      </c>
      <c r="B8318">
        <v>0.02</v>
      </c>
      <c r="C8318" s="90">
        <v>1.4913998428064566E-2</v>
      </c>
      <c r="D8318" s="88">
        <v>72</v>
      </c>
      <c r="E8318" s="88" t="s">
        <v>147</v>
      </c>
      <c r="F8318" s="106"/>
      <c r="G8318"/>
      <c r="H8318"/>
      <c r="I8318"/>
      <c r="J8318"/>
      <c r="K8318"/>
      <c r="L8318"/>
      <c r="M8318"/>
    </row>
    <row r="8319" spans="1:13" x14ac:dyDescent="0.2">
      <c r="A8319" t="s">
        <v>15573</v>
      </c>
      <c r="B8319">
        <v>0.02</v>
      </c>
      <c r="C8319" s="90">
        <v>1.4913998428064566E-2</v>
      </c>
      <c r="D8319" s="88">
        <v>72</v>
      </c>
      <c r="E8319" s="88" t="s">
        <v>147</v>
      </c>
      <c r="F8319" s="106"/>
      <c r="G8319"/>
      <c r="H8319"/>
      <c r="I8319"/>
      <c r="J8319"/>
      <c r="K8319"/>
      <c r="L8319"/>
      <c r="M8319"/>
    </row>
    <row r="8320" spans="1:13" x14ac:dyDescent="0.2">
      <c r="A8320" t="s">
        <v>15574</v>
      </c>
      <c r="B8320">
        <v>0.02</v>
      </c>
      <c r="C8320" s="90">
        <v>1.4913998428064566E-2</v>
      </c>
      <c r="D8320" s="88">
        <v>72</v>
      </c>
      <c r="E8320" s="88" t="s">
        <v>147</v>
      </c>
      <c r="F8320" s="106"/>
      <c r="G8320"/>
      <c r="H8320"/>
      <c r="I8320"/>
      <c r="J8320"/>
      <c r="K8320"/>
      <c r="L8320"/>
      <c r="M8320"/>
    </row>
    <row r="8321" spans="1:13" x14ac:dyDescent="0.2">
      <c r="A8321" t="s">
        <v>15575</v>
      </c>
      <c r="B8321">
        <v>0.02</v>
      </c>
      <c r="C8321" s="90">
        <v>1.4913998428064566E-2</v>
      </c>
      <c r="D8321" s="88">
        <v>72</v>
      </c>
      <c r="E8321" s="88" t="s">
        <v>147</v>
      </c>
      <c r="F8321" s="106"/>
      <c r="G8321"/>
      <c r="H8321"/>
      <c r="I8321"/>
      <c r="J8321"/>
      <c r="K8321"/>
      <c r="L8321"/>
      <c r="M8321"/>
    </row>
    <row r="8322" spans="1:13" x14ac:dyDescent="0.2">
      <c r="A8322" t="s">
        <v>15576</v>
      </c>
      <c r="B8322">
        <v>0.02</v>
      </c>
      <c r="C8322" s="90">
        <v>1.4913998428064566E-2</v>
      </c>
      <c r="D8322" s="88">
        <v>72</v>
      </c>
      <c r="E8322" s="88" t="s">
        <v>147</v>
      </c>
      <c r="F8322" s="106"/>
      <c r="G8322"/>
      <c r="H8322"/>
      <c r="I8322"/>
      <c r="J8322"/>
      <c r="K8322"/>
      <c r="L8322"/>
      <c r="M8322"/>
    </row>
    <row r="8323" spans="1:13" x14ac:dyDescent="0.2">
      <c r="A8323" t="s">
        <v>15577</v>
      </c>
      <c r="B8323">
        <v>0.01</v>
      </c>
      <c r="C8323" s="90">
        <v>7.456999214032283E-3</v>
      </c>
      <c r="D8323" s="88">
        <v>72</v>
      </c>
      <c r="E8323" s="88" t="s">
        <v>147</v>
      </c>
      <c r="F8323" s="106"/>
      <c r="G8323"/>
      <c r="H8323"/>
      <c r="I8323"/>
      <c r="J8323"/>
      <c r="K8323"/>
      <c r="L8323"/>
      <c r="M8323"/>
    </row>
    <row r="8324" spans="1:13" x14ac:dyDescent="0.2">
      <c r="A8324" t="s">
        <v>15578</v>
      </c>
      <c r="B8324">
        <v>0.02</v>
      </c>
      <c r="C8324" s="90">
        <v>1.4913998428064566E-2</v>
      </c>
      <c r="D8324" s="88">
        <v>72</v>
      </c>
      <c r="E8324" s="88" t="s">
        <v>147</v>
      </c>
      <c r="F8324" s="106"/>
      <c r="G8324"/>
      <c r="H8324"/>
      <c r="I8324"/>
      <c r="J8324"/>
      <c r="K8324"/>
      <c r="L8324"/>
      <c r="M8324"/>
    </row>
    <row r="8325" spans="1:13" x14ac:dyDescent="0.2">
      <c r="A8325" t="s">
        <v>15579</v>
      </c>
      <c r="B8325">
        <v>0.02</v>
      </c>
      <c r="C8325" s="90">
        <v>1.4913998428064566E-2</v>
      </c>
      <c r="D8325" s="88">
        <v>72</v>
      </c>
      <c r="E8325" s="88" t="s">
        <v>147</v>
      </c>
      <c r="F8325" s="106"/>
      <c r="G8325"/>
      <c r="H8325"/>
      <c r="I8325"/>
      <c r="J8325"/>
      <c r="K8325"/>
      <c r="L8325"/>
      <c r="M8325"/>
    </row>
    <row r="8326" spans="1:13" x14ac:dyDescent="0.2">
      <c r="A8326" t="s">
        <v>15580</v>
      </c>
      <c r="B8326">
        <v>0.02</v>
      </c>
      <c r="C8326" s="90">
        <v>1.4913998428064566E-2</v>
      </c>
      <c r="D8326" s="88">
        <v>72</v>
      </c>
      <c r="E8326" s="88" t="s">
        <v>147</v>
      </c>
      <c r="F8326" s="106"/>
      <c r="G8326"/>
      <c r="H8326"/>
      <c r="I8326"/>
      <c r="J8326"/>
      <c r="K8326"/>
      <c r="L8326"/>
      <c r="M8326"/>
    </row>
    <row r="8327" spans="1:13" x14ac:dyDescent="0.2">
      <c r="A8327" t="s">
        <v>15581</v>
      </c>
      <c r="B8327">
        <v>0.01</v>
      </c>
      <c r="C8327" s="90">
        <v>7.456999214032283E-3</v>
      </c>
      <c r="D8327" s="88">
        <v>72</v>
      </c>
      <c r="E8327" s="88" t="s">
        <v>147</v>
      </c>
      <c r="F8327" s="106"/>
      <c r="G8327"/>
      <c r="H8327"/>
      <c r="I8327"/>
      <c r="J8327"/>
      <c r="K8327"/>
      <c r="L8327"/>
      <c r="M8327"/>
    </row>
    <row r="8328" spans="1:13" x14ac:dyDescent="0.2">
      <c r="A8328" t="s">
        <v>15582</v>
      </c>
      <c r="B8328">
        <v>0.02</v>
      </c>
      <c r="C8328" s="90">
        <v>1.4913998428064566E-2</v>
      </c>
      <c r="D8328" s="88">
        <v>72</v>
      </c>
      <c r="E8328" s="88" t="s">
        <v>147</v>
      </c>
      <c r="F8328" s="106"/>
      <c r="G8328"/>
      <c r="H8328"/>
      <c r="I8328"/>
      <c r="J8328"/>
      <c r="K8328"/>
      <c r="L8328"/>
      <c r="M8328"/>
    </row>
    <row r="8329" spans="1:13" x14ac:dyDescent="0.2">
      <c r="A8329" t="s">
        <v>15583</v>
      </c>
      <c r="B8329">
        <v>0.01</v>
      </c>
      <c r="C8329" s="90">
        <v>7.456999214032283E-3</v>
      </c>
      <c r="D8329" s="88">
        <v>72</v>
      </c>
      <c r="E8329" s="88" t="s">
        <v>147</v>
      </c>
      <c r="F8329" s="106"/>
      <c r="G8329"/>
      <c r="H8329"/>
      <c r="I8329"/>
      <c r="J8329"/>
      <c r="K8329"/>
      <c r="L8329"/>
      <c r="M8329"/>
    </row>
    <row r="8330" spans="1:13" x14ac:dyDescent="0.2">
      <c r="A8330" t="s">
        <v>15584</v>
      </c>
      <c r="B8330">
        <v>0.02</v>
      </c>
      <c r="C8330" s="90">
        <v>1.4913998428064566E-2</v>
      </c>
      <c r="D8330" s="88">
        <v>72</v>
      </c>
      <c r="E8330" s="88" t="s">
        <v>147</v>
      </c>
      <c r="F8330" s="106"/>
      <c r="G8330"/>
      <c r="H8330"/>
      <c r="I8330"/>
      <c r="J8330"/>
      <c r="K8330"/>
      <c r="L8330"/>
      <c r="M8330"/>
    </row>
    <row r="8331" spans="1:13" x14ac:dyDescent="0.2">
      <c r="A8331" t="s">
        <v>15585</v>
      </c>
      <c r="B8331">
        <v>0.35</v>
      </c>
      <c r="C8331" s="90">
        <v>0.26099497249112991</v>
      </c>
      <c r="D8331" s="88">
        <v>72</v>
      </c>
      <c r="E8331" s="88" t="s">
        <v>147</v>
      </c>
      <c r="F8331" s="106"/>
      <c r="G8331"/>
      <c r="H8331"/>
      <c r="I8331"/>
      <c r="J8331"/>
      <c r="K8331"/>
      <c r="L8331"/>
      <c r="M8331"/>
    </row>
    <row r="8332" spans="1:13" x14ac:dyDescent="0.2">
      <c r="A8332" t="s">
        <v>15586</v>
      </c>
      <c r="B8332">
        <v>0.28999999999999998</v>
      </c>
      <c r="C8332" s="90">
        <v>0.2162529772069362</v>
      </c>
      <c r="D8332" s="88">
        <v>72</v>
      </c>
      <c r="E8332" s="88" t="s">
        <v>147</v>
      </c>
      <c r="F8332" s="106"/>
      <c r="G8332"/>
      <c r="H8332"/>
      <c r="I8332"/>
      <c r="J8332"/>
      <c r="K8332"/>
      <c r="L8332"/>
      <c r="M8332"/>
    </row>
    <row r="8333" spans="1:13" x14ac:dyDescent="0.2">
      <c r="A8333" t="s">
        <v>15587</v>
      </c>
      <c r="B8333">
        <v>0.2</v>
      </c>
      <c r="C8333" s="90">
        <v>0.14913998428064568</v>
      </c>
      <c r="D8333" s="88">
        <v>72</v>
      </c>
      <c r="E8333" s="88" t="s">
        <v>147</v>
      </c>
      <c r="F8333" s="106"/>
      <c r="G8333"/>
      <c r="H8333"/>
      <c r="I8333"/>
      <c r="J8333"/>
      <c r="K8333"/>
      <c r="L8333"/>
      <c r="M8333"/>
    </row>
    <row r="8334" spans="1:13" x14ac:dyDescent="0.2">
      <c r="A8334" t="s">
        <v>15588</v>
      </c>
      <c r="B8334">
        <v>0.18</v>
      </c>
      <c r="C8334" s="90">
        <v>0.13422598585258108</v>
      </c>
      <c r="D8334" s="88">
        <v>72</v>
      </c>
      <c r="E8334" s="88" t="s">
        <v>147</v>
      </c>
      <c r="F8334" s="106"/>
      <c r="G8334"/>
      <c r="H8334"/>
      <c r="I8334"/>
      <c r="J8334"/>
      <c r="K8334"/>
      <c r="L8334"/>
      <c r="M8334"/>
    </row>
    <row r="8335" spans="1:13" x14ac:dyDescent="0.2">
      <c r="A8335" t="s">
        <v>15589</v>
      </c>
      <c r="B8335">
        <v>0.16</v>
      </c>
      <c r="C8335" s="90">
        <v>0.11931198742451653</v>
      </c>
      <c r="D8335" s="88">
        <v>72</v>
      </c>
      <c r="E8335" s="88" t="s">
        <v>147</v>
      </c>
      <c r="F8335" s="106"/>
      <c r="G8335"/>
      <c r="H8335"/>
      <c r="I8335"/>
      <c r="J8335"/>
      <c r="K8335"/>
      <c r="L8335"/>
      <c r="M8335"/>
    </row>
    <row r="8336" spans="1:13" x14ac:dyDescent="0.2">
      <c r="A8336" t="s">
        <v>15590</v>
      </c>
      <c r="B8336">
        <v>0.15</v>
      </c>
      <c r="C8336" s="90">
        <v>0.11185498821048424</v>
      </c>
      <c r="D8336" s="88">
        <v>72</v>
      </c>
      <c r="E8336" s="88" t="s">
        <v>147</v>
      </c>
      <c r="F8336" s="106"/>
      <c r="G8336"/>
      <c r="H8336"/>
      <c r="I8336"/>
      <c r="J8336"/>
      <c r="K8336"/>
      <c r="L8336"/>
      <c r="M8336"/>
    </row>
    <row r="8337" spans="1:13" x14ac:dyDescent="0.2">
      <c r="A8337" t="s">
        <v>15591</v>
      </c>
      <c r="B8337">
        <v>0.24</v>
      </c>
      <c r="C8337" s="90">
        <v>0.17896798113677478</v>
      </c>
      <c r="D8337" s="88">
        <v>72</v>
      </c>
      <c r="E8337" s="88" t="s">
        <v>147</v>
      </c>
      <c r="F8337" s="106"/>
      <c r="G8337"/>
      <c r="H8337"/>
      <c r="I8337"/>
      <c r="J8337"/>
      <c r="K8337"/>
      <c r="L8337"/>
      <c r="M8337"/>
    </row>
    <row r="8338" spans="1:13" x14ac:dyDescent="0.2">
      <c r="A8338" t="s">
        <v>15592</v>
      </c>
      <c r="B8338">
        <v>0.27</v>
      </c>
      <c r="C8338" s="90">
        <v>0.20133897877887166</v>
      </c>
      <c r="D8338" s="88">
        <v>72</v>
      </c>
      <c r="E8338" s="88" t="s">
        <v>147</v>
      </c>
      <c r="F8338" s="106"/>
      <c r="G8338"/>
      <c r="H8338"/>
      <c r="I8338"/>
      <c r="J8338"/>
      <c r="K8338"/>
      <c r="L8338"/>
      <c r="M8338"/>
    </row>
    <row r="8339" spans="1:13" x14ac:dyDescent="0.2">
      <c r="A8339" t="s">
        <v>15593</v>
      </c>
      <c r="B8339">
        <v>0.32</v>
      </c>
      <c r="C8339" s="90">
        <v>0.23862397484903305</v>
      </c>
      <c r="D8339" s="88">
        <v>72</v>
      </c>
      <c r="E8339" s="88" t="s">
        <v>147</v>
      </c>
      <c r="F8339" s="106"/>
      <c r="G8339"/>
      <c r="H8339"/>
      <c r="I8339"/>
      <c r="J8339"/>
      <c r="K8339"/>
      <c r="L8339"/>
      <c r="M8339"/>
    </row>
    <row r="8340" spans="1:13" x14ac:dyDescent="0.2">
      <c r="A8340" t="s">
        <v>15594</v>
      </c>
      <c r="B8340">
        <v>1.24</v>
      </c>
      <c r="C8340" s="90">
        <v>0.92466790254000308</v>
      </c>
      <c r="D8340" s="88">
        <v>72</v>
      </c>
      <c r="E8340" s="88" t="s">
        <v>147</v>
      </c>
      <c r="F8340" s="106"/>
      <c r="G8340"/>
      <c r="H8340"/>
      <c r="I8340"/>
      <c r="J8340"/>
      <c r="K8340"/>
      <c r="L8340"/>
      <c r="M8340"/>
    </row>
    <row r="8341" spans="1:13" x14ac:dyDescent="0.2">
      <c r="A8341" t="s">
        <v>15595</v>
      </c>
      <c r="B8341">
        <v>0.01</v>
      </c>
      <c r="C8341" s="90">
        <v>7.456999214032283E-3</v>
      </c>
      <c r="D8341" s="88">
        <v>72</v>
      </c>
      <c r="E8341" s="88" t="s">
        <v>147</v>
      </c>
      <c r="F8341" s="106"/>
      <c r="G8341"/>
      <c r="H8341"/>
      <c r="I8341"/>
      <c r="J8341"/>
      <c r="K8341"/>
      <c r="L8341"/>
      <c r="M8341"/>
    </row>
    <row r="8342" spans="1:13" x14ac:dyDescent="0.2">
      <c r="A8342" t="s">
        <v>15596</v>
      </c>
      <c r="B8342">
        <v>0.24</v>
      </c>
      <c r="C8342" s="90">
        <v>0.17896798113677478</v>
      </c>
      <c r="D8342" s="88">
        <v>72</v>
      </c>
      <c r="E8342" s="88" t="s">
        <v>147</v>
      </c>
      <c r="F8342" s="106"/>
      <c r="G8342"/>
      <c r="H8342"/>
      <c r="I8342"/>
      <c r="J8342"/>
      <c r="K8342"/>
      <c r="L8342"/>
      <c r="M8342"/>
    </row>
    <row r="8343" spans="1:13" x14ac:dyDescent="0.2">
      <c r="A8343" t="s">
        <v>15597</v>
      </c>
      <c r="B8343">
        <v>0.21</v>
      </c>
      <c r="C8343" s="90">
        <v>0.15659698349467793</v>
      </c>
      <c r="D8343" s="88">
        <v>72</v>
      </c>
      <c r="E8343" s="88" t="s">
        <v>147</v>
      </c>
      <c r="F8343" s="106"/>
      <c r="G8343"/>
      <c r="H8343"/>
      <c r="I8343"/>
      <c r="J8343"/>
      <c r="K8343"/>
      <c r="L8343"/>
      <c r="M8343"/>
    </row>
    <row r="8344" spans="1:13" x14ac:dyDescent="0.2">
      <c r="A8344" t="s">
        <v>15598</v>
      </c>
      <c r="B8344">
        <v>0.15</v>
      </c>
      <c r="C8344" s="90">
        <v>0.11185498821048424</v>
      </c>
      <c r="D8344" s="88">
        <v>72</v>
      </c>
      <c r="E8344" s="88" t="s">
        <v>147</v>
      </c>
      <c r="F8344" s="106"/>
      <c r="G8344"/>
      <c r="H8344"/>
      <c r="I8344"/>
      <c r="J8344"/>
      <c r="K8344"/>
      <c r="L8344"/>
      <c r="M8344"/>
    </row>
    <row r="8345" spans="1:13" x14ac:dyDescent="0.2">
      <c r="A8345" t="s">
        <v>15599</v>
      </c>
      <c r="B8345">
        <v>0.35</v>
      </c>
      <c r="C8345" s="90">
        <v>0.26099497249112991</v>
      </c>
      <c r="D8345" s="88">
        <v>72</v>
      </c>
      <c r="E8345" s="88" t="s">
        <v>147</v>
      </c>
      <c r="F8345" s="106"/>
      <c r="G8345"/>
      <c r="H8345"/>
      <c r="I8345"/>
      <c r="J8345"/>
      <c r="K8345"/>
      <c r="L8345"/>
      <c r="M8345"/>
    </row>
    <row r="8346" spans="1:13" x14ac:dyDescent="0.2">
      <c r="A8346" t="s">
        <v>15600</v>
      </c>
      <c r="B8346">
        <v>0.01</v>
      </c>
      <c r="C8346" s="90">
        <v>7.456999214032283E-3</v>
      </c>
      <c r="D8346" s="88">
        <v>72</v>
      </c>
      <c r="E8346" s="88" t="s">
        <v>147</v>
      </c>
      <c r="F8346" s="106"/>
      <c r="G8346"/>
      <c r="H8346"/>
      <c r="I8346"/>
      <c r="J8346"/>
      <c r="K8346"/>
      <c r="L8346"/>
      <c r="M8346"/>
    </row>
    <row r="8347" spans="1:13" x14ac:dyDescent="0.2">
      <c r="A8347" t="s">
        <v>15601</v>
      </c>
      <c r="B8347">
        <v>0.01</v>
      </c>
      <c r="C8347" s="90">
        <v>7.456999214032283E-3</v>
      </c>
      <c r="D8347" s="88">
        <v>72</v>
      </c>
      <c r="E8347" s="88" t="s">
        <v>147</v>
      </c>
      <c r="F8347" s="106"/>
      <c r="G8347"/>
      <c r="H8347"/>
      <c r="I8347"/>
      <c r="J8347"/>
      <c r="K8347"/>
      <c r="L8347"/>
      <c r="M8347"/>
    </row>
    <row r="8348" spans="1:13" x14ac:dyDescent="0.2">
      <c r="A8348" t="s">
        <v>15602</v>
      </c>
      <c r="B8348">
        <v>2E-3</v>
      </c>
      <c r="C8348" s="90">
        <v>1.4913998428064566E-3</v>
      </c>
      <c r="D8348" s="88">
        <v>72</v>
      </c>
      <c r="E8348" s="88" t="s">
        <v>147</v>
      </c>
      <c r="F8348" s="106"/>
      <c r="G8348"/>
      <c r="H8348"/>
      <c r="I8348"/>
      <c r="J8348"/>
      <c r="K8348"/>
      <c r="L8348"/>
      <c r="M8348"/>
    </row>
    <row r="8349" spans="1:13" x14ac:dyDescent="0.2">
      <c r="A8349" t="s">
        <v>15603</v>
      </c>
      <c r="B8349">
        <v>0.28000000000000003</v>
      </c>
      <c r="C8349" s="90">
        <v>0.20879597799290395</v>
      </c>
      <c r="D8349" s="88">
        <v>72</v>
      </c>
      <c r="E8349" s="88" t="s">
        <v>147</v>
      </c>
      <c r="F8349" s="106"/>
      <c r="G8349"/>
      <c r="H8349"/>
      <c r="I8349"/>
      <c r="J8349"/>
      <c r="K8349"/>
      <c r="L8349"/>
      <c r="M8349"/>
    </row>
    <row r="8350" spans="1:13" x14ac:dyDescent="0.2">
      <c r="A8350" t="s">
        <v>15604</v>
      </c>
      <c r="B8350">
        <v>0.12</v>
      </c>
      <c r="C8350" s="90">
        <v>8.9483990568387392E-2</v>
      </c>
      <c r="D8350" s="88">
        <v>72</v>
      </c>
      <c r="E8350" s="88" t="s">
        <v>147</v>
      </c>
      <c r="F8350" s="106"/>
      <c r="G8350"/>
      <c r="H8350"/>
      <c r="I8350"/>
      <c r="J8350"/>
      <c r="K8350"/>
      <c r="L8350"/>
      <c r="M8350"/>
    </row>
    <row r="8351" spans="1:13" x14ac:dyDescent="0.2">
      <c r="A8351" t="s">
        <v>15605</v>
      </c>
      <c r="B8351">
        <v>0.03</v>
      </c>
      <c r="C8351" s="90">
        <v>2.2370997642096848E-2</v>
      </c>
      <c r="D8351" s="88">
        <v>72</v>
      </c>
      <c r="E8351" s="88" t="s">
        <v>147</v>
      </c>
      <c r="F8351" s="106"/>
      <c r="G8351"/>
      <c r="H8351"/>
      <c r="I8351"/>
      <c r="J8351"/>
      <c r="K8351"/>
      <c r="L8351"/>
      <c r="M8351"/>
    </row>
    <row r="8352" spans="1:13" x14ac:dyDescent="0.2">
      <c r="A8352" t="s">
        <v>15606</v>
      </c>
      <c r="B8352">
        <v>3.0000000000000001E-3</v>
      </c>
      <c r="C8352" s="90">
        <v>2.2370997642096849E-3</v>
      </c>
      <c r="D8352" s="88">
        <v>72</v>
      </c>
      <c r="E8352" s="88" t="s">
        <v>147</v>
      </c>
      <c r="F8352" s="106"/>
      <c r="G8352"/>
      <c r="H8352"/>
      <c r="I8352"/>
      <c r="J8352"/>
      <c r="K8352"/>
      <c r="L8352"/>
      <c r="M8352"/>
    </row>
    <row r="8353" spans="1:13" x14ac:dyDescent="0.2">
      <c r="A8353" t="s">
        <v>15607</v>
      </c>
      <c r="B8353">
        <v>0.25</v>
      </c>
      <c r="C8353" s="90">
        <v>0.18642498035080707</v>
      </c>
      <c r="D8353" s="88">
        <v>72</v>
      </c>
      <c r="E8353" s="88" t="s">
        <v>147</v>
      </c>
      <c r="F8353" s="106"/>
      <c r="G8353"/>
      <c r="H8353"/>
      <c r="I8353"/>
      <c r="J8353"/>
      <c r="K8353"/>
      <c r="L8353"/>
      <c r="M8353"/>
    </row>
    <row r="8354" spans="1:13" x14ac:dyDescent="0.2">
      <c r="A8354" t="s">
        <v>15608</v>
      </c>
      <c r="B8354">
        <v>0.32</v>
      </c>
      <c r="C8354" s="90">
        <v>0.23862397484903305</v>
      </c>
      <c r="D8354" s="88">
        <v>72</v>
      </c>
      <c r="E8354" s="88" t="s">
        <v>147</v>
      </c>
      <c r="F8354" s="106"/>
      <c r="G8354"/>
      <c r="H8354"/>
      <c r="I8354"/>
      <c r="J8354"/>
      <c r="K8354"/>
      <c r="L8354"/>
      <c r="M8354"/>
    </row>
    <row r="8355" spans="1:13" x14ac:dyDescent="0.2">
      <c r="A8355" t="s">
        <v>15609</v>
      </c>
      <c r="B8355">
        <v>5.0000000000000001E-3</v>
      </c>
      <c r="C8355" s="90">
        <v>3.7284996070161415E-3</v>
      </c>
      <c r="D8355" s="88">
        <v>72</v>
      </c>
      <c r="E8355" s="88" t="s">
        <v>147</v>
      </c>
      <c r="F8355" s="106"/>
      <c r="G8355"/>
      <c r="H8355"/>
      <c r="I8355"/>
      <c r="J8355"/>
      <c r="K8355"/>
      <c r="L8355"/>
      <c r="M8355"/>
    </row>
    <row r="8356" spans="1:13" x14ac:dyDescent="0.2">
      <c r="A8356" t="s">
        <v>15610</v>
      </c>
      <c r="B8356">
        <v>3.0000000000000001E-3</v>
      </c>
      <c r="C8356" s="90">
        <v>2.2370997642096849E-3</v>
      </c>
      <c r="D8356" s="88">
        <v>72</v>
      </c>
      <c r="E8356" s="88" t="s">
        <v>147</v>
      </c>
      <c r="F8356" s="106"/>
      <c r="G8356"/>
      <c r="H8356"/>
      <c r="I8356"/>
      <c r="J8356"/>
      <c r="K8356"/>
      <c r="L8356"/>
      <c r="M8356"/>
    </row>
    <row r="8357" spans="1:13" x14ac:dyDescent="0.2">
      <c r="A8357" t="s">
        <v>15611</v>
      </c>
      <c r="B8357">
        <v>2E-3</v>
      </c>
      <c r="C8357" s="90">
        <v>1.4913998428064566E-3</v>
      </c>
      <c r="D8357" s="88">
        <v>72</v>
      </c>
      <c r="E8357" s="88" t="s">
        <v>147</v>
      </c>
      <c r="F8357" s="106"/>
      <c r="G8357"/>
      <c r="H8357"/>
      <c r="I8357"/>
      <c r="J8357"/>
      <c r="K8357"/>
      <c r="L8357"/>
      <c r="M8357"/>
    </row>
    <row r="8358" spans="1:13" x14ac:dyDescent="0.2">
      <c r="A8358" t="s">
        <v>15612</v>
      </c>
      <c r="B8358">
        <v>0.08</v>
      </c>
      <c r="C8358" s="90">
        <v>5.9655993712258264E-2</v>
      </c>
      <c r="D8358" s="88">
        <v>72</v>
      </c>
      <c r="E8358" s="88" t="s">
        <v>147</v>
      </c>
      <c r="F8358" s="106"/>
      <c r="G8358"/>
      <c r="H8358"/>
      <c r="I8358"/>
      <c r="J8358"/>
      <c r="K8358"/>
      <c r="L8358"/>
      <c r="M8358"/>
    </row>
    <row r="8359" spans="1:13" x14ac:dyDescent="0.2">
      <c r="A8359" t="s">
        <v>15613</v>
      </c>
      <c r="B8359">
        <v>0.16</v>
      </c>
      <c r="C8359" s="90">
        <v>0.11931198742451653</v>
      </c>
      <c r="D8359" s="88">
        <v>72</v>
      </c>
      <c r="E8359" s="88" t="s">
        <v>147</v>
      </c>
      <c r="F8359" s="106"/>
      <c r="G8359"/>
      <c r="H8359"/>
      <c r="I8359"/>
      <c r="J8359"/>
      <c r="K8359"/>
      <c r="L8359"/>
      <c r="M8359"/>
    </row>
    <row r="8360" spans="1:13" x14ac:dyDescent="0.2">
      <c r="A8360" t="s">
        <v>15614</v>
      </c>
      <c r="B8360">
        <v>0.14000000000000001</v>
      </c>
      <c r="C8360" s="90">
        <v>0.10439798899645197</v>
      </c>
      <c r="D8360" s="88">
        <v>72</v>
      </c>
      <c r="E8360" s="88" t="s">
        <v>147</v>
      </c>
      <c r="F8360" s="106"/>
      <c r="G8360"/>
      <c r="H8360"/>
      <c r="I8360"/>
      <c r="J8360"/>
      <c r="K8360"/>
      <c r="L8360"/>
      <c r="M8360"/>
    </row>
    <row r="8361" spans="1:13" x14ac:dyDescent="0.2">
      <c r="A8361" t="s">
        <v>15615</v>
      </c>
      <c r="B8361">
        <v>0.24</v>
      </c>
      <c r="C8361" s="90">
        <v>0.17896798113677478</v>
      </c>
      <c r="D8361" s="88">
        <v>72</v>
      </c>
      <c r="E8361" s="88" t="s">
        <v>147</v>
      </c>
      <c r="F8361" s="106"/>
      <c r="G8361"/>
      <c r="H8361"/>
      <c r="I8361"/>
      <c r="J8361"/>
      <c r="K8361"/>
      <c r="L8361"/>
      <c r="M8361"/>
    </row>
    <row r="8362" spans="1:13" x14ac:dyDescent="0.2">
      <c r="A8362" t="s">
        <v>15616</v>
      </c>
      <c r="B8362">
        <v>0.01</v>
      </c>
      <c r="C8362" s="90">
        <v>7.456999214032283E-3</v>
      </c>
      <c r="D8362" s="88">
        <v>72</v>
      </c>
      <c r="E8362" s="88" t="s">
        <v>147</v>
      </c>
      <c r="F8362" s="106"/>
      <c r="G8362"/>
      <c r="H8362"/>
      <c r="I8362"/>
      <c r="J8362"/>
      <c r="K8362"/>
      <c r="L8362"/>
      <c r="M8362"/>
    </row>
    <row r="8363" spans="1:13" x14ac:dyDescent="0.2">
      <c r="A8363" t="s">
        <v>15617</v>
      </c>
      <c r="B8363">
        <v>0.02</v>
      </c>
      <c r="C8363" s="90">
        <v>1.4913998428064566E-2</v>
      </c>
      <c r="D8363" s="88">
        <v>72</v>
      </c>
      <c r="E8363" s="88" t="s">
        <v>147</v>
      </c>
      <c r="F8363" s="106"/>
      <c r="G8363"/>
      <c r="H8363"/>
      <c r="I8363"/>
      <c r="J8363"/>
      <c r="K8363"/>
      <c r="L8363"/>
      <c r="M8363"/>
    </row>
    <row r="8364" spans="1:13" x14ac:dyDescent="0.2">
      <c r="A8364" t="s">
        <v>15618</v>
      </c>
      <c r="B8364">
        <v>0.01</v>
      </c>
      <c r="C8364" s="90">
        <v>7.456999214032283E-3</v>
      </c>
      <c r="D8364" s="88">
        <v>72</v>
      </c>
      <c r="E8364" s="88" t="s">
        <v>147</v>
      </c>
      <c r="F8364" s="106"/>
      <c r="G8364"/>
      <c r="H8364"/>
      <c r="I8364"/>
      <c r="J8364"/>
      <c r="K8364"/>
      <c r="L8364"/>
      <c r="M8364"/>
    </row>
    <row r="8365" spans="1:13" x14ac:dyDescent="0.2">
      <c r="A8365" t="s">
        <v>15619</v>
      </c>
      <c r="B8365">
        <v>0.01</v>
      </c>
      <c r="C8365" s="90">
        <v>7.456999214032283E-3</v>
      </c>
      <c r="D8365" s="88">
        <v>72</v>
      </c>
      <c r="E8365" s="88" t="s">
        <v>147</v>
      </c>
      <c r="F8365" s="106"/>
      <c r="G8365"/>
      <c r="H8365"/>
      <c r="I8365"/>
      <c r="J8365"/>
      <c r="K8365"/>
      <c r="L8365"/>
      <c r="M8365"/>
    </row>
    <row r="8366" spans="1:13" x14ac:dyDescent="0.2">
      <c r="A8366" t="s">
        <v>15620</v>
      </c>
      <c r="B8366">
        <v>0.02</v>
      </c>
      <c r="C8366" s="90">
        <v>1.4913998428064566E-2</v>
      </c>
      <c r="D8366" s="88">
        <v>72</v>
      </c>
      <c r="E8366" s="88" t="s">
        <v>147</v>
      </c>
      <c r="F8366" s="106"/>
      <c r="G8366"/>
      <c r="H8366"/>
      <c r="I8366"/>
      <c r="J8366"/>
      <c r="K8366"/>
      <c r="L8366"/>
      <c r="M8366"/>
    </row>
    <row r="8367" spans="1:13" x14ac:dyDescent="0.2">
      <c r="A8367" t="s">
        <v>15621</v>
      </c>
      <c r="B8367">
        <v>0.01</v>
      </c>
      <c r="C8367" s="90">
        <v>7.456999214032283E-3</v>
      </c>
      <c r="D8367" s="88">
        <v>72</v>
      </c>
      <c r="E8367" s="88" t="s">
        <v>147</v>
      </c>
      <c r="F8367" s="106"/>
      <c r="G8367"/>
      <c r="H8367"/>
      <c r="I8367"/>
      <c r="J8367"/>
      <c r="K8367"/>
      <c r="L8367"/>
      <c r="M8367"/>
    </row>
    <row r="8368" spans="1:13" x14ac:dyDescent="0.2">
      <c r="A8368" t="s">
        <v>15622</v>
      </c>
      <c r="B8368">
        <v>0.02</v>
      </c>
      <c r="C8368" s="90">
        <v>1.4913998428064566E-2</v>
      </c>
      <c r="D8368" s="88">
        <v>72</v>
      </c>
      <c r="E8368" s="88" t="s">
        <v>147</v>
      </c>
      <c r="F8368" s="106"/>
      <c r="G8368"/>
      <c r="H8368"/>
      <c r="I8368"/>
      <c r="J8368"/>
      <c r="K8368"/>
      <c r="L8368"/>
      <c r="M8368"/>
    </row>
    <row r="8369" spans="1:13" x14ac:dyDescent="0.2">
      <c r="A8369" t="s">
        <v>15623</v>
      </c>
      <c r="B8369">
        <v>0.02</v>
      </c>
      <c r="C8369" s="90">
        <v>1.4913998428064566E-2</v>
      </c>
      <c r="D8369" s="88">
        <v>72</v>
      </c>
      <c r="E8369" s="88" t="s">
        <v>147</v>
      </c>
      <c r="F8369" s="106"/>
      <c r="G8369"/>
      <c r="H8369"/>
      <c r="I8369"/>
      <c r="J8369"/>
      <c r="K8369"/>
      <c r="L8369"/>
      <c r="M8369"/>
    </row>
    <row r="8370" spans="1:13" x14ac:dyDescent="0.2">
      <c r="A8370" t="s">
        <v>15624</v>
      </c>
      <c r="B8370">
        <v>0.02</v>
      </c>
      <c r="C8370" s="90">
        <v>1.4913998428064566E-2</v>
      </c>
      <c r="D8370" s="88">
        <v>72</v>
      </c>
      <c r="E8370" s="88" t="s">
        <v>147</v>
      </c>
      <c r="F8370" s="106"/>
      <c r="G8370"/>
      <c r="H8370"/>
      <c r="I8370"/>
      <c r="J8370"/>
      <c r="K8370"/>
      <c r="L8370"/>
      <c r="M8370"/>
    </row>
    <row r="8371" spans="1:13" x14ac:dyDescent="0.2">
      <c r="A8371" t="s">
        <v>15625</v>
      </c>
      <c r="B8371">
        <v>0.02</v>
      </c>
      <c r="C8371" s="90">
        <v>1.4913998428064566E-2</v>
      </c>
      <c r="D8371" s="88">
        <v>72</v>
      </c>
      <c r="E8371" s="88" t="s">
        <v>147</v>
      </c>
      <c r="F8371" s="106"/>
      <c r="G8371"/>
      <c r="H8371"/>
      <c r="I8371"/>
      <c r="J8371"/>
      <c r="K8371"/>
      <c r="L8371"/>
      <c r="M8371"/>
    </row>
    <row r="8372" spans="1:13" x14ac:dyDescent="0.2">
      <c r="A8372" t="s">
        <v>15626</v>
      </c>
      <c r="B8372">
        <v>4.0000000000000001E-3</v>
      </c>
      <c r="C8372" s="90">
        <v>2.9827996856129132E-3</v>
      </c>
      <c r="D8372" s="88">
        <v>72</v>
      </c>
      <c r="E8372" s="88" t="s">
        <v>147</v>
      </c>
      <c r="F8372" s="106"/>
      <c r="G8372"/>
      <c r="H8372"/>
      <c r="I8372"/>
      <c r="J8372"/>
      <c r="K8372"/>
      <c r="L8372"/>
      <c r="M8372"/>
    </row>
    <row r="8373" spans="1:13" x14ac:dyDescent="0.2">
      <c r="A8373" t="s">
        <v>15627</v>
      </c>
      <c r="B8373">
        <v>0.02</v>
      </c>
      <c r="C8373" s="90">
        <v>1.4913998428064566E-2</v>
      </c>
      <c r="D8373" s="88">
        <v>72</v>
      </c>
      <c r="E8373" s="88" t="s">
        <v>147</v>
      </c>
      <c r="F8373" s="106"/>
      <c r="G8373"/>
      <c r="H8373"/>
      <c r="I8373"/>
      <c r="J8373"/>
      <c r="K8373"/>
      <c r="L8373"/>
      <c r="M8373"/>
    </row>
    <row r="8374" spans="1:13" x14ac:dyDescent="0.2">
      <c r="A8374" t="s">
        <v>15628</v>
      </c>
      <c r="B8374">
        <v>0.01</v>
      </c>
      <c r="C8374" s="90">
        <v>7.456999214032283E-3</v>
      </c>
      <c r="D8374" s="88">
        <v>72</v>
      </c>
      <c r="E8374" s="88" t="s">
        <v>147</v>
      </c>
      <c r="F8374" s="106"/>
      <c r="G8374"/>
      <c r="H8374"/>
      <c r="I8374"/>
      <c r="J8374"/>
      <c r="K8374"/>
      <c r="L8374"/>
      <c r="M8374"/>
    </row>
    <row r="8375" spans="1:13" x14ac:dyDescent="0.2">
      <c r="A8375" t="s">
        <v>15629</v>
      </c>
      <c r="B8375">
        <v>0.02</v>
      </c>
      <c r="C8375" s="90">
        <v>1.4913998428064566E-2</v>
      </c>
      <c r="D8375" s="88">
        <v>72</v>
      </c>
      <c r="E8375" s="88" t="s">
        <v>147</v>
      </c>
      <c r="F8375" s="106"/>
      <c r="G8375"/>
      <c r="H8375"/>
      <c r="I8375"/>
      <c r="J8375"/>
      <c r="K8375"/>
      <c r="L8375"/>
      <c r="M8375"/>
    </row>
    <row r="8376" spans="1:13" x14ac:dyDescent="0.2">
      <c r="A8376" t="s">
        <v>15630</v>
      </c>
      <c r="B8376">
        <v>0.01</v>
      </c>
      <c r="C8376" s="90">
        <v>7.456999214032283E-3</v>
      </c>
      <c r="D8376" s="88">
        <v>72</v>
      </c>
      <c r="E8376" s="88" t="s">
        <v>147</v>
      </c>
      <c r="F8376" s="106"/>
      <c r="G8376"/>
      <c r="H8376"/>
      <c r="I8376"/>
      <c r="J8376"/>
      <c r="K8376"/>
      <c r="L8376"/>
      <c r="M8376"/>
    </row>
    <row r="8377" spans="1:13" x14ac:dyDescent="0.2">
      <c r="A8377" t="s">
        <v>15631</v>
      </c>
      <c r="B8377">
        <v>0.01</v>
      </c>
      <c r="C8377" s="90">
        <v>7.456999214032283E-3</v>
      </c>
      <c r="D8377" s="88">
        <v>72</v>
      </c>
      <c r="E8377" s="88" t="s">
        <v>147</v>
      </c>
      <c r="F8377" s="106"/>
      <c r="G8377"/>
      <c r="H8377"/>
      <c r="I8377"/>
      <c r="J8377"/>
      <c r="K8377"/>
      <c r="L8377"/>
      <c r="M8377"/>
    </row>
    <row r="8378" spans="1:13" x14ac:dyDescent="0.2">
      <c r="A8378" t="s">
        <v>15632</v>
      </c>
      <c r="B8378">
        <v>0.02</v>
      </c>
      <c r="C8378" s="90">
        <v>1.4913998428064566E-2</v>
      </c>
      <c r="D8378" s="88">
        <v>72</v>
      </c>
      <c r="E8378" s="88" t="s">
        <v>147</v>
      </c>
      <c r="F8378" s="106"/>
      <c r="G8378"/>
      <c r="H8378"/>
      <c r="I8378"/>
      <c r="J8378"/>
      <c r="K8378"/>
      <c r="L8378"/>
      <c r="M8378"/>
    </row>
    <row r="8379" spans="1:13" x14ac:dyDescent="0.2">
      <c r="A8379" t="s">
        <v>15633</v>
      </c>
      <c r="B8379">
        <v>0.02</v>
      </c>
      <c r="C8379" s="90">
        <v>1.4913998428064566E-2</v>
      </c>
      <c r="D8379" s="88">
        <v>72</v>
      </c>
      <c r="E8379" s="88" t="s">
        <v>147</v>
      </c>
      <c r="F8379" s="106"/>
      <c r="G8379"/>
      <c r="H8379"/>
      <c r="I8379"/>
      <c r="J8379"/>
      <c r="K8379"/>
      <c r="L8379"/>
      <c r="M8379"/>
    </row>
    <row r="8380" spans="1:13" x14ac:dyDescent="0.2">
      <c r="A8380" t="s">
        <v>15634</v>
      </c>
      <c r="B8380">
        <v>0.02</v>
      </c>
      <c r="C8380" s="90">
        <v>1.4913998428064566E-2</v>
      </c>
      <c r="D8380" s="88">
        <v>72</v>
      </c>
      <c r="E8380" s="88" t="s">
        <v>147</v>
      </c>
      <c r="F8380" s="106"/>
      <c r="G8380"/>
      <c r="H8380"/>
      <c r="I8380"/>
      <c r="J8380"/>
      <c r="K8380"/>
      <c r="L8380"/>
      <c r="M8380"/>
    </row>
    <row r="8381" spans="1:13" x14ac:dyDescent="0.2">
      <c r="A8381" t="s">
        <v>15635</v>
      </c>
      <c r="B8381">
        <v>0.01</v>
      </c>
      <c r="C8381" s="90">
        <v>7.456999214032283E-3</v>
      </c>
      <c r="D8381" s="88">
        <v>72</v>
      </c>
      <c r="E8381" s="88" t="s">
        <v>147</v>
      </c>
      <c r="F8381" s="106"/>
      <c r="G8381"/>
      <c r="H8381"/>
      <c r="I8381"/>
      <c r="J8381"/>
      <c r="K8381"/>
      <c r="L8381"/>
      <c r="M8381"/>
    </row>
    <row r="8382" spans="1:13" x14ac:dyDescent="0.2">
      <c r="A8382" t="s">
        <v>15636</v>
      </c>
      <c r="B8382">
        <v>0.01</v>
      </c>
      <c r="C8382" s="90">
        <v>7.456999214032283E-3</v>
      </c>
      <c r="D8382" s="88">
        <v>72</v>
      </c>
      <c r="E8382" s="88" t="s">
        <v>147</v>
      </c>
      <c r="F8382" s="106"/>
      <c r="G8382"/>
      <c r="H8382"/>
      <c r="I8382"/>
      <c r="J8382"/>
      <c r="K8382"/>
      <c r="L8382"/>
      <c r="M8382"/>
    </row>
    <row r="8383" spans="1:13" x14ac:dyDescent="0.2">
      <c r="A8383" t="s">
        <v>15637</v>
      </c>
      <c r="B8383">
        <v>0.02</v>
      </c>
      <c r="C8383" s="90">
        <v>1.4913998428064566E-2</v>
      </c>
      <c r="D8383" s="88">
        <v>72</v>
      </c>
      <c r="E8383" s="88" t="s">
        <v>147</v>
      </c>
      <c r="F8383" s="106"/>
      <c r="G8383"/>
      <c r="H8383"/>
      <c r="I8383"/>
      <c r="J8383"/>
      <c r="K8383"/>
      <c r="L8383"/>
      <c r="M8383"/>
    </row>
    <row r="8384" spans="1:13" x14ac:dyDescent="0.2">
      <c r="A8384" t="s">
        <v>15638</v>
      </c>
      <c r="B8384">
        <v>0.01</v>
      </c>
      <c r="C8384" s="90">
        <v>7.456999214032283E-3</v>
      </c>
      <c r="D8384" s="88">
        <v>72</v>
      </c>
      <c r="E8384" s="88" t="s">
        <v>147</v>
      </c>
      <c r="F8384" s="106"/>
      <c r="G8384"/>
      <c r="H8384"/>
      <c r="I8384"/>
      <c r="J8384"/>
      <c r="K8384"/>
      <c r="L8384"/>
      <c r="M8384"/>
    </row>
    <row r="8385" spans="1:16" x14ac:dyDescent="0.2">
      <c r="A8385" t="s">
        <v>15639</v>
      </c>
      <c r="B8385">
        <v>0.01</v>
      </c>
      <c r="C8385" s="90">
        <v>7.456999214032283E-3</v>
      </c>
      <c r="D8385" s="88">
        <v>72</v>
      </c>
      <c r="E8385" s="88" t="s">
        <v>147</v>
      </c>
      <c r="F8385" s="106"/>
      <c r="G8385"/>
      <c r="H8385"/>
      <c r="I8385"/>
      <c r="J8385"/>
      <c r="K8385"/>
      <c r="L8385"/>
      <c r="M8385"/>
    </row>
    <row r="8386" spans="1:16" x14ac:dyDescent="0.2">
      <c r="A8386" t="s">
        <v>15640</v>
      </c>
      <c r="B8386">
        <v>0.01</v>
      </c>
      <c r="C8386" s="90">
        <v>7.456999214032283E-3</v>
      </c>
      <c r="D8386" s="88">
        <v>72</v>
      </c>
      <c r="E8386" s="88" t="s">
        <v>147</v>
      </c>
      <c r="F8386" s="106"/>
      <c r="G8386"/>
      <c r="H8386"/>
      <c r="I8386"/>
      <c r="J8386"/>
      <c r="K8386"/>
      <c r="L8386"/>
      <c r="M8386"/>
    </row>
    <row r="8387" spans="1:16" x14ac:dyDescent="0.2">
      <c r="A8387" t="s">
        <v>15641</v>
      </c>
      <c r="B8387">
        <v>4.0000000000000001E-3</v>
      </c>
      <c r="C8387" s="90">
        <v>2.9827996856129132E-3</v>
      </c>
      <c r="D8387" s="88">
        <v>72</v>
      </c>
      <c r="E8387" s="88" t="s">
        <v>147</v>
      </c>
      <c r="F8387" s="106"/>
      <c r="G8387"/>
      <c r="H8387"/>
      <c r="I8387"/>
      <c r="J8387"/>
      <c r="K8387"/>
      <c r="L8387"/>
      <c r="M8387"/>
    </row>
    <row r="8388" spans="1:16" x14ac:dyDescent="0.2">
      <c r="A8388" t="s">
        <v>15642</v>
      </c>
      <c r="B8388">
        <v>0.01</v>
      </c>
      <c r="C8388" s="90">
        <v>7.456999214032283E-3</v>
      </c>
      <c r="D8388" s="88">
        <v>72</v>
      </c>
      <c r="E8388" s="88" t="s">
        <v>147</v>
      </c>
      <c r="F8388" s="106"/>
      <c r="G8388"/>
      <c r="H8388"/>
      <c r="I8388"/>
      <c r="J8388"/>
      <c r="K8388"/>
      <c r="L8388"/>
      <c r="M8388"/>
    </row>
    <row r="8389" spans="1:16" x14ac:dyDescent="0.2">
      <c r="A8389" t="s">
        <v>15643</v>
      </c>
      <c r="B8389">
        <v>0.12</v>
      </c>
      <c r="C8389" s="90">
        <v>8.9483990568387392E-2</v>
      </c>
      <c r="D8389" s="88">
        <v>72</v>
      </c>
      <c r="E8389" s="88" t="s">
        <v>147</v>
      </c>
      <c r="F8389" s="106"/>
      <c r="G8389"/>
      <c r="H8389"/>
      <c r="I8389"/>
      <c r="J8389"/>
      <c r="K8389"/>
      <c r="L8389"/>
      <c r="M8389"/>
    </row>
    <row r="8390" spans="1:16" x14ac:dyDescent="0.2">
      <c r="A8390" t="s">
        <v>15644</v>
      </c>
      <c r="B8390">
        <v>0.03</v>
      </c>
      <c r="C8390" s="90">
        <v>2.2370997642096848E-2</v>
      </c>
      <c r="D8390" s="88">
        <v>72</v>
      </c>
      <c r="E8390" s="88" t="s">
        <v>147</v>
      </c>
      <c r="F8390" s="106"/>
      <c r="G8390"/>
      <c r="H8390"/>
      <c r="I8390"/>
      <c r="J8390"/>
      <c r="K8390"/>
      <c r="L8390"/>
      <c r="M8390"/>
    </row>
    <row r="8391" spans="1:16" x14ac:dyDescent="0.2">
      <c r="A8391" t="s">
        <v>15645</v>
      </c>
      <c r="B8391">
        <v>3.0000000000000001E-3</v>
      </c>
      <c r="C8391" s="90">
        <v>2.2370997642096849E-3</v>
      </c>
      <c r="D8391" s="88">
        <v>72</v>
      </c>
      <c r="E8391" s="88" t="s">
        <v>147</v>
      </c>
      <c r="F8391" s="106"/>
      <c r="G8391"/>
      <c r="H8391"/>
      <c r="I8391"/>
      <c r="J8391"/>
      <c r="K8391"/>
      <c r="L8391"/>
      <c r="M8391"/>
    </row>
    <row r="8392" spans="1:16" x14ac:dyDescent="0.2">
      <c r="A8392" t="s">
        <v>15646</v>
      </c>
      <c r="B8392">
        <v>0.02</v>
      </c>
      <c r="C8392" s="90">
        <v>1.4913998428064566E-2</v>
      </c>
      <c r="D8392" s="88">
        <v>72</v>
      </c>
      <c r="E8392" s="88" t="s">
        <v>147</v>
      </c>
      <c r="F8392" s="106"/>
      <c r="G8392"/>
      <c r="H8392"/>
      <c r="I8392"/>
      <c r="J8392"/>
      <c r="K8392"/>
      <c r="L8392"/>
      <c r="M8392"/>
    </row>
    <row r="8393" spans="1:16" x14ac:dyDescent="0.2">
      <c r="A8393" t="s">
        <v>15616</v>
      </c>
      <c r="B8393">
        <v>0.02</v>
      </c>
      <c r="C8393" s="90">
        <v>1.4913998428064566E-2</v>
      </c>
      <c r="D8393" s="88">
        <v>72</v>
      </c>
      <c r="E8393" s="88" t="s">
        <v>147</v>
      </c>
      <c r="F8393" s="106"/>
      <c r="G8393"/>
      <c r="H8393"/>
      <c r="I8393"/>
      <c r="J8393"/>
      <c r="K8393"/>
      <c r="L8393"/>
      <c r="M8393"/>
    </row>
    <row r="8394" spans="1:16" x14ac:dyDescent="0.2">
      <c r="A8394" t="s">
        <v>15647</v>
      </c>
      <c r="B8394">
        <v>0.02</v>
      </c>
      <c r="C8394" s="90">
        <v>1.4913998428064566E-2</v>
      </c>
      <c r="D8394" s="88">
        <v>72</v>
      </c>
      <c r="E8394" s="88" t="s">
        <v>147</v>
      </c>
      <c r="F8394" s="106"/>
      <c r="G8394"/>
      <c r="H8394"/>
      <c r="I8394"/>
      <c r="J8394"/>
      <c r="K8394"/>
      <c r="L8394"/>
      <c r="M8394"/>
    </row>
    <row r="8395" spans="1:16" x14ac:dyDescent="0.2">
      <c r="A8395" t="s">
        <v>15648</v>
      </c>
      <c r="B8395">
        <v>0.02</v>
      </c>
      <c r="C8395" s="90">
        <v>1.4913998428064566E-2</v>
      </c>
      <c r="D8395" s="88">
        <v>72</v>
      </c>
      <c r="E8395" s="88" t="s">
        <v>147</v>
      </c>
      <c r="F8395" s="106"/>
      <c r="G8395"/>
      <c r="H8395"/>
      <c r="I8395"/>
      <c r="J8395"/>
      <c r="K8395"/>
      <c r="L8395"/>
      <c r="M8395"/>
      <c r="N8395"/>
      <c r="O8395"/>
      <c r="P8395"/>
    </row>
    <row r="8396" spans="1:16" x14ac:dyDescent="0.2">
      <c r="A8396" t="s">
        <v>15649</v>
      </c>
      <c r="B8396">
        <v>0.02</v>
      </c>
      <c r="C8396" s="90">
        <v>1.4913998428064566E-2</v>
      </c>
      <c r="D8396" s="88">
        <v>72</v>
      </c>
      <c r="E8396" s="88" t="s">
        <v>147</v>
      </c>
      <c r="F8396" s="106"/>
      <c r="G8396"/>
      <c r="H8396"/>
      <c r="I8396"/>
      <c r="J8396"/>
      <c r="K8396"/>
      <c r="L8396"/>
      <c r="M8396"/>
      <c r="N8396"/>
      <c r="O8396"/>
      <c r="P8396"/>
    </row>
    <row r="8397" spans="1:16" x14ac:dyDescent="0.2">
      <c r="A8397" t="s">
        <v>15650</v>
      </c>
      <c r="B8397">
        <v>4.0000000000000001E-3</v>
      </c>
      <c r="C8397" s="90">
        <v>2.9827996856129132E-3</v>
      </c>
      <c r="D8397" s="88">
        <v>72</v>
      </c>
      <c r="E8397" s="88" t="s">
        <v>147</v>
      </c>
      <c r="F8397" s="106"/>
      <c r="G8397"/>
      <c r="H8397"/>
      <c r="I8397"/>
      <c r="J8397"/>
      <c r="K8397"/>
      <c r="L8397"/>
      <c r="M8397"/>
      <c r="N8397"/>
      <c r="O8397"/>
      <c r="P8397"/>
    </row>
    <row r="8398" spans="1:16" x14ac:dyDescent="0.2">
      <c r="A8398" t="s">
        <v>15651</v>
      </c>
      <c r="B8398">
        <v>0.01</v>
      </c>
      <c r="C8398" s="90">
        <v>7.456999214032283E-3</v>
      </c>
      <c r="D8398" s="88">
        <v>72</v>
      </c>
      <c r="E8398" s="88" t="s">
        <v>147</v>
      </c>
      <c r="F8398" s="106"/>
      <c r="G8398"/>
      <c r="H8398"/>
      <c r="I8398"/>
      <c r="J8398"/>
      <c r="K8398"/>
      <c r="L8398"/>
      <c r="M8398"/>
      <c r="N8398"/>
      <c r="O8398"/>
      <c r="P8398"/>
    </row>
    <row r="8399" spans="1:16" x14ac:dyDescent="0.2">
      <c r="A8399" t="s">
        <v>15652</v>
      </c>
      <c r="B8399">
        <v>3.0000000000000001E-3</v>
      </c>
      <c r="C8399" s="90">
        <v>2.2370997642096849E-3</v>
      </c>
      <c r="D8399" s="88">
        <v>72</v>
      </c>
      <c r="E8399" s="88" t="s">
        <v>147</v>
      </c>
      <c r="F8399" s="106"/>
      <c r="G8399"/>
      <c r="H8399"/>
      <c r="I8399"/>
      <c r="J8399"/>
      <c r="K8399"/>
      <c r="L8399"/>
      <c r="M8399"/>
      <c r="N8399"/>
      <c r="O8399"/>
      <c r="P8399"/>
    </row>
    <row r="8400" spans="1:16" x14ac:dyDescent="0.2">
      <c r="A8400" t="s">
        <v>15653</v>
      </c>
      <c r="B8400">
        <v>0.01</v>
      </c>
      <c r="C8400" s="90">
        <v>7.456999214032283E-3</v>
      </c>
      <c r="D8400" s="88">
        <v>72</v>
      </c>
      <c r="E8400" s="88" t="s">
        <v>147</v>
      </c>
      <c r="F8400" s="106"/>
      <c r="G8400"/>
      <c r="H8400"/>
      <c r="I8400"/>
      <c r="J8400"/>
      <c r="K8400"/>
      <c r="L8400"/>
      <c r="M8400"/>
      <c r="N8400"/>
      <c r="O8400"/>
      <c r="P8400"/>
    </row>
    <row r="8401" spans="1:16" x14ac:dyDescent="0.2">
      <c r="A8401" t="s">
        <v>15654</v>
      </c>
      <c r="B8401">
        <v>1E-3</v>
      </c>
      <c r="C8401" s="90">
        <v>7.456999214032283E-4</v>
      </c>
      <c r="D8401" s="88">
        <v>72</v>
      </c>
      <c r="E8401" s="88" t="s">
        <v>147</v>
      </c>
      <c r="F8401" s="106"/>
      <c r="G8401"/>
      <c r="H8401"/>
      <c r="I8401"/>
      <c r="J8401"/>
      <c r="K8401"/>
      <c r="L8401"/>
      <c r="M8401"/>
      <c r="N8401"/>
      <c r="O8401"/>
      <c r="P8401"/>
    </row>
    <row r="8402" spans="1:16" x14ac:dyDescent="0.2">
      <c r="A8402" t="s">
        <v>15655</v>
      </c>
      <c r="B8402">
        <v>0.02</v>
      </c>
      <c r="C8402" s="90">
        <v>1.4913998428064566E-2</v>
      </c>
      <c r="D8402" s="88">
        <v>72</v>
      </c>
      <c r="E8402" s="88" t="s">
        <v>147</v>
      </c>
      <c r="F8402" s="106"/>
      <c r="G8402"/>
      <c r="H8402"/>
      <c r="I8402"/>
      <c r="J8402"/>
      <c r="K8402"/>
      <c r="L8402"/>
      <c r="M8402"/>
      <c r="N8402"/>
      <c r="O8402"/>
      <c r="P8402"/>
    </row>
    <row r="8403" spans="1:16" x14ac:dyDescent="0.2">
      <c r="A8403" t="s">
        <v>15656</v>
      </c>
      <c r="B8403">
        <v>0.02</v>
      </c>
      <c r="C8403" s="90">
        <v>1.4913998428064566E-2</v>
      </c>
      <c r="D8403" s="88">
        <v>72</v>
      </c>
      <c r="E8403" s="88" t="s">
        <v>147</v>
      </c>
      <c r="F8403" s="106"/>
      <c r="G8403"/>
      <c r="H8403"/>
      <c r="I8403"/>
      <c r="J8403"/>
      <c r="K8403"/>
      <c r="L8403"/>
      <c r="M8403"/>
      <c r="N8403"/>
      <c r="O8403"/>
      <c r="P8403"/>
    </row>
    <row r="8404" spans="1:16" x14ac:dyDescent="0.2">
      <c r="A8404" t="s">
        <v>15657</v>
      </c>
      <c r="B8404">
        <v>0.02</v>
      </c>
      <c r="C8404" s="90">
        <v>1.4913998428064566E-2</v>
      </c>
      <c r="D8404" s="88">
        <v>72</v>
      </c>
      <c r="E8404" s="88" t="s">
        <v>147</v>
      </c>
      <c r="F8404" s="106"/>
      <c r="G8404"/>
      <c r="H8404"/>
      <c r="I8404"/>
      <c r="J8404"/>
      <c r="K8404"/>
      <c r="L8404"/>
      <c r="M8404"/>
      <c r="N8404"/>
      <c r="O8404"/>
      <c r="P8404"/>
    </row>
    <row r="8405" spans="1:16" x14ac:dyDescent="0.2">
      <c r="A8405" t="s">
        <v>15658</v>
      </c>
      <c r="B8405">
        <v>0.02</v>
      </c>
      <c r="C8405" s="90">
        <v>1.4913998428064566E-2</v>
      </c>
      <c r="D8405" s="88">
        <v>72</v>
      </c>
      <c r="E8405" s="88" t="s">
        <v>147</v>
      </c>
      <c r="F8405" s="106"/>
      <c r="G8405"/>
      <c r="H8405"/>
      <c r="I8405"/>
      <c r="J8405"/>
      <c r="K8405"/>
      <c r="L8405"/>
      <c r="M8405"/>
      <c r="N8405"/>
      <c r="O8405"/>
      <c r="P8405"/>
    </row>
    <row r="8406" spans="1:16" x14ac:dyDescent="0.2">
      <c r="A8406" t="s">
        <v>15659</v>
      </c>
      <c r="B8406">
        <v>3.0000000000000001E-3</v>
      </c>
      <c r="C8406" s="90">
        <v>2.2370997642096849E-3</v>
      </c>
      <c r="D8406" s="88">
        <v>72</v>
      </c>
      <c r="E8406" s="88" t="s">
        <v>147</v>
      </c>
      <c r="F8406" s="106"/>
      <c r="G8406"/>
      <c r="H8406"/>
      <c r="I8406"/>
      <c r="J8406"/>
      <c r="K8406"/>
      <c r="L8406"/>
      <c r="M8406"/>
      <c r="N8406"/>
      <c r="O8406"/>
      <c r="P8406"/>
    </row>
    <row r="8407" spans="1:16" x14ac:dyDescent="0.2">
      <c r="A8407" t="s">
        <v>15660</v>
      </c>
      <c r="B8407">
        <v>3.0000000000000001E-3</v>
      </c>
      <c r="C8407" s="90">
        <v>2.2370997642096849E-3</v>
      </c>
      <c r="D8407" s="88">
        <v>72</v>
      </c>
      <c r="E8407" s="88" t="s">
        <v>147</v>
      </c>
      <c r="F8407" s="106"/>
      <c r="G8407"/>
      <c r="H8407"/>
      <c r="I8407"/>
      <c r="J8407"/>
      <c r="K8407"/>
      <c r="L8407"/>
      <c r="M8407"/>
      <c r="N8407"/>
      <c r="O8407"/>
      <c r="P8407"/>
    </row>
    <row r="8408" spans="1:16" x14ac:dyDescent="0.2">
      <c r="A8408" t="s">
        <v>15661</v>
      </c>
      <c r="B8408">
        <v>0.02</v>
      </c>
      <c r="C8408" s="90">
        <v>1.4913998428064566E-2</v>
      </c>
      <c r="D8408" s="88">
        <v>72</v>
      </c>
      <c r="E8408" s="88" t="s">
        <v>147</v>
      </c>
      <c r="F8408" s="106"/>
      <c r="G8408"/>
      <c r="H8408"/>
      <c r="I8408"/>
      <c r="J8408"/>
      <c r="K8408"/>
      <c r="L8408"/>
      <c r="M8408"/>
      <c r="N8408"/>
      <c r="O8408"/>
      <c r="P8408"/>
    </row>
    <row r="8409" spans="1:16" x14ac:dyDescent="0.2">
      <c r="A8409" t="s">
        <v>15662</v>
      </c>
      <c r="B8409">
        <v>0.01</v>
      </c>
      <c r="C8409" s="90">
        <v>7.456999214032283E-3</v>
      </c>
      <c r="D8409" s="88">
        <v>72</v>
      </c>
      <c r="E8409" s="88" t="s">
        <v>147</v>
      </c>
      <c r="F8409" s="106"/>
      <c r="G8409"/>
      <c r="H8409"/>
      <c r="I8409"/>
      <c r="J8409"/>
      <c r="K8409"/>
      <c r="L8409"/>
      <c r="M8409"/>
      <c r="N8409"/>
      <c r="O8409"/>
      <c r="P8409"/>
    </row>
    <row r="8410" spans="1:16" x14ac:dyDescent="0.2">
      <c r="A8410" t="s">
        <v>15663</v>
      </c>
      <c r="B8410">
        <v>3.0000000000000001E-3</v>
      </c>
      <c r="C8410" s="90">
        <v>2.2370997642096849E-3</v>
      </c>
      <c r="D8410" s="88">
        <v>72</v>
      </c>
      <c r="E8410" s="88" t="s">
        <v>147</v>
      </c>
      <c r="F8410" s="106"/>
      <c r="G8410"/>
      <c r="H8410"/>
      <c r="I8410"/>
      <c r="J8410"/>
      <c r="K8410"/>
      <c r="L8410"/>
      <c r="M8410"/>
      <c r="N8410"/>
      <c r="O8410"/>
      <c r="P8410"/>
    </row>
    <row r="8411" spans="1:16" x14ac:dyDescent="0.2">
      <c r="A8411" t="s">
        <v>15664</v>
      </c>
      <c r="B8411">
        <v>3.0000000000000001E-3</v>
      </c>
      <c r="C8411" s="90">
        <v>2.2370997642096849E-3</v>
      </c>
      <c r="D8411" s="88">
        <v>72</v>
      </c>
      <c r="E8411" s="88" t="s">
        <v>147</v>
      </c>
      <c r="F8411" s="106"/>
      <c r="G8411"/>
      <c r="H8411"/>
      <c r="I8411"/>
      <c r="J8411"/>
      <c r="K8411"/>
      <c r="L8411"/>
      <c r="M8411"/>
      <c r="N8411"/>
      <c r="O8411"/>
      <c r="P8411"/>
    </row>
    <row r="8412" spans="1:16" x14ac:dyDescent="0.2">
      <c r="A8412" t="s">
        <v>15665</v>
      </c>
      <c r="B8412">
        <v>3.0000000000000001E-3</v>
      </c>
      <c r="C8412" s="90">
        <v>2.2370997642096849E-3</v>
      </c>
      <c r="D8412" s="88">
        <v>72</v>
      </c>
      <c r="E8412" s="88" t="s">
        <v>147</v>
      </c>
      <c r="F8412" s="106"/>
      <c r="G8412"/>
      <c r="H8412"/>
      <c r="I8412"/>
      <c r="J8412"/>
      <c r="K8412"/>
      <c r="L8412"/>
      <c r="M8412"/>
      <c r="N8412"/>
      <c r="O8412"/>
      <c r="P8412"/>
    </row>
    <row r="8413" spans="1:16" x14ac:dyDescent="0.2">
      <c r="A8413" t="s">
        <v>15666</v>
      </c>
      <c r="B8413">
        <v>4.0000000000000001E-3</v>
      </c>
      <c r="C8413" s="90">
        <v>2.9827996856129132E-3</v>
      </c>
      <c r="D8413" s="88">
        <v>72</v>
      </c>
      <c r="E8413" s="88" t="s">
        <v>147</v>
      </c>
      <c r="F8413" s="106"/>
      <c r="G8413"/>
      <c r="H8413"/>
      <c r="I8413"/>
      <c r="J8413"/>
      <c r="K8413"/>
      <c r="L8413"/>
      <c r="M8413"/>
      <c r="N8413"/>
      <c r="O8413"/>
      <c r="P8413"/>
    </row>
    <row r="8414" spans="1:16" x14ac:dyDescent="0.2">
      <c r="A8414" t="s">
        <v>15667</v>
      </c>
      <c r="B8414">
        <v>0.01</v>
      </c>
      <c r="C8414" s="90">
        <v>7.456999214032283E-3</v>
      </c>
      <c r="D8414" s="88">
        <v>72</v>
      </c>
      <c r="E8414" s="88" t="s">
        <v>147</v>
      </c>
      <c r="F8414" s="106"/>
      <c r="G8414"/>
      <c r="H8414"/>
      <c r="I8414"/>
      <c r="J8414"/>
      <c r="K8414"/>
      <c r="L8414"/>
      <c r="M8414"/>
      <c r="N8414"/>
      <c r="O8414"/>
      <c r="P8414"/>
    </row>
    <row r="8415" spans="1:16" x14ac:dyDescent="0.2">
      <c r="A8415" t="s">
        <v>15668</v>
      </c>
      <c r="B8415">
        <v>2E-3</v>
      </c>
      <c r="C8415" s="90">
        <v>1.4913998428064566E-3</v>
      </c>
      <c r="D8415" s="88">
        <v>72</v>
      </c>
      <c r="E8415" s="88" t="s">
        <v>147</v>
      </c>
      <c r="F8415" s="106"/>
      <c r="G8415"/>
      <c r="H8415"/>
      <c r="I8415"/>
      <c r="J8415"/>
      <c r="K8415"/>
      <c r="L8415"/>
      <c r="M8415"/>
      <c r="N8415"/>
      <c r="O8415"/>
      <c r="P8415"/>
    </row>
    <row r="8416" spans="1:16" x14ac:dyDescent="0.2">
      <c r="A8416" t="s">
        <v>15669</v>
      </c>
      <c r="B8416">
        <v>1E-3</v>
      </c>
      <c r="C8416" s="90">
        <v>7.456999214032283E-4</v>
      </c>
      <c r="D8416" s="88">
        <v>72</v>
      </c>
      <c r="E8416" s="88" t="s">
        <v>147</v>
      </c>
      <c r="F8416" s="106"/>
      <c r="G8416"/>
      <c r="H8416"/>
      <c r="I8416"/>
      <c r="J8416"/>
      <c r="K8416"/>
      <c r="L8416"/>
      <c r="M8416"/>
      <c r="N8416"/>
      <c r="O8416"/>
      <c r="P8416"/>
    </row>
    <row r="8417" spans="1:16" x14ac:dyDescent="0.2">
      <c r="A8417" t="s">
        <v>15670</v>
      </c>
      <c r="B8417">
        <v>0.02</v>
      </c>
      <c r="C8417" s="90">
        <v>1.4913998428064566E-2</v>
      </c>
      <c r="D8417" s="88">
        <v>72</v>
      </c>
      <c r="E8417" s="88" t="s">
        <v>147</v>
      </c>
      <c r="F8417" s="106"/>
      <c r="G8417"/>
      <c r="H8417"/>
      <c r="I8417"/>
      <c r="J8417"/>
      <c r="K8417"/>
      <c r="L8417"/>
      <c r="M8417"/>
      <c r="N8417"/>
      <c r="O8417"/>
      <c r="P8417"/>
    </row>
    <row r="8418" spans="1:16" x14ac:dyDescent="0.2">
      <c r="A8418" t="s">
        <v>15671</v>
      </c>
      <c r="B8418">
        <v>1E-3</v>
      </c>
      <c r="C8418" s="90">
        <v>7.456999214032283E-4</v>
      </c>
      <c r="D8418" s="88">
        <v>72</v>
      </c>
      <c r="E8418" s="88" t="s">
        <v>147</v>
      </c>
      <c r="F8418" s="106"/>
      <c r="G8418"/>
      <c r="H8418"/>
      <c r="I8418"/>
      <c r="J8418"/>
      <c r="K8418"/>
      <c r="L8418"/>
      <c r="M8418"/>
      <c r="N8418"/>
      <c r="O8418"/>
      <c r="P8418"/>
    </row>
    <row r="8419" spans="1:16" x14ac:dyDescent="0.2">
      <c r="A8419" t="s">
        <v>15672</v>
      </c>
      <c r="B8419">
        <v>0.01</v>
      </c>
      <c r="C8419" s="90">
        <v>7.456999214032283E-3</v>
      </c>
      <c r="D8419" s="88">
        <v>72</v>
      </c>
      <c r="E8419" s="88" t="s">
        <v>147</v>
      </c>
      <c r="F8419" s="106"/>
      <c r="G8419"/>
      <c r="H8419"/>
      <c r="I8419"/>
      <c r="J8419"/>
      <c r="K8419"/>
      <c r="L8419"/>
      <c r="M8419"/>
      <c r="N8419"/>
      <c r="O8419"/>
      <c r="P8419"/>
    </row>
    <row r="8420" spans="1:16" x14ac:dyDescent="0.2">
      <c r="A8420" t="s">
        <v>15673</v>
      </c>
      <c r="B8420">
        <v>2E-3</v>
      </c>
      <c r="C8420" s="90">
        <v>1.4913998428064566E-3</v>
      </c>
      <c r="D8420" s="88">
        <v>72</v>
      </c>
      <c r="E8420" s="88" t="s">
        <v>147</v>
      </c>
      <c r="F8420" s="106"/>
      <c r="G8420"/>
      <c r="H8420"/>
      <c r="I8420"/>
      <c r="J8420"/>
      <c r="K8420"/>
      <c r="L8420"/>
      <c r="M8420"/>
      <c r="N8420"/>
      <c r="O8420"/>
      <c r="P8420"/>
    </row>
    <row r="8421" spans="1:16" x14ac:dyDescent="0.2">
      <c r="A8421" t="s">
        <v>15674</v>
      </c>
      <c r="B8421">
        <v>1E-3</v>
      </c>
      <c r="C8421" s="90">
        <v>7.456999214032283E-4</v>
      </c>
      <c r="D8421" s="88">
        <v>72</v>
      </c>
      <c r="E8421" s="88" t="s">
        <v>147</v>
      </c>
      <c r="F8421" s="106"/>
      <c r="G8421"/>
      <c r="H8421"/>
      <c r="I8421"/>
      <c r="J8421"/>
      <c r="K8421"/>
      <c r="L8421"/>
      <c r="M8421"/>
      <c r="N8421"/>
      <c r="O8421"/>
      <c r="P8421"/>
    </row>
    <row r="8422" spans="1:16" x14ac:dyDescent="0.2">
      <c r="A8422" t="s">
        <v>15675</v>
      </c>
      <c r="B8422">
        <v>9.9999999999999995E-7</v>
      </c>
      <c r="C8422" s="90">
        <v>7.4569992140322828E-7</v>
      </c>
      <c r="D8422" s="88">
        <v>72</v>
      </c>
      <c r="E8422" s="88" t="s">
        <v>147</v>
      </c>
      <c r="F8422" s="106"/>
      <c r="G8422"/>
      <c r="H8422"/>
      <c r="I8422"/>
      <c r="J8422"/>
      <c r="K8422"/>
      <c r="L8422"/>
      <c r="M8422"/>
      <c r="N8422"/>
      <c r="O8422"/>
      <c r="P8422"/>
    </row>
    <row r="8423" spans="1:16" x14ac:dyDescent="0.2">
      <c r="A8423" t="s">
        <v>15676</v>
      </c>
      <c r="B8423">
        <v>1E-3</v>
      </c>
      <c r="C8423" s="90">
        <v>7.456999214032283E-4</v>
      </c>
      <c r="D8423" s="88">
        <v>72</v>
      </c>
      <c r="E8423" s="88" t="s">
        <v>147</v>
      </c>
      <c r="F8423" s="106"/>
      <c r="G8423"/>
      <c r="H8423"/>
      <c r="I8423"/>
      <c r="J8423"/>
      <c r="K8423"/>
      <c r="L8423"/>
      <c r="M8423"/>
      <c r="N8423"/>
      <c r="O8423"/>
      <c r="P8423"/>
    </row>
    <row r="8424" spans="1:16" x14ac:dyDescent="0.2">
      <c r="A8424" t="s">
        <v>15677</v>
      </c>
      <c r="B8424">
        <v>1E-3</v>
      </c>
      <c r="C8424" s="90">
        <v>7.456999214032283E-4</v>
      </c>
      <c r="D8424" s="88">
        <v>72</v>
      </c>
      <c r="E8424" s="88" t="s">
        <v>147</v>
      </c>
      <c r="F8424" s="106"/>
      <c r="G8424"/>
      <c r="H8424"/>
      <c r="I8424"/>
      <c r="J8424"/>
      <c r="K8424"/>
      <c r="L8424"/>
      <c r="M8424"/>
      <c r="N8424"/>
      <c r="O8424"/>
      <c r="P8424"/>
    </row>
    <row r="8425" spans="1:16" x14ac:dyDescent="0.2">
      <c r="A8425" t="s">
        <v>15678</v>
      </c>
      <c r="B8425">
        <v>0.02</v>
      </c>
      <c r="C8425" s="90">
        <v>1.4913998428064566E-2</v>
      </c>
      <c r="D8425" s="88">
        <v>72</v>
      </c>
      <c r="E8425" s="88" t="s">
        <v>147</v>
      </c>
      <c r="F8425" s="106"/>
      <c r="G8425"/>
      <c r="H8425"/>
      <c r="I8425"/>
      <c r="J8425"/>
      <c r="K8425"/>
      <c r="L8425"/>
      <c r="M8425"/>
      <c r="N8425"/>
      <c r="O8425"/>
      <c r="P8425"/>
    </row>
    <row r="8426" spans="1:16" x14ac:dyDescent="0.2">
      <c r="A8426" t="s">
        <v>15679</v>
      </c>
      <c r="B8426">
        <v>0.02</v>
      </c>
      <c r="C8426" s="90">
        <v>1.4913998428064566E-2</v>
      </c>
      <c r="D8426" s="88">
        <v>72</v>
      </c>
      <c r="E8426" s="88" t="s">
        <v>147</v>
      </c>
      <c r="F8426" s="106"/>
      <c r="G8426"/>
      <c r="H8426"/>
      <c r="I8426"/>
      <c r="J8426"/>
      <c r="K8426"/>
      <c r="L8426"/>
      <c r="M8426"/>
      <c r="N8426"/>
      <c r="O8426"/>
      <c r="P8426"/>
    </row>
    <row r="8427" spans="1:16" x14ac:dyDescent="0.2">
      <c r="A8427" t="s">
        <v>15680</v>
      </c>
      <c r="B8427">
        <v>0.02</v>
      </c>
      <c r="C8427" s="90">
        <v>1.4913998428064566E-2</v>
      </c>
      <c r="D8427" s="88">
        <v>72</v>
      </c>
      <c r="E8427" s="88" t="s">
        <v>147</v>
      </c>
      <c r="F8427" s="106"/>
      <c r="G8427"/>
      <c r="H8427"/>
      <c r="I8427"/>
      <c r="J8427"/>
      <c r="K8427"/>
      <c r="L8427"/>
      <c r="M8427"/>
      <c r="N8427"/>
      <c r="O8427"/>
      <c r="P8427"/>
    </row>
    <row r="8428" spans="1:16" x14ac:dyDescent="0.2">
      <c r="A8428" t="s">
        <v>15681</v>
      </c>
      <c r="B8428">
        <v>0.02</v>
      </c>
      <c r="C8428" s="90">
        <v>1.4913998428064566E-2</v>
      </c>
      <c r="D8428" s="88">
        <v>72</v>
      </c>
      <c r="E8428" s="88" t="s">
        <v>147</v>
      </c>
      <c r="F8428" s="106"/>
      <c r="G8428"/>
      <c r="H8428"/>
      <c r="I8428"/>
      <c r="J8428"/>
      <c r="K8428"/>
      <c r="L8428"/>
      <c r="M8428"/>
      <c r="N8428"/>
      <c r="O8428"/>
      <c r="P8428"/>
    </row>
    <row r="8429" spans="1:16" x14ac:dyDescent="0.2">
      <c r="A8429" t="s">
        <v>15682</v>
      </c>
      <c r="B8429">
        <v>0.02</v>
      </c>
      <c r="C8429" s="90">
        <v>1.4913998428064566E-2</v>
      </c>
      <c r="D8429" s="88">
        <v>72</v>
      </c>
      <c r="E8429" s="88" t="s">
        <v>147</v>
      </c>
      <c r="F8429" s="106"/>
      <c r="G8429"/>
      <c r="H8429"/>
      <c r="I8429"/>
      <c r="J8429"/>
      <c r="K8429"/>
      <c r="L8429"/>
      <c r="M8429"/>
      <c r="N8429"/>
      <c r="O8429"/>
      <c r="P8429"/>
    </row>
    <row r="8430" spans="1:16" x14ac:dyDescent="0.2">
      <c r="A8430" t="s">
        <v>15683</v>
      </c>
      <c r="B8430">
        <v>0.02</v>
      </c>
      <c r="C8430" s="90">
        <v>1.4913998428064566E-2</v>
      </c>
      <c r="D8430" s="88">
        <v>72</v>
      </c>
      <c r="E8430" s="88" t="s">
        <v>147</v>
      </c>
      <c r="F8430" s="106"/>
      <c r="G8430"/>
      <c r="H8430"/>
      <c r="I8430"/>
      <c r="J8430"/>
      <c r="K8430"/>
      <c r="L8430"/>
      <c r="M8430"/>
      <c r="N8430"/>
      <c r="O8430"/>
      <c r="P8430"/>
    </row>
    <row r="8431" spans="1:16" x14ac:dyDescent="0.2">
      <c r="A8431" t="s">
        <v>15684</v>
      </c>
      <c r="B8431">
        <v>0.03</v>
      </c>
      <c r="C8431" s="90">
        <v>2.2370997642096848E-2</v>
      </c>
      <c r="D8431" s="88">
        <v>72</v>
      </c>
      <c r="E8431" s="88" t="s">
        <v>147</v>
      </c>
      <c r="F8431" s="106"/>
      <c r="G8431"/>
      <c r="H8431"/>
      <c r="I8431"/>
      <c r="J8431"/>
      <c r="K8431"/>
      <c r="L8431"/>
      <c r="M8431"/>
      <c r="N8431"/>
      <c r="O8431"/>
      <c r="P8431"/>
    </row>
    <row r="8432" spans="1:16" x14ac:dyDescent="0.2">
      <c r="A8432" t="s">
        <v>15685</v>
      </c>
      <c r="B8432">
        <v>4.0000000000000001E-3</v>
      </c>
      <c r="C8432" s="90">
        <v>2.9827996856129132E-3</v>
      </c>
      <c r="D8432" s="88">
        <v>72</v>
      </c>
      <c r="E8432" s="88" t="s">
        <v>147</v>
      </c>
      <c r="F8432" s="106"/>
      <c r="G8432"/>
      <c r="H8432"/>
      <c r="I8432"/>
      <c r="J8432"/>
      <c r="K8432"/>
      <c r="L8432"/>
      <c r="M8432"/>
      <c r="N8432"/>
      <c r="O8432"/>
      <c r="P8432"/>
    </row>
    <row r="8433" spans="1:16" x14ac:dyDescent="0.2">
      <c r="A8433" t="s">
        <v>15686</v>
      </c>
      <c r="B8433">
        <v>0.02</v>
      </c>
      <c r="C8433" s="90">
        <v>1.4913998428064566E-2</v>
      </c>
      <c r="D8433" s="88">
        <v>72</v>
      </c>
      <c r="E8433" s="88" t="s">
        <v>147</v>
      </c>
      <c r="F8433" s="106"/>
      <c r="G8433"/>
      <c r="H8433"/>
      <c r="I8433"/>
      <c r="J8433"/>
      <c r="K8433"/>
      <c r="L8433"/>
      <c r="M8433"/>
      <c r="N8433"/>
      <c r="O8433"/>
      <c r="P8433"/>
    </row>
    <row r="8434" spans="1:16" x14ac:dyDescent="0.2">
      <c r="A8434" t="s">
        <v>15687</v>
      </c>
      <c r="B8434">
        <v>0.02</v>
      </c>
      <c r="C8434" s="90">
        <v>1.4913998428064566E-2</v>
      </c>
      <c r="D8434" s="88">
        <v>72</v>
      </c>
      <c r="E8434" s="88" t="s">
        <v>147</v>
      </c>
      <c r="F8434" s="106"/>
      <c r="G8434"/>
      <c r="H8434"/>
      <c r="I8434"/>
      <c r="J8434"/>
      <c r="K8434"/>
      <c r="L8434"/>
      <c r="M8434"/>
      <c r="N8434"/>
      <c r="O8434"/>
      <c r="P8434"/>
    </row>
    <row r="8435" spans="1:16" x14ac:dyDescent="0.2">
      <c r="A8435" t="s">
        <v>15688</v>
      </c>
      <c r="B8435">
        <v>0.01</v>
      </c>
      <c r="C8435" s="90">
        <v>7.456999214032283E-3</v>
      </c>
      <c r="D8435" s="88">
        <v>72</v>
      </c>
      <c r="E8435" s="88" t="s">
        <v>147</v>
      </c>
      <c r="F8435" s="106"/>
      <c r="G8435"/>
      <c r="H8435"/>
      <c r="I8435"/>
      <c r="J8435"/>
      <c r="K8435"/>
      <c r="L8435"/>
      <c r="M8435"/>
      <c r="N8435"/>
      <c r="O8435"/>
      <c r="P8435"/>
    </row>
    <row r="8436" spans="1:16" x14ac:dyDescent="0.2">
      <c r="A8436" t="s">
        <v>15689</v>
      </c>
      <c r="B8436">
        <v>0.01</v>
      </c>
      <c r="C8436" s="90">
        <v>7.456999214032283E-3</v>
      </c>
      <c r="D8436" s="88">
        <v>72</v>
      </c>
      <c r="E8436" s="88" t="s">
        <v>147</v>
      </c>
      <c r="F8436" s="106"/>
      <c r="G8436"/>
      <c r="H8436"/>
      <c r="I8436"/>
      <c r="J8436"/>
      <c r="K8436"/>
      <c r="L8436"/>
      <c r="M8436"/>
      <c r="N8436"/>
      <c r="O8436"/>
      <c r="P8436"/>
    </row>
    <row r="8437" spans="1:16" x14ac:dyDescent="0.2">
      <c r="A8437" t="s">
        <v>15690</v>
      </c>
      <c r="B8437">
        <v>0.02</v>
      </c>
      <c r="C8437" s="90">
        <v>1.4913998428064566E-2</v>
      </c>
      <c r="D8437" s="88">
        <v>72</v>
      </c>
      <c r="E8437" s="88" t="s">
        <v>147</v>
      </c>
      <c r="F8437" s="106"/>
      <c r="G8437"/>
      <c r="H8437"/>
      <c r="I8437"/>
      <c r="J8437"/>
      <c r="K8437"/>
      <c r="L8437"/>
      <c r="M8437"/>
      <c r="N8437"/>
      <c r="O8437"/>
      <c r="P8437"/>
    </row>
    <row r="8438" spans="1:16" x14ac:dyDescent="0.2">
      <c r="A8438" t="s">
        <v>15691</v>
      </c>
      <c r="B8438">
        <v>0.02</v>
      </c>
      <c r="C8438" s="90">
        <v>1.4913998428064566E-2</v>
      </c>
      <c r="D8438" s="88">
        <v>72</v>
      </c>
      <c r="E8438" s="88" t="s">
        <v>147</v>
      </c>
      <c r="F8438" s="106"/>
      <c r="G8438"/>
      <c r="H8438"/>
      <c r="I8438"/>
      <c r="J8438"/>
      <c r="K8438"/>
      <c r="L8438"/>
      <c r="M8438"/>
      <c r="N8438"/>
      <c r="O8438"/>
      <c r="P8438"/>
    </row>
    <row r="8439" spans="1:16" x14ac:dyDescent="0.2">
      <c r="A8439" t="s">
        <v>15692</v>
      </c>
      <c r="B8439">
        <v>0.02</v>
      </c>
      <c r="C8439" s="90">
        <v>1.4913998428064566E-2</v>
      </c>
      <c r="D8439" s="88">
        <v>72</v>
      </c>
      <c r="E8439" s="88" t="s">
        <v>147</v>
      </c>
      <c r="F8439" s="106"/>
      <c r="G8439"/>
      <c r="H8439"/>
      <c r="I8439"/>
      <c r="J8439"/>
      <c r="K8439"/>
      <c r="L8439"/>
      <c r="M8439"/>
      <c r="N8439"/>
      <c r="O8439"/>
      <c r="P8439"/>
    </row>
    <row r="8440" spans="1:16" x14ac:dyDescent="0.2">
      <c r="A8440" t="s">
        <v>15693</v>
      </c>
      <c r="B8440">
        <v>0.02</v>
      </c>
      <c r="C8440" s="90">
        <v>1.4913998428064566E-2</v>
      </c>
      <c r="D8440" s="88">
        <v>72</v>
      </c>
      <c r="E8440" s="88" t="s">
        <v>147</v>
      </c>
      <c r="F8440" s="106"/>
      <c r="G8440"/>
      <c r="H8440"/>
      <c r="I8440"/>
      <c r="J8440"/>
      <c r="K8440"/>
      <c r="L8440"/>
      <c r="M8440"/>
      <c r="N8440"/>
      <c r="O8440"/>
      <c r="P8440"/>
    </row>
    <row r="8441" spans="1:16" x14ac:dyDescent="0.2">
      <c r="A8441" t="s">
        <v>15694</v>
      </c>
      <c r="B8441">
        <v>0.02</v>
      </c>
      <c r="C8441" s="90">
        <v>1.4913998428064566E-2</v>
      </c>
      <c r="D8441" s="88">
        <v>72</v>
      </c>
      <c r="E8441" s="88" t="s">
        <v>147</v>
      </c>
      <c r="F8441" s="106"/>
      <c r="G8441"/>
      <c r="H8441"/>
      <c r="I8441"/>
      <c r="J8441"/>
      <c r="K8441"/>
      <c r="L8441"/>
      <c r="M8441"/>
      <c r="N8441"/>
      <c r="O8441"/>
      <c r="P8441"/>
    </row>
    <row r="8442" spans="1:16" x14ac:dyDescent="0.2">
      <c r="A8442" t="s">
        <v>15695</v>
      </c>
      <c r="B8442">
        <v>0.02</v>
      </c>
      <c r="C8442" s="90">
        <v>1.4913998428064566E-2</v>
      </c>
      <c r="D8442" s="88">
        <v>72</v>
      </c>
      <c r="E8442" s="88" t="s">
        <v>147</v>
      </c>
      <c r="F8442" s="106"/>
      <c r="G8442"/>
      <c r="H8442"/>
      <c r="I8442"/>
      <c r="J8442"/>
      <c r="K8442"/>
      <c r="L8442"/>
      <c r="M8442"/>
      <c r="N8442"/>
      <c r="O8442"/>
      <c r="P8442"/>
    </row>
    <row r="8443" spans="1:16" x14ac:dyDescent="0.2">
      <c r="A8443" t="s">
        <v>15696</v>
      </c>
      <c r="B8443">
        <v>0.02</v>
      </c>
      <c r="C8443" s="90">
        <v>1.4913998428064566E-2</v>
      </c>
      <c r="D8443" s="88">
        <v>72</v>
      </c>
      <c r="E8443" s="88" t="s">
        <v>147</v>
      </c>
      <c r="F8443" s="106"/>
      <c r="G8443"/>
      <c r="H8443"/>
      <c r="I8443"/>
      <c r="J8443"/>
      <c r="K8443"/>
      <c r="L8443"/>
      <c r="M8443"/>
      <c r="N8443"/>
      <c r="O8443"/>
      <c r="P8443"/>
    </row>
    <row r="8444" spans="1:16" x14ac:dyDescent="0.2">
      <c r="A8444" t="s">
        <v>15697</v>
      </c>
      <c r="B8444">
        <v>0.02</v>
      </c>
      <c r="C8444" s="90">
        <v>1.4913998428064566E-2</v>
      </c>
      <c r="D8444" s="88">
        <v>72</v>
      </c>
      <c r="E8444" s="88" t="s">
        <v>147</v>
      </c>
      <c r="F8444" s="106"/>
      <c r="G8444"/>
      <c r="H8444"/>
      <c r="I8444"/>
      <c r="J8444"/>
      <c r="K8444"/>
      <c r="L8444"/>
      <c r="M8444"/>
      <c r="N8444"/>
      <c r="O8444"/>
      <c r="P8444"/>
    </row>
    <row r="8445" spans="1:16" x14ac:dyDescent="0.2">
      <c r="A8445" t="s">
        <v>15698</v>
      </c>
      <c r="B8445">
        <v>0.02</v>
      </c>
      <c r="C8445" s="90">
        <v>1.4913998428064566E-2</v>
      </c>
      <c r="D8445" s="88">
        <v>72</v>
      </c>
      <c r="E8445" s="88" t="s">
        <v>147</v>
      </c>
      <c r="F8445" s="106"/>
      <c r="G8445"/>
      <c r="H8445"/>
      <c r="I8445"/>
      <c r="J8445"/>
      <c r="K8445"/>
      <c r="L8445"/>
      <c r="M8445"/>
      <c r="N8445"/>
      <c r="O8445"/>
      <c r="P8445"/>
    </row>
    <row r="8446" spans="1:16" x14ac:dyDescent="0.2">
      <c r="A8446" t="s">
        <v>15699</v>
      </c>
      <c r="B8446">
        <v>0.01</v>
      </c>
      <c r="C8446" s="90">
        <v>7.456999214032283E-3</v>
      </c>
      <c r="D8446" s="88">
        <v>72</v>
      </c>
      <c r="E8446" s="88" t="s">
        <v>147</v>
      </c>
      <c r="F8446" s="106"/>
      <c r="G8446"/>
      <c r="H8446"/>
      <c r="I8446"/>
      <c r="J8446"/>
      <c r="K8446"/>
      <c r="L8446"/>
      <c r="M8446"/>
      <c r="N8446"/>
      <c r="O8446"/>
      <c r="P8446"/>
    </row>
    <row r="8447" spans="1:16" x14ac:dyDescent="0.2">
      <c r="A8447" t="s">
        <v>15700</v>
      </c>
      <c r="B8447">
        <v>0.02</v>
      </c>
      <c r="C8447" s="90">
        <v>1.4913998428064566E-2</v>
      </c>
      <c r="D8447" s="88">
        <v>72</v>
      </c>
      <c r="E8447" s="88" t="s">
        <v>147</v>
      </c>
      <c r="F8447" s="106"/>
      <c r="G8447"/>
      <c r="H8447"/>
      <c r="I8447"/>
      <c r="J8447"/>
      <c r="K8447"/>
      <c r="L8447"/>
      <c r="M8447"/>
      <c r="N8447"/>
      <c r="O8447"/>
      <c r="P8447"/>
    </row>
    <row r="8448" spans="1:16" x14ac:dyDescent="0.2">
      <c r="A8448" t="s">
        <v>15701</v>
      </c>
      <c r="B8448">
        <v>0.02</v>
      </c>
      <c r="C8448" s="90">
        <v>1.4913998428064566E-2</v>
      </c>
      <c r="D8448" s="88">
        <v>72</v>
      </c>
      <c r="E8448" s="88" t="s">
        <v>147</v>
      </c>
      <c r="F8448" s="106"/>
      <c r="G8448"/>
      <c r="H8448"/>
      <c r="I8448"/>
      <c r="J8448"/>
      <c r="K8448"/>
      <c r="L8448"/>
      <c r="M8448"/>
      <c r="N8448"/>
      <c r="O8448"/>
      <c r="P8448"/>
    </row>
    <row r="8449" spans="1:16" x14ac:dyDescent="0.2">
      <c r="A8449" t="s">
        <v>15702</v>
      </c>
      <c r="B8449">
        <v>2E-3</v>
      </c>
      <c r="C8449" s="90">
        <v>1.4913998428064566E-3</v>
      </c>
      <c r="D8449" s="88">
        <v>72</v>
      </c>
      <c r="E8449" s="88" t="s">
        <v>147</v>
      </c>
      <c r="F8449" s="106"/>
      <c r="G8449"/>
      <c r="H8449"/>
      <c r="I8449"/>
      <c r="J8449"/>
      <c r="K8449"/>
      <c r="L8449"/>
      <c r="M8449"/>
      <c r="N8449"/>
      <c r="O8449"/>
      <c r="P8449"/>
    </row>
    <row r="8450" spans="1:16" x14ac:dyDescent="0.2">
      <c r="A8450" t="s">
        <v>15703</v>
      </c>
      <c r="B8450">
        <v>0.01</v>
      </c>
      <c r="C8450" s="90">
        <v>7.456999214032283E-3</v>
      </c>
      <c r="D8450" s="88">
        <v>72</v>
      </c>
      <c r="E8450" s="88" t="s">
        <v>147</v>
      </c>
      <c r="F8450" s="106"/>
      <c r="G8450"/>
      <c r="H8450"/>
      <c r="I8450"/>
      <c r="J8450"/>
      <c r="K8450"/>
      <c r="L8450"/>
      <c r="M8450"/>
      <c r="N8450"/>
      <c r="O8450"/>
      <c r="P8450"/>
    </row>
    <row r="8451" spans="1:16" x14ac:dyDescent="0.2">
      <c r="A8451" t="s">
        <v>15704</v>
      </c>
      <c r="B8451">
        <v>0.02</v>
      </c>
      <c r="C8451" s="90">
        <v>1.4913998428064566E-2</v>
      </c>
      <c r="D8451" s="88">
        <v>72</v>
      </c>
      <c r="E8451" s="88" t="s">
        <v>147</v>
      </c>
      <c r="F8451" s="106"/>
      <c r="G8451"/>
      <c r="H8451"/>
      <c r="I8451"/>
      <c r="J8451"/>
      <c r="K8451"/>
      <c r="L8451"/>
      <c r="M8451"/>
      <c r="N8451"/>
      <c r="O8451"/>
      <c r="P8451"/>
    </row>
    <row r="8452" spans="1:16" x14ac:dyDescent="0.2">
      <c r="A8452" t="s">
        <v>15705</v>
      </c>
      <c r="B8452">
        <v>2E-3</v>
      </c>
      <c r="C8452" s="90">
        <v>1.4913998428064566E-3</v>
      </c>
      <c r="D8452" s="88">
        <v>72</v>
      </c>
      <c r="E8452" s="88" t="s">
        <v>147</v>
      </c>
      <c r="F8452" s="106"/>
      <c r="G8452"/>
      <c r="H8452"/>
      <c r="I8452"/>
      <c r="J8452"/>
      <c r="K8452"/>
      <c r="L8452"/>
      <c r="M8452"/>
      <c r="N8452"/>
      <c r="O8452"/>
      <c r="P8452"/>
    </row>
    <row r="8453" spans="1:16" x14ac:dyDescent="0.2">
      <c r="A8453" t="s">
        <v>15706</v>
      </c>
      <c r="B8453">
        <v>0.02</v>
      </c>
      <c r="C8453" s="90">
        <v>1.4913998428064566E-2</v>
      </c>
      <c r="D8453" s="88">
        <v>72</v>
      </c>
      <c r="E8453" s="88" t="s">
        <v>147</v>
      </c>
      <c r="F8453" s="106"/>
      <c r="G8453"/>
      <c r="H8453"/>
      <c r="I8453"/>
      <c r="J8453"/>
      <c r="K8453"/>
      <c r="L8453"/>
      <c r="M8453"/>
      <c r="N8453"/>
      <c r="O8453"/>
      <c r="P8453"/>
    </row>
    <row r="8454" spans="1:16" x14ac:dyDescent="0.2">
      <c r="A8454" t="s">
        <v>15707</v>
      </c>
      <c r="B8454">
        <v>0.02</v>
      </c>
      <c r="C8454" s="90">
        <v>1.4913998428064566E-2</v>
      </c>
      <c r="D8454" s="88">
        <v>72</v>
      </c>
      <c r="E8454" s="88" t="s">
        <v>147</v>
      </c>
      <c r="F8454" s="106"/>
      <c r="G8454"/>
      <c r="H8454"/>
      <c r="I8454"/>
      <c r="J8454"/>
      <c r="K8454"/>
      <c r="L8454"/>
      <c r="M8454"/>
      <c r="N8454"/>
      <c r="O8454"/>
      <c r="P8454"/>
    </row>
    <row r="8455" spans="1:16" x14ac:dyDescent="0.2">
      <c r="A8455" t="s">
        <v>15708</v>
      </c>
      <c r="B8455">
        <v>0.02</v>
      </c>
      <c r="C8455" s="90">
        <v>1.4913998428064566E-2</v>
      </c>
      <c r="D8455" s="88">
        <v>72</v>
      </c>
      <c r="E8455" s="88" t="s">
        <v>147</v>
      </c>
      <c r="F8455" s="106"/>
      <c r="G8455"/>
      <c r="H8455"/>
      <c r="I8455"/>
      <c r="J8455"/>
      <c r="K8455"/>
      <c r="L8455"/>
      <c r="M8455"/>
      <c r="N8455"/>
      <c r="O8455"/>
      <c r="P8455"/>
    </row>
    <row r="8456" spans="1:16" x14ac:dyDescent="0.2">
      <c r="A8456" t="s">
        <v>15709</v>
      </c>
      <c r="B8456">
        <v>0.01</v>
      </c>
      <c r="C8456" s="90">
        <v>7.456999214032283E-3</v>
      </c>
      <c r="D8456" s="88">
        <v>72</v>
      </c>
      <c r="E8456" s="88" t="s">
        <v>147</v>
      </c>
      <c r="F8456" s="106"/>
      <c r="G8456"/>
      <c r="H8456"/>
      <c r="I8456"/>
      <c r="J8456"/>
      <c r="K8456"/>
      <c r="L8456"/>
      <c r="M8456"/>
      <c r="N8456"/>
      <c r="O8456"/>
      <c r="P8456"/>
    </row>
    <row r="8457" spans="1:16" x14ac:dyDescent="0.2">
      <c r="A8457" t="s">
        <v>15710</v>
      </c>
      <c r="B8457">
        <v>0.3</v>
      </c>
      <c r="C8457" s="90">
        <v>0.22370997642096849</v>
      </c>
      <c r="D8457" s="88">
        <v>72</v>
      </c>
      <c r="E8457" s="88" t="s">
        <v>147</v>
      </c>
      <c r="F8457" s="106"/>
      <c r="G8457"/>
      <c r="H8457"/>
      <c r="I8457"/>
      <c r="J8457"/>
      <c r="K8457"/>
      <c r="L8457"/>
      <c r="M8457"/>
      <c r="N8457"/>
      <c r="O8457"/>
      <c r="P8457"/>
    </row>
    <row r="8458" spans="1:16" x14ac:dyDescent="0.2">
      <c r="A8458" t="s">
        <v>15711</v>
      </c>
      <c r="B8458">
        <v>0.32</v>
      </c>
      <c r="C8458" s="90">
        <v>0.23862397484903305</v>
      </c>
      <c r="D8458" s="88">
        <v>72</v>
      </c>
      <c r="E8458" s="88" t="s">
        <v>147</v>
      </c>
      <c r="F8458" s="106"/>
      <c r="G8458"/>
      <c r="H8458"/>
      <c r="I8458"/>
      <c r="J8458"/>
      <c r="K8458"/>
      <c r="L8458"/>
      <c r="M8458"/>
      <c r="N8458"/>
      <c r="O8458"/>
      <c r="P8458"/>
    </row>
    <row r="8459" spans="1:16" x14ac:dyDescent="0.2">
      <c r="A8459" t="s">
        <v>15712</v>
      </c>
      <c r="B8459">
        <v>0.08</v>
      </c>
      <c r="C8459" s="90">
        <v>5.9655993712258264E-2</v>
      </c>
      <c r="D8459" s="88">
        <v>72</v>
      </c>
      <c r="E8459" s="88" t="s">
        <v>147</v>
      </c>
      <c r="F8459" s="106"/>
      <c r="G8459"/>
      <c r="H8459"/>
      <c r="I8459"/>
      <c r="J8459"/>
      <c r="K8459"/>
      <c r="L8459"/>
      <c r="M8459"/>
      <c r="N8459"/>
      <c r="O8459"/>
      <c r="P8459"/>
    </row>
    <row r="8460" spans="1:16" x14ac:dyDescent="0.2">
      <c r="A8460" t="s">
        <v>15713</v>
      </c>
      <c r="B8460">
        <v>0.26</v>
      </c>
      <c r="C8460" s="90">
        <v>0.19388197956483938</v>
      </c>
      <c r="D8460" s="88">
        <v>72</v>
      </c>
      <c r="E8460" s="88" t="s">
        <v>147</v>
      </c>
      <c r="F8460" s="106"/>
      <c r="G8460"/>
      <c r="H8460"/>
      <c r="I8460"/>
      <c r="J8460"/>
      <c r="K8460"/>
      <c r="L8460"/>
      <c r="M8460"/>
      <c r="N8460"/>
      <c r="O8460"/>
      <c r="P8460"/>
    </row>
    <row r="8461" spans="1:16" x14ac:dyDescent="0.2">
      <c r="A8461" t="s">
        <v>15714</v>
      </c>
      <c r="B8461">
        <v>0.19</v>
      </c>
      <c r="C8461" s="90">
        <v>0.14168298506661339</v>
      </c>
      <c r="D8461" s="88">
        <v>72</v>
      </c>
      <c r="E8461" s="88" t="s">
        <v>147</v>
      </c>
      <c r="F8461" s="106"/>
      <c r="G8461"/>
      <c r="H8461"/>
      <c r="I8461"/>
      <c r="J8461"/>
      <c r="K8461"/>
      <c r="L8461"/>
      <c r="M8461"/>
      <c r="N8461"/>
      <c r="O8461"/>
      <c r="P8461"/>
    </row>
    <row r="8462" spans="1:16" x14ac:dyDescent="0.2">
      <c r="A8462" t="s">
        <v>15715</v>
      </c>
      <c r="B8462">
        <v>0.13</v>
      </c>
      <c r="C8462" s="90">
        <v>9.694098978241969E-2</v>
      </c>
      <c r="D8462" s="88">
        <v>72</v>
      </c>
      <c r="E8462" s="88" t="s">
        <v>147</v>
      </c>
      <c r="F8462" s="106"/>
      <c r="G8462"/>
      <c r="H8462"/>
      <c r="I8462"/>
      <c r="J8462"/>
      <c r="K8462"/>
      <c r="L8462"/>
      <c r="M8462"/>
      <c r="N8462"/>
      <c r="O8462"/>
      <c r="P8462"/>
    </row>
    <row r="8463" spans="1:16" x14ac:dyDescent="0.2">
      <c r="A8463" t="s">
        <v>15716</v>
      </c>
      <c r="B8463">
        <v>0.26</v>
      </c>
      <c r="C8463" s="90">
        <v>0.19388197956483938</v>
      </c>
      <c r="D8463" s="88">
        <v>72</v>
      </c>
      <c r="E8463" s="88" t="s">
        <v>147</v>
      </c>
      <c r="F8463" s="106"/>
      <c r="G8463"/>
      <c r="H8463"/>
      <c r="I8463"/>
      <c r="J8463"/>
      <c r="K8463"/>
      <c r="L8463"/>
      <c r="M8463"/>
      <c r="N8463"/>
      <c r="O8463"/>
      <c r="P8463"/>
    </row>
    <row r="8464" spans="1:16" x14ac:dyDescent="0.2">
      <c r="A8464" t="s">
        <v>15717</v>
      </c>
      <c r="B8464">
        <v>0.21</v>
      </c>
      <c r="C8464" s="90">
        <v>0.15659698349467793</v>
      </c>
      <c r="D8464" s="88">
        <v>72</v>
      </c>
      <c r="E8464" s="88" t="s">
        <v>147</v>
      </c>
      <c r="F8464" s="106"/>
      <c r="G8464"/>
      <c r="H8464"/>
      <c r="I8464"/>
      <c r="J8464"/>
      <c r="K8464"/>
      <c r="L8464"/>
      <c r="M8464"/>
      <c r="N8464"/>
      <c r="O8464"/>
      <c r="P8464"/>
    </row>
    <row r="8465" spans="1:16" x14ac:dyDescent="0.2">
      <c r="A8465" t="s">
        <v>15718</v>
      </c>
      <c r="B8465">
        <v>0.28999999999999998</v>
      </c>
      <c r="C8465" s="90">
        <v>0.2162529772069362</v>
      </c>
      <c r="D8465" s="88">
        <v>72</v>
      </c>
      <c r="E8465" s="88" t="s">
        <v>147</v>
      </c>
      <c r="F8465" s="106"/>
      <c r="G8465"/>
      <c r="H8465"/>
      <c r="I8465"/>
      <c r="J8465"/>
      <c r="K8465"/>
      <c r="L8465"/>
      <c r="M8465"/>
      <c r="N8465"/>
      <c r="O8465"/>
      <c r="P8465"/>
    </row>
    <row r="8466" spans="1:16" x14ac:dyDescent="0.2">
      <c r="A8466" t="s">
        <v>15719</v>
      </c>
      <c r="B8466">
        <v>0.31</v>
      </c>
      <c r="C8466" s="90">
        <v>0.23116697563500077</v>
      </c>
      <c r="D8466" s="88">
        <v>72</v>
      </c>
      <c r="E8466" s="88" t="s">
        <v>147</v>
      </c>
      <c r="F8466" s="106"/>
      <c r="G8466"/>
      <c r="H8466"/>
      <c r="I8466"/>
      <c r="J8466"/>
      <c r="K8466"/>
      <c r="L8466"/>
      <c r="M8466"/>
      <c r="N8466"/>
      <c r="O8466"/>
      <c r="P8466"/>
    </row>
    <row r="8467" spans="1:16" x14ac:dyDescent="0.2">
      <c r="A8467" t="s">
        <v>15720</v>
      </c>
      <c r="B8467">
        <v>0.32</v>
      </c>
      <c r="C8467" s="90">
        <v>0.23862397484903305</v>
      </c>
      <c r="D8467" s="88">
        <v>72</v>
      </c>
      <c r="E8467" s="88" t="s">
        <v>147</v>
      </c>
      <c r="F8467" s="106"/>
      <c r="G8467"/>
      <c r="H8467"/>
      <c r="I8467"/>
      <c r="J8467"/>
      <c r="K8467"/>
      <c r="L8467"/>
      <c r="M8467"/>
      <c r="N8467"/>
      <c r="O8467"/>
      <c r="P8467"/>
    </row>
    <row r="8468" spans="1:16" x14ac:dyDescent="0.2">
      <c r="A8468" t="s">
        <v>15721</v>
      </c>
      <c r="B8468">
        <v>0.11</v>
      </c>
      <c r="C8468" s="90">
        <v>8.2026991354355122E-2</v>
      </c>
      <c r="D8468" s="88">
        <v>72</v>
      </c>
      <c r="E8468" s="88" t="s">
        <v>147</v>
      </c>
      <c r="F8468" s="106"/>
      <c r="G8468"/>
      <c r="H8468"/>
      <c r="I8468"/>
      <c r="J8468"/>
      <c r="K8468"/>
      <c r="L8468"/>
      <c r="M8468"/>
      <c r="N8468"/>
      <c r="O8468"/>
      <c r="P8468"/>
    </row>
    <row r="8469" spans="1:16" x14ac:dyDescent="0.2">
      <c r="A8469" t="s">
        <v>15722</v>
      </c>
      <c r="B8469">
        <v>0.25</v>
      </c>
      <c r="C8469" s="90">
        <v>0.18642498035080707</v>
      </c>
      <c r="D8469" s="88">
        <v>72</v>
      </c>
      <c r="E8469" s="88" t="s">
        <v>147</v>
      </c>
      <c r="F8469" s="106"/>
      <c r="G8469"/>
      <c r="H8469"/>
      <c r="I8469"/>
      <c r="J8469"/>
      <c r="K8469"/>
      <c r="L8469"/>
      <c r="M8469"/>
      <c r="N8469"/>
      <c r="O8469"/>
      <c r="P8469"/>
    </row>
    <row r="8470" spans="1:16" x14ac:dyDescent="0.2">
      <c r="A8470" t="s">
        <v>15723</v>
      </c>
      <c r="B8470">
        <v>0.19</v>
      </c>
      <c r="C8470" s="90">
        <v>0.14168298506661339</v>
      </c>
      <c r="D8470" s="88">
        <v>72</v>
      </c>
      <c r="E8470" s="88" t="s">
        <v>147</v>
      </c>
      <c r="F8470" s="106"/>
      <c r="G8470"/>
      <c r="H8470"/>
      <c r="I8470"/>
      <c r="J8470"/>
      <c r="K8470"/>
      <c r="L8470"/>
      <c r="M8470"/>
      <c r="N8470"/>
      <c r="O8470"/>
      <c r="P8470"/>
    </row>
    <row r="8471" spans="1:16" x14ac:dyDescent="0.2">
      <c r="A8471" t="s">
        <v>15724</v>
      </c>
      <c r="B8471">
        <v>0.16</v>
      </c>
      <c r="C8471" s="90">
        <v>0.11931198742451653</v>
      </c>
      <c r="D8471" s="88">
        <v>72</v>
      </c>
      <c r="E8471" s="88" t="s">
        <v>147</v>
      </c>
      <c r="F8471" s="106"/>
      <c r="G8471"/>
      <c r="H8471"/>
      <c r="I8471"/>
      <c r="J8471"/>
      <c r="K8471"/>
      <c r="L8471"/>
      <c r="M8471"/>
      <c r="N8471"/>
      <c r="O8471"/>
      <c r="P8471"/>
    </row>
    <row r="8472" spans="1:16" x14ac:dyDescent="0.2">
      <c r="A8472" t="s">
        <v>15725</v>
      </c>
      <c r="B8472">
        <v>0.15</v>
      </c>
      <c r="C8472" s="90">
        <v>0.11185498821048424</v>
      </c>
      <c r="D8472" s="88">
        <v>72</v>
      </c>
      <c r="E8472" s="88" t="s">
        <v>147</v>
      </c>
      <c r="F8472" s="106"/>
      <c r="G8472"/>
      <c r="H8472"/>
      <c r="I8472"/>
      <c r="J8472"/>
      <c r="K8472"/>
      <c r="L8472"/>
      <c r="M8472"/>
      <c r="N8472"/>
      <c r="O8472"/>
      <c r="P8472"/>
    </row>
    <row r="8473" spans="1:16" x14ac:dyDescent="0.2">
      <c r="A8473" t="s">
        <v>15726</v>
      </c>
      <c r="B8473">
        <v>0.21</v>
      </c>
      <c r="C8473" s="90">
        <v>0.15659698349467793</v>
      </c>
      <c r="D8473" s="88">
        <v>72</v>
      </c>
      <c r="E8473" s="88" t="s">
        <v>147</v>
      </c>
      <c r="F8473" s="106"/>
      <c r="G8473"/>
      <c r="H8473"/>
      <c r="I8473"/>
      <c r="J8473"/>
      <c r="K8473"/>
      <c r="L8473"/>
      <c r="M8473"/>
      <c r="N8473"/>
      <c r="O8473"/>
      <c r="P8473"/>
    </row>
    <row r="8474" spans="1:16" x14ac:dyDescent="0.2">
      <c r="A8474" t="s">
        <v>15727</v>
      </c>
      <c r="B8474">
        <v>0.15</v>
      </c>
      <c r="C8474" s="90">
        <v>0.11185498821048424</v>
      </c>
      <c r="D8474" s="88">
        <v>72</v>
      </c>
      <c r="E8474" s="88" t="s">
        <v>147</v>
      </c>
      <c r="F8474" s="106"/>
      <c r="G8474"/>
      <c r="H8474"/>
      <c r="I8474"/>
      <c r="J8474"/>
      <c r="K8474"/>
      <c r="L8474"/>
      <c r="M8474"/>
      <c r="N8474"/>
      <c r="O8474"/>
      <c r="P8474"/>
    </row>
    <row r="8475" spans="1:16" x14ac:dyDescent="0.2">
      <c r="A8475" t="s">
        <v>15728</v>
      </c>
      <c r="B8475">
        <v>0.01</v>
      </c>
      <c r="C8475" s="90">
        <v>7.456999214032283E-3</v>
      </c>
      <c r="D8475" s="88">
        <v>72</v>
      </c>
      <c r="E8475" s="88" t="s">
        <v>147</v>
      </c>
      <c r="F8475" s="106"/>
      <c r="G8475"/>
      <c r="H8475"/>
      <c r="I8475"/>
      <c r="J8475"/>
      <c r="K8475"/>
      <c r="L8475"/>
      <c r="M8475"/>
      <c r="N8475"/>
      <c r="O8475"/>
      <c r="P8475"/>
    </row>
    <row r="8476" spans="1:16" x14ac:dyDescent="0.2">
      <c r="A8476" t="s">
        <v>15729</v>
      </c>
      <c r="B8476">
        <v>0.01</v>
      </c>
      <c r="C8476" s="90">
        <v>7.456999214032283E-3</v>
      </c>
      <c r="D8476" s="88">
        <v>72</v>
      </c>
      <c r="E8476" s="88" t="s">
        <v>147</v>
      </c>
      <c r="F8476" s="106"/>
      <c r="G8476"/>
      <c r="H8476"/>
      <c r="I8476"/>
      <c r="J8476"/>
      <c r="K8476"/>
      <c r="L8476"/>
      <c r="M8476"/>
      <c r="N8476"/>
      <c r="O8476"/>
      <c r="P8476"/>
    </row>
    <row r="8477" spans="1:16" x14ac:dyDescent="0.2">
      <c r="A8477" t="s">
        <v>15730</v>
      </c>
      <c r="B8477">
        <v>0.01</v>
      </c>
      <c r="C8477" s="90">
        <v>7.456999214032283E-3</v>
      </c>
      <c r="D8477" s="88">
        <v>72</v>
      </c>
      <c r="E8477" s="88" t="s">
        <v>147</v>
      </c>
      <c r="F8477" s="106"/>
      <c r="G8477"/>
      <c r="H8477"/>
      <c r="I8477"/>
      <c r="J8477"/>
      <c r="K8477"/>
      <c r="L8477"/>
      <c r="M8477"/>
      <c r="N8477"/>
      <c r="O8477"/>
      <c r="P8477"/>
    </row>
    <row r="8478" spans="1:16" x14ac:dyDescent="0.2">
      <c r="A8478" t="s">
        <v>15731</v>
      </c>
      <c r="B8478">
        <v>4.0000000000000001E-3</v>
      </c>
      <c r="C8478" s="90">
        <v>2.9827996856129132E-3</v>
      </c>
      <c r="D8478" s="88">
        <v>72</v>
      </c>
      <c r="E8478" s="88" t="s">
        <v>147</v>
      </c>
      <c r="F8478" s="106"/>
      <c r="G8478"/>
      <c r="H8478"/>
      <c r="I8478"/>
      <c r="J8478"/>
      <c r="K8478"/>
      <c r="L8478"/>
      <c r="M8478"/>
      <c r="N8478"/>
      <c r="O8478"/>
      <c r="P8478"/>
    </row>
    <row r="8479" spans="1:16" x14ac:dyDescent="0.2">
      <c r="A8479" t="s">
        <v>15732</v>
      </c>
      <c r="B8479">
        <v>2E-3</v>
      </c>
      <c r="C8479" s="90">
        <v>1.4913998428064566E-3</v>
      </c>
      <c r="D8479" s="88">
        <v>72</v>
      </c>
      <c r="E8479" s="88" t="s">
        <v>147</v>
      </c>
      <c r="F8479" s="106"/>
      <c r="G8479"/>
      <c r="H8479"/>
      <c r="I8479"/>
      <c r="J8479"/>
      <c r="K8479"/>
      <c r="L8479"/>
      <c r="M8479"/>
      <c r="N8479"/>
      <c r="O8479"/>
      <c r="P8479"/>
    </row>
    <row r="8480" spans="1:16" x14ac:dyDescent="0.2">
      <c r="A8480" t="s">
        <v>15733</v>
      </c>
      <c r="B8480">
        <v>2E-3</v>
      </c>
      <c r="C8480" s="90">
        <v>1.4913998428064566E-3</v>
      </c>
      <c r="D8480" s="88">
        <v>72</v>
      </c>
      <c r="E8480" s="88" t="s">
        <v>147</v>
      </c>
      <c r="F8480" s="106"/>
      <c r="G8480"/>
      <c r="H8480"/>
      <c r="I8480"/>
      <c r="J8480"/>
      <c r="K8480"/>
      <c r="L8480"/>
      <c r="M8480"/>
      <c r="N8480"/>
      <c r="O8480"/>
      <c r="P8480"/>
    </row>
    <row r="8481" spans="1:16" x14ac:dyDescent="0.2">
      <c r="A8481" t="s">
        <v>15734</v>
      </c>
      <c r="B8481">
        <v>0.01</v>
      </c>
      <c r="C8481" s="90">
        <v>7.456999214032283E-3</v>
      </c>
      <c r="D8481" s="88">
        <v>72</v>
      </c>
      <c r="E8481" s="88" t="s">
        <v>147</v>
      </c>
      <c r="F8481" s="106"/>
      <c r="G8481"/>
      <c r="H8481"/>
      <c r="I8481"/>
      <c r="J8481"/>
      <c r="K8481"/>
      <c r="L8481"/>
      <c r="M8481"/>
      <c r="N8481"/>
      <c r="O8481"/>
      <c r="P8481"/>
    </row>
    <row r="8482" spans="1:16" x14ac:dyDescent="0.2">
      <c r="A8482" t="s">
        <v>15735</v>
      </c>
      <c r="B8482">
        <v>9.9999999999999995E-7</v>
      </c>
      <c r="C8482" s="90">
        <v>7.4569992140322828E-7</v>
      </c>
      <c r="D8482" s="88">
        <v>72</v>
      </c>
      <c r="E8482" s="88" t="s">
        <v>147</v>
      </c>
      <c r="F8482" s="106"/>
      <c r="G8482"/>
      <c r="H8482"/>
      <c r="I8482"/>
      <c r="J8482"/>
      <c r="K8482"/>
      <c r="L8482"/>
      <c r="M8482"/>
      <c r="N8482"/>
      <c r="O8482"/>
      <c r="P8482"/>
    </row>
    <row r="8483" spans="1:16" x14ac:dyDescent="0.2">
      <c r="A8483" t="s">
        <v>15736</v>
      </c>
      <c r="B8483">
        <v>3.0000000000000001E-3</v>
      </c>
      <c r="C8483" s="90">
        <v>2.2370997642096849E-3</v>
      </c>
      <c r="D8483" s="88">
        <v>72</v>
      </c>
      <c r="E8483" s="88" t="s">
        <v>147</v>
      </c>
      <c r="F8483" s="106"/>
      <c r="G8483"/>
      <c r="H8483"/>
      <c r="I8483"/>
      <c r="J8483"/>
      <c r="K8483"/>
      <c r="L8483"/>
      <c r="M8483"/>
      <c r="N8483"/>
      <c r="O8483"/>
      <c r="P8483"/>
    </row>
    <row r="8484" spans="1:16" x14ac:dyDescent="0.2">
      <c r="A8484" t="s">
        <v>15737</v>
      </c>
      <c r="B8484">
        <v>0.02</v>
      </c>
      <c r="C8484" s="90">
        <v>1.4913998428064566E-2</v>
      </c>
      <c r="D8484" s="88">
        <v>72</v>
      </c>
      <c r="E8484" s="88" t="s">
        <v>147</v>
      </c>
      <c r="F8484" s="106"/>
      <c r="G8484"/>
      <c r="H8484"/>
      <c r="I8484"/>
      <c r="J8484"/>
      <c r="K8484"/>
      <c r="L8484"/>
      <c r="M8484"/>
      <c r="N8484"/>
      <c r="O8484"/>
      <c r="P8484"/>
    </row>
    <row r="8485" spans="1:16" x14ac:dyDescent="0.2">
      <c r="A8485" t="s">
        <v>15738</v>
      </c>
      <c r="B8485">
        <v>1E-3</v>
      </c>
      <c r="C8485" s="90">
        <v>7.456999214032283E-4</v>
      </c>
      <c r="D8485" s="88">
        <v>72</v>
      </c>
      <c r="E8485" s="88" t="s">
        <v>147</v>
      </c>
      <c r="F8485" s="106"/>
      <c r="G8485"/>
      <c r="H8485"/>
      <c r="I8485"/>
      <c r="J8485"/>
      <c r="K8485"/>
      <c r="L8485"/>
      <c r="M8485"/>
      <c r="N8485"/>
      <c r="O8485"/>
      <c r="P8485"/>
    </row>
    <row r="8486" spans="1:16" x14ac:dyDescent="0.2">
      <c r="A8486" t="s">
        <v>15739</v>
      </c>
      <c r="B8486">
        <v>3.0000000000000001E-3</v>
      </c>
      <c r="C8486" s="90">
        <v>2.2370997642096849E-3</v>
      </c>
      <c r="D8486" s="88">
        <v>72</v>
      </c>
      <c r="E8486" s="88" t="s">
        <v>147</v>
      </c>
      <c r="F8486" s="106"/>
      <c r="G8486"/>
      <c r="H8486"/>
      <c r="I8486"/>
      <c r="J8486"/>
      <c r="K8486"/>
      <c r="L8486"/>
      <c r="M8486"/>
      <c r="N8486"/>
      <c r="O8486"/>
      <c r="P8486"/>
    </row>
    <row r="8487" spans="1:16" x14ac:dyDescent="0.2">
      <c r="A8487" t="s">
        <v>15740</v>
      </c>
      <c r="B8487">
        <v>0.01</v>
      </c>
      <c r="C8487" s="90">
        <v>7.456999214032283E-3</v>
      </c>
      <c r="D8487" s="88">
        <v>72</v>
      </c>
      <c r="E8487" s="88" t="s">
        <v>147</v>
      </c>
      <c r="F8487" s="106"/>
      <c r="G8487"/>
      <c r="H8487"/>
      <c r="I8487"/>
      <c r="J8487"/>
      <c r="K8487"/>
      <c r="L8487"/>
      <c r="M8487"/>
      <c r="N8487"/>
      <c r="O8487"/>
      <c r="P8487"/>
    </row>
    <row r="8488" spans="1:16" x14ac:dyDescent="0.2">
      <c r="A8488" t="s">
        <v>15741</v>
      </c>
      <c r="B8488">
        <v>0.02</v>
      </c>
      <c r="C8488" s="90">
        <v>1.4913998428064566E-2</v>
      </c>
      <c r="D8488" s="88">
        <v>72</v>
      </c>
      <c r="E8488" s="88" t="s">
        <v>147</v>
      </c>
      <c r="F8488" s="106"/>
      <c r="G8488"/>
      <c r="H8488"/>
      <c r="I8488"/>
      <c r="J8488"/>
      <c r="K8488"/>
      <c r="L8488"/>
      <c r="M8488"/>
      <c r="N8488"/>
      <c r="O8488"/>
      <c r="P8488"/>
    </row>
    <row r="8489" spans="1:16" x14ac:dyDescent="0.2">
      <c r="A8489" t="s">
        <v>15742</v>
      </c>
      <c r="B8489">
        <v>1E-3</v>
      </c>
      <c r="C8489" s="90">
        <v>7.456999214032283E-4</v>
      </c>
      <c r="D8489" s="88">
        <v>72</v>
      </c>
      <c r="E8489" s="88" t="s">
        <v>147</v>
      </c>
      <c r="F8489" s="106"/>
      <c r="G8489"/>
      <c r="H8489"/>
      <c r="I8489"/>
      <c r="J8489"/>
      <c r="K8489"/>
      <c r="L8489"/>
      <c r="M8489"/>
      <c r="N8489"/>
      <c r="O8489"/>
      <c r="P8489"/>
    </row>
    <row r="8490" spans="1:16" x14ac:dyDescent="0.2">
      <c r="A8490" t="s">
        <v>15743</v>
      </c>
      <c r="B8490">
        <v>1E-3</v>
      </c>
      <c r="C8490" s="90">
        <v>7.456999214032283E-4</v>
      </c>
      <c r="D8490" s="88">
        <v>72</v>
      </c>
      <c r="E8490" s="88" t="s">
        <v>147</v>
      </c>
      <c r="F8490" s="106"/>
      <c r="G8490"/>
      <c r="H8490"/>
      <c r="I8490"/>
      <c r="J8490"/>
      <c r="K8490"/>
      <c r="L8490"/>
      <c r="M8490"/>
      <c r="N8490"/>
      <c r="O8490"/>
      <c r="P8490"/>
    </row>
    <row r="8491" spans="1:16" x14ac:dyDescent="0.2">
      <c r="A8491" t="s">
        <v>15744</v>
      </c>
      <c r="B8491">
        <v>9.9999999999999995E-7</v>
      </c>
      <c r="C8491" s="90">
        <v>7.4569992140322828E-7</v>
      </c>
      <c r="D8491" s="88">
        <v>72</v>
      </c>
      <c r="E8491" s="88" t="s">
        <v>147</v>
      </c>
      <c r="F8491" s="106"/>
      <c r="G8491"/>
      <c r="H8491"/>
      <c r="I8491"/>
      <c r="J8491"/>
      <c r="K8491"/>
      <c r="L8491"/>
      <c r="M8491"/>
      <c r="N8491"/>
      <c r="O8491"/>
      <c r="P8491"/>
    </row>
    <row r="8492" spans="1:16" x14ac:dyDescent="0.2">
      <c r="A8492" t="s">
        <v>15745</v>
      </c>
      <c r="B8492">
        <v>4.0000000000000001E-3</v>
      </c>
      <c r="C8492" s="90">
        <v>2.9827996856129132E-3</v>
      </c>
      <c r="D8492" s="88">
        <v>72</v>
      </c>
      <c r="E8492" s="88" t="s">
        <v>147</v>
      </c>
      <c r="F8492" s="106"/>
      <c r="G8492"/>
      <c r="H8492"/>
      <c r="I8492"/>
      <c r="J8492"/>
      <c r="K8492"/>
      <c r="L8492"/>
      <c r="M8492"/>
      <c r="N8492"/>
      <c r="O8492"/>
      <c r="P8492"/>
    </row>
    <row r="8493" spans="1:16" x14ac:dyDescent="0.2">
      <c r="A8493" t="s">
        <v>15746</v>
      </c>
      <c r="B8493">
        <v>1E-3</v>
      </c>
      <c r="C8493" s="90">
        <v>7.456999214032283E-4</v>
      </c>
      <c r="D8493" s="88">
        <v>72</v>
      </c>
      <c r="E8493" s="88" t="s">
        <v>147</v>
      </c>
      <c r="F8493" s="106"/>
      <c r="G8493"/>
      <c r="H8493"/>
      <c r="I8493"/>
      <c r="J8493"/>
      <c r="K8493"/>
      <c r="L8493"/>
      <c r="M8493"/>
      <c r="N8493"/>
      <c r="O8493"/>
      <c r="P8493"/>
    </row>
    <row r="8494" spans="1:16" x14ac:dyDescent="0.2">
      <c r="A8494" t="s">
        <v>15747</v>
      </c>
      <c r="B8494">
        <v>0.01</v>
      </c>
      <c r="C8494" s="90">
        <v>7.456999214032283E-3</v>
      </c>
      <c r="D8494" s="88">
        <v>72</v>
      </c>
      <c r="E8494" s="88" t="s">
        <v>147</v>
      </c>
      <c r="F8494" s="106"/>
      <c r="G8494"/>
      <c r="H8494"/>
      <c r="I8494"/>
      <c r="J8494"/>
      <c r="K8494"/>
      <c r="L8494"/>
      <c r="M8494"/>
      <c r="N8494"/>
      <c r="O8494"/>
      <c r="P8494"/>
    </row>
    <row r="8495" spans="1:16" x14ac:dyDescent="0.2">
      <c r="A8495" t="s">
        <v>15748</v>
      </c>
      <c r="B8495">
        <v>2E-3</v>
      </c>
      <c r="C8495" s="90">
        <v>1.4913998428064566E-3</v>
      </c>
      <c r="D8495" s="88">
        <v>72</v>
      </c>
      <c r="E8495" s="88" t="s">
        <v>147</v>
      </c>
      <c r="F8495" s="106"/>
      <c r="G8495"/>
      <c r="H8495"/>
      <c r="I8495"/>
      <c r="J8495"/>
      <c r="K8495"/>
      <c r="L8495"/>
      <c r="M8495"/>
      <c r="N8495"/>
      <c r="O8495"/>
      <c r="P8495"/>
    </row>
    <row r="8496" spans="1:16" x14ac:dyDescent="0.2">
      <c r="A8496" t="s">
        <v>15594</v>
      </c>
      <c r="B8496">
        <v>0.24</v>
      </c>
      <c r="C8496" s="90">
        <v>0.17896798113677478</v>
      </c>
      <c r="D8496" s="88">
        <v>72</v>
      </c>
      <c r="E8496" s="88" t="s">
        <v>147</v>
      </c>
      <c r="F8496" s="106"/>
      <c r="G8496"/>
      <c r="H8496"/>
      <c r="I8496"/>
      <c r="J8496"/>
      <c r="K8496"/>
      <c r="L8496"/>
      <c r="M8496"/>
      <c r="N8496"/>
      <c r="O8496"/>
      <c r="P8496"/>
    </row>
    <row r="8497" spans="1:16" x14ac:dyDescent="0.2">
      <c r="A8497" t="s">
        <v>15606</v>
      </c>
      <c r="B8497">
        <v>0.03</v>
      </c>
      <c r="C8497" s="90">
        <v>2.2370997642096848E-2</v>
      </c>
      <c r="D8497" s="88">
        <v>72</v>
      </c>
      <c r="E8497" s="88" t="s">
        <v>147</v>
      </c>
      <c r="F8497" s="106"/>
      <c r="G8497"/>
      <c r="H8497"/>
      <c r="I8497"/>
      <c r="J8497"/>
      <c r="K8497"/>
      <c r="L8497"/>
      <c r="M8497"/>
      <c r="N8497"/>
      <c r="O8497"/>
      <c r="P8497"/>
    </row>
    <row r="8498" spans="1:16" x14ac:dyDescent="0.2">
      <c r="A8498" t="s">
        <v>15749</v>
      </c>
      <c r="B8498">
        <v>0.16</v>
      </c>
      <c r="C8498" s="90">
        <v>0.11931198742451653</v>
      </c>
      <c r="D8498" s="88">
        <v>72</v>
      </c>
      <c r="E8498" s="88" t="s">
        <v>147</v>
      </c>
      <c r="F8498" s="106"/>
      <c r="G8498"/>
      <c r="H8498"/>
      <c r="I8498"/>
      <c r="J8498"/>
      <c r="K8498"/>
      <c r="L8498"/>
      <c r="M8498"/>
      <c r="N8498"/>
      <c r="O8498"/>
      <c r="P8498"/>
    </row>
    <row r="8499" spans="1:16" x14ac:dyDescent="0.2">
      <c r="A8499" t="s">
        <v>15750</v>
      </c>
      <c r="B8499">
        <v>0.13</v>
      </c>
      <c r="C8499" s="90">
        <v>9.694098978241969E-2</v>
      </c>
      <c r="D8499" s="88">
        <v>72</v>
      </c>
      <c r="E8499" s="88" t="s">
        <v>147</v>
      </c>
      <c r="F8499" s="106"/>
      <c r="G8499"/>
      <c r="H8499"/>
      <c r="I8499"/>
      <c r="J8499"/>
      <c r="K8499"/>
      <c r="L8499"/>
      <c r="M8499"/>
      <c r="N8499"/>
      <c r="O8499"/>
      <c r="P8499"/>
    </row>
    <row r="8500" spans="1:16" x14ac:dyDescent="0.2">
      <c r="A8500" t="s">
        <v>15751</v>
      </c>
      <c r="B8500">
        <v>0.16</v>
      </c>
      <c r="C8500" s="90">
        <v>0.11931198742451653</v>
      </c>
      <c r="D8500" s="88">
        <v>72</v>
      </c>
      <c r="E8500" s="88" t="s">
        <v>147</v>
      </c>
      <c r="F8500" s="106"/>
      <c r="G8500"/>
      <c r="H8500"/>
      <c r="I8500"/>
      <c r="J8500"/>
      <c r="K8500"/>
      <c r="L8500"/>
      <c r="M8500"/>
      <c r="N8500"/>
      <c r="O8500"/>
      <c r="P8500"/>
    </row>
    <row r="8501" spans="1:16" x14ac:dyDescent="0.2">
      <c r="A8501" t="s">
        <v>15752</v>
      </c>
      <c r="B8501">
        <v>0.12</v>
      </c>
      <c r="C8501" s="90">
        <v>8.9483990568387392E-2</v>
      </c>
      <c r="D8501" s="88">
        <v>72</v>
      </c>
      <c r="E8501" s="88" t="s">
        <v>147</v>
      </c>
      <c r="F8501" s="106"/>
      <c r="G8501"/>
      <c r="H8501"/>
      <c r="I8501"/>
      <c r="J8501"/>
      <c r="K8501"/>
      <c r="L8501"/>
      <c r="M8501"/>
      <c r="N8501"/>
      <c r="O8501"/>
      <c r="P8501"/>
    </row>
    <row r="8502" spans="1:16" x14ac:dyDescent="0.2">
      <c r="A8502" t="s">
        <v>15753</v>
      </c>
      <c r="B8502">
        <v>0.1</v>
      </c>
      <c r="C8502" s="90">
        <v>7.4569992140322838E-2</v>
      </c>
      <c r="D8502" s="88">
        <v>72</v>
      </c>
      <c r="E8502" s="88" t="s">
        <v>147</v>
      </c>
      <c r="F8502" s="106"/>
      <c r="G8502"/>
      <c r="H8502"/>
      <c r="I8502"/>
      <c r="J8502"/>
      <c r="K8502"/>
      <c r="L8502"/>
      <c r="M8502"/>
      <c r="N8502"/>
      <c r="O8502"/>
      <c r="P8502"/>
    </row>
    <row r="8503" spans="1:16" x14ac:dyDescent="0.2">
      <c r="A8503" t="s">
        <v>15754</v>
      </c>
      <c r="B8503">
        <v>0.19</v>
      </c>
      <c r="C8503" s="90">
        <v>0.14168298506661339</v>
      </c>
      <c r="D8503" s="88">
        <v>72</v>
      </c>
      <c r="E8503" s="88" t="s">
        <v>147</v>
      </c>
      <c r="F8503" s="106"/>
      <c r="G8503"/>
      <c r="H8503"/>
      <c r="I8503"/>
      <c r="J8503"/>
      <c r="K8503"/>
      <c r="L8503"/>
      <c r="M8503"/>
      <c r="N8503"/>
      <c r="O8503"/>
      <c r="P8503"/>
    </row>
    <row r="8504" spans="1:16" x14ac:dyDescent="0.2">
      <c r="A8504" t="s">
        <v>15755</v>
      </c>
      <c r="B8504">
        <v>0.09</v>
      </c>
      <c r="C8504" s="90">
        <v>6.7112992926290541E-2</v>
      </c>
      <c r="D8504" s="88">
        <v>72</v>
      </c>
      <c r="E8504" s="88" t="s">
        <v>147</v>
      </c>
      <c r="F8504" s="106"/>
      <c r="G8504"/>
      <c r="H8504"/>
      <c r="I8504"/>
      <c r="J8504"/>
      <c r="K8504"/>
      <c r="L8504"/>
      <c r="M8504"/>
      <c r="N8504"/>
      <c r="O8504"/>
      <c r="P8504"/>
    </row>
    <row r="8505" spans="1:16" x14ac:dyDescent="0.2">
      <c r="A8505" t="s">
        <v>15756</v>
      </c>
      <c r="B8505">
        <v>0.13</v>
      </c>
      <c r="C8505" s="90">
        <v>9.694098978241969E-2</v>
      </c>
      <c r="D8505" s="88">
        <v>72</v>
      </c>
      <c r="E8505" s="88" t="s">
        <v>147</v>
      </c>
      <c r="F8505" s="106"/>
      <c r="G8505"/>
      <c r="H8505"/>
      <c r="I8505"/>
      <c r="J8505"/>
      <c r="K8505"/>
      <c r="L8505"/>
      <c r="M8505"/>
      <c r="N8505"/>
      <c r="O8505"/>
      <c r="P8505"/>
    </row>
    <row r="8506" spans="1:16" x14ac:dyDescent="0.2">
      <c r="A8506" t="s">
        <v>15757</v>
      </c>
      <c r="B8506">
        <v>0.13</v>
      </c>
      <c r="C8506" s="90">
        <v>9.694098978241969E-2</v>
      </c>
      <c r="D8506" s="88">
        <v>72</v>
      </c>
      <c r="E8506" s="88" t="s">
        <v>147</v>
      </c>
      <c r="F8506" s="106"/>
      <c r="G8506"/>
      <c r="H8506"/>
      <c r="I8506"/>
      <c r="J8506"/>
      <c r="K8506"/>
      <c r="L8506"/>
      <c r="M8506"/>
      <c r="N8506"/>
      <c r="O8506"/>
      <c r="P8506"/>
    </row>
    <row r="8507" spans="1:16" x14ac:dyDescent="0.2">
      <c r="A8507" t="s">
        <v>15758</v>
      </c>
      <c r="B8507">
        <v>0.06</v>
      </c>
      <c r="C8507" s="90">
        <v>4.4741995284193696E-2</v>
      </c>
      <c r="D8507" s="88">
        <v>72</v>
      </c>
      <c r="E8507" s="88" t="s">
        <v>147</v>
      </c>
      <c r="F8507" s="106"/>
      <c r="G8507"/>
      <c r="H8507"/>
      <c r="I8507"/>
      <c r="J8507"/>
      <c r="K8507"/>
      <c r="L8507"/>
      <c r="M8507"/>
      <c r="N8507"/>
      <c r="O8507"/>
      <c r="P8507"/>
    </row>
    <row r="8508" spans="1:16" x14ac:dyDescent="0.2">
      <c r="A8508" t="s">
        <v>15759</v>
      </c>
      <c r="B8508">
        <v>0.1</v>
      </c>
      <c r="C8508" s="90">
        <v>7.4569992140322838E-2</v>
      </c>
      <c r="D8508" s="88">
        <v>72</v>
      </c>
      <c r="E8508" s="88" t="s">
        <v>147</v>
      </c>
      <c r="F8508" s="106"/>
      <c r="G8508"/>
      <c r="H8508"/>
      <c r="I8508"/>
      <c r="J8508"/>
      <c r="K8508"/>
      <c r="L8508"/>
      <c r="M8508"/>
      <c r="N8508"/>
      <c r="O8508"/>
      <c r="P8508"/>
    </row>
    <row r="8509" spans="1:16" x14ac:dyDescent="0.2">
      <c r="A8509" t="s">
        <v>15760</v>
      </c>
      <c r="B8509">
        <v>0.09</v>
      </c>
      <c r="C8509" s="90">
        <v>6.7112992926290541E-2</v>
      </c>
      <c r="D8509" s="88">
        <v>72</v>
      </c>
      <c r="E8509" s="88" t="s">
        <v>147</v>
      </c>
      <c r="F8509" s="106"/>
      <c r="G8509"/>
      <c r="H8509"/>
      <c r="I8509"/>
      <c r="J8509"/>
      <c r="K8509"/>
      <c r="L8509"/>
      <c r="M8509"/>
      <c r="N8509"/>
      <c r="O8509"/>
      <c r="P8509"/>
    </row>
    <row r="8510" spans="1:16" x14ac:dyDescent="0.2">
      <c r="A8510" t="s">
        <v>15761</v>
      </c>
      <c r="B8510">
        <v>0.15</v>
      </c>
      <c r="C8510" s="90">
        <v>0.11185498821048424</v>
      </c>
      <c r="D8510" s="88">
        <v>72</v>
      </c>
      <c r="E8510" s="88" t="s">
        <v>147</v>
      </c>
      <c r="F8510" s="106"/>
      <c r="G8510"/>
      <c r="H8510"/>
      <c r="I8510"/>
      <c r="J8510"/>
      <c r="K8510"/>
      <c r="L8510"/>
      <c r="M8510"/>
      <c r="N8510"/>
      <c r="O8510"/>
      <c r="P8510"/>
    </row>
    <row r="8511" spans="1:16" x14ac:dyDescent="0.2">
      <c r="A8511" t="s">
        <v>15762</v>
      </c>
      <c r="B8511">
        <v>0.23</v>
      </c>
      <c r="C8511" s="90">
        <v>0.17151098192274253</v>
      </c>
      <c r="D8511" s="88">
        <v>72</v>
      </c>
      <c r="E8511" s="88" t="s">
        <v>147</v>
      </c>
      <c r="F8511" s="106"/>
      <c r="G8511"/>
      <c r="H8511"/>
      <c r="I8511"/>
      <c r="J8511"/>
      <c r="K8511"/>
      <c r="L8511"/>
      <c r="M8511"/>
      <c r="N8511"/>
      <c r="O8511"/>
      <c r="P8511"/>
    </row>
    <row r="8512" spans="1:16" x14ac:dyDescent="0.2">
      <c r="A8512" t="s">
        <v>15763</v>
      </c>
      <c r="B8512">
        <v>0.14000000000000001</v>
      </c>
      <c r="C8512" s="90">
        <v>0.10439798899645197</v>
      </c>
      <c r="D8512" s="88">
        <v>72</v>
      </c>
      <c r="E8512" s="88" t="s">
        <v>147</v>
      </c>
      <c r="F8512" s="106"/>
      <c r="G8512"/>
      <c r="H8512"/>
      <c r="I8512"/>
      <c r="J8512"/>
      <c r="K8512"/>
      <c r="L8512"/>
      <c r="M8512"/>
      <c r="N8512"/>
      <c r="O8512"/>
      <c r="P8512"/>
    </row>
    <row r="8513" spans="1:16" x14ac:dyDescent="0.2">
      <c r="A8513" t="s">
        <v>15764</v>
      </c>
      <c r="B8513">
        <v>0.14000000000000001</v>
      </c>
      <c r="C8513" s="90">
        <v>0.10439798899645197</v>
      </c>
      <c r="D8513" s="88">
        <v>72</v>
      </c>
      <c r="E8513" s="88" t="s">
        <v>147</v>
      </c>
      <c r="F8513" s="106"/>
      <c r="G8513"/>
      <c r="H8513"/>
      <c r="I8513"/>
      <c r="J8513"/>
      <c r="K8513"/>
      <c r="L8513"/>
      <c r="M8513"/>
      <c r="N8513"/>
      <c r="O8513"/>
      <c r="P8513"/>
    </row>
    <row r="8514" spans="1:16" x14ac:dyDescent="0.2">
      <c r="A8514" t="s">
        <v>15765</v>
      </c>
      <c r="B8514">
        <v>0.14000000000000001</v>
      </c>
      <c r="C8514" s="90">
        <v>0.10439798899645197</v>
      </c>
      <c r="D8514" s="88">
        <v>72</v>
      </c>
      <c r="E8514" s="88" t="s">
        <v>147</v>
      </c>
      <c r="F8514" s="106"/>
      <c r="G8514"/>
      <c r="H8514"/>
      <c r="I8514"/>
      <c r="J8514"/>
      <c r="K8514"/>
      <c r="L8514"/>
      <c r="M8514"/>
      <c r="N8514"/>
      <c r="O8514"/>
      <c r="P8514"/>
    </row>
    <row r="8515" spans="1:16" x14ac:dyDescent="0.2">
      <c r="A8515" t="s">
        <v>15766</v>
      </c>
      <c r="B8515">
        <v>0.14000000000000001</v>
      </c>
      <c r="C8515" s="90">
        <v>0.10439798899645197</v>
      </c>
      <c r="D8515" s="88">
        <v>72</v>
      </c>
      <c r="E8515" s="88" t="s">
        <v>147</v>
      </c>
      <c r="F8515" s="106"/>
      <c r="G8515"/>
      <c r="H8515"/>
      <c r="I8515"/>
      <c r="J8515"/>
      <c r="K8515"/>
      <c r="L8515"/>
      <c r="M8515"/>
      <c r="N8515"/>
      <c r="O8515"/>
      <c r="P8515"/>
    </row>
    <row r="8516" spans="1:16" x14ac:dyDescent="0.2">
      <c r="A8516" t="s">
        <v>15767</v>
      </c>
      <c r="B8516">
        <v>0.13</v>
      </c>
      <c r="C8516" s="90">
        <v>9.694098978241969E-2</v>
      </c>
      <c r="D8516" s="88">
        <v>72</v>
      </c>
      <c r="E8516" s="88" t="s">
        <v>147</v>
      </c>
      <c r="F8516" s="106"/>
      <c r="G8516"/>
      <c r="H8516"/>
      <c r="I8516"/>
      <c r="J8516"/>
      <c r="K8516"/>
      <c r="L8516"/>
      <c r="M8516"/>
      <c r="N8516"/>
      <c r="O8516"/>
      <c r="P8516"/>
    </row>
    <row r="8517" spans="1:16" x14ac:dyDescent="0.2">
      <c r="A8517" t="s">
        <v>15768</v>
      </c>
      <c r="B8517">
        <v>0.13</v>
      </c>
      <c r="C8517" s="90">
        <v>9.694098978241969E-2</v>
      </c>
      <c r="D8517" s="88">
        <v>72</v>
      </c>
      <c r="E8517" s="88" t="s">
        <v>147</v>
      </c>
      <c r="F8517" s="106"/>
      <c r="G8517"/>
      <c r="H8517"/>
      <c r="I8517"/>
      <c r="J8517"/>
      <c r="K8517"/>
      <c r="L8517"/>
      <c r="M8517"/>
      <c r="N8517"/>
      <c r="O8517"/>
      <c r="P8517"/>
    </row>
    <row r="8518" spans="1:16" x14ac:dyDescent="0.2">
      <c r="A8518" t="s">
        <v>15769</v>
      </c>
      <c r="B8518">
        <v>0.14000000000000001</v>
      </c>
      <c r="C8518" s="90">
        <v>0.10439798899645197</v>
      </c>
      <c r="D8518" s="88">
        <v>72</v>
      </c>
      <c r="E8518" s="88" t="s">
        <v>147</v>
      </c>
      <c r="F8518" s="106"/>
      <c r="G8518"/>
      <c r="H8518"/>
      <c r="I8518"/>
      <c r="J8518"/>
      <c r="K8518"/>
      <c r="L8518"/>
      <c r="M8518"/>
      <c r="N8518"/>
      <c r="O8518"/>
      <c r="P8518"/>
    </row>
    <row r="8519" spans="1:16" x14ac:dyDescent="0.2">
      <c r="A8519" t="s">
        <v>15770</v>
      </c>
      <c r="B8519">
        <v>0.13</v>
      </c>
      <c r="C8519" s="90">
        <v>9.694098978241969E-2</v>
      </c>
      <c r="D8519" s="88">
        <v>72</v>
      </c>
      <c r="E8519" s="88" t="s">
        <v>147</v>
      </c>
      <c r="F8519" s="106"/>
      <c r="G8519"/>
      <c r="H8519"/>
      <c r="I8519"/>
      <c r="J8519"/>
      <c r="K8519"/>
      <c r="L8519"/>
      <c r="M8519"/>
      <c r="N8519"/>
      <c r="O8519"/>
      <c r="P8519"/>
    </row>
    <row r="8520" spans="1:16" x14ac:dyDescent="0.2">
      <c r="A8520" t="s">
        <v>15771</v>
      </c>
      <c r="B8520">
        <v>0.19</v>
      </c>
      <c r="C8520" s="90">
        <v>0.14168298506661339</v>
      </c>
      <c r="D8520" s="88">
        <v>72</v>
      </c>
      <c r="E8520" s="88" t="s">
        <v>147</v>
      </c>
      <c r="F8520" s="106"/>
      <c r="G8520"/>
      <c r="H8520"/>
      <c r="I8520"/>
      <c r="J8520"/>
      <c r="K8520"/>
      <c r="L8520"/>
      <c r="M8520"/>
      <c r="N8520"/>
      <c r="O8520"/>
      <c r="P8520"/>
    </row>
    <row r="8521" spans="1:16" x14ac:dyDescent="0.2">
      <c r="A8521" t="s">
        <v>15772</v>
      </c>
      <c r="B8521">
        <v>0.17</v>
      </c>
      <c r="C8521" s="90">
        <v>0.12676898663854883</v>
      </c>
      <c r="D8521" s="88">
        <v>72</v>
      </c>
      <c r="E8521" s="88" t="s">
        <v>147</v>
      </c>
      <c r="F8521" s="106"/>
      <c r="G8521"/>
      <c r="H8521"/>
      <c r="I8521"/>
      <c r="J8521"/>
      <c r="K8521"/>
      <c r="L8521"/>
      <c r="M8521"/>
      <c r="N8521"/>
      <c r="O8521"/>
      <c r="P8521"/>
    </row>
    <row r="8522" spans="1:16" x14ac:dyDescent="0.2">
      <c r="A8522" t="s">
        <v>15773</v>
      </c>
      <c r="B8522">
        <v>3.0000000000000001E-3</v>
      </c>
      <c r="C8522" s="90">
        <v>2.2370997642096849E-3</v>
      </c>
      <c r="D8522" s="88">
        <v>72</v>
      </c>
      <c r="E8522" s="88" t="s">
        <v>147</v>
      </c>
      <c r="F8522" s="106"/>
      <c r="G8522"/>
      <c r="H8522"/>
      <c r="I8522"/>
      <c r="J8522"/>
      <c r="K8522"/>
      <c r="L8522"/>
      <c r="M8522"/>
      <c r="N8522"/>
      <c r="O8522"/>
      <c r="P8522"/>
    </row>
    <row r="8523" spans="1:16" x14ac:dyDescent="0.2">
      <c r="A8523" t="s">
        <v>15774</v>
      </c>
      <c r="B8523">
        <v>1E-3</v>
      </c>
      <c r="C8523" s="90">
        <v>7.456999214032283E-4</v>
      </c>
      <c r="D8523" s="88">
        <v>72</v>
      </c>
      <c r="E8523" s="88" t="s">
        <v>147</v>
      </c>
      <c r="F8523" s="106"/>
      <c r="G8523"/>
      <c r="H8523"/>
      <c r="I8523"/>
      <c r="J8523"/>
      <c r="K8523"/>
      <c r="L8523"/>
      <c r="M8523"/>
      <c r="N8523"/>
      <c r="O8523"/>
      <c r="P8523"/>
    </row>
    <row r="8524" spans="1:16" x14ac:dyDescent="0.2">
      <c r="A8524" t="s">
        <v>15775</v>
      </c>
      <c r="B8524">
        <v>2.9999999999999997E-4</v>
      </c>
      <c r="C8524" s="90">
        <v>2.2370997642096849E-4</v>
      </c>
      <c r="D8524" s="88">
        <v>72</v>
      </c>
      <c r="E8524" s="88" t="s">
        <v>147</v>
      </c>
      <c r="F8524" s="106"/>
      <c r="G8524"/>
      <c r="H8524"/>
      <c r="I8524"/>
      <c r="J8524"/>
      <c r="K8524"/>
      <c r="L8524"/>
      <c r="M8524"/>
      <c r="N8524"/>
      <c r="O8524"/>
      <c r="P8524"/>
    </row>
    <row r="8525" spans="1:16" x14ac:dyDescent="0.2">
      <c r="A8525" t="s">
        <v>15776</v>
      </c>
      <c r="B8525">
        <v>1E-3</v>
      </c>
      <c r="C8525" s="90">
        <v>7.456999214032283E-4</v>
      </c>
      <c r="D8525" s="88">
        <v>72</v>
      </c>
      <c r="E8525" s="88" t="s">
        <v>147</v>
      </c>
      <c r="F8525" s="106"/>
      <c r="G8525"/>
      <c r="H8525"/>
      <c r="I8525"/>
      <c r="J8525"/>
      <c r="K8525"/>
      <c r="L8525"/>
      <c r="M8525"/>
      <c r="N8525"/>
      <c r="O8525"/>
      <c r="P8525"/>
    </row>
    <row r="8526" spans="1:16" x14ac:dyDescent="0.2">
      <c r="A8526" t="s">
        <v>15777</v>
      </c>
      <c r="B8526">
        <v>1E-3</v>
      </c>
      <c r="C8526" s="90">
        <v>7.456999214032283E-4</v>
      </c>
      <c r="D8526" s="88">
        <v>72</v>
      </c>
      <c r="E8526" s="88" t="s">
        <v>147</v>
      </c>
      <c r="F8526" s="106"/>
      <c r="G8526"/>
      <c r="H8526"/>
      <c r="I8526"/>
      <c r="J8526"/>
      <c r="K8526"/>
      <c r="L8526"/>
      <c r="M8526"/>
      <c r="N8526"/>
      <c r="O8526"/>
      <c r="P8526"/>
    </row>
    <row r="8527" spans="1:16" x14ac:dyDescent="0.2">
      <c r="A8527" t="s">
        <v>15778</v>
      </c>
      <c r="B8527">
        <v>4.0000000000000002E-4</v>
      </c>
      <c r="C8527" s="90">
        <v>2.9827996856129132E-4</v>
      </c>
      <c r="D8527" s="88">
        <v>72</v>
      </c>
      <c r="E8527" s="88" t="s">
        <v>147</v>
      </c>
      <c r="F8527" s="106"/>
      <c r="G8527"/>
      <c r="H8527"/>
      <c r="I8527"/>
      <c r="J8527"/>
      <c r="K8527"/>
      <c r="L8527"/>
      <c r="M8527"/>
      <c r="N8527"/>
      <c r="O8527"/>
      <c r="P8527"/>
    </row>
    <row r="8528" spans="1:16" x14ac:dyDescent="0.2">
      <c r="A8528" t="s">
        <v>15779</v>
      </c>
      <c r="B8528">
        <v>2E-3</v>
      </c>
      <c r="C8528" s="90">
        <v>1.4913998428064566E-3</v>
      </c>
      <c r="D8528" s="88">
        <v>72</v>
      </c>
      <c r="E8528" s="88" t="s">
        <v>147</v>
      </c>
      <c r="F8528" s="106"/>
      <c r="G8528"/>
      <c r="H8528"/>
      <c r="I8528"/>
      <c r="J8528"/>
      <c r="K8528"/>
      <c r="L8528"/>
      <c r="M8528"/>
      <c r="N8528"/>
      <c r="O8528"/>
      <c r="P8528"/>
    </row>
    <row r="8529" spans="1:16" x14ac:dyDescent="0.2">
      <c r="A8529" t="s">
        <v>15780</v>
      </c>
      <c r="B8529">
        <v>1E-3</v>
      </c>
      <c r="C8529" s="90">
        <v>7.456999214032283E-4</v>
      </c>
      <c r="D8529" s="88">
        <v>72</v>
      </c>
      <c r="E8529" s="88" t="s">
        <v>147</v>
      </c>
      <c r="F8529" s="106"/>
      <c r="G8529"/>
      <c r="H8529"/>
      <c r="I8529"/>
      <c r="J8529"/>
      <c r="K8529"/>
      <c r="L8529"/>
      <c r="M8529"/>
      <c r="N8529"/>
      <c r="O8529"/>
      <c r="P8529"/>
    </row>
    <row r="8530" spans="1:16" x14ac:dyDescent="0.2">
      <c r="A8530" t="s">
        <v>15781</v>
      </c>
      <c r="B8530">
        <v>1E-3</v>
      </c>
      <c r="C8530" s="90">
        <v>7.456999214032283E-4</v>
      </c>
      <c r="D8530" s="88">
        <v>72</v>
      </c>
      <c r="E8530" s="88" t="s">
        <v>147</v>
      </c>
      <c r="F8530" s="106"/>
      <c r="G8530"/>
      <c r="H8530"/>
      <c r="I8530"/>
      <c r="J8530"/>
      <c r="K8530"/>
      <c r="L8530"/>
      <c r="M8530"/>
      <c r="N8530"/>
      <c r="O8530"/>
      <c r="P8530"/>
    </row>
    <row r="8531" spans="1:16" x14ac:dyDescent="0.2">
      <c r="A8531" t="s">
        <v>15782</v>
      </c>
      <c r="B8531">
        <v>1E-3</v>
      </c>
      <c r="C8531" s="90">
        <v>7.456999214032283E-4</v>
      </c>
      <c r="D8531" s="88">
        <v>72</v>
      </c>
      <c r="E8531" s="88" t="s">
        <v>147</v>
      </c>
      <c r="F8531" s="106"/>
      <c r="G8531"/>
      <c r="H8531"/>
      <c r="I8531"/>
      <c r="J8531"/>
      <c r="K8531"/>
      <c r="L8531"/>
      <c r="M8531"/>
      <c r="N8531"/>
      <c r="O8531"/>
      <c r="P8531"/>
    </row>
    <row r="8532" spans="1:16" x14ac:dyDescent="0.2">
      <c r="A8532" t="s">
        <v>15783</v>
      </c>
      <c r="B8532">
        <v>0.01</v>
      </c>
      <c r="C8532" s="90">
        <v>7.456999214032283E-3</v>
      </c>
      <c r="D8532" s="88">
        <v>72</v>
      </c>
      <c r="E8532" s="88" t="s">
        <v>147</v>
      </c>
      <c r="F8532" s="106"/>
      <c r="G8532"/>
      <c r="H8532"/>
      <c r="I8532"/>
      <c r="J8532"/>
      <c r="K8532"/>
      <c r="L8532"/>
      <c r="M8532"/>
      <c r="N8532"/>
      <c r="O8532"/>
      <c r="P8532"/>
    </row>
    <row r="8533" spans="1:16" x14ac:dyDescent="0.2">
      <c r="A8533" t="s">
        <v>15784</v>
      </c>
      <c r="B8533">
        <v>9.9999999999999995E-7</v>
      </c>
      <c r="C8533" s="90">
        <v>7.4569992140322828E-7</v>
      </c>
      <c r="D8533" s="88">
        <v>72</v>
      </c>
      <c r="E8533" s="88" t="s">
        <v>147</v>
      </c>
      <c r="F8533" s="106"/>
      <c r="G8533"/>
      <c r="H8533"/>
      <c r="I8533"/>
      <c r="J8533"/>
      <c r="K8533"/>
      <c r="L8533"/>
      <c r="M8533"/>
      <c r="N8533"/>
      <c r="O8533"/>
      <c r="P8533"/>
    </row>
    <row r="8534" spans="1:16" x14ac:dyDescent="0.2">
      <c r="A8534" t="s">
        <v>15785</v>
      </c>
      <c r="B8534">
        <v>1E-3</v>
      </c>
      <c r="C8534" s="90">
        <v>7.456999214032283E-4</v>
      </c>
      <c r="D8534" s="88">
        <v>72</v>
      </c>
      <c r="E8534" s="88" t="s">
        <v>147</v>
      </c>
      <c r="F8534" s="106"/>
      <c r="G8534"/>
      <c r="H8534"/>
      <c r="I8534"/>
      <c r="J8534"/>
      <c r="K8534"/>
      <c r="L8534"/>
      <c r="M8534"/>
      <c r="N8534"/>
      <c r="O8534"/>
      <c r="P8534"/>
    </row>
    <row r="8535" spans="1:16" x14ac:dyDescent="0.2">
      <c r="A8535" t="s">
        <v>15786</v>
      </c>
      <c r="B8535">
        <v>0.01</v>
      </c>
      <c r="C8535" s="90">
        <v>7.456999214032283E-3</v>
      </c>
      <c r="D8535" s="88">
        <v>72</v>
      </c>
      <c r="E8535" s="88" t="s">
        <v>147</v>
      </c>
      <c r="F8535" s="106"/>
      <c r="G8535"/>
      <c r="H8535"/>
      <c r="I8535"/>
      <c r="J8535"/>
      <c r="K8535"/>
      <c r="L8535"/>
      <c r="M8535"/>
      <c r="N8535"/>
      <c r="O8535"/>
      <c r="P8535"/>
    </row>
    <row r="8536" spans="1:16" x14ac:dyDescent="0.2">
      <c r="A8536" t="s">
        <v>15787</v>
      </c>
      <c r="B8536">
        <v>0.01</v>
      </c>
      <c r="C8536" s="90">
        <v>7.456999214032283E-3</v>
      </c>
      <c r="D8536" s="88">
        <v>72</v>
      </c>
      <c r="E8536" s="88" t="s">
        <v>147</v>
      </c>
      <c r="F8536" s="106"/>
      <c r="G8536"/>
      <c r="H8536"/>
      <c r="I8536"/>
      <c r="J8536"/>
      <c r="K8536"/>
      <c r="L8536"/>
      <c r="M8536"/>
      <c r="N8536"/>
      <c r="O8536"/>
      <c r="P8536"/>
    </row>
    <row r="8537" spans="1:16" x14ac:dyDescent="0.2">
      <c r="A8537" t="s">
        <v>15788</v>
      </c>
      <c r="B8537">
        <v>0.13</v>
      </c>
      <c r="C8537" s="90">
        <v>9.694098978241969E-2</v>
      </c>
      <c r="D8537" s="88">
        <v>72</v>
      </c>
      <c r="E8537" s="88" t="s">
        <v>147</v>
      </c>
      <c r="F8537" s="106"/>
      <c r="G8537"/>
      <c r="H8537"/>
      <c r="I8537"/>
      <c r="J8537"/>
      <c r="K8537"/>
      <c r="L8537"/>
      <c r="M8537"/>
      <c r="N8537"/>
      <c r="O8537"/>
      <c r="P8537"/>
    </row>
    <row r="8538" spans="1:16" x14ac:dyDescent="0.2">
      <c r="A8538" t="s">
        <v>15789</v>
      </c>
      <c r="B8538">
        <v>0.18</v>
      </c>
      <c r="C8538" s="90">
        <v>0.13422598585258108</v>
      </c>
      <c r="D8538" s="88">
        <v>72</v>
      </c>
      <c r="E8538" s="88" t="s">
        <v>147</v>
      </c>
      <c r="F8538" s="106"/>
      <c r="G8538"/>
      <c r="H8538"/>
      <c r="I8538"/>
      <c r="J8538"/>
      <c r="K8538"/>
      <c r="L8538"/>
      <c r="M8538"/>
      <c r="N8538"/>
      <c r="O8538"/>
      <c r="P8538"/>
    </row>
    <row r="8539" spans="1:16" x14ac:dyDescent="0.2">
      <c r="A8539" t="s">
        <v>15790</v>
      </c>
      <c r="B8539">
        <v>0.01</v>
      </c>
      <c r="C8539" s="90">
        <v>7.456999214032283E-3</v>
      </c>
      <c r="D8539" s="88">
        <v>72</v>
      </c>
      <c r="E8539" s="88" t="s">
        <v>147</v>
      </c>
      <c r="F8539" s="106"/>
      <c r="G8539"/>
      <c r="H8539"/>
      <c r="I8539"/>
      <c r="J8539"/>
      <c r="K8539"/>
      <c r="L8539"/>
      <c r="M8539"/>
      <c r="N8539"/>
      <c r="O8539"/>
      <c r="P8539"/>
    </row>
    <row r="8540" spans="1:16" x14ac:dyDescent="0.2">
      <c r="A8540" t="s">
        <v>15791</v>
      </c>
      <c r="B8540">
        <v>0.02</v>
      </c>
      <c r="C8540" s="90">
        <v>1.4913998428064566E-2</v>
      </c>
      <c r="D8540" s="88">
        <v>72</v>
      </c>
      <c r="E8540" s="88" t="s">
        <v>147</v>
      </c>
      <c r="F8540" s="106"/>
      <c r="G8540"/>
      <c r="H8540"/>
      <c r="I8540"/>
      <c r="J8540"/>
      <c r="K8540"/>
      <c r="L8540"/>
      <c r="M8540"/>
      <c r="N8540"/>
      <c r="O8540"/>
      <c r="P8540"/>
    </row>
    <row r="8541" spans="1:16" x14ac:dyDescent="0.2">
      <c r="A8541" t="s">
        <v>15792</v>
      </c>
      <c r="B8541">
        <v>0.25</v>
      </c>
      <c r="C8541" s="90">
        <v>0.18642498035080707</v>
      </c>
      <c r="D8541" s="88">
        <v>72</v>
      </c>
      <c r="E8541" s="88" t="s">
        <v>147</v>
      </c>
      <c r="F8541" s="106"/>
      <c r="G8541"/>
      <c r="H8541"/>
      <c r="I8541"/>
      <c r="J8541"/>
      <c r="K8541"/>
      <c r="L8541"/>
      <c r="M8541"/>
      <c r="N8541"/>
      <c r="O8541"/>
      <c r="P8541"/>
    </row>
    <row r="8542" spans="1:16" x14ac:dyDescent="0.2">
      <c r="A8542" t="s">
        <v>15793</v>
      </c>
      <c r="B8542">
        <v>0.02</v>
      </c>
      <c r="C8542" s="90">
        <v>1.4913998428064566E-2</v>
      </c>
      <c r="D8542" s="88">
        <v>72</v>
      </c>
      <c r="E8542" s="88" t="s">
        <v>147</v>
      </c>
      <c r="F8542" s="106"/>
      <c r="G8542"/>
      <c r="H8542"/>
      <c r="I8542"/>
      <c r="J8542"/>
      <c r="K8542"/>
      <c r="L8542"/>
      <c r="M8542"/>
      <c r="N8542"/>
      <c r="O8542"/>
      <c r="P8542"/>
    </row>
    <row r="8543" spans="1:16" x14ac:dyDescent="0.2">
      <c r="A8543" t="s">
        <v>15794</v>
      </c>
      <c r="B8543">
        <v>0.02</v>
      </c>
      <c r="C8543" s="90">
        <v>1.4913998428064566E-2</v>
      </c>
      <c r="D8543" s="88">
        <v>72</v>
      </c>
      <c r="E8543" s="88" t="s">
        <v>147</v>
      </c>
      <c r="F8543" s="106"/>
      <c r="G8543"/>
      <c r="H8543"/>
      <c r="I8543"/>
      <c r="J8543"/>
      <c r="K8543"/>
      <c r="L8543"/>
      <c r="M8543"/>
      <c r="N8543"/>
      <c r="O8543"/>
      <c r="P8543"/>
    </row>
    <row r="8544" spans="1:16" x14ac:dyDescent="0.2">
      <c r="A8544" t="s">
        <v>15795</v>
      </c>
      <c r="B8544">
        <v>0.02</v>
      </c>
      <c r="C8544" s="90">
        <v>1.4913998428064566E-2</v>
      </c>
      <c r="D8544" s="88">
        <v>72</v>
      </c>
      <c r="E8544" s="88" t="s">
        <v>147</v>
      </c>
      <c r="F8544" s="106"/>
      <c r="G8544"/>
      <c r="H8544"/>
      <c r="I8544"/>
      <c r="J8544"/>
      <c r="K8544"/>
      <c r="L8544"/>
      <c r="M8544"/>
      <c r="N8544"/>
      <c r="O8544"/>
      <c r="P8544"/>
    </row>
    <row r="8545" spans="1:16" x14ac:dyDescent="0.2">
      <c r="A8545" t="s">
        <v>15796</v>
      </c>
      <c r="B8545">
        <v>0.02</v>
      </c>
      <c r="C8545" s="90">
        <v>1.4913998428064566E-2</v>
      </c>
      <c r="D8545" s="88">
        <v>72</v>
      </c>
      <c r="E8545" s="88" t="s">
        <v>147</v>
      </c>
      <c r="F8545" s="106"/>
      <c r="G8545"/>
      <c r="H8545"/>
      <c r="I8545"/>
      <c r="J8545"/>
      <c r="K8545"/>
      <c r="L8545"/>
      <c r="M8545"/>
      <c r="N8545"/>
      <c r="O8545"/>
      <c r="P8545"/>
    </row>
    <row r="8546" spans="1:16" x14ac:dyDescent="0.2">
      <c r="A8546" t="s">
        <v>15797</v>
      </c>
      <c r="B8546">
        <v>0.02</v>
      </c>
      <c r="C8546" s="90">
        <v>1.4913998428064566E-2</v>
      </c>
      <c r="D8546" s="88">
        <v>72</v>
      </c>
      <c r="E8546" s="88" t="s">
        <v>147</v>
      </c>
      <c r="F8546" s="106"/>
      <c r="G8546"/>
      <c r="H8546"/>
      <c r="I8546"/>
      <c r="J8546"/>
      <c r="K8546"/>
      <c r="L8546"/>
      <c r="M8546"/>
      <c r="N8546"/>
      <c r="O8546"/>
      <c r="P8546"/>
    </row>
    <row r="8547" spans="1:16" x14ac:dyDescent="0.2">
      <c r="A8547" t="s">
        <v>15798</v>
      </c>
      <c r="B8547">
        <v>0.02</v>
      </c>
      <c r="C8547" s="90">
        <v>1.4913998428064566E-2</v>
      </c>
      <c r="D8547" s="88">
        <v>72</v>
      </c>
      <c r="E8547" s="88" t="s">
        <v>147</v>
      </c>
      <c r="F8547" s="106"/>
      <c r="G8547"/>
      <c r="H8547"/>
      <c r="I8547"/>
      <c r="J8547"/>
      <c r="K8547"/>
      <c r="L8547"/>
      <c r="M8547"/>
      <c r="N8547"/>
      <c r="O8547"/>
      <c r="P8547"/>
    </row>
    <row r="8548" spans="1:16" x14ac:dyDescent="0.2">
      <c r="A8548" t="s">
        <v>15799</v>
      </c>
      <c r="B8548">
        <v>0.02</v>
      </c>
      <c r="C8548" s="90">
        <v>1.4913998428064566E-2</v>
      </c>
      <c r="D8548" s="88">
        <v>72</v>
      </c>
      <c r="E8548" s="88" t="s">
        <v>147</v>
      </c>
      <c r="F8548" s="106"/>
      <c r="G8548"/>
      <c r="H8548"/>
      <c r="I8548"/>
      <c r="J8548"/>
      <c r="K8548"/>
      <c r="L8548"/>
      <c r="M8548"/>
      <c r="N8548"/>
      <c r="O8548"/>
      <c r="P8548"/>
    </row>
    <row r="8549" spans="1:16" x14ac:dyDescent="0.2">
      <c r="A8549" t="s">
        <v>15800</v>
      </c>
      <c r="B8549">
        <v>0.02</v>
      </c>
      <c r="C8549" s="90">
        <v>1.4913998428064566E-2</v>
      </c>
      <c r="D8549" s="88">
        <v>72</v>
      </c>
      <c r="E8549" s="88" t="s">
        <v>147</v>
      </c>
      <c r="F8549" s="106"/>
      <c r="G8549"/>
      <c r="H8549"/>
      <c r="I8549"/>
      <c r="J8549"/>
      <c r="K8549"/>
      <c r="L8549"/>
      <c r="M8549"/>
      <c r="N8549"/>
      <c r="O8549"/>
      <c r="P8549"/>
    </row>
    <row r="8550" spans="1:16" x14ac:dyDescent="0.2">
      <c r="A8550" t="s">
        <v>15801</v>
      </c>
      <c r="B8550">
        <v>0.02</v>
      </c>
      <c r="C8550" s="90">
        <v>1.4913998428064566E-2</v>
      </c>
      <c r="D8550" s="88">
        <v>72</v>
      </c>
      <c r="E8550" s="88" t="s">
        <v>147</v>
      </c>
      <c r="F8550" s="106"/>
      <c r="G8550"/>
      <c r="H8550"/>
      <c r="I8550"/>
      <c r="J8550"/>
      <c r="K8550"/>
      <c r="L8550"/>
      <c r="M8550"/>
      <c r="N8550"/>
      <c r="O8550"/>
      <c r="P8550"/>
    </row>
    <row r="8551" spans="1:16" x14ac:dyDescent="0.2">
      <c r="A8551" t="s">
        <v>15802</v>
      </c>
      <c r="B8551">
        <v>0.02</v>
      </c>
      <c r="C8551" s="90">
        <v>1.4913998428064566E-2</v>
      </c>
      <c r="D8551" s="88">
        <v>72</v>
      </c>
      <c r="E8551" s="88" t="s">
        <v>147</v>
      </c>
      <c r="F8551" s="106"/>
      <c r="G8551"/>
      <c r="H8551"/>
      <c r="I8551"/>
      <c r="J8551"/>
      <c r="K8551"/>
      <c r="L8551"/>
      <c r="M8551"/>
      <c r="N8551"/>
      <c r="O8551"/>
      <c r="P8551"/>
    </row>
    <row r="8552" spans="1:16" x14ac:dyDescent="0.2">
      <c r="A8552" t="s">
        <v>15803</v>
      </c>
      <c r="B8552">
        <v>0.02</v>
      </c>
      <c r="C8552" s="90">
        <v>1.4913998428064566E-2</v>
      </c>
      <c r="D8552" s="88">
        <v>72</v>
      </c>
      <c r="E8552" s="88" t="s">
        <v>147</v>
      </c>
      <c r="F8552" s="106"/>
      <c r="G8552"/>
      <c r="H8552"/>
      <c r="I8552"/>
      <c r="J8552"/>
      <c r="K8552"/>
      <c r="L8552"/>
      <c r="M8552"/>
      <c r="N8552"/>
      <c r="O8552"/>
      <c r="P8552"/>
    </row>
    <row r="8553" spans="1:16" x14ac:dyDescent="0.2">
      <c r="A8553" t="s">
        <v>15804</v>
      </c>
      <c r="B8553">
        <v>0.02</v>
      </c>
      <c r="C8553" s="90">
        <v>1.4913998428064566E-2</v>
      </c>
      <c r="D8553" s="88">
        <v>72</v>
      </c>
      <c r="E8553" s="88" t="s">
        <v>147</v>
      </c>
      <c r="F8553" s="106"/>
      <c r="G8553"/>
      <c r="H8553"/>
      <c r="I8553"/>
      <c r="J8553"/>
      <c r="K8553"/>
      <c r="L8553"/>
      <c r="M8553"/>
      <c r="N8553"/>
      <c r="O8553"/>
      <c r="P8553"/>
    </row>
    <row r="8554" spans="1:16" x14ac:dyDescent="0.2">
      <c r="A8554" t="s">
        <v>15805</v>
      </c>
      <c r="B8554">
        <v>0.03</v>
      </c>
      <c r="C8554" s="90">
        <v>2.2370997642096848E-2</v>
      </c>
      <c r="D8554" s="88">
        <v>72</v>
      </c>
      <c r="E8554" s="88" t="s">
        <v>147</v>
      </c>
      <c r="F8554" s="106"/>
      <c r="G8554"/>
      <c r="H8554"/>
      <c r="I8554"/>
      <c r="J8554"/>
      <c r="K8554"/>
      <c r="L8554"/>
      <c r="M8554"/>
      <c r="N8554"/>
      <c r="O8554"/>
      <c r="P8554"/>
    </row>
    <row r="8555" spans="1:16" x14ac:dyDescent="0.2">
      <c r="A8555" t="s">
        <v>15806</v>
      </c>
      <c r="B8555">
        <v>0.03</v>
      </c>
      <c r="C8555" s="90">
        <v>2.2370997642096848E-2</v>
      </c>
      <c r="D8555" s="88">
        <v>72</v>
      </c>
      <c r="E8555" s="88" t="s">
        <v>147</v>
      </c>
      <c r="F8555" s="106"/>
      <c r="G8555"/>
      <c r="H8555"/>
      <c r="I8555"/>
      <c r="J8555"/>
      <c r="K8555"/>
      <c r="L8555"/>
      <c r="M8555"/>
      <c r="N8555"/>
      <c r="O8555"/>
      <c r="P8555"/>
    </row>
    <row r="8556" spans="1:16" x14ac:dyDescent="0.2">
      <c r="A8556" t="s">
        <v>15807</v>
      </c>
      <c r="B8556">
        <v>0.03</v>
      </c>
      <c r="C8556" s="90">
        <v>2.2370997642096848E-2</v>
      </c>
      <c r="D8556" s="88">
        <v>72</v>
      </c>
      <c r="E8556" s="88" t="s">
        <v>147</v>
      </c>
      <c r="F8556" s="106"/>
      <c r="G8556"/>
      <c r="H8556"/>
      <c r="I8556"/>
      <c r="J8556"/>
      <c r="K8556"/>
      <c r="L8556"/>
      <c r="M8556"/>
      <c r="N8556"/>
      <c r="O8556"/>
      <c r="P8556"/>
    </row>
    <row r="8557" spans="1:16" x14ac:dyDescent="0.2">
      <c r="A8557" t="s">
        <v>15808</v>
      </c>
      <c r="B8557">
        <v>0.03</v>
      </c>
      <c r="C8557" s="90">
        <v>2.2370997642096848E-2</v>
      </c>
      <c r="D8557" s="88">
        <v>72</v>
      </c>
      <c r="E8557" s="88" t="s">
        <v>147</v>
      </c>
      <c r="F8557" s="106"/>
      <c r="G8557"/>
      <c r="H8557"/>
      <c r="I8557"/>
      <c r="J8557"/>
      <c r="K8557"/>
      <c r="L8557"/>
      <c r="M8557"/>
      <c r="N8557"/>
      <c r="O8557"/>
      <c r="P8557"/>
    </row>
    <row r="8558" spans="1:16" x14ac:dyDescent="0.2">
      <c r="A8558" t="s">
        <v>15809</v>
      </c>
      <c r="B8558">
        <v>0.03</v>
      </c>
      <c r="C8558" s="90">
        <v>2.2370997642096848E-2</v>
      </c>
      <c r="D8558" s="88">
        <v>72</v>
      </c>
      <c r="E8558" s="88" t="s">
        <v>147</v>
      </c>
      <c r="F8558" s="106"/>
      <c r="G8558"/>
      <c r="H8558"/>
      <c r="I8558"/>
      <c r="J8558"/>
      <c r="K8558"/>
      <c r="L8558"/>
      <c r="M8558"/>
      <c r="N8558"/>
      <c r="O8558"/>
      <c r="P8558"/>
    </row>
    <row r="8559" spans="1:16" x14ac:dyDescent="0.2">
      <c r="A8559" t="s">
        <v>15810</v>
      </c>
      <c r="B8559">
        <v>0.03</v>
      </c>
      <c r="C8559" s="90">
        <v>2.2370997642096848E-2</v>
      </c>
      <c r="D8559" s="88">
        <v>72</v>
      </c>
      <c r="E8559" s="88" t="s">
        <v>147</v>
      </c>
      <c r="F8559" s="106"/>
      <c r="G8559"/>
      <c r="H8559"/>
      <c r="I8559"/>
      <c r="J8559"/>
      <c r="K8559"/>
      <c r="L8559"/>
      <c r="M8559"/>
      <c r="N8559"/>
      <c r="O8559"/>
      <c r="P8559"/>
    </row>
    <row r="8560" spans="1:16" x14ac:dyDescent="0.2">
      <c r="A8560" t="s">
        <v>15811</v>
      </c>
      <c r="B8560">
        <v>0.03</v>
      </c>
      <c r="C8560" s="90">
        <v>2.2370997642096848E-2</v>
      </c>
      <c r="D8560" s="88">
        <v>72</v>
      </c>
      <c r="E8560" s="88" t="s">
        <v>147</v>
      </c>
      <c r="F8560" s="106"/>
      <c r="G8560"/>
      <c r="H8560"/>
      <c r="I8560"/>
      <c r="J8560"/>
      <c r="K8560"/>
      <c r="L8560"/>
      <c r="M8560"/>
      <c r="N8560"/>
      <c r="O8560"/>
      <c r="P8560"/>
    </row>
    <row r="8561" spans="1:16" x14ac:dyDescent="0.2">
      <c r="A8561" t="s">
        <v>15812</v>
      </c>
      <c r="B8561">
        <v>0.03</v>
      </c>
      <c r="C8561" s="90">
        <v>2.2370997642096848E-2</v>
      </c>
      <c r="D8561" s="88">
        <v>72</v>
      </c>
      <c r="E8561" s="88" t="s">
        <v>147</v>
      </c>
      <c r="F8561" s="106"/>
      <c r="G8561"/>
      <c r="H8561"/>
      <c r="I8561"/>
      <c r="J8561"/>
      <c r="K8561"/>
      <c r="L8561"/>
      <c r="M8561"/>
      <c r="N8561"/>
      <c r="O8561"/>
      <c r="P8561"/>
    </row>
    <row r="8562" spans="1:16" x14ac:dyDescent="0.2">
      <c r="A8562" t="s">
        <v>15813</v>
      </c>
      <c r="B8562">
        <v>0.02</v>
      </c>
      <c r="C8562" s="90">
        <v>1.4913998428064566E-2</v>
      </c>
      <c r="D8562" s="88">
        <v>72</v>
      </c>
      <c r="E8562" s="88" t="s">
        <v>147</v>
      </c>
      <c r="F8562" s="106"/>
      <c r="G8562"/>
      <c r="H8562"/>
      <c r="I8562"/>
      <c r="J8562"/>
      <c r="K8562"/>
      <c r="L8562"/>
      <c r="M8562"/>
      <c r="N8562"/>
      <c r="O8562"/>
      <c r="P8562"/>
    </row>
    <row r="8563" spans="1:16" x14ac:dyDescent="0.2">
      <c r="A8563" t="s">
        <v>15814</v>
      </c>
      <c r="B8563">
        <v>0.02</v>
      </c>
      <c r="C8563" s="90">
        <v>1.4913998428064566E-2</v>
      </c>
      <c r="D8563" s="88">
        <v>72</v>
      </c>
      <c r="E8563" s="88" t="s">
        <v>147</v>
      </c>
      <c r="F8563" s="106"/>
      <c r="G8563"/>
      <c r="H8563"/>
      <c r="I8563"/>
      <c r="J8563"/>
      <c r="K8563"/>
      <c r="L8563"/>
      <c r="M8563"/>
      <c r="N8563"/>
      <c r="O8563"/>
      <c r="P8563"/>
    </row>
    <row r="8564" spans="1:16" x14ac:dyDescent="0.2">
      <c r="A8564" t="s">
        <v>15815</v>
      </c>
      <c r="B8564">
        <v>0.02</v>
      </c>
      <c r="C8564" s="90">
        <v>1.4913998428064566E-2</v>
      </c>
      <c r="D8564" s="88">
        <v>72</v>
      </c>
      <c r="E8564" s="88" t="s">
        <v>147</v>
      </c>
      <c r="F8564" s="106"/>
      <c r="G8564"/>
      <c r="H8564"/>
      <c r="I8564"/>
      <c r="J8564"/>
      <c r="K8564"/>
      <c r="L8564"/>
      <c r="M8564"/>
      <c r="N8564"/>
      <c r="O8564"/>
      <c r="P8564"/>
    </row>
    <row r="8565" spans="1:16" x14ac:dyDescent="0.2">
      <c r="A8565" t="s">
        <v>15816</v>
      </c>
      <c r="B8565">
        <v>0.02</v>
      </c>
      <c r="C8565" s="90">
        <v>1.4913998428064566E-2</v>
      </c>
      <c r="D8565" s="88">
        <v>72</v>
      </c>
      <c r="E8565" s="88" t="s">
        <v>147</v>
      </c>
      <c r="F8565" s="106"/>
      <c r="G8565"/>
      <c r="H8565"/>
      <c r="I8565"/>
      <c r="J8565"/>
      <c r="K8565"/>
      <c r="L8565"/>
      <c r="M8565"/>
      <c r="N8565"/>
      <c r="O8565"/>
      <c r="P8565"/>
    </row>
    <row r="8566" spans="1:16" x14ac:dyDescent="0.2">
      <c r="A8566" t="s">
        <v>15817</v>
      </c>
      <c r="B8566">
        <v>0.02</v>
      </c>
      <c r="C8566" s="90">
        <v>1.4913998428064566E-2</v>
      </c>
      <c r="D8566" s="88">
        <v>72</v>
      </c>
      <c r="E8566" s="88" t="s">
        <v>147</v>
      </c>
      <c r="F8566" s="106"/>
      <c r="G8566"/>
      <c r="H8566"/>
      <c r="I8566"/>
      <c r="J8566"/>
      <c r="K8566"/>
      <c r="L8566"/>
      <c r="M8566"/>
      <c r="N8566"/>
      <c r="O8566"/>
      <c r="P8566"/>
    </row>
    <row r="8567" spans="1:16" x14ac:dyDescent="0.2">
      <c r="A8567" t="s">
        <v>15818</v>
      </c>
      <c r="B8567">
        <v>0.02</v>
      </c>
      <c r="C8567" s="90">
        <v>1.4913998428064566E-2</v>
      </c>
      <c r="D8567" s="88">
        <v>72</v>
      </c>
      <c r="E8567" s="88" t="s">
        <v>147</v>
      </c>
      <c r="F8567" s="106"/>
      <c r="G8567"/>
      <c r="H8567"/>
      <c r="I8567"/>
      <c r="J8567"/>
      <c r="K8567"/>
      <c r="L8567"/>
      <c r="M8567"/>
      <c r="N8567"/>
      <c r="O8567"/>
      <c r="P8567"/>
    </row>
    <row r="8568" spans="1:16" x14ac:dyDescent="0.2">
      <c r="A8568" t="s">
        <v>15819</v>
      </c>
      <c r="B8568">
        <v>0.02</v>
      </c>
      <c r="C8568" s="90">
        <v>1.4913998428064566E-2</v>
      </c>
      <c r="D8568" s="88">
        <v>72</v>
      </c>
      <c r="E8568" s="88" t="s">
        <v>147</v>
      </c>
      <c r="F8568" s="106"/>
      <c r="G8568"/>
      <c r="H8568"/>
      <c r="I8568"/>
      <c r="J8568"/>
      <c r="K8568"/>
      <c r="L8568"/>
      <c r="M8568"/>
      <c r="N8568"/>
      <c r="O8568"/>
      <c r="P8568"/>
    </row>
    <row r="8569" spans="1:16" x14ac:dyDescent="0.2">
      <c r="A8569" t="s">
        <v>15820</v>
      </c>
      <c r="B8569">
        <v>0.02</v>
      </c>
      <c r="C8569" s="90">
        <v>1.4913998428064566E-2</v>
      </c>
      <c r="D8569" s="88">
        <v>72</v>
      </c>
      <c r="E8569" s="88" t="s">
        <v>147</v>
      </c>
      <c r="F8569" s="106"/>
      <c r="G8569"/>
      <c r="H8569"/>
      <c r="I8569"/>
      <c r="J8569"/>
      <c r="K8569"/>
      <c r="L8569"/>
      <c r="M8569"/>
      <c r="N8569"/>
      <c r="O8569"/>
      <c r="P8569"/>
    </row>
    <row r="8570" spans="1:16" x14ac:dyDescent="0.2">
      <c r="A8570" t="s">
        <v>15821</v>
      </c>
      <c r="B8570">
        <v>0.03</v>
      </c>
      <c r="C8570" s="90">
        <v>2.2370997642096848E-2</v>
      </c>
      <c r="D8570" s="88">
        <v>72</v>
      </c>
      <c r="E8570" s="88" t="s">
        <v>147</v>
      </c>
      <c r="F8570" s="106"/>
      <c r="G8570"/>
      <c r="H8570"/>
      <c r="I8570"/>
      <c r="J8570"/>
      <c r="K8570"/>
      <c r="L8570"/>
      <c r="M8570"/>
      <c r="N8570"/>
      <c r="O8570"/>
      <c r="P8570"/>
    </row>
    <row r="8571" spans="1:16" x14ac:dyDescent="0.2">
      <c r="A8571" t="s">
        <v>15822</v>
      </c>
      <c r="B8571">
        <v>0.02</v>
      </c>
      <c r="C8571" s="90">
        <v>1.4913998428064566E-2</v>
      </c>
      <c r="D8571" s="88">
        <v>72</v>
      </c>
      <c r="E8571" s="88" t="s">
        <v>147</v>
      </c>
      <c r="F8571" s="106"/>
      <c r="G8571"/>
      <c r="H8571"/>
      <c r="I8571"/>
      <c r="J8571"/>
      <c r="K8571"/>
      <c r="L8571"/>
      <c r="M8571"/>
      <c r="N8571"/>
      <c r="O8571"/>
      <c r="P8571"/>
    </row>
    <row r="8572" spans="1:16" x14ac:dyDescent="0.2">
      <c r="A8572" t="s">
        <v>15823</v>
      </c>
      <c r="B8572">
        <v>0.02</v>
      </c>
      <c r="C8572" s="90">
        <v>1.4913998428064566E-2</v>
      </c>
      <c r="D8572" s="88">
        <v>72</v>
      </c>
      <c r="E8572" s="88" t="s">
        <v>147</v>
      </c>
      <c r="F8572" s="106"/>
      <c r="G8572"/>
      <c r="H8572"/>
      <c r="I8572"/>
      <c r="J8572"/>
      <c r="K8572"/>
      <c r="L8572"/>
      <c r="M8572"/>
      <c r="N8572"/>
      <c r="O8572"/>
      <c r="P8572"/>
    </row>
    <row r="8573" spans="1:16" x14ac:dyDescent="0.2">
      <c r="A8573" t="s">
        <v>15824</v>
      </c>
      <c r="B8573">
        <v>0.02</v>
      </c>
      <c r="C8573" s="90">
        <v>1.4913998428064566E-2</v>
      </c>
      <c r="D8573" s="88">
        <v>72</v>
      </c>
      <c r="E8573" s="88" t="s">
        <v>147</v>
      </c>
      <c r="F8573" s="106"/>
      <c r="G8573"/>
      <c r="H8573"/>
      <c r="I8573"/>
      <c r="J8573"/>
      <c r="K8573"/>
      <c r="L8573"/>
      <c r="M8573"/>
      <c r="N8573"/>
      <c r="O8573"/>
      <c r="P8573"/>
    </row>
    <row r="8574" spans="1:16" x14ac:dyDescent="0.2">
      <c r="A8574" t="s">
        <v>15825</v>
      </c>
      <c r="B8574">
        <v>0.02</v>
      </c>
      <c r="C8574" s="90">
        <v>1.4913998428064566E-2</v>
      </c>
      <c r="D8574" s="88">
        <v>72</v>
      </c>
      <c r="E8574" s="88" t="s">
        <v>147</v>
      </c>
      <c r="F8574" s="106"/>
      <c r="G8574"/>
      <c r="H8574"/>
      <c r="I8574"/>
      <c r="J8574"/>
      <c r="K8574"/>
      <c r="L8574"/>
      <c r="M8574"/>
      <c r="N8574"/>
      <c r="O8574"/>
      <c r="P8574"/>
    </row>
    <row r="8575" spans="1:16" x14ac:dyDescent="0.2">
      <c r="A8575" t="s">
        <v>15826</v>
      </c>
      <c r="B8575">
        <v>0.02</v>
      </c>
      <c r="C8575" s="90">
        <v>1.4913998428064566E-2</v>
      </c>
      <c r="D8575" s="88">
        <v>72</v>
      </c>
      <c r="E8575" s="88" t="s">
        <v>147</v>
      </c>
      <c r="F8575" s="106"/>
      <c r="G8575"/>
      <c r="H8575"/>
      <c r="I8575"/>
      <c r="J8575"/>
      <c r="K8575"/>
      <c r="L8575"/>
      <c r="M8575"/>
      <c r="N8575"/>
      <c r="O8575"/>
      <c r="P8575"/>
    </row>
    <row r="8576" spans="1:16" x14ac:dyDescent="0.2">
      <c r="A8576" t="s">
        <v>15827</v>
      </c>
      <c r="B8576">
        <v>2E-3</v>
      </c>
      <c r="C8576" s="90">
        <v>1.4913998428064566E-3</v>
      </c>
      <c r="D8576" s="88">
        <v>72</v>
      </c>
      <c r="E8576" s="88" t="s">
        <v>147</v>
      </c>
      <c r="F8576" s="106"/>
      <c r="G8576"/>
      <c r="H8576"/>
      <c r="I8576"/>
      <c r="J8576"/>
      <c r="K8576"/>
      <c r="L8576"/>
      <c r="M8576"/>
      <c r="N8576"/>
      <c r="O8576"/>
      <c r="P8576"/>
    </row>
    <row r="8577" spans="1:17" x14ac:dyDescent="0.2">
      <c r="A8577" t="s">
        <v>15828</v>
      </c>
      <c r="B8577">
        <v>0.01</v>
      </c>
      <c r="C8577" s="90">
        <v>7.456999214032283E-3</v>
      </c>
      <c r="D8577" s="88">
        <v>72</v>
      </c>
      <c r="E8577" s="88" t="s">
        <v>147</v>
      </c>
      <c r="F8577" s="106"/>
      <c r="G8577"/>
      <c r="H8577"/>
      <c r="I8577"/>
      <c r="J8577"/>
      <c r="K8577"/>
      <c r="L8577"/>
      <c r="M8577"/>
      <c r="N8577"/>
      <c r="O8577"/>
      <c r="P8577"/>
    </row>
    <row r="8578" spans="1:17" x14ac:dyDescent="0.2">
      <c r="A8578" t="s">
        <v>15829</v>
      </c>
      <c r="B8578">
        <v>0.01</v>
      </c>
      <c r="C8578" s="90">
        <v>7.456999214032283E-3</v>
      </c>
      <c r="D8578" s="88">
        <v>72</v>
      </c>
      <c r="E8578" s="88" t="s">
        <v>147</v>
      </c>
      <c r="F8578" s="106"/>
      <c r="G8578"/>
      <c r="H8578"/>
      <c r="I8578"/>
      <c r="J8578"/>
      <c r="K8578"/>
      <c r="L8578"/>
      <c r="M8578"/>
      <c r="N8578"/>
      <c r="O8578"/>
      <c r="P8578"/>
    </row>
    <row r="8579" spans="1:17" x14ac:dyDescent="0.2">
      <c r="A8579" t="s">
        <v>15830</v>
      </c>
      <c r="B8579">
        <v>0.23</v>
      </c>
      <c r="C8579" s="90">
        <v>0.17151098192274253</v>
      </c>
      <c r="D8579" s="88">
        <v>72</v>
      </c>
      <c r="E8579" s="88" t="s">
        <v>147</v>
      </c>
      <c r="F8579" s="106"/>
      <c r="G8579"/>
      <c r="H8579"/>
      <c r="I8579"/>
      <c r="J8579"/>
      <c r="K8579"/>
      <c r="L8579"/>
      <c r="M8579"/>
      <c r="N8579"/>
      <c r="O8579"/>
      <c r="P8579"/>
    </row>
    <row r="8580" spans="1:17" x14ac:dyDescent="0.2">
      <c r="A8580" t="s">
        <v>15830</v>
      </c>
      <c r="B8580">
        <v>0.25</v>
      </c>
      <c r="C8580" s="90">
        <v>0.18642498035080707</v>
      </c>
      <c r="D8580" s="88">
        <v>72</v>
      </c>
      <c r="E8580" s="88" t="s">
        <v>147</v>
      </c>
      <c r="F8580" s="106"/>
      <c r="G8580"/>
      <c r="H8580"/>
      <c r="I8580"/>
      <c r="J8580"/>
      <c r="K8580"/>
      <c r="L8580"/>
      <c r="M8580"/>
      <c r="N8580"/>
      <c r="O8580"/>
      <c r="P8580"/>
    </row>
    <row r="8581" spans="1:17" x14ac:dyDescent="0.2">
      <c r="A8581" t="s">
        <v>15831</v>
      </c>
      <c r="B8581">
        <v>0.19</v>
      </c>
      <c r="C8581" s="90">
        <v>0.14168298506661339</v>
      </c>
      <c r="D8581" s="88">
        <v>72</v>
      </c>
      <c r="E8581" s="88" t="s">
        <v>147</v>
      </c>
      <c r="F8581" s="106"/>
      <c r="G8581"/>
      <c r="H8581"/>
      <c r="I8581"/>
      <c r="J8581"/>
      <c r="K8581"/>
      <c r="L8581"/>
      <c r="M8581"/>
      <c r="N8581"/>
      <c r="O8581"/>
      <c r="P8581"/>
    </row>
    <row r="8582" spans="1:17" x14ac:dyDescent="0.2">
      <c r="A8582" t="s">
        <v>15832</v>
      </c>
      <c r="B8582">
        <v>0.16</v>
      </c>
      <c r="C8582" s="90">
        <v>0.11931198742451653</v>
      </c>
      <c r="D8582" s="88">
        <v>72</v>
      </c>
      <c r="E8582" s="88" t="s">
        <v>147</v>
      </c>
      <c r="F8582" s="106"/>
      <c r="G8582"/>
      <c r="H8582"/>
      <c r="I8582"/>
      <c r="J8582"/>
      <c r="K8582"/>
      <c r="L8582"/>
      <c r="M8582"/>
      <c r="N8582"/>
      <c r="O8582"/>
      <c r="P8582"/>
    </row>
    <row r="8583" spans="1:17" x14ac:dyDescent="0.2">
      <c r="A8583" t="s">
        <v>15833</v>
      </c>
      <c r="B8583">
        <v>0.02</v>
      </c>
      <c r="C8583" s="90">
        <v>1.4913998428064566E-2</v>
      </c>
      <c r="D8583" s="88">
        <v>72</v>
      </c>
      <c r="E8583" s="88" t="s">
        <v>147</v>
      </c>
      <c r="F8583" s="106"/>
      <c r="G8583"/>
      <c r="H8583"/>
      <c r="I8583"/>
      <c r="J8583"/>
      <c r="K8583"/>
      <c r="L8583"/>
      <c r="M8583"/>
      <c r="N8583"/>
      <c r="O8583"/>
      <c r="P8583"/>
    </row>
    <row r="8584" spans="1:17" x14ac:dyDescent="0.2">
      <c r="A8584" t="s">
        <v>15834</v>
      </c>
      <c r="B8584">
        <v>0.02</v>
      </c>
      <c r="C8584" s="90">
        <v>1.4913998428064566E-2</v>
      </c>
      <c r="D8584" s="88">
        <v>72</v>
      </c>
      <c r="E8584" s="88" t="s">
        <v>147</v>
      </c>
      <c r="F8584" s="106"/>
      <c r="G8584"/>
      <c r="H8584"/>
      <c r="I8584"/>
      <c r="J8584"/>
      <c r="K8584"/>
      <c r="L8584"/>
      <c r="M8584"/>
      <c r="N8584"/>
      <c r="O8584"/>
      <c r="P8584"/>
    </row>
    <row r="8585" spans="1:17" x14ac:dyDescent="0.2">
      <c r="A8585" t="s">
        <v>15835</v>
      </c>
      <c r="B8585">
        <v>0.03</v>
      </c>
      <c r="C8585" s="90">
        <v>2.2370997642096848E-2</v>
      </c>
      <c r="D8585" s="88">
        <v>72</v>
      </c>
      <c r="E8585" s="88" t="s">
        <v>147</v>
      </c>
      <c r="F8585" s="106"/>
      <c r="G8585"/>
      <c r="H8585"/>
      <c r="I8585"/>
      <c r="J8585"/>
      <c r="K8585"/>
      <c r="L8585"/>
      <c r="M8585"/>
      <c r="N8585"/>
      <c r="O8585"/>
      <c r="P8585"/>
    </row>
    <row r="8586" spans="1:17" x14ac:dyDescent="0.2">
      <c r="A8586" t="s">
        <v>15836</v>
      </c>
      <c r="B8586">
        <v>0.03</v>
      </c>
      <c r="C8586" s="90">
        <v>2.2370997642096848E-2</v>
      </c>
      <c r="D8586" s="88">
        <v>72</v>
      </c>
      <c r="E8586" s="88" t="s">
        <v>147</v>
      </c>
      <c r="F8586" s="106"/>
      <c r="G8586"/>
      <c r="H8586"/>
      <c r="I8586"/>
      <c r="J8586"/>
      <c r="K8586"/>
      <c r="L8586"/>
      <c r="M8586"/>
      <c r="N8586"/>
      <c r="O8586"/>
      <c r="P8586"/>
    </row>
    <row r="8587" spans="1:17" x14ac:dyDescent="0.2">
      <c r="A8587" t="s">
        <v>15837</v>
      </c>
      <c r="B8587">
        <v>0.02</v>
      </c>
      <c r="C8587" s="90">
        <v>1.4913998428064566E-2</v>
      </c>
      <c r="D8587" s="88">
        <v>72</v>
      </c>
      <c r="E8587" s="88" t="s">
        <v>147</v>
      </c>
      <c r="F8587" s="106"/>
      <c r="G8587"/>
      <c r="H8587"/>
      <c r="I8587"/>
      <c r="J8587"/>
      <c r="K8587"/>
      <c r="L8587"/>
      <c r="M8587"/>
      <c r="N8587"/>
      <c r="O8587"/>
      <c r="P8587"/>
    </row>
    <row r="8588" spans="1:17" x14ac:dyDescent="0.2">
      <c r="A8588" t="s">
        <v>15838</v>
      </c>
      <c r="B8588">
        <v>0.03</v>
      </c>
      <c r="C8588" s="90">
        <v>2.2370997642096848E-2</v>
      </c>
      <c r="D8588" s="88">
        <v>72</v>
      </c>
      <c r="E8588" s="88" t="s">
        <v>147</v>
      </c>
      <c r="F8588" s="106"/>
      <c r="H8588"/>
      <c r="I8588"/>
      <c r="J8588"/>
      <c r="K8588"/>
      <c r="L8588"/>
      <c r="M8588"/>
      <c r="N8588"/>
      <c r="O8588"/>
      <c r="P8588"/>
      <c r="Q8588"/>
    </row>
    <row r="8589" spans="1:17" x14ac:dyDescent="0.2">
      <c r="A8589" t="s">
        <v>21133</v>
      </c>
      <c r="B8589">
        <v>0.01</v>
      </c>
      <c r="C8589" s="90">
        <v>7.4571215510812828E-3</v>
      </c>
      <c r="D8589" s="88">
        <v>72</v>
      </c>
      <c r="E8589" s="88" t="s">
        <v>147</v>
      </c>
      <c r="F8589" s="106"/>
      <c r="H8589"/>
      <c r="I8589"/>
      <c r="J8589"/>
      <c r="K8589"/>
      <c r="L8589"/>
      <c r="M8589"/>
      <c r="N8589"/>
      <c r="O8589"/>
      <c r="P8589"/>
      <c r="Q8589"/>
    </row>
    <row r="8590" spans="1:17" x14ac:dyDescent="0.2">
      <c r="A8590" t="s">
        <v>15707</v>
      </c>
      <c r="B8590">
        <v>0.01</v>
      </c>
      <c r="C8590" s="90">
        <v>7.4571215510812828E-3</v>
      </c>
      <c r="D8590" s="88">
        <v>72</v>
      </c>
      <c r="E8590" s="88" t="s">
        <v>147</v>
      </c>
      <c r="F8590" s="106" t="s">
        <v>15480</v>
      </c>
      <c r="H8590"/>
      <c r="I8590"/>
      <c r="J8590"/>
      <c r="K8590"/>
      <c r="L8590"/>
      <c r="M8590"/>
      <c r="N8590"/>
      <c r="O8590"/>
      <c r="P8590"/>
      <c r="Q8590"/>
    </row>
    <row r="8591" spans="1:17" x14ac:dyDescent="0.2">
      <c r="A8591" t="s">
        <v>15706</v>
      </c>
      <c r="B8591">
        <v>0.01</v>
      </c>
      <c r="C8591" s="90">
        <v>7.4571215510812828E-3</v>
      </c>
      <c r="D8591" s="88">
        <v>72</v>
      </c>
      <c r="E8591" s="88" t="s">
        <v>147</v>
      </c>
      <c r="F8591" s="106" t="s">
        <v>15839</v>
      </c>
      <c r="H8591"/>
      <c r="I8591"/>
      <c r="J8591"/>
      <c r="K8591"/>
      <c r="L8591"/>
      <c r="M8591"/>
      <c r="N8591"/>
      <c r="O8591"/>
      <c r="P8591"/>
      <c r="Q8591"/>
    </row>
    <row r="8592" spans="1:17" x14ac:dyDescent="0.2">
      <c r="A8592" t="s">
        <v>15695</v>
      </c>
      <c r="B8592">
        <v>0.02</v>
      </c>
      <c r="C8592" s="90">
        <v>1.4914243102162566E-2</v>
      </c>
      <c r="D8592" s="88">
        <v>72</v>
      </c>
      <c r="E8592" s="88" t="s">
        <v>147</v>
      </c>
      <c r="F8592" s="106" t="s">
        <v>15480</v>
      </c>
      <c r="H8592"/>
      <c r="I8592"/>
      <c r="J8592"/>
      <c r="K8592"/>
      <c r="L8592"/>
      <c r="M8592"/>
      <c r="N8592"/>
      <c r="O8592"/>
      <c r="P8592"/>
      <c r="Q8592"/>
    </row>
    <row r="8593" spans="1:17" x14ac:dyDescent="0.2">
      <c r="A8593" t="s">
        <v>15692</v>
      </c>
      <c r="B8593">
        <v>0.01</v>
      </c>
      <c r="C8593" s="90">
        <v>7.4571215510812828E-3</v>
      </c>
      <c r="D8593" s="88">
        <v>72</v>
      </c>
      <c r="E8593" s="88" t="s">
        <v>147</v>
      </c>
      <c r="F8593" s="106" t="s">
        <v>15480</v>
      </c>
      <c r="H8593"/>
      <c r="I8593"/>
      <c r="J8593"/>
      <c r="K8593"/>
      <c r="L8593"/>
      <c r="M8593"/>
      <c r="N8593"/>
      <c r="O8593"/>
      <c r="P8593"/>
      <c r="Q8593"/>
    </row>
    <row r="8594" spans="1:17" x14ac:dyDescent="0.2">
      <c r="A8594" t="s">
        <v>15688</v>
      </c>
      <c r="B8594">
        <v>0.01</v>
      </c>
      <c r="C8594" s="90">
        <v>7.4571215510812828E-3</v>
      </c>
      <c r="D8594" s="88">
        <v>72</v>
      </c>
      <c r="E8594" s="88" t="s">
        <v>147</v>
      </c>
      <c r="F8594" s="106" t="s">
        <v>15480</v>
      </c>
      <c r="H8594"/>
      <c r="I8594"/>
      <c r="J8594"/>
      <c r="K8594"/>
      <c r="L8594"/>
      <c r="M8594"/>
      <c r="N8594"/>
      <c r="O8594"/>
      <c r="P8594"/>
      <c r="Q8594"/>
    </row>
    <row r="8595" spans="1:17" x14ac:dyDescent="0.2">
      <c r="A8595" t="s">
        <v>15681</v>
      </c>
      <c r="B8595">
        <v>0.03</v>
      </c>
      <c r="C8595" s="90">
        <v>2.2371364653243849E-2</v>
      </c>
      <c r="D8595" s="88">
        <v>72</v>
      </c>
      <c r="E8595" s="88" t="s">
        <v>147</v>
      </c>
      <c r="F8595" s="106" t="s">
        <v>15480</v>
      </c>
      <c r="H8595"/>
      <c r="I8595"/>
      <c r="J8595"/>
      <c r="K8595"/>
      <c r="L8595"/>
      <c r="M8595"/>
      <c r="N8595"/>
      <c r="O8595"/>
      <c r="P8595"/>
      <c r="Q8595"/>
    </row>
    <row r="8596" spans="1:17" x14ac:dyDescent="0.2">
      <c r="A8596" t="s">
        <v>15680</v>
      </c>
      <c r="B8596">
        <v>0.02</v>
      </c>
      <c r="C8596" s="90">
        <v>1.4914243102162566E-2</v>
      </c>
      <c r="D8596" s="88">
        <v>72</v>
      </c>
      <c r="E8596" s="88" t="s">
        <v>147</v>
      </c>
      <c r="F8596" s="106" t="s">
        <v>15480</v>
      </c>
      <c r="H8596"/>
      <c r="I8596"/>
      <c r="J8596"/>
      <c r="K8596"/>
      <c r="L8596"/>
      <c r="M8596"/>
      <c r="N8596"/>
      <c r="O8596"/>
      <c r="P8596"/>
      <c r="Q8596"/>
    </row>
    <row r="8597" spans="1:17" x14ac:dyDescent="0.2">
      <c r="A8597" t="s">
        <v>15702</v>
      </c>
      <c r="B8597">
        <v>1.0000000000000001E-5</v>
      </c>
      <c r="C8597" s="90">
        <v>7.4571215510812831E-6</v>
      </c>
      <c r="D8597" s="88">
        <v>72</v>
      </c>
      <c r="E8597" s="88" t="s">
        <v>147</v>
      </c>
      <c r="F8597" s="106" t="s">
        <v>15840</v>
      </c>
      <c r="H8597"/>
      <c r="I8597"/>
      <c r="J8597"/>
      <c r="K8597"/>
      <c r="L8597"/>
      <c r="M8597"/>
      <c r="N8597"/>
      <c r="O8597"/>
      <c r="P8597"/>
      <c r="Q8597"/>
    </row>
    <row r="8598" spans="1:17" x14ac:dyDescent="0.2">
      <c r="A8598" t="s">
        <v>15704</v>
      </c>
      <c r="B8598">
        <v>0.01</v>
      </c>
      <c r="C8598" s="90">
        <v>7.4571215510812828E-3</v>
      </c>
      <c r="D8598" s="88">
        <v>72</v>
      </c>
      <c r="E8598" s="88" t="s">
        <v>147</v>
      </c>
      <c r="F8598" s="106" t="s">
        <v>15480</v>
      </c>
      <c r="H8598"/>
      <c r="I8598"/>
      <c r="J8598"/>
      <c r="K8598"/>
      <c r="L8598"/>
      <c r="M8598"/>
      <c r="N8598"/>
      <c r="O8598"/>
      <c r="P8598"/>
      <c r="Q8598"/>
    </row>
    <row r="8599" spans="1:17" x14ac:dyDescent="0.2">
      <c r="A8599" t="s">
        <v>15703</v>
      </c>
      <c r="B8599">
        <v>0.01</v>
      </c>
      <c r="C8599" s="90">
        <v>7.4571215510812828E-3</v>
      </c>
      <c r="D8599" s="88">
        <v>72</v>
      </c>
      <c r="E8599" s="88" t="s">
        <v>147</v>
      </c>
      <c r="F8599" s="106" t="s">
        <v>15480</v>
      </c>
      <c r="H8599"/>
      <c r="I8599"/>
      <c r="J8599"/>
      <c r="K8599"/>
      <c r="L8599"/>
      <c r="M8599"/>
      <c r="N8599"/>
      <c r="O8599"/>
      <c r="P8599"/>
      <c r="Q8599"/>
    </row>
    <row r="8600" spans="1:17" x14ac:dyDescent="0.2">
      <c r="A8600" t="s">
        <v>15698</v>
      </c>
      <c r="B8600">
        <v>0.01</v>
      </c>
      <c r="C8600" s="90">
        <v>7.4571215510812828E-3</v>
      </c>
      <c r="D8600" s="88">
        <v>72</v>
      </c>
      <c r="E8600" s="88" t="s">
        <v>147</v>
      </c>
      <c r="F8600" s="106" t="s">
        <v>15841</v>
      </c>
      <c r="H8600"/>
      <c r="I8600"/>
      <c r="J8600"/>
      <c r="K8600"/>
      <c r="L8600"/>
      <c r="M8600"/>
      <c r="N8600"/>
      <c r="O8600"/>
      <c r="P8600"/>
      <c r="Q8600"/>
    </row>
    <row r="8601" spans="1:17" x14ac:dyDescent="0.2">
      <c r="A8601" t="s">
        <v>15833</v>
      </c>
      <c r="B8601">
        <v>0.02</v>
      </c>
      <c r="C8601" s="90">
        <v>1.4914243102162566E-2</v>
      </c>
      <c r="D8601" s="88">
        <v>72</v>
      </c>
      <c r="E8601" s="88" t="s">
        <v>147</v>
      </c>
      <c r="F8601" s="106" t="s">
        <v>15480</v>
      </c>
      <c r="H8601"/>
      <c r="I8601"/>
      <c r="J8601"/>
      <c r="K8601"/>
      <c r="L8601"/>
      <c r="M8601"/>
      <c r="N8601"/>
      <c r="O8601"/>
      <c r="P8601"/>
      <c r="Q8601"/>
    </row>
    <row r="8602" spans="1:17" x14ac:dyDescent="0.2">
      <c r="A8602" t="s">
        <v>15663</v>
      </c>
      <c r="B8602">
        <v>1.0000000000000001E-5</v>
      </c>
      <c r="C8602" s="90">
        <v>7.4571215510812831E-6</v>
      </c>
      <c r="D8602" s="88">
        <v>72</v>
      </c>
      <c r="E8602" s="88" t="s">
        <v>147</v>
      </c>
      <c r="F8602" s="106" t="s">
        <v>15842</v>
      </c>
      <c r="H8602"/>
      <c r="I8602"/>
      <c r="J8602"/>
      <c r="K8602"/>
      <c r="L8602"/>
      <c r="M8602"/>
      <c r="N8602"/>
      <c r="O8602"/>
      <c r="P8602"/>
      <c r="Q8602"/>
    </row>
    <row r="8603" spans="1:17" x14ac:dyDescent="0.2">
      <c r="A8603" t="s">
        <v>15657</v>
      </c>
      <c r="B8603">
        <v>0.02</v>
      </c>
      <c r="C8603" s="90">
        <v>1.4914243102162566E-2</v>
      </c>
      <c r="D8603" s="88">
        <v>72</v>
      </c>
      <c r="E8603" s="88" t="s">
        <v>147</v>
      </c>
      <c r="F8603" s="106" t="s">
        <v>15843</v>
      </c>
      <c r="H8603"/>
      <c r="I8603"/>
      <c r="J8603"/>
      <c r="K8603"/>
      <c r="L8603"/>
      <c r="M8603"/>
      <c r="N8603"/>
      <c r="O8603"/>
      <c r="P8603"/>
      <c r="Q8603"/>
    </row>
    <row r="8604" spans="1:17" x14ac:dyDescent="0.2">
      <c r="A8604" t="s">
        <v>15660</v>
      </c>
      <c r="B8604">
        <v>1.0000000000000001E-5</v>
      </c>
      <c r="C8604" s="90">
        <v>7.4571215510812831E-6</v>
      </c>
      <c r="D8604" s="88">
        <v>72</v>
      </c>
      <c r="E8604" s="88" t="s">
        <v>147</v>
      </c>
      <c r="F8604" s="106" t="s">
        <v>15844</v>
      </c>
      <c r="H8604"/>
      <c r="I8604"/>
      <c r="J8604"/>
      <c r="K8604"/>
      <c r="L8604"/>
      <c r="M8604"/>
      <c r="N8604"/>
      <c r="O8604"/>
      <c r="P8604"/>
      <c r="Q8604"/>
    </row>
    <row r="8605" spans="1:17" x14ac:dyDescent="0.2">
      <c r="A8605" t="s">
        <v>15659</v>
      </c>
      <c r="B8605">
        <v>1.0000000000000001E-5</v>
      </c>
      <c r="C8605" s="90">
        <v>7.4571215510812831E-6</v>
      </c>
      <c r="D8605" s="88">
        <v>72</v>
      </c>
      <c r="E8605" s="88" t="s">
        <v>147</v>
      </c>
      <c r="F8605" s="106" t="s">
        <v>15845</v>
      </c>
      <c r="H8605"/>
      <c r="I8605"/>
      <c r="J8605"/>
      <c r="K8605"/>
      <c r="L8605"/>
      <c r="M8605"/>
      <c r="N8605"/>
      <c r="O8605"/>
      <c r="P8605"/>
      <c r="Q8605"/>
    </row>
    <row r="8606" spans="1:17" x14ac:dyDescent="0.2">
      <c r="A8606" t="s">
        <v>15661</v>
      </c>
      <c r="B8606">
        <v>0.01</v>
      </c>
      <c r="C8606" s="90">
        <v>7.4571215510812828E-3</v>
      </c>
      <c r="D8606" s="88">
        <v>72</v>
      </c>
      <c r="E8606" s="88" t="s">
        <v>147</v>
      </c>
      <c r="F8606" s="106" t="s">
        <v>15846</v>
      </c>
      <c r="H8606"/>
      <c r="I8606"/>
      <c r="J8606"/>
      <c r="K8606"/>
      <c r="L8606"/>
      <c r="M8606"/>
      <c r="N8606"/>
      <c r="O8606"/>
      <c r="P8606"/>
      <c r="Q8606"/>
    </row>
    <row r="8607" spans="1:17" x14ac:dyDescent="0.2">
      <c r="A8607" t="s">
        <v>15655</v>
      </c>
      <c r="B8607">
        <v>0.02</v>
      </c>
      <c r="C8607" s="90">
        <v>1.4914243102162566E-2</v>
      </c>
      <c r="D8607" s="88">
        <v>72</v>
      </c>
      <c r="E8607" s="88" t="s">
        <v>147</v>
      </c>
      <c r="F8607" s="106" t="s">
        <v>15847</v>
      </c>
      <c r="H8607"/>
      <c r="I8607"/>
      <c r="J8607"/>
      <c r="K8607"/>
      <c r="L8607"/>
      <c r="M8607"/>
      <c r="N8607"/>
      <c r="O8607"/>
      <c r="P8607"/>
      <c r="Q8607"/>
    </row>
    <row r="8608" spans="1:17" x14ac:dyDescent="0.2">
      <c r="A8608" t="s">
        <v>15654</v>
      </c>
      <c r="B8608">
        <v>1.0000000000000001E-5</v>
      </c>
      <c r="C8608" s="90">
        <v>7.4571215510812831E-6</v>
      </c>
      <c r="D8608" s="88">
        <v>72</v>
      </c>
      <c r="E8608" s="88" t="s">
        <v>147</v>
      </c>
      <c r="F8608" s="106" t="s">
        <v>15848</v>
      </c>
      <c r="H8608"/>
      <c r="I8608"/>
      <c r="J8608"/>
      <c r="K8608"/>
      <c r="L8608"/>
      <c r="M8608"/>
      <c r="N8608"/>
      <c r="O8608"/>
      <c r="P8608"/>
      <c r="Q8608"/>
    </row>
    <row r="8609" spans="1:17" x14ac:dyDescent="0.2">
      <c r="A8609" t="s">
        <v>15653</v>
      </c>
      <c r="B8609">
        <v>0.01</v>
      </c>
      <c r="C8609" s="90">
        <v>7.4571215510812828E-3</v>
      </c>
      <c r="D8609" s="88">
        <v>72</v>
      </c>
      <c r="E8609" s="88" t="s">
        <v>147</v>
      </c>
      <c r="F8609" s="106" t="s">
        <v>15849</v>
      </c>
      <c r="H8609"/>
      <c r="I8609"/>
      <c r="J8609"/>
      <c r="K8609"/>
      <c r="L8609"/>
      <c r="M8609"/>
      <c r="N8609"/>
      <c r="O8609"/>
      <c r="P8609"/>
      <c r="Q8609"/>
    </row>
    <row r="8610" spans="1:17" x14ac:dyDescent="0.2">
      <c r="A8610" t="s">
        <v>15824</v>
      </c>
      <c r="B8610">
        <v>0.02</v>
      </c>
      <c r="C8610" s="90">
        <v>1.4914243102162566E-2</v>
      </c>
      <c r="D8610" s="88">
        <v>72</v>
      </c>
      <c r="E8610" s="88" t="s">
        <v>147</v>
      </c>
      <c r="F8610" t="s">
        <v>15480</v>
      </c>
      <c r="G8610"/>
      <c r="H8610"/>
      <c r="I8610"/>
      <c r="J8610"/>
      <c r="K8610"/>
      <c r="L8610"/>
      <c r="M8610"/>
      <c r="N8610"/>
      <c r="O8610"/>
    </row>
    <row r="8611" spans="1:17" x14ac:dyDescent="0.2">
      <c r="A8611" t="s">
        <v>15850</v>
      </c>
      <c r="B8611">
        <v>7.0000000000000007E-2</v>
      </c>
      <c r="C8611" s="90">
        <v>5.2199850857568987E-2</v>
      </c>
      <c r="D8611" s="88">
        <v>72</v>
      </c>
      <c r="E8611" s="88" t="s">
        <v>147</v>
      </c>
      <c r="F8611" t="s">
        <v>15480</v>
      </c>
      <c r="G8611"/>
      <c r="H8611"/>
      <c r="I8611"/>
      <c r="J8611"/>
      <c r="K8611"/>
      <c r="L8611"/>
      <c r="M8611"/>
      <c r="N8611"/>
      <c r="O8611"/>
    </row>
    <row r="8612" spans="1:17" x14ac:dyDescent="0.2">
      <c r="A8612" t="s">
        <v>15851</v>
      </c>
      <c r="B8612">
        <v>0.08</v>
      </c>
      <c r="C8612" s="90">
        <v>5.9656972408650262E-2</v>
      </c>
      <c r="D8612" s="88">
        <v>72</v>
      </c>
      <c r="E8612" s="88" t="s">
        <v>147</v>
      </c>
      <c r="F8612" t="s">
        <v>15480</v>
      </c>
      <c r="G8612"/>
      <c r="H8612"/>
      <c r="I8612"/>
      <c r="J8612"/>
      <c r="K8612"/>
      <c r="L8612"/>
      <c r="M8612"/>
      <c r="N8612"/>
      <c r="O8612"/>
    </row>
    <row r="8613" spans="1:17" x14ac:dyDescent="0.2">
      <c r="A8613" t="s">
        <v>15656</v>
      </c>
      <c r="B8613">
        <v>0.02</v>
      </c>
      <c r="C8613" s="90">
        <v>1.4914243102162566E-2</v>
      </c>
      <c r="D8613" s="88">
        <v>72</v>
      </c>
      <c r="E8613" s="88" t="s">
        <v>147</v>
      </c>
      <c r="F8613" t="s">
        <v>15852</v>
      </c>
      <c r="G8613"/>
      <c r="H8613"/>
      <c r="I8613"/>
      <c r="J8613"/>
      <c r="K8613"/>
      <c r="L8613"/>
      <c r="M8613"/>
      <c r="N8613"/>
      <c r="O8613"/>
    </row>
    <row r="8614" spans="1:17" x14ac:dyDescent="0.2">
      <c r="A8614" t="s">
        <v>15739</v>
      </c>
      <c r="B8614">
        <v>0.02</v>
      </c>
      <c r="C8614" s="90">
        <v>1.4914243102162566E-2</v>
      </c>
      <c r="D8614" s="88">
        <v>72</v>
      </c>
      <c r="E8614" s="88" t="s">
        <v>147</v>
      </c>
      <c r="F8614" t="s">
        <v>15853</v>
      </c>
      <c r="G8614"/>
      <c r="H8614"/>
      <c r="I8614"/>
      <c r="J8614"/>
      <c r="K8614"/>
      <c r="L8614"/>
      <c r="M8614"/>
      <c r="N8614"/>
      <c r="O8614"/>
    </row>
    <row r="8615" spans="1:17" ht="15.75" x14ac:dyDescent="0.25">
      <c r="A8615" s="254" t="s">
        <v>15733</v>
      </c>
      <c r="B8615">
        <v>0.02</v>
      </c>
      <c r="C8615" s="90">
        <v>1.4914243102162566E-2</v>
      </c>
      <c r="D8615" s="88">
        <v>72</v>
      </c>
      <c r="E8615" s="88" t="s">
        <v>147</v>
      </c>
      <c r="F8615" s="215" t="s">
        <v>15854</v>
      </c>
      <c r="G8615"/>
      <c r="H8615"/>
      <c r="I8615"/>
      <c r="J8615"/>
      <c r="K8615"/>
      <c r="L8615"/>
      <c r="M8615"/>
      <c r="N8615"/>
      <c r="O8615"/>
    </row>
    <row r="8616" spans="1:17" x14ac:dyDescent="0.2">
      <c r="A8616" t="s">
        <v>15682</v>
      </c>
      <c r="B8616">
        <v>0.02</v>
      </c>
      <c r="C8616">
        <v>1.4914243102162566E-2</v>
      </c>
      <c r="D8616">
        <v>72</v>
      </c>
      <c r="E8616" t="s">
        <v>147</v>
      </c>
      <c r="F8616" s="106" t="s">
        <v>15480</v>
      </c>
      <c r="G8616"/>
      <c r="H8616"/>
      <c r="I8616"/>
      <c r="J8616"/>
      <c r="K8616"/>
      <c r="L8616"/>
      <c r="M8616"/>
    </row>
    <row r="8617" spans="1:17" x14ac:dyDescent="0.2">
      <c r="A8617"/>
      <c r="B8617"/>
      <c r="F8617" s="106"/>
      <c r="G8617"/>
      <c r="H8617"/>
      <c r="I8617"/>
      <c r="J8617"/>
      <c r="K8617"/>
      <c r="L8617"/>
      <c r="M8617"/>
    </row>
    <row r="8618" spans="1:17" x14ac:dyDescent="0.2">
      <c r="A8618">
        <v>2018</v>
      </c>
      <c r="B8618"/>
      <c r="F8618" s="106"/>
      <c r="G8618"/>
      <c r="H8618"/>
      <c r="I8618"/>
      <c r="J8618"/>
      <c r="K8618"/>
      <c r="L8618"/>
      <c r="M8618"/>
    </row>
    <row r="8619" spans="1:17" x14ac:dyDescent="0.2">
      <c r="A8619" t="s">
        <v>15855</v>
      </c>
      <c r="B8619">
        <v>1E-3</v>
      </c>
      <c r="C8619" s="90">
        <v>7.456999214032283E-4</v>
      </c>
      <c r="D8619" s="88">
        <v>74</v>
      </c>
      <c r="E8619" s="88" t="s">
        <v>147</v>
      </c>
      <c r="F8619" s="106"/>
      <c r="G8619"/>
      <c r="H8619"/>
      <c r="I8619"/>
      <c r="J8619"/>
      <c r="K8619"/>
      <c r="L8619"/>
      <c r="M8619"/>
    </row>
    <row r="8620" spans="1:17" x14ac:dyDescent="0.2">
      <c r="A8620" t="s">
        <v>15856</v>
      </c>
      <c r="B8620">
        <v>0.04</v>
      </c>
      <c r="C8620" s="90">
        <v>2.9827996856129132E-2</v>
      </c>
      <c r="D8620" s="88">
        <v>74</v>
      </c>
      <c r="E8620" s="88" t="s">
        <v>147</v>
      </c>
      <c r="F8620" s="106"/>
      <c r="G8620"/>
      <c r="H8620"/>
      <c r="I8620"/>
      <c r="J8620"/>
      <c r="K8620"/>
      <c r="L8620"/>
      <c r="M8620"/>
    </row>
    <row r="8621" spans="1:17" x14ac:dyDescent="0.2">
      <c r="A8621" t="s">
        <v>15857</v>
      </c>
      <c r="B8621">
        <v>0.03</v>
      </c>
      <c r="C8621" s="90">
        <v>2.2370997642096848E-2</v>
      </c>
      <c r="D8621" s="88">
        <v>74</v>
      </c>
      <c r="E8621" s="88" t="s">
        <v>147</v>
      </c>
      <c r="F8621" s="106"/>
      <c r="G8621"/>
      <c r="H8621"/>
      <c r="I8621"/>
      <c r="J8621"/>
      <c r="K8621"/>
      <c r="L8621"/>
      <c r="M8621"/>
    </row>
    <row r="8622" spans="1:17" x14ac:dyDescent="0.2">
      <c r="A8622" t="s">
        <v>15858</v>
      </c>
      <c r="B8622">
        <v>0.04</v>
      </c>
      <c r="C8622" s="90">
        <v>2.9827996856129132E-2</v>
      </c>
      <c r="D8622" s="88">
        <v>74</v>
      </c>
      <c r="E8622" s="88" t="s">
        <v>147</v>
      </c>
      <c r="F8622" s="106"/>
      <c r="G8622"/>
      <c r="H8622"/>
      <c r="I8622"/>
      <c r="J8622"/>
      <c r="K8622"/>
      <c r="L8622"/>
      <c r="M8622"/>
    </row>
    <row r="8623" spans="1:17" x14ac:dyDescent="0.2">
      <c r="A8623" t="s">
        <v>15859</v>
      </c>
      <c r="B8623">
        <v>0.02</v>
      </c>
      <c r="C8623" s="90">
        <v>1.4913998428064566E-2</v>
      </c>
      <c r="D8623" s="88">
        <v>74</v>
      </c>
      <c r="E8623" s="88" t="s">
        <v>147</v>
      </c>
      <c r="F8623" s="106"/>
      <c r="G8623"/>
      <c r="H8623"/>
      <c r="I8623"/>
      <c r="J8623"/>
      <c r="K8623"/>
      <c r="L8623"/>
      <c r="M8623"/>
    </row>
    <row r="8624" spans="1:17" x14ac:dyDescent="0.2">
      <c r="A8624" t="s">
        <v>15860</v>
      </c>
      <c r="B8624">
        <v>0.02</v>
      </c>
      <c r="C8624" s="90">
        <v>1.4913998428064566E-2</v>
      </c>
      <c r="D8624" s="88">
        <v>74</v>
      </c>
      <c r="E8624" s="88" t="s">
        <v>147</v>
      </c>
      <c r="F8624" s="106"/>
      <c r="G8624"/>
      <c r="H8624"/>
      <c r="I8624"/>
      <c r="J8624"/>
      <c r="K8624"/>
      <c r="L8624"/>
      <c r="M8624"/>
    </row>
    <row r="8625" spans="1:13" x14ac:dyDescent="0.2">
      <c r="A8625" t="s">
        <v>15861</v>
      </c>
      <c r="B8625">
        <v>0.03</v>
      </c>
      <c r="C8625" s="90">
        <v>2.2370997642096848E-2</v>
      </c>
      <c r="D8625" s="88">
        <v>74</v>
      </c>
      <c r="E8625" s="88" t="s">
        <v>147</v>
      </c>
      <c r="F8625" s="106"/>
      <c r="G8625"/>
      <c r="H8625"/>
      <c r="I8625"/>
      <c r="J8625"/>
      <c r="K8625"/>
      <c r="L8625"/>
      <c r="M8625"/>
    </row>
    <row r="8626" spans="1:13" x14ac:dyDescent="0.2">
      <c r="A8626" t="s">
        <v>15862</v>
      </c>
      <c r="B8626">
        <v>0.01</v>
      </c>
      <c r="C8626" s="90">
        <v>7.456999214032283E-3</v>
      </c>
      <c r="D8626" s="88">
        <v>74</v>
      </c>
      <c r="E8626" s="88" t="s">
        <v>147</v>
      </c>
      <c r="F8626" s="106"/>
      <c r="G8626"/>
      <c r="H8626"/>
      <c r="I8626"/>
      <c r="J8626"/>
      <c r="K8626"/>
      <c r="L8626"/>
      <c r="M8626"/>
    </row>
    <row r="8627" spans="1:13" x14ac:dyDescent="0.2">
      <c r="A8627" t="s">
        <v>15863</v>
      </c>
      <c r="B8627">
        <v>0.01</v>
      </c>
      <c r="C8627" s="90">
        <v>7.456999214032283E-3</v>
      </c>
      <c r="D8627" s="88">
        <v>74</v>
      </c>
      <c r="E8627" s="88" t="s">
        <v>147</v>
      </c>
      <c r="F8627" s="106"/>
      <c r="G8627"/>
      <c r="H8627"/>
      <c r="I8627"/>
      <c r="J8627"/>
      <c r="K8627"/>
      <c r="L8627"/>
      <c r="M8627"/>
    </row>
    <row r="8628" spans="1:13" x14ac:dyDescent="0.2">
      <c r="A8628" t="s">
        <v>15864</v>
      </c>
      <c r="B8628">
        <v>0.01</v>
      </c>
      <c r="C8628" s="90">
        <v>7.456999214032283E-3</v>
      </c>
      <c r="D8628" s="88">
        <v>74</v>
      </c>
      <c r="E8628" s="88" t="s">
        <v>147</v>
      </c>
      <c r="F8628" s="106"/>
      <c r="G8628"/>
      <c r="H8628"/>
      <c r="I8628"/>
      <c r="J8628"/>
      <c r="K8628"/>
      <c r="L8628"/>
      <c r="M8628"/>
    </row>
    <row r="8629" spans="1:13" x14ac:dyDescent="0.2">
      <c r="A8629" t="s">
        <v>15865</v>
      </c>
      <c r="B8629">
        <v>0.01</v>
      </c>
      <c r="C8629" s="90">
        <v>7.456999214032283E-3</v>
      </c>
      <c r="D8629" s="88">
        <v>74</v>
      </c>
      <c r="E8629" s="88" t="s">
        <v>147</v>
      </c>
      <c r="F8629" s="106"/>
      <c r="G8629"/>
      <c r="H8629"/>
      <c r="I8629"/>
      <c r="J8629"/>
      <c r="K8629"/>
      <c r="L8629"/>
      <c r="M8629"/>
    </row>
    <row r="8630" spans="1:13" x14ac:dyDescent="0.2">
      <c r="A8630" t="s">
        <v>15866</v>
      </c>
      <c r="B8630">
        <v>0.01</v>
      </c>
      <c r="C8630" s="90">
        <v>7.456999214032283E-3</v>
      </c>
      <c r="D8630" s="88">
        <v>74</v>
      </c>
      <c r="E8630" s="88" t="s">
        <v>147</v>
      </c>
      <c r="F8630" s="106"/>
      <c r="G8630"/>
      <c r="H8630"/>
      <c r="I8630"/>
      <c r="J8630"/>
      <c r="K8630"/>
      <c r="L8630"/>
      <c r="M8630"/>
    </row>
    <row r="8631" spans="1:13" x14ac:dyDescent="0.2">
      <c r="A8631" t="s">
        <v>15867</v>
      </c>
      <c r="B8631">
        <v>4.0000000000000001E-3</v>
      </c>
      <c r="C8631" s="90">
        <v>2.9827996856129132E-3</v>
      </c>
      <c r="D8631" s="88">
        <v>74</v>
      </c>
      <c r="E8631" s="88" t="s">
        <v>147</v>
      </c>
      <c r="F8631" s="106"/>
      <c r="G8631"/>
      <c r="H8631"/>
      <c r="I8631"/>
      <c r="J8631"/>
      <c r="K8631"/>
      <c r="L8631"/>
      <c r="M8631"/>
    </row>
    <row r="8632" spans="1:13" x14ac:dyDescent="0.2">
      <c r="A8632" t="s">
        <v>15868</v>
      </c>
      <c r="B8632">
        <v>0.02</v>
      </c>
      <c r="C8632" s="90">
        <v>1.4913998428064566E-2</v>
      </c>
      <c r="D8632" s="88">
        <v>74</v>
      </c>
      <c r="E8632" s="88" t="s">
        <v>147</v>
      </c>
      <c r="F8632" s="106"/>
      <c r="G8632"/>
      <c r="H8632"/>
      <c r="I8632"/>
      <c r="J8632"/>
      <c r="K8632"/>
      <c r="L8632"/>
      <c r="M8632"/>
    </row>
    <row r="8633" spans="1:13" x14ac:dyDescent="0.2">
      <c r="A8633" t="s">
        <v>15869</v>
      </c>
      <c r="B8633">
        <v>0.04</v>
      </c>
      <c r="C8633" s="90">
        <v>2.9827996856129132E-2</v>
      </c>
      <c r="D8633" s="88">
        <v>74</v>
      </c>
      <c r="E8633" s="88" t="s">
        <v>147</v>
      </c>
      <c r="F8633" s="106"/>
      <c r="G8633"/>
      <c r="H8633"/>
      <c r="I8633"/>
      <c r="J8633"/>
      <c r="K8633"/>
      <c r="L8633"/>
      <c r="M8633"/>
    </row>
    <row r="8634" spans="1:13" x14ac:dyDescent="0.2">
      <c r="A8634" t="s">
        <v>15870</v>
      </c>
      <c r="B8634">
        <v>0.02</v>
      </c>
      <c r="C8634" s="90">
        <v>1.4913998428064566E-2</v>
      </c>
      <c r="D8634" s="88">
        <v>74</v>
      </c>
      <c r="E8634" s="88" t="s">
        <v>147</v>
      </c>
      <c r="F8634" s="106"/>
      <c r="G8634"/>
      <c r="H8634"/>
      <c r="I8634"/>
      <c r="J8634"/>
      <c r="K8634"/>
      <c r="L8634"/>
      <c r="M8634"/>
    </row>
    <row r="8635" spans="1:13" x14ac:dyDescent="0.2">
      <c r="A8635" t="s">
        <v>15871</v>
      </c>
      <c r="B8635">
        <v>3.0000000000000001E-3</v>
      </c>
      <c r="C8635" s="90">
        <v>2.2370997642096849E-3</v>
      </c>
      <c r="D8635" s="88">
        <v>74</v>
      </c>
      <c r="E8635" s="88" t="s">
        <v>147</v>
      </c>
      <c r="F8635" s="106"/>
      <c r="G8635"/>
      <c r="H8635"/>
      <c r="I8635"/>
      <c r="J8635"/>
      <c r="K8635"/>
      <c r="L8635"/>
      <c r="M8635"/>
    </row>
    <row r="8636" spans="1:13" x14ac:dyDescent="0.2">
      <c r="A8636" t="s">
        <v>15872</v>
      </c>
      <c r="B8636">
        <v>0.01</v>
      </c>
      <c r="C8636" s="90">
        <v>7.456999214032283E-3</v>
      </c>
      <c r="D8636" s="88">
        <v>74</v>
      </c>
      <c r="E8636" s="88" t="s">
        <v>147</v>
      </c>
      <c r="F8636" s="106"/>
      <c r="G8636"/>
      <c r="H8636"/>
      <c r="I8636"/>
      <c r="J8636"/>
      <c r="K8636"/>
      <c r="L8636"/>
      <c r="M8636"/>
    </row>
    <row r="8637" spans="1:13" x14ac:dyDescent="0.2">
      <c r="A8637" t="s">
        <v>15873</v>
      </c>
      <c r="B8637">
        <v>0.03</v>
      </c>
      <c r="C8637" s="90">
        <v>2.2370997642096848E-2</v>
      </c>
      <c r="D8637" s="88">
        <v>74</v>
      </c>
      <c r="E8637" s="88" t="s">
        <v>147</v>
      </c>
      <c r="F8637" s="106"/>
      <c r="G8637"/>
      <c r="H8637"/>
      <c r="I8637"/>
      <c r="J8637"/>
      <c r="K8637"/>
      <c r="L8637"/>
      <c r="M8637"/>
    </row>
    <row r="8638" spans="1:13" x14ac:dyDescent="0.2">
      <c r="A8638" t="s">
        <v>15874</v>
      </c>
      <c r="B8638">
        <v>0.02</v>
      </c>
      <c r="C8638" s="90">
        <v>1.4913998428064566E-2</v>
      </c>
      <c r="D8638" s="88">
        <v>74</v>
      </c>
      <c r="E8638" s="88" t="s">
        <v>147</v>
      </c>
      <c r="F8638" s="106"/>
      <c r="G8638"/>
      <c r="H8638"/>
      <c r="I8638"/>
      <c r="J8638"/>
      <c r="K8638"/>
      <c r="L8638"/>
      <c r="M8638"/>
    </row>
    <row r="8639" spans="1:13" x14ac:dyDescent="0.2">
      <c r="A8639" t="s">
        <v>15875</v>
      </c>
      <c r="B8639">
        <v>0.02</v>
      </c>
      <c r="C8639" s="90">
        <v>1.4913998428064566E-2</v>
      </c>
      <c r="D8639" s="88">
        <v>74</v>
      </c>
      <c r="E8639" s="88" t="s">
        <v>147</v>
      </c>
      <c r="F8639" s="106"/>
      <c r="G8639"/>
      <c r="H8639"/>
      <c r="I8639"/>
      <c r="J8639"/>
      <c r="K8639"/>
      <c r="L8639"/>
      <c r="M8639"/>
    </row>
    <row r="8640" spans="1:13" x14ac:dyDescent="0.2">
      <c r="A8640" t="s">
        <v>15876</v>
      </c>
      <c r="B8640">
        <v>0.01</v>
      </c>
      <c r="C8640" s="90">
        <v>7.456999214032283E-3</v>
      </c>
      <c r="D8640" s="88">
        <v>74</v>
      </c>
      <c r="E8640" s="88" t="s">
        <v>147</v>
      </c>
      <c r="F8640" s="106"/>
      <c r="G8640"/>
      <c r="H8640"/>
      <c r="I8640"/>
      <c r="J8640"/>
      <c r="K8640"/>
      <c r="L8640"/>
      <c r="M8640"/>
    </row>
    <row r="8641" spans="1:13" x14ac:dyDescent="0.2">
      <c r="A8641" t="s">
        <v>15877</v>
      </c>
      <c r="B8641">
        <v>0.02</v>
      </c>
      <c r="C8641" s="90">
        <v>1.4913998428064566E-2</v>
      </c>
      <c r="D8641" s="88">
        <v>74</v>
      </c>
      <c r="E8641" s="88" t="s">
        <v>147</v>
      </c>
      <c r="F8641" s="106"/>
      <c r="G8641"/>
      <c r="H8641"/>
      <c r="I8641"/>
      <c r="J8641"/>
      <c r="K8641"/>
      <c r="L8641"/>
      <c r="M8641"/>
    </row>
    <row r="8642" spans="1:13" x14ac:dyDescent="0.2">
      <c r="A8642" t="s">
        <v>15878</v>
      </c>
      <c r="B8642">
        <v>0.02</v>
      </c>
      <c r="C8642" s="90">
        <v>1.4913998428064566E-2</v>
      </c>
      <c r="D8642" s="88">
        <v>74</v>
      </c>
      <c r="E8642" s="88" t="s">
        <v>147</v>
      </c>
      <c r="F8642" s="106"/>
      <c r="G8642"/>
      <c r="H8642"/>
      <c r="I8642"/>
      <c r="J8642"/>
      <c r="K8642"/>
      <c r="L8642"/>
      <c r="M8642"/>
    </row>
    <row r="8643" spans="1:13" x14ac:dyDescent="0.2">
      <c r="A8643" t="s">
        <v>15879</v>
      </c>
      <c r="B8643">
        <v>4.0000000000000001E-3</v>
      </c>
      <c r="C8643" s="90">
        <v>2.9827996856129132E-3</v>
      </c>
      <c r="D8643" s="88">
        <v>74</v>
      </c>
      <c r="E8643" s="88" t="s">
        <v>147</v>
      </c>
      <c r="F8643" s="106"/>
      <c r="G8643"/>
      <c r="H8643"/>
      <c r="I8643"/>
      <c r="J8643"/>
      <c r="K8643"/>
      <c r="L8643"/>
      <c r="M8643"/>
    </row>
    <row r="8644" spans="1:13" x14ac:dyDescent="0.2">
      <c r="A8644" t="s">
        <v>15880</v>
      </c>
      <c r="B8644">
        <v>0.01</v>
      </c>
      <c r="C8644" s="90">
        <v>7.456999214032283E-3</v>
      </c>
      <c r="D8644" s="88">
        <v>74</v>
      </c>
      <c r="E8644" s="88" t="s">
        <v>147</v>
      </c>
      <c r="F8644" s="106"/>
      <c r="G8644"/>
      <c r="H8644"/>
      <c r="I8644"/>
      <c r="J8644"/>
      <c r="K8644"/>
      <c r="L8644"/>
      <c r="M8644"/>
    </row>
    <row r="8645" spans="1:13" x14ac:dyDescent="0.2">
      <c r="A8645" t="s">
        <v>15881</v>
      </c>
      <c r="B8645">
        <v>0.02</v>
      </c>
      <c r="C8645" s="90">
        <v>1.4913998428064566E-2</v>
      </c>
      <c r="D8645" s="88">
        <v>74</v>
      </c>
      <c r="E8645" s="88" t="s">
        <v>147</v>
      </c>
      <c r="F8645" s="106"/>
      <c r="G8645"/>
      <c r="H8645"/>
      <c r="I8645"/>
      <c r="J8645"/>
      <c r="K8645"/>
      <c r="L8645"/>
      <c r="M8645"/>
    </row>
    <row r="8646" spans="1:13" x14ac:dyDescent="0.2">
      <c r="A8646" t="s">
        <v>15882</v>
      </c>
      <c r="B8646">
        <v>0.02</v>
      </c>
      <c r="C8646" s="90">
        <v>1.4913998428064566E-2</v>
      </c>
      <c r="D8646" s="88">
        <v>74</v>
      </c>
      <c r="E8646" s="88" t="s">
        <v>147</v>
      </c>
      <c r="F8646" s="106"/>
      <c r="G8646"/>
      <c r="H8646"/>
      <c r="I8646"/>
      <c r="J8646"/>
      <c r="K8646"/>
      <c r="L8646"/>
      <c r="M8646"/>
    </row>
    <row r="8647" spans="1:13" x14ac:dyDescent="0.2">
      <c r="A8647" t="s">
        <v>15883</v>
      </c>
      <c r="B8647">
        <v>0.01</v>
      </c>
      <c r="C8647" s="90">
        <v>7.456999214032283E-3</v>
      </c>
      <c r="D8647" s="88">
        <v>74</v>
      </c>
      <c r="E8647" s="88" t="s">
        <v>147</v>
      </c>
      <c r="F8647" s="106"/>
      <c r="G8647"/>
      <c r="H8647"/>
      <c r="I8647"/>
      <c r="J8647"/>
      <c r="K8647"/>
      <c r="L8647"/>
      <c r="M8647"/>
    </row>
    <row r="8648" spans="1:13" x14ac:dyDescent="0.2">
      <c r="A8648" t="s">
        <v>15884</v>
      </c>
      <c r="B8648">
        <v>0.02</v>
      </c>
      <c r="C8648" s="90">
        <v>1.4913998428064566E-2</v>
      </c>
      <c r="D8648" s="88">
        <v>74</v>
      </c>
      <c r="E8648" s="88" t="s">
        <v>147</v>
      </c>
      <c r="F8648" s="106"/>
      <c r="G8648"/>
      <c r="H8648"/>
      <c r="I8648"/>
      <c r="J8648"/>
      <c r="K8648"/>
      <c r="L8648"/>
      <c r="M8648"/>
    </row>
    <row r="8649" spans="1:13" x14ac:dyDescent="0.2">
      <c r="A8649" t="s">
        <v>15885</v>
      </c>
      <c r="B8649">
        <v>0.02</v>
      </c>
      <c r="C8649" s="90">
        <v>1.4913998428064566E-2</v>
      </c>
      <c r="D8649" s="88">
        <v>74</v>
      </c>
      <c r="E8649" s="88" t="s">
        <v>147</v>
      </c>
      <c r="F8649" s="106"/>
      <c r="G8649"/>
      <c r="H8649"/>
      <c r="I8649"/>
      <c r="J8649"/>
      <c r="K8649"/>
      <c r="L8649"/>
      <c r="M8649"/>
    </row>
    <row r="8650" spans="1:13" x14ac:dyDescent="0.2">
      <c r="A8650" t="s">
        <v>15886</v>
      </c>
      <c r="B8650">
        <v>0.02</v>
      </c>
      <c r="C8650" s="90">
        <v>1.4913998428064566E-2</v>
      </c>
      <c r="D8650" s="88">
        <v>74</v>
      </c>
      <c r="E8650" s="88" t="s">
        <v>147</v>
      </c>
      <c r="F8650" s="106"/>
      <c r="G8650"/>
      <c r="H8650"/>
      <c r="I8650"/>
      <c r="J8650"/>
      <c r="K8650"/>
      <c r="L8650"/>
      <c r="M8650"/>
    </row>
    <row r="8651" spans="1:13" x14ac:dyDescent="0.2">
      <c r="A8651" t="s">
        <v>15887</v>
      </c>
      <c r="B8651">
        <v>0.04</v>
      </c>
      <c r="C8651" s="90">
        <v>2.9827996856129132E-2</v>
      </c>
      <c r="D8651" s="88">
        <v>74</v>
      </c>
      <c r="E8651" s="88" t="s">
        <v>147</v>
      </c>
      <c r="F8651" s="106"/>
      <c r="G8651"/>
      <c r="H8651"/>
      <c r="I8651"/>
      <c r="J8651"/>
      <c r="K8651"/>
      <c r="L8651"/>
      <c r="M8651"/>
    </row>
    <row r="8652" spans="1:13" x14ac:dyDescent="0.2">
      <c r="A8652" t="s">
        <v>15888</v>
      </c>
      <c r="B8652">
        <v>0.02</v>
      </c>
      <c r="C8652" s="90">
        <v>1.4913998428064566E-2</v>
      </c>
      <c r="D8652" s="88">
        <v>74</v>
      </c>
      <c r="E8652" s="88" t="s">
        <v>147</v>
      </c>
      <c r="F8652" s="106"/>
      <c r="G8652"/>
      <c r="H8652"/>
      <c r="I8652"/>
      <c r="J8652"/>
      <c r="K8652"/>
      <c r="L8652"/>
      <c r="M8652"/>
    </row>
    <row r="8653" spans="1:13" x14ac:dyDescent="0.2">
      <c r="A8653" t="s">
        <v>15889</v>
      </c>
      <c r="B8653">
        <v>0.02</v>
      </c>
      <c r="C8653" s="90">
        <v>1.4913998428064566E-2</v>
      </c>
      <c r="D8653" s="88">
        <v>74</v>
      </c>
      <c r="E8653" s="88" t="s">
        <v>147</v>
      </c>
      <c r="F8653" s="106"/>
      <c r="G8653"/>
      <c r="H8653"/>
      <c r="I8653"/>
      <c r="J8653"/>
      <c r="K8653"/>
      <c r="L8653"/>
      <c r="M8653"/>
    </row>
    <row r="8654" spans="1:13" x14ac:dyDescent="0.2">
      <c r="A8654" t="s">
        <v>15890</v>
      </c>
      <c r="B8654">
        <v>2.4500000000000001E-2</v>
      </c>
      <c r="C8654" s="90">
        <v>1.8269648074379096E-2</v>
      </c>
      <c r="D8654" s="88">
        <v>74</v>
      </c>
      <c r="E8654" s="88" t="s">
        <v>147</v>
      </c>
      <c r="F8654" s="106"/>
      <c r="G8654"/>
      <c r="H8654"/>
      <c r="I8654"/>
      <c r="J8654"/>
      <c r="K8654"/>
      <c r="L8654"/>
      <c r="M8654"/>
    </row>
    <row r="8655" spans="1:13" x14ac:dyDescent="0.2">
      <c r="A8655" t="s">
        <v>15891</v>
      </c>
      <c r="B8655">
        <v>0.02</v>
      </c>
      <c r="C8655" s="90">
        <v>1.4913998428064566E-2</v>
      </c>
      <c r="D8655" s="88">
        <v>74</v>
      </c>
      <c r="E8655" s="88" t="s">
        <v>147</v>
      </c>
      <c r="F8655" s="106"/>
      <c r="G8655"/>
      <c r="H8655"/>
      <c r="I8655"/>
      <c r="J8655"/>
      <c r="K8655"/>
      <c r="L8655"/>
      <c r="M8655"/>
    </row>
    <row r="8656" spans="1:13" x14ac:dyDescent="0.2">
      <c r="A8656" t="s">
        <v>15892</v>
      </c>
      <c r="B8656">
        <v>0.02</v>
      </c>
      <c r="C8656" s="90">
        <v>1.4913998428064566E-2</v>
      </c>
      <c r="D8656" s="88">
        <v>74</v>
      </c>
      <c r="E8656" s="88" t="s">
        <v>147</v>
      </c>
      <c r="F8656" s="106"/>
      <c r="G8656"/>
      <c r="H8656"/>
      <c r="I8656"/>
      <c r="J8656"/>
      <c r="K8656"/>
      <c r="L8656"/>
      <c r="M8656"/>
    </row>
    <row r="8657" spans="1:13" x14ac:dyDescent="0.2">
      <c r="A8657" t="s">
        <v>15893</v>
      </c>
      <c r="B8657">
        <v>0.03</v>
      </c>
      <c r="C8657" s="90">
        <v>2.2370997642096848E-2</v>
      </c>
      <c r="D8657" s="88">
        <v>74</v>
      </c>
      <c r="E8657" s="88" t="s">
        <v>147</v>
      </c>
      <c r="F8657" s="106"/>
      <c r="G8657"/>
      <c r="H8657"/>
      <c r="I8657"/>
      <c r="J8657"/>
      <c r="K8657"/>
      <c r="L8657"/>
      <c r="M8657"/>
    </row>
    <row r="8658" spans="1:13" x14ac:dyDescent="0.2">
      <c r="A8658" t="s">
        <v>15894</v>
      </c>
      <c r="B8658">
        <v>0.02</v>
      </c>
      <c r="C8658" s="90">
        <v>1.4913998428064566E-2</v>
      </c>
      <c r="D8658" s="88">
        <v>74</v>
      </c>
      <c r="E8658" s="88" t="s">
        <v>147</v>
      </c>
      <c r="F8658" s="106"/>
      <c r="G8658"/>
      <c r="H8658"/>
      <c r="I8658"/>
      <c r="J8658"/>
      <c r="K8658"/>
      <c r="L8658"/>
      <c r="M8658"/>
    </row>
    <row r="8659" spans="1:13" x14ac:dyDescent="0.2">
      <c r="A8659" t="s">
        <v>15895</v>
      </c>
      <c r="B8659">
        <v>0.01</v>
      </c>
      <c r="C8659" s="90">
        <v>7.456999214032283E-3</v>
      </c>
      <c r="D8659" s="88">
        <v>74</v>
      </c>
      <c r="E8659" s="88" t="s">
        <v>147</v>
      </c>
      <c r="F8659" s="106"/>
      <c r="G8659"/>
      <c r="H8659"/>
      <c r="I8659"/>
      <c r="J8659"/>
      <c r="K8659"/>
      <c r="L8659"/>
      <c r="M8659"/>
    </row>
    <row r="8660" spans="1:13" x14ac:dyDescent="0.2">
      <c r="A8660" t="s">
        <v>15896</v>
      </c>
      <c r="B8660">
        <v>0.01</v>
      </c>
      <c r="C8660" s="90">
        <v>7.456999214032283E-3</v>
      </c>
      <c r="D8660" s="88">
        <v>74</v>
      </c>
      <c r="E8660" s="88" t="s">
        <v>147</v>
      </c>
      <c r="F8660" s="106"/>
      <c r="G8660"/>
      <c r="H8660"/>
      <c r="I8660"/>
      <c r="J8660"/>
      <c r="K8660"/>
      <c r="L8660"/>
      <c r="M8660"/>
    </row>
    <row r="8661" spans="1:13" x14ac:dyDescent="0.2">
      <c r="A8661" t="s">
        <v>15897</v>
      </c>
      <c r="B8661">
        <v>0.02</v>
      </c>
      <c r="C8661" s="90">
        <v>1.4913998428064566E-2</v>
      </c>
      <c r="D8661" s="88">
        <v>74</v>
      </c>
      <c r="E8661" s="88" t="s">
        <v>147</v>
      </c>
      <c r="F8661" s="106"/>
      <c r="G8661"/>
      <c r="H8661"/>
      <c r="I8661"/>
      <c r="J8661"/>
      <c r="K8661"/>
      <c r="L8661"/>
      <c r="M8661"/>
    </row>
    <row r="8662" spans="1:13" x14ac:dyDescent="0.2">
      <c r="A8662" t="s">
        <v>15898</v>
      </c>
      <c r="B8662">
        <v>0.02</v>
      </c>
      <c r="C8662" s="90">
        <v>1.4913998428064566E-2</v>
      </c>
      <c r="D8662" s="88">
        <v>74</v>
      </c>
      <c r="E8662" s="88" t="s">
        <v>147</v>
      </c>
      <c r="F8662" s="106"/>
      <c r="G8662"/>
      <c r="H8662"/>
      <c r="I8662"/>
      <c r="J8662"/>
      <c r="K8662"/>
      <c r="L8662"/>
      <c r="M8662"/>
    </row>
    <row r="8663" spans="1:13" x14ac:dyDescent="0.2">
      <c r="A8663" t="s">
        <v>15899</v>
      </c>
      <c r="B8663">
        <v>0.02</v>
      </c>
      <c r="C8663" s="90">
        <v>1.4913998428064566E-2</v>
      </c>
      <c r="D8663" s="88">
        <v>74</v>
      </c>
      <c r="E8663" s="88" t="s">
        <v>147</v>
      </c>
      <c r="F8663" s="106"/>
      <c r="G8663"/>
      <c r="H8663"/>
      <c r="I8663"/>
      <c r="J8663"/>
      <c r="K8663"/>
      <c r="L8663"/>
      <c r="M8663"/>
    </row>
    <row r="8664" spans="1:13" x14ac:dyDescent="0.2">
      <c r="A8664" t="s">
        <v>15900</v>
      </c>
      <c r="B8664">
        <v>0.02</v>
      </c>
      <c r="C8664" s="90">
        <v>1.4913998428064566E-2</v>
      </c>
      <c r="D8664" s="88">
        <v>74</v>
      </c>
      <c r="E8664" s="88" t="s">
        <v>147</v>
      </c>
      <c r="F8664" s="106"/>
      <c r="G8664"/>
      <c r="H8664"/>
      <c r="I8664"/>
      <c r="J8664"/>
      <c r="K8664"/>
      <c r="L8664"/>
      <c r="M8664"/>
    </row>
    <row r="8665" spans="1:13" x14ac:dyDescent="0.2">
      <c r="A8665" t="s">
        <v>15901</v>
      </c>
      <c r="B8665">
        <v>0.02</v>
      </c>
      <c r="C8665" s="90">
        <v>1.4913998428064566E-2</v>
      </c>
      <c r="D8665" s="88">
        <v>74</v>
      </c>
      <c r="E8665" s="88" t="s">
        <v>147</v>
      </c>
      <c r="F8665" s="106"/>
      <c r="G8665"/>
      <c r="H8665"/>
      <c r="I8665"/>
      <c r="J8665"/>
      <c r="K8665"/>
      <c r="L8665"/>
      <c r="M8665"/>
    </row>
    <row r="8666" spans="1:13" x14ac:dyDescent="0.2">
      <c r="A8666" t="s">
        <v>15902</v>
      </c>
      <c r="B8666">
        <v>0.02</v>
      </c>
      <c r="C8666" s="90">
        <v>1.4913998428064566E-2</v>
      </c>
      <c r="D8666" s="88">
        <v>74</v>
      </c>
      <c r="E8666" s="88" t="s">
        <v>147</v>
      </c>
      <c r="F8666" s="106"/>
      <c r="G8666"/>
      <c r="H8666"/>
      <c r="I8666"/>
      <c r="J8666"/>
      <c r="K8666"/>
      <c r="L8666"/>
      <c r="M8666"/>
    </row>
    <row r="8667" spans="1:13" x14ac:dyDescent="0.2">
      <c r="A8667" t="s">
        <v>15903</v>
      </c>
      <c r="B8667">
        <v>0.02</v>
      </c>
      <c r="C8667" s="90">
        <v>1.4913998428064566E-2</v>
      </c>
      <c r="D8667" s="88">
        <v>74</v>
      </c>
      <c r="E8667" s="88" t="s">
        <v>147</v>
      </c>
      <c r="F8667" s="106"/>
      <c r="G8667"/>
      <c r="H8667"/>
      <c r="I8667"/>
      <c r="J8667"/>
      <c r="K8667"/>
      <c r="L8667"/>
      <c r="M8667"/>
    </row>
    <row r="8668" spans="1:13" x14ac:dyDescent="0.2">
      <c r="A8668" t="s">
        <v>15904</v>
      </c>
      <c r="B8668">
        <v>0.01</v>
      </c>
      <c r="C8668" s="90">
        <v>7.456999214032283E-3</v>
      </c>
      <c r="D8668" s="88">
        <v>74</v>
      </c>
      <c r="E8668" s="88" t="s">
        <v>147</v>
      </c>
      <c r="F8668" s="106"/>
      <c r="G8668"/>
      <c r="H8668"/>
      <c r="I8668"/>
      <c r="J8668"/>
      <c r="K8668"/>
      <c r="L8668"/>
      <c r="M8668"/>
    </row>
    <row r="8669" spans="1:13" x14ac:dyDescent="0.2">
      <c r="A8669" t="s">
        <v>15905</v>
      </c>
      <c r="B8669">
        <v>0.01</v>
      </c>
      <c r="C8669" s="90">
        <v>7.456999214032283E-3</v>
      </c>
      <c r="D8669" s="88">
        <v>74</v>
      </c>
      <c r="E8669" s="88" t="s">
        <v>147</v>
      </c>
      <c r="F8669" s="106"/>
      <c r="G8669"/>
      <c r="H8669"/>
      <c r="I8669"/>
      <c r="J8669"/>
      <c r="K8669"/>
      <c r="L8669"/>
      <c r="M8669"/>
    </row>
    <row r="8670" spans="1:13" x14ac:dyDescent="0.2">
      <c r="A8670" t="s">
        <v>15906</v>
      </c>
      <c r="B8670">
        <v>0.01</v>
      </c>
      <c r="C8670" s="90">
        <v>7.456999214032283E-3</v>
      </c>
      <c r="D8670" s="88">
        <v>74</v>
      </c>
      <c r="E8670" s="88" t="s">
        <v>147</v>
      </c>
      <c r="F8670" s="106"/>
      <c r="G8670"/>
      <c r="H8670"/>
      <c r="I8670"/>
      <c r="J8670"/>
      <c r="K8670"/>
      <c r="L8670"/>
      <c r="M8670"/>
    </row>
    <row r="8671" spans="1:13" x14ac:dyDescent="0.2">
      <c r="A8671" t="s">
        <v>15907</v>
      </c>
      <c r="B8671">
        <v>0.02</v>
      </c>
      <c r="C8671" s="90">
        <v>1.4913998428064566E-2</v>
      </c>
      <c r="D8671" s="88">
        <v>74</v>
      </c>
      <c r="E8671" s="88" t="s">
        <v>147</v>
      </c>
      <c r="F8671" s="106"/>
      <c r="G8671"/>
      <c r="H8671"/>
      <c r="I8671"/>
      <c r="J8671"/>
      <c r="K8671"/>
      <c r="L8671"/>
      <c r="M8671"/>
    </row>
    <row r="8672" spans="1:13" x14ac:dyDescent="0.2">
      <c r="A8672" t="s">
        <v>15908</v>
      </c>
      <c r="B8672">
        <v>0.02</v>
      </c>
      <c r="C8672" s="90">
        <v>1.4913998428064566E-2</v>
      </c>
      <c r="D8672" s="88">
        <v>74</v>
      </c>
      <c r="E8672" s="88" t="s">
        <v>147</v>
      </c>
      <c r="F8672" s="106"/>
      <c r="G8672"/>
      <c r="H8672"/>
      <c r="I8672"/>
      <c r="J8672"/>
      <c r="K8672"/>
      <c r="L8672"/>
      <c r="M8672"/>
    </row>
    <row r="8673" spans="1:13" x14ac:dyDescent="0.2">
      <c r="A8673" t="s">
        <v>15909</v>
      </c>
      <c r="B8673">
        <v>0.02</v>
      </c>
      <c r="C8673" s="90">
        <v>1.4913998428064566E-2</v>
      </c>
      <c r="D8673" s="88">
        <v>74</v>
      </c>
      <c r="E8673" s="88" t="s">
        <v>147</v>
      </c>
      <c r="F8673" s="106"/>
      <c r="G8673"/>
      <c r="H8673"/>
      <c r="I8673"/>
      <c r="J8673"/>
      <c r="K8673"/>
      <c r="L8673"/>
      <c r="M8673"/>
    </row>
    <row r="8674" spans="1:13" x14ac:dyDescent="0.2">
      <c r="A8674" t="s">
        <v>15910</v>
      </c>
      <c r="B8674">
        <v>4.0000000000000001E-3</v>
      </c>
      <c r="C8674" s="90">
        <v>2.9827996856129132E-3</v>
      </c>
      <c r="D8674" s="88">
        <v>74</v>
      </c>
      <c r="E8674" s="88" t="s">
        <v>147</v>
      </c>
      <c r="F8674" s="106"/>
      <c r="G8674"/>
      <c r="H8674"/>
      <c r="I8674"/>
      <c r="J8674"/>
      <c r="K8674"/>
      <c r="L8674"/>
      <c r="M8674"/>
    </row>
    <row r="8675" spans="1:13" x14ac:dyDescent="0.2">
      <c r="A8675" t="s">
        <v>15911</v>
      </c>
      <c r="B8675">
        <v>0.02</v>
      </c>
      <c r="C8675" s="90">
        <v>1.4913998428064566E-2</v>
      </c>
      <c r="D8675" s="88">
        <v>74</v>
      </c>
      <c r="E8675" s="88" t="s">
        <v>147</v>
      </c>
      <c r="F8675" s="106"/>
      <c r="G8675"/>
      <c r="H8675"/>
      <c r="I8675"/>
      <c r="J8675"/>
      <c r="K8675"/>
      <c r="L8675"/>
      <c r="M8675"/>
    </row>
    <row r="8676" spans="1:13" x14ac:dyDescent="0.2">
      <c r="A8676" t="s">
        <v>15912</v>
      </c>
      <c r="B8676">
        <v>0.02</v>
      </c>
      <c r="C8676" s="90">
        <v>1.4913998428064566E-2</v>
      </c>
      <c r="D8676" s="88">
        <v>74</v>
      </c>
      <c r="E8676" s="88" t="s">
        <v>147</v>
      </c>
      <c r="F8676" s="106"/>
      <c r="G8676"/>
      <c r="H8676"/>
      <c r="I8676"/>
      <c r="J8676"/>
      <c r="K8676"/>
      <c r="L8676"/>
      <c r="M8676"/>
    </row>
    <row r="8677" spans="1:13" x14ac:dyDescent="0.2">
      <c r="A8677" t="s">
        <v>15913</v>
      </c>
      <c r="B8677">
        <v>3.0000000000000001E-3</v>
      </c>
      <c r="C8677" s="90">
        <v>2.2370997642096849E-3</v>
      </c>
      <c r="D8677" s="88">
        <v>74</v>
      </c>
      <c r="E8677" s="88" t="s">
        <v>147</v>
      </c>
      <c r="F8677" s="106"/>
      <c r="G8677"/>
      <c r="H8677"/>
      <c r="I8677"/>
      <c r="J8677"/>
      <c r="K8677"/>
      <c r="L8677"/>
      <c r="M8677"/>
    </row>
    <row r="8678" spans="1:13" x14ac:dyDescent="0.2">
      <c r="A8678" t="s">
        <v>15914</v>
      </c>
      <c r="B8678">
        <v>0.02</v>
      </c>
      <c r="C8678" s="90">
        <v>1.4913998428064566E-2</v>
      </c>
      <c r="D8678" s="88">
        <v>74</v>
      </c>
      <c r="E8678" s="88" t="s">
        <v>147</v>
      </c>
      <c r="F8678" s="106"/>
      <c r="G8678"/>
      <c r="H8678"/>
      <c r="I8678"/>
      <c r="J8678"/>
      <c r="K8678"/>
      <c r="L8678"/>
      <c r="M8678"/>
    </row>
    <row r="8679" spans="1:13" x14ac:dyDescent="0.2">
      <c r="A8679" t="s">
        <v>15915</v>
      </c>
      <c r="B8679">
        <v>0.01</v>
      </c>
      <c r="C8679" s="90">
        <v>7.456999214032283E-3</v>
      </c>
      <c r="D8679" s="88">
        <v>74</v>
      </c>
      <c r="E8679" s="88" t="s">
        <v>147</v>
      </c>
      <c r="F8679" s="106"/>
      <c r="G8679"/>
      <c r="H8679"/>
      <c r="I8679"/>
      <c r="J8679"/>
      <c r="K8679"/>
      <c r="L8679"/>
      <c r="M8679"/>
    </row>
    <row r="8680" spans="1:13" x14ac:dyDescent="0.2">
      <c r="A8680" t="s">
        <v>15916</v>
      </c>
      <c r="B8680">
        <v>0.01</v>
      </c>
      <c r="C8680" s="90">
        <v>7.456999214032283E-3</v>
      </c>
      <c r="D8680" s="88">
        <v>74</v>
      </c>
      <c r="E8680" s="88" t="s">
        <v>147</v>
      </c>
      <c r="F8680" s="106"/>
      <c r="G8680"/>
      <c r="H8680"/>
      <c r="I8680"/>
      <c r="J8680"/>
      <c r="K8680"/>
      <c r="L8680"/>
      <c r="M8680"/>
    </row>
    <row r="8681" spans="1:13" x14ac:dyDescent="0.2">
      <c r="A8681" t="s">
        <v>15917</v>
      </c>
      <c r="B8681">
        <v>0.01</v>
      </c>
      <c r="C8681" s="90">
        <v>7.456999214032283E-3</v>
      </c>
      <c r="D8681" s="88">
        <v>74</v>
      </c>
      <c r="E8681" s="88" t="s">
        <v>147</v>
      </c>
      <c r="F8681" s="106"/>
      <c r="G8681"/>
      <c r="H8681"/>
      <c r="I8681"/>
      <c r="J8681"/>
      <c r="K8681"/>
      <c r="L8681"/>
      <c r="M8681"/>
    </row>
    <row r="8682" spans="1:13" x14ac:dyDescent="0.2">
      <c r="A8682" t="s">
        <v>15918</v>
      </c>
      <c r="B8682">
        <v>0.01</v>
      </c>
      <c r="C8682" s="90">
        <v>7.456999214032283E-3</v>
      </c>
      <c r="D8682" s="88">
        <v>74</v>
      </c>
      <c r="E8682" s="88" t="s">
        <v>147</v>
      </c>
      <c r="F8682" s="106"/>
      <c r="G8682"/>
      <c r="H8682"/>
      <c r="I8682"/>
      <c r="J8682"/>
      <c r="K8682"/>
      <c r="L8682"/>
      <c r="M8682"/>
    </row>
    <row r="8683" spans="1:13" x14ac:dyDescent="0.2">
      <c r="A8683" t="s">
        <v>15919</v>
      </c>
      <c r="B8683">
        <v>0.01</v>
      </c>
      <c r="C8683" s="90">
        <v>7.456999214032283E-3</v>
      </c>
      <c r="D8683" s="88">
        <v>74</v>
      </c>
      <c r="E8683" s="88" t="s">
        <v>147</v>
      </c>
      <c r="F8683" s="106"/>
      <c r="G8683"/>
      <c r="H8683"/>
      <c r="I8683"/>
      <c r="J8683"/>
      <c r="K8683"/>
      <c r="L8683"/>
      <c r="M8683"/>
    </row>
    <row r="8684" spans="1:13" x14ac:dyDescent="0.2">
      <c r="A8684" t="s">
        <v>15920</v>
      </c>
      <c r="B8684">
        <v>4.0000000000000001E-3</v>
      </c>
      <c r="C8684" s="90">
        <v>2.9827996856129132E-3</v>
      </c>
      <c r="D8684" s="88">
        <v>74</v>
      </c>
      <c r="E8684" s="88" t="s">
        <v>147</v>
      </c>
      <c r="F8684" s="106"/>
      <c r="G8684"/>
      <c r="H8684"/>
      <c r="I8684"/>
      <c r="J8684"/>
      <c r="K8684"/>
      <c r="L8684"/>
      <c r="M8684"/>
    </row>
    <row r="8685" spans="1:13" x14ac:dyDescent="0.2">
      <c r="A8685" t="s">
        <v>15921</v>
      </c>
      <c r="B8685">
        <v>0.02</v>
      </c>
      <c r="C8685" s="90">
        <v>1.4913998428064566E-2</v>
      </c>
      <c r="D8685" s="88">
        <v>74</v>
      </c>
      <c r="E8685" s="88" t="s">
        <v>147</v>
      </c>
      <c r="F8685" s="106"/>
      <c r="G8685"/>
      <c r="H8685"/>
      <c r="I8685"/>
      <c r="J8685"/>
      <c r="K8685"/>
      <c r="L8685"/>
      <c r="M8685"/>
    </row>
    <row r="8686" spans="1:13" x14ac:dyDescent="0.2">
      <c r="A8686" t="s">
        <v>15922</v>
      </c>
      <c r="B8686">
        <v>0.02</v>
      </c>
      <c r="C8686" s="90">
        <v>1.4913998428064566E-2</v>
      </c>
      <c r="D8686" s="88">
        <v>74</v>
      </c>
      <c r="E8686" s="88" t="s">
        <v>147</v>
      </c>
      <c r="F8686" s="106"/>
      <c r="G8686"/>
      <c r="H8686"/>
      <c r="I8686"/>
      <c r="J8686"/>
      <c r="K8686"/>
      <c r="L8686"/>
      <c r="M8686"/>
    </row>
    <row r="8687" spans="1:13" x14ac:dyDescent="0.2">
      <c r="A8687" t="s">
        <v>15923</v>
      </c>
      <c r="B8687">
        <v>0.01</v>
      </c>
      <c r="C8687" s="90">
        <v>7.456999214032283E-3</v>
      </c>
      <c r="D8687" s="88">
        <v>74</v>
      </c>
      <c r="E8687" s="88" t="s">
        <v>147</v>
      </c>
      <c r="F8687" s="106"/>
      <c r="G8687"/>
      <c r="H8687"/>
      <c r="I8687"/>
      <c r="J8687"/>
      <c r="K8687"/>
      <c r="L8687"/>
      <c r="M8687"/>
    </row>
    <row r="8688" spans="1:13" x14ac:dyDescent="0.2">
      <c r="A8688" t="s">
        <v>15924</v>
      </c>
      <c r="B8688">
        <v>0.02</v>
      </c>
      <c r="C8688" s="90">
        <v>1.4913998428064566E-2</v>
      </c>
      <c r="D8688" s="88">
        <v>74</v>
      </c>
      <c r="E8688" s="88" t="s">
        <v>147</v>
      </c>
      <c r="F8688" s="106"/>
      <c r="G8688"/>
      <c r="H8688"/>
      <c r="I8688"/>
      <c r="J8688"/>
      <c r="K8688"/>
      <c r="L8688"/>
      <c r="M8688"/>
    </row>
    <row r="8689" spans="1:13" x14ac:dyDescent="0.2">
      <c r="A8689" t="s">
        <v>15925</v>
      </c>
      <c r="B8689">
        <v>0.02</v>
      </c>
      <c r="C8689" s="90">
        <v>1.4913998428064566E-2</v>
      </c>
      <c r="D8689" s="88">
        <v>74</v>
      </c>
      <c r="E8689" s="88" t="s">
        <v>147</v>
      </c>
      <c r="F8689" s="106"/>
      <c r="G8689"/>
      <c r="H8689"/>
      <c r="I8689"/>
      <c r="J8689"/>
      <c r="K8689"/>
      <c r="L8689"/>
      <c r="M8689"/>
    </row>
    <row r="8690" spans="1:13" x14ac:dyDescent="0.2">
      <c r="A8690" t="s">
        <v>15926</v>
      </c>
      <c r="B8690">
        <v>0.02</v>
      </c>
      <c r="C8690" s="90">
        <v>1.4913998428064566E-2</v>
      </c>
      <c r="D8690" s="88">
        <v>74</v>
      </c>
      <c r="E8690" s="88" t="s">
        <v>147</v>
      </c>
      <c r="F8690" s="106"/>
      <c r="G8690"/>
      <c r="H8690"/>
      <c r="I8690"/>
      <c r="J8690"/>
      <c r="K8690"/>
      <c r="L8690"/>
      <c r="M8690"/>
    </row>
    <row r="8691" spans="1:13" x14ac:dyDescent="0.2">
      <c r="A8691" t="s">
        <v>15927</v>
      </c>
      <c r="B8691">
        <v>0.02</v>
      </c>
      <c r="C8691" s="90">
        <v>1.4913998428064566E-2</v>
      </c>
      <c r="D8691" s="88">
        <v>74</v>
      </c>
      <c r="E8691" s="88" t="s">
        <v>147</v>
      </c>
      <c r="F8691" s="106"/>
      <c r="G8691"/>
      <c r="H8691"/>
      <c r="I8691"/>
      <c r="J8691"/>
      <c r="K8691"/>
      <c r="L8691"/>
      <c r="M8691"/>
    </row>
    <row r="8692" spans="1:13" x14ac:dyDescent="0.2">
      <c r="A8692" t="s">
        <v>15928</v>
      </c>
      <c r="B8692">
        <v>0.02</v>
      </c>
      <c r="C8692" s="90">
        <v>1.4913998428064566E-2</v>
      </c>
      <c r="D8692" s="88">
        <v>74</v>
      </c>
      <c r="E8692" s="88" t="s">
        <v>147</v>
      </c>
      <c r="F8692" s="106"/>
      <c r="G8692"/>
      <c r="H8692"/>
      <c r="I8692"/>
      <c r="J8692"/>
      <c r="K8692"/>
      <c r="L8692"/>
      <c r="M8692"/>
    </row>
    <row r="8693" spans="1:13" x14ac:dyDescent="0.2">
      <c r="A8693" t="s">
        <v>15929</v>
      </c>
      <c r="B8693">
        <v>0.02</v>
      </c>
      <c r="C8693" s="90">
        <v>1.4913998428064566E-2</v>
      </c>
      <c r="D8693" s="88">
        <v>74</v>
      </c>
      <c r="E8693" s="88" t="s">
        <v>147</v>
      </c>
      <c r="F8693" s="106"/>
      <c r="G8693"/>
      <c r="H8693"/>
      <c r="I8693"/>
      <c r="J8693"/>
      <c r="K8693"/>
      <c r="L8693"/>
      <c r="M8693"/>
    </row>
    <row r="8694" spans="1:13" x14ac:dyDescent="0.2">
      <c r="A8694" t="s">
        <v>15930</v>
      </c>
      <c r="B8694">
        <v>0.01</v>
      </c>
      <c r="C8694" s="90">
        <v>7.456999214032283E-3</v>
      </c>
      <c r="D8694" s="88">
        <v>74</v>
      </c>
      <c r="E8694" s="88" t="s">
        <v>147</v>
      </c>
      <c r="F8694" s="106"/>
      <c r="G8694"/>
      <c r="H8694"/>
      <c r="I8694"/>
      <c r="J8694"/>
      <c r="K8694"/>
      <c r="L8694"/>
      <c r="M8694"/>
    </row>
    <row r="8695" spans="1:13" x14ac:dyDescent="0.2">
      <c r="A8695" t="s">
        <v>15931</v>
      </c>
      <c r="B8695">
        <v>0.02</v>
      </c>
      <c r="C8695" s="90">
        <v>1.4913998428064566E-2</v>
      </c>
      <c r="D8695" s="88">
        <v>74</v>
      </c>
      <c r="E8695" s="88" t="s">
        <v>147</v>
      </c>
      <c r="F8695" s="106"/>
      <c r="G8695"/>
      <c r="H8695"/>
      <c r="I8695"/>
      <c r="J8695"/>
      <c r="K8695"/>
      <c r="L8695"/>
      <c r="M8695"/>
    </row>
    <row r="8696" spans="1:13" x14ac:dyDescent="0.2">
      <c r="A8696" t="s">
        <v>15932</v>
      </c>
      <c r="B8696">
        <v>0.02</v>
      </c>
      <c r="C8696" s="90">
        <v>1.4913998428064566E-2</v>
      </c>
      <c r="D8696" s="88">
        <v>74</v>
      </c>
      <c r="E8696" s="88" t="s">
        <v>147</v>
      </c>
      <c r="F8696" s="106"/>
      <c r="G8696"/>
      <c r="H8696"/>
      <c r="I8696"/>
      <c r="J8696"/>
      <c r="K8696"/>
      <c r="L8696"/>
      <c r="M8696"/>
    </row>
    <row r="8697" spans="1:13" x14ac:dyDescent="0.2">
      <c r="A8697" t="s">
        <v>15933</v>
      </c>
      <c r="B8697">
        <v>0.02</v>
      </c>
      <c r="C8697" s="90">
        <v>1.4913998428064566E-2</v>
      </c>
      <c r="D8697" s="88">
        <v>74</v>
      </c>
      <c r="E8697" s="88" t="s">
        <v>147</v>
      </c>
      <c r="F8697" s="106"/>
      <c r="G8697"/>
      <c r="H8697"/>
      <c r="I8697"/>
      <c r="J8697"/>
      <c r="K8697"/>
      <c r="L8697"/>
      <c r="M8697"/>
    </row>
    <row r="8698" spans="1:13" x14ac:dyDescent="0.2">
      <c r="A8698" t="s">
        <v>15934</v>
      </c>
      <c r="B8698">
        <v>0.02</v>
      </c>
      <c r="C8698" s="90">
        <v>1.4913998428064566E-2</v>
      </c>
      <c r="D8698" s="88">
        <v>74</v>
      </c>
      <c r="E8698" s="88" t="s">
        <v>147</v>
      </c>
      <c r="F8698" s="106"/>
      <c r="G8698"/>
      <c r="H8698"/>
      <c r="I8698"/>
      <c r="J8698"/>
      <c r="K8698"/>
      <c r="L8698"/>
      <c r="M8698"/>
    </row>
    <row r="8699" spans="1:13" x14ac:dyDescent="0.2">
      <c r="A8699" t="s">
        <v>15935</v>
      </c>
      <c r="B8699">
        <v>0.01</v>
      </c>
      <c r="C8699" s="90">
        <v>7.456999214032283E-3</v>
      </c>
      <c r="D8699" s="88">
        <v>74</v>
      </c>
      <c r="E8699" s="88" t="s">
        <v>147</v>
      </c>
      <c r="F8699" s="106"/>
      <c r="G8699"/>
      <c r="H8699"/>
      <c r="I8699"/>
      <c r="J8699"/>
      <c r="K8699"/>
      <c r="L8699"/>
      <c r="M8699"/>
    </row>
    <row r="8700" spans="1:13" x14ac:dyDescent="0.2">
      <c r="A8700" t="s">
        <v>15936</v>
      </c>
      <c r="B8700">
        <v>0.02</v>
      </c>
      <c r="C8700" s="90">
        <v>1.4913998428064566E-2</v>
      </c>
      <c r="D8700" s="88">
        <v>74</v>
      </c>
      <c r="E8700" s="88" t="s">
        <v>147</v>
      </c>
      <c r="F8700" s="106"/>
      <c r="G8700"/>
      <c r="H8700"/>
      <c r="I8700"/>
      <c r="J8700"/>
      <c r="K8700"/>
      <c r="L8700"/>
      <c r="M8700"/>
    </row>
    <row r="8701" spans="1:13" x14ac:dyDescent="0.2">
      <c r="A8701" t="s">
        <v>15937</v>
      </c>
      <c r="B8701">
        <v>0.02</v>
      </c>
      <c r="C8701" s="90">
        <v>1.4913998428064566E-2</v>
      </c>
      <c r="D8701" s="88">
        <v>74</v>
      </c>
      <c r="E8701" s="88" t="s">
        <v>147</v>
      </c>
      <c r="F8701" s="106"/>
      <c r="G8701"/>
      <c r="H8701"/>
      <c r="I8701"/>
      <c r="J8701"/>
      <c r="K8701"/>
      <c r="L8701"/>
      <c r="M8701"/>
    </row>
    <row r="8702" spans="1:13" x14ac:dyDescent="0.2">
      <c r="A8702" t="s">
        <v>15938</v>
      </c>
      <c r="B8702">
        <v>0.02</v>
      </c>
      <c r="C8702" s="90">
        <v>1.4913998428064566E-2</v>
      </c>
      <c r="D8702" s="88">
        <v>74</v>
      </c>
      <c r="E8702" s="88" t="s">
        <v>147</v>
      </c>
      <c r="F8702" s="106"/>
      <c r="G8702"/>
      <c r="H8702"/>
      <c r="I8702"/>
      <c r="J8702"/>
      <c r="K8702"/>
      <c r="L8702"/>
      <c r="M8702"/>
    </row>
    <row r="8703" spans="1:13" x14ac:dyDescent="0.2">
      <c r="A8703" t="s">
        <v>15939</v>
      </c>
      <c r="B8703">
        <v>0.02</v>
      </c>
      <c r="C8703" s="90">
        <v>1.4913998428064566E-2</v>
      </c>
      <c r="D8703" s="88">
        <v>74</v>
      </c>
      <c r="E8703" s="88" t="s">
        <v>147</v>
      </c>
      <c r="F8703" s="106"/>
      <c r="G8703"/>
      <c r="H8703"/>
      <c r="I8703"/>
      <c r="J8703"/>
      <c r="K8703"/>
      <c r="L8703"/>
      <c r="M8703"/>
    </row>
    <row r="8704" spans="1:13" x14ac:dyDescent="0.2">
      <c r="A8704" t="s">
        <v>15940</v>
      </c>
      <c r="B8704">
        <v>0.02</v>
      </c>
      <c r="C8704" s="90">
        <v>1.4913998428064566E-2</v>
      </c>
      <c r="D8704" s="88">
        <v>74</v>
      </c>
      <c r="E8704" s="88" t="s">
        <v>147</v>
      </c>
      <c r="F8704" s="106"/>
      <c r="G8704"/>
      <c r="H8704"/>
      <c r="I8704"/>
      <c r="J8704"/>
      <c r="K8704"/>
      <c r="L8704"/>
      <c r="M8704"/>
    </row>
    <row r="8705" spans="1:13" x14ac:dyDescent="0.2">
      <c r="A8705" t="s">
        <v>15941</v>
      </c>
      <c r="B8705">
        <v>0.02</v>
      </c>
      <c r="C8705" s="90">
        <v>1.4913998428064566E-2</v>
      </c>
      <c r="D8705" s="88">
        <v>74</v>
      </c>
      <c r="E8705" s="88" t="s">
        <v>147</v>
      </c>
      <c r="F8705" s="106"/>
      <c r="G8705"/>
      <c r="H8705"/>
      <c r="I8705"/>
      <c r="J8705"/>
      <c r="K8705"/>
      <c r="L8705"/>
      <c r="M8705"/>
    </row>
    <row r="8706" spans="1:13" x14ac:dyDescent="0.2">
      <c r="A8706" t="s">
        <v>15942</v>
      </c>
      <c r="B8706">
        <v>0.01</v>
      </c>
      <c r="C8706" s="90">
        <v>7.456999214032283E-3</v>
      </c>
      <c r="D8706" s="88">
        <v>74</v>
      </c>
      <c r="E8706" s="88" t="s">
        <v>147</v>
      </c>
      <c r="F8706" s="106"/>
      <c r="G8706"/>
      <c r="H8706"/>
      <c r="I8706"/>
      <c r="J8706"/>
      <c r="K8706"/>
      <c r="L8706"/>
      <c r="M8706"/>
    </row>
    <row r="8707" spans="1:13" x14ac:dyDescent="0.2">
      <c r="A8707" t="s">
        <v>15943</v>
      </c>
      <c r="B8707">
        <v>0.01</v>
      </c>
      <c r="C8707" s="90">
        <v>7.456999214032283E-3</v>
      </c>
      <c r="D8707" s="88">
        <v>74</v>
      </c>
      <c r="E8707" s="88" t="s">
        <v>147</v>
      </c>
      <c r="F8707" s="106"/>
      <c r="G8707"/>
      <c r="H8707"/>
      <c r="I8707"/>
      <c r="J8707"/>
      <c r="K8707"/>
      <c r="L8707"/>
      <c r="M8707"/>
    </row>
    <row r="8708" spans="1:13" x14ac:dyDescent="0.2">
      <c r="A8708" t="s">
        <v>15944</v>
      </c>
      <c r="B8708">
        <v>0.03</v>
      </c>
      <c r="C8708" s="90">
        <v>2.2370997642096848E-2</v>
      </c>
      <c r="D8708" s="88">
        <v>74</v>
      </c>
      <c r="E8708" s="88" t="s">
        <v>147</v>
      </c>
      <c r="F8708" s="106"/>
      <c r="G8708"/>
      <c r="H8708"/>
      <c r="I8708"/>
      <c r="J8708"/>
      <c r="K8708"/>
      <c r="L8708"/>
      <c r="M8708"/>
    </row>
    <row r="8709" spans="1:13" x14ac:dyDescent="0.2">
      <c r="A8709" t="s">
        <v>15945</v>
      </c>
      <c r="B8709">
        <v>0.02</v>
      </c>
      <c r="C8709" s="90">
        <v>1.4913998428064566E-2</v>
      </c>
      <c r="D8709" s="88">
        <v>74</v>
      </c>
      <c r="E8709" s="88" t="s">
        <v>147</v>
      </c>
      <c r="F8709" s="106"/>
      <c r="G8709"/>
      <c r="H8709"/>
      <c r="I8709"/>
      <c r="J8709"/>
      <c r="K8709"/>
      <c r="L8709"/>
      <c r="M8709"/>
    </row>
    <row r="8710" spans="1:13" x14ac:dyDescent="0.2">
      <c r="A8710" t="s">
        <v>15946</v>
      </c>
      <c r="B8710">
        <v>0.02</v>
      </c>
      <c r="C8710" s="90">
        <v>1.4913998428064566E-2</v>
      </c>
      <c r="D8710" s="88">
        <v>74</v>
      </c>
      <c r="E8710" s="88" t="s">
        <v>147</v>
      </c>
      <c r="F8710" s="106"/>
      <c r="G8710"/>
      <c r="H8710"/>
      <c r="I8710"/>
      <c r="J8710"/>
      <c r="K8710"/>
      <c r="L8710"/>
      <c r="M8710"/>
    </row>
    <row r="8711" spans="1:13" x14ac:dyDescent="0.2">
      <c r="A8711" t="s">
        <v>15947</v>
      </c>
      <c r="B8711">
        <v>0.02</v>
      </c>
      <c r="C8711" s="90">
        <v>1.4913998428064566E-2</v>
      </c>
      <c r="D8711" s="88">
        <v>74</v>
      </c>
      <c r="E8711" s="88" t="s">
        <v>147</v>
      </c>
      <c r="F8711" s="106"/>
      <c r="G8711"/>
      <c r="H8711"/>
      <c r="I8711"/>
      <c r="J8711"/>
      <c r="K8711"/>
      <c r="L8711"/>
      <c r="M8711"/>
    </row>
    <row r="8712" spans="1:13" x14ac:dyDescent="0.2">
      <c r="A8712" t="s">
        <v>15948</v>
      </c>
      <c r="B8712">
        <v>0.02</v>
      </c>
      <c r="C8712" s="90">
        <v>1.4913998428064566E-2</v>
      </c>
      <c r="D8712" s="88">
        <v>74</v>
      </c>
      <c r="E8712" s="88" t="s">
        <v>147</v>
      </c>
      <c r="F8712" s="106"/>
      <c r="G8712"/>
      <c r="H8712"/>
      <c r="I8712"/>
      <c r="J8712"/>
      <c r="K8712"/>
      <c r="L8712"/>
      <c r="M8712"/>
    </row>
    <row r="8713" spans="1:13" x14ac:dyDescent="0.2">
      <c r="A8713" t="s">
        <v>15949</v>
      </c>
      <c r="B8713">
        <v>0.02</v>
      </c>
      <c r="C8713" s="90">
        <v>1.4913998428064566E-2</v>
      </c>
      <c r="D8713" s="88">
        <v>74</v>
      </c>
      <c r="E8713" s="88" t="s">
        <v>147</v>
      </c>
      <c r="F8713" s="106"/>
      <c r="G8713"/>
      <c r="H8713"/>
      <c r="I8713"/>
      <c r="J8713"/>
      <c r="K8713"/>
      <c r="L8713"/>
      <c r="M8713"/>
    </row>
    <row r="8714" spans="1:13" x14ac:dyDescent="0.2">
      <c r="A8714" t="s">
        <v>15950</v>
      </c>
      <c r="B8714">
        <v>0.02</v>
      </c>
      <c r="C8714" s="90">
        <v>1.4913998428064566E-2</v>
      </c>
      <c r="D8714" s="88">
        <v>74</v>
      </c>
      <c r="E8714" s="88" t="s">
        <v>147</v>
      </c>
      <c r="F8714" s="106"/>
      <c r="G8714"/>
      <c r="H8714"/>
      <c r="I8714"/>
      <c r="J8714"/>
      <c r="K8714"/>
      <c r="L8714"/>
      <c r="M8714"/>
    </row>
    <row r="8715" spans="1:13" x14ac:dyDescent="0.2">
      <c r="A8715" t="s">
        <v>15951</v>
      </c>
      <c r="B8715">
        <v>0.02</v>
      </c>
      <c r="C8715" s="90">
        <v>1.4913998428064566E-2</v>
      </c>
      <c r="D8715" s="88">
        <v>74</v>
      </c>
      <c r="E8715" s="88" t="s">
        <v>147</v>
      </c>
      <c r="F8715" s="106"/>
      <c r="G8715"/>
      <c r="H8715"/>
      <c r="I8715"/>
      <c r="J8715"/>
      <c r="K8715"/>
      <c r="L8715"/>
      <c r="M8715"/>
    </row>
    <row r="8716" spans="1:13" x14ac:dyDescent="0.2">
      <c r="A8716" t="s">
        <v>15952</v>
      </c>
      <c r="B8716">
        <v>0.02</v>
      </c>
      <c r="C8716" s="90">
        <v>1.4913998428064566E-2</v>
      </c>
      <c r="D8716" s="88">
        <v>74</v>
      </c>
      <c r="E8716" s="88" t="s">
        <v>147</v>
      </c>
      <c r="F8716" s="106"/>
      <c r="G8716"/>
      <c r="H8716"/>
      <c r="I8716"/>
      <c r="J8716"/>
      <c r="K8716"/>
      <c r="L8716"/>
      <c r="M8716"/>
    </row>
    <row r="8717" spans="1:13" x14ac:dyDescent="0.2">
      <c r="A8717" t="s">
        <v>15953</v>
      </c>
      <c r="B8717">
        <v>0.02</v>
      </c>
      <c r="C8717" s="90">
        <v>1.4913998428064566E-2</v>
      </c>
      <c r="D8717" s="88">
        <v>74</v>
      </c>
      <c r="E8717" s="88" t="s">
        <v>147</v>
      </c>
      <c r="F8717" s="106"/>
      <c r="G8717"/>
      <c r="H8717"/>
      <c r="I8717"/>
      <c r="J8717"/>
      <c r="K8717"/>
      <c r="L8717"/>
      <c r="M8717"/>
    </row>
    <row r="8718" spans="1:13" x14ac:dyDescent="0.2">
      <c r="A8718" t="s">
        <v>15954</v>
      </c>
      <c r="B8718">
        <v>0.02</v>
      </c>
      <c r="C8718" s="90">
        <v>1.4913998428064566E-2</v>
      </c>
      <c r="D8718" s="88">
        <v>74</v>
      </c>
      <c r="E8718" s="88" t="s">
        <v>147</v>
      </c>
      <c r="F8718" s="106"/>
      <c r="G8718"/>
      <c r="H8718"/>
      <c r="I8718"/>
      <c r="J8718"/>
      <c r="K8718"/>
      <c r="L8718"/>
      <c r="M8718"/>
    </row>
    <row r="8719" spans="1:13" x14ac:dyDescent="0.2">
      <c r="A8719" t="s">
        <v>15955</v>
      </c>
      <c r="B8719">
        <v>0.01</v>
      </c>
      <c r="C8719" s="90">
        <v>7.456999214032283E-3</v>
      </c>
      <c r="D8719" s="88">
        <v>74</v>
      </c>
      <c r="E8719" s="88" t="s">
        <v>147</v>
      </c>
      <c r="F8719" s="106"/>
      <c r="G8719"/>
      <c r="H8719"/>
      <c r="I8719"/>
      <c r="J8719"/>
      <c r="K8719"/>
      <c r="L8719"/>
      <c r="M8719"/>
    </row>
    <row r="8720" spans="1:13" x14ac:dyDescent="0.2">
      <c r="A8720" t="s">
        <v>15956</v>
      </c>
      <c r="B8720">
        <v>0.02</v>
      </c>
      <c r="C8720" s="90">
        <v>1.4913998428064566E-2</v>
      </c>
      <c r="D8720" s="88">
        <v>74</v>
      </c>
      <c r="E8720" s="88" t="s">
        <v>147</v>
      </c>
      <c r="F8720" s="106"/>
      <c r="G8720"/>
      <c r="H8720"/>
      <c r="I8720"/>
      <c r="J8720"/>
      <c r="K8720"/>
      <c r="L8720"/>
      <c r="M8720"/>
    </row>
    <row r="8721" spans="1:13" x14ac:dyDescent="0.2">
      <c r="A8721" t="s">
        <v>15957</v>
      </c>
      <c r="B8721">
        <v>0.02</v>
      </c>
      <c r="C8721" s="90">
        <v>1.4913998428064566E-2</v>
      </c>
      <c r="D8721" s="88">
        <v>74</v>
      </c>
      <c r="E8721" s="88" t="s">
        <v>147</v>
      </c>
      <c r="F8721" s="106"/>
      <c r="G8721"/>
      <c r="H8721"/>
      <c r="I8721"/>
      <c r="J8721"/>
      <c r="K8721"/>
      <c r="L8721"/>
      <c r="M8721"/>
    </row>
    <row r="8722" spans="1:13" x14ac:dyDescent="0.2">
      <c r="A8722" t="s">
        <v>15958</v>
      </c>
      <c r="B8722">
        <v>0.02</v>
      </c>
      <c r="C8722" s="90">
        <v>1.4913998428064566E-2</v>
      </c>
      <c r="D8722" s="88">
        <v>74</v>
      </c>
      <c r="E8722" s="88" t="s">
        <v>147</v>
      </c>
      <c r="F8722" s="106"/>
      <c r="G8722"/>
      <c r="H8722"/>
      <c r="I8722"/>
      <c r="J8722"/>
      <c r="K8722"/>
      <c r="L8722"/>
      <c r="M8722"/>
    </row>
    <row r="8723" spans="1:13" x14ac:dyDescent="0.2">
      <c r="A8723" t="s">
        <v>15959</v>
      </c>
      <c r="B8723">
        <v>0.02</v>
      </c>
      <c r="C8723" s="90">
        <v>1.4913998428064566E-2</v>
      </c>
      <c r="D8723" s="88">
        <v>74</v>
      </c>
      <c r="E8723" s="88" t="s">
        <v>147</v>
      </c>
      <c r="F8723" s="106"/>
      <c r="G8723"/>
      <c r="H8723"/>
      <c r="I8723"/>
      <c r="J8723"/>
      <c r="K8723"/>
      <c r="L8723"/>
      <c r="M8723"/>
    </row>
    <row r="8724" spans="1:13" x14ac:dyDescent="0.2">
      <c r="A8724" t="s">
        <v>15960</v>
      </c>
      <c r="B8724">
        <v>0.02</v>
      </c>
      <c r="C8724" s="90">
        <v>1.4913998428064566E-2</v>
      </c>
      <c r="D8724" s="88">
        <v>74</v>
      </c>
      <c r="E8724" s="88" t="s">
        <v>147</v>
      </c>
      <c r="F8724" s="106"/>
      <c r="G8724"/>
      <c r="H8724"/>
      <c r="I8724"/>
      <c r="J8724"/>
      <c r="K8724"/>
      <c r="L8724"/>
      <c r="M8724"/>
    </row>
    <row r="8725" spans="1:13" x14ac:dyDescent="0.2">
      <c r="A8725" t="s">
        <v>15961</v>
      </c>
      <c r="B8725">
        <v>0.02</v>
      </c>
      <c r="C8725" s="90">
        <v>1.4913998428064566E-2</v>
      </c>
      <c r="D8725" s="88">
        <v>74</v>
      </c>
      <c r="E8725" s="88" t="s">
        <v>147</v>
      </c>
      <c r="F8725" s="106"/>
      <c r="G8725"/>
      <c r="H8725"/>
      <c r="I8725"/>
      <c r="J8725"/>
      <c r="K8725"/>
      <c r="L8725"/>
      <c r="M8725"/>
    </row>
    <row r="8726" spans="1:13" x14ac:dyDescent="0.2">
      <c r="A8726" t="s">
        <v>15962</v>
      </c>
      <c r="B8726">
        <v>0.02</v>
      </c>
      <c r="C8726" s="90">
        <v>1.4913998428064566E-2</v>
      </c>
      <c r="D8726" s="88">
        <v>74</v>
      </c>
      <c r="E8726" s="88" t="s">
        <v>147</v>
      </c>
      <c r="F8726" s="106"/>
      <c r="G8726"/>
      <c r="H8726"/>
      <c r="I8726"/>
      <c r="J8726"/>
      <c r="K8726"/>
      <c r="L8726"/>
      <c r="M8726"/>
    </row>
    <row r="8727" spans="1:13" x14ac:dyDescent="0.2">
      <c r="A8727" t="s">
        <v>15963</v>
      </c>
      <c r="B8727">
        <v>0.02</v>
      </c>
      <c r="C8727" s="90">
        <v>1.4913998428064566E-2</v>
      </c>
      <c r="D8727" s="88">
        <v>74</v>
      </c>
      <c r="E8727" s="88" t="s">
        <v>147</v>
      </c>
      <c r="F8727" s="106"/>
      <c r="G8727"/>
      <c r="H8727"/>
      <c r="I8727"/>
      <c r="J8727"/>
      <c r="K8727"/>
      <c r="L8727"/>
      <c r="M8727"/>
    </row>
    <row r="8728" spans="1:13" x14ac:dyDescent="0.2">
      <c r="A8728" t="s">
        <v>15964</v>
      </c>
      <c r="B8728">
        <v>0.02</v>
      </c>
      <c r="C8728" s="90">
        <v>1.4913998428064566E-2</v>
      </c>
      <c r="D8728" s="88">
        <v>74</v>
      </c>
      <c r="E8728" s="88" t="s">
        <v>147</v>
      </c>
      <c r="F8728" s="106"/>
      <c r="G8728"/>
      <c r="H8728"/>
      <c r="I8728"/>
      <c r="J8728"/>
      <c r="K8728"/>
      <c r="L8728"/>
      <c r="M8728"/>
    </row>
    <row r="8729" spans="1:13" x14ac:dyDescent="0.2">
      <c r="A8729" t="s">
        <v>15965</v>
      </c>
      <c r="B8729">
        <v>0.02</v>
      </c>
      <c r="C8729" s="90">
        <v>1.4913998428064566E-2</v>
      </c>
      <c r="D8729" s="88">
        <v>74</v>
      </c>
      <c r="E8729" s="88" t="s">
        <v>147</v>
      </c>
      <c r="F8729" s="106"/>
      <c r="G8729"/>
      <c r="H8729"/>
      <c r="I8729"/>
      <c r="J8729"/>
      <c r="K8729"/>
      <c r="L8729"/>
      <c r="M8729"/>
    </row>
    <row r="8730" spans="1:13" x14ac:dyDescent="0.2">
      <c r="A8730" t="s">
        <v>15966</v>
      </c>
      <c r="B8730">
        <v>0.01</v>
      </c>
      <c r="C8730" s="90">
        <v>7.456999214032283E-3</v>
      </c>
      <c r="D8730" s="88">
        <v>74</v>
      </c>
      <c r="E8730" s="88" t="s">
        <v>147</v>
      </c>
      <c r="F8730" s="106"/>
      <c r="G8730"/>
      <c r="H8730"/>
      <c r="I8730"/>
      <c r="J8730"/>
      <c r="K8730"/>
      <c r="L8730"/>
      <c r="M8730"/>
    </row>
    <row r="8731" spans="1:13" x14ac:dyDescent="0.2">
      <c r="A8731" t="s">
        <v>15967</v>
      </c>
      <c r="B8731">
        <v>0.02</v>
      </c>
      <c r="C8731" s="90">
        <v>1.4913998428064566E-2</v>
      </c>
      <c r="D8731" s="88">
        <v>74</v>
      </c>
      <c r="E8731" s="88" t="s">
        <v>147</v>
      </c>
      <c r="F8731" s="106"/>
      <c r="G8731"/>
      <c r="H8731"/>
      <c r="I8731"/>
      <c r="J8731"/>
      <c r="K8731"/>
      <c r="L8731"/>
      <c r="M8731"/>
    </row>
    <row r="8732" spans="1:13" x14ac:dyDescent="0.2">
      <c r="A8732" t="s">
        <v>15968</v>
      </c>
      <c r="B8732">
        <v>0.02</v>
      </c>
      <c r="C8732" s="90">
        <v>1.4913998428064566E-2</v>
      </c>
      <c r="D8732" s="88">
        <v>74</v>
      </c>
      <c r="E8732" s="88" t="s">
        <v>147</v>
      </c>
      <c r="F8732" s="106"/>
      <c r="G8732"/>
      <c r="H8732"/>
      <c r="I8732"/>
      <c r="J8732"/>
      <c r="K8732"/>
      <c r="L8732"/>
      <c r="M8732"/>
    </row>
    <row r="8733" spans="1:13" x14ac:dyDescent="0.2">
      <c r="A8733" t="s">
        <v>15969</v>
      </c>
      <c r="B8733">
        <v>0.01</v>
      </c>
      <c r="C8733" s="90">
        <v>7.456999214032283E-3</v>
      </c>
      <c r="D8733" s="88">
        <v>74</v>
      </c>
      <c r="E8733" s="88" t="s">
        <v>147</v>
      </c>
      <c r="F8733" s="106"/>
      <c r="G8733"/>
      <c r="H8733"/>
      <c r="I8733"/>
      <c r="J8733"/>
      <c r="K8733"/>
      <c r="L8733"/>
      <c r="M8733"/>
    </row>
    <row r="8734" spans="1:13" x14ac:dyDescent="0.2">
      <c r="A8734" t="s">
        <v>15970</v>
      </c>
      <c r="B8734">
        <v>0.02</v>
      </c>
      <c r="C8734" s="90">
        <v>1.4913998428064566E-2</v>
      </c>
      <c r="D8734" s="88">
        <v>74</v>
      </c>
      <c r="E8734" s="88" t="s">
        <v>147</v>
      </c>
      <c r="F8734" s="106"/>
      <c r="G8734"/>
      <c r="H8734"/>
      <c r="I8734"/>
      <c r="J8734"/>
      <c r="K8734"/>
      <c r="L8734"/>
      <c r="M8734"/>
    </row>
    <row r="8735" spans="1:13" x14ac:dyDescent="0.2">
      <c r="A8735" t="s">
        <v>15971</v>
      </c>
      <c r="B8735">
        <v>0.12</v>
      </c>
      <c r="C8735" s="90">
        <v>8.9483990568387392E-2</v>
      </c>
      <c r="D8735" s="88">
        <v>74</v>
      </c>
      <c r="E8735" s="88" t="s">
        <v>147</v>
      </c>
      <c r="F8735" s="106"/>
      <c r="G8735"/>
      <c r="H8735"/>
      <c r="I8735"/>
      <c r="J8735"/>
      <c r="K8735"/>
      <c r="L8735"/>
      <c r="M8735"/>
    </row>
    <row r="8736" spans="1:13" x14ac:dyDescent="0.2">
      <c r="A8736" t="s">
        <v>15972</v>
      </c>
      <c r="B8736">
        <v>0.35</v>
      </c>
      <c r="C8736" s="90">
        <v>0.26099497249112991</v>
      </c>
      <c r="D8736" s="88">
        <v>74</v>
      </c>
      <c r="E8736" s="88" t="s">
        <v>147</v>
      </c>
      <c r="F8736" s="106"/>
      <c r="G8736"/>
      <c r="H8736"/>
      <c r="I8736"/>
      <c r="J8736"/>
      <c r="K8736"/>
      <c r="L8736"/>
      <c r="M8736"/>
    </row>
    <row r="8737" spans="1:13" x14ac:dyDescent="0.2">
      <c r="A8737" t="s">
        <v>15973</v>
      </c>
      <c r="B8737">
        <v>0.28999999999999998</v>
      </c>
      <c r="C8737" s="90">
        <v>0.2162529772069362</v>
      </c>
      <c r="D8737" s="88">
        <v>74</v>
      </c>
      <c r="E8737" s="88" t="s">
        <v>147</v>
      </c>
      <c r="F8737" s="106"/>
      <c r="G8737"/>
      <c r="H8737"/>
      <c r="I8737"/>
      <c r="J8737"/>
      <c r="K8737"/>
      <c r="L8737"/>
      <c r="M8737"/>
    </row>
    <row r="8738" spans="1:13" x14ac:dyDescent="0.2">
      <c r="A8738" t="s">
        <v>15974</v>
      </c>
      <c r="B8738">
        <v>0.12</v>
      </c>
      <c r="C8738" s="90">
        <v>8.9483990568387392E-2</v>
      </c>
      <c r="D8738" s="88">
        <v>74</v>
      </c>
      <c r="E8738" s="88" t="s">
        <v>147</v>
      </c>
      <c r="F8738" s="106"/>
      <c r="G8738"/>
      <c r="H8738"/>
      <c r="I8738"/>
      <c r="J8738"/>
      <c r="K8738"/>
      <c r="L8738"/>
      <c r="M8738"/>
    </row>
    <row r="8739" spans="1:13" x14ac:dyDescent="0.2">
      <c r="A8739" t="s">
        <v>15975</v>
      </c>
      <c r="B8739">
        <v>0.21</v>
      </c>
      <c r="C8739" s="90">
        <v>0.15659698349467793</v>
      </c>
      <c r="D8739" s="88">
        <v>74</v>
      </c>
      <c r="E8739" s="88" t="s">
        <v>147</v>
      </c>
      <c r="F8739" s="106"/>
      <c r="G8739"/>
      <c r="H8739"/>
      <c r="I8739"/>
      <c r="J8739"/>
      <c r="K8739"/>
      <c r="L8739"/>
      <c r="M8739"/>
    </row>
    <row r="8740" spans="1:13" x14ac:dyDescent="0.2">
      <c r="A8740" t="s">
        <v>15976</v>
      </c>
      <c r="B8740">
        <v>0.18</v>
      </c>
      <c r="C8740" s="90">
        <v>0.13422598585258108</v>
      </c>
      <c r="D8740" s="88">
        <v>74</v>
      </c>
      <c r="E8740" s="88" t="s">
        <v>147</v>
      </c>
      <c r="F8740" s="106"/>
      <c r="G8740"/>
      <c r="H8740"/>
      <c r="I8740"/>
      <c r="J8740"/>
      <c r="K8740"/>
      <c r="L8740"/>
      <c r="M8740"/>
    </row>
    <row r="8741" spans="1:13" x14ac:dyDescent="0.2">
      <c r="A8741" t="s">
        <v>15977</v>
      </c>
      <c r="B8741">
        <v>0.15</v>
      </c>
      <c r="C8741" s="90">
        <v>0.11185498821048424</v>
      </c>
      <c r="D8741" s="88">
        <v>74</v>
      </c>
      <c r="E8741" s="88" t="s">
        <v>147</v>
      </c>
      <c r="F8741" s="106"/>
      <c r="G8741"/>
      <c r="H8741"/>
      <c r="I8741"/>
      <c r="J8741"/>
      <c r="K8741"/>
      <c r="L8741"/>
      <c r="M8741"/>
    </row>
    <row r="8742" spans="1:13" x14ac:dyDescent="0.2">
      <c r="A8742" t="s">
        <v>15978</v>
      </c>
      <c r="B8742">
        <v>0.24</v>
      </c>
      <c r="C8742" s="90">
        <v>0.17896798113677478</v>
      </c>
      <c r="D8742" s="88">
        <v>74</v>
      </c>
      <c r="E8742" s="88" t="s">
        <v>147</v>
      </c>
      <c r="F8742" s="106"/>
      <c r="G8742"/>
      <c r="H8742"/>
      <c r="I8742"/>
      <c r="J8742"/>
      <c r="K8742"/>
      <c r="L8742"/>
      <c r="M8742"/>
    </row>
    <row r="8743" spans="1:13" x14ac:dyDescent="0.2">
      <c r="A8743" t="s">
        <v>15979</v>
      </c>
      <c r="B8743">
        <v>0.27</v>
      </c>
      <c r="C8743" s="90">
        <v>0.20133897877887166</v>
      </c>
      <c r="D8743" s="88">
        <v>74</v>
      </c>
      <c r="E8743" s="88" t="s">
        <v>147</v>
      </c>
      <c r="F8743" s="106"/>
      <c r="G8743"/>
      <c r="H8743"/>
      <c r="I8743"/>
      <c r="J8743"/>
      <c r="K8743"/>
      <c r="L8743"/>
      <c r="M8743"/>
    </row>
    <row r="8744" spans="1:13" x14ac:dyDescent="0.2">
      <c r="A8744" t="s">
        <v>15980</v>
      </c>
      <c r="B8744">
        <v>0.32</v>
      </c>
      <c r="C8744" s="90">
        <v>0.23862397484903305</v>
      </c>
      <c r="D8744" s="88">
        <v>74</v>
      </c>
      <c r="E8744" s="88" t="s">
        <v>147</v>
      </c>
      <c r="F8744" s="106"/>
      <c r="G8744"/>
      <c r="H8744"/>
      <c r="I8744"/>
      <c r="J8744"/>
      <c r="K8744"/>
      <c r="L8744"/>
      <c r="M8744"/>
    </row>
    <row r="8745" spans="1:13" x14ac:dyDescent="0.2">
      <c r="A8745" t="s">
        <v>15981</v>
      </c>
      <c r="B8745">
        <v>0.24</v>
      </c>
      <c r="C8745" s="90">
        <v>0.17896798113677478</v>
      </c>
      <c r="D8745" s="88">
        <v>74</v>
      </c>
      <c r="E8745" s="88" t="s">
        <v>147</v>
      </c>
      <c r="F8745" s="106"/>
      <c r="G8745"/>
      <c r="H8745"/>
      <c r="I8745"/>
      <c r="J8745"/>
      <c r="K8745"/>
      <c r="L8745"/>
      <c r="M8745"/>
    </row>
    <row r="8746" spans="1:13" x14ac:dyDescent="0.2">
      <c r="A8746" t="s">
        <v>15982</v>
      </c>
      <c r="B8746">
        <v>0.28000000000000003</v>
      </c>
      <c r="C8746" s="90">
        <v>0.20879597799290395</v>
      </c>
      <c r="D8746" s="88">
        <v>74</v>
      </c>
      <c r="E8746" s="88" t="s">
        <v>147</v>
      </c>
      <c r="F8746" s="106"/>
      <c r="G8746"/>
      <c r="H8746"/>
      <c r="I8746"/>
      <c r="J8746"/>
      <c r="K8746"/>
      <c r="L8746"/>
      <c r="M8746"/>
    </row>
    <row r="8747" spans="1:13" x14ac:dyDescent="0.2">
      <c r="A8747" t="s">
        <v>15983</v>
      </c>
      <c r="B8747">
        <v>0.21</v>
      </c>
      <c r="C8747" s="90">
        <v>0.15659698349467793</v>
      </c>
      <c r="D8747" s="88">
        <v>74</v>
      </c>
      <c r="E8747" s="88" t="s">
        <v>147</v>
      </c>
      <c r="F8747" s="106"/>
      <c r="G8747"/>
      <c r="H8747"/>
      <c r="I8747"/>
      <c r="J8747"/>
      <c r="K8747"/>
      <c r="L8747"/>
      <c r="M8747"/>
    </row>
    <row r="8748" spans="1:13" x14ac:dyDescent="0.2">
      <c r="A8748" t="s">
        <v>15984</v>
      </c>
      <c r="B8748">
        <v>0.24</v>
      </c>
      <c r="C8748" s="90">
        <v>0.17896798113677478</v>
      </c>
      <c r="D8748" s="88">
        <v>74</v>
      </c>
      <c r="E8748" s="88" t="s">
        <v>147</v>
      </c>
      <c r="F8748" s="106"/>
      <c r="G8748"/>
      <c r="H8748"/>
      <c r="I8748"/>
      <c r="J8748"/>
      <c r="K8748"/>
      <c r="L8748"/>
      <c r="M8748"/>
    </row>
    <row r="8749" spans="1:13" x14ac:dyDescent="0.2">
      <c r="A8749" t="s">
        <v>15985</v>
      </c>
      <c r="B8749">
        <v>0.15</v>
      </c>
      <c r="C8749" s="90">
        <v>0.11185498821048424</v>
      </c>
      <c r="D8749" s="88">
        <v>74</v>
      </c>
      <c r="E8749" s="88" t="s">
        <v>147</v>
      </c>
      <c r="F8749" s="106"/>
      <c r="G8749"/>
      <c r="H8749"/>
      <c r="I8749"/>
      <c r="J8749"/>
      <c r="K8749"/>
      <c r="L8749"/>
      <c r="M8749"/>
    </row>
    <row r="8750" spans="1:13" x14ac:dyDescent="0.2">
      <c r="A8750" t="s">
        <v>15986</v>
      </c>
      <c r="B8750">
        <v>0.01</v>
      </c>
      <c r="C8750" s="90">
        <v>7.456999214032283E-3</v>
      </c>
      <c r="D8750" s="88">
        <v>74</v>
      </c>
      <c r="E8750" s="88" t="s">
        <v>147</v>
      </c>
      <c r="F8750" s="106"/>
      <c r="G8750"/>
      <c r="H8750"/>
      <c r="I8750"/>
      <c r="J8750"/>
      <c r="K8750"/>
      <c r="L8750"/>
      <c r="M8750"/>
    </row>
    <row r="8751" spans="1:13" x14ac:dyDescent="0.2">
      <c r="A8751" t="s">
        <v>15987</v>
      </c>
      <c r="B8751">
        <v>0.35</v>
      </c>
      <c r="C8751" s="90">
        <v>0.26099497249112991</v>
      </c>
      <c r="D8751" s="88">
        <v>74</v>
      </c>
      <c r="E8751" s="88" t="s">
        <v>147</v>
      </c>
      <c r="F8751" s="106"/>
      <c r="G8751"/>
      <c r="H8751"/>
      <c r="I8751"/>
      <c r="J8751"/>
      <c r="K8751"/>
      <c r="L8751"/>
      <c r="M8751"/>
    </row>
    <row r="8752" spans="1:13" x14ac:dyDescent="0.2">
      <c r="A8752" t="s">
        <v>15988</v>
      </c>
      <c r="B8752">
        <v>0.03</v>
      </c>
      <c r="C8752" s="90">
        <v>2.2370997642096848E-2</v>
      </c>
      <c r="D8752" s="88">
        <v>74</v>
      </c>
      <c r="E8752" s="88" t="s">
        <v>147</v>
      </c>
      <c r="F8752" s="106"/>
      <c r="G8752"/>
      <c r="H8752"/>
      <c r="I8752"/>
      <c r="J8752"/>
      <c r="K8752"/>
      <c r="L8752"/>
      <c r="M8752"/>
    </row>
    <row r="8753" spans="1:18" x14ac:dyDescent="0.2">
      <c r="A8753" t="s">
        <v>15989</v>
      </c>
      <c r="B8753">
        <v>0.03</v>
      </c>
      <c r="C8753" s="90">
        <v>2.2370997642096848E-2</v>
      </c>
      <c r="D8753" s="88">
        <v>74</v>
      </c>
      <c r="E8753" s="88" t="s">
        <v>147</v>
      </c>
      <c r="F8753" s="106"/>
      <c r="G8753"/>
      <c r="H8753"/>
      <c r="I8753"/>
      <c r="J8753"/>
      <c r="K8753"/>
      <c r="L8753"/>
      <c r="M8753"/>
    </row>
    <row r="8754" spans="1:18" x14ac:dyDescent="0.2">
      <c r="A8754" t="s">
        <v>15990</v>
      </c>
      <c r="B8754">
        <v>0.03</v>
      </c>
      <c r="C8754" s="90">
        <v>2.2370997642096848E-2</v>
      </c>
      <c r="D8754" s="88">
        <v>74</v>
      </c>
      <c r="E8754" s="88" t="s">
        <v>147</v>
      </c>
      <c r="F8754" s="106"/>
      <c r="G8754"/>
      <c r="H8754"/>
      <c r="I8754"/>
      <c r="J8754"/>
      <c r="K8754"/>
      <c r="L8754"/>
      <c r="M8754"/>
    </row>
    <row r="8755" spans="1:18" x14ac:dyDescent="0.2">
      <c r="A8755" t="s">
        <v>15991</v>
      </c>
      <c r="B8755">
        <v>0.01</v>
      </c>
      <c r="C8755" s="90">
        <v>7.456999214032283E-3</v>
      </c>
      <c r="D8755" s="88">
        <v>74</v>
      </c>
      <c r="E8755" s="88" t="s">
        <v>147</v>
      </c>
      <c r="F8755" s="106"/>
      <c r="G8755"/>
      <c r="H8755"/>
      <c r="I8755"/>
      <c r="J8755"/>
      <c r="K8755"/>
      <c r="L8755"/>
      <c r="M8755"/>
    </row>
    <row r="8756" spans="1:18" x14ac:dyDescent="0.2">
      <c r="A8756" t="s">
        <v>15992</v>
      </c>
      <c r="B8756">
        <v>0.01</v>
      </c>
      <c r="C8756" s="90">
        <v>7.456999214032283E-3</v>
      </c>
      <c r="D8756" s="88">
        <v>74</v>
      </c>
      <c r="E8756" s="88" t="s">
        <v>147</v>
      </c>
      <c r="F8756" s="106"/>
      <c r="G8756"/>
      <c r="H8756"/>
      <c r="I8756"/>
      <c r="J8756"/>
      <c r="K8756"/>
      <c r="L8756"/>
      <c r="M8756"/>
      <c r="R8756"/>
    </row>
    <row r="8757" spans="1:18" x14ac:dyDescent="0.2">
      <c r="A8757" t="s">
        <v>15993</v>
      </c>
      <c r="B8757">
        <v>2E-3</v>
      </c>
      <c r="C8757" s="90">
        <v>1.4913998428064566E-3</v>
      </c>
      <c r="D8757" s="88">
        <v>74</v>
      </c>
      <c r="E8757" s="88" t="s">
        <v>147</v>
      </c>
      <c r="F8757" s="106"/>
      <c r="G8757"/>
      <c r="H8757"/>
      <c r="I8757"/>
      <c r="J8757"/>
      <c r="K8757"/>
      <c r="L8757"/>
      <c r="M8757"/>
      <c r="R8757"/>
    </row>
    <row r="8758" spans="1:18" x14ac:dyDescent="0.2">
      <c r="A8758" t="s">
        <v>15994</v>
      </c>
      <c r="B8758">
        <v>0.16</v>
      </c>
      <c r="C8758" s="90">
        <v>0.11931198742451653</v>
      </c>
      <c r="D8758" s="88">
        <v>74</v>
      </c>
      <c r="E8758" s="88" t="s">
        <v>147</v>
      </c>
      <c r="F8758" s="106"/>
      <c r="G8758"/>
      <c r="H8758"/>
      <c r="I8758"/>
      <c r="J8758"/>
      <c r="K8758"/>
      <c r="L8758"/>
      <c r="M8758"/>
      <c r="R8758"/>
    </row>
    <row r="8759" spans="1:18" x14ac:dyDescent="0.2">
      <c r="A8759" t="s">
        <v>15995</v>
      </c>
      <c r="B8759">
        <v>0.2</v>
      </c>
      <c r="C8759" s="90">
        <v>0.14913998428064568</v>
      </c>
      <c r="D8759" s="88">
        <v>74</v>
      </c>
      <c r="E8759" s="88" t="s">
        <v>147</v>
      </c>
      <c r="F8759" s="106"/>
      <c r="G8759"/>
      <c r="H8759"/>
      <c r="I8759"/>
      <c r="J8759"/>
      <c r="K8759"/>
      <c r="L8759"/>
      <c r="M8759"/>
      <c r="R8759"/>
    </row>
    <row r="8760" spans="1:18" x14ac:dyDescent="0.2">
      <c r="A8760" t="s">
        <v>15996</v>
      </c>
      <c r="B8760">
        <v>0.2</v>
      </c>
      <c r="C8760" s="90">
        <v>0.14913998428064568</v>
      </c>
      <c r="D8760" s="88">
        <v>74</v>
      </c>
      <c r="E8760" s="88" t="s">
        <v>147</v>
      </c>
      <c r="F8760" s="106"/>
      <c r="G8760"/>
      <c r="H8760"/>
      <c r="I8760"/>
      <c r="J8760"/>
      <c r="K8760"/>
      <c r="L8760"/>
      <c r="M8760"/>
      <c r="R8760"/>
    </row>
    <row r="8761" spans="1:18" x14ac:dyDescent="0.2">
      <c r="A8761" t="s">
        <v>15997</v>
      </c>
      <c r="B8761">
        <v>0.32</v>
      </c>
      <c r="C8761" s="90">
        <v>0.23862397484903305</v>
      </c>
      <c r="D8761" s="88">
        <v>74</v>
      </c>
      <c r="E8761" s="88" t="s">
        <v>147</v>
      </c>
      <c r="F8761" s="106"/>
      <c r="G8761"/>
      <c r="H8761"/>
      <c r="I8761"/>
      <c r="J8761"/>
      <c r="K8761"/>
      <c r="L8761"/>
      <c r="M8761"/>
      <c r="R8761"/>
    </row>
    <row r="8762" spans="1:18" x14ac:dyDescent="0.2">
      <c r="A8762" t="s">
        <v>15998</v>
      </c>
      <c r="B8762">
        <v>0.25</v>
      </c>
      <c r="C8762" s="90">
        <v>0.18642498035080707</v>
      </c>
      <c r="D8762" s="88">
        <v>74</v>
      </c>
      <c r="E8762" s="88" t="s">
        <v>147</v>
      </c>
      <c r="F8762" s="106"/>
      <c r="G8762"/>
      <c r="H8762"/>
      <c r="I8762"/>
      <c r="J8762"/>
      <c r="K8762"/>
      <c r="L8762"/>
      <c r="M8762"/>
      <c r="R8762"/>
    </row>
    <row r="8763" spans="1:18" x14ac:dyDescent="0.2">
      <c r="A8763" t="s">
        <v>15999</v>
      </c>
      <c r="B8763">
        <v>1E-3</v>
      </c>
      <c r="C8763" s="90">
        <v>7.456999214032283E-4</v>
      </c>
      <c r="D8763" s="88">
        <v>74</v>
      </c>
      <c r="E8763" s="88" t="s">
        <v>147</v>
      </c>
      <c r="F8763" s="106"/>
      <c r="G8763"/>
      <c r="H8763"/>
      <c r="I8763"/>
      <c r="J8763"/>
      <c r="K8763"/>
      <c r="L8763"/>
      <c r="M8763"/>
      <c r="R8763"/>
    </row>
    <row r="8764" spans="1:18" x14ac:dyDescent="0.2">
      <c r="A8764" t="s">
        <v>16000</v>
      </c>
      <c r="B8764">
        <v>2E-3</v>
      </c>
      <c r="C8764" s="90">
        <v>1.4913998428064566E-3</v>
      </c>
      <c r="D8764" s="88">
        <v>74</v>
      </c>
      <c r="E8764" s="88" t="s">
        <v>147</v>
      </c>
      <c r="F8764" s="106"/>
      <c r="G8764"/>
      <c r="H8764"/>
      <c r="I8764"/>
      <c r="J8764"/>
      <c r="K8764"/>
      <c r="L8764"/>
      <c r="M8764"/>
      <c r="R8764"/>
    </row>
    <row r="8765" spans="1:18" x14ac:dyDescent="0.2">
      <c r="A8765" t="s">
        <v>16001</v>
      </c>
      <c r="B8765">
        <v>3.0000000000000001E-3</v>
      </c>
      <c r="C8765" s="90">
        <v>2.2370997642096849E-3</v>
      </c>
      <c r="D8765" s="88">
        <v>74</v>
      </c>
      <c r="E8765" s="88" t="s">
        <v>147</v>
      </c>
      <c r="F8765" s="106"/>
      <c r="G8765"/>
      <c r="H8765"/>
      <c r="I8765"/>
      <c r="J8765"/>
      <c r="K8765"/>
      <c r="L8765"/>
      <c r="M8765"/>
      <c r="R8765"/>
    </row>
    <row r="8766" spans="1:18" x14ac:dyDescent="0.2">
      <c r="A8766" t="s">
        <v>16002</v>
      </c>
      <c r="B8766">
        <v>0.24</v>
      </c>
      <c r="C8766" s="90">
        <v>0.17896798113677478</v>
      </c>
      <c r="D8766" s="88">
        <v>74</v>
      </c>
      <c r="E8766" s="88" t="s">
        <v>147</v>
      </c>
      <c r="F8766" s="106"/>
      <c r="G8766"/>
      <c r="H8766"/>
      <c r="I8766"/>
      <c r="J8766"/>
      <c r="K8766"/>
      <c r="L8766"/>
      <c r="M8766"/>
      <c r="R8766"/>
    </row>
    <row r="8767" spans="1:18" x14ac:dyDescent="0.2">
      <c r="A8767" t="s">
        <v>16003</v>
      </c>
      <c r="B8767">
        <v>0.14000000000000001</v>
      </c>
      <c r="C8767" s="90">
        <v>0.10439798899645197</v>
      </c>
      <c r="D8767" s="88">
        <v>74</v>
      </c>
      <c r="E8767" s="88" t="s">
        <v>147</v>
      </c>
      <c r="F8767" s="106"/>
      <c r="G8767"/>
      <c r="H8767"/>
      <c r="I8767"/>
      <c r="J8767"/>
      <c r="K8767"/>
      <c r="L8767"/>
      <c r="M8767"/>
    </row>
    <row r="8768" spans="1:18" x14ac:dyDescent="0.2">
      <c r="A8768" t="s">
        <v>16004</v>
      </c>
      <c r="B8768">
        <v>0.08</v>
      </c>
      <c r="C8768" s="90">
        <v>5.9655993712258264E-2</v>
      </c>
      <c r="D8768" s="88">
        <v>74</v>
      </c>
      <c r="E8768" s="88" t="s">
        <v>147</v>
      </c>
      <c r="F8768" s="106"/>
      <c r="G8768"/>
      <c r="H8768"/>
      <c r="I8768"/>
      <c r="J8768"/>
      <c r="K8768"/>
      <c r="L8768"/>
      <c r="M8768"/>
    </row>
    <row r="8769" spans="1:17" x14ac:dyDescent="0.2">
      <c r="A8769" t="s">
        <v>16005</v>
      </c>
      <c r="B8769">
        <v>0.16</v>
      </c>
      <c r="C8769" s="90">
        <v>0.11931198742451653</v>
      </c>
      <c r="D8769" s="88">
        <v>74</v>
      </c>
      <c r="E8769" s="88" t="s">
        <v>147</v>
      </c>
      <c r="F8769" s="106"/>
      <c r="G8769"/>
      <c r="H8769"/>
      <c r="I8769"/>
      <c r="J8769"/>
      <c r="K8769"/>
      <c r="L8769"/>
      <c r="M8769"/>
    </row>
    <row r="8770" spans="1:17" x14ac:dyDescent="0.2">
      <c r="A8770" t="s">
        <v>16006</v>
      </c>
      <c r="B8770">
        <v>0.02</v>
      </c>
      <c r="C8770" s="90">
        <v>1.4913998428064566E-2</v>
      </c>
      <c r="D8770" s="88">
        <v>74</v>
      </c>
      <c r="E8770" s="88" t="s">
        <v>147</v>
      </c>
      <c r="F8770" s="106"/>
      <c r="G8770"/>
      <c r="H8770"/>
      <c r="I8770"/>
      <c r="J8770"/>
      <c r="K8770"/>
      <c r="L8770"/>
      <c r="M8770"/>
    </row>
    <row r="8771" spans="1:17" x14ac:dyDescent="0.2">
      <c r="A8771" t="s">
        <v>16007</v>
      </c>
      <c r="B8771">
        <v>0.01</v>
      </c>
      <c r="C8771" s="90">
        <v>7.456999214032283E-3</v>
      </c>
      <c r="D8771" s="88">
        <v>74</v>
      </c>
      <c r="E8771" s="88" t="s">
        <v>147</v>
      </c>
      <c r="F8771" s="106"/>
      <c r="G8771"/>
      <c r="H8771"/>
      <c r="I8771"/>
      <c r="J8771"/>
      <c r="K8771"/>
      <c r="L8771"/>
      <c r="M8771"/>
    </row>
    <row r="8772" spans="1:17" x14ac:dyDescent="0.2">
      <c r="A8772" t="s">
        <v>16008</v>
      </c>
      <c r="B8772">
        <v>0.01</v>
      </c>
      <c r="C8772" s="90">
        <v>7.456999214032283E-3</v>
      </c>
      <c r="D8772" s="88">
        <v>74</v>
      </c>
      <c r="E8772" s="88" t="s">
        <v>147</v>
      </c>
      <c r="F8772" s="106"/>
      <c r="G8772"/>
      <c r="H8772"/>
      <c r="I8772"/>
      <c r="J8772"/>
      <c r="K8772"/>
      <c r="L8772"/>
      <c r="M8772"/>
    </row>
    <row r="8773" spans="1:17" x14ac:dyDescent="0.2">
      <c r="A8773" t="s">
        <v>16009</v>
      </c>
      <c r="B8773">
        <v>0.02</v>
      </c>
      <c r="C8773" s="90">
        <v>1.4913998428064566E-2</v>
      </c>
      <c r="D8773" s="88">
        <v>74</v>
      </c>
      <c r="E8773" s="88" t="s">
        <v>147</v>
      </c>
      <c r="F8773" s="106"/>
      <c r="G8773"/>
      <c r="H8773"/>
      <c r="I8773"/>
      <c r="J8773"/>
      <c r="K8773"/>
      <c r="L8773"/>
      <c r="M8773"/>
    </row>
    <row r="8774" spans="1:17" x14ac:dyDescent="0.2">
      <c r="A8774" t="s">
        <v>16010</v>
      </c>
      <c r="B8774">
        <v>0.01</v>
      </c>
      <c r="C8774" s="90">
        <v>7.456999214032283E-3</v>
      </c>
      <c r="D8774" s="88">
        <v>74</v>
      </c>
      <c r="E8774" s="88" t="s">
        <v>147</v>
      </c>
      <c r="F8774" s="106"/>
      <c r="G8774"/>
      <c r="H8774"/>
      <c r="I8774"/>
      <c r="J8774"/>
      <c r="K8774"/>
      <c r="L8774"/>
      <c r="M8774"/>
    </row>
    <row r="8775" spans="1:17" x14ac:dyDescent="0.2">
      <c r="A8775" t="s">
        <v>16011</v>
      </c>
      <c r="B8775">
        <v>0.02</v>
      </c>
      <c r="C8775" s="90">
        <v>1.4913998428064566E-2</v>
      </c>
      <c r="D8775" s="88">
        <v>74</v>
      </c>
      <c r="E8775" s="88" t="s">
        <v>147</v>
      </c>
      <c r="F8775" s="106"/>
      <c r="G8775"/>
      <c r="H8775"/>
      <c r="I8775"/>
      <c r="J8775"/>
      <c r="K8775"/>
      <c r="L8775"/>
      <c r="M8775"/>
    </row>
    <row r="8776" spans="1:17" x14ac:dyDescent="0.2">
      <c r="A8776" t="s">
        <v>16012</v>
      </c>
      <c r="B8776">
        <v>0.03</v>
      </c>
      <c r="C8776" s="90">
        <v>2.2370997642096848E-2</v>
      </c>
      <c r="D8776" s="88">
        <v>74</v>
      </c>
      <c r="E8776" s="88" t="s">
        <v>147</v>
      </c>
      <c r="F8776" s="106"/>
      <c r="G8776"/>
      <c r="H8776"/>
      <c r="I8776"/>
      <c r="J8776"/>
      <c r="K8776"/>
      <c r="L8776"/>
      <c r="M8776"/>
    </row>
    <row r="8777" spans="1:17" x14ac:dyDescent="0.2">
      <c r="A8777" t="s">
        <v>16013</v>
      </c>
      <c r="B8777">
        <v>0.02</v>
      </c>
      <c r="C8777" s="90">
        <v>1.4913998428064566E-2</v>
      </c>
      <c r="D8777" s="88">
        <v>74</v>
      </c>
      <c r="E8777" s="88" t="s">
        <v>147</v>
      </c>
      <c r="F8777" s="106"/>
      <c r="G8777"/>
      <c r="H8777"/>
      <c r="I8777"/>
      <c r="J8777"/>
      <c r="K8777"/>
      <c r="L8777"/>
      <c r="M8777"/>
    </row>
    <row r="8778" spans="1:17" x14ac:dyDescent="0.2">
      <c r="A8778" t="s">
        <v>16014</v>
      </c>
      <c r="B8778">
        <v>0.02</v>
      </c>
      <c r="C8778" s="90">
        <v>1.4913998428064566E-2</v>
      </c>
      <c r="D8778" s="88">
        <v>74</v>
      </c>
      <c r="E8778" s="88" t="s">
        <v>147</v>
      </c>
      <c r="F8778" s="106"/>
      <c r="G8778"/>
      <c r="H8778"/>
      <c r="I8778"/>
      <c r="J8778"/>
      <c r="K8778"/>
      <c r="L8778"/>
      <c r="M8778"/>
      <c r="N8778"/>
      <c r="O8778"/>
      <c r="P8778"/>
      <c r="Q8778"/>
    </row>
    <row r="8779" spans="1:17" x14ac:dyDescent="0.2">
      <c r="A8779" t="s">
        <v>16015</v>
      </c>
      <c r="B8779">
        <v>0.01</v>
      </c>
      <c r="C8779" s="90">
        <v>7.4571215510812828E-3</v>
      </c>
      <c r="D8779" s="88">
        <v>74</v>
      </c>
      <c r="E8779" s="88" t="s">
        <v>147</v>
      </c>
      <c r="F8779" s="106" t="s">
        <v>15480</v>
      </c>
      <c r="G8779"/>
      <c r="H8779"/>
      <c r="I8779"/>
      <c r="J8779"/>
      <c r="K8779"/>
      <c r="L8779"/>
      <c r="M8779"/>
      <c r="N8779"/>
      <c r="O8779"/>
      <c r="P8779"/>
      <c r="Q8779"/>
    </row>
    <row r="8780" spans="1:17" x14ac:dyDescent="0.2">
      <c r="A8780" t="s">
        <v>16016</v>
      </c>
      <c r="B8780">
        <v>0.02</v>
      </c>
      <c r="C8780" s="90">
        <v>1.4914243102162566E-2</v>
      </c>
      <c r="D8780" s="88">
        <v>74</v>
      </c>
      <c r="E8780" s="88" t="s">
        <v>147</v>
      </c>
      <c r="F8780" s="106" t="s">
        <v>15480</v>
      </c>
      <c r="G8780"/>
      <c r="H8780"/>
      <c r="I8780"/>
      <c r="J8780"/>
      <c r="K8780"/>
      <c r="L8780"/>
      <c r="M8780"/>
      <c r="N8780"/>
      <c r="O8780"/>
      <c r="P8780"/>
      <c r="Q8780"/>
    </row>
    <row r="8781" spans="1:17" x14ac:dyDescent="0.2">
      <c r="A8781" t="s">
        <v>16017</v>
      </c>
      <c r="B8781">
        <v>0.01</v>
      </c>
      <c r="C8781" s="90">
        <v>7.4571215510812828E-3</v>
      </c>
      <c r="D8781" s="88">
        <v>74</v>
      </c>
      <c r="E8781" s="88" t="s">
        <v>147</v>
      </c>
      <c r="F8781" s="106" t="s">
        <v>15480</v>
      </c>
      <c r="G8781"/>
      <c r="H8781"/>
      <c r="I8781"/>
      <c r="J8781"/>
      <c r="K8781"/>
      <c r="L8781"/>
      <c r="M8781"/>
      <c r="N8781"/>
      <c r="O8781"/>
      <c r="P8781"/>
      <c r="Q8781"/>
    </row>
    <row r="8782" spans="1:17" x14ac:dyDescent="0.2">
      <c r="A8782" t="s">
        <v>16018</v>
      </c>
      <c r="B8782">
        <v>0.01</v>
      </c>
      <c r="C8782" s="90">
        <v>7.4571215510812828E-3</v>
      </c>
      <c r="D8782" s="88">
        <v>74</v>
      </c>
      <c r="E8782" s="88" t="s">
        <v>147</v>
      </c>
      <c r="F8782" s="106" t="s">
        <v>15480</v>
      </c>
      <c r="G8782"/>
      <c r="H8782"/>
      <c r="I8782"/>
      <c r="J8782"/>
      <c r="K8782"/>
      <c r="L8782"/>
      <c r="M8782"/>
      <c r="N8782"/>
      <c r="O8782"/>
      <c r="P8782"/>
      <c r="Q8782"/>
    </row>
    <row r="8783" spans="1:17" x14ac:dyDescent="0.2">
      <c r="A8783" t="s">
        <v>16019</v>
      </c>
      <c r="B8783">
        <v>0.02</v>
      </c>
      <c r="C8783" s="90">
        <v>1.4914243102162566E-2</v>
      </c>
      <c r="D8783" s="88">
        <v>74</v>
      </c>
      <c r="E8783" s="88" t="s">
        <v>147</v>
      </c>
      <c r="F8783" s="106" t="s">
        <v>15852</v>
      </c>
      <c r="G8783"/>
      <c r="H8783"/>
      <c r="I8783"/>
      <c r="J8783"/>
      <c r="K8783"/>
      <c r="L8783"/>
      <c r="M8783"/>
      <c r="N8783"/>
      <c r="O8783"/>
      <c r="P8783"/>
      <c r="Q8783"/>
    </row>
    <row r="8784" spans="1:17" x14ac:dyDescent="0.2">
      <c r="A8784" t="s">
        <v>16020</v>
      </c>
      <c r="B8784">
        <v>1.0000000000000001E-5</v>
      </c>
      <c r="C8784" s="90">
        <v>7.4571215510812831E-6</v>
      </c>
      <c r="D8784" s="88">
        <v>74</v>
      </c>
      <c r="E8784" s="88" t="s">
        <v>147</v>
      </c>
      <c r="F8784" s="106" t="s">
        <v>16021</v>
      </c>
      <c r="G8784"/>
      <c r="H8784"/>
      <c r="I8784"/>
      <c r="J8784"/>
      <c r="K8784"/>
      <c r="L8784"/>
      <c r="M8784"/>
      <c r="N8784"/>
      <c r="O8784"/>
      <c r="P8784"/>
      <c r="Q8784"/>
    </row>
    <row r="8785" spans="1:17" x14ac:dyDescent="0.2">
      <c r="A8785" t="s">
        <v>16022</v>
      </c>
      <c r="B8785">
        <v>1.0000000000000001E-5</v>
      </c>
      <c r="C8785" s="90">
        <v>7.4571215510812831E-6</v>
      </c>
      <c r="D8785" s="88">
        <v>74</v>
      </c>
      <c r="E8785" s="88" t="s">
        <v>147</v>
      </c>
      <c r="F8785" s="106" t="s">
        <v>16023</v>
      </c>
      <c r="G8785"/>
      <c r="H8785"/>
      <c r="I8785"/>
      <c r="J8785"/>
      <c r="K8785"/>
      <c r="L8785"/>
      <c r="M8785"/>
      <c r="N8785"/>
      <c r="O8785"/>
      <c r="P8785"/>
      <c r="Q8785"/>
    </row>
    <row r="8786" spans="1:17" x14ac:dyDescent="0.2">
      <c r="A8786" t="s">
        <v>16024</v>
      </c>
      <c r="B8786">
        <v>0.01</v>
      </c>
      <c r="C8786" s="90">
        <v>7.4571215510812828E-3</v>
      </c>
      <c r="D8786" s="88">
        <v>74</v>
      </c>
      <c r="E8786" s="88" t="s">
        <v>147</v>
      </c>
      <c r="F8786" s="106" t="s">
        <v>16025</v>
      </c>
      <c r="G8786"/>
      <c r="H8786"/>
      <c r="I8786"/>
      <c r="J8786"/>
      <c r="K8786"/>
      <c r="L8786"/>
      <c r="M8786"/>
      <c r="N8786"/>
      <c r="O8786"/>
      <c r="P8786"/>
      <c r="Q8786"/>
    </row>
    <row r="8787" spans="1:17" x14ac:dyDescent="0.2">
      <c r="A8787" t="s">
        <v>16026</v>
      </c>
      <c r="B8787">
        <v>1.0000000000000001E-5</v>
      </c>
      <c r="C8787" s="90">
        <v>7.4571215510812831E-6</v>
      </c>
      <c r="D8787" s="88">
        <v>74</v>
      </c>
      <c r="E8787" s="88" t="s">
        <v>147</v>
      </c>
      <c r="F8787" s="106" t="s">
        <v>15848</v>
      </c>
      <c r="G8787"/>
      <c r="H8787"/>
      <c r="I8787"/>
      <c r="J8787"/>
      <c r="K8787"/>
      <c r="L8787"/>
      <c r="M8787"/>
      <c r="N8787"/>
      <c r="O8787"/>
      <c r="P8787"/>
      <c r="Q8787"/>
    </row>
    <row r="8788" spans="1:17" x14ac:dyDescent="0.2">
      <c r="A8788" t="s">
        <v>16027</v>
      </c>
      <c r="B8788">
        <v>0.02</v>
      </c>
      <c r="C8788" s="90">
        <v>1.4914243102162566E-2</v>
      </c>
      <c r="D8788" s="88">
        <v>74</v>
      </c>
      <c r="E8788" s="88" t="s">
        <v>147</v>
      </c>
      <c r="F8788" s="106" t="s">
        <v>15480</v>
      </c>
      <c r="G8788"/>
      <c r="H8788"/>
      <c r="I8788"/>
      <c r="J8788"/>
      <c r="K8788"/>
      <c r="L8788"/>
      <c r="M8788"/>
      <c r="N8788"/>
      <c r="O8788"/>
      <c r="P8788"/>
      <c r="Q8788"/>
    </row>
    <row r="8789" spans="1:17" x14ac:dyDescent="0.2">
      <c r="A8789" t="s">
        <v>16028</v>
      </c>
      <c r="B8789">
        <v>7.0000000000000007E-2</v>
      </c>
      <c r="C8789" s="90">
        <v>5.2199850857568987E-2</v>
      </c>
      <c r="D8789" s="88">
        <v>74</v>
      </c>
      <c r="E8789" s="88" t="s">
        <v>147</v>
      </c>
      <c r="F8789" t="s">
        <v>15480</v>
      </c>
      <c r="G8789"/>
      <c r="H8789"/>
      <c r="I8789"/>
      <c r="J8789"/>
      <c r="K8789"/>
      <c r="L8789"/>
      <c r="M8789"/>
      <c r="N8789"/>
    </row>
    <row r="8790" spans="1:17" x14ac:dyDescent="0.2">
      <c r="A8790" t="s">
        <v>16029</v>
      </c>
      <c r="B8790">
        <v>0.01</v>
      </c>
      <c r="C8790" s="90">
        <v>7.4571215510812828E-3</v>
      </c>
      <c r="D8790" s="88">
        <v>74</v>
      </c>
      <c r="E8790" s="88" t="s">
        <v>147</v>
      </c>
      <c r="F8790" t="s">
        <v>15480</v>
      </c>
      <c r="G8790"/>
      <c r="H8790"/>
      <c r="I8790"/>
      <c r="J8790"/>
      <c r="K8790"/>
      <c r="L8790"/>
      <c r="M8790"/>
      <c r="N8790"/>
    </row>
    <row r="8791" spans="1:17" x14ac:dyDescent="0.2">
      <c r="A8791" t="s">
        <v>16030</v>
      </c>
      <c r="B8791">
        <v>0.01</v>
      </c>
      <c r="C8791" s="90">
        <v>7.4571215510812828E-3</v>
      </c>
      <c r="D8791" s="88">
        <v>74</v>
      </c>
      <c r="E8791" s="88" t="s">
        <v>147</v>
      </c>
      <c r="F8791" t="s">
        <v>16031</v>
      </c>
      <c r="G8791"/>
      <c r="H8791"/>
      <c r="I8791"/>
      <c r="J8791"/>
      <c r="K8791"/>
      <c r="L8791"/>
      <c r="M8791"/>
      <c r="N8791"/>
    </row>
    <row r="8792" spans="1:17" x14ac:dyDescent="0.2">
      <c r="A8792" t="s">
        <v>16032</v>
      </c>
      <c r="B8792">
        <v>0.02</v>
      </c>
      <c r="C8792" s="90">
        <v>1.4914243102162566E-2</v>
      </c>
      <c r="D8792" s="88">
        <v>74</v>
      </c>
      <c r="E8792" s="88" t="s">
        <v>147</v>
      </c>
      <c r="F8792" t="s">
        <v>15480</v>
      </c>
      <c r="G8792"/>
      <c r="H8792"/>
      <c r="I8792"/>
      <c r="J8792"/>
      <c r="K8792"/>
      <c r="L8792"/>
      <c r="M8792"/>
    </row>
    <row r="8793" spans="1:17" x14ac:dyDescent="0.2">
      <c r="A8793" t="s">
        <v>18432</v>
      </c>
      <c r="B8793">
        <v>0.02</v>
      </c>
      <c r="C8793" s="90">
        <v>1.4913998428064566E-2</v>
      </c>
      <c r="D8793" s="88">
        <v>74</v>
      </c>
      <c r="E8793" s="88" t="s">
        <v>147</v>
      </c>
      <c r="F8793"/>
      <c r="G8793"/>
      <c r="H8793"/>
      <c r="I8793"/>
      <c r="J8793"/>
      <c r="K8793"/>
      <c r="L8793"/>
      <c r="M8793"/>
    </row>
    <row r="8794" spans="1:17" x14ac:dyDescent="0.2">
      <c r="A8794" t="s">
        <v>18433</v>
      </c>
      <c r="B8794">
        <v>4.0000000000000001E-3</v>
      </c>
      <c r="C8794" s="90">
        <v>2.9827996856129132E-3</v>
      </c>
      <c r="D8794" s="88">
        <v>74</v>
      </c>
      <c r="E8794" s="88" t="s">
        <v>147</v>
      </c>
      <c r="F8794"/>
      <c r="G8794"/>
      <c r="H8794"/>
      <c r="I8794"/>
      <c r="J8794"/>
      <c r="K8794"/>
      <c r="L8794"/>
      <c r="M8794"/>
    </row>
    <row r="8795" spans="1:17" x14ac:dyDescent="0.2">
      <c r="A8795" t="s">
        <v>18434</v>
      </c>
      <c r="B8795">
        <v>0.01</v>
      </c>
      <c r="C8795" s="90">
        <v>7.456999214032283E-3</v>
      </c>
      <c r="D8795" s="88">
        <v>74</v>
      </c>
      <c r="E8795" s="88" t="s">
        <v>147</v>
      </c>
      <c r="F8795"/>
      <c r="G8795"/>
      <c r="H8795"/>
      <c r="I8795"/>
      <c r="J8795"/>
      <c r="K8795"/>
      <c r="L8795"/>
      <c r="M8795"/>
    </row>
    <row r="8796" spans="1:17" x14ac:dyDescent="0.2">
      <c r="A8796" t="s">
        <v>18435</v>
      </c>
      <c r="B8796">
        <v>3.0000000000000001E-3</v>
      </c>
      <c r="C8796" s="90">
        <v>2.2370997642096849E-3</v>
      </c>
      <c r="D8796" s="88">
        <v>74</v>
      </c>
      <c r="E8796" s="88" t="s">
        <v>147</v>
      </c>
      <c r="F8796"/>
      <c r="G8796"/>
      <c r="H8796"/>
      <c r="I8796"/>
      <c r="J8796"/>
      <c r="K8796"/>
      <c r="L8796"/>
      <c r="M8796"/>
    </row>
    <row r="8797" spans="1:17" x14ac:dyDescent="0.2">
      <c r="A8797" t="s">
        <v>18436</v>
      </c>
      <c r="B8797">
        <v>0.01</v>
      </c>
      <c r="C8797" s="90">
        <v>7.456999214032283E-3</v>
      </c>
      <c r="D8797" s="88">
        <v>74</v>
      </c>
      <c r="E8797" s="88" t="s">
        <v>147</v>
      </c>
      <c r="F8797"/>
      <c r="G8797"/>
      <c r="H8797"/>
      <c r="I8797"/>
      <c r="J8797"/>
      <c r="K8797"/>
      <c r="L8797"/>
      <c r="M8797"/>
    </row>
    <row r="8798" spans="1:17" x14ac:dyDescent="0.2">
      <c r="A8798" t="s">
        <v>18437</v>
      </c>
      <c r="B8798">
        <v>0.01</v>
      </c>
      <c r="C8798" s="90">
        <v>7.456999214032283E-3</v>
      </c>
      <c r="D8798" s="88">
        <v>74</v>
      </c>
      <c r="E8798" s="88" t="s">
        <v>147</v>
      </c>
      <c r="F8798"/>
      <c r="G8798"/>
      <c r="H8798"/>
      <c r="I8798"/>
      <c r="J8798"/>
      <c r="K8798"/>
      <c r="L8798"/>
      <c r="M8798"/>
    </row>
    <row r="8799" spans="1:17" x14ac:dyDescent="0.2">
      <c r="A8799" t="s">
        <v>18438</v>
      </c>
      <c r="B8799">
        <v>4.0000000000000001E-3</v>
      </c>
      <c r="C8799" s="90">
        <v>2.9827996856129132E-3</v>
      </c>
      <c r="D8799" s="88">
        <v>74</v>
      </c>
      <c r="E8799" s="88" t="s">
        <v>147</v>
      </c>
      <c r="F8799"/>
      <c r="G8799"/>
      <c r="H8799"/>
      <c r="I8799"/>
      <c r="J8799"/>
      <c r="K8799"/>
      <c r="L8799"/>
      <c r="M8799"/>
    </row>
    <row r="8800" spans="1:17" x14ac:dyDescent="0.2">
      <c r="A8800" t="s">
        <v>18439</v>
      </c>
      <c r="B8800">
        <v>3.0000000000000001E-3</v>
      </c>
      <c r="C8800" s="90">
        <v>2.2370997642096849E-3</v>
      </c>
      <c r="D8800" s="88">
        <v>74</v>
      </c>
      <c r="E8800" s="88" t="s">
        <v>147</v>
      </c>
      <c r="F8800"/>
      <c r="G8800"/>
      <c r="H8800"/>
      <c r="I8800"/>
      <c r="J8800"/>
      <c r="K8800"/>
      <c r="L8800"/>
      <c r="M8800"/>
    </row>
    <row r="8801" spans="1:13" x14ac:dyDescent="0.2">
      <c r="A8801" t="s">
        <v>18440</v>
      </c>
      <c r="B8801">
        <v>3.0000000000000001E-3</v>
      </c>
      <c r="C8801" s="90">
        <v>2.2370997642096849E-3</v>
      </c>
      <c r="D8801" s="88">
        <v>74</v>
      </c>
      <c r="E8801" s="88" t="s">
        <v>147</v>
      </c>
      <c r="F8801"/>
      <c r="G8801"/>
      <c r="H8801"/>
      <c r="I8801"/>
      <c r="J8801"/>
      <c r="K8801"/>
      <c r="L8801"/>
      <c r="M8801"/>
    </row>
    <row r="8802" spans="1:13" x14ac:dyDescent="0.2">
      <c r="A8802" t="s">
        <v>18441</v>
      </c>
      <c r="B8802">
        <v>0.01</v>
      </c>
      <c r="C8802" s="90">
        <v>7.456999214032283E-3</v>
      </c>
      <c r="D8802" s="88">
        <v>74</v>
      </c>
      <c r="E8802" s="88" t="s">
        <v>147</v>
      </c>
      <c r="F8802"/>
      <c r="G8802"/>
      <c r="H8802"/>
      <c r="I8802"/>
      <c r="J8802"/>
      <c r="K8802"/>
      <c r="L8802"/>
      <c r="M8802"/>
    </row>
    <row r="8803" spans="1:13" x14ac:dyDescent="0.2">
      <c r="A8803" t="s">
        <v>18442</v>
      </c>
      <c r="B8803">
        <v>0.02</v>
      </c>
      <c r="C8803" s="90">
        <v>1.4913998428064566E-2</v>
      </c>
      <c r="D8803" s="88">
        <v>74</v>
      </c>
      <c r="E8803" s="88" t="s">
        <v>147</v>
      </c>
      <c r="F8803"/>
      <c r="G8803"/>
      <c r="H8803"/>
      <c r="I8803"/>
      <c r="J8803"/>
      <c r="K8803"/>
      <c r="L8803"/>
      <c r="M8803"/>
    </row>
    <row r="8804" spans="1:13" x14ac:dyDescent="0.2">
      <c r="A8804" t="s">
        <v>18443</v>
      </c>
      <c r="B8804">
        <v>0.01</v>
      </c>
      <c r="C8804" s="90">
        <v>7.456999214032283E-3</v>
      </c>
      <c r="D8804" s="88">
        <v>74</v>
      </c>
      <c r="E8804" s="88" t="s">
        <v>147</v>
      </c>
      <c r="F8804"/>
      <c r="G8804"/>
      <c r="H8804"/>
      <c r="I8804"/>
      <c r="J8804"/>
      <c r="K8804"/>
      <c r="L8804"/>
      <c r="M8804"/>
    </row>
    <row r="8805" spans="1:13" x14ac:dyDescent="0.2">
      <c r="A8805" t="s">
        <v>18444</v>
      </c>
      <c r="B8805">
        <v>0.02</v>
      </c>
      <c r="C8805" s="90">
        <v>1.4913998428064566E-2</v>
      </c>
      <c r="D8805" s="88">
        <v>74</v>
      </c>
      <c r="E8805" s="88" t="s">
        <v>147</v>
      </c>
      <c r="F8805"/>
      <c r="G8805"/>
      <c r="H8805"/>
      <c r="I8805"/>
      <c r="J8805"/>
      <c r="K8805"/>
      <c r="L8805"/>
      <c r="M8805"/>
    </row>
    <row r="8806" spans="1:13" x14ac:dyDescent="0.2">
      <c r="A8806" t="s">
        <v>18445</v>
      </c>
      <c r="B8806">
        <v>0.02</v>
      </c>
      <c r="C8806" s="90">
        <v>1.4913998428064566E-2</v>
      </c>
      <c r="D8806" s="88">
        <v>74</v>
      </c>
      <c r="E8806" s="88" t="s">
        <v>147</v>
      </c>
      <c r="F8806"/>
      <c r="G8806"/>
      <c r="H8806"/>
      <c r="I8806"/>
      <c r="J8806"/>
      <c r="K8806"/>
      <c r="L8806"/>
      <c r="M8806"/>
    </row>
    <row r="8807" spans="1:13" x14ac:dyDescent="0.2">
      <c r="A8807" t="s">
        <v>18446</v>
      </c>
      <c r="B8807">
        <v>2E-3</v>
      </c>
      <c r="C8807" s="90">
        <v>1.4913998428064566E-3</v>
      </c>
      <c r="D8807" s="88">
        <v>74</v>
      </c>
      <c r="E8807" s="88" t="s">
        <v>147</v>
      </c>
      <c r="F8807"/>
      <c r="G8807"/>
      <c r="H8807"/>
      <c r="I8807"/>
      <c r="J8807"/>
      <c r="K8807"/>
      <c r="L8807"/>
      <c r="M8807"/>
    </row>
    <row r="8808" spans="1:13" x14ac:dyDescent="0.2">
      <c r="A8808" t="s">
        <v>18447</v>
      </c>
      <c r="B8808">
        <v>0.02</v>
      </c>
      <c r="C8808" s="90">
        <v>1.4913998428064566E-2</v>
      </c>
      <c r="D8808" s="88">
        <v>74</v>
      </c>
      <c r="E8808" s="88" t="s">
        <v>147</v>
      </c>
      <c r="F8808"/>
      <c r="G8808"/>
      <c r="H8808"/>
      <c r="I8808"/>
      <c r="J8808"/>
      <c r="K8808"/>
      <c r="L8808"/>
      <c r="M8808"/>
    </row>
    <row r="8809" spans="1:13" x14ac:dyDescent="0.2">
      <c r="A8809" t="s">
        <v>18448</v>
      </c>
      <c r="B8809">
        <v>0.02</v>
      </c>
      <c r="C8809" s="90">
        <v>1.4913998428064566E-2</v>
      </c>
      <c r="D8809" s="88">
        <v>74</v>
      </c>
      <c r="E8809" s="88" t="s">
        <v>147</v>
      </c>
      <c r="F8809"/>
      <c r="G8809"/>
      <c r="H8809"/>
      <c r="I8809"/>
      <c r="J8809"/>
      <c r="K8809"/>
      <c r="L8809"/>
      <c r="M8809"/>
    </row>
    <row r="8810" spans="1:13" x14ac:dyDescent="0.2">
      <c r="A8810" t="s">
        <v>18449</v>
      </c>
      <c r="B8810">
        <v>2E-3</v>
      </c>
      <c r="C8810" s="90">
        <v>1.4913998428064566E-3</v>
      </c>
      <c r="D8810" s="88">
        <v>74</v>
      </c>
      <c r="E8810" s="88" t="s">
        <v>147</v>
      </c>
      <c r="F8810"/>
      <c r="G8810"/>
      <c r="H8810"/>
      <c r="I8810"/>
      <c r="J8810"/>
      <c r="K8810"/>
      <c r="L8810"/>
      <c r="M8810"/>
    </row>
    <row r="8811" spans="1:13" x14ac:dyDescent="0.2">
      <c r="A8811" t="s">
        <v>18450</v>
      </c>
      <c r="B8811">
        <v>1E-3</v>
      </c>
      <c r="C8811" s="90">
        <v>7.456999214032283E-4</v>
      </c>
      <c r="D8811" s="88">
        <v>74</v>
      </c>
      <c r="E8811" s="88" t="s">
        <v>147</v>
      </c>
      <c r="F8811"/>
      <c r="G8811"/>
      <c r="H8811"/>
      <c r="I8811"/>
      <c r="J8811"/>
      <c r="K8811"/>
      <c r="L8811"/>
      <c r="M8811"/>
    </row>
    <row r="8812" spans="1:13" x14ac:dyDescent="0.2">
      <c r="A8812" t="s">
        <v>18451</v>
      </c>
      <c r="B8812">
        <v>1E-3</v>
      </c>
      <c r="C8812" s="90">
        <v>7.456999214032283E-4</v>
      </c>
      <c r="D8812" s="88">
        <v>74</v>
      </c>
      <c r="E8812" s="88" t="s">
        <v>147</v>
      </c>
      <c r="F8812"/>
      <c r="G8812"/>
      <c r="H8812"/>
      <c r="I8812"/>
      <c r="J8812"/>
      <c r="K8812"/>
      <c r="L8812"/>
      <c r="M8812"/>
    </row>
    <row r="8813" spans="1:13" x14ac:dyDescent="0.2">
      <c r="A8813" t="s">
        <v>18452</v>
      </c>
      <c r="B8813">
        <v>1E-3</v>
      </c>
      <c r="C8813" s="90">
        <v>7.456999214032283E-4</v>
      </c>
      <c r="D8813" s="88">
        <v>74</v>
      </c>
      <c r="E8813" s="88" t="s">
        <v>147</v>
      </c>
      <c r="F8813"/>
      <c r="G8813"/>
      <c r="H8813"/>
      <c r="I8813"/>
      <c r="J8813"/>
      <c r="K8813"/>
      <c r="L8813"/>
      <c r="M8813"/>
    </row>
    <row r="8814" spans="1:13" x14ac:dyDescent="0.2">
      <c r="A8814" t="s">
        <v>18453</v>
      </c>
      <c r="B8814">
        <v>9.9999999999999995E-7</v>
      </c>
      <c r="C8814" s="90">
        <v>7.4569992140322828E-7</v>
      </c>
      <c r="D8814" s="88">
        <v>74</v>
      </c>
      <c r="E8814" s="88" t="s">
        <v>147</v>
      </c>
      <c r="F8814"/>
      <c r="G8814"/>
      <c r="H8814"/>
      <c r="I8814"/>
      <c r="J8814"/>
      <c r="K8814"/>
      <c r="L8814"/>
      <c r="M8814"/>
    </row>
    <row r="8815" spans="1:13" x14ac:dyDescent="0.2">
      <c r="A8815" t="s">
        <v>18454</v>
      </c>
      <c r="B8815">
        <v>9.9999999999999995E-7</v>
      </c>
      <c r="C8815" s="90">
        <v>7.4569992140322828E-7</v>
      </c>
      <c r="D8815" s="88">
        <v>74</v>
      </c>
      <c r="E8815" s="88" t="s">
        <v>147</v>
      </c>
      <c r="F8815"/>
      <c r="G8815"/>
      <c r="H8815"/>
      <c r="I8815"/>
      <c r="J8815"/>
      <c r="K8815"/>
      <c r="L8815"/>
      <c r="M8815"/>
    </row>
    <row r="8816" spans="1:13" x14ac:dyDescent="0.2">
      <c r="A8816" t="s">
        <v>18455</v>
      </c>
      <c r="B8816">
        <v>1E-3</v>
      </c>
      <c r="C8816" s="90">
        <v>7.456999214032283E-4</v>
      </c>
      <c r="D8816" s="88">
        <v>74</v>
      </c>
      <c r="E8816" s="88" t="s">
        <v>147</v>
      </c>
      <c r="F8816"/>
      <c r="G8816"/>
      <c r="H8816"/>
      <c r="I8816"/>
      <c r="J8816"/>
      <c r="K8816"/>
      <c r="L8816"/>
      <c r="M8816"/>
    </row>
    <row r="8817" spans="1:13" x14ac:dyDescent="0.2">
      <c r="A8817" t="s">
        <v>18456</v>
      </c>
      <c r="B8817">
        <v>0.02</v>
      </c>
      <c r="C8817" s="90">
        <v>1.4913998428064566E-2</v>
      </c>
      <c r="D8817" s="88">
        <v>74</v>
      </c>
      <c r="E8817" s="88" t="s">
        <v>147</v>
      </c>
      <c r="F8817"/>
      <c r="G8817"/>
      <c r="H8817"/>
      <c r="I8817"/>
      <c r="J8817"/>
      <c r="K8817"/>
      <c r="L8817"/>
      <c r="M8817"/>
    </row>
    <row r="8818" spans="1:13" x14ac:dyDescent="0.2">
      <c r="A8818" t="s">
        <v>18457</v>
      </c>
      <c r="B8818">
        <v>0.02</v>
      </c>
      <c r="C8818" s="90">
        <v>1.4913998428064566E-2</v>
      </c>
      <c r="D8818" s="88">
        <v>74</v>
      </c>
      <c r="E8818" s="88" t="s">
        <v>147</v>
      </c>
      <c r="F8818"/>
      <c r="G8818"/>
      <c r="H8818"/>
      <c r="I8818"/>
      <c r="J8818"/>
      <c r="K8818"/>
      <c r="L8818"/>
      <c r="M8818"/>
    </row>
    <row r="8819" spans="1:13" x14ac:dyDescent="0.2">
      <c r="A8819" t="s">
        <v>18458</v>
      </c>
      <c r="B8819">
        <v>0.02</v>
      </c>
      <c r="C8819" s="90">
        <v>1.4913998428064566E-2</v>
      </c>
      <c r="D8819" s="88">
        <v>74</v>
      </c>
      <c r="E8819" s="88" t="s">
        <v>147</v>
      </c>
      <c r="F8819"/>
      <c r="G8819"/>
      <c r="H8819"/>
      <c r="I8819"/>
      <c r="J8819"/>
      <c r="K8819"/>
      <c r="L8819"/>
      <c r="M8819"/>
    </row>
    <row r="8820" spans="1:13" x14ac:dyDescent="0.2">
      <c r="A8820" t="s">
        <v>18459</v>
      </c>
      <c r="B8820">
        <v>0.02</v>
      </c>
      <c r="C8820" s="90">
        <v>1.4913998428064566E-2</v>
      </c>
      <c r="D8820" s="88">
        <v>74</v>
      </c>
      <c r="E8820" s="88" t="s">
        <v>147</v>
      </c>
      <c r="F8820"/>
      <c r="G8820"/>
      <c r="H8820"/>
      <c r="I8820"/>
      <c r="J8820"/>
      <c r="K8820"/>
      <c r="L8820"/>
      <c r="M8820"/>
    </row>
    <row r="8821" spans="1:13" x14ac:dyDescent="0.2">
      <c r="A8821" t="s">
        <v>18460</v>
      </c>
      <c r="B8821">
        <v>0.02</v>
      </c>
      <c r="C8821" s="90">
        <v>1.4913998428064566E-2</v>
      </c>
      <c r="D8821" s="88">
        <v>74</v>
      </c>
      <c r="E8821" s="88" t="s">
        <v>147</v>
      </c>
      <c r="F8821"/>
      <c r="G8821"/>
      <c r="H8821"/>
      <c r="I8821"/>
      <c r="J8821"/>
      <c r="K8821"/>
      <c r="L8821"/>
      <c r="M8821"/>
    </row>
    <row r="8822" spans="1:13" x14ac:dyDescent="0.2">
      <c r="A8822" t="s">
        <v>18461</v>
      </c>
      <c r="B8822">
        <v>0.01</v>
      </c>
      <c r="C8822" s="90">
        <v>7.456999214032283E-3</v>
      </c>
      <c r="D8822" s="88">
        <v>74</v>
      </c>
      <c r="E8822" s="88" t="s">
        <v>147</v>
      </c>
      <c r="F8822"/>
      <c r="G8822"/>
      <c r="H8822"/>
      <c r="I8822"/>
      <c r="J8822"/>
      <c r="K8822"/>
      <c r="L8822"/>
      <c r="M8822"/>
    </row>
    <row r="8823" spans="1:13" x14ac:dyDescent="0.2">
      <c r="A8823" t="s">
        <v>18462</v>
      </c>
      <c r="B8823">
        <v>0.02</v>
      </c>
      <c r="C8823" s="90">
        <v>1.4913998428064566E-2</v>
      </c>
      <c r="D8823" s="88">
        <v>74</v>
      </c>
      <c r="E8823" s="88" t="s">
        <v>147</v>
      </c>
      <c r="F8823"/>
      <c r="G8823"/>
      <c r="H8823"/>
      <c r="I8823"/>
      <c r="J8823"/>
      <c r="K8823"/>
      <c r="L8823"/>
      <c r="M8823"/>
    </row>
    <row r="8824" spans="1:13" x14ac:dyDescent="0.2">
      <c r="A8824" t="s">
        <v>18463</v>
      </c>
      <c r="B8824">
        <v>0.02</v>
      </c>
      <c r="C8824" s="90">
        <v>1.4913998428064566E-2</v>
      </c>
      <c r="D8824" s="88">
        <v>74</v>
      </c>
      <c r="E8824" s="88" t="s">
        <v>147</v>
      </c>
      <c r="F8824"/>
      <c r="G8824"/>
      <c r="H8824"/>
      <c r="I8824"/>
      <c r="J8824"/>
      <c r="K8824"/>
      <c r="L8824"/>
      <c r="M8824"/>
    </row>
    <row r="8825" spans="1:13" x14ac:dyDescent="0.2">
      <c r="A8825" t="s">
        <v>18464</v>
      </c>
      <c r="B8825">
        <v>2E-3</v>
      </c>
      <c r="C8825" s="90">
        <v>1.4913998428064566E-3</v>
      </c>
      <c r="D8825" s="88">
        <v>74</v>
      </c>
      <c r="E8825" s="88" t="s">
        <v>147</v>
      </c>
      <c r="F8825"/>
      <c r="G8825"/>
      <c r="H8825"/>
      <c r="I8825"/>
      <c r="J8825"/>
      <c r="K8825"/>
      <c r="L8825"/>
      <c r="M8825"/>
    </row>
    <row r="8826" spans="1:13" x14ac:dyDescent="0.2">
      <c r="A8826" t="s">
        <v>18465</v>
      </c>
      <c r="B8826">
        <v>2E-3</v>
      </c>
      <c r="C8826" s="90">
        <v>1.4913998428064566E-3</v>
      </c>
      <c r="D8826" s="88">
        <v>74</v>
      </c>
      <c r="E8826" s="88" t="s">
        <v>147</v>
      </c>
      <c r="F8826"/>
      <c r="G8826"/>
      <c r="H8826"/>
      <c r="I8826"/>
      <c r="J8826"/>
      <c r="K8826"/>
      <c r="L8826"/>
      <c r="M8826"/>
    </row>
    <row r="8827" spans="1:13" x14ac:dyDescent="0.2">
      <c r="A8827" t="s">
        <v>18466</v>
      </c>
      <c r="B8827">
        <v>0.02</v>
      </c>
      <c r="C8827" s="90">
        <v>1.4913998428064566E-2</v>
      </c>
      <c r="D8827" s="88">
        <v>74</v>
      </c>
      <c r="E8827" s="88" t="s">
        <v>147</v>
      </c>
      <c r="F8827"/>
      <c r="G8827"/>
      <c r="H8827"/>
      <c r="I8827"/>
      <c r="J8827"/>
      <c r="K8827"/>
      <c r="L8827"/>
      <c r="M8827"/>
    </row>
    <row r="8828" spans="1:13" x14ac:dyDescent="0.2">
      <c r="A8828" t="s">
        <v>18467</v>
      </c>
      <c r="B8828">
        <v>0.02</v>
      </c>
      <c r="C8828" s="90">
        <v>1.4913998428064566E-2</v>
      </c>
      <c r="D8828" s="88">
        <v>74</v>
      </c>
      <c r="E8828" s="88" t="s">
        <v>147</v>
      </c>
      <c r="F8828"/>
      <c r="G8828"/>
      <c r="H8828"/>
      <c r="I8828"/>
      <c r="J8828"/>
      <c r="K8828"/>
      <c r="L8828"/>
      <c r="M8828"/>
    </row>
    <row r="8829" spans="1:13" x14ac:dyDescent="0.2">
      <c r="A8829" t="s">
        <v>18468</v>
      </c>
      <c r="B8829">
        <v>0.01</v>
      </c>
      <c r="C8829" s="90">
        <v>7.456999214032283E-3</v>
      </c>
      <c r="D8829" s="88">
        <v>74</v>
      </c>
      <c r="E8829" s="88" t="s">
        <v>147</v>
      </c>
      <c r="F8829"/>
      <c r="G8829"/>
      <c r="H8829"/>
      <c r="I8829"/>
      <c r="J8829"/>
      <c r="K8829"/>
      <c r="L8829"/>
      <c r="M8829"/>
    </row>
    <row r="8830" spans="1:13" x14ac:dyDescent="0.2">
      <c r="A8830" t="s">
        <v>18469</v>
      </c>
      <c r="B8830">
        <v>0.26</v>
      </c>
      <c r="C8830" s="90">
        <v>0.19388197956483938</v>
      </c>
      <c r="D8830" s="88">
        <v>74</v>
      </c>
      <c r="E8830" s="88" t="s">
        <v>147</v>
      </c>
      <c r="F8830"/>
      <c r="G8830"/>
      <c r="H8830"/>
      <c r="I8830"/>
      <c r="J8830"/>
      <c r="K8830"/>
      <c r="L8830"/>
      <c r="M8830"/>
    </row>
    <row r="8831" spans="1:13" x14ac:dyDescent="0.2">
      <c r="A8831" t="s">
        <v>18470</v>
      </c>
      <c r="B8831">
        <v>0.21</v>
      </c>
      <c r="C8831" s="90">
        <v>0.15659698349467793</v>
      </c>
      <c r="D8831" s="88">
        <v>74</v>
      </c>
      <c r="E8831" s="88" t="s">
        <v>147</v>
      </c>
      <c r="F8831"/>
      <c r="G8831"/>
      <c r="H8831"/>
      <c r="I8831"/>
      <c r="J8831"/>
      <c r="K8831"/>
      <c r="L8831"/>
      <c r="M8831"/>
    </row>
    <row r="8832" spans="1:13" x14ac:dyDescent="0.2">
      <c r="A8832" t="s">
        <v>18471</v>
      </c>
      <c r="B8832">
        <v>0.24</v>
      </c>
      <c r="C8832" s="90">
        <v>0.17896798113677478</v>
      </c>
      <c r="D8832" s="88">
        <v>74</v>
      </c>
      <c r="E8832" s="88" t="s">
        <v>147</v>
      </c>
      <c r="F8832"/>
      <c r="G8832"/>
      <c r="H8832"/>
      <c r="I8832"/>
      <c r="J8832"/>
      <c r="K8832"/>
      <c r="L8832"/>
      <c r="M8832"/>
    </row>
    <row r="8833" spans="1:13" x14ac:dyDescent="0.2">
      <c r="A8833" t="s">
        <v>18472</v>
      </c>
      <c r="B8833">
        <v>0.32</v>
      </c>
      <c r="C8833" s="90">
        <v>0.23862397484903305</v>
      </c>
      <c r="D8833" s="88">
        <v>74</v>
      </c>
      <c r="E8833" s="88" t="s">
        <v>147</v>
      </c>
      <c r="F8833"/>
      <c r="G8833"/>
      <c r="H8833"/>
      <c r="I8833"/>
      <c r="J8833"/>
      <c r="K8833"/>
      <c r="L8833"/>
      <c r="M8833"/>
    </row>
    <row r="8834" spans="1:13" x14ac:dyDescent="0.2">
      <c r="A8834" t="s">
        <v>18473</v>
      </c>
      <c r="B8834">
        <v>0.11</v>
      </c>
      <c r="C8834" s="90">
        <v>8.2026991354355122E-2</v>
      </c>
      <c r="D8834" s="88">
        <v>74</v>
      </c>
      <c r="E8834" s="88" t="s">
        <v>147</v>
      </c>
      <c r="F8834"/>
      <c r="G8834"/>
      <c r="H8834"/>
      <c r="I8834"/>
      <c r="J8834"/>
      <c r="K8834"/>
      <c r="L8834"/>
      <c r="M8834"/>
    </row>
    <row r="8835" spans="1:13" x14ac:dyDescent="0.2">
      <c r="A8835" t="s">
        <v>18474</v>
      </c>
      <c r="B8835">
        <v>0.25</v>
      </c>
      <c r="C8835" s="90">
        <v>0.18642498035080707</v>
      </c>
      <c r="D8835" s="88">
        <v>74</v>
      </c>
      <c r="E8835" s="88" t="s">
        <v>147</v>
      </c>
      <c r="F8835"/>
      <c r="G8835"/>
      <c r="H8835"/>
      <c r="I8835"/>
      <c r="J8835"/>
      <c r="K8835"/>
      <c r="L8835"/>
      <c r="M8835"/>
    </row>
    <row r="8836" spans="1:13" x14ac:dyDescent="0.2">
      <c r="A8836" t="s">
        <v>18475</v>
      </c>
      <c r="B8836">
        <v>0.19</v>
      </c>
      <c r="C8836" s="90">
        <v>0.14168298506661339</v>
      </c>
      <c r="D8836" s="88">
        <v>74</v>
      </c>
      <c r="E8836" s="88" t="s">
        <v>147</v>
      </c>
      <c r="F8836"/>
      <c r="G8836"/>
      <c r="H8836"/>
      <c r="I8836"/>
      <c r="J8836"/>
      <c r="K8836"/>
      <c r="L8836"/>
      <c r="M8836"/>
    </row>
    <row r="8837" spans="1:13" x14ac:dyDescent="0.2">
      <c r="A8837" t="s">
        <v>18476</v>
      </c>
      <c r="B8837">
        <v>0.16</v>
      </c>
      <c r="C8837" s="90">
        <v>0.11931198742451653</v>
      </c>
      <c r="D8837" s="88">
        <v>74</v>
      </c>
      <c r="E8837" s="88" t="s">
        <v>147</v>
      </c>
      <c r="F8837"/>
      <c r="G8837"/>
      <c r="H8837"/>
      <c r="I8837"/>
      <c r="J8837"/>
      <c r="K8837"/>
      <c r="L8837"/>
      <c r="M8837"/>
    </row>
    <row r="8838" spans="1:13" x14ac:dyDescent="0.2">
      <c r="A8838" t="s">
        <v>18477</v>
      </c>
      <c r="B8838">
        <v>0.15</v>
      </c>
      <c r="C8838" s="90">
        <v>0.11185498821048424</v>
      </c>
      <c r="D8838" s="88">
        <v>74</v>
      </c>
      <c r="E8838" s="88" t="s">
        <v>147</v>
      </c>
      <c r="F8838"/>
      <c r="G8838"/>
      <c r="H8838"/>
      <c r="I8838"/>
      <c r="J8838"/>
      <c r="K8838"/>
      <c r="L8838"/>
      <c r="M8838"/>
    </row>
    <row r="8839" spans="1:13" x14ac:dyDescent="0.2">
      <c r="A8839" t="s">
        <v>18478</v>
      </c>
      <c r="B8839">
        <v>0.21</v>
      </c>
      <c r="C8839" s="90">
        <v>0.15659698349467793</v>
      </c>
      <c r="D8839" s="88">
        <v>74</v>
      </c>
      <c r="E8839" s="88" t="s">
        <v>147</v>
      </c>
      <c r="F8839"/>
      <c r="G8839"/>
      <c r="H8839"/>
      <c r="I8839"/>
      <c r="J8839"/>
      <c r="K8839"/>
      <c r="L8839"/>
      <c r="M8839"/>
    </row>
    <row r="8840" spans="1:13" x14ac:dyDescent="0.2">
      <c r="A8840" t="s">
        <v>18479</v>
      </c>
      <c r="B8840">
        <v>0.15</v>
      </c>
      <c r="C8840" s="90">
        <v>0.11185498821048424</v>
      </c>
      <c r="D8840" s="88">
        <v>74</v>
      </c>
      <c r="E8840" s="88" t="s">
        <v>147</v>
      </c>
      <c r="F8840"/>
      <c r="G8840"/>
      <c r="H8840"/>
      <c r="I8840"/>
      <c r="J8840"/>
      <c r="K8840"/>
      <c r="L8840"/>
      <c r="M8840"/>
    </row>
    <row r="8841" spans="1:13" x14ac:dyDescent="0.2">
      <c r="A8841" t="s">
        <v>18480</v>
      </c>
      <c r="B8841">
        <v>0.3</v>
      </c>
      <c r="C8841" s="90">
        <v>0.22370997642096849</v>
      </c>
      <c r="D8841" s="88">
        <v>74</v>
      </c>
      <c r="E8841" s="88" t="s">
        <v>147</v>
      </c>
      <c r="F8841"/>
      <c r="G8841"/>
      <c r="H8841"/>
      <c r="I8841"/>
      <c r="J8841"/>
      <c r="K8841"/>
      <c r="L8841"/>
      <c r="M8841"/>
    </row>
    <row r="8842" spans="1:13" x14ac:dyDescent="0.2">
      <c r="A8842" t="s">
        <v>18481</v>
      </c>
      <c r="B8842">
        <v>0.08</v>
      </c>
      <c r="C8842" s="90">
        <v>5.9655993712258264E-2</v>
      </c>
      <c r="D8842" s="88">
        <v>74</v>
      </c>
      <c r="E8842" s="88" t="s">
        <v>147</v>
      </c>
      <c r="F8842"/>
      <c r="G8842"/>
      <c r="H8842"/>
      <c r="I8842"/>
      <c r="J8842"/>
      <c r="K8842"/>
      <c r="L8842"/>
      <c r="M8842"/>
    </row>
    <row r="8843" spans="1:13" x14ac:dyDescent="0.2">
      <c r="A8843" t="s">
        <v>18482</v>
      </c>
      <c r="B8843">
        <v>0.32</v>
      </c>
      <c r="C8843" s="90">
        <v>0.23862397484903305</v>
      </c>
      <c r="D8843" s="88">
        <v>74</v>
      </c>
      <c r="E8843" s="88" t="s">
        <v>147</v>
      </c>
      <c r="F8843"/>
      <c r="G8843"/>
      <c r="H8843"/>
      <c r="I8843"/>
      <c r="J8843"/>
      <c r="K8843"/>
      <c r="L8843"/>
      <c r="M8843"/>
    </row>
    <row r="8844" spans="1:13" x14ac:dyDescent="0.2">
      <c r="A8844" t="s">
        <v>18483</v>
      </c>
      <c r="B8844">
        <v>0.19</v>
      </c>
      <c r="C8844" s="90">
        <v>0.14168298506661339</v>
      </c>
      <c r="D8844" s="88">
        <v>74</v>
      </c>
      <c r="E8844" s="88" t="s">
        <v>147</v>
      </c>
      <c r="F8844"/>
      <c r="G8844"/>
      <c r="H8844"/>
      <c r="I8844"/>
      <c r="J8844"/>
      <c r="K8844"/>
      <c r="L8844"/>
      <c r="M8844"/>
    </row>
    <row r="8845" spans="1:13" x14ac:dyDescent="0.2">
      <c r="A8845" t="s">
        <v>18484</v>
      </c>
      <c r="B8845">
        <v>0.13</v>
      </c>
      <c r="C8845" s="90">
        <v>9.694098978241969E-2</v>
      </c>
      <c r="D8845" s="88">
        <v>74</v>
      </c>
      <c r="E8845" s="88" t="s">
        <v>147</v>
      </c>
      <c r="F8845"/>
      <c r="G8845"/>
      <c r="H8845"/>
      <c r="I8845"/>
      <c r="J8845"/>
      <c r="K8845"/>
      <c r="L8845"/>
      <c r="M8845"/>
    </row>
    <row r="8846" spans="1:13" x14ac:dyDescent="0.2">
      <c r="A8846" t="s">
        <v>18485</v>
      </c>
      <c r="B8846">
        <v>0.26</v>
      </c>
      <c r="C8846" s="90">
        <v>0.19388197956483938</v>
      </c>
      <c r="D8846" s="88">
        <v>74</v>
      </c>
      <c r="E8846" s="88" t="s">
        <v>147</v>
      </c>
      <c r="F8846"/>
      <c r="G8846"/>
      <c r="H8846"/>
      <c r="I8846"/>
      <c r="J8846"/>
      <c r="K8846"/>
      <c r="L8846"/>
      <c r="M8846"/>
    </row>
    <row r="8847" spans="1:13" x14ac:dyDescent="0.2">
      <c r="A8847" t="s">
        <v>18486</v>
      </c>
      <c r="B8847">
        <v>0.21</v>
      </c>
      <c r="C8847" s="90">
        <v>0.15659698349467793</v>
      </c>
      <c r="D8847" s="88">
        <v>74</v>
      </c>
      <c r="E8847" s="88" t="s">
        <v>147</v>
      </c>
      <c r="F8847"/>
      <c r="G8847"/>
      <c r="H8847"/>
      <c r="I8847"/>
      <c r="J8847"/>
      <c r="K8847"/>
      <c r="L8847"/>
      <c r="M8847"/>
    </row>
    <row r="8848" spans="1:13" x14ac:dyDescent="0.2">
      <c r="A8848" t="s">
        <v>18487</v>
      </c>
      <c r="B8848">
        <v>0.28999999999999998</v>
      </c>
      <c r="C8848" s="90">
        <v>0.2162529772069362</v>
      </c>
      <c r="D8848" s="88">
        <v>74</v>
      </c>
      <c r="E8848" s="88" t="s">
        <v>147</v>
      </c>
      <c r="F8848"/>
      <c r="G8848"/>
      <c r="H8848"/>
      <c r="I8848"/>
      <c r="J8848"/>
      <c r="K8848"/>
      <c r="L8848"/>
      <c r="M8848"/>
    </row>
    <row r="8849" spans="1:13" x14ac:dyDescent="0.2">
      <c r="A8849" t="s">
        <v>18488</v>
      </c>
      <c r="B8849">
        <v>0.31</v>
      </c>
      <c r="C8849" s="90">
        <v>0.23116697563500077</v>
      </c>
      <c r="D8849" s="88">
        <v>74</v>
      </c>
      <c r="E8849" s="88" t="s">
        <v>147</v>
      </c>
      <c r="F8849"/>
      <c r="G8849"/>
      <c r="H8849"/>
      <c r="I8849"/>
      <c r="J8849"/>
      <c r="K8849"/>
      <c r="L8849"/>
      <c r="M8849"/>
    </row>
    <row r="8850" spans="1:13" x14ac:dyDescent="0.2">
      <c r="A8850" t="s">
        <v>18489</v>
      </c>
      <c r="B8850">
        <v>0.1</v>
      </c>
      <c r="C8850" s="90">
        <v>7.4569992140322838E-2</v>
      </c>
      <c r="D8850" s="88">
        <v>74</v>
      </c>
      <c r="E8850" s="88" t="s">
        <v>147</v>
      </c>
      <c r="F8850"/>
      <c r="G8850"/>
      <c r="H8850"/>
      <c r="I8850"/>
      <c r="J8850"/>
      <c r="K8850"/>
      <c r="L8850"/>
      <c r="M8850"/>
    </row>
    <row r="8851" spans="1:13" x14ac:dyDescent="0.2">
      <c r="A8851" t="s">
        <v>18490</v>
      </c>
      <c r="B8851">
        <v>0.32</v>
      </c>
      <c r="C8851" s="90">
        <v>0.23862397484903305</v>
      </c>
      <c r="D8851" s="88">
        <v>74</v>
      </c>
      <c r="E8851" s="88" t="s">
        <v>147</v>
      </c>
      <c r="F8851"/>
      <c r="G8851"/>
      <c r="H8851"/>
      <c r="I8851"/>
      <c r="J8851"/>
      <c r="K8851"/>
      <c r="L8851"/>
      <c r="M8851"/>
    </row>
    <row r="8852" spans="1:13" x14ac:dyDescent="0.2">
      <c r="A8852" t="s">
        <v>18491</v>
      </c>
      <c r="B8852">
        <v>0.01</v>
      </c>
      <c r="C8852" s="90">
        <v>7.456999214032283E-3</v>
      </c>
      <c r="D8852" s="88">
        <v>74</v>
      </c>
      <c r="E8852" s="88" t="s">
        <v>147</v>
      </c>
      <c r="F8852"/>
      <c r="G8852"/>
      <c r="H8852"/>
      <c r="I8852"/>
      <c r="J8852"/>
      <c r="K8852"/>
      <c r="L8852"/>
      <c r="M8852"/>
    </row>
    <row r="8853" spans="1:13" x14ac:dyDescent="0.2">
      <c r="A8853" t="s">
        <v>18492</v>
      </c>
      <c r="B8853">
        <v>3.0000000000000001E-3</v>
      </c>
      <c r="C8853" s="90">
        <v>2.2370997642096849E-3</v>
      </c>
      <c r="D8853" s="88">
        <v>74</v>
      </c>
      <c r="E8853" s="88" t="s">
        <v>147</v>
      </c>
      <c r="F8853"/>
      <c r="G8853"/>
      <c r="H8853"/>
      <c r="I8853"/>
      <c r="J8853"/>
      <c r="K8853"/>
      <c r="L8853"/>
      <c r="M8853"/>
    </row>
    <row r="8854" spans="1:13" x14ac:dyDescent="0.2">
      <c r="A8854" t="s">
        <v>18493</v>
      </c>
      <c r="B8854">
        <v>0.02</v>
      </c>
      <c r="C8854" s="90">
        <v>1.4913998428064566E-2</v>
      </c>
      <c r="D8854" s="88">
        <v>74</v>
      </c>
      <c r="E8854" s="88" t="s">
        <v>147</v>
      </c>
      <c r="F8854"/>
      <c r="G8854"/>
      <c r="H8854"/>
      <c r="I8854"/>
      <c r="J8854"/>
      <c r="K8854"/>
      <c r="L8854"/>
      <c r="M8854"/>
    </row>
    <row r="8855" spans="1:13" x14ac:dyDescent="0.2">
      <c r="A8855" t="s">
        <v>18494</v>
      </c>
      <c r="B8855">
        <v>1E-3</v>
      </c>
      <c r="C8855" s="90">
        <v>7.456999214032283E-4</v>
      </c>
      <c r="D8855" s="88">
        <v>74</v>
      </c>
      <c r="E8855" s="88" t="s">
        <v>147</v>
      </c>
      <c r="F8855"/>
      <c r="G8855"/>
      <c r="H8855"/>
      <c r="I8855"/>
      <c r="J8855"/>
      <c r="K8855"/>
      <c r="L8855"/>
      <c r="M8855"/>
    </row>
    <row r="8856" spans="1:13" x14ac:dyDescent="0.2">
      <c r="A8856" t="s">
        <v>18495</v>
      </c>
      <c r="B8856">
        <v>0.01</v>
      </c>
      <c r="C8856" s="90">
        <v>7.456999214032283E-3</v>
      </c>
      <c r="D8856" s="88">
        <v>74</v>
      </c>
      <c r="E8856" s="88" t="s">
        <v>147</v>
      </c>
      <c r="F8856"/>
      <c r="G8856"/>
      <c r="H8856"/>
      <c r="I8856"/>
      <c r="J8856"/>
      <c r="K8856"/>
      <c r="L8856"/>
      <c r="M8856"/>
    </row>
    <row r="8857" spans="1:13" x14ac:dyDescent="0.2">
      <c r="A8857" t="s">
        <v>18496</v>
      </c>
      <c r="B8857">
        <v>1E-3</v>
      </c>
      <c r="C8857" s="90">
        <v>7.456999214032283E-4</v>
      </c>
      <c r="D8857" s="88">
        <v>74</v>
      </c>
      <c r="E8857" s="88" t="s">
        <v>147</v>
      </c>
      <c r="F8857"/>
      <c r="G8857"/>
      <c r="H8857"/>
      <c r="I8857"/>
      <c r="J8857"/>
      <c r="K8857"/>
      <c r="L8857"/>
      <c r="M8857"/>
    </row>
    <row r="8858" spans="1:13" x14ac:dyDescent="0.2">
      <c r="A8858" t="s">
        <v>18497</v>
      </c>
      <c r="B8858">
        <v>3.0000000000000001E-3</v>
      </c>
      <c r="C8858" s="90">
        <v>2.2370997642096849E-3</v>
      </c>
      <c r="D8858" s="88">
        <v>74</v>
      </c>
      <c r="E8858" s="88" t="s">
        <v>147</v>
      </c>
      <c r="F8858"/>
      <c r="G8858"/>
      <c r="H8858"/>
      <c r="I8858"/>
      <c r="J8858"/>
      <c r="K8858"/>
      <c r="L8858"/>
      <c r="M8858"/>
    </row>
    <row r="8859" spans="1:13" x14ac:dyDescent="0.2">
      <c r="A8859" t="s">
        <v>18498</v>
      </c>
      <c r="B8859">
        <v>0.02</v>
      </c>
      <c r="C8859" s="90">
        <v>1.4913998428064566E-2</v>
      </c>
      <c r="D8859" s="88">
        <v>74</v>
      </c>
      <c r="E8859" s="88" t="s">
        <v>147</v>
      </c>
      <c r="F8859"/>
      <c r="G8859"/>
      <c r="H8859"/>
      <c r="I8859"/>
      <c r="J8859"/>
      <c r="K8859"/>
      <c r="L8859"/>
      <c r="M8859"/>
    </row>
    <row r="8860" spans="1:13" x14ac:dyDescent="0.2">
      <c r="A8860" t="s">
        <v>18499</v>
      </c>
      <c r="B8860">
        <v>1E-3</v>
      </c>
      <c r="C8860" s="90">
        <v>7.456999214032283E-4</v>
      </c>
      <c r="D8860" s="88">
        <v>74</v>
      </c>
      <c r="E8860" s="88" t="s">
        <v>147</v>
      </c>
      <c r="F8860"/>
      <c r="G8860"/>
      <c r="H8860"/>
      <c r="I8860"/>
      <c r="J8860"/>
      <c r="K8860"/>
      <c r="L8860"/>
      <c r="M8860"/>
    </row>
    <row r="8861" spans="1:13" x14ac:dyDescent="0.2">
      <c r="A8861" t="s">
        <v>18500</v>
      </c>
      <c r="B8861">
        <v>9.9999999999999995E-7</v>
      </c>
      <c r="C8861" s="90">
        <v>7.4569992140322828E-7</v>
      </c>
      <c r="D8861" s="88">
        <v>74</v>
      </c>
      <c r="E8861" s="88" t="s">
        <v>147</v>
      </c>
      <c r="F8861"/>
      <c r="G8861"/>
      <c r="H8861"/>
      <c r="I8861"/>
      <c r="J8861"/>
      <c r="K8861"/>
      <c r="L8861"/>
      <c r="M8861"/>
    </row>
    <row r="8862" spans="1:13" x14ac:dyDescent="0.2">
      <c r="A8862" t="s">
        <v>18501</v>
      </c>
      <c r="B8862">
        <v>0.01</v>
      </c>
      <c r="C8862" s="90">
        <v>7.456999214032283E-3</v>
      </c>
      <c r="D8862" s="88">
        <v>74</v>
      </c>
      <c r="E8862" s="88" t="s">
        <v>147</v>
      </c>
      <c r="F8862"/>
      <c r="G8862"/>
      <c r="H8862"/>
      <c r="I8862"/>
      <c r="J8862"/>
      <c r="K8862"/>
      <c r="L8862"/>
      <c r="M8862"/>
    </row>
    <row r="8863" spans="1:13" x14ac:dyDescent="0.2">
      <c r="A8863" t="s">
        <v>18502</v>
      </c>
      <c r="B8863">
        <v>4.0000000000000001E-3</v>
      </c>
      <c r="C8863" s="90">
        <v>2.9827996856129132E-3</v>
      </c>
      <c r="D8863" s="88">
        <v>74</v>
      </c>
      <c r="E8863" s="88" t="s">
        <v>147</v>
      </c>
      <c r="F8863"/>
      <c r="G8863"/>
      <c r="H8863"/>
      <c r="I8863"/>
      <c r="J8863"/>
      <c r="K8863"/>
      <c r="L8863"/>
      <c r="M8863"/>
    </row>
    <row r="8864" spans="1:13" x14ac:dyDescent="0.2">
      <c r="A8864" t="s">
        <v>18503</v>
      </c>
      <c r="B8864">
        <v>2E-3</v>
      </c>
      <c r="C8864" s="90">
        <v>1.4913998428064566E-3</v>
      </c>
      <c r="D8864" s="88">
        <v>74</v>
      </c>
      <c r="E8864" s="88" t="s">
        <v>147</v>
      </c>
      <c r="F8864"/>
      <c r="G8864"/>
      <c r="H8864"/>
      <c r="I8864"/>
      <c r="J8864"/>
      <c r="K8864"/>
      <c r="L8864"/>
      <c r="M8864"/>
    </row>
    <row r="8865" spans="1:13" x14ac:dyDescent="0.2">
      <c r="A8865" t="s">
        <v>18504</v>
      </c>
      <c r="B8865">
        <v>2E-3</v>
      </c>
      <c r="C8865" s="90">
        <v>1.4913998428064566E-3</v>
      </c>
      <c r="D8865" s="88">
        <v>74</v>
      </c>
      <c r="E8865" s="88" t="s">
        <v>147</v>
      </c>
      <c r="F8865"/>
      <c r="G8865"/>
      <c r="H8865"/>
      <c r="I8865"/>
      <c r="J8865"/>
      <c r="K8865"/>
      <c r="L8865"/>
      <c r="M8865"/>
    </row>
    <row r="8866" spans="1:13" x14ac:dyDescent="0.2">
      <c r="A8866" t="s">
        <v>18505</v>
      </c>
      <c r="B8866">
        <v>0.01</v>
      </c>
      <c r="C8866" s="90">
        <v>7.456999214032283E-3</v>
      </c>
      <c r="D8866" s="88">
        <v>74</v>
      </c>
      <c r="E8866" s="88" t="s">
        <v>147</v>
      </c>
      <c r="F8866"/>
      <c r="G8866"/>
      <c r="H8866"/>
      <c r="I8866"/>
      <c r="J8866"/>
      <c r="K8866"/>
      <c r="L8866"/>
      <c r="M8866"/>
    </row>
    <row r="8867" spans="1:13" x14ac:dyDescent="0.2">
      <c r="A8867" t="s">
        <v>18506</v>
      </c>
      <c r="B8867">
        <v>9.9999999999999995E-7</v>
      </c>
      <c r="C8867" s="90">
        <v>7.4569992140322828E-7</v>
      </c>
      <c r="D8867" s="88">
        <v>74</v>
      </c>
      <c r="E8867" s="88" t="s">
        <v>147</v>
      </c>
      <c r="F8867"/>
      <c r="G8867"/>
      <c r="H8867"/>
      <c r="I8867"/>
      <c r="J8867"/>
      <c r="K8867"/>
      <c r="L8867"/>
      <c r="M8867"/>
    </row>
    <row r="8868" spans="1:13" x14ac:dyDescent="0.2">
      <c r="A8868" t="s">
        <v>18507</v>
      </c>
      <c r="B8868">
        <v>4.0000000000000001E-3</v>
      </c>
      <c r="C8868" s="90">
        <v>2.9827996856129132E-3</v>
      </c>
      <c r="D8868" s="88">
        <v>74</v>
      </c>
      <c r="E8868" s="88" t="s">
        <v>147</v>
      </c>
      <c r="F8868"/>
      <c r="G8868"/>
      <c r="H8868"/>
      <c r="I8868"/>
      <c r="J8868"/>
      <c r="K8868"/>
      <c r="L8868"/>
      <c r="M8868"/>
    </row>
    <row r="8869" spans="1:13" x14ac:dyDescent="0.2">
      <c r="A8869" t="s">
        <v>18508</v>
      </c>
      <c r="B8869">
        <v>1E-3</v>
      </c>
      <c r="C8869" s="90">
        <v>7.456999214032283E-4</v>
      </c>
      <c r="D8869" s="88">
        <v>74</v>
      </c>
      <c r="E8869" s="88" t="s">
        <v>147</v>
      </c>
      <c r="F8869"/>
      <c r="G8869"/>
      <c r="H8869"/>
      <c r="I8869"/>
      <c r="J8869"/>
      <c r="K8869"/>
      <c r="L8869"/>
      <c r="M8869"/>
    </row>
    <row r="8870" spans="1:13" x14ac:dyDescent="0.2">
      <c r="A8870" t="s">
        <v>18509</v>
      </c>
      <c r="B8870">
        <v>0.01</v>
      </c>
      <c r="C8870" s="90">
        <v>7.456999214032283E-3</v>
      </c>
      <c r="D8870" s="88">
        <v>74</v>
      </c>
      <c r="E8870" s="88" t="s">
        <v>147</v>
      </c>
      <c r="F8870"/>
      <c r="G8870"/>
      <c r="H8870"/>
      <c r="I8870"/>
      <c r="J8870"/>
      <c r="K8870"/>
      <c r="L8870"/>
      <c r="M8870"/>
    </row>
    <row r="8871" spans="1:13" x14ac:dyDescent="0.2">
      <c r="A8871" t="s">
        <v>18510</v>
      </c>
      <c r="B8871">
        <v>2E-3</v>
      </c>
      <c r="C8871" s="90">
        <v>1.4913998428064566E-3</v>
      </c>
      <c r="D8871" s="88">
        <v>74</v>
      </c>
      <c r="E8871" s="88" t="s">
        <v>147</v>
      </c>
      <c r="F8871"/>
      <c r="G8871"/>
      <c r="H8871"/>
      <c r="I8871"/>
      <c r="J8871"/>
      <c r="K8871"/>
      <c r="L8871"/>
      <c r="M8871"/>
    </row>
    <row r="8872" spans="1:13" x14ac:dyDescent="0.2">
      <c r="A8872" t="s">
        <v>18511</v>
      </c>
      <c r="B8872">
        <v>0.16</v>
      </c>
      <c r="C8872" s="90">
        <v>0.11931198742451653</v>
      </c>
      <c r="D8872" s="88">
        <v>74</v>
      </c>
      <c r="E8872" s="88" t="s">
        <v>147</v>
      </c>
      <c r="F8872"/>
      <c r="G8872"/>
      <c r="H8872"/>
      <c r="I8872"/>
      <c r="J8872"/>
      <c r="K8872"/>
      <c r="L8872"/>
      <c r="M8872"/>
    </row>
    <row r="8873" spans="1:13" x14ac:dyDescent="0.2">
      <c r="A8873" t="s">
        <v>18512</v>
      </c>
      <c r="B8873">
        <v>0.12</v>
      </c>
      <c r="C8873" s="90">
        <v>8.9483990568387392E-2</v>
      </c>
      <c r="D8873" s="88">
        <v>74</v>
      </c>
      <c r="E8873" s="88" t="s">
        <v>147</v>
      </c>
      <c r="F8873"/>
      <c r="G8873"/>
      <c r="H8873"/>
      <c r="I8873"/>
      <c r="J8873"/>
      <c r="K8873"/>
      <c r="L8873"/>
      <c r="M8873"/>
    </row>
    <row r="8874" spans="1:13" x14ac:dyDescent="0.2">
      <c r="A8874" t="s">
        <v>18513</v>
      </c>
      <c r="B8874">
        <v>0.08</v>
      </c>
      <c r="C8874" s="90">
        <v>5.9655993712258264E-2</v>
      </c>
      <c r="D8874" s="88">
        <v>74</v>
      </c>
      <c r="E8874" s="88" t="s">
        <v>147</v>
      </c>
      <c r="F8874"/>
      <c r="G8874"/>
      <c r="H8874"/>
      <c r="I8874"/>
      <c r="J8874"/>
      <c r="K8874"/>
      <c r="L8874"/>
      <c r="M8874"/>
    </row>
    <row r="8875" spans="1:13" x14ac:dyDescent="0.2">
      <c r="A8875" t="s">
        <v>18514</v>
      </c>
      <c r="B8875">
        <v>0.13</v>
      </c>
      <c r="C8875" s="90">
        <v>9.694098978241969E-2</v>
      </c>
      <c r="D8875" s="88">
        <v>74</v>
      </c>
      <c r="E8875" s="88" t="s">
        <v>147</v>
      </c>
      <c r="F8875"/>
      <c r="G8875"/>
      <c r="H8875"/>
      <c r="I8875"/>
      <c r="J8875"/>
      <c r="K8875"/>
      <c r="L8875"/>
      <c r="M8875"/>
    </row>
    <row r="8876" spans="1:13" x14ac:dyDescent="0.2">
      <c r="A8876" t="s">
        <v>18515</v>
      </c>
      <c r="B8876">
        <v>0.26</v>
      </c>
      <c r="C8876" s="90">
        <v>0.19388197956483938</v>
      </c>
      <c r="D8876" s="88">
        <v>74</v>
      </c>
      <c r="E8876" s="88" t="s">
        <v>147</v>
      </c>
      <c r="F8876"/>
      <c r="G8876"/>
      <c r="H8876"/>
      <c r="I8876"/>
      <c r="J8876"/>
      <c r="K8876"/>
      <c r="L8876"/>
      <c r="M8876"/>
    </row>
    <row r="8877" spans="1:13" x14ac:dyDescent="0.2">
      <c r="A8877" t="s">
        <v>18516</v>
      </c>
      <c r="B8877">
        <v>0.01</v>
      </c>
      <c r="C8877" s="90">
        <v>7.456999214032283E-3</v>
      </c>
      <c r="D8877" s="88">
        <v>74</v>
      </c>
      <c r="E8877" s="88" t="s">
        <v>147</v>
      </c>
      <c r="F8877"/>
      <c r="G8877"/>
      <c r="H8877"/>
      <c r="I8877"/>
      <c r="J8877"/>
      <c r="K8877"/>
      <c r="L8877"/>
      <c r="M8877"/>
    </row>
    <row r="8878" spans="1:13" x14ac:dyDescent="0.2">
      <c r="A8878" t="s">
        <v>18517</v>
      </c>
      <c r="B8878">
        <v>0.19</v>
      </c>
      <c r="C8878" s="90">
        <v>0.14168298506661339</v>
      </c>
      <c r="D8878" s="88">
        <v>74</v>
      </c>
      <c r="E8878" s="88" t="s">
        <v>147</v>
      </c>
      <c r="F8878"/>
      <c r="G8878"/>
      <c r="H8878"/>
      <c r="I8878"/>
      <c r="J8878"/>
      <c r="K8878"/>
      <c r="L8878"/>
      <c r="M8878"/>
    </row>
    <row r="8879" spans="1:13" x14ac:dyDescent="0.2">
      <c r="A8879" t="s">
        <v>18518</v>
      </c>
      <c r="B8879">
        <v>0.26</v>
      </c>
      <c r="C8879" s="90">
        <v>0.19388197956483938</v>
      </c>
      <c r="D8879" s="88">
        <v>74</v>
      </c>
      <c r="E8879" s="88" t="s">
        <v>147</v>
      </c>
      <c r="F8879"/>
      <c r="G8879"/>
      <c r="H8879"/>
      <c r="I8879"/>
      <c r="J8879"/>
      <c r="K8879"/>
      <c r="L8879"/>
      <c r="M8879"/>
    </row>
    <row r="8880" spans="1:13" x14ac:dyDescent="0.2">
      <c r="A8880" t="s">
        <v>18519</v>
      </c>
      <c r="B8880">
        <v>0.1</v>
      </c>
      <c r="C8880" s="90">
        <v>7.4569992140322838E-2</v>
      </c>
      <c r="D8880" s="88">
        <v>74</v>
      </c>
      <c r="E8880" s="88" t="s">
        <v>147</v>
      </c>
      <c r="F8880"/>
      <c r="G8880"/>
      <c r="H8880"/>
      <c r="I8880"/>
      <c r="J8880"/>
      <c r="K8880"/>
      <c r="L8880"/>
      <c r="M8880"/>
    </row>
    <row r="8881" spans="1:13" x14ac:dyDescent="0.2">
      <c r="A8881" t="s">
        <v>18520</v>
      </c>
      <c r="B8881">
        <v>0.14000000000000001</v>
      </c>
      <c r="C8881" s="90">
        <v>0.10439798899645197</v>
      </c>
      <c r="D8881" s="88">
        <v>74</v>
      </c>
      <c r="E8881" s="88" t="s">
        <v>147</v>
      </c>
      <c r="F8881"/>
      <c r="G8881"/>
      <c r="H8881"/>
      <c r="I8881"/>
      <c r="J8881"/>
      <c r="K8881"/>
      <c r="L8881"/>
      <c r="M8881"/>
    </row>
    <row r="8882" spans="1:13" x14ac:dyDescent="0.2">
      <c r="A8882" t="s">
        <v>18521</v>
      </c>
      <c r="B8882">
        <v>0.14000000000000001</v>
      </c>
      <c r="C8882" s="90">
        <v>0.10439798899645197</v>
      </c>
      <c r="D8882" s="88">
        <v>74</v>
      </c>
      <c r="E8882" s="88" t="s">
        <v>147</v>
      </c>
      <c r="F8882"/>
      <c r="G8882"/>
      <c r="H8882"/>
      <c r="I8882"/>
      <c r="J8882"/>
      <c r="K8882"/>
      <c r="L8882"/>
      <c r="M8882"/>
    </row>
    <row r="8883" spans="1:13" x14ac:dyDescent="0.2">
      <c r="A8883" t="s">
        <v>18522</v>
      </c>
      <c r="B8883">
        <v>0.14000000000000001</v>
      </c>
      <c r="C8883" s="90">
        <v>0.10439798899645197</v>
      </c>
      <c r="D8883" s="88">
        <v>74</v>
      </c>
      <c r="E8883" s="88" t="s">
        <v>147</v>
      </c>
      <c r="F8883"/>
      <c r="G8883"/>
      <c r="H8883"/>
      <c r="I8883"/>
      <c r="J8883"/>
      <c r="K8883"/>
      <c r="L8883"/>
      <c r="M8883"/>
    </row>
    <row r="8884" spans="1:13" x14ac:dyDescent="0.2">
      <c r="A8884" t="s">
        <v>18523</v>
      </c>
      <c r="B8884">
        <v>0.14000000000000001</v>
      </c>
      <c r="C8884" s="90">
        <v>0.10439798899645197</v>
      </c>
      <c r="D8884" s="88">
        <v>74</v>
      </c>
      <c r="E8884" s="88" t="s">
        <v>147</v>
      </c>
      <c r="F8884"/>
      <c r="G8884"/>
      <c r="H8884"/>
      <c r="I8884"/>
      <c r="J8884"/>
      <c r="K8884"/>
      <c r="L8884"/>
      <c r="M8884"/>
    </row>
    <row r="8885" spans="1:13" x14ac:dyDescent="0.2">
      <c r="A8885" t="s">
        <v>18524</v>
      </c>
      <c r="B8885">
        <v>0.09</v>
      </c>
      <c r="C8885" s="90">
        <v>6.7112992926290541E-2</v>
      </c>
      <c r="D8885" s="88">
        <v>74</v>
      </c>
      <c r="E8885" s="88" t="s">
        <v>147</v>
      </c>
      <c r="F8885"/>
      <c r="G8885"/>
      <c r="H8885"/>
      <c r="I8885"/>
      <c r="J8885"/>
      <c r="K8885"/>
      <c r="L8885"/>
      <c r="M8885"/>
    </row>
    <row r="8886" spans="1:13" x14ac:dyDescent="0.2">
      <c r="A8886" t="s">
        <v>18525</v>
      </c>
      <c r="B8886">
        <v>0.17</v>
      </c>
      <c r="C8886" s="90">
        <v>0.12676898663854883</v>
      </c>
      <c r="D8886" s="88">
        <v>74</v>
      </c>
      <c r="E8886" s="88" t="s">
        <v>147</v>
      </c>
      <c r="F8886"/>
      <c r="G8886"/>
      <c r="H8886"/>
      <c r="I8886"/>
      <c r="J8886"/>
      <c r="K8886"/>
      <c r="L8886"/>
      <c r="M8886"/>
    </row>
    <row r="8887" spans="1:13" x14ac:dyDescent="0.2">
      <c r="A8887" t="s">
        <v>18526</v>
      </c>
      <c r="B8887">
        <v>0.15</v>
      </c>
      <c r="C8887" s="90">
        <v>0.11185498821048424</v>
      </c>
      <c r="D8887" s="88">
        <v>74</v>
      </c>
      <c r="E8887" s="88" t="s">
        <v>147</v>
      </c>
      <c r="F8887"/>
      <c r="G8887"/>
      <c r="H8887"/>
      <c r="I8887"/>
      <c r="J8887"/>
      <c r="K8887"/>
      <c r="L8887"/>
      <c r="M8887"/>
    </row>
    <row r="8888" spans="1:13" x14ac:dyDescent="0.2">
      <c r="A8888" t="s">
        <v>18527</v>
      </c>
      <c r="B8888">
        <v>0.23</v>
      </c>
      <c r="C8888" s="90">
        <v>0.17151098192274253</v>
      </c>
      <c r="D8888" s="88">
        <v>74</v>
      </c>
      <c r="E8888" s="88" t="s">
        <v>147</v>
      </c>
      <c r="F8888"/>
      <c r="G8888"/>
      <c r="H8888"/>
      <c r="I8888"/>
      <c r="J8888"/>
      <c r="K8888"/>
      <c r="L8888"/>
      <c r="M8888"/>
    </row>
    <row r="8889" spans="1:13" x14ac:dyDescent="0.2">
      <c r="A8889" t="s">
        <v>18528</v>
      </c>
      <c r="B8889">
        <v>0.14000000000000001</v>
      </c>
      <c r="C8889" s="90">
        <v>0.10439798899645197</v>
      </c>
      <c r="D8889" s="88">
        <v>74</v>
      </c>
      <c r="E8889" s="88" t="s">
        <v>147</v>
      </c>
      <c r="F8889"/>
      <c r="G8889"/>
      <c r="H8889"/>
      <c r="I8889"/>
      <c r="J8889"/>
      <c r="K8889"/>
      <c r="L8889"/>
      <c r="M8889"/>
    </row>
    <row r="8890" spans="1:13" x14ac:dyDescent="0.2">
      <c r="A8890" t="s">
        <v>18529</v>
      </c>
      <c r="B8890">
        <v>0.06</v>
      </c>
      <c r="C8890" s="90">
        <v>4.4741995284193696E-2</v>
      </c>
      <c r="D8890" s="88">
        <v>74</v>
      </c>
      <c r="E8890" s="88" t="s">
        <v>147</v>
      </c>
      <c r="F8890"/>
      <c r="G8890"/>
      <c r="H8890"/>
      <c r="I8890"/>
      <c r="J8890"/>
      <c r="K8890"/>
      <c r="L8890"/>
      <c r="M8890"/>
    </row>
    <row r="8891" spans="1:13" x14ac:dyDescent="0.2">
      <c r="A8891" t="s">
        <v>18530</v>
      </c>
      <c r="B8891">
        <v>0.13</v>
      </c>
      <c r="C8891" s="90">
        <v>9.694098978241969E-2</v>
      </c>
      <c r="D8891" s="88">
        <v>74</v>
      </c>
      <c r="E8891" s="88" t="s">
        <v>147</v>
      </c>
      <c r="F8891"/>
      <c r="G8891"/>
      <c r="H8891"/>
      <c r="I8891"/>
      <c r="J8891"/>
      <c r="K8891"/>
      <c r="L8891"/>
      <c r="M8891"/>
    </row>
    <row r="8892" spans="1:13" x14ac:dyDescent="0.2">
      <c r="A8892" t="s">
        <v>18531</v>
      </c>
      <c r="B8892">
        <v>0.13</v>
      </c>
      <c r="C8892" s="90">
        <v>9.694098978241969E-2</v>
      </c>
      <c r="D8892" s="88">
        <v>74</v>
      </c>
      <c r="E8892" s="88" t="s">
        <v>147</v>
      </c>
      <c r="F8892"/>
      <c r="G8892"/>
      <c r="H8892"/>
      <c r="I8892"/>
      <c r="J8892"/>
      <c r="K8892"/>
      <c r="L8892"/>
      <c r="M8892"/>
    </row>
    <row r="8893" spans="1:13" x14ac:dyDescent="0.2">
      <c r="A8893" t="s">
        <v>18532</v>
      </c>
      <c r="B8893">
        <v>0.13</v>
      </c>
      <c r="C8893" s="90">
        <v>9.694098978241969E-2</v>
      </c>
      <c r="D8893" s="88">
        <v>74</v>
      </c>
      <c r="E8893" s="88" t="s">
        <v>147</v>
      </c>
      <c r="F8893"/>
      <c r="G8893"/>
      <c r="H8893"/>
      <c r="I8893"/>
      <c r="J8893"/>
      <c r="K8893"/>
      <c r="L8893"/>
      <c r="M8893"/>
    </row>
    <row r="8894" spans="1:13" x14ac:dyDescent="0.2">
      <c r="A8894" t="s">
        <v>18533</v>
      </c>
      <c r="B8894">
        <v>0.13</v>
      </c>
      <c r="C8894" s="90">
        <v>9.694098978241969E-2</v>
      </c>
      <c r="D8894" s="88">
        <v>74</v>
      </c>
      <c r="E8894" s="88" t="s">
        <v>147</v>
      </c>
      <c r="F8894"/>
      <c r="G8894"/>
      <c r="H8894"/>
      <c r="I8894"/>
      <c r="J8894"/>
      <c r="K8894"/>
      <c r="L8894"/>
      <c r="M8894"/>
    </row>
    <row r="8895" spans="1:13" x14ac:dyDescent="0.2">
      <c r="A8895" t="s">
        <v>18534</v>
      </c>
      <c r="B8895">
        <v>0.13</v>
      </c>
      <c r="C8895" s="90">
        <v>9.694098978241969E-2</v>
      </c>
      <c r="D8895" s="88">
        <v>74</v>
      </c>
      <c r="E8895" s="88" t="s">
        <v>147</v>
      </c>
      <c r="F8895"/>
      <c r="G8895"/>
      <c r="H8895"/>
      <c r="I8895"/>
      <c r="J8895"/>
      <c r="K8895"/>
      <c r="L8895"/>
      <c r="M8895"/>
    </row>
    <row r="8896" spans="1:13" x14ac:dyDescent="0.2">
      <c r="A8896" t="s">
        <v>18535</v>
      </c>
      <c r="B8896">
        <v>0.1</v>
      </c>
      <c r="C8896" s="90">
        <v>7.4569992140322838E-2</v>
      </c>
      <c r="D8896" s="88">
        <v>74</v>
      </c>
      <c r="E8896" s="88" t="s">
        <v>147</v>
      </c>
      <c r="F8896"/>
      <c r="G8896"/>
      <c r="H8896"/>
      <c r="I8896"/>
      <c r="J8896"/>
      <c r="K8896"/>
      <c r="L8896"/>
      <c r="M8896"/>
    </row>
    <row r="8897" spans="1:13" x14ac:dyDescent="0.2">
      <c r="A8897" t="s">
        <v>18536</v>
      </c>
      <c r="B8897">
        <v>3.0000000000000001E-3</v>
      </c>
      <c r="C8897" s="90">
        <v>2.2370997642096849E-3</v>
      </c>
      <c r="D8897" s="88">
        <v>74</v>
      </c>
      <c r="E8897" s="88" t="s">
        <v>147</v>
      </c>
      <c r="F8897"/>
      <c r="G8897"/>
      <c r="H8897"/>
      <c r="I8897"/>
      <c r="J8897"/>
      <c r="K8897"/>
      <c r="L8897"/>
      <c r="M8897"/>
    </row>
    <row r="8898" spans="1:13" x14ac:dyDescent="0.2">
      <c r="A8898" t="s">
        <v>18537</v>
      </c>
      <c r="B8898">
        <v>1E-3</v>
      </c>
      <c r="C8898" s="90">
        <v>7.456999214032283E-4</v>
      </c>
      <c r="D8898" s="88">
        <v>74</v>
      </c>
      <c r="E8898" s="88" t="s">
        <v>147</v>
      </c>
      <c r="F8898"/>
      <c r="G8898"/>
      <c r="H8898"/>
      <c r="I8898"/>
      <c r="J8898"/>
      <c r="K8898"/>
      <c r="L8898"/>
      <c r="M8898"/>
    </row>
    <row r="8899" spans="1:13" x14ac:dyDescent="0.2">
      <c r="A8899" t="s">
        <v>18538</v>
      </c>
      <c r="B8899">
        <v>1E-4</v>
      </c>
      <c r="C8899" s="90">
        <v>7.456999214032283E-5</v>
      </c>
      <c r="D8899" s="88">
        <v>74</v>
      </c>
      <c r="E8899" s="88" t="s">
        <v>147</v>
      </c>
      <c r="F8899"/>
      <c r="G8899"/>
      <c r="H8899"/>
      <c r="I8899"/>
      <c r="J8899"/>
      <c r="K8899"/>
      <c r="L8899"/>
      <c r="M8899"/>
    </row>
    <row r="8900" spans="1:13" x14ac:dyDescent="0.2">
      <c r="A8900" t="s">
        <v>18539</v>
      </c>
      <c r="B8900">
        <v>0.19</v>
      </c>
      <c r="C8900" s="90">
        <v>0.14168298506661339</v>
      </c>
      <c r="D8900" s="88">
        <v>74</v>
      </c>
      <c r="E8900" s="88" t="s">
        <v>147</v>
      </c>
      <c r="F8900"/>
      <c r="G8900"/>
      <c r="H8900"/>
      <c r="I8900"/>
      <c r="J8900"/>
      <c r="K8900"/>
      <c r="L8900"/>
      <c r="M8900"/>
    </row>
    <row r="8901" spans="1:13" x14ac:dyDescent="0.2">
      <c r="A8901" t="s">
        <v>18540</v>
      </c>
      <c r="B8901">
        <v>4.0000000000000002E-4</v>
      </c>
      <c r="C8901" s="90">
        <v>2.9827996856129132E-4</v>
      </c>
      <c r="D8901" s="88">
        <v>74</v>
      </c>
      <c r="E8901" s="88" t="s">
        <v>147</v>
      </c>
      <c r="F8901"/>
      <c r="G8901"/>
      <c r="H8901"/>
      <c r="I8901"/>
      <c r="J8901"/>
      <c r="K8901"/>
      <c r="L8901"/>
      <c r="M8901"/>
    </row>
    <row r="8902" spans="1:13" x14ac:dyDescent="0.2">
      <c r="A8902" t="s">
        <v>18541</v>
      </c>
      <c r="B8902">
        <v>1E-3</v>
      </c>
      <c r="C8902" s="90">
        <v>7.456999214032283E-4</v>
      </c>
      <c r="D8902" s="88">
        <v>74</v>
      </c>
      <c r="E8902" s="88" t="s">
        <v>147</v>
      </c>
      <c r="F8902"/>
      <c r="G8902"/>
      <c r="H8902"/>
      <c r="I8902"/>
      <c r="J8902"/>
      <c r="K8902"/>
      <c r="L8902"/>
      <c r="M8902"/>
    </row>
    <row r="8903" spans="1:13" x14ac:dyDescent="0.2">
      <c r="A8903" t="s">
        <v>18542</v>
      </c>
      <c r="B8903">
        <v>0.01</v>
      </c>
      <c r="C8903" s="90">
        <v>7.456999214032283E-3</v>
      </c>
      <c r="D8903" s="88">
        <v>74</v>
      </c>
      <c r="E8903" s="88" t="s">
        <v>147</v>
      </c>
      <c r="F8903"/>
      <c r="G8903"/>
      <c r="H8903"/>
      <c r="I8903"/>
      <c r="J8903"/>
      <c r="K8903"/>
      <c r="L8903"/>
      <c r="M8903"/>
    </row>
    <row r="8904" spans="1:13" x14ac:dyDescent="0.2">
      <c r="A8904" t="s">
        <v>18543</v>
      </c>
      <c r="B8904">
        <v>2E-3</v>
      </c>
      <c r="C8904" s="90">
        <v>1.4913998428064566E-3</v>
      </c>
      <c r="D8904" s="88">
        <v>74</v>
      </c>
      <c r="E8904" s="88" t="s">
        <v>147</v>
      </c>
      <c r="F8904"/>
      <c r="G8904"/>
      <c r="H8904"/>
      <c r="I8904"/>
      <c r="J8904"/>
      <c r="K8904"/>
      <c r="L8904"/>
      <c r="M8904"/>
    </row>
    <row r="8905" spans="1:13" x14ac:dyDescent="0.2">
      <c r="A8905" t="s">
        <v>18544</v>
      </c>
      <c r="B8905">
        <v>1E-3</v>
      </c>
      <c r="C8905" s="90">
        <v>7.456999214032283E-4</v>
      </c>
      <c r="D8905" s="88">
        <v>74</v>
      </c>
      <c r="E8905" s="88" t="s">
        <v>147</v>
      </c>
      <c r="F8905"/>
      <c r="G8905"/>
      <c r="H8905"/>
      <c r="I8905"/>
      <c r="J8905"/>
      <c r="K8905"/>
      <c r="L8905"/>
      <c r="M8905"/>
    </row>
    <row r="8906" spans="1:13" x14ac:dyDescent="0.2">
      <c r="A8906" t="s">
        <v>18545</v>
      </c>
      <c r="B8906">
        <v>1E-3</v>
      </c>
      <c r="C8906" s="90">
        <v>7.456999214032283E-4</v>
      </c>
      <c r="D8906" s="88">
        <v>74</v>
      </c>
      <c r="E8906" s="88" t="s">
        <v>147</v>
      </c>
      <c r="F8906"/>
      <c r="G8906"/>
      <c r="H8906"/>
      <c r="I8906"/>
      <c r="J8906"/>
      <c r="K8906"/>
      <c r="L8906"/>
      <c r="M8906"/>
    </row>
    <row r="8907" spans="1:13" x14ac:dyDescent="0.2">
      <c r="A8907" t="s">
        <v>18546</v>
      </c>
      <c r="B8907">
        <v>1E-3</v>
      </c>
      <c r="C8907" s="90">
        <v>7.456999214032283E-4</v>
      </c>
      <c r="D8907" s="88">
        <v>74</v>
      </c>
      <c r="E8907" s="88" t="s">
        <v>147</v>
      </c>
      <c r="F8907"/>
      <c r="G8907"/>
      <c r="H8907"/>
      <c r="I8907"/>
      <c r="J8907"/>
      <c r="K8907"/>
      <c r="L8907"/>
      <c r="M8907"/>
    </row>
    <row r="8908" spans="1:13" x14ac:dyDescent="0.2">
      <c r="A8908" t="s">
        <v>18547</v>
      </c>
      <c r="B8908">
        <v>9.9999999999999995E-7</v>
      </c>
      <c r="C8908" s="90">
        <v>7.4569992140322828E-7</v>
      </c>
      <c r="D8908" s="88">
        <v>74</v>
      </c>
      <c r="E8908" s="88" t="s">
        <v>147</v>
      </c>
      <c r="F8908"/>
      <c r="G8908"/>
      <c r="H8908"/>
      <c r="I8908"/>
      <c r="J8908"/>
      <c r="K8908"/>
      <c r="L8908"/>
      <c r="M8908"/>
    </row>
    <row r="8909" spans="1:13" x14ac:dyDescent="0.2">
      <c r="A8909" t="s">
        <v>18548</v>
      </c>
      <c r="B8909">
        <v>1E-3</v>
      </c>
      <c r="C8909" s="90">
        <v>7.456999214032283E-4</v>
      </c>
      <c r="D8909" s="88">
        <v>74</v>
      </c>
      <c r="E8909" s="88" t="s">
        <v>147</v>
      </c>
      <c r="F8909"/>
      <c r="G8909"/>
      <c r="H8909"/>
      <c r="I8909"/>
      <c r="J8909"/>
      <c r="K8909"/>
      <c r="L8909"/>
      <c r="M8909"/>
    </row>
    <row r="8910" spans="1:13" x14ac:dyDescent="0.2">
      <c r="A8910" t="s">
        <v>18549</v>
      </c>
      <c r="B8910">
        <v>1E-3</v>
      </c>
      <c r="C8910" s="90">
        <v>7.456999214032283E-4</v>
      </c>
      <c r="D8910" s="88">
        <v>74</v>
      </c>
      <c r="E8910" s="88" t="s">
        <v>147</v>
      </c>
      <c r="F8910"/>
      <c r="G8910"/>
      <c r="H8910"/>
      <c r="I8910"/>
      <c r="J8910"/>
      <c r="K8910"/>
      <c r="L8910"/>
      <c r="M8910"/>
    </row>
    <row r="8911" spans="1:13" x14ac:dyDescent="0.2">
      <c r="A8911" t="s">
        <v>18550</v>
      </c>
      <c r="B8911">
        <v>0.12</v>
      </c>
      <c r="C8911" s="90">
        <v>8.9483990568387392E-2</v>
      </c>
      <c r="D8911" s="88">
        <v>74</v>
      </c>
      <c r="E8911" s="88" t="s">
        <v>147</v>
      </c>
      <c r="F8911"/>
      <c r="G8911"/>
      <c r="H8911"/>
      <c r="I8911"/>
      <c r="J8911"/>
      <c r="K8911"/>
      <c r="L8911"/>
      <c r="M8911"/>
    </row>
    <row r="8912" spans="1:13" x14ac:dyDescent="0.2">
      <c r="A8912" t="s">
        <v>18551</v>
      </c>
      <c r="B8912">
        <v>0.16</v>
      </c>
      <c r="C8912" s="90">
        <v>0.11931198742451653</v>
      </c>
      <c r="D8912" s="88">
        <v>74</v>
      </c>
      <c r="E8912" s="88" t="s">
        <v>147</v>
      </c>
      <c r="F8912"/>
      <c r="G8912"/>
      <c r="H8912"/>
      <c r="I8912"/>
      <c r="J8912"/>
      <c r="K8912"/>
      <c r="L8912"/>
      <c r="M8912"/>
    </row>
    <row r="8913" spans="1:13" x14ac:dyDescent="0.2">
      <c r="A8913" t="s">
        <v>18552</v>
      </c>
      <c r="B8913">
        <v>0.1</v>
      </c>
      <c r="C8913" s="90">
        <v>7.4569992140322838E-2</v>
      </c>
      <c r="D8913" s="88">
        <v>74</v>
      </c>
      <c r="E8913" s="88" t="s">
        <v>147</v>
      </c>
      <c r="F8913"/>
      <c r="G8913"/>
      <c r="H8913"/>
      <c r="I8913"/>
      <c r="J8913"/>
      <c r="K8913"/>
      <c r="L8913"/>
      <c r="M8913"/>
    </row>
    <row r="8914" spans="1:13" x14ac:dyDescent="0.2">
      <c r="A8914" t="s">
        <v>18553</v>
      </c>
      <c r="B8914">
        <v>0.09</v>
      </c>
      <c r="C8914" s="90">
        <v>6.7112992926290541E-2</v>
      </c>
      <c r="D8914" s="88">
        <v>74</v>
      </c>
      <c r="E8914" s="88" t="s">
        <v>147</v>
      </c>
      <c r="F8914"/>
      <c r="G8914"/>
      <c r="H8914"/>
      <c r="I8914"/>
      <c r="J8914"/>
      <c r="K8914"/>
      <c r="L8914"/>
      <c r="M8914"/>
    </row>
    <row r="8915" spans="1:13" x14ac:dyDescent="0.2">
      <c r="A8915" t="s">
        <v>18554</v>
      </c>
      <c r="B8915">
        <v>0.19</v>
      </c>
      <c r="C8915" s="90">
        <v>0.14168298506661339</v>
      </c>
      <c r="D8915" s="88">
        <v>74</v>
      </c>
      <c r="E8915" s="88" t="s">
        <v>147</v>
      </c>
      <c r="F8915"/>
      <c r="G8915"/>
      <c r="H8915"/>
      <c r="I8915"/>
      <c r="J8915"/>
      <c r="K8915"/>
      <c r="L8915"/>
      <c r="M8915"/>
    </row>
    <row r="8916" spans="1:13" x14ac:dyDescent="0.2">
      <c r="A8916" t="s">
        <v>18555</v>
      </c>
      <c r="B8916">
        <v>0.12</v>
      </c>
      <c r="C8916" s="90">
        <v>8.9483990568387392E-2</v>
      </c>
      <c r="D8916" s="88">
        <v>74</v>
      </c>
      <c r="E8916" s="88" t="s">
        <v>147</v>
      </c>
      <c r="F8916"/>
      <c r="G8916"/>
      <c r="H8916"/>
      <c r="I8916"/>
      <c r="J8916"/>
      <c r="K8916"/>
      <c r="L8916"/>
      <c r="M8916"/>
    </row>
    <row r="8917" spans="1:13" x14ac:dyDescent="0.2">
      <c r="A8917" t="s">
        <v>18556</v>
      </c>
      <c r="B8917">
        <v>0.14000000000000001</v>
      </c>
      <c r="C8917" s="90">
        <v>0.10439798899645197</v>
      </c>
      <c r="D8917" s="88">
        <v>74</v>
      </c>
      <c r="E8917" s="88" t="s">
        <v>147</v>
      </c>
      <c r="F8917"/>
      <c r="G8917"/>
      <c r="H8917"/>
      <c r="I8917"/>
      <c r="J8917"/>
      <c r="K8917"/>
      <c r="L8917"/>
      <c r="M8917"/>
    </row>
    <row r="8918" spans="1:13" x14ac:dyDescent="0.2">
      <c r="A8918" t="s">
        <v>18557</v>
      </c>
      <c r="B8918">
        <v>0.14000000000000001</v>
      </c>
      <c r="C8918" s="90">
        <v>0.10439798899645197</v>
      </c>
      <c r="D8918" s="88">
        <v>74</v>
      </c>
      <c r="E8918" s="88" t="s">
        <v>147</v>
      </c>
      <c r="F8918"/>
      <c r="G8918"/>
      <c r="H8918"/>
      <c r="I8918"/>
      <c r="J8918"/>
      <c r="K8918"/>
      <c r="L8918"/>
      <c r="M8918"/>
    </row>
    <row r="8919" spans="1:13" x14ac:dyDescent="0.2">
      <c r="A8919" t="s">
        <v>18558</v>
      </c>
      <c r="B8919">
        <v>0.13</v>
      </c>
      <c r="C8919" s="90">
        <v>9.694098978241969E-2</v>
      </c>
      <c r="D8919" s="88">
        <v>74</v>
      </c>
      <c r="E8919" s="88" t="s">
        <v>147</v>
      </c>
      <c r="F8919"/>
      <c r="G8919"/>
      <c r="H8919"/>
      <c r="I8919"/>
      <c r="J8919"/>
      <c r="K8919"/>
      <c r="L8919"/>
      <c r="M8919"/>
    </row>
    <row r="8920" spans="1:13" x14ac:dyDescent="0.2">
      <c r="A8920" t="s">
        <v>18559</v>
      </c>
      <c r="B8920">
        <v>0.33</v>
      </c>
      <c r="C8920" s="90">
        <v>0.24608097406306537</v>
      </c>
      <c r="D8920" s="88">
        <v>74</v>
      </c>
      <c r="E8920" s="88" t="s">
        <v>147</v>
      </c>
      <c r="F8920"/>
      <c r="G8920"/>
      <c r="H8920"/>
      <c r="I8920"/>
      <c r="J8920"/>
      <c r="K8920"/>
      <c r="L8920"/>
      <c r="M8920"/>
    </row>
    <row r="8921" spans="1:13" x14ac:dyDescent="0.2">
      <c r="A8921" t="s">
        <v>18560</v>
      </c>
      <c r="B8921">
        <v>0.01</v>
      </c>
      <c r="C8921" s="90">
        <v>7.456999214032283E-3</v>
      </c>
      <c r="D8921" s="88">
        <v>74</v>
      </c>
      <c r="E8921" s="88" t="s">
        <v>147</v>
      </c>
      <c r="F8921"/>
      <c r="G8921"/>
      <c r="H8921"/>
      <c r="I8921"/>
      <c r="J8921"/>
      <c r="K8921"/>
      <c r="L8921"/>
      <c r="M8921"/>
    </row>
    <row r="8922" spans="1:13" x14ac:dyDescent="0.2">
      <c r="A8922" t="s">
        <v>18561</v>
      </c>
      <c r="B8922">
        <v>0.01</v>
      </c>
      <c r="C8922" s="90">
        <v>7.456999214032283E-3</v>
      </c>
      <c r="D8922" s="88">
        <v>74</v>
      </c>
      <c r="E8922" s="88" t="s">
        <v>147</v>
      </c>
      <c r="F8922"/>
      <c r="G8922"/>
      <c r="H8922"/>
      <c r="I8922"/>
      <c r="J8922"/>
      <c r="K8922"/>
      <c r="L8922"/>
      <c r="M8922"/>
    </row>
    <row r="8923" spans="1:13" x14ac:dyDescent="0.2">
      <c r="A8923" t="s">
        <v>18562</v>
      </c>
      <c r="B8923">
        <v>0.25</v>
      </c>
      <c r="C8923" s="90">
        <v>0.18642498035080707</v>
      </c>
      <c r="D8923" s="88">
        <v>74</v>
      </c>
      <c r="E8923" s="88" t="s">
        <v>147</v>
      </c>
      <c r="F8923"/>
      <c r="G8923"/>
      <c r="H8923"/>
      <c r="I8923"/>
      <c r="J8923"/>
      <c r="K8923"/>
      <c r="L8923"/>
      <c r="M8923"/>
    </row>
    <row r="8924" spans="1:13" x14ac:dyDescent="0.2">
      <c r="A8924" t="s">
        <v>18563</v>
      </c>
      <c r="B8924">
        <v>0.18</v>
      </c>
      <c r="C8924" s="90">
        <v>0.13422598585258108</v>
      </c>
      <c r="D8924" s="88">
        <v>74</v>
      </c>
      <c r="E8924" s="88" t="s">
        <v>147</v>
      </c>
      <c r="F8924"/>
      <c r="G8924"/>
      <c r="H8924"/>
      <c r="I8924"/>
      <c r="J8924"/>
      <c r="K8924"/>
      <c r="L8924"/>
      <c r="M8924"/>
    </row>
    <row r="8925" spans="1:13" x14ac:dyDescent="0.2">
      <c r="A8925" t="s">
        <v>18564</v>
      </c>
      <c r="B8925">
        <v>0.19</v>
      </c>
      <c r="C8925" s="90">
        <v>0.14168298506661339</v>
      </c>
      <c r="D8925" s="88">
        <v>74</v>
      </c>
      <c r="E8925" s="88" t="s">
        <v>147</v>
      </c>
      <c r="F8925"/>
      <c r="G8925"/>
      <c r="H8925"/>
      <c r="I8925"/>
      <c r="J8925"/>
      <c r="K8925"/>
      <c r="L8925"/>
      <c r="M8925"/>
    </row>
    <row r="8926" spans="1:13" x14ac:dyDescent="0.2">
      <c r="A8926" t="s">
        <v>18565</v>
      </c>
      <c r="B8926">
        <v>0.01</v>
      </c>
      <c r="C8926" s="90">
        <v>7.456999214032283E-3</v>
      </c>
      <c r="D8926" s="88">
        <v>74</v>
      </c>
      <c r="E8926" s="88" t="s">
        <v>147</v>
      </c>
      <c r="F8926"/>
      <c r="G8926"/>
      <c r="H8926"/>
      <c r="I8926"/>
      <c r="J8926"/>
      <c r="K8926"/>
      <c r="L8926"/>
      <c r="M8926"/>
    </row>
    <row r="8927" spans="1:13" x14ac:dyDescent="0.2">
      <c r="A8927" t="s">
        <v>18566</v>
      </c>
      <c r="B8927">
        <v>0.02</v>
      </c>
      <c r="C8927" s="90">
        <v>1.4913998428064566E-2</v>
      </c>
      <c r="D8927" s="88">
        <v>74</v>
      </c>
      <c r="E8927" s="88" t="s">
        <v>147</v>
      </c>
      <c r="F8927"/>
      <c r="G8927"/>
      <c r="H8927"/>
      <c r="I8927"/>
      <c r="J8927"/>
      <c r="K8927"/>
      <c r="L8927"/>
      <c r="M8927"/>
    </row>
    <row r="8928" spans="1:13" x14ac:dyDescent="0.2">
      <c r="A8928" t="s">
        <v>18567</v>
      </c>
      <c r="B8928">
        <v>0.02</v>
      </c>
      <c r="C8928" s="90">
        <v>1.4913998428064566E-2</v>
      </c>
      <c r="D8928" s="88">
        <v>74</v>
      </c>
      <c r="E8928" s="88" t="s">
        <v>147</v>
      </c>
      <c r="F8928"/>
      <c r="G8928"/>
      <c r="H8928"/>
      <c r="I8928"/>
      <c r="J8928"/>
      <c r="K8928"/>
      <c r="L8928"/>
      <c r="M8928"/>
    </row>
    <row r="8929" spans="1:13" x14ac:dyDescent="0.2">
      <c r="A8929" t="s">
        <v>18568</v>
      </c>
      <c r="B8929">
        <v>0.02</v>
      </c>
      <c r="C8929" s="90">
        <v>1.4913998428064566E-2</v>
      </c>
      <c r="D8929" s="88">
        <v>74</v>
      </c>
      <c r="E8929" s="88" t="s">
        <v>147</v>
      </c>
      <c r="F8929"/>
      <c r="G8929"/>
      <c r="H8929"/>
      <c r="I8929"/>
      <c r="J8929"/>
      <c r="K8929"/>
      <c r="L8929"/>
      <c r="M8929"/>
    </row>
    <row r="8930" spans="1:13" x14ac:dyDescent="0.2">
      <c r="A8930" t="s">
        <v>18569</v>
      </c>
      <c r="B8930">
        <v>0.02</v>
      </c>
      <c r="C8930" s="90">
        <v>1.4913998428064566E-2</v>
      </c>
      <c r="D8930" s="88">
        <v>74</v>
      </c>
      <c r="E8930" s="88" t="s">
        <v>147</v>
      </c>
      <c r="F8930"/>
      <c r="G8930"/>
      <c r="H8930"/>
      <c r="I8930"/>
      <c r="J8930"/>
      <c r="K8930"/>
      <c r="L8930"/>
      <c r="M8930"/>
    </row>
    <row r="8931" spans="1:13" x14ac:dyDescent="0.2">
      <c r="A8931" t="s">
        <v>18570</v>
      </c>
      <c r="B8931">
        <v>0.02</v>
      </c>
      <c r="C8931" s="90">
        <v>1.4913998428064566E-2</v>
      </c>
      <c r="D8931" s="88">
        <v>74</v>
      </c>
      <c r="E8931" s="88" t="s">
        <v>147</v>
      </c>
      <c r="F8931"/>
      <c r="G8931"/>
      <c r="H8931"/>
      <c r="I8931"/>
      <c r="J8931"/>
      <c r="K8931"/>
      <c r="L8931"/>
      <c r="M8931"/>
    </row>
    <row r="8932" spans="1:13" x14ac:dyDescent="0.2">
      <c r="A8932" t="s">
        <v>18571</v>
      </c>
      <c r="B8932">
        <v>0.02</v>
      </c>
      <c r="C8932" s="90">
        <v>1.4913998428064566E-2</v>
      </c>
      <c r="D8932" s="88">
        <v>74</v>
      </c>
      <c r="E8932" s="88" t="s">
        <v>147</v>
      </c>
      <c r="F8932"/>
      <c r="G8932"/>
      <c r="H8932"/>
      <c r="I8932"/>
      <c r="J8932"/>
      <c r="K8932"/>
      <c r="L8932"/>
      <c r="M8932"/>
    </row>
    <row r="8933" spans="1:13" x14ac:dyDescent="0.2">
      <c r="A8933" t="s">
        <v>18572</v>
      </c>
      <c r="B8933">
        <v>0.02</v>
      </c>
      <c r="C8933" s="90">
        <v>1.4913998428064566E-2</v>
      </c>
      <c r="D8933" s="88">
        <v>74</v>
      </c>
      <c r="E8933" s="88" t="s">
        <v>147</v>
      </c>
      <c r="F8933"/>
      <c r="G8933"/>
      <c r="H8933"/>
      <c r="I8933"/>
      <c r="J8933"/>
      <c r="K8933"/>
      <c r="L8933"/>
      <c r="M8933"/>
    </row>
    <row r="8934" spans="1:13" x14ac:dyDescent="0.2">
      <c r="A8934" t="s">
        <v>18573</v>
      </c>
      <c r="B8934">
        <v>0.02</v>
      </c>
      <c r="C8934" s="90">
        <v>1.4913998428064566E-2</v>
      </c>
      <c r="D8934" s="88">
        <v>74</v>
      </c>
      <c r="E8934" s="88" t="s">
        <v>147</v>
      </c>
      <c r="F8934"/>
      <c r="G8934"/>
      <c r="H8934"/>
      <c r="I8934"/>
      <c r="J8934"/>
      <c r="K8934"/>
      <c r="L8934"/>
      <c r="M8934"/>
    </row>
    <row r="8935" spans="1:13" x14ac:dyDescent="0.2">
      <c r="A8935" t="s">
        <v>18574</v>
      </c>
      <c r="B8935">
        <v>0.02</v>
      </c>
      <c r="C8935" s="90">
        <v>1.4913998428064566E-2</v>
      </c>
      <c r="D8935" s="88">
        <v>74</v>
      </c>
      <c r="E8935" s="88" t="s">
        <v>147</v>
      </c>
      <c r="F8935"/>
      <c r="G8935"/>
      <c r="H8935"/>
      <c r="I8935"/>
      <c r="J8935"/>
      <c r="K8935"/>
      <c r="L8935"/>
      <c r="M8935"/>
    </row>
    <row r="8936" spans="1:13" x14ac:dyDescent="0.2">
      <c r="A8936" t="s">
        <v>18575</v>
      </c>
      <c r="B8936">
        <v>0.02</v>
      </c>
      <c r="C8936" s="90">
        <v>1.4913998428064566E-2</v>
      </c>
      <c r="D8936" s="88">
        <v>74</v>
      </c>
      <c r="E8936" s="88" t="s">
        <v>147</v>
      </c>
      <c r="F8936"/>
      <c r="G8936"/>
      <c r="H8936"/>
      <c r="I8936"/>
      <c r="J8936"/>
      <c r="K8936"/>
      <c r="L8936"/>
      <c r="M8936"/>
    </row>
    <row r="8937" spans="1:13" x14ac:dyDescent="0.2">
      <c r="A8937" t="s">
        <v>18576</v>
      </c>
      <c r="B8937">
        <v>0.02</v>
      </c>
      <c r="C8937" s="90">
        <v>1.4913998428064566E-2</v>
      </c>
      <c r="D8937" s="88">
        <v>74</v>
      </c>
      <c r="E8937" s="88" t="s">
        <v>147</v>
      </c>
      <c r="F8937"/>
      <c r="G8937"/>
      <c r="H8937"/>
      <c r="I8937"/>
      <c r="J8937"/>
      <c r="K8937"/>
      <c r="L8937"/>
      <c r="M8937"/>
    </row>
    <row r="8938" spans="1:13" x14ac:dyDescent="0.2">
      <c r="A8938" t="s">
        <v>18577</v>
      </c>
      <c r="B8938">
        <v>0.02</v>
      </c>
      <c r="C8938" s="90">
        <v>1.4913998428064566E-2</v>
      </c>
      <c r="D8938" s="88">
        <v>74</v>
      </c>
      <c r="E8938" s="88" t="s">
        <v>147</v>
      </c>
      <c r="F8938"/>
      <c r="G8938"/>
      <c r="H8938"/>
      <c r="I8938"/>
      <c r="J8938"/>
      <c r="K8938"/>
      <c r="L8938"/>
      <c r="M8938"/>
    </row>
    <row r="8939" spans="1:13" x14ac:dyDescent="0.2">
      <c r="A8939" t="s">
        <v>18578</v>
      </c>
      <c r="B8939">
        <v>0.02</v>
      </c>
      <c r="C8939" s="90">
        <v>1.4913998428064566E-2</v>
      </c>
      <c r="D8939" s="88">
        <v>74</v>
      </c>
      <c r="E8939" s="88" t="s">
        <v>147</v>
      </c>
      <c r="F8939"/>
      <c r="G8939"/>
      <c r="H8939"/>
      <c r="I8939"/>
      <c r="J8939"/>
      <c r="K8939"/>
      <c r="L8939"/>
      <c r="M8939"/>
    </row>
    <row r="8940" spans="1:13" x14ac:dyDescent="0.2">
      <c r="A8940" t="s">
        <v>18579</v>
      </c>
      <c r="B8940">
        <v>0.02</v>
      </c>
      <c r="C8940" s="90">
        <v>1.4913998428064566E-2</v>
      </c>
      <c r="D8940" s="88">
        <v>74</v>
      </c>
      <c r="E8940" s="88" t="s">
        <v>147</v>
      </c>
      <c r="F8940"/>
      <c r="G8940"/>
      <c r="H8940"/>
      <c r="I8940"/>
      <c r="J8940"/>
      <c r="K8940"/>
      <c r="L8940"/>
      <c r="M8940"/>
    </row>
    <row r="8941" spans="1:13" x14ac:dyDescent="0.2">
      <c r="A8941" t="s">
        <v>18580</v>
      </c>
      <c r="B8941">
        <v>0.02</v>
      </c>
      <c r="C8941" s="90">
        <v>1.4913998428064566E-2</v>
      </c>
      <c r="D8941" s="88">
        <v>74</v>
      </c>
      <c r="E8941" s="88" t="s">
        <v>147</v>
      </c>
      <c r="F8941"/>
      <c r="G8941"/>
      <c r="H8941"/>
      <c r="I8941"/>
      <c r="J8941"/>
      <c r="K8941"/>
      <c r="L8941"/>
      <c r="M8941"/>
    </row>
    <row r="8942" spans="1:13" x14ac:dyDescent="0.2">
      <c r="A8942" t="s">
        <v>18581</v>
      </c>
      <c r="B8942">
        <v>0.02</v>
      </c>
      <c r="C8942" s="90">
        <v>1.4913998428064566E-2</v>
      </c>
      <c r="D8942" s="88">
        <v>74</v>
      </c>
      <c r="E8942" s="88" t="s">
        <v>147</v>
      </c>
      <c r="F8942"/>
      <c r="G8942"/>
      <c r="H8942"/>
      <c r="I8942"/>
      <c r="J8942"/>
      <c r="K8942"/>
      <c r="L8942"/>
      <c r="M8942"/>
    </row>
    <row r="8943" spans="1:13" x14ac:dyDescent="0.2">
      <c r="A8943" t="s">
        <v>18582</v>
      </c>
      <c r="B8943">
        <v>0.03</v>
      </c>
      <c r="C8943" s="90">
        <v>2.2370997642096848E-2</v>
      </c>
      <c r="D8943" s="88">
        <v>74</v>
      </c>
      <c r="E8943" s="88" t="s">
        <v>147</v>
      </c>
      <c r="F8943"/>
      <c r="G8943"/>
      <c r="H8943"/>
      <c r="I8943"/>
      <c r="J8943"/>
      <c r="K8943"/>
      <c r="L8943"/>
      <c r="M8943"/>
    </row>
    <row r="8944" spans="1:13" x14ac:dyDescent="0.2">
      <c r="A8944" t="s">
        <v>18583</v>
      </c>
      <c r="B8944">
        <v>0.03</v>
      </c>
      <c r="C8944" s="90">
        <v>2.2370997642096848E-2</v>
      </c>
      <c r="D8944" s="88">
        <v>74</v>
      </c>
      <c r="E8944" s="88" t="s">
        <v>147</v>
      </c>
      <c r="F8944"/>
      <c r="G8944"/>
      <c r="H8944"/>
      <c r="I8944"/>
      <c r="J8944"/>
      <c r="K8944"/>
      <c r="L8944"/>
      <c r="M8944"/>
    </row>
    <row r="8945" spans="1:13" x14ac:dyDescent="0.2">
      <c r="A8945" t="s">
        <v>18584</v>
      </c>
      <c r="B8945">
        <v>0.03</v>
      </c>
      <c r="C8945" s="90">
        <v>2.2370997642096848E-2</v>
      </c>
      <c r="D8945" s="88">
        <v>74</v>
      </c>
      <c r="E8945" s="88" t="s">
        <v>147</v>
      </c>
      <c r="F8945"/>
      <c r="G8945"/>
      <c r="H8945"/>
      <c r="I8945"/>
      <c r="J8945"/>
      <c r="K8945"/>
      <c r="L8945"/>
      <c r="M8945"/>
    </row>
    <row r="8946" spans="1:13" x14ac:dyDescent="0.2">
      <c r="A8946" t="s">
        <v>18585</v>
      </c>
      <c r="B8946">
        <v>0.03</v>
      </c>
      <c r="C8946" s="90">
        <v>2.2370997642096848E-2</v>
      </c>
      <c r="D8946" s="88">
        <v>74</v>
      </c>
      <c r="E8946" s="88" t="s">
        <v>147</v>
      </c>
      <c r="F8946"/>
      <c r="G8946"/>
      <c r="H8946"/>
      <c r="I8946"/>
      <c r="J8946"/>
      <c r="K8946"/>
      <c r="L8946"/>
      <c r="M8946"/>
    </row>
    <row r="8947" spans="1:13" x14ac:dyDescent="0.2">
      <c r="A8947" t="s">
        <v>18586</v>
      </c>
      <c r="B8947">
        <v>0.02</v>
      </c>
      <c r="C8947" s="90">
        <v>1.4913998428064566E-2</v>
      </c>
      <c r="D8947" s="88">
        <v>74</v>
      </c>
      <c r="E8947" s="88" t="s">
        <v>147</v>
      </c>
      <c r="F8947"/>
      <c r="G8947"/>
      <c r="H8947"/>
      <c r="I8947"/>
      <c r="J8947"/>
      <c r="K8947"/>
      <c r="L8947"/>
      <c r="M8947"/>
    </row>
    <row r="8948" spans="1:13" x14ac:dyDescent="0.2">
      <c r="A8948" t="s">
        <v>18587</v>
      </c>
      <c r="B8948">
        <v>0.02</v>
      </c>
      <c r="C8948" s="90">
        <v>1.4913998428064566E-2</v>
      </c>
      <c r="D8948" s="88">
        <v>74</v>
      </c>
      <c r="E8948" s="88" t="s">
        <v>147</v>
      </c>
      <c r="F8948"/>
      <c r="G8948"/>
      <c r="H8948"/>
      <c r="I8948"/>
      <c r="J8948"/>
      <c r="K8948"/>
      <c r="L8948"/>
      <c r="M8948"/>
    </row>
    <row r="8949" spans="1:13" x14ac:dyDescent="0.2">
      <c r="A8949" t="s">
        <v>18588</v>
      </c>
      <c r="B8949">
        <v>0.03</v>
      </c>
      <c r="C8949" s="90">
        <v>2.2370997642096848E-2</v>
      </c>
      <c r="D8949" s="88">
        <v>74</v>
      </c>
      <c r="E8949" s="88" t="s">
        <v>147</v>
      </c>
      <c r="F8949"/>
      <c r="G8949"/>
      <c r="H8949"/>
      <c r="I8949"/>
      <c r="J8949"/>
      <c r="K8949"/>
      <c r="L8949"/>
      <c r="M8949"/>
    </row>
    <row r="8950" spans="1:13" x14ac:dyDescent="0.2">
      <c r="A8950" t="s">
        <v>18589</v>
      </c>
      <c r="B8950">
        <v>0.03</v>
      </c>
      <c r="C8950" s="90">
        <v>2.2370997642096848E-2</v>
      </c>
      <c r="D8950" s="88">
        <v>74</v>
      </c>
      <c r="E8950" s="88" t="s">
        <v>147</v>
      </c>
      <c r="F8950"/>
      <c r="G8950"/>
      <c r="H8950"/>
      <c r="I8950"/>
      <c r="J8950"/>
      <c r="K8950"/>
      <c r="L8950"/>
      <c r="M8950"/>
    </row>
    <row r="8951" spans="1:13" x14ac:dyDescent="0.2">
      <c r="A8951" t="s">
        <v>18590</v>
      </c>
      <c r="B8951">
        <v>0.03</v>
      </c>
      <c r="C8951" s="90">
        <v>2.2370997642096848E-2</v>
      </c>
      <c r="D8951" s="88">
        <v>74</v>
      </c>
      <c r="E8951" s="88" t="s">
        <v>147</v>
      </c>
      <c r="F8951"/>
      <c r="G8951"/>
      <c r="H8951"/>
      <c r="I8951"/>
      <c r="J8951"/>
      <c r="K8951"/>
      <c r="L8951"/>
      <c r="M8951"/>
    </row>
    <row r="8952" spans="1:13" x14ac:dyDescent="0.2">
      <c r="A8952" t="s">
        <v>18591</v>
      </c>
      <c r="B8952">
        <v>0.02</v>
      </c>
      <c r="C8952" s="90">
        <v>1.4913998428064566E-2</v>
      </c>
      <c r="D8952" s="88">
        <v>74</v>
      </c>
      <c r="E8952" s="88" t="s">
        <v>147</v>
      </c>
      <c r="F8952"/>
      <c r="G8952"/>
      <c r="H8952"/>
      <c r="I8952"/>
      <c r="J8952"/>
      <c r="K8952"/>
      <c r="L8952"/>
      <c r="M8952"/>
    </row>
    <row r="8953" spans="1:13" x14ac:dyDescent="0.2">
      <c r="A8953" t="s">
        <v>18592</v>
      </c>
      <c r="B8953">
        <v>0.02</v>
      </c>
      <c r="C8953" s="90">
        <v>1.4913998428064566E-2</v>
      </c>
      <c r="D8953" s="88">
        <v>74</v>
      </c>
      <c r="E8953" s="88" t="s">
        <v>147</v>
      </c>
      <c r="F8953"/>
      <c r="G8953"/>
      <c r="H8953"/>
      <c r="I8953"/>
      <c r="J8953"/>
      <c r="K8953"/>
      <c r="L8953"/>
      <c r="M8953"/>
    </row>
    <row r="8954" spans="1:13" x14ac:dyDescent="0.2">
      <c r="A8954" t="s">
        <v>18593</v>
      </c>
      <c r="B8954">
        <v>0.02</v>
      </c>
      <c r="C8954" s="90">
        <v>1.4913998428064566E-2</v>
      </c>
      <c r="D8954" s="88">
        <v>74</v>
      </c>
      <c r="E8954" s="88" t="s">
        <v>147</v>
      </c>
      <c r="F8954"/>
      <c r="G8954"/>
      <c r="H8954"/>
      <c r="I8954"/>
      <c r="J8954"/>
      <c r="K8954"/>
      <c r="L8954"/>
      <c r="M8954"/>
    </row>
    <row r="8955" spans="1:13" x14ac:dyDescent="0.2">
      <c r="A8955" t="s">
        <v>18594</v>
      </c>
      <c r="B8955">
        <v>0.02</v>
      </c>
      <c r="C8955" s="90">
        <v>1.4913998428064566E-2</v>
      </c>
      <c r="D8955" s="88">
        <v>74</v>
      </c>
      <c r="E8955" s="88" t="s">
        <v>147</v>
      </c>
      <c r="F8955"/>
      <c r="G8955"/>
      <c r="H8955"/>
      <c r="I8955"/>
      <c r="J8955"/>
      <c r="K8955"/>
      <c r="L8955"/>
      <c r="M8955"/>
    </row>
    <row r="8956" spans="1:13" x14ac:dyDescent="0.2">
      <c r="A8956" t="s">
        <v>18595</v>
      </c>
      <c r="B8956">
        <v>0.02</v>
      </c>
      <c r="C8956" s="90">
        <v>1.4913998428064566E-2</v>
      </c>
      <c r="D8956" s="88">
        <v>74</v>
      </c>
      <c r="E8956" s="88" t="s">
        <v>147</v>
      </c>
      <c r="F8956"/>
      <c r="G8956"/>
      <c r="H8956"/>
      <c r="I8956"/>
      <c r="J8956"/>
      <c r="K8956"/>
      <c r="L8956"/>
      <c r="M8956"/>
    </row>
    <row r="8957" spans="1:13" x14ac:dyDescent="0.2">
      <c r="A8957" t="s">
        <v>18596</v>
      </c>
      <c r="B8957">
        <v>0.02</v>
      </c>
      <c r="C8957" s="90">
        <v>1.4913998428064566E-2</v>
      </c>
      <c r="D8957" s="88">
        <v>74</v>
      </c>
      <c r="E8957" s="88" t="s">
        <v>147</v>
      </c>
      <c r="F8957"/>
      <c r="G8957"/>
      <c r="H8957"/>
      <c r="I8957"/>
      <c r="J8957"/>
      <c r="K8957"/>
      <c r="L8957"/>
      <c r="M8957"/>
    </row>
    <row r="8958" spans="1:13" x14ac:dyDescent="0.2">
      <c r="A8958" t="s">
        <v>18597</v>
      </c>
      <c r="B8958">
        <v>0.02</v>
      </c>
      <c r="C8958" s="90">
        <v>1.4913998428064566E-2</v>
      </c>
      <c r="D8958" s="88">
        <v>74</v>
      </c>
      <c r="E8958" s="88" t="s">
        <v>147</v>
      </c>
      <c r="F8958"/>
      <c r="G8958"/>
      <c r="H8958"/>
      <c r="I8958"/>
      <c r="J8958"/>
      <c r="K8958"/>
      <c r="L8958"/>
      <c r="M8958"/>
    </row>
    <row r="8959" spans="1:13" x14ac:dyDescent="0.2">
      <c r="A8959" t="s">
        <v>18598</v>
      </c>
      <c r="B8959">
        <v>2E-3</v>
      </c>
      <c r="C8959" s="90">
        <v>1.4913998428064566E-3</v>
      </c>
      <c r="D8959" s="88">
        <v>74</v>
      </c>
      <c r="E8959" s="88" t="s">
        <v>147</v>
      </c>
      <c r="F8959"/>
      <c r="G8959"/>
      <c r="H8959"/>
      <c r="I8959"/>
      <c r="J8959"/>
      <c r="K8959"/>
      <c r="L8959"/>
      <c r="M8959"/>
    </row>
    <row r="8960" spans="1:13" x14ac:dyDescent="0.2">
      <c r="A8960" t="s">
        <v>18599</v>
      </c>
      <c r="B8960">
        <v>0.01</v>
      </c>
      <c r="C8960" s="90">
        <v>7.456999214032283E-3</v>
      </c>
      <c r="D8960" s="88">
        <v>74</v>
      </c>
      <c r="E8960" s="88" t="s">
        <v>147</v>
      </c>
      <c r="F8960"/>
      <c r="G8960"/>
      <c r="H8960"/>
      <c r="I8960"/>
      <c r="J8960"/>
      <c r="K8960"/>
      <c r="L8960"/>
      <c r="M8960"/>
    </row>
    <row r="8961" spans="1:13" x14ac:dyDescent="0.2">
      <c r="A8961" t="s">
        <v>18600</v>
      </c>
      <c r="B8961">
        <v>0.01</v>
      </c>
      <c r="C8961" s="90">
        <v>7.456999214032283E-3</v>
      </c>
      <c r="D8961" s="88">
        <v>74</v>
      </c>
      <c r="E8961" s="88" t="s">
        <v>147</v>
      </c>
      <c r="F8961"/>
      <c r="G8961"/>
      <c r="H8961"/>
      <c r="I8961"/>
      <c r="J8961"/>
      <c r="K8961"/>
      <c r="L8961"/>
      <c r="M8961"/>
    </row>
    <row r="8962" spans="1:13" x14ac:dyDescent="0.2">
      <c r="A8962" t="s">
        <v>18601</v>
      </c>
      <c r="B8962">
        <v>0.48</v>
      </c>
      <c r="C8962" s="90">
        <v>0.35793596227354957</v>
      </c>
      <c r="D8962" s="88">
        <v>74</v>
      </c>
      <c r="E8962" s="88" t="s">
        <v>147</v>
      </c>
      <c r="F8962"/>
      <c r="G8962"/>
      <c r="H8962"/>
      <c r="I8962"/>
      <c r="J8962"/>
      <c r="K8962"/>
      <c r="L8962"/>
      <c r="M8962"/>
    </row>
    <row r="8963" spans="1:13" x14ac:dyDescent="0.2">
      <c r="A8963" t="s">
        <v>18602</v>
      </c>
      <c r="B8963">
        <v>0.19</v>
      </c>
      <c r="C8963" s="90">
        <v>0.14168298506661339</v>
      </c>
      <c r="D8963" s="88">
        <v>74</v>
      </c>
      <c r="E8963" s="88" t="s">
        <v>147</v>
      </c>
      <c r="F8963"/>
      <c r="G8963"/>
      <c r="H8963"/>
      <c r="I8963"/>
      <c r="J8963"/>
      <c r="K8963"/>
      <c r="L8963"/>
      <c r="M8963"/>
    </row>
    <row r="8964" spans="1:13" x14ac:dyDescent="0.2">
      <c r="A8964" t="s">
        <v>18603</v>
      </c>
      <c r="B8964">
        <v>0.02</v>
      </c>
      <c r="C8964" s="90">
        <v>1.4913998428064566E-2</v>
      </c>
      <c r="D8964" s="88">
        <v>74</v>
      </c>
      <c r="E8964" s="88" t="s">
        <v>147</v>
      </c>
      <c r="F8964"/>
      <c r="G8964"/>
      <c r="H8964"/>
      <c r="I8964"/>
      <c r="J8964"/>
      <c r="K8964"/>
      <c r="L8964"/>
      <c r="M8964"/>
    </row>
    <row r="8965" spans="1:13" x14ac:dyDescent="0.2">
      <c r="A8965" t="s">
        <v>18604</v>
      </c>
      <c r="B8965">
        <v>0.16</v>
      </c>
      <c r="C8965" s="90">
        <v>0.11931198742451653</v>
      </c>
      <c r="D8965" s="88">
        <v>74</v>
      </c>
      <c r="E8965" s="88" t="s">
        <v>147</v>
      </c>
      <c r="F8965"/>
      <c r="G8965"/>
      <c r="H8965"/>
      <c r="I8965"/>
      <c r="J8965"/>
      <c r="K8965"/>
      <c r="L8965"/>
      <c r="M8965"/>
    </row>
    <row r="8966" spans="1:13" x14ac:dyDescent="0.2">
      <c r="A8966" t="s">
        <v>18605</v>
      </c>
      <c r="B8966">
        <v>0.23</v>
      </c>
      <c r="C8966" s="90">
        <v>0.17151098192274253</v>
      </c>
      <c r="D8966" s="88">
        <v>74</v>
      </c>
      <c r="E8966" s="88" t="s">
        <v>147</v>
      </c>
      <c r="F8966"/>
      <c r="G8966"/>
      <c r="H8966"/>
      <c r="I8966"/>
      <c r="J8966"/>
      <c r="K8966"/>
      <c r="L8966"/>
      <c r="M8966"/>
    </row>
    <row r="8967" spans="1:13" x14ac:dyDescent="0.2">
      <c r="A8967" t="s">
        <v>18606</v>
      </c>
      <c r="B8967">
        <v>0.25</v>
      </c>
      <c r="C8967" s="90">
        <v>0.18642498035080707</v>
      </c>
      <c r="D8967" s="88">
        <v>74</v>
      </c>
      <c r="E8967" s="88" t="s">
        <v>147</v>
      </c>
      <c r="F8967"/>
      <c r="G8967"/>
      <c r="H8967"/>
      <c r="I8967"/>
      <c r="J8967"/>
      <c r="K8967"/>
      <c r="L8967"/>
      <c r="M8967"/>
    </row>
    <row r="8968" spans="1:13" x14ac:dyDescent="0.2">
      <c r="A8968" t="s">
        <v>18607</v>
      </c>
      <c r="B8968">
        <v>0.03</v>
      </c>
      <c r="C8968" s="90">
        <v>2.2370997642096848E-2</v>
      </c>
      <c r="D8968" s="88">
        <v>74</v>
      </c>
      <c r="E8968" s="88" t="s">
        <v>147</v>
      </c>
      <c r="F8968"/>
      <c r="G8968"/>
      <c r="H8968"/>
      <c r="I8968"/>
      <c r="J8968"/>
      <c r="K8968"/>
      <c r="L8968"/>
      <c r="M8968"/>
    </row>
    <row r="8969" spans="1:13" x14ac:dyDescent="0.2">
      <c r="A8969" t="s">
        <v>18608</v>
      </c>
      <c r="B8969">
        <v>0.03</v>
      </c>
      <c r="C8969" s="90">
        <v>2.2370997642096848E-2</v>
      </c>
      <c r="D8969" s="88">
        <v>74</v>
      </c>
      <c r="E8969" s="88" t="s">
        <v>147</v>
      </c>
      <c r="F8969"/>
      <c r="G8969"/>
      <c r="H8969"/>
      <c r="I8969"/>
      <c r="J8969"/>
      <c r="K8969"/>
      <c r="L8969"/>
      <c r="M8969"/>
    </row>
    <row r="8970" spans="1:13" x14ac:dyDescent="0.2">
      <c r="A8970" t="s">
        <v>18609</v>
      </c>
      <c r="B8970">
        <v>0.02</v>
      </c>
      <c r="C8970" s="90">
        <v>1.4913998428064566E-2</v>
      </c>
      <c r="D8970" s="88">
        <v>74</v>
      </c>
      <c r="E8970" s="88" t="s">
        <v>147</v>
      </c>
      <c r="F8970"/>
      <c r="G8970"/>
      <c r="H8970"/>
      <c r="I8970"/>
      <c r="J8970"/>
      <c r="K8970"/>
      <c r="L8970"/>
      <c r="M8970"/>
    </row>
    <row r="8971" spans="1:13" x14ac:dyDescent="0.2">
      <c r="A8971" t="s">
        <v>18610</v>
      </c>
      <c r="B8971">
        <v>0.02</v>
      </c>
      <c r="C8971" s="90">
        <v>1.4913998428064566E-2</v>
      </c>
      <c r="D8971" s="88">
        <v>74</v>
      </c>
      <c r="E8971" s="88" t="s">
        <v>147</v>
      </c>
      <c r="F8971"/>
      <c r="G8971"/>
      <c r="H8971"/>
      <c r="I8971"/>
      <c r="J8971"/>
      <c r="K8971"/>
      <c r="L8971"/>
      <c r="M8971"/>
    </row>
    <row r="8972" spans="1:13" x14ac:dyDescent="0.2">
      <c r="A8972" t="s">
        <v>18611</v>
      </c>
      <c r="B8972">
        <v>0.01</v>
      </c>
      <c r="C8972" s="90">
        <v>7.456999214032283E-3</v>
      </c>
      <c r="D8972" s="88">
        <v>74</v>
      </c>
      <c r="E8972" s="88" t="s">
        <v>147</v>
      </c>
      <c r="F8972"/>
      <c r="G8972"/>
      <c r="H8972"/>
      <c r="I8972"/>
      <c r="J8972"/>
      <c r="K8972"/>
      <c r="L8972"/>
      <c r="M8972"/>
    </row>
    <row r="8973" spans="1:13" x14ac:dyDescent="0.2">
      <c r="A8973" t="s">
        <v>18612</v>
      </c>
      <c r="B8973">
        <v>3.0000000000000001E-3</v>
      </c>
      <c r="C8973" s="90">
        <v>2.2370997642096849E-3</v>
      </c>
      <c r="D8973" s="88">
        <v>74</v>
      </c>
      <c r="E8973" s="88" t="s">
        <v>147</v>
      </c>
      <c r="F8973"/>
      <c r="G8973"/>
      <c r="H8973"/>
      <c r="I8973"/>
      <c r="J8973"/>
      <c r="K8973"/>
      <c r="L8973"/>
      <c r="M8973"/>
    </row>
    <row r="8974" spans="1:13" x14ac:dyDescent="0.2">
      <c r="A8974" t="s">
        <v>16029</v>
      </c>
      <c r="B8974">
        <v>0.01</v>
      </c>
      <c r="C8974" s="90">
        <v>7.456999214032283E-3</v>
      </c>
      <c r="D8974" s="88">
        <v>74</v>
      </c>
      <c r="E8974" s="88" t="s">
        <v>147</v>
      </c>
      <c r="F8974"/>
      <c r="G8974"/>
      <c r="H8974"/>
      <c r="I8974"/>
      <c r="J8974"/>
      <c r="K8974"/>
      <c r="L8974"/>
      <c r="M8974"/>
    </row>
    <row r="8975" spans="1:13" x14ac:dyDescent="0.2">
      <c r="A8975" t="s">
        <v>16022</v>
      </c>
      <c r="B8975">
        <v>3.0000000000000001E-3</v>
      </c>
      <c r="C8975" s="90">
        <v>2.2370997642096849E-3</v>
      </c>
      <c r="D8975" s="88">
        <v>74</v>
      </c>
      <c r="E8975" s="88" t="s">
        <v>147</v>
      </c>
      <c r="F8975"/>
      <c r="G8975"/>
      <c r="H8975"/>
      <c r="I8975"/>
      <c r="J8975"/>
      <c r="K8975"/>
      <c r="L8975"/>
      <c r="M8975"/>
    </row>
    <row r="8976" spans="1:13" x14ac:dyDescent="0.2">
      <c r="A8976" t="s">
        <v>16024</v>
      </c>
      <c r="B8976">
        <v>0.02</v>
      </c>
      <c r="C8976" s="90">
        <v>1.4913998428064566E-2</v>
      </c>
      <c r="D8976" s="88">
        <v>74</v>
      </c>
      <c r="E8976" s="88" t="s">
        <v>147</v>
      </c>
      <c r="F8976"/>
      <c r="G8976"/>
      <c r="H8976"/>
      <c r="I8976"/>
      <c r="J8976"/>
      <c r="K8976"/>
      <c r="L8976"/>
      <c r="M8976"/>
    </row>
    <row r="8977" spans="1:13" x14ac:dyDescent="0.2">
      <c r="A8977" t="s">
        <v>16019</v>
      </c>
      <c r="B8977">
        <v>0.02</v>
      </c>
      <c r="C8977" s="90">
        <v>1.4913998428064566E-2</v>
      </c>
      <c r="D8977" s="88">
        <v>74</v>
      </c>
      <c r="E8977" s="88" t="s">
        <v>147</v>
      </c>
      <c r="F8977"/>
      <c r="G8977"/>
      <c r="H8977"/>
      <c r="I8977"/>
      <c r="J8977"/>
      <c r="K8977"/>
      <c r="L8977"/>
      <c r="M8977"/>
    </row>
    <row r="8978" spans="1:13" x14ac:dyDescent="0.2">
      <c r="A8978" t="s">
        <v>16026</v>
      </c>
      <c r="B8978">
        <v>1E-3</v>
      </c>
      <c r="C8978" s="90">
        <v>7.456999214032283E-4</v>
      </c>
      <c r="D8978" s="88">
        <v>74</v>
      </c>
      <c r="E8978" s="88" t="s">
        <v>147</v>
      </c>
      <c r="F8978"/>
      <c r="G8978"/>
      <c r="H8978"/>
      <c r="I8978"/>
      <c r="J8978"/>
      <c r="K8978"/>
      <c r="L8978"/>
      <c r="M8978"/>
    </row>
    <row r="8979" spans="1:13" x14ac:dyDescent="0.2">
      <c r="A8979" t="s">
        <v>18841</v>
      </c>
      <c r="B8979">
        <v>0.03</v>
      </c>
      <c r="C8979" s="90">
        <v>2.2370997642096848E-2</v>
      </c>
      <c r="D8979" s="88">
        <v>74</v>
      </c>
      <c r="E8979" s="88" t="s">
        <v>147</v>
      </c>
      <c r="F8979"/>
      <c r="G8979"/>
      <c r="H8979"/>
      <c r="I8979"/>
      <c r="J8979"/>
      <c r="K8979"/>
      <c r="L8979"/>
      <c r="M8979"/>
    </row>
    <row r="8980" spans="1:13" x14ac:dyDescent="0.2">
      <c r="A8980" t="s">
        <v>16016</v>
      </c>
      <c r="B8980">
        <v>0.02</v>
      </c>
      <c r="C8980" s="90">
        <v>1.4913998428064566E-2</v>
      </c>
      <c r="D8980" s="88">
        <v>74</v>
      </c>
      <c r="E8980" s="88" t="s">
        <v>147</v>
      </c>
      <c r="F8980"/>
      <c r="G8980"/>
      <c r="H8980"/>
      <c r="I8980"/>
      <c r="J8980"/>
      <c r="K8980"/>
      <c r="L8980"/>
      <c r="M8980"/>
    </row>
    <row r="8981" spans="1:13" x14ac:dyDescent="0.2">
      <c r="A8981" t="s">
        <v>16017</v>
      </c>
      <c r="B8981">
        <v>0.02</v>
      </c>
      <c r="C8981" s="90">
        <v>1.4913998428064566E-2</v>
      </c>
      <c r="D8981" s="88">
        <v>74</v>
      </c>
      <c r="E8981" s="88" t="s">
        <v>147</v>
      </c>
      <c r="F8981"/>
      <c r="G8981"/>
      <c r="H8981"/>
      <c r="I8981"/>
      <c r="J8981"/>
      <c r="K8981"/>
      <c r="L8981"/>
      <c r="M8981"/>
    </row>
    <row r="8982" spans="1:13" x14ac:dyDescent="0.2">
      <c r="A8982" t="s">
        <v>16018</v>
      </c>
      <c r="B8982">
        <v>0.01</v>
      </c>
      <c r="C8982" s="90">
        <v>7.456999214032283E-3</v>
      </c>
      <c r="D8982" s="88">
        <v>74</v>
      </c>
      <c r="E8982" s="88" t="s">
        <v>147</v>
      </c>
      <c r="F8982"/>
      <c r="G8982"/>
      <c r="H8982"/>
      <c r="I8982"/>
      <c r="J8982"/>
      <c r="K8982"/>
      <c r="L8982"/>
      <c r="M8982"/>
    </row>
    <row r="8983" spans="1:13" x14ac:dyDescent="0.2">
      <c r="A8983" t="s">
        <v>16015</v>
      </c>
      <c r="B8983">
        <v>0.02</v>
      </c>
      <c r="C8983" s="90">
        <v>1.4913998428064566E-2</v>
      </c>
      <c r="D8983" s="88">
        <v>74</v>
      </c>
      <c r="E8983" s="88" t="s">
        <v>147</v>
      </c>
      <c r="F8983"/>
      <c r="G8983"/>
      <c r="H8983"/>
      <c r="I8983"/>
      <c r="J8983"/>
      <c r="K8983"/>
      <c r="L8983"/>
      <c r="M8983"/>
    </row>
    <row r="8984" spans="1:13" x14ac:dyDescent="0.2">
      <c r="A8984" t="s">
        <v>16030</v>
      </c>
      <c r="B8984">
        <v>1E-3</v>
      </c>
      <c r="C8984" s="90">
        <v>7.456999214032283E-4</v>
      </c>
      <c r="D8984" s="88">
        <v>74</v>
      </c>
      <c r="E8984" s="88" t="s">
        <v>147</v>
      </c>
      <c r="F8984"/>
      <c r="G8984"/>
      <c r="H8984"/>
      <c r="I8984"/>
      <c r="J8984"/>
      <c r="K8984"/>
      <c r="L8984"/>
      <c r="M8984"/>
    </row>
    <row r="8985" spans="1:13" x14ac:dyDescent="0.2">
      <c r="A8985" t="s">
        <v>16027</v>
      </c>
      <c r="B8985">
        <v>0.02</v>
      </c>
      <c r="C8985" s="90">
        <v>1.4913998428064566E-2</v>
      </c>
      <c r="D8985" s="88">
        <v>74</v>
      </c>
      <c r="E8985" s="88" t="s">
        <v>147</v>
      </c>
      <c r="F8985"/>
      <c r="G8985"/>
      <c r="H8985"/>
      <c r="I8985"/>
      <c r="J8985"/>
      <c r="K8985"/>
      <c r="L8985"/>
      <c r="M8985"/>
    </row>
    <row r="8986" spans="1:13" x14ac:dyDescent="0.2">
      <c r="A8986" t="s">
        <v>16032</v>
      </c>
      <c r="B8986">
        <v>0.02</v>
      </c>
      <c r="C8986" s="90">
        <v>1.4913998428064566E-2</v>
      </c>
      <c r="D8986" s="88">
        <v>74</v>
      </c>
      <c r="E8986" s="88" t="s">
        <v>147</v>
      </c>
      <c r="F8986"/>
      <c r="G8986"/>
      <c r="H8986"/>
      <c r="I8986"/>
      <c r="J8986"/>
      <c r="K8986"/>
      <c r="L8986"/>
      <c r="M8986"/>
    </row>
    <row r="8987" spans="1:13" x14ac:dyDescent="0.2">
      <c r="A8987" s="297" t="s">
        <v>16020</v>
      </c>
      <c r="B8987">
        <v>3.0000000000000001E-3</v>
      </c>
      <c r="C8987" s="90">
        <v>2.2370997642096849E-3</v>
      </c>
      <c r="D8987" s="88">
        <v>74</v>
      </c>
      <c r="E8987" s="88" t="s">
        <v>147</v>
      </c>
      <c r="F8987"/>
      <c r="G8987" s="90"/>
      <c r="H8987" s="88"/>
      <c r="I8987" s="88"/>
      <c r="J8987"/>
      <c r="K8987"/>
      <c r="L8987"/>
      <c r="M8987"/>
    </row>
    <row r="8988" spans="1:13" x14ac:dyDescent="0.2">
      <c r="A8988"/>
      <c r="B8988"/>
      <c r="F8988" s="106"/>
      <c r="G8988"/>
      <c r="H8988"/>
      <c r="I8988"/>
      <c r="J8988"/>
      <c r="K8988"/>
      <c r="L8988"/>
      <c r="M8988"/>
    </row>
    <row r="8989" spans="1:13" x14ac:dyDescent="0.2">
      <c r="A8989">
        <v>2019</v>
      </c>
      <c r="B8989"/>
      <c r="F8989" s="106"/>
      <c r="G8989"/>
      <c r="H8989"/>
      <c r="I8989"/>
      <c r="J8989"/>
      <c r="K8989"/>
      <c r="L8989"/>
      <c r="M8989"/>
    </row>
    <row r="8990" spans="1:13" x14ac:dyDescent="0.2">
      <c r="A8990" t="s">
        <v>16033</v>
      </c>
      <c r="B8990">
        <v>0.01</v>
      </c>
      <c r="C8990" s="90">
        <v>7.456999214032283E-3</v>
      </c>
      <c r="D8990" s="88">
        <v>75</v>
      </c>
      <c r="E8990" s="88" t="s">
        <v>147</v>
      </c>
      <c r="F8990" s="106"/>
      <c r="G8990"/>
      <c r="H8990"/>
      <c r="I8990"/>
      <c r="J8990"/>
      <c r="K8990"/>
      <c r="L8990"/>
      <c r="M8990"/>
    </row>
    <row r="8991" spans="1:13" x14ac:dyDescent="0.2">
      <c r="A8991" t="s">
        <v>16034</v>
      </c>
      <c r="B8991">
        <v>0.04</v>
      </c>
      <c r="C8991" s="90">
        <v>2.9827996856129132E-2</v>
      </c>
      <c r="D8991" s="88">
        <v>75</v>
      </c>
      <c r="E8991" s="88" t="s">
        <v>147</v>
      </c>
      <c r="F8991" s="106"/>
      <c r="G8991"/>
      <c r="H8991"/>
      <c r="I8991"/>
      <c r="J8991"/>
      <c r="K8991"/>
      <c r="L8991"/>
      <c r="M8991"/>
    </row>
    <row r="8992" spans="1:13" x14ac:dyDescent="0.2">
      <c r="A8992" t="s">
        <v>16035</v>
      </c>
      <c r="B8992">
        <v>0.04</v>
      </c>
      <c r="C8992" s="90">
        <v>2.9827996856129132E-2</v>
      </c>
      <c r="D8992" s="88">
        <v>75</v>
      </c>
      <c r="E8992" s="88" t="s">
        <v>147</v>
      </c>
      <c r="F8992" s="106"/>
      <c r="G8992"/>
      <c r="H8992"/>
      <c r="I8992"/>
      <c r="J8992"/>
      <c r="K8992"/>
      <c r="L8992"/>
      <c r="M8992"/>
    </row>
    <row r="8993" spans="1:13" x14ac:dyDescent="0.2">
      <c r="A8993" t="s">
        <v>16036</v>
      </c>
      <c r="B8993">
        <v>0.03</v>
      </c>
      <c r="C8993" s="90">
        <v>2.2370997642096848E-2</v>
      </c>
      <c r="D8993" s="88">
        <v>75</v>
      </c>
      <c r="E8993" s="88" t="s">
        <v>147</v>
      </c>
      <c r="F8993" s="106"/>
      <c r="G8993"/>
      <c r="H8993"/>
      <c r="I8993"/>
      <c r="J8993"/>
      <c r="K8993"/>
      <c r="L8993"/>
      <c r="M8993"/>
    </row>
    <row r="8994" spans="1:13" x14ac:dyDescent="0.2">
      <c r="A8994" t="s">
        <v>16037</v>
      </c>
      <c r="B8994">
        <v>0.04</v>
      </c>
      <c r="C8994" s="90">
        <v>2.9827996856129132E-2</v>
      </c>
      <c r="D8994" s="88">
        <v>75</v>
      </c>
      <c r="E8994" s="88" t="s">
        <v>147</v>
      </c>
      <c r="F8994" s="106"/>
      <c r="G8994"/>
      <c r="H8994"/>
      <c r="I8994"/>
      <c r="J8994"/>
      <c r="K8994"/>
      <c r="L8994"/>
      <c r="M8994"/>
    </row>
    <row r="8995" spans="1:13" x14ac:dyDescent="0.2">
      <c r="A8995" t="s">
        <v>16038</v>
      </c>
      <c r="B8995">
        <v>0.01</v>
      </c>
      <c r="C8995" s="90">
        <v>7.456999214032283E-3</v>
      </c>
      <c r="D8995" s="88">
        <v>75</v>
      </c>
      <c r="E8995" s="88" t="s">
        <v>147</v>
      </c>
      <c r="F8995" s="106"/>
      <c r="G8995"/>
      <c r="H8995"/>
      <c r="I8995"/>
      <c r="J8995"/>
      <c r="K8995"/>
      <c r="L8995"/>
      <c r="M8995"/>
    </row>
    <row r="8996" spans="1:13" x14ac:dyDescent="0.2">
      <c r="A8996" t="s">
        <v>16039</v>
      </c>
      <c r="B8996">
        <v>0.01</v>
      </c>
      <c r="C8996" s="90">
        <v>7.456999214032283E-3</v>
      </c>
      <c r="D8996" s="88">
        <v>75</v>
      </c>
      <c r="E8996" s="88" t="s">
        <v>147</v>
      </c>
      <c r="F8996" s="106"/>
      <c r="G8996"/>
      <c r="H8996"/>
      <c r="I8996"/>
      <c r="J8996"/>
      <c r="K8996"/>
      <c r="L8996"/>
      <c r="M8996"/>
    </row>
    <row r="8997" spans="1:13" x14ac:dyDescent="0.2">
      <c r="A8997" t="s">
        <v>16040</v>
      </c>
      <c r="B8997">
        <v>0.02</v>
      </c>
      <c r="C8997" s="90">
        <v>1.4913998428064566E-2</v>
      </c>
      <c r="D8997" s="88">
        <v>75</v>
      </c>
      <c r="E8997" s="88" t="s">
        <v>147</v>
      </c>
      <c r="F8997" s="106"/>
      <c r="G8997"/>
      <c r="H8997"/>
      <c r="I8997"/>
      <c r="J8997"/>
      <c r="K8997"/>
      <c r="L8997"/>
      <c r="M8997"/>
    </row>
    <row r="8998" spans="1:13" x14ac:dyDescent="0.2">
      <c r="A8998" t="s">
        <v>16041</v>
      </c>
      <c r="B8998">
        <v>0.02</v>
      </c>
      <c r="C8998" s="90">
        <v>1.4913998428064566E-2</v>
      </c>
      <c r="D8998" s="88">
        <v>75</v>
      </c>
      <c r="E8998" s="88" t="s">
        <v>147</v>
      </c>
      <c r="F8998" s="106"/>
      <c r="G8998"/>
      <c r="H8998"/>
      <c r="I8998"/>
      <c r="J8998"/>
      <c r="K8998"/>
      <c r="L8998"/>
      <c r="M8998"/>
    </row>
    <row r="8999" spans="1:13" x14ac:dyDescent="0.2">
      <c r="A8999" t="s">
        <v>16042</v>
      </c>
      <c r="B8999">
        <v>0.02</v>
      </c>
      <c r="C8999" s="90">
        <v>1.4913998428064566E-2</v>
      </c>
      <c r="D8999" s="88">
        <v>75</v>
      </c>
      <c r="E8999" s="88" t="s">
        <v>147</v>
      </c>
      <c r="F8999" s="106"/>
      <c r="G8999"/>
      <c r="H8999"/>
      <c r="I8999"/>
      <c r="J8999"/>
      <c r="K8999"/>
      <c r="L8999"/>
      <c r="M8999"/>
    </row>
    <row r="9000" spans="1:13" x14ac:dyDescent="0.2">
      <c r="A9000" t="s">
        <v>16043</v>
      </c>
      <c r="B9000">
        <v>0.02</v>
      </c>
      <c r="C9000" s="90">
        <v>1.4913998428064566E-2</v>
      </c>
      <c r="D9000" s="88">
        <v>75</v>
      </c>
      <c r="E9000" s="88" t="s">
        <v>147</v>
      </c>
      <c r="F9000" s="106"/>
      <c r="G9000"/>
      <c r="H9000"/>
      <c r="I9000"/>
      <c r="J9000"/>
      <c r="K9000"/>
      <c r="L9000"/>
      <c r="M9000"/>
    </row>
    <row r="9001" spans="1:13" x14ac:dyDescent="0.2">
      <c r="A9001" t="s">
        <v>16044</v>
      </c>
      <c r="B9001">
        <v>2E-3</v>
      </c>
      <c r="C9001" s="90">
        <v>1.4913998428064566E-3</v>
      </c>
      <c r="D9001" s="88">
        <v>75</v>
      </c>
      <c r="E9001" s="88" t="s">
        <v>147</v>
      </c>
      <c r="F9001" s="106"/>
      <c r="G9001"/>
      <c r="H9001"/>
      <c r="I9001"/>
      <c r="J9001"/>
      <c r="K9001"/>
      <c r="L9001"/>
      <c r="M9001"/>
    </row>
    <row r="9002" spans="1:13" x14ac:dyDescent="0.2">
      <c r="A9002" t="s">
        <v>16045</v>
      </c>
      <c r="B9002">
        <v>1E-3</v>
      </c>
      <c r="C9002" s="90">
        <v>7.456999214032283E-4</v>
      </c>
      <c r="D9002" s="88">
        <v>75</v>
      </c>
      <c r="E9002" s="88" t="s">
        <v>147</v>
      </c>
      <c r="F9002" s="106"/>
      <c r="G9002"/>
      <c r="H9002"/>
      <c r="I9002"/>
      <c r="J9002"/>
      <c r="K9002"/>
      <c r="L9002"/>
      <c r="M9002"/>
    </row>
    <row r="9003" spans="1:13" x14ac:dyDescent="0.2">
      <c r="A9003" t="s">
        <v>16046</v>
      </c>
      <c r="B9003">
        <v>1E-3</v>
      </c>
      <c r="C9003" s="90">
        <v>7.456999214032283E-4</v>
      </c>
      <c r="D9003" s="88">
        <v>75</v>
      </c>
      <c r="E9003" s="88" t="s">
        <v>147</v>
      </c>
      <c r="F9003" s="106"/>
      <c r="G9003"/>
      <c r="H9003"/>
      <c r="I9003"/>
      <c r="J9003"/>
      <c r="K9003"/>
      <c r="L9003"/>
      <c r="M9003"/>
    </row>
    <row r="9004" spans="1:13" x14ac:dyDescent="0.2">
      <c r="A9004" t="s">
        <v>16047</v>
      </c>
      <c r="B9004">
        <v>1E-3</v>
      </c>
      <c r="C9004" s="90">
        <v>7.456999214032283E-4</v>
      </c>
      <c r="D9004" s="88">
        <v>75</v>
      </c>
      <c r="E9004" s="88" t="s">
        <v>147</v>
      </c>
      <c r="F9004" s="106"/>
      <c r="G9004"/>
      <c r="H9004"/>
      <c r="I9004"/>
      <c r="J9004"/>
      <c r="K9004"/>
      <c r="L9004"/>
      <c r="M9004"/>
    </row>
    <row r="9005" spans="1:13" x14ac:dyDescent="0.2">
      <c r="A9005" t="s">
        <v>16048</v>
      </c>
      <c r="B9005">
        <v>4.0000000000000001E-3</v>
      </c>
      <c r="C9005" s="90">
        <v>2.9827996856129132E-3</v>
      </c>
      <c r="D9005" s="88">
        <v>75</v>
      </c>
      <c r="E9005" s="88" t="s">
        <v>147</v>
      </c>
      <c r="F9005" s="106"/>
      <c r="G9005"/>
      <c r="H9005"/>
      <c r="I9005"/>
      <c r="J9005"/>
      <c r="K9005"/>
      <c r="L9005"/>
      <c r="M9005"/>
    </row>
    <row r="9006" spans="1:13" x14ac:dyDescent="0.2">
      <c r="A9006" t="s">
        <v>16049</v>
      </c>
      <c r="B9006">
        <v>0.02</v>
      </c>
      <c r="C9006" s="90">
        <v>1.4913998428064566E-2</v>
      </c>
      <c r="D9006" s="88">
        <v>75</v>
      </c>
      <c r="E9006" s="88" t="s">
        <v>147</v>
      </c>
      <c r="F9006" s="106"/>
      <c r="G9006"/>
      <c r="H9006"/>
      <c r="I9006"/>
      <c r="J9006"/>
      <c r="K9006"/>
      <c r="L9006"/>
      <c r="M9006"/>
    </row>
    <row r="9007" spans="1:13" x14ac:dyDescent="0.2">
      <c r="A9007" t="s">
        <v>16050</v>
      </c>
      <c r="B9007">
        <v>0.02</v>
      </c>
      <c r="C9007" s="90">
        <v>1.4913998428064566E-2</v>
      </c>
      <c r="D9007" s="88">
        <v>75</v>
      </c>
      <c r="E9007" s="88" t="s">
        <v>147</v>
      </c>
      <c r="F9007" s="106"/>
      <c r="G9007"/>
      <c r="H9007"/>
      <c r="I9007"/>
      <c r="J9007"/>
      <c r="K9007"/>
      <c r="L9007"/>
      <c r="M9007"/>
    </row>
    <row r="9008" spans="1:13" x14ac:dyDescent="0.2">
      <c r="A9008" t="s">
        <v>16051</v>
      </c>
      <c r="B9008">
        <v>0.02</v>
      </c>
      <c r="C9008" s="90">
        <v>1.4913998428064566E-2</v>
      </c>
      <c r="D9008" s="88">
        <v>75</v>
      </c>
      <c r="E9008" s="88" t="s">
        <v>147</v>
      </c>
      <c r="F9008" s="106"/>
      <c r="G9008"/>
      <c r="H9008"/>
      <c r="I9008"/>
      <c r="J9008"/>
      <c r="K9008"/>
      <c r="L9008"/>
      <c r="M9008"/>
    </row>
    <row r="9009" spans="1:13" x14ac:dyDescent="0.2">
      <c r="A9009" t="s">
        <v>16052</v>
      </c>
      <c r="B9009">
        <v>0.02</v>
      </c>
      <c r="C9009" s="90">
        <v>1.4913998428064566E-2</v>
      </c>
      <c r="D9009" s="88">
        <v>75</v>
      </c>
      <c r="E9009" s="88" t="s">
        <v>147</v>
      </c>
      <c r="F9009" s="106"/>
      <c r="G9009"/>
      <c r="H9009"/>
      <c r="I9009"/>
      <c r="J9009"/>
      <c r="K9009"/>
      <c r="L9009"/>
      <c r="M9009"/>
    </row>
    <row r="9010" spans="1:13" x14ac:dyDescent="0.2">
      <c r="A9010" t="s">
        <v>16053</v>
      </c>
      <c r="B9010">
        <v>0.02</v>
      </c>
      <c r="C9010" s="90">
        <v>1.4913998428064566E-2</v>
      </c>
      <c r="D9010" s="88">
        <v>75</v>
      </c>
      <c r="E9010" s="88" t="s">
        <v>147</v>
      </c>
      <c r="F9010" s="106"/>
      <c r="G9010"/>
      <c r="H9010"/>
      <c r="I9010"/>
      <c r="J9010"/>
      <c r="K9010"/>
      <c r="L9010"/>
      <c r="M9010"/>
    </row>
    <row r="9011" spans="1:13" x14ac:dyDescent="0.2">
      <c r="A9011" t="s">
        <v>16054</v>
      </c>
      <c r="B9011">
        <v>0.03</v>
      </c>
      <c r="C9011" s="90">
        <v>2.2370997642096848E-2</v>
      </c>
      <c r="D9011" s="88">
        <v>75</v>
      </c>
      <c r="E9011" s="88" t="s">
        <v>147</v>
      </c>
      <c r="F9011" s="106"/>
      <c r="G9011"/>
      <c r="H9011"/>
      <c r="I9011"/>
      <c r="J9011"/>
      <c r="K9011"/>
      <c r="L9011"/>
      <c r="M9011"/>
    </row>
    <row r="9012" spans="1:13" x14ac:dyDescent="0.2">
      <c r="A9012" t="s">
        <v>16055</v>
      </c>
      <c r="B9012">
        <v>0.02</v>
      </c>
      <c r="C9012" s="90">
        <v>1.4913998428064566E-2</v>
      </c>
      <c r="D9012" s="88">
        <v>75</v>
      </c>
      <c r="E9012" s="88" t="s">
        <v>147</v>
      </c>
      <c r="F9012" s="106"/>
      <c r="G9012"/>
      <c r="H9012"/>
      <c r="I9012"/>
      <c r="J9012"/>
      <c r="K9012"/>
      <c r="L9012"/>
      <c r="M9012"/>
    </row>
    <row r="9013" spans="1:13" x14ac:dyDescent="0.2">
      <c r="A9013" t="s">
        <v>16056</v>
      </c>
      <c r="B9013">
        <v>0.02</v>
      </c>
      <c r="C9013" s="90">
        <v>1.4913998428064566E-2</v>
      </c>
      <c r="D9013" s="88">
        <v>75</v>
      </c>
      <c r="E9013" s="88" t="s">
        <v>147</v>
      </c>
      <c r="F9013" s="106"/>
      <c r="G9013"/>
      <c r="H9013"/>
      <c r="I9013"/>
      <c r="J9013"/>
      <c r="K9013"/>
      <c r="L9013"/>
      <c r="M9013"/>
    </row>
    <row r="9014" spans="1:13" x14ac:dyDescent="0.2">
      <c r="A9014" t="s">
        <v>16057</v>
      </c>
      <c r="B9014">
        <v>0.01</v>
      </c>
      <c r="C9014" s="90">
        <v>7.456999214032283E-3</v>
      </c>
      <c r="D9014" s="88">
        <v>75</v>
      </c>
      <c r="E9014" s="88" t="s">
        <v>147</v>
      </c>
      <c r="F9014" s="106"/>
      <c r="G9014"/>
      <c r="H9014"/>
      <c r="I9014"/>
      <c r="J9014"/>
      <c r="K9014"/>
      <c r="L9014"/>
      <c r="M9014"/>
    </row>
    <row r="9015" spans="1:13" x14ac:dyDescent="0.2">
      <c r="A9015" t="s">
        <v>16058</v>
      </c>
      <c r="B9015">
        <v>0.01</v>
      </c>
      <c r="C9015" s="90">
        <v>7.456999214032283E-3</v>
      </c>
      <c r="D9015" s="88">
        <v>75</v>
      </c>
      <c r="E9015" s="88" t="s">
        <v>147</v>
      </c>
      <c r="F9015" s="106"/>
      <c r="G9015"/>
      <c r="H9015"/>
      <c r="I9015"/>
      <c r="J9015"/>
      <c r="K9015"/>
      <c r="L9015"/>
      <c r="M9015"/>
    </row>
    <row r="9016" spans="1:13" x14ac:dyDescent="0.2">
      <c r="A9016" t="s">
        <v>16059</v>
      </c>
      <c r="B9016">
        <v>0.02</v>
      </c>
      <c r="C9016" s="90">
        <v>1.4913998428064566E-2</v>
      </c>
      <c r="D9016" s="88">
        <v>75</v>
      </c>
      <c r="E9016" s="88" t="s">
        <v>147</v>
      </c>
      <c r="F9016" s="106"/>
      <c r="G9016"/>
      <c r="H9016"/>
      <c r="I9016"/>
      <c r="J9016"/>
      <c r="K9016"/>
      <c r="L9016"/>
      <c r="M9016"/>
    </row>
    <row r="9017" spans="1:13" x14ac:dyDescent="0.2">
      <c r="A9017" t="s">
        <v>16060</v>
      </c>
      <c r="B9017">
        <v>0.02</v>
      </c>
      <c r="C9017" s="90">
        <v>1.4913998428064566E-2</v>
      </c>
      <c r="D9017" s="88">
        <v>75</v>
      </c>
      <c r="E9017" s="88" t="s">
        <v>147</v>
      </c>
      <c r="F9017" s="106"/>
      <c r="G9017"/>
      <c r="H9017"/>
      <c r="I9017"/>
      <c r="J9017"/>
      <c r="K9017"/>
      <c r="L9017"/>
      <c r="M9017"/>
    </row>
    <row r="9018" spans="1:13" x14ac:dyDescent="0.2">
      <c r="A9018" t="s">
        <v>16061</v>
      </c>
      <c r="B9018">
        <v>0.02</v>
      </c>
      <c r="C9018" s="90">
        <v>1.4913998428064566E-2</v>
      </c>
      <c r="D9018" s="88">
        <v>75</v>
      </c>
      <c r="E9018" s="88" t="s">
        <v>147</v>
      </c>
      <c r="F9018" s="106"/>
      <c r="G9018"/>
      <c r="H9018"/>
      <c r="I9018"/>
      <c r="J9018"/>
      <c r="K9018"/>
      <c r="L9018"/>
      <c r="M9018"/>
    </row>
    <row r="9019" spans="1:13" x14ac:dyDescent="0.2">
      <c r="A9019" t="s">
        <v>16062</v>
      </c>
      <c r="B9019">
        <v>0.02</v>
      </c>
      <c r="C9019" s="90">
        <v>1.4913998428064566E-2</v>
      </c>
      <c r="D9019" s="88">
        <v>75</v>
      </c>
      <c r="E9019" s="88" t="s">
        <v>147</v>
      </c>
      <c r="F9019" s="106"/>
      <c r="G9019"/>
      <c r="H9019"/>
      <c r="I9019"/>
      <c r="J9019"/>
      <c r="K9019"/>
      <c r="L9019"/>
      <c r="M9019"/>
    </row>
    <row r="9020" spans="1:13" x14ac:dyDescent="0.2">
      <c r="A9020" t="s">
        <v>16063</v>
      </c>
      <c r="B9020">
        <v>0.02</v>
      </c>
      <c r="C9020" s="90">
        <v>1.4913998428064566E-2</v>
      </c>
      <c r="D9020" s="88">
        <v>75</v>
      </c>
      <c r="E9020" s="88" t="s">
        <v>147</v>
      </c>
      <c r="F9020" s="106"/>
      <c r="G9020"/>
      <c r="H9020"/>
      <c r="I9020"/>
      <c r="J9020"/>
      <c r="K9020"/>
      <c r="L9020"/>
      <c r="M9020"/>
    </row>
    <row r="9021" spans="1:13" x14ac:dyDescent="0.2">
      <c r="A9021" t="s">
        <v>16064</v>
      </c>
      <c r="B9021">
        <v>0.02</v>
      </c>
      <c r="C9021" s="90">
        <v>1.4913998428064566E-2</v>
      </c>
      <c r="D9021" s="88">
        <v>75</v>
      </c>
      <c r="E9021" s="88" t="s">
        <v>147</v>
      </c>
      <c r="F9021" s="106"/>
      <c r="G9021"/>
      <c r="H9021"/>
      <c r="I9021"/>
      <c r="J9021"/>
      <c r="K9021"/>
      <c r="L9021"/>
      <c r="M9021"/>
    </row>
    <row r="9022" spans="1:13" x14ac:dyDescent="0.2">
      <c r="A9022" t="s">
        <v>16065</v>
      </c>
      <c r="B9022">
        <v>3.0000000000000001E-3</v>
      </c>
      <c r="C9022" s="90">
        <v>2.2370997642096849E-3</v>
      </c>
      <c r="D9022" s="88">
        <v>75</v>
      </c>
      <c r="E9022" s="88" t="s">
        <v>147</v>
      </c>
      <c r="F9022" s="106"/>
      <c r="G9022"/>
      <c r="H9022"/>
      <c r="I9022"/>
      <c r="J9022"/>
      <c r="K9022"/>
      <c r="L9022"/>
      <c r="M9022"/>
    </row>
    <row r="9023" spans="1:13" x14ac:dyDescent="0.2">
      <c r="A9023" t="s">
        <v>16066</v>
      </c>
      <c r="B9023">
        <v>0.26</v>
      </c>
      <c r="C9023" s="90">
        <v>0.19388197956483938</v>
      </c>
      <c r="D9023" s="88">
        <v>75</v>
      </c>
      <c r="E9023" s="88" t="s">
        <v>147</v>
      </c>
      <c r="F9023" s="106"/>
      <c r="G9023"/>
      <c r="H9023"/>
      <c r="I9023"/>
      <c r="J9023"/>
      <c r="K9023"/>
      <c r="L9023"/>
      <c r="M9023"/>
    </row>
    <row r="9024" spans="1:13" x14ac:dyDescent="0.2">
      <c r="A9024" t="s">
        <v>16067</v>
      </c>
      <c r="B9024">
        <v>0.21</v>
      </c>
      <c r="C9024" s="90">
        <v>0.15659698349467793</v>
      </c>
      <c r="D9024" s="88">
        <v>75</v>
      </c>
      <c r="E9024" s="88" t="s">
        <v>147</v>
      </c>
      <c r="F9024" s="106"/>
      <c r="G9024"/>
      <c r="H9024"/>
      <c r="I9024"/>
      <c r="J9024"/>
      <c r="K9024"/>
      <c r="L9024"/>
      <c r="M9024"/>
    </row>
    <row r="9025" spans="1:13" x14ac:dyDescent="0.2">
      <c r="A9025" t="s">
        <v>16068</v>
      </c>
      <c r="B9025">
        <v>0.24</v>
      </c>
      <c r="C9025" s="90">
        <v>0.17896798113677478</v>
      </c>
      <c r="D9025" s="88">
        <v>75</v>
      </c>
      <c r="E9025" s="88" t="s">
        <v>147</v>
      </c>
      <c r="F9025" s="106"/>
      <c r="G9025"/>
      <c r="H9025"/>
      <c r="I9025"/>
      <c r="J9025"/>
      <c r="K9025"/>
      <c r="L9025"/>
      <c r="M9025"/>
    </row>
    <row r="9026" spans="1:13" x14ac:dyDescent="0.2">
      <c r="A9026" t="s">
        <v>16069</v>
      </c>
      <c r="B9026">
        <v>9.9999999999999995E-7</v>
      </c>
      <c r="C9026" s="90">
        <v>7.4569992140322828E-7</v>
      </c>
      <c r="D9026" s="88">
        <v>75</v>
      </c>
      <c r="E9026" s="88" t="s">
        <v>147</v>
      </c>
      <c r="F9026" s="106"/>
      <c r="G9026"/>
      <c r="H9026"/>
      <c r="I9026"/>
      <c r="J9026"/>
      <c r="K9026"/>
      <c r="L9026"/>
      <c r="M9026"/>
    </row>
    <row r="9027" spans="1:13" x14ac:dyDescent="0.2">
      <c r="A9027" t="s">
        <v>16070</v>
      </c>
      <c r="B9027">
        <v>9.9999999999999995E-7</v>
      </c>
      <c r="C9027" s="90">
        <v>7.4569992140322828E-7</v>
      </c>
      <c r="D9027" s="88">
        <v>75</v>
      </c>
      <c r="E9027" s="88" t="s">
        <v>147</v>
      </c>
      <c r="F9027" s="106"/>
      <c r="G9027"/>
      <c r="H9027"/>
      <c r="I9027"/>
      <c r="J9027"/>
      <c r="K9027"/>
      <c r="L9027"/>
      <c r="M9027"/>
    </row>
    <row r="9028" spans="1:13" x14ac:dyDescent="0.2">
      <c r="A9028" t="s">
        <v>16071</v>
      </c>
      <c r="B9028">
        <v>9.9999999999999995E-7</v>
      </c>
      <c r="C9028" s="90">
        <v>7.4569992140322828E-7</v>
      </c>
      <c r="D9028" s="88">
        <v>75</v>
      </c>
      <c r="E9028" s="88" t="s">
        <v>147</v>
      </c>
      <c r="F9028" s="106"/>
      <c r="G9028"/>
      <c r="H9028"/>
      <c r="I9028"/>
      <c r="J9028"/>
      <c r="K9028"/>
      <c r="L9028"/>
      <c r="M9028"/>
    </row>
    <row r="9029" spans="1:13" x14ac:dyDescent="0.2">
      <c r="A9029" t="s">
        <v>16072</v>
      </c>
      <c r="B9029">
        <v>9.9999999999999995E-7</v>
      </c>
      <c r="C9029" s="90">
        <v>7.4569992140322828E-7</v>
      </c>
      <c r="D9029" s="88">
        <v>75</v>
      </c>
      <c r="E9029" s="88" t="s">
        <v>147</v>
      </c>
      <c r="F9029" s="106"/>
      <c r="G9029"/>
      <c r="H9029"/>
      <c r="I9029"/>
      <c r="J9029"/>
      <c r="K9029"/>
      <c r="L9029"/>
      <c r="M9029"/>
    </row>
    <row r="9030" spans="1:13" x14ac:dyDescent="0.2">
      <c r="A9030" t="s">
        <v>16073</v>
      </c>
      <c r="B9030">
        <v>9.9999999999999995E-7</v>
      </c>
      <c r="C9030" s="90">
        <v>7.4569992140322828E-7</v>
      </c>
      <c r="D9030" s="88">
        <v>75</v>
      </c>
      <c r="E9030" s="88" t="s">
        <v>147</v>
      </c>
      <c r="F9030" s="106"/>
      <c r="G9030"/>
      <c r="H9030"/>
      <c r="I9030"/>
      <c r="J9030"/>
      <c r="K9030"/>
      <c r="L9030"/>
      <c r="M9030"/>
    </row>
    <row r="9031" spans="1:13" x14ac:dyDescent="0.2">
      <c r="A9031" t="s">
        <v>16074</v>
      </c>
      <c r="B9031">
        <v>9.9999999999999995E-7</v>
      </c>
      <c r="C9031" s="90">
        <v>7.4569992140322828E-7</v>
      </c>
      <c r="D9031" s="88">
        <v>75</v>
      </c>
      <c r="E9031" s="88" t="s">
        <v>147</v>
      </c>
      <c r="F9031" s="106"/>
      <c r="G9031"/>
      <c r="H9031"/>
      <c r="I9031"/>
      <c r="J9031"/>
      <c r="K9031"/>
      <c r="L9031"/>
      <c r="M9031"/>
    </row>
    <row r="9032" spans="1:13" x14ac:dyDescent="0.2">
      <c r="A9032" t="s">
        <v>16075</v>
      </c>
      <c r="B9032">
        <v>9.9999999999999995E-7</v>
      </c>
      <c r="C9032" s="90">
        <v>7.4569992140322828E-7</v>
      </c>
      <c r="D9032" s="88">
        <v>75</v>
      </c>
      <c r="E9032" s="88" t="s">
        <v>147</v>
      </c>
      <c r="F9032" s="106"/>
      <c r="G9032"/>
      <c r="H9032"/>
      <c r="I9032"/>
      <c r="J9032"/>
      <c r="K9032"/>
      <c r="L9032"/>
      <c r="M9032"/>
    </row>
    <row r="9033" spans="1:13" x14ac:dyDescent="0.2">
      <c r="A9033" t="s">
        <v>16076</v>
      </c>
      <c r="B9033">
        <v>9.9999999999999995E-7</v>
      </c>
      <c r="C9033" s="90">
        <v>7.4569992140322828E-7</v>
      </c>
      <c r="D9033" s="88">
        <v>75</v>
      </c>
      <c r="E9033" s="88" t="s">
        <v>147</v>
      </c>
      <c r="F9033" s="106"/>
      <c r="G9033"/>
      <c r="H9033"/>
      <c r="I9033"/>
      <c r="J9033"/>
      <c r="K9033"/>
      <c r="L9033"/>
      <c r="M9033"/>
    </row>
    <row r="9034" spans="1:13" x14ac:dyDescent="0.2">
      <c r="A9034" t="s">
        <v>16077</v>
      </c>
      <c r="B9034">
        <v>2E-3</v>
      </c>
      <c r="C9034" s="90">
        <v>1.4913998428064566E-3</v>
      </c>
      <c r="D9034" s="88">
        <v>75</v>
      </c>
      <c r="E9034" s="88" t="s">
        <v>147</v>
      </c>
      <c r="F9034" s="106"/>
      <c r="G9034"/>
      <c r="H9034"/>
      <c r="I9034"/>
      <c r="J9034"/>
      <c r="K9034"/>
      <c r="L9034"/>
      <c r="M9034"/>
    </row>
    <row r="9035" spans="1:13" x14ac:dyDescent="0.2">
      <c r="A9035" t="s">
        <v>16078</v>
      </c>
      <c r="B9035">
        <v>1E-3</v>
      </c>
      <c r="C9035" s="90">
        <v>7.456999214032283E-4</v>
      </c>
      <c r="D9035" s="88">
        <v>75</v>
      </c>
      <c r="E9035" s="88" t="s">
        <v>147</v>
      </c>
      <c r="F9035" s="106"/>
      <c r="G9035"/>
      <c r="H9035"/>
      <c r="I9035"/>
      <c r="J9035"/>
      <c r="K9035"/>
      <c r="L9035"/>
      <c r="M9035"/>
    </row>
    <row r="9036" spans="1:13" x14ac:dyDescent="0.2">
      <c r="A9036" t="s">
        <v>16079</v>
      </c>
      <c r="B9036">
        <v>9.9999999999999995E-7</v>
      </c>
      <c r="C9036" s="90">
        <v>7.4569992140322828E-7</v>
      </c>
      <c r="D9036" s="88">
        <v>75</v>
      </c>
      <c r="E9036" s="88" t="s">
        <v>147</v>
      </c>
      <c r="F9036" s="106"/>
      <c r="G9036"/>
      <c r="H9036"/>
      <c r="I9036"/>
      <c r="J9036"/>
      <c r="K9036"/>
      <c r="L9036"/>
      <c r="M9036"/>
    </row>
    <row r="9037" spans="1:13" x14ac:dyDescent="0.2">
      <c r="A9037" t="s">
        <v>16080</v>
      </c>
      <c r="B9037">
        <v>0.01</v>
      </c>
      <c r="C9037" s="90">
        <v>7.456999214032283E-3</v>
      </c>
      <c r="D9037" s="88">
        <v>75</v>
      </c>
      <c r="E9037" s="88" t="s">
        <v>147</v>
      </c>
      <c r="F9037" s="106"/>
      <c r="G9037"/>
      <c r="H9037"/>
      <c r="I9037"/>
      <c r="J9037"/>
      <c r="K9037"/>
      <c r="L9037"/>
      <c r="M9037"/>
    </row>
    <row r="9038" spans="1:13" x14ac:dyDescent="0.2">
      <c r="A9038" t="s">
        <v>16081</v>
      </c>
      <c r="B9038">
        <v>9.9999999999999995E-7</v>
      </c>
      <c r="C9038" s="90">
        <v>7.4569992140322828E-7</v>
      </c>
      <c r="D9038" s="88">
        <v>75</v>
      </c>
      <c r="E9038" s="88" t="s">
        <v>147</v>
      </c>
      <c r="F9038" s="106"/>
      <c r="G9038"/>
      <c r="H9038"/>
      <c r="I9038"/>
      <c r="J9038"/>
      <c r="K9038"/>
      <c r="L9038"/>
      <c r="M9038"/>
    </row>
    <row r="9039" spans="1:13" x14ac:dyDescent="0.2">
      <c r="A9039" t="s">
        <v>16082</v>
      </c>
      <c r="B9039">
        <v>0.01</v>
      </c>
      <c r="C9039" s="90">
        <v>7.456999214032283E-3</v>
      </c>
      <c r="D9039" s="88">
        <v>75</v>
      </c>
      <c r="E9039" s="88" t="s">
        <v>147</v>
      </c>
      <c r="F9039" s="106"/>
      <c r="G9039"/>
      <c r="H9039"/>
      <c r="I9039"/>
      <c r="J9039"/>
      <c r="K9039"/>
      <c r="L9039"/>
      <c r="M9039"/>
    </row>
    <row r="9040" spans="1:13" x14ac:dyDescent="0.2">
      <c r="A9040" t="s">
        <v>16083</v>
      </c>
      <c r="B9040">
        <v>0.27</v>
      </c>
      <c r="C9040" s="90">
        <v>0.20133897877887166</v>
      </c>
      <c r="D9040" s="88">
        <v>75</v>
      </c>
      <c r="E9040" s="88" t="s">
        <v>147</v>
      </c>
      <c r="F9040" s="106"/>
      <c r="G9040"/>
      <c r="H9040"/>
      <c r="I9040"/>
      <c r="J9040"/>
      <c r="K9040"/>
      <c r="L9040"/>
      <c r="M9040"/>
    </row>
    <row r="9041" spans="1:13" x14ac:dyDescent="0.2">
      <c r="A9041" t="s">
        <v>16084</v>
      </c>
      <c r="B9041">
        <v>0.01</v>
      </c>
      <c r="C9041" s="90">
        <v>7.456999214032283E-3</v>
      </c>
      <c r="D9041" s="88">
        <v>75</v>
      </c>
      <c r="E9041" s="88" t="s">
        <v>147</v>
      </c>
      <c r="F9041" s="106"/>
      <c r="G9041"/>
      <c r="H9041"/>
      <c r="I9041"/>
      <c r="J9041"/>
      <c r="K9041"/>
      <c r="L9041"/>
      <c r="M9041"/>
    </row>
    <row r="9042" spans="1:13" x14ac:dyDescent="0.2">
      <c r="A9042" t="s">
        <v>16085</v>
      </c>
      <c r="B9042">
        <v>0.01</v>
      </c>
      <c r="C9042" s="90">
        <v>7.456999214032283E-3</v>
      </c>
      <c r="D9042" s="88">
        <v>75</v>
      </c>
      <c r="E9042" s="88" t="s">
        <v>147</v>
      </c>
      <c r="F9042" s="106"/>
      <c r="G9042"/>
      <c r="H9042"/>
      <c r="I9042"/>
      <c r="J9042"/>
      <c r="K9042"/>
      <c r="L9042"/>
      <c r="M9042"/>
    </row>
    <row r="9043" spans="1:13" x14ac:dyDescent="0.2">
      <c r="A9043" t="s">
        <v>16086</v>
      </c>
      <c r="B9043">
        <v>2E-3</v>
      </c>
      <c r="C9043" s="90">
        <v>1.4913998428064566E-3</v>
      </c>
      <c r="D9043" s="88">
        <v>75</v>
      </c>
      <c r="E9043" s="88" t="s">
        <v>147</v>
      </c>
      <c r="F9043" s="106"/>
      <c r="G9043"/>
      <c r="H9043"/>
      <c r="I9043"/>
      <c r="J9043"/>
      <c r="K9043"/>
      <c r="L9043"/>
      <c r="M9043"/>
    </row>
    <row r="9044" spans="1:13" x14ac:dyDescent="0.2">
      <c r="A9044" t="s">
        <v>16087</v>
      </c>
      <c r="B9044">
        <v>0.03</v>
      </c>
      <c r="C9044" s="90">
        <v>2.2370997642096848E-2</v>
      </c>
      <c r="D9044" s="88">
        <v>75</v>
      </c>
      <c r="E9044" s="88" t="s">
        <v>147</v>
      </c>
      <c r="F9044" s="106"/>
      <c r="G9044"/>
      <c r="H9044"/>
      <c r="I9044"/>
      <c r="J9044"/>
      <c r="K9044"/>
      <c r="L9044"/>
      <c r="M9044"/>
    </row>
    <row r="9045" spans="1:13" x14ac:dyDescent="0.2">
      <c r="A9045" t="s">
        <v>16088</v>
      </c>
      <c r="B9045">
        <v>0.32</v>
      </c>
      <c r="C9045" s="90">
        <v>0.23862397484903305</v>
      </c>
      <c r="D9045" s="88">
        <v>75</v>
      </c>
      <c r="E9045" s="88" t="s">
        <v>147</v>
      </c>
      <c r="F9045" s="106"/>
      <c r="G9045"/>
      <c r="H9045"/>
      <c r="I9045"/>
      <c r="J9045"/>
      <c r="K9045"/>
      <c r="L9045"/>
      <c r="M9045"/>
    </row>
    <row r="9046" spans="1:13" x14ac:dyDescent="0.2">
      <c r="A9046" t="s">
        <v>16089</v>
      </c>
      <c r="B9046">
        <v>0.24</v>
      </c>
      <c r="C9046" s="90">
        <v>0.17896798113677478</v>
      </c>
      <c r="D9046" s="88">
        <v>75</v>
      </c>
      <c r="E9046" s="88" t="s">
        <v>147</v>
      </c>
      <c r="F9046" s="106"/>
      <c r="G9046"/>
      <c r="H9046"/>
      <c r="I9046"/>
      <c r="J9046"/>
      <c r="K9046"/>
      <c r="L9046"/>
      <c r="M9046"/>
    </row>
    <row r="9047" spans="1:13" x14ac:dyDescent="0.2">
      <c r="A9047" t="s">
        <v>16090</v>
      </c>
      <c r="B9047">
        <v>0.28000000000000003</v>
      </c>
      <c r="C9047" s="90">
        <v>0.20879597799290395</v>
      </c>
      <c r="D9047" s="88">
        <v>75</v>
      </c>
      <c r="E9047" s="88" t="s">
        <v>147</v>
      </c>
      <c r="F9047" s="106"/>
      <c r="G9047"/>
      <c r="H9047"/>
      <c r="I9047"/>
      <c r="J9047"/>
      <c r="K9047"/>
      <c r="L9047"/>
      <c r="M9047"/>
    </row>
    <row r="9048" spans="1:13" x14ac:dyDescent="0.2">
      <c r="A9048" t="s">
        <v>16091</v>
      </c>
      <c r="B9048">
        <v>0.21</v>
      </c>
      <c r="C9048" s="90">
        <v>0.15659698349467793</v>
      </c>
      <c r="D9048" s="88">
        <v>75</v>
      </c>
      <c r="E9048" s="88" t="s">
        <v>147</v>
      </c>
      <c r="F9048" s="106"/>
      <c r="G9048"/>
      <c r="H9048"/>
      <c r="I9048"/>
      <c r="J9048"/>
      <c r="K9048"/>
      <c r="L9048"/>
      <c r="M9048"/>
    </row>
    <row r="9049" spans="1:13" x14ac:dyDescent="0.2">
      <c r="A9049" t="s">
        <v>16092</v>
      </c>
      <c r="B9049">
        <v>0.24</v>
      </c>
      <c r="C9049" s="90">
        <v>0.17896798113677478</v>
      </c>
      <c r="D9049" s="88">
        <v>75</v>
      </c>
      <c r="E9049" s="88" t="s">
        <v>147</v>
      </c>
      <c r="F9049" s="106"/>
      <c r="G9049"/>
      <c r="H9049"/>
      <c r="I9049"/>
      <c r="J9049"/>
      <c r="K9049"/>
      <c r="L9049"/>
      <c r="M9049"/>
    </row>
    <row r="9050" spans="1:13" x14ac:dyDescent="0.2">
      <c r="A9050" t="s">
        <v>16093</v>
      </c>
      <c r="B9050">
        <v>0.2</v>
      </c>
      <c r="C9050" s="90">
        <v>0.14913998428064568</v>
      </c>
      <c r="D9050" s="88">
        <v>75</v>
      </c>
      <c r="E9050" s="88" t="s">
        <v>147</v>
      </c>
      <c r="F9050" s="106"/>
      <c r="G9050"/>
      <c r="H9050"/>
      <c r="I9050"/>
      <c r="J9050"/>
      <c r="K9050"/>
      <c r="L9050"/>
      <c r="M9050"/>
    </row>
    <row r="9051" spans="1:13" x14ac:dyDescent="0.2">
      <c r="A9051" t="s">
        <v>16094</v>
      </c>
      <c r="B9051">
        <v>0.24</v>
      </c>
      <c r="C9051" s="90">
        <v>0.17896798113677478</v>
      </c>
      <c r="D9051" s="88">
        <v>75</v>
      </c>
      <c r="E9051" s="88" t="s">
        <v>147</v>
      </c>
      <c r="F9051" s="106"/>
      <c r="G9051"/>
      <c r="H9051"/>
      <c r="I9051"/>
      <c r="J9051"/>
      <c r="K9051"/>
      <c r="L9051"/>
      <c r="M9051"/>
    </row>
    <row r="9052" spans="1:13" x14ac:dyDescent="0.2">
      <c r="A9052" t="s">
        <v>16095</v>
      </c>
      <c r="B9052">
        <v>0.15</v>
      </c>
      <c r="C9052" s="90">
        <v>0.11185498821048424</v>
      </c>
      <c r="D9052" s="88">
        <v>75</v>
      </c>
      <c r="E9052" s="88" t="s">
        <v>147</v>
      </c>
      <c r="F9052" s="106"/>
      <c r="G9052"/>
      <c r="H9052"/>
      <c r="I9052"/>
      <c r="J9052"/>
      <c r="K9052"/>
      <c r="L9052"/>
      <c r="M9052"/>
    </row>
    <row r="9053" spans="1:13" x14ac:dyDescent="0.2">
      <c r="A9053" t="s">
        <v>16096</v>
      </c>
      <c r="B9053">
        <v>0.2</v>
      </c>
      <c r="C9053" s="90">
        <v>0.14913998428064568</v>
      </c>
      <c r="D9053" s="88">
        <v>75</v>
      </c>
      <c r="E9053" s="88" t="s">
        <v>147</v>
      </c>
      <c r="F9053" s="106"/>
      <c r="G9053"/>
      <c r="H9053"/>
      <c r="I9053"/>
      <c r="J9053"/>
      <c r="K9053"/>
      <c r="L9053"/>
      <c r="M9053"/>
    </row>
    <row r="9054" spans="1:13" x14ac:dyDescent="0.2">
      <c r="A9054" t="s">
        <v>16097</v>
      </c>
      <c r="B9054">
        <v>0.35</v>
      </c>
      <c r="C9054" s="90">
        <v>0.26099497249112991</v>
      </c>
      <c r="D9054" s="88">
        <v>75</v>
      </c>
      <c r="E9054" s="88" t="s">
        <v>147</v>
      </c>
      <c r="F9054" s="106"/>
      <c r="G9054"/>
      <c r="H9054"/>
      <c r="I9054"/>
      <c r="J9054"/>
      <c r="K9054"/>
      <c r="L9054"/>
      <c r="M9054"/>
    </row>
    <row r="9055" spans="1:13" x14ac:dyDescent="0.2">
      <c r="A9055" t="s">
        <v>16098</v>
      </c>
      <c r="B9055">
        <v>0.03</v>
      </c>
      <c r="C9055" s="90">
        <v>2.2370997642096848E-2</v>
      </c>
      <c r="D9055" s="88">
        <v>75</v>
      </c>
      <c r="E9055" s="88" t="s">
        <v>147</v>
      </c>
      <c r="F9055" s="106"/>
      <c r="G9055"/>
      <c r="H9055"/>
      <c r="I9055"/>
      <c r="J9055"/>
      <c r="K9055"/>
      <c r="L9055"/>
      <c r="M9055"/>
    </row>
    <row r="9056" spans="1:13" x14ac:dyDescent="0.2">
      <c r="A9056" t="s">
        <v>16099</v>
      </c>
      <c r="B9056">
        <v>0.03</v>
      </c>
      <c r="C9056" s="90">
        <v>2.2370997642096848E-2</v>
      </c>
      <c r="D9056" s="88">
        <v>75</v>
      </c>
      <c r="E9056" s="88" t="s">
        <v>147</v>
      </c>
      <c r="F9056" s="106"/>
      <c r="G9056"/>
      <c r="H9056"/>
      <c r="I9056"/>
      <c r="J9056"/>
      <c r="K9056"/>
      <c r="L9056"/>
      <c r="M9056"/>
    </row>
    <row r="9057" spans="1:13" x14ac:dyDescent="0.2">
      <c r="A9057" t="s">
        <v>16100</v>
      </c>
      <c r="B9057">
        <v>0.21</v>
      </c>
      <c r="C9057" s="90">
        <v>0.15659698349467793</v>
      </c>
      <c r="D9057" s="88">
        <v>75</v>
      </c>
      <c r="E9057" s="88" t="s">
        <v>147</v>
      </c>
      <c r="F9057" s="106"/>
      <c r="G9057"/>
      <c r="H9057"/>
      <c r="I9057"/>
      <c r="J9057"/>
      <c r="K9057"/>
      <c r="L9057"/>
      <c r="M9057"/>
    </row>
    <row r="9058" spans="1:13" x14ac:dyDescent="0.2">
      <c r="A9058" t="s">
        <v>16101</v>
      </c>
      <c r="B9058">
        <v>0.12</v>
      </c>
      <c r="C9058" s="90">
        <v>8.9483990568387392E-2</v>
      </c>
      <c r="D9058" s="88">
        <v>75</v>
      </c>
      <c r="E9058" s="88" t="s">
        <v>147</v>
      </c>
      <c r="F9058" s="106"/>
      <c r="G9058"/>
      <c r="H9058"/>
      <c r="I9058"/>
      <c r="J9058"/>
      <c r="K9058"/>
      <c r="L9058"/>
      <c r="M9058"/>
    </row>
    <row r="9059" spans="1:13" x14ac:dyDescent="0.2">
      <c r="A9059" t="s">
        <v>16102</v>
      </c>
      <c r="B9059">
        <v>0.01</v>
      </c>
      <c r="C9059" s="90">
        <v>7.456999214032283E-3</v>
      </c>
      <c r="D9059" s="88">
        <v>75</v>
      </c>
      <c r="E9059" s="88" t="s">
        <v>147</v>
      </c>
      <c r="F9059" s="106"/>
      <c r="G9059"/>
      <c r="H9059"/>
      <c r="I9059"/>
      <c r="J9059"/>
      <c r="K9059"/>
      <c r="L9059"/>
      <c r="M9059"/>
    </row>
    <row r="9060" spans="1:13" x14ac:dyDescent="0.2">
      <c r="A9060" t="s">
        <v>16103</v>
      </c>
      <c r="B9060">
        <v>0.26</v>
      </c>
      <c r="C9060" s="90">
        <v>0.19388197956483938</v>
      </c>
      <c r="D9060" s="88">
        <v>75</v>
      </c>
      <c r="E9060" s="88" t="s">
        <v>147</v>
      </c>
      <c r="F9060" s="106"/>
      <c r="G9060"/>
      <c r="H9060"/>
      <c r="I9060"/>
      <c r="J9060"/>
      <c r="K9060"/>
      <c r="L9060"/>
      <c r="M9060"/>
    </row>
    <row r="9061" spans="1:13" x14ac:dyDescent="0.2">
      <c r="A9061" t="s">
        <v>16104</v>
      </c>
      <c r="B9061">
        <v>0.16</v>
      </c>
      <c r="C9061" s="90">
        <v>0.11931198742451653</v>
      </c>
      <c r="D9061" s="88">
        <v>75</v>
      </c>
      <c r="E9061" s="88" t="s">
        <v>147</v>
      </c>
      <c r="F9061" s="106"/>
      <c r="G9061"/>
      <c r="H9061"/>
      <c r="I9061"/>
      <c r="J9061"/>
      <c r="K9061"/>
      <c r="L9061"/>
      <c r="M9061"/>
    </row>
    <row r="9062" spans="1:13" x14ac:dyDescent="0.2">
      <c r="A9062" t="s">
        <v>16105</v>
      </c>
      <c r="B9062">
        <v>0.13</v>
      </c>
      <c r="C9062" s="90">
        <v>9.694098978241969E-2</v>
      </c>
      <c r="D9062" s="88">
        <v>75</v>
      </c>
      <c r="E9062" s="88" t="s">
        <v>147</v>
      </c>
      <c r="F9062" s="106"/>
      <c r="G9062"/>
      <c r="H9062"/>
      <c r="I9062"/>
      <c r="J9062"/>
      <c r="K9062"/>
      <c r="L9062"/>
      <c r="M9062"/>
    </row>
    <row r="9063" spans="1:13" x14ac:dyDescent="0.2">
      <c r="A9063" t="s">
        <v>16106</v>
      </c>
      <c r="B9063">
        <v>0.23</v>
      </c>
      <c r="C9063" s="90">
        <v>0.17151098192274253</v>
      </c>
      <c r="D9063" s="88">
        <v>75</v>
      </c>
      <c r="E9063" s="88" t="s">
        <v>147</v>
      </c>
      <c r="F9063" s="106"/>
      <c r="G9063"/>
      <c r="H9063"/>
      <c r="I9063"/>
      <c r="J9063"/>
      <c r="K9063"/>
      <c r="L9063"/>
      <c r="M9063"/>
    </row>
    <row r="9064" spans="1:13" x14ac:dyDescent="0.2">
      <c r="A9064" t="s">
        <v>16107</v>
      </c>
      <c r="B9064">
        <v>0.15</v>
      </c>
      <c r="C9064" s="90">
        <v>0.11185498821048424</v>
      </c>
      <c r="D9064" s="88">
        <v>75</v>
      </c>
      <c r="E9064" s="88" t="s">
        <v>147</v>
      </c>
      <c r="F9064" s="106"/>
      <c r="G9064"/>
      <c r="H9064"/>
      <c r="I9064"/>
      <c r="J9064"/>
      <c r="K9064"/>
      <c r="L9064"/>
      <c r="M9064"/>
    </row>
    <row r="9065" spans="1:13" x14ac:dyDescent="0.2">
      <c r="A9065" t="s">
        <v>16108</v>
      </c>
      <c r="B9065">
        <v>0.02</v>
      </c>
      <c r="C9065" s="90">
        <v>1.4913998428064566E-2</v>
      </c>
      <c r="D9065" s="88">
        <v>75</v>
      </c>
      <c r="E9065" s="88" t="s">
        <v>147</v>
      </c>
      <c r="F9065" s="106"/>
      <c r="G9065"/>
      <c r="H9065"/>
      <c r="I9065"/>
      <c r="J9065"/>
      <c r="K9065"/>
      <c r="L9065"/>
      <c r="M9065"/>
    </row>
    <row r="9066" spans="1:13" x14ac:dyDescent="0.2">
      <c r="A9066" t="s">
        <v>16109</v>
      </c>
      <c r="B9066">
        <v>0.02</v>
      </c>
      <c r="C9066" s="90">
        <v>1.4913998428064566E-2</v>
      </c>
      <c r="D9066" s="88">
        <v>75</v>
      </c>
      <c r="E9066" s="88" t="s">
        <v>147</v>
      </c>
      <c r="F9066" s="106"/>
      <c r="G9066"/>
      <c r="H9066"/>
      <c r="I9066"/>
      <c r="J9066"/>
      <c r="K9066"/>
      <c r="L9066"/>
      <c r="M9066"/>
    </row>
    <row r="9067" spans="1:13" x14ac:dyDescent="0.2">
      <c r="A9067" t="s">
        <v>16110</v>
      </c>
      <c r="B9067">
        <v>0.02</v>
      </c>
      <c r="C9067" s="90">
        <v>1.4913998428064566E-2</v>
      </c>
      <c r="D9067" s="88">
        <v>75</v>
      </c>
      <c r="E9067" s="88" t="s">
        <v>147</v>
      </c>
      <c r="F9067" s="106"/>
      <c r="G9067"/>
      <c r="H9067"/>
      <c r="I9067"/>
      <c r="J9067"/>
      <c r="K9067"/>
      <c r="L9067"/>
      <c r="M9067"/>
    </row>
    <row r="9068" spans="1:13" x14ac:dyDescent="0.2">
      <c r="A9068" t="s">
        <v>16111</v>
      </c>
      <c r="B9068">
        <v>0.02</v>
      </c>
      <c r="C9068" s="90">
        <v>1.4913998428064566E-2</v>
      </c>
      <c r="D9068" s="88">
        <v>75</v>
      </c>
      <c r="E9068" s="88" t="s">
        <v>147</v>
      </c>
      <c r="F9068" s="106"/>
      <c r="G9068"/>
      <c r="H9068"/>
      <c r="I9068"/>
      <c r="J9068"/>
      <c r="K9068"/>
      <c r="L9068"/>
      <c r="M9068"/>
    </row>
    <row r="9069" spans="1:13" x14ac:dyDescent="0.2">
      <c r="A9069" t="s">
        <v>16112</v>
      </c>
      <c r="B9069">
        <v>0.02</v>
      </c>
      <c r="C9069" s="90">
        <v>1.4913998428064566E-2</v>
      </c>
      <c r="D9069" s="88">
        <v>75</v>
      </c>
      <c r="E9069" s="88" t="s">
        <v>147</v>
      </c>
      <c r="F9069" s="106"/>
      <c r="G9069"/>
      <c r="H9069"/>
      <c r="I9069"/>
      <c r="J9069"/>
      <c r="K9069"/>
      <c r="L9069"/>
      <c r="M9069"/>
    </row>
    <row r="9070" spans="1:13" x14ac:dyDescent="0.2">
      <c r="A9070" t="s">
        <v>16113</v>
      </c>
      <c r="B9070">
        <v>0.01</v>
      </c>
      <c r="C9070" s="90">
        <v>7.456999214032283E-3</v>
      </c>
      <c r="D9070" s="88">
        <v>75</v>
      </c>
      <c r="E9070" s="88" t="s">
        <v>147</v>
      </c>
      <c r="F9070" s="106"/>
      <c r="G9070"/>
      <c r="H9070"/>
      <c r="I9070"/>
      <c r="J9070"/>
      <c r="K9070"/>
      <c r="L9070"/>
      <c r="M9070"/>
    </row>
    <row r="9071" spans="1:13" x14ac:dyDescent="0.2">
      <c r="A9071" t="s">
        <v>16114</v>
      </c>
      <c r="B9071">
        <v>0.01</v>
      </c>
      <c r="C9071" s="90">
        <v>7.456999214032283E-3</v>
      </c>
      <c r="D9071" s="88">
        <v>75</v>
      </c>
      <c r="E9071" s="88" t="s">
        <v>147</v>
      </c>
      <c r="F9071" s="106"/>
      <c r="G9071"/>
      <c r="H9071"/>
      <c r="I9071"/>
      <c r="J9071"/>
      <c r="K9071"/>
      <c r="L9071"/>
      <c r="M9071"/>
    </row>
    <row r="9072" spans="1:13" x14ac:dyDescent="0.2">
      <c r="A9072" t="s">
        <v>16115</v>
      </c>
      <c r="B9072">
        <v>0.02</v>
      </c>
      <c r="C9072" s="90">
        <v>1.4913998428064566E-2</v>
      </c>
      <c r="D9072" s="88">
        <v>75</v>
      </c>
      <c r="E9072" s="88" t="s">
        <v>147</v>
      </c>
      <c r="F9072" s="106"/>
      <c r="G9072"/>
      <c r="H9072"/>
      <c r="I9072"/>
      <c r="J9072"/>
      <c r="K9072"/>
      <c r="L9072"/>
      <c r="M9072"/>
    </row>
    <row r="9073" spans="1:13" x14ac:dyDescent="0.2">
      <c r="A9073" t="s">
        <v>16116</v>
      </c>
      <c r="B9073">
        <v>0.01</v>
      </c>
      <c r="C9073" s="90">
        <v>7.456999214032283E-3</v>
      </c>
      <c r="D9073" s="88">
        <v>75</v>
      </c>
      <c r="E9073" s="88" t="s">
        <v>147</v>
      </c>
      <c r="F9073" s="106"/>
      <c r="G9073"/>
      <c r="H9073"/>
      <c r="I9073"/>
      <c r="J9073"/>
      <c r="K9073"/>
      <c r="L9073"/>
      <c r="M9073"/>
    </row>
    <row r="9074" spans="1:13" x14ac:dyDescent="0.2">
      <c r="A9074" t="s">
        <v>16117</v>
      </c>
      <c r="B9074">
        <v>0.02</v>
      </c>
      <c r="C9074" s="90">
        <v>1.4913998428064566E-2</v>
      </c>
      <c r="D9074" s="88">
        <v>75</v>
      </c>
      <c r="E9074" s="88" t="s">
        <v>147</v>
      </c>
      <c r="F9074" s="106"/>
      <c r="G9074"/>
      <c r="H9074"/>
      <c r="I9074"/>
      <c r="J9074"/>
      <c r="K9074"/>
      <c r="L9074"/>
      <c r="M9074"/>
    </row>
    <row r="9075" spans="1:13" x14ac:dyDescent="0.2">
      <c r="A9075" t="s">
        <v>16118</v>
      </c>
      <c r="B9075">
        <v>0.02</v>
      </c>
      <c r="C9075" s="90">
        <v>1.4913998428064566E-2</v>
      </c>
      <c r="D9075" s="88">
        <v>75</v>
      </c>
      <c r="E9075" s="88" t="s">
        <v>147</v>
      </c>
      <c r="F9075" s="106"/>
      <c r="G9075"/>
      <c r="H9075"/>
      <c r="I9075"/>
      <c r="J9075"/>
      <c r="K9075"/>
      <c r="L9075"/>
      <c r="M9075"/>
    </row>
    <row r="9076" spans="1:13" x14ac:dyDescent="0.2">
      <c r="A9076" t="s">
        <v>16119</v>
      </c>
      <c r="B9076">
        <v>0.03</v>
      </c>
      <c r="C9076" s="90">
        <v>2.2370997642096848E-2</v>
      </c>
      <c r="D9076" s="88">
        <v>75</v>
      </c>
      <c r="E9076" s="88" t="s">
        <v>147</v>
      </c>
      <c r="F9076" s="106"/>
      <c r="G9076"/>
      <c r="H9076"/>
      <c r="I9076"/>
      <c r="J9076"/>
      <c r="K9076"/>
      <c r="L9076"/>
      <c r="M9076"/>
    </row>
    <row r="9077" spans="1:13" x14ac:dyDescent="0.2">
      <c r="A9077" t="s">
        <v>16120</v>
      </c>
      <c r="B9077">
        <v>0.02</v>
      </c>
      <c r="C9077" s="90">
        <v>1.4913998428064566E-2</v>
      </c>
      <c r="D9077" s="88">
        <v>75</v>
      </c>
      <c r="E9077" s="88" t="s">
        <v>147</v>
      </c>
      <c r="F9077" s="106"/>
      <c r="G9077"/>
      <c r="H9077"/>
      <c r="I9077"/>
      <c r="J9077"/>
      <c r="K9077"/>
      <c r="L9077"/>
      <c r="M9077"/>
    </row>
    <row r="9078" spans="1:13" x14ac:dyDescent="0.2">
      <c r="A9078" t="s">
        <v>16121</v>
      </c>
      <c r="B9078">
        <v>4.0000000000000001E-3</v>
      </c>
      <c r="C9078" s="90">
        <v>2.9827996856129132E-3</v>
      </c>
      <c r="D9078" s="88">
        <v>75</v>
      </c>
      <c r="E9078" s="88" t="s">
        <v>147</v>
      </c>
      <c r="F9078" s="106"/>
      <c r="G9078"/>
      <c r="H9078"/>
      <c r="I9078"/>
      <c r="J9078"/>
      <c r="K9078"/>
      <c r="L9078"/>
      <c r="M9078"/>
    </row>
    <row r="9079" spans="1:13" x14ac:dyDescent="0.2">
      <c r="A9079" t="s">
        <v>16122</v>
      </c>
      <c r="B9079">
        <v>0.02</v>
      </c>
      <c r="C9079" s="90">
        <v>1.4913998428064566E-2</v>
      </c>
      <c r="D9079" s="88">
        <v>75</v>
      </c>
      <c r="E9079" s="88" t="s">
        <v>147</v>
      </c>
      <c r="F9079" s="106"/>
      <c r="G9079"/>
      <c r="H9079"/>
      <c r="I9079"/>
      <c r="J9079"/>
      <c r="K9079"/>
      <c r="L9079"/>
      <c r="M9079"/>
    </row>
    <row r="9080" spans="1:13" x14ac:dyDescent="0.2">
      <c r="A9080" t="s">
        <v>16123</v>
      </c>
      <c r="B9080">
        <v>3.0000000000000001E-3</v>
      </c>
      <c r="C9080" s="90">
        <v>2.2370997642096849E-3</v>
      </c>
      <c r="D9080" s="88">
        <v>75</v>
      </c>
      <c r="E9080" s="88" t="s">
        <v>147</v>
      </c>
      <c r="F9080" s="106"/>
      <c r="G9080"/>
      <c r="H9080"/>
      <c r="I9080"/>
      <c r="J9080"/>
      <c r="K9080"/>
      <c r="L9080"/>
      <c r="M9080"/>
    </row>
    <row r="9081" spans="1:13" x14ac:dyDescent="0.2">
      <c r="A9081" t="s">
        <v>16124</v>
      </c>
      <c r="B9081">
        <v>0.02</v>
      </c>
      <c r="C9081" s="90">
        <v>1.4913998428064566E-2</v>
      </c>
      <c r="D9081" s="88">
        <v>75</v>
      </c>
      <c r="E9081" s="88" t="s">
        <v>147</v>
      </c>
      <c r="F9081" s="106"/>
      <c r="G9081"/>
      <c r="H9081"/>
      <c r="I9081"/>
      <c r="J9081"/>
      <c r="K9081"/>
      <c r="L9081"/>
      <c r="M9081"/>
    </row>
    <row r="9082" spans="1:13" x14ac:dyDescent="0.2">
      <c r="A9082" t="s">
        <v>16125</v>
      </c>
      <c r="B9082">
        <v>0.02</v>
      </c>
      <c r="C9082" s="90">
        <v>1.4913998428064566E-2</v>
      </c>
      <c r="D9082" s="88">
        <v>75</v>
      </c>
      <c r="E9082" s="88" t="s">
        <v>147</v>
      </c>
      <c r="F9082" s="106"/>
      <c r="G9082"/>
      <c r="H9082"/>
      <c r="I9082"/>
      <c r="J9082"/>
      <c r="K9082"/>
      <c r="L9082"/>
      <c r="M9082"/>
    </row>
    <row r="9083" spans="1:13" x14ac:dyDescent="0.2">
      <c r="A9083" t="s">
        <v>16126</v>
      </c>
      <c r="B9083">
        <v>0.01</v>
      </c>
      <c r="C9083" s="90">
        <v>7.456999214032283E-3</v>
      </c>
      <c r="D9083" s="88">
        <v>75</v>
      </c>
      <c r="E9083" s="88" t="s">
        <v>147</v>
      </c>
      <c r="F9083" s="106"/>
      <c r="G9083"/>
      <c r="H9083"/>
      <c r="I9083"/>
      <c r="J9083"/>
      <c r="K9083"/>
      <c r="L9083"/>
      <c r="M9083"/>
    </row>
    <row r="9084" spans="1:13" x14ac:dyDescent="0.2">
      <c r="A9084" t="s">
        <v>16127</v>
      </c>
      <c r="B9084">
        <v>0.01</v>
      </c>
      <c r="C9084" s="90">
        <v>7.456999214032283E-3</v>
      </c>
      <c r="D9084" s="88">
        <v>75</v>
      </c>
      <c r="E9084" s="88" t="s">
        <v>147</v>
      </c>
      <c r="F9084" s="106"/>
      <c r="G9084"/>
      <c r="H9084"/>
      <c r="I9084"/>
      <c r="J9084"/>
      <c r="K9084"/>
      <c r="L9084"/>
      <c r="M9084"/>
    </row>
    <row r="9085" spans="1:13" x14ac:dyDescent="0.2">
      <c r="A9085" t="s">
        <v>16128</v>
      </c>
      <c r="B9085">
        <v>0.01</v>
      </c>
      <c r="C9085" s="90">
        <v>7.456999214032283E-3</v>
      </c>
      <c r="D9085" s="88">
        <v>75</v>
      </c>
      <c r="E9085" s="88" t="s">
        <v>147</v>
      </c>
      <c r="F9085" s="106"/>
      <c r="G9085"/>
      <c r="H9085"/>
      <c r="I9085"/>
      <c r="J9085"/>
      <c r="K9085"/>
      <c r="L9085"/>
      <c r="M9085"/>
    </row>
    <row r="9086" spans="1:13" x14ac:dyDescent="0.2">
      <c r="A9086" t="s">
        <v>16129</v>
      </c>
      <c r="B9086">
        <v>0.01</v>
      </c>
      <c r="C9086" s="90">
        <v>7.456999214032283E-3</v>
      </c>
      <c r="D9086" s="88">
        <v>75</v>
      </c>
      <c r="E9086" s="88" t="s">
        <v>147</v>
      </c>
      <c r="F9086" s="106"/>
      <c r="G9086"/>
      <c r="H9086"/>
      <c r="I9086"/>
      <c r="J9086"/>
      <c r="K9086"/>
      <c r="L9086"/>
      <c r="M9086"/>
    </row>
    <row r="9087" spans="1:13" x14ac:dyDescent="0.2">
      <c r="A9087" t="s">
        <v>16130</v>
      </c>
      <c r="B9087">
        <v>0.01</v>
      </c>
      <c r="C9087" s="90">
        <v>7.456999214032283E-3</v>
      </c>
      <c r="D9087" s="88">
        <v>75</v>
      </c>
      <c r="E9087" s="88" t="s">
        <v>147</v>
      </c>
      <c r="F9087" s="106"/>
      <c r="G9087"/>
      <c r="H9087"/>
      <c r="I9087"/>
      <c r="J9087"/>
      <c r="K9087"/>
      <c r="L9087"/>
      <c r="M9087"/>
    </row>
    <row r="9088" spans="1:13" x14ac:dyDescent="0.2">
      <c r="A9088" t="s">
        <v>16131</v>
      </c>
      <c r="B9088">
        <v>0.02</v>
      </c>
      <c r="C9088" s="90">
        <v>1.4913998428064566E-2</v>
      </c>
      <c r="D9088" s="88">
        <v>75</v>
      </c>
      <c r="E9088" s="88" t="s">
        <v>147</v>
      </c>
      <c r="F9088" s="106"/>
      <c r="G9088"/>
      <c r="H9088"/>
      <c r="I9088"/>
      <c r="J9088"/>
      <c r="K9088"/>
      <c r="L9088"/>
      <c r="M9088"/>
    </row>
    <row r="9089" spans="1:13" x14ac:dyDescent="0.2">
      <c r="A9089" t="s">
        <v>16132</v>
      </c>
      <c r="B9089">
        <v>0.01</v>
      </c>
      <c r="C9089" s="90">
        <v>7.456999214032283E-3</v>
      </c>
      <c r="D9089" s="88">
        <v>75</v>
      </c>
      <c r="E9089" s="88" t="s">
        <v>147</v>
      </c>
      <c r="F9089" s="106"/>
      <c r="G9089"/>
      <c r="H9089"/>
      <c r="I9089"/>
      <c r="J9089"/>
      <c r="K9089"/>
      <c r="L9089"/>
      <c r="M9089"/>
    </row>
    <row r="9090" spans="1:13" x14ac:dyDescent="0.2">
      <c r="A9090" t="s">
        <v>16133</v>
      </c>
      <c r="B9090">
        <v>0.01</v>
      </c>
      <c r="C9090" s="90">
        <v>7.456999214032283E-3</v>
      </c>
      <c r="D9090" s="88">
        <v>75</v>
      </c>
      <c r="E9090" s="88" t="s">
        <v>147</v>
      </c>
      <c r="F9090" s="106"/>
      <c r="G9090"/>
      <c r="H9090"/>
      <c r="I9090"/>
      <c r="J9090"/>
      <c r="K9090"/>
      <c r="L9090"/>
      <c r="M9090"/>
    </row>
    <row r="9091" spans="1:13" x14ac:dyDescent="0.2">
      <c r="A9091" t="s">
        <v>16134</v>
      </c>
      <c r="B9091">
        <v>0.02</v>
      </c>
      <c r="C9091" s="90">
        <v>1.4913998428064566E-2</v>
      </c>
      <c r="D9091" s="88">
        <v>75</v>
      </c>
      <c r="E9091" s="88" t="s">
        <v>147</v>
      </c>
      <c r="F9091" s="106"/>
      <c r="G9091"/>
      <c r="H9091"/>
      <c r="I9091"/>
      <c r="J9091"/>
      <c r="K9091"/>
      <c r="L9091"/>
      <c r="M9091"/>
    </row>
    <row r="9092" spans="1:13" x14ac:dyDescent="0.2">
      <c r="A9092" t="s">
        <v>16135</v>
      </c>
      <c r="B9092">
        <v>4.0000000000000001E-3</v>
      </c>
      <c r="C9092" s="90">
        <v>2.9827996856129132E-3</v>
      </c>
      <c r="D9092" s="88">
        <v>75</v>
      </c>
      <c r="E9092" s="88" t="s">
        <v>147</v>
      </c>
      <c r="F9092" s="106"/>
      <c r="G9092"/>
      <c r="H9092"/>
      <c r="I9092"/>
      <c r="J9092"/>
      <c r="K9092"/>
      <c r="L9092"/>
      <c r="M9092"/>
    </row>
    <row r="9093" spans="1:13" x14ac:dyDescent="0.2">
      <c r="A9093" t="s">
        <v>16136</v>
      </c>
      <c r="B9093">
        <v>0.02</v>
      </c>
      <c r="C9093" s="90">
        <v>1.4913998428064566E-2</v>
      </c>
      <c r="D9093" s="88">
        <v>75</v>
      </c>
      <c r="E9093" s="88" t="s">
        <v>147</v>
      </c>
      <c r="F9093" s="106"/>
      <c r="G9093"/>
      <c r="H9093"/>
      <c r="I9093"/>
      <c r="J9093"/>
      <c r="K9093"/>
      <c r="L9093"/>
      <c r="M9093"/>
    </row>
    <row r="9094" spans="1:13" x14ac:dyDescent="0.2">
      <c r="A9094" t="s">
        <v>16137</v>
      </c>
      <c r="B9094">
        <v>0.01</v>
      </c>
      <c r="C9094" s="90">
        <v>7.456999214032283E-3</v>
      </c>
      <c r="D9094" s="88">
        <v>75</v>
      </c>
      <c r="E9094" s="88" t="s">
        <v>147</v>
      </c>
      <c r="F9094" s="106"/>
      <c r="G9094"/>
      <c r="H9094"/>
      <c r="I9094"/>
      <c r="J9094"/>
      <c r="K9094"/>
      <c r="L9094"/>
      <c r="M9094"/>
    </row>
    <row r="9095" spans="1:13" x14ac:dyDescent="0.2">
      <c r="A9095" t="s">
        <v>16138</v>
      </c>
      <c r="B9095">
        <v>0.16</v>
      </c>
      <c r="C9095" s="90">
        <v>0.11931198742451653</v>
      </c>
      <c r="D9095" s="88">
        <v>75</v>
      </c>
      <c r="E9095" s="88" t="s">
        <v>147</v>
      </c>
      <c r="F9095" s="106"/>
      <c r="G9095"/>
      <c r="H9095"/>
      <c r="I9095"/>
      <c r="J9095"/>
      <c r="K9095"/>
      <c r="L9095"/>
      <c r="M9095"/>
    </row>
    <row r="9096" spans="1:13" x14ac:dyDescent="0.2">
      <c r="A9096" t="s">
        <v>16139</v>
      </c>
      <c r="B9096">
        <v>0.12</v>
      </c>
      <c r="C9096" s="90">
        <v>8.9483990568387392E-2</v>
      </c>
      <c r="D9096" s="88">
        <v>75</v>
      </c>
      <c r="E9096" s="88" t="s">
        <v>147</v>
      </c>
      <c r="F9096" s="106"/>
      <c r="G9096"/>
      <c r="H9096"/>
      <c r="I9096"/>
      <c r="J9096"/>
      <c r="K9096"/>
      <c r="L9096"/>
      <c r="M9096"/>
    </row>
    <row r="9097" spans="1:13" x14ac:dyDescent="0.2">
      <c r="A9097" t="s">
        <v>16140</v>
      </c>
      <c r="B9097">
        <v>0.18</v>
      </c>
      <c r="C9097" s="90">
        <v>0.13422598585258108</v>
      </c>
      <c r="D9097" s="88">
        <v>75</v>
      </c>
      <c r="E9097" s="88" t="s">
        <v>147</v>
      </c>
      <c r="F9097" s="106"/>
      <c r="G9097"/>
      <c r="H9097"/>
      <c r="I9097"/>
      <c r="J9097"/>
      <c r="K9097"/>
      <c r="L9097"/>
      <c r="M9097"/>
    </row>
    <row r="9098" spans="1:13" x14ac:dyDescent="0.2">
      <c r="A9098" t="s">
        <v>16141</v>
      </c>
      <c r="B9098">
        <v>0.15</v>
      </c>
      <c r="C9098" s="90">
        <v>0.11185498821048424</v>
      </c>
      <c r="D9098" s="88">
        <v>75</v>
      </c>
      <c r="E9098" s="88" t="s">
        <v>147</v>
      </c>
      <c r="F9098" s="106"/>
      <c r="G9098"/>
      <c r="H9098"/>
      <c r="I9098"/>
      <c r="J9098"/>
      <c r="K9098"/>
      <c r="L9098"/>
      <c r="M9098"/>
    </row>
    <row r="9099" spans="1:13" x14ac:dyDescent="0.2">
      <c r="A9099" t="s">
        <v>16142</v>
      </c>
      <c r="B9099">
        <v>0.28999999999999998</v>
      </c>
      <c r="C9099" s="90">
        <v>0.2162529772069362</v>
      </c>
      <c r="D9099" s="88">
        <v>75</v>
      </c>
      <c r="E9099" s="88" t="s">
        <v>147</v>
      </c>
      <c r="F9099" s="106"/>
      <c r="G9099"/>
      <c r="H9099"/>
      <c r="I9099"/>
      <c r="J9099"/>
      <c r="K9099"/>
      <c r="L9099"/>
      <c r="M9099"/>
    </row>
    <row r="9100" spans="1:13" x14ac:dyDescent="0.2">
      <c r="A9100" t="s">
        <v>16143</v>
      </c>
      <c r="B9100">
        <v>0.35</v>
      </c>
      <c r="C9100" s="90">
        <v>0.26099497249112991</v>
      </c>
      <c r="D9100" s="88">
        <v>75</v>
      </c>
      <c r="E9100" s="88" t="s">
        <v>147</v>
      </c>
      <c r="F9100" s="106"/>
      <c r="G9100"/>
      <c r="H9100"/>
      <c r="I9100"/>
      <c r="J9100"/>
      <c r="K9100"/>
      <c r="L9100"/>
      <c r="M9100"/>
    </row>
    <row r="9101" spans="1:13" x14ac:dyDescent="0.2">
      <c r="A9101" t="s">
        <v>16144</v>
      </c>
      <c r="B9101">
        <v>0.01</v>
      </c>
      <c r="C9101" s="90">
        <v>7.456999214032283E-3</v>
      </c>
      <c r="D9101" s="88">
        <v>75</v>
      </c>
      <c r="E9101" s="88" t="s">
        <v>147</v>
      </c>
      <c r="F9101" s="106"/>
      <c r="G9101"/>
      <c r="H9101"/>
      <c r="I9101"/>
      <c r="J9101"/>
      <c r="K9101"/>
      <c r="L9101"/>
      <c r="M9101"/>
    </row>
    <row r="9102" spans="1:13" x14ac:dyDescent="0.2">
      <c r="A9102" t="s">
        <v>16145</v>
      </c>
      <c r="B9102">
        <v>1E-3</v>
      </c>
      <c r="C9102" s="90">
        <v>7.456999214032283E-4</v>
      </c>
      <c r="D9102" s="88">
        <v>75</v>
      </c>
      <c r="E9102" s="88" t="s">
        <v>147</v>
      </c>
      <c r="F9102" s="106"/>
      <c r="G9102"/>
      <c r="H9102"/>
      <c r="I9102"/>
      <c r="J9102"/>
      <c r="K9102"/>
      <c r="L9102"/>
      <c r="M9102"/>
    </row>
    <row r="9103" spans="1:13" x14ac:dyDescent="0.2">
      <c r="A9103" t="s">
        <v>16146</v>
      </c>
      <c r="B9103">
        <v>1E-3</v>
      </c>
      <c r="C9103" s="90">
        <v>7.456999214032283E-4</v>
      </c>
      <c r="D9103" s="88">
        <v>75</v>
      </c>
      <c r="E9103" s="88" t="s">
        <v>147</v>
      </c>
      <c r="F9103" s="106"/>
      <c r="G9103"/>
      <c r="H9103"/>
      <c r="I9103"/>
      <c r="J9103"/>
      <c r="K9103"/>
      <c r="L9103"/>
      <c r="M9103"/>
    </row>
    <row r="9104" spans="1:13" x14ac:dyDescent="0.2">
      <c r="A9104" t="s">
        <v>16147</v>
      </c>
      <c r="B9104">
        <v>9.9999999999999995E-7</v>
      </c>
      <c r="C9104" s="90">
        <v>7.4569992140322828E-7</v>
      </c>
      <c r="D9104" s="88">
        <v>75</v>
      </c>
      <c r="E9104" s="88" t="s">
        <v>147</v>
      </c>
      <c r="F9104" s="106"/>
      <c r="G9104"/>
      <c r="H9104"/>
      <c r="I9104"/>
      <c r="J9104"/>
      <c r="K9104"/>
      <c r="L9104"/>
      <c r="M9104"/>
    </row>
    <row r="9105" spans="1:13" x14ac:dyDescent="0.2">
      <c r="A9105" t="s">
        <v>16148</v>
      </c>
      <c r="B9105">
        <v>0.25</v>
      </c>
      <c r="C9105" s="90">
        <v>0.18642498035080707</v>
      </c>
      <c r="D9105" s="88">
        <v>75</v>
      </c>
      <c r="E9105" s="88" t="s">
        <v>147</v>
      </c>
      <c r="F9105" s="106"/>
      <c r="G9105"/>
      <c r="H9105"/>
      <c r="I9105"/>
      <c r="J9105"/>
      <c r="K9105"/>
      <c r="L9105"/>
      <c r="M9105"/>
    </row>
    <row r="9106" spans="1:13" x14ac:dyDescent="0.2">
      <c r="A9106" t="s">
        <v>16149</v>
      </c>
      <c r="B9106">
        <v>0.13</v>
      </c>
      <c r="C9106" s="90">
        <v>9.694098978241969E-2</v>
      </c>
      <c r="D9106" s="88">
        <v>75</v>
      </c>
      <c r="E9106" s="88" t="s">
        <v>147</v>
      </c>
      <c r="F9106" s="106"/>
      <c r="G9106"/>
      <c r="H9106"/>
      <c r="I9106"/>
      <c r="J9106"/>
      <c r="K9106"/>
      <c r="L9106"/>
      <c r="M9106"/>
    </row>
    <row r="9107" spans="1:13" x14ac:dyDescent="0.2">
      <c r="A9107" t="s">
        <v>16150</v>
      </c>
      <c r="B9107">
        <v>0.18</v>
      </c>
      <c r="C9107" s="90">
        <v>0.13422598585258108</v>
      </c>
      <c r="D9107" s="88">
        <v>75</v>
      </c>
      <c r="E9107" s="88" t="s">
        <v>147</v>
      </c>
      <c r="F9107" s="106"/>
      <c r="G9107"/>
      <c r="H9107"/>
      <c r="I9107"/>
      <c r="J9107"/>
      <c r="K9107"/>
      <c r="L9107"/>
      <c r="M9107"/>
    </row>
    <row r="9108" spans="1:13" x14ac:dyDescent="0.2">
      <c r="A9108" t="s">
        <v>16151</v>
      </c>
      <c r="B9108">
        <v>0.02</v>
      </c>
      <c r="C9108" s="90">
        <v>1.4913998428064566E-2</v>
      </c>
      <c r="D9108" s="88">
        <v>75</v>
      </c>
      <c r="E9108" s="88" t="s">
        <v>147</v>
      </c>
      <c r="F9108" s="106"/>
      <c r="G9108"/>
      <c r="H9108"/>
      <c r="I9108"/>
      <c r="J9108"/>
      <c r="K9108"/>
      <c r="L9108"/>
      <c r="M9108"/>
    </row>
    <row r="9109" spans="1:13" x14ac:dyDescent="0.2">
      <c r="A9109" t="s">
        <v>16152</v>
      </c>
      <c r="B9109">
        <v>0.01</v>
      </c>
      <c r="C9109" s="90">
        <v>7.456999214032283E-3</v>
      </c>
      <c r="D9109" s="88">
        <v>75</v>
      </c>
      <c r="E9109" s="88" t="s">
        <v>147</v>
      </c>
      <c r="F9109" s="106"/>
      <c r="G9109"/>
      <c r="H9109"/>
      <c r="I9109"/>
      <c r="J9109"/>
      <c r="K9109"/>
      <c r="L9109"/>
      <c r="M9109"/>
    </row>
    <row r="9110" spans="1:13" x14ac:dyDescent="0.2">
      <c r="A9110" t="s">
        <v>16153</v>
      </c>
      <c r="B9110">
        <v>0.14000000000000001</v>
      </c>
      <c r="C9110" s="90">
        <v>0.10439798899645197</v>
      </c>
      <c r="D9110" s="88">
        <v>75</v>
      </c>
      <c r="E9110" s="88" t="s">
        <v>147</v>
      </c>
      <c r="F9110" s="106"/>
      <c r="G9110"/>
      <c r="H9110"/>
      <c r="I9110"/>
      <c r="J9110"/>
      <c r="K9110"/>
      <c r="L9110"/>
      <c r="M9110"/>
    </row>
    <row r="9111" spans="1:13" x14ac:dyDescent="0.2">
      <c r="A9111" t="s">
        <v>16154</v>
      </c>
      <c r="B9111">
        <v>0.14000000000000001</v>
      </c>
      <c r="C9111" s="90">
        <v>0.10439798899645197</v>
      </c>
      <c r="D9111" s="88">
        <v>75</v>
      </c>
      <c r="E9111" s="88" t="s">
        <v>147</v>
      </c>
      <c r="F9111" s="106"/>
      <c r="G9111"/>
      <c r="H9111"/>
      <c r="I9111"/>
      <c r="J9111"/>
      <c r="K9111"/>
      <c r="L9111"/>
      <c r="M9111"/>
    </row>
    <row r="9112" spans="1:13" x14ac:dyDescent="0.2">
      <c r="A9112" t="s">
        <v>16155</v>
      </c>
      <c r="B9112">
        <v>0.14000000000000001</v>
      </c>
      <c r="C9112" s="90">
        <v>0.10439798899645197</v>
      </c>
      <c r="D9112" s="88">
        <v>75</v>
      </c>
      <c r="E9112" s="88" t="s">
        <v>147</v>
      </c>
      <c r="F9112" s="106"/>
      <c r="G9112"/>
      <c r="H9112"/>
      <c r="I9112"/>
      <c r="J9112"/>
      <c r="K9112"/>
      <c r="L9112"/>
      <c r="M9112"/>
    </row>
    <row r="9113" spans="1:13" x14ac:dyDescent="0.2">
      <c r="A9113" t="s">
        <v>16156</v>
      </c>
      <c r="B9113">
        <v>0.1</v>
      </c>
      <c r="C9113" s="90">
        <v>7.4569992140322838E-2</v>
      </c>
      <c r="D9113" s="88">
        <v>75</v>
      </c>
      <c r="E9113" s="88" t="s">
        <v>147</v>
      </c>
      <c r="F9113" s="106"/>
      <c r="G9113"/>
      <c r="H9113"/>
      <c r="I9113"/>
      <c r="J9113"/>
      <c r="K9113"/>
      <c r="L9113"/>
      <c r="M9113"/>
    </row>
    <row r="9114" spans="1:13" x14ac:dyDescent="0.2">
      <c r="A9114" t="s">
        <v>16157</v>
      </c>
      <c r="B9114">
        <v>0.09</v>
      </c>
      <c r="C9114" s="90">
        <v>6.7112992926290541E-2</v>
      </c>
      <c r="D9114" s="88">
        <v>75</v>
      </c>
      <c r="E9114" s="88" t="s">
        <v>147</v>
      </c>
      <c r="F9114" s="106"/>
      <c r="G9114"/>
      <c r="H9114"/>
      <c r="I9114"/>
      <c r="J9114"/>
      <c r="K9114"/>
      <c r="L9114"/>
      <c r="M9114"/>
    </row>
    <row r="9115" spans="1:13" x14ac:dyDescent="0.2">
      <c r="A9115" t="s">
        <v>16158</v>
      </c>
      <c r="B9115">
        <v>0.14000000000000001</v>
      </c>
      <c r="C9115" s="90">
        <v>0.10439798899645197</v>
      </c>
      <c r="D9115" s="88">
        <v>75</v>
      </c>
      <c r="E9115" s="88" t="s">
        <v>147</v>
      </c>
      <c r="F9115" s="106"/>
      <c r="G9115"/>
      <c r="H9115"/>
      <c r="I9115"/>
      <c r="J9115"/>
      <c r="K9115"/>
      <c r="L9115"/>
      <c r="M9115"/>
    </row>
    <row r="9116" spans="1:13" x14ac:dyDescent="0.2">
      <c r="A9116" t="s">
        <v>16159</v>
      </c>
      <c r="B9116">
        <v>0.14000000000000001</v>
      </c>
      <c r="C9116" s="90">
        <v>0.10439798899645197</v>
      </c>
      <c r="D9116" s="88">
        <v>75</v>
      </c>
      <c r="E9116" s="88" t="s">
        <v>147</v>
      </c>
      <c r="F9116" s="106"/>
      <c r="G9116"/>
      <c r="H9116"/>
      <c r="I9116"/>
      <c r="J9116"/>
      <c r="K9116"/>
      <c r="L9116"/>
      <c r="M9116"/>
    </row>
    <row r="9117" spans="1:13" x14ac:dyDescent="0.2">
      <c r="A9117" t="s">
        <v>16160</v>
      </c>
      <c r="B9117">
        <v>0.14000000000000001</v>
      </c>
      <c r="C9117" s="90">
        <v>0.10439798899645197</v>
      </c>
      <c r="D9117" s="88">
        <v>75</v>
      </c>
      <c r="E9117" s="88" t="s">
        <v>147</v>
      </c>
      <c r="F9117" s="106"/>
      <c r="G9117"/>
      <c r="H9117"/>
      <c r="I9117"/>
      <c r="J9117"/>
      <c r="K9117"/>
      <c r="L9117"/>
      <c r="M9117"/>
    </row>
    <row r="9118" spans="1:13" x14ac:dyDescent="0.2">
      <c r="A9118" t="s">
        <v>16161</v>
      </c>
      <c r="B9118">
        <v>0.19</v>
      </c>
      <c r="C9118" s="90">
        <v>0.14168298506661339</v>
      </c>
      <c r="D9118" s="88">
        <v>75</v>
      </c>
      <c r="E9118" s="88" t="s">
        <v>147</v>
      </c>
      <c r="F9118" s="106"/>
      <c r="G9118"/>
      <c r="H9118"/>
      <c r="I9118"/>
      <c r="J9118"/>
      <c r="K9118"/>
      <c r="L9118"/>
      <c r="M9118"/>
    </row>
    <row r="9119" spans="1:13" x14ac:dyDescent="0.2">
      <c r="A9119" t="s">
        <v>16162</v>
      </c>
      <c r="B9119">
        <v>0.09</v>
      </c>
      <c r="C9119" s="90">
        <v>6.7112992926290541E-2</v>
      </c>
      <c r="D9119" s="88">
        <v>75</v>
      </c>
      <c r="E9119" s="88" t="s">
        <v>147</v>
      </c>
      <c r="F9119" s="106"/>
      <c r="G9119"/>
      <c r="H9119"/>
      <c r="I9119"/>
      <c r="J9119"/>
      <c r="K9119"/>
      <c r="L9119"/>
      <c r="M9119"/>
    </row>
    <row r="9120" spans="1:13" x14ac:dyDescent="0.2">
      <c r="A9120" t="s">
        <v>16163</v>
      </c>
      <c r="B9120">
        <v>0.13</v>
      </c>
      <c r="C9120" s="90">
        <v>9.694098978241969E-2</v>
      </c>
      <c r="D9120" s="88">
        <v>75</v>
      </c>
      <c r="E9120" s="88" t="s">
        <v>147</v>
      </c>
      <c r="F9120" s="106"/>
      <c r="G9120"/>
      <c r="H9120"/>
      <c r="I9120"/>
      <c r="J9120"/>
      <c r="K9120"/>
      <c r="L9120"/>
      <c r="M9120"/>
    </row>
    <row r="9121" spans="1:13" x14ac:dyDescent="0.2">
      <c r="A9121" t="s">
        <v>16164</v>
      </c>
      <c r="B9121">
        <v>0.13</v>
      </c>
      <c r="C9121" s="90">
        <v>9.694098978241969E-2</v>
      </c>
      <c r="D9121" s="88">
        <v>75</v>
      </c>
      <c r="E9121" s="88" t="s">
        <v>147</v>
      </c>
      <c r="F9121" s="106"/>
      <c r="G9121"/>
      <c r="H9121"/>
      <c r="I9121"/>
      <c r="J9121"/>
      <c r="K9121"/>
      <c r="L9121"/>
      <c r="M9121"/>
    </row>
    <row r="9122" spans="1:13" x14ac:dyDescent="0.2">
      <c r="A9122" t="s">
        <v>16165</v>
      </c>
      <c r="B9122">
        <v>0.13</v>
      </c>
      <c r="C9122" s="90">
        <v>9.694098978241969E-2</v>
      </c>
      <c r="D9122" s="88">
        <v>75</v>
      </c>
      <c r="E9122" s="88" t="s">
        <v>147</v>
      </c>
      <c r="F9122" s="106"/>
      <c r="G9122"/>
      <c r="H9122"/>
      <c r="I9122"/>
      <c r="J9122"/>
      <c r="K9122"/>
      <c r="L9122"/>
      <c r="M9122"/>
    </row>
    <row r="9123" spans="1:13" x14ac:dyDescent="0.2">
      <c r="A9123" t="s">
        <v>16166</v>
      </c>
      <c r="B9123">
        <v>0.13</v>
      </c>
      <c r="C9123" s="90">
        <v>9.694098978241969E-2</v>
      </c>
      <c r="D9123" s="88">
        <v>75</v>
      </c>
      <c r="E9123" s="88" t="s">
        <v>147</v>
      </c>
      <c r="F9123" s="106"/>
      <c r="G9123"/>
      <c r="H9123"/>
      <c r="I9123"/>
      <c r="J9123"/>
      <c r="K9123"/>
      <c r="L9123"/>
      <c r="M9123"/>
    </row>
    <row r="9124" spans="1:13" x14ac:dyDescent="0.2">
      <c r="A9124" t="s">
        <v>16167</v>
      </c>
      <c r="B9124">
        <v>0.13</v>
      </c>
      <c r="C9124" s="90">
        <v>9.694098978241969E-2</v>
      </c>
      <c r="D9124" s="88">
        <v>75</v>
      </c>
      <c r="E9124" s="88" t="s">
        <v>147</v>
      </c>
      <c r="F9124"/>
      <c r="G9124"/>
      <c r="H9124"/>
      <c r="I9124"/>
      <c r="J9124"/>
      <c r="K9124"/>
      <c r="L9124"/>
      <c r="M9124"/>
    </row>
    <row r="9125" spans="1:13" x14ac:dyDescent="0.2">
      <c r="A9125" t="s">
        <v>18613</v>
      </c>
      <c r="B9125">
        <v>0.02</v>
      </c>
      <c r="C9125" s="90">
        <v>1.4913998428064566E-2</v>
      </c>
      <c r="D9125" s="88">
        <v>75</v>
      </c>
      <c r="E9125" s="88" t="s">
        <v>147</v>
      </c>
      <c r="F9125"/>
      <c r="G9125"/>
      <c r="H9125"/>
      <c r="I9125"/>
      <c r="J9125"/>
      <c r="K9125"/>
      <c r="L9125"/>
      <c r="M9125"/>
    </row>
    <row r="9126" spans="1:13" x14ac:dyDescent="0.2">
      <c r="A9126" t="s">
        <v>18614</v>
      </c>
      <c r="B9126">
        <v>0.02</v>
      </c>
      <c r="C9126" s="90">
        <v>1.4913998428064566E-2</v>
      </c>
      <c r="D9126" s="88">
        <v>75</v>
      </c>
      <c r="E9126" s="88" t="s">
        <v>147</v>
      </c>
      <c r="F9126"/>
      <c r="G9126"/>
      <c r="H9126"/>
      <c r="I9126"/>
      <c r="J9126"/>
      <c r="K9126"/>
      <c r="L9126"/>
      <c r="M9126"/>
    </row>
    <row r="9127" spans="1:13" x14ac:dyDescent="0.2">
      <c r="A9127" t="s">
        <v>18615</v>
      </c>
      <c r="B9127">
        <v>0.03</v>
      </c>
      <c r="C9127" s="90">
        <v>2.2370997642096848E-2</v>
      </c>
      <c r="D9127" s="88">
        <v>75</v>
      </c>
      <c r="E9127" s="88" t="s">
        <v>147</v>
      </c>
      <c r="F9127"/>
      <c r="G9127"/>
      <c r="H9127"/>
      <c r="I9127"/>
      <c r="J9127"/>
      <c r="K9127"/>
      <c r="L9127"/>
      <c r="M9127"/>
    </row>
    <row r="9128" spans="1:13" x14ac:dyDescent="0.2">
      <c r="A9128" t="s">
        <v>18616</v>
      </c>
      <c r="B9128">
        <v>0.02</v>
      </c>
      <c r="C9128" s="90">
        <v>1.4913998428064566E-2</v>
      </c>
      <c r="D9128" s="88">
        <v>75</v>
      </c>
      <c r="E9128" s="88" t="s">
        <v>147</v>
      </c>
      <c r="F9128"/>
      <c r="G9128"/>
      <c r="H9128"/>
      <c r="I9128"/>
      <c r="J9128"/>
      <c r="K9128"/>
      <c r="L9128"/>
      <c r="M9128"/>
    </row>
    <row r="9129" spans="1:13" x14ac:dyDescent="0.2">
      <c r="A9129" t="s">
        <v>18617</v>
      </c>
      <c r="B9129">
        <v>0.01</v>
      </c>
      <c r="C9129" s="90">
        <v>7.456999214032283E-3</v>
      </c>
      <c r="D9129" s="88">
        <v>75</v>
      </c>
      <c r="E9129" s="88" t="s">
        <v>147</v>
      </c>
      <c r="F9129"/>
      <c r="G9129"/>
      <c r="H9129"/>
      <c r="I9129"/>
      <c r="J9129"/>
      <c r="K9129"/>
      <c r="L9129"/>
      <c r="M9129"/>
    </row>
    <row r="9130" spans="1:13" x14ac:dyDescent="0.2">
      <c r="A9130" t="s">
        <v>18618</v>
      </c>
      <c r="B9130">
        <v>0.01</v>
      </c>
      <c r="C9130" s="90">
        <v>7.456999214032283E-3</v>
      </c>
      <c r="D9130" s="88">
        <v>75</v>
      </c>
      <c r="E9130" s="88" t="s">
        <v>147</v>
      </c>
      <c r="F9130"/>
      <c r="G9130"/>
      <c r="H9130"/>
      <c r="I9130"/>
      <c r="J9130"/>
      <c r="K9130"/>
      <c r="L9130"/>
      <c r="M9130"/>
    </row>
    <row r="9131" spans="1:13" x14ac:dyDescent="0.2">
      <c r="A9131" t="s">
        <v>18619</v>
      </c>
      <c r="B9131">
        <v>0.01</v>
      </c>
      <c r="C9131" s="90">
        <v>7.456999214032283E-3</v>
      </c>
      <c r="D9131" s="88">
        <v>75</v>
      </c>
      <c r="E9131" s="88" t="s">
        <v>147</v>
      </c>
      <c r="F9131"/>
      <c r="G9131"/>
      <c r="H9131"/>
      <c r="I9131"/>
      <c r="J9131"/>
      <c r="K9131"/>
      <c r="L9131"/>
      <c r="M9131"/>
    </row>
    <row r="9132" spans="1:13" x14ac:dyDescent="0.2">
      <c r="A9132" t="s">
        <v>18620</v>
      </c>
      <c r="B9132">
        <v>0.01</v>
      </c>
      <c r="C9132" s="90">
        <v>7.456999214032283E-3</v>
      </c>
      <c r="D9132" s="88">
        <v>75</v>
      </c>
      <c r="E9132" s="88" t="s">
        <v>147</v>
      </c>
      <c r="F9132"/>
      <c r="G9132"/>
      <c r="H9132"/>
      <c r="I9132"/>
      <c r="J9132"/>
      <c r="K9132"/>
      <c r="L9132"/>
      <c r="M9132"/>
    </row>
    <row r="9133" spans="1:13" x14ac:dyDescent="0.2">
      <c r="A9133" t="s">
        <v>18621</v>
      </c>
      <c r="B9133">
        <v>0.01</v>
      </c>
      <c r="C9133" s="90">
        <v>7.456999214032283E-3</v>
      </c>
      <c r="D9133" s="88">
        <v>75</v>
      </c>
      <c r="E9133" s="88" t="s">
        <v>147</v>
      </c>
      <c r="F9133"/>
      <c r="G9133"/>
      <c r="H9133"/>
      <c r="I9133"/>
      <c r="J9133"/>
      <c r="K9133"/>
      <c r="L9133"/>
      <c r="M9133"/>
    </row>
    <row r="9134" spans="1:13" x14ac:dyDescent="0.2">
      <c r="A9134" t="s">
        <v>18622</v>
      </c>
      <c r="B9134">
        <v>1E-3</v>
      </c>
      <c r="C9134" s="90">
        <v>7.456999214032283E-4</v>
      </c>
      <c r="D9134" s="88">
        <v>75</v>
      </c>
      <c r="E9134" s="88" t="s">
        <v>147</v>
      </c>
      <c r="F9134"/>
      <c r="G9134"/>
      <c r="H9134"/>
      <c r="I9134"/>
      <c r="J9134"/>
      <c r="K9134"/>
      <c r="L9134"/>
      <c r="M9134"/>
    </row>
    <row r="9135" spans="1:13" x14ac:dyDescent="0.2">
      <c r="A9135" t="s">
        <v>18623</v>
      </c>
      <c r="B9135">
        <v>0.02</v>
      </c>
      <c r="C9135" s="90">
        <v>1.4913998428064566E-2</v>
      </c>
      <c r="D9135" s="88">
        <v>75</v>
      </c>
      <c r="E9135" s="88" t="s">
        <v>147</v>
      </c>
      <c r="F9135"/>
      <c r="G9135"/>
      <c r="H9135"/>
      <c r="I9135"/>
      <c r="J9135"/>
      <c r="K9135"/>
      <c r="L9135"/>
      <c r="M9135"/>
    </row>
    <row r="9136" spans="1:13" x14ac:dyDescent="0.2">
      <c r="A9136" t="s">
        <v>18624</v>
      </c>
      <c r="B9136">
        <v>0.02</v>
      </c>
      <c r="C9136" s="90">
        <v>1.4913998428064566E-2</v>
      </c>
      <c r="D9136" s="88">
        <v>75</v>
      </c>
      <c r="E9136" s="88" t="s">
        <v>147</v>
      </c>
      <c r="F9136"/>
      <c r="G9136"/>
      <c r="H9136"/>
      <c r="I9136"/>
      <c r="J9136"/>
      <c r="K9136"/>
      <c r="L9136"/>
      <c r="M9136"/>
    </row>
    <row r="9137" spans="1:13" x14ac:dyDescent="0.2">
      <c r="A9137" t="s">
        <v>18625</v>
      </c>
      <c r="B9137">
        <v>0.02</v>
      </c>
      <c r="C9137" s="90">
        <v>1.4913998428064566E-2</v>
      </c>
      <c r="D9137" s="88">
        <v>75</v>
      </c>
      <c r="E9137" s="88" t="s">
        <v>147</v>
      </c>
      <c r="F9137"/>
      <c r="G9137"/>
      <c r="H9137"/>
      <c r="I9137"/>
      <c r="J9137"/>
      <c r="K9137"/>
      <c r="L9137"/>
      <c r="M9137"/>
    </row>
    <row r="9138" spans="1:13" x14ac:dyDescent="0.2">
      <c r="A9138" t="s">
        <v>18626</v>
      </c>
      <c r="B9138">
        <v>2E-3</v>
      </c>
      <c r="C9138" s="90">
        <v>1.4913998428064566E-3</v>
      </c>
      <c r="D9138" s="88">
        <v>75</v>
      </c>
      <c r="E9138" s="88" t="s">
        <v>147</v>
      </c>
      <c r="F9138"/>
      <c r="G9138"/>
      <c r="H9138"/>
      <c r="I9138"/>
      <c r="J9138"/>
      <c r="K9138"/>
      <c r="L9138"/>
      <c r="M9138"/>
    </row>
    <row r="9139" spans="1:13" x14ac:dyDescent="0.2">
      <c r="A9139" t="s">
        <v>18627</v>
      </c>
      <c r="B9139">
        <v>0.01</v>
      </c>
      <c r="C9139" s="90">
        <v>7.456999214032283E-3</v>
      </c>
      <c r="D9139" s="88">
        <v>75</v>
      </c>
      <c r="E9139" s="88" t="s">
        <v>147</v>
      </c>
      <c r="F9139"/>
      <c r="G9139"/>
      <c r="H9139"/>
      <c r="I9139"/>
      <c r="J9139"/>
      <c r="K9139"/>
      <c r="L9139"/>
      <c r="M9139"/>
    </row>
    <row r="9140" spans="1:13" x14ac:dyDescent="0.2">
      <c r="A9140" t="s">
        <v>18628</v>
      </c>
      <c r="B9140">
        <v>0.02</v>
      </c>
      <c r="C9140" s="90">
        <v>1.4913998428064566E-2</v>
      </c>
      <c r="D9140" s="88">
        <v>75</v>
      </c>
      <c r="E9140" s="88" t="s">
        <v>147</v>
      </c>
      <c r="F9140"/>
      <c r="G9140"/>
      <c r="H9140"/>
      <c r="I9140"/>
      <c r="J9140"/>
      <c r="K9140"/>
      <c r="L9140"/>
      <c r="M9140"/>
    </row>
    <row r="9141" spans="1:13" x14ac:dyDescent="0.2">
      <c r="A9141" t="s">
        <v>18629</v>
      </c>
      <c r="B9141">
        <v>0.02</v>
      </c>
      <c r="C9141" s="90">
        <v>1.4913998428064566E-2</v>
      </c>
      <c r="D9141" s="88">
        <v>75</v>
      </c>
      <c r="E9141" s="88" t="s">
        <v>147</v>
      </c>
      <c r="F9141"/>
      <c r="G9141"/>
      <c r="H9141"/>
      <c r="I9141"/>
      <c r="J9141"/>
      <c r="K9141"/>
      <c r="L9141"/>
      <c r="M9141"/>
    </row>
    <row r="9142" spans="1:13" x14ac:dyDescent="0.2">
      <c r="A9142" t="s">
        <v>18630</v>
      </c>
      <c r="B9142">
        <v>0.02</v>
      </c>
      <c r="C9142" s="90">
        <v>1.4913998428064566E-2</v>
      </c>
      <c r="D9142" s="88">
        <v>75</v>
      </c>
      <c r="E9142" s="88" t="s">
        <v>147</v>
      </c>
      <c r="F9142"/>
      <c r="G9142"/>
      <c r="H9142"/>
      <c r="I9142"/>
      <c r="J9142"/>
      <c r="K9142"/>
      <c r="L9142"/>
      <c r="M9142"/>
    </row>
    <row r="9143" spans="1:13" x14ac:dyDescent="0.2">
      <c r="A9143" t="s">
        <v>18631</v>
      </c>
      <c r="B9143">
        <v>0.02</v>
      </c>
      <c r="C9143" s="90">
        <v>1.4913998428064566E-2</v>
      </c>
      <c r="D9143" s="88">
        <v>75</v>
      </c>
      <c r="E9143" s="88" t="s">
        <v>147</v>
      </c>
      <c r="F9143"/>
      <c r="G9143"/>
      <c r="H9143"/>
      <c r="I9143"/>
      <c r="J9143"/>
      <c r="K9143"/>
      <c r="L9143"/>
      <c r="M9143"/>
    </row>
    <row r="9144" spans="1:13" x14ac:dyDescent="0.2">
      <c r="A9144" t="s">
        <v>18632</v>
      </c>
      <c r="B9144">
        <v>0.02</v>
      </c>
      <c r="C9144" s="90">
        <v>1.4913998428064566E-2</v>
      </c>
      <c r="D9144" s="88">
        <v>75</v>
      </c>
      <c r="E9144" s="88" t="s">
        <v>147</v>
      </c>
      <c r="F9144"/>
      <c r="G9144"/>
      <c r="H9144"/>
      <c r="I9144"/>
      <c r="J9144"/>
      <c r="K9144"/>
      <c r="L9144"/>
      <c r="M9144"/>
    </row>
    <row r="9145" spans="1:13" x14ac:dyDescent="0.2">
      <c r="A9145" t="s">
        <v>18633</v>
      </c>
      <c r="B9145">
        <v>0.02</v>
      </c>
      <c r="C9145" s="90">
        <v>1.4913998428064566E-2</v>
      </c>
      <c r="D9145" s="88">
        <v>75</v>
      </c>
      <c r="E9145" s="88" t="s">
        <v>147</v>
      </c>
      <c r="F9145"/>
      <c r="G9145"/>
      <c r="H9145"/>
      <c r="I9145"/>
      <c r="J9145"/>
      <c r="K9145"/>
      <c r="L9145"/>
      <c r="M9145"/>
    </row>
    <row r="9146" spans="1:13" x14ac:dyDescent="0.2">
      <c r="A9146" t="s">
        <v>18634</v>
      </c>
      <c r="B9146">
        <v>0.02</v>
      </c>
      <c r="C9146" s="90">
        <v>1.4913998428064566E-2</v>
      </c>
      <c r="D9146" s="88">
        <v>75</v>
      </c>
      <c r="E9146" s="88" t="s">
        <v>147</v>
      </c>
      <c r="F9146"/>
      <c r="G9146"/>
      <c r="H9146"/>
      <c r="I9146"/>
      <c r="J9146"/>
      <c r="K9146"/>
      <c r="L9146"/>
      <c r="M9146"/>
    </row>
    <row r="9147" spans="1:13" x14ac:dyDescent="0.2">
      <c r="A9147" t="s">
        <v>18635</v>
      </c>
      <c r="B9147">
        <v>0.03</v>
      </c>
      <c r="C9147" s="90">
        <v>2.2370997642096848E-2</v>
      </c>
      <c r="D9147" s="88">
        <v>75</v>
      </c>
      <c r="E9147" s="88" t="s">
        <v>147</v>
      </c>
      <c r="F9147"/>
      <c r="G9147"/>
      <c r="H9147"/>
      <c r="I9147"/>
      <c r="J9147"/>
      <c r="K9147"/>
      <c r="L9147"/>
      <c r="M9147"/>
    </row>
    <row r="9148" spans="1:13" x14ac:dyDescent="0.2">
      <c r="A9148" t="s">
        <v>18636</v>
      </c>
      <c r="B9148">
        <v>0.01</v>
      </c>
      <c r="C9148" s="90">
        <v>7.456999214032283E-3</v>
      </c>
      <c r="D9148" s="88">
        <v>75</v>
      </c>
      <c r="E9148" s="88" t="s">
        <v>147</v>
      </c>
      <c r="F9148"/>
      <c r="G9148"/>
      <c r="H9148"/>
      <c r="I9148"/>
      <c r="J9148"/>
      <c r="K9148"/>
      <c r="L9148"/>
      <c r="M9148"/>
    </row>
    <row r="9149" spans="1:13" x14ac:dyDescent="0.2">
      <c r="A9149" t="s">
        <v>18637</v>
      </c>
      <c r="B9149">
        <v>0.02</v>
      </c>
      <c r="C9149" s="90">
        <v>1.4913998428064566E-2</v>
      </c>
      <c r="D9149" s="88">
        <v>75</v>
      </c>
      <c r="E9149" s="88" t="s">
        <v>147</v>
      </c>
      <c r="F9149"/>
      <c r="G9149"/>
      <c r="H9149"/>
      <c r="I9149"/>
      <c r="J9149"/>
      <c r="K9149"/>
      <c r="L9149"/>
      <c r="M9149"/>
    </row>
    <row r="9150" spans="1:13" x14ac:dyDescent="0.2">
      <c r="A9150" t="s">
        <v>18638</v>
      </c>
      <c r="B9150">
        <v>0.02</v>
      </c>
      <c r="C9150" s="90">
        <v>1.4913998428064566E-2</v>
      </c>
      <c r="D9150" s="88">
        <v>75</v>
      </c>
      <c r="E9150" s="88" t="s">
        <v>147</v>
      </c>
      <c r="F9150"/>
      <c r="G9150"/>
      <c r="H9150"/>
      <c r="I9150"/>
      <c r="J9150"/>
      <c r="K9150"/>
      <c r="L9150"/>
      <c r="M9150"/>
    </row>
    <row r="9151" spans="1:13" x14ac:dyDescent="0.2">
      <c r="A9151" t="s">
        <v>18639</v>
      </c>
      <c r="B9151">
        <v>0.01</v>
      </c>
      <c r="C9151" s="90">
        <v>7.456999214032283E-3</v>
      </c>
      <c r="D9151" s="88">
        <v>75</v>
      </c>
      <c r="E9151" s="88" t="s">
        <v>147</v>
      </c>
      <c r="F9151"/>
      <c r="G9151"/>
      <c r="H9151"/>
      <c r="I9151"/>
      <c r="J9151"/>
      <c r="K9151"/>
      <c r="L9151"/>
      <c r="M9151"/>
    </row>
    <row r="9152" spans="1:13" x14ac:dyDescent="0.2">
      <c r="A9152" t="s">
        <v>18640</v>
      </c>
      <c r="B9152">
        <v>0.23</v>
      </c>
      <c r="C9152" s="90">
        <v>0.17151098192274253</v>
      </c>
      <c r="D9152" s="88">
        <v>75</v>
      </c>
      <c r="E9152" s="88" t="s">
        <v>147</v>
      </c>
      <c r="F9152"/>
      <c r="G9152"/>
      <c r="H9152"/>
      <c r="I9152"/>
      <c r="J9152"/>
      <c r="K9152"/>
      <c r="L9152"/>
      <c r="M9152"/>
    </row>
    <row r="9153" spans="1:13" x14ac:dyDescent="0.2">
      <c r="A9153" t="s">
        <v>18641</v>
      </c>
      <c r="B9153">
        <v>0.02</v>
      </c>
      <c r="C9153" s="90">
        <v>1.4913998428064566E-2</v>
      </c>
      <c r="D9153" s="88">
        <v>75</v>
      </c>
      <c r="E9153" s="88" t="s">
        <v>147</v>
      </c>
      <c r="F9153"/>
      <c r="G9153"/>
      <c r="H9153"/>
      <c r="I9153"/>
      <c r="J9153"/>
      <c r="K9153"/>
      <c r="L9153"/>
      <c r="M9153"/>
    </row>
    <row r="9154" spans="1:13" x14ac:dyDescent="0.2">
      <c r="A9154" t="s">
        <v>18642</v>
      </c>
      <c r="B9154">
        <v>0.02</v>
      </c>
      <c r="C9154" s="90">
        <v>1.4913998428064566E-2</v>
      </c>
      <c r="D9154" s="88">
        <v>75</v>
      </c>
      <c r="E9154" s="88" t="s">
        <v>147</v>
      </c>
      <c r="F9154"/>
      <c r="G9154"/>
      <c r="H9154"/>
      <c r="I9154"/>
      <c r="J9154"/>
      <c r="K9154"/>
      <c r="L9154"/>
      <c r="M9154"/>
    </row>
    <row r="9155" spans="1:13" x14ac:dyDescent="0.2">
      <c r="A9155" t="s">
        <v>18643</v>
      </c>
      <c r="B9155">
        <v>0.02</v>
      </c>
      <c r="C9155" s="90">
        <v>1.4913998428064566E-2</v>
      </c>
      <c r="D9155" s="88">
        <v>75</v>
      </c>
      <c r="E9155" s="88" t="s">
        <v>147</v>
      </c>
      <c r="F9155"/>
      <c r="G9155"/>
      <c r="H9155"/>
      <c r="I9155"/>
      <c r="J9155"/>
      <c r="K9155"/>
      <c r="L9155"/>
      <c r="M9155"/>
    </row>
    <row r="9156" spans="1:13" x14ac:dyDescent="0.2">
      <c r="A9156" t="s">
        <v>18644</v>
      </c>
      <c r="B9156">
        <v>0.02</v>
      </c>
      <c r="C9156" s="90">
        <v>1.4913998428064566E-2</v>
      </c>
      <c r="D9156" s="88">
        <v>75</v>
      </c>
      <c r="E9156" s="88" t="s">
        <v>147</v>
      </c>
      <c r="F9156"/>
      <c r="G9156"/>
      <c r="H9156"/>
      <c r="I9156"/>
      <c r="J9156"/>
      <c r="K9156"/>
      <c r="L9156"/>
      <c r="M9156"/>
    </row>
    <row r="9157" spans="1:13" x14ac:dyDescent="0.2">
      <c r="A9157" t="s">
        <v>18645</v>
      </c>
      <c r="B9157">
        <v>0.03</v>
      </c>
      <c r="C9157" s="90">
        <v>2.2370997642096848E-2</v>
      </c>
      <c r="D9157" s="88">
        <v>75</v>
      </c>
      <c r="E9157" s="88" t="s">
        <v>147</v>
      </c>
      <c r="F9157"/>
      <c r="G9157"/>
      <c r="H9157"/>
      <c r="I9157"/>
      <c r="J9157"/>
      <c r="K9157"/>
      <c r="L9157"/>
      <c r="M9157"/>
    </row>
    <row r="9158" spans="1:13" x14ac:dyDescent="0.2">
      <c r="A9158" t="s">
        <v>18646</v>
      </c>
      <c r="B9158">
        <v>0.02</v>
      </c>
      <c r="C9158" s="90">
        <v>1.4913998428064566E-2</v>
      </c>
      <c r="D9158" s="88">
        <v>75</v>
      </c>
      <c r="E9158" s="88" t="s">
        <v>147</v>
      </c>
      <c r="F9158"/>
      <c r="G9158"/>
      <c r="H9158"/>
      <c r="I9158"/>
      <c r="J9158"/>
      <c r="K9158"/>
      <c r="L9158"/>
      <c r="M9158"/>
    </row>
    <row r="9159" spans="1:13" x14ac:dyDescent="0.2">
      <c r="A9159" t="s">
        <v>18647</v>
      </c>
      <c r="B9159">
        <v>0.02</v>
      </c>
      <c r="C9159" s="90">
        <v>1.4913998428064566E-2</v>
      </c>
      <c r="D9159" s="88">
        <v>75</v>
      </c>
      <c r="E9159" s="88" t="s">
        <v>147</v>
      </c>
      <c r="F9159"/>
      <c r="G9159"/>
      <c r="H9159"/>
      <c r="I9159"/>
      <c r="J9159"/>
      <c r="K9159"/>
      <c r="L9159"/>
      <c r="M9159"/>
    </row>
    <row r="9160" spans="1:13" x14ac:dyDescent="0.2">
      <c r="A9160" t="s">
        <v>18648</v>
      </c>
      <c r="B9160">
        <v>0.02</v>
      </c>
      <c r="C9160" s="90">
        <v>1.4913998428064566E-2</v>
      </c>
      <c r="D9160" s="88">
        <v>75</v>
      </c>
      <c r="E9160" s="88" t="s">
        <v>147</v>
      </c>
      <c r="F9160"/>
      <c r="G9160"/>
      <c r="H9160"/>
      <c r="I9160"/>
      <c r="J9160"/>
      <c r="K9160"/>
      <c r="L9160"/>
      <c r="M9160"/>
    </row>
    <row r="9161" spans="1:13" x14ac:dyDescent="0.2">
      <c r="A9161" t="s">
        <v>18649</v>
      </c>
      <c r="B9161">
        <v>3.0000000000000001E-3</v>
      </c>
      <c r="C9161" s="90">
        <v>2.2370997642096849E-3</v>
      </c>
      <c r="D9161" s="88">
        <v>75</v>
      </c>
      <c r="E9161" s="88" t="s">
        <v>147</v>
      </c>
      <c r="F9161"/>
      <c r="G9161"/>
      <c r="H9161"/>
      <c r="I9161"/>
      <c r="J9161"/>
      <c r="K9161"/>
      <c r="L9161"/>
      <c r="M9161"/>
    </row>
    <row r="9162" spans="1:13" x14ac:dyDescent="0.2">
      <c r="A9162" t="s">
        <v>18650</v>
      </c>
      <c r="B9162">
        <v>0.04</v>
      </c>
      <c r="C9162" s="90">
        <v>2.9827996856129132E-2</v>
      </c>
      <c r="D9162" s="88">
        <v>75</v>
      </c>
      <c r="E9162" s="88" t="s">
        <v>147</v>
      </c>
      <c r="F9162"/>
      <c r="G9162"/>
      <c r="H9162"/>
      <c r="I9162"/>
      <c r="J9162"/>
      <c r="K9162"/>
      <c r="L9162"/>
      <c r="M9162"/>
    </row>
    <row r="9163" spans="1:13" x14ac:dyDescent="0.2">
      <c r="A9163" t="s">
        <v>18651</v>
      </c>
      <c r="B9163">
        <v>0.02</v>
      </c>
      <c r="C9163" s="90">
        <v>1.4913998428064566E-2</v>
      </c>
      <c r="D9163" s="88">
        <v>75</v>
      </c>
      <c r="E9163" s="88" t="s">
        <v>147</v>
      </c>
      <c r="F9163"/>
      <c r="G9163"/>
      <c r="H9163"/>
      <c r="I9163"/>
      <c r="J9163"/>
      <c r="K9163"/>
      <c r="L9163"/>
      <c r="M9163"/>
    </row>
    <row r="9164" spans="1:13" x14ac:dyDescent="0.2">
      <c r="A9164" t="s">
        <v>18652</v>
      </c>
      <c r="B9164">
        <v>0.02</v>
      </c>
      <c r="C9164" s="90">
        <v>1.4913998428064566E-2</v>
      </c>
      <c r="D9164" s="88">
        <v>75</v>
      </c>
      <c r="E9164" s="88" t="s">
        <v>147</v>
      </c>
      <c r="F9164"/>
      <c r="G9164"/>
      <c r="H9164"/>
      <c r="I9164"/>
      <c r="J9164"/>
      <c r="K9164"/>
      <c r="L9164"/>
      <c r="M9164"/>
    </row>
    <row r="9165" spans="1:13" x14ac:dyDescent="0.2">
      <c r="A9165" t="s">
        <v>18653</v>
      </c>
      <c r="B9165">
        <v>4.0000000000000001E-3</v>
      </c>
      <c r="C9165" s="90">
        <v>2.9827996856129132E-3</v>
      </c>
      <c r="D9165" s="88">
        <v>75</v>
      </c>
      <c r="E9165" s="88" t="s">
        <v>147</v>
      </c>
      <c r="F9165"/>
      <c r="G9165"/>
      <c r="H9165"/>
      <c r="I9165"/>
      <c r="J9165"/>
      <c r="K9165"/>
      <c r="L9165"/>
      <c r="M9165"/>
    </row>
    <row r="9166" spans="1:13" x14ac:dyDescent="0.2">
      <c r="A9166" t="s">
        <v>18654</v>
      </c>
      <c r="B9166">
        <v>0.01</v>
      </c>
      <c r="C9166" s="90">
        <v>7.456999214032283E-3</v>
      </c>
      <c r="D9166" s="88">
        <v>75</v>
      </c>
      <c r="E9166" s="88" t="s">
        <v>147</v>
      </c>
      <c r="F9166"/>
      <c r="G9166"/>
      <c r="H9166"/>
      <c r="I9166"/>
      <c r="J9166"/>
      <c r="K9166"/>
      <c r="L9166"/>
      <c r="M9166"/>
    </row>
    <row r="9167" spans="1:13" x14ac:dyDescent="0.2">
      <c r="A9167" t="s">
        <v>18655</v>
      </c>
      <c r="B9167">
        <v>0.02</v>
      </c>
      <c r="C9167" s="90">
        <v>1.4913998428064566E-2</v>
      </c>
      <c r="D9167" s="88">
        <v>75</v>
      </c>
      <c r="E9167" s="88" t="s">
        <v>147</v>
      </c>
      <c r="F9167"/>
      <c r="G9167"/>
      <c r="H9167"/>
      <c r="I9167"/>
      <c r="J9167"/>
      <c r="K9167"/>
      <c r="L9167"/>
      <c r="M9167"/>
    </row>
    <row r="9168" spans="1:13" x14ac:dyDescent="0.2">
      <c r="A9168" t="s">
        <v>18656</v>
      </c>
      <c r="B9168">
        <v>0.03</v>
      </c>
      <c r="C9168" s="90">
        <v>2.2370997642096848E-2</v>
      </c>
      <c r="D9168" s="88">
        <v>75</v>
      </c>
      <c r="E9168" s="88" t="s">
        <v>147</v>
      </c>
      <c r="F9168"/>
      <c r="G9168"/>
      <c r="H9168"/>
      <c r="I9168"/>
      <c r="J9168"/>
      <c r="K9168"/>
      <c r="L9168"/>
      <c r="M9168"/>
    </row>
    <row r="9169" spans="1:13" x14ac:dyDescent="0.2">
      <c r="A9169" t="s">
        <v>18657</v>
      </c>
      <c r="B9169">
        <v>0.02</v>
      </c>
      <c r="C9169" s="90">
        <v>1.4913998428064566E-2</v>
      </c>
      <c r="D9169" s="88">
        <v>75</v>
      </c>
      <c r="E9169" s="88" t="s">
        <v>147</v>
      </c>
      <c r="F9169"/>
      <c r="G9169"/>
      <c r="H9169"/>
      <c r="I9169"/>
      <c r="J9169"/>
      <c r="K9169"/>
      <c r="L9169"/>
      <c r="M9169"/>
    </row>
    <row r="9170" spans="1:13" x14ac:dyDescent="0.2">
      <c r="A9170" t="s">
        <v>18658</v>
      </c>
      <c r="B9170">
        <v>0.02</v>
      </c>
      <c r="C9170" s="90">
        <v>1.4913998428064566E-2</v>
      </c>
      <c r="D9170" s="88">
        <v>75</v>
      </c>
      <c r="E9170" s="88" t="s">
        <v>147</v>
      </c>
      <c r="F9170"/>
      <c r="G9170"/>
      <c r="H9170"/>
      <c r="I9170"/>
      <c r="J9170"/>
      <c r="K9170"/>
      <c r="L9170"/>
      <c r="M9170"/>
    </row>
    <row r="9171" spans="1:13" x14ac:dyDescent="0.2">
      <c r="A9171" t="s">
        <v>18659</v>
      </c>
      <c r="B9171">
        <v>0.01</v>
      </c>
      <c r="C9171" s="90">
        <v>7.456999214032283E-3</v>
      </c>
      <c r="D9171" s="88">
        <v>75</v>
      </c>
      <c r="E9171" s="88" t="s">
        <v>147</v>
      </c>
      <c r="F9171"/>
      <c r="G9171"/>
      <c r="H9171"/>
      <c r="I9171"/>
      <c r="J9171"/>
      <c r="K9171"/>
      <c r="L9171"/>
      <c r="M9171"/>
    </row>
    <row r="9172" spans="1:13" x14ac:dyDescent="0.2">
      <c r="A9172" t="s">
        <v>18660</v>
      </c>
      <c r="B9172">
        <v>0.01</v>
      </c>
      <c r="C9172" s="90">
        <v>7.456999214032283E-3</v>
      </c>
      <c r="D9172" s="88">
        <v>75</v>
      </c>
      <c r="E9172" s="88" t="s">
        <v>147</v>
      </c>
      <c r="F9172"/>
      <c r="G9172"/>
      <c r="H9172"/>
      <c r="I9172"/>
      <c r="J9172"/>
      <c r="K9172"/>
      <c r="L9172"/>
      <c r="M9172"/>
    </row>
    <row r="9173" spans="1:13" x14ac:dyDescent="0.2">
      <c r="A9173" t="s">
        <v>18661</v>
      </c>
      <c r="B9173">
        <v>0.02</v>
      </c>
      <c r="C9173" s="90">
        <v>1.4913998428064566E-2</v>
      </c>
      <c r="D9173" s="88">
        <v>75</v>
      </c>
      <c r="E9173" s="88" t="s">
        <v>147</v>
      </c>
      <c r="F9173"/>
      <c r="G9173"/>
      <c r="H9173"/>
      <c r="I9173"/>
      <c r="J9173"/>
      <c r="K9173"/>
      <c r="L9173"/>
      <c r="M9173"/>
    </row>
    <row r="9174" spans="1:13" x14ac:dyDescent="0.2">
      <c r="A9174" t="s">
        <v>18662</v>
      </c>
      <c r="B9174">
        <v>0.02</v>
      </c>
      <c r="C9174" s="90">
        <v>1.4913998428064566E-2</v>
      </c>
      <c r="D9174" s="88">
        <v>75</v>
      </c>
      <c r="E9174" s="88" t="s">
        <v>147</v>
      </c>
      <c r="F9174"/>
      <c r="G9174"/>
      <c r="H9174"/>
      <c r="I9174"/>
      <c r="J9174"/>
      <c r="K9174"/>
      <c r="L9174"/>
      <c r="M9174"/>
    </row>
    <row r="9175" spans="1:13" x14ac:dyDescent="0.2">
      <c r="A9175" t="s">
        <v>18663</v>
      </c>
      <c r="B9175">
        <v>0.02</v>
      </c>
      <c r="C9175" s="90">
        <v>1.4913998428064566E-2</v>
      </c>
      <c r="D9175" s="88">
        <v>75</v>
      </c>
      <c r="E9175" s="88" t="s">
        <v>147</v>
      </c>
      <c r="F9175"/>
      <c r="G9175"/>
      <c r="H9175"/>
      <c r="I9175"/>
      <c r="J9175"/>
      <c r="K9175"/>
      <c r="L9175"/>
      <c r="M9175"/>
    </row>
    <row r="9176" spans="1:13" x14ac:dyDescent="0.2">
      <c r="A9176" t="s">
        <v>18664</v>
      </c>
      <c r="B9176">
        <v>0.02</v>
      </c>
      <c r="C9176" s="90">
        <v>1.4913998428064566E-2</v>
      </c>
      <c r="D9176" s="88">
        <v>75</v>
      </c>
      <c r="E9176" s="88" t="s">
        <v>147</v>
      </c>
      <c r="F9176"/>
      <c r="G9176"/>
      <c r="H9176"/>
      <c r="I9176"/>
      <c r="J9176"/>
      <c r="K9176"/>
      <c r="L9176"/>
      <c r="M9176"/>
    </row>
    <row r="9177" spans="1:13" x14ac:dyDescent="0.2">
      <c r="A9177" t="s">
        <v>18665</v>
      </c>
      <c r="B9177">
        <v>0.01</v>
      </c>
      <c r="C9177" s="90">
        <v>7.456999214032283E-3</v>
      </c>
      <c r="D9177" s="88">
        <v>75</v>
      </c>
      <c r="E9177" s="88" t="s">
        <v>147</v>
      </c>
      <c r="F9177"/>
      <c r="G9177"/>
      <c r="H9177"/>
      <c r="I9177"/>
      <c r="J9177"/>
      <c r="K9177"/>
      <c r="L9177"/>
      <c r="M9177"/>
    </row>
    <row r="9178" spans="1:13" x14ac:dyDescent="0.2">
      <c r="A9178" t="s">
        <v>18666</v>
      </c>
      <c r="B9178">
        <v>0.02</v>
      </c>
      <c r="C9178" s="90">
        <v>1.4913998428064566E-2</v>
      </c>
      <c r="D9178" s="88">
        <v>75</v>
      </c>
      <c r="E9178" s="88" t="s">
        <v>147</v>
      </c>
      <c r="F9178"/>
      <c r="G9178"/>
      <c r="H9178"/>
      <c r="I9178"/>
      <c r="J9178"/>
      <c r="K9178"/>
      <c r="L9178"/>
      <c r="M9178"/>
    </row>
    <row r="9179" spans="1:13" x14ac:dyDescent="0.2">
      <c r="A9179" t="s">
        <v>18667</v>
      </c>
      <c r="B9179">
        <v>2E-3</v>
      </c>
      <c r="C9179" s="90">
        <v>1.4913998428064566E-3</v>
      </c>
      <c r="D9179" s="88">
        <v>75</v>
      </c>
      <c r="E9179" s="88" t="s">
        <v>147</v>
      </c>
      <c r="F9179"/>
      <c r="G9179"/>
      <c r="H9179"/>
      <c r="I9179"/>
      <c r="J9179"/>
      <c r="K9179"/>
      <c r="L9179"/>
      <c r="M9179"/>
    </row>
    <row r="9180" spans="1:13" x14ac:dyDescent="0.2">
      <c r="A9180" t="s">
        <v>18668</v>
      </c>
      <c r="B9180">
        <v>0.01</v>
      </c>
      <c r="C9180" s="90">
        <v>7.456999214032283E-3</v>
      </c>
      <c r="D9180" s="88">
        <v>75</v>
      </c>
      <c r="E9180" s="88" t="s">
        <v>147</v>
      </c>
      <c r="F9180"/>
      <c r="G9180"/>
      <c r="H9180"/>
      <c r="I9180"/>
      <c r="J9180"/>
      <c r="K9180"/>
      <c r="L9180"/>
      <c r="M9180"/>
    </row>
    <row r="9181" spans="1:13" x14ac:dyDescent="0.2">
      <c r="A9181" t="s">
        <v>18669</v>
      </c>
      <c r="B9181">
        <v>0.01</v>
      </c>
      <c r="C9181" s="90">
        <v>7.456999214032283E-3</v>
      </c>
      <c r="D9181" s="88">
        <v>75</v>
      </c>
      <c r="E9181" s="88" t="s">
        <v>147</v>
      </c>
      <c r="F9181"/>
      <c r="G9181"/>
      <c r="H9181"/>
      <c r="I9181"/>
      <c r="J9181"/>
      <c r="K9181"/>
      <c r="L9181"/>
      <c r="M9181"/>
    </row>
    <row r="9182" spans="1:13" x14ac:dyDescent="0.2">
      <c r="A9182" t="s">
        <v>18670</v>
      </c>
      <c r="B9182">
        <v>0.14000000000000001</v>
      </c>
      <c r="C9182" s="90">
        <v>0.10439798899645197</v>
      </c>
      <c r="D9182" s="88">
        <v>75</v>
      </c>
      <c r="E9182" s="88" t="s">
        <v>147</v>
      </c>
      <c r="F9182"/>
      <c r="G9182"/>
      <c r="H9182"/>
      <c r="I9182"/>
      <c r="J9182"/>
      <c r="K9182"/>
      <c r="L9182"/>
      <c r="M9182"/>
    </row>
    <row r="9183" spans="1:13" x14ac:dyDescent="0.2">
      <c r="A9183" t="s">
        <v>18671</v>
      </c>
      <c r="B9183">
        <v>0.24</v>
      </c>
      <c r="C9183" s="90">
        <v>0.17896798113677478</v>
      </c>
      <c r="D9183" s="88">
        <v>75</v>
      </c>
      <c r="E9183" s="88" t="s">
        <v>147</v>
      </c>
      <c r="F9183"/>
      <c r="G9183"/>
      <c r="H9183"/>
      <c r="I9183"/>
      <c r="J9183"/>
      <c r="K9183"/>
      <c r="L9183"/>
      <c r="M9183"/>
    </row>
    <row r="9184" spans="1:13" x14ac:dyDescent="0.2">
      <c r="A9184" t="s">
        <v>18672</v>
      </c>
      <c r="B9184">
        <v>0.08</v>
      </c>
      <c r="C9184" s="90">
        <v>5.9655993712258264E-2</v>
      </c>
      <c r="D9184" s="88">
        <v>75</v>
      </c>
      <c r="E9184" s="88" t="s">
        <v>147</v>
      </c>
      <c r="F9184"/>
      <c r="G9184"/>
      <c r="H9184"/>
      <c r="I9184"/>
      <c r="J9184"/>
      <c r="K9184"/>
      <c r="L9184"/>
      <c r="M9184"/>
    </row>
    <row r="9185" spans="1:13" x14ac:dyDescent="0.2">
      <c r="A9185" t="s">
        <v>18673</v>
      </c>
      <c r="B9185">
        <v>2E-3</v>
      </c>
      <c r="C9185" s="90">
        <v>1.4913998428064566E-3</v>
      </c>
      <c r="D9185" s="88">
        <v>75</v>
      </c>
      <c r="E9185" s="88" t="s">
        <v>147</v>
      </c>
      <c r="F9185"/>
      <c r="G9185"/>
      <c r="H9185"/>
      <c r="I9185"/>
      <c r="J9185"/>
      <c r="K9185"/>
      <c r="L9185"/>
      <c r="M9185"/>
    </row>
    <row r="9186" spans="1:13" x14ac:dyDescent="0.2">
      <c r="A9186" t="s">
        <v>18674</v>
      </c>
      <c r="B9186">
        <v>3.0000000000000001E-3</v>
      </c>
      <c r="C9186" s="90">
        <v>2.2370997642096849E-3</v>
      </c>
      <c r="D9186" s="88">
        <v>75</v>
      </c>
      <c r="E9186" s="88" t="s">
        <v>147</v>
      </c>
      <c r="F9186"/>
      <c r="G9186"/>
      <c r="H9186"/>
      <c r="I9186"/>
      <c r="J9186"/>
      <c r="K9186"/>
      <c r="L9186"/>
      <c r="M9186"/>
    </row>
    <row r="9187" spans="1:13" x14ac:dyDescent="0.2">
      <c r="A9187" t="s">
        <v>18675</v>
      </c>
      <c r="B9187">
        <v>0.01</v>
      </c>
      <c r="C9187" s="90">
        <v>7.456999214032283E-3</v>
      </c>
      <c r="D9187" s="88">
        <v>75</v>
      </c>
      <c r="E9187" s="88" t="s">
        <v>147</v>
      </c>
      <c r="F9187"/>
      <c r="G9187"/>
      <c r="H9187"/>
      <c r="I9187"/>
      <c r="J9187"/>
      <c r="K9187"/>
      <c r="L9187"/>
      <c r="M9187"/>
    </row>
    <row r="9188" spans="1:13" x14ac:dyDescent="0.2">
      <c r="A9188" t="s">
        <v>18676</v>
      </c>
      <c r="B9188">
        <v>1E-3</v>
      </c>
      <c r="C9188" s="90">
        <v>7.456999214032283E-4</v>
      </c>
      <c r="D9188" s="88">
        <v>75</v>
      </c>
      <c r="E9188" s="88" t="s">
        <v>147</v>
      </c>
      <c r="F9188"/>
      <c r="G9188"/>
      <c r="H9188"/>
      <c r="I9188"/>
      <c r="J9188"/>
      <c r="K9188"/>
      <c r="L9188"/>
      <c r="M9188"/>
    </row>
    <row r="9189" spans="1:13" x14ac:dyDescent="0.2">
      <c r="A9189" t="s">
        <v>18677</v>
      </c>
      <c r="B9189">
        <v>0.01</v>
      </c>
      <c r="C9189" s="90">
        <v>7.456999214032283E-3</v>
      </c>
      <c r="D9189" s="88">
        <v>75</v>
      </c>
      <c r="E9189" s="88" t="s">
        <v>147</v>
      </c>
      <c r="F9189"/>
      <c r="G9189"/>
      <c r="H9189"/>
      <c r="I9189"/>
      <c r="J9189"/>
      <c r="K9189"/>
      <c r="L9189"/>
      <c r="M9189"/>
    </row>
    <row r="9190" spans="1:13" x14ac:dyDescent="0.2">
      <c r="A9190" t="s">
        <v>18678</v>
      </c>
      <c r="B9190">
        <v>0.02</v>
      </c>
      <c r="C9190" s="90">
        <v>1.4913998428064566E-2</v>
      </c>
      <c r="D9190" s="88">
        <v>75</v>
      </c>
      <c r="E9190" s="88" t="s">
        <v>147</v>
      </c>
      <c r="F9190"/>
      <c r="G9190"/>
      <c r="H9190"/>
      <c r="I9190"/>
      <c r="J9190"/>
      <c r="K9190"/>
      <c r="L9190"/>
      <c r="M9190"/>
    </row>
    <row r="9191" spans="1:13" x14ac:dyDescent="0.2">
      <c r="A9191" t="s">
        <v>18679</v>
      </c>
      <c r="B9191">
        <v>0.02</v>
      </c>
      <c r="C9191" s="90">
        <v>1.4913998428064566E-2</v>
      </c>
      <c r="D9191" s="88">
        <v>75</v>
      </c>
      <c r="E9191" s="88" t="s">
        <v>147</v>
      </c>
      <c r="F9191"/>
      <c r="G9191"/>
      <c r="H9191"/>
      <c r="I9191"/>
      <c r="J9191"/>
      <c r="K9191"/>
      <c r="L9191"/>
      <c r="M9191"/>
    </row>
    <row r="9192" spans="1:13" x14ac:dyDescent="0.2">
      <c r="A9192" t="s">
        <v>18680</v>
      </c>
      <c r="B9192">
        <v>0.02</v>
      </c>
      <c r="C9192" s="90">
        <v>1.4913998428064566E-2</v>
      </c>
      <c r="D9192" s="88">
        <v>75</v>
      </c>
      <c r="E9192" s="88" t="s">
        <v>147</v>
      </c>
      <c r="F9192"/>
      <c r="G9192"/>
      <c r="H9192"/>
      <c r="I9192"/>
      <c r="J9192"/>
      <c r="K9192"/>
      <c r="L9192"/>
      <c r="M9192"/>
    </row>
    <row r="9193" spans="1:13" x14ac:dyDescent="0.2">
      <c r="A9193" t="s">
        <v>18681</v>
      </c>
      <c r="B9193">
        <v>0.02</v>
      </c>
      <c r="C9193" s="90">
        <v>1.4913998428064566E-2</v>
      </c>
      <c r="D9193" s="88">
        <v>75</v>
      </c>
      <c r="E9193" s="88" t="s">
        <v>147</v>
      </c>
      <c r="F9193"/>
      <c r="G9193"/>
      <c r="H9193"/>
      <c r="I9193"/>
      <c r="J9193"/>
      <c r="K9193"/>
      <c r="L9193"/>
      <c r="M9193"/>
    </row>
    <row r="9194" spans="1:13" x14ac:dyDescent="0.2">
      <c r="A9194" t="s">
        <v>18682</v>
      </c>
      <c r="B9194">
        <v>0.02</v>
      </c>
      <c r="C9194" s="90">
        <v>1.4913998428064566E-2</v>
      </c>
      <c r="D9194" s="88">
        <v>75</v>
      </c>
      <c r="E9194" s="88" t="s">
        <v>147</v>
      </c>
      <c r="F9194"/>
      <c r="G9194"/>
      <c r="H9194"/>
      <c r="I9194"/>
      <c r="J9194"/>
      <c r="K9194"/>
      <c r="L9194"/>
      <c r="M9194"/>
    </row>
    <row r="9195" spans="1:13" x14ac:dyDescent="0.2">
      <c r="A9195" t="s">
        <v>18683</v>
      </c>
      <c r="B9195">
        <v>0.02</v>
      </c>
      <c r="C9195" s="90">
        <v>1.4913998428064566E-2</v>
      </c>
      <c r="D9195" s="88">
        <v>75</v>
      </c>
      <c r="E9195" s="88" t="s">
        <v>147</v>
      </c>
      <c r="F9195"/>
      <c r="G9195"/>
      <c r="H9195"/>
      <c r="I9195"/>
      <c r="J9195"/>
      <c r="K9195"/>
      <c r="L9195"/>
      <c r="M9195"/>
    </row>
    <row r="9196" spans="1:13" x14ac:dyDescent="0.2">
      <c r="A9196" t="s">
        <v>18684</v>
      </c>
      <c r="B9196">
        <v>0.01</v>
      </c>
      <c r="C9196" s="90">
        <v>7.456999214032283E-3</v>
      </c>
      <c r="D9196" s="88">
        <v>75</v>
      </c>
      <c r="E9196" s="88" t="s">
        <v>147</v>
      </c>
      <c r="F9196"/>
      <c r="G9196"/>
      <c r="H9196"/>
      <c r="I9196"/>
      <c r="J9196"/>
      <c r="K9196"/>
      <c r="L9196"/>
      <c r="M9196"/>
    </row>
    <row r="9197" spans="1:13" x14ac:dyDescent="0.2">
      <c r="A9197" t="s">
        <v>18685</v>
      </c>
      <c r="B9197">
        <v>0.02</v>
      </c>
      <c r="C9197" s="90">
        <v>1.4913998428064566E-2</v>
      </c>
      <c r="D9197" s="88">
        <v>75</v>
      </c>
      <c r="E9197" s="88" t="s">
        <v>147</v>
      </c>
      <c r="F9197"/>
      <c r="G9197"/>
      <c r="H9197"/>
      <c r="I9197"/>
      <c r="J9197"/>
      <c r="K9197"/>
      <c r="L9197"/>
      <c r="M9197"/>
    </row>
    <row r="9198" spans="1:13" x14ac:dyDescent="0.2">
      <c r="A9198" t="s">
        <v>18686</v>
      </c>
      <c r="B9198">
        <v>0.02</v>
      </c>
      <c r="C9198" s="90">
        <v>1.4913998428064566E-2</v>
      </c>
      <c r="D9198" s="88">
        <v>75</v>
      </c>
      <c r="E9198" s="88" t="s">
        <v>147</v>
      </c>
      <c r="F9198"/>
      <c r="G9198"/>
      <c r="H9198"/>
      <c r="I9198"/>
      <c r="J9198"/>
      <c r="K9198"/>
      <c r="L9198"/>
      <c r="M9198"/>
    </row>
    <row r="9199" spans="1:13" x14ac:dyDescent="0.2">
      <c r="A9199" t="s">
        <v>18687</v>
      </c>
      <c r="B9199">
        <v>0.02</v>
      </c>
      <c r="C9199" s="90">
        <v>1.4913998428064566E-2</v>
      </c>
      <c r="D9199" s="88">
        <v>75</v>
      </c>
      <c r="E9199" s="88" t="s">
        <v>147</v>
      </c>
      <c r="F9199"/>
      <c r="G9199"/>
      <c r="H9199"/>
      <c r="I9199"/>
      <c r="J9199"/>
      <c r="K9199"/>
      <c r="L9199"/>
      <c r="M9199"/>
    </row>
    <row r="9200" spans="1:13" x14ac:dyDescent="0.2">
      <c r="A9200" t="s">
        <v>18688</v>
      </c>
      <c r="B9200">
        <v>0.02</v>
      </c>
      <c r="C9200" s="90">
        <v>1.4913998428064566E-2</v>
      </c>
      <c r="D9200" s="88">
        <v>75</v>
      </c>
      <c r="E9200" s="88" t="s">
        <v>147</v>
      </c>
      <c r="F9200"/>
      <c r="G9200"/>
      <c r="H9200"/>
      <c r="I9200"/>
      <c r="J9200"/>
      <c r="K9200"/>
      <c r="L9200"/>
      <c r="M9200"/>
    </row>
    <row r="9201" spans="1:13" x14ac:dyDescent="0.2">
      <c r="A9201" t="s">
        <v>18689</v>
      </c>
      <c r="B9201">
        <v>0.02</v>
      </c>
      <c r="C9201" s="90">
        <v>1.4913998428064566E-2</v>
      </c>
      <c r="D9201" s="88">
        <v>75</v>
      </c>
      <c r="E9201" s="88" t="s">
        <v>147</v>
      </c>
      <c r="F9201"/>
      <c r="G9201"/>
      <c r="H9201"/>
      <c r="I9201"/>
      <c r="J9201"/>
      <c r="K9201"/>
      <c r="L9201"/>
      <c r="M9201"/>
    </row>
    <row r="9202" spans="1:13" x14ac:dyDescent="0.2">
      <c r="A9202" t="s">
        <v>18690</v>
      </c>
      <c r="B9202">
        <v>0.02</v>
      </c>
      <c r="C9202" s="90">
        <v>1.4913998428064566E-2</v>
      </c>
      <c r="D9202" s="88">
        <v>75</v>
      </c>
      <c r="E9202" s="88" t="s">
        <v>147</v>
      </c>
      <c r="F9202"/>
      <c r="G9202"/>
      <c r="H9202"/>
      <c r="I9202"/>
      <c r="J9202"/>
      <c r="K9202"/>
      <c r="L9202"/>
      <c r="M9202"/>
    </row>
    <row r="9203" spans="1:13" x14ac:dyDescent="0.2">
      <c r="A9203" t="s">
        <v>18691</v>
      </c>
      <c r="B9203">
        <v>0.02</v>
      </c>
      <c r="C9203" s="90">
        <v>1.4913998428064566E-2</v>
      </c>
      <c r="D9203" s="88">
        <v>75</v>
      </c>
      <c r="E9203" s="88" t="s">
        <v>147</v>
      </c>
      <c r="F9203"/>
      <c r="G9203"/>
      <c r="H9203"/>
      <c r="I9203"/>
      <c r="J9203"/>
      <c r="K9203"/>
      <c r="L9203"/>
      <c r="M9203"/>
    </row>
    <row r="9204" spans="1:13" x14ac:dyDescent="0.2">
      <c r="A9204" t="s">
        <v>18692</v>
      </c>
      <c r="B9204">
        <v>0.02</v>
      </c>
      <c r="C9204" s="90">
        <v>1.4913998428064566E-2</v>
      </c>
      <c r="D9204" s="88">
        <v>75</v>
      </c>
      <c r="E9204" s="88" t="s">
        <v>147</v>
      </c>
      <c r="F9204"/>
      <c r="G9204"/>
      <c r="H9204"/>
      <c r="I9204"/>
      <c r="J9204"/>
      <c r="K9204"/>
      <c r="L9204"/>
      <c r="M9204"/>
    </row>
    <row r="9205" spans="1:13" x14ac:dyDescent="0.2">
      <c r="A9205" t="s">
        <v>18693</v>
      </c>
      <c r="B9205">
        <v>0.02</v>
      </c>
      <c r="C9205" s="90">
        <v>1.4913998428064566E-2</v>
      </c>
      <c r="D9205" s="88">
        <v>75</v>
      </c>
      <c r="E9205" s="88" t="s">
        <v>147</v>
      </c>
      <c r="F9205"/>
      <c r="G9205"/>
      <c r="H9205"/>
      <c r="I9205"/>
      <c r="J9205"/>
      <c r="K9205"/>
      <c r="L9205"/>
      <c r="M9205"/>
    </row>
    <row r="9206" spans="1:13" x14ac:dyDescent="0.2">
      <c r="A9206" t="s">
        <v>18694</v>
      </c>
      <c r="B9206">
        <v>0.02</v>
      </c>
      <c r="C9206" s="90">
        <v>1.4913998428064566E-2</v>
      </c>
      <c r="D9206" s="88">
        <v>75</v>
      </c>
      <c r="E9206" s="88" t="s">
        <v>147</v>
      </c>
      <c r="F9206"/>
      <c r="G9206"/>
      <c r="H9206"/>
      <c r="I9206"/>
      <c r="J9206"/>
      <c r="K9206"/>
      <c r="L9206"/>
      <c r="M9206"/>
    </row>
    <row r="9207" spans="1:13" x14ac:dyDescent="0.2">
      <c r="A9207" t="s">
        <v>18695</v>
      </c>
      <c r="B9207">
        <v>0.02</v>
      </c>
      <c r="C9207" s="90">
        <v>1.4913998428064566E-2</v>
      </c>
      <c r="D9207" s="88">
        <v>75</v>
      </c>
      <c r="E9207" s="88" t="s">
        <v>147</v>
      </c>
      <c r="F9207"/>
      <c r="G9207"/>
      <c r="H9207"/>
      <c r="I9207"/>
      <c r="J9207"/>
      <c r="K9207"/>
      <c r="L9207"/>
      <c r="M9207"/>
    </row>
    <row r="9208" spans="1:13" x14ac:dyDescent="0.2">
      <c r="A9208" t="s">
        <v>18696</v>
      </c>
      <c r="B9208">
        <v>0.01</v>
      </c>
      <c r="C9208" s="90">
        <v>7.456999214032283E-3</v>
      </c>
      <c r="D9208" s="88">
        <v>75</v>
      </c>
      <c r="E9208" s="88" t="s">
        <v>147</v>
      </c>
      <c r="F9208"/>
      <c r="G9208"/>
      <c r="H9208"/>
      <c r="I9208"/>
      <c r="J9208"/>
      <c r="K9208"/>
      <c r="L9208"/>
      <c r="M9208"/>
    </row>
    <row r="9209" spans="1:13" x14ac:dyDescent="0.2">
      <c r="A9209" t="s">
        <v>18697</v>
      </c>
      <c r="B9209">
        <v>0.02</v>
      </c>
      <c r="C9209" s="90">
        <v>1.4913998428064566E-2</v>
      </c>
      <c r="D9209" s="88">
        <v>75</v>
      </c>
      <c r="E9209" s="88" t="s">
        <v>147</v>
      </c>
      <c r="F9209"/>
      <c r="G9209"/>
      <c r="H9209"/>
      <c r="I9209"/>
      <c r="J9209"/>
      <c r="K9209"/>
      <c r="L9209"/>
      <c r="M9209"/>
    </row>
    <row r="9210" spans="1:13" x14ac:dyDescent="0.2">
      <c r="A9210" t="s">
        <v>18698</v>
      </c>
      <c r="B9210">
        <v>0.02</v>
      </c>
      <c r="C9210" s="90">
        <v>1.4913998428064566E-2</v>
      </c>
      <c r="D9210" s="88">
        <v>75</v>
      </c>
      <c r="E9210" s="88" t="s">
        <v>147</v>
      </c>
      <c r="F9210"/>
      <c r="G9210"/>
      <c r="H9210"/>
      <c r="I9210"/>
      <c r="J9210"/>
      <c r="K9210"/>
      <c r="L9210"/>
      <c r="M9210"/>
    </row>
    <row r="9211" spans="1:13" x14ac:dyDescent="0.2">
      <c r="A9211" t="s">
        <v>18699</v>
      </c>
      <c r="B9211">
        <v>0.02</v>
      </c>
      <c r="C9211" s="90">
        <v>1.4913998428064566E-2</v>
      </c>
      <c r="D9211" s="88">
        <v>75</v>
      </c>
      <c r="E9211" s="88" t="s">
        <v>147</v>
      </c>
      <c r="F9211"/>
      <c r="G9211"/>
      <c r="H9211"/>
      <c r="I9211"/>
      <c r="J9211"/>
      <c r="K9211"/>
      <c r="L9211"/>
      <c r="M9211"/>
    </row>
    <row r="9212" spans="1:13" x14ac:dyDescent="0.2">
      <c r="A9212" t="s">
        <v>18700</v>
      </c>
      <c r="B9212">
        <v>0.01</v>
      </c>
      <c r="C9212" s="90">
        <v>7.456999214032283E-3</v>
      </c>
      <c r="D9212" s="88">
        <v>75</v>
      </c>
      <c r="E9212" s="88" t="s">
        <v>147</v>
      </c>
      <c r="F9212"/>
      <c r="G9212"/>
      <c r="H9212"/>
      <c r="I9212"/>
      <c r="J9212"/>
      <c r="K9212"/>
      <c r="L9212"/>
      <c r="M9212"/>
    </row>
    <row r="9213" spans="1:13" x14ac:dyDescent="0.2">
      <c r="A9213" t="s">
        <v>18701</v>
      </c>
      <c r="B9213">
        <v>0.02</v>
      </c>
      <c r="C9213" s="90">
        <v>1.4913998428064566E-2</v>
      </c>
      <c r="D9213" s="88">
        <v>75</v>
      </c>
      <c r="E9213" s="88" t="s">
        <v>147</v>
      </c>
      <c r="F9213"/>
      <c r="G9213"/>
      <c r="H9213"/>
      <c r="I9213"/>
      <c r="J9213"/>
      <c r="K9213"/>
      <c r="L9213"/>
      <c r="M9213"/>
    </row>
    <row r="9214" spans="1:13" x14ac:dyDescent="0.2">
      <c r="A9214" t="s">
        <v>18702</v>
      </c>
      <c r="B9214">
        <v>0.01</v>
      </c>
      <c r="C9214" s="90">
        <v>7.456999214032283E-3</v>
      </c>
      <c r="D9214" s="88">
        <v>75</v>
      </c>
      <c r="E9214" s="88" t="s">
        <v>147</v>
      </c>
      <c r="F9214"/>
      <c r="G9214"/>
      <c r="H9214"/>
      <c r="I9214"/>
      <c r="J9214"/>
      <c r="K9214"/>
      <c r="L9214"/>
      <c r="M9214"/>
    </row>
    <row r="9215" spans="1:13" x14ac:dyDescent="0.2">
      <c r="A9215" t="s">
        <v>18703</v>
      </c>
      <c r="B9215">
        <v>0.01</v>
      </c>
      <c r="C9215" s="90">
        <v>7.456999214032283E-3</v>
      </c>
      <c r="D9215" s="88">
        <v>75</v>
      </c>
      <c r="E9215" s="88" t="s">
        <v>147</v>
      </c>
      <c r="F9215"/>
      <c r="G9215"/>
      <c r="H9215"/>
      <c r="I9215"/>
      <c r="J9215"/>
      <c r="K9215"/>
      <c r="L9215"/>
      <c r="M9215"/>
    </row>
    <row r="9216" spans="1:13" x14ac:dyDescent="0.2">
      <c r="A9216" t="s">
        <v>18704</v>
      </c>
      <c r="B9216">
        <v>0.02</v>
      </c>
      <c r="C9216" s="90">
        <v>1.4913998428064566E-2</v>
      </c>
      <c r="D9216" s="88">
        <v>75</v>
      </c>
      <c r="E9216" s="88" t="s">
        <v>147</v>
      </c>
      <c r="F9216"/>
      <c r="G9216"/>
      <c r="H9216"/>
      <c r="I9216"/>
      <c r="J9216"/>
      <c r="K9216"/>
      <c r="L9216"/>
      <c r="M9216"/>
    </row>
    <row r="9217" spans="1:13" x14ac:dyDescent="0.2">
      <c r="A9217" t="s">
        <v>18705</v>
      </c>
      <c r="B9217">
        <v>0.02</v>
      </c>
      <c r="C9217" s="90">
        <v>1.4913998428064566E-2</v>
      </c>
      <c r="D9217" s="88">
        <v>75</v>
      </c>
      <c r="E9217" s="88" t="s">
        <v>147</v>
      </c>
      <c r="F9217"/>
      <c r="G9217"/>
      <c r="H9217"/>
      <c r="I9217"/>
      <c r="J9217"/>
      <c r="K9217"/>
      <c r="L9217"/>
      <c r="M9217"/>
    </row>
    <row r="9218" spans="1:13" x14ac:dyDescent="0.2">
      <c r="A9218" t="s">
        <v>18706</v>
      </c>
      <c r="B9218">
        <v>0.01</v>
      </c>
      <c r="C9218" s="90">
        <v>7.456999214032283E-3</v>
      </c>
      <c r="D9218" s="88">
        <v>75</v>
      </c>
      <c r="E9218" s="88" t="s">
        <v>147</v>
      </c>
      <c r="F9218"/>
      <c r="G9218"/>
      <c r="H9218"/>
      <c r="I9218"/>
      <c r="J9218"/>
      <c r="K9218"/>
      <c r="L9218"/>
      <c r="M9218"/>
    </row>
    <row r="9219" spans="1:13" x14ac:dyDescent="0.2">
      <c r="A9219" t="s">
        <v>18707</v>
      </c>
      <c r="B9219">
        <v>0.01</v>
      </c>
      <c r="C9219" s="90">
        <v>7.456999214032283E-3</v>
      </c>
      <c r="D9219" s="88">
        <v>75</v>
      </c>
      <c r="E9219" s="88" t="s">
        <v>147</v>
      </c>
      <c r="F9219"/>
      <c r="G9219"/>
      <c r="H9219"/>
      <c r="I9219"/>
      <c r="J9219"/>
      <c r="K9219"/>
      <c r="L9219"/>
      <c r="M9219"/>
    </row>
    <row r="9220" spans="1:13" x14ac:dyDescent="0.2">
      <c r="A9220" t="s">
        <v>18708</v>
      </c>
      <c r="B9220">
        <v>3.0000000000000001E-3</v>
      </c>
      <c r="C9220" s="90">
        <v>2.2370997642096849E-3</v>
      </c>
      <c r="D9220" s="88">
        <v>75</v>
      </c>
      <c r="E9220" s="88" t="s">
        <v>147</v>
      </c>
      <c r="F9220"/>
      <c r="G9220"/>
      <c r="H9220"/>
      <c r="I9220"/>
      <c r="J9220"/>
      <c r="K9220"/>
      <c r="L9220"/>
      <c r="M9220"/>
    </row>
    <row r="9221" spans="1:13" x14ac:dyDescent="0.2">
      <c r="A9221" t="s">
        <v>18709</v>
      </c>
      <c r="B9221">
        <v>3.0000000000000001E-3</v>
      </c>
      <c r="C9221" s="90">
        <v>2.2370997642096849E-3</v>
      </c>
      <c r="D9221" s="88">
        <v>75</v>
      </c>
      <c r="E9221" s="88" t="s">
        <v>147</v>
      </c>
      <c r="F9221"/>
      <c r="G9221"/>
      <c r="H9221"/>
      <c r="I9221"/>
      <c r="J9221"/>
      <c r="K9221"/>
      <c r="L9221"/>
      <c r="M9221"/>
    </row>
    <row r="9222" spans="1:13" x14ac:dyDescent="0.2">
      <c r="A9222" t="s">
        <v>18710</v>
      </c>
      <c r="B9222">
        <v>0.01</v>
      </c>
      <c r="C9222" s="90">
        <v>7.456999214032283E-3</v>
      </c>
      <c r="D9222" s="88">
        <v>75</v>
      </c>
      <c r="E9222" s="88" t="s">
        <v>147</v>
      </c>
      <c r="F9222"/>
      <c r="G9222"/>
      <c r="H9222"/>
      <c r="I9222"/>
      <c r="J9222"/>
      <c r="K9222"/>
      <c r="L9222"/>
      <c r="M9222"/>
    </row>
    <row r="9223" spans="1:13" x14ac:dyDescent="0.2">
      <c r="A9223" t="s">
        <v>18711</v>
      </c>
      <c r="B9223">
        <v>0.02</v>
      </c>
      <c r="C9223" s="90">
        <v>1.4913998428064566E-2</v>
      </c>
      <c r="D9223" s="88">
        <v>75</v>
      </c>
      <c r="E9223" s="88" t="s">
        <v>147</v>
      </c>
      <c r="F9223"/>
      <c r="G9223"/>
      <c r="H9223"/>
      <c r="I9223"/>
      <c r="J9223"/>
      <c r="K9223"/>
      <c r="L9223"/>
      <c r="M9223"/>
    </row>
    <row r="9224" spans="1:13" x14ac:dyDescent="0.2">
      <c r="A9224" t="s">
        <v>18712</v>
      </c>
      <c r="B9224">
        <v>0.02</v>
      </c>
      <c r="C9224" s="90">
        <v>1.4913998428064566E-2</v>
      </c>
      <c r="D9224" s="88">
        <v>75</v>
      </c>
      <c r="E9224" s="88" t="s">
        <v>147</v>
      </c>
      <c r="F9224"/>
      <c r="G9224"/>
      <c r="H9224"/>
      <c r="I9224"/>
      <c r="J9224"/>
      <c r="K9224"/>
      <c r="L9224"/>
      <c r="M9224"/>
    </row>
    <row r="9225" spans="1:13" x14ac:dyDescent="0.2">
      <c r="A9225" t="s">
        <v>18713</v>
      </c>
      <c r="B9225">
        <v>1E-3</v>
      </c>
      <c r="C9225" s="90">
        <v>7.456999214032283E-4</v>
      </c>
      <c r="D9225" s="88">
        <v>75</v>
      </c>
      <c r="E9225" s="88" t="s">
        <v>147</v>
      </c>
      <c r="F9225"/>
      <c r="G9225"/>
      <c r="H9225"/>
      <c r="I9225"/>
      <c r="J9225"/>
      <c r="K9225"/>
      <c r="L9225"/>
      <c r="M9225"/>
    </row>
    <row r="9226" spans="1:13" x14ac:dyDescent="0.2">
      <c r="A9226" t="s">
        <v>18714</v>
      </c>
      <c r="B9226">
        <v>0.01</v>
      </c>
      <c r="C9226" s="90">
        <v>7.456999214032283E-3</v>
      </c>
      <c r="D9226" s="88">
        <v>75</v>
      </c>
      <c r="E9226" s="88" t="s">
        <v>147</v>
      </c>
      <c r="F9226"/>
      <c r="G9226"/>
      <c r="H9226"/>
      <c r="I9226"/>
      <c r="J9226"/>
      <c r="K9226"/>
      <c r="L9226"/>
      <c r="M9226"/>
    </row>
    <row r="9227" spans="1:13" x14ac:dyDescent="0.2">
      <c r="A9227" t="s">
        <v>18715</v>
      </c>
      <c r="B9227">
        <v>0.01</v>
      </c>
      <c r="C9227" s="90">
        <v>7.456999214032283E-3</v>
      </c>
      <c r="D9227" s="88">
        <v>75</v>
      </c>
      <c r="E9227" s="88" t="s">
        <v>147</v>
      </c>
      <c r="F9227"/>
      <c r="G9227"/>
      <c r="H9227"/>
      <c r="I9227"/>
      <c r="J9227"/>
      <c r="K9227"/>
      <c r="L9227"/>
      <c r="M9227"/>
    </row>
    <row r="9228" spans="1:13" x14ac:dyDescent="0.2">
      <c r="A9228" t="s">
        <v>18716</v>
      </c>
      <c r="B9228">
        <v>0.02</v>
      </c>
      <c r="C9228" s="90">
        <v>1.4913998428064566E-2</v>
      </c>
      <c r="D9228" s="88">
        <v>75</v>
      </c>
      <c r="E9228" s="88" t="s">
        <v>147</v>
      </c>
      <c r="F9228"/>
      <c r="G9228"/>
      <c r="H9228"/>
      <c r="I9228"/>
      <c r="J9228"/>
      <c r="K9228"/>
      <c r="L9228"/>
      <c r="M9228"/>
    </row>
    <row r="9229" spans="1:13" x14ac:dyDescent="0.2">
      <c r="A9229" t="s">
        <v>18717</v>
      </c>
      <c r="B9229">
        <v>0.01</v>
      </c>
      <c r="C9229" s="90">
        <v>7.456999214032283E-3</v>
      </c>
      <c r="D9229" s="88">
        <v>75</v>
      </c>
      <c r="E9229" s="88" t="s">
        <v>147</v>
      </c>
      <c r="F9229"/>
      <c r="G9229"/>
      <c r="H9229"/>
      <c r="I9229"/>
      <c r="J9229"/>
      <c r="K9229"/>
      <c r="L9229"/>
      <c r="M9229"/>
    </row>
    <row r="9230" spans="1:13" x14ac:dyDescent="0.2">
      <c r="A9230" t="s">
        <v>18718</v>
      </c>
      <c r="B9230">
        <v>3.0000000000000001E-3</v>
      </c>
      <c r="C9230" s="90">
        <v>2.2370997642096849E-3</v>
      </c>
      <c r="D9230" s="88">
        <v>75</v>
      </c>
      <c r="E9230" s="88" t="s">
        <v>147</v>
      </c>
      <c r="F9230"/>
      <c r="G9230"/>
      <c r="H9230"/>
      <c r="I9230"/>
      <c r="J9230"/>
      <c r="K9230"/>
      <c r="L9230"/>
      <c r="M9230"/>
    </row>
    <row r="9231" spans="1:13" x14ac:dyDescent="0.2">
      <c r="A9231" t="s">
        <v>18719</v>
      </c>
      <c r="B9231">
        <v>3.0000000000000001E-3</v>
      </c>
      <c r="C9231" s="90">
        <v>2.2370997642096849E-3</v>
      </c>
      <c r="D9231" s="88">
        <v>75</v>
      </c>
      <c r="E9231" s="88" t="s">
        <v>147</v>
      </c>
      <c r="F9231"/>
      <c r="G9231"/>
      <c r="H9231"/>
      <c r="I9231"/>
      <c r="J9231"/>
      <c r="K9231"/>
      <c r="L9231"/>
      <c r="M9231"/>
    </row>
    <row r="9232" spans="1:13" x14ac:dyDescent="0.2">
      <c r="A9232" t="s">
        <v>18720</v>
      </c>
      <c r="B9232">
        <v>0.02</v>
      </c>
      <c r="C9232" s="90">
        <v>1.4913998428064566E-2</v>
      </c>
      <c r="D9232" s="88">
        <v>75</v>
      </c>
      <c r="E9232" s="88" t="s">
        <v>147</v>
      </c>
      <c r="F9232"/>
      <c r="G9232"/>
      <c r="H9232"/>
      <c r="I9232"/>
      <c r="J9232"/>
      <c r="K9232"/>
      <c r="L9232"/>
      <c r="M9232"/>
    </row>
    <row r="9233" spans="1:13" x14ac:dyDescent="0.2">
      <c r="A9233" t="s">
        <v>18721</v>
      </c>
      <c r="B9233">
        <v>0.02</v>
      </c>
      <c r="C9233" s="90">
        <v>1.4913998428064566E-2</v>
      </c>
      <c r="D9233" s="88">
        <v>75</v>
      </c>
      <c r="E9233" s="88" t="s">
        <v>147</v>
      </c>
      <c r="F9233"/>
      <c r="G9233"/>
      <c r="H9233"/>
      <c r="I9233"/>
      <c r="J9233"/>
      <c r="K9233"/>
      <c r="L9233"/>
      <c r="M9233"/>
    </row>
    <row r="9234" spans="1:13" x14ac:dyDescent="0.2">
      <c r="A9234" t="s">
        <v>18722</v>
      </c>
      <c r="B9234">
        <v>0.02</v>
      </c>
      <c r="C9234" s="90">
        <v>1.4913998428064566E-2</v>
      </c>
      <c r="D9234" s="88">
        <v>75</v>
      </c>
      <c r="E9234" s="88" t="s">
        <v>147</v>
      </c>
      <c r="F9234"/>
      <c r="G9234"/>
      <c r="H9234"/>
      <c r="I9234"/>
      <c r="J9234"/>
      <c r="K9234"/>
      <c r="L9234"/>
      <c r="M9234"/>
    </row>
    <row r="9235" spans="1:13" x14ac:dyDescent="0.2">
      <c r="A9235" t="s">
        <v>18723</v>
      </c>
      <c r="B9235">
        <v>0.02</v>
      </c>
      <c r="C9235" s="90">
        <v>1.4913998428064566E-2</v>
      </c>
      <c r="D9235" s="88">
        <v>75</v>
      </c>
      <c r="E9235" s="88" t="s">
        <v>147</v>
      </c>
      <c r="F9235"/>
      <c r="G9235"/>
      <c r="H9235"/>
      <c r="I9235"/>
      <c r="J9235"/>
      <c r="K9235"/>
      <c r="L9235"/>
      <c r="M9235"/>
    </row>
    <row r="9236" spans="1:13" x14ac:dyDescent="0.2">
      <c r="A9236" t="s">
        <v>18724</v>
      </c>
      <c r="B9236">
        <v>0.02</v>
      </c>
      <c r="C9236" s="90">
        <v>1.4913998428064566E-2</v>
      </c>
      <c r="D9236" s="88">
        <v>75</v>
      </c>
      <c r="E9236" s="88" t="s">
        <v>147</v>
      </c>
      <c r="F9236"/>
      <c r="G9236"/>
      <c r="H9236"/>
      <c r="I9236"/>
      <c r="J9236"/>
      <c r="K9236"/>
      <c r="L9236"/>
      <c r="M9236"/>
    </row>
    <row r="9237" spans="1:13" x14ac:dyDescent="0.2">
      <c r="A9237" t="s">
        <v>18725</v>
      </c>
      <c r="B9237">
        <v>0.01</v>
      </c>
      <c r="C9237" s="90">
        <v>7.456999214032283E-3</v>
      </c>
      <c r="D9237" s="88">
        <v>75</v>
      </c>
      <c r="E9237" s="88" t="s">
        <v>147</v>
      </c>
      <c r="F9237"/>
      <c r="G9237"/>
      <c r="H9237"/>
      <c r="I9237"/>
      <c r="J9237"/>
      <c r="K9237"/>
      <c r="L9237"/>
      <c r="M9237"/>
    </row>
    <row r="9238" spans="1:13" x14ac:dyDescent="0.2">
      <c r="A9238" t="s">
        <v>18726</v>
      </c>
      <c r="B9238">
        <v>0.02</v>
      </c>
      <c r="C9238" s="90">
        <v>1.4913998428064566E-2</v>
      </c>
      <c r="D9238" s="88">
        <v>75</v>
      </c>
      <c r="E9238" s="88" t="s">
        <v>147</v>
      </c>
      <c r="F9238"/>
      <c r="G9238"/>
      <c r="H9238"/>
      <c r="I9238"/>
      <c r="J9238"/>
      <c r="K9238"/>
      <c r="L9238"/>
      <c r="M9238"/>
    </row>
    <row r="9239" spans="1:13" x14ac:dyDescent="0.2">
      <c r="A9239" t="s">
        <v>18727</v>
      </c>
      <c r="B9239">
        <v>0.02</v>
      </c>
      <c r="C9239" s="90">
        <v>1.4913998428064566E-2</v>
      </c>
      <c r="D9239" s="88">
        <v>75</v>
      </c>
      <c r="E9239" s="88" t="s">
        <v>147</v>
      </c>
      <c r="F9239"/>
      <c r="G9239"/>
      <c r="H9239"/>
      <c r="I9239"/>
      <c r="J9239"/>
      <c r="K9239"/>
      <c r="L9239"/>
      <c r="M9239"/>
    </row>
    <row r="9240" spans="1:13" x14ac:dyDescent="0.2">
      <c r="A9240" t="s">
        <v>18728</v>
      </c>
      <c r="B9240">
        <v>2E-3</v>
      </c>
      <c r="C9240" s="90">
        <v>1.4913998428064566E-3</v>
      </c>
      <c r="D9240" s="88">
        <v>75</v>
      </c>
      <c r="E9240" s="88" t="s">
        <v>147</v>
      </c>
      <c r="F9240"/>
      <c r="G9240"/>
      <c r="H9240"/>
      <c r="I9240"/>
      <c r="J9240"/>
      <c r="K9240"/>
      <c r="L9240"/>
      <c r="M9240"/>
    </row>
    <row r="9241" spans="1:13" x14ac:dyDescent="0.2">
      <c r="A9241" t="s">
        <v>18729</v>
      </c>
      <c r="B9241">
        <v>2E-3</v>
      </c>
      <c r="C9241" s="90">
        <v>1.4913998428064566E-3</v>
      </c>
      <c r="D9241" s="88">
        <v>75</v>
      </c>
      <c r="E9241" s="88" t="s">
        <v>147</v>
      </c>
      <c r="F9241"/>
      <c r="G9241"/>
      <c r="H9241"/>
      <c r="I9241"/>
      <c r="J9241"/>
      <c r="K9241"/>
      <c r="L9241"/>
      <c r="M9241"/>
    </row>
    <row r="9242" spans="1:13" x14ac:dyDescent="0.2">
      <c r="A9242" t="s">
        <v>18730</v>
      </c>
      <c r="B9242">
        <v>0.3</v>
      </c>
      <c r="C9242" s="90">
        <v>0.22370997642096849</v>
      </c>
      <c r="D9242" s="88">
        <v>75</v>
      </c>
      <c r="E9242" s="88" t="s">
        <v>147</v>
      </c>
      <c r="F9242"/>
      <c r="G9242"/>
      <c r="H9242"/>
      <c r="I9242"/>
      <c r="J9242"/>
      <c r="K9242"/>
      <c r="L9242"/>
      <c r="M9242"/>
    </row>
    <row r="9243" spans="1:13" x14ac:dyDescent="0.2">
      <c r="A9243" t="s">
        <v>18731</v>
      </c>
      <c r="B9243">
        <v>0.08</v>
      </c>
      <c r="C9243" s="90">
        <v>5.9655993712258264E-2</v>
      </c>
      <c r="D9243" s="88">
        <v>75</v>
      </c>
      <c r="E9243" s="88" t="s">
        <v>147</v>
      </c>
      <c r="F9243"/>
      <c r="G9243"/>
      <c r="H9243"/>
      <c r="I9243"/>
      <c r="J9243"/>
      <c r="K9243"/>
      <c r="L9243"/>
      <c r="M9243"/>
    </row>
    <row r="9244" spans="1:13" x14ac:dyDescent="0.2">
      <c r="A9244" t="s">
        <v>18732</v>
      </c>
      <c r="B9244">
        <v>0.32</v>
      </c>
      <c r="C9244" s="90">
        <v>0.23862397484903305</v>
      </c>
      <c r="D9244" s="88">
        <v>75</v>
      </c>
      <c r="E9244" s="88" t="s">
        <v>147</v>
      </c>
      <c r="F9244"/>
      <c r="G9244"/>
      <c r="H9244"/>
      <c r="I9244"/>
      <c r="J9244"/>
      <c r="K9244"/>
      <c r="L9244"/>
      <c r="M9244"/>
    </row>
    <row r="9245" spans="1:13" x14ac:dyDescent="0.2">
      <c r="A9245" t="s">
        <v>18733</v>
      </c>
      <c r="B9245">
        <v>0.19</v>
      </c>
      <c r="C9245" s="90">
        <v>0.14168298506661339</v>
      </c>
      <c r="D9245" s="88">
        <v>75</v>
      </c>
      <c r="E9245" s="88" t="s">
        <v>147</v>
      </c>
      <c r="F9245"/>
      <c r="G9245"/>
      <c r="H9245"/>
      <c r="I9245"/>
      <c r="J9245"/>
      <c r="K9245"/>
      <c r="L9245"/>
      <c r="M9245"/>
    </row>
    <row r="9246" spans="1:13" x14ac:dyDescent="0.2">
      <c r="A9246" t="s">
        <v>18734</v>
      </c>
      <c r="B9246">
        <v>0.13</v>
      </c>
      <c r="C9246" s="90">
        <v>9.694098978241969E-2</v>
      </c>
      <c r="D9246" s="88">
        <v>75</v>
      </c>
      <c r="E9246" s="88" t="s">
        <v>147</v>
      </c>
      <c r="F9246"/>
      <c r="G9246"/>
      <c r="H9246"/>
      <c r="I9246"/>
      <c r="J9246"/>
      <c r="K9246"/>
      <c r="L9246"/>
      <c r="M9246"/>
    </row>
    <row r="9247" spans="1:13" x14ac:dyDescent="0.2">
      <c r="A9247" t="s">
        <v>18735</v>
      </c>
      <c r="B9247">
        <v>0.21</v>
      </c>
      <c r="C9247" s="90">
        <v>0.15659698349467793</v>
      </c>
      <c r="D9247" s="88">
        <v>75</v>
      </c>
      <c r="E9247" s="88" t="s">
        <v>147</v>
      </c>
      <c r="F9247"/>
      <c r="G9247"/>
      <c r="H9247"/>
      <c r="I9247"/>
      <c r="J9247"/>
      <c r="K9247"/>
      <c r="L9247"/>
      <c r="M9247"/>
    </row>
    <row r="9248" spans="1:13" x14ac:dyDescent="0.2">
      <c r="A9248" t="s">
        <v>18736</v>
      </c>
      <c r="B9248">
        <v>0.28999999999999998</v>
      </c>
      <c r="C9248" s="90">
        <v>0.2162529772069362</v>
      </c>
      <c r="D9248" s="88">
        <v>75</v>
      </c>
      <c r="E9248" s="88" t="s">
        <v>147</v>
      </c>
      <c r="F9248"/>
      <c r="G9248"/>
      <c r="H9248"/>
      <c r="I9248"/>
      <c r="J9248"/>
      <c r="K9248"/>
      <c r="L9248"/>
      <c r="M9248"/>
    </row>
    <row r="9249" spans="1:13" x14ac:dyDescent="0.2">
      <c r="A9249" t="s">
        <v>18737</v>
      </c>
      <c r="B9249">
        <v>0.31</v>
      </c>
      <c r="C9249" s="90">
        <v>0.23116697563500077</v>
      </c>
      <c r="D9249" s="88">
        <v>75</v>
      </c>
      <c r="E9249" s="88" t="s">
        <v>147</v>
      </c>
      <c r="F9249"/>
      <c r="G9249"/>
      <c r="H9249"/>
      <c r="I9249"/>
      <c r="J9249"/>
      <c r="K9249"/>
      <c r="L9249"/>
      <c r="M9249"/>
    </row>
    <row r="9250" spans="1:13" x14ac:dyDescent="0.2">
      <c r="A9250" t="s">
        <v>18738</v>
      </c>
      <c r="B9250">
        <v>0.1</v>
      </c>
      <c r="C9250" s="90">
        <v>7.4569992140322838E-2</v>
      </c>
      <c r="D9250" s="88">
        <v>75</v>
      </c>
      <c r="E9250" s="88" t="s">
        <v>147</v>
      </c>
      <c r="F9250"/>
      <c r="G9250"/>
      <c r="H9250"/>
      <c r="I9250"/>
      <c r="J9250"/>
      <c r="K9250"/>
      <c r="L9250"/>
      <c r="M9250"/>
    </row>
    <row r="9251" spans="1:13" x14ac:dyDescent="0.2">
      <c r="A9251" t="s">
        <v>18739</v>
      </c>
      <c r="B9251">
        <v>0.25</v>
      </c>
      <c r="C9251" s="90">
        <v>0.18642498035080707</v>
      </c>
      <c r="D9251" s="88">
        <v>75</v>
      </c>
      <c r="E9251" s="88" t="s">
        <v>147</v>
      </c>
      <c r="F9251"/>
      <c r="G9251"/>
      <c r="H9251"/>
      <c r="I9251"/>
      <c r="J9251"/>
      <c r="K9251"/>
      <c r="L9251"/>
      <c r="M9251"/>
    </row>
    <row r="9252" spans="1:13" x14ac:dyDescent="0.2">
      <c r="A9252" t="s">
        <v>18740</v>
      </c>
      <c r="B9252">
        <v>0.19</v>
      </c>
      <c r="C9252" s="90">
        <v>0.14168298506661339</v>
      </c>
      <c r="D9252" s="88">
        <v>75</v>
      </c>
      <c r="E9252" s="88" t="s">
        <v>147</v>
      </c>
      <c r="F9252"/>
      <c r="G9252"/>
      <c r="H9252"/>
      <c r="I9252"/>
      <c r="J9252"/>
      <c r="K9252"/>
      <c r="L9252"/>
      <c r="M9252"/>
    </row>
    <row r="9253" spans="1:13" x14ac:dyDescent="0.2">
      <c r="A9253" t="s">
        <v>18741</v>
      </c>
      <c r="B9253">
        <v>0.16</v>
      </c>
      <c r="C9253" s="90">
        <v>0.11931198742451653</v>
      </c>
      <c r="D9253" s="88">
        <v>75</v>
      </c>
      <c r="E9253" s="88" t="s">
        <v>147</v>
      </c>
      <c r="F9253"/>
      <c r="G9253"/>
      <c r="H9253"/>
      <c r="I9253"/>
      <c r="J9253"/>
      <c r="K9253"/>
      <c r="L9253"/>
      <c r="M9253"/>
    </row>
    <row r="9254" spans="1:13" x14ac:dyDescent="0.2">
      <c r="A9254" t="s">
        <v>18742</v>
      </c>
      <c r="B9254">
        <v>0.15</v>
      </c>
      <c r="C9254" s="90">
        <v>0.11185498821048424</v>
      </c>
      <c r="D9254" s="88">
        <v>75</v>
      </c>
      <c r="E9254" s="88" t="s">
        <v>147</v>
      </c>
      <c r="F9254"/>
      <c r="G9254"/>
      <c r="H9254"/>
      <c r="I9254"/>
      <c r="J9254"/>
      <c r="K9254"/>
      <c r="L9254"/>
      <c r="M9254"/>
    </row>
    <row r="9255" spans="1:13" x14ac:dyDescent="0.2">
      <c r="A9255" t="s">
        <v>18743</v>
      </c>
      <c r="B9255">
        <v>0.21</v>
      </c>
      <c r="C9255" s="90">
        <v>0.15659698349467793</v>
      </c>
      <c r="D9255" s="88">
        <v>75</v>
      </c>
      <c r="E9255" s="88" t="s">
        <v>147</v>
      </c>
      <c r="F9255"/>
      <c r="G9255"/>
      <c r="H9255"/>
      <c r="I9255"/>
      <c r="J9255"/>
      <c r="K9255"/>
      <c r="L9255"/>
      <c r="M9255"/>
    </row>
    <row r="9256" spans="1:13" x14ac:dyDescent="0.2">
      <c r="A9256" t="s">
        <v>18744</v>
      </c>
      <c r="B9256">
        <v>0.15</v>
      </c>
      <c r="C9256" s="90">
        <v>0.11185498821048424</v>
      </c>
      <c r="D9256" s="88">
        <v>75</v>
      </c>
      <c r="E9256" s="88" t="s">
        <v>147</v>
      </c>
      <c r="F9256"/>
      <c r="G9256"/>
      <c r="H9256"/>
      <c r="I9256"/>
      <c r="J9256"/>
      <c r="K9256"/>
      <c r="L9256"/>
      <c r="M9256"/>
    </row>
    <row r="9257" spans="1:13" x14ac:dyDescent="0.2">
      <c r="A9257" t="s">
        <v>18745</v>
      </c>
      <c r="B9257">
        <v>0.26</v>
      </c>
      <c r="C9257" s="90">
        <v>0.19388197956483938</v>
      </c>
      <c r="D9257" s="88">
        <v>75</v>
      </c>
      <c r="E9257" s="88" t="s">
        <v>147</v>
      </c>
      <c r="F9257"/>
      <c r="G9257"/>
      <c r="H9257"/>
      <c r="I9257"/>
      <c r="J9257"/>
      <c r="K9257"/>
      <c r="L9257"/>
      <c r="M9257"/>
    </row>
    <row r="9258" spans="1:13" x14ac:dyDescent="0.2">
      <c r="A9258" t="s">
        <v>18746</v>
      </c>
      <c r="B9258">
        <v>0.11</v>
      </c>
      <c r="C9258" s="90">
        <v>8.2026991354355122E-2</v>
      </c>
      <c r="D9258" s="88">
        <v>75</v>
      </c>
      <c r="E9258" s="88" t="s">
        <v>147</v>
      </c>
      <c r="F9258"/>
      <c r="G9258"/>
      <c r="H9258"/>
      <c r="I9258"/>
      <c r="J9258"/>
      <c r="K9258"/>
      <c r="L9258"/>
      <c r="M9258"/>
    </row>
    <row r="9259" spans="1:13" x14ac:dyDescent="0.2">
      <c r="A9259" t="s">
        <v>18747</v>
      </c>
      <c r="B9259">
        <v>0.32</v>
      </c>
      <c r="C9259" s="90">
        <v>0.23862397484903305</v>
      </c>
      <c r="D9259" s="88">
        <v>75</v>
      </c>
      <c r="E9259" s="88" t="s">
        <v>147</v>
      </c>
      <c r="F9259"/>
      <c r="G9259"/>
      <c r="H9259"/>
      <c r="I9259"/>
      <c r="J9259"/>
      <c r="K9259"/>
      <c r="L9259"/>
      <c r="M9259"/>
    </row>
    <row r="9260" spans="1:13" x14ac:dyDescent="0.2">
      <c r="A9260" t="s">
        <v>18748</v>
      </c>
      <c r="B9260">
        <v>0.32</v>
      </c>
      <c r="C9260" s="90">
        <v>0.23862397484903305</v>
      </c>
      <c r="D9260" s="88">
        <v>75</v>
      </c>
      <c r="E9260" s="88" t="s">
        <v>147</v>
      </c>
      <c r="F9260"/>
      <c r="G9260"/>
      <c r="H9260"/>
      <c r="I9260"/>
      <c r="J9260"/>
      <c r="K9260"/>
      <c r="L9260"/>
      <c r="M9260"/>
    </row>
    <row r="9261" spans="1:13" x14ac:dyDescent="0.2">
      <c r="A9261" t="s">
        <v>18749</v>
      </c>
      <c r="B9261">
        <v>0.01</v>
      </c>
      <c r="C9261" s="90">
        <v>7.456999214032283E-3</v>
      </c>
      <c r="D9261" s="88">
        <v>75</v>
      </c>
      <c r="E9261" s="88" t="s">
        <v>147</v>
      </c>
      <c r="F9261"/>
      <c r="G9261"/>
      <c r="H9261"/>
      <c r="I9261"/>
      <c r="J9261"/>
      <c r="K9261"/>
      <c r="L9261"/>
      <c r="M9261"/>
    </row>
    <row r="9262" spans="1:13" x14ac:dyDescent="0.2">
      <c r="A9262" t="s">
        <v>18750</v>
      </c>
      <c r="B9262">
        <v>3.0000000000000001E-3</v>
      </c>
      <c r="C9262" s="90">
        <v>2.2370997642096849E-3</v>
      </c>
      <c r="D9262" s="88">
        <v>75</v>
      </c>
      <c r="E9262" s="88" t="s">
        <v>147</v>
      </c>
      <c r="F9262"/>
      <c r="G9262"/>
      <c r="H9262"/>
      <c r="I9262"/>
      <c r="J9262"/>
      <c r="K9262"/>
      <c r="L9262"/>
      <c r="M9262"/>
    </row>
    <row r="9263" spans="1:13" x14ac:dyDescent="0.2">
      <c r="A9263" t="s">
        <v>18751</v>
      </c>
      <c r="B9263">
        <v>0.02</v>
      </c>
      <c r="C9263" s="90">
        <v>1.4913998428064566E-2</v>
      </c>
      <c r="D9263" s="88">
        <v>75</v>
      </c>
      <c r="E9263" s="88" t="s">
        <v>147</v>
      </c>
      <c r="F9263"/>
      <c r="G9263"/>
      <c r="H9263"/>
      <c r="I9263"/>
      <c r="J9263"/>
      <c r="K9263"/>
      <c r="L9263"/>
      <c r="M9263"/>
    </row>
    <row r="9264" spans="1:13" x14ac:dyDescent="0.2">
      <c r="A9264" t="s">
        <v>18752</v>
      </c>
      <c r="B9264">
        <v>1E-3</v>
      </c>
      <c r="C9264" s="90">
        <v>7.456999214032283E-4</v>
      </c>
      <c r="D9264" s="88">
        <v>75</v>
      </c>
      <c r="E9264" s="88" t="s">
        <v>147</v>
      </c>
      <c r="F9264"/>
      <c r="G9264"/>
      <c r="H9264"/>
      <c r="I9264"/>
      <c r="J9264"/>
      <c r="K9264"/>
      <c r="L9264"/>
      <c r="M9264"/>
    </row>
    <row r="9265" spans="1:13" x14ac:dyDescent="0.2">
      <c r="A9265" t="s">
        <v>18753</v>
      </c>
      <c r="B9265">
        <v>0.01</v>
      </c>
      <c r="C9265" s="90">
        <v>7.456999214032283E-3</v>
      </c>
      <c r="D9265" s="88">
        <v>75</v>
      </c>
      <c r="E9265" s="88" t="s">
        <v>147</v>
      </c>
      <c r="F9265"/>
      <c r="G9265"/>
      <c r="H9265"/>
      <c r="I9265"/>
      <c r="J9265"/>
      <c r="K9265"/>
      <c r="L9265"/>
      <c r="M9265"/>
    </row>
    <row r="9266" spans="1:13" x14ac:dyDescent="0.2">
      <c r="A9266" t="s">
        <v>18754</v>
      </c>
      <c r="B9266">
        <v>1E-3</v>
      </c>
      <c r="C9266" s="90">
        <v>7.456999214032283E-4</v>
      </c>
      <c r="D9266" s="88">
        <v>75</v>
      </c>
      <c r="E9266" s="88" t="s">
        <v>147</v>
      </c>
      <c r="F9266"/>
      <c r="G9266"/>
      <c r="H9266"/>
      <c r="I9266"/>
      <c r="J9266"/>
      <c r="K9266"/>
      <c r="L9266"/>
      <c r="M9266"/>
    </row>
    <row r="9267" spans="1:13" x14ac:dyDescent="0.2">
      <c r="A9267" t="s">
        <v>18755</v>
      </c>
      <c r="B9267">
        <v>3.0000000000000001E-3</v>
      </c>
      <c r="C9267" s="90">
        <v>2.2370997642096849E-3</v>
      </c>
      <c r="D9267" s="88">
        <v>75</v>
      </c>
      <c r="E9267" s="88" t="s">
        <v>147</v>
      </c>
      <c r="F9267"/>
      <c r="G9267"/>
      <c r="H9267"/>
      <c r="I9267"/>
      <c r="J9267"/>
      <c r="K9267"/>
      <c r="L9267"/>
      <c r="M9267"/>
    </row>
    <row r="9268" spans="1:13" x14ac:dyDescent="0.2">
      <c r="A9268" t="s">
        <v>18756</v>
      </c>
      <c r="B9268">
        <v>0.02</v>
      </c>
      <c r="C9268" s="90">
        <v>1.4913998428064566E-2</v>
      </c>
      <c r="D9268" s="88">
        <v>75</v>
      </c>
      <c r="E9268" s="88" t="s">
        <v>147</v>
      </c>
      <c r="F9268"/>
      <c r="G9268"/>
      <c r="H9268"/>
      <c r="I9268"/>
      <c r="J9268"/>
      <c r="K9268"/>
      <c r="L9268"/>
      <c r="M9268"/>
    </row>
    <row r="9269" spans="1:13" x14ac:dyDescent="0.2">
      <c r="A9269" t="s">
        <v>18757</v>
      </c>
      <c r="B9269">
        <v>1E-3</v>
      </c>
      <c r="C9269" s="90">
        <v>7.456999214032283E-4</v>
      </c>
      <c r="D9269" s="88">
        <v>75</v>
      </c>
      <c r="E9269" s="88" t="s">
        <v>147</v>
      </c>
      <c r="F9269"/>
      <c r="G9269"/>
      <c r="H9269"/>
      <c r="I9269"/>
      <c r="J9269"/>
      <c r="K9269"/>
      <c r="L9269"/>
      <c r="M9269"/>
    </row>
    <row r="9270" spans="1:13" x14ac:dyDescent="0.2">
      <c r="A9270" t="s">
        <v>18758</v>
      </c>
      <c r="B9270">
        <v>1E-3</v>
      </c>
      <c r="C9270" s="90">
        <v>7.456999214032283E-4</v>
      </c>
      <c r="D9270" s="88">
        <v>75</v>
      </c>
      <c r="E9270" s="88" t="s">
        <v>147</v>
      </c>
      <c r="F9270"/>
      <c r="G9270"/>
      <c r="H9270"/>
      <c r="I9270"/>
      <c r="J9270"/>
      <c r="K9270"/>
      <c r="L9270"/>
      <c r="M9270"/>
    </row>
    <row r="9271" spans="1:13" x14ac:dyDescent="0.2">
      <c r="A9271" t="s">
        <v>18759</v>
      </c>
      <c r="B9271">
        <v>0.01</v>
      </c>
      <c r="C9271" s="90">
        <v>7.456999214032283E-3</v>
      </c>
      <c r="D9271" s="88">
        <v>75</v>
      </c>
      <c r="E9271" s="88" t="s">
        <v>147</v>
      </c>
      <c r="F9271"/>
      <c r="G9271"/>
      <c r="H9271"/>
      <c r="I9271"/>
      <c r="J9271"/>
      <c r="K9271"/>
      <c r="L9271"/>
      <c r="M9271"/>
    </row>
    <row r="9272" spans="1:13" x14ac:dyDescent="0.2">
      <c r="A9272" t="s">
        <v>18760</v>
      </c>
      <c r="B9272">
        <v>4.0000000000000001E-3</v>
      </c>
      <c r="C9272" s="90">
        <v>2.9827996856129132E-3</v>
      </c>
      <c r="D9272" s="88">
        <v>75</v>
      </c>
      <c r="E9272" s="88" t="s">
        <v>147</v>
      </c>
      <c r="F9272"/>
      <c r="G9272"/>
      <c r="H9272"/>
      <c r="I9272"/>
      <c r="J9272"/>
      <c r="K9272"/>
      <c r="L9272"/>
      <c r="M9272"/>
    </row>
    <row r="9273" spans="1:13" x14ac:dyDescent="0.2">
      <c r="A9273" t="s">
        <v>18761</v>
      </c>
      <c r="B9273">
        <v>2E-3</v>
      </c>
      <c r="C9273" s="90">
        <v>1.4913998428064566E-3</v>
      </c>
      <c r="D9273" s="88">
        <v>75</v>
      </c>
      <c r="E9273" s="88" t="s">
        <v>147</v>
      </c>
      <c r="F9273"/>
      <c r="G9273"/>
      <c r="H9273"/>
      <c r="I9273"/>
      <c r="J9273"/>
      <c r="K9273"/>
      <c r="L9273"/>
      <c r="M9273"/>
    </row>
    <row r="9274" spans="1:13" x14ac:dyDescent="0.2">
      <c r="A9274" t="s">
        <v>18762</v>
      </c>
      <c r="B9274">
        <v>2E-3</v>
      </c>
      <c r="C9274" s="90">
        <v>1.4913998428064566E-3</v>
      </c>
      <c r="D9274" s="88">
        <v>75</v>
      </c>
      <c r="E9274" s="88" t="s">
        <v>147</v>
      </c>
      <c r="F9274"/>
      <c r="G9274"/>
      <c r="H9274"/>
      <c r="I9274"/>
      <c r="J9274"/>
      <c r="K9274"/>
      <c r="L9274"/>
      <c r="M9274"/>
    </row>
    <row r="9275" spans="1:13" x14ac:dyDescent="0.2">
      <c r="A9275" t="s">
        <v>18763</v>
      </c>
      <c r="B9275">
        <v>0.01</v>
      </c>
      <c r="C9275" s="90">
        <v>7.456999214032283E-3</v>
      </c>
      <c r="D9275" s="88">
        <v>75</v>
      </c>
      <c r="E9275" s="88" t="s">
        <v>147</v>
      </c>
      <c r="F9275"/>
      <c r="G9275"/>
      <c r="H9275"/>
      <c r="I9275"/>
      <c r="J9275"/>
      <c r="K9275"/>
      <c r="L9275"/>
      <c r="M9275"/>
    </row>
    <row r="9276" spans="1:13" x14ac:dyDescent="0.2">
      <c r="A9276" t="s">
        <v>18764</v>
      </c>
      <c r="B9276">
        <v>1E-3</v>
      </c>
      <c r="C9276" s="90">
        <v>7.456999214032283E-4</v>
      </c>
      <c r="D9276" s="88">
        <v>75</v>
      </c>
      <c r="E9276" s="88" t="s">
        <v>147</v>
      </c>
      <c r="F9276"/>
      <c r="G9276"/>
      <c r="H9276"/>
      <c r="I9276"/>
      <c r="J9276"/>
      <c r="K9276"/>
      <c r="L9276"/>
      <c r="M9276"/>
    </row>
    <row r="9277" spans="1:13" x14ac:dyDescent="0.2">
      <c r="A9277" t="s">
        <v>18765</v>
      </c>
      <c r="B9277">
        <v>0.01</v>
      </c>
      <c r="C9277" s="90">
        <v>7.456999214032283E-3</v>
      </c>
      <c r="D9277" s="88">
        <v>75</v>
      </c>
      <c r="E9277" s="88" t="s">
        <v>147</v>
      </c>
      <c r="F9277"/>
      <c r="G9277"/>
      <c r="H9277"/>
      <c r="I9277"/>
      <c r="J9277"/>
      <c r="K9277"/>
      <c r="L9277"/>
      <c r="M9277"/>
    </row>
    <row r="9278" spans="1:13" x14ac:dyDescent="0.2">
      <c r="A9278" t="s">
        <v>18766</v>
      </c>
      <c r="B9278">
        <v>0.13</v>
      </c>
      <c r="C9278" s="90">
        <v>9.694098978241969E-2</v>
      </c>
      <c r="D9278" s="88">
        <v>75</v>
      </c>
      <c r="E9278" s="88" t="s">
        <v>147</v>
      </c>
      <c r="F9278"/>
      <c r="G9278"/>
      <c r="H9278"/>
      <c r="I9278"/>
      <c r="J9278"/>
      <c r="K9278"/>
      <c r="L9278"/>
      <c r="M9278"/>
    </row>
    <row r="9279" spans="1:13" x14ac:dyDescent="0.2">
      <c r="A9279" t="s">
        <v>18767</v>
      </c>
      <c r="B9279">
        <v>0.06</v>
      </c>
      <c r="C9279" s="90">
        <v>4.4741995284193696E-2</v>
      </c>
      <c r="D9279" s="88">
        <v>75</v>
      </c>
      <c r="E9279" s="88" t="s">
        <v>147</v>
      </c>
      <c r="F9279"/>
      <c r="G9279"/>
      <c r="H9279"/>
      <c r="I9279"/>
      <c r="J9279"/>
      <c r="K9279"/>
      <c r="L9279"/>
      <c r="M9279"/>
    </row>
    <row r="9280" spans="1:13" x14ac:dyDescent="0.2">
      <c r="A9280" t="s">
        <v>18768</v>
      </c>
      <c r="B9280">
        <v>0.19</v>
      </c>
      <c r="C9280" s="90">
        <v>0.14168298506661339</v>
      </c>
      <c r="D9280" s="88">
        <v>75</v>
      </c>
      <c r="E9280" s="88" t="s">
        <v>147</v>
      </c>
      <c r="F9280"/>
      <c r="G9280"/>
      <c r="H9280"/>
      <c r="I9280"/>
      <c r="J9280"/>
      <c r="K9280"/>
      <c r="L9280"/>
      <c r="M9280"/>
    </row>
    <row r="9281" spans="1:13" x14ac:dyDescent="0.2">
      <c r="A9281" t="s">
        <v>18769</v>
      </c>
      <c r="B9281">
        <v>0.02</v>
      </c>
      <c r="C9281" s="90">
        <v>1.4913998428064566E-2</v>
      </c>
      <c r="D9281" s="88">
        <v>75</v>
      </c>
      <c r="E9281" s="88" t="s">
        <v>147</v>
      </c>
      <c r="F9281"/>
      <c r="G9281"/>
      <c r="H9281"/>
      <c r="I9281"/>
      <c r="J9281"/>
      <c r="K9281"/>
      <c r="L9281"/>
      <c r="M9281"/>
    </row>
    <row r="9282" spans="1:13" x14ac:dyDescent="0.2">
      <c r="A9282" t="s">
        <v>18770</v>
      </c>
      <c r="B9282">
        <v>0.16</v>
      </c>
      <c r="C9282" s="90">
        <v>0.11931198742451653</v>
      </c>
      <c r="D9282" s="88">
        <v>75</v>
      </c>
      <c r="E9282" s="88" t="s">
        <v>147</v>
      </c>
      <c r="F9282"/>
      <c r="G9282"/>
      <c r="H9282"/>
      <c r="I9282"/>
      <c r="J9282"/>
      <c r="K9282"/>
      <c r="L9282"/>
      <c r="M9282"/>
    </row>
    <row r="9283" spans="1:13" x14ac:dyDescent="0.2">
      <c r="A9283" t="s">
        <v>18771</v>
      </c>
      <c r="B9283">
        <v>0.12</v>
      </c>
      <c r="C9283" s="90">
        <v>8.9483990568387392E-2</v>
      </c>
      <c r="D9283" s="88">
        <v>75</v>
      </c>
      <c r="E9283" s="88" t="s">
        <v>147</v>
      </c>
      <c r="F9283"/>
      <c r="G9283"/>
      <c r="H9283"/>
      <c r="I9283"/>
      <c r="J9283"/>
      <c r="K9283"/>
      <c r="L9283"/>
      <c r="M9283"/>
    </row>
    <row r="9284" spans="1:13" x14ac:dyDescent="0.2">
      <c r="A9284" t="s">
        <v>18772</v>
      </c>
      <c r="B9284">
        <v>0.1</v>
      </c>
      <c r="C9284" s="90">
        <v>7.4569992140322838E-2</v>
      </c>
      <c r="D9284" s="88">
        <v>75</v>
      </c>
      <c r="E9284" s="88" t="s">
        <v>147</v>
      </c>
      <c r="F9284"/>
      <c r="G9284"/>
      <c r="H9284"/>
      <c r="I9284"/>
      <c r="J9284"/>
      <c r="K9284"/>
      <c r="L9284"/>
      <c r="M9284"/>
    </row>
    <row r="9285" spans="1:13" x14ac:dyDescent="0.2">
      <c r="A9285" t="s">
        <v>18773</v>
      </c>
      <c r="B9285">
        <v>1E-3</v>
      </c>
      <c r="C9285" s="90">
        <v>7.456999214032283E-4</v>
      </c>
      <c r="D9285" s="88">
        <v>75</v>
      </c>
      <c r="E9285" s="88" t="s">
        <v>147</v>
      </c>
      <c r="F9285"/>
      <c r="G9285"/>
      <c r="H9285"/>
      <c r="I9285"/>
      <c r="J9285"/>
      <c r="K9285"/>
      <c r="L9285"/>
      <c r="M9285"/>
    </row>
    <row r="9286" spans="1:13" x14ac:dyDescent="0.2">
      <c r="A9286" t="s">
        <v>18774</v>
      </c>
      <c r="B9286">
        <v>1E-3</v>
      </c>
      <c r="C9286" s="90">
        <v>7.456999214032283E-4</v>
      </c>
      <c r="D9286" s="88">
        <v>75</v>
      </c>
      <c r="E9286" s="88" t="s">
        <v>147</v>
      </c>
      <c r="F9286"/>
      <c r="G9286"/>
      <c r="H9286"/>
      <c r="I9286"/>
      <c r="J9286"/>
      <c r="K9286"/>
      <c r="L9286"/>
      <c r="M9286"/>
    </row>
    <row r="9287" spans="1:13" x14ac:dyDescent="0.2">
      <c r="A9287" t="s">
        <v>18775</v>
      </c>
      <c r="B9287">
        <v>3.0000000000000001E-3</v>
      </c>
      <c r="C9287" s="90">
        <v>2.2370997642096849E-3</v>
      </c>
      <c r="D9287" s="88">
        <v>75</v>
      </c>
      <c r="E9287" s="88" t="s">
        <v>147</v>
      </c>
      <c r="F9287"/>
      <c r="G9287"/>
      <c r="H9287"/>
      <c r="I9287"/>
      <c r="J9287"/>
      <c r="K9287"/>
      <c r="L9287"/>
      <c r="M9287"/>
    </row>
    <row r="9288" spans="1:13" x14ac:dyDescent="0.2">
      <c r="A9288" t="s">
        <v>18776</v>
      </c>
      <c r="B9288">
        <v>2.9999999999999997E-4</v>
      </c>
      <c r="C9288" s="90">
        <v>2.2370997642096849E-4</v>
      </c>
      <c r="D9288" s="88">
        <v>75</v>
      </c>
      <c r="E9288" s="88" t="s">
        <v>147</v>
      </c>
      <c r="F9288"/>
      <c r="G9288"/>
      <c r="H9288"/>
      <c r="I9288"/>
      <c r="J9288"/>
      <c r="K9288"/>
      <c r="L9288"/>
      <c r="M9288"/>
    </row>
    <row r="9289" spans="1:13" x14ac:dyDescent="0.2">
      <c r="A9289" t="s">
        <v>18777</v>
      </c>
      <c r="B9289">
        <v>4.0000000000000002E-4</v>
      </c>
      <c r="C9289" s="90">
        <v>2.9827996856129132E-4</v>
      </c>
      <c r="D9289" s="88">
        <v>75</v>
      </c>
      <c r="E9289" s="88" t="s">
        <v>147</v>
      </c>
      <c r="F9289"/>
      <c r="G9289"/>
      <c r="H9289"/>
      <c r="I9289"/>
      <c r="J9289"/>
      <c r="K9289"/>
      <c r="L9289"/>
      <c r="M9289"/>
    </row>
    <row r="9290" spans="1:13" x14ac:dyDescent="0.2">
      <c r="A9290" t="s">
        <v>18778</v>
      </c>
      <c r="B9290">
        <v>4.0000000000000002E-4</v>
      </c>
      <c r="C9290" s="90">
        <v>2.9827996856129132E-4</v>
      </c>
      <c r="D9290" s="88">
        <v>75</v>
      </c>
      <c r="E9290" s="88" t="s">
        <v>147</v>
      </c>
      <c r="F9290"/>
      <c r="G9290"/>
      <c r="H9290"/>
      <c r="I9290"/>
      <c r="J9290"/>
      <c r="K9290"/>
      <c r="L9290"/>
      <c r="M9290"/>
    </row>
    <row r="9291" spans="1:13" x14ac:dyDescent="0.2">
      <c r="A9291" t="s">
        <v>18779</v>
      </c>
      <c r="B9291">
        <v>0.12</v>
      </c>
      <c r="C9291" s="90">
        <v>8.9483990568387392E-2</v>
      </c>
      <c r="D9291" s="88">
        <v>75</v>
      </c>
      <c r="E9291" s="88" t="s">
        <v>147</v>
      </c>
      <c r="F9291"/>
      <c r="G9291"/>
      <c r="H9291"/>
      <c r="I9291"/>
      <c r="J9291"/>
      <c r="K9291"/>
      <c r="L9291"/>
      <c r="M9291"/>
    </row>
    <row r="9292" spans="1:13" x14ac:dyDescent="0.2">
      <c r="A9292" t="s">
        <v>18780</v>
      </c>
      <c r="B9292">
        <v>0.19</v>
      </c>
      <c r="C9292" s="90">
        <v>0.14168298506661339</v>
      </c>
      <c r="D9292" s="88">
        <v>75</v>
      </c>
      <c r="E9292" s="88" t="s">
        <v>147</v>
      </c>
      <c r="F9292"/>
      <c r="G9292"/>
      <c r="H9292"/>
      <c r="I9292"/>
      <c r="J9292"/>
      <c r="K9292"/>
      <c r="L9292"/>
      <c r="M9292"/>
    </row>
    <row r="9293" spans="1:13" x14ac:dyDescent="0.2">
      <c r="A9293" t="s">
        <v>18781</v>
      </c>
      <c r="B9293">
        <v>0.21</v>
      </c>
      <c r="C9293" s="90">
        <v>0.15659698349467793</v>
      </c>
      <c r="D9293" s="88">
        <v>75</v>
      </c>
      <c r="E9293" s="88" t="s">
        <v>147</v>
      </c>
      <c r="F9293"/>
      <c r="G9293"/>
      <c r="H9293"/>
      <c r="I9293"/>
      <c r="J9293"/>
      <c r="K9293"/>
      <c r="L9293"/>
      <c r="M9293"/>
    </row>
    <row r="9294" spans="1:13" x14ac:dyDescent="0.2">
      <c r="A9294" t="s">
        <v>18782</v>
      </c>
      <c r="B9294">
        <v>1E-3</v>
      </c>
      <c r="C9294" s="90">
        <v>7.456999214032283E-4</v>
      </c>
      <c r="D9294" s="88">
        <v>75</v>
      </c>
      <c r="E9294" s="88" t="s">
        <v>147</v>
      </c>
      <c r="F9294"/>
      <c r="G9294"/>
      <c r="H9294"/>
      <c r="I9294"/>
      <c r="J9294"/>
      <c r="K9294"/>
      <c r="L9294"/>
      <c r="M9294"/>
    </row>
    <row r="9295" spans="1:13" x14ac:dyDescent="0.2">
      <c r="A9295" t="s">
        <v>18783</v>
      </c>
      <c r="B9295">
        <v>1E-3</v>
      </c>
      <c r="C9295" s="90">
        <v>7.456999214032283E-4</v>
      </c>
      <c r="D9295" s="88">
        <v>75</v>
      </c>
      <c r="E9295" s="88" t="s">
        <v>147</v>
      </c>
      <c r="F9295"/>
      <c r="G9295"/>
      <c r="H9295"/>
      <c r="I9295"/>
      <c r="J9295"/>
      <c r="K9295"/>
      <c r="L9295"/>
      <c r="M9295"/>
    </row>
    <row r="9296" spans="1:13" x14ac:dyDescent="0.2">
      <c r="A9296" t="s">
        <v>18784</v>
      </c>
      <c r="B9296">
        <v>1E-3</v>
      </c>
      <c r="C9296" s="90">
        <v>7.456999214032283E-4</v>
      </c>
      <c r="D9296" s="88">
        <v>75</v>
      </c>
      <c r="E9296" s="88" t="s">
        <v>147</v>
      </c>
      <c r="F9296"/>
      <c r="G9296"/>
      <c r="H9296"/>
      <c r="I9296"/>
      <c r="J9296"/>
      <c r="K9296"/>
      <c r="L9296"/>
      <c r="M9296"/>
    </row>
    <row r="9297" spans="1:13" x14ac:dyDescent="0.2">
      <c r="A9297" t="s">
        <v>18785</v>
      </c>
      <c r="B9297">
        <v>1E-3</v>
      </c>
      <c r="C9297" s="90">
        <v>7.456999214032283E-4</v>
      </c>
      <c r="D9297" s="88">
        <v>75</v>
      </c>
      <c r="E9297" s="88" t="s">
        <v>147</v>
      </c>
      <c r="F9297"/>
      <c r="G9297"/>
      <c r="H9297"/>
      <c r="I9297"/>
      <c r="J9297"/>
      <c r="K9297"/>
      <c r="L9297"/>
      <c r="M9297"/>
    </row>
    <row r="9298" spans="1:13" x14ac:dyDescent="0.2">
      <c r="A9298" t="s">
        <v>18786</v>
      </c>
      <c r="B9298">
        <v>0.01</v>
      </c>
      <c r="C9298" s="90">
        <v>7.456999214032283E-3</v>
      </c>
      <c r="D9298" s="88">
        <v>75</v>
      </c>
      <c r="E9298" s="88" t="s">
        <v>147</v>
      </c>
      <c r="F9298"/>
      <c r="G9298"/>
      <c r="H9298"/>
      <c r="I9298"/>
      <c r="J9298"/>
      <c r="K9298"/>
      <c r="L9298"/>
      <c r="M9298"/>
    </row>
    <row r="9299" spans="1:13" x14ac:dyDescent="0.2">
      <c r="A9299" t="s">
        <v>18787</v>
      </c>
      <c r="B9299">
        <v>0.1</v>
      </c>
      <c r="C9299" s="90">
        <v>7.4569992140322838E-2</v>
      </c>
      <c r="D9299" s="88">
        <v>75</v>
      </c>
      <c r="E9299" s="88" t="s">
        <v>147</v>
      </c>
      <c r="F9299"/>
      <c r="G9299"/>
      <c r="H9299"/>
      <c r="I9299"/>
      <c r="J9299"/>
      <c r="K9299"/>
      <c r="L9299"/>
      <c r="M9299"/>
    </row>
    <row r="9300" spans="1:13" x14ac:dyDescent="0.2">
      <c r="A9300" t="s">
        <v>18788</v>
      </c>
      <c r="B9300">
        <v>1E-3</v>
      </c>
      <c r="C9300" s="90">
        <v>7.456999214032283E-4</v>
      </c>
      <c r="D9300" s="88">
        <v>75</v>
      </c>
      <c r="E9300" s="88" t="s">
        <v>147</v>
      </c>
      <c r="F9300"/>
      <c r="G9300"/>
      <c r="H9300"/>
      <c r="I9300"/>
      <c r="J9300"/>
      <c r="K9300"/>
      <c r="L9300"/>
      <c r="M9300"/>
    </row>
    <row r="9301" spans="1:13" x14ac:dyDescent="0.2">
      <c r="A9301" t="s">
        <v>18789</v>
      </c>
      <c r="B9301">
        <v>1E-3</v>
      </c>
      <c r="C9301" s="90">
        <v>7.456999214032283E-4</v>
      </c>
      <c r="D9301" s="88">
        <v>75</v>
      </c>
      <c r="E9301" s="88" t="s">
        <v>147</v>
      </c>
      <c r="F9301"/>
      <c r="G9301"/>
      <c r="H9301"/>
      <c r="I9301"/>
      <c r="J9301"/>
      <c r="K9301"/>
      <c r="L9301"/>
      <c r="M9301"/>
    </row>
    <row r="9302" spans="1:13" x14ac:dyDescent="0.2">
      <c r="A9302" t="s">
        <v>18790</v>
      </c>
      <c r="B9302">
        <v>0.17</v>
      </c>
      <c r="C9302" s="90">
        <v>0.12676898663854883</v>
      </c>
      <c r="D9302" s="88">
        <v>75</v>
      </c>
      <c r="E9302" s="88" t="s">
        <v>147</v>
      </c>
      <c r="F9302"/>
      <c r="G9302"/>
      <c r="H9302"/>
      <c r="I9302"/>
      <c r="J9302"/>
      <c r="K9302"/>
      <c r="L9302"/>
      <c r="M9302"/>
    </row>
    <row r="9303" spans="1:13" x14ac:dyDescent="0.2">
      <c r="A9303" t="s">
        <v>18791</v>
      </c>
      <c r="B9303">
        <v>0.13</v>
      </c>
      <c r="C9303" s="90">
        <v>9.694098978241969E-2</v>
      </c>
      <c r="D9303" s="88">
        <v>75</v>
      </c>
      <c r="E9303" s="88" t="s">
        <v>147</v>
      </c>
      <c r="F9303"/>
      <c r="G9303"/>
      <c r="H9303"/>
      <c r="I9303"/>
      <c r="J9303"/>
      <c r="K9303"/>
      <c r="L9303"/>
      <c r="M9303"/>
    </row>
    <row r="9304" spans="1:13" x14ac:dyDescent="0.2">
      <c r="A9304" t="s">
        <v>18792</v>
      </c>
      <c r="B9304">
        <v>0.19</v>
      </c>
      <c r="C9304" s="90">
        <v>0.14168298506661339</v>
      </c>
      <c r="D9304" s="88">
        <v>75</v>
      </c>
      <c r="E9304" s="88" t="s">
        <v>147</v>
      </c>
      <c r="F9304"/>
      <c r="G9304"/>
      <c r="H9304"/>
      <c r="I9304"/>
      <c r="J9304"/>
      <c r="K9304"/>
      <c r="L9304"/>
      <c r="M9304"/>
    </row>
    <row r="9305" spans="1:13" x14ac:dyDescent="0.2">
      <c r="A9305" t="s">
        <v>18793</v>
      </c>
      <c r="B9305">
        <v>0.01</v>
      </c>
      <c r="C9305" s="90">
        <v>7.456999214032283E-3</v>
      </c>
      <c r="D9305" s="88">
        <v>75</v>
      </c>
      <c r="E9305" s="88" t="s">
        <v>147</v>
      </c>
      <c r="F9305"/>
      <c r="G9305"/>
      <c r="H9305"/>
      <c r="I9305"/>
      <c r="J9305"/>
      <c r="K9305"/>
      <c r="L9305"/>
      <c r="M9305"/>
    </row>
    <row r="9306" spans="1:13" x14ac:dyDescent="0.2">
      <c r="A9306" t="s">
        <v>18794</v>
      </c>
      <c r="B9306">
        <v>0.02</v>
      </c>
      <c r="C9306" s="90">
        <v>1.4913998428064566E-2</v>
      </c>
      <c r="D9306" s="88">
        <v>75</v>
      </c>
      <c r="E9306" s="88" t="s">
        <v>147</v>
      </c>
      <c r="F9306"/>
      <c r="G9306"/>
      <c r="H9306"/>
      <c r="I9306"/>
      <c r="J9306"/>
      <c r="K9306"/>
      <c r="L9306"/>
      <c r="M9306"/>
    </row>
    <row r="9307" spans="1:13" x14ac:dyDescent="0.2">
      <c r="A9307" t="s">
        <v>18795</v>
      </c>
      <c r="B9307">
        <v>0.16</v>
      </c>
      <c r="C9307" s="90">
        <v>0.11931198742451653</v>
      </c>
      <c r="D9307" s="88">
        <v>75</v>
      </c>
      <c r="E9307" s="88" t="s">
        <v>147</v>
      </c>
      <c r="F9307"/>
      <c r="G9307"/>
      <c r="H9307"/>
      <c r="I9307"/>
      <c r="J9307"/>
      <c r="K9307"/>
      <c r="L9307"/>
      <c r="M9307"/>
    </row>
    <row r="9308" spans="1:13" x14ac:dyDescent="0.2">
      <c r="A9308" t="s">
        <v>18796</v>
      </c>
      <c r="B9308">
        <v>0.02</v>
      </c>
      <c r="C9308" s="90">
        <v>1.4913998428064566E-2</v>
      </c>
      <c r="D9308" s="88">
        <v>75</v>
      </c>
      <c r="E9308" s="88" t="s">
        <v>147</v>
      </c>
      <c r="F9308"/>
      <c r="G9308"/>
      <c r="H9308"/>
      <c r="I9308"/>
      <c r="J9308"/>
      <c r="K9308"/>
      <c r="L9308"/>
      <c r="M9308"/>
    </row>
    <row r="9309" spans="1:13" x14ac:dyDescent="0.2">
      <c r="A9309" t="s">
        <v>18797</v>
      </c>
      <c r="B9309">
        <v>0.02</v>
      </c>
      <c r="C9309" s="90">
        <v>1.4913998428064566E-2</v>
      </c>
      <c r="D9309" s="88">
        <v>75</v>
      </c>
      <c r="E9309" s="88" t="s">
        <v>147</v>
      </c>
      <c r="F9309"/>
      <c r="G9309"/>
      <c r="H9309"/>
      <c r="I9309"/>
      <c r="J9309"/>
      <c r="K9309"/>
      <c r="L9309"/>
      <c r="M9309"/>
    </row>
    <row r="9310" spans="1:13" x14ac:dyDescent="0.2">
      <c r="A9310" t="s">
        <v>18798</v>
      </c>
      <c r="B9310">
        <v>0.02</v>
      </c>
      <c r="C9310" s="90">
        <v>1.4913998428064566E-2</v>
      </c>
      <c r="D9310" s="88">
        <v>75</v>
      </c>
      <c r="E9310" s="88" t="s">
        <v>147</v>
      </c>
      <c r="F9310"/>
      <c r="G9310"/>
      <c r="H9310"/>
      <c r="I9310"/>
      <c r="J9310"/>
      <c r="K9310"/>
      <c r="L9310"/>
      <c r="M9310"/>
    </row>
    <row r="9311" spans="1:13" x14ac:dyDescent="0.2">
      <c r="A9311" t="s">
        <v>18799</v>
      </c>
      <c r="B9311">
        <v>0.01</v>
      </c>
      <c r="C9311" s="90">
        <v>7.456999214032283E-3</v>
      </c>
      <c r="D9311" s="88">
        <v>75</v>
      </c>
      <c r="E9311" s="88" t="s">
        <v>147</v>
      </c>
      <c r="F9311"/>
      <c r="G9311"/>
      <c r="H9311"/>
      <c r="I9311"/>
      <c r="J9311"/>
      <c r="K9311"/>
      <c r="L9311"/>
      <c r="M9311"/>
    </row>
    <row r="9312" spans="1:13" x14ac:dyDescent="0.2">
      <c r="A9312" t="s">
        <v>18800</v>
      </c>
      <c r="B9312">
        <v>0.01</v>
      </c>
      <c r="C9312" s="90">
        <v>7.456999214032283E-3</v>
      </c>
      <c r="D9312" s="88">
        <v>75</v>
      </c>
      <c r="E9312" s="88" t="s">
        <v>147</v>
      </c>
      <c r="F9312"/>
      <c r="G9312"/>
      <c r="H9312"/>
      <c r="I9312"/>
      <c r="J9312"/>
      <c r="K9312"/>
      <c r="L9312"/>
      <c r="M9312"/>
    </row>
    <row r="9313" spans="1:13" x14ac:dyDescent="0.2">
      <c r="A9313" t="s">
        <v>18801</v>
      </c>
      <c r="B9313">
        <v>1E-3</v>
      </c>
      <c r="C9313" s="90">
        <v>7.456999214032283E-4</v>
      </c>
      <c r="D9313" s="88">
        <v>75</v>
      </c>
      <c r="E9313" s="88" t="s">
        <v>147</v>
      </c>
      <c r="F9313"/>
      <c r="G9313"/>
      <c r="H9313"/>
      <c r="I9313"/>
      <c r="J9313"/>
      <c r="K9313"/>
      <c r="L9313"/>
      <c r="M9313"/>
    </row>
    <row r="9314" spans="1:13" x14ac:dyDescent="0.2">
      <c r="A9314" t="s">
        <v>18802</v>
      </c>
      <c r="B9314">
        <v>0.23</v>
      </c>
      <c r="C9314" s="90">
        <v>0.17151098192274253</v>
      </c>
      <c r="D9314" s="88">
        <v>75</v>
      </c>
      <c r="E9314" s="88" t="s">
        <v>147</v>
      </c>
      <c r="F9314"/>
      <c r="G9314"/>
      <c r="H9314"/>
      <c r="I9314"/>
      <c r="J9314"/>
      <c r="K9314"/>
      <c r="L9314"/>
      <c r="M9314"/>
    </row>
    <row r="9315" spans="1:13" x14ac:dyDescent="0.2">
      <c r="A9315" t="s">
        <v>18803</v>
      </c>
      <c r="B9315">
        <v>0.19</v>
      </c>
      <c r="C9315" s="90">
        <v>0.14168298506661339</v>
      </c>
      <c r="D9315" s="88">
        <v>75</v>
      </c>
      <c r="E9315" s="88" t="s">
        <v>147</v>
      </c>
      <c r="F9315"/>
      <c r="G9315"/>
      <c r="H9315"/>
      <c r="I9315"/>
      <c r="J9315"/>
      <c r="K9315"/>
      <c r="L9315"/>
      <c r="M9315"/>
    </row>
    <row r="9316" spans="1:13" x14ac:dyDescent="0.2">
      <c r="A9316" t="s">
        <v>18804</v>
      </c>
      <c r="B9316">
        <v>0.02</v>
      </c>
      <c r="C9316" s="90">
        <v>1.4913998428064566E-2</v>
      </c>
      <c r="D9316" s="88">
        <v>75</v>
      </c>
      <c r="E9316" s="88" t="s">
        <v>147</v>
      </c>
      <c r="F9316"/>
      <c r="G9316"/>
      <c r="H9316"/>
      <c r="I9316"/>
      <c r="J9316"/>
      <c r="K9316"/>
      <c r="L9316"/>
      <c r="M9316"/>
    </row>
    <row r="9317" spans="1:13" x14ac:dyDescent="0.2">
      <c r="A9317" t="s">
        <v>18805</v>
      </c>
      <c r="B9317">
        <v>0.46</v>
      </c>
      <c r="C9317" s="90">
        <v>0.34302196384548506</v>
      </c>
      <c r="D9317" s="88">
        <v>75</v>
      </c>
      <c r="E9317" s="88" t="s">
        <v>147</v>
      </c>
      <c r="F9317"/>
      <c r="G9317"/>
      <c r="H9317"/>
      <c r="I9317"/>
      <c r="J9317"/>
      <c r="K9317"/>
      <c r="L9317"/>
      <c r="M9317"/>
    </row>
    <row r="9318" spans="1:13" x14ac:dyDescent="0.2">
      <c r="A9318" t="s">
        <v>18806</v>
      </c>
      <c r="B9318">
        <v>0.16</v>
      </c>
      <c r="C9318" s="90">
        <v>0.11931198742451653</v>
      </c>
      <c r="D9318" s="88">
        <v>75</v>
      </c>
      <c r="E9318" s="88" t="s">
        <v>147</v>
      </c>
      <c r="F9318"/>
      <c r="G9318"/>
      <c r="H9318"/>
      <c r="I9318"/>
      <c r="J9318"/>
      <c r="K9318"/>
      <c r="L9318"/>
      <c r="M9318"/>
    </row>
    <row r="9319" spans="1:13" x14ac:dyDescent="0.2">
      <c r="A9319" t="s">
        <v>18807</v>
      </c>
      <c r="B9319">
        <v>0.03</v>
      </c>
      <c r="C9319" s="90">
        <v>2.2370997642096848E-2</v>
      </c>
      <c r="D9319" s="88">
        <v>75</v>
      </c>
      <c r="E9319" s="88" t="s">
        <v>147</v>
      </c>
      <c r="F9319"/>
      <c r="G9319"/>
      <c r="H9319"/>
      <c r="I9319"/>
      <c r="J9319"/>
      <c r="K9319"/>
      <c r="L9319"/>
      <c r="M9319"/>
    </row>
    <row r="9320" spans="1:13" x14ac:dyDescent="0.2">
      <c r="A9320" t="s">
        <v>18808</v>
      </c>
      <c r="B9320">
        <v>0.03</v>
      </c>
      <c r="C9320" s="90">
        <v>2.2370997642096848E-2</v>
      </c>
      <c r="D9320" s="88">
        <v>75</v>
      </c>
      <c r="E9320" s="88" t="s">
        <v>147</v>
      </c>
      <c r="F9320"/>
      <c r="G9320"/>
      <c r="H9320"/>
      <c r="I9320"/>
      <c r="J9320"/>
      <c r="K9320"/>
      <c r="L9320"/>
      <c r="M9320"/>
    </row>
    <row r="9321" spans="1:13" x14ac:dyDescent="0.2">
      <c r="A9321" t="s">
        <v>18809</v>
      </c>
      <c r="B9321">
        <v>0.25</v>
      </c>
      <c r="C9321" s="90">
        <v>0.18642498035080707</v>
      </c>
      <c r="D9321" s="88">
        <v>75</v>
      </c>
      <c r="E9321" s="88" t="s">
        <v>147</v>
      </c>
      <c r="F9321"/>
      <c r="G9321"/>
      <c r="H9321"/>
      <c r="I9321"/>
      <c r="J9321"/>
      <c r="K9321"/>
      <c r="L9321"/>
      <c r="M9321"/>
    </row>
    <row r="9322" spans="1:13" x14ac:dyDescent="0.2">
      <c r="A9322" t="s">
        <v>18810</v>
      </c>
      <c r="B9322">
        <v>0.32</v>
      </c>
      <c r="C9322" s="90">
        <v>0.23862397484903305</v>
      </c>
      <c r="D9322" s="88">
        <v>75</v>
      </c>
      <c r="E9322" s="88" t="s">
        <v>147</v>
      </c>
      <c r="F9322"/>
      <c r="G9322"/>
      <c r="H9322"/>
      <c r="I9322"/>
      <c r="J9322"/>
      <c r="K9322"/>
      <c r="L9322"/>
      <c r="M9322"/>
    </row>
    <row r="9323" spans="1:13" x14ac:dyDescent="0.2">
      <c r="A9323" t="s">
        <v>18811</v>
      </c>
      <c r="B9323">
        <v>0.02</v>
      </c>
      <c r="C9323" s="90">
        <v>1.4913998428064566E-2</v>
      </c>
      <c r="D9323" s="88">
        <v>75</v>
      </c>
      <c r="E9323" s="88" t="s">
        <v>147</v>
      </c>
      <c r="F9323"/>
      <c r="G9323"/>
      <c r="H9323"/>
      <c r="I9323"/>
      <c r="J9323"/>
      <c r="K9323"/>
      <c r="L9323"/>
      <c r="M9323"/>
    </row>
    <row r="9324" spans="1:13" x14ac:dyDescent="0.2">
      <c r="A9324" t="s">
        <v>18812</v>
      </c>
      <c r="B9324">
        <v>3.0000000000000001E-3</v>
      </c>
      <c r="C9324" s="90">
        <v>2.2370997642096849E-3</v>
      </c>
      <c r="D9324" s="88">
        <v>75</v>
      </c>
      <c r="E9324" s="88" t="s">
        <v>147</v>
      </c>
      <c r="F9324"/>
      <c r="G9324"/>
      <c r="H9324"/>
      <c r="I9324"/>
      <c r="J9324"/>
      <c r="K9324"/>
      <c r="L9324"/>
      <c r="M9324"/>
    </row>
    <row r="9325" spans="1:13" x14ac:dyDescent="0.2">
      <c r="A9325" t="s">
        <v>18813</v>
      </c>
      <c r="B9325">
        <v>4.0000000000000001E-3</v>
      </c>
      <c r="C9325" s="90">
        <v>2.9827996856129132E-3</v>
      </c>
      <c r="D9325" s="88">
        <v>75</v>
      </c>
      <c r="E9325" s="88" t="s">
        <v>147</v>
      </c>
      <c r="F9325"/>
      <c r="G9325"/>
      <c r="H9325"/>
      <c r="I9325"/>
      <c r="J9325"/>
      <c r="K9325"/>
      <c r="L9325"/>
      <c r="M9325"/>
    </row>
    <row r="9326" spans="1:13" x14ac:dyDescent="0.2">
      <c r="A9326" t="s">
        <v>18814</v>
      </c>
      <c r="B9326">
        <v>3.0000000000000001E-3</v>
      </c>
      <c r="C9326" s="90">
        <v>2.2370997642096849E-3</v>
      </c>
      <c r="D9326" s="88">
        <v>75</v>
      </c>
      <c r="E9326" s="88" t="s">
        <v>147</v>
      </c>
      <c r="F9326"/>
      <c r="G9326"/>
      <c r="H9326"/>
      <c r="I9326"/>
      <c r="J9326"/>
      <c r="K9326"/>
      <c r="L9326"/>
      <c r="M9326"/>
    </row>
    <row r="9327" spans="1:13" x14ac:dyDescent="0.2">
      <c r="A9327" t="s">
        <v>18815</v>
      </c>
      <c r="B9327">
        <v>0.02</v>
      </c>
      <c r="C9327" s="90">
        <v>1.4913998428064566E-2</v>
      </c>
      <c r="D9327" s="88">
        <v>75</v>
      </c>
      <c r="E9327" s="88" t="s">
        <v>147</v>
      </c>
      <c r="F9327"/>
      <c r="G9327"/>
      <c r="H9327"/>
      <c r="I9327"/>
      <c r="J9327"/>
      <c r="K9327"/>
      <c r="L9327"/>
      <c r="M9327"/>
    </row>
    <row r="9328" spans="1:13" x14ac:dyDescent="0.2">
      <c r="A9328" t="s">
        <v>18816</v>
      </c>
      <c r="B9328">
        <v>4.0000000000000001E-3</v>
      </c>
      <c r="C9328" s="90">
        <v>2.9827996856129132E-3</v>
      </c>
      <c r="D9328" s="88">
        <v>75</v>
      </c>
      <c r="E9328" s="88" t="s">
        <v>147</v>
      </c>
      <c r="F9328"/>
      <c r="G9328"/>
      <c r="H9328"/>
      <c r="I9328"/>
      <c r="J9328"/>
      <c r="K9328"/>
      <c r="L9328"/>
      <c r="M9328"/>
    </row>
    <row r="9329" spans="1:13" x14ac:dyDescent="0.2">
      <c r="A9329" t="s">
        <v>18817</v>
      </c>
      <c r="B9329">
        <v>2E-3</v>
      </c>
      <c r="C9329" s="90">
        <v>1.4913998428064566E-3</v>
      </c>
      <c r="D9329" s="88">
        <v>75</v>
      </c>
      <c r="E9329" s="88" t="s">
        <v>147</v>
      </c>
      <c r="F9329"/>
      <c r="G9329"/>
      <c r="H9329"/>
      <c r="I9329"/>
      <c r="J9329"/>
      <c r="K9329"/>
      <c r="L9329"/>
      <c r="M9329"/>
    </row>
    <row r="9330" spans="1:13" x14ac:dyDescent="0.2">
      <c r="A9330" t="s">
        <v>18818</v>
      </c>
      <c r="B9330">
        <v>0.02</v>
      </c>
      <c r="C9330" s="90">
        <v>1.4913998428064566E-2</v>
      </c>
      <c r="D9330" s="88">
        <v>75</v>
      </c>
      <c r="E9330" s="88" t="s">
        <v>147</v>
      </c>
      <c r="F9330"/>
      <c r="G9330"/>
      <c r="H9330"/>
      <c r="I9330"/>
      <c r="J9330"/>
      <c r="K9330"/>
      <c r="L9330"/>
      <c r="M9330"/>
    </row>
    <row r="9331" spans="1:13" x14ac:dyDescent="0.2">
      <c r="A9331" t="s">
        <v>18819</v>
      </c>
      <c r="B9331">
        <v>0.02</v>
      </c>
      <c r="C9331" s="90">
        <v>1.4913998428064566E-2</v>
      </c>
      <c r="D9331" s="88">
        <v>75</v>
      </c>
      <c r="E9331" s="88" t="s">
        <v>147</v>
      </c>
      <c r="F9331"/>
      <c r="G9331"/>
      <c r="H9331"/>
      <c r="I9331"/>
      <c r="J9331"/>
      <c r="K9331"/>
      <c r="L9331"/>
      <c r="M9331"/>
    </row>
    <row r="9332" spans="1:13" x14ac:dyDescent="0.2">
      <c r="A9332" t="s">
        <v>18820</v>
      </c>
      <c r="B9332">
        <v>0.02</v>
      </c>
      <c r="C9332" s="90">
        <v>1.4913998428064566E-2</v>
      </c>
      <c r="D9332" s="88">
        <v>75</v>
      </c>
      <c r="E9332" s="88" t="s">
        <v>147</v>
      </c>
      <c r="F9332"/>
      <c r="G9332"/>
      <c r="H9332"/>
      <c r="I9332"/>
      <c r="J9332"/>
      <c r="K9332"/>
      <c r="L9332"/>
      <c r="M9332"/>
    </row>
    <row r="9333" spans="1:13" x14ac:dyDescent="0.2">
      <c r="A9333" t="s">
        <v>18821</v>
      </c>
      <c r="B9333">
        <v>0.02</v>
      </c>
      <c r="C9333" s="90">
        <v>1.4913998428064566E-2</v>
      </c>
      <c r="D9333" s="88">
        <v>75</v>
      </c>
      <c r="E9333" s="88" t="s">
        <v>147</v>
      </c>
      <c r="F9333"/>
      <c r="G9333"/>
      <c r="H9333"/>
      <c r="I9333"/>
      <c r="J9333"/>
      <c r="K9333"/>
      <c r="L9333"/>
      <c r="M9333"/>
    </row>
    <row r="9334" spans="1:13" x14ac:dyDescent="0.2">
      <c r="A9334" t="s">
        <v>18822</v>
      </c>
      <c r="B9334">
        <v>0.02</v>
      </c>
      <c r="C9334" s="90">
        <v>1.4913998428064566E-2</v>
      </c>
      <c r="D9334" s="88">
        <v>75</v>
      </c>
      <c r="E9334" s="88" t="s">
        <v>147</v>
      </c>
      <c r="F9334"/>
      <c r="G9334"/>
      <c r="H9334"/>
      <c r="I9334"/>
      <c r="J9334"/>
      <c r="K9334"/>
      <c r="L9334"/>
      <c r="M9334"/>
    </row>
    <row r="9335" spans="1:13" x14ac:dyDescent="0.2">
      <c r="A9335" t="s">
        <v>18823</v>
      </c>
      <c r="B9335">
        <v>0.02</v>
      </c>
      <c r="C9335" s="90">
        <v>1.4913998428064566E-2</v>
      </c>
      <c r="D9335" s="88">
        <v>75</v>
      </c>
      <c r="E9335" s="88" t="s">
        <v>147</v>
      </c>
      <c r="F9335"/>
      <c r="G9335"/>
      <c r="H9335"/>
      <c r="I9335"/>
      <c r="J9335"/>
      <c r="K9335"/>
      <c r="L9335"/>
      <c r="M9335"/>
    </row>
    <row r="9336" spans="1:13" x14ac:dyDescent="0.2">
      <c r="A9336" t="s">
        <v>18824</v>
      </c>
      <c r="B9336">
        <v>0.02</v>
      </c>
      <c r="C9336" s="90">
        <v>1.4913998428064566E-2</v>
      </c>
      <c r="D9336" s="88">
        <v>75</v>
      </c>
      <c r="E9336" s="88" t="s">
        <v>147</v>
      </c>
      <c r="F9336"/>
      <c r="G9336"/>
      <c r="H9336"/>
      <c r="I9336"/>
      <c r="J9336"/>
      <c r="K9336"/>
      <c r="L9336"/>
      <c r="M9336"/>
    </row>
    <row r="9337" spans="1:13" x14ac:dyDescent="0.2">
      <c r="A9337" t="s">
        <v>18825</v>
      </c>
      <c r="B9337">
        <v>0.02</v>
      </c>
      <c r="C9337" s="90">
        <v>1.4913998428064566E-2</v>
      </c>
      <c r="D9337" s="88">
        <v>75</v>
      </c>
      <c r="E9337" s="88" t="s">
        <v>147</v>
      </c>
      <c r="F9337"/>
      <c r="G9337"/>
      <c r="H9337"/>
      <c r="I9337"/>
      <c r="J9337"/>
      <c r="K9337"/>
      <c r="L9337"/>
      <c r="M9337"/>
    </row>
    <row r="9338" spans="1:13" x14ac:dyDescent="0.2">
      <c r="A9338" t="s">
        <v>18826</v>
      </c>
      <c r="B9338">
        <v>0.03</v>
      </c>
      <c r="C9338" s="90">
        <v>2.2370997642096848E-2</v>
      </c>
      <c r="D9338" s="88">
        <v>75</v>
      </c>
      <c r="E9338" s="88" t="s">
        <v>147</v>
      </c>
      <c r="F9338"/>
      <c r="G9338"/>
      <c r="H9338"/>
      <c r="I9338"/>
      <c r="J9338"/>
      <c r="K9338"/>
      <c r="L9338"/>
      <c r="M9338"/>
    </row>
    <row r="9339" spans="1:13" x14ac:dyDescent="0.2">
      <c r="A9339" t="s">
        <v>18827</v>
      </c>
      <c r="B9339">
        <v>0.03</v>
      </c>
      <c r="C9339" s="90">
        <v>2.2370997642096848E-2</v>
      </c>
      <c r="D9339" s="88">
        <v>75</v>
      </c>
      <c r="E9339" s="88" t="s">
        <v>147</v>
      </c>
      <c r="F9339"/>
      <c r="G9339"/>
      <c r="H9339"/>
      <c r="I9339"/>
      <c r="J9339"/>
      <c r="K9339"/>
      <c r="L9339"/>
      <c r="M9339"/>
    </row>
    <row r="9340" spans="1:13" x14ac:dyDescent="0.2">
      <c r="A9340" t="s">
        <v>18828</v>
      </c>
      <c r="B9340">
        <v>0.03</v>
      </c>
      <c r="C9340" s="90">
        <v>2.2370997642096848E-2</v>
      </c>
      <c r="D9340" s="88">
        <v>75</v>
      </c>
      <c r="E9340" s="88" t="s">
        <v>147</v>
      </c>
      <c r="F9340"/>
      <c r="G9340"/>
      <c r="H9340"/>
      <c r="I9340"/>
      <c r="J9340"/>
      <c r="K9340"/>
      <c r="L9340"/>
      <c r="M9340"/>
    </row>
    <row r="9341" spans="1:13" x14ac:dyDescent="0.2">
      <c r="A9341" t="s">
        <v>18829</v>
      </c>
      <c r="B9341">
        <v>0.03</v>
      </c>
      <c r="C9341" s="90">
        <v>2.2370997642096848E-2</v>
      </c>
      <c r="D9341" s="88">
        <v>75</v>
      </c>
      <c r="E9341" s="88" t="s">
        <v>147</v>
      </c>
      <c r="F9341"/>
      <c r="G9341"/>
      <c r="H9341"/>
      <c r="I9341"/>
      <c r="J9341"/>
      <c r="K9341"/>
      <c r="L9341"/>
      <c r="M9341"/>
    </row>
    <row r="9342" spans="1:13" x14ac:dyDescent="0.2">
      <c r="A9342" t="s">
        <v>18830</v>
      </c>
      <c r="B9342">
        <v>0.03</v>
      </c>
      <c r="C9342" s="90">
        <v>2.2370997642096848E-2</v>
      </c>
      <c r="D9342" s="88">
        <v>75</v>
      </c>
      <c r="E9342" s="88" t="s">
        <v>147</v>
      </c>
      <c r="F9342"/>
      <c r="G9342"/>
      <c r="H9342"/>
      <c r="I9342"/>
      <c r="J9342"/>
      <c r="K9342"/>
      <c r="L9342"/>
      <c r="M9342"/>
    </row>
    <row r="9343" spans="1:13" x14ac:dyDescent="0.2">
      <c r="A9343" t="s">
        <v>18831</v>
      </c>
      <c r="B9343">
        <v>0.03</v>
      </c>
      <c r="C9343" s="90">
        <v>2.2370997642096848E-2</v>
      </c>
      <c r="D9343" s="88">
        <v>75</v>
      </c>
      <c r="E9343" s="88" t="s">
        <v>147</v>
      </c>
      <c r="F9343"/>
      <c r="G9343"/>
      <c r="H9343"/>
      <c r="I9343"/>
      <c r="J9343"/>
      <c r="K9343"/>
      <c r="L9343"/>
      <c r="M9343"/>
    </row>
    <row r="9344" spans="1:13" x14ac:dyDescent="0.2">
      <c r="A9344" t="s">
        <v>18832</v>
      </c>
      <c r="B9344">
        <v>0.02</v>
      </c>
      <c r="C9344" s="90">
        <v>1.4913998428064566E-2</v>
      </c>
      <c r="D9344" s="88">
        <v>75</v>
      </c>
      <c r="E9344" s="88" t="s">
        <v>147</v>
      </c>
      <c r="F9344"/>
      <c r="G9344"/>
      <c r="H9344"/>
      <c r="I9344"/>
      <c r="J9344"/>
      <c r="K9344"/>
      <c r="L9344"/>
      <c r="M9344"/>
    </row>
    <row r="9345" spans="1:13" x14ac:dyDescent="0.2">
      <c r="A9345" t="s">
        <v>18833</v>
      </c>
      <c r="B9345">
        <v>0.02</v>
      </c>
      <c r="C9345" s="90">
        <v>1.4913998428064566E-2</v>
      </c>
      <c r="D9345" s="88">
        <v>75</v>
      </c>
      <c r="E9345" s="88" t="s">
        <v>147</v>
      </c>
      <c r="F9345"/>
      <c r="G9345"/>
      <c r="H9345"/>
      <c r="I9345"/>
      <c r="J9345"/>
      <c r="K9345"/>
      <c r="L9345"/>
      <c r="M9345"/>
    </row>
    <row r="9346" spans="1:13" x14ac:dyDescent="0.2">
      <c r="A9346" t="s">
        <v>18834</v>
      </c>
      <c r="B9346">
        <v>0.03</v>
      </c>
      <c r="C9346" s="90">
        <v>2.2370997642096848E-2</v>
      </c>
      <c r="D9346" s="88">
        <v>75</v>
      </c>
      <c r="E9346" s="88" t="s">
        <v>147</v>
      </c>
      <c r="F9346"/>
      <c r="G9346"/>
      <c r="H9346"/>
      <c r="I9346"/>
      <c r="J9346"/>
      <c r="K9346"/>
      <c r="L9346"/>
      <c r="M9346"/>
    </row>
    <row r="9347" spans="1:13" x14ac:dyDescent="0.2">
      <c r="A9347" t="s">
        <v>18835</v>
      </c>
      <c r="B9347">
        <v>0.02</v>
      </c>
      <c r="C9347" s="90">
        <v>1.4913998428064566E-2</v>
      </c>
      <c r="D9347" s="88">
        <v>75</v>
      </c>
      <c r="E9347" s="88" t="s">
        <v>147</v>
      </c>
      <c r="F9347"/>
      <c r="G9347"/>
      <c r="H9347"/>
      <c r="I9347"/>
      <c r="J9347"/>
      <c r="K9347"/>
      <c r="L9347"/>
      <c r="M9347"/>
    </row>
    <row r="9348" spans="1:13" x14ac:dyDescent="0.2">
      <c r="A9348" t="s">
        <v>18836</v>
      </c>
      <c r="B9348">
        <v>0.1</v>
      </c>
      <c r="C9348" s="90">
        <v>7.4569992140322838E-2</v>
      </c>
      <c r="D9348" s="88">
        <v>75</v>
      </c>
      <c r="E9348" s="88" t="s">
        <v>147</v>
      </c>
      <c r="F9348"/>
      <c r="G9348"/>
      <c r="H9348"/>
      <c r="I9348"/>
      <c r="J9348"/>
      <c r="K9348"/>
      <c r="L9348"/>
      <c r="M9348"/>
    </row>
    <row r="9349" spans="1:13" x14ac:dyDescent="0.2">
      <c r="A9349" t="s">
        <v>18842</v>
      </c>
      <c r="B9349">
        <v>0.01</v>
      </c>
      <c r="C9349" s="90">
        <v>7.456999214032283E-3</v>
      </c>
      <c r="D9349" s="88">
        <v>75</v>
      </c>
      <c r="E9349" s="88" t="s">
        <v>147</v>
      </c>
      <c r="F9349"/>
      <c r="G9349"/>
      <c r="H9349"/>
      <c r="I9349"/>
      <c r="J9349"/>
      <c r="K9349"/>
      <c r="L9349"/>
      <c r="M9349"/>
    </row>
    <row r="9350" spans="1:13" x14ac:dyDescent="0.2">
      <c r="A9350" t="s">
        <v>18843</v>
      </c>
      <c r="B9350">
        <v>0.02</v>
      </c>
      <c r="C9350" s="90">
        <v>1.4913998428064566E-2</v>
      </c>
      <c r="D9350" s="88">
        <v>75</v>
      </c>
      <c r="E9350" s="88" t="s">
        <v>147</v>
      </c>
      <c r="F9350"/>
      <c r="G9350"/>
      <c r="H9350"/>
      <c r="I9350"/>
      <c r="J9350"/>
      <c r="K9350"/>
      <c r="L9350"/>
      <c r="M9350"/>
    </row>
    <row r="9351" spans="1:13" x14ac:dyDescent="0.2">
      <c r="A9351" t="s">
        <v>18844</v>
      </c>
      <c r="B9351">
        <v>0.02</v>
      </c>
      <c r="C9351" s="90">
        <v>1.4913998428064566E-2</v>
      </c>
      <c r="D9351" s="88">
        <v>75</v>
      </c>
      <c r="E9351" s="88" t="s">
        <v>147</v>
      </c>
      <c r="F9351"/>
      <c r="G9351"/>
      <c r="H9351"/>
      <c r="I9351"/>
      <c r="J9351"/>
      <c r="K9351"/>
      <c r="L9351"/>
      <c r="M9351"/>
    </row>
    <row r="9352" spans="1:13" x14ac:dyDescent="0.2">
      <c r="A9352" t="s">
        <v>18845</v>
      </c>
      <c r="B9352">
        <v>0.02</v>
      </c>
      <c r="C9352" s="90">
        <v>1.4913998428064566E-2</v>
      </c>
      <c r="D9352" s="88">
        <v>75</v>
      </c>
      <c r="E9352" s="88" t="s">
        <v>147</v>
      </c>
      <c r="F9352"/>
      <c r="G9352"/>
      <c r="H9352"/>
      <c r="I9352"/>
      <c r="J9352"/>
      <c r="K9352"/>
      <c r="L9352"/>
      <c r="M9352"/>
    </row>
    <row r="9353" spans="1:13" x14ac:dyDescent="0.2">
      <c r="A9353" t="s">
        <v>18846</v>
      </c>
      <c r="B9353">
        <v>0.02</v>
      </c>
      <c r="C9353" s="90">
        <v>1.4913998428064566E-2</v>
      </c>
      <c r="D9353" s="88">
        <v>75</v>
      </c>
      <c r="E9353" s="88" t="s">
        <v>147</v>
      </c>
      <c r="F9353"/>
      <c r="G9353"/>
      <c r="H9353"/>
      <c r="I9353"/>
      <c r="J9353"/>
      <c r="K9353"/>
      <c r="L9353"/>
      <c r="M9353"/>
    </row>
    <row r="9354" spans="1:13" x14ac:dyDescent="0.2">
      <c r="A9354" t="s">
        <v>18847</v>
      </c>
      <c r="B9354">
        <v>2E-3</v>
      </c>
      <c r="C9354" s="90">
        <v>1.4913998428064566E-3</v>
      </c>
      <c r="D9354" s="88">
        <v>75</v>
      </c>
      <c r="E9354" s="88" t="s">
        <v>147</v>
      </c>
      <c r="F9354"/>
      <c r="G9354"/>
      <c r="H9354"/>
      <c r="I9354"/>
      <c r="J9354"/>
      <c r="K9354"/>
      <c r="L9354"/>
      <c r="M9354"/>
    </row>
    <row r="9355" spans="1:13" x14ac:dyDescent="0.2">
      <c r="A9355" t="s">
        <v>18848</v>
      </c>
      <c r="B9355">
        <v>2E-3</v>
      </c>
      <c r="C9355" s="90">
        <v>1.4913998428064566E-3</v>
      </c>
      <c r="D9355" s="88">
        <v>75</v>
      </c>
      <c r="E9355" s="88" t="s">
        <v>147</v>
      </c>
      <c r="F9355"/>
      <c r="G9355"/>
      <c r="H9355"/>
      <c r="I9355"/>
      <c r="J9355"/>
      <c r="K9355"/>
      <c r="L9355"/>
      <c r="M9355"/>
    </row>
    <row r="9356" spans="1:13" x14ac:dyDescent="0.2">
      <c r="A9356" t="s">
        <v>18849</v>
      </c>
      <c r="B9356">
        <v>1E-3</v>
      </c>
      <c r="C9356" s="90">
        <v>7.456999214032283E-4</v>
      </c>
      <c r="D9356" s="88">
        <v>75</v>
      </c>
      <c r="E9356" s="88" t="s">
        <v>147</v>
      </c>
      <c r="F9356"/>
      <c r="G9356"/>
      <c r="H9356"/>
      <c r="I9356"/>
      <c r="J9356"/>
      <c r="K9356"/>
      <c r="L9356"/>
      <c r="M9356"/>
    </row>
    <row r="9357" spans="1:13" x14ac:dyDescent="0.2">
      <c r="A9357" t="s">
        <v>18850</v>
      </c>
      <c r="B9357">
        <v>2E-3</v>
      </c>
      <c r="C9357" s="90">
        <v>1.4913998428064566E-3</v>
      </c>
      <c r="D9357" s="88">
        <v>75</v>
      </c>
      <c r="E9357" s="88" t="s">
        <v>147</v>
      </c>
      <c r="F9357"/>
      <c r="G9357"/>
      <c r="H9357"/>
      <c r="I9357"/>
      <c r="J9357"/>
      <c r="K9357"/>
      <c r="L9357"/>
      <c r="M9357"/>
    </row>
    <row r="9358" spans="1:13" x14ac:dyDescent="0.2">
      <c r="A9358" t="s">
        <v>18851</v>
      </c>
      <c r="B9358">
        <v>0.02</v>
      </c>
      <c r="C9358" s="90">
        <v>1.4913998428064566E-2</v>
      </c>
      <c r="D9358" s="88">
        <v>75</v>
      </c>
      <c r="E9358" s="88" t="s">
        <v>147</v>
      </c>
      <c r="F9358"/>
      <c r="G9358"/>
      <c r="H9358"/>
      <c r="I9358"/>
      <c r="J9358"/>
      <c r="K9358"/>
      <c r="L9358"/>
      <c r="M9358"/>
    </row>
    <row r="9359" spans="1:13" x14ac:dyDescent="0.2">
      <c r="A9359" t="s">
        <v>18852</v>
      </c>
      <c r="B9359">
        <v>1E-3</v>
      </c>
      <c r="C9359" s="90">
        <v>7.456999214032283E-4</v>
      </c>
      <c r="D9359" s="88">
        <v>75</v>
      </c>
      <c r="E9359" s="88" t="s">
        <v>147</v>
      </c>
      <c r="F9359"/>
      <c r="G9359"/>
      <c r="H9359"/>
      <c r="I9359"/>
      <c r="J9359"/>
      <c r="K9359"/>
      <c r="L9359"/>
      <c r="M9359"/>
    </row>
    <row r="9360" spans="1:13" x14ac:dyDescent="0.2">
      <c r="A9360" t="s">
        <v>18853</v>
      </c>
      <c r="B9360">
        <v>0.02</v>
      </c>
      <c r="C9360" s="90">
        <v>1.4913998428064566E-2</v>
      </c>
      <c r="D9360" s="88">
        <v>75</v>
      </c>
      <c r="E9360" s="88" t="s">
        <v>147</v>
      </c>
      <c r="F9360"/>
      <c r="G9360"/>
      <c r="H9360"/>
      <c r="I9360"/>
      <c r="J9360"/>
      <c r="K9360"/>
      <c r="L9360"/>
      <c r="M9360"/>
    </row>
    <row r="9361" spans="1:13" x14ac:dyDescent="0.2">
      <c r="A9361" t="s">
        <v>18854</v>
      </c>
      <c r="B9361">
        <v>0.02</v>
      </c>
      <c r="C9361" s="90">
        <v>1.4913998428064566E-2</v>
      </c>
      <c r="D9361" s="88">
        <v>75</v>
      </c>
      <c r="E9361" s="88" t="s">
        <v>147</v>
      </c>
      <c r="F9361"/>
      <c r="G9361"/>
      <c r="H9361"/>
      <c r="I9361"/>
      <c r="J9361"/>
      <c r="K9361"/>
      <c r="L9361"/>
      <c r="M9361"/>
    </row>
    <row r="9362" spans="1:13" x14ac:dyDescent="0.2">
      <c r="A9362" t="s">
        <v>18855</v>
      </c>
      <c r="B9362">
        <v>0.02</v>
      </c>
      <c r="C9362" s="90">
        <v>1.4913998428064566E-2</v>
      </c>
      <c r="D9362" s="88">
        <v>75</v>
      </c>
      <c r="E9362" s="88" t="s">
        <v>147</v>
      </c>
      <c r="F9362"/>
      <c r="G9362"/>
      <c r="H9362"/>
      <c r="I9362"/>
      <c r="J9362"/>
      <c r="K9362"/>
      <c r="L9362"/>
      <c r="M9362"/>
    </row>
    <row r="9363" spans="1:13" x14ac:dyDescent="0.2">
      <c r="A9363" t="s">
        <v>18856</v>
      </c>
      <c r="B9363">
        <v>0.02</v>
      </c>
      <c r="C9363" s="90">
        <v>1.4913998428064566E-2</v>
      </c>
      <c r="D9363" s="88">
        <v>75</v>
      </c>
      <c r="E9363" s="88" t="s">
        <v>147</v>
      </c>
      <c r="F9363"/>
      <c r="G9363"/>
      <c r="H9363"/>
      <c r="I9363"/>
      <c r="J9363"/>
      <c r="K9363"/>
      <c r="L9363"/>
      <c r="M9363"/>
    </row>
    <row r="9364" spans="1:13" x14ac:dyDescent="0.2">
      <c r="A9364" t="s">
        <v>18857</v>
      </c>
      <c r="B9364">
        <v>2E-3</v>
      </c>
      <c r="C9364" s="90">
        <v>1.4913998428064566E-3</v>
      </c>
      <c r="D9364" s="88">
        <v>75</v>
      </c>
      <c r="E9364" s="88" t="s">
        <v>147</v>
      </c>
      <c r="F9364"/>
      <c r="G9364"/>
      <c r="H9364"/>
      <c r="I9364"/>
      <c r="J9364"/>
      <c r="K9364"/>
      <c r="L9364"/>
      <c r="M9364"/>
    </row>
    <row r="9365" spans="1:13" x14ac:dyDescent="0.2">
      <c r="A9365" t="s">
        <v>18858</v>
      </c>
      <c r="B9365">
        <v>0.01</v>
      </c>
      <c r="C9365" s="90">
        <v>7.456999214032283E-3</v>
      </c>
      <c r="D9365" s="88">
        <v>75</v>
      </c>
      <c r="E9365" s="88" t="s">
        <v>147</v>
      </c>
      <c r="F9365"/>
      <c r="G9365"/>
      <c r="H9365"/>
      <c r="I9365"/>
      <c r="J9365"/>
      <c r="K9365"/>
      <c r="L9365"/>
      <c r="M9365"/>
    </row>
    <row r="9366" spans="1:13" x14ac:dyDescent="0.2">
      <c r="A9366" t="s">
        <v>18859</v>
      </c>
      <c r="B9366">
        <v>0.01</v>
      </c>
      <c r="C9366" s="90">
        <v>7.456999214032283E-3</v>
      </c>
      <c r="D9366" s="88">
        <v>75</v>
      </c>
      <c r="E9366" s="88" t="s">
        <v>147</v>
      </c>
      <c r="F9366"/>
      <c r="G9366"/>
      <c r="H9366"/>
      <c r="I9366"/>
      <c r="J9366"/>
      <c r="K9366"/>
      <c r="L9366"/>
      <c r="M9366"/>
    </row>
    <row r="9367" spans="1:13" x14ac:dyDescent="0.2">
      <c r="A9367" t="s">
        <v>18860</v>
      </c>
      <c r="B9367">
        <v>0.02</v>
      </c>
      <c r="C9367" s="90">
        <v>1.4913998428064566E-2</v>
      </c>
      <c r="D9367" s="88">
        <v>75</v>
      </c>
      <c r="E9367" s="88" t="s">
        <v>147</v>
      </c>
      <c r="F9367"/>
      <c r="G9367"/>
      <c r="H9367"/>
      <c r="I9367"/>
      <c r="J9367"/>
      <c r="K9367"/>
      <c r="L9367"/>
      <c r="M9367"/>
    </row>
    <row r="9368" spans="1:13" x14ac:dyDescent="0.2">
      <c r="A9368" t="s">
        <v>18861</v>
      </c>
      <c r="B9368">
        <v>0.02</v>
      </c>
      <c r="C9368" s="90">
        <v>1.4913998428064566E-2</v>
      </c>
      <c r="D9368" s="88">
        <v>75</v>
      </c>
      <c r="E9368" s="88" t="s">
        <v>147</v>
      </c>
      <c r="F9368"/>
      <c r="G9368"/>
      <c r="H9368"/>
      <c r="I9368"/>
      <c r="J9368"/>
      <c r="K9368"/>
      <c r="L9368"/>
      <c r="M9368"/>
    </row>
    <row r="9369" spans="1:13" x14ac:dyDescent="0.2">
      <c r="A9369" t="s">
        <v>18862</v>
      </c>
      <c r="B9369">
        <v>0.02</v>
      </c>
      <c r="C9369" s="90">
        <v>1.4913998428064566E-2</v>
      </c>
      <c r="D9369" s="88">
        <v>75</v>
      </c>
      <c r="E9369" s="88" t="s">
        <v>147</v>
      </c>
      <c r="F9369"/>
      <c r="G9369"/>
      <c r="H9369"/>
      <c r="I9369"/>
      <c r="J9369"/>
      <c r="K9369"/>
      <c r="L9369"/>
      <c r="M9369"/>
    </row>
    <row r="9370" spans="1:13" x14ac:dyDescent="0.2">
      <c r="A9370" t="s">
        <v>18863</v>
      </c>
      <c r="B9370">
        <v>0.02</v>
      </c>
      <c r="C9370" s="90">
        <v>1.4913998428064566E-2</v>
      </c>
      <c r="D9370" s="88">
        <v>75</v>
      </c>
      <c r="E9370" s="88" t="s">
        <v>147</v>
      </c>
      <c r="F9370"/>
      <c r="G9370"/>
      <c r="H9370"/>
      <c r="I9370"/>
      <c r="J9370"/>
      <c r="K9370"/>
      <c r="L9370"/>
      <c r="M9370"/>
    </row>
    <row r="9371" spans="1:13" x14ac:dyDescent="0.2">
      <c r="A9371" t="s">
        <v>18864</v>
      </c>
      <c r="B9371">
        <v>0.02</v>
      </c>
      <c r="C9371" s="90">
        <v>1.4913998428064566E-2</v>
      </c>
      <c r="D9371" s="88">
        <v>75</v>
      </c>
      <c r="E9371" s="88" t="s">
        <v>147</v>
      </c>
      <c r="F9371"/>
      <c r="G9371"/>
      <c r="H9371"/>
      <c r="I9371"/>
      <c r="J9371"/>
      <c r="K9371"/>
      <c r="L9371"/>
      <c r="M9371"/>
    </row>
    <row r="9372" spans="1:13" x14ac:dyDescent="0.2">
      <c r="A9372" t="s">
        <v>18865</v>
      </c>
      <c r="B9372">
        <v>0.02</v>
      </c>
      <c r="C9372" s="90">
        <v>1.4913998428064566E-2</v>
      </c>
      <c r="D9372" s="88">
        <v>75</v>
      </c>
      <c r="E9372" s="88" t="s">
        <v>147</v>
      </c>
      <c r="F9372"/>
      <c r="G9372"/>
      <c r="H9372"/>
      <c r="I9372"/>
      <c r="J9372"/>
      <c r="K9372"/>
      <c r="L9372"/>
      <c r="M9372"/>
    </row>
    <row r="9373" spans="1:13" x14ac:dyDescent="0.2">
      <c r="A9373" t="s">
        <v>18866</v>
      </c>
      <c r="B9373">
        <v>0.02</v>
      </c>
      <c r="C9373" s="90">
        <v>1.4913998428064566E-2</v>
      </c>
      <c r="D9373" s="88">
        <v>75</v>
      </c>
      <c r="E9373" s="88" t="s">
        <v>147</v>
      </c>
      <c r="F9373"/>
      <c r="G9373"/>
      <c r="H9373"/>
      <c r="I9373"/>
      <c r="J9373"/>
      <c r="K9373"/>
      <c r="L9373"/>
      <c r="M9373"/>
    </row>
    <row r="9374" spans="1:13" x14ac:dyDescent="0.2">
      <c r="A9374" t="s">
        <v>18867</v>
      </c>
      <c r="B9374">
        <v>0.03</v>
      </c>
      <c r="C9374" s="90">
        <v>2.2370997642096848E-2</v>
      </c>
      <c r="D9374" s="88">
        <v>75</v>
      </c>
      <c r="E9374" s="88" t="s">
        <v>147</v>
      </c>
      <c r="F9374"/>
      <c r="G9374"/>
      <c r="H9374"/>
      <c r="I9374"/>
      <c r="J9374"/>
      <c r="K9374"/>
      <c r="L9374"/>
      <c r="M9374"/>
    </row>
    <row r="9375" spans="1:13" x14ac:dyDescent="0.2">
      <c r="A9375" t="s">
        <v>18868</v>
      </c>
      <c r="B9375">
        <v>0.02</v>
      </c>
      <c r="C9375" s="90">
        <v>1.4913998428064566E-2</v>
      </c>
      <c r="D9375" s="88">
        <v>75</v>
      </c>
      <c r="E9375" s="88" t="s">
        <v>147</v>
      </c>
      <c r="F9375"/>
      <c r="G9375"/>
      <c r="H9375"/>
      <c r="I9375"/>
      <c r="J9375"/>
      <c r="K9375"/>
      <c r="L9375"/>
      <c r="M9375"/>
    </row>
    <row r="9376" spans="1:13" x14ac:dyDescent="0.2">
      <c r="A9376" t="s">
        <v>18869</v>
      </c>
      <c r="B9376">
        <v>2E-3</v>
      </c>
      <c r="C9376" s="90">
        <v>1.4913998428064566E-3</v>
      </c>
      <c r="D9376" s="88">
        <v>75</v>
      </c>
      <c r="E9376" s="88" t="s">
        <v>147</v>
      </c>
      <c r="F9376"/>
      <c r="G9376"/>
      <c r="H9376"/>
      <c r="I9376"/>
      <c r="J9376"/>
      <c r="K9376"/>
      <c r="L9376"/>
      <c r="M9376"/>
    </row>
    <row r="9377" spans="1:13" x14ac:dyDescent="0.2">
      <c r="A9377" t="s">
        <v>18870</v>
      </c>
      <c r="B9377">
        <v>7.0000000000000001E-3</v>
      </c>
      <c r="C9377" s="90">
        <v>5.2198994498225985E-3</v>
      </c>
      <c r="D9377" s="88">
        <v>75</v>
      </c>
      <c r="E9377" s="88" t="s">
        <v>147</v>
      </c>
      <c r="F9377"/>
      <c r="G9377"/>
      <c r="H9377"/>
      <c r="I9377"/>
      <c r="J9377"/>
      <c r="K9377"/>
      <c r="L9377"/>
      <c r="M9377"/>
    </row>
    <row r="9378" spans="1:13" x14ac:dyDescent="0.2">
      <c r="A9378" t="s">
        <v>18871</v>
      </c>
      <c r="B9378">
        <v>2E-3</v>
      </c>
      <c r="C9378" s="90">
        <v>1.4913998428064566E-3</v>
      </c>
      <c r="D9378" s="88">
        <v>75</v>
      </c>
      <c r="E9378" s="88" t="s">
        <v>147</v>
      </c>
      <c r="F9378"/>
      <c r="G9378"/>
      <c r="H9378"/>
      <c r="I9378"/>
      <c r="J9378"/>
      <c r="K9378"/>
      <c r="L9378"/>
      <c r="M9378"/>
    </row>
    <row r="9379" spans="1:13" x14ac:dyDescent="0.2">
      <c r="A9379" t="s">
        <v>18872</v>
      </c>
      <c r="B9379">
        <v>0.25</v>
      </c>
      <c r="C9379" s="90">
        <v>0.18642498035080707</v>
      </c>
      <c r="D9379" s="88">
        <v>75</v>
      </c>
      <c r="E9379" s="88" t="s">
        <v>147</v>
      </c>
      <c r="F9379"/>
      <c r="G9379"/>
      <c r="H9379"/>
      <c r="I9379"/>
      <c r="J9379"/>
      <c r="K9379"/>
      <c r="L9379"/>
      <c r="M9379"/>
    </row>
    <row r="9380" spans="1:13" x14ac:dyDescent="0.2">
      <c r="A9380" t="s">
        <v>18873</v>
      </c>
      <c r="B9380">
        <v>0.28999999999999998</v>
      </c>
      <c r="C9380" s="90">
        <v>0.2162529772069362</v>
      </c>
      <c r="D9380" s="88">
        <v>75</v>
      </c>
      <c r="E9380" s="88" t="s">
        <v>147</v>
      </c>
      <c r="F9380"/>
      <c r="G9380"/>
      <c r="H9380"/>
      <c r="I9380"/>
      <c r="J9380"/>
      <c r="K9380"/>
      <c r="L9380"/>
      <c r="M9380"/>
    </row>
    <row r="9381" spans="1:13" x14ac:dyDescent="0.2">
      <c r="A9381" t="s">
        <v>18874</v>
      </c>
      <c r="B9381">
        <v>0.02</v>
      </c>
      <c r="C9381" s="90">
        <v>1.4913998428064566E-2</v>
      </c>
      <c r="D9381" s="88">
        <v>75</v>
      </c>
      <c r="E9381" s="88" t="s">
        <v>147</v>
      </c>
      <c r="F9381"/>
      <c r="G9381"/>
      <c r="H9381"/>
      <c r="I9381"/>
      <c r="J9381"/>
      <c r="K9381"/>
      <c r="L9381"/>
      <c r="M9381"/>
    </row>
    <row r="9382" spans="1:13" x14ac:dyDescent="0.2">
      <c r="A9382" t="s">
        <v>18875</v>
      </c>
      <c r="B9382">
        <v>0.02</v>
      </c>
      <c r="C9382" s="90">
        <v>1.4913998428064566E-2</v>
      </c>
      <c r="D9382" s="88">
        <v>75</v>
      </c>
      <c r="E9382" s="88" t="s">
        <v>147</v>
      </c>
      <c r="F9382"/>
      <c r="G9382"/>
      <c r="H9382"/>
      <c r="I9382"/>
      <c r="J9382"/>
      <c r="K9382"/>
      <c r="L9382"/>
      <c r="M9382"/>
    </row>
    <row r="9383" spans="1:13" x14ac:dyDescent="0.2">
      <c r="A9383" t="s">
        <v>18876</v>
      </c>
      <c r="B9383">
        <v>0.01</v>
      </c>
      <c r="C9383" s="90">
        <v>7.456999214032283E-3</v>
      </c>
      <c r="D9383" s="88">
        <v>75</v>
      </c>
      <c r="E9383" s="88" t="s">
        <v>147</v>
      </c>
      <c r="F9383"/>
      <c r="G9383"/>
      <c r="H9383"/>
      <c r="I9383"/>
      <c r="J9383"/>
      <c r="K9383"/>
      <c r="L9383"/>
      <c r="M9383"/>
    </row>
    <row r="9384" spans="1:13" x14ac:dyDescent="0.2">
      <c r="A9384" t="s">
        <v>18877</v>
      </c>
      <c r="B9384">
        <v>2E-3</v>
      </c>
      <c r="C9384" s="90">
        <v>1.4913998428064566E-3</v>
      </c>
      <c r="D9384" s="88">
        <v>75</v>
      </c>
      <c r="E9384" s="88" t="s">
        <v>147</v>
      </c>
      <c r="F9384"/>
      <c r="G9384"/>
      <c r="H9384"/>
      <c r="I9384"/>
      <c r="J9384"/>
      <c r="K9384"/>
      <c r="L9384"/>
      <c r="M9384"/>
    </row>
    <row r="9385" spans="1:13" x14ac:dyDescent="0.2">
      <c r="A9385"/>
      <c r="B9385"/>
      <c r="F9385"/>
      <c r="G9385"/>
      <c r="H9385"/>
      <c r="I9385"/>
      <c r="J9385"/>
      <c r="K9385"/>
      <c r="L9385"/>
      <c r="M9385"/>
    </row>
    <row r="9386" spans="1:13" x14ac:dyDescent="0.2">
      <c r="A9386">
        <v>2020</v>
      </c>
      <c r="B9386"/>
      <c r="F9386"/>
      <c r="G9386"/>
      <c r="H9386"/>
      <c r="I9386"/>
      <c r="J9386"/>
      <c r="K9386"/>
      <c r="L9386"/>
      <c r="M9386"/>
    </row>
    <row r="9387" spans="1:13" x14ac:dyDescent="0.2">
      <c r="A9387" t="s">
        <v>18878</v>
      </c>
      <c r="B9387">
        <v>0.01</v>
      </c>
      <c r="C9387" s="90">
        <v>7.456999214032283E-3</v>
      </c>
      <c r="D9387" s="88">
        <v>76</v>
      </c>
      <c r="E9387" s="88" t="s">
        <v>147</v>
      </c>
      <c r="F9387"/>
      <c r="G9387"/>
      <c r="H9387"/>
      <c r="I9387"/>
      <c r="J9387"/>
      <c r="K9387"/>
      <c r="L9387"/>
      <c r="M9387"/>
    </row>
    <row r="9388" spans="1:13" x14ac:dyDescent="0.2">
      <c r="A9388" t="s">
        <v>18879</v>
      </c>
      <c r="B9388">
        <v>0.03</v>
      </c>
      <c r="C9388" s="90">
        <v>2.2370997642096848E-2</v>
      </c>
      <c r="D9388" s="88">
        <v>76</v>
      </c>
      <c r="E9388" s="88" t="s">
        <v>147</v>
      </c>
      <c r="F9388"/>
      <c r="G9388"/>
      <c r="H9388"/>
      <c r="I9388"/>
      <c r="J9388"/>
      <c r="K9388"/>
      <c r="L9388"/>
      <c r="M9388"/>
    </row>
    <row r="9389" spans="1:13" x14ac:dyDescent="0.2">
      <c r="A9389" t="s">
        <v>18880</v>
      </c>
      <c r="B9389">
        <v>0.03</v>
      </c>
      <c r="C9389" s="90">
        <v>2.2370997642096848E-2</v>
      </c>
      <c r="D9389" s="88">
        <v>76</v>
      </c>
      <c r="E9389" s="88" t="s">
        <v>147</v>
      </c>
      <c r="F9389"/>
      <c r="G9389"/>
      <c r="H9389"/>
      <c r="I9389"/>
      <c r="J9389"/>
      <c r="K9389"/>
      <c r="L9389"/>
      <c r="M9389"/>
    </row>
    <row r="9390" spans="1:13" x14ac:dyDescent="0.2">
      <c r="A9390" t="s">
        <v>18881</v>
      </c>
      <c r="B9390">
        <v>0.04</v>
      </c>
      <c r="C9390" s="90">
        <v>2.9827996856129132E-2</v>
      </c>
      <c r="D9390" s="88">
        <v>76</v>
      </c>
      <c r="E9390" s="88" t="s">
        <v>147</v>
      </c>
      <c r="F9390"/>
      <c r="G9390"/>
      <c r="H9390"/>
      <c r="I9390"/>
      <c r="J9390"/>
      <c r="K9390"/>
      <c r="L9390"/>
      <c r="M9390"/>
    </row>
    <row r="9391" spans="1:13" x14ac:dyDescent="0.2">
      <c r="A9391" t="s">
        <v>18882</v>
      </c>
      <c r="B9391">
        <v>0.03</v>
      </c>
      <c r="C9391" s="90">
        <v>2.2370997642096848E-2</v>
      </c>
      <c r="D9391" s="88">
        <v>76</v>
      </c>
      <c r="E9391" s="88" t="s">
        <v>147</v>
      </c>
      <c r="F9391"/>
      <c r="G9391"/>
      <c r="H9391"/>
      <c r="I9391"/>
      <c r="J9391"/>
      <c r="K9391"/>
      <c r="L9391"/>
      <c r="M9391"/>
    </row>
    <row r="9392" spans="1:13" x14ac:dyDescent="0.2">
      <c r="A9392" t="s">
        <v>18883</v>
      </c>
      <c r="B9392">
        <v>0.02</v>
      </c>
      <c r="C9392" s="90">
        <v>1.4913998428064566E-2</v>
      </c>
      <c r="D9392" s="88">
        <v>76</v>
      </c>
      <c r="E9392" s="88" t="s">
        <v>147</v>
      </c>
      <c r="F9392"/>
      <c r="G9392"/>
      <c r="H9392"/>
      <c r="I9392"/>
      <c r="J9392"/>
      <c r="K9392"/>
      <c r="L9392"/>
      <c r="M9392"/>
    </row>
    <row r="9393" spans="1:13" x14ac:dyDescent="0.2">
      <c r="A9393" t="s">
        <v>18884</v>
      </c>
      <c r="B9393">
        <v>0.04</v>
      </c>
      <c r="C9393" s="90">
        <v>2.9827996856129132E-2</v>
      </c>
      <c r="D9393" s="88">
        <v>76</v>
      </c>
      <c r="E9393" s="88" t="s">
        <v>147</v>
      </c>
      <c r="F9393"/>
      <c r="G9393"/>
      <c r="H9393"/>
      <c r="I9393"/>
      <c r="J9393"/>
      <c r="K9393"/>
      <c r="L9393"/>
      <c r="M9393"/>
    </row>
    <row r="9394" spans="1:13" x14ac:dyDescent="0.2">
      <c r="A9394" t="s">
        <v>18885</v>
      </c>
      <c r="B9394">
        <v>2E-3</v>
      </c>
      <c r="C9394" s="90">
        <v>1.4913998428064566E-3</v>
      </c>
      <c r="D9394" s="88">
        <v>76</v>
      </c>
      <c r="E9394" s="88" t="s">
        <v>147</v>
      </c>
      <c r="F9394"/>
      <c r="G9394"/>
      <c r="H9394"/>
      <c r="I9394"/>
      <c r="J9394"/>
      <c r="K9394"/>
      <c r="L9394"/>
      <c r="M9394"/>
    </row>
    <row r="9395" spans="1:13" x14ac:dyDescent="0.2">
      <c r="A9395" t="s">
        <v>18886</v>
      </c>
      <c r="B9395">
        <v>0.02</v>
      </c>
      <c r="C9395" s="90">
        <v>1.4913998428064566E-2</v>
      </c>
      <c r="D9395" s="88">
        <v>76</v>
      </c>
      <c r="E9395" s="88" t="s">
        <v>147</v>
      </c>
      <c r="F9395"/>
      <c r="G9395"/>
      <c r="H9395"/>
      <c r="I9395"/>
      <c r="J9395"/>
      <c r="K9395"/>
      <c r="L9395"/>
      <c r="M9395"/>
    </row>
    <row r="9396" spans="1:13" x14ac:dyDescent="0.2">
      <c r="A9396" t="s">
        <v>18887</v>
      </c>
      <c r="B9396">
        <v>0.02</v>
      </c>
      <c r="C9396" s="90">
        <v>1.4913998428064566E-2</v>
      </c>
      <c r="D9396" s="88">
        <v>76</v>
      </c>
      <c r="E9396" s="88" t="s">
        <v>147</v>
      </c>
      <c r="F9396"/>
      <c r="G9396"/>
      <c r="H9396"/>
      <c r="I9396"/>
      <c r="J9396"/>
      <c r="K9396"/>
      <c r="L9396"/>
      <c r="M9396"/>
    </row>
    <row r="9397" spans="1:13" x14ac:dyDescent="0.2">
      <c r="A9397" t="s">
        <v>18888</v>
      </c>
      <c r="B9397">
        <v>0.01</v>
      </c>
      <c r="C9397" s="90">
        <v>7.456999214032283E-3</v>
      </c>
      <c r="D9397" s="88">
        <v>76</v>
      </c>
      <c r="E9397" s="88" t="s">
        <v>147</v>
      </c>
      <c r="F9397"/>
      <c r="G9397"/>
      <c r="H9397"/>
      <c r="I9397"/>
      <c r="J9397"/>
      <c r="K9397"/>
      <c r="L9397"/>
      <c r="M9397"/>
    </row>
    <row r="9398" spans="1:13" x14ac:dyDescent="0.2">
      <c r="A9398" t="s">
        <v>18889</v>
      </c>
      <c r="B9398">
        <v>0.02</v>
      </c>
      <c r="C9398" s="90">
        <v>1.4913998428064566E-2</v>
      </c>
      <c r="D9398" s="88">
        <v>76</v>
      </c>
      <c r="E9398" s="88" t="s">
        <v>147</v>
      </c>
      <c r="F9398"/>
      <c r="G9398"/>
      <c r="H9398"/>
      <c r="I9398"/>
      <c r="J9398"/>
      <c r="K9398"/>
      <c r="L9398"/>
      <c r="M9398"/>
    </row>
    <row r="9399" spans="1:13" x14ac:dyDescent="0.2">
      <c r="A9399" t="s">
        <v>18890</v>
      </c>
      <c r="B9399">
        <v>0.02</v>
      </c>
      <c r="C9399" s="90">
        <v>1.4913998428064566E-2</v>
      </c>
      <c r="D9399" s="88">
        <v>76</v>
      </c>
      <c r="E9399" s="88" t="s">
        <v>147</v>
      </c>
      <c r="F9399"/>
      <c r="G9399"/>
      <c r="H9399"/>
      <c r="I9399"/>
      <c r="J9399"/>
      <c r="K9399"/>
      <c r="L9399"/>
      <c r="M9399"/>
    </row>
    <row r="9400" spans="1:13" x14ac:dyDescent="0.2">
      <c r="A9400" t="s">
        <v>18891</v>
      </c>
      <c r="B9400">
        <v>0.02</v>
      </c>
      <c r="C9400" s="90">
        <v>1.4913998428064566E-2</v>
      </c>
      <c r="D9400" s="88">
        <v>76</v>
      </c>
      <c r="E9400" s="88" t="s">
        <v>147</v>
      </c>
      <c r="F9400"/>
      <c r="G9400"/>
      <c r="H9400"/>
      <c r="I9400"/>
      <c r="J9400"/>
      <c r="K9400"/>
      <c r="L9400"/>
      <c r="M9400"/>
    </row>
    <row r="9401" spans="1:13" x14ac:dyDescent="0.2">
      <c r="A9401" t="s">
        <v>18892</v>
      </c>
      <c r="B9401">
        <v>0.02</v>
      </c>
      <c r="C9401" s="90">
        <v>1.4913998428064566E-2</v>
      </c>
      <c r="D9401" s="88">
        <v>76</v>
      </c>
      <c r="E9401" s="88" t="s">
        <v>147</v>
      </c>
      <c r="F9401"/>
      <c r="G9401"/>
      <c r="H9401"/>
      <c r="I9401"/>
      <c r="J9401"/>
      <c r="K9401"/>
      <c r="L9401"/>
      <c r="M9401"/>
    </row>
    <row r="9402" spans="1:13" x14ac:dyDescent="0.2">
      <c r="A9402" t="s">
        <v>18893</v>
      </c>
      <c r="B9402">
        <v>0.02</v>
      </c>
      <c r="C9402" s="90">
        <v>1.4913998428064566E-2</v>
      </c>
      <c r="D9402" s="88">
        <v>76</v>
      </c>
      <c r="E9402" s="88" t="s">
        <v>147</v>
      </c>
      <c r="F9402"/>
      <c r="G9402"/>
      <c r="H9402"/>
      <c r="I9402"/>
      <c r="J9402"/>
      <c r="K9402"/>
      <c r="L9402"/>
      <c r="M9402"/>
    </row>
    <row r="9403" spans="1:13" x14ac:dyDescent="0.2">
      <c r="A9403" t="s">
        <v>18894</v>
      </c>
      <c r="B9403">
        <v>0.01</v>
      </c>
      <c r="C9403" s="90">
        <v>7.456999214032283E-3</v>
      </c>
      <c r="D9403" s="88">
        <v>76</v>
      </c>
      <c r="E9403" s="88" t="s">
        <v>147</v>
      </c>
      <c r="F9403"/>
      <c r="G9403"/>
      <c r="H9403"/>
      <c r="I9403"/>
      <c r="J9403"/>
      <c r="K9403"/>
      <c r="L9403"/>
      <c r="M9403"/>
    </row>
    <row r="9404" spans="1:13" x14ac:dyDescent="0.2">
      <c r="A9404" t="s">
        <v>18895</v>
      </c>
      <c r="B9404">
        <v>0.01</v>
      </c>
      <c r="C9404" s="90">
        <v>7.456999214032283E-3</v>
      </c>
      <c r="D9404" s="88">
        <v>76</v>
      </c>
      <c r="E9404" s="88" t="s">
        <v>147</v>
      </c>
      <c r="F9404"/>
      <c r="G9404"/>
      <c r="H9404"/>
      <c r="I9404"/>
      <c r="J9404"/>
      <c r="K9404"/>
      <c r="L9404"/>
      <c r="M9404"/>
    </row>
    <row r="9405" spans="1:13" x14ac:dyDescent="0.2">
      <c r="A9405" t="s">
        <v>18896</v>
      </c>
      <c r="B9405">
        <v>0.02</v>
      </c>
      <c r="C9405" s="90">
        <v>1.4913998428064566E-2</v>
      </c>
      <c r="D9405" s="88">
        <v>76</v>
      </c>
      <c r="E9405" s="88" t="s">
        <v>147</v>
      </c>
      <c r="F9405"/>
      <c r="G9405"/>
      <c r="H9405"/>
      <c r="I9405"/>
      <c r="J9405"/>
      <c r="K9405"/>
      <c r="L9405"/>
      <c r="M9405"/>
    </row>
    <row r="9406" spans="1:13" x14ac:dyDescent="0.2">
      <c r="A9406" t="s">
        <v>18897</v>
      </c>
      <c r="B9406">
        <v>1E-3</v>
      </c>
      <c r="C9406" s="90">
        <v>7.456999214032283E-4</v>
      </c>
      <c r="D9406" s="88">
        <v>76</v>
      </c>
      <c r="E9406" s="88" t="s">
        <v>147</v>
      </c>
      <c r="F9406"/>
      <c r="G9406"/>
      <c r="H9406"/>
      <c r="I9406"/>
      <c r="J9406"/>
      <c r="K9406"/>
      <c r="L9406"/>
      <c r="M9406"/>
    </row>
    <row r="9407" spans="1:13" x14ac:dyDescent="0.2">
      <c r="A9407" t="s">
        <v>18898</v>
      </c>
      <c r="B9407">
        <v>0.02</v>
      </c>
      <c r="C9407" s="90">
        <v>1.4913998428064566E-2</v>
      </c>
      <c r="D9407" s="88">
        <v>76</v>
      </c>
      <c r="E9407" s="88" t="s">
        <v>147</v>
      </c>
      <c r="F9407"/>
      <c r="G9407"/>
      <c r="H9407"/>
      <c r="I9407"/>
      <c r="J9407"/>
      <c r="K9407"/>
      <c r="L9407"/>
      <c r="M9407"/>
    </row>
    <row r="9408" spans="1:13" x14ac:dyDescent="0.2">
      <c r="A9408" t="s">
        <v>18899</v>
      </c>
      <c r="B9408">
        <v>0.04</v>
      </c>
      <c r="C9408" s="90">
        <v>2.9827996856129132E-2</v>
      </c>
      <c r="D9408" s="88">
        <v>76</v>
      </c>
      <c r="E9408" s="88" t="s">
        <v>147</v>
      </c>
      <c r="F9408"/>
      <c r="G9408"/>
      <c r="H9408"/>
      <c r="I9408"/>
      <c r="J9408"/>
      <c r="K9408"/>
      <c r="L9408"/>
      <c r="M9408"/>
    </row>
    <row r="9409" spans="1:13" x14ac:dyDescent="0.2">
      <c r="A9409" t="s">
        <v>18900</v>
      </c>
      <c r="B9409">
        <v>0.02</v>
      </c>
      <c r="C9409" s="90">
        <v>1.4913998428064566E-2</v>
      </c>
      <c r="D9409" s="88">
        <v>76</v>
      </c>
      <c r="E9409" s="88" t="s">
        <v>147</v>
      </c>
      <c r="F9409"/>
      <c r="G9409"/>
      <c r="H9409"/>
      <c r="I9409"/>
      <c r="J9409"/>
      <c r="K9409"/>
      <c r="L9409"/>
      <c r="M9409"/>
    </row>
    <row r="9410" spans="1:13" x14ac:dyDescent="0.2">
      <c r="A9410" t="s">
        <v>18901</v>
      </c>
      <c r="B9410">
        <v>0.02</v>
      </c>
      <c r="C9410" s="90">
        <v>1.4913998428064566E-2</v>
      </c>
      <c r="D9410" s="88">
        <v>76</v>
      </c>
      <c r="E9410" s="88" t="s">
        <v>147</v>
      </c>
      <c r="F9410"/>
      <c r="G9410"/>
      <c r="H9410"/>
      <c r="I9410"/>
      <c r="J9410"/>
      <c r="K9410"/>
      <c r="L9410"/>
      <c r="M9410"/>
    </row>
    <row r="9411" spans="1:13" x14ac:dyDescent="0.2">
      <c r="A9411" t="s">
        <v>18902</v>
      </c>
      <c r="B9411">
        <v>0.01</v>
      </c>
      <c r="C9411" s="90">
        <v>7.456999214032283E-3</v>
      </c>
      <c r="D9411" s="88">
        <v>76</v>
      </c>
      <c r="E9411" s="88" t="s">
        <v>147</v>
      </c>
      <c r="F9411"/>
      <c r="G9411"/>
      <c r="H9411"/>
      <c r="I9411"/>
      <c r="J9411"/>
      <c r="K9411"/>
      <c r="L9411"/>
      <c r="M9411"/>
    </row>
    <row r="9412" spans="1:13" x14ac:dyDescent="0.2">
      <c r="A9412" t="s">
        <v>18903</v>
      </c>
      <c r="B9412">
        <v>0.03</v>
      </c>
      <c r="C9412" s="90">
        <v>2.2370997642096848E-2</v>
      </c>
      <c r="D9412" s="88">
        <v>76</v>
      </c>
      <c r="E9412" s="88" t="s">
        <v>147</v>
      </c>
      <c r="F9412"/>
      <c r="G9412"/>
      <c r="H9412"/>
      <c r="I9412"/>
      <c r="J9412"/>
      <c r="K9412"/>
      <c r="L9412"/>
      <c r="M9412"/>
    </row>
    <row r="9413" spans="1:13" x14ac:dyDescent="0.2">
      <c r="A9413" t="s">
        <v>18904</v>
      </c>
      <c r="B9413">
        <v>0.02</v>
      </c>
      <c r="C9413" s="90">
        <v>1.4913998428064566E-2</v>
      </c>
      <c r="D9413" s="88">
        <v>76</v>
      </c>
      <c r="E9413" s="88" t="s">
        <v>147</v>
      </c>
      <c r="F9413"/>
      <c r="G9413"/>
      <c r="H9413"/>
      <c r="I9413"/>
      <c r="J9413"/>
      <c r="K9413"/>
      <c r="L9413"/>
      <c r="M9413"/>
    </row>
    <row r="9414" spans="1:13" x14ac:dyDescent="0.2">
      <c r="A9414" t="s">
        <v>18905</v>
      </c>
      <c r="B9414">
        <v>0.01</v>
      </c>
      <c r="C9414" s="90">
        <v>7.456999214032283E-3</v>
      </c>
      <c r="D9414" s="88">
        <v>76</v>
      </c>
      <c r="E9414" s="88" t="s">
        <v>147</v>
      </c>
      <c r="F9414"/>
      <c r="G9414"/>
      <c r="H9414"/>
      <c r="I9414"/>
      <c r="J9414"/>
      <c r="K9414"/>
      <c r="L9414"/>
      <c r="M9414"/>
    </row>
    <row r="9415" spans="1:13" x14ac:dyDescent="0.2">
      <c r="A9415" t="s">
        <v>18906</v>
      </c>
      <c r="B9415">
        <v>0.01</v>
      </c>
      <c r="C9415" s="90">
        <v>7.456999214032283E-3</v>
      </c>
      <c r="D9415" s="88">
        <v>76</v>
      </c>
      <c r="E9415" s="88" t="s">
        <v>147</v>
      </c>
      <c r="F9415"/>
      <c r="G9415"/>
      <c r="H9415"/>
      <c r="I9415"/>
      <c r="J9415"/>
      <c r="K9415"/>
      <c r="L9415"/>
      <c r="M9415"/>
    </row>
    <row r="9416" spans="1:13" x14ac:dyDescent="0.2">
      <c r="A9416" t="s">
        <v>18907</v>
      </c>
      <c r="B9416">
        <v>0.02</v>
      </c>
      <c r="C9416" s="90">
        <v>1.4913998428064566E-2</v>
      </c>
      <c r="D9416" s="88">
        <v>76</v>
      </c>
      <c r="E9416" s="88" t="s">
        <v>147</v>
      </c>
      <c r="F9416"/>
      <c r="G9416"/>
      <c r="H9416"/>
      <c r="I9416"/>
      <c r="J9416"/>
      <c r="K9416"/>
      <c r="L9416"/>
      <c r="M9416"/>
    </row>
    <row r="9417" spans="1:13" x14ac:dyDescent="0.2">
      <c r="A9417" t="s">
        <v>18908</v>
      </c>
      <c r="B9417">
        <v>0.02</v>
      </c>
      <c r="C9417" s="90">
        <v>1.4913998428064566E-2</v>
      </c>
      <c r="D9417" s="88">
        <v>76</v>
      </c>
      <c r="E9417" s="88" t="s">
        <v>147</v>
      </c>
      <c r="F9417"/>
      <c r="G9417"/>
      <c r="H9417"/>
      <c r="I9417"/>
      <c r="J9417"/>
      <c r="K9417"/>
      <c r="L9417"/>
      <c r="M9417"/>
    </row>
    <row r="9418" spans="1:13" x14ac:dyDescent="0.2">
      <c r="A9418" t="s">
        <v>18909</v>
      </c>
      <c r="B9418">
        <v>2E-3</v>
      </c>
      <c r="C9418" s="90">
        <v>1.4913998428064566E-3</v>
      </c>
      <c r="D9418" s="88">
        <v>76</v>
      </c>
      <c r="E9418" s="88" t="s">
        <v>147</v>
      </c>
      <c r="F9418"/>
      <c r="G9418"/>
      <c r="H9418"/>
      <c r="I9418"/>
      <c r="J9418"/>
      <c r="K9418"/>
      <c r="L9418"/>
      <c r="M9418"/>
    </row>
    <row r="9419" spans="1:13" x14ac:dyDescent="0.2">
      <c r="A9419" t="s">
        <v>18910</v>
      </c>
      <c r="B9419">
        <v>0.01</v>
      </c>
      <c r="C9419" s="90">
        <v>7.456999214032283E-3</v>
      </c>
      <c r="D9419" s="88">
        <v>76</v>
      </c>
      <c r="E9419" s="88" t="s">
        <v>147</v>
      </c>
      <c r="F9419"/>
      <c r="G9419"/>
      <c r="H9419"/>
      <c r="I9419"/>
      <c r="J9419"/>
      <c r="K9419"/>
      <c r="L9419"/>
      <c r="M9419"/>
    </row>
    <row r="9420" spans="1:13" x14ac:dyDescent="0.2">
      <c r="A9420" t="s">
        <v>18911</v>
      </c>
      <c r="B9420">
        <v>0.02</v>
      </c>
      <c r="C9420" s="90">
        <v>1.4913998428064566E-2</v>
      </c>
      <c r="D9420" s="88">
        <v>76</v>
      </c>
      <c r="E9420" s="88" t="s">
        <v>147</v>
      </c>
      <c r="F9420"/>
      <c r="G9420"/>
      <c r="H9420"/>
      <c r="I9420"/>
      <c r="J9420"/>
      <c r="K9420"/>
      <c r="L9420"/>
      <c r="M9420"/>
    </row>
    <row r="9421" spans="1:13" x14ac:dyDescent="0.2">
      <c r="A9421" t="s">
        <v>18912</v>
      </c>
      <c r="B9421">
        <v>0.01</v>
      </c>
      <c r="C9421" s="90">
        <v>7.456999214032283E-3</v>
      </c>
      <c r="D9421" s="88">
        <v>76</v>
      </c>
      <c r="E9421" s="88" t="s">
        <v>147</v>
      </c>
      <c r="F9421"/>
      <c r="G9421"/>
      <c r="H9421"/>
      <c r="I9421"/>
      <c r="J9421"/>
      <c r="K9421"/>
      <c r="L9421"/>
      <c r="M9421"/>
    </row>
    <row r="9422" spans="1:13" x14ac:dyDescent="0.2">
      <c r="A9422" t="s">
        <v>18913</v>
      </c>
      <c r="B9422">
        <v>0.02</v>
      </c>
      <c r="C9422" s="90">
        <v>1.4913998428064566E-2</v>
      </c>
      <c r="D9422" s="88">
        <v>76</v>
      </c>
      <c r="E9422" s="88" t="s">
        <v>147</v>
      </c>
      <c r="F9422"/>
      <c r="G9422"/>
      <c r="H9422"/>
      <c r="I9422"/>
      <c r="J9422"/>
      <c r="K9422"/>
      <c r="L9422"/>
      <c r="M9422"/>
    </row>
    <row r="9423" spans="1:13" x14ac:dyDescent="0.2">
      <c r="A9423" t="s">
        <v>18914</v>
      </c>
      <c r="B9423">
        <v>0.03</v>
      </c>
      <c r="C9423" s="90">
        <v>2.2370997642096848E-2</v>
      </c>
      <c r="D9423" s="88">
        <v>76</v>
      </c>
      <c r="E9423" s="88" t="s">
        <v>147</v>
      </c>
      <c r="F9423"/>
      <c r="G9423"/>
      <c r="H9423"/>
      <c r="I9423"/>
      <c r="J9423"/>
      <c r="K9423"/>
      <c r="L9423"/>
      <c r="M9423"/>
    </row>
    <row r="9424" spans="1:13" x14ac:dyDescent="0.2">
      <c r="A9424" t="s">
        <v>18915</v>
      </c>
      <c r="B9424">
        <v>0.02</v>
      </c>
      <c r="C9424" s="90">
        <v>1.4913998428064566E-2</v>
      </c>
      <c r="D9424" s="88">
        <v>76</v>
      </c>
      <c r="E9424" s="88" t="s">
        <v>147</v>
      </c>
      <c r="F9424"/>
      <c r="G9424"/>
      <c r="H9424"/>
      <c r="I9424"/>
      <c r="J9424"/>
      <c r="K9424"/>
      <c r="L9424"/>
      <c r="M9424"/>
    </row>
    <row r="9425" spans="1:13" x14ac:dyDescent="0.2">
      <c r="A9425" t="s">
        <v>18916</v>
      </c>
      <c r="B9425">
        <v>0.02</v>
      </c>
      <c r="C9425" s="90">
        <v>1.4913998428064566E-2</v>
      </c>
      <c r="D9425" s="88">
        <v>76</v>
      </c>
      <c r="E9425" s="88" t="s">
        <v>147</v>
      </c>
      <c r="F9425"/>
      <c r="G9425"/>
      <c r="H9425"/>
      <c r="I9425"/>
      <c r="J9425"/>
      <c r="K9425"/>
      <c r="L9425"/>
      <c r="M9425"/>
    </row>
    <row r="9426" spans="1:13" x14ac:dyDescent="0.2">
      <c r="A9426" t="s">
        <v>18917</v>
      </c>
      <c r="B9426">
        <v>0.02</v>
      </c>
      <c r="C9426" s="90">
        <v>1.4913998428064566E-2</v>
      </c>
      <c r="D9426" s="88">
        <v>76</v>
      </c>
      <c r="E9426" s="88" t="s">
        <v>147</v>
      </c>
      <c r="F9426"/>
      <c r="G9426"/>
      <c r="H9426"/>
      <c r="I9426"/>
      <c r="J9426"/>
      <c r="K9426"/>
      <c r="L9426"/>
      <c r="M9426"/>
    </row>
    <row r="9427" spans="1:13" x14ac:dyDescent="0.2">
      <c r="A9427" t="s">
        <v>18918</v>
      </c>
      <c r="B9427">
        <v>0.01</v>
      </c>
      <c r="C9427" s="90">
        <v>7.456999214032283E-3</v>
      </c>
      <c r="D9427" s="88">
        <v>76</v>
      </c>
      <c r="E9427" s="88" t="s">
        <v>147</v>
      </c>
      <c r="F9427"/>
      <c r="G9427"/>
      <c r="H9427"/>
      <c r="I9427"/>
      <c r="J9427"/>
      <c r="K9427"/>
      <c r="L9427"/>
      <c r="M9427"/>
    </row>
    <row r="9428" spans="1:13" x14ac:dyDescent="0.2">
      <c r="A9428" t="s">
        <v>18919</v>
      </c>
      <c r="B9428">
        <v>3.0000000000000001E-3</v>
      </c>
      <c r="C9428" s="90">
        <v>2.2370997642096849E-3</v>
      </c>
      <c r="D9428" s="88">
        <v>76</v>
      </c>
      <c r="E9428" s="88" t="s">
        <v>147</v>
      </c>
      <c r="F9428"/>
      <c r="G9428"/>
      <c r="H9428"/>
      <c r="I9428"/>
      <c r="J9428"/>
      <c r="K9428"/>
      <c r="L9428"/>
      <c r="M9428"/>
    </row>
    <row r="9429" spans="1:13" x14ac:dyDescent="0.2">
      <c r="A9429" t="s">
        <v>18920</v>
      </c>
      <c r="B9429">
        <v>0.01</v>
      </c>
      <c r="C9429" s="90">
        <v>7.456999214032283E-3</v>
      </c>
      <c r="D9429" s="88">
        <v>76</v>
      </c>
      <c r="E9429" s="88" t="s">
        <v>147</v>
      </c>
      <c r="F9429"/>
      <c r="G9429"/>
      <c r="H9429"/>
      <c r="I9429"/>
      <c r="J9429"/>
      <c r="K9429"/>
      <c r="L9429"/>
      <c r="M9429"/>
    </row>
    <row r="9430" spans="1:13" x14ac:dyDescent="0.2">
      <c r="A9430" t="s">
        <v>18921</v>
      </c>
      <c r="B9430">
        <v>2E-3</v>
      </c>
      <c r="C9430" s="90">
        <v>1.4913998428064566E-3</v>
      </c>
      <c r="D9430" s="88">
        <v>76</v>
      </c>
      <c r="E9430" s="88" t="s">
        <v>147</v>
      </c>
      <c r="F9430"/>
      <c r="G9430"/>
      <c r="H9430"/>
      <c r="I9430"/>
      <c r="J9430"/>
      <c r="K9430"/>
      <c r="L9430"/>
      <c r="M9430"/>
    </row>
    <row r="9431" spans="1:13" x14ac:dyDescent="0.2">
      <c r="A9431" t="s">
        <v>18922</v>
      </c>
      <c r="B9431">
        <v>0.01</v>
      </c>
      <c r="C9431" s="90">
        <v>7.456999214032283E-3</v>
      </c>
      <c r="D9431" s="88">
        <v>76</v>
      </c>
      <c r="E9431" s="88" t="s">
        <v>147</v>
      </c>
      <c r="F9431"/>
      <c r="G9431"/>
      <c r="H9431"/>
      <c r="I9431"/>
      <c r="J9431"/>
      <c r="K9431"/>
      <c r="L9431"/>
      <c r="M9431"/>
    </row>
    <row r="9432" spans="1:13" x14ac:dyDescent="0.2">
      <c r="A9432" t="s">
        <v>18923</v>
      </c>
      <c r="B9432">
        <v>3.0000000000000001E-3</v>
      </c>
      <c r="C9432" s="90">
        <v>2.2370997642096849E-3</v>
      </c>
      <c r="D9432" s="88">
        <v>76</v>
      </c>
      <c r="E9432" s="88" t="s">
        <v>147</v>
      </c>
      <c r="F9432"/>
      <c r="G9432"/>
      <c r="H9432"/>
      <c r="I9432"/>
      <c r="J9432"/>
      <c r="K9432"/>
      <c r="L9432"/>
      <c r="M9432"/>
    </row>
    <row r="9433" spans="1:13" x14ac:dyDescent="0.2">
      <c r="A9433" t="s">
        <v>18924</v>
      </c>
      <c r="B9433">
        <v>0.02</v>
      </c>
      <c r="C9433" s="90">
        <v>1.4913998428064566E-2</v>
      </c>
      <c r="D9433" s="88">
        <v>76</v>
      </c>
      <c r="E9433" s="88" t="s">
        <v>147</v>
      </c>
      <c r="F9433"/>
      <c r="G9433"/>
      <c r="H9433"/>
      <c r="I9433"/>
      <c r="J9433"/>
      <c r="K9433"/>
      <c r="L9433"/>
      <c r="M9433"/>
    </row>
    <row r="9434" spans="1:13" x14ac:dyDescent="0.2">
      <c r="A9434" t="s">
        <v>18925</v>
      </c>
      <c r="B9434">
        <v>1E-3</v>
      </c>
      <c r="C9434" s="90">
        <v>7.456999214032283E-4</v>
      </c>
      <c r="D9434" s="88">
        <v>76</v>
      </c>
      <c r="E9434" s="88" t="s">
        <v>147</v>
      </c>
      <c r="F9434"/>
      <c r="G9434"/>
      <c r="H9434"/>
      <c r="I9434"/>
      <c r="J9434"/>
      <c r="K9434"/>
      <c r="L9434"/>
      <c r="M9434"/>
    </row>
    <row r="9435" spans="1:13" x14ac:dyDescent="0.2">
      <c r="A9435" t="s">
        <v>18926</v>
      </c>
      <c r="B9435">
        <v>0.02</v>
      </c>
      <c r="C9435" s="90">
        <v>1.4913998428064566E-2</v>
      </c>
      <c r="D9435" s="88">
        <v>76</v>
      </c>
      <c r="E9435" s="88" t="s">
        <v>147</v>
      </c>
      <c r="F9435"/>
      <c r="G9435"/>
      <c r="H9435"/>
      <c r="I9435"/>
      <c r="J9435"/>
      <c r="K9435"/>
      <c r="L9435"/>
      <c r="M9435"/>
    </row>
    <row r="9436" spans="1:13" x14ac:dyDescent="0.2">
      <c r="A9436" t="s">
        <v>18927</v>
      </c>
      <c r="B9436">
        <v>0.02</v>
      </c>
      <c r="C9436" s="90">
        <v>1.4913998428064566E-2</v>
      </c>
      <c r="D9436" s="88">
        <v>76</v>
      </c>
      <c r="E9436" s="88" t="s">
        <v>147</v>
      </c>
      <c r="F9436"/>
      <c r="G9436"/>
      <c r="H9436"/>
      <c r="I9436"/>
      <c r="J9436"/>
      <c r="K9436"/>
      <c r="L9436"/>
      <c r="M9436"/>
    </row>
    <row r="9437" spans="1:13" x14ac:dyDescent="0.2">
      <c r="A9437" t="s">
        <v>18928</v>
      </c>
      <c r="B9437">
        <v>0.02</v>
      </c>
      <c r="C9437" s="90">
        <v>1.4913998428064566E-2</v>
      </c>
      <c r="D9437" s="88">
        <v>76</v>
      </c>
      <c r="E9437" s="88" t="s">
        <v>147</v>
      </c>
      <c r="F9437"/>
      <c r="G9437"/>
      <c r="H9437"/>
      <c r="I9437"/>
      <c r="J9437"/>
      <c r="K9437"/>
      <c r="L9437"/>
      <c r="M9437"/>
    </row>
    <row r="9438" spans="1:13" x14ac:dyDescent="0.2">
      <c r="A9438" t="s">
        <v>18929</v>
      </c>
      <c r="B9438">
        <v>1E-3</v>
      </c>
      <c r="C9438" s="90">
        <v>7.456999214032283E-4</v>
      </c>
      <c r="D9438" s="88">
        <v>76</v>
      </c>
      <c r="E9438" s="88" t="s">
        <v>147</v>
      </c>
      <c r="F9438"/>
      <c r="G9438"/>
      <c r="H9438"/>
      <c r="I9438"/>
      <c r="J9438"/>
      <c r="K9438"/>
      <c r="L9438"/>
      <c r="M9438"/>
    </row>
    <row r="9439" spans="1:13" x14ac:dyDescent="0.2">
      <c r="A9439" t="s">
        <v>18930</v>
      </c>
      <c r="B9439">
        <v>1E-3</v>
      </c>
      <c r="C9439" s="90">
        <v>7.456999214032283E-4</v>
      </c>
      <c r="D9439" s="88">
        <v>76</v>
      </c>
      <c r="E9439" s="88" t="s">
        <v>147</v>
      </c>
      <c r="F9439"/>
      <c r="G9439"/>
      <c r="H9439"/>
      <c r="I9439"/>
      <c r="J9439"/>
      <c r="K9439"/>
      <c r="L9439"/>
      <c r="M9439"/>
    </row>
    <row r="9440" spans="1:13" x14ac:dyDescent="0.2">
      <c r="A9440" t="s">
        <v>18931</v>
      </c>
      <c r="B9440">
        <v>0.02</v>
      </c>
      <c r="C9440" s="90">
        <v>1.4913998428064566E-2</v>
      </c>
      <c r="D9440" s="88">
        <v>76</v>
      </c>
      <c r="E9440" s="88" t="s">
        <v>147</v>
      </c>
      <c r="F9440"/>
      <c r="G9440"/>
      <c r="H9440"/>
      <c r="I9440"/>
      <c r="J9440"/>
      <c r="K9440"/>
      <c r="L9440"/>
      <c r="M9440"/>
    </row>
    <row r="9441" spans="1:13" x14ac:dyDescent="0.2">
      <c r="A9441" t="s">
        <v>18932</v>
      </c>
      <c r="B9441">
        <v>2E-3</v>
      </c>
      <c r="C9441" s="90">
        <v>1.4913998428064566E-3</v>
      </c>
      <c r="D9441" s="88">
        <v>76</v>
      </c>
      <c r="E9441" s="88" t="s">
        <v>147</v>
      </c>
      <c r="F9441"/>
      <c r="G9441"/>
      <c r="H9441"/>
      <c r="I9441"/>
      <c r="J9441"/>
      <c r="K9441"/>
      <c r="L9441"/>
      <c r="M9441"/>
    </row>
    <row r="9442" spans="1:13" x14ac:dyDescent="0.2">
      <c r="A9442" t="s">
        <v>18933</v>
      </c>
      <c r="B9442">
        <v>1E-3</v>
      </c>
      <c r="C9442" s="90">
        <v>7.456999214032283E-4</v>
      </c>
      <c r="D9442" s="88">
        <v>76</v>
      </c>
      <c r="E9442" s="88" t="s">
        <v>147</v>
      </c>
      <c r="F9442"/>
      <c r="G9442"/>
      <c r="H9442"/>
      <c r="I9442"/>
      <c r="J9442"/>
      <c r="K9442"/>
      <c r="L9442"/>
      <c r="M9442"/>
    </row>
    <row r="9443" spans="1:13" x14ac:dyDescent="0.2">
      <c r="A9443" t="s">
        <v>18934</v>
      </c>
      <c r="B9443">
        <v>1E-3</v>
      </c>
      <c r="C9443" s="90">
        <v>7.456999214032283E-4</v>
      </c>
      <c r="D9443" s="88">
        <v>76</v>
      </c>
      <c r="E9443" s="88" t="s">
        <v>147</v>
      </c>
      <c r="F9443"/>
      <c r="G9443"/>
      <c r="H9443"/>
      <c r="I9443"/>
      <c r="J9443"/>
      <c r="K9443"/>
      <c r="L9443"/>
      <c r="M9443"/>
    </row>
    <row r="9444" spans="1:13" x14ac:dyDescent="0.2">
      <c r="A9444" t="s">
        <v>18935</v>
      </c>
      <c r="B9444">
        <v>1E-3</v>
      </c>
      <c r="C9444" s="90">
        <v>7.456999214032283E-4</v>
      </c>
      <c r="D9444" s="88">
        <v>76</v>
      </c>
      <c r="E9444" s="88" t="s">
        <v>147</v>
      </c>
      <c r="F9444"/>
      <c r="G9444"/>
      <c r="H9444"/>
      <c r="I9444"/>
      <c r="J9444"/>
      <c r="K9444"/>
      <c r="L9444"/>
      <c r="M9444"/>
    </row>
    <row r="9445" spans="1:13" x14ac:dyDescent="0.2">
      <c r="A9445" t="s">
        <v>18936</v>
      </c>
      <c r="B9445">
        <v>4.0000000000000001E-3</v>
      </c>
      <c r="C9445" s="90">
        <v>2.9827996856129132E-3</v>
      </c>
      <c r="D9445" s="88">
        <v>76</v>
      </c>
      <c r="E9445" s="88" t="s">
        <v>147</v>
      </c>
      <c r="F9445"/>
      <c r="G9445"/>
      <c r="H9445"/>
      <c r="I9445"/>
      <c r="J9445"/>
      <c r="K9445"/>
      <c r="L9445"/>
      <c r="M9445"/>
    </row>
    <row r="9446" spans="1:13" x14ac:dyDescent="0.2">
      <c r="A9446" t="s">
        <v>18937</v>
      </c>
      <c r="B9446">
        <v>0.02</v>
      </c>
      <c r="C9446" s="90">
        <v>1.4913998428064566E-2</v>
      </c>
      <c r="D9446" s="88">
        <v>76</v>
      </c>
      <c r="E9446" s="88" t="s">
        <v>147</v>
      </c>
      <c r="F9446"/>
      <c r="G9446"/>
      <c r="H9446"/>
      <c r="I9446"/>
      <c r="J9446"/>
      <c r="K9446"/>
      <c r="L9446"/>
      <c r="M9446"/>
    </row>
    <row r="9447" spans="1:13" x14ac:dyDescent="0.2">
      <c r="A9447" t="s">
        <v>18938</v>
      </c>
      <c r="B9447">
        <v>0.02</v>
      </c>
      <c r="C9447" s="90">
        <v>1.4913998428064566E-2</v>
      </c>
      <c r="D9447" s="88">
        <v>76</v>
      </c>
      <c r="E9447" s="88" t="s">
        <v>147</v>
      </c>
      <c r="F9447"/>
      <c r="G9447"/>
      <c r="H9447"/>
      <c r="I9447"/>
      <c r="J9447"/>
      <c r="K9447"/>
      <c r="L9447"/>
      <c r="M9447"/>
    </row>
    <row r="9448" spans="1:13" x14ac:dyDescent="0.2">
      <c r="A9448" t="s">
        <v>18939</v>
      </c>
      <c r="B9448">
        <v>0.02</v>
      </c>
      <c r="C9448" s="90">
        <v>1.4913998428064566E-2</v>
      </c>
      <c r="D9448" s="88">
        <v>76</v>
      </c>
      <c r="E9448" s="88" t="s">
        <v>147</v>
      </c>
      <c r="F9448"/>
      <c r="G9448"/>
      <c r="H9448"/>
      <c r="I9448"/>
      <c r="J9448"/>
      <c r="K9448"/>
      <c r="L9448"/>
      <c r="M9448"/>
    </row>
    <row r="9449" spans="1:13" x14ac:dyDescent="0.2">
      <c r="A9449" t="s">
        <v>18940</v>
      </c>
      <c r="B9449">
        <v>0.02</v>
      </c>
      <c r="C9449" s="90">
        <v>1.4913998428064566E-2</v>
      </c>
      <c r="D9449" s="88">
        <v>76</v>
      </c>
      <c r="E9449" s="88" t="s">
        <v>147</v>
      </c>
      <c r="F9449"/>
      <c r="G9449"/>
      <c r="H9449"/>
      <c r="I9449"/>
      <c r="J9449"/>
      <c r="K9449"/>
      <c r="L9449"/>
      <c r="M9449"/>
    </row>
    <row r="9450" spans="1:13" x14ac:dyDescent="0.2">
      <c r="A9450" t="s">
        <v>18941</v>
      </c>
      <c r="B9450">
        <v>0.03</v>
      </c>
      <c r="C9450" s="90">
        <v>2.2370997642096848E-2</v>
      </c>
      <c r="D9450" s="88">
        <v>76</v>
      </c>
      <c r="E9450" s="88" t="s">
        <v>147</v>
      </c>
      <c r="F9450"/>
      <c r="G9450"/>
      <c r="H9450"/>
      <c r="I9450"/>
      <c r="J9450"/>
      <c r="K9450"/>
      <c r="L9450"/>
      <c r="M9450"/>
    </row>
    <row r="9451" spans="1:13" x14ac:dyDescent="0.2">
      <c r="A9451" t="s">
        <v>18942</v>
      </c>
      <c r="B9451">
        <v>0.02</v>
      </c>
      <c r="C9451" s="90">
        <v>1.4913998428064566E-2</v>
      </c>
      <c r="D9451" s="88">
        <v>76</v>
      </c>
      <c r="E9451" s="88" t="s">
        <v>147</v>
      </c>
      <c r="F9451"/>
      <c r="G9451"/>
      <c r="H9451"/>
      <c r="I9451"/>
      <c r="J9451"/>
      <c r="K9451"/>
      <c r="L9451"/>
      <c r="M9451"/>
    </row>
    <row r="9452" spans="1:13" x14ac:dyDescent="0.2">
      <c r="A9452" t="s">
        <v>18943</v>
      </c>
      <c r="B9452">
        <v>0.01</v>
      </c>
      <c r="C9452" s="90">
        <v>7.456999214032283E-3</v>
      </c>
      <c r="D9452" s="88">
        <v>76</v>
      </c>
      <c r="E9452" s="88" t="s">
        <v>147</v>
      </c>
      <c r="F9452"/>
      <c r="G9452"/>
      <c r="H9452"/>
      <c r="I9452"/>
      <c r="J9452"/>
      <c r="K9452"/>
      <c r="L9452"/>
      <c r="M9452"/>
    </row>
    <row r="9453" spans="1:13" x14ac:dyDescent="0.2">
      <c r="A9453" t="s">
        <v>18944</v>
      </c>
      <c r="B9453">
        <v>0.01</v>
      </c>
      <c r="C9453" s="90">
        <v>7.456999214032283E-3</v>
      </c>
      <c r="D9453" s="88">
        <v>76</v>
      </c>
      <c r="E9453" s="88" t="s">
        <v>147</v>
      </c>
      <c r="F9453"/>
      <c r="G9453"/>
      <c r="H9453"/>
      <c r="I9453"/>
      <c r="J9453"/>
      <c r="K9453"/>
      <c r="L9453"/>
      <c r="M9453"/>
    </row>
    <row r="9454" spans="1:13" x14ac:dyDescent="0.2">
      <c r="A9454" t="s">
        <v>18945</v>
      </c>
      <c r="B9454">
        <v>0.02</v>
      </c>
      <c r="C9454" s="90">
        <v>1.4913998428064566E-2</v>
      </c>
      <c r="D9454" s="88">
        <v>76</v>
      </c>
      <c r="E9454" s="88" t="s">
        <v>147</v>
      </c>
      <c r="F9454"/>
      <c r="G9454"/>
      <c r="H9454"/>
      <c r="I9454"/>
      <c r="J9454"/>
      <c r="K9454"/>
      <c r="L9454"/>
      <c r="M9454"/>
    </row>
    <row r="9455" spans="1:13" x14ac:dyDescent="0.2">
      <c r="A9455" t="s">
        <v>18946</v>
      </c>
      <c r="B9455">
        <v>0.02</v>
      </c>
      <c r="C9455" s="90">
        <v>1.4913998428064566E-2</v>
      </c>
      <c r="D9455" s="88">
        <v>76</v>
      </c>
      <c r="E9455" s="88" t="s">
        <v>147</v>
      </c>
      <c r="F9455"/>
      <c r="G9455"/>
      <c r="H9455"/>
      <c r="I9455"/>
      <c r="J9455"/>
      <c r="K9455"/>
      <c r="L9455"/>
      <c r="M9455"/>
    </row>
    <row r="9456" spans="1:13" x14ac:dyDescent="0.2">
      <c r="A9456" t="s">
        <v>18947</v>
      </c>
      <c r="B9456">
        <v>0.01</v>
      </c>
      <c r="C9456" s="90">
        <v>7.456999214032283E-3</v>
      </c>
      <c r="D9456" s="88">
        <v>76</v>
      </c>
      <c r="E9456" s="88" t="s">
        <v>147</v>
      </c>
      <c r="F9456"/>
      <c r="G9456"/>
      <c r="H9456"/>
      <c r="I9456"/>
      <c r="J9456"/>
      <c r="K9456"/>
      <c r="L9456"/>
      <c r="M9456"/>
    </row>
    <row r="9457" spans="1:13" x14ac:dyDescent="0.2">
      <c r="A9457" t="s">
        <v>18948</v>
      </c>
      <c r="B9457">
        <v>0.02</v>
      </c>
      <c r="C9457" s="90">
        <v>1.4913998428064566E-2</v>
      </c>
      <c r="D9457" s="88">
        <v>76</v>
      </c>
      <c r="E9457" s="88" t="s">
        <v>147</v>
      </c>
      <c r="F9457"/>
      <c r="G9457"/>
      <c r="H9457"/>
      <c r="I9457"/>
      <c r="J9457"/>
      <c r="K9457"/>
      <c r="L9457"/>
      <c r="M9457"/>
    </row>
    <row r="9458" spans="1:13" x14ac:dyDescent="0.2">
      <c r="A9458" t="s">
        <v>18949</v>
      </c>
      <c r="B9458">
        <v>0.01</v>
      </c>
      <c r="C9458" s="90">
        <v>7.456999214032283E-3</v>
      </c>
      <c r="D9458" s="88">
        <v>76</v>
      </c>
      <c r="E9458" s="88" t="s">
        <v>147</v>
      </c>
      <c r="F9458"/>
      <c r="G9458"/>
      <c r="H9458"/>
      <c r="I9458"/>
      <c r="J9458"/>
      <c r="K9458"/>
      <c r="L9458"/>
      <c r="M9458"/>
    </row>
    <row r="9459" spans="1:13" x14ac:dyDescent="0.2">
      <c r="A9459" t="s">
        <v>18950</v>
      </c>
      <c r="B9459">
        <v>0.02</v>
      </c>
      <c r="C9459" s="90">
        <v>1.4913998428064566E-2</v>
      </c>
      <c r="D9459" s="88">
        <v>76</v>
      </c>
      <c r="E9459" s="88" t="s">
        <v>147</v>
      </c>
      <c r="F9459"/>
      <c r="G9459"/>
      <c r="H9459"/>
      <c r="I9459"/>
      <c r="J9459"/>
      <c r="K9459"/>
      <c r="L9459"/>
      <c r="M9459"/>
    </row>
    <row r="9460" spans="1:13" x14ac:dyDescent="0.2">
      <c r="A9460" t="s">
        <v>18951</v>
      </c>
      <c r="B9460">
        <v>0.01</v>
      </c>
      <c r="C9460" s="90">
        <v>7.456999214032283E-3</v>
      </c>
      <c r="D9460" s="88">
        <v>76</v>
      </c>
      <c r="E9460" s="88" t="s">
        <v>147</v>
      </c>
      <c r="F9460"/>
      <c r="G9460"/>
      <c r="H9460"/>
      <c r="I9460"/>
      <c r="J9460"/>
      <c r="K9460"/>
      <c r="L9460"/>
      <c r="M9460"/>
    </row>
    <row r="9461" spans="1:13" x14ac:dyDescent="0.2">
      <c r="A9461" t="s">
        <v>18952</v>
      </c>
      <c r="B9461">
        <v>0.02</v>
      </c>
      <c r="C9461" s="90">
        <v>1.4913998428064566E-2</v>
      </c>
      <c r="D9461" s="88">
        <v>76</v>
      </c>
      <c r="E9461" s="88" t="s">
        <v>147</v>
      </c>
      <c r="F9461"/>
      <c r="G9461"/>
      <c r="H9461"/>
      <c r="I9461"/>
      <c r="J9461"/>
      <c r="K9461"/>
      <c r="L9461"/>
      <c r="M9461"/>
    </row>
    <row r="9462" spans="1:13" x14ac:dyDescent="0.2">
      <c r="A9462" t="s">
        <v>18953</v>
      </c>
      <c r="B9462">
        <v>0.02</v>
      </c>
      <c r="C9462" s="90">
        <v>1.4913998428064566E-2</v>
      </c>
      <c r="D9462" s="88">
        <v>76</v>
      </c>
      <c r="E9462" s="88" t="s">
        <v>147</v>
      </c>
      <c r="F9462"/>
      <c r="G9462"/>
      <c r="H9462"/>
      <c r="I9462"/>
      <c r="J9462"/>
      <c r="K9462"/>
      <c r="L9462"/>
      <c r="M9462"/>
    </row>
    <row r="9463" spans="1:13" x14ac:dyDescent="0.2">
      <c r="A9463" t="s">
        <v>18954</v>
      </c>
      <c r="B9463">
        <v>0.02</v>
      </c>
      <c r="C9463" s="90">
        <v>1.4913998428064566E-2</v>
      </c>
      <c r="D9463" s="88">
        <v>76</v>
      </c>
      <c r="E9463" s="88" t="s">
        <v>147</v>
      </c>
      <c r="F9463"/>
      <c r="G9463"/>
      <c r="H9463"/>
      <c r="I9463"/>
      <c r="J9463"/>
      <c r="K9463"/>
      <c r="L9463"/>
      <c r="M9463"/>
    </row>
    <row r="9464" spans="1:13" x14ac:dyDescent="0.2">
      <c r="A9464" t="s">
        <v>18955</v>
      </c>
      <c r="B9464">
        <v>0.02</v>
      </c>
      <c r="C9464" s="90">
        <v>1.4913998428064566E-2</v>
      </c>
      <c r="D9464" s="88">
        <v>76</v>
      </c>
      <c r="E9464" s="88" t="s">
        <v>147</v>
      </c>
      <c r="F9464"/>
      <c r="G9464"/>
      <c r="H9464"/>
      <c r="I9464"/>
      <c r="J9464"/>
      <c r="K9464"/>
      <c r="L9464"/>
      <c r="M9464"/>
    </row>
    <row r="9465" spans="1:13" x14ac:dyDescent="0.2">
      <c r="A9465" t="s">
        <v>18956</v>
      </c>
      <c r="B9465">
        <v>0.01</v>
      </c>
      <c r="C9465" s="90">
        <v>7.456999214032283E-3</v>
      </c>
      <c r="D9465" s="88">
        <v>76</v>
      </c>
      <c r="E9465" s="88" t="s">
        <v>147</v>
      </c>
      <c r="F9465"/>
      <c r="G9465"/>
      <c r="H9465"/>
      <c r="I9465"/>
      <c r="J9465"/>
      <c r="K9465"/>
      <c r="L9465"/>
      <c r="M9465"/>
    </row>
    <row r="9466" spans="1:13" x14ac:dyDescent="0.2">
      <c r="A9466" t="s">
        <v>18957</v>
      </c>
      <c r="B9466">
        <v>0.01</v>
      </c>
      <c r="C9466" s="90">
        <v>7.456999214032283E-3</v>
      </c>
      <c r="D9466" s="88">
        <v>76</v>
      </c>
      <c r="E9466" s="88" t="s">
        <v>147</v>
      </c>
      <c r="F9466"/>
      <c r="G9466"/>
      <c r="H9466"/>
      <c r="I9466"/>
      <c r="J9466"/>
      <c r="K9466"/>
      <c r="L9466"/>
      <c r="M9466"/>
    </row>
    <row r="9467" spans="1:13" x14ac:dyDescent="0.2">
      <c r="A9467" t="s">
        <v>18958</v>
      </c>
      <c r="B9467">
        <v>4.0000000000000001E-3</v>
      </c>
      <c r="C9467" s="90">
        <v>2.9827996856129132E-3</v>
      </c>
      <c r="D9467" s="88">
        <v>76</v>
      </c>
      <c r="E9467" s="88" t="s">
        <v>147</v>
      </c>
      <c r="F9467"/>
      <c r="G9467"/>
      <c r="H9467"/>
      <c r="I9467"/>
      <c r="J9467"/>
      <c r="K9467"/>
      <c r="L9467"/>
      <c r="M9467"/>
    </row>
    <row r="9468" spans="1:13" x14ac:dyDescent="0.2">
      <c r="A9468" t="s">
        <v>18959</v>
      </c>
      <c r="B9468">
        <v>0.02</v>
      </c>
      <c r="C9468" s="90">
        <v>1.4913998428064566E-2</v>
      </c>
      <c r="D9468" s="88">
        <v>76</v>
      </c>
      <c r="E9468" s="88" t="s">
        <v>147</v>
      </c>
      <c r="F9468"/>
      <c r="G9468"/>
      <c r="H9468"/>
      <c r="I9468"/>
      <c r="J9468"/>
      <c r="K9468"/>
      <c r="L9468"/>
      <c r="M9468"/>
    </row>
    <row r="9469" spans="1:13" x14ac:dyDescent="0.2">
      <c r="A9469" t="s">
        <v>18960</v>
      </c>
      <c r="B9469">
        <v>0.02</v>
      </c>
      <c r="C9469" s="90">
        <v>1.4913998428064566E-2</v>
      </c>
      <c r="D9469" s="88">
        <v>76</v>
      </c>
      <c r="E9469" s="88" t="s">
        <v>147</v>
      </c>
      <c r="F9469"/>
      <c r="G9469"/>
      <c r="H9469"/>
      <c r="I9469"/>
      <c r="J9469"/>
      <c r="K9469"/>
      <c r="L9469"/>
      <c r="M9469"/>
    </row>
    <row r="9470" spans="1:13" x14ac:dyDescent="0.2">
      <c r="A9470" t="s">
        <v>18961</v>
      </c>
      <c r="B9470">
        <v>0.02</v>
      </c>
      <c r="C9470" s="90">
        <v>1.4913998428064566E-2</v>
      </c>
      <c r="D9470" s="88">
        <v>76</v>
      </c>
      <c r="E9470" s="88" t="s">
        <v>147</v>
      </c>
      <c r="F9470"/>
      <c r="G9470"/>
      <c r="H9470"/>
      <c r="I9470"/>
      <c r="J9470"/>
      <c r="K9470"/>
      <c r="L9470"/>
      <c r="M9470"/>
    </row>
    <row r="9471" spans="1:13" x14ac:dyDescent="0.2">
      <c r="A9471" t="s">
        <v>18962</v>
      </c>
      <c r="B9471">
        <v>0.01</v>
      </c>
      <c r="C9471" s="90">
        <v>7.456999214032283E-3</v>
      </c>
      <c r="D9471" s="88">
        <v>76</v>
      </c>
      <c r="E9471" s="88" t="s">
        <v>147</v>
      </c>
      <c r="F9471"/>
      <c r="G9471"/>
      <c r="H9471"/>
      <c r="I9471"/>
      <c r="J9471"/>
      <c r="K9471"/>
      <c r="L9471"/>
      <c r="M9471"/>
    </row>
    <row r="9472" spans="1:13" x14ac:dyDescent="0.2">
      <c r="A9472" t="s">
        <v>18963</v>
      </c>
      <c r="B9472">
        <v>0.02</v>
      </c>
      <c r="C9472" s="90">
        <v>1.4913998428064566E-2</v>
      </c>
      <c r="D9472" s="88">
        <v>76</v>
      </c>
      <c r="E9472" s="88" t="s">
        <v>147</v>
      </c>
      <c r="F9472"/>
      <c r="G9472"/>
      <c r="H9472"/>
      <c r="I9472"/>
      <c r="J9472"/>
      <c r="K9472"/>
      <c r="L9472"/>
      <c r="M9472"/>
    </row>
    <row r="9473" spans="1:13" x14ac:dyDescent="0.2">
      <c r="A9473" t="s">
        <v>18964</v>
      </c>
      <c r="B9473">
        <v>0.03</v>
      </c>
      <c r="C9473" s="90">
        <v>2.2370997642096848E-2</v>
      </c>
      <c r="D9473" s="88">
        <v>76</v>
      </c>
      <c r="E9473" s="88" t="s">
        <v>147</v>
      </c>
      <c r="F9473"/>
      <c r="G9473"/>
      <c r="H9473"/>
      <c r="I9473"/>
      <c r="J9473"/>
      <c r="K9473"/>
      <c r="L9473"/>
      <c r="M9473"/>
    </row>
    <row r="9474" spans="1:13" x14ac:dyDescent="0.2">
      <c r="A9474" t="s">
        <v>18965</v>
      </c>
      <c r="B9474">
        <v>0.02</v>
      </c>
      <c r="C9474" s="90">
        <v>1.4913998428064566E-2</v>
      </c>
      <c r="D9474" s="88">
        <v>76</v>
      </c>
      <c r="E9474" s="88" t="s">
        <v>147</v>
      </c>
      <c r="F9474"/>
      <c r="G9474"/>
      <c r="H9474"/>
      <c r="I9474"/>
      <c r="J9474"/>
      <c r="K9474"/>
      <c r="L9474"/>
      <c r="M9474"/>
    </row>
    <row r="9475" spans="1:13" x14ac:dyDescent="0.2">
      <c r="A9475" t="s">
        <v>18966</v>
      </c>
      <c r="B9475">
        <v>0.02</v>
      </c>
      <c r="C9475" s="90">
        <v>1.4913998428064566E-2</v>
      </c>
      <c r="D9475" s="88">
        <v>76</v>
      </c>
      <c r="E9475" s="88" t="s">
        <v>147</v>
      </c>
      <c r="F9475"/>
      <c r="G9475"/>
      <c r="H9475"/>
      <c r="I9475"/>
      <c r="J9475"/>
      <c r="K9475"/>
      <c r="L9475"/>
      <c r="M9475"/>
    </row>
    <row r="9476" spans="1:13" x14ac:dyDescent="0.2">
      <c r="A9476" t="s">
        <v>18967</v>
      </c>
      <c r="B9476">
        <v>0.02</v>
      </c>
      <c r="C9476" s="90">
        <v>1.4913998428064566E-2</v>
      </c>
      <c r="D9476" s="88">
        <v>76</v>
      </c>
      <c r="E9476" s="88" t="s">
        <v>147</v>
      </c>
      <c r="F9476"/>
      <c r="G9476"/>
      <c r="H9476"/>
      <c r="I9476"/>
      <c r="J9476"/>
      <c r="K9476"/>
      <c r="L9476"/>
      <c r="M9476"/>
    </row>
    <row r="9477" spans="1:13" x14ac:dyDescent="0.2">
      <c r="A9477" t="s">
        <v>18968</v>
      </c>
      <c r="B9477">
        <v>0.02</v>
      </c>
      <c r="C9477" s="90">
        <v>1.4913998428064566E-2</v>
      </c>
      <c r="D9477" s="88">
        <v>76</v>
      </c>
      <c r="E9477" s="88" t="s">
        <v>147</v>
      </c>
      <c r="F9477"/>
      <c r="G9477"/>
      <c r="H9477"/>
      <c r="I9477"/>
      <c r="J9477"/>
      <c r="K9477"/>
      <c r="L9477"/>
      <c r="M9477"/>
    </row>
    <row r="9478" spans="1:13" x14ac:dyDescent="0.2">
      <c r="A9478" t="s">
        <v>18969</v>
      </c>
      <c r="B9478">
        <v>0.02</v>
      </c>
      <c r="C9478" s="90">
        <v>1.4913998428064566E-2</v>
      </c>
      <c r="D9478" s="88">
        <v>76</v>
      </c>
      <c r="E9478" s="88" t="s">
        <v>147</v>
      </c>
      <c r="F9478"/>
      <c r="G9478"/>
      <c r="H9478"/>
      <c r="I9478"/>
      <c r="J9478"/>
      <c r="K9478"/>
      <c r="L9478"/>
      <c r="M9478"/>
    </row>
    <row r="9479" spans="1:13" x14ac:dyDescent="0.2">
      <c r="A9479" t="s">
        <v>18970</v>
      </c>
      <c r="B9479">
        <v>0.02</v>
      </c>
      <c r="C9479" s="90">
        <v>1.4913998428064566E-2</v>
      </c>
      <c r="D9479" s="88">
        <v>76</v>
      </c>
      <c r="E9479" s="88" t="s">
        <v>147</v>
      </c>
      <c r="F9479"/>
      <c r="G9479"/>
      <c r="H9479"/>
      <c r="I9479"/>
      <c r="J9479"/>
      <c r="K9479"/>
      <c r="L9479"/>
      <c r="M9479"/>
    </row>
    <row r="9480" spans="1:13" x14ac:dyDescent="0.2">
      <c r="A9480" t="s">
        <v>18971</v>
      </c>
      <c r="B9480">
        <v>0.1</v>
      </c>
      <c r="C9480" s="90">
        <v>7.4569992140322838E-2</v>
      </c>
      <c r="D9480" s="88">
        <v>76</v>
      </c>
      <c r="E9480" s="88" t="s">
        <v>147</v>
      </c>
      <c r="F9480"/>
      <c r="G9480"/>
      <c r="H9480"/>
      <c r="I9480"/>
      <c r="J9480"/>
      <c r="K9480"/>
      <c r="L9480"/>
      <c r="M9480"/>
    </row>
    <row r="9481" spans="1:13" x14ac:dyDescent="0.2">
      <c r="A9481" t="s">
        <v>18972</v>
      </c>
      <c r="B9481">
        <v>0.02</v>
      </c>
      <c r="C9481" s="90">
        <v>1.4913998428064566E-2</v>
      </c>
      <c r="D9481" s="88">
        <v>76</v>
      </c>
      <c r="E9481" s="88" t="s">
        <v>147</v>
      </c>
      <c r="F9481"/>
      <c r="G9481"/>
      <c r="H9481"/>
      <c r="I9481"/>
      <c r="J9481"/>
      <c r="K9481"/>
      <c r="L9481"/>
      <c r="M9481"/>
    </row>
    <row r="9482" spans="1:13" x14ac:dyDescent="0.2">
      <c r="A9482" t="s">
        <v>18973</v>
      </c>
      <c r="B9482">
        <v>0.02</v>
      </c>
      <c r="C9482" s="90">
        <v>1.4913998428064566E-2</v>
      </c>
      <c r="D9482" s="88">
        <v>76</v>
      </c>
      <c r="E9482" s="88" t="s">
        <v>147</v>
      </c>
      <c r="F9482"/>
      <c r="G9482"/>
      <c r="H9482"/>
      <c r="I9482"/>
      <c r="J9482"/>
      <c r="K9482"/>
      <c r="L9482"/>
      <c r="M9482"/>
    </row>
    <row r="9483" spans="1:13" x14ac:dyDescent="0.2">
      <c r="A9483" t="s">
        <v>18974</v>
      </c>
      <c r="B9483">
        <v>0.02</v>
      </c>
      <c r="C9483" s="90">
        <v>1.4913998428064566E-2</v>
      </c>
      <c r="D9483" s="88">
        <v>76</v>
      </c>
      <c r="E9483" s="88" t="s">
        <v>147</v>
      </c>
      <c r="F9483"/>
      <c r="G9483"/>
      <c r="H9483"/>
      <c r="I9483"/>
      <c r="J9483"/>
      <c r="K9483"/>
      <c r="L9483"/>
      <c r="M9483"/>
    </row>
    <row r="9484" spans="1:13" x14ac:dyDescent="0.2">
      <c r="A9484" t="s">
        <v>18975</v>
      </c>
      <c r="B9484">
        <v>0.01</v>
      </c>
      <c r="C9484" s="90">
        <v>7.456999214032283E-3</v>
      </c>
      <c r="D9484" s="88">
        <v>76</v>
      </c>
      <c r="E9484" s="88" t="s">
        <v>147</v>
      </c>
      <c r="F9484"/>
      <c r="G9484"/>
      <c r="H9484"/>
      <c r="I9484"/>
      <c r="J9484"/>
      <c r="K9484"/>
      <c r="L9484"/>
      <c r="M9484"/>
    </row>
    <row r="9485" spans="1:13" x14ac:dyDescent="0.2">
      <c r="A9485" t="s">
        <v>18976</v>
      </c>
      <c r="B9485">
        <v>0.02</v>
      </c>
      <c r="C9485" s="90">
        <v>1.4913998428064566E-2</v>
      </c>
      <c r="D9485" s="88">
        <v>76</v>
      </c>
      <c r="E9485" s="88" t="s">
        <v>147</v>
      </c>
      <c r="F9485"/>
      <c r="G9485"/>
      <c r="H9485"/>
      <c r="I9485"/>
      <c r="J9485"/>
      <c r="K9485"/>
      <c r="L9485"/>
      <c r="M9485"/>
    </row>
    <row r="9486" spans="1:13" x14ac:dyDescent="0.2">
      <c r="A9486" t="s">
        <v>18977</v>
      </c>
      <c r="B9486">
        <v>0.02</v>
      </c>
      <c r="C9486" s="90">
        <v>1.4913998428064566E-2</v>
      </c>
      <c r="D9486" s="88">
        <v>76</v>
      </c>
      <c r="E9486" s="88" t="s">
        <v>147</v>
      </c>
      <c r="F9486"/>
      <c r="G9486"/>
      <c r="H9486"/>
      <c r="I9486"/>
      <c r="J9486"/>
      <c r="K9486"/>
      <c r="L9486"/>
      <c r="M9486"/>
    </row>
    <row r="9487" spans="1:13" x14ac:dyDescent="0.2">
      <c r="A9487" t="s">
        <v>18978</v>
      </c>
      <c r="B9487">
        <v>0.03</v>
      </c>
      <c r="C9487" s="90">
        <v>2.2370997642096848E-2</v>
      </c>
      <c r="D9487" s="88">
        <v>76</v>
      </c>
      <c r="E9487" s="88" t="s">
        <v>147</v>
      </c>
      <c r="F9487"/>
      <c r="G9487"/>
      <c r="H9487"/>
      <c r="I9487"/>
      <c r="J9487"/>
      <c r="K9487"/>
      <c r="L9487"/>
      <c r="M9487"/>
    </row>
    <row r="9488" spans="1:13" x14ac:dyDescent="0.2">
      <c r="A9488" t="s">
        <v>18979</v>
      </c>
      <c r="B9488">
        <v>0.02</v>
      </c>
      <c r="C9488" s="90">
        <v>1.4913998428064566E-2</v>
      </c>
      <c r="D9488" s="88">
        <v>76</v>
      </c>
      <c r="E9488" s="88" t="s">
        <v>147</v>
      </c>
      <c r="F9488"/>
      <c r="G9488"/>
      <c r="H9488"/>
      <c r="I9488"/>
      <c r="J9488"/>
      <c r="K9488"/>
      <c r="L9488"/>
      <c r="M9488"/>
    </row>
    <row r="9489" spans="1:13" x14ac:dyDescent="0.2">
      <c r="A9489" t="s">
        <v>18980</v>
      </c>
      <c r="B9489">
        <v>4.0000000000000001E-3</v>
      </c>
      <c r="C9489" s="90">
        <v>2.9827996856129132E-3</v>
      </c>
      <c r="D9489" s="88">
        <v>76</v>
      </c>
      <c r="E9489" s="88" t="s">
        <v>147</v>
      </c>
      <c r="F9489"/>
      <c r="G9489"/>
      <c r="H9489"/>
      <c r="I9489"/>
      <c r="J9489"/>
      <c r="K9489"/>
      <c r="L9489"/>
      <c r="M9489"/>
    </row>
    <row r="9490" spans="1:13" x14ac:dyDescent="0.2">
      <c r="A9490" t="s">
        <v>18981</v>
      </c>
      <c r="B9490">
        <v>0.02</v>
      </c>
      <c r="C9490" s="90">
        <v>1.4913998428064566E-2</v>
      </c>
      <c r="D9490" s="88">
        <v>76</v>
      </c>
      <c r="E9490" s="88" t="s">
        <v>147</v>
      </c>
      <c r="F9490"/>
      <c r="G9490"/>
      <c r="H9490"/>
      <c r="I9490"/>
      <c r="J9490"/>
      <c r="K9490"/>
      <c r="L9490"/>
      <c r="M9490"/>
    </row>
    <row r="9491" spans="1:13" x14ac:dyDescent="0.2">
      <c r="A9491" t="s">
        <v>18982</v>
      </c>
      <c r="B9491">
        <v>0.02</v>
      </c>
      <c r="C9491" s="90">
        <v>1.4913998428064566E-2</v>
      </c>
      <c r="D9491" s="88">
        <v>76</v>
      </c>
      <c r="E9491" s="88" t="s">
        <v>147</v>
      </c>
      <c r="F9491"/>
      <c r="G9491"/>
      <c r="H9491"/>
      <c r="I9491"/>
      <c r="J9491"/>
      <c r="K9491"/>
      <c r="L9491"/>
      <c r="M9491"/>
    </row>
    <row r="9492" spans="1:13" x14ac:dyDescent="0.2">
      <c r="A9492" t="s">
        <v>18983</v>
      </c>
      <c r="B9492">
        <v>0.02</v>
      </c>
      <c r="C9492" s="90">
        <v>1.4913998428064566E-2</v>
      </c>
      <c r="D9492" s="88">
        <v>76</v>
      </c>
      <c r="E9492" s="88" t="s">
        <v>147</v>
      </c>
      <c r="F9492"/>
      <c r="G9492"/>
      <c r="H9492"/>
      <c r="I9492"/>
      <c r="J9492"/>
      <c r="K9492"/>
      <c r="L9492"/>
      <c r="M9492"/>
    </row>
    <row r="9493" spans="1:13" x14ac:dyDescent="0.2">
      <c r="A9493" t="s">
        <v>18984</v>
      </c>
      <c r="B9493">
        <v>0.02</v>
      </c>
      <c r="C9493" s="90">
        <v>1.4913998428064566E-2</v>
      </c>
      <c r="D9493" s="88">
        <v>76</v>
      </c>
      <c r="E9493" s="88" t="s">
        <v>147</v>
      </c>
      <c r="F9493"/>
      <c r="G9493"/>
      <c r="H9493"/>
      <c r="I9493"/>
      <c r="J9493"/>
      <c r="K9493"/>
      <c r="L9493"/>
      <c r="M9493"/>
    </row>
    <row r="9494" spans="1:13" x14ac:dyDescent="0.2">
      <c r="A9494" t="s">
        <v>18985</v>
      </c>
      <c r="B9494">
        <v>0.02</v>
      </c>
      <c r="C9494" s="90">
        <v>1.4913998428064566E-2</v>
      </c>
      <c r="D9494" s="88">
        <v>76</v>
      </c>
      <c r="E9494" s="88" t="s">
        <v>147</v>
      </c>
      <c r="F9494"/>
      <c r="G9494"/>
      <c r="H9494"/>
      <c r="I9494"/>
      <c r="J9494"/>
      <c r="K9494"/>
      <c r="L9494"/>
      <c r="M9494"/>
    </row>
    <row r="9495" spans="1:13" x14ac:dyDescent="0.2">
      <c r="A9495" t="s">
        <v>18986</v>
      </c>
      <c r="B9495">
        <v>0.01</v>
      </c>
      <c r="C9495" s="90">
        <v>7.456999214032283E-3</v>
      </c>
      <c r="D9495" s="88">
        <v>76</v>
      </c>
      <c r="E9495" s="88" t="s">
        <v>147</v>
      </c>
      <c r="F9495"/>
      <c r="G9495"/>
      <c r="H9495"/>
      <c r="I9495"/>
      <c r="J9495"/>
      <c r="K9495"/>
      <c r="L9495"/>
      <c r="M9495"/>
    </row>
    <row r="9496" spans="1:13" x14ac:dyDescent="0.2">
      <c r="A9496" t="s">
        <v>18988</v>
      </c>
      <c r="B9496">
        <v>0.02</v>
      </c>
      <c r="C9496" s="90">
        <v>1.4913998428064566E-2</v>
      </c>
      <c r="D9496" s="88">
        <v>76</v>
      </c>
      <c r="E9496" s="88" t="s">
        <v>147</v>
      </c>
      <c r="F9496"/>
      <c r="G9496"/>
      <c r="H9496"/>
      <c r="I9496"/>
      <c r="J9496"/>
      <c r="K9496"/>
      <c r="L9496"/>
      <c r="M9496"/>
    </row>
    <row r="9497" spans="1:13" x14ac:dyDescent="0.2">
      <c r="A9497" t="s">
        <v>18989</v>
      </c>
      <c r="B9497">
        <v>0.02</v>
      </c>
      <c r="C9497" s="90">
        <v>1.4913998428064566E-2</v>
      </c>
      <c r="D9497" s="88">
        <v>76</v>
      </c>
      <c r="E9497" s="88" t="s">
        <v>147</v>
      </c>
      <c r="F9497"/>
      <c r="G9497"/>
      <c r="H9497"/>
      <c r="I9497"/>
      <c r="J9497"/>
      <c r="K9497"/>
      <c r="L9497"/>
      <c r="M9497"/>
    </row>
    <row r="9498" spans="1:13" x14ac:dyDescent="0.2">
      <c r="A9498" t="s">
        <v>18990</v>
      </c>
      <c r="B9498">
        <v>0.02</v>
      </c>
      <c r="C9498" s="90">
        <v>1.4913998428064566E-2</v>
      </c>
      <c r="D9498" s="88">
        <v>76</v>
      </c>
      <c r="E9498" s="88" t="s">
        <v>147</v>
      </c>
      <c r="F9498"/>
      <c r="G9498"/>
      <c r="H9498"/>
      <c r="I9498"/>
      <c r="J9498"/>
      <c r="K9498"/>
      <c r="L9498"/>
      <c r="M9498"/>
    </row>
    <row r="9499" spans="1:13" x14ac:dyDescent="0.2">
      <c r="A9499" t="s">
        <v>18991</v>
      </c>
      <c r="B9499">
        <v>0.02</v>
      </c>
      <c r="C9499" s="90">
        <v>1.4913998428064566E-2</v>
      </c>
      <c r="D9499" s="88">
        <v>76</v>
      </c>
      <c r="E9499" s="88" t="s">
        <v>147</v>
      </c>
      <c r="F9499"/>
      <c r="G9499"/>
      <c r="H9499"/>
      <c r="I9499"/>
      <c r="J9499"/>
      <c r="K9499"/>
      <c r="L9499"/>
      <c r="M9499"/>
    </row>
    <row r="9500" spans="1:13" x14ac:dyDescent="0.2">
      <c r="A9500" t="s">
        <v>18992</v>
      </c>
      <c r="B9500">
        <v>0.01</v>
      </c>
      <c r="C9500" s="90">
        <v>7.456999214032283E-3</v>
      </c>
      <c r="D9500" s="88">
        <v>76</v>
      </c>
      <c r="E9500" s="88" t="s">
        <v>147</v>
      </c>
      <c r="F9500"/>
      <c r="G9500"/>
      <c r="H9500"/>
      <c r="I9500"/>
      <c r="J9500"/>
      <c r="K9500"/>
      <c r="L9500"/>
      <c r="M9500"/>
    </row>
    <row r="9501" spans="1:13" x14ac:dyDescent="0.2">
      <c r="A9501" t="s">
        <v>18993</v>
      </c>
      <c r="B9501">
        <v>3.0000000000000001E-3</v>
      </c>
      <c r="C9501" s="90">
        <v>2.2370997642096849E-3</v>
      </c>
      <c r="D9501" s="88">
        <v>76</v>
      </c>
      <c r="E9501" s="88" t="s">
        <v>147</v>
      </c>
      <c r="F9501"/>
      <c r="G9501"/>
      <c r="H9501"/>
      <c r="I9501"/>
      <c r="J9501"/>
      <c r="K9501"/>
      <c r="L9501"/>
      <c r="M9501"/>
    </row>
    <row r="9502" spans="1:13" x14ac:dyDescent="0.2">
      <c r="A9502" t="s">
        <v>18994</v>
      </c>
      <c r="B9502">
        <v>0.01</v>
      </c>
      <c r="C9502" s="90">
        <v>7.456999214032283E-3</v>
      </c>
      <c r="D9502" s="88">
        <v>76</v>
      </c>
      <c r="E9502" s="88" t="s">
        <v>147</v>
      </c>
      <c r="F9502"/>
      <c r="G9502"/>
      <c r="H9502"/>
      <c r="I9502"/>
      <c r="J9502"/>
      <c r="K9502"/>
      <c r="L9502"/>
      <c r="M9502"/>
    </row>
    <row r="9503" spans="1:13" x14ac:dyDescent="0.2">
      <c r="A9503" t="s">
        <v>18995</v>
      </c>
      <c r="B9503">
        <v>0.02</v>
      </c>
      <c r="C9503" s="90">
        <v>1.4913998428064566E-2</v>
      </c>
      <c r="D9503" s="88">
        <v>76</v>
      </c>
      <c r="E9503" s="88" t="s">
        <v>147</v>
      </c>
      <c r="F9503"/>
      <c r="G9503"/>
      <c r="H9503"/>
      <c r="I9503"/>
      <c r="J9503"/>
      <c r="K9503"/>
      <c r="L9503"/>
      <c r="M9503"/>
    </row>
    <row r="9504" spans="1:13" x14ac:dyDescent="0.2">
      <c r="A9504" t="s">
        <v>18996</v>
      </c>
      <c r="B9504">
        <v>2E-3</v>
      </c>
      <c r="C9504" s="90">
        <v>1.4913998428064566E-3</v>
      </c>
      <c r="D9504" s="88">
        <v>76</v>
      </c>
      <c r="E9504" s="88" t="s">
        <v>147</v>
      </c>
      <c r="F9504"/>
      <c r="G9504"/>
      <c r="H9504"/>
      <c r="I9504"/>
      <c r="J9504"/>
      <c r="K9504"/>
      <c r="L9504"/>
      <c r="M9504"/>
    </row>
    <row r="9505" spans="1:13" x14ac:dyDescent="0.2">
      <c r="A9505" t="s">
        <v>18997</v>
      </c>
      <c r="B9505">
        <v>2E-3</v>
      </c>
      <c r="C9505" s="90">
        <v>1.4913998428064566E-3</v>
      </c>
      <c r="D9505" s="88">
        <v>76</v>
      </c>
      <c r="E9505" s="88" t="s">
        <v>147</v>
      </c>
      <c r="F9505"/>
      <c r="G9505"/>
      <c r="H9505"/>
      <c r="I9505"/>
      <c r="J9505"/>
      <c r="K9505"/>
      <c r="L9505"/>
      <c r="M9505"/>
    </row>
    <row r="9506" spans="1:13" x14ac:dyDescent="0.2">
      <c r="A9506" t="s">
        <v>18998</v>
      </c>
      <c r="B9506">
        <v>1E-3</v>
      </c>
      <c r="C9506" s="90">
        <v>7.456999214032283E-4</v>
      </c>
      <c r="D9506" s="88">
        <v>76</v>
      </c>
      <c r="E9506" s="88" t="s">
        <v>147</v>
      </c>
      <c r="F9506"/>
      <c r="G9506"/>
      <c r="H9506"/>
      <c r="I9506"/>
      <c r="J9506"/>
      <c r="K9506"/>
      <c r="L9506"/>
      <c r="M9506"/>
    </row>
    <row r="9507" spans="1:13" x14ac:dyDescent="0.2">
      <c r="A9507" t="s">
        <v>18999</v>
      </c>
      <c r="B9507">
        <v>0.01</v>
      </c>
      <c r="C9507" s="90">
        <v>7.456999214032283E-3</v>
      </c>
      <c r="D9507" s="88">
        <v>76</v>
      </c>
      <c r="E9507" s="88" t="s">
        <v>147</v>
      </c>
      <c r="F9507"/>
      <c r="G9507"/>
      <c r="H9507"/>
      <c r="I9507"/>
      <c r="J9507"/>
      <c r="K9507"/>
      <c r="L9507"/>
      <c r="M9507"/>
    </row>
    <row r="9508" spans="1:13" x14ac:dyDescent="0.2">
      <c r="A9508" t="s">
        <v>19000</v>
      </c>
      <c r="B9508">
        <v>0.02</v>
      </c>
      <c r="C9508" s="90">
        <v>1.4913998428064566E-2</v>
      </c>
      <c r="D9508" s="88">
        <v>76</v>
      </c>
      <c r="E9508" s="88" t="s">
        <v>147</v>
      </c>
      <c r="F9508"/>
      <c r="G9508"/>
      <c r="H9508"/>
      <c r="I9508"/>
      <c r="J9508"/>
      <c r="K9508"/>
      <c r="L9508"/>
      <c r="M9508"/>
    </row>
    <row r="9509" spans="1:13" x14ac:dyDescent="0.2">
      <c r="A9509" t="s">
        <v>19001</v>
      </c>
      <c r="B9509">
        <v>0.02</v>
      </c>
      <c r="C9509" s="90">
        <v>1.4913998428064566E-2</v>
      </c>
      <c r="D9509" s="88">
        <v>76</v>
      </c>
      <c r="E9509" s="88" t="s">
        <v>147</v>
      </c>
      <c r="F9509"/>
      <c r="G9509"/>
      <c r="H9509"/>
      <c r="I9509"/>
      <c r="J9509"/>
      <c r="K9509"/>
      <c r="L9509"/>
      <c r="M9509"/>
    </row>
    <row r="9510" spans="1:13" x14ac:dyDescent="0.2">
      <c r="A9510" t="s">
        <v>19002</v>
      </c>
      <c r="B9510">
        <v>0.02</v>
      </c>
      <c r="C9510" s="90">
        <v>1.4913998428064566E-2</v>
      </c>
      <c r="D9510" s="88">
        <v>76</v>
      </c>
      <c r="E9510" s="88" t="s">
        <v>147</v>
      </c>
      <c r="F9510"/>
      <c r="G9510"/>
      <c r="H9510"/>
      <c r="I9510"/>
      <c r="J9510"/>
      <c r="K9510"/>
      <c r="L9510"/>
      <c r="M9510"/>
    </row>
    <row r="9511" spans="1:13" x14ac:dyDescent="0.2">
      <c r="A9511" t="s">
        <v>19003</v>
      </c>
      <c r="B9511">
        <v>0.02</v>
      </c>
      <c r="C9511" s="90">
        <v>1.4913998428064566E-2</v>
      </c>
      <c r="D9511" s="88">
        <v>76</v>
      </c>
      <c r="E9511" s="88" t="s">
        <v>147</v>
      </c>
      <c r="F9511"/>
      <c r="G9511"/>
      <c r="H9511"/>
      <c r="I9511"/>
      <c r="J9511"/>
      <c r="K9511"/>
      <c r="L9511"/>
      <c r="M9511"/>
    </row>
    <row r="9512" spans="1:13" x14ac:dyDescent="0.2">
      <c r="A9512" t="s">
        <v>19004</v>
      </c>
      <c r="B9512">
        <v>0.26</v>
      </c>
      <c r="C9512" s="90">
        <v>0.19388197956483938</v>
      </c>
      <c r="D9512" s="88">
        <v>76</v>
      </c>
      <c r="E9512" s="88" t="s">
        <v>147</v>
      </c>
      <c r="F9512"/>
      <c r="G9512"/>
      <c r="H9512"/>
      <c r="I9512"/>
      <c r="J9512"/>
      <c r="K9512"/>
      <c r="L9512"/>
      <c r="M9512"/>
    </row>
    <row r="9513" spans="1:13" x14ac:dyDescent="0.2">
      <c r="A9513" t="s">
        <v>19005</v>
      </c>
      <c r="B9513">
        <v>0.21</v>
      </c>
      <c r="C9513" s="90">
        <v>0.15659698349467793</v>
      </c>
      <c r="D9513" s="88">
        <v>76</v>
      </c>
      <c r="E9513" s="88" t="s">
        <v>147</v>
      </c>
      <c r="F9513"/>
      <c r="G9513"/>
      <c r="H9513"/>
      <c r="I9513"/>
      <c r="J9513"/>
      <c r="K9513"/>
      <c r="L9513"/>
      <c r="M9513"/>
    </row>
    <row r="9514" spans="1:13" x14ac:dyDescent="0.2">
      <c r="A9514" t="s">
        <v>19006</v>
      </c>
      <c r="B9514">
        <v>0.24</v>
      </c>
      <c r="C9514" s="90">
        <v>0.17896798113677478</v>
      </c>
      <c r="D9514" s="88">
        <v>76</v>
      </c>
      <c r="E9514" s="88" t="s">
        <v>147</v>
      </c>
      <c r="F9514"/>
      <c r="G9514"/>
      <c r="H9514"/>
      <c r="I9514"/>
      <c r="J9514"/>
      <c r="K9514"/>
      <c r="L9514"/>
      <c r="M9514"/>
    </row>
    <row r="9515" spans="1:13" x14ac:dyDescent="0.2">
      <c r="A9515" t="s">
        <v>19007</v>
      </c>
      <c r="B9515">
        <v>0.24</v>
      </c>
      <c r="C9515" s="90">
        <v>0.17896798113677478</v>
      </c>
      <c r="D9515" s="88">
        <v>76</v>
      </c>
      <c r="E9515" s="88" t="s">
        <v>147</v>
      </c>
      <c r="F9515"/>
      <c r="G9515"/>
      <c r="H9515"/>
      <c r="I9515"/>
      <c r="J9515"/>
      <c r="K9515"/>
      <c r="L9515"/>
      <c r="M9515"/>
    </row>
    <row r="9516" spans="1:13" x14ac:dyDescent="0.2">
      <c r="A9516" t="s">
        <v>19008</v>
      </c>
      <c r="B9516">
        <v>2E-3</v>
      </c>
      <c r="C9516" s="90">
        <v>1.4913998428064566E-3</v>
      </c>
      <c r="D9516" s="88">
        <v>76</v>
      </c>
      <c r="E9516" s="88" t="s">
        <v>147</v>
      </c>
      <c r="F9516"/>
      <c r="G9516"/>
      <c r="H9516"/>
      <c r="I9516"/>
      <c r="J9516"/>
      <c r="K9516"/>
      <c r="L9516"/>
      <c r="M9516"/>
    </row>
    <row r="9517" spans="1:13" x14ac:dyDescent="0.2">
      <c r="A9517" t="s">
        <v>19009</v>
      </c>
      <c r="B9517">
        <v>0.14000000000000001</v>
      </c>
      <c r="C9517" s="90">
        <v>0.10439798899645197</v>
      </c>
      <c r="D9517" s="88">
        <v>76</v>
      </c>
      <c r="E9517" s="88" t="s">
        <v>147</v>
      </c>
      <c r="F9517"/>
      <c r="G9517"/>
      <c r="H9517"/>
      <c r="I9517"/>
      <c r="J9517"/>
      <c r="K9517"/>
      <c r="L9517"/>
      <c r="M9517"/>
    </row>
    <row r="9518" spans="1:13" x14ac:dyDescent="0.2">
      <c r="A9518" t="s">
        <v>19010</v>
      </c>
      <c r="B9518">
        <v>0.3</v>
      </c>
      <c r="C9518" s="90">
        <v>0.22370997642096849</v>
      </c>
      <c r="D9518" s="88">
        <v>76</v>
      </c>
      <c r="E9518" s="88" t="s">
        <v>147</v>
      </c>
      <c r="F9518"/>
      <c r="G9518"/>
      <c r="H9518"/>
      <c r="I9518"/>
      <c r="J9518"/>
      <c r="K9518"/>
      <c r="L9518"/>
      <c r="M9518"/>
    </row>
    <row r="9519" spans="1:13" x14ac:dyDescent="0.2">
      <c r="A9519" t="s">
        <v>19011</v>
      </c>
      <c r="B9519">
        <v>0.08</v>
      </c>
      <c r="C9519" s="90">
        <v>5.9655993712258264E-2</v>
      </c>
      <c r="D9519" s="88">
        <v>76</v>
      </c>
      <c r="E9519" s="88" t="s">
        <v>147</v>
      </c>
      <c r="F9519"/>
      <c r="G9519"/>
      <c r="H9519"/>
      <c r="I9519"/>
      <c r="J9519"/>
      <c r="K9519"/>
      <c r="L9519"/>
      <c r="M9519"/>
    </row>
    <row r="9520" spans="1:13" x14ac:dyDescent="0.2">
      <c r="A9520" t="s">
        <v>19012</v>
      </c>
      <c r="B9520">
        <v>0.32</v>
      </c>
      <c r="C9520" s="90">
        <v>0.23862397484903305</v>
      </c>
      <c r="D9520" s="88">
        <v>76</v>
      </c>
      <c r="E9520" s="88" t="s">
        <v>147</v>
      </c>
      <c r="F9520"/>
      <c r="G9520"/>
      <c r="H9520"/>
      <c r="I9520"/>
      <c r="J9520"/>
      <c r="K9520"/>
      <c r="L9520"/>
      <c r="M9520"/>
    </row>
    <row r="9521" spans="1:13" x14ac:dyDescent="0.2">
      <c r="A9521" t="s">
        <v>19013</v>
      </c>
      <c r="B9521">
        <v>0.19</v>
      </c>
      <c r="C9521" s="90">
        <v>0.14168298506661339</v>
      </c>
      <c r="D9521" s="88">
        <v>76</v>
      </c>
      <c r="E9521" s="88" t="s">
        <v>147</v>
      </c>
      <c r="F9521"/>
      <c r="G9521"/>
      <c r="H9521"/>
      <c r="I9521"/>
      <c r="J9521"/>
      <c r="K9521"/>
      <c r="L9521"/>
      <c r="M9521"/>
    </row>
    <row r="9522" spans="1:13" x14ac:dyDescent="0.2">
      <c r="A9522" t="s">
        <v>19014</v>
      </c>
      <c r="B9522">
        <v>0.13</v>
      </c>
      <c r="C9522" s="90">
        <v>9.694098978241969E-2</v>
      </c>
      <c r="D9522" s="88">
        <v>76</v>
      </c>
      <c r="E9522" s="88" t="s">
        <v>147</v>
      </c>
      <c r="F9522"/>
      <c r="G9522"/>
      <c r="H9522"/>
      <c r="I9522"/>
      <c r="J9522"/>
      <c r="K9522"/>
      <c r="L9522"/>
      <c r="M9522"/>
    </row>
    <row r="9523" spans="1:13" x14ac:dyDescent="0.2">
      <c r="A9523" t="s">
        <v>19015</v>
      </c>
      <c r="B9523">
        <v>0.26</v>
      </c>
      <c r="C9523" s="90">
        <v>0.19388197956483938</v>
      </c>
      <c r="D9523" s="88">
        <v>76</v>
      </c>
      <c r="E9523" s="88" t="s">
        <v>147</v>
      </c>
      <c r="F9523"/>
      <c r="G9523"/>
      <c r="H9523"/>
      <c r="I9523"/>
      <c r="J9523"/>
      <c r="K9523"/>
      <c r="L9523"/>
      <c r="M9523"/>
    </row>
    <row r="9524" spans="1:13" x14ac:dyDescent="0.2">
      <c r="A9524" t="s">
        <v>19016</v>
      </c>
      <c r="B9524">
        <v>0.21</v>
      </c>
      <c r="C9524" s="90">
        <v>0.15659698349467793</v>
      </c>
      <c r="D9524" s="88">
        <v>76</v>
      </c>
      <c r="E9524" s="88" t="s">
        <v>147</v>
      </c>
      <c r="F9524"/>
      <c r="G9524"/>
      <c r="H9524"/>
      <c r="I9524"/>
      <c r="J9524"/>
      <c r="K9524"/>
      <c r="L9524"/>
      <c r="M9524"/>
    </row>
    <row r="9525" spans="1:13" x14ac:dyDescent="0.2">
      <c r="A9525" t="s">
        <v>19017</v>
      </c>
      <c r="B9525">
        <v>0.28999999999999998</v>
      </c>
      <c r="C9525" s="90">
        <v>0.2162529772069362</v>
      </c>
      <c r="D9525" s="88">
        <v>76</v>
      </c>
      <c r="E9525" s="88" t="s">
        <v>147</v>
      </c>
      <c r="F9525"/>
      <c r="G9525"/>
      <c r="H9525"/>
      <c r="I9525"/>
      <c r="J9525"/>
      <c r="K9525"/>
      <c r="L9525"/>
      <c r="M9525"/>
    </row>
    <row r="9526" spans="1:13" x14ac:dyDescent="0.2">
      <c r="A9526" t="s">
        <v>19018</v>
      </c>
      <c r="B9526">
        <v>0.31</v>
      </c>
      <c r="C9526" s="90">
        <v>0.23116697563500077</v>
      </c>
      <c r="D9526" s="88">
        <v>76</v>
      </c>
      <c r="E9526" s="88" t="s">
        <v>147</v>
      </c>
      <c r="F9526"/>
      <c r="G9526"/>
      <c r="H9526"/>
      <c r="I9526"/>
      <c r="J9526"/>
      <c r="K9526"/>
      <c r="L9526"/>
      <c r="M9526"/>
    </row>
    <row r="9527" spans="1:13" x14ac:dyDescent="0.2">
      <c r="A9527" t="s">
        <v>19019</v>
      </c>
      <c r="B9527">
        <v>0.1</v>
      </c>
      <c r="C9527" s="90">
        <v>7.4569992140322838E-2</v>
      </c>
      <c r="D9527" s="88">
        <v>76</v>
      </c>
      <c r="E9527" s="88" t="s">
        <v>147</v>
      </c>
      <c r="F9527"/>
      <c r="G9527"/>
      <c r="H9527"/>
      <c r="I9527"/>
      <c r="J9527"/>
      <c r="K9527"/>
      <c r="L9527"/>
      <c r="M9527"/>
    </row>
    <row r="9528" spans="1:13" x14ac:dyDescent="0.2">
      <c r="A9528" t="s">
        <v>19020</v>
      </c>
      <c r="B9528">
        <v>0.15</v>
      </c>
      <c r="C9528" s="90">
        <v>0.11185498821048424</v>
      </c>
      <c r="D9528" s="88">
        <v>76</v>
      </c>
      <c r="E9528" s="88" t="s">
        <v>147</v>
      </c>
      <c r="F9528"/>
      <c r="G9528"/>
      <c r="H9528"/>
      <c r="I9528"/>
      <c r="J9528"/>
      <c r="K9528"/>
      <c r="L9528"/>
      <c r="M9528"/>
    </row>
    <row r="9529" spans="1:13" x14ac:dyDescent="0.2">
      <c r="A9529" t="s">
        <v>19021</v>
      </c>
      <c r="B9529">
        <v>0.21</v>
      </c>
      <c r="C9529" s="90">
        <v>0.15659698349467793</v>
      </c>
      <c r="D9529" s="88">
        <v>76</v>
      </c>
      <c r="E9529" s="88" t="s">
        <v>147</v>
      </c>
      <c r="F9529"/>
      <c r="G9529"/>
      <c r="H9529"/>
      <c r="I9529"/>
      <c r="J9529"/>
      <c r="K9529"/>
      <c r="L9529"/>
      <c r="M9529"/>
    </row>
    <row r="9530" spans="1:13" x14ac:dyDescent="0.2">
      <c r="A9530" t="s">
        <v>19022</v>
      </c>
      <c r="B9530">
        <v>0.25</v>
      </c>
      <c r="C9530" s="90">
        <v>0.18642498035080707</v>
      </c>
      <c r="D9530" s="88">
        <v>76</v>
      </c>
      <c r="E9530" s="88" t="s">
        <v>147</v>
      </c>
      <c r="F9530"/>
      <c r="G9530"/>
      <c r="H9530"/>
      <c r="I9530"/>
      <c r="J9530"/>
      <c r="K9530"/>
      <c r="L9530"/>
      <c r="M9530"/>
    </row>
    <row r="9531" spans="1:13" x14ac:dyDescent="0.2">
      <c r="A9531" t="s">
        <v>19023</v>
      </c>
      <c r="B9531">
        <v>0.19</v>
      </c>
      <c r="C9531" s="90">
        <v>0.14168298506661339</v>
      </c>
      <c r="D9531" s="88">
        <v>76</v>
      </c>
      <c r="E9531" s="88" t="s">
        <v>147</v>
      </c>
      <c r="F9531"/>
      <c r="G9531"/>
      <c r="H9531"/>
      <c r="I9531"/>
      <c r="J9531"/>
      <c r="K9531"/>
      <c r="L9531"/>
      <c r="M9531"/>
    </row>
    <row r="9532" spans="1:13" x14ac:dyDescent="0.2">
      <c r="A9532" t="s">
        <v>19024</v>
      </c>
      <c r="B9532">
        <v>0.16</v>
      </c>
      <c r="C9532" s="90">
        <v>0.11931198742451653</v>
      </c>
      <c r="D9532" s="88">
        <v>76</v>
      </c>
      <c r="E9532" s="88" t="s">
        <v>147</v>
      </c>
      <c r="F9532"/>
      <c r="G9532"/>
      <c r="H9532"/>
      <c r="I9532"/>
      <c r="J9532"/>
      <c r="K9532"/>
      <c r="L9532"/>
      <c r="M9532"/>
    </row>
    <row r="9533" spans="1:13" x14ac:dyDescent="0.2">
      <c r="A9533" t="s">
        <v>19025</v>
      </c>
      <c r="B9533">
        <v>0.15</v>
      </c>
      <c r="C9533" s="90">
        <v>0.11185498821048424</v>
      </c>
      <c r="D9533" s="88">
        <v>76</v>
      </c>
      <c r="E9533" s="88" t="s">
        <v>147</v>
      </c>
      <c r="F9533"/>
      <c r="G9533"/>
      <c r="H9533"/>
      <c r="I9533"/>
      <c r="J9533"/>
      <c r="K9533"/>
      <c r="L9533"/>
      <c r="M9533"/>
    </row>
    <row r="9534" spans="1:13" x14ac:dyDescent="0.2">
      <c r="A9534" t="s">
        <v>19026</v>
      </c>
      <c r="B9534">
        <v>0.11</v>
      </c>
      <c r="C9534" s="90">
        <v>8.2026991354355122E-2</v>
      </c>
      <c r="D9534" s="88">
        <v>76</v>
      </c>
      <c r="E9534" s="88" t="s">
        <v>147</v>
      </c>
      <c r="F9534"/>
      <c r="G9534"/>
      <c r="H9534"/>
      <c r="I9534"/>
      <c r="J9534"/>
      <c r="K9534"/>
      <c r="L9534"/>
      <c r="M9534"/>
    </row>
    <row r="9535" spans="1:13" x14ac:dyDescent="0.2">
      <c r="A9535" t="s">
        <v>19027</v>
      </c>
      <c r="B9535">
        <v>0.32</v>
      </c>
      <c r="C9535" s="90">
        <v>0.23862397484903305</v>
      </c>
      <c r="D9535" s="88">
        <v>76</v>
      </c>
      <c r="E9535" s="88" t="s">
        <v>147</v>
      </c>
      <c r="F9535"/>
      <c r="G9535"/>
      <c r="H9535"/>
      <c r="I9535"/>
      <c r="J9535"/>
      <c r="K9535"/>
      <c r="L9535"/>
      <c r="M9535"/>
    </row>
    <row r="9536" spans="1:13" x14ac:dyDescent="0.2">
      <c r="A9536" t="s">
        <v>19028</v>
      </c>
      <c r="B9536">
        <v>0.32</v>
      </c>
      <c r="C9536" s="90">
        <v>0.23862397484903305</v>
      </c>
      <c r="D9536" s="88">
        <v>76</v>
      </c>
      <c r="E9536" s="88" t="s">
        <v>147</v>
      </c>
      <c r="F9536"/>
      <c r="G9536"/>
      <c r="H9536"/>
      <c r="I9536"/>
      <c r="J9536"/>
      <c r="K9536"/>
      <c r="L9536"/>
      <c r="M9536"/>
    </row>
    <row r="9537" spans="1:13" x14ac:dyDescent="0.2">
      <c r="A9537" t="s">
        <v>19029</v>
      </c>
      <c r="B9537">
        <v>0.01</v>
      </c>
      <c r="C9537" s="90">
        <v>7.456999214032283E-3</v>
      </c>
      <c r="D9537" s="88">
        <v>76</v>
      </c>
      <c r="E9537" s="88" t="s">
        <v>147</v>
      </c>
      <c r="F9537"/>
      <c r="G9537"/>
      <c r="H9537"/>
      <c r="I9537"/>
      <c r="J9537"/>
      <c r="K9537"/>
      <c r="L9537"/>
      <c r="M9537"/>
    </row>
    <row r="9538" spans="1:13" x14ac:dyDescent="0.2">
      <c r="A9538" t="s">
        <v>19030</v>
      </c>
      <c r="B9538">
        <v>0.01</v>
      </c>
      <c r="C9538" s="90">
        <v>7.456999214032283E-3</v>
      </c>
      <c r="D9538" s="88">
        <v>76</v>
      </c>
      <c r="E9538" s="88" t="s">
        <v>147</v>
      </c>
      <c r="F9538"/>
      <c r="G9538"/>
      <c r="H9538"/>
      <c r="I9538"/>
      <c r="J9538"/>
      <c r="K9538"/>
      <c r="L9538"/>
      <c r="M9538"/>
    </row>
    <row r="9539" spans="1:13" x14ac:dyDescent="0.2">
      <c r="A9539" t="s">
        <v>19031</v>
      </c>
      <c r="B9539">
        <v>3.0000000000000001E-3</v>
      </c>
      <c r="C9539" s="90">
        <v>2.2370997642096849E-3</v>
      </c>
      <c r="D9539" s="88">
        <v>76</v>
      </c>
      <c r="E9539" s="88" t="s">
        <v>147</v>
      </c>
      <c r="F9539"/>
      <c r="G9539"/>
      <c r="H9539"/>
      <c r="I9539"/>
      <c r="J9539"/>
      <c r="K9539"/>
      <c r="L9539"/>
      <c r="M9539"/>
    </row>
    <row r="9540" spans="1:13" x14ac:dyDescent="0.2">
      <c r="A9540" t="s">
        <v>19032</v>
      </c>
      <c r="B9540">
        <v>0.02</v>
      </c>
      <c r="C9540" s="90">
        <v>1.4913998428064566E-2</v>
      </c>
      <c r="D9540" s="88">
        <v>76</v>
      </c>
      <c r="E9540" s="88" t="s">
        <v>147</v>
      </c>
      <c r="F9540"/>
      <c r="G9540"/>
      <c r="H9540"/>
      <c r="I9540"/>
      <c r="J9540"/>
      <c r="K9540"/>
      <c r="L9540"/>
      <c r="M9540"/>
    </row>
    <row r="9541" spans="1:13" x14ac:dyDescent="0.2">
      <c r="A9541" t="s">
        <v>19033</v>
      </c>
      <c r="B9541">
        <v>1E-3</v>
      </c>
      <c r="C9541" s="90">
        <v>7.456999214032283E-4</v>
      </c>
      <c r="D9541" s="88">
        <v>76</v>
      </c>
      <c r="E9541" s="88" t="s">
        <v>147</v>
      </c>
      <c r="F9541"/>
      <c r="G9541"/>
      <c r="H9541"/>
      <c r="I9541"/>
      <c r="J9541"/>
      <c r="K9541"/>
      <c r="L9541"/>
      <c r="M9541"/>
    </row>
    <row r="9542" spans="1:13" x14ac:dyDescent="0.2">
      <c r="A9542" t="s">
        <v>19034</v>
      </c>
      <c r="B9542">
        <v>0.01</v>
      </c>
      <c r="C9542" s="90">
        <v>7.456999214032283E-3</v>
      </c>
      <c r="D9542" s="88">
        <v>76</v>
      </c>
      <c r="E9542" s="88" t="s">
        <v>147</v>
      </c>
      <c r="F9542"/>
      <c r="G9542"/>
      <c r="H9542"/>
      <c r="I9542"/>
      <c r="J9542"/>
      <c r="K9542"/>
      <c r="L9542"/>
      <c r="M9542"/>
    </row>
    <row r="9543" spans="1:13" x14ac:dyDescent="0.2">
      <c r="A9543" t="s">
        <v>19035</v>
      </c>
      <c r="B9543">
        <v>1E-3</v>
      </c>
      <c r="C9543" s="90">
        <v>7.456999214032283E-4</v>
      </c>
      <c r="D9543" s="88">
        <v>76</v>
      </c>
      <c r="E9543" s="88" t="s">
        <v>147</v>
      </c>
      <c r="F9543"/>
      <c r="G9543"/>
      <c r="H9543"/>
      <c r="I9543"/>
      <c r="J9543"/>
      <c r="K9543"/>
      <c r="L9543"/>
      <c r="M9543"/>
    </row>
    <row r="9544" spans="1:13" x14ac:dyDescent="0.2">
      <c r="A9544" t="s">
        <v>19036</v>
      </c>
      <c r="B9544">
        <v>3.0000000000000001E-3</v>
      </c>
      <c r="C9544" s="90">
        <v>2.2370997642096849E-3</v>
      </c>
      <c r="D9544" s="88">
        <v>76</v>
      </c>
      <c r="E9544" s="88" t="s">
        <v>147</v>
      </c>
      <c r="F9544"/>
      <c r="G9544"/>
      <c r="H9544"/>
      <c r="I9544"/>
      <c r="J9544"/>
      <c r="K9544"/>
      <c r="L9544"/>
      <c r="M9544"/>
    </row>
    <row r="9545" spans="1:13" x14ac:dyDescent="0.2">
      <c r="A9545" t="s">
        <v>19037</v>
      </c>
      <c r="B9545">
        <v>0.02</v>
      </c>
      <c r="C9545" s="90">
        <v>1.4913998428064566E-2</v>
      </c>
      <c r="D9545" s="88">
        <v>76</v>
      </c>
      <c r="E9545" s="88" t="s">
        <v>147</v>
      </c>
      <c r="F9545"/>
      <c r="G9545"/>
      <c r="H9545"/>
      <c r="I9545"/>
      <c r="J9545"/>
      <c r="K9545"/>
      <c r="L9545"/>
      <c r="M9545"/>
    </row>
    <row r="9546" spans="1:13" x14ac:dyDescent="0.2">
      <c r="A9546" t="s">
        <v>19038</v>
      </c>
      <c r="B9546">
        <v>1E-3</v>
      </c>
      <c r="C9546" s="90">
        <v>7.456999214032283E-4</v>
      </c>
      <c r="D9546" s="88">
        <v>76</v>
      </c>
      <c r="E9546" s="88" t="s">
        <v>147</v>
      </c>
      <c r="F9546"/>
      <c r="G9546"/>
      <c r="H9546"/>
      <c r="I9546"/>
      <c r="J9546"/>
      <c r="K9546"/>
      <c r="L9546"/>
      <c r="M9546"/>
    </row>
    <row r="9547" spans="1:13" x14ac:dyDescent="0.2">
      <c r="A9547" t="s">
        <v>19039</v>
      </c>
      <c r="B9547">
        <v>9.9999999999999995E-7</v>
      </c>
      <c r="C9547" s="90">
        <v>7.4569992140322828E-7</v>
      </c>
      <c r="D9547" s="88">
        <v>76</v>
      </c>
      <c r="E9547" s="88" t="s">
        <v>147</v>
      </c>
      <c r="F9547"/>
      <c r="G9547"/>
      <c r="H9547"/>
      <c r="I9547"/>
      <c r="J9547"/>
      <c r="K9547"/>
      <c r="L9547"/>
      <c r="M9547"/>
    </row>
    <row r="9548" spans="1:13" x14ac:dyDescent="0.2">
      <c r="A9548" t="s">
        <v>19040</v>
      </c>
      <c r="B9548">
        <v>9.9999999999999995E-7</v>
      </c>
      <c r="C9548" s="90">
        <v>7.4569992140322828E-7</v>
      </c>
      <c r="D9548" s="88">
        <v>76</v>
      </c>
      <c r="E9548" s="88" t="s">
        <v>147</v>
      </c>
      <c r="F9548"/>
      <c r="G9548"/>
      <c r="H9548"/>
      <c r="I9548"/>
      <c r="J9548"/>
      <c r="K9548"/>
      <c r="L9548"/>
      <c r="M9548"/>
    </row>
    <row r="9549" spans="1:13" x14ac:dyDescent="0.2">
      <c r="A9549" t="s">
        <v>19041</v>
      </c>
      <c r="B9549">
        <v>9.9999999999999995E-7</v>
      </c>
      <c r="C9549" s="90">
        <v>7.4569992140322828E-7</v>
      </c>
      <c r="D9549" s="88">
        <v>76</v>
      </c>
      <c r="E9549" s="88" t="s">
        <v>147</v>
      </c>
      <c r="F9549"/>
      <c r="G9549"/>
      <c r="H9549"/>
      <c r="I9549"/>
      <c r="J9549"/>
      <c r="K9549"/>
      <c r="L9549"/>
      <c r="M9549"/>
    </row>
    <row r="9550" spans="1:13" x14ac:dyDescent="0.2">
      <c r="A9550" t="s">
        <v>19042</v>
      </c>
      <c r="B9550">
        <v>2E-3</v>
      </c>
      <c r="C9550" s="90">
        <v>1.4913998428064566E-3</v>
      </c>
      <c r="D9550" s="88">
        <v>76</v>
      </c>
      <c r="E9550" s="88" t="s">
        <v>147</v>
      </c>
      <c r="F9550"/>
      <c r="G9550"/>
      <c r="H9550"/>
      <c r="I9550"/>
      <c r="J9550"/>
      <c r="K9550"/>
      <c r="L9550"/>
      <c r="M9550"/>
    </row>
    <row r="9551" spans="1:13" x14ac:dyDescent="0.2">
      <c r="A9551" t="s">
        <v>19043</v>
      </c>
      <c r="B9551">
        <v>1E-3</v>
      </c>
      <c r="C9551" s="90">
        <v>7.456999214032283E-4</v>
      </c>
      <c r="D9551" s="88">
        <v>76</v>
      </c>
      <c r="E9551" s="88" t="s">
        <v>147</v>
      </c>
      <c r="F9551"/>
      <c r="G9551"/>
      <c r="H9551"/>
      <c r="I9551"/>
      <c r="J9551"/>
      <c r="K9551"/>
      <c r="L9551"/>
      <c r="M9551"/>
    </row>
    <row r="9552" spans="1:13" x14ac:dyDescent="0.2">
      <c r="A9552" t="s">
        <v>19044</v>
      </c>
      <c r="B9552">
        <v>1E-3</v>
      </c>
      <c r="C9552" s="90">
        <v>7.456999214032283E-4</v>
      </c>
      <c r="D9552" s="88">
        <v>76</v>
      </c>
      <c r="E9552" s="88" t="s">
        <v>147</v>
      </c>
      <c r="F9552"/>
      <c r="G9552"/>
      <c r="H9552"/>
      <c r="I9552"/>
      <c r="J9552"/>
      <c r="K9552"/>
      <c r="L9552"/>
      <c r="M9552"/>
    </row>
    <row r="9553" spans="1:13" x14ac:dyDescent="0.2">
      <c r="A9553" t="s">
        <v>19045</v>
      </c>
      <c r="B9553">
        <v>0.01</v>
      </c>
      <c r="C9553" s="90">
        <v>7.456999214032283E-3</v>
      </c>
      <c r="D9553" s="88">
        <v>76</v>
      </c>
      <c r="E9553" s="88" t="s">
        <v>147</v>
      </c>
      <c r="F9553"/>
      <c r="G9553"/>
      <c r="H9553"/>
      <c r="I9553"/>
      <c r="J9553"/>
      <c r="K9553"/>
      <c r="L9553"/>
      <c r="M9553"/>
    </row>
    <row r="9554" spans="1:13" x14ac:dyDescent="0.2">
      <c r="A9554" t="s">
        <v>19046</v>
      </c>
      <c r="B9554">
        <v>4.0000000000000001E-3</v>
      </c>
      <c r="C9554" s="90">
        <v>2.9827996856129132E-3</v>
      </c>
      <c r="D9554" s="88">
        <v>76</v>
      </c>
      <c r="E9554" s="88" t="s">
        <v>147</v>
      </c>
      <c r="F9554"/>
      <c r="G9554"/>
      <c r="H9554"/>
      <c r="I9554"/>
      <c r="J9554"/>
      <c r="K9554"/>
      <c r="L9554"/>
      <c r="M9554"/>
    </row>
    <row r="9555" spans="1:13" x14ac:dyDescent="0.2">
      <c r="A9555" t="s">
        <v>19047</v>
      </c>
      <c r="B9555">
        <v>2E-3</v>
      </c>
      <c r="C9555" s="90">
        <v>1.4913998428064566E-3</v>
      </c>
      <c r="D9555" s="88">
        <v>76</v>
      </c>
      <c r="E9555" s="88" t="s">
        <v>147</v>
      </c>
      <c r="F9555"/>
      <c r="G9555"/>
      <c r="H9555"/>
      <c r="I9555"/>
      <c r="J9555"/>
      <c r="K9555"/>
      <c r="L9555"/>
      <c r="M9555"/>
    </row>
    <row r="9556" spans="1:13" x14ac:dyDescent="0.2">
      <c r="A9556" t="s">
        <v>19048</v>
      </c>
      <c r="B9556">
        <v>2E-3</v>
      </c>
      <c r="C9556" s="90">
        <v>1.4913998428064566E-3</v>
      </c>
      <c r="D9556" s="88">
        <v>76</v>
      </c>
      <c r="E9556" s="88" t="s">
        <v>147</v>
      </c>
      <c r="F9556"/>
      <c r="G9556"/>
      <c r="H9556"/>
      <c r="I9556"/>
      <c r="J9556"/>
      <c r="K9556"/>
      <c r="L9556"/>
      <c r="M9556"/>
    </row>
    <row r="9557" spans="1:13" x14ac:dyDescent="0.2">
      <c r="A9557" t="s">
        <v>19049</v>
      </c>
      <c r="B9557">
        <v>0.01</v>
      </c>
      <c r="C9557" s="90">
        <v>7.456999214032283E-3</v>
      </c>
      <c r="D9557" s="88">
        <v>76</v>
      </c>
      <c r="E9557" s="88" t="s">
        <v>147</v>
      </c>
      <c r="F9557"/>
      <c r="G9557"/>
      <c r="H9557"/>
      <c r="I9557"/>
      <c r="J9557"/>
      <c r="K9557"/>
      <c r="L9557"/>
      <c r="M9557"/>
    </row>
    <row r="9558" spans="1:13" x14ac:dyDescent="0.2">
      <c r="A9558" t="s">
        <v>19050</v>
      </c>
      <c r="B9558">
        <v>9.9999999999999995E-7</v>
      </c>
      <c r="C9558" s="90">
        <v>7.4569992140322828E-7</v>
      </c>
      <c r="D9558" s="88">
        <v>76</v>
      </c>
      <c r="E9558" s="88" t="s">
        <v>147</v>
      </c>
      <c r="F9558"/>
      <c r="G9558"/>
      <c r="H9558"/>
      <c r="I9558"/>
      <c r="J9558"/>
      <c r="K9558"/>
      <c r="L9558"/>
      <c r="M9558"/>
    </row>
    <row r="9559" spans="1:13" x14ac:dyDescent="0.2">
      <c r="A9559" t="s">
        <v>19051</v>
      </c>
      <c r="B9559">
        <v>9.9999999999999995E-7</v>
      </c>
      <c r="C9559" s="90">
        <v>7.4569992140322828E-7</v>
      </c>
      <c r="D9559" s="88">
        <v>76</v>
      </c>
      <c r="E9559" s="88" t="s">
        <v>147</v>
      </c>
      <c r="F9559"/>
      <c r="G9559"/>
      <c r="H9559"/>
      <c r="I9559"/>
      <c r="J9559"/>
      <c r="K9559"/>
      <c r="L9559"/>
      <c r="M9559"/>
    </row>
    <row r="9560" spans="1:13" x14ac:dyDescent="0.2">
      <c r="A9560" t="s">
        <v>19052</v>
      </c>
      <c r="B9560">
        <v>9.9999999999999995E-7</v>
      </c>
      <c r="C9560" s="90">
        <v>7.4569992140322828E-7</v>
      </c>
      <c r="D9560" s="88">
        <v>76</v>
      </c>
      <c r="E9560" s="88" t="s">
        <v>147</v>
      </c>
      <c r="F9560"/>
      <c r="G9560"/>
      <c r="H9560"/>
      <c r="I9560"/>
      <c r="J9560"/>
      <c r="K9560"/>
      <c r="L9560"/>
      <c r="M9560"/>
    </row>
    <row r="9561" spans="1:13" x14ac:dyDescent="0.2">
      <c r="A9561" t="s">
        <v>19053</v>
      </c>
      <c r="B9561">
        <v>9.9999999999999995E-7</v>
      </c>
      <c r="C9561" s="90">
        <v>7.4569992140322828E-7</v>
      </c>
      <c r="D9561" s="88">
        <v>76</v>
      </c>
      <c r="E9561" s="88" t="s">
        <v>147</v>
      </c>
      <c r="F9561"/>
      <c r="G9561"/>
      <c r="H9561"/>
      <c r="I9561"/>
      <c r="J9561"/>
      <c r="K9561"/>
      <c r="L9561"/>
      <c r="M9561"/>
    </row>
    <row r="9562" spans="1:13" x14ac:dyDescent="0.2">
      <c r="A9562" t="s">
        <v>19054</v>
      </c>
      <c r="B9562">
        <v>9.9999999999999995E-7</v>
      </c>
      <c r="C9562" s="90">
        <v>7.4569992140322828E-7</v>
      </c>
      <c r="D9562" s="88">
        <v>76</v>
      </c>
      <c r="E9562" s="88" t="s">
        <v>147</v>
      </c>
      <c r="F9562"/>
      <c r="G9562"/>
      <c r="H9562"/>
      <c r="I9562"/>
      <c r="J9562"/>
      <c r="K9562"/>
      <c r="L9562"/>
      <c r="M9562"/>
    </row>
    <row r="9563" spans="1:13" x14ac:dyDescent="0.2">
      <c r="A9563" t="s">
        <v>19055</v>
      </c>
      <c r="B9563">
        <v>9.9999999999999995E-7</v>
      </c>
      <c r="C9563" s="90">
        <v>7.4569992140322828E-7</v>
      </c>
      <c r="D9563" s="88">
        <v>76</v>
      </c>
      <c r="E9563" s="88" t="s">
        <v>147</v>
      </c>
      <c r="F9563"/>
      <c r="G9563"/>
      <c r="H9563"/>
      <c r="I9563"/>
      <c r="J9563"/>
      <c r="K9563"/>
      <c r="L9563"/>
      <c r="M9563"/>
    </row>
    <row r="9564" spans="1:13" x14ac:dyDescent="0.2">
      <c r="A9564" t="s">
        <v>19056</v>
      </c>
      <c r="B9564">
        <v>4.0000000000000001E-3</v>
      </c>
      <c r="C9564" s="90">
        <v>2.9827996856129132E-3</v>
      </c>
      <c r="D9564" s="88">
        <v>76</v>
      </c>
      <c r="E9564" s="88" t="s">
        <v>147</v>
      </c>
      <c r="F9564"/>
      <c r="G9564"/>
      <c r="H9564"/>
      <c r="I9564"/>
      <c r="J9564"/>
      <c r="K9564"/>
      <c r="L9564"/>
      <c r="M9564"/>
    </row>
    <row r="9565" spans="1:13" x14ac:dyDescent="0.2">
      <c r="A9565" t="s">
        <v>19057</v>
      </c>
      <c r="B9565">
        <v>9.9999999999999995E-7</v>
      </c>
      <c r="C9565" s="90">
        <v>7.4569992140322828E-7</v>
      </c>
      <c r="D9565" s="88">
        <v>76</v>
      </c>
      <c r="E9565" s="88" t="s">
        <v>147</v>
      </c>
      <c r="F9565"/>
      <c r="G9565"/>
      <c r="H9565"/>
      <c r="I9565"/>
      <c r="J9565"/>
      <c r="K9565"/>
      <c r="L9565"/>
      <c r="M9565"/>
    </row>
    <row r="9566" spans="1:13" x14ac:dyDescent="0.2">
      <c r="A9566" t="s">
        <v>19058</v>
      </c>
      <c r="B9566">
        <v>1E-3</v>
      </c>
      <c r="C9566" s="90">
        <v>7.456999214032283E-4</v>
      </c>
      <c r="D9566" s="88">
        <v>76</v>
      </c>
      <c r="E9566" s="88" t="s">
        <v>147</v>
      </c>
      <c r="F9566"/>
      <c r="G9566"/>
      <c r="H9566"/>
      <c r="I9566"/>
      <c r="J9566"/>
      <c r="K9566"/>
      <c r="L9566"/>
      <c r="M9566"/>
    </row>
    <row r="9567" spans="1:13" x14ac:dyDescent="0.2">
      <c r="A9567" t="s">
        <v>19059</v>
      </c>
      <c r="B9567">
        <v>0.01</v>
      </c>
      <c r="C9567" s="90">
        <v>7.456999214032283E-3</v>
      </c>
      <c r="D9567" s="88">
        <v>76</v>
      </c>
      <c r="E9567" s="88" t="s">
        <v>147</v>
      </c>
      <c r="F9567"/>
      <c r="G9567"/>
      <c r="H9567"/>
      <c r="I9567"/>
      <c r="J9567"/>
      <c r="K9567"/>
      <c r="L9567"/>
      <c r="M9567"/>
    </row>
    <row r="9568" spans="1:13" x14ac:dyDescent="0.2">
      <c r="A9568" t="s">
        <v>19060</v>
      </c>
      <c r="B9568">
        <v>2E-3</v>
      </c>
      <c r="C9568" s="90">
        <v>1.4913998428064566E-3</v>
      </c>
      <c r="D9568" s="88">
        <v>76</v>
      </c>
      <c r="E9568" s="88" t="s">
        <v>147</v>
      </c>
      <c r="F9568"/>
      <c r="G9568"/>
      <c r="H9568"/>
      <c r="I9568"/>
      <c r="J9568"/>
      <c r="K9568"/>
      <c r="L9568"/>
      <c r="M9568"/>
    </row>
    <row r="9569" spans="1:13" x14ac:dyDescent="0.2">
      <c r="A9569" t="s">
        <v>19061</v>
      </c>
      <c r="B9569">
        <v>9.9999999999999995E-7</v>
      </c>
      <c r="C9569" s="90">
        <v>7.4569992140322828E-7</v>
      </c>
      <c r="D9569" s="88">
        <v>76</v>
      </c>
      <c r="E9569" s="88" t="s">
        <v>147</v>
      </c>
      <c r="F9569"/>
      <c r="G9569"/>
      <c r="H9569"/>
      <c r="I9569"/>
      <c r="J9569"/>
      <c r="K9569"/>
      <c r="L9569"/>
      <c r="M9569"/>
    </row>
    <row r="9570" spans="1:13" x14ac:dyDescent="0.2">
      <c r="A9570" t="s">
        <v>19062</v>
      </c>
      <c r="B9570">
        <v>9.9999999999999995E-7</v>
      </c>
      <c r="C9570" s="90">
        <v>7.4569992140322828E-7</v>
      </c>
      <c r="D9570" s="88">
        <v>76</v>
      </c>
      <c r="E9570" s="88" t="s">
        <v>147</v>
      </c>
      <c r="F9570"/>
      <c r="G9570"/>
      <c r="H9570"/>
      <c r="I9570"/>
      <c r="J9570"/>
      <c r="K9570"/>
      <c r="L9570"/>
      <c r="M9570"/>
    </row>
    <row r="9571" spans="1:13" x14ac:dyDescent="0.2">
      <c r="A9571" t="s">
        <v>19063</v>
      </c>
      <c r="B9571">
        <v>0.16</v>
      </c>
      <c r="C9571" s="90">
        <v>0.11931198742451653</v>
      </c>
      <c r="D9571" s="88">
        <v>76</v>
      </c>
      <c r="E9571" s="88" t="s">
        <v>147</v>
      </c>
      <c r="F9571"/>
      <c r="G9571"/>
      <c r="H9571"/>
      <c r="I9571"/>
      <c r="J9571"/>
      <c r="K9571"/>
      <c r="L9571"/>
      <c r="M9571"/>
    </row>
    <row r="9572" spans="1:13" x14ac:dyDescent="0.2">
      <c r="A9572" t="s">
        <v>19064</v>
      </c>
      <c r="B9572">
        <v>0.13</v>
      </c>
      <c r="C9572" s="90">
        <v>9.694098978241969E-2</v>
      </c>
      <c r="D9572" s="88">
        <v>76</v>
      </c>
      <c r="E9572" s="88" t="s">
        <v>147</v>
      </c>
      <c r="F9572"/>
      <c r="G9572"/>
      <c r="H9572"/>
      <c r="I9572"/>
      <c r="J9572"/>
      <c r="K9572"/>
      <c r="L9572"/>
      <c r="M9572"/>
    </row>
    <row r="9573" spans="1:13" x14ac:dyDescent="0.2">
      <c r="A9573" t="s">
        <v>19065</v>
      </c>
      <c r="B9573">
        <v>0.01</v>
      </c>
      <c r="C9573" s="90">
        <v>7.456999214032283E-3</v>
      </c>
      <c r="D9573" s="88">
        <v>76</v>
      </c>
      <c r="E9573" s="88" t="s">
        <v>147</v>
      </c>
      <c r="F9573"/>
      <c r="G9573"/>
      <c r="H9573"/>
      <c r="I9573"/>
      <c r="J9573"/>
      <c r="K9573"/>
      <c r="L9573"/>
      <c r="M9573"/>
    </row>
    <row r="9574" spans="1:13" x14ac:dyDescent="0.2">
      <c r="A9574" t="s">
        <v>19066</v>
      </c>
      <c r="B9574">
        <v>0.26</v>
      </c>
      <c r="C9574" s="90">
        <v>0.19388197956483938</v>
      </c>
      <c r="D9574" s="88">
        <v>76</v>
      </c>
      <c r="E9574" s="88" t="s">
        <v>147</v>
      </c>
      <c r="F9574"/>
      <c r="G9574"/>
      <c r="H9574"/>
      <c r="I9574"/>
      <c r="J9574"/>
      <c r="K9574"/>
      <c r="L9574"/>
      <c r="M9574"/>
    </row>
    <row r="9575" spans="1:13" x14ac:dyDescent="0.2">
      <c r="A9575" t="s">
        <v>19067</v>
      </c>
      <c r="B9575">
        <v>1E-3</v>
      </c>
      <c r="C9575" s="90">
        <v>7.456999214032283E-4</v>
      </c>
      <c r="D9575" s="88">
        <v>76</v>
      </c>
      <c r="E9575" s="88" t="s">
        <v>147</v>
      </c>
      <c r="F9575"/>
      <c r="G9575"/>
      <c r="H9575"/>
      <c r="I9575"/>
      <c r="J9575"/>
      <c r="K9575"/>
      <c r="L9575"/>
      <c r="M9575"/>
    </row>
    <row r="9576" spans="1:13" x14ac:dyDescent="0.2">
      <c r="A9576" t="s">
        <v>19068</v>
      </c>
      <c r="B9576">
        <v>0.02</v>
      </c>
      <c r="C9576" s="90">
        <v>1.4913998428064566E-2</v>
      </c>
      <c r="D9576" s="88">
        <v>76</v>
      </c>
      <c r="E9576" s="88" t="s">
        <v>147</v>
      </c>
      <c r="F9576"/>
      <c r="G9576"/>
      <c r="H9576"/>
      <c r="I9576"/>
      <c r="J9576"/>
      <c r="K9576"/>
      <c r="L9576"/>
      <c r="M9576"/>
    </row>
    <row r="9577" spans="1:13" x14ac:dyDescent="0.2">
      <c r="A9577" t="s">
        <v>19069</v>
      </c>
      <c r="B9577">
        <v>0.14000000000000001</v>
      </c>
      <c r="C9577" s="90">
        <v>0.10439798899645197</v>
      </c>
      <c r="D9577" s="88">
        <v>76</v>
      </c>
      <c r="E9577" s="88" t="s">
        <v>147</v>
      </c>
      <c r="F9577"/>
      <c r="G9577"/>
      <c r="H9577"/>
      <c r="I9577"/>
      <c r="J9577"/>
      <c r="K9577"/>
      <c r="L9577"/>
      <c r="M9577"/>
    </row>
    <row r="9578" spans="1:13" x14ac:dyDescent="0.2">
      <c r="A9578" t="s">
        <v>19070</v>
      </c>
      <c r="B9578">
        <v>0.14000000000000001</v>
      </c>
      <c r="C9578" s="90">
        <v>0.10439798899645197</v>
      </c>
      <c r="D9578" s="88">
        <v>76</v>
      </c>
      <c r="E9578" s="88" t="s">
        <v>147</v>
      </c>
      <c r="F9578"/>
      <c r="G9578"/>
      <c r="H9578"/>
      <c r="I9578"/>
      <c r="J9578"/>
      <c r="K9578"/>
      <c r="L9578"/>
      <c r="M9578"/>
    </row>
    <row r="9579" spans="1:13" x14ac:dyDescent="0.2">
      <c r="A9579" t="s">
        <v>19071</v>
      </c>
      <c r="B9579">
        <v>0.14000000000000001</v>
      </c>
      <c r="C9579" s="90">
        <v>0.10439798899645197</v>
      </c>
      <c r="D9579" s="88">
        <v>76</v>
      </c>
      <c r="E9579" s="88" t="s">
        <v>147</v>
      </c>
      <c r="F9579"/>
      <c r="G9579"/>
      <c r="H9579"/>
      <c r="I9579"/>
      <c r="J9579"/>
      <c r="K9579"/>
      <c r="L9579"/>
      <c r="M9579"/>
    </row>
    <row r="9580" spans="1:13" x14ac:dyDescent="0.2">
      <c r="A9580" t="s">
        <v>19072</v>
      </c>
      <c r="B9580">
        <v>0.14000000000000001</v>
      </c>
      <c r="C9580" s="90">
        <v>0.10439798899645197</v>
      </c>
      <c r="D9580" s="88">
        <v>76</v>
      </c>
      <c r="E9580" s="88" t="s">
        <v>147</v>
      </c>
      <c r="F9580"/>
      <c r="G9580"/>
      <c r="H9580"/>
      <c r="I9580"/>
      <c r="J9580"/>
      <c r="K9580"/>
      <c r="L9580"/>
      <c r="M9580"/>
    </row>
    <row r="9581" spans="1:13" x14ac:dyDescent="0.2">
      <c r="A9581" t="s">
        <v>19073</v>
      </c>
      <c r="B9581">
        <v>0.14000000000000001</v>
      </c>
      <c r="C9581" s="90">
        <v>0.10439798899645197</v>
      </c>
      <c r="D9581" s="88">
        <v>76</v>
      </c>
      <c r="E9581" s="88" t="s">
        <v>147</v>
      </c>
      <c r="F9581"/>
      <c r="G9581"/>
      <c r="H9581"/>
      <c r="I9581"/>
      <c r="J9581"/>
      <c r="K9581"/>
      <c r="L9581"/>
      <c r="M9581"/>
    </row>
    <row r="9582" spans="1:13" x14ac:dyDescent="0.2">
      <c r="A9582" t="s">
        <v>19074</v>
      </c>
      <c r="B9582">
        <v>0.06</v>
      </c>
      <c r="C9582" s="90">
        <v>4.4741995284193696E-2</v>
      </c>
      <c r="D9582" s="88">
        <v>76</v>
      </c>
      <c r="E9582" s="88" t="s">
        <v>147</v>
      </c>
      <c r="F9582"/>
      <c r="G9582"/>
      <c r="H9582"/>
      <c r="I9582"/>
      <c r="J9582"/>
      <c r="K9582"/>
      <c r="L9582"/>
      <c r="M9582"/>
    </row>
    <row r="9583" spans="1:13" x14ac:dyDescent="0.2">
      <c r="A9583" t="s">
        <v>19075</v>
      </c>
      <c r="B9583">
        <v>0.13</v>
      </c>
      <c r="C9583" s="90">
        <v>9.694098978241969E-2</v>
      </c>
      <c r="D9583" s="88">
        <v>76</v>
      </c>
      <c r="E9583" s="88" t="s">
        <v>147</v>
      </c>
      <c r="F9583"/>
      <c r="G9583"/>
      <c r="H9583"/>
      <c r="I9583"/>
      <c r="J9583"/>
      <c r="K9583"/>
      <c r="L9583"/>
      <c r="M9583"/>
    </row>
    <row r="9584" spans="1:13" x14ac:dyDescent="0.2">
      <c r="A9584" t="s">
        <v>19076</v>
      </c>
      <c r="B9584">
        <v>0.13</v>
      </c>
      <c r="C9584" s="90">
        <v>9.694098978241969E-2</v>
      </c>
      <c r="D9584" s="88">
        <v>76</v>
      </c>
      <c r="E9584" s="88" t="s">
        <v>147</v>
      </c>
      <c r="F9584"/>
      <c r="G9584"/>
      <c r="H9584"/>
      <c r="I9584"/>
      <c r="J9584"/>
      <c r="K9584"/>
      <c r="L9584"/>
      <c r="M9584"/>
    </row>
    <row r="9585" spans="1:13" x14ac:dyDescent="0.2">
      <c r="A9585" t="s">
        <v>19077</v>
      </c>
      <c r="B9585">
        <v>0.13</v>
      </c>
      <c r="C9585" s="90">
        <v>9.694098978241969E-2</v>
      </c>
      <c r="D9585" s="88">
        <v>76</v>
      </c>
      <c r="E9585" s="88" t="s">
        <v>147</v>
      </c>
      <c r="F9585"/>
      <c r="G9585"/>
      <c r="H9585"/>
      <c r="I9585"/>
      <c r="J9585"/>
      <c r="K9585"/>
      <c r="L9585"/>
      <c r="M9585"/>
    </row>
    <row r="9586" spans="1:13" x14ac:dyDescent="0.2">
      <c r="A9586" t="s">
        <v>19078</v>
      </c>
      <c r="B9586">
        <v>0.13</v>
      </c>
      <c r="C9586" s="90">
        <v>9.694098978241969E-2</v>
      </c>
      <c r="D9586" s="88">
        <v>76</v>
      </c>
      <c r="E9586" s="88" t="s">
        <v>147</v>
      </c>
      <c r="F9586"/>
      <c r="G9586"/>
      <c r="H9586"/>
      <c r="I9586"/>
      <c r="J9586"/>
      <c r="K9586"/>
      <c r="L9586"/>
      <c r="M9586"/>
    </row>
    <row r="9587" spans="1:13" x14ac:dyDescent="0.2">
      <c r="A9587" t="s">
        <v>19079</v>
      </c>
      <c r="B9587">
        <v>0.13</v>
      </c>
      <c r="C9587" s="90">
        <v>9.694098978241969E-2</v>
      </c>
      <c r="D9587" s="88">
        <v>76</v>
      </c>
      <c r="E9587" s="88" t="s">
        <v>147</v>
      </c>
      <c r="F9587"/>
      <c r="G9587"/>
      <c r="H9587"/>
      <c r="I9587"/>
      <c r="J9587"/>
      <c r="K9587"/>
      <c r="L9587"/>
      <c r="M9587"/>
    </row>
    <row r="9588" spans="1:13" x14ac:dyDescent="0.2">
      <c r="A9588" t="s">
        <v>19080</v>
      </c>
      <c r="B9588">
        <v>0.09</v>
      </c>
      <c r="C9588" s="90">
        <v>6.7112992926290541E-2</v>
      </c>
      <c r="D9588" s="88">
        <v>76</v>
      </c>
      <c r="E9588" s="88" t="s">
        <v>147</v>
      </c>
      <c r="F9588"/>
      <c r="G9588"/>
      <c r="H9588"/>
      <c r="I9588"/>
      <c r="J9588"/>
      <c r="K9588"/>
      <c r="L9588"/>
      <c r="M9588"/>
    </row>
    <row r="9589" spans="1:13" x14ac:dyDescent="0.2">
      <c r="A9589" t="s">
        <v>19081</v>
      </c>
      <c r="B9589">
        <v>0.14000000000000001</v>
      </c>
      <c r="C9589" s="90">
        <v>0.10439798899645197</v>
      </c>
      <c r="D9589" s="88">
        <v>76</v>
      </c>
      <c r="E9589" s="88" t="s">
        <v>147</v>
      </c>
      <c r="F9589"/>
      <c r="G9589"/>
      <c r="H9589"/>
      <c r="I9589"/>
      <c r="J9589"/>
      <c r="K9589"/>
      <c r="L9589"/>
      <c r="M9589"/>
    </row>
    <row r="9590" spans="1:13" x14ac:dyDescent="0.2">
      <c r="A9590" t="s">
        <v>19082</v>
      </c>
      <c r="B9590">
        <v>0.16</v>
      </c>
      <c r="C9590" s="90">
        <v>0.11931198742451653</v>
      </c>
      <c r="D9590" s="88">
        <v>76</v>
      </c>
      <c r="E9590" s="88" t="s">
        <v>147</v>
      </c>
      <c r="F9590"/>
      <c r="G9590"/>
      <c r="H9590"/>
      <c r="I9590"/>
      <c r="J9590"/>
      <c r="K9590"/>
      <c r="L9590"/>
      <c r="M9590"/>
    </row>
    <row r="9591" spans="1:13" x14ac:dyDescent="0.2">
      <c r="A9591" t="s">
        <v>19083</v>
      </c>
      <c r="B9591">
        <v>0.21</v>
      </c>
      <c r="C9591" s="90">
        <v>0.15659698349467793</v>
      </c>
      <c r="D9591" s="88">
        <v>76</v>
      </c>
      <c r="E9591" s="88" t="s">
        <v>147</v>
      </c>
      <c r="F9591"/>
      <c r="G9591"/>
      <c r="H9591"/>
      <c r="I9591"/>
      <c r="J9591"/>
      <c r="K9591"/>
      <c r="L9591"/>
      <c r="M9591"/>
    </row>
    <row r="9592" spans="1:13" x14ac:dyDescent="0.2">
      <c r="A9592" t="s">
        <v>19084</v>
      </c>
      <c r="B9592">
        <v>0.13</v>
      </c>
      <c r="C9592" s="90">
        <v>9.694098978241969E-2</v>
      </c>
      <c r="D9592" s="88">
        <v>76</v>
      </c>
      <c r="E9592" s="88" t="s">
        <v>147</v>
      </c>
      <c r="F9592"/>
      <c r="G9592"/>
      <c r="H9592"/>
      <c r="I9592"/>
      <c r="J9592"/>
      <c r="K9592"/>
      <c r="L9592"/>
      <c r="M9592"/>
    </row>
    <row r="9593" spans="1:13" x14ac:dyDescent="0.2">
      <c r="A9593" t="s">
        <v>19085</v>
      </c>
      <c r="B9593">
        <v>0.13</v>
      </c>
      <c r="C9593" s="90">
        <v>9.694098978241969E-2</v>
      </c>
      <c r="D9593" s="88">
        <v>76</v>
      </c>
      <c r="E9593" s="88" t="s">
        <v>147</v>
      </c>
      <c r="F9593"/>
      <c r="G9593"/>
      <c r="H9593"/>
      <c r="I9593"/>
      <c r="J9593"/>
      <c r="K9593"/>
      <c r="L9593"/>
      <c r="M9593"/>
    </row>
    <row r="9594" spans="1:13" x14ac:dyDescent="0.2">
      <c r="A9594" t="s">
        <v>19086</v>
      </c>
      <c r="B9594">
        <v>0.19</v>
      </c>
      <c r="C9594" s="90">
        <v>0.14168298506661339</v>
      </c>
      <c r="D9594" s="88">
        <v>76</v>
      </c>
      <c r="E9594" s="88" t="s">
        <v>147</v>
      </c>
      <c r="F9594"/>
      <c r="G9594"/>
      <c r="H9594"/>
      <c r="I9594"/>
      <c r="J9594"/>
      <c r="K9594"/>
      <c r="L9594"/>
      <c r="M9594"/>
    </row>
    <row r="9595" spans="1:13" x14ac:dyDescent="0.2">
      <c r="A9595" t="s">
        <v>19087</v>
      </c>
      <c r="B9595">
        <v>0.14000000000000001</v>
      </c>
      <c r="C9595" s="90">
        <v>0.10439798899645197</v>
      </c>
      <c r="D9595" s="88">
        <v>76</v>
      </c>
      <c r="E9595" s="88" t="s">
        <v>147</v>
      </c>
      <c r="F9595"/>
      <c r="G9595"/>
      <c r="H9595"/>
      <c r="I9595"/>
      <c r="J9595"/>
      <c r="K9595"/>
      <c r="L9595"/>
      <c r="M9595"/>
    </row>
    <row r="9596" spans="1:13" x14ac:dyDescent="0.2">
      <c r="A9596" t="s">
        <v>19088</v>
      </c>
      <c r="B9596">
        <v>0.17</v>
      </c>
      <c r="C9596" s="90">
        <v>0.12676898663854883</v>
      </c>
      <c r="D9596" s="88">
        <v>76</v>
      </c>
      <c r="E9596" s="88" t="s">
        <v>147</v>
      </c>
      <c r="F9596"/>
      <c r="G9596"/>
      <c r="H9596"/>
      <c r="I9596"/>
      <c r="J9596"/>
      <c r="K9596"/>
      <c r="L9596"/>
      <c r="M9596"/>
    </row>
    <row r="9597" spans="1:13" x14ac:dyDescent="0.2">
      <c r="A9597" t="s">
        <v>19089</v>
      </c>
      <c r="B9597">
        <v>0.19</v>
      </c>
      <c r="C9597" s="90">
        <v>0.14168298506661339</v>
      </c>
      <c r="D9597" s="88">
        <v>76</v>
      </c>
      <c r="E9597" s="88" t="s">
        <v>147</v>
      </c>
      <c r="F9597"/>
      <c r="G9597"/>
      <c r="H9597"/>
      <c r="I9597"/>
      <c r="J9597"/>
      <c r="K9597"/>
      <c r="L9597"/>
      <c r="M9597"/>
    </row>
    <row r="9598" spans="1:13" x14ac:dyDescent="0.2">
      <c r="A9598" t="s">
        <v>19090</v>
      </c>
      <c r="B9598">
        <v>0.12</v>
      </c>
      <c r="C9598" s="90">
        <v>8.9483990568387392E-2</v>
      </c>
      <c r="D9598" s="88">
        <v>76</v>
      </c>
      <c r="E9598" s="88" t="s">
        <v>147</v>
      </c>
      <c r="F9598"/>
      <c r="G9598"/>
      <c r="H9598"/>
      <c r="I9598"/>
      <c r="J9598"/>
      <c r="K9598"/>
      <c r="L9598"/>
      <c r="M9598"/>
    </row>
    <row r="9599" spans="1:13" x14ac:dyDescent="0.2">
      <c r="A9599" t="s">
        <v>19091</v>
      </c>
      <c r="B9599">
        <v>0.23</v>
      </c>
      <c r="C9599" s="90">
        <v>0.17151098192274253</v>
      </c>
      <c r="D9599" s="88">
        <v>76</v>
      </c>
      <c r="E9599" s="88" t="s">
        <v>147</v>
      </c>
      <c r="F9599"/>
      <c r="G9599"/>
      <c r="H9599"/>
      <c r="I9599"/>
      <c r="J9599"/>
      <c r="K9599"/>
      <c r="L9599"/>
      <c r="M9599"/>
    </row>
    <row r="9600" spans="1:13" x14ac:dyDescent="0.2">
      <c r="A9600" t="s">
        <v>19092</v>
      </c>
      <c r="B9600">
        <v>0.15</v>
      </c>
      <c r="C9600" s="90">
        <v>0.11185498821048424</v>
      </c>
      <c r="D9600" s="88">
        <v>76</v>
      </c>
      <c r="E9600" s="88" t="s">
        <v>147</v>
      </c>
      <c r="F9600"/>
      <c r="G9600"/>
      <c r="H9600"/>
      <c r="I9600"/>
      <c r="J9600"/>
      <c r="K9600"/>
      <c r="L9600"/>
      <c r="M9600"/>
    </row>
    <row r="9601" spans="1:13" x14ac:dyDescent="0.2">
      <c r="A9601" t="s">
        <v>19093</v>
      </c>
      <c r="B9601">
        <v>4.0000000000000001E-3</v>
      </c>
      <c r="C9601" s="90">
        <v>2.9827996856129132E-3</v>
      </c>
      <c r="D9601" s="88">
        <v>76</v>
      </c>
      <c r="E9601" s="88" t="s">
        <v>147</v>
      </c>
      <c r="F9601"/>
      <c r="G9601"/>
      <c r="H9601"/>
      <c r="I9601"/>
      <c r="J9601"/>
      <c r="K9601"/>
      <c r="L9601"/>
      <c r="M9601"/>
    </row>
    <row r="9602" spans="1:13" x14ac:dyDescent="0.2">
      <c r="A9602" t="s">
        <v>19094</v>
      </c>
      <c r="B9602">
        <v>1E-3</v>
      </c>
      <c r="C9602" s="90">
        <v>7.456999214032283E-4</v>
      </c>
      <c r="D9602" s="88">
        <v>76</v>
      </c>
      <c r="E9602" s="88" t="s">
        <v>147</v>
      </c>
      <c r="F9602"/>
      <c r="G9602"/>
      <c r="H9602"/>
      <c r="I9602"/>
      <c r="J9602"/>
      <c r="K9602"/>
      <c r="L9602"/>
      <c r="M9602"/>
    </row>
    <row r="9603" spans="1:13" x14ac:dyDescent="0.2">
      <c r="A9603" t="s">
        <v>19095</v>
      </c>
      <c r="B9603">
        <v>0.1</v>
      </c>
      <c r="C9603" s="90">
        <v>7.4569992140322838E-2</v>
      </c>
      <c r="D9603" s="88">
        <v>76</v>
      </c>
      <c r="E9603" s="88" t="s">
        <v>147</v>
      </c>
      <c r="F9603"/>
      <c r="G9603"/>
      <c r="H9603"/>
      <c r="I9603"/>
      <c r="J9603"/>
      <c r="K9603"/>
      <c r="L9603"/>
      <c r="M9603"/>
    </row>
    <row r="9604" spans="1:13" x14ac:dyDescent="0.2">
      <c r="A9604" t="s">
        <v>19096</v>
      </c>
      <c r="B9604">
        <v>0.19</v>
      </c>
      <c r="C9604" s="90">
        <v>0.14168298506661339</v>
      </c>
      <c r="D9604" s="88">
        <v>76</v>
      </c>
      <c r="E9604" s="88" t="s">
        <v>147</v>
      </c>
      <c r="F9604"/>
      <c r="G9604"/>
      <c r="H9604"/>
      <c r="I9604"/>
      <c r="J9604"/>
      <c r="K9604"/>
      <c r="L9604"/>
      <c r="M9604"/>
    </row>
    <row r="9605" spans="1:13" x14ac:dyDescent="0.2">
      <c r="A9605" t="s">
        <v>19097</v>
      </c>
      <c r="B9605">
        <v>0.1</v>
      </c>
      <c r="C9605" s="90">
        <v>7.4569992140322838E-2</v>
      </c>
      <c r="D9605" s="88">
        <v>76</v>
      </c>
      <c r="E9605" s="88" t="s">
        <v>147</v>
      </c>
      <c r="F9605"/>
      <c r="G9605"/>
      <c r="H9605"/>
      <c r="I9605"/>
      <c r="J9605"/>
      <c r="K9605"/>
      <c r="L9605"/>
      <c r="M9605"/>
    </row>
    <row r="9606" spans="1:13" x14ac:dyDescent="0.2">
      <c r="A9606" t="s">
        <v>19098</v>
      </c>
      <c r="B9606">
        <v>2E-3</v>
      </c>
      <c r="C9606" s="90">
        <v>1.4913998428064566E-3</v>
      </c>
      <c r="D9606" s="88">
        <v>76</v>
      </c>
      <c r="E9606" s="88" t="s">
        <v>147</v>
      </c>
      <c r="F9606"/>
      <c r="G9606"/>
      <c r="H9606"/>
      <c r="I9606"/>
      <c r="J9606"/>
      <c r="K9606"/>
      <c r="L9606"/>
      <c r="M9606"/>
    </row>
    <row r="9607" spans="1:13" x14ac:dyDescent="0.2">
      <c r="A9607" t="s">
        <v>19099</v>
      </c>
      <c r="B9607">
        <v>1E-3</v>
      </c>
      <c r="C9607" s="90">
        <v>7.456999214032283E-4</v>
      </c>
      <c r="D9607" s="88">
        <v>76</v>
      </c>
      <c r="E9607" s="88" t="s">
        <v>147</v>
      </c>
      <c r="F9607"/>
      <c r="G9607"/>
      <c r="H9607"/>
      <c r="I9607"/>
      <c r="J9607"/>
      <c r="K9607"/>
      <c r="L9607"/>
      <c r="M9607"/>
    </row>
    <row r="9608" spans="1:13" x14ac:dyDescent="0.2">
      <c r="A9608" t="s">
        <v>19100</v>
      </c>
      <c r="B9608">
        <v>1E-3</v>
      </c>
      <c r="C9608" s="90">
        <v>7.456999214032283E-4</v>
      </c>
      <c r="D9608" s="88">
        <v>76</v>
      </c>
      <c r="E9608" s="88" t="s">
        <v>147</v>
      </c>
      <c r="F9608"/>
      <c r="G9608"/>
      <c r="H9608"/>
      <c r="I9608"/>
      <c r="J9608"/>
      <c r="K9608"/>
      <c r="L9608"/>
      <c r="M9608"/>
    </row>
    <row r="9609" spans="1:13" x14ac:dyDescent="0.2">
      <c r="A9609" t="s">
        <v>19101</v>
      </c>
      <c r="B9609">
        <v>0.01</v>
      </c>
      <c r="C9609" s="90">
        <v>7.456999214032283E-3</v>
      </c>
      <c r="D9609" s="88">
        <v>76</v>
      </c>
      <c r="E9609" s="88" t="s">
        <v>147</v>
      </c>
      <c r="F9609"/>
      <c r="G9609"/>
      <c r="H9609"/>
      <c r="I9609"/>
      <c r="J9609"/>
      <c r="K9609"/>
      <c r="L9609"/>
      <c r="M9609"/>
    </row>
    <row r="9610" spans="1:13" x14ac:dyDescent="0.2">
      <c r="A9610" t="s">
        <v>19102</v>
      </c>
      <c r="B9610">
        <v>0.09</v>
      </c>
      <c r="C9610" s="90">
        <v>6.7112992926290541E-2</v>
      </c>
      <c r="D9610" s="88">
        <v>76</v>
      </c>
      <c r="E9610" s="88" t="s">
        <v>147</v>
      </c>
      <c r="F9610"/>
      <c r="G9610"/>
      <c r="H9610"/>
      <c r="I9610"/>
      <c r="J9610"/>
      <c r="K9610"/>
      <c r="L9610"/>
      <c r="M9610"/>
    </row>
    <row r="9611" spans="1:13" x14ac:dyDescent="0.2">
      <c r="A9611" t="s">
        <v>19103</v>
      </c>
      <c r="B9611">
        <v>0.1</v>
      </c>
      <c r="C9611" s="90">
        <v>7.4569992140322838E-2</v>
      </c>
      <c r="D9611" s="88">
        <v>76</v>
      </c>
      <c r="E9611" s="88" t="s">
        <v>147</v>
      </c>
      <c r="F9611"/>
      <c r="G9611"/>
      <c r="H9611"/>
      <c r="I9611"/>
      <c r="J9611"/>
      <c r="K9611"/>
      <c r="L9611"/>
      <c r="M9611"/>
    </row>
    <row r="9612" spans="1:13" x14ac:dyDescent="0.2">
      <c r="A9612" t="s">
        <v>19104</v>
      </c>
      <c r="B9612">
        <v>2E-3</v>
      </c>
      <c r="C9612" s="90">
        <v>1.4913998428064566E-3</v>
      </c>
      <c r="D9612" s="88">
        <v>76</v>
      </c>
      <c r="E9612" s="88" t="s">
        <v>147</v>
      </c>
      <c r="F9612"/>
      <c r="G9612"/>
      <c r="H9612"/>
      <c r="I9612"/>
      <c r="J9612"/>
      <c r="K9612"/>
      <c r="L9612"/>
      <c r="M9612"/>
    </row>
    <row r="9613" spans="1:13" x14ac:dyDescent="0.2">
      <c r="A9613" t="s">
        <v>19105</v>
      </c>
      <c r="B9613">
        <v>1E-3</v>
      </c>
      <c r="C9613" s="90">
        <v>7.456999214032283E-4</v>
      </c>
      <c r="D9613" s="88">
        <v>76</v>
      </c>
      <c r="E9613" s="88" t="s">
        <v>147</v>
      </c>
      <c r="F9613"/>
      <c r="G9613"/>
      <c r="H9613"/>
      <c r="I9613"/>
      <c r="J9613"/>
      <c r="K9613"/>
      <c r="L9613"/>
      <c r="M9613"/>
    </row>
    <row r="9614" spans="1:13" x14ac:dyDescent="0.2">
      <c r="A9614" t="s">
        <v>19106</v>
      </c>
      <c r="B9614">
        <v>1E-3</v>
      </c>
      <c r="C9614" s="90">
        <v>7.456999214032283E-4</v>
      </c>
      <c r="D9614" s="88">
        <v>76</v>
      </c>
      <c r="E9614" s="88" t="s">
        <v>147</v>
      </c>
      <c r="F9614"/>
      <c r="G9614"/>
      <c r="H9614"/>
      <c r="I9614"/>
      <c r="J9614"/>
      <c r="K9614"/>
      <c r="L9614"/>
      <c r="M9614"/>
    </row>
    <row r="9615" spans="1:13" x14ac:dyDescent="0.2">
      <c r="A9615" t="s">
        <v>19107</v>
      </c>
      <c r="B9615">
        <v>3.0000000000000001E-3</v>
      </c>
      <c r="C9615" s="90">
        <v>2.2370997642096849E-3</v>
      </c>
      <c r="D9615" s="88">
        <v>76</v>
      </c>
      <c r="E9615" s="88" t="s">
        <v>147</v>
      </c>
      <c r="F9615"/>
      <c r="G9615"/>
      <c r="H9615"/>
      <c r="I9615"/>
      <c r="J9615"/>
      <c r="K9615"/>
      <c r="L9615"/>
      <c r="M9615"/>
    </row>
    <row r="9616" spans="1:13" x14ac:dyDescent="0.2">
      <c r="A9616" t="s">
        <v>19108</v>
      </c>
      <c r="B9616">
        <v>0.01</v>
      </c>
      <c r="C9616" s="90">
        <v>7.456999214032283E-3</v>
      </c>
      <c r="D9616" s="88">
        <v>76</v>
      </c>
      <c r="E9616" s="88" t="s">
        <v>147</v>
      </c>
      <c r="F9616"/>
      <c r="G9616"/>
      <c r="H9616"/>
      <c r="I9616"/>
      <c r="J9616"/>
      <c r="K9616"/>
      <c r="L9616"/>
      <c r="M9616"/>
    </row>
    <row r="9617" spans="1:13" x14ac:dyDescent="0.2">
      <c r="A9617" t="s">
        <v>19109</v>
      </c>
      <c r="B9617">
        <v>0.25</v>
      </c>
      <c r="C9617" s="90">
        <v>0.18642498035080707</v>
      </c>
      <c r="D9617" s="88">
        <v>76</v>
      </c>
      <c r="E9617" s="88" t="s">
        <v>147</v>
      </c>
      <c r="F9617"/>
      <c r="G9617"/>
      <c r="H9617"/>
      <c r="I9617"/>
      <c r="J9617"/>
      <c r="K9617"/>
      <c r="L9617"/>
      <c r="M9617"/>
    </row>
    <row r="9618" spans="1:13" x14ac:dyDescent="0.2">
      <c r="A9618" t="s">
        <v>19110</v>
      </c>
      <c r="B9618">
        <v>0.13</v>
      </c>
      <c r="C9618" s="90">
        <v>9.694098978241969E-2</v>
      </c>
      <c r="D9618" s="88">
        <v>76</v>
      </c>
      <c r="E9618" s="88" t="s">
        <v>147</v>
      </c>
      <c r="F9618"/>
      <c r="G9618"/>
      <c r="H9618"/>
      <c r="I9618"/>
      <c r="J9618"/>
      <c r="K9618"/>
      <c r="L9618"/>
      <c r="M9618"/>
    </row>
    <row r="9619" spans="1:13" x14ac:dyDescent="0.2">
      <c r="A9619" t="s">
        <v>19111</v>
      </c>
      <c r="B9619">
        <v>0.18</v>
      </c>
      <c r="C9619" s="90">
        <v>0.13422598585258108</v>
      </c>
      <c r="D9619" s="88">
        <v>76</v>
      </c>
      <c r="E9619" s="88" t="s">
        <v>147</v>
      </c>
      <c r="F9619"/>
      <c r="G9619"/>
      <c r="H9619"/>
      <c r="I9619"/>
      <c r="J9619"/>
      <c r="K9619"/>
      <c r="L9619"/>
      <c r="M9619"/>
    </row>
    <row r="9620" spans="1:13" x14ac:dyDescent="0.2">
      <c r="A9620" t="s">
        <v>19112</v>
      </c>
      <c r="B9620">
        <v>0.01</v>
      </c>
      <c r="C9620" s="90">
        <v>7.456999214032283E-3</v>
      </c>
      <c r="D9620" s="88">
        <v>76</v>
      </c>
      <c r="E9620" s="88" t="s">
        <v>147</v>
      </c>
      <c r="F9620"/>
      <c r="G9620"/>
      <c r="H9620"/>
      <c r="I9620"/>
      <c r="J9620"/>
      <c r="K9620"/>
      <c r="L9620"/>
      <c r="M9620"/>
    </row>
    <row r="9621" spans="1:13" x14ac:dyDescent="0.2">
      <c r="A9621" t="s">
        <v>19113</v>
      </c>
      <c r="B9621">
        <v>0.02</v>
      </c>
      <c r="C9621" s="90">
        <v>1.4913998428064566E-2</v>
      </c>
      <c r="D9621" s="88">
        <v>76</v>
      </c>
      <c r="E9621" s="88" t="s">
        <v>147</v>
      </c>
      <c r="F9621"/>
      <c r="G9621"/>
      <c r="H9621"/>
      <c r="I9621"/>
      <c r="J9621"/>
      <c r="K9621"/>
      <c r="L9621"/>
      <c r="M9621"/>
    </row>
    <row r="9622" spans="1:13" x14ac:dyDescent="0.2">
      <c r="A9622" t="s">
        <v>19114</v>
      </c>
      <c r="B9622">
        <v>0.02</v>
      </c>
      <c r="C9622" s="90">
        <v>1.4913998428064566E-2</v>
      </c>
      <c r="D9622" s="88">
        <v>76</v>
      </c>
      <c r="E9622" s="88" t="s">
        <v>147</v>
      </c>
      <c r="F9622"/>
      <c r="G9622"/>
      <c r="H9622"/>
      <c r="I9622"/>
      <c r="J9622"/>
      <c r="K9622"/>
      <c r="L9622"/>
      <c r="M9622"/>
    </row>
    <row r="9623" spans="1:13" x14ac:dyDescent="0.2">
      <c r="A9623" t="s">
        <v>19115</v>
      </c>
      <c r="B9623">
        <v>0.02</v>
      </c>
      <c r="C9623" s="90">
        <v>1.4913998428064566E-2</v>
      </c>
      <c r="D9623" s="88">
        <v>76</v>
      </c>
      <c r="E9623" s="88" t="s">
        <v>147</v>
      </c>
      <c r="F9623"/>
      <c r="G9623"/>
      <c r="H9623"/>
      <c r="I9623"/>
      <c r="J9623"/>
      <c r="K9623"/>
      <c r="L9623"/>
      <c r="M9623"/>
    </row>
    <row r="9624" spans="1:13" x14ac:dyDescent="0.2">
      <c r="A9624" t="s">
        <v>19116</v>
      </c>
      <c r="B9624">
        <v>0.01</v>
      </c>
      <c r="C9624" s="90">
        <v>7.456999214032283E-3</v>
      </c>
      <c r="D9624" s="88">
        <v>76</v>
      </c>
      <c r="E9624" s="88" t="s">
        <v>147</v>
      </c>
      <c r="F9624"/>
      <c r="G9624"/>
      <c r="H9624"/>
      <c r="I9624"/>
      <c r="J9624"/>
      <c r="K9624"/>
      <c r="L9624"/>
      <c r="M9624"/>
    </row>
    <row r="9625" spans="1:13" x14ac:dyDescent="0.2">
      <c r="A9625" t="s">
        <v>19117</v>
      </c>
      <c r="B9625">
        <v>0.01</v>
      </c>
      <c r="C9625" s="90">
        <v>7.456999214032283E-3</v>
      </c>
      <c r="D9625" s="88">
        <v>76</v>
      </c>
      <c r="E9625" s="88" t="s">
        <v>147</v>
      </c>
      <c r="F9625"/>
      <c r="G9625"/>
      <c r="H9625"/>
      <c r="I9625"/>
      <c r="J9625"/>
      <c r="K9625"/>
      <c r="L9625"/>
      <c r="M9625"/>
    </row>
    <row r="9626" spans="1:13" x14ac:dyDescent="0.2">
      <c r="A9626" t="s">
        <v>19118</v>
      </c>
      <c r="B9626">
        <v>0.02</v>
      </c>
      <c r="C9626" s="90">
        <v>1.4913998428064566E-2</v>
      </c>
      <c r="D9626" s="88">
        <v>76</v>
      </c>
      <c r="E9626" s="88" t="s">
        <v>147</v>
      </c>
      <c r="F9626"/>
      <c r="G9626"/>
      <c r="H9626"/>
      <c r="I9626"/>
      <c r="J9626"/>
      <c r="K9626"/>
      <c r="L9626"/>
      <c r="M9626"/>
    </row>
    <row r="9627" spans="1:13" x14ac:dyDescent="0.2">
      <c r="A9627" t="s">
        <v>19119</v>
      </c>
      <c r="B9627">
        <v>0.01</v>
      </c>
      <c r="C9627" s="90">
        <v>7.456999214032283E-3</v>
      </c>
      <c r="D9627" s="88">
        <v>76</v>
      </c>
      <c r="E9627" s="88" t="s">
        <v>147</v>
      </c>
      <c r="F9627"/>
      <c r="G9627"/>
      <c r="H9627"/>
      <c r="I9627"/>
      <c r="J9627"/>
      <c r="K9627"/>
      <c r="L9627"/>
      <c r="M9627"/>
    </row>
    <row r="9628" spans="1:13" x14ac:dyDescent="0.2">
      <c r="A9628" t="s">
        <v>19120</v>
      </c>
      <c r="B9628">
        <v>0.02</v>
      </c>
      <c r="C9628" s="90">
        <v>1.4913998428064566E-2</v>
      </c>
      <c r="D9628" s="88">
        <v>76</v>
      </c>
      <c r="E9628" s="88" t="s">
        <v>147</v>
      </c>
      <c r="F9628"/>
      <c r="G9628"/>
      <c r="H9628"/>
      <c r="I9628"/>
      <c r="J9628"/>
      <c r="K9628"/>
      <c r="L9628"/>
      <c r="M9628"/>
    </row>
    <row r="9629" spans="1:13" x14ac:dyDescent="0.2">
      <c r="A9629" t="s">
        <v>19121</v>
      </c>
      <c r="B9629">
        <v>0.01</v>
      </c>
      <c r="C9629" s="90">
        <v>7.456999214032283E-3</v>
      </c>
      <c r="D9629" s="88">
        <v>76</v>
      </c>
      <c r="E9629" s="88" t="s">
        <v>147</v>
      </c>
      <c r="F9629"/>
      <c r="G9629"/>
      <c r="H9629"/>
      <c r="I9629"/>
      <c r="J9629"/>
      <c r="K9629"/>
      <c r="L9629"/>
      <c r="M9629"/>
    </row>
    <row r="9630" spans="1:13" x14ac:dyDescent="0.2">
      <c r="A9630" t="s">
        <v>19122</v>
      </c>
      <c r="B9630">
        <v>0.02</v>
      </c>
      <c r="C9630" s="90">
        <v>1.4913998428064566E-2</v>
      </c>
      <c r="D9630" s="88">
        <v>76</v>
      </c>
      <c r="E9630" s="88" t="s">
        <v>147</v>
      </c>
      <c r="F9630"/>
      <c r="G9630"/>
      <c r="H9630"/>
      <c r="I9630"/>
      <c r="J9630"/>
      <c r="K9630"/>
      <c r="L9630"/>
      <c r="M9630"/>
    </row>
    <row r="9631" spans="1:13" x14ac:dyDescent="0.2">
      <c r="A9631" t="s">
        <v>19123</v>
      </c>
      <c r="B9631">
        <v>0.02</v>
      </c>
      <c r="C9631" s="90">
        <v>1.4913998428064566E-2</v>
      </c>
      <c r="D9631" s="88">
        <v>76</v>
      </c>
      <c r="E9631" s="88" t="s">
        <v>147</v>
      </c>
      <c r="F9631"/>
      <c r="G9631"/>
      <c r="H9631"/>
      <c r="I9631"/>
      <c r="J9631"/>
      <c r="K9631"/>
      <c r="L9631"/>
      <c r="M9631"/>
    </row>
    <row r="9632" spans="1:13" x14ac:dyDescent="0.2">
      <c r="A9632" t="s">
        <v>19124</v>
      </c>
      <c r="B9632">
        <v>0.01</v>
      </c>
      <c r="C9632" s="90">
        <v>7.456999214032283E-3</v>
      </c>
      <c r="D9632" s="88">
        <v>76</v>
      </c>
      <c r="E9632" s="88" t="s">
        <v>147</v>
      </c>
      <c r="F9632"/>
      <c r="G9632"/>
      <c r="H9632"/>
      <c r="I9632"/>
      <c r="J9632"/>
      <c r="K9632"/>
      <c r="L9632"/>
      <c r="M9632"/>
    </row>
    <row r="9633" spans="1:13" x14ac:dyDescent="0.2">
      <c r="A9633" t="s">
        <v>19125</v>
      </c>
      <c r="B9633">
        <v>0.01</v>
      </c>
      <c r="C9633" s="90">
        <v>7.456999214032283E-3</v>
      </c>
      <c r="D9633" s="88">
        <v>76</v>
      </c>
      <c r="E9633" s="88" t="s">
        <v>147</v>
      </c>
      <c r="F9633"/>
      <c r="G9633"/>
      <c r="H9633"/>
      <c r="I9633"/>
      <c r="J9633"/>
      <c r="K9633"/>
      <c r="L9633"/>
      <c r="M9633"/>
    </row>
    <row r="9634" spans="1:13" x14ac:dyDescent="0.2">
      <c r="A9634" t="s">
        <v>19126</v>
      </c>
      <c r="B9634">
        <v>0.01</v>
      </c>
      <c r="C9634" s="90">
        <v>7.456999214032283E-3</v>
      </c>
      <c r="D9634" s="88">
        <v>76</v>
      </c>
      <c r="E9634" s="88" t="s">
        <v>147</v>
      </c>
      <c r="F9634"/>
      <c r="G9634"/>
      <c r="H9634"/>
      <c r="I9634"/>
      <c r="J9634"/>
      <c r="K9634"/>
      <c r="L9634"/>
      <c r="M9634"/>
    </row>
    <row r="9635" spans="1:13" x14ac:dyDescent="0.2">
      <c r="A9635" t="s">
        <v>19127</v>
      </c>
      <c r="B9635">
        <v>0.01</v>
      </c>
      <c r="C9635" s="90">
        <v>7.456999214032283E-3</v>
      </c>
      <c r="D9635" s="88">
        <v>76</v>
      </c>
      <c r="E9635" s="88" t="s">
        <v>147</v>
      </c>
      <c r="F9635"/>
      <c r="G9635"/>
      <c r="H9635"/>
      <c r="I9635"/>
      <c r="J9635"/>
      <c r="K9635"/>
      <c r="L9635"/>
      <c r="M9635"/>
    </row>
    <row r="9636" spans="1:13" x14ac:dyDescent="0.2">
      <c r="A9636" t="s">
        <v>19128</v>
      </c>
      <c r="B9636">
        <v>0.01</v>
      </c>
      <c r="C9636" s="90">
        <v>7.456999214032283E-3</v>
      </c>
      <c r="D9636" s="88">
        <v>76</v>
      </c>
      <c r="E9636" s="88" t="s">
        <v>147</v>
      </c>
      <c r="F9636"/>
      <c r="G9636"/>
      <c r="H9636"/>
      <c r="I9636"/>
      <c r="J9636"/>
      <c r="K9636"/>
      <c r="L9636"/>
      <c r="M9636"/>
    </row>
    <row r="9637" spans="1:13" x14ac:dyDescent="0.2">
      <c r="A9637" t="s">
        <v>19129</v>
      </c>
      <c r="B9637">
        <v>0.01</v>
      </c>
      <c r="C9637" s="90">
        <v>7.456999214032283E-3</v>
      </c>
      <c r="D9637" s="88">
        <v>76</v>
      </c>
      <c r="E9637" s="88" t="s">
        <v>147</v>
      </c>
      <c r="F9637"/>
      <c r="G9637"/>
      <c r="H9637"/>
      <c r="I9637"/>
      <c r="J9637"/>
      <c r="K9637"/>
      <c r="L9637"/>
      <c r="M9637"/>
    </row>
    <row r="9638" spans="1:13" x14ac:dyDescent="0.2">
      <c r="A9638" t="s">
        <v>19130</v>
      </c>
      <c r="B9638">
        <v>0.01</v>
      </c>
      <c r="C9638" s="90">
        <v>7.456999214032283E-3</v>
      </c>
      <c r="D9638" s="88">
        <v>76</v>
      </c>
      <c r="E9638" s="88" t="s">
        <v>147</v>
      </c>
      <c r="F9638"/>
      <c r="G9638"/>
      <c r="H9638"/>
      <c r="I9638"/>
      <c r="J9638"/>
      <c r="K9638"/>
      <c r="L9638"/>
      <c r="M9638"/>
    </row>
    <row r="9639" spans="1:13" x14ac:dyDescent="0.2">
      <c r="A9639" t="s">
        <v>19131</v>
      </c>
      <c r="B9639">
        <v>0.01</v>
      </c>
      <c r="C9639" s="90">
        <v>7.456999214032283E-3</v>
      </c>
      <c r="D9639" s="88">
        <v>76</v>
      </c>
      <c r="E9639" s="88" t="s">
        <v>147</v>
      </c>
      <c r="F9639"/>
      <c r="G9639"/>
      <c r="H9639"/>
      <c r="I9639"/>
      <c r="J9639"/>
      <c r="K9639"/>
      <c r="L9639"/>
      <c r="M9639"/>
    </row>
    <row r="9640" spans="1:13" x14ac:dyDescent="0.2">
      <c r="A9640" t="s">
        <v>19132</v>
      </c>
      <c r="B9640">
        <v>0.02</v>
      </c>
      <c r="C9640" s="90">
        <v>1.4913998428064566E-2</v>
      </c>
      <c r="D9640" s="88">
        <v>76</v>
      </c>
      <c r="E9640" s="88" t="s">
        <v>147</v>
      </c>
      <c r="F9640"/>
      <c r="G9640"/>
      <c r="H9640"/>
      <c r="I9640"/>
      <c r="J9640"/>
      <c r="K9640"/>
      <c r="L9640"/>
      <c r="M9640"/>
    </row>
    <row r="9641" spans="1:13" x14ac:dyDescent="0.2">
      <c r="A9641" t="s">
        <v>19133</v>
      </c>
      <c r="B9641">
        <v>0.01</v>
      </c>
      <c r="C9641" s="90">
        <v>7.456999214032283E-3</v>
      </c>
      <c r="D9641" s="88">
        <v>76</v>
      </c>
      <c r="E9641" s="88" t="s">
        <v>147</v>
      </c>
      <c r="F9641"/>
      <c r="G9641"/>
      <c r="H9641"/>
      <c r="I9641"/>
      <c r="J9641"/>
      <c r="K9641"/>
      <c r="L9641"/>
      <c r="M9641"/>
    </row>
    <row r="9642" spans="1:13" x14ac:dyDescent="0.2">
      <c r="A9642" t="s">
        <v>19134</v>
      </c>
      <c r="B9642">
        <v>0.01</v>
      </c>
      <c r="C9642" s="90">
        <v>7.456999214032283E-3</v>
      </c>
      <c r="D9642" s="88">
        <v>76</v>
      </c>
      <c r="E9642" s="88" t="s">
        <v>147</v>
      </c>
      <c r="F9642"/>
      <c r="G9642"/>
      <c r="H9642"/>
      <c r="I9642"/>
      <c r="J9642"/>
      <c r="K9642"/>
      <c r="L9642"/>
      <c r="M9642"/>
    </row>
    <row r="9643" spans="1:13" x14ac:dyDescent="0.2">
      <c r="A9643" t="s">
        <v>18694</v>
      </c>
      <c r="B9643">
        <v>0.02</v>
      </c>
      <c r="C9643" s="90">
        <v>1.4913998428064566E-2</v>
      </c>
      <c r="D9643" s="88">
        <v>75</v>
      </c>
      <c r="E9643" s="88" t="s">
        <v>147</v>
      </c>
      <c r="F9643"/>
      <c r="G9643"/>
      <c r="H9643"/>
      <c r="I9643"/>
      <c r="J9643"/>
      <c r="K9643"/>
      <c r="L9643"/>
      <c r="M9643"/>
    </row>
    <row r="9644" spans="1:13" x14ac:dyDescent="0.2">
      <c r="A9644" t="s">
        <v>19135</v>
      </c>
      <c r="B9644">
        <v>0.24</v>
      </c>
      <c r="C9644" s="90">
        <v>0.17896798113677478</v>
      </c>
      <c r="D9644" s="88">
        <v>76</v>
      </c>
      <c r="E9644" s="88" t="s">
        <v>147</v>
      </c>
      <c r="F9644"/>
      <c r="G9644"/>
      <c r="H9644"/>
      <c r="I9644"/>
      <c r="J9644"/>
      <c r="K9644"/>
      <c r="L9644"/>
      <c r="M9644"/>
    </row>
    <row r="9645" spans="1:13" x14ac:dyDescent="0.2">
      <c r="A9645" t="s">
        <v>19136</v>
      </c>
      <c r="B9645">
        <v>0.27</v>
      </c>
      <c r="C9645" s="90">
        <v>0.20133897877887166</v>
      </c>
      <c r="D9645" s="88">
        <v>76</v>
      </c>
      <c r="E9645" s="88" t="s">
        <v>147</v>
      </c>
      <c r="F9645"/>
      <c r="G9645"/>
      <c r="H9645"/>
      <c r="I9645"/>
      <c r="J9645"/>
      <c r="K9645"/>
      <c r="L9645"/>
      <c r="M9645"/>
    </row>
    <row r="9646" spans="1:13" x14ac:dyDescent="0.2">
      <c r="A9646" t="s">
        <v>19137</v>
      </c>
      <c r="B9646">
        <v>0.32</v>
      </c>
      <c r="C9646" s="90">
        <v>0.23862397484903305</v>
      </c>
      <c r="D9646" s="88">
        <v>76</v>
      </c>
      <c r="E9646" s="88" t="s">
        <v>147</v>
      </c>
      <c r="F9646"/>
      <c r="G9646"/>
      <c r="H9646"/>
      <c r="I9646"/>
      <c r="J9646"/>
      <c r="K9646"/>
      <c r="L9646"/>
      <c r="M9646"/>
    </row>
    <row r="9647" spans="1:13" x14ac:dyDescent="0.2">
      <c r="A9647" t="s">
        <v>19138</v>
      </c>
      <c r="B9647">
        <v>0.24</v>
      </c>
      <c r="C9647" s="90">
        <v>0.17896798113677478</v>
      </c>
      <c r="D9647" s="88">
        <v>76</v>
      </c>
      <c r="E9647" s="88" t="s">
        <v>147</v>
      </c>
      <c r="F9647"/>
      <c r="G9647"/>
      <c r="H9647"/>
      <c r="I9647"/>
      <c r="J9647"/>
      <c r="K9647"/>
      <c r="L9647"/>
      <c r="M9647"/>
    </row>
    <row r="9648" spans="1:13" x14ac:dyDescent="0.2">
      <c r="A9648" t="s">
        <v>19139</v>
      </c>
      <c r="B9648">
        <v>0.28000000000000003</v>
      </c>
      <c r="C9648" s="90">
        <v>0.20879597799290395</v>
      </c>
      <c r="D9648" s="88">
        <v>76</v>
      </c>
      <c r="E9648" s="88" t="s">
        <v>147</v>
      </c>
      <c r="F9648"/>
      <c r="G9648"/>
      <c r="H9648"/>
      <c r="I9648"/>
      <c r="J9648"/>
      <c r="K9648"/>
      <c r="L9648"/>
      <c r="M9648"/>
    </row>
    <row r="9649" spans="1:13" x14ac:dyDescent="0.2">
      <c r="A9649" t="s">
        <v>19140</v>
      </c>
      <c r="B9649">
        <v>0.2</v>
      </c>
      <c r="C9649" s="90">
        <v>0.14913998428064568</v>
      </c>
      <c r="D9649" s="88">
        <v>76</v>
      </c>
      <c r="E9649" s="88" t="s">
        <v>147</v>
      </c>
      <c r="F9649"/>
      <c r="G9649"/>
      <c r="H9649"/>
      <c r="I9649"/>
      <c r="J9649"/>
      <c r="K9649"/>
      <c r="L9649"/>
      <c r="M9649"/>
    </row>
    <row r="9650" spans="1:13" x14ac:dyDescent="0.2">
      <c r="A9650" t="s">
        <v>19141</v>
      </c>
      <c r="B9650">
        <v>0.21</v>
      </c>
      <c r="C9650" s="90">
        <v>0.15659698349467793</v>
      </c>
      <c r="D9650" s="88">
        <v>76</v>
      </c>
      <c r="E9650" s="88" t="s">
        <v>147</v>
      </c>
      <c r="F9650"/>
      <c r="G9650"/>
      <c r="H9650"/>
      <c r="I9650"/>
      <c r="J9650"/>
      <c r="K9650"/>
      <c r="L9650"/>
      <c r="M9650"/>
    </row>
    <row r="9651" spans="1:13" x14ac:dyDescent="0.2">
      <c r="A9651" t="s">
        <v>19142</v>
      </c>
      <c r="B9651">
        <v>0.24</v>
      </c>
      <c r="C9651" s="90">
        <v>0.17896798113677478</v>
      </c>
      <c r="D9651" s="88">
        <v>76</v>
      </c>
      <c r="E9651" s="88" t="s">
        <v>147</v>
      </c>
      <c r="F9651"/>
      <c r="G9651"/>
      <c r="H9651"/>
      <c r="I9651"/>
      <c r="J9651"/>
      <c r="K9651"/>
      <c r="L9651"/>
      <c r="M9651"/>
    </row>
    <row r="9652" spans="1:13" x14ac:dyDescent="0.2">
      <c r="A9652" t="s">
        <v>19143</v>
      </c>
      <c r="B9652">
        <v>0.15</v>
      </c>
      <c r="C9652" s="90">
        <v>0.11185498821048424</v>
      </c>
      <c r="D9652" s="88">
        <v>76</v>
      </c>
      <c r="E9652" s="88" t="s">
        <v>147</v>
      </c>
      <c r="F9652"/>
      <c r="G9652"/>
      <c r="H9652"/>
      <c r="I9652"/>
      <c r="J9652"/>
      <c r="K9652"/>
      <c r="L9652"/>
      <c r="M9652"/>
    </row>
    <row r="9653" spans="1:13" x14ac:dyDescent="0.2">
      <c r="A9653" t="s">
        <v>19144</v>
      </c>
      <c r="B9653">
        <v>0.23</v>
      </c>
      <c r="C9653" s="90">
        <v>0.17151098192274253</v>
      </c>
      <c r="D9653" s="88">
        <v>76</v>
      </c>
      <c r="E9653" s="88" t="s">
        <v>147</v>
      </c>
      <c r="F9653"/>
      <c r="G9653"/>
      <c r="H9653"/>
      <c r="I9653"/>
      <c r="J9653"/>
      <c r="K9653"/>
      <c r="L9653"/>
      <c r="M9653"/>
    </row>
    <row r="9654" spans="1:13" x14ac:dyDescent="0.2">
      <c r="A9654" t="s">
        <v>19145</v>
      </c>
      <c r="B9654">
        <v>0.03</v>
      </c>
      <c r="C9654" s="90">
        <v>2.2370997642096848E-2</v>
      </c>
      <c r="D9654" s="88">
        <v>76</v>
      </c>
      <c r="E9654" s="88" t="s">
        <v>147</v>
      </c>
      <c r="F9654"/>
      <c r="G9654"/>
      <c r="H9654"/>
      <c r="I9654"/>
      <c r="J9654"/>
      <c r="K9654"/>
      <c r="L9654"/>
      <c r="M9654"/>
    </row>
    <row r="9655" spans="1:13" x14ac:dyDescent="0.2">
      <c r="A9655" t="s">
        <v>19146</v>
      </c>
      <c r="B9655">
        <v>0.2</v>
      </c>
      <c r="C9655" s="90">
        <v>0.14913998428064568</v>
      </c>
      <c r="D9655" s="88">
        <v>76</v>
      </c>
      <c r="E9655" s="88" t="s">
        <v>147</v>
      </c>
      <c r="F9655"/>
      <c r="G9655"/>
      <c r="H9655"/>
      <c r="I9655"/>
      <c r="J9655"/>
      <c r="K9655"/>
      <c r="L9655"/>
      <c r="M9655"/>
    </row>
    <row r="9656" spans="1:13" x14ac:dyDescent="0.2">
      <c r="A9656" t="s">
        <v>19147</v>
      </c>
      <c r="B9656">
        <v>0.35</v>
      </c>
      <c r="C9656" s="90">
        <v>0.26099497249112991</v>
      </c>
      <c r="D9656" s="88">
        <v>76</v>
      </c>
      <c r="E9656" s="88" t="s">
        <v>147</v>
      </c>
      <c r="F9656"/>
      <c r="G9656"/>
      <c r="H9656"/>
      <c r="I9656"/>
      <c r="J9656"/>
      <c r="K9656"/>
      <c r="L9656"/>
      <c r="M9656"/>
    </row>
    <row r="9657" spans="1:13" x14ac:dyDescent="0.2">
      <c r="A9657" t="s">
        <v>19148</v>
      </c>
      <c r="B9657">
        <v>0.35</v>
      </c>
      <c r="C9657" s="90">
        <v>0.26099497249112991</v>
      </c>
      <c r="D9657" s="88">
        <v>76</v>
      </c>
      <c r="E9657" s="88" t="s">
        <v>147</v>
      </c>
      <c r="F9657"/>
      <c r="G9657"/>
      <c r="H9657"/>
      <c r="I9657"/>
      <c r="J9657"/>
      <c r="K9657"/>
      <c r="L9657"/>
      <c r="M9657"/>
    </row>
    <row r="9658" spans="1:13" x14ac:dyDescent="0.2">
      <c r="A9658" t="s">
        <v>19149</v>
      </c>
      <c r="B9658">
        <v>0.28999999999999998</v>
      </c>
      <c r="C9658" s="90">
        <v>0.2162529772069362</v>
      </c>
      <c r="D9658" s="88">
        <v>76</v>
      </c>
      <c r="E9658" s="88" t="s">
        <v>147</v>
      </c>
      <c r="F9658"/>
      <c r="G9658"/>
      <c r="H9658"/>
      <c r="I9658"/>
      <c r="J9658"/>
      <c r="K9658"/>
      <c r="L9658"/>
      <c r="M9658"/>
    </row>
    <row r="9659" spans="1:13" x14ac:dyDescent="0.2">
      <c r="A9659" t="s">
        <v>19150</v>
      </c>
      <c r="B9659">
        <v>0.21</v>
      </c>
      <c r="C9659" s="90">
        <v>0.15659698349467793</v>
      </c>
      <c r="D9659" s="88">
        <v>76</v>
      </c>
      <c r="E9659" s="88" t="s">
        <v>147</v>
      </c>
      <c r="F9659"/>
      <c r="G9659"/>
      <c r="H9659"/>
      <c r="I9659"/>
      <c r="J9659"/>
      <c r="K9659"/>
      <c r="L9659"/>
      <c r="M9659"/>
    </row>
    <row r="9660" spans="1:13" x14ac:dyDescent="0.2">
      <c r="A9660" t="s">
        <v>19151</v>
      </c>
      <c r="B9660">
        <v>0.18</v>
      </c>
      <c r="C9660" s="90">
        <v>0.13422598585258108</v>
      </c>
      <c r="D9660" s="88">
        <v>76</v>
      </c>
      <c r="E9660" s="88" t="s">
        <v>147</v>
      </c>
      <c r="F9660"/>
      <c r="G9660"/>
      <c r="H9660"/>
      <c r="I9660"/>
      <c r="J9660"/>
      <c r="K9660"/>
      <c r="L9660"/>
      <c r="M9660"/>
    </row>
    <row r="9661" spans="1:13" x14ac:dyDescent="0.2">
      <c r="A9661" t="s">
        <v>19152</v>
      </c>
      <c r="B9661">
        <v>0.16</v>
      </c>
      <c r="C9661" s="90">
        <v>0.11931198742451653</v>
      </c>
      <c r="D9661" s="88">
        <v>76</v>
      </c>
      <c r="E9661" s="88" t="s">
        <v>147</v>
      </c>
      <c r="F9661"/>
      <c r="G9661"/>
      <c r="H9661"/>
      <c r="I9661"/>
      <c r="J9661"/>
      <c r="K9661"/>
      <c r="L9661"/>
      <c r="M9661"/>
    </row>
    <row r="9662" spans="1:13" x14ac:dyDescent="0.2">
      <c r="A9662" t="s">
        <v>19153</v>
      </c>
      <c r="B9662">
        <v>0.12</v>
      </c>
      <c r="C9662" s="90">
        <v>8.9483990568387392E-2</v>
      </c>
      <c r="D9662" s="88">
        <v>76</v>
      </c>
      <c r="E9662" s="88" t="s">
        <v>147</v>
      </c>
      <c r="F9662"/>
      <c r="G9662"/>
      <c r="H9662"/>
      <c r="I9662"/>
      <c r="J9662"/>
      <c r="K9662"/>
      <c r="L9662"/>
      <c r="M9662"/>
    </row>
    <row r="9663" spans="1:13" x14ac:dyDescent="0.2">
      <c r="A9663" t="s">
        <v>19154</v>
      </c>
      <c r="B9663">
        <v>0.25</v>
      </c>
      <c r="C9663" s="90">
        <v>0.18642498035080707</v>
      </c>
      <c r="D9663" s="88">
        <v>76</v>
      </c>
      <c r="E9663" s="88" t="s">
        <v>147</v>
      </c>
      <c r="F9663"/>
      <c r="G9663"/>
      <c r="H9663"/>
      <c r="I9663"/>
      <c r="J9663"/>
      <c r="K9663"/>
      <c r="L9663"/>
      <c r="M9663"/>
    </row>
    <row r="9664" spans="1:13" x14ac:dyDescent="0.2">
      <c r="A9664" t="s">
        <v>19155</v>
      </c>
      <c r="B9664">
        <v>0.32</v>
      </c>
      <c r="C9664" s="90">
        <v>0.23862397484903305</v>
      </c>
      <c r="D9664" s="88">
        <v>76</v>
      </c>
      <c r="E9664" s="88" t="s">
        <v>147</v>
      </c>
      <c r="F9664"/>
      <c r="G9664"/>
      <c r="H9664"/>
      <c r="I9664"/>
      <c r="J9664"/>
      <c r="K9664"/>
      <c r="L9664"/>
      <c r="M9664"/>
    </row>
    <row r="9665" spans="1:13" x14ac:dyDescent="0.2">
      <c r="A9665" t="s">
        <v>19156</v>
      </c>
      <c r="B9665">
        <v>0.02</v>
      </c>
      <c r="C9665" s="90">
        <v>1.4913998428064566E-2</v>
      </c>
      <c r="D9665" s="88">
        <v>76</v>
      </c>
      <c r="E9665" s="88" t="s">
        <v>147</v>
      </c>
      <c r="F9665"/>
      <c r="G9665"/>
      <c r="H9665"/>
      <c r="I9665"/>
      <c r="J9665"/>
      <c r="K9665"/>
      <c r="L9665"/>
      <c r="M9665"/>
    </row>
    <row r="9666" spans="1:13" x14ac:dyDescent="0.2">
      <c r="A9666" t="s">
        <v>19157</v>
      </c>
      <c r="B9666">
        <v>0.02</v>
      </c>
      <c r="C9666" s="90">
        <v>1.4913998428064566E-2</v>
      </c>
      <c r="D9666" s="88">
        <v>76</v>
      </c>
      <c r="E9666" s="88" t="s">
        <v>147</v>
      </c>
      <c r="F9666"/>
      <c r="G9666"/>
      <c r="H9666"/>
      <c r="I9666"/>
      <c r="J9666"/>
      <c r="K9666"/>
      <c r="L9666"/>
      <c r="M9666"/>
    </row>
    <row r="9667" spans="1:13" x14ac:dyDescent="0.2">
      <c r="A9667" t="s">
        <v>19158</v>
      </c>
      <c r="B9667">
        <v>0.02</v>
      </c>
      <c r="C9667" s="90">
        <v>1.4913998428064566E-2</v>
      </c>
      <c r="D9667" s="88">
        <v>76</v>
      </c>
      <c r="E9667" s="88" t="s">
        <v>147</v>
      </c>
      <c r="F9667"/>
      <c r="G9667"/>
      <c r="H9667"/>
      <c r="I9667"/>
      <c r="J9667"/>
      <c r="K9667"/>
      <c r="L9667"/>
      <c r="M9667"/>
    </row>
    <row r="9668" spans="1:13" x14ac:dyDescent="0.2">
      <c r="A9668" t="s">
        <v>19159</v>
      </c>
      <c r="B9668">
        <v>0.02</v>
      </c>
      <c r="C9668" s="90">
        <v>1.4913998428064566E-2</v>
      </c>
      <c r="D9668" s="88">
        <v>76</v>
      </c>
      <c r="E9668" s="88" t="s">
        <v>147</v>
      </c>
      <c r="F9668"/>
      <c r="G9668"/>
      <c r="H9668"/>
      <c r="I9668"/>
      <c r="J9668"/>
      <c r="K9668"/>
      <c r="L9668"/>
      <c r="M9668"/>
    </row>
    <row r="9669" spans="1:13" x14ac:dyDescent="0.2">
      <c r="A9669" t="s">
        <v>19160</v>
      </c>
      <c r="B9669">
        <v>0.02</v>
      </c>
      <c r="C9669" s="90">
        <v>1.4913998428064566E-2</v>
      </c>
      <c r="D9669" s="88">
        <v>76</v>
      </c>
      <c r="E9669" s="88" t="s">
        <v>147</v>
      </c>
      <c r="F9669"/>
      <c r="G9669"/>
      <c r="H9669"/>
      <c r="I9669"/>
      <c r="J9669"/>
      <c r="K9669"/>
      <c r="L9669"/>
      <c r="M9669"/>
    </row>
    <row r="9670" spans="1:13" x14ac:dyDescent="0.2">
      <c r="A9670" t="s">
        <v>19161</v>
      </c>
      <c r="B9670">
        <v>0.02</v>
      </c>
      <c r="C9670" s="90">
        <v>1.4913998428064566E-2</v>
      </c>
      <c r="D9670" s="88">
        <v>76</v>
      </c>
      <c r="E9670" s="88" t="s">
        <v>147</v>
      </c>
      <c r="F9670"/>
      <c r="G9670"/>
      <c r="H9670"/>
      <c r="I9670"/>
      <c r="J9670"/>
      <c r="K9670"/>
      <c r="L9670"/>
      <c r="M9670"/>
    </row>
    <row r="9671" spans="1:13" x14ac:dyDescent="0.2">
      <c r="A9671" t="s">
        <v>19162</v>
      </c>
      <c r="B9671">
        <v>0.01</v>
      </c>
      <c r="C9671" s="90">
        <v>7.456999214032283E-3</v>
      </c>
      <c r="D9671" s="88">
        <v>76</v>
      </c>
      <c r="E9671" s="88" t="s">
        <v>147</v>
      </c>
      <c r="F9671"/>
      <c r="G9671"/>
      <c r="H9671"/>
      <c r="I9671"/>
      <c r="J9671"/>
      <c r="K9671"/>
      <c r="L9671"/>
      <c r="M9671"/>
    </row>
    <row r="9672" spans="1:13" x14ac:dyDescent="0.2">
      <c r="A9672" t="s">
        <v>19163</v>
      </c>
      <c r="B9672">
        <v>0.02</v>
      </c>
      <c r="C9672" s="90">
        <v>1.4913998428064566E-2</v>
      </c>
      <c r="D9672" s="88">
        <v>76</v>
      </c>
      <c r="E9672" s="88" t="s">
        <v>147</v>
      </c>
      <c r="F9672"/>
      <c r="G9672"/>
      <c r="H9672"/>
      <c r="I9672"/>
      <c r="J9672"/>
      <c r="K9672"/>
      <c r="L9672"/>
      <c r="M9672"/>
    </row>
    <row r="9673" spans="1:13" x14ac:dyDescent="0.2">
      <c r="A9673" t="s">
        <v>19164</v>
      </c>
      <c r="B9673">
        <v>0.02</v>
      </c>
      <c r="C9673" s="90">
        <v>1.4913998428064566E-2</v>
      </c>
      <c r="D9673" s="88">
        <v>76</v>
      </c>
      <c r="E9673" s="88" t="s">
        <v>147</v>
      </c>
      <c r="F9673"/>
      <c r="G9673"/>
      <c r="H9673"/>
      <c r="I9673"/>
      <c r="J9673"/>
      <c r="K9673"/>
      <c r="L9673"/>
      <c r="M9673"/>
    </row>
    <row r="9674" spans="1:13" x14ac:dyDescent="0.2">
      <c r="A9674" t="s">
        <v>19165</v>
      </c>
      <c r="B9674">
        <v>1E-3</v>
      </c>
      <c r="C9674" s="90">
        <v>7.456999214032283E-4</v>
      </c>
      <c r="D9674" s="88">
        <v>76</v>
      </c>
      <c r="E9674" s="88" t="s">
        <v>147</v>
      </c>
      <c r="F9674"/>
      <c r="G9674"/>
      <c r="H9674"/>
      <c r="I9674"/>
      <c r="J9674"/>
      <c r="K9674"/>
      <c r="L9674"/>
      <c r="M9674"/>
    </row>
    <row r="9675" spans="1:13" x14ac:dyDescent="0.2">
      <c r="A9675" t="s">
        <v>19166</v>
      </c>
      <c r="B9675">
        <v>0.01</v>
      </c>
      <c r="C9675" s="90">
        <v>7.456999214032283E-3</v>
      </c>
      <c r="D9675" s="88">
        <v>76</v>
      </c>
      <c r="E9675" s="88" t="s">
        <v>147</v>
      </c>
      <c r="F9675"/>
      <c r="G9675"/>
      <c r="H9675"/>
      <c r="I9675"/>
      <c r="J9675"/>
      <c r="K9675"/>
      <c r="L9675"/>
      <c r="M9675"/>
    </row>
    <row r="9676" spans="1:13" x14ac:dyDescent="0.2">
      <c r="A9676" t="s">
        <v>19167</v>
      </c>
      <c r="B9676">
        <v>0.02</v>
      </c>
      <c r="C9676" s="90">
        <v>1.4913998428064566E-2</v>
      </c>
      <c r="D9676" s="88">
        <v>76</v>
      </c>
      <c r="E9676" s="88" t="s">
        <v>147</v>
      </c>
      <c r="F9676"/>
      <c r="G9676"/>
      <c r="H9676"/>
      <c r="I9676"/>
      <c r="J9676"/>
      <c r="K9676"/>
      <c r="L9676"/>
      <c r="M9676"/>
    </row>
    <row r="9677" spans="1:13" x14ac:dyDescent="0.2">
      <c r="A9677" t="s">
        <v>19168</v>
      </c>
      <c r="B9677">
        <v>0.01</v>
      </c>
      <c r="C9677" s="90">
        <v>7.456999214032283E-3</v>
      </c>
      <c r="D9677" s="88">
        <v>76</v>
      </c>
      <c r="E9677" s="88" t="s">
        <v>147</v>
      </c>
      <c r="F9677"/>
      <c r="G9677"/>
      <c r="H9677"/>
      <c r="I9677"/>
      <c r="J9677"/>
      <c r="K9677"/>
      <c r="L9677"/>
      <c r="M9677"/>
    </row>
    <row r="9678" spans="1:13" x14ac:dyDescent="0.2">
      <c r="A9678" t="s">
        <v>19169</v>
      </c>
      <c r="B9678">
        <v>3.0000000000000001E-3</v>
      </c>
      <c r="C9678" s="90">
        <v>2.2370997642096849E-3</v>
      </c>
      <c r="D9678" s="88">
        <v>76</v>
      </c>
      <c r="E9678" s="88" t="s">
        <v>147</v>
      </c>
      <c r="F9678"/>
      <c r="G9678"/>
      <c r="H9678"/>
      <c r="I9678"/>
      <c r="J9678"/>
      <c r="K9678"/>
      <c r="L9678"/>
      <c r="M9678"/>
    </row>
    <row r="9679" spans="1:13" x14ac:dyDescent="0.2">
      <c r="A9679" t="s">
        <v>19170</v>
      </c>
      <c r="B9679">
        <v>3.0000000000000001E-3</v>
      </c>
      <c r="C9679" s="90">
        <v>2.2370997642096849E-3</v>
      </c>
      <c r="D9679" s="88">
        <v>76</v>
      </c>
      <c r="E9679" s="88" t="s">
        <v>147</v>
      </c>
      <c r="F9679"/>
      <c r="G9679"/>
      <c r="H9679"/>
      <c r="I9679"/>
      <c r="J9679"/>
      <c r="K9679"/>
      <c r="L9679"/>
      <c r="M9679"/>
    </row>
    <row r="9680" spans="1:13" x14ac:dyDescent="0.2">
      <c r="A9680" t="s">
        <v>19171</v>
      </c>
      <c r="B9680">
        <v>4.0000000000000001E-3</v>
      </c>
      <c r="C9680" s="90">
        <v>2.9827996856129132E-3</v>
      </c>
      <c r="D9680" s="88">
        <v>76</v>
      </c>
      <c r="E9680" s="88" t="s">
        <v>147</v>
      </c>
      <c r="F9680"/>
      <c r="G9680"/>
      <c r="H9680"/>
      <c r="I9680"/>
      <c r="J9680"/>
      <c r="K9680"/>
      <c r="L9680"/>
      <c r="M9680"/>
    </row>
    <row r="9681" spans="1:13" x14ac:dyDescent="0.2">
      <c r="A9681" t="s">
        <v>19172</v>
      </c>
      <c r="B9681">
        <v>3.0000000000000001E-3</v>
      </c>
      <c r="C9681" s="90">
        <v>2.2370997642096849E-3</v>
      </c>
      <c r="D9681" s="88">
        <v>76</v>
      </c>
      <c r="E9681" s="88" t="s">
        <v>147</v>
      </c>
      <c r="F9681"/>
      <c r="G9681"/>
      <c r="H9681"/>
      <c r="I9681"/>
      <c r="J9681"/>
      <c r="K9681"/>
      <c r="L9681"/>
      <c r="M9681"/>
    </row>
    <row r="9682" spans="1:13" x14ac:dyDescent="0.2">
      <c r="A9682" t="s">
        <v>19173</v>
      </c>
      <c r="B9682">
        <v>3.0000000000000001E-3</v>
      </c>
      <c r="C9682" s="90">
        <v>2.2370997642096849E-3</v>
      </c>
      <c r="D9682" s="88">
        <v>76</v>
      </c>
      <c r="E9682" s="88" t="s">
        <v>147</v>
      </c>
      <c r="F9682"/>
      <c r="G9682"/>
      <c r="H9682"/>
      <c r="I9682"/>
      <c r="J9682"/>
      <c r="K9682"/>
      <c r="L9682"/>
      <c r="M9682"/>
    </row>
    <row r="9683" spans="1:13" x14ac:dyDescent="0.2">
      <c r="A9683" t="s">
        <v>19174</v>
      </c>
      <c r="B9683">
        <v>3.0000000000000001E-3</v>
      </c>
      <c r="C9683" s="90">
        <v>2.2370997642096849E-3</v>
      </c>
      <c r="D9683" s="88">
        <v>76</v>
      </c>
      <c r="E9683" s="88" t="s">
        <v>147</v>
      </c>
      <c r="F9683"/>
      <c r="G9683"/>
      <c r="H9683"/>
      <c r="I9683"/>
      <c r="J9683"/>
      <c r="K9683"/>
      <c r="L9683"/>
      <c r="M9683"/>
    </row>
    <row r="9684" spans="1:13" x14ac:dyDescent="0.2">
      <c r="A9684" t="s">
        <v>19175</v>
      </c>
      <c r="B9684">
        <v>0.02</v>
      </c>
      <c r="C9684" s="90">
        <v>1.4913998428064566E-2</v>
      </c>
      <c r="D9684" s="88">
        <v>76</v>
      </c>
      <c r="E9684" s="88" t="s">
        <v>147</v>
      </c>
      <c r="F9684"/>
      <c r="G9684"/>
      <c r="H9684"/>
      <c r="I9684"/>
      <c r="J9684"/>
      <c r="K9684"/>
      <c r="L9684"/>
      <c r="M9684"/>
    </row>
    <row r="9685" spans="1:13" x14ac:dyDescent="0.2">
      <c r="A9685" t="s">
        <v>19176</v>
      </c>
      <c r="B9685">
        <v>9.9999999999999995E-7</v>
      </c>
      <c r="C9685" s="90">
        <v>7.4569992140322828E-7</v>
      </c>
      <c r="D9685" s="88">
        <v>76</v>
      </c>
      <c r="E9685" s="88" t="s">
        <v>147</v>
      </c>
      <c r="F9685"/>
      <c r="G9685"/>
      <c r="H9685"/>
      <c r="I9685"/>
      <c r="J9685"/>
      <c r="K9685"/>
      <c r="L9685"/>
      <c r="M9685"/>
    </row>
    <row r="9686" spans="1:13" x14ac:dyDescent="0.2">
      <c r="A9686" t="s">
        <v>19177</v>
      </c>
      <c r="B9686">
        <v>0.02</v>
      </c>
      <c r="C9686" s="90">
        <v>1.4913998428064566E-2</v>
      </c>
      <c r="D9686" s="88">
        <v>76</v>
      </c>
      <c r="E9686" s="88" t="s">
        <v>147</v>
      </c>
      <c r="F9686"/>
      <c r="G9686"/>
      <c r="H9686"/>
      <c r="I9686"/>
      <c r="J9686"/>
      <c r="K9686"/>
      <c r="L9686"/>
      <c r="M9686"/>
    </row>
    <row r="9687" spans="1:13" x14ac:dyDescent="0.2">
      <c r="A9687" t="s">
        <v>19178</v>
      </c>
      <c r="B9687">
        <v>0.02</v>
      </c>
      <c r="C9687" s="90">
        <v>1.4913998428064566E-2</v>
      </c>
      <c r="D9687" s="88">
        <v>76</v>
      </c>
      <c r="E9687" s="88" t="s">
        <v>147</v>
      </c>
      <c r="F9687"/>
      <c r="G9687"/>
      <c r="H9687"/>
      <c r="I9687"/>
      <c r="J9687"/>
      <c r="K9687"/>
      <c r="L9687"/>
      <c r="M9687"/>
    </row>
    <row r="9688" spans="1:13" x14ac:dyDescent="0.2">
      <c r="A9688" t="s">
        <v>19179</v>
      </c>
      <c r="B9688">
        <v>0.11</v>
      </c>
      <c r="C9688" s="90">
        <v>8.2026991354355122E-2</v>
      </c>
      <c r="D9688" s="88">
        <v>76</v>
      </c>
      <c r="E9688" s="88" t="s">
        <v>147</v>
      </c>
      <c r="F9688"/>
      <c r="G9688"/>
      <c r="H9688"/>
      <c r="I9688"/>
      <c r="J9688"/>
      <c r="K9688"/>
      <c r="L9688"/>
      <c r="M9688"/>
    </row>
    <row r="9689" spans="1:13" x14ac:dyDescent="0.2">
      <c r="A9689" t="s">
        <v>19180</v>
      </c>
      <c r="B9689">
        <v>0.01</v>
      </c>
      <c r="C9689" s="90">
        <v>7.456999214032283E-3</v>
      </c>
      <c r="D9689" s="88">
        <v>76</v>
      </c>
      <c r="E9689" s="88" t="s">
        <v>147</v>
      </c>
      <c r="F9689"/>
      <c r="G9689"/>
      <c r="H9689"/>
      <c r="I9689"/>
      <c r="J9689"/>
      <c r="K9689"/>
      <c r="L9689"/>
      <c r="M9689"/>
    </row>
    <row r="9690" spans="1:13" x14ac:dyDescent="0.2">
      <c r="A9690" t="s">
        <v>19181</v>
      </c>
      <c r="B9690">
        <v>0.03</v>
      </c>
      <c r="C9690" s="90">
        <v>2.2370997642096848E-2</v>
      </c>
      <c r="D9690" s="88">
        <v>76</v>
      </c>
      <c r="E9690" s="88" t="s">
        <v>147</v>
      </c>
      <c r="F9690"/>
      <c r="G9690"/>
      <c r="H9690"/>
      <c r="I9690"/>
      <c r="J9690"/>
      <c r="K9690"/>
      <c r="L9690"/>
      <c r="M9690"/>
    </row>
    <row r="9691" spans="1:13" x14ac:dyDescent="0.2">
      <c r="A9691" t="s">
        <v>19182</v>
      </c>
      <c r="B9691">
        <v>0.12</v>
      </c>
      <c r="C9691" s="90">
        <v>8.9483990568387392E-2</v>
      </c>
      <c r="D9691" s="88">
        <v>76</v>
      </c>
      <c r="E9691" s="88" t="s">
        <v>147</v>
      </c>
      <c r="F9691"/>
      <c r="G9691"/>
      <c r="H9691"/>
      <c r="I9691"/>
      <c r="J9691"/>
      <c r="K9691"/>
      <c r="L9691"/>
      <c r="M9691"/>
    </row>
    <row r="9692" spans="1:13" x14ac:dyDescent="0.2">
      <c r="A9692" t="s">
        <v>19183</v>
      </c>
      <c r="B9692">
        <v>1E-3</v>
      </c>
      <c r="C9692" s="90">
        <v>7.456999214032283E-4</v>
      </c>
      <c r="D9692" s="88">
        <v>76</v>
      </c>
      <c r="E9692" s="88" t="s">
        <v>147</v>
      </c>
      <c r="F9692"/>
      <c r="G9692"/>
      <c r="H9692"/>
      <c r="I9692"/>
      <c r="J9692"/>
      <c r="K9692"/>
      <c r="L9692"/>
      <c r="M9692"/>
    </row>
    <row r="9693" spans="1:13" x14ac:dyDescent="0.2">
      <c r="A9693" t="s">
        <v>19184</v>
      </c>
      <c r="B9693">
        <v>4.0000000000000002E-4</v>
      </c>
      <c r="C9693" s="90">
        <v>2.9827996856129132E-4</v>
      </c>
      <c r="D9693" s="88">
        <v>76</v>
      </c>
      <c r="E9693" s="88" t="s">
        <v>147</v>
      </c>
      <c r="F9693"/>
      <c r="G9693"/>
      <c r="H9693"/>
      <c r="I9693"/>
      <c r="J9693"/>
      <c r="K9693"/>
      <c r="L9693"/>
      <c r="M9693"/>
    </row>
    <row r="9694" spans="1:13" x14ac:dyDescent="0.2">
      <c r="A9694" t="s">
        <v>19185</v>
      </c>
      <c r="B9694">
        <v>1E-3</v>
      </c>
      <c r="C9694" s="90">
        <v>7.456999214032283E-4</v>
      </c>
      <c r="D9694" s="88">
        <v>76</v>
      </c>
      <c r="E9694" s="88" t="s">
        <v>147</v>
      </c>
      <c r="F9694"/>
      <c r="G9694"/>
      <c r="H9694"/>
      <c r="I9694"/>
      <c r="J9694"/>
      <c r="K9694"/>
      <c r="L9694"/>
      <c r="M9694"/>
    </row>
    <row r="9695" spans="1:13" x14ac:dyDescent="0.2">
      <c r="A9695" t="s">
        <v>19186</v>
      </c>
      <c r="B9695">
        <v>3.0000000000000001E-3</v>
      </c>
      <c r="C9695" s="90">
        <v>2.2370997642096849E-3</v>
      </c>
      <c r="D9695" s="88">
        <v>76</v>
      </c>
      <c r="E9695" s="88" t="s">
        <v>147</v>
      </c>
      <c r="F9695"/>
      <c r="G9695"/>
      <c r="H9695"/>
      <c r="I9695"/>
      <c r="J9695"/>
      <c r="K9695"/>
      <c r="L9695"/>
      <c r="M9695"/>
    </row>
    <row r="9696" spans="1:13" x14ac:dyDescent="0.2">
      <c r="A9696" t="s">
        <v>20365</v>
      </c>
      <c r="B9696">
        <v>0.02</v>
      </c>
      <c r="C9696" s="90">
        <v>1.4913998428064566E-2</v>
      </c>
      <c r="D9696" s="88">
        <v>76</v>
      </c>
      <c r="E9696" s="88" t="s">
        <v>147</v>
      </c>
      <c r="F9696"/>
      <c r="G9696"/>
      <c r="H9696"/>
      <c r="I9696"/>
      <c r="J9696"/>
      <c r="K9696"/>
      <c r="L9696"/>
      <c r="M9696"/>
    </row>
    <row r="9697" spans="1:13" x14ac:dyDescent="0.2">
      <c r="A9697" t="s">
        <v>20366</v>
      </c>
      <c r="B9697">
        <v>0.02</v>
      </c>
      <c r="C9697" s="90">
        <v>1.4913998428064566E-2</v>
      </c>
      <c r="D9697" s="88">
        <v>76</v>
      </c>
      <c r="E9697" s="88" t="s">
        <v>147</v>
      </c>
      <c r="F9697"/>
      <c r="G9697"/>
      <c r="H9697"/>
      <c r="I9697"/>
      <c r="J9697"/>
      <c r="K9697"/>
      <c r="L9697"/>
      <c r="M9697"/>
    </row>
    <row r="9698" spans="1:13" x14ac:dyDescent="0.2">
      <c r="A9698" t="s">
        <v>20367</v>
      </c>
      <c r="B9698">
        <v>0.02</v>
      </c>
      <c r="C9698" s="90">
        <v>1.4913998428064566E-2</v>
      </c>
      <c r="D9698" s="88">
        <v>76</v>
      </c>
      <c r="E9698" s="88" t="s">
        <v>147</v>
      </c>
      <c r="F9698"/>
      <c r="G9698"/>
      <c r="H9698"/>
      <c r="I9698"/>
      <c r="J9698"/>
      <c r="K9698"/>
      <c r="L9698"/>
      <c r="M9698"/>
    </row>
    <row r="9699" spans="1:13" x14ac:dyDescent="0.2">
      <c r="A9699" t="s">
        <v>20368</v>
      </c>
      <c r="B9699">
        <v>0.02</v>
      </c>
      <c r="C9699" s="90">
        <v>1.4913998428064566E-2</v>
      </c>
      <c r="D9699" s="88">
        <v>76</v>
      </c>
      <c r="E9699" s="88" t="s">
        <v>147</v>
      </c>
      <c r="F9699"/>
      <c r="G9699"/>
      <c r="H9699"/>
      <c r="I9699"/>
      <c r="J9699"/>
      <c r="K9699"/>
      <c r="L9699"/>
      <c r="M9699"/>
    </row>
    <row r="9700" spans="1:13" x14ac:dyDescent="0.2">
      <c r="A9700" t="s">
        <v>20369</v>
      </c>
      <c r="B9700">
        <v>2E-3</v>
      </c>
      <c r="C9700" s="90">
        <v>1.4913998428064566E-3</v>
      </c>
      <c r="D9700" s="88">
        <v>76</v>
      </c>
      <c r="E9700" s="88" t="s">
        <v>147</v>
      </c>
      <c r="F9700"/>
      <c r="G9700"/>
      <c r="H9700"/>
      <c r="I9700"/>
      <c r="J9700"/>
      <c r="K9700"/>
      <c r="L9700"/>
      <c r="M9700"/>
    </row>
    <row r="9701" spans="1:13" x14ac:dyDescent="0.2">
      <c r="A9701" t="s">
        <v>20370</v>
      </c>
      <c r="B9701">
        <v>2E-3</v>
      </c>
      <c r="C9701" s="90">
        <v>1.4913998428064566E-3</v>
      </c>
      <c r="D9701" s="88">
        <v>76</v>
      </c>
      <c r="E9701" s="88" t="s">
        <v>147</v>
      </c>
      <c r="F9701"/>
      <c r="G9701"/>
      <c r="H9701"/>
      <c r="I9701"/>
      <c r="J9701"/>
      <c r="K9701"/>
      <c r="L9701"/>
      <c r="M9701"/>
    </row>
    <row r="9702" spans="1:13" x14ac:dyDescent="0.2">
      <c r="A9702" t="s">
        <v>20371</v>
      </c>
      <c r="B9702">
        <v>1E-3</v>
      </c>
      <c r="C9702" s="90">
        <v>7.456999214032283E-4</v>
      </c>
      <c r="D9702" s="88">
        <v>76</v>
      </c>
      <c r="E9702" s="88" t="s">
        <v>147</v>
      </c>
      <c r="F9702"/>
      <c r="G9702"/>
      <c r="H9702"/>
      <c r="I9702"/>
      <c r="J9702"/>
      <c r="K9702"/>
      <c r="L9702"/>
      <c r="M9702"/>
    </row>
    <row r="9703" spans="1:13" x14ac:dyDescent="0.2">
      <c r="A9703" t="s">
        <v>20372</v>
      </c>
      <c r="B9703">
        <v>2E-3</v>
      </c>
      <c r="C9703" s="90">
        <v>1.4913998428064566E-3</v>
      </c>
      <c r="D9703" s="88">
        <v>76</v>
      </c>
      <c r="E9703" s="88" t="s">
        <v>147</v>
      </c>
      <c r="F9703"/>
      <c r="G9703"/>
      <c r="H9703"/>
      <c r="I9703"/>
      <c r="J9703"/>
      <c r="K9703"/>
      <c r="L9703"/>
      <c r="M9703"/>
    </row>
    <row r="9704" spans="1:13" x14ac:dyDescent="0.2">
      <c r="A9704" t="s">
        <v>20373</v>
      </c>
      <c r="B9704">
        <v>3.0000000000000001E-3</v>
      </c>
      <c r="C9704" s="90">
        <v>2.2370997642096849E-3</v>
      </c>
      <c r="D9704" s="88">
        <v>76</v>
      </c>
      <c r="E9704" s="88" t="s">
        <v>147</v>
      </c>
      <c r="F9704"/>
      <c r="G9704"/>
      <c r="H9704"/>
      <c r="I9704"/>
      <c r="J9704"/>
      <c r="K9704"/>
      <c r="L9704"/>
      <c r="M9704"/>
    </row>
    <row r="9705" spans="1:13" x14ac:dyDescent="0.2">
      <c r="A9705" t="s">
        <v>20374</v>
      </c>
      <c r="B9705">
        <v>0.02</v>
      </c>
      <c r="C9705" s="90">
        <v>1.4913998428064566E-2</v>
      </c>
      <c r="D9705" s="88">
        <v>76</v>
      </c>
      <c r="E9705" s="88" t="s">
        <v>147</v>
      </c>
      <c r="F9705"/>
      <c r="G9705"/>
      <c r="H9705"/>
      <c r="I9705"/>
      <c r="J9705"/>
      <c r="K9705"/>
      <c r="L9705"/>
      <c r="M9705"/>
    </row>
    <row r="9706" spans="1:13" x14ac:dyDescent="0.2">
      <c r="A9706" t="s">
        <v>20375</v>
      </c>
      <c r="B9706">
        <v>0.02</v>
      </c>
      <c r="C9706" s="90">
        <v>1.4913998428064566E-2</v>
      </c>
      <c r="D9706" s="88">
        <v>76</v>
      </c>
      <c r="E9706" s="88" t="s">
        <v>147</v>
      </c>
      <c r="F9706"/>
      <c r="G9706"/>
      <c r="H9706"/>
      <c r="I9706"/>
      <c r="J9706"/>
      <c r="K9706"/>
      <c r="L9706"/>
      <c r="M9706"/>
    </row>
    <row r="9707" spans="1:13" x14ac:dyDescent="0.2">
      <c r="A9707" t="s">
        <v>20376</v>
      </c>
      <c r="B9707">
        <v>0.01</v>
      </c>
      <c r="C9707" s="90">
        <v>7.456999214032283E-3</v>
      </c>
      <c r="D9707" s="88">
        <v>76</v>
      </c>
      <c r="E9707" s="88" t="s">
        <v>147</v>
      </c>
      <c r="F9707"/>
      <c r="G9707"/>
      <c r="H9707"/>
      <c r="I9707"/>
      <c r="J9707"/>
      <c r="K9707"/>
      <c r="L9707"/>
      <c r="M9707"/>
    </row>
    <row r="9708" spans="1:13" x14ac:dyDescent="0.2">
      <c r="A9708" t="s">
        <v>20377</v>
      </c>
      <c r="B9708">
        <v>0.02</v>
      </c>
      <c r="C9708" s="90">
        <v>1.4913998428064566E-2</v>
      </c>
      <c r="D9708" s="88">
        <v>76</v>
      </c>
      <c r="E9708" s="88" t="s">
        <v>147</v>
      </c>
      <c r="F9708"/>
      <c r="G9708"/>
      <c r="H9708"/>
      <c r="I9708"/>
      <c r="J9708"/>
      <c r="K9708"/>
      <c r="L9708"/>
      <c r="M9708"/>
    </row>
    <row r="9709" spans="1:13" x14ac:dyDescent="0.2">
      <c r="A9709" t="s">
        <v>20378</v>
      </c>
      <c r="B9709">
        <v>0.02</v>
      </c>
      <c r="C9709" s="90">
        <v>1.4913998428064566E-2</v>
      </c>
      <c r="D9709" s="88">
        <v>76</v>
      </c>
      <c r="E9709" s="88" t="s">
        <v>147</v>
      </c>
      <c r="F9709"/>
      <c r="G9709"/>
      <c r="H9709"/>
      <c r="I9709"/>
      <c r="J9709"/>
      <c r="K9709"/>
      <c r="L9709"/>
      <c r="M9709"/>
    </row>
    <row r="9710" spans="1:13" x14ac:dyDescent="0.2">
      <c r="A9710" t="s">
        <v>20379</v>
      </c>
      <c r="B9710">
        <v>0.01</v>
      </c>
      <c r="C9710" s="90">
        <v>7.456999214032283E-3</v>
      </c>
      <c r="D9710" s="88">
        <v>76</v>
      </c>
      <c r="E9710" s="88" t="s">
        <v>147</v>
      </c>
      <c r="F9710"/>
      <c r="G9710"/>
      <c r="H9710"/>
      <c r="I9710"/>
      <c r="J9710"/>
      <c r="K9710"/>
      <c r="L9710"/>
      <c r="M9710"/>
    </row>
    <row r="9711" spans="1:13" x14ac:dyDescent="0.2">
      <c r="A9711" t="s">
        <v>20380</v>
      </c>
      <c r="B9711">
        <v>0.03</v>
      </c>
      <c r="C9711" s="90">
        <v>2.2370997642096848E-2</v>
      </c>
      <c r="D9711" s="88">
        <v>76</v>
      </c>
      <c r="E9711" s="88" t="s">
        <v>147</v>
      </c>
      <c r="F9711"/>
      <c r="G9711"/>
      <c r="H9711"/>
      <c r="I9711"/>
      <c r="J9711"/>
      <c r="K9711"/>
      <c r="L9711"/>
      <c r="M9711"/>
    </row>
    <row r="9712" spans="1:13" x14ac:dyDescent="0.2">
      <c r="A9712" t="s">
        <v>20381</v>
      </c>
      <c r="B9712">
        <v>0.02</v>
      </c>
      <c r="C9712" s="90">
        <v>1.4913998428064566E-2</v>
      </c>
      <c r="D9712" s="88">
        <v>76</v>
      </c>
      <c r="E9712" s="88" t="s">
        <v>147</v>
      </c>
      <c r="F9712"/>
      <c r="G9712"/>
      <c r="H9712"/>
      <c r="I9712"/>
      <c r="J9712"/>
      <c r="K9712"/>
      <c r="L9712"/>
      <c r="M9712"/>
    </row>
    <row r="9713" spans="1:13" x14ac:dyDescent="0.2">
      <c r="A9713" t="s">
        <v>20382</v>
      </c>
      <c r="B9713">
        <v>0.02</v>
      </c>
      <c r="C9713" s="90">
        <v>1.4913998428064566E-2</v>
      </c>
      <c r="D9713" s="88">
        <v>76</v>
      </c>
      <c r="E9713" s="88" t="s">
        <v>147</v>
      </c>
      <c r="F9713"/>
      <c r="G9713"/>
      <c r="H9713"/>
      <c r="I9713"/>
      <c r="J9713"/>
      <c r="K9713"/>
      <c r="L9713"/>
      <c r="M9713"/>
    </row>
    <row r="9714" spans="1:13" x14ac:dyDescent="0.2">
      <c r="A9714" t="s">
        <v>20383</v>
      </c>
      <c r="B9714">
        <v>0.02</v>
      </c>
      <c r="C9714" s="90">
        <v>1.4913998428064566E-2</v>
      </c>
      <c r="D9714" s="88">
        <v>76</v>
      </c>
      <c r="E9714" s="88" t="s">
        <v>147</v>
      </c>
      <c r="F9714"/>
      <c r="G9714"/>
      <c r="H9714"/>
      <c r="I9714"/>
      <c r="J9714"/>
      <c r="K9714"/>
      <c r="L9714"/>
      <c r="M9714"/>
    </row>
    <row r="9715" spans="1:13" x14ac:dyDescent="0.2">
      <c r="A9715" t="s">
        <v>20384</v>
      </c>
      <c r="B9715">
        <v>0.02</v>
      </c>
      <c r="C9715" s="90">
        <v>1.4913998428064566E-2</v>
      </c>
      <c r="D9715" s="88">
        <v>76</v>
      </c>
      <c r="E9715" s="88" t="s">
        <v>147</v>
      </c>
      <c r="F9715"/>
      <c r="G9715"/>
      <c r="H9715"/>
      <c r="I9715"/>
      <c r="J9715"/>
      <c r="K9715"/>
      <c r="L9715"/>
      <c r="M9715"/>
    </row>
    <row r="9716" spans="1:13" x14ac:dyDescent="0.2">
      <c r="A9716" t="s">
        <v>20385</v>
      </c>
      <c r="B9716">
        <v>0.02</v>
      </c>
      <c r="C9716" s="90">
        <v>1.4913998428064566E-2</v>
      </c>
      <c r="D9716" s="88">
        <v>76</v>
      </c>
      <c r="E9716" s="88" t="s">
        <v>147</v>
      </c>
      <c r="F9716"/>
      <c r="G9716"/>
      <c r="H9716"/>
      <c r="I9716"/>
      <c r="J9716"/>
      <c r="K9716"/>
      <c r="L9716"/>
      <c r="M9716"/>
    </row>
    <row r="9717" spans="1:13" x14ac:dyDescent="0.2">
      <c r="A9717" t="s">
        <v>20386</v>
      </c>
      <c r="B9717">
        <v>0.02</v>
      </c>
      <c r="C9717" s="90">
        <v>1.4913998428064566E-2</v>
      </c>
      <c r="D9717" s="88">
        <v>76</v>
      </c>
      <c r="E9717" s="88" t="s">
        <v>147</v>
      </c>
      <c r="F9717"/>
      <c r="G9717"/>
      <c r="H9717"/>
      <c r="I9717"/>
      <c r="J9717"/>
      <c r="K9717"/>
      <c r="L9717"/>
      <c r="M9717"/>
    </row>
    <row r="9718" spans="1:13" x14ac:dyDescent="0.2">
      <c r="A9718" t="s">
        <v>20387</v>
      </c>
      <c r="B9718">
        <v>0.01</v>
      </c>
      <c r="C9718" s="90">
        <v>7.456999214032283E-3</v>
      </c>
      <c r="D9718" s="88">
        <v>76</v>
      </c>
      <c r="E9718" s="88" t="s">
        <v>147</v>
      </c>
      <c r="F9718"/>
      <c r="G9718"/>
      <c r="H9718"/>
      <c r="I9718"/>
      <c r="J9718"/>
      <c r="K9718"/>
      <c r="L9718"/>
      <c r="M9718"/>
    </row>
    <row r="9719" spans="1:13" x14ac:dyDescent="0.2">
      <c r="A9719" t="s">
        <v>20388</v>
      </c>
      <c r="B9719">
        <v>0.02</v>
      </c>
      <c r="C9719" s="90">
        <v>1.4913998428064566E-2</v>
      </c>
      <c r="D9719" s="88">
        <v>76</v>
      </c>
      <c r="E9719" s="88" t="s">
        <v>147</v>
      </c>
      <c r="F9719"/>
      <c r="G9719"/>
      <c r="H9719"/>
      <c r="I9719"/>
      <c r="J9719"/>
      <c r="K9719"/>
      <c r="L9719"/>
      <c r="M9719"/>
    </row>
    <row r="9720" spans="1:13" x14ac:dyDescent="0.2">
      <c r="A9720" t="s">
        <v>20389</v>
      </c>
      <c r="B9720">
        <v>0.02</v>
      </c>
      <c r="C9720" s="90">
        <v>1.4913998428064566E-2</v>
      </c>
      <c r="D9720" s="88">
        <v>76</v>
      </c>
      <c r="E9720" s="88" t="s">
        <v>147</v>
      </c>
      <c r="F9720"/>
      <c r="G9720"/>
      <c r="H9720"/>
      <c r="I9720"/>
      <c r="J9720"/>
      <c r="K9720"/>
      <c r="L9720"/>
      <c r="M9720"/>
    </row>
    <row r="9721" spans="1:13" x14ac:dyDescent="0.2">
      <c r="A9721" t="s">
        <v>20390</v>
      </c>
      <c r="B9721">
        <v>0.02</v>
      </c>
      <c r="C9721" s="90">
        <v>1.4913998428064566E-2</v>
      </c>
      <c r="D9721" s="88">
        <v>76</v>
      </c>
      <c r="E9721" s="88" t="s">
        <v>147</v>
      </c>
      <c r="F9721"/>
      <c r="G9721"/>
      <c r="H9721"/>
      <c r="I9721"/>
      <c r="J9721"/>
      <c r="K9721"/>
      <c r="L9721"/>
      <c r="M9721"/>
    </row>
    <row r="9722" spans="1:13" x14ac:dyDescent="0.2">
      <c r="A9722" t="s">
        <v>20391</v>
      </c>
      <c r="B9722">
        <v>0.02</v>
      </c>
      <c r="C9722" s="90">
        <v>1.4913998428064566E-2</v>
      </c>
      <c r="D9722" s="88">
        <v>76</v>
      </c>
      <c r="E9722" s="88" t="s">
        <v>147</v>
      </c>
      <c r="F9722"/>
      <c r="G9722"/>
      <c r="H9722"/>
      <c r="I9722"/>
      <c r="J9722"/>
      <c r="K9722"/>
      <c r="L9722"/>
      <c r="M9722"/>
    </row>
    <row r="9723" spans="1:13" x14ac:dyDescent="0.2">
      <c r="A9723" t="s">
        <v>20392</v>
      </c>
      <c r="B9723">
        <v>0.12</v>
      </c>
      <c r="C9723" s="90">
        <v>8.9483990568387392E-2</v>
      </c>
      <c r="D9723" s="88">
        <v>76</v>
      </c>
      <c r="E9723" s="88" t="s">
        <v>147</v>
      </c>
      <c r="F9723"/>
      <c r="G9723"/>
      <c r="H9723"/>
      <c r="I9723"/>
      <c r="J9723"/>
      <c r="K9723"/>
      <c r="L9723"/>
      <c r="M9723"/>
    </row>
    <row r="9724" spans="1:13" x14ac:dyDescent="0.2">
      <c r="A9724" t="s">
        <v>20393</v>
      </c>
      <c r="B9724">
        <v>0.02</v>
      </c>
      <c r="C9724" s="90">
        <v>1.4913998428064566E-2</v>
      </c>
      <c r="D9724" s="88">
        <v>76</v>
      </c>
      <c r="E9724" s="88" t="s">
        <v>147</v>
      </c>
      <c r="F9724"/>
      <c r="G9724"/>
      <c r="H9724"/>
      <c r="I9724"/>
      <c r="J9724"/>
      <c r="K9724"/>
      <c r="L9724"/>
      <c r="M9724"/>
    </row>
    <row r="9725" spans="1:13" x14ac:dyDescent="0.2">
      <c r="A9725" t="s">
        <v>20394</v>
      </c>
      <c r="B9725">
        <v>0.02</v>
      </c>
      <c r="C9725" s="90">
        <v>1.4913998428064566E-2</v>
      </c>
      <c r="D9725" s="88">
        <v>76</v>
      </c>
      <c r="E9725" s="88" t="s">
        <v>147</v>
      </c>
      <c r="F9725"/>
      <c r="G9725"/>
      <c r="H9725"/>
      <c r="I9725"/>
      <c r="J9725"/>
      <c r="K9725"/>
      <c r="L9725"/>
      <c r="M9725"/>
    </row>
    <row r="9726" spans="1:13" x14ac:dyDescent="0.2">
      <c r="A9726" t="s">
        <v>20395</v>
      </c>
      <c r="B9726">
        <v>0.02</v>
      </c>
      <c r="C9726" s="90">
        <v>1.4913998428064566E-2</v>
      </c>
      <c r="D9726" s="88">
        <v>76</v>
      </c>
      <c r="E9726" s="88" t="s">
        <v>147</v>
      </c>
      <c r="F9726"/>
      <c r="G9726"/>
      <c r="H9726"/>
      <c r="I9726"/>
      <c r="J9726"/>
      <c r="K9726"/>
      <c r="L9726"/>
      <c r="M9726"/>
    </row>
    <row r="9727" spans="1:13" x14ac:dyDescent="0.2">
      <c r="A9727" t="s">
        <v>20396</v>
      </c>
      <c r="B9727">
        <v>0.03</v>
      </c>
      <c r="C9727" s="90">
        <v>2.2370997642096848E-2</v>
      </c>
      <c r="D9727" s="88">
        <v>76</v>
      </c>
      <c r="E9727" s="88" t="s">
        <v>147</v>
      </c>
      <c r="F9727"/>
      <c r="G9727"/>
      <c r="H9727"/>
      <c r="I9727"/>
      <c r="J9727"/>
      <c r="K9727"/>
      <c r="L9727"/>
      <c r="M9727"/>
    </row>
    <row r="9728" spans="1:13" x14ac:dyDescent="0.2">
      <c r="A9728" t="s">
        <v>20397</v>
      </c>
      <c r="B9728">
        <v>0.4</v>
      </c>
      <c r="C9728" s="90">
        <v>0.29827996856129135</v>
      </c>
      <c r="D9728" s="88">
        <v>76</v>
      </c>
      <c r="E9728" s="88" t="s">
        <v>147</v>
      </c>
      <c r="F9728"/>
      <c r="G9728"/>
      <c r="H9728"/>
      <c r="I9728"/>
      <c r="J9728"/>
      <c r="K9728"/>
      <c r="L9728"/>
      <c r="M9728"/>
    </row>
    <row r="9729" spans="1:13" x14ac:dyDescent="0.2">
      <c r="A9729" t="s">
        <v>20398</v>
      </c>
      <c r="B9729">
        <v>0.11</v>
      </c>
      <c r="C9729" s="90">
        <v>8.2026991354355122E-2</v>
      </c>
      <c r="D9729" s="88">
        <v>76</v>
      </c>
      <c r="E9729" s="88" t="s">
        <v>147</v>
      </c>
      <c r="F9729"/>
      <c r="G9729"/>
      <c r="H9729"/>
      <c r="I9729"/>
      <c r="J9729"/>
      <c r="K9729"/>
      <c r="L9729"/>
      <c r="M9729"/>
    </row>
    <row r="9730" spans="1:13" x14ac:dyDescent="0.2">
      <c r="A9730" t="s">
        <v>20399</v>
      </c>
      <c r="B9730">
        <v>0.59</v>
      </c>
      <c r="C9730" s="90">
        <v>0.43996295362790466</v>
      </c>
      <c r="D9730" s="88">
        <v>76</v>
      </c>
      <c r="E9730" s="88" t="s">
        <v>147</v>
      </c>
      <c r="F9730"/>
      <c r="G9730"/>
      <c r="H9730"/>
      <c r="I9730"/>
      <c r="J9730"/>
      <c r="K9730"/>
      <c r="L9730"/>
      <c r="M9730"/>
    </row>
    <row r="9731" spans="1:13" x14ac:dyDescent="0.2">
      <c r="A9731" t="s">
        <v>20400</v>
      </c>
      <c r="B9731">
        <v>0.28000000000000003</v>
      </c>
      <c r="C9731" s="90">
        <v>0.20879597799290395</v>
      </c>
      <c r="D9731" s="88">
        <v>76</v>
      </c>
      <c r="E9731" s="88" t="s">
        <v>147</v>
      </c>
      <c r="F9731"/>
      <c r="G9731"/>
      <c r="H9731"/>
      <c r="I9731"/>
      <c r="J9731"/>
      <c r="K9731"/>
      <c r="L9731"/>
      <c r="M9731"/>
    </row>
    <row r="9732" spans="1:13" x14ac:dyDescent="0.2">
      <c r="A9732" t="s">
        <v>20401</v>
      </c>
      <c r="B9732">
        <v>0.02</v>
      </c>
      <c r="C9732" s="90">
        <v>1.4913998428064566E-2</v>
      </c>
      <c r="D9732" s="88">
        <v>76</v>
      </c>
      <c r="E9732" s="88" t="s">
        <v>147</v>
      </c>
      <c r="F9732"/>
      <c r="G9732"/>
      <c r="H9732"/>
      <c r="I9732"/>
      <c r="J9732"/>
      <c r="K9732"/>
      <c r="L9732"/>
      <c r="M9732"/>
    </row>
    <row r="9733" spans="1:13" x14ac:dyDescent="0.2">
      <c r="A9733" t="s">
        <v>20402</v>
      </c>
      <c r="B9733">
        <v>0.02</v>
      </c>
      <c r="C9733" s="90">
        <v>1.4913998428064566E-2</v>
      </c>
      <c r="D9733" s="88">
        <v>76</v>
      </c>
      <c r="E9733" s="88" t="s">
        <v>147</v>
      </c>
      <c r="F9733"/>
      <c r="G9733"/>
      <c r="H9733"/>
      <c r="I9733"/>
      <c r="J9733"/>
      <c r="K9733"/>
      <c r="L9733"/>
      <c r="M9733"/>
    </row>
    <row r="9734" spans="1:13" x14ac:dyDescent="0.2">
      <c r="A9734" t="s">
        <v>20403</v>
      </c>
      <c r="B9734">
        <v>0.02</v>
      </c>
      <c r="C9734" s="90">
        <v>1.4913998428064566E-2</v>
      </c>
      <c r="D9734" s="88">
        <v>76</v>
      </c>
      <c r="E9734" s="88" t="s">
        <v>147</v>
      </c>
      <c r="F9734"/>
      <c r="G9734"/>
      <c r="H9734"/>
      <c r="I9734"/>
      <c r="J9734"/>
      <c r="K9734"/>
      <c r="L9734"/>
      <c r="M9734"/>
    </row>
    <row r="9735" spans="1:13" x14ac:dyDescent="0.2">
      <c r="A9735" t="s">
        <v>20404</v>
      </c>
      <c r="B9735">
        <v>0.02</v>
      </c>
      <c r="C9735" s="90">
        <v>1.4913998428064566E-2</v>
      </c>
      <c r="D9735" s="88">
        <v>76</v>
      </c>
      <c r="E9735" s="88" t="s">
        <v>147</v>
      </c>
      <c r="F9735"/>
      <c r="G9735"/>
      <c r="H9735"/>
      <c r="I9735"/>
      <c r="J9735"/>
      <c r="K9735"/>
      <c r="L9735"/>
      <c r="M9735"/>
    </row>
    <row r="9736" spans="1:13" x14ac:dyDescent="0.2">
      <c r="A9736" t="s">
        <v>20405</v>
      </c>
      <c r="B9736">
        <v>0.02</v>
      </c>
      <c r="C9736" s="90">
        <v>1.4913998428064566E-2</v>
      </c>
      <c r="D9736" s="88">
        <v>76</v>
      </c>
      <c r="E9736" s="88" t="s">
        <v>147</v>
      </c>
      <c r="F9736"/>
      <c r="G9736"/>
      <c r="H9736"/>
      <c r="I9736"/>
      <c r="J9736"/>
      <c r="K9736"/>
      <c r="L9736"/>
      <c r="M9736"/>
    </row>
    <row r="9737" spans="1:13" x14ac:dyDescent="0.2">
      <c r="A9737" t="s">
        <v>20406</v>
      </c>
      <c r="B9737">
        <v>0.02</v>
      </c>
      <c r="C9737" s="90">
        <v>1.4913998428064566E-2</v>
      </c>
      <c r="D9737" s="88">
        <v>76</v>
      </c>
      <c r="E9737" s="88" t="s">
        <v>147</v>
      </c>
      <c r="F9737"/>
      <c r="G9737"/>
      <c r="H9737"/>
      <c r="I9737"/>
      <c r="J9737"/>
      <c r="K9737"/>
      <c r="L9737"/>
      <c r="M9737"/>
    </row>
    <row r="9738" spans="1:13" x14ac:dyDescent="0.2">
      <c r="A9738" t="s">
        <v>20407</v>
      </c>
      <c r="B9738">
        <v>0.02</v>
      </c>
      <c r="C9738" s="90">
        <v>1.4913998428064566E-2</v>
      </c>
      <c r="D9738" s="88">
        <v>76</v>
      </c>
      <c r="E9738" s="88" t="s">
        <v>147</v>
      </c>
      <c r="F9738"/>
      <c r="G9738"/>
      <c r="H9738"/>
      <c r="I9738"/>
      <c r="J9738"/>
      <c r="K9738"/>
      <c r="L9738"/>
      <c r="M9738"/>
    </row>
    <row r="9739" spans="1:13" x14ac:dyDescent="0.2">
      <c r="A9739" t="s">
        <v>20408</v>
      </c>
      <c r="B9739">
        <v>0.03</v>
      </c>
      <c r="C9739" s="90">
        <v>2.2370997642096848E-2</v>
      </c>
      <c r="D9739" s="88">
        <v>76</v>
      </c>
      <c r="E9739" s="88" t="s">
        <v>147</v>
      </c>
      <c r="F9739"/>
      <c r="G9739"/>
      <c r="H9739"/>
      <c r="I9739"/>
      <c r="J9739"/>
      <c r="K9739"/>
      <c r="L9739"/>
      <c r="M9739"/>
    </row>
    <row r="9740" spans="1:13" x14ac:dyDescent="0.2">
      <c r="A9740" t="s">
        <v>20409</v>
      </c>
      <c r="B9740">
        <v>0.02</v>
      </c>
      <c r="C9740" s="90">
        <v>1.4913998428064566E-2</v>
      </c>
      <c r="D9740" s="88">
        <v>76</v>
      </c>
      <c r="E9740" s="88" t="s">
        <v>147</v>
      </c>
      <c r="F9740"/>
      <c r="G9740"/>
      <c r="H9740"/>
      <c r="I9740"/>
      <c r="J9740"/>
      <c r="K9740"/>
      <c r="L9740"/>
      <c r="M9740"/>
    </row>
    <row r="9741" spans="1:13" x14ac:dyDescent="0.2">
      <c r="A9741" t="s">
        <v>20410</v>
      </c>
      <c r="B9741">
        <v>0.02</v>
      </c>
      <c r="C9741" s="90">
        <v>1.4913998428064566E-2</v>
      </c>
      <c r="D9741" s="88">
        <v>76</v>
      </c>
      <c r="E9741" s="88" t="s">
        <v>147</v>
      </c>
      <c r="F9741"/>
      <c r="G9741"/>
      <c r="H9741"/>
      <c r="I9741"/>
      <c r="J9741"/>
      <c r="K9741"/>
      <c r="L9741"/>
      <c r="M9741"/>
    </row>
    <row r="9742" spans="1:13" x14ac:dyDescent="0.2">
      <c r="A9742" t="s">
        <v>20411</v>
      </c>
      <c r="B9742">
        <v>0.02</v>
      </c>
      <c r="C9742" s="90">
        <v>1.4913998428064566E-2</v>
      </c>
      <c r="D9742" s="88">
        <v>76</v>
      </c>
      <c r="E9742" s="88" t="s">
        <v>147</v>
      </c>
      <c r="F9742"/>
      <c r="G9742"/>
      <c r="H9742"/>
      <c r="I9742"/>
      <c r="J9742"/>
      <c r="K9742"/>
      <c r="L9742"/>
      <c r="M9742"/>
    </row>
    <row r="9743" spans="1:13" x14ac:dyDescent="0.2">
      <c r="A9743" t="s">
        <v>20412</v>
      </c>
      <c r="B9743">
        <v>0.02</v>
      </c>
      <c r="C9743" s="90">
        <v>1.4913998428064566E-2</v>
      </c>
      <c r="D9743" s="88">
        <v>76</v>
      </c>
      <c r="E9743" s="88" t="s">
        <v>147</v>
      </c>
      <c r="F9743"/>
      <c r="G9743"/>
      <c r="H9743"/>
      <c r="I9743"/>
      <c r="J9743"/>
      <c r="K9743"/>
      <c r="L9743"/>
      <c r="M9743"/>
    </row>
    <row r="9744" spans="1:13" x14ac:dyDescent="0.2">
      <c r="A9744" t="s">
        <v>20413</v>
      </c>
      <c r="B9744">
        <v>0.02</v>
      </c>
      <c r="C9744" s="90">
        <v>1.4913998428064566E-2</v>
      </c>
      <c r="D9744" s="88">
        <v>76</v>
      </c>
      <c r="E9744" s="88" t="s">
        <v>147</v>
      </c>
      <c r="F9744"/>
      <c r="G9744"/>
      <c r="H9744"/>
      <c r="I9744"/>
      <c r="J9744"/>
      <c r="K9744"/>
      <c r="L9744"/>
      <c r="M9744"/>
    </row>
    <row r="9745" spans="1:13" x14ac:dyDescent="0.2">
      <c r="A9745" t="s">
        <v>20414</v>
      </c>
      <c r="B9745">
        <v>0.03</v>
      </c>
      <c r="C9745" s="90">
        <v>2.2370997642096848E-2</v>
      </c>
      <c r="D9745" s="88">
        <v>76</v>
      </c>
      <c r="E9745" s="88" t="s">
        <v>147</v>
      </c>
      <c r="F9745"/>
      <c r="G9745"/>
      <c r="H9745"/>
      <c r="I9745"/>
      <c r="J9745"/>
      <c r="K9745"/>
      <c r="L9745"/>
      <c r="M9745"/>
    </row>
    <row r="9746" spans="1:13" x14ac:dyDescent="0.2">
      <c r="A9746" t="s">
        <v>20415</v>
      </c>
      <c r="B9746">
        <v>0.03</v>
      </c>
      <c r="C9746" s="90">
        <v>2.2370997642096848E-2</v>
      </c>
      <c r="D9746" s="88">
        <v>76</v>
      </c>
      <c r="E9746" s="88" t="s">
        <v>147</v>
      </c>
      <c r="F9746"/>
      <c r="G9746"/>
      <c r="H9746"/>
      <c r="I9746"/>
      <c r="J9746"/>
      <c r="K9746"/>
      <c r="L9746"/>
      <c r="M9746"/>
    </row>
    <row r="9747" spans="1:13" x14ac:dyDescent="0.2">
      <c r="A9747" t="s">
        <v>20416</v>
      </c>
      <c r="B9747">
        <v>0.03</v>
      </c>
      <c r="C9747" s="90">
        <v>2.2370997642096848E-2</v>
      </c>
      <c r="D9747" s="88">
        <v>76</v>
      </c>
      <c r="E9747" s="88" t="s">
        <v>147</v>
      </c>
      <c r="F9747"/>
      <c r="G9747"/>
      <c r="H9747"/>
      <c r="I9747"/>
      <c r="J9747"/>
      <c r="K9747"/>
      <c r="L9747"/>
      <c r="M9747"/>
    </row>
    <row r="9748" spans="1:13" x14ac:dyDescent="0.2">
      <c r="A9748" t="s">
        <v>20417</v>
      </c>
      <c r="B9748">
        <v>0.03</v>
      </c>
      <c r="C9748" s="90">
        <v>2.2370997642096848E-2</v>
      </c>
      <c r="D9748" s="88">
        <v>76</v>
      </c>
      <c r="E9748" s="88" t="s">
        <v>147</v>
      </c>
      <c r="F9748"/>
      <c r="G9748"/>
      <c r="H9748"/>
      <c r="I9748"/>
      <c r="J9748"/>
      <c r="K9748"/>
      <c r="L9748"/>
      <c r="M9748"/>
    </row>
    <row r="9749" spans="1:13" x14ac:dyDescent="0.2">
      <c r="A9749" t="s">
        <v>20418</v>
      </c>
      <c r="B9749">
        <v>0.02</v>
      </c>
      <c r="C9749" s="90">
        <v>1.4913998428064566E-2</v>
      </c>
      <c r="D9749" s="88">
        <v>76</v>
      </c>
      <c r="E9749" s="88" t="s">
        <v>147</v>
      </c>
      <c r="F9749"/>
      <c r="G9749"/>
      <c r="H9749"/>
      <c r="I9749"/>
      <c r="J9749"/>
      <c r="K9749"/>
      <c r="L9749"/>
      <c r="M9749"/>
    </row>
    <row r="9750" spans="1:13" x14ac:dyDescent="0.2">
      <c r="A9750" t="s">
        <v>20419</v>
      </c>
      <c r="B9750">
        <v>0.03</v>
      </c>
      <c r="C9750" s="90">
        <v>2.2370997642096848E-2</v>
      </c>
      <c r="D9750" s="88">
        <v>76</v>
      </c>
      <c r="E9750" s="88" t="s">
        <v>147</v>
      </c>
      <c r="F9750"/>
      <c r="G9750"/>
      <c r="H9750"/>
      <c r="I9750"/>
      <c r="J9750"/>
      <c r="K9750"/>
      <c r="L9750"/>
      <c r="M9750"/>
    </row>
    <row r="9751" spans="1:13" x14ac:dyDescent="0.2">
      <c r="A9751" t="s">
        <v>20420</v>
      </c>
      <c r="B9751">
        <v>0.03</v>
      </c>
      <c r="C9751" s="90">
        <v>2.2370997642096848E-2</v>
      </c>
      <c r="D9751" s="88">
        <v>76</v>
      </c>
      <c r="E9751" s="88" t="s">
        <v>147</v>
      </c>
      <c r="F9751"/>
      <c r="G9751"/>
      <c r="H9751"/>
      <c r="I9751"/>
      <c r="J9751"/>
      <c r="K9751"/>
      <c r="L9751"/>
      <c r="M9751"/>
    </row>
    <row r="9752" spans="1:13" x14ac:dyDescent="0.2">
      <c r="A9752" t="s">
        <v>20421</v>
      </c>
      <c r="B9752">
        <v>0.03</v>
      </c>
      <c r="C9752" s="90">
        <v>2.2370997642096848E-2</v>
      </c>
      <c r="D9752" s="88">
        <v>76</v>
      </c>
      <c r="E9752" s="88" t="s">
        <v>147</v>
      </c>
      <c r="F9752"/>
      <c r="G9752"/>
      <c r="H9752"/>
      <c r="I9752"/>
      <c r="J9752"/>
      <c r="K9752"/>
      <c r="L9752"/>
      <c r="M9752"/>
    </row>
    <row r="9753" spans="1:13" x14ac:dyDescent="0.2">
      <c r="A9753" t="s">
        <v>20422</v>
      </c>
      <c r="B9753">
        <v>0.02</v>
      </c>
      <c r="C9753" s="90">
        <v>1.4913998428064566E-2</v>
      </c>
      <c r="D9753" s="88">
        <v>76</v>
      </c>
      <c r="E9753" s="88" t="s">
        <v>147</v>
      </c>
      <c r="F9753"/>
      <c r="G9753"/>
      <c r="H9753"/>
      <c r="I9753"/>
      <c r="J9753"/>
      <c r="K9753"/>
      <c r="L9753"/>
      <c r="M9753"/>
    </row>
    <row r="9754" spans="1:13" x14ac:dyDescent="0.2">
      <c r="A9754" t="s">
        <v>20423</v>
      </c>
      <c r="B9754">
        <v>0.02</v>
      </c>
      <c r="C9754" s="90">
        <v>1.4913998428064566E-2</v>
      </c>
      <c r="D9754" s="88">
        <v>76</v>
      </c>
      <c r="E9754" s="88" t="s">
        <v>147</v>
      </c>
      <c r="F9754"/>
      <c r="G9754"/>
      <c r="H9754"/>
      <c r="I9754"/>
      <c r="J9754"/>
      <c r="K9754"/>
      <c r="L9754"/>
      <c r="M9754"/>
    </row>
    <row r="9755" spans="1:13" x14ac:dyDescent="0.2">
      <c r="A9755" t="s">
        <v>20424</v>
      </c>
      <c r="B9755">
        <v>0.02</v>
      </c>
      <c r="C9755" s="90">
        <v>1.4913998428064566E-2</v>
      </c>
      <c r="D9755" s="88">
        <v>76</v>
      </c>
      <c r="E9755" s="88" t="s">
        <v>147</v>
      </c>
      <c r="F9755"/>
      <c r="G9755"/>
      <c r="H9755"/>
      <c r="I9755"/>
      <c r="J9755"/>
      <c r="K9755"/>
      <c r="L9755"/>
      <c r="M9755"/>
    </row>
    <row r="9756" spans="1:13" x14ac:dyDescent="0.2">
      <c r="A9756" t="s">
        <v>20425</v>
      </c>
      <c r="B9756">
        <v>0.02</v>
      </c>
      <c r="C9756" s="90">
        <v>1.4913998428064566E-2</v>
      </c>
      <c r="D9756" s="88">
        <v>76</v>
      </c>
      <c r="E9756" s="88" t="s">
        <v>147</v>
      </c>
      <c r="F9756"/>
      <c r="G9756"/>
      <c r="H9756"/>
      <c r="I9756"/>
      <c r="J9756"/>
      <c r="K9756"/>
      <c r="L9756"/>
      <c r="M9756"/>
    </row>
    <row r="9757" spans="1:13" x14ac:dyDescent="0.2">
      <c r="A9757" t="s">
        <v>20426</v>
      </c>
      <c r="B9757">
        <v>0.02</v>
      </c>
      <c r="C9757" s="90">
        <v>1.4913998428064566E-2</v>
      </c>
      <c r="D9757" s="88">
        <v>76</v>
      </c>
      <c r="E9757" s="88" t="s">
        <v>147</v>
      </c>
      <c r="F9757"/>
      <c r="G9757"/>
      <c r="H9757"/>
      <c r="I9757"/>
      <c r="J9757"/>
      <c r="K9757"/>
      <c r="L9757"/>
      <c r="M9757"/>
    </row>
    <row r="9758" spans="1:13" x14ac:dyDescent="0.2">
      <c r="A9758" t="s">
        <v>20427</v>
      </c>
      <c r="B9758">
        <v>0.02</v>
      </c>
      <c r="C9758" s="90">
        <v>1.4913998428064566E-2</v>
      </c>
      <c r="D9758" s="88">
        <v>76</v>
      </c>
      <c r="E9758" s="88" t="s">
        <v>147</v>
      </c>
      <c r="F9758"/>
      <c r="G9758"/>
      <c r="H9758"/>
      <c r="I9758"/>
      <c r="J9758"/>
      <c r="K9758"/>
      <c r="L9758"/>
      <c r="M9758"/>
    </row>
    <row r="9759" spans="1:13" x14ac:dyDescent="0.2">
      <c r="A9759" t="s">
        <v>20428</v>
      </c>
      <c r="B9759">
        <v>0.02</v>
      </c>
      <c r="C9759" s="90">
        <v>1.4913998428064566E-2</v>
      </c>
      <c r="D9759" s="88">
        <v>76</v>
      </c>
      <c r="E9759" s="88" t="s">
        <v>147</v>
      </c>
      <c r="F9759"/>
      <c r="G9759"/>
      <c r="H9759"/>
      <c r="I9759"/>
      <c r="J9759"/>
      <c r="K9759"/>
      <c r="L9759"/>
      <c r="M9759"/>
    </row>
    <row r="9760" spans="1:13" x14ac:dyDescent="0.2">
      <c r="A9760" t="s">
        <v>20429</v>
      </c>
      <c r="B9760">
        <v>0.02</v>
      </c>
      <c r="C9760" s="90">
        <v>1.4913998428064566E-2</v>
      </c>
      <c r="D9760" s="88">
        <v>76</v>
      </c>
      <c r="E9760" s="88" t="s">
        <v>147</v>
      </c>
      <c r="F9760"/>
      <c r="G9760"/>
      <c r="H9760"/>
      <c r="I9760"/>
      <c r="J9760"/>
      <c r="K9760"/>
      <c r="L9760"/>
      <c r="M9760"/>
    </row>
    <row r="9761" spans="1:13" x14ac:dyDescent="0.2">
      <c r="A9761" t="s">
        <v>20430</v>
      </c>
      <c r="B9761">
        <v>0.02</v>
      </c>
      <c r="C9761" s="90">
        <v>1.4913998428064566E-2</v>
      </c>
      <c r="D9761" s="88">
        <v>76</v>
      </c>
      <c r="E9761" s="88" t="s">
        <v>147</v>
      </c>
      <c r="F9761"/>
      <c r="G9761"/>
      <c r="H9761"/>
      <c r="I9761"/>
      <c r="J9761"/>
      <c r="K9761"/>
      <c r="L9761"/>
      <c r="M9761"/>
    </row>
    <row r="9762" spans="1:13" x14ac:dyDescent="0.2">
      <c r="A9762" t="s">
        <v>20432</v>
      </c>
      <c r="B9762">
        <v>0.02</v>
      </c>
      <c r="C9762" s="90">
        <v>1.4913998428064566E-2</v>
      </c>
      <c r="D9762" s="88">
        <v>76</v>
      </c>
      <c r="E9762" s="88" t="s">
        <v>147</v>
      </c>
      <c r="F9762"/>
      <c r="G9762"/>
      <c r="H9762"/>
      <c r="I9762"/>
      <c r="J9762"/>
      <c r="K9762"/>
      <c r="L9762"/>
      <c r="M9762"/>
    </row>
    <row r="9763" spans="1:13" x14ac:dyDescent="0.2">
      <c r="A9763" t="s">
        <v>20433</v>
      </c>
      <c r="B9763">
        <v>4.0000000000000001E-3</v>
      </c>
      <c r="C9763" s="90">
        <v>2.9827996856129132E-3</v>
      </c>
      <c r="D9763" s="88">
        <v>76</v>
      </c>
      <c r="E9763" s="88" t="s">
        <v>147</v>
      </c>
      <c r="F9763"/>
      <c r="G9763"/>
      <c r="H9763"/>
      <c r="I9763"/>
      <c r="J9763"/>
      <c r="K9763"/>
      <c r="L9763"/>
      <c r="M9763"/>
    </row>
    <row r="9764" spans="1:13" x14ac:dyDescent="0.2">
      <c r="A9764" t="s">
        <v>20434</v>
      </c>
      <c r="B9764">
        <v>0.02</v>
      </c>
      <c r="C9764" s="90">
        <v>1.4913998428064566E-2</v>
      </c>
      <c r="D9764" s="88">
        <v>76</v>
      </c>
      <c r="E9764" s="88" t="s">
        <v>147</v>
      </c>
      <c r="F9764"/>
      <c r="G9764"/>
      <c r="H9764"/>
      <c r="I9764"/>
      <c r="J9764"/>
      <c r="K9764"/>
      <c r="L9764"/>
      <c r="M9764"/>
    </row>
    <row r="9765" spans="1:13" x14ac:dyDescent="0.2">
      <c r="A9765" t="s">
        <v>20435</v>
      </c>
      <c r="B9765">
        <v>0.02</v>
      </c>
      <c r="C9765" s="90">
        <v>1.4913998428064566E-2</v>
      </c>
      <c r="D9765" s="88">
        <v>76</v>
      </c>
      <c r="E9765" s="88" t="s">
        <v>147</v>
      </c>
      <c r="F9765"/>
      <c r="G9765"/>
      <c r="H9765"/>
      <c r="I9765"/>
      <c r="J9765"/>
      <c r="K9765"/>
      <c r="L9765"/>
      <c r="M9765"/>
    </row>
    <row r="9766" spans="1:13" x14ac:dyDescent="0.2">
      <c r="A9766" t="s">
        <v>20436</v>
      </c>
      <c r="B9766">
        <v>3.0000000000000001E-3</v>
      </c>
      <c r="C9766" s="90">
        <v>2.2370997642096849E-3</v>
      </c>
      <c r="D9766" s="88">
        <v>76</v>
      </c>
      <c r="E9766" s="88" t="s">
        <v>147</v>
      </c>
      <c r="F9766"/>
      <c r="G9766"/>
      <c r="H9766"/>
      <c r="I9766"/>
      <c r="J9766"/>
      <c r="K9766"/>
      <c r="L9766"/>
      <c r="M9766"/>
    </row>
    <row r="9767" spans="1:13" x14ac:dyDescent="0.2">
      <c r="A9767" t="s">
        <v>20437</v>
      </c>
      <c r="B9767">
        <v>0.03</v>
      </c>
      <c r="C9767" s="90">
        <v>2.2370997642096848E-2</v>
      </c>
      <c r="D9767" s="88">
        <v>76</v>
      </c>
      <c r="E9767" s="88" t="s">
        <v>147</v>
      </c>
      <c r="F9767"/>
      <c r="G9767"/>
      <c r="H9767"/>
      <c r="I9767"/>
      <c r="J9767"/>
      <c r="K9767"/>
      <c r="L9767"/>
      <c r="M9767"/>
    </row>
    <row r="9768" spans="1:13" x14ac:dyDescent="0.2">
      <c r="A9768" t="s">
        <v>20438</v>
      </c>
      <c r="B9768">
        <v>0.02</v>
      </c>
      <c r="C9768" s="90">
        <v>1.4913998428064566E-2</v>
      </c>
      <c r="D9768" s="88">
        <v>76</v>
      </c>
      <c r="E9768" s="88" t="s">
        <v>147</v>
      </c>
      <c r="F9768"/>
      <c r="G9768"/>
      <c r="H9768"/>
      <c r="I9768"/>
      <c r="J9768"/>
      <c r="K9768"/>
      <c r="L9768"/>
      <c r="M9768"/>
    </row>
    <row r="9769" spans="1:13" x14ac:dyDescent="0.2">
      <c r="A9769" t="s">
        <v>20439</v>
      </c>
      <c r="B9769">
        <v>3.0000000000000001E-3</v>
      </c>
      <c r="C9769" s="90">
        <v>2.2370997642096849E-3</v>
      </c>
      <c r="D9769" s="88">
        <v>76</v>
      </c>
      <c r="E9769" s="88" t="s">
        <v>147</v>
      </c>
      <c r="F9769"/>
      <c r="G9769"/>
      <c r="H9769"/>
      <c r="I9769"/>
      <c r="J9769"/>
      <c r="K9769"/>
      <c r="L9769"/>
      <c r="M9769"/>
    </row>
    <row r="9770" spans="1:13" x14ac:dyDescent="0.2">
      <c r="A9770" t="s">
        <v>20440</v>
      </c>
      <c r="B9770">
        <v>0.01</v>
      </c>
      <c r="C9770" s="90">
        <v>7.456999214032283E-3</v>
      </c>
      <c r="D9770" s="88">
        <v>76</v>
      </c>
      <c r="E9770" s="88" t="s">
        <v>147</v>
      </c>
      <c r="F9770"/>
      <c r="G9770"/>
      <c r="H9770"/>
      <c r="I9770"/>
      <c r="J9770"/>
      <c r="K9770"/>
      <c r="L9770"/>
      <c r="M9770"/>
    </row>
    <row r="9771" spans="1:13" x14ac:dyDescent="0.2">
      <c r="A9771" t="s">
        <v>20441</v>
      </c>
      <c r="B9771">
        <v>0.02</v>
      </c>
      <c r="C9771" s="90">
        <v>1.4913998428064566E-2</v>
      </c>
      <c r="D9771" s="88">
        <v>76</v>
      </c>
      <c r="E9771" s="88" t="s">
        <v>147</v>
      </c>
      <c r="F9771"/>
      <c r="G9771"/>
      <c r="H9771"/>
      <c r="I9771"/>
      <c r="J9771"/>
      <c r="K9771"/>
      <c r="L9771"/>
      <c r="M9771"/>
    </row>
    <row r="9772" spans="1:13" x14ac:dyDescent="0.2">
      <c r="A9772" t="s">
        <v>20442</v>
      </c>
      <c r="B9772">
        <v>0.03</v>
      </c>
      <c r="C9772" s="90">
        <v>2.2370997642096848E-2</v>
      </c>
      <c r="D9772" s="88">
        <v>76</v>
      </c>
      <c r="E9772" s="88" t="s">
        <v>147</v>
      </c>
      <c r="F9772"/>
      <c r="G9772"/>
      <c r="H9772"/>
      <c r="I9772"/>
      <c r="J9772"/>
      <c r="K9772"/>
      <c r="L9772"/>
      <c r="M9772"/>
    </row>
    <row r="9773" spans="1:13" x14ac:dyDescent="0.2">
      <c r="A9773" t="s">
        <v>20443</v>
      </c>
      <c r="B9773">
        <v>0.01</v>
      </c>
      <c r="C9773" s="90">
        <v>7.456999214032283E-3</v>
      </c>
      <c r="D9773" s="88">
        <v>76</v>
      </c>
      <c r="E9773" s="88" t="s">
        <v>147</v>
      </c>
      <c r="F9773"/>
      <c r="G9773"/>
      <c r="H9773"/>
      <c r="I9773"/>
      <c r="J9773"/>
      <c r="K9773"/>
      <c r="L9773"/>
      <c r="M9773"/>
    </row>
    <row r="9774" spans="1:13" x14ac:dyDescent="0.2">
      <c r="A9774" t="s">
        <v>20444</v>
      </c>
      <c r="B9774">
        <v>0.01</v>
      </c>
      <c r="C9774" s="90">
        <v>7.456999214032283E-3</v>
      </c>
      <c r="D9774" s="88">
        <v>76</v>
      </c>
      <c r="E9774" s="88" t="s">
        <v>147</v>
      </c>
      <c r="F9774"/>
      <c r="G9774"/>
      <c r="H9774"/>
      <c r="I9774"/>
      <c r="J9774"/>
      <c r="K9774"/>
      <c r="L9774"/>
      <c r="M9774"/>
    </row>
    <row r="9775" spans="1:13" x14ac:dyDescent="0.2">
      <c r="A9775" t="s">
        <v>20445</v>
      </c>
      <c r="B9775">
        <v>1E-3</v>
      </c>
      <c r="C9775" s="90">
        <v>7.456999214032283E-4</v>
      </c>
      <c r="D9775" s="88">
        <v>76</v>
      </c>
      <c r="E9775" s="88" t="s">
        <v>147</v>
      </c>
      <c r="F9775"/>
      <c r="G9775"/>
      <c r="H9775"/>
      <c r="I9775"/>
      <c r="J9775"/>
      <c r="K9775"/>
      <c r="L9775"/>
      <c r="M9775"/>
    </row>
    <row r="9776" spans="1:13" x14ac:dyDescent="0.2">
      <c r="A9776" t="s">
        <v>20446</v>
      </c>
      <c r="B9776">
        <v>2E-3</v>
      </c>
      <c r="C9776" s="90">
        <v>1.4913998428064566E-3</v>
      </c>
      <c r="D9776" s="88">
        <v>76</v>
      </c>
      <c r="E9776" s="88" t="s">
        <v>147</v>
      </c>
      <c r="F9776"/>
      <c r="G9776"/>
      <c r="H9776"/>
      <c r="I9776"/>
      <c r="J9776"/>
      <c r="K9776"/>
      <c r="L9776"/>
      <c r="M9776"/>
    </row>
    <row r="9777" spans="1:13" x14ac:dyDescent="0.2">
      <c r="A9777" t="s">
        <v>20447</v>
      </c>
      <c r="B9777">
        <v>0.14000000000000001</v>
      </c>
      <c r="C9777" s="90">
        <v>0.10439798899645197</v>
      </c>
      <c r="D9777" s="88">
        <v>76</v>
      </c>
      <c r="E9777" s="88" t="s">
        <v>147</v>
      </c>
      <c r="F9777"/>
      <c r="G9777"/>
      <c r="H9777"/>
      <c r="I9777"/>
      <c r="J9777"/>
      <c r="K9777"/>
      <c r="L9777"/>
      <c r="M9777"/>
    </row>
    <row r="9778" spans="1:13" x14ac:dyDescent="0.2">
      <c r="A9778" t="s">
        <v>20448</v>
      </c>
      <c r="B9778">
        <v>0.24</v>
      </c>
      <c r="C9778" s="90">
        <v>0.17896798113677478</v>
      </c>
      <c r="D9778" s="88">
        <v>76</v>
      </c>
      <c r="E9778" s="88" t="s">
        <v>147</v>
      </c>
      <c r="F9778"/>
      <c r="G9778"/>
      <c r="H9778"/>
      <c r="I9778"/>
      <c r="J9778"/>
      <c r="K9778"/>
      <c r="L9778"/>
      <c r="M9778"/>
    </row>
    <row r="9779" spans="1:13" x14ac:dyDescent="0.2">
      <c r="A9779" t="s">
        <v>20449</v>
      </c>
      <c r="B9779">
        <v>0.08</v>
      </c>
      <c r="C9779" s="90">
        <v>5.9655993712258264E-2</v>
      </c>
      <c r="D9779" s="88">
        <v>76</v>
      </c>
      <c r="E9779" s="88" t="s">
        <v>147</v>
      </c>
      <c r="F9779"/>
      <c r="G9779"/>
      <c r="H9779"/>
      <c r="I9779"/>
      <c r="J9779"/>
      <c r="K9779"/>
      <c r="L9779"/>
      <c r="M9779"/>
    </row>
    <row r="9780" spans="1:13" x14ac:dyDescent="0.2">
      <c r="A9780" t="s">
        <v>20450</v>
      </c>
      <c r="B9780">
        <v>0.01</v>
      </c>
      <c r="C9780" s="90">
        <v>7.456999214032283E-3</v>
      </c>
      <c r="D9780" s="88">
        <v>76</v>
      </c>
      <c r="E9780" s="88" t="s">
        <v>147</v>
      </c>
      <c r="F9780"/>
      <c r="G9780"/>
      <c r="H9780"/>
      <c r="I9780"/>
      <c r="J9780"/>
      <c r="K9780"/>
      <c r="L9780"/>
      <c r="M9780"/>
    </row>
    <row r="9781" spans="1:13" x14ac:dyDescent="0.2">
      <c r="A9781" t="s">
        <v>20451</v>
      </c>
      <c r="B9781">
        <v>2E-3</v>
      </c>
      <c r="C9781" s="90">
        <v>1.4913998428064566E-3</v>
      </c>
      <c r="D9781" s="88">
        <v>76</v>
      </c>
      <c r="E9781" s="88" t="s">
        <v>147</v>
      </c>
      <c r="F9781"/>
      <c r="G9781"/>
      <c r="H9781"/>
      <c r="I9781"/>
      <c r="J9781"/>
      <c r="K9781"/>
      <c r="L9781"/>
      <c r="M9781"/>
    </row>
    <row r="9782" spans="1:13" x14ac:dyDescent="0.2">
      <c r="A9782" t="s">
        <v>20452</v>
      </c>
      <c r="B9782">
        <v>0.16</v>
      </c>
      <c r="C9782" s="90">
        <v>0.11931198742451653</v>
      </c>
      <c r="D9782" s="88">
        <v>76</v>
      </c>
      <c r="E9782" s="88" t="s">
        <v>147</v>
      </c>
      <c r="F9782"/>
      <c r="G9782"/>
      <c r="H9782"/>
      <c r="I9782"/>
      <c r="J9782"/>
      <c r="K9782"/>
      <c r="L9782"/>
      <c r="M9782"/>
    </row>
    <row r="9783" spans="1:13" x14ac:dyDescent="0.2">
      <c r="A9783" t="s">
        <v>20453</v>
      </c>
      <c r="B9783">
        <v>0.02</v>
      </c>
      <c r="C9783" s="90">
        <v>1.4913998428064566E-2</v>
      </c>
      <c r="D9783" s="88">
        <v>76</v>
      </c>
      <c r="E9783" s="88" t="s">
        <v>147</v>
      </c>
      <c r="F9783"/>
      <c r="G9783"/>
      <c r="H9783"/>
      <c r="I9783"/>
      <c r="J9783"/>
      <c r="K9783"/>
      <c r="L9783"/>
      <c r="M9783"/>
    </row>
    <row r="9784" spans="1:13" x14ac:dyDescent="0.2">
      <c r="A9784" t="s">
        <v>20454</v>
      </c>
      <c r="B9784">
        <v>0.13</v>
      </c>
      <c r="C9784" s="90">
        <v>9.694098978241969E-2</v>
      </c>
      <c r="D9784" s="88">
        <v>76</v>
      </c>
      <c r="E9784" s="88" t="s">
        <v>147</v>
      </c>
      <c r="F9784"/>
      <c r="G9784"/>
      <c r="H9784"/>
      <c r="I9784"/>
      <c r="J9784"/>
      <c r="K9784"/>
      <c r="L9784"/>
      <c r="M9784"/>
    </row>
    <row r="9785" spans="1:13" x14ac:dyDescent="0.2">
      <c r="A9785" t="s">
        <v>20455</v>
      </c>
      <c r="B9785">
        <v>2E-3</v>
      </c>
      <c r="C9785" s="90">
        <v>1.4913998428064566E-3</v>
      </c>
      <c r="D9785" s="88">
        <v>76</v>
      </c>
      <c r="E9785" s="88" t="s">
        <v>147</v>
      </c>
      <c r="F9785"/>
      <c r="G9785"/>
      <c r="H9785"/>
      <c r="I9785"/>
      <c r="J9785"/>
      <c r="K9785"/>
      <c r="L9785"/>
      <c r="M9785"/>
    </row>
    <row r="9786" spans="1:13" x14ac:dyDescent="0.2">
      <c r="A9786" t="s">
        <v>20456</v>
      </c>
      <c r="B9786">
        <v>0.02</v>
      </c>
      <c r="C9786" s="90">
        <v>1.4913998428064566E-2</v>
      </c>
      <c r="D9786" s="88">
        <v>76</v>
      </c>
      <c r="E9786" s="88" t="s">
        <v>147</v>
      </c>
      <c r="F9786"/>
      <c r="G9786"/>
      <c r="H9786"/>
      <c r="I9786"/>
      <c r="J9786"/>
      <c r="K9786"/>
      <c r="L9786"/>
      <c r="M9786"/>
    </row>
    <row r="9787" spans="1:13" x14ac:dyDescent="0.2">
      <c r="A9787" t="s">
        <v>20457</v>
      </c>
      <c r="B9787">
        <v>0.01</v>
      </c>
      <c r="C9787" s="90">
        <v>7.456999214032283E-3</v>
      </c>
      <c r="D9787" s="88">
        <v>76</v>
      </c>
      <c r="E9787" s="88" t="s">
        <v>147</v>
      </c>
      <c r="F9787"/>
      <c r="G9787"/>
      <c r="H9787"/>
      <c r="I9787"/>
      <c r="J9787"/>
      <c r="K9787"/>
      <c r="L9787"/>
      <c r="M9787"/>
    </row>
    <row r="9788" spans="1:13" x14ac:dyDescent="0.2">
      <c r="A9788" t="s">
        <v>18987</v>
      </c>
      <c r="B9788">
        <v>0.01</v>
      </c>
      <c r="C9788" s="90">
        <v>7.456999214032283E-3</v>
      </c>
      <c r="D9788" s="88">
        <v>76</v>
      </c>
      <c r="E9788" s="88" t="s">
        <v>147</v>
      </c>
      <c r="F9788"/>
      <c r="G9788"/>
      <c r="H9788"/>
      <c r="I9788"/>
      <c r="J9788"/>
      <c r="K9788"/>
      <c r="L9788"/>
      <c r="M9788"/>
    </row>
    <row r="9789" spans="1:13" x14ac:dyDescent="0.2">
      <c r="A9789" t="s">
        <v>20458</v>
      </c>
      <c r="B9789">
        <v>0.02</v>
      </c>
      <c r="C9789" s="90">
        <v>1.4913998428064566E-2</v>
      </c>
      <c r="D9789" s="88">
        <v>76</v>
      </c>
      <c r="E9789" s="88" t="s">
        <v>147</v>
      </c>
      <c r="F9789"/>
      <c r="G9789"/>
      <c r="H9789"/>
      <c r="I9789"/>
      <c r="J9789"/>
      <c r="K9789"/>
      <c r="L9789"/>
      <c r="M9789"/>
    </row>
    <row r="9790" spans="1:13" x14ac:dyDescent="0.2">
      <c r="A9790" t="s">
        <v>18999</v>
      </c>
      <c r="B9790">
        <v>4.0000000000000001E-3</v>
      </c>
      <c r="C9790" s="90">
        <v>2.9827996856129132E-3</v>
      </c>
      <c r="D9790" s="88">
        <v>76</v>
      </c>
      <c r="E9790" s="88" t="s">
        <v>147</v>
      </c>
      <c r="F9790"/>
      <c r="G9790"/>
      <c r="H9790"/>
      <c r="I9790"/>
      <c r="J9790"/>
      <c r="K9790"/>
      <c r="L9790"/>
      <c r="M9790"/>
    </row>
    <row r="9791" spans="1:13" x14ac:dyDescent="0.2">
      <c r="A9791" t="s">
        <v>20459</v>
      </c>
      <c r="B9791">
        <v>2E-3</v>
      </c>
      <c r="C9791" s="90">
        <v>1.4913998428064566E-3</v>
      </c>
      <c r="D9791" s="88">
        <v>76</v>
      </c>
      <c r="E9791" s="88" t="s">
        <v>147</v>
      </c>
      <c r="F9791"/>
      <c r="G9791"/>
      <c r="H9791"/>
      <c r="I9791"/>
      <c r="J9791"/>
      <c r="K9791"/>
      <c r="L9791"/>
      <c r="M9791"/>
    </row>
    <row r="9792" spans="1:13" x14ac:dyDescent="0.2">
      <c r="A9792" t="s">
        <v>20460</v>
      </c>
      <c r="B9792">
        <v>3.0000000000000001E-3</v>
      </c>
      <c r="C9792" s="90">
        <v>2.2370997642096849E-3</v>
      </c>
      <c r="D9792" s="88">
        <v>76</v>
      </c>
      <c r="E9792" s="88" t="s">
        <v>147</v>
      </c>
      <c r="F9792"/>
      <c r="G9792"/>
      <c r="H9792"/>
      <c r="I9792"/>
      <c r="J9792"/>
      <c r="K9792"/>
      <c r="L9792"/>
      <c r="M9792"/>
    </row>
    <row r="9793" spans="1:13" x14ac:dyDescent="0.2">
      <c r="A9793" t="s">
        <v>20461</v>
      </c>
      <c r="B9793">
        <v>4.0000000000000001E-3</v>
      </c>
      <c r="C9793" s="90">
        <v>2.9827996856129132E-3</v>
      </c>
      <c r="D9793" s="88">
        <v>76</v>
      </c>
      <c r="E9793" s="88" t="s">
        <v>147</v>
      </c>
      <c r="F9793"/>
      <c r="G9793"/>
      <c r="H9793"/>
      <c r="I9793"/>
      <c r="J9793"/>
      <c r="K9793"/>
      <c r="L9793"/>
      <c r="M9793"/>
    </row>
    <row r="9794" spans="1:13" x14ac:dyDescent="0.2">
      <c r="A9794" t="s">
        <v>20462</v>
      </c>
      <c r="B9794">
        <v>0.24</v>
      </c>
      <c r="C9794" s="90">
        <v>0.17896798113677478</v>
      </c>
      <c r="D9794" s="88">
        <v>76</v>
      </c>
      <c r="E9794" s="88" t="s">
        <v>147</v>
      </c>
      <c r="F9794"/>
      <c r="G9794"/>
      <c r="H9794"/>
      <c r="I9794"/>
      <c r="J9794"/>
      <c r="K9794"/>
      <c r="L9794"/>
      <c r="M9794"/>
    </row>
    <row r="9795" spans="1:13" x14ac:dyDescent="0.2">
      <c r="A9795" t="s">
        <v>20463</v>
      </c>
      <c r="B9795">
        <v>0.32</v>
      </c>
      <c r="C9795" s="90">
        <v>0.23862397484903305</v>
      </c>
      <c r="D9795" s="88">
        <v>76</v>
      </c>
      <c r="E9795" s="88" t="s">
        <v>147</v>
      </c>
      <c r="F9795"/>
      <c r="G9795"/>
      <c r="H9795"/>
      <c r="I9795"/>
      <c r="J9795"/>
      <c r="K9795"/>
      <c r="L9795"/>
      <c r="M9795"/>
    </row>
    <row r="9796" spans="1:13" x14ac:dyDescent="0.2">
      <c r="A9796" t="s">
        <v>20464</v>
      </c>
      <c r="B9796">
        <v>0.24</v>
      </c>
      <c r="C9796" s="90">
        <v>0.17896798113677478</v>
      </c>
      <c r="D9796" s="88">
        <v>76</v>
      </c>
      <c r="E9796" s="88" t="s">
        <v>147</v>
      </c>
      <c r="F9796"/>
      <c r="G9796"/>
      <c r="H9796"/>
      <c r="I9796"/>
      <c r="J9796"/>
      <c r="K9796"/>
      <c r="L9796"/>
      <c r="M9796"/>
    </row>
    <row r="9797" spans="1:13" x14ac:dyDescent="0.2">
      <c r="A9797" t="s">
        <v>20465</v>
      </c>
      <c r="B9797">
        <v>0.28000000000000003</v>
      </c>
      <c r="C9797" s="90">
        <v>0.20879597799290395</v>
      </c>
      <c r="D9797" s="88">
        <v>76</v>
      </c>
      <c r="E9797" s="88" t="s">
        <v>147</v>
      </c>
      <c r="F9797"/>
      <c r="G9797"/>
      <c r="H9797"/>
      <c r="I9797"/>
      <c r="J9797"/>
      <c r="K9797"/>
      <c r="L9797"/>
      <c r="M9797"/>
    </row>
    <row r="9798" spans="1:13" x14ac:dyDescent="0.2">
      <c r="A9798" t="s">
        <v>20466</v>
      </c>
      <c r="B9798">
        <v>0.2</v>
      </c>
      <c r="C9798" s="90">
        <v>0.14913998428064568</v>
      </c>
      <c r="D9798" s="88">
        <v>76</v>
      </c>
      <c r="E9798" s="88" t="s">
        <v>147</v>
      </c>
      <c r="F9798"/>
      <c r="G9798"/>
      <c r="H9798"/>
      <c r="I9798"/>
      <c r="J9798"/>
      <c r="K9798"/>
      <c r="L9798"/>
      <c r="M9798"/>
    </row>
    <row r="9799" spans="1:13" x14ac:dyDescent="0.2">
      <c r="A9799" t="s">
        <v>20467</v>
      </c>
      <c r="B9799">
        <v>0.2</v>
      </c>
      <c r="C9799" s="90">
        <v>0.14913998428064568</v>
      </c>
      <c r="D9799" s="88">
        <v>76</v>
      </c>
      <c r="E9799" s="88" t="s">
        <v>147</v>
      </c>
      <c r="F9799"/>
      <c r="G9799"/>
      <c r="H9799"/>
      <c r="I9799"/>
      <c r="J9799"/>
      <c r="K9799"/>
      <c r="L9799"/>
      <c r="M9799"/>
    </row>
    <row r="9800" spans="1:13" x14ac:dyDescent="0.2">
      <c r="A9800" t="s">
        <v>20468</v>
      </c>
      <c r="B9800">
        <v>0.24</v>
      </c>
      <c r="C9800" s="90">
        <v>0.17896798113677478</v>
      </c>
      <c r="D9800" s="88">
        <v>76</v>
      </c>
      <c r="E9800" s="88" t="s">
        <v>147</v>
      </c>
      <c r="F9800"/>
      <c r="G9800"/>
      <c r="H9800"/>
      <c r="I9800"/>
      <c r="J9800"/>
      <c r="K9800"/>
      <c r="L9800"/>
      <c r="M9800"/>
    </row>
    <row r="9801" spans="1:13" ht="19.5" customHeight="1" x14ac:dyDescent="0.2">
      <c r="A9801" t="s">
        <v>20469</v>
      </c>
      <c r="B9801">
        <v>0.15</v>
      </c>
      <c r="C9801" s="90">
        <v>0.11185498821048424</v>
      </c>
      <c r="D9801" s="88">
        <v>76</v>
      </c>
      <c r="E9801" s="88" t="s">
        <v>147</v>
      </c>
      <c r="F9801"/>
      <c r="G9801"/>
      <c r="H9801"/>
      <c r="I9801"/>
      <c r="J9801"/>
      <c r="K9801"/>
      <c r="L9801"/>
      <c r="M9801"/>
    </row>
    <row r="9802" spans="1:13" x14ac:dyDescent="0.2">
      <c r="A9802" t="s">
        <v>20470</v>
      </c>
      <c r="B9802">
        <v>0.35</v>
      </c>
      <c r="C9802" s="90">
        <v>0.26099497249112991</v>
      </c>
      <c r="D9802" s="88">
        <v>76</v>
      </c>
      <c r="E9802" s="88" t="s">
        <v>147</v>
      </c>
      <c r="F9802"/>
      <c r="G9802"/>
      <c r="H9802"/>
      <c r="I9802"/>
      <c r="J9802"/>
      <c r="K9802"/>
      <c r="L9802"/>
      <c r="M9802"/>
    </row>
    <row r="9803" spans="1:13" x14ac:dyDescent="0.2">
      <c r="A9803" t="s">
        <v>20471</v>
      </c>
      <c r="B9803">
        <v>0.28999999999999998</v>
      </c>
      <c r="C9803" s="90">
        <v>0.2162529772069362</v>
      </c>
      <c r="D9803" s="88">
        <v>76</v>
      </c>
      <c r="E9803" s="88" t="s">
        <v>147</v>
      </c>
      <c r="F9803"/>
      <c r="G9803"/>
      <c r="H9803"/>
      <c r="I9803"/>
      <c r="J9803"/>
      <c r="K9803"/>
      <c r="L9803"/>
      <c r="M9803"/>
    </row>
    <row r="9804" spans="1:13" x14ac:dyDescent="0.2">
      <c r="A9804" t="s">
        <v>20472</v>
      </c>
      <c r="B9804">
        <v>0.12</v>
      </c>
      <c r="C9804" s="90">
        <v>8.9483990568387392E-2</v>
      </c>
      <c r="D9804" s="88">
        <v>76</v>
      </c>
      <c r="E9804" s="88" t="s">
        <v>147</v>
      </c>
      <c r="F9804"/>
      <c r="G9804"/>
      <c r="H9804"/>
      <c r="I9804"/>
      <c r="J9804"/>
      <c r="K9804"/>
      <c r="L9804"/>
      <c r="M9804"/>
    </row>
    <row r="9805" spans="1:13" x14ac:dyDescent="0.2">
      <c r="A9805" t="s">
        <v>20473</v>
      </c>
      <c r="B9805">
        <v>0.21</v>
      </c>
      <c r="C9805" s="90">
        <v>0.15659698349467793</v>
      </c>
      <c r="D9805" s="88">
        <v>76</v>
      </c>
      <c r="E9805" s="88" t="s">
        <v>147</v>
      </c>
      <c r="F9805"/>
      <c r="G9805"/>
      <c r="H9805"/>
      <c r="I9805"/>
      <c r="J9805"/>
      <c r="K9805"/>
      <c r="L9805"/>
      <c r="M9805"/>
    </row>
    <row r="9806" spans="1:13" x14ac:dyDescent="0.2">
      <c r="A9806" t="s">
        <v>20474</v>
      </c>
      <c r="B9806">
        <v>0.16</v>
      </c>
      <c r="C9806" s="90">
        <v>0.11931198742451653</v>
      </c>
      <c r="D9806" s="88">
        <v>76</v>
      </c>
      <c r="E9806" s="88" t="s">
        <v>147</v>
      </c>
      <c r="F9806"/>
      <c r="G9806"/>
      <c r="H9806"/>
      <c r="I9806"/>
      <c r="J9806"/>
      <c r="K9806"/>
      <c r="L9806"/>
      <c r="M9806"/>
    </row>
    <row r="9807" spans="1:13" x14ac:dyDescent="0.2">
      <c r="A9807" t="s">
        <v>20475</v>
      </c>
      <c r="B9807">
        <v>0.12</v>
      </c>
      <c r="C9807" s="90">
        <v>8.9483990568387392E-2</v>
      </c>
      <c r="D9807" s="88">
        <v>76</v>
      </c>
      <c r="E9807" s="88" t="s">
        <v>147</v>
      </c>
      <c r="F9807"/>
      <c r="G9807"/>
      <c r="H9807"/>
      <c r="I9807"/>
      <c r="J9807"/>
      <c r="K9807"/>
      <c r="L9807"/>
      <c r="M9807"/>
    </row>
    <row r="9808" spans="1:13" x14ac:dyDescent="0.2">
      <c r="A9808" t="s">
        <v>20476</v>
      </c>
      <c r="B9808">
        <v>0.18</v>
      </c>
      <c r="C9808" s="90">
        <v>0.13422598585258108</v>
      </c>
      <c r="D9808" s="88">
        <v>76</v>
      </c>
      <c r="E9808" s="88" t="s">
        <v>147</v>
      </c>
      <c r="F9808"/>
      <c r="G9808"/>
      <c r="H9808"/>
      <c r="I9808"/>
      <c r="J9808"/>
      <c r="K9808"/>
      <c r="L9808"/>
      <c r="M9808"/>
    </row>
    <row r="9809" spans="1:13" x14ac:dyDescent="0.2">
      <c r="A9809" t="s">
        <v>20477</v>
      </c>
      <c r="B9809">
        <v>0.2</v>
      </c>
      <c r="C9809" s="90">
        <v>0.14913998428064568</v>
      </c>
      <c r="D9809" s="88">
        <v>76</v>
      </c>
      <c r="E9809" s="88" t="s">
        <v>147</v>
      </c>
      <c r="F9809"/>
      <c r="G9809"/>
      <c r="H9809"/>
      <c r="I9809"/>
      <c r="J9809"/>
      <c r="K9809"/>
      <c r="L9809"/>
      <c r="M9809"/>
    </row>
    <row r="9810" spans="1:13" x14ac:dyDescent="0.2">
      <c r="A9810" t="s">
        <v>20478</v>
      </c>
      <c r="B9810">
        <v>0.23</v>
      </c>
      <c r="C9810" s="90">
        <v>0.17151098192274253</v>
      </c>
      <c r="D9810" s="88">
        <v>76</v>
      </c>
      <c r="E9810" s="88" t="s">
        <v>147</v>
      </c>
      <c r="F9810"/>
      <c r="G9810"/>
      <c r="H9810"/>
      <c r="I9810"/>
      <c r="J9810"/>
      <c r="K9810"/>
      <c r="L9810"/>
      <c r="M9810"/>
    </row>
    <row r="9811" spans="1:13" x14ac:dyDescent="0.2">
      <c r="A9811" t="s">
        <v>20479</v>
      </c>
      <c r="B9811">
        <v>0.35</v>
      </c>
      <c r="C9811" s="90">
        <v>0.26099497249112991</v>
      </c>
      <c r="D9811" s="88">
        <v>76</v>
      </c>
      <c r="E9811" s="88" t="s">
        <v>147</v>
      </c>
      <c r="F9811"/>
      <c r="G9811"/>
      <c r="H9811"/>
      <c r="I9811"/>
      <c r="J9811"/>
      <c r="K9811"/>
      <c r="L9811"/>
      <c r="M9811"/>
    </row>
    <row r="9812" spans="1:13" x14ac:dyDescent="0.2">
      <c r="A9812" t="s">
        <v>20480</v>
      </c>
      <c r="B9812">
        <v>0.03</v>
      </c>
      <c r="C9812" s="90">
        <v>2.2370997642096848E-2</v>
      </c>
      <c r="D9812" s="88">
        <v>76</v>
      </c>
      <c r="E9812" s="88" t="s">
        <v>147</v>
      </c>
      <c r="F9812"/>
      <c r="G9812"/>
      <c r="H9812"/>
      <c r="I9812"/>
      <c r="J9812"/>
      <c r="K9812"/>
      <c r="L9812"/>
      <c r="M9812"/>
    </row>
    <row r="9813" spans="1:13" x14ac:dyDescent="0.2">
      <c r="A9813" t="s">
        <v>19050</v>
      </c>
      <c r="B9813">
        <v>1E-3</v>
      </c>
      <c r="C9813" s="90">
        <v>7.456999214032283E-4</v>
      </c>
      <c r="D9813" s="88">
        <v>76</v>
      </c>
      <c r="E9813" s="88" t="s">
        <v>147</v>
      </c>
      <c r="F9813"/>
      <c r="G9813"/>
      <c r="H9813"/>
      <c r="I9813"/>
      <c r="J9813"/>
      <c r="K9813"/>
      <c r="L9813"/>
      <c r="M9813"/>
    </row>
    <row r="9814" spans="1:13" x14ac:dyDescent="0.2">
      <c r="A9814" t="s">
        <v>19054</v>
      </c>
      <c r="B9814">
        <v>1E-3</v>
      </c>
      <c r="C9814" s="90">
        <v>7.456999214032283E-4</v>
      </c>
      <c r="D9814" s="88">
        <v>76</v>
      </c>
      <c r="E9814" s="88" t="s">
        <v>147</v>
      </c>
      <c r="F9814"/>
      <c r="G9814"/>
      <c r="H9814"/>
      <c r="I9814"/>
      <c r="J9814"/>
      <c r="K9814"/>
      <c r="L9814"/>
      <c r="M9814"/>
    </row>
    <row r="9815" spans="1:13" x14ac:dyDescent="0.2">
      <c r="A9815" t="s">
        <v>20481</v>
      </c>
      <c r="B9815">
        <v>0.19</v>
      </c>
      <c r="C9815" s="90">
        <v>0.14168298506661339</v>
      </c>
      <c r="D9815" s="88">
        <v>76</v>
      </c>
      <c r="E9815" s="88" t="s">
        <v>147</v>
      </c>
      <c r="F9815"/>
      <c r="G9815"/>
      <c r="H9815"/>
      <c r="I9815"/>
      <c r="J9815"/>
      <c r="K9815"/>
      <c r="L9815"/>
      <c r="M9815"/>
    </row>
    <row r="9816" spans="1:13" x14ac:dyDescent="0.2">
      <c r="A9816" t="s">
        <v>20482</v>
      </c>
      <c r="B9816">
        <v>0.02</v>
      </c>
      <c r="C9816" s="90">
        <v>1.4913998428064566E-2</v>
      </c>
      <c r="D9816" s="88">
        <v>76</v>
      </c>
      <c r="E9816" s="88" t="s">
        <v>147</v>
      </c>
      <c r="F9816"/>
      <c r="G9816"/>
      <c r="H9816"/>
      <c r="I9816"/>
      <c r="J9816"/>
      <c r="K9816"/>
      <c r="L9816"/>
      <c r="M9816"/>
    </row>
    <row r="9817" spans="1:13" x14ac:dyDescent="0.2">
      <c r="A9817" s="215"/>
      <c r="B9817"/>
      <c r="F9817"/>
      <c r="G9817"/>
      <c r="H9817"/>
      <c r="I9817"/>
      <c r="J9817"/>
      <c r="K9817"/>
      <c r="L9817"/>
      <c r="M9817"/>
    </row>
    <row r="9818" spans="1:13" x14ac:dyDescent="0.2">
      <c r="A9818">
        <v>2021</v>
      </c>
      <c r="B9818"/>
      <c r="F9818"/>
      <c r="G9818"/>
      <c r="H9818"/>
      <c r="I9818"/>
      <c r="J9818"/>
      <c r="K9818"/>
      <c r="L9818"/>
      <c r="M9818"/>
    </row>
    <row r="9819" spans="1:13" x14ac:dyDescent="0.2">
      <c r="A9819" t="s">
        <v>20483</v>
      </c>
      <c r="B9819">
        <v>2E-3</v>
      </c>
      <c r="C9819" s="90">
        <v>1.4913998428064566E-3</v>
      </c>
      <c r="D9819" s="88">
        <v>77</v>
      </c>
      <c r="E9819" s="88" t="s">
        <v>147</v>
      </c>
      <c r="F9819"/>
      <c r="G9819"/>
      <c r="H9819"/>
      <c r="I9819"/>
      <c r="J9819"/>
      <c r="K9819"/>
      <c r="L9819"/>
      <c r="M9819"/>
    </row>
    <row r="9820" spans="1:13" x14ac:dyDescent="0.2">
      <c r="A9820" t="s">
        <v>20484</v>
      </c>
      <c r="B9820">
        <v>0.01</v>
      </c>
      <c r="C9820" s="90">
        <v>7.456999214032283E-3</v>
      </c>
      <c r="D9820" s="88">
        <v>77</v>
      </c>
      <c r="E9820" s="88" t="s">
        <v>147</v>
      </c>
      <c r="F9820"/>
      <c r="G9820"/>
      <c r="H9820"/>
      <c r="I9820"/>
      <c r="J9820"/>
      <c r="K9820"/>
      <c r="L9820"/>
      <c r="M9820"/>
    </row>
    <row r="9821" spans="1:13" x14ac:dyDescent="0.2">
      <c r="A9821" t="s">
        <v>20485</v>
      </c>
      <c r="B9821">
        <v>0.01</v>
      </c>
      <c r="C9821" s="90">
        <v>7.456999214032283E-3</v>
      </c>
      <c r="D9821" s="88">
        <v>77</v>
      </c>
      <c r="E9821" s="88" t="s">
        <v>147</v>
      </c>
      <c r="F9821"/>
      <c r="G9821"/>
      <c r="H9821"/>
      <c r="I9821"/>
      <c r="J9821"/>
      <c r="K9821"/>
      <c r="L9821"/>
      <c r="M9821"/>
    </row>
    <row r="9822" spans="1:13" x14ac:dyDescent="0.2">
      <c r="A9822" t="s">
        <v>20486</v>
      </c>
      <c r="B9822">
        <v>0.01</v>
      </c>
      <c r="C9822" s="90">
        <v>7.456999214032283E-3</v>
      </c>
      <c r="D9822" s="88">
        <v>77</v>
      </c>
      <c r="E9822" s="88" t="s">
        <v>147</v>
      </c>
      <c r="F9822"/>
      <c r="G9822"/>
      <c r="H9822"/>
      <c r="I9822"/>
      <c r="J9822"/>
      <c r="K9822"/>
      <c r="L9822"/>
      <c r="M9822"/>
    </row>
    <row r="9823" spans="1:13" x14ac:dyDescent="0.2">
      <c r="A9823" t="s">
        <v>20487</v>
      </c>
      <c r="B9823">
        <v>0.01</v>
      </c>
      <c r="C9823" s="90">
        <v>7.456999214032283E-3</v>
      </c>
      <c r="D9823" s="88">
        <v>77</v>
      </c>
      <c r="E9823" s="88" t="s">
        <v>147</v>
      </c>
      <c r="F9823"/>
      <c r="G9823"/>
      <c r="H9823"/>
      <c r="I9823"/>
      <c r="J9823"/>
      <c r="K9823"/>
      <c r="L9823"/>
      <c r="M9823"/>
    </row>
    <row r="9824" spans="1:13" x14ac:dyDescent="0.2">
      <c r="A9824" t="s">
        <v>20488</v>
      </c>
      <c r="B9824">
        <v>0.01</v>
      </c>
      <c r="C9824" s="90">
        <v>7.456999214032283E-3</v>
      </c>
      <c r="D9824" s="88">
        <v>77</v>
      </c>
      <c r="E9824" s="88" t="s">
        <v>147</v>
      </c>
      <c r="F9824"/>
      <c r="G9824"/>
      <c r="H9824"/>
      <c r="I9824"/>
      <c r="J9824"/>
      <c r="K9824"/>
      <c r="L9824"/>
      <c r="M9824"/>
    </row>
    <row r="9825" spans="1:13" x14ac:dyDescent="0.2">
      <c r="A9825" t="s">
        <v>20489</v>
      </c>
      <c r="B9825">
        <v>0.01</v>
      </c>
      <c r="C9825" s="90">
        <v>7.456999214032283E-3</v>
      </c>
      <c r="D9825" s="88">
        <v>77</v>
      </c>
      <c r="E9825" s="88" t="s">
        <v>147</v>
      </c>
      <c r="F9825"/>
      <c r="G9825"/>
      <c r="H9825"/>
      <c r="I9825"/>
      <c r="J9825"/>
      <c r="K9825"/>
      <c r="L9825"/>
      <c r="M9825"/>
    </row>
    <row r="9826" spans="1:13" x14ac:dyDescent="0.2">
      <c r="A9826" t="s">
        <v>20490</v>
      </c>
      <c r="B9826">
        <v>0.01</v>
      </c>
      <c r="C9826" s="90">
        <v>7.456999214032283E-3</v>
      </c>
      <c r="D9826" s="88">
        <v>77</v>
      </c>
      <c r="E9826" s="88" t="s">
        <v>147</v>
      </c>
      <c r="F9826"/>
      <c r="G9826"/>
      <c r="H9826"/>
      <c r="I9826"/>
      <c r="J9826"/>
      <c r="K9826"/>
      <c r="L9826"/>
      <c r="M9826"/>
    </row>
    <row r="9827" spans="1:13" x14ac:dyDescent="0.2">
      <c r="A9827" t="s">
        <v>20491</v>
      </c>
      <c r="B9827">
        <v>0.04</v>
      </c>
      <c r="C9827" s="90">
        <v>2.9827996856129132E-2</v>
      </c>
      <c r="D9827" s="88">
        <v>77</v>
      </c>
      <c r="E9827" s="88" t="s">
        <v>147</v>
      </c>
      <c r="F9827"/>
      <c r="G9827"/>
      <c r="H9827"/>
      <c r="I9827"/>
      <c r="J9827"/>
      <c r="K9827"/>
      <c r="L9827"/>
      <c r="M9827"/>
    </row>
    <row r="9828" spans="1:13" x14ac:dyDescent="0.2">
      <c r="A9828" t="s">
        <v>20492</v>
      </c>
      <c r="B9828">
        <v>0.03</v>
      </c>
      <c r="C9828" s="90">
        <v>2.2370997642096848E-2</v>
      </c>
      <c r="D9828" s="88">
        <v>77</v>
      </c>
      <c r="E9828" s="88" t="s">
        <v>147</v>
      </c>
      <c r="F9828"/>
      <c r="G9828"/>
      <c r="H9828"/>
      <c r="I9828"/>
      <c r="J9828"/>
      <c r="K9828"/>
      <c r="L9828"/>
      <c r="M9828"/>
    </row>
    <row r="9829" spans="1:13" x14ac:dyDescent="0.2">
      <c r="A9829" t="s">
        <v>20493</v>
      </c>
      <c r="B9829">
        <v>0.03</v>
      </c>
      <c r="C9829" s="90">
        <v>2.2370997642096848E-2</v>
      </c>
      <c r="D9829" s="88">
        <v>77</v>
      </c>
      <c r="E9829" s="88" t="s">
        <v>147</v>
      </c>
      <c r="F9829"/>
      <c r="G9829"/>
      <c r="H9829"/>
      <c r="I9829"/>
      <c r="J9829"/>
      <c r="K9829"/>
      <c r="L9829"/>
      <c r="M9829"/>
    </row>
    <row r="9830" spans="1:13" x14ac:dyDescent="0.2">
      <c r="A9830" t="s">
        <v>20494</v>
      </c>
      <c r="B9830">
        <v>0.04</v>
      </c>
      <c r="C9830" s="90">
        <v>2.9827996856129132E-2</v>
      </c>
      <c r="D9830" s="88">
        <v>77</v>
      </c>
      <c r="E9830" s="88" t="s">
        <v>147</v>
      </c>
      <c r="F9830"/>
      <c r="G9830"/>
      <c r="H9830"/>
      <c r="I9830"/>
      <c r="J9830"/>
      <c r="K9830"/>
      <c r="L9830"/>
      <c r="M9830"/>
    </row>
    <row r="9831" spans="1:13" x14ac:dyDescent="0.2">
      <c r="A9831" t="s">
        <v>20495</v>
      </c>
      <c r="B9831">
        <v>0.03</v>
      </c>
      <c r="C9831" s="90">
        <v>2.2370997642096848E-2</v>
      </c>
      <c r="D9831" s="88">
        <v>77</v>
      </c>
      <c r="E9831" s="88" t="s">
        <v>147</v>
      </c>
      <c r="F9831"/>
      <c r="G9831"/>
      <c r="H9831"/>
      <c r="I9831"/>
      <c r="J9831"/>
      <c r="K9831"/>
      <c r="L9831"/>
      <c r="M9831"/>
    </row>
    <row r="9832" spans="1:13" x14ac:dyDescent="0.2">
      <c r="A9832" t="s">
        <v>20496</v>
      </c>
      <c r="B9832">
        <v>0.02</v>
      </c>
      <c r="C9832" s="90">
        <v>1.4913998428064566E-2</v>
      </c>
      <c r="D9832" s="88">
        <v>77</v>
      </c>
      <c r="E9832" s="88" t="s">
        <v>147</v>
      </c>
      <c r="F9832"/>
      <c r="G9832"/>
      <c r="H9832"/>
      <c r="I9832"/>
      <c r="J9832"/>
      <c r="K9832"/>
      <c r="L9832"/>
      <c r="M9832"/>
    </row>
    <row r="9833" spans="1:13" x14ac:dyDescent="0.2">
      <c r="A9833" t="s">
        <v>20497</v>
      </c>
      <c r="B9833">
        <v>0.02</v>
      </c>
      <c r="C9833" s="90">
        <v>1.4913998428064566E-2</v>
      </c>
      <c r="D9833" s="88">
        <v>77</v>
      </c>
      <c r="E9833" s="88" t="s">
        <v>147</v>
      </c>
      <c r="F9833"/>
      <c r="G9833"/>
      <c r="H9833"/>
      <c r="I9833"/>
      <c r="J9833"/>
      <c r="K9833"/>
      <c r="L9833"/>
      <c r="M9833"/>
    </row>
    <row r="9834" spans="1:13" x14ac:dyDescent="0.2">
      <c r="A9834" t="s">
        <v>20498</v>
      </c>
      <c r="B9834">
        <v>0.03</v>
      </c>
      <c r="C9834" s="90">
        <v>2.2370997642096848E-2</v>
      </c>
      <c r="D9834" s="88">
        <v>77</v>
      </c>
      <c r="E9834" s="88" t="s">
        <v>147</v>
      </c>
      <c r="F9834"/>
      <c r="G9834"/>
      <c r="H9834"/>
      <c r="I9834"/>
      <c r="J9834"/>
      <c r="K9834"/>
      <c r="L9834"/>
      <c r="M9834"/>
    </row>
    <row r="9835" spans="1:13" x14ac:dyDescent="0.2">
      <c r="A9835" t="s">
        <v>20499</v>
      </c>
      <c r="B9835">
        <v>0.02</v>
      </c>
      <c r="C9835" s="90">
        <v>1.4913998428064566E-2</v>
      </c>
      <c r="D9835" s="88">
        <v>77</v>
      </c>
      <c r="E9835" s="88" t="s">
        <v>147</v>
      </c>
      <c r="F9835"/>
      <c r="G9835"/>
      <c r="H9835"/>
      <c r="I9835"/>
      <c r="J9835"/>
      <c r="K9835"/>
      <c r="L9835"/>
      <c r="M9835"/>
    </row>
    <row r="9836" spans="1:13" x14ac:dyDescent="0.2">
      <c r="A9836" t="s">
        <v>20500</v>
      </c>
      <c r="B9836">
        <v>0.02</v>
      </c>
      <c r="C9836" s="90">
        <v>1.4913998428064566E-2</v>
      </c>
      <c r="D9836" s="88">
        <v>77</v>
      </c>
      <c r="E9836" s="88" t="s">
        <v>147</v>
      </c>
      <c r="F9836"/>
      <c r="G9836"/>
      <c r="H9836"/>
      <c r="I9836"/>
      <c r="J9836"/>
      <c r="K9836"/>
      <c r="L9836"/>
      <c r="M9836"/>
    </row>
    <row r="9837" spans="1:13" x14ac:dyDescent="0.2">
      <c r="A9837" t="s">
        <v>20501</v>
      </c>
      <c r="B9837">
        <v>0.03</v>
      </c>
      <c r="C9837" s="90">
        <v>2.2370997642096848E-2</v>
      </c>
      <c r="D9837" s="88">
        <v>77</v>
      </c>
      <c r="E9837" s="88" t="s">
        <v>147</v>
      </c>
      <c r="F9837"/>
      <c r="G9837"/>
      <c r="H9837"/>
      <c r="I9837"/>
      <c r="J9837"/>
      <c r="K9837"/>
      <c r="L9837"/>
      <c r="M9837"/>
    </row>
    <row r="9838" spans="1:13" x14ac:dyDescent="0.2">
      <c r="A9838" t="s">
        <v>20502</v>
      </c>
      <c r="B9838">
        <v>0.01</v>
      </c>
      <c r="C9838" s="90">
        <v>7.456999214032283E-3</v>
      </c>
      <c r="D9838" s="88">
        <v>77</v>
      </c>
      <c r="E9838" s="88" t="s">
        <v>147</v>
      </c>
      <c r="F9838"/>
      <c r="G9838"/>
      <c r="H9838"/>
      <c r="I9838"/>
      <c r="J9838"/>
      <c r="K9838"/>
      <c r="L9838"/>
      <c r="M9838"/>
    </row>
    <row r="9839" spans="1:13" x14ac:dyDescent="0.2">
      <c r="A9839" t="s">
        <v>20503</v>
      </c>
      <c r="B9839">
        <v>0.01</v>
      </c>
      <c r="C9839" s="90">
        <v>7.456999214032283E-3</v>
      </c>
      <c r="D9839" s="88">
        <v>77</v>
      </c>
      <c r="E9839" s="88" t="s">
        <v>147</v>
      </c>
      <c r="F9839"/>
      <c r="G9839"/>
      <c r="H9839"/>
      <c r="I9839"/>
      <c r="J9839"/>
      <c r="K9839"/>
      <c r="L9839"/>
      <c r="M9839"/>
    </row>
    <row r="9840" spans="1:13" x14ac:dyDescent="0.2">
      <c r="A9840" t="s">
        <v>20504</v>
      </c>
      <c r="B9840">
        <v>0.01</v>
      </c>
      <c r="C9840" s="90">
        <v>7.456999214032283E-3</v>
      </c>
      <c r="D9840" s="88">
        <v>77</v>
      </c>
      <c r="E9840" s="88" t="s">
        <v>147</v>
      </c>
      <c r="F9840"/>
      <c r="G9840"/>
      <c r="H9840"/>
      <c r="I9840"/>
      <c r="J9840"/>
      <c r="K9840"/>
      <c r="L9840"/>
      <c r="M9840"/>
    </row>
    <row r="9841" spans="1:13" x14ac:dyDescent="0.2">
      <c r="A9841" t="s">
        <v>20505</v>
      </c>
      <c r="B9841">
        <v>0.02</v>
      </c>
      <c r="C9841" s="90">
        <v>1.4913998428064566E-2</v>
      </c>
      <c r="D9841" s="88">
        <v>77</v>
      </c>
      <c r="E9841" s="88" t="s">
        <v>147</v>
      </c>
      <c r="F9841"/>
      <c r="G9841"/>
      <c r="H9841"/>
      <c r="I9841"/>
      <c r="J9841"/>
      <c r="K9841"/>
      <c r="L9841"/>
      <c r="M9841"/>
    </row>
    <row r="9842" spans="1:13" x14ac:dyDescent="0.2">
      <c r="A9842" t="s">
        <v>20506</v>
      </c>
      <c r="B9842">
        <v>0.02</v>
      </c>
      <c r="C9842" s="90">
        <v>1.4913998428064566E-2</v>
      </c>
      <c r="D9842" s="88">
        <v>77</v>
      </c>
      <c r="E9842" s="88" t="s">
        <v>147</v>
      </c>
      <c r="F9842"/>
      <c r="G9842"/>
      <c r="H9842"/>
      <c r="I9842"/>
      <c r="J9842"/>
      <c r="K9842"/>
      <c r="L9842"/>
      <c r="M9842"/>
    </row>
    <row r="9843" spans="1:13" x14ac:dyDescent="0.2">
      <c r="A9843" t="s">
        <v>20507</v>
      </c>
      <c r="B9843">
        <v>0.02</v>
      </c>
      <c r="C9843" s="90">
        <v>1.4913998428064566E-2</v>
      </c>
      <c r="D9843" s="88">
        <v>77</v>
      </c>
      <c r="E9843" s="88" t="s">
        <v>147</v>
      </c>
      <c r="F9843"/>
      <c r="G9843"/>
      <c r="H9843"/>
      <c r="I9843"/>
      <c r="J9843"/>
      <c r="K9843"/>
      <c r="L9843"/>
      <c r="M9843"/>
    </row>
    <row r="9844" spans="1:13" x14ac:dyDescent="0.2">
      <c r="A9844" t="s">
        <v>20508</v>
      </c>
      <c r="B9844">
        <v>0.04</v>
      </c>
      <c r="C9844" s="90">
        <v>2.9827996856129132E-2</v>
      </c>
      <c r="D9844" s="88">
        <v>77</v>
      </c>
      <c r="E9844" s="88" t="s">
        <v>147</v>
      </c>
      <c r="F9844"/>
      <c r="G9844"/>
      <c r="H9844"/>
      <c r="I9844"/>
      <c r="J9844"/>
      <c r="K9844"/>
      <c r="L9844"/>
      <c r="M9844"/>
    </row>
    <row r="9845" spans="1:13" x14ac:dyDescent="0.2">
      <c r="A9845" t="s">
        <v>20509</v>
      </c>
      <c r="B9845">
        <v>0.02</v>
      </c>
      <c r="C9845" s="90">
        <v>1.4913998428064566E-2</v>
      </c>
      <c r="D9845" s="88">
        <v>77</v>
      </c>
      <c r="E9845" s="88" t="s">
        <v>147</v>
      </c>
      <c r="F9845"/>
      <c r="G9845"/>
      <c r="H9845"/>
      <c r="I9845"/>
      <c r="J9845"/>
      <c r="K9845"/>
      <c r="L9845"/>
      <c r="M9845"/>
    </row>
    <row r="9846" spans="1:13" x14ac:dyDescent="0.2">
      <c r="A9846" t="s">
        <v>20510</v>
      </c>
      <c r="B9846">
        <v>0.03</v>
      </c>
      <c r="C9846" s="90">
        <v>2.2370997642096848E-2</v>
      </c>
      <c r="D9846" s="88">
        <v>77</v>
      </c>
      <c r="E9846" s="88" t="s">
        <v>147</v>
      </c>
      <c r="F9846"/>
      <c r="G9846"/>
      <c r="H9846"/>
      <c r="I9846"/>
      <c r="J9846"/>
      <c r="K9846"/>
      <c r="L9846"/>
      <c r="M9846"/>
    </row>
    <row r="9847" spans="1:13" x14ac:dyDescent="0.2">
      <c r="A9847" t="s">
        <v>20511</v>
      </c>
      <c r="B9847">
        <v>0.04</v>
      </c>
      <c r="C9847" s="90">
        <v>2.9827996856129132E-2</v>
      </c>
      <c r="D9847" s="88">
        <v>77</v>
      </c>
      <c r="E9847" s="88" t="s">
        <v>147</v>
      </c>
      <c r="F9847"/>
      <c r="G9847"/>
      <c r="H9847"/>
      <c r="I9847"/>
      <c r="J9847"/>
      <c r="K9847"/>
      <c r="L9847"/>
      <c r="M9847"/>
    </row>
    <row r="9848" spans="1:13" x14ac:dyDescent="0.2">
      <c r="A9848" t="s">
        <v>20512</v>
      </c>
      <c r="B9848">
        <v>0.01</v>
      </c>
      <c r="C9848" s="90">
        <v>7.456999214032283E-3</v>
      </c>
      <c r="D9848" s="88">
        <v>77</v>
      </c>
      <c r="E9848" s="88" t="s">
        <v>147</v>
      </c>
      <c r="F9848"/>
      <c r="G9848"/>
      <c r="H9848"/>
      <c r="I9848"/>
      <c r="J9848"/>
      <c r="K9848"/>
      <c r="L9848"/>
      <c r="M9848"/>
    </row>
    <row r="9849" spans="1:13" x14ac:dyDescent="0.2">
      <c r="A9849" t="s">
        <v>20513</v>
      </c>
      <c r="B9849">
        <v>0.01</v>
      </c>
      <c r="C9849" s="90">
        <v>7.456999214032283E-3</v>
      </c>
      <c r="D9849" s="88">
        <v>77</v>
      </c>
      <c r="E9849" s="88" t="s">
        <v>147</v>
      </c>
      <c r="F9849"/>
      <c r="G9849"/>
      <c r="H9849"/>
      <c r="I9849"/>
      <c r="J9849"/>
      <c r="K9849"/>
      <c r="L9849"/>
      <c r="M9849"/>
    </row>
    <row r="9850" spans="1:13" x14ac:dyDescent="0.2">
      <c r="A9850" t="s">
        <v>20514</v>
      </c>
      <c r="B9850">
        <v>0.02</v>
      </c>
      <c r="C9850" s="90">
        <v>1.4913998428064566E-2</v>
      </c>
      <c r="D9850" s="88">
        <v>77</v>
      </c>
      <c r="E9850" s="88" t="s">
        <v>147</v>
      </c>
      <c r="F9850"/>
      <c r="G9850"/>
      <c r="H9850"/>
      <c r="I9850"/>
      <c r="J9850"/>
      <c r="K9850"/>
      <c r="L9850"/>
      <c r="M9850"/>
    </row>
    <row r="9851" spans="1:13" x14ac:dyDescent="0.2">
      <c r="A9851" t="s">
        <v>20515</v>
      </c>
      <c r="B9851">
        <v>1E-3</v>
      </c>
      <c r="C9851" s="90">
        <v>7.456999214032283E-4</v>
      </c>
      <c r="D9851" s="88">
        <v>77</v>
      </c>
      <c r="E9851" s="88" t="s">
        <v>147</v>
      </c>
      <c r="F9851"/>
      <c r="G9851"/>
      <c r="H9851"/>
      <c r="I9851"/>
      <c r="J9851"/>
      <c r="K9851"/>
      <c r="L9851"/>
      <c r="M9851"/>
    </row>
    <row r="9852" spans="1:13" x14ac:dyDescent="0.2">
      <c r="A9852" t="s">
        <v>20516</v>
      </c>
      <c r="B9852">
        <v>0.01</v>
      </c>
      <c r="C9852" s="90">
        <v>7.456999214032283E-3</v>
      </c>
      <c r="D9852" s="88">
        <v>77</v>
      </c>
      <c r="E9852" s="88" t="s">
        <v>147</v>
      </c>
      <c r="F9852"/>
      <c r="G9852"/>
      <c r="H9852"/>
      <c r="I9852"/>
      <c r="J9852"/>
      <c r="K9852"/>
      <c r="L9852"/>
      <c r="M9852"/>
    </row>
    <row r="9853" spans="1:13" x14ac:dyDescent="0.2">
      <c r="A9853" t="s">
        <v>20517</v>
      </c>
      <c r="B9853">
        <v>0.02</v>
      </c>
      <c r="C9853" s="90">
        <v>1.4913998428064566E-2</v>
      </c>
      <c r="D9853" s="88">
        <v>77</v>
      </c>
      <c r="E9853" s="88" t="s">
        <v>147</v>
      </c>
      <c r="F9853"/>
      <c r="G9853"/>
      <c r="H9853"/>
      <c r="I9853"/>
      <c r="J9853"/>
      <c r="K9853"/>
      <c r="L9853"/>
      <c r="M9853"/>
    </row>
    <row r="9854" spans="1:13" x14ac:dyDescent="0.2">
      <c r="A9854" t="s">
        <v>20518</v>
      </c>
      <c r="B9854">
        <v>0.02</v>
      </c>
      <c r="C9854" s="90">
        <v>1.4913998428064566E-2</v>
      </c>
      <c r="D9854" s="88">
        <v>77</v>
      </c>
      <c r="E9854" s="88" t="s">
        <v>147</v>
      </c>
      <c r="F9854"/>
      <c r="G9854"/>
      <c r="H9854"/>
      <c r="I9854"/>
      <c r="J9854"/>
      <c r="K9854"/>
      <c r="L9854"/>
      <c r="M9854"/>
    </row>
    <row r="9855" spans="1:13" x14ac:dyDescent="0.2">
      <c r="A9855" t="s">
        <v>20519</v>
      </c>
      <c r="B9855">
        <v>0.02</v>
      </c>
      <c r="C9855" s="90">
        <v>1.4913998428064566E-2</v>
      </c>
      <c r="D9855" s="88">
        <v>77</v>
      </c>
      <c r="E9855" s="88" t="s">
        <v>147</v>
      </c>
      <c r="F9855"/>
      <c r="G9855"/>
      <c r="H9855"/>
      <c r="I9855"/>
      <c r="J9855"/>
      <c r="K9855"/>
      <c r="L9855"/>
      <c r="M9855"/>
    </row>
    <row r="9856" spans="1:13" x14ac:dyDescent="0.2">
      <c r="A9856" t="s">
        <v>20519</v>
      </c>
      <c r="B9856">
        <v>0.02</v>
      </c>
      <c r="C9856" s="90">
        <v>1.4913998428064566E-2</v>
      </c>
      <c r="D9856" s="88">
        <v>77</v>
      </c>
      <c r="E9856" s="88" t="s">
        <v>147</v>
      </c>
      <c r="F9856"/>
      <c r="G9856"/>
      <c r="H9856"/>
      <c r="I9856"/>
      <c r="J9856"/>
      <c r="K9856"/>
      <c r="L9856"/>
      <c r="M9856"/>
    </row>
    <row r="9857" spans="1:13" x14ac:dyDescent="0.2">
      <c r="A9857" t="s">
        <v>20520</v>
      </c>
      <c r="B9857">
        <v>0.02</v>
      </c>
      <c r="C9857" s="90">
        <v>1.4913998428064566E-2</v>
      </c>
      <c r="D9857" s="88">
        <v>77</v>
      </c>
      <c r="E9857" s="88" t="s">
        <v>147</v>
      </c>
      <c r="F9857"/>
      <c r="G9857"/>
      <c r="H9857"/>
      <c r="I9857"/>
      <c r="J9857"/>
      <c r="K9857"/>
      <c r="L9857"/>
      <c r="M9857"/>
    </row>
    <row r="9858" spans="1:13" x14ac:dyDescent="0.2">
      <c r="A9858" t="s">
        <v>20521</v>
      </c>
      <c r="B9858">
        <v>0.02</v>
      </c>
      <c r="C9858" s="90">
        <v>1.4913998428064566E-2</v>
      </c>
      <c r="D9858" s="88">
        <v>77</v>
      </c>
      <c r="E9858" s="88" t="s">
        <v>147</v>
      </c>
      <c r="F9858"/>
      <c r="G9858"/>
      <c r="H9858"/>
      <c r="I9858"/>
      <c r="J9858"/>
      <c r="K9858"/>
      <c r="L9858"/>
      <c r="M9858"/>
    </row>
    <row r="9859" spans="1:13" x14ac:dyDescent="0.2">
      <c r="A9859" t="s">
        <v>20522</v>
      </c>
      <c r="B9859">
        <v>0.02</v>
      </c>
      <c r="C9859" s="90">
        <v>1.4913998428064566E-2</v>
      </c>
      <c r="D9859" s="88">
        <v>77</v>
      </c>
      <c r="E9859" s="88" t="s">
        <v>147</v>
      </c>
      <c r="F9859"/>
      <c r="G9859"/>
      <c r="H9859"/>
      <c r="I9859"/>
      <c r="J9859"/>
      <c r="K9859"/>
      <c r="L9859"/>
      <c r="M9859"/>
    </row>
    <row r="9860" spans="1:13" x14ac:dyDescent="0.2">
      <c r="A9860" t="s">
        <v>20523</v>
      </c>
      <c r="B9860">
        <v>0.02</v>
      </c>
      <c r="C9860" s="90">
        <v>1.4913998428064566E-2</v>
      </c>
      <c r="D9860" s="88">
        <v>77</v>
      </c>
      <c r="E9860" s="88" t="s">
        <v>147</v>
      </c>
      <c r="F9860"/>
      <c r="G9860"/>
      <c r="H9860"/>
      <c r="I9860"/>
      <c r="J9860"/>
      <c r="K9860"/>
      <c r="L9860"/>
      <c r="M9860"/>
    </row>
    <row r="9861" spans="1:13" x14ac:dyDescent="0.2">
      <c r="A9861" t="s">
        <v>20524</v>
      </c>
      <c r="B9861">
        <v>0.02</v>
      </c>
      <c r="C9861" s="90">
        <v>1.4913998428064566E-2</v>
      </c>
      <c r="D9861" s="88">
        <v>77</v>
      </c>
      <c r="E9861" s="88" t="s">
        <v>147</v>
      </c>
      <c r="F9861"/>
      <c r="G9861"/>
      <c r="H9861"/>
      <c r="I9861"/>
      <c r="J9861"/>
      <c r="K9861"/>
      <c r="L9861"/>
      <c r="M9861"/>
    </row>
    <row r="9862" spans="1:13" x14ac:dyDescent="0.2">
      <c r="A9862" t="s">
        <v>20525</v>
      </c>
      <c r="B9862">
        <v>0.02</v>
      </c>
      <c r="C9862" s="90">
        <v>1.4913998428064566E-2</v>
      </c>
      <c r="D9862" s="88">
        <v>77</v>
      </c>
      <c r="E9862" s="88" t="s">
        <v>147</v>
      </c>
      <c r="F9862"/>
      <c r="G9862"/>
      <c r="H9862"/>
      <c r="I9862"/>
      <c r="J9862"/>
      <c r="K9862"/>
      <c r="L9862"/>
      <c r="M9862"/>
    </row>
    <row r="9863" spans="1:13" x14ac:dyDescent="0.2">
      <c r="A9863" t="s">
        <v>20526</v>
      </c>
      <c r="B9863">
        <v>1E-3</v>
      </c>
      <c r="C9863" s="90">
        <v>7.456999214032283E-4</v>
      </c>
      <c r="D9863" s="88">
        <v>77</v>
      </c>
      <c r="E9863" s="88" t="s">
        <v>147</v>
      </c>
      <c r="F9863"/>
      <c r="G9863"/>
      <c r="H9863"/>
      <c r="I9863"/>
      <c r="J9863"/>
      <c r="K9863"/>
      <c r="L9863"/>
      <c r="M9863"/>
    </row>
    <row r="9864" spans="1:13" x14ac:dyDescent="0.2">
      <c r="A9864" t="s">
        <v>20527</v>
      </c>
      <c r="B9864">
        <v>9.9999999999999995E-7</v>
      </c>
      <c r="C9864" s="90">
        <v>7.4569992140322828E-7</v>
      </c>
      <c r="D9864" s="88">
        <v>77</v>
      </c>
      <c r="E9864" s="88" t="s">
        <v>147</v>
      </c>
      <c r="F9864"/>
      <c r="G9864"/>
      <c r="H9864"/>
      <c r="I9864"/>
      <c r="J9864"/>
      <c r="K9864"/>
      <c r="L9864"/>
      <c r="M9864"/>
    </row>
    <row r="9865" spans="1:13" x14ac:dyDescent="0.2">
      <c r="A9865" t="s">
        <v>20528</v>
      </c>
      <c r="B9865">
        <v>2E-3</v>
      </c>
      <c r="C9865" s="90">
        <v>1.4913998428064566E-3</v>
      </c>
      <c r="D9865" s="88">
        <v>77</v>
      </c>
      <c r="E9865" s="88" t="s">
        <v>147</v>
      </c>
      <c r="F9865"/>
      <c r="G9865"/>
      <c r="H9865"/>
      <c r="I9865"/>
      <c r="J9865"/>
      <c r="K9865"/>
      <c r="L9865"/>
      <c r="M9865"/>
    </row>
    <row r="9866" spans="1:13" x14ac:dyDescent="0.2">
      <c r="A9866" t="s">
        <v>20529</v>
      </c>
      <c r="B9866">
        <v>1E-3</v>
      </c>
      <c r="C9866" s="90">
        <v>7.456999214032283E-4</v>
      </c>
      <c r="D9866" s="88">
        <v>77</v>
      </c>
      <c r="E9866" s="88" t="s">
        <v>147</v>
      </c>
      <c r="F9866"/>
      <c r="G9866"/>
      <c r="H9866"/>
      <c r="I9866"/>
      <c r="J9866"/>
      <c r="K9866"/>
      <c r="L9866"/>
      <c r="M9866"/>
    </row>
    <row r="9867" spans="1:13" x14ac:dyDescent="0.2">
      <c r="A9867" t="s">
        <v>20530</v>
      </c>
      <c r="B9867">
        <v>1E-3</v>
      </c>
      <c r="C9867" s="90">
        <v>7.456999214032283E-4</v>
      </c>
      <c r="D9867" s="88">
        <v>77</v>
      </c>
      <c r="E9867" s="88" t="s">
        <v>147</v>
      </c>
      <c r="F9867"/>
      <c r="G9867"/>
      <c r="H9867"/>
      <c r="I9867"/>
      <c r="J9867"/>
      <c r="K9867"/>
      <c r="L9867"/>
      <c r="M9867"/>
    </row>
    <row r="9868" spans="1:13" x14ac:dyDescent="0.2">
      <c r="A9868" t="s">
        <v>20531</v>
      </c>
      <c r="B9868">
        <v>4.0000000000000001E-3</v>
      </c>
      <c r="C9868" s="90">
        <v>2.9827996856129132E-3</v>
      </c>
      <c r="D9868" s="88">
        <v>77</v>
      </c>
      <c r="E9868" s="88" t="s">
        <v>147</v>
      </c>
      <c r="F9868"/>
      <c r="G9868"/>
      <c r="H9868"/>
      <c r="I9868"/>
      <c r="J9868"/>
      <c r="K9868"/>
      <c r="L9868"/>
      <c r="M9868"/>
    </row>
    <row r="9869" spans="1:13" x14ac:dyDescent="0.2">
      <c r="A9869" t="s">
        <v>20532</v>
      </c>
      <c r="B9869">
        <v>0.02</v>
      </c>
      <c r="C9869" s="90">
        <v>1.4913998428064566E-2</v>
      </c>
      <c r="D9869" s="88">
        <v>77</v>
      </c>
      <c r="E9869" s="88" t="s">
        <v>147</v>
      </c>
      <c r="F9869"/>
      <c r="G9869"/>
      <c r="H9869"/>
      <c r="I9869"/>
      <c r="J9869"/>
      <c r="K9869"/>
      <c r="L9869"/>
      <c r="M9869"/>
    </row>
    <row r="9870" spans="1:13" x14ac:dyDescent="0.2">
      <c r="A9870" t="s">
        <v>20533</v>
      </c>
      <c r="B9870">
        <v>0.02</v>
      </c>
      <c r="C9870" s="90">
        <v>1.4913998428064566E-2</v>
      </c>
      <c r="D9870" s="88">
        <v>77</v>
      </c>
      <c r="E9870" s="88" t="s">
        <v>147</v>
      </c>
      <c r="F9870"/>
      <c r="G9870"/>
      <c r="H9870"/>
      <c r="I9870"/>
      <c r="J9870"/>
      <c r="K9870"/>
      <c r="L9870"/>
      <c r="M9870"/>
    </row>
    <row r="9871" spans="1:13" x14ac:dyDescent="0.2">
      <c r="A9871" t="s">
        <v>20534</v>
      </c>
      <c r="B9871">
        <v>0.02</v>
      </c>
      <c r="C9871" s="90">
        <v>1.4913998428064566E-2</v>
      </c>
      <c r="D9871" s="88">
        <v>77</v>
      </c>
      <c r="E9871" s="88" t="s">
        <v>147</v>
      </c>
      <c r="F9871"/>
      <c r="G9871"/>
      <c r="H9871"/>
      <c r="I9871"/>
      <c r="J9871"/>
      <c r="K9871"/>
      <c r="L9871"/>
      <c r="M9871"/>
    </row>
    <row r="9872" spans="1:13" x14ac:dyDescent="0.2">
      <c r="A9872" t="s">
        <v>20535</v>
      </c>
      <c r="B9872">
        <v>0.02</v>
      </c>
      <c r="C9872" s="90">
        <v>1.4913998428064566E-2</v>
      </c>
      <c r="D9872" s="88">
        <v>77</v>
      </c>
      <c r="E9872" s="88" t="s">
        <v>147</v>
      </c>
      <c r="F9872"/>
      <c r="G9872"/>
      <c r="H9872"/>
      <c r="I9872"/>
      <c r="J9872"/>
      <c r="K9872"/>
      <c r="L9872"/>
      <c r="M9872"/>
    </row>
    <row r="9873" spans="1:13" x14ac:dyDescent="0.2">
      <c r="A9873" t="s">
        <v>20536</v>
      </c>
      <c r="B9873">
        <v>0.03</v>
      </c>
      <c r="C9873" s="90">
        <v>2.2370997642096848E-2</v>
      </c>
      <c r="D9873" s="88">
        <v>77</v>
      </c>
      <c r="E9873" s="88" t="s">
        <v>147</v>
      </c>
      <c r="F9873"/>
      <c r="G9873"/>
      <c r="H9873"/>
      <c r="I9873"/>
      <c r="J9873"/>
      <c r="K9873"/>
      <c r="L9873"/>
      <c r="M9873"/>
    </row>
    <row r="9874" spans="1:13" x14ac:dyDescent="0.2">
      <c r="A9874" t="s">
        <v>20537</v>
      </c>
      <c r="B9874">
        <v>0.02</v>
      </c>
      <c r="C9874" s="90">
        <v>1.4913998428064566E-2</v>
      </c>
      <c r="D9874" s="88">
        <v>77</v>
      </c>
      <c r="E9874" s="88" t="s">
        <v>147</v>
      </c>
      <c r="F9874"/>
      <c r="G9874"/>
      <c r="H9874"/>
      <c r="I9874"/>
      <c r="J9874"/>
      <c r="K9874"/>
      <c r="L9874"/>
      <c r="M9874"/>
    </row>
    <row r="9875" spans="1:13" x14ac:dyDescent="0.2">
      <c r="A9875" t="s">
        <v>20538</v>
      </c>
      <c r="B9875">
        <v>0.01</v>
      </c>
      <c r="C9875" s="90">
        <v>7.456999214032283E-3</v>
      </c>
      <c r="D9875" s="88">
        <v>77</v>
      </c>
      <c r="E9875" s="88" t="s">
        <v>147</v>
      </c>
      <c r="F9875"/>
      <c r="G9875"/>
      <c r="H9875"/>
      <c r="I9875"/>
      <c r="J9875"/>
      <c r="K9875"/>
      <c r="L9875"/>
      <c r="M9875"/>
    </row>
    <row r="9876" spans="1:13" x14ac:dyDescent="0.2">
      <c r="A9876" t="s">
        <v>20539</v>
      </c>
      <c r="B9876">
        <v>0.01</v>
      </c>
      <c r="C9876" s="90">
        <v>7.456999214032283E-3</v>
      </c>
      <c r="D9876" s="88">
        <v>77</v>
      </c>
      <c r="E9876" s="88" t="s">
        <v>147</v>
      </c>
      <c r="F9876"/>
      <c r="G9876"/>
      <c r="H9876"/>
      <c r="I9876"/>
      <c r="J9876"/>
      <c r="K9876"/>
      <c r="L9876"/>
      <c r="M9876"/>
    </row>
    <row r="9877" spans="1:13" x14ac:dyDescent="0.2">
      <c r="A9877" t="s">
        <v>20540</v>
      </c>
      <c r="B9877">
        <v>5.0000000000000001E-3</v>
      </c>
      <c r="C9877" s="90">
        <v>3.7284996070161415E-3</v>
      </c>
      <c r="D9877" s="88">
        <v>77</v>
      </c>
      <c r="E9877" s="88" t="s">
        <v>147</v>
      </c>
      <c r="F9877"/>
      <c r="G9877"/>
      <c r="H9877"/>
      <c r="I9877"/>
      <c r="J9877"/>
      <c r="K9877"/>
      <c r="L9877"/>
      <c r="M9877"/>
    </row>
    <row r="9878" spans="1:13" x14ac:dyDescent="0.2">
      <c r="A9878" t="s">
        <v>20541</v>
      </c>
      <c r="B9878">
        <v>4.0000000000000001E-3</v>
      </c>
      <c r="C9878" s="90">
        <v>2.9827996856129132E-3</v>
      </c>
      <c r="D9878" s="88">
        <v>77</v>
      </c>
      <c r="E9878" s="88" t="s">
        <v>147</v>
      </c>
      <c r="F9878"/>
      <c r="G9878"/>
      <c r="H9878"/>
      <c r="I9878"/>
      <c r="J9878"/>
      <c r="K9878"/>
      <c r="L9878"/>
      <c r="M9878"/>
    </row>
    <row r="9879" spans="1:13" x14ac:dyDescent="0.2">
      <c r="A9879" t="s">
        <v>20542</v>
      </c>
      <c r="B9879">
        <v>4.0000000000000001E-3</v>
      </c>
      <c r="C9879" s="90">
        <v>2.9827996856129132E-3</v>
      </c>
      <c r="D9879" s="88">
        <v>77</v>
      </c>
      <c r="E9879" s="88" t="s">
        <v>147</v>
      </c>
      <c r="F9879"/>
      <c r="G9879"/>
      <c r="H9879"/>
      <c r="I9879"/>
      <c r="J9879"/>
      <c r="K9879"/>
      <c r="L9879"/>
      <c r="M9879"/>
    </row>
    <row r="9880" spans="1:13" x14ac:dyDescent="0.2">
      <c r="A9880" t="s">
        <v>20543</v>
      </c>
      <c r="B9880">
        <v>4.0000000000000001E-3</v>
      </c>
      <c r="C9880" s="90">
        <v>2.9827996856129132E-3</v>
      </c>
      <c r="D9880" s="88">
        <v>77</v>
      </c>
      <c r="E9880" s="88" t="s">
        <v>147</v>
      </c>
      <c r="F9880"/>
      <c r="G9880"/>
      <c r="H9880"/>
      <c r="I9880"/>
      <c r="J9880"/>
      <c r="K9880"/>
      <c r="L9880"/>
      <c r="M9880"/>
    </row>
    <row r="9881" spans="1:13" x14ac:dyDescent="0.2">
      <c r="A9881" t="s">
        <v>20544</v>
      </c>
      <c r="B9881">
        <v>0.02</v>
      </c>
      <c r="C9881" s="90">
        <v>1.4913998428064566E-2</v>
      </c>
      <c r="D9881" s="88">
        <v>77</v>
      </c>
      <c r="E9881" s="88" t="s">
        <v>147</v>
      </c>
      <c r="F9881"/>
      <c r="G9881"/>
      <c r="H9881"/>
      <c r="I9881"/>
      <c r="J9881"/>
      <c r="K9881"/>
      <c r="L9881"/>
      <c r="M9881"/>
    </row>
    <row r="9882" spans="1:13" x14ac:dyDescent="0.2">
      <c r="A9882" t="s">
        <v>20545</v>
      </c>
      <c r="B9882">
        <v>0.03</v>
      </c>
      <c r="C9882" s="90">
        <v>2.2370997642096848E-2</v>
      </c>
      <c r="D9882" s="88">
        <v>77</v>
      </c>
      <c r="E9882" s="88" t="s">
        <v>147</v>
      </c>
      <c r="F9882"/>
      <c r="G9882"/>
      <c r="H9882"/>
      <c r="I9882"/>
      <c r="J9882"/>
      <c r="K9882"/>
      <c r="L9882"/>
      <c r="M9882"/>
    </row>
    <row r="9883" spans="1:13" x14ac:dyDescent="0.2">
      <c r="A9883" t="s">
        <v>20546</v>
      </c>
      <c r="B9883">
        <v>0.01</v>
      </c>
      <c r="C9883" s="90">
        <v>7.456999214032283E-3</v>
      </c>
      <c r="D9883" s="88">
        <v>77</v>
      </c>
      <c r="E9883" s="88" t="s">
        <v>147</v>
      </c>
      <c r="F9883"/>
      <c r="G9883"/>
      <c r="H9883"/>
      <c r="I9883"/>
      <c r="J9883"/>
      <c r="K9883"/>
      <c r="L9883"/>
      <c r="M9883"/>
    </row>
    <row r="9884" spans="1:13" x14ac:dyDescent="0.2">
      <c r="A9884" t="s">
        <v>20547</v>
      </c>
      <c r="B9884">
        <v>0.01</v>
      </c>
      <c r="C9884" s="90">
        <v>7.456999214032283E-3</v>
      </c>
      <c r="D9884" s="88">
        <v>77</v>
      </c>
      <c r="E9884" s="88" t="s">
        <v>147</v>
      </c>
      <c r="F9884"/>
      <c r="G9884"/>
      <c r="H9884"/>
      <c r="I9884"/>
      <c r="J9884"/>
      <c r="K9884"/>
      <c r="L9884"/>
      <c r="M9884"/>
    </row>
    <row r="9885" spans="1:13" x14ac:dyDescent="0.2">
      <c r="A9885" t="s">
        <v>20548</v>
      </c>
      <c r="B9885">
        <v>4.0000000000000001E-3</v>
      </c>
      <c r="C9885" s="90">
        <v>2.9827996856129132E-3</v>
      </c>
      <c r="D9885" s="88">
        <v>77</v>
      </c>
      <c r="E9885" s="88" t="s">
        <v>147</v>
      </c>
      <c r="F9885"/>
      <c r="G9885"/>
      <c r="H9885"/>
      <c r="I9885"/>
      <c r="J9885"/>
      <c r="K9885"/>
      <c r="L9885"/>
      <c r="M9885"/>
    </row>
    <row r="9886" spans="1:13" x14ac:dyDescent="0.2">
      <c r="A9886" t="s">
        <v>20549</v>
      </c>
      <c r="B9886">
        <v>0.02</v>
      </c>
      <c r="C9886" s="90">
        <v>1.4913998428064566E-2</v>
      </c>
      <c r="D9886" s="88">
        <v>77</v>
      </c>
      <c r="E9886" s="88" t="s">
        <v>147</v>
      </c>
      <c r="F9886"/>
      <c r="G9886"/>
      <c r="H9886"/>
      <c r="I9886"/>
      <c r="J9886"/>
      <c r="K9886"/>
      <c r="L9886"/>
      <c r="M9886"/>
    </row>
    <row r="9887" spans="1:13" x14ac:dyDescent="0.2">
      <c r="A9887" t="s">
        <v>20550</v>
      </c>
      <c r="B9887">
        <v>0.02</v>
      </c>
      <c r="C9887" s="90">
        <v>1.4913998428064566E-2</v>
      </c>
      <c r="D9887" s="88">
        <v>77</v>
      </c>
      <c r="E9887" s="88" t="s">
        <v>147</v>
      </c>
      <c r="F9887"/>
      <c r="G9887"/>
      <c r="H9887"/>
      <c r="I9887"/>
      <c r="J9887"/>
      <c r="K9887"/>
      <c r="L9887"/>
      <c r="M9887"/>
    </row>
    <row r="9888" spans="1:13" x14ac:dyDescent="0.2">
      <c r="A9888" t="s">
        <v>20551</v>
      </c>
      <c r="B9888">
        <v>3.0000000000000001E-3</v>
      </c>
      <c r="C9888" s="90">
        <v>2.2370997642096849E-3</v>
      </c>
      <c r="D9888" s="88">
        <v>77</v>
      </c>
      <c r="E9888" s="88" t="s">
        <v>147</v>
      </c>
      <c r="F9888"/>
      <c r="G9888"/>
      <c r="H9888"/>
      <c r="I9888"/>
      <c r="J9888"/>
      <c r="K9888"/>
      <c r="L9888"/>
      <c r="M9888"/>
    </row>
    <row r="9889" spans="1:13" x14ac:dyDescent="0.2">
      <c r="A9889" t="s">
        <v>20552</v>
      </c>
      <c r="B9889">
        <v>3.0000000000000001E-3</v>
      </c>
      <c r="C9889" s="90">
        <v>2.2370997642096849E-3</v>
      </c>
      <c r="D9889" s="88">
        <v>77</v>
      </c>
      <c r="E9889" s="88" t="s">
        <v>147</v>
      </c>
      <c r="F9889"/>
      <c r="G9889"/>
      <c r="H9889"/>
      <c r="I9889"/>
      <c r="J9889"/>
      <c r="K9889"/>
      <c r="L9889"/>
      <c r="M9889"/>
    </row>
    <row r="9890" spans="1:13" x14ac:dyDescent="0.2">
      <c r="A9890" t="s">
        <v>20553</v>
      </c>
      <c r="B9890">
        <v>0.01</v>
      </c>
      <c r="C9890" s="90">
        <v>7.456999214032283E-3</v>
      </c>
      <c r="D9890" s="88">
        <v>77</v>
      </c>
      <c r="E9890" s="88" t="s">
        <v>147</v>
      </c>
      <c r="F9890"/>
      <c r="G9890"/>
      <c r="H9890"/>
      <c r="I9890"/>
      <c r="J9890"/>
      <c r="K9890"/>
      <c r="L9890"/>
      <c r="M9890"/>
    </row>
    <row r="9891" spans="1:13" x14ac:dyDescent="0.2">
      <c r="A9891" t="s">
        <v>20554</v>
      </c>
      <c r="B9891">
        <v>0.35</v>
      </c>
      <c r="C9891" s="90">
        <v>0.26099497249112991</v>
      </c>
      <c r="D9891" s="88">
        <v>77</v>
      </c>
      <c r="E9891" s="88" t="s">
        <v>147</v>
      </c>
      <c r="F9891"/>
      <c r="G9891"/>
      <c r="H9891"/>
      <c r="I9891"/>
      <c r="J9891"/>
      <c r="K9891"/>
      <c r="L9891"/>
      <c r="M9891"/>
    </row>
    <row r="9892" spans="1:13" x14ac:dyDescent="0.2">
      <c r="A9892" t="s">
        <v>20555</v>
      </c>
      <c r="B9892">
        <v>0.28999999999999998</v>
      </c>
      <c r="C9892" s="90">
        <v>0.2162529772069362</v>
      </c>
      <c r="D9892" s="88">
        <v>77</v>
      </c>
      <c r="E9892" s="88" t="s">
        <v>147</v>
      </c>
      <c r="F9892"/>
      <c r="G9892"/>
      <c r="H9892"/>
      <c r="I9892"/>
      <c r="J9892"/>
      <c r="K9892"/>
      <c r="L9892"/>
      <c r="M9892"/>
    </row>
    <row r="9893" spans="1:13" x14ac:dyDescent="0.2">
      <c r="A9893" t="s">
        <v>20556</v>
      </c>
      <c r="B9893">
        <v>0.12</v>
      </c>
      <c r="C9893" s="90">
        <v>8.9483990568387392E-2</v>
      </c>
      <c r="D9893" s="88">
        <v>77</v>
      </c>
      <c r="E9893" s="88" t="s">
        <v>147</v>
      </c>
      <c r="F9893"/>
      <c r="G9893"/>
      <c r="H9893"/>
      <c r="I9893"/>
      <c r="J9893"/>
      <c r="K9893"/>
      <c r="L9893"/>
      <c r="M9893"/>
    </row>
    <row r="9894" spans="1:13" x14ac:dyDescent="0.2">
      <c r="A9894" t="s">
        <v>20557</v>
      </c>
      <c r="B9894">
        <v>0.21</v>
      </c>
      <c r="C9894" s="90">
        <v>0.15659698349467793</v>
      </c>
      <c r="D9894" s="88">
        <v>77</v>
      </c>
      <c r="E9894" s="88" t="s">
        <v>147</v>
      </c>
      <c r="F9894"/>
      <c r="G9894"/>
      <c r="H9894"/>
      <c r="I9894"/>
      <c r="J9894"/>
      <c r="K9894"/>
      <c r="L9894"/>
      <c r="M9894"/>
    </row>
    <row r="9895" spans="1:13" x14ac:dyDescent="0.2">
      <c r="A9895" t="s">
        <v>20558</v>
      </c>
      <c r="B9895">
        <v>0.18</v>
      </c>
      <c r="C9895" s="90">
        <v>0.13422598585258108</v>
      </c>
      <c r="D9895" s="88">
        <v>77</v>
      </c>
      <c r="E9895" s="88" t="s">
        <v>147</v>
      </c>
      <c r="F9895"/>
      <c r="G9895"/>
      <c r="H9895"/>
      <c r="I9895"/>
      <c r="J9895"/>
      <c r="K9895"/>
      <c r="L9895"/>
      <c r="M9895"/>
    </row>
    <row r="9896" spans="1:13" x14ac:dyDescent="0.2">
      <c r="A9896" t="s">
        <v>20559</v>
      </c>
      <c r="B9896">
        <v>0.16</v>
      </c>
      <c r="C9896" s="90">
        <v>0.11931198742451653</v>
      </c>
      <c r="D9896" s="88">
        <v>77</v>
      </c>
      <c r="E9896" s="88" t="s">
        <v>147</v>
      </c>
      <c r="F9896"/>
      <c r="G9896"/>
      <c r="H9896"/>
      <c r="I9896"/>
      <c r="J9896"/>
      <c r="K9896"/>
      <c r="L9896"/>
      <c r="M9896"/>
    </row>
    <row r="9897" spans="1:13" x14ac:dyDescent="0.2">
      <c r="A9897" t="s">
        <v>20560</v>
      </c>
      <c r="B9897">
        <v>0.12</v>
      </c>
      <c r="C9897" s="90">
        <v>8.9483990568387392E-2</v>
      </c>
      <c r="D9897" s="88">
        <v>77</v>
      </c>
      <c r="E9897" s="88" t="s">
        <v>147</v>
      </c>
      <c r="F9897"/>
      <c r="G9897"/>
      <c r="H9897"/>
      <c r="I9897"/>
      <c r="J9897"/>
      <c r="K9897"/>
      <c r="L9897"/>
      <c r="M9897"/>
    </row>
    <row r="9898" spans="1:13" x14ac:dyDescent="0.2">
      <c r="A9898" t="s">
        <v>20561</v>
      </c>
      <c r="B9898">
        <v>3.0000000000000001E-3</v>
      </c>
      <c r="C9898" s="90">
        <v>2.2370997642096849E-3</v>
      </c>
      <c r="D9898" s="88">
        <v>77</v>
      </c>
      <c r="E9898" s="88" t="s">
        <v>147</v>
      </c>
      <c r="F9898"/>
      <c r="G9898"/>
      <c r="H9898"/>
      <c r="I9898"/>
      <c r="J9898"/>
      <c r="K9898"/>
      <c r="L9898"/>
      <c r="M9898"/>
    </row>
    <row r="9899" spans="1:13" x14ac:dyDescent="0.2">
      <c r="A9899" t="s">
        <v>20562</v>
      </c>
      <c r="B9899">
        <v>2E-3</v>
      </c>
      <c r="C9899" s="90">
        <v>1.4913998428064566E-3</v>
      </c>
      <c r="D9899" s="88">
        <v>77</v>
      </c>
      <c r="E9899" s="88" t="s">
        <v>147</v>
      </c>
      <c r="F9899"/>
      <c r="G9899"/>
      <c r="H9899"/>
      <c r="I9899"/>
      <c r="J9899"/>
      <c r="K9899"/>
      <c r="L9899"/>
      <c r="M9899"/>
    </row>
    <row r="9900" spans="1:13" x14ac:dyDescent="0.2">
      <c r="A9900" t="s">
        <v>20563</v>
      </c>
      <c r="B9900">
        <v>3.0000000000000001E-3</v>
      </c>
      <c r="C9900" s="90">
        <v>2.2370997642096849E-3</v>
      </c>
      <c r="D9900" s="88">
        <v>77</v>
      </c>
      <c r="E9900" s="88" t="s">
        <v>147</v>
      </c>
      <c r="F9900"/>
      <c r="G9900"/>
      <c r="H9900"/>
      <c r="I9900"/>
      <c r="J9900"/>
      <c r="K9900"/>
      <c r="L9900"/>
      <c r="M9900"/>
    </row>
    <row r="9901" spans="1:13" x14ac:dyDescent="0.2">
      <c r="A9901" t="s">
        <v>20564</v>
      </c>
      <c r="B9901">
        <v>0.01</v>
      </c>
      <c r="C9901" s="90">
        <v>7.456999214032283E-3</v>
      </c>
      <c r="D9901" s="88">
        <v>77</v>
      </c>
      <c r="E9901" s="88" t="s">
        <v>147</v>
      </c>
      <c r="F9901"/>
      <c r="G9901"/>
      <c r="H9901"/>
      <c r="I9901"/>
      <c r="J9901"/>
      <c r="K9901"/>
      <c r="L9901"/>
      <c r="M9901"/>
    </row>
    <row r="9902" spans="1:13" x14ac:dyDescent="0.2">
      <c r="A9902" t="s">
        <v>20565</v>
      </c>
      <c r="B9902">
        <v>0.01</v>
      </c>
      <c r="C9902" s="90">
        <v>7.456999214032283E-3</v>
      </c>
      <c r="D9902" s="88">
        <v>77</v>
      </c>
      <c r="E9902" s="88" t="s">
        <v>147</v>
      </c>
      <c r="F9902"/>
      <c r="G9902"/>
      <c r="H9902"/>
      <c r="I9902"/>
      <c r="J9902"/>
      <c r="K9902"/>
      <c r="L9902"/>
      <c r="M9902"/>
    </row>
    <row r="9903" spans="1:13" x14ac:dyDescent="0.2">
      <c r="A9903" t="s">
        <v>20566</v>
      </c>
      <c r="B9903">
        <v>0.26</v>
      </c>
      <c r="C9903" s="90">
        <v>0.19388197956483938</v>
      </c>
      <c r="D9903" s="88">
        <v>77</v>
      </c>
      <c r="E9903" s="88" t="s">
        <v>147</v>
      </c>
      <c r="F9903"/>
      <c r="G9903"/>
      <c r="H9903"/>
      <c r="I9903"/>
      <c r="J9903"/>
      <c r="K9903"/>
      <c r="L9903"/>
      <c r="M9903"/>
    </row>
    <row r="9904" spans="1:13" x14ac:dyDescent="0.2">
      <c r="A9904" t="s">
        <v>20567</v>
      </c>
      <c r="B9904">
        <v>0.24</v>
      </c>
      <c r="C9904" s="90">
        <v>0.17896798113677478</v>
      </c>
      <c r="D9904" s="88">
        <v>77</v>
      </c>
      <c r="E9904" s="88" t="s">
        <v>147</v>
      </c>
      <c r="F9904"/>
      <c r="G9904"/>
      <c r="H9904"/>
      <c r="I9904"/>
      <c r="J9904"/>
      <c r="K9904"/>
      <c r="L9904"/>
      <c r="M9904"/>
    </row>
    <row r="9905" spans="1:13" x14ac:dyDescent="0.2">
      <c r="A9905" t="s">
        <v>20568</v>
      </c>
      <c r="B9905">
        <v>0.21</v>
      </c>
      <c r="C9905" s="90">
        <v>0.15659698349467793</v>
      </c>
      <c r="D9905" s="88">
        <v>77</v>
      </c>
      <c r="E9905" s="88" t="s">
        <v>147</v>
      </c>
      <c r="F9905"/>
      <c r="G9905"/>
      <c r="H9905"/>
      <c r="I9905"/>
      <c r="J9905"/>
      <c r="K9905"/>
      <c r="L9905"/>
      <c r="M9905"/>
    </row>
    <row r="9906" spans="1:13" x14ac:dyDescent="0.2">
      <c r="A9906" t="s">
        <v>20569</v>
      </c>
      <c r="B9906">
        <v>2E-3</v>
      </c>
      <c r="C9906" s="90">
        <v>1.4913998428064566E-3</v>
      </c>
      <c r="D9906" s="88">
        <v>77</v>
      </c>
      <c r="E9906" s="88" t="s">
        <v>147</v>
      </c>
      <c r="F9906"/>
      <c r="G9906"/>
      <c r="H9906"/>
      <c r="I9906"/>
      <c r="J9906"/>
      <c r="K9906"/>
      <c r="L9906"/>
      <c r="M9906"/>
    </row>
    <row r="9907" spans="1:13" x14ac:dyDescent="0.2">
      <c r="A9907" t="s">
        <v>20570</v>
      </c>
      <c r="B9907">
        <v>2E-3</v>
      </c>
      <c r="C9907" s="90">
        <v>1.4913998428064566E-3</v>
      </c>
      <c r="D9907" s="88">
        <v>77</v>
      </c>
      <c r="E9907" s="88" t="s">
        <v>147</v>
      </c>
      <c r="F9907"/>
      <c r="G9907"/>
      <c r="H9907"/>
      <c r="I9907"/>
      <c r="J9907"/>
      <c r="K9907"/>
      <c r="L9907"/>
      <c r="M9907"/>
    </row>
    <row r="9908" spans="1:13" x14ac:dyDescent="0.2">
      <c r="A9908" t="s">
        <v>20571</v>
      </c>
      <c r="B9908">
        <v>0.3</v>
      </c>
      <c r="C9908" s="90">
        <v>0.22370997642096849</v>
      </c>
      <c r="D9908" s="88">
        <v>77</v>
      </c>
      <c r="E9908" s="88" t="s">
        <v>147</v>
      </c>
      <c r="F9908"/>
      <c r="G9908"/>
      <c r="H9908"/>
      <c r="I9908"/>
      <c r="J9908"/>
      <c r="K9908"/>
      <c r="L9908"/>
      <c r="M9908"/>
    </row>
    <row r="9909" spans="1:13" x14ac:dyDescent="0.2">
      <c r="A9909" t="s">
        <v>20572</v>
      </c>
      <c r="B9909">
        <v>0.08</v>
      </c>
      <c r="C9909" s="90">
        <v>5.9655993712258264E-2</v>
      </c>
      <c r="D9909" s="88">
        <v>77</v>
      </c>
      <c r="E9909" s="88" t="s">
        <v>147</v>
      </c>
      <c r="F9909"/>
      <c r="G9909"/>
      <c r="H9909"/>
      <c r="I9909"/>
      <c r="J9909"/>
      <c r="K9909"/>
      <c r="L9909"/>
      <c r="M9909"/>
    </row>
    <row r="9910" spans="1:13" x14ac:dyDescent="0.2">
      <c r="A9910" t="s">
        <v>20573</v>
      </c>
      <c r="B9910">
        <v>0.32</v>
      </c>
      <c r="C9910" s="90">
        <v>0.23862397484903305</v>
      </c>
      <c r="D9910" s="88">
        <v>77</v>
      </c>
      <c r="E9910" s="88" t="s">
        <v>147</v>
      </c>
      <c r="F9910"/>
      <c r="G9910"/>
      <c r="H9910"/>
      <c r="I9910"/>
      <c r="J9910"/>
      <c r="K9910"/>
      <c r="L9910"/>
      <c r="M9910"/>
    </row>
    <row r="9911" spans="1:13" x14ac:dyDescent="0.2">
      <c r="A9911" t="s">
        <v>20574</v>
      </c>
      <c r="B9911">
        <v>0.19</v>
      </c>
      <c r="C9911" s="90">
        <v>0.14168298506661339</v>
      </c>
      <c r="D9911" s="88">
        <v>77</v>
      </c>
      <c r="E9911" s="88" t="s">
        <v>147</v>
      </c>
      <c r="F9911"/>
      <c r="G9911"/>
      <c r="H9911"/>
      <c r="I9911"/>
      <c r="J9911"/>
      <c r="K9911"/>
      <c r="L9911"/>
      <c r="M9911"/>
    </row>
    <row r="9912" spans="1:13" x14ac:dyDescent="0.2">
      <c r="A9912" t="s">
        <v>20575</v>
      </c>
      <c r="B9912">
        <v>0.13</v>
      </c>
      <c r="C9912" s="90">
        <v>9.694098978241969E-2</v>
      </c>
      <c r="D9912" s="88">
        <v>77</v>
      </c>
      <c r="E9912" s="88" t="s">
        <v>147</v>
      </c>
      <c r="F9912"/>
      <c r="G9912"/>
      <c r="H9912"/>
      <c r="I9912"/>
      <c r="J9912"/>
      <c r="K9912"/>
      <c r="L9912"/>
      <c r="M9912"/>
    </row>
    <row r="9913" spans="1:13" x14ac:dyDescent="0.2">
      <c r="A9913" t="s">
        <v>20576</v>
      </c>
      <c r="B9913">
        <v>0.26</v>
      </c>
      <c r="C9913" s="90">
        <v>0.19388197956483938</v>
      </c>
      <c r="D9913" s="88">
        <v>77</v>
      </c>
      <c r="E9913" s="88" t="s">
        <v>147</v>
      </c>
      <c r="F9913"/>
      <c r="G9913"/>
      <c r="H9913"/>
      <c r="I9913"/>
      <c r="J9913"/>
      <c r="K9913"/>
      <c r="L9913"/>
      <c r="M9913"/>
    </row>
    <row r="9914" spans="1:13" x14ac:dyDescent="0.2">
      <c r="A9914" t="s">
        <v>20577</v>
      </c>
      <c r="B9914">
        <v>0.21</v>
      </c>
      <c r="C9914" s="90">
        <v>0.15659698349467793</v>
      </c>
      <c r="D9914" s="88">
        <v>77</v>
      </c>
      <c r="E9914" s="88" t="s">
        <v>147</v>
      </c>
      <c r="F9914"/>
      <c r="G9914"/>
      <c r="H9914"/>
      <c r="I9914"/>
      <c r="J9914"/>
      <c r="K9914"/>
      <c r="L9914"/>
      <c r="M9914"/>
    </row>
    <row r="9915" spans="1:13" x14ac:dyDescent="0.2">
      <c r="A9915" t="s">
        <v>20578</v>
      </c>
      <c r="B9915">
        <v>0.28999999999999998</v>
      </c>
      <c r="C9915" s="90">
        <v>0.2162529772069362</v>
      </c>
      <c r="D9915" s="88">
        <v>77</v>
      </c>
      <c r="E9915" s="88" t="s">
        <v>147</v>
      </c>
      <c r="F9915"/>
      <c r="G9915"/>
      <c r="H9915"/>
      <c r="I9915"/>
      <c r="J9915"/>
      <c r="K9915"/>
      <c r="L9915"/>
      <c r="M9915"/>
    </row>
    <row r="9916" spans="1:13" x14ac:dyDescent="0.2">
      <c r="A9916" t="s">
        <v>20579</v>
      </c>
      <c r="B9916">
        <v>0.14000000000000001</v>
      </c>
      <c r="C9916" s="90">
        <v>0.10439798899645197</v>
      </c>
      <c r="D9916" s="88">
        <v>77</v>
      </c>
      <c r="E9916" s="88" t="s">
        <v>147</v>
      </c>
      <c r="F9916"/>
      <c r="G9916"/>
      <c r="H9916"/>
      <c r="I9916"/>
      <c r="J9916"/>
      <c r="K9916"/>
      <c r="L9916"/>
      <c r="M9916"/>
    </row>
    <row r="9917" spans="1:13" x14ac:dyDescent="0.2">
      <c r="A9917" t="s">
        <v>20580</v>
      </c>
      <c r="B9917">
        <v>0.31</v>
      </c>
      <c r="C9917" s="90">
        <v>0.23116697563500077</v>
      </c>
      <c r="D9917" s="88">
        <v>77</v>
      </c>
      <c r="E9917" s="88" t="s">
        <v>147</v>
      </c>
      <c r="F9917"/>
      <c r="G9917"/>
      <c r="H9917"/>
      <c r="I9917"/>
      <c r="J9917"/>
      <c r="K9917"/>
      <c r="L9917"/>
      <c r="M9917"/>
    </row>
    <row r="9918" spans="1:13" x14ac:dyDescent="0.2">
      <c r="A9918" t="s">
        <v>20581</v>
      </c>
      <c r="B9918">
        <v>0.25</v>
      </c>
      <c r="C9918" s="90">
        <v>0.18642498035080707</v>
      </c>
      <c r="D9918" s="88">
        <v>77</v>
      </c>
      <c r="E9918" s="88" t="s">
        <v>147</v>
      </c>
      <c r="F9918"/>
      <c r="G9918"/>
      <c r="H9918"/>
      <c r="I9918"/>
      <c r="J9918"/>
      <c r="K9918"/>
      <c r="L9918"/>
      <c r="M9918"/>
    </row>
    <row r="9919" spans="1:13" x14ac:dyDescent="0.2">
      <c r="A9919" t="s">
        <v>20582</v>
      </c>
      <c r="B9919">
        <v>0.19</v>
      </c>
      <c r="C9919" s="90">
        <v>0.14168298506661339</v>
      </c>
      <c r="D9919" s="88">
        <v>77</v>
      </c>
      <c r="E9919" s="88" t="s">
        <v>147</v>
      </c>
      <c r="F9919"/>
      <c r="G9919"/>
      <c r="H9919"/>
      <c r="I9919"/>
      <c r="J9919"/>
      <c r="K9919"/>
      <c r="L9919"/>
      <c r="M9919"/>
    </row>
    <row r="9920" spans="1:13" x14ac:dyDescent="0.2">
      <c r="A9920" t="s">
        <v>20583</v>
      </c>
      <c r="B9920">
        <v>0.16</v>
      </c>
      <c r="C9920" s="90">
        <v>0.11931198742451653</v>
      </c>
      <c r="D9920" s="88">
        <v>77</v>
      </c>
      <c r="E9920" s="88" t="s">
        <v>147</v>
      </c>
      <c r="F9920"/>
      <c r="G9920"/>
      <c r="H9920"/>
      <c r="I9920"/>
      <c r="J9920"/>
      <c r="K9920"/>
      <c r="L9920"/>
      <c r="M9920"/>
    </row>
    <row r="9921" spans="1:13" x14ac:dyDescent="0.2">
      <c r="A9921" t="s">
        <v>20584</v>
      </c>
      <c r="B9921">
        <v>0.15</v>
      </c>
      <c r="C9921" s="90">
        <v>0.11185498821048424</v>
      </c>
      <c r="D9921" s="88">
        <v>77</v>
      </c>
      <c r="E9921" s="88" t="s">
        <v>147</v>
      </c>
      <c r="F9921"/>
      <c r="G9921"/>
      <c r="H9921"/>
      <c r="I9921"/>
      <c r="J9921"/>
      <c r="K9921"/>
      <c r="L9921"/>
      <c r="M9921"/>
    </row>
    <row r="9922" spans="1:13" x14ac:dyDescent="0.2">
      <c r="A9922" t="s">
        <v>20585</v>
      </c>
      <c r="B9922">
        <v>0.21</v>
      </c>
      <c r="C9922" s="90">
        <v>0.15659698349467793</v>
      </c>
      <c r="D9922" s="88">
        <v>77</v>
      </c>
      <c r="E9922" s="88" t="s">
        <v>147</v>
      </c>
      <c r="F9922"/>
      <c r="G9922"/>
      <c r="H9922"/>
      <c r="I9922"/>
      <c r="J9922"/>
      <c r="K9922"/>
      <c r="L9922"/>
      <c r="M9922"/>
    </row>
    <row r="9923" spans="1:13" x14ac:dyDescent="0.2">
      <c r="A9923" t="s">
        <v>20586</v>
      </c>
      <c r="B9923">
        <v>0.15</v>
      </c>
      <c r="C9923" s="90">
        <v>0.11185498821048424</v>
      </c>
      <c r="D9923" s="88">
        <v>77</v>
      </c>
      <c r="E9923" s="88" t="s">
        <v>147</v>
      </c>
      <c r="F9923"/>
      <c r="G9923"/>
      <c r="H9923"/>
      <c r="I9923"/>
      <c r="J9923"/>
      <c r="K9923"/>
      <c r="L9923"/>
      <c r="M9923"/>
    </row>
    <row r="9924" spans="1:13" x14ac:dyDescent="0.2">
      <c r="A9924" t="s">
        <v>20587</v>
      </c>
      <c r="B9924">
        <v>4.0000000000000001E-3</v>
      </c>
      <c r="C9924" s="90">
        <v>2.9827996856129132E-3</v>
      </c>
      <c r="D9924" s="88">
        <v>77</v>
      </c>
      <c r="E9924" s="88" t="s">
        <v>147</v>
      </c>
      <c r="F9924"/>
      <c r="G9924"/>
      <c r="H9924"/>
      <c r="I9924"/>
      <c r="J9924"/>
      <c r="K9924"/>
      <c r="L9924"/>
      <c r="M9924"/>
    </row>
    <row r="9925" spans="1:13" x14ac:dyDescent="0.2">
      <c r="A9925" t="s">
        <v>20588</v>
      </c>
      <c r="B9925">
        <v>2E-3</v>
      </c>
      <c r="C9925" s="90">
        <v>1.4913998428064566E-3</v>
      </c>
      <c r="D9925" s="88">
        <v>77</v>
      </c>
      <c r="E9925" s="88" t="s">
        <v>147</v>
      </c>
      <c r="F9925"/>
      <c r="G9925"/>
      <c r="H9925"/>
      <c r="I9925"/>
      <c r="J9925"/>
      <c r="K9925"/>
      <c r="L9925"/>
      <c r="M9925"/>
    </row>
    <row r="9926" spans="1:13" x14ac:dyDescent="0.2">
      <c r="A9926" t="s">
        <v>20589</v>
      </c>
      <c r="B9926">
        <v>0.09</v>
      </c>
      <c r="C9926" s="90">
        <v>6.7112992926290541E-2</v>
      </c>
      <c r="D9926" s="88">
        <v>77</v>
      </c>
      <c r="E9926" s="88" t="s">
        <v>147</v>
      </c>
      <c r="F9926"/>
      <c r="G9926"/>
      <c r="H9926"/>
      <c r="I9926"/>
      <c r="J9926"/>
      <c r="K9926"/>
      <c r="L9926"/>
      <c r="M9926"/>
    </row>
    <row r="9927" spans="1:13" x14ac:dyDescent="0.2">
      <c r="A9927" t="s">
        <v>20590</v>
      </c>
      <c r="B9927">
        <v>0.11</v>
      </c>
      <c r="C9927" s="90">
        <v>8.2026991354355122E-2</v>
      </c>
      <c r="D9927" s="88">
        <v>77</v>
      </c>
      <c r="E9927" s="88" t="s">
        <v>147</v>
      </c>
      <c r="F9927"/>
      <c r="G9927"/>
      <c r="H9927"/>
      <c r="I9927"/>
      <c r="J9927"/>
      <c r="K9927"/>
      <c r="L9927"/>
      <c r="M9927"/>
    </row>
    <row r="9928" spans="1:13" x14ac:dyDescent="0.2">
      <c r="A9928" t="s">
        <v>20591</v>
      </c>
      <c r="B9928">
        <v>0.32</v>
      </c>
      <c r="C9928" s="90">
        <v>0.23862397484903305</v>
      </c>
      <c r="D9928" s="88">
        <v>77</v>
      </c>
      <c r="E9928" s="88" t="s">
        <v>147</v>
      </c>
      <c r="F9928"/>
      <c r="G9928"/>
      <c r="H9928"/>
      <c r="I9928"/>
      <c r="J9928"/>
      <c r="K9928"/>
      <c r="L9928"/>
      <c r="M9928"/>
    </row>
    <row r="9929" spans="1:13" x14ac:dyDescent="0.2">
      <c r="A9929" t="s">
        <v>20592</v>
      </c>
      <c r="B9929">
        <v>0.32</v>
      </c>
      <c r="C9929" s="90">
        <v>0.23862397484903305</v>
      </c>
      <c r="D9929" s="88">
        <v>77</v>
      </c>
      <c r="E9929" s="88" t="s">
        <v>147</v>
      </c>
      <c r="F9929"/>
      <c r="G9929"/>
      <c r="H9929"/>
      <c r="I9929"/>
      <c r="J9929"/>
      <c r="K9929"/>
      <c r="L9929"/>
      <c r="M9929"/>
    </row>
    <row r="9930" spans="1:13" x14ac:dyDescent="0.2">
      <c r="A9930" t="s">
        <v>20593</v>
      </c>
      <c r="B9930">
        <v>0.01</v>
      </c>
      <c r="C9930" s="90">
        <v>7.456999214032283E-3</v>
      </c>
      <c r="D9930" s="88">
        <v>77</v>
      </c>
      <c r="E9930" s="88" t="s">
        <v>147</v>
      </c>
      <c r="F9930"/>
      <c r="G9930"/>
      <c r="H9930"/>
      <c r="I9930"/>
      <c r="J9930"/>
      <c r="K9930"/>
      <c r="L9930"/>
      <c r="M9930"/>
    </row>
    <row r="9931" spans="1:13" x14ac:dyDescent="0.2">
      <c r="A9931" t="s">
        <v>20594</v>
      </c>
      <c r="B9931">
        <v>0.16</v>
      </c>
      <c r="C9931" s="90">
        <v>0.11931198742451653</v>
      </c>
      <c r="D9931" s="88">
        <v>77</v>
      </c>
      <c r="E9931" s="88" t="s">
        <v>147</v>
      </c>
      <c r="F9931"/>
      <c r="G9931"/>
      <c r="H9931"/>
      <c r="I9931"/>
      <c r="J9931"/>
      <c r="K9931"/>
      <c r="L9931"/>
      <c r="M9931"/>
    </row>
    <row r="9932" spans="1:13" x14ac:dyDescent="0.2">
      <c r="A9932" t="s">
        <v>20595</v>
      </c>
      <c r="B9932">
        <v>0.13</v>
      </c>
      <c r="C9932" s="90">
        <v>9.694098978241969E-2</v>
      </c>
      <c r="D9932" s="88">
        <v>77</v>
      </c>
      <c r="E9932" s="88" t="s">
        <v>147</v>
      </c>
      <c r="F9932"/>
      <c r="G9932"/>
      <c r="H9932"/>
      <c r="I9932"/>
      <c r="J9932"/>
      <c r="K9932"/>
      <c r="L9932"/>
      <c r="M9932"/>
    </row>
    <row r="9933" spans="1:13" x14ac:dyDescent="0.2">
      <c r="A9933" t="s">
        <v>20596</v>
      </c>
      <c r="B9933">
        <v>0.26</v>
      </c>
      <c r="C9933" s="90">
        <v>0.19388197956483938</v>
      </c>
      <c r="D9933" s="88">
        <v>77</v>
      </c>
      <c r="E9933" s="88" t="s">
        <v>147</v>
      </c>
      <c r="F9933"/>
      <c r="G9933"/>
      <c r="H9933"/>
      <c r="I9933"/>
      <c r="J9933"/>
      <c r="K9933"/>
      <c r="L9933"/>
      <c r="M9933"/>
    </row>
    <row r="9934" spans="1:13" x14ac:dyDescent="0.2">
      <c r="A9934" t="s">
        <v>20597</v>
      </c>
      <c r="B9934">
        <v>0.01</v>
      </c>
      <c r="C9934" s="90">
        <v>7.456999214032283E-3</v>
      </c>
      <c r="D9934" s="88">
        <v>77</v>
      </c>
      <c r="E9934" s="88" t="s">
        <v>147</v>
      </c>
      <c r="F9934"/>
      <c r="G9934"/>
      <c r="H9934"/>
      <c r="I9934"/>
      <c r="J9934"/>
      <c r="K9934"/>
      <c r="L9934"/>
      <c r="M9934"/>
    </row>
    <row r="9935" spans="1:13" x14ac:dyDescent="0.2">
      <c r="A9935" t="s">
        <v>20598</v>
      </c>
      <c r="B9935">
        <v>0.31</v>
      </c>
      <c r="C9935" s="90">
        <v>0.23116697563500077</v>
      </c>
      <c r="D9935" s="88">
        <v>77</v>
      </c>
      <c r="E9935" s="88" t="s">
        <v>147</v>
      </c>
      <c r="F9935"/>
      <c r="G9935"/>
      <c r="H9935"/>
      <c r="I9935"/>
      <c r="J9935"/>
      <c r="K9935"/>
      <c r="L9935"/>
      <c r="M9935"/>
    </row>
    <row r="9936" spans="1:13" x14ac:dyDescent="0.2">
      <c r="A9936" t="s">
        <v>20599</v>
      </c>
      <c r="B9936">
        <v>0.25</v>
      </c>
      <c r="C9936" s="90">
        <v>0.18642498035080707</v>
      </c>
      <c r="D9936" s="88">
        <v>77</v>
      </c>
      <c r="E9936" s="88" t="s">
        <v>147</v>
      </c>
      <c r="F9936"/>
      <c r="G9936"/>
      <c r="H9936"/>
      <c r="I9936"/>
      <c r="J9936"/>
      <c r="K9936"/>
      <c r="L9936"/>
      <c r="M9936"/>
    </row>
    <row r="9937" spans="1:14" x14ac:dyDescent="0.2">
      <c r="A9937" t="s">
        <v>20600</v>
      </c>
      <c r="B9937">
        <v>0.13</v>
      </c>
      <c r="C9937" s="90">
        <v>9.694098978241969E-2</v>
      </c>
      <c r="D9937" s="88">
        <v>77</v>
      </c>
      <c r="E9937" s="88" t="s">
        <v>147</v>
      </c>
      <c r="F9937"/>
      <c r="G9937"/>
      <c r="H9937"/>
      <c r="I9937"/>
      <c r="J9937"/>
      <c r="K9937"/>
      <c r="L9937"/>
      <c r="M9937"/>
    </row>
    <row r="9938" spans="1:14" x14ac:dyDescent="0.2">
      <c r="A9938" t="s">
        <v>20601</v>
      </c>
      <c r="B9938">
        <v>0.18</v>
      </c>
      <c r="C9938" s="90">
        <v>0.13422598585258108</v>
      </c>
      <c r="D9938" s="88">
        <v>77</v>
      </c>
      <c r="E9938" s="88" t="s">
        <v>147</v>
      </c>
      <c r="F9938"/>
      <c r="G9938"/>
      <c r="H9938"/>
      <c r="I9938"/>
      <c r="J9938"/>
      <c r="K9938"/>
      <c r="L9938"/>
      <c r="M9938"/>
    </row>
    <row r="9939" spans="1:14" x14ac:dyDescent="0.2">
      <c r="A9939" t="s">
        <v>20602</v>
      </c>
      <c r="B9939">
        <v>0.01</v>
      </c>
      <c r="C9939" s="90">
        <v>7.456999214032283E-3</v>
      </c>
      <c r="D9939" s="88">
        <v>77</v>
      </c>
      <c r="E9939" s="88" t="s">
        <v>147</v>
      </c>
      <c r="F9939"/>
      <c r="G9939"/>
      <c r="H9939"/>
      <c r="I9939"/>
      <c r="J9939"/>
      <c r="K9939"/>
      <c r="L9939"/>
      <c r="M9939"/>
    </row>
    <row r="9940" spans="1:14" x14ac:dyDescent="0.2">
      <c r="A9940" t="s">
        <v>20603</v>
      </c>
      <c r="B9940">
        <v>0.02</v>
      </c>
      <c r="C9940" s="90">
        <v>1.4913998428064566E-2</v>
      </c>
      <c r="D9940" s="88">
        <v>77</v>
      </c>
      <c r="E9940" s="88" t="s">
        <v>147</v>
      </c>
      <c r="F9940"/>
      <c r="G9940"/>
      <c r="H9940"/>
      <c r="I9940"/>
      <c r="J9940"/>
      <c r="K9940"/>
      <c r="L9940"/>
      <c r="M9940"/>
    </row>
    <row r="9941" spans="1:14" x14ac:dyDescent="0.2">
      <c r="A9941" t="s">
        <v>20604</v>
      </c>
      <c r="B9941">
        <v>0.01</v>
      </c>
      <c r="C9941" s="90">
        <v>7.456999214032283E-3</v>
      </c>
      <c r="D9941" s="88">
        <v>77</v>
      </c>
      <c r="E9941" s="88" t="s">
        <v>147</v>
      </c>
      <c r="F9941"/>
      <c r="G9941"/>
      <c r="H9941"/>
      <c r="I9941"/>
      <c r="J9941"/>
      <c r="K9941"/>
      <c r="L9941"/>
      <c r="M9941"/>
    </row>
    <row r="9942" spans="1:14" x14ac:dyDescent="0.2">
      <c r="A9942" t="s">
        <v>20605</v>
      </c>
      <c r="B9942">
        <v>1E-3</v>
      </c>
      <c r="C9942" s="90">
        <v>7.456999214032283E-4</v>
      </c>
      <c r="D9942" s="88">
        <v>77</v>
      </c>
      <c r="E9942" s="88" t="s">
        <v>147</v>
      </c>
      <c r="F9942"/>
      <c r="G9942"/>
      <c r="H9942"/>
      <c r="I9942"/>
      <c r="J9942"/>
      <c r="K9942"/>
      <c r="L9942"/>
      <c r="M9942"/>
    </row>
    <row r="9943" spans="1:14" x14ac:dyDescent="0.2">
      <c r="A9943" t="s">
        <v>20606</v>
      </c>
      <c r="B9943">
        <v>0.11</v>
      </c>
      <c r="C9943" s="90">
        <v>8.2026991354355122E-2</v>
      </c>
      <c r="D9943" s="88">
        <v>77</v>
      </c>
      <c r="E9943" s="88" t="s">
        <v>147</v>
      </c>
      <c r="F9943"/>
      <c r="G9943"/>
      <c r="H9943"/>
      <c r="I9943"/>
      <c r="J9943"/>
      <c r="K9943"/>
      <c r="L9943"/>
      <c r="M9943"/>
    </row>
    <row r="9944" spans="1:14" x14ac:dyDescent="0.2">
      <c r="A9944" t="s">
        <v>20607</v>
      </c>
      <c r="B9944">
        <v>0.01</v>
      </c>
      <c r="C9944" s="90">
        <v>7.456999214032283E-3</v>
      </c>
      <c r="D9944" s="88">
        <v>77</v>
      </c>
      <c r="E9944" s="88" t="s">
        <v>147</v>
      </c>
      <c r="F9944" s="255"/>
      <c r="G9944" s="255"/>
      <c r="H9944" s="87"/>
      <c r="I9944"/>
      <c r="J9944"/>
      <c r="K9944"/>
      <c r="L9944"/>
      <c r="M9944"/>
      <c r="N9944"/>
    </row>
    <row r="9945" spans="1:14" x14ac:dyDescent="0.2">
      <c r="A9945" t="s">
        <v>20608</v>
      </c>
      <c r="B9945">
        <v>0.02</v>
      </c>
      <c r="C9945" s="90">
        <v>1.4913998428064566E-2</v>
      </c>
      <c r="D9945" s="88">
        <v>77</v>
      </c>
      <c r="E9945" s="88" t="s">
        <v>147</v>
      </c>
      <c r="F9945" s="255"/>
      <c r="G9945" s="255"/>
      <c r="H9945" s="87" t="s">
        <v>20609</v>
      </c>
      <c r="I9945"/>
      <c r="J9945"/>
      <c r="K9945"/>
      <c r="L9945"/>
      <c r="M9945"/>
      <c r="N9945"/>
    </row>
    <row r="9946" spans="1:14" x14ac:dyDescent="0.2">
      <c r="A9946" t="s">
        <v>20610</v>
      </c>
      <c r="B9946">
        <v>0.02</v>
      </c>
      <c r="C9946" s="90">
        <v>1.4913998428064566E-2</v>
      </c>
      <c r="D9946" s="88">
        <v>77</v>
      </c>
      <c r="E9946" s="88" t="s">
        <v>147</v>
      </c>
      <c r="F9946" s="255"/>
      <c r="G9946" s="255"/>
      <c r="H9946" s="87"/>
      <c r="I9946"/>
      <c r="J9946"/>
      <c r="K9946"/>
      <c r="L9946"/>
      <c r="M9946"/>
      <c r="N9946"/>
    </row>
    <row r="9947" spans="1:14" x14ac:dyDescent="0.2">
      <c r="A9947" t="s">
        <v>20611</v>
      </c>
      <c r="B9947">
        <v>0.01</v>
      </c>
      <c r="C9947" s="90">
        <v>7.456999214032283E-3</v>
      </c>
      <c r="D9947" s="88">
        <v>77</v>
      </c>
      <c r="E9947" s="88" t="s">
        <v>147</v>
      </c>
      <c r="F9947" s="255"/>
      <c r="G9947" s="255"/>
      <c r="H9947" s="87" t="s">
        <v>20612</v>
      </c>
      <c r="I9947"/>
      <c r="J9947"/>
      <c r="K9947"/>
      <c r="L9947"/>
      <c r="M9947"/>
      <c r="N9947"/>
    </row>
    <row r="9948" spans="1:14" x14ac:dyDescent="0.2">
      <c r="A9948" t="s">
        <v>20613</v>
      </c>
      <c r="B9948">
        <v>0.01</v>
      </c>
      <c r="C9948" s="90">
        <v>7.456999214032283E-3</v>
      </c>
      <c r="D9948" s="88">
        <v>77</v>
      </c>
      <c r="E9948" s="88" t="s">
        <v>147</v>
      </c>
      <c r="F9948" s="255"/>
      <c r="G9948" s="255"/>
      <c r="H9948" s="87" t="s">
        <v>20612</v>
      </c>
      <c r="I9948"/>
      <c r="J9948"/>
      <c r="K9948"/>
      <c r="L9948"/>
      <c r="M9948"/>
      <c r="N9948"/>
    </row>
    <row r="9949" spans="1:14" x14ac:dyDescent="0.2">
      <c r="A9949" t="s">
        <v>20614</v>
      </c>
      <c r="B9949">
        <v>0.01</v>
      </c>
      <c r="C9949" s="90">
        <v>7.456999214032283E-3</v>
      </c>
      <c r="D9949" s="88">
        <v>77</v>
      </c>
      <c r="E9949" s="88" t="s">
        <v>147</v>
      </c>
      <c r="F9949" s="255"/>
      <c r="G9949" s="255"/>
      <c r="H9949" s="87" t="s">
        <v>20615</v>
      </c>
      <c r="I9949"/>
      <c r="J9949"/>
      <c r="K9949"/>
      <c r="L9949"/>
      <c r="M9949"/>
      <c r="N9949"/>
    </row>
    <row r="9950" spans="1:14" x14ac:dyDescent="0.2">
      <c r="A9950" t="s">
        <v>20616</v>
      </c>
      <c r="B9950">
        <v>3.0000000000000001E-3</v>
      </c>
      <c r="C9950" s="90">
        <v>2.2370997642096849E-3</v>
      </c>
      <c r="D9950" s="88">
        <v>77</v>
      </c>
      <c r="E9950" s="88" t="s">
        <v>147</v>
      </c>
      <c r="F9950" s="255"/>
      <c r="G9950" s="255"/>
      <c r="H9950" s="87" t="s">
        <v>20615</v>
      </c>
      <c r="I9950"/>
      <c r="J9950"/>
      <c r="K9950"/>
      <c r="L9950"/>
      <c r="M9950"/>
      <c r="N9950"/>
    </row>
    <row r="9951" spans="1:14" x14ac:dyDescent="0.2">
      <c r="A9951" s="215" t="s">
        <v>20617</v>
      </c>
      <c r="B9951">
        <v>0.02</v>
      </c>
      <c r="C9951" s="90">
        <v>1.4913998428064566E-2</v>
      </c>
      <c r="D9951" s="88">
        <v>77</v>
      </c>
      <c r="E9951" s="88" t="s">
        <v>147</v>
      </c>
      <c r="F9951"/>
      <c r="G9951"/>
      <c r="H9951" s="87" t="s">
        <v>20618</v>
      </c>
      <c r="I9951"/>
      <c r="J9951"/>
      <c r="K9951"/>
      <c r="L9951"/>
      <c r="M9951"/>
    </row>
    <row r="9952" spans="1:14" x14ac:dyDescent="0.2">
      <c r="A9952" s="215" t="s">
        <v>20619</v>
      </c>
      <c r="B9952">
        <v>0.01</v>
      </c>
      <c r="C9952" s="90">
        <v>7.456999214032283E-3</v>
      </c>
      <c r="D9952" s="88">
        <v>77</v>
      </c>
      <c r="E9952" s="88" t="s">
        <v>147</v>
      </c>
      <c r="F9952"/>
      <c r="G9952"/>
      <c r="H9952" s="87" t="s">
        <v>20620</v>
      </c>
      <c r="I9952"/>
      <c r="J9952"/>
      <c r="K9952"/>
      <c r="L9952"/>
      <c r="M9952"/>
    </row>
    <row r="9953" spans="1:13" x14ac:dyDescent="0.2">
      <c r="A9953" s="215" t="s">
        <v>20621</v>
      </c>
      <c r="B9953">
        <v>0.02</v>
      </c>
      <c r="C9953" s="90">
        <v>1.4913998428064566E-2</v>
      </c>
      <c r="D9953" s="88">
        <v>77</v>
      </c>
      <c r="E9953" s="88" t="s">
        <v>147</v>
      </c>
      <c r="F9953"/>
      <c r="G9953"/>
      <c r="H9953" s="87" t="s">
        <v>20622</v>
      </c>
      <c r="I9953"/>
      <c r="J9953"/>
      <c r="K9953"/>
      <c r="L9953"/>
      <c r="M9953"/>
    </row>
    <row r="9954" spans="1:13" x14ac:dyDescent="0.2">
      <c r="A9954" s="215" t="s">
        <v>20623</v>
      </c>
      <c r="B9954">
        <v>3.0000000000000001E-3</v>
      </c>
      <c r="C9954" s="90">
        <v>2.2370997642096849E-3</v>
      </c>
      <c r="D9954" s="88">
        <v>77</v>
      </c>
      <c r="E9954" s="88" t="s">
        <v>147</v>
      </c>
      <c r="F9954"/>
      <c r="G9954"/>
      <c r="H9954" s="87" t="s">
        <v>20622</v>
      </c>
      <c r="I9954"/>
      <c r="J9954"/>
      <c r="K9954"/>
      <c r="L9954"/>
      <c r="M9954"/>
    </row>
    <row r="9955" spans="1:13" x14ac:dyDescent="0.2">
      <c r="A9955" s="215" t="s">
        <v>20624</v>
      </c>
      <c r="B9955">
        <v>1.0000000000000001E-5</v>
      </c>
      <c r="C9955" s="90">
        <v>7.4569992140322836E-6</v>
      </c>
      <c r="D9955" s="88">
        <v>77</v>
      </c>
      <c r="E9955" s="88" t="s">
        <v>147</v>
      </c>
      <c r="F9955"/>
      <c r="G9955"/>
      <c r="H9955" s="87" t="s">
        <v>20625</v>
      </c>
      <c r="I9955"/>
      <c r="J9955"/>
      <c r="K9955"/>
      <c r="L9955"/>
      <c r="M9955"/>
    </row>
    <row r="9956" spans="1:13" x14ac:dyDescent="0.2">
      <c r="A9956" s="215" t="s">
        <v>20626</v>
      </c>
      <c r="B9956">
        <v>0.01</v>
      </c>
      <c r="C9956" s="90">
        <v>7.456999214032283E-3</v>
      </c>
      <c r="D9956" s="88">
        <v>77</v>
      </c>
      <c r="E9956" s="88" t="s">
        <v>147</v>
      </c>
      <c r="F9956"/>
      <c r="G9956"/>
      <c r="H9956" s="87" t="s">
        <v>20627</v>
      </c>
      <c r="I9956"/>
      <c r="J9956"/>
      <c r="K9956"/>
      <c r="L9956"/>
      <c r="M9956"/>
    </row>
    <row r="9957" spans="1:13" x14ac:dyDescent="0.2">
      <c r="A9957" s="215" t="s">
        <v>20628</v>
      </c>
      <c r="B9957">
        <v>0.02</v>
      </c>
      <c r="C9957" s="90">
        <v>1.4913998428064566E-2</v>
      </c>
      <c r="D9957" s="88">
        <v>77</v>
      </c>
      <c r="E9957" s="88" t="s">
        <v>147</v>
      </c>
      <c r="F9957"/>
      <c r="G9957"/>
      <c r="H9957" s="87" t="s">
        <v>20627</v>
      </c>
      <c r="I9957"/>
      <c r="J9957"/>
      <c r="K9957"/>
      <c r="L9957"/>
      <c r="M9957"/>
    </row>
    <row r="9958" spans="1:13" x14ac:dyDescent="0.2">
      <c r="A9958" s="215" t="s">
        <v>20518</v>
      </c>
      <c r="B9958">
        <v>0.02</v>
      </c>
      <c r="C9958" s="90">
        <v>1.4913998428064566E-2</v>
      </c>
      <c r="D9958" s="88">
        <v>77</v>
      </c>
      <c r="E9958" s="88" t="s">
        <v>147</v>
      </c>
      <c r="F9958"/>
      <c r="G9958"/>
      <c r="H9958" s="87" t="s">
        <v>20627</v>
      </c>
      <c r="I9958"/>
      <c r="J9958"/>
      <c r="K9958"/>
      <c r="L9958"/>
      <c r="M9958"/>
    </row>
    <row r="9959" spans="1:13" x14ac:dyDescent="0.2">
      <c r="A9959" s="215" t="s">
        <v>20629</v>
      </c>
      <c r="B9959">
        <v>1E-4</v>
      </c>
      <c r="C9959" s="90">
        <v>7.456999214032283E-5</v>
      </c>
      <c r="D9959" s="88">
        <v>77</v>
      </c>
      <c r="E9959" s="88" t="s">
        <v>147</v>
      </c>
      <c r="F9959"/>
      <c r="G9959"/>
      <c r="H9959" s="87" t="s">
        <v>20625</v>
      </c>
      <c r="I9959"/>
      <c r="J9959"/>
      <c r="K9959"/>
      <c r="L9959"/>
      <c r="M9959"/>
    </row>
    <row r="9960" spans="1:13" x14ac:dyDescent="0.2">
      <c r="A9960" s="215" t="s">
        <v>20630</v>
      </c>
      <c r="B9960">
        <v>3.0000000000000001E-3</v>
      </c>
      <c r="C9960" s="90">
        <v>2.2370997642096849E-3</v>
      </c>
      <c r="D9960" s="88">
        <v>77</v>
      </c>
      <c r="E9960" s="88" t="s">
        <v>147</v>
      </c>
      <c r="F9960"/>
      <c r="G9960"/>
      <c r="H9960" s="87" t="s">
        <v>20631</v>
      </c>
      <c r="I9960"/>
      <c r="J9960"/>
      <c r="K9960"/>
      <c r="L9960"/>
      <c r="M9960"/>
    </row>
    <row r="9961" spans="1:13" x14ac:dyDescent="0.2">
      <c r="A9961" s="215" t="s">
        <v>20632</v>
      </c>
      <c r="B9961">
        <v>0.02</v>
      </c>
      <c r="C9961" s="90">
        <v>1.4913998428064566E-2</v>
      </c>
      <c r="D9961" s="88">
        <v>77</v>
      </c>
      <c r="E9961" s="88" t="s">
        <v>147</v>
      </c>
      <c r="F9961"/>
      <c r="G9961"/>
      <c r="H9961" s="87" t="s">
        <v>20633</v>
      </c>
      <c r="I9961"/>
      <c r="J9961"/>
      <c r="K9961"/>
      <c r="L9961"/>
      <c r="M9961"/>
    </row>
    <row r="9962" spans="1:13" x14ac:dyDescent="0.2">
      <c r="A9962" s="215" t="s">
        <v>20634</v>
      </c>
      <c r="B9962">
        <v>0.01</v>
      </c>
      <c r="C9962" s="90">
        <v>7.456999214032283E-3</v>
      </c>
      <c r="D9962" s="88">
        <v>77</v>
      </c>
      <c r="E9962" s="88" t="s">
        <v>147</v>
      </c>
      <c r="F9962"/>
      <c r="G9962"/>
      <c r="H9962" s="87" t="s">
        <v>20633</v>
      </c>
      <c r="I9962"/>
      <c r="J9962"/>
      <c r="K9962"/>
      <c r="L9962"/>
      <c r="M9962"/>
    </row>
    <row r="9963" spans="1:13" ht="15.75" x14ac:dyDescent="0.25">
      <c r="A9963" s="254" t="s">
        <v>20635</v>
      </c>
      <c r="B9963">
        <v>0.02</v>
      </c>
      <c r="C9963" s="90">
        <v>1.4913998428064566E-2</v>
      </c>
      <c r="D9963" s="88">
        <v>77</v>
      </c>
      <c r="E9963" s="88" t="s">
        <v>147</v>
      </c>
      <c r="F9963"/>
      <c r="G9963"/>
      <c r="H9963" s="87" t="s">
        <v>20633</v>
      </c>
      <c r="I9963"/>
      <c r="J9963"/>
      <c r="K9963"/>
      <c r="L9963"/>
      <c r="M9963"/>
    </row>
    <row r="9964" spans="1:13" ht="15.75" x14ac:dyDescent="0.25">
      <c r="A9964" s="254" t="s">
        <v>20636</v>
      </c>
      <c r="B9964">
        <v>0.01</v>
      </c>
      <c r="C9964" s="90">
        <v>7.456999214032283E-3</v>
      </c>
      <c r="D9964" s="88">
        <v>77</v>
      </c>
      <c r="E9964" s="88" t="s">
        <v>147</v>
      </c>
      <c r="F9964"/>
      <c r="G9964"/>
      <c r="H9964" s="87" t="s">
        <v>20637</v>
      </c>
      <c r="I9964"/>
      <c r="J9964"/>
      <c r="K9964"/>
      <c r="L9964"/>
      <c r="M9964"/>
    </row>
    <row r="9965" spans="1:13" ht="15.75" x14ac:dyDescent="0.25">
      <c r="A9965" s="254" t="s">
        <v>20629</v>
      </c>
      <c r="B9965">
        <v>1E-3</v>
      </c>
      <c r="C9965" s="90">
        <v>7.456999214032283E-4</v>
      </c>
      <c r="D9965" s="88">
        <v>77</v>
      </c>
      <c r="E9965" s="88" t="s">
        <v>147</v>
      </c>
      <c r="F9965"/>
      <c r="G9965"/>
      <c r="H9965" s="87" t="s">
        <v>20633</v>
      </c>
      <c r="I9965"/>
      <c r="J9965"/>
      <c r="K9965"/>
      <c r="L9965"/>
      <c r="M9965"/>
    </row>
    <row r="9966" spans="1:13" ht="15.75" x14ac:dyDescent="0.25">
      <c r="A9966" s="254" t="s">
        <v>20638</v>
      </c>
      <c r="B9966">
        <v>0.01</v>
      </c>
      <c r="C9966" s="90">
        <v>7.456999214032283E-3</v>
      </c>
      <c r="D9966" s="88">
        <v>77</v>
      </c>
      <c r="E9966" s="88" t="s">
        <v>147</v>
      </c>
      <c r="F9966"/>
      <c r="G9966"/>
      <c r="H9966" s="87" t="s">
        <v>20633</v>
      </c>
      <c r="I9966"/>
      <c r="J9966"/>
      <c r="K9966"/>
      <c r="L9966"/>
      <c r="M9966"/>
    </row>
    <row r="9967" spans="1:13" ht="15.75" x14ac:dyDescent="0.25">
      <c r="A9967" s="254" t="s">
        <v>20639</v>
      </c>
      <c r="B9967">
        <v>0.03</v>
      </c>
      <c r="C9967" s="90">
        <v>2.2370997642096848E-2</v>
      </c>
      <c r="D9967" s="88">
        <v>77</v>
      </c>
      <c r="E9967" s="88" t="s">
        <v>147</v>
      </c>
      <c r="F9967"/>
      <c r="G9967"/>
      <c r="H9967" s="87" t="s">
        <v>20640</v>
      </c>
      <c r="I9967"/>
      <c r="J9967"/>
      <c r="K9967"/>
      <c r="L9967"/>
      <c r="M9967"/>
    </row>
    <row r="9968" spans="1:13" ht="15.75" x14ac:dyDescent="0.25">
      <c r="A9968" s="254" t="s">
        <v>20641</v>
      </c>
      <c r="B9968">
        <v>1.0000000000000001E-5</v>
      </c>
      <c r="C9968" s="90">
        <v>7.4569992140322836E-6</v>
      </c>
      <c r="D9968" s="88">
        <v>77</v>
      </c>
      <c r="E9968" s="88" t="s">
        <v>147</v>
      </c>
      <c r="F9968"/>
      <c r="G9968"/>
      <c r="H9968" s="87" t="s">
        <v>20642</v>
      </c>
      <c r="I9968"/>
      <c r="J9968"/>
      <c r="K9968"/>
      <c r="L9968"/>
      <c r="M9968"/>
    </row>
    <row r="9969" spans="1:256" ht="15.75" x14ac:dyDescent="0.25">
      <c r="A9969" s="254" t="s">
        <v>20643</v>
      </c>
      <c r="B9969">
        <v>0.02</v>
      </c>
      <c r="C9969" s="90">
        <v>1.4913998428064566E-2</v>
      </c>
      <c r="D9969" s="88">
        <v>77</v>
      </c>
      <c r="E9969" s="88" t="s">
        <v>147</v>
      </c>
      <c r="F9969"/>
      <c r="G9969"/>
      <c r="H9969" s="87" t="s">
        <v>20644</v>
      </c>
      <c r="I9969"/>
      <c r="J9969"/>
      <c r="K9969"/>
      <c r="L9969"/>
      <c r="M9969"/>
    </row>
    <row r="9970" spans="1:256" ht="15.75" x14ac:dyDescent="0.25">
      <c r="A9970" s="254" t="s">
        <v>20645</v>
      </c>
      <c r="B9970">
        <v>0.02</v>
      </c>
      <c r="C9970" s="90">
        <v>1.4913998428064566E-2</v>
      </c>
      <c r="D9970" s="88">
        <v>77</v>
      </c>
      <c r="E9970" s="88" t="s">
        <v>147</v>
      </c>
      <c r="F9970"/>
      <c r="G9970"/>
      <c r="H9970" s="87" t="s">
        <v>20644</v>
      </c>
      <c r="I9970"/>
      <c r="J9970"/>
      <c r="K9970"/>
      <c r="L9970"/>
      <c r="M9970"/>
    </row>
    <row r="9971" spans="1:256" ht="15.75" x14ac:dyDescent="0.25">
      <c r="A9971" s="254" t="s">
        <v>20646</v>
      </c>
      <c r="B9971">
        <v>0.02</v>
      </c>
      <c r="C9971" s="90">
        <v>1.4913998428064566E-2</v>
      </c>
      <c r="D9971" s="88">
        <v>77</v>
      </c>
      <c r="E9971" s="88" t="s">
        <v>147</v>
      </c>
      <c r="F9971"/>
      <c r="G9971"/>
      <c r="H9971" s="87" t="s">
        <v>20644</v>
      </c>
      <c r="I9971"/>
      <c r="J9971"/>
      <c r="K9971"/>
      <c r="L9971"/>
      <c r="M9971"/>
    </row>
    <row r="9972" spans="1:256" ht="15.75" x14ac:dyDescent="0.25">
      <c r="A9972" s="254" t="s">
        <v>20648</v>
      </c>
      <c r="B9972">
        <v>0.03</v>
      </c>
      <c r="C9972" s="90">
        <v>2.2370997642096848E-2</v>
      </c>
      <c r="D9972" s="88">
        <v>77</v>
      </c>
      <c r="E9972" s="88" t="s">
        <v>147</v>
      </c>
      <c r="F9972"/>
      <c r="G9972"/>
      <c r="H9972" s="87" t="s">
        <v>20647</v>
      </c>
      <c r="I9972"/>
      <c r="J9972"/>
      <c r="K9972"/>
      <c r="L9972"/>
      <c r="M9972"/>
      <c r="N9972"/>
      <c r="O9972"/>
      <c r="P9972"/>
      <c r="Q9972"/>
      <c r="R9972"/>
      <c r="S9972"/>
      <c r="T9972"/>
      <c r="U9972"/>
      <c r="V9972"/>
      <c r="W9972"/>
      <c r="X9972"/>
      <c r="Y9972"/>
      <c r="Z9972"/>
      <c r="AA9972"/>
      <c r="AB9972"/>
      <c r="AC9972"/>
      <c r="AD9972"/>
      <c r="AE9972"/>
      <c r="AF9972"/>
      <c r="AG9972"/>
      <c r="AH9972"/>
      <c r="AI9972"/>
      <c r="AJ9972"/>
      <c r="AK9972"/>
      <c r="AL9972"/>
      <c r="AM9972"/>
      <c r="AN9972"/>
      <c r="AO9972"/>
      <c r="AP9972"/>
      <c r="AQ9972"/>
      <c r="AR9972"/>
      <c r="AS9972"/>
      <c r="AT9972"/>
      <c r="AU9972"/>
      <c r="AV9972"/>
      <c r="AW9972"/>
      <c r="AX9972"/>
      <c r="AY9972"/>
      <c r="AZ9972"/>
      <c r="BA9972"/>
      <c r="BB9972"/>
      <c r="BC9972"/>
      <c r="BD9972"/>
      <c r="BE9972"/>
      <c r="BF9972"/>
      <c r="BG9972"/>
      <c r="BH9972"/>
      <c r="BI9972"/>
      <c r="BJ9972"/>
      <c r="BK9972"/>
      <c r="BL9972"/>
      <c r="BM9972"/>
      <c r="BN9972"/>
      <c r="BO9972"/>
      <c r="BP9972"/>
      <c r="BQ9972"/>
      <c r="BR9972"/>
      <c r="BS9972"/>
      <c r="BT9972"/>
      <c r="BU9972"/>
      <c r="BV9972"/>
      <c r="BW9972"/>
      <c r="BX9972"/>
      <c r="BY9972"/>
      <c r="BZ9972"/>
      <c r="CA9972"/>
      <c r="CB9972"/>
      <c r="CC9972"/>
      <c r="CD9972"/>
      <c r="CE9972"/>
      <c r="CF9972"/>
      <c r="CG9972"/>
      <c r="CH9972"/>
      <c r="CI9972"/>
      <c r="CJ9972"/>
      <c r="CK9972"/>
      <c r="CL9972"/>
      <c r="CM9972"/>
      <c r="CN9972"/>
      <c r="CO9972"/>
      <c r="CP9972"/>
      <c r="CQ9972"/>
      <c r="CR9972"/>
      <c r="CS9972"/>
      <c r="CT9972"/>
      <c r="CU9972"/>
      <c r="CV9972"/>
      <c r="CW9972"/>
      <c r="CX9972"/>
      <c r="CY9972"/>
      <c r="CZ9972"/>
      <c r="DA9972"/>
      <c r="DB9972"/>
      <c r="DC9972"/>
      <c r="DD9972"/>
      <c r="DE9972"/>
      <c r="DF9972"/>
      <c r="DG9972"/>
      <c r="DH9972"/>
      <c r="DI9972"/>
      <c r="DJ9972"/>
      <c r="DK9972"/>
      <c r="DL9972"/>
      <c r="DM9972"/>
      <c r="DN9972"/>
      <c r="DO9972"/>
      <c r="DP9972"/>
      <c r="DQ9972"/>
      <c r="DR9972"/>
      <c r="DS9972"/>
      <c r="DT9972"/>
      <c r="DU9972"/>
      <c r="DV9972"/>
      <c r="DW9972"/>
      <c r="DX9972"/>
      <c r="DY9972"/>
      <c r="DZ9972"/>
      <c r="EA9972"/>
      <c r="EB9972"/>
      <c r="EC9972"/>
      <c r="ED9972"/>
      <c r="EE9972"/>
      <c r="EF9972"/>
      <c r="EG9972"/>
      <c r="EH9972"/>
      <c r="EI9972"/>
      <c r="EJ9972"/>
      <c r="EK9972"/>
      <c r="EL9972"/>
      <c r="EM9972"/>
      <c r="EN9972"/>
      <c r="EO9972"/>
      <c r="EP9972"/>
      <c r="EQ9972"/>
      <c r="ER9972"/>
      <c r="ES9972"/>
      <c r="ET9972"/>
      <c r="EU9972"/>
      <c r="EV9972"/>
      <c r="EW9972"/>
      <c r="EX9972"/>
      <c r="EY9972"/>
      <c r="EZ9972"/>
      <c r="FA9972"/>
      <c r="FB9972"/>
      <c r="FC9972"/>
      <c r="FD9972"/>
      <c r="FE9972"/>
      <c r="FF9972"/>
      <c r="FG9972"/>
      <c r="FH9972"/>
      <c r="FI9972"/>
      <c r="FJ9972"/>
      <c r="FK9972"/>
      <c r="FL9972"/>
      <c r="FM9972"/>
      <c r="FN9972"/>
      <c r="FO9972"/>
      <c r="FP9972"/>
      <c r="FQ9972"/>
      <c r="FR9972"/>
      <c r="FS9972"/>
      <c r="FT9972"/>
      <c r="FU9972"/>
      <c r="FV9972"/>
      <c r="FW9972"/>
      <c r="FX9972"/>
      <c r="FY9972"/>
      <c r="FZ9972"/>
      <c r="GA9972"/>
      <c r="GB9972"/>
      <c r="GC9972"/>
      <c r="GD9972"/>
      <c r="GE9972"/>
      <c r="GF9972"/>
      <c r="GG9972"/>
      <c r="GH9972"/>
      <c r="GI9972"/>
      <c r="GJ9972"/>
      <c r="GK9972"/>
      <c r="GL9972"/>
      <c r="GM9972"/>
      <c r="GN9972"/>
      <c r="GO9972"/>
      <c r="GP9972"/>
      <c r="GQ9972"/>
      <c r="GR9972"/>
      <c r="GS9972"/>
      <c r="GT9972"/>
      <c r="GU9972"/>
      <c r="GV9972"/>
      <c r="GW9972"/>
      <c r="GX9972"/>
      <c r="GY9972"/>
      <c r="GZ9972"/>
      <c r="HA9972"/>
      <c r="HB9972"/>
      <c r="HC9972"/>
      <c r="HD9972"/>
      <c r="HE9972"/>
      <c r="HF9972"/>
      <c r="HG9972"/>
      <c r="HH9972"/>
      <c r="HI9972"/>
      <c r="HJ9972"/>
      <c r="HK9972"/>
      <c r="HL9972"/>
      <c r="HM9972"/>
      <c r="HN9972"/>
      <c r="HO9972"/>
      <c r="HP9972"/>
      <c r="HQ9972"/>
      <c r="HR9972"/>
      <c r="HS9972"/>
      <c r="HT9972"/>
      <c r="HU9972"/>
      <c r="HV9972"/>
      <c r="HW9972"/>
      <c r="HX9972"/>
      <c r="HY9972"/>
      <c r="HZ9972"/>
      <c r="IA9972"/>
      <c r="IB9972"/>
      <c r="IC9972"/>
      <c r="ID9972"/>
      <c r="IE9972"/>
      <c r="IF9972"/>
      <c r="IG9972"/>
      <c r="IH9972"/>
      <c r="II9972"/>
      <c r="IJ9972"/>
      <c r="IK9972"/>
      <c r="IL9972"/>
      <c r="IM9972"/>
      <c r="IN9972"/>
      <c r="IO9972"/>
      <c r="IP9972"/>
      <c r="IQ9972"/>
      <c r="IR9972"/>
      <c r="IS9972"/>
      <c r="IT9972"/>
      <c r="IU9972"/>
      <c r="IV9972"/>
    </row>
    <row r="9973" spans="1:256" ht="15.75" x14ac:dyDescent="0.25">
      <c r="A9973" s="254" t="s">
        <v>20651</v>
      </c>
      <c r="B9973">
        <v>0.03</v>
      </c>
      <c r="C9973" s="90">
        <v>2.2370997642096848E-2</v>
      </c>
      <c r="D9973" s="88">
        <v>77</v>
      </c>
      <c r="E9973" s="88" t="s">
        <v>147</v>
      </c>
      <c r="F9973"/>
      <c r="G9973"/>
      <c r="H9973" s="87" t="s">
        <v>20649</v>
      </c>
      <c r="I9973"/>
      <c r="J9973"/>
      <c r="K9973"/>
      <c r="L9973"/>
      <c r="M9973"/>
      <c r="N9973"/>
      <c r="O9973"/>
      <c r="P9973"/>
      <c r="Q9973"/>
      <c r="R9973"/>
      <c r="S9973"/>
      <c r="T9973"/>
      <c r="U9973"/>
      <c r="V9973"/>
      <c r="W9973"/>
      <c r="X9973"/>
      <c r="Y9973"/>
      <c r="Z9973"/>
      <c r="AA9973"/>
      <c r="AB9973"/>
      <c r="AC9973"/>
      <c r="AD9973"/>
      <c r="AE9973"/>
      <c r="AF9973"/>
      <c r="AG9973"/>
      <c r="AH9973"/>
      <c r="AI9973"/>
      <c r="AJ9973"/>
      <c r="AK9973"/>
      <c r="AL9973"/>
      <c r="AM9973"/>
      <c r="AN9973"/>
      <c r="AO9973"/>
      <c r="AP9973"/>
      <c r="AQ9973"/>
      <c r="AR9973"/>
      <c r="AS9973"/>
      <c r="AT9973"/>
      <c r="AU9973"/>
      <c r="AV9973"/>
      <c r="AW9973"/>
      <c r="AX9973"/>
      <c r="AY9973"/>
      <c r="AZ9973"/>
      <c r="BA9973"/>
      <c r="BB9973"/>
      <c r="BC9973"/>
      <c r="BD9973"/>
      <c r="BE9973"/>
      <c r="BF9973"/>
      <c r="BG9973"/>
      <c r="BH9973"/>
      <c r="BI9973"/>
      <c r="BJ9973"/>
      <c r="BK9973"/>
      <c r="BL9973"/>
      <c r="BM9973"/>
      <c r="BN9973"/>
      <c r="BO9973"/>
      <c r="BP9973"/>
      <c r="BQ9973"/>
      <c r="BR9973"/>
      <c r="BS9973"/>
      <c r="BT9973"/>
      <c r="BU9973"/>
      <c r="BV9973"/>
      <c r="BW9973"/>
      <c r="BX9973"/>
      <c r="BY9973"/>
      <c r="BZ9973"/>
      <c r="CA9973"/>
      <c r="CB9973"/>
      <c r="CC9973"/>
      <c r="CD9973"/>
      <c r="CE9973"/>
      <c r="CF9973"/>
      <c r="CG9973"/>
      <c r="CH9973"/>
      <c r="CI9973"/>
      <c r="CJ9973"/>
      <c r="CK9973"/>
      <c r="CL9973"/>
      <c r="CM9973"/>
      <c r="CN9973"/>
      <c r="CO9973"/>
      <c r="CP9973"/>
      <c r="CQ9973"/>
      <c r="CR9973"/>
      <c r="CS9973"/>
      <c r="CT9973"/>
      <c r="CU9973"/>
      <c r="CV9973"/>
      <c r="CW9973"/>
      <c r="CX9973"/>
      <c r="CY9973"/>
      <c r="CZ9973"/>
      <c r="DA9973"/>
      <c r="DB9973"/>
      <c r="DC9973"/>
      <c r="DD9973"/>
      <c r="DE9973"/>
      <c r="DF9973"/>
      <c r="DG9973"/>
      <c r="DH9973"/>
      <c r="DI9973"/>
      <c r="DJ9973"/>
      <c r="DK9973"/>
      <c r="DL9973"/>
      <c r="DM9973"/>
      <c r="DN9973"/>
      <c r="DO9973"/>
      <c r="DP9973"/>
      <c r="DQ9973"/>
      <c r="DR9973"/>
      <c r="DS9973"/>
      <c r="DT9973"/>
      <c r="DU9973"/>
      <c r="DV9973"/>
      <c r="DW9973"/>
      <c r="DX9973"/>
      <c r="DY9973"/>
      <c r="DZ9973"/>
      <c r="EA9973"/>
      <c r="EB9973"/>
      <c r="EC9973"/>
      <c r="ED9973"/>
      <c r="EE9973"/>
      <c r="EF9973"/>
      <c r="EG9973"/>
      <c r="EH9973"/>
      <c r="EI9973"/>
      <c r="EJ9973"/>
      <c r="EK9973"/>
      <c r="EL9973"/>
      <c r="EM9973"/>
      <c r="EN9973"/>
      <c r="EO9973"/>
      <c r="EP9973"/>
      <c r="EQ9973"/>
      <c r="ER9973"/>
      <c r="ES9973"/>
      <c r="ET9973"/>
      <c r="EU9973"/>
      <c r="EV9973"/>
      <c r="EW9973"/>
      <c r="EX9973"/>
      <c r="EY9973"/>
      <c r="EZ9973"/>
      <c r="FA9973"/>
      <c r="FB9973"/>
      <c r="FC9973"/>
      <c r="FD9973"/>
      <c r="FE9973"/>
      <c r="FF9973"/>
      <c r="FG9973"/>
      <c r="FH9973"/>
      <c r="FI9973"/>
      <c r="FJ9973"/>
      <c r="FK9973"/>
      <c r="FL9973"/>
      <c r="FM9973"/>
      <c r="FN9973"/>
      <c r="FO9973"/>
      <c r="FP9973"/>
      <c r="FQ9973"/>
      <c r="FR9973"/>
      <c r="FS9973"/>
      <c r="FT9973"/>
      <c r="FU9973"/>
      <c r="FV9973"/>
      <c r="FW9973"/>
      <c r="FX9973"/>
      <c r="FY9973"/>
      <c r="FZ9973"/>
      <c r="GA9973"/>
      <c r="GB9973"/>
      <c r="GC9973"/>
      <c r="GD9973"/>
      <c r="GE9973"/>
      <c r="GF9973"/>
      <c r="GG9973"/>
      <c r="GH9973"/>
      <c r="GI9973"/>
      <c r="GJ9973"/>
      <c r="GK9973"/>
      <c r="GL9973"/>
      <c r="GM9973"/>
      <c r="GN9973"/>
      <c r="GO9973"/>
      <c r="GP9973"/>
      <c r="GQ9973"/>
      <c r="GR9973"/>
      <c r="GS9973"/>
      <c r="GT9973"/>
      <c r="GU9973"/>
      <c r="GV9973"/>
      <c r="GW9973"/>
      <c r="GX9973"/>
      <c r="GY9973"/>
      <c r="GZ9973"/>
      <c r="HA9973"/>
      <c r="HB9973"/>
      <c r="HC9973"/>
      <c r="HD9973"/>
      <c r="HE9973"/>
      <c r="HF9973"/>
      <c r="HG9973"/>
      <c r="HH9973"/>
      <c r="HI9973"/>
      <c r="HJ9973"/>
      <c r="HK9973"/>
      <c r="HL9973"/>
      <c r="HM9973"/>
      <c r="HN9973"/>
      <c r="HO9973"/>
      <c r="HP9973"/>
      <c r="HQ9973"/>
      <c r="HR9973"/>
      <c r="HS9973"/>
      <c r="HT9973"/>
      <c r="HU9973"/>
      <c r="HV9973"/>
      <c r="HW9973"/>
      <c r="HX9973"/>
      <c r="HY9973"/>
      <c r="HZ9973"/>
      <c r="IA9973"/>
      <c r="IB9973"/>
      <c r="IC9973"/>
      <c r="ID9973"/>
      <c r="IE9973"/>
      <c r="IF9973"/>
      <c r="IG9973"/>
      <c r="IH9973"/>
      <c r="II9973"/>
      <c r="IJ9973"/>
      <c r="IK9973"/>
      <c r="IL9973"/>
      <c r="IM9973"/>
      <c r="IN9973"/>
      <c r="IO9973"/>
      <c r="IP9973"/>
      <c r="IQ9973"/>
      <c r="IR9973"/>
      <c r="IS9973"/>
      <c r="IT9973"/>
      <c r="IU9973"/>
      <c r="IV9973"/>
    </row>
    <row r="9974" spans="1:256" ht="15.75" x14ac:dyDescent="0.25">
      <c r="A9974" s="254" t="s">
        <v>20652</v>
      </c>
      <c r="B9974">
        <v>0.02</v>
      </c>
      <c r="C9974" s="90">
        <v>1.4913998428064566E-2</v>
      </c>
      <c r="D9974" s="88">
        <v>77</v>
      </c>
      <c r="E9974" s="88" t="s">
        <v>147</v>
      </c>
      <c r="F9974"/>
      <c r="G9974"/>
      <c r="H9974" s="87" t="s">
        <v>20653</v>
      </c>
      <c r="I9974"/>
      <c r="J9974"/>
      <c r="K9974"/>
      <c r="L9974"/>
      <c r="M9974"/>
      <c r="N9974"/>
      <c r="O9974"/>
      <c r="P9974"/>
      <c r="Q9974"/>
      <c r="R9974"/>
      <c r="S9974"/>
      <c r="T9974"/>
      <c r="U9974"/>
      <c r="V9974"/>
      <c r="W9974"/>
      <c r="X9974"/>
      <c r="Y9974"/>
      <c r="Z9974"/>
      <c r="AA9974"/>
      <c r="AB9974"/>
      <c r="AC9974"/>
      <c r="AD9974"/>
      <c r="AE9974"/>
      <c r="AF9974"/>
      <c r="AG9974"/>
      <c r="AH9974"/>
      <c r="AI9974"/>
      <c r="AJ9974"/>
      <c r="AK9974"/>
      <c r="AL9974"/>
      <c r="AM9974"/>
      <c r="AN9974"/>
      <c r="AO9974"/>
      <c r="AP9974"/>
      <c r="AQ9974"/>
      <c r="AR9974"/>
      <c r="AS9974"/>
      <c r="AT9974"/>
      <c r="AU9974"/>
      <c r="AV9974"/>
      <c r="AW9974"/>
      <c r="AX9974"/>
      <c r="AY9974"/>
      <c r="AZ9974"/>
      <c r="BA9974"/>
      <c r="BB9974"/>
      <c r="BC9974"/>
      <c r="BD9974"/>
      <c r="BE9974"/>
      <c r="BF9974"/>
      <c r="BG9974"/>
      <c r="BH9974"/>
      <c r="BI9974"/>
      <c r="BJ9974"/>
      <c r="BK9974"/>
      <c r="BL9974"/>
      <c r="BM9974"/>
      <c r="BN9974"/>
      <c r="BO9974"/>
      <c r="BP9974"/>
      <c r="BQ9974"/>
      <c r="BR9974"/>
      <c r="BS9974"/>
      <c r="BT9974"/>
      <c r="BU9974"/>
      <c r="BV9974"/>
      <c r="BW9974"/>
      <c r="BX9974"/>
      <c r="BY9974"/>
      <c r="BZ9974"/>
      <c r="CA9974"/>
      <c r="CB9974"/>
      <c r="CC9974"/>
      <c r="CD9974"/>
      <c r="CE9974"/>
      <c r="CF9974"/>
      <c r="CG9974"/>
      <c r="CH9974"/>
      <c r="CI9974"/>
      <c r="CJ9974"/>
      <c r="CK9974"/>
      <c r="CL9974"/>
      <c r="CM9974"/>
      <c r="CN9974"/>
      <c r="CO9974"/>
      <c r="CP9974"/>
      <c r="CQ9974"/>
      <c r="CR9974"/>
      <c r="CS9974"/>
      <c r="CT9974"/>
      <c r="CU9974"/>
      <c r="CV9974"/>
      <c r="CW9974"/>
      <c r="CX9974"/>
      <c r="CY9974"/>
      <c r="CZ9974"/>
      <c r="DA9974"/>
      <c r="DB9974"/>
      <c r="DC9974"/>
      <c r="DD9974"/>
      <c r="DE9974"/>
      <c r="DF9974"/>
      <c r="DG9974"/>
      <c r="DH9974"/>
      <c r="DI9974"/>
      <c r="DJ9974"/>
      <c r="DK9974"/>
      <c r="DL9974"/>
      <c r="DM9974"/>
      <c r="DN9974"/>
      <c r="DO9974"/>
      <c r="DP9974"/>
      <c r="DQ9974"/>
      <c r="DR9974"/>
      <c r="DS9974"/>
      <c r="DT9974"/>
      <c r="DU9974"/>
      <c r="DV9974"/>
      <c r="DW9974"/>
      <c r="DX9974"/>
      <c r="DY9974"/>
      <c r="DZ9974"/>
      <c r="EA9974"/>
      <c r="EB9974"/>
      <c r="EC9974"/>
      <c r="ED9974"/>
      <c r="EE9974"/>
      <c r="EF9974"/>
      <c r="EG9974"/>
      <c r="EH9974"/>
      <c r="EI9974"/>
      <c r="EJ9974"/>
      <c r="EK9974"/>
      <c r="EL9974"/>
      <c r="EM9974"/>
      <c r="EN9974"/>
      <c r="EO9974"/>
      <c r="EP9974"/>
      <c r="EQ9974"/>
      <c r="ER9974"/>
      <c r="ES9974"/>
      <c r="ET9974"/>
      <c r="EU9974"/>
      <c r="EV9974"/>
      <c r="EW9974"/>
      <c r="EX9974"/>
      <c r="EY9974"/>
      <c r="EZ9974"/>
      <c r="FA9974"/>
      <c r="FB9974"/>
      <c r="FC9974"/>
      <c r="FD9974"/>
      <c r="FE9974"/>
      <c r="FF9974"/>
      <c r="FG9974"/>
      <c r="FH9974"/>
      <c r="FI9974"/>
      <c r="FJ9974"/>
      <c r="FK9974"/>
      <c r="FL9974"/>
      <c r="FM9974"/>
      <c r="FN9974"/>
      <c r="FO9974"/>
      <c r="FP9974"/>
      <c r="FQ9974"/>
      <c r="FR9974"/>
      <c r="FS9974"/>
      <c r="FT9974"/>
      <c r="FU9974"/>
      <c r="FV9974"/>
      <c r="FW9974"/>
      <c r="FX9974"/>
      <c r="FY9974"/>
      <c r="FZ9974"/>
      <c r="GA9974"/>
      <c r="GB9974"/>
      <c r="GC9974"/>
      <c r="GD9974"/>
      <c r="GE9974"/>
      <c r="GF9974"/>
      <c r="GG9974"/>
      <c r="GH9974"/>
      <c r="GI9974"/>
      <c r="GJ9974"/>
      <c r="GK9974"/>
      <c r="GL9974"/>
      <c r="GM9974"/>
      <c r="GN9974"/>
      <c r="GO9974"/>
      <c r="GP9974"/>
      <c r="GQ9974"/>
      <c r="GR9974"/>
      <c r="GS9974"/>
      <c r="GT9974"/>
      <c r="GU9974"/>
      <c r="GV9974"/>
      <c r="GW9974"/>
      <c r="GX9974"/>
      <c r="GY9974"/>
      <c r="GZ9974"/>
      <c r="HA9974"/>
      <c r="HB9974"/>
      <c r="HC9974"/>
      <c r="HD9974"/>
      <c r="HE9974"/>
      <c r="HF9974"/>
      <c r="HG9974"/>
      <c r="HH9974"/>
      <c r="HI9974"/>
      <c r="HJ9974"/>
      <c r="HK9974"/>
      <c r="HL9974"/>
      <c r="HM9974"/>
      <c r="HN9974"/>
      <c r="HO9974"/>
      <c r="HP9974"/>
      <c r="HQ9974"/>
      <c r="HR9974"/>
      <c r="HS9974"/>
      <c r="HT9974"/>
      <c r="HU9974"/>
      <c r="HV9974"/>
      <c r="HW9974"/>
      <c r="HX9974"/>
      <c r="HY9974"/>
      <c r="HZ9974"/>
      <c r="IA9974"/>
      <c r="IB9974"/>
      <c r="IC9974"/>
      <c r="ID9974"/>
      <c r="IE9974"/>
      <c r="IF9974"/>
      <c r="IG9974"/>
      <c r="IH9974"/>
      <c r="II9974"/>
      <c r="IJ9974"/>
      <c r="IK9974"/>
      <c r="IL9974"/>
      <c r="IM9974"/>
      <c r="IN9974"/>
      <c r="IO9974"/>
      <c r="IP9974"/>
      <c r="IQ9974"/>
      <c r="IR9974"/>
      <c r="IS9974"/>
      <c r="IT9974"/>
      <c r="IU9974"/>
      <c r="IV9974"/>
    </row>
    <row r="9975" spans="1:256" ht="15.75" x14ac:dyDescent="0.25">
      <c r="A9975" s="254" t="s">
        <v>20654</v>
      </c>
      <c r="B9975">
        <v>9.9999999999999995E-7</v>
      </c>
      <c r="C9975" s="90">
        <v>7.4569992140322828E-7</v>
      </c>
      <c r="D9975" s="88">
        <v>77</v>
      </c>
      <c r="E9975" s="88" t="s">
        <v>147</v>
      </c>
      <c r="F9975"/>
      <c r="G9975"/>
      <c r="H9975" s="87" t="s">
        <v>20655</v>
      </c>
      <c r="I9975"/>
      <c r="J9975"/>
      <c r="K9975"/>
      <c r="L9975"/>
      <c r="M9975"/>
      <c r="N9975"/>
      <c r="O9975"/>
      <c r="P9975"/>
      <c r="Q9975"/>
      <c r="R9975"/>
      <c r="S9975"/>
      <c r="T9975"/>
      <c r="U9975"/>
      <c r="V9975"/>
      <c r="W9975"/>
      <c r="X9975"/>
      <c r="Y9975"/>
      <c r="Z9975"/>
      <c r="AA9975"/>
      <c r="AB9975"/>
      <c r="AC9975"/>
      <c r="AD9975"/>
      <c r="AE9975"/>
      <c r="AF9975"/>
      <c r="AG9975"/>
      <c r="AH9975"/>
      <c r="AI9975"/>
      <c r="AJ9975"/>
      <c r="AK9975"/>
      <c r="AL9975"/>
      <c r="AM9975"/>
      <c r="AN9975"/>
      <c r="AO9975"/>
      <c r="AP9975"/>
      <c r="AQ9975"/>
      <c r="AR9975"/>
      <c r="AS9975"/>
      <c r="AT9975"/>
      <c r="AU9975"/>
      <c r="AV9975"/>
      <c r="AW9975"/>
      <c r="AX9975"/>
      <c r="AY9975"/>
      <c r="AZ9975"/>
      <c r="BA9975"/>
      <c r="BB9975"/>
      <c r="BC9975"/>
      <c r="BD9975"/>
      <c r="BE9975"/>
      <c r="BF9975"/>
      <c r="BG9975"/>
      <c r="BH9975"/>
      <c r="BI9975"/>
      <c r="BJ9975"/>
      <c r="BK9975"/>
      <c r="BL9975"/>
      <c r="BM9975"/>
      <c r="BN9975"/>
      <c r="BO9975"/>
      <c r="BP9975"/>
      <c r="BQ9975"/>
      <c r="BR9975"/>
      <c r="BS9975"/>
      <c r="BT9975"/>
      <c r="BU9975"/>
      <c r="BV9975"/>
      <c r="BW9975"/>
      <c r="BX9975"/>
      <c r="BY9975"/>
      <c r="BZ9975"/>
      <c r="CA9975"/>
      <c r="CB9975"/>
      <c r="CC9975"/>
      <c r="CD9975"/>
      <c r="CE9975"/>
      <c r="CF9975"/>
      <c r="CG9975"/>
      <c r="CH9975"/>
      <c r="CI9975"/>
      <c r="CJ9975"/>
      <c r="CK9975"/>
      <c r="CL9975"/>
      <c r="CM9975"/>
      <c r="CN9975"/>
      <c r="CO9975"/>
      <c r="CP9975"/>
      <c r="CQ9975"/>
      <c r="CR9975"/>
      <c r="CS9975"/>
      <c r="CT9975"/>
      <c r="CU9975"/>
      <c r="CV9975"/>
      <c r="CW9975"/>
      <c r="CX9975"/>
      <c r="CY9975"/>
      <c r="CZ9975"/>
      <c r="DA9975"/>
      <c r="DB9975"/>
      <c r="DC9975"/>
      <c r="DD9975"/>
      <c r="DE9975"/>
      <c r="DF9975"/>
      <c r="DG9975"/>
      <c r="DH9975"/>
      <c r="DI9975"/>
      <c r="DJ9975"/>
      <c r="DK9975"/>
      <c r="DL9975"/>
      <c r="DM9975"/>
      <c r="DN9975"/>
      <c r="DO9975"/>
      <c r="DP9975"/>
      <c r="DQ9975"/>
      <c r="DR9975"/>
      <c r="DS9975"/>
      <c r="DT9975"/>
      <c r="DU9975"/>
      <c r="DV9975"/>
      <c r="DW9975"/>
      <c r="DX9975"/>
      <c r="DY9975"/>
      <c r="DZ9975"/>
      <c r="EA9975"/>
      <c r="EB9975"/>
      <c r="EC9975"/>
      <c r="ED9975"/>
      <c r="EE9975"/>
      <c r="EF9975"/>
      <c r="EG9975"/>
      <c r="EH9975"/>
      <c r="EI9975"/>
      <c r="EJ9975"/>
      <c r="EK9975"/>
      <c r="EL9975"/>
      <c r="EM9975"/>
      <c r="EN9975"/>
      <c r="EO9975"/>
      <c r="EP9975"/>
      <c r="EQ9975"/>
      <c r="ER9975"/>
      <c r="ES9975"/>
      <c r="ET9975"/>
      <c r="EU9975"/>
      <c r="EV9975"/>
      <c r="EW9975"/>
      <c r="EX9975"/>
      <c r="EY9975"/>
      <c r="EZ9975"/>
      <c r="FA9975"/>
      <c r="FB9975"/>
      <c r="FC9975"/>
      <c r="FD9975"/>
      <c r="FE9975"/>
      <c r="FF9975"/>
      <c r="FG9975"/>
      <c r="FH9975"/>
      <c r="FI9975"/>
      <c r="FJ9975"/>
      <c r="FK9975"/>
      <c r="FL9975"/>
      <c r="FM9975"/>
      <c r="FN9975"/>
      <c r="FO9975"/>
      <c r="FP9975"/>
      <c r="FQ9975"/>
      <c r="FR9975"/>
      <c r="FS9975"/>
      <c r="FT9975"/>
      <c r="FU9975"/>
      <c r="FV9975"/>
      <c r="FW9975"/>
      <c r="FX9975"/>
      <c r="FY9975"/>
      <c r="FZ9975"/>
      <c r="GA9975"/>
      <c r="GB9975"/>
      <c r="GC9975"/>
      <c r="GD9975"/>
      <c r="GE9975"/>
      <c r="GF9975"/>
      <c r="GG9975"/>
      <c r="GH9975"/>
      <c r="GI9975"/>
      <c r="GJ9975"/>
      <c r="GK9975"/>
      <c r="GL9975"/>
      <c r="GM9975"/>
      <c r="GN9975"/>
      <c r="GO9975"/>
      <c r="GP9975"/>
      <c r="GQ9975"/>
      <c r="GR9975"/>
      <c r="GS9975"/>
      <c r="GT9975"/>
      <c r="GU9975"/>
      <c r="GV9975"/>
      <c r="GW9975"/>
      <c r="GX9975"/>
      <c r="GY9975"/>
      <c r="GZ9975"/>
      <c r="HA9975"/>
      <c r="HB9975"/>
      <c r="HC9975"/>
      <c r="HD9975"/>
      <c r="HE9975"/>
      <c r="HF9975"/>
      <c r="HG9975"/>
      <c r="HH9975"/>
      <c r="HI9975"/>
      <c r="HJ9975"/>
      <c r="HK9975"/>
      <c r="HL9975"/>
      <c r="HM9975"/>
      <c r="HN9975"/>
      <c r="HO9975"/>
      <c r="HP9975"/>
      <c r="HQ9975"/>
      <c r="HR9975"/>
      <c r="HS9975"/>
      <c r="HT9975"/>
      <c r="HU9975"/>
      <c r="HV9975"/>
      <c r="HW9975"/>
      <c r="HX9975"/>
      <c r="HY9975"/>
      <c r="HZ9975"/>
      <c r="IA9975"/>
      <c r="IB9975"/>
      <c r="IC9975"/>
      <c r="ID9975"/>
      <c r="IE9975"/>
      <c r="IF9975"/>
      <c r="IG9975"/>
      <c r="IH9975"/>
      <c r="II9975"/>
      <c r="IJ9975"/>
      <c r="IK9975"/>
      <c r="IL9975"/>
      <c r="IM9975"/>
      <c r="IN9975"/>
      <c r="IO9975"/>
      <c r="IP9975"/>
      <c r="IQ9975"/>
      <c r="IR9975"/>
      <c r="IS9975"/>
      <c r="IT9975"/>
      <c r="IU9975"/>
      <c r="IV9975"/>
    </row>
    <row r="9976" spans="1:256" ht="15.75" x14ac:dyDescent="0.25">
      <c r="A9976" s="254" t="s">
        <v>20656</v>
      </c>
      <c r="B9976">
        <v>1E-3</v>
      </c>
      <c r="C9976" s="90">
        <v>7.456999214032283E-4</v>
      </c>
      <c r="D9976" s="88">
        <v>77</v>
      </c>
      <c r="E9976" s="88" t="s">
        <v>147</v>
      </c>
      <c r="F9976"/>
      <c r="G9976"/>
      <c r="H9976" s="87" t="s">
        <v>20657</v>
      </c>
      <c r="I9976"/>
      <c r="J9976"/>
      <c r="K9976"/>
      <c r="L9976"/>
      <c r="M9976"/>
      <c r="N9976"/>
      <c r="O9976"/>
      <c r="P9976"/>
      <c r="Q9976"/>
      <c r="R9976"/>
      <c r="S9976"/>
      <c r="T9976"/>
      <c r="U9976"/>
      <c r="V9976"/>
      <c r="W9976"/>
      <c r="X9976"/>
      <c r="Y9976"/>
      <c r="Z9976"/>
      <c r="AA9976"/>
      <c r="AB9976"/>
      <c r="AC9976"/>
      <c r="AD9976"/>
      <c r="AE9976"/>
      <c r="AF9976"/>
      <c r="AG9976"/>
      <c r="AH9976"/>
      <c r="AI9976"/>
      <c r="AJ9976"/>
      <c r="AK9976"/>
      <c r="AL9976"/>
      <c r="AM9976"/>
      <c r="AN9976"/>
      <c r="AO9976"/>
      <c r="AP9976"/>
      <c r="AQ9976"/>
      <c r="AR9976"/>
      <c r="AS9976"/>
      <c r="AT9976"/>
      <c r="AU9976"/>
      <c r="AV9976"/>
      <c r="AW9976"/>
      <c r="AX9976"/>
      <c r="AY9976"/>
      <c r="AZ9976"/>
      <c r="BA9976"/>
      <c r="BB9976"/>
      <c r="BC9976"/>
      <c r="BD9976"/>
      <c r="BE9976"/>
      <c r="BF9976"/>
      <c r="BG9976"/>
      <c r="BH9976"/>
      <c r="BI9976"/>
      <c r="BJ9976"/>
      <c r="BK9976"/>
      <c r="BL9976"/>
      <c r="BM9976"/>
      <c r="BN9976"/>
      <c r="BO9976"/>
      <c r="BP9976"/>
      <c r="BQ9976"/>
      <c r="BR9976"/>
      <c r="BS9976"/>
      <c r="BT9976"/>
      <c r="BU9976"/>
      <c r="BV9976"/>
      <c r="BW9976"/>
      <c r="BX9976"/>
      <c r="BY9976"/>
      <c r="BZ9976"/>
      <c r="CA9976"/>
      <c r="CB9976"/>
      <c r="CC9976"/>
      <c r="CD9976"/>
      <c r="CE9976"/>
      <c r="CF9976"/>
      <c r="CG9976"/>
      <c r="CH9976"/>
      <c r="CI9976"/>
      <c r="CJ9976"/>
      <c r="CK9976"/>
      <c r="CL9976"/>
      <c r="CM9976"/>
      <c r="CN9976"/>
      <c r="CO9976"/>
      <c r="CP9976"/>
      <c r="CQ9976"/>
      <c r="CR9976"/>
      <c r="CS9976"/>
      <c r="CT9976"/>
      <c r="CU9976"/>
      <c r="CV9976"/>
      <c r="CW9976"/>
      <c r="CX9976"/>
      <c r="CY9976"/>
      <c r="CZ9976"/>
      <c r="DA9976"/>
      <c r="DB9976"/>
      <c r="DC9976"/>
      <c r="DD9976"/>
      <c r="DE9976"/>
      <c r="DF9976"/>
      <c r="DG9976"/>
      <c r="DH9976"/>
      <c r="DI9976"/>
      <c r="DJ9976"/>
      <c r="DK9976"/>
      <c r="DL9976"/>
      <c r="DM9976"/>
      <c r="DN9976"/>
      <c r="DO9976"/>
      <c r="DP9976"/>
      <c r="DQ9976"/>
      <c r="DR9976"/>
      <c r="DS9976"/>
      <c r="DT9976"/>
      <c r="DU9976"/>
      <c r="DV9976"/>
      <c r="DW9976"/>
      <c r="DX9976"/>
      <c r="DY9976"/>
      <c r="DZ9976"/>
      <c r="EA9976"/>
      <c r="EB9976"/>
      <c r="EC9976"/>
      <c r="ED9976"/>
      <c r="EE9976"/>
      <c r="EF9976"/>
      <c r="EG9976"/>
      <c r="EH9976"/>
      <c r="EI9976"/>
      <c r="EJ9976"/>
      <c r="EK9976"/>
      <c r="EL9976"/>
      <c r="EM9976"/>
      <c r="EN9976"/>
      <c r="EO9976"/>
      <c r="EP9976"/>
      <c r="EQ9976"/>
      <c r="ER9976"/>
      <c r="ES9976"/>
      <c r="ET9976"/>
      <c r="EU9976"/>
      <c r="EV9976"/>
      <c r="EW9976"/>
      <c r="EX9976"/>
      <c r="EY9976"/>
      <c r="EZ9976"/>
      <c r="FA9976"/>
      <c r="FB9976"/>
      <c r="FC9976"/>
      <c r="FD9976"/>
      <c r="FE9976"/>
      <c r="FF9976"/>
      <c r="FG9976"/>
      <c r="FH9976"/>
      <c r="FI9976"/>
      <c r="FJ9976"/>
      <c r="FK9976"/>
      <c r="FL9976"/>
      <c r="FM9976"/>
      <c r="FN9976"/>
      <c r="FO9976"/>
      <c r="FP9976"/>
      <c r="FQ9976"/>
      <c r="FR9976"/>
      <c r="FS9976"/>
      <c r="FT9976"/>
      <c r="FU9976"/>
      <c r="FV9976"/>
      <c r="FW9976"/>
      <c r="FX9976"/>
      <c r="FY9976"/>
      <c r="FZ9976"/>
      <c r="GA9976"/>
      <c r="GB9976"/>
      <c r="GC9976"/>
      <c r="GD9976"/>
      <c r="GE9976"/>
      <c r="GF9976"/>
      <c r="GG9976"/>
      <c r="GH9976"/>
      <c r="GI9976"/>
      <c r="GJ9976"/>
      <c r="GK9976"/>
      <c r="GL9976"/>
      <c r="GM9976"/>
      <c r="GN9976"/>
      <c r="GO9976"/>
      <c r="GP9976"/>
      <c r="GQ9976"/>
      <c r="GR9976"/>
      <c r="GS9976"/>
      <c r="GT9976"/>
      <c r="GU9976"/>
      <c r="GV9976"/>
      <c r="GW9976"/>
      <c r="GX9976"/>
      <c r="GY9976"/>
      <c r="GZ9976"/>
      <c r="HA9976"/>
      <c r="HB9976"/>
      <c r="HC9976"/>
      <c r="HD9976"/>
      <c r="HE9976"/>
      <c r="HF9976"/>
      <c r="HG9976"/>
      <c r="HH9976"/>
      <c r="HI9976"/>
      <c r="HJ9976"/>
      <c r="HK9976"/>
      <c r="HL9976"/>
      <c r="HM9976"/>
      <c r="HN9976"/>
      <c r="HO9976"/>
      <c r="HP9976"/>
      <c r="HQ9976"/>
      <c r="HR9976"/>
      <c r="HS9976"/>
      <c r="HT9976"/>
      <c r="HU9976"/>
      <c r="HV9976"/>
      <c r="HW9976"/>
      <c r="HX9976"/>
      <c r="HY9976"/>
      <c r="HZ9976"/>
      <c r="IA9976"/>
      <c r="IB9976"/>
      <c r="IC9976"/>
      <c r="ID9976"/>
      <c r="IE9976"/>
      <c r="IF9976"/>
      <c r="IG9976"/>
      <c r="IH9976"/>
      <c r="II9976"/>
      <c r="IJ9976"/>
      <c r="IK9976"/>
      <c r="IL9976"/>
      <c r="IM9976"/>
      <c r="IN9976"/>
      <c r="IO9976"/>
      <c r="IP9976"/>
      <c r="IQ9976"/>
      <c r="IR9976"/>
      <c r="IS9976"/>
      <c r="IT9976"/>
      <c r="IU9976"/>
      <c r="IV9976"/>
    </row>
    <row r="9977" spans="1:256" ht="15.75" x14ac:dyDescent="0.25">
      <c r="A9977" s="254" t="s">
        <v>20658</v>
      </c>
      <c r="B9977">
        <v>0.02</v>
      </c>
      <c r="C9977" s="90">
        <v>1.4913998428064566E-2</v>
      </c>
      <c r="D9977" s="88">
        <v>77</v>
      </c>
      <c r="E9977" s="88" t="s">
        <v>147</v>
      </c>
      <c r="F9977"/>
      <c r="G9977"/>
      <c r="H9977" s="87" t="s">
        <v>20659</v>
      </c>
      <c r="I9977"/>
      <c r="J9977"/>
      <c r="K9977"/>
      <c r="L9977"/>
      <c r="M9977"/>
      <c r="N9977"/>
      <c r="O9977"/>
      <c r="P9977"/>
      <c r="Q9977"/>
      <c r="R9977"/>
      <c r="S9977"/>
      <c r="T9977"/>
      <c r="U9977"/>
      <c r="V9977"/>
      <c r="W9977"/>
      <c r="X9977"/>
      <c r="Y9977"/>
      <c r="Z9977"/>
      <c r="AA9977"/>
      <c r="AB9977"/>
      <c r="AC9977"/>
      <c r="AD9977"/>
      <c r="AE9977"/>
      <c r="AF9977"/>
      <c r="AG9977"/>
      <c r="AH9977"/>
      <c r="AI9977"/>
      <c r="AJ9977"/>
      <c r="AK9977"/>
      <c r="AL9977"/>
      <c r="AM9977"/>
      <c r="AN9977"/>
      <c r="AO9977"/>
      <c r="AP9977"/>
      <c r="AQ9977"/>
      <c r="AR9977"/>
      <c r="AS9977"/>
      <c r="AT9977"/>
      <c r="AU9977"/>
      <c r="AV9977"/>
      <c r="AW9977"/>
      <c r="AX9977"/>
      <c r="AY9977"/>
      <c r="AZ9977"/>
      <c r="BA9977"/>
      <c r="BB9977"/>
      <c r="BC9977"/>
      <c r="BD9977"/>
      <c r="BE9977"/>
      <c r="BF9977"/>
      <c r="BG9977"/>
      <c r="BH9977"/>
      <c r="BI9977"/>
      <c r="BJ9977"/>
      <c r="BK9977"/>
      <c r="BL9977"/>
      <c r="BM9977"/>
      <c r="BN9977"/>
      <c r="BO9977"/>
      <c r="BP9977"/>
      <c r="BQ9977"/>
      <c r="BR9977"/>
      <c r="BS9977"/>
      <c r="BT9977"/>
      <c r="BU9977"/>
      <c r="BV9977"/>
      <c r="BW9977"/>
      <c r="BX9977"/>
      <c r="BY9977"/>
      <c r="BZ9977"/>
      <c r="CA9977"/>
      <c r="CB9977"/>
      <c r="CC9977"/>
      <c r="CD9977"/>
      <c r="CE9977"/>
      <c r="CF9977"/>
      <c r="CG9977"/>
      <c r="CH9977"/>
      <c r="CI9977"/>
      <c r="CJ9977"/>
      <c r="CK9977"/>
      <c r="CL9977"/>
      <c r="CM9977"/>
      <c r="CN9977"/>
      <c r="CO9977"/>
      <c r="CP9977"/>
      <c r="CQ9977"/>
      <c r="CR9977"/>
      <c r="CS9977"/>
      <c r="CT9977"/>
      <c r="CU9977"/>
      <c r="CV9977"/>
      <c r="CW9977"/>
      <c r="CX9977"/>
      <c r="CY9977"/>
      <c r="CZ9977"/>
      <c r="DA9977"/>
      <c r="DB9977"/>
      <c r="DC9977"/>
      <c r="DD9977"/>
      <c r="DE9977"/>
      <c r="DF9977"/>
      <c r="DG9977"/>
      <c r="DH9977"/>
      <c r="DI9977"/>
      <c r="DJ9977"/>
      <c r="DK9977"/>
      <c r="DL9977"/>
      <c r="DM9977"/>
      <c r="DN9977"/>
      <c r="DO9977"/>
      <c r="DP9977"/>
      <c r="DQ9977"/>
      <c r="DR9977"/>
      <c r="DS9977"/>
      <c r="DT9977"/>
      <c r="DU9977"/>
      <c r="DV9977"/>
      <c r="DW9977"/>
      <c r="DX9977"/>
      <c r="DY9977"/>
      <c r="DZ9977"/>
      <c r="EA9977"/>
      <c r="EB9977"/>
      <c r="EC9977"/>
      <c r="ED9977"/>
      <c r="EE9977"/>
      <c r="EF9977"/>
      <c r="EG9977"/>
      <c r="EH9977"/>
      <c r="EI9977"/>
      <c r="EJ9977"/>
      <c r="EK9977"/>
      <c r="EL9977"/>
      <c r="EM9977"/>
      <c r="EN9977"/>
      <c r="EO9977"/>
      <c r="EP9977"/>
      <c r="EQ9977"/>
      <c r="ER9977"/>
      <c r="ES9977"/>
      <c r="ET9977"/>
      <c r="EU9977"/>
      <c r="EV9977"/>
      <c r="EW9977"/>
      <c r="EX9977"/>
      <c r="EY9977"/>
      <c r="EZ9977"/>
      <c r="FA9977"/>
      <c r="FB9977"/>
      <c r="FC9977"/>
      <c r="FD9977"/>
      <c r="FE9977"/>
      <c r="FF9977"/>
      <c r="FG9977"/>
      <c r="FH9977"/>
      <c r="FI9977"/>
      <c r="FJ9977"/>
      <c r="FK9977"/>
      <c r="FL9977"/>
      <c r="FM9977"/>
      <c r="FN9977"/>
      <c r="FO9977"/>
      <c r="FP9977"/>
      <c r="FQ9977"/>
      <c r="FR9977"/>
      <c r="FS9977"/>
      <c r="FT9977"/>
      <c r="FU9977"/>
      <c r="FV9977"/>
      <c r="FW9977"/>
      <c r="FX9977"/>
      <c r="FY9977"/>
      <c r="FZ9977"/>
      <c r="GA9977"/>
      <c r="GB9977"/>
      <c r="GC9977"/>
      <c r="GD9977"/>
      <c r="GE9977"/>
      <c r="GF9977"/>
      <c r="GG9977"/>
      <c r="GH9977"/>
      <c r="GI9977"/>
      <c r="GJ9977"/>
      <c r="GK9977"/>
      <c r="GL9977"/>
      <c r="GM9977"/>
      <c r="GN9977"/>
      <c r="GO9977"/>
      <c r="GP9977"/>
      <c r="GQ9977"/>
      <c r="GR9977"/>
      <c r="GS9977"/>
      <c r="GT9977"/>
      <c r="GU9977"/>
      <c r="GV9977"/>
      <c r="GW9977"/>
      <c r="GX9977"/>
      <c r="GY9977"/>
      <c r="GZ9977"/>
      <c r="HA9977"/>
      <c r="HB9977"/>
      <c r="HC9977"/>
      <c r="HD9977"/>
      <c r="HE9977"/>
      <c r="HF9977"/>
      <c r="HG9977"/>
      <c r="HH9977"/>
      <c r="HI9977"/>
      <c r="HJ9977"/>
      <c r="HK9977"/>
      <c r="HL9977"/>
      <c r="HM9977"/>
      <c r="HN9977"/>
      <c r="HO9977"/>
      <c r="HP9977"/>
      <c r="HQ9977"/>
      <c r="HR9977"/>
      <c r="HS9977"/>
      <c r="HT9977"/>
      <c r="HU9977"/>
      <c r="HV9977"/>
      <c r="HW9977"/>
      <c r="HX9977"/>
      <c r="HY9977"/>
      <c r="HZ9977"/>
      <c r="IA9977"/>
      <c r="IB9977"/>
      <c r="IC9977"/>
      <c r="ID9977"/>
      <c r="IE9977"/>
      <c r="IF9977"/>
      <c r="IG9977"/>
      <c r="IH9977"/>
      <c r="II9977"/>
      <c r="IJ9977"/>
      <c r="IK9977"/>
      <c r="IL9977"/>
      <c r="IM9977"/>
      <c r="IN9977"/>
      <c r="IO9977"/>
      <c r="IP9977"/>
      <c r="IQ9977"/>
      <c r="IR9977"/>
      <c r="IS9977"/>
      <c r="IT9977"/>
      <c r="IU9977"/>
      <c r="IV9977"/>
    </row>
    <row r="9978" spans="1:256" ht="15.75" x14ac:dyDescent="0.25">
      <c r="A9978" s="254" t="s">
        <v>20660</v>
      </c>
      <c r="B9978">
        <v>0.03</v>
      </c>
      <c r="C9978" s="90">
        <v>2.2370997642096848E-2</v>
      </c>
      <c r="D9978" s="88">
        <v>77</v>
      </c>
      <c r="E9978" s="88" t="s">
        <v>147</v>
      </c>
      <c r="F9978"/>
      <c r="G9978"/>
      <c r="H9978" s="87" t="s">
        <v>20661</v>
      </c>
      <c r="I9978"/>
      <c r="J9978"/>
      <c r="K9978"/>
      <c r="L9978"/>
      <c r="M9978"/>
      <c r="N9978"/>
      <c r="O9978"/>
      <c r="P9978"/>
      <c r="Q9978"/>
      <c r="R9978"/>
      <c r="S9978"/>
      <c r="T9978"/>
      <c r="U9978"/>
      <c r="V9978"/>
      <c r="W9978"/>
      <c r="X9978"/>
      <c r="Y9978"/>
      <c r="Z9978"/>
      <c r="AA9978"/>
      <c r="AB9978"/>
      <c r="AC9978"/>
      <c r="AD9978"/>
      <c r="AE9978"/>
      <c r="AF9978"/>
      <c r="AG9978"/>
      <c r="AH9978"/>
      <c r="AI9978"/>
      <c r="AJ9978"/>
      <c r="AK9978"/>
      <c r="AL9978"/>
      <c r="AM9978"/>
      <c r="AN9978"/>
      <c r="AO9978"/>
      <c r="AP9978"/>
      <c r="AQ9978"/>
      <c r="AR9978"/>
      <c r="AS9978"/>
      <c r="AT9978"/>
      <c r="AU9978"/>
      <c r="AV9978"/>
      <c r="AW9978"/>
      <c r="AX9978"/>
      <c r="AY9978"/>
      <c r="AZ9978"/>
      <c r="BA9978"/>
      <c r="BB9978"/>
      <c r="BC9978"/>
      <c r="BD9978"/>
      <c r="BE9978"/>
      <c r="BF9978"/>
      <c r="BG9978"/>
      <c r="BH9978"/>
      <c r="BI9978"/>
      <c r="BJ9978"/>
      <c r="BK9978"/>
      <c r="BL9978"/>
      <c r="BM9978"/>
      <c r="BN9978"/>
      <c r="BO9978"/>
      <c r="BP9978"/>
      <c r="BQ9978"/>
      <c r="BR9978"/>
      <c r="BS9978"/>
      <c r="BT9978"/>
      <c r="BU9978"/>
      <c r="BV9978"/>
      <c r="BW9978"/>
      <c r="BX9978"/>
      <c r="BY9978"/>
      <c r="BZ9978"/>
      <c r="CA9978"/>
      <c r="CB9978"/>
      <c r="CC9978"/>
      <c r="CD9978"/>
      <c r="CE9978"/>
      <c r="CF9978"/>
      <c r="CG9978"/>
      <c r="CH9978"/>
      <c r="CI9978"/>
      <c r="CJ9978"/>
      <c r="CK9978"/>
      <c r="CL9978"/>
      <c r="CM9978"/>
      <c r="CN9978"/>
      <c r="CO9978"/>
      <c r="CP9978"/>
      <c r="CQ9978"/>
      <c r="CR9978"/>
      <c r="CS9978"/>
      <c r="CT9978"/>
      <c r="CU9978"/>
      <c r="CV9978"/>
      <c r="CW9978"/>
      <c r="CX9978"/>
      <c r="CY9978"/>
      <c r="CZ9978"/>
      <c r="DA9978"/>
      <c r="DB9978"/>
      <c r="DC9978"/>
      <c r="DD9978"/>
      <c r="DE9978"/>
      <c r="DF9978"/>
      <c r="DG9978"/>
      <c r="DH9978"/>
      <c r="DI9978"/>
      <c r="DJ9978"/>
      <c r="DK9978"/>
      <c r="DL9978"/>
      <c r="DM9978"/>
      <c r="DN9978"/>
      <c r="DO9978"/>
      <c r="DP9978"/>
      <c r="DQ9978"/>
      <c r="DR9978"/>
      <c r="DS9978"/>
      <c r="DT9978"/>
      <c r="DU9978"/>
      <c r="DV9978"/>
      <c r="DW9978"/>
      <c r="DX9978"/>
      <c r="DY9978"/>
      <c r="DZ9978"/>
      <c r="EA9978"/>
      <c r="EB9978"/>
      <c r="EC9978"/>
      <c r="ED9978"/>
      <c r="EE9978"/>
      <c r="EF9978"/>
      <c r="EG9978"/>
      <c r="EH9978"/>
      <c r="EI9978"/>
      <c r="EJ9978"/>
      <c r="EK9978"/>
      <c r="EL9978"/>
      <c r="EM9978"/>
      <c r="EN9978"/>
      <c r="EO9978"/>
      <c r="EP9978"/>
      <c r="EQ9978"/>
      <c r="ER9978"/>
      <c r="ES9978"/>
      <c r="ET9978"/>
      <c r="EU9978"/>
      <c r="EV9978"/>
      <c r="EW9978"/>
      <c r="EX9978"/>
      <c r="EY9978"/>
      <c r="EZ9978"/>
      <c r="FA9978"/>
      <c r="FB9978"/>
      <c r="FC9978"/>
      <c r="FD9978"/>
      <c r="FE9978"/>
      <c r="FF9978"/>
      <c r="FG9978"/>
      <c r="FH9978"/>
      <c r="FI9978"/>
      <c r="FJ9978"/>
      <c r="FK9978"/>
      <c r="FL9978"/>
      <c r="FM9978"/>
      <c r="FN9978"/>
      <c r="FO9978"/>
      <c r="FP9978"/>
      <c r="FQ9978"/>
      <c r="FR9978"/>
      <c r="FS9978"/>
      <c r="FT9978"/>
      <c r="FU9978"/>
      <c r="FV9978"/>
      <c r="FW9978"/>
      <c r="FX9978"/>
      <c r="FY9978"/>
      <c r="FZ9978"/>
      <c r="GA9978"/>
      <c r="GB9978"/>
      <c r="GC9978"/>
      <c r="GD9978"/>
      <c r="GE9978"/>
      <c r="GF9978"/>
      <c r="GG9978"/>
      <c r="GH9978"/>
      <c r="GI9978"/>
      <c r="GJ9978"/>
      <c r="GK9978"/>
      <c r="GL9978"/>
      <c r="GM9978"/>
      <c r="GN9978"/>
      <c r="GO9978"/>
      <c r="GP9978"/>
      <c r="GQ9978"/>
      <c r="GR9978"/>
      <c r="GS9978"/>
      <c r="GT9978"/>
      <c r="GU9978"/>
      <c r="GV9978"/>
      <c r="GW9978"/>
      <c r="GX9978"/>
      <c r="GY9978"/>
      <c r="GZ9978"/>
      <c r="HA9978"/>
      <c r="HB9978"/>
      <c r="HC9978"/>
      <c r="HD9978"/>
      <c r="HE9978"/>
      <c r="HF9978"/>
      <c r="HG9978"/>
      <c r="HH9978"/>
      <c r="HI9978"/>
      <c r="HJ9978"/>
      <c r="HK9978"/>
      <c r="HL9978"/>
      <c r="HM9978"/>
      <c r="HN9978"/>
      <c r="HO9978"/>
      <c r="HP9978"/>
      <c r="HQ9978"/>
      <c r="HR9978"/>
      <c r="HS9978"/>
      <c r="HT9978"/>
      <c r="HU9978"/>
      <c r="HV9978"/>
      <c r="HW9978"/>
      <c r="HX9978"/>
      <c r="HY9978"/>
      <c r="HZ9978"/>
      <c r="IA9978"/>
      <c r="IB9978"/>
      <c r="IC9978"/>
      <c r="ID9978"/>
      <c r="IE9978"/>
      <c r="IF9978"/>
      <c r="IG9978"/>
      <c r="IH9978"/>
      <c r="II9978"/>
      <c r="IJ9978"/>
      <c r="IK9978"/>
      <c r="IL9978"/>
      <c r="IM9978"/>
      <c r="IN9978"/>
      <c r="IO9978"/>
      <c r="IP9978"/>
      <c r="IQ9978"/>
      <c r="IR9978"/>
      <c r="IS9978"/>
      <c r="IT9978"/>
      <c r="IU9978"/>
      <c r="IV9978"/>
    </row>
    <row r="9979" spans="1:256" ht="15.75" x14ac:dyDescent="0.25">
      <c r="A9979" s="254" t="s">
        <v>20662</v>
      </c>
      <c r="B9979">
        <v>0.01</v>
      </c>
      <c r="C9979" s="90">
        <v>7.456999214032283E-3</v>
      </c>
      <c r="D9979" s="88">
        <v>77</v>
      </c>
      <c r="E9979" s="88" t="s">
        <v>147</v>
      </c>
      <c r="F9979"/>
      <c r="G9979"/>
      <c r="H9979" s="87" t="s">
        <v>20663</v>
      </c>
      <c r="I9979"/>
      <c r="J9979"/>
      <c r="K9979"/>
      <c r="L9979"/>
      <c r="M9979"/>
      <c r="N9979"/>
      <c r="O9979"/>
      <c r="P9979"/>
      <c r="Q9979"/>
      <c r="R9979"/>
      <c r="S9979"/>
      <c r="T9979"/>
      <c r="U9979"/>
      <c r="V9979"/>
      <c r="W9979"/>
      <c r="X9979"/>
      <c r="Y9979"/>
      <c r="Z9979"/>
      <c r="AA9979"/>
      <c r="AB9979"/>
      <c r="AC9979"/>
      <c r="AD9979"/>
      <c r="AE9979"/>
      <c r="AF9979"/>
      <c r="AG9979"/>
      <c r="AH9979"/>
      <c r="AI9979"/>
      <c r="AJ9979"/>
      <c r="AK9979"/>
      <c r="AL9979"/>
      <c r="AM9979"/>
      <c r="AN9979"/>
      <c r="AO9979"/>
      <c r="AP9979"/>
      <c r="AQ9979"/>
      <c r="AR9979"/>
      <c r="AS9979"/>
      <c r="AT9979"/>
      <c r="AU9979"/>
      <c r="AV9979"/>
      <c r="AW9979"/>
      <c r="AX9979"/>
      <c r="AY9979"/>
      <c r="AZ9979"/>
      <c r="BA9979"/>
      <c r="BB9979"/>
      <c r="BC9979"/>
      <c r="BD9979"/>
      <c r="BE9979"/>
      <c r="BF9979"/>
      <c r="BG9979"/>
      <c r="BH9979"/>
      <c r="BI9979"/>
      <c r="BJ9979"/>
      <c r="BK9979"/>
      <c r="BL9979"/>
      <c r="BM9979"/>
      <c r="BN9979"/>
      <c r="BO9979"/>
      <c r="BP9979"/>
      <c r="BQ9979"/>
      <c r="BR9979"/>
      <c r="BS9979"/>
      <c r="BT9979"/>
      <c r="BU9979"/>
      <c r="BV9979"/>
      <c r="BW9979"/>
      <c r="BX9979"/>
      <c r="BY9979"/>
      <c r="BZ9979"/>
      <c r="CA9979"/>
      <c r="CB9979"/>
      <c r="CC9979"/>
      <c r="CD9979"/>
      <c r="CE9979"/>
      <c r="CF9979"/>
      <c r="CG9979"/>
      <c r="CH9979"/>
      <c r="CI9979"/>
      <c r="CJ9979"/>
      <c r="CK9979"/>
      <c r="CL9979"/>
      <c r="CM9979"/>
      <c r="CN9979"/>
      <c r="CO9979"/>
      <c r="CP9979"/>
      <c r="CQ9979"/>
      <c r="CR9979"/>
      <c r="CS9979"/>
      <c r="CT9979"/>
      <c r="CU9979"/>
      <c r="CV9979"/>
      <c r="CW9979"/>
      <c r="CX9979"/>
      <c r="CY9979"/>
      <c r="CZ9979"/>
      <c r="DA9979"/>
      <c r="DB9979"/>
      <c r="DC9979"/>
      <c r="DD9979"/>
      <c r="DE9979"/>
      <c r="DF9979"/>
      <c r="DG9979"/>
      <c r="DH9979"/>
      <c r="DI9979"/>
      <c r="DJ9979"/>
      <c r="DK9979"/>
      <c r="DL9979"/>
      <c r="DM9979"/>
      <c r="DN9979"/>
      <c r="DO9979"/>
      <c r="DP9979"/>
      <c r="DQ9979"/>
      <c r="DR9979"/>
      <c r="DS9979"/>
      <c r="DT9979"/>
      <c r="DU9979"/>
      <c r="DV9979"/>
      <c r="DW9979"/>
      <c r="DX9979"/>
      <c r="DY9979"/>
      <c r="DZ9979"/>
      <c r="EA9979"/>
      <c r="EB9979"/>
      <c r="EC9979"/>
      <c r="ED9979"/>
      <c r="EE9979"/>
      <c r="EF9979"/>
      <c r="EG9979"/>
      <c r="EH9979"/>
      <c r="EI9979"/>
      <c r="EJ9979"/>
      <c r="EK9979"/>
      <c r="EL9979"/>
      <c r="EM9979"/>
      <c r="EN9979"/>
      <c r="EO9979"/>
      <c r="EP9979"/>
      <c r="EQ9979"/>
      <c r="ER9979"/>
      <c r="ES9979"/>
      <c r="ET9979"/>
      <c r="EU9979"/>
      <c r="EV9979"/>
      <c r="EW9979"/>
      <c r="EX9979"/>
      <c r="EY9979"/>
      <c r="EZ9979"/>
      <c r="FA9979"/>
      <c r="FB9979"/>
      <c r="FC9979"/>
      <c r="FD9979"/>
      <c r="FE9979"/>
      <c r="FF9979"/>
      <c r="FG9979"/>
      <c r="FH9979"/>
      <c r="FI9979"/>
      <c r="FJ9979"/>
      <c r="FK9979"/>
      <c r="FL9979"/>
      <c r="FM9979"/>
      <c r="FN9979"/>
      <c r="FO9979"/>
      <c r="FP9979"/>
      <c r="FQ9979"/>
      <c r="FR9979"/>
      <c r="FS9979"/>
      <c r="FT9979"/>
      <c r="FU9979"/>
      <c r="FV9979"/>
      <c r="FW9979"/>
      <c r="FX9979"/>
      <c r="FY9979"/>
      <c r="FZ9979"/>
      <c r="GA9979"/>
      <c r="GB9979"/>
      <c r="GC9979"/>
      <c r="GD9979"/>
      <c r="GE9979"/>
      <c r="GF9979"/>
      <c r="GG9979"/>
      <c r="GH9979"/>
      <c r="GI9979"/>
      <c r="GJ9979"/>
      <c r="GK9979"/>
      <c r="GL9979"/>
      <c r="GM9979"/>
      <c r="GN9979"/>
      <c r="GO9979"/>
      <c r="GP9979"/>
      <c r="GQ9979"/>
      <c r="GR9979"/>
      <c r="GS9979"/>
      <c r="GT9979"/>
      <c r="GU9979"/>
      <c r="GV9979"/>
      <c r="GW9979"/>
      <c r="GX9979"/>
      <c r="GY9979"/>
      <c r="GZ9979"/>
      <c r="HA9979"/>
      <c r="HB9979"/>
      <c r="HC9979"/>
      <c r="HD9979"/>
      <c r="HE9979"/>
      <c r="HF9979"/>
      <c r="HG9979"/>
      <c r="HH9979"/>
      <c r="HI9979"/>
      <c r="HJ9979"/>
      <c r="HK9979"/>
      <c r="HL9979"/>
      <c r="HM9979"/>
      <c r="HN9979"/>
      <c r="HO9979"/>
      <c r="HP9979"/>
      <c r="HQ9979"/>
      <c r="HR9979"/>
      <c r="HS9979"/>
      <c r="HT9979"/>
      <c r="HU9979"/>
      <c r="HV9979"/>
      <c r="HW9979"/>
      <c r="HX9979"/>
      <c r="HY9979"/>
      <c r="HZ9979"/>
      <c r="IA9979"/>
      <c r="IB9979"/>
      <c r="IC9979"/>
      <c r="ID9979"/>
      <c r="IE9979"/>
      <c r="IF9979"/>
      <c r="IG9979"/>
      <c r="IH9979"/>
      <c r="II9979"/>
      <c r="IJ9979"/>
      <c r="IK9979"/>
      <c r="IL9979"/>
      <c r="IM9979"/>
      <c r="IN9979"/>
      <c r="IO9979"/>
      <c r="IP9979"/>
      <c r="IQ9979"/>
      <c r="IR9979"/>
      <c r="IS9979"/>
      <c r="IT9979"/>
      <c r="IU9979"/>
      <c r="IV9979"/>
    </row>
    <row r="9980" spans="1:256" ht="15.75" x14ac:dyDescent="0.25">
      <c r="A9980" s="254" t="s">
        <v>20664</v>
      </c>
      <c r="B9980">
        <v>0</v>
      </c>
      <c r="C9980" s="90">
        <v>1.0000000000000001E-5</v>
      </c>
      <c r="D9980" s="88">
        <v>77</v>
      </c>
      <c r="E9980" s="88" t="s">
        <v>147</v>
      </c>
      <c r="H9980" s="106" t="s">
        <v>20665</v>
      </c>
      <c r="I9980"/>
      <c r="J9980"/>
      <c r="K9980"/>
      <c r="L9980"/>
      <c r="M9980"/>
      <c r="N9980"/>
      <c r="O9980"/>
      <c r="P9980"/>
      <c r="Q9980"/>
      <c r="R9980"/>
      <c r="S9980"/>
      <c r="T9980"/>
      <c r="U9980"/>
      <c r="V9980"/>
      <c r="W9980"/>
      <c r="X9980"/>
      <c r="Y9980"/>
      <c r="Z9980"/>
      <c r="AA9980"/>
      <c r="AB9980"/>
      <c r="AC9980"/>
      <c r="AD9980"/>
      <c r="AE9980"/>
      <c r="AF9980"/>
      <c r="AG9980"/>
      <c r="AH9980"/>
      <c r="AI9980"/>
      <c r="AJ9980"/>
      <c r="AK9980"/>
      <c r="AL9980"/>
      <c r="AM9980"/>
      <c r="AN9980"/>
      <c r="AO9980"/>
      <c r="AP9980"/>
      <c r="AQ9980"/>
      <c r="AR9980"/>
      <c r="AS9980"/>
      <c r="AT9980"/>
      <c r="AU9980"/>
      <c r="AV9980"/>
      <c r="AW9980"/>
      <c r="AX9980"/>
      <c r="AY9980"/>
      <c r="AZ9980"/>
      <c r="BA9980"/>
      <c r="BB9980"/>
      <c r="BC9980"/>
      <c r="BD9980"/>
      <c r="BE9980"/>
      <c r="BF9980"/>
      <c r="BG9980"/>
      <c r="BH9980"/>
      <c r="BI9980"/>
      <c r="BJ9980"/>
      <c r="BK9980"/>
      <c r="BL9980"/>
      <c r="BM9980"/>
      <c r="BN9980"/>
      <c r="BO9980"/>
      <c r="BP9980"/>
      <c r="BQ9980"/>
      <c r="BR9980"/>
      <c r="BS9980"/>
      <c r="BT9980"/>
      <c r="BU9980"/>
      <c r="BV9980"/>
      <c r="BW9980"/>
      <c r="BX9980"/>
      <c r="BY9980"/>
      <c r="BZ9980"/>
      <c r="CA9980"/>
      <c r="CB9980"/>
      <c r="CC9980"/>
      <c r="CD9980"/>
      <c r="CE9980"/>
      <c r="CF9980"/>
      <c r="CG9980"/>
      <c r="CH9980"/>
      <c r="CI9980"/>
      <c r="CJ9980"/>
      <c r="CK9980"/>
      <c r="CL9980"/>
      <c r="CM9980"/>
      <c r="CN9980"/>
      <c r="CO9980"/>
      <c r="CP9980"/>
      <c r="CQ9980"/>
      <c r="CR9980"/>
      <c r="CS9980"/>
      <c r="CT9980"/>
      <c r="CU9980"/>
      <c r="CV9980"/>
      <c r="CW9980"/>
      <c r="CX9980"/>
      <c r="CY9980"/>
      <c r="CZ9980"/>
      <c r="DA9980"/>
      <c r="DB9980"/>
      <c r="DC9980"/>
      <c r="DD9980"/>
      <c r="DE9980"/>
      <c r="DF9980"/>
      <c r="DG9980"/>
      <c r="DH9980"/>
      <c r="DI9980"/>
      <c r="DJ9980"/>
      <c r="DK9980"/>
      <c r="DL9980"/>
      <c r="DM9980"/>
      <c r="DN9980"/>
      <c r="DO9980"/>
      <c r="DP9980"/>
      <c r="DQ9980"/>
      <c r="DR9980"/>
      <c r="DS9980"/>
      <c r="DT9980"/>
      <c r="DU9980"/>
      <c r="DV9980"/>
      <c r="DW9980"/>
      <c r="DX9980"/>
      <c r="DY9980"/>
      <c r="DZ9980"/>
      <c r="EA9980"/>
      <c r="EB9980"/>
      <c r="EC9980"/>
      <c r="ED9980"/>
      <c r="EE9980"/>
      <c r="EF9980"/>
      <c r="EG9980"/>
      <c r="EH9980"/>
      <c r="EI9980"/>
      <c r="EJ9980"/>
      <c r="EK9980"/>
      <c r="EL9980"/>
      <c r="EM9980"/>
      <c r="EN9980"/>
      <c r="EO9980"/>
      <c r="EP9980"/>
      <c r="EQ9980"/>
      <c r="ER9980"/>
      <c r="ES9980"/>
      <c r="ET9980"/>
      <c r="EU9980"/>
      <c r="EV9980"/>
      <c r="EW9980"/>
      <c r="EX9980"/>
      <c r="EY9980"/>
      <c r="EZ9980"/>
      <c r="FA9980"/>
      <c r="FB9980"/>
      <c r="FC9980"/>
      <c r="FD9980"/>
      <c r="FE9980"/>
      <c r="FF9980"/>
      <c r="FG9980"/>
      <c r="FH9980"/>
      <c r="FI9980"/>
      <c r="FJ9980"/>
      <c r="FK9980"/>
      <c r="FL9980"/>
      <c r="FM9980"/>
      <c r="FN9980"/>
      <c r="FO9980"/>
      <c r="FP9980"/>
      <c r="FQ9980"/>
      <c r="FR9980"/>
      <c r="FS9980"/>
      <c r="FT9980"/>
      <c r="FU9980"/>
      <c r="FV9980"/>
      <c r="FW9980"/>
      <c r="FX9980"/>
      <c r="FY9980"/>
      <c r="FZ9980"/>
      <c r="GA9980"/>
      <c r="GB9980"/>
      <c r="GC9980"/>
      <c r="GD9980"/>
      <c r="GE9980"/>
      <c r="GF9980"/>
      <c r="GG9980"/>
      <c r="GH9980"/>
      <c r="GI9980"/>
      <c r="GJ9980"/>
      <c r="GK9980"/>
      <c r="GL9980"/>
      <c r="GM9980"/>
      <c r="GN9980"/>
      <c r="GO9980"/>
      <c r="GP9980"/>
      <c r="GQ9980"/>
      <c r="GR9980"/>
      <c r="GS9980"/>
      <c r="GT9980"/>
      <c r="GU9980"/>
      <c r="GV9980"/>
      <c r="GW9980"/>
      <c r="GX9980"/>
      <c r="GY9980"/>
      <c r="GZ9980"/>
      <c r="HA9980"/>
      <c r="HB9980"/>
      <c r="HC9980"/>
      <c r="HD9980"/>
      <c r="HE9980"/>
      <c r="HF9980"/>
      <c r="HG9980"/>
      <c r="HH9980"/>
      <c r="HI9980"/>
      <c r="HJ9980"/>
      <c r="HK9980"/>
      <c r="HL9980"/>
      <c r="HM9980"/>
      <c r="HN9980"/>
      <c r="HO9980"/>
      <c r="HP9980"/>
      <c r="HQ9980"/>
      <c r="HR9980"/>
      <c r="HS9980"/>
      <c r="HT9980"/>
      <c r="HU9980"/>
      <c r="HV9980"/>
      <c r="HW9980"/>
      <c r="HX9980"/>
      <c r="HY9980"/>
      <c r="HZ9980"/>
      <c r="IA9980"/>
      <c r="IB9980"/>
      <c r="IC9980"/>
      <c r="ID9980"/>
      <c r="IE9980"/>
      <c r="IF9980"/>
      <c r="IG9980"/>
      <c r="IH9980"/>
      <c r="II9980"/>
      <c r="IJ9980"/>
      <c r="IK9980"/>
      <c r="IL9980"/>
      <c r="IM9980"/>
      <c r="IN9980"/>
      <c r="IO9980"/>
      <c r="IP9980"/>
      <c r="IQ9980"/>
      <c r="IR9980"/>
      <c r="IS9980"/>
      <c r="IT9980"/>
      <c r="IU9980"/>
      <c r="IV9980"/>
    </row>
    <row r="9981" spans="1:256" ht="15.75" x14ac:dyDescent="0.25">
      <c r="A9981" s="254" t="s">
        <v>20666</v>
      </c>
      <c r="B9981">
        <v>0.02</v>
      </c>
      <c r="C9981" s="90">
        <v>1.4913998428064566E-2</v>
      </c>
      <c r="D9981" s="88">
        <v>77</v>
      </c>
      <c r="E9981" s="88" t="s">
        <v>147</v>
      </c>
      <c r="H9981" s="87" t="s">
        <v>20686</v>
      </c>
      <c r="I9981"/>
      <c r="J9981"/>
      <c r="K9981"/>
      <c r="L9981"/>
      <c r="M9981"/>
      <c r="N9981"/>
      <c r="O9981"/>
      <c r="P9981"/>
      <c r="Q9981"/>
      <c r="R9981"/>
      <c r="S9981"/>
      <c r="T9981"/>
      <c r="U9981"/>
      <c r="V9981"/>
      <c r="W9981"/>
      <c r="X9981"/>
      <c r="Y9981"/>
      <c r="Z9981"/>
      <c r="AA9981"/>
      <c r="AB9981"/>
      <c r="AC9981"/>
      <c r="AD9981"/>
      <c r="AE9981"/>
      <c r="AF9981"/>
      <c r="AG9981"/>
      <c r="AH9981"/>
      <c r="AI9981"/>
      <c r="AJ9981"/>
      <c r="AK9981"/>
      <c r="AL9981"/>
      <c r="AM9981"/>
      <c r="AN9981"/>
      <c r="AO9981"/>
      <c r="AP9981"/>
      <c r="AQ9981"/>
      <c r="AR9981"/>
      <c r="AS9981"/>
      <c r="AT9981"/>
      <c r="AU9981"/>
      <c r="AV9981"/>
      <c r="AW9981"/>
      <c r="AX9981"/>
      <c r="AY9981"/>
      <c r="AZ9981"/>
      <c r="BA9981"/>
      <c r="BB9981"/>
      <c r="BC9981"/>
      <c r="BD9981"/>
      <c r="BE9981"/>
      <c r="BF9981"/>
      <c r="BG9981"/>
      <c r="BH9981"/>
      <c r="BI9981"/>
      <c r="BJ9981"/>
      <c r="BK9981"/>
      <c r="BL9981"/>
      <c r="BM9981"/>
      <c r="BN9981"/>
      <c r="BO9981"/>
      <c r="BP9981"/>
      <c r="BQ9981"/>
      <c r="BR9981"/>
      <c r="BS9981"/>
      <c r="BT9981"/>
      <c r="BU9981"/>
      <c r="BV9981"/>
      <c r="BW9981"/>
      <c r="BX9981"/>
      <c r="BY9981"/>
      <c r="BZ9981"/>
      <c r="CA9981"/>
      <c r="CB9981"/>
      <c r="CC9981"/>
      <c r="CD9981"/>
      <c r="CE9981"/>
      <c r="CF9981"/>
      <c r="CG9981"/>
      <c r="CH9981"/>
      <c r="CI9981"/>
      <c r="CJ9981"/>
      <c r="CK9981"/>
      <c r="CL9981"/>
      <c r="CM9981"/>
      <c r="CN9981"/>
      <c r="CO9981"/>
      <c r="CP9981"/>
      <c r="CQ9981"/>
      <c r="CR9981"/>
      <c r="CS9981"/>
      <c r="CT9981"/>
      <c r="CU9981"/>
      <c r="CV9981"/>
      <c r="CW9981"/>
      <c r="CX9981"/>
      <c r="CY9981"/>
      <c r="CZ9981"/>
      <c r="DA9981"/>
      <c r="DB9981"/>
      <c r="DC9981"/>
      <c r="DD9981"/>
      <c r="DE9981"/>
      <c r="DF9981"/>
      <c r="DG9981"/>
      <c r="DH9981"/>
      <c r="DI9981"/>
      <c r="DJ9981"/>
      <c r="DK9981"/>
      <c r="DL9981"/>
      <c r="DM9981"/>
      <c r="DN9981"/>
      <c r="DO9981"/>
      <c r="DP9981"/>
      <c r="DQ9981"/>
      <c r="DR9981"/>
      <c r="DS9981"/>
      <c r="DT9981"/>
      <c r="DU9981"/>
      <c r="DV9981"/>
      <c r="DW9981"/>
      <c r="DX9981"/>
      <c r="DY9981"/>
      <c r="DZ9981"/>
      <c r="EA9981"/>
      <c r="EB9981"/>
      <c r="EC9981"/>
      <c r="ED9981"/>
      <c r="EE9981"/>
      <c r="EF9981"/>
      <c r="EG9981"/>
      <c r="EH9981"/>
      <c r="EI9981"/>
      <c r="EJ9981"/>
      <c r="EK9981"/>
      <c r="EL9981"/>
      <c r="EM9981"/>
      <c r="EN9981"/>
      <c r="EO9981"/>
      <c r="EP9981"/>
      <c r="EQ9981"/>
      <c r="ER9981"/>
      <c r="ES9981"/>
      <c r="ET9981"/>
      <c r="EU9981"/>
      <c r="EV9981"/>
      <c r="EW9981"/>
      <c r="EX9981"/>
      <c r="EY9981"/>
      <c r="EZ9981"/>
      <c r="FA9981"/>
      <c r="FB9981"/>
      <c r="FC9981"/>
      <c r="FD9981"/>
      <c r="FE9981"/>
      <c r="FF9981"/>
      <c r="FG9981"/>
      <c r="FH9981"/>
      <c r="FI9981"/>
      <c r="FJ9981"/>
      <c r="FK9981"/>
      <c r="FL9981"/>
      <c r="FM9981"/>
      <c r="FN9981"/>
      <c r="FO9981"/>
      <c r="FP9981"/>
      <c r="FQ9981"/>
      <c r="FR9981"/>
      <c r="FS9981"/>
      <c r="FT9981"/>
      <c r="FU9981"/>
      <c r="FV9981"/>
      <c r="FW9981"/>
      <c r="FX9981"/>
      <c r="FY9981"/>
      <c r="FZ9981"/>
      <c r="GA9981"/>
      <c r="GB9981"/>
      <c r="GC9981"/>
      <c r="GD9981"/>
      <c r="GE9981"/>
      <c r="GF9981"/>
      <c r="GG9981"/>
      <c r="GH9981"/>
      <c r="GI9981"/>
      <c r="GJ9981"/>
      <c r="GK9981"/>
      <c r="GL9981"/>
      <c r="GM9981"/>
      <c r="GN9981"/>
      <c r="GO9981"/>
      <c r="GP9981"/>
      <c r="GQ9981"/>
      <c r="GR9981"/>
      <c r="GS9981"/>
      <c r="GT9981"/>
      <c r="GU9981"/>
      <c r="GV9981"/>
      <c r="GW9981"/>
      <c r="GX9981"/>
      <c r="GY9981"/>
      <c r="GZ9981"/>
      <c r="HA9981"/>
      <c r="HB9981"/>
      <c r="HC9981"/>
      <c r="HD9981"/>
      <c r="HE9981"/>
      <c r="HF9981"/>
      <c r="HG9981"/>
      <c r="HH9981"/>
      <c r="HI9981"/>
      <c r="HJ9981"/>
      <c r="HK9981"/>
      <c r="HL9981"/>
      <c r="HM9981"/>
      <c r="HN9981"/>
      <c r="HO9981"/>
      <c r="HP9981"/>
      <c r="HQ9981"/>
      <c r="HR9981"/>
      <c r="HS9981"/>
      <c r="HT9981"/>
      <c r="HU9981"/>
      <c r="HV9981"/>
      <c r="HW9981"/>
      <c r="HX9981"/>
      <c r="HY9981"/>
      <c r="HZ9981"/>
      <c r="IA9981"/>
      <c r="IB9981"/>
      <c r="IC9981"/>
      <c r="ID9981"/>
      <c r="IE9981"/>
      <c r="IF9981"/>
      <c r="IG9981"/>
      <c r="IH9981"/>
      <c r="II9981"/>
      <c r="IJ9981"/>
      <c r="IK9981"/>
      <c r="IL9981"/>
      <c r="IM9981"/>
      <c r="IN9981"/>
      <c r="IO9981"/>
      <c r="IP9981"/>
      <c r="IQ9981"/>
      <c r="IR9981"/>
      <c r="IS9981"/>
      <c r="IT9981"/>
      <c r="IU9981"/>
      <c r="IV9981"/>
    </row>
    <row r="9982" spans="1:256" ht="15.75" x14ac:dyDescent="0.25">
      <c r="A9982" s="254" t="s">
        <v>20667</v>
      </c>
      <c r="B9982">
        <v>0.01</v>
      </c>
      <c r="C9982" s="90">
        <v>7.456999214032283E-3</v>
      </c>
      <c r="D9982" s="88">
        <v>77</v>
      </c>
      <c r="E9982" s="88" t="s">
        <v>147</v>
      </c>
      <c r="H9982" s="87" t="s">
        <v>20668</v>
      </c>
      <c r="I9982"/>
      <c r="J9982"/>
      <c r="K9982"/>
      <c r="L9982"/>
      <c r="M9982"/>
      <c r="N9982"/>
      <c r="O9982"/>
      <c r="P9982"/>
      <c r="Q9982"/>
      <c r="R9982"/>
      <c r="S9982"/>
      <c r="T9982"/>
      <c r="U9982"/>
      <c r="V9982"/>
      <c r="W9982"/>
      <c r="X9982"/>
      <c r="Y9982"/>
      <c r="Z9982"/>
      <c r="AA9982"/>
      <c r="AB9982"/>
      <c r="AC9982"/>
      <c r="AD9982"/>
      <c r="AE9982"/>
      <c r="AF9982"/>
      <c r="AG9982"/>
      <c r="AH9982"/>
      <c r="AI9982"/>
      <c r="AJ9982"/>
      <c r="AK9982"/>
      <c r="AL9982"/>
      <c r="AM9982"/>
      <c r="AN9982"/>
      <c r="AO9982"/>
      <c r="AP9982"/>
      <c r="AQ9982"/>
      <c r="AR9982"/>
      <c r="AS9982"/>
      <c r="AT9982"/>
      <c r="AU9982"/>
      <c r="AV9982"/>
      <c r="AW9982"/>
      <c r="AX9982"/>
      <c r="AY9982"/>
      <c r="AZ9982"/>
      <c r="BA9982"/>
      <c r="BB9982"/>
      <c r="BC9982"/>
      <c r="BD9982"/>
      <c r="BE9982"/>
      <c r="BF9982"/>
      <c r="BG9982"/>
      <c r="BH9982"/>
      <c r="BI9982"/>
      <c r="BJ9982"/>
      <c r="BK9982"/>
      <c r="BL9982"/>
      <c r="BM9982"/>
      <c r="BN9982"/>
      <c r="BO9982"/>
      <c r="BP9982"/>
      <c r="BQ9982"/>
      <c r="BR9982"/>
      <c r="BS9982"/>
      <c r="BT9982"/>
      <c r="BU9982"/>
      <c r="BV9982"/>
      <c r="BW9982"/>
      <c r="BX9982"/>
      <c r="BY9982"/>
      <c r="BZ9982"/>
      <c r="CA9982"/>
      <c r="CB9982"/>
      <c r="CC9982"/>
      <c r="CD9982"/>
      <c r="CE9982"/>
      <c r="CF9982"/>
      <c r="CG9982"/>
      <c r="CH9982"/>
      <c r="CI9982"/>
      <c r="CJ9982"/>
      <c r="CK9982"/>
      <c r="CL9982"/>
      <c r="CM9982"/>
      <c r="CN9982"/>
      <c r="CO9982"/>
      <c r="CP9982"/>
      <c r="CQ9982"/>
      <c r="CR9982"/>
      <c r="CS9982"/>
      <c r="CT9982"/>
      <c r="CU9982"/>
      <c r="CV9982"/>
      <c r="CW9982"/>
      <c r="CX9982"/>
      <c r="CY9982"/>
      <c r="CZ9982"/>
      <c r="DA9982"/>
      <c r="DB9982"/>
      <c r="DC9982"/>
      <c r="DD9982"/>
      <c r="DE9982"/>
      <c r="DF9982"/>
      <c r="DG9982"/>
      <c r="DH9982"/>
      <c r="DI9982"/>
      <c r="DJ9982"/>
      <c r="DK9982"/>
      <c r="DL9982"/>
      <c r="DM9982"/>
      <c r="DN9982"/>
      <c r="DO9982"/>
      <c r="DP9982"/>
      <c r="DQ9982"/>
      <c r="DR9982"/>
      <c r="DS9982"/>
      <c r="DT9982"/>
      <c r="DU9982"/>
      <c r="DV9982"/>
      <c r="DW9982"/>
      <c r="DX9982"/>
      <c r="DY9982"/>
      <c r="DZ9982"/>
      <c r="EA9982"/>
      <c r="EB9982"/>
      <c r="EC9982"/>
      <c r="ED9982"/>
      <c r="EE9982"/>
      <c r="EF9982"/>
      <c r="EG9982"/>
      <c r="EH9982"/>
      <c r="EI9982"/>
      <c r="EJ9982"/>
      <c r="EK9982"/>
      <c r="EL9982"/>
      <c r="EM9982"/>
      <c r="EN9982"/>
      <c r="EO9982"/>
      <c r="EP9982"/>
      <c r="EQ9982"/>
      <c r="ER9982"/>
      <c r="ES9982"/>
      <c r="ET9982"/>
      <c r="EU9982"/>
      <c r="EV9982"/>
      <c r="EW9982"/>
      <c r="EX9982"/>
      <c r="EY9982"/>
      <c r="EZ9982"/>
      <c r="FA9982"/>
      <c r="FB9982"/>
      <c r="FC9982"/>
      <c r="FD9982"/>
      <c r="FE9982"/>
      <c r="FF9982"/>
      <c r="FG9982"/>
      <c r="FH9982"/>
      <c r="FI9982"/>
      <c r="FJ9982"/>
      <c r="FK9982"/>
      <c r="FL9982"/>
      <c r="FM9982"/>
      <c r="FN9982"/>
      <c r="FO9982"/>
      <c r="FP9982"/>
      <c r="FQ9982"/>
      <c r="FR9982"/>
      <c r="FS9982"/>
      <c r="FT9982"/>
      <c r="FU9982"/>
      <c r="FV9982"/>
      <c r="FW9982"/>
      <c r="FX9982"/>
      <c r="FY9982"/>
      <c r="FZ9982"/>
      <c r="GA9982"/>
      <c r="GB9982"/>
      <c r="GC9982"/>
      <c r="GD9982"/>
      <c r="GE9982"/>
      <c r="GF9982"/>
      <c r="GG9982"/>
      <c r="GH9982"/>
      <c r="GI9982"/>
      <c r="GJ9982"/>
      <c r="GK9982"/>
      <c r="GL9982"/>
      <c r="GM9982"/>
      <c r="GN9982"/>
      <c r="GO9982"/>
      <c r="GP9982"/>
      <c r="GQ9982"/>
      <c r="GR9982"/>
      <c r="GS9982"/>
      <c r="GT9982"/>
      <c r="GU9982"/>
      <c r="GV9982"/>
      <c r="GW9982"/>
      <c r="GX9982"/>
      <c r="GY9982"/>
      <c r="GZ9982"/>
      <c r="HA9982"/>
      <c r="HB9982"/>
      <c r="HC9982"/>
      <c r="HD9982"/>
      <c r="HE9982"/>
      <c r="HF9982"/>
      <c r="HG9982"/>
      <c r="HH9982"/>
      <c r="HI9982"/>
      <c r="HJ9982"/>
      <c r="HK9982"/>
      <c r="HL9982"/>
      <c r="HM9982"/>
      <c r="HN9982"/>
      <c r="HO9982"/>
      <c r="HP9982"/>
      <c r="HQ9982"/>
      <c r="HR9982"/>
      <c r="HS9982"/>
      <c r="HT9982"/>
      <c r="HU9982"/>
      <c r="HV9982"/>
      <c r="HW9982"/>
      <c r="HX9982"/>
      <c r="HY9982"/>
      <c r="HZ9982"/>
      <c r="IA9982"/>
      <c r="IB9982"/>
      <c r="IC9982"/>
      <c r="ID9982"/>
      <c r="IE9982"/>
      <c r="IF9982"/>
      <c r="IG9982"/>
      <c r="IH9982"/>
      <c r="II9982"/>
      <c r="IJ9982"/>
      <c r="IK9982"/>
      <c r="IL9982"/>
      <c r="IM9982"/>
      <c r="IN9982"/>
      <c r="IO9982"/>
      <c r="IP9982"/>
      <c r="IQ9982"/>
      <c r="IR9982"/>
      <c r="IS9982"/>
      <c r="IT9982"/>
      <c r="IU9982"/>
      <c r="IV9982"/>
    </row>
    <row r="9983" spans="1:256" ht="15.75" x14ac:dyDescent="0.25">
      <c r="A9983" s="254" t="s">
        <v>20687</v>
      </c>
      <c r="B9983">
        <v>0.02</v>
      </c>
      <c r="C9983" s="90">
        <v>1.4913998428064566E-2</v>
      </c>
      <c r="D9983" s="88">
        <v>77</v>
      </c>
      <c r="E9983" s="88" t="s">
        <v>147</v>
      </c>
      <c r="H9983" s="87" t="s">
        <v>20671</v>
      </c>
      <c r="I9983"/>
      <c r="J9983"/>
      <c r="K9983"/>
      <c r="L9983"/>
      <c r="M9983"/>
      <c r="N9983"/>
      <c r="O9983"/>
      <c r="P9983"/>
      <c r="Q9983"/>
      <c r="R9983"/>
      <c r="S9983"/>
      <c r="T9983"/>
      <c r="U9983"/>
      <c r="V9983"/>
      <c r="W9983"/>
      <c r="X9983"/>
      <c r="Y9983"/>
      <c r="Z9983"/>
      <c r="AA9983"/>
      <c r="AB9983"/>
      <c r="AC9983"/>
      <c r="AD9983"/>
      <c r="AE9983"/>
      <c r="AF9983"/>
      <c r="AG9983"/>
      <c r="AH9983"/>
      <c r="AI9983"/>
      <c r="AJ9983"/>
      <c r="AK9983"/>
      <c r="AL9983"/>
      <c r="AM9983"/>
      <c r="AN9983"/>
      <c r="AO9983"/>
      <c r="AP9983"/>
      <c r="AQ9983"/>
      <c r="AR9983"/>
      <c r="AS9983"/>
      <c r="AT9983"/>
      <c r="AU9983"/>
      <c r="AV9983"/>
      <c r="AW9983"/>
      <c r="AX9983"/>
      <c r="AY9983"/>
      <c r="AZ9983"/>
      <c r="BA9983"/>
      <c r="BB9983"/>
      <c r="BC9983"/>
      <c r="BD9983"/>
      <c r="BE9983"/>
      <c r="BF9983"/>
      <c r="BG9983"/>
      <c r="BH9983"/>
      <c r="BI9983"/>
      <c r="BJ9983"/>
      <c r="BK9983"/>
      <c r="BL9983"/>
      <c r="BM9983"/>
      <c r="BN9983"/>
      <c r="BO9983"/>
      <c r="BP9983"/>
      <c r="BQ9983"/>
      <c r="BR9983"/>
      <c r="BS9983"/>
      <c r="BT9983"/>
      <c r="BU9983"/>
      <c r="BV9983"/>
      <c r="BW9983"/>
      <c r="BX9983"/>
      <c r="BY9983"/>
      <c r="BZ9983"/>
      <c r="CA9983"/>
      <c r="CB9983"/>
      <c r="CC9983"/>
      <c r="CD9983"/>
      <c r="CE9983"/>
      <c r="CF9983"/>
      <c r="CG9983"/>
      <c r="CH9983"/>
      <c r="CI9983"/>
      <c r="CJ9983"/>
      <c r="CK9983"/>
      <c r="CL9983"/>
      <c r="CM9983"/>
      <c r="CN9983"/>
      <c r="CO9983"/>
      <c r="CP9983"/>
      <c r="CQ9983"/>
      <c r="CR9983"/>
      <c r="CS9983"/>
      <c r="CT9983"/>
      <c r="CU9983"/>
      <c r="CV9983"/>
      <c r="CW9983"/>
      <c r="CX9983"/>
      <c r="CY9983"/>
      <c r="CZ9983"/>
      <c r="DA9983"/>
      <c r="DB9983"/>
      <c r="DC9983"/>
      <c r="DD9983"/>
      <c r="DE9983"/>
      <c r="DF9983"/>
      <c r="DG9983"/>
      <c r="DH9983"/>
      <c r="DI9983"/>
      <c r="DJ9983"/>
      <c r="DK9983"/>
      <c r="DL9983"/>
      <c r="DM9983"/>
      <c r="DN9983"/>
      <c r="DO9983"/>
      <c r="DP9983"/>
      <c r="DQ9983"/>
      <c r="DR9983"/>
      <c r="DS9983"/>
      <c r="DT9983"/>
      <c r="DU9983"/>
      <c r="DV9983"/>
      <c r="DW9983"/>
      <c r="DX9983"/>
      <c r="DY9983"/>
      <c r="DZ9983"/>
      <c r="EA9983"/>
      <c r="EB9983"/>
      <c r="EC9983"/>
      <c r="ED9983"/>
      <c r="EE9983"/>
      <c r="EF9983"/>
      <c r="EG9983"/>
      <c r="EH9983"/>
      <c r="EI9983"/>
      <c r="EJ9983"/>
      <c r="EK9983"/>
      <c r="EL9983"/>
      <c r="EM9983"/>
      <c r="EN9983"/>
      <c r="EO9983"/>
      <c r="EP9983"/>
      <c r="EQ9983"/>
      <c r="ER9983"/>
      <c r="ES9983"/>
      <c r="ET9983"/>
      <c r="EU9983"/>
      <c r="EV9983"/>
      <c r="EW9983"/>
      <c r="EX9983"/>
      <c r="EY9983"/>
      <c r="EZ9983"/>
      <c r="FA9983"/>
      <c r="FB9983"/>
      <c r="FC9983"/>
      <c r="FD9983"/>
      <c r="FE9983"/>
      <c r="FF9983"/>
      <c r="FG9983"/>
      <c r="FH9983"/>
      <c r="FI9983"/>
      <c r="FJ9983"/>
      <c r="FK9983"/>
      <c r="FL9983"/>
      <c r="FM9983"/>
      <c r="FN9983"/>
      <c r="FO9983"/>
      <c r="FP9983"/>
      <c r="FQ9983"/>
      <c r="FR9983"/>
      <c r="FS9983"/>
      <c r="FT9983"/>
      <c r="FU9983"/>
      <c r="FV9983"/>
      <c r="FW9983"/>
      <c r="FX9983"/>
      <c r="FY9983"/>
      <c r="FZ9983"/>
      <c r="GA9983"/>
      <c r="GB9983"/>
      <c r="GC9983"/>
      <c r="GD9983"/>
      <c r="GE9983"/>
      <c r="GF9983"/>
      <c r="GG9983"/>
      <c r="GH9983"/>
      <c r="GI9983"/>
      <c r="GJ9983"/>
      <c r="GK9983"/>
      <c r="GL9983"/>
      <c r="GM9983"/>
      <c r="GN9983"/>
      <c r="GO9983"/>
      <c r="GP9983"/>
      <c r="GQ9983"/>
      <c r="GR9983"/>
      <c r="GS9983"/>
      <c r="GT9983"/>
      <c r="GU9983"/>
      <c r="GV9983"/>
      <c r="GW9983"/>
      <c r="GX9983"/>
      <c r="GY9983"/>
      <c r="GZ9983"/>
      <c r="HA9983"/>
      <c r="HB9983"/>
      <c r="HC9983"/>
      <c r="HD9983"/>
      <c r="HE9983"/>
      <c r="HF9983"/>
      <c r="HG9983"/>
      <c r="HH9983"/>
      <c r="HI9983"/>
      <c r="HJ9983"/>
      <c r="HK9983"/>
      <c r="HL9983"/>
      <c r="HM9983"/>
      <c r="HN9983"/>
      <c r="HO9983"/>
      <c r="HP9983"/>
      <c r="HQ9983"/>
      <c r="HR9983"/>
      <c r="HS9983"/>
      <c r="HT9983"/>
      <c r="HU9983"/>
      <c r="HV9983"/>
      <c r="HW9983"/>
      <c r="HX9983"/>
      <c r="HY9983"/>
      <c r="HZ9983"/>
      <c r="IA9983"/>
      <c r="IB9983"/>
      <c r="IC9983"/>
      <c r="ID9983"/>
      <c r="IE9983"/>
      <c r="IF9983"/>
      <c r="IG9983"/>
      <c r="IH9983"/>
      <c r="II9983"/>
      <c r="IJ9983"/>
      <c r="IK9983"/>
      <c r="IL9983"/>
      <c r="IM9983"/>
      <c r="IN9983"/>
      <c r="IO9983"/>
      <c r="IP9983"/>
      <c r="IQ9983"/>
      <c r="IR9983"/>
      <c r="IS9983"/>
      <c r="IT9983"/>
      <c r="IU9983"/>
      <c r="IV9983"/>
    </row>
    <row r="9984" spans="1:256" ht="15.75" x14ac:dyDescent="0.25">
      <c r="A9984" s="254" t="s">
        <v>20670</v>
      </c>
      <c r="B9984">
        <v>0.02</v>
      </c>
      <c r="C9984" s="90">
        <v>1.4913998428064566E-2</v>
      </c>
      <c r="D9984" s="88">
        <v>77</v>
      </c>
      <c r="E9984" s="88" t="s">
        <v>147</v>
      </c>
      <c r="H9984" s="87" t="s">
        <v>20671</v>
      </c>
      <c r="I9984"/>
      <c r="J9984"/>
      <c r="K9984"/>
      <c r="L9984"/>
      <c r="M9984"/>
      <c r="N9984"/>
      <c r="O9984"/>
      <c r="P9984"/>
      <c r="Q9984"/>
      <c r="R9984"/>
      <c r="S9984"/>
      <c r="T9984"/>
      <c r="U9984"/>
      <c r="V9984"/>
      <c r="W9984"/>
      <c r="X9984"/>
      <c r="Y9984"/>
      <c r="Z9984"/>
      <c r="AA9984"/>
      <c r="AB9984"/>
      <c r="AC9984"/>
      <c r="AD9984"/>
      <c r="AE9984"/>
      <c r="AF9984"/>
      <c r="AG9984"/>
      <c r="AH9984"/>
      <c r="AI9984"/>
      <c r="AJ9984"/>
      <c r="AK9984"/>
      <c r="AL9984"/>
      <c r="AM9984"/>
      <c r="AN9984"/>
      <c r="AO9984"/>
      <c r="AP9984"/>
      <c r="AQ9984"/>
      <c r="AR9984"/>
      <c r="AS9984"/>
      <c r="AT9984"/>
      <c r="AU9984"/>
      <c r="AV9984"/>
      <c r="AW9984"/>
      <c r="AX9984"/>
      <c r="AY9984"/>
      <c r="AZ9984"/>
      <c r="BA9984"/>
      <c r="BB9984"/>
      <c r="BC9984"/>
      <c r="BD9984"/>
      <c r="BE9984"/>
      <c r="BF9984"/>
      <c r="BG9984"/>
      <c r="BH9984"/>
      <c r="BI9984"/>
      <c r="BJ9984"/>
      <c r="BK9984"/>
      <c r="BL9984"/>
      <c r="BM9984"/>
      <c r="BN9984"/>
      <c r="BO9984"/>
      <c r="BP9984"/>
      <c r="BQ9984"/>
      <c r="BR9984"/>
      <c r="BS9984"/>
      <c r="BT9984"/>
      <c r="BU9984"/>
      <c r="BV9984"/>
      <c r="BW9984"/>
      <c r="BX9984"/>
      <c r="BY9984"/>
      <c r="BZ9984"/>
      <c r="CA9984"/>
      <c r="CB9984"/>
      <c r="CC9984"/>
      <c r="CD9984"/>
      <c r="CE9984"/>
      <c r="CF9984"/>
      <c r="CG9984"/>
      <c r="CH9984"/>
      <c r="CI9984"/>
      <c r="CJ9984"/>
      <c r="CK9984"/>
      <c r="CL9984"/>
      <c r="CM9984"/>
      <c r="CN9984"/>
      <c r="CO9984"/>
      <c r="CP9984"/>
      <c r="CQ9984"/>
      <c r="CR9984"/>
      <c r="CS9984"/>
      <c r="CT9984"/>
      <c r="CU9984"/>
      <c r="CV9984"/>
      <c r="CW9984"/>
      <c r="CX9984"/>
      <c r="CY9984"/>
      <c r="CZ9984"/>
      <c r="DA9984"/>
      <c r="DB9984"/>
      <c r="DC9984"/>
      <c r="DD9984"/>
      <c r="DE9984"/>
      <c r="DF9984"/>
      <c r="DG9984"/>
      <c r="DH9984"/>
      <c r="DI9984"/>
      <c r="DJ9984"/>
      <c r="DK9984"/>
      <c r="DL9984"/>
      <c r="DM9984"/>
      <c r="DN9984"/>
      <c r="DO9984"/>
      <c r="DP9984"/>
      <c r="DQ9984"/>
      <c r="DR9984"/>
      <c r="DS9984"/>
      <c r="DT9984"/>
      <c r="DU9984"/>
      <c r="DV9984"/>
      <c r="DW9984"/>
      <c r="DX9984"/>
      <c r="DY9984"/>
      <c r="DZ9984"/>
      <c r="EA9984"/>
      <c r="EB9984"/>
      <c r="EC9984"/>
      <c r="ED9984"/>
      <c r="EE9984"/>
      <c r="EF9984"/>
      <c r="EG9984"/>
      <c r="EH9984"/>
      <c r="EI9984"/>
      <c r="EJ9984"/>
      <c r="EK9984"/>
      <c r="EL9984"/>
      <c r="EM9984"/>
      <c r="EN9984"/>
      <c r="EO9984"/>
      <c r="EP9984"/>
      <c r="EQ9984"/>
      <c r="ER9984"/>
      <c r="ES9984"/>
      <c r="ET9984"/>
      <c r="EU9984"/>
      <c r="EV9984"/>
      <c r="EW9984"/>
      <c r="EX9984"/>
      <c r="EY9984"/>
      <c r="EZ9984"/>
      <c r="FA9984"/>
      <c r="FB9984"/>
      <c r="FC9984"/>
      <c r="FD9984"/>
      <c r="FE9984"/>
      <c r="FF9984"/>
      <c r="FG9984"/>
      <c r="FH9984"/>
      <c r="FI9984"/>
      <c r="FJ9984"/>
      <c r="FK9984"/>
      <c r="FL9984"/>
      <c r="FM9984"/>
      <c r="FN9984"/>
      <c r="FO9984"/>
      <c r="FP9984"/>
      <c r="FQ9984"/>
      <c r="FR9984"/>
      <c r="FS9984"/>
      <c r="FT9984"/>
      <c r="FU9984"/>
      <c r="FV9984"/>
      <c r="FW9984"/>
      <c r="FX9984"/>
      <c r="FY9984"/>
      <c r="FZ9984"/>
      <c r="GA9984"/>
      <c r="GB9984"/>
      <c r="GC9984"/>
      <c r="GD9984"/>
      <c r="GE9984"/>
      <c r="GF9984"/>
      <c r="GG9984"/>
      <c r="GH9984"/>
      <c r="GI9984"/>
      <c r="GJ9984"/>
      <c r="GK9984"/>
      <c r="GL9984"/>
      <c r="GM9984"/>
      <c r="GN9984"/>
      <c r="GO9984"/>
      <c r="GP9984"/>
      <c r="GQ9984"/>
      <c r="GR9984"/>
      <c r="GS9984"/>
      <c r="GT9984"/>
      <c r="GU9984"/>
      <c r="GV9984"/>
      <c r="GW9984"/>
      <c r="GX9984"/>
      <c r="GY9984"/>
      <c r="GZ9984"/>
      <c r="HA9984"/>
      <c r="HB9984"/>
      <c r="HC9984"/>
      <c r="HD9984"/>
      <c r="HE9984"/>
      <c r="HF9984"/>
      <c r="HG9984"/>
      <c r="HH9984"/>
      <c r="HI9984"/>
      <c r="HJ9984"/>
      <c r="HK9984"/>
      <c r="HL9984"/>
      <c r="HM9984"/>
      <c r="HN9984"/>
      <c r="HO9984"/>
      <c r="HP9984"/>
      <c r="HQ9984"/>
      <c r="HR9984"/>
      <c r="HS9984"/>
      <c r="HT9984"/>
      <c r="HU9984"/>
      <c r="HV9984"/>
      <c r="HW9984"/>
      <c r="HX9984"/>
      <c r="HY9984"/>
      <c r="HZ9984"/>
      <c r="IA9984"/>
      <c r="IB9984"/>
      <c r="IC9984"/>
      <c r="ID9984"/>
      <c r="IE9984"/>
      <c r="IF9984"/>
      <c r="IG9984"/>
      <c r="IH9984"/>
      <c r="II9984"/>
      <c r="IJ9984"/>
      <c r="IK9984"/>
      <c r="IL9984"/>
      <c r="IM9984"/>
      <c r="IN9984"/>
      <c r="IO9984"/>
      <c r="IP9984"/>
      <c r="IQ9984"/>
      <c r="IR9984"/>
      <c r="IS9984"/>
      <c r="IT9984"/>
      <c r="IU9984"/>
      <c r="IV9984"/>
    </row>
    <row r="9985" spans="1:256" ht="15.75" x14ac:dyDescent="0.25">
      <c r="A9985" s="254" t="s">
        <v>20672</v>
      </c>
      <c r="B9985">
        <v>0.02</v>
      </c>
      <c r="C9985" s="90">
        <v>1.4913998428064566E-2</v>
      </c>
      <c r="D9985" s="88">
        <v>77</v>
      </c>
      <c r="E9985" s="88" t="s">
        <v>147</v>
      </c>
      <c r="H9985" s="87" t="s">
        <v>20673</v>
      </c>
      <c r="I9985"/>
      <c r="J9985"/>
      <c r="K9985"/>
      <c r="L9985"/>
      <c r="M9985"/>
      <c r="N9985"/>
      <c r="O9985"/>
      <c r="P9985"/>
      <c r="Q9985"/>
      <c r="R9985"/>
      <c r="S9985"/>
      <c r="T9985"/>
      <c r="U9985"/>
      <c r="V9985"/>
      <c r="W9985"/>
      <c r="X9985"/>
      <c r="Y9985"/>
      <c r="Z9985"/>
      <c r="AA9985"/>
      <c r="AB9985"/>
      <c r="AC9985"/>
      <c r="AD9985"/>
      <c r="AE9985"/>
      <c r="AF9985"/>
      <c r="AG9985"/>
      <c r="AH9985"/>
      <c r="AI9985"/>
      <c r="AJ9985"/>
      <c r="AK9985"/>
      <c r="AL9985"/>
      <c r="AM9985"/>
      <c r="AN9985"/>
      <c r="AO9985"/>
      <c r="AP9985"/>
      <c r="AQ9985"/>
      <c r="AR9985"/>
      <c r="AS9985"/>
      <c r="AT9985"/>
      <c r="AU9985"/>
      <c r="AV9985"/>
      <c r="AW9985"/>
      <c r="AX9985"/>
      <c r="AY9985"/>
      <c r="AZ9985"/>
      <c r="BA9985"/>
      <c r="BB9985"/>
      <c r="BC9985"/>
      <c r="BD9985"/>
      <c r="BE9985"/>
      <c r="BF9985"/>
      <c r="BG9985"/>
      <c r="BH9985"/>
      <c r="BI9985"/>
      <c r="BJ9985"/>
      <c r="BK9985"/>
      <c r="BL9985"/>
      <c r="BM9985"/>
      <c r="BN9985"/>
      <c r="BO9985"/>
      <c r="BP9985"/>
      <c r="BQ9985"/>
      <c r="BR9985"/>
      <c r="BS9985"/>
      <c r="BT9985"/>
      <c r="BU9985"/>
      <c r="BV9985"/>
      <c r="BW9985"/>
      <c r="BX9985"/>
      <c r="BY9985"/>
      <c r="BZ9985"/>
      <c r="CA9985"/>
      <c r="CB9985"/>
      <c r="CC9985"/>
      <c r="CD9985"/>
      <c r="CE9985"/>
      <c r="CF9985"/>
      <c r="CG9985"/>
      <c r="CH9985"/>
      <c r="CI9985"/>
      <c r="CJ9985"/>
      <c r="CK9985"/>
      <c r="CL9985"/>
      <c r="CM9985"/>
      <c r="CN9985"/>
      <c r="CO9985"/>
      <c r="CP9985"/>
      <c r="CQ9985"/>
      <c r="CR9985"/>
      <c r="CS9985"/>
      <c r="CT9985"/>
      <c r="CU9985"/>
      <c r="CV9985"/>
      <c r="CW9985"/>
      <c r="CX9985"/>
      <c r="CY9985"/>
      <c r="CZ9985"/>
      <c r="DA9985"/>
      <c r="DB9985"/>
      <c r="DC9985"/>
      <c r="DD9985"/>
      <c r="DE9985"/>
      <c r="DF9985"/>
      <c r="DG9985"/>
      <c r="DH9985"/>
      <c r="DI9985"/>
      <c r="DJ9985"/>
      <c r="DK9985"/>
      <c r="DL9985"/>
      <c r="DM9985"/>
      <c r="DN9985"/>
      <c r="DO9985"/>
      <c r="DP9985"/>
      <c r="DQ9985"/>
      <c r="DR9985"/>
      <c r="DS9985"/>
      <c r="DT9985"/>
      <c r="DU9985"/>
      <c r="DV9985"/>
      <c r="DW9985"/>
      <c r="DX9985"/>
      <c r="DY9985"/>
      <c r="DZ9985"/>
      <c r="EA9985"/>
      <c r="EB9985"/>
      <c r="EC9985"/>
      <c r="ED9985"/>
      <c r="EE9985"/>
      <c r="EF9985"/>
      <c r="EG9985"/>
      <c r="EH9985"/>
      <c r="EI9985"/>
      <c r="EJ9985"/>
      <c r="EK9985"/>
      <c r="EL9985"/>
      <c r="EM9985"/>
      <c r="EN9985"/>
      <c r="EO9985"/>
      <c r="EP9985"/>
      <c r="EQ9985"/>
      <c r="ER9985"/>
      <c r="ES9985"/>
      <c r="ET9985"/>
      <c r="EU9985"/>
      <c r="EV9985"/>
      <c r="EW9985"/>
      <c r="EX9985"/>
      <c r="EY9985"/>
      <c r="EZ9985"/>
      <c r="FA9985"/>
      <c r="FB9985"/>
      <c r="FC9985"/>
      <c r="FD9985"/>
      <c r="FE9985"/>
      <c r="FF9985"/>
      <c r="FG9985"/>
      <c r="FH9985"/>
      <c r="FI9985"/>
      <c r="FJ9985"/>
      <c r="FK9985"/>
      <c r="FL9985"/>
      <c r="FM9985"/>
      <c r="FN9985"/>
      <c r="FO9985"/>
      <c r="FP9985"/>
      <c r="FQ9985"/>
      <c r="FR9985"/>
      <c r="FS9985"/>
      <c r="FT9985"/>
      <c r="FU9985"/>
      <c r="FV9985"/>
      <c r="FW9985"/>
      <c r="FX9985"/>
      <c r="FY9985"/>
      <c r="FZ9985"/>
      <c r="GA9985"/>
      <c r="GB9985"/>
      <c r="GC9985"/>
      <c r="GD9985"/>
      <c r="GE9985"/>
      <c r="GF9985"/>
      <c r="GG9985"/>
      <c r="GH9985"/>
      <c r="GI9985"/>
      <c r="GJ9985"/>
      <c r="GK9985"/>
      <c r="GL9985"/>
      <c r="GM9985"/>
      <c r="GN9985"/>
      <c r="GO9985"/>
      <c r="GP9985"/>
      <c r="GQ9985"/>
      <c r="GR9985"/>
      <c r="GS9985"/>
      <c r="GT9985"/>
      <c r="GU9985"/>
      <c r="GV9985"/>
      <c r="GW9985"/>
      <c r="GX9985"/>
      <c r="GY9985"/>
      <c r="GZ9985"/>
      <c r="HA9985"/>
      <c r="HB9985"/>
      <c r="HC9985"/>
      <c r="HD9985"/>
      <c r="HE9985"/>
      <c r="HF9985"/>
      <c r="HG9985"/>
      <c r="HH9985"/>
      <c r="HI9985"/>
      <c r="HJ9985"/>
      <c r="HK9985"/>
      <c r="HL9985"/>
      <c r="HM9985"/>
      <c r="HN9985"/>
      <c r="HO9985"/>
      <c r="HP9985"/>
      <c r="HQ9985"/>
      <c r="HR9985"/>
      <c r="HS9985"/>
      <c r="HT9985"/>
      <c r="HU9985"/>
      <c r="HV9985"/>
      <c r="HW9985"/>
      <c r="HX9985"/>
      <c r="HY9985"/>
      <c r="HZ9985"/>
      <c r="IA9985"/>
      <c r="IB9985"/>
      <c r="IC9985"/>
      <c r="ID9985"/>
      <c r="IE9985"/>
      <c r="IF9985"/>
      <c r="IG9985"/>
      <c r="IH9985"/>
      <c r="II9985"/>
      <c r="IJ9985"/>
      <c r="IK9985"/>
      <c r="IL9985"/>
      <c r="IM9985"/>
      <c r="IN9985"/>
      <c r="IO9985"/>
      <c r="IP9985"/>
      <c r="IQ9985"/>
      <c r="IR9985"/>
      <c r="IS9985"/>
      <c r="IT9985"/>
      <c r="IU9985"/>
      <c r="IV9985"/>
    </row>
    <row r="9986" spans="1:256" ht="15.75" x14ac:dyDescent="0.25">
      <c r="A9986" s="254" t="s">
        <v>20674</v>
      </c>
      <c r="B9986">
        <v>0.01</v>
      </c>
      <c r="C9986" s="90">
        <v>7.456999214032283E-3</v>
      </c>
      <c r="D9986" s="88">
        <v>77</v>
      </c>
      <c r="E9986" s="88" t="s">
        <v>147</v>
      </c>
      <c r="F9986" s="106"/>
      <c r="H9986" s="87" t="s">
        <v>20675</v>
      </c>
      <c r="I9986"/>
      <c r="J9986"/>
      <c r="K9986"/>
      <c r="L9986"/>
      <c r="M9986"/>
      <c r="N9986"/>
      <c r="O9986"/>
      <c r="P9986"/>
      <c r="Q9986"/>
      <c r="R9986"/>
      <c r="S9986"/>
      <c r="T9986"/>
      <c r="U9986"/>
      <c r="V9986"/>
      <c r="W9986"/>
      <c r="X9986"/>
      <c r="Y9986"/>
      <c r="Z9986"/>
      <c r="AA9986"/>
      <c r="AB9986"/>
      <c r="AC9986"/>
      <c r="AD9986"/>
      <c r="AE9986"/>
      <c r="AF9986"/>
      <c r="AG9986"/>
      <c r="AH9986"/>
      <c r="AI9986"/>
      <c r="AJ9986"/>
      <c r="AK9986"/>
      <c r="AL9986"/>
      <c r="AM9986"/>
      <c r="AN9986"/>
      <c r="AO9986"/>
      <c r="AP9986"/>
      <c r="AQ9986"/>
      <c r="AR9986"/>
      <c r="AS9986"/>
      <c r="AT9986"/>
      <c r="AU9986"/>
      <c r="AV9986"/>
      <c r="AW9986"/>
      <c r="AX9986"/>
      <c r="AY9986"/>
      <c r="AZ9986"/>
      <c r="BA9986"/>
      <c r="BB9986"/>
      <c r="BC9986"/>
      <c r="BD9986"/>
      <c r="BE9986"/>
      <c r="BF9986"/>
      <c r="BG9986"/>
      <c r="BH9986"/>
      <c r="BI9986"/>
      <c r="BJ9986"/>
      <c r="BK9986"/>
      <c r="BL9986"/>
      <c r="BM9986"/>
      <c r="BN9986"/>
      <c r="BO9986"/>
      <c r="BP9986"/>
      <c r="BQ9986"/>
      <c r="BR9986"/>
      <c r="BS9986"/>
      <c r="BT9986"/>
      <c r="BU9986"/>
      <c r="BV9986"/>
      <c r="BW9986"/>
      <c r="BX9986"/>
      <c r="BY9986"/>
      <c r="BZ9986"/>
      <c r="CA9986"/>
      <c r="CB9986"/>
      <c r="CC9986"/>
      <c r="CD9986"/>
      <c r="CE9986"/>
      <c r="CF9986"/>
      <c r="CG9986"/>
      <c r="CH9986"/>
      <c r="CI9986"/>
      <c r="CJ9986"/>
      <c r="CK9986"/>
      <c r="CL9986"/>
      <c r="CM9986"/>
      <c r="CN9986"/>
      <c r="CO9986"/>
      <c r="CP9986"/>
      <c r="CQ9986"/>
      <c r="CR9986"/>
      <c r="CS9986"/>
      <c r="CT9986"/>
      <c r="CU9986"/>
      <c r="CV9986"/>
      <c r="CW9986"/>
      <c r="CX9986"/>
      <c r="CY9986"/>
      <c r="CZ9986"/>
      <c r="DA9986"/>
      <c r="DB9986"/>
      <c r="DC9986"/>
      <c r="DD9986"/>
      <c r="DE9986"/>
      <c r="DF9986"/>
      <c r="DG9986"/>
      <c r="DH9986"/>
      <c r="DI9986"/>
      <c r="DJ9986"/>
      <c r="DK9986"/>
      <c r="DL9986"/>
      <c r="DM9986"/>
      <c r="DN9986"/>
      <c r="DO9986"/>
      <c r="DP9986"/>
      <c r="DQ9986"/>
      <c r="DR9986"/>
      <c r="DS9986"/>
      <c r="DT9986"/>
      <c r="DU9986"/>
      <c r="DV9986"/>
      <c r="DW9986"/>
      <c r="DX9986"/>
      <c r="DY9986"/>
      <c r="DZ9986"/>
      <c r="EA9986"/>
      <c r="EB9986"/>
      <c r="EC9986"/>
      <c r="ED9986"/>
      <c r="EE9986"/>
      <c r="EF9986"/>
      <c r="EG9986"/>
      <c r="EH9986"/>
      <c r="EI9986"/>
      <c r="EJ9986"/>
      <c r="EK9986"/>
      <c r="EL9986"/>
      <c r="EM9986"/>
      <c r="EN9986"/>
      <c r="EO9986"/>
      <c r="EP9986"/>
      <c r="EQ9986"/>
      <c r="ER9986"/>
      <c r="ES9986"/>
      <c r="ET9986"/>
      <c r="EU9986"/>
      <c r="EV9986"/>
      <c r="EW9986"/>
      <c r="EX9986"/>
      <c r="EY9986"/>
      <c r="EZ9986"/>
      <c r="FA9986"/>
      <c r="FB9986"/>
      <c r="FC9986"/>
      <c r="FD9986"/>
      <c r="FE9986"/>
      <c r="FF9986"/>
      <c r="FG9986"/>
      <c r="FH9986"/>
      <c r="FI9986"/>
      <c r="FJ9986"/>
      <c r="FK9986"/>
      <c r="FL9986"/>
      <c r="FM9986"/>
      <c r="FN9986"/>
      <c r="FO9986"/>
      <c r="FP9986"/>
      <c r="FQ9986"/>
      <c r="FR9986"/>
      <c r="FS9986"/>
      <c r="FT9986"/>
      <c r="FU9986"/>
      <c r="FV9986"/>
      <c r="FW9986"/>
      <c r="FX9986"/>
      <c r="FY9986"/>
      <c r="FZ9986"/>
      <c r="GA9986"/>
      <c r="GB9986"/>
      <c r="GC9986"/>
      <c r="GD9986"/>
      <c r="GE9986"/>
      <c r="GF9986"/>
      <c r="GG9986"/>
      <c r="GH9986"/>
      <c r="GI9986"/>
      <c r="GJ9986"/>
      <c r="GK9986"/>
      <c r="GL9986"/>
      <c r="GM9986"/>
      <c r="GN9986"/>
      <c r="GO9986"/>
      <c r="GP9986"/>
      <c r="GQ9986"/>
      <c r="GR9986"/>
      <c r="GS9986"/>
      <c r="GT9986"/>
      <c r="GU9986"/>
      <c r="GV9986"/>
      <c r="GW9986"/>
      <c r="GX9986"/>
      <c r="GY9986"/>
      <c r="GZ9986"/>
      <c r="HA9986"/>
      <c r="HB9986"/>
      <c r="HC9986"/>
      <c r="HD9986"/>
      <c r="HE9986"/>
      <c r="HF9986"/>
      <c r="HG9986"/>
      <c r="HH9986"/>
      <c r="HI9986"/>
      <c r="HJ9986"/>
      <c r="HK9986"/>
      <c r="HL9986"/>
      <c r="HM9986"/>
      <c r="HN9986"/>
      <c r="HO9986"/>
      <c r="HP9986"/>
      <c r="HQ9986"/>
      <c r="HR9986"/>
      <c r="HS9986"/>
      <c r="HT9986"/>
      <c r="HU9986"/>
      <c r="HV9986"/>
      <c r="HW9986"/>
      <c r="HX9986"/>
      <c r="HY9986"/>
      <c r="HZ9986"/>
      <c r="IA9986"/>
      <c r="IB9986"/>
      <c r="IC9986"/>
      <c r="ID9986"/>
      <c r="IE9986"/>
      <c r="IF9986"/>
      <c r="IG9986"/>
      <c r="IH9986"/>
      <c r="II9986"/>
      <c r="IJ9986"/>
      <c r="IK9986"/>
      <c r="IL9986"/>
      <c r="IM9986"/>
      <c r="IN9986"/>
      <c r="IO9986"/>
      <c r="IP9986"/>
      <c r="IQ9986"/>
      <c r="IR9986"/>
      <c r="IS9986"/>
      <c r="IT9986"/>
      <c r="IU9986"/>
      <c r="IV9986"/>
    </row>
    <row r="9987" spans="1:256" ht="15.75" x14ac:dyDescent="0.25">
      <c r="A9987" s="254" t="s">
        <v>20688</v>
      </c>
      <c r="B9987">
        <v>0.01</v>
      </c>
      <c r="C9987" s="90">
        <v>7.456999214032283E-3</v>
      </c>
      <c r="D9987" s="88">
        <v>77</v>
      </c>
      <c r="E9987" s="88" t="s">
        <v>147</v>
      </c>
      <c r="F9987" s="106"/>
      <c r="H9987" s="87" t="s">
        <v>20689</v>
      </c>
      <c r="I9987"/>
      <c r="J9987"/>
      <c r="K9987"/>
      <c r="L9987"/>
      <c r="M9987"/>
      <c r="N9987"/>
      <c r="O9987"/>
      <c r="P9987"/>
      <c r="Q9987"/>
      <c r="R9987"/>
      <c r="S9987"/>
      <c r="T9987"/>
      <c r="U9987"/>
      <c r="V9987"/>
      <c r="W9987"/>
      <c r="X9987"/>
      <c r="Y9987"/>
      <c r="Z9987"/>
      <c r="AA9987"/>
      <c r="AB9987"/>
      <c r="AC9987"/>
      <c r="AD9987"/>
      <c r="AE9987"/>
      <c r="AF9987"/>
      <c r="AG9987"/>
      <c r="AH9987"/>
      <c r="AI9987"/>
      <c r="AJ9987"/>
      <c r="AK9987"/>
      <c r="AL9987"/>
      <c r="AM9987"/>
      <c r="AN9987"/>
      <c r="AO9987"/>
      <c r="AP9987"/>
      <c r="AQ9987"/>
      <c r="AR9987"/>
      <c r="AS9987"/>
      <c r="AT9987"/>
      <c r="AU9987"/>
      <c r="AV9987"/>
      <c r="AW9987"/>
      <c r="AX9987"/>
      <c r="AY9987"/>
      <c r="AZ9987"/>
      <c r="BA9987"/>
      <c r="BB9987"/>
      <c r="BC9987"/>
      <c r="BD9987"/>
      <c r="BE9987"/>
      <c r="BF9987"/>
      <c r="BG9987"/>
      <c r="BH9987"/>
      <c r="BI9987"/>
      <c r="BJ9987"/>
      <c r="BK9987"/>
      <c r="BL9987"/>
      <c r="BM9987"/>
      <c r="BN9987"/>
      <c r="BO9987"/>
      <c r="BP9987"/>
      <c r="BQ9987"/>
      <c r="BR9987"/>
      <c r="BS9987"/>
      <c r="BT9987"/>
      <c r="BU9987"/>
      <c r="BV9987"/>
      <c r="BW9987"/>
      <c r="BX9987"/>
      <c r="BY9987"/>
      <c r="BZ9987"/>
      <c r="CA9987"/>
      <c r="CB9987"/>
      <c r="CC9987"/>
      <c r="CD9987"/>
      <c r="CE9987"/>
      <c r="CF9987"/>
      <c r="CG9987"/>
      <c r="CH9987"/>
      <c r="CI9987"/>
      <c r="CJ9987"/>
      <c r="CK9987"/>
      <c r="CL9987"/>
      <c r="CM9987"/>
      <c r="CN9987"/>
      <c r="CO9987"/>
      <c r="CP9987"/>
      <c r="CQ9987"/>
      <c r="CR9987"/>
      <c r="CS9987"/>
      <c r="CT9987"/>
      <c r="CU9987"/>
      <c r="CV9987"/>
      <c r="CW9987"/>
      <c r="CX9987"/>
      <c r="CY9987"/>
      <c r="CZ9987"/>
      <c r="DA9987"/>
      <c r="DB9987"/>
      <c r="DC9987"/>
      <c r="DD9987"/>
      <c r="DE9987"/>
      <c r="DF9987"/>
      <c r="DG9987"/>
      <c r="DH9987"/>
      <c r="DI9987"/>
      <c r="DJ9987"/>
      <c r="DK9987"/>
      <c r="DL9987"/>
      <c r="DM9987"/>
      <c r="DN9987"/>
      <c r="DO9987"/>
      <c r="DP9987"/>
      <c r="DQ9987"/>
      <c r="DR9987"/>
      <c r="DS9987"/>
      <c r="DT9987"/>
      <c r="DU9987"/>
      <c r="DV9987"/>
      <c r="DW9987"/>
      <c r="DX9987"/>
      <c r="DY9987"/>
      <c r="DZ9987"/>
      <c r="EA9987"/>
      <c r="EB9987"/>
      <c r="EC9987"/>
      <c r="ED9987"/>
      <c r="EE9987"/>
      <c r="EF9987"/>
      <c r="EG9987"/>
      <c r="EH9987"/>
      <c r="EI9987"/>
      <c r="EJ9987"/>
      <c r="EK9987"/>
      <c r="EL9987"/>
      <c r="EM9987"/>
      <c r="EN9987"/>
      <c r="EO9987"/>
      <c r="EP9987"/>
      <c r="EQ9987"/>
      <c r="ER9987"/>
      <c r="ES9987"/>
      <c r="ET9987"/>
      <c r="EU9987"/>
      <c r="EV9987"/>
      <c r="EW9987"/>
      <c r="EX9987"/>
      <c r="EY9987"/>
      <c r="EZ9987"/>
      <c r="FA9987"/>
      <c r="FB9987"/>
      <c r="FC9987"/>
      <c r="FD9987"/>
      <c r="FE9987"/>
      <c r="FF9987"/>
      <c r="FG9987"/>
      <c r="FH9987"/>
      <c r="FI9987"/>
      <c r="FJ9987"/>
      <c r="FK9987"/>
      <c r="FL9987"/>
      <c r="FM9987"/>
      <c r="FN9987"/>
      <c r="FO9987"/>
      <c r="FP9987"/>
      <c r="FQ9987"/>
      <c r="FR9987"/>
      <c r="FS9987"/>
      <c r="FT9987"/>
      <c r="FU9987"/>
      <c r="FV9987"/>
      <c r="FW9987"/>
      <c r="FX9987"/>
      <c r="FY9987"/>
      <c r="FZ9987"/>
      <c r="GA9987"/>
      <c r="GB9987"/>
      <c r="GC9987"/>
      <c r="GD9987"/>
      <c r="GE9987"/>
      <c r="GF9987"/>
      <c r="GG9987"/>
      <c r="GH9987"/>
      <c r="GI9987"/>
      <c r="GJ9987"/>
      <c r="GK9987"/>
      <c r="GL9987"/>
      <c r="GM9987"/>
      <c r="GN9987"/>
      <c r="GO9987"/>
      <c r="GP9987"/>
      <c r="GQ9987"/>
      <c r="GR9987"/>
      <c r="GS9987"/>
      <c r="GT9987"/>
      <c r="GU9987"/>
      <c r="GV9987"/>
      <c r="GW9987"/>
      <c r="GX9987"/>
      <c r="GY9987"/>
      <c r="GZ9987"/>
      <c r="HA9987"/>
      <c r="HB9987"/>
      <c r="HC9987"/>
      <c r="HD9987"/>
      <c r="HE9987"/>
      <c r="HF9987"/>
      <c r="HG9987"/>
      <c r="HH9987"/>
      <c r="HI9987"/>
      <c r="HJ9987"/>
      <c r="HK9987"/>
      <c r="HL9987"/>
      <c r="HM9987"/>
      <c r="HN9987"/>
      <c r="HO9987"/>
      <c r="HP9987"/>
      <c r="HQ9987"/>
      <c r="HR9987"/>
      <c r="HS9987"/>
      <c r="HT9987"/>
      <c r="HU9987"/>
      <c r="HV9987"/>
      <c r="HW9987"/>
      <c r="HX9987"/>
      <c r="HY9987"/>
      <c r="HZ9987"/>
      <c r="IA9987"/>
      <c r="IB9987"/>
      <c r="IC9987"/>
      <c r="ID9987"/>
      <c r="IE9987"/>
      <c r="IF9987"/>
      <c r="IG9987"/>
      <c r="IH9987"/>
      <c r="II9987"/>
      <c r="IJ9987"/>
      <c r="IK9987"/>
      <c r="IL9987"/>
      <c r="IM9987"/>
      <c r="IN9987"/>
      <c r="IO9987"/>
      <c r="IP9987"/>
      <c r="IQ9987"/>
      <c r="IR9987"/>
      <c r="IS9987"/>
      <c r="IT9987"/>
      <c r="IU9987"/>
      <c r="IV9987"/>
    </row>
    <row r="9988" spans="1:256" ht="15.75" x14ac:dyDescent="0.25">
      <c r="A9988" s="254" t="s">
        <v>20690</v>
      </c>
      <c r="B9988">
        <v>0.02</v>
      </c>
      <c r="C9988" s="90">
        <v>1.4913998428064566E-2</v>
      </c>
      <c r="D9988" s="88">
        <v>77</v>
      </c>
      <c r="E9988" s="88" t="s">
        <v>147</v>
      </c>
      <c r="F9988" s="106"/>
      <c r="H9988" s="87" t="s">
        <v>20691</v>
      </c>
      <c r="I9988"/>
      <c r="J9988"/>
      <c r="K9988"/>
      <c r="L9988"/>
      <c r="M9988"/>
      <c r="N9988"/>
      <c r="O9988"/>
      <c r="P9988"/>
      <c r="Q9988"/>
      <c r="R9988"/>
      <c r="S9988"/>
      <c r="T9988"/>
      <c r="U9988"/>
      <c r="V9988"/>
      <c r="W9988"/>
      <c r="X9988"/>
      <c r="Y9988"/>
      <c r="Z9988"/>
      <c r="AA9988"/>
      <c r="AB9988"/>
      <c r="AC9988"/>
      <c r="AD9988"/>
      <c r="AE9988"/>
      <c r="AF9988"/>
      <c r="AG9988"/>
      <c r="AH9988"/>
      <c r="AI9988"/>
      <c r="AJ9988"/>
      <c r="AK9988"/>
      <c r="AL9988"/>
      <c r="AM9988"/>
      <c r="AN9988"/>
      <c r="AO9988"/>
      <c r="AP9988"/>
      <c r="AQ9988"/>
      <c r="AR9988"/>
      <c r="AS9988"/>
      <c r="AT9988"/>
      <c r="AU9988"/>
      <c r="AV9988"/>
      <c r="AW9988"/>
      <c r="AX9988"/>
      <c r="AY9988"/>
      <c r="AZ9988"/>
      <c r="BA9988"/>
      <c r="BB9988"/>
      <c r="BC9988"/>
      <c r="BD9988"/>
      <c r="BE9988"/>
      <c r="BF9988"/>
      <c r="BG9988"/>
      <c r="BH9988"/>
      <c r="BI9988"/>
      <c r="BJ9988"/>
      <c r="BK9988"/>
      <c r="BL9988"/>
      <c r="BM9988"/>
      <c r="BN9988"/>
      <c r="BO9988"/>
      <c r="BP9988"/>
      <c r="BQ9988"/>
      <c r="BR9988"/>
      <c r="BS9988"/>
      <c r="BT9988"/>
      <c r="BU9988"/>
      <c r="BV9988"/>
      <c r="BW9988"/>
      <c r="BX9988"/>
      <c r="BY9988"/>
      <c r="BZ9988"/>
      <c r="CA9988"/>
      <c r="CB9988"/>
      <c r="CC9988"/>
      <c r="CD9988"/>
      <c r="CE9988"/>
      <c r="CF9988"/>
      <c r="CG9988"/>
      <c r="CH9988"/>
      <c r="CI9988"/>
      <c r="CJ9988"/>
      <c r="CK9988"/>
      <c r="CL9988"/>
      <c r="CM9988"/>
      <c r="CN9988"/>
      <c r="CO9988"/>
      <c r="CP9988"/>
      <c r="CQ9988"/>
      <c r="CR9988"/>
      <c r="CS9988"/>
      <c r="CT9988"/>
      <c r="CU9988"/>
      <c r="CV9988"/>
      <c r="CW9988"/>
      <c r="CX9988"/>
      <c r="CY9988"/>
      <c r="CZ9988"/>
      <c r="DA9988"/>
      <c r="DB9988"/>
      <c r="DC9988"/>
      <c r="DD9988"/>
      <c r="DE9988"/>
      <c r="DF9988"/>
      <c r="DG9988"/>
      <c r="DH9988"/>
      <c r="DI9988"/>
      <c r="DJ9988"/>
      <c r="DK9988"/>
      <c r="DL9988"/>
      <c r="DM9988"/>
      <c r="DN9988"/>
      <c r="DO9988"/>
      <c r="DP9988"/>
      <c r="DQ9988"/>
      <c r="DR9988"/>
      <c r="DS9988"/>
      <c r="DT9988"/>
      <c r="DU9988"/>
      <c r="DV9988"/>
      <c r="DW9988"/>
      <c r="DX9988"/>
      <c r="DY9988"/>
      <c r="DZ9988"/>
      <c r="EA9988"/>
      <c r="EB9988"/>
      <c r="EC9988"/>
      <c r="ED9988"/>
      <c r="EE9988"/>
      <c r="EF9988"/>
      <c r="EG9988"/>
      <c r="EH9988"/>
      <c r="EI9988"/>
      <c r="EJ9988"/>
      <c r="EK9988"/>
      <c r="EL9988"/>
      <c r="EM9988"/>
      <c r="EN9988"/>
      <c r="EO9988"/>
      <c r="EP9988"/>
      <c r="EQ9988"/>
      <c r="ER9988"/>
      <c r="ES9988"/>
      <c r="ET9988"/>
      <c r="EU9988"/>
      <c r="EV9988"/>
      <c r="EW9988"/>
      <c r="EX9988"/>
      <c r="EY9988"/>
      <c r="EZ9988"/>
      <c r="FA9988"/>
      <c r="FB9988"/>
      <c r="FC9988"/>
      <c r="FD9988"/>
      <c r="FE9988"/>
      <c r="FF9988"/>
      <c r="FG9988"/>
      <c r="FH9988"/>
      <c r="FI9988"/>
      <c r="FJ9988"/>
      <c r="FK9988"/>
      <c r="FL9988"/>
      <c r="FM9988"/>
      <c r="FN9988"/>
      <c r="FO9988"/>
      <c r="FP9988"/>
      <c r="FQ9988"/>
      <c r="FR9988"/>
      <c r="FS9988"/>
      <c r="FT9988"/>
      <c r="FU9988"/>
      <c r="FV9988"/>
      <c r="FW9988"/>
      <c r="FX9988"/>
      <c r="FY9988"/>
      <c r="FZ9988"/>
      <c r="GA9988"/>
      <c r="GB9988"/>
      <c r="GC9988"/>
      <c r="GD9988"/>
      <c r="GE9988"/>
      <c r="GF9988"/>
      <c r="GG9988"/>
      <c r="GH9988"/>
      <c r="GI9988"/>
      <c r="GJ9988"/>
      <c r="GK9988"/>
      <c r="GL9988"/>
      <c r="GM9988"/>
      <c r="GN9988"/>
      <c r="GO9988"/>
      <c r="GP9988"/>
      <c r="GQ9988"/>
      <c r="GR9988"/>
      <c r="GS9988"/>
      <c r="GT9988"/>
      <c r="GU9988"/>
      <c r="GV9988"/>
      <c r="GW9988"/>
      <c r="GX9988"/>
      <c r="GY9988"/>
      <c r="GZ9988"/>
      <c r="HA9988"/>
      <c r="HB9988"/>
      <c r="HC9988"/>
      <c r="HD9988"/>
      <c r="HE9988"/>
      <c r="HF9988"/>
      <c r="HG9988"/>
      <c r="HH9988"/>
      <c r="HI9988"/>
      <c r="HJ9988"/>
      <c r="HK9988"/>
      <c r="HL9988"/>
      <c r="HM9988"/>
      <c r="HN9988"/>
      <c r="HO9988"/>
      <c r="HP9988"/>
      <c r="HQ9988"/>
      <c r="HR9988"/>
      <c r="HS9988"/>
      <c r="HT9988"/>
      <c r="HU9988"/>
      <c r="HV9988"/>
      <c r="HW9988"/>
      <c r="HX9988"/>
      <c r="HY9988"/>
      <c r="HZ9988"/>
      <c r="IA9988"/>
      <c r="IB9988"/>
      <c r="IC9988"/>
      <c r="ID9988"/>
      <c r="IE9988"/>
      <c r="IF9988"/>
      <c r="IG9988"/>
      <c r="IH9988"/>
      <c r="II9988"/>
      <c r="IJ9988"/>
      <c r="IK9988"/>
      <c r="IL9988"/>
      <c r="IM9988"/>
      <c r="IN9988"/>
      <c r="IO9988"/>
      <c r="IP9988"/>
      <c r="IQ9988"/>
      <c r="IR9988"/>
      <c r="IS9988"/>
      <c r="IT9988"/>
      <c r="IU9988"/>
      <c r="IV9988"/>
    </row>
    <row r="9989" spans="1:256" ht="15.75" x14ac:dyDescent="0.25">
      <c r="A9989" s="254" t="s">
        <v>20692</v>
      </c>
      <c r="B9989">
        <v>4.0000000000000001E-3</v>
      </c>
      <c r="C9989" s="90">
        <v>2.9827996856129132E-3</v>
      </c>
      <c r="D9989" s="88">
        <v>77</v>
      </c>
      <c r="E9989" s="88" t="s">
        <v>147</v>
      </c>
      <c r="F9989" s="106"/>
      <c r="H9989" s="87" t="s">
        <v>20693</v>
      </c>
      <c r="I9989"/>
      <c r="J9989"/>
      <c r="K9989"/>
      <c r="L9989"/>
      <c r="M9989"/>
      <c r="N9989"/>
      <c r="O9989"/>
      <c r="P9989"/>
      <c r="Q9989"/>
      <c r="R9989"/>
      <c r="S9989"/>
      <c r="T9989"/>
      <c r="U9989"/>
      <c r="V9989"/>
      <c r="W9989"/>
      <c r="X9989"/>
      <c r="Y9989"/>
      <c r="Z9989"/>
      <c r="AA9989"/>
      <c r="AB9989"/>
      <c r="AC9989"/>
      <c r="AD9989"/>
      <c r="AE9989"/>
      <c r="AF9989"/>
      <c r="AG9989"/>
      <c r="AH9989"/>
      <c r="AI9989"/>
      <c r="AJ9989"/>
      <c r="AK9989"/>
      <c r="AL9989"/>
      <c r="AM9989"/>
      <c r="AN9989"/>
      <c r="AO9989"/>
      <c r="AP9989"/>
      <c r="AQ9989"/>
      <c r="AR9989"/>
      <c r="AS9989"/>
      <c r="AT9989"/>
      <c r="AU9989"/>
      <c r="AV9989"/>
      <c r="AW9989"/>
      <c r="AX9989"/>
      <c r="AY9989"/>
      <c r="AZ9989"/>
      <c r="BA9989"/>
      <c r="BB9989"/>
      <c r="BC9989"/>
      <c r="BD9989"/>
      <c r="BE9989"/>
      <c r="BF9989"/>
      <c r="BG9989"/>
      <c r="BH9989"/>
      <c r="BI9989"/>
      <c r="BJ9989"/>
      <c r="BK9989"/>
      <c r="BL9989"/>
      <c r="BM9989"/>
      <c r="BN9989"/>
      <c r="BO9989"/>
      <c r="BP9989"/>
      <c r="BQ9989"/>
      <c r="BR9989"/>
      <c r="BS9989"/>
      <c r="BT9989"/>
      <c r="BU9989"/>
      <c r="BV9989"/>
      <c r="BW9989"/>
      <c r="BX9989"/>
      <c r="BY9989"/>
      <c r="BZ9989"/>
      <c r="CA9989"/>
      <c r="CB9989"/>
      <c r="CC9989"/>
      <c r="CD9989"/>
      <c r="CE9989"/>
      <c r="CF9989"/>
      <c r="CG9989"/>
      <c r="CH9989"/>
      <c r="CI9989"/>
      <c r="CJ9989"/>
      <c r="CK9989"/>
      <c r="CL9989"/>
      <c r="CM9989"/>
      <c r="CN9989"/>
      <c r="CO9989"/>
      <c r="CP9989"/>
      <c r="CQ9989"/>
      <c r="CR9989"/>
      <c r="CS9989"/>
      <c r="CT9989"/>
      <c r="CU9989"/>
      <c r="CV9989"/>
      <c r="CW9989"/>
      <c r="CX9989"/>
      <c r="CY9989"/>
      <c r="CZ9989"/>
      <c r="DA9989"/>
      <c r="DB9989"/>
      <c r="DC9989"/>
      <c r="DD9989"/>
      <c r="DE9989"/>
      <c r="DF9989"/>
      <c r="DG9989"/>
      <c r="DH9989"/>
      <c r="DI9989"/>
      <c r="DJ9989"/>
      <c r="DK9989"/>
      <c r="DL9989"/>
      <c r="DM9989"/>
      <c r="DN9989"/>
      <c r="DO9989"/>
      <c r="DP9989"/>
      <c r="DQ9989"/>
      <c r="DR9989"/>
      <c r="DS9989"/>
      <c r="DT9989"/>
      <c r="DU9989"/>
      <c r="DV9989"/>
      <c r="DW9989"/>
      <c r="DX9989"/>
      <c r="DY9989"/>
      <c r="DZ9989"/>
      <c r="EA9989"/>
      <c r="EB9989"/>
      <c r="EC9989"/>
      <c r="ED9989"/>
      <c r="EE9989"/>
      <c r="EF9989"/>
      <c r="EG9989"/>
      <c r="EH9989"/>
      <c r="EI9989"/>
      <c r="EJ9989"/>
      <c r="EK9989"/>
      <c r="EL9989"/>
      <c r="EM9989"/>
      <c r="EN9989"/>
      <c r="EO9989"/>
      <c r="EP9989"/>
      <c r="EQ9989"/>
      <c r="ER9989"/>
      <c r="ES9989"/>
      <c r="ET9989"/>
      <c r="EU9989"/>
      <c r="EV9989"/>
      <c r="EW9989"/>
      <c r="EX9989"/>
      <c r="EY9989"/>
      <c r="EZ9989"/>
      <c r="FA9989"/>
      <c r="FB9989"/>
      <c r="FC9989"/>
      <c r="FD9989"/>
      <c r="FE9989"/>
      <c r="FF9989"/>
      <c r="FG9989"/>
      <c r="FH9989"/>
      <c r="FI9989"/>
      <c r="FJ9989"/>
      <c r="FK9989"/>
      <c r="FL9989"/>
      <c r="FM9989"/>
      <c r="FN9989"/>
      <c r="FO9989"/>
      <c r="FP9989"/>
      <c r="FQ9989"/>
      <c r="FR9989"/>
      <c r="FS9989"/>
      <c r="FT9989"/>
      <c r="FU9989"/>
      <c r="FV9989"/>
      <c r="FW9989"/>
      <c r="FX9989"/>
      <c r="FY9989"/>
      <c r="FZ9989"/>
      <c r="GA9989"/>
      <c r="GB9989"/>
      <c r="GC9989"/>
      <c r="GD9989"/>
      <c r="GE9989"/>
      <c r="GF9989"/>
      <c r="GG9989"/>
      <c r="GH9989"/>
      <c r="GI9989"/>
      <c r="GJ9989"/>
      <c r="GK9989"/>
      <c r="GL9989"/>
      <c r="GM9989"/>
      <c r="GN9989"/>
      <c r="GO9989"/>
      <c r="GP9989"/>
      <c r="GQ9989"/>
      <c r="GR9989"/>
      <c r="GS9989"/>
      <c r="GT9989"/>
      <c r="GU9989"/>
      <c r="GV9989"/>
      <c r="GW9989"/>
      <c r="GX9989"/>
      <c r="GY9989"/>
      <c r="GZ9989"/>
      <c r="HA9989"/>
      <c r="HB9989"/>
      <c r="HC9989"/>
      <c r="HD9989"/>
      <c r="HE9989"/>
      <c r="HF9989"/>
      <c r="HG9989"/>
      <c r="HH9989"/>
      <c r="HI9989"/>
      <c r="HJ9989"/>
      <c r="HK9989"/>
      <c r="HL9989"/>
      <c r="HM9989"/>
      <c r="HN9989"/>
      <c r="HO9989"/>
      <c r="HP9989"/>
      <c r="HQ9989"/>
      <c r="HR9989"/>
      <c r="HS9989"/>
      <c r="HT9989"/>
      <c r="HU9989"/>
      <c r="HV9989"/>
      <c r="HW9989"/>
      <c r="HX9989"/>
      <c r="HY9989"/>
      <c r="HZ9989"/>
      <c r="IA9989"/>
      <c r="IB9989"/>
      <c r="IC9989"/>
      <c r="ID9989"/>
      <c r="IE9989"/>
      <c r="IF9989"/>
      <c r="IG9989"/>
      <c r="IH9989"/>
      <c r="II9989"/>
      <c r="IJ9989"/>
      <c r="IK9989"/>
      <c r="IL9989"/>
      <c r="IM9989"/>
      <c r="IN9989"/>
      <c r="IO9989"/>
      <c r="IP9989"/>
      <c r="IQ9989"/>
      <c r="IR9989"/>
      <c r="IS9989"/>
      <c r="IT9989"/>
      <c r="IU9989"/>
      <c r="IV9989"/>
    </row>
    <row r="9990" spans="1:256" ht="15.75" x14ac:dyDescent="0.25">
      <c r="A9990" s="254" t="s">
        <v>20669</v>
      </c>
      <c r="B9990">
        <v>0.02</v>
      </c>
      <c r="C9990" s="90">
        <v>1.4913998428064566E-2</v>
      </c>
      <c r="D9990" s="88">
        <v>77</v>
      </c>
      <c r="E9990" s="88" t="s">
        <v>147</v>
      </c>
      <c r="F9990" s="106"/>
      <c r="H9990" s="87" t="s">
        <v>20694</v>
      </c>
      <c r="I9990"/>
      <c r="J9990"/>
      <c r="K9990"/>
      <c r="L9990"/>
      <c r="M9990"/>
      <c r="N9990"/>
      <c r="O9990"/>
      <c r="P9990"/>
      <c r="Q9990"/>
      <c r="R9990"/>
      <c r="S9990"/>
      <c r="T9990"/>
      <c r="U9990"/>
      <c r="V9990"/>
      <c r="W9990"/>
      <c r="X9990"/>
      <c r="Y9990"/>
      <c r="Z9990"/>
      <c r="AA9990"/>
      <c r="AB9990"/>
      <c r="AC9990"/>
      <c r="AD9990"/>
      <c r="AE9990"/>
      <c r="AF9990"/>
      <c r="AG9990"/>
      <c r="AH9990"/>
      <c r="AI9990"/>
      <c r="AJ9990"/>
      <c r="AK9990"/>
      <c r="AL9990"/>
      <c r="AM9990"/>
      <c r="AN9990"/>
      <c r="AO9990"/>
      <c r="AP9990"/>
      <c r="AQ9990"/>
      <c r="AR9990"/>
      <c r="AS9990"/>
      <c r="AT9990"/>
      <c r="AU9990"/>
      <c r="AV9990"/>
      <c r="AW9990"/>
      <c r="AX9990"/>
      <c r="AY9990"/>
      <c r="AZ9990"/>
      <c r="BA9990"/>
      <c r="BB9990"/>
      <c r="BC9990"/>
      <c r="BD9990"/>
      <c r="BE9990"/>
      <c r="BF9990"/>
      <c r="BG9990"/>
      <c r="BH9990"/>
      <c r="BI9990"/>
      <c r="BJ9990"/>
      <c r="BK9990"/>
      <c r="BL9990"/>
      <c r="BM9990"/>
      <c r="BN9990"/>
      <c r="BO9990"/>
      <c r="BP9990"/>
      <c r="BQ9990"/>
      <c r="BR9990"/>
      <c r="BS9990"/>
      <c r="BT9990"/>
      <c r="BU9990"/>
      <c r="BV9990"/>
      <c r="BW9990"/>
      <c r="BX9990"/>
      <c r="BY9990"/>
      <c r="BZ9990"/>
      <c r="CA9990"/>
      <c r="CB9990"/>
      <c r="CC9990"/>
      <c r="CD9990"/>
      <c r="CE9990"/>
      <c r="CF9990"/>
      <c r="CG9990"/>
      <c r="CH9990"/>
      <c r="CI9990"/>
      <c r="CJ9990"/>
      <c r="CK9990"/>
      <c r="CL9990"/>
      <c r="CM9990"/>
      <c r="CN9990"/>
      <c r="CO9990"/>
      <c r="CP9990"/>
      <c r="CQ9990"/>
      <c r="CR9990"/>
      <c r="CS9990"/>
      <c r="CT9990"/>
      <c r="CU9990"/>
      <c r="CV9990"/>
      <c r="CW9990"/>
      <c r="CX9990"/>
      <c r="CY9990"/>
      <c r="CZ9990"/>
      <c r="DA9990"/>
      <c r="DB9990"/>
      <c r="DC9990"/>
      <c r="DD9990"/>
      <c r="DE9990"/>
      <c r="DF9990"/>
      <c r="DG9990"/>
      <c r="DH9990"/>
      <c r="DI9990"/>
      <c r="DJ9990"/>
      <c r="DK9990"/>
      <c r="DL9990"/>
      <c r="DM9990"/>
      <c r="DN9990"/>
      <c r="DO9990"/>
      <c r="DP9990"/>
      <c r="DQ9990"/>
      <c r="DR9990"/>
      <c r="DS9990"/>
      <c r="DT9990"/>
      <c r="DU9990"/>
      <c r="DV9990"/>
      <c r="DW9990"/>
      <c r="DX9990"/>
      <c r="DY9990"/>
      <c r="DZ9990"/>
      <c r="EA9990"/>
      <c r="EB9990"/>
      <c r="EC9990"/>
      <c r="ED9990"/>
      <c r="EE9990"/>
      <c r="EF9990"/>
      <c r="EG9990"/>
      <c r="EH9990"/>
      <c r="EI9990"/>
      <c r="EJ9990"/>
      <c r="EK9990"/>
      <c r="EL9990"/>
      <c r="EM9990"/>
      <c r="EN9990"/>
      <c r="EO9990"/>
      <c r="EP9990"/>
      <c r="EQ9990"/>
      <c r="ER9990"/>
      <c r="ES9990"/>
      <c r="ET9990"/>
      <c r="EU9990"/>
      <c r="EV9990"/>
      <c r="EW9990"/>
      <c r="EX9990"/>
      <c r="EY9990"/>
      <c r="EZ9990"/>
      <c r="FA9990"/>
      <c r="FB9990"/>
      <c r="FC9990"/>
      <c r="FD9990"/>
      <c r="FE9990"/>
      <c r="FF9990"/>
      <c r="FG9990"/>
      <c r="FH9990"/>
      <c r="FI9990"/>
      <c r="FJ9990"/>
      <c r="FK9990"/>
      <c r="FL9990"/>
      <c r="FM9990"/>
      <c r="FN9990"/>
      <c r="FO9990"/>
      <c r="FP9990"/>
      <c r="FQ9990"/>
      <c r="FR9990"/>
      <c r="FS9990"/>
      <c r="FT9990"/>
      <c r="FU9990"/>
      <c r="FV9990"/>
      <c r="FW9990"/>
      <c r="FX9990"/>
      <c r="FY9990"/>
      <c r="FZ9990"/>
      <c r="GA9990"/>
      <c r="GB9990"/>
      <c r="GC9990"/>
      <c r="GD9990"/>
      <c r="GE9990"/>
      <c r="GF9990"/>
      <c r="GG9990"/>
      <c r="GH9990"/>
      <c r="GI9990"/>
      <c r="GJ9990"/>
      <c r="GK9990"/>
      <c r="GL9990"/>
      <c r="GM9990"/>
      <c r="GN9990"/>
      <c r="GO9990"/>
      <c r="GP9990"/>
      <c r="GQ9990"/>
      <c r="GR9990"/>
      <c r="GS9990"/>
      <c r="GT9990"/>
      <c r="GU9990"/>
      <c r="GV9990"/>
      <c r="GW9990"/>
      <c r="GX9990"/>
      <c r="GY9990"/>
      <c r="GZ9990"/>
      <c r="HA9990"/>
      <c r="HB9990"/>
      <c r="HC9990"/>
      <c r="HD9990"/>
      <c r="HE9990"/>
      <c r="HF9990"/>
      <c r="HG9990"/>
      <c r="HH9990"/>
      <c r="HI9990"/>
      <c r="HJ9990"/>
      <c r="HK9990"/>
      <c r="HL9990"/>
      <c r="HM9990"/>
      <c r="HN9990"/>
      <c r="HO9990"/>
      <c r="HP9990"/>
      <c r="HQ9990"/>
      <c r="HR9990"/>
      <c r="HS9990"/>
      <c r="HT9990"/>
      <c r="HU9990"/>
      <c r="HV9990"/>
      <c r="HW9990"/>
      <c r="HX9990"/>
      <c r="HY9990"/>
      <c r="HZ9990"/>
      <c r="IA9990"/>
      <c r="IB9990"/>
      <c r="IC9990"/>
      <c r="ID9990"/>
      <c r="IE9990"/>
      <c r="IF9990"/>
      <c r="IG9990"/>
      <c r="IH9990"/>
      <c r="II9990"/>
      <c r="IJ9990"/>
      <c r="IK9990"/>
      <c r="IL9990"/>
      <c r="IM9990"/>
      <c r="IN9990"/>
      <c r="IO9990"/>
      <c r="IP9990"/>
      <c r="IQ9990"/>
      <c r="IR9990"/>
      <c r="IS9990"/>
      <c r="IT9990"/>
      <c r="IU9990"/>
      <c r="IV9990"/>
    </row>
    <row r="9991" spans="1:256" ht="15.75" x14ac:dyDescent="0.25">
      <c r="A9991" s="254" t="s">
        <v>20695</v>
      </c>
      <c r="B9991">
        <v>0.01</v>
      </c>
      <c r="C9991" s="90">
        <v>7.456999214032283E-3</v>
      </c>
      <c r="D9991" s="88">
        <v>77</v>
      </c>
      <c r="E9991" s="88" t="s">
        <v>147</v>
      </c>
      <c r="F9991" s="106"/>
      <c r="H9991" s="87" t="s">
        <v>20696</v>
      </c>
      <c r="I9991"/>
      <c r="J9991"/>
      <c r="K9991"/>
      <c r="L9991"/>
      <c r="M9991"/>
      <c r="N9991"/>
      <c r="O9991"/>
      <c r="P9991"/>
      <c r="Q9991"/>
      <c r="R9991"/>
      <c r="S9991"/>
      <c r="T9991"/>
      <c r="U9991"/>
      <c r="V9991"/>
      <c r="W9991"/>
      <c r="X9991"/>
      <c r="Y9991"/>
      <c r="Z9991"/>
      <c r="AA9991"/>
      <c r="AB9991"/>
      <c r="AC9991"/>
      <c r="AD9991"/>
      <c r="AE9991"/>
      <c r="AF9991"/>
      <c r="AG9991"/>
      <c r="AH9991"/>
      <c r="AI9991"/>
      <c r="AJ9991"/>
      <c r="AK9991"/>
      <c r="AL9991"/>
      <c r="AM9991"/>
      <c r="AN9991"/>
      <c r="AO9991"/>
      <c r="AP9991"/>
      <c r="AQ9991"/>
      <c r="AR9991"/>
      <c r="AS9991"/>
      <c r="AT9991"/>
      <c r="AU9991"/>
      <c r="AV9991"/>
      <c r="AW9991"/>
      <c r="AX9991"/>
      <c r="AY9991"/>
      <c r="AZ9991"/>
      <c r="BA9991"/>
      <c r="BB9991"/>
      <c r="BC9991"/>
      <c r="BD9991"/>
      <c r="BE9991"/>
      <c r="BF9991"/>
      <c r="BG9991"/>
      <c r="BH9991"/>
      <c r="BI9991"/>
      <c r="BJ9991"/>
      <c r="BK9991"/>
      <c r="BL9991"/>
      <c r="BM9991"/>
      <c r="BN9991"/>
      <c r="BO9991"/>
      <c r="BP9991"/>
      <c r="BQ9991"/>
      <c r="BR9991"/>
      <c r="BS9991"/>
      <c r="BT9991"/>
      <c r="BU9991"/>
      <c r="BV9991"/>
      <c r="BW9991"/>
      <c r="BX9991"/>
      <c r="BY9991"/>
      <c r="BZ9991"/>
      <c r="CA9991"/>
      <c r="CB9991"/>
      <c r="CC9991"/>
      <c r="CD9991"/>
      <c r="CE9991"/>
      <c r="CF9991"/>
      <c r="CG9991"/>
      <c r="CH9991"/>
      <c r="CI9991"/>
      <c r="CJ9991"/>
      <c r="CK9991"/>
      <c r="CL9991"/>
      <c r="CM9991"/>
      <c r="CN9991"/>
      <c r="CO9991"/>
      <c r="CP9991"/>
      <c r="CQ9991"/>
      <c r="CR9991"/>
      <c r="CS9991"/>
      <c r="CT9991"/>
      <c r="CU9991"/>
      <c r="CV9991"/>
      <c r="CW9991"/>
      <c r="CX9991"/>
      <c r="CY9991"/>
      <c r="CZ9991"/>
      <c r="DA9991"/>
      <c r="DB9991"/>
      <c r="DC9991"/>
      <c r="DD9991"/>
      <c r="DE9991"/>
      <c r="DF9991"/>
      <c r="DG9991"/>
      <c r="DH9991"/>
      <c r="DI9991"/>
      <c r="DJ9991"/>
      <c r="DK9991"/>
      <c r="DL9991"/>
      <c r="DM9991"/>
      <c r="DN9991"/>
      <c r="DO9991"/>
      <c r="DP9991"/>
      <c r="DQ9991"/>
      <c r="DR9991"/>
      <c r="DS9991"/>
      <c r="DT9991"/>
      <c r="DU9991"/>
      <c r="DV9991"/>
      <c r="DW9991"/>
      <c r="DX9991"/>
      <c r="DY9991"/>
      <c r="DZ9991"/>
      <c r="EA9991"/>
      <c r="EB9991"/>
      <c r="EC9991"/>
      <c r="ED9991"/>
      <c r="EE9991"/>
      <c r="EF9991"/>
      <c r="EG9991"/>
      <c r="EH9991"/>
      <c r="EI9991"/>
      <c r="EJ9991"/>
      <c r="EK9991"/>
      <c r="EL9991"/>
      <c r="EM9991"/>
      <c r="EN9991"/>
      <c r="EO9991"/>
      <c r="EP9991"/>
      <c r="EQ9991"/>
      <c r="ER9991"/>
      <c r="ES9991"/>
      <c r="ET9991"/>
      <c r="EU9991"/>
      <c r="EV9991"/>
      <c r="EW9991"/>
      <c r="EX9991"/>
      <c r="EY9991"/>
      <c r="EZ9991"/>
      <c r="FA9991"/>
      <c r="FB9991"/>
      <c r="FC9991"/>
      <c r="FD9991"/>
      <c r="FE9991"/>
      <c r="FF9991"/>
      <c r="FG9991"/>
      <c r="FH9991"/>
      <c r="FI9991"/>
      <c r="FJ9991"/>
      <c r="FK9991"/>
      <c r="FL9991"/>
      <c r="FM9991"/>
      <c r="FN9991"/>
      <c r="FO9991"/>
      <c r="FP9991"/>
      <c r="FQ9991"/>
      <c r="FR9991"/>
      <c r="FS9991"/>
      <c r="FT9991"/>
      <c r="FU9991"/>
      <c r="FV9991"/>
      <c r="FW9991"/>
      <c r="FX9991"/>
      <c r="FY9991"/>
      <c r="FZ9991"/>
      <c r="GA9991"/>
      <c r="GB9991"/>
      <c r="GC9991"/>
      <c r="GD9991"/>
      <c r="GE9991"/>
      <c r="GF9991"/>
      <c r="GG9991"/>
      <c r="GH9991"/>
      <c r="GI9991"/>
      <c r="GJ9991"/>
      <c r="GK9991"/>
      <c r="GL9991"/>
      <c r="GM9991"/>
      <c r="GN9991"/>
      <c r="GO9991"/>
      <c r="GP9991"/>
      <c r="GQ9991"/>
      <c r="GR9991"/>
      <c r="GS9991"/>
      <c r="GT9991"/>
      <c r="GU9991"/>
      <c r="GV9991"/>
      <c r="GW9991"/>
      <c r="GX9991"/>
      <c r="GY9991"/>
      <c r="GZ9991"/>
      <c r="HA9991"/>
      <c r="HB9991"/>
      <c r="HC9991"/>
      <c r="HD9991"/>
      <c r="HE9991"/>
      <c r="HF9991"/>
      <c r="HG9991"/>
      <c r="HH9991"/>
      <c r="HI9991"/>
      <c r="HJ9991"/>
      <c r="HK9991"/>
      <c r="HL9991"/>
      <c r="HM9991"/>
      <c r="HN9991"/>
      <c r="HO9991"/>
      <c r="HP9991"/>
      <c r="HQ9991"/>
      <c r="HR9991"/>
      <c r="HS9991"/>
      <c r="HT9991"/>
      <c r="HU9991"/>
      <c r="HV9991"/>
      <c r="HW9991"/>
      <c r="HX9991"/>
      <c r="HY9991"/>
      <c r="HZ9991"/>
      <c r="IA9991"/>
      <c r="IB9991"/>
      <c r="IC9991"/>
      <c r="ID9991"/>
      <c r="IE9991"/>
      <c r="IF9991"/>
      <c r="IG9991"/>
      <c r="IH9991"/>
      <c r="II9991"/>
      <c r="IJ9991"/>
      <c r="IK9991"/>
      <c r="IL9991"/>
      <c r="IM9991"/>
      <c r="IN9991"/>
      <c r="IO9991"/>
      <c r="IP9991"/>
      <c r="IQ9991"/>
      <c r="IR9991"/>
      <c r="IS9991"/>
      <c r="IT9991"/>
      <c r="IU9991"/>
      <c r="IV9991"/>
    </row>
    <row r="9992" spans="1:256" ht="15.75" x14ac:dyDescent="0.25">
      <c r="A9992" s="254" t="s">
        <v>20697</v>
      </c>
      <c r="B9992">
        <v>0.02</v>
      </c>
      <c r="C9992" s="90">
        <v>1.4913998428064566E-2</v>
      </c>
      <c r="D9992" s="88">
        <v>77</v>
      </c>
      <c r="E9992" s="88" t="s">
        <v>147</v>
      </c>
      <c r="F9992" s="106"/>
      <c r="H9992" s="87" t="s">
        <v>20698</v>
      </c>
      <c r="I9992"/>
      <c r="J9992"/>
      <c r="K9992"/>
      <c r="L9992"/>
      <c r="M9992"/>
      <c r="N9992"/>
      <c r="O9992"/>
      <c r="P9992"/>
      <c r="Q9992"/>
      <c r="R9992"/>
      <c r="S9992"/>
      <c r="T9992"/>
      <c r="U9992"/>
      <c r="V9992"/>
      <c r="W9992"/>
      <c r="X9992"/>
      <c r="Y9992"/>
      <c r="Z9992"/>
      <c r="AA9992"/>
      <c r="AB9992"/>
      <c r="AC9992"/>
      <c r="AD9992"/>
      <c r="AE9992"/>
      <c r="AF9992"/>
      <c r="AG9992"/>
      <c r="AH9992"/>
      <c r="AI9992"/>
      <c r="AJ9992"/>
      <c r="AK9992"/>
      <c r="AL9992"/>
      <c r="AM9992"/>
      <c r="AN9992"/>
      <c r="AO9992"/>
      <c r="AP9992"/>
      <c r="AQ9992"/>
      <c r="AR9992"/>
      <c r="AS9992"/>
      <c r="AT9992"/>
      <c r="AU9992"/>
      <c r="AV9992"/>
      <c r="AW9992"/>
      <c r="AX9992"/>
      <c r="AY9992"/>
      <c r="AZ9992"/>
      <c r="BA9992"/>
      <c r="BB9992"/>
      <c r="BC9992"/>
      <c r="BD9992"/>
      <c r="BE9992"/>
      <c r="BF9992"/>
      <c r="BG9992"/>
      <c r="BH9992"/>
      <c r="BI9992"/>
      <c r="BJ9992"/>
      <c r="BK9992"/>
      <c r="BL9992"/>
      <c r="BM9992"/>
      <c r="BN9992"/>
      <c r="BO9992"/>
      <c r="BP9992"/>
      <c r="BQ9992"/>
      <c r="BR9992"/>
      <c r="BS9992"/>
      <c r="BT9992"/>
      <c r="BU9992"/>
      <c r="BV9992"/>
      <c r="BW9992"/>
      <c r="BX9992"/>
      <c r="BY9992"/>
      <c r="BZ9992"/>
      <c r="CA9992"/>
      <c r="CB9992"/>
      <c r="CC9992"/>
      <c r="CD9992"/>
      <c r="CE9992"/>
      <c r="CF9992"/>
      <c r="CG9992"/>
      <c r="CH9992"/>
      <c r="CI9992"/>
      <c r="CJ9992"/>
      <c r="CK9992"/>
      <c r="CL9992"/>
      <c r="CM9992"/>
      <c r="CN9992"/>
      <c r="CO9992"/>
      <c r="CP9992"/>
      <c r="CQ9992"/>
      <c r="CR9992"/>
      <c r="CS9992"/>
      <c r="CT9992"/>
      <c r="CU9992"/>
      <c r="CV9992"/>
      <c r="CW9992"/>
      <c r="CX9992"/>
      <c r="CY9992"/>
      <c r="CZ9992"/>
      <c r="DA9992"/>
      <c r="DB9992"/>
      <c r="DC9992"/>
      <c r="DD9992"/>
      <c r="DE9992"/>
      <c r="DF9992"/>
      <c r="DG9992"/>
      <c r="DH9992"/>
      <c r="DI9992"/>
      <c r="DJ9992"/>
      <c r="DK9992"/>
      <c r="DL9992"/>
      <c r="DM9992"/>
      <c r="DN9992"/>
      <c r="DO9992"/>
      <c r="DP9992"/>
      <c r="DQ9992"/>
      <c r="DR9992"/>
      <c r="DS9992"/>
      <c r="DT9992"/>
      <c r="DU9992"/>
      <c r="DV9992"/>
      <c r="DW9992"/>
      <c r="DX9992"/>
      <c r="DY9992"/>
      <c r="DZ9992"/>
      <c r="EA9992"/>
      <c r="EB9992"/>
      <c r="EC9992"/>
      <c r="ED9992"/>
      <c r="EE9992"/>
      <c r="EF9992"/>
      <c r="EG9992"/>
      <c r="EH9992"/>
      <c r="EI9992"/>
      <c r="EJ9992"/>
      <c r="EK9992"/>
      <c r="EL9992"/>
      <c r="EM9992"/>
      <c r="EN9992"/>
      <c r="EO9992"/>
      <c r="EP9992"/>
      <c r="EQ9992"/>
      <c r="ER9992"/>
      <c r="ES9992"/>
      <c r="ET9992"/>
      <c r="EU9992"/>
      <c r="EV9992"/>
      <c r="EW9992"/>
      <c r="EX9992"/>
      <c r="EY9992"/>
      <c r="EZ9992"/>
      <c r="FA9992"/>
      <c r="FB9992"/>
      <c r="FC9992"/>
      <c r="FD9992"/>
      <c r="FE9992"/>
      <c r="FF9992"/>
      <c r="FG9992"/>
      <c r="FH9992"/>
      <c r="FI9992"/>
      <c r="FJ9992"/>
      <c r="FK9992"/>
      <c r="FL9992"/>
      <c r="FM9992"/>
      <c r="FN9992"/>
      <c r="FO9992"/>
      <c r="FP9992"/>
      <c r="FQ9992"/>
      <c r="FR9992"/>
      <c r="FS9992"/>
      <c r="FT9992"/>
      <c r="FU9992"/>
      <c r="FV9992"/>
      <c r="FW9992"/>
      <c r="FX9992"/>
      <c r="FY9992"/>
      <c r="FZ9992"/>
      <c r="GA9992"/>
      <c r="GB9992"/>
      <c r="GC9992"/>
      <c r="GD9992"/>
      <c r="GE9992"/>
      <c r="GF9992"/>
      <c r="GG9992"/>
      <c r="GH9992"/>
      <c r="GI9992"/>
      <c r="GJ9992"/>
      <c r="GK9992"/>
      <c r="GL9992"/>
      <c r="GM9992"/>
      <c r="GN9992"/>
      <c r="GO9992"/>
      <c r="GP9992"/>
      <c r="GQ9992"/>
      <c r="GR9992"/>
      <c r="GS9992"/>
      <c r="GT9992"/>
      <c r="GU9992"/>
      <c r="GV9992"/>
      <c r="GW9992"/>
      <c r="GX9992"/>
      <c r="GY9992"/>
      <c r="GZ9992"/>
      <c r="HA9992"/>
      <c r="HB9992"/>
      <c r="HC9992"/>
      <c r="HD9992"/>
      <c r="HE9992"/>
      <c r="HF9992"/>
      <c r="HG9992"/>
      <c r="HH9992"/>
      <c r="HI9992"/>
      <c r="HJ9992"/>
      <c r="HK9992"/>
      <c r="HL9992"/>
      <c r="HM9992"/>
      <c r="HN9992"/>
      <c r="HO9992"/>
      <c r="HP9992"/>
      <c r="HQ9992"/>
      <c r="HR9992"/>
      <c r="HS9992"/>
      <c r="HT9992"/>
      <c r="HU9992"/>
      <c r="HV9992"/>
      <c r="HW9992"/>
      <c r="HX9992"/>
      <c r="HY9992"/>
      <c r="HZ9992"/>
      <c r="IA9992"/>
      <c r="IB9992"/>
      <c r="IC9992"/>
      <c r="ID9992"/>
      <c r="IE9992"/>
      <c r="IF9992"/>
      <c r="IG9992"/>
      <c r="IH9992"/>
      <c r="II9992"/>
      <c r="IJ9992"/>
      <c r="IK9992"/>
      <c r="IL9992"/>
      <c r="IM9992"/>
      <c r="IN9992"/>
      <c r="IO9992"/>
      <c r="IP9992"/>
      <c r="IQ9992"/>
      <c r="IR9992"/>
      <c r="IS9992"/>
      <c r="IT9992"/>
      <c r="IU9992"/>
      <c r="IV9992"/>
    </row>
    <row r="9993" spans="1:256" x14ac:dyDescent="0.2">
      <c r="A9993" s="215" t="s">
        <v>20699</v>
      </c>
      <c r="B9993">
        <v>0.02</v>
      </c>
      <c r="C9993" s="90">
        <v>1.4913998428064566E-2</v>
      </c>
      <c r="D9993" s="88">
        <v>77</v>
      </c>
      <c r="E9993" s="88" t="s">
        <v>147</v>
      </c>
      <c r="F9993" s="106"/>
      <c r="H9993" s="87" t="s">
        <v>20700</v>
      </c>
      <c r="I9993"/>
      <c r="J9993"/>
      <c r="K9993"/>
      <c r="L9993"/>
      <c r="M9993"/>
      <c r="N9993"/>
      <c r="O9993"/>
      <c r="P9993"/>
      <c r="Q9993"/>
      <c r="R9993"/>
      <c r="S9993"/>
      <c r="T9993"/>
      <c r="U9993"/>
      <c r="V9993"/>
      <c r="W9993"/>
      <c r="X9993"/>
      <c r="Y9993"/>
      <c r="Z9993"/>
      <c r="AA9993"/>
      <c r="AB9993"/>
      <c r="AC9993"/>
      <c r="AD9993"/>
      <c r="AE9993"/>
      <c r="AF9993"/>
      <c r="AG9993"/>
      <c r="AH9993"/>
      <c r="AI9993"/>
      <c r="AJ9993"/>
      <c r="AK9993"/>
      <c r="AL9993"/>
      <c r="AM9993"/>
      <c r="AN9993"/>
      <c r="AO9993"/>
      <c r="AP9993"/>
      <c r="AQ9993"/>
      <c r="AR9993"/>
      <c r="AS9993"/>
      <c r="AT9993"/>
      <c r="AU9993"/>
      <c r="AV9993"/>
      <c r="AW9993"/>
      <c r="AX9993"/>
      <c r="AY9993"/>
      <c r="AZ9993"/>
      <c r="BA9993"/>
      <c r="BB9993"/>
      <c r="BC9993"/>
      <c r="BD9993"/>
      <c r="BE9993"/>
      <c r="BF9993"/>
      <c r="BG9993"/>
      <c r="BH9993"/>
      <c r="BI9993"/>
      <c r="BJ9993"/>
      <c r="BK9993"/>
      <c r="BL9993"/>
      <c r="BM9993"/>
      <c r="BN9993"/>
      <c r="BO9993"/>
      <c r="BP9993"/>
      <c r="BQ9993"/>
      <c r="BR9993"/>
      <c r="BS9993"/>
      <c r="BT9993"/>
      <c r="BU9993"/>
      <c r="BV9993"/>
      <c r="BW9993"/>
      <c r="BX9993"/>
      <c r="BY9993"/>
      <c r="BZ9993"/>
      <c r="CA9993"/>
      <c r="CB9993"/>
      <c r="CC9993"/>
      <c r="CD9993"/>
      <c r="CE9993"/>
      <c r="CF9993"/>
      <c r="CG9993"/>
      <c r="CH9993"/>
      <c r="CI9993"/>
      <c r="CJ9993"/>
      <c r="CK9993"/>
      <c r="CL9993"/>
      <c r="CM9993"/>
      <c r="CN9993"/>
      <c r="CO9993"/>
      <c r="CP9993"/>
      <c r="CQ9993"/>
      <c r="CR9993"/>
      <c r="CS9993"/>
      <c r="CT9993"/>
      <c r="CU9993"/>
      <c r="CV9993"/>
      <c r="CW9993"/>
      <c r="CX9993"/>
      <c r="CY9993"/>
      <c r="CZ9993"/>
      <c r="DA9993"/>
      <c r="DB9993"/>
      <c r="DC9993"/>
      <c r="DD9993"/>
      <c r="DE9993"/>
      <c r="DF9993"/>
      <c r="DG9993"/>
      <c r="DH9993"/>
      <c r="DI9993"/>
      <c r="DJ9993"/>
      <c r="DK9993"/>
      <c r="DL9993"/>
      <c r="DM9993"/>
      <c r="DN9993"/>
      <c r="DO9993"/>
      <c r="DP9993"/>
      <c r="DQ9993"/>
      <c r="DR9993"/>
      <c r="DS9993"/>
      <c r="DT9993"/>
      <c r="DU9993"/>
      <c r="DV9993"/>
      <c r="DW9993"/>
      <c r="DX9993"/>
      <c r="DY9993"/>
      <c r="DZ9993"/>
      <c r="EA9993"/>
      <c r="EB9993"/>
      <c r="EC9993"/>
      <c r="ED9993"/>
      <c r="EE9993"/>
      <c r="EF9993"/>
      <c r="EG9993"/>
      <c r="EH9993"/>
      <c r="EI9993"/>
      <c r="EJ9993"/>
      <c r="EK9993"/>
      <c r="EL9993"/>
      <c r="EM9993"/>
      <c r="EN9993"/>
      <c r="EO9993"/>
      <c r="EP9993"/>
      <c r="EQ9993"/>
      <c r="ER9993"/>
      <c r="ES9993"/>
      <c r="ET9993"/>
      <c r="EU9993"/>
      <c r="EV9993"/>
      <c r="EW9993"/>
      <c r="EX9993"/>
      <c r="EY9993"/>
      <c r="EZ9993"/>
      <c r="FA9993"/>
      <c r="FB9993"/>
      <c r="FC9993"/>
      <c r="FD9993"/>
      <c r="FE9993"/>
      <c r="FF9993"/>
      <c r="FG9993"/>
      <c r="FH9993"/>
      <c r="FI9993"/>
      <c r="FJ9993"/>
      <c r="FK9993"/>
      <c r="FL9993"/>
      <c r="FM9993"/>
      <c r="FN9993"/>
      <c r="FO9993"/>
      <c r="FP9993"/>
      <c r="FQ9993"/>
      <c r="FR9993"/>
      <c r="FS9993"/>
      <c r="FT9993"/>
      <c r="FU9993"/>
      <c r="FV9993"/>
      <c r="FW9993"/>
      <c r="FX9993"/>
      <c r="FY9993"/>
      <c r="FZ9993"/>
      <c r="GA9993"/>
      <c r="GB9993"/>
      <c r="GC9993"/>
      <c r="GD9993"/>
      <c r="GE9993"/>
      <c r="GF9993"/>
      <c r="GG9993"/>
      <c r="GH9993"/>
      <c r="GI9993"/>
      <c r="GJ9993"/>
      <c r="GK9993"/>
      <c r="GL9993"/>
      <c r="GM9993"/>
      <c r="GN9993"/>
      <c r="GO9993"/>
      <c r="GP9993"/>
      <c r="GQ9993"/>
      <c r="GR9993"/>
      <c r="GS9993"/>
      <c r="GT9993"/>
      <c r="GU9993"/>
      <c r="GV9993"/>
      <c r="GW9993"/>
      <c r="GX9993"/>
      <c r="GY9993"/>
      <c r="GZ9993"/>
      <c r="HA9993"/>
      <c r="HB9993"/>
      <c r="HC9993"/>
      <c r="HD9993"/>
      <c r="HE9993"/>
      <c r="HF9993"/>
      <c r="HG9993"/>
      <c r="HH9993"/>
      <c r="HI9993"/>
      <c r="HJ9993"/>
      <c r="HK9993"/>
      <c r="HL9993"/>
      <c r="HM9993"/>
      <c r="HN9993"/>
      <c r="HO9993"/>
      <c r="HP9993"/>
      <c r="HQ9993"/>
      <c r="HR9993"/>
      <c r="HS9993"/>
      <c r="HT9993"/>
      <c r="HU9993"/>
      <c r="HV9993"/>
      <c r="HW9993"/>
      <c r="HX9993"/>
      <c r="HY9993"/>
      <c r="HZ9993"/>
      <c r="IA9993"/>
      <c r="IB9993"/>
      <c r="IC9993"/>
      <c r="ID9993"/>
      <c r="IE9993"/>
      <c r="IF9993"/>
      <c r="IG9993"/>
      <c r="IH9993"/>
      <c r="II9993"/>
      <c r="IJ9993"/>
      <c r="IK9993"/>
      <c r="IL9993"/>
      <c r="IM9993"/>
      <c r="IN9993"/>
      <c r="IO9993"/>
      <c r="IP9993"/>
      <c r="IQ9993"/>
      <c r="IR9993"/>
      <c r="IS9993"/>
      <c r="IT9993"/>
      <c r="IU9993"/>
      <c r="IV9993"/>
    </row>
    <row r="9994" spans="1:256" ht="15.75" x14ac:dyDescent="0.25">
      <c r="A9994" s="254" t="s">
        <v>20701</v>
      </c>
      <c r="B9994">
        <v>0.02</v>
      </c>
      <c r="C9994" s="90">
        <v>1.4913998428064566E-2</v>
      </c>
      <c r="D9994" s="88">
        <v>77</v>
      </c>
      <c r="E9994" s="88" t="s">
        <v>147</v>
      </c>
      <c r="F9994" s="289"/>
      <c r="G9994" s="290"/>
      <c r="H9994" s="87" t="s">
        <v>20696</v>
      </c>
      <c r="I9994"/>
      <c r="J9994"/>
      <c r="K9994"/>
      <c r="L9994"/>
      <c r="M9994"/>
      <c r="N9994"/>
      <c r="O9994"/>
      <c r="P9994"/>
      <c r="Q9994"/>
      <c r="R9994"/>
      <c r="S9994"/>
      <c r="T9994"/>
      <c r="U9994"/>
      <c r="V9994"/>
      <c r="W9994"/>
      <c r="X9994"/>
      <c r="Y9994"/>
      <c r="Z9994"/>
      <c r="AA9994"/>
      <c r="AB9994"/>
      <c r="AC9994"/>
      <c r="AD9994"/>
      <c r="AE9994"/>
      <c r="AF9994"/>
      <c r="AG9994"/>
      <c r="AH9994"/>
      <c r="AI9994"/>
      <c r="AJ9994"/>
      <c r="AK9994"/>
      <c r="AL9994"/>
      <c r="AM9994"/>
      <c r="AN9994"/>
      <c r="AO9994"/>
      <c r="AP9994"/>
      <c r="AQ9994"/>
      <c r="AR9994"/>
      <c r="AS9994"/>
      <c r="AT9994"/>
      <c r="AU9994"/>
      <c r="AV9994"/>
      <c r="AW9994"/>
      <c r="AX9994"/>
      <c r="AY9994"/>
      <c r="AZ9994"/>
      <c r="BA9994"/>
      <c r="BB9994"/>
      <c r="BC9994"/>
      <c r="BD9994"/>
      <c r="BE9994"/>
      <c r="BF9994"/>
      <c r="BG9994"/>
      <c r="BH9994"/>
      <c r="BI9994"/>
      <c r="BJ9994"/>
      <c r="BK9994"/>
      <c r="BL9994"/>
      <c r="BM9994"/>
      <c r="BN9994"/>
      <c r="BO9994"/>
      <c r="BP9994"/>
      <c r="BQ9994"/>
      <c r="BR9994"/>
      <c r="BS9994"/>
      <c r="BT9994"/>
      <c r="BU9994"/>
      <c r="BV9994"/>
      <c r="BW9994"/>
      <c r="BX9994"/>
      <c r="BY9994"/>
      <c r="BZ9994"/>
      <c r="CA9994"/>
      <c r="CB9994"/>
      <c r="CC9994"/>
      <c r="CD9994"/>
      <c r="CE9994"/>
      <c r="CF9994"/>
      <c r="CG9994"/>
      <c r="CH9994"/>
      <c r="CI9994"/>
      <c r="CJ9994"/>
      <c r="CK9994"/>
      <c r="CL9994"/>
      <c r="CM9994"/>
      <c r="CN9994"/>
      <c r="CO9994"/>
      <c r="CP9994"/>
      <c r="CQ9994"/>
      <c r="CR9994"/>
      <c r="CS9994"/>
      <c r="CT9994"/>
      <c r="CU9994"/>
      <c r="CV9994"/>
      <c r="CW9994"/>
      <c r="CX9994"/>
      <c r="CY9994"/>
      <c r="CZ9994"/>
      <c r="DA9994"/>
      <c r="DB9994"/>
      <c r="DC9994"/>
      <c r="DD9994"/>
      <c r="DE9994"/>
      <c r="DF9994"/>
      <c r="DG9994"/>
      <c r="DH9994"/>
      <c r="DI9994"/>
      <c r="DJ9994"/>
      <c r="DK9994"/>
      <c r="DL9994"/>
      <c r="DM9994"/>
      <c r="DN9994"/>
      <c r="DO9994"/>
      <c r="DP9994"/>
      <c r="DQ9994"/>
      <c r="DR9994"/>
      <c r="DS9994"/>
      <c r="DT9994"/>
      <c r="DU9994"/>
      <c r="DV9994"/>
      <c r="DW9994"/>
      <c r="DX9994"/>
      <c r="DY9994"/>
      <c r="DZ9994"/>
      <c r="EA9994"/>
      <c r="EB9994"/>
      <c r="EC9994"/>
      <c r="ED9994"/>
      <c r="EE9994"/>
      <c r="EF9994"/>
      <c r="EG9994"/>
      <c r="EH9994"/>
      <c r="EI9994"/>
      <c r="EJ9994"/>
      <c r="EK9994"/>
      <c r="EL9994"/>
      <c r="EM9994"/>
      <c r="EN9994"/>
      <c r="EO9994"/>
      <c r="EP9994"/>
      <c r="EQ9994"/>
      <c r="ER9994"/>
      <c r="ES9994"/>
      <c r="ET9994"/>
      <c r="EU9994"/>
      <c r="EV9994"/>
      <c r="EW9994"/>
      <c r="EX9994"/>
      <c r="EY9994"/>
      <c r="EZ9994"/>
      <c r="FA9994"/>
      <c r="FB9994"/>
      <c r="FC9994"/>
      <c r="FD9994"/>
      <c r="FE9994"/>
      <c r="FF9994"/>
      <c r="FG9994"/>
      <c r="FH9994"/>
      <c r="FI9994"/>
      <c r="FJ9994"/>
      <c r="FK9994"/>
      <c r="FL9994"/>
      <c r="FM9994"/>
      <c r="FN9994"/>
      <c r="FO9994"/>
      <c r="FP9994"/>
      <c r="FQ9994"/>
      <c r="FR9994"/>
      <c r="FS9994"/>
      <c r="FT9994"/>
      <c r="FU9994"/>
      <c r="FV9994"/>
      <c r="FW9994"/>
      <c r="FX9994"/>
      <c r="FY9994"/>
      <c r="FZ9994"/>
      <c r="GA9994"/>
      <c r="GB9994"/>
      <c r="GC9994"/>
      <c r="GD9994"/>
      <c r="GE9994"/>
      <c r="GF9994"/>
      <c r="GG9994"/>
      <c r="GH9994"/>
      <c r="GI9994"/>
      <c r="GJ9994"/>
      <c r="GK9994"/>
      <c r="GL9994"/>
      <c r="GM9994"/>
      <c r="GN9994"/>
      <c r="GO9994"/>
      <c r="GP9994"/>
      <c r="GQ9994"/>
      <c r="GR9994"/>
      <c r="GS9994"/>
      <c r="GT9994"/>
      <c r="GU9994"/>
      <c r="GV9994"/>
      <c r="GW9994"/>
      <c r="GX9994"/>
      <c r="GY9994"/>
      <c r="GZ9994"/>
      <c r="HA9994"/>
      <c r="HB9994"/>
      <c r="HC9994"/>
      <c r="HD9994"/>
      <c r="HE9994"/>
      <c r="HF9994"/>
      <c r="HG9994"/>
      <c r="HH9994"/>
      <c r="HI9994"/>
      <c r="HJ9994"/>
      <c r="HK9994"/>
      <c r="HL9994"/>
      <c r="HM9994"/>
      <c r="HN9994"/>
      <c r="HO9994"/>
      <c r="HP9994"/>
      <c r="HQ9994"/>
      <c r="HR9994"/>
      <c r="HS9994"/>
      <c r="HT9994"/>
      <c r="HU9994"/>
      <c r="HV9994"/>
      <c r="HW9994"/>
      <c r="HX9994"/>
      <c r="HY9994"/>
      <c r="HZ9994"/>
      <c r="IA9994"/>
      <c r="IB9994"/>
      <c r="IC9994"/>
      <c r="ID9994"/>
      <c r="IE9994"/>
      <c r="IF9994"/>
      <c r="IG9994"/>
      <c r="IH9994"/>
      <c r="II9994"/>
      <c r="IJ9994"/>
      <c r="IK9994"/>
      <c r="IL9994"/>
      <c r="IM9994"/>
      <c r="IN9994"/>
      <c r="IO9994"/>
      <c r="IP9994"/>
      <c r="IQ9994"/>
      <c r="IR9994"/>
      <c r="IS9994"/>
      <c r="IT9994"/>
      <c r="IU9994"/>
      <c r="IV9994"/>
    </row>
    <row r="9995" spans="1:256" ht="15.75" x14ac:dyDescent="0.25">
      <c r="A9995" s="254" t="s">
        <v>20702</v>
      </c>
      <c r="B9995">
        <v>0.01</v>
      </c>
      <c r="C9995" s="90">
        <v>7.456999214032283E-3</v>
      </c>
      <c r="D9995" s="88">
        <v>77</v>
      </c>
      <c r="E9995" s="88" t="s">
        <v>147</v>
      </c>
      <c r="F9995" s="289"/>
      <c r="G9995" s="290"/>
      <c r="H9995" s="87" t="s">
        <v>20703</v>
      </c>
      <c r="I9995"/>
      <c r="J9995"/>
      <c r="K9995"/>
      <c r="L9995"/>
      <c r="M9995"/>
      <c r="N9995"/>
      <c r="O9995"/>
      <c r="P9995"/>
      <c r="Q9995"/>
      <c r="R9995"/>
      <c r="S9995"/>
      <c r="T9995"/>
      <c r="U9995"/>
      <c r="V9995"/>
      <c r="W9995"/>
      <c r="X9995"/>
      <c r="Y9995"/>
      <c r="Z9995"/>
      <c r="AA9995"/>
      <c r="AB9995"/>
      <c r="AC9995"/>
      <c r="AD9995"/>
      <c r="AE9995"/>
      <c r="AF9995"/>
      <c r="AG9995"/>
      <c r="AH9995"/>
      <c r="AI9995"/>
      <c r="AJ9995"/>
      <c r="AK9995"/>
      <c r="AL9995"/>
      <c r="AM9995"/>
      <c r="AN9995"/>
      <c r="AO9995"/>
      <c r="AP9995"/>
      <c r="AQ9995"/>
      <c r="AR9995"/>
      <c r="AS9995"/>
      <c r="AT9995"/>
      <c r="AU9995"/>
      <c r="AV9995"/>
      <c r="AW9995"/>
      <c r="AX9995"/>
      <c r="AY9995"/>
      <c r="AZ9995"/>
      <c r="BA9995"/>
      <c r="BB9995"/>
      <c r="BC9995"/>
      <c r="BD9995"/>
      <c r="BE9995"/>
      <c r="BF9995"/>
      <c r="BG9995"/>
      <c r="BH9995"/>
      <c r="BI9995"/>
      <c r="BJ9995"/>
      <c r="BK9995"/>
      <c r="BL9995"/>
      <c r="BM9995"/>
      <c r="BN9995"/>
      <c r="BO9995"/>
      <c r="BP9995"/>
      <c r="BQ9995"/>
      <c r="BR9995"/>
      <c r="BS9995"/>
      <c r="BT9995"/>
      <c r="BU9995"/>
      <c r="BV9995"/>
      <c r="BW9995"/>
      <c r="BX9995"/>
      <c r="BY9995"/>
      <c r="BZ9995"/>
      <c r="CA9995"/>
      <c r="CB9995"/>
      <c r="CC9995"/>
      <c r="CD9995"/>
      <c r="CE9995"/>
      <c r="CF9995"/>
      <c r="CG9995"/>
      <c r="CH9995"/>
      <c r="CI9995"/>
      <c r="CJ9995"/>
      <c r="CK9995"/>
      <c r="CL9995"/>
      <c r="CM9995"/>
      <c r="CN9995"/>
      <c r="CO9995"/>
      <c r="CP9995"/>
      <c r="CQ9995"/>
      <c r="CR9995"/>
      <c r="CS9995"/>
      <c r="CT9995"/>
      <c r="CU9995"/>
      <c r="CV9995"/>
      <c r="CW9995"/>
      <c r="CX9995"/>
      <c r="CY9995"/>
      <c r="CZ9995"/>
      <c r="DA9995"/>
      <c r="DB9995"/>
      <c r="DC9995"/>
      <c r="DD9995"/>
      <c r="DE9995"/>
      <c r="DF9995"/>
      <c r="DG9995"/>
      <c r="DH9995"/>
      <c r="DI9995"/>
      <c r="DJ9995"/>
      <c r="DK9995"/>
      <c r="DL9995"/>
      <c r="DM9995"/>
      <c r="DN9995"/>
      <c r="DO9995"/>
      <c r="DP9995"/>
      <c r="DQ9995"/>
      <c r="DR9995"/>
      <c r="DS9995"/>
      <c r="DT9995"/>
      <c r="DU9995"/>
      <c r="DV9995"/>
      <c r="DW9995"/>
      <c r="DX9995"/>
      <c r="DY9995"/>
      <c r="DZ9995"/>
      <c r="EA9995"/>
      <c r="EB9995"/>
      <c r="EC9995"/>
      <c r="ED9995"/>
      <c r="EE9995"/>
      <c r="EF9995"/>
      <c r="EG9995"/>
      <c r="EH9995"/>
      <c r="EI9995"/>
      <c r="EJ9995"/>
      <c r="EK9995"/>
      <c r="EL9995"/>
      <c r="EM9995"/>
      <c r="EN9995"/>
      <c r="EO9995"/>
      <c r="EP9995"/>
      <c r="EQ9995"/>
      <c r="ER9995"/>
      <c r="ES9995"/>
      <c r="ET9995"/>
      <c r="EU9995"/>
      <c r="EV9995"/>
      <c r="EW9995"/>
      <c r="EX9995"/>
      <c r="EY9995"/>
      <c r="EZ9995"/>
      <c r="FA9995"/>
      <c r="FB9995"/>
      <c r="FC9995"/>
      <c r="FD9995"/>
      <c r="FE9995"/>
      <c r="FF9995"/>
      <c r="FG9995"/>
      <c r="FH9995"/>
      <c r="FI9995"/>
      <c r="FJ9995"/>
      <c r="FK9995"/>
      <c r="FL9995"/>
      <c r="FM9995"/>
      <c r="FN9995"/>
      <c r="FO9995"/>
      <c r="FP9995"/>
      <c r="FQ9995"/>
      <c r="FR9995"/>
      <c r="FS9995"/>
      <c r="FT9995"/>
      <c r="FU9995"/>
      <c r="FV9995"/>
      <c r="FW9995"/>
      <c r="FX9995"/>
      <c r="FY9995"/>
      <c r="FZ9995"/>
      <c r="GA9995"/>
      <c r="GB9995"/>
      <c r="GC9995"/>
      <c r="GD9995"/>
      <c r="GE9995"/>
      <c r="GF9995"/>
      <c r="GG9995"/>
      <c r="GH9995"/>
      <c r="GI9995"/>
      <c r="GJ9995"/>
      <c r="GK9995"/>
      <c r="GL9995"/>
      <c r="GM9995"/>
      <c r="GN9995"/>
      <c r="GO9995"/>
      <c r="GP9995"/>
      <c r="GQ9995"/>
      <c r="GR9995"/>
      <c r="GS9995"/>
      <c r="GT9995"/>
      <c r="GU9995"/>
      <c r="GV9995"/>
      <c r="GW9995"/>
      <c r="GX9995"/>
      <c r="GY9995"/>
      <c r="GZ9995"/>
      <c r="HA9995"/>
      <c r="HB9995"/>
      <c r="HC9995"/>
      <c r="HD9995"/>
      <c r="HE9995"/>
      <c r="HF9995"/>
      <c r="HG9995"/>
      <c r="HH9995"/>
      <c r="HI9995"/>
      <c r="HJ9995"/>
      <c r="HK9995"/>
      <c r="HL9995"/>
      <c r="HM9995"/>
      <c r="HN9995"/>
      <c r="HO9995"/>
      <c r="HP9995"/>
      <c r="HQ9995"/>
      <c r="HR9995"/>
      <c r="HS9995"/>
      <c r="HT9995"/>
      <c r="HU9995"/>
      <c r="HV9995"/>
      <c r="HW9995"/>
      <c r="HX9995"/>
      <c r="HY9995"/>
      <c r="HZ9995"/>
      <c r="IA9995"/>
      <c r="IB9995"/>
      <c r="IC9995"/>
      <c r="ID9995"/>
      <c r="IE9995"/>
      <c r="IF9995"/>
      <c r="IG9995"/>
      <c r="IH9995"/>
      <c r="II9995"/>
      <c r="IJ9995"/>
      <c r="IK9995"/>
      <c r="IL9995"/>
      <c r="IM9995"/>
      <c r="IN9995"/>
      <c r="IO9995"/>
      <c r="IP9995"/>
      <c r="IQ9995"/>
      <c r="IR9995"/>
      <c r="IS9995"/>
      <c r="IT9995"/>
      <c r="IU9995"/>
      <c r="IV9995"/>
    </row>
    <row r="9996" spans="1:256" ht="15.75" x14ac:dyDescent="0.25">
      <c r="A9996" s="254" t="s">
        <v>20704</v>
      </c>
      <c r="B9996">
        <v>0.01</v>
      </c>
      <c r="C9996" s="90">
        <v>7.456999214032283E-3</v>
      </c>
      <c r="D9996" s="88">
        <v>77</v>
      </c>
      <c r="E9996" s="88" t="s">
        <v>147</v>
      </c>
      <c r="F9996" s="289"/>
      <c r="G9996" s="290"/>
      <c r="H9996" s="87" t="s">
        <v>20705</v>
      </c>
      <c r="I9996"/>
      <c r="J9996"/>
      <c r="K9996"/>
      <c r="L9996"/>
      <c r="M9996"/>
      <c r="N9996"/>
      <c r="O9996"/>
      <c r="P9996"/>
      <c r="Q9996"/>
      <c r="R9996"/>
      <c r="S9996"/>
      <c r="T9996"/>
      <c r="U9996"/>
      <c r="V9996"/>
      <c r="W9996"/>
      <c r="X9996"/>
      <c r="Y9996"/>
      <c r="Z9996"/>
      <c r="AA9996"/>
      <c r="AB9996"/>
      <c r="AC9996"/>
      <c r="AD9996"/>
      <c r="AE9996"/>
      <c r="AF9996"/>
      <c r="AG9996"/>
      <c r="AH9996"/>
      <c r="AI9996"/>
      <c r="AJ9996"/>
      <c r="AK9996"/>
      <c r="AL9996"/>
      <c r="AM9996"/>
      <c r="AN9996"/>
      <c r="AO9996"/>
      <c r="AP9996"/>
      <c r="AQ9996"/>
      <c r="AR9996"/>
      <c r="AS9996"/>
      <c r="AT9996"/>
      <c r="AU9996"/>
      <c r="AV9996"/>
      <c r="AW9996"/>
      <c r="AX9996"/>
      <c r="AY9996"/>
      <c r="AZ9996"/>
      <c r="BA9996"/>
      <c r="BB9996"/>
      <c r="BC9996"/>
      <c r="BD9996"/>
      <c r="BE9996"/>
      <c r="BF9996"/>
      <c r="BG9996"/>
      <c r="BH9996"/>
      <c r="BI9996"/>
      <c r="BJ9996"/>
      <c r="BK9996"/>
      <c r="BL9996"/>
      <c r="BM9996"/>
      <c r="BN9996"/>
      <c r="BO9996"/>
      <c r="BP9996"/>
      <c r="BQ9996"/>
      <c r="BR9996"/>
      <c r="BS9996"/>
      <c r="BT9996"/>
      <c r="BU9996"/>
      <c r="BV9996"/>
      <c r="BW9996"/>
      <c r="BX9996"/>
      <c r="BY9996"/>
      <c r="BZ9996"/>
      <c r="CA9996"/>
      <c r="CB9996"/>
      <c r="CC9996"/>
      <c r="CD9996"/>
      <c r="CE9996"/>
      <c r="CF9996"/>
      <c r="CG9996"/>
      <c r="CH9996"/>
      <c r="CI9996"/>
      <c r="CJ9996"/>
      <c r="CK9996"/>
      <c r="CL9996"/>
      <c r="CM9996"/>
      <c r="CN9996"/>
      <c r="CO9996"/>
      <c r="CP9996"/>
      <c r="CQ9996"/>
      <c r="CR9996"/>
      <c r="CS9996"/>
      <c r="CT9996"/>
      <c r="CU9996"/>
      <c r="CV9996"/>
      <c r="CW9996"/>
      <c r="CX9996"/>
      <c r="CY9996"/>
      <c r="CZ9996"/>
      <c r="DA9996"/>
      <c r="DB9996"/>
      <c r="DC9996"/>
      <c r="DD9996"/>
      <c r="DE9996"/>
      <c r="DF9996"/>
      <c r="DG9996"/>
      <c r="DH9996"/>
      <c r="DI9996"/>
      <c r="DJ9996"/>
      <c r="DK9996"/>
      <c r="DL9996"/>
      <c r="DM9996"/>
      <c r="DN9996"/>
      <c r="DO9996"/>
      <c r="DP9996"/>
      <c r="DQ9996"/>
      <c r="DR9996"/>
      <c r="DS9996"/>
      <c r="DT9996"/>
      <c r="DU9996"/>
      <c r="DV9996"/>
      <c r="DW9996"/>
      <c r="DX9996"/>
      <c r="DY9996"/>
      <c r="DZ9996"/>
      <c r="EA9996"/>
      <c r="EB9996"/>
      <c r="EC9996"/>
      <c r="ED9996"/>
      <c r="EE9996"/>
      <c r="EF9996"/>
      <c r="EG9996"/>
      <c r="EH9996"/>
      <c r="EI9996"/>
      <c r="EJ9996"/>
      <c r="EK9996"/>
      <c r="EL9996"/>
      <c r="EM9996"/>
      <c r="EN9996"/>
      <c r="EO9996"/>
      <c r="EP9996"/>
      <c r="EQ9996"/>
      <c r="ER9996"/>
      <c r="ES9996"/>
      <c r="ET9996"/>
      <c r="EU9996"/>
      <c r="EV9996"/>
      <c r="EW9996"/>
      <c r="EX9996"/>
      <c r="EY9996"/>
      <c r="EZ9996"/>
      <c r="FA9996"/>
      <c r="FB9996"/>
      <c r="FC9996"/>
      <c r="FD9996"/>
      <c r="FE9996"/>
      <c r="FF9996"/>
      <c r="FG9996"/>
      <c r="FH9996"/>
      <c r="FI9996"/>
      <c r="FJ9996"/>
      <c r="FK9996"/>
      <c r="FL9996"/>
      <c r="FM9996"/>
      <c r="FN9996"/>
      <c r="FO9996"/>
      <c r="FP9996"/>
      <c r="FQ9996"/>
      <c r="FR9996"/>
      <c r="FS9996"/>
      <c r="FT9996"/>
      <c r="FU9996"/>
      <c r="FV9996"/>
      <c r="FW9996"/>
      <c r="FX9996"/>
      <c r="FY9996"/>
      <c r="FZ9996"/>
      <c r="GA9996"/>
      <c r="GB9996"/>
      <c r="GC9996"/>
      <c r="GD9996"/>
      <c r="GE9996"/>
      <c r="GF9996"/>
      <c r="GG9996"/>
      <c r="GH9996"/>
      <c r="GI9996"/>
      <c r="GJ9996"/>
      <c r="GK9996"/>
      <c r="GL9996"/>
      <c r="GM9996"/>
      <c r="GN9996"/>
      <c r="GO9996"/>
      <c r="GP9996"/>
      <c r="GQ9996"/>
      <c r="GR9996"/>
      <c r="GS9996"/>
      <c r="GT9996"/>
      <c r="GU9996"/>
      <c r="GV9996"/>
      <c r="GW9996"/>
      <c r="GX9996"/>
      <c r="GY9996"/>
      <c r="GZ9996"/>
      <c r="HA9996"/>
      <c r="HB9996"/>
      <c r="HC9996"/>
      <c r="HD9996"/>
      <c r="HE9996"/>
      <c r="HF9996"/>
      <c r="HG9996"/>
      <c r="HH9996"/>
      <c r="HI9996"/>
      <c r="HJ9996"/>
      <c r="HK9996"/>
      <c r="HL9996"/>
      <c r="HM9996"/>
      <c r="HN9996"/>
      <c r="HO9996"/>
      <c r="HP9996"/>
      <c r="HQ9996"/>
      <c r="HR9996"/>
      <c r="HS9996"/>
      <c r="HT9996"/>
      <c r="HU9996"/>
      <c r="HV9996"/>
      <c r="HW9996"/>
      <c r="HX9996"/>
      <c r="HY9996"/>
      <c r="HZ9996"/>
      <c r="IA9996"/>
      <c r="IB9996"/>
      <c r="IC9996"/>
      <c r="ID9996"/>
      <c r="IE9996"/>
      <c r="IF9996"/>
      <c r="IG9996"/>
      <c r="IH9996"/>
      <c r="II9996"/>
      <c r="IJ9996"/>
      <c r="IK9996"/>
      <c r="IL9996"/>
      <c r="IM9996"/>
      <c r="IN9996"/>
      <c r="IO9996"/>
      <c r="IP9996"/>
      <c r="IQ9996"/>
      <c r="IR9996"/>
      <c r="IS9996"/>
      <c r="IT9996"/>
      <c r="IU9996"/>
      <c r="IV9996"/>
    </row>
    <row r="9997" spans="1:256" ht="15.75" x14ac:dyDescent="0.25">
      <c r="A9997" s="254" t="s">
        <v>20706</v>
      </c>
      <c r="B9997">
        <v>0.02</v>
      </c>
      <c r="C9997" s="90">
        <v>1.4913998428064566E-2</v>
      </c>
      <c r="D9997" s="88">
        <v>77</v>
      </c>
      <c r="E9997" s="88" t="s">
        <v>147</v>
      </c>
      <c r="F9997" s="106"/>
      <c r="H9997" s="87" t="s">
        <v>20707</v>
      </c>
      <c r="I9997"/>
      <c r="J9997"/>
      <c r="K9997"/>
      <c r="L9997"/>
      <c r="M9997"/>
      <c r="N9997"/>
      <c r="O9997"/>
      <c r="P9997"/>
      <c r="Q9997"/>
      <c r="R9997"/>
      <c r="S9997"/>
      <c r="T9997"/>
      <c r="U9997"/>
      <c r="V9997"/>
      <c r="W9997"/>
      <c r="X9997"/>
      <c r="Y9997"/>
      <c r="Z9997"/>
      <c r="AA9997"/>
      <c r="AB9997"/>
      <c r="AC9997"/>
      <c r="AD9997"/>
      <c r="AE9997"/>
      <c r="AF9997"/>
      <c r="AG9997"/>
      <c r="AH9997"/>
      <c r="AI9997"/>
      <c r="AJ9997"/>
      <c r="AK9997"/>
      <c r="AL9997"/>
      <c r="AM9997"/>
      <c r="AN9997"/>
      <c r="AO9997"/>
      <c r="AP9997"/>
      <c r="AQ9997"/>
      <c r="AR9997"/>
      <c r="AS9997"/>
      <c r="AT9997"/>
      <c r="AU9997"/>
      <c r="AV9997"/>
      <c r="AW9997"/>
      <c r="AX9997"/>
      <c r="AY9997"/>
      <c r="AZ9997"/>
      <c r="BA9997"/>
      <c r="BB9997"/>
      <c r="BC9997"/>
      <c r="BD9997"/>
      <c r="BE9997"/>
      <c r="BF9997"/>
      <c r="BG9997"/>
      <c r="BH9997"/>
      <c r="BI9997"/>
      <c r="BJ9997"/>
      <c r="BK9997"/>
      <c r="BL9997"/>
      <c r="BM9997"/>
      <c r="BN9997"/>
      <c r="BO9997"/>
      <c r="BP9997"/>
      <c r="BQ9997"/>
      <c r="BR9997"/>
      <c r="BS9997"/>
      <c r="BT9997"/>
      <c r="BU9997"/>
      <c r="BV9997"/>
      <c r="BW9997"/>
      <c r="BX9997"/>
      <c r="BY9997"/>
      <c r="BZ9997"/>
      <c r="CA9997"/>
      <c r="CB9997"/>
      <c r="CC9997"/>
      <c r="CD9997"/>
      <c r="CE9997"/>
      <c r="CF9997"/>
      <c r="CG9997"/>
      <c r="CH9997"/>
      <c r="CI9997"/>
      <c r="CJ9997"/>
      <c r="CK9997"/>
      <c r="CL9997"/>
      <c r="CM9997"/>
      <c r="CN9997"/>
      <c r="CO9997"/>
      <c r="CP9997"/>
      <c r="CQ9997"/>
      <c r="CR9997"/>
      <c r="CS9997"/>
      <c r="CT9997"/>
      <c r="CU9997"/>
      <c r="CV9997"/>
      <c r="CW9997"/>
      <c r="CX9997"/>
      <c r="CY9997"/>
      <c r="CZ9997"/>
      <c r="DA9997"/>
      <c r="DB9997"/>
      <c r="DC9997"/>
      <c r="DD9997"/>
      <c r="DE9997"/>
      <c r="DF9997"/>
      <c r="DG9997"/>
      <c r="DH9997"/>
      <c r="DI9997"/>
      <c r="DJ9997"/>
      <c r="DK9997"/>
      <c r="DL9997"/>
      <c r="DM9997"/>
      <c r="DN9997"/>
      <c r="DO9997"/>
      <c r="DP9997"/>
      <c r="DQ9997"/>
      <c r="DR9997"/>
      <c r="DS9997"/>
      <c r="DT9997"/>
      <c r="DU9997"/>
      <c r="DV9997"/>
      <c r="DW9997"/>
      <c r="DX9997"/>
      <c r="DY9997"/>
      <c r="DZ9997"/>
      <c r="EA9997"/>
      <c r="EB9997"/>
      <c r="EC9997"/>
      <c r="ED9997"/>
      <c r="EE9997"/>
      <c r="EF9997"/>
      <c r="EG9997"/>
      <c r="EH9997"/>
      <c r="EI9997"/>
      <c r="EJ9997"/>
      <c r="EK9997"/>
      <c r="EL9997"/>
      <c r="EM9997"/>
      <c r="EN9997"/>
      <c r="EO9997"/>
      <c r="EP9997"/>
      <c r="EQ9997"/>
      <c r="ER9997"/>
      <c r="ES9997"/>
      <c r="ET9997"/>
      <c r="EU9997"/>
      <c r="EV9997"/>
      <c r="EW9997"/>
      <c r="EX9997"/>
      <c r="EY9997"/>
      <c r="EZ9997"/>
      <c r="FA9997"/>
      <c r="FB9997"/>
      <c r="FC9997"/>
      <c r="FD9997"/>
      <c r="FE9997"/>
      <c r="FF9997"/>
      <c r="FG9997"/>
      <c r="FH9997"/>
      <c r="FI9997"/>
      <c r="FJ9997"/>
      <c r="FK9997"/>
      <c r="FL9997"/>
      <c r="FM9997"/>
      <c r="FN9997"/>
      <c r="FO9997"/>
      <c r="FP9997"/>
      <c r="FQ9997"/>
      <c r="FR9997"/>
      <c r="FS9997"/>
      <c r="FT9997"/>
      <c r="FU9997"/>
      <c r="FV9997"/>
      <c r="FW9997"/>
      <c r="FX9997"/>
      <c r="FY9997"/>
      <c r="FZ9997"/>
      <c r="GA9997"/>
      <c r="GB9997"/>
      <c r="GC9997"/>
      <c r="GD9997"/>
      <c r="GE9997"/>
      <c r="GF9997"/>
      <c r="GG9997"/>
      <c r="GH9997"/>
      <c r="GI9997"/>
      <c r="GJ9997"/>
      <c r="GK9997"/>
      <c r="GL9997"/>
      <c r="GM9997"/>
      <c r="GN9997"/>
      <c r="GO9997"/>
      <c r="GP9997"/>
      <c r="GQ9997"/>
      <c r="GR9997"/>
      <c r="GS9997"/>
      <c r="GT9997"/>
      <c r="GU9997"/>
      <c r="GV9997"/>
      <c r="GW9997"/>
      <c r="GX9997"/>
      <c r="GY9997"/>
      <c r="GZ9997"/>
      <c r="HA9997"/>
      <c r="HB9997"/>
      <c r="HC9997"/>
      <c r="HD9997"/>
      <c r="HE9997"/>
      <c r="HF9997"/>
      <c r="HG9997"/>
      <c r="HH9997"/>
      <c r="HI9997"/>
      <c r="HJ9997"/>
      <c r="HK9997"/>
      <c r="HL9997"/>
      <c r="HM9997"/>
      <c r="HN9997"/>
      <c r="HO9997"/>
      <c r="HP9997"/>
      <c r="HQ9997"/>
      <c r="HR9997"/>
      <c r="HS9997"/>
      <c r="HT9997"/>
      <c r="HU9997"/>
      <c r="HV9997"/>
      <c r="HW9997"/>
      <c r="HX9997"/>
      <c r="HY9997"/>
      <c r="HZ9997"/>
      <c r="IA9997"/>
      <c r="IB9997"/>
      <c r="IC9997"/>
      <c r="ID9997"/>
      <c r="IE9997"/>
      <c r="IF9997"/>
      <c r="IG9997"/>
      <c r="IH9997"/>
      <c r="II9997"/>
      <c r="IJ9997"/>
      <c r="IK9997"/>
      <c r="IL9997"/>
      <c r="IM9997"/>
      <c r="IN9997"/>
      <c r="IO9997"/>
      <c r="IP9997"/>
      <c r="IQ9997"/>
      <c r="IR9997"/>
      <c r="IS9997"/>
      <c r="IT9997"/>
      <c r="IU9997"/>
      <c r="IV9997"/>
    </row>
    <row r="9998" spans="1:256" ht="15" customHeight="1" x14ac:dyDescent="0.25">
      <c r="A9998" s="254" t="s">
        <v>20708</v>
      </c>
      <c r="B9998">
        <v>0.01</v>
      </c>
      <c r="C9998" s="90">
        <v>7.456999214032283E-3</v>
      </c>
      <c r="D9998" s="88">
        <v>77</v>
      </c>
      <c r="E9998" s="88" t="s">
        <v>147</v>
      </c>
      <c r="F9998" s="106"/>
      <c r="H9998" s="87" t="s">
        <v>20709</v>
      </c>
      <c r="I9998"/>
      <c r="J9998"/>
      <c r="K9998"/>
      <c r="L9998"/>
      <c r="M9998" s="291"/>
      <c r="N9998"/>
      <c r="O9998"/>
      <c r="P9998"/>
      <c r="Q9998"/>
      <c r="R9998"/>
      <c r="S9998"/>
      <c r="T9998"/>
      <c r="U9998"/>
      <c r="V9998"/>
      <c r="W9998"/>
      <c r="X9998"/>
      <c r="Y9998"/>
      <c r="Z9998"/>
      <c r="AA9998"/>
      <c r="AB9998"/>
      <c r="AC9998"/>
      <c r="AD9998"/>
      <c r="AE9998"/>
      <c r="AF9998"/>
      <c r="AG9998"/>
      <c r="AH9998"/>
      <c r="AI9998"/>
      <c r="AJ9998"/>
      <c r="AK9998"/>
      <c r="AL9998"/>
      <c r="AM9998"/>
      <c r="AN9998"/>
      <c r="AO9998"/>
      <c r="AP9998"/>
      <c r="AQ9998"/>
      <c r="AR9998"/>
      <c r="AS9998"/>
      <c r="AT9998"/>
      <c r="AU9998"/>
      <c r="AV9998"/>
      <c r="AW9998"/>
      <c r="AX9998"/>
      <c r="AY9998"/>
      <c r="AZ9998"/>
      <c r="BA9998"/>
      <c r="BB9998"/>
      <c r="BC9998"/>
      <c r="BD9998"/>
      <c r="BE9998"/>
      <c r="BF9998"/>
      <c r="BG9998"/>
      <c r="BH9998"/>
      <c r="BI9998"/>
      <c r="BJ9998"/>
      <c r="BK9998"/>
      <c r="BL9998"/>
      <c r="BM9998"/>
      <c r="BN9998"/>
      <c r="BO9998"/>
      <c r="BP9998"/>
      <c r="BQ9998"/>
      <c r="BR9998"/>
      <c r="BS9998"/>
      <c r="BT9998"/>
      <c r="BU9998"/>
      <c r="BV9998"/>
      <c r="BW9998"/>
      <c r="BX9998"/>
      <c r="BY9998"/>
      <c r="BZ9998"/>
      <c r="CA9998"/>
      <c r="CB9998"/>
      <c r="CC9998"/>
      <c r="CD9998"/>
      <c r="CE9998"/>
      <c r="CF9998"/>
      <c r="CG9998"/>
      <c r="CH9998"/>
      <c r="CI9998"/>
      <c r="CJ9998"/>
      <c r="CK9998"/>
      <c r="CL9998"/>
      <c r="CM9998"/>
      <c r="CN9998"/>
      <c r="CO9998"/>
      <c r="CP9998"/>
      <c r="CQ9998"/>
      <c r="CR9998"/>
      <c r="CS9998"/>
      <c r="CT9998"/>
      <c r="CU9998"/>
      <c r="CV9998"/>
      <c r="CW9998"/>
      <c r="CX9998"/>
      <c r="CY9998"/>
      <c r="CZ9998"/>
      <c r="DA9998"/>
      <c r="DB9998"/>
      <c r="DC9998"/>
      <c r="DD9998"/>
      <c r="DE9998"/>
      <c r="DF9998"/>
      <c r="DG9998"/>
      <c r="DH9998"/>
      <c r="DI9998"/>
      <c r="DJ9998"/>
      <c r="DK9998"/>
      <c r="DL9998"/>
      <c r="DM9998"/>
      <c r="DN9998"/>
      <c r="DO9998"/>
      <c r="DP9998"/>
      <c r="DQ9998"/>
      <c r="DR9998"/>
      <c r="DS9998"/>
      <c r="DT9998"/>
      <c r="DU9998"/>
      <c r="DV9998"/>
      <c r="DW9998"/>
      <c r="DX9998"/>
      <c r="DY9998"/>
      <c r="DZ9998"/>
      <c r="EA9998"/>
      <c r="EB9998"/>
      <c r="EC9998"/>
      <c r="ED9998"/>
      <c r="EE9998"/>
      <c r="EF9998"/>
      <c r="EG9998"/>
      <c r="EH9998"/>
      <c r="EI9998"/>
      <c r="EJ9998"/>
      <c r="EK9998"/>
      <c r="EL9998"/>
      <c r="EM9998"/>
      <c r="EN9998"/>
      <c r="EO9998"/>
      <c r="EP9998"/>
      <c r="EQ9998"/>
      <c r="ER9998"/>
      <c r="ES9998"/>
      <c r="ET9998"/>
      <c r="EU9998"/>
      <c r="EV9998"/>
      <c r="EW9998"/>
      <c r="EX9998"/>
      <c r="EY9998"/>
      <c r="EZ9998"/>
      <c r="FA9998"/>
      <c r="FB9998"/>
      <c r="FC9998"/>
      <c r="FD9998"/>
      <c r="FE9998"/>
      <c r="FF9998"/>
      <c r="FG9998"/>
      <c r="FH9998"/>
      <c r="FI9998"/>
      <c r="FJ9998"/>
      <c r="FK9998"/>
      <c r="FL9998"/>
      <c r="FM9998"/>
      <c r="FN9998"/>
      <c r="FO9998"/>
      <c r="FP9998"/>
      <c r="FQ9998"/>
      <c r="FR9998"/>
      <c r="FS9998"/>
      <c r="FT9998"/>
      <c r="FU9998"/>
      <c r="FV9998"/>
      <c r="FW9998"/>
      <c r="FX9998"/>
      <c r="FY9998"/>
      <c r="FZ9998"/>
      <c r="GA9998"/>
      <c r="GB9998"/>
      <c r="GC9998"/>
      <c r="GD9998"/>
      <c r="GE9998"/>
      <c r="GF9998"/>
      <c r="GG9998"/>
      <c r="GH9998"/>
      <c r="GI9998"/>
      <c r="GJ9998"/>
      <c r="GK9998"/>
      <c r="GL9998"/>
      <c r="GM9998"/>
      <c r="GN9998"/>
      <c r="GO9998"/>
      <c r="GP9998"/>
      <c r="GQ9998"/>
      <c r="GR9998"/>
      <c r="GS9998"/>
      <c r="GT9998"/>
      <c r="GU9998"/>
      <c r="GV9998"/>
      <c r="GW9998"/>
      <c r="GX9998"/>
      <c r="GY9998"/>
      <c r="GZ9998"/>
      <c r="HA9998"/>
      <c r="HB9998"/>
      <c r="HC9998"/>
      <c r="HD9998"/>
      <c r="HE9998"/>
      <c r="HF9998"/>
      <c r="HG9998"/>
      <c r="HH9998"/>
      <c r="HI9998"/>
      <c r="HJ9998"/>
      <c r="HK9998"/>
      <c r="HL9998"/>
      <c r="HM9998"/>
      <c r="HN9998"/>
      <c r="HO9998"/>
      <c r="HP9998"/>
      <c r="HQ9998"/>
      <c r="HR9998"/>
      <c r="HS9998"/>
      <c r="HT9998"/>
      <c r="HU9998"/>
      <c r="HV9998"/>
      <c r="HW9998"/>
      <c r="HX9998"/>
      <c r="HY9998"/>
      <c r="HZ9998"/>
      <c r="IA9998"/>
      <c r="IB9998"/>
      <c r="IC9998"/>
      <c r="ID9998"/>
      <c r="IE9998"/>
      <c r="IF9998"/>
      <c r="IG9998"/>
      <c r="IH9998"/>
      <c r="II9998"/>
      <c r="IJ9998"/>
      <c r="IK9998"/>
      <c r="IL9998"/>
      <c r="IM9998"/>
      <c r="IN9998"/>
      <c r="IO9998"/>
      <c r="IP9998"/>
      <c r="IQ9998"/>
      <c r="IR9998"/>
      <c r="IS9998"/>
      <c r="IT9998"/>
      <c r="IU9998"/>
      <c r="IV9998"/>
    </row>
    <row r="9999" spans="1:256" ht="15" customHeight="1" x14ac:dyDescent="0.25">
      <c r="A9999" s="254" t="s">
        <v>20710</v>
      </c>
      <c r="B9999">
        <v>3.0000000000000001E-3</v>
      </c>
      <c r="C9999" s="90">
        <v>2.2370997642096849E-3</v>
      </c>
      <c r="D9999" s="88">
        <v>77</v>
      </c>
      <c r="E9999" s="88" t="s">
        <v>147</v>
      </c>
      <c r="F9999" s="106"/>
      <c r="H9999" s="87" t="s">
        <v>20711</v>
      </c>
      <c r="I9999"/>
      <c r="J9999"/>
      <c r="K9999"/>
      <c r="L9999"/>
      <c r="M9999" s="291"/>
      <c r="N9999"/>
      <c r="O9999"/>
      <c r="P9999"/>
      <c r="Q9999"/>
      <c r="R9999"/>
      <c r="S9999"/>
      <c r="T9999"/>
      <c r="U9999"/>
      <c r="V9999"/>
      <c r="W9999"/>
      <c r="X9999"/>
      <c r="Y9999"/>
      <c r="Z9999"/>
      <c r="AA9999"/>
      <c r="AB9999"/>
      <c r="AC9999"/>
      <c r="AD9999"/>
      <c r="AE9999"/>
      <c r="AF9999"/>
      <c r="AG9999"/>
      <c r="AH9999"/>
      <c r="AI9999"/>
      <c r="AJ9999"/>
      <c r="AK9999"/>
      <c r="AL9999"/>
      <c r="AM9999"/>
      <c r="AN9999"/>
      <c r="AO9999"/>
      <c r="AP9999"/>
      <c r="AQ9999"/>
      <c r="AR9999"/>
      <c r="AS9999"/>
      <c r="AT9999"/>
      <c r="AU9999"/>
      <c r="AV9999"/>
      <c r="AW9999"/>
      <c r="AX9999"/>
      <c r="AY9999"/>
      <c r="AZ9999"/>
      <c r="BA9999"/>
      <c r="BB9999"/>
      <c r="BC9999"/>
      <c r="BD9999"/>
      <c r="BE9999"/>
      <c r="BF9999"/>
      <c r="BG9999"/>
      <c r="BH9999"/>
      <c r="BI9999"/>
      <c r="BJ9999"/>
      <c r="BK9999"/>
      <c r="BL9999"/>
      <c r="BM9999"/>
      <c r="BN9999"/>
      <c r="BO9999"/>
      <c r="BP9999"/>
      <c r="BQ9999"/>
      <c r="BR9999"/>
      <c r="BS9999"/>
      <c r="BT9999"/>
      <c r="BU9999"/>
      <c r="BV9999"/>
      <c r="BW9999"/>
      <c r="BX9999"/>
      <c r="BY9999"/>
      <c r="BZ9999"/>
      <c r="CA9999"/>
      <c r="CB9999"/>
      <c r="CC9999"/>
      <c r="CD9999"/>
      <c r="CE9999"/>
      <c r="CF9999"/>
      <c r="CG9999"/>
      <c r="CH9999"/>
      <c r="CI9999"/>
      <c r="CJ9999"/>
      <c r="CK9999"/>
      <c r="CL9999"/>
      <c r="CM9999"/>
      <c r="CN9999"/>
      <c r="CO9999"/>
      <c r="CP9999"/>
      <c r="CQ9999"/>
      <c r="CR9999"/>
      <c r="CS9999"/>
      <c r="CT9999"/>
      <c r="CU9999"/>
      <c r="CV9999"/>
      <c r="CW9999"/>
      <c r="CX9999"/>
      <c r="CY9999"/>
      <c r="CZ9999"/>
      <c r="DA9999"/>
      <c r="DB9999"/>
      <c r="DC9999"/>
      <c r="DD9999"/>
      <c r="DE9999"/>
      <c r="DF9999"/>
      <c r="DG9999"/>
      <c r="DH9999"/>
      <c r="DI9999"/>
      <c r="DJ9999"/>
      <c r="DK9999"/>
      <c r="DL9999"/>
      <c r="DM9999"/>
      <c r="DN9999"/>
      <c r="DO9999"/>
      <c r="DP9999"/>
      <c r="DQ9999"/>
      <c r="DR9999"/>
      <c r="DS9999"/>
      <c r="DT9999"/>
      <c r="DU9999"/>
      <c r="DV9999"/>
      <c r="DW9999"/>
      <c r="DX9999"/>
      <c r="DY9999"/>
      <c r="DZ9999"/>
      <c r="EA9999"/>
      <c r="EB9999"/>
      <c r="EC9999"/>
      <c r="ED9999"/>
      <c r="EE9999"/>
      <c r="EF9999"/>
      <c r="EG9999"/>
      <c r="EH9999"/>
      <c r="EI9999"/>
      <c r="EJ9999"/>
      <c r="EK9999"/>
      <c r="EL9999"/>
      <c r="EM9999"/>
      <c r="EN9999"/>
      <c r="EO9999"/>
      <c r="EP9999"/>
      <c r="EQ9999"/>
      <c r="ER9999"/>
      <c r="ES9999"/>
      <c r="ET9999"/>
      <c r="EU9999"/>
      <c r="EV9999"/>
      <c r="EW9999"/>
      <c r="EX9999"/>
      <c r="EY9999"/>
      <c r="EZ9999"/>
      <c r="FA9999"/>
      <c r="FB9999"/>
      <c r="FC9999"/>
      <c r="FD9999"/>
      <c r="FE9999"/>
      <c r="FF9999"/>
      <c r="FG9999"/>
      <c r="FH9999"/>
      <c r="FI9999"/>
      <c r="FJ9999"/>
      <c r="FK9999"/>
      <c r="FL9999"/>
      <c r="FM9999"/>
      <c r="FN9999"/>
      <c r="FO9999"/>
      <c r="FP9999"/>
      <c r="FQ9999"/>
      <c r="FR9999"/>
      <c r="FS9999"/>
      <c r="FT9999"/>
      <c r="FU9999"/>
      <c r="FV9999"/>
      <c r="FW9999"/>
      <c r="FX9999"/>
      <c r="FY9999"/>
      <c r="FZ9999"/>
      <c r="GA9999"/>
      <c r="GB9999"/>
      <c r="GC9999"/>
      <c r="GD9999"/>
      <c r="GE9999"/>
      <c r="GF9999"/>
      <c r="GG9999"/>
      <c r="GH9999"/>
      <c r="GI9999"/>
      <c r="GJ9999"/>
      <c r="GK9999"/>
      <c r="GL9999"/>
      <c r="GM9999"/>
      <c r="GN9999"/>
      <c r="GO9999"/>
      <c r="GP9999"/>
      <c r="GQ9999"/>
      <c r="GR9999"/>
      <c r="GS9999"/>
      <c r="GT9999"/>
      <c r="GU9999"/>
      <c r="GV9999"/>
      <c r="GW9999"/>
      <c r="GX9999"/>
      <c r="GY9999"/>
      <c r="GZ9999"/>
      <c r="HA9999"/>
      <c r="HB9999"/>
      <c r="HC9999"/>
      <c r="HD9999"/>
      <c r="HE9999"/>
      <c r="HF9999"/>
      <c r="HG9999"/>
      <c r="HH9999"/>
      <c r="HI9999"/>
      <c r="HJ9999"/>
      <c r="HK9999"/>
      <c r="HL9999"/>
      <c r="HM9999"/>
      <c r="HN9999"/>
      <c r="HO9999"/>
      <c r="HP9999"/>
      <c r="HQ9999"/>
      <c r="HR9999"/>
      <c r="HS9999"/>
      <c r="HT9999"/>
      <c r="HU9999"/>
      <c r="HV9999"/>
      <c r="HW9999"/>
      <c r="HX9999"/>
      <c r="HY9999"/>
      <c r="HZ9999"/>
      <c r="IA9999"/>
      <c r="IB9999"/>
      <c r="IC9999"/>
      <c r="ID9999"/>
      <c r="IE9999"/>
      <c r="IF9999"/>
      <c r="IG9999"/>
      <c r="IH9999"/>
      <c r="II9999"/>
      <c r="IJ9999"/>
      <c r="IK9999"/>
      <c r="IL9999"/>
      <c r="IM9999"/>
      <c r="IN9999"/>
      <c r="IO9999"/>
      <c r="IP9999"/>
      <c r="IQ9999"/>
      <c r="IR9999"/>
      <c r="IS9999"/>
      <c r="IT9999"/>
      <c r="IU9999"/>
      <c r="IV9999"/>
    </row>
    <row r="10000" spans="1:256" ht="15" customHeight="1" x14ac:dyDescent="0.2">
      <c r="A10000" s="215" t="s">
        <v>20712</v>
      </c>
      <c r="B10000">
        <v>0.01</v>
      </c>
      <c r="C10000" s="90">
        <v>7.456999214032283E-3</v>
      </c>
      <c r="D10000" s="88">
        <v>77</v>
      </c>
      <c r="E10000" s="88" t="s">
        <v>147</v>
      </c>
      <c r="F10000" s="106"/>
      <c r="H10000" s="87" t="s">
        <v>20713</v>
      </c>
      <c r="I10000"/>
      <c r="J10000"/>
      <c r="K10000"/>
      <c r="L10000"/>
      <c r="M10000" s="291"/>
      <c r="N10000"/>
      <c r="O10000"/>
      <c r="P10000"/>
      <c r="Q10000"/>
      <c r="R10000"/>
      <c r="S10000"/>
      <c r="T10000"/>
      <c r="U10000"/>
      <c r="V10000"/>
      <c r="W10000"/>
      <c r="X10000"/>
      <c r="Y10000"/>
      <c r="Z10000"/>
      <c r="AA10000"/>
      <c r="AB10000"/>
      <c r="AC10000"/>
      <c r="AD10000"/>
      <c r="AE10000"/>
      <c r="AF10000"/>
      <c r="AG10000"/>
      <c r="AH10000"/>
      <c r="AI10000"/>
      <c r="AJ10000"/>
      <c r="AK10000"/>
      <c r="AL10000"/>
      <c r="AM10000"/>
      <c r="AN10000"/>
      <c r="AO10000"/>
      <c r="AP10000"/>
      <c r="AQ10000"/>
      <c r="AR10000"/>
      <c r="AS10000"/>
      <c r="AT10000"/>
      <c r="AU10000"/>
      <c r="AV10000"/>
      <c r="AW10000"/>
      <c r="AX10000"/>
      <c r="AY10000"/>
      <c r="AZ10000"/>
      <c r="BA10000"/>
      <c r="BB10000"/>
      <c r="BC10000"/>
      <c r="BD10000"/>
      <c r="BE10000"/>
      <c r="BF10000"/>
      <c r="BG10000"/>
      <c r="BH10000"/>
      <c r="BI10000"/>
      <c r="BJ10000"/>
      <c r="BK10000"/>
      <c r="BL10000"/>
      <c r="BM10000"/>
      <c r="BN10000"/>
      <c r="BO10000"/>
      <c r="BP10000"/>
      <c r="BQ10000"/>
      <c r="BR10000"/>
      <c r="BS10000"/>
      <c r="BT10000"/>
      <c r="BU10000"/>
      <c r="BV10000"/>
      <c r="BW10000"/>
      <c r="BX10000"/>
      <c r="BY10000"/>
      <c r="BZ10000"/>
      <c r="CA10000"/>
      <c r="CB10000"/>
      <c r="CC10000"/>
      <c r="CD10000"/>
      <c r="CE10000"/>
      <c r="CF10000"/>
      <c r="CG10000"/>
      <c r="CH10000"/>
      <c r="CI10000"/>
      <c r="CJ10000"/>
      <c r="CK10000"/>
      <c r="CL10000"/>
      <c r="CM10000"/>
      <c r="CN10000"/>
      <c r="CO10000"/>
      <c r="CP10000"/>
      <c r="CQ10000"/>
      <c r="CR10000"/>
      <c r="CS10000"/>
      <c r="CT10000"/>
      <c r="CU10000"/>
      <c r="CV10000"/>
      <c r="CW10000"/>
      <c r="CX10000"/>
      <c r="CY10000"/>
      <c r="CZ10000"/>
      <c r="DA10000"/>
      <c r="DB10000"/>
      <c r="DC10000"/>
      <c r="DD10000"/>
      <c r="DE10000"/>
      <c r="DF10000"/>
      <c r="DG10000"/>
      <c r="DH10000"/>
      <c r="DI10000"/>
      <c r="DJ10000"/>
      <c r="DK10000"/>
      <c r="DL10000"/>
      <c r="DM10000"/>
      <c r="DN10000"/>
      <c r="DO10000"/>
      <c r="DP10000"/>
      <c r="DQ10000"/>
      <c r="DR10000"/>
      <c r="DS10000"/>
      <c r="DT10000"/>
      <c r="DU10000"/>
      <c r="DV10000"/>
      <c r="DW10000"/>
      <c r="DX10000"/>
      <c r="DY10000"/>
      <c r="DZ10000"/>
      <c r="EA10000"/>
      <c r="EB10000"/>
      <c r="EC10000"/>
      <c r="ED10000"/>
      <c r="EE10000"/>
      <c r="EF10000"/>
      <c r="EG10000"/>
      <c r="EH10000"/>
      <c r="EI10000"/>
      <c r="EJ10000"/>
      <c r="EK10000"/>
      <c r="EL10000"/>
      <c r="EM10000"/>
      <c r="EN10000"/>
      <c r="EO10000"/>
      <c r="EP10000"/>
      <c r="EQ10000"/>
      <c r="ER10000"/>
      <c r="ES10000"/>
      <c r="ET10000"/>
      <c r="EU10000"/>
      <c r="EV10000"/>
      <c r="EW10000"/>
      <c r="EX10000"/>
      <c r="EY10000"/>
      <c r="EZ10000"/>
      <c r="FA10000"/>
      <c r="FB10000"/>
      <c r="FC10000"/>
      <c r="FD10000"/>
      <c r="FE10000"/>
      <c r="FF10000"/>
      <c r="FG10000"/>
      <c r="FH10000"/>
      <c r="FI10000"/>
      <c r="FJ10000"/>
      <c r="FK10000"/>
      <c r="FL10000"/>
      <c r="FM10000"/>
      <c r="FN10000"/>
      <c r="FO10000"/>
      <c r="FP10000"/>
      <c r="FQ10000"/>
      <c r="FR10000"/>
      <c r="FS10000"/>
      <c r="FT10000"/>
      <c r="FU10000"/>
      <c r="FV10000"/>
      <c r="FW10000"/>
      <c r="FX10000"/>
      <c r="FY10000"/>
      <c r="FZ10000"/>
      <c r="GA10000"/>
      <c r="GB10000"/>
      <c r="GC10000"/>
      <c r="GD10000"/>
      <c r="GE10000"/>
      <c r="GF10000"/>
      <c r="GG10000"/>
      <c r="GH10000"/>
      <c r="GI10000"/>
      <c r="GJ10000"/>
      <c r="GK10000"/>
      <c r="GL10000"/>
      <c r="GM10000"/>
      <c r="GN10000"/>
      <c r="GO10000"/>
      <c r="GP10000"/>
      <c r="GQ10000"/>
      <c r="GR10000"/>
      <c r="GS10000"/>
      <c r="GT10000"/>
      <c r="GU10000"/>
      <c r="GV10000"/>
      <c r="GW10000"/>
      <c r="GX10000"/>
      <c r="GY10000"/>
      <c r="GZ10000"/>
      <c r="HA10000"/>
      <c r="HB10000"/>
      <c r="HC10000"/>
      <c r="HD10000"/>
      <c r="HE10000"/>
      <c r="HF10000"/>
      <c r="HG10000"/>
      <c r="HH10000"/>
      <c r="HI10000"/>
      <c r="HJ10000"/>
      <c r="HK10000"/>
      <c r="HL10000"/>
      <c r="HM10000"/>
      <c r="HN10000"/>
      <c r="HO10000"/>
      <c r="HP10000"/>
      <c r="HQ10000"/>
      <c r="HR10000"/>
      <c r="HS10000"/>
      <c r="HT10000"/>
      <c r="HU10000"/>
      <c r="HV10000"/>
      <c r="HW10000"/>
      <c r="HX10000"/>
      <c r="HY10000"/>
      <c r="HZ10000"/>
      <c r="IA10000"/>
      <c r="IB10000"/>
      <c r="IC10000"/>
      <c r="ID10000"/>
      <c r="IE10000"/>
      <c r="IF10000"/>
      <c r="IG10000"/>
      <c r="IH10000"/>
      <c r="II10000"/>
      <c r="IJ10000"/>
      <c r="IK10000"/>
      <c r="IL10000"/>
      <c r="IM10000"/>
      <c r="IN10000"/>
      <c r="IO10000"/>
      <c r="IP10000"/>
      <c r="IQ10000"/>
      <c r="IR10000"/>
      <c r="IS10000"/>
      <c r="IT10000"/>
      <c r="IU10000"/>
      <c r="IV10000"/>
    </row>
    <row r="10001" spans="1:256" ht="14.45" customHeight="1" x14ac:dyDescent="0.2">
      <c r="A10001" s="215" t="s">
        <v>20714</v>
      </c>
      <c r="B10001">
        <v>0.01</v>
      </c>
      <c r="C10001" s="90">
        <v>7.456999214032283E-3</v>
      </c>
      <c r="D10001" s="88">
        <v>77</v>
      </c>
      <c r="E10001" s="88" t="s">
        <v>147</v>
      </c>
      <c r="F10001" s="106"/>
      <c r="H10001" s="87" t="s">
        <v>20715</v>
      </c>
      <c r="I10001"/>
      <c r="J10001"/>
      <c r="K10001"/>
      <c r="L10001"/>
      <c r="M10001" s="291"/>
      <c r="N10001"/>
      <c r="O10001"/>
      <c r="P10001"/>
      <c r="Q10001"/>
      <c r="R10001"/>
      <c r="S10001"/>
      <c r="T10001"/>
      <c r="U10001"/>
      <c r="V10001"/>
      <c r="W10001"/>
      <c r="X10001"/>
      <c r="Y10001"/>
      <c r="Z10001"/>
      <c r="AA10001"/>
      <c r="AB10001"/>
      <c r="AC10001"/>
      <c r="AD10001"/>
      <c r="AE10001"/>
      <c r="AF10001"/>
      <c r="AG10001"/>
      <c r="AH10001"/>
      <c r="AI10001"/>
      <c r="AJ10001"/>
      <c r="AK10001"/>
      <c r="AL10001"/>
      <c r="AM10001"/>
      <c r="AN10001"/>
      <c r="AO10001"/>
      <c r="AP10001"/>
      <c r="AQ10001"/>
      <c r="AR10001"/>
      <c r="AS10001"/>
      <c r="AT10001"/>
      <c r="AU10001"/>
      <c r="AV10001"/>
      <c r="AW10001"/>
      <c r="AX10001"/>
      <c r="AY10001"/>
      <c r="AZ10001"/>
      <c r="BA10001"/>
      <c r="BB10001"/>
      <c r="BC10001"/>
      <c r="BD10001"/>
      <c r="BE10001"/>
      <c r="BF10001"/>
      <c r="BG10001"/>
      <c r="BH10001"/>
      <c r="BI10001"/>
      <c r="BJ10001"/>
      <c r="BK10001"/>
      <c r="BL10001"/>
      <c r="BM10001"/>
      <c r="BN10001"/>
      <c r="BO10001"/>
      <c r="BP10001"/>
      <c r="BQ10001"/>
      <c r="BR10001"/>
      <c r="BS10001"/>
      <c r="BT10001"/>
      <c r="BU10001"/>
      <c r="BV10001"/>
      <c r="BW10001"/>
      <c r="BX10001"/>
      <c r="BY10001"/>
      <c r="BZ10001"/>
      <c r="CA10001"/>
      <c r="CB10001"/>
      <c r="CC10001"/>
      <c r="CD10001"/>
      <c r="CE10001"/>
      <c r="CF10001"/>
      <c r="CG10001"/>
      <c r="CH10001"/>
      <c r="CI10001"/>
      <c r="CJ10001"/>
      <c r="CK10001"/>
      <c r="CL10001"/>
      <c r="CM10001"/>
      <c r="CN10001"/>
      <c r="CO10001"/>
      <c r="CP10001"/>
      <c r="CQ10001"/>
      <c r="CR10001"/>
      <c r="CS10001"/>
      <c r="CT10001"/>
      <c r="CU10001"/>
      <c r="CV10001"/>
      <c r="CW10001"/>
      <c r="CX10001"/>
      <c r="CY10001"/>
      <c r="CZ10001"/>
      <c r="DA10001"/>
      <c r="DB10001"/>
      <c r="DC10001"/>
      <c r="DD10001"/>
      <c r="DE10001"/>
      <c r="DF10001"/>
      <c r="DG10001"/>
      <c r="DH10001"/>
      <c r="DI10001"/>
      <c r="DJ10001"/>
      <c r="DK10001"/>
      <c r="DL10001"/>
      <c r="DM10001"/>
      <c r="DN10001"/>
      <c r="DO10001"/>
      <c r="DP10001"/>
      <c r="DQ10001"/>
      <c r="DR10001"/>
      <c r="DS10001"/>
      <c r="DT10001"/>
      <c r="DU10001"/>
      <c r="DV10001"/>
      <c r="DW10001"/>
      <c r="DX10001"/>
      <c r="DY10001"/>
      <c r="DZ10001"/>
      <c r="EA10001"/>
      <c r="EB10001"/>
      <c r="EC10001"/>
      <c r="ED10001"/>
      <c r="EE10001"/>
      <c r="EF10001"/>
      <c r="EG10001"/>
      <c r="EH10001"/>
      <c r="EI10001"/>
      <c r="EJ10001"/>
      <c r="EK10001"/>
      <c r="EL10001"/>
      <c r="EM10001"/>
      <c r="EN10001"/>
      <c r="EO10001"/>
      <c r="EP10001"/>
      <c r="EQ10001"/>
      <c r="ER10001"/>
      <c r="ES10001"/>
      <c r="ET10001"/>
      <c r="EU10001"/>
      <c r="EV10001"/>
      <c r="EW10001"/>
      <c r="EX10001"/>
      <c r="EY10001"/>
      <c r="EZ10001"/>
      <c r="FA10001"/>
      <c r="FB10001"/>
      <c r="FC10001"/>
      <c r="FD10001"/>
      <c r="FE10001"/>
      <c r="FF10001"/>
      <c r="FG10001"/>
      <c r="FH10001"/>
      <c r="FI10001"/>
      <c r="FJ10001"/>
      <c r="FK10001"/>
      <c r="FL10001"/>
      <c r="FM10001"/>
      <c r="FN10001"/>
      <c r="FO10001"/>
      <c r="FP10001"/>
      <c r="FQ10001"/>
      <c r="FR10001"/>
      <c r="FS10001"/>
      <c r="FT10001"/>
      <c r="FU10001"/>
      <c r="FV10001"/>
      <c r="FW10001"/>
      <c r="FX10001"/>
      <c r="FY10001"/>
      <c r="FZ10001"/>
      <c r="GA10001"/>
      <c r="GB10001"/>
      <c r="GC10001"/>
      <c r="GD10001"/>
      <c r="GE10001"/>
      <c r="GF10001"/>
      <c r="GG10001"/>
      <c r="GH10001"/>
      <c r="GI10001"/>
      <c r="GJ10001"/>
      <c r="GK10001"/>
      <c r="GL10001"/>
      <c r="GM10001"/>
      <c r="GN10001"/>
      <c r="GO10001"/>
      <c r="GP10001"/>
      <c r="GQ10001"/>
      <c r="GR10001"/>
      <c r="GS10001"/>
      <c r="GT10001"/>
      <c r="GU10001"/>
      <c r="GV10001"/>
      <c r="GW10001"/>
      <c r="GX10001"/>
      <c r="GY10001"/>
      <c r="GZ10001"/>
      <c r="HA10001"/>
      <c r="HB10001"/>
      <c r="HC10001"/>
      <c r="HD10001"/>
      <c r="HE10001"/>
      <c r="HF10001"/>
      <c r="HG10001"/>
      <c r="HH10001"/>
      <c r="HI10001"/>
      <c r="HJ10001"/>
      <c r="HK10001"/>
      <c r="HL10001"/>
      <c r="HM10001"/>
      <c r="HN10001"/>
      <c r="HO10001"/>
      <c r="HP10001"/>
      <c r="HQ10001"/>
      <c r="HR10001"/>
      <c r="HS10001"/>
      <c r="HT10001"/>
      <c r="HU10001"/>
      <c r="HV10001"/>
      <c r="HW10001"/>
      <c r="HX10001"/>
      <c r="HY10001"/>
      <c r="HZ10001"/>
      <c r="IA10001"/>
      <c r="IB10001"/>
      <c r="IC10001"/>
      <c r="ID10001"/>
      <c r="IE10001"/>
      <c r="IF10001"/>
      <c r="IG10001"/>
      <c r="IH10001"/>
      <c r="II10001"/>
      <c r="IJ10001"/>
      <c r="IK10001"/>
      <c r="IL10001"/>
      <c r="IM10001"/>
      <c r="IN10001"/>
      <c r="IO10001"/>
      <c r="IP10001"/>
      <c r="IQ10001"/>
      <c r="IR10001"/>
      <c r="IS10001"/>
      <c r="IT10001"/>
      <c r="IU10001"/>
      <c r="IV10001"/>
    </row>
    <row r="10002" spans="1:256" ht="14.45" customHeight="1" x14ac:dyDescent="0.2">
      <c r="A10002" s="215" t="s">
        <v>20716</v>
      </c>
      <c r="B10002">
        <v>0.01</v>
      </c>
      <c r="C10002" s="90">
        <v>7.456999214032283E-3</v>
      </c>
      <c r="D10002" s="88">
        <v>77</v>
      </c>
      <c r="E10002" s="88" t="s">
        <v>147</v>
      </c>
      <c r="F10002" s="106"/>
      <c r="H10002" s="87" t="s">
        <v>20717</v>
      </c>
      <c r="I10002"/>
      <c r="J10002"/>
      <c r="K10002"/>
      <c r="L10002"/>
      <c r="M10002" s="291"/>
      <c r="N10002"/>
      <c r="O10002"/>
      <c r="P10002"/>
      <c r="Q10002"/>
      <c r="R10002"/>
      <c r="S10002"/>
      <c r="T10002"/>
      <c r="U10002"/>
      <c r="V10002"/>
      <c r="W10002"/>
      <c r="X10002"/>
      <c r="Y10002"/>
      <c r="Z10002"/>
      <c r="AA10002"/>
      <c r="AB10002"/>
      <c r="AC10002"/>
      <c r="AD10002"/>
      <c r="AE10002"/>
      <c r="AF10002"/>
      <c r="AG10002"/>
      <c r="AH10002"/>
      <c r="AI10002"/>
      <c r="AJ10002"/>
      <c r="AK10002"/>
      <c r="AL10002"/>
      <c r="AM10002"/>
      <c r="AN10002"/>
      <c r="AO10002"/>
      <c r="AP10002"/>
      <c r="AQ10002"/>
      <c r="AR10002"/>
      <c r="AS10002"/>
      <c r="AT10002"/>
      <c r="AU10002"/>
      <c r="AV10002"/>
      <c r="AW10002"/>
      <c r="AX10002"/>
      <c r="AY10002"/>
      <c r="AZ10002"/>
      <c r="BA10002"/>
      <c r="BB10002"/>
      <c r="BC10002"/>
      <c r="BD10002"/>
      <c r="BE10002"/>
      <c r="BF10002"/>
      <c r="BG10002"/>
      <c r="BH10002"/>
      <c r="BI10002"/>
      <c r="BJ10002"/>
      <c r="BK10002"/>
      <c r="BL10002"/>
      <c r="BM10002"/>
      <c r="BN10002"/>
      <c r="BO10002"/>
      <c r="BP10002"/>
      <c r="BQ10002"/>
      <c r="BR10002"/>
      <c r="BS10002"/>
      <c r="BT10002"/>
      <c r="BU10002"/>
      <c r="BV10002"/>
      <c r="BW10002"/>
      <c r="BX10002"/>
      <c r="BY10002"/>
      <c r="BZ10002"/>
      <c r="CA10002"/>
      <c r="CB10002"/>
      <c r="CC10002"/>
      <c r="CD10002"/>
      <c r="CE10002"/>
      <c r="CF10002"/>
      <c r="CG10002"/>
      <c r="CH10002"/>
      <c r="CI10002"/>
      <c r="CJ10002"/>
      <c r="CK10002"/>
      <c r="CL10002"/>
      <c r="CM10002"/>
      <c r="CN10002"/>
      <c r="CO10002"/>
      <c r="CP10002"/>
      <c r="CQ10002"/>
      <c r="CR10002"/>
      <c r="CS10002"/>
      <c r="CT10002"/>
      <c r="CU10002"/>
      <c r="CV10002"/>
      <c r="CW10002"/>
      <c r="CX10002"/>
      <c r="CY10002"/>
      <c r="CZ10002"/>
      <c r="DA10002"/>
      <c r="DB10002"/>
      <c r="DC10002"/>
      <c r="DD10002"/>
      <c r="DE10002"/>
      <c r="DF10002"/>
      <c r="DG10002"/>
      <c r="DH10002"/>
      <c r="DI10002"/>
      <c r="DJ10002"/>
      <c r="DK10002"/>
      <c r="DL10002"/>
      <c r="DM10002"/>
      <c r="DN10002"/>
      <c r="DO10002"/>
      <c r="DP10002"/>
      <c r="DQ10002"/>
      <c r="DR10002"/>
      <c r="DS10002"/>
      <c r="DT10002"/>
      <c r="DU10002"/>
      <c r="DV10002"/>
      <c r="DW10002"/>
      <c r="DX10002"/>
      <c r="DY10002"/>
      <c r="DZ10002"/>
      <c r="EA10002"/>
      <c r="EB10002"/>
      <c r="EC10002"/>
      <c r="ED10002"/>
      <c r="EE10002"/>
      <c r="EF10002"/>
      <c r="EG10002"/>
      <c r="EH10002"/>
      <c r="EI10002"/>
      <c r="EJ10002"/>
      <c r="EK10002"/>
      <c r="EL10002"/>
      <c r="EM10002"/>
      <c r="EN10002"/>
      <c r="EO10002"/>
      <c r="EP10002"/>
      <c r="EQ10002"/>
      <c r="ER10002"/>
      <c r="ES10002"/>
      <c r="ET10002"/>
      <c r="EU10002"/>
      <c r="EV10002"/>
      <c r="EW10002"/>
      <c r="EX10002"/>
      <c r="EY10002"/>
      <c r="EZ10002"/>
      <c r="FA10002"/>
      <c r="FB10002"/>
      <c r="FC10002"/>
      <c r="FD10002"/>
      <c r="FE10002"/>
      <c r="FF10002"/>
      <c r="FG10002"/>
      <c r="FH10002"/>
      <c r="FI10002"/>
      <c r="FJ10002"/>
      <c r="FK10002"/>
      <c r="FL10002"/>
      <c r="FM10002"/>
      <c r="FN10002"/>
      <c r="FO10002"/>
      <c r="FP10002"/>
      <c r="FQ10002"/>
      <c r="FR10002"/>
      <c r="FS10002"/>
      <c r="FT10002"/>
      <c r="FU10002"/>
      <c r="FV10002"/>
      <c r="FW10002"/>
      <c r="FX10002"/>
      <c r="FY10002"/>
      <c r="FZ10002"/>
      <c r="GA10002"/>
      <c r="GB10002"/>
      <c r="GC10002"/>
      <c r="GD10002"/>
      <c r="GE10002"/>
      <c r="GF10002"/>
      <c r="GG10002"/>
      <c r="GH10002"/>
      <c r="GI10002"/>
      <c r="GJ10002"/>
      <c r="GK10002"/>
      <c r="GL10002"/>
      <c r="GM10002"/>
      <c r="GN10002"/>
      <c r="GO10002"/>
      <c r="GP10002"/>
      <c r="GQ10002"/>
      <c r="GR10002"/>
      <c r="GS10002"/>
      <c r="GT10002"/>
      <c r="GU10002"/>
      <c r="GV10002"/>
      <c r="GW10002"/>
      <c r="GX10002"/>
      <c r="GY10002"/>
      <c r="GZ10002"/>
      <c r="HA10002"/>
      <c r="HB10002"/>
      <c r="HC10002"/>
      <c r="HD10002"/>
      <c r="HE10002"/>
      <c r="HF10002"/>
      <c r="HG10002"/>
      <c r="HH10002"/>
      <c r="HI10002"/>
      <c r="HJ10002"/>
      <c r="HK10002"/>
      <c r="HL10002"/>
      <c r="HM10002"/>
      <c r="HN10002"/>
      <c r="HO10002"/>
      <c r="HP10002"/>
      <c r="HQ10002"/>
      <c r="HR10002"/>
      <c r="HS10002"/>
      <c r="HT10002"/>
      <c r="HU10002"/>
      <c r="HV10002"/>
      <c r="HW10002"/>
      <c r="HX10002"/>
      <c r="HY10002"/>
      <c r="HZ10002"/>
      <c r="IA10002"/>
      <c r="IB10002"/>
      <c r="IC10002"/>
      <c r="ID10002"/>
      <c r="IE10002"/>
      <c r="IF10002"/>
      <c r="IG10002"/>
      <c r="IH10002"/>
      <c r="II10002"/>
      <c r="IJ10002"/>
      <c r="IK10002"/>
      <c r="IL10002"/>
      <c r="IM10002"/>
      <c r="IN10002"/>
      <c r="IO10002"/>
      <c r="IP10002"/>
      <c r="IQ10002"/>
      <c r="IR10002"/>
      <c r="IS10002"/>
      <c r="IT10002"/>
      <c r="IU10002"/>
      <c r="IV10002"/>
    </row>
    <row r="10003" spans="1:256" ht="15" customHeight="1" x14ac:dyDescent="0.2">
      <c r="A10003" s="215" t="s">
        <v>20718</v>
      </c>
      <c r="B10003">
        <v>0.02</v>
      </c>
      <c r="C10003" s="90">
        <v>1.4913998428064566E-2</v>
      </c>
      <c r="D10003" s="88">
        <v>77</v>
      </c>
      <c r="E10003" s="88" t="s">
        <v>147</v>
      </c>
      <c r="F10003" s="106"/>
      <c r="H10003" s="87" t="s">
        <v>20719</v>
      </c>
      <c r="I10003"/>
      <c r="J10003"/>
      <c r="K10003"/>
      <c r="L10003"/>
      <c r="M10003" s="291"/>
      <c r="N10003"/>
      <c r="O10003"/>
      <c r="P10003"/>
      <c r="Q10003"/>
      <c r="R10003"/>
      <c r="S10003"/>
      <c r="T10003"/>
      <c r="U10003"/>
      <c r="V10003"/>
      <c r="W10003"/>
      <c r="X10003"/>
      <c r="Y10003"/>
      <c r="Z10003"/>
      <c r="AA10003"/>
      <c r="AB10003"/>
      <c r="AC10003"/>
      <c r="AD10003"/>
      <c r="AE10003"/>
      <c r="AF10003"/>
      <c r="AG10003"/>
      <c r="AH10003"/>
      <c r="AI10003"/>
      <c r="AJ10003"/>
      <c r="AK10003"/>
      <c r="AL10003"/>
      <c r="AM10003"/>
      <c r="AN10003"/>
      <c r="AO10003"/>
      <c r="AP10003"/>
      <c r="AQ10003"/>
      <c r="AR10003"/>
      <c r="AS10003"/>
      <c r="AT10003"/>
      <c r="AU10003"/>
      <c r="AV10003"/>
      <c r="AW10003"/>
      <c r="AX10003"/>
      <c r="AY10003"/>
      <c r="AZ10003"/>
      <c r="BA10003"/>
      <c r="BB10003"/>
      <c r="BC10003"/>
      <c r="BD10003"/>
      <c r="BE10003"/>
      <c r="BF10003"/>
      <c r="BG10003"/>
      <c r="BH10003"/>
      <c r="BI10003"/>
      <c r="BJ10003"/>
      <c r="BK10003"/>
      <c r="BL10003"/>
      <c r="BM10003"/>
      <c r="BN10003"/>
      <c r="BO10003"/>
      <c r="BP10003"/>
      <c r="BQ10003"/>
      <c r="BR10003"/>
      <c r="BS10003"/>
      <c r="BT10003"/>
      <c r="BU10003"/>
      <c r="BV10003"/>
      <c r="BW10003"/>
      <c r="BX10003"/>
      <c r="BY10003"/>
      <c r="BZ10003"/>
      <c r="CA10003"/>
      <c r="CB10003"/>
      <c r="CC10003"/>
      <c r="CD10003"/>
      <c r="CE10003"/>
      <c r="CF10003"/>
      <c r="CG10003"/>
      <c r="CH10003"/>
      <c r="CI10003"/>
      <c r="CJ10003"/>
      <c r="CK10003"/>
      <c r="CL10003"/>
      <c r="CM10003"/>
      <c r="CN10003"/>
      <c r="CO10003"/>
      <c r="CP10003"/>
      <c r="CQ10003"/>
      <c r="CR10003"/>
      <c r="CS10003"/>
      <c r="CT10003"/>
      <c r="CU10003"/>
      <c r="CV10003"/>
      <c r="CW10003"/>
      <c r="CX10003"/>
      <c r="CY10003"/>
      <c r="CZ10003"/>
      <c r="DA10003"/>
      <c r="DB10003"/>
      <c r="DC10003"/>
      <c r="DD10003"/>
      <c r="DE10003"/>
      <c r="DF10003"/>
      <c r="DG10003"/>
      <c r="DH10003"/>
      <c r="DI10003"/>
      <c r="DJ10003"/>
      <c r="DK10003"/>
      <c r="DL10003"/>
      <c r="DM10003"/>
      <c r="DN10003"/>
      <c r="DO10003"/>
      <c r="DP10003"/>
      <c r="DQ10003"/>
      <c r="DR10003"/>
      <c r="DS10003"/>
      <c r="DT10003"/>
      <c r="DU10003"/>
      <c r="DV10003"/>
      <c r="DW10003"/>
      <c r="DX10003"/>
      <c r="DY10003"/>
      <c r="DZ10003"/>
      <c r="EA10003"/>
      <c r="EB10003"/>
      <c r="EC10003"/>
      <c r="ED10003"/>
      <c r="EE10003"/>
      <c r="EF10003"/>
      <c r="EG10003"/>
      <c r="EH10003"/>
      <c r="EI10003"/>
      <c r="EJ10003"/>
      <c r="EK10003"/>
      <c r="EL10003"/>
      <c r="EM10003"/>
      <c r="EN10003"/>
      <c r="EO10003"/>
      <c r="EP10003"/>
      <c r="EQ10003"/>
      <c r="ER10003"/>
      <c r="ES10003"/>
      <c r="ET10003"/>
      <c r="EU10003"/>
      <c r="EV10003"/>
      <c r="EW10003"/>
      <c r="EX10003"/>
      <c r="EY10003"/>
      <c r="EZ10003"/>
      <c r="FA10003"/>
      <c r="FB10003"/>
      <c r="FC10003"/>
      <c r="FD10003"/>
      <c r="FE10003"/>
      <c r="FF10003"/>
      <c r="FG10003"/>
      <c r="FH10003"/>
      <c r="FI10003"/>
      <c r="FJ10003"/>
      <c r="FK10003"/>
      <c r="FL10003"/>
      <c r="FM10003"/>
      <c r="FN10003"/>
      <c r="FO10003"/>
      <c r="FP10003"/>
      <c r="FQ10003"/>
      <c r="FR10003"/>
      <c r="FS10003"/>
      <c r="FT10003"/>
      <c r="FU10003"/>
      <c r="FV10003"/>
      <c r="FW10003"/>
      <c r="FX10003"/>
      <c r="FY10003"/>
      <c r="FZ10003"/>
      <c r="GA10003"/>
      <c r="GB10003"/>
      <c r="GC10003"/>
      <c r="GD10003"/>
      <c r="GE10003"/>
      <c r="GF10003"/>
      <c r="GG10003"/>
      <c r="GH10003"/>
      <c r="GI10003"/>
      <c r="GJ10003"/>
      <c r="GK10003"/>
      <c r="GL10003"/>
      <c r="GM10003"/>
      <c r="GN10003"/>
      <c r="GO10003"/>
      <c r="GP10003"/>
      <c r="GQ10003"/>
      <c r="GR10003"/>
      <c r="GS10003"/>
      <c r="GT10003"/>
      <c r="GU10003"/>
      <c r="GV10003"/>
      <c r="GW10003"/>
      <c r="GX10003"/>
      <c r="GY10003"/>
      <c r="GZ10003"/>
      <c r="HA10003"/>
      <c r="HB10003"/>
      <c r="HC10003"/>
      <c r="HD10003"/>
      <c r="HE10003"/>
      <c r="HF10003"/>
      <c r="HG10003"/>
      <c r="HH10003"/>
      <c r="HI10003"/>
      <c r="HJ10003"/>
      <c r="HK10003"/>
      <c r="HL10003"/>
      <c r="HM10003"/>
      <c r="HN10003"/>
      <c r="HO10003"/>
      <c r="HP10003"/>
      <c r="HQ10003"/>
      <c r="HR10003"/>
      <c r="HS10003"/>
      <c r="HT10003"/>
      <c r="HU10003"/>
      <c r="HV10003"/>
      <c r="HW10003"/>
      <c r="HX10003"/>
      <c r="HY10003"/>
      <c r="HZ10003"/>
      <c r="IA10003"/>
      <c r="IB10003"/>
      <c r="IC10003"/>
      <c r="ID10003"/>
      <c r="IE10003"/>
      <c r="IF10003"/>
      <c r="IG10003"/>
      <c r="IH10003"/>
      <c r="II10003"/>
      <c r="IJ10003"/>
      <c r="IK10003"/>
      <c r="IL10003"/>
      <c r="IM10003"/>
      <c r="IN10003"/>
      <c r="IO10003"/>
      <c r="IP10003"/>
      <c r="IQ10003"/>
      <c r="IR10003"/>
      <c r="IS10003"/>
      <c r="IT10003"/>
      <c r="IU10003"/>
      <c r="IV10003"/>
    </row>
    <row r="10004" spans="1:256" ht="15" customHeight="1" x14ac:dyDescent="0.2">
      <c r="A10004" s="215" t="s">
        <v>20720</v>
      </c>
      <c r="B10004">
        <v>0.02</v>
      </c>
      <c r="C10004" s="90">
        <v>1.4913998428064566E-2</v>
      </c>
      <c r="D10004" s="88">
        <v>77</v>
      </c>
      <c r="E10004" s="88" t="s">
        <v>147</v>
      </c>
      <c r="F10004" s="106"/>
      <c r="H10004" s="87" t="s">
        <v>20719</v>
      </c>
      <c r="I10004"/>
      <c r="J10004"/>
      <c r="K10004"/>
      <c r="L10004"/>
      <c r="M10004" s="291"/>
      <c r="N10004"/>
      <c r="O10004"/>
      <c r="P10004"/>
      <c r="Q10004"/>
      <c r="R10004"/>
      <c r="S10004"/>
      <c r="T10004"/>
      <c r="U10004"/>
      <c r="V10004"/>
      <c r="W10004"/>
      <c r="X10004"/>
      <c r="Y10004"/>
      <c r="Z10004"/>
      <c r="AA10004"/>
      <c r="AB10004"/>
      <c r="AC10004"/>
      <c r="AD10004"/>
      <c r="AE10004"/>
      <c r="AF10004"/>
      <c r="AG10004"/>
      <c r="AH10004"/>
      <c r="AI10004"/>
      <c r="AJ10004"/>
      <c r="AK10004"/>
      <c r="AL10004"/>
      <c r="AM10004"/>
      <c r="AN10004"/>
      <c r="AO10004"/>
      <c r="AP10004"/>
      <c r="AQ10004"/>
      <c r="AR10004"/>
      <c r="AS10004"/>
      <c r="AT10004"/>
      <c r="AU10004"/>
      <c r="AV10004"/>
      <c r="AW10004"/>
      <c r="AX10004"/>
      <c r="AY10004"/>
      <c r="AZ10004"/>
      <c r="BA10004"/>
      <c r="BB10004"/>
      <c r="BC10004"/>
      <c r="BD10004"/>
      <c r="BE10004"/>
      <c r="BF10004"/>
      <c r="BG10004"/>
      <c r="BH10004"/>
      <c r="BI10004"/>
      <c r="BJ10004"/>
      <c r="BK10004"/>
      <c r="BL10004"/>
      <c r="BM10004"/>
      <c r="BN10004"/>
      <c r="BO10004"/>
      <c r="BP10004"/>
      <c r="BQ10004"/>
      <c r="BR10004"/>
      <c r="BS10004"/>
      <c r="BT10004"/>
      <c r="BU10004"/>
      <c r="BV10004"/>
      <c r="BW10004"/>
      <c r="BX10004"/>
      <c r="BY10004"/>
      <c r="BZ10004"/>
      <c r="CA10004"/>
      <c r="CB10004"/>
      <c r="CC10004"/>
      <c r="CD10004"/>
      <c r="CE10004"/>
      <c r="CF10004"/>
      <c r="CG10004"/>
      <c r="CH10004"/>
      <c r="CI10004"/>
      <c r="CJ10004"/>
      <c r="CK10004"/>
      <c r="CL10004"/>
      <c r="CM10004"/>
      <c r="CN10004"/>
      <c r="CO10004"/>
      <c r="CP10004"/>
      <c r="CQ10004"/>
      <c r="CR10004"/>
      <c r="CS10004"/>
      <c r="CT10004"/>
      <c r="CU10004"/>
      <c r="CV10004"/>
      <c r="CW10004"/>
      <c r="CX10004"/>
      <c r="CY10004"/>
      <c r="CZ10004"/>
      <c r="DA10004"/>
      <c r="DB10004"/>
      <c r="DC10004"/>
      <c r="DD10004"/>
      <c r="DE10004"/>
      <c r="DF10004"/>
      <c r="DG10004"/>
      <c r="DH10004"/>
      <c r="DI10004"/>
      <c r="DJ10004"/>
      <c r="DK10004"/>
      <c r="DL10004"/>
      <c r="DM10004"/>
      <c r="DN10004"/>
      <c r="DO10004"/>
      <c r="DP10004"/>
      <c r="DQ10004"/>
      <c r="DR10004"/>
      <c r="DS10004"/>
      <c r="DT10004"/>
      <c r="DU10004"/>
      <c r="DV10004"/>
      <c r="DW10004"/>
      <c r="DX10004"/>
      <c r="DY10004"/>
      <c r="DZ10004"/>
      <c r="EA10004"/>
      <c r="EB10004"/>
      <c r="EC10004"/>
      <c r="ED10004"/>
      <c r="EE10004"/>
      <c r="EF10004"/>
      <c r="EG10004"/>
      <c r="EH10004"/>
      <c r="EI10004"/>
      <c r="EJ10004"/>
      <c r="EK10004"/>
      <c r="EL10004"/>
      <c r="EM10004"/>
      <c r="EN10004"/>
      <c r="EO10004"/>
      <c r="EP10004"/>
      <c r="EQ10004"/>
      <c r="ER10004"/>
      <c r="ES10004"/>
      <c r="ET10004"/>
      <c r="EU10004"/>
      <c r="EV10004"/>
      <c r="EW10004"/>
      <c r="EX10004"/>
      <c r="EY10004"/>
      <c r="EZ10004"/>
      <c r="FA10004"/>
      <c r="FB10004"/>
      <c r="FC10004"/>
      <c r="FD10004"/>
      <c r="FE10004"/>
      <c r="FF10004"/>
      <c r="FG10004"/>
      <c r="FH10004"/>
      <c r="FI10004"/>
      <c r="FJ10004"/>
      <c r="FK10004"/>
      <c r="FL10004"/>
      <c r="FM10004"/>
      <c r="FN10004"/>
      <c r="FO10004"/>
      <c r="FP10004"/>
      <c r="FQ10004"/>
      <c r="FR10004"/>
      <c r="FS10004"/>
      <c r="FT10004"/>
      <c r="FU10004"/>
      <c r="FV10004"/>
      <c r="FW10004"/>
      <c r="FX10004"/>
      <c r="FY10004"/>
      <c r="FZ10004"/>
      <c r="GA10004"/>
      <c r="GB10004"/>
      <c r="GC10004"/>
      <c r="GD10004"/>
      <c r="GE10004"/>
      <c r="GF10004"/>
      <c r="GG10004"/>
      <c r="GH10004"/>
      <c r="GI10004"/>
      <c r="GJ10004"/>
      <c r="GK10004"/>
      <c r="GL10004"/>
      <c r="GM10004"/>
      <c r="GN10004"/>
      <c r="GO10004"/>
      <c r="GP10004"/>
      <c r="GQ10004"/>
      <c r="GR10004"/>
      <c r="GS10004"/>
      <c r="GT10004"/>
      <c r="GU10004"/>
      <c r="GV10004"/>
      <c r="GW10004"/>
      <c r="GX10004"/>
      <c r="GY10004"/>
      <c r="GZ10004"/>
      <c r="HA10004"/>
      <c r="HB10004"/>
      <c r="HC10004"/>
      <c r="HD10004"/>
      <c r="HE10004"/>
      <c r="HF10004"/>
      <c r="HG10004"/>
      <c r="HH10004"/>
      <c r="HI10004"/>
      <c r="HJ10004"/>
      <c r="HK10004"/>
      <c r="HL10004"/>
      <c r="HM10004"/>
      <c r="HN10004"/>
      <c r="HO10004"/>
      <c r="HP10004"/>
      <c r="HQ10004"/>
      <c r="HR10004"/>
      <c r="HS10004"/>
      <c r="HT10004"/>
      <c r="HU10004"/>
      <c r="HV10004"/>
      <c r="HW10004"/>
      <c r="HX10004"/>
      <c r="HY10004"/>
      <c r="HZ10004"/>
      <c r="IA10004"/>
      <c r="IB10004"/>
      <c r="IC10004"/>
      <c r="ID10004"/>
      <c r="IE10004"/>
      <c r="IF10004"/>
      <c r="IG10004"/>
      <c r="IH10004"/>
      <c r="II10004"/>
      <c r="IJ10004"/>
      <c r="IK10004"/>
      <c r="IL10004"/>
      <c r="IM10004"/>
      <c r="IN10004"/>
      <c r="IO10004"/>
      <c r="IP10004"/>
      <c r="IQ10004"/>
      <c r="IR10004"/>
      <c r="IS10004"/>
      <c r="IT10004"/>
      <c r="IU10004"/>
      <c r="IV10004"/>
    </row>
    <row r="10005" spans="1:256" ht="15" customHeight="1" x14ac:dyDescent="0.2">
      <c r="A10005" s="215" t="s">
        <v>20721</v>
      </c>
      <c r="B10005">
        <v>1E-3</v>
      </c>
      <c r="C10005" s="90">
        <v>7.456999214032283E-4</v>
      </c>
      <c r="D10005" s="88">
        <v>77</v>
      </c>
      <c r="E10005" s="88" t="s">
        <v>147</v>
      </c>
      <c r="F10005" s="106"/>
      <c r="H10005" s="87" t="s">
        <v>20722</v>
      </c>
      <c r="I10005"/>
      <c r="J10005"/>
      <c r="K10005"/>
      <c r="L10005"/>
      <c r="M10005" s="291"/>
      <c r="N10005"/>
      <c r="O10005"/>
      <c r="P10005"/>
      <c r="Q10005"/>
      <c r="R10005"/>
      <c r="S10005"/>
      <c r="T10005"/>
      <c r="U10005"/>
      <c r="V10005"/>
      <c r="W10005"/>
      <c r="X10005"/>
      <c r="Y10005"/>
      <c r="Z10005"/>
      <c r="AA10005"/>
      <c r="AB10005"/>
      <c r="AC10005"/>
      <c r="AD10005"/>
      <c r="AE10005"/>
      <c r="AF10005"/>
      <c r="AG10005"/>
      <c r="AH10005"/>
      <c r="AI10005"/>
      <c r="AJ10005"/>
      <c r="AK10005"/>
      <c r="AL10005"/>
      <c r="AM10005"/>
      <c r="AN10005"/>
      <c r="AO10005"/>
      <c r="AP10005"/>
      <c r="AQ10005"/>
      <c r="AR10005"/>
      <c r="AS10005"/>
      <c r="AT10005"/>
      <c r="AU10005"/>
      <c r="AV10005"/>
      <c r="AW10005"/>
      <c r="AX10005"/>
      <c r="AY10005"/>
      <c r="AZ10005"/>
      <c r="BA10005"/>
      <c r="BB10005"/>
      <c r="BC10005"/>
      <c r="BD10005"/>
      <c r="BE10005"/>
      <c r="BF10005"/>
      <c r="BG10005"/>
      <c r="BH10005"/>
      <c r="BI10005"/>
      <c r="BJ10005"/>
      <c r="BK10005"/>
      <c r="BL10005"/>
      <c r="BM10005"/>
      <c r="BN10005"/>
      <c r="BO10005"/>
      <c r="BP10005"/>
      <c r="BQ10005"/>
      <c r="BR10005"/>
      <c r="BS10005"/>
      <c r="BT10005"/>
      <c r="BU10005"/>
      <c r="BV10005"/>
      <c r="BW10005"/>
      <c r="BX10005"/>
      <c r="BY10005"/>
      <c r="BZ10005"/>
      <c r="CA10005"/>
      <c r="CB10005"/>
      <c r="CC10005"/>
      <c r="CD10005"/>
      <c r="CE10005"/>
      <c r="CF10005"/>
      <c r="CG10005"/>
      <c r="CH10005"/>
      <c r="CI10005"/>
      <c r="CJ10005"/>
      <c r="CK10005"/>
      <c r="CL10005"/>
      <c r="CM10005"/>
      <c r="CN10005"/>
      <c r="CO10005"/>
      <c r="CP10005"/>
      <c r="CQ10005"/>
      <c r="CR10005"/>
      <c r="CS10005"/>
      <c r="CT10005"/>
      <c r="CU10005"/>
      <c r="CV10005"/>
      <c r="CW10005"/>
      <c r="CX10005"/>
      <c r="CY10005"/>
      <c r="CZ10005"/>
      <c r="DA10005"/>
      <c r="DB10005"/>
      <c r="DC10005"/>
      <c r="DD10005"/>
      <c r="DE10005"/>
      <c r="DF10005"/>
      <c r="DG10005"/>
      <c r="DH10005"/>
      <c r="DI10005"/>
      <c r="DJ10005"/>
      <c r="DK10005"/>
      <c r="DL10005"/>
      <c r="DM10005"/>
      <c r="DN10005"/>
      <c r="DO10005"/>
      <c r="DP10005"/>
      <c r="DQ10005"/>
      <c r="DR10005"/>
      <c r="DS10005"/>
      <c r="DT10005"/>
      <c r="DU10005"/>
      <c r="DV10005"/>
      <c r="DW10005"/>
      <c r="DX10005"/>
      <c r="DY10005"/>
      <c r="DZ10005"/>
      <c r="EA10005"/>
      <c r="EB10005"/>
      <c r="EC10005"/>
      <c r="ED10005"/>
      <c r="EE10005"/>
      <c r="EF10005"/>
      <c r="EG10005"/>
      <c r="EH10005"/>
      <c r="EI10005"/>
      <c r="EJ10005"/>
      <c r="EK10005"/>
      <c r="EL10005"/>
      <c r="EM10005"/>
      <c r="EN10005"/>
      <c r="EO10005"/>
      <c r="EP10005"/>
      <c r="EQ10005"/>
      <c r="ER10005"/>
      <c r="ES10005"/>
      <c r="ET10005"/>
      <c r="EU10005"/>
      <c r="EV10005"/>
      <c r="EW10005"/>
      <c r="EX10005"/>
      <c r="EY10005"/>
      <c r="EZ10005"/>
      <c r="FA10005"/>
      <c r="FB10005"/>
      <c r="FC10005"/>
      <c r="FD10005"/>
      <c r="FE10005"/>
      <c r="FF10005"/>
      <c r="FG10005"/>
      <c r="FH10005"/>
      <c r="FI10005"/>
      <c r="FJ10005"/>
      <c r="FK10005"/>
      <c r="FL10005"/>
      <c r="FM10005"/>
      <c r="FN10005"/>
      <c r="FO10005"/>
      <c r="FP10005"/>
      <c r="FQ10005"/>
      <c r="FR10005"/>
      <c r="FS10005"/>
      <c r="FT10005"/>
      <c r="FU10005"/>
      <c r="FV10005"/>
      <c r="FW10005"/>
      <c r="FX10005"/>
      <c r="FY10005"/>
      <c r="FZ10005"/>
      <c r="GA10005"/>
      <c r="GB10005"/>
      <c r="GC10005"/>
      <c r="GD10005"/>
      <c r="GE10005"/>
      <c r="GF10005"/>
      <c r="GG10005"/>
      <c r="GH10005"/>
      <c r="GI10005"/>
      <c r="GJ10005"/>
      <c r="GK10005"/>
      <c r="GL10005"/>
      <c r="GM10005"/>
      <c r="GN10005"/>
      <c r="GO10005"/>
      <c r="GP10005"/>
      <c r="GQ10005"/>
      <c r="GR10005"/>
      <c r="GS10005"/>
      <c r="GT10005"/>
      <c r="GU10005"/>
      <c r="GV10005"/>
      <c r="GW10005"/>
      <c r="GX10005"/>
      <c r="GY10005"/>
      <c r="GZ10005"/>
      <c r="HA10005"/>
      <c r="HB10005"/>
      <c r="HC10005"/>
      <c r="HD10005"/>
      <c r="HE10005"/>
      <c r="HF10005"/>
      <c r="HG10005"/>
      <c r="HH10005"/>
      <c r="HI10005"/>
      <c r="HJ10005"/>
      <c r="HK10005"/>
      <c r="HL10005"/>
      <c r="HM10005"/>
      <c r="HN10005"/>
      <c r="HO10005"/>
      <c r="HP10005"/>
      <c r="HQ10005"/>
      <c r="HR10005"/>
      <c r="HS10005"/>
      <c r="HT10005"/>
      <c r="HU10005"/>
      <c r="HV10005"/>
      <c r="HW10005"/>
      <c r="HX10005"/>
      <c r="HY10005"/>
      <c r="HZ10005"/>
      <c r="IA10005"/>
      <c r="IB10005"/>
      <c r="IC10005"/>
      <c r="ID10005"/>
      <c r="IE10005"/>
      <c r="IF10005"/>
      <c r="IG10005"/>
      <c r="IH10005"/>
      <c r="II10005"/>
      <c r="IJ10005"/>
      <c r="IK10005"/>
      <c r="IL10005"/>
      <c r="IM10005"/>
      <c r="IN10005"/>
      <c r="IO10005"/>
      <c r="IP10005"/>
      <c r="IQ10005"/>
      <c r="IR10005"/>
      <c r="IS10005"/>
      <c r="IT10005"/>
      <c r="IU10005"/>
      <c r="IV10005"/>
    </row>
    <row r="10006" spans="1:256" ht="15" customHeight="1" x14ac:dyDescent="0.2">
      <c r="A10006" s="215" t="s">
        <v>20723</v>
      </c>
      <c r="B10006">
        <v>0.02</v>
      </c>
      <c r="C10006" s="90">
        <v>1.4913998428064566E-2</v>
      </c>
      <c r="D10006" s="88">
        <v>77</v>
      </c>
      <c r="E10006" s="88" t="s">
        <v>147</v>
      </c>
      <c r="F10006" s="106"/>
      <c r="H10006" s="87" t="s">
        <v>20724</v>
      </c>
      <c r="I10006"/>
      <c r="J10006"/>
      <c r="K10006"/>
      <c r="L10006"/>
      <c r="M10006" s="291"/>
      <c r="N10006"/>
      <c r="O10006"/>
      <c r="P10006"/>
      <c r="Q10006"/>
      <c r="R10006"/>
      <c r="S10006"/>
      <c r="T10006"/>
      <c r="U10006"/>
      <c r="V10006"/>
      <c r="W10006"/>
      <c r="X10006"/>
      <c r="Y10006"/>
      <c r="Z10006"/>
      <c r="AA10006"/>
      <c r="AB10006"/>
      <c r="AC10006"/>
      <c r="AD10006"/>
      <c r="AE10006"/>
      <c r="AF10006"/>
      <c r="AG10006"/>
      <c r="AH10006"/>
      <c r="AI10006"/>
      <c r="AJ10006"/>
      <c r="AK10006"/>
      <c r="AL10006"/>
      <c r="AM10006"/>
      <c r="AN10006"/>
      <c r="AO10006"/>
      <c r="AP10006"/>
      <c r="AQ10006"/>
      <c r="AR10006"/>
      <c r="AS10006"/>
      <c r="AT10006"/>
      <c r="AU10006"/>
      <c r="AV10006"/>
      <c r="AW10006"/>
      <c r="AX10006"/>
      <c r="AY10006"/>
      <c r="AZ10006"/>
      <c r="BA10006"/>
      <c r="BB10006"/>
      <c r="BC10006"/>
      <c r="BD10006"/>
      <c r="BE10006"/>
      <c r="BF10006"/>
      <c r="BG10006"/>
      <c r="BH10006"/>
      <c r="BI10006"/>
      <c r="BJ10006"/>
      <c r="BK10006"/>
      <c r="BL10006"/>
      <c r="BM10006"/>
      <c r="BN10006"/>
      <c r="BO10006"/>
      <c r="BP10006"/>
      <c r="BQ10006"/>
      <c r="BR10006"/>
      <c r="BS10006"/>
      <c r="BT10006"/>
      <c r="BU10006"/>
      <c r="BV10006"/>
      <c r="BW10006"/>
      <c r="BX10006"/>
      <c r="BY10006"/>
      <c r="BZ10006"/>
      <c r="CA10006"/>
      <c r="CB10006"/>
      <c r="CC10006"/>
      <c r="CD10006"/>
      <c r="CE10006"/>
      <c r="CF10006"/>
      <c r="CG10006"/>
      <c r="CH10006"/>
      <c r="CI10006"/>
      <c r="CJ10006"/>
      <c r="CK10006"/>
      <c r="CL10006"/>
      <c r="CM10006"/>
      <c r="CN10006"/>
      <c r="CO10006"/>
      <c r="CP10006"/>
      <c r="CQ10006"/>
      <c r="CR10006"/>
      <c r="CS10006"/>
      <c r="CT10006"/>
      <c r="CU10006"/>
      <c r="CV10006"/>
      <c r="CW10006"/>
      <c r="CX10006"/>
      <c r="CY10006"/>
      <c r="CZ10006"/>
      <c r="DA10006"/>
      <c r="DB10006"/>
      <c r="DC10006"/>
      <c r="DD10006"/>
      <c r="DE10006"/>
      <c r="DF10006"/>
      <c r="DG10006"/>
      <c r="DH10006"/>
      <c r="DI10006"/>
      <c r="DJ10006"/>
      <c r="DK10006"/>
      <c r="DL10006"/>
      <c r="DM10006"/>
      <c r="DN10006"/>
      <c r="DO10006"/>
      <c r="DP10006"/>
      <c r="DQ10006"/>
      <c r="DR10006"/>
      <c r="DS10006"/>
      <c r="DT10006"/>
      <c r="DU10006"/>
      <c r="DV10006"/>
      <c r="DW10006"/>
      <c r="DX10006"/>
      <c r="DY10006"/>
      <c r="DZ10006"/>
      <c r="EA10006"/>
      <c r="EB10006"/>
      <c r="EC10006"/>
      <c r="ED10006"/>
      <c r="EE10006"/>
      <c r="EF10006"/>
      <c r="EG10006"/>
      <c r="EH10006"/>
      <c r="EI10006"/>
      <c r="EJ10006"/>
      <c r="EK10006"/>
      <c r="EL10006"/>
      <c r="EM10006"/>
      <c r="EN10006"/>
      <c r="EO10006"/>
      <c r="EP10006"/>
      <c r="EQ10006"/>
      <c r="ER10006"/>
      <c r="ES10006"/>
      <c r="ET10006"/>
      <c r="EU10006"/>
      <c r="EV10006"/>
      <c r="EW10006"/>
      <c r="EX10006"/>
      <c r="EY10006"/>
      <c r="EZ10006"/>
      <c r="FA10006"/>
      <c r="FB10006"/>
      <c r="FC10006"/>
      <c r="FD10006"/>
      <c r="FE10006"/>
      <c r="FF10006"/>
      <c r="FG10006"/>
      <c r="FH10006"/>
      <c r="FI10006"/>
      <c r="FJ10006"/>
      <c r="FK10006"/>
      <c r="FL10006"/>
      <c r="FM10006"/>
      <c r="FN10006"/>
      <c r="FO10006"/>
      <c r="FP10006"/>
      <c r="FQ10006"/>
      <c r="FR10006"/>
      <c r="FS10006"/>
      <c r="FT10006"/>
      <c r="FU10006"/>
      <c r="FV10006"/>
      <c r="FW10006"/>
      <c r="FX10006"/>
      <c r="FY10006"/>
      <c r="FZ10006"/>
      <c r="GA10006"/>
      <c r="GB10006"/>
      <c r="GC10006"/>
      <c r="GD10006"/>
      <c r="GE10006"/>
      <c r="GF10006"/>
      <c r="GG10006"/>
      <c r="GH10006"/>
      <c r="GI10006"/>
      <c r="GJ10006"/>
      <c r="GK10006"/>
      <c r="GL10006"/>
      <c r="GM10006"/>
      <c r="GN10006"/>
      <c r="GO10006"/>
      <c r="GP10006"/>
      <c r="GQ10006"/>
      <c r="GR10006"/>
      <c r="GS10006"/>
      <c r="GT10006"/>
      <c r="GU10006"/>
      <c r="GV10006"/>
      <c r="GW10006"/>
      <c r="GX10006"/>
      <c r="GY10006"/>
      <c r="GZ10006"/>
      <c r="HA10006"/>
      <c r="HB10006"/>
      <c r="HC10006"/>
      <c r="HD10006"/>
      <c r="HE10006"/>
      <c r="HF10006"/>
      <c r="HG10006"/>
      <c r="HH10006"/>
      <c r="HI10006"/>
      <c r="HJ10006"/>
      <c r="HK10006"/>
      <c r="HL10006"/>
      <c r="HM10006"/>
      <c r="HN10006"/>
      <c r="HO10006"/>
      <c r="HP10006"/>
      <c r="HQ10006"/>
      <c r="HR10006"/>
      <c r="HS10006"/>
      <c r="HT10006"/>
      <c r="HU10006"/>
      <c r="HV10006"/>
      <c r="HW10006"/>
      <c r="HX10006"/>
      <c r="HY10006"/>
      <c r="HZ10006"/>
      <c r="IA10006"/>
      <c r="IB10006"/>
      <c r="IC10006"/>
      <c r="ID10006"/>
      <c r="IE10006"/>
      <c r="IF10006"/>
      <c r="IG10006"/>
      <c r="IH10006"/>
      <c r="II10006"/>
      <c r="IJ10006"/>
      <c r="IK10006"/>
      <c r="IL10006"/>
      <c r="IM10006"/>
      <c r="IN10006"/>
      <c r="IO10006"/>
      <c r="IP10006"/>
      <c r="IQ10006"/>
      <c r="IR10006"/>
      <c r="IS10006"/>
      <c r="IT10006"/>
      <c r="IU10006"/>
      <c r="IV10006"/>
    </row>
    <row r="10007" spans="1:256" ht="15" customHeight="1" x14ac:dyDescent="0.2">
      <c r="A10007" s="215" t="s">
        <v>20790</v>
      </c>
      <c r="B10007">
        <v>0.01</v>
      </c>
      <c r="C10007" s="90">
        <v>7.456999214032283E-3</v>
      </c>
      <c r="D10007" s="88">
        <v>77</v>
      </c>
      <c r="E10007" s="88" t="s">
        <v>147</v>
      </c>
      <c r="F10007" s="221"/>
      <c r="H10007" s="106" t="s">
        <v>20791</v>
      </c>
      <c r="I10007"/>
      <c r="J10007"/>
      <c r="K10007"/>
      <c r="L10007"/>
      <c r="M10007" s="291"/>
      <c r="N10007"/>
      <c r="O10007"/>
      <c r="P10007"/>
      <c r="Q10007"/>
      <c r="R10007"/>
      <c r="S10007"/>
      <c r="T10007"/>
      <c r="U10007"/>
      <c r="V10007"/>
      <c r="W10007"/>
      <c r="X10007"/>
      <c r="Y10007"/>
      <c r="Z10007"/>
      <c r="AA10007"/>
      <c r="AB10007"/>
      <c r="AC10007"/>
      <c r="AD10007"/>
      <c r="AE10007"/>
      <c r="AF10007"/>
      <c r="AG10007"/>
      <c r="AH10007"/>
      <c r="AI10007"/>
      <c r="AJ10007"/>
      <c r="AK10007"/>
      <c r="AL10007"/>
      <c r="AM10007"/>
      <c r="AN10007"/>
      <c r="AO10007"/>
      <c r="AP10007"/>
      <c r="AQ10007"/>
      <c r="AR10007"/>
      <c r="AS10007"/>
      <c r="AT10007"/>
      <c r="AU10007"/>
      <c r="AV10007"/>
      <c r="AW10007"/>
      <c r="AX10007"/>
      <c r="AY10007"/>
      <c r="AZ10007"/>
      <c r="BA10007"/>
      <c r="BB10007"/>
      <c r="BC10007"/>
      <c r="BD10007"/>
      <c r="BE10007"/>
      <c r="BF10007"/>
      <c r="BG10007"/>
      <c r="BH10007"/>
      <c r="BI10007"/>
      <c r="BJ10007"/>
      <c r="BK10007"/>
      <c r="BL10007"/>
      <c r="BM10007"/>
      <c r="BN10007"/>
      <c r="BO10007"/>
      <c r="BP10007"/>
      <c r="BQ10007"/>
      <c r="BR10007"/>
      <c r="BS10007"/>
      <c r="BT10007"/>
      <c r="BU10007"/>
      <c r="BV10007"/>
      <c r="BW10007"/>
      <c r="BX10007"/>
      <c r="BY10007"/>
      <c r="BZ10007"/>
      <c r="CA10007"/>
      <c r="CB10007"/>
      <c r="CC10007"/>
      <c r="CD10007"/>
      <c r="CE10007"/>
      <c r="CF10007"/>
      <c r="CG10007"/>
      <c r="CH10007"/>
      <c r="CI10007"/>
      <c r="CJ10007"/>
      <c r="CK10007"/>
      <c r="CL10007"/>
      <c r="CM10007"/>
      <c r="CN10007"/>
      <c r="CO10007"/>
      <c r="CP10007"/>
      <c r="CQ10007"/>
      <c r="CR10007"/>
      <c r="CS10007"/>
      <c r="CT10007"/>
      <c r="CU10007"/>
      <c r="CV10007"/>
      <c r="CW10007"/>
      <c r="CX10007"/>
      <c r="CY10007"/>
      <c r="CZ10007"/>
      <c r="DA10007"/>
      <c r="DB10007"/>
      <c r="DC10007"/>
      <c r="DD10007"/>
      <c r="DE10007"/>
      <c r="DF10007"/>
      <c r="DG10007"/>
      <c r="DH10007"/>
      <c r="DI10007"/>
      <c r="DJ10007"/>
      <c r="DK10007"/>
      <c r="DL10007"/>
      <c r="DM10007"/>
      <c r="DN10007"/>
      <c r="DO10007"/>
      <c r="DP10007"/>
      <c r="DQ10007"/>
      <c r="DR10007"/>
      <c r="DS10007"/>
      <c r="DT10007"/>
      <c r="DU10007"/>
      <c r="DV10007"/>
      <c r="DW10007"/>
      <c r="DX10007"/>
      <c r="DY10007"/>
      <c r="DZ10007"/>
      <c r="EA10007"/>
      <c r="EB10007"/>
      <c r="EC10007"/>
      <c r="ED10007"/>
      <c r="EE10007"/>
      <c r="EF10007"/>
      <c r="EG10007"/>
      <c r="EH10007"/>
      <c r="EI10007"/>
      <c r="EJ10007"/>
      <c r="EK10007"/>
      <c r="EL10007"/>
      <c r="EM10007"/>
      <c r="EN10007"/>
      <c r="EO10007"/>
      <c r="EP10007"/>
      <c r="EQ10007"/>
      <c r="ER10007"/>
      <c r="ES10007"/>
      <c r="ET10007"/>
      <c r="EU10007"/>
      <c r="EV10007"/>
      <c r="EW10007"/>
      <c r="EX10007"/>
      <c r="EY10007"/>
      <c r="EZ10007"/>
      <c r="FA10007"/>
      <c r="FB10007"/>
      <c r="FC10007"/>
      <c r="FD10007"/>
      <c r="FE10007"/>
      <c r="FF10007"/>
      <c r="FG10007"/>
      <c r="FH10007"/>
      <c r="FI10007"/>
      <c r="FJ10007"/>
      <c r="FK10007"/>
      <c r="FL10007"/>
      <c r="FM10007"/>
      <c r="FN10007"/>
      <c r="FO10007"/>
      <c r="FP10007"/>
      <c r="FQ10007"/>
      <c r="FR10007"/>
      <c r="FS10007"/>
      <c r="FT10007"/>
      <c r="FU10007"/>
      <c r="FV10007"/>
      <c r="FW10007"/>
      <c r="FX10007"/>
      <c r="FY10007"/>
      <c r="FZ10007"/>
      <c r="GA10007"/>
      <c r="GB10007"/>
      <c r="GC10007"/>
      <c r="GD10007"/>
      <c r="GE10007"/>
      <c r="GF10007"/>
      <c r="GG10007"/>
      <c r="GH10007"/>
      <c r="GI10007"/>
      <c r="GJ10007"/>
      <c r="GK10007"/>
      <c r="GL10007"/>
      <c r="GM10007"/>
      <c r="GN10007"/>
      <c r="GO10007"/>
      <c r="GP10007"/>
      <c r="GQ10007"/>
      <c r="GR10007"/>
      <c r="GS10007"/>
      <c r="GT10007"/>
      <c r="GU10007"/>
      <c r="GV10007"/>
      <c r="GW10007"/>
      <c r="GX10007"/>
      <c r="GY10007"/>
      <c r="GZ10007"/>
      <c r="HA10007"/>
      <c r="HB10007"/>
      <c r="HC10007"/>
      <c r="HD10007"/>
      <c r="HE10007"/>
      <c r="HF10007"/>
      <c r="HG10007"/>
      <c r="HH10007"/>
      <c r="HI10007"/>
      <c r="HJ10007"/>
      <c r="HK10007"/>
      <c r="HL10007"/>
      <c r="HM10007"/>
      <c r="HN10007"/>
      <c r="HO10007"/>
      <c r="HP10007"/>
      <c r="HQ10007"/>
      <c r="HR10007"/>
      <c r="HS10007"/>
      <c r="HT10007"/>
      <c r="HU10007"/>
      <c r="HV10007"/>
      <c r="HW10007"/>
      <c r="HX10007"/>
      <c r="HY10007"/>
      <c r="HZ10007"/>
      <c r="IA10007"/>
      <c r="IB10007"/>
      <c r="IC10007"/>
      <c r="ID10007"/>
      <c r="IE10007"/>
      <c r="IF10007"/>
      <c r="IG10007"/>
      <c r="IH10007"/>
      <c r="II10007"/>
      <c r="IJ10007"/>
      <c r="IK10007"/>
      <c r="IL10007"/>
      <c r="IM10007"/>
      <c r="IN10007"/>
      <c r="IO10007"/>
      <c r="IP10007"/>
      <c r="IQ10007"/>
      <c r="IR10007"/>
      <c r="IS10007"/>
      <c r="IT10007"/>
      <c r="IU10007"/>
      <c r="IV10007"/>
    </row>
    <row r="10008" spans="1:256" ht="15" customHeight="1" x14ac:dyDescent="0.2">
      <c r="A10008" s="215" t="s">
        <v>20792</v>
      </c>
      <c r="B10008">
        <v>0.02</v>
      </c>
      <c r="C10008" s="90">
        <v>1.4913998428064566E-2</v>
      </c>
      <c r="D10008" s="88">
        <v>77</v>
      </c>
      <c r="E10008" s="88" t="s">
        <v>147</v>
      </c>
      <c r="F10008" s="106"/>
      <c r="H10008" s="87" t="s">
        <v>20793</v>
      </c>
      <c r="I10008"/>
      <c r="J10008"/>
      <c r="K10008"/>
      <c r="L10008"/>
      <c r="M10008" s="291"/>
      <c r="N10008"/>
      <c r="O10008"/>
      <c r="P10008"/>
      <c r="Q10008"/>
      <c r="R10008"/>
      <c r="S10008"/>
      <c r="T10008"/>
      <c r="U10008"/>
      <c r="V10008"/>
      <c r="W10008"/>
      <c r="X10008"/>
      <c r="Y10008"/>
      <c r="Z10008"/>
      <c r="AA10008"/>
      <c r="AB10008"/>
      <c r="AC10008"/>
      <c r="AD10008"/>
      <c r="AE10008"/>
      <c r="AF10008"/>
      <c r="AG10008"/>
      <c r="AH10008"/>
      <c r="AI10008"/>
      <c r="AJ10008"/>
      <c r="AK10008"/>
      <c r="AL10008"/>
      <c r="AM10008"/>
      <c r="AN10008"/>
      <c r="AO10008"/>
      <c r="AP10008"/>
      <c r="AQ10008"/>
      <c r="AR10008"/>
      <c r="AS10008"/>
      <c r="AT10008"/>
      <c r="AU10008"/>
      <c r="AV10008"/>
      <c r="AW10008"/>
      <c r="AX10008"/>
      <c r="AY10008"/>
      <c r="AZ10008"/>
      <c r="BA10008"/>
      <c r="BB10008"/>
      <c r="BC10008"/>
      <c r="BD10008"/>
      <c r="BE10008"/>
      <c r="BF10008"/>
      <c r="BG10008"/>
      <c r="BH10008"/>
      <c r="BI10008"/>
      <c r="BJ10008"/>
      <c r="BK10008"/>
      <c r="BL10008"/>
      <c r="BM10008"/>
      <c r="BN10008"/>
      <c r="BO10008"/>
      <c r="BP10008"/>
      <c r="BQ10008"/>
      <c r="BR10008"/>
      <c r="BS10008"/>
      <c r="BT10008"/>
      <c r="BU10008"/>
      <c r="BV10008"/>
      <c r="BW10008"/>
      <c r="BX10008"/>
      <c r="BY10008"/>
      <c r="BZ10008"/>
      <c r="CA10008"/>
      <c r="CB10008"/>
      <c r="CC10008"/>
      <c r="CD10008"/>
      <c r="CE10008"/>
      <c r="CF10008"/>
      <c r="CG10008"/>
      <c r="CH10008"/>
      <c r="CI10008"/>
      <c r="CJ10008"/>
      <c r="CK10008"/>
      <c r="CL10008"/>
      <c r="CM10008"/>
      <c r="CN10008"/>
      <c r="CO10008"/>
      <c r="CP10008"/>
      <c r="CQ10008"/>
      <c r="CR10008"/>
      <c r="CS10008"/>
      <c r="CT10008"/>
      <c r="CU10008"/>
      <c r="CV10008"/>
      <c r="CW10008"/>
      <c r="CX10008"/>
      <c r="CY10008"/>
      <c r="CZ10008"/>
      <c r="DA10008"/>
      <c r="DB10008"/>
      <c r="DC10008"/>
      <c r="DD10008"/>
      <c r="DE10008"/>
      <c r="DF10008"/>
      <c r="DG10008"/>
      <c r="DH10008"/>
      <c r="DI10008"/>
      <c r="DJ10008"/>
      <c r="DK10008"/>
      <c r="DL10008"/>
      <c r="DM10008"/>
      <c r="DN10008"/>
      <c r="DO10008"/>
      <c r="DP10008"/>
      <c r="DQ10008"/>
      <c r="DR10008"/>
      <c r="DS10008"/>
      <c r="DT10008"/>
      <c r="DU10008"/>
      <c r="DV10008"/>
      <c r="DW10008"/>
      <c r="DX10008"/>
      <c r="DY10008"/>
      <c r="DZ10008"/>
      <c r="EA10008"/>
      <c r="EB10008"/>
      <c r="EC10008"/>
      <c r="ED10008"/>
      <c r="EE10008"/>
      <c r="EF10008"/>
      <c r="EG10008"/>
      <c r="EH10008"/>
      <c r="EI10008"/>
      <c r="EJ10008"/>
      <c r="EK10008"/>
      <c r="EL10008"/>
      <c r="EM10008"/>
      <c r="EN10008"/>
      <c r="EO10008"/>
      <c r="EP10008"/>
      <c r="EQ10008"/>
      <c r="ER10008"/>
      <c r="ES10008"/>
      <c r="ET10008"/>
      <c r="EU10008"/>
      <c r="EV10008"/>
      <c r="EW10008"/>
      <c r="EX10008"/>
      <c r="EY10008"/>
      <c r="EZ10008"/>
      <c r="FA10008"/>
      <c r="FB10008"/>
      <c r="FC10008"/>
      <c r="FD10008"/>
      <c r="FE10008"/>
      <c r="FF10008"/>
      <c r="FG10008"/>
      <c r="FH10008"/>
      <c r="FI10008"/>
      <c r="FJ10008"/>
      <c r="FK10008"/>
      <c r="FL10008"/>
      <c r="FM10008"/>
      <c r="FN10008"/>
      <c r="FO10008"/>
      <c r="FP10008"/>
      <c r="FQ10008"/>
      <c r="FR10008"/>
      <c r="FS10008"/>
      <c r="FT10008"/>
      <c r="FU10008"/>
      <c r="FV10008"/>
      <c r="FW10008"/>
      <c r="FX10008"/>
      <c r="FY10008"/>
      <c r="FZ10008"/>
      <c r="GA10008"/>
      <c r="GB10008"/>
      <c r="GC10008"/>
      <c r="GD10008"/>
      <c r="GE10008"/>
      <c r="GF10008"/>
      <c r="GG10008"/>
      <c r="GH10008"/>
      <c r="GI10008"/>
      <c r="GJ10008"/>
      <c r="GK10008"/>
      <c r="GL10008"/>
      <c r="GM10008"/>
      <c r="GN10008"/>
      <c r="GO10008"/>
      <c r="GP10008"/>
      <c r="GQ10008"/>
      <c r="GR10008"/>
      <c r="GS10008"/>
      <c r="GT10008"/>
      <c r="GU10008"/>
      <c r="GV10008"/>
      <c r="GW10008"/>
      <c r="GX10008"/>
      <c r="GY10008"/>
      <c r="GZ10008"/>
      <c r="HA10008"/>
      <c r="HB10008"/>
      <c r="HC10008"/>
      <c r="HD10008"/>
      <c r="HE10008"/>
      <c r="HF10008"/>
      <c r="HG10008"/>
      <c r="HH10008"/>
      <c r="HI10008"/>
      <c r="HJ10008"/>
      <c r="HK10008"/>
      <c r="HL10008"/>
      <c r="HM10008"/>
      <c r="HN10008"/>
      <c r="HO10008"/>
      <c r="HP10008"/>
      <c r="HQ10008"/>
      <c r="HR10008"/>
      <c r="HS10008"/>
      <c r="HT10008"/>
      <c r="HU10008"/>
      <c r="HV10008"/>
      <c r="HW10008"/>
      <c r="HX10008"/>
      <c r="HY10008"/>
      <c r="HZ10008"/>
      <c r="IA10008"/>
      <c r="IB10008"/>
      <c r="IC10008"/>
      <c r="ID10008"/>
      <c r="IE10008"/>
      <c r="IF10008"/>
      <c r="IG10008"/>
      <c r="IH10008"/>
      <c r="II10008"/>
      <c r="IJ10008"/>
      <c r="IK10008"/>
      <c r="IL10008"/>
      <c r="IM10008"/>
      <c r="IN10008"/>
      <c r="IO10008"/>
      <c r="IP10008"/>
      <c r="IQ10008"/>
      <c r="IR10008"/>
      <c r="IS10008"/>
      <c r="IT10008"/>
      <c r="IU10008"/>
      <c r="IV10008"/>
    </row>
    <row r="10009" spans="1:256" ht="15" customHeight="1" x14ac:dyDescent="0.2">
      <c r="A10009" s="215" t="s">
        <v>20794</v>
      </c>
      <c r="B10009">
        <v>2E-3</v>
      </c>
      <c r="C10009" s="90">
        <v>1.4913998428064566E-3</v>
      </c>
      <c r="D10009" s="88">
        <v>77</v>
      </c>
      <c r="E10009" s="88" t="s">
        <v>147</v>
      </c>
      <c r="F10009" s="106"/>
      <c r="H10009" s="87" t="s">
        <v>20795</v>
      </c>
      <c r="I10009"/>
      <c r="J10009"/>
      <c r="K10009"/>
      <c r="L10009"/>
      <c r="M10009" s="291"/>
      <c r="N10009"/>
      <c r="O10009"/>
      <c r="P10009"/>
      <c r="Q10009"/>
      <c r="R10009"/>
      <c r="S10009"/>
      <c r="T10009"/>
      <c r="U10009"/>
      <c r="V10009"/>
      <c r="W10009"/>
      <c r="X10009"/>
      <c r="Y10009"/>
      <c r="Z10009"/>
      <c r="AA10009"/>
      <c r="AB10009"/>
      <c r="AC10009"/>
      <c r="AD10009"/>
      <c r="AE10009"/>
      <c r="AF10009"/>
      <c r="AG10009"/>
      <c r="AH10009"/>
      <c r="AI10009"/>
      <c r="AJ10009"/>
      <c r="AK10009"/>
      <c r="AL10009"/>
      <c r="AM10009"/>
      <c r="AN10009"/>
      <c r="AO10009"/>
      <c r="AP10009"/>
      <c r="AQ10009"/>
      <c r="AR10009"/>
      <c r="AS10009"/>
      <c r="AT10009"/>
      <c r="AU10009"/>
      <c r="AV10009"/>
      <c r="AW10009"/>
      <c r="AX10009"/>
      <c r="AY10009"/>
      <c r="AZ10009"/>
      <c r="BA10009"/>
      <c r="BB10009"/>
      <c r="BC10009"/>
      <c r="BD10009"/>
      <c r="BE10009"/>
      <c r="BF10009"/>
      <c r="BG10009"/>
      <c r="BH10009"/>
      <c r="BI10009"/>
      <c r="BJ10009"/>
      <c r="BK10009"/>
      <c r="BL10009"/>
      <c r="BM10009"/>
      <c r="BN10009"/>
      <c r="BO10009"/>
      <c r="BP10009"/>
      <c r="BQ10009"/>
      <c r="BR10009"/>
      <c r="BS10009"/>
      <c r="BT10009"/>
      <c r="BU10009"/>
      <c r="BV10009"/>
      <c r="BW10009"/>
      <c r="BX10009"/>
      <c r="BY10009"/>
      <c r="BZ10009"/>
      <c r="CA10009"/>
      <c r="CB10009"/>
      <c r="CC10009"/>
      <c r="CD10009"/>
      <c r="CE10009"/>
      <c r="CF10009"/>
      <c r="CG10009"/>
      <c r="CH10009"/>
      <c r="CI10009"/>
      <c r="CJ10009"/>
      <c r="CK10009"/>
      <c r="CL10009"/>
      <c r="CM10009"/>
      <c r="CN10009"/>
      <c r="CO10009"/>
      <c r="CP10009"/>
      <c r="CQ10009"/>
      <c r="CR10009"/>
      <c r="CS10009"/>
      <c r="CT10009"/>
      <c r="CU10009"/>
      <c r="CV10009"/>
      <c r="CW10009"/>
      <c r="CX10009"/>
      <c r="CY10009"/>
      <c r="CZ10009"/>
      <c r="DA10009"/>
      <c r="DB10009"/>
      <c r="DC10009"/>
      <c r="DD10009"/>
      <c r="DE10009"/>
      <c r="DF10009"/>
      <c r="DG10009"/>
      <c r="DH10009"/>
      <c r="DI10009"/>
      <c r="DJ10009"/>
      <c r="DK10009"/>
      <c r="DL10009"/>
      <c r="DM10009"/>
      <c r="DN10009"/>
      <c r="DO10009"/>
      <c r="DP10009"/>
      <c r="DQ10009"/>
      <c r="DR10009"/>
      <c r="DS10009"/>
      <c r="DT10009"/>
      <c r="DU10009"/>
      <c r="DV10009"/>
      <c r="DW10009"/>
      <c r="DX10009"/>
      <c r="DY10009"/>
      <c r="DZ10009"/>
      <c r="EA10009"/>
      <c r="EB10009"/>
      <c r="EC10009"/>
      <c r="ED10009"/>
      <c r="EE10009"/>
      <c r="EF10009"/>
      <c r="EG10009"/>
      <c r="EH10009"/>
      <c r="EI10009"/>
      <c r="EJ10009"/>
      <c r="EK10009"/>
      <c r="EL10009"/>
      <c r="EM10009"/>
      <c r="EN10009"/>
      <c r="EO10009"/>
      <c r="EP10009"/>
      <c r="EQ10009"/>
      <c r="ER10009"/>
      <c r="ES10009"/>
      <c r="ET10009"/>
      <c r="EU10009"/>
      <c r="EV10009"/>
      <c r="EW10009"/>
      <c r="EX10009"/>
      <c r="EY10009"/>
      <c r="EZ10009"/>
      <c r="FA10009"/>
      <c r="FB10009"/>
      <c r="FC10009"/>
      <c r="FD10009"/>
      <c r="FE10009"/>
      <c r="FF10009"/>
      <c r="FG10009"/>
      <c r="FH10009"/>
      <c r="FI10009"/>
      <c r="FJ10009"/>
      <c r="FK10009"/>
      <c r="FL10009"/>
      <c r="FM10009"/>
      <c r="FN10009"/>
      <c r="FO10009"/>
      <c r="FP10009"/>
      <c r="FQ10009"/>
      <c r="FR10009"/>
      <c r="FS10009"/>
      <c r="FT10009"/>
      <c r="FU10009"/>
      <c r="FV10009"/>
      <c r="FW10009"/>
      <c r="FX10009"/>
      <c r="FY10009"/>
      <c r="FZ10009"/>
      <c r="GA10009"/>
      <c r="GB10009"/>
      <c r="GC10009"/>
      <c r="GD10009"/>
      <c r="GE10009"/>
      <c r="GF10009"/>
      <c r="GG10009"/>
      <c r="GH10009"/>
      <c r="GI10009"/>
      <c r="GJ10009"/>
      <c r="GK10009"/>
      <c r="GL10009"/>
      <c r="GM10009"/>
      <c r="GN10009"/>
      <c r="GO10009"/>
      <c r="GP10009"/>
      <c r="GQ10009"/>
      <c r="GR10009"/>
      <c r="GS10009"/>
      <c r="GT10009"/>
      <c r="GU10009"/>
      <c r="GV10009"/>
      <c r="GW10009"/>
      <c r="GX10009"/>
      <c r="GY10009"/>
      <c r="GZ10009"/>
      <c r="HA10009"/>
      <c r="HB10009"/>
      <c r="HC10009"/>
      <c r="HD10009"/>
      <c r="HE10009"/>
      <c r="HF10009"/>
      <c r="HG10009"/>
      <c r="HH10009"/>
      <c r="HI10009"/>
      <c r="HJ10009"/>
      <c r="HK10009"/>
      <c r="HL10009"/>
      <c r="HM10009"/>
      <c r="HN10009"/>
      <c r="HO10009"/>
      <c r="HP10009"/>
      <c r="HQ10009"/>
      <c r="HR10009"/>
      <c r="HS10009"/>
      <c r="HT10009"/>
      <c r="HU10009"/>
      <c r="HV10009"/>
      <c r="HW10009"/>
      <c r="HX10009"/>
      <c r="HY10009"/>
      <c r="HZ10009"/>
      <c r="IA10009"/>
      <c r="IB10009"/>
      <c r="IC10009"/>
      <c r="ID10009"/>
      <c r="IE10009"/>
      <c r="IF10009"/>
      <c r="IG10009"/>
      <c r="IH10009"/>
      <c r="II10009"/>
      <c r="IJ10009"/>
      <c r="IK10009"/>
      <c r="IL10009"/>
      <c r="IM10009"/>
      <c r="IN10009"/>
      <c r="IO10009"/>
      <c r="IP10009"/>
      <c r="IQ10009"/>
      <c r="IR10009"/>
      <c r="IS10009"/>
      <c r="IT10009"/>
      <c r="IU10009"/>
      <c r="IV10009"/>
    </row>
    <row r="10010" spans="1:256" ht="15" customHeight="1" x14ac:dyDescent="0.2">
      <c r="A10010" s="215" t="s">
        <v>20796</v>
      </c>
      <c r="B10010">
        <v>2E-3</v>
      </c>
      <c r="C10010" s="90">
        <v>1.4913998428064566E-3</v>
      </c>
      <c r="D10010" s="88">
        <v>77</v>
      </c>
      <c r="E10010" s="88" t="s">
        <v>147</v>
      </c>
      <c r="F10010" s="106"/>
      <c r="H10010" s="87" t="s">
        <v>20797</v>
      </c>
      <c r="I10010"/>
      <c r="J10010"/>
      <c r="K10010"/>
      <c r="L10010"/>
      <c r="M10010" s="291"/>
      <c r="N10010"/>
      <c r="O10010"/>
      <c r="P10010"/>
      <c r="Q10010"/>
      <c r="R10010"/>
      <c r="S10010"/>
      <c r="T10010"/>
      <c r="U10010"/>
      <c r="V10010"/>
      <c r="W10010"/>
      <c r="X10010"/>
      <c r="Y10010"/>
      <c r="Z10010"/>
      <c r="AA10010"/>
      <c r="AB10010"/>
      <c r="AC10010"/>
      <c r="AD10010"/>
      <c r="AE10010"/>
      <c r="AF10010"/>
      <c r="AG10010"/>
      <c r="AH10010"/>
      <c r="AI10010"/>
      <c r="AJ10010"/>
      <c r="AK10010"/>
      <c r="AL10010"/>
      <c r="AM10010"/>
      <c r="AN10010"/>
      <c r="AO10010"/>
      <c r="AP10010"/>
      <c r="AQ10010"/>
      <c r="AR10010"/>
      <c r="AS10010"/>
      <c r="AT10010"/>
      <c r="AU10010"/>
      <c r="AV10010"/>
      <c r="AW10010"/>
      <c r="AX10010"/>
      <c r="AY10010"/>
      <c r="AZ10010"/>
      <c r="BA10010"/>
      <c r="BB10010"/>
      <c r="BC10010"/>
      <c r="BD10010"/>
      <c r="BE10010"/>
      <c r="BF10010"/>
      <c r="BG10010"/>
      <c r="BH10010"/>
      <c r="BI10010"/>
      <c r="BJ10010"/>
      <c r="BK10010"/>
      <c r="BL10010"/>
      <c r="BM10010"/>
      <c r="BN10010"/>
      <c r="BO10010"/>
      <c r="BP10010"/>
      <c r="BQ10010"/>
      <c r="BR10010"/>
      <c r="BS10010"/>
      <c r="BT10010"/>
      <c r="BU10010"/>
      <c r="BV10010"/>
      <c r="BW10010"/>
      <c r="BX10010"/>
      <c r="BY10010"/>
      <c r="BZ10010"/>
      <c r="CA10010"/>
      <c r="CB10010"/>
      <c r="CC10010"/>
      <c r="CD10010"/>
      <c r="CE10010"/>
      <c r="CF10010"/>
      <c r="CG10010"/>
      <c r="CH10010"/>
      <c r="CI10010"/>
      <c r="CJ10010"/>
      <c r="CK10010"/>
      <c r="CL10010"/>
      <c r="CM10010"/>
      <c r="CN10010"/>
      <c r="CO10010"/>
      <c r="CP10010"/>
      <c r="CQ10010"/>
      <c r="CR10010"/>
      <c r="CS10010"/>
      <c r="CT10010"/>
      <c r="CU10010"/>
      <c r="CV10010"/>
      <c r="CW10010"/>
      <c r="CX10010"/>
      <c r="CY10010"/>
      <c r="CZ10010"/>
      <c r="DA10010"/>
      <c r="DB10010"/>
      <c r="DC10010"/>
      <c r="DD10010"/>
      <c r="DE10010"/>
      <c r="DF10010"/>
      <c r="DG10010"/>
      <c r="DH10010"/>
      <c r="DI10010"/>
      <c r="DJ10010"/>
      <c r="DK10010"/>
      <c r="DL10010"/>
      <c r="DM10010"/>
      <c r="DN10010"/>
      <c r="DO10010"/>
      <c r="DP10010"/>
      <c r="DQ10010"/>
      <c r="DR10010"/>
      <c r="DS10010"/>
      <c r="DT10010"/>
      <c r="DU10010"/>
      <c r="DV10010"/>
      <c r="DW10010"/>
      <c r="DX10010"/>
      <c r="DY10010"/>
      <c r="DZ10010"/>
      <c r="EA10010"/>
      <c r="EB10010"/>
      <c r="EC10010"/>
      <c r="ED10010"/>
      <c r="EE10010"/>
      <c r="EF10010"/>
      <c r="EG10010"/>
      <c r="EH10010"/>
      <c r="EI10010"/>
      <c r="EJ10010"/>
      <c r="EK10010"/>
      <c r="EL10010"/>
      <c r="EM10010"/>
      <c r="EN10010"/>
      <c r="EO10010"/>
      <c r="EP10010"/>
      <c r="EQ10010"/>
      <c r="ER10010"/>
      <c r="ES10010"/>
      <c r="ET10010"/>
      <c r="EU10010"/>
      <c r="EV10010"/>
      <c r="EW10010"/>
      <c r="EX10010"/>
      <c r="EY10010"/>
      <c r="EZ10010"/>
      <c r="FA10010"/>
      <c r="FB10010"/>
      <c r="FC10010"/>
      <c r="FD10010"/>
      <c r="FE10010"/>
      <c r="FF10010"/>
      <c r="FG10010"/>
      <c r="FH10010"/>
      <c r="FI10010"/>
      <c r="FJ10010"/>
      <c r="FK10010"/>
      <c r="FL10010"/>
      <c r="FM10010"/>
      <c r="FN10010"/>
      <c r="FO10010"/>
      <c r="FP10010"/>
      <c r="FQ10010"/>
      <c r="FR10010"/>
      <c r="FS10010"/>
      <c r="FT10010"/>
      <c r="FU10010"/>
      <c r="FV10010"/>
      <c r="FW10010"/>
      <c r="FX10010"/>
      <c r="FY10010"/>
      <c r="FZ10010"/>
      <c r="GA10010"/>
      <c r="GB10010"/>
      <c r="GC10010"/>
      <c r="GD10010"/>
      <c r="GE10010"/>
      <c r="GF10010"/>
      <c r="GG10010"/>
      <c r="GH10010"/>
      <c r="GI10010"/>
      <c r="GJ10010"/>
      <c r="GK10010"/>
      <c r="GL10010"/>
      <c r="GM10010"/>
      <c r="GN10010"/>
      <c r="GO10010"/>
      <c r="GP10010"/>
      <c r="GQ10010"/>
      <c r="GR10010"/>
      <c r="GS10010"/>
      <c r="GT10010"/>
      <c r="GU10010"/>
      <c r="GV10010"/>
      <c r="GW10010"/>
      <c r="GX10010"/>
      <c r="GY10010"/>
      <c r="GZ10010"/>
      <c r="HA10010"/>
      <c r="HB10010"/>
      <c r="HC10010"/>
      <c r="HD10010"/>
      <c r="HE10010"/>
      <c r="HF10010"/>
      <c r="HG10010"/>
      <c r="HH10010"/>
      <c r="HI10010"/>
      <c r="HJ10010"/>
      <c r="HK10010"/>
      <c r="HL10010"/>
      <c r="HM10010"/>
      <c r="HN10010"/>
      <c r="HO10010"/>
      <c r="HP10010"/>
      <c r="HQ10010"/>
      <c r="HR10010"/>
      <c r="HS10010"/>
      <c r="HT10010"/>
      <c r="HU10010"/>
      <c r="HV10010"/>
      <c r="HW10010"/>
      <c r="HX10010"/>
      <c r="HY10010"/>
      <c r="HZ10010"/>
      <c r="IA10010"/>
      <c r="IB10010"/>
      <c r="IC10010"/>
      <c r="ID10010"/>
      <c r="IE10010"/>
      <c r="IF10010"/>
      <c r="IG10010"/>
      <c r="IH10010"/>
      <c r="II10010"/>
      <c r="IJ10010"/>
      <c r="IK10010"/>
      <c r="IL10010"/>
      <c r="IM10010"/>
      <c r="IN10010"/>
      <c r="IO10010"/>
      <c r="IP10010"/>
      <c r="IQ10010"/>
      <c r="IR10010"/>
      <c r="IS10010"/>
      <c r="IT10010"/>
      <c r="IU10010"/>
      <c r="IV10010"/>
    </row>
    <row r="10011" spans="1:256" ht="15" customHeight="1" x14ac:dyDescent="0.2">
      <c r="A10011" s="215" t="s">
        <v>20846</v>
      </c>
      <c r="B10011">
        <v>0.02</v>
      </c>
      <c r="C10011" s="90">
        <v>1.4913998428064566E-2</v>
      </c>
      <c r="D10011" s="88">
        <v>77</v>
      </c>
      <c r="E10011" s="88" t="s">
        <v>147</v>
      </c>
      <c r="F10011" s="106"/>
      <c r="H10011" s="87" t="s">
        <v>20912</v>
      </c>
      <c r="I10011"/>
      <c r="J10011"/>
      <c r="K10011"/>
      <c r="L10011"/>
      <c r="M10011" s="291"/>
      <c r="N10011"/>
      <c r="O10011"/>
      <c r="P10011"/>
      <c r="Q10011"/>
      <c r="R10011"/>
      <c r="S10011"/>
      <c r="T10011"/>
      <c r="U10011"/>
      <c r="V10011"/>
      <c r="W10011"/>
      <c r="X10011"/>
      <c r="Y10011"/>
      <c r="Z10011"/>
      <c r="AA10011"/>
      <c r="AB10011"/>
      <c r="AC10011"/>
      <c r="AD10011"/>
      <c r="AE10011"/>
      <c r="AF10011"/>
      <c r="AG10011"/>
      <c r="AH10011"/>
      <c r="AI10011"/>
      <c r="AJ10011"/>
      <c r="AK10011"/>
      <c r="AL10011"/>
      <c r="AM10011"/>
      <c r="AN10011"/>
      <c r="AO10011"/>
      <c r="AP10011"/>
      <c r="AQ10011"/>
      <c r="AR10011"/>
      <c r="AS10011"/>
      <c r="AT10011"/>
      <c r="AU10011"/>
      <c r="AV10011"/>
      <c r="AW10011"/>
      <c r="AX10011"/>
      <c r="AY10011"/>
      <c r="AZ10011"/>
      <c r="BA10011"/>
      <c r="BB10011"/>
      <c r="BC10011"/>
      <c r="BD10011"/>
      <c r="BE10011"/>
      <c r="BF10011"/>
      <c r="BG10011"/>
      <c r="BH10011"/>
      <c r="BI10011"/>
      <c r="BJ10011"/>
      <c r="BK10011"/>
      <c r="BL10011"/>
      <c r="BM10011"/>
      <c r="BN10011"/>
      <c r="BO10011"/>
      <c r="BP10011"/>
      <c r="BQ10011"/>
      <c r="BR10011"/>
      <c r="BS10011"/>
      <c r="BT10011"/>
      <c r="BU10011"/>
      <c r="BV10011"/>
      <c r="BW10011"/>
      <c r="BX10011"/>
      <c r="BY10011"/>
      <c r="BZ10011"/>
      <c r="CA10011"/>
      <c r="CB10011"/>
      <c r="CC10011"/>
      <c r="CD10011"/>
      <c r="CE10011"/>
      <c r="CF10011"/>
      <c r="CG10011"/>
      <c r="CH10011"/>
      <c r="CI10011"/>
      <c r="CJ10011"/>
      <c r="CK10011"/>
      <c r="CL10011"/>
      <c r="CM10011"/>
      <c r="CN10011"/>
      <c r="CO10011"/>
      <c r="CP10011"/>
      <c r="CQ10011"/>
      <c r="CR10011"/>
      <c r="CS10011"/>
      <c r="CT10011"/>
      <c r="CU10011"/>
      <c r="CV10011"/>
      <c r="CW10011"/>
      <c r="CX10011"/>
      <c r="CY10011"/>
      <c r="CZ10011"/>
      <c r="DA10011"/>
      <c r="DB10011"/>
      <c r="DC10011"/>
      <c r="DD10011"/>
      <c r="DE10011"/>
      <c r="DF10011"/>
      <c r="DG10011"/>
      <c r="DH10011"/>
      <c r="DI10011"/>
      <c r="DJ10011"/>
      <c r="DK10011"/>
      <c r="DL10011"/>
      <c r="DM10011"/>
      <c r="DN10011"/>
      <c r="DO10011"/>
      <c r="DP10011"/>
      <c r="DQ10011"/>
      <c r="DR10011"/>
      <c r="DS10011"/>
      <c r="DT10011"/>
      <c r="DU10011"/>
      <c r="DV10011"/>
      <c r="DW10011"/>
      <c r="DX10011"/>
      <c r="DY10011"/>
      <c r="DZ10011"/>
      <c r="EA10011"/>
      <c r="EB10011"/>
      <c r="EC10011"/>
      <c r="ED10011"/>
      <c r="EE10011"/>
      <c r="EF10011"/>
      <c r="EG10011"/>
      <c r="EH10011"/>
      <c r="EI10011"/>
      <c r="EJ10011"/>
      <c r="EK10011"/>
      <c r="EL10011"/>
      <c r="EM10011"/>
      <c r="EN10011"/>
      <c r="EO10011"/>
      <c r="EP10011"/>
      <c r="EQ10011"/>
      <c r="ER10011"/>
      <c r="ES10011"/>
      <c r="ET10011"/>
      <c r="EU10011"/>
      <c r="EV10011"/>
      <c r="EW10011"/>
      <c r="EX10011"/>
      <c r="EY10011"/>
      <c r="EZ10011"/>
      <c r="FA10011"/>
      <c r="FB10011"/>
      <c r="FC10011"/>
      <c r="FD10011"/>
      <c r="FE10011"/>
      <c r="FF10011"/>
      <c r="FG10011"/>
      <c r="FH10011"/>
      <c r="FI10011"/>
      <c r="FJ10011"/>
      <c r="FK10011"/>
      <c r="FL10011"/>
      <c r="FM10011"/>
      <c r="FN10011"/>
      <c r="FO10011"/>
      <c r="FP10011"/>
      <c r="FQ10011"/>
      <c r="FR10011"/>
      <c r="FS10011"/>
      <c r="FT10011"/>
      <c r="FU10011"/>
      <c r="FV10011"/>
      <c r="FW10011"/>
      <c r="FX10011"/>
      <c r="FY10011"/>
      <c r="FZ10011"/>
      <c r="GA10011"/>
      <c r="GB10011"/>
      <c r="GC10011"/>
      <c r="GD10011"/>
      <c r="GE10011"/>
      <c r="GF10011"/>
      <c r="GG10011"/>
      <c r="GH10011"/>
      <c r="GI10011"/>
      <c r="GJ10011"/>
      <c r="GK10011"/>
      <c r="GL10011"/>
      <c r="GM10011"/>
      <c r="GN10011"/>
      <c r="GO10011"/>
      <c r="GP10011"/>
      <c r="GQ10011"/>
      <c r="GR10011"/>
      <c r="GS10011"/>
      <c r="GT10011"/>
      <c r="GU10011"/>
      <c r="GV10011"/>
      <c r="GW10011"/>
      <c r="GX10011"/>
      <c r="GY10011"/>
      <c r="GZ10011"/>
      <c r="HA10011"/>
      <c r="HB10011"/>
      <c r="HC10011"/>
      <c r="HD10011"/>
      <c r="HE10011"/>
      <c r="HF10011"/>
      <c r="HG10011"/>
      <c r="HH10011"/>
      <c r="HI10011"/>
      <c r="HJ10011"/>
      <c r="HK10011"/>
      <c r="HL10011"/>
      <c r="HM10011"/>
      <c r="HN10011"/>
      <c r="HO10011"/>
      <c r="HP10011"/>
      <c r="HQ10011"/>
      <c r="HR10011"/>
      <c r="HS10011"/>
      <c r="HT10011"/>
      <c r="HU10011"/>
      <c r="HV10011"/>
      <c r="HW10011"/>
      <c r="HX10011"/>
      <c r="HY10011"/>
      <c r="HZ10011"/>
      <c r="IA10011"/>
      <c r="IB10011"/>
      <c r="IC10011"/>
      <c r="ID10011"/>
      <c r="IE10011"/>
      <c r="IF10011"/>
      <c r="IG10011"/>
      <c r="IH10011"/>
      <c r="II10011"/>
      <c r="IJ10011"/>
      <c r="IK10011"/>
      <c r="IL10011"/>
      <c r="IM10011"/>
      <c r="IN10011"/>
      <c r="IO10011"/>
      <c r="IP10011"/>
      <c r="IQ10011"/>
      <c r="IR10011"/>
      <c r="IS10011"/>
      <c r="IT10011"/>
      <c r="IU10011"/>
      <c r="IV10011"/>
    </row>
    <row r="10012" spans="1:256" ht="15" customHeight="1" x14ac:dyDescent="0.2">
      <c r="A10012" s="215" t="s">
        <v>20847</v>
      </c>
      <c r="B10012">
        <v>0.02</v>
      </c>
      <c r="C10012" s="90">
        <v>1.4913998428064566E-2</v>
      </c>
      <c r="D10012" s="88">
        <v>77</v>
      </c>
      <c r="E10012" s="88" t="s">
        <v>147</v>
      </c>
      <c r="F10012" s="106"/>
      <c r="H10012" s="87" t="s">
        <v>20913</v>
      </c>
      <c r="I10012"/>
      <c r="J10012"/>
      <c r="K10012"/>
      <c r="L10012"/>
      <c r="M10012" s="291"/>
      <c r="N10012"/>
      <c r="O10012"/>
      <c r="P10012"/>
      <c r="Q10012"/>
      <c r="R10012"/>
      <c r="S10012"/>
      <c r="T10012"/>
      <c r="U10012"/>
      <c r="V10012"/>
      <c r="W10012"/>
      <c r="X10012"/>
      <c r="Y10012"/>
      <c r="Z10012"/>
      <c r="AA10012"/>
      <c r="AB10012"/>
      <c r="AC10012"/>
      <c r="AD10012"/>
      <c r="AE10012"/>
      <c r="AF10012"/>
      <c r="AG10012"/>
      <c r="AH10012"/>
      <c r="AI10012"/>
      <c r="AJ10012"/>
      <c r="AK10012"/>
      <c r="AL10012"/>
      <c r="AM10012"/>
      <c r="AN10012"/>
      <c r="AO10012"/>
      <c r="AP10012"/>
      <c r="AQ10012"/>
      <c r="AR10012"/>
      <c r="AS10012"/>
      <c r="AT10012"/>
      <c r="AU10012"/>
      <c r="AV10012"/>
      <c r="AW10012"/>
      <c r="AX10012"/>
      <c r="AY10012"/>
      <c r="AZ10012"/>
      <c r="BA10012"/>
      <c r="BB10012"/>
      <c r="BC10012"/>
      <c r="BD10012"/>
      <c r="BE10012"/>
      <c r="BF10012"/>
      <c r="BG10012"/>
      <c r="BH10012"/>
      <c r="BI10012"/>
      <c r="BJ10012"/>
      <c r="BK10012"/>
      <c r="BL10012"/>
      <c r="BM10012"/>
      <c r="BN10012"/>
      <c r="BO10012"/>
      <c r="BP10012"/>
      <c r="BQ10012"/>
      <c r="BR10012"/>
      <c r="BS10012"/>
      <c r="BT10012"/>
      <c r="BU10012"/>
      <c r="BV10012"/>
      <c r="BW10012"/>
      <c r="BX10012"/>
      <c r="BY10012"/>
      <c r="BZ10012"/>
      <c r="CA10012"/>
      <c r="CB10012"/>
      <c r="CC10012"/>
      <c r="CD10012"/>
      <c r="CE10012"/>
      <c r="CF10012"/>
      <c r="CG10012"/>
      <c r="CH10012"/>
      <c r="CI10012"/>
      <c r="CJ10012"/>
      <c r="CK10012"/>
      <c r="CL10012"/>
      <c r="CM10012"/>
      <c r="CN10012"/>
      <c r="CO10012"/>
      <c r="CP10012"/>
      <c r="CQ10012"/>
      <c r="CR10012"/>
      <c r="CS10012"/>
      <c r="CT10012"/>
      <c r="CU10012"/>
      <c r="CV10012"/>
      <c r="CW10012"/>
      <c r="CX10012"/>
      <c r="CY10012"/>
      <c r="CZ10012"/>
      <c r="DA10012"/>
      <c r="DB10012"/>
      <c r="DC10012"/>
      <c r="DD10012"/>
      <c r="DE10012"/>
      <c r="DF10012"/>
      <c r="DG10012"/>
      <c r="DH10012"/>
      <c r="DI10012"/>
      <c r="DJ10012"/>
      <c r="DK10012"/>
      <c r="DL10012"/>
      <c r="DM10012"/>
      <c r="DN10012"/>
      <c r="DO10012"/>
      <c r="DP10012"/>
      <c r="DQ10012"/>
      <c r="DR10012"/>
      <c r="DS10012"/>
      <c r="DT10012"/>
      <c r="DU10012"/>
      <c r="DV10012"/>
      <c r="DW10012"/>
      <c r="DX10012"/>
      <c r="DY10012"/>
      <c r="DZ10012"/>
      <c r="EA10012"/>
      <c r="EB10012"/>
      <c r="EC10012"/>
      <c r="ED10012"/>
      <c r="EE10012"/>
      <c r="EF10012"/>
      <c r="EG10012"/>
      <c r="EH10012"/>
      <c r="EI10012"/>
      <c r="EJ10012"/>
      <c r="EK10012"/>
      <c r="EL10012"/>
      <c r="EM10012"/>
      <c r="EN10012"/>
      <c r="EO10012"/>
      <c r="EP10012"/>
      <c r="EQ10012"/>
      <c r="ER10012"/>
      <c r="ES10012"/>
      <c r="ET10012"/>
      <c r="EU10012"/>
      <c r="EV10012"/>
      <c r="EW10012"/>
      <c r="EX10012"/>
      <c r="EY10012"/>
      <c r="EZ10012"/>
      <c r="FA10012"/>
      <c r="FB10012"/>
      <c r="FC10012"/>
      <c r="FD10012"/>
      <c r="FE10012"/>
      <c r="FF10012"/>
      <c r="FG10012"/>
      <c r="FH10012"/>
      <c r="FI10012"/>
      <c r="FJ10012"/>
      <c r="FK10012"/>
      <c r="FL10012"/>
      <c r="FM10012"/>
      <c r="FN10012"/>
      <c r="FO10012"/>
      <c r="FP10012"/>
      <c r="FQ10012"/>
      <c r="FR10012"/>
      <c r="FS10012"/>
      <c r="FT10012"/>
      <c r="FU10012"/>
      <c r="FV10012"/>
      <c r="FW10012"/>
      <c r="FX10012"/>
      <c r="FY10012"/>
      <c r="FZ10012"/>
      <c r="GA10012"/>
      <c r="GB10012"/>
      <c r="GC10012"/>
      <c r="GD10012"/>
      <c r="GE10012"/>
      <c r="GF10012"/>
      <c r="GG10012"/>
      <c r="GH10012"/>
      <c r="GI10012"/>
      <c r="GJ10012"/>
      <c r="GK10012"/>
      <c r="GL10012"/>
      <c r="GM10012"/>
      <c r="GN10012"/>
      <c r="GO10012"/>
      <c r="GP10012"/>
      <c r="GQ10012"/>
      <c r="GR10012"/>
      <c r="GS10012"/>
      <c r="GT10012"/>
      <c r="GU10012"/>
      <c r="GV10012"/>
      <c r="GW10012"/>
      <c r="GX10012"/>
      <c r="GY10012"/>
      <c r="GZ10012"/>
      <c r="HA10012"/>
      <c r="HB10012"/>
      <c r="HC10012"/>
      <c r="HD10012"/>
      <c r="HE10012"/>
      <c r="HF10012"/>
      <c r="HG10012"/>
      <c r="HH10012"/>
      <c r="HI10012"/>
      <c r="HJ10012"/>
      <c r="HK10012"/>
      <c r="HL10012"/>
      <c r="HM10012"/>
      <c r="HN10012"/>
      <c r="HO10012"/>
      <c r="HP10012"/>
      <c r="HQ10012"/>
      <c r="HR10012"/>
      <c r="HS10012"/>
      <c r="HT10012"/>
      <c r="HU10012"/>
      <c r="HV10012"/>
      <c r="HW10012"/>
      <c r="HX10012"/>
      <c r="HY10012"/>
      <c r="HZ10012"/>
      <c r="IA10012"/>
      <c r="IB10012"/>
      <c r="IC10012"/>
      <c r="ID10012"/>
      <c r="IE10012"/>
      <c r="IF10012"/>
      <c r="IG10012"/>
      <c r="IH10012"/>
      <c r="II10012"/>
      <c r="IJ10012"/>
      <c r="IK10012"/>
      <c r="IL10012"/>
      <c r="IM10012"/>
      <c r="IN10012"/>
      <c r="IO10012"/>
      <c r="IP10012"/>
      <c r="IQ10012"/>
      <c r="IR10012"/>
      <c r="IS10012"/>
      <c r="IT10012"/>
      <c r="IU10012"/>
      <c r="IV10012"/>
    </row>
    <row r="10013" spans="1:256" ht="15" customHeight="1" x14ac:dyDescent="0.2">
      <c r="A10013" s="221" t="s">
        <v>20848</v>
      </c>
      <c r="B10013">
        <v>0.02</v>
      </c>
      <c r="C10013" s="90">
        <v>1.4913998428064566E-2</v>
      </c>
      <c r="D10013" s="88">
        <v>77</v>
      </c>
      <c r="E10013" s="88" t="s">
        <v>147</v>
      </c>
      <c r="F10013" s="106"/>
      <c r="H10013" s="87" t="s">
        <v>20849</v>
      </c>
      <c r="I10013"/>
      <c r="J10013"/>
      <c r="K10013"/>
      <c r="L10013"/>
      <c r="M10013" s="291"/>
      <c r="N10013"/>
      <c r="O10013"/>
      <c r="P10013"/>
      <c r="Q10013"/>
      <c r="R10013"/>
      <c r="S10013"/>
      <c r="T10013"/>
      <c r="U10013"/>
      <c r="V10013"/>
      <c r="W10013"/>
      <c r="X10013"/>
      <c r="Y10013"/>
      <c r="Z10013"/>
      <c r="AA10013"/>
      <c r="AB10013"/>
      <c r="AC10013"/>
      <c r="AD10013"/>
      <c r="AE10013"/>
      <c r="AF10013"/>
      <c r="AG10013"/>
      <c r="AH10013"/>
      <c r="AI10013"/>
      <c r="AJ10013"/>
      <c r="AK10013"/>
      <c r="AL10013"/>
      <c r="AM10013"/>
      <c r="AN10013"/>
      <c r="AO10013"/>
      <c r="AP10013"/>
      <c r="AQ10013"/>
      <c r="AR10013"/>
      <c r="AS10013"/>
      <c r="AT10013"/>
      <c r="AU10013"/>
      <c r="AV10013"/>
      <c r="AW10013"/>
      <c r="AX10013"/>
      <c r="AY10013"/>
      <c r="AZ10013"/>
      <c r="BA10013"/>
      <c r="BB10013"/>
      <c r="BC10013"/>
      <c r="BD10013"/>
      <c r="BE10013"/>
      <c r="BF10013"/>
      <c r="BG10013"/>
      <c r="BH10013"/>
      <c r="BI10013"/>
      <c r="BJ10013"/>
      <c r="BK10013"/>
      <c r="BL10013"/>
      <c r="BM10013"/>
      <c r="BN10013"/>
      <c r="BO10013"/>
      <c r="BP10013"/>
      <c r="BQ10013"/>
      <c r="BR10013"/>
      <c r="BS10013"/>
      <c r="BT10013"/>
      <c r="BU10013"/>
      <c r="BV10013"/>
      <c r="BW10013"/>
      <c r="BX10013"/>
      <c r="BY10013"/>
      <c r="BZ10013"/>
      <c r="CA10013"/>
      <c r="CB10013"/>
      <c r="CC10013"/>
      <c r="CD10013"/>
      <c r="CE10013"/>
      <c r="CF10013"/>
      <c r="CG10013"/>
      <c r="CH10013"/>
      <c r="CI10013"/>
      <c r="CJ10013"/>
      <c r="CK10013"/>
      <c r="CL10013"/>
      <c r="CM10013"/>
      <c r="CN10013"/>
      <c r="CO10013"/>
      <c r="CP10013"/>
      <c r="CQ10013"/>
      <c r="CR10013"/>
      <c r="CS10013"/>
      <c r="CT10013"/>
      <c r="CU10013"/>
      <c r="CV10013"/>
      <c r="CW10013"/>
      <c r="CX10013"/>
      <c r="CY10013"/>
      <c r="CZ10013"/>
      <c r="DA10013"/>
      <c r="DB10013"/>
      <c r="DC10013"/>
      <c r="DD10013"/>
      <c r="DE10013"/>
      <c r="DF10013"/>
      <c r="DG10013"/>
      <c r="DH10013"/>
      <c r="DI10013"/>
      <c r="DJ10013"/>
      <c r="DK10013"/>
      <c r="DL10013"/>
      <c r="DM10013"/>
      <c r="DN10013"/>
      <c r="DO10013"/>
      <c r="DP10013"/>
      <c r="DQ10013"/>
      <c r="DR10013"/>
      <c r="DS10013"/>
      <c r="DT10013"/>
      <c r="DU10013"/>
      <c r="DV10013"/>
      <c r="DW10013"/>
      <c r="DX10013"/>
      <c r="DY10013"/>
      <c r="DZ10013"/>
      <c r="EA10013"/>
      <c r="EB10013"/>
      <c r="EC10013"/>
      <c r="ED10013"/>
      <c r="EE10013"/>
      <c r="EF10013"/>
      <c r="EG10013"/>
      <c r="EH10013"/>
      <c r="EI10013"/>
      <c r="EJ10013"/>
      <c r="EK10013"/>
      <c r="EL10013"/>
      <c r="EM10013"/>
      <c r="EN10013"/>
      <c r="EO10013"/>
      <c r="EP10013"/>
      <c r="EQ10013"/>
      <c r="ER10013"/>
      <c r="ES10013"/>
      <c r="ET10013"/>
      <c r="EU10013"/>
      <c r="EV10013"/>
      <c r="EW10013"/>
      <c r="EX10013"/>
      <c r="EY10013"/>
      <c r="EZ10013"/>
      <c r="FA10013"/>
      <c r="FB10013"/>
      <c r="FC10013"/>
      <c r="FD10013"/>
      <c r="FE10013"/>
      <c r="FF10013"/>
      <c r="FG10013"/>
      <c r="FH10013"/>
      <c r="FI10013"/>
      <c r="FJ10013"/>
      <c r="FK10013"/>
      <c r="FL10013"/>
      <c r="FM10013"/>
      <c r="FN10013"/>
      <c r="FO10013"/>
      <c r="FP10013"/>
      <c r="FQ10013"/>
      <c r="FR10013"/>
      <c r="FS10013"/>
      <c r="FT10013"/>
      <c r="FU10013"/>
      <c r="FV10013"/>
      <c r="FW10013"/>
      <c r="FX10013"/>
      <c r="FY10013"/>
      <c r="FZ10013"/>
      <c r="GA10013"/>
      <c r="GB10013"/>
      <c r="GC10013"/>
      <c r="GD10013"/>
      <c r="GE10013"/>
      <c r="GF10013"/>
      <c r="GG10013"/>
      <c r="GH10013"/>
      <c r="GI10013"/>
      <c r="GJ10013"/>
      <c r="GK10013"/>
      <c r="GL10013"/>
      <c r="GM10013"/>
      <c r="GN10013"/>
      <c r="GO10013"/>
      <c r="GP10013"/>
      <c r="GQ10013"/>
      <c r="GR10013"/>
      <c r="GS10013"/>
      <c r="GT10013"/>
      <c r="GU10013"/>
      <c r="GV10013"/>
      <c r="GW10013"/>
      <c r="GX10013"/>
      <c r="GY10013"/>
      <c r="GZ10013"/>
      <c r="HA10013"/>
      <c r="HB10013"/>
      <c r="HC10013"/>
      <c r="HD10013"/>
      <c r="HE10013"/>
      <c r="HF10013"/>
      <c r="HG10013"/>
      <c r="HH10013"/>
      <c r="HI10013"/>
      <c r="HJ10013"/>
      <c r="HK10013"/>
      <c r="HL10013"/>
      <c r="HM10013"/>
      <c r="HN10013"/>
      <c r="HO10013"/>
      <c r="HP10013"/>
      <c r="HQ10013"/>
      <c r="HR10013"/>
      <c r="HS10013"/>
      <c r="HT10013"/>
      <c r="HU10013"/>
      <c r="HV10013"/>
      <c r="HW10013"/>
      <c r="HX10013"/>
      <c r="HY10013"/>
      <c r="HZ10013"/>
      <c r="IA10013"/>
      <c r="IB10013"/>
      <c r="IC10013"/>
      <c r="ID10013"/>
      <c r="IE10013"/>
      <c r="IF10013"/>
      <c r="IG10013"/>
      <c r="IH10013"/>
      <c r="II10013"/>
      <c r="IJ10013"/>
      <c r="IK10013"/>
      <c r="IL10013"/>
      <c r="IM10013"/>
      <c r="IN10013"/>
      <c r="IO10013"/>
      <c r="IP10013"/>
      <c r="IQ10013"/>
      <c r="IR10013"/>
      <c r="IS10013"/>
      <c r="IT10013"/>
      <c r="IU10013"/>
      <c r="IV10013"/>
    </row>
    <row r="10014" spans="1:256" ht="15" customHeight="1" x14ac:dyDescent="0.25">
      <c r="A10014" s="254" t="s">
        <v>20914</v>
      </c>
      <c r="B10014">
        <v>1E-3</v>
      </c>
      <c r="C10014" s="90">
        <v>7.456999214032283E-4</v>
      </c>
      <c r="D10014" s="88">
        <v>77</v>
      </c>
      <c r="E10014" s="88" t="s">
        <v>147</v>
      </c>
      <c r="F10014" s="106"/>
      <c r="H10014" s="87" t="s">
        <v>20915</v>
      </c>
      <c r="I10014"/>
      <c r="J10014"/>
      <c r="K10014"/>
      <c r="L10014"/>
      <c r="M10014" s="291"/>
      <c r="N10014"/>
      <c r="O10014"/>
      <c r="P10014"/>
      <c r="Q10014"/>
      <c r="R10014"/>
      <c r="S10014"/>
      <c r="T10014"/>
      <c r="U10014"/>
      <c r="V10014"/>
      <c r="W10014"/>
      <c r="X10014"/>
      <c r="Y10014"/>
      <c r="Z10014"/>
      <c r="AA10014"/>
      <c r="AB10014"/>
      <c r="AC10014"/>
      <c r="AD10014"/>
      <c r="AE10014"/>
      <c r="AF10014"/>
      <c r="AG10014"/>
      <c r="AH10014"/>
      <c r="AI10014"/>
      <c r="AJ10014"/>
      <c r="AK10014"/>
      <c r="AL10014"/>
      <c r="AM10014"/>
      <c r="AN10014"/>
      <c r="AO10014"/>
      <c r="AP10014"/>
      <c r="AQ10014"/>
      <c r="AR10014"/>
      <c r="AS10014"/>
      <c r="AT10014"/>
      <c r="AU10014"/>
      <c r="AV10014"/>
      <c r="AW10014"/>
      <c r="AX10014"/>
      <c r="AY10014"/>
      <c r="AZ10014"/>
      <c r="BA10014"/>
      <c r="BB10014"/>
      <c r="BC10014"/>
      <c r="BD10014"/>
      <c r="BE10014"/>
      <c r="BF10014"/>
      <c r="BG10014"/>
      <c r="BH10014"/>
      <c r="BI10014"/>
      <c r="BJ10014"/>
      <c r="BK10014"/>
      <c r="BL10014"/>
      <c r="BM10014"/>
      <c r="BN10014"/>
      <c r="BO10014"/>
      <c r="BP10014"/>
      <c r="BQ10014"/>
      <c r="BR10014"/>
      <c r="BS10014"/>
      <c r="BT10014"/>
      <c r="BU10014"/>
      <c r="BV10014"/>
      <c r="BW10014"/>
      <c r="BX10014"/>
      <c r="BY10014"/>
      <c r="BZ10014"/>
      <c r="CA10014"/>
      <c r="CB10014"/>
      <c r="CC10014"/>
      <c r="CD10014"/>
      <c r="CE10014"/>
      <c r="CF10014"/>
      <c r="CG10014"/>
      <c r="CH10014"/>
      <c r="CI10014"/>
      <c r="CJ10014"/>
      <c r="CK10014"/>
      <c r="CL10014"/>
      <c r="CM10014"/>
      <c r="CN10014"/>
      <c r="CO10014"/>
      <c r="CP10014"/>
      <c r="CQ10014"/>
      <c r="CR10014"/>
      <c r="CS10014"/>
      <c r="CT10014"/>
      <c r="CU10014"/>
      <c r="CV10014"/>
      <c r="CW10014"/>
      <c r="CX10014"/>
      <c r="CY10014"/>
      <c r="CZ10014"/>
      <c r="DA10014"/>
      <c r="DB10014"/>
      <c r="DC10014"/>
      <c r="DD10014"/>
      <c r="DE10014"/>
      <c r="DF10014"/>
      <c r="DG10014"/>
      <c r="DH10014"/>
      <c r="DI10014"/>
      <c r="DJ10014"/>
      <c r="DK10014"/>
      <c r="DL10014"/>
      <c r="DM10014"/>
      <c r="DN10014"/>
      <c r="DO10014"/>
      <c r="DP10014"/>
      <c r="DQ10014"/>
      <c r="DR10014"/>
      <c r="DS10014"/>
      <c r="DT10014"/>
      <c r="DU10014"/>
      <c r="DV10014"/>
      <c r="DW10014"/>
      <c r="DX10014"/>
      <c r="DY10014"/>
      <c r="DZ10014"/>
      <c r="EA10014"/>
      <c r="EB10014"/>
      <c r="EC10014"/>
      <c r="ED10014"/>
      <c r="EE10014"/>
      <c r="EF10014"/>
      <c r="EG10014"/>
      <c r="EH10014"/>
      <c r="EI10014"/>
      <c r="EJ10014"/>
      <c r="EK10014"/>
      <c r="EL10014"/>
      <c r="EM10014"/>
      <c r="EN10014"/>
      <c r="EO10014"/>
      <c r="EP10014"/>
      <c r="EQ10014"/>
      <c r="ER10014"/>
      <c r="ES10014"/>
      <c r="ET10014"/>
      <c r="EU10014"/>
      <c r="EV10014"/>
      <c r="EW10014"/>
      <c r="EX10014"/>
      <c r="EY10014"/>
      <c r="EZ10014"/>
      <c r="FA10014"/>
      <c r="FB10014"/>
      <c r="FC10014"/>
      <c r="FD10014"/>
      <c r="FE10014"/>
      <c r="FF10014"/>
      <c r="FG10014"/>
      <c r="FH10014"/>
      <c r="FI10014"/>
      <c r="FJ10014"/>
      <c r="FK10014"/>
      <c r="FL10014"/>
      <c r="FM10014"/>
      <c r="FN10014"/>
      <c r="FO10014"/>
      <c r="FP10014"/>
      <c r="FQ10014"/>
      <c r="FR10014"/>
      <c r="FS10014"/>
      <c r="FT10014"/>
      <c r="FU10014"/>
      <c r="FV10014"/>
      <c r="FW10014"/>
      <c r="FX10014"/>
      <c r="FY10014"/>
      <c r="FZ10014"/>
      <c r="GA10014"/>
      <c r="GB10014"/>
      <c r="GC10014"/>
      <c r="GD10014"/>
      <c r="GE10014"/>
      <c r="GF10014"/>
      <c r="GG10014"/>
      <c r="GH10014"/>
      <c r="GI10014"/>
      <c r="GJ10014"/>
      <c r="GK10014"/>
      <c r="GL10014"/>
      <c r="GM10014"/>
      <c r="GN10014"/>
      <c r="GO10014"/>
      <c r="GP10014"/>
      <c r="GQ10014"/>
      <c r="GR10014"/>
      <c r="GS10014"/>
      <c r="GT10014"/>
      <c r="GU10014"/>
      <c r="GV10014"/>
      <c r="GW10014"/>
      <c r="GX10014"/>
      <c r="GY10014"/>
      <c r="GZ10014"/>
      <c r="HA10014"/>
      <c r="HB10014"/>
      <c r="HC10014"/>
      <c r="HD10014"/>
      <c r="HE10014"/>
      <c r="HF10014"/>
      <c r="HG10014"/>
      <c r="HH10014"/>
      <c r="HI10014"/>
      <c r="HJ10014"/>
      <c r="HK10014"/>
      <c r="HL10014"/>
      <c r="HM10014"/>
      <c r="HN10014"/>
      <c r="HO10014"/>
      <c r="HP10014"/>
      <c r="HQ10014"/>
      <c r="HR10014"/>
      <c r="HS10014"/>
      <c r="HT10014"/>
      <c r="HU10014"/>
      <c r="HV10014"/>
      <c r="HW10014"/>
      <c r="HX10014"/>
      <c r="HY10014"/>
      <c r="HZ10014"/>
      <c r="IA10014"/>
      <c r="IB10014"/>
      <c r="IC10014"/>
      <c r="ID10014"/>
      <c r="IE10014"/>
      <c r="IF10014"/>
      <c r="IG10014"/>
      <c r="IH10014"/>
      <c r="II10014"/>
      <c r="IJ10014"/>
      <c r="IK10014"/>
      <c r="IL10014"/>
      <c r="IM10014"/>
      <c r="IN10014"/>
      <c r="IO10014"/>
      <c r="IP10014"/>
      <c r="IQ10014"/>
      <c r="IR10014"/>
      <c r="IS10014"/>
      <c r="IT10014"/>
      <c r="IU10014"/>
      <c r="IV10014"/>
    </row>
    <row r="10015" spans="1:256" ht="15" customHeight="1" x14ac:dyDescent="0.2">
      <c r="A10015" s="215" t="s">
        <v>20916</v>
      </c>
      <c r="B10015" s="292">
        <v>0.01</v>
      </c>
      <c r="C10015" s="90">
        <v>7.456999214032283E-3</v>
      </c>
      <c r="D10015" s="88">
        <v>77</v>
      </c>
      <c r="E10015" s="88" t="s">
        <v>147</v>
      </c>
      <c r="F10015" s="106"/>
      <c r="H10015" s="87" t="s">
        <v>20917</v>
      </c>
      <c r="I10015"/>
      <c r="J10015"/>
      <c r="K10015"/>
      <c r="L10015"/>
      <c r="M10015" s="291"/>
      <c r="N10015"/>
      <c r="O10015"/>
      <c r="P10015"/>
      <c r="Q10015"/>
      <c r="R10015"/>
      <c r="S10015"/>
      <c r="T10015"/>
      <c r="U10015"/>
      <c r="V10015"/>
      <c r="W10015"/>
      <c r="X10015"/>
      <c r="Y10015"/>
      <c r="Z10015"/>
      <c r="AA10015"/>
      <c r="AB10015"/>
      <c r="AC10015"/>
      <c r="AD10015"/>
      <c r="AE10015"/>
      <c r="AF10015"/>
      <c r="AG10015"/>
      <c r="AH10015"/>
      <c r="AI10015"/>
      <c r="AJ10015"/>
      <c r="AK10015"/>
      <c r="AL10015"/>
      <c r="AM10015"/>
      <c r="AN10015"/>
      <c r="AO10015"/>
      <c r="AP10015"/>
      <c r="AQ10015"/>
      <c r="AR10015"/>
      <c r="AS10015"/>
      <c r="AT10015"/>
      <c r="AU10015"/>
      <c r="AV10015"/>
      <c r="AW10015"/>
      <c r="AX10015"/>
      <c r="AY10015"/>
      <c r="AZ10015"/>
      <c r="BA10015"/>
      <c r="BB10015"/>
      <c r="BC10015"/>
      <c r="BD10015"/>
      <c r="BE10015"/>
      <c r="BF10015"/>
      <c r="BG10015"/>
      <c r="BH10015"/>
      <c r="BI10015"/>
      <c r="BJ10015"/>
      <c r="BK10015"/>
      <c r="BL10015"/>
      <c r="BM10015"/>
      <c r="BN10015"/>
      <c r="BO10015"/>
      <c r="BP10015"/>
      <c r="BQ10015"/>
      <c r="BR10015"/>
      <c r="BS10015"/>
      <c r="BT10015"/>
      <c r="BU10015"/>
      <c r="BV10015"/>
      <c r="BW10015"/>
      <c r="BX10015"/>
      <c r="BY10015"/>
      <c r="BZ10015"/>
      <c r="CA10015"/>
      <c r="CB10015"/>
      <c r="CC10015"/>
      <c r="CD10015"/>
      <c r="CE10015"/>
      <c r="CF10015"/>
      <c r="CG10015"/>
      <c r="CH10015"/>
      <c r="CI10015"/>
      <c r="CJ10015"/>
      <c r="CK10015"/>
      <c r="CL10015"/>
      <c r="CM10015"/>
      <c r="CN10015"/>
      <c r="CO10015"/>
      <c r="CP10015"/>
      <c r="CQ10015"/>
      <c r="CR10015"/>
      <c r="CS10015"/>
      <c r="CT10015"/>
      <c r="CU10015"/>
      <c r="CV10015"/>
      <c r="CW10015"/>
      <c r="CX10015"/>
      <c r="CY10015"/>
      <c r="CZ10015"/>
      <c r="DA10015"/>
      <c r="DB10015"/>
      <c r="DC10015"/>
      <c r="DD10015"/>
      <c r="DE10015"/>
      <c r="DF10015"/>
      <c r="DG10015"/>
      <c r="DH10015"/>
      <c r="DI10015"/>
      <c r="DJ10015"/>
      <c r="DK10015"/>
      <c r="DL10015"/>
      <c r="DM10015"/>
      <c r="DN10015"/>
      <c r="DO10015"/>
      <c r="DP10015"/>
      <c r="DQ10015"/>
      <c r="DR10015"/>
      <c r="DS10015"/>
      <c r="DT10015"/>
      <c r="DU10015"/>
      <c r="DV10015"/>
      <c r="DW10015"/>
      <c r="DX10015"/>
      <c r="DY10015"/>
      <c r="DZ10015"/>
      <c r="EA10015"/>
      <c r="EB10015"/>
      <c r="EC10015"/>
      <c r="ED10015"/>
      <c r="EE10015"/>
      <c r="EF10015"/>
      <c r="EG10015"/>
      <c r="EH10015"/>
      <c r="EI10015"/>
      <c r="EJ10015"/>
      <c r="EK10015"/>
      <c r="EL10015"/>
      <c r="EM10015"/>
      <c r="EN10015"/>
      <c r="EO10015"/>
      <c r="EP10015"/>
      <c r="EQ10015"/>
      <c r="ER10015"/>
      <c r="ES10015"/>
      <c r="ET10015"/>
      <c r="EU10015"/>
      <c r="EV10015"/>
      <c r="EW10015"/>
      <c r="EX10015"/>
      <c r="EY10015"/>
      <c r="EZ10015"/>
      <c r="FA10015"/>
      <c r="FB10015"/>
      <c r="FC10015"/>
      <c r="FD10015"/>
      <c r="FE10015"/>
      <c r="FF10015"/>
      <c r="FG10015"/>
      <c r="FH10015"/>
      <c r="FI10015"/>
      <c r="FJ10015"/>
      <c r="FK10015"/>
      <c r="FL10015"/>
      <c r="FM10015"/>
      <c r="FN10015"/>
      <c r="FO10015"/>
      <c r="FP10015"/>
      <c r="FQ10015"/>
      <c r="FR10015"/>
      <c r="FS10015"/>
      <c r="FT10015"/>
      <c r="FU10015"/>
      <c r="FV10015"/>
      <c r="FW10015"/>
      <c r="FX10015"/>
      <c r="FY10015"/>
      <c r="FZ10015"/>
      <c r="GA10015"/>
      <c r="GB10015"/>
      <c r="GC10015"/>
      <c r="GD10015"/>
      <c r="GE10015"/>
      <c r="GF10015"/>
      <c r="GG10015"/>
      <c r="GH10015"/>
      <c r="GI10015"/>
      <c r="GJ10015"/>
      <c r="GK10015"/>
      <c r="GL10015"/>
      <c r="GM10015"/>
      <c r="GN10015"/>
      <c r="GO10015"/>
      <c r="GP10015"/>
      <c r="GQ10015"/>
      <c r="GR10015"/>
      <c r="GS10015"/>
      <c r="GT10015"/>
      <c r="GU10015"/>
      <c r="GV10015"/>
      <c r="GW10015"/>
      <c r="GX10015"/>
      <c r="GY10015"/>
      <c r="GZ10015"/>
      <c r="HA10015"/>
      <c r="HB10015"/>
      <c r="HC10015"/>
      <c r="HD10015"/>
      <c r="HE10015"/>
      <c r="HF10015"/>
      <c r="HG10015"/>
      <c r="HH10015"/>
      <c r="HI10015"/>
      <c r="HJ10015"/>
      <c r="HK10015"/>
      <c r="HL10015"/>
      <c r="HM10015"/>
      <c r="HN10015"/>
      <c r="HO10015"/>
      <c r="HP10015"/>
      <c r="HQ10015"/>
      <c r="HR10015"/>
      <c r="HS10015"/>
      <c r="HT10015"/>
      <c r="HU10015"/>
      <c r="HV10015"/>
      <c r="HW10015"/>
      <c r="HX10015"/>
      <c r="HY10015"/>
      <c r="HZ10015"/>
      <c r="IA10015"/>
      <c r="IB10015"/>
      <c r="IC10015"/>
      <c r="ID10015"/>
      <c r="IE10015"/>
      <c r="IF10015"/>
      <c r="IG10015"/>
      <c r="IH10015"/>
      <c r="II10015"/>
      <c r="IJ10015"/>
      <c r="IK10015"/>
      <c r="IL10015"/>
      <c r="IM10015"/>
      <c r="IN10015"/>
      <c r="IO10015"/>
      <c r="IP10015"/>
      <c r="IQ10015"/>
      <c r="IR10015"/>
      <c r="IS10015"/>
      <c r="IT10015"/>
      <c r="IU10015"/>
      <c r="IV10015"/>
    </row>
    <row r="10016" spans="1:256" ht="15" customHeight="1" x14ac:dyDescent="0.2">
      <c r="A10016" s="215" t="s">
        <v>20918</v>
      </c>
      <c r="B10016" s="292">
        <v>1E-3</v>
      </c>
      <c r="C10016" s="90">
        <v>7.456999214032283E-4</v>
      </c>
      <c r="D10016" s="88">
        <v>77</v>
      </c>
      <c r="E10016" s="88" t="s">
        <v>147</v>
      </c>
      <c r="F10016" s="106"/>
      <c r="H10016" s="87" t="s">
        <v>20919</v>
      </c>
      <c r="I10016"/>
      <c r="J10016"/>
      <c r="K10016"/>
      <c r="L10016"/>
      <c r="M10016" s="291"/>
      <c r="N10016"/>
      <c r="O10016"/>
      <c r="P10016"/>
      <c r="Q10016"/>
      <c r="R10016"/>
      <c r="S10016"/>
      <c r="T10016"/>
      <c r="U10016"/>
      <c r="V10016"/>
      <c r="W10016"/>
      <c r="X10016"/>
      <c r="Y10016"/>
      <c r="Z10016"/>
      <c r="AA10016"/>
      <c r="AB10016"/>
      <c r="AC10016"/>
      <c r="AD10016"/>
      <c r="AE10016"/>
      <c r="AF10016"/>
      <c r="AG10016"/>
      <c r="AH10016"/>
      <c r="AI10016"/>
      <c r="AJ10016"/>
      <c r="AK10016"/>
      <c r="AL10016"/>
      <c r="AM10016"/>
      <c r="AN10016"/>
      <c r="AO10016"/>
      <c r="AP10016"/>
      <c r="AQ10016"/>
      <c r="AR10016"/>
      <c r="AS10016"/>
      <c r="AT10016"/>
      <c r="AU10016"/>
      <c r="AV10016"/>
      <c r="AW10016"/>
      <c r="AX10016"/>
      <c r="AY10016"/>
      <c r="AZ10016"/>
      <c r="BA10016"/>
      <c r="BB10016"/>
      <c r="BC10016"/>
      <c r="BD10016"/>
      <c r="BE10016"/>
      <c r="BF10016"/>
      <c r="BG10016"/>
      <c r="BH10016"/>
      <c r="BI10016"/>
      <c r="BJ10016"/>
      <c r="BK10016"/>
      <c r="BL10016"/>
      <c r="BM10016"/>
      <c r="BN10016"/>
      <c r="BO10016"/>
      <c r="BP10016"/>
      <c r="BQ10016"/>
      <c r="BR10016"/>
      <c r="BS10016"/>
      <c r="BT10016"/>
      <c r="BU10016"/>
      <c r="BV10016"/>
      <c r="BW10016"/>
      <c r="BX10016"/>
      <c r="BY10016"/>
      <c r="BZ10016"/>
      <c r="CA10016"/>
      <c r="CB10016"/>
      <c r="CC10016"/>
      <c r="CD10016"/>
      <c r="CE10016"/>
      <c r="CF10016"/>
      <c r="CG10016"/>
      <c r="CH10016"/>
      <c r="CI10016"/>
      <c r="CJ10016"/>
      <c r="CK10016"/>
      <c r="CL10016"/>
      <c r="CM10016"/>
      <c r="CN10016"/>
      <c r="CO10016"/>
      <c r="CP10016"/>
      <c r="CQ10016"/>
      <c r="CR10016"/>
      <c r="CS10016"/>
      <c r="CT10016"/>
      <c r="CU10016"/>
      <c r="CV10016"/>
      <c r="CW10016"/>
      <c r="CX10016"/>
      <c r="CY10016"/>
      <c r="CZ10016"/>
      <c r="DA10016"/>
      <c r="DB10016"/>
      <c r="DC10016"/>
      <c r="DD10016"/>
      <c r="DE10016"/>
      <c r="DF10016"/>
      <c r="DG10016"/>
      <c r="DH10016"/>
      <c r="DI10016"/>
      <c r="DJ10016"/>
      <c r="DK10016"/>
      <c r="DL10016"/>
      <c r="DM10016"/>
      <c r="DN10016"/>
      <c r="DO10016"/>
      <c r="DP10016"/>
      <c r="DQ10016"/>
      <c r="DR10016"/>
      <c r="DS10016"/>
      <c r="DT10016"/>
      <c r="DU10016"/>
      <c r="DV10016"/>
      <c r="DW10016"/>
      <c r="DX10016"/>
      <c r="DY10016"/>
      <c r="DZ10016"/>
      <c r="EA10016"/>
      <c r="EB10016"/>
      <c r="EC10016"/>
      <c r="ED10016"/>
      <c r="EE10016"/>
      <c r="EF10016"/>
      <c r="EG10016"/>
      <c r="EH10016"/>
      <c r="EI10016"/>
      <c r="EJ10016"/>
      <c r="EK10016"/>
      <c r="EL10016"/>
      <c r="EM10016"/>
      <c r="EN10016"/>
      <c r="EO10016"/>
      <c r="EP10016"/>
      <c r="EQ10016"/>
      <c r="ER10016"/>
      <c r="ES10016"/>
      <c r="ET10016"/>
      <c r="EU10016"/>
      <c r="EV10016"/>
      <c r="EW10016"/>
      <c r="EX10016"/>
      <c r="EY10016"/>
      <c r="EZ10016"/>
      <c r="FA10016"/>
      <c r="FB10016"/>
      <c r="FC10016"/>
      <c r="FD10016"/>
      <c r="FE10016"/>
      <c r="FF10016"/>
      <c r="FG10016"/>
      <c r="FH10016"/>
      <c r="FI10016"/>
      <c r="FJ10016"/>
      <c r="FK10016"/>
      <c r="FL10016"/>
      <c r="FM10016"/>
      <c r="FN10016"/>
      <c r="FO10016"/>
      <c r="FP10016"/>
      <c r="FQ10016"/>
      <c r="FR10016"/>
      <c r="FS10016"/>
      <c r="FT10016"/>
      <c r="FU10016"/>
      <c r="FV10016"/>
      <c r="FW10016"/>
      <c r="FX10016"/>
      <c r="FY10016"/>
      <c r="FZ10016"/>
      <c r="GA10016"/>
      <c r="GB10016"/>
      <c r="GC10016"/>
      <c r="GD10016"/>
      <c r="GE10016"/>
      <c r="GF10016"/>
      <c r="GG10016"/>
      <c r="GH10016"/>
      <c r="GI10016"/>
      <c r="GJ10016"/>
      <c r="GK10016"/>
      <c r="GL10016"/>
      <c r="GM10016"/>
      <c r="GN10016"/>
      <c r="GO10016"/>
      <c r="GP10016"/>
      <c r="GQ10016"/>
      <c r="GR10016"/>
      <c r="GS10016"/>
      <c r="GT10016"/>
      <c r="GU10016"/>
      <c r="GV10016"/>
      <c r="GW10016"/>
      <c r="GX10016"/>
      <c r="GY10016"/>
      <c r="GZ10016"/>
      <c r="HA10016"/>
      <c r="HB10016"/>
      <c r="HC10016"/>
      <c r="HD10016"/>
      <c r="HE10016"/>
      <c r="HF10016"/>
      <c r="HG10016"/>
      <c r="HH10016"/>
      <c r="HI10016"/>
      <c r="HJ10016"/>
      <c r="HK10016"/>
      <c r="HL10016"/>
      <c r="HM10016"/>
      <c r="HN10016"/>
      <c r="HO10016"/>
      <c r="HP10016"/>
      <c r="HQ10016"/>
      <c r="HR10016"/>
      <c r="HS10016"/>
      <c r="HT10016"/>
      <c r="HU10016"/>
      <c r="HV10016"/>
      <c r="HW10016"/>
      <c r="HX10016"/>
      <c r="HY10016"/>
      <c r="HZ10016"/>
      <c r="IA10016"/>
      <c r="IB10016"/>
      <c r="IC10016"/>
      <c r="ID10016"/>
      <c r="IE10016"/>
      <c r="IF10016"/>
      <c r="IG10016"/>
      <c r="IH10016"/>
      <c r="II10016"/>
      <c r="IJ10016"/>
      <c r="IK10016"/>
      <c r="IL10016"/>
      <c r="IM10016"/>
      <c r="IN10016"/>
      <c r="IO10016"/>
      <c r="IP10016"/>
      <c r="IQ10016"/>
      <c r="IR10016"/>
      <c r="IS10016"/>
      <c r="IT10016"/>
      <c r="IU10016"/>
      <c r="IV10016"/>
    </row>
    <row r="10017" spans="1:256" x14ac:dyDescent="0.2">
      <c r="A10017" s="215" t="s">
        <v>20920</v>
      </c>
      <c r="B10017" s="292">
        <v>0.01</v>
      </c>
      <c r="C10017" s="90">
        <v>7.456999214032283E-3</v>
      </c>
      <c r="D10017" s="88">
        <v>77</v>
      </c>
      <c r="E10017" s="88" t="s">
        <v>147</v>
      </c>
      <c r="F10017" s="106"/>
      <c r="H10017" s="87" t="s">
        <v>20921</v>
      </c>
      <c r="I10017"/>
      <c r="J10017"/>
      <c r="K10017"/>
      <c r="L10017"/>
      <c r="M10017"/>
      <c r="N10017"/>
      <c r="O10017"/>
      <c r="P10017"/>
      <c r="Q10017"/>
      <c r="R10017"/>
      <c r="S10017"/>
      <c r="T10017"/>
      <c r="U10017"/>
      <c r="V10017"/>
      <c r="W10017"/>
      <c r="X10017"/>
      <c r="Y10017"/>
      <c r="Z10017"/>
      <c r="AA10017"/>
      <c r="AB10017"/>
      <c r="AC10017"/>
      <c r="AD10017"/>
      <c r="AE10017"/>
      <c r="AF10017"/>
      <c r="AG10017"/>
      <c r="AH10017"/>
      <c r="AI10017"/>
      <c r="AJ10017"/>
      <c r="AK10017"/>
      <c r="AL10017"/>
      <c r="AM10017"/>
      <c r="AN10017"/>
      <c r="AO10017"/>
      <c r="AP10017"/>
      <c r="AQ10017"/>
      <c r="AR10017"/>
      <c r="AS10017"/>
      <c r="AT10017"/>
      <c r="AU10017"/>
      <c r="AV10017"/>
      <c r="AW10017"/>
      <c r="AX10017"/>
      <c r="AY10017"/>
      <c r="AZ10017"/>
      <c r="BA10017"/>
      <c r="BB10017"/>
      <c r="BC10017"/>
      <c r="BD10017"/>
      <c r="BE10017"/>
      <c r="BF10017"/>
      <c r="BG10017"/>
      <c r="BH10017"/>
      <c r="BI10017"/>
      <c r="BJ10017"/>
      <c r="BK10017"/>
      <c r="BL10017"/>
      <c r="BM10017"/>
      <c r="BN10017"/>
      <c r="BO10017"/>
      <c r="BP10017"/>
      <c r="BQ10017"/>
      <c r="BR10017"/>
      <c r="BS10017"/>
      <c r="BT10017"/>
      <c r="BU10017"/>
      <c r="BV10017"/>
      <c r="BW10017"/>
      <c r="BX10017"/>
      <c r="BY10017"/>
      <c r="BZ10017"/>
      <c r="CA10017"/>
      <c r="CB10017"/>
      <c r="CC10017"/>
      <c r="CD10017"/>
      <c r="CE10017"/>
      <c r="CF10017"/>
      <c r="CG10017"/>
      <c r="CH10017"/>
      <c r="CI10017"/>
      <c r="CJ10017"/>
      <c r="CK10017"/>
      <c r="CL10017"/>
      <c r="CM10017"/>
      <c r="CN10017"/>
      <c r="CO10017"/>
      <c r="CP10017"/>
      <c r="CQ10017"/>
      <c r="CR10017"/>
      <c r="CS10017"/>
      <c r="CT10017"/>
      <c r="CU10017"/>
      <c r="CV10017"/>
      <c r="CW10017"/>
      <c r="CX10017"/>
      <c r="CY10017"/>
      <c r="CZ10017"/>
      <c r="DA10017"/>
      <c r="DB10017"/>
      <c r="DC10017"/>
      <c r="DD10017"/>
      <c r="DE10017"/>
      <c r="DF10017"/>
      <c r="DG10017"/>
      <c r="DH10017"/>
      <c r="DI10017"/>
      <c r="DJ10017"/>
      <c r="DK10017"/>
      <c r="DL10017"/>
      <c r="DM10017"/>
      <c r="DN10017"/>
      <c r="DO10017"/>
      <c r="DP10017"/>
      <c r="DQ10017"/>
      <c r="DR10017"/>
      <c r="DS10017"/>
      <c r="DT10017"/>
      <c r="DU10017"/>
      <c r="DV10017"/>
      <c r="DW10017"/>
      <c r="DX10017"/>
      <c r="DY10017"/>
      <c r="DZ10017"/>
      <c r="EA10017"/>
      <c r="EB10017"/>
      <c r="EC10017"/>
      <c r="ED10017"/>
      <c r="EE10017"/>
      <c r="EF10017"/>
      <c r="EG10017"/>
      <c r="EH10017"/>
      <c r="EI10017"/>
      <c r="EJ10017"/>
      <c r="EK10017"/>
      <c r="EL10017"/>
      <c r="EM10017"/>
      <c r="EN10017"/>
      <c r="EO10017"/>
      <c r="EP10017"/>
      <c r="EQ10017"/>
      <c r="ER10017"/>
      <c r="ES10017"/>
      <c r="ET10017"/>
      <c r="EU10017"/>
      <c r="EV10017"/>
      <c r="EW10017"/>
      <c r="EX10017"/>
      <c r="EY10017"/>
      <c r="EZ10017"/>
      <c r="FA10017"/>
      <c r="FB10017"/>
      <c r="FC10017"/>
      <c r="FD10017"/>
      <c r="FE10017"/>
      <c r="FF10017"/>
      <c r="FG10017"/>
      <c r="FH10017"/>
      <c r="FI10017"/>
      <c r="FJ10017"/>
      <c r="FK10017"/>
      <c r="FL10017"/>
      <c r="FM10017"/>
      <c r="FN10017"/>
      <c r="FO10017"/>
      <c r="FP10017"/>
      <c r="FQ10017"/>
      <c r="FR10017"/>
      <c r="FS10017"/>
      <c r="FT10017"/>
      <c r="FU10017"/>
      <c r="FV10017"/>
      <c r="FW10017"/>
      <c r="FX10017"/>
      <c r="FY10017"/>
      <c r="FZ10017"/>
      <c r="GA10017"/>
      <c r="GB10017"/>
      <c r="GC10017"/>
      <c r="GD10017"/>
      <c r="GE10017"/>
      <c r="GF10017"/>
      <c r="GG10017"/>
      <c r="GH10017"/>
      <c r="GI10017"/>
      <c r="GJ10017"/>
      <c r="GK10017"/>
      <c r="GL10017"/>
      <c r="GM10017"/>
      <c r="GN10017"/>
      <c r="GO10017"/>
      <c r="GP10017"/>
      <c r="GQ10017"/>
      <c r="GR10017"/>
      <c r="GS10017"/>
      <c r="GT10017"/>
      <c r="GU10017"/>
      <c r="GV10017"/>
      <c r="GW10017"/>
      <c r="GX10017"/>
      <c r="GY10017"/>
      <c r="GZ10017"/>
      <c r="HA10017"/>
      <c r="HB10017"/>
      <c r="HC10017"/>
      <c r="HD10017"/>
      <c r="HE10017"/>
      <c r="HF10017"/>
      <c r="HG10017"/>
      <c r="HH10017"/>
      <c r="HI10017"/>
      <c r="HJ10017"/>
      <c r="HK10017"/>
      <c r="HL10017"/>
      <c r="HM10017"/>
      <c r="HN10017"/>
      <c r="HO10017"/>
      <c r="HP10017"/>
      <c r="HQ10017"/>
      <c r="HR10017"/>
      <c r="HS10017"/>
      <c r="HT10017"/>
      <c r="HU10017"/>
      <c r="HV10017"/>
      <c r="HW10017"/>
      <c r="HX10017"/>
      <c r="HY10017"/>
      <c r="HZ10017"/>
      <c r="IA10017"/>
      <c r="IB10017"/>
      <c r="IC10017"/>
      <c r="ID10017"/>
      <c r="IE10017"/>
      <c r="IF10017"/>
      <c r="IG10017"/>
      <c r="IH10017"/>
      <c r="II10017"/>
      <c r="IJ10017"/>
      <c r="IK10017"/>
      <c r="IL10017"/>
      <c r="IM10017"/>
      <c r="IN10017"/>
      <c r="IO10017"/>
      <c r="IP10017"/>
      <c r="IQ10017"/>
      <c r="IR10017"/>
      <c r="IS10017"/>
      <c r="IT10017"/>
      <c r="IU10017"/>
      <c r="IV10017"/>
    </row>
    <row r="10018" spans="1:256" x14ac:dyDescent="0.2">
      <c r="A10018" s="215" t="s">
        <v>20922</v>
      </c>
      <c r="B10018" s="292">
        <v>1E-3</v>
      </c>
      <c r="C10018" s="90">
        <v>7.456999214032283E-4</v>
      </c>
      <c r="D10018" s="88">
        <v>77</v>
      </c>
      <c r="E10018" s="88" t="s">
        <v>147</v>
      </c>
      <c r="F10018" s="106"/>
      <c r="H10018" s="87" t="s">
        <v>20923</v>
      </c>
      <c r="I10018"/>
      <c r="J10018"/>
      <c r="K10018"/>
      <c r="L10018"/>
      <c r="M10018"/>
      <c r="N10018"/>
      <c r="O10018"/>
      <c r="P10018"/>
      <c r="Q10018"/>
      <c r="R10018"/>
      <c r="S10018"/>
      <c r="T10018"/>
      <c r="U10018"/>
      <c r="V10018"/>
      <c r="W10018"/>
      <c r="X10018"/>
      <c r="Y10018"/>
      <c r="Z10018"/>
      <c r="AA10018"/>
      <c r="AB10018"/>
      <c r="AC10018"/>
      <c r="AD10018"/>
      <c r="AE10018"/>
      <c r="AF10018"/>
      <c r="AG10018"/>
      <c r="AH10018"/>
      <c r="AI10018"/>
      <c r="AJ10018"/>
      <c r="AK10018"/>
      <c r="AL10018"/>
      <c r="AM10018"/>
      <c r="AN10018"/>
      <c r="AO10018"/>
      <c r="AP10018"/>
      <c r="AQ10018"/>
      <c r="AR10018"/>
      <c r="AS10018"/>
      <c r="AT10018"/>
      <c r="AU10018"/>
      <c r="AV10018"/>
      <c r="AW10018"/>
      <c r="AX10018"/>
      <c r="AY10018"/>
      <c r="AZ10018"/>
      <c r="BA10018"/>
      <c r="BB10018"/>
      <c r="BC10018"/>
      <c r="BD10018"/>
      <c r="BE10018"/>
      <c r="BF10018"/>
      <c r="BG10018"/>
      <c r="BH10018"/>
      <c r="BI10018"/>
      <c r="BJ10018"/>
      <c r="BK10018"/>
      <c r="BL10018"/>
      <c r="BM10018"/>
      <c r="BN10018"/>
      <c r="BO10018"/>
      <c r="BP10018"/>
      <c r="BQ10018"/>
      <c r="BR10018"/>
      <c r="BS10018"/>
      <c r="BT10018"/>
      <c r="BU10018"/>
      <c r="BV10018"/>
      <c r="BW10018"/>
      <c r="BX10018"/>
      <c r="BY10018"/>
      <c r="BZ10018"/>
      <c r="CA10018"/>
      <c r="CB10018"/>
      <c r="CC10018"/>
      <c r="CD10018"/>
      <c r="CE10018"/>
      <c r="CF10018"/>
      <c r="CG10018"/>
      <c r="CH10018"/>
      <c r="CI10018"/>
      <c r="CJ10018"/>
      <c r="CK10018"/>
      <c r="CL10018"/>
      <c r="CM10018"/>
      <c r="CN10018"/>
      <c r="CO10018"/>
      <c r="CP10018"/>
      <c r="CQ10018"/>
      <c r="CR10018"/>
      <c r="CS10018"/>
      <c r="CT10018"/>
      <c r="CU10018"/>
      <c r="CV10018"/>
      <c r="CW10018"/>
      <c r="CX10018"/>
      <c r="CY10018"/>
      <c r="CZ10018"/>
      <c r="DA10018"/>
      <c r="DB10018"/>
      <c r="DC10018"/>
      <c r="DD10018"/>
      <c r="DE10018"/>
      <c r="DF10018"/>
      <c r="DG10018"/>
      <c r="DH10018"/>
      <c r="DI10018"/>
      <c r="DJ10018"/>
      <c r="DK10018"/>
      <c r="DL10018"/>
      <c r="DM10018"/>
      <c r="DN10018"/>
      <c r="DO10018"/>
      <c r="DP10018"/>
      <c r="DQ10018"/>
      <c r="DR10018"/>
      <c r="DS10018"/>
      <c r="DT10018"/>
      <c r="DU10018"/>
      <c r="DV10018"/>
      <c r="DW10018"/>
      <c r="DX10018"/>
      <c r="DY10018"/>
      <c r="DZ10018"/>
      <c r="EA10018"/>
      <c r="EB10018"/>
      <c r="EC10018"/>
      <c r="ED10018"/>
      <c r="EE10018"/>
      <c r="EF10018"/>
      <c r="EG10018"/>
      <c r="EH10018"/>
      <c r="EI10018"/>
      <c r="EJ10018"/>
      <c r="EK10018"/>
      <c r="EL10018"/>
      <c r="EM10018"/>
      <c r="EN10018"/>
      <c r="EO10018"/>
      <c r="EP10018"/>
      <c r="EQ10018"/>
      <c r="ER10018"/>
      <c r="ES10018"/>
      <c r="ET10018"/>
      <c r="EU10018"/>
      <c r="EV10018"/>
      <c r="EW10018"/>
      <c r="EX10018"/>
      <c r="EY10018"/>
      <c r="EZ10018"/>
      <c r="FA10018"/>
      <c r="FB10018"/>
      <c r="FC10018"/>
      <c r="FD10018"/>
      <c r="FE10018"/>
      <c r="FF10018"/>
      <c r="FG10018"/>
      <c r="FH10018"/>
      <c r="FI10018"/>
      <c r="FJ10018"/>
      <c r="FK10018"/>
      <c r="FL10018"/>
      <c r="FM10018"/>
      <c r="FN10018"/>
      <c r="FO10018"/>
      <c r="FP10018"/>
      <c r="FQ10018"/>
      <c r="FR10018"/>
      <c r="FS10018"/>
      <c r="FT10018"/>
      <c r="FU10018"/>
      <c r="FV10018"/>
      <c r="FW10018"/>
      <c r="FX10018"/>
      <c r="FY10018"/>
      <c r="FZ10018"/>
      <c r="GA10018"/>
      <c r="GB10018"/>
      <c r="GC10018"/>
      <c r="GD10018"/>
      <c r="GE10018"/>
      <c r="GF10018"/>
      <c r="GG10018"/>
      <c r="GH10018"/>
      <c r="GI10018"/>
      <c r="GJ10018"/>
      <c r="GK10018"/>
      <c r="GL10018"/>
      <c r="GM10018"/>
      <c r="GN10018"/>
      <c r="GO10018"/>
      <c r="GP10018"/>
      <c r="GQ10018"/>
      <c r="GR10018"/>
      <c r="GS10018"/>
      <c r="GT10018"/>
      <c r="GU10018"/>
      <c r="GV10018"/>
      <c r="GW10018"/>
      <c r="GX10018"/>
      <c r="GY10018"/>
      <c r="GZ10018"/>
      <c r="HA10018"/>
      <c r="HB10018"/>
      <c r="HC10018"/>
      <c r="HD10018"/>
      <c r="HE10018"/>
      <c r="HF10018"/>
      <c r="HG10018"/>
      <c r="HH10018"/>
      <c r="HI10018"/>
      <c r="HJ10018"/>
      <c r="HK10018"/>
      <c r="HL10018"/>
      <c r="HM10018"/>
      <c r="HN10018"/>
      <c r="HO10018"/>
      <c r="HP10018"/>
      <c r="HQ10018"/>
      <c r="HR10018"/>
      <c r="HS10018"/>
      <c r="HT10018"/>
      <c r="HU10018"/>
      <c r="HV10018"/>
      <c r="HW10018"/>
      <c r="HX10018"/>
      <c r="HY10018"/>
      <c r="HZ10018"/>
      <c r="IA10018"/>
      <c r="IB10018"/>
      <c r="IC10018"/>
      <c r="ID10018"/>
      <c r="IE10018"/>
      <c r="IF10018"/>
      <c r="IG10018"/>
      <c r="IH10018"/>
      <c r="II10018"/>
      <c r="IJ10018"/>
      <c r="IK10018"/>
      <c r="IL10018"/>
      <c r="IM10018"/>
      <c r="IN10018"/>
      <c r="IO10018"/>
      <c r="IP10018"/>
      <c r="IQ10018"/>
      <c r="IR10018"/>
      <c r="IS10018"/>
      <c r="IT10018"/>
      <c r="IU10018"/>
      <c r="IV10018"/>
    </row>
    <row r="10019" spans="1:256" x14ac:dyDescent="0.2">
      <c r="A10019" s="215" t="s">
        <v>20924</v>
      </c>
      <c r="B10019" s="292">
        <v>0.01</v>
      </c>
      <c r="C10019" s="90">
        <v>7.456999214032283E-3</v>
      </c>
      <c r="D10019" s="88">
        <v>77</v>
      </c>
      <c r="E10019" s="88" t="s">
        <v>147</v>
      </c>
      <c r="F10019" s="106"/>
      <c r="H10019" s="87" t="s">
        <v>20925</v>
      </c>
      <c r="I10019"/>
      <c r="J10019"/>
      <c r="K10019"/>
      <c r="L10019"/>
      <c r="M10019"/>
      <c r="N10019"/>
      <c r="O10019"/>
      <c r="P10019"/>
      <c r="Q10019"/>
      <c r="R10019"/>
      <c r="S10019"/>
      <c r="T10019"/>
      <c r="U10019"/>
      <c r="V10019"/>
      <c r="W10019"/>
      <c r="X10019"/>
      <c r="Y10019"/>
      <c r="Z10019"/>
      <c r="AA10019"/>
      <c r="AB10019"/>
      <c r="AC10019"/>
      <c r="AD10019"/>
      <c r="AE10019"/>
      <c r="AF10019"/>
      <c r="AG10019"/>
      <c r="AH10019"/>
      <c r="AI10019"/>
      <c r="AJ10019"/>
      <c r="AK10019"/>
      <c r="AL10019"/>
      <c r="AM10019"/>
      <c r="AN10019"/>
      <c r="AO10019"/>
      <c r="AP10019"/>
      <c r="AQ10019"/>
      <c r="AR10019"/>
      <c r="AS10019"/>
      <c r="AT10019"/>
      <c r="AU10019"/>
      <c r="AV10019"/>
      <c r="AW10019"/>
      <c r="AX10019"/>
      <c r="AY10019"/>
      <c r="AZ10019"/>
      <c r="BA10019"/>
      <c r="BB10019"/>
      <c r="BC10019"/>
      <c r="BD10019"/>
      <c r="BE10019"/>
      <c r="BF10019"/>
      <c r="BG10019"/>
      <c r="BH10019"/>
      <c r="BI10019"/>
      <c r="BJ10019"/>
      <c r="BK10019"/>
      <c r="BL10019"/>
      <c r="BM10019"/>
      <c r="BN10019"/>
      <c r="BO10019"/>
      <c r="BP10019"/>
      <c r="BQ10019"/>
      <c r="BR10019"/>
      <c r="BS10019"/>
      <c r="BT10019"/>
      <c r="BU10019"/>
      <c r="BV10019"/>
      <c r="BW10019"/>
      <c r="BX10019"/>
      <c r="BY10019"/>
      <c r="BZ10019"/>
      <c r="CA10019"/>
      <c r="CB10019"/>
      <c r="CC10019"/>
      <c r="CD10019"/>
      <c r="CE10019"/>
      <c r="CF10019"/>
      <c r="CG10019"/>
      <c r="CH10019"/>
      <c r="CI10019"/>
      <c r="CJ10019"/>
      <c r="CK10019"/>
      <c r="CL10019"/>
      <c r="CM10019"/>
      <c r="CN10019"/>
      <c r="CO10019"/>
      <c r="CP10019"/>
      <c r="CQ10019"/>
      <c r="CR10019"/>
      <c r="CS10019"/>
      <c r="CT10019"/>
      <c r="CU10019"/>
      <c r="CV10019"/>
      <c r="CW10019"/>
      <c r="CX10019"/>
      <c r="CY10019"/>
      <c r="CZ10019"/>
      <c r="DA10019"/>
      <c r="DB10019"/>
      <c r="DC10019"/>
      <c r="DD10019"/>
      <c r="DE10019"/>
      <c r="DF10019"/>
      <c r="DG10019"/>
      <c r="DH10019"/>
      <c r="DI10019"/>
      <c r="DJ10019"/>
      <c r="DK10019"/>
      <c r="DL10019"/>
      <c r="DM10019"/>
      <c r="DN10019"/>
      <c r="DO10019"/>
      <c r="DP10019"/>
      <c r="DQ10019"/>
      <c r="DR10019"/>
      <c r="DS10019"/>
      <c r="DT10019"/>
      <c r="DU10019"/>
      <c r="DV10019"/>
      <c r="DW10019"/>
      <c r="DX10019"/>
      <c r="DY10019"/>
      <c r="DZ10019"/>
      <c r="EA10019"/>
      <c r="EB10019"/>
      <c r="EC10019"/>
      <c r="ED10019"/>
      <c r="EE10019"/>
      <c r="EF10019"/>
      <c r="EG10019"/>
      <c r="EH10019"/>
      <c r="EI10019"/>
      <c r="EJ10019"/>
      <c r="EK10019"/>
      <c r="EL10019"/>
      <c r="EM10019"/>
      <c r="EN10019"/>
      <c r="EO10019"/>
      <c r="EP10019"/>
      <c r="EQ10019"/>
      <c r="ER10019"/>
      <c r="ES10019"/>
      <c r="ET10019"/>
      <c r="EU10019"/>
      <c r="EV10019"/>
      <c r="EW10019"/>
      <c r="EX10019"/>
      <c r="EY10019"/>
      <c r="EZ10019"/>
      <c r="FA10019"/>
      <c r="FB10019"/>
      <c r="FC10019"/>
      <c r="FD10019"/>
      <c r="FE10019"/>
      <c r="FF10019"/>
      <c r="FG10019"/>
      <c r="FH10019"/>
      <c r="FI10019"/>
      <c r="FJ10019"/>
      <c r="FK10019"/>
      <c r="FL10019"/>
      <c r="FM10019"/>
      <c r="FN10019"/>
      <c r="FO10019"/>
      <c r="FP10019"/>
      <c r="FQ10019"/>
      <c r="FR10019"/>
      <c r="FS10019"/>
      <c r="FT10019"/>
      <c r="FU10019"/>
      <c r="FV10019"/>
      <c r="FW10019"/>
      <c r="FX10019"/>
      <c r="FY10019"/>
      <c r="FZ10019"/>
      <c r="GA10019"/>
      <c r="GB10019"/>
      <c r="GC10019"/>
      <c r="GD10019"/>
      <c r="GE10019"/>
      <c r="GF10019"/>
      <c r="GG10019"/>
      <c r="GH10019"/>
      <c r="GI10019"/>
      <c r="GJ10019"/>
      <c r="GK10019"/>
      <c r="GL10019"/>
      <c r="GM10019"/>
      <c r="GN10019"/>
      <c r="GO10019"/>
      <c r="GP10019"/>
      <c r="GQ10019"/>
      <c r="GR10019"/>
      <c r="GS10019"/>
      <c r="GT10019"/>
      <c r="GU10019"/>
      <c r="GV10019"/>
      <c r="GW10019"/>
      <c r="GX10019"/>
      <c r="GY10019"/>
      <c r="GZ10019"/>
      <c r="HA10019"/>
      <c r="HB10019"/>
      <c r="HC10019"/>
      <c r="HD10019"/>
      <c r="HE10019"/>
      <c r="HF10019"/>
      <c r="HG10019"/>
      <c r="HH10019"/>
      <c r="HI10019"/>
      <c r="HJ10019"/>
      <c r="HK10019"/>
      <c r="HL10019"/>
      <c r="HM10019"/>
      <c r="HN10019"/>
      <c r="HO10019"/>
      <c r="HP10019"/>
      <c r="HQ10019"/>
      <c r="HR10019"/>
      <c r="HS10019"/>
      <c r="HT10019"/>
      <c r="HU10019"/>
      <c r="HV10019"/>
      <c r="HW10019"/>
      <c r="HX10019"/>
      <c r="HY10019"/>
      <c r="HZ10019"/>
      <c r="IA10019"/>
      <c r="IB10019"/>
      <c r="IC10019"/>
      <c r="ID10019"/>
      <c r="IE10019"/>
      <c r="IF10019"/>
      <c r="IG10019"/>
      <c r="IH10019"/>
      <c r="II10019"/>
      <c r="IJ10019"/>
      <c r="IK10019"/>
      <c r="IL10019"/>
      <c r="IM10019"/>
      <c r="IN10019"/>
      <c r="IO10019"/>
      <c r="IP10019"/>
      <c r="IQ10019"/>
      <c r="IR10019"/>
      <c r="IS10019"/>
      <c r="IT10019"/>
      <c r="IU10019"/>
      <c r="IV10019"/>
    </row>
    <row r="10020" spans="1:256" x14ac:dyDescent="0.2">
      <c r="A10020" s="215" t="s">
        <v>21134</v>
      </c>
      <c r="B10020" s="292">
        <v>0.02</v>
      </c>
      <c r="C10020" s="90">
        <v>1.4913998428064566E-2</v>
      </c>
      <c r="D10020" s="88">
        <v>77</v>
      </c>
      <c r="E10020" s="88" t="s">
        <v>147</v>
      </c>
      <c r="F10020" s="106"/>
      <c r="H10020" s="87" t="s">
        <v>21135</v>
      </c>
      <c r="I10020"/>
      <c r="J10020"/>
      <c r="K10020"/>
      <c r="L10020"/>
      <c r="M10020"/>
      <c r="N10020"/>
      <c r="O10020"/>
      <c r="P10020"/>
      <c r="Q10020"/>
      <c r="R10020"/>
      <c r="S10020"/>
      <c r="T10020"/>
      <c r="U10020"/>
      <c r="V10020"/>
      <c r="W10020"/>
      <c r="X10020"/>
      <c r="Y10020"/>
      <c r="Z10020"/>
      <c r="AA10020"/>
      <c r="AB10020"/>
      <c r="AC10020"/>
      <c r="AD10020"/>
      <c r="AE10020"/>
      <c r="AF10020"/>
      <c r="AG10020"/>
      <c r="AH10020"/>
      <c r="AI10020"/>
      <c r="AJ10020"/>
      <c r="AK10020"/>
      <c r="AL10020"/>
      <c r="AM10020"/>
      <c r="AN10020"/>
      <c r="AO10020"/>
      <c r="AP10020"/>
      <c r="AQ10020"/>
      <c r="AR10020"/>
      <c r="AS10020"/>
      <c r="AT10020"/>
      <c r="AU10020"/>
      <c r="AV10020"/>
      <c r="AW10020"/>
      <c r="AX10020"/>
      <c r="AY10020"/>
      <c r="AZ10020"/>
      <c r="BA10020"/>
      <c r="BB10020"/>
      <c r="BC10020"/>
      <c r="BD10020"/>
      <c r="BE10020"/>
      <c r="BF10020"/>
      <c r="BG10020"/>
      <c r="BH10020"/>
      <c r="BI10020"/>
      <c r="BJ10020"/>
      <c r="BK10020"/>
      <c r="BL10020"/>
      <c r="BM10020"/>
      <c r="BN10020"/>
      <c r="BO10020"/>
      <c r="BP10020"/>
      <c r="BQ10020"/>
      <c r="BR10020"/>
      <c r="BS10020"/>
      <c r="BT10020"/>
      <c r="BU10020"/>
      <c r="BV10020"/>
      <c r="BW10020"/>
      <c r="BX10020"/>
      <c r="BY10020"/>
      <c r="BZ10020"/>
      <c r="CA10020"/>
      <c r="CB10020"/>
      <c r="CC10020"/>
      <c r="CD10020"/>
      <c r="CE10020"/>
      <c r="CF10020"/>
      <c r="CG10020"/>
      <c r="CH10020"/>
      <c r="CI10020"/>
      <c r="CJ10020"/>
      <c r="CK10020"/>
      <c r="CL10020"/>
      <c r="CM10020"/>
      <c r="CN10020"/>
      <c r="CO10020"/>
      <c r="CP10020"/>
      <c r="CQ10020"/>
      <c r="CR10020"/>
      <c r="CS10020"/>
      <c r="CT10020"/>
      <c r="CU10020"/>
      <c r="CV10020"/>
      <c r="CW10020"/>
      <c r="CX10020"/>
      <c r="CY10020"/>
      <c r="CZ10020"/>
      <c r="DA10020"/>
      <c r="DB10020"/>
      <c r="DC10020"/>
      <c r="DD10020"/>
      <c r="DE10020"/>
      <c r="DF10020"/>
      <c r="DG10020"/>
      <c r="DH10020"/>
      <c r="DI10020"/>
      <c r="DJ10020"/>
      <c r="DK10020"/>
      <c r="DL10020"/>
      <c r="DM10020"/>
      <c r="DN10020"/>
      <c r="DO10020"/>
      <c r="DP10020"/>
      <c r="DQ10020"/>
      <c r="DR10020"/>
      <c r="DS10020"/>
      <c r="DT10020"/>
      <c r="DU10020"/>
      <c r="DV10020"/>
      <c r="DW10020"/>
      <c r="DX10020"/>
      <c r="DY10020"/>
      <c r="DZ10020"/>
      <c r="EA10020"/>
      <c r="EB10020"/>
      <c r="EC10020"/>
      <c r="ED10020"/>
      <c r="EE10020"/>
      <c r="EF10020"/>
      <c r="EG10020"/>
      <c r="EH10020"/>
      <c r="EI10020"/>
      <c r="EJ10020"/>
      <c r="EK10020"/>
      <c r="EL10020"/>
      <c r="EM10020"/>
      <c r="EN10020"/>
      <c r="EO10020"/>
      <c r="EP10020"/>
      <c r="EQ10020"/>
      <c r="ER10020"/>
      <c r="ES10020"/>
      <c r="ET10020"/>
      <c r="EU10020"/>
      <c r="EV10020"/>
      <c r="EW10020"/>
      <c r="EX10020"/>
      <c r="EY10020"/>
      <c r="EZ10020"/>
      <c r="FA10020"/>
      <c r="FB10020"/>
      <c r="FC10020"/>
      <c r="FD10020"/>
      <c r="FE10020"/>
      <c r="FF10020"/>
      <c r="FG10020"/>
      <c r="FH10020"/>
      <c r="FI10020"/>
      <c r="FJ10020"/>
      <c r="FK10020"/>
      <c r="FL10020"/>
      <c r="FM10020"/>
      <c r="FN10020"/>
      <c r="FO10020"/>
      <c r="FP10020"/>
      <c r="FQ10020"/>
      <c r="FR10020"/>
      <c r="FS10020"/>
      <c r="FT10020"/>
      <c r="FU10020"/>
      <c r="FV10020"/>
      <c r="FW10020"/>
      <c r="FX10020"/>
      <c r="FY10020"/>
      <c r="FZ10020"/>
      <c r="GA10020"/>
      <c r="GB10020"/>
      <c r="GC10020"/>
      <c r="GD10020"/>
      <c r="GE10020"/>
      <c r="GF10020"/>
      <c r="GG10020"/>
      <c r="GH10020"/>
      <c r="GI10020"/>
      <c r="GJ10020"/>
      <c r="GK10020"/>
      <c r="GL10020"/>
      <c r="GM10020"/>
      <c r="GN10020"/>
      <c r="GO10020"/>
      <c r="GP10020"/>
      <c r="GQ10020"/>
      <c r="GR10020"/>
      <c r="GS10020"/>
      <c r="GT10020"/>
      <c r="GU10020"/>
      <c r="GV10020"/>
      <c r="GW10020"/>
      <c r="GX10020"/>
      <c r="GY10020"/>
      <c r="GZ10020"/>
      <c r="HA10020"/>
      <c r="HB10020"/>
      <c r="HC10020"/>
      <c r="HD10020"/>
      <c r="HE10020"/>
      <c r="HF10020"/>
      <c r="HG10020"/>
      <c r="HH10020"/>
      <c r="HI10020"/>
      <c r="HJ10020"/>
      <c r="HK10020"/>
      <c r="HL10020"/>
      <c r="HM10020"/>
      <c r="HN10020"/>
      <c r="HO10020"/>
      <c r="HP10020"/>
      <c r="HQ10020"/>
      <c r="HR10020"/>
      <c r="HS10020"/>
      <c r="HT10020"/>
      <c r="HU10020"/>
      <c r="HV10020"/>
      <c r="HW10020"/>
      <c r="HX10020"/>
      <c r="HY10020"/>
      <c r="HZ10020"/>
      <c r="IA10020"/>
      <c r="IB10020"/>
      <c r="IC10020"/>
      <c r="ID10020"/>
      <c r="IE10020"/>
      <c r="IF10020"/>
      <c r="IG10020"/>
      <c r="IH10020"/>
      <c r="II10020"/>
      <c r="IJ10020"/>
      <c r="IK10020"/>
      <c r="IL10020"/>
      <c r="IM10020"/>
      <c r="IN10020"/>
      <c r="IO10020"/>
      <c r="IP10020"/>
      <c r="IQ10020"/>
      <c r="IR10020"/>
      <c r="IS10020"/>
      <c r="IT10020"/>
      <c r="IU10020"/>
      <c r="IV10020"/>
    </row>
    <row r="10021" spans="1:256" ht="12.6" customHeight="1" x14ac:dyDescent="0.2">
      <c r="A10021" s="215" t="s">
        <v>21268</v>
      </c>
      <c r="B10021" s="292">
        <v>0.13</v>
      </c>
      <c r="C10021" s="90">
        <v>9.694098978241969E-2</v>
      </c>
      <c r="D10021" s="88">
        <v>77</v>
      </c>
      <c r="E10021" s="88" t="s">
        <v>147</v>
      </c>
      <c r="F10021" s="106"/>
      <c r="H10021" s="87" t="s">
        <v>21269</v>
      </c>
      <c r="I10021"/>
      <c r="J10021"/>
      <c r="K10021"/>
      <c r="L10021"/>
      <c r="M10021"/>
      <c r="N10021"/>
      <c r="O10021"/>
      <c r="P10021"/>
      <c r="Q10021"/>
      <c r="R10021"/>
      <c r="S10021"/>
      <c r="T10021"/>
      <c r="U10021"/>
      <c r="V10021"/>
      <c r="W10021"/>
      <c r="X10021"/>
      <c r="Y10021"/>
      <c r="Z10021"/>
      <c r="AA10021"/>
      <c r="AB10021"/>
      <c r="AC10021"/>
      <c r="AD10021"/>
      <c r="AE10021"/>
      <c r="AF10021"/>
      <c r="AG10021"/>
      <c r="AH10021"/>
      <c r="AI10021"/>
      <c r="AJ10021"/>
      <c r="AK10021"/>
      <c r="AL10021"/>
      <c r="AM10021"/>
      <c r="AN10021"/>
      <c r="AO10021"/>
      <c r="AP10021"/>
      <c r="AQ10021"/>
      <c r="AR10021"/>
      <c r="AS10021"/>
      <c r="AT10021"/>
      <c r="AU10021"/>
      <c r="AV10021"/>
      <c r="AW10021"/>
      <c r="AX10021"/>
      <c r="AY10021"/>
      <c r="AZ10021"/>
      <c r="BA10021"/>
      <c r="BB10021"/>
      <c r="BC10021"/>
      <c r="BD10021"/>
      <c r="BE10021"/>
      <c r="BF10021"/>
      <c r="BG10021"/>
      <c r="BH10021"/>
      <c r="BI10021"/>
      <c r="BJ10021"/>
      <c r="BK10021"/>
      <c r="BL10021"/>
      <c r="BM10021"/>
      <c r="BN10021"/>
      <c r="BO10021"/>
      <c r="BP10021"/>
      <c r="BQ10021"/>
      <c r="BR10021"/>
      <c r="BS10021"/>
      <c r="BT10021"/>
      <c r="BU10021"/>
      <c r="BV10021"/>
      <c r="BW10021"/>
      <c r="BX10021"/>
      <c r="BY10021"/>
      <c r="BZ10021"/>
      <c r="CA10021"/>
      <c r="CB10021"/>
      <c r="CC10021"/>
      <c r="CD10021"/>
      <c r="CE10021"/>
      <c r="CF10021"/>
      <c r="CG10021"/>
      <c r="CH10021"/>
      <c r="CI10021"/>
      <c r="CJ10021"/>
      <c r="CK10021"/>
      <c r="CL10021"/>
      <c r="CM10021"/>
      <c r="CN10021"/>
      <c r="CO10021"/>
      <c r="CP10021"/>
      <c r="CQ10021"/>
      <c r="CR10021"/>
      <c r="CS10021"/>
      <c r="CT10021"/>
      <c r="CU10021"/>
      <c r="CV10021"/>
      <c r="CW10021"/>
      <c r="CX10021"/>
      <c r="CY10021"/>
      <c r="CZ10021"/>
      <c r="DA10021"/>
      <c r="DB10021"/>
      <c r="DC10021"/>
      <c r="DD10021"/>
      <c r="DE10021"/>
      <c r="DF10021"/>
      <c r="DG10021"/>
      <c r="DH10021"/>
      <c r="DI10021"/>
      <c r="DJ10021"/>
      <c r="DK10021"/>
      <c r="DL10021"/>
      <c r="DM10021"/>
      <c r="DN10021"/>
      <c r="DO10021"/>
      <c r="DP10021"/>
      <c r="DQ10021"/>
      <c r="DR10021"/>
      <c r="DS10021"/>
      <c r="DT10021"/>
      <c r="DU10021"/>
      <c r="DV10021"/>
      <c r="DW10021"/>
      <c r="DX10021"/>
      <c r="DY10021"/>
      <c r="DZ10021"/>
      <c r="EA10021"/>
      <c r="EB10021"/>
      <c r="EC10021"/>
      <c r="ED10021"/>
      <c r="EE10021"/>
      <c r="EF10021"/>
      <c r="EG10021"/>
      <c r="EH10021"/>
      <c r="EI10021"/>
      <c r="EJ10021"/>
      <c r="EK10021"/>
      <c r="EL10021"/>
      <c r="EM10021"/>
      <c r="EN10021"/>
      <c r="EO10021"/>
      <c r="EP10021"/>
      <c r="EQ10021"/>
      <c r="ER10021"/>
      <c r="ES10021"/>
      <c r="ET10021"/>
      <c r="EU10021"/>
      <c r="EV10021"/>
      <c r="EW10021"/>
      <c r="EX10021"/>
      <c r="EY10021"/>
      <c r="EZ10021"/>
      <c r="FA10021"/>
      <c r="FB10021"/>
      <c r="FC10021"/>
      <c r="FD10021"/>
      <c r="FE10021"/>
      <c r="FF10021"/>
      <c r="FG10021"/>
      <c r="FH10021"/>
      <c r="FI10021"/>
      <c r="FJ10021"/>
      <c r="FK10021"/>
      <c r="FL10021"/>
      <c r="FM10021"/>
      <c r="FN10021"/>
      <c r="FO10021"/>
      <c r="FP10021"/>
      <c r="FQ10021"/>
      <c r="FR10021"/>
      <c r="FS10021"/>
      <c r="FT10021"/>
      <c r="FU10021"/>
      <c r="FV10021"/>
      <c r="FW10021"/>
      <c r="FX10021"/>
      <c r="FY10021"/>
      <c r="FZ10021"/>
      <c r="GA10021"/>
      <c r="GB10021"/>
      <c r="GC10021"/>
      <c r="GD10021"/>
      <c r="GE10021"/>
      <c r="GF10021"/>
      <c r="GG10021"/>
      <c r="GH10021"/>
      <c r="GI10021"/>
      <c r="GJ10021"/>
      <c r="GK10021"/>
      <c r="GL10021"/>
      <c r="GM10021"/>
      <c r="GN10021"/>
      <c r="GO10021"/>
      <c r="GP10021"/>
      <c r="GQ10021"/>
      <c r="GR10021"/>
      <c r="GS10021"/>
      <c r="GT10021"/>
      <c r="GU10021"/>
      <c r="GV10021"/>
      <c r="GW10021"/>
      <c r="GX10021"/>
      <c r="GY10021"/>
      <c r="GZ10021"/>
      <c r="HA10021"/>
      <c r="HB10021"/>
      <c r="HC10021"/>
      <c r="HD10021"/>
      <c r="HE10021"/>
      <c r="HF10021"/>
      <c r="HG10021"/>
      <c r="HH10021"/>
      <c r="HI10021"/>
      <c r="HJ10021"/>
      <c r="HK10021"/>
      <c r="HL10021"/>
      <c r="HM10021"/>
      <c r="HN10021"/>
      <c r="HO10021"/>
      <c r="HP10021"/>
      <c r="HQ10021"/>
      <c r="HR10021"/>
      <c r="HS10021"/>
      <c r="HT10021"/>
      <c r="HU10021"/>
      <c r="HV10021"/>
      <c r="HW10021"/>
      <c r="HX10021"/>
      <c r="HY10021"/>
      <c r="HZ10021"/>
      <c r="IA10021"/>
      <c r="IB10021"/>
      <c r="IC10021"/>
      <c r="ID10021"/>
      <c r="IE10021"/>
      <c r="IF10021"/>
      <c r="IG10021"/>
      <c r="IH10021"/>
      <c r="II10021"/>
      <c r="IJ10021"/>
      <c r="IK10021"/>
      <c r="IL10021"/>
      <c r="IM10021"/>
      <c r="IN10021"/>
      <c r="IO10021"/>
      <c r="IP10021"/>
      <c r="IQ10021"/>
      <c r="IR10021"/>
      <c r="IS10021"/>
      <c r="IT10021"/>
      <c r="IU10021"/>
      <c r="IV10021"/>
    </row>
    <row r="10022" spans="1:256" ht="12.6" customHeight="1" x14ac:dyDescent="0.2">
      <c r="A10022" s="215" t="s">
        <v>21270</v>
      </c>
      <c r="B10022" s="292">
        <v>0.02</v>
      </c>
      <c r="C10022" s="90">
        <v>1.4913998428064566E-2</v>
      </c>
      <c r="D10022" s="88">
        <v>77</v>
      </c>
      <c r="E10022" s="88" t="s">
        <v>147</v>
      </c>
      <c r="F10022" s="106"/>
      <c r="H10022" s="87" t="s">
        <v>21271</v>
      </c>
      <c r="I10022"/>
      <c r="J10022"/>
      <c r="K10022"/>
      <c r="L10022"/>
      <c r="M10022"/>
      <c r="N10022"/>
      <c r="O10022"/>
      <c r="P10022"/>
      <c r="Q10022"/>
      <c r="R10022"/>
      <c r="S10022"/>
      <c r="T10022"/>
      <c r="U10022"/>
      <c r="V10022"/>
      <c r="W10022"/>
      <c r="X10022"/>
      <c r="Y10022"/>
      <c r="Z10022"/>
      <c r="AA10022"/>
      <c r="AB10022"/>
      <c r="AC10022"/>
      <c r="AD10022"/>
      <c r="AE10022"/>
      <c r="AF10022"/>
      <c r="AG10022"/>
      <c r="AH10022"/>
      <c r="AI10022"/>
      <c r="AJ10022"/>
      <c r="AK10022"/>
      <c r="AL10022"/>
      <c r="AM10022"/>
      <c r="AN10022"/>
      <c r="AO10022"/>
      <c r="AP10022"/>
      <c r="AQ10022"/>
      <c r="AR10022"/>
      <c r="AS10022"/>
      <c r="AT10022"/>
      <c r="AU10022"/>
      <c r="AV10022"/>
      <c r="AW10022"/>
      <c r="AX10022"/>
      <c r="AY10022"/>
      <c r="AZ10022"/>
      <c r="BA10022"/>
      <c r="BB10022"/>
      <c r="BC10022"/>
      <c r="BD10022"/>
      <c r="BE10022"/>
      <c r="BF10022"/>
      <c r="BG10022"/>
      <c r="BH10022"/>
      <c r="BI10022"/>
      <c r="BJ10022"/>
      <c r="BK10022"/>
      <c r="BL10022"/>
      <c r="BM10022"/>
      <c r="BN10022"/>
      <c r="BO10022"/>
      <c r="BP10022"/>
      <c r="BQ10022"/>
      <c r="BR10022"/>
      <c r="BS10022"/>
      <c r="BT10022"/>
      <c r="BU10022"/>
      <c r="BV10022"/>
      <c r="BW10022"/>
      <c r="BX10022"/>
      <c r="BY10022"/>
      <c r="BZ10022"/>
      <c r="CA10022"/>
      <c r="CB10022"/>
      <c r="CC10022"/>
      <c r="CD10022"/>
      <c r="CE10022"/>
      <c r="CF10022"/>
      <c r="CG10022"/>
      <c r="CH10022"/>
      <c r="CI10022"/>
      <c r="CJ10022"/>
      <c r="CK10022"/>
      <c r="CL10022"/>
      <c r="CM10022"/>
      <c r="CN10022"/>
      <c r="CO10022"/>
      <c r="CP10022"/>
      <c r="CQ10022"/>
      <c r="CR10022"/>
      <c r="CS10022"/>
      <c r="CT10022"/>
      <c r="CU10022"/>
      <c r="CV10022"/>
      <c r="CW10022"/>
      <c r="CX10022"/>
      <c r="CY10022"/>
      <c r="CZ10022"/>
      <c r="DA10022"/>
      <c r="DB10022"/>
      <c r="DC10022"/>
      <c r="DD10022"/>
      <c r="DE10022"/>
      <c r="DF10022"/>
      <c r="DG10022"/>
      <c r="DH10022"/>
      <c r="DI10022"/>
      <c r="DJ10022"/>
      <c r="DK10022"/>
      <c r="DL10022"/>
      <c r="DM10022"/>
      <c r="DN10022"/>
      <c r="DO10022"/>
      <c r="DP10022"/>
      <c r="DQ10022"/>
      <c r="DR10022"/>
      <c r="DS10022"/>
      <c r="DT10022"/>
      <c r="DU10022"/>
      <c r="DV10022"/>
      <c r="DW10022"/>
      <c r="DX10022"/>
      <c r="DY10022"/>
      <c r="DZ10022"/>
      <c r="EA10022"/>
      <c r="EB10022"/>
      <c r="EC10022"/>
      <c r="ED10022"/>
      <c r="EE10022"/>
      <c r="EF10022"/>
      <c r="EG10022"/>
      <c r="EH10022"/>
      <c r="EI10022"/>
      <c r="EJ10022"/>
      <c r="EK10022"/>
      <c r="EL10022"/>
      <c r="EM10022"/>
      <c r="EN10022"/>
      <c r="EO10022"/>
      <c r="EP10022"/>
      <c r="EQ10022"/>
      <c r="ER10022"/>
      <c r="ES10022"/>
      <c r="ET10022"/>
      <c r="EU10022"/>
      <c r="EV10022"/>
      <c r="EW10022"/>
      <c r="EX10022"/>
      <c r="EY10022"/>
      <c r="EZ10022"/>
      <c r="FA10022"/>
      <c r="FB10022"/>
      <c r="FC10022"/>
      <c r="FD10022"/>
      <c r="FE10022"/>
      <c r="FF10022"/>
      <c r="FG10022"/>
      <c r="FH10022"/>
      <c r="FI10022"/>
      <c r="FJ10022"/>
      <c r="FK10022"/>
      <c r="FL10022"/>
      <c r="FM10022"/>
      <c r="FN10022"/>
      <c r="FO10022"/>
      <c r="FP10022"/>
      <c r="FQ10022"/>
      <c r="FR10022"/>
      <c r="FS10022"/>
      <c r="FT10022"/>
      <c r="FU10022"/>
      <c r="FV10022"/>
      <c r="FW10022"/>
      <c r="FX10022"/>
      <c r="FY10022"/>
      <c r="FZ10022"/>
      <c r="GA10022"/>
      <c r="GB10022"/>
      <c r="GC10022"/>
      <c r="GD10022"/>
      <c r="GE10022"/>
      <c r="GF10022"/>
      <c r="GG10022"/>
      <c r="GH10022"/>
      <c r="GI10022"/>
      <c r="GJ10022"/>
      <c r="GK10022"/>
      <c r="GL10022"/>
      <c r="GM10022"/>
      <c r="GN10022"/>
      <c r="GO10022"/>
      <c r="GP10022"/>
      <c r="GQ10022"/>
      <c r="GR10022"/>
      <c r="GS10022"/>
      <c r="GT10022"/>
      <c r="GU10022"/>
      <c r="GV10022"/>
      <c r="GW10022"/>
      <c r="GX10022"/>
      <c r="GY10022"/>
      <c r="GZ10022"/>
      <c r="HA10022"/>
      <c r="HB10022"/>
      <c r="HC10022"/>
      <c r="HD10022"/>
      <c r="HE10022"/>
      <c r="HF10022"/>
      <c r="HG10022"/>
      <c r="HH10022"/>
      <c r="HI10022"/>
      <c r="HJ10022"/>
      <c r="HK10022"/>
      <c r="HL10022"/>
      <c r="HM10022"/>
      <c r="HN10022"/>
      <c r="HO10022"/>
      <c r="HP10022"/>
      <c r="HQ10022"/>
      <c r="HR10022"/>
      <c r="HS10022"/>
      <c r="HT10022"/>
      <c r="HU10022"/>
      <c r="HV10022"/>
      <c r="HW10022"/>
      <c r="HX10022"/>
      <c r="HY10022"/>
      <c r="HZ10022"/>
      <c r="IA10022"/>
      <c r="IB10022"/>
      <c r="IC10022"/>
      <c r="ID10022"/>
      <c r="IE10022"/>
      <c r="IF10022"/>
      <c r="IG10022"/>
      <c r="IH10022"/>
      <c r="II10022"/>
      <c r="IJ10022"/>
      <c r="IK10022"/>
      <c r="IL10022"/>
      <c r="IM10022"/>
      <c r="IN10022"/>
      <c r="IO10022"/>
      <c r="IP10022"/>
      <c r="IQ10022"/>
      <c r="IR10022"/>
      <c r="IS10022"/>
      <c r="IT10022"/>
      <c r="IU10022"/>
      <c r="IV10022"/>
    </row>
    <row r="10023" spans="1:256" ht="12.6" customHeight="1" x14ac:dyDescent="0.2">
      <c r="A10023" s="215" t="s">
        <v>21272</v>
      </c>
      <c r="B10023" s="292">
        <v>0.02</v>
      </c>
      <c r="C10023" s="90">
        <v>1.4913998428064566E-2</v>
      </c>
      <c r="D10023" s="88">
        <v>77</v>
      </c>
      <c r="E10023" s="88" t="s">
        <v>147</v>
      </c>
      <c r="F10023" s="106"/>
      <c r="H10023" s="87" t="s">
        <v>21273</v>
      </c>
      <c r="I10023"/>
      <c r="J10023"/>
      <c r="K10023"/>
      <c r="L10023"/>
      <c r="M10023"/>
      <c r="N10023"/>
      <c r="O10023"/>
      <c r="P10023"/>
      <c r="Q10023"/>
      <c r="R10023"/>
      <c r="S10023"/>
      <c r="T10023"/>
      <c r="U10023"/>
      <c r="V10023"/>
      <c r="W10023"/>
      <c r="X10023"/>
      <c r="Y10023"/>
      <c r="Z10023"/>
      <c r="AA10023"/>
      <c r="AB10023"/>
      <c r="AC10023"/>
      <c r="AD10023"/>
      <c r="AE10023"/>
      <c r="AF10023"/>
      <c r="AG10023"/>
      <c r="AH10023"/>
      <c r="AI10023"/>
      <c r="AJ10023"/>
      <c r="AK10023"/>
      <c r="AL10023"/>
      <c r="AM10023"/>
      <c r="AN10023"/>
      <c r="AO10023"/>
      <c r="AP10023"/>
      <c r="AQ10023"/>
      <c r="AR10023"/>
      <c r="AS10023"/>
      <c r="AT10023"/>
      <c r="AU10023"/>
      <c r="AV10023"/>
      <c r="AW10023"/>
      <c r="AX10023"/>
      <c r="AY10023"/>
      <c r="AZ10023"/>
      <c r="BA10023"/>
      <c r="BB10023"/>
      <c r="BC10023"/>
      <c r="BD10023"/>
      <c r="BE10023"/>
      <c r="BF10023"/>
      <c r="BG10023"/>
      <c r="BH10023"/>
      <c r="BI10023"/>
      <c r="BJ10023"/>
      <c r="BK10023"/>
      <c r="BL10023"/>
      <c r="BM10023"/>
      <c r="BN10023"/>
      <c r="BO10023"/>
      <c r="BP10023"/>
      <c r="BQ10023"/>
      <c r="BR10023"/>
      <c r="BS10023"/>
      <c r="BT10023"/>
      <c r="BU10023"/>
      <c r="BV10023"/>
      <c r="BW10023"/>
      <c r="BX10023"/>
      <c r="BY10023"/>
      <c r="BZ10023"/>
      <c r="CA10023"/>
      <c r="CB10023"/>
      <c r="CC10023"/>
      <c r="CD10023"/>
      <c r="CE10023"/>
      <c r="CF10023"/>
      <c r="CG10023"/>
      <c r="CH10023"/>
      <c r="CI10023"/>
      <c r="CJ10023"/>
      <c r="CK10023"/>
      <c r="CL10023"/>
      <c r="CM10023"/>
      <c r="CN10023"/>
      <c r="CO10023"/>
      <c r="CP10023"/>
      <c r="CQ10023"/>
      <c r="CR10023"/>
      <c r="CS10023"/>
      <c r="CT10023"/>
      <c r="CU10023"/>
      <c r="CV10023"/>
      <c r="CW10023"/>
      <c r="CX10023"/>
      <c r="CY10023"/>
      <c r="CZ10023"/>
      <c r="DA10023"/>
      <c r="DB10023"/>
      <c r="DC10023"/>
      <c r="DD10023"/>
      <c r="DE10023"/>
      <c r="DF10023"/>
      <c r="DG10023"/>
      <c r="DH10023"/>
      <c r="DI10023"/>
      <c r="DJ10023"/>
      <c r="DK10023"/>
      <c r="DL10023"/>
      <c r="DM10023"/>
      <c r="DN10023"/>
      <c r="DO10023"/>
      <c r="DP10023"/>
      <c r="DQ10023"/>
      <c r="DR10023"/>
      <c r="DS10023"/>
      <c r="DT10023"/>
      <c r="DU10023"/>
      <c r="DV10023"/>
      <c r="DW10023"/>
      <c r="DX10023"/>
      <c r="DY10023"/>
      <c r="DZ10023"/>
      <c r="EA10023"/>
      <c r="EB10023"/>
      <c r="EC10023"/>
      <c r="ED10023"/>
      <c r="EE10023"/>
      <c r="EF10023"/>
      <c r="EG10023"/>
      <c r="EH10023"/>
      <c r="EI10023"/>
      <c r="EJ10023"/>
      <c r="EK10023"/>
      <c r="EL10023"/>
      <c r="EM10023"/>
      <c r="EN10023"/>
      <c r="EO10023"/>
      <c r="EP10023"/>
      <c r="EQ10023"/>
      <c r="ER10023"/>
      <c r="ES10023"/>
      <c r="ET10023"/>
      <c r="EU10023"/>
      <c r="EV10023"/>
      <c r="EW10023"/>
      <c r="EX10023"/>
      <c r="EY10023"/>
      <c r="EZ10023"/>
      <c r="FA10023"/>
      <c r="FB10023"/>
      <c r="FC10023"/>
      <c r="FD10023"/>
      <c r="FE10023"/>
      <c r="FF10023"/>
      <c r="FG10023"/>
      <c r="FH10023"/>
      <c r="FI10023"/>
      <c r="FJ10023"/>
      <c r="FK10023"/>
      <c r="FL10023"/>
      <c r="FM10023"/>
      <c r="FN10023"/>
      <c r="FO10023"/>
      <c r="FP10023"/>
      <c r="FQ10023"/>
      <c r="FR10023"/>
      <c r="FS10023"/>
      <c r="FT10023"/>
      <c r="FU10023"/>
      <c r="FV10023"/>
      <c r="FW10023"/>
      <c r="FX10023"/>
      <c r="FY10023"/>
      <c r="FZ10023"/>
      <c r="GA10023"/>
      <c r="GB10023"/>
      <c r="GC10023"/>
      <c r="GD10023"/>
      <c r="GE10023"/>
      <c r="GF10023"/>
      <c r="GG10023"/>
      <c r="GH10023"/>
      <c r="GI10023"/>
      <c r="GJ10023"/>
      <c r="GK10023"/>
      <c r="GL10023"/>
      <c r="GM10023"/>
      <c r="GN10023"/>
      <c r="GO10023"/>
      <c r="GP10023"/>
      <c r="GQ10023"/>
      <c r="GR10023"/>
      <c r="GS10023"/>
      <c r="GT10023"/>
      <c r="GU10023"/>
      <c r="GV10023"/>
      <c r="GW10023"/>
      <c r="GX10023"/>
      <c r="GY10023"/>
      <c r="GZ10023"/>
      <c r="HA10023"/>
      <c r="HB10023"/>
      <c r="HC10023"/>
      <c r="HD10023"/>
      <c r="HE10023"/>
      <c r="HF10023"/>
      <c r="HG10023"/>
      <c r="HH10023"/>
      <c r="HI10023"/>
      <c r="HJ10023"/>
      <c r="HK10023"/>
      <c r="HL10023"/>
      <c r="HM10023"/>
      <c r="HN10023"/>
      <c r="HO10023"/>
      <c r="HP10023"/>
      <c r="HQ10023"/>
      <c r="HR10023"/>
      <c r="HS10023"/>
      <c r="HT10023"/>
      <c r="HU10023"/>
      <c r="HV10023"/>
      <c r="HW10023"/>
      <c r="HX10023"/>
      <c r="HY10023"/>
      <c r="HZ10023"/>
      <c r="IA10023"/>
      <c r="IB10023"/>
      <c r="IC10023"/>
      <c r="ID10023"/>
      <c r="IE10023"/>
      <c r="IF10023"/>
      <c r="IG10023"/>
      <c r="IH10023"/>
      <c r="II10023"/>
      <c r="IJ10023"/>
      <c r="IK10023"/>
      <c r="IL10023"/>
      <c r="IM10023"/>
      <c r="IN10023"/>
      <c r="IO10023"/>
      <c r="IP10023"/>
      <c r="IQ10023"/>
      <c r="IR10023"/>
      <c r="IS10023"/>
      <c r="IT10023"/>
      <c r="IU10023"/>
      <c r="IV10023"/>
    </row>
    <row r="10024" spans="1:256" ht="12.6" customHeight="1" x14ac:dyDescent="0.2">
      <c r="A10024" s="215" t="s">
        <v>20658</v>
      </c>
      <c r="B10024" s="292">
        <v>0.02</v>
      </c>
      <c r="C10024" s="90">
        <v>1.4913998428064566E-2</v>
      </c>
      <c r="D10024" s="88">
        <v>77</v>
      </c>
      <c r="E10024" s="88" t="s">
        <v>147</v>
      </c>
      <c r="F10024" s="106"/>
      <c r="H10024" s="87" t="s">
        <v>34463</v>
      </c>
      <c r="I10024"/>
      <c r="J10024"/>
      <c r="K10024"/>
      <c r="L10024"/>
      <c r="M10024"/>
      <c r="N10024"/>
      <c r="O10024"/>
      <c r="P10024"/>
      <c r="Q10024"/>
      <c r="R10024"/>
      <c r="S10024"/>
      <c r="T10024"/>
      <c r="U10024"/>
      <c r="V10024"/>
      <c r="W10024"/>
      <c r="X10024"/>
      <c r="Y10024"/>
      <c r="Z10024"/>
      <c r="AA10024"/>
      <c r="AB10024"/>
      <c r="AC10024"/>
      <c r="AD10024"/>
      <c r="AE10024"/>
      <c r="AF10024"/>
      <c r="AG10024"/>
      <c r="AH10024"/>
      <c r="AI10024"/>
      <c r="AJ10024"/>
      <c r="AK10024"/>
      <c r="AL10024"/>
      <c r="AM10024"/>
      <c r="AN10024"/>
      <c r="AO10024"/>
      <c r="AP10024"/>
      <c r="AQ10024"/>
      <c r="AR10024"/>
      <c r="AS10024"/>
      <c r="AT10024"/>
      <c r="AU10024"/>
      <c r="AV10024"/>
      <c r="AW10024"/>
      <c r="AX10024"/>
      <c r="AY10024"/>
      <c r="AZ10024"/>
      <c r="BA10024"/>
      <c r="BB10024"/>
      <c r="BC10024"/>
      <c r="BD10024"/>
      <c r="BE10024"/>
      <c r="BF10024"/>
      <c r="BG10024"/>
      <c r="BH10024"/>
      <c r="BI10024"/>
      <c r="BJ10024"/>
      <c r="BK10024"/>
      <c r="BL10024"/>
      <c r="BM10024"/>
      <c r="BN10024"/>
      <c r="BO10024"/>
      <c r="BP10024"/>
      <c r="BQ10024"/>
      <c r="BR10024"/>
      <c r="BS10024"/>
      <c r="BT10024"/>
      <c r="BU10024"/>
      <c r="BV10024"/>
      <c r="BW10024"/>
      <c r="BX10024"/>
      <c r="BY10024"/>
      <c r="BZ10024"/>
      <c r="CA10024"/>
      <c r="CB10024"/>
      <c r="CC10024"/>
      <c r="CD10024"/>
      <c r="CE10024"/>
      <c r="CF10024"/>
      <c r="CG10024"/>
      <c r="CH10024"/>
      <c r="CI10024"/>
      <c r="CJ10024"/>
      <c r="CK10024"/>
      <c r="CL10024"/>
      <c r="CM10024"/>
      <c r="CN10024"/>
      <c r="CO10024"/>
      <c r="CP10024"/>
      <c r="CQ10024"/>
      <c r="CR10024"/>
      <c r="CS10024"/>
      <c r="CT10024"/>
      <c r="CU10024"/>
      <c r="CV10024"/>
      <c r="CW10024"/>
      <c r="CX10024"/>
      <c r="CY10024"/>
      <c r="CZ10024"/>
      <c r="DA10024"/>
      <c r="DB10024"/>
      <c r="DC10024"/>
      <c r="DD10024"/>
      <c r="DE10024"/>
      <c r="DF10024"/>
      <c r="DG10024"/>
      <c r="DH10024"/>
      <c r="DI10024"/>
      <c r="DJ10024"/>
      <c r="DK10024"/>
      <c r="DL10024"/>
      <c r="DM10024"/>
      <c r="DN10024"/>
      <c r="DO10024"/>
      <c r="DP10024"/>
      <c r="DQ10024"/>
      <c r="DR10024"/>
      <c r="DS10024"/>
      <c r="DT10024"/>
      <c r="DU10024"/>
      <c r="DV10024"/>
      <c r="DW10024"/>
      <c r="DX10024"/>
      <c r="DY10024"/>
      <c r="DZ10024"/>
      <c r="EA10024"/>
      <c r="EB10024"/>
      <c r="EC10024"/>
      <c r="ED10024"/>
      <c r="EE10024"/>
      <c r="EF10024"/>
      <c r="EG10024"/>
      <c r="EH10024"/>
      <c r="EI10024"/>
      <c r="EJ10024"/>
      <c r="EK10024"/>
      <c r="EL10024"/>
      <c r="EM10024"/>
      <c r="EN10024"/>
      <c r="EO10024"/>
      <c r="EP10024"/>
      <c r="EQ10024"/>
      <c r="ER10024"/>
      <c r="ES10024"/>
      <c r="ET10024"/>
      <c r="EU10024"/>
      <c r="EV10024"/>
      <c r="EW10024"/>
      <c r="EX10024"/>
      <c r="EY10024"/>
      <c r="EZ10024"/>
      <c r="FA10024"/>
      <c r="FB10024"/>
      <c r="FC10024"/>
      <c r="FD10024"/>
      <c r="FE10024"/>
      <c r="FF10024"/>
      <c r="FG10024"/>
      <c r="FH10024"/>
      <c r="FI10024"/>
      <c r="FJ10024"/>
      <c r="FK10024"/>
      <c r="FL10024"/>
      <c r="FM10024"/>
      <c r="FN10024"/>
      <c r="FO10024"/>
      <c r="FP10024"/>
      <c r="FQ10024"/>
      <c r="FR10024"/>
      <c r="FS10024"/>
      <c r="FT10024"/>
      <c r="FU10024"/>
      <c r="FV10024"/>
      <c r="FW10024"/>
      <c r="FX10024"/>
      <c r="FY10024"/>
      <c r="FZ10024"/>
      <c r="GA10024"/>
      <c r="GB10024"/>
      <c r="GC10024"/>
      <c r="GD10024"/>
      <c r="GE10024"/>
      <c r="GF10024"/>
      <c r="GG10024"/>
      <c r="GH10024"/>
      <c r="GI10024"/>
      <c r="GJ10024"/>
      <c r="GK10024"/>
      <c r="GL10024"/>
      <c r="GM10024"/>
      <c r="GN10024"/>
      <c r="GO10024"/>
      <c r="GP10024"/>
      <c r="GQ10024"/>
      <c r="GR10024"/>
      <c r="GS10024"/>
      <c r="GT10024"/>
      <c r="GU10024"/>
      <c r="GV10024"/>
      <c r="GW10024"/>
      <c r="GX10024"/>
      <c r="GY10024"/>
      <c r="GZ10024"/>
      <c r="HA10024"/>
      <c r="HB10024"/>
      <c r="HC10024"/>
      <c r="HD10024"/>
      <c r="HE10024"/>
      <c r="HF10024"/>
      <c r="HG10024"/>
      <c r="HH10024"/>
      <c r="HI10024"/>
      <c r="HJ10024"/>
      <c r="HK10024"/>
      <c r="HL10024"/>
      <c r="HM10024"/>
      <c r="HN10024"/>
      <c r="HO10024"/>
      <c r="HP10024"/>
      <c r="HQ10024"/>
      <c r="HR10024"/>
      <c r="HS10024"/>
      <c r="HT10024"/>
      <c r="HU10024"/>
      <c r="HV10024"/>
      <c r="HW10024"/>
      <c r="HX10024"/>
      <c r="HY10024"/>
      <c r="HZ10024"/>
      <c r="IA10024"/>
      <c r="IB10024"/>
      <c r="IC10024"/>
      <c r="ID10024"/>
      <c r="IE10024"/>
      <c r="IF10024"/>
      <c r="IG10024"/>
      <c r="IH10024"/>
      <c r="II10024"/>
      <c r="IJ10024"/>
      <c r="IK10024"/>
      <c r="IL10024"/>
      <c r="IM10024"/>
      <c r="IN10024"/>
      <c r="IO10024"/>
      <c r="IP10024"/>
      <c r="IQ10024"/>
      <c r="IR10024"/>
      <c r="IS10024"/>
      <c r="IT10024"/>
      <c r="IU10024"/>
      <c r="IV10024"/>
    </row>
    <row r="10025" spans="1:256" s="274" customFormat="1" ht="12.6" customHeight="1" x14ac:dyDescent="0.2">
      <c r="A10025" s="215" t="s">
        <v>34464</v>
      </c>
      <c r="B10025" s="292">
        <v>0.02</v>
      </c>
      <c r="C10025" s="90">
        <v>1.4913998428064566E-2</v>
      </c>
      <c r="D10025" s="88">
        <v>77</v>
      </c>
      <c r="E10025" s="88" t="s">
        <v>147</v>
      </c>
      <c r="F10025" s="106"/>
      <c r="G10025" s="220"/>
      <c r="H10025" s="87" t="s">
        <v>34465</v>
      </c>
      <c r="I10025"/>
      <c r="J10025"/>
      <c r="K10025"/>
      <c r="L10025"/>
      <c r="M10025"/>
      <c r="N10025"/>
      <c r="O10025"/>
      <c r="P10025"/>
      <c r="Q10025"/>
      <c r="R10025"/>
      <c r="S10025"/>
    </row>
    <row r="10026" spans="1:256" s="274" customFormat="1" ht="12.6" customHeight="1" x14ac:dyDescent="0.2">
      <c r="A10026" s="215" t="s">
        <v>34466</v>
      </c>
      <c r="B10026" s="292">
        <v>2E-3</v>
      </c>
      <c r="C10026" s="90">
        <v>1.4913998428064566E-3</v>
      </c>
      <c r="D10026" s="88">
        <v>77</v>
      </c>
      <c r="E10026" s="88" t="s">
        <v>147</v>
      </c>
      <c r="F10026" s="106"/>
      <c r="G10026" s="220"/>
      <c r="H10026" s="87" t="s">
        <v>34467</v>
      </c>
      <c r="I10026"/>
      <c r="J10026"/>
      <c r="K10026"/>
      <c r="L10026"/>
      <c r="M10026"/>
      <c r="N10026"/>
      <c r="O10026"/>
      <c r="P10026"/>
      <c r="Q10026"/>
      <c r="R10026"/>
      <c r="S10026"/>
    </row>
    <row r="10027" spans="1:256" s="274" customFormat="1" ht="12.6" customHeight="1" x14ac:dyDescent="0.2">
      <c r="A10027" s="215"/>
      <c r="B10027" s="292"/>
      <c r="C10027" s="90"/>
      <c r="D10027" s="88"/>
      <c r="E10027" s="88"/>
      <c r="F10027" s="106"/>
      <c r="G10027" s="220"/>
      <c r="H10027" s="87"/>
      <c r="I10027"/>
      <c r="J10027"/>
      <c r="K10027"/>
      <c r="L10027"/>
      <c r="M10027"/>
      <c r="N10027"/>
      <c r="O10027"/>
      <c r="P10027"/>
      <c r="Q10027"/>
      <c r="R10027"/>
      <c r="S10027"/>
    </row>
    <row r="10028" spans="1:256" s="274" customFormat="1" ht="12.6" customHeight="1" x14ac:dyDescent="0.2">
      <c r="A10028" s="215">
        <v>2022</v>
      </c>
      <c r="B10028" s="292"/>
      <c r="C10028" s="90"/>
      <c r="D10028" s="88"/>
      <c r="E10028" s="88"/>
      <c r="F10028" s="106"/>
      <c r="G10028" s="220"/>
      <c r="H10028" s="87"/>
      <c r="I10028"/>
      <c r="J10028"/>
      <c r="K10028"/>
      <c r="L10028"/>
      <c r="M10028"/>
      <c r="N10028"/>
      <c r="O10028"/>
      <c r="P10028"/>
      <c r="Q10028"/>
      <c r="R10028"/>
      <c r="S10028"/>
    </row>
    <row r="10029" spans="1:256" s="274" customFormat="1" ht="12.6" customHeight="1" x14ac:dyDescent="0.2">
      <c r="A10029" s="215" t="s">
        <v>20725</v>
      </c>
      <c r="B10029" s="292">
        <v>0.01</v>
      </c>
      <c r="C10029" s="90">
        <v>7.456999214032283E-3</v>
      </c>
      <c r="D10029" s="88">
        <v>78</v>
      </c>
      <c r="E10029" s="88" t="s">
        <v>147</v>
      </c>
      <c r="F10029" s="106"/>
      <c r="G10029" s="220"/>
      <c r="H10029" s="87" t="s">
        <v>20726</v>
      </c>
      <c r="I10029"/>
      <c r="J10029"/>
      <c r="K10029"/>
      <c r="L10029"/>
      <c r="M10029"/>
      <c r="N10029"/>
      <c r="O10029"/>
      <c r="P10029"/>
      <c r="Q10029"/>
      <c r="R10029"/>
      <c r="S10029"/>
    </row>
    <row r="10030" spans="1:256" s="274" customFormat="1" ht="12.6" customHeight="1" x14ac:dyDescent="0.2">
      <c r="A10030" s="215" t="s">
        <v>20727</v>
      </c>
      <c r="B10030" s="292">
        <v>0.01</v>
      </c>
      <c r="C10030" s="90">
        <v>7.456999214032283E-3</v>
      </c>
      <c r="D10030" s="88">
        <v>78</v>
      </c>
      <c r="E10030" s="88" t="s">
        <v>147</v>
      </c>
      <c r="F10030" s="106"/>
      <c r="G10030" s="220"/>
      <c r="H10030" s="87" t="s">
        <v>20728</v>
      </c>
      <c r="I10030"/>
      <c r="J10030"/>
      <c r="K10030"/>
      <c r="L10030"/>
      <c r="M10030"/>
      <c r="N10030"/>
      <c r="O10030"/>
      <c r="P10030"/>
      <c r="Q10030"/>
      <c r="R10030"/>
      <c r="S10030"/>
    </row>
    <row r="10031" spans="1:256" s="274" customFormat="1" ht="12.6" customHeight="1" x14ac:dyDescent="0.2">
      <c r="A10031" s="215" t="s">
        <v>20729</v>
      </c>
      <c r="B10031" s="292">
        <v>0.02</v>
      </c>
      <c r="C10031" s="90">
        <v>1.4913998428064566E-2</v>
      </c>
      <c r="D10031" s="88">
        <v>78</v>
      </c>
      <c r="E10031" s="88" t="s">
        <v>147</v>
      </c>
      <c r="F10031" s="106"/>
      <c r="G10031" s="220"/>
      <c r="H10031" s="87" t="s">
        <v>20730</v>
      </c>
      <c r="I10031"/>
      <c r="J10031"/>
      <c r="K10031"/>
      <c r="L10031"/>
      <c r="M10031"/>
      <c r="N10031"/>
      <c r="O10031"/>
      <c r="P10031"/>
      <c r="Q10031"/>
      <c r="R10031"/>
      <c r="S10031"/>
    </row>
    <row r="10032" spans="1:256" ht="15" customHeight="1" x14ac:dyDescent="0.2">
      <c r="A10032" s="293" t="s">
        <v>20731</v>
      </c>
      <c r="B10032" s="292">
        <v>0.01</v>
      </c>
      <c r="C10032" s="90">
        <v>7.456999214032283E-3</v>
      </c>
      <c r="D10032" s="88">
        <v>78</v>
      </c>
      <c r="E10032" s="88" t="s">
        <v>147</v>
      </c>
      <c r="F10032" s="106"/>
      <c r="H10032" s="87" t="s">
        <v>20730</v>
      </c>
      <c r="I10032"/>
      <c r="J10032"/>
      <c r="K10032"/>
      <c r="L10032"/>
      <c r="M10032"/>
      <c r="N10032"/>
      <c r="O10032"/>
      <c r="P10032"/>
      <c r="Q10032"/>
      <c r="R10032"/>
      <c r="S10032"/>
      <c r="T10032"/>
      <c r="U10032"/>
      <c r="V10032"/>
      <c r="W10032"/>
      <c r="X10032"/>
      <c r="Y10032"/>
      <c r="Z10032"/>
      <c r="AA10032"/>
      <c r="AB10032"/>
      <c r="AC10032"/>
      <c r="AD10032"/>
      <c r="AE10032"/>
      <c r="AF10032"/>
      <c r="AG10032"/>
      <c r="AH10032"/>
      <c r="AI10032"/>
      <c r="AJ10032"/>
      <c r="AK10032"/>
      <c r="AL10032"/>
      <c r="AM10032"/>
      <c r="AN10032"/>
      <c r="AO10032"/>
      <c r="AP10032"/>
      <c r="AQ10032"/>
      <c r="AR10032"/>
      <c r="AS10032"/>
      <c r="AT10032"/>
      <c r="AU10032"/>
      <c r="AV10032"/>
      <c r="AW10032"/>
      <c r="AX10032"/>
      <c r="AY10032"/>
      <c r="AZ10032"/>
      <c r="BA10032"/>
      <c r="BB10032"/>
      <c r="BC10032"/>
      <c r="BD10032"/>
      <c r="BE10032"/>
      <c r="BF10032"/>
      <c r="BG10032"/>
      <c r="BH10032"/>
      <c r="BI10032"/>
      <c r="BJ10032"/>
      <c r="BK10032"/>
      <c r="BL10032"/>
      <c r="BM10032"/>
      <c r="BN10032"/>
      <c r="BO10032"/>
      <c r="BP10032"/>
      <c r="BQ10032"/>
      <c r="BR10032"/>
      <c r="BS10032"/>
      <c r="BT10032"/>
      <c r="BU10032"/>
      <c r="BV10032"/>
      <c r="BW10032"/>
      <c r="BX10032"/>
      <c r="BY10032"/>
      <c r="BZ10032"/>
      <c r="CA10032"/>
      <c r="CB10032"/>
      <c r="CC10032"/>
      <c r="CD10032"/>
      <c r="CE10032"/>
      <c r="CF10032"/>
      <c r="CG10032"/>
      <c r="CH10032"/>
      <c r="CI10032"/>
      <c r="CJ10032"/>
      <c r="CK10032"/>
      <c r="CL10032"/>
      <c r="CM10032"/>
      <c r="CN10032"/>
      <c r="CO10032"/>
      <c r="CP10032"/>
      <c r="CQ10032"/>
      <c r="CR10032"/>
      <c r="CS10032"/>
      <c r="CT10032"/>
      <c r="CU10032"/>
      <c r="CV10032"/>
      <c r="CW10032"/>
      <c r="CX10032"/>
      <c r="CY10032"/>
      <c r="CZ10032"/>
      <c r="DA10032"/>
      <c r="DB10032"/>
      <c r="DC10032"/>
      <c r="DD10032"/>
      <c r="DE10032"/>
      <c r="DF10032"/>
      <c r="DG10032"/>
      <c r="DH10032"/>
      <c r="DI10032"/>
      <c r="DJ10032"/>
      <c r="DK10032"/>
      <c r="DL10032"/>
      <c r="DM10032"/>
      <c r="DN10032"/>
      <c r="DO10032"/>
      <c r="DP10032"/>
      <c r="DQ10032"/>
      <c r="DR10032"/>
      <c r="DS10032"/>
      <c r="DT10032"/>
      <c r="DU10032"/>
      <c r="DV10032"/>
      <c r="DW10032"/>
      <c r="DX10032"/>
      <c r="DY10032"/>
      <c r="DZ10032"/>
      <c r="EA10032"/>
      <c r="EB10032"/>
      <c r="EC10032"/>
      <c r="ED10032"/>
      <c r="EE10032"/>
      <c r="EF10032"/>
      <c r="EG10032"/>
      <c r="EH10032"/>
      <c r="EI10032"/>
      <c r="EJ10032"/>
      <c r="EK10032"/>
      <c r="EL10032"/>
      <c r="EM10032"/>
      <c r="EN10032"/>
      <c r="EO10032"/>
      <c r="EP10032"/>
      <c r="EQ10032"/>
      <c r="ER10032"/>
      <c r="ES10032"/>
      <c r="ET10032"/>
      <c r="EU10032"/>
      <c r="EV10032"/>
      <c r="EW10032"/>
      <c r="EX10032"/>
      <c r="EY10032"/>
      <c r="EZ10032"/>
      <c r="FA10032"/>
      <c r="FB10032"/>
      <c r="FC10032"/>
      <c r="FD10032"/>
      <c r="FE10032"/>
      <c r="FF10032"/>
      <c r="FG10032"/>
      <c r="FH10032"/>
      <c r="FI10032"/>
      <c r="FJ10032"/>
      <c r="FK10032"/>
      <c r="FL10032"/>
      <c r="FM10032"/>
      <c r="FN10032"/>
      <c r="FO10032"/>
      <c r="FP10032"/>
      <c r="FQ10032"/>
      <c r="FR10032"/>
      <c r="FS10032"/>
      <c r="FT10032"/>
      <c r="FU10032"/>
      <c r="FV10032"/>
      <c r="FW10032"/>
      <c r="FX10032"/>
      <c r="FY10032"/>
      <c r="FZ10032"/>
      <c r="GA10032"/>
      <c r="GB10032"/>
      <c r="GC10032"/>
      <c r="GD10032"/>
      <c r="GE10032"/>
      <c r="GF10032"/>
      <c r="GG10032"/>
      <c r="GH10032"/>
      <c r="GI10032"/>
      <c r="GJ10032"/>
      <c r="GK10032"/>
      <c r="GL10032"/>
      <c r="GM10032"/>
      <c r="GN10032"/>
      <c r="GO10032"/>
      <c r="GP10032"/>
      <c r="GQ10032"/>
      <c r="GR10032"/>
      <c r="GS10032"/>
      <c r="GT10032"/>
      <c r="GU10032"/>
      <c r="GV10032"/>
      <c r="GW10032"/>
      <c r="GX10032"/>
      <c r="GY10032"/>
      <c r="GZ10032"/>
      <c r="HA10032"/>
      <c r="HB10032"/>
      <c r="HC10032"/>
      <c r="HD10032"/>
      <c r="HE10032"/>
      <c r="HF10032"/>
      <c r="HG10032"/>
      <c r="HH10032"/>
      <c r="HI10032"/>
      <c r="HJ10032"/>
      <c r="HK10032"/>
      <c r="HL10032"/>
      <c r="HM10032"/>
      <c r="HN10032"/>
      <c r="HO10032"/>
      <c r="HP10032"/>
      <c r="HQ10032"/>
      <c r="HR10032"/>
      <c r="HS10032"/>
      <c r="HT10032"/>
      <c r="HU10032"/>
      <c r="HV10032"/>
      <c r="HW10032"/>
      <c r="HX10032"/>
      <c r="HY10032"/>
      <c r="HZ10032"/>
      <c r="IA10032"/>
      <c r="IB10032"/>
      <c r="IC10032"/>
      <c r="ID10032"/>
      <c r="IE10032"/>
      <c r="IF10032"/>
      <c r="IG10032"/>
      <c r="IH10032"/>
      <c r="II10032"/>
      <c r="IJ10032"/>
      <c r="IK10032"/>
      <c r="IL10032"/>
      <c r="IM10032"/>
      <c r="IN10032"/>
      <c r="IO10032"/>
      <c r="IP10032"/>
      <c r="IQ10032"/>
      <c r="IR10032"/>
      <c r="IS10032"/>
      <c r="IT10032"/>
      <c r="IU10032"/>
      <c r="IV10032"/>
    </row>
    <row r="10033" spans="1:256" ht="15" customHeight="1" x14ac:dyDescent="0.2">
      <c r="A10033" s="215" t="s">
        <v>20732</v>
      </c>
      <c r="B10033" s="292">
        <v>0.01</v>
      </c>
      <c r="C10033" s="90">
        <v>7.456999214032283E-3</v>
      </c>
      <c r="D10033" s="88">
        <v>78</v>
      </c>
      <c r="E10033" s="88" t="s">
        <v>147</v>
      </c>
      <c r="F10033" s="106"/>
      <c r="H10033" s="87" t="s">
        <v>20730</v>
      </c>
      <c r="I10033"/>
      <c r="J10033"/>
      <c r="K10033"/>
      <c r="L10033"/>
      <c r="M10033"/>
      <c r="N10033"/>
      <c r="O10033"/>
      <c r="P10033"/>
      <c r="Q10033"/>
      <c r="R10033"/>
      <c r="S10033"/>
      <c r="T10033"/>
      <c r="U10033"/>
      <c r="V10033"/>
      <c r="W10033"/>
      <c r="X10033"/>
      <c r="Y10033"/>
      <c r="Z10033"/>
      <c r="AA10033"/>
      <c r="AB10033"/>
      <c r="AC10033"/>
      <c r="AD10033"/>
      <c r="AE10033"/>
      <c r="AF10033"/>
      <c r="AG10033"/>
      <c r="AH10033"/>
      <c r="AI10033"/>
      <c r="AJ10033"/>
      <c r="AK10033"/>
      <c r="AL10033"/>
      <c r="AM10033"/>
      <c r="AN10033"/>
      <c r="AO10033"/>
      <c r="AP10033"/>
      <c r="AQ10033"/>
      <c r="AR10033"/>
      <c r="AS10033"/>
      <c r="AT10033"/>
      <c r="AU10033"/>
      <c r="AV10033"/>
      <c r="AW10033"/>
      <c r="AX10033"/>
      <c r="AY10033"/>
      <c r="AZ10033"/>
      <c r="BA10033"/>
      <c r="BB10033"/>
      <c r="BC10033"/>
      <c r="BD10033"/>
      <c r="BE10033"/>
      <c r="BF10033"/>
      <c r="BG10033"/>
      <c r="BH10033"/>
      <c r="BI10033"/>
      <c r="BJ10033"/>
      <c r="BK10033"/>
      <c r="BL10033"/>
      <c r="BM10033"/>
      <c r="BN10033"/>
      <c r="BO10033"/>
      <c r="BP10033"/>
      <c r="BQ10033"/>
      <c r="BR10033"/>
      <c r="BS10033"/>
      <c r="BT10033"/>
      <c r="BU10033"/>
      <c r="BV10033"/>
      <c r="BW10033"/>
      <c r="BX10033"/>
      <c r="BY10033"/>
      <c r="BZ10033"/>
      <c r="CA10033"/>
      <c r="CB10033"/>
      <c r="CC10033"/>
      <c r="CD10033"/>
      <c r="CE10033"/>
      <c r="CF10033"/>
      <c r="CG10033"/>
      <c r="CH10033"/>
      <c r="CI10033"/>
      <c r="CJ10033"/>
      <c r="CK10033"/>
      <c r="CL10033"/>
      <c r="CM10033"/>
      <c r="CN10033"/>
      <c r="CO10033"/>
      <c r="CP10033"/>
      <c r="CQ10033"/>
      <c r="CR10033"/>
      <c r="CS10033"/>
      <c r="CT10033"/>
      <c r="CU10033"/>
      <c r="CV10033"/>
      <c r="CW10033"/>
      <c r="CX10033"/>
      <c r="CY10033"/>
      <c r="CZ10033"/>
      <c r="DA10033"/>
      <c r="DB10033"/>
      <c r="DC10033"/>
      <c r="DD10033"/>
      <c r="DE10033"/>
      <c r="DF10033"/>
      <c r="DG10033"/>
      <c r="DH10033"/>
      <c r="DI10033"/>
      <c r="DJ10033"/>
      <c r="DK10033"/>
      <c r="DL10033"/>
      <c r="DM10033"/>
      <c r="DN10033"/>
      <c r="DO10033"/>
      <c r="DP10033"/>
      <c r="DQ10033"/>
      <c r="DR10033"/>
      <c r="DS10033"/>
      <c r="DT10033"/>
      <c r="DU10033"/>
      <c r="DV10033"/>
      <c r="DW10033"/>
      <c r="DX10033"/>
      <c r="DY10033"/>
      <c r="DZ10033"/>
      <c r="EA10033"/>
      <c r="EB10033"/>
      <c r="EC10033"/>
      <c r="ED10033"/>
      <c r="EE10033"/>
      <c r="EF10033"/>
      <c r="EG10033"/>
      <c r="EH10033"/>
      <c r="EI10033"/>
      <c r="EJ10033"/>
      <c r="EK10033"/>
      <c r="EL10033"/>
      <c r="EM10033"/>
      <c r="EN10033"/>
      <c r="EO10033"/>
      <c r="EP10033"/>
      <c r="EQ10033"/>
      <c r="ER10033"/>
      <c r="ES10033"/>
      <c r="ET10033"/>
      <c r="EU10033"/>
      <c r="EV10033"/>
      <c r="EW10033"/>
      <c r="EX10033"/>
      <c r="EY10033"/>
      <c r="EZ10033"/>
      <c r="FA10033"/>
      <c r="FB10033"/>
      <c r="FC10033"/>
      <c r="FD10033"/>
      <c r="FE10033"/>
      <c r="FF10033"/>
      <c r="FG10033"/>
      <c r="FH10033"/>
      <c r="FI10033"/>
      <c r="FJ10033"/>
      <c r="FK10033"/>
      <c r="FL10033"/>
      <c r="FM10033"/>
      <c r="FN10033"/>
      <c r="FO10033"/>
      <c r="FP10033"/>
      <c r="FQ10033"/>
      <c r="FR10033"/>
      <c r="FS10033"/>
      <c r="FT10033"/>
      <c r="FU10033"/>
      <c r="FV10033"/>
      <c r="FW10033"/>
      <c r="FX10033"/>
      <c r="FY10033"/>
      <c r="FZ10033"/>
      <c r="GA10033"/>
      <c r="GB10033"/>
      <c r="GC10033"/>
      <c r="GD10033"/>
      <c r="GE10033"/>
      <c r="GF10033"/>
      <c r="GG10033"/>
      <c r="GH10033"/>
      <c r="GI10033"/>
      <c r="GJ10033"/>
      <c r="GK10033"/>
      <c r="GL10033"/>
      <c r="GM10033"/>
      <c r="GN10033"/>
      <c r="GO10033"/>
      <c r="GP10033"/>
      <c r="GQ10033"/>
      <c r="GR10033"/>
      <c r="GS10033"/>
      <c r="GT10033"/>
      <c r="GU10033"/>
      <c r="GV10033"/>
      <c r="GW10033"/>
      <c r="GX10033"/>
      <c r="GY10033"/>
      <c r="GZ10033"/>
      <c r="HA10033"/>
      <c r="HB10033"/>
      <c r="HC10033"/>
      <c r="HD10033"/>
      <c r="HE10033"/>
      <c r="HF10033"/>
      <c r="HG10033"/>
      <c r="HH10033"/>
      <c r="HI10033"/>
      <c r="HJ10033"/>
      <c r="HK10033"/>
      <c r="HL10033"/>
      <c r="HM10033"/>
      <c r="HN10033"/>
      <c r="HO10033"/>
      <c r="HP10033"/>
      <c r="HQ10033"/>
      <c r="HR10033"/>
      <c r="HS10033"/>
      <c r="HT10033"/>
      <c r="HU10033"/>
      <c r="HV10033"/>
      <c r="HW10033"/>
      <c r="HX10033"/>
      <c r="HY10033"/>
      <c r="HZ10033"/>
      <c r="IA10033"/>
      <c r="IB10033"/>
      <c r="IC10033"/>
      <c r="ID10033"/>
      <c r="IE10033"/>
      <c r="IF10033"/>
      <c r="IG10033"/>
      <c r="IH10033"/>
      <c r="II10033"/>
      <c r="IJ10033"/>
      <c r="IK10033"/>
      <c r="IL10033"/>
      <c r="IM10033"/>
      <c r="IN10033"/>
      <c r="IO10033"/>
      <c r="IP10033"/>
      <c r="IQ10033"/>
      <c r="IR10033"/>
      <c r="IS10033"/>
      <c r="IT10033"/>
      <c r="IU10033"/>
      <c r="IV10033"/>
    </row>
    <row r="10034" spans="1:256" x14ac:dyDescent="0.2">
      <c r="A10034" s="293" t="s">
        <v>20733</v>
      </c>
      <c r="B10034" s="292">
        <v>0.01</v>
      </c>
      <c r="C10034" s="90">
        <v>7.456999214032283E-3</v>
      </c>
      <c r="D10034" s="88">
        <v>78</v>
      </c>
      <c r="E10034" s="88" t="s">
        <v>147</v>
      </c>
      <c r="F10034" s="106" t="s">
        <v>20650</v>
      </c>
      <c r="H10034" s="87" t="s">
        <v>20730</v>
      </c>
      <c r="I10034"/>
      <c r="J10034"/>
      <c r="K10034"/>
      <c r="L10034"/>
      <c r="M10034"/>
      <c r="N10034"/>
      <c r="O10034"/>
      <c r="P10034"/>
      <c r="Q10034"/>
      <c r="R10034"/>
      <c r="S10034"/>
      <c r="T10034"/>
      <c r="U10034"/>
      <c r="V10034"/>
      <c r="W10034"/>
      <c r="X10034"/>
      <c r="Y10034"/>
      <c r="Z10034"/>
      <c r="AA10034"/>
      <c r="AB10034"/>
      <c r="AC10034"/>
      <c r="AD10034"/>
      <c r="AE10034"/>
      <c r="AF10034"/>
      <c r="AG10034"/>
      <c r="AH10034"/>
      <c r="AI10034"/>
      <c r="AJ10034"/>
      <c r="AK10034"/>
      <c r="AL10034"/>
      <c r="AM10034"/>
      <c r="AN10034"/>
      <c r="AO10034"/>
      <c r="AP10034"/>
      <c r="AQ10034"/>
      <c r="AR10034"/>
      <c r="AS10034"/>
      <c r="AT10034"/>
      <c r="AU10034"/>
      <c r="AV10034"/>
      <c r="AW10034"/>
      <c r="AX10034"/>
      <c r="AY10034"/>
      <c r="AZ10034"/>
      <c r="BA10034"/>
      <c r="BB10034"/>
      <c r="BC10034"/>
      <c r="BD10034"/>
      <c r="BE10034"/>
      <c r="BF10034"/>
      <c r="BG10034"/>
      <c r="BH10034"/>
      <c r="BI10034"/>
      <c r="BJ10034"/>
      <c r="BK10034"/>
      <c r="BL10034"/>
      <c r="BM10034"/>
      <c r="BN10034"/>
      <c r="BO10034"/>
      <c r="BP10034"/>
      <c r="BQ10034"/>
      <c r="BR10034"/>
      <c r="BS10034"/>
      <c r="BT10034"/>
      <c r="BU10034"/>
      <c r="BV10034"/>
      <c r="BW10034"/>
      <c r="BX10034"/>
      <c r="BY10034"/>
      <c r="BZ10034"/>
      <c r="CA10034"/>
      <c r="CB10034"/>
      <c r="CC10034"/>
      <c r="CD10034"/>
      <c r="CE10034"/>
      <c r="CF10034"/>
      <c r="CG10034"/>
      <c r="CH10034"/>
      <c r="CI10034"/>
      <c r="CJ10034"/>
      <c r="CK10034"/>
      <c r="CL10034"/>
      <c r="CM10034"/>
      <c r="CN10034"/>
      <c r="CO10034"/>
      <c r="CP10034"/>
      <c r="CQ10034"/>
      <c r="CR10034"/>
      <c r="CS10034"/>
      <c r="CT10034"/>
      <c r="CU10034"/>
      <c r="CV10034"/>
      <c r="CW10034"/>
      <c r="CX10034"/>
      <c r="CY10034"/>
      <c r="CZ10034"/>
      <c r="DA10034"/>
      <c r="DB10034"/>
      <c r="DC10034"/>
      <c r="DD10034"/>
      <c r="DE10034"/>
      <c r="DF10034"/>
      <c r="DG10034"/>
      <c r="DH10034"/>
      <c r="DI10034"/>
      <c r="DJ10034"/>
      <c r="DK10034"/>
      <c r="DL10034"/>
      <c r="DM10034"/>
      <c r="DN10034"/>
      <c r="DO10034"/>
      <c r="DP10034"/>
      <c r="DQ10034"/>
      <c r="DR10034"/>
      <c r="DS10034"/>
      <c r="DT10034"/>
      <c r="DU10034"/>
      <c r="DV10034"/>
      <c r="DW10034"/>
      <c r="DX10034"/>
      <c r="DY10034"/>
      <c r="DZ10034"/>
      <c r="EA10034"/>
      <c r="EB10034"/>
      <c r="EC10034"/>
      <c r="ED10034"/>
      <c r="EE10034"/>
      <c r="EF10034"/>
      <c r="EG10034"/>
      <c r="EH10034"/>
      <c r="EI10034"/>
      <c r="EJ10034"/>
      <c r="EK10034"/>
      <c r="EL10034"/>
      <c r="EM10034"/>
      <c r="EN10034"/>
      <c r="EO10034"/>
      <c r="EP10034"/>
      <c r="EQ10034"/>
      <c r="ER10034"/>
      <c r="ES10034"/>
      <c r="ET10034"/>
      <c r="EU10034"/>
      <c r="EV10034"/>
      <c r="EW10034"/>
      <c r="EX10034"/>
      <c r="EY10034"/>
      <c r="EZ10034"/>
      <c r="FA10034"/>
      <c r="FB10034"/>
      <c r="FC10034"/>
      <c r="FD10034"/>
      <c r="FE10034"/>
      <c r="FF10034"/>
      <c r="FG10034"/>
      <c r="FH10034"/>
      <c r="FI10034"/>
      <c r="FJ10034"/>
      <c r="FK10034"/>
      <c r="FL10034"/>
      <c r="FM10034"/>
      <c r="FN10034"/>
      <c r="FO10034"/>
      <c r="FP10034"/>
      <c r="FQ10034"/>
      <c r="FR10034"/>
      <c r="FS10034"/>
      <c r="FT10034"/>
      <c r="FU10034"/>
      <c r="FV10034"/>
      <c r="FW10034"/>
      <c r="FX10034"/>
      <c r="FY10034"/>
      <c r="FZ10034"/>
      <c r="GA10034"/>
      <c r="GB10034"/>
      <c r="GC10034"/>
      <c r="GD10034"/>
      <c r="GE10034"/>
      <c r="GF10034"/>
      <c r="GG10034"/>
      <c r="GH10034"/>
      <c r="GI10034"/>
      <c r="GJ10034"/>
      <c r="GK10034"/>
      <c r="GL10034"/>
      <c r="GM10034"/>
      <c r="GN10034"/>
      <c r="GO10034"/>
      <c r="GP10034"/>
      <c r="GQ10034"/>
      <c r="GR10034"/>
      <c r="GS10034"/>
      <c r="GT10034"/>
      <c r="GU10034"/>
      <c r="GV10034"/>
      <c r="GW10034"/>
      <c r="GX10034"/>
      <c r="GY10034"/>
      <c r="GZ10034"/>
      <c r="HA10034"/>
      <c r="HB10034"/>
      <c r="HC10034"/>
      <c r="HD10034"/>
      <c r="HE10034"/>
      <c r="HF10034"/>
      <c r="HG10034"/>
      <c r="HH10034"/>
      <c r="HI10034"/>
      <c r="HJ10034"/>
      <c r="HK10034"/>
      <c r="HL10034"/>
      <c r="HM10034"/>
      <c r="HN10034"/>
      <c r="HO10034"/>
      <c r="HP10034"/>
      <c r="HQ10034"/>
      <c r="HR10034"/>
      <c r="HS10034"/>
      <c r="HT10034"/>
      <c r="HU10034"/>
      <c r="HV10034"/>
      <c r="HW10034"/>
      <c r="HX10034"/>
      <c r="HY10034"/>
      <c r="HZ10034"/>
      <c r="IA10034"/>
      <c r="IB10034"/>
      <c r="IC10034"/>
      <c r="ID10034"/>
      <c r="IE10034"/>
      <c r="IF10034"/>
      <c r="IG10034"/>
      <c r="IH10034"/>
      <c r="II10034"/>
      <c r="IJ10034"/>
      <c r="IK10034"/>
      <c r="IL10034"/>
      <c r="IM10034"/>
      <c r="IN10034"/>
      <c r="IO10034"/>
      <c r="IP10034"/>
      <c r="IQ10034"/>
      <c r="IR10034"/>
      <c r="IS10034"/>
      <c r="IT10034"/>
      <c r="IU10034"/>
      <c r="IV10034"/>
    </row>
    <row r="10035" spans="1:256" x14ac:dyDescent="0.2">
      <c r="A10035" s="293" t="s">
        <v>20734</v>
      </c>
      <c r="B10035" s="292">
        <v>0.01</v>
      </c>
      <c r="C10035" s="90">
        <v>7.456999214032283E-3</v>
      </c>
      <c r="D10035" s="88">
        <v>78</v>
      </c>
      <c r="E10035" s="88" t="s">
        <v>147</v>
      </c>
      <c r="F10035" s="106"/>
      <c r="H10035" s="87" t="s">
        <v>20735</v>
      </c>
      <c r="I10035"/>
      <c r="J10035"/>
      <c r="K10035"/>
      <c r="L10035"/>
      <c r="M10035"/>
      <c r="N10035"/>
      <c r="O10035"/>
      <c r="P10035"/>
      <c r="Q10035"/>
      <c r="R10035"/>
      <c r="S10035"/>
      <c r="T10035"/>
      <c r="U10035"/>
      <c r="V10035"/>
      <c r="W10035"/>
      <c r="X10035"/>
      <c r="Y10035"/>
      <c r="Z10035"/>
      <c r="AA10035"/>
      <c r="AB10035"/>
      <c r="AC10035"/>
      <c r="AD10035"/>
      <c r="AE10035"/>
      <c r="AF10035"/>
      <c r="AG10035"/>
      <c r="AH10035"/>
      <c r="AI10035"/>
      <c r="AJ10035"/>
      <c r="AK10035"/>
      <c r="AL10035"/>
      <c r="AM10035"/>
      <c r="AN10035"/>
      <c r="AO10035"/>
      <c r="AP10035"/>
      <c r="AQ10035"/>
      <c r="AR10035"/>
      <c r="AS10035"/>
      <c r="AT10035"/>
      <c r="AU10035"/>
      <c r="AV10035"/>
      <c r="AW10035"/>
      <c r="AX10035"/>
      <c r="AY10035"/>
      <c r="AZ10035"/>
      <c r="BA10035"/>
      <c r="BB10035"/>
      <c r="BC10035"/>
      <c r="BD10035"/>
      <c r="BE10035"/>
      <c r="BF10035"/>
      <c r="BG10035"/>
      <c r="BH10035"/>
      <c r="BI10035"/>
      <c r="BJ10035"/>
      <c r="BK10035"/>
      <c r="BL10035"/>
      <c r="BM10035"/>
      <c r="BN10035"/>
      <c r="BO10035"/>
      <c r="BP10035"/>
      <c r="BQ10035"/>
      <c r="BR10035"/>
      <c r="BS10035"/>
      <c r="BT10035"/>
      <c r="BU10035"/>
      <c r="BV10035"/>
      <c r="BW10035"/>
      <c r="BX10035"/>
      <c r="BY10035"/>
      <c r="BZ10035"/>
      <c r="CA10035"/>
      <c r="CB10035"/>
      <c r="CC10035"/>
      <c r="CD10035"/>
      <c r="CE10035"/>
      <c r="CF10035"/>
      <c r="CG10035"/>
      <c r="CH10035"/>
      <c r="CI10035"/>
      <c r="CJ10035"/>
      <c r="CK10035"/>
      <c r="CL10035"/>
      <c r="CM10035"/>
      <c r="CN10035"/>
      <c r="CO10035"/>
      <c r="CP10035"/>
      <c r="CQ10035"/>
      <c r="CR10035"/>
      <c r="CS10035"/>
      <c r="CT10035"/>
      <c r="CU10035"/>
      <c r="CV10035"/>
      <c r="CW10035"/>
      <c r="CX10035"/>
      <c r="CY10035"/>
      <c r="CZ10035"/>
      <c r="DA10035"/>
      <c r="DB10035"/>
      <c r="DC10035"/>
      <c r="DD10035"/>
      <c r="DE10035"/>
      <c r="DF10035"/>
      <c r="DG10035"/>
      <c r="DH10035"/>
      <c r="DI10035"/>
      <c r="DJ10035"/>
      <c r="DK10035"/>
      <c r="DL10035"/>
      <c r="DM10035"/>
      <c r="DN10035"/>
      <c r="DO10035"/>
      <c r="DP10035"/>
      <c r="DQ10035"/>
      <c r="DR10035"/>
      <c r="DS10035"/>
      <c r="DT10035"/>
      <c r="DU10035"/>
      <c r="DV10035"/>
      <c r="DW10035"/>
      <c r="DX10035"/>
      <c r="DY10035"/>
      <c r="DZ10035"/>
      <c r="EA10035"/>
      <c r="EB10035"/>
      <c r="EC10035"/>
      <c r="ED10035"/>
      <c r="EE10035"/>
      <c r="EF10035"/>
      <c r="EG10035"/>
      <c r="EH10035"/>
      <c r="EI10035"/>
      <c r="EJ10035"/>
      <c r="EK10035"/>
      <c r="EL10035"/>
      <c r="EM10035"/>
      <c r="EN10035"/>
      <c r="EO10035"/>
      <c r="EP10035"/>
      <c r="EQ10035"/>
      <c r="ER10035"/>
      <c r="ES10035"/>
      <c r="ET10035"/>
      <c r="EU10035"/>
      <c r="EV10035"/>
      <c r="EW10035"/>
      <c r="EX10035"/>
      <c r="EY10035"/>
      <c r="EZ10035"/>
      <c r="FA10035"/>
      <c r="FB10035"/>
      <c r="FC10035"/>
      <c r="FD10035"/>
      <c r="FE10035"/>
      <c r="FF10035"/>
      <c r="FG10035"/>
      <c r="FH10035"/>
      <c r="FI10035"/>
      <c r="FJ10035"/>
      <c r="FK10035"/>
      <c r="FL10035"/>
      <c r="FM10035"/>
      <c r="FN10035"/>
      <c r="FO10035"/>
      <c r="FP10035"/>
      <c r="FQ10035"/>
      <c r="FR10035"/>
      <c r="FS10035"/>
      <c r="FT10035"/>
      <c r="FU10035"/>
      <c r="FV10035"/>
      <c r="FW10035"/>
      <c r="FX10035"/>
      <c r="FY10035"/>
      <c r="FZ10035"/>
      <c r="GA10035"/>
      <c r="GB10035"/>
      <c r="GC10035"/>
      <c r="GD10035"/>
      <c r="GE10035"/>
      <c r="GF10035"/>
      <c r="GG10035"/>
      <c r="GH10035"/>
      <c r="GI10035"/>
      <c r="GJ10035"/>
      <c r="GK10035"/>
      <c r="GL10035"/>
      <c r="GM10035"/>
      <c r="GN10035"/>
      <c r="GO10035"/>
      <c r="GP10035"/>
      <c r="GQ10035"/>
      <c r="GR10035"/>
      <c r="GS10035"/>
      <c r="GT10035"/>
      <c r="GU10035"/>
      <c r="GV10035"/>
      <c r="GW10035"/>
      <c r="GX10035"/>
      <c r="GY10035"/>
      <c r="GZ10035"/>
      <c r="HA10035"/>
      <c r="HB10035"/>
      <c r="HC10035"/>
      <c r="HD10035"/>
      <c r="HE10035"/>
      <c r="HF10035"/>
      <c r="HG10035"/>
      <c r="HH10035"/>
      <c r="HI10035"/>
      <c r="HJ10035"/>
      <c r="HK10035"/>
      <c r="HL10035"/>
      <c r="HM10035"/>
      <c r="HN10035"/>
      <c r="HO10035"/>
      <c r="HP10035"/>
      <c r="HQ10035"/>
      <c r="HR10035"/>
      <c r="HS10035"/>
      <c r="HT10035"/>
      <c r="HU10035"/>
      <c r="HV10035"/>
      <c r="HW10035"/>
      <c r="HX10035"/>
      <c r="HY10035"/>
      <c r="HZ10035"/>
      <c r="IA10035"/>
      <c r="IB10035"/>
      <c r="IC10035"/>
      <c r="ID10035"/>
      <c r="IE10035"/>
      <c r="IF10035"/>
      <c r="IG10035"/>
      <c r="IH10035"/>
      <c r="II10035"/>
      <c r="IJ10035"/>
      <c r="IK10035"/>
      <c r="IL10035"/>
      <c r="IM10035"/>
      <c r="IN10035"/>
      <c r="IO10035"/>
      <c r="IP10035"/>
      <c r="IQ10035"/>
      <c r="IR10035"/>
      <c r="IS10035"/>
      <c r="IT10035"/>
      <c r="IU10035"/>
      <c r="IV10035"/>
    </row>
    <row r="10036" spans="1:256" x14ac:dyDescent="0.2">
      <c r="A10036" s="215" t="s">
        <v>20736</v>
      </c>
      <c r="B10036" s="292">
        <v>0.01</v>
      </c>
      <c r="C10036" s="90">
        <v>7.456999214032283E-3</v>
      </c>
      <c r="D10036" s="88">
        <v>78</v>
      </c>
      <c r="E10036" s="88" t="s">
        <v>147</v>
      </c>
      <c r="F10036" s="106"/>
      <c r="H10036" s="87" t="s">
        <v>20737</v>
      </c>
      <c r="I10036"/>
      <c r="J10036"/>
      <c r="K10036"/>
      <c r="L10036"/>
      <c r="M10036"/>
      <c r="N10036"/>
      <c r="O10036"/>
      <c r="P10036"/>
      <c r="Q10036"/>
      <c r="R10036"/>
      <c r="S10036"/>
      <c r="T10036"/>
      <c r="U10036"/>
      <c r="V10036"/>
      <c r="W10036"/>
      <c r="X10036"/>
      <c r="Y10036"/>
      <c r="Z10036"/>
      <c r="AA10036"/>
      <c r="AB10036"/>
      <c r="AC10036"/>
      <c r="AD10036"/>
      <c r="AE10036"/>
      <c r="AF10036"/>
      <c r="AG10036"/>
      <c r="AH10036"/>
      <c r="AI10036"/>
      <c r="AJ10036"/>
      <c r="AK10036"/>
      <c r="AL10036"/>
      <c r="AM10036"/>
      <c r="AN10036"/>
      <c r="AO10036"/>
      <c r="AP10036"/>
      <c r="AQ10036"/>
      <c r="AR10036"/>
      <c r="AS10036"/>
      <c r="AT10036"/>
      <c r="AU10036"/>
      <c r="AV10036"/>
      <c r="AW10036"/>
      <c r="AX10036"/>
      <c r="AY10036"/>
      <c r="AZ10036"/>
      <c r="BA10036"/>
      <c r="BB10036"/>
      <c r="BC10036"/>
      <c r="BD10036"/>
      <c r="BE10036"/>
      <c r="BF10036"/>
      <c r="BG10036"/>
      <c r="BH10036"/>
      <c r="BI10036"/>
      <c r="BJ10036"/>
      <c r="BK10036"/>
      <c r="BL10036"/>
      <c r="BM10036"/>
      <c r="BN10036"/>
      <c r="BO10036"/>
      <c r="BP10036"/>
      <c r="BQ10036"/>
      <c r="BR10036"/>
      <c r="BS10036"/>
      <c r="BT10036"/>
      <c r="BU10036"/>
      <c r="BV10036"/>
      <c r="BW10036"/>
      <c r="BX10036"/>
      <c r="BY10036"/>
      <c r="BZ10036"/>
      <c r="CA10036"/>
      <c r="CB10036"/>
      <c r="CC10036"/>
      <c r="CD10036"/>
      <c r="CE10036"/>
      <c r="CF10036"/>
      <c r="CG10036"/>
      <c r="CH10036"/>
      <c r="CI10036"/>
      <c r="CJ10036"/>
      <c r="CK10036"/>
      <c r="CL10036"/>
      <c r="CM10036"/>
      <c r="CN10036"/>
      <c r="CO10036"/>
      <c r="CP10036"/>
      <c r="CQ10036"/>
      <c r="CR10036"/>
      <c r="CS10036"/>
      <c r="CT10036"/>
      <c r="CU10036"/>
      <c r="CV10036"/>
      <c r="CW10036"/>
      <c r="CX10036"/>
      <c r="CY10036"/>
      <c r="CZ10036"/>
      <c r="DA10036"/>
      <c r="DB10036"/>
      <c r="DC10036"/>
      <c r="DD10036"/>
      <c r="DE10036"/>
      <c r="DF10036"/>
      <c r="DG10036"/>
      <c r="DH10036"/>
      <c r="DI10036"/>
      <c r="DJ10036"/>
      <c r="DK10036"/>
      <c r="DL10036"/>
      <c r="DM10036"/>
      <c r="DN10036"/>
      <c r="DO10036"/>
      <c r="DP10036"/>
      <c r="DQ10036"/>
      <c r="DR10036"/>
      <c r="DS10036"/>
      <c r="DT10036"/>
      <c r="DU10036"/>
      <c r="DV10036"/>
      <c r="DW10036"/>
      <c r="DX10036"/>
      <c r="DY10036"/>
      <c r="DZ10036"/>
      <c r="EA10036"/>
      <c r="EB10036"/>
      <c r="EC10036"/>
      <c r="ED10036"/>
      <c r="EE10036"/>
      <c r="EF10036"/>
      <c r="EG10036"/>
      <c r="EH10036"/>
      <c r="EI10036"/>
      <c r="EJ10036"/>
      <c r="EK10036"/>
      <c r="EL10036"/>
      <c r="EM10036"/>
      <c r="EN10036"/>
      <c r="EO10036"/>
      <c r="EP10036"/>
      <c r="EQ10036"/>
      <c r="ER10036"/>
      <c r="ES10036"/>
      <c r="ET10036"/>
      <c r="EU10036"/>
      <c r="EV10036"/>
      <c r="EW10036"/>
      <c r="EX10036"/>
      <c r="EY10036"/>
      <c r="EZ10036"/>
      <c r="FA10036"/>
      <c r="FB10036"/>
      <c r="FC10036"/>
      <c r="FD10036"/>
      <c r="FE10036"/>
      <c r="FF10036"/>
      <c r="FG10036"/>
      <c r="FH10036"/>
      <c r="FI10036"/>
      <c r="FJ10036"/>
      <c r="FK10036"/>
      <c r="FL10036"/>
      <c r="FM10036"/>
      <c r="FN10036"/>
      <c r="FO10036"/>
      <c r="FP10036"/>
      <c r="FQ10036"/>
      <c r="FR10036"/>
      <c r="FS10036"/>
      <c r="FT10036"/>
      <c r="FU10036"/>
      <c r="FV10036"/>
      <c r="FW10036"/>
      <c r="FX10036"/>
      <c r="FY10036"/>
      <c r="FZ10036"/>
      <c r="GA10036"/>
      <c r="GB10036"/>
      <c r="GC10036"/>
      <c r="GD10036"/>
      <c r="GE10036"/>
      <c r="GF10036"/>
      <c r="GG10036"/>
      <c r="GH10036"/>
      <c r="GI10036"/>
      <c r="GJ10036"/>
      <c r="GK10036"/>
      <c r="GL10036"/>
      <c r="GM10036"/>
      <c r="GN10036"/>
      <c r="GO10036"/>
      <c r="GP10036"/>
      <c r="GQ10036"/>
      <c r="GR10036"/>
      <c r="GS10036"/>
      <c r="GT10036"/>
      <c r="GU10036"/>
      <c r="GV10036"/>
      <c r="GW10036"/>
      <c r="GX10036"/>
      <c r="GY10036"/>
      <c r="GZ10036"/>
      <c r="HA10036"/>
      <c r="HB10036"/>
      <c r="HC10036"/>
      <c r="HD10036"/>
      <c r="HE10036"/>
      <c r="HF10036"/>
      <c r="HG10036"/>
      <c r="HH10036"/>
      <c r="HI10036"/>
      <c r="HJ10036"/>
      <c r="HK10036"/>
      <c r="HL10036"/>
      <c r="HM10036"/>
      <c r="HN10036"/>
      <c r="HO10036"/>
      <c r="HP10036"/>
      <c r="HQ10036"/>
      <c r="HR10036"/>
      <c r="HS10036"/>
      <c r="HT10036"/>
      <c r="HU10036"/>
      <c r="HV10036"/>
      <c r="HW10036"/>
      <c r="HX10036"/>
      <c r="HY10036"/>
      <c r="HZ10036"/>
      <c r="IA10036"/>
      <c r="IB10036"/>
      <c r="IC10036"/>
      <c r="ID10036"/>
      <c r="IE10036"/>
      <c r="IF10036"/>
      <c r="IG10036"/>
      <c r="IH10036"/>
      <c r="II10036"/>
      <c r="IJ10036"/>
      <c r="IK10036"/>
      <c r="IL10036"/>
      <c r="IM10036"/>
      <c r="IN10036"/>
      <c r="IO10036"/>
      <c r="IP10036"/>
      <c r="IQ10036"/>
      <c r="IR10036"/>
      <c r="IS10036"/>
      <c r="IT10036"/>
      <c r="IU10036"/>
      <c r="IV10036"/>
    </row>
    <row r="10037" spans="1:256" x14ac:dyDescent="0.2">
      <c r="A10037" s="215" t="s">
        <v>20738</v>
      </c>
      <c r="B10037" s="292">
        <v>0.01</v>
      </c>
      <c r="C10037" s="90">
        <v>7.456999214032283E-3</v>
      </c>
      <c r="D10037" s="88">
        <v>78</v>
      </c>
      <c r="E10037" s="88" t="s">
        <v>147</v>
      </c>
      <c r="F10037" s="106"/>
      <c r="H10037" s="87" t="s">
        <v>20739</v>
      </c>
      <c r="I10037"/>
      <c r="J10037"/>
      <c r="K10037"/>
      <c r="L10037"/>
      <c r="M10037"/>
      <c r="N10037"/>
      <c r="O10037"/>
      <c r="P10037"/>
      <c r="Q10037"/>
      <c r="R10037"/>
      <c r="S10037"/>
      <c r="T10037"/>
      <c r="U10037"/>
      <c r="V10037"/>
      <c r="W10037"/>
      <c r="X10037"/>
      <c r="Y10037"/>
      <c r="Z10037"/>
      <c r="AA10037"/>
      <c r="AB10037"/>
      <c r="AC10037"/>
      <c r="AD10037"/>
      <c r="AE10037"/>
      <c r="AF10037"/>
      <c r="AG10037"/>
      <c r="AH10037"/>
      <c r="AI10037"/>
      <c r="AJ10037"/>
      <c r="AK10037"/>
      <c r="AL10037"/>
      <c r="AM10037"/>
      <c r="AN10037"/>
      <c r="AO10037"/>
      <c r="AP10037"/>
      <c r="AQ10037"/>
      <c r="AR10037"/>
      <c r="AS10037"/>
      <c r="AT10037"/>
      <c r="AU10037"/>
      <c r="AV10037"/>
      <c r="AW10037"/>
      <c r="AX10037"/>
      <c r="AY10037"/>
      <c r="AZ10037"/>
      <c r="BA10037"/>
      <c r="BB10037"/>
      <c r="BC10037"/>
      <c r="BD10037"/>
      <c r="BE10037"/>
      <c r="BF10037"/>
      <c r="BG10037"/>
      <c r="BH10037"/>
      <c r="BI10037"/>
      <c r="BJ10037"/>
      <c r="BK10037"/>
      <c r="BL10037"/>
      <c r="BM10037"/>
      <c r="BN10037"/>
      <c r="BO10037"/>
      <c r="BP10037"/>
      <c r="BQ10037"/>
      <c r="BR10037"/>
      <c r="BS10037"/>
      <c r="BT10037"/>
      <c r="BU10037"/>
      <c r="BV10037"/>
      <c r="BW10037"/>
      <c r="BX10037"/>
      <c r="BY10037"/>
      <c r="BZ10037"/>
      <c r="CA10037"/>
      <c r="CB10037"/>
      <c r="CC10037"/>
      <c r="CD10037"/>
      <c r="CE10037"/>
      <c r="CF10037"/>
      <c r="CG10037"/>
      <c r="CH10037"/>
      <c r="CI10037"/>
      <c r="CJ10037"/>
      <c r="CK10037"/>
      <c r="CL10037"/>
      <c r="CM10037"/>
      <c r="CN10037"/>
      <c r="CO10037"/>
      <c r="CP10037"/>
      <c r="CQ10037"/>
      <c r="CR10037"/>
      <c r="CS10037"/>
      <c r="CT10037"/>
      <c r="CU10037"/>
      <c r="CV10037"/>
      <c r="CW10037"/>
      <c r="CX10037"/>
      <c r="CY10037"/>
      <c r="CZ10037"/>
      <c r="DA10037"/>
      <c r="DB10037"/>
      <c r="DC10037"/>
      <c r="DD10037"/>
      <c r="DE10037"/>
      <c r="DF10037"/>
      <c r="DG10037"/>
      <c r="DH10037"/>
      <c r="DI10037"/>
      <c r="DJ10037"/>
      <c r="DK10037"/>
      <c r="DL10037"/>
      <c r="DM10037"/>
      <c r="DN10037"/>
      <c r="DO10037"/>
      <c r="DP10037"/>
      <c r="DQ10037"/>
      <c r="DR10037"/>
      <c r="DS10037"/>
      <c r="DT10037"/>
      <c r="DU10037"/>
      <c r="DV10037"/>
      <c r="DW10037"/>
      <c r="DX10037"/>
      <c r="DY10037"/>
      <c r="DZ10037"/>
      <c r="EA10037"/>
      <c r="EB10037"/>
      <c r="EC10037"/>
      <c r="ED10037"/>
      <c r="EE10037"/>
      <c r="EF10037"/>
      <c r="EG10037"/>
      <c r="EH10037"/>
      <c r="EI10037"/>
      <c r="EJ10037"/>
      <c r="EK10037"/>
      <c r="EL10037"/>
      <c r="EM10037"/>
      <c r="EN10037"/>
      <c r="EO10037"/>
      <c r="EP10037"/>
      <c r="EQ10037"/>
      <c r="ER10037"/>
      <c r="ES10037"/>
      <c r="ET10037"/>
      <c r="EU10037"/>
      <c r="EV10037"/>
      <c r="EW10037"/>
      <c r="EX10037"/>
      <c r="EY10037"/>
      <c r="EZ10037"/>
      <c r="FA10037"/>
      <c r="FB10037"/>
      <c r="FC10037"/>
      <c r="FD10037"/>
      <c r="FE10037"/>
      <c r="FF10037"/>
      <c r="FG10037"/>
      <c r="FH10037"/>
      <c r="FI10037"/>
      <c r="FJ10037"/>
      <c r="FK10037"/>
      <c r="FL10037"/>
      <c r="FM10037"/>
      <c r="FN10037"/>
      <c r="FO10037"/>
      <c r="FP10037"/>
      <c r="FQ10037"/>
      <c r="FR10037"/>
      <c r="FS10037"/>
      <c r="FT10037"/>
      <c r="FU10037"/>
      <c r="FV10037"/>
      <c r="FW10037"/>
      <c r="FX10037"/>
      <c r="FY10037"/>
      <c r="FZ10037"/>
      <c r="GA10037"/>
      <c r="GB10037"/>
      <c r="GC10037"/>
      <c r="GD10037"/>
      <c r="GE10037"/>
      <c r="GF10037"/>
      <c r="GG10037"/>
      <c r="GH10037"/>
      <c r="GI10037"/>
      <c r="GJ10037"/>
      <c r="GK10037"/>
      <c r="GL10037"/>
      <c r="GM10037"/>
      <c r="GN10037"/>
      <c r="GO10037"/>
      <c r="GP10037"/>
      <c r="GQ10037"/>
      <c r="GR10037"/>
      <c r="GS10037"/>
      <c r="GT10037"/>
      <c r="GU10037"/>
      <c r="GV10037"/>
      <c r="GW10037"/>
      <c r="GX10037"/>
      <c r="GY10037"/>
      <c r="GZ10037"/>
      <c r="HA10037"/>
      <c r="HB10037"/>
      <c r="HC10037"/>
      <c r="HD10037"/>
      <c r="HE10037"/>
      <c r="HF10037"/>
      <c r="HG10037"/>
      <c r="HH10037"/>
      <c r="HI10037"/>
      <c r="HJ10037"/>
      <c r="HK10037"/>
      <c r="HL10037"/>
      <c r="HM10037"/>
      <c r="HN10037"/>
      <c r="HO10037"/>
      <c r="HP10037"/>
      <c r="HQ10037"/>
      <c r="HR10037"/>
      <c r="HS10037"/>
      <c r="HT10037"/>
      <c r="HU10037"/>
      <c r="HV10037"/>
      <c r="HW10037"/>
      <c r="HX10037"/>
      <c r="HY10037"/>
      <c r="HZ10037"/>
      <c r="IA10037"/>
      <c r="IB10037"/>
      <c r="IC10037"/>
      <c r="ID10037"/>
      <c r="IE10037"/>
      <c r="IF10037"/>
      <c r="IG10037"/>
      <c r="IH10037"/>
      <c r="II10037"/>
      <c r="IJ10037"/>
      <c r="IK10037"/>
      <c r="IL10037"/>
      <c r="IM10037"/>
      <c r="IN10037"/>
      <c r="IO10037"/>
      <c r="IP10037"/>
      <c r="IQ10037"/>
      <c r="IR10037"/>
      <c r="IS10037"/>
      <c r="IT10037"/>
      <c r="IU10037"/>
      <c r="IV10037"/>
    </row>
    <row r="10038" spans="1:256" x14ac:dyDescent="0.2">
      <c r="A10038" s="293" t="s">
        <v>20740</v>
      </c>
      <c r="B10038">
        <v>0.02</v>
      </c>
      <c r="C10038" s="90">
        <v>1.4913998428064566E-2</v>
      </c>
      <c r="D10038" s="88">
        <v>78</v>
      </c>
      <c r="E10038" s="88" t="s">
        <v>147</v>
      </c>
      <c r="F10038" s="294"/>
      <c r="G10038" s="294"/>
      <c r="H10038" s="87" t="s">
        <v>20741</v>
      </c>
      <c r="I10038"/>
      <c r="J10038"/>
      <c r="K10038"/>
      <c r="L10038"/>
      <c r="M10038"/>
      <c r="N10038"/>
      <c r="O10038"/>
      <c r="P10038"/>
      <c r="Q10038"/>
      <c r="R10038"/>
      <c r="S10038"/>
      <c r="T10038"/>
      <c r="U10038"/>
      <c r="V10038"/>
      <c r="W10038"/>
      <c r="X10038"/>
      <c r="Y10038"/>
      <c r="Z10038"/>
      <c r="AA10038"/>
      <c r="AB10038"/>
      <c r="AC10038"/>
      <c r="AD10038"/>
      <c r="AE10038"/>
      <c r="AF10038"/>
      <c r="AG10038"/>
      <c r="AH10038"/>
      <c r="AI10038"/>
      <c r="AJ10038"/>
      <c r="AK10038"/>
      <c r="AL10038"/>
      <c r="AM10038"/>
      <c r="AN10038"/>
      <c r="AO10038"/>
      <c r="AP10038"/>
      <c r="AQ10038"/>
      <c r="AR10038"/>
      <c r="AS10038"/>
      <c r="AT10038"/>
      <c r="AU10038"/>
      <c r="AV10038"/>
      <c r="AW10038"/>
      <c r="AX10038"/>
      <c r="AY10038"/>
      <c r="AZ10038"/>
      <c r="BA10038"/>
      <c r="BB10038"/>
      <c r="BC10038"/>
      <c r="BD10038"/>
      <c r="BE10038"/>
      <c r="BF10038"/>
      <c r="BG10038"/>
      <c r="BH10038"/>
      <c r="BI10038"/>
      <c r="BJ10038"/>
      <c r="BK10038"/>
      <c r="BL10038"/>
      <c r="BM10038"/>
      <c r="BN10038"/>
      <c r="BO10038"/>
      <c r="BP10038"/>
      <c r="BQ10038"/>
      <c r="BR10038"/>
      <c r="BS10038"/>
      <c r="BT10038"/>
      <c r="BU10038"/>
      <c r="BV10038"/>
      <c r="BW10038"/>
      <c r="BX10038"/>
      <c r="BY10038"/>
      <c r="BZ10038"/>
      <c r="CA10038"/>
      <c r="CB10038"/>
      <c r="CC10038"/>
      <c r="CD10038"/>
      <c r="CE10038"/>
      <c r="CF10038"/>
      <c r="CG10038"/>
      <c r="CH10038"/>
      <c r="CI10038"/>
      <c r="CJ10038"/>
      <c r="CK10038"/>
      <c r="CL10038"/>
      <c r="CM10038"/>
      <c r="CN10038"/>
      <c r="CO10038"/>
      <c r="CP10038"/>
      <c r="CQ10038"/>
      <c r="CR10038"/>
      <c r="CS10038"/>
      <c r="CT10038"/>
      <c r="CU10038"/>
      <c r="CV10038"/>
      <c r="CW10038"/>
      <c r="CX10038"/>
      <c r="CY10038"/>
      <c r="CZ10038"/>
      <c r="DA10038"/>
      <c r="DB10038"/>
      <c r="DC10038"/>
      <c r="DD10038"/>
      <c r="DE10038"/>
      <c r="DF10038"/>
      <c r="DG10038"/>
      <c r="DH10038"/>
      <c r="DI10038"/>
      <c r="DJ10038"/>
      <c r="DK10038"/>
      <c r="DL10038"/>
      <c r="DM10038"/>
      <c r="DN10038"/>
      <c r="DO10038"/>
      <c r="DP10038"/>
      <c r="DQ10038"/>
      <c r="DR10038"/>
      <c r="DS10038"/>
      <c r="DT10038"/>
      <c r="DU10038"/>
      <c r="DV10038"/>
      <c r="DW10038"/>
      <c r="DX10038"/>
      <c r="DY10038"/>
      <c r="DZ10038"/>
      <c r="EA10038"/>
      <c r="EB10038"/>
      <c r="EC10038"/>
      <c r="ED10038"/>
      <c r="EE10038"/>
      <c r="EF10038"/>
      <c r="EG10038"/>
      <c r="EH10038"/>
      <c r="EI10038"/>
      <c r="EJ10038"/>
      <c r="EK10038"/>
      <c r="EL10038"/>
      <c r="EM10038"/>
      <c r="EN10038"/>
      <c r="EO10038"/>
      <c r="EP10038"/>
      <c r="EQ10038"/>
      <c r="ER10038"/>
      <c r="ES10038"/>
      <c r="ET10038"/>
      <c r="EU10038"/>
      <c r="EV10038"/>
      <c r="EW10038"/>
      <c r="EX10038"/>
      <c r="EY10038"/>
      <c r="EZ10038"/>
      <c r="FA10038"/>
      <c r="FB10038"/>
      <c r="FC10038"/>
      <c r="FD10038"/>
      <c r="FE10038"/>
      <c r="FF10038"/>
      <c r="FG10038"/>
      <c r="FH10038"/>
      <c r="FI10038"/>
      <c r="FJ10038"/>
      <c r="FK10038"/>
      <c r="FL10038"/>
      <c r="FM10038"/>
      <c r="FN10038"/>
      <c r="FO10038"/>
      <c r="FP10038"/>
      <c r="FQ10038"/>
      <c r="FR10038"/>
      <c r="FS10038"/>
      <c r="FT10038"/>
      <c r="FU10038"/>
      <c r="FV10038"/>
      <c r="FW10038"/>
      <c r="FX10038"/>
      <c r="FY10038"/>
      <c r="FZ10038"/>
      <c r="GA10038"/>
      <c r="GB10038"/>
      <c r="GC10038"/>
      <c r="GD10038"/>
      <c r="GE10038"/>
      <c r="GF10038"/>
      <c r="GG10038"/>
      <c r="GH10038"/>
      <c r="GI10038"/>
      <c r="GJ10038"/>
      <c r="GK10038"/>
      <c r="GL10038"/>
      <c r="GM10038"/>
      <c r="GN10038"/>
      <c r="GO10038"/>
      <c r="GP10038"/>
      <c r="GQ10038"/>
      <c r="GR10038"/>
      <c r="GS10038"/>
      <c r="GT10038"/>
      <c r="GU10038"/>
      <c r="GV10038"/>
      <c r="GW10038"/>
      <c r="GX10038"/>
      <c r="GY10038"/>
      <c r="GZ10038"/>
      <c r="HA10038"/>
      <c r="HB10038"/>
      <c r="HC10038"/>
      <c r="HD10038"/>
      <c r="HE10038"/>
      <c r="HF10038"/>
      <c r="HG10038"/>
      <c r="HH10038"/>
      <c r="HI10038"/>
      <c r="HJ10038"/>
      <c r="HK10038"/>
      <c r="HL10038"/>
      <c r="HM10038"/>
      <c r="HN10038"/>
      <c r="HO10038"/>
      <c r="HP10038"/>
      <c r="HQ10038"/>
      <c r="HR10038"/>
      <c r="HS10038"/>
      <c r="HT10038"/>
      <c r="HU10038"/>
      <c r="HV10038"/>
      <c r="HW10038"/>
      <c r="HX10038"/>
      <c r="HY10038"/>
      <c r="HZ10038"/>
      <c r="IA10038"/>
      <c r="IB10038"/>
      <c r="IC10038"/>
      <c r="ID10038"/>
      <c r="IE10038"/>
      <c r="IF10038"/>
      <c r="IG10038"/>
      <c r="IH10038"/>
      <c r="II10038"/>
      <c r="IJ10038"/>
      <c r="IK10038"/>
      <c r="IL10038"/>
      <c r="IM10038"/>
      <c r="IN10038"/>
      <c r="IO10038"/>
      <c r="IP10038"/>
      <c r="IQ10038"/>
      <c r="IR10038"/>
      <c r="IS10038"/>
      <c r="IT10038"/>
      <c r="IU10038"/>
      <c r="IV10038"/>
    </row>
    <row r="10039" spans="1:256" x14ac:dyDescent="0.2">
      <c r="A10039" s="215" t="s">
        <v>20742</v>
      </c>
      <c r="B10039" s="292">
        <v>0.02</v>
      </c>
      <c r="C10039" s="90">
        <v>1.4913998428064566E-2</v>
      </c>
      <c r="D10039" s="88">
        <v>78</v>
      </c>
      <c r="E10039" s="88" t="s">
        <v>147</v>
      </c>
      <c r="F10039" s="294" t="s">
        <v>20650</v>
      </c>
      <c r="G10039" s="294"/>
      <c r="H10039" s="87" t="s">
        <v>20743</v>
      </c>
      <c r="I10039"/>
      <c r="J10039"/>
      <c r="K10039"/>
      <c r="L10039"/>
      <c r="M10039"/>
      <c r="N10039"/>
      <c r="O10039"/>
      <c r="P10039"/>
      <c r="Q10039"/>
      <c r="R10039"/>
      <c r="S10039"/>
      <c r="T10039"/>
      <c r="U10039"/>
      <c r="V10039"/>
      <c r="W10039"/>
      <c r="X10039"/>
      <c r="Y10039"/>
      <c r="Z10039"/>
      <c r="AA10039"/>
      <c r="AB10039"/>
      <c r="AC10039"/>
      <c r="AD10039"/>
      <c r="AE10039"/>
      <c r="AF10039"/>
      <c r="AG10039"/>
      <c r="AH10039"/>
      <c r="AI10039"/>
      <c r="AJ10039"/>
      <c r="AK10039"/>
      <c r="AL10039"/>
      <c r="AM10039"/>
      <c r="AN10039"/>
      <c r="AO10039"/>
      <c r="AP10039"/>
      <c r="AQ10039"/>
      <c r="AR10039"/>
      <c r="AS10039"/>
      <c r="AT10039"/>
      <c r="AU10039"/>
      <c r="AV10039"/>
      <c r="AW10039"/>
      <c r="AX10039"/>
      <c r="AY10039"/>
      <c r="AZ10039"/>
      <c r="BA10039"/>
      <c r="BB10039"/>
      <c r="BC10039"/>
      <c r="BD10039"/>
      <c r="BE10039"/>
      <c r="BF10039"/>
      <c r="BG10039"/>
      <c r="BH10039"/>
      <c r="BI10039"/>
      <c r="BJ10039"/>
      <c r="BK10039"/>
      <c r="BL10039"/>
      <c r="BM10039"/>
      <c r="BN10039"/>
      <c r="BO10039"/>
      <c r="BP10039"/>
      <c r="BQ10039"/>
      <c r="BR10039"/>
      <c r="BS10039"/>
      <c r="BT10039"/>
      <c r="BU10039"/>
      <c r="BV10039"/>
      <c r="BW10039"/>
      <c r="BX10039"/>
      <c r="BY10039"/>
      <c r="BZ10039"/>
      <c r="CA10039"/>
      <c r="CB10039"/>
      <c r="CC10039"/>
      <c r="CD10039"/>
      <c r="CE10039"/>
      <c r="CF10039"/>
      <c r="CG10039"/>
      <c r="CH10039"/>
      <c r="CI10039"/>
      <c r="CJ10039"/>
      <c r="CK10039"/>
      <c r="CL10039"/>
      <c r="CM10039"/>
      <c r="CN10039"/>
      <c r="CO10039"/>
      <c r="CP10039"/>
      <c r="CQ10039"/>
      <c r="CR10039"/>
      <c r="CS10039"/>
      <c r="CT10039"/>
      <c r="CU10039"/>
      <c r="CV10039"/>
      <c r="CW10039"/>
      <c r="CX10039"/>
      <c r="CY10039"/>
      <c r="CZ10039"/>
      <c r="DA10039"/>
      <c r="DB10039"/>
      <c r="DC10039"/>
      <c r="DD10039"/>
      <c r="DE10039"/>
      <c r="DF10039"/>
      <c r="DG10039"/>
      <c r="DH10039"/>
      <c r="DI10039"/>
      <c r="DJ10039"/>
      <c r="DK10039"/>
      <c r="DL10039"/>
      <c r="DM10039"/>
      <c r="DN10039"/>
      <c r="DO10039"/>
      <c r="DP10039"/>
      <c r="DQ10039"/>
      <c r="DR10039"/>
      <c r="DS10039"/>
      <c r="DT10039"/>
      <c r="DU10039"/>
      <c r="DV10039"/>
      <c r="DW10039"/>
      <c r="DX10039"/>
      <c r="DY10039"/>
      <c r="DZ10039"/>
      <c r="EA10039"/>
      <c r="EB10039"/>
      <c r="EC10039"/>
      <c r="ED10039"/>
      <c r="EE10039"/>
      <c r="EF10039"/>
      <c r="EG10039"/>
      <c r="EH10039"/>
      <c r="EI10039"/>
      <c r="EJ10039"/>
      <c r="EK10039"/>
      <c r="EL10039"/>
      <c r="EM10039"/>
      <c r="EN10039"/>
      <c r="EO10039"/>
      <c r="EP10039"/>
      <c r="EQ10039"/>
      <c r="ER10039"/>
      <c r="ES10039"/>
      <c r="ET10039"/>
      <c r="EU10039"/>
      <c r="EV10039"/>
      <c r="EW10039"/>
      <c r="EX10039"/>
      <c r="EY10039"/>
      <c r="EZ10039"/>
      <c r="FA10039"/>
      <c r="FB10039"/>
      <c r="FC10039"/>
      <c r="FD10039"/>
      <c r="FE10039"/>
      <c r="FF10039"/>
      <c r="FG10039"/>
      <c r="FH10039"/>
      <c r="FI10039"/>
      <c r="FJ10039"/>
      <c r="FK10039"/>
      <c r="FL10039"/>
      <c r="FM10039"/>
      <c r="FN10039"/>
      <c r="FO10039"/>
      <c r="FP10039"/>
      <c r="FQ10039"/>
      <c r="FR10039"/>
      <c r="FS10039"/>
      <c r="FT10039"/>
      <c r="FU10039"/>
      <c r="FV10039"/>
      <c r="FW10039"/>
      <c r="FX10039"/>
      <c r="FY10039"/>
      <c r="FZ10039"/>
      <c r="GA10039"/>
      <c r="GB10039"/>
      <c r="GC10039"/>
      <c r="GD10039"/>
      <c r="GE10039"/>
      <c r="GF10039"/>
      <c r="GG10039"/>
      <c r="GH10039"/>
      <c r="GI10039"/>
      <c r="GJ10039"/>
      <c r="GK10039"/>
      <c r="GL10039"/>
      <c r="GM10039"/>
      <c r="GN10039"/>
      <c r="GO10039"/>
      <c r="GP10039"/>
      <c r="GQ10039"/>
      <c r="GR10039"/>
      <c r="GS10039"/>
      <c r="GT10039"/>
      <c r="GU10039"/>
      <c r="GV10039"/>
      <c r="GW10039"/>
      <c r="GX10039"/>
      <c r="GY10039"/>
      <c r="GZ10039"/>
      <c r="HA10039"/>
      <c r="HB10039"/>
      <c r="HC10039"/>
      <c r="HD10039"/>
      <c r="HE10039"/>
      <c r="HF10039"/>
      <c r="HG10039"/>
      <c r="HH10039"/>
      <c r="HI10039"/>
      <c r="HJ10039"/>
      <c r="HK10039"/>
      <c r="HL10039"/>
      <c r="HM10039"/>
      <c r="HN10039"/>
      <c r="HO10039"/>
      <c r="HP10039"/>
      <c r="HQ10039"/>
      <c r="HR10039"/>
      <c r="HS10039"/>
      <c r="HT10039"/>
      <c r="HU10039"/>
      <c r="HV10039"/>
      <c r="HW10039"/>
      <c r="HX10039"/>
      <c r="HY10039"/>
      <c r="HZ10039"/>
      <c r="IA10039"/>
      <c r="IB10039"/>
      <c r="IC10039"/>
      <c r="ID10039"/>
      <c r="IE10039"/>
      <c r="IF10039"/>
      <c r="IG10039"/>
      <c r="IH10039"/>
      <c r="II10039"/>
      <c r="IJ10039"/>
      <c r="IK10039"/>
      <c r="IL10039"/>
      <c r="IM10039"/>
      <c r="IN10039"/>
      <c r="IO10039"/>
      <c r="IP10039"/>
      <c r="IQ10039"/>
      <c r="IR10039"/>
      <c r="IS10039"/>
      <c r="IT10039"/>
      <c r="IU10039"/>
      <c r="IV10039"/>
    </row>
    <row r="10040" spans="1:256" x14ac:dyDescent="0.2">
      <c r="A10040" s="293" t="s">
        <v>20744</v>
      </c>
      <c r="B10040" s="292">
        <v>0.01</v>
      </c>
      <c r="C10040" s="90">
        <v>7.456999214032283E-3</v>
      </c>
      <c r="D10040" s="88">
        <v>78</v>
      </c>
      <c r="E10040" s="88" t="s">
        <v>147</v>
      </c>
      <c r="F10040" s="294"/>
      <c r="G10040" s="294"/>
      <c r="H10040" s="87" t="s">
        <v>20745</v>
      </c>
      <c r="I10040"/>
      <c r="J10040"/>
      <c r="K10040"/>
      <c r="L10040"/>
      <c r="M10040"/>
      <c r="N10040"/>
      <c r="O10040"/>
      <c r="P10040"/>
      <c r="Q10040"/>
      <c r="R10040"/>
      <c r="S10040"/>
      <c r="T10040"/>
      <c r="U10040"/>
      <c r="V10040"/>
      <c r="W10040"/>
      <c r="X10040"/>
      <c r="Y10040"/>
      <c r="Z10040"/>
      <c r="AA10040"/>
      <c r="AB10040"/>
      <c r="AC10040"/>
      <c r="AD10040"/>
      <c r="AE10040"/>
      <c r="AF10040"/>
      <c r="AG10040"/>
      <c r="AH10040"/>
      <c r="AI10040"/>
      <c r="AJ10040"/>
      <c r="AK10040"/>
      <c r="AL10040"/>
      <c r="AM10040"/>
      <c r="AN10040"/>
      <c r="AO10040"/>
      <c r="AP10040"/>
      <c r="AQ10040"/>
      <c r="AR10040"/>
      <c r="AS10040"/>
      <c r="AT10040"/>
      <c r="AU10040"/>
      <c r="AV10040"/>
      <c r="AW10040"/>
      <c r="AX10040"/>
      <c r="AY10040"/>
      <c r="AZ10040"/>
      <c r="BA10040"/>
      <c r="BB10040"/>
      <c r="BC10040"/>
      <c r="BD10040"/>
      <c r="BE10040"/>
      <c r="BF10040"/>
      <c r="BG10040"/>
      <c r="BH10040"/>
      <c r="BI10040"/>
      <c r="BJ10040"/>
      <c r="BK10040"/>
      <c r="BL10040"/>
      <c r="BM10040"/>
      <c r="BN10040"/>
      <c r="BO10040"/>
      <c r="BP10040"/>
      <c r="BQ10040"/>
      <c r="BR10040"/>
      <c r="BS10040"/>
      <c r="BT10040"/>
      <c r="BU10040"/>
      <c r="BV10040"/>
      <c r="BW10040"/>
      <c r="BX10040"/>
      <c r="BY10040"/>
      <c r="BZ10040"/>
      <c r="CA10040"/>
      <c r="CB10040"/>
      <c r="CC10040"/>
      <c r="CD10040"/>
      <c r="CE10040"/>
      <c r="CF10040"/>
      <c r="CG10040"/>
      <c r="CH10040"/>
      <c r="CI10040"/>
      <c r="CJ10040"/>
      <c r="CK10040"/>
      <c r="CL10040"/>
      <c r="CM10040"/>
      <c r="CN10040"/>
      <c r="CO10040"/>
      <c r="CP10040"/>
      <c r="CQ10040"/>
      <c r="CR10040"/>
      <c r="CS10040"/>
      <c r="CT10040"/>
      <c r="CU10040"/>
      <c r="CV10040"/>
      <c r="CW10040"/>
      <c r="CX10040"/>
      <c r="CY10040"/>
      <c r="CZ10040"/>
      <c r="DA10040"/>
      <c r="DB10040"/>
      <c r="DC10040"/>
      <c r="DD10040"/>
      <c r="DE10040"/>
      <c r="DF10040"/>
      <c r="DG10040"/>
      <c r="DH10040"/>
      <c r="DI10040"/>
      <c r="DJ10040"/>
      <c r="DK10040"/>
      <c r="DL10040"/>
      <c r="DM10040"/>
      <c r="DN10040"/>
      <c r="DO10040"/>
      <c r="DP10040"/>
      <c r="DQ10040"/>
      <c r="DR10040"/>
      <c r="DS10040"/>
      <c r="DT10040"/>
      <c r="DU10040"/>
      <c r="DV10040"/>
      <c r="DW10040"/>
      <c r="DX10040"/>
      <c r="DY10040"/>
      <c r="DZ10040"/>
      <c r="EA10040"/>
      <c r="EB10040"/>
      <c r="EC10040"/>
      <c r="ED10040"/>
      <c r="EE10040"/>
      <c r="EF10040"/>
      <c r="EG10040"/>
      <c r="EH10040"/>
      <c r="EI10040"/>
      <c r="EJ10040"/>
      <c r="EK10040"/>
      <c r="EL10040"/>
      <c r="EM10040"/>
      <c r="EN10040"/>
      <c r="EO10040"/>
      <c r="EP10040"/>
      <c r="EQ10040"/>
      <c r="ER10040"/>
      <c r="ES10040"/>
      <c r="ET10040"/>
      <c r="EU10040"/>
      <c r="EV10040"/>
      <c r="EW10040"/>
      <c r="EX10040"/>
      <c r="EY10040"/>
      <c r="EZ10040"/>
      <c r="FA10040"/>
      <c r="FB10040"/>
      <c r="FC10040"/>
      <c r="FD10040"/>
      <c r="FE10040"/>
      <c r="FF10040"/>
      <c r="FG10040"/>
      <c r="FH10040"/>
      <c r="FI10040"/>
      <c r="FJ10040"/>
      <c r="FK10040"/>
      <c r="FL10040"/>
      <c r="FM10040"/>
      <c r="FN10040"/>
      <c r="FO10040"/>
      <c r="FP10040"/>
      <c r="FQ10040"/>
      <c r="FR10040"/>
      <c r="FS10040"/>
      <c r="FT10040"/>
      <c r="FU10040"/>
      <c r="FV10040"/>
      <c r="FW10040"/>
      <c r="FX10040"/>
      <c r="FY10040"/>
      <c r="FZ10040"/>
      <c r="GA10040"/>
      <c r="GB10040"/>
      <c r="GC10040"/>
      <c r="GD10040"/>
      <c r="GE10040"/>
      <c r="GF10040"/>
      <c r="GG10040"/>
      <c r="GH10040"/>
      <c r="GI10040"/>
      <c r="GJ10040"/>
      <c r="GK10040"/>
      <c r="GL10040"/>
      <c r="GM10040"/>
      <c r="GN10040"/>
      <c r="GO10040"/>
      <c r="GP10040"/>
      <c r="GQ10040"/>
      <c r="GR10040"/>
      <c r="GS10040"/>
      <c r="GT10040"/>
      <c r="GU10040"/>
      <c r="GV10040"/>
      <c r="GW10040"/>
      <c r="GX10040"/>
      <c r="GY10040"/>
      <c r="GZ10040"/>
      <c r="HA10040"/>
      <c r="HB10040"/>
      <c r="HC10040"/>
      <c r="HD10040"/>
      <c r="HE10040"/>
      <c r="HF10040"/>
      <c r="HG10040"/>
      <c r="HH10040"/>
      <c r="HI10040"/>
      <c r="HJ10040"/>
      <c r="HK10040"/>
      <c r="HL10040"/>
      <c r="HM10040"/>
      <c r="HN10040"/>
      <c r="HO10040"/>
      <c r="HP10040"/>
      <c r="HQ10040"/>
      <c r="HR10040"/>
      <c r="HS10040"/>
      <c r="HT10040"/>
      <c r="HU10040"/>
      <c r="HV10040"/>
      <c r="HW10040"/>
      <c r="HX10040"/>
      <c r="HY10040"/>
      <c r="HZ10040"/>
      <c r="IA10040"/>
      <c r="IB10040"/>
      <c r="IC10040"/>
      <c r="ID10040"/>
      <c r="IE10040"/>
      <c r="IF10040"/>
      <c r="IG10040"/>
      <c r="IH10040"/>
      <c r="II10040"/>
      <c r="IJ10040"/>
      <c r="IK10040"/>
      <c r="IL10040"/>
      <c r="IM10040"/>
      <c r="IN10040"/>
      <c r="IO10040"/>
      <c r="IP10040"/>
      <c r="IQ10040"/>
      <c r="IR10040"/>
      <c r="IS10040"/>
      <c r="IT10040"/>
      <c r="IU10040"/>
      <c r="IV10040"/>
    </row>
    <row r="10041" spans="1:256" x14ac:dyDescent="0.2">
      <c r="A10041" s="293" t="s">
        <v>20746</v>
      </c>
      <c r="B10041">
        <v>0.01</v>
      </c>
      <c r="C10041" s="90">
        <v>7.456999214032283E-3</v>
      </c>
      <c r="D10041" s="88">
        <v>78</v>
      </c>
      <c r="E10041" s="88" t="s">
        <v>147</v>
      </c>
      <c r="F10041" s="294"/>
      <c r="G10041" s="294"/>
      <c r="H10041" s="87" t="s">
        <v>20745</v>
      </c>
      <c r="I10041"/>
      <c r="J10041"/>
      <c r="K10041"/>
      <c r="L10041"/>
      <c r="M10041"/>
      <c r="N10041"/>
      <c r="O10041"/>
      <c r="P10041"/>
      <c r="Q10041"/>
      <c r="R10041"/>
      <c r="S10041"/>
      <c r="T10041"/>
      <c r="U10041"/>
      <c r="V10041"/>
      <c r="W10041"/>
      <c r="X10041"/>
      <c r="Y10041"/>
      <c r="Z10041"/>
      <c r="AA10041"/>
      <c r="AB10041"/>
      <c r="AC10041"/>
      <c r="AD10041"/>
      <c r="AE10041"/>
      <c r="AF10041"/>
      <c r="AG10041"/>
      <c r="AH10041"/>
      <c r="AI10041"/>
      <c r="AJ10041"/>
      <c r="AK10041"/>
      <c r="AL10041"/>
      <c r="AM10041"/>
      <c r="AN10041"/>
      <c r="AO10041"/>
      <c r="AP10041"/>
      <c r="AQ10041"/>
      <c r="AR10041"/>
      <c r="AS10041"/>
      <c r="AT10041"/>
      <c r="AU10041"/>
      <c r="AV10041"/>
      <c r="AW10041"/>
      <c r="AX10041"/>
      <c r="AY10041"/>
      <c r="AZ10041"/>
      <c r="BA10041"/>
      <c r="BB10041"/>
      <c r="BC10041"/>
      <c r="BD10041"/>
      <c r="BE10041"/>
      <c r="BF10041"/>
      <c r="BG10041"/>
      <c r="BH10041"/>
      <c r="BI10041"/>
      <c r="BJ10041"/>
      <c r="BK10041"/>
      <c r="BL10041"/>
      <c r="BM10041"/>
      <c r="BN10041"/>
      <c r="BO10041"/>
      <c r="BP10041"/>
      <c r="BQ10041"/>
      <c r="BR10041"/>
      <c r="BS10041"/>
      <c r="BT10041"/>
      <c r="BU10041"/>
      <c r="BV10041"/>
      <c r="BW10041"/>
      <c r="BX10041"/>
      <c r="BY10041"/>
      <c r="BZ10041"/>
      <c r="CA10041"/>
      <c r="CB10041"/>
      <c r="CC10041"/>
      <c r="CD10041"/>
      <c r="CE10041"/>
      <c r="CF10041"/>
      <c r="CG10041"/>
      <c r="CH10041"/>
      <c r="CI10041"/>
      <c r="CJ10041"/>
      <c r="CK10041"/>
      <c r="CL10041"/>
      <c r="CM10041"/>
      <c r="CN10041"/>
      <c r="CO10041"/>
      <c r="CP10041"/>
      <c r="CQ10041"/>
      <c r="CR10041"/>
      <c r="CS10041"/>
      <c r="CT10041"/>
      <c r="CU10041"/>
      <c r="CV10041"/>
      <c r="CW10041"/>
      <c r="CX10041"/>
      <c r="CY10041"/>
      <c r="CZ10041"/>
      <c r="DA10041"/>
      <c r="DB10041"/>
      <c r="DC10041"/>
      <c r="DD10041"/>
      <c r="DE10041"/>
      <c r="DF10041"/>
      <c r="DG10041"/>
      <c r="DH10041"/>
      <c r="DI10041"/>
      <c r="DJ10041"/>
      <c r="DK10041"/>
      <c r="DL10041"/>
      <c r="DM10041"/>
      <c r="DN10041"/>
      <c r="DO10041"/>
      <c r="DP10041"/>
      <c r="DQ10041"/>
      <c r="DR10041"/>
      <c r="DS10041"/>
      <c r="DT10041"/>
      <c r="DU10041"/>
      <c r="DV10041"/>
      <c r="DW10041"/>
      <c r="DX10041"/>
      <c r="DY10041"/>
      <c r="DZ10041"/>
      <c r="EA10041"/>
      <c r="EB10041"/>
      <c r="EC10041"/>
      <c r="ED10041"/>
      <c r="EE10041"/>
      <c r="EF10041"/>
      <c r="EG10041"/>
      <c r="EH10041"/>
      <c r="EI10041"/>
      <c r="EJ10041"/>
      <c r="EK10041"/>
      <c r="EL10041"/>
      <c r="EM10041"/>
      <c r="EN10041"/>
      <c r="EO10041"/>
      <c r="EP10041"/>
      <c r="EQ10041"/>
      <c r="ER10041"/>
      <c r="ES10041"/>
      <c r="ET10041"/>
      <c r="EU10041"/>
      <c r="EV10041"/>
      <c r="EW10041"/>
      <c r="EX10041"/>
      <c r="EY10041"/>
      <c r="EZ10041"/>
      <c r="FA10041"/>
      <c r="FB10041"/>
      <c r="FC10041"/>
      <c r="FD10041"/>
      <c r="FE10041"/>
      <c r="FF10041"/>
      <c r="FG10041"/>
      <c r="FH10041"/>
      <c r="FI10041"/>
      <c r="FJ10041"/>
      <c r="FK10041"/>
      <c r="FL10041"/>
      <c r="FM10041"/>
      <c r="FN10041"/>
      <c r="FO10041"/>
      <c r="FP10041"/>
      <c r="FQ10041"/>
      <c r="FR10041"/>
      <c r="FS10041"/>
      <c r="FT10041"/>
      <c r="FU10041"/>
      <c r="FV10041"/>
      <c r="FW10041"/>
      <c r="FX10041"/>
      <c r="FY10041"/>
      <c r="FZ10041"/>
      <c r="GA10041"/>
      <c r="GB10041"/>
      <c r="GC10041"/>
      <c r="GD10041"/>
      <c r="GE10041"/>
      <c r="GF10041"/>
      <c r="GG10041"/>
      <c r="GH10041"/>
      <c r="GI10041"/>
      <c r="GJ10041"/>
      <c r="GK10041"/>
      <c r="GL10041"/>
      <c r="GM10041"/>
      <c r="GN10041"/>
      <c r="GO10041"/>
      <c r="GP10041"/>
      <c r="GQ10041"/>
      <c r="GR10041"/>
      <c r="GS10041"/>
      <c r="GT10041"/>
      <c r="GU10041"/>
      <c r="GV10041"/>
      <c r="GW10041"/>
      <c r="GX10041"/>
      <c r="GY10041"/>
      <c r="GZ10041"/>
      <c r="HA10041"/>
      <c r="HB10041"/>
      <c r="HC10041"/>
      <c r="HD10041"/>
      <c r="HE10041"/>
      <c r="HF10041"/>
      <c r="HG10041"/>
      <c r="HH10041"/>
      <c r="HI10041"/>
      <c r="HJ10041"/>
      <c r="HK10041"/>
      <c r="HL10041"/>
      <c r="HM10041"/>
      <c r="HN10041"/>
      <c r="HO10041"/>
      <c r="HP10041"/>
      <c r="HQ10041"/>
      <c r="HR10041"/>
      <c r="HS10041"/>
      <c r="HT10041"/>
      <c r="HU10041"/>
      <c r="HV10041"/>
      <c r="HW10041"/>
      <c r="HX10041"/>
      <c r="HY10041"/>
      <c r="HZ10041"/>
      <c r="IA10041"/>
      <c r="IB10041"/>
      <c r="IC10041"/>
      <c r="ID10041"/>
      <c r="IE10041"/>
      <c r="IF10041"/>
      <c r="IG10041"/>
      <c r="IH10041"/>
      <c r="II10041"/>
      <c r="IJ10041"/>
      <c r="IK10041"/>
      <c r="IL10041"/>
      <c r="IM10041"/>
      <c r="IN10041"/>
      <c r="IO10041"/>
      <c r="IP10041"/>
      <c r="IQ10041"/>
      <c r="IR10041"/>
      <c r="IS10041"/>
      <c r="IT10041"/>
      <c r="IU10041"/>
      <c r="IV10041"/>
    </row>
    <row r="10042" spans="1:256" x14ac:dyDescent="0.2">
      <c r="A10042" s="293" t="s">
        <v>20747</v>
      </c>
      <c r="B10042" s="292">
        <v>0.01</v>
      </c>
      <c r="C10042" s="90">
        <v>7.456999214032283E-3</v>
      </c>
      <c r="D10042" s="88">
        <v>78</v>
      </c>
      <c r="E10042" s="88" t="s">
        <v>147</v>
      </c>
      <c r="F10042" s="294"/>
      <c r="G10042" s="294"/>
      <c r="H10042" s="87" t="s">
        <v>20745</v>
      </c>
      <c r="I10042"/>
      <c r="J10042"/>
      <c r="K10042"/>
      <c r="L10042"/>
      <c r="M10042"/>
      <c r="N10042"/>
      <c r="O10042"/>
      <c r="P10042"/>
      <c r="Q10042"/>
      <c r="R10042"/>
      <c r="S10042"/>
      <c r="T10042"/>
      <c r="U10042"/>
      <c r="V10042"/>
      <c r="W10042"/>
      <c r="X10042"/>
      <c r="Y10042"/>
      <c r="Z10042"/>
      <c r="AA10042"/>
      <c r="AB10042"/>
      <c r="AC10042"/>
      <c r="AD10042"/>
      <c r="AE10042"/>
      <c r="AF10042"/>
      <c r="AG10042"/>
      <c r="AH10042"/>
      <c r="AI10042"/>
      <c r="AJ10042"/>
      <c r="AK10042"/>
      <c r="AL10042"/>
      <c r="AM10042"/>
      <c r="AN10042"/>
      <c r="AO10042"/>
      <c r="AP10042"/>
      <c r="AQ10042"/>
      <c r="AR10042"/>
      <c r="AS10042"/>
      <c r="AT10042"/>
      <c r="AU10042"/>
      <c r="AV10042"/>
      <c r="AW10042"/>
      <c r="AX10042"/>
      <c r="AY10042"/>
      <c r="AZ10042"/>
      <c r="BA10042"/>
      <c r="BB10042"/>
      <c r="BC10042"/>
      <c r="BD10042"/>
      <c r="BE10042"/>
      <c r="BF10042"/>
      <c r="BG10042"/>
      <c r="BH10042"/>
      <c r="BI10042"/>
      <c r="BJ10042"/>
      <c r="BK10042"/>
      <c r="BL10042"/>
      <c r="BM10042"/>
      <c r="BN10042"/>
      <c r="BO10042"/>
      <c r="BP10042"/>
      <c r="BQ10042"/>
      <c r="BR10042"/>
      <c r="BS10042"/>
      <c r="BT10042"/>
      <c r="BU10042"/>
      <c r="BV10042"/>
      <c r="BW10042"/>
      <c r="BX10042"/>
      <c r="BY10042"/>
      <c r="BZ10042"/>
      <c r="CA10042"/>
      <c r="CB10042"/>
      <c r="CC10042"/>
      <c r="CD10042"/>
      <c r="CE10042"/>
      <c r="CF10042"/>
      <c r="CG10042"/>
      <c r="CH10042"/>
      <c r="CI10042"/>
      <c r="CJ10042"/>
      <c r="CK10042"/>
      <c r="CL10042"/>
      <c r="CM10042"/>
      <c r="CN10042"/>
      <c r="CO10042"/>
      <c r="CP10042"/>
      <c r="CQ10042"/>
      <c r="CR10042"/>
      <c r="CS10042"/>
      <c r="CT10042"/>
      <c r="CU10042"/>
      <c r="CV10042"/>
      <c r="CW10042"/>
      <c r="CX10042"/>
      <c r="CY10042"/>
      <c r="CZ10042"/>
      <c r="DA10042"/>
      <c r="DB10042"/>
      <c r="DC10042"/>
      <c r="DD10042"/>
      <c r="DE10042"/>
      <c r="DF10042"/>
      <c r="DG10042"/>
      <c r="DH10042"/>
      <c r="DI10042"/>
      <c r="DJ10042"/>
      <c r="DK10042"/>
      <c r="DL10042"/>
      <c r="DM10042"/>
      <c r="DN10042"/>
      <c r="DO10042"/>
      <c r="DP10042"/>
      <c r="DQ10042"/>
      <c r="DR10042"/>
      <c r="DS10042"/>
      <c r="DT10042"/>
      <c r="DU10042"/>
      <c r="DV10042"/>
      <c r="DW10042"/>
      <c r="DX10042"/>
      <c r="DY10042"/>
      <c r="DZ10042"/>
      <c r="EA10042"/>
      <c r="EB10042"/>
      <c r="EC10042"/>
      <c r="ED10042"/>
      <c r="EE10042"/>
      <c r="EF10042"/>
      <c r="EG10042"/>
      <c r="EH10042"/>
      <c r="EI10042"/>
      <c r="EJ10042"/>
      <c r="EK10042"/>
      <c r="EL10042"/>
      <c r="EM10042"/>
      <c r="EN10042"/>
      <c r="EO10042"/>
      <c r="EP10042"/>
      <c r="EQ10042"/>
      <c r="ER10042"/>
      <c r="ES10042"/>
      <c r="ET10042"/>
      <c r="EU10042"/>
      <c r="EV10042"/>
      <c r="EW10042"/>
      <c r="EX10042"/>
      <c r="EY10042"/>
      <c r="EZ10042"/>
      <c r="FA10042"/>
      <c r="FB10042"/>
      <c r="FC10042"/>
      <c r="FD10042"/>
      <c r="FE10042"/>
      <c r="FF10042"/>
      <c r="FG10042"/>
      <c r="FH10042"/>
      <c r="FI10042"/>
      <c r="FJ10042"/>
      <c r="FK10042"/>
      <c r="FL10042"/>
      <c r="FM10042"/>
      <c r="FN10042"/>
      <c r="FO10042"/>
      <c r="FP10042"/>
      <c r="FQ10042"/>
      <c r="FR10042"/>
      <c r="FS10042"/>
      <c r="FT10042"/>
      <c r="FU10042"/>
      <c r="FV10042"/>
      <c r="FW10042"/>
      <c r="FX10042"/>
      <c r="FY10042"/>
      <c r="FZ10042"/>
      <c r="GA10042"/>
      <c r="GB10042"/>
      <c r="GC10042"/>
      <c r="GD10042"/>
      <c r="GE10042"/>
      <c r="GF10042"/>
      <c r="GG10042"/>
      <c r="GH10042"/>
      <c r="GI10042"/>
      <c r="GJ10042"/>
      <c r="GK10042"/>
      <c r="GL10042"/>
      <c r="GM10042"/>
      <c r="GN10042"/>
      <c r="GO10042"/>
      <c r="GP10042"/>
      <c r="GQ10042"/>
      <c r="GR10042"/>
      <c r="GS10042"/>
      <c r="GT10042"/>
      <c r="GU10042"/>
      <c r="GV10042"/>
      <c r="GW10042"/>
      <c r="GX10042"/>
      <c r="GY10042"/>
      <c r="GZ10042"/>
      <c r="HA10042"/>
      <c r="HB10042"/>
      <c r="HC10042"/>
      <c r="HD10042"/>
      <c r="HE10042"/>
      <c r="HF10042"/>
      <c r="HG10042"/>
      <c r="HH10042"/>
      <c r="HI10042"/>
      <c r="HJ10042"/>
      <c r="HK10042"/>
      <c r="HL10042"/>
      <c r="HM10042"/>
      <c r="HN10042"/>
      <c r="HO10042"/>
      <c r="HP10042"/>
      <c r="HQ10042"/>
      <c r="HR10042"/>
      <c r="HS10042"/>
      <c r="HT10042"/>
      <c r="HU10042"/>
      <c r="HV10042"/>
      <c r="HW10042"/>
      <c r="HX10042"/>
      <c r="HY10042"/>
      <c r="HZ10042"/>
      <c r="IA10042"/>
      <c r="IB10042"/>
      <c r="IC10042"/>
      <c r="ID10042"/>
      <c r="IE10042"/>
      <c r="IF10042"/>
      <c r="IG10042"/>
      <c r="IH10042"/>
      <c r="II10042"/>
      <c r="IJ10042"/>
      <c r="IK10042"/>
      <c r="IL10042"/>
      <c r="IM10042"/>
      <c r="IN10042"/>
      <c r="IO10042"/>
      <c r="IP10042"/>
      <c r="IQ10042"/>
      <c r="IR10042"/>
      <c r="IS10042"/>
      <c r="IT10042"/>
      <c r="IU10042"/>
      <c r="IV10042"/>
    </row>
    <row r="10043" spans="1:256" x14ac:dyDescent="0.2">
      <c r="A10043" s="293" t="s">
        <v>20798</v>
      </c>
      <c r="B10043" s="292">
        <v>0.01</v>
      </c>
      <c r="C10043" s="90">
        <v>7.456999214032283E-3</v>
      </c>
      <c r="D10043" s="88">
        <v>78</v>
      </c>
      <c r="E10043" s="88" t="s">
        <v>147</v>
      </c>
      <c r="F10043" s="294"/>
      <c r="G10043" s="294"/>
      <c r="H10043" s="87" t="s">
        <v>20799</v>
      </c>
      <c r="I10043"/>
      <c r="J10043"/>
      <c r="K10043"/>
      <c r="L10043"/>
      <c r="M10043"/>
      <c r="N10043"/>
      <c r="O10043"/>
      <c r="P10043"/>
      <c r="Q10043"/>
      <c r="R10043"/>
      <c r="S10043"/>
      <c r="T10043"/>
      <c r="U10043"/>
      <c r="V10043"/>
      <c r="W10043"/>
      <c r="X10043"/>
      <c r="Y10043"/>
      <c r="Z10043"/>
      <c r="AA10043"/>
      <c r="AB10043"/>
      <c r="AC10043"/>
      <c r="AD10043"/>
      <c r="AE10043"/>
      <c r="AF10043"/>
      <c r="AG10043"/>
      <c r="AH10043"/>
      <c r="AI10043"/>
      <c r="AJ10043"/>
      <c r="AK10043"/>
      <c r="AL10043"/>
      <c r="AM10043"/>
      <c r="AN10043"/>
      <c r="AO10043"/>
      <c r="AP10043"/>
      <c r="AQ10043"/>
      <c r="AR10043"/>
      <c r="AS10043"/>
      <c r="AT10043"/>
      <c r="AU10043"/>
      <c r="AV10043"/>
      <c r="AW10043"/>
      <c r="AX10043"/>
      <c r="AY10043"/>
      <c r="AZ10043"/>
      <c r="BA10043"/>
      <c r="BB10043"/>
      <c r="BC10043"/>
      <c r="BD10043"/>
      <c r="BE10043"/>
      <c r="BF10043"/>
      <c r="BG10043"/>
      <c r="BH10043"/>
      <c r="BI10043"/>
      <c r="BJ10043"/>
      <c r="BK10043"/>
      <c r="BL10043"/>
      <c r="BM10043"/>
      <c r="BN10043"/>
      <c r="BO10043"/>
      <c r="BP10043"/>
      <c r="BQ10043"/>
      <c r="BR10043"/>
      <c r="BS10043"/>
      <c r="BT10043"/>
      <c r="BU10043"/>
      <c r="BV10043"/>
      <c r="BW10043"/>
      <c r="BX10043"/>
      <c r="BY10043"/>
      <c r="BZ10043"/>
      <c r="CA10043"/>
      <c r="CB10043"/>
      <c r="CC10043"/>
      <c r="CD10043"/>
      <c r="CE10043"/>
      <c r="CF10043"/>
      <c r="CG10043"/>
      <c r="CH10043"/>
      <c r="CI10043"/>
      <c r="CJ10043"/>
      <c r="CK10043"/>
      <c r="CL10043"/>
      <c r="CM10043"/>
      <c r="CN10043"/>
      <c r="CO10043"/>
      <c r="CP10043"/>
      <c r="CQ10043"/>
      <c r="CR10043"/>
      <c r="CS10043"/>
      <c r="CT10043"/>
      <c r="CU10043"/>
      <c r="CV10043"/>
      <c r="CW10043"/>
      <c r="CX10043"/>
      <c r="CY10043"/>
      <c r="CZ10043"/>
      <c r="DA10043"/>
      <c r="DB10043"/>
      <c r="DC10043"/>
      <c r="DD10043"/>
      <c r="DE10043"/>
      <c r="DF10043"/>
      <c r="DG10043"/>
      <c r="DH10043"/>
      <c r="DI10043"/>
      <c r="DJ10043"/>
      <c r="DK10043"/>
      <c r="DL10043"/>
      <c r="DM10043"/>
      <c r="DN10043"/>
      <c r="DO10043"/>
      <c r="DP10043"/>
      <c r="DQ10043"/>
      <c r="DR10043"/>
      <c r="DS10043"/>
      <c r="DT10043"/>
      <c r="DU10043"/>
      <c r="DV10043"/>
      <c r="DW10043"/>
      <c r="DX10043"/>
      <c r="DY10043"/>
      <c r="DZ10043"/>
      <c r="EA10043"/>
      <c r="EB10043"/>
      <c r="EC10043"/>
      <c r="ED10043"/>
      <c r="EE10043"/>
      <c r="EF10043"/>
      <c r="EG10043"/>
      <c r="EH10043"/>
      <c r="EI10043"/>
      <c r="EJ10043"/>
      <c r="EK10043"/>
      <c r="EL10043"/>
      <c r="EM10043"/>
      <c r="EN10043"/>
      <c r="EO10043"/>
      <c r="EP10043"/>
      <c r="EQ10043"/>
      <c r="ER10043"/>
      <c r="ES10043"/>
      <c r="ET10043"/>
      <c r="EU10043"/>
      <c r="EV10043"/>
      <c r="EW10043"/>
      <c r="EX10043"/>
      <c r="EY10043"/>
      <c r="EZ10043"/>
      <c r="FA10043"/>
      <c r="FB10043"/>
      <c r="FC10043"/>
      <c r="FD10043"/>
      <c r="FE10043"/>
      <c r="FF10043"/>
      <c r="FG10043"/>
      <c r="FH10043"/>
      <c r="FI10043"/>
      <c r="FJ10043"/>
      <c r="FK10043"/>
      <c r="FL10043"/>
      <c r="FM10043"/>
      <c r="FN10043"/>
      <c r="FO10043"/>
      <c r="FP10043"/>
      <c r="FQ10043"/>
      <c r="FR10043"/>
      <c r="FS10043"/>
      <c r="FT10043"/>
      <c r="FU10043"/>
      <c r="FV10043"/>
      <c r="FW10043"/>
      <c r="FX10043"/>
      <c r="FY10043"/>
      <c r="FZ10043"/>
      <c r="GA10043"/>
      <c r="GB10043"/>
      <c r="GC10043"/>
      <c r="GD10043"/>
      <c r="GE10043"/>
      <c r="GF10043"/>
      <c r="GG10043"/>
      <c r="GH10043"/>
      <c r="GI10043"/>
      <c r="GJ10043"/>
      <c r="GK10043"/>
      <c r="GL10043"/>
      <c r="GM10043"/>
      <c r="GN10043"/>
      <c r="GO10043"/>
      <c r="GP10043"/>
      <c r="GQ10043"/>
      <c r="GR10043"/>
      <c r="GS10043"/>
      <c r="GT10043"/>
      <c r="GU10043"/>
      <c r="GV10043"/>
      <c r="GW10043"/>
      <c r="GX10043"/>
      <c r="GY10043"/>
      <c r="GZ10043"/>
      <c r="HA10043"/>
      <c r="HB10043"/>
      <c r="HC10043"/>
      <c r="HD10043"/>
      <c r="HE10043"/>
      <c r="HF10043"/>
      <c r="HG10043"/>
      <c r="HH10043"/>
      <c r="HI10043"/>
      <c r="HJ10043"/>
      <c r="HK10043"/>
      <c r="HL10043"/>
      <c r="HM10043"/>
      <c r="HN10043"/>
      <c r="HO10043"/>
      <c r="HP10043"/>
      <c r="HQ10043"/>
      <c r="HR10043"/>
      <c r="HS10043"/>
      <c r="HT10043"/>
      <c r="HU10043"/>
      <c r="HV10043"/>
      <c r="HW10043"/>
      <c r="HX10043"/>
      <c r="HY10043"/>
      <c r="HZ10043"/>
      <c r="IA10043"/>
      <c r="IB10043"/>
      <c r="IC10043"/>
      <c r="ID10043"/>
      <c r="IE10043"/>
      <c r="IF10043"/>
      <c r="IG10043"/>
      <c r="IH10043"/>
      <c r="II10043"/>
      <c r="IJ10043"/>
      <c r="IK10043"/>
      <c r="IL10043"/>
      <c r="IM10043"/>
      <c r="IN10043"/>
      <c r="IO10043"/>
      <c r="IP10043"/>
      <c r="IQ10043"/>
      <c r="IR10043"/>
      <c r="IS10043"/>
      <c r="IT10043"/>
      <c r="IU10043"/>
      <c r="IV10043"/>
    </row>
    <row r="10044" spans="1:256" x14ac:dyDescent="0.2">
      <c r="A10044" s="267" t="s">
        <v>20748</v>
      </c>
      <c r="B10044" s="292">
        <v>0.01</v>
      </c>
      <c r="C10044" s="90">
        <v>7.456999214032283E-3</v>
      </c>
      <c r="D10044" s="88">
        <v>78</v>
      </c>
      <c r="E10044" s="88" t="s">
        <v>147</v>
      </c>
      <c r="F10044" s="294"/>
      <c r="G10044" s="294"/>
      <c r="H10044" s="87" t="s">
        <v>20745</v>
      </c>
      <c r="I10044"/>
      <c r="J10044"/>
      <c r="K10044"/>
      <c r="L10044"/>
      <c r="M10044"/>
      <c r="N10044"/>
      <c r="O10044"/>
      <c r="P10044"/>
      <c r="Q10044"/>
      <c r="R10044"/>
      <c r="S10044"/>
      <c r="T10044"/>
      <c r="U10044"/>
      <c r="V10044"/>
      <c r="W10044"/>
      <c r="X10044"/>
      <c r="Y10044"/>
      <c r="Z10044"/>
      <c r="AA10044"/>
      <c r="AB10044"/>
      <c r="AC10044"/>
      <c r="AD10044"/>
      <c r="AE10044"/>
      <c r="AF10044"/>
      <c r="AG10044"/>
      <c r="AH10044"/>
      <c r="AI10044"/>
      <c r="AJ10044"/>
      <c r="AK10044"/>
      <c r="AL10044"/>
      <c r="AM10044"/>
      <c r="AN10044"/>
      <c r="AO10044"/>
      <c r="AP10044"/>
      <c r="AQ10044"/>
      <c r="AR10044"/>
      <c r="AS10044"/>
      <c r="AT10044"/>
      <c r="AU10044"/>
      <c r="AV10044"/>
      <c r="AW10044"/>
      <c r="AX10044"/>
      <c r="AY10044"/>
      <c r="AZ10044"/>
      <c r="BA10044"/>
      <c r="BB10044"/>
      <c r="BC10044"/>
      <c r="BD10044"/>
      <c r="BE10044"/>
      <c r="BF10044"/>
      <c r="BG10044"/>
      <c r="BH10044"/>
      <c r="BI10044"/>
      <c r="BJ10044"/>
      <c r="BK10044"/>
      <c r="BL10044"/>
      <c r="BM10044"/>
      <c r="BN10044"/>
      <c r="BO10044"/>
      <c r="BP10044"/>
      <c r="BQ10044"/>
      <c r="BR10044"/>
      <c r="BS10044"/>
      <c r="BT10044"/>
      <c r="BU10044"/>
      <c r="BV10044"/>
      <c r="BW10044"/>
      <c r="BX10044"/>
      <c r="BY10044"/>
      <c r="BZ10044"/>
      <c r="CA10044"/>
      <c r="CB10044"/>
      <c r="CC10044"/>
      <c r="CD10044"/>
      <c r="CE10044"/>
      <c r="CF10044"/>
      <c r="CG10044"/>
      <c r="CH10044"/>
      <c r="CI10044"/>
      <c r="CJ10044"/>
      <c r="CK10044"/>
      <c r="CL10044"/>
      <c r="CM10044"/>
      <c r="CN10044"/>
      <c r="CO10044"/>
      <c r="CP10044"/>
      <c r="CQ10044"/>
      <c r="CR10044"/>
      <c r="CS10044"/>
      <c r="CT10044"/>
      <c r="CU10044"/>
      <c r="CV10044"/>
      <c r="CW10044"/>
      <c r="CX10044"/>
      <c r="CY10044"/>
      <c r="CZ10044"/>
      <c r="DA10044"/>
      <c r="DB10044"/>
      <c r="DC10044"/>
      <c r="DD10044"/>
      <c r="DE10044"/>
      <c r="DF10044"/>
      <c r="DG10044"/>
      <c r="DH10044"/>
      <c r="DI10044"/>
      <c r="DJ10044"/>
      <c r="DK10044"/>
      <c r="DL10044"/>
      <c r="DM10044"/>
      <c r="DN10044"/>
      <c r="DO10044"/>
      <c r="DP10044"/>
      <c r="DQ10044"/>
      <c r="DR10044"/>
      <c r="DS10044"/>
      <c r="DT10044"/>
      <c r="DU10044"/>
      <c r="DV10044"/>
      <c r="DW10044"/>
      <c r="DX10044"/>
      <c r="DY10044"/>
      <c r="DZ10044"/>
      <c r="EA10044"/>
      <c r="EB10044"/>
      <c r="EC10044"/>
      <c r="ED10044"/>
      <c r="EE10044"/>
      <c r="EF10044"/>
      <c r="EG10044"/>
      <c r="EH10044"/>
      <c r="EI10044"/>
      <c r="EJ10044"/>
      <c r="EK10044"/>
      <c r="EL10044"/>
      <c r="EM10044"/>
      <c r="EN10044"/>
      <c r="EO10044"/>
      <c r="EP10044"/>
      <c r="EQ10044"/>
      <c r="ER10044"/>
      <c r="ES10044"/>
      <c r="ET10044"/>
      <c r="EU10044"/>
      <c r="EV10044"/>
      <c r="EW10044"/>
      <c r="EX10044"/>
      <c r="EY10044"/>
      <c r="EZ10044"/>
      <c r="FA10044"/>
      <c r="FB10044"/>
      <c r="FC10044"/>
      <c r="FD10044"/>
      <c r="FE10044"/>
      <c r="FF10044"/>
      <c r="FG10044"/>
      <c r="FH10044"/>
      <c r="FI10044"/>
      <c r="FJ10044"/>
      <c r="FK10044"/>
      <c r="FL10044"/>
      <c r="FM10044"/>
      <c r="FN10044"/>
      <c r="FO10044"/>
      <c r="FP10044"/>
      <c r="FQ10044"/>
      <c r="FR10044"/>
      <c r="FS10044"/>
      <c r="FT10044"/>
      <c r="FU10044"/>
      <c r="FV10044"/>
      <c r="FW10044"/>
      <c r="FX10044"/>
      <c r="FY10044"/>
      <c r="FZ10044"/>
      <c r="GA10044"/>
      <c r="GB10044"/>
      <c r="GC10044"/>
      <c r="GD10044"/>
      <c r="GE10044"/>
      <c r="GF10044"/>
      <c r="GG10044"/>
      <c r="GH10044"/>
      <c r="GI10044"/>
      <c r="GJ10044"/>
      <c r="GK10044"/>
      <c r="GL10044"/>
      <c r="GM10044"/>
      <c r="GN10044"/>
      <c r="GO10044"/>
      <c r="GP10044"/>
      <c r="GQ10044"/>
      <c r="GR10044"/>
      <c r="GS10044"/>
      <c r="GT10044"/>
      <c r="GU10044"/>
      <c r="GV10044"/>
      <c r="GW10044"/>
      <c r="GX10044"/>
      <c r="GY10044"/>
      <c r="GZ10044"/>
      <c r="HA10044"/>
      <c r="HB10044"/>
      <c r="HC10044"/>
      <c r="HD10044"/>
      <c r="HE10044"/>
      <c r="HF10044"/>
      <c r="HG10044"/>
      <c r="HH10044"/>
      <c r="HI10044"/>
      <c r="HJ10044"/>
      <c r="HK10044"/>
      <c r="HL10044"/>
      <c r="HM10044"/>
      <c r="HN10044"/>
      <c r="HO10044"/>
      <c r="HP10044"/>
      <c r="HQ10044"/>
      <c r="HR10044"/>
      <c r="HS10044"/>
      <c r="HT10044"/>
      <c r="HU10044"/>
      <c r="HV10044"/>
      <c r="HW10044"/>
      <c r="HX10044"/>
      <c r="HY10044"/>
      <c r="HZ10044"/>
      <c r="IA10044"/>
      <c r="IB10044"/>
      <c r="IC10044"/>
      <c r="ID10044"/>
      <c r="IE10044"/>
      <c r="IF10044"/>
      <c r="IG10044"/>
      <c r="IH10044"/>
      <c r="II10044"/>
      <c r="IJ10044"/>
      <c r="IK10044"/>
      <c r="IL10044"/>
      <c r="IM10044"/>
      <c r="IN10044"/>
      <c r="IO10044"/>
      <c r="IP10044"/>
      <c r="IQ10044"/>
      <c r="IR10044"/>
      <c r="IS10044"/>
      <c r="IT10044"/>
      <c r="IU10044"/>
      <c r="IV10044"/>
    </row>
    <row r="10045" spans="1:256" x14ac:dyDescent="0.2">
      <c r="A10045" s="293" t="s">
        <v>20749</v>
      </c>
      <c r="B10045" s="292">
        <v>0.02</v>
      </c>
      <c r="C10045" s="90">
        <v>1.4913998428064566E-2</v>
      </c>
      <c r="D10045" s="88">
        <v>78</v>
      </c>
      <c r="E10045" s="88" t="s">
        <v>147</v>
      </c>
      <c r="F10045" s="294"/>
      <c r="G10045" s="294"/>
      <c r="H10045" s="87" t="s">
        <v>20750</v>
      </c>
      <c r="I10045"/>
      <c r="J10045"/>
      <c r="K10045"/>
      <c r="L10045"/>
      <c r="M10045"/>
      <c r="N10045"/>
      <c r="O10045"/>
      <c r="P10045"/>
      <c r="Q10045"/>
      <c r="R10045"/>
      <c r="S10045"/>
      <c r="T10045"/>
      <c r="U10045"/>
      <c r="V10045"/>
      <c r="W10045"/>
      <c r="X10045"/>
      <c r="Y10045"/>
      <c r="Z10045"/>
      <c r="AA10045"/>
      <c r="AB10045"/>
      <c r="AC10045"/>
      <c r="AD10045"/>
      <c r="AE10045"/>
      <c r="AF10045"/>
      <c r="AG10045"/>
      <c r="AH10045"/>
      <c r="AI10045"/>
      <c r="AJ10045"/>
      <c r="AK10045"/>
      <c r="AL10045"/>
      <c r="AM10045"/>
      <c r="AN10045"/>
      <c r="AO10045"/>
      <c r="AP10045"/>
      <c r="AQ10045"/>
      <c r="AR10045"/>
      <c r="AS10045"/>
      <c r="AT10045"/>
      <c r="AU10045"/>
      <c r="AV10045"/>
      <c r="AW10045"/>
      <c r="AX10045"/>
      <c r="AY10045"/>
      <c r="AZ10045"/>
      <c r="BA10045"/>
      <c r="BB10045"/>
      <c r="BC10045"/>
      <c r="BD10045"/>
      <c r="BE10045"/>
      <c r="BF10045"/>
      <c r="BG10045"/>
      <c r="BH10045"/>
      <c r="BI10045"/>
      <c r="BJ10045"/>
      <c r="BK10045"/>
      <c r="BL10045"/>
      <c r="BM10045"/>
      <c r="BN10045"/>
      <c r="BO10045"/>
      <c r="BP10045"/>
      <c r="BQ10045"/>
      <c r="BR10045"/>
      <c r="BS10045"/>
      <c r="BT10045"/>
      <c r="BU10045"/>
      <c r="BV10045"/>
      <c r="BW10045"/>
      <c r="BX10045"/>
      <c r="BY10045"/>
      <c r="BZ10045"/>
      <c r="CA10045"/>
      <c r="CB10045"/>
      <c r="CC10045"/>
      <c r="CD10045"/>
      <c r="CE10045"/>
      <c r="CF10045"/>
      <c r="CG10045"/>
      <c r="CH10045"/>
      <c r="CI10045"/>
      <c r="CJ10045"/>
      <c r="CK10045"/>
      <c r="CL10045"/>
      <c r="CM10045"/>
      <c r="CN10045"/>
      <c r="CO10045"/>
      <c r="CP10045"/>
      <c r="CQ10045"/>
      <c r="CR10045"/>
      <c r="CS10045"/>
      <c r="CT10045"/>
      <c r="CU10045"/>
      <c r="CV10045"/>
      <c r="CW10045"/>
      <c r="CX10045"/>
      <c r="CY10045"/>
      <c r="CZ10045"/>
      <c r="DA10045"/>
      <c r="DB10045"/>
      <c r="DC10045"/>
      <c r="DD10045"/>
      <c r="DE10045"/>
      <c r="DF10045"/>
      <c r="DG10045"/>
      <c r="DH10045"/>
      <c r="DI10045"/>
      <c r="DJ10045"/>
      <c r="DK10045"/>
      <c r="DL10045"/>
      <c r="DM10045"/>
      <c r="DN10045"/>
      <c r="DO10045"/>
      <c r="DP10045"/>
      <c r="DQ10045"/>
      <c r="DR10045"/>
      <c r="DS10045"/>
      <c r="DT10045"/>
      <c r="DU10045"/>
      <c r="DV10045"/>
      <c r="DW10045"/>
      <c r="DX10045"/>
      <c r="DY10045"/>
      <c r="DZ10045"/>
      <c r="EA10045"/>
      <c r="EB10045"/>
      <c r="EC10045"/>
      <c r="ED10045"/>
      <c r="EE10045"/>
      <c r="EF10045"/>
      <c r="EG10045"/>
      <c r="EH10045"/>
      <c r="EI10045"/>
      <c r="EJ10045"/>
      <c r="EK10045"/>
      <c r="EL10045"/>
      <c r="EM10045"/>
      <c r="EN10045"/>
      <c r="EO10045"/>
      <c r="EP10045"/>
      <c r="EQ10045"/>
      <c r="ER10045"/>
      <c r="ES10045"/>
      <c r="ET10045"/>
      <c r="EU10045"/>
      <c r="EV10045"/>
      <c r="EW10045"/>
      <c r="EX10045"/>
      <c r="EY10045"/>
      <c r="EZ10045"/>
      <c r="FA10045"/>
      <c r="FB10045"/>
      <c r="FC10045"/>
      <c r="FD10045"/>
      <c r="FE10045"/>
      <c r="FF10045"/>
      <c r="FG10045"/>
      <c r="FH10045"/>
      <c r="FI10045"/>
      <c r="FJ10045"/>
      <c r="FK10045"/>
      <c r="FL10045"/>
      <c r="FM10045"/>
      <c r="FN10045"/>
      <c r="FO10045"/>
      <c r="FP10045"/>
      <c r="FQ10045"/>
      <c r="FR10045"/>
      <c r="FS10045"/>
      <c r="FT10045"/>
      <c r="FU10045"/>
      <c r="FV10045"/>
      <c r="FW10045"/>
      <c r="FX10045"/>
      <c r="FY10045"/>
      <c r="FZ10045"/>
      <c r="GA10045"/>
      <c r="GB10045"/>
      <c r="GC10045"/>
      <c r="GD10045"/>
      <c r="GE10045"/>
      <c r="GF10045"/>
      <c r="GG10045"/>
      <c r="GH10045"/>
      <c r="GI10045"/>
      <c r="GJ10045"/>
      <c r="GK10045"/>
      <c r="GL10045"/>
      <c r="GM10045"/>
      <c r="GN10045"/>
      <c r="GO10045"/>
      <c r="GP10045"/>
      <c r="GQ10045"/>
      <c r="GR10045"/>
      <c r="GS10045"/>
      <c r="GT10045"/>
      <c r="GU10045"/>
      <c r="GV10045"/>
      <c r="GW10045"/>
      <c r="GX10045"/>
      <c r="GY10045"/>
      <c r="GZ10045"/>
      <c r="HA10045"/>
      <c r="HB10045"/>
      <c r="HC10045"/>
      <c r="HD10045"/>
      <c r="HE10045"/>
      <c r="HF10045"/>
      <c r="HG10045"/>
      <c r="HH10045"/>
      <c r="HI10045"/>
      <c r="HJ10045"/>
      <c r="HK10045"/>
      <c r="HL10045"/>
      <c r="HM10045"/>
      <c r="HN10045"/>
      <c r="HO10045"/>
      <c r="HP10045"/>
      <c r="HQ10045"/>
      <c r="HR10045"/>
      <c r="HS10045"/>
      <c r="HT10045"/>
      <c r="HU10045"/>
      <c r="HV10045"/>
      <c r="HW10045"/>
      <c r="HX10045"/>
      <c r="HY10045"/>
      <c r="HZ10045"/>
      <c r="IA10045"/>
      <c r="IB10045"/>
      <c r="IC10045"/>
      <c r="ID10045"/>
      <c r="IE10045"/>
      <c r="IF10045"/>
      <c r="IG10045"/>
      <c r="IH10045"/>
      <c r="II10045"/>
      <c r="IJ10045"/>
      <c r="IK10045"/>
      <c r="IL10045"/>
      <c r="IM10045"/>
      <c r="IN10045"/>
      <c r="IO10045"/>
      <c r="IP10045"/>
      <c r="IQ10045"/>
      <c r="IR10045"/>
      <c r="IS10045"/>
      <c r="IT10045"/>
      <c r="IU10045"/>
      <c r="IV10045"/>
    </row>
    <row r="10046" spans="1:256" x14ac:dyDescent="0.2">
      <c r="A10046" s="293" t="s">
        <v>20751</v>
      </c>
      <c r="B10046" s="292">
        <v>0.02</v>
      </c>
      <c r="C10046" s="90">
        <v>1.4913998428064566E-2</v>
      </c>
      <c r="D10046" s="88">
        <v>78</v>
      </c>
      <c r="E10046" s="88" t="s">
        <v>147</v>
      </c>
      <c r="F10046" s="106"/>
      <c r="H10046" s="87" t="s">
        <v>20752</v>
      </c>
      <c r="I10046"/>
      <c r="J10046"/>
      <c r="K10046"/>
      <c r="L10046"/>
      <c r="M10046"/>
      <c r="N10046"/>
      <c r="O10046"/>
      <c r="P10046"/>
      <c r="Q10046"/>
      <c r="R10046"/>
      <c r="S10046"/>
      <c r="T10046"/>
      <c r="U10046"/>
      <c r="V10046"/>
      <c r="W10046"/>
      <c r="X10046"/>
      <c r="Y10046"/>
      <c r="Z10046"/>
      <c r="AA10046"/>
      <c r="AB10046"/>
      <c r="AC10046"/>
      <c r="AD10046"/>
      <c r="AE10046"/>
      <c r="AF10046"/>
      <c r="AG10046"/>
      <c r="AH10046"/>
      <c r="AI10046"/>
      <c r="AJ10046"/>
      <c r="AK10046"/>
      <c r="AL10046"/>
      <c r="AM10046"/>
      <c r="AN10046"/>
      <c r="AO10046"/>
      <c r="AP10046"/>
      <c r="AQ10046"/>
      <c r="AR10046"/>
      <c r="AS10046"/>
      <c r="AT10046"/>
      <c r="AU10046"/>
      <c r="AV10046"/>
      <c r="AW10046"/>
      <c r="AX10046"/>
      <c r="AY10046"/>
      <c r="AZ10046"/>
      <c r="BA10046"/>
      <c r="BB10046"/>
      <c r="BC10046"/>
      <c r="BD10046"/>
      <c r="BE10046"/>
      <c r="BF10046"/>
      <c r="BG10046"/>
      <c r="BH10046"/>
      <c r="BI10046"/>
      <c r="BJ10046"/>
      <c r="BK10046"/>
      <c r="BL10046"/>
      <c r="BM10046"/>
      <c r="BN10046"/>
      <c r="BO10046"/>
      <c r="BP10046"/>
      <c r="BQ10046"/>
      <c r="BR10046"/>
      <c r="BS10046"/>
      <c r="BT10046"/>
      <c r="BU10046"/>
      <c r="BV10046"/>
      <c r="BW10046"/>
      <c r="BX10046"/>
      <c r="BY10046"/>
      <c r="BZ10046"/>
      <c r="CA10046"/>
      <c r="CB10046"/>
      <c r="CC10046"/>
      <c r="CD10046"/>
      <c r="CE10046"/>
      <c r="CF10046"/>
      <c r="CG10046"/>
      <c r="CH10046"/>
      <c r="CI10046"/>
      <c r="CJ10046"/>
      <c r="CK10046"/>
      <c r="CL10046"/>
      <c r="CM10046"/>
      <c r="CN10046"/>
      <c r="CO10046"/>
      <c r="CP10046"/>
      <c r="CQ10046"/>
      <c r="CR10046"/>
      <c r="CS10046"/>
      <c r="CT10046"/>
      <c r="CU10046"/>
      <c r="CV10046"/>
      <c r="CW10046"/>
      <c r="CX10046"/>
      <c r="CY10046"/>
      <c r="CZ10046"/>
      <c r="DA10046"/>
      <c r="DB10046"/>
      <c r="DC10046"/>
      <c r="DD10046"/>
      <c r="DE10046"/>
      <c r="DF10046"/>
      <c r="DG10046"/>
      <c r="DH10046"/>
      <c r="DI10046"/>
      <c r="DJ10046"/>
      <c r="DK10046"/>
      <c r="DL10046"/>
      <c r="DM10046"/>
      <c r="DN10046"/>
      <c r="DO10046"/>
      <c r="DP10046"/>
      <c r="DQ10046"/>
      <c r="DR10046"/>
      <c r="DS10046"/>
      <c r="DT10046"/>
      <c r="DU10046"/>
      <c r="DV10046"/>
      <c r="DW10046"/>
      <c r="DX10046"/>
      <c r="DY10046"/>
      <c r="DZ10046"/>
      <c r="EA10046"/>
      <c r="EB10046"/>
      <c r="EC10046"/>
      <c r="ED10046"/>
      <c r="EE10046"/>
      <c r="EF10046"/>
      <c r="EG10046"/>
      <c r="EH10046"/>
      <c r="EI10046"/>
      <c r="EJ10046"/>
      <c r="EK10046"/>
      <c r="EL10046"/>
      <c r="EM10046"/>
      <c r="EN10046"/>
      <c r="EO10046"/>
      <c r="EP10046"/>
      <c r="EQ10046"/>
      <c r="ER10046"/>
      <c r="ES10046"/>
      <c r="ET10046"/>
      <c r="EU10046"/>
      <c r="EV10046"/>
      <c r="EW10046"/>
      <c r="EX10046"/>
      <c r="EY10046"/>
      <c r="EZ10046"/>
      <c r="FA10046"/>
      <c r="FB10046"/>
      <c r="FC10046"/>
      <c r="FD10046"/>
      <c r="FE10046"/>
      <c r="FF10046"/>
      <c r="FG10046"/>
      <c r="FH10046"/>
      <c r="FI10046"/>
      <c r="FJ10046"/>
      <c r="FK10046"/>
      <c r="FL10046"/>
      <c r="FM10046"/>
      <c r="FN10046"/>
      <c r="FO10046"/>
      <c r="FP10046"/>
      <c r="FQ10046"/>
      <c r="FR10046"/>
      <c r="FS10046"/>
      <c r="FT10046"/>
      <c r="FU10046"/>
      <c r="FV10046"/>
      <c r="FW10046"/>
      <c r="FX10046"/>
      <c r="FY10046"/>
      <c r="FZ10046"/>
      <c r="GA10046"/>
      <c r="GB10046"/>
      <c r="GC10046"/>
      <c r="GD10046"/>
      <c r="GE10046"/>
      <c r="GF10046"/>
      <c r="GG10046"/>
      <c r="GH10046"/>
      <c r="GI10046"/>
      <c r="GJ10046"/>
      <c r="GK10046"/>
      <c r="GL10046"/>
      <c r="GM10046"/>
      <c r="GN10046"/>
      <c r="GO10046"/>
      <c r="GP10046"/>
      <c r="GQ10046"/>
      <c r="GR10046"/>
      <c r="GS10046"/>
      <c r="GT10046"/>
      <c r="GU10046"/>
      <c r="GV10046"/>
      <c r="GW10046"/>
      <c r="GX10046"/>
      <c r="GY10046"/>
      <c r="GZ10046"/>
      <c r="HA10046"/>
      <c r="HB10046"/>
      <c r="HC10046"/>
      <c r="HD10046"/>
      <c r="HE10046"/>
      <c r="HF10046"/>
      <c r="HG10046"/>
      <c r="HH10046"/>
      <c r="HI10046"/>
      <c r="HJ10046"/>
      <c r="HK10046"/>
      <c r="HL10046"/>
      <c r="HM10046"/>
      <c r="HN10046"/>
      <c r="HO10046"/>
      <c r="HP10046"/>
      <c r="HQ10046"/>
      <c r="HR10046"/>
      <c r="HS10046"/>
      <c r="HT10046"/>
      <c r="HU10046"/>
      <c r="HV10046"/>
      <c r="HW10046"/>
      <c r="HX10046"/>
      <c r="HY10046"/>
      <c r="HZ10046"/>
      <c r="IA10046"/>
      <c r="IB10046"/>
      <c r="IC10046"/>
      <c r="ID10046"/>
      <c r="IE10046"/>
      <c r="IF10046"/>
      <c r="IG10046"/>
      <c r="IH10046"/>
      <c r="II10046"/>
      <c r="IJ10046"/>
      <c r="IK10046"/>
      <c r="IL10046"/>
      <c r="IM10046"/>
      <c r="IN10046"/>
      <c r="IO10046"/>
      <c r="IP10046"/>
      <c r="IQ10046"/>
      <c r="IR10046"/>
      <c r="IS10046"/>
      <c r="IT10046"/>
      <c r="IU10046"/>
      <c r="IV10046"/>
    </row>
    <row r="10047" spans="1:256" x14ac:dyDescent="0.2">
      <c r="A10047" s="293" t="s">
        <v>20753</v>
      </c>
      <c r="B10047" s="292">
        <v>0.03</v>
      </c>
      <c r="C10047" s="90">
        <v>2.2370997642096848E-2</v>
      </c>
      <c r="D10047" s="88">
        <v>78</v>
      </c>
      <c r="E10047" s="88" t="s">
        <v>147</v>
      </c>
      <c r="F10047" s="106"/>
      <c r="H10047" s="87" t="s">
        <v>34468</v>
      </c>
      <c r="I10047"/>
      <c r="J10047"/>
      <c r="K10047"/>
      <c r="L10047"/>
      <c r="M10047"/>
      <c r="N10047"/>
      <c r="O10047"/>
      <c r="P10047"/>
      <c r="Q10047"/>
      <c r="R10047"/>
      <c r="S10047"/>
      <c r="T10047"/>
      <c r="U10047"/>
      <c r="V10047"/>
      <c r="W10047"/>
      <c r="X10047"/>
      <c r="Y10047"/>
      <c r="Z10047"/>
      <c r="AA10047"/>
      <c r="AB10047"/>
      <c r="AC10047"/>
      <c r="AD10047"/>
      <c r="AE10047"/>
      <c r="AF10047"/>
      <c r="AG10047"/>
      <c r="AH10047"/>
      <c r="AI10047"/>
      <c r="AJ10047"/>
      <c r="AK10047"/>
      <c r="AL10047"/>
      <c r="AM10047"/>
      <c r="AN10047"/>
      <c r="AO10047"/>
      <c r="AP10047"/>
      <c r="AQ10047"/>
      <c r="AR10047"/>
      <c r="AS10047"/>
      <c r="AT10047"/>
      <c r="AU10047"/>
      <c r="AV10047"/>
      <c r="AW10047"/>
      <c r="AX10047"/>
      <c r="AY10047"/>
      <c r="AZ10047"/>
      <c r="BA10047"/>
      <c r="BB10047"/>
      <c r="BC10047"/>
      <c r="BD10047"/>
      <c r="BE10047"/>
      <c r="BF10047"/>
      <c r="BG10047"/>
      <c r="BH10047"/>
      <c r="BI10047"/>
      <c r="BJ10047"/>
      <c r="BK10047"/>
      <c r="BL10047"/>
      <c r="BM10047"/>
      <c r="BN10047"/>
      <c r="BO10047"/>
      <c r="BP10047"/>
      <c r="BQ10047"/>
      <c r="BR10047"/>
      <c r="BS10047"/>
      <c r="BT10047"/>
      <c r="BU10047"/>
      <c r="BV10047"/>
      <c r="BW10047"/>
      <c r="BX10047"/>
      <c r="BY10047"/>
      <c r="BZ10047"/>
      <c r="CA10047"/>
      <c r="CB10047"/>
      <c r="CC10047"/>
      <c r="CD10047"/>
      <c r="CE10047"/>
      <c r="CF10047"/>
      <c r="CG10047"/>
      <c r="CH10047"/>
      <c r="CI10047"/>
      <c r="CJ10047"/>
      <c r="CK10047"/>
      <c r="CL10047"/>
      <c r="CM10047"/>
      <c r="CN10047"/>
      <c r="CO10047"/>
      <c r="CP10047"/>
      <c r="CQ10047"/>
      <c r="CR10047"/>
      <c r="CS10047"/>
      <c r="CT10047"/>
      <c r="CU10047"/>
      <c r="CV10047"/>
      <c r="CW10047"/>
      <c r="CX10047"/>
      <c r="CY10047"/>
      <c r="CZ10047"/>
      <c r="DA10047"/>
      <c r="DB10047"/>
      <c r="DC10047"/>
      <c r="DD10047"/>
      <c r="DE10047"/>
      <c r="DF10047"/>
      <c r="DG10047"/>
      <c r="DH10047"/>
      <c r="DI10047"/>
      <c r="DJ10047"/>
      <c r="DK10047"/>
      <c r="DL10047"/>
      <c r="DM10047"/>
      <c r="DN10047"/>
      <c r="DO10047"/>
      <c r="DP10047"/>
      <c r="DQ10047"/>
      <c r="DR10047"/>
      <c r="DS10047"/>
      <c r="DT10047"/>
      <c r="DU10047"/>
      <c r="DV10047"/>
      <c r="DW10047"/>
      <c r="DX10047"/>
      <c r="DY10047"/>
      <c r="DZ10047"/>
      <c r="EA10047"/>
      <c r="EB10047"/>
      <c r="EC10047"/>
      <c r="ED10047"/>
      <c r="EE10047"/>
      <c r="EF10047"/>
      <c r="EG10047"/>
      <c r="EH10047"/>
      <c r="EI10047"/>
      <c r="EJ10047"/>
      <c r="EK10047"/>
      <c r="EL10047"/>
      <c r="EM10047"/>
      <c r="EN10047"/>
      <c r="EO10047"/>
      <c r="EP10047"/>
      <c r="EQ10047"/>
      <c r="ER10047"/>
      <c r="ES10047"/>
      <c r="ET10047"/>
      <c r="EU10047"/>
      <c r="EV10047"/>
      <c r="EW10047"/>
      <c r="EX10047"/>
      <c r="EY10047"/>
      <c r="EZ10047"/>
      <c r="FA10047"/>
      <c r="FB10047"/>
      <c r="FC10047"/>
      <c r="FD10047"/>
      <c r="FE10047"/>
      <c r="FF10047"/>
      <c r="FG10047"/>
      <c r="FH10047"/>
      <c r="FI10047"/>
      <c r="FJ10047"/>
      <c r="FK10047"/>
      <c r="FL10047"/>
      <c r="FM10047"/>
      <c r="FN10047"/>
      <c r="FO10047"/>
      <c r="FP10047"/>
      <c r="FQ10047"/>
      <c r="FR10047"/>
      <c r="FS10047"/>
      <c r="FT10047"/>
      <c r="FU10047"/>
      <c r="FV10047"/>
      <c r="FW10047"/>
      <c r="FX10047"/>
      <c r="FY10047"/>
      <c r="FZ10047"/>
      <c r="GA10047"/>
      <c r="GB10047"/>
      <c r="GC10047"/>
      <c r="GD10047"/>
      <c r="GE10047"/>
      <c r="GF10047"/>
      <c r="GG10047"/>
      <c r="GH10047"/>
      <c r="GI10047"/>
      <c r="GJ10047"/>
      <c r="GK10047"/>
      <c r="GL10047"/>
      <c r="GM10047"/>
      <c r="GN10047"/>
      <c r="GO10047"/>
      <c r="GP10047"/>
      <c r="GQ10047"/>
      <c r="GR10047"/>
      <c r="GS10047"/>
      <c r="GT10047"/>
      <c r="GU10047"/>
      <c r="GV10047"/>
      <c r="GW10047"/>
      <c r="GX10047"/>
      <c r="GY10047"/>
      <c r="GZ10047"/>
      <c r="HA10047"/>
      <c r="HB10047"/>
      <c r="HC10047"/>
      <c r="HD10047"/>
      <c r="HE10047"/>
      <c r="HF10047"/>
      <c r="HG10047"/>
      <c r="HH10047"/>
      <c r="HI10047"/>
      <c r="HJ10047"/>
      <c r="HK10047"/>
      <c r="HL10047"/>
      <c r="HM10047"/>
      <c r="HN10047"/>
      <c r="HO10047"/>
      <c r="HP10047"/>
      <c r="HQ10047"/>
      <c r="HR10047"/>
      <c r="HS10047"/>
      <c r="HT10047"/>
      <c r="HU10047"/>
      <c r="HV10047"/>
      <c r="HW10047"/>
      <c r="HX10047"/>
      <c r="HY10047"/>
      <c r="HZ10047"/>
      <c r="IA10047"/>
      <c r="IB10047"/>
      <c r="IC10047"/>
      <c r="ID10047"/>
      <c r="IE10047"/>
      <c r="IF10047"/>
      <c r="IG10047"/>
      <c r="IH10047"/>
      <c r="II10047"/>
      <c r="IJ10047"/>
      <c r="IK10047"/>
      <c r="IL10047"/>
      <c r="IM10047"/>
      <c r="IN10047"/>
      <c r="IO10047"/>
      <c r="IP10047"/>
      <c r="IQ10047"/>
      <c r="IR10047"/>
      <c r="IS10047"/>
      <c r="IT10047"/>
      <c r="IU10047"/>
      <c r="IV10047"/>
    </row>
    <row r="10048" spans="1:256" x14ac:dyDescent="0.2">
      <c r="A10048" s="293" t="s">
        <v>20754</v>
      </c>
      <c r="B10048" s="292">
        <v>0.01</v>
      </c>
      <c r="C10048" s="90">
        <v>7.456999214032283E-3</v>
      </c>
      <c r="D10048" s="88">
        <v>78</v>
      </c>
      <c r="E10048" s="88" t="s">
        <v>147</v>
      </c>
      <c r="F10048" s="106"/>
      <c r="H10048" s="87" t="s">
        <v>20755</v>
      </c>
      <c r="I10048"/>
      <c r="J10048"/>
      <c r="K10048"/>
      <c r="L10048"/>
      <c r="M10048"/>
      <c r="N10048"/>
      <c r="O10048"/>
      <c r="P10048"/>
      <c r="Q10048"/>
      <c r="R10048"/>
      <c r="S10048"/>
      <c r="T10048"/>
      <c r="U10048"/>
      <c r="V10048"/>
      <c r="W10048"/>
      <c r="X10048"/>
      <c r="Y10048"/>
      <c r="Z10048"/>
      <c r="AA10048"/>
      <c r="AB10048"/>
      <c r="AC10048"/>
      <c r="AD10048"/>
      <c r="AE10048"/>
      <c r="AF10048"/>
      <c r="AG10048"/>
      <c r="AH10048"/>
      <c r="AI10048"/>
      <c r="AJ10048"/>
      <c r="AK10048"/>
      <c r="AL10048"/>
      <c r="AM10048"/>
      <c r="AN10048"/>
      <c r="AO10048"/>
      <c r="AP10048"/>
      <c r="AQ10048"/>
      <c r="AR10048"/>
      <c r="AS10048"/>
      <c r="AT10048"/>
      <c r="AU10048"/>
      <c r="AV10048"/>
      <c r="AW10048"/>
      <c r="AX10048"/>
      <c r="AY10048"/>
      <c r="AZ10048"/>
      <c r="BA10048"/>
      <c r="BB10048"/>
      <c r="BC10048"/>
      <c r="BD10048"/>
      <c r="BE10048"/>
      <c r="BF10048"/>
      <c r="BG10048"/>
      <c r="BH10048"/>
      <c r="BI10048"/>
      <c r="BJ10048"/>
      <c r="BK10048"/>
      <c r="BL10048"/>
      <c r="BM10048"/>
      <c r="BN10048"/>
      <c r="BO10048"/>
      <c r="BP10048"/>
      <c r="BQ10048"/>
      <c r="BR10048"/>
      <c r="BS10048"/>
      <c r="BT10048"/>
      <c r="BU10048"/>
      <c r="BV10048"/>
      <c r="BW10048"/>
      <c r="BX10048"/>
      <c r="BY10048"/>
      <c r="BZ10048"/>
      <c r="CA10048"/>
      <c r="CB10048"/>
      <c r="CC10048"/>
      <c r="CD10048"/>
      <c r="CE10048"/>
      <c r="CF10048"/>
      <c r="CG10048"/>
      <c r="CH10048"/>
      <c r="CI10048"/>
      <c r="CJ10048"/>
      <c r="CK10048"/>
      <c r="CL10048"/>
      <c r="CM10048"/>
      <c r="CN10048"/>
      <c r="CO10048"/>
      <c r="CP10048"/>
      <c r="CQ10048"/>
      <c r="CR10048"/>
      <c r="CS10048"/>
      <c r="CT10048"/>
      <c r="CU10048"/>
      <c r="CV10048"/>
      <c r="CW10048"/>
      <c r="CX10048"/>
      <c r="CY10048"/>
      <c r="CZ10048"/>
      <c r="DA10048"/>
      <c r="DB10048"/>
      <c r="DC10048"/>
      <c r="DD10048"/>
      <c r="DE10048"/>
      <c r="DF10048"/>
      <c r="DG10048"/>
      <c r="DH10048"/>
      <c r="DI10048"/>
      <c r="DJ10048"/>
      <c r="DK10048"/>
      <c r="DL10048"/>
      <c r="DM10048"/>
      <c r="DN10048"/>
      <c r="DO10048"/>
      <c r="DP10048"/>
      <c r="DQ10048"/>
      <c r="DR10048"/>
      <c r="DS10048"/>
      <c r="DT10048"/>
      <c r="DU10048"/>
      <c r="DV10048"/>
      <c r="DW10048"/>
      <c r="DX10048"/>
      <c r="DY10048"/>
      <c r="DZ10048"/>
      <c r="EA10048"/>
      <c r="EB10048"/>
      <c r="EC10048"/>
      <c r="ED10048"/>
      <c r="EE10048"/>
      <c r="EF10048"/>
      <c r="EG10048"/>
      <c r="EH10048"/>
      <c r="EI10048"/>
      <c r="EJ10048"/>
      <c r="EK10048"/>
      <c r="EL10048"/>
      <c r="EM10048"/>
      <c r="EN10048"/>
      <c r="EO10048"/>
      <c r="EP10048"/>
      <c r="EQ10048"/>
      <c r="ER10048"/>
      <c r="ES10048"/>
      <c r="ET10048"/>
      <c r="EU10048"/>
      <c r="EV10048"/>
      <c r="EW10048"/>
      <c r="EX10048"/>
      <c r="EY10048"/>
      <c r="EZ10048"/>
      <c r="FA10048"/>
      <c r="FB10048"/>
      <c r="FC10048"/>
      <c r="FD10048"/>
      <c r="FE10048"/>
      <c r="FF10048"/>
      <c r="FG10048"/>
      <c r="FH10048"/>
      <c r="FI10048"/>
      <c r="FJ10048"/>
      <c r="FK10048"/>
      <c r="FL10048"/>
      <c r="FM10048"/>
      <c r="FN10048"/>
      <c r="FO10048"/>
      <c r="FP10048"/>
      <c r="FQ10048"/>
      <c r="FR10048"/>
      <c r="FS10048"/>
      <c r="FT10048"/>
      <c r="FU10048"/>
      <c r="FV10048"/>
      <c r="FW10048"/>
      <c r="FX10048"/>
      <c r="FY10048"/>
      <c r="FZ10048"/>
      <c r="GA10048"/>
      <c r="GB10048"/>
      <c r="GC10048"/>
      <c r="GD10048"/>
      <c r="GE10048"/>
      <c r="GF10048"/>
      <c r="GG10048"/>
      <c r="GH10048"/>
      <c r="GI10048"/>
      <c r="GJ10048"/>
      <c r="GK10048"/>
      <c r="GL10048"/>
      <c r="GM10048"/>
      <c r="GN10048"/>
      <c r="GO10048"/>
      <c r="GP10048"/>
      <c r="GQ10048"/>
      <c r="GR10048"/>
      <c r="GS10048"/>
      <c r="GT10048"/>
      <c r="GU10048"/>
      <c r="GV10048"/>
      <c r="GW10048"/>
      <c r="GX10048"/>
      <c r="GY10048"/>
      <c r="GZ10048"/>
      <c r="HA10048"/>
      <c r="HB10048"/>
      <c r="HC10048"/>
      <c r="HD10048"/>
      <c r="HE10048"/>
      <c r="HF10048"/>
      <c r="HG10048"/>
      <c r="HH10048"/>
      <c r="HI10048"/>
      <c r="HJ10048"/>
      <c r="HK10048"/>
      <c r="HL10048"/>
      <c r="HM10048"/>
      <c r="HN10048"/>
      <c r="HO10048"/>
      <c r="HP10048"/>
      <c r="HQ10048"/>
      <c r="HR10048"/>
      <c r="HS10048"/>
      <c r="HT10048"/>
      <c r="HU10048"/>
      <c r="HV10048"/>
      <c r="HW10048"/>
      <c r="HX10048"/>
      <c r="HY10048"/>
      <c r="HZ10048"/>
      <c r="IA10048"/>
      <c r="IB10048"/>
      <c r="IC10048"/>
      <c r="ID10048"/>
      <c r="IE10048"/>
      <c r="IF10048"/>
      <c r="IG10048"/>
      <c r="IH10048"/>
      <c r="II10048"/>
      <c r="IJ10048"/>
      <c r="IK10048"/>
      <c r="IL10048"/>
      <c r="IM10048"/>
      <c r="IN10048"/>
      <c r="IO10048"/>
      <c r="IP10048"/>
      <c r="IQ10048"/>
      <c r="IR10048"/>
      <c r="IS10048"/>
      <c r="IT10048"/>
      <c r="IU10048"/>
      <c r="IV10048"/>
    </row>
    <row r="10049" spans="1:256" x14ac:dyDescent="0.2">
      <c r="A10049" s="293" t="s">
        <v>20756</v>
      </c>
      <c r="B10049" s="292">
        <v>0.01</v>
      </c>
      <c r="C10049" s="90">
        <v>7.456999214032283E-3</v>
      </c>
      <c r="D10049" s="88">
        <v>78</v>
      </c>
      <c r="E10049" s="88" t="s">
        <v>147</v>
      </c>
      <c r="F10049" s="106"/>
      <c r="H10049" s="87" t="s">
        <v>20755</v>
      </c>
      <c r="I10049"/>
      <c r="J10049"/>
      <c r="K10049"/>
      <c r="L10049"/>
      <c r="M10049"/>
      <c r="N10049"/>
      <c r="O10049"/>
      <c r="P10049"/>
      <c r="Q10049"/>
      <c r="R10049"/>
      <c r="S10049"/>
      <c r="T10049"/>
      <c r="U10049"/>
      <c r="V10049"/>
      <c r="W10049"/>
      <c r="X10049"/>
      <c r="Y10049"/>
      <c r="Z10049"/>
      <c r="AA10049"/>
      <c r="AB10049"/>
      <c r="AC10049"/>
      <c r="AD10049"/>
      <c r="AE10049"/>
      <c r="AF10049"/>
      <c r="AG10049"/>
      <c r="AH10049"/>
      <c r="AI10049"/>
      <c r="AJ10049"/>
      <c r="AK10049"/>
      <c r="AL10049"/>
      <c r="AM10049"/>
      <c r="AN10049"/>
      <c r="AO10049"/>
      <c r="AP10049"/>
      <c r="AQ10049"/>
      <c r="AR10049"/>
      <c r="AS10049"/>
      <c r="AT10049"/>
      <c r="AU10049"/>
      <c r="AV10049"/>
      <c r="AW10049"/>
      <c r="AX10049"/>
      <c r="AY10049"/>
      <c r="AZ10049"/>
      <c r="BA10049"/>
      <c r="BB10049"/>
      <c r="BC10049"/>
      <c r="BD10049"/>
      <c r="BE10049"/>
      <c r="BF10049"/>
      <c r="BG10049"/>
      <c r="BH10049"/>
      <c r="BI10049"/>
      <c r="BJ10049"/>
      <c r="BK10049"/>
      <c r="BL10049"/>
      <c r="BM10049"/>
      <c r="BN10049"/>
      <c r="BO10049"/>
      <c r="BP10049"/>
      <c r="BQ10049"/>
      <c r="BR10049"/>
      <c r="BS10049"/>
      <c r="BT10049"/>
      <c r="BU10049"/>
      <c r="BV10049"/>
      <c r="BW10049"/>
      <c r="BX10049"/>
      <c r="BY10049"/>
      <c r="BZ10049"/>
      <c r="CA10049"/>
      <c r="CB10049"/>
      <c r="CC10049"/>
      <c r="CD10049"/>
      <c r="CE10049"/>
      <c r="CF10049"/>
      <c r="CG10049"/>
      <c r="CH10049"/>
      <c r="CI10049"/>
      <c r="CJ10049"/>
      <c r="CK10049"/>
      <c r="CL10049"/>
      <c r="CM10049"/>
      <c r="CN10049"/>
      <c r="CO10049"/>
      <c r="CP10049"/>
      <c r="CQ10049"/>
      <c r="CR10049"/>
      <c r="CS10049"/>
      <c r="CT10049"/>
      <c r="CU10049"/>
      <c r="CV10049"/>
      <c r="CW10049"/>
      <c r="CX10049"/>
      <c r="CY10049"/>
      <c r="CZ10049"/>
      <c r="DA10049"/>
      <c r="DB10049"/>
      <c r="DC10049"/>
      <c r="DD10049"/>
      <c r="DE10049"/>
      <c r="DF10049"/>
      <c r="DG10049"/>
      <c r="DH10049"/>
      <c r="DI10049"/>
      <c r="DJ10049"/>
      <c r="DK10049"/>
      <c r="DL10049"/>
      <c r="DM10049"/>
      <c r="DN10049"/>
      <c r="DO10049"/>
      <c r="DP10049"/>
      <c r="DQ10049"/>
      <c r="DR10049"/>
      <c r="DS10049"/>
      <c r="DT10049"/>
      <c r="DU10049"/>
      <c r="DV10049"/>
      <c r="DW10049"/>
      <c r="DX10049"/>
      <c r="DY10049"/>
      <c r="DZ10049"/>
      <c r="EA10049"/>
      <c r="EB10049"/>
      <c r="EC10049"/>
      <c r="ED10049"/>
      <c r="EE10049"/>
      <c r="EF10049"/>
      <c r="EG10049"/>
      <c r="EH10049"/>
      <c r="EI10049"/>
      <c r="EJ10049"/>
      <c r="EK10049"/>
      <c r="EL10049"/>
      <c r="EM10049"/>
      <c r="EN10049"/>
      <c r="EO10049"/>
      <c r="EP10049"/>
      <c r="EQ10049"/>
      <c r="ER10049"/>
      <c r="ES10049"/>
      <c r="ET10049"/>
      <c r="EU10049"/>
      <c r="EV10049"/>
      <c r="EW10049"/>
      <c r="EX10049"/>
      <c r="EY10049"/>
      <c r="EZ10049"/>
      <c r="FA10049"/>
      <c r="FB10049"/>
      <c r="FC10049"/>
      <c r="FD10049"/>
      <c r="FE10049"/>
      <c r="FF10049"/>
      <c r="FG10049"/>
      <c r="FH10049"/>
      <c r="FI10049"/>
      <c r="FJ10049"/>
      <c r="FK10049"/>
      <c r="FL10049"/>
      <c r="FM10049"/>
      <c r="FN10049"/>
      <c r="FO10049"/>
      <c r="FP10049"/>
      <c r="FQ10049"/>
      <c r="FR10049"/>
      <c r="FS10049"/>
      <c r="FT10049"/>
      <c r="FU10049"/>
      <c r="FV10049"/>
      <c r="FW10049"/>
      <c r="FX10049"/>
      <c r="FY10049"/>
      <c r="FZ10049"/>
      <c r="GA10049"/>
      <c r="GB10049"/>
      <c r="GC10049"/>
      <c r="GD10049"/>
      <c r="GE10049"/>
      <c r="GF10049"/>
      <c r="GG10049"/>
      <c r="GH10049"/>
      <c r="GI10049"/>
      <c r="GJ10049"/>
      <c r="GK10049"/>
      <c r="GL10049"/>
      <c r="GM10049"/>
      <c r="GN10049"/>
      <c r="GO10049"/>
      <c r="GP10049"/>
      <c r="GQ10049"/>
      <c r="GR10049"/>
      <c r="GS10049"/>
      <c r="GT10049"/>
      <c r="GU10049"/>
      <c r="GV10049"/>
      <c r="GW10049"/>
      <c r="GX10049"/>
      <c r="GY10049"/>
      <c r="GZ10049"/>
      <c r="HA10049"/>
      <c r="HB10049"/>
      <c r="HC10049"/>
      <c r="HD10049"/>
      <c r="HE10049"/>
      <c r="HF10049"/>
      <c r="HG10049"/>
      <c r="HH10049"/>
      <c r="HI10049"/>
      <c r="HJ10049"/>
      <c r="HK10049"/>
      <c r="HL10049"/>
      <c r="HM10049"/>
      <c r="HN10049"/>
      <c r="HO10049"/>
      <c r="HP10049"/>
      <c r="HQ10049"/>
      <c r="HR10049"/>
      <c r="HS10049"/>
      <c r="HT10049"/>
      <c r="HU10049"/>
      <c r="HV10049"/>
      <c r="HW10049"/>
      <c r="HX10049"/>
      <c r="HY10049"/>
      <c r="HZ10049"/>
      <c r="IA10049"/>
      <c r="IB10049"/>
      <c r="IC10049"/>
      <c r="ID10049"/>
      <c r="IE10049"/>
      <c r="IF10049"/>
      <c r="IG10049"/>
      <c r="IH10049"/>
      <c r="II10049"/>
      <c r="IJ10049"/>
      <c r="IK10049"/>
      <c r="IL10049"/>
      <c r="IM10049"/>
      <c r="IN10049"/>
      <c r="IO10049"/>
      <c r="IP10049"/>
      <c r="IQ10049"/>
      <c r="IR10049"/>
      <c r="IS10049"/>
      <c r="IT10049"/>
      <c r="IU10049"/>
      <c r="IV10049"/>
    </row>
    <row r="10050" spans="1:256" x14ac:dyDescent="0.2">
      <c r="A10050" s="293" t="s">
        <v>20757</v>
      </c>
      <c r="B10050" s="292">
        <v>0.01</v>
      </c>
      <c r="C10050" s="90">
        <v>7.456999214032283E-3</v>
      </c>
      <c r="D10050" s="88">
        <v>78</v>
      </c>
      <c r="E10050" s="88" t="s">
        <v>147</v>
      </c>
      <c r="F10050" s="106"/>
      <c r="H10050" s="87" t="s">
        <v>20758</v>
      </c>
      <c r="I10050"/>
      <c r="J10050"/>
      <c r="K10050"/>
      <c r="L10050"/>
      <c r="M10050"/>
      <c r="N10050"/>
      <c r="O10050"/>
      <c r="P10050"/>
      <c r="Q10050"/>
      <c r="R10050"/>
      <c r="S10050"/>
      <c r="T10050"/>
      <c r="U10050"/>
      <c r="V10050"/>
      <c r="W10050"/>
      <c r="X10050"/>
      <c r="Y10050"/>
      <c r="Z10050"/>
      <c r="AA10050"/>
      <c r="AB10050"/>
      <c r="AC10050"/>
      <c r="AD10050"/>
      <c r="AE10050"/>
      <c r="AF10050"/>
      <c r="AG10050"/>
      <c r="AH10050"/>
      <c r="AI10050"/>
      <c r="AJ10050"/>
      <c r="AK10050"/>
      <c r="AL10050"/>
      <c r="AM10050"/>
      <c r="AN10050"/>
      <c r="AO10050"/>
      <c r="AP10050"/>
      <c r="AQ10050"/>
      <c r="AR10050"/>
      <c r="AS10050"/>
      <c r="AT10050"/>
      <c r="AU10050"/>
      <c r="AV10050"/>
      <c r="AW10050"/>
      <c r="AX10050"/>
      <c r="AY10050"/>
      <c r="AZ10050"/>
      <c r="BA10050"/>
      <c r="BB10050"/>
      <c r="BC10050"/>
      <c r="BD10050"/>
      <c r="BE10050"/>
      <c r="BF10050"/>
      <c r="BG10050"/>
      <c r="BH10050"/>
      <c r="BI10050"/>
      <c r="BJ10050"/>
      <c r="BK10050"/>
      <c r="BL10050"/>
      <c r="BM10050"/>
      <c r="BN10050"/>
      <c r="BO10050"/>
      <c r="BP10050"/>
      <c r="BQ10050"/>
      <c r="BR10050"/>
      <c r="BS10050"/>
      <c r="BT10050"/>
      <c r="BU10050"/>
      <c r="BV10050"/>
      <c r="BW10050"/>
      <c r="BX10050"/>
      <c r="BY10050"/>
      <c r="BZ10050"/>
      <c r="CA10050"/>
      <c r="CB10050"/>
      <c r="CC10050"/>
      <c r="CD10050"/>
      <c r="CE10050"/>
      <c r="CF10050"/>
      <c r="CG10050"/>
      <c r="CH10050"/>
      <c r="CI10050"/>
      <c r="CJ10050"/>
      <c r="CK10050"/>
      <c r="CL10050"/>
      <c r="CM10050"/>
      <c r="CN10050"/>
      <c r="CO10050"/>
      <c r="CP10050"/>
      <c r="CQ10050"/>
      <c r="CR10050"/>
      <c r="CS10050"/>
      <c r="CT10050"/>
      <c r="CU10050"/>
      <c r="CV10050"/>
      <c r="CW10050"/>
      <c r="CX10050"/>
      <c r="CY10050"/>
      <c r="CZ10050"/>
      <c r="DA10050"/>
      <c r="DB10050"/>
      <c r="DC10050"/>
      <c r="DD10050"/>
      <c r="DE10050"/>
      <c r="DF10050"/>
      <c r="DG10050"/>
      <c r="DH10050"/>
      <c r="DI10050"/>
      <c r="DJ10050"/>
      <c r="DK10050"/>
      <c r="DL10050"/>
      <c r="DM10050"/>
      <c r="DN10050"/>
      <c r="DO10050"/>
      <c r="DP10050"/>
      <c r="DQ10050"/>
      <c r="DR10050"/>
      <c r="DS10050"/>
      <c r="DT10050"/>
      <c r="DU10050"/>
      <c r="DV10050"/>
      <c r="DW10050"/>
      <c r="DX10050"/>
      <c r="DY10050"/>
      <c r="DZ10050"/>
      <c r="EA10050"/>
      <c r="EB10050"/>
      <c r="EC10050"/>
      <c r="ED10050"/>
      <c r="EE10050"/>
      <c r="EF10050"/>
      <c r="EG10050"/>
      <c r="EH10050"/>
      <c r="EI10050"/>
      <c r="EJ10050"/>
      <c r="EK10050"/>
      <c r="EL10050"/>
      <c r="EM10050"/>
      <c r="EN10050"/>
      <c r="EO10050"/>
      <c r="EP10050"/>
      <c r="EQ10050"/>
      <c r="ER10050"/>
      <c r="ES10050"/>
      <c r="ET10050"/>
      <c r="EU10050"/>
      <c r="EV10050"/>
      <c r="EW10050"/>
      <c r="EX10050"/>
      <c r="EY10050"/>
      <c r="EZ10050"/>
      <c r="FA10050"/>
      <c r="FB10050"/>
      <c r="FC10050"/>
      <c r="FD10050"/>
      <c r="FE10050"/>
      <c r="FF10050"/>
      <c r="FG10050"/>
      <c r="FH10050"/>
      <c r="FI10050"/>
      <c r="FJ10050"/>
      <c r="FK10050"/>
      <c r="FL10050"/>
      <c r="FM10050"/>
      <c r="FN10050"/>
      <c r="FO10050"/>
      <c r="FP10050"/>
      <c r="FQ10050"/>
      <c r="FR10050"/>
      <c r="FS10050"/>
      <c r="FT10050"/>
      <c r="FU10050"/>
      <c r="FV10050"/>
      <c r="FW10050"/>
      <c r="FX10050"/>
      <c r="FY10050"/>
      <c r="FZ10050"/>
      <c r="GA10050"/>
      <c r="GB10050"/>
      <c r="GC10050"/>
      <c r="GD10050"/>
      <c r="GE10050"/>
      <c r="GF10050"/>
      <c r="GG10050"/>
      <c r="GH10050"/>
      <c r="GI10050"/>
      <c r="GJ10050"/>
      <c r="GK10050"/>
      <c r="GL10050"/>
      <c r="GM10050"/>
      <c r="GN10050"/>
      <c r="GO10050"/>
      <c r="GP10050"/>
      <c r="GQ10050"/>
      <c r="GR10050"/>
      <c r="GS10050"/>
      <c r="GT10050"/>
      <c r="GU10050"/>
      <c r="GV10050"/>
      <c r="GW10050"/>
      <c r="GX10050"/>
      <c r="GY10050"/>
      <c r="GZ10050"/>
      <c r="HA10050"/>
      <c r="HB10050"/>
      <c r="HC10050"/>
      <c r="HD10050"/>
      <c r="HE10050"/>
      <c r="HF10050"/>
      <c r="HG10050"/>
      <c r="HH10050"/>
      <c r="HI10050"/>
      <c r="HJ10050"/>
      <c r="HK10050"/>
      <c r="HL10050"/>
      <c r="HM10050"/>
      <c r="HN10050"/>
      <c r="HO10050"/>
      <c r="HP10050"/>
      <c r="HQ10050"/>
      <c r="HR10050"/>
      <c r="HS10050"/>
      <c r="HT10050"/>
      <c r="HU10050"/>
      <c r="HV10050"/>
      <c r="HW10050"/>
      <c r="HX10050"/>
      <c r="HY10050"/>
      <c r="HZ10050"/>
      <c r="IA10050"/>
      <c r="IB10050"/>
      <c r="IC10050"/>
      <c r="ID10050"/>
      <c r="IE10050"/>
      <c r="IF10050"/>
      <c r="IG10050"/>
      <c r="IH10050"/>
      <c r="II10050"/>
      <c r="IJ10050"/>
      <c r="IK10050"/>
      <c r="IL10050"/>
      <c r="IM10050"/>
      <c r="IN10050"/>
      <c r="IO10050"/>
      <c r="IP10050"/>
      <c r="IQ10050"/>
      <c r="IR10050"/>
      <c r="IS10050"/>
      <c r="IT10050"/>
      <c r="IU10050"/>
      <c r="IV10050"/>
    </row>
    <row r="10051" spans="1:256" x14ac:dyDescent="0.2">
      <c r="A10051" s="293" t="s">
        <v>20759</v>
      </c>
      <c r="B10051" s="292">
        <v>0.01</v>
      </c>
      <c r="C10051" s="90">
        <v>7.456999214032283E-3</v>
      </c>
      <c r="D10051" s="88">
        <v>78</v>
      </c>
      <c r="E10051" s="88" t="s">
        <v>147</v>
      </c>
      <c r="F10051" s="106"/>
      <c r="H10051" s="87" t="s">
        <v>20760</v>
      </c>
      <c r="I10051"/>
      <c r="J10051"/>
      <c r="K10051"/>
      <c r="L10051"/>
      <c r="M10051"/>
      <c r="N10051"/>
      <c r="O10051"/>
      <c r="P10051"/>
      <c r="Q10051"/>
      <c r="R10051"/>
      <c r="S10051"/>
      <c r="T10051"/>
      <c r="U10051"/>
      <c r="V10051"/>
      <c r="W10051"/>
      <c r="X10051"/>
      <c r="Y10051"/>
      <c r="Z10051"/>
      <c r="AA10051"/>
      <c r="AB10051"/>
      <c r="AC10051"/>
      <c r="AD10051"/>
      <c r="AE10051"/>
      <c r="AF10051"/>
      <c r="AG10051"/>
      <c r="AH10051"/>
      <c r="AI10051"/>
      <c r="AJ10051"/>
      <c r="AK10051"/>
      <c r="AL10051"/>
      <c r="AM10051"/>
      <c r="AN10051"/>
      <c r="AO10051"/>
      <c r="AP10051"/>
      <c r="AQ10051"/>
      <c r="AR10051"/>
      <c r="AS10051"/>
      <c r="AT10051"/>
      <c r="AU10051"/>
      <c r="AV10051"/>
      <c r="AW10051"/>
      <c r="AX10051"/>
      <c r="AY10051"/>
      <c r="AZ10051"/>
      <c r="BA10051"/>
      <c r="BB10051"/>
      <c r="BC10051"/>
      <c r="BD10051"/>
      <c r="BE10051"/>
      <c r="BF10051"/>
      <c r="BG10051"/>
      <c r="BH10051"/>
      <c r="BI10051"/>
      <c r="BJ10051"/>
      <c r="BK10051"/>
      <c r="BL10051"/>
      <c r="BM10051"/>
      <c r="BN10051"/>
      <c r="BO10051"/>
      <c r="BP10051"/>
      <c r="BQ10051"/>
      <c r="BR10051"/>
      <c r="BS10051"/>
      <c r="BT10051"/>
      <c r="BU10051"/>
      <c r="BV10051"/>
      <c r="BW10051"/>
      <c r="BX10051"/>
      <c r="BY10051"/>
      <c r="BZ10051"/>
      <c r="CA10051"/>
      <c r="CB10051"/>
      <c r="CC10051"/>
      <c r="CD10051"/>
      <c r="CE10051"/>
      <c r="CF10051"/>
      <c r="CG10051"/>
      <c r="CH10051"/>
      <c r="CI10051"/>
      <c r="CJ10051"/>
      <c r="CK10051"/>
      <c r="CL10051"/>
      <c r="CM10051"/>
      <c r="CN10051"/>
      <c r="CO10051"/>
      <c r="CP10051"/>
      <c r="CQ10051"/>
      <c r="CR10051"/>
      <c r="CS10051"/>
      <c r="CT10051"/>
      <c r="CU10051"/>
      <c r="CV10051"/>
      <c r="CW10051"/>
      <c r="CX10051"/>
      <c r="CY10051"/>
      <c r="CZ10051"/>
      <c r="DA10051"/>
      <c r="DB10051"/>
      <c r="DC10051"/>
      <c r="DD10051"/>
      <c r="DE10051"/>
      <c r="DF10051"/>
      <c r="DG10051"/>
      <c r="DH10051"/>
      <c r="DI10051"/>
      <c r="DJ10051"/>
      <c r="DK10051"/>
      <c r="DL10051"/>
      <c r="DM10051"/>
      <c r="DN10051"/>
      <c r="DO10051"/>
      <c r="DP10051"/>
      <c r="DQ10051"/>
      <c r="DR10051"/>
      <c r="DS10051"/>
      <c r="DT10051"/>
      <c r="DU10051"/>
      <c r="DV10051"/>
      <c r="DW10051"/>
      <c r="DX10051"/>
      <c r="DY10051"/>
      <c r="DZ10051"/>
      <c r="EA10051"/>
      <c r="EB10051"/>
      <c r="EC10051"/>
      <c r="ED10051"/>
      <c r="EE10051"/>
      <c r="EF10051"/>
      <c r="EG10051"/>
      <c r="EH10051"/>
      <c r="EI10051"/>
      <c r="EJ10051"/>
      <c r="EK10051"/>
      <c r="EL10051"/>
      <c r="EM10051"/>
      <c r="EN10051"/>
      <c r="EO10051"/>
      <c r="EP10051"/>
      <c r="EQ10051"/>
      <c r="ER10051"/>
      <c r="ES10051"/>
      <c r="ET10051"/>
      <c r="EU10051"/>
      <c r="EV10051"/>
      <c r="EW10051"/>
      <c r="EX10051"/>
      <c r="EY10051"/>
      <c r="EZ10051"/>
      <c r="FA10051"/>
      <c r="FB10051"/>
      <c r="FC10051"/>
      <c r="FD10051"/>
      <c r="FE10051"/>
      <c r="FF10051"/>
      <c r="FG10051"/>
      <c r="FH10051"/>
      <c r="FI10051"/>
      <c r="FJ10051"/>
      <c r="FK10051"/>
      <c r="FL10051"/>
      <c r="FM10051"/>
      <c r="FN10051"/>
      <c r="FO10051"/>
      <c r="FP10051"/>
      <c r="FQ10051"/>
      <c r="FR10051"/>
      <c r="FS10051"/>
      <c r="FT10051"/>
      <c r="FU10051"/>
      <c r="FV10051"/>
      <c r="FW10051"/>
      <c r="FX10051"/>
      <c r="FY10051"/>
      <c r="FZ10051"/>
      <c r="GA10051"/>
      <c r="GB10051"/>
      <c r="GC10051"/>
      <c r="GD10051"/>
      <c r="GE10051"/>
      <c r="GF10051"/>
      <c r="GG10051"/>
      <c r="GH10051"/>
      <c r="GI10051"/>
      <c r="GJ10051"/>
      <c r="GK10051"/>
      <c r="GL10051"/>
      <c r="GM10051"/>
      <c r="GN10051"/>
      <c r="GO10051"/>
      <c r="GP10051"/>
      <c r="GQ10051"/>
      <c r="GR10051"/>
      <c r="GS10051"/>
      <c r="GT10051"/>
      <c r="GU10051"/>
      <c r="GV10051"/>
      <c r="GW10051"/>
      <c r="GX10051"/>
      <c r="GY10051"/>
      <c r="GZ10051"/>
      <c r="HA10051"/>
      <c r="HB10051"/>
      <c r="HC10051"/>
      <c r="HD10051"/>
      <c r="HE10051"/>
      <c r="HF10051"/>
      <c r="HG10051"/>
      <c r="HH10051"/>
      <c r="HI10051"/>
      <c r="HJ10051"/>
      <c r="HK10051"/>
      <c r="HL10051"/>
      <c r="HM10051"/>
      <c r="HN10051"/>
      <c r="HO10051"/>
      <c r="HP10051"/>
      <c r="HQ10051"/>
      <c r="HR10051"/>
      <c r="HS10051"/>
      <c r="HT10051"/>
      <c r="HU10051"/>
      <c r="HV10051"/>
      <c r="HW10051"/>
      <c r="HX10051"/>
      <c r="HY10051"/>
      <c r="HZ10051"/>
      <c r="IA10051"/>
      <c r="IB10051"/>
      <c r="IC10051"/>
      <c r="ID10051"/>
      <c r="IE10051"/>
      <c r="IF10051"/>
      <c r="IG10051"/>
      <c r="IH10051"/>
      <c r="II10051"/>
      <c r="IJ10051"/>
      <c r="IK10051"/>
      <c r="IL10051"/>
      <c r="IM10051"/>
      <c r="IN10051"/>
      <c r="IO10051"/>
      <c r="IP10051"/>
      <c r="IQ10051"/>
      <c r="IR10051"/>
      <c r="IS10051"/>
      <c r="IT10051"/>
      <c r="IU10051"/>
      <c r="IV10051"/>
    </row>
    <row r="10052" spans="1:256" x14ac:dyDescent="0.2">
      <c r="A10052" s="293" t="s">
        <v>20761</v>
      </c>
      <c r="B10052" s="292">
        <v>1E-3</v>
      </c>
      <c r="C10052" s="90">
        <v>7.456999214032283E-4</v>
      </c>
      <c r="D10052" s="88">
        <v>78</v>
      </c>
      <c r="E10052" s="88" t="s">
        <v>147</v>
      </c>
      <c r="F10052" s="106"/>
      <c r="H10052" s="87" t="s">
        <v>20762</v>
      </c>
      <c r="I10052"/>
      <c r="J10052"/>
      <c r="K10052"/>
      <c r="L10052"/>
      <c r="M10052"/>
      <c r="N10052"/>
      <c r="O10052"/>
      <c r="P10052"/>
      <c r="Q10052"/>
      <c r="R10052"/>
      <c r="S10052"/>
      <c r="T10052"/>
      <c r="U10052"/>
      <c r="V10052"/>
      <c r="W10052"/>
      <c r="X10052"/>
      <c r="Y10052"/>
      <c r="Z10052"/>
      <c r="AA10052"/>
      <c r="AB10052"/>
      <c r="AC10052"/>
      <c r="AD10052"/>
      <c r="AE10052"/>
      <c r="AF10052"/>
      <c r="AG10052"/>
      <c r="AH10052"/>
      <c r="AI10052"/>
      <c r="AJ10052"/>
      <c r="AK10052"/>
      <c r="AL10052"/>
      <c r="AM10052"/>
      <c r="AN10052"/>
      <c r="AO10052"/>
      <c r="AP10052"/>
      <c r="AQ10052"/>
      <c r="AR10052"/>
      <c r="AS10052"/>
      <c r="AT10052"/>
      <c r="AU10052"/>
      <c r="AV10052"/>
      <c r="AW10052"/>
      <c r="AX10052"/>
      <c r="AY10052"/>
      <c r="AZ10052"/>
      <c r="BA10052"/>
      <c r="BB10052"/>
      <c r="BC10052"/>
      <c r="BD10052"/>
      <c r="BE10052"/>
      <c r="BF10052"/>
      <c r="BG10052"/>
      <c r="BH10052"/>
      <c r="BI10052"/>
      <c r="BJ10052"/>
      <c r="BK10052"/>
      <c r="BL10052"/>
      <c r="BM10052"/>
      <c r="BN10052"/>
      <c r="BO10052"/>
      <c r="BP10052"/>
      <c r="BQ10052"/>
      <c r="BR10052"/>
      <c r="BS10052"/>
      <c r="BT10052"/>
      <c r="BU10052"/>
      <c r="BV10052"/>
      <c r="BW10052"/>
      <c r="BX10052"/>
      <c r="BY10052"/>
      <c r="BZ10052"/>
      <c r="CA10052"/>
      <c r="CB10052"/>
      <c r="CC10052"/>
      <c r="CD10052"/>
      <c r="CE10052"/>
      <c r="CF10052"/>
      <c r="CG10052"/>
      <c r="CH10052"/>
      <c r="CI10052"/>
      <c r="CJ10052"/>
      <c r="CK10052"/>
      <c r="CL10052"/>
      <c r="CM10052"/>
      <c r="CN10052"/>
      <c r="CO10052"/>
      <c r="CP10052"/>
      <c r="CQ10052"/>
      <c r="CR10052"/>
      <c r="CS10052"/>
      <c r="CT10052"/>
      <c r="CU10052"/>
      <c r="CV10052"/>
      <c r="CW10052"/>
      <c r="CX10052"/>
      <c r="CY10052"/>
      <c r="CZ10052"/>
      <c r="DA10052"/>
      <c r="DB10052"/>
      <c r="DC10052"/>
      <c r="DD10052"/>
      <c r="DE10052"/>
      <c r="DF10052"/>
      <c r="DG10052"/>
      <c r="DH10052"/>
      <c r="DI10052"/>
      <c r="DJ10052"/>
      <c r="DK10052"/>
      <c r="DL10052"/>
      <c r="DM10052"/>
      <c r="DN10052"/>
      <c r="DO10052"/>
      <c r="DP10052"/>
      <c r="DQ10052"/>
      <c r="DR10052"/>
      <c r="DS10052"/>
      <c r="DT10052"/>
      <c r="DU10052"/>
      <c r="DV10052"/>
      <c r="DW10052"/>
      <c r="DX10052"/>
      <c r="DY10052"/>
      <c r="DZ10052"/>
      <c r="EA10052"/>
      <c r="EB10052"/>
      <c r="EC10052"/>
      <c r="ED10052"/>
      <c r="EE10052"/>
      <c r="EF10052"/>
      <c r="EG10052"/>
      <c r="EH10052"/>
      <c r="EI10052"/>
      <c r="EJ10052"/>
      <c r="EK10052"/>
      <c r="EL10052"/>
      <c r="EM10052"/>
      <c r="EN10052"/>
      <c r="EO10052"/>
      <c r="EP10052"/>
      <c r="EQ10052"/>
      <c r="ER10052"/>
      <c r="ES10052"/>
      <c r="ET10052"/>
      <c r="EU10052"/>
      <c r="EV10052"/>
      <c r="EW10052"/>
      <c r="EX10052"/>
      <c r="EY10052"/>
      <c r="EZ10052"/>
      <c r="FA10052"/>
      <c r="FB10052"/>
      <c r="FC10052"/>
      <c r="FD10052"/>
      <c r="FE10052"/>
      <c r="FF10052"/>
      <c r="FG10052"/>
      <c r="FH10052"/>
      <c r="FI10052"/>
      <c r="FJ10052"/>
      <c r="FK10052"/>
      <c r="FL10052"/>
      <c r="FM10052"/>
      <c r="FN10052"/>
      <c r="FO10052"/>
      <c r="FP10052"/>
      <c r="FQ10052"/>
      <c r="FR10052"/>
      <c r="FS10052"/>
      <c r="FT10052"/>
      <c r="FU10052"/>
      <c r="FV10052"/>
      <c r="FW10052"/>
      <c r="FX10052"/>
      <c r="FY10052"/>
      <c r="FZ10052"/>
      <c r="GA10052"/>
      <c r="GB10052"/>
      <c r="GC10052"/>
      <c r="GD10052"/>
      <c r="GE10052"/>
      <c r="GF10052"/>
      <c r="GG10052"/>
      <c r="GH10052"/>
      <c r="GI10052"/>
      <c r="GJ10052"/>
      <c r="GK10052"/>
      <c r="GL10052"/>
      <c r="GM10052"/>
      <c r="GN10052"/>
      <c r="GO10052"/>
      <c r="GP10052"/>
      <c r="GQ10052"/>
      <c r="GR10052"/>
      <c r="GS10052"/>
      <c r="GT10052"/>
      <c r="GU10052"/>
      <c r="GV10052"/>
      <c r="GW10052"/>
      <c r="GX10052"/>
      <c r="GY10052"/>
      <c r="GZ10052"/>
      <c r="HA10052"/>
      <c r="HB10052"/>
      <c r="HC10052"/>
      <c r="HD10052"/>
      <c r="HE10052"/>
      <c r="HF10052"/>
      <c r="HG10052"/>
      <c r="HH10052"/>
      <c r="HI10052"/>
      <c r="HJ10052"/>
      <c r="HK10052"/>
      <c r="HL10052"/>
      <c r="HM10052"/>
      <c r="HN10052"/>
      <c r="HO10052"/>
      <c r="HP10052"/>
      <c r="HQ10052"/>
      <c r="HR10052"/>
      <c r="HS10052"/>
      <c r="HT10052"/>
      <c r="HU10052"/>
      <c r="HV10052"/>
      <c r="HW10052"/>
      <c r="HX10052"/>
      <c r="HY10052"/>
      <c r="HZ10052"/>
      <c r="IA10052"/>
      <c r="IB10052"/>
      <c r="IC10052"/>
      <c r="ID10052"/>
      <c r="IE10052"/>
      <c r="IF10052"/>
      <c r="IG10052"/>
      <c r="IH10052"/>
      <c r="II10052"/>
      <c r="IJ10052"/>
      <c r="IK10052"/>
      <c r="IL10052"/>
      <c r="IM10052"/>
      <c r="IN10052"/>
      <c r="IO10052"/>
      <c r="IP10052"/>
      <c r="IQ10052"/>
      <c r="IR10052"/>
      <c r="IS10052"/>
      <c r="IT10052"/>
      <c r="IU10052"/>
      <c r="IV10052"/>
    </row>
    <row r="10053" spans="1:256" x14ac:dyDescent="0.2">
      <c r="A10053" s="293" t="s">
        <v>20763</v>
      </c>
      <c r="B10053" s="292">
        <v>0.01</v>
      </c>
      <c r="C10053" s="90">
        <v>7.456999214032283E-3</v>
      </c>
      <c r="D10053" s="88">
        <v>78</v>
      </c>
      <c r="E10053" s="88" t="s">
        <v>147</v>
      </c>
      <c r="F10053" s="106"/>
      <c r="H10053" s="87" t="s">
        <v>20764</v>
      </c>
      <c r="I10053"/>
      <c r="J10053"/>
      <c r="K10053"/>
      <c r="L10053"/>
      <c r="M10053"/>
      <c r="N10053"/>
      <c r="O10053"/>
      <c r="P10053"/>
      <c r="Q10053"/>
      <c r="R10053"/>
      <c r="S10053"/>
      <c r="T10053"/>
      <c r="U10053"/>
      <c r="V10053"/>
      <c r="W10053"/>
      <c r="X10053"/>
      <c r="Y10053"/>
      <c r="Z10053"/>
      <c r="AA10053"/>
      <c r="AB10053"/>
      <c r="AC10053"/>
      <c r="AD10053"/>
      <c r="AE10053"/>
      <c r="AF10053"/>
      <c r="AG10053"/>
      <c r="AH10053"/>
      <c r="AI10053"/>
      <c r="AJ10053"/>
      <c r="AK10053"/>
      <c r="AL10053"/>
      <c r="AM10053"/>
      <c r="AN10053"/>
      <c r="AO10053"/>
      <c r="AP10053"/>
      <c r="AQ10053"/>
      <c r="AR10053"/>
      <c r="AS10053"/>
      <c r="AT10053"/>
      <c r="AU10053"/>
      <c r="AV10053"/>
      <c r="AW10053"/>
      <c r="AX10053"/>
      <c r="AY10053"/>
      <c r="AZ10053"/>
      <c r="BA10053"/>
      <c r="BB10053"/>
      <c r="BC10053"/>
      <c r="BD10053"/>
      <c r="BE10053"/>
      <c r="BF10053"/>
      <c r="BG10053"/>
      <c r="BH10053"/>
      <c r="BI10053"/>
      <c r="BJ10053"/>
      <c r="BK10053"/>
      <c r="BL10053"/>
      <c r="BM10053"/>
      <c r="BN10053"/>
      <c r="BO10053"/>
      <c r="BP10053"/>
      <c r="BQ10053"/>
      <c r="BR10053"/>
      <c r="BS10053"/>
      <c r="BT10053"/>
      <c r="BU10053"/>
      <c r="BV10053"/>
      <c r="BW10053"/>
      <c r="BX10053"/>
      <c r="BY10053"/>
      <c r="BZ10053"/>
      <c r="CA10053"/>
      <c r="CB10053"/>
      <c r="CC10053"/>
      <c r="CD10053"/>
      <c r="CE10053"/>
      <c r="CF10053"/>
      <c r="CG10053"/>
      <c r="CH10053"/>
      <c r="CI10053"/>
      <c r="CJ10053"/>
      <c r="CK10053"/>
      <c r="CL10053"/>
      <c r="CM10053"/>
      <c r="CN10053"/>
      <c r="CO10053"/>
      <c r="CP10053"/>
      <c r="CQ10053"/>
      <c r="CR10053"/>
      <c r="CS10053"/>
      <c r="CT10053"/>
      <c r="CU10053"/>
      <c r="CV10053"/>
      <c r="CW10053"/>
      <c r="CX10053"/>
      <c r="CY10053"/>
      <c r="CZ10053"/>
      <c r="DA10053"/>
      <c r="DB10053"/>
      <c r="DC10053"/>
      <c r="DD10053"/>
      <c r="DE10053"/>
      <c r="DF10053"/>
      <c r="DG10053"/>
      <c r="DH10053"/>
      <c r="DI10053"/>
      <c r="DJ10053"/>
      <c r="DK10053"/>
      <c r="DL10053"/>
      <c r="DM10053"/>
      <c r="DN10053"/>
      <c r="DO10053"/>
      <c r="DP10053"/>
      <c r="DQ10053"/>
      <c r="DR10053"/>
      <c r="DS10053"/>
      <c r="DT10053"/>
      <c r="DU10053"/>
      <c r="DV10053"/>
      <c r="DW10053"/>
      <c r="DX10053"/>
      <c r="DY10053"/>
      <c r="DZ10053"/>
      <c r="EA10053"/>
      <c r="EB10053"/>
      <c r="EC10053"/>
      <c r="ED10053"/>
      <c r="EE10053"/>
      <c r="EF10053"/>
      <c r="EG10053"/>
      <c r="EH10053"/>
      <c r="EI10053"/>
      <c r="EJ10053"/>
      <c r="EK10053"/>
      <c r="EL10053"/>
      <c r="EM10053"/>
      <c r="EN10053"/>
      <c r="EO10053"/>
      <c r="EP10053"/>
      <c r="EQ10053"/>
      <c r="ER10053"/>
      <c r="ES10053"/>
      <c r="ET10053"/>
      <c r="EU10053"/>
      <c r="EV10053"/>
      <c r="EW10053"/>
      <c r="EX10053"/>
      <c r="EY10053"/>
      <c r="EZ10053"/>
      <c r="FA10053"/>
      <c r="FB10053"/>
      <c r="FC10053"/>
      <c r="FD10053"/>
      <c r="FE10053"/>
      <c r="FF10053"/>
      <c r="FG10053"/>
      <c r="FH10053"/>
      <c r="FI10053"/>
      <c r="FJ10053"/>
      <c r="FK10053"/>
      <c r="FL10053"/>
      <c r="FM10053"/>
      <c r="FN10053"/>
      <c r="FO10053"/>
      <c r="FP10053"/>
      <c r="FQ10053"/>
      <c r="FR10053"/>
      <c r="FS10053"/>
      <c r="FT10053"/>
      <c r="FU10053"/>
      <c r="FV10053"/>
      <c r="FW10053"/>
      <c r="FX10053"/>
      <c r="FY10053"/>
      <c r="FZ10053"/>
      <c r="GA10053"/>
      <c r="GB10053"/>
      <c r="GC10053"/>
      <c r="GD10053"/>
      <c r="GE10053"/>
      <c r="GF10053"/>
      <c r="GG10053"/>
      <c r="GH10053"/>
      <c r="GI10053"/>
      <c r="GJ10053"/>
      <c r="GK10053"/>
      <c r="GL10053"/>
      <c r="GM10053"/>
      <c r="GN10053"/>
      <c r="GO10053"/>
      <c r="GP10053"/>
      <c r="GQ10053"/>
      <c r="GR10053"/>
      <c r="GS10053"/>
      <c r="GT10053"/>
      <c r="GU10053"/>
      <c r="GV10053"/>
      <c r="GW10053"/>
      <c r="GX10053"/>
      <c r="GY10053"/>
      <c r="GZ10053"/>
      <c r="HA10053"/>
      <c r="HB10053"/>
      <c r="HC10053"/>
      <c r="HD10053"/>
      <c r="HE10053"/>
      <c r="HF10053"/>
      <c r="HG10053"/>
      <c r="HH10053"/>
      <c r="HI10053"/>
      <c r="HJ10053"/>
      <c r="HK10053"/>
      <c r="HL10053"/>
      <c r="HM10053"/>
      <c r="HN10053"/>
      <c r="HO10053"/>
      <c r="HP10053"/>
      <c r="HQ10053"/>
      <c r="HR10053"/>
      <c r="HS10053"/>
      <c r="HT10053"/>
      <c r="HU10053"/>
      <c r="HV10053"/>
      <c r="HW10053"/>
      <c r="HX10053"/>
      <c r="HY10053"/>
      <c r="HZ10053"/>
      <c r="IA10053"/>
      <c r="IB10053"/>
      <c r="IC10053"/>
      <c r="ID10053"/>
      <c r="IE10053"/>
      <c r="IF10053"/>
      <c r="IG10053"/>
      <c r="IH10053"/>
      <c r="II10053"/>
      <c r="IJ10053"/>
      <c r="IK10053"/>
      <c r="IL10053"/>
      <c r="IM10053"/>
      <c r="IN10053"/>
      <c r="IO10053"/>
      <c r="IP10053"/>
      <c r="IQ10053"/>
      <c r="IR10053"/>
      <c r="IS10053"/>
      <c r="IT10053"/>
      <c r="IU10053"/>
      <c r="IV10053"/>
    </row>
    <row r="10054" spans="1:256" x14ac:dyDescent="0.2">
      <c r="A10054" s="293" t="s">
        <v>20765</v>
      </c>
      <c r="B10054" s="292">
        <v>0.02</v>
      </c>
      <c r="C10054" s="90">
        <v>1.4913998428064566E-2</v>
      </c>
      <c r="D10054" s="88">
        <v>78</v>
      </c>
      <c r="E10054" s="88" t="s">
        <v>147</v>
      </c>
      <c r="F10054" s="215"/>
      <c r="G10054" s="215"/>
      <c r="H10054" s="215" t="s">
        <v>20766</v>
      </c>
      <c r="I10054" s="215"/>
      <c r="J10054" s="215"/>
      <c r="K10054" s="215"/>
      <c r="L10054" s="215"/>
      <c r="M10054" s="215"/>
      <c r="N10054" s="215"/>
      <c r="O10054" s="215"/>
      <c r="P10054" s="215"/>
      <c r="Q10054" s="215"/>
      <c r="R10054" s="215"/>
      <c r="S10054" s="215"/>
      <c r="T10054" s="215"/>
      <c r="U10054" s="215"/>
      <c r="V10054" s="215"/>
      <c r="W10054" s="215"/>
      <c r="X10054" s="215"/>
      <c r="Y10054" s="215"/>
      <c r="Z10054" s="215"/>
      <c r="AA10054" s="215"/>
      <c r="AB10054" s="215"/>
      <c r="AC10054" s="215"/>
      <c r="AD10054" s="215"/>
      <c r="AE10054" s="215"/>
      <c r="AF10054" s="215"/>
      <c r="AG10054" s="215"/>
      <c r="AH10054" s="215"/>
      <c r="AI10054" s="215"/>
      <c r="AJ10054" s="215"/>
      <c r="AK10054" s="215"/>
      <c r="AL10054" s="215"/>
      <c r="AM10054" s="215"/>
      <c r="AN10054" s="215"/>
      <c r="AO10054" s="215"/>
      <c r="AP10054" s="215"/>
      <c r="AQ10054" s="215"/>
      <c r="AR10054" s="215"/>
      <c r="AS10054" s="215"/>
      <c r="AT10054" s="215"/>
      <c r="AU10054" s="215"/>
      <c r="AV10054" s="215"/>
      <c r="AW10054" s="215"/>
      <c r="AX10054" s="215"/>
      <c r="AY10054" s="215"/>
      <c r="AZ10054" s="215"/>
      <c r="BA10054" s="215"/>
      <c r="BB10054" s="215"/>
      <c r="BC10054" s="215"/>
      <c r="BD10054" s="215"/>
      <c r="BE10054" s="215"/>
      <c r="BF10054" s="215"/>
      <c r="BG10054" s="215"/>
      <c r="BH10054" s="215"/>
      <c r="BI10054" s="215"/>
      <c r="BJ10054" s="215"/>
      <c r="BK10054" s="215"/>
      <c r="BL10054" s="215"/>
      <c r="BM10054" s="215"/>
      <c r="BN10054" s="215"/>
      <c r="BO10054" s="215"/>
      <c r="BP10054" s="215"/>
      <c r="BQ10054" s="215"/>
      <c r="BR10054" s="215"/>
      <c r="BS10054" s="215"/>
      <c r="BT10054" s="215"/>
      <c r="BU10054" s="215"/>
      <c r="BV10054" s="215"/>
      <c r="BW10054" s="215"/>
      <c r="BX10054" s="215"/>
      <c r="BY10054" s="215"/>
      <c r="BZ10054" s="215"/>
      <c r="CA10054" s="215"/>
      <c r="CB10054" s="215"/>
      <c r="CC10054" s="215"/>
      <c r="CD10054" s="215"/>
      <c r="CE10054" s="215"/>
      <c r="CF10054" s="215"/>
      <c r="CG10054" s="215"/>
      <c r="CH10054" s="215"/>
      <c r="CI10054" s="215"/>
      <c r="CJ10054" s="215"/>
      <c r="CK10054" s="215"/>
      <c r="CL10054" s="215"/>
      <c r="CM10054" s="215"/>
      <c r="CN10054" s="215"/>
      <c r="CO10054" s="215"/>
      <c r="CP10054" s="215"/>
      <c r="CQ10054" s="215"/>
      <c r="CR10054" s="215"/>
      <c r="CS10054" s="215"/>
      <c r="CT10054" s="215"/>
      <c r="CU10054" s="215"/>
      <c r="CV10054" s="215"/>
      <c r="CW10054" s="215"/>
      <c r="CX10054" s="215"/>
      <c r="CY10054" s="215"/>
      <c r="CZ10054" s="215"/>
      <c r="DA10054" s="215"/>
      <c r="DB10054" s="215"/>
      <c r="DC10054" s="215"/>
      <c r="DD10054" s="215"/>
      <c r="DE10054" s="215"/>
      <c r="DF10054" s="215"/>
      <c r="DG10054" s="215"/>
      <c r="DH10054" s="215"/>
      <c r="DI10054" s="215"/>
      <c r="DJ10054" s="215"/>
      <c r="DK10054" s="215"/>
      <c r="DL10054" s="215"/>
      <c r="DM10054" s="215"/>
      <c r="DN10054" s="215"/>
      <c r="DO10054" s="215"/>
      <c r="DP10054" s="215"/>
      <c r="DQ10054" s="215"/>
      <c r="DR10054" s="215"/>
      <c r="DS10054" s="215"/>
      <c r="DT10054" s="215"/>
      <c r="DU10054" s="215"/>
      <c r="DV10054" s="215"/>
      <c r="DW10054" s="215"/>
      <c r="DX10054" s="215"/>
      <c r="DY10054" s="215"/>
      <c r="DZ10054" s="215"/>
      <c r="EA10054" s="215"/>
      <c r="EB10054" s="215"/>
      <c r="EC10054" s="215"/>
      <c r="ED10054" s="215"/>
      <c r="EE10054" s="215"/>
      <c r="EF10054" s="215"/>
      <c r="EG10054" s="215"/>
      <c r="EH10054" s="215"/>
      <c r="EI10054" s="215"/>
      <c r="EJ10054" s="215"/>
      <c r="EK10054" s="215"/>
      <c r="EL10054" s="215"/>
      <c r="EM10054" s="215"/>
      <c r="EN10054" s="215"/>
      <c r="EO10054" s="215"/>
      <c r="EP10054" s="215"/>
      <c r="EQ10054" s="215"/>
      <c r="ER10054" s="215"/>
      <c r="ES10054" s="215"/>
      <c r="ET10054" s="215"/>
      <c r="EU10054" s="215"/>
      <c r="EV10054" s="215"/>
      <c r="EW10054" s="215"/>
      <c r="EX10054" s="215"/>
      <c r="EY10054" s="215"/>
      <c r="EZ10054" s="215"/>
      <c r="FA10054" s="215"/>
      <c r="FB10054" s="215"/>
      <c r="FC10054" s="215"/>
      <c r="FD10054" s="215"/>
      <c r="FE10054" s="215"/>
      <c r="FF10054" s="215"/>
      <c r="FG10054" s="215"/>
      <c r="FH10054" s="215"/>
      <c r="FI10054" s="215"/>
      <c r="FJ10054" s="215"/>
      <c r="FK10054" s="215"/>
      <c r="FL10054" s="215"/>
      <c r="FM10054" s="215"/>
      <c r="FN10054" s="215"/>
      <c r="FO10054" s="215"/>
      <c r="FP10054" s="215"/>
      <c r="FQ10054" s="215"/>
      <c r="FR10054" s="215"/>
      <c r="FS10054" s="215"/>
      <c r="FT10054" s="215"/>
      <c r="FU10054" s="215"/>
      <c r="FV10054" s="215"/>
      <c r="FW10054" s="215"/>
      <c r="FX10054" s="215"/>
      <c r="FY10054" s="215"/>
      <c r="FZ10054" s="215"/>
      <c r="GA10054" s="215"/>
      <c r="GB10054" s="215"/>
      <c r="GC10054" s="215"/>
      <c r="GD10054" s="215"/>
      <c r="GE10054" s="215"/>
      <c r="GF10054" s="215"/>
      <c r="GG10054" s="215"/>
      <c r="GH10054" s="215"/>
      <c r="GI10054" s="215"/>
      <c r="GJ10054" s="215"/>
      <c r="GK10054" s="215"/>
      <c r="GL10054" s="215"/>
      <c r="GM10054" s="215"/>
      <c r="GN10054" s="215"/>
      <c r="GO10054" s="215"/>
      <c r="GP10054" s="215"/>
      <c r="GQ10054" s="215"/>
      <c r="GR10054" s="215"/>
      <c r="GS10054" s="215"/>
      <c r="GT10054" s="215"/>
      <c r="GU10054" s="215"/>
      <c r="GV10054" s="215"/>
      <c r="GW10054" s="215"/>
      <c r="GX10054" s="215"/>
      <c r="GY10054" s="215"/>
      <c r="GZ10054" s="215"/>
      <c r="HA10054" s="215"/>
      <c r="HB10054" s="215"/>
      <c r="HC10054" s="215"/>
      <c r="HD10054" s="215"/>
      <c r="HE10054" s="215"/>
      <c r="HF10054" s="215"/>
      <c r="HG10054" s="215"/>
      <c r="HH10054" s="215"/>
      <c r="HI10054" s="215"/>
      <c r="HJ10054" s="215"/>
      <c r="HK10054" s="215"/>
      <c r="HL10054" s="215"/>
      <c r="HM10054" s="215"/>
      <c r="HN10054" s="215"/>
      <c r="HO10054" s="215"/>
      <c r="HP10054" s="215"/>
      <c r="HQ10054" s="215"/>
      <c r="HR10054" s="215"/>
      <c r="HS10054" s="215"/>
      <c r="HT10054" s="215"/>
      <c r="HU10054" s="215"/>
      <c r="HV10054" s="215"/>
      <c r="HW10054" s="215"/>
      <c r="HX10054" s="215"/>
      <c r="HY10054" s="215"/>
      <c r="HZ10054" s="215"/>
      <c r="IA10054" s="215"/>
      <c r="IB10054" s="215"/>
      <c r="IC10054" s="215"/>
      <c r="ID10054" s="215"/>
      <c r="IE10054" s="215"/>
      <c r="IF10054" s="215"/>
      <c r="IG10054" s="215"/>
      <c r="IH10054" s="215"/>
      <c r="II10054" s="215"/>
      <c r="IJ10054" s="215"/>
      <c r="IK10054" s="215"/>
      <c r="IL10054" s="215"/>
      <c r="IM10054" s="215"/>
      <c r="IN10054" s="215"/>
      <c r="IO10054" s="215"/>
      <c r="IP10054" s="215"/>
      <c r="IQ10054" s="215"/>
      <c r="IR10054" s="215"/>
      <c r="IS10054" s="215"/>
      <c r="IT10054" s="215"/>
      <c r="IU10054" s="215"/>
      <c r="IV10054" s="215"/>
    </row>
    <row r="10055" spans="1:256" x14ac:dyDescent="0.2">
      <c r="A10055" s="293" t="s">
        <v>20767</v>
      </c>
      <c r="B10055" s="292">
        <v>4.0000000000000001E-3</v>
      </c>
      <c r="C10055" s="90">
        <v>2.9827996856129132E-3</v>
      </c>
      <c r="D10055" s="88">
        <v>78</v>
      </c>
      <c r="E10055" s="88" t="s">
        <v>147</v>
      </c>
      <c r="F10055" s="215"/>
      <c r="G10055" s="215"/>
      <c r="H10055" s="87" t="s">
        <v>20768</v>
      </c>
      <c r="I10055" s="215"/>
      <c r="J10055" s="215"/>
      <c r="K10055" s="215"/>
      <c r="L10055" s="215"/>
      <c r="M10055" s="215"/>
      <c r="N10055" s="215"/>
      <c r="O10055" s="215"/>
      <c r="P10055" s="215"/>
      <c r="Q10055" s="215"/>
      <c r="R10055" s="215"/>
      <c r="S10055" s="215"/>
      <c r="T10055" s="215"/>
      <c r="U10055" s="215"/>
      <c r="V10055" s="215"/>
      <c r="W10055" s="215"/>
      <c r="X10055" s="215"/>
      <c r="Y10055" s="215"/>
      <c r="Z10055" s="215"/>
      <c r="AA10055" s="215"/>
      <c r="AB10055" s="215"/>
      <c r="AC10055" s="215"/>
      <c r="AD10055" s="215"/>
      <c r="AE10055" s="215"/>
      <c r="AF10055" s="215"/>
      <c r="AG10055" s="215"/>
      <c r="AH10055" s="215"/>
      <c r="AI10055" s="215"/>
      <c r="AJ10055" s="215"/>
      <c r="AK10055" s="215"/>
      <c r="AL10055" s="215"/>
      <c r="AM10055" s="215"/>
      <c r="AN10055" s="215"/>
      <c r="AO10055" s="215"/>
      <c r="AP10055" s="215"/>
      <c r="AQ10055" s="215"/>
      <c r="AR10055" s="215"/>
      <c r="AS10055" s="215"/>
      <c r="AT10055" s="215"/>
      <c r="AU10055" s="215"/>
      <c r="AV10055" s="215"/>
      <c r="AW10055" s="215"/>
      <c r="AX10055" s="215"/>
      <c r="AY10055" s="215"/>
      <c r="AZ10055" s="215"/>
      <c r="BA10055" s="215"/>
      <c r="BB10055" s="215"/>
      <c r="BC10055" s="215"/>
      <c r="BD10055" s="215"/>
      <c r="BE10055" s="215"/>
      <c r="BF10055" s="215"/>
      <c r="BG10055" s="215"/>
      <c r="BH10055" s="215"/>
      <c r="BI10055" s="215"/>
      <c r="BJ10055" s="215"/>
      <c r="BK10055" s="215"/>
      <c r="BL10055" s="215"/>
      <c r="BM10055" s="215"/>
      <c r="BN10055" s="215"/>
      <c r="BO10055" s="215"/>
      <c r="BP10055" s="215"/>
      <c r="BQ10055" s="215"/>
      <c r="BR10055" s="215"/>
      <c r="BS10055" s="215"/>
      <c r="BT10055" s="215"/>
      <c r="BU10055" s="215"/>
      <c r="BV10055" s="215"/>
      <c r="BW10055" s="215"/>
      <c r="BX10055" s="215"/>
      <c r="BY10055" s="215"/>
      <c r="BZ10055" s="215"/>
      <c r="CA10055" s="215"/>
      <c r="CB10055" s="215"/>
      <c r="CC10055" s="215"/>
      <c r="CD10055" s="215"/>
      <c r="CE10055" s="215"/>
      <c r="CF10055" s="215"/>
      <c r="CG10055" s="215"/>
      <c r="CH10055" s="215"/>
      <c r="CI10055" s="215"/>
      <c r="CJ10055" s="215"/>
      <c r="CK10055" s="215"/>
      <c r="CL10055" s="215"/>
      <c r="CM10055" s="215"/>
      <c r="CN10055" s="215"/>
      <c r="CO10055" s="215"/>
      <c r="CP10055" s="215"/>
      <c r="CQ10055" s="215"/>
      <c r="CR10055" s="215"/>
      <c r="CS10055" s="215"/>
      <c r="CT10055" s="215"/>
      <c r="CU10055" s="215"/>
      <c r="CV10055" s="215"/>
      <c r="CW10055" s="215"/>
      <c r="CX10055" s="215"/>
      <c r="CY10055" s="215"/>
      <c r="CZ10055" s="215"/>
      <c r="DA10055" s="215"/>
      <c r="DB10055" s="215"/>
      <c r="DC10055" s="215"/>
      <c r="DD10055" s="215"/>
      <c r="DE10055" s="215"/>
      <c r="DF10055" s="215"/>
      <c r="DG10055" s="215"/>
      <c r="DH10055" s="215"/>
      <c r="DI10055" s="215"/>
      <c r="DJ10055" s="215"/>
      <c r="DK10055" s="215"/>
      <c r="DL10055" s="215"/>
      <c r="DM10055" s="215"/>
      <c r="DN10055" s="215"/>
      <c r="DO10055" s="215"/>
      <c r="DP10055" s="215"/>
      <c r="DQ10055" s="215"/>
      <c r="DR10055" s="215"/>
      <c r="DS10055" s="215"/>
      <c r="DT10055" s="215"/>
      <c r="DU10055" s="215"/>
      <c r="DV10055" s="215"/>
      <c r="DW10055" s="215"/>
      <c r="DX10055" s="215"/>
      <c r="DY10055" s="215"/>
      <c r="DZ10055" s="215"/>
      <c r="EA10055" s="215"/>
      <c r="EB10055" s="215"/>
      <c r="EC10055" s="215"/>
      <c r="ED10055" s="215"/>
      <c r="EE10055" s="215"/>
      <c r="EF10055" s="215"/>
      <c r="EG10055" s="215"/>
      <c r="EH10055" s="215"/>
      <c r="EI10055" s="215"/>
      <c r="EJ10055" s="215"/>
      <c r="EK10055" s="215"/>
      <c r="EL10055" s="215"/>
      <c r="EM10055" s="215"/>
      <c r="EN10055" s="215"/>
      <c r="EO10055" s="215"/>
      <c r="EP10055" s="215"/>
      <c r="EQ10055" s="215"/>
      <c r="ER10055" s="215"/>
      <c r="ES10055" s="215"/>
      <c r="ET10055" s="215"/>
      <c r="EU10055" s="215"/>
      <c r="EV10055" s="215"/>
      <c r="EW10055" s="215"/>
      <c r="EX10055" s="215"/>
      <c r="EY10055" s="215"/>
      <c r="EZ10055" s="215"/>
      <c r="FA10055" s="215"/>
      <c r="FB10055" s="215"/>
      <c r="FC10055" s="215"/>
      <c r="FD10055" s="215"/>
      <c r="FE10055" s="215"/>
      <c r="FF10055" s="215"/>
      <c r="FG10055" s="215"/>
      <c r="FH10055" s="215"/>
      <c r="FI10055" s="215"/>
      <c r="FJ10055" s="215"/>
      <c r="FK10055" s="215"/>
      <c r="FL10055" s="215"/>
      <c r="FM10055" s="215"/>
      <c r="FN10055" s="215"/>
      <c r="FO10055" s="215"/>
      <c r="FP10055" s="215"/>
      <c r="FQ10055" s="215"/>
      <c r="FR10055" s="215"/>
      <c r="FS10055" s="215"/>
      <c r="FT10055" s="215"/>
      <c r="FU10055" s="215"/>
      <c r="FV10055" s="215"/>
      <c r="FW10055" s="215"/>
      <c r="FX10055" s="215"/>
      <c r="FY10055" s="215"/>
      <c r="FZ10055" s="215"/>
      <c r="GA10055" s="215"/>
      <c r="GB10055" s="215"/>
      <c r="GC10055" s="215"/>
      <c r="GD10055" s="215"/>
      <c r="GE10055" s="215"/>
      <c r="GF10055" s="215"/>
      <c r="GG10055" s="215"/>
      <c r="GH10055" s="215"/>
      <c r="GI10055" s="215"/>
      <c r="GJ10055" s="215"/>
      <c r="GK10055" s="215"/>
      <c r="GL10055" s="215"/>
      <c r="GM10055" s="215"/>
      <c r="GN10055" s="215"/>
      <c r="GO10055" s="215"/>
      <c r="GP10055" s="215"/>
      <c r="GQ10055" s="215"/>
      <c r="GR10055" s="215"/>
      <c r="GS10055" s="215"/>
      <c r="GT10055" s="215"/>
      <c r="GU10055" s="215"/>
      <c r="GV10055" s="215"/>
      <c r="GW10055" s="215"/>
      <c r="GX10055" s="215"/>
      <c r="GY10055" s="215"/>
      <c r="GZ10055" s="215"/>
      <c r="HA10055" s="215"/>
      <c r="HB10055" s="215"/>
      <c r="HC10055" s="215"/>
      <c r="HD10055" s="215"/>
      <c r="HE10055" s="215"/>
      <c r="HF10055" s="215"/>
      <c r="HG10055" s="215"/>
      <c r="HH10055" s="215"/>
      <c r="HI10055" s="215"/>
      <c r="HJ10055" s="215"/>
      <c r="HK10055" s="215"/>
      <c r="HL10055" s="215"/>
      <c r="HM10055" s="215"/>
      <c r="HN10055" s="215"/>
      <c r="HO10055" s="215"/>
      <c r="HP10055" s="215"/>
      <c r="HQ10055" s="215"/>
      <c r="HR10055" s="215"/>
      <c r="HS10055" s="215"/>
      <c r="HT10055" s="215"/>
      <c r="HU10055" s="215"/>
      <c r="HV10055" s="215"/>
      <c r="HW10055" s="215"/>
      <c r="HX10055" s="215"/>
      <c r="HY10055" s="215"/>
      <c r="HZ10055" s="215"/>
      <c r="IA10055" s="215"/>
      <c r="IB10055" s="215"/>
      <c r="IC10055" s="215"/>
      <c r="ID10055" s="215"/>
      <c r="IE10055" s="215"/>
      <c r="IF10055" s="215"/>
      <c r="IG10055" s="215"/>
      <c r="IH10055" s="215"/>
      <c r="II10055" s="215"/>
      <c r="IJ10055" s="215"/>
      <c r="IK10055" s="215"/>
      <c r="IL10055" s="215"/>
      <c r="IM10055" s="215"/>
      <c r="IN10055" s="215"/>
      <c r="IO10055" s="215"/>
      <c r="IP10055" s="215"/>
      <c r="IQ10055" s="215"/>
      <c r="IR10055" s="215"/>
      <c r="IS10055" s="215"/>
      <c r="IT10055" s="215"/>
      <c r="IU10055" s="215"/>
      <c r="IV10055" s="215"/>
    </row>
    <row r="10056" spans="1:256" x14ac:dyDescent="0.2">
      <c r="A10056" s="293" t="s">
        <v>20769</v>
      </c>
      <c r="B10056" s="292">
        <v>0.02</v>
      </c>
      <c r="C10056" s="90">
        <v>1.4913998428064566E-2</v>
      </c>
      <c r="D10056" s="88">
        <v>78</v>
      </c>
      <c r="E10056" s="88" t="s">
        <v>147</v>
      </c>
      <c r="F10056" s="215"/>
      <c r="G10056" s="215"/>
      <c r="H10056" s="87" t="s">
        <v>20770</v>
      </c>
      <c r="I10056" s="215"/>
      <c r="J10056" s="215"/>
      <c r="K10056" s="215"/>
      <c r="L10056" s="215"/>
      <c r="M10056" s="215"/>
      <c r="N10056" s="215"/>
      <c r="O10056" s="215"/>
      <c r="P10056" s="215"/>
      <c r="Q10056" s="215"/>
      <c r="R10056" s="215"/>
      <c r="S10056" s="215"/>
      <c r="T10056" s="215"/>
      <c r="U10056" s="215"/>
      <c r="V10056" s="215"/>
      <c r="W10056" s="215"/>
      <c r="X10056" s="215"/>
      <c r="Y10056" s="215"/>
      <c r="Z10056" s="215"/>
      <c r="AA10056" s="215"/>
      <c r="AB10056" s="215"/>
      <c r="AC10056" s="215"/>
      <c r="AD10056" s="215"/>
      <c r="AE10056" s="215"/>
      <c r="AF10056" s="215"/>
      <c r="AG10056" s="215"/>
      <c r="AH10056" s="215"/>
      <c r="AI10056" s="215"/>
      <c r="AJ10056" s="215"/>
      <c r="AK10056" s="215"/>
      <c r="AL10056" s="215"/>
      <c r="AM10056" s="215"/>
      <c r="AN10056" s="215"/>
      <c r="AO10056" s="215"/>
      <c r="AP10056" s="215"/>
      <c r="AQ10056" s="215"/>
      <c r="AR10056" s="215"/>
      <c r="AS10056" s="215"/>
      <c r="AT10056" s="215"/>
      <c r="AU10056" s="215"/>
      <c r="AV10056" s="215"/>
      <c r="AW10056" s="215"/>
      <c r="AX10056" s="215"/>
      <c r="AY10056" s="215"/>
      <c r="AZ10056" s="215"/>
      <c r="BA10056" s="215"/>
      <c r="BB10056" s="215"/>
      <c r="BC10056" s="215"/>
      <c r="BD10056" s="215"/>
      <c r="BE10056" s="215"/>
      <c r="BF10056" s="215"/>
      <c r="BG10056" s="215"/>
      <c r="BH10056" s="215"/>
      <c r="BI10056" s="215"/>
      <c r="BJ10056" s="215"/>
      <c r="BK10056" s="215"/>
      <c r="BL10056" s="215"/>
      <c r="BM10056" s="215"/>
      <c r="BN10056" s="215"/>
      <c r="BO10056" s="215"/>
      <c r="BP10056" s="215"/>
      <c r="BQ10056" s="215"/>
      <c r="BR10056" s="215"/>
      <c r="BS10056" s="215"/>
      <c r="BT10056" s="215"/>
      <c r="BU10056" s="215"/>
      <c r="BV10056" s="215"/>
      <c r="BW10056" s="215"/>
      <c r="BX10056" s="215"/>
      <c r="BY10056" s="215"/>
      <c r="BZ10056" s="215"/>
      <c r="CA10056" s="215"/>
      <c r="CB10056" s="215"/>
      <c r="CC10056" s="215"/>
      <c r="CD10056" s="215"/>
      <c r="CE10056" s="215"/>
      <c r="CF10056" s="215"/>
      <c r="CG10056" s="215"/>
      <c r="CH10056" s="215"/>
      <c r="CI10056" s="215"/>
      <c r="CJ10056" s="215"/>
      <c r="CK10056" s="215"/>
      <c r="CL10056" s="215"/>
      <c r="CM10056" s="215"/>
      <c r="CN10056" s="215"/>
      <c r="CO10056" s="215"/>
      <c r="CP10056" s="215"/>
      <c r="CQ10056" s="215"/>
      <c r="CR10056" s="215"/>
      <c r="CS10056" s="215"/>
      <c r="CT10056" s="215"/>
      <c r="CU10056" s="215"/>
      <c r="CV10056" s="215"/>
      <c r="CW10056" s="215"/>
      <c r="CX10056" s="215"/>
      <c r="CY10056" s="215"/>
      <c r="CZ10056" s="215"/>
      <c r="DA10056" s="215"/>
      <c r="DB10056" s="215"/>
      <c r="DC10056" s="215"/>
      <c r="DD10056" s="215"/>
      <c r="DE10056" s="215"/>
      <c r="DF10056" s="215"/>
      <c r="DG10056" s="215"/>
      <c r="DH10056" s="215"/>
      <c r="DI10056" s="215"/>
      <c r="DJ10056" s="215"/>
      <c r="DK10056" s="215"/>
      <c r="DL10056" s="215"/>
      <c r="DM10056" s="215"/>
      <c r="DN10056" s="215"/>
      <c r="DO10056" s="215"/>
      <c r="DP10056" s="215"/>
      <c r="DQ10056" s="215"/>
      <c r="DR10056" s="215"/>
      <c r="DS10056" s="215"/>
      <c r="DT10056" s="215"/>
      <c r="DU10056" s="215"/>
      <c r="DV10056" s="215"/>
      <c r="DW10056" s="215"/>
      <c r="DX10056" s="215"/>
      <c r="DY10056" s="215"/>
      <c r="DZ10056" s="215"/>
      <c r="EA10056" s="215"/>
      <c r="EB10056" s="215"/>
      <c r="EC10056" s="215"/>
      <c r="ED10056" s="215"/>
      <c r="EE10056" s="215"/>
      <c r="EF10056" s="215"/>
      <c r="EG10056" s="215"/>
      <c r="EH10056" s="215"/>
      <c r="EI10056" s="215"/>
      <c r="EJ10056" s="215"/>
      <c r="EK10056" s="215"/>
      <c r="EL10056" s="215"/>
      <c r="EM10056" s="215"/>
      <c r="EN10056" s="215"/>
      <c r="EO10056" s="215"/>
      <c r="EP10056" s="215"/>
      <c r="EQ10056" s="215"/>
      <c r="ER10056" s="215"/>
      <c r="ES10056" s="215"/>
      <c r="ET10056" s="215"/>
      <c r="EU10056" s="215"/>
      <c r="EV10056" s="215"/>
      <c r="EW10056" s="215"/>
      <c r="EX10056" s="215"/>
      <c r="EY10056" s="215"/>
      <c r="EZ10056" s="215"/>
      <c r="FA10056" s="215"/>
      <c r="FB10056" s="215"/>
      <c r="FC10056" s="215"/>
      <c r="FD10056" s="215"/>
      <c r="FE10056" s="215"/>
      <c r="FF10056" s="215"/>
      <c r="FG10056" s="215"/>
      <c r="FH10056" s="215"/>
      <c r="FI10056" s="215"/>
      <c r="FJ10056" s="215"/>
      <c r="FK10056" s="215"/>
      <c r="FL10056" s="215"/>
      <c r="FM10056" s="215"/>
      <c r="FN10056" s="215"/>
      <c r="FO10056" s="215"/>
      <c r="FP10056" s="215"/>
      <c r="FQ10056" s="215"/>
      <c r="FR10056" s="215"/>
      <c r="FS10056" s="215"/>
      <c r="FT10056" s="215"/>
      <c r="FU10056" s="215"/>
      <c r="FV10056" s="215"/>
      <c r="FW10056" s="215"/>
      <c r="FX10056" s="215"/>
      <c r="FY10056" s="215"/>
      <c r="FZ10056" s="215"/>
      <c r="GA10056" s="215"/>
      <c r="GB10056" s="215"/>
      <c r="GC10056" s="215"/>
      <c r="GD10056" s="215"/>
      <c r="GE10056" s="215"/>
      <c r="GF10056" s="215"/>
      <c r="GG10056" s="215"/>
      <c r="GH10056" s="215"/>
      <c r="GI10056" s="215"/>
      <c r="GJ10056" s="215"/>
      <c r="GK10056" s="215"/>
      <c r="GL10056" s="215"/>
      <c r="GM10056" s="215"/>
      <c r="GN10056" s="215"/>
      <c r="GO10056" s="215"/>
      <c r="GP10056" s="215"/>
      <c r="GQ10056" s="215"/>
      <c r="GR10056" s="215"/>
      <c r="GS10056" s="215"/>
      <c r="GT10056" s="215"/>
      <c r="GU10056" s="215"/>
      <c r="GV10056" s="215"/>
      <c r="GW10056" s="215"/>
      <c r="GX10056" s="215"/>
      <c r="GY10056" s="215"/>
      <c r="GZ10056" s="215"/>
      <c r="HA10056" s="215"/>
      <c r="HB10056" s="215"/>
      <c r="HC10056" s="215"/>
      <c r="HD10056" s="215"/>
      <c r="HE10056" s="215"/>
      <c r="HF10056" s="215"/>
      <c r="HG10056" s="215"/>
      <c r="HH10056" s="215"/>
      <c r="HI10056" s="215"/>
      <c r="HJ10056" s="215"/>
      <c r="HK10056" s="215"/>
      <c r="HL10056" s="215"/>
      <c r="HM10056" s="215"/>
      <c r="HN10056" s="215"/>
      <c r="HO10056" s="215"/>
      <c r="HP10056" s="215"/>
      <c r="HQ10056" s="215"/>
      <c r="HR10056" s="215"/>
      <c r="HS10056" s="215"/>
      <c r="HT10056" s="215"/>
      <c r="HU10056" s="215"/>
      <c r="HV10056" s="215"/>
      <c r="HW10056" s="215"/>
      <c r="HX10056" s="215"/>
      <c r="HY10056" s="215"/>
      <c r="HZ10056" s="215"/>
      <c r="IA10056" s="215"/>
      <c r="IB10056" s="215"/>
      <c r="IC10056" s="215"/>
      <c r="ID10056" s="215"/>
      <c r="IE10056" s="215"/>
      <c r="IF10056" s="215"/>
      <c r="IG10056" s="215"/>
      <c r="IH10056" s="215"/>
      <c r="II10056" s="215"/>
      <c r="IJ10056" s="215"/>
      <c r="IK10056" s="215"/>
      <c r="IL10056" s="215"/>
      <c r="IM10056" s="215"/>
      <c r="IN10056" s="215"/>
      <c r="IO10056" s="215"/>
      <c r="IP10056" s="215"/>
      <c r="IQ10056" s="215"/>
      <c r="IR10056" s="215"/>
      <c r="IS10056" s="215"/>
      <c r="IT10056" s="215"/>
      <c r="IU10056" s="215"/>
      <c r="IV10056" s="215"/>
    </row>
    <row r="10057" spans="1:256" x14ac:dyDescent="0.2">
      <c r="A10057" s="293" t="s">
        <v>20771</v>
      </c>
      <c r="B10057" s="292">
        <v>0.03</v>
      </c>
      <c r="C10057" s="90">
        <v>2.2370997642096848E-2</v>
      </c>
      <c r="D10057" s="88">
        <v>78</v>
      </c>
      <c r="E10057" s="88" t="s">
        <v>147</v>
      </c>
      <c r="F10057" s="215"/>
      <c r="G10057" s="215"/>
      <c r="H10057" s="87" t="s">
        <v>20772</v>
      </c>
      <c r="I10057" s="215"/>
      <c r="J10057" s="215"/>
      <c r="K10057" s="215"/>
      <c r="L10057" s="215"/>
      <c r="M10057" s="215"/>
      <c r="N10057" s="215"/>
      <c r="O10057" s="215"/>
      <c r="P10057" s="215"/>
      <c r="Q10057" s="215"/>
      <c r="R10057" s="215"/>
      <c r="S10057" s="215"/>
      <c r="T10057" s="215"/>
      <c r="U10057" s="215"/>
      <c r="V10057" s="215"/>
      <c r="W10057" s="215"/>
      <c r="X10057" s="215"/>
      <c r="Y10057" s="215"/>
      <c r="Z10057" s="215"/>
      <c r="AA10057" s="215"/>
      <c r="AB10057" s="215"/>
      <c r="AC10057" s="215"/>
      <c r="AD10057" s="215"/>
      <c r="AE10057" s="215"/>
      <c r="AF10057" s="215"/>
      <c r="AG10057" s="215"/>
      <c r="AH10057" s="215"/>
      <c r="AI10057" s="215"/>
      <c r="AJ10057" s="215"/>
      <c r="AK10057" s="215"/>
      <c r="AL10057" s="215"/>
      <c r="AM10057" s="215"/>
      <c r="AN10057" s="215"/>
      <c r="AO10057" s="215"/>
      <c r="AP10057" s="215"/>
      <c r="AQ10057" s="215"/>
      <c r="AR10057" s="215"/>
      <c r="AS10057" s="215"/>
      <c r="AT10057" s="215"/>
      <c r="AU10057" s="215"/>
      <c r="AV10057" s="215"/>
      <c r="AW10057" s="215"/>
      <c r="AX10057" s="215"/>
      <c r="AY10057" s="215"/>
      <c r="AZ10057" s="215"/>
      <c r="BA10057" s="215"/>
      <c r="BB10057" s="215"/>
      <c r="BC10057" s="215"/>
      <c r="BD10057" s="215"/>
      <c r="BE10057" s="215"/>
      <c r="BF10057" s="215"/>
      <c r="BG10057" s="215"/>
      <c r="BH10057" s="215"/>
      <c r="BI10057" s="215"/>
      <c r="BJ10057" s="215"/>
      <c r="BK10057" s="215"/>
      <c r="BL10057" s="215"/>
      <c r="BM10057" s="215"/>
      <c r="BN10057" s="215"/>
      <c r="BO10057" s="215"/>
      <c r="BP10057" s="215"/>
      <c r="BQ10057" s="215"/>
      <c r="BR10057" s="215"/>
      <c r="BS10057" s="215"/>
      <c r="BT10057" s="215"/>
      <c r="BU10057" s="215"/>
      <c r="BV10057" s="215"/>
      <c r="BW10057" s="215"/>
      <c r="BX10057" s="215"/>
      <c r="BY10057" s="215"/>
      <c r="BZ10057" s="215"/>
      <c r="CA10057" s="215"/>
      <c r="CB10057" s="215"/>
      <c r="CC10057" s="215"/>
      <c r="CD10057" s="215"/>
      <c r="CE10057" s="215"/>
      <c r="CF10057" s="215"/>
      <c r="CG10057" s="215"/>
      <c r="CH10057" s="215"/>
      <c r="CI10057" s="215"/>
      <c r="CJ10057" s="215"/>
      <c r="CK10057" s="215"/>
      <c r="CL10057" s="215"/>
      <c r="CM10057" s="215"/>
      <c r="CN10057" s="215"/>
      <c r="CO10057" s="215"/>
      <c r="CP10057" s="215"/>
      <c r="CQ10057" s="215"/>
      <c r="CR10057" s="215"/>
      <c r="CS10057" s="215"/>
      <c r="CT10057" s="215"/>
      <c r="CU10057" s="215"/>
      <c r="CV10057" s="215"/>
      <c r="CW10057" s="215"/>
      <c r="CX10057" s="215"/>
      <c r="CY10057" s="215"/>
      <c r="CZ10057" s="215"/>
      <c r="DA10057" s="215"/>
      <c r="DB10057" s="215"/>
      <c r="DC10057" s="215"/>
      <c r="DD10057" s="215"/>
      <c r="DE10057" s="215"/>
      <c r="DF10057" s="215"/>
      <c r="DG10057" s="215"/>
      <c r="DH10057" s="215"/>
      <c r="DI10057" s="215"/>
      <c r="DJ10057" s="215"/>
      <c r="DK10057" s="215"/>
      <c r="DL10057" s="215"/>
      <c r="DM10057" s="215"/>
      <c r="DN10057" s="215"/>
      <c r="DO10057" s="215"/>
      <c r="DP10057" s="215"/>
      <c r="DQ10057" s="215"/>
      <c r="DR10057" s="215"/>
      <c r="DS10057" s="215"/>
      <c r="DT10057" s="215"/>
      <c r="DU10057" s="215"/>
      <c r="DV10057" s="215"/>
      <c r="DW10057" s="215"/>
      <c r="DX10057" s="215"/>
      <c r="DY10057" s="215"/>
      <c r="DZ10057" s="215"/>
      <c r="EA10057" s="215"/>
      <c r="EB10057" s="215"/>
      <c r="EC10057" s="215"/>
      <c r="ED10057" s="215"/>
      <c r="EE10057" s="215"/>
      <c r="EF10057" s="215"/>
      <c r="EG10057" s="215"/>
      <c r="EH10057" s="215"/>
      <c r="EI10057" s="215"/>
      <c r="EJ10057" s="215"/>
      <c r="EK10057" s="215"/>
      <c r="EL10057" s="215"/>
      <c r="EM10057" s="215"/>
      <c r="EN10057" s="215"/>
      <c r="EO10057" s="215"/>
      <c r="EP10057" s="215"/>
      <c r="EQ10057" s="215"/>
      <c r="ER10057" s="215"/>
      <c r="ES10057" s="215"/>
      <c r="ET10057" s="215"/>
      <c r="EU10057" s="215"/>
      <c r="EV10057" s="215"/>
      <c r="EW10057" s="215"/>
      <c r="EX10057" s="215"/>
      <c r="EY10057" s="215"/>
      <c r="EZ10057" s="215"/>
      <c r="FA10057" s="215"/>
      <c r="FB10057" s="215"/>
      <c r="FC10057" s="215"/>
      <c r="FD10057" s="215"/>
      <c r="FE10057" s="215"/>
      <c r="FF10057" s="215"/>
      <c r="FG10057" s="215"/>
      <c r="FH10057" s="215"/>
      <c r="FI10057" s="215"/>
      <c r="FJ10057" s="215"/>
      <c r="FK10057" s="215"/>
      <c r="FL10057" s="215"/>
      <c r="FM10057" s="215"/>
      <c r="FN10057" s="215"/>
      <c r="FO10057" s="215"/>
      <c r="FP10057" s="215"/>
      <c r="FQ10057" s="215"/>
      <c r="FR10057" s="215"/>
      <c r="FS10057" s="215"/>
      <c r="FT10057" s="215"/>
      <c r="FU10057" s="215"/>
      <c r="FV10057" s="215"/>
      <c r="FW10057" s="215"/>
      <c r="FX10057" s="215"/>
      <c r="FY10057" s="215"/>
      <c r="FZ10057" s="215"/>
      <c r="GA10057" s="215"/>
      <c r="GB10057" s="215"/>
      <c r="GC10057" s="215"/>
      <c r="GD10057" s="215"/>
      <c r="GE10057" s="215"/>
      <c r="GF10057" s="215"/>
      <c r="GG10057" s="215"/>
      <c r="GH10057" s="215"/>
      <c r="GI10057" s="215"/>
      <c r="GJ10057" s="215"/>
      <c r="GK10057" s="215"/>
      <c r="GL10057" s="215"/>
      <c r="GM10057" s="215"/>
      <c r="GN10057" s="215"/>
      <c r="GO10057" s="215"/>
      <c r="GP10057" s="215"/>
      <c r="GQ10057" s="215"/>
      <c r="GR10057" s="215"/>
      <c r="GS10057" s="215"/>
      <c r="GT10057" s="215"/>
      <c r="GU10057" s="215"/>
      <c r="GV10057" s="215"/>
      <c r="GW10057" s="215"/>
      <c r="GX10057" s="215"/>
      <c r="GY10057" s="215"/>
      <c r="GZ10057" s="215"/>
      <c r="HA10057" s="215"/>
      <c r="HB10057" s="215"/>
      <c r="HC10057" s="215"/>
      <c r="HD10057" s="215"/>
      <c r="HE10057" s="215"/>
      <c r="HF10057" s="215"/>
      <c r="HG10057" s="215"/>
      <c r="HH10057" s="215"/>
      <c r="HI10057" s="215"/>
      <c r="HJ10057" s="215"/>
      <c r="HK10057" s="215"/>
      <c r="HL10057" s="215"/>
      <c r="HM10057" s="215"/>
      <c r="HN10057" s="215"/>
      <c r="HO10057" s="215"/>
      <c r="HP10057" s="215"/>
      <c r="HQ10057" s="215"/>
      <c r="HR10057" s="215"/>
      <c r="HS10057" s="215"/>
      <c r="HT10057" s="215"/>
      <c r="HU10057" s="215"/>
      <c r="HV10057" s="215"/>
      <c r="HW10057" s="215"/>
      <c r="HX10057" s="215"/>
      <c r="HY10057" s="215"/>
      <c r="HZ10057" s="215"/>
      <c r="IA10057" s="215"/>
      <c r="IB10057" s="215"/>
      <c r="IC10057" s="215"/>
      <c r="ID10057" s="215"/>
      <c r="IE10057" s="215"/>
      <c r="IF10057" s="215"/>
      <c r="IG10057" s="215"/>
      <c r="IH10057" s="215"/>
      <c r="II10057" s="215"/>
      <c r="IJ10057" s="215"/>
      <c r="IK10057" s="215"/>
      <c r="IL10057" s="215"/>
      <c r="IM10057" s="215"/>
      <c r="IN10057" s="215"/>
      <c r="IO10057" s="215"/>
      <c r="IP10057" s="215"/>
      <c r="IQ10057" s="215"/>
      <c r="IR10057" s="215"/>
      <c r="IS10057" s="215"/>
      <c r="IT10057" s="215"/>
      <c r="IU10057" s="215"/>
      <c r="IV10057" s="215"/>
    </row>
    <row r="10058" spans="1:256" x14ac:dyDescent="0.2">
      <c r="A10058" s="293" t="s">
        <v>20773</v>
      </c>
      <c r="B10058" s="292">
        <v>0.02</v>
      </c>
      <c r="C10058" s="90">
        <v>1.4913998428064566E-2</v>
      </c>
      <c r="D10058" s="88">
        <v>78</v>
      </c>
      <c r="E10058" s="88" t="s">
        <v>147</v>
      </c>
      <c r="F10058" s="215"/>
      <c r="G10058" s="215"/>
      <c r="H10058" s="87" t="s">
        <v>20774</v>
      </c>
      <c r="I10058" s="215"/>
      <c r="J10058" s="215"/>
      <c r="K10058" s="215"/>
      <c r="L10058" s="215"/>
      <c r="M10058" s="215"/>
      <c r="N10058" s="215"/>
      <c r="O10058" s="215"/>
      <c r="P10058" s="215"/>
      <c r="Q10058" s="215"/>
      <c r="R10058" s="215"/>
      <c r="S10058" s="215"/>
      <c r="T10058" s="215"/>
      <c r="U10058" s="215"/>
      <c r="V10058" s="215"/>
      <c r="W10058" s="215"/>
      <c r="X10058" s="215"/>
      <c r="Y10058" s="215"/>
      <c r="Z10058" s="215"/>
      <c r="AA10058" s="215"/>
      <c r="AB10058" s="215"/>
      <c r="AC10058" s="215"/>
      <c r="AD10058" s="215"/>
      <c r="AE10058" s="215"/>
      <c r="AF10058" s="215"/>
      <c r="AG10058" s="215"/>
      <c r="AH10058" s="215"/>
      <c r="AI10058" s="215"/>
      <c r="AJ10058" s="215"/>
      <c r="AK10058" s="215"/>
      <c r="AL10058" s="215"/>
      <c r="AM10058" s="215"/>
      <c r="AN10058" s="215"/>
      <c r="AO10058" s="215"/>
      <c r="AP10058" s="215"/>
      <c r="AQ10058" s="215"/>
      <c r="AR10058" s="215"/>
      <c r="AS10058" s="215"/>
      <c r="AT10058" s="215"/>
      <c r="AU10058" s="215"/>
      <c r="AV10058" s="215"/>
      <c r="AW10058" s="215"/>
      <c r="AX10058" s="215"/>
      <c r="AY10058" s="215"/>
      <c r="AZ10058" s="215"/>
      <c r="BA10058" s="215"/>
      <c r="BB10058" s="215"/>
      <c r="BC10058" s="215"/>
      <c r="BD10058" s="215"/>
      <c r="BE10058" s="215"/>
      <c r="BF10058" s="215"/>
      <c r="BG10058" s="215"/>
      <c r="BH10058" s="215"/>
      <c r="BI10058" s="215"/>
      <c r="BJ10058" s="215"/>
      <c r="BK10058" s="215"/>
      <c r="BL10058" s="215"/>
      <c r="BM10058" s="215"/>
      <c r="BN10058" s="215"/>
      <c r="BO10058" s="215"/>
      <c r="BP10058" s="215"/>
      <c r="BQ10058" s="215"/>
      <c r="BR10058" s="215"/>
      <c r="BS10058" s="215"/>
      <c r="BT10058" s="215"/>
      <c r="BU10058" s="215"/>
      <c r="BV10058" s="215"/>
      <c r="BW10058" s="215"/>
      <c r="BX10058" s="215"/>
      <c r="BY10058" s="215"/>
      <c r="BZ10058" s="215"/>
      <c r="CA10058" s="215"/>
      <c r="CB10058" s="215"/>
      <c r="CC10058" s="215"/>
      <c r="CD10058" s="215"/>
      <c r="CE10058" s="215"/>
      <c r="CF10058" s="215"/>
      <c r="CG10058" s="215"/>
      <c r="CH10058" s="215"/>
      <c r="CI10058" s="215"/>
      <c r="CJ10058" s="215"/>
      <c r="CK10058" s="215"/>
      <c r="CL10058" s="215"/>
      <c r="CM10058" s="215"/>
      <c r="CN10058" s="215"/>
      <c r="CO10058" s="215"/>
      <c r="CP10058" s="215"/>
      <c r="CQ10058" s="215"/>
      <c r="CR10058" s="215"/>
      <c r="CS10058" s="215"/>
      <c r="CT10058" s="215"/>
      <c r="CU10058" s="215"/>
      <c r="CV10058" s="215"/>
      <c r="CW10058" s="215"/>
      <c r="CX10058" s="215"/>
      <c r="CY10058" s="215"/>
      <c r="CZ10058" s="215"/>
      <c r="DA10058" s="215"/>
      <c r="DB10058" s="215"/>
      <c r="DC10058" s="215"/>
      <c r="DD10058" s="215"/>
      <c r="DE10058" s="215"/>
      <c r="DF10058" s="215"/>
      <c r="DG10058" s="215"/>
      <c r="DH10058" s="215"/>
      <c r="DI10058" s="215"/>
      <c r="DJ10058" s="215"/>
      <c r="DK10058" s="215"/>
      <c r="DL10058" s="215"/>
      <c r="DM10058" s="215"/>
      <c r="DN10058" s="215"/>
      <c r="DO10058" s="215"/>
      <c r="DP10058" s="215"/>
      <c r="DQ10058" s="215"/>
      <c r="DR10058" s="215"/>
      <c r="DS10058" s="215"/>
      <c r="DT10058" s="215"/>
      <c r="DU10058" s="215"/>
      <c r="DV10058" s="215"/>
      <c r="DW10058" s="215"/>
      <c r="DX10058" s="215"/>
      <c r="DY10058" s="215"/>
      <c r="DZ10058" s="215"/>
      <c r="EA10058" s="215"/>
      <c r="EB10058" s="215"/>
      <c r="EC10058" s="215"/>
      <c r="ED10058" s="215"/>
      <c r="EE10058" s="215"/>
      <c r="EF10058" s="215"/>
      <c r="EG10058" s="215"/>
      <c r="EH10058" s="215"/>
      <c r="EI10058" s="215"/>
      <c r="EJ10058" s="215"/>
      <c r="EK10058" s="215"/>
      <c r="EL10058" s="215"/>
      <c r="EM10058" s="215"/>
      <c r="EN10058" s="215"/>
      <c r="EO10058" s="215"/>
      <c r="EP10058" s="215"/>
      <c r="EQ10058" s="215"/>
      <c r="ER10058" s="215"/>
      <c r="ES10058" s="215"/>
      <c r="ET10058" s="215"/>
      <c r="EU10058" s="215"/>
      <c r="EV10058" s="215"/>
      <c r="EW10058" s="215"/>
      <c r="EX10058" s="215"/>
      <c r="EY10058" s="215"/>
      <c r="EZ10058" s="215"/>
      <c r="FA10058" s="215"/>
      <c r="FB10058" s="215"/>
      <c r="FC10058" s="215"/>
      <c r="FD10058" s="215"/>
      <c r="FE10058" s="215"/>
      <c r="FF10058" s="215"/>
      <c r="FG10058" s="215"/>
      <c r="FH10058" s="215"/>
      <c r="FI10058" s="215"/>
      <c r="FJ10058" s="215"/>
      <c r="FK10058" s="215"/>
      <c r="FL10058" s="215"/>
      <c r="FM10058" s="215"/>
      <c r="FN10058" s="215"/>
      <c r="FO10058" s="215"/>
      <c r="FP10058" s="215"/>
      <c r="FQ10058" s="215"/>
      <c r="FR10058" s="215"/>
      <c r="FS10058" s="215"/>
      <c r="FT10058" s="215"/>
      <c r="FU10058" s="215"/>
      <c r="FV10058" s="215"/>
      <c r="FW10058" s="215"/>
      <c r="FX10058" s="215"/>
      <c r="FY10058" s="215"/>
      <c r="FZ10058" s="215"/>
      <c r="GA10058" s="215"/>
      <c r="GB10058" s="215"/>
      <c r="GC10058" s="215"/>
      <c r="GD10058" s="215"/>
      <c r="GE10058" s="215"/>
      <c r="GF10058" s="215"/>
      <c r="GG10058" s="215"/>
      <c r="GH10058" s="215"/>
      <c r="GI10058" s="215"/>
      <c r="GJ10058" s="215"/>
      <c r="GK10058" s="215"/>
      <c r="GL10058" s="215"/>
      <c r="GM10058" s="215"/>
      <c r="GN10058" s="215"/>
      <c r="GO10058" s="215"/>
      <c r="GP10058" s="215"/>
      <c r="GQ10058" s="215"/>
      <c r="GR10058" s="215"/>
      <c r="GS10058" s="215"/>
      <c r="GT10058" s="215"/>
      <c r="GU10058" s="215"/>
      <c r="GV10058" s="215"/>
      <c r="GW10058" s="215"/>
      <c r="GX10058" s="215"/>
      <c r="GY10058" s="215"/>
      <c r="GZ10058" s="215"/>
      <c r="HA10058" s="215"/>
      <c r="HB10058" s="215"/>
      <c r="HC10058" s="215"/>
      <c r="HD10058" s="215"/>
      <c r="HE10058" s="215"/>
      <c r="HF10058" s="215"/>
      <c r="HG10058" s="215"/>
      <c r="HH10058" s="215"/>
      <c r="HI10058" s="215"/>
      <c r="HJ10058" s="215"/>
      <c r="HK10058" s="215"/>
      <c r="HL10058" s="215"/>
      <c r="HM10058" s="215"/>
      <c r="HN10058" s="215"/>
      <c r="HO10058" s="215"/>
      <c r="HP10058" s="215"/>
      <c r="HQ10058" s="215"/>
      <c r="HR10058" s="215"/>
      <c r="HS10058" s="215"/>
      <c r="HT10058" s="215"/>
      <c r="HU10058" s="215"/>
      <c r="HV10058" s="215"/>
      <c r="HW10058" s="215"/>
      <c r="HX10058" s="215"/>
      <c r="HY10058" s="215"/>
      <c r="HZ10058" s="215"/>
      <c r="IA10058" s="215"/>
      <c r="IB10058" s="215"/>
      <c r="IC10058" s="215"/>
      <c r="ID10058" s="215"/>
      <c r="IE10058" s="215"/>
      <c r="IF10058" s="215"/>
      <c r="IG10058" s="215"/>
      <c r="IH10058" s="215"/>
      <c r="II10058" s="215"/>
      <c r="IJ10058" s="215"/>
      <c r="IK10058" s="215"/>
      <c r="IL10058" s="215"/>
      <c r="IM10058" s="215"/>
      <c r="IN10058" s="215"/>
      <c r="IO10058" s="215"/>
      <c r="IP10058" s="215"/>
      <c r="IQ10058" s="215"/>
      <c r="IR10058" s="215"/>
      <c r="IS10058" s="215"/>
      <c r="IT10058" s="215"/>
      <c r="IU10058" s="215"/>
      <c r="IV10058" s="215"/>
    </row>
    <row r="10059" spans="1:256" x14ac:dyDescent="0.2">
      <c r="A10059" s="293" t="s">
        <v>20775</v>
      </c>
      <c r="B10059" s="292">
        <v>0.02</v>
      </c>
      <c r="C10059" s="90">
        <v>1.4913998428064566E-2</v>
      </c>
      <c r="D10059" s="88">
        <v>78</v>
      </c>
      <c r="E10059" s="88" t="s">
        <v>147</v>
      </c>
      <c r="F10059" s="215"/>
      <c r="G10059" s="215"/>
      <c r="H10059" s="87" t="s">
        <v>20776</v>
      </c>
      <c r="I10059" s="215"/>
      <c r="J10059" s="215"/>
      <c r="K10059" s="215"/>
      <c r="L10059" s="215"/>
      <c r="M10059" s="215"/>
      <c r="N10059" s="215"/>
      <c r="O10059" s="215"/>
      <c r="P10059" s="215"/>
      <c r="Q10059" s="215"/>
      <c r="R10059" s="215"/>
      <c r="S10059" s="215"/>
      <c r="T10059" s="215"/>
      <c r="U10059" s="215"/>
      <c r="V10059" s="215"/>
      <c r="W10059" s="215"/>
      <c r="X10059" s="215"/>
      <c r="Y10059" s="215"/>
      <c r="Z10059" s="215"/>
      <c r="AA10059" s="215"/>
      <c r="AB10059" s="215"/>
      <c r="AC10059" s="215"/>
      <c r="AD10059" s="215"/>
      <c r="AE10059" s="215"/>
      <c r="AF10059" s="215"/>
      <c r="AG10059" s="215"/>
      <c r="AH10059" s="215"/>
      <c r="AI10059" s="215"/>
      <c r="AJ10059" s="215"/>
      <c r="AK10059" s="215"/>
      <c r="AL10059" s="215"/>
      <c r="AM10059" s="215"/>
      <c r="AN10059" s="215"/>
      <c r="AO10059" s="215"/>
      <c r="AP10059" s="215"/>
      <c r="AQ10059" s="215"/>
      <c r="AR10059" s="215"/>
      <c r="AS10059" s="215"/>
      <c r="AT10059" s="215"/>
      <c r="AU10059" s="215"/>
      <c r="AV10059" s="215"/>
      <c r="AW10059" s="215"/>
      <c r="AX10059" s="215"/>
      <c r="AY10059" s="215"/>
      <c r="AZ10059" s="215"/>
      <c r="BA10059" s="215"/>
      <c r="BB10059" s="215"/>
      <c r="BC10059" s="215"/>
      <c r="BD10059" s="215"/>
      <c r="BE10059" s="215"/>
      <c r="BF10059" s="215"/>
      <c r="BG10059" s="215"/>
      <c r="BH10059" s="215"/>
      <c r="BI10059" s="215"/>
      <c r="BJ10059" s="215"/>
      <c r="BK10059" s="215"/>
      <c r="BL10059" s="215"/>
      <c r="BM10059" s="215"/>
      <c r="BN10059" s="215"/>
      <c r="BO10059" s="215"/>
      <c r="BP10059" s="215"/>
      <c r="BQ10059" s="215"/>
      <c r="BR10059" s="215"/>
      <c r="BS10059" s="215"/>
      <c r="BT10059" s="215"/>
      <c r="BU10059" s="215"/>
      <c r="BV10059" s="215"/>
      <c r="BW10059" s="215"/>
      <c r="BX10059" s="215"/>
      <c r="BY10059" s="215"/>
      <c r="BZ10059" s="215"/>
      <c r="CA10059" s="215"/>
      <c r="CB10059" s="215"/>
      <c r="CC10059" s="215"/>
      <c r="CD10059" s="215"/>
      <c r="CE10059" s="215"/>
      <c r="CF10059" s="215"/>
      <c r="CG10059" s="215"/>
      <c r="CH10059" s="215"/>
      <c r="CI10059" s="215"/>
      <c r="CJ10059" s="215"/>
      <c r="CK10059" s="215"/>
      <c r="CL10059" s="215"/>
      <c r="CM10059" s="215"/>
      <c r="CN10059" s="215"/>
      <c r="CO10059" s="215"/>
      <c r="CP10059" s="215"/>
      <c r="CQ10059" s="215"/>
      <c r="CR10059" s="215"/>
      <c r="CS10059" s="215"/>
      <c r="CT10059" s="215"/>
      <c r="CU10059" s="215"/>
      <c r="CV10059" s="215"/>
      <c r="CW10059" s="215"/>
      <c r="CX10059" s="215"/>
      <c r="CY10059" s="215"/>
      <c r="CZ10059" s="215"/>
      <c r="DA10059" s="215"/>
      <c r="DB10059" s="215"/>
      <c r="DC10059" s="215"/>
      <c r="DD10059" s="215"/>
      <c r="DE10059" s="215"/>
      <c r="DF10059" s="215"/>
      <c r="DG10059" s="215"/>
      <c r="DH10059" s="215"/>
      <c r="DI10059" s="215"/>
      <c r="DJ10059" s="215"/>
      <c r="DK10059" s="215"/>
      <c r="DL10059" s="215"/>
      <c r="DM10059" s="215"/>
      <c r="DN10059" s="215"/>
      <c r="DO10059" s="215"/>
      <c r="DP10059" s="215"/>
      <c r="DQ10059" s="215"/>
      <c r="DR10059" s="215"/>
      <c r="DS10059" s="215"/>
      <c r="DT10059" s="215"/>
      <c r="DU10059" s="215"/>
      <c r="DV10059" s="215"/>
      <c r="DW10059" s="215"/>
      <c r="DX10059" s="215"/>
      <c r="DY10059" s="215"/>
      <c r="DZ10059" s="215"/>
      <c r="EA10059" s="215"/>
      <c r="EB10059" s="215"/>
      <c r="EC10059" s="215"/>
      <c r="ED10059" s="215"/>
      <c r="EE10059" s="215"/>
      <c r="EF10059" s="215"/>
      <c r="EG10059" s="215"/>
      <c r="EH10059" s="215"/>
      <c r="EI10059" s="215"/>
      <c r="EJ10059" s="215"/>
      <c r="EK10059" s="215"/>
      <c r="EL10059" s="215"/>
      <c r="EM10059" s="215"/>
      <c r="EN10059" s="215"/>
      <c r="EO10059" s="215"/>
      <c r="EP10059" s="215"/>
      <c r="EQ10059" s="215"/>
      <c r="ER10059" s="215"/>
      <c r="ES10059" s="215"/>
      <c r="ET10059" s="215"/>
      <c r="EU10059" s="215"/>
      <c r="EV10059" s="215"/>
      <c r="EW10059" s="215"/>
      <c r="EX10059" s="215"/>
      <c r="EY10059" s="215"/>
      <c r="EZ10059" s="215"/>
      <c r="FA10059" s="215"/>
      <c r="FB10059" s="215"/>
      <c r="FC10059" s="215"/>
      <c r="FD10059" s="215"/>
      <c r="FE10059" s="215"/>
      <c r="FF10059" s="215"/>
      <c r="FG10059" s="215"/>
      <c r="FH10059" s="215"/>
      <c r="FI10059" s="215"/>
      <c r="FJ10059" s="215"/>
      <c r="FK10059" s="215"/>
      <c r="FL10059" s="215"/>
      <c r="FM10059" s="215"/>
      <c r="FN10059" s="215"/>
      <c r="FO10059" s="215"/>
      <c r="FP10059" s="215"/>
      <c r="FQ10059" s="215"/>
      <c r="FR10059" s="215"/>
      <c r="FS10059" s="215"/>
      <c r="FT10059" s="215"/>
      <c r="FU10059" s="215"/>
      <c r="FV10059" s="215"/>
      <c r="FW10059" s="215"/>
      <c r="FX10059" s="215"/>
      <c r="FY10059" s="215"/>
      <c r="FZ10059" s="215"/>
      <c r="GA10059" s="215"/>
      <c r="GB10059" s="215"/>
      <c r="GC10059" s="215"/>
      <c r="GD10059" s="215"/>
      <c r="GE10059" s="215"/>
      <c r="GF10059" s="215"/>
      <c r="GG10059" s="215"/>
      <c r="GH10059" s="215"/>
      <c r="GI10059" s="215"/>
      <c r="GJ10059" s="215"/>
      <c r="GK10059" s="215"/>
      <c r="GL10059" s="215"/>
      <c r="GM10059" s="215"/>
      <c r="GN10059" s="215"/>
      <c r="GO10059" s="215"/>
      <c r="GP10059" s="215"/>
      <c r="GQ10059" s="215"/>
      <c r="GR10059" s="215"/>
      <c r="GS10059" s="215"/>
      <c r="GT10059" s="215"/>
      <c r="GU10059" s="215"/>
      <c r="GV10059" s="215"/>
      <c r="GW10059" s="215"/>
      <c r="GX10059" s="215"/>
      <c r="GY10059" s="215"/>
      <c r="GZ10059" s="215"/>
      <c r="HA10059" s="215"/>
      <c r="HB10059" s="215"/>
      <c r="HC10059" s="215"/>
      <c r="HD10059" s="215"/>
      <c r="HE10059" s="215"/>
      <c r="HF10059" s="215"/>
      <c r="HG10059" s="215"/>
      <c r="HH10059" s="215"/>
      <c r="HI10059" s="215"/>
      <c r="HJ10059" s="215"/>
      <c r="HK10059" s="215"/>
      <c r="HL10059" s="215"/>
      <c r="HM10059" s="215"/>
      <c r="HN10059" s="215"/>
      <c r="HO10059" s="215"/>
      <c r="HP10059" s="215"/>
      <c r="HQ10059" s="215"/>
      <c r="HR10059" s="215"/>
      <c r="HS10059" s="215"/>
      <c r="HT10059" s="215"/>
      <c r="HU10059" s="215"/>
      <c r="HV10059" s="215"/>
      <c r="HW10059" s="215"/>
      <c r="HX10059" s="215"/>
      <c r="HY10059" s="215"/>
      <c r="HZ10059" s="215"/>
      <c r="IA10059" s="215"/>
      <c r="IB10059" s="215"/>
      <c r="IC10059" s="215"/>
      <c r="ID10059" s="215"/>
      <c r="IE10059" s="215"/>
      <c r="IF10059" s="215"/>
      <c r="IG10059" s="215"/>
      <c r="IH10059" s="215"/>
      <c r="II10059" s="215"/>
      <c r="IJ10059" s="215"/>
      <c r="IK10059" s="215"/>
      <c r="IL10059" s="215"/>
      <c r="IM10059" s="215"/>
      <c r="IN10059" s="215"/>
      <c r="IO10059" s="215"/>
      <c r="IP10059" s="215"/>
      <c r="IQ10059" s="215"/>
      <c r="IR10059" s="215"/>
      <c r="IS10059" s="215"/>
      <c r="IT10059" s="215"/>
      <c r="IU10059" s="215"/>
      <c r="IV10059" s="215"/>
    </row>
    <row r="10060" spans="1:256" x14ac:dyDescent="0.2">
      <c r="A10060" s="293" t="s">
        <v>20777</v>
      </c>
      <c r="B10060" s="292">
        <v>0.02</v>
      </c>
      <c r="C10060" s="90">
        <v>1.4913998428064566E-2</v>
      </c>
      <c r="D10060" s="88">
        <v>78</v>
      </c>
      <c r="E10060" s="88" t="s">
        <v>147</v>
      </c>
      <c r="F10060" s="215"/>
      <c r="G10060" s="215"/>
      <c r="H10060" s="87" t="s">
        <v>20778</v>
      </c>
      <c r="I10060" s="215"/>
      <c r="J10060" s="215"/>
      <c r="K10060" s="215"/>
      <c r="L10060" s="215"/>
      <c r="M10060" s="215"/>
      <c r="N10060" s="215"/>
      <c r="O10060" s="215"/>
      <c r="P10060" s="215"/>
      <c r="Q10060" s="215"/>
      <c r="R10060" s="215"/>
      <c r="S10060" s="215"/>
      <c r="T10060" s="215"/>
      <c r="U10060" s="215"/>
      <c r="V10060" s="215"/>
      <c r="W10060" s="215"/>
      <c r="X10060" s="215"/>
      <c r="Y10060" s="215"/>
      <c r="Z10060" s="215"/>
      <c r="AA10060" s="215"/>
      <c r="AB10060" s="215"/>
      <c r="AC10060" s="215"/>
      <c r="AD10060" s="215"/>
      <c r="AE10060" s="215"/>
      <c r="AF10060" s="215"/>
      <c r="AG10060" s="215"/>
      <c r="AH10060" s="215"/>
      <c r="AI10060" s="215"/>
      <c r="AJ10060" s="215"/>
      <c r="AK10060" s="215"/>
      <c r="AL10060" s="215"/>
      <c r="AM10060" s="215"/>
      <c r="AN10060" s="215"/>
      <c r="AO10060" s="215"/>
      <c r="AP10060" s="215"/>
      <c r="AQ10060" s="215"/>
      <c r="AR10060" s="215"/>
      <c r="AS10060" s="215"/>
      <c r="AT10060" s="215"/>
      <c r="AU10060" s="215"/>
      <c r="AV10060" s="215"/>
      <c r="AW10060" s="215"/>
      <c r="AX10060" s="215"/>
      <c r="AY10060" s="215"/>
      <c r="AZ10060" s="215"/>
      <c r="BA10060" s="215"/>
      <c r="BB10060" s="215"/>
      <c r="BC10060" s="215"/>
      <c r="BD10060" s="215"/>
      <c r="BE10060" s="215"/>
      <c r="BF10060" s="215"/>
      <c r="BG10060" s="215"/>
      <c r="BH10060" s="215"/>
      <c r="BI10060" s="215"/>
      <c r="BJ10060" s="215"/>
      <c r="BK10060" s="215"/>
      <c r="BL10060" s="215"/>
      <c r="BM10060" s="215"/>
      <c r="BN10060" s="215"/>
      <c r="BO10060" s="215"/>
      <c r="BP10060" s="215"/>
      <c r="BQ10060" s="215"/>
      <c r="BR10060" s="215"/>
      <c r="BS10060" s="215"/>
      <c r="BT10060" s="215"/>
      <c r="BU10060" s="215"/>
      <c r="BV10060" s="215"/>
      <c r="BW10060" s="215"/>
      <c r="BX10060" s="215"/>
      <c r="BY10060" s="215"/>
      <c r="BZ10060" s="215"/>
      <c r="CA10060" s="215"/>
      <c r="CB10060" s="215"/>
      <c r="CC10060" s="215"/>
      <c r="CD10060" s="215"/>
      <c r="CE10060" s="215"/>
      <c r="CF10060" s="215"/>
      <c r="CG10060" s="215"/>
      <c r="CH10060" s="215"/>
      <c r="CI10060" s="215"/>
      <c r="CJ10060" s="215"/>
      <c r="CK10060" s="215"/>
      <c r="CL10060" s="215"/>
      <c r="CM10060" s="215"/>
      <c r="CN10060" s="215"/>
      <c r="CO10060" s="215"/>
      <c r="CP10060" s="215"/>
      <c r="CQ10060" s="215"/>
      <c r="CR10060" s="215"/>
      <c r="CS10060" s="215"/>
      <c r="CT10060" s="215"/>
      <c r="CU10060" s="215"/>
      <c r="CV10060" s="215"/>
      <c r="CW10060" s="215"/>
      <c r="CX10060" s="215"/>
      <c r="CY10060" s="215"/>
      <c r="CZ10060" s="215"/>
      <c r="DA10060" s="215"/>
      <c r="DB10060" s="215"/>
      <c r="DC10060" s="215"/>
      <c r="DD10060" s="215"/>
      <c r="DE10060" s="215"/>
      <c r="DF10060" s="215"/>
      <c r="DG10060" s="215"/>
      <c r="DH10060" s="215"/>
      <c r="DI10060" s="215"/>
      <c r="DJ10060" s="215"/>
      <c r="DK10060" s="215"/>
      <c r="DL10060" s="215"/>
      <c r="DM10060" s="215"/>
      <c r="DN10060" s="215"/>
      <c r="DO10060" s="215"/>
      <c r="DP10060" s="215"/>
      <c r="DQ10060" s="215"/>
      <c r="DR10060" s="215"/>
      <c r="DS10060" s="215"/>
      <c r="DT10060" s="215"/>
      <c r="DU10060" s="215"/>
      <c r="DV10060" s="215"/>
      <c r="DW10060" s="215"/>
      <c r="DX10060" s="215"/>
      <c r="DY10060" s="215"/>
      <c r="DZ10060" s="215"/>
      <c r="EA10060" s="215"/>
      <c r="EB10060" s="215"/>
      <c r="EC10060" s="215"/>
      <c r="ED10060" s="215"/>
      <c r="EE10060" s="215"/>
      <c r="EF10060" s="215"/>
      <c r="EG10060" s="215"/>
      <c r="EH10060" s="215"/>
      <c r="EI10060" s="215"/>
      <c r="EJ10060" s="215"/>
      <c r="EK10060" s="215"/>
      <c r="EL10060" s="215"/>
      <c r="EM10060" s="215"/>
      <c r="EN10060" s="215"/>
      <c r="EO10060" s="215"/>
      <c r="EP10060" s="215"/>
      <c r="EQ10060" s="215"/>
      <c r="ER10060" s="215"/>
      <c r="ES10060" s="215"/>
      <c r="ET10060" s="215"/>
      <c r="EU10060" s="215"/>
      <c r="EV10060" s="215"/>
      <c r="EW10060" s="215"/>
      <c r="EX10060" s="215"/>
      <c r="EY10060" s="215"/>
      <c r="EZ10060" s="215"/>
      <c r="FA10060" s="215"/>
      <c r="FB10060" s="215"/>
      <c r="FC10060" s="215"/>
      <c r="FD10060" s="215"/>
      <c r="FE10060" s="215"/>
      <c r="FF10060" s="215"/>
      <c r="FG10060" s="215"/>
      <c r="FH10060" s="215"/>
      <c r="FI10060" s="215"/>
      <c r="FJ10060" s="215"/>
      <c r="FK10060" s="215"/>
      <c r="FL10060" s="215"/>
      <c r="FM10060" s="215"/>
      <c r="FN10060" s="215"/>
      <c r="FO10060" s="215"/>
      <c r="FP10060" s="215"/>
      <c r="FQ10060" s="215"/>
      <c r="FR10060" s="215"/>
      <c r="FS10060" s="215"/>
      <c r="FT10060" s="215"/>
      <c r="FU10060" s="215"/>
      <c r="FV10060" s="215"/>
      <c r="FW10060" s="215"/>
      <c r="FX10060" s="215"/>
      <c r="FY10060" s="215"/>
      <c r="FZ10060" s="215"/>
      <c r="GA10060" s="215"/>
      <c r="GB10060" s="215"/>
      <c r="GC10060" s="215"/>
      <c r="GD10060" s="215"/>
      <c r="GE10060" s="215"/>
      <c r="GF10060" s="215"/>
      <c r="GG10060" s="215"/>
      <c r="GH10060" s="215"/>
      <c r="GI10060" s="215"/>
      <c r="GJ10060" s="215"/>
      <c r="GK10060" s="215"/>
      <c r="GL10060" s="215"/>
      <c r="GM10060" s="215"/>
      <c r="GN10060" s="215"/>
      <c r="GO10060" s="215"/>
      <c r="GP10060" s="215"/>
      <c r="GQ10060" s="215"/>
      <c r="GR10060" s="215"/>
      <c r="GS10060" s="215"/>
      <c r="GT10060" s="215"/>
      <c r="GU10060" s="215"/>
      <c r="GV10060" s="215"/>
      <c r="GW10060" s="215"/>
      <c r="GX10060" s="215"/>
      <c r="GY10060" s="215"/>
      <c r="GZ10060" s="215"/>
      <c r="HA10060" s="215"/>
      <c r="HB10060" s="215"/>
      <c r="HC10060" s="215"/>
      <c r="HD10060" s="215"/>
      <c r="HE10060" s="215"/>
      <c r="HF10060" s="215"/>
      <c r="HG10060" s="215"/>
      <c r="HH10060" s="215"/>
      <c r="HI10060" s="215"/>
      <c r="HJ10060" s="215"/>
      <c r="HK10060" s="215"/>
      <c r="HL10060" s="215"/>
      <c r="HM10060" s="215"/>
      <c r="HN10060" s="215"/>
      <c r="HO10060" s="215"/>
      <c r="HP10060" s="215"/>
      <c r="HQ10060" s="215"/>
      <c r="HR10060" s="215"/>
      <c r="HS10060" s="215"/>
      <c r="HT10060" s="215"/>
      <c r="HU10060" s="215"/>
      <c r="HV10060" s="215"/>
      <c r="HW10060" s="215"/>
      <c r="HX10060" s="215"/>
      <c r="HY10060" s="215"/>
      <c r="HZ10060" s="215"/>
      <c r="IA10060" s="215"/>
      <c r="IB10060" s="215"/>
      <c r="IC10060" s="215"/>
      <c r="ID10060" s="215"/>
      <c r="IE10060" s="215"/>
      <c r="IF10060" s="215"/>
      <c r="IG10060" s="215"/>
      <c r="IH10060" s="215"/>
      <c r="II10060" s="215"/>
      <c r="IJ10060" s="215"/>
      <c r="IK10060" s="215"/>
      <c r="IL10060" s="215"/>
      <c r="IM10060" s="215"/>
      <c r="IN10060" s="215"/>
      <c r="IO10060" s="215"/>
      <c r="IP10060" s="215"/>
      <c r="IQ10060" s="215"/>
      <c r="IR10060" s="215"/>
      <c r="IS10060" s="215"/>
      <c r="IT10060" s="215"/>
      <c r="IU10060" s="215"/>
      <c r="IV10060" s="215"/>
    </row>
    <row r="10061" spans="1:256" x14ac:dyDescent="0.2">
      <c r="A10061" s="293" t="s">
        <v>20779</v>
      </c>
      <c r="B10061" s="292">
        <v>3.0000000000000001E-3</v>
      </c>
      <c r="C10061" s="90">
        <v>2.2370997642096849E-3</v>
      </c>
      <c r="D10061" s="88">
        <v>78</v>
      </c>
      <c r="E10061" s="88" t="s">
        <v>147</v>
      </c>
      <c r="F10061" s="215"/>
      <c r="G10061" s="215"/>
      <c r="H10061" s="87" t="s">
        <v>20800</v>
      </c>
      <c r="I10061" s="215"/>
      <c r="J10061" s="215"/>
      <c r="K10061" s="215"/>
      <c r="L10061" s="215"/>
      <c r="M10061" s="215"/>
      <c r="N10061" s="215"/>
      <c r="O10061" s="215"/>
      <c r="P10061" s="215"/>
      <c r="Q10061" s="215"/>
      <c r="R10061" s="215"/>
      <c r="S10061" s="215"/>
      <c r="T10061" s="215"/>
      <c r="U10061" s="215"/>
      <c r="V10061" s="215"/>
      <c r="W10061" s="215"/>
      <c r="X10061" s="215"/>
      <c r="Y10061" s="215"/>
      <c r="Z10061" s="215"/>
      <c r="AA10061" s="215"/>
      <c r="AB10061" s="215"/>
      <c r="AC10061" s="215"/>
      <c r="AD10061" s="215"/>
      <c r="AE10061" s="215"/>
      <c r="AF10061" s="215"/>
      <c r="AG10061" s="215"/>
      <c r="AH10061" s="215"/>
      <c r="AI10061" s="215"/>
      <c r="AJ10061" s="215"/>
      <c r="AK10061" s="215"/>
      <c r="AL10061" s="215"/>
      <c r="AM10061" s="215"/>
      <c r="AN10061" s="215"/>
      <c r="AO10061" s="215"/>
      <c r="AP10061" s="215"/>
      <c r="AQ10061" s="215"/>
      <c r="AR10061" s="215"/>
      <c r="AS10061" s="215"/>
      <c r="AT10061" s="215"/>
      <c r="AU10061" s="215"/>
      <c r="AV10061" s="215"/>
      <c r="AW10061" s="215"/>
      <c r="AX10061" s="215"/>
      <c r="AY10061" s="215"/>
      <c r="AZ10061" s="215"/>
      <c r="BA10061" s="215"/>
      <c r="BB10061" s="215"/>
      <c r="BC10061" s="215"/>
      <c r="BD10061" s="215"/>
      <c r="BE10061" s="215"/>
      <c r="BF10061" s="215"/>
      <c r="BG10061" s="215"/>
      <c r="BH10061" s="215"/>
      <c r="BI10061" s="215"/>
      <c r="BJ10061" s="215"/>
      <c r="BK10061" s="215"/>
      <c r="BL10061" s="215"/>
      <c r="BM10061" s="215"/>
      <c r="BN10061" s="215"/>
      <c r="BO10061" s="215"/>
      <c r="BP10061" s="215"/>
      <c r="BQ10061" s="215"/>
      <c r="BR10061" s="215"/>
      <c r="BS10061" s="215"/>
      <c r="BT10061" s="215"/>
      <c r="BU10061" s="215"/>
      <c r="BV10061" s="215"/>
      <c r="BW10061" s="215"/>
      <c r="BX10061" s="215"/>
      <c r="BY10061" s="215"/>
      <c r="BZ10061" s="215"/>
      <c r="CA10061" s="215"/>
      <c r="CB10061" s="215"/>
      <c r="CC10061" s="215"/>
      <c r="CD10061" s="215"/>
      <c r="CE10061" s="215"/>
      <c r="CF10061" s="215"/>
      <c r="CG10061" s="215"/>
      <c r="CH10061" s="215"/>
      <c r="CI10061" s="215"/>
      <c r="CJ10061" s="215"/>
      <c r="CK10061" s="215"/>
      <c r="CL10061" s="215"/>
      <c r="CM10061" s="215"/>
      <c r="CN10061" s="215"/>
      <c r="CO10061" s="215"/>
      <c r="CP10061" s="215"/>
      <c r="CQ10061" s="215"/>
      <c r="CR10061" s="215"/>
      <c r="CS10061" s="215"/>
      <c r="CT10061" s="215"/>
      <c r="CU10061" s="215"/>
      <c r="CV10061" s="215"/>
      <c r="CW10061" s="215"/>
      <c r="CX10061" s="215"/>
      <c r="CY10061" s="215"/>
      <c r="CZ10061" s="215"/>
      <c r="DA10061" s="215"/>
      <c r="DB10061" s="215"/>
      <c r="DC10061" s="215"/>
      <c r="DD10061" s="215"/>
      <c r="DE10061" s="215"/>
      <c r="DF10061" s="215"/>
      <c r="DG10061" s="215"/>
      <c r="DH10061" s="215"/>
      <c r="DI10061" s="215"/>
      <c r="DJ10061" s="215"/>
      <c r="DK10061" s="215"/>
      <c r="DL10061" s="215"/>
      <c r="DM10061" s="215"/>
      <c r="DN10061" s="215"/>
      <c r="DO10061" s="215"/>
      <c r="DP10061" s="215"/>
      <c r="DQ10061" s="215"/>
      <c r="DR10061" s="215"/>
      <c r="DS10061" s="215"/>
      <c r="DT10061" s="215"/>
      <c r="DU10061" s="215"/>
      <c r="DV10061" s="215"/>
      <c r="DW10061" s="215"/>
      <c r="DX10061" s="215"/>
      <c r="DY10061" s="215"/>
      <c r="DZ10061" s="215"/>
      <c r="EA10061" s="215"/>
      <c r="EB10061" s="215"/>
      <c r="EC10061" s="215"/>
      <c r="ED10061" s="215"/>
      <c r="EE10061" s="215"/>
      <c r="EF10061" s="215"/>
      <c r="EG10061" s="215"/>
      <c r="EH10061" s="215"/>
      <c r="EI10061" s="215"/>
      <c r="EJ10061" s="215"/>
      <c r="EK10061" s="215"/>
      <c r="EL10061" s="215"/>
      <c r="EM10061" s="215"/>
      <c r="EN10061" s="215"/>
      <c r="EO10061" s="215"/>
      <c r="EP10061" s="215"/>
      <c r="EQ10061" s="215"/>
      <c r="ER10061" s="215"/>
      <c r="ES10061" s="215"/>
      <c r="ET10061" s="215"/>
      <c r="EU10061" s="215"/>
      <c r="EV10061" s="215"/>
      <c r="EW10061" s="215"/>
      <c r="EX10061" s="215"/>
      <c r="EY10061" s="215"/>
      <c r="EZ10061" s="215"/>
      <c r="FA10061" s="215"/>
      <c r="FB10061" s="215"/>
      <c r="FC10061" s="215"/>
      <c r="FD10061" s="215"/>
      <c r="FE10061" s="215"/>
      <c r="FF10061" s="215"/>
      <c r="FG10061" s="215"/>
      <c r="FH10061" s="215"/>
      <c r="FI10061" s="215"/>
      <c r="FJ10061" s="215"/>
      <c r="FK10061" s="215"/>
      <c r="FL10061" s="215"/>
      <c r="FM10061" s="215"/>
      <c r="FN10061" s="215"/>
      <c r="FO10061" s="215"/>
      <c r="FP10061" s="215"/>
      <c r="FQ10061" s="215"/>
      <c r="FR10061" s="215"/>
      <c r="FS10061" s="215"/>
      <c r="FT10061" s="215"/>
      <c r="FU10061" s="215"/>
      <c r="FV10061" s="215"/>
      <c r="FW10061" s="215"/>
      <c r="FX10061" s="215"/>
      <c r="FY10061" s="215"/>
      <c r="FZ10061" s="215"/>
      <c r="GA10061" s="215"/>
      <c r="GB10061" s="215"/>
      <c r="GC10061" s="215"/>
      <c r="GD10061" s="215"/>
      <c r="GE10061" s="215"/>
      <c r="GF10061" s="215"/>
      <c r="GG10061" s="215"/>
      <c r="GH10061" s="215"/>
      <c r="GI10061" s="215"/>
      <c r="GJ10061" s="215"/>
      <c r="GK10061" s="215"/>
      <c r="GL10061" s="215"/>
      <c r="GM10061" s="215"/>
      <c r="GN10061" s="215"/>
      <c r="GO10061" s="215"/>
      <c r="GP10061" s="215"/>
      <c r="GQ10061" s="215"/>
      <c r="GR10061" s="215"/>
      <c r="GS10061" s="215"/>
      <c r="GT10061" s="215"/>
      <c r="GU10061" s="215"/>
      <c r="GV10061" s="215"/>
      <c r="GW10061" s="215"/>
      <c r="GX10061" s="215"/>
      <c r="GY10061" s="215"/>
      <c r="GZ10061" s="215"/>
      <c r="HA10061" s="215"/>
      <c r="HB10061" s="215"/>
      <c r="HC10061" s="215"/>
      <c r="HD10061" s="215"/>
      <c r="HE10061" s="215"/>
      <c r="HF10061" s="215"/>
      <c r="HG10061" s="215"/>
      <c r="HH10061" s="215"/>
      <c r="HI10061" s="215"/>
      <c r="HJ10061" s="215"/>
      <c r="HK10061" s="215"/>
      <c r="HL10061" s="215"/>
      <c r="HM10061" s="215"/>
      <c r="HN10061" s="215"/>
      <c r="HO10061" s="215"/>
      <c r="HP10061" s="215"/>
      <c r="HQ10061" s="215"/>
      <c r="HR10061" s="215"/>
      <c r="HS10061" s="215"/>
      <c r="HT10061" s="215"/>
      <c r="HU10061" s="215"/>
      <c r="HV10061" s="215"/>
      <c r="HW10061" s="215"/>
      <c r="HX10061" s="215"/>
      <c r="HY10061" s="215"/>
      <c r="HZ10061" s="215"/>
      <c r="IA10061" s="215"/>
      <c r="IB10061" s="215"/>
      <c r="IC10061" s="215"/>
      <c r="ID10061" s="215"/>
      <c r="IE10061" s="215"/>
      <c r="IF10061" s="215"/>
      <c r="IG10061" s="215"/>
      <c r="IH10061" s="215"/>
      <c r="II10061" s="215"/>
      <c r="IJ10061" s="215"/>
      <c r="IK10061" s="215"/>
      <c r="IL10061" s="215"/>
      <c r="IM10061" s="215"/>
      <c r="IN10061" s="215"/>
      <c r="IO10061" s="215"/>
      <c r="IP10061" s="215"/>
      <c r="IQ10061" s="215"/>
      <c r="IR10061" s="215"/>
      <c r="IS10061" s="215"/>
      <c r="IT10061" s="215"/>
      <c r="IU10061" s="215"/>
      <c r="IV10061" s="215"/>
    </row>
    <row r="10062" spans="1:256" x14ac:dyDescent="0.2">
      <c r="A10062" s="293" t="s">
        <v>20780</v>
      </c>
      <c r="B10062" s="292">
        <v>0.02</v>
      </c>
      <c r="C10062" s="90">
        <v>1.4913998428064566E-2</v>
      </c>
      <c r="D10062" s="88">
        <v>78</v>
      </c>
      <c r="E10062" s="88" t="s">
        <v>147</v>
      </c>
      <c r="F10062" s="215"/>
      <c r="G10062" s="215"/>
      <c r="H10062" s="87" t="s">
        <v>20781</v>
      </c>
      <c r="I10062" s="215"/>
      <c r="J10062" s="215"/>
      <c r="K10062" s="215"/>
      <c r="L10062" s="215"/>
      <c r="M10062" s="215"/>
      <c r="N10062" s="215"/>
      <c r="O10062" s="215"/>
      <c r="P10062" s="215"/>
      <c r="Q10062" s="215"/>
      <c r="R10062" s="215"/>
      <c r="S10062" s="215"/>
      <c r="T10062" s="215"/>
      <c r="U10062" s="215"/>
      <c r="V10062" s="215"/>
      <c r="W10062" s="215"/>
      <c r="X10062" s="215"/>
      <c r="Y10062" s="215"/>
      <c r="Z10062" s="215"/>
      <c r="AA10062" s="215"/>
      <c r="AB10062" s="215"/>
      <c r="AC10062" s="215"/>
      <c r="AD10062" s="215"/>
      <c r="AE10062" s="215"/>
      <c r="AF10062" s="215"/>
      <c r="AG10062" s="215"/>
      <c r="AH10062" s="215"/>
      <c r="AI10062" s="215"/>
      <c r="AJ10062" s="215"/>
      <c r="AK10062" s="215"/>
      <c r="AL10062" s="215"/>
      <c r="AM10062" s="215"/>
      <c r="AN10062" s="215"/>
      <c r="AO10062" s="215"/>
      <c r="AP10062" s="215"/>
      <c r="AQ10062" s="215"/>
      <c r="AR10062" s="215"/>
      <c r="AS10062" s="215"/>
      <c r="AT10062" s="215"/>
      <c r="AU10062" s="215"/>
      <c r="AV10062" s="215"/>
      <c r="AW10062" s="215"/>
      <c r="AX10062" s="215"/>
      <c r="AY10062" s="215"/>
      <c r="AZ10062" s="215"/>
      <c r="BA10062" s="215"/>
      <c r="BB10062" s="215"/>
      <c r="BC10062" s="215"/>
      <c r="BD10062" s="215"/>
      <c r="BE10062" s="215"/>
      <c r="BF10062" s="215"/>
      <c r="BG10062" s="215"/>
      <c r="BH10062" s="215"/>
      <c r="BI10062" s="215"/>
      <c r="BJ10062" s="215"/>
      <c r="BK10062" s="215"/>
      <c r="BL10062" s="215"/>
      <c r="BM10062" s="215"/>
      <c r="BN10062" s="215"/>
      <c r="BO10062" s="215"/>
      <c r="BP10062" s="215"/>
      <c r="BQ10062" s="215"/>
      <c r="BR10062" s="215"/>
      <c r="BS10062" s="215"/>
      <c r="BT10062" s="215"/>
      <c r="BU10062" s="215"/>
      <c r="BV10062" s="215"/>
      <c r="BW10062" s="215"/>
      <c r="BX10062" s="215"/>
      <c r="BY10062" s="215"/>
      <c r="BZ10062" s="215"/>
      <c r="CA10062" s="215"/>
      <c r="CB10062" s="215"/>
      <c r="CC10062" s="215"/>
      <c r="CD10062" s="215"/>
      <c r="CE10062" s="215"/>
      <c r="CF10062" s="215"/>
      <c r="CG10062" s="215"/>
      <c r="CH10062" s="215"/>
      <c r="CI10062" s="215"/>
      <c r="CJ10062" s="215"/>
      <c r="CK10062" s="215"/>
      <c r="CL10062" s="215"/>
      <c r="CM10062" s="215"/>
      <c r="CN10062" s="215"/>
      <c r="CO10062" s="215"/>
      <c r="CP10062" s="215"/>
      <c r="CQ10062" s="215"/>
      <c r="CR10062" s="215"/>
      <c r="CS10062" s="215"/>
      <c r="CT10062" s="215"/>
      <c r="CU10062" s="215"/>
      <c r="CV10062" s="215"/>
      <c r="CW10062" s="215"/>
      <c r="CX10062" s="215"/>
      <c r="CY10062" s="215"/>
      <c r="CZ10062" s="215"/>
      <c r="DA10062" s="215"/>
      <c r="DB10062" s="215"/>
      <c r="DC10062" s="215"/>
      <c r="DD10062" s="215"/>
      <c r="DE10062" s="215"/>
      <c r="DF10062" s="215"/>
      <c r="DG10062" s="215"/>
      <c r="DH10062" s="215"/>
      <c r="DI10062" s="215"/>
      <c r="DJ10062" s="215"/>
      <c r="DK10062" s="215"/>
      <c r="DL10062" s="215"/>
      <c r="DM10062" s="215"/>
      <c r="DN10062" s="215"/>
      <c r="DO10062" s="215"/>
      <c r="DP10062" s="215"/>
      <c r="DQ10062" s="215"/>
      <c r="DR10062" s="215"/>
      <c r="DS10062" s="215"/>
      <c r="DT10062" s="215"/>
      <c r="DU10062" s="215"/>
      <c r="DV10062" s="215"/>
      <c r="DW10062" s="215"/>
      <c r="DX10062" s="215"/>
      <c r="DY10062" s="215"/>
      <c r="DZ10062" s="215"/>
      <c r="EA10062" s="215"/>
      <c r="EB10062" s="215"/>
      <c r="EC10062" s="215"/>
      <c r="ED10062" s="215"/>
      <c r="EE10062" s="215"/>
      <c r="EF10062" s="215"/>
      <c r="EG10062" s="215"/>
      <c r="EH10062" s="215"/>
      <c r="EI10062" s="215"/>
      <c r="EJ10062" s="215"/>
      <c r="EK10062" s="215"/>
      <c r="EL10062" s="215"/>
      <c r="EM10062" s="215"/>
      <c r="EN10062" s="215"/>
      <c r="EO10062" s="215"/>
      <c r="EP10062" s="215"/>
      <c r="EQ10062" s="215"/>
      <c r="ER10062" s="215"/>
      <c r="ES10062" s="215"/>
      <c r="ET10062" s="215"/>
      <c r="EU10062" s="215"/>
      <c r="EV10062" s="215"/>
      <c r="EW10062" s="215"/>
      <c r="EX10062" s="215"/>
      <c r="EY10062" s="215"/>
      <c r="EZ10062" s="215"/>
      <c r="FA10062" s="215"/>
      <c r="FB10062" s="215"/>
      <c r="FC10062" s="215"/>
      <c r="FD10062" s="215"/>
      <c r="FE10062" s="215"/>
      <c r="FF10062" s="215"/>
      <c r="FG10062" s="215"/>
      <c r="FH10062" s="215"/>
      <c r="FI10062" s="215"/>
      <c r="FJ10062" s="215"/>
      <c r="FK10062" s="215"/>
      <c r="FL10062" s="215"/>
      <c r="FM10062" s="215"/>
      <c r="FN10062" s="215"/>
      <c r="FO10062" s="215"/>
      <c r="FP10062" s="215"/>
      <c r="FQ10062" s="215"/>
      <c r="FR10062" s="215"/>
      <c r="FS10062" s="215"/>
      <c r="FT10062" s="215"/>
      <c r="FU10062" s="215"/>
      <c r="FV10062" s="215"/>
      <c r="FW10062" s="215"/>
      <c r="FX10062" s="215"/>
      <c r="FY10062" s="215"/>
      <c r="FZ10062" s="215"/>
      <c r="GA10062" s="215"/>
      <c r="GB10062" s="215"/>
      <c r="GC10062" s="215"/>
      <c r="GD10062" s="215"/>
      <c r="GE10062" s="215"/>
      <c r="GF10062" s="215"/>
      <c r="GG10062" s="215"/>
      <c r="GH10062" s="215"/>
      <c r="GI10062" s="215"/>
      <c r="GJ10062" s="215"/>
      <c r="GK10062" s="215"/>
      <c r="GL10062" s="215"/>
      <c r="GM10062" s="215"/>
      <c r="GN10062" s="215"/>
      <c r="GO10062" s="215"/>
      <c r="GP10062" s="215"/>
      <c r="GQ10062" s="215"/>
      <c r="GR10062" s="215"/>
      <c r="GS10062" s="215"/>
      <c r="GT10062" s="215"/>
      <c r="GU10062" s="215"/>
      <c r="GV10062" s="215"/>
      <c r="GW10062" s="215"/>
      <c r="GX10062" s="215"/>
      <c r="GY10062" s="215"/>
      <c r="GZ10062" s="215"/>
      <c r="HA10062" s="215"/>
      <c r="HB10062" s="215"/>
      <c r="HC10062" s="215"/>
      <c r="HD10062" s="215"/>
      <c r="HE10062" s="215"/>
      <c r="HF10062" s="215"/>
      <c r="HG10062" s="215"/>
      <c r="HH10062" s="215"/>
      <c r="HI10062" s="215"/>
      <c r="HJ10062" s="215"/>
      <c r="HK10062" s="215"/>
      <c r="HL10062" s="215"/>
      <c r="HM10062" s="215"/>
      <c r="HN10062" s="215"/>
      <c r="HO10062" s="215"/>
      <c r="HP10062" s="215"/>
      <c r="HQ10062" s="215"/>
      <c r="HR10062" s="215"/>
      <c r="HS10062" s="215"/>
      <c r="HT10062" s="215"/>
      <c r="HU10062" s="215"/>
      <c r="HV10062" s="215"/>
      <c r="HW10062" s="215"/>
      <c r="HX10062" s="215"/>
      <c r="HY10062" s="215"/>
      <c r="HZ10062" s="215"/>
      <c r="IA10062" s="215"/>
      <c r="IB10062" s="215"/>
      <c r="IC10062" s="215"/>
      <c r="ID10062" s="215"/>
      <c r="IE10062" s="215"/>
      <c r="IF10062" s="215"/>
      <c r="IG10062" s="215"/>
      <c r="IH10062" s="215"/>
      <c r="II10062" s="215"/>
      <c r="IJ10062" s="215"/>
      <c r="IK10062" s="215"/>
      <c r="IL10062" s="215"/>
      <c r="IM10062" s="215"/>
      <c r="IN10062" s="215"/>
      <c r="IO10062" s="215"/>
      <c r="IP10062" s="215"/>
      <c r="IQ10062" s="215"/>
      <c r="IR10062" s="215"/>
      <c r="IS10062" s="215"/>
      <c r="IT10062" s="215"/>
      <c r="IU10062" s="215"/>
      <c r="IV10062" s="215"/>
    </row>
    <row r="10063" spans="1:256" x14ac:dyDescent="0.2">
      <c r="A10063" s="293" t="s">
        <v>20782</v>
      </c>
      <c r="B10063" s="292">
        <v>0.02</v>
      </c>
      <c r="C10063" s="90">
        <v>1.4913998428064566E-2</v>
      </c>
      <c r="D10063" s="88">
        <v>78</v>
      </c>
      <c r="E10063" s="88" t="s">
        <v>147</v>
      </c>
      <c r="F10063" s="106"/>
      <c r="H10063" s="87" t="s">
        <v>20783</v>
      </c>
      <c r="I10063"/>
      <c r="J10063"/>
      <c r="K10063"/>
      <c r="L10063"/>
      <c r="M10063"/>
      <c r="N10063"/>
      <c r="O10063"/>
      <c r="P10063"/>
      <c r="Q10063"/>
      <c r="R10063"/>
      <c r="S10063"/>
      <c r="T10063"/>
      <c r="U10063"/>
      <c r="V10063"/>
      <c r="W10063"/>
      <c r="X10063"/>
      <c r="Y10063"/>
      <c r="Z10063"/>
      <c r="AA10063"/>
      <c r="AB10063"/>
      <c r="AC10063"/>
      <c r="AD10063"/>
      <c r="AE10063"/>
      <c r="AF10063"/>
      <c r="AG10063"/>
      <c r="AH10063"/>
      <c r="AI10063"/>
      <c r="AJ10063"/>
      <c r="AK10063"/>
      <c r="AL10063"/>
      <c r="AM10063"/>
      <c r="AN10063"/>
      <c r="AO10063"/>
      <c r="AP10063"/>
      <c r="AQ10063"/>
      <c r="AR10063"/>
      <c r="AS10063"/>
      <c r="AT10063"/>
      <c r="AU10063"/>
      <c r="AV10063"/>
      <c r="AW10063"/>
      <c r="AX10063"/>
      <c r="AY10063"/>
      <c r="AZ10063"/>
      <c r="BA10063"/>
      <c r="BB10063"/>
      <c r="BC10063"/>
      <c r="BD10063"/>
      <c r="BE10063"/>
      <c r="BF10063"/>
      <c r="BG10063"/>
      <c r="BH10063"/>
      <c r="BI10063"/>
      <c r="BJ10063"/>
      <c r="BK10063"/>
      <c r="BL10063"/>
      <c r="BM10063"/>
      <c r="BN10063"/>
      <c r="BO10063"/>
      <c r="BP10063"/>
      <c r="BQ10063"/>
      <c r="BR10063"/>
      <c r="BS10063"/>
      <c r="BT10063"/>
      <c r="BU10063"/>
      <c r="BV10063"/>
      <c r="BW10063"/>
      <c r="BX10063"/>
      <c r="BY10063"/>
      <c r="BZ10063"/>
      <c r="CA10063"/>
      <c r="CB10063"/>
      <c r="CC10063"/>
      <c r="CD10063"/>
      <c r="CE10063"/>
      <c r="CF10063"/>
      <c r="CG10063"/>
      <c r="CH10063"/>
      <c r="CI10063"/>
      <c r="CJ10063"/>
      <c r="CK10063"/>
      <c r="CL10063"/>
      <c r="CM10063"/>
      <c r="CN10063"/>
      <c r="CO10063"/>
      <c r="CP10063"/>
      <c r="CQ10063"/>
      <c r="CR10063"/>
      <c r="CS10063"/>
      <c r="CT10063"/>
      <c r="CU10063"/>
      <c r="CV10063"/>
      <c r="CW10063"/>
      <c r="CX10063"/>
      <c r="CY10063"/>
      <c r="CZ10063"/>
      <c r="DA10063"/>
      <c r="DB10063"/>
      <c r="DC10063"/>
      <c r="DD10063"/>
      <c r="DE10063"/>
      <c r="DF10063"/>
      <c r="DG10063"/>
      <c r="DH10063"/>
      <c r="DI10063"/>
      <c r="DJ10063"/>
      <c r="DK10063"/>
      <c r="DL10063"/>
      <c r="DM10063"/>
      <c r="DN10063"/>
      <c r="DO10063"/>
      <c r="DP10063"/>
      <c r="DQ10063"/>
      <c r="DR10063"/>
      <c r="DS10063"/>
      <c r="DT10063"/>
      <c r="DU10063"/>
      <c r="DV10063"/>
      <c r="DW10063"/>
      <c r="DX10063"/>
      <c r="DY10063"/>
      <c r="DZ10063"/>
      <c r="EA10063"/>
      <c r="EB10063"/>
      <c r="EC10063"/>
      <c r="ED10063"/>
      <c r="EE10063"/>
      <c r="EF10063"/>
      <c r="EG10063"/>
      <c r="EH10063"/>
      <c r="EI10063"/>
      <c r="EJ10063"/>
      <c r="EK10063"/>
      <c r="EL10063"/>
      <c r="EM10063"/>
      <c r="EN10063"/>
      <c r="EO10063"/>
      <c r="EP10063"/>
      <c r="EQ10063"/>
      <c r="ER10063"/>
      <c r="ES10063"/>
      <c r="ET10063"/>
      <c r="EU10063"/>
      <c r="EV10063"/>
      <c r="EW10063"/>
      <c r="EX10063"/>
      <c r="EY10063"/>
      <c r="EZ10063"/>
      <c r="FA10063"/>
      <c r="FB10063"/>
      <c r="FC10063"/>
      <c r="FD10063"/>
      <c r="FE10063"/>
      <c r="FF10063"/>
      <c r="FG10063"/>
      <c r="FH10063"/>
      <c r="FI10063"/>
      <c r="FJ10063"/>
      <c r="FK10063"/>
      <c r="FL10063"/>
      <c r="FM10063"/>
      <c r="FN10063"/>
      <c r="FO10063"/>
      <c r="FP10063"/>
      <c r="FQ10063"/>
      <c r="FR10063"/>
      <c r="FS10063"/>
      <c r="FT10063"/>
      <c r="FU10063"/>
      <c r="FV10063"/>
      <c r="FW10063"/>
      <c r="FX10063"/>
      <c r="FY10063"/>
      <c r="FZ10063"/>
      <c r="GA10063"/>
      <c r="GB10063"/>
      <c r="GC10063"/>
      <c r="GD10063"/>
      <c r="GE10063"/>
      <c r="GF10063"/>
      <c r="GG10063"/>
      <c r="GH10063"/>
      <c r="GI10063"/>
      <c r="GJ10063"/>
      <c r="GK10063"/>
      <c r="GL10063"/>
      <c r="GM10063"/>
      <c r="GN10063"/>
      <c r="GO10063"/>
      <c r="GP10063"/>
      <c r="GQ10063"/>
      <c r="GR10063"/>
      <c r="GS10063"/>
      <c r="GT10063"/>
      <c r="GU10063"/>
      <c r="GV10063"/>
      <c r="GW10063"/>
      <c r="GX10063"/>
      <c r="GY10063"/>
      <c r="GZ10063"/>
      <c r="HA10063"/>
      <c r="HB10063"/>
      <c r="HC10063"/>
      <c r="HD10063"/>
      <c r="HE10063"/>
      <c r="HF10063"/>
      <c r="HG10063"/>
      <c r="HH10063"/>
      <c r="HI10063"/>
      <c r="HJ10063"/>
      <c r="HK10063"/>
      <c r="HL10063"/>
      <c r="HM10063"/>
      <c r="HN10063"/>
      <c r="HO10063"/>
      <c r="HP10063"/>
      <c r="HQ10063"/>
      <c r="HR10063"/>
      <c r="HS10063"/>
      <c r="HT10063"/>
      <c r="HU10063"/>
      <c r="HV10063"/>
      <c r="HW10063"/>
      <c r="HX10063"/>
      <c r="HY10063"/>
      <c r="HZ10063"/>
      <c r="IA10063"/>
      <c r="IB10063"/>
      <c r="IC10063"/>
      <c r="ID10063"/>
      <c r="IE10063"/>
      <c r="IF10063"/>
      <c r="IG10063"/>
      <c r="IH10063"/>
      <c r="II10063"/>
      <c r="IJ10063"/>
      <c r="IK10063"/>
      <c r="IL10063"/>
      <c r="IM10063"/>
      <c r="IN10063"/>
      <c r="IO10063"/>
      <c r="IP10063"/>
      <c r="IQ10063"/>
      <c r="IR10063"/>
      <c r="IS10063"/>
      <c r="IT10063"/>
      <c r="IU10063"/>
      <c r="IV10063"/>
    </row>
    <row r="10064" spans="1:256" x14ac:dyDescent="0.2">
      <c r="A10064" s="293" t="s">
        <v>20784</v>
      </c>
      <c r="B10064" s="292">
        <v>0.01</v>
      </c>
      <c r="C10064" s="90">
        <v>7.456999214032283E-3</v>
      </c>
      <c r="D10064" s="88">
        <v>78</v>
      </c>
      <c r="E10064" s="88" t="s">
        <v>147</v>
      </c>
      <c r="F10064" s="106"/>
      <c r="H10064" s="87" t="s">
        <v>20783</v>
      </c>
      <c r="I10064"/>
      <c r="J10064"/>
      <c r="K10064"/>
      <c r="L10064"/>
      <c r="M10064"/>
      <c r="N10064"/>
      <c r="O10064"/>
      <c r="P10064"/>
      <c r="Q10064"/>
      <c r="R10064"/>
      <c r="S10064"/>
      <c r="T10064"/>
      <c r="U10064"/>
      <c r="V10064"/>
      <c r="W10064"/>
      <c r="X10064"/>
      <c r="Y10064"/>
      <c r="Z10064"/>
      <c r="AA10064"/>
      <c r="AB10064"/>
      <c r="AC10064"/>
      <c r="AD10064"/>
      <c r="AE10064"/>
      <c r="AF10064"/>
      <c r="AG10064"/>
      <c r="AH10064"/>
      <c r="AI10064"/>
      <c r="AJ10064"/>
      <c r="AK10064"/>
      <c r="AL10064"/>
      <c r="AM10064"/>
      <c r="AN10064"/>
      <c r="AO10064"/>
      <c r="AP10064"/>
      <c r="AQ10064"/>
      <c r="AR10064"/>
      <c r="AS10064"/>
      <c r="AT10064"/>
      <c r="AU10064"/>
      <c r="AV10064"/>
      <c r="AW10064"/>
      <c r="AX10064"/>
      <c r="AY10064"/>
      <c r="AZ10064"/>
      <c r="BA10064"/>
      <c r="BB10064"/>
      <c r="BC10064"/>
      <c r="BD10064"/>
      <c r="BE10064"/>
      <c r="BF10064"/>
      <c r="BG10064"/>
      <c r="BH10064"/>
      <c r="BI10064"/>
      <c r="BJ10064"/>
      <c r="BK10064"/>
      <c r="BL10064"/>
      <c r="BM10064"/>
      <c r="BN10064"/>
      <c r="BO10064"/>
      <c r="BP10064"/>
      <c r="BQ10064"/>
      <c r="BR10064"/>
      <c r="BS10064"/>
      <c r="BT10064"/>
      <c r="BU10064"/>
      <c r="BV10064"/>
      <c r="BW10064"/>
      <c r="BX10064"/>
      <c r="BY10064"/>
      <c r="BZ10064"/>
      <c r="CA10064"/>
      <c r="CB10064"/>
      <c r="CC10064"/>
      <c r="CD10064"/>
      <c r="CE10064"/>
      <c r="CF10064"/>
      <c r="CG10064"/>
      <c r="CH10064"/>
      <c r="CI10064"/>
      <c r="CJ10064"/>
      <c r="CK10064"/>
      <c r="CL10064"/>
      <c r="CM10064"/>
      <c r="CN10064"/>
      <c r="CO10064"/>
      <c r="CP10064"/>
      <c r="CQ10064"/>
      <c r="CR10064"/>
      <c r="CS10064"/>
      <c r="CT10064"/>
      <c r="CU10064"/>
      <c r="CV10064"/>
      <c r="CW10064"/>
      <c r="CX10064"/>
      <c r="CY10064"/>
      <c r="CZ10064"/>
      <c r="DA10064"/>
      <c r="DB10064"/>
      <c r="DC10064"/>
      <c r="DD10064"/>
      <c r="DE10064"/>
      <c r="DF10064"/>
      <c r="DG10064"/>
      <c r="DH10064"/>
      <c r="DI10064"/>
      <c r="DJ10064"/>
      <c r="DK10064"/>
      <c r="DL10064"/>
      <c r="DM10064"/>
      <c r="DN10064"/>
      <c r="DO10064"/>
      <c r="DP10064"/>
      <c r="DQ10064"/>
      <c r="DR10064"/>
      <c r="DS10064"/>
      <c r="DT10064"/>
      <c r="DU10064"/>
      <c r="DV10064"/>
      <c r="DW10064"/>
      <c r="DX10064"/>
      <c r="DY10064"/>
      <c r="DZ10064"/>
      <c r="EA10064"/>
      <c r="EB10064"/>
      <c r="EC10064"/>
      <c r="ED10064"/>
      <c r="EE10064"/>
      <c r="EF10064"/>
      <c r="EG10064"/>
      <c r="EH10064"/>
      <c r="EI10064"/>
      <c r="EJ10064"/>
      <c r="EK10064"/>
      <c r="EL10064"/>
      <c r="EM10064"/>
      <c r="EN10064"/>
      <c r="EO10064"/>
      <c r="EP10064"/>
      <c r="EQ10064"/>
      <c r="ER10064"/>
      <c r="ES10064"/>
      <c r="ET10064"/>
      <c r="EU10064"/>
      <c r="EV10064"/>
      <c r="EW10064"/>
      <c r="EX10064"/>
      <c r="EY10064"/>
      <c r="EZ10064"/>
      <c r="FA10064"/>
      <c r="FB10064"/>
      <c r="FC10064"/>
      <c r="FD10064"/>
      <c r="FE10064"/>
      <c r="FF10064"/>
      <c r="FG10064"/>
      <c r="FH10064"/>
      <c r="FI10064"/>
      <c r="FJ10064"/>
      <c r="FK10064"/>
      <c r="FL10064"/>
      <c r="FM10064"/>
      <c r="FN10064"/>
      <c r="FO10064"/>
      <c r="FP10064"/>
      <c r="FQ10064"/>
      <c r="FR10064"/>
      <c r="FS10064"/>
      <c r="FT10064"/>
      <c r="FU10064"/>
      <c r="FV10064"/>
      <c r="FW10064"/>
      <c r="FX10064"/>
      <c r="FY10064"/>
      <c r="FZ10064"/>
      <c r="GA10064"/>
      <c r="GB10064"/>
      <c r="GC10064"/>
      <c r="GD10064"/>
      <c r="GE10064"/>
      <c r="GF10064"/>
      <c r="GG10064"/>
      <c r="GH10064"/>
      <c r="GI10064"/>
      <c r="GJ10064"/>
      <c r="GK10064"/>
      <c r="GL10064"/>
      <c r="GM10064"/>
      <c r="GN10064"/>
      <c r="GO10064"/>
      <c r="GP10064"/>
      <c r="GQ10064"/>
      <c r="GR10064"/>
      <c r="GS10064"/>
      <c r="GT10064"/>
      <c r="GU10064"/>
      <c r="GV10064"/>
      <c r="GW10064"/>
      <c r="GX10064"/>
      <c r="GY10064"/>
      <c r="GZ10064"/>
      <c r="HA10064"/>
      <c r="HB10064"/>
      <c r="HC10064"/>
      <c r="HD10064"/>
      <c r="HE10064"/>
      <c r="HF10064"/>
      <c r="HG10064"/>
      <c r="HH10064"/>
      <c r="HI10064"/>
      <c r="HJ10064"/>
      <c r="HK10064"/>
      <c r="HL10064"/>
      <c r="HM10064"/>
      <c r="HN10064"/>
      <c r="HO10064"/>
      <c r="HP10064"/>
      <c r="HQ10064"/>
      <c r="HR10064"/>
      <c r="HS10064"/>
      <c r="HT10064"/>
      <c r="HU10064"/>
      <c r="HV10064"/>
      <c r="HW10064"/>
      <c r="HX10064"/>
      <c r="HY10064"/>
      <c r="HZ10064"/>
      <c r="IA10064"/>
      <c r="IB10064"/>
      <c r="IC10064"/>
      <c r="ID10064"/>
      <c r="IE10064"/>
      <c r="IF10064"/>
      <c r="IG10064"/>
      <c r="IH10064"/>
      <c r="II10064"/>
      <c r="IJ10064"/>
      <c r="IK10064"/>
      <c r="IL10064"/>
      <c r="IM10064"/>
      <c r="IN10064"/>
      <c r="IO10064"/>
      <c r="IP10064"/>
      <c r="IQ10064"/>
      <c r="IR10064"/>
      <c r="IS10064"/>
      <c r="IT10064"/>
      <c r="IU10064"/>
      <c r="IV10064"/>
    </row>
    <row r="10065" spans="1:256" x14ac:dyDescent="0.2">
      <c r="A10065" s="293" t="s">
        <v>20785</v>
      </c>
      <c r="B10065" s="292">
        <v>0.02</v>
      </c>
      <c r="C10065" s="90">
        <v>1.4913998428064566E-2</v>
      </c>
      <c r="D10065" s="88">
        <v>78</v>
      </c>
      <c r="E10065" s="88" t="s">
        <v>147</v>
      </c>
      <c r="F10065" s="294"/>
      <c r="G10065" s="294"/>
      <c r="H10065" s="87" t="s">
        <v>20783</v>
      </c>
      <c r="I10065"/>
      <c r="J10065"/>
      <c r="K10065"/>
      <c r="L10065"/>
      <c r="M10065"/>
      <c r="N10065"/>
      <c r="O10065"/>
      <c r="P10065"/>
      <c r="Q10065"/>
      <c r="R10065"/>
      <c r="S10065"/>
      <c r="T10065"/>
      <c r="U10065"/>
      <c r="V10065"/>
      <c r="W10065"/>
      <c r="X10065"/>
      <c r="Y10065"/>
      <c r="Z10065"/>
      <c r="AA10065"/>
      <c r="AB10065"/>
      <c r="AC10065"/>
      <c r="AD10065"/>
      <c r="AE10065"/>
      <c r="AF10065"/>
      <c r="AG10065"/>
      <c r="AH10065"/>
      <c r="AI10065"/>
      <c r="AJ10065"/>
      <c r="AK10065"/>
      <c r="AL10065"/>
      <c r="AM10065"/>
      <c r="AN10065"/>
      <c r="AO10065"/>
      <c r="AP10065"/>
      <c r="AQ10065"/>
      <c r="AR10065"/>
      <c r="AS10065"/>
      <c r="AT10065"/>
      <c r="AU10065"/>
      <c r="AV10065"/>
      <c r="AW10065"/>
      <c r="AX10065"/>
      <c r="AY10065"/>
      <c r="AZ10065"/>
      <c r="BA10065"/>
      <c r="BB10065"/>
      <c r="BC10065"/>
      <c r="BD10065"/>
      <c r="BE10065"/>
      <c r="BF10065"/>
      <c r="BG10065"/>
      <c r="BH10065"/>
      <c r="BI10065"/>
      <c r="BJ10065"/>
      <c r="BK10065"/>
      <c r="BL10065"/>
      <c r="BM10065"/>
      <c r="BN10065"/>
      <c r="BO10065"/>
      <c r="BP10065"/>
      <c r="BQ10065"/>
      <c r="BR10065"/>
      <c r="BS10065"/>
      <c r="BT10065"/>
      <c r="BU10065"/>
      <c r="BV10065"/>
      <c r="BW10065"/>
      <c r="BX10065"/>
      <c r="BY10065"/>
      <c r="BZ10065"/>
      <c r="CA10065"/>
      <c r="CB10065"/>
      <c r="CC10065"/>
      <c r="CD10065"/>
      <c r="CE10065"/>
      <c r="CF10065"/>
      <c r="CG10065"/>
      <c r="CH10065"/>
      <c r="CI10065"/>
      <c r="CJ10065"/>
      <c r="CK10065"/>
      <c r="CL10065"/>
      <c r="CM10065"/>
      <c r="CN10065"/>
      <c r="CO10065"/>
      <c r="CP10065"/>
      <c r="CQ10065"/>
      <c r="CR10065"/>
      <c r="CS10065"/>
      <c r="CT10065"/>
      <c r="CU10065"/>
      <c r="CV10065"/>
      <c r="CW10065"/>
      <c r="CX10065"/>
      <c r="CY10065"/>
      <c r="CZ10065"/>
      <c r="DA10065"/>
      <c r="DB10065"/>
      <c r="DC10065"/>
      <c r="DD10065"/>
      <c r="DE10065"/>
      <c r="DF10065"/>
      <c r="DG10065"/>
      <c r="DH10065"/>
      <c r="DI10065"/>
      <c r="DJ10065"/>
      <c r="DK10065"/>
      <c r="DL10065"/>
      <c r="DM10065"/>
      <c r="DN10065"/>
      <c r="DO10065"/>
      <c r="DP10065"/>
      <c r="DQ10065"/>
      <c r="DR10065"/>
      <c r="DS10065"/>
      <c r="DT10065"/>
      <c r="DU10065"/>
      <c r="DV10065"/>
      <c r="DW10065"/>
      <c r="DX10065"/>
      <c r="DY10065"/>
      <c r="DZ10065"/>
      <c r="EA10065"/>
      <c r="EB10065"/>
      <c r="EC10065"/>
      <c r="ED10065"/>
      <c r="EE10065"/>
      <c r="EF10065"/>
      <c r="EG10065"/>
      <c r="EH10065"/>
      <c r="EI10065"/>
      <c r="EJ10065"/>
      <c r="EK10065"/>
      <c r="EL10065"/>
      <c r="EM10065"/>
      <c r="EN10065"/>
      <c r="EO10065"/>
      <c r="EP10065"/>
      <c r="EQ10065"/>
      <c r="ER10065"/>
      <c r="ES10065"/>
      <c r="ET10065"/>
      <c r="EU10065"/>
      <c r="EV10065"/>
      <c r="EW10065"/>
      <c r="EX10065"/>
      <c r="EY10065"/>
      <c r="EZ10065"/>
      <c r="FA10065"/>
      <c r="FB10065"/>
      <c r="FC10065"/>
      <c r="FD10065"/>
      <c r="FE10065"/>
      <c r="FF10065"/>
      <c r="FG10065"/>
      <c r="FH10065"/>
      <c r="FI10065"/>
      <c r="FJ10065"/>
      <c r="FK10065"/>
      <c r="FL10065"/>
      <c r="FM10065"/>
      <c r="FN10065"/>
      <c r="FO10065"/>
      <c r="FP10065"/>
      <c r="FQ10065"/>
      <c r="FR10065"/>
      <c r="FS10065"/>
      <c r="FT10065"/>
      <c r="FU10065"/>
      <c r="FV10065"/>
      <c r="FW10065"/>
      <c r="FX10065"/>
      <c r="FY10065"/>
      <c r="FZ10065"/>
      <c r="GA10065"/>
      <c r="GB10065"/>
      <c r="GC10065"/>
      <c r="GD10065"/>
      <c r="GE10065"/>
      <c r="GF10065"/>
      <c r="GG10065"/>
      <c r="GH10065"/>
      <c r="GI10065"/>
      <c r="GJ10065"/>
      <c r="GK10065"/>
      <c r="GL10065"/>
      <c r="GM10065"/>
      <c r="GN10065"/>
      <c r="GO10065"/>
      <c r="GP10065"/>
      <c r="GQ10065"/>
      <c r="GR10065"/>
      <c r="GS10065"/>
      <c r="GT10065"/>
      <c r="GU10065"/>
      <c r="GV10065"/>
      <c r="GW10065"/>
      <c r="GX10065"/>
      <c r="GY10065"/>
      <c r="GZ10065"/>
      <c r="HA10065"/>
      <c r="HB10065"/>
      <c r="HC10065"/>
      <c r="HD10065"/>
      <c r="HE10065"/>
      <c r="HF10065"/>
      <c r="HG10065"/>
      <c r="HH10065"/>
      <c r="HI10065"/>
      <c r="HJ10065"/>
      <c r="HK10065"/>
      <c r="HL10065"/>
      <c r="HM10065"/>
      <c r="HN10065"/>
      <c r="HO10065"/>
      <c r="HP10065"/>
      <c r="HQ10065"/>
      <c r="HR10065"/>
      <c r="HS10065"/>
      <c r="HT10065"/>
      <c r="HU10065"/>
      <c r="HV10065"/>
      <c r="HW10065"/>
      <c r="HX10065"/>
      <c r="HY10065"/>
      <c r="HZ10065"/>
      <c r="IA10065"/>
      <c r="IB10065"/>
      <c r="IC10065"/>
      <c r="ID10065"/>
      <c r="IE10065"/>
      <c r="IF10065"/>
      <c r="IG10065"/>
      <c r="IH10065"/>
      <c r="II10065"/>
      <c r="IJ10065"/>
      <c r="IK10065"/>
      <c r="IL10065"/>
      <c r="IM10065"/>
      <c r="IN10065"/>
      <c r="IO10065"/>
      <c r="IP10065"/>
      <c r="IQ10065"/>
      <c r="IR10065"/>
      <c r="IS10065"/>
      <c r="IT10065"/>
      <c r="IU10065"/>
      <c r="IV10065"/>
    </row>
    <row r="10066" spans="1:256" x14ac:dyDescent="0.2">
      <c r="A10066" s="293" t="s">
        <v>20801</v>
      </c>
      <c r="B10066" s="292">
        <v>0.02</v>
      </c>
      <c r="C10066" s="90">
        <v>1.4913998428064566E-2</v>
      </c>
      <c r="D10066" s="88">
        <v>78</v>
      </c>
      <c r="E10066" s="88" t="s">
        <v>147</v>
      </c>
      <c r="F10066" s="294"/>
      <c r="G10066" s="294"/>
      <c r="H10066" s="87" t="s">
        <v>20783</v>
      </c>
      <c r="I10066"/>
      <c r="J10066"/>
      <c r="K10066"/>
      <c r="L10066"/>
      <c r="M10066"/>
      <c r="N10066"/>
      <c r="O10066"/>
      <c r="P10066"/>
      <c r="Q10066"/>
      <c r="R10066"/>
      <c r="S10066"/>
      <c r="T10066"/>
      <c r="U10066"/>
      <c r="V10066"/>
      <c r="W10066"/>
      <c r="X10066"/>
      <c r="Y10066"/>
      <c r="Z10066"/>
      <c r="AA10066"/>
      <c r="AB10066"/>
      <c r="AC10066"/>
      <c r="AD10066"/>
      <c r="AE10066"/>
      <c r="AF10066"/>
      <c r="AG10066"/>
      <c r="AH10066"/>
      <c r="AI10066"/>
      <c r="AJ10066"/>
      <c r="AK10066"/>
      <c r="AL10066"/>
      <c r="AM10066"/>
      <c r="AN10066"/>
      <c r="AO10066"/>
      <c r="AP10066"/>
      <c r="AQ10066"/>
      <c r="AR10066"/>
      <c r="AS10066"/>
      <c r="AT10066"/>
      <c r="AU10066"/>
      <c r="AV10066"/>
      <c r="AW10066"/>
      <c r="AX10066"/>
      <c r="AY10066"/>
      <c r="AZ10066"/>
      <c r="BA10066"/>
      <c r="BB10066"/>
      <c r="BC10066"/>
      <c r="BD10066"/>
      <c r="BE10066"/>
      <c r="BF10066"/>
      <c r="BG10066"/>
      <c r="BH10066"/>
      <c r="BI10066"/>
      <c r="BJ10066"/>
      <c r="BK10066"/>
      <c r="BL10066"/>
      <c r="BM10066"/>
      <c r="BN10066"/>
      <c r="BO10066"/>
      <c r="BP10066"/>
      <c r="BQ10066"/>
      <c r="BR10066"/>
      <c r="BS10066"/>
      <c r="BT10066"/>
      <c r="BU10066"/>
      <c r="BV10066"/>
      <c r="BW10066"/>
      <c r="BX10066"/>
      <c r="BY10066"/>
      <c r="BZ10066"/>
      <c r="CA10066"/>
      <c r="CB10066"/>
      <c r="CC10066"/>
      <c r="CD10066"/>
      <c r="CE10066"/>
      <c r="CF10066"/>
      <c r="CG10066"/>
      <c r="CH10066"/>
      <c r="CI10066"/>
      <c r="CJ10066"/>
      <c r="CK10066"/>
      <c r="CL10066"/>
      <c r="CM10066"/>
      <c r="CN10066"/>
      <c r="CO10066"/>
      <c r="CP10066"/>
      <c r="CQ10066"/>
      <c r="CR10066"/>
      <c r="CS10066"/>
      <c r="CT10066"/>
      <c r="CU10066"/>
      <c r="CV10066"/>
      <c r="CW10066"/>
      <c r="CX10066"/>
      <c r="CY10066"/>
      <c r="CZ10066"/>
      <c r="DA10066"/>
      <c r="DB10066"/>
      <c r="DC10066"/>
      <c r="DD10066"/>
      <c r="DE10066"/>
      <c r="DF10066"/>
      <c r="DG10066"/>
      <c r="DH10066"/>
      <c r="DI10066"/>
      <c r="DJ10066"/>
      <c r="DK10066"/>
      <c r="DL10066"/>
      <c r="DM10066"/>
      <c r="DN10066"/>
      <c r="DO10066"/>
      <c r="DP10066"/>
      <c r="DQ10066"/>
      <c r="DR10066"/>
      <c r="DS10066"/>
      <c r="DT10066"/>
      <c r="DU10066"/>
      <c r="DV10066"/>
      <c r="DW10066"/>
      <c r="DX10066"/>
      <c r="DY10066"/>
      <c r="DZ10066"/>
      <c r="EA10066"/>
      <c r="EB10066"/>
      <c r="EC10066"/>
      <c r="ED10066"/>
      <c r="EE10066"/>
      <c r="EF10066"/>
      <c r="EG10066"/>
      <c r="EH10066"/>
      <c r="EI10066"/>
      <c r="EJ10066"/>
      <c r="EK10066"/>
      <c r="EL10066"/>
      <c r="EM10066"/>
      <c r="EN10066"/>
      <c r="EO10066"/>
      <c r="EP10066"/>
      <c r="EQ10066"/>
      <c r="ER10066"/>
      <c r="ES10066"/>
      <c r="ET10066"/>
      <c r="EU10066"/>
      <c r="EV10066"/>
      <c r="EW10066"/>
      <c r="EX10066"/>
      <c r="EY10066"/>
      <c r="EZ10066"/>
      <c r="FA10066"/>
      <c r="FB10066"/>
      <c r="FC10066"/>
      <c r="FD10066"/>
      <c r="FE10066"/>
      <c r="FF10066"/>
      <c r="FG10066"/>
      <c r="FH10066"/>
      <c r="FI10066"/>
      <c r="FJ10066"/>
      <c r="FK10066"/>
      <c r="FL10066"/>
      <c r="FM10066"/>
      <c r="FN10066"/>
      <c r="FO10066"/>
      <c r="FP10066"/>
      <c r="FQ10066"/>
      <c r="FR10066"/>
      <c r="FS10066"/>
      <c r="FT10066"/>
      <c r="FU10066"/>
      <c r="FV10066"/>
      <c r="FW10066"/>
      <c r="FX10066"/>
      <c r="FY10066"/>
      <c r="FZ10066"/>
      <c r="GA10066"/>
      <c r="GB10066"/>
      <c r="GC10066"/>
      <c r="GD10066"/>
      <c r="GE10066"/>
      <c r="GF10066"/>
      <c r="GG10066"/>
      <c r="GH10066"/>
      <c r="GI10066"/>
      <c r="GJ10066"/>
      <c r="GK10066"/>
      <c r="GL10066"/>
      <c r="GM10066"/>
      <c r="GN10066"/>
      <c r="GO10066"/>
      <c r="GP10066"/>
      <c r="GQ10066"/>
      <c r="GR10066"/>
      <c r="GS10066"/>
      <c r="GT10066"/>
      <c r="GU10066"/>
      <c r="GV10066"/>
      <c r="GW10066"/>
      <c r="GX10066"/>
      <c r="GY10066"/>
      <c r="GZ10066"/>
      <c r="HA10066"/>
      <c r="HB10066"/>
      <c r="HC10066"/>
      <c r="HD10066"/>
      <c r="HE10066"/>
      <c r="HF10066"/>
      <c r="HG10066"/>
      <c r="HH10066"/>
      <c r="HI10066"/>
      <c r="HJ10066"/>
      <c r="HK10066"/>
      <c r="HL10066"/>
      <c r="HM10066"/>
      <c r="HN10066"/>
      <c r="HO10066"/>
      <c r="HP10066"/>
      <c r="HQ10066"/>
      <c r="HR10066"/>
      <c r="HS10066"/>
      <c r="HT10066"/>
      <c r="HU10066"/>
      <c r="HV10066"/>
      <c r="HW10066"/>
      <c r="HX10066"/>
      <c r="HY10066"/>
      <c r="HZ10066"/>
      <c r="IA10066"/>
      <c r="IB10066"/>
      <c r="IC10066"/>
      <c r="ID10066"/>
      <c r="IE10066"/>
      <c r="IF10066"/>
      <c r="IG10066"/>
      <c r="IH10066"/>
      <c r="II10066"/>
      <c r="IJ10066"/>
      <c r="IK10066"/>
      <c r="IL10066"/>
      <c r="IM10066"/>
      <c r="IN10066"/>
      <c r="IO10066"/>
      <c r="IP10066"/>
      <c r="IQ10066"/>
      <c r="IR10066"/>
      <c r="IS10066"/>
      <c r="IT10066"/>
      <c r="IU10066"/>
      <c r="IV10066"/>
    </row>
    <row r="10067" spans="1:256" x14ac:dyDescent="0.2">
      <c r="A10067" s="293" t="s">
        <v>20802</v>
      </c>
      <c r="B10067" s="292">
        <v>0.02</v>
      </c>
      <c r="C10067" s="90">
        <v>1.4913998428064566E-2</v>
      </c>
      <c r="D10067" s="88">
        <v>78</v>
      </c>
      <c r="E10067" s="88" t="s">
        <v>147</v>
      </c>
      <c r="F10067" s="294"/>
      <c r="G10067" s="294"/>
      <c r="H10067" s="87" t="s">
        <v>20803</v>
      </c>
      <c r="I10067"/>
      <c r="J10067"/>
      <c r="K10067"/>
      <c r="L10067"/>
      <c r="M10067"/>
      <c r="N10067"/>
      <c r="O10067"/>
      <c r="P10067"/>
      <c r="Q10067"/>
      <c r="R10067"/>
      <c r="S10067"/>
      <c r="T10067"/>
      <c r="U10067"/>
      <c r="V10067"/>
      <c r="W10067"/>
      <c r="X10067"/>
      <c r="Y10067"/>
      <c r="Z10067"/>
      <c r="AA10067"/>
      <c r="AB10067"/>
      <c r="AC10067"/>
      <c r="AD10067"/>
      <c r="AE10067"/>
      <c r="AF10067"/>
      <c r="AG10067"/>
      <c r="AH10067"/>
      <c r="AI10067"/>
      <c r="AJ10067"/>
      <c r="AK10067"/>
      <c r="AL10067"/>
      <c r="AM10067"/>
      <c r="AN10067"/>
      <c r="AO10067"/>
      <c r="AP10067"/>
      <c r="AQ10067"/>
      <c r="AR10067"/>
      <c r="AS10067"/>
      <c r="AT10067"/>
      <c r="AU10067"/>
      <c r="AV10067"/>
      <c r="AW10067"/>
      <c r="AX10067"/>
      <c r="AY10067"/>
      <c r="AZ10067"/>
      <c r="BA10067"/>
      <c r="BB10067"/>
      <c r="BC10067"/>
      <c r="BD10067"/>
      <c r="BE10067"/>
      <c r="BF10067"/>
      <c r="BG10067"/>
      <c r="BH10067"/>
      <c r="BI10067"/>
      <c r="BJ10067"/>
      <c r="BK10067"/>
      <c r="BL10067"/>
      <c r="BM10067"/>
      <c r="BN10067"/>
      <c r="BO10067"/>
      <c r="BP10067"/>
      <c r="BQ10067"/>
      <c r="BR10067"/>
      <c r="BS10067"/>
      <c r="BT10067"/>
      <c r="BU10067"/>
      <c r="BV10067"/>
      <c r="BW10067"/>
      <c r="BX10067"/>
      <c r="BY10067"/>
      <c r="BZ10067"/>
      <c r="CA10067"/>
      <c r="CB10067"/>
      <c r="CC10067"/>
      <c r="CD10067"/>
      <c r="CE10067"/>
      <c r="CF10067"/>
      <c r="CG10067"/>
      <c r="CH10067"/>
      <c r="CI10067"/>
      <c r="CJ10067"/>
      <c r="CK10067"/>
      <c r="CL10067"/>
      <c r="CM10067"/>
      <c r="CN10067"/>
      <c r="CO10067"/>
      <c r="CP10067"/>
      <c r="CQ10067"/>
      <c r="CR10067"/>
      <c r="CS10067"/>
      <c r="CT10067"/>
      <c r="CU10067"/>
      <c r="CV10067"/>
      <c r="CW10067"/>
      <c r="CX10067"/>
      <c r="CY10067"/>
      <c r="CZ10067"/>
      <c r="DA10067"/>
      <c r="DB10067"/>
      <c r="DC10067"/>
      <c r="DD10067"/>
      <c r="DE10067"/>
      <c r="DF10067"/>
      <c r="DG10067"/>
      <c r="DH10067"/>
      <c r="DI10067"/>
      <c r="DJ10067"/>
      <c r="DK10067"/>
      <c r="DL10067"/>
      <c r="DM10067"/>
      <c r="DN10067"/>
      <c r="DO10067"/>
      <c r="DP10067"/>
      <c r="DQ10067"/>
      <c r="DR10067"/>
      <c r="DS10067"/>
      <c r="DT10067"/>
      <c r="DU10067"/>
      <c r="DV10067"/>
      <c r="DW10067"/>
      <c r="DX10067"/>
      <c r="DY10067"/>
      <c r="DZ10067"/>
      <c r="EA10067"/>
      <c r="EB10067"/>
      <c r="EC10067"/>
      <c r="ED10067"/>
      <c r="EE10067"/>
      <c r="EF10067"/>
      <c r="EG10067"/>
      <c r="EH10067"/>
      <c r="EI10067"/>
      <c r="EJ10067"/>
      <c r="EK10067"/>
      <c r="EL10067"/>
      <c r="EM10067"/>
      <c r="EN10067"/>
      <c r="EO10067"/>
      <c r="EP10067"/>
      <c r="EQ10067"/>
      <c r="ER10067"/>
      <c r="ES10067"/>
      <c r="ET10067"/>
      <c r="EU10067"/>
      <c r="EV10067"/>
      <c r="EW10067"/>
      <c r="EX10067"/>
      <c r="EY10067"/>
      <c r="EZ10067"/>
      <c r="FA10067"/>
      <c r="FB10067"/>
      <c r="FC10067"/>
      <c r="FD10067"/>
      <c r="FE10067"/>
      <c r="FF10067"/>
      <c r="FG10067"/>
      <c r="FH10067"/>
      <c r="FI10067"/>
      <c r="FJ10067"/>
      <c r="FK10067"/>
      <c r="FL10067"/>
      <c r="FM10067"/>
      <c r="FN10067"/>
      <c r="FO10067"/>
      <c r="FP10067"/>
      <c r="FQ10067"/>
      <c r="FR10067"/>
      <c r="FS10067"/>
      <c r="FT10067"/>
      <c r="FU10067"/>
      <c r="FV10067"/>
      <c r="FW10067"/>
      <c r="FX10067"/>
      <c r="FY10067"/>
      <c r="FZ10067"/>
      <c r="GA10067"/>
      <c r="GB10067"/>
      <c r="GC10067"/>
      <c r="GD10067"/>
      <c r="GE10067"/>
      <c r="GF10067"/>
      <c r="GG10067"/>
      <c r="GH10067"/>
      <c r="GI10067"/>
      <c r="GJ10067"/>
      <c r="GK10067"/>
      <c r="GL10067"/>
      <c r="GM10067"/>
      <c r="GN10067"/>
      <c r="GO10067"/>
      <c r="GP10067"/>
      <c r="GQ10067"/>
      <c r="GR10067"/>
      <c r="GS10067"/>
      <c r="GT10067"/>
      <c r="GU10067"/>
      <c r="GV10067"/>
      <c r="GW10067"/>
      <c r="GX10067"/>
      <c r="GY10067"/>
      <c r="GZ10067"/>
      <c r="HA10067"/>
      <c r="HB10067"/>
      <c r="HC10067"/>
      <c r="HD10067"/>
      <c r="HE10067"/>
      <c r="HF10067"/>
      <c r="HG10067"/>
      <c r="HH10067"/>
      <c r="HI10067"/>
      <c r="HJ10067"/>
      <c r="HK10067"/>
      <c r="HL10067"/>
      <c r="HM10067"/>
      <c r="HN10067"/>
      <c r="HO10067"/>
      <c r="HP10067"/>
      <c r="HQ10067"/>
      <c r="HR10067"/>
      <c r="HS10067"/>
      <c r="HT10067"/>
      <c r="HU10067"/>
      <c r="HV10067"/>
      <c r="HW10067"/>
      <c r="HX10067"/>
      <c r="HY10067"/>
      <c r="HZ10067"/>
      <c r="IA10067"/>
      <c r="IB10067"/>
      <c r="IC10067"/>
      <c r="ID10067"/>
      <c r="IE10067"/>
      <c r="IF10067"/>
      <c r="IG10067"/>
      <c r="IH10067"/>
      <c r="II10067"/>
      <c r="IJ10067"/>
      <c r="IK10067"/>
      <c r="IL10067"/>
      <c r="IM10067"/>
      <c r="IN10067"/>
      <c r="IO10067"/>
      <c r="IP10067"/>
      <c r="IQ10067"/>
      <c r="IR10067"/>
      <c r="IS10067"/>
      <c r="IT10067"/>
      <c r="IU10067"/>
      <c r="IV10067"/>
    </row>
    <row r="10068" spans="1:256" x14ac:dyDescent="0.2">
      <c r="A10068" s="293" t="s">
        <v>20804</v>
      </c>
      <c r="B10068" s="292">
        <v>0.04</v>
      </c>
      <c r="C10068" s="90">
        <v>2.9827996856129132E-2</v>
      </c>
      <c r="D10068" s="88">
        <v>78</v>
      </c>
      <c r="E10068" s="88" t="s">
        <v>147</v>
      </c>
      <c r="F10068" s="294"/>
      <c r="G10068" s="294"/>
      <c r="H10068" s="87" t="s">
        <v>20805</v>
      </c>
      <c r="I10068"/>
      <c r="J10068"/>
      <c r="K10068"/>
      <c r="L10068"/>
      <c r="M10068"/>
      <c r="N10068"/>
      <c r="O10068"/>
      <c r="P10068"/>
      <c r="Q10068"/>
      <c r="R10068"/>
      <c r="S10068"/>
      <c r="T10068"/>
      <c r="U10068"/>
      <c r="V10068"/>
      <c r="W10068"/>
      <c r="X10068"/>
      <c r="Y10068"/>
      <c r="Z10068"/>
      <c r="AA10068"/>
      <c r="AB10068"/>
      <c r="AC10068"/>
      <c r="AD10068"/>
      <c r="AE10068"/>
      <c r="AF10068"/>
      <c r="AG10068"/>
      <c r="AH10068"/>
      <c r="AI10068"/>
      <c r="AJ10068"/>
      <c r="AK10068"/>
      <c r="AL10068"/>
      <c r="AM10068"/>
      <c r="AN10068"/>
      <c r="AO10068"/>
      <c r="AP10068"/>
      <c r="AQ10068"/>
      <c r="AR10068"/>
      <c r="AS10068"/>
      <c r="AT10068"/>
      <c r="AU10068"/>
      <c r="AV10068"/>
      <c r="AW10068"/>
      <c r="AX10068"/>
      <c r="AY10068"/>
      <c r="AZ10068"/>
      <c r="BA10068"/>
      <c r="BB10068"/>
      <c r="BC10068"/>
      <c r="BD10068"/>
      <c r="BE10068"/>
      <c r="BF10068"/>
      <c r="BG10068"/>
      <c r="BH10068"/>
      <c r="BI10068"/>
      <c r="BJ10068"/>
      <c r="BK10068"/>
      <c r="BL10068"/>
      <c r="BM10068"/>
      <c r="BN10068"/>
      <c r="BO10068"/>
      <c r="BP10068"/>
      <c r="BQ10068"/>
      <c r="BR10068"/>
      <c r="BS10068"/>
      <c r="BT10068"/>
      <c r="BU10068"/>
      <c r="BV10068"/>
      <c r="BW10068"/>
      <c r="BX10068"/>
      <c r="BY10068"/>
      <c r="BZ10068"/>
      <c r="CA10068"/>
      <c r="CB10068"/>
      <c r="CC10068"/>
      <c r="CD10068"/>
      <c r="CE10068"/>
      <c r="CF10068"/>
      <c r="CG10068"/>
      <c r="CH10068"/>
      <c r="CI10068"/>
      <c r="CJ10068"/>
      <c r="CK10068"/>
      <c r="CL10068"/>
      <c r="CM10068"/>
      <c r="CN10068"/>
      <c r="CO10068"/>
      <c r="CP10068"/>
      <c r="CQ10068"/>
      <c r="CR10068"/>
      <c r="CS10068"/>
      <c r="CT10068"/>
      <c r="CU10068"/>
      <c r="CV10068"/>
      <c r="CW10068"/>
      <c r="CX10068"/>
      <c r="CY10068"/>
      <c r="CZ10068"/>
      <c r="DA10068"/>
      <c r="DB10068"/>
      <c r="DC10068"/>
      <c r="DD10068"/>
      <c r="DE10068"/>
      <c r="DF10068"/>
      <c r="DG10068"/>
      <c r="DH10068"/>
      <c r="DI10068"/>
      <c r="DJ10068"/>
      <c r="DK10068"/>
      <c r="DL10068"/>
      <c r="DM10068"/>
      <c r="DN10068"/>
      <c r="DO10068"/>
      <c r="DP10068"/>
      <c r="DQ10068"/>
      <c r="DR10068"/>
      <c r="DS10068"/>
      <c r="DT10068"/>
      <c r="DU10068"/>
      <c r="DV10068"/>
      <c r="DW10068"/>
      <c r="DX10068"/>
      <c r="DY10068"/>
      <c r="DZ10068"/>
      <c r="EA10068"/>
      <c r="EB10068"/>
      <c r="EC10068"/>
      <c r="ED10068"/>
      <c r="EE10068"/>
      <c r="EF10068"/>
      <c r="EG10068"/>
      <c r="EH10068"/>
      <c r="EI10068"/>
      <c r="EJ10068"/>
      <c r="EK10068"/>
      <c r="EL10068"/>
      <c r="EM10068"/>
      <c r="EN10068"/>
      <c r="EO10068"/>
      <c r="EP10068"/>
      <c r="EQ10068"/>
      <c r="ER10068"/>
      <c r="ES10068"/>
      <c r="ET10068"/>
      <c r="EU10068"/>
      <c r="EV10068"/>
      <c r="EW10068"/>
      <c r="EX10068"/>
      <c r="EY10068"/>
      <c r="EZ10068"/>
      <c r="FA10068"/>
      <c r="FB10068"/>
      <c r="FC10068"/>
      <c r="FD10068"/>
      <c r="FE10068"/>
      <c r="FF10068"/>
      <c r="FG10068"/>
      <c r="FH10068"/>
      <c r="FI10068"/>
      <c r="FJ10068"/>
      <c r="FK10068"/>
      <c r="FL10068"/>
      <c r="FM10068"/>
      <c r="FN10068"/>
      <c r="FO10068"/>
      <c r="FP10068"/>
      <c r="FQ10068"/>
      <c r="FR10068"/>
      <c r="FS10068"/>
      <c r="FT10068"/>
      <c r="FU10068"/>
      <c r="FV10068"/>
      <c r="FW10068"/>
      <c r="FX10068"/>
      <c r="FY10068"/>
      <c r="FZ10068"/>
      <c r="GA10068"/>
      <c r="GB10068"/>
      <c r="GC10068"/>
      <c r="GD10068"/>
      <c r="GE10068"/>
      <c r="GF10068"/>
      <c r="GG10068"/>
      <c r="GH10068"/>
      <c r="GI10068"/>
      <c r="GJ10068"/>
      <c r="GK10068"/>
      <c r="GL10068"/>
      <c r="GM10068"/>
      <c r="GN10068"/>
      <c r="GO10068"/>
      <c r="GP10068"/>
      <c r="GQ10068"/>
      <c r="GR10068"/>
      <c r="GS10068"/>
      <c r="GT10068"/>
      <c r="GU10068"/>
      <c r="GV10068"/>
      <c r="GW10068"/>
      <c r="GX10068"/>
      <c r="GY10068"/>
      <c r="GZ10068"/>
      <c r="HA10068"/>
      <c r="HB10068"/>
      <c r="HC10068"/>
      <c r="HD10068"/>
      <c r="HE10068"/>
      <c r="HF10068"/>
      <c r="HG10068"/>
      <c r="HH10068"/>
      <c r="HI10068"/>
      <c r="HJ10068"/>
      <c r="HK10068"/>
      <c r="HL10068"/>
      <c r="HM10068"/>
      <c r="HN10068"/>
      <c r="HO10068"/>
      <c r="HP10068"/>
      <c r="HQ10068"/>
      <c r="HR10068"/>
      <c r="HS10068"/>
      <c r="HT10068"/>
      <c r="HU10068"/>
      <c r="HV10068"/>
      <c r="HW10068"/>
      <c r="HX10068"/>
      <c r="HY10068"/>
      <c r="HZ10068"/>
      <c r="IA10068"/>
      <c r="IB10068"/>
      <c r="IC10068"/>
      <c r="ID10068"/>
      <c r="IE10068"/>
      <c r="IF10068"/>
      <c r="IG10068"/>
      <c r="IH10068"/>
      <c r="II10068"/>
      <c r="IJ10068"/>
      <c r="IK10068"/>
      <c r="IL10068"/>
      <c r="IM10068"/>
      <c r="IN10068"/>
      <c r="IO10068"/>
      <c r="IP10068"/>
      <c r="IQ10068"/>
      <c r="IR10068"/>
      <c r="IS10068"/>
      <c r="IT10068"/>
      <c r="IU10068"/>
      <c r="IV10068"/>
    </row>
    <row r="10069" spans="1:256" x14ac:dyDescent="0.2">
      <c r="A10069" s="293" t="s">
        <v>20806</v>
      </c>
      <c r="B10069" s="292">
        <v>0.01</v>
      </c>
      <c r="C10069" s="90">
        <v>7.456999214032283E-3</v>
      </c>
      <c r="D10069" s="88">
        <v>78</v>
      </c>
      <c r="E10069" s="88" t="s">
        <v>147</v>
      </c>
      <c r="F10069" s="294"/>
      <c r="G10069" s="294"/>
      <c r="H10069" s="87" t="s">
        <v>20807</v>
      </c>
      <c r="I10069"/>
      <c r="J10069"/>
      <c r="K10069"/>
      <c r="L10069"/>
      <c r="M10069"/>
      <c r="N10069"/>
      <c r="O10069"/>
      <c r="P10069"/>
      <c r="Q10069"/>
      <c r="R10069"/>
      <c r="S10069"/>
      <c r="T10069"/>
      <c r="U10069"/>
      <c r="V10069"/>
      <c r="W10069"/>
      <c r="X10069"/>
      <c r="Y10069"/>
      <c r="Z10069"/>
      <c r="AA10069"/>
      <c r="AB10069"/>
      <c r="AC10069"/>
      <c r="AD10069"/>
      <c r="AE10069"/>
      <c r="AF10069"/>
      <c r="AG10069"/>
      <c r="AH10069"/>
      <c r="AI10069"/>
      <c r="AJ10069"/>
      <c r="AK10069"/>
      <c r="AL10069"/>
      <c r="AM10069"/>
      <c r="AN10069"/>
      <c r="AO10069"/>
      <c r="AP10069"/>
      <c r="AQ10069"/>
      <c r="AR10069"/>
      <c r="AS10069"/>
      <c r="AT10069"/>
      <c r="AU10069"/>
      <c r="AV10069"/>
      <c r="AW10069"/>
      <c r="AX10069"/>
      <c r="AY10069"/>
      <c r="AZ10069"/>
      <c r="BA10069"/>
      <c r="BB10069"/>
      <c r="BC10069"/>
      <c r="BD10069"/>
      <c r="BE10069"/>
      <c r="BF10069"/>
      <c r="BG10069"/>
      <c r="BH10069"/>
      <c r="BI10069"/>
      <c r="BJ10069"/>
      <c r="BK10069"/>
      <c r="BL10069"/>
      <c r="BM10069"/>
      <c r="BN10069"/>
      <c r="BO10069"/>
      <c r="BP10069"/>
      <c r="BQ10069"/>
      <c r="BR10069"/>
      <c r="BS10069"/>
      <c r="BT10069"/>
      <c r="BU10069"/>
      <c r="BV10069"/>
      <c r="BW10069"/>
      <c r="BX10069"/>
      <c r="BY10069"/>
      <c r="BZ10069"/>
      <c r="CA10069"/>
      <c r="CB10069"/>
      <c r="CC10069"/>
      <c r="CD10069"/>
      <c r="CE10069"/>
      <c r="CF10069"/>
      <c r="CG10069"/>
      <c r="CH10069"/>
      <c r="CI10069"/>
      <c r="CJ10069"/>
      <c r="CK10069"/>
      <c r="CL10069"/>
      <c r="CM10069"/>
      <c r="CN10069"/>
      <c r="CO10069"/>
      <c r="CP10069"/>
      <c r="CQ10069"/>
      <c r="CR10069"/>
      <c r="CS10069"/>
      <c r="CT10069"/>
      <c r="CU10069"/>
      <c r="CV10069"/>
      <c r="CW10069"/>
      <c r="CX10069"/>
      <c r="CY10069"/>
      <c r="CZ10069"/>
      <c r="DA10069"/>
      <c r="DB10069"/>
      <c r="DC10069"/>
      <c r="DD10069"/>
      <c r="DE10069"/>
      <c r="DF10069"/>
      <c r="DG10069"/>
      <c r="DH10069"/>
      <c r="DI10069"/>
      <c r="DJ10069"/>
      <c r="DK10069"/>
      <c r="DL10069"/>
      <c r="DM10069"/>
      <c r="DN10069"/>
      <c r="DO10069"/>
      <c r="DP10069"/>
      <c r="DQ10069"/>
      <c r="DR10069"/>
      <c r="DS10069"/>
      <c r="DT10069"/>
      <c r="DU10069"/>
      <c r="DV10069"/>
      <c r="DW10069"/>
      <c r="DX10069"/>
      <c r="DY10069"/>
      <c r="DZ10069"/>
      <c r="EA10069"/>
      <c r="EB10069"/>
      <c r="EC10069"/>
      <c r="ED10069"/>
      <c r="EE10069"/>
      <c r="EF10069"/>
      <c r="EG10069"/>
      <c r="EH10069"/>
      <c r="EI10069"/>
      <c r="EJ10069"/>
      <c r="EK10069"/>
      <c r="EL10069"/>
      <c r="EM10069"/>
      <c r="EN10069"/>
      <c r="EO10069"/>
      <c r="EP10069"/>
      <c r="EQ10069"/>
      <c r="ER10069"/>
      <c r="ES10069"/>
      <c r="ET10069"/>
      <c r="EU10069"/>
      <c r="EV10069"/>
      <c r="EW10069"/>
      <c r="EX10069"/>
      <c r="EY10069"/>
      <c r="EZ10069"/>
      <c r="FA10069"/>
      <c r="FB10069"/>
      <c r="FC10069"/>
      <c r="FD10069"/>
      <c r="FE10069"/>
      <c r="FF10069"/>
      <c r="FG10069"/>
      <c r="FH10069"/>
      <c r="FI10069"/>
      <c r="FJ10069"/>
      <c r="FK10069"/>
      <c r="FL10069"/>
      <c r="FM10069"/>
      <c r="FN10069"/>
      <c r="FO10069"/>
      <c r="FP10069"/>
      <c r="FQ10069"/>
      <c r="FR10069"/>
      <c r="FS10069"/>
      <c r="FT10069"/>
      <c r="FU10069"/>
      <c r="FV10069"/>
      <c r="FW10069"/>
      <c r="FX10069"/>
      <c r="FY10069"/>
      <c r="FZ10069"/>
      <c r="GA10069"/>
      <c r="GB10069"/>
      <c r="GC10069"/>
      <c r="GD10069"/>
      <c r="GE10069"/>
      <c r="GF10069"/>
      <c r="GG10069"/>
      <c r="GH10069"/>
      <c r="GI10069"/>
      <c r="GJ10069"/>
      <c r="GK10069"/>
      <c r="GL10069"/>
      <c r="GM10069"/>
      <c r="GN10069"/>
      <c r="GO10069"/>
      <c r="GP10069"/>
      <c r="GQ10069"/>
      <c r="GR10069"/>
      <c r="GS10069"/>
      <c r="GT10069"/>
      <c r="GU10069"/>
      <c r="GV10069"/>
      <c r="GW10069"/>
      <c r="GX10069"/>
      <c r="GY10069"/>
      <c r="GZ10069"/>
      <c r="HA10069"/>
      <c r="HB10069"/>
      <c r="HC10069"/>
      <c r="HD10069"/>
      <c r="HE10069"/>
      <c r="HF10069"/>
      <c r="HG10069"/>
      <c r="HH10069"/>
      <c r="HI10069"/>
      <c r="HJ10069"/>
      <c r="HK10069"/>
      <c r="HL10069"/>
      <c r="HM10069"/>
      <c r="HN10069"/>
      <c r="HO10069"/>
      <c r="HP10069"/>
      <c r="HQ10069"/>
      <c r="HR10069"/>
      <c r="HS10069"/>
      <c r="HT10069"/>
      <c r="HU10069"/>
      <c r="HV10069"/>
      <c r="HW10069"/>
      <c r="HX10069"/>
      <c r="HY10069"/>
      <c r="HZ10069"/>
      <c r="IA10069"/>
      <c r="IB10069"/>
      <c r="IC10069"/>
      <c r="ID10069"/>
      <c r="IE10069"/>
      <c r="IF10069"/>
      <c r="IG10069"/>
      <c r="IH10069"/>
      <c r="II10069"/>
      <c r="IJ10069"/>
      <c r="IK10069"/>
      <c r="IL10069"/>
      <c r="IM10069"/>
      <c r="IN10069"/>
      <c r="IO10069"/>
      <c r="IP10069"/>
      <c r="IQ10069"/>
      <c r="IR10069"/>
      <c r="IS10069"/>
      <c r="IT10069"/>
      <c r="IU10069"/>
      <c r="IV10069"/>
    </row>
    <row r="10070" spans="1:256" x14ac:dyDescent="0.2">
      <c r="A10070" s="293" t="s">
        <v>20808</v>
      </c>
      <c r="B10070" s="292">
        <v>3.0000000000000001E-3</v>
      </c>
      <c r="C10070" s="90">
        <v>2.2370997642096849E-3</v>
      </c>
      <c r="D10070" s="88">
        <v>78</v>
      </c>
      <c r="E10070" s="88" t="s">
        <v>147</v>
      </c>
      <c r="F10070" s="294"/>
      <c r="G10070" s="294"/>
      <c r="H10070" s="87" t="s">
        <v>20809</v>
      </c>
      <c r="I10070"/>
      <c r="J10070"/>
      <c r="K10070"/>
      <c r="L10070"/>
      <c r="M10070"/>
      <c r="N10070"/>
      <c r="O10070"/>
      <c r="P10070"/>
      <c r="Q10070"/>
      <c r="R10070"/>
      <c r="S10070"/>
      <c r="T10070"/>
      <c r="U10070"/>
      <c r="V10070"/>
      <c r="W10070"/>
      <c r="X10070"/>
      <c r="Y10070"/>
      <c r="Z10070"/>
      <c r="AA10070"/>
      <c r="AB10070"/>
      <c r="AC10070"/>
      <c r="AD10070"/>
      <c r="AE10070"/>
      <c r="AF10070"/>
      <c r="AG10070"/>
      <c r="AH10070"/>
      <c r="AI10070"/>
      <c r="AJ10070"/>
      <c r="AK10070"/>
      <c r="AL10070"/>
      <c r="AM10070"/>
      <c r="AN10070"/>
      <c r="AO10070"/>
      <c r="AP10070"/>
      <c r="AQ10070"/>
      <c r="AR10070"/>
      <c r="AS10070"/>
      <c r="AT10070"/>
      <c r="AU10070"/>
      <c r="AV10070"/>
      <c r="AW10070"/>
      <c r="AX10070"/>
      <c r="AY10070"/>
      <c r="AZ10070"/>
      <c r="BA10070"/>
      <c r="BB10070"/>
      <c r="BC10070"/>
      <c r="BD10070"/>
      <c r="BE10070"/>
      <c r="BF10070"/>
      <c r="BG10070"/>
      <c r="BH10070"/>
      <c r="BI10070"/>
      <c r="BJ10070"/>
      <c r="BK10070"/>
      <c r="BL10070"/>
      <c r="BM10070"/>
      <c r="BN10070"/>
      <c r="BO10070"/>
      <c r="BP10070"/>
      <c r="BQ10070"/>
      <c r="BR10070"/>
      <c r="BS10070"/>
      <c r="BT10070"/>
      <c r="BU10070"/>
      <c r="BV10070"/>
      <c r="BW10070"/>
      <c r="BX10070"/>
      <c r="BY10070"/>
      <c r="BZ10070"/>
      <c r="CA10070"/>
      <c r="CB10070"/>
      <c r="CC10070"/>
      <c r="CD10070"/>
      <c r="CE10070"/>
      <c r="CF10070"/>
      <c r="CG10070"/>
      <c r="CH10070"/>
      <c r="CI10070"/>
      <c r="CJ10070"/>
      <c r="CK10070"/>
      <c r="CL10070"/>
      <c r="CM10070"/>
      <c r="CN10070"/>
      <c r="CO10070"/>
      <c r="CP10070"/>
      <c r="CQ10070"/>
      <c r="CR10070"/>
      <c r="CS10070"/>
      <c r="CT10070"/>
      <c r="CU10070"/>
      <c r="CV10070"/>
      <c r="CW10070"/>
      <c r="CX10070"/>
      <c r="CY10070"/>
      <c r="CZ10070"/>
      <c r="DA10070"/>
      <c r="DB10070"/>
      <c r="DC10070"/>
      <c r="DD10070"/>
      <c r="DE10070"/>
      <c r="DF10070"/>
      <c r="DG10070"/>
      <c r="DH10070"/>
      <c r="DI10070"/>
      <c r="DJ10070"/>
      <c r="DK10070"/>
      <c r="DL10070"/>
      <c r="DM10070"/>
      <c r="DN10070"/>
      <c r="DO10070"/>
      <c r="DP10070"/>
      <c r="DQ10070"/>
      <c r="DR10070"/>
      <c r="DS10070"/>
      <c r="DT10070"/>
      <c r="DU10070"/>
      <c r="DV10070"/>
      <c r="DW10070"/>
      <c r="DX10070"/>
      <c r="DY10070"/>
      <c r="DZ10070"/>
      <c r="EA10070"/>
      <c r="EB10070"/>
      <c r="EC10070"/>
      <c r="ED10070"/>
      <c r="EE10070"/>
      <c r="EF10070"/>
      <c r="EG10070"/>
      <c r="EH10070"/>
      <c r="EI10070"/>
      <c r="EJ10070"/>
      <c r="EK10070"/>
      <c r="EL10070"/>
      <c r="EM10070"/>
      <c r="EN10070"/>
      <c r="EO10070"/>
      <c r="EP10070"/>
      <c r="EQ10070"/>
      <c r="ER10070"/>
      <c r="ES10070"/>
      <c r="ET10070"/>
      <c r="EU10070"/>
      <c r="EV10070"/>
      <c r="EW10070"/>
      <c r="EX10070"/>
      <c r="EY10070"/>
      <c r="EZ10070"/>
      <c r="FA10070"/>
      <c r="FB10070"/>
      <c r="FC10070"/>
      <c r="FD10070"/>
      <c r="FE10070"/>
      <c r="FF10070"/>
      <c r="FG10070"/>
      <c r="FH10070"/>
      <c r="FI10070"/>
      <c r="FJ10070"/>
      <c r="FK10070"/>
      <c r="FL10070"/>
      <c r="FM10070"/>
      <c r="FN10070"/>
      <c r="FO10070"/>
      <c r="FP10070"/>
      <c r="FQ10070"/>
      <c r="FR10070"/>
      <c r="FS10070"/>
      <c r="FT10070"/>
      <c r="FU10070"/>
      <c r="FV10070"/>
      <c r="FW10070"/>
      <c r="FX10070"/>
      <c r="FY10070"/>
      <c r="FZ10070"/>
      <c r="GA10070"/>
      <c r="GB10070"/>
      <c r="GC10070"/>
      <c r="GD10070"/>
      <c r="GE10070"/>
      <c r="GF10070"/>
      <c r="GG10070"/>
      <c r="GH10070"/>
      <c r="GI10070"/>
      <c r="GJ10070"/>
      <c r="GK10070"/>
      <c r="GL10070"/>
      <c r="GM10070"/>
      <c r="GN10070"/>
      <c r="GO10070"/>
      <c r="GP10070"/>
      <c r="GQ10070"/>
      <c r="GR10070"/>
      <c r="GS10070"/>
      <c r="GT10070"/>
      <c r="GU10070"/>
      <c r="GV10070"/>
      <c r="GW10070"/>
      <c r="GX10070"/>
      <c r="GY10070"/>
      <c r="GZ10070"/>
      <c r="HA10070"/>
      <c r="HB10070"/>
      <c r="HC10070"/>
      <c r="HD10070"/>
      <c r="HE10070"/>
      <c r="HF10070"/>
      <c r="HG10070"/>
      <c r="HH10070"/>
      <c r="HI10070"/>
      <c r="HJ10070"/>
      <c r="HK10070"/>
      <c r="HL10070"/>
      <c r="HM10070"/>
      <c r="HN10070"/>
      <c r="HO10070"/>
      <c r="HP10070"/>
      <c r="HQ10070"/>
      <c r="HR10070"/>
      <c r="HS10070"/>
      <c r="HT10070"/>
      <c r="HU10070"/>
      <c r="HV10070"/>
      <c r="HW10070"/>
      <c r="HX10070"/>
      <c r="HY10070"/>
      <c r="HZ10070"/>
      <c r="IA10070"/>
      <c r="IB10070"/>
      <c r="IC10070"/>
      <c r="ID10070"/>
      <c r="IE10070"/>
      <c r="IF10070"/>
      <c r="IG10070"/>
      <c r="IH10070"/>
      <c r="II10070"/>
      <c r="IJ10070"/>
      <c r="IK10070"/>
      <c r="IL10070"/>
      <c r="IM10070"/>
      <c r="IN10070"/>
      <c r="IO10070"/>
      <c r="IP10070"/>
      <c r="IQ10070"/>
      <c r="IR10070"/>
      <c r="IS10070"/>
      <c r="IT10070"/>
      <c r="IU10070"/>
      <c r="IV10070"/>
    </row>
    <row r="10071" spans="1:256" x14ac:dyDescent="0.2">
      <c r="A10071" s="293" t="s">
        <v>20810</v>
      </c>
      <c r="B10071" s="292">
        <v>0.02</v>
      </c>
      <c r="C10071" s="90">
        <v>1.4913998428064566E-2</v>
      </c>
      <c r="D10071" s="88">
        <v>78</v>
      </c>
      <c r="E10071" s="88" t="s">
        <v>147</v>
      </c>
      <c r="F10071" s="294"/>
      <c r="G10071" s="294"/>
      <c r="H10071" s="87" t="s">
        <v>20811</v>
      </c>
      <c r="I10071"/>
      <c r="J10071"/>
      <c r="K10071"/>
      <c r="L10071"/>
      <c r="M10071"/>
      <c r="N10071"/>
      <c r="O10071"/>
      <c r="P10071"/>
      <c r="Q10071"/>
      <c r="R10071"/>
      <c r="S10071"/>
      <c r="T10071"/>
      <c r="U10071"/>
      <c r="V10071"/>
      <c r="W10071"/>
      <c r="X10071"/>
      <c r="Y10071"/>
      <c r="Z10071"/>
      <c r="AA10071"/>
      <c r="AB10071"/>
      <c r="AC10071"/>
      <c r="AD10071"/>
      <c r="AE10071"/>
      <c r="AF10071"/>
      <c r="AG10071"/>
      <c r="AH10071"/>
      <c r="AI10071"/>
      <c r="AJ10071"/>
      <c r="AK10071"/>
      <c r="AL10071"/>
      <c r="AM10071"/>
      <c r="AN10071"/>
      <c r="AO10071"/>
      <c r="AP10071"/>
      <c r="AQ10071"/>
      <c r="AR10071"/>
      <c r="AS10071"/>
      <c r="AT10071"/>
      <c r="AU10071"/>
      <c r="AV10071"/>
      <c r="AW10071"/>
      <c r="AX10071"/>
      <c r="AY10071"/>
      <c r="AZ10071"/>
      <c r="BA10071"/>
      <c r="BB10071"/>
      <c r="BC10071"/>
      <c r="BD10071"/>
      <c r="BE10071"/>
      <c r="BF10071"/>
      <c r="BG10071"/>
      <c r="BH10071"/>
      <c r="BI10071"/>
      <c r="BJ10071"/>
      <c r="BK10071"/>
      <c r="BL10071"/>
      <c r="BM10071"/>
      <c r="BN10071"/>
      <c r="BO10071"/>
      <c r="BP10071"/>
      <c r="BQ10071"/>
      <c r="BR10071"/>
      <c r="BS10071"/>
      <c r="BT10071"/>
      <c r="BU10071"/>
      <c r="BV10071"/>
      <c r="BW10071"/>
      <c r="BX10071"/>
      <c r="BY10071"/>
      <c r="BZ10071"/>
      <c r="CA10071"/>
      <c r="CB10071"/>
      <c r="CC10071"/>
      <c r="CD10071"/>
      <c r="CE10071"/>
      <c r="CF10071"/>
      <c r="CG10071"/>
      <c r="CH10071"/>
      <c r="CI10071"/>
      <c r="CJ10071"/>
      <c r="CK10071"/>
      <c r="CL10071"/>
      <c r="CM10071"/>
      <c r="CN10071"/>
      <c r="CO10071"/>
      <c r="CP10071"/>
      <c r="CQ10071"/>
      <c r="CR10071"/>
      <c r="CS10071"/>
      <c r="CT10071"/>
      <c r="CU10071"/>
      <c r="CV10071"/>
      <c r="CW10071"/>
      <c r="CX10071"/>
      <c r="CY10071"/>
      <c r="CZ10071"/>
      <c r="DA10071"/>
      <c r="DB10071"/>
      <c r="DC10071"/>
      <c r="DD10071"/>
      <c r="DE10071"/>
      <c r="DF10071"/>
      <c r="DG10071"/>
      <c r="DH10071"/>
      <c r="DI10071"/>
      <c r="DJ10071"/>
      <c r="DK10071"/>
      <c r="DL10071"/>
      <c r="DM10071"/>
      <c r="DN10071"/>
      <c r="DO10071"/>
      <c r="DP10071"/>
      <c r="DQ10071"/>
      <c r="DR10071"/>
      <c r="DS10071"/>
      <c r="DT10071"/>
      <c r="DU10071"/>
      <c r="DV10071"/>
      <c r="DW10071"/>
      <c r="DX10071"/>
      <c r="DY10071"/>
      <c r="DZ10071"/>
      <c r="EA10071"/>
      <c r="EB10071"/>
      <c r="EC10071"/>
      <c r="ED10071"/>
      <c r="EE10071"/>
      <c r="EF10071"/>
      <c r="EG10071"/>
      <c r="EH10071"/>
      <c r="EI10071"/>
      <c r="EJ10071"/>
      <c r="EK10071"/>
      <c r="EL10071"/>
      <c r="EM10071"/>
      <c r="EN10071"/>
      <c r="EO10071"/>
      <c r="EP10071"/>
      <c r="EQ10071"/>
      <c r="ER10071"/>
      <c r="ES10071"/>
      <c r="ET10071"/>
      <c r="EU10071"/>
      <c r="EV10071"/>
      <c r="EW10071"/>
      <c r="EX10071"/>
      <c r="EY10071"/>
      <c r="EZ10071"/>
      <c r="FA10071"/>
      <c r="FB10071"/>
      <c r="FC10071"/>
      <c r="FD10071"/>
      <c r="FE10071"/>
      <c r="FF10071"/>
      <c r="FG10071"/>
      <c r="FH10071"/>
      <c r="FI10071"/>
      <c r="FJ10071"/>
      <c r="FK10071"/>
      <c r="FL10071"/>
      <c r="FM10071"/>
      <c r="FN10071"/>
      <c r="FO10071"/>
      <c r="FP10071"/>
      <c r="FQ10071"/>
      <c r="FR10071"/>
      <c r="FS10071"/>
      <c r="FT10071"/>
      <c r="FU10071"/>
      <c r="FV10071"/>
      <c r="FW10071"/>
      <c r="FX10071"/>
      <c r="FY10071"/>
      <c r="FZ10071"/>
      <c r="GA10071"/>
      <c r="GB10071"/>
      <c r="GC10071"/>
      <c r="GD10071"/>
      <c r="GE10071"/>
      <c r="GF10071"/>
      <c r="GG10071"/>
      <c r="GH10071"/>
      <c r="GI10071"/>
      <c r="GJ10071"/>
      <c r="GK10071"/>
      <c r="GL10071"/>
      <c r="GM10071"/>
      <c r="GN10071"/>
      <c r="GO10071"/>
      <c r="GP10071"/>
      <c r="GQ10071"/>
      <c r="GR10071"/>
      <c r="GS10071"/>
      <c r="GT10071"/>
      <c r="GU10071"/>
      <c r="GV10071"/>
      <c r="GW10071"/>
      <c r="GX10071"/>
      <c r="GY10071"/>
      <c r="GZ10071"/>
      <c r="HA10071"/>
      <c r="HB10071"/>
      <c r="HC10071"/>
      <c r="HD10071"/>
      <c r="HE10071"/>
      <c r="HF10071"/>
      <c r="HG10071"/>
      <c r="HH10071"/>
      <c r="HI10071"/>
      <c r="HJ10071"/>
      <c r="HK10071"/>
      <c r="HL10071"/>
      <c r="HM10071"/>
      <c r="HN10071"/>
      <c r="HO10071"/>
      <c r="HP10071"/>
      <c r="HQ10071"/>
      <c r="HR10071"/>
      <c r="HS10071"/>
      <c r="HT10071"/>
      <c r="HU10071"/>
      <c r="HV10071"/>
      <c r="HW10071"/>
      <c r="HX10071"/>
      <c r="HY10071"/>
      <c r="HZ10071"/>
      <c r="IA10071"/>
      <c r="IB10071"/>
      <c r="IC10071"/>
      <c r="ID10071"/>
      <c r="IE10071"/>
      <c r="IF10071"/>
      <c r="IG10071"/>
      <c r="IH10071"/>
      <c r="II10071"/>
      <c r="IJ10071"/>
      <c r="IK10071"/>
      <c r="IL10071"/>
      <c r="IM10071"/>
      <c r="IN10071"/>
      <c r="IO10071"/>
      <c r="IP10071"/>
      <c r="IQ10071"/>
      <c r="IR10071"/>
      <c r="IS10071"/>
      <c r="IT10071"/>
      <c r="IU10071"/>
      <c r="IV10071"/>
    </row>
    <row r="10072" spans="1:256" x14ac:dyDescent="0.2">
      <c r="A10072" s="293" t="s">
        <v>20812</v>
      </c>
      <c r="B10072" s="292">
        <v>5.0000000000000001E-3</v>
      </c>
      <c r="C10072" s="90">
        <v>3.7284996070161415E-3</v>
      </c>
      <c r="D10072" s="88">
        <v>78</v>
      </c>
      <c r="E10072" s="88" t="s">
        <v>147</v>
      </c>
      <c r="F10072" s="294"/>
      <c r="G10072" s="294"/>
      <c r="H10072" s="87" t="s">
        <v>20813</v>
      </c>
      <c r="I10072"/>
      <c r="J10072"/>
      <c r="K10072"/>
      <c r="L10072"/>
      <c r="M10072"/>
      <c r="N10072"/>
      <c r="O10072"/>
      <c r="P10072"/>
      <c r="Q10072"/>
      <c r="R10072"/>
      <c r="S10072"/>
      <c r="T10072"/>
      <c r="U10072"/>
      <c r="V10072"/>
      <c r="W10072"/>
      <c r="X10072"/>
      <c r="Y10072"/>
      <c r="Z10072"/>
      <c r="AA10072"/>
      <c r="AB10072"/>
      <c r="AC10072"/>
      <c r="AD10072"/>
      <c r="AE10072"/>
      <c r="AF10072"/>
      <c r="AG10072"/>
      <c r="AH10072"/>
      <c r="AI10072"/>
      <c r="AJ10072"/>
      <c r="AK10072"/>
      <c r="AL10072"/>
      <c r="AM10072"/>
      <c r="AN10072"/>
      <c r="AO10072"/>
      <c r="AP10072"/>
      <c r="AQ10072"/>
      <c r="AR10072"/>
      <c r="AS10072"/>
      <c r="AT10072"/>
      <c r="AU10072"/>
      <c r="AV10072"/>
      <c r="AW10072"/>
      <c r="AX10072"/>
      <c r="AY10072"/>
      <c r="AZ10072"/>
      <c r="BA10072"/>
      <c r="BB10072"/>
      <c r="BC10072"/>
      <c r="BD10072"/>
      <c r="BE10072"/>
      <c r="BF10072"/>
      <c r="BG10072"/>
      <c r="BH10072"/>
      <c r="BI10072"/>
      <c r="BJ10072"/>
      <c r="BK10072"/>
      <c r="BL10072"/>
      <c r="BM10072"/>
      <c r="BN10072"/>
      <c r="BO10072"/>
      <c r="BP10072"/>
      <c r="BQ10072"/>
      <c r="BR10072"/>
      <c r="BS10072"/>
      <c r="BT10072"/>
      <c r="BU10072"/>
      <c r="BV10072"/>
      <c r="BW10072"/>
      <c r="BX10072"/>
      <c r="BY10072"/>
      <c r="BZ10072"/>
      <c r="CA10072"/>
      <c r="CB10072"/>
      <c r="CC10072"/>
      <c r="CD10072"/>
      <c r="CE10072"/>
      <c r="CF10072"/>
      <c r="CG10072"/>
      <c r="CH10072"/>
      <c r="CI10072"/>
      <c r="CJ10072"/>
      <c r="CK10072"/>
      <c r="CL10072"/>
      <c r="CM10072"/>
      <c r="CN10072"/>
      <c r="CO10072"/>
      <c r="CP10072"/>
      <c r="CQ10072"/>
      <c r="CR10072"/>
      <c r="CS10072"/>
      <c r="CT10072"/>
      <c r="CU10072"/>
      <c r="CV10072"/>
      <c r="CW10072"/>
      <c r="CX10072"/>
      <c r="CY10072"/>
      <c r="CZ10072"/>
      <c r="DA10072"/>
      <c r="DB10072"/>
      <c r="DC10072"/>
      <c r="DD10072"/>
      <c r="DE10072"/>
      <c r="DF10072"/>
      <c r="DG10072"/>
      <c r="DH10072"/>
      <c r="DI10072"/>
      <c r="DJ10072"/>
      <c r="DK10072"/>
      <c r="DL10072"/>
      <c r="DM10072"/>
      <c r="DN10072"/>
      <c r="DO10072"/>
      <c r="DP10072"/>
      <c r="DQ10072"/>
      <c r="DR10072"/>
      <c r="DS10072"/>
      <c r="DT10072"/>
      <c r="DU10072"/>
      <c r="DV10072"/>
      <c r="DW10072"/>
      <c r="DX10072"/>
      <c r="DY10072"/>
      <c r="DZ10072"/>
      <c r="EA10072"/>
      <c r="EB10072"/>
      <c r="EC10072"/>
      <c r="ED10072"/>
      <c r="EE10072"/>
      <c r="EF10072"/>
      <c r="EG10072"/>
      <c r="EH10072"/>
      <c r="EI10072"/>
      <c r="EJ10072"/>
      <c r="EK10072"/>
      <c r="EL10072"/>
      <c r="EM10072"/>
      <c r="EN10072"/>
      <c r="EO10072"/>
      <c r="EP10072"/>
      <c r="EQ10072"/>
      <c r="ER10072"/>
      <c r="ES10072"/>
      <c r="ET10072"/>
      <c r="EU10072"/>
      <c r="EV10072"/>
      <c r="EW10072"/>
      <c r="EX10072"/>
      <c r="EY10072"/>
      <c r="EZ10072"/>
      <c r="FA10072"/>
      <c r="FB10072"/>
      <c r="FC10072"/>
      <c r="FD10072"/>
      <c r="FE10072"/>
      <c r="FF10072"/>
      <c r="FG10072"/>
      <c r="FH10072"/>
      <c r="FI10072"/>
      <c r="FJ10072"/>
      <c r="FK10072"/>
      <c r="FL10072"/>
      <c r="FM10072"/>
      <c r="FN10072"/>
      <c r="FO10072"/>
      <c r="FP10072"/>
      <c r="FQ10072"/>
      <c r="FR10072"/>
      <c r="FS10072"/>
      <c r="FT10072"/>
      <c r="FU10072"/>
      <c r="FV10072"/>
      <c r="FW10072"/>
      <c r="FX10072"/>
      <c r="FY10072"/>
      <c r="FZ10072"/>
      <c r="GA10072"/>
      <c r="GB10072"/>
      <c r="GC10072"/>
      <c r="GD10072"/>
      <c r="GE10072"/>
      <c r="GF10072"/>
      <c r="GG10072"/>
      <c r="GH10072"/>
      <c r="GI10072"/>
      <c r="GJ10072"/>
      <c r="GK10072"/>
      <c r="GL10072"/>
      <c r="GM10072"/>
      <c r="GN10072"/>
      <c r="GO10072"/>
      <c r="GP10072"/>
      <c r="GQ10072"/>
      <c r="GR10072"/>
      <c r="GS10072"/>
      <c r="GT10072"/>
      <c r="GU10072"/>
      <c r="GV10072"/>
      <c r="GW10072"/>
      <c r="GX10072"/>
      <c r="GY10072"/>
      <c r="GZ10072"/>
      <c r="HA10072"/>
      <c r="HB10072"/>
      <c r="HC10072"/>
      <c r="HD10072"/>
      <c r="HE10072"/>
      <c r="HF10072"/>
      <c r="HG10072"/>
      <c r="HH10072"/>
      <c r="HI10072"/>
      <c r="HJ10072"/>
      <c r="HK10072"/>
      <c r="HL10072"/>
      <c r="HM10072"/>
      <c r="HN10072"/>
      <c r="HO10072"/>
      <c r="HP10072"/>
      <c r="HQ10072"/>
      <c r="HR10072"/>
      <c r="HS10072"/>
      <c r="HT10072"/>
      <c r="HU10072"/>
      <c r="HV10072"/>
      <c r="HW10072"/>
      <c r="HX10072"/>
      <c r="HY10072"/>
      <c r="HZ10072"/>
      <c r="IA10072"/>
      <c r="IB10072"/>
      <c r="IC10072"/>
      <c r="ID10072"/>
      <c r="IE10072"/>
      <c r="IF10072"/>
      <c r="IG10072"/>
      <c r="IH10072"/>
      <c r="II10072"/>
      <c r="IJ10072"/>
      <c r="IK10072"/>
      <c r="IL10072"/>
      <c r="IM10072"/>
      <c r="IN10072"/>
      <c r="IO10072"/>
      <c r="IP10072"/>
      <c r="IQ10072"/>
      <c r="IR10072"/>
      <c r="IS10072"/>
      <c r="IT10072"/>
      <c r="IU10072"/>
      <c r="IV10072"/>
    </row>
    <row r="10073" spans="1:256" x14ac:dyDescent="0.2">
      <c r="A10073" s="293" t="s">
        <v>20814</v>
      </c>
      <c r="B10073" s="292">
        <v>0.02</v>
      </c>
      <c r="C10073" s="90">
        <v>1.4913998428064566E-2</v>
      </c>
      <c r="D10073" s="88">
        <v>78</v>
      </c>
      <c r="E10073" s="88" t="s">
        <v>147</v>
      </c>
      <c r="F10073" s="294"/>
      <c r="G10073" s="294"/>
      <c r="H10073" s="87" t="s">
        <v>20815</v>
      </c>
      <c r="I10073"/>
      <c r="J10073"/>
      <c r="K10073"/>
      <c r="L10073"/>
      <c r="M10073"/>
      <c r="N10073"/>
      <c r="O10073"/>
      <c r="P10073"/>
      <c r="Q10073"/>
      <c r="R10073"/>
      <c r="S10073"/>
      <c r="T10073"/>
      <c r="U10073"/>
      <c r="V10073"/>
      <c r="W10073"/>
      <c r="X10073"/>
      <c r="Y10073"/>
      <c r="Z10073"/>
      <c r="AA10073"/>
      <c r="AB10073"/>
      <c r="AC10073"/>
      <c r="AD10073"/>
      <c r="AE10073"/>
      <c r="AF10073"/>
      <c r="AG10073"/>
      <c r="AH10073"/>
      <c r="AI10073"/>
      <c r="AJ10073"/>
      <c r="AK10073"/>
      <c r="AL10073"/>
      <c r="AM10073"/>
      <c r="AN10073"/>
      <c r="AO10073"/>
      <c r="AP10073"/>
      <c r="AQ10073"/>
      <c r="AR10073"/>
      <c r="AS10073"/>
      <c r="AT10073"/>
      <c r="AU10073"/>
      <c r="AV10073"/>
      <c r="AW10073"/>
      <c r="AX10073"/>
      <c r="AY10073"/>
      <c r="AZ10073"/>
      <c r="BA10073"/>
      <c r="BB10073"/>
      <c r="BC10073"/>
      <c r="BD10073"/>
      <c r="BE10073"/>
      <c r="BF10073"/>
      <c r="BG10073"/>
      <c r="BH10073"/>
      <c r="BI10073"/>
      <c r="BJ10073"/>
      <c r="BK10073"/>
      <c r="BL10073"/>
      <c r="BM10073"/>
      <c r="BN10073"/>
      <c r="BO10073"/>
      <c r="BP10073"/>
      <c r="BQ10073"/>
      <c r="BR10073"/>
      <c r="BS10073"/>
      <c r="BT10073"/>
      <c r="BU10073"/>
      <c r="BV10073"/>
      <c r="BW10073"/>
      <c r="BX10073"/>
      <c r="BY10073"/>
      <c r="BZ10073"/>
      <c r="CA10073"/>
      <c r="CB10073"/>
      <c r="CC10073"/>
      <c r="CD10073"/>
      <c r="CE10073"/>
      <c r="CF10073"/>
      <c r="CG10073"/>
      <c r="CH10073"/>
      <c r="CI10073"/>
      <c r="CJ10073"/>
      <c r="CK10073"/>
      <c r="CL10073"/>
      <c r="CM10073"/>
      <c r="CN10073"/>
      <c r="CO10073"/>
      <c r="CP10073"/>
      <c r="CQ10073"/>
      <c r="CR10073"/>
      <c r="CS10073"/>
      <c r="CT10073"/>
      <c r="CU10073"/>
      <c r="CV10073"/>
      <c r="CW10073"/>
      <c r="CX10073"/>
      <c r="CY10073"/>
      <c r="CZ10073"/>
      <c r="DA10073"/>
      <c r="DB10073"/>
      <c r="DC10073"/>
      <c r="DD10073"/>
      <c r="DE10073"/>
      <c r="DF10073"/>
      <c r="DG10073"/>
      <c r="DH10073"/>
      <c r="DI10073"/>
      <c r="DJ10073"/>
      <c r="DK10073"/>
      <c r="DL10073"/>
      <c r="DM10073"/>
      <c r="DN10073"/>
      <c r="DO10073"/>
      <c r="DP10073"/>
      <c r="DQ10073"/>
      <c r="DR10073"/>
      <c r="DS10073"/>
      <c r="DT10073"/>
      <c r="DU10073"/>
      <c r="DV10073"/>
      <c r="DW10073"/>
      <c r="DX10073"/>
      <c r="DY10073"/>
      <c r="DZ10073"/>
      <c r="EA10073"/>
      <c r="EB10073"/>
      <c r="EC10073"/>
      <c r="ED10073"/>
      <c r="EE10073"/>
      <c r="EF10073"/>
      <c r="EG10073"/>
      <c r="EH10073"/>
      <c r="EI10073"/>
      <c r="EJ10073"/>
      <c r="EK10073"/>
      <c r="EL10073"/>
      <c r="EM10073"/>
      <c r="EN10073"/>
      <c r="EO10073"/>
      <c r="EP10073"/>
      <c r="EQ10073"/>
      <c r="ER10073"/>
      <c r="ES10073"/>
      <c r="ET10073"/>
      <c r="EU10073"/>
      <c r="EV10073"/>
      <c r="EW10073"/>
      <c r="EX10073"/>
      <c r="EY10073"/>
      <c r="EZ10073"/>
      <c r="FA10073"/>
      <c r="FB10073"/>
      <c r="FC10073"/>
      <c r="FD10073"/>
      <c r="FE10073"/>
      <c r="FF10073"/>
      <c r="FG10073"/>
      <c r="FH10073"/>
      <c r="FI10073"/>
      <c r="FJ10073"/>
      <c r="FK10073"/>
      <c r="FL10073"/>
      <c r="FM10073"/>
      <c r="FN10073"/>
      <c r="FO10073"/>
      <c r="FP10073"/>
      <c r="FQ10073"/>
      <c r="FR10073"/>
      <c r="FS10073"/>
      <c r="FT10073"/>
      <c r="FU10073"/>
      <c r="FV10073"/>
      <c r="FW10073"/>
      <c r="FX10073"/>
      <c r="FY10073"/>
      <c r="FZ10073"/>
      <c r="GA10073"/>
      <c r="GB10073"/>
      <c r="GC10073"/>
      <c r="GD10073"/>
      <c r="GE10073"/>
      <c r="GF10073"/>
      <c r="GG10073"/>
      <c r="GH10073"/>
      <c r="GI10073"/>
      <c r="GJ10073"/>
      <c r="GK10073"/>
      <c r="GL10073"/>
      <c r="GM10073"/>
      <c r="GN10073"/>
      <c r="GO10073"/>
      <c r="GP10073"/>
      <c r="GQ10073"/>
      <c r="GR10073"/>
      <c r="GS10073"/>
      <c r="GT10073"/>
      <c r="GU10073"/>
      <c r="GV10073"/>
      <c r="GW10073"/>
      <c r="GX10073"/>
      <c r="GY10073"/>
      <c r="GZ10073"/>
      <c r="HA10073"/>
      <c r="HB10073"/>
      <c r="HC10073"/>
      <c r="HD10073"/>
      <c r="HE10073"/>
      <c r="HF10073"/>
      <c r="HG10073"/>
      <c r="HH10073"/>
      <c r="HI10073"/>
      <c r="HJ10073"/>
      <c r="HK10073"/>
      <c r="HL10073"/>
      <c r="HM10073"/>
      <c r="HN10073"/>
      <c r="HO10073"/>
      <c r="HP10073"/>
      <c r="HQ10073"/>
      <c r="HR10073"/>
      <c r="HS10073"/>
      <c r="HT10073"/>
      <c r="HU10073"/>
      <c r="HV10073"/>
      <c r="HW10073"/>
      <c r="HX10073"/>
      <c r="HY10073"/>
      <c r="HZ10073"/>
      <c r="IA10073"/>
      <c r="IB10073"/>
      <c r="IC10073"/>
      <c r="ID10073"/>
      <c r="IE10073"/>
      <c r="IF10073"/>
      <c r="IG10073"/>
      <c r="IH10073"/>
      <c r="II10073"/>
      <c r="IJ10073"/>
      <c r="IK10073"/>
      <c r="IL10073"/>
      <c r="IM10073"/>
      <c r="IN10073"/>
      <c r="IO10073"/>
      <c r="IP10073"/>
      <c r="IQ10073"/>
      <c r="IR10073"/>
      <c r="IS10073"/>
      <c r="IT10073"/>
      <c r="IU10073"/>
      <c r="IV10073"/>
    </row>
    <row r="10074" spans="1:256" x14ac:dyDescent="0.2">
      <c r="A10074" s="293" t="s">
        <v>20816</v>
      </c>
      <c r="B10074" s="292">
        <v>2E-3</v>
      </c>
      <c r="C10074" s="90">
        <v>1.4913998428064566E-3</v>
      </c>
      <c r="D10074" s="88">
        <v>78</v>
      </c>
      <c r="E10074" s="88" t="s">
        <v>147</v>
      </c>
      <c r="F10074" s="294"/>
      <c r="G10074" s="294"/>
      <c r="H10074" s="87" t="s">
        <v>20817</v>
      </c>
      <c r="I10074"/>
      <c r="J10074"/>
      <c r="K10074"/>
      <c r="L10074"/>
      <c r="M10074"/>
      <c r="N10074"/>
      <c r="O10074"/>
      <c r="P10074"/>
      <c r="Q10074"/>
      <c r="R10074"/>
      <c r="S10074"/>
      <c r="T10074"/>
      <c r="U10074"/>
      <c r="V10074"/>
      <c r="W10074"/>
      <c r="X10074"/>
      <c r="Y10074"/>
      <c r="Z10074"/>
      <c r="AA10074"/>
      <c r="AB10074"/>
      <c r="AC10074"/>
      <c r="AD10074"/>
      <c r="AE10074"/>
      <c r="AF10074"/>
      <c r="AG10074"/>
      <c r="AH10074"/>
      <c r="AI10074"/>
      <c r="AJ10074"/>
      <c r="AK10074"/>
      <c r="AL10074"/>
      <c r="AM10074"/>
      <c r="AN10074"/>
      <c r="AO10074"/>
      <c r="AP10074"/>
      <c r="AQ10074"/>
      <c r="AR10074"/>
      <c r="AS10074"/>
      <c r="AT10074"/>
      <c r="AU10074"/>
      <c r="AV10074"/>
      <c r="AW10074"/>
      <c r="AX10074"/>
      <c r="AY10074"/>
      <c r="AZ10074"/>
      <c r="BA10074"/>
      <c r="BB10074"/>
      <c r="BC10074"/>
      <c r="BD10074"/>
      <c r="BE10074"/>
      <c r="BF10074"/>
      <c r="BG10074"/>
      <c r="BH10074"/>
      <c r="BI10074"/>
      <c r="BJ10074"/>
      <c r="BK10074"/>
      <c r="BL10074"/>
      <c r="BM10074"/>
      <c r="BN10074"/>
      <c r="BO10074"/>
      <c r="BP10074"/>
      <c r="BQ10074"/>
      <c r="BR10074"/>
      <c r="BS10074"/>
      <c r="BT10074"/>
      <c r="BU10074"/>
      <c r="BV10074"/>
      <c r="BW10074"/>
      <c r="BX10074"/>
      <c r="BY10074"/>
      <c r="BZ10074"/>
      <c r="CA10074"/>
      <c r="CB10074"/>
      <c r="CC10074"/>
      <c r="CD10074"/>
      <c r="CE10074"/>
      <c r="CF10074"/>
      <c r="CG10074"/>
      <c r="CH10074"/>
      <c r="CI10074"/>
      <c r="CJ10074"/>
      <c r="CK10074"/>
      <c r="CL10074"/>
      <c r="CM10074"/>
      <c r="CN10074"/>
      <c r="CO10074"/>
      <c r="CP10074"/>
      <c r="CQ10074"/>
      <c r="CR10074"/>
      <c r="CS10074"/>
      <c r="CT10074"/>
      <c r="CU10074"/>
      <c r="CV10074"/>
      <c r="CW10074"/>
      <c r="CX10074"/>
      <c r="CY10074"/>
      <c r="CZ10074"/>
      <c r="DA10074"/>
      <c r="DB10074"/>
      <c r="DC10074"/>
      <c r="DD10074"/>
      <c r="DE10074"/>
      <c r="DF10074"/>
      <c r="DG10074"/>
      <c r="DH10074"/>
      <c r="DI10074"/>
      <c r="DJ10074"/>
      <c r="DK10074"/>
      <c r="DL10074"/>
      <c r="DM10074"/>
      <c r="DN10074"/>
      <c r="DO10074"/>
      <c r="DP10074"/>
      <c r="DQ10074"/>
      <c r="DR10074"/>
      <c r="DS10074"/>
      <c r="DT10074"/>
      <c r="DU10074"/>
      <c r="DV10074"/>
      <c r="DW10074"/>
      <c r="DX10074"/>
      <c r="DY10074"/>
      <c r="DZ10074"/>
      <c r="EA10074"/>
      <c r="EB10074"/>
      <c r="EC10074"/>
      <c r="ED10074"/>
      <c r="EE10074"/>
      <c r="EF10074"/>
      <c r="EG10074"/>
      <c r="EH10074"/>
      <c r="EI10074"/>
      <c r="EJ10074"/>
      <c r="EK10074"/>
      <c r="EL10074"/>
      <c r="EM10074"/>
      <c r="EN10074"/>
      <c r="EO10074"/>
      <c r="EP10074"/>
      <c r="EQ10074"/>
      <c r="ER10074"/>
      <c r="ES10074"/>
      <c r="ET10074"/>
      <c r="EU10074"/>
      <c r="EV10074"/>
      <c r="EW10074"/>
      <c r="EX10074"/>
      <c r="EY10074"/>
      <c r="EZ10074"/>
      <c r="FA10074"/>
      <c r="FB10074"/>
      <c r="FC10074"/>
      <c r="FD10074"/>
      <c r="FE10074"/>
      <c r="FF10074"/>
      <c r="FG10074"/>
      <c r="FH10074"/>
      <c r="FI10074"/>
      <c r="FJ10074"/>
      <c r="FK10074"/>
      <c r="FL10074"/>
      <c r="FM10074"/>
      <c r="FN10074"/>
      <c r="FO10074"/>
      <c r="FP10074"/>
      <c r="FQ10074"/>
      <c r="FR10074"/>
      <c r="FS10074"/>
      <c r="FT10074"/>
      <c r="FU10074"/>
      <c r="FV10074"/>
      <c r="FW10074"/>
      <c r="FX10074"/>
      <c r="FY10074"/>
      <c r="FZ10074"/>
      <c r="GA10074"/>
      <c r="GB10074"/>
      <c r="GC10074"/>
      <c r="GD10074"/>
      <c r="GE10074"/>
      <c r="GF10074"/>
      <c r="GG10074"/>
      <c r="GH10074"/>
      <c r="GI10074"/>
      <c r="GJ10074"/>
      <c r="GK10074"/>
      <c r="GL10074"/>
      <c r="GM10074"/>
      <c r="GN10074"/>
      <c r="GO10074"/>
      <c r="GP10074"/>
      <c r="GQ10074"/>
      <c r="GR10074"/>
      <c r="GS10074"/>
      <c r="GT10074"/>
      <c r="GU10074"/>
      <c r="GV10074"/>
      <c r="GW10074"/>
      <c r="GX10074"/>
      <c r="GY10074"/>
      <c r="GZ10074"/>
      <c r="HA10074"/>
      <c r="HB10074"/>
      <c r="HC10074"/>
      <c r="HD10074"/>
      <c r="HE10074"/>
      <c r="HF10074"/>
      <c r="HG10074"/>
      <c r="HH10074"/>
      <c r="HI10074"/>
      <c r="HJ10074"/>
      <c r="HK10074"/>
      <c r="HL10074"/>
      <c r="HM10074"/>
      <c r="HN10074"/>
      <c r="HO10074"/>
      <c r="HP10074"/>
      <c r="HQ10074"/>
      <c r="HR10074"/>
      <c r="HS10074"/>
      <c r="HT10074"/>
      <c r="HU10074"/>
      <c r="HV10074"/>
      <c r="HW10074"/>
      <c r="HX10074"/>
      <c r="HY10074"/>
      <c r="HZ10074"/>
      <c r="IA10074"/>
      <c r="IB10074"/>
      <c r="IC10074"/>
      <c r="ID10074"/>
      <c r="IE10074"/>
      <c r="IF10074"/>
      <c r="IG10074"/>
      <c r="IH10074"/>
      <c r="II10074"/>
      <c r="IJ10074"/>
      <c r="IK10074"/>
      <c r="IL10074"/>
      <c r="IM10074"/>
      <c r="IN10074"/>
      <c r="IO10074"/>
      <c r="IP10074"/>
      <c r="IQ10074"/>
      <c r="IR10074"/>
      <c r="IS10074"/>
      <c r="IT10074"/>
      <c r="IU10074"/>
      <c r="IV10074"/>
    </row>
    <row r="10075" spans="1:256" x14ac:dyDescent="0.2">
      <c r="A10075" s="293" t="s">
        <v>20818</v>
      </c>
      <c r="B10075" s="292">
        <v>0.02</v>
      </c>
      <c r="C10075" s="90">
        <v>1.4913998428064566E-2</v>
      </c>
      <c r="D10075" s="88">
        <v>78</v>
      </c>
      <c r="E10075" s="88" t="s">
        <v>147</v>
      </c>
      <c r="F10075" s="294"/>
      <c r="G10075" s="294"/>
      <c r="H10075" s="87" t="s">
        <v>20819</v>
      </c>
      <c r="I10075"/>
      <c r="J10075"/>
      <c r="K10075"/>
      <c r="L10075"/>
      <c r="M10075"/>
      <c r="N10075"/>
      <c r="O10075"/>
      <c r="P10075"/>
      <c r="Q10075"/>
      <c r="R10075"/>
      <c r="S10075"/>
      <c r="T10075"/>
      <c r="U10075"/>
      <c r="V10075"/>
      <c r="W10075"/>
      <c r="X10075"/>
      <c r="Y10075"/>
      <c r="Z10075"/>
      <c r="AA10075"/>
      <c r="AB10075"/>
      <c r="AC10075"/>
      <c r="AD10075"/>
      <c r="AE10075"/>
      <c r="AF10075"/>
      <c r="AG10075"/>
      <c r="AH10075"/>
      <c r="AI10075"/>
      <c r="AJ10075"/>
      <c r="AK10075"/>
      <c r="AL10075"/>
      <c r="AM10075"/>
      <c r="AN10075"/>
      <c r="AO10075"/>
      <c r="AP10075"/>
      <c r="AQ10075"/>
      <c r="AR10075"/>
      <c r="AS10075"/>
      <c r="AT10075"/>
      <c r="AU10075"/>
      <c r="AV10075"/>
      <c r="AW10075"/>
      <c r="AX10075"/>
      <c r="AY10075"/>
      <c r="AZ10075"/>
      <c r="BA10075"/>
      <c r="BB10075"/>
      <c r="BC10075"/>
      <c r="BD10075"/>
      <c r="BE10075"/>
      <c r="BF10075"/>
      <c r="BG10075"/>
      <c r="BH10075"/>
      <c r="BI10075"/>
      <c r="BJ10075"/>
      <c r="BK10075"/>
      <c r="BL10075"/>
      <c r="BM10075"/>
      <c r="BN10075"/>
      <c r="BO10075"/>
      <c r="BP10075"/>
      <c r="BQ10075"/>
      <c r="BR10075"/>
      <c r="BS10075"/>
      <c r="BT10075"/>
      <c r="BU10075"/>
      <c r="BV10075"/>
      <c r="BW10075"/>
      <c r="BX10075"/>
      <c r="BY10075"/>
      <c r="BZ10075"/>
      <c r="CA10075"/>
      <c r="CB10075"/>
      <c r="CC10075"/>
      <c r="CD10075"/>
      <c r="CE10075"/>
      <c r="CF10075"/>
      <c r="CG10075"/>
      <c r="CH10075"/>
      <c r="CI10075"/>
      <c r="CJ10075"/>
      <c r="CK10075"/>
      <c r="CL10075"/>
      <c r="CM10075"/>
      <c r="CN10075"/>
      <c r="CO10075"/>
      <c r="CP10075"/>
      <c r="CQ10075"/>
      <c r="CR10075"/>
      <c r="CS10075"/>
      <c r="CT10075"/>
      <c r="CU10075"/>
      <c r="CV10075"/>
      <c r="CW10075"/>
      <c r="CX10075"/>
      <c r="CY10075"/>
      <c r="CZ10075"/>
      <c r="DA10075"/>
      <c r="DB10075"/>
      <c r="DC10075"/>
      <c r="DD10075"/>
      <c r="DE10075"/>
      <c r="DF10075"/>
      <c r="DG10075"/>
      <c r="DH10075"/>
      <c r="DI10075"/>
      <c r="DJ10075"/>
      <c r="DK10075"/>
      <c r="DL10075"/>
      <c r="DM10075"/>
      <c r="DN10075"/>
      <c r="DO10075"/>
      <c r="DP10075"/>
      <c r="DQ10075"/>
      <c r="DR10075"/>
      <c r="DS10075"/>
      <c r="DT10075"/>
      <c r="DU10075"/>
      <c r="DV10075"/>
      <c r="DW10075"/>
      <c r="DX10075"/>
      <c r="DY10075"/>
      <c r="DZ10075"/>
      <c r="EA10075"/>
      <c r="EB10075"/>
      <c r="EC10075"/>
      <c r="ED10075"/>
      <c r="EE10075"/>
      <c r="EF10075"/>
      <c r="EG10075"/>
      <c r="EH10075"/>
      <c r="EI10075"/>
      <c r="EJ10075"/>
      <c r="EK10075"/>
      <c r="EL10075"/>
      <c r="EM10075"/>
      <c r="EN10075"/>
      <c r="EO10075"/>
      <c r="EP10075"/>
      <c r="EQ10075"/>
      <c r="ER10075"/>
      <c r="ES10075"/>
      <c r="ET10075"/>
      <c r="EU10075"/>
      <c r="EV10075"/>
      <c r="EW10075"/>
      <c r="EX10075"/>
      <c r="EY10075"/>
      <c r="EZ10075"/>
      <c r="FA10075"/>
      <c r="FB10075"/>
      <c r="FC10075"/>
      <c r="FD10075"/>
      <c r="FE10075"/>
      <c r="FF10075"/>
      <c r="FG10075"/>
      <c r="FH10075"/>
      <c r="FI10075"/>
      <c r="FJ10075"/>
      <c r="FK10075"/>
      <c r="FL10075"/>
      <c r="FM10075"/>
      <c r="FN10075"/>
      <c r="FO10075"/>
      <c r="FP10075"/>
      <c r="FQ10075"/>
      <c r="FR10075"/>
      <c r="FS10075"/>
      <c r="FT10075"/>
      <c r="FU10075"/>
      <c r="FV10075"/>
      <c r="FW10075"/>
      <c r="FX10075"/>
      <c r="FY10075"/>
      <c r="FZ10075"/>
      <c r="GA10075"/>
      <c r="GB10075"/>
      <c r="GC10075"/>
      <c r="GD10075"/>
      <c r="GE10075"/>
      <c r="GF10075"/>
      <c r="GG10075"/>
      <c r="GH10075"/>
      <c r="GI10075"/>
      <c r="GJ10075"/>
      <c r="GK10075"/>
      <c r="GL10075"/>
      <c r="GM10075"/>
      <c r="GN10075"/>
      <c r="GO10075"/>
      <c r="GP10075"/>
      <c r="GQ10075"/>
      <c r="GR10075"/>
      <c r="GS10075"/>
      <c r="GT10075"/>
      <c r="GU10075"/>
      <c r="GV10075"/>
      <c r="GW10075"/>
      <c r="GX10075"/>
      <c r="GY10075"/>
      <c r="GZ10075"/>
      <c r="HA10075"/>
      <c r="HB10075"/>
      <c r="HC10075"/>
      <c r="HD10075"/>
      <c r="HE10075"/>
      <c r="HF10075"/>
      <c r="HG10075"/>
      <c r="HH10075"/>
      <c r="HI10075"/>
      <c r="HJ10075"/>
      <c r="HK10075"/>
      <c r="HL10075"/>
      <c r="HM10075"/>
      <c r="HN10075"/>
      <c r="HO10075"/>
      <c r="HP10075"/>
      <c r="HQ10075"/>
      <c r="HR10075"/>
      <c r="HS10075"/>
      <c r="HT10075"/>
      <c r="HU10075"/>
      <c r="HV10075"/>
      <c r="HW10075"/>
      <c r="HX10075"/>
      <c r="HY10075"/>
      <c r="HZ10075"/>
      <c r="IA10075"/>
      <c r="IB10075"/>
      <c r="IC10075"/>
      <c r="ID10075"/>
      <c r="IE10075"/>
      <c r="IF10075"/>
      <c r="IG10075"/>
      <c r="IH10075"/>
      <c r="II10075"/>
      <c r="IJ10075"/>
      <c r="IK10075"/>
      <c r="IL10075"/>
      <c r="IM10075"/>
      <c r="IN10075"/>
      <c r="IO10075"/>
      <c r="IP10075"/>
      <c r="IQ10075"/>
      <c r="IR10075"/>
      <c r="IS10075"/>
      <c r="IT10075"/>
      <c r="IU10075"/>
      <c r="IV10075"/>
    </row>
    <row r="10076" spans="1:256" x14ac:dyDescent="0.2">
      <c r="A10076" s="293" t="s">
        <v>20820</v>
      </c>
      <c r="B10076" s="292">
        <v>4.0000000000000001E-3</v>
      </c>
      <c r="C10076" s="90">
        <v>2.9827996856129132E-3</v>
      </c>
      <c r="D10076" s="88">
        <v>78</v>
      </c>
      <c r="E10076" s="88" t="s">
        <v>147</v>
      </c>
      <c r="F10076" s="294"/>
      <c r="G10076" s="294"/>
      <c r="H10076" s="87" t="s">
        <v>20821</v>
      </c>
      <c r="I10076"/>
      <c r="J10076"/>
      <c r="K10076"/>
      <c r="L10076"/>
      <c r="M10076"/>
      <c r="N10076"/>
      <c r="O10076"/>
      <c r="P10076"/>
      <c r="Q10076"/>
      <c r="R10076"/>
      <c r="S10076"/>
      <c r="T10076"/>
      <c r="U10076"/>
      <c r="V10076"/>
      <c r="W10076"/>
      <c r="X10076"/>
      <c r="Y10076"/>
      <c r="Z10076"/>
      <c r="AA10076"/>
      <c r="AB10076"/>
      <c r="AC10076"/>
      <c r="AD10076"/>
      <c r="AE10076"/>
      <c r="AF10076"/>
      <c r="AG10076"/>
      <c r="AH10076"/>
      <c r="AI10076"/>
      <c r="AJ10076"/>
      <c r="AK10076"/>
      <c r="AL10076"/>
      <c r="AM10076"/>
      <c r="AN10076"/>
      <c r="AO10076"/>
      <c r="AP10076"/>
      <c r="AQ10076"/>
      <c r="AR10076"/>
      <c r="AS10076"/>
      <c r="AT10076"/>
      <c r="AU10076"/>
      <c r="AV10076"/>
      <c r="AW10076"/>
      <c r="AX10076"/>
      <c r="AY10076"/>
      <c r="AZ10076"/>
      <c r="BA10076"/>
      <c r="BB10076"/>
      <c r="BC10076"/>
      <c r="BD10076"/>
      <c r="BE10076"/>
      <c r="BF10076"/>
      <c r="BG10076"/>
      <c r="BH10076"/>
      <c r="BI10076"/>
      <c r="BJ10076"/>
      <c r="BK10076"/>
      <c r="BL10076"/>
      <c r="BM10076"/>
      <c r="BN10076"/>
      <c r="BO10076"/>
      <c r="BP10076"/>
      <c r="BQ10076"/>
      <c r="BR10076"/>
      <c r="BS10076"/>
      <c r="BT10076"/>
      <c r="BU10076"/>
      <c r="BV10076"/>
      <c r="BW10076"/>
      <c r="BX10076"/>
      <c r="BY10076"/>
      <c r="BZ10076"/>
      <c r="CA10076"/>
      <c r="CB10076"/>
      <c r="CC10076"/>
      <c r="CD10076"/>
      <c r="CE10076"/>
      <c r="CF10076"/>
      <c r="CG10076"/>
      <c r="CH10076"/>
      <c r="CI10076"/>
      <c r="CJ10076"/>
      <c r="CK10076"/>
      <c r="CL10076"/>
      <c r="CM10076"/>
      <c r="CN10076"/>
      <c r="CO10076"/>
      <c r="CP10076"/>
      <c r="CQ10076"/>
      <c r="CR10076"/>
      <c r="CS10076"/>
      <c r="CT10076"/>
      <c r="CU10076"/>
      <c r="CV10076"/>
      <c r="CW10076"/>
      <c r="CX10076"/>
      <c r="CY10076"/>
      <c r="CZ10076"/>
      <c r="DA10076"/>
      <c r="DB10076"/>
      <c r="DC10076"/>
      <c r="DD10076"/>
      <c r="DE10076"/>
      <c r="DF10076"/>
      <c r="DG10076"/>
      <c r="DH10076"/>
      <c r="DI10076"/>
      <c r="DJ10076"/>
      <c r="DK10076"/>
      <c r="DL10076"/>
      <c r="DM10076"/>
      <c r="DN10076"/>
      <c r="DO10076"/>
      <c r="DP10076"/>
      <c r="DQ10076"/>
      <c r="DR10076"/>
      <c r="DS10076"/>
      <c r="DT10076"/>
      <c r="DU10076"/>
      <c r="DV10076"/>
      <c r="DW10076"/>
      <c r="DX10076"/>
      <c r="DY10076"/>
      <c r="DZ10076"/>
      <c r="EA10076"/>
      <c r="EB10076"/>
      <c r="EC10076"/>
      <c r="ED10076"/>
      <c r="EE10076"/>
      <c r="EF10076"/>
      <c r="EG10076"/>
      <c r="EH10076"/>
      <c r="EI10076"/>
      <c r="EJ10076"/>
      <c r="EK10076"/>
      <c r="EL10076"/>
      <c r="EM10076"/>
      <c r="EN10076"/>
      <c r="EO10076"/>
      <c r="EP10076"/>
      <c r="EQ10076"/>
      <c r="ER10076"/>
      <c r="ES10076"/>
      <c r="ET10076"/>
      <c r="EU10076"/>
      <c r="EV10076"/>
      <c r="EW10076"/>
      <c r="EX10076"/>
      <c r="EY10076"/>
      <c r="EZ10076"/>
      <c r="FA10076"/>
      <c r="FB10076"/>
      <c r="FC10076"/>
      <c r="FD10076"/>
      <c r="FE10076"/>
      <c r="FF10076"/>
      <c r="FG10076"/>
      <c r="FH10076"/>
      <c r="FI10076"/>
      <c r="FJ10076"/>
      <c r="FK10076"/>
      <c r="FL10076"/>
      <c r="FM10076"/>
      <c r="FN10076"/>
      <c r="FO10076"/>
      <c r="FP10076"/>
      <c r="FQ10076"/>
      <c r="FR10076"/>
      <c r="FS10076"/>
      <c r="FT10076"/>
      <c r="FU10076"/>
      <c r="FV10076"/>
      <c r="FW10076"/>
      <c r="FX10076"/>
      <c r="FY10076"/>
      <c r="FZ10076"/>
      <c r="GA10076"/>
      <c r="GB10076"/>
      <c r="GC10076"/>
      <c r="GD10076"/>
      <c r="GE10076"/>
      <c r="GF10076"/>
      <c r="GG10076"/>
      <c r="GH10076"/>
      <c r="GI10076"/>
      <c r="GJ10076"/>
      <c r="GK10076"/>
      <c r="GL10076"/>
      <c r="GM10076"/>
      <c r="GN10076"/>
      <c r="GO10076"/>
      <c r="GP10076"/>
      <c r="GQ10076"/>
      <c r="GR10076"/>
      <c r="GS10076"/>
      <c r="GT10076"/>
      <c r="GU10076"/>
      <c r="GV10076"/>
      <c r="GW10076"/>
      <c r="GX10076"/>
      <c r="GY10076"/>
      <c r="GZ10076"/>
      <c r="HA10076"/>
      <c r="HB10076"/>
      <c r="HC10076"/>
      <c r="HD10076"/>
      <c r="HE10076"/>
      <c r="HF10076"/>
      <c r="HG10076"/>
      <c r="HH10076"/>
      <c r="HI10076"/>
      <c r="HJ10076"/>
      <c r="HK10076"/>
      <c r="HL10076"/>
      <c r="HM10076"/>
      <c r="HN10076"/>
      <c r="HO10076"/>
      <c r="HP10076"/>
      <c r="HQ10076"/>
      <c r="HR10076"/>
      <c r="HS10076"/>
      <c r="HT10076"/>
      <c r="HU10076"/>
      <c r="HV10076"/>
      <c r="HW10076"/>
      <c r="HX10076"/>
      <c r="HY10076"/>
      <c r="HZ10076"/>
      <c r="IA10076"/>
      <c r="IB10076"/>
      <c r="IC10076"/>
      <c r="ID10076"/>
      <c r="IE10076"/>
      <c r="IF10076"/>
      <c r="IG10076"/>
      <c r="IH10076"/>
      <c r="II10076"/>
      <c r="IJ10076"/>
      <c r="IK10076"/>
      <c r="IL10076"/>
      <c r="IM10076"/>
      <c r="IN10076"/>
      <c r="IO10076"/>
      <c r="IP10076"/>
      <c r="IQ10076"/>
      <c r="IR10076"/>
      <c r="IS10076"/>
      <c r="IT10076"/>
      <c r="IU10076"/>
      <c r="IV10076"/>
    </row>
    <row r="10077" spans="1:256" ht="15" customHeight="1" x14ac:dyDescent="0.2">
      <c r="A10077" s="293" t="s">
        <v>20822</v>
      </c>
      <c r="B10077" s="292">
        <v>0.01</v>
      </c>
      <c r="C10077" s="90">
        <v>7.456999214032283E-3</v>
      </c>
      <c r="D10077" s="88">
        <v>78</v>
      </c>
      <c r="E10077" s="88" t="s">
        <v>147</v>
      </c>
      <c r="F10077" s="294"/>
      <c r="G10077" s="294"/>
      <c r="H10077" s="87" t="s">
        <v>20823</v>
      </c>
      <c r="I10077"/>
      <c r="J10077"/>
      <c r="K10077"/>
      <c r="L10077"/>
      <c r="M10077"/>
      <c r="N10077"/>
      <c r="O10077"/>
      <c r="P10077"/>
      <c r="Q10077"/>
      <c r="R10077"/>
      <c r="S10077"/>
      <c r="T10077"/>
      <c r="U10077"/>
      <c r="V10077"/>
      <c r="W10077"/>
      <c r="X10077"/>
      <c r="Y10077"/>
      <c r="Z10077"/>
      <c r="AA10077"/>
      <c r="AB10077"/>
      <c r="AC10077"/>
      <c r="AD10077"/>
      <c r="AE10077"/>
      <c r="AF10077"/>
      <c r="AG10077"/>
      <c r="AH10077"/>
      <c r="AI10077"/>
      <c r="AJ10077"/>
      <c r="AK10077"/>
      <c r="AL10077"/>
      <c r="AM10077"/>
      <c r="AN10077"/>
      <c r="AO10077"/>
      <c r="AP10077"/>
      <c r="AQ10077"/>
      <c r="AR10077"/>
      <c r="AS10077"/>
      <c r="AT10077"/>
      <c r="AU10077"/>
      <c r="AV10077"/>
      <c r="AW10077"/>
      <c r="AX10077"/>
      <c r="AY10077"/>
      <c r="AZ10077"/>
      <c r="BA10077"/>
      <c r="BB10077"/>
      <c r="BC10077"/>
      <c r="BD10077"/>
      <c r="BE10077"/>
      <c r="BF10077"/>
      <c r="BG10077"/>
      <c r="BH10077"/>
      <c r="BI10077"/>
      <c r="BJ10077"/>
      <c r="BK10077"/>
      <c r="BL10077"/>
      <c r="BM10077"/>
      <c r="BN10077"/>
      <c r="BO10077"/>
      <c r="BP10077"/>
      <c r="BQ10077"/>
      <c r="BR10077"/>
      <c r="BS10077"/>
      <c r="BT10077"/>
      <c r="BU10077"/>
      <c r="BV10077"/>
      <c r="BW10077"/>
      <c r="BX10077"/>
      <c r="BY10077"/>
      <c r="BZ10077"/>
      <c r="CA10077"/>
      <c r="CB10077"/>
      <c r="CC10077"/>
      <c r="CD10077"/>
      <c r="CE10077"/>
      <c r="CF10077"/>
      <c r="CG10077"/>
      <c r="CH10077"/>
      <c r="CI10077"/>
      <c r="CJ10077"/>
      <c r="CK10077"/>
      <c r="CL10077"/>
      <c r="CM10077"/>
      <c r="CN10077"/>
      <c r="CO10077"/>
      <c r="CP10077"/>
      <c r="CQ10077"/>
      <c r="CR10077"/>
      <c r="CS10077"/>
      <c r="CT10077"/>
      <c r="CU10077"/>
      <c r="CV10077"/>
      <c r="CW10077"/>
      <c r="CX10077"/>
      <c r="CY10077"/>
      <c r="CZ10077"/>
      <c r="DA10077"/>
      <c r="DB10077"/>
      <c r="DC10077"/>
      <c r="DD10077"/>
      <c r="DE10077"/>
      <c r="DF10077"/>
      <c r="DG10077"/>
      <c r="DH10077"/>
      <c r="DI10077"/>
      <c r="DJ10077"/>
      <c r="DK10077"/>
      <c r="DL10077"/>
      <c r="DM10077"/>
      <c r="DN10077"/>
      <c r="DO10077"/>
      <c r="DP10077"/>
      <c r="DQ10077"/>
      <c r="DR10077"/>
      <c r="DS10077"/>
      <c r="DT10077"/>
      <c r="DU10077"/>
      <c r="DV10077"/>
      <c r="DW10077"/>
      <c r="DX10077"/>
      <c r="DY10077"/>
      <c r="DZ10077"/>
      <c r="EA10077"/>
      <c r="EB10077"/>
      <c r="EC10077"/>
      <c r="ED10077"/>
      <c r="EE10077"/>
      <c r="EF10077"/>
      <c r="EG10077"/>
      <c r="EH10077"/>
      <c r="EI10077"/>
      <c r="EJ10077"/>
      <c r="EK10077"/>
      <c r="EL10077"/>
      <c r="EM10077"/>
      <c r="EN10077"/>
      <c r="EO10077"/>
      <c r="EP10077"/>
      <c r="EQ10077"/>
      <c r="ER10077"/>
      <c r="ES10077"/>
      <c r="ET10077"/>
      <c r="EU10077"/>
      <c r="EV10077"/>
      <c r="EW10077"/>
      <c r="EX10077"/>
      <c r="EY10077"/>
      <c r="EZ10077"/>
      <c r="FA10077"/>
      <c r="FB10077"/>
      <c r="FC10077"/>
      <c r="FD10077"/>
      <c r="FE10077"/>
      <c r="FF10077"/>
      <c r="FG10077"/>
      <c r="FH10077"/>
      <c r="FI10077"/>
      <c r="FJ10077"/>
      <c r="FK10077"/>
      <c r="FL10077"/>
      <c r="FM10077"/>
      <c r="FN10077"/>
      <c r="FO10077"/>
      <c r="FP10077"/>
      <c r="FQ10077"/>
      <c r="FR10077"/>
      <c r="FS10077"/>
      <c r="FT10077"/>
      <c r="FU10077"/>
      <c r="FV10077"/>
      <c r="FW10077"/>
      <c r="FX10077"/>
      <c r="FY10077"/>
      <c r="FZ10077"/>
      <c r="GA10077"/>
      <c r="GB10077"/>
      <c r="GC10077"/>
      <c r="GD10077"/>
      <c r="GE10077"/>
      <c r="GF10077"/>
      <c r="GG10077"/>
      <c r="GH10077"/>
      <c r="GI10077"/>
      <c r="GJ10077"/>
      <c r="GK10077"/>
      <c r="GL10077"/>
      <c r="GM10077"/>
      <c r="GN10077"/>
      <c r="GO10077"/>
      <c r="GP10077"/>
      <c r="GQ10077"/>
      <c r="GR10077"/>
      <c r="GS10077"/>
      <c r="GT10077"/>
      <c r="GU10077"/>
      <c r="GV10077"/>
      <c r="GW10077"/>
      <c r="GX10077"/>
      <c r="GY10077"/>
      <c r="GZ10077"/>
      <c r="HA10077"/>
      <c r="HB10077"/>
      <c r="HC10077"/>
      <c r="HD10077"/>
      <c r="HE10077"/>
      <c r="HF10077"/>
      <c r="HG10077"/>
      <c r="HH10077"/>
      <c r="HI10077"/>
      <c r="HJ10077"/>
      <c r="HK10077"/>
      <c r="HL10077"/>
      <c r="HM10077"/>
      <c r="HN10077"/>
      <c r="HO10077"/>
      <c r="HP10077"/>
      <c r="HQ10077"/>
      <c r="HR10077"/>
      <c r="HS10077"/>
      <c r="HT10077"/>
      <c r="HU10077"/>
      <c r="HV10077"/>
      <c r="HW10077"/>
      <c r="HX10077"/>
      <c r="HY10077"/>
      <c r="HZ10077"/>
      <c r="IA10077"/>
      <c r="IB10077"/>
      <c r="IC10077"/>
      <c r="ID10077"/>
      <c r="IE10077"/>
      <c r="IF10077"/>
      <c r="IG10077"/>
      <c r="IH10077"/>
      <c r="II10077"/>
      <c r="IJ10077"/>
      <c r="IK10077"/>
      <c r="IL10077"/>
      <c r="IM10077"/>
      <c r="IN10077"/>
      <c r="IO10077"/>
      <c r="IP10077"/>
      <c r="IQ10077"/>
      <c r="IR10077"/>
      <c r="IS10077"/>
      <c r="IT10077"/>
      <c r="IU10077"/>
      <c r="IV10077"/>
    </row>
    <row r="10078" spans="1:256" ht="15" customHeight="1" x14ac:dyDescent="0.2">
      <c r="A10078" s="293" t="s">
        <v>20824</v>
      </c>
      <c r="B10078" s="292">
        <v>0.01</v>
      </c>
      <c r="C10078" s="90">
        <v>7.456999214032283E-3</v>
      </c>
      <c r="D10078" s="88">
        <v>78</v>
      </c>
      <c r="E10078" s="88" t="s">
        <v>147</v>
      </c>
      <c r="F10078" s="294"/>
      <c r="G10078" s="294"/>
      <c r="H10078" s="87" t="s">
        <v>20825</v>
      </c>
      <c r="I10078"/>
      <c r="J10078"/>
      <c r="K10078"/>
      <c r="L10078"/>
      <c r="M10078"/>
      <c r="N10078"/>
      <c r="O10078"/>
      <c r="P10078"/>
      <c r="Q10078"/>
      <c r="R10078"/>
      <c r="S10078"/>
      <c r="T10078"/>
      <c r="U10078"/>
      <c r="V10078"/>
      <c r="W10078"/>
      <c r="X10078"/>
      <c r="Y10078"/>
      <c r="Z10078"/>
      <c r="AA10078"/>
      <c r="AB10078"/>
      <c r="AC10078"/>
      <c r="AD10078"/>
      <c r="AE10078"/>
      <c r="AF10078"/>
      <c r="AG10078"/>
      <c r="AH10078"/>
      <c r="AI10078"/>
      <c r="AJ10078"/>
      <c r="AK10078"/>
      <c r="AL10078"/>
      <c r="AM10078"/>
      <c r="AN10078"/>
      <c r="AO10078"/>
      <c r="AP10078"/>
      <c r="AQ10078"/>
      <c r="AR10078"/>
      <c r="AS10078"/>
      <c r="AT10078"/>
      <c r="AU10078"/>
      <c r="AV10078"/>
      <c r="AW10078"/>
      <c r="AX10078"/>
      <c r="AY10078"/>
      <c r="AZ10078"/>
      <c r="BA10078"/>
      <c r="BB10078"/>
      <c r="BC10078"/>
      <c r="BD10078"/>
      <c r="BE10078"/>
      <c r="BF10078"/>
      <c r="BG10078"/>
      <c r="BH10078"/>
      <c r="BI10078"/>
      <c r="BJ10078"/>
      <c r="BK10078"/>
      <c r="BL10078"/>
      <c r="BM10078"/>
      <c r="BN10078"/>
      <c r="BO10078"/>
      <c r="BP10078"/>
      <c r="BQ10078"/>
      <c r="BR10078"/>
      <c r="BS10078"/>
      <c r="BT10078"/>
      <c r="BU10078"/>
      <c r="BV10078"/>
      <c r="BW10078"/>
      <c r="BX10078"/>
      <c r="BY10078"/>
      <c r="BZ10078"/>
      <c r="CA10078"/>
      <c r="CB10078"/>
      <c r="CC10078"/>
      <c r="CD10078"/>
      <c r="CE10078"/>
      <c r="CF10078"/>
      <c r="CG10078"/>
      <c r="CH10078"/>
      <c r="CI10078"/>
      <c r="CJ10078"/>
      <c r="CK10078"/>
      <c r="CL10078"/>
      <c r="CM10078"/>
      <c r="CN10078"/>
      <c r="CO10078"/>
      <c r="CP10078"/>
      <c r="CQ10078"/>
      <c r="CR10078"/>
      <c r="CS10078"/>
      <c r="CT10078"/>
      <c r="CU10078"/>
      <c r="CV10078"/>
      <c r="CW10078"/>
      <c r="CX10078"/>
      <c r="CY10078"/>
      <c r="CZ10078"/>
      <c r="DA10078"/>
      <c r="DB10078"/>
      <c r="DC10078"/>
      <c r="DD10078"/>
      <c r="DE10078"/>
      <c r="DF10078"/>
      <c r="DG10078"/>
      <c r="DH10078"/>
      <c r="DI10078"/>
      <c r="DJ10078"/>
      <c r="DK10078"/>
      <c r="DL10078"/>
      <c r="DM10078"/>
      <c r="DN10078"/>
      <c r="DO10078"/>
      <c r="DP10078"/>
      <c r="DQ10078"/>
      <c r="DR10078"/>
      <c r="DS10078"/>
      <c r="DT10078"/>
      <c r="DU10078"/>
      <c r="DV10078"/>
      <c r="DW10078"/>
      <c r="DX10078"/>
      <c r="DY10078"/>
      <c r="DZ10078"/>
      <c r="EA10078"/>
      <c r="EB10078"/>
      <c r="EC10078"/>
      <c r="ED10078"/>
      <c r="EE10078"/>
      <c r="EF10078"/>
      <c r="EG10078"/>
      <c r="EH10078"/>
      <c r="EI10078"/>
      <c r="EJ10078"/>
      <c r="EK10078"/>
      <c r="EL10078"/>
      <c r="EM10078"/>
      <c r="EN10078"/>
      <c r="EO10078"/>
      <c r="EP10078"/>
      <c r="EQ10078"/>
      <c r="ER10078"/>
      <c r="ES10078"/>
      <c r="ET10078"/>
      <c r="EU10078"/>
      <c r="EV10078"/>
      <c r="EW10078"/>
      <c r="EX10078"/>
      <c r="EY10078"/>
      <c r="EZ10078"/>
      <c r="FA10078"/>
      <c r="FB10078"/>
      <c r="FC10078"/>
      <c r="FD10078"/>
      <c r="FE10078"/>
      <c r="FF10078"/>
      <c r="FG10078"/>
      <c r="FH10078"/>
      <c r="FI10078"/>
      <c r="FJ10078"/>
      <c r="FK10078"/>
      <c r="FL10078"/>
      <c r="FM10078"/>
      <c r="FN10078"/>
      <c r="FO10078"/>
      <c r="FP10078"/>
      <c r="FQ10078"/>
      <c r="FR10078"/>
      <c r="FS10078"/>
      <c r="FT10078"/>
      <c r="FU10078"/>
      <c r="FV10078"/>
      <c r="FW10078"/>
      <c r="FX10078"/>
      <c r="FY10078"/>
      <c r="FZ10078"/>
      <c r="GA10078"/>
      <c r="GB10078"/>
      <c r="GC10078"/>
      <c r="GD10078"/>
      <c r="GE10078"/>
      <c r="GF10078"/>
      <c r="GG10078"/>
      <c r="GH10078"/>
      <c r="GI10078"/>
      <c r="GJ10078"/>
      <c r="GK10078"/>
      <c r="GL10078"/>
      <c r="GM10078"/>
      <c r="GN10078"/>
      <c r="GO10078"/>
      <c r="GP10078"/>
      <c r="GQ10078"/>
      <c r="GR10078"/>
      <c r="GS10078"/>
      <c r="GT10078"/>
      <c r="GU10078"/>
      <c r="GV10078"/>
      <c r="GW10078"/>
      <c r="GX10078"/>
      <c r="GY10078"/>
      <c r="GZ10078"/>
      <c r="HA10078"/>
      <c r="HB10078"/>
      <c r="HC10078"/>
      <c r="HD10078"/>
      <c r="HE10078"/>
      <c r="HF10078"/>
      <c r="HG10078"/>
      <c r="HH10078"/>
      <c r="HI10078"/>
      <c r="HJ10078"/>
      <c r="HK10078"/>
      <c r="HL10078"/>
      <c r="HM10078"/>
      <c r="HN10078"/>
      <c r="HO10078"/>
      <c r="HP10078"/>
      <c r="HQ10078"/>
      <c r="HR10078"/>
      <c r="HS10078"/>
      <c r="HT10078"/>
      <c r="HU10078"/>
      <c r="HV10078"/>
      <c r="HW10078"/>
      <c r="HX10078"/>
      <c r="HY10078"/>
      <c r="HZ10078"/>
      <c r="IA10078"/>
      <c r="IB10078"/>
      <c r="IC10078"/>
      <c r="ID10078"/>
      <c r="IE10078"/>
      <c r="IF10078"/>
      <c r="IG10078"/>
      <c r="IH10078"/>
      <c r="II10078"/>
      <c r="IJ10078"/>
      <c r="IK10078"/>
      <c r="IL10078"/>
      <c r="IM10078"/>
      <c r="IN10078"/>
      <c r="IO10078"/>
      <c r="IP10078"/>
      <c r="IQ10078"/>
      <c r="IR10078"/>
      <c r="IS10078"/>
      <c r="IT10078"/>
      <c r="IU10078"/>
      <c r="IV10078"/>
    </row>
    <row r="10079" spans="1:256" ht="15" customHeight="1" x14ac:dyDescent="0.2">
      <c r="A10079" s="293" t="s">
        <v>20826</v>
      </c>
      <c r="B10079" s="292">
        <v>0.02</v>
      </c>
      <c r="C10079" s="90">
        <v>1.4913998428064566E-2</v>
      </c>
      <c r="D10079" s="88">
        <v>78</v>
      </c>
      <c r="E10079" s="88" t="s">
        <v>147</v>
      </c>
      <c r="F10079" s="294"/>
      <c r="G10079" s="294"/>
      <c r="H10079" s="87" t="s">
        <v>20827</v>
      </c>
      <c r="I10079"/>
      <c r="J10079"/>
      <c r="K10079"/>
      <c r="L10079"/>
      <c r="M10079"/>
      <c r="N10079"/>
      <c r="O10079"/>
      <c r="P10079"/>
      <c r="Q10079"/>
      <c r="R10079"/>
      <c r="S10079"/>
      <c r="T10079"/>
      <c r="U10079"/>
      <c r="V10079"/>
      <c r="W10079"/>
      <c r="X10079"/>
      <c r="Y10079"/>
      <c r="Z10079"/>
      <c r="AA10079"/>
      <c r="AB10079"/>
      <c r="AC10079"/>
      <c r="AD10079"/>
      <c r="AE10079"/>
      <c r="AF10079"/>
      <c r="AG10079"/>
      <c r="AH10079"/>
      <c r="AI10079"/>
      <c r="AJ10079"/>
      <c r="AK10079"/>
      <c r="AL10079"/>
      <c r="AM10079"/>
      <c r="AN10079"/>
      <c r="AO10079"/>
      <c r="AP10079"/>
      <c r="AQ10079"/>
      <c r="AR10079"/>
      <c r="AS10079"/>
      <c r="AT10079"/>
      <c r="AU10079"/>
      <c r="AV10079"/>
      <c r="AW10079"/>
      <c r="AX10079"/>
      <c r="AY10079"/>
      <c r="AZ10079"/>
      <c r="BA10079"/>
      <c r="BB10079"/>
      <c r="BC10079"/>
      <c r="BD10079"/>
      <c r="BE10079"/>
      <c r="BF10079"/>
      <c r="BG10079"/>
      <c r="BH10079"/>
      <c r="BI10079"/>
      <c r="BJ10079"/>
      <c r="BK10079"/>
      <c r="BL10079"/>
      <c r="BM10079"/>
      <c r="BN10079"/>
      <c r="BO10079"/>
      <c r="BP10079"/>
      <c r="BQ10079"/>
      <c r="BR10079"/>
      <c r="BS10079"/>
      <c r="BT10079"/>
      <c r="BU10079"/>
      <c r="BV10079"/>
      <c r="BW10079"/>
      <c r="BX10079"/>
      <c r="BY10079"/>
      <c r="BZ10079"/>
      <c r="CA10079"/>
      <c r="CB10079"/>
      <c r="CC10079"/>
      <c r="CD10079"/>
      <c r="CE10079"/>
      <c r="CF10079"/>
      <c r="CG10079"/>
      <c r="CH10079"/>
      <c r="CI10079"/>
      <c r="CJ10079"/>
      <c r="CK10079"/>
      <c r="CL10079"/>
      <c r="CM10079"/>
      <c r="CN10079"/>
      <c r="CO10079"/>
      <c r="CP10079"/>
      <c r="CQ10079"/>
      <c r="CR10079"/>
      <c r="CS10079"/>
      <c r="CT10079"/>
      <c r="CU10079"/>
      <c r="CV10079"/>
      <c r="CW10079"/>
      <c r="CX10079"/>
      <c r="CY10079"/>
      <c r="CZ10079"/>
      <c r="DA10079"/>
      <c r="DB10079"/>
      <c r="DC10079"/>
      <c r="DD10079"/>
      <c r="DE10079"/>
      <c r="DF10079"/>
      <c r="DG10079"/>
      <c r="DH10079"/>
      <c r="DI10079"/>
      <c r="DJ10079"/>
      <c r="DK10079"/>
      <c r="DL10079"/>
      <c r="DM10079"/>
      <c r="DN10079"/>
      <c r="DO10079"/>
      <c r="DP10079"/>
      <c r="DQ10079"/>
      <c r="DR10079"/>
      <c r="DS10079"/>
      <c r="DT10079"/>
      <c r="DU10079"/>
      <c r="DV10079"/>
      <c r="DW10079"/>
      <c r="DX10079"/>
      <c r="DY10079"/>
      <c r="DZ10079"/>
      <c r="EA10079"/>
      <c r="EB10079"/>
      <c r="EC10079"/>
      <c r="ED10079"/>
      <c r="EE10079"/>
      <c r="EF10079"/>
      <c r="EG10079"/>
      <c r="EH10079"/>
      <c r="EI10079"/>
      <c r="EJ10079"/>
      <c r="EK10079"/>
      <c r="EL10079"/>
      <c r="EM10079"/>
      <c r="EN10079"/>
      <c r="EO10079"/>
      <c r="EP10079"/>
      <c r="EQ10079"/>
      <c r="ER10079"/>
      <c r="ES10079"/>
      <c r="ET10079"/>
      <c r="EU10079"/>
      <c r="EV10079"/>
      <c r="EW10079"/>
      <c r="EX10079"/>
      <c r="EY10079"/>
      <c r="EZ10079"/>
      <c r="FA10079"/>
      <c r="FB10079"/>
      <c r="FC10079"/>
      <c r="FD10079"/>
      <c r="FE10079"/>
      <c r="FF10079"/>
      <c r="FG10079"/>
      <c r="FH10079"/>
      <c r="FI10079"/>
      <c r="FJ10079"/>
      <c r="FK10079"/>
      <c r="FL10079"/>
      <c r="FM10079"/>
      <c r="FN10079"/>
      <c r="FO10079"/>
      <c r="FP10079"/>
      <c r="FQ10079"/>
      <c r="FR10079"/>
      <c r="FS10079"/>
      <c r="FT10079"/>
      <c r="FU10079"/>
      <c r="FV10079"/>
      <c r="FW10079"/>
      <c r="FX10079"/>
      <c r="FY10079"/>
      <c r="FZ10079"/>
      <c r="GA10079"/>
      <c r="GB10079"/>
      <c r="GC10079"/>
      <c r="GD10079"/>
      <c r="GE10079"/>
      <c r="GF10079"/>
      <c r="GG10079"/>
      <c r="GH10079"/>
      <c r="GI10079"/>
      <c r="GJ10079"/>
      <c r="GK10079"/>
      <c r="GL10079"/>
      <c r="GM10079"/>
      <c r="GN10079"/>
      <c r="GO10079"/>
      <c r="GP10079"/>
      <c r="GQ10079"/>
      <c r="GR10079"/>
      <c r="GS10079"/>
      <c r="GT10079"/>
      <c r="GU10079"/>
      <c r="GV10079"/>
      <c r="GW10079"/>
      <c r="GX10079"/>
      <c r="GY10079"/>
      <c r="GZ10079"/>
      <c r="HA10079"/>
      <c r="HB10079"/>
      <c r="HC10079"/>
      <c r="HD10079"/>
      <c r="HE10079"/>
      <c r="HF10079"/>
      <c r="HG10079"/>
      <c r="HH10079"/>
      <c r="HI10079"/>
      <c r="HJ10079"/>
      <c r="HK10079"/>
      <c r="HL10079"/>
      <c r="HM10079"/>
      <c r="HN10079"/>
      <c r="HO10079"/>
      <c r="HP10079"/>
      <c r="HQ10079"/>
      <c r="HR10079"/>
      <c r="HS10079"/>
      <c r="HT10079"/>
      <c r="HU10079"/>
      <c r="HV10079"/>
      <c r="HW10079"/>
      <c r="HX10079"/>
      <c r="HY10079"/>
      <c r="HZ10079"/>
      <c r="IA10079"/>
      <c r="IB10079"/>
      <c r="IC10079"/>
      <c r="ID10079"/>
      <c r="IE10079"/>
      <c r="IF10079"/>
      <c r="IG10079"/>
      <c r="IH10079"/>
      <c r="II10079"/>
      <c r="IJ10079"/>
      <c r="IK10079"/>
      <c r="IL10079"/>
      <c r="IM10079"/>
      <c r="IN10079"/>
      <c r="IO10079"/>
      <c r="IP10079"/>
      <c r="IQ10079"/>
      <c r="IR10079"/>
      <c r="IS10079"/>
      <c r="IT10079"/>
      <c r="IU10079"/>
      <c r="IV10079"/>
    </row>
    <row r="10080" spans="1:256" ht="15" customHeight="1" x14ac:dyDescent="0.2">
      <c r="A10080" s="293" t="s">
        <v>20828</v>
      </c>
      <c r="B10080" s="292">
        <v>7.0000000000000007E-2</v>
      </c>
      <c r="C10080" s="90">
        <v>5.2198994498225987E-2</v>
      </c>
      <c r="D10080" s="88">
        <v>78</v>
      </c>
      <c r="E10080" s="88" t="s">
        <v>147</v>
      </c>
      <c r="F10080" s="294"/>
      <c r="G10080" s="294"/>
      <c r="H10080" s="87" t="s">
        <v>20829</v>
      </c>
      <c r="I10080"/>
      <c r="J10080"/>
      <c r="K10080"/>
      <c r="L10080"/>
      <c r="M10080"/>
      <c r="N10080"/>
      <c r="O10080"/>
      <c r="P10080"/>
      <c r="Q10080"/>
      <c r="R10080"/>
      <c r="S10080"/>
      <c r="T10080"/>
      <c r="U10080"/>
      <c r="V10080"/>
      <c r="W10080"/>
      <c r="X10080"/>
      <c r="Y10080"/>
      <c r="Z10080"/>
      <c r="AA10080"/>
      <c r="AB10080"/>
      <c r="AC10080"/>
      <c r="AD10080"/>
      <c r="AE10080"/>
      <c r="AF10080"/>
      <c r="AG10080"/>
      <c r="AH10080"/>
      <c r="AI10080"/>
      <c r="AJ10080"/>
      <c r="AK10080"/>
      <c r="AL10080"/>
      <c r="AM10080"/>
      <c r="AN10080"/>
      <c r="AO10080"/>
      <c r="AP10080"/>
      <c r="AQ10080"/>
      <c r="AR10080"/>
      <c r="AS10080"/>
      <c r="AT10080"/>
      <c r="AU10080"/>
      <c r="AV10080"/>
      <c r="AW10080"/>
      <c r="AX10080"/>
      <c r="AY10080"/>
      <c r="AZ10080"/>
      <c r="BA10080"/>
      <c r="BB10080"/>
      <c r="BC10080"/>
      <c r="BD10080"/>
      <c r="BE10080"/>
      <c r="BF10080"/>
      <c r="BG10080"/>
      <c r="BH10080"/>
      <c r="BI10080"/>
      <c r="BJ10080"/>
      <c r="BK10080"/>
      <c r="BL10080"/>
      <c r="BM10080"/>
      <c r="BN10080"/>
      <c r="BO10080"/>
      <c r="BP10080"/>
      <c r="BQ10080"/>
      <c r="BR10080"/>
      <c r="BS10080"/>
      <c r="BT10080"/>
      <c r="BU10080"/>
      <c r="BV10080"/>
      <c r="BW10080"/>
      <c r="BX10080"/>
      <c r="BY10080"/>
      <c r="BZ10080"/>
      <c r="CA10080"/>
      <c r="CB10080"/>
      <c r="CC10080"/>
      <c r="CD10080"/>
      <c r="CE10080"/>
      <c r="CF10080"/>
      <c r="CG10080"/>
      <c r="CH10080"/>
      <c r="CI10080"/>
      <c r="CJ10080"/>
      <c r="CK10080"/>
      <c r="CL10080"/>
      <c r="CM10080"/>
      <c r="CN10080"/>
      <c r="CO10080"/>
      <c r="CP10080"/>
      <c r="CQ10080"/>
      <c r="CR10080"/>
      <c r="CS10080"/>
      <c r="CT10080"/>
      <c r="CU10080"/>
      <c r="CV10080"/>
      <c r="CW10080"/>
      <c r="CX10080"/>
      <c r="CY10080"/>
      <c r="CZ10080"/>
      <c r="DA10080"/>
      <c r="DB10080"/>
      <c r="DC10080"/>
      <c r="DD10080"/>
      <c r="DE10080"/>
      <c r="DF10080"/>
      <c r="DG10080"/>
      <c r="DH10080"/>
      <c r="DI10080"/>
      <c r="DJ10080"/>
      <c r="DK10080"/>
      <c r="DL10080"/>
      <c r="DM10080"/>
      <c r="DN10080"/>
      <c r="DO10080"/>
      <c r="DP10080"/>
      <c r="DQ10080"/>
      <c r="DR10080"/>
      <c r="DS10080"/>
      <c r="DT10080"/>
      <c r="DU10080"/>
      <c r="DV10080"/>
      <c r="DW10080"/>
      <c r="DX10080"/>
      <c r="DY10080"/>
      <c r="DZ10080"/>
      <c r="EA10080"/>
      <c r="EB10080"/>
      <c r="EC10080"/>
      <c r="ED10080"/>
      <c r="EE10080"/>
      <c r="EF10080"/>
      <c r="EG10080"/>
      <c r="EH10080"/>
      <c r="EI10080"/>
      <c r="EJ10080"/>
      <c r="EK10080"/>
      <c r="EL10080"/>
      <c r="EM10080"/>
      <c r="EN10080"/>
      <c r="EO10080"/>
      <c r="EP10080"/>
      <c r="EQ10080"/>
      <c r="ER10080"/>
      <c r="ES10080"/>
      <c r="ET10080"/>
      <c r="EU10080"/>
      <c r="EV10080"/>
      <c r="EW10080"/>
      <c r="EX10080"/>
      <c r="EY10080"/>
      <c r="EZ10080"/>
      <c r="FA10080"/>
      <c r="FB10080"/>
      <c r="FC10080"/>
      <c r="FD10080"/>
      <c r="FE10080"/>
      <c r="FF10080"/>
      <c r="FG10080"/>
      <c r="FH10080"/>
      <c r="FI10080"/>
      <c r="FJ10080"/>
      <c r="FK10080"/>
      <c r="FL10080"/>
      <c r="FM10080"/>
      <c r="FN10080"/>
      <c r="FO10080"/>
      <c r="FP10080"/>
      <c r="FQ10080"/>
      <c r="FR10080"/>
      <c r="FS10080"/>
      <c r="FT10080"/>
      <c r="FU10080"/>
      <c r="FV10080"/>
      <c r="FW10080"/>
      <c r="FX10080"/>
      <c r="FY10080"/>
      <c r="FZ10080"/>
      <c r="GA10080"/>
      <c r="GB10080"/>
      <c r="GC10080"/>
      <c r="GD10080"/>
      <c r="GE10080"/>
      <c r="GF10080"/>
      <c r="GG10080"/>
      <c r="GH10080"/>
      <c r="GI10080"/>
      <c r="GJ10080"/>
      <c r="GK10080"/>
      <c r="GL10080"/>
      <c r="GM10080"/>
      <c r="GN10080"/>
      <c r="GO10080"/>
      <c r="GP10080"/>
      <c r="GQ10080"/>
      <c r="GR10080"/>
      <c r="GS10080"/>
      <c r="GT10080"/>
      <c r="GU10080"/>
      <c r="GV10080"/>
      <c r="GW10080"/>
      <c r="GX10080"/>
      <c r="GY10080"/>
      <c r="GZ10080"/>
      <c r="HA10080"/>
      <c r="HB10080"/>
      <c r="HC10080"/>
      <c r="HD10080"/>
      <c r="HE10080"/>
      <c r="HF10080"/>
      <c r="HG10080"/>
      <c r="HH10080"/>
      <c r="HI10080"/>
      <c r="HJ10080"/>
      <c r="HK10080"/>
      <c r="HL10080"/>
      <c r="HM10080"/>
      <c r="HN10080"/>
      <c r="HO10080"/>
      <c r="HP10080"/>
      <c r="HQ10080"/>
      <c r="HR10080"/>
      <c r="HS10080"/>
      <c r="HT10080"/>
      <c r="HU10080"/>
      <c r="HV10080"/>
      <c r="HW10080"/>
      <c r="HX10080"/>
      <c r="HY10080"/>
      <c r="HZ10080"/>
      <c r="IA10080"/>
      <c r="IB10080"/>
      <c r="IC10080"/>
      <c r="ID10080"/>
      <c r="IE10080"/>
      <c r="IF10080"/>
      <c r="IG10080"/>
      <c r="IH10080"/>
      <c r="II10080"/>
      <c r="IJ10080"/>
      <c r="IK10080"/>
      <c r="IL10080"/>
      <c r="IM10080"/>
      <c r="IN10080"/>
      <c r="IO10080"/>
      <c r="IP10080"/>
      <c r="IQ10080"/>
      <c r="IR10080"/>
      <c r="IS10080"/>
      <c r="IT10080"/>
      <c r="IU10080"/>
      <c r="IV10080"/>
    </row>
    <row r="10081" spans="1:256" ht="15" customHeight="1" x14ac:dyDescent="0.2">
      <c r="A10081" s="293" t="s">
        <v>20830</v>
      </c>
      <c r="B10081" s="292">
        <v>0.04</v>
      </c>
      <c r="C10081" s="90">
        <v>2.9827996856129132E-2</v>
      </c>
      <c r="D10081" s="88">
        <v>78</v>
      </c>
      <c r="E10081" s="88" t="s">
        <v>147</v>
      </c>
      <c r="F10081" s="294"/>
      <c r="G10081" s="294"/>
      <c r="H10081" s="87" t="s">
        <v>20831</v>
      </c>
      <c r="I10081"/>
      <c r="J10081"/>
      <c r="K10081"/>
      <c r="L10081"/>
      <c r="M10081"/>
      <c r="N10081"/>
      <c r="O10081"/>
      <c r="P10081"/>
      <c r="Q10081"/>
      <c r="R10081"/>
      <c r="S10081"/>
      <c r="T10081"/>
      <c r="U10081"/>
      <c r="V10081"/>
      <c r="W10081"/>
      <c r="X10081"/>
      <c r="Y10081"/>
      <c r="Z10081"/>
      <c r="AA10081"/>
      <c r="AB10081"/>
      <c r="AC10081"/>
      <c r="AD10081"/>
      <c r="AE10081"/>
      <c r="AF10081"/>
      <c r="AG10081"/>
      <c r="AH10081"/>
      <c r="AI10081"/>
      <c r="AJ10081"/>
      <c r="AK10081"/>
      <c r="AL10081"/>
      <c r="AM10081"/>
      <c r="AN10081"/>
      <c r="AO10081"/>
      <c r="AP10081"/>
      <c r="AQ10081"/>
      <c r="AR10081"/>
      <c r="AS10081"/>
      <c r="AT10081"/>
      <c r="AU10081"/>
      <c r="AV10081"/>
      <c r="AW10081"/>
      <c r="AX10081"/>
      <c r="AY10081"/>
      <c r="AZ10081"/>
      <c r="BA10081"/>
      <c r="BB10081"/>
      <c r="BC10081"/>
      <c r="BD10081"/>
      <c r="BE10081"/>
      <c r="BF10081"/>
      <c r="BG10081"/>
      <c r="BH10081"/>
      <c r="BI10081"/>
      <c r="BJ10081"/>
      <c r="BK10081"/>
      <c r="BL10081"/>
      <c r="BM10081"/>
      <c r="BN10081"/>
      <c r="BO10081"/>
      <c r="BP10081"/>
      <c r="BQ10081"/>
      <c r="BR10081"/>
      <c r="BS10081"/>
      <c r="BT10081"/>
      <c r="BU10081"/>
      <c r="BV10081"/>
      <c r="BW10081"/>
      <c r="BX10081"/>
      <c r="BY10081"/>
      <c r="BZ10081"/>
      <c r="CA10081"/>
      <c r="CB10081"/>
      <c r="CC10081"/>
      <c r="CD10081"/>
      <c r="CE10081"/>
      <c r="CF10081"/>
      <c r="CG10081"/>
      <c r="CH10081"/>
      <c r="CI10081"/>
      <c r="CJ10081"/>
      <c r="CK10081"/>
      <c r="CL10081"/>
      <c r="CM10081"/>
      <c r="CN10081"/>
      <c r="CO10081"/>
      <c r="CP10081"/>
      <c r="CQ10081"/>
      <c r="CR10081"/>
      <c r="CS10081"/>
      <c r="CT10081"/>
      <c r="CU10081"/>
      <c r="CV10081"/>
      <c r="CW10081"/>
      <c r="CX10081"/>
      <c r="CY10081"/>
      <c r="CZ10081"/>
      <c r="DA10081"/>
      <c r="DB10081"/>
      <c r="DC10081"/>
      <c r="DD10081"/>
      <c r="DE10081"/>
      <c r="DF10081"/>
      <c r="DG10081"/>
      <c r="DH10081"/>
      <c r="DI10081"/>
      <c r="DJ10081"/>
      <c r="DK10081"/>
      <c r="DL10081"/>
      <c r="DM10081"/>
      <c r="DN10081"/>
      <c r="DO10081"/>
      <c r="DP10081"/>
      <c r="DQ10081"/>
      <c r="DR10081"/>
      <c r="DS10081"/>
      <c r="DT10081"/>
      <c r="DU10081"/>
      <c r="DV10081"/>
      <c r="DW10081"/>
      <c r="DX10081"/>
      <c r="DY10081"/>
      <c r="DZ10081"/>
      <c r="EA10081"/>
      <c r="EB10081"/>
      <c r="EC10081"/>
      <c r="ED10081"/>
      <c r="EE10081"/>
      <c r="EF10081"/>
      <c r="EG10081"/>
      <c r="EH10081"/>
      <c r="EI10081"/>
      <c r="EJ10081"/>
      <c r="EK10081"/>
      <c r="EL10081"/>
      <c r="EM10081"/>
      <c r="EN10081"/>
      <c r="EO10081"/>
      <c r="EP10081"/>
      <c r="EQ10081"/>
      <c r="ER10081"/>
      <c r="ES10081"/>
      <c r="ET10081"/>
      <c r="EU10081"/>
      <c r="EV10081"/>
      <c r="EW10081"/>
      <c r="EX10081"/>
      <c r="EY10081"/>
      <c r="EZ10081"/>
      <c r="FA10081"/>
      <c r="FB10081"/>
      <c r="FC10081"/>
      <c r="FD10081"/>
      <c r="FE10081"/>
      <c r="FF10081"/>
      <c r="FG10081"/>
      <c r="FH10081"/>
      <c r="FI10081"/>
      <c r="FJ10081"/>
      <c r="FK10081"/>
      <c r="FL10081"/>
      <c r="FM10081"/>
      <c r="FN10081"/>
      <c r="FO10081"/>
      <c r="FP10081"/>
      <c r="FQ10081"/>
      <c r="FR10081"/>
      <c r="FS10081"/>
      <c r="FT10081"/>
      <c r="FU10081"/>
      <c r="FV10081"/>
      <c r="FW10081"/>
      <c r="FX10081"/>
      <c r="FY10081"/>
      <c r="FZ10081"/>
      <c r="GA10081"/>
      <c r="GB10081"/>
      <c r="GC10081"/>
      <c r="GD10081"/>
      <c r="GE10081"/>
      <c r="GF10081"/>
      <c r="GG10081"/>
      <c r="GH10081"/>
      <c r="GI10081"/>
      <c r="GJ10081"/>
      <c r="GK10081"/>
      <c r="GL10081"/>
      <c r="GM10081"/>
      <c r="GN10081"/>
      <c r="GO10081"/>
      <c r="GP10081"/>
      <c r="GQ10081"/>
      <c r="GR10081"/>
      <c r="GS10081"/>
      <c r="GT10081"/>
      <c r="GU10081"/>
      <c r="GV10081"/>
      <c r="GW10081"/>
      <c r="GX10081"/>
      <c r="GY10081"/>
      <c r="GZ10081"/>
      <c r="HA10081"/>
      <c r="HB10081"/>
      <c r="HC10081"/>
      <c r="HD10081"/>
      <c r="HE10081"/>
      <c r="HF10081"/>
      <c r="HG10081"/>
      <c r="HH10081"/>
      <c r="HI10081"/>
      <c r="HJ10081"/>
      <c r="HK10081"/>
      <c r="HL10081"/>
      <c r="HM10081"/>
      <c r="HN10081"/>
      <c r="HO10081"/>
      <c r="HP10081"/>
      <c r="HQ10081"/>
      <c r="HR10081"/>
      <c r="HS10081"/>
      <c r="HT10081"/>
      <c r="HU10081"/>
      <c r="HV10081"/>
      <c r="HW10081"/>
      <c r="HX10081"/>
      <c r="HY10081"/>
      <c r="HZ10081"/>
      <c r="IA10081"/>
      <c r="IB10081"/>
      <c r="IC10081"/>
      <c r="ID10081"/>
      <c r="IE10081"/>
      <c r="IF10081"/>
      <c r="IG10081"/>
      <c r="IH10081"/>
      <c r="II10081"/>
      <c r="IJ10081"/>
      <c r="IK10081"/>
      <c r="IL10081"/>
      <c r="IM10081"/>
      <c r="IN10081"/>
      <c r="IO10081"/>
      <c r="IP10081"/>
      <c r="IQ10081"/>
      <c r="IR10081"/>
      <c r="IS10081"/>
      <c r="IT10081"/>
      <c r="IU10081"/>
      <c r="IV10081"/>
    </row>
    <row r="10082" spans="1:256" ht="15" customHeight="1" x14ac:dyDescent="0.2">
      <c r="A10082" s="293" t="s">
        <v>20832</v>
      </c>
      <c r="B10082" s="292">
        <v>2E-3</v>
      </c>
      <c r="C10082" s="90">
        <v>1.4913998428064566E-3</v>
      </c>
      <c r="D10082" s="88">
        <v>78</v>
      </c>
      <c r="E10082" s="88" t="s">
        <v>147</v>
      </c>
      <c r="F10082" s="294"/>
      <c r="G10082" s="294"/>
      <c r="H10082" s="87" t="s">
        <v>20833</v>
      </c>
      <c r="I10082"/>
      <c r="J10082"/>
      <c r="K10082"/>
      <c r="L10082"/>
      <c r="M10082"/>
      <c r="N10082"/>
      <c r="O10082"/>
      <c r="P10082"/>
      <c r="Q10082"/>
      <c r="R10082"/>
      <c r="S10082"/>
      <c r="T10082"/>
      <c r="U10082"/>
      <c r="V10082"/>
      <c r="W10082"/>
      <c r="X10082"/>
      <c r="Y10082"/>
      <c r="Z10082"/>
      <c r="AA10082"/>
      <c r="AB10082"/>
      <c r="AC10082"/>
      <c r="AD10082"/>
      <c r="AE10082"/>
      <c r="AF10082"/>
      <c r="AG10082"/>
      <c r="AH10082"/>
      <c r="AI10082"/>
      <c r="AJ10082"/>
      <c r="AK10082"/>
      <c r="AL10082"/>
      <c r="AM10082"/>
      <c r="AN10082"/>
      <c r="AO10082"/>
      <c r="AP10082"/>
      <c r="AQ10082"/>
      <c r="AR10082"/>
      <c r="AS10082"/>
      <c r="AT10082"/>
      <c r="AU10082"/>
      <c r="AV10082"/>
      <c r="AW10082"/>
      <c r="AX10082"/>
      <c r="AY10082"/>
      <c r="AZ10082"/>
      <c r="BA10082"/>
      <c r="BB10082"/>
      <c r="BC10082"/>
      <c r="BD10082"/>
      <c r="BE10082"/>
      <c r="BF10082"/>
      <c r="BG10082"/>
      <c r="BH10082"/>
      <c r="BI10082"/>
      <c r="BJ10082"/>
      <c r="BK10082"/>
      <c r="BL10082"/>
      <c r="BM10082"/>
      <c r="BN10082"/>
      <c r="BO10082"/>
      <c r="BP10082"/>
      <c r="BQ10082"/>
      <c r="BR10082"/>
      <c r="BS10082"/>
      <c r="BT10082"/>
      <c r="BU10082"/>
      <c r="BV10082"/>
      <c r="BW10082"/>
      <c r="BX10082"/>
      <c r="BY10082"/>
      <c r="BZ10082"/>
      <c r="CA10082"/>
      <c r="CB10082"/>
      <c r="CC10082"/>
      <c r="CD10082"/>
      <c r="CE10082"/>
      <c r="CF10082"/>
      <c r="CG10082"/>
      <c r="CH10082"/>
      <c r="CI10082"/>
      <c r="CJ10082"/>
      <c r="CK10082"/>
      <c r="CL10082"/>
      <c r="CM10082"/>
      <c r="CN10082"/>
      <c r="CO10082"/>
      <c r="CP10082"/>
      <c r="CQ10082"/>
      <c r="CR10082"/>
      <c r="CS10082"/>
      <c r="CT10082"/>
      <c r="CU10082"/>
      <c r="CV10082"/>
      <c r="CW10082"/>
      <c r="CX10082"/>
      <c r="CY10082"/>
      <c r="CZ10082"/>
      <c r="DA10082"/>
      <c r="DB10082"/>
      <c r="DC10082"/>
      <c r="DD10082"/>
      <c r="DE10082"/>
      <c r="DF10082"/>
      <c r="DG10082"/>
      <c r="DH10082"/>
      <c r="DI10082"/>
      <c r="DJ10082"/>
      <c r="DK10082"/>
      <c r="DL10082"/>
      <c r="DM10082"/>
      <c r="DN10082"/>
      <c r="DO10082"/>
      <c r="DP10082"/>
      <c r="DQ10082"/>
      <c r="DR10082"/>
      <c r="DS10082"/>
      <c r="DT10082"/>
      <c r="DU10082"/>
      <c r="DV10082"/>
      <c r="DW10082"/>
      <c r="DX10082"/>
      <c r="DY10082"/>
      <c r="DZ10082"/>
      <c r="EA10082"/>
      <c r="EB10082"/>
      <c r="EC10082"/>
      <c r="ED10082"/>
      <c r="EE10082"/>
      <c r="EF10082"/>
      <c r="EG10082"/>
      <c r="EH10082"/>
      <c r="EI10082"/>
      <c r="EJ10082"/>
      <c r="EK10082"/>
      <c r="EL10082"/>
      <c r="EM10082"/>
      <c r="EN10082"/>
      <c r="EO10082"/>
      <c r="EP10082"/>
      <c r="EQ10082"/>
      <c r="ER10082"/>
      <c r="ES10082"/>
      <c r="ET10082"/>
      <c r="EU10082"/>
      <c r="EV10082"/>
      <c r="EW10082"/>
      <c r="EX10082"/>
      <c r="EY10082"/>
      <c r="EZ10082"/>
      <c r="FA10082"/>
      <c r="FB10082"/>
      <c r="FC10082"/>
      <c r="FD10082"/>
      <c r="FE10082"/>
      <c r="FF10082"/>
      <c r="FG10082"/>
      <c r="FH10082"/>
      <c r="FI10082"/>
      <c r="FJ10082"/>
      <c r="FK10082"/>
      <c r="FL10082"/>
      <c r="FM10082"/>
      <c r="FN10082"/>
      <c r="FO10082"/>
      <c r="FP10082"/>
      <c r="FQ10082"/>
      <c r="FR10082"/>
      <c r="FS10082"/>
      <c r="FT10082"/>
      <c r="FU10082"/>
      <c r="FV10082"/>
      <c r="FW10082"/>
      <c r="FX10082"/>
      <c r="FY10082"/>
      <c r="FZ10082"/>
      <c r="GA10082"/>
      <c r="GB10082"/>
      <c r="GC10082"/>
      <c r="GD10082"/>
      <c r="GE10082"/>
      <c r="GF10082"/>
      <c r="GG10082"/>
      <c r="GH10082"/>
      <c r="GI10082"/>
      <c r="GJ10082"/>
      <c r="GK10082"/>
      <c r="GL10082"/>
      <c r="GM10082"/>
      <c r="GN10082"/>
      <c r="GO10082"/>
      <c r="GP10082"/>
      <c r="GQ10082"/>
      <c r="GR10082"/>
      <c r="GS10082"/>
      <c r="GT10082"/>
      <c r="GU10082"/>
      <c r="GV10082"/>
      <c r="GW10082"/>
      <c r="GX10082"/>
      <c r="GY10082"/>
      <c r="GZ10082"/>
      <c r="HA10082"/>
      <c r="HB10082"/>
      <c r="HC10082"/>
      <c r="HD10082"/>
      <c r="HE10082"/>
      <c r="HF10082"/>
      <c r="HG10082"/>
      <c r="HH10082"/>
      <c r="HI10082"/>
      <c r="HJ10082"/>
      <c r="HK10082"/>
      <c r="HL10082"/>
      <c r="HM10082"/>
      <c r="HN10082"/>
      <c r="HO10082"/>
      <c r="HP10082"/>
      <c r="HQ10082"/>
      <c r="HR10082"/>
      <c r="HS10082"/>
      <c r="HT10082"/>
      <c r="HU10082"/>
      <c r="HV10082"/>
      <c r="HW10082"/>
      <c r="HX10082"/>
      <c r="HY10082"/>
      <c r="HZ10082"/>
      <c r="IA10082"/>
      <c r="IB10082"/>
      <c r="IC10082"/>
      <c r="ID10082"/>
      <c r="IE10082"/>
      <c r="IF10082"/>
      <c r="IG10082"/>
      <c r="IH10082"/>
      <c r="II10082"/>
      <c r="IJ10082"/>
      <c r="IK10082"/>
      <c r="IL10082"/>
      <c r="IM10082"/>
      <c r="IN10082"/>
      <c r="IO10082"/>
      <c r="IP10082"/>
      <c r="IQ10082"/>
      <c r="IR10082"/>
      <c r="IS10082"/>
      <c r="IT10082"/>
      <c r="IU10082"/>
      <c r="IV10082"/>
    </row>
    <row r="10083" spans="1:256" ht="15" customHeight="1" x14ac:dyDescent="0.2">
      <c r="A10083" s="293" t="s">
        <v>20834</v>
      </c>
      <c r="B10083" s="292">
        <v>0.01</v>
      </c>
      <c r="C10083" s="90">
        <v>7.456999214032283E-3</v>
      </c>
      <c r="D10083" s="88">
        <v>78</v>
      </c>
      <c r="E10083" s="88" t="s">
        <v>147</v>
      </c>
      <c r="F10083" s="294"/>
      <c r="G10083" s="294"/>
      <c r="H10083" s="87" t="s">
        <v>20835</v>
      </c>
      <c r="I10083"/>
      <c r="J10083"/>
      <c r="K10083"/>
      <c r="L10083"/>
      <c r="M10083"/>
      <c r="N10083"/>
      <c r="O10083"/>
      <c r="P10083"/>
      <c r="Q10083"/>
      <c r="R10083"/>
      <c r="S10083"/>
      <c r="T10083"/>
      <c r="U10083"/>
      <c r="V10083"/>
      <c r="W10083"/>
      <c r="X10083"/>
      <c r="Y10083"/>
      <c r="Z10083"/>
      <c r="AA10083"/>
      <c r="AB10083"/>
      <c r="AC10083"/>
      <c r="AD10083"/>
      <c r="AE10083"/>
      <c r="AF10083"/>
      <c r="AG10083"/>
      <c r="AH10083"/>
      <c r="AI10083"/>
      <c r="AJ10083"/>
      <c r="AK10083"/>
      <c r="AL10083"/>
      <c r="AM10083"/>
      <c r="AN10083"/>
      <c r="AO10083"/>
      <c r="AP10083"/>
      <c r="AQ10083"/>
      <c r="AR10083"/>
      <c r="AS10083"/>
      <c r="AT10083"/>
      <c r="AU10083"/>
      <c r="AV10083"/>
      <c r="AW10083"/>
      <c r="AX10083"/>
      <c r="AY10083"/>
      <c r="AZ10083"/>
      <c r="BA10083"/>
      <c r="BB10083"/>
      <c r="BC10083"/>
      <c r="BD10083"/>
      <c r="BE10083"/>
      <c r="BF10083"/>
      <c r="BG10083"/>
      <c r="BH10083"/>
      <c r="BI10083"/>
      <c r="BJ10083"/>
      <c r="BK10083"/>
      <c r="BL10083"/>
      <c r="BM10083"/>
      <c r="BN10083"/>
      <c r="BO10083"/>
      <c r="BP10083"/>
      <c r="BQ10083"/>
      <c r="BR10083"/>
      <c r="BS10083"/>
      <c r="BT10083"/>
      <c r="BU10083"/>
      <c r="BV10083"/>
      <c r="BW10083"/>
      <c r="BX10083"/>
      <c r="BY10083"/>
      <c r="BZ10083"/>
      <c r="CA10083"/>
      <c r="CB10083"/>
      <c r="CC10083"/>
      <c r="CD10083"/>
      <c r="CE10083"/>
      <c r="CF10083"/>
      <c r="CG10083"/>
      <c r="CH10083"/>
      <c r="CI10083"/>
      <c r="CJ10083"/>
      <c r="CK10083"/>
      <c r="CL10083"/>
      <c r="CM10083"/>
      <c r="CN10083"/>
      <c r="CO10083"/>
      <c r="CP10083"/>
      <c r="CQ10083"/>
      <c r="CR10083"/>
      <c r="CS10083"/>
      <c r="CT10083"/>
      <c r="CU10083"/>
      <c r="CV10083"/>
      <c r="CW10083"/>
      <c r="CX10083"/>
      <c r="CY10083"/>
      <c r="CZ10083"/>
      <c r="DA10083"/>
      <c r="DB10083"/>
      <c r="DC10083"/>
      <c r="DD10083"/>
      <c r="DE10083"/>
      <c r="DF10083"/>
      <c r="DG10083"/>
      <c r="DH10083"/>
      <c r="DI10083"/>
      <c r="DJ10083"/>
      <c r="DK10083"/>
      <c r="DL10083"/>
      <c r="DM10083"/>
      <c r="DN10083"/>
      <c r="DO10083"/>
      <c r="DP10083"/>
      <c r="DQ10083"/>
      <c r="DR10083"/>
      <c r="DS10083"/>
      <c r="DT10083"/>
      <c r="DU10083"/>
      <c r="DV10083"/>
      <c r="DW10083"/>
      <c r="DX10083"/>
      <c r="DY10083"/>
      <c r="DZ10083"/>
      <c r="EA10083"/>
      <c r="EB10083"/>
      <c r="EC10083"/>
      <c r="ED10083"/>
      <c r="EE10083"/>
      <c r="EF10083"/>
      <c r="EG10083"/>
      <c r="EH10083"/>
      <c r="EI10083"/>
      <c r="EJ10083"/>
      <c r="EK10083"/>
      <c r="EL10083"/>
      <c r="EM10083"/>
      <c r="EN10083"/>
      <c r="EO10083"/>
      <c r="EP10083"/>
      <c r="EQ10083"/>
      <c r="ER10083"/>
      <c r="ES10083"/>
      <c r="ET10083"/>
      <c r="EU10083"/>
      <c r="EV10083"/>
      <c r="EW10083"/>
      <c r="EX10083"/>
      <c r="EY10083"/>
      <c r="EZ10083"/>
      <c r="FA10083"/>
      <c r="FB10083"/>
      <c r="FC10083"/>
      <c r="FD10083"/>
      <c r="FE10083"/>
      <c r="FF10083"/>
      <c r="FG10083"/>
      <c r="FH10083"/>
      <c r="FI10083"/>
      <c r="FJ10083"/>
      <c r="FK10083"/>
      <c r="FL10083"/>
      <c r="FM10083"/>
      <c r="FN10083"/>
      <c r="FO10083"/>
      <c r="FP10083"/>
      <c r="FQ10083"/>
      <c r="FR10083"/>
      <c r="FS10083"/>
      <c r="FT10083"/>
      <c r="FU10083"/>
      <c r="FV10083"/>
      <c r="FW10083"/>
      <c r="FX10083"/>
      <c r="FY10083"/>
      <c r="FZ10083"/>
      <c r="GA10083"/>
      <c r="GB10083"/>
      <c r="GC10083"/>
      <c r="GD10083"/>
      <c r="GE10083"/>
      <c r="GF10083"/>
      <c r="GG10083"/>
      <c r="GH10083"/>
      <c r="GI10083"/>
      <c r="GJ10083"/>
      <c r="GK10083"/>
      <c r="GL10083"/>
      <c r="GM10083"/>
      <c r="GN10083"/>
      <c r="GO10083"/>
      <c r="GP10083"/>
      <c r="GQ10083"/>
      <c r="GR10083"/>
      <c r="GS10083"/>
      <c r="GT10083"/>
      <c r="GU10083"/>
      <c r="GV10083"/>
      <c r="GW10083"/>
      <c r="GX10083"/>
      <c r="GY10083"/>
      <c r="GZ10083"/>
      <c r="HA10083"/>
      <c r="HB10083"/>
      <c r="HC10083"/>
      <c r="HD10083"/>
      <c r="HE10083"/>
      <c r="HF10083"/>
      <c r="HG10083"/>
      <c r="HH10083"/>
      <c r="HI10083"/>
      <c r="HJ10083"/>
      <c r="HK10083"/>
      <c r="HL10083"/>
      <c r="HM10083"/>
      <c r="HN10083"/>
      <c r="HO10083"/>
      <c r="HP10083"/>
      <c r="HQ10083"/>
      <c r="HR10083"/>
      <c r="HS10083"/>
      <c r="HT10083"/>
      <c r="HU10083"/>
      <c r="HV10083"/>
      <c r="HW10083"/>
      <c r="HX10083"/>
      <c r="HY10083"/>
      <c r="HZ10083"/>
      <c r="IA10083"/>
      <c r="IB10083"/>
      <c r="IC10083"/>
      <c r="ID10083"/>
      <c r="IE10083"/>
      <c r="IF10083"/>
      <c r="IG10083"/>
      <c r="IH10083"/>
      <c r="II10083"/>
      <c r="IJ10083"/>
      <c r="IK10083"/>
      <c r="IL10083"/>
      <c r="IM10083"/>
      <c r="IN10083"/>
      <c r="IO10083"/>
      <c r="IP10083"/>
      <c r="IQ10083"/>
      <c r="IR10083"/>
      <c r="IS10083"/>
      <c r="IT10083"/>
      <c r="IU10083"/>
      <c r="IV10083"/>
    </row>
    <row r="10084" spans="1:256" ht="15" customHeight="1" x14ac:dyDescent="0.2">
      <c r="A10084" s="293" t="s">
        <v>20836</v>
      </c>
      <c r="B10084" s="292">
        <v>2E-3</v>
      </c>
      <c r="C10084" s="90">
        <v>1.4913998428064566E-3</v>
      </c>
      <c r="D10084" s="88">
        <v>78</v>
      </c>
      <c r="E10084" s="88" t="s">
        <v>147</v>
      </c>
      <c r="F10084" s="294"/>
      <c r="G10084" s="294"/>
      <c r="H10084" s="87" t="s">
        <v>20837</v>
      </c>
      <c r="I10084"/>
      <c r="J10084"/>
      <c r="K10084"/>
      <c r="L10084"/>
      <c r="M10084"/>
      <c r="N10084"/>
      <c r="O10084"/>
      <c r="P10084"/>
      <c r="Q10084"/>
      <c r="R10084"/>
      <c r="S10084"/>
      <c r="T10084"/>
      <c r="U10084"/>
      <c r="V10084"/>
      <c r="W10084"/>
      <c r="X10084"/>
      <c r="Y10084"/>
      <c r="Z10084"/>
      <c r="AA10084"/>
      <c r="AB10084"/>
      <c r="AC10084"/>
      <c r="AD10084"/>
      <c r="AE10084"/>
      <c r="AF10084"/>
      <c r="AG10084"/>
      <c r="AH10084"/>
      <c r="AI10084"/>
      <c r="AJ10084"/>
      <c r="AK10084"/>
      <c r="AL10084"/>
      <c r="AM10084"/>
      <c r="AN10084"/>
      <c r="AO10084"/>
      <c r="AP10084"/>
      <c r="AQ10084"/>
      <c r="AR10084"/>
      <c r="AS10084"/>
      <c r="AT10084"/>
      <c r="AU10084"/>
      <c r="AV10084"/>
      <c r="AW10084"/>
      <c r="AX10084"/>
      <c r="AY10084"/>
      <c r="AZ10084"/>
      <c r="BA10084"/>
      <c r="BB10084"/>
      <c r="BC10084"/>
      <c r="BD10084"/>
      <c r="BE10084"/>
      <c r="BF10084"/>
      <c r="BG10084"/>
      <c r="BH10084"/>
      <c r="BI10084"/>
      <c r="BJ10084"/>
      <c r="BK10084"/>
      <c r="BL10084"/>
      <c r="BM10084"/>
      <c r="BN10084"/>
      <c r="BO10084"/>
      <c r="BP10084"/>
      <c r="BQ10084"/>
      <c r="BR10084"/>
      <c r="BS10084"/>
      <c r="BT10084"/>
      <c r="BU10084"/>
      <c r="BV10084"/>
      <c r="BW10084"/>
      <c r="BX10084"/>
      <c r="BY10084"/>
      <c r="BZ10084"/>
      <c r="CA10084"/>
      <c r="CB10084"/>
      <c r="CC10084"/>
      <c r="CD10084"/>
      <c r="CE10084"/>
      <c r="CF10084"/>
      <c r="CG10084"/>
      <c r="CH10084"/>
      <c r="CI10084"/>
      <c r="CJ10084"/>
      <c r="CK10084"/>
      <c r="CL10084"/>
      <c r="CM10084"/>
      <c r="CN10084"/>
      <c r="CO10084"/>
      <c r="CP10084"/>
      <c r="CQ10084"/>
      <c r="CR10084"/>
      <c r="CS10084"/>
      <c r="CT10084"/>
      <c r="CU10084"/>
      <c r="CV10084"/>
      <c r="CW10084"/>
      <c r="CX10084"/>
      <c r="CY10084"/>
      <c r="CZ10084"/>
      <c r="DA10084"/>
      <c r="DB10084"/>
      <c r="DC10084"/>
      <c r="DD10084"/>
      <c r="DE10084"/>
      <c r="DF10084"/>
      <c r="DG10084"/>
      <c r="DH10084"/>
      <c r="DI10084"/>
      <c r="DJ10084"/>
      <c r="DK10084"/>
      <c r="DL10084"/>
      <c r="DM10084"/>
      <c r="DN10084"/>
      <c r="DO10084"/>
      <c r="DP10084"/>
      <c r="DQ10084"/>
      <c r="DR10084"/>
      <c r="DS10084"/>
      <c r="DT10084"/>
      <c r="DU10084"/>
      <c r="DV10084"/>
      <c r="DW10084"/>
      <c r="DX10084"/>
      <c r="DY10084"/>
      <c r="DZ10084"/>
      <c r="EA10084"/>
      <c r="EB10084"/>
      <c r="EC10084"/>
      <c r="ED10084"/>
      <c r="EE10084"/>
      <c r="EF10084"/>
      <c r="EG10084"/>
      <c r="EH10084"/>
      <c r="EI10084"/>
      <c r="EJ10084"/>
      <c r="EK10084"/>
      <c r="EL10084"/>
      <c r="EM10084"/>
      <c r="EN10084"/>
      <c r="EO10084"/>
      <c r="EP10084"/>
      <c r="EQ10084"/>
      <c r="ER10084"/>
      <c r="ES10084"/>
      <c r="ET10084"/>
      <c r="EU10084"/>
      <c r="EV10084"/>
      <c r="EW10084"/>
      <c r="EX10084"/>
      <c r="EY10084"/>
      <c r="EZ10084"/>
      <c r="FA10084"/>
      <c r="FB10084"/>
      <c r="FC10084"/>
      <c r="FD10084"/>
      <c r="FE10084"/>
      <c r="FF10084"/>
      <c r="FG10084"/>
      <c r="FH10084"/>
      <c r="FI10084"/>
      <c r="FJ10084"/>
      <c r="FK10084"/>
      <c r="FL10084"/>
      <c r="FM10084"/>
      <c r="FN10084"/>
      <c r="FO10084"/>
      <c r="FP10084"/>
      <c r="FQ10084"/>
      <c r="FR10084"/>
      <c r="FS10084"/>
      <c r="FT10084"/>
      <c r="FU10084"/>
      <c r="FV10084"/>
      <c r="FW10084"/>
      <c r="FX10084"/>
      <c r="FY10084"/>
      <c r="FZ10084"/>
      <c r="GA10084"/>
      <c r="GB10084"/>
      <c r="GC10084"/>
      <c r="GD10084"/>
      <c r="GE10084"/>
      <c r="GF10084"/>
      <c r="GG10084"/>
      <c r="GH10084"/>
      <c r="GI10084"/>
      <c r="GJ10084"/>
      <c r="GK10084"/>
      <c r="GL10084"/>
      <c r="GM10084"/>
      <c r="GN10084"/>
      <c r="GO10084"/>
      <c r="GP10084"/>
      <c r="GQ10084"/>
      <c r="GR10084"/>
      <c r="GS10084"/>
      <c r="GT10084"/>
      <c r="GU10084"/>
      <c r="GV10084"/>
      <c r="GW10084"/>
      <c r="GX10084"/>
      <c r="GY10084"/>
      <c r="GZ10084"/>
      <c r="HA10084"/>
      <c r="HB10084"/>
      <c r="HC10084"/>
      <c r="HD10084"/>
      <c r="HE10084"/>
      <c r="HF10084"/>
      <c r="HG10084"/>
      <c r="HH10084"/>
      <c r="HI10084"/>
      <c r="HJ10084"/>
      <c r="HK10084"/>
      <c r="HL10084"/>
      <c r="HM10084"/>
      <c r="HN10084"/>
      <c r="HO10084"/>
      <c r="HP10084"/>
      <c r="HQ10084"/>
      <c r="HR10084"/>
      <c r="HS10084"/>
      <c r="HT10084"/>
      <c r="HU10084"/>
      <c r="HV10084"/>
      <c r="HW10084"/>
      <c r="HX10084"/>
      <c r="HY10084"/>
      <c r="HZ10084"/>
      <c r="IA10084"/>
      <c r="IB10084"/>
      <c r="IC10084"/>
      <c r="ID10084"/>
      <c r="IE10084"/>
      <c r="IF10084"/>
      <c r="IG10084"/>
      <c r="IH10084"/>
      <c r="II10084"/>
      <c r="IJ10084"/>
      <c r="IK10084"/>
      <c r="IL10084"/>
      <c r="IM10084"/>
      <c r="IN10084"/>
      <c r="IO10084"/>
      <c r="IP10084"/>
      <c r="IQ10084"/>
      <c r="IR10084"/>
      <c r="IS10084"/>
      <c r="IT10084"/>
      <c r="IU10084"/>
      <c r="IV10084"/>
    </row>
    <row r="10085" spans="1:256" ht="15" customHeight="1" x14ac:dyDescent="0.25">
      <c r="A10085" s="254" t="s">
        <v>20838</v>
      </c>
      <c r="B10085" s="292">
        <v>0.01</v>
      </c>
      <c r="C10085" s="90">
        <v>7.456999214032283E-3</v>
      </c>
      <c r="D10085" s="88">
        <v>78</v>
      </c>
      <c r="E10085" s="88" t="s">
        <v>147</v>
      </c>
      <c r="F10085" s="294"/>
      <c r="G10085" s="294"/>
      <c r="H10085" s="87" t="s">
        <v>20839</v>
      </c>
      <c r="I10085"/>
      <c r="J10085"/>
      <c r="K10085"/>
      <c r="L10085"/>
      <c r="M10085"/>
      <c r="N10085"/>
      <c r="O10085"/>
      <c r="P10085"/>
      <c r="Q10085"/>
      <c r="R10085"/>
      <c r="S10085"/>
      <c r="T10085"/>
      <c r="U10085"/>
      <c r="V10085"/>
      <c r="W10085"/>
      <c r="X10085"/>
      <c r="Y10085"/>
      <c r="Z10085"/>
      <c r="AA10085"/>
      <c r="AB10085"/>
      <c r="AC10085"/>
      <c r="AD10085"/>
      <c r="AE10085"/>
      <c r="AF10085"/>
      <c r="AG10085"/>
      <c r="AH10085"/>
      <c r="AI10085"/>
      <c r="AJ10085"/>
      <c r="AK10085"/>
      <c r="AL10085"/>
      <c r="AM10085"/>
      <c r="AN10085"/>
      <c r="AO10085"/>
      <c r="AP10085"/>
      <c r="AQ10085"/>
      <c r="AR10085"/>
      <c r="AS10085"/>
      <c r="AT10085"/>
      <c r="AU10085"/>
      <c r="AV10085"/>
      <c r="AW10085"/>
      <c r="AX10085"/>
      <c r="AY10085"/>
      <c r="AZ10085"/>
      <c r="BA10085"/>
      <c r="BB10085"/>
      <c r="BC10085"/>
      <c r="BD10085"/>
      <c r="BE10085"/>
      <c r="BF10085"/>
      <c r="BG10085"/>
      <c r="BH10085"/>
      <c r="BI10085"/>
      <c r="BJ10085"/>
      <c r="BK10085"/>
      <c r="BL10085"/>
      <c r="BM10085"/>
      <c r="BN10085"/>
      <c r="BO10085"/>
      <c r="BP10085"/>
      <c r="BQ10085"/>
      <c r="BR10085"/>
      <c r="BS10085"/>
      <c r="BT10085"/>
      <c r="BU10085"/>
      <c r="BV10085"/>
      <c r="BW10085"/>
      <c r="BX10085"/>
      <c r="BY10085"/>
      <c r="BZ10085"/>
      <c r="CA10085"/>
      <c r="CB10085"/>
      <c r="CC10085"/>
      <c r="CD10085"/>
      <c r="CE10085"/>
      <c r="CF10085"/>
      <c r="CG10085"/>
      <c r="CH10085"/>
      <c r="CI10085"/>
      <c r="CJ10085"/>
      <c r="CK10085"/>
      <c r="CL10085"/>
      <c r="CM10085"/>
      <c r="CN10085"/>
      <c r="CO10085"/>
      <c r="CP10085"/>
      <c r="CQ10085"/>
      <c r="CR10085"/>
      <c r="CS10085"/>
      <c r="CT10085"/>
      <c r="CU10085"/>
      <c r="CV10085"/>
      <c r="CW10085"/>
      <c r="CX10085"/>
      <c r="CY10085"/>
      <c r="CZ10085"/>
      <c r="DA10085"/>
      <c r="DB10085"/>
      <c r="DC10085"/>
      <c r="DD10085"/>
      <c r="DE10085"/>
      <c r="DF10085"/>
      <c r="DG10085"/>
      <c r="DH10085"/>
      <c r="DI10085"/>
      <c r="DJ10085"/>
      <c r="DK10085"/>
      <c r="DL10085"/>
      <c r="DM10085"/>
      <c r="DN10085"/>
      <c r="DO10085"/>
      <c r="DP10085"/>
      <c r="DQ10085"/>
      <c r="DR10085"/>
      <c r="DS10085"/>
      <c r="DT10085"/>
      <c r="DU10085"/>
      <c r="DV10085"/>
      <c r="DW10085"/>
      <c r="DX10085"/>
      <c r="DY10085"/>
      <c r="DZ10085"/>
      <c r="EA10085"/>
      <c r="EB10085"/>
      <c r="EC10085"/>
      <c r="ED10085"/>
      <c r="EE10085"/>
      <c r="EF10085"/>
      <c r="EG10085"/>
      <c r="EH10085"/>
      <c r="EI10085"/>
      <c r="EJ10085"/>
      <c r="EK10085"/>
      <c r="EL10085"/>
      <c r="EM10085"/>
      <c r="EN10085"/>
      <c r="EO10085"/>
      <c r="EP10085"/>
      <c r="EQ10085"/>
      <c r="ER10085"/>
      <c r="ES10085"/>
      <c r="ET10085"/>
      <c r="EU10085"/>
      <c r="EV10085"/>
      <c r="EW10085"/>
      <c r="EX10085"/>
      <c r="EY10085"/>
      <c r="EZ10085"/>
      <c r="FA10085"/>
      <c r="FB10085"/>
      <c r="FC10085"/>
      <c r="FD10085"/>
      <c r="FE10085"/>
      <c r="FF10085"/>
      <c r="FG10085"/>
      <c r="FH10085"/>
      <c r="FI10085"/>
      <c r="FJ10085"/>
      <c r="FK10085"/>
      <c r="FL10085"/>
      <c r="FM10085"/>
      <c r="FN10085"/>
      <c r="FO10085"/>
      <c r="FP10085"/>
      <c r="FQ10085"/>
      <c r="FR10085"/>
      <c r="FS10085"/>
      <c r="FT10085"/>
      <c r="FU10085"/>
      <c r="FV10085"/>
      <c r="FW10085"/>
      <c r="FX10085"/>
      <c r="FY10085"/>
      <c r="FZ10085"/>
      <c r="GA10085"/>
      <c r="GB10085"/>
      <c r="GC10085"/>
      <c r="GD10085"/>
      <c r="GE10085"/>
      <c r="GF10085"/>
      <c r="GG10085"/>
      <c r="GH10085"/>
      <c r="GI10085"/>
      <c r="GJ10085"/>
      <c r="GK10085"/>
      <c r="GL10085"/>
      <c r="GM10085"/>
      <c r="GN10085"/>
      <c r="GO10085"/>
      <c r="GP10085"/>
      <c r="GQ10085"/>
      <c r="GR10085"/>
      <c r="GS10085"/>
      <c r="GT10085"/>
      <c r="GU10085"/>
      <c r="GV10085"/>
      <c r="GW10085"/>
      <c r="GX10085"/>
      <c r="GY10085"/>
      <c r="GZ10085"/>
      <c r="HA10085"/>
      <c r="HB10085"/>
      <c r="HC10085"/>
      <c r="HD10085"/>
      <c r="HE10085"/>
      <c r="HF10085"/>
      <c r="HG10085"/>
      <c r="HH10085"/>
      <c r="HI10085"/>
      <c r="HJ10085"/>
      <c r="HK10085"/>
      <c r="HL10085"/>
      <c r="HM10085"/>
      <c r="HN10085"/>
      <c r="HO10085"/>
      <c r="HP10085"/>
      <c r="HQ10085"/>
      <c r="HR10085"/>
      <c r="HS10085"/>
      <c r="HT10085"/>
      <c r="HU10085"/>
      <c r="HV10085"/>
      <c r="HW10085"/>
      <c r="HX10085"/>
      <c r="HY10085"/>
      <c r="HZ10085"/>
      <c r="IA10085"/>
      <c r="IB10085"/>
      <c r="IC10085"/>
      <c r="ID10085"/>
      <c r="IE10085"/>
      <c r="IF10085"/>
      <c r="IG10085"/>
      <c r="IH10085"/>
      <c r="II10085"/>
      <c r="IJ10085"/>
      <c r="IK10085"/>
      <c r="IL10085"/>
      <c r="IM10085"/>
      <c r="IN10085"/>
      <c r="IO10085"/>
      <c r="IP10085"/>
      <c r="IQ10085"/>
      <c r="IR10085"/>
      <c r="IS10085"/>
      <c r="IT10085"/>
      <c r="IU10085"/>
      <c r="IV10085"/>
    </row>
    <row r="10086" spans="1:256" ht="15" customHeight="1" x14ac:dyDescent="0.25">
      <c r="A10086" s="254" t="s">
        <v>20840</v>
      </c>
      <c r="B10086" s="292">
        <v>0.02</v>
      </c>
      <c r="C10086" s="90">
        <v>1.4913998428064566E-2</v>
      </c>
      <c r="D10086" s="88">
        <v>78</v>
      </c>
      <c r="E10086" s="88" t="s">
        <v>147</v>
      </c>
      <c r="F10086" s="294"/>
      <c r="G10086" s="294"/>
      <c r="H10086" s="87" t="s">
        <v>20841</v>
      </c>
      <c r="I10086"/>
      <c r="J10086"/>
      <c r="K10086"/>
      <c r="L10086"/>
      <c r="M10086"/>
      <c r="N10086"/>
      <c r="O10086"/>
      <c r="P10086"/>
      <c r="Q10086"/>
      <c r="R10086"/>
      <c r="S10086"/>
      <c r="T10086"/>
      <c r="U10086"/>
      <c r="V10086"/>
      <c r="W10086"/>
      <c r="X10086"/>
      <c r="Y10086"/>
      <c r="Z10086"/>
      <c r="AA10086"/>
      <c r="AB10086"/>
      <c r="AC10086"/>
      <c r="AD10086"/>
      <c r="AE10086"/>
      <c r="AF10086"/>
      <c r="AG10086"/>
      <c r="AH10086"/>
      <c r="AI10086"/>
      <c r="AJ10086"/>
      <c r="AK10086"/>
      <c r="AL10086"/>
      <c r="AM10086"/>
      <c r="AN10086"/>
      <c r="AO10086"/>
      <c r="AP10086"/>
      <c r="AQ10086"/>
      <c r="AR10086"/>
      <c r="AS10086"/>
      <c r="AT10086"/>
      <c r="AU10086"/>
      <c r="AV10086"/>
      <c r="AW10086"/>
      <c r="AX10086"/>
      <c r="AY10086"/>
      <c r="AZ10086"/>
      <c r="BA10086"/>
      <c r="BB10086"/>
      <c r="BC10086"/>
      <c r="BD10086"/>
      <c r="BE10086"/>
      <c r="BF10086"/>
      <c r="BG10086"/>
      <c r="BH10086"/>
      <c r="BI10086"/>
      <c r="BJ10086"/>
      <c r="BK10086"/>
      <c r="BL10086"/>
      <c r="BM10086"/>
      <c r="BN10086"/>
      <c r="BO10086"/>
      <c r="BP10086"/>
      <c r="BQ10086"/>
      <c r="BR10086"/>
      <c r="BS10086"/>
      <c r="BT10086"/>
      <c r="BU10086"/>
      <c r="BV10086"/>
      <c r="BW10086"/>
      <c r="BX10086"/>
      <c r="BY10086"/>
      <c r="BZ10086"/>
      <c r="CA10086"/>
      <c r="CB10086"/>
      <c r="CC10086"/>
      <c r="CD10086"/>
      <c r="CE10086"/>
      <c r="CF10086"/>
      <c r="CG10086"/>
      <c r="CH10086"/>
      <c r="CI10086"/>
      <c r="CJ10086"/>
      <c r="CK10086"/>
      <c r="CL10086"/>
      <c r="CM10086"/>
      <c r="CN10086"/>
      <c r="CO10086"/>
      <c r="CP10086"/>
      <c r="CQ10086"/>
      <c r="CR10086"/>
      <c r="CS10086"/>
      <c r="CT10086"/>
      <c r="CU10086"/>
      <c r="CV10086"/>
      <c r="CW10086"/>
      <c r="CX10086"/>
      <c r="CY10086"/>
      <c r="CZ10086"/>
      <c r="DA10086"/>
      <c r="DB10086"/>
      <c r="DC10086"/>
      <c r="DD10086"/>
      <c r="DE10086"/>
      <c r="DF10086"/>
      <c r="DG10086"/>
      <c r="DH10086"/>
      <c r="DI10086"/>
      <c r="DJ10086"/>
      <c r="DK10086"/>
      <c r="DL10086"/>
      <c r="DM10086"/>
      <c r="DN10086"/>
      <c r="DO10086"/>
      <c r="DP10086"/>
      <c r="DQ10086"/>
      <c r="DR10086"/>
      <c r="DS10086"/>
      <c r="DT10086"/>
      <c r="DU10086"/>
      <c r="DV10086"/>
      <c r="DW10086"/>
      <c r="DX10086"/>
      <c r="DY10086"/>
      <c r="DZ10086"/>
      <c r="EA10086"/>
      <c r="EB10086"/>
      <c r="EC10086"/>
      <c r="ED10086"/>
      <c r="EE10086"/>
      <c r="EF10086"/>
      <c r="EG10086"/>
      <c r="EH10086"/>
      <c r="EI10086"/>
      <c r="EJ10086"/>
      <c r="EK10086"/>
      <c r="EL10086"/>
      <c r="EM10086"/>
      <c r="EN10086"/>
      <c r="EO10086"/>
      <c r="EP10086"/>
      <c r="EQ10086"/>
      <c r="ER10086"/>
      <c r="ES10086"/>
      <c r="ET10086"/>
      <c r="EU10086"/>
      <c r="EV10086"/>
      <c r="EW10086"/>
      <c r="EX10086"/>
      <c r="EY10086"/>
      <c r="EZ10086"/>
      <c r="FA10086"/>
      <c r="FB10086"/>
      <c r="FC10086"/>
      <c r="FD10086"/>
      <c r="FE10086"/>
      <c r="FF10086"/>
      <c r="FG10086"/>
      <c r="FH10086"/>
      <c r="FI10086"/>
      <c r="FJ10086"/>
      <c r="FK10086"/>
      <c r="FL10086"/>
      <c r="FM10086"/>
      <c r="FN10086"/>
      <c r="FO10086"/>
      <c r="FP10086"/>
      <c r="FQ10086"/>
      <c r="FR10086"/>
      <c r="FS10086"/>
      <c r="FT10086"/>
      <c r="FU10086"/>
      <c r="FV10086"/>
      <c r="FW10086"/>
      <c r="FX10086"/>
      <c r="FY10086"/>
      <c r="FZ10086"/>
      <c r="GA10086"/>
      <c r="GB10086"/>
      <c r="GC10086"/>
      <c r="GD10086"/>
      <c r="GE10086"/>
      <c r="GF10086"/>
      <c r="GG10086"/>
      <c r="GH10086"/>
      <c r="GI10086"/>
      <c r="GJ10086"/>
      <c r="GK10086"/>
      <c r="GL10086"/>
      <c r="GM10086"/>
      <c r="GN10086"/>
      <c r="GO10086"/>
      <c r="GP10086"/>
      <c r="GQ10086"/>
      <c r="GR10086"/>
      <c r="GS10086"/>
      <c r="GT10086"/>
      <c r="GU10086"/>
      <c r="GV10086"/>
      <c r="GW10086"/>
      <c r="GX10086"/>
      <c r="GY10086"/>
      <c r="GZ10086"/>
      <c r="HA10086"/>
      <c r="HB10086"/>
      <c r="HC10086"/>
      <c r="HD10086"/>
      <c r="HE10086"/>
      <c r="HF10086"/>
      <c r="HG10086"/>
      <c r="HH10086"/>
      <c r="HI10086"/>
      <c r="HJ10086"/>
      <c r="HK10086"/>
      <c r="HL10086"/>
      <c r="HM10086"/>
      <c r="HN10086"/>
      <c r="HO10086"/>
      <c r="HP10086"/>
      <c r="HQ10086"/>
      <c r="HR10086"/>
      <c r="HS10086"/>
      <c r="HT10086"/>
      <c r="HU10086"/>
      <c r="HV10086"/>
      <c r="HW10086"/>
      <c r="HX10086"/>
      <c r="HY10086"/>
      <c r="HZ10086"/>
      <c r="IA10086"/>
      <c r="IB10086"/>
      <c r="IC10086"/>
      <c r="ID10086"/>
      <c r="IE10086"/>
      <c r="IF10086"/>
      <c r="IG10086"/>
      <c r="IH10086"/>
      <c r="II10086"/>
      <c r="IJ10086"/>
      <c r="IK10086"/>
      <c r="IL10086"/>
      <c r="IM10086"/>
      <c r="IN10086"/>
      <c r="IO10086"/>
      <c r="IP10086"/>
      <c r="IQ10086"/>
      <c r="IR10086"/>
      <c r="IS10086"/>
      <c r="IT10086"/>
      <c r="IU10086"/>
      <c r="IV10086"/>
    </row>
    <row r="10087" spans="1:256" ht="15" customHeight="1" x14ac:dyDescent="0.2">
      <c r="A10087" t="s">
        <v>20842</v>
      </c>
      <c r="B10087" s="292">
        <v>0.01</v>
      </c>
      <c r="C10087" s="90">
        <v>7.456999214032283E-3</v>
      </c>
      <c r="D10087" s="88">
        <v>78</v>
      </c>
      <c r="E10087" s="88" t="s">
        <v>147</v>
      </c>
      <c r="F10087" s="294"/>
      <c r="G10087" s="294"/>
      <c r="H10087" s="87" t="s">
        <v>20843</v>
      </c>
      <c r="I10087"/>
      <c r="J10087"/>
      <c r="K10087"/>
      <c r="L10087"/>
      <c r="M10087"/>
      <c r="N10087"/>
      <c r="O10087"/>
      <c r="P10087"/>
      <c r="Q10087"/>
      <c r="R10087"/>
      <c r="S10087"/>
      <c r="T10087"/>
      <c r="U10087"/>
      <c r="V10087"/>
      <c r="W10087"/>
      <c r="X10087"/>
      <c r="Y10087"/>
      <c r="Z10087"/>
      <c r="AA10087"/>
      <c r="AB10087"/>
      <c r="AC10087"/>
      <c r="AD10087"/>
      <c r="AE10087"/>
      <c r="AF10087"/>
      <c r="AG10087"/>
      <c r="AH10087"/>
      <c r="AI10087"/>
      <c r="AJ10087"/>
      <c r="AK10087"/>
      <c r="AL10087"/>
      <c r="AM10087"/>
      <c r="AN10087"/>
      <c r="AO10087"/>
      <c r="AP10087"/>
      <c r="AQ10087"/>
      <c r="AR10087"/>
      <c r="AS10087"/>
      <c r="AT10087"/>
      <c r="AU10087"/>
      <c r="AV10087"/>
      <c r="AW10087"/>
      <c r="AX10087"/>
      <c r="AY10087"/>
      <c r="AZ10087"/>
      <c r="BA10087"/>
      <c r="BB10087"/>
      <c r="BC10087"/>
      <c r="BD10087"/>
      <c r="BE10087"/>
      <c r="BF10087"/>
      <c r="BG10087"/>
      <c r="BH10087"/>
      <c r="BI10087"/>
      <c r="BJ10087"/>
      <c r="BK10087"/>
      <c r="BL10087"/>
      <c r="BM10087"/>
      <c r="BN10087"/>
      <c r="BO10087"/>
      <c r="BP10087"/>
      <c r="BQ10087"/>
      <c r="BR10087"/>
      <c r="BS10087"/>
      <c r="BT10087"/>
      <c r="BU10087"/>
      <c r="BV10087"/>
      <c r="BW10087"/>
      <c r="BX10087"/>
      <c r="BY10087"/>
      <c r="BZ10087"/>
      <c r="CA10087"/>
      <c r="CB10087"/>
      <c r="CC10087"/>
      <c r="CD10087"/>
      <c r="CE10087"/>
      <c r="CF10087"/>
      <c r="CG10087"/>
      <c r="CH10087"/>
      <c r="CI10087"/>
      <c r="CJ10087"/>
      <c r="CK10087"/>
      <c r="CL10087"/>
      <c r="CM10087"/>
      <c r="CN10087"/>
      <c r="CO10087"/>
      <c r="CP10087"/>
      <c r="CQ10087"/>
      <c r="CR10087"/>
      <c r="CS10087"/>
      <c r="CT10087"/>
      <c r="CU10087"/>
      <c r="CV10087"/>
      <c r="CW10087"/>
      <c r="CX10087"/>
      <c r="CY10087"/>
      <c r="CZ10087"/>
      <c r="DA10087"/>
      <c r="DB10087"/>
      <c r="DC10087"/>
      <c r="DD10087"/>
      <c r="DE10087"/>
      <c r="DF10087"/>
      <c r="DG10087"/>
      <c r="DH10087"/>
      <c r="DI10087"/>
      <c r="DJ10087"/>
      <c r="DK10087"/>
      <c r="DL10087"/>
      <c r="DM10087"/>
      <c r="DN10087"/>
      <c r="DO10087"/>
      <c r="DP10087"/>
      <c r="DQ10087"/>
      <c r="DR10087"/>
      <c r="DS10087"/>
      <c r="DT10087"/>
      <c r="DU10087"/>
      <c r="DV10087"/>
      <c r="DW10087"/>
      <c r="DX10087"/>
      <c r="DY10087"/>
      <c r="DZ10087"/>
      <c r="EA10087"/>
      <c r="EB10087"/>
      <c r="EC10087"/>
      <c r="ED10087"/>
      <c r="EE10087"/>
      <c r="EF10087"/>
      <c r="EG10087"/>
      <c r="EH10087"/>
      <c r="EI10087"/>
      <c r="EJ10087"/>
      <c r="EK10087"/>
      <c r="EL10087"/>
      <c r="EM10087"/>
      <c r="EN10087"/>
      <c r="EO10087"/>
      <c r="EP10087"/>
      <c r="EQ10087"/>
      <c r="ER10087"/>
      <c r="ES10087"/>
      <c r="ET10087"/>
      <c r="EU10087"/>
      <c r="EV10087"/>
      <c r="EW10087"/>
      <c r="EX10087"/>
      <c r="EY10087"/>
      <c r="EZ10087"/>
      <c r="FA10087"/>
      <c r="FB10087"/>
      <c r="FC10087"/>
      <c r="FD10087"/>
      <c r="FE10087"/>
      <c r="FF10087"/>
      <c r="FG10087"/>
      <c r="FH10087"/>
      <c r="FI10087"/>
      <c r="FJ10087"/>
      <c r="FK10087"/>
      <c r="FL10087"/>
      <c r="FM10087"/>
      <c r="FN10087"/>
      <c r="FO10087"/>
      <c r="FP10087"/>
      <c r="FQ10087"/>
      <c r="FR10087"/>
      <c r="FS10087"/>
      <c r="FT10087"/>
      <c r="FU10087"/>
      <c r="FV10087"/>
      <c r="FW10087"/>
      <c r="FX10087"/>
      <c r="FY10087"/>
      <c r="FZ10087"/>
      <c r="GA10087"/>
      <c r="GB10087"/>
      <c r="GC10087"/>
      <c r="GD10087"/>
      <c r="GE10087"/>
      <c r="GF10087"/>
      <c r="GG10087"/>
      <c r="GH10087"/>
      <c r="GI10087"/>
      <c r="GJ10087"/>
      <c r="GK10087"/>
      <c r="GL10087"/>
      <c r="GM10087"/>
      <c r="GN10087"/>
      <c r="GO10087"/>
      <c r="GP10087"/>
      <c r="GQ10087"/>
      <c r="GR10087"/>
      <c r="GS10087"/>
      <c r="GT10087"/>
      <c r="GU10087"/>
      <c r="GV10087"/>
      <c r="GW10087"/>
      <c r="GX10087"/>
      <c r="GY10087"/>
      <c r="GZ10087"/>
      <c r="HA10087"/>
      <c r="HB10087"/>
      <c r="HC10087"/>
      <c r="HD10087"/>
      <c r="HE10087"/>
      <c r="HF10087"/>
      <c r="HG10087"/>
      <c r="HH10087"/>
      <c r="HI10087"/>
      <c r="HJ10087"/>
      <c r="HK10087"/>
      <c r="HL10087"/>
      <c r="HM10087"/>
      <c r="HN10087"/>
      <c r="HO10087"/>
      <c r="HP10087"/>
      <c r="HQ10087"/>
      <c r="HR10087"/>
      <c r="HS10087"/>
      <c r="HT10087"/>
      <c r="HU10087"/>
      <c r="HV10087"/>
      <c r="HW10087"/>
      <c r="HX10087"/>
      <c r="HY10087"/>
      <c r="HZ10087"/>
      <c r="IA10087"/>
      <c r="IB10087"/>
      <c r="IC10087"/>
      <c r="ID10087"/>
      <c r="IE10087"/>
      <c r="IF10087"/>
      <c r="IG10087"/>
      <c r="IH10087"/>
      <c r="II10087"/>
      <c r="IJ10087"/>
      <c r="IK10087"/>
      <c r="IL10087"/>
      <c r="IM10087"/>
      <c r="IN10087"/>
      <c r="IO10087"/>
      <c r="IP10087"/>
      <c r="IQ10087"/>
      <c r="IR10087"/>
      <c r="IS10087"/>
      <c r="IT10087"/>
      <c r="IU10087"/>
      <c r="IV10087"/>
    </row>
    <row r="10088" spans="1:256" ht="15" customHeight="1" x14ac:dyDescent="0.25">
      <c r="A10088" s="254" t="s">
        <v>20844</v>
      </c>
      <c r="B10088" s="292">
        <v>0.02</v>
      </c>
      <c r="C10088" s="90">
        <v>1.4913998428064566E-2</v>
      </c>
      <c r="D10088" s="88">
        <v>78</v>
      </c>
      <c r="E10088" s="88" t="s">
        <v>147</v>
      </c>
      <c r="F10088" s="294"/>
      <c r="G10088" s="294"/>
      <c r="H10088" s="87" t="s">
        <v>20845</v>
      </c>
      <c r="I10088"/>
      <c r="J10088"/>
      <c r="K10088"/>
      <c r="L10088"/>
      <c r="M10088"/>
      <c r="N10088"/>
      <c r="O10088"/>
      <c r="P10088"/>
      <c r="Q10088"/>
      <c r="R10088"/>
      <c r="S10088"/>
      <c r="T10088"/>
      <c r="U10088"/>
      <c r="V10088"/>
      <c r="W10088"/>
      <c r="X10088"/>
      <c r="Y10088"/>
      <c r="Z10088"/>
      <c r="AA10088"/>
      <c r="AB10088"/>
      <c r="AC10088"/>
      <c r="AD10088"/>
      <c r="AE10088"/>
      <c r="AF10088"/>
      <c r="AG10088"/>
      <c r="AH10088"/>
      <c r="AI10088"/>
      <c r="AJ10088"/>
      <c r="AK10088"/>
      <c r="AL10088"/>
      <c r="AM10088"/>
      <c r="AN10088"/>
      <c r="AO10088"/>
      <c r="AP10088"/>
      <c r="AQ10088"/>
      <c r="AR10088"/>
      <c r="AS10088"/>
      <c r="AT10088"/>
      <c r="AU10088"/>
      <c r="AV10088"/>
      <c r="AW10088"/>
      <c r="AX10088"/>
      <c r="AY10088"/>
      <c r="AZ10088"/>
      <c r="BA10088"/>
      <c r="BB10088"/>
      <c r="BC10088"/>
      <c r="BD10088"/>
      <c r="BE10088"/>
      <c r="BF10088"/>
      <c r="BG10088"/>
      <c r="BH10088"/>
      <c r="BI10088"/>
      <c r="BJ10088"/>
      <c r="BK10088"/>
      <c r="BL10088"/>
      <c r="BM10088"/>
      <c r="BN10088"/>
      <c r="BO10088"/>
      <c r="BP10088"/>
      <c r="BQ10088"/>
      <c r="BR10088"/>
      <c r="BS10088"/>
      <c r="BT10088"/>
      <c r="BU10088"/>
      <c r="BV10088"/>
      <c r="BW10088"/>
      <c r="BX10088"/>
      <c r="BY10088"/>
      <c r="BZ10088"/>
      <c r="CA10088"/>
      <c r="CB10088"/>
      <c r="CC10088"/>
      <c r="CD10088"/>
      <c r="CE10088"/>
      <c r="CF10088"/>
      <c r="CG10088"/>
      <c r="CH10088"/>
      <c r="CI10088"/>
      <c r="CJ10088"/>
      <c r="CK10088"/>
      <c r="CL10088"/>
      <c r="CM10088"/>
      <c r="CN10088"/>
      <c r="CO10088"/>
      <c r="CP10088"/>
      <c r="CQ10088"/>
      <c r="CR10088"/>
      <c r="CS10088"/>
      <c r="CT10088"/>
      <c r="CU10088"/>
      <c r="CV10088"/>
      <c r="CW10088"/>
      <c r="CX10088"/>
      <c r="CY10088"/>
      <c r="CZ10088"/>
      <c r="DA10088"/>
      <c r="DB10088"/>
      <c r="DC10088"/>
      <c r="DD10088"/>
      <c r="DE10088"/>
      <c r="DF10088"/>
      <c r="DG10088"/>
      <c r="DH10088"/>
      <c r="DI10088"/>
      <c r="DJ10088"/>
      <c r="DK10088"/>
      <c r="DL10088"/>
      <c r="DM10088"/>
      <c r="DN10088"/>
      <c r="DO10088"/>
      <c r="DP10088"/>
      <c r="DQ10088"/>
      <c r="DR10088"/>
      <c r="DS10088"/>
      <c r="DT10088"/>
      <c r="DU10088"/>
      <c r="DV10088"/>
      <c r="DW10088"/>
      <c r="DX10088"/>
      <c r="DY10088"/>
      <c r="DZ10088"/>
      <c r="EA10088"/>
      <c r="EB10088"/>
      <c r="EC10088"/>
      <c r="ED10088"/>
      <c r="EE10088"/>
      <c r="EF10088"/>
      <c r="EG10088"/>
      <c r="EH10088"/>
      <c r="EI10088"/>
      <c r="EJ10088"/>
      <c r="EK10088"/>
      <c r="EL10088"/>
      <c r="EM10088"/>
      <c r="EN10088"/>
      <c r="EO10088"/>
      <c r="EP10088"/>
      <c r="EQ10088"/>
      <c r="ER10088"/>
      <c r="ES10088"/>
      <c r="ET10088"/>
      <c r="EU10088"/>
      <c r="EV10088"/>
      <c r="EW10088"/>
      <c r="EX10088"/>
      <c r="EY10088"/>
      <c r="EZ10088"/>
      <c r="FA10088"/>
      <c r="FB10088"/>
      <c r="FC10088"/>
      <c r="FD10088"/>
      <c r="FE10088"/>
      <c r="FF10088"/>
      <c r="FG10088"/>
      <c r="FH10088"/>
      <c r="FI10088"/>
      <c r="FJ10088"/>
      <c r="FK10088"/>
      <c r="FL10088"/>
      <c r="FM10088"/>
      <c r="FN10088"/>
      <c r="FO10088"/>
      <c r="FP10088"/>
      <c r="FQ10088"/>
      <c r="FR10088"/>
      <c r="FS10088"/>
      <c r="FT10088"/>
      <c r="FU10088"/>
      <c r="FV10088"/>
      <c r="FW10088"/>
      <c r="FX10088"/>
      <c r="FY10088"/>
      <c r="FZ10088"/>
      <c r="GA10088"/>
      <c r="GB10088"/>
      <c r="GC10088"/>
      <c r="GD10088"/>
      <c r="GE10088"/>
      <c r="GF10088"/>
      <c r="GG10088"/>
      <c r="GH10088"/>
      <c r="GI10088"/>
      <c r="GJ10088"/>
      <c r="GK10088"/>
      <c r="GL10088"/>
      <c r="GM10088"/>
      <c r="GN10088"/>
      <c r="GO10088"/>
      <c r="GP10088"/>
      <c r="GQ10088"/>
      <c r="GR10088"/>
      <c r="GS10088"/>
      <c r="GT10088"/>
      <c r="GU10088"/>
      <c r="GV10088"/>
      <c r="GW10088"/>
      <c r="GX10088"/>
      <c r="GY10088"/>
      <c r="GZ10088"/>
      <c r="HA10088"/>
      <c r="HB10088"/>
      <c r="HC10088"/>
      <c r="HD10088"/>
      <c r="HE10088"/>
      <c r="HF10088"/>
      <c r="HG10088"/>
      <c r="HH10088"/>
      <c r="HI10088"/>
      <c r="HJ10088"/>
      <c r="HK10088"/>
      <c r="HL10088"/>
      <c r="HM10088"/>
      <c r="HN10088"/>
      <c r="HO10088"/>
      <c r="HP10088"/>
      <c r="HQ10088"/>
      <c r="HR10088"/>
      <c r="HS10088"/>
      <c r="HT10088"/>
      <c r="HU10088"/>
      <c r="HV10088"/>
      <c r="HW10088"/>
      <c r="HX10088"/>
      <c r="HY10088"/>
      <c r="HZ10088"/>
      <c r="IA10088"/>
      <c r="IB10088"/>
      <c r="IC10088"/>
      <c r="ID10088"/>
      <c r="IE10088"/>
      <c r="IF10088"/>
      <c r="IG10088"/>
      <c r="IH10088"/>
      <c r="II10088"/>
      <c r="IJ10088"/>
      <c r="IK10088"/>
      <c r="IL10088"/>
      <c r="IM10088"/>
      <c r="IN10088"/>
      <c r="IO10088"/>
      <c r="IP10088"/>
      <c r="IQ10088"/>
      <c r="IR10088"/>
      <c r="IS10088"/>
      <c r="IT10088"/>
      <c r="IU10088"/>
      <c r="IV10088"/>
    </row>
    <row r="10089" spans="1:256" ht="15" customHeight="1" x14ac:dyDescent="0.2">
      <c r="A10089" s="293" t="s">
        <v>20850</v>
      </c>
      <c r="B10089" s="292">
        <v>0.02</v>
      </c>
      <c r="C10089" s="90">
        <v>1.4913998428064566E-2</v>
      </c>
      <c r="D10089" s="88">
        <v>78</v>
      </c>
      <c r="E10089" s="88" t="s">
        <v>147</v>
      </c>
      <c r="F10089" s="294"/>
      <c r="G10089" s="294"/>
      <c r="H10089" s="87" t="s">
        <v>20851</v>
      </c>
      <c r="I10089"/>
      <c r="J10089"/>
      <c r="K10089"/>
      <c r="L10089"/>
      <c r="M10089"/>
      <c r="N10089"/>
      <c r="O10089"/>
      <c r="P10089"/>
      <c r="Q10089"/>
      <c r="R10089"/>
      <c r="S10089"/>
      <c r="T10089"/>
      <c r="U10089"/>
      <c r="V10089"/>
      <c r="W10089"/>
      <c r="X10089"/>
      <c r="Y10089"/>
      <c r="Z10089"/>
      <c r="AA10089"/>
      <c r="AB10089"/>
      <c r="AC10089"/>
      <c r="AD10089"/>
      <c r="AE10089"/>
      <c r="AF10089"/>
      <c r="AG10089"/>
      <c r="AH10089"/>
      <c r="AI10089"/>
      <c r="AJ10089"/>
      <c r="AK10089"/>
      <c r="AL10089"/>
      <c r="AM10089"/>
      <c r="AN10089"/>
      <c r="AO10089"/>
      <c r="AP10089"/>
      <c r="AQ10089"/>
      <c r="AR10089"/>
      <c r="AS10089"/>
      <c r="AT10089"/>
      <c r="AU10089"/>
      <c r="AV10089"/>
      <c r="AW10089"/>
      <c r="AX10089"/>
      <c r="AY10089"/>
      <c r="AZ10089"/>
      <c r="BA10089"/>
      <c r="BB10089"/>
      <c r="BC10089"/>
      <c r="BD10089"/>
      <c r="BE10089"/>
      <c r="BF10089"/>
      <c r="BG10089"/>
      <c r="BH10089"/>
      <c r="BI10089"/>
      <c r="BJ10089"/>
      <c r="BK10089"/>
      <c r="BL10089"/>
      <c r="BM10089"/>
      <c r="BN10089"/>
      <c r="BO10089"/>
      <c r="BP10089"/>
      <c r="BQ10089"/>
      <c r="BR10089"/>
      <c r="BS10089"/>
      <c r="BT10089"/>
      <c r="BU10089"/>
      <c r="BV10089"/>
      <c r="BW10089"/>
      <c r="BX10089"/>
      <c r="BY10089"/>
      <c r="BZ10089"/>
      <c r="CA10089"/>
      <c r="CB10089"/>
      <c r="CC10089"/>
      <c r="CD10089"/>
      <c r="CE10089"/>
      <c r="CF10089"/>
      <c r="CG10089"/>
      <c r="CH10089"/>
      <c r="CI10089"/>
      <c r="CJ10089"/>
      <c r="CK10089"/>
      <c r="CL10089"/>
      <c r="CM10089"/>
      <c r="CN10089"/>
      <c r="CO10089"/>
      <c r="CP10089"/>
      <c r="CQ10089"/>
      <c r="CR10089"/>
      <c r="CS10089"/>
      <c r="CT10089"/>
      <c r="CU10089"/>
      <c r="CV10089"/>
      <c r="CW10089"/>
      <c r="CX10089"/>
      <c r="CY10089"/>
      <c r="CZ10089"/>
      <c r="DA10089"/>
      <c r="DB10089"/>
      <c r="DC10089"/>
      <c r="DD10089"/>
      <c r="DE10089"/>
      <c r="DF10089"/>
      <c r="DG10089"/>
      <c r="DH10089"/>
      <c r="DI10089"/>
      <c r="DJ10089"/>
      <c r="DK10089"/>
      <c r="DL10089"/>
      <c r="DM10089"/>
      <c r="DN10089"/>
      <c r="DO10089"/>
      <c r="DP10089"/>
      <c r="DQ10089"/>
      <c r="DR10089"/>
      <c r="DS10089"/>
      <c r="DT10089"/>
      <c r="DU10089"/>
      <c r="DV10089"/>
      <c r="DW10089"/>
      <c r="DX10089"/>
      <c r="DY10089"/>
      <c r="DZ10089"/>
      <c r="EA10089"/>
      <c r="EB10089"/>
      <c r="EC10089"/>
      <c r="ED10089"/>
      <c r="EE10089"/>
      <c r="EF10089"/>
      <c r="EG10089"/>
      <c r="EH10089"/>
      <c r="EI10089"/>
      <c r="EJ10089"/>
      <c r="EK10089"/>
      <c r="EL10089"/>
      <c r="EM10089"/>
      <c r="EN10089"/>
      <c r="EO10089"/>
      <c r="EP10089"/>
      <c r="EQ10089"/>
      <c r="ER10089"/>
      <c r="ES10089"/>
      <c r="ET10089"/>
      <c r="EU10089"/>
      <c r="EV10089"/>
      <c r="EW10089"/>
      <c r="EX10089"/>
      <c r="EY10089"/>
      <c r="EZ10089"/>
      <c r="FA10089"/>
      <c r="FB10089"/>
      <c r="FC10089"/>
      <c r="FD10089"/>
      <c r="FE10089"/>
      <c r="FF10089"/>
      <c r="FG10089"/>
      <c r="FH10089"/>
      <c r="FI10089"/>
      <c r="FJ10089"/>
      <c r="FK10089"/>
      <c r="FL10089"/>
      <c r="FM10089"/>
      <c r="FN10089"/>
      <c r="FO10089"/>
      <c r="FP10089"/>
      <c r="FQ10089"/>
      <c r="FR10089"/>
      <c r="FS10089"/>
      <c r="FT10089"/>
      <c r="FU10089"/>
      <c r="FV10089"/>
      <c r="FW10089"/>
      <c r="FX10089"/>
      <c r="FY10089"/>
      <c r="FZ10089"/>
      <c r="GA10089"/>
      <c r="GB10089"/>
      <c r="GC10089"/>
      <c r="GD10089"/>
      <c r="GE10089"/>
      <c r="GF10089"/>
      <c r="GG10089"/>
      <c r="GH10089"/>
      <c r="GI10089"/>
      <c r="GJ10089"/>
      <c r="GK10089"/>
      <c r="GL10089"/>
      <c r="GM10089"/>
      <c r="GN10089"/>
      <c r="GO10089"/>
      <c r="GP10089"/>
      <c r="GQ10089"/>
      <c r="GR10089"/>
      <c r="GS10089"/>
      <c r="GT10089"/>
      <c r="GU10089"/>
      <c r="GV10089"/>
      <c r="GW10089"/>
      <c r="GX10089"/>
      <c r="GY10089"/>
      <c r="GZ10089"/>
      <c r="HA10089"/>
      <c r="HB10089"/>
      <c r="HC10089"/>
      <c r="HD10089"/>
      <c r="HE10089"/>
      <c r="HF10089"/>
      <c r="HG10089"/>
      <c r="HH10089"/>
      <c r="HI10089"/>
      <c r="HJ10089"/>
      <c r="HK10089"/>
      <c r="HL10089"/>
      <c r="HM10089"/>
      <c r="HN10089"/>
      <c r="HO10089"/>
      <c r="HP10089"/>
      <c r="HQ10089"/>
      <c r="HR10089"/>
      <c r="HS10089"/>
      <c r="HT10089"/>
      <c r="HU10089"/>
      <c r="HV10089"/>
      <c r="HW10089"/>
      <c r="HX10089"/>
      <c r="HY10089"/>
      <c r="HZ10089"/>
      <c r="IA10089"/>
      <c r="IB10089"/>
      <c r="IC10089"/>
      <c r="ID10089"/>
      <c r="IE10089"/>
      <c r="IF10089"/>
      <c r="IG10089"/>
      <c r="IH10089"/>
      <c r="II10089"/>
      <c r="IJ10089"/>
      <c r="IK10089"/>
      <c r="IL10089"/>
      <c r="IM10089"/>
      <c r="IN10089"/>
      <c r="IO10089"/>
      <c r="IP10089"/>
      <c r="IQ10089"/>
      <c r="IR10089"/>
      <c r="IS10089"/>
      <c r="IT10089"/>
      <c r="IU10089"/>
      <c r="IV10089"/>
    </row>
    <row r="10090" spans="1:256" ht="15" customHeight="1" x14ac:dyDescent="0.2">
      <c r="A10090" s="293" t="s">
        <v>20852</v>
      </c>
      <c r="B10090" s="292">
        <v>0.01</v>
      </c>
      <c r="C10090" s="90">
        <v>7.456999214032283E-3</v>
      </c>
      <c r="D10090" s="88">
        <v>78</v>
      </c>
      <c r="E10090" s="88" t="s">
        <v>147</v>
      </c>
      <c r="F10090" s="294"/>
      <c r="G10090" s="294"/>
      <c r="H10090" s="87" t="s">
        <v>20853</v>
      </c>
      <c r="I10090"/>
      <c r="J10090"/>
      <c r="K10090"/>
      <c r="L10090"/>
      <c r="M10090"/>
      <c r="N10090"/>
      <c r="O10090"/>
      <c r="P10090"/>
      <c r="Q10090"/>
      <c r="R10090"/>
      <c r="S10090"/>
      <c r="T10090"/>
      <c r="U10090"/>
      <c r="V10090"/>
      <c r="W10090"/>
      <c r="X10090"/>
      <c r="Y10090"/>
      <c r="Z10090"/>
      <c r="AA10090"/>
      <c r="AB10090"/>
      <c r="AC10090"/>
      <c r="AD10090"/>
      <c r="AE10090"/>
      <c r="AF10090"/>
      <c r="AG10090"/>
      <c r="AH10090"/>
      <c r="AI10090"/>
      <c r="AJ10090"/>
      <c r="AK10090"/>
      <c r="AL10090"/>
      <c r="AM10090"/>
      <c r="AN10090"/>
      <c r="AO10090"/>
      <c r="AP10090"/>
      <c r="AQ10090"/>
      <c r="AR10090"/>
      <c r="AS10090"/>
      <c r="AT10090"/>
      <c r="AU10090"/>
      <c r="AV10090"/>
      <c r="AW10090"/>
      <c r="AX10090"/>
      <c r="AY10090"/>
      <c r="AZ10090"/>
      <c r="BA10090"/>
      <c r="BB10090"/>
      <c r="BC10090"/>
      <c r="BD10090"/>
      <c r="BE10090"/>
      <c r="BF10090"/>
      <c r="BG10090"/>
      <c r="BH10090"/>
      <c r="BI10090"/>
      <c r="BJ10090"/>
      <c r="BK10090"/>
      <c r="BL10090"/>
      <c r="BM10090"/>
      <c r="BN10090"/>
      <c r="BO10090"/>
      <c r="BP10090"/>
      <c r="BQ10090"/>
      <c r="BR10090"/>
      <c r="BS10090"/>
      <c r="BT10090"/>
      <c r="BU10090"/>
      <c r="BV10090"/>
      <c r="BW10090"/>
      <c r="BX10090"/>
      <c r="BY10090"/>
      <c r="BZ10090"/>
      <c r="CA10090"/>
      <c r="CB10090"/>
      <c r="CC10090"/>
      <c r="CD10090"/>
      <c r="CE10090"/>
      <c r="CF10090"/>
      <c r="CG10090"/>
      <c r="CH10090"/>
      <c r="CI10090"/>
      <c r="CJ10090"/>
      <c r="CK10090"/>
      <c r="CL10090"/>
      <c r="CM10090"/>
      <c r="CN10090"/>
      <c r="CO10090"/>
      <c r="CP10090"/>
      <c r="CQ10090"/>
      <c r="CR10090"/>
      <c r="CS10090"/>
      <c r="CT10090"/>
      <c r="CU10090"/>
      <c r="CV10090"/>
      <c r="CW10090"/>
      <c r="CX10090"/>
      <c r="CY10090"/>
      <c r="CZ10090"/>
      <c r="DA10090"/>
      <c r="DB10090"/>
      <c r="DC10090"/>
      <c r="DD10090"/>
      <c r="DE10090"/>
      <c r="DF10090"/>
      <c r="DG10090"/>
      <c r="DH10090"/>
      <c r="DI10090"/>
      <c r="DJ10090"/>
      <c r="DK10090"/>
      <c r="DL10090"/>
      <c r="DM10090"/>
      <c r="DN10090"/>
      <c r="DO10090"/>
      <c r="DP10090"/>
      <c r="DQ10090"/>
      <c r="DR10090"/>
      <c r="DS10090"/>
      <c r="DT10090"/>
      <c r="DU10090"/>
      <c r="DV10090"/>
      <c r="DW10090"/>
      <c r="DX10090"/>
      <c r="DY10090"/>
      <c r="DZ10090"/>
      <c r="EA10090"/>
      <c r="EB10090"/>
      <c r="EC10090"/>
      <c r="ED10090"/>
      <c r="EE10090"/>
      <c r="EF10090"/>
      <c r="EG10090"/>
      <c r="EH10090"/>
      <c r="EI10090"/>
      <c r="EJ10090"/>
      <c r="EK10090"/>
      <c r="EL10090"/>
      <c r="EM10090"/>
      <c r="EN10090"/>
      <c r="EO10090"/>
      <c r="EP10090"/>
      <c r="EQ10090"/>
      <c r="ER10090"/>
      <c r="ES10090"/>
      <c r="ET10090"/>
      <c r="EU10090"/>
      <c r="EV10090"/>
      <c r="EW10090"/>
      <c r="EX10090"/>
      <c r="EY10090"/>
      <c r="EZ10090"/>
      <c r="FA10090"/>
      <c r="FB10090"/>
      <c r="FC10090"/>
      <c r="FD10090"/>
      <c r="FE10090"/>
      <c r="FF10090"/>
      <c r="FG10090"/>
      <c r="FH10090"/>
      <c r="FI10090"/>
      <c r="FJ10090"/>
      <c r="FK10090"/>
      <c r="FL10090"/>
      <c r="FM10090"/>
      <c r="FN10090"/>
      <c r="FO10090"/>
      <c r="FP10090"/>
      <c r="FQ10090"/>
      <c r="FR10090"/>
      <c r="FS10090"/>
      <c r="FT10090"/>
      <c r="FU10090"/>
      <c r="FV10090"/>
      <c r="FW10090"/>
      <c r="FX10090"/>
      <c r="FY10090"/>
      <c r="FZ10090"/>
      <c r="GA10090"/>
      <c r="GB10090"/>
      <c r="GC10090"/>
      <c r="GD10090"/>
      <c r="GE10090"/>
      <c r="GF10090"/>
      <c r="GG10090"/>
      <c r="GH10090"/>
      <c r="GI10090"/>
      <c r="GJ10090"/>
      <c r="GK10090"/>
      <c r="GL10090"/>
      <c r="GM10090"/>
      <c r="GN10090"/>
      <c r="GO10090"/>
      <c r="GP10090"/>
      <c r="GQ10090"/>
      <c r="GR10090"/>
      <c r="GS10090"/>
      <c r="GT10090"/>
      <c r="GU10090"/>
      <c r="GV10090"/>
      <c r="GW10090"/>
      <c r="GX10090"/>
      <c r="GY10090"/>
      <c r="GZ10090"/>
      <c r="HA10090"/>
      <c r="HB10090"/>
      <c r="HC10090"/>
      <c r="HD10090"/>
      <c r="HE10090"/>
      <c r="HF10090"/>
      <c r="HG10090"/>
      <c r="HH10090"/>
      <c r="HI10090"/>
      <c r="HJ10090"/>
      <c r="HK10090"/>
      <c r="HL10090"/>
      <c r="HM10090"/>
      <c r="HN10090"/>
      <c r="HO10090"/>
      <c r="HP10090"/>
      <c r="HQ10090"/>
      <c r="HR10090"/>
      <c r="HS10090"/>
      <c r="HT10090"/>
      <c r="HU10090"/>
      <c r="HV10090"/>
      <c r="HW10090"/>
      <c r="HX10090"/>
      <c r="HY10090"/>
      <c r="HZ10090"/>
      <c r="IA10090"/>
      <c r="IB10090"/>
      <c r="IC10090"/>
      <c r="ID10090"/>
      <c r="IE10090"/>
      <c r="IF10090"/>
      <c r="IG10090"/>
      <c r="IH10090"/>
      <c r="II10090"/>
      <c r="IJ10090"/>
      <c r="IK10090"/>
      <c r="IL10090"/>
      <c r="IM10090"/>
      <c r="IN10090"/>
      <c r="IO10090"/>
      <c r="IP10090"/>
      <c r="IQ10090"/>
      <c r="IR10090"/>
      <c r="IS10090"/>
      <c r="IT10090"/>
      <c r="IU10090"/>
      <c r="IV10090"/>
    </row>
    <row r="10091" spans="1:256" ht="15" customHeight="1" x14ac:dyDescent="0.2">
      <c r="A10091" s="293" t="s">
        <v>20854</v>
      </c>
      <c r="B10091" s="292">
        <v>0.02</v>
      </c>
      <c r="C10091" s="90">
        <v>1.4913998428064566E-2</v>
      </c>
      <c r="D10091" s="88">
        <v>78</v>
      </c>
      <c r="E10091" s="88" t="s">
        <v>147</v>
      </c>
      <c r="F10091" s="294"/>
      <c r="G10091" s="294"/>
      <c r="H10091" s="87" t="s">
        <v>20855</v>
      </c>
      <c r="I10091"/>
      <c r="J10091"/>
      <c r="K10091"/>
      <c r="L10091"/>
      <c r="M10091"/>
      <c r="N10091"/>
      <c r="O10091"/>
      <c r="P10091"/>
      <c r="Q10091"/>
      <c r="R10091"/>
      <c r="S10091"/>
      <c r="T10091"/>
      <c r="U10091"/>
      <c r="V10091"/>
      <c r="W10091"/>
      <c r="X10091"/>
      <c r="Y10091"/>
      <c r="Z10091"/>
      <c r="AA10091"/>
      <c r="AB10091"/>
      <c r="AC10091"/>
      <c r="AD10091"/>
      <c r="AE10091"/>
      <c r="AF10091"/>
      <c r="AG10091"/>
      <c r="AH10091"/>
      <c r="AI10091"/>
      <c r="AJ10091"/>
      <c r="AK10091"/>
      <c r="AL10091"/>
      <c r="AM10091"/>
      <c r="AN10091"/>
      <c r="AO10091"/>
      <c r="AP10091"/>
      <c r="AQ10091"/>
      <c r="AR10091"/>
      <c r="AS10091"/>
      <c r="AT10091"/>
      <c r="AU10091"/>
      <c r="AV10091"/>
      <c r="AW10091"/>
      <c r="AX10091"/>
      <c r="AY10091"/>
      <c r="AZ10091"/>
      <c r="BA10091"/>
      <c r="BB10091"/>
      <c r="BC10091"/>
      <c r="BD10091"/>
      <c r="BE10091"/>
      <c r="BF10091"/>
      <c r="BG10091"/>
      <c r="BH10091"/>
      <c r="BI10091"/>
      <c r="BJ10091"/>
      <c r="BK10091"/>
      <c r="BL10091"/>
      <c r="BM10091"/>
      <c r="BN10091"/>
      <c r="BO10091"/>
      <c r="BP10091"/>
      <c r="BQ10091"/>
      <c r="BR10091"/>
      <c r="BS10091"/>
      <c r="BT10091"/>
      <c r="BU10091"/>
      <c r="BV10091"/>
      <c r="BW10091"/>
      <c r="BX10091"/>
      <c r="BY10091"/>
      <c r="BZ10091"/>
      <c r="CA10091"/>
      <c r="CB10091"/>
      <c r="CC10091"/>
      <c r="CD10091"/>
      <c r="CE10091"/>
      <c r="CF10091"/>
      <c r="CG10091"/>
      <c r="CH10091"/>
      <c r="CI10091"/>
      <c r="CJ10091"/>
      <c r="CK10091"/>
      <c r="CL10091"/>
      <c r="CM10091"/>
      <c r="CN10091"/>
      <c r="CO10091"/>
      <c r="CP10091"/>
      <c r="CQ10091"/>
      <c r="CR10091"/>
      <c r="CS10091"/>
      <c r="CT10091"/>
      <c r="CU10091"/>
      <c r="CV10091"/>
      <c r="CW10091"/>
      <c r="CX10091"/>
      <c r="CY10091"/>
      <c r="CZ10091"/>
      <c r="DA10091"/>
      <c r="DB10091"/>
      <c r="DC10091"/>
      <c r="DD10091"/>
      <c r="DE10091"/>
      <c r="DF10091"/>
      <c r="DG10091"/>
      <c r="DH10091"/>
      <c r="DI10091"/>
      <c r="DJ10091"/>
      <c r="DK10091"/>
      <c r="DL10091"/>
      <c r="DM10091"/>
      <c r="DN10091"/>
      <c r="DO10091"/>
      <c r="DP10091"/>
      <c r="DQ10091"/>
      <c r="DR10091"/>
      <c r="DS10091"/>
      <c r="DT10091"/>
      <c r="DU10091"/>
      <c r="DV10091"/>
      <c r="DW10091"/>
      <c r="DX10091"/>
      <c r="DY10091"/>
      <c r="DZ10091"/>
      <c r="EA10091"/>
      <c r="EB10091"/>
      <c r="EC10091"/>
      <c r="ED10091"/>
      <c r="EE10091"/>
      <c r="EF10091"/>
      <c r="EG10091"/>
      <c r="EH10091"/>
      <c r="EI10091"/>
      <c r="EJ10091"/>
      <c r="EK10091"/>
      <c r="EL10091"/>
      <c r="EM10091"/>
      <c r="EN10091"/>
      <c r="EO10091"/>
      <c r="EP10091"/>
      <c r="EQ10091"/>
      <c r="ER10091"/>
      <c r="ES10091"/>
      <c r="ET10091"/>
      <c r="EU10091"/>
      <c r="EV10091"/>
      <c r="EW10091"/>
      <c r="EX10091"/>
      <c r="EY10091"/>
      <c r="EZ10091"/>
      <c r="FA10091"/>
      <c r="FB10091"/>
      <c r="FC10091"/>
      <c r="FD10091"/>
      <c r="FE10091"/>
      <c r="FF10091"/>
      <c r="FG10091"/>
      <c r="FH10091"/>
      <c r="FI10091"/>
      <c r="FJ10091"/>
      <c r="FK10091"/>
      <c r="FL10091"/>
      <c r="FM10091"/>
      <c r="FN10091"/>
      <c r="FO10091"/>
      <c r="FP10091"/>
      <c r="FQ10091"/>
      <c r="FR10091"/>
      <c r="FS10091"/>
      <c r="FT10091"/>
      <c r="FU10091"/>
      <c r="FV10091"/>
      <c r="FW10091"/>
      <c r="FX10091"/>
      <c r="FY10091"/>
      <c r="FZ10091"/>
      <c r="GA10091"/>
      <c r="GB10091"/>
      <c r="GC10091"/>
      <c r="GD10091"/>
      <c r="GE10091"/>
      <c r="GF10091"/>
      <c r="GG10091"/>
      <c r="GH10091"/>
      <c r="GI10091"/>
      <c r="GJ10091"/>
      <c r="GK10091"/>
      <c r="GL10091"/>
      <c r="GM10091"/>
      <c r="GN10091"/>
      <c r="GO10091"/>
      <c r="GP10091"/>
      <c r="GQ10091"/>
      <c r="GR10091"/>
      <c r="GS10091"/>
      <c r="GT10091"/>
      <c r="GU10091"/>
      <c r="GV10091"/>
      <c r="GW10091"/>
      <c r="GX10091"/>
      <c r="GY10091"/>
      <c r="GZ10091"/>
      <c r="HA10091"/>
      <c r="HB10091"/>
      <c r="HC10091"/>
      <c r="HD10091"/>
      <c r="HE10091"/>
      <c r="HF10091"/>
      <c r="HG10091"/>
      <c r="HH10091"/>
      <c r="HI10091"/>
      <c r="HJ10091"/>
      <c r="HK10091"/>
      <c r="HL10091"/>
      <c r="HM10091"/>
      <c r="HN10091"/>
      <c r="HO10091"/>
      <c r="HP10091"/>
      <c r="HQ10091"/>
      <c r="HR10091"/>
      <c r="HS10091"/>
      <c r="HT10091"/>
      <c r="HU10091"/>
      <c r="HV10091"/>
      <c r="HW10091"/>
      <c r="HX10091"/>
      <c r="HY10091"/>
      <c r="HZ10091"/>
      <c r="IA10091"/>
      <c r="IB10091"/>
      <c r="IC10091"/>
      <c r="ID10091"/>
      <c r="IE10091"/>
      <c r="IF10091"/>
      <c r="IG10091"/>
      <c r="IH10091"/>
      <c r="II10091"/>
      <c r="IJ10091"/>
      <c r="IK10091"/>
      <c r="IL10091"/>
      <c r="IM10091"/>
      <c r="IN10091"/>
      <c r="IO10091"/>
      <c r="IP10091"/>
      <c r="IQ10091"/>
      <c r="IR10091"/>
      <c r="IS10091"/>
      <c r="IT10091"/>
      <c r="IU10091"/>
      <c r="IV10091"/>
    </row>
    <row r="10092" spans="1:256" ht="15" customHeight="1" x14ac:dyDescent="0.2">
      <c r="A10092" s="293" t="s">
        <v>20856</v>
      </c>
      <c r="B10092" s="292">
        <v>0.02</v>
      </c>
      <c r="C10092" s="90">
        <v>1.4913998428064566E-2</v>
      </c>
      <c r="D10092" s="88">
        <v>78</v>
      </c>
      <c r="E10092" s="88" t="s">
        <v>147</v>
      </c>
      <c r="F10092" s="294"/>
      <c r="G10092" s="294"/>
      <c r="H10092" s="87" t="s">
        <v>20857</v>
      </c>
      <c r="I10092"/>
      <c r="J10092"/>
      <c r="K10092"/>
      <c r="L10092"/>
      <c r="M10092"/>
      <c r="N10092"/>
      <c r="O10092"/>
      <c r="P10092"/>
      <c r="Q10092"/>
      <c r="R10092"/>
      <c r="S10092"/>
      <c r="T10092"/>
      <c r="U10092"/>
      <c r="V10092"/>
      <c r="W10092"/>
      <c r="X10092"/>
      <c r="Y10092"/>
      <c r="Z10092"/>
      <c r="AA10092"/>
      <c r="AB10092"/>
      <c r="AC10092"/>
      <c r="AD10092"/>
      <c r="AE10092"/>
      <c r="AF10092"/>
      <c r="AG10092"/>
      <c r="AH10092"/>
      <c r="AI10092"/>
      <c r="AJ10092"/>
      <c r="AK10092"/>
      <c r="AL10092"/>
      <c r="AM10092"/>
      <c r="AN10092"/>
      <c r="AO10092"/>
      <c r="AP10092"/>
      <c r="AQ10092"/>
      <c r="AR10092"/>
      <c r="AS10092"/>
      <c r="AT10092"/>
      <c r="AU10092"/>
      <c r="AV10092"/>
      <c r="AW10092"/>
      <c r="AX10092"/>
      <c r="AY10092"/>
      <c r="AZ10092"/>
      <c r="BA10092"/>
      <c r="BB10092"/>
      <c r="BC10092"/>
      <c r="BD10092"/>
      <c r="BE10092"/>
      <c r="BF10092"/>
      <c r="BG10092"/>
      <c r="BH10092"/>
      <c r="BI10092"/>
      <c r="BJ10092"/>
      <c r="BK10092"/>
      <c r="BL10092"/>
      <c r="BM10092"/>
      <c r="BN10092"/>
      <c r="BO10092"/>
      <c r="BP10092"/>
      <c r="BQ10092"/>
      <c r="BR10092"/>
      <c r="BS10092"/>
      <c r="BT10092"/>
      <c r="BU10092"/>
      <c r="BV10092"/>
      <c r="BW10092"/>
      <c r="BX10092"/>
      <c r="BY10092"/>
      <c r="BZ10092"/>
      <c r="CA10092"/>
      <c r="CB10092"/>
      <c r="CC10092"/>
      <c r="CD10092"/>
      <c r="CE10092"/>
      <c r="CF10092"/>
      <c r="CG10092"/>
      <c r="CH10092"/>
      <c r="CI10092"/>
      <c r="CJ10092"/>
      <c r="CK10092"/>
      <c r="CL10092"/>
      <c r="CM10092"/>
      <c r="CN10092"/>
      <c r="CO10092"/>
      <c r="CP10092"/>
      <c r="CQ10092"/>
      <c r="CR10092"/>
      <c r="CS10092"/>
      <c r="CT10092"/>
      <c r="CU10092"/>
      <c r="CV10092"/>
      <c r="CW10092"/>
      <c r="CX10092"/>
      <c r="CY10092"/>
      <c r="CZ10092"/>
      <c r="DA10092"/>
      <c r="DB10092"/>
      <c r="DC10092"/>
      <c r="DD10092"/>
      <c r="DE10092"/>
      <c r="DF10092"/>
      <c r="DG10092"/>
      <c r="DH10092"/>
      <c r="DI10092"/>
      <c r="DJ10092"/>
      <c r="DK10092"/>
      <c r="DL10092"/>
      <c r="DM10092"/>
      <c r="DN10092"/>
      <c r="DO10092"/>
      <c r="DP10092"/>
      <c r="DQ10092"/>
      <c r="DR10092"/>
      <c r="DS10092"/>
      <c r="DT10092"/>
      <c r="DU10092"/>
      <c r="DV10092"/>
      <c r="DW10092"/>
      <c r="DX10092"/>
      <c r="DY10092"/>
      <c r="DZ10092"/>
      <c r="EA10092"/>
      <c r="EB10092"/>
      <c r="EC10092"/>
      <c r="ED10092"/>
      <c r="EE10092"/>
      <c r="EF10092"/>
      <c r="EG10092"/>
      <c r="EH10092"/>
      <c r="EI10092"/>
      <c r="EJ10092"/>
      <c r="EK10092"/>
      <c r="EL10092"/>
      <c r="EM10092"/>
      <c r="EN10092"/>
      <c r="EO10092"/>
      <c r="EP10092"/>
      <c r="EQ10092"/>
      <c r="ER10092"/>
      <c r="ES10092"/>
      <c r="ET10092"/>
      <c r="EU10092"/>
      <c r="EV10092"/>
      <c r="EW10092"/>
      <c r="EX10092"/>
      <c r="EY10092"/>
      <c r="EZ10092"/>
      <c r="FA10092"/>
      <c r="FB10092"/>
      <c r="FC10092"/>
      <c r="FD10092"/>
      <c r="FE10092"/>
      <c r="FF10092"/>
      <c r="FG10092"/>
      <c r="FH10092"/>
      <c r="FI10092"/>
      <c r="FJ10092"/>
      <c r="FK10092"/>
      <c r="FL10092"/>
      <c r="FM10092"/>
      <c r="FN10092"/>
      <c r="FO10092"/>
      <c r="FP10092"/>
      <c r="FQ10092"/>
      <c r="FR10092"/>
      <c r="FS10092"/>
      <c r="FT10092"/>
      <c r="FU10092"/>
      <c r="FV10092"/>
      <c r="FW10092"/>
      <c r="FX10092"/>
      <c r="FY10092"/>
      <c r="FZ10092"/>
      <c r="GA10092"/>
      <c r="GB10092"/>
      <c r="GC10092"/>
      <c r="GD10092"/>
      <c r="GE10092"/>
      <c r="GF10092"/>
      <c r="GG10092"/>
      <c r="GH10092"/>
      <c r="GI10092"/>
      <c r="GJ10092"/>
      <c r="GK10092"/>
      <c r="GL10092"/>
      <c r="GM10092"/>
      <c r="GN10092"/>
      <c r="GO10092"/>
      <c r="GP10092"/>
      <c r="GQ10092"/>
      <c r="GR10092"/>
      <c r="GS10092"/>
      <c r="GT10092"/>
      <c r="GU10092"/>
      <c r="GV10092"/>
      <c r="GW10092"/>
      <c r="GX10092"/>
      <c r="GY10092"/>
      <c r="GZ10092"/>
      <c r="HA10092"/>
      <c r="HB10092"/>
      <c r="HC10092"/>
      <c r="HD10092"/>
      <c r="HE10092"/>
      <c r="HF10092"/>
      <c r="HG10092"/>
      <c r="HH10092"/>
      <c r="HI10092"/>
      <c r="HJ10092"/>
      <c r="HK10092"/>
      <c r="HL10092"/>
      <c r="HM10092"/>
      <c r="HN10092"/>
      <c r="HO10092"/>
      <c r="HP10092"/>
      <c r="HQ10092"/>
      <c r="HR10092"/>
      <c r="HS10092"/>
      <c r="HT10092"/>
      <c r="HU10092"/>
      <c r="HV10092"/>
      <c r="HW10092"/>
      <c r="HX10092"/>
      <c r="HY10092"/>
      <c r="HZ10092"/>
      <c r="IA10092"/>
      <c r="IB10092"/>
      <c r="IC10092"/>
      <c r="ID10092"/>
      <c r="IE10092"/>
      <c r="IF10092"/>
      <c r="IG10092"/>
      <c r="IH10092"/>
      <c r="II10092"/>
      <c r="IJ10092"/>
      <c r="IK10092"/>
      <c r="IL10092"/>
      <c r="IM10092"/>
      <c r="IN10092"/>
      <c r="IO10092"/>
      <c r="IP10092"/>
      <c r="IQ10092"/>
      <c r="IR10092"/>
      <c r="IS10092"/>
      <c r="IT10092"/>
      <c r="IU10092"/>
      <c r="IV10092"/>
    </row>
    <row r="10093" spans="1:256" ht="15" customHeight="1" x14ac:dyDescent="0.2">
      <c r="A10093" s="293" t="s">
        <v>20858</v>
      </c>
      <c r="B10093" s="292">
        <v>0.02</v>
      </c>
      <c r="C10093" s="90">
        <v>1.4913998428064566E-2</v>
      </c>
      <c r="D10093" s="88">
        <v>78</v>
      </c>
      <c r="E10093" s="88" t="s">
        <v>147</v>
      </c>
      <c r="F10093" s="294"/>
      <c r="G10093" s="294"/>
      <c r="H10093" s="87" t="s">
        <v>20926</v>
      </c>
      <c r="I10093"/>
      <c r="J10093"/>
      <c r="K10093"/>
      <c r="L10093"/>
      <c r="M10093"/>
      <c r="N10093"/>
      <c r="O10093"/>
      <c r="P10093"/>
      <c r="Q10093"/>
      <c r="R10093"/>
      <c r="S10093"/>
      <c r="T10093"/>
      <c r="U10093"/>
      <c r="V10093"/>
      <c r="W10093"/>
      <c r="X10093"/>
      <c r="Y10093"/>
      <c r="Z10093"/>
      <c r="AA10093"/>
      <c r="AB10093"/>
      <c r="AC10093"/>
      <c r="AD10093"/>
      <c r="AE10093"/>
      <c r="AF10093"/>
      <c r="AG10093"/>
      <c r="AH10093"/>
      <c r="AI10093"/>
      <c r="AJ10093"/>
      <c r="AK10093"/>
      <c r="AL10093"/>
      <c r="AM10093"/>
      <c r="AN10093"/>
      <c r="AO10093"/>
      <c r="AP10093"/>
      <c r="AQ10093"/>
      <c r="AR10093"/>
      <c r="AS10093"/>
      <c r="AT10093"/>
      <c r="AU10093"/>
      <c r="AV10093"/>
      <c r="AW10093"/>
      <c r="AX10093"/>
      <c r="AY10093"/>
      <c r="AZ10093"/>
      <c r="BA10093"/>
      <c r="BB10093"/>
      <c r="BC10093"/>
      <c r="BD10093"/>
      <c r="BE10093"/>
      <c r="BF10093"/>
      <c r="BG10093"/>
      <c r="BH10093"/>
      <c r="BI10093"/>
      <c r="BJ10093"/>
      <c r="BK10093"/>
      <c r="BL10093"/>
      <c r="BM10093"/>
      <c r="BN10093"/>
      <c r="BO10093"/>
      <c r="BP10093"/>
      <c r="BQ10093"/>
      <c r="BR10093"/>
      <c r="BS10093"/>
      <c r="BT10093"/>
      <c r="BU10093"/>
      <c r="BV10093"/>
      <c r="BW10093"/>
      <c r="BX10093"/>
      <c r="BY10093"/>
      <c r="BZ10093"/>
      <c r="CA10093"/>
      <c r="CB10093"/>
      <c r="CC10093"/>
      <c r="CD10093"/>
      <c r="CE10093"/>
      <c r="CF10093"/>
      <c r="CG10093"/>
      <c r="CH10093"/>
      <c r="CI10093"/>
      <c r="CJ10093"/>
      <c r="CK10093"/>
      <c r="CL10093"/>
      <c r="CM10093"/>
      <c r="CN10093"/>
      <c r="CO10093"/>
      <c r="CP10093"/>
      <c r="CQ10093"/>
      <c r="CR10093"/>
      <c r="CS10093"/>
      <c r="CT10093"/>
      <c r="CU10093"/>
      <c r="CV10093"/>
      <c r="CW10093"/>
      <c r="CX10093"/>
      <c r="CY10093"/>
      <c r="CZ10093"/>
      <c r="DA10093"/>
      <c r="DB10093"/>
      <c r="DC10093"/>
      <c r="DD10093"/>
      <c r="DE10093"/>
      <c r="DF10093"/>
      <c r="DG10093"/>
      <c r="DH10093"/>
      <c r="DI10093"/>
      <c r="DJ10093"/>
      <c r="DK10093"/>
      <c r="DL10093"/>
      <c r="DM10093"/>
      <c r="DN10093"/>
      <c r="DO10093"/>
      <c r="DP10093"/>
      <c r="DQ10093"/>
      <c r="DR10093"/>
      <c r="DS10093"/>
      <c r="DT10093"/>
      <c r="DU10093"/>
      <c r="DV10093"/>
      <c r="DW10093"/>
      <c r="DX10093"/>
      <c r="DY10093"/>
      <c r="DZ10093"/>
      <c r="EA10093"/>
      <c r="EB10093"/>
      <c r="EC10093"/>
      <c r="ED10093"/>
      <c r="EE10093"/>
      <c r="EF10093"/>
      <c r="EG10093"/>
      <c r="EH10093"/>
      <c r="EI10093"/>
      <c r="EJ10093"/>
      <c r="EK10093"/>
      <c r="EL10093"/>
      <c r="EM10093"/>
      <c r="EN10093"/>
      <c r="EO10093"/>
      <c r="EP10093"/>
      <c r="EQ10093"/>
      <c r="ER10093"/>
      <c r="ES10093"/>
      <c r="ET10093"/>
      <c r="EU10093"/>
      <c r="EV10093"/>
      <c r="EW10093"/>
      <c r="EX10093"/>
      <c r="EY10093"/>
      <c r="EZ10093"/>
      <c r="FA10093"/>
      <c r="FB10093"/>
      <c r="FC10093"/>
      <c r="FD10093"/>
      <c r="FE10093"/>
      <c r="FF10093"/>
      <c r="FG10093"/>
      <c r="FH10093"/>
      <c r="FI10093"/>
      <c r="FJ10093"/>
      <c r="FK10093"/>
      <c r="FL10093"/>
      <c r="FM10093"/>
      <c r="FN10093"/>
      <c r="FO10093"/>
      <c r="FP10093"/>
      <c r="FQ10093"/>
      <c r="FR10093"/>
      <c r="FS10093"/>
      <c r="FT10093"/>
      <c r="FU10093"/>
      <c r="FV10093"/>
      <c r="FW10093"/>
      <c r="FX10093"/>
      <c r="FY10093"/>
      <c r="FZ10093"/>
      <c r="GA10093"/>
      <c r="GB10093"/>
      <c r="GC10093"/>
      <c r="GD10093"/>
      <c r="GE10093"/>
      <c r="GF10093"/>
      <c r="GG10093"/>
      <c r="GH10093"/>
      <c r="GI10093"/>
      <c r="GJ10093"/>
      <c r="GK10093"/>
      <c r="GL10093"/>
      <c r="GM10093"/>
      <c r="GN10093"/>
      <c r="GO10093"/>
      <c r="GP10093"/>
      <c r="GQ10093"/>
      <c r="GR10093"/>
      <c r="GS10093"/>
      <c r="GT10093"/>
      <c r="GU10093"/>
      <c r="GV10093"/>
      <c r="GW10093"/>
      <c r="GX10093"/>
      <c r="GY10093"/>
      <c r="GZ10093"/>
      <c r="HA10093"/>
      <c r="HB10093"/>
      <c r="HC10093"/>
      <c r="HD10093"/>
      <c r="HE10093"/>
      <c r="HF10093"/>
      <c r="HG10093"/>
      <c r="HH10093"/>
      <c r="HI10093"/>
      <c r="HJ10093"/>
      <c r="HK10093"/>
      <c r="HL10093"/>
      <c r="HM10093"/>
      <c r="HN10093"/>
      <c r="HO10093"/>
      <c r="HP10093"/>
      <c r="HQ10093"/>
      <c r="HR10093"/>
      <c r="HS10093"/>
      <c r="HT10093"/>
      <c r="HU10093"/>
      <c r="HV10093"/>
      <c r="HW10093"/>
      <c r="HX10093"/>
      <c r="HY10093"/>
      <c r="HZ10093"/>
      <c r="IA10093"/>
      <c r="IB10093"/>
      <c r="IC10093"/>
      <c r="ID10093"/>
      <c r="IE10093"/>
      <c r="IF10093"/>
      <c r="IG10093"/>
      <c r="IH10093"/>
      <c r="II10093"/>
      <c r="IJ10093"/>
      <c r="IK10093"/>
      <c r="IL10093"/>
      <c r="IM10093"/>
      <c r="IN10093"/>
      <c r="IO10093"/>
      <c r="IP10093"/>
      <c r="IQ10093"/>
      <c r="IR10093"/>
      <c r="IS10093"/>
      <c r="IT10093"/>
      <c r="IU10093"/>
      <c r="IV10093"/>
    </row>
    <row r="10094" spans="1:256" ht="15" customHeight="1" x14ac:dyDescent="0.2">
      <c r="A10094" s="293" t="s">
        <v>20859</v>
      </c>
      <c r="B10094" s="292">
        <v>0.02</v>
      </c>
      <c r="C10094" s="90">
        <v>1.4913998428064566E-2</v>
      </c>
      <c r="D10094" s="88">
        <v>78</v>
      </c>
      <c r="E10094" s="88" t="s">
        <v>147</v>
      </c>
      <c r="F10094" s="294"/>
      <c r="G10094" s="294"/>
      <c r="H10094" s="87" t="s">
        <v>20860</v>
      </c>
      <c r="I10094"/>
      <c r="J10094"/>
      <c r="K10094"/>
      <c r="L10094"/>
      <c r="M10094"/>
      <c r="N10094"/>
      <c r="O10094"/>
      <c r="P10094"/>
      <c r="Q10094"/>
      <c r="R10094"/>
      <c r="S10094"/>
      <c r="T10094"/>
      <c r="U10094"/>
      <c r="V10094"/>
      <c r="W10094"/>
      <c r="X10094"/>
      <c r="Y10094"/>
      <c r="Z10094"/>
      <c r="AA10094"/>
      <c r="AB10094"/>
      <c r="AC10094"/>
      <c r="AD10094"/>
      <c r="AE10094"/>
      <c r="AF10094"/>
      <c r="AG10094"/>
      <c r="AH10094"/>
      <c r="AI10094"/>
      <c r="AJ10094"/>
      <c r="AK10094"/>
      <c r="AL10094"/>
      <c r="AM10094"/>
      <c r="AN10094"/>
      <c r="AO10094"/>
      <c r="AP10094"/>
      <c r="AQ10094"/>
      <c r="AR10094"/>
      <c r="AS10094"/>
      <c r="AT10094"/>
      <c r="AU10094"/>
      <c r="AV10094"/>
      <c r="AW10094"/>
      <c r="AX10094"/>
      <c r="AY10094"/>
      <c r="AZ10094"/>
      <c r="BA10094"/>
      <c r="BB10094"/>
      <c r="BC10094"/>
      <c r="BD10094"/>
      <c r="BE10094"/>
      <c r="BF10094"/>
      <c r="BG10094"/>
      <c r="BH10094"/>
      <c r="BI10094"/>
      <c r="BJ10094"/>
      <c r="BK10094"/>
      <c r="BL10094"/>
      <c r="BM10094"/>
      <c r="BN10094"/>
      <c r="BO10094"/>
      <c r="BP10094"/>
      <c r="BQ10094"/>
      <c r="BR10094"/>
      <c r="BS10094"/>
      <c r="BT10094"/>
      <c r="BU10094"/>
      <c r="BV10094"/>
      <c r="BW10094"/>
      <c r="BX10094"/>
      <c r="BY10094"/>
      <c r="BZ10094"/>
      <c r="CA10094"/>
      <c r="CB10094"/>
      <c r="CC10094"/>
      <c r="CD10094"/>
      <c r="CE10094"/>
      <c r="CF10094"/>
      <c r="CG10094"/>
      <c r="CH10094"/>
      <c r="CI10094"/>
      <c r="CJ10094"/>
      <c r="CK10094"/>
      <c r="CL10094"/>
      <c r="CM10094"/>
      <c r="CN10094"/>
      <c r="CO10094"/>
      <c r="CP10094"/>
      <c r="CQ10094"/>
      <c r="CR10094"/>
      <c r="CS10094"/>
      <c r="CT10094"/>
      <c r="CU10094"/>
      <c r="CV10094"/>
      <c r="CW10094"/>
      <c r="CX10094"/>
      <c r="CY10094"/>
      <c r="CZ10094"/>
      <c r="DA10094"/>
      <c r="DB10094"/>
      <c r="DC10094"/>
      <c r="DD10094"/>
      <c r="DE10094"/>
      <c r="DF10094"/>
      <c r="DG10094"/>
      <c r="DH10094"/>
      <c r="DI10094"/>
      <c r="DJ10094"/>
      <c r="DK10094"/>
      <c r="DL10094"/>
      <c r="DM10094"/>
      <c r="DN10094"/>
      <c r="DO10094"/>
      <c r="DP10094"/>
      <c r="DQ10094"/>
      <c r="DR10094"/>
      <c r="DS10094"/>
      <c r="DT10094"/>
      <c r="DU10094"/>
      <c r="DV10094"/>
      <c r="DW10094"/>
      <c r="DX10094"/>
      <c r="DY10094"/>
      <c r="DZ10094"/>
      <c r="EA10094"/>
      <c r="EB10094"/>
      <c r="EC10094"/>
      <c r="ED10094"/>
      <c r="EE10094"/>
      <c r="EF10094"/>
      <c r="EG10094"/>
      <c r="EH10094"/>
      <c r="EI10094"/>
      <c r="EJ10094"/>
      <c r="EK10094"/>
      <c r="EL10094"/>
      <c r="EM10094"/>
      <c r="EN10094"/>
      <c r="EO10094"/>
      <c r="EP10094"/>
      <c r="EQ10094"/>
      <c r="ER10094"/>
      <c r="ES10094"/>
      <c r="ET10094"/>
      <c r="EU10094"/>
      <c r="EV10094"/>
      <c r="EW10094"/>
      <c r="EX10094"/>
      <c r="EY10094"/>
      <c r="EZ10094"/>
      <c r="FA10094"/>
      <c r="FB10094"/>
      <c r="FC10094"/>
      <c r="FD10094"/>
      <c r="FE10094"/>
      <c r="FF10094"/>
      <c r="FG10094"/>
      <c r="FH10094"/>
      <c r="FI10094"/>
      <c r="FJ10094"/>
      <c r="FK10094"/>
      <c r="FL10094"/>
      <c r="FM10094"/>
      <c r="FN10094"/>
      <c r="FO10094"/>
      <c r="FP10094"/>
      <c r="FQ10094"/>
      <c r="FR10094"/>
      <c r="FS10094"/>
      <c r="FT10094"/>
      <c r="FU10094"/>
      <c r="FV10094"/>
      <c r="FW10094"/>
      <c r="FX10094"/>
      <c r="FY10094"/>
      <c r="FZ10094"/>
      <c r="GA10094"/>
      <c r="GB10094"/>
      <c r="GC10094"/>
      <c r="GD10094"/>
      <c r="GE10094"/>
      <c r="GF10094"/>
      <c r="GG10094"/>
      <c r="GH10094"/>
      <c r="GI10094"/>
      <c r="GJ10094"/>
      <c r="GK10094"/>
      <c r="GL10094"/>
      <c r="GM10094"/>
      <c r="GN10094"/>
      <c r="GO10094"/>
      <c r="GP10094"/>
      <c r="GQ10094"/>
      <c r="GR10094"/>
      <c r="GS10094"/>
      <c r="GT10094"/>
      <c r="GU10094"/>
      <c r="GV10094"/>
      <c r="GW10094"/>
      <c r="GX10094"/>
      <c r="GY10094"/>
      <c r="GZ10094"/>
      <c r="HA10094"/>
      <c r="HB10094"/>
      <c r="HC10094"/>
      <c r="HD10094"/>
      <c r="HE10094"/>
      <c r="HF10094"/>
      <c r="HG10094"/>
      <c r="HH10094"/>
      <c r="HI10094"/>
      <c r="HJ10094"/>
      <c r="HK10094"/>
      <c r="HL10094"/>
      <c r="HM10094"/>
      <c r="HN10094"/>
      <c r="HO10094"/>
      <c r="HP10094"/>
      <c r="HQ10094"/>
      <c r="HR10094"/>
      <c r="HS10094"/>
      <c r="HT10094"/>
      <c r="HU10094"/>
      <c r="HV10094"/>
      <c r="HW10094"/>
      <c r="HX10094"/>
      <c r="HY10094"/>
      <c r="HZ10094"/>
      <c r="IA10094"/>
      <c r="IB10094"/>
      <c r="IC10094"/>
      <c r="ID10094"/>
      <c r="IE10094"/>
      <c r="IF10094"/>
      <c r="IG10094"/>
      <c r="IH10094"/>
      <c r="II10094"/>
      <c r="IJ10094"/>
      <c r="IK10094"/>
      <c r="IL10094"/>
      <c r="IM10094"/>
      <c r="IN10094"/>
      <c r="IO10094"/>
      <c r="IP10094"/>
      <c r="IQ10094"/>
      <c r="IR10094"/>
      <c r="IS10094"/>
      <c r="IT10094"/>
      <c r="IU10094"/>
      <c r="IV10094"/>
    </row>
    <row r="10095" spans="1:256" ht="15" customHeight="1" x14ac:dyDescent="0.2">
      <c r="A10095" s="293" t="s">
        <v>20861</v>
      </c>
      <c r="B10095" s="292">
        <v>0.01</v>
      </c>
      <c r="C10095" s="90">
        <v>7.456999214032283E-3</v>
      </c>
      <c r="D10095" s="88">
        <v>78</v>
      </c>
      <c r="E10095" s="88" t="s">
        <v>147</v>
      </c>
      <c r="F10095" s="294"/>
      <c r="G10095" s="294"/>
      <c r="H10095" s="87" t="s">
        <v>20862</v>
      </c>
      <c r="I10095"/>
      <c r="J10095"/>
      <c r="K10095"/>
      <c r="L10095"/>
      <c r="M10095"/>
      <c r="N10095"/>
      <c r="O10095"/>
      <c r="P10095"/>
      <c r="Q10095"/>
      <c r="R10095"/>
      <c r="S10095"/>
      <c r="T10095"/>
      <c r="U10095"/>
      <c r="V10095"/>
      <c r="W10095"/>
      <c r="X10095"/>
      <c r="Y10095"/>
      <c r="Z10095"/>
      <c r="AA10095"/>
      <c r="AB10095"/>
      <c r="AC10095"/>
      <c r="AD10095"/>
      <c r="AE10095"/>
      <c r="AF10095"/>
      <c r="AG10095"/>
      <c r="AH10095"/>
      <c r="AI10095"/>
      <c r="AJ10095"/>
      <c r="AK10095"/>
      <c r="AL10095"/>
      <c r="AM10095"/>
      <c r="AN10095"/>
      <c r="AO10095"/>
      <c r="AP10095"/>
      <c r="AQ10095"/>
      <c r="AR10095"/>
      <c r="AS10095"/>
      <c r="AT10095"/>
      <c r="AU10095"/>
      <c r="AV10095"/>
      <c r="AW10095"/>
      <c r="AX10095"/>
      <c r="AY10095"/>
      <c r="AZ10095"/>
      <c r="BA10095"/>
      <c r="BB10095"/>
      <c r="BC10095"/>
      <c r="BD10095"/>
      <c r="BE10095"/>
      <c r="BF10095"/>
      <c r="BG10095"/>
      <c r="BH10095"/>
      <c r="BI10095"/>
      <c r="BJ10095"/>
      <c r="BK10095"/>
      <c r="BL10095"/>
      <c r="BM10095"/>
      <c r="BN10095"/>
      <c r="BO10095"/>
      <c r="BP10095"/>
      <c r="BQ10095"/>
      <c r="BR10095"/>
      <c r="BS10095"/>
      <c r="BT10095"/>
      <c r="BU10095"/>
      <c r="BV10095"/>
      <c r="BW10095"/>
      <c r="BX10095"/>
      <c r="BY10095"/>
      <c r="BZ10095"/>
      <c r="CA10095"/>
      <c r="CB10095"/>
      <c r="CC10095"/>
      <c r="CD10095"/>
      <c r="CE10095"/>
      <c r="CF10095"/>
      <c r="CG10095"/>
      <c r="CH10095"/>
      <c r="CI10095"/>
      <c r="CJ10095"/>
      <c r="CK10095"/>
      <c r="CL10095"/>
      <c r="CM10095"/>
      <c r="CN10095"/>
      <c r="CO10095"/>
      <c r="CP10095"/>
      <c r="CQ10095"/>
      <c r="CR10095"/>
      <c r="CS10095"/>
      <c r="CT10095"/>
      <c r="CU10095"/>
      <c r="CV10095"/>
      <c r="CW10095"/>
      <c r="CX10095"/>
      <c r="CY10095"/>
      <c r="CZ10095"/>
      <c r="DA10095"/>
      <c r="DB10095"/>
      <c r="DC10095"/>
      <c r="DD10095"/>
      <c r="DE10095"/>
      <c r="DF10095"/>
      <c r="DG10095"/>
      <c r="DH10095"/>
      <c r="DI10095"/>
      <c r="DJ10095"/>
      <c r="DK10095"/>
      <c r="DL10095"/>
      <c r="DM10095"/>
      <c r="DN10095"/>
      <c r="DO10095"/>
      <c r="DP10095"/>
      <c r="DQ10095"/>
      <c r="DR10095"/>
      <c r="DS10095"/>
      <c r="DT10095"/>
      <c r="DU10095"/>
      <c r="DV10095"/>
      <c r="DW10095"/>
      <c r="DX10095"/>
      <c r="DY10095"/>
      <c r="DZ10095"/>
      <c r="EA10095"/>
      <c r="EB10095"/>
      <c r="EC10095"/>
      <c r="ED10095"/>
      <c r="EE10095"/>
      <c r="EF10095"/>
      <c r="EG10095"/>
      <c r="EH10095"/>
      <c r="EI10095"/>
      <c r="EJ10095"/>
      <c r="EK10095"/>
      <c r="EL10095"/>
      <c r="EM10095"/>
      <c r="EN10095"/>
      <c r="EO10095"/>
      <c r="EP10095"/>
      <c r="EQ10095"/>
      <c r="ER10095"/>
      <c r="ES10095"/>
      <c r="ET10095"/>
      <c r="EU10095"/>
      <c r="EV10095"/>
      <c r="EW10095"/>
      <c r="EX10095"/>
      <c r="EY10095"/>
      <c r="EZ10095"/>
      <c r="FA10095"/>
      <c r="FB10095"/>
      <c r="FC10095"/>
      <c r="FD10095"/>
      <c r="FE10095"/>
      <c r="FF10095"/>
      <c r="FG10095"/>
      <c r="FH10095"/>
      <c r="FI10095"/>
      <c r="FJ10095"/>
      <c r="FK10095"/>
      <c r="FL10095"/>
      <c r="FM10095"/>
      <c r="FN10095"/>
      <c r="FO10095"/>
      <c r="FP10095"/>
      <c r="FQ10095"/>
      <c r="FR10095"/>
      <c r="FS10095"/>
      <c r="FT10095"/>
      <c r="FU10095"/>
      <c r="FV10095"/>
      <c r="FW10095"/>
      <c r="FX10095"/>
      <c r="FY10095"/>
      <c r="FZ10095"/>
      <c r="GA10095"/>
      <c r="GB10095"/>
      <c r="GC10095"/>
      <c r="GD10095"/>
      <c r="GE10095"/>
      <c r="GF10095"/>
      <c r="GG10095"/>
      <c r="GH10095"/>
      <c r="GI10095"/>
      <c r="GJ10095"/>
      <c r="GK10095"/>
      <c r="GL10095"/>
      <c r="GM10095"/>
      <c r="GN10095"/>
      <c r="GO10095"/>
      <c r="GP10095"/>
      <c r="GQ10095"/>
      <c r="GR10095"/>
      <c r="GS10095"/>
      <c r="GT10095"/>
      <c r="GU10095"/>
      <c r="GV10095"/>
      <c r="GW10095"/>
      <c r="GX10095"/>
      <c r="GY10095"/>
      <c r="GZ10095"/>
      <c r="HA10095"/>
      <c r="HB10095"/>
      <c r="HC10095"/>
      <c r="HD10095"/>
      <c r="HE10095"/>
      <c r="HF10095"/>
      <c r="HG10095"/>
      <c r="HH10095"/>
      <c r="HI10095"/>
      <c r="HJ10095"/>
      <c r="HK10095"/>
      <c r="HL10095"/>
      <c r="HM10095"/>
      <c r="HN10095"/>
      <c r="HO10095"/>
      <c r="HP10095"/>
      <c r="HQ10095"/>
      <c r="HR10095"/>
      <c r="HS10095"/>
      <c r="HT10095"/>
      <c r="HU10095"/>
      <c r="HV10095"/>
      <c r="HW10095"/>
      <c r="HX10095"/>
      <c r="HY10095"/>
      <c r="HZ10095"/>
      <c r="IA10095"/>
      <c r="IB10095"/>
      <c r="IC10095"/>
      <c r="ID10095"/>
      <c r="IE10095"/>
      <c r="IF10095"/>
      <c r="IG10095"/>
      <c r="IH10095"/>
      <c r="II10095"/>
      <c r="IJ10095"/>
      <c r="IK10095"/>
      <c r="IL10095"/>
      <c r="IM10095"/>
      <c r="IN10095"/>
      <c r="IO10095"/>
      <c r="IP10095"/>
      <c r="IQ10095"/>
      <c r="IR10095"/>
      <c r="IS10095"/>
      <c r="IT10095"/>
      <c r="IU10095"/>
      <c r="IV10095"/>
    </row>
    <row r="10096" spans="1:256" ht="15" customHeight="1" x14ac:dyDescent="0.2">
      <c r="A10096" s="293" t="s">
        <v>20863</v>
      </c>
      <c r="B10096" s="292">
        <v>0.02</v>
      </c>
      <c r="C10096" s="90">
        <v>1.4913998428064566E-2</v>
      </c>
      <c r="D10096" s="88">
        <v>78</v>
      </c>
      <c r="E10096" s="88" t="s">
        <v>147</v>
      </c>
      <c r="F10096" s="294"/>
      <c r="G10096" s="294"/>
      <c r="H10096" s="87" t="s">
        <v>20864</v>
      </c>
      <c r="I10096"/>
      <c r="J10096"/>
      <c r="K10096"/>
      <c r="L10096"/>
      <c r="M10096"/>
      <c r="N10096"/>
      <c r="O10096"/>
      <c r="P10096"/>
      <c r="Q10096"/>
      <c r="R10096"/>
      <c r="S10096"/>
      <c r="T10096"/>
      <c r="U10096"/>
      <c r="V10096"/>
      <c r="W10096"/>
      <c r="X10096"/>
      <c r="Y10096"/>
      <c r="Z10096"/>
      <c r="AA10096"/>
      <c r="AB10096"/>
      <c r="AC10096"/>
      <c r="AD10096"/>
      <c r="AE10096"/>
      <c r="AF10096"/>
      <c r="AG10096"/>
      <c r="AH10096"/>
      <c r="AI10096"/>
      <c r="AJ10096"/>
      <c r="AK10096"/>
      <c r="AL10096"/>
      <c r="AM10096"/>
      <c r="AN10096"/>
      <c r="AO10096"/>
      <c r="AP10096"/>
      <c r="AQ10096"/>
      <c r="AR10096"/>
      <c r="AS10096"/>
      <c r="AT10096"/>
      <c r="AU10096"/>
      <c r="AV10096"/>
      <c r="AW10096"/>
      <c r="AX10096"/>
      <c r="AY10096"/>
      <c r="AZ10096"/>
      <c r="BA10096"/>
      <c r="BB10096"/>
      <c r="BC10096"/>
      <c r="BD10096"/>
      <c r="BE10096"/>
      <c r="BF10096"/>
      <c r="BG10096"/>
      <c r="BH10096"/>
      <c r="BI10096"/>
      <c r="BJ10096"/>
      <c r="BK10096"/>
      <c r="BL10096"/>
      <c r="BM10096"/>
      <c r="BN10096"/>
      <c r="BO10096"/>
      <c r="BP10096"/>
      <c r="BQ10096"/>
      <c r="BR10096"/>
      <c r="BS10096"/>
      <c r="BT10096"/>
      <c r="BU10096"/>
      <c r="BV10096"/>
      <c r="BW10096"/>
      <c r="BX10096"/>
      <c r="BY10096"/>
      <c r="BZ10096"/>
      <c r="CA10096"/>
      <c r="CB10096"/>
      <c r="CC10096"/>
      <c r="CD10096"/>
      <c r="CE10096"/>
      <c r="CF10096"/>
      <c r="CG10096"/>
      <c r="CH10096"/>
      <c r="CI10096"/>
      <c r="CJ10096"/>
      <c r="CK10096"/>
      <c r="CL10096"/>
      <c r="CM10096"/>
      <c r="CN10096"/>
      <c r="CO10096"/>
      <c r="CP10096"/>
      <c r="CQ10096"/>
      <c r="CR10096"/>
      <c r="CS10096"/>
      <c r="CT10096"/>
      <c r="CU10096"/>
      <c r="CV10096"/>
      <c r="CW10096"/>
      <c r="CX10096"/>
      <c r="CY10096"/>
      <c r="CZ10096"/>
      <c r="DA10096"/>
      <c r="DB10096"/>
      <c r="DC10096"/>
      <c r="DD10096"/>
      <c r="DE10096"/>
      <c r="DF10096"/>
      <c r="DG10096"/>
      <c r="DH10096"/>
      <c r="DI10096"/>
      <c r="DJ10096"/>
      <c r="DK10096"/>
      <c r="DL10096"/>
      <c r="DM10096"/>
      <c r="DN10096"/>
      <c r="DO10096"/>
      <c r="DP10096"/>
      <c r="DQ10096"/>
      <c r="DR10096"/>
      <c r="DS10096"/>
      <c r="DT10096"/>
      <c r="DU10096"/>
      <c r="DV10096"/>
      <c r="DW10096"/>
      <c r="DX10096"/>
      <c r="DY10096"/>
      <c r="DZ10096"/>
      <c r="EA10096"/>
      <c r="EB10096"/>
      <c r="EC10096"/>
      <c r="ED10096"/>
      <c r="EE10096"/>
      <c r="EF10096"/>
      <c r="EG10096"/>
      <c r="EH10096"/>
      <c r="EI10096"/>
      <c r="EJ10096"/>
      <c r="EK10096"/>
      <c r="EL10096"/>
      <c r="EM10096"/>
      <c r="EN10096"/>
      <c r="EO10096"/>
      <c r="EP10096"/>
      <c r="EQ10096"/>
      <c r="ER10096"/>
      <c r="ES10096"/>
      <c r="ET10096"/>
      <c r="EU10096"/>
      <c r="EV10096"/>
      <c r="EW10096"/>
      <c r="EX10096"/>
      <c r="EY10096"/>
      <c r="EZ10096"/>
      <c r="FA10096"/>
      <c r="FB10096"/>
      <c r="FC10096"/>
      <c r="FD10096"/>
      <c r="FE10096"/>
      <c r="FF10096"/>
      <c r="FG10096"/>
      <c r="FH10096"/>
      <c r="FI10096"/>
      <c r="FJ10096"/>
      <c r="FK10096"/>
      <c r="FL10096"/>
      <c r="FM10096"/>
      <c r="FN10096"/>
      <c r="FO10096"/>
      <c r="FP10096"/>
      <c r="FQ10096"/>
      <c r="FR10096"/>
      <c r="FS10096"/>
      <c r="FT10096"/>
      <c r="FU10096"/>
      <c r="FV10096"/>
      <c r="FW10096"/>
      <c r="FX10096"/>
      <c r="FY10096"/>
      <c r="FZ10096"/>
      <c r="GA10096"/>
      <c r="GB10096"/>
      <c r="GC10096"/>
      <c r="GD10096"/>
      <c r="GE10096"/>
      <c r="GF10096"/>
      <c r="GG10096"/>
      <c r="GH10096"/>
      <c r="GI10096"/>
      <c r="GJ10096"/>
      <c r="GK10096"/>
      <c r="GL10096"/>
      <c r="GM10096"/>
      <c r="GN10096"/>
      <c r="GO10096"/>
      <c r="GP10096"/>
      <c r="GQ10096"/>
      <c r="GR10096"/>
      <c r="GS10096"/>
      <c r="GT10096"/>
      <c r="GU10096"/>
      <c r="GV10096"/>
      <c r="GW10096"/>
      <c r="GX10096"/>
      <c r="GY10096"/>
      <c r="GZ10096"/>
      <c r="HA10096"/>
      <c r="HB10096"/>
      <c r="HC10096"/>
      <c r="HD10096"/>
      <c r="HE10096"/>
      <c r="HF10096"/>
      <c r="HG10096"/>
      <c r="HH10096"/>
      <c r="HI10096"/>
      <c r="HJ10096"/>
      <c r="HK10096"/>
      <c r="HL10096"/>
      <c r="HM10096"/>
      <c r="HN10096"/>
      <c r="HO10096"/>
      <c r="HP10096"/>
      <c r="HQ10096"/>
      <c r="HR10096"/>
      <c r="HS10096"/>
      <c r="HT10096"/>
      <c r="HU10096"/>
      <c r="HV10096"/>
      <c r="HW10096"/>
      <c r="HX10096"/>
      <c r="HY10096"/>
      <c r="HZ10096"/>
      <c r="IA10096"/>
      <c r="IB10096"/>
      <c r="IC10096"/>
      <c r="ID10096"/>
      <c r="IE10096"/>
      <c r="IF10096"/>
      <c r="IG10096"/>
      <c r="IH10096"/>
      <c r="II10096"/>
      <c r="IJ10096"/>
      <c r="IK10096"/>
      <c r="IL10096"/>
      <c r="IM10096"/>
      <c r="IN10096"/>
      <c r="IO10096"/>
      <c r="IP10096"/>
      <c r="IQ10096"/>
      <c r="IR10096"/>
      <c r="IS10096"/>
      <c r="IT10096"/>
      <c r="IU10096"/>
      <c r="IV10096"/>
    </row>
    <row r="10097" spans="1:256" ht="15" customHeight="1" x14ac:dyDescent="0.2">
      <c r="A10097" s="293" t="s">
        <v>20826</v>
      </c>
      <c r="B10097" s="292">
        <v>0.02</v>
      </c>
      <c r="C10097" s="90">
        <v>1.4913998428064566E-2</v>
      </c>
      <c r="D10097" s="88">
        <v>78</v>
      </c>
      <c r="E10097" s="88" t="s">
        <v>147</v>
      </c>
      <c r="F10097" s="294"/>
      <c r="G10097" s="294"/>
      <c r="H10097" s="87" t="s">
        <v>20865</v>
      </c>
      <c r="I10097"/>
      <c r="J10097"/>
      <c r="K10097"/>
      <c r="L10097"/>
      <c r="M10097"/>
      <c r="N10097"/>
      <c r="O10097"/>
      <c r="P10097"/>
      <c r="Q10097"/>
      <c r="R10097"/>
      <c r="S10097"/>
      <c r="T10097"/>
      <c r="U10097"/>
      <c r="V10097"/>
      <c r="W10097"/>
      <c r="X10097"/>
      <c r="Y10097"/>
      <c r="Z10097"/>
      <c r="AA10097"/>
      <c r="AB10097"/>
      <c r="AC10097"/>
      <c r="AD10097"/>
      <c r="AE10097"/>
      <c r="AF10097"/>
      <c r="AG10097"/>
      <c r="AH10097"/>
      <c r="AI10097"/>
      <c r="AJ10097"/>
      <c r="AK10097"/>
      <c r="AL10097"/>
      <c r="AM10097"/>
      <c r="AN10097"/>
      <c r="AO10097"/>
      <c r="AP10097"/>
      <c r="AQ10097"/>
      <c r="AR10097"/>
      <c r="AS10097"/>
      <c r="AT10097"/>
      <c r="AU10097"/>
      <c r="AV10097"/>
      <c r="AW10097"/>
      <c r="AX10097"/>
      <c r="AY10097"/>
      <c r="AZ10097"/>
      <c r="BA10097"/>
      <c r="BB10097"/>
      <c r="BC10097"/>
      <c r="BD10097"/>
      <c r="BE10097"/>
      <c r="BF10097"/>
      <c r="BG10097"/>
      <c r="BH10097"/>
      <c r="BI10097"/>
      <c r="BJ10097"/>
      <c r="BK10097"/>
      <c r="BL10097"/>
      <c r="BM10097"/>
      <c r="BN10097"/>
      <c r="BO10097"/>
      <c r="BP10097"/>
      <c r="BQ10097"/>
      <c r="BR10097"/>
      <c r="BS10097"/>
      <c r="BT10097"/>
      <c r="BU10097"/>
      <c r="BV10097"/>
      <c r="BW10097"/>
      <c r="BX10097"/>
      <c r="BY10097"/>
      <c r="BZ10097"/>
      <c r="CA10097"/>
      <c r="CB10097"/>
      <c r="CC10097"/>
      <c r="CD10097"/>
      <c r="CE10097"/>
      <c r="CF10097"/>
      <c r="CG10097"/>
      <c r="CH10097"/>
      <c r="CI10097"/>
      <c r="CJ10097"/>
      <c r="CK10097"/>
      <c r="CL10097"/>
      <c r="CM10097"/>
      <c r="CN10097"/>
      <c r="CO10097"/>
      <c r="CP10097"/>
      <c r="CQ10097"/>
      <c r="CR10097"/>
      <c r="CS10097"/>
      <c r="CT10097"/>
      <c r="CU10097"/>
      <c r="CV10097"/>
      <c r="CW10097"/>
      <c r="CX10097"/>
      <c r="CY10097"/>
      <c r="CZ10097"/>
      <c r="DA10097"/>
      <c r="DB10097"/>
      <c r="DC10097"/>
      <c r="DD10097"/>
      <c r="DE10097"/>
      <c r="DF10097"/>
      <c r="DG10097"/>
      <c r="DH10097"/>
      <c r="DI10097"/>
      <c r="DJ10097"/>
      <c r="DK10097"/>
      <c r="DL10097"/>
      <c r="DM10097"/>
      <c r="DN10097"/>
      <c r="DO10097"/>
      <c r="DP10097"/>
      <c r="DQ10097"/>
      <c r="DR10097"/>
      <c r="DS10097"/>
      <c r="DT10097"/>
      <c r="DU10097"/>
      <c r="DV10097"/>
      <c r="DW10097"/>
      <c r="DX10097"/>
      <c r="DY10097"/>
      <c r="DZ10097"/>
      <c r="EA10097"/>
      <c r="EB10097"/>
      <c r="EC10097"/>
      <c r="ED10097"/>
      <c r="EE10097"/>
      <c r="EF10097"/>
      <c r="EG10097"/>
      <c r="EH10097"/>
      <c r="EI10097"/>
      <c r="EJ10097"/>
      <c r="EK10097"/>
      <c r="EL10097"/>
      <c r="EM10097"/>
      <c r="EN10097"/>
      <c r="EO10097"/>
      <c r="EP10097"/>
      <c r="EQ10097"/>
      <c r="ER10097"/>
      <c r="ES10097"/>
      <c r="ET10097"/>
      <c r="EU10097"/>
      <c r="EV10097"/>
      <c r="EW10097"/>
      <c r="EX10097"/>
      <c r="EY10097"/>
      <c r="EZ10097"/>
      <c r="FA10097"/>
      <c r="FB10097"/>
      <c r="FC10097"/>
      <c r="FD10097"/>
      <c r="FE10097"/>
      <c r="FF10097"/>
      <c r="FG10097"/>
      <c r="FH10097"/>
      <c r="FI10097"/>
      <c r="FJ10097"/>
      <c r="FK10097"/>
      <c r="FL10097"/>
      <c r="FM10097"/>
      <c r="FN10097"/>
      <c r="FO10097"/>
      <c r="FP10097"/>
      <c r="FQ10097"/>
      <c r="FR10097"/>
      <c r="FS10097"/>
      <c r="FT10097"/>
      <c r="FU10097"/>
      <c r="FV10097"/>
      <c r="FW10097"/>
      <c r="FX10097"/>
      <c r="FY10097"/>
      <c r="FZ10097"/>
      <c r="GA10097"/>
      <c r="GB10097"/>
      <c r="GC10097"/>
      <c r="GD10097"/>
      <c r="GE10097"/>
      <c r="GF10097"/>
      <c r="GG10097"/>
      <c r="GH10097"/>
      <c r="GI10097"/>
      <c r="GJ10097"/>
      <c r="GK10097"/>
      <c r="GL10097"/>
      <c r="GM10097"/>
      <c r="GN10097"/>
      <c r="GO10097"/>
      <c r="GP10097"/>
      <c r="GQ10097"/>
      <c r="GR10097"/>
      <c r="GS10097"/>
      <c r="GT10097"/>
      <c r="GU10097"/>
      <c r="GV10097"/>
      <c r="GW10097"/>
      <c r="GX10097"/>
      <c r="GY10097"/>
      <c r="GZ10097"/>
      <c r="HA10097"/>
      <c r="HB10097"/>
      <c r="HC10097"/>
      <c r="HD10097"/>
      <c r="HE10097"/>
      <c r="HF10097"/>
      <c r="HG10097"/>
      <c r="HH10097"/>
      <c r="HI10097"/>
      <c r="HJ10097"/>
      <c r="HK10097"/>
      <c r="HL10097"/>
      <c r="HM10097"/>
      <c r="HN10097"/>
      <c r="HO10097"/>
      <c r="HP10097"/>
      <c r="HQ10097"/>
      <c r="HR10097"/>
      <c r="HS10097"/>
      <c r="HT10097"/>
      <c r="HU10097"/>
      <c r="HV10097"/>
      <c r="HW10097"/>
      <c r="HX10097"/>
      <c r="HY10097"/>
      <c r="HZ10097"/>
      <c r="IA10097"/>
      <c r="IB10097"/>
      <c r="IC10097"/>
      <c r="ID10097"/>
      <c r="IE10097"/>
      <c r="IF10097"/>
      <c r="IG10097"/>
      <c r="IH10097"/>
      <c r="II10097"/>
      <c r="IJ10097"/>
      <c r="IK10097"/>
      <c r="IL10097"/>
      <c r="IM10097"/>
      <c r="IN10097"/>
      <c r="IO10097"/>
      <c r="IP10097"/>
      <c r="IQ10097"/>
      <c r="IR10097"/>
      <c r="IS10097"/>
      <c r="IT10097"/>
      <c r="IU10097"/>
      <c r="IV10097"/>
    </row>
    <row r="10098" spans="1:256" ht="15" customHeight="1" x14ac:dyDescent="0.2">
      <c r="A10098" s="293" t="s">
        <v>20866</v>
      </c>
      <c r="B10098" s="292">
        <v>0.02</v>
      </c>
      <c r="C10098" s="90">
        <v>1.4913998428064566E-2</v>
      </c>
      <c r="D10098" s="88">
        <v>78</v>
      </c>
      <c r="E10098" s="88" t="s">
        <v>147</v>
      </c>
      <c r="F10098" s="294"/>
      <c r="G10098" s="294"/>
      <c r="H10098" s="87" t="s">
        <v>20867</v>
      </c>
      <c r="I10098"/>
      <c r="J10098"/>
      <c r="K10098"/>
      <c r="L10098"/>
      <c r="M10098"/>
      <c r="N10098"/>
      <c r="O10098"/>
      <c r="P10098"/>
      <c r="Q10098"/>
      <c r="R10098"/>
      <c r="S10098"/>
      <c r="T10098"/>
      <c r="U10098"/>
      <c r="V10098"/>
      <c r="W10098"/>
      <c r="X10098"/>
      <c r="Y10098"/>
      <c r="Z10098"/>
      <c r="AA10098"/>
      <c r="AB10098"/>
      <c r="AC10098"/>
      <c r="AD10098"/>
      <c r="AE10098"/>
      <c r="AF10098"/>
      <c r="AG10098"/>
      <c r="AH10098"/>
      <c r="AI10098"/>
      <c r="AJ10098"/>
      <c r="AK10098"/>
      <c r="AL10098"/>
      <c r="AM10098"/>
      <c r="AN10098"/>
      <c r="AO10098"/>
      <c r="AP10098"/>
      <c r="AQ10098"/>
      <c r="AR10098"/>
      <c r="AS10098"/>
      <c r="AT10098"/>
      <c r="AU10098"/>
      <c r="AV10098"/>
      <c r="AW10098"/>
      <c r="AX10098"/>
      <c r="AY10098"/>
      <c r="AZ10098"/>
      <c r="BA10098"/>
      <c r="BB10098"/>
      <c r="BC10098"/>
      <c r="BD10098"/>
      <c r="BE10098"/>
      <c r="BF10098"/>
      <c r="BG10098"/>
      <c r="BH10098"/>
      <c r="BI10098"/>
      <c r="BJ10098"/>
      <c r="BK10098"/>
      <c r="BL10098"/>
      <c r="BM10098"/>
      <c r="BN10098"/>
      <c r="BO10098"/>
      <c r="BP10098"/>
      <c r="BQ10098"/>
      <c r="BR10098"/>
      <c r="BS10098"/>
      <c r="BT10098"/>
      <c r="BU10098"/>
      <c r="BV10098"/>
      <c r="BW10098"/>
      <c r="BX10098"/>
      <c r="BY10098"/>
      <c r="BZ10098"/>
      <c r="CA10098"/>
      <c r="CB10098"/>
      <c r="CC10098"/>
      <c r="CD10098"/>
      <c r="CE10098"/>
      <c r="CF10098"/>
      <c r="CG10098"/>
      <c r="CH10098"/>
      <c r="CI10098"/>
      <c r="CJ10098"/>
      <c r="CK10098"/>
      <c r="CL10098"/>
      <c r="CM10098"/>
      <c r="CN10098"/>
      <c r="CO10098"/>
      <c r="CP10098"/>
      <c r="CQ10098"/>
      <c r="CR10098"/>
      <c r="CS10098"/>
      <c r="CT10098"/>
      <c r="CU10098"/>
      <c r="CV10098"/>
      <c r="CW10098"/>
      <c r="CX10098"/>
      <c r="CY10098"/>
      <c r="CZ10098"/>
      <c r="DA10098"/>
      <c r="DB10098"/>
      <c r="DC10098"/>
      <c r="DD10098"/>
      <c r="DE10098"/>
      <c r="DF10098"/>
      <c r="DG10098"/>
      <c r="DH10098"/>
      <c r="DI10098"/>
      <c r="DJ10098"/>
      <c r="DK10098"/>
      <c r="DL10098"/>
      <c r="DM10098"/>
      <c r="DN10098"/>
      <c r="DO10098"/>
      <c r="DP10098"/>
      <c r="DQ10098"/>
      <c r="DR10098"/>
      <c r="DS10098"/>
      <c r="DT10098"/>
      <c r="DU10098"/>
      <c r="DV10098"/>
      <c r="DW10098"/>
      <c r="DX10098"/>
      <c r="DY10098"/>
      <c r="DZ10098"/>
      <c r="EA10098"/>
      <c r="EB10098"/>
      <c r="EC10098"/>
      <c r="ED10098"/>
      <c r="EE10098"/>
      <c r="EF10098"/>
      <c r="EG10098"/>
      <c r="EH10098"/>
      <c r="EI10098"/>
      <c r="EJ10098"/>
      <c r="EK10098"/>
      <c r="EL10098"/>
      <c r="EM10098"/>
      <c r="EN10098"/>
      <c r="EO10098"/>
      <c r="EP10098"/>
      <c r="EQ10098"/>
      <c r="ER10098"/>
      <c r="ES10098"/>
      <c r="ET10098"/>
      <c r="EU10098"/>
      <c r="EV10098"/>
      <c r="EW10098"/>
      <c r="EX10098"/>
      <c r="EY10098"/>
      <c r="EZ10098"/>
      <c r="FA10098"/>
      <c r="FB10098"/>
      <c r="FC10098"/>
      <c r="FD10098"/>
      <c r="FE10098"/>
      <c r="FF10098"/>
      <c r="FG10098"/>
      <c r="FH10098"/>
      <c r="FI10098"/>
      <c r="FJ10098"/>
      <c r="FK10098"/>
      <c r="FL10098"/>
      <c r="FM10098"/>
      <c r="FN10098"/>
      <c r="FO10098"/>
      <c r="FP10098"/>
      <c r="FQ10098"/>
      <c r="FR10098"/>
      <c r="FS10098"/>
      <c r="FT10098"/>
      <c r="FU10098"/>
      <c r="FV10098"/>
      <c r="FW10098"/>
      <c r="FX10098"/>
      <c r="FY10098"/>
      <c r="FZ10098"/>
      <c r="GA10098"/>
      <c r="GB10098"/>
      <c r="GC10098"/>
      <c r="GD10098"/>
      <c r="GE10098"/>
      <c r="GF10098"/>
      <c r="GG10098"/>
      <c r="GH10098"/>
      <c r="GI10098"/>
      <c r="GJ10098"/>
      <c r="GK10098"/>
      <c r="GL10098"/>
      <c r="GM10098"/>
      <c r="GN10098"/>
      <c r="GO10098"/>
      <c r="GP10098"/>
      <c r="GQ10098"/>
      <c r="GR10098"/>
      <c r="GS10098"/>
      <c r="GT10098"/>
      <c r="GU10098"/>
      <c r="GV10098"/>
      <c r="GW10098"/>
      <c r="GX10098"/>
      <c r="GY10098"/>
      <c r="GZ10098"/>
      <c r="HA10098"/>
      <c r="HB10098"/>
      <c r="HC10098"/>
      <c r="HD10098"/>
      <c r="HE10098"/>
      <c r="HF10098"/>
      <c r="HG10098"/>
      <c r="HH10098"/>
      <c r="HI10098"/>
      <c r="HJ10098"/>
      <c r="HK10098"/>
      <c r="HL10098"/>
      <c r="HM10098"/>
      <c r="HN10098"/>
      <c r="HO10098"/>
      <c r="HP10098"/>
      <c r="HQ10098"/>
      <c r="HR10098"/>
      <c r="HS10098"/>
      <c r="HT10098"/>
      <c r="HU10098"/>
      <c r="HV10098"/>
      <c r="HW10098"/>
      <c r="HX10098"/>
      <c r="HY10098"/>
      <c r="HZ10098"/>
      <c r="IA10098"/>
      <c r="IB10098"/>
      <c r="IC10098"/>
      <c r="ID10098"/>
      <c r="IE10098"/>
      <c r="IF10098"/>
      <c r="IG10098"/>
      <c r="IH10098"/>
      <c r="II10098"/>
      <c r="IJ10098"/>
      <c r="IK10098"/>
      <c r="IL10098"/>
      <c r="IM10098"/>
      <c r="IN10098"/>
      <c r="IO10098"/>
      <c r="IP10098"/>
      <c r="IQ10098"/>
      <c r="IR10098"/>
      <c r="IS10098"/>
      <c r="IT10098"/>
      <c r="IU10098"/>
      <c r="IV10098"/>
    </row>
    <row r="10099" spans="1:256" ht="15" customHeight="1" x14ac:dyDescent="0.2">
      <c r="A10099" s="293" t="s">
        <v>20868</v>
      </c>
      <c r="B10099" s="292">
        <v>0.02</v>
      </c>
      <c r="C10099" s="90">
        <v>1.4913998428064566E-2</v>
      </c>
      <c r="D10099" s="88">
        <v>78</v>
      </c>
      <c r="E10099" s="88" t="s">
        <v>147</v>
      </c>
      <c r="F10099" s="294"/>
      <c r="G10099" s="294"/>
      <c r="H10099" s="87" t="s">
        <v>20869</v>
      </c>
      <c r="I10099"/>
      <c r="J10099"/>
      <c r="K10099"/>
      <c r="L10099"/>
      <c r="M10099"/>
      <c r="N10099"/>
      <c r="O10099"/>
      <c r="P10099"/>
      <c r="Q10099"/>
      <c r="R10099"/>
      <c r="S10099"/>
      <c r="T10099"/>
      <c r="U10099"/>
      <c r="V10099"/>
      <c r="W10099"/>
      <c r="X10099"/>
      <c r="Y10099"/>
      <c r="Z10099"/>
      <c r="AA10099"/>
      <c r="AB10099"/>
      <c r="AC10099"/>
      <c r="AD10099"/>
      <c r="AE10099"/>
      <c r="AF10099"/>
      <c r="AG10099"/>
      <c r="AH10099"/>
      <c r="AI10099"/>
      <c r="AJ10099"/>
      <c r="AK10099"/>
      <c r="AL10099"/>
      <c r="AM10099"/>
      <c r="AN10099"/>
      <c r="AO10099"/>
      <c r="AP10099"/>
      <c r="AQ10099"/>
      <c r="AR10099"/>
      <c r="AS10099"/>
      <c r="AT10099"/>
      <c r="AU10099"/>
      <c r="AV10099"/>
      <c r="AW10099"/>
      <c r="AX10099"/>
      <c r="AY10099"/>
      <c r="AZ10099"/>
      <c r="BA10099"/>
      <c r="BB10099"/>
      <c r="BC10099"/>
      <c r="BD10099"/>
      <c r="BE10099"/>
      <c r="BF10099"/>
      <c r="BG10099"/>
      <c r="BH10099"/>
      <c r="BI10099"/>
      <c r="BJ10099"/>
      <c r="BK10099"/>
      <c r="BL10099"/>
      <c r="BM10099"/>
      <c r="BN10099"/>
      <c r="BO10099"/>
      <c r="BP10099"/>
      <c r="BQ10099"/>
      <c r="BR10099"/>
      <c r="BS10099"/>
      <c r="BT10099"/>
      <c r="BU10099"/>
      <c r="BV10099"/>
      <c r="BW10099"/>
      <c r="BX10099"/>
      <c r="BY10099"/>
      <c r="BZ10099"/>
      <c r="CA10099"/>
      <c r="CB10099"/>
      <c r="CC10099"/>
      <c r="CD10099"/>
      <c r="CE10099"/>
      <c r="CF10099"/>
      <c r="CG10099"/>
      <c r="CH10099"/>
      <c r="CI10099"/>
      <c r="CJ10099"/>
      <c r="CK10099"/>
      <c r="CL10099"/>
      <c r="CM10099"/>
      <c r="CN10099"/>
      <c r="CO10099"/>
      <c r="CP10099"/>
      <c r="CQ10099"/>
      <c r="CR10099"/>
      <c r="CS10099"/>
      <c r="CT10099"/>
      <c r="CU10099"/>
      <c r="CV10099"/>
      <c r="CW10099"/>
      <c r="CX10099"/>
      <c r="CY10099"/>
      <c r="CZ10099"/>
      <c r="DA10099"/>
      <c r="DB10099"/>
      <c r="DC10099"/>
      <c r="DD10099"/>
      <c r="DE10099"/>
      <c r="DF10099"/>
      <c r="DG10099"/>
      <c r="DH10099"/>
      <c r="DI10099"/>
      <c r="DJ10099"/>
      <c r="DK10099"/>
      <c r="DL10099"/>
      <c r="DM10099"/>
      <c r="DN10099"/>
      <c r="DO10099"/>
      <c r="DP10099"/>
      <c r="DQ10099"/>
      <c r="DR10099"/>
      <c r="DS10099"/>
      <c r="DT10099"/>
      <c r="DU10099"/>
      <c r="DV10099"/>
      <c r="DW10099"/>
      <c r="DX10099"/>
      <c r="DY10099"/>
      <c r="DZ10099"/>
      <c r="EA10099"/>
      <c r="EB10099"/>
      <c r="EC10099"/>
      <c r="ED10099"/>
      <c r="EE10099"/>
      <c r="EF10099"/>
      <c r="EG10099"/>
      <c r="EH10099"/>
      <c r="EI10099"/>
      <c r="EJ10099"/>
      <c r="EK10099"/>
      <c r="EL10099"/>
      <c r="EM10099"/>
      <c r="EN10099"/>
      <c r="EO10099"/>
      <c r="EP10099"/>
      <c r="EQ10099"/>
      <c r="ER10099"/>
      <c r="ES10099"/>
      <c r="ET10099"/>
      <c r="EU10099"/>
      <c r="EV10099"/>
      <c r="EW10099"/>
      <c r="EX10099"/>
      <c r="EY10099"/>
      <c r="EZ10099"/>
      <c r="FA10099"/>
      <c r="FB10099"/>
      <c r="FC10099"/>
      <c r="FD10099"/>
      <c r="FE10099"/>
      <c r="FF10099"/>
      <c r="FG10099"/>
      <c r="FH10099"/>
      <c r="FI10099"/>
      <c r="FJ10099"/>
      <c r="FK10099"/>
      <c r="FL10099"/>
      <c r="FM10099"/>
      <c r="FN10099"/>
      <c r="FO10099"/>
      <c r="FP10099"/>
      <c r="FQ10099"/>
      <c r="FR10099"/>
      <c r="FS10099"/>
      <c r="FT10099"/>
      <c r="FU10099"/>
      <c r="FV10099"/>
      <c r="FW10099"/>
      <c r="FX10099"/>
      <c r="FY10099"/>
      <c r="FZ10099"/>
      <c r="GA10099"/>
      <c r="GB10099"/>
      <c r="GC10099"/>
      <c r="GD10099"/>
      <c r="GE10099"/>
      <c r="GF10099"/>
      <c r="GG10099"/>
      <c r="GH10099"/>
      <c r="GI10099"/>
      <c r="GJ10099"/>
      <c r="GK10099"/>
      <c r="GL10099"/>
      <c r="GM10099"/>
      <c r="GN10099"/>
      <c r="GO10099"/>
      <c r="GP10099"/>
      <c r="GQ10099"/>
      <c r="GR10099"/>
      <c r="GS10099"/>
      <c r="GT10099"/>
      <c r="GU10099"/>
      <c r="GV10099"/>
      <c r="GW10099"/>
      <c r="GX10099"/>
      <c r="GY10099"/>
      <c r="GZ10099"/>
      <c r="HA10099"/>
      <c r="HB10099"/>
      <c r="HC10099"/>
      <c r="HD10099"/>
      <c r="HE10099"/>
      <c r="HF10099"/>
      <c r="HG10099"/>
      <c r="HH10099"/>
      <c r="HI10099"/>
      <c r="HJ10099"/>
      <c r="HK10099"/>
      <c r="HL10099"/>
      <c r="HM10099"/>
      <c r="HN10099"/>
      <c r="HO10099"/>
      <c r="HP10099"/>
      <c r="HQ10099"/>
      <c r="HR10099"/>
      <c r="HS10099"/>
      <c r="HT10099"/>
      <c r="HU10099"/>
      <c r="HV10099"/>
      <c r="HW10099"/>
      <c r="HX10099"/>
      <c r="HY10099"/>
      <c r="HZ10099"/>
      <c r="IA10099"/>
      <c r="IB10099"/>
      <c r="IC10099"/>
      <c r="ID10099"/>
      <c r="IE10099"/>
      <c r="IF10099"/>
      <c r="IG10099"/>
      <c r="IH10099"/>
      <c r="II10099"/>
      <c r="IJ10099"/>
      <c r="IK10099"/>
      <c r="IL10099"/>
      <c r="IM10099"/>
      <c r="IN10099"/>
      <c r="IO10099"/>
      <c r="IP10099"/>
      <c r="IQ10099"/>
      <c r="IR10099"/>
      <c r="IS10099"/>
      <c r="IT10099"/>
      <c r="IU10099"/>
      <c r="IV10099"/>
    </row>
    <row r="10100" spans="1:256" ht="15" customHeight="1" x14ac:dyDescent="0.2">
      <c r="A10100" s="293" t="s">
        <v>20870</v>
      </c>
      <c r="B10100" s="292">
        <v>0.02</v>
      </c>
      <c r="C10100" s="90">
        <v>1.4913998428064566E-2</v>
      </c>
      <c r="D10100" s="88">
        <v>78</v>
      </c>
      <c r="E10100" s="88" t="s">
        <v>147</v>
      </c>
      <c r="F10100" s="294"/>
      <c r="G10100" s="294"/>
      <c r="H10100" s="87" t="s">
        <v>20871</v>
      </c>
      <c r="I10100"/>
      <c r="J10100"/>
      <c r="K10100"/>
      <c r="L10100"/>
      <c r="M10100"/>
      <c r="N10100"/>
      <c r="O10100"/>
      <c r="P10100"/>
      <c r="Q10100"/>
      <c r="R10100"/>
      <c r="S10100"/>
      <c r="T10100"/>
      <c r="U10100"/>
      <c r="V10100"/>
      <c r="W10100"/>
      <c r="X10100"/>
      <c r="Y10100"/>
      <c r="Z10100"/>
      <c r="AA10100"/>
      <c r="AB10100"/>
      <c r="AC10100"/>
      <c r="AD10100"/>
      <c r="AE10100"/>
      <c r="AF10100"/>
      <c r="AG10100"/>
      <c r="AH10100"/>
      <c r="AI10100"/>
      <c r="AJ10100"/>
      <c r="AK10100"/>
      <c r="AL10100"/>
      <c r="AM10100"/>
      <c r="AN10100"/>
      <c r="AO10100"/>
      <c r="AP10100"/>
      <c r="AQ10100"/>
      <c r="AR10100"/>
      <c r="AS10100"/>
      <c r="AT10100"/>
      <c r="AU10100"/>
      <c r="AV10100"/>
      <c r="AW10100"/>
      <c r="AX10100"/>
      <c r="AY10100"/>
      <c r="AZ10100"/>
      <c r="BA10100"/>
      <c r="BB10100"/>
      <c r="BC10100"/>
      <c r="BD10100"/>
      <c r="BE10100"/>
      <c r="BF10100"/>
      <c r="BG10100"/>
      <c r="BH10100"/>
      <c r="BI10100"/>
      <c r="BJ10100"/>
      <c r="BK10100"/>
      <c r="BL10100"/>
      <c r="BM10100"/>
      <c r="BN10100"/>
      <c r="BO10100"/>
      <c r="BP10100"/>
      <c r="BQ10100"/>
      <c r="BR10100"/>
      <c r="BS10100"/>
      <c r="BT10100"/>
      <c r="BU10100"/>
      <c r="BV10100"/>
      <c r="BW10100"/>
      <c r="BX10100"/>
      <c r="BY10100"/>
      <c r="BZ10100"/>
      <c r="CA10100"/>
      <c r="CB10100"/>
      <c r="CC10100"/>
      <c r="CD10100"/>
      <c r="CE10100"/>
      <c r="CF10100"/>
      <c r="CG10100"/>
      <c r="CH10100"/>
      <c r="CI10100"/>
      <c r="CJ10100"/>
      <c r="CK10100"/>
      <c r="CL10100"/>
      <c r="CM10100"/>
      <c r="CN10100"/>
      <c r="CO10100"/>
      <c r="CP10100"/>
      <c r="CQ10100"/>
      <c r="CR10100"/>
      <c r="CS10100"/>
      <c r="CT10100"/>
      <c r="CU10100"/>
      <c r="CV10100"/>
      <c r="CW10100"/>
      <c r="CX10100"/>
      <c r="CY10100"/>
      <c r="CZ10100"/>
      <c r="DA10100"/>
      <c r="DB10100"/>
      <c r="DC10100"/>
      <c r="DD10100"/>
      <c r="DE10100"/>
      <c r="DF10100"/>
      <c r="DG10100"/>
      <c r="DH10100"/>
      <c r="DI10100"/>
      <c r="DJ10100"/>
      <c r="DK10100"/>
      <c r="DL10100"/>
      <c r="DM10100"/>
      <c r="DN10100"/>
      <c r="DO10100"/>
      <c r="DP10100"/>
      <c r="DQ10100"/>
      <c r="DR10100"/>
      <c r="DS10100"/>
      <c r="DT10100"/>
      <c r="DU10100"/>
      <c r="DV10100"/>
      <c r="DW10100"/>
      <c r="DX10100"/>
      <c r="DY10100"/>
      <c r="DZ10100"/>
      <c r="EA10100"/>
      <c r="EB10100"/>
      <c r="EC10100"/>
      <c r="ED10100"/>
      <c r="EE10100"/>
      <c r="EF10100"/>
      <c r="EG10100"/>
      <c r="EH10100"/>
      <c r="EI10100"/>
      <c r="EJ10100"/>
      <c r="EK10100"/>
      <c r="EL10100"/>
      <c r="EM10100"/>
      <c r="EN10100"/>
      <c r="EO10100"/>
      <c r="EP10100"/>
      <c r="EQ10100"/>
      <c r="ER10100"/>
      <c r="ES10100"/>
      <c r="ET10100"/>
      <c r="EU10100"/>
      <c r="EV10100"/>
      <c r="EW10100"/>
      <c r="EX10100"/>
      <c r="EY10100"/>
      <c r="EZ10100"/>
      <c r="FA10100"/>
      <c r="FB10100"/>
      <c r="FC10100"/>
      <c r="FD10100"/>
      <c r="FE10100"/>
      <c r="FF10100"/>
      <c r="FG10100"/>
      <c r="FH10100"/>
      <c r="FI10100"/>
      <c r="FJ10100"/>
      <c r="FK10100"/>
      <c r="FL10100"/>
      <c r="FM10100"/>
      <c r="FN10100"/>
      <c r="FO10100"/>
      <c r="FP10100"/>
      <c r="FQ10100"/>
      <c r="FR10100"/>
      <c r="FS10100"/>
      <c r="FT10100"/>
      <c r="FU10100"/>
      <c r="FV10100"/>
      <c r="FW10100"/>
      <c r="FX10100"/>
      <c r="FY10100"/>
      <c r="FZ10100"/>
      <c r="GA10100"/>
      <c r="GB10100"/>
      <c r="GC10100"/>
      <c r="GD10100"/>
      <c r="GE10100"/>
      <c r="GF10100"/>
      <c r="GG10100"/>
      <c r="GH10100"/>
      <c r="GI10100"/>
      <c r="GJ10100"/>
      <c r="GK10100"/>
      <c r="GL10100"/>
      <c r="GM10100"/>
      <c r="GN10100"/>
      <c r="GO10100"/>
      <c r="GP10100"/>
      <c r="GQ10100"/>
      <c r="GR10100"/>
      <c r="GS10100"/>
      <c r="GT10100"/>
      <c r="GU10100"/>
      <c r="GV10100"/>
      <c r="GW10100"/>
      <c r="GX10100"/>
      <c r="GY10100"/>
      <c r="GZ10100"/>
      <c r="HA10100"/>
      <c r="HB10100"/>
      <c r="HC10100"/>
      <c r="HD10100"/>
      <c r="HE10100"/>
      <c r="HF10100"/>
      <c r="HG10100"/>
      <c r="HH10100"/>
      <c r="HI10100"/>
      <c r="HJ10100"/>
      <c r="HK10100"/>
      <c r="HL10100"/>
      <c r="HM10100"/>
      <c r="HN10100"/>
      <c r="HO10100"/>
      <c r="HP10100"/>
      <c r="HQ10100"/>
      <c r="HR10100"/>
      <c r="HS10100"/>
      <c r="HT10100"/>
      <c r="HU10100"/>
      <c r="HV10100"/>
      <c r="HW10100"/>
      <c r="HX10100"/>
      <c r="HY10100"/>
      <c r="HZ10100"/>
      <c r="IA10100"/>
      <c r="IB10100"/>
      <c r="IC10100"/>
      <c r="ID10100"/>
      <c r="IE10100"/>
      <c r="IF10100"/>
      <c r="IG10100"/>
      <c r="IH10100"/>
      <c r="II10100"/>
      <c r="IJ10100"/>
      <c r="IK10100"/>
      <c r="IL10100"/>
      <c r="IM10100"/>
      <c r="IN10100"/>
      <c r="IO10100"/>
      <c r="IP10100"/>
      <c r="IQ10100"/>
      <c r="IR10100"/>
      <c r="IS10100"/>
      <c r="IT10100"/>
      <c r="IU10100"/>
      <c r="IV10100"/>
    </row>
    <row r="10101" spans="1:256" x14ac:dyDescent="0.2">
      <c r="A10101" s="293" t="s">
        <v>20872</v>
      </c>
      <c r="B10101" s="292">
        <v>0.04</v>
      </c>
      <c r="C10101" s="90">
        <v>2.9827996856129132E-2</v>
      </c>
      <c r="D10101" s="88">
        <v>78</v>
      </c>
      <c r="E10101" s="88" t="s">
        <v>147</v>
      </c>
      <c r="F10101" s="294"/>
      <c r="G10101" s="294"/>
      <c r="H10101" s="87" t="s">
        <v>20873</v>
      </c>
      <c r="I10101"/>
      <c r="J10101"/>
      <c r="K10101"/>
      <c r="L10101"/>
      <c r="M10101"/>
      <c r="N10101"/>
      <c r="O10101"/>
      <c r="P10101"/>
      <c r="Q10101"/>
      <c r="R10101"/>
      <c r="S10101"/>
      <c r="T10101"/>
      <c r="U10101"/>
      <c r="V10101"/>
      <c r="W10101"/>
      <c r="X10101"/>
      <c r="Y10101"/>
      <c r="Z10101"/>
      <c r="AA10101"/>
      <c r="AB10101"/>
      <c r="AC10101"/>
      <c r="AD10101"/>
      <c r="AE10101"/>
      <c r="AF10101"/>
      <c r="AG10101"/>
      <c r="AH10101"/>
      <c r="AI10101"/>
      <c r="AJ10101"/>
      <c r="AK10101"/>
      <c r="AL10101"/>
      <c r="AM10101"/>
      <c r="AN10101"/>
      <c r="AO10101"/>
      <c r="AP10101"/>
      <c r="AQ10101"/>
      <c r="AR10101"/>
      <c r="AS10101"/>
      <c r="AT10101"/>
      <c r="AU10101"/>
      <c r="AV10101"/>
      <c r="AW10101"/>
      <c r="AX10101"/>
      <c r="AY10101"/>
      <c r="AZ10101"/>
      <c r="BA10101"/>
      <c r="BB10101"/>
      <c r="BC10101"/>
      <c r="BD10101"/>
      <c r="BE10101"/>
      <c r="BF10101"/>
      <c r="BG10101"/>
      <c r="BH10101"/>
      <c r="BI10101"/>
      <c r="BJ10101"/>
      <c r="BK10101"/>
      <c r="BL10101"/>
      <c r="BM10101"/>
      <c r="BN10101"/>
      <c r="BO10101"/>
      <c r="BP10101"/>
      <c r="BQ10101"/>
      <c r="BR10101"/>
      <c r="BS10101"/>
      <c r="BT10101"/>
      <c r="BU10101"/>
      <c r="BV10101"/>
      <c r="BW10101"/>
      <c r="BX10101"/>
      <c r="BY10101"/>
      <c r="BZ10101"/>
      <c r="CA10101"/>
      <c r="CB10101"/>
      <c r="CC10101"/>
      <c r="CD10101"/>
      <c r="CE10101"/>
      <c r="CF10101"/>
      <c r="CG10101"/>
      <c r="CH10101"/>
      <c r="CI10101"/>
      <c r="CJ10101"/>
      <c r="CK10101"/>
      <c r="CL10101"/>
      <c r="CM10101"/>
      <c r="CN10101"/>
      <c r="CO10101"/>
      <c r="CP10101"/>
      <c r="CQ10101"/>
      <c r="CR10101"/>
      <c r="CS10101"/>
      <c r="CT10101"/>
      <c r="CU10101"/>
      <c r="CV10101"/>
      <c r="CW10101"/>
      <c r="CX10101"/>
      <c r="CY10101"/>
      <c r="CZ10101"/>
      <c r="DA10101"/>
      <c r="DB10101"/>
      <c r="DC10101"/>
      <c r="DD10101"/>
      <c r="DE10101"/>
      <c r="DF10101"/>
      <c r="DG10101"/>
      <c r="DH10101"/>
      <c r="DI10101"/>
      <c r="DJ10101"/>
      <c r="DK10101"/>
      <c r="DL10101"/>
      <c r="DM10101"/>
      <c r="DN10101"/>
      <c r="DO10101"/>
      <c r="DP10101"/>
      <c r="DQ10101"/>
      <c r="DR10101"/>
      <c r="DS10101"/>
      <c r="DT10101"/>
      <c r="DU10101"/>
      <c r="DV10101"/>
      <c r="DW10101"/>
      <c r="DX10101"/>
      <c r="DY10101"/>
      <c r="DZ10101"/>
      <c r="EA10101"/>
      <c r="EB10101"/>
      <c r="EC10101"/>
      <c r="ED10101"/>
      <c r="EE10101"/>
      <c r="EF10101"/>
      <c r="EG10101"/>
      <c r="EH10101"/>
      <c r="EI10101"/>
      <c r="EJ10101"/>
      <c r="EK10101"/>
      <c r="EL10101"/>
      <c r="EM10101"/>
      <c r="EN10101"/>
      <c r="EO10101"/>
      <c r="EP10101"/>
      <c r="EQ10101"/>
      <c r="ER10101"/>
      <c r="ES10101"/>
      <c r="ET10101"/>
      <c r="EU10101"/>
      <c r="EV10101"/>
      <c r="EW10101"/>
      <c r="EX10101"/>
      <c r="EY10101"/>
      <c r="EZ10101"/>
      <c r="FA10101"/>
      <c r="FB10101"/>
      <c r="FC10101"/>
      <c r="FD10101"/>
      <c r="FE10101"/>
      <c r="FF10101"/>
      <c r="FG10101"/>
      <c r="FH10101"/>
      <c r="FI10101"/>
      <c r="FJ10101"/>
      <c r="FK10101"/>
      <c r="FL10101"/>
      <c r="FM10101"/>
      <c r="FN10101"/>
      <c r="FO10101"/>
      <c r="FP10101"/>
      <c r="FQ10101"/>
      <c r="FR10101"/>
      <c r="FS10101"/>
      <c r="FT10101"/>
      <c r="FU10101"/>
      <c r="FV10101"/>
      <c r="FW10101"/>
      <c r="FX10101"/>
      <c r="FY10101"/>
      <c r="FZ10101"/>
      <c r="GA10101"/>
      <c r="GB10101"/>
      <c r="GC10101"/>
      <c r="GD10101"/>
      <c r="GE10101"/>
      <c r="GF10101"/>
      <c r="GG10101"/>
      <c r="GH10101"/>
      <c r="GI10101"/>
      <c r="GJ10101"/>
      <c r="GK10101"/>
      <c r="GL10101"/>
      <c r="GM10101"/>
      <c r="GN10101"/>
      <c r="GO10101"/>
      <c r="GP10101"/>
      <c r="GQ10101"/>
      <c r="GR10101"/>
      <c r="GS10101"/>
      <c r="GT10101"/>
      <c r="GU10101"/>
      <c r="GV10101"/>
      <c r="GW10101"/>
      <c r="GX10101"/>
      <c r="GY10101"/>
      <c r="GZ10101"/>
      <c r="HA10101"/>
      <c r="HB10101"/>
      <c r="HC10101"/>
      <c r="HD10101"/>
      <c r="HE10101"/>
      <c r="HF10101"/>
      <c r="HG10101"/>
      <c r="HH10101"/>
      <c r="HI10101"/>
      <c r="HJ10101"/>
      <c r="HK10101"/>
      <c r="HL10101"/>
      <c r="HM10101"/>
      <c r="HN10101"/>
      <c r="HO10101"/>
      <c r="HP10101"/>
      <c r="HQ10101"/>
      <c r="HR10101"/>
      <c r="HS10101"/>
      <c r="HT10101"/>
      <c r="HU10101"/>
      <c r="HV10101"/>
      <c r="HW10101"/>
      <c r="HX10101"/>
      <c r="HY10101"/>
      <c r="HZ10101"/>
      <c r="IA10101"/>
      <c r="IB10101"/>
      <c r="IC10101"/>
      <c r="ID10101"/>
      <c r="IE10101"/>
      <c r="IF10101"/>
      <c r="IG10101"/>
      <c r="IH10101"/>
      <c r="II10101"/>
      <c r="IJ10101"/>
      <c r="IK10101"/>
      <c r="IL10101"/>
      <c r="IM10101"/>
      <c r="IN10101"/>
      <c r="IO10101"/>
      <c r="IP10101"/>
      <c r="IQ10101"/>
      <c r="IR10101"/>
      <c r="IS10101"/>
      <c r="IT10101"/>
      <c r="IU10101"/>
      <c r="IV10101"/>
    </row>
    <row r="10102" spans="1:256" x14ac:dyDescent="0.2">
      <c r="A10102" s="293" t="s">
        <v>20927</v>
      </c>
      <c r="B10102" s="292">
        <v>1E-3</v>
      </c>
      <c r="C10102" s="90">
        <v>7.456999214032283E-4</v>
      </c>
      <c r="D10102" s="88">
        <v>78</v>
      </c>
      <c r="E10102" s="88" t="s">
        <v>147</v>
      </c>
      <c r="F10102" s="294"/>
      <c r="G10102" s="294"/>
      <c r="H10102" s="87" t="s">
        <v>20928</v>
      </c>
      <c r="I10102"/>
      <c r="J10102"/>
      <c r="K10102"/>
      <c r="L10102"/>
      <c r="M10102"/>
      <c r="N10102"/>
      <c r="O10102"/>
      <c r="P10102"/>
      <c r="Q10102"/>
      <c r="R10102"/>
      <c r="S10102"/>
      <c r="T10102"/>
      <c r="U10102"/>
      <c r="V10102"/>
      <c r="W10102"/>
      <c r="X10102"/>
      <c r="Y10102"/>
      <c r="Z10102"/>
      <c r="AA10102"/>
      <c r="AB10102"/>
      <c r="AC10102"/>
      <c r="AD10102"/>
      <c r="AE10102"/>
      <c r="AF10102"/>
      <c r="AG10102"/>
      <c r="AH10102"/>
      <c r="AI10102"/>
      <c r="AJ10102"/>
      <c r="AK10102"/>
      <c r="AL10102"/>
      <c r="AM10102"/>
      <c r="AN10102"/>
      <c r="AO10102"/>
      <c r="AP10102"/>
      <c r="AQ10102"/>
      <c r="AR10102"/>
      <c r="AS10102"/>
      <c r="AT10102"/>
      <c r="AU10102"/>
      <c r="AV10102"/>
      <c r="AW10102"/>
      <c r="AX10102"/>
      <c r="AY10102"/>
      <c r="AZ10102"/>
      <c r="BA10102"/>
      <c r="BB10102"/>
      <c r="BC10102"/>
      <c r="BD10102"/>
      <c r="BE10102"/>
      <c r="BF10102"/>
      <c r="BG10102"/>
      <c r="BH10102"/>
      <c r="BI10102"/>
      <c r="BJ10102"/>
      <c r="BK10102"/>
      <c r="BL10102"/>
      <c r="BM10102"/>
      <c r="BN10102"/>
      <c r="BO10102"/>
      <c r="BP10102"/>
      <c r="BQ10102"/>
      <c r="BR10102"/>
      <c r="BS10102"/>
      <c r="BT10102"/>
      <c r="BU10102"/>
      <c r="BV10102"/>
      <c r="BW10102"/>
      <c r="BX10102"/>
      <c r="BY10102"/>
      <c r="BZ10102"/>
      <c r="CA10102"/>
      <c r="CB10102"/>
      <c r="CC10102"/>
      <c r="CD10102"/>
      <c r="CE10102"/>
      <c r="CF10102"/>
      <c r="CG10102"/>
      <c r="CH10102"/>
      <c r="CI10102"/>
      <c r="CJ10102"/>
      <c r="CK10102"/>
      <c r="CL10102"/>
      <c r="CM10102"/>
      <c r="CN10102"/>
      <c r="CO10102"/>
      <c r="CP10102"/>
      <c r="CQ10102"/>
      <c r="CR10102"/>
      <c r="CS10102"/>
      <c r="CT10102"/>
      <c r="CU10102"/>
      <c r="CV10102"/>
      <c r="CW10102"/>
      <c r="CX10102"/>
      <c r="CY10102"/>
      <c r="CZ10102"/>
      <c r="DA10102"/>
      <c r="DB10102"/>
      <c r="DC10102"/>
      <c r="DD10102"/>
      <c r="DE10102"/>
      <c r="DF10102"/>
      <c r="DG10102"/>
      <c r="DH10102"/>
      <c r="DI10102"/>
      <c r="DJ10102"/>
      <c r="DK10102"/>
      <c r="DL10102"/>
      <c r="DM10102"/>
      <c r="DN10102"/>
      <c r="DO10102"/>
      <c r="DP10102"/>
      <c r="DQ10102"/>
      <c r="DR10102"/>
      <c r="DS10102"/>
      <c r="DT10102"/>
      <c r="DU10102"/>
      <c r="DV10102"/>
      <c r="DW10102"/>
      <c r="DX10102"/>
      <c r="DY10102"/>
      <c r="DZ10102"/>
      <c r="EA10102"/>
      <c r="EB10102"/>
      <c r="EC10102"/>
      <c r="ED10102"/>
      <c r="EE10102"/>
      <c r="EF10102"/>
      <c r="EG10102"/>
      <c r="EH10102"/>
      <c r="EI10102"/>
      <c r="EJ10102"/>
      <c r="EK10102"/>
      <c r="EL10102"/>
      <c r="EM10102"/>
      <c r="EN10102"/>
      <c r="EO10102"/>
      <c r="EP10102"/>
      <c r="EQ10102"/>
      <c r="ER10102"/>
      <c r="ES10102"/>
      <c r="ET10102"/>
      <c r="EU10102"/>
      <c r="EV10102"/>
      <c r="EW10102"/>
      <c r="EX10102"/>
      <c r="EY10102"/>
      <c r="EZ10102"/>
      <c r="FA10102"/>
      <c r="FB10102"/>
      <c r="FC10102"/>
      <c r="FD10102"/>
      <c r="FE10102"/>
      <c r="FF10102"/>
      <c r="FG10102"/>
      <c r="FH10102"/>
      <c r="FI10102"/>
      <c r="FJ10102"/>
      <c r="FK10102"/>
      <c r="FL10102"/>
      <c r="FM10102"/>
      <c r="FN10102"/>
      <c r="FO10102"/>
      <c r="FP10102"/>
      <c r="FQ10102"/>
      <c r="FR10102"/>
      <c r="FS10102"/>
      <c r="FT10102"/>
      <c r="FU10102"/>
      <c r="FV10102"/>
      <c r="FW10102"/>
      <c r="FX10102"/>
      <c r="FY10102"/>
      <c r="FZ10102"/>
      <c r="GA10102"/>
      <c r="GB10102"/>
      <c r="GC10102"/>
      <c r="GD10102"/>
      <c r="GE10102"/>
      <c r="GF10102"/>
      <c r="GG10102"/>
      <c r="GH10102"/>
      <c r="GI10102"/>
      <c r="GJ10102"/>
      <c r="GK10102"/>
      <c r="GL10102"/>
      <c r="GM10102"/>
      <c r="GN10102"/>
      <c r="GO10102"/>
      <c r="GP10102"/>
      <c r="GQ10102"/>
      <c r="GR10102"/>
      <c r="GS10102"/>
      <c r="GT10102"/>
      <c r="GU10102"/>
      <c r="GV10102"/>
      <c r="GW10102"/>
      <c r="GX10102"/>
      <c r="GY10102"/>
      <c r="GZ10102"/>
      <c r="HA10102"/>
      <c r="HB10102"/>
      <c r="HC10102"/>
      <c r="HD10102"/>
      <c r="HE10102"/>
      <c r="HF10102"/>
      <c r="HG10102"/>
      <c r="HH10102"/>
      <c r="HI10102"/>
      <c r="HJ10102"/>
      <c r="HK10102"/>
      <c r="HL10102"/>
      <c r="HM10102"/>
      <c r="HN10102"/>
      <c r="HO10102"/>
      <c r="HP10102"/>
      <c r="HQ10102"/>
      <c r="HR10102"/>
      <c r="HS10102"/>
      <c r="HT10102"/>
      <c r="HU10102"/>
      <c r="HV10102"/>
      <c r="HW10102"/>
      <c r="HX10102"/>
      <c r="HY10102"/>
      <c r="HZ10102"/>
      <c r="IA10102"/>
      <c r="IB10102"/>
      <c r="IC10102"/>
      <c r="ID10102"/>
      <c r="IE10102"/>
      <c r="IF10102"/>
      <c r="IG10102"/>
      <c r="IH10102"/>
      <c r="II10102"/>
      <c r="IJ10102"/>
      <c r="IK10102"/>
      <c r="IL10102"/>
      <c r="IM10102"/>
      <c r="IN10102"/>
      <c r="IO10102"/>
      <c r="IP10102"/>
      <c r="IQ10102"/>
      <c r="IR10102"/>
      <c r="IS10102"/>
      <c r="IT10102"/>
      <c r="IU10102"/>
      <c r="IV10102"/>
    </row>
    <row r="10103" spans="1:256" x14ac:dyDescent="0.2">
      <c r="A10103" s="293" t="s">
        <v>20929</v>
      </c>
      <c r="B10103" s="292">
        <v>1E-3</v>
      </c>
      <c r="C10103" s="90">
        <v>7.456999214032283E-4</v>
      </c>
      <c r="D10103" s="88">
        <v>78</v>
      </c>
      <c r="E10103" s="88" t="s">
        <v>147</v>
      </c>
      <c r="F10103" s="294"/>
      <c r="G10103" s="294"/>
      <c r="H10103" s="87" t="s">
        <v>20930</v>
      </c>
      <c r="I10103"/>
      <c r="J10103"/>
      <c r="K10103"/>
      <c r="L10103"/>
      <c r="M10103"/>
      <c r="N10103"/>
      <c r="O10103"/>
      <c r="P10103"/>
      <c r="Q10103"/>
      <c r="R10103"/>
      <c r="S10103"/>
      <c r="T10103"/>
      <c r="U10103"/>
      <c r="V10103"/>
      <c r="W10103"/>
      <c r="X10103"/>
      <c r="Y10103"/>
      <c r="Z10103"/>
      <c r="AA10103"/>
      <c r="AB10103"/>
      <c r="AC10103"/>
      <c r="AD10103"/>
      <c r="AE10103"/>
      <c r="AF10103"/>
      <c r="AG10103"/>
      <c r="AH10103"/>
      <c r="AI10103"/>
      <c r="AJ10103"/>
      <c r="AK10103"/>
      <c r="AL10103"/>
      <c r="AM10103"/>
      <c r="AN10103"/>
      <c r="AO10103"/>
      <c r="AP10103"/>
      <c r="AQ10103"/>
      <c r="AR10103"/>
      <c r="AS10103"/>
      <c r="AT10103"/>
      <c r="AU10103"/>
      <c r="AV10103"/>
      <c r="AW10103"/>
      <c r="AX10103"/>
      <c r="AY10103"/>
      <c r="AZ10103"/>
      <c r="BA10103"/>
      <c r="BB10103"/>
      <c r="BC10103"/>
      <c r="BD10103"/>
      <c r="BE10103"/>
      <c r="BF10103"/>
      <c r="BG10103"/>
      <c r="BH10103"/>
      <c r="BI10103"/>
      <c r="BJ10103"/>
      <c r="BK10103"/>
      <c r="BL10103"/>
      <c r="BM10103"/>
      <c r="BN10103"/>
      <c r="BO10103"/>
      <c r="BP10103"/>
      <c r="BQ10103"/>
      <c r="BR10103"/>
      <c r="BS10103"/>
      <c r="BT10103"/>
      <c r="BU10103"/>
      <c r="BV10103"/>
      <c r="BW10103"/>
      <c r="BX10103"/>
      <c r="BY10103"/>
      <c r="BZ10103"/>
      <c r="CA10103"/>
      <c r="CB10103"/>
      <c r="CC10103"/>
      <c r="CD10103"/>
      <c r="CE10103"/>
      <c r="CF10103"/>
      <c r="CG10103"/>
      <c r="CH10103"/>
      <c r="CI10103"/>
      <c r="CJ10103"/>
      <c r="CK10103"/>
      <c r="CL10103"/>
      <c r="CM10103"/>
      <c r="CN10103"/>
      <c r="CO10103"/>
      <c r="CP10103"/>
      <c r="CQ10103"/>
      <c r="CR10103"/>
      <c r="CS10103"/>
      <c r="CT10103"/>
      <c r="CU10103"/>
      <c r="CV10103"/>
      <c r="CW10103"/>
      <c r="CX10103"/>
      <c r="CY10103"/>
      <c r="CZ10103"/>
      <c r="DA10103"/>
      <c r="DB10103"/>
      <c r="DC10103"/>
      <c r="DD10103"/>
      <c r="DE10103"/>
      <c r="DF10103"/>
      <c r="DG10103"/>
      <c r="DH10103"/>
      <c r="DI10103"/>
      <c r="DJ10103"/>
      <c r="DK10103"/>
      <c r="DL10103"/>
      <c r="DM10103"/>
      <c r="DN10103"/>
      <c r="DO10103"/>
      <c r="DP10103"/>
      <c r="DQ10103"/>
      <c r="DR10103"/>
      <c r="DS10103"/>
      <c r="DT10103"/>
      <c r="DU10103"/>
      <c r="DV10103"/>
      <c r="DW10103"/>
      <c r="DX10103"/>
      <c r="DY10103"/>
      <c r="DZ10103"/>
      <c r="EA10103"/>
      <c r="EB10103"/>
      <c r="EC10103"/>
      <c r="ED10103"/>
      <c r="EE10103"/>
      <c r="EF10103"/>
      <c r="EG10103"/>
      <c r="EH10103"/>
      <c r="EI10103"/>
      <c r="EJ10103"/>
      <c r="EK10103"/>
      <c r="EL10103"/>
      <c r="EM10103"/>
      <c r="EN10103"/>
      <c r="EO10103"/>
      <c r="EP10103"/>
      <c r="EQ10103"/>
      <c r="ER10103"/>
      <c r="ES10103"/>
      <c r="ET10103"/>
      <c r="EU10103"/>
      <c r="EV10103"/>
      <c r="EW10103"/>
      <c r="EX10103"/>
      <c r="EY10103"/>
      <c r="EZ10103"/>
      <c r="FA10103"/>
      <c r="FB10103"/>
      <c r="FC10103"/>
      <c r="FD10103"/>
      <c r="FE10103"/>
      <c r="FF10103"/>
      <c r="FG10103"/>
      <c r="FH10103"/>
      <c r="FI10103"/>
      <c r="FJ10103"/>
      <c r="FK10103"/>
      <c r="FL10103"/>
      <c r="FM10103"/>
      <c r="FN10103"/>
      <c r="FO10103"/>
      <c r="FP10103"/>
      <c r="FQ10103"/>
      <c r="FR10103"/>
      <c r="FS10103"/>
      <c r="FT10103"/>
      <c r="FU10103"/>
      <c r="FV10103"/>
      <c r="FW10103"/>
      <c r="FX10103"/>
      <c r="FY10103"/>
      <c r="FZ10103"/>
      <c r="GA10103"/>
      <c r="GB10103"/>
      <c r="GC10103"/>
      <c r="GD10103"/>
      <c r="GE10103"/>
      <c r="GF10103"/>
      <c r="GG10103"/>
      <c r="GH10103"/>
      <c r="GI10103"/>
      <c r="GJ10103"/>
      <c r="GK10103"/>
      <c r="GL10103"/>
      <c r="GM10103"/>
      <c r="GN10103"/>
      <c r="GO10103"/>
      <c r="GP10103"/>
      <c r="GQ10103"/>
      <c r="GR10103"/>
      <c r="GS10103"/>
      <c r="GT10103"/>
      <c r="GU10103"/>
      <c r="GV10103"/>
      <c r="GW10103"/>
      <c r="GX10103"/>
      <c r="GY10103"/>
      <c r="GZ10103"/>
      <c r="HA10103"/>
      <c r="HB10103"/>
      <c r="HC10103"/>
      <c r="HD10103"/>
      <c r="HE10103"/>
      <c r="HF10103"/>
      <c r="HG10103"/>
      <c r="HH10103"/>
      <c r="HI10103"/>
      <c r="HJ10103"/>
      <c r="HK10103"/>
      <c r="HL10103"/>
      <c r="HM10103"/>
      <c r="HN10103"/>
      <c r="HO10103"/>
      <c r="HP10103"/>
      <c r="HQ10103"/>
      <c r="HR10103"/>
      <c r="HS10103"/>
      <c r="HT10103"/>
      <c r="HU10103"/>
      <c r="HV10103"/>
      <c r="HW10103"/>
      <c r="HX10103"/>
      <c r="HY10103"/>
      <c r="HZ10103"/>
      <c r="IA10103"/>
      <c r="IB10103"/>
      <c r="IC10103"/>
      <c r="ID10103"/>
      <c r="IE10103"/>
      <c r="IF10103"/>
      <c r="IG10103"/>
      <c r="IH10103"/>
      <c r="II10103"/>
      <c r="IJ10103"/>
      <c r="IK10103"/>
      <c r="IL10103"/>
      <c r="IM10103"/>
      <c r="IN10103"/>
      <c r="IO10103"/>
      <c r="IP10103"/>
      <c r="IQ10103"/>
      <c r="IR10103"/>
      <c r="IS10103"/>
      <c r="IT10103"/>
      <c r="IU10103"/>
      <c r="IV10103"/>
    </row>
    <row r="10104" spans="1:256" x14ac:dyDescent="0.2">
      <c r="A10104" s="293" t="s">
        <v>20931</v>
      </c>
      <c r="B10104" s="292">
        <v>0.02</v>
      </c>
      <c r="C10104" s="90">
        <v>1.4913998428064566E-2</v>
      </c>
      <c r="D10104" s="88">
        <v>78</v>
      </c>
      <c r="E10104" s="88" t="s">
        <v>147</v>
      </c>
      <c r="F10104" s="294"/>
      <c r="G10104" s="294"/>
      <c r="H10104" s="87" t="s">
        <v>20932</v>
      </c>
      <c r="I10104"/>
      <c r="J10104"/>
      <c r="K10104"/>
      <c r="L10104"/>
      <c r="M10104"/>
      <c r="N10104"/>
      <c r="O10104"/>
      <c r="P10104"/>
      <c r="Q10104"/>
      <c r="R10104"/>
      <c r="S10104"/>
      <c r="T10104"/>
      <c r="U10104"/>
      <c r="V10104"/>
      <c r="W10104"/>
      <c r="X10104"/>
      <c r="Y10104"/>
      <c r="Z10104"/>
      <c r="AA10104"/>
      <c r="AB10104"/>
      <c r="AC10104"/>
      <c r="AD10104"/>
      <c r="AE10104"/>
      <c r="AF10104"/>
      <c r="AG10104"/>
      <c r="AH10104"/>
      <c r="AI10104"/>
      <c r="AJ10104"/>
      <c r="AK10104"/>
      <c r="AL10104"/>
      <c r="AM10104"/>
      <c r="AN10104"/>
      <c r="AO10104"/>
      <c r="AP10104"/>
      <c r="AQ10104"/>
      <c r="AR10104"/>
      <c r="AS10104"/>
      <c r="AT10104"/>
      <c r="AU10104"/>
      <c r="AV10104"/>
      <c r="AW10104"/>
      <c r="AX10104"/>
      <c r="AY10104"/>
      <c r="AZ10104"/>
      <c r="BA10104"/>
      <c r="BB10104"/>
      <c r="BC10104"/>
      <c r="BD10104"/>
      <c r="BE10104"/>
      <c r="BF10104"/>
      <c r="BG10104"/>
      <c r="BH10104"/>
      <c r="BI10104"/>
      <c r="BJ10104"/>
      <c r="BK10104"/>
      <c r="BL10104"/>
      <c r="BM10104"/>
      <c r="BN10104"/>
      <c r="BO10104"/>
      <c r="BP10104"/>
      <c r="BQ10104"/>
      <c r="BR10104"/>
      <c r="BS10104"/>
      <c r="BT10104"/>
      <c r="BU10104"/>
      <c r="BV10104"/>
      <c r="BW10104"/>
      <c r="BX10104"/>
      <c r="BY10104"/>
      <c r="BZ10104"/>
      <c r="CA10104"/>
      <c r="CB10104"/>
      <c r="CC10104"/>
      <c r="CD10104"/>
      <c r="CE10104"/>
      <c r="CF10104"/>
      <c r="CG10104"/>
      <c r="CH10104"/>
      <c r="CI10104"/>
      <c r="CJ10104"/>
      <c r="CK10104"/>
      <c r="CL10104"/>
      <c r="CM10104"/>
      <c r="CN10104"/>
      <c r="CO10104"/>
      <c r="CP10104"/>
      <c r="CQ10104"/>
      <c r="CR10104"/>
      <c r="CS10104"/>
      <c r="CT10104"/>
      <c r="CU10104"/>
      <c r="CV10104"/>
      <c r="CW10104"/>
      <c r="CX10104"/>
      <c r="CY10104"/>
      <c r="CZ10104"/>
      <c r="DA10104"/>
      <c r="DB10104"/>
      <c r="DC10104"/>
      <c r="DD10104"/>
      <c r="DE10104"/>
      <c r="DF10104"/>
      <c r="DG10104"/>
      <c r="DH10104"/>
      <c r="DI10104"/>
      <c r="DJ10104"/>
      <c r="DK10104"/>
      <c r="DL10104"/>
      <c r="DM10104"/>
      <c r="DN10104"/>
      <c r="DO10104"/>
      <c r="DP10104"/>
      <c r="DQ10104"/>
      <c r="DR10104"/>
      <c r="DS10104"/>
      <c r="DT10104"/>
      <c r="DU10104"/>
      <c r="DV10104"/>
      <c r="DW10104"/>
      <c r="DX10104"/>
      <c r="DY10104"/>
      <c r="DZ10104"/>
      <c r="EA10104"/>
      <c r="EB10104"/>
      <c r="EC10104"/>
      <c r="ED10104"/>
      <c r="EE10104"/>
      <c r="EF10104"/>
      <c r="EG10104"/>
      <c r="EH10104"/>
      <c r="EI10104"/>
      <c r="EJ10104"/>
      <c r="EK10104"/>
      <c r="EL10104"/>
      <c r="EM10104"/>
      <c r="EN10104"/>
      <c r="EO10104"/>
      <c r="EP10104"/>
      <c r="EQ10104"/>
      <c r="ER10104"/>
      <c r="ES10104"/>
      <c r="ET10104"/>
      <c r="EU10104"/>
      <c r="EV10104"/>
      <c r="EW10104"/>
      <c r="EX10104"/>
      <c r="EY10104"/>
      <c r="EZ10104"/>
      <c r="FA10104"/>
      <c r="FB10104"/>
      <c r="FC10104"/>
      <c r="FD10104"/>
      <c r="FE10104"/>
      <c r="FF10104"/>
      <c r="FG10104"/>
      <c r="FH10104"/>
      <c r="FI10104"/>
      <c r="FJ10104"/>
      <c r="FK10104"/>
      <c r="FL10104"/>
      <c r="FM10104"/>
      <c r="FN10104"/>
      <c r="FO10104"/>
      <c r="FP10104"/>
      <c r="FQ10104"/>
      <c r="FR10104"/>
      <c r="FS10104"/>
      <c r="FT10104"/>
      <c r="FU10104"/>
      <c r="FV10104"/>
      <c r="FW10104"/>
      <c r="FX10104"/>
      <c r="FY10104"/>
      <c r="FZ10104"/>
      <c r="GA10104"/>
      <c r="GB10104"/>
      <c r="GC10104"/>
      <c r="GD10104"/>
      <c r="GE10104"/>
      <c r="GF10104"/>
      <c r="GG10104"/>
      <c r="GH10104"/>
      <c r="GI10104"/>
      <c r="GJ10104"/>
      <c r="GK10104"/>
      <c r="GL10104"/>
      <c r="GM10104"/>
      <c r="GN10104"/>
      <c r="GO10104"/>
      <c r="GP10104"/>
      <c r="GQ10104"/>
      <c r="GR10104"/>
      <c r="GS10104"/>
      <c r="GT10104"/>
      <c r="GU10104"/>
      <c r="GV10104"/>
      <c r="GW10104"/>
      <c r="GX10104"/>
      <c r="GY10104"/>
      <c r="GZ10104"/>
      <c r="HA10104"/>
      <c r="HB10104"/>
      <c r="HC10104"/>
      <c r="HD10104"/>
      <c r="HE10104"/>
      <c r="HF10104"/>
      <c r="HG10104"/>
      <c r="HH10104"/>
      <c r="HI10104"/>
      <c r="HJ10104"/>
      <c r="HK10104"/>
      <c r="HL10104"/>
      <c r="HM10104"/>
      <c r="HN10104"/>
      <c r="HO10104"/>
      <c r="HP10104"/>
      <c r="HQ10104"/>
      <c r="HR10104"/>
      <c r="HS10104"/>
      <c r="HT10104"/>
      <c r="HU10104"/>
      <c r="HV10104"/>
      <c r="HW10104"/>
      <c r="HX10104"/>
      <c r="HY10104"/>
      <c r="HZ10104"/>
      <c r="IA10104"/>
      <c r="IB10104"/>
      <c r="IC10104"/>
      <c r="ID10104"/>
      <c r="IE10104"/>
      <c r="IF10104"/>
      <c r="IG10104"/>
      <c r="IH10104"/>
      <c r="II10104"/>
      <c r="IJ10104"/>
      <c r="IK10104"/>
      <c r="IL10104"/>
      <c r="IM10104"/>
      <c r="IN10104"/>
      <c r="IO10104"/>
      <c r="IP10104"/>
      <c r="IQ10104"/>
      <c r="IR10104"/>
      <c r="IS10104"/>
      <c r="IT10104"/>
      <c r="IU10104"/>
      <c r="IV10104"/>
    </row>
    <row r="10105" spans="1:256" x14ac:dyDescent="0.2">
      <c r="A10105" s="293" t="s">
        <v>20933</v>
      </c>
      <c r="B10105" s="292">
        <v>3.0000000000000001E-3</v>
      </c>
      <c r="C10105" s="90">
        <v>2.2370997642096849E-3</v>
      </c>
      <c r="D10105" s="88">
        <v>78</v>
      </c>
      <c r="E10105" s="88" t="s">
        <v>147</v>
      </c>
      <c r="F10105" s="294"/>
      <c r="G10105" s="294"/>
      <c r="H10105" s="87" t="s">
        <v>20934</v>
      </c>
      <c r="I10105"/>
      <c r="J10105"/>
      <c r="K10105"/>
      <c r="L10105"/>
      <c r="M10105"/>
      <c r="N10105"/>
      <c r="O10105"/>
      <c r="P10105"/>
      <c r="Q10105"/>
      <c r="R10105"/>
      <c r="S10105"/>
      <c r="T10105"/>
      <c r="U10105"/>
      <c r="V10105"/>
      <c r="W10105"/>
      <c r="X10105"/>
      <c r="Y10105"/>
      <c r="Z10105"/>
      <c r="AA10105"/>
      <c r="AB10105"/>
      <c r="AC10105"/>
      <c r="AD10105"/>
      <c r="AE10105"/>
      <c r="AF10105"/>
      <c r="AG10105"/>
      <c r="AH10105"/>
      <c r="AI10105"/>
      <c r="AJ10105"/>
      <c r="AK10105"/>
      <c r="AL10105"/>
      <c r="AM10105"/>
      <c r="AN10105"/>
      <c r="AO10105"/>
      <c r="AP10105"/>
      <c r="AQ10105"/>
      <c r="AR10105"/>
      <c r="AS10105"/>
      <c r="AT10105"/>
      <c r="AU10105"/>
      <c r="AV10105"/>
      <c r="AW10105"/>
      <c r="AX10105"/>
      <c r="AY10105"/>
      <c r="AZ10105"/>
      <c r="BA10105"/>
      <c r="BB10105"/>
      <c r="BC10105"/>
      <c r="BD10105"/>
      <c r="BE10105"/>
      <c r="BF10105"/>
      <c r="BG10105"/>
      <c r="BH10105"/>
      <c r="BI10105"/>
      <c r="BJ10105"/>
      <c r="BK10105"/>
      <c r="BL10105"/>
      <c r="BM10105"/>
      <c r="BN10105"/>
      <c r="BO10105"/>
      <c r="BP10105"/>
      <c r="BQ10105"/>
      <c r="BR10105"/>
      <c r="BS10105"/>
      <c r="BT10105"/>
      <c r="BU10105"/>
      <c r="BV10105"/>
      <c r="BW10105"/>
      <c r="BX10105"/>
      <c r="BY10105"/>
      <c r="BZ10105"/>
      <c r="CA10105"/>
      <c r="CB10105"/>
      <c r="CC10105"/>
      <c r="CD10105"/>
      <c r="CE10105"/>
      <c r="CF10105"/>
      <c r="CG10105"/>
      <c r="CH10105"/>
      <c r="CI10105"/>
      <c r="CJ10105"/>
      <c r="CK10105"/>
      <c r="CL10105"/>
      <c r="CM10105"/>
      <c r="CN10105"/>
      <c r="CO10105"/>
      <c r="CP10105"/>
      <c r="CQ10105"/>
      <c r="CR10105"/>
      <c r="CS10105"/>
      <c r="CT10105"/>
      <c r="CU10105"/>
      <c r="CV10105"/>
      <c r="CW10105"/>
      <c r="CX10105"/>
      <c r="CY10105"/>
      <c r="CZ10105"/>
      <c r="DA10105"/>
      <c r="DB10105"/>
      <c r="DC10105"/>
      <c r="DD10105"/>
      <c r="DE10105"/>
      <c r="DF10105"/>
      <c r="DG10105"/>
      <c r="DH10105"/>
      <c r="DI10105"/>
      <c r="DJ10105"/>
      <c r="DK10105"/>
      <c r="DL10105"/>
      <c r="DM10105"/>
      <c r="DN10105"/>
      <c r="DO10105"/>
      <c r="DP10105"/>
      <c r="DQ10105"/>
      <c r="DR10105"/>
      <c r="DS10105"/>
      <c r="DT10105"/>
      <c r="DU10105"/>
      <c r="DV10105"/>
      <c r="DW10105"/>
      <c r="DX10105"/>
      <c r="DY10105"/>
      <c r="DZ10105"/>
      <c r="EA10105"/>
      <c r="EB10105"/>
      <c r="EC10105"/>
      <c r="ED10105"/>
      <c r="EE10105"/>
      <c r="EF10105"/>
      <c r="EG10105"/>
      <c r="EH10105"/>
      <c r="EI10105"/>
      <c r="EJ10105"/>
      <c r="EK10105"/>
      <c r="EL10105"/>
      <c r="EM10105"/>
      <c r="EN10105"/>
      <c r="EO10105"/>
      <c r="EP10105"/>
      <c r="EQ10105"/>
      <c r="ER10105"/>
      <c r="ES10105"/>
      <c r="ET10105"/>
      <c r="EU10105"/>
      <c r="EV10105"/>
      <c r="EW10105"/>
      <c r="EX10105"/>
      <c r="EY10105"/>
      <c r="EZ10105"/>
      <c r="FA10105"/>
      <c r="FB10105"/>
      <c r="FC10105"/>
      <c r="FD10105"/>
      <c r="FE10105"/>
      <c r="FF10105"/>
      <c r="FG10105"/>
      <c r="FH10105"/>
      <c r="FI10105"/>
      <c r="FJ10105"/>
      <c r="FK10105"/>
      <c r="FL10105"/>
      <c r="FM10105"/>
      <c r="FN10105"/>
      <c r="FO10105"/>
      <c r="FP10105"/>
      <c r="FQ10105"/>
      <c r="FR10105"/>
      <c r="FS10105"/>
      <c r="FT10105"/>
      <c r="FU10105"/>
      <c r="FV10105"/>
      <c r="FW10105"/>
      <c r="FX10105"/>
      <c r="FY10105"/>
      <c r="FZ10105"/>
      <c r="GA10105"/>
      <c r="GB10105"/>
      <c r="GC10105"/>
      <c r="GD10105"/>
      <c r="GE10105"/>
      <c r="GF10105"/>
      <c r="GG10105"/>
      <c r="GH10105"/>
      <c r="GI10105"/>
      <c r="GJ10105"/>
      <c r="GK10105"/>
      <c r="GL10105"/>
      <c r="GM10105"/>
      <c r="GN10105"/>
      <c r="GO10105"/>
      <c r="GP10105"/>
      <c r="GQ10105"/>
      <c r="GR10105"/>
      <c r="GS10105"/>
      <c r="GT10105"/>
      <c r="GU10105"/>
      <c r="GV10105"/>
      <c r="GW10105"/>
      <c r="GX10105"/>
      <c r="GY10105"/>
      <c r="GZ10105"/>
      <c r="HA10105"/>
      <c r="HB10105"/>
      <c r="HC10105"/>
      <c r="HD10105"/>
      <c r="HE10105"/>
      <c r="HF10105"/>
      <c r="HG10105"/>
      <c r="HH10105"/>
      <c r="HI10105"/>
      <c r="HJ10105"/>
      <c r="HK10105"/>
      <c r="HL10105"/>
      <c r="HM10105"/>
      <c r="HN10105"/>
      <c r="HO10105"/>
      <c r="HP10105"/>
      <c r="HQ10105"/>
      <c r="HR10105"/>
      <c r="HS10105"/>
      <c r="HT10105"/>
      <c r="HU10105"/>
      <c r="HV10105"/>
      <c r="HW10105"/>
      <c r="HX10105"/>
      <c r="HY10105"/>
      <c r="HZ10105"/>
      <c r="IA10105"/>
      <c r="IB10105"/>
      <c r="IC10105"/>
      <c r="ID10105"/>
      <c r="IE10105"/>
      <c r="IF10105"/>
      <c r="IG10105"/>
      <c r="IH10105"/>
      <c r="II10105"/>
      <c r="IJ10105"/>
      <c r="IK10105"/>
      <c r="IL10105"/>
      <c r="IM10105"/>
      <c r="IN10105"/>
      <c r="IO10105"/>
      <c r="IP10105"/>
      <c r="IQ10105"/>
      <c r="IR10105"/>
      <c r="IS10105"/>
      <c r="IT10105"/>
      <c r="IU10105"/>
      <c r="IV10105"/>
    </row>
    <row r="10106" spans="1:256" x14ac:dyDescent="0.2">
      <c r="A10106" s="293" t="s">
        <v>20935</v>
      </c>
      <c r="B10106" s="292">
        <v>0.02</v>
      </c>
      <c r="C10106" s="90">
        <v>1.4913998428064566E-2</v>
      </c>
      <c r="D10106" s="88">
        <v>78</v>
      </c>
      <c r="E10106" s="88" t="s">
        <v>147</v>
      </c>
      <c r="F10106" s="294"/>
      <c r="G10106" s="294"/>
      <c r="H10106" s="87" t="s">
        <v>20936</v>
      </c>
      <c r="I10106"/>
      <c r="J10106"/>
      <c r="K10106"/>
      <c r="L10106"/>
      <c r="M10106"/>
      <c r="N10106"/>
      <c r="O10106"/>
      <c r="P10106"/>
      <c r="Q10106"/>
      <c r="R10106"/>
      <c r="S10106"/>
      <c r="T10106"/>
      <c r="U10106"/>
      <c r="V10106"/>
      <c r="W10106"/>
      <c r="X10106"/>
      <c r="Y10106"/>
      <c r="Z10106"/>
      <c r="AA10106"/>
      <c r="AB10106"/>
      <c r="AC10106"/>
      <c r="AD10106"/>
      <c r="AE10106"/>
      <c r="AF10106"/>
      <c r="AG10106"/>
      <c r="AH10106"/>
      <c r="AI10106"/>
      <c r="AJ10106"/>
      <c r="AK10106"/>
      <c r="AL10106"/>
      <c r="AM10106"/>
      <c r="AN10106"/>
      <c r="AO10106"/>
      <c r="AP10106"/>
      <c r="AQ10106"/>
      <c r="AR10106"/>
      <c r="AS10106"/>
      <c r="AT10106"/>
      <c r="AU10106"/>
      <c r="AV10106"/>
      <c r="AW10106"/>
      <c r="AX10106"/>
      <c r="AY10106"/>
      <c r="AZ10106"/>
      <c r="BA10106"/>
      <c r="BB10106"/>
      <c r="BC10106"/>
      <c r="BD10106"/>
      <c r="BE10106"/>
      <c r="BF10106"/>
      <c r="BG10106"/>
      <c r="BH10106"/>
      <c r="BI10106"/>
      <c r="BJ10106"/>
      <c r="BK10106"/>
      <c r="BL10106"/>
      <c r="BM10106"/>
      <c r="BN10106"/>
      <c r="BO10106"/>
      <c r="BP10106"/>
      <c r="BQ10106"/>
      <c r="BR10106"/>
      <c r="BS10106"/>
      <c r="BT10106"/>
      <c r="BU10106"/>
      <c r="BV10106"/>
      <c r="BW10106"/>
      <c r="BX10106"/>
      <c r="BY10106"/>
      <c r="BZ10106"/>
      <c r="CA10106"/>
      <c r="CB10106"/>
      <c r="CC10106"/>
      <c r="CD10106"/>
      <c r="CE10106"/>
      <c r="CF10106"/>
      <c r="CG10106"/>
      <c r="CH10106"/>
      <c r="CI10106"/>
      <c r="CJ10106"/>
      <c r="CK10106"/>
      <c r="CL10106"/>
      <c r="CM10106"/>
      <c r="CN10106"/>
      <c r="CO10106"/>
      <c r="CP10106"/>
      <c r="CQ10106"/>
      <c r="CR10106"/>
      <c r="CS10106"/>
      <c r="CT10106"/>
      <c r="CU10106"/>
      <c r="CV10106"/>
      <c r="CW10106"/>
      <c r="CX10106"/>
      <c r="CY10106"/>
      <c r="CZ10106"/>
      <c r="DA10106"/>
      <c r="DB10106"/>
      <c r="DC10106"/>
      <c r="DD10106"/>
      <c r="DE10106"/>
      <c r="DF10106"/>
      <c r="DG10106"/>
      <c r="DH10106"/>
      <c r="DI10106"/>
      <c r="DJ10106"/>
      <c r="DK10106"/>
      <c r="DL10106"/>
      <c r="DM10106"/>
      <c r="DN10106"/>
      <c r="DO10106"/>
      <c r="DP10106"/>
      <c r="DQ10106"/>
      <c r="DR10106"/>
      <c r="DS10106"/>
      <c r="DT10106"/>
      <c r="DU10106"/>
      <c r="DV10106"/>
      <c r="DW10106"/>
      <c r="DX10106"/>
      <c r="DY10106"/>
      <c r="DZ10106"/>
      <c r="EA10106"/>
      <c r="EB10106"/>
      <c r="EC10106"/>
      <c r="ED10106"/>
      <c r="EE10106"/>
      <c r="EF10106"/>
      <c r="EG10106"/>
      <c r="EH10106"/>
      <c r="EI10106"/>
      <c r="EJ10106"/>
      <c r="EK10106"/>
      <c r="EL10106"/>
      <c r="EM10106"/>
      <c r="EN10106"/>
      <c r="EO10106"/>
      <c r="EP10106"/>
      <c r="EQ10106"/>
      <c r="ER10106"/>
      <c r="ES10106"/>
      <c r="ET10106"/>
      <c r="EU10106"/>
      <c r="EV10106"/>
      <c r="EW10106"/>
      <c r="EX10106"/>
      <c r="EY10106"/>
      <c r="EZ10106"/>
      <c r="FA10106"/>
      <c r="FB10106"/>
      <c r="FC10106"/>
      <c r="FD10106"/>
      <c r="FE10106"/>
      <c r="FF10106"/>
      <c r="FG10106"/>
      <c r="FH10106"/>
      <c r="FI10106"/>
      <c r="FJ10106"/>
      <c r="FK10106"/>
      <c r="FL10106"/>
      <c r="FM10106"/>
      <c r="FN10106"/>
      <c r="FO10106"/>
      <c r="FP10106"/>
      <c r="FQ10106"/>
      <c r="FR10106"/>
      <c r="FS10106"/>
      <c r="FT10106"/>
      <c r="FU10106"/>
      <c r="FV10106"/>
      <c r="FW10106"/>
      <c r="FX10106"/>
      <c r="FY10106"/>
      <c r="FZ10106"/>
      <c r="GA10106"/>
      <c r="GB10106"/>
      <c r="GC10106"/>
      <c r="GD10106"/>
      <c r="GE10106"/>
      <c r="GF10106"/>
      <c r="GG10106"/>
      <c r="GH10106"/>
      <c r="GI10106"/>
      <c r="GJ10106"/>
      <c r="GK10106"/>
      <c r="GL10106"/>
      <c r="GM10106"/>
      <c r="GN10106"/>
      <c r="GO10106"/>
      <c r="GP10106"/>
      <c r="GQ10106"/>
      <c r="GR10106"/>
      <c r="GS10106"/>
      <c r="GT10106"/>
      <c r="GU10106"/>
      <c r="GV10106"/>
      <c r="GW10106"/>
      <c r="GX10106"/>
      <c r="GY10106"/>
      <c r="GZ10106"/>
      <c r="HA10106"/>
      <c r="HB10106"/>
      <c r="HC10106"/>
      <c r="HD10106"/>
      <c r="HE10106"/>
      <c r="HF10106"/>
      <c r="HG10106"/>
      <c r="HH10106"/>
      <c r="HI10106"/>
      <c r="HJ10106"/>
      <c r="HK10106"/>
      <c r="HL10106"/>
      <c r="HM10106"/>
      <c r="HN10106"/>
      <c r="HO10106"/>
      <c r="HP10106"/>
      <c r="HQ10106"/>
      <c r="HR10106"/>
      <c r="HS10106"/>
      <c r="HT10106"/>
      <c r="HU10106"/>
      <c r="HV10106"/>
      <c r="HW10106"/>
      <c r="HX10106"/>
      <c r="HY10106"/>
      <c r="HZ10106"/>
      <c r="IA10106"/>
      <c r="IB10106"/>
      <c r="IC10106"/>
      <c r="ID10106"/>
      <c r="IE10106"/>
      <c r="IF10106"/>
      <c r="IG10106"/>
      <c r="IH10106"/>
      <c r="II10106"/>
      <c r="IJ10106"/>
      <c r="IK10106"/>
      <c r="IL10106"/>
      <c r="IM10106"/>
      <c r="IN10106"/>
      <c r="IO10106"/>
      <c r="IP10106"/>
      <c r="IQ10106"/>
      <c r="IR10106"/>
      <c r="IS10106"/>
      <c r="IT10106"/>
      <c r="IU10106"/>
      <c r="IV10106"/>
    </row>
    <row r="10107" spans="1:256" x14ac:dyDescent="0.2">
      <c r="A10107" s="293" t="s">
        <v>20937</v>
      </c>
      <c r="B10107" s="292">
        <v>0.02</v>
      </c>
      <c r="C10107" s="90">
        <v>1.4913998428064566E-2</v>
      </c>
      <c r="D10107" s="88">
        <v>78</v>
      </c>
      <c r="E10107" s="88" t="s">
        <v>147</v>
      </c>
      <c r="F10107" s="294"/>
      <c r="G10107" s="294"/>
      <c r="H10107" s="87" t="s">
        <v>20938</v>
      </c>
      <c r="I10107"/>
      <c r="J10107"/>
      <c r="K10107"/>
      <c r="L10107"/>
      <c r="M10107"/>
      <c r="N10107"/>
      <c r="O10107"/>
      <c r="P10107"/>
      <c r="Q10107"/>
      <c r="R10107"/>
      <c r="S10107"/>
      <c r="T10107"/>
      <c r="U10107"/>
      <c r="V10107"/>
      <c r="W10107"/>
      <c r="X10107"/>
      <c r="Y10107"/>
      <c r="Z10107"/>
      <c r="AA10107"/>
      <c r="AB10107"/>
      <c r="AC10107"/>
      <c r="AD10107"/>
      <c r="AE10107"/>
      <c r="AF10107"/>
      <c r="AG10107"/>
      <c r="AH10107"/>
      <c r="AI10107"/>
      <c r="AJ10107"/>
      <c r="AK10107"/>
      <c r="AL10107"/>
      <c r="AM10107"/>
      <c r="AN10107"/>
      <c r="AO10107"/>
      <c r="AP10107"/>
      <c r="AQ10107"/>
      <c r="AR10107"/>
      <c r="AS10107"/>
      <c r="AT10107"/>
      <c r="AU10107"/>
      <c r="AV10107"/>
      <c r="AW10107"/>
      <c r="AX10107"/>
      <c r="AY10107"/>
      <c r="AZ10107"/>
      <c r="BA10107"/>
      <c r="BB10107"/>
      <c r="BC10107"/>
      <c r="BD10107"/>
      <c r="BE10107"/>
      <c r="BF10107"/>
      <c r="BG10107"/>
      <c r="BH10107"/>
      <c r="BI10107"/>
      <c r="BJ10107"/>
      <c r="BK10107"/>
      <c r="BL10107"/>
      <c r="BM10107"/>
      <c r="BN10107"/>
      <c r="BO10107"/>
      <c r="BP10107"/>
      <c r="BQ10107"/>
      <c r="BR10107"/>
      <c r="BS10107"/>
      <c r="BT10107"/>
      <c r="BU10107"/>
      <c r="BV10107"/>
      <c r="BW10107"/>
      <c r="BX10107"/>
      <c r="BY10107"/>
      <c r="BZ10107"/>
      <c r="CA10107"/>
      <c r="CB10107"/>
      <c r="CC10107"/>
      <c r="CD10107"/>
      <c r="CE10107"/>
      <c r="CF10107"/>
      <c r="CG10107"/>
      <c r="CH10107"/>
      <c r="CI10107"/>
      <c r="CJ10107"/>
      <c r="CK10107"/>
      <c r="CL10107"/>
      <c r="CM10107"/>
      <c r="CN10107"/>
      <c r="CO10107"/>
      <c r="CP10107"/>
      <c r="CQ10107"/>
      <c r="CR10107"/>
      <c r="CS10107"/>
      <c r="CT10107"/>
      <c r="CU10107"/>
      <c r="CV10107"/>
      <c r="CW10107"/>
      <c r="CX10107"/>
      <c r="CY10107"/>
      <c r="CZ10107"/>
      <c r="DA10107"/>
      <c r="DB10107"/>
      <c r="DC10107"/>
      <c r="DD10107"/>
      <c r="DE10107"/>
      <c r="DF10107"/>
      <c r="DG10107"/>
      <c r="DH10107"/>
      <c r="DI10107"/>
      <c r="DJ10107"/>
      <c r="DK10107"/>
      <c r="DL10107"/>
      <c r="DM10107"/>
      <c r="DN10107"/>
      <c r="DO10107"/>
      <c r="DP10107"/>
      <c r="DQ10107"/>
      <c r="DR10107"/>
      <c r="DS10107"/>
      <c r="DT10107"/>
      <c r="DU10107"/>
      <c r="DV10107"/>
      <c r="DW10107"/>
      <c r="DX10107"/>
      <c r="DY10107"/>
      <c r="DZ10107"/>
      <c r="EA10107"/>
      <c r="EB10107"/>
      <c r="EC10107"/>
      <c r="ED10107"/>
      <c r="EE10107"/>
      <c r="EF10107"/>
      <c r="EG10107"/>
      <c r="EH10107"/>
      <c r="EI10107"/>
      <c r="EJ10107"/>
      <c r="EK10107"/>
      <c r="EL10107"/>
      <c r="EM10107"/>
      <c r="EN10107"/>
      <c r="EO10107"/>
      <c r="EP10107"/>
      <c r="EQ10107"/>
      <c r="ER10107"/>
      <c r="ES10107"/>
      <c r="ET10107"/>
      <c r="EU10107"/>
      <c r="EV10107"/>
      <c r="EW10107"/>
      <c r="EX10107"/>
      <c r="EY10107"/>
      <c r="EZ10107"/>
      <c r="FA10107"/>
      <c r="FB10107"/>
      <c r="FC10107"/>
      <c r="FD10107"/>
      <c r="FE10107"/>
      <c r="FF10107"/>
      <c r="FG10107"/>
      <c r="FH10107"/>
      <c r="FI10107"/>
      <c r="FJ10107"/>
      <c r="FK10107"/>
      <c r="FL10107"/>
      <c r="FM10107"/>
      <c r="FN10107"/>
      <c r="FO10107"/>
      <c r="FP10107"/>
      <c r="FQ10107"/>
      <c r="FR10107"/>
      <c r="FS10107"/>
      <c r="FT10107"/>
      <c r="FU10107"/>
      <c r="FV10107"/>
      <c r="FW10107"/>
      <c r="FX10107"/>
      <c r="FY10107"/>
      <c r="FZ10107"/>
      <c r="GA10107"/>
      <c r="GB10107"/>
      <c r="GC10107"/>
      <c r="GD10107"/>
      <c r="GE10107"/>
      <c r="GF10107"/>
      <c r="GG10107"/>
      <c r="GH10107"/>
      <c r="GI10107"/>
      <c r="GJ10107"/>
      <c r="GK10107"/>
      <c r="GL10107"/>
      <c r="GM10107"/>
      <c r="GN10107"/>
      <c r="GO10107"/>
      <c r="GP10107"/>
      <c r="GQ10107"/>
      <c r="GR10107"/>
      <c r="GS10107"/>
      <c r="GT10107"/>
      <c r="GU10107"/>
      <c r="GV10107"/>
      <c r="GW10107"/>
      <c r="GX10107"/>
      <c r="GY10107"/>
      <c r="GZ10107"/>
      <c r="HA10107"/>
      <c r="HB10107"/>
      <c r="HC10107"/>
      <c r="HD10107"/>
      <c r="HE10107"/>
      <c r="HF10107"/>
      <c r="HG10107"/>
      <c r="HH10107"/>
      <c r="HI10107"/>
      <c r="HJ10107"/>
      <c r="HK10107"/>
      <c r="HL10107"/>
      <c r="HM10107"/>
      <c r="HN10107"/>
      <c r="HO10107"/>
      <c r="HP10107"/>
      <c r="HQ10107"/>
      <c r="HR10107"/>
      <c r="HS10107"/>
      <c r="HT10107"/>
      <c r="HU10107"/>
      <c r="HV10107"/>
      <c r="HW10107"/>
      <c r="HX10107"/>
      <c r="HY10107"/>
      <c r="HZ10107"/>
      <c r="IA10107"/>
      <c r="IB10107"/>
      <c r="IC10107"/>
      <c r="ID10107"/>
      <c r="IE10107"/>
      <c r="IF10107"/>
      <c r="IG10107"/>
      <c r="IH10107"/>
      <c r="II10107"/>
      <c r="IJ10107"/>
      <c r="IK10107"/>
      <c r="IL10107"/>
      <c r="IM10107"/>
      <c r="IN10107"/>
      <c r="IO10107"/>
      <c r="IP10107"/>
      <c r="IQ10107"/>
      <c r="IR10107"/>
      <c r="IS10107"/>
      <c r="IT10107"/>
      <c r="IU10107"/>
      <c r="IV10107"/>
    </row>
    <row r="10108" spans="1:256" ht="15.75" x14ac:dyDescent="0.25">
      <c r="A10108" s="254" t="s">
        <v>20939</v>
      </c>
      <c r="B10108" s="295">
        <v>0.02</v>
      </c>
      <c r="C10108" s="295">
        <v>1.4913998428064566E-2</v>
      </c>
      <c r="D10108" s="296">
        <v>78</v>
      </c>
      <c r="E10108" s="296" t="s">
        <v>147</v>
      </c>
      <c r="F10108" s="294"/>
      <c r="G10108" s="294"/>
      <c r="H10108" s="87" t="s">
        <v>20940</v>
      </c>
      <c r="I10108"/>
      <c r="J10108"/>
      <c r="K10108"/>
      <c r="L10108"/>
      <c r="M10108"/>
      <c r="N10108"/>
      <c r="O10108"/>
      <c r="P10108"/>
      <c r="Q10108"/>
      <c r="R10108"/>
      <c r="S10108"/>
      <c r="T10108"/>
      <c r="U10108"/>
      <c r="V10108"/>
      <c r="W10108"/>
      <c r="X10108"/>
      <c r="Y10108"/>
      <c r="Z10108"/>
      <c r="AA10108"/>
      <c r="AB10108"/>
      <c r="AC10108"/>
      <c r="AD10108"/>
      <c r="AE10108"/>
      <c r="AF10108"/>
      <c r="AG10108"/>
      <c r="AH10108"/>
      <c r="AI10108"/>
      <c r="AJ10108"/>
      <c r="AK10108"/>
      <c r="AL10108"/>
      <c r="AM10108"/>
      <c r="AN10108"/>
      <c r="AO10108"/>
      <c r="AP10108"/>
      <c r="AQ10108"/>
      <c r="AR10108"/>
      <c r="AS10108"/>
      <c r="AT10108"/>
      <c r="AU10108"/>
      <c r="AV10108"/>
      <c r="AW10108"/>
      <c r="AX10108"/>
      <c r="AY10108"/>
      <c r="AZ10108"/>
      <c r="BA10108"/>
      <c r="BB10108"/>
      <c r="BC10108"/>
      <c r="BD10108"/>
      <c r="BE10108"/>
      <c r="BF10108"/>
      <c r="BG10108"/>
      <c r="BH10108"/>
      <c r="BI10108"/>
      <c r="BJ10108"/>
      <c r="BK10108"/>
      <c r="BL10108"/>
      <c r="BM10108"/>
      <c r="BN10108"/>
      <c r="BO10108"/>
      <c r="BP10108"/>
      <c r="BQ10108"/>
      <c r="BR10108"/>
      <c r="BS10108"/>
      <c r="BT10108"/>
      <c r="BU10108"/>
      <c r="BV10108"/>
      <c r="BW10108"/>
      <c r="BX10108"/>
      <c r="BY10108"/>
      <c r="BZ10108"/>
      <c r="CA10108"/>
      <c r="CB10108"/>
      <c r="CC10108"/>
      <c r="CD10108"/>
      <c r="CE10108"/>
      <c r="CF10108"/>
      <c r="CG10108"/>
      <c r="CH10108"/>
      <c r="CI10108"/>
      <c r="CJ10108"/>
      <c r="CK10108"/>
      <c r="CL10108"/>
      <c r="CM10108"/>
      <c r="CN10108"/>
      <c r="CO10108"/>
      <c r="CP10108"/>
      <c r="CQ10108"/>
      <c r="CR10108"/>
      <c r="CS10108"/>
      <c r="CT10108"/>
      <c r="CU10108"/>
      <c r="CV10108"/>
      <c r="CW10108"/>
      <c r="CX10108"/>
      <c r="CY10108"/>
      <c r="CZ10108"/>
      <c r="DA10108"/>
      <c r="DB10108"/>
      <c r="DC10108"/>
      <c r="DD10108"/>
      <c r="DE10108"/>
      <c r="DF10108"/>
      <c r="DG10108"/>
      <c r="DH10108"/>
      <c r="DI10108"/>
      <c r="DJ10108"/>
      <c r="DK10108"/>
      <c r="DL10108"/>
      <c r="DM10108"/>
      <c r="DN10108"/>
      <c r="DO10108"/>
      <c r="DP10108"/>
      <c r="DQ10108"/>
      <c r="DR10108"/>
      <c r="DS10108"/>
      <c r="DT10108"/>
      <c r="DU10108"/>
      <c r="DV10108"/>
      <c r="DW10108"/>
      <c r="DX10108"/>
      <c r="DY10108"/>
      <c r="DZ10108"/>
      <c r="EA10108"/>
      <c r="EB10108"/>
      <c r="EC10108"/>
      <c r="ED10108"/>
      <c r="EE10108"/>
      <c r="EF10108"/>
      <c r="EG10108"/>
      <c r="EH10108"/>
      <c r="EI10108"/>
      <c r="EJ10108"/>
      <c r="EK10108"/>
      <c r="EL10108"/>
      <c r="EM10108"/>
      <c r="EN10108"/>
      <c r="EO10108"/>
      <c r="EP10108"/>
      <c r="EQ10108"/>
      <c r="ER10108"/>
      <c r="ES10108"/>
      <c r="ET10108"/>
      <c r="EU10108"/>
      <c r="EV10108"/>
      <c r="EW10108"/>
      <c r="EX10108"/>
      <c r="EY10108"/>
      <c r="EZ10108"/>
      <c r="FA10108"/>
      <c r="FB10108"/>
      <c r="FC10108"/>
      <c r="FD10108"/>
      <c r="FE10108"/>
      <c r="FF10108"/>
      <c r="FG10108"/>
      <c r="FH10108"/>
      <c r="FI10108"/>
      <c r="FJ10108"/>
      <c r="FK10108"/>
      <c r="FL10108"/>
      <c r="FM10108"/>
      <c r="FN10108"/>
      <c r="FO10108"/>
      <c r="FP10108"/>
      <c r="FQ10108"/>
      <c r="FR10108"/>
      <c r="FS10108"/>
      <c r="FT10108"/>
      <c r="FU10108"/>
      <c r="FV10108"/>
      <c r="FW10108"/>
      <c r="FX10108"/>
      <c r="FY10108"/>
      <c r="FZ10108"/>
      <c r="GA10108"/>
      <c r="GB10108"/>
      <c r="GC10108"/>
      <c r="GD10108"/>
      <c r="GE10108"/>
      <c r="GF10108"/>
      <c r="GG10108"/>
      <c r="GH10108"/>
      <c r="GI10108"/>
      <c r="GJ10108"/>
      <c r="GK10108"/>
      <c r="GL10108"/>
      <c r="GM10108"/>
      <c r="GN10108"/>
      <c r="GO10108"/>
      <c r="GP10108"/>
      <c r="GQ10108"/>
      <c r="GR10108"/>
      <c r="GS10108"/>
      <c r="GT10108"/>
      <c r="GU10108"/>
      <c r="GV10108"/>
      <c r="GW10108"/>
      <c r="GX10108"/>
      <c r="GY10108"/>
      <c r="GZ10108"/>
      <c r="HA10108"/>
      <c r="HB10108"/>
      <c r="HC10108"/>
      <c r="HD10108"/>
      <c r="HE10108"/>
      <c r="HF10108"/>
      <c r="HG10108"/>
      <c r="HH10108"/>
      <c r="HI10108"/>
      <c r="HJ10108"/>
      <c r="HK10108"/>
      <c r="HL10108"/>
      <c r="HM10108"/>
      <c r="HN10108"/>
      <c r="HO10108"/>
      <c r="HP10108"/>
      <c r="HQ10108"/>
      <c r="HR10108"/>
      <c r="HS10108"/>
      <c r="HT10108"/>
      <c r="HU10108"/>
      <c r="HV10108"/>
      <c r="HW10108"/>
      <c r="HX10108"/>
      <c r="HY10108"/>
      <c r="HZ10108"/>
      <c r="IA10108"/>
      <c r="IB10108"/>
      <c r="IC10108"/>
      <c r="ID10108"/>
      <c r="IE10108"/>
      <c r="IF10108"/>
      <c r="IG10108"/>
      <c r="IH10108"/>
      <c r="II10108"/>
      <c r="IJ10108"/>
      <c r="IK10108"/>
      <c r="IL10108"/>
      <c r="IM10108"/>
      <c r="IN10108"/>
      <c r="IO10108"/>
      <c r="IP10108"/>
      <c r="IQ10108"/>
      <c r="IR10108"/>
      <c r="IS10108"/>
      <c r="IT10108"/>
      <c r="IU10108"/>
      <c r="IV10108"/>
    </row>
    <row r="10109" spans="1:256" x14ac:dyDescent="0.2">
      <c r="A10109" s="89" t="s">
        <v>20941</v>
      </c>
      <c r="B10109" s="111">
        <v>2E-3</v>
      </c>
      <c r="C10109" s="256">
        <v>1.4913998428064566E-3</v>
      </c>
      <c r="D10109" s="257">
        <v>78</v>
      </c>
      <c r="E10109" s="257" t="s">
        <v>147</v>
      </c>
      <c r="F10109" s="206"/>
      <c r="G10109" s="258"/>
      <c r="H10109" s="258" t="s">
        <v>20942</v>
      </c>
      <c r="K10109"/>
    </row>
    <row r="10110" spans="1:256" x14ac:dyDescent="0.2">
      <c r="A10110" t="s">
        <v>20943</v>
      </c>
      <c r="B10110" s="77">
        <v>3.0000000000000001E-3</v>
      </c>
      <c r="C10110" s="90">
        <v>2.2370997642096849E-3</v>
      </c>
      <c r="D10110" s="88">
        <v>78</v>
      </c>
      <c r="E10110" s="88" t="s">
        <v>147</v>
      </c>
      <c r="F10110" s="207"/>
      <c r="H10110" s="220" t="s">
        <v>20944</v>
      </c>
      <c r="K10110"/>
    </row>
    <row r="10111" spans="1:256" x14ac:dyDescent="0.2">
      <c r="A10111" t="s">
        <v>20945</v>
      </c>
      <c r="B10111" s="77">
        <v>0.02</v>
      </c>
      <c r="C10111" s="90">
        <v>1.4913998428064566E-2</v>
      </c>
      <c r="D10111" s="88">
        <v>78</v>
      </c>
      <c r="E10111" s="88" t="s">
        <v>147</v>
      </c>
      <c r="F10111" s="207"/>
      <c r="H10111" s="220" t="s">
        <v>20946</v>
      </c>
    </row>
    <row r="10112" spans="1:256" x14ac:dyDescent="0.2">
      <c r="A10112" t="s">
        <v>20947</v>
      </c>
      <c r="B10112" s="77">
        <v>0.03</v>
      </c>
      <c r="C10112" s="90">
        <v>2.2370997642096848E-2</v>
      </c>
      <c r="D10112" s="88">
        <v>78</v>
      </c>
      <c r="E10112" s="88" t="s">
        <v>147</v>
      </c>
      <c r="F10112" s="207"/>
      <c r="H10112" s="220" t="s">
        <v>20948</v>
      </c>
    </row>
    <row r="10113" spans="1:10" x14ac:dyDescent="0.2">
      <c r="A10113" t="s">
        <v>20949</v>
      </c>
      <c r="B10113" s="77">
        <v>0.01</v>
      </c>
      <c r="C10113" s="90">
        <v>7.456999214032283E-3</v>
      </c>
      <c r="D10113" s="88">
        <v>78</v>
      </c>
      <c r="E10113" s="88" t="s">
        <v>147</v>
      </c>
      <c r="F10113" s="207"/>
      <c r="H10113" s="220" t="s">
        <v>20950</v>
      </c>
    </row>
    <row r="10114" spans="1:10" x14ac:dyDescent="0.2">
      <c r="A10114" t="s">
        <v>20951</v>
      </c>
      <c r="B10114" s="88">
        <v>0.04</v>
      </c>
      <c r="C10114" s="90">
        <v>2.9827996856129132E-2</v>
      </c>
      <c r="D10114" s="88">
        <v>78</v>
      </c>
      <c r="E10114" s="88" t="s">
        <v>147</v>
      </c>
      <c r="H10114" s="220" t="s">
        <v>20952</v>
      </c>
    </row>
    <row r="10115" spans="1:10" x14ac:dyDescent="0.2">
      <c r="A10115" t="s">
        <v>20953</v>
      </c>
      <c r="B10115" s="77">
        <v>0.02</v>
      </c>
      <c r="C10115" s="90">
        <v>1.4913998428064566E-2</v>
      </c>
      <c r="D10115" s="88">
        <v>78</v>
      </c>
      <c r="E10115" s="88" t="s">
        <v>147</v>
      </c>
      <c r="H10115" s="220" t="s">
        <v>20954</v>
      </c>
    </row>
    <row r="10116" spans="1:10" x14ac:dyDescent="0.2">
      <c r="A10116" t="s">
        <v>20955</v>
      </c>
      <c r="B10116" s="77">
        <v>0.01</v>
      </c>
      <c r="C10116" s="90">
        <v>7.456999214032283E-3</v>
      </c>
      <c r="D10116" s="88">
        <v>78</v>
      </c>
      <c r="E10116" s="88" t="s">
        <v>147</v>
      </c>
      <c r="H10116" s="220" t="s">
        <v>20956</v>
      </c>
    </row>
    <row r="10117" spans="1:10" x14ac:dyDescent="0.2">
      <c r="A10117" t="s">
        <v>20957</v>
      </c>
      <c r="B10117" s="77">
        <v>0.01</v>
      </c>
      <c r="C10117" s="90">
        <v>7.456999214032283E-3</v>
      </c>
      <c r="D10117" s="88">
        <v>78</v>
      </c>
      <c r="E10117" s="88" t="s">
        <v>147</v>
      </c>
      <c r="H10117" s="220" t="s">
        <v>20958</v>
      </c>
    </row>
    <row r="10118" spans="1:10" x14ac:dyDescent="0.2">
      <c r="A10118" t="s">
        <v>20959</v>
      </c>
      <c r="B10118" s="77">
        <v>3.0000000000000001E-3</v>
      </c>
      <c r="C10118" s="90">
        <v>2.2370997642096849E-3</v>
      </c>
      <c r="D10118" s="88">
        <v>78</v>
      </c>
      <c r="E10118" s="88" t="s">
        <v>147</v>
      </c>
      <c r="H10118" s="220" t="s">
        <v>20960</v>
      </c>
    </row>
    <row r="10119" spans="1:10" x14ac:dyDescent="0.2">
      <c r="A10119" s="87" t="s">
        <v>20961</v>
      </c>
      <c r="B10119" s="88">
        <v>0.01</v>
      </c>
      <c r="C10119" s="90">
        <v>7.456999214032283E-3</v>
      </c>
      <c r="D10119" s="88">
        <v>78</v>
      </c>
      <c r="E10119" s="88" t="s">
        <v>147</v>
      </c>
      <c r="H10119" s="220" t="s">
        <v>20962</v>
      </c>
    </row>
    <row r="10120" spans="1:10" x14ac:dyDescent="0.2">
      <c r="A10120" s="114" t="s">
        <v>20963</v>
      </c>
      <c r="B10120" s="115">
        <v>0.01</v>
      </c>
      <c r="C10120" s="259">
        <v>7.456999214032283E-3</v>
      </c>
      <c r="D10120" s="260">
        <v>78</v>
      </c>
      <c r="E10120" s="260" t="s">
        <v>147</v>
      </c>
      <c r="F10120" s="208"/>
      <c r="G10120" s="261"/>
      <c r="H10120" s="261" t="s">
        <v>20964</v>
      </c>
    </row>
    <row r="10121" spans="1:10" x14ac:dyDescent="0.2">
      <c r="A10121" t="s">
        <v>20965</v>
      </c>
      <c r="B10121" s="77">
        <v>0.01</v>
      </c>
      <c r="C10121" s="90">
        <v>7.456999214032283E-3</v>
      </c>
      <c r="D10121" s="88">
        <v>78</v>
      </c>
      <c r="E10121" s="88" t="s">
        <v>147</v>
      </c>
      <c r="F10121" s="106"/>
      <c r="G10121"/>
      <c r="H10121" t="s">
        <v>20966</v>
      </c>
      <c r="I10121"/>
      <c r="J10121"/>
    </row>
    <row r="10122" spans="1:10" x14ac:dyDescent="0.2">
      <c r="A10122" t="s">
        <v>20967</v>
      </c>
      <c r="B10122" s="77">
        <v>0.02</v>
      </c>
      <c r="C10122" s="90">
        <v>1.4913998428064566E-2</v>
      </c>
      <c r="D10122" s="88">
        <v>78</v>
      </c>
      <c r="E10122" s="88" t="s">
        <v>147</v>
      </c>
      <c r="F10122" s="106"/>
      <c r="G10122"/>
      <c r="H10122" t="s">
        <v>20968</v>
      </c>
      <c r="I10122"/>
      <c r="J10122"/>
    </row>
    <row r="10123" spans="1:10" x14ac:dyDescent="0.2">
      <c r="A10123" t="s">
        <v>21136</v>
      </c>
      <c r="B10123" s="77">
        <v>0.01</v>
      </c>
      <c r="C10123" s="90">
        <v>7.456999214032283E-3</v>
      </c>
      <c r="D10123" s="88">
        <v>78</v>
      </c>
      <c r="E10123" s="88" t="s">
        <v>147</v>
      </c>
      <c r="F10123" s="106"/>
      <c r="G10123"/>
      <c r="H10123" t="s">
        <v>21137</v>
      </c>
      <c r="I10123"/>
      <c r="J10123"/>
    </row>
    <row r="10124" spans="1:10" x14ac:dyDescent="0.2">
      <c r="A10124" t="s">
        <v>21138</v>
      </c>
      <c r="B10124" s="77">
        <v>5.0000000000000001E-3</v>
      </c>
      <c r="C10124" s="90">
        <v>3.7284996070161415E-3</v>
      </c>
      <c r="D10124" s="88">
        <v>78</v>
      </c>
      <c r="E10124" s="88" t="s">
        <v>147</v>
      </c>
      <c r="F10124" s="106"/>
      <c r="G10124"/>
      <c r="H10124" t="s">
        <v>21139</v>
      </c>
      <c r="I10124"/>
      <c r="J10124"/>
    </row>
    <row r="10125" spans="1:10" x14ac:dyDescent="0.2">
      <c r="A10125" t="s">
        <v>21140</v>
      </c>
      <c r="B10125" s="77">
        <v>1E-3</v>
      </c>
      <c r="C10125" s="90">
        <v>7.456999214032283E-4</v>
      </c>
      <c r="D10125" s="88">
        <v>78</v>
      </c>
      <c r="E10125" s="88" t="s">
        <v>147</v>
      </c>
      <c r="F10125" s="106"/>
      <c r="H10125" s="220" t="s">
        <v>21141</v>
      </c>
    </row>
    <row r="10126" spans="1:10" x14ac:dyDescent="0.2">
      <c r="A10126" s="262" t="s">
        <v>21142</v>
      </c>
      <c r="B10126" s="113">
        <v>4.0000000000000001E-3</v>
      </c>
      <c r="C10126" s="263">
        <v>2.9827996856129132E-3</v>
      </c>
      <c r="D10126" s="264">
        <v>78</v>
      </c>
      <c r="E10126" s="264" t="s">
        <v>147</v>
      </c>
      <c r="F10126" s="209"/>
      <c r="G10126" s="265"/>
      <c r="H10126" s="265" t="s">
        <v>21143</v>
      </c>
      <c r="I10126" s="266"/>
      <c r="J10126" s="266"/>
    </row>
    <row r="10127" spans="1:10" x14ac:dyDescent="0.2">
      <c r="A10127" t="s">
        <v>21144</v>
      </c>
      <c r="B10127" s="88">
        <v>0.01</v>
      </c>
      <c r="C10127" s="88">
        <v>7.456999214032283E-3</v>
      </c>
      <c r="D10127" s="88">
        <v>78</v>
      </c>
      <c r="E10127" s="88" t="s">
        <v>147</v>
      </c>
      <c r="F10127" s="101"/>
      <c r="G10127" s="255"/>
      <c r="H10127" t="s">
        <v>21145</v>
      </c>
    </row>
    <row r="10128" spans="1:10" x14ac:dyDescent="0.2">
      <c r="A10128" t="s">
        <v>21146</v>
      </c>
      <c r="B10128" s="88">
        <v>0.01</v>
      </c>
      <c r="C10128" s="88">
        <v>7.456999214032283E-3</v>
      </c>
      <c r="D10128" s="88">
        <v>78</v>
      </c>
      <c r="E10128" s="88" t="s">
        <v>147</v>
      </c>
      <c r="F10128" s="101"/>
      <c r="G10128" s="255"/>
      <c r="H10128" t="s">
        <v>21147</v>
      </c>
    </row>
    <row r="10129" spans="1:8" x14ac:dyDescent="0.2">
      <c r="A10129" t="s">
        <v>21148</v>
      </c>
      <c r="B10129" s="88">
        <v>0.02</v>
      </c>
      <c r="C10129" s="88">
        <v>1.4913998428064566E-2</v>
      </c>
      <c r="D10129" s="88">
        <v>78</v>
      </c>
      <c r="E10129" s="88" t="s">
        <v>147</v>
      </c>
      <c r="F10129" s="101"/>
      <c r="G10129" s="255"/>
      <c r="H10129" t="s">
        <v>21149</v>
      </c>
    </row>
    <row r="10130" spans="1:8" x14ac:dyDescent="0.2">
      <c r="A10130" t="s">
        <v>21274</v>
      </c>
      <c r="B10130">
        <v>0.02</v>
      </c>
      <c r="C10130" s="90">
        <v>1.4913998428064566E-2</v>
      </c>
      <c r="D10130" s="88">
        <v>78</v>
      </c>
      <c r="E10130" s="88" t="s">
        <v>147</v>
      </c>
      <c r="F10130" s="101"/>
      <c r="G10130" s="255"/>
      <c r="H10130" t="s">
        <v>21275</v>
      </c>
    </row>
    <row r="10131" spans="1:8" x14ac:dyDescent="0.2">
      <c r="A10131" t="s">
        <v>21276</v>
      </c>
      <c r="B10131" s="88">
        <v>2E-3</v>
      </c>
      <c r="C10131" s="88">
        <v>1.4913998428064566E-3</v>
      </c>
      <c r="D10131" s="88">
        <v>78</v>
      </c>
      <c r="E10131" s="88" t="s">
        <v>147</v>
      </c>
      <c r="F10131" s="101"/>
      <c r="G10131" s="255"/>
      <c r="H10131" t="s">
        <v>21277</v>
      </c>
    </row>
    <row r="10132" spans="1:8" x14ac:dyDescent="0.2">
      <c r="A10132" t="s">
        <v>21278</v>
      </c>
      <c r="B10132" s="88">
        <v>0.02</v>
      </c>
      <c r="C10132" s="88">
        <v>1.4913998428064566E-2</v>
      </c>
      <c r="D10132" s="88">
        <v>78</v>
      </c>
      <c r="E10132" s="88" t="s">
        <v>147</v>
      </c>
      <c r="F10132" s="101"/>
      <c r="G10132" s="255"/>
      <c r="H10132" t="s">
        <v>21279</v>
      </c>
    </row>
    <row r="10133" spans="1:8" x14ac:dyDescent="0.2">
      <c r="A10133" t="s">
        <v>34469</v>
      </c>
      <c r="B10133" s="88">
        <v>0.02</v>
      </c>
      <c r="C10133" s="88">
        <v>1.4913998428064566E-2</v>
      </c>
      <c r="D10133" s="88">
        <v>78</v>
      </c>
      <c r="E10133" s="88" t="s">
        <v>147</v>
      </c>
      <c r="F10133" s="101"/>
      <c r="G10133" s="255"/>
      <c r="H10133" t="s">
        <v>34470</v>
      </c>
    </row>
    <row r="10134" spans="1:8" x14ac:dyDescent="0.2">
      <c r="A10134" t="s">
        <v>34471</v>
      </c>
      <c r="B10134" s="88">
        <v>0.04</v>
      </c>
      <c r="C10134" s="88">
        <v>2.9827996856129132E-2</v>
      </c>
      <c r="D10134" s="88">
        <v>78</v>
      </c>
      <c r="E10134" s="88" t="s">
        <v>147</v>
      </c>
      <c r="F10134" s="101"/>
      <c r="G10134" s="255"/>
      <c r="H10134" t="s">
        <v>34472</v>
      </c>
    </row>
    <row r="10135" spans="1:8" x14ac:dyDescent="0.2">
      <c r="A10135"/>
      <c r="F10135" s="101"/>
      <c r="G10135" s="255"/>
      <c r="H10135"/>
    </row>
    <row r="10136" spans="1:8" x14ac:dyDescent="0.2">
      <c r="A10136">
        <v>2023</v>
      </c>
      <c r="C10136" s="88"/>
      <c r="F10136" s="101"/>
      <c r="G10136" s="255"/>
      <c r="H10136"/>
    </row>
    <row r="10137" spans="1:8" x14ac:dyDescent="0.2">
      <c r="A10137" s="267" t="s">
        <v>20874</v>
      </c>
      <c r="B10137" s="88">
        <v>2E-3</v>
      </c>
      <c r="C10137" s="90">
        <v>1.4913998428064566E-3</v>
      </c>
      <c r="D10137" s="88">
        <v>80</v>
      </c>
      <c r="E10137" s="88" t="s">
        <v>147</v>
      </c>
      <c r="F10137" s="101"/>
      <c r="G10137" s="255"/>
      <c r="H10137" t="s">
        <v>20969</v>
      </c>
    </row>
    <row r="10138" spans="1:8" x14ac:dyDescent="0.2">
      <c r="A10138" s="267" t="s">
        <v>20875</v>
      </c>
      <c r="B10138" s="88">
        <v>0.02</v>
      </c>
      <c r="C10138" s="88">
        <v>1.4913998428064566E-2</v>
      </c>
      <c r="D10138" s="88">
        <v>80</v>
      </c>
      <c r="E10138" s="88" t="s">
        <v>147</v>
      </c>
      <c r="F10138" s="101"/>
      <c r="G10138" s="255"/>
      <c r="H10138" t="s">
        <v>20876</v>
      </c>
    </row>
    <row r="10139" spans="1:8" x14ac:dyDescent="0.2">
      <c r="A10139" s="267" t="s">
        <v>20877</v>
      </c>
      <c r="B10139" s="88">
        <v>0.01</v>
      </c>
      <c r="C10139" s="88">
        <v>7.456999214032283E-3</v>
      </c>
      <c r="D10139" s="88">
        <v>80</v>
      </c>
      <c r="E10139" s="88" t="s">
        <v>147</v>
      </c>
      <c r="F10139" s="101"/>
      <c r="G10139" s="255"/>
      <c r="H10139" t="s">
        <v>20878</v>
      </c>
    </row>
    <row r="10140" spans="1:8" x14ac:dyDescent="0.2">
      <c r="A10140" s="267" t="s">
        <v>20879</v>
      </c>
      <c r="B10140" s="88">
        <v>0.02</v>
      </c>
      <c r="C10140" s="88">
        <v>1.4913998428064566E-2</v>
      </c>
      <c r="D10140" s="88">
        <v>80</v>
      </c>
      <c r="E10140" s="88" t="s">
        <v>147</v>
      </c>
      <c r="F10140" s="101"/>
      <c r="G10140" s="255"/>
      <c r="H10140" t="s">
        <v>20880</v>
      </c>
    </row>
    <row r="10141" spans="1:8" x14ac:dyDescent="0.2">
      <c r="A10141" s="267" t="s">
        <v>20881</v>
      </c>
      <c r="B10141" s="88">
        <v>0.01</v>
      </c>
      <c r="C10141" s="88">
        <v>7.456999214032283E-3</v>
      </c>
      <c r="D10141" s="88">
        <v>80</v>
      </c>
      <c r="E10141" s="88" t="s">
        <v>147</v>
      </c>
      <c r="F10141" s="101"/>
      <c r="G10141" s="255"/>
      <c r="H10141" t="s">
        <v>20882</v>
      </c>
    </row>
    <row r="10142" spans="1:8" x14ac:dyDescent="0.2">
      <c r="A10142" s="268" t="s">
        <v>20883</v>
      </c>
      <c r="B10142" s="88">
        <v>0.02</v>
      </c>
      <c r="C10142" s="88">
        <v>1.4913998428064566E-2</v>
      </c>
      <c r="D10142" s="88">
        <v>80</v>
      </c>
      <c r="E10142" s="88" t="s">
        <v>147</v>
      </c>
      <c r="F10142" s="101"/>
      <c r="G10142" s="255"/>
      <c r="H10142" t="s">
        <v>20884</v>
      </c>
    </row>
    <row r="10143" spans="1:8" x14ac:dyDescent="0.2">
      <c r="A10143" s="267" t="s">
        <v>20885</v>
      </c>
      <c r="B10143" s="88">
        <v>3.0000000000000001E-3</v>
      </c>
      <c r="C10143" s="88">
        <v>2.2370997642096849E-3</v>
      </c>
      <c r="D10143" s="88">
        <v>80</v>
      </c>
      <c r="E10143" s="88" t="s">
        <v>147</v>
      </c>
      <c r="F10143" s="101"/>
      <c r="G10143" s="255"/>
      <c r="H10143" t="s">
        <v>20886</v>
      </c>
    </row>
    <row r="10144" spans="1:8" ht="15.75" x14ac:dyDescent="0.25">
      <c r="A10144" s="267" t="s">
        <v>20887</v>
      </c>
      <c r="B10144" s="88">
        <v>3.0000000000000001E-3</v>
      </c>
      <c r="C10144" s="88">
        <v>2.2370997642096849E-3</v>
      </c>
      <c r="D10144" s="88">
        <v>80</v>
      </c>
      <c r="E10144" s="88" t="s">
        <v>147</v>
      </c>
      <c r="F10144" s="101"/>
      <c r="G10144" s="255"/>
      <c r="H10144" s="269" t="s">
        <v>20890</v>
      </c>
    </row>
    <row r="10145" spans="1:8" x14ac:dyDescent="0.2">
      <c r="A10145" s="267" t="s">
        <v>20889</v>
      </c>
      <c r="B10145" s="88">
        <v>0.02</v>
      </c>
      <c r="C10145" s="88">
        <v>1.4913998428064566E-2</v>
      </c>
      <c r="D10145" s="88">
        <v>80</v>
      </c>
      <c r="E10145" s="88" t="s">
        <v>147</v>
      </c>
      <c r="F10145" s="101"/>
      <c r="G10145" s="255"/>
      <c r="H10145" t="s">
        <v>20888</v>
      </c>
    </row>
    <row r="10146" spans="1:8" x14ac:dyDescent="0.2">
      <c r="A10146" s="267" t="s">
        <v>20891</v>
      </c>
      <c r="B10146" s="88">
        <v>0.02</v>
      </c>
      <c r="C10146" s="88">
        <v>1.4913998428064566E-2</v>
      </c>
      <c r="D10146" s="88">
        <v>80</v>
      </c>
      <c r="E10146" s="88" t="s">
        <v>147</v>
      </c>
      <c r="F10146" s="101"/>
      <c r="G10146" s="255"/>
      <c r="H10146" t="s">
        <v>20892</v>
      </c>
    </row>
    <row r="10147" spans="1:8" x14ac:dyDescent="0.2">
      <c r="A10147" s="267" t="s">
        <v>20893</v>
      </c>
      <c r="B10147" s="88">
        <v>0.01</v>
      </c>
      <c r="C10147" s="88">
        <v>7.456999214032283E-3</v>
      </c>
      <c r="D10147" s="88">
        <v>80</v>
      </c>
      <c r="E10147" s="88" t="s">
        <v>147</v>
      </c>
      <c r="F10147" s="101"/>
      <c r="G10147" s="255"/>
      <c r="H10147" t="s">
        <v>20894</v>
      </c>
    </row>
    <row r="10148" spans="1:8" x14ac:dyDescent="0.2">
      <c r="A10148" s="267" t="s">
        <v>20895</v>
      </c>
      <c r="B10148" s="88">
        <v>0.02</v>
      </c>
      <c r="C10148" s="88">
        <v>1.4913998428064566E-2</v>
      </c>
      <c r="D10148" s="88">
        <v>80</v>
      </c>
      <c r="E10148" s="88" t="s">
        <v>147</v>
      </c>
      <c r="F10148" s="101"/>
      <c r="G10148" s="255"/>
      <c r="H10148" t="s">
        <v>20896</v>
      </c>
    </row>
    <row r="10149" spans="1:8" x14ac:dyDescent="0.2">
      <c r="A10149" s="262" t="s">
        <v>20897</v>
      </c>
      <c r="B10149" s="88">
        <v>0.01</v>
      </c>
      <c r="C10149" s="88">
        <v>7.456999214032283E-3</v>
      </c>
      <c r="D10149" s="88">
        <v>80</v>
      </c>
      <c r="E10149" s="88" t="s">
        <v>147</v>
      </c>
      <c r="F10149" s="101"/>
      <c r="G10149" s="255"/>
      <c r="H10149" t="s">
        <v>20898</v>
      </c>
    </row>
    <row r="10150" spans="1:8" x14ac:dyDescent="0.2">
      <c r="A10150" s="267" t="s">
        <v>20899</v>
      </c>
      <c r="B10150" s="88">
        <v>0.02</v>
      </c>
      <c r="C10150" s="90">
        <v>1.4913998428064566E-2</v>
      </c>
      <c r="D10150" s="88">
        <v>80</v>
      </c>
      <c r="E10150" s="88" t="s">
        <v>147</v>
      </c>
      <c r="F10150" s="101"/>
      <c r="G10150" s="255"/>
      <c r="H10150" t="s">
        <v>20900</v>
      </c>
    </row>
    <row r="10151" spans="1:8" x14ac:dyDescent="0.2">
      <c r="A10151" s="267" t="s">
        <v>20901</v>
      </c>
      <c r="B10151" s="88">
        <v>0.01</v>
      </c>
      <c r="C10151" s="90">
        <v>7.456999214032283E-3</v>
      </c>
      <c r="D10151" s="88">
        <v>80</v>
      </c>
      <c r="E10151" s="88" t="s">
        <v>147</v>
      </c>
      <c r="F10151" s="101"/>
      <c r="G10151" s="255"/>
      <c r="H10151" t="s">
        <v>20902</v>
      </c>
    </row>
    <row r="10152" spans="1:8" x14ac:dyDescent="0.2">
      <c r="A10152" s="267" t="s">
        <v>20903</v>
      </c>
      <c r="B10152" s="88">
        <v>0.01</v>
      </c>
      <c r="C10152" s="90">
        <v>7.456999214032283E-3</v>
      </c>
      <c r="D10152" s="88">
        <v>80</v>
      </c>
      <c r="E10152" s="88" t="s">
        <v>147</v>
      </c>
      <c r="F10152" s="101"/>
      <c r="G10152" s="255"/>
      <c r="H10152" t="s">
        <v>20904</v>
      </c>
    </row>
    <row r="10153" spans="1:8" x14ac:dyDescent="0.2">
      <c r="A10153" s="267" t="s">
        <v>20905</v>
      </c>
      <c r="B10153" s="88">
        <v>0.01</v>
      </c>
      <c r="C10153" s="90">
        <v>7.456999214032283E-3</v>
      </c>
      <c r="D10153" s="88">
        <v>80</v>
      </c>
      <c r="E10153" s="88" t="s">
        <v>147</v>
      </c>
      <c r="F10153" s="101"/>
      <c r="G10153" s="255"/>
      <c r="H10153" t="s">
        <v>20906</v>
      </c>
    </row>
    <row r="10154" spans="1:8" x14ac:dyDescent="0.2">
      <c r="A10154" s="267" t="s">
        <v>20907</v>
      </c>
      <c r="B10154" s="88">
        <v>4.0000000000000001E-3</v>
      </c>
      <c r="C10154" s="90">
        <v>2.9827996856129132E-3</v>
      </c>
      <c r="D10154" s="88">
        <v>80</v>
      </c>
      <c r="E10154" s="88" t="s">
        <v>147</v>
      </c>
      <c r="F10154" s="101"/>
      <c r="G10154" s="255"/>
      <c r="H10154" t="s">
        <v>20908</v>
      </c>
    </row>
    <row r="10155" spans="1:8" x14ac:dyDescent="0.2">
      <c r="A10155" s="267" t="s">
        <v>20970</v>
      </c>
      <c r="B10155" s="88">
        <v>0.02</v>
      </c>
      <c r="C10155" s="90">
        <v>1.4913998428064566E-2</v>
      </c>
      <c r="D10155" s="88">
        <v>80</v>
      </c>
      <c r="E10155" s="88" t="s">
        <v>147</v>
      </c>
      <c r="F10155" s="101"/>
      <c r="G10155" s="255"/>
      <c r="H10155" t="s">
        <v>20971</v>
      </c>
    </row>
    <row r="10156" spans="1:8" x14ac:dyDescent="0.2">
      <c r="A10156" s="267" t="s">
        <v>20972</v>
      </c>
      <c r="B10156" s="88">
        <v>0.02</v>
      </c>
      <c r="C10156" s="90">
        <v>1.4913998428064566E-2</v>
      </c>
      <c r="D10156" s="88">
        <v>80</v>
      </c>
      <c r="E10156" s="88" t="s">
        <v>147</v>
      </c>
      <c r="F10156" s="101"/>
      <c r="G10156" s="255"/>
      <c r="H10156" t="s">
        <v>20973</v>
      </c>
    </row>
    <row r="10157" spans="1:8" x14ac:dyDescent="0.2">
      <c r="A10157" s="270" t="s">
        <v>20974</v>
      </c>
      <c r="B10157" s="88">
        <v>3.0000000000000001E-3</v>
      </c>
      <c r="C10157" s="90">
        <v>2.2370997642096849E-3</v>
      </c>
      <c r="D10157" s="88">
        <v>80</v>
      </c>
      <c r="E10157" s="88" t="s">
        <v>147</v>
      </c>
      <c r="F10157" s="101"/>
      <c r="G10157" s="255"/>
      <c r="H10157" t="s">
        <v>20975</v>
      </c>
    </row>
    <row r="10158" spans="1:8" x14ac:dyDescent="0.2">
      <c r="A10158" s="271" t="s">
        <v>20976</v>
      </c>
      <c r="B10158" s="88">
        <v>0.01</v>
      </c>
      <c r="C10158" s="88">
        <v>7.456999214032283E-3</v>
      </c>
      <c r="D10158" s="88">
        <v>80</v>
      </c>
      <c r="E10158" s="88" t="s">
        <v>147</v>
      </c>
      <c r="F10158" s="101"/>
      <c r="G10158" s="255"/>
      <c r="H10158" t="s">
        <v>20977</v>
      </c>
    </row>
    <row r="10159" spans="1:8" x14ac:dyDescent="0.2">
      <c r="A10159" s="267" t="s">
        <v>20978</v>
      </c>
      <c r="B10159" s="88">
        <v>0.01</v>
      </c>
      <c r="C10159" s="272">
        <v>7.456999214032283E-3</v>
      </c>
      <c r="D10159" s="88">
        <v>80</v>
      </c>
      <c r="E10159" s="88" t="s">
        <v>147</v>
      </c>
      <c r="F10159" s="101"/>
      <c r="G10159" s="255"/>
      <c r="H10159" t="s">
        <v>20979</v>
      </c>
    </row>
    <row r="10160" spans="1:8" x14ac:dyDescent="0.2">
      <c r="A10160" s="267" t="s">
        <v>20980</v>
      </c>
      <c r="B10160" s="88">
        <v>0.03</v>
      </c>
      <c r="C10160" s="272">
        <v>2.2370997642096848E-2</v>
      </c>
      <c r="D10160" s="88">
        <v>80</v>
      </c>
      <c r="E10160" s="88" t="s">
        <v>147</v>
      </c>
      <c r="F10160" s="101"/>
      <c r="G10160" s="255"/>
      <c r="H10160" t="s">
        <v>20981</v>
      </c>
    </row>
    <row r="10161" spans="1:8" x14ac:dyDescent="0.2">
      <c r="A10161" s="267" t="s">
        <v>20982</v>
      </c>
      <c r="B10161" s="88">
        <v>0.01</v>
      </c>
      <c r="C10161" s="272">
        <v>7.456999214032283E-3</v>
      </c>
      <c r="D10161" s="88">
        <v>80</v>
      </c>
      <c r="E10161" s="88" t="s">
        <v>147</v>
      </c>
      <c r="F10161" s="101"/>
      <c r="G10161" s="255"/>
      <c r="H10161" t="s">
        <v>20983</v>
      </c>
    </row>
    <row r="10162" spans="1:8" x14ac:dyDescent="0.2">
      <c r="A10162" s="267" t="s">
        <v>20984</v>
      </c>
      <c r="B10162" s="88">
        <v>0.02</v>
      </c>
      <c r="C10162" s="272">
        <v>1.4913998428064566E-2</v>
      </c>
      <c r="D10162" s="88">
        <v>80</v>
      </c>
      <c r="E10162" s="88" t="s">
        <v>147</v>
      </c>
      <c r="F10162" s="101"/>
      <c r="G10162" s="255"/>
      <c r="H10162" t="s">
        <v>20985</v>
      </c>
    </row>
    <row r="10163" spans="1:8" x14ac:dyDescent="0.2">
      <c r="A10163" s="267" t="s">
        <v>20986</v>
      </c>
      <c r="B10163" s="88">
        <v>0.01</v>
      </c>
      <c r="C10163" s="272">
        <v>7.456999214032283E-3</v>
      </c>
      <c r="D10163" s="88">
        <v>80</v>
      </c>
      <c r="E10163" s="88" t="s">
        <v>147</v>
      </c>
      <c r="F10163" s="101"/>
      <c r="G10163" s="255"/>
      <c r="H10163" t="s">
        <v>20987</v>
      </c>
    </row>
    <row r="10164" spans="1:8" x14ac:dyDescent="0.2">
      <c r="A10164" s="267" t="s">
        <v>20988</v>
      </c>
      <c r="B10164" s="88">
        <v>0.01</v>
      </c>
      <c r="C10164" s="272">
        <v>7.456999214032283E-3</v>
      </c>
      <c r="D10164" s="88">
        <v>80</v>
      </c>
      <c r="E10164" s="88" t="s">
        <v>147</v>
      </c>
      <c r="F10164" s="101"/>
      <c r="G10164" s="255"/>
      <c r="H10164" t="s">
        <v>20989</v>
      </c>
    </row>
    <row r="10165" spans="1:8" x14ac:dyDescent="0.2">
      <c r="A10165" s="267" t="s">
        <v>20990</v>
      </c>
      <c r="B10165" s="88">
        <v>0.01</v>
      </c>
      <c r="C10165" s="272">
        <v>7.456999214032283E-3</v>
      </c>
      <c r="D10165" s="88">
        <v>80</v>
      </c>
      <c r="E10165" s="88" t="s">
        <v>147</v>
      </c>
      <c r="F10165" s="101"/>
      <c r="G10165" s="255"/>
      <c r="H10165" t="s">
        <v>20991</v>
      </c>
    </row>
    <row r="10166" spans="1:8" x14ac:dyDescent="0.2">
      <c r="A10166" s="273" t="s">
        <v>20992</v>
      </c>
      <c r="B10166" s="88">
        <v>0.02</v>
      </c>
      <c r="C10166" s="272">
        <v>1.4913998428064566E-2</v>
      </c>
      <c r="D10166" s="88">
        <v>80</v>
      </c>
      <c r="E10166" s="88" t="s">
        <v>147</v>
      </c>
      <c r="F10166" s="101"/>
      <c r="G10166" s="255"/>
      <c r="H10166" t="s">
        <v>20993</v>
      </c>
    </row>
    <row r="10167" spans="1:8" x14ac:dyDescent="0.2">
      <c r="A10167" s="267" t="s">
        <v>20994</v>
      </c>
      <c r="B10167" s="88">
        <v>0.02</v>
      </c>
      <c r="C10167" s="90">
        <v>1.4913998428064566E-2</v>
      </c>
      <c r="D10167" s="88">
        <v>80</v>
      </c>
      <c r="E10167" s="88" t="s">
        <v>147</v>
      </c>
      <c r="F10167" s="101"/>
      <c r="G10167" s="255"/>
      <c r="H10167" t="s">
        <v>20995</v>
      </c>
    </row>
    <row r="10168" spans="1:8" x14ac:dyDescent="0.2">
      <c r="A10168" s="267" t="s">
        <v>20996</v>
      </c>
      <c r="B10168" s="88">
        <v>0.01</v>
      </c>
      <c r="C10168" s="90">
        <v>7.456999214032283E-3</v>
      </c>
      <c r="D10168" s="88">
        <v>80</v>
      </c>
      <c r="E10168" s="88" t="s">
        <v>147</v>
      </c>
      <c r="F10168" s="101"/>
      <c r="G10168" s="255"/>
      <c r="H10168" t="s">
        <v>20997</v>
      </c>
    </row>
    <row r="10169" spans="1:8" x14ac:dyDescent="0.2">
      <c r="A10169" s="267" t="s">
        <v>20998</v>
      </c>
      <c r="B10169" s="88">
        <v>3.0000000000000001E-3</v>
      </c>
      <c r="C10169" s="90">
        <v>2.2370997642096849E-3</v>
      </c>
      <c r="D10169" s="88">
        <v>80</v>
      </c>
      <c r="E10169" s="88" t="s">
        <v>147</v>
      </c>
      <c r="F10169" s="101"/>
      <c r="G10169" s="255"/>
      <c r="H10169" t="s">
        <v>20999</v>
      </c>
    </row>
    <row r="10170" spans="1:8" x14ac:dyDescent="0.2">
      <c r="A10170" s="267" t="s">
        <v>21000</v>
      </c>
      <c r="B10170" s="88">
        <v>3.0000000000000001E-3</v>
      </c>
      <c r="C10170" s="90">
        <v>2.2370997642096849E-3</v>
      </c>
      <c r="D10170" s="88">
        <v>80</v>
      </c>
      <c r="E10170" s="88" t="s">
        <v>147</v>
      </c>
      <c r="F10170" s="101"/>
      <c r="G10170" s="255"/>
      <c r="H10170" t="s">
        <v>21001</v>
      </c>
    </row>
    <row r="10171" spans="1:8" x14ac:dyDescent="0.2">
      <c r="A10171" s="267" t="s">
        <v>21002</v>
      </c>
      <c r="B10171" s="88">
        <v>0.02</v>
      </c>
      <c r="C10171" s="90">
        <v>1.4913998428064566E-2</v>
      </c>
      <c r="D10171" s="88">
        <v>80</v>
      </c>
      <c r="E10171" s="88" t="s">
        <v>147</v>
      </c>
      <c r="F10171" s="101"/>
      <c r="G10171" s="255"/>
      <c r="H10171" t="s">
        <v>21003</v>
      </c>
    </row>
    <row r="10172" spans="1:8" x14ac:dyDescent="0.2">
      <c r="A10172" s="267" t="s">
        <v>21004</v>
      </c>
      <c r="B10172" s="77">
        <v>0.01</v>
      </c>
      <c r="C10172" s="90">
        <v>7.456999214032283E-3</v>
      </c>
      <c r="D10172" s="88">
        <v>80</v>
      </c>
      <c r="E10172" s="88" t="s">
        <v>147</v>
      </c>
      <c r="F10172" s="106"/>
      <c r="H10172" s="221" t="s">
        <v>21005</v>
      </c>
    </row>
    <row r="10173" spans="1:8" x14ac:dyDescent="0.2">
      <c r="A10173" s="267" t="s">
        <v>21006</v>
      </c>
      <c r="B10173" s="77">
        <v>0.02</v>
      </c>
      <c r="C10173" s="90">
        <v>1.4913998428064566E-2</v>
      </c>
      <c r="D10173" s="88">
        <v>80</v>
      </c>
      <c r="E10173" s="88" t="s">
        <v>147</v>
      </c>
      <c r="F10173" s="106"/>
      <c r="H10173" s="221" t="s">
        <v>21007</v>
      </c>
    </row>
    <row r="10174" spans="1:8" x14ac:dyDescent="0.2">
      <c r="A10174" s="267" t="s">
        <v>21008</v>
      </c>
      <c r="B10174" s="77">
        <v>0.02</v>
      </c>
      <c r="C10174" s="90">
        <v>1.4913998428064566E-2</v>
      </c>
      <c r="D10174" s="88">
        <v>80</v>
      </c>
      <c r="E10174" s="88" t="s">
        <v>147</v>
      </c>
      <c r="F10174" s="106"/>
      <c r="H10174" s="221" t="s">
        <v>21009</v>
      </c>
    </row>
    <row r="10175" spans="1:8" x14ac:dyDescent="0.2">
      <c r="A10175" s="274" t="s">
        <v>21010</v>
      </c>
      <c r="B10175" s="77">
        <v>4.0000000000000001E-3</v>
      </c>
      <c r="C10175" s="90">
        <v>2.9827996856129132E-3</v>
      </c>
      <c r="D10175" s="88">
        <v>80</v>
      </c>
      <c r="E10175" s="88" t="s">
        <v>147</v>
      </c>
      <c r="F10175" s="106"/>
      <c r="H10175" s="221" t="s">
        <v>21011</v>
      </c>
    </row>
    <row r="10176" spans="1:8" x14ac:dyDescent="0.2">
      <c r="A10176" s="275" t="s">
        <v>21012</v>
      </c>
      <c r="B10176" s="77">
        <v>1E-3</v>
      </c>
      <c r="C10176" s="90">
        <v>7.456999214032283E-4</v>
      </c>
      <c r="D10176" s="88">
        <v>80</v>
      </c>
      <c r="E10176" s="88" t="s">
        <v>147</v>
      </c>
      <c r="F10176" s="106"/>
      <c r="H10176" s="221" t="s">
        <v>21011</v>
      </c>
    </row>
    <row r="10177" spans="1:8" x14ac:dyDescent="0.2">
      <c r="A10177" s="267" t="s">
        <v>21013</v>
      </c>
      <c r="B10177" s="77">
        <v>0.04</v>
      </c>
      <c r="C10177" s="90">
        <v>2.9827996856129132E-2</v>
      </c>
      <c r="D10177" s="88">
        <v>80</v>
      </c>
      <c r="E10177" s="88" t="s">
        <v>147</v>
      </c>
      <c r="F10177" s="106"/>
      <c r="H10177" s="221" t="s">
        <v>21014</v>
      </c>
    </row>
    <row r="10178" spans="1:8" x14ac:dyDescent="0.2">
      <c r="A10178" s="267" t="s">
        <v>21015</v>
      </c>
      <c r="B10178" s="77">
        <v>0.02</v>
      </c>
      <c r="C10178" s="90">
        <v>1.4913998428064566E-2</v>
      </c>
      <c r="D10178" s="88">
        <v>80</v>
      </c>
      <c r="E10178" s="88" t="s">
        <v>147</v>
      </c>
      <c r="F10178" s="106"/>
      <c r="H10178" s="221" t="s">
        <v>21016</v>
      </c>
    </row>
    <row r="10179" spans="1:8" x14ac:dyDescent="0.2">
      <c r="A10179" s="267" t="s">
        <v>21017</v>
      </c>
      <c r="B10179" s="77">
        <v>0.02</v>
      </c>
      <c r="C10179" s="90">
        <v>1.4913998428064566E-2</v>
      </c>
      <c r="D10179" s="88">
        <v>80</v>
      </c>
      <c r="E10179" s="88" t="s">
        <v>147</v>
      </c>
      <c r="F10179" s="106"/>
      <c r="H10179" s="221" t="s">
        <v>21018</v>
      </c>
    </row>
    <row r="10180" spans="1:8" x14ac:dyDescent="0.2">
      <c r="A10180" s="267" t="s">
        <v>21019</v>
      </c>
      <c r="B10180" s="77">
        <v>2E-3</v>
      </c>
      <c r="C10180" s="90">
        <v>1.4913998428064566E-3</v>
      </c>
      <c r="D10180" s="88">
        <v>80</v>
      </c>
      <c r="E10180" s="88" t="s">
        <v>147</v>
      </c>
      <c r="F10180" s="106"/>
      <c r="H10180" s="221" t="s">
        <v>21020</v>
      </c>
    </row>
    <row r="10181" spans="1:8" x14ac:dyDescent="0.2">
      <c r="A10181" s="267" t="s">
        <v>21021</v>
      </c>
      <c r="B10181" s="77">
        <v>1E-3</v>
      </c>
      <c r="C10181" s="90">
        <v>7.456999214032283E-4</v>
      </c>
      <c r="D10181" s="88">
        <v>80</v>
      </c>
      <c r="E10181" s="88" t="s">
        <v>147</v>
      </c>
      <c r="F10181" s="106"/>
      <c r="H10181" s="221" t="s">
        <v>21022</v>
      </c>
    </row>
    <row r="10182" spans="1:8" x14ac:dyDescent="0.2">
      <c r="A10182" s="274" t="s">
        <v>21023</v>
      </c>
      <c r="B10182" s="77">
        <v>0.02</v>
      </c>
      <c r="C10182" s="90">
        <v>1.4913998428064566E-2</v>
      </c>
      <c r="D10182" s="88">
        <v>80</v>
      </c>
      <c r="E10182" s="88" t="s">
        <v>147</v>
      </c>
      <c r="F10182" s="106"/>
      <c r="H10182" s="221" t="s">
        <v>21024</v>
      </c>
    </row>
    <row r="10183" spans="1:8" x14ac:dyDescent="0.2">
      <c r="A10183" s="274" t="s">
        <v>21025</v>
      </c>
      <c r="B10183" s="77">
        <v>0.02</v>
      </c>
      <c r="C10183" s="90">
        <v>1.4913998428064566E-2</v>
      </c>
      <c r="D10183" s="88">
        <v>80</v>
      </c>
      <c r="E10183" s="88" t="s">
        <v>147</v>
      </c>
      <c r="F10183" s="106"/>
      <c r="H10183" s="221" t="s">
        <v>21026</v>
      </c>
    </row>
    <row r="10184" spans="1:8" x14ac:dyDescent="0.2">
      <c r="A10184" s="87" t="s">
        <v>21027</v>
      </c>
      <c r="B10184" s="88">
        <v>0.02</v>
      </c>
      <c r="C10184" s="90">
        <v>1.4913998428064566E-2</v>
      </c>
      <c r="D10184" s="88">
        <v>80</v>
      </c>
      <c r="E10184" s="88" t="s">
        <v>147</v>
      </c>
      <c r="H10184" s="221" t="s">
        <v>21028</v>
      </c>
    </row>
    <row r="10185" spans="1:8" x14ac:dyDescent="0.2">
      <c r="A10185" s="276" t="s">
        <v>21029</v>
      </c>
      <c r="B10185" s="272">
        <v>0.02</v>
      </c>
      <c r="C10185" s="90">
        <v>1.4913998428064566E-2</v>
      </c>
      <c r="D10185" s="88">
        <v>80</v>
      </c>
      <c r="E10185" s="88" t="s">
        <v>147</v>
      </c>
      <c r="H10185" s="221" t="s">
        <v>21030</v>
      </c>
    </row>
    <row r="10186" spans="1:8" x14ac:dyDescent="0.2">
      <c r="A10186" s="267" t="s">
        <v>21031</v>
      </c>
      <c r="B10186" s="88">
        <v>0.02</v>
      </c>
      <c r="C10186" s="90">
        <v>1.4913998428064566E-2</v>
      </c>
      <c r="D10186" s="88">
        <v>80</v>
      </c>
      <c r="E10186" s="88" t="s">
        <v>147</v>
      </c>
      <c r="H10186" s="221" t="s">
        <v>21032</v>
      </c>
    </row>
    <row r="10187" spans="1:8" x14ac:dyDescent="0.2">
      <c r="A10187" s="267" t="s">
        <v>21033</v>
      </c>
      <c r="B10187" s="88">
        <v>3.0000000000000001E-3</v>
      </c>
      <c r="C10187" s="90">
        <v>2.2370997642096849E-3</v>
      </c>
      <c r="D10187" s="88">
        <v>80</v>
      </c>
      <c r="E10187" s="88" t="s">
        <v>147</v>
      </c>
      <c r="H10187" s="221" t="s">
        <v>21034</v>
      </c>
    </row>
    <row r="10188" spans="1:8" x14ac:dyDescent="0.2">
      <c r="A10188" s="267" t="s">
        <v>21035</v>
      </c>
      <c r="B10188" s="88">
        <v>0.02</v>
      </c>
      <c r="C10188" s="90">
        <v>1.4913998428064566E-2</v>
      </c>
      <c r="D10188" s="88">
        <v>80</v>
      </c>
      <c r="E10188" s="88" t="s">
        <v>147</v>
      </c>
      <c r="F10188" s="221"/>
      <c r="G10188" s="221"/>
      <c r="H10188" s="221" t="s">
        <v>21036</v>
      </c>
    </row>
    <row r="10189" spans="1:8" x14ac:dyDescent="0.2">
      <c r="A10189" s="267" t="s">
        <v>21037</v>
      </c>
      <c r="B10189" s="88">
        <v>0.02</v>
      </c>
      <c r="C10189" s="90">
        <v>1.4913998428064566E-2</v>
      </c>
      <c r="D10189" s="88">
        <v>80</v>
      </c>
      <c r="E10189" s="88" t="s">
        <v>147</v>
      </c>
      <c r="F10189" s="221"/>
      <c r="G10189" s="221"/>
      <c r="H10189" s="221" t="s">
        <v>21038</v>
      </c>
    </row>
    <row r="10190" spans="1:8" x14ac:dyDescent="0.2">
      <c r="A10190" s="267" t="s">
        <v>21039</v>
      </c>
      <c r="B10190" s="88">
        <v>0.01</v>
      </c>
      <c r="C10190" s="90">
        <v>7.456999214032283E-3</v>
      </c>
      <c r="D10190" s="88">
        <v>80</v>
      </c>
      <c r="E10190" s="88" t="s">
        <v>147</v>
      </c>
      <c r="F10190" s="221"/>
      <c r="G10190" s="221"/>
      <c r="H10190" s="221" t="s">
        <v>21040</v>
      </c>
    </row>
    <row r="10191" spans="1:8" x14ac:dyDescent="0.2">
      <c r="A10191" s="267" t="s">
        <v>21041</v>
      </c>
      <c r="B10191" s="88">
        <v>1E-3</v>
      </c>
      <c r="C10191" s="90">
        <v>7.456999214032283E-4</v>
      </c>
      <c r="D10191" s="88">
        <v>80</v>
      </c>
      <c r="E10191" s="88" t="s">
        <v>147</v>
      </c>
      <c r="F10191" s="221"/>
      <c r="G10191" s="221"/>
      <c r="H10191" s="221" t="s">
        <v>21042</v>
      </c>
    </row>
    <row r="10192" spans="1:8" x14ac:dyDescent="0.2">
      <c r="A10192" s="267" t="s">
        <v>21043</v>
      </c>
      <c r="B10192" s="88">
        <v>0.01</v>
      </c>
      <c r="C10192" s="90">
        <v>7.456999214032283E-3</v>
      </c>
      <c r="D10192" s="88">
        <v>80</v>
      </c>
      <c r="E10192" s="88" t="s">
        <v>147</v>
      </c>
      <c r="F10192" s="221"/>
      <c r="G10192" s="221"/>
      <c r="H10192" s="221" t="s">
        <v>21044</v>
      </c>
    </row>
    <row r="10193" spans="1:8" x14ac:dyDescent="0.2">
      <c r="A10193" s="267" t="s">
        <v>21045</v>
      </c>
      <c r="B10193" s="88">
        <v>0.02</v>
      </c>
      <c r="C10193" s="90">
        <v>1.4913998428064566E-2</v>
      </c>
      <c r="D10193" s="88">
        <v>80</v>
      </c>
      <c r="E10193" s="88" t="s">
        <v>147</v>
      </c>
      <c r="F10193" s="221"/>
      <c r="G10193" s="221"/>
      <c r="H10193" s="221" t="s">
        <v>21046</v>
      </c>
    </row>
    <row r="10194" spans="1:8" x14ac:dyDescent="0.2">
      <c r="A10194" s="267" t="s">
        <v>21047</v>
      </c>
      <c r="B10194" s="88">
        <v>0.04</v>
      </c>
      <c r="C10194" s="90">
        <v>2.9827996856129132E-2</v>
      </c>
      <c r="D10194" s="88">
        <v>80</v>
      </c>
      <c r="E10194" s="88" t="s">
        <v>147</v>
      </c>
      <c r="F10194" s="221"/>
      <c r="G10194" s="221"/>
      <c r="H10194" s="221" t="s">
        <v>21048</v>
      </c>
    </row>
    <row r="10195" spans="1:8" x14ac:dyDescent="0.2">
      <c r="A10195" s="267" t="s">
        <v>21049</v>
      </c>
      <c r="B10195" s="88">
        <v>0.02</v>
      </c>
      <c r="C10195" s="90">
        <v>1.4913998428064566E-2</v>
      </c>
      <c r="D10195" s="88">
        <v>80</v>
      </c>
      <c r="E10195" s="88" t="s">
        <v>147</v>
      </c>
      <c r="F10195" s="221"/>
      <c r="G10195" s="221"/>
      <c r="H10195" s="221" t="s">
        <v>21050</v>
      </c>
    </row>
    <row r="10196" spans="1:8" x14ac:dyDescent="0.2">
      <c r="A10196" s="267" t="s">
        <v>21051</v>
      </c>
      <c r="B10196" s="88">
        <v>0.01</v>
      </c>
      <c r="C10196" s="90">
        <v>7.456999214032283E-3</v>
      </c>
      <c r="D10196" s="88">
        <v>80</v>
      </c>
      <c r="E10196" s="88" t="s">
        <v>147</v>
      </c>
      <c r="F10196" s="221"/>
      <c r="G10196" s="221"/>
      <c r="H10196" s="221" t="s">
        <v>21052</v>
      </c>
    </row>
    <row r="10197" spans="1:8" x14ac:dyDescent="0.2">
      <c r="A10197" s="267" t="s">
        <v>21053</v>
      </c>
      <c r="B10197" s="88">
        <v>0.03</v>
      </c>
      <c r="C10197" s="90">
        <v>2.2370997642096848E-2</v>
      </c>
      <c r="D10197" s="88">
        <v>80</v>
      </c>
      <c r="E10197" s="88" t="s">
        <v>147</v>
      </c>
      <c r="F10197" s="221"/>
      <c r="G10197" s="221"/>
      <c r="H10197" s="221" t="s">
        <v>21054</v>
      </c>
    </row>
    <row r="10198" spans="1:8" x14ac:dyDescent="0.2">
      <c r="A10198" s="267" t="s">
        <v>21055</v>
      </c>
      <c r="B10198" s="88">
        <v>0.01</v>
      </c>
      <c r="C10198" s="90">
        <v>7.456999214032283E-3</v>
      </c>
      <c r="D10198" s="88">
        <v>80</v>
      </c>
      <c r="E10198" s="88" t="s">
        <v>147</v>
      </c>
      <c r="F10198" s="221"/>
      <c r="G10198" s="221"/>
      <c r="H10198" s="221" t="s">
        <v>21056</v>
      </c>
    </row>
    <row r="10199" spans="1:8" x14ac:dyDescent="0.2">
      <c r="A10199" s="267" t="s">
        <v>21057</v>
      </c>
      <c r="B10199" s="88">
        <v>0.02</v>
      </c>
      <c r="C10199" s="90">
        <v>1.4913998428064566E-2</v>
      </c>
      <c r="D10199" s="88">
        <v>80</v>
      </c>
      <c r="E10199" s="88" t="s">
        <v>147</v>
      </c>
      <c r="F10199" s="221"/>
      <c r="G10199" s="221"/>
      <c r="H10199" s="221" t="s">
        <v>21058</v>
      </c>
    </row>
    <row r="10200" spans="1:8" x14ac:dyDescent="0.2">
      <c r="A10200" s="267" t="s">
        <v>21059</v>
      </c>
      <c r="B10200" s="88">
        <v>1E-3</v>
      </c>
      <c r="C10200" s="90">
        <v>7.456999214032283E-4</v>
      </c>
      <c r="D10200" s="88">
        <v>80</v>
      </c>
      <c r="E10200" s="88" t="s">
        <v>147</v>
      </c>
      <c r="F10200" s="221"/>
      <c r="G10200" s="221"/>
      <c r="H10200" s="221" t="s">
        <v>21060</v>
      </c>
    </row>
    <row r="10201" spans="1:8" x14ac:dyDescent="0.2">
      <c r="A10201" s="267" t="s">
        <v>21150</v>
      </c>
      <c r="B10201" s="88">
        <v>1E-3</v>
      </c>
      <c r="C10201" s="90">
        <v>7.456999214032283E-4</v>
      </c>
      <c r="D10201" s="88">
        <v>80</v>
      </c>
      <c r="E10201" s="88" t="s">
        <v>147</v>
      </c>
      <c r="F10201" s="221"/>
      <c r="G10201" s="221"/>
      <c r="H10201" s="221" t="s">
        <v>21151</v>
      </c>
    </row>
    <row r="10202" spans="1:8" x14ac:dyDescent="0.2">
      <c r="A10202" s="267" t="s">
        <v>21152</v>
      </c>
      <c r="B10202" s="88">
        <v>0.02</v>
      </c>
      <c r="C10202" s="90">
        <v>1.4913998428064566E-2</v>
      </c>
      <c r="D10202" s="88">
        <v>80</v>
      </c>
      <c r="E10202" s="88" t="s">
        <v>147</v>
      </c>
      <c r="F10202" s="221"/>
      <c r="G10202" s="221"/>
      <c r="H10202" s="221" t="s">
        <v>21153</v>
      </c>
    </row>
    <row r="10203" spans="1:8" x14ac:dyDescent="0.2">
      <c r="A10203" s="267" t="s">
        <v>21061</v>
      </c>
      <c r="B10203" s="88">
        <v>0.01</v>
      </c>
      <c r="C10203" s="90">
        <v>7.456999214032283E-3</v>
      </c>
      <c r="D10203" s="88">
        <v>80</v>
      </c>
      <c r="E10203" s="88" t="s">
        <v>147</v>
      </c>
      <c r="F10203" s="221"/>
      <c r="G10203" s="221"/>
      <c r="H10203" s="221" t="s">
        <v>21062</v>
      </c>
    </row>
    <row r="10204" spans="1:8" x14ac:dyDescent="0.2">
      <c r="A10204" s="267" t="s">
        <v>21063</v>
      </c>
      <c r="B10204" s="88">
        <v>0.02</v>
      </c>
      <c r="C10204" s="90">
        <v>1.4913998428064566E-2</v>
      </c>
      <c r="D10204" s="88">
        <v>80</v>
      </c>
      <c r="E10204" s="88" t="s">
        <v>147</v>
      </c>
      <c r="G10204" s="221"/>
      <c r="H10204" s="221" t="s">
        <v>21064</v>
      </c>
    </row>
    <row r="10205" spans="1:8" x14ac:dyDescent="0.2">
      <c r="A10205" s="267" t="s">
        <v>21065</v>
      </c>
      <c r="B10205" s="88">
        <v>0.02</v>
      </c>
      <c r="C10205" s="90">
        <v>1.4913998428064566E-2</v>
      </c>
      <c r="D10205" s="88">
        <v>80</v>
      </c>
      <c r="E10205" s="88" t="s">
        <v>147</v>
      </c>
      <c r="G10205" s="221"/>
      <c r="H10205" s="221" t="s">
        <v>21066</v>
      </c>
    </row>
    <row r="10206" spans="1:8" x14ac:dyDescent="0.2">
      <c r="A10206" s="267" t="s">
        <v>21067</v>
      </c>
      <c r="B10206" s="88">
        <v>0.02</v>
      </c>
      <c r="C10206" s="90">
        <v>1.4913998428064566E-2</v>
      </c>
      <c r="D10206" s="88">
        <v>80</v>
      </c>
      <c r="E10206" s="88" t="s">
        <v>147</v>
      </c>
      <c r="G10206" s="221"/>
      <c r="H10206" s="221" t="s">
        <v>21068</v>
      </c>
    </row>
    <row r="10207" spans="1:8" x14ac:dyDescent="0.2">
      <c r="A10207" s="267" t="s">
        <v>21069</v>
      </c>
      <c r="B10207" s="88">
        <v>0.01</v>
      </c>
      <c r="C10207" s="90">
        <v>7.456999214032283E-3</v>
      </c>
      <c r="D10207" s="88">
        <v>80</v>
      </c>
      <c r="E10207" s="88" t="s">
        <v>147</v>
      </c>
      <c r="G10207" s="221"/>
      <c r="H10207" s="221" t="s">
        <v>21070</v>
      </c>
    </row>
    <row r="10208" spans="1:8" x14ac:dyDescent="0.2">
      <c r="A10208" s="267" t="s">
        <v>21092</v>
      </c>
      <c r="B10208" s="88">
        <v>0.02</v>
      </c>
      <c r="C10208" s="90">
        <v>1.4913998428064566E-2</v>
      </c>
      <c r="D10208" s="88">
        <v>80</v>
      </c>
      <c r="E10208" s="88" t="s">
        <v>147</v>
      </c>
      <c r="G10208" s="221"/>
      <c r="H10208" s="221" t="s">
        <v>21093</v>
      </c>
    </row>
    <row r="10209" spans="1:8" x14ac:dyDescent="0.2">
      <c r="A10209" s="267" t="s">
        <v>21071</v>
      </c>
      <c r="B10209" s="88">
        <v>0.04</v>
      </c>
      <c r="C10209" s="90">
        <v>2.9827996856129132E-2</v>
      </c>
      <c r="D10209" s="88">
        <v>80</v>
      </c>
      <c r="E10209" s="88" t="s">
        <v>147</v>
      </c>
      <c r="G10209" s="221"/>
      <c r="H10209" s="221" t="s">
        <v>21072</v>
      </c>
    </row>
    <row r="10210" spans="1:8" x14ac:dyDescent="0.2">
      <c r="A10210" s="267" t="s">
        <v>21073</v>
      </c>
      <c r="B10210" s="88">
        <v>0.02</v>
      </c>
      <c r="C10210" s="90">
        <v>1.4913998428064566E-2</v>
      </c>
      <c r="D10210" s="88">
        <v>80</v>
      </c>
      <c r="E10210" s="88" t="s">
        <v>147</v>
      </c>
      <c r="G10210" s="221"/>
      <c r="H10210" s="221" t="s">
        <v>21074</v>
      </c>
    </row>
    <row r="10211" spans="1:8" x14ac:dyDescent="0.2">
      <c r="A10211" s="267" t="s">
        <v>21075</v>
      </c>
      <c r="B10211" s="88">
        <v>0.01</v>
      </c>
      <c r="C10211" s="90">
        <v>7.456999214032283E-3</v>
      </c>
      <c r="D10211" s="88">
        <v>80</v>
      </c>
      <c r="E10211" s="88" t="s">
        <v>147</v>
      </c>
      <c r="G10211" s="221"/>
      <c r="H10211" s="221" t="s">
        <v>21076</v>
      </c>
    </row>
    <row r="10212" spans="1:8" x14ac:dyDescent="0.2">
      <c r="A10212" s="267" t="s">
        <v>21077</v>
      </c>
      <c r="B10212" s="88">
        <v>0.02</v>
      </c>
      <c r="C10212" s="90">
        <v>1.4913998428064566E-2</v>
      </c>
      <c r="D10212" s="88">
        <v>80</v>
      </c>
      <c r="E10212" s="88" t="s">
        <v>147</v>
      </c>
      <c r="G10212" s="221"/>
      <c r="H10212" s="221" t="s">
        <v>21154</v>
      </c>
    </row>
    <row r="10213" spans="1:8" x14ac:dyDescent="0.2">
      <c r="A10213" s="267" t="s">
        <v>21155</v>
      </c>
      <c r="B10213" s="88">
        <v>0.02</v>
      </c>
      <c r="C10213" s="90">
        <v>1.4913998428064566E-2</v>
      </c>
      <c r="D10213" s="88">
        <v>80</v>
      </c>
      <c r="E10213" s="88" t="s">
        <v>147</v>
      </c>
      <c r="G10213" s="221"/>
      <c r="H10213" s="221" t="s">
        <v>21156</v>
      </c>
    </row>
    <row r="10214" spans="1:8" x14ac:dyDescent="0.2">
      <c r="A10214" s="267" t="s">
        <v>21078</v>
      </c>
      <c r="B10214" s="88">
        <v>0.01</v>
      </c>
      <c r="C10214" s="90">
        <v>7.456999214032283E-3</v>
      </c>
      <c r="D10214" s="88">
        <v>80</v>
      </c>
      <c r="E10214" s="88" t="s">
        <v>147</v>
      </c>
      <c r="G10214" s="221"/>
      <c r="H10214" s="221" t="s">
        <v>21079</v>
      </c>
    </row>
    <row r="10215" spans="1:8" x14ac:dyDescent="0.2">
      <c r="A10215" s="267" t="s">
        <v>21157</v>
      </c>
      <c r="B10215" s="88">
        <v>0.03</v>
      </c>
      <c r="C10215" s="90">
        <v>2.2370997642096848E-2</v>
      </c>
      <c r="D10215" s="88">
        <v>80</v>
      </c>
      <c r="E10215" s="88" t="s">
        <v>147</v>
      </c>
      <c r="G10215" s="221"/>
      <c r="H10215" s="221" t="s">
        <v>21158</v>
      </c>
    </row>
    <row r="10216" spans="1:8" x14ac:dyDescent="0.2">
      <c r="A10216" s="267" t="s">
        <v>21159</v>
      </c>
      <c r="B10216" s="88">
        <v>3.0000000000000001E-3</v>
      </c>
      <c r="C10216" s="90">
        <v>2.2370997642096849E-3</v>
      </c>
      <c r="D10216" s="88">
        <v>80</v>
      </c>
      <c r="E10216" s="88" t="s">
        <v>147</v>
      </c>
      <c r="G10216" s="221"/>
      <c r="H10216" s="221" t="s">
        <v>21160</v>
      </c>
    </row>
    <row r="10217" spans="1:8" x14ac:dyDescent="0.2">
      <c r="A10217" s="267" t="s">
        <v>21161</v>
      </c>
      <c r="B10217" s="88">
        <v>0.02</v>
      </c>
      <c r="C10217" s="90">
        <v>1.4913998428064566E-2</v>
      </c>
      <c r="D10217" s="88">
        <v>80</v>
      </c>
      <c r="E10217" s="88" t="s">
        <v>147</v>
      </c>
      <c r="G10217" s="221"/>
      <c r="H10217" s="221" t="s">
        <v>21162</v>
      </c>
    </row>
    <row r="10218" spans="1:8" x14ac:dyDescent="0.2">
      <c r="A10218" s="267" t="s">
        <v>21163</v>
      </c>
      <c r="B10218" s="88">
        <v>0.02</v>
      </c>
      <c r="C10218" s="90">
        <v>1.4913998428064566E-2</v>
      </c>
      <c r="D10218" s="88">
        <v>80</v>
      </c>
      <c r="E10218" s="88" t="s">
        <v>147</v>
      </c>
      <c r="G10218" s="221"/>
      <c r="H10218" s="221" t="s">
        <v>21164</v>
      </c>
    </row>
    <row r="10219" spans="1:8" x14ac:dyDescent="0.2">
      <c r="A10219" s="267" t="s">
        <v>21165</v>
      </c>
      <c r="B10219" s="88">
        <v>0.01</v>
      </c>
      <c r="C10219" s="90">
        <v>7.456999214032283E-3</v>
      </c>
      <c r="D10219" s="88">
        <v>80</v>
      </c>
      <c r="E10219" s="88" t="s">
        <v>147</v>
      </c>
      <c r="G10219" s="221"/>
      <c r="H10219" s="221" t="s">
        <v>21166</v>
      </c>
    </row>
    <row r="10220" spans="1:8" x14ac:dyDescent="0.2">
      <c r="A10220" s="267" t="s">
        <v>21167</v>
      </c>
      <c r="B10220" s="88">
        <v>0.02</v>
      </c>
      <c r="C10220" s="90">
        <v>1.4913998428064566E-2</v>
      </c>
      <c r="D10220" s="88">
        <v>80</v>
      </c>
      <c r="E10220" s="88" t="s">
        <v>147</v>
      </c>
      <c r="G10220" s="221"/>
      <c r="H10220" s="221" t="s">
        <v>21168</v>
      </c>
    </row>
    <row r="10221" spans="1:8" x14ac:dyDescent="0.2">
      <c r="A10221" s="267" t="s">
        <v>21169</v>
      </c>
      <c r="B10221" s="88">
        <v>0.02</v>
      </c>
      <c r="C10221" s="90">
        <v>1.4913998428064566E-2</v>
      </c>
      <c r="D10221" s="88">
        <v>80</v>
      </c>
      <c r="E10221" s="88" t="s">
        <v>147</v>
      </c>
      <c r="G10221" s="221"/>
      <c r="H10221" s="221" t="s">
        <v>21170</v>
      </c>
    </row>
    <row r="10222" spans="1:8" x14ac:dyDescent="0.2">
      <c r="A10222" s="267" t="s">
        <v>21171</v>
      </c>
      <c r="B10222" s="88">
        <v>2E-3</v>
      </c>
      <c r="C10222" s="90">
        <v>1.4913998428064566E-3</v>
      </c>
      <c r="D10222" s="88">
        <v>80</v>
      </c>
      <c r="E10222" s="88" t="s">
        <v>147</v>
      </c>
      <c r="G10222" s="221"/>
      <c r="H10222" s="221" t="s">
        <v>21172</v>
      </c>
    </row>
    <row r="10223" spans="1:8" x14ac:dyDescent="0.2">
      <c r="A10223" s="267" t="s">
        <v>21173</v>
      </c>
      <c r="B10223" s="88">
        <v>1E-3</v>
      </c>
      <c r="C10223" s="90">
        <v>7.456999214032283E-4</v>
      </c>
      <c r="D10223" s="88">
        <v>80</v>
      </c>
      <c r="E10223" s="88" t="s">
        <v>147</v>
      </c>
      <c r="G10223" s="221"/>
      <c r="H10223" s="221" t="s">
        <v>21174</v>
      </c>
    </row>
    <row r="10224" spans="1:8" x14ac:dyDescent="0.2">
      <c r="A10224" s="267" t="s">
        <v>21175</v>
      </c>
      <c r="B10224" s="88">
        <v>0.02</v>
      </c>
      <c r="C10224" s="90">
        <v>1.4913998428064566E-2</v>
      </c>
      <c r="D10224" s="88">
        <v>80</v>
      </c>
      <c r="E10224" s="88" t="s">
        <v>147</v>
      </c>
      <c r="G10224" s="221"/>
      <c r="H10224" s="221" t="s">
        <v>21176</v>
      </c>
    </row>
    <row r="10225" spans="1:8" x14ac:dyDescent="0.2">
      <c r="A10225" s="267" t="s">
        <v>21177</v>
      </c>
      <c r="B10225" s="88">
        <v>0.02</v>
      </c>
      <c r="C10225" s="90">
        <v>1.4913998428064566E-2</v>
      </c>
      <c r="D10225" s="88">
        <v>80</v>
      </c>
      <c r="E10225" s="88" t="s">
        <v>147</v>
      </c>
      <c r="G10225" s="221"/>
      <c r="H10225" s="221" t="s">
        <v>21178</v>
      </c>
    </row>
    <row r="10226" spans="1:8" x14ac:dyDescent="0.2">
      <c r="A10226" s="267" t="s">
        <v>21244</v>
      </c>
      <c r="B10226" s="88">
        <v>0.03</v>
      </c>
      <c r="C10226" s="90">
        <v>2.2370997642096848E-2</v>
      </c>
      <c r="D10226" s="88">
        <v>80</v>
      </c>
      <c r="E10226" s="88" t="s">
        <v>147</v>
      </c>
      <c r="G10226" s="221"/>
      <c r="H10226" s="221" t="s">
        <v>21245</v>
      </c>
    </row>
    <row r="10227" spans="1:8" x14ac:dyDescent="0.2">
      <c r="A10227" s="267" t="s">
        <v>21246</v>
      </c>
      <c r="B10227" s="88">
        <v>0.02</v>
      </c>
      <c r="C10227" s="90">
        <v>1.4913998428064566E-2</v>
      </c>
      <c r="D10227" s="88">
        <v>80</v>
      </c>
      <c r="E10227" s="88" t="s">
        <v>147</v>
      </c>
      <c r="G10227" s="221"/>
      <c r="H10227" s="221" t="s">
        <v>21247</v>
      </c>
    </row>
    <row r="10228" spans="1:8" x14ac:dyDescent="0.2">
      <c r="A10228" s="267" t="s">
        <v>21280</v>
      </c>
      <c r="B10228" s="88">
        <v>2E-3</v>
      </c>
      <c r="C10228" s="90">
        <v>1.4913998428064566E-3</v>
      </c>
      <c r="D10228" s="88">
        <v>80</v>
      </c>
      <c r="E10228" s="88" t="s">
        <v>147</v>
      </c>
      <c r="G10228" s="221"/>
      <c r="H10228" s="221" t="s">
        <v>21281</v>
      </c>
    </row>
    <row r="10229" spans="1:8" x14ac:dyDescent="0.2">
      <c r="A10229" s="267" t="s">
        <v>21282</v>
      </c>
      <c r="B10229" s="88">
        <v>1E-3</v>
      </c>
      <c r="C10229" s="90">
        <v>7.456999214032283E-4</v>
      </c>
      <c r="D10229" s="88">
        <v>80</v>
      </c>
      <c r="E10229" s="88" t="s">
        <v>147</v>
      </c>
      <c r="G10229" s="221"/>
      <c r="H10229" s="221" t="s">
        <v>21283</v>
      </c>
    </row>
    <row r="10230" spans="1:8" x14ac:dyDescent="0.2">
      <c r="A10230" s="267" t="s">
        <v>21284</v>
      </c>
      <c r="B10230" s="88">
        <v>2E-3</v>
      </c>
      <c r="C10230" s="90">
        <v>1.4913998428064566E-3</v>
      </c>
      <c r="D10230" s="88">
        <v>80</v>
      </c>
      <c r="E10230" s="88" t="s">
        <v>147</v>
      </c>
      <c r="G10230" s="221"/>
      <c r="H10230" s="221" t="s">
        <v>21285</v>
      </c>
    </row>
    <row r="10231" spans="1:8" x14ac:dyDescent="0.2">
      <c r="A10231" s="267" t="s">
        <v>21286</v>
      </c>
      <c r="B10231" s="88">
        <v>0.01</v>
      </c>
      <c r="C10231" s="90">
        <v>7.456999214032283E-3</v>
      </c>
      <c r="D10231" s="88">
        <v>80</v>
      </c>
      <c r="E10231" s="88" t="s">
        <v>147</v>
      </c>
      <c r="G10231" s="221"/>
      <c r="H10231" s="221" t="s">
        <v>21287</v>
      </c>
    </row>
    <row r="10232" spans="1:8" x14ac:dyDescent="0.2">
      <c r="A10232" s="267" t="s">
        <v>21288</v>
      </c>
      <c r="B10232" s="88">
        <v>0.03</v>
      </c>
      <c r="C10232" s="90">
        <v>2.2370997642096848E-2</v>
      </c>
      <c r="D10232" s="88">
        <v>80</v>
      </c>
      <c r="E10232" s="88" t="s">
        <v>147</v>
      </c>
      <c r="G10232" s="221"/>
      <c r="H10232" s="221" t="s">
        <v>21289</v>
      </c>
    </row>
    <row r="10233" spans="1:8" x14ac:dyDescent="0.2">
      <c r="A10233" s="267" t="s">
        <v>21290</v>
      </c>
      <c r="B10233" s="88">
        <v>4.0000000000000001E-3</v>
      </c>
      <c r="C10233" s="90">
        <v>2.9827996856129132E-3</v>
      </c>
      <c r="D10233" s="88">
        <v>80</v>
      </c>
      <c r="E10233" s="88" t="s">
        <v>147</v>
      </c>
      <c r="G10233" s="221"/>
      <c r="H10233" s="221" t="s">
        <v>21291</v>
      </c>
    </row>
    <row r="10234" spans="1:8" x14ac:dyDescent="0.2">
      <c r="A10234" s="267" t="s">
        <v>34473</v>
      </c>
      <c r="B10234" s="88">
        <v>1E-3</v>
      </c>
      <c r="C10234" s="90">
        <v>7.456999214032283E-4</v>
      </c>
      <c r="D10234" s="88">
        <v>80</v>
      </c>
      <c r="E10234" s="88" t="s">
        <v>147</v>
      </c>
      <c r="G10234" s="221"/>
      <c r="H10234" s="221" t="s">
        <v>34474</v>
      </c>
    </row>
    <row r="10235" spans="1:8" x14ac:dyDescent="0.2">
      <c r="A10235" s="267" t="s">
        <v>34475</v>
      </c>
      <c r="B10235" s="88">
        <v>0.02</v>
      </c>
      <c r="C10235" s="90">
        <v>1.4913998428064566E-2</v>
      </c>
      <c r="D10235" s="88">
        <v>80</v>
      </c>
      <c r="E10235" s="88" t="s">
        <v>147</v>
      </c>
      <c r="G10235" s="221"/>
      <c r="H10235" s="221" t="s">
        <v>34476</v>
      </c>
    </row>
    <row r="10236" spans="1:8" x14ac:dyDescent="0.2">
      <c r="A10236" s="267" t="s">
        <v>34477</v>
      </c>
      <c r="B10236" s="88">
        <v>0.02</v>
      </c>
      <c r="C10236" s="90">
        <v>1.4913998428064566E-2</v>
      </c>
      <c r="D10236" s="88">
        <v>80</v>
      </c>
      <c r="E10236" s="88" t="s">
        <v>147</v>
      </c>
      <c r="G10236" s="221"/>
      <c r="H10236" s="221" t="s">
        <v>34478</v>
      </c>
    </row>
    <row r="10237" spans="1:8" x14ac:dyDescent="0.2">
      <c r="A10237" s="267" t="s">
        <v>34479</v>
      </c>
      <c r="B10237" s="88">
        <v>0.01</v>
      </c>
      <c r="C10237" s="90">
        <v>7.456999214032283E-3</v>
      </c>
      <c r="D10237" s="88">
        <v>80</v>
      </c>
      <c r="E10237" s="88" t="s">
        <v>147</v>
      </c>
      <c r="G10237" s="221"/>
      <c r="H10237" s="221" t="s">
        <v>34480</v>
      </c>
    </row>
    <row r="10238" spans="1:8" x14ac:dyDescent="0.2">
      <c r="A10238" s="267" t="s">
        <v>34481</v>
      </c>
      <c r="B10238" s="88">
        <v>0.02</v>
      </c>
      <c r="C10238" s="90">
        <v>1.4913998428064566E-2</v>
      </c>
      <c r="D10238" s="88">
        <v>80</v>
      </c>
      <c r="E10238" s="88" t="s">
        <v>147</v>
      </c>
      <c r="G10238" s="221"/>
      <c r="H10238" s="221" t="s">
        <v>34482</v>
      </c>
    </row>
    <row r="10239" spans="1:8" x14ac:dyDescent="0.2">
      <c r="A10239" s="267"/>
      <c r="G10239" s="221"/>
      <c r="H10239" s="221"/>
    </row>
    <row r="10240" spans="1:8" x14ac:dyDescent="0.2">
      <c r="A10240" s="267">
        <v>2024</v>
      </c>
      <c r="G10240" s="221"/>
      <c r="H10240" s="221"/>
    </row>
    <row r="10241" spans="1:8" x14ac:dyDescent="0.2">
      <c r="A10241" s="267" t="s">
        <v>21080</v>
      </c>
      <c r="B10241" s="88">
        <v>0.01</v>
      </c>
      <c r="C10241" s="90">
        <v>7.456999214032283E-3</v>
      </c>
      <c r="D10241" s="88">
        <v>82</v>
      </c>
      <c r="E10241" s="88" t="s">
        <v>147</v>
      </c>
      <c r="G10241" s="221"/>
      <c r="H10241" s="221" t="s">
        <v>21081</v>
      </c>
    </row>
    <row r="10242" spans="1:8" x14ac:dyDescent="0.2">
      <c r="A10242" s="267" t="s">
        <v>21082</v>
      </c>
      <c r="B10242" s="88">
        <v>0.01</v>
      </c>
      <c r="C10242" s="90">
        <v>7.456999214032283E-3</v>
      </c>
      <c r="D10242" s="88">
        <v>82</v>
      </c>
      <c r="E10242" s="88" t="s">
        <v>147</v>
      </c>
      <c r="G10242" s="221"/>
      <c r="H10242" s="221" t="s">
        <v>21083</v>
      </c>
    </row>
    <row r="10243" spans="1:8" x14ac:dyDescent="0.2">
      <c r="A10243" s="267" t="s">
        <v>21084</v>
      </c>
      <c r="B10243" s="88">
        <v>0.01</v>
      </c>
      <c r="C10243" s="90">
        <v>7.456999214032283E-3</v>
      </c>
      <c r="D10243" s="88">
        <v>82</v>
      </c>
      <c r="E10243" s="88" t="s">
        <v>147</v>
      </c>
      <c r="G10243" s="221"/>
      <c r="H10243" s="221" t="s">
        <v>21085</v>
      </c>
    </row>
    <row r="10244" spans="1:8" x14ac:dyDescent="0.2">
      <c r="A10244" s="267" t="s">
        <v>21086</v>
      </c>
      <c r="B10244" s="88">
        <v>0.01</v>
      </c>
      <c r="C10244" s="90">
        <v>7.456999214032283E-3</v>
      </c>
      <c r="D10244" s="88">
        <v>82</v>
      </c>
      <c r="E10244" s="88" t="s">
        <v>147</v>
      </c>
      <c r="G10244" s="221"/>
      <c r="H10244" s="221" t="s">
        <v>21087</v>
      </c>
    </row>
    <row r="10245" spans="1:8" x14ac:dyDescent="0.2">
      <c r="A10245" s="267" t="s">
        <v>21088</v>
      </c>
      <c r="B10245" s="88">
        <v>3.0000000000000001E-3</v>
      </c>
      <c r="C10245" s="90">
        <v>2.2370997642096849E-3</v>
      </c>
      <c r="D10245" s="88">
        <v>82</v>
      </c>
      <c r="E10245" s="88" t="s">
        <v>147</v>
      </c>
      <c r="G10245" s="221"/>
      <c r="H10245" s="221" t="s">
        <v>21089</v>
      </c>
    </row>
    <row r="10246" spans="1:8" x14ac:dyDescent="0.2">
      <c r="A10246" s="267" t="s">
        <v>21090</v>
      </c>
      <c r="B10246" s="88">
        <v>0.01</v>
      </c>
      <c r="C10246" s="90">
        <v>7.456999214032283E-3</v>
      </c>
      <c r="D10246" s="88">
        <v>82</v>
      </c>
      <c r="E10246" s="88" t="s">
        <v>147</v>
      </c>
      <c r="G10246" s="221"/>
      <c r="H10246" s="221" t="s">
        <v>21091</v>
      </c>
    </row>
    <row r="10247" spans="1:8" x14ac:dyDescent="0.2">
      <c r="A10247" s="267" t="s">
        <v>21094</v>
      </c>
      <c r="B10247" s="88">
        <v>1E-3</v>
      </c>
      <c r="C10247" s="90">
        <v>7.456999214032283E-4</v>
      </c>
      <c r="D10247" s="88">
        <v>82</v>
      </c>
      <c r="E10247" s="88" t="s">
        <v>147</v>
      </c>
      <c r="G10247" s="221"/>
      <c r="H10247" s="221" t="s">
        <v>21095</v>
      </c>
    </row>
    <row r="10248" spans="1:8" x14ac:dyDescent="0.2">
      <c r="A10248" s="267" t="s">
        <v>21096</v>
      </c>
      <c r="B10248" s="88">
        <v>4.0000000000000001E-3</v>
      </c>
      <c r="C10248" s="90">
        <v>2.9827996856129132E-3</v>
      </c>
      <c r="D10248" s="88">
        <v>82</v>
      </c>
      <c r="E10248" s="88" t="s">
        <v>147</v>
      </c>
      <c r="G10248" s="221"/>
      <c r="H10248" s="221" t="s">
        <v>21097</v>
      </c>
    </row>
    <row r="10249" spans="1:8" x14ac:dyDescent="0.2">
      <c r="A10249" s="267" t="s">
        <v>21098</v>
      </c>
      <c r="B10249" s="88">
        <v>0.02</v>
      </c>
      <c r="C10249" s="90">
        <v>1.4913998428064566E-2</v>
      </c>
      <c r="D10249" s="88">
        <v>82</v>
      </c>
      <c r="E10249" s="88" t="s">
        <v>147</v>
      </c>
      <c r="G10249" s="221"/>
      <c r="H10249" s="221" t="s">
        <v>21099</v>
      </c>
    </row>
    <row r="10250" spans="1:8" x14ac:dyDescent="0.2">
      <c r="A10250" s="267" t="s">
        <v>21100</v>
      </c>
      <c r="B10250" s="88">
        <v>0.02</v>
      </c>
      <c r="C10250" s="90">
        <v>1.4913998428064566E-2</v>
      </c>
      <c r="D10250" s="88">
        <v>82</v>
      </c>
      <c r="E10250" s="88" t="s">
        <v>147</v>
      </c>
      <c r="G10250" s="221"/>
      <c r="H10250" s="221" t="s">
        <v>21101</v>
      </c>
    </row>
    <row r="10251" spans="1:8" x14ac:dyDescent="0.2">
      <c r="A10251" s="267" t="s">
        <v>21102</v>
      </c>
      <c r="B10251" s="88">
        <v>0.01</v>
      </c>
      <c r="C10251" s="90">
        <v>7.456999214032283E-3</v>
      </c>
      <c r="D10251" s="88">
        <v>82</v>
      </c>
      <c r="E10251" s="88" t="s">
        <v>147</v>
      </c>
      <c r="G10251" s="221"/>
      <c r="H10251" s="221" t="s">
        <v>21103</v>
      </c>
    </row>
    <row r="10252" spans="1:8" x14ac:dyDescent="0.2">
      <c r="A10252" s="267" t="s">
        <v>21104</v>
      </c>
      <c r="B10252" s="88">
        <v>1.4999999999999999E-2</v>
      </c>
      <c r="C10252" s="90">
        <v>1.1185498821048424E-2</v>
      </c>
      <c r="D10252" s="88">
        <v>82</v>
      </c>
      <c r="E10252" s="88" t="s">
        <v>147</v>
      </c>
      <c r="F10252" s="221"/>
      <c r="G10252" s="221"/>
      <c r="H10252" s="221" t="s">
        <v>21105</v>
      </c>
    </row>
    <row r="10253" spans="1:8" x14ac:dyDescent="0.2">
      <c r="A10253" s="267" t="s">
        <v>21106</v>
      </c>
      <c r="B10253" s="88">
        <v>0.04</v>
      </c>
      <c r="C10253" s="90">
        <v>2.9827996856129132E-2</v>
      </c>
      <c r="D10253" s="88">
        <v>82</v>
      </c>
      <c r="E10253" s="88" t="s">
        <v>147</v>
      </c>
      <c r="F10253" s="221"/>
      <c r="G10253" s="221"/>
      <c r="H10253" s="221" t="s">
        <v>21107</v>
      </c>
    </row>
    <row r="10254" spans="1:8" x14ac:dyDescent="0.2">
      <c r="A10254" s="267" t="s">
        <v>21108</v>
      </c>
      <c r="B10254" s="88">
        <v>3.0000000000000001E-3</v>
      </c>
      <c r="C10254" s="90">
        <v>2.2370997642096849E-3</v>
      </c>
      <c r="D10254" s="88">
        <v>82</v>
      </c>
      <c r="E10254" s="88" t="s">
        <v>147</v>
      </c>
      <c r="F10254" s="221"/>
      <c r="G10254" s="221"/>
      <c r="H10254" s="221" t="s">
        <v>21109</v>
      </c>
    </row>
    <row r="10255" spans="1:8" x14ac:dyDescent="0.2">
      <c r="A10255" s="267" t="s">
        <v>21110</v>
      </c>
      <c r="B10255" s="88">
        <v>0.02</v>
      </c>
      <c r="C10255" s="90">
        <v>1.4913998428064566E-2</v>
      </c>
      <c r="D10255" s="88">
        <v>82</v>
      </c>
      <c r="E10255" s="88" t="s">
        <v>147</v>
      </c>
      <c r="F10255" s="221"/>
      <c r="G10255" s="221"/>
      <c r="H10255" s="221" t="s">
        <v>21111</v>
      </c>
    </row>
    <row r="10256" spans="1:8" x14ac:dyDescent="0.2">
      <c r="A10256" s="267" t="s">
        <v>21112</v>
      </c>
      <c r="B10256" s="88">
        <v>5.0000000000000001E-3</v>
      </c>
      <c r="C10256" s="90">
        <v>3.7284996070161415E-3</v>
      </c>
      <c r="D10256" s="88">
        <v>82</v>
      </c>
      <c r="E10256" s="88" t="s">
        <v>147</v>
      </c>
      <c r="F10256" s="221"/>
      <c r="G10256" s="221"/>
      <c r="H10256" s="221" t="s">
        <v>21113</v>
      </c>
    </row>
    <row r="10257" spans="1:8" x14ac:dyDescent="0.2">
      <c r="A10257" s="267" t="s">
        <v>21114</v>
      </c>
      <c r="B10257" s="88">
        <v>0.02</v>
      </c>
      <c r="C10257" s="90">
        <v>1.4913998428064566E-2</v>
      </c>
      <c r="D10257" s="88">
        <v>82</v>
      </c>
      <c r="E10257" s="88" t="s">
        <v>147</v>
      </c>
      <c r="F10257" s="221"/>
      <c r="G10257" s="221"/>
      <c r="H10257" s="221" t="s">
        <v>21115</v>
      </c>
    </row>
    <row r="10258" spans="1:8" x14ac:dyDescent="0.2">
      <c r="A10258" s="267" t="s">
        <v>21116</v>
      </c>
      <c r="B10258" s="88">
        <v>0.02</v>
      </c>
      <c r="C10258" s="90">
        <v>1.4913998428064566E-2</v>
      </c>
      <c r="D10258" s="88">
        <v>82</v>
      </c>
      <c r="E10258" s="88" t="s">
        <v>147</v>
      </c>
      <c r="F10258" s="221"/>
      <c r="G10258" s="221"/>
      <c r="H10258" s="221" t="s">
        <v>21117</v>
      </c>
    </row>
    <row r="10259" spans="1:8" x14ac:dyDescent="0.2">
      <c r="A10259" s="267" t="s">
        <v>21118</v>
      </c>
      <c r="B10259" s="88">
        <v>0.02</v>
      </c>
      <c r="C10259" s="90">
        <v>1.4913998428064566E-2</v>
      </c>
      <c r="D10259" s="88">
        <v>82</v>
      </c>
      <c r="E10259" s="88" t="s">
        <v>147</v>
      </c>
      <c r="F10259" s="221"/>
      <c r="G10259" s="221"/>
      <c r="H10259" s="221" t="s">
        <v>21119</v>
      </c>
    </row>
    <row r="10260" spans="1:8" x14ac:dyDescent="0.2">
      <c r="A10260" s="267" t="s">
        <v>21120</v>
      </c>
      <c r="B10260" s="88">
        <v>0.02</v>
      </c>
      <c r="C10260" s="90">
        <v>1.4913998428064566E-2</v>
      </c>
      <c r="D10260" s="88">
        <v>82</v>
      </c>
      <c r="E10260" s="88" t="s">
        <v>147</v>
      </c>
      <c r="F10260" s="221"/>
      <c r="G10260" s="221"/>
      <c r="H10260" s="221" t="s">
        <v>21121</v>
      </c>
    </row>
    <row r="10261" spans="1:8" x14ac:dyDescent="0.2">
      <c r="A10261" s="267" t="s">
        <v>21122</v>
      </c>
      <c r="B10261" s="88">
        <v>0.02</v>
      </c>
      <c r="C10261" s="90">
        <v>1.4913998428064566E-2</v>
      </c>
      <c r="D10261" s="88">
        <v>82</v>
      </c>
      <c r="E10261" s="88" t="s">
        <v>147</v>
      </c>
      <c r="F10261" s="221"/>
      <c r="G10261" s="221"/>
      <c r="H10261" s="221" t="s">
        <v>21179</v>
      </c>
    </row>
    <row r="10262" spans="1:8" x14ac:dyDescent="0.2">
      <c r="A10262" s="267" t="s">
        <v>21123</v>
      </c>
      <c r="B10262" s="88">
        <v>3.0000000000000001E-3</v>
      </c>
      <c r="C10262" s="90">
        <v>2.2370997642096849E-3</v>
      </c>
      <c r="D10262" s="88">
        <v>82</v>
      </c>
      <c r="E10262" s="88" t="s">
        <v>147</v>
      </c>
      <c r="F10262" s="221"/>
      <c r="G10262" s="221"/>
      <c r="H10262" s="221" t="s">
        <v>21124</v>
      </c>
    </row>
    <row r="10263" spans="1:8" x14ac:dyDescent="0.2">
      <c r="A10263" s="267" t="s">
        <v>21180</v>
      </c>
      <c r="B10263" s="88">
        <v>0.01</v>
      </c>
      <c r="C10263" s="90">
        <v>7.456999214032283E-3</v>
      </c>
      <c r="D10263" s="88">
        <v>82</v>
      </c>
      <c r="E10263" s="88" t="s">
        <v>147</v>
      </c>
      <c r="F10263" s="221"/>
      <c r="G10263" s="221"/>
      <c r="H10263" s="221" t="s">
        <v>21181</v>
      </c>
    </row>
    <row r="10264" spans="1:8" x14ac:dyDescent="0.2">
      <c r="A10264" s="267" t="s">
        <v>21182</v>
      </c>
      <c r="B10264" s="88">
        <v>0.02</v>
      </c>
      <c r="C10264" s="90">
        <v>1.4913998428064566E-2</v>
      </c>
      <c r="D10264" s="88">
        <v>82</v>
      </c>
      <c r="E10264" s="88" t="s">
        <v>147</v>
      </c>
      <c r="F10264" s="221"/>
      <c r="G10264" s="221"/>
      <c r="H10264" s="221" t="s">
        <v>21183</v>
      </c>
    </row>
    <row r="10265" spans="1:8" x14ac:dyDescent="0.2">
      <c r="A10265" s="267" t="s">
        <v>21184</v>
      </c>
      <c r="B10265" s="88">
        <v>0.02</v>
      </c>
      <c r="C10265" s="90">
        <v>1.4913998428064566E-2</v>
      </c>
      <c r="D10265" s="88">
        <v>82</v>
      </c>
      <c r="E10265" s="88" t="s">
        <v>147</v>
      </c>
      <c r="F10265" s="221"/>
      <c r="G10265" s="221"/>
      <c r="H10265" s="221" t="s">
        <v>21185</v>
      </c>
    </row>
    <row r="10266" spans="1:8" x14ac:dyDescent="0.2">
      <c r="A10266" s="267" t="s">
        <v>21186</v>
      </c>
      <c r="B10266" s="88">
        <v>0.12</v>
      </c>
      <c r="C10266" s="90">
        <v>8.9483990568387392E-2</v>
      </c>
      <c r="D10266" s="88">
        <v>82</v>
      </c>
      <c r="E10266" s="88" t="s">
        <v>147</v>
      </c>
      <c r="F10266" s="221"/>
      <c r="G10266" s="221"/>
      <c r="H10266" s="221" t="s">
        <v>21187</v>
      </c>
    </row>
    <row r="10267" spans="1:8" x14ac:dyDescent="0.2">
      <c r="A10267" s="267" t="s">
        <v>21188</v>
      </c>
      <c r="B10267" s="88">
        <v>0.01</v>
      </c>
      <c r="C10267" s="90">
        <v>7.456999214032283E-3</v>
      </c>
      <c r="D10267" s="88">
        <v>82</v>
      </c>
      <c r="E10267" s="88" t="s">
        <v>147</v>
      </c>
      <c r="F10267" s="221"/>
      <c r="G10267" s="221"/>
      <c r="H10267" s="221" t="s">
        <v>21189</v>
      </c>
    </row>
    <row r="10268" spans="1:8" x14ac:dyDescent="0.2">
      <c r="A10268" s="267" t="s">
        <v>21190</v>
      </c>
      <c r="B10268" s="88">
        <v>0.03</v>
      </c>
      <c r="C10268" s="90">
        <v>2.2370997642096848E-2</v>
      </c>
      <c r="D10268" s="88">
        <v>82</v>
      </c>
      <c r="E10268" s="88" t="s">
        <v>147</v>
      </c>
      <c r="F10268" s="221"/>
      <c r="G10268" s="221"/>
      <c r="H10268" s="221" t="s">
        <v>21191</v>
      </c>
    </row>
    <row r="10269" spans="1:8" x14ac:dyDescent="0.2">
      <c r="A10269" s="267" t="s">
        <v>21192</v>
      </c>
      <c r="B10269" s="88">
        <v>0.01</v>
      </c>
      <c r="C10269" s="90">
        <v>7.456999214032283E-3</v>
      </c>
      <c r="D10269" s="88">
        <v>82</v>
      </c>
      <c r="E10269" s="88" t="s">
        <v>147</v>
      </c>
      <c r="F10269" s="221"/>
      <c r="G10269" s="221"/>
      <c r="H10269" s="221" t="s">
        <v>21193</v>
      </c>
    </row>
    <row r="10270" spans="1:8" x14ac:dyDescent="0.2">
      <c r="A10270" s="267" t="s">
        <v>21194</v>
      </c>
      <c r="B10270" s="88">
        <v>0.02</v>
      </c>
      <c r="C10270" s="90">
        <v>1.4913998428064566E-2</v>
      </c>
      <c r="D10270" s="88">
        <v>82</v>
      </c>
      <c r="E10270" s="88" t="s">
        <v>147</v>
      </c>
      <c r="F10270" s="221"/>
      <c r="G10270" s="221"/>
      <c r="H10270" s="221" t="s">
        <v>21195</v>
      </c>
    </row>
    <row r="10271" spans="1:8" x14ac:dyDescent="0.2">
      <c r="A10271" s="267" t="s">
        <v>21196</v>
      </c>
      <c r="B10271" s="88">
        <v>0.04</v>
      </c>
      <c r="C10271" s="90">
        <v>2.9827996856129132E-2</v>
      </c>
      <c r="D10271" s="88">
        <v>82</v>
      </c>
      <c r="E10271" s="88" t="s">
        <v>147</v>
      </c>
      <c r="F10271" s="221"/>
      <c r="G10271" s="221"/>
      <c r="H10271" s="221" t="s">
        <v>21197</v>
      </c>
    </row>
    <row r="10272" spans="1:8" x14ac:dyDescent="0.2">
      <c r="A10272" s="267" t="s">
        <v>21198</v>
      </c>
      <c r="B10272" s="88">
        <v>0.02</v>
      </c>
      <c r="C10272" s="90">
        <v>1.4913998428064566E-2</v>
      </c>
      <c r="D10272" s="88">
        <v>82</v>
      </c>
      <c r="E10272" s="88" t="s">
        <v>147</v>
      </c>
      <c r="F10272" s="221"/>
      <c r="G10272" s="221"/>
      <c r="H10272" s="221" t="s">
        <v>21199</v>
      </c>
    </row>
    <row r="10273" spans="1:8" x14ac:dyDescent="0.2">
      <c r="A10273" s="267" t="s">
        <v>21200</v>
      </c>
      <c r="B10273" s="88">
        <v>2.8000000000000001E-2</v>
      </c>
      <c r="C10273" s="90">
        <v>2.0879597799290394E-2</v>
      </c>
      <c r="D10273" s="88">
        <v>82</v>
      </c>
      <c r="E10273" s="88" t="s">
        <v>147</v>
      </c>
      <c r="F10273" s="221"/>
      <c r="G10273" s="221"/>
      <c r="H10273" s="221" t="s">
        <v>21201</v>
      </c>
    </row>
    <row r="10274" spans="1:8" x14ac:dyDescent="0.2">
      <c r="A10274" s="267" t="s">
        <v>21202</v>
      </c>
      <c r="B10274" s="88">
        <v>1.6E-2</v>
      </c>
      <c r="C10274" s="90">
        <v>1.1931198742451653E-2</v>
      </c>
      <c r="D10274" s="88">
        <v>82</v>
      </c>
      <c r="E10274" s="88" t="s">
        <v>147</v>
      </c>
      <c r="F10274" s="221"/>
      <c r="G10274" s="221"/>
      <c r="H10274" s="221" t="s">
        <v>21203</v>
      </c>
    </row>
    <row r="10275" spans="1:8" x14ac:dyDescent="0.2">
      <c r="A10275" s="267" t="s">
        <v>21204</v>
      </c>
      <c r="B10275" s="88">
        <v>0.02</v>
      </c>
      <c r="C10275" s="90">
        <v>1.4913998428064566E-2</v>
      </c>
      <c r="D10275" s="88">
        <v>82</v>
      </c>
      <c r="E10275" s="88" t="s">
        <v>147</v>
      </c>
      <c r="F10275" s="221"/>
      <c r="G10275" s="221"/>
      <c r="H10275" s="221" t="s">
        <v>21205</v>
      </c>
    </row>
    <row r="10276" spans="1:8" x14ac:dyDescent="0.2">
      <c r="A10276" s="267" t="s">
        <v>21206</v>
      </c>
      <c r="B10276" s="88">
        <v>0.02</v>
      </c>
      <c r="C10276" s="90">
        <v>1.4913998428064566E-2</v>
      </c>
      <c r="D10276" s="88">
        <v>82</v>
      </c>
      <c r="E10276" s="88" t="s">
        <v>147</v>
      </c>
      <c r="F10276" s="221"/>
      <c r="G10276" s="221"/>
      <c r="H10276" s="221" t="s">
        <v>21207</v>
      </c>
    </row>
    <row r="10277" spans="1:8" x14ac:dyDescent="0.2">
      <c r="A10277" s="267" t="s">
        <v>21208</v>
      </c>
      <c r="B10277" s="88">
        <v>0.02</v>
      </c>
      <c r="C10277" s="90">
        <v>1.4913998428064566E-2</v>
      </c>
      <c r="D10277" s="88">
        <v>82</v>
      </c>
      <c r="E10277" s="88" t="s">
        <v>147</v>
      </c>
      <c r="F10277" s="221"/>
      <c r="G10277" s="221"/>
      <c r="H10277" s="221" t="s">
        <v>21209</v>
      </c>
    </row>
    <row r="10278" spans="1:8" x14ac:dyDescent="0.2">
      <c r="A10278" s="267" t="s">
        <v>21210</v>
      </c>
      <c r="B10278" s="88">
        <v>0.02</v>
      </c>
      <c r="C10278" s="90">
        <v>1.4913998428064566E-2</v>
      </c>
      <c r="D10278" s="88">
        <v>82</v>
      </c>
      <c r="E10278" s="88" t="s">
        <v>147</v>
      </c>
      <c r="F10278" s="221"/>
      <c r="G10278" s="221"/>
      <c r="H10278" s="221" t="s">
        <v>21211</v>
      </c>
    </row>
    <row r="10279" spans="1:8" x14ac:dyDescent="0.2">
      <c r="A10279" s="267" t="s">
        <v>21112</v>
      </c>
      <c r="B10279" s="88">
        <v>5.0000000000000001E-3</v>
      </c>
      <c r="C10279" s="90">
        <v>3.7284996070161415E-3</v>
      </c>
      <c r="D10279" s="88">
        <v>82</v>
      </c>
      <c r="E10279" s="88" t="s">
        <v>147</v>
      </c>
      <c r="F10279" s="221"/>
      <c r="G10279" s="221"/>
      <c r="H10279" s="221" t="s">
        <v>21212</v>
      </c>
    </row>
    <row r="10280" spans="1:8" x14ac:dyDescent="0.2">
      <c r="A10280" s="267" t="s">
        <v>21213</v>
      </c>
      <c r="B10280" s="88">
        <v>0.01</v>
      </c>
      <c r="C10280" s="90">
        <v>7.456999214032283E-3</v>
      </c>
      <c r="D10280" s="88">
        <v>82</v>
      </c>
      <c r="E10280" s="88" t="s">
        <v>147</v>
      </c>
      <c r="F10280" s="221"/>
      <c r="G10280" s="221"/>
      <c r="H10280" s="221" t="s">
        <v>21214</v>
      </c>
    </row>
    <row r="10281" spans="1:8" x14ac:dyDescent="0.2">
      <c r="A10281" s="267" t="s">
        <v>21215</v>
      </c>
      <c r="B10281" s="88">
        <v>0.01</v>
      </c>
      <c r="C10281" s="90">
        <v>7.456999214032283E-3</v>
      </c>
      <c r="D10281" s="88">
        <v>82</v>
      </c>
      <c r="E10281" s="88" t="s">
        <v>147</v>
      </c>
      <c r="F10281" s="221"/>
      <c r="G10281" s="221"/>
      <c r="H10281" s="221" t="s">
        <v>21216</v>
      </c>
    </row>
    <row r="10282" spans="1:8" x14ac:dyDescent="0.2">
      <c r="A10282" s="267" t="s">
        <v>21180</v>
      </c>
      <c r="B10282" s="88">
        <v>0.01</v>
      </c>
      <c r="C10282" s="90">
        <v>7.456999214032283E-3</v>
      </c>
      <c r="D10282" s="88">
        <v>82</v>
      </c>
      <c r="E10282" s="88" t="s">
        <v>147</v>
      </c>
      <c r="F10282" s="221"/>
      <c r="G10282" s="221"/>
      <c r="H10282" s="221" t="s">
        <v>21217</v>
      </c>
    </row>
    <row r="10283" spans="1:8" x14ac:dyDescent="0.2">
      <c r="A10283" s="267" t="s">
        <v>21218</v>
      </c>
      <c r="B10283" s="88">
        <v>4.0000000000000001E-3</v>
      </c>
      <c r="C10283" s="90">
        <v>2.9827996856129132E-3</v>
      </c>
      <c r="D10283" s="88">
        <v>82</v>
      </c>
      <c r="E10283" s="88" t="s">
        <v>147</v>
      </c>
      <c r="F10283" s="221"/>
      <c r="G10283" s="221"/>
      <c r="H10283" s="221" t="s">
        <v>21219</v>
      </c>
    </row>
    <row r="10284" spans="1:8" x14ac:dyDescent="0.2">
      <c r="A10284" s="267" t="s">
        <v>21220</v>
      </c>
      <c r="B10284" s="88">
        <v>0.02</v>
      </c>
      <c r="C10284" s="90">
        <v>1.4913998428064566E-2</v>
      </c>
      <c r="D10284" s="88">
        <v>82</v>
      </c>
      <c r="E10284" s="88" t="s">
        <v>147</v>
      </c>
      <c r="G10284" s="221"/>
      <c r="H10284" s="221" t="s">
        <v>21221</v>
      </c>
    </row>
    <row r="10285" spans="1:8" x14ac:dyDescent="0.2">
      <c r="A10285" s="267" t="s">
        <v>21222</v>
      </c>
      <c r="B10285" s="88">
        <v>0.01</v>
      </c>
      <c r="C10285" s="90">
        <v>7.456999214032283E-3</v>
      </c>
      <c r="D10285" s="88">
        <v>82</v>
      </c>
      <c r="E10285" s="88" t="s">
        <v>147</v>
      </c>
      <c r="G10285" s="221"/>
      <c r="H10285" s="221" t="s">
        <v>21223</v>
      </c>
    </row>
    <row r="10286" spans="1:8" x14ac:dyDescent="0.2">
      <c r="A10286" s="267" t="s">
        <v>21224</v>
      </c>
      <c r="B10286" s="88">
        <v>2.5000000000000001E-2</v>
      </c>
      <c r="C10286" s="90">
        <v>1.864249803508071E-2</v>
      </c>
      <c r="D10286" s="88">
        <v>82</v>
      </c>
      <c r="E10286" s="88" t="s">
        <v>147</v>
      </c>
      <c r="G10286" s="221"/>
      <c r="H10286" s="221" t="s">
        <v>21225</v>
      </c>
    </row>
    <row r="10287" spans="1:8" x14ac:dyDescent="0.2">
      <c r="A10287" s="267" t="s">
        <v>21226</v>
      </c>
      <c r="B10287" s="88">
        <v>0.02</v>
      </c>
      <c r="C10287" s="90">
        <v>1.4913998428064566E-2</v>
      </c>
      <c r="D10287" s="88">
        <v>82</v>
      </c>
      <c r="E10287" s="88" t="s">
        <v>147</v>
      </c>
      <c r="G10287" s="221"/>
      <c r="H10287" s="221" t="s">
        <v>21227</v>
      </c>
    </row>
    <row r="10288" spans="1:8" x14ac:dyDescent="0.2">
      <c r="A10288" s="267" t="s">
        <v>21228</v>
      </c>
      <c r="B10288" s="88">
        <v>1.4999999999999999E-2</v>
      </c>
      <c r="C10288" s="90">
        <v>1.1185498821048424E-2</v>
      </c>
      <c r="D10288" s="88">
        <v>82</v>
      </c>
      <c r="E10288" s="88" t="s">
        <v>147</v>
      </c>
      <c r="G10288" s="221"/>
      <c r="H10288" s="221" t="s">
        <v>21229</v>
      </c>
    </row>
    <row r="10289" spans="1:8" x14ac:dyDescent="0.2">
      <c r="A10289" s="267" t="s">
        <v>21230</v>
      </c>
      <c r="B10289" s="88">
        <v>0.01</v>
      </c>
      <c r="C10289" s="90">
        <v>7.456999214032283E-3</v>
      </c>
      <c r="D10289" s="88">
        <v>82</v>
      </c>
      <c r="E10289" s="88" t="s">
        <v>147</v>
      </c>
      <c r="G10289" s="221"/>
      <c r="H10289" s="221" t="s">
        <v>21231</v>
      </c>
    </row>
    <row r="10290" spans="1:8" x14ac:dyDescent="0.2">
      <c r="A10290" s="267" t="s">
        <v>21232</v>
      </c>
      <c r="B10290" s="88">
        <v>0.02</v>
      </c>
      <c r="C10290" s="90">
        <v>1.4913998428064566E-2</v>
      </c>
      <c r="D10290" s="88">
        <v>82</v>
      </c>
      <c r="E10290" s="88" t="s">
        <v>147</v>
      </c>
      <c r="G10290" s="221"/>
      <c r="H10290" s="221" t="s">
        <v>21233</v>
      </c>
    </row>
    <row r="10291" spans="1:8" x14ac:dyDescent="0.2">
      <c r="A10291" s="267" t="s">
        <v>21234</v>
      </c>
      <c r="B10291" s="88">
        <v>0.04</v>
      </c>
      <c r="C10291" s="90">
        <v>2.9827996856129132E-2</v>
      </c>
      <c r="D10291" s="88">
        <v>82</v>
      </c>
      <c r="E10291" s="88" t="s">
        <v>147</v>
      </c>
      <c r="G10291" s="221"/>
      <c r="H10291" s="221" t="s">
        <v>21235</v>
      </c>
    </row>
    <row r="10292" spans="1:8" x14ac:dyDescent="0.2">
      <c r="A10292" s="267" t="s">
        <v>21236</v>
      </c>
      <c r="B10292" s="88">
        <v>0.01</v>
      </c>
      <c r="C10292" s="90">
        <v>7.456999214032283E-3</v>
      </c>
      <c r="D10292" s="88">
        <v>82</v>
      </c>
      <c r="E10292" s="88" t="s">
        <v>147</v>
      </c>
      <c r="G10292" s="221"/>
      <c r="H10292" s="221" t="s">
        <v>21237</v>
      </c>
    </row>
    <row r="10293" spans="1:8" x14ac:dyDescent="0.2">
      <c r="A10293" s="267" t="s">
        <v>21238</v>
      </c>
      <c r="B10293" s="88">
        <v>0.02</v>
      </c>
      <c r="C10293" s="90">
        <v>1.4913998428064566E-2</v>
      </c>
      <c r="D10293" s="88">
        <v>82</v>
      </c>
      <c r="E10293" s="88" t="s">
        <v>147</v>
      </c>
      <c r="G10293" s="221"/>
      <c r="H10293" s="221" t="s">
        <v>21239</v>
      </c>
    </row>
    <row r="10294" spans="1:8" x14ac:dyDescent="0.2">
      <c r="A10294" s="267" t="s">
        <v>21240</v>
      </c>
      <c r="B10294" s="88">
        <v>7.0000000000000007E-2</v>
      </c>
      <c r="C10294" s="90">
        <v>5.2198994498225987E-2</v>
      </c>
      <c r="D10294" s="88">
        <v>82</v>
      </c>
      <c r="E10294" s="88" t="s">
        <v>147</v>
      </c>
      <c r="G10294" s="221"/>
      <c r="H10294" s="221" t="s">
        <v>21241</v>
      </c>
    </row>
    <row r="10295" spans="1:8" x14ac:dyDescent="0.2">
      <c r="A10295" s="267" t="s">
        <v>21248</v>
      </c>
      <c r="B10295" s="88">
        <v>0.02</v>
      </c>
      <c r="C10295" s="90">
        <v>1.4913998428064566E-2</v>
      </c>
      <c r="D10295" s="88">
        <v>82</v>
      </c>
      <c r="E10295" s="88" t="s">
        <v>147</v>
      </c>
      <c r="G10295" s="221"/>
      <c r="H10295" s="221" t="s">
        <v>21249</v>
      </c>
    </row>
    <row r="10296" spans="1:8" x14ac:dyDescent="0.2">
      <c r="A10296" s="267" t="s">
        <v>21250</v>
      </c>
      <c r="B10296" s="88">
        <v>2E-3</v>
      </c>
      <c r="C10296" s="90">
        <v>1.4913998428064566E-3</v>
      </c>
      <c r="D10296" s="88">
        <v>82</v>
      </c>
      <c r="E10296" s="88" t="s">
        <v>147</v>
      </c>
      <c r="G10296" s="221"/>
      <c r="H10296" s="221" t="s">
        <v>21251</v>
      </c>
    </row>
    <row r="10297" spans="1:8" x14ac:dyDescent="0.2">
      <c r="A10297" s="267" t="s">
        <v>21252</v>
      </c>
      <c r="B10297" s="88">
        <v>5.0000000000000001E-3</v>
      </c>
      <c r="C10297" s="90">
        <v>3.7284996070161415E-3</v>
      </c>
      <c r="D10297" s="88">
        <v>82</v>
      </c>
      <c r="E10297" s="88" t="s">
        <v>147</v>
      </c>
      <c r="G10297" s="221"/>
      <c r="H10297" s="221" t="s">
        <v>21253</v>
      </c>
    </row>
    <row r="10298" spans="1:8" x14ac:dyDescent="0.2">
      <c r="A10298" s="267" t="s">
        <v>21254</v>
      </c>
      <c r="B10298" s="88">
        <v>1E-3</v>
      </c>
      <c r="C10298" s="90">
        <v>7.456999214032283E-4</v>
      </c>
      <c r="D10298" s="88">
        <v>82</v>
      </c>
      <c r="E10298" s="88" t="s">
        <v>147</v>
      </c>
      <c r="G10298" s="221"/>
      <c r="H10298" s="221" t="s">
        <v>21255</v>
      </c>
    </row>
    <row r="10299" spans="1:8" x14ac:dyDescent="0.2">
      <c r="A10299" s="267" t="s">
        <v>21256</v>
      </c>
      <c r="B10299" s="88">
        <v>0.02</v>
      </c>
      <c r="C10299" s="90">
        <v>1.4913998428064566E-2</v>
      </c>
      <c r="D10299" s="88">
        <v>82</v>
      </c>
      <c r="E10299" s="88" t="s">
        <v>147</v>
      </c>
      <c r="G10299" s="221"/>
      <c r="H10299" s="221" t="s">
        <v>21257</v>
      </c>
    </row>
    <row r="10300" spans="1:8" x14ac:dyDescent="0.2">
      <c r="A10300" s="267" t="s">
        <v>21258</v>
      </c>
      <c r="B10300" s="88">
        <v>5.0000000000000001E-3</v>
      </c>
      <c r="C10300" s="90">
        <v>3.7284996070161415E-3</v>
      </c>
      <c r="D10300" s="88">
        <v>82</v>
      </c>
      <c r="E10300" s="88" t="s">
        <v>147</v>
      </c>
      <c r="F10300" s="221"/>
      <c r="G10300" s="221"/>
      <c r="H10300" s="221" t="s">
        <v>21259</v>
      </c>
    </row>
    <row r="10301" spans="1:8" x14ac:dyDescent="0.2">
      <c r="A10301" s="267" t="s">
        <v>21292</v>
      </c>
      <c r="B10301" s="88">
        <v>0.02</v>
      </c>
      <c r="C10301" s="90">
        <v>1.4913998428064566E-2</v>
      </c>
      <c r="D10301" s="88">
        <v>82</v>
      </c>
      <c r="E10301" s="88" t="s">
        <v>147</v>
      </c>
      <c r="F10301" s="221"/>
      <c r="G10301" s="221"/>
      <c r="H10301" s="221" t="s">
        <v>21293</v>
      </c>
    </row>
    <row r="10302" spans="1:8" x14ac:dyDescent="0.2">
      <c r="A10302" s="267" t="s">
        <v>21294</v>
      </c>
      <c r="B10302" s="88">
        <v>0.03</v>
      </c>
      <c r="C10302" s="90">
        <v>2.2370997642096848E-2</v>
      </c>
      <c r="D10302" s="88">
        <v>82</v>
      </c>
      <c r="E10302" s="88" t="s">
        <v>147</v>
      </c>
      <c r="F10302" s="221"/>
      <c r="G10302" s="221"/>
      <c r="H10302" s="221" t="s">
        <v>21295</v>
      </c>
    </row>
    <row r="10303" spans="1:8" x14ac:dyDescent="0.2">
      <c r="A10303" s="267" t="s">
        <v>21296</v>
      </c>
      <c r="B10303" s="88">
        <v>0.01</v>
      </c>
      <c r="C10303" s="90">
        <v>7.456999214032283E-3</v>
      </c>
      <c r="D10303" s="88">
        <v>82</v>
      </c>
      <c r="E10303" s="88" t="s">
        <v>147</v>
      </c>
      <c r="F10303" s="221"/>
      <c r="G10303" s="221"/>
      <c r="H10303" s="221" t="s">
        <v>21297</v>
      </c>
    </row>
    <row r="10304" spans="1:8" x14ac:dyDescent="0.2">
      <c r="A10304" s="267" t="s">
        <v>21298</v>
      </c>
      <c r="B10304" s="88">
        <v>0.01</v>
      </c>
      <c r="C10304" s="90">
        <v>7.456999214032283E-3</v>
      </c>
      <c r="D10304" s="88">
        <v>82</v>
      </c>
      <c r="E10304" s="88" t="s">
        <v>147</v>
      </c>
      <c r="F10304" s="221"/>
      <c r="G10304" s="221"/>
      <c r="H10304" s="221" t="s">
        <v>21299</v>
      </c>
    </row>
    <row r="10305" spans="1:8" x14ac:dyDescent="0.2">
      <c r="A10305" s="267" t="s">
        <v>21300</v>
      </c>
      <c r="B10305" s="88">
        <v>5.0000000000000001E-3</v>
      </c>
      <c r="C10305" s="90">
        <v>3.7284996070161415E-3</v>
      </c>
      <c r="D10305" s="88">
        <v>82</v>
      </c>
      <c r="E10305" s="88" t="s">
        <v>147</v>
      </c>
      <c r="F10305" s="221"/>
      <c r="G10305" s="221"/>
      <c r="H10305" s="221" t="s">
        <v>21301</v>
      </c>
    </row>
    <row r="10306" spans="1:8" x14ac:dyDescent="0.2">
      <c r="A10306" s="267" t="s">
        <v>21302</v>
      </c>
      <c r="B10306" s="88">
        <v>3.0000000000000001E-3</v>
      </c>
      <c r="C10306" s="90">
        <v>2.2370997642096849E-3</v>
      </c>
      <c r="D10306" s="88">
        <v>82</v>
      </c>
      <c r="E10306" s="88" t="s">
        <v>147</v>
      </c>
      <c r="F10306" s="221"/>
      <c r="G10306" s="221"/>
      <c r="H10306" s="221" t="s">
        <v>21303</v>
      </c>
    </row>
    <row r="10307" spans="1:8" x14ac:dyDescent="0.2">
      <c r="A10307" s="267" t="s">
        <v>21304</v>
      </c>
      <c r="B10307" s="88">
        <v>2E-3</v>
      </c>
      <c r="C10307" s="90">
        <v>1.4913998428064566E-3</v>
      </c>
      <c r="D10307" s="88">
        <v>82</v>
      </c>
      <c r="E10307" s="88" t="s">
        <v>147</v>
      </c>
      <c r="F10307" s="221"/>
      <c r="G10307" s="221"/>
      <c r="H10307" s="221" t="s">
        <v>21305</v>
      </c>
    </row>
    <row r="10308" spans="1:8" x14ac:dyDescent="0.2">
      <c r="A10308" s="267" t="s">
        <v>21306</v>
      </c>
      <c r="B10308" s="88">
        <v>0.06</v>
      </c>
      <c r="C10308" s="90">
        <v>4.4741995284193696E-2</v>
      </c>
      <c r="D10308" s="88">
        <v>82</v>
      </c>
      <c r="E10308" s="88" t="s">
        <v>147</v>
      </c>
      <c r="F10308" s="221"/>
      <c r="G10308" s="221"/>
      <c r="H10308" s="221" t="s">
        <v>21307</v>
      </c>
    </row>
    <row r="10309" spans="1:8" x14ac:dyDescent="0.2">
      <c r="A10309" s="267" t="s">
        <v>21308</v>
      </c>
      <c r="B10309" s="88">
        <v>1E-3</v>
      </c>
      <c r="C10309" s="90">
        <v>7.456999214032283E-4</v>
      </c>
      <c r="D10309" s="88">
        <v>82</v>
      </c>
      <c r="E10309" s="88" t="s">
        <v>147</v>
      </c>
      <c r="F10309" s="221"/>
      <c r="G10309" s="221"/>
      <c r="H10309" s="221" t="s">
        <v>21309</v>
      </c>
    </row>
    <row r="10310" spans="1:8" x14ac:dyDescent="0.2">
      <c r="A10310" s="267" t="s">
        <v>21310</v>
      </c>
      <c r="B10310" s="88">
        <v>0.02</v>
      </c>
      <c r="C10310" s="90">
        <v>1.4913998428064566E-2</v>
      </c>
      <c r="D10310" s="88">
        <v>82</v>
      </c>
      <c r="E10310" s="88" t="s">
        <v>147</v>
      </c>
      <c r="F10310" s="221"/>
      <c r="G10310" s="221"/>
      <c r="H10310" s="221" t="s">
        <v>21311</v>
      </c>
    </row>
    <row r="10311" spans="1:8" x14ac:dyDescent="0.2">
      <c r="A10311" s="267" t="s">
        <v>21312</v>
      </c>
      <c r="B10311" s="88">
        <v>0.01</v>
      </c>
      <c r="C10311" s="90">
        <v>7.456999214032283E-3</v>
      </c>
      <c r="D10311" s="88">
        <v>82</v>
      </c>
      <c r="E10311" s="88" t="s">
        <v>147</v>
      </c>
      <c r="F10311" s="221"/>
      <c r="G10311" s="221"/>
      <c r="H10311" s="221" t="s">
        <v>21313</v>
      </c>
    </row>
    <row r="10312" spans="1:8" x14ac:dyDescent="0.2">
      <c r="A10312" s="267" t="s">
        <v>21314</v>
      </c>
      <c r="B10312" s="88">
        <v>0.01</v>
      </c>
      <c r="C10312" s="90">
        <v>7.456999214032283E-3</v>
      </c>
      <c r="D10312" s="88">
        <v>82</v>
      </c>
      <c r="E10312" s="88" t="s">
        <v>147</v>
      </c>
      <c r="F10312" s="221"/>
      <c r="G10312" s="221"/>
      <c r="H10312" s="221" t="s">
        <v>21315</v>
      </c>
    </row>
    <row r="10313" spans="1:8" x14ac:dyDescent="0.2">
      <c r="A10313" s="267" t="s">
        <v>21316</v>
      </c>
      <c r="B10313" s="88">
        <v>0.02</v>
      </c>
      <c r="C10313" s="90">
        <v>1.4913998428064566E-2</v>
      </c>
      <c r="D10313" s="88">
        <v>82</v>
      </c>
      <c r="E10313" s="88" t="s">
        <v>147</v>
      </c>
      <c r="F10313" s="221"/>
      <c r="G10313" s="221"/>
      <c r="H10313" s="221" t="s">
        <v>21317</v>
      </c>
    </row>
    <row r="10314" spans="1:8" x14ac:dyDescent="0.2">
      <c r="A10314" s="267" t="s">
        <v>21318</v>
      </c>
      <c r="B10314" s="88">
        <v>1.4999999999999999E-2</v>
      </c>
      <c r="C10314" s="90">
        <v>1.1185498821048424E-2</v>
      </c>
      <c r="D10314" s="88">
        <v>82</v>
      </c>
      <c r="E10314" s="88" t="s">
        <v>147</v>
      </c>
      <c r="F10314" s="221"/>
      <c r="G10314" s="221"/>
      <c r="H10314" s="221" t="s">
        <v>21319</v>
      </c>
    </row>
    <row r="10315" spans="1:8" x14ac:dyDescent="0.2">
      <c r="A10315" s="267" t="s">
        <v>21320</v>
      </c>
      <c r="B10315" s="88">
        <v>0.02</v>
      </c>
      <c r="C10315" s="90">
        <v>1.4913998428064566E-2</v>
      </c>
      <c r="D10315" s="88">
        <v>82</v>
      </c>
      <c r="E10315" s="88" t="s">
        <v>147</v>
      </c>
      <c r="F10315" s="221"/>
      <c r="G10315" s="221"/>
      <c r="H10315" s="221" t="s">
        <v>21321</v>
      </c>
    </row>
    <row r="10316" spans="1:8" x14ac:dyDescent="0.2">
      <c r="A10316" s="267" t="s">
        <v>21322</v>
      </c>
      <c r="B10316" s="88">
        <v>1E-3</v>
      </c>
      <c r="C10316" s="90">
        <v>7.456999214032283E-4</v>
      </c>
      <c r="D10316" s="88">
        <v>82</v>
      </c>
      <c r="E10316" s="88" t="s">
        <v>147</v>
      </c>
      <c r="G10316" s="221"/>
      <c r="H10316" s="221" t="s">
        <v>21323</v>
      </c>
    </row>
    <row r="10317" spans="1:8" x14ac:dyDescent="0.2">
      <c r="A10317" s="267" t="s">
        <v>34483</v>
      </c>
      <c r="B10317" s="88">
        <v>1.7000000000000001E-2</v>
      </c>
      <c r="C10317" s="90">
        <v>1.2676898663854883E-2</v>
      </c>
      <c r="D10317" s="88">
        <v>82</v>
      </c>
      <c r="E10317" s="88" t="s">
        <v>147</v>
      </c>
      <c r="G10317" s="221"/>
      <c r="H10317" s="221" t="s">
        <v>34484</v>
      </c>
    </row>
    <row r="10318" spans="1:8" x14ac:dyDescent="0.2">
      <c r="A10318" s="267" t="s">
        <v>34485</v>
      </c>
      <c r="B10318" s="88">
        <v>0.01</v>
      </c>
      <c r="C10318" s="90">
        <v>7.456999214032283E-3</v>
      </c>
      <c r="D10318" s="88">
        <v>82</v>
      </c>
      <c r="E10318" s="88" t="s">
        <v>147</v>
      </c>
      <c r="G10318" s="221"/>
      <c r="H10318" s="221" t="s">
        <v>34486</v>
      </c>
    </row>
    <row r="10319" spans="1:8" x14ac:dyDescent="0.2">
      <c r="A10319" s="267" t="s">
        <v>34487</v>
      </c>
      <c r="B10319" s="88">
        <v>0.02</v>
      </c>
      <c r="C10319" s="90">
        <v>1.4913998428064566E-2</v>
      </c>
      <c r="D10319" s="88">
        <v>82</v>
      </c>
      <c r="E10319" s="88" t="s">
        <v>147</v>
      </c>
      <c r="G10319" s="221"/>
      <c r="H10319" s="221" t="s">
        <v>34488</v>
      </c>
    </row>
    <row r="10320" spans="1:8" x14ac:dyDescent="0.2">
      <c r="A10320" s="267" t="s">
        <v>34489</v>
      </c>
      <c r="B10320" s="88">
        <v>0.02</v>
      </c>
      <c r="C10320" s="90">
        <v>1.4913998428064566E-2</v>
      </c>
      <c r="D10320" s="88">
        <v>82</v>
      </c>
      <c r="E10320" s="88" t="s">
        <v>147</v>
      </c>
      <c r="G10320" s="221"/>
      <c r="H10320" s="221" t="s">
        <v>34490</v>
      </c>
    </row>
    <row r="10321" spans="1:8" x14ac:dyDescent="0.2">
      <c r="A10321" s="267" t="s">
        <v>34491</v>
      </c>
      <c r="B10321" s="88">
        <v>1.0000000000000001E-5</v>
      </c>
      <c r="C10321" s="90">
        <v>7.4569992140322836E-6</v>
      </c>
      <c r="D10321" s="88">
        <v>82</v>
      </c>
      <c r="E10321" s="88" t="s">
        <v>147</v>
      </c>
      <c r="G10321" s="221"/>
      <c r="H10321" s="221" t="s">
        <v>34492</v>
      </c>
    </row>
    <row r="10322" spans="1:8" x14ac:dyDescent="0.2">
      <c r="A10322" s="267" t="s">
        <v>34493</v>
      </c>
      <c r="B10322" s="88">
        <v>2E-3</v>
      </c>
      <c r="C10322" s="90">
        <v>1.4913998428064566E-3</v>
      </c>
      <c r="D10322" s="88">
        <v>82</v>
      </c>
      <c r="E10322" s="88" t="s">
        <v>147</v>
      </c>
      <c r="G10322" s="221"/>
      <c r="H10322" s="221" t="s">
        <v>34494</v>
      </c>
    </row>
    <row r="10323" spans="1:8" x14ac:dyDescent="0.2">
      <c r="A10323" s="267"/>
      <c r="G10323" s="221"/>
      <c r="H10323" s="221"/>
    </row>
    <row r="10324" spans="1:8" x14ac:dyDescent="0.2">
      <c r="A10324" s="267">
        <v>2025</v>
      </c>
      <c r="G10324" s="221"/>
      <c r="H10324" s="221"/>
    </row>
    <row r="10325" spans="1:8" x14ac:dyDescent="0.2">
      <c r="A10325" s="267" t="s">
        <v>21260</v>
      </c>
      <c r="B10325" s="88">
        <v>0.01</v>
      </c>
      <c r="C10325" s="90">
        <v>7.456999214032283E-3</v>
      </c>
      <c r="D10325" s="88">
        <v>83</v>
      </c>
      <c r="E10325" s="88" t="s">
        <v>147</v>
      </c>
      <c r="G10325" s="221"/>
      <c r="H10325" s="221" t="s">
        <v>21261</v>
      </c>
    </row>
    <row r="10326" spans="1:8" x14ac:dyDescent="0.2">
      <c r="A10326" s="267" t="s">
        <v>21262</v>
      </c>
      <c r="B10326" s="88">
        <v>0.01</v>
      </c>
      <c r="C10326" s="90">
        <v>7.456999214032283E-3</v>
      </c>
      <c r="D10326" s="88">
        <v>83</v>
      </c>
      <c r="E10326" s="88" t="s">
        <v>147</v>
      </c>
      <c r="G10326" s="221"/>
      <c r="H10326" s="221" t="s">
        <v>34495</v>
      </c>
    </row>
    <row r="10327" spans="1:8" x14ac:dyDescent="0.2">
      <c r="A10327" s="267" t="s">
        <v>21263</v>
      </c>
      <c r="B10327" s="88">
        <v>0.01</v>
      </c>
      <c r="C10327" s="90">
        <v>7.456999214032283E-3</v>
      </c>
      <c r="D10327" s="88">
        <v>83</v>
      </c>
      <c r="E10327" s="88" t="s">
        <v>147</v>
      </c>
      <c r="G10327" s="221"/>
      <c r="H10327" s="221" t="s">
        <v>21324</v>
      </c>
    </row>
    <row r="10328" spans="1:8" x14ac:dyDescent="0.2">
      <c r="A10328" s="267" t="s">
        <v>21264</v>
      </c>
      <c r="B10328" s="88">
        <v>1.2E-2</v>
      </c>
      <c r="C10328" s="90">
        <v>8.9483990568387396E-3</v>
      </c>
      <c r="D10328" s="88">
        <v>83</v>
      </c>
      <c r="E10328" s="88" t="s">
        <v>147</v>
      </c>
      <c r="G10328" s="221"/>
      <c r="H10328" s="221" t="s">
        <v>21265</v>
      </c>
    </row>
    <row r="10329" spans="1:8" x14ac:dyDescent="0.2">
      <c r="A10329" s="267" t="s">
        <v>21325</v>
      </c>
      <c r="B10329" s="88">
        <v>0.02</v>
      </c>
      <c r="C10329" s="90">
        <v>1.4913998428064566E-2</v>
      </c>
      <c r="D10329" s="88">
        <v>83</v>
      </c>
      <c r="E10329" s="88" t="s">
        <v>147</v>
      </c>
      <c r="G10329" s="221"/>
      <c r="H10329" s="221" t="s">
        <v>21326</v>
      </c>
    </row>
    <row r="10330" spans="1:8" x14ac:dyDescent="0.2">
      <c r="A10330" s="267" t="s">
        <v>21327</v>
      </c>
      <c r="B10330" s="88">
        <v>0.02</v>
      </c>
      <c r="C10330" s="90">
        <v>1.4913998428064566E-2</v>
      </c>
      <c r="D10330" s="88">
        <v>83</v>
      </c>
      <c r="E10330" s="88" t="s">
        <v>147</v>
      </c>
      <c r="G10330" s="221"/>
      <c r="H10330" s="221" t="s">
        <v>21328</v>
      </c>
    </row>
    <row r="10331" spans="1:8" x14ac:dyDescent="0.2">
      <c r="A10331" s="267" t="s">
        <v>21329</v>
      </c>
      <c r="B10331" s="88">
        <v>2E-3</v>
      </c>
      <c r="C10331" s="90">
        <v>1.4913998428064566E-3</v>
      </c>
      <c r="D10331" s="88">
        <v>83</v>
      </c>
      <c r="E10331" s="88" t="s">
        <v>147</v>
      </c>
      <c r="G10331" s="221"/>
      <c r="H10331" s="221" t="s">
        <v>21330</v>
      </c>
    </row>
    <row r="10332" spans="1:8" x14ac:dyDescent="0.2">
      <c r="A10332" s="267" t="s">
        <v>21331</v>
      </c>
      <c r="B10332" s="88">
        <v>0.02</v>
      </c>
      <c r="C10332" s="90">
        <v>1.4913998428064566E-2</v>
      </c>
      <c r="D10332" s="88">
        <v>83</v>
      </c>
      <c r="E10332" s="88" t="s">
        <v>147</v>
      </c>
      <c r="G10332" s="221"/>
      <c r="H10332" s="221" t="s">
        <v>21332</v>
      </c>
    </row>
    <row r="10333" spans="1:8" x14ac:dyDescent="0.2">
      <c r="A10333" s="267" t="s">
        <v>21333</v>
      </c>
      <c r="B10333" s="88">
        <v>0.2</v>
      </c>
      <c r="C10333" s="90">
        <v>0.14913998428064568</v>
      </c>
      <c r="D10333" s="88">
        <v>83</v>
      </c>
      <c r="E10333" s="88" t="s">
        <v>147</v>
      </c>
      <c r="G10333" s="221"/>
      <c r="H10333" s="221" t="s">
        <v>21334</v>
      </c>
    </row>
    <row r="10334" spans="1:8" x14ac:dyDescent="0.2">
      <c r="A10334" s="267" t="s">
        <v>21335</v>
      </c>
      <c r="B10334" s="88">
        <v>0.02</v>
      </c>
      <c r="C10334" s="90">
        <v>1.4913998428064566E-2</v>
      </c>
      <c r="D10334" s="88">
        <v>83</v>
      </c>
      <c r="E10334" s="88" t="s">
        <v>147</v>
      </c>
      <c r="G10334" s="221"/>
      <c r="H10334" s="221" t="s">
        <v>21336</v>
      </c>
    </row>
    <row r="10335" spans="1:8" x14ac:dyDescent="0.2">
      <c r="A10335" s="267" t="s">
        <v>21337</v>
      </c>
      <c r="B10335" s="88">
        <v>0.01</v>
      </c>
      <c r="C10335" s="90">
        <v>7.456999214032283E-3</v>
      </c>
      <c r="D10335" s="88">
        <v>83</v>
      </c>
      <c r="E10335" s="88" t="s">
        <v>147</v>
      </c>
      <c r="G10335" s="221"/>
      <c r="H10335" s="221" t="s">
        <v>21338</v>
      </c>
    </row>
    <row r="10336" spans="1:8" x14ac:dyDescent="0.2">
      <c r="A10336" s="267" t="s">
        <v>21339</v>
      </c>
      <c r="B10336" s="88">
        <v>0.01</v>
      </c>
      <c r="C10336" s="90">
        <v>7.456999214032283E-3</v>
      </c>
      <c r="D10336" s="88">
        <v>83</v>
      </c>
      <c r="E10336" s="88" t="s">
        <v>147</v>
      </c>
      <c r="G10336" s="221"/>
      <c r="H10336" s="221" t="s">
        <v>21340</v>
      </c>
    </row>
    <row r="10337" spans="1:8" x14ac:dyDescent="0.2">
      <c r="A10337" s="267" t="s">
        <v>21341</v>
      </c>
      <c r="B10337" s="88">
        <v>0.01</v>
      </c>
      <c r="C10337" s="90">
        <v>7.456999214032283E-3</v>
      </c>
      <c r="D10337" s="88">
        <v>83</v>
      </c>
      <c r="E10337" s="88" t="s">
        <v>147</v>
      </c>
      <c r="G10337" s="221"/>
      <c r="H10337" s="221" t="s">
        <v>21342</v>
      </c>
    </row>
    <row r="10338" spans="1:8" x14ac:dyDescent="0.2">
      <c r="A10338" s="267" t="s">
        <v>21343</v>
      </c>
      <c r="B10338" s="88">
        <v>0.04</v>
      </c>
      <c r="C10338" s="90">
        <v>2.9827996856129132E-2</v>
      </c>
      <c r="D10338" s="88">
        <v>83</v>
      </c>
      <c r="E10338" s="88" t="s">
        <v>147</v>
      </c>
      <c r="G10338" s="221"/>
      <c r="H10338" s="221" t="s">
        <v>21344</v>
      </c>
    </row>
    <row r="10339" spans="1:8" x14ac:dyDescent="0.2">
      <c r="A10339" s="267" t="s">
        <v>21345</v>
      </c>
      <c r="B10339" s="88">
        <v>0.01</v>
      </c>
      <c r="C10339" s="90">
        <v>7.456999214032283E-3</v>
      </c>
      <c r="D10339" s="88">
        <v>83</v>
      </c>
      <c r="E10339" s="88" t="s">
        <v>147</v>
      </c>
      <c r="G10339" s="221"/>
      <c r="H10339" s="221" t="s">
        <v>21346</v>
      </c>
    </row>
    <row r="10340" spans="1:8" x14ac:dyDescent="0.2">
      <c r="A10340" s="267" t="s">
        <v>21347</v>
      </c>
      <c r="B10340" s="88">
        <v>0.01</v>
      </c>
      <c r="C10340" s="90">
        <v>7.456999214032283E-3</v>
      </c>
      <c r="D10340" s="88">
        <v>83</v>
      </c>
      <c r="E10340" s="88" t="s">
        <v>147</v>
      </c>
      <c r="G10340" s="221"/>
      <c r="H10340" s="221" t="s">
        <v>21348</v>
      </c>
    </row>
    <row r="10341" spans="1:8" x14ac:dyDescent="0.2">
      <c r="A10341" s="267" t="s">
        <v>21349</v>
      </c>
      <c r="B10341" s="88">
        <v>0.02</v>
      </c>
      <c r="C10341" s="90">
        <v>1.4913998428064566E-2</v>
      </c>
      <c r="D10341" s="88">
        <v>83</v>
      </c>
      <c r="E10341" s="88" t="s">
        <v>147</v>
      </c>
      <c r="G10341" s="221"/>
      <c r="H10341" s="221" t="s">
        <v>21350</v>
      </c>
    </row>
    <row r="10342" spans="1:8" x14ac:dyDescent="0.2">
      <c r="A10342" s="267" t="s">
        <v>21351</v>
      </c>
      <c r="B10342" s="88">
        <v>0.02</v>
      </c>
      <c r="C10342" s="90">
        <v>1.4913998428064566E-2</v>
      </c>
      <c r="D10342" s="88">
        <v>83</v>
      </c>
      <c r="E10342" s="88" t="s">
        <v>147</v>
      </c>
      <c r="G10342" s="221"/>
      <c r="H10342" s="221" t="s">
        <v>21352</v>
      </c>
    </row>
    <row r="10343" spans="1:8" x14ac:dyDescent="0.2">
      <c r="A10343" s="267" t="s">
        <v>21353</v>
      </c>
      <c r="B10343" s="88">
        <v>0.02</v>
      </c>
      <c r="C10343" s="90">
        <v>1.4913998428064566E-2</v>
      </c>
      <c r="D10343" s="88">
        <v>83</v>
      </c>
      <c r="E10343" s="88" t="s">
        <v>147</v>
      </c>
      <c r="G10343" s="221"/>
      <c r="H10343" s="221" t="s">
        <v>21354</v>
      </c>
    </row>
    <row r="10344" spans="1:8" x14ac:dyDescent="0.2">
      <c r="A10344" s="267" t="s">
        <v>21355</v>
      </c>
      <c r="B10344" s="88">
        <v>0.01</v>
      </c>
      <c r="C10344" s="90">
        <v>7.456999214032283E-3</v>
      </c>
      <c r="D10344" s="88">
        <v>83</v>
      </c>
      <c r="E10344" s="88" t="s">
        <v>147</v>
      </c>
      <c r="G10344" s="221"/>
      <c r="H10344" s="221" t="s">
        <v>21356</v>
      </c>
    </row>
    <row r="10345" spans="1:8" x14ac:dyDescent="0.2">
      <c r="A10345" s="267" t="s">
        <v>21357</v>
      </c>
      <c r="B10345" s="88">
        <v>0.01</v>
      </c>
      <c r="C10345" s="90">
        <v>7.456999214032283E-3</v>
      </c>
      <c r="D10345" s="88">
        <v>83</v>
      </c>
      <c r="E10345" s="88" t="s">
        <v>147</v>
      </c>
      <c r="G10345" s="221"/>
      <c r="H10345" s="221" t="s">
        <v>21356</v>
      </c>
    </row>
    <row r="10346" spans="1:8" x14ac:dyDescent="0.2">
      <c r="A10346" s="267" t="s">
        <v>21358</v>
      </c>
      <c r="B10346" s="88">
        <v>1.9E-2</v>
      </c>
      <c r="C10346" s="90">
        <v>1.4168298506661337E-2</v>
      </c>
      <c r="D10346" s="88">
        <v>83</v>
      </c>
      <c r="E10346" s="88" t="s">
        <v>147</v>
      </c>
      <c r="G10346" s="221"/>
      <c r="H10346" s="221" t="s">
        <v>21359</v>
      </c>
    </row>
    <row r="10347" spans="1:8" x14ac:dyDescent="0.2">
      <c r="A10347" s="267" t="s">
        <v>21360</v>
      </c>
      <c r="B10347" s="88">
        <v>0.02</v>
      </c>
      <c r="C10347" s="90">
        <v>1.4913998428064566E-2</v>
      </c>
      <c r="D10347" s="88">
        <v>83</v>
      </c>
      <c r="E10347" s="88" t="s">
        <v>147</v>
      </c>
      <c r="G10347" s="221"/>
      <c r="H10347" s="221" t="s">
        <v>21361</v>
      </c>
    </row>
    <row r="10348" spans="1:8" x14ac:dyDescent="0.2">
      <c r="A10348" s="267" t="s">
        <v>21362</v>
      </c>
      <c r="B10348" s="88">
        <v>0.03</v>
      </c>
      <c r="C10348" s="90">
        <v>2.2370997642096848E-2</v>
      </c>
      <c r="D10348" s="88">
        <v>83</v>
      </c>
      <c r="E10348" s="88" t="s">
        <v>147</v>
      </c>
      <c r="G10348" s="221"/>
      <c r="H10348" s="221" t="s">
        <v>21363</v>
      </c>
    </row>
    <row r="10349" spans="1:8" x14ac:dyDescent="0.2">
      <c r="A10349" s="267" t="s">
        <v>21364</v>
      </c>
      <c r="B10349" s="88">
        <v>0.03</v>
      </c>
      <c r="C10349" s="90">
        <v>2.2370997642096848E-2</v>
      </c>
      <c r="D10349" s="88">
        <v>83</v>
      </c>
      <c r="E10349" s="88" t="s">
        <v>147</v>
      </c>
      <c r="G10349" s="221"/>
      <c r="H10349" s="221" t="s">
        <v>21365</v>
      </c>
    </row>
    <row r="10350" spans="1:8" x14ac:dyDescent="0.2">
      <c r="A10350" s="267" t="s">
        <v>21366</v>
      </c>
      <c r="B10350" s="88">
        <v>0.02</v>
      </c>
      <c r="C10350" s="90">
        <v>1.4913998428064566E-2</v>
      </c>
      <c r="D10350" s="88">
        <v>83</v>
      </c>
      <c r="E10350" s="88" t="s">
        <v>147</v>
      </c>
      <c r="G10350" s="221"/>
      <c r="H10350" s="221" t="s">
        <v>21367</v>
      </c>
    </row>
    <row r="10351" spans="1:8" x14ac:dyDescent="0.2">
      <c r="A10351" s="267" t="s">
        <v>21368</v>
      </c>
      <c r="B10351" s="88">
        <v>0.02</v>
      </c>
      <c r="C10351" s="90">
        <v>1.4913998428064566E-2</v>
      </c>
      <c r="D10351" s="88">
        <v>83</v>
      </c>
      <c r="E10351" s="88" t="s">
        <v>147</v>
      </c>
      <c r="G10351" s="221"/>
      <c r="H10351" s="221" t="s">
        <v>21369</v>
      </c>
    </row>
    <row r="10352" spans="1:8" x14ac:dyDescent="0.2">
      <c r="A10352" s="267" t="s">
        <v>21370</v>
      </c>
      <c r="B10352" s="88">
        <v>0.04</v>
      </c>
      <c r="C10352" s="90">
        <v>2.9827996856129132E-2</v>
      </c>
      <c r="D10352" s="88">
        <v>83</v>
      </c>
      <c r="E10352" s="88" t="s">
        <v>147</v>
      </c>
      <c r="G10352" s="221"/>
      <c r="H10352" s="221" t="s">
        <v>21371</v>
      </c>
    </row>
    <row r="10353" spans="1:8" x14ac:dyDescent="0.2">
      <c r="A10353" s="267" t="s">
        <v>21372</v>
      </c>
      <c r="B10353" s="88">
        <v>2.5000000000000001E-2</v>
      </c>
      <c r="C10353" s="90">
        <v>1.864249803508071E-2</v>
      </c>
      <c r="D10353" s="88">
        <v>83</v>
      </c>
      <c r="E10353" s="88" t="s">
        <v>147</v>
      </c>
      <c r="G10353" s="221"/>
      <c r="H10353" s="221" t="s">
        <v>21373</v>
      </c>
    </row>
    <row r="10354" spans="1:8" x14ac:dyDescent="0.2">
      <c r="A10354" s="267" t="s">
        <v>21374</v>
      </c>
      <c r="B10354" s="88">
        <v>0.02</v>
      </c>
      <c r="C10354" s="90">
        <v>1.4913998428064566E-2</v>
      </c>
      <c r="D10354" s="88">
        <v>83</v>
      </c>
      <c r="E10354" s="88" t="s">
        <v>147</v>
      </c>
      <c r="G10354" s="221"/>
      <c r="H10354" s="221" t="s">
        <v>21375</v>
      </c>
    </row>
    <row r="10355" spans="1:8" x14ac:dyDescent="0.2">
      <c r="A10355" s="267" t="s">
        <v>21376</v>
      </c>
      <c r="B10355" s="88">
        <v>0.02</v>
      </c>
      <c r="C10355" s="90">
        <v>1.4913998428064566E-2</v>
      </c>
      <c r="D10355" s="88">
        <v>83</v>
      </c>
      <c r="E10355" s="88" t="s">
        <v>147</v>
      </c>
      <c r="G10355" s="221"/>
      <c r="H10355" s="221" t="s">
        <v>21377</v>
      </c>
    </row>
    <row r="10356" spans="1:8" x14ac:dyDescent="0.2">
      <c r="A10356" s="267" t="s">
        <v>21378</v>
      </c>
      <c r="B10356" s="88">
        <v>5.0000000000000001E-3</v>
      </c>
      <c r="C10356" s="90">
        <v>3.7284996070161415E-3</v>
      </c>
      <c r="D10356" s="88">
        <v>83</v>
      </c>
      <c r="E10356" s="88" t="s">
        <v>147</v>
      </c>
      <c r="G10356" s="221"/>
      <c r="H10356" s="221" t="s">
        <v>21379</v>
      </c>
    </row>
    <row r="10357" spans="1:8" x14ac:dyDescent="0.2">
      <c r="A10357" s="267" t="s">
        <v>21380</v>
      </c>
      <c r="B10357" s="88">
        <v>0.02</v>
      </c>
      <c r="C10357" s="90">
        <v>1.4913998428064566E-2</v>
      </c>
      <c r="D10357" s="88">
        <v>83</v>
      </c>
      <c r="E10357" s="88" t="s">
        <v>147</v>
      </c>
      <c r="G10357" s="221"/>
      <c r="H10357" s="221" t="s">
        <v>21381</v>
      </c>
    </row>
    <row r="10358" spans="1:8" x14ac:dyDescent="0.2">
      <c r="A10358" s="267" t="s">
        <v>21382</v>
      </c>
      <c r="B10358" s="88">
        <v>7.0000000000000001E-3</v>
      </c>
      <c r="C10358" s="90">
        <v>5.2198994498225985E-3</v>
      </c>
      <c r="D10358" s="88">
        <v>83</v>
      </c>
      <c r="E10358" s="88" t="s">
        <v>147</v>
      </c>
      <c r="G10358" s="221"/>
      <c r="H10358" s="221" t="s">
        <v>21383</v>
      </c>
    </row>
    <row r="10359" spans="1:8" x14ac:dyDescent="0.2">
      <c r="A10359" s="267" t="s">
        <v>21384</v>
      </c>
      <c r="B10359" s="88">
        <v>0.01</v>
      </c>
      <c r="C10359" s="90">
        <v>7.456999214032283E-3</v>
      </c>
      <c r="D10359" s="88">
        <v>83</v>
      </c>
      <c r="E10359" s="88" t="s">
        <v>147</v>
      </c>
      <c r="G10359" s="221"/>
      <c r="H10359" s="221" t="s">
        <v>21385</v>
      </c>
    </row>
    <row r="10360" spans="1:8" x14ac:dyDescent="0.2">
      <c r="A10360" s="267" t="s">
        <v>21386</v>
      </c>
      <c r="B10360" s="88">
        <v>1E-3</v>
      </c>
      <c r="C10360" s="90">
        <v>7.456999214032283E-4</v>
      </c>
      <c r="D10360" s="88">
        <v>83</v>
      </c>
      <c r="E10360" s="88" t="s">
        <v>147</v>
      </c>
      <c r="G10360" s="221"/>
      <c r="H10360" s="221" t="s">
        <v>21387</v>
      </c>
    </row>
    <row r="10361" spans="1:8" x14ac:dyDescent="0.2">
      <c r="A10361" s="267" t="s">
        <v>21388</v>
      </c>
      <c r="B10361" s="88">
        <v>2.5000000000000001E-2</v>
      </c>
      <c r="C10361" s="90">
        <v>1.864249803508071E-2</v>
      </c>
      <c r="D10361" s="88">
        <v>83</v>
      </c>
      <c r="E10361" s="88" t="s">
        <v>147</v>
      </c>
      <c r="G10361" s="221"/>
      <c r="H10361" s="221" t="s">
        <v>21389</v>
      </c>
    </row>
    <row r="10362" spans="1:8" x14ac:dyDescent="0.2">
      <c r="A10362" s="267" t="s">
        <v>21390</v>
      </c>
      <c r="B10362" s="88">
        <v>0.02</v>
      </c>
      <c r="C10362" s="90">
        <v>1.4913998428064566E-2</v>
      </c>
      <c r="D10362" s="88">
        <v>83</v>
      </c>
      <c r="E10362" s="88" t="s">
        <v>147</v>
      </c>
      <c r="G10362" s="221"/>
      <c r="H10362" s="221" t="s">
        <v>21391</v>
      </c>
    </row>
    <row r="10363" spans="1:8" x14ac:dyDescent="0.2">
      <c r="A10363" s="267" t="s">
        <v>21392</v>
      </c>
      <c r="B10363" s="88">
        <v>0.02</v>
      </c>
      <c r="C10363" s="90">
        <v>1.4913998428064566E-2</v>
      </c>
      <c r="D10363" s="88">
        <v>83</v>
      </c>
      <c r="E10363" s="88" t="s">
        <v>147</v>
      </c>
      <c r="G10363" s="221"/>
      <c r="H10363" s="221" t="s">
        <v>21393</v>
      </c>
    </row>
    <row r="10364" spans="1:8" x14ac:dyDescent="0.2">
      <c r="A10364" s="267" t="s">
        <v>21394</v>
      </c>
      <c r="B10364" s="88">
        <v>0.02</v>
      </c>
      <c r="C10364" s="90">
        <v>1.4913998428064566E-2</v>
      </c>
      <c r="D10364" s="88">
        <v>83</v>
      </c>
      <c r="E10364" s="88" t="s">
        <v>147</v>
      </c>
      <c r="F10364" s="221"/>
      <c r="G10364" s="221"/>
      <c r="H10364" s="221" t="s">
        <v>21395</v>
      </c>
    </row>
    <row r="10365" spans="1:8" x14ac:dyDescent="0.2">
      <c r="A10365" s="267" t="s">
        <v>21396</v>
      </c>
      <c r="B10365" s="88">
        <v>0.02</v>
      </c>
      <c r="C10365" s="90">
        <v>1.4913998428064566E-2</v>
      </c>
      <c r="D10365" s="88">
        <v>83</v>
      </c>
      <c r="E10365" s="88" t="s">
        <v>147</v>
      </c>
      <c r="F10365" s="221"/>
      <c r="G10365" s="221"/>
      <c r="H10365" s="221" t="s">
        <v>21397</v>
      </c>
    </row>
    <row r="10366" spans="1:8" x14ac:dyDescent="0.2">
      <c r="A10366" s="267" t="s">
        <v>21398</v>
      </c>
      <c r="B10366" s="88">
        <v>0.02</v>
      </c>
      <c r="C10366" s="90">
        <v>1.4913998428064566E-2</v>
      </c>
      <c r="D10366" s="88">
        <v>83</v>
      </c>
      <c r="E10366" s="88" t="s">
        <v>147</v>
      </c>
      <c r="F10366" s="221"/>
      <c r="G10366" s="221"/>
      <c r="H10366" s="221" t="s">
        <v>21399</v>
      </c>
    </row>
    <row r="10367" spans="1:8" x14ac:dyDescent="0.2">
      <c r="A10367" s="267" t="s">
        <v>21400</v>
      </c>
      <c r="B10367" s="88">
        <v>0.01</v>
      </c>
      <c r="C10367" s="90">
        <v>7.456999214032283E-3</v>
      </c>
      <c r="D10367" s="88">
        <v>83</v>
      </c>
      <c r="E10367" s="88" t="s">
        <v>147</v>
      </c>
      <c r="F10367" s="221"/>
      <c r="G10367" s="221"/>
      <c r="H10367" s="221" t="s">
        <v>21401</v>
      </c>
    </row>
    <row r="10368" spans="1:8" x14ac:dyDescent="0.2">
      <c r="A10368" s="267" t="s">
        <v>21402</v>
      </c>
      <c r="B10368" s="88">
        <v>4.0000000000000001E-3</v>
      </c>
      <c r="C10368" s="90">
        <v>2.9827996856129132E-3</v>
      </c>
      <c r="D10368" s="88">
        <v>83</v>
      </c>
      <c r="E10368" s="88" t="s">
        <v>147</v>
      </c>
      <c r="F10368" s="221"/>
      <c r="G10368" s="221"/>
      <c r="H10368" s="221" t="s">
        <v>21403</v>
      </c>
    </row>
    <row r="10369" spans="1:8" x14ac:dyDescent="0.2">
      <c r="A10369" s="267" t="s">
        <v>21404</v>
      </c>
      <c r="B10369" s="88">
        <v>0.02</v>
      </c>
      <c r="C10369" s="90">
        <v>1.4913998428064566E-2</v>
      </c>
      <c r="D10369" s="88">
        <v>83</v>
      </c>
      <c r="E10369" s="88" t="s">
        <v>147</v>
      </c>
      <c r="F10369" s="221"/>
      <c r="G10369" s="221"/>
      <c r="H10369" s="221" t="s">
        <v>21405</v>
      </c>
    </row>
    <row r="10370" spans="1:8" x14ac:dyDescent="0.2">
      <c r="A10370" s="267" t="s">
        <v>21406</v>
      </c>
      <c r="B10370" s="88">
        <v>0.02</v>
      </c>
      <c r="C10370" s="90">
        <v>1.4913998428064566E-2</v>
      </c>
      <c r="D10370" s="88">
        <v>83</v>
      </c>
      <c r="E10370" s="88" t="s">
        <v>147</v>
      </c>
      <c r="F10370" s="221"/>
      <c r="G10370" s="221"/>
      <c r="H10370" s="221" t="s">
        <v>21407</v>
      </c>
    </row>
    <row r="10371" spans="1:8" x14ac:dyDescent="0.2">
      <c r="A10371" s="267" t="s">
        <v>21408</v>
      </c>
      <c r="B10371" s="88">
        <v>0.02</v>
      </c>
      <c r="C10371" s="90">
        <v>1.4913998428064566E-2</v>
      </c>
      <c r="D10371" s="88">
        <v>83</v>
      </c>
      <c r="E10371" s="88" t="s">
        <v>147</v>
      </c>
      <c r="F10371" s="221"/>
      <c r="G10371" s="221"/>
      <c r="H10371" s="221" t="s">
        <v>21409</v>
      </c>
    </row>
    <row r="10372" spans="1:8" x14ac:dyDescent="0.2">
      <c r="A10372" s="267" t="s">
        <v>34496</v>
      </c>
      <c r="B10372" s="88">
        <v>0.02</v>
      </c>
      <c r="C10372" s="90">
        <v>1.4913998428064566E-2</v>
      </c>
      <c r="D10372" s="88">
        <v>83</v>
      </c>
      <c r="E10372" s="88" t="s">
        <v>147</v>
      </c>
      <c r="F10372" s="221"/>
      <c r="G10372" s="221"/>
      <c r="H10372" s="221" t="s">
        <v>34497</v>
      </c>
    </row>
    <row r="10373" spans="1:8" x14ac:dyDescent="0.2">
      <c r="A10373" s="267" t="s">
        <v>34498</v>
      </c>
      <c r="B10373" s="88">
        <v>2.1000000000000001E-2</v>
      </c>
      <c r="C10373" s="90">
        <v>1.5659698349467795E-2</v>
      </c>
      <c r="D10373" s="88">
        <v>83</v>
      </c>
      <c r="E10373" s="88" t="s">
        <v>147</v>
      </c>
      <c r="F10373" s="221"/>
      <c r="G10373" s="221"/>
      <c r="H10373" s="221" t="s">
        <v>34499</v>
      </c>
    </row>
    <row r="10374" spans="1:8" x14ac:dyDescent="0.2">
      <c r="A10374" s="267" t="s">
        <v>34500</v>
      </c>
      <c r="B10374" s="88">
        <v>0.03</v>
      </c>
      <c r="C10374" s="90">
        <v>2.2370997642096848E-2</v>
      </c>
      <c r="D10374" s="88">
        <v>83</v>
      </c>
      <c r="E10374" s="88" t="s">
        <v>147</v>
      </c>
      <c r="F10374" s="221"/>
      <c r="G10374" s="221"/>
      <c r="H10374" s="221" t="s">
        <v>34501</v>
      </c>
    </row>
    <row r="10375" spans="1:8" x14ac:dyDescent="0.2">
      <c r="A10375" s="267" t="s">
        <v>34502</v>
      </c>
      <c r="B10375" s="88">
        <v>2.1000000000000001E-2</v>
      </c>
      <c r="C10375" s="90">
        <v>1.5659698349467795E-2</v>
      </c>
      <c r="D10375" s="88">
        <v>83</v>
      </c>
      <c r="E10375" s="88" t="s">
        <v>147</v>
      </c>
      <c r="F10375" s="221"/>
      <c r="G10375" s="221"/>
      <c r="H10375" s="221" t="s">
        <v>34503</v>
      </c>
    </row>
    <row r="10376" spans="1:8" x14ac:dyDescent="0.2">
      <c r="A10376" s="267" t="s">
        <v>34500</v>
      </c>
      <c r="B10376" s="88">
        <v>0.03</v>
      </c>
      <c r="C10376" s="90">
        <v>2.2370997642096848E-2</v>
      </c>
      <c r="D10376" s="88">
        <v>83</v>
      </c>
      <c r="E10376" s="88" t="s">
        <v>147</v>
      </c>
      <c r="F10376" s="221"/>
      <c r="G10376" s="221"/>
      <c r="H10376" s="221" t="s">
        <v>34504</v>
      </c>
    </row>
    <row r="10377" spans="1:8" x14ac:dyDescent="0.2">
      <c r="A10377" s="267" t="s">
        <v>34505</v>
      </c>
      <c r="B10377" s="88">
        <v>0.02</v>
      </c>
      <c r="C10377" s="90">
        <v>1.4913998428064566E-2</v>
      </c>
      <c r="D10377" s="88">
        <v>83</v>
      </c>
      <c r="E10377" s="88" t="s">
        <v>147</v>
      </c>
      <c r="F10377" s="221"/>
      <c r="G10377" s="221"/>
      <c r="H10377" s="221" t="s">
        <v>34506</v>
      </c>
    </row>
    <row r="10378" spans="1:8" x14ac:dyDescent="0.2">
      <c r="A10378" s="267" t="s">
        <v>34507</v>
      </c>
      <c r="B10378" s="88">
        <v>0.02</v>
      </c>
      <c r="C10378" s="90">
        <v>1.4913998428064566E-2</v>
      </c>
      <c r="D10378" s="88">
        <v>83</v>
      </c>
      <c r="E10378" s="88" t="s">
        <v>147</v>
      </c>
      <c r="F10378" s="221"/>
      <c r="G10378" s="221"/>
      <c r="H10378" s="221" t="s">
        <v>34508</v>
      </c>
    </row>
    <row r="10379" spans="1:8" x14ac:dyDescent="0.2">
      <c r="A10379" s="267" t="s">
        <v>34509</v>
      </c>
      <c r="B10379" s="88">
        <v>0.01</v>
      </c>
      <c r="C10379" s="90">
        <v>7.456999214032283E-3</v>
      </c>
      <c r="D10379" s="88">
        <v>83</v>
      </c>
      <c r="E10379" s="88" t="s">
        <v>147</v>
      </c>
      <c r="F10379" s="221"/>
      <c r="G10379" s="221"/>
      <c r="H10379" s="221" t="s">
        <v>34510</v>
      </c>
    </row>
    <row r="10380" spans="1:8" x14ac:dyDescent="0.2">
      <c r="A10380" s="267" t="s">
        <v>34511</v>
      </c>
      <c r="B10380" s="88">
        <v>2.1000000000000001E-2</v>
      </c>
      <c r="C10380" s="90">
        <v>1.5659698349467795E-2</v>
      </c>
      <c r="D10380" s="88">
        <v>83</v>
      </c>
      <c r="E10380" s="88" t="s">
        <v>147</v>
      </c>
      <c r="F10380" s="221"/>
      <c r="G10380" s="221"/>
      <c r="H10380" s="221" t="s">
        <v>34512</v>
      </c>
    </row>
    <row r="10381" spans="1:8" x14ac:dyDescent="0.2">
      <c r="A10381" s="267" t="s">
        <v>34513</v>
      </c>
      <c r="B10381" s="88">
        <v>0.01</v>
      </c>
      <c r="C10381" s="90">
        <v>7.456999214032283E-3</v>
      </c>
      <c r="D10381" s="88">
        <v>83</v>
      </c>
      <c r="E10381" s="88" t="s">
        <v>147</v>
      </c>
      <c r="F10381" s="221"/>
      <c r="G10381" s="221"/>
      <c r="H10381" s="221" t="s">
        <v>34514</v>
      </c>
    </row>
    <row r="10382" spans="1:8" x14ac:dyDescent="0.2">
      <c r="A10382" s="267" t="s">
        <v>34515</v>
      </c>
      <c r="B10382" s="88">
        <v>0.01</v>
      </c>
      <c r="C10382" s="90">
        <v>7.456999214032283E-3</v>
      </c>
      <c r="D10382" s="88">
        <v>83</v>
      </c>
      <c r="E10382" s="88" t="s">
        <v>147</v>
      </c>
      <c r="F10382" s="221"/>
      <c r="G10382" s="221"/>
      <c r="H10382" s="221" t="s">
        <v>34516</v>
      </c>
    </row>
    <row r="10383" spans="1:8" x14ac:dyDescent="0.2">
      <c r="A10383" s="267" t="s">
        <v>34517</v>
      </c>
      <c r="B10383" s="88">
        <v>2.9000000000000001E-2</v>
      </c>
      <c r="C10383" s="90">
        <v>2.1625297720693621E-2</v>
      </c>
      <c r="D10383" s="88">
        <v>83</v>
      </c>
      <c r="E10383" s="88" t="s">
        <v>147</v>
      </c>
      <c r="F10383" s="221"/>
      <c r="G10383" s="221"/>
      <c r="H10383" s="221" t="s">
        <v>34518</v>
      </c>
    </row>
    <row r="10384" spans="1:8" x14ac:dyDescent="0.2">
      <c r="A10384" s="267" t="s">
        <v>34519</v>
      </c>
      <c r="B10384" s="88">
        <v>1.7999999999999999E-2</v>
      </c>
      <c r="C10384" s="90">
        <v>1.3422598585258108E-2</v>
      </c>
      <c r="D10384" s="88">
        <v>83</v>
      </c>
      <c r="E10384" s="88" t="s">
        <v>147</v>
      </c>
      <c r="F10384" s="221"/>
      <c r="G10384" s="221"/>
      <c r="H10384" s="221" t="s">
        <v>34520</v>
      </c>
    </row>
    <row r="10385" spans="1:8" x14ac:dyDescent="0.2">
      <c r="A10385" s="267" t="s">
        <v>34521</v>
      </c>
      <c r="B10385" s="88">
        <v>0.01</v>
      </c>
      <c r="C10385" s="90">
        <v>7.456999214032283E-3</v>
      </c>
      <c r="D10385" s="88">
        <v>83</v>
      </c>
      <c r="E10385" s="88" t="s">
        <v>147</v>
      </c>
      <c r="F10385" s="221"/>
      <c r="G10385" s="221"/>
      <c r="H10385" s="221" t="s">
        <v>34522</v>
      </c>
    </row>
    <row r="10386" spans="1:8" x14ac:dyDescent="0.2">
      <c r="A10386" s="267" t="s">
        <v>34523</v>
      </c>
      <c r="B10386" s="88">
        <v>1.4999999999999999E-2</v>
      </c>
      <c r="C10386" s="90">
        <v>1.1185498821048424E-2</v>
      </c>
      <c r="D10386" s="88">
        <v>83</v>
      </c>
      <c r="E10386" s="88" t="s">
        <v>147</v>
      </c>
      <c r="F10386" s="221"/>
      <c r="G10386" s="221"/>
      <c r="H10386" s="221" t="s">
        <v>34524</v>
      </c>
    </row>
    <row r="10387" spans="1:8" x14ac:dyDescent="0.2">
      <c r="A10387" s="267" t="s">
        <v>34525</v>
      </c>
      <c r="B10387" s="88">
        <v>0.01</v>
      </c>
      <c r="C10387" s="90">
        <v>7.456999214032283E-3</v>
      </c>
      <c r="D10387" s="88">
        <v>83</v>
      </c>
      <c r="E10387" s="88" t="s">
        <v>147</v>
      </c>
      <c r="F10387" s="221"/>
      <c r="G10387" s="221"/>
      <c r="H10387" s="221" t="s">
        <v>34526</v>
      </c>
    </row>
    <row r="10388" spans="1:8" x14ac:dyDescent="0.2">
      <c r="A10388" s="267" t="s">
        <v>34527</v>
      </c>
      <c r="B10388" s="88">
        <v>2E-3</v>
      </c>
      <c r="C10388" s="90">
        <v>1.4913998428064566E-3</v>
      </c>
      <c r="D10388" s="88">
        <v>83</v>
      </c>
      <c r="E10388" s="88" t="s">
        <v>147</v>
      </c>
      <c r="F10388" s="221"/>
      <c r="G10388" s="221"/>
      <c r="H10388" s="221" t="s">
        <v>34528</v>
      </c>
    </row>
    <row r="10389" spans="1:8" x14ac:dyDescent="0.2">
      <c r="A10389" s="267"/>
      <c r="F10389" s="221"/>
      <c r="G10389" s="221"/>
      <c r="H10389" s="221"/>
    </row>
    <row r="10390" spans="1:8" x14ac:dyDescent="0.2">
      <c r="A10390" s="267">
        <v>2026</v>
      </c>
      <c r="F10390" s="221"/>
      <c r="G10390" s="221"/>
      <c r="H10390" s="221"/>
    </row>
    <row r="10391" spans="1:8" x14ac:dyDescent="0.2">
      <c r="A10391" s="267" t="s">
        <v>21410</v>
      </c>
      <c r="B10391" s="88">
        <v>4.0000000000000001E-3</v>
      </c>
      <c r="C10391" s="90">
        <v>2.9827996856129132E-3</v>
      </c>
      <c r="D10391" s="88">
        <v>84</v>
      </c>
      <c r="E10391" s="88" t="s">
        <v>147</v>
      </c>
      <c r="F10391" s="221"/>
      <c r="G10391" s="221"/>
      <c r="H10391" s="221" t="s">
        <v>21411</v>
      </c>
    </row>
    <row r="10392" spans="1:8" x14ac:dyDescent="0.2">
      <c r="A10392" s="267" t="s">
        <v>21412</v>
      </c>
      <c r="B10392" s="88">
        <v>3.0000000000000001E-3</v>
      </c>
      <c r="C10392" s="90">
        <v>2.2370997642096849E-3</v>
      </c>
      <c r="D10392" s="88">
        <v>84</v>
      </c>
      <c r="E10392" s="88" t="s">
        <v>147</v>
      </c>
      <c r="F10392" s="221"/>
      <c r="G10392" s="221"/>
      <c r="H10392" s="221" t="s">
        <v>21413</v>
      </c>
    </row>
    <row r="10393" spans="1:8" x14ac:dyDescent="0.2">
      <c r="A10393" s="267" t="s">
        <v>34529</v>
      </c>
      <c r="B10393" s="88">
        <v>3.0000000000000001E-3</v>
      </c>
      <c r="C10393" s="90">
        <v>2.2370997642096849E-3</v>
      </c>
      <c r="D10393" s="88">
        <v>84</v>
      </c>
      <c r="E10393" s="88" t="s">
        <v>147</v>
      </c>
      <c r="F10393" s="221"/>
      <c r="G10393" s="221"/>
      <c r="H10393" s="221" t="s">
        <v>34530</v>
      </c>
    </row>
    <row r="10394" spans="1:8" x14ac:dyDescent="0.2">
      <c r="A10394" s="267" t="s">
        <v>34531</v>
      </c>
      <c r="B10394" s="88">
        <v>0.02</v>
      </c>
      <c r="C10394" s="90">
        <v>1.4913998428064566E-2</v>
      </c>
      <c r="D10394" s="88">
        <v>84</v>
      </c>
      <c r="E10394" s="88" t="s">
        <v>147</v>
      </c>
      <c r="F10394" s="221"/>
      <c r="G10394" s="221"/>
      <c r="H10394" s="221" t="s">
        <v>34532</v>
      </c>
    </row>
    <row r="10395" spans="1:8" x14ac:dyDescent="0.2">
      <c r="A10395" s="267" t="s">
        <v>34533</v>
      </c>
      <c r="B10395" s="88">
        <v>0.02</v>
      </c>
      <c r="C10395" s="90">
        <v>1.4913998428064566E-2</v>
      </c>
      <c r="D10395" s="88">
        <v>84</v>
      </c>
      <c r="E10395" s="88" t="s">
        <v>147</v>
      </c>
      <c r="F10395" s="221"/>
      <c r="G10395" s="221"/>
      <c r="H10395" s="221" t="s">
        <v>34534</v>
      </c>
    </row>
    <row r="10396" spans="1:8" x14ac:dyDescent="0.2">
      <c r="A10396" s="267" t="s">
        <v>34529</v>
      </c>
      <c r="B10396" s="88">
        <v>0.01</v>
      </c>
      <c r="C10396" s="90">
        <v>7.456999214032283E-3</v>
      </c>
      <c r="D10396" s="88">
        <v>84</v>
      </c>
      <c r="E10396" s="88" t="s">
        <v>147</v>
      </c>
      <c r="F10396" s="221"/>
      <c r="G10396" s="221"/>
      <c r="H10396" s="221" t="s">
        <v>34535</v>
      </c>
    </row>
    <row r="10397" spans="1:8" x14ac:dyDescent="0.2">
      <c r="A10397" s="267" t="s">
        <v>34536</v>
      </c>
      <c r="B10397" s="88">
        <v>0.02</v>
      </c>
      <c r="C10397" s="90">
        <v>1.4913998428064566E-2</v>
      </c>
      <c r="D10397" s="88">
        <v>84</v>
      </c>
      <c r="E10397" s="88" t="s">
        <v>147</v>
      </c>
      <c r="F10397" s="221"/>
      <c r="G10397" s="221"/>
      <c r="H10397" s="221" t="s">
        <v>34537</v>
      </c>
    </row>
    <row r="10398" spans="1:8" x14ac:dyDescent="0.2">
      <c r="A10398" s="267" t="s">
        <v>34538</v>
      </c>
      <c r="B10398" s="88">
        <v>8.9999999999999993E-3</v>
      </c>
      <c r="C10398" s="90">
        <v>6.7112992926290542E-3</v>
      </c>
      <c r="D10398" s="88">
        <v>84</v>
      </c>
      <c r="E10398" s="88" t="s">
        <v>147</v>
      </c>
      <c r="F10398" s="221"/>
      <c r="G10398" s="221"/>
      <c r="H10398" s="221" t="s">
        <v>34539</v>
      </c>
    </row>
    <row r="10399" spans="1:8" x14ac:dyDescent="0.2">
      <c r="A10399" s="267" t="s">
        <v>34540</v>
      </c>
      <c r="B10399" s="88">
        <v>8.9999999999999993E-3</v>
      </c>
      <c r="C10399" s="90">
        <v>6.7112992926290542E-3</v>
      </c>
      <c r="D10399" s="88">
        <v>84</v>
      </c>
      <c r="E10399" s="88" t="s">
        <v>147</v>
      </c>
      <c r="F10399" s="221"/>
      <c r="G10399" s="221"/>
      <c r="H10399" s="221" t="s">
        <v>34541</v>
      </c>
    </row>
    <row r="10400" spans="1:8" x14ac:dyDescent="0.2">
      <c r="A10400" s="267" t="s">
        <v>34542</v>
      </c>
      <c r="B10400" s="88">
        <v>0.03</v>
      </c>
      <c r="C10400" s="90">
        <v>2.2370997642096848E-2</v>
      </c>
      <c r="D10400" s="88">
        <v>84</v>
      </c>
      <c r="E10400" s="88" t="s">
        <v>147</v>
      </c>
      <c r="F10400" s="221"/>
      <c r="G10400" s="221"/>
      <c r="H10400" s="221" t="s">
        <v>34541</v>
      </c>
    </row>
    <row r="10401" spans="1:8" x14ac:dyDescent="0.2">
      <c r="A10401" s="267" t="s">
        <v>34543</v>
      </c>
      <c r="B10401" s="88">
        <v>0.02</v>
      </c>
      <c r="C10401" s="90">
        <v>1.4913998428064566E-2</v>
      </c>
      <c r="D10401" s="88">
        <v>84</v>
      </c>
      <c r="E10401" s="88" t="s">
        <v>147</v>
      </c>
      <c r="F10401" s="221"/>
      <c r="G10401" s="221"/>
      <c r="H10401" s="221" t="s">
        <v>34544</v>
      </c>
    </row>
    <row r="10402" spans="1:8" x14ac:dyDescent="0.2">
      <c r="A10402" s="267" t="s">
        <v>34545</v>
      </c>
      <c r="B10402" s="88">
        <v>1E-3</v>
      </c>
      <c r="C10402" s="90">
        <v>7.456999214032283E-4</v>
      </c>
      <c r="D10402" s="88">
        <v>84</v>
      </c>
      <c r="E10402" s="88" t="s">
        <v>147</v>
      </c>
      <c r="F10402" s="221"/>
      <c r="G10402" s="221"/>
      <c r="H10402" s="221" t="s">
        <v>34546</v>
      </c>
    </row>
    <row r="10403" spans="1:8" x14ac:dyDescent="0.2">
      <c r="A10403" s="267" t="s">
        <v>34547</v>
      </c>
      <c r="B10403" s="88">
        <v>0.01</v>
      </c>
      <c r="C10403" s="90">
        <v>7.456999214032283E-3</v>
      </c>
      <c r="D10403" s="88">
        <v>84</v>
      </c>
      <c r="E10403" s="88" t="s">
        <v>147</v>
      </c>
      <c r="F10403" s="221"/>
      <c r="G10403" s="221"/>
      <c r="H10403" s="221" t="s">
        <v>34548</v>
      </c>
    </row>
    <row r="10404" spans="1:8" x14ac:dyDescent="0.2">
      <c r="A10404" s="267" t="s">
        <v>34549</v>
      </c>
      <c r="B10404" s="88">
        <v>0.03</v>
      </c>
      <c r="C10404" s="90">
        <v>2.2370997642096848E-2</v>
      </c>
      <c r="D10404" s="88">
        <v>84</v>
      </c>
      <c r="E10404" s="88" t="s">
        <v>147</v>
      </c>
      <c r="F10404" s="221"/>
      <c r="G10404" s="221"/>
      <c r="H10404" s="221" t="s">
        <v>34550</v>
      </c>
    </row>
    <row r="10405" spans="1:8" x14ac:dyDescent="0.2">
      <c r="A10405" s="267" t="s">
        <v>34551</v>
      </c>
      <c r="B10405" s="88">
        <v>0.01</v>
      </c>
      <c r="C10405" s="90">
        <v>7.456999214032283E-3</v>
      </c>
      <c r="D10405" s="88">
        <v>84</v>
      </c>
      <c r="E10405" s="88" t="s">
        <v>147</v>
      </c>
      <c r="F10405" s="221"/>
      <c r="G10405" s="221"/>
      <c r="H10405" s="221" t="s">
        <v>34552</v>
      </c>
    </row>
    <row r="10406" spans="1:8" x14ac:dyDescent="0.2">
      <c r="A10406" s="267" t="s">
        <v>34553</v>
      </c>
      <c r="B10406" s="88">
        <v>8.9999999999999993E-3</v>
      </c>
      <c r="C10406" s="90">
        <v>6.7112992926290542E-3</v>
      </c>
      <c r="D10406" s="88">
        <v>84</v>
      </c>
      <c r="E10406" s="88" t="s">
        <v>147</v>
      </c>
      <c r="F10406" s="221"/>
      <c r="G10406" s="221"/>
      <c r="H10406" s="221" t="s">
        <v>34516</v>
      </c>
    </row>
    <row r="10407" spans="1:8" x14ac:dyDescent="0.2">
      <c r="A10407" s="267" t="s">
        <v>34554</v>
      </c>
      <c r="B10407" s="88">
        <v>8.9999999999999993E-3</v>
      </c>
      <c r="C10407" s="90">
        <v>6.7112992926290542E-3</v>
      </c>
      <c r="D10407" s="88">
        <v>84</v>
      </c>
      <c r="E10407" s="88" t="s">
        <v>147</v>
      </c>
      <c r="F10407" s="221"/>
      <c r="G10407" s="221"/>
      <c r="H10407" s="221" t="s">
        <v>34555</v>
      </c>
    </row>
    <row r="10408" spans="1:8" x14ac:dyDescent="0.2">
      <c r="A10408" s="267" t="s">
        <v>34556</v>
      </c>
      <c r="B10408" s="88">
        <v>2.5000000000000001E-2</v>
      </c>
      <c r="C10408" s="90">
        <v>1.864249803508071E-2</v>
      </c>
      <c r="D10408" s="88">
        <v>84</v>
      </c>
      <c r="E10408" s="88" t="s">
        <v>147</v>
      </c>
      <c r="F10408" s="221"/>
      <c r="G10408" s="221"/>
      <c r="H10408" s="221" t="s">
        <v>34557</v>
      </c>
    </row>
    <row r="10409" spans="1:8" x14ac:dyDescent="0.2">
      <c r="A10409" s="267" t="s">
        <v>34558</v>
      </c>
      <c r="B10409" s="88">
        <v>0.02</v>
      </c>
      <c r="C10409" s="90">
        <v>1.4913998428064566E-2</v>
      </c>
      <c r="D10409" s="88">
        <v>84</v>
      </c>
      <c r="E10409" s="88" t="s">
        <v>147</v>
      </c>
      <c r="F10409" s="221"/>
      <c r="G10409" s="221"/>
      <c r="H10409" s="221" t="s">
        <v>34559</v>
      </c>
    </row>
    <row r="10410" spans="1:8" x14ac:dyDescent="0.2">
      <c r="A10410" s="267" t="s">
        <v>34560</v>
      </c>
      <c r="B10410" s="88">
        <v>0.01</v>
      </c>
      <c r="C10410" s="90">
        <v>7.456999214032283E-3</v>
      </c>
      <c r="D10410" s="88">
        <v>84</v>
      </c>
      <c r="E10410" s="88" t="s">
        <v>147</v>
      </c>
      <c r="F10410" s="221"/>
      <c r="G10410" s="221"/>
      <c r="H10410" s="221" t="s">
        <v>34561</v>
      </c>
    </row>
    <row r="10411" spans="1:8" x14ac:dyDescent="0.2">
      <c r="A10411" s="267" t="s">
        <v>34562</v>
      </c>
      <c r="B10411" s="88">
        <v>0.01</v>
      </c>
      <c r="C10411" s="90">
        <v>7.456999214032283E-3</v>
      </c>
      <c r="D10411" s="88">
        <v>84</v>
      </c>
      <c r="E10411" s="88" t="s">
        <v>147</v>
      </c>
      <c r="F10411" s="221"/>
      <c r="G10411" s="221"/>
      <c r="H10411" s="221" t="s">
        <v>34563</v>
      </c>
    </row>
    <row r="10412" spans="1:8" x14ac:dyDescent="0.2">
      <c r="A10412" s="267" t="s">
        <v>34564</v>
      </c>
      <c r="B10412" s="88">
        <v>0.01</v>
      </c>
      <c r="C10412" s="90">
        <v>7.456999214032283E-3</v>
      </c>
      <c r="D10412" s="88">
        <v>84</v>
      </c>
      <c r="E10412" s="88" t="s">
        <v>147</v>
      </c>
      <c r="G10412" s="221"/>
      <c r="H10412" s="221" t="s">
        <v>34565</v>
      </c>
    </row>
    <row r="10413" spans="1:8" x14ac:dyDescent="0.2">
      <c r="A10413" s="267" t="s">
        <v>34566</v>
      </c>
      <c r="B10413" s="88">
        <v>0.01</v>
      </c>
      <c r="C10413" s="90">
        <v>7.456999214032283E-3</v>
      </c>
      <c r="D10413" s="88">
        <v>84</v>
      </c>
      <c r="E10413" s="88" t="s">
        <v>147</v>
      </c>
      <c r="G10413" s="221"/>
      <c r="H10413" s="221" t="s">
        <v>34567</v>
      </c>
    </row>
    <row r="10414" spans="1:8" x14ac:dyDescent="0.2">
      <c r="A10414" s="267" t="s">
        <v>34568</v>
      </c>
      <c r="B10414" s="88">
        <v>3.6999999999999998E-2</v>
      </c>
      <c r="C10414" s="90">
        <v>2.7590897091919447E-2</v>
      </c>
      <c r="D10414" s="88">
        <v>84</v>
      </c>
      <c r="E10414" s="88" t="s">
        <v>147</v>
      </c>
      <c r="G10414" s="221"/>
      <c r="H10414" s="221" t="s">
        <v>34569</v>
      </c>
    </row>
    <row r="10415" spans="1:8" x14ac:dyDescent="0.2">
      <c r="A10415" s="267" t="s">
        <v>34570</v>
      </c>
      <c r="B10415" s="88">
        <v>7.0000000000000001E-3</v>
      </c>
      <c r="C10415" s="90">
        <v>5.2198994498225985E-3</v>
      </c>
      <c r="D10415" s="88">
        <v>84</v>
      </c>
      <c r="E10415" s="88" t="s">
        <v>147</v>
      </c>
      <c r="G10415" s="221"/>
      <c r="H10415" s="221" t="s">
        <v>34571</v>
      </c>
    </row>
    <row r="10416" spans="1:8" x14ac:dyDescent="0.2">
      <c r="A10416" s="267" t="s">
        <v>34572</v>
      </c>
      <c r="B10416" s="88">
        <v>4.0000000000000001E-3</v>
      </c>
      <c r="C10416" s="90">
        <v>2.9827996856129132E-3</v>
      </c>
      <c r="D10416" s="88">
        <v>84</v>
      </c>
      <c r="E10416" s="88" t="s">
        <v>147</v>
      </c>
      <c r="G10416" s="221"/>
      <c r="H10416" s="221" t="s">
        <v>34573</v>
      </c>
    </row>
    <row r="10417" spans="1:8" x14ac:dyDescent="0.2">
      <c r="A10417" s="267" t="s">
        <v>34574</v>
      </c>
      <c r="B10417" s="88">
        <v>0.02</v>
      </c>
      <c r="C10417" s="90">
        <v>1.4913998428064566E-2</v>
      </c>
      <c r="D10417" s="88">
        <v>84</v>
      </c>
      <c r="E10417" s="88" t="s">
        <v>147</v>
      </c>
      <c r="G10417" s="221"/>
      <c r="H10417" s="221" t="s">
        <v>34575</v>
      </c>
    </row>
    <row r="10418" spans="1:8" x14ac:dyDescent="0.2">
      <c r="A10418" s="267" t="s">
        <v>34576</v>
      </c>
      <c r="B10418" s="88">
        <v>0.02</v>
      </c>
      <c r="C10418" s="90">
        <v>1.4913998428064566E-2</v>
      </c>
      <c r="D10418" s="88">
        <v>84</v>
      </c>
      <c r="E10418" s="88" t="s">
        <v>147</v>
      </c>
      <c r="G10418" s="221"/>
      <c r="H10418" s="221" t="s">
        <v>34577</v>
      </c>
    </row>
    <row r="10419" spans="1:8" x14ac:dyDescent="0.2">
      <c r="A10419" s="267" t="s">
        <v>34578</v>
      </c>
      <c r="B10419" s="88">
        <v>0.02</v>
      </c>
      <c r="C10419" s="90">
        <v>1.4913998428064566E-2</v>
      </c>
      <c r="D10419" s="88">
        <v>84</v>
      </c>
      <c r="E10419" s="88" t="s">
        <v>147</v>
      </c>
      <c r="G10419" s="221"/>
      <c r="H10419" s="221" t="s">
        <v>34579</v>
      </c>
    </row>
    <row r="10420" spans="1:8" x14ac:dyDescent="0.2">
      <c r="A10420" s="267" t="s">
        <v>34580</v>
      </c>
      <c r="B10420" s="88">
        <v>0.02</v>
      </c>
      <c r="C10420" s="90">
        <v>1.4913998428064566E-2</v>
      </c>
      <c r="D10420" s="88">
        <v>84</v>
      </c>
      <c r="E10420" s="88" t="s">
        <v>147</v>
      </c>
      <c r="G10420" s="221"/>
      <c r="H10420" s="221" t="s">
        <v>34581</v>
      </c>
    </row>
    <row r="10421" spans="1:8" x14ac:dyDescent="0.2">
      <c r="A10421" s="267" t="s">
        <v>34582</v>
      </c>
      <c r="B10421" s="88">
        <v>0.02</v>
      </c>
      <c r="C10421" s="90">
        <v>1.4913998428064566E-2</v>
      </c>
      <c r="D10421" s="88">
        <v>84</v>
      </c>
      <c r="E10421" s="88" t="s">
        <v>147</v>
      </c>
      <c r="G10421" s="221"/>
      <c r="H10421" s="221" t="s">
        <v>34583</v>
      </c>
    </row>
    <row r="10422" spans="1:8" x14ac:dyDescent="0.2">
      <c r="A10422" s="267" t="s">
        <v>34584</v>
      </c>
      <c r="B10422" s="88">
        <v>1.0000000000000001E-5</v>
      </c>
      <c r="C10422" s="90">
        <v>7.4569992140322836E-6</v>
      </c>
      <c r="D10422" s="88">
        <v>84</v>
      </c>
      <c r="E10422" s="88" t="s">
        <v>147</v>
      </c>
      <c r="G10422" s="221"/>
      <c r="H10422" s="221" t="s">
        <v>34585</v>
      </c>
    </row>
    <row r="10423" spans="1:8" x14ac:dyDescent="0.2">
      <c r="A10423" s="267" t="s">
        <v>34586</v>
      </c>
      <c r="B10423" s="88">
        <v>0.02</v>
      </c>
      <c r="C10423" s="90">
        <v>1.4913998428064566E-2</v>
      </c>
      <c r="D10423" s="88">
        <v>84</v>
      </c>
      <c r="E10423" s="88" t="s">
        <v>147</v>
      </c>
      <c r="G10423" s="221"/>
      <c r="H10423" s="221" t="s">
        <v>34587</v>
      </c>
    </row>
    <row r="10424" spans="1:8" x14ac:dyDescent="0.2">
      <c r="A10424" s="267" t="s">
        <v>34588</v>
      </c>
      <c r="B10424" s="88">
        <v>0.02</v>
      </c>
      <c r="C10424" s="90">
        <v>1.4913998428064566E-2</v>
      </c>
      <c r="D10424" s="88">
        <v>84</v>
      </c>
      <c r="E10424" s="88" t="s">
        <v>147</v>
      </c>
      <c r="G10424" s="221"/>
      <c r="H10424" s="221" t="s">
        <v>34589</v>
      </c>
    </row>
    <row r="10425" spans="1:8" x14ac:dyDescent="0.2">
      <c r="A10425" s="267" t="s">
        <v>34590</v>
      </c>
      <c r="B10425" s="88">
        <v>0.01</v>
      </c>
      <c r="C10425" s="90">
        <v>7.456999214032283E-3</v>
      </c>
      <c r="D10425" s="88">
        <v>84</v>
      </c>
      <c r="E10425" s="88" t="s">
        <v>147</v>
      </c>
      <c r="G10425" s="221"/>
      <c r="H10425" s="221" t="s">
        <v>34591</v>
      </c>
    </row>
    <row r="10426" spans="1:8" x14ac:dyDescent="0.2">
      <c r="A10426" s="267" t="s">
        <v>34592</v>
      </c>
      <c r="B10426" s="88">
        <v>2E-3</v>
      </c>
      <c r="C10426" s="90">
        <v>1.4913998428064566E-3</v>
      </c>
      <c r="D10426" s="88">
        <v>84</v>
      </c>
      <c r="E10426" s="88" t="s">
        <v>147</v>
      </c>
      <c r="G10426" s="221"/>
      <c r="H10426" s="221" t="s">
        <v>34593</v>
      </c>
    </row>
    <row r="10427" spans="1:8" x14ac:dyDescent="0.2">
      <c r="A10427" s="267" t="s">
        <v>34594</v>
      </c>
      <c r="B10427" s="88">
        <v>0.01</v>
      </c>
      <c r="C10427" s="90">
        <v>7.456999214032283E-3</v>
      </c>
      <c r="D10427" s="88">
        <v>84</v>
      </c>
      <c r="E10427" s="88" t="s">
        <v>147</v>
      </c>
      <c r="G10427" s="221"/>
      <c r="H10427" s="221" t="s">
        <v>34595</v>
      </c>
    </row>
    <row r="10428" spans="1:8" x14ac:dyDescent="0.2">
      <c r="A10428" s="267" t="s">
        <v>34596</v>
      </c>
      <c r="B10428" s="88">
        <v>0.02</v>
      </c>
      <c r="C10428" s="90">
        <v>1.4913998428064566E-2</v>
      </c>
      <c r="D10428" s="88">
        <v>84</v>
      </c>
      <c r="E10428" s="88" t="s">
        <v>147</v>
      </c>
      <c r="F10428" s="221"/>
      <c r="G10428" s="221"/>
      <c r="H10428" s="221" t="s">
        <v>34597</v>
      </c>
    </row>
    <row r="10429" spans="1:8" x14ac:dyDescent="0.2">
      <c r="A10429" s="267"/>
      <c r="F10429" s="221"/>
      <c r="G10429" s="221"/>
      <c r="H10429" s="221"/>
    </row>
    <row r="10430" spans="1:8" ht="38.25" x14ac:dyDescent="0.2">
      <c r="A10430" s="267" t="s">
        <v>9142</v>
      </c>
      <c r="F10430" s="221"/>
      <c r="G10430" s="221"/>
      <c r="H10430" s="221"/>
    </row>
    <row r="10431" spans="1:8" x14ac:dyDescent="0.2">
      <c r="A10431" s="267" t="s">
        <v>9143</v>
      </c>
      <c r="B10431" s="88">
        <v>0.15</v>
      </c>
      <c r="C10431" s="90">
        <v>0.11185498821048424</v>
      </c>
      <c r="D10431" s="88">
        <v>65</v>
      </c>
      <c r="E10431" s="88" t="s">
        <v>147</v>
      </c>
      <c r="F10431" s="221"/>
      <c r="G10431" s="221"/>
      <c r="H10431" s="221"/>
    </row>
    <row r="10432" spans="1:8" x14ac:dyDescent="0.2">
      <c r="A10432" s="267" t="s">
        <v>9278</v>
      </c>
      <c r="B10432" s="88">
        <v>0.1</v>
      </c>
      <c r="C10432" s="90">
        <v>7.4569992140322838E-2</v>
      </c>
      <c r="D10432" s="88">
        <v>55</v>
      </c>
      <c r="E10432" s="88" t="s">
        <v>147</v>
      </c>
      <c r="F10432" s="221">
        <v>41130</v>
      </c>
      <c r="G10432" s="221"/>
      <c r="H10432" s="221"/>
    </row>
    <row r="10433" spans="1:8" x14ac:dyDescent="0.2">
      <c r="A10433" s="267" t="s">
        <v>9279</v>
      </c>
      <c r="B10433" s="88">
        <v>0.3</v>
      </c>
      <c r="C10433" s="90">
        <v>0.22370997642096849</v>
      </c>
      <c r="D10433" s="88">
        <v>55</v>
      </c>
      <c r="E10433" s="88" t="s">
        <v>147</v>
      </c>
      <c r="F10433" s="221">
        <v>41130</v>
      </c>
      <c r="G10433" s="221"/>
      <c r="H10433" s="221"/>
    </row>
    <row r="10434" spans="1:8" x14ac:dyDescent="0.2">
      <c r="A10434" s="267" t="s">
        <v>12183</v>
      </c>
      <c r="B10434" s="88">
        <v>0.1</v>
      </c>
      <c r="C10434" s="90">
        <v>7.4569992140322838E-2</v>
      </c>
      <c r="D10434" s="88">
        <v>66</v>
      </c>
      <c r="E10434" s="88" t="s">
        <v>147</v>
      </c>
      <c r="F10434" s="221">
        <v>41226</v>
      </c>
      <c r="G10434" s="221"/>
      <c r="H10434" s="221"/>
    </row>
    <row r="10435" spans="1:8" x14ac:dyDescent="0.2">
      <c r="A10435" s="267" t="s">
        <v>12464</v>
      </c>
      <c r="B10435" s="88">
        <v>8.3000000000000004E-2</v>
      </c>
      <c r="C10435" s="90">
        <v>6.1893093476467952E-2</v>
      </c>
      <c r="D10435" s="88">
        <v>66</v>
      </c>
      <c r="E10435" s="88" t="s">
        <v>147</v>
      </c>
      <c r="F10435" s="221" t="s">
        <v>13221</v>
      </c>
      <c r="G10435" s="221"/>
      <c r="H10435" s="221"/>
    </row>
    <row r="10436" spans="1:8" x14ac:dyDescent="0.2">
      <c r="A10436" s="267" t="s">
        <v>13222</v>
      </c>
      <c r="B10436" s="88">
        <v>0.12</v>
      </c>
      <c r="C10436" s="90">
        <v>8.9483990568387392E-2</v>
      </c>
      <c r="D10436" s="88">
        <v>67</v>
      </c>
      <c r="E10436" s="88" t="s">
        <v>147</v>
      </c>
      <c r="F10436" s="221" t="s">
        <v>13221</v>
      </c>
      <c r="G10436" s="221"/>
      <c r="H10436" s="221"/>
    </row>
    <row r="10437" spans="1:8" x14ac:dyDescent="0.2">
      <c r="A10437" s="267" t="s">
        <v>13223</v>
      </c>
      <c r="B10437" s="88">
        <v>0.1</v>
      </c>
      <c r="C10437" s="90">
        <v>7.4569992140322838E-2</v>
      </c>
      <c r="D10437" s="88">
        <v>67</v>
      </c>
      <c r="E10437" s="88" t="s">
        <v>147</v>
      </c>
      <c r="F10437" s="221" t="s">
        <v>13221</v>
      </c>
      <c r="G10437" s="221"/>
      <c r="H10437" s="221"/>
    </row>
    <row r="10438" spans="1:8" x14ac:dyDescent="0.2">
      <c r="A10438" s="267" t="s">
        <v>13224</v>
      </c>
      <c r="B10438" s="88">
        <v>0.23</v>
      </c>
      <c r="C10438" s="90">
        <v>0.17151098192274253</v>
      </c>
      <c r="D10438" s="88">
        <v>67</v>
      </c>
      <c r="E10438" s="88" t="s">
        <v>147</v>
      </c>
      <c r="F10438" s="221" t="s">
        <v>13221</v>
      </c>
      <c r="G10438" s="221"/>
      <c r="H10438" s="221"/>
    </row>
    <row r="10439" spans="1:8" x14ac:dyDescent="0.2">
      <c r="A10439" s="267" t="s">
        <v>13225</v>
      </c>
      <c r="B10439" s="88">
        <v>0.14000000000000001</v>
      </c>
      <c r="C10439" s="90">
        <v>0.10439798899645197</v>
      </c>
      <c r="D10439" s="88">
        <v>67</v>
      </c>
      <c r="E10439" s="88" t="s">
        <v>147</v>
      </c>
      <c r="F10439" s="221" t="s">
        <v>13221</v>
      </c>
      <c r="G10439" s="221"/>
      <c r="H10439" s="221"/>
    </row>
    <row r="10440" spans="1:8" x14ac:dyDescent="0.2">
      <c r="A10440" s="267"/>
      <c r="F10440" s="221"/>
      <c r="G10440" s="221"/>
      <c r="H10440" s="221"/>
    </row>
    <row r="10441" spans="1:8" ht="63.75" x14ac:dyDescent="0.2">
      <c r="A10441" s="267" t="s">
        <v>9357</v>
      </c>
      <c r="F10441" s="221"/>
      <c r="G10441" s="221"/>
      <c r="H10441" s="221"/>
    </row>
    <row r="10442" spans="1:8" x14ac:dyDescent="0.2">
      <c r="A10442" s="267" t="s">
        <v>9358</v>
      </c>
      <c r="B10442" s="88">
        <v>0.14000000000000001</v>
      </c>
      <c r="C10442" s="90">
        <v>0.10439798899645197</v>
      </c>
      <c r="D10442" s="88">
        <v>67</v>
      </c>
      <c r="E10442" s="88" t="s">
        <v>147</v>
      </c>
      <c r="F10442" s="221"/>
      <c r="G10442" s="221"/>
      <c r="H10442" s="221"/>
    </row>
    <row r="10443" spans="1:8" x14ac:dyDescent="0.2">
      <c r="A10443" s="267" t="s">
        <v>9359</v>
      </c>
      <c r="B10443" s="88">
        <v>0.14000000000000001</v>
      </c>
      <c r="C10443" s="90">
        <v>0.10439798899645197</v>
      </c>
      <c r="D10443" s="88">
        <v>67</v>
      </c>
      <c r="E10443" s="88" t="s">
        <v>147</v>
      </c>
      <c r="F10443" s="221"/>
      <c r="G10443" s="221"/>
      <c r="H10443" s="221"/>
    </row>
    <row r="10444" spans="1:8" x14ac:dyDescent="0.2">
      <c r="A10444" s="267" t="s">
        <v>9360</v>
      </c>
      <c r="B10444" s="88">
        <v>0.17</v>
      </c>
      <c r="C10444" s="90">
        <v>0.12676898663854883</v>
      </c>
      <c r="D10444" s="88">
        <v>67</v>
      </c>
      <c r="E10444" s="88" t="s">
        <v>147</v>
      </c>
      <c r="F10444" s="221"/>
      <c r="G10444" s="221"/>
      <c r="H10444" s="221"/>
    </row>
    <row r="10445" spans="1:8" x14ac:dyDescent="0.2">
      <c r="A10445" s="267" t="s">
        <v>12184</v>
      </c>
      <c r="B10445" s="88">
        <v>0.154</v>
      </c>
      <c r="C10445" s="90">
        <v>0.11483778789609717</v>
      </c>
      <c r="D10445" s="88">
        <v>66</v>
      </c>
      <c r="E10445" s="88" t="s">
        <v>147</v>
      </c>
      <c r="F10445" s="221"/>
      <c r="G10445" s="221"/>
      <c r="H10445" s="221"/>
    </row>
    <row r="10446" spans="1:8" x14ac:dyDescent="0.2">
      <c r="A10446" s="267"/>
      <c r="F10446" s="221"/>
      <c r="G10446" s="221"/>
      <c r="H10446" s="221"/>
    </row>
    <row r="10447" spans="1:8" ht="102" x14ac:dyDescent="0.2">
      <c r="A10447" s="267" t="s">
        <v>9144</v>
      </c>
      <c r="F10447" s="221"/>
      <c r="G10447" s="221"/>
      <c r="H10447" s="221"/>
    </row>
    <row r="10448" spans="1:8" x14ac:dyDescent="0.2">
      <c r="A10448" s="267" t="s">
        <v>9145</v>
      </c>
      <c r="D10448" s="88">
        <v>51</v>
      </c>
      <c r="E10448" s="88">
        <v>2003</v>
      </c>
      <c r="F10448" s="221"/>
      <c r="G10448" s="221"/>
      <c r="H10448" s="221"/>
    </row>
    <row r="10449" spans="1:8" x14ac:dyDescent="0.2">
      <c r="A10449" s="267" t="s">
        <v>9146</v>
      </c>
      <c r="D10449" s="88">
        <v>51</v>
      </c>
      <c r="E10449" s="88">
        <v>2003</v>
      </c>
      <c r="F10449" s="221"/>
      <c r="G10449" s="221"/>
      <c r="H10449" s="221"/>
    </row>
    <row r="10450" spans="1:8" x14ac:dyDescent="0.2">
      <c r="A10450" s="267" t="s">
        <v>9147</v>
      </c>
      <c r="D10450" s="88">
        <v>51</v>
      </c>
      <c r="E10450" s="88">
        <v>2003</v>
      </c>
      <c r="F10450" s="221"/>
      <c r="G10450" s="221"/>
      <c r="H10450" s="221"/>
    </row>
    <row r="10451" spans="1:8" x14ac:dyDescent="0.2">
      <c r="A10451" s="267" t="s">
        <v>9148</v>
      </c>
      <c r="B10451" s="88">
        <v>0.21909999999999999</v>
      </c>
      <c r="C10451" s="90">
        <v>0.16338285277944731</v>
      </c>
      <c r="D10451" s="88">
        <v>51</v>
      </c>
      <c r="E10451" s="88" t="s">
        <v>147</v>
      </c>
      <c r="F10451" s="221" t="s">
        <v>9349</v>
      </c>
      <c r="G10451" s="221"/>
      <c r="H10451" s="221"/>
    </row>
    <row r="10452" spans="1:8" x14ac:dyDescent="0.2">
      <c r="A10452" s="267" t="s">
        <v>9149</v>
      </c>
      <c r="C10452" s="90">
        <v>0.3</v>
      </c>
      <c r="D10452" s="88">
        <v>86</v>
      </c>
      <c r="E10452" s="88" t="s">
        <v>147</v>
      </c>
      <c r="F10452" s="221" t="s">
        <v>9191</v>
      </c>
      <c r="G10452" s="221"/>
      <c r="H10452" s="221"/>
    </row>
    <row r="10453" spans="1:8" x14ac:dyDescent="0.2">
      <c r="A10453" s="267" t="s">
        <v>9150</v>
      </c>
      <c r="D10453" s="88">
        <v>86</v>
      </c>
      <c r="E10453" s="88">
        <v>1997</v>
      </c>
      <c r="F10453" s="221"/>
      <c r="G10453" s="221"/>
      <c r="H10453" s="221"/>
    </row>
    <row r="10454" spans="1:8" x14ac:dyDescent="0.2">
      <c r="A10454" s="267" t="s">
        <v>9151</v>
      </c>
      <c r="D10454" s="88">
        <v>86</v>
      </c>
      <c r="E10454" s="88">
        <v>1997</v>
      </c>
      <c r="F10454" s="221"/>
      <c r="G10454" s="221"/>
      <c r="H10454" s="221"/>
    </row>
    <row r="10455" spans="1:8" x14ac:dyDescent="0.2">
      <c r="A10455" s="267" t="s">
        <v>9152</v>
      </c>
      <c r="D10455" s="88">
        <v>86</v>
      </c>
      <c r="E10455" s="88">
        <v>1997</v>
      </c>
      <c r="F10455" s="221"/>
      <c r="G10455" s="221"/>
      <c r="H10455" s="221"/>
    </row>
    <row r="10456" spans="1:8" x14ac:dyDescent="0.2">
      <c r="A10456" s="267" t="s">
        <v>9153</v>
      </c>
      <c r="B10456" s="88">
        <v>0.27079999999999999</v>
      </c>
      <c r="C10456" s="90">
        <v>0.20193553871599421</v>
      </c>
      <c r="D10456" s="88">
        <v>86</v>
      </c>
      <c r="E10456" s="88" t="s">
        <v>147</v>
      </c>
      <c r="F10456" s="221" t="s">
        <v>9350</v>
      </c>
      <c r="G10456" s="221"/>
      <c r="H10456" s="221"/>
    </row>
    <row r="10457" spans="1:8" x14ac:dyDescent="0.2">
      <c r="A10457" s="267" t="s">
        <v>9154</v>
      </c>
      <c r="D10457" s="88">
        <v>86</v>
      </c>
      <c r="E10457" s="88">
        <v>1997</v>
      </c>
      <c r="F10457" s="221"/>
      <c r="G10457" s="221"/>
      <c r="H10457" s="221"/>
    </row>
    <row r="10458" spans="1:8" x14ac:dyDescent="0.2">
      <c r="A10458" s="267" t="s">
        <v>9155</v>
      </c>
      <c r="B10458" s="88">
        <v>0.80600000000000005</v>
      </c>
      <c r="C10458" s="90">
        <v>0.60103413665100203</v>
      </c>
      <c r="D10458" s="88">
        <v>86</v>
      </c>
      <c r="E10458" s="88" t="s">
        <v>147</v>
      </c>
      <c r="F10458" s="221"/>
      <c r="G10458" s="221"/>
      <c r="H10458" s="221"/>
    </row>
    <row r="10459" spans="1:8" x14ac:dyDescent="0.2">
      <c r="A10459" s="267" t="s">
        <v>9156</v>
      </c>
      <c r="D10459" s="88">
        <v>87</v>
      </c>
      <c r="E10459" s="88">
        <v>1998</v>
      </c>
      <c r="F10459" s="221"/>
      <c r="G10459" s="221"/>
      <c r="H10459" s="221"/>
    </row>
    <row r="10460" spans="1:8" x14ac:dyDescent="0.2">
      <c r="A10460" s="267" t="s">
        <v>9157</v>
      </c>
      <c r="D10460" s="88">
        <v>87</v>
      </c>
      <c r="E10460" s="88">
        <v>1998</v>
      </c>
      <c r="F10460" s="221"/>
      <c r="G10460" s="221"/>
      <c r="H10460" s="221"/>
    </row>
    <row r="10461" spans="1:8" x14ac:dyDescent="0.2">
      <c r="A10461" s="267" t="s">
        <v>9158</v>
      </c>
      <c r="D10461" s="88">
        <v>87</v>
      </c>
      <c r="E10461" s="88">
        <v>1998</v>
      </c>
      <c r="F10461" s="221"/>
      <c r="G10461" s="221"/>
      <c r="H10461" s="221"/>
    </row>
    <row r="10462" spans="1:8" x14ac:dyDescent="0.2">
      <c r="A10462" s="267" t="s">
        <v>9159</v>
      </c>
      <c r="D10462" s="88">
        <v>87</v>
      </c>
      <c r="E10462" s="88">
        <v>1998</v>
      </c>
      <c r="F10462" s="221"/>
      <c r="G10462" s="221"/>
      <c r="H10462" s="221"/>
    </row>
    <row r="10463" spans="1:8" x14ac:dyDescent="0.2">
      <c r="A10463" s="267" t="s">
        <v>9160</v>
      </c>
      <c r="D10463" s="88">
        <v>87</v>
      </c>
      <c r="E10463" s="88">
        <v>1998</v>
      </c>
      <c r="F10463" s="221"/>
      <c r="G10463" s="221"/>
      <c r="H10463" s="221"/>
    </row>
    <row r="10464" spans="1:8" x14ac:dyDescent="0.2">
      <c r="A10464" s="267" t="s">
        <v>9161</v>
      </c>
      <c r="C10464" s="90">
        <v>0.155</v>
      </c>
      <c r="D10464" s="88">
        <v>88</v>
      </c>
      <c r="E10464" s="88" t="s">
        <v>147</v>
      </c>
      <c r="F10464" s="221" t="s">
        <v>9287</v>
      </c>
      <c r="G10464" s="221"/>
      <c r="H10464" s="221"/>
    </row>
    <row r="10465" spans="1:8" x14ac:dyDescent="0.2">
      <c r="A10465" s="267" t="s">
        <v>9162</v>
      </c>
      <c r="D10465" s="88">
        <v>88</v>
      </c>
      <c r="E10465" s="88">
        <v>1999</v>
      </c>
      <c r="F10465" s="221"/>
      <c r="G10465" s="221"/>
      <c r="H10465" s="221"/>
    </row>
    <row r="10466" spans="1:8" x14ac:dyDescent="0.2">
      <c r="A10466" s="267" t="s">
        <v>9163</v>
      </c>
      <c r="D10466" s="88">
        <v>89</v>
      </c>
      <c r="E10466" s="88">
        <v>2000</v>
      </c>
      <c r="F10466" s="221"/>
      <c r="G10466" s="221"/>
      <c r="H10466" s="221"/>
    </row>
    <row r="10467" spans="1:8" x14ac:dyDescent="0.2">
      <c r="A10467" s="267" t="s">
        <v>9164</v>
      </c>
      <c r="D10467" s="88">
        <v>89</v>
      </c>
      <c r="E10467" s="88">
        <v>2000</v>
      </c>
      <c r="F10467" s="221"/>
      <c r="G10467" s="221"/>
      <c r="H10467" s="221"/>
    </row>
    <row r="10468" spans="1:8" x14ac:dyDescent="0.2">
      <c r="A10468" s="267" t="s">
        <v>9165</v>
      </c>
      <c r="D10468" s="88">
        <v>89</v>
      </c>
      <c r="E10468" s="88">
        <v>2000</v>
      </c>
      <c r="F10468" s="221"/>
      <c r="G10468" s="221"/>
      <c r="H10468" s="221"/>
    </row>
    <row r="10469" spans="1:8" x14ac:dyDescent="0.2">
      <c r="A10469" s="267"/>
      <c r="F10469" s="221"/>
      <c r="G10469" s="221"/>
      <c r="H10469" s="221"/>
    </row>
    <row r="10470" spans="1:8" ht="102" x14ac:dyDescent="0.2">
      <c r="A10470" s="267" t="s">
        <v>9166</v>
      </c>
      <c r="F10470" s="221"/>
      <c r="G10470" s="221"/>
      <c r="H10470" s="221"/>
    </row>
    <row r="10471" spans="1:8" x14ac:dyDescent="0.2">
      <c r="A10471" s="267" t="s">
        <v>9167</v>
      </c>
      <c r="B10471" s="88">
        <v>0.45</v>
      </c>
      <c r="C10471" s="90">
        <v>0.33556496463145274</v>
      </c>
      <c r="D10471" s="88">
        <v>49</v>
      </c>
      <c r="E10471" s="88" t="s">
        <v>147</v>
      </c>
      <c r="F10471" s="221"/>
      <c r="G10471" s="221"/>
      <c r="H10471" s="221"/>
    </row>
    <row r="10472" spans="1:8" x14ac:dyDescent="0.2">
      <c r="A10472" s="267" t="s">
        <v>9168</v>
      </c>
      <c r="B10472" s="88">
        <v>0.13400000000000001</v>
      </c>
      <c r="C10472" s="90">
        <v>9.9923789468032598E-2</v>
      </c>
      <c r="D10472" s="88">
        <v>49</v>
      </c>
      <c r="E10472" s="88" t="s">
        <v>147</v>
      </c>
      <c r="F10472" s="221"/>
      <c r="G10472" s="221"/>
      <c r="H10472" s="221"/>
    </row>
    <row r="10473" spans="1:8" x14ac:dyDescent="0.2">
      <c r="A10473" s="267" t="s">
        <v>9169</v>
      </c>
      <c r="C10473" s="90">
        <v>0.05</v>
      </c>
      <c r="D10473" s="88">
        <v>49</v>
      </c>
      <c r="E10473" s="88" t="s">
        <v>147</v>
      </c>
      <c r="F10473" s="221"/>
      <c r="G10473" s="221"/>
      <c r="H10473" s="221"/>
    </row>
    <row r="10474" spans="1:8" x14ac:dyDescent="0.2">
      <c r="A10474" s="267" t="s">
        <v>9170</v>
      </c>
      <c r="C10474" s="90">
        <v>0.14199999999999999</v>
      </c>
      <c r="D10474" s="88">
        <v>49</v>
      </c>
      <c r="E10474" s="88" t="s">
        <v>147</v>
      </c>
      <c r="F10474" s="221"/>
      <c r="G10474" s="221"/>
      <c r="H10474" s="221"/>
    </row>
    <row r="10475" spans="1:8" x14ac:dyDescent="0.2">
      <c r="A10475" s="267" t="s">
        <v>9171</v>
      </c>
      <c r="B10475" s="88">
        <v>0.15</v>
      </c>
      <c r="C10475" s="90">
        <v>0.11185498821048424</v>
      </c>
      <c r="D10475" s="88">
        <v>53</v>
      </c>
      <c r="E10475" s="88" t="s">
        <v>147</v>
      </c>
      <c r="F10475" s="221"/>
      <c r="G10475" s="221"/>
      <c r="H10475" s="221"/>
    </row>
    <row r="10476" spans="1:8" x14ac:dyDescent="0.2">
      <c r="A10476" s="267" t="s">
        <v>9172</v>
      </c>
      <c r="B10476" s="88">
        <v>0.15</v>
      </c>
      <c r="C10476" s="90">
        <v>0.11185498821048424</v>
      </c>
      <c r="D10476" s="88">
        <v>56</v>
      </c>
      <c r="E10476" s="88" t="s">
        <v>147</v>
      </c>
      <c r="G10476" s="221"/>
      <c r="H10476" s="221"/>
    </row>
    <row r="10477" spans="1:8" x14ac:dyDescent="0.2">
      <c r="A10477" s="267" t="s">
        <v>9173</v>
      </c>
      <c r="C10477" s="90">
        <v>0.254</v>
      </c>
      <c r="D10477" s="88">
        <v>87</v>
      </c>
      <c r="E10477" s="88" t="s">
        <v>147</v>
      </c>
      <c r="G10477" s="221"/>
      <c r="H10477" s="221"/>
    </row>
    <row r="10478" spans="1:8" x14ac:dyDescent="0.2">
      <c r="A10478" s="267"/>
      <c r="G10478" s="221"/>
      <c r="H10478" s="221"/>
    </row>
    <row r="10479" spans="1:8" ht="89.25" x14ac:dyDescent="0.2">
      <c r="A10479" s="267" t="s">
        <v>9174</v>
      </c>
      <c r="G10479" s="221"/>
      <c r="H10479" s="221"/>
    </row>
    <row r="10480" spans="1:8" x14ac:dyDescent="0.2">
      <c r="A10480" s="267" t="s">
        <v>9175</v>
      </c>
      <c r="C10480" s="90">
        <v>0.21</v>
      </c>
      <c r="D10480" s="88">
        <v>80</v>
      </c>
      <c r="E10480" s="88" t="s">
        <v>147</v>
      </c>
      <c r="G10480" s="221"/>
      <c r="H10480" s="221"/>
    </row>
    <row r="10481" spans="1:8" x14ac:dyDescent="0.2">
      <c r="A10481" s="267" t="s">
        <v>9176</v>
      </c>
      <c r="C10481" s="90">
        <v>0.16</v>
      </c>
      <c r="D10481" s="88">
        <v>80</v>
      </c>
      <c r="E10481" s="88" t="s">
        <v>147</v>
      </c>
      <c r="G10481" s="221"/>
      <c r="H10481" s="221"/>
    </row>
    <row r="10482" spans="1:8" x14ac:dyDescent="0.2">
      <c r="A10482" s="267" t="s">
        <v>9177</v>
      </c>
      <c r="C10482" s="90">
        <v>0.2</v>
      </c>
      <c r="D10482" s="88">
        <v>80</v>
      </c>
      <c r="E10482" s="88" t="s">
        <v>147</v>
      </c>
      <c r="G10482" s="221"/>
      <c r="H10482" s="221"/>
    </row>
    <row r="10483" spans="1:8" x14ac:dyDescent="0.2">
      <c r="A10483" s="267" t="s">
        <v>9178</v>
      </c>
      <c r="C10483" s="90">
        <v>0.17</v>
      </c>
      <c r="D10483" s="88">
        <v>80</v>
      </c>
      <c r="E10483" s="88" t="s">
        <v>147</v>
      </c>
      <c r="G10483" s="221"/>
      <c r="H10483" s="221"/>
    </row>
    <row r="10484" spans="1:8" x14ac:dyDescent="0.2">
      <c r="A10484" s="267" t="s">
        <v>16168</v>
      </c>
      <c r="C10484" s="90">
        <v>0.22</v>
      </c>
      <c r="D10484" s="88">
        <v>80</v>
      </c>
      <c r="E10484" s="88" t="s">
        <v>147</v>
      </c>
      <c r="G10484" s="221"/>
      <c r="H10484" s="221"/>
    </row>
    <row r="10485" spans="1:8" x14ac:dyDescent="0.2">
      <c r="A10485" s="267" t="s">
        <v>16169</v>
      </c>
      <c r="C10485" s="90">
        <v>0.22</v>
      </c>
      <c r="D10485" s="88">
        <v>80</v>
      </c>
      <c r="E10485" s="88" t="s">
        <v>147</v>
      </c>
      <c r="G10485" s="221"/>
      <c r="H10485" s="221"/>
    </row>
    <row r="10486" spans="1:8" x14ac:dyDescent="0.2">
      <c r="A10486" s="267"/>
      <c r="G10486" s="221"/>
      <c r="H10486" s="221"/>
    </row>
    <row r="10487" spans="1:8" ht="25.5" x14ac:dyDescent="0.2">
      <c r="A10487" s="267" t="s">
        <v>9179</v>
      </c>
      <c r="G10487" s="221"/>
      <c r="H10487" s="221"/>
    </row>
    <row r="10488" spans="1:8" x14ac:dyDescent="0.2">
      <c r="A10488" s="267" t="s">
        <v>9180</v>
      </c>
      <c r="B10488" s="88">
        <v>0.19</v>
      </c>
      <c r="C10488" s="90">
        <v>0.14168298506661339</v>
      </c>
      <c r="D10488" s="88">
        <v>84</v>
      </c>
      <c r="E10488" s="88" t="s">
        <v>147</v>
      </c>
      <c r="G10488" s="221"/>
      <c r="H10488" s="221"/>
    </row>
    <row r="10489" spans="1:8" x14ac:dyDescent="0.2">
      <c r="A10489" s="267" t="s">
        <v>9181</v>
      </c>
      <c r="B10489" s="88">
        <v>0.26</v>
      </c>
      <c r="C10489" s="90">
        <v>0.19388197956483938</v>
      </c>
      <c r="D10489" s="88">
        <v>84</v>
      </c>
      <c r="E10489" s="88" t="s">
        <v>147</v>
      </c>
      <c r="G10489" s="221"/>
      <c r="H10489" s="221"/>
    </row>
    <row r="10490" spans="1:8" x14ac:dyDescent="0.2">
      <c r="A10490" s="267" t="s">
        <v>9182</v>
      </c>
      <c r="C10490" s="90">
        <v>0.26</v>
      </c>
      <c r="D10490" s="88">
        <v>84</v>
      </c>
      <c r="E10490" s="88" t="s">
        <v>147</v>
      </c>
      <c r="G10490" s="221"/>
      <c r="H10490" s="221"/>
    </row>
    <row r="10491" spans="1:8" x14ac:dyDescent="0.2">
      <c r="A10491" s="267" t="s">
        <v>9183</v>
      </c>
      <c r="B10491" s="88">
        <v>7.0000000000000007E-2</v>
      </c>
      <c r="C10491" s="90">
        <v>5.2198994498225987E-2</v>
      </c>
      <c r="D10491" s="88">
        <v>86</v>
      </c>
      <c r="E10491" s="88" t="s">
        <v>147</v>
      </c>
      <c r="G10491" s="221"/>
      <c r="H10491" s="221"/>
    </row>
    <row r="10492" spans="1:8" x14ac:dyDescent="0.2">
      <c r="A10492" s="267" t="s">
        <v>1136</v>
      </c>
      <c r="C10492" s="90">
        <v>0.15</v>
      </c>
      <c r="D10492" s="88">
        <v>86</v>
      </c>
      <c r="E10492" s="88" t="s">
        <v>147</v>
      </c>
      <c r="F10492" s="221"/>
      <c r="G10492" s="221"/>
      <c r="H10492" s="221"/>
    </row>
    <row r="10493" spans="1:8" x14ac:dyDescent="0.2">
      <c r="A10493" s="267" t="s">
        <v>9184</v>
      </c>
      <c r="C10493" s="90">
        <v>0.108</v>
      </c>
      <c r="D10493" s="88">
        <v>84</v>
      </c>
      <c r="E10493" s="88" t="s">
        <v>147</v>
      </c>
      <c r="F10493" s="221"/>
      <c r="G10493" s="221"/>
      <c r="H10493" s="221"/>
    </row>
    <row r="10494" spans="1:8" x14ac:dyDescent="0.2">
      <c r="A10494" s="267" t="s">
        <v>9185</v>
      </c>
      <c r="B10494" s="88">
        <v>0.3</v>
      </c>
      <c r="C10494" s="90">
        <v>0.22370997642096849</v>
      </c>
      <c r="D10494" s="88">
        <v>86</v>
      </c>
      <c r="E10494" s="88" t="s">
        <v>147</v>
      </c>
      <c r="F10494" s="221"/>
      <c r="G10494" s="221"/>
      <c r="H10494" s="221"/>
    </row>
    <row r="10495" spans="1:8" x14ac:dyDescent="0.2">
      <c r="A10495" s="267" t="s">
        <v>9186</v>
      </c>
      <c r="B10495" s="88">
        <v>0.47899999999999998</v>
      </c>
      <c r="C10495" s="90">
        <v>0.35719026235214635</v>
      </c>
      <c r="D10495" s="88">
        <v>87</v>
      </c>
      <c r="E10495" s="88" t="s">
        <v>147</v>
      </c>
      <c r="F10495" s="221"/>
      <c r="G10495" s="221"/>
      <c r="H10495" s="221"/>
    </row>
    <row r="10496" spans="1:8" x14ac:dyDescent="0.2">
      <c r="A10496" s="267"/>
      <c r="F10496" s="221"/>
      <c r="G10496" s="221"/>
      <c r="H10496" s="221"/>
    </row>
    <row r="10497" spans="1:8" ht="25.5" x14ac:dyDescent="0.2">
      <c r="A10497" s="267" t="s">
        <v>9238</v>
      </c>
      <c r="F10497" s="221"/>
      <c r="G10497" s="221"/>
      <c r="H10497" s="221"/>
    </row>
    <row r="10498" spans="1:8" x14ac:dyDescent="0.2">
      <c r="A10498" s="267" t="s">
        <v>9239</v>
      </c>
      <c r="C10498" s="90">
        <v>0.16</v>
      </c>
      <c r="D10498" s="88">
        <v>86</v>
      </c>
      <c r="E10498" s="88" t="s">
        <v>147</v>
      </c>
      <c r="F10498" s="221"/>
      <c r="G10498" s="221"/>
      <c r="H10498" s="221"/>
    </row>
    <row r="10499" spans="1:8" x14ac:dyDescent="0.2">
      <c r="A10499" s="267" t="s">
        <v>9240</v>
      </c>
      <c r="C10499" s="90">
        <v>0.18</v>
      </c>
      <c r="D10499" s="88">
        <v>49</v>
      </c>
      <c r="E10499" s="88" t="s">
        <v>147</v>
      </c>
      <c r="F10499" s="221"/>
      <c r="G10499" s="221"/>
      <c r="H10499" s="221"/>
    </row>
    <row r="10500" spans="1:8" x14ac:dyDescent="0.2">
      <c r="A10500" s="267" t="s">
        <v>9241</v>
      </c>
      <c r="C10500" s="90">
        <v>0.05</v>
      </c>
      <c r="D10500" s="88">
        <v>49</v>
      </c>
      <c r="E10500" s="88" t="s">
        <v>147</v>
      </c>
      <c r="F10500" s="221"/>
      <c r="G10500" s="221"/>
      <c r="H10500" s="221"/>
    </row>
    <row r="10501" spans="1:8" x14ac:dyDescent="0.2">
      <c r="A10501" s="267" t="s">
        <v>9242</v>
      </c>
      <c r="C10501" s="90">
        <v>0.08</v>
      </c>
      <c r="D10501" s="88">
        <v>49</v>
      </c>
      <c r="E10501" s="88" t="s">
        <v>147</v>
      </c>
      <c r="F10501" s="221"/>
      <c r="G10501" s="221"/>
      <c r="H10501" s="221"/>
    </row>
    <row r="10502" spans="1:8" x14ac:dyDescent="0.2">
      <c r="A10502" s="267" t="s">
        <v>9243</v>
      </c>
      <c r="C10502" s="90">
        <v>0.08</v>
      </c>
      <c r="D10502" s="88">
        <v>51</v>
      </c>
      <c r="E10502" s="88" t="s">
        <v>147</v>
      </c>
      <c r="F10502" s="221"/>
      <c r="G10502" s="221"/>
      <c r="H10502" s="221"/>
    </row>
    <row r="10503" spans="1:8" x14ac:dyDescent="0.2">
      <c r="A10503" s="267"/>
      <c r="F10503" s="221"/>
      <c r="G10503" s="221"/>
      <c r="H10503" s="221"/>
    </row>
    <row r="10504" spans="1:8" x14ac:dyDescent="0.2">
      <c r="A10504" s="267"/>
      <c r="F10504" s="221"/>
      <c r="G10504" s="221"/>
      <c r="H10504" s="221"/>
    </row>
    <row r="10505" spans="1:8" x14ac:dyDescent="0.2">
      <c r="A10505" s="267"/>
      <c r="F10505" s="221"/>
      <c r="G10505" s="221"/>
      <c r="H10505" s="221"/>
    </row>
    <row r="10506" spans="1:8" ht="25.5" x14ac:dyDescent="0.2">
      <c r="A10506" s="267" t="s">
        <v>9192</v>
      </c>
      <c r="F10506" s="221"/>
      <c r="G10506" s="221"/>
      <c r="H10506" s="221"/>
    </row>
    <row r="10507" spans="1:8" x14ac:dyDescent="0.2">
      <c r="A10507" s="267" t="s">
        <v>5424</v>
      </c>
      <c r="D10507" s="88">
        <v>86</v>
      </c>
      <c r="E10507" s="88">
        <v>1997</v>
      </c>
      <c r="F10507" s="221"/>
      <c r="G10507" s="221"/>
      <c r="H10507" s="221"/>
    </row>
    <row r="10508" spans="1:8" x14ac:dyDescent="0.2">
      <c r="A10508" s="267" t="s">
        <v>5425</v>
      </c>
      <c r="D10508" s="88">
        <v>87</v>
      </c>
      <c r="E10508" s="88">
        <v>1998</v>
      </c>
      <c r="F10508" s="221"/>
      <c r="G10508" s="221"/>
      <c r="H10508" s="221"/>
    </row>
    <row r="10509" spans="1:8" x14ac:dyDescent="0.2">
      <c r="A10509" s="267" t="s">
        <v>5426</v>
      </c>
      <c r="D10509" s="88">
        <v>87</v>
      </c>
      <c r="E10509" s="88">
        <v>1998</v>
      </c>
      <c r="F10509" s="221"/>
      <c r="G10509" s="221"/>
      <c r="H10509" s="221"/>
    </row>
    <row r="10510" spans="1:8" x14ac:dyDescent="0.2">
      <c r="A10510" s="267" t="s">
        <v>5427</v>
      </c>
      <c r="D10510" s="88">
        <v>87</v>
      </c>
      <c r="E10510" s="88">
        <v>1998</v>
      </c>
      <c r="F10510" s="221"/>
      <c r="G10510" s="221"/>
      <c r="H10510" s="221"/>
    </row>
    <row r="10511" spans="1:8" x14ac:dyDescent="0.2">
      <c r="A10511" s="267" t="s">
        <v>5428</v>
      </c>
      <c r="D10511" s="88">
        <v>87</v>
      </c>
      <c r="E10511" s="88">
        <v>1998</v>
      </c>
      <c r="F10511" s="221"/>
      <c r="G10511" s="221"/>
      <c r="H10511" s="221"/>
    </row>
    <row r="10512" spans="1:8" x14ac:dyDescent="0.2">
      <c r="A10512" s="267" t="s">
        <v>5429</v>
      </c>
      <c r="D10512" s="88">
        <v>87</v>
      </c>
      <c r="E10512" s="88">
        <v>1998</v>
      </c>
      <c r="F10512" s="221"/>
      <c r="G10512" s="221"/>
      <c r="H10512" s="221"/>
    </row>
    <row r="10513" spans="1:8" x14ac:dyDescent="0.2">
      <c r="A10513" s="267" t="s">
        <v>5430</v>
      </c>
      <c r="D10513" s="88">
        <v>87</v>
      </c>
      <c r="E10513" s="88">
        <v>1998</v>
      </c>
      <c r="F10513" s="221"/>
      <c r="G10513" s="221"/>
      <c r="H10513" s="221"/>
    </row>
    <row r="10514" spans="1:8" x14ac:dyDescent="0.2">
      <c r="A10514" s="267" t="s">
        <v>5431</v>
      </c>
      <c r="D10514" s="88">
        <v>87</v>
      </c>
      <c r="E10514" s="88">
        <v>1998</v>
      </c>
      <c r="F10514" s="221"/>
      <c r="G10514" s="221"/>
      <c r="H10514" s="221"/>
    </row>
    <row r="10515" spans="1:8" x14ac:dyDescent="0.2">
      <c r="A10515" s="267" t="s">
        <v>5432</v>
      </c>
      <c r="D10515" s="88">
        <v>87</v>
      </c>
      <c r="E10515" s="88">
        <v>1998</v>
      </c>
      <c r="F10515" s="221"/>
      <c r="G10515" s="221"/>
      <c r="H10515" s="221"/>
    </row>
    <row r="10516" spans="1:8" x14ac:dyDescent="0.2">
      <c r="A10516" s="267" t="s">
        <v>5433</v>
      </c>
      <c r="D10516" s="88">
        <v>87</v>
      </c>
      <c r="E10516" s="88">
        <v>1998</v>
      </c>
      <c r="F10516" s="221"/>
      <c r="G10516" s="221"/>
      <c r="H10516" s="221"/>
    </row>
    <row r="10517" spans="1:8" x14ac:dyDescent="0.2">
      <c r="A10517" s="267" t="s">
        <v>5434</v>
      </c>
      <c r="D10517" s="88">
        <v>87</v>
      </c>
      <c r="E10517" s="88">
        <v>1998</v>
      </c>
      <c r="F10517" s="221"/>
      <c r="G10517" s="221"/>
      <c r="H10517" s="221"/>
    </row>
    <row r="10518" spans="1:8" x14ac:dyDescent="0.2">
      <c r="A10518" s="267" t="s">
        <v>5435</v>
      </c>
      <c r="D10518" s="88">
        <v>87</v>
      </c>
      <c r="E10518" s="88">
        <v>1998</v>
      </c>
      <c r="F10518" s="221"/>
      <c r="G10518" s="221"/>
      <c r="H10518" s="221"/>
    </row>
    <row r="10519" spans="1:8" x14ac:dyDescent="0.2">
      <c r="A10519" s="267" t="s">
        <v>5436</v>
      </c>
      <c r="D10519" s="88">
        <v>87</v>
      </c>
      <c r="E10519" s="88">
        <v>1998</v>
      </c>
      <c r="F10519" s="221"/>
      <c r="G10519" s="221"/>
      <c r="H10519" s="221"/>
    </row>
    <row r="10520" spans="1:8" x14ac:dyDescent="0.2">
      <c r="A10520" s="267" t="s">
        <v>5437</v>
      </c>
      <c r="D10520" s="88">
        <v>87</v>
      </c>
      <c r="E10520" s="88">
        <v>1998</v>
      </c>
      <c r="F10520" s="221"/>
      <c r="G10520" s="221"/>
      <c r="H10520" s="221"/>
    </row>
    <row r="10521" spans="1:8" x14ac:dyDescent="0.2">
      <c r="A10521" s="267" t="s">
        <v>5438</v>
      </c>
      <c r="D10521" s="88">
        <v>87</v>
      </c>
      <c r="E10521" s="88">
        <v>1998</v>
      </c>
      <c r="F10521" s="221"/>
      <c r="G10521" s="221"/>
      <c r="H10521" s="221"/>
    </row>
    <row r="10522" spans="1:8" x14ac:dyDescent="0.2">
      <c r="A10522" s="267" t="s">
        <v>5439</v>
      </c>
      <c r="D10522" s="88">
        <v>87</v>
      </c>
      <c r="E10522" s="88">
        <v>1998</v>
      </c>
      <c r="F10522" s="221"/>
      <c r="G10522" s="221"/>
      <c r="H10522" s="221"/>
    </row>
    <row r="10523" spans="1:8" x14ac:dyDescent="0.2">
      <c r="A10523" s="267" t="s">
        <v>5440</v>
      </c>
      <c r="D10523" s="88">
        <v>87</v>
      </c>
      <c r="E10523" s="88">
        <v>1998</v>
      </c>
      <c r="F10523" s="221"/>
      <c r="G10523" s="221"/>
      <c r="H10523" s="221"/>
    </row>
    <row r="10524" spans="1:8" x14ac:dyDescent="0.2">
      <c r="A10524" s="267" t="s">
        <v>5441</v>
      </c>
      <c r="D10524" s="88">
        <v>87</v>
      </c>
      <c r="E10524" s="88">
        <v>1998</v>
      </c>
      <c r="F10524" s="221"/>
      <c r="G10524" s="221"/>
      <c r="H10524" s="221"/>
    </row>
    <row r="10525" spans="1:8" x14ac:dyDescent="0.2">
      <c r="A10525" s="267" t="s">
        <v>5442</v>
      </c>
      <c r="C10525" s="90">
        <v>0.2</v>
      </c>
      <c r="D10525" s="88">
        <v>87</v>
      </c>
      <c r="E10525" s="88" t="s">
        <v>147</v>
      </c>
      <c r="F10525" s="221" t="s">
        <v>9193</v>
      </c>
      <c r="G10525" s="221"/>
      <c r="H10525" s="221"/>
    </row>
    <row r="10526" spans="1:8" x14ac:dyDescent="0.2">
      <c r="A10526" s="267" t="s">
        <v>5443</v>
      </c>
      <c r="C10526" s="90">
        <v>0.17</v>
      </c>
      <c r="D10526" s="88">
        <v>87</v>
      </c>
      <c r="E10526" s="88" t="s">
        <v>147</v>
      </c>
      <c r="F10526" s="221" t="s">
        <v>9193</v>
      </c>
      <c r="G10526" s="221"/>
      <c r="H10526" s="221"/>
    </row>
    <row r="10527" spans="1:8" x14ac:dyDescent="0.2">
      <c r="A10527" s="267" t="s">
        <v>5444</v>
      </c>
      <c r="C10527" s="90">
        <v>0.25</v>
      </c>
      <c r="D10527" s="88">
        <v>87</v>
      </c>
      <c r="E10527" s="88" t="s">
        <v>147</v>
      </c>
      <c r="F10527" s="221" t="s">
        <v>9193</v>
      </c>
      <c r="G10527" s="221"/>
      <c r="H10527" s="221"/>
    </row>
    <row r="10528" spans="1:8" x14ac:dyDescent="0.2">
      <c r="A10528" s="267" t="s">
        <v>5445</v>
      </c>
      <c r="C10528" s="90">
        <v>0.22</v>
      </c>
      <c r="D10528" s="88">
        <v>87</v>
      </c>
      <c r="E10528" s="88" t="s">
        <v>147</v>
      </c>
      <c r="F10528" s="221" t="s">
        <v>9193</v>
      </c>
      <c r="G10528" s="221"/>
      <c r="H10528" s="221"/>
    </row>
    <row r="10529" spans="1:8" x14ac:dyDescent="0.2">
      <c r="A10529" s="267" t="s">
        <v>5446</v>
      </c>
      <c r="C10529" s="90">
        <v>0.09</v>
      </c>
      <c r="D10529" s="88">
        <v>87</v>
      </c>
      <c r="E10529" s="88" t="s">
        <v>147</v>
      </c>
      <c r="F10529" s="221" t="s">
        <v>12296</v>
      </c>
      <c r="G10529" s="221"/>
      <c r="H10529" s="221"/>
    </row>
    <row r="10530" spans="1:8" x14ac:dyDescent="0.2">
      <c r="A10530" s="267" t="s">
        <v>5447</v>
      </c>
      <c r="C10530" s="90">
        <v>0.09</v>
      </c>
      <c r="D10530" s="88">
        <v>87</v>
      </c>
      <c r="E10530" s="88" t="s">
        <v>147</v>
      </c>
      <c r="F10530" s="221" t="s">
        <v>9193</v>
      </c>
      <c r="G10530" s="221"/>
      <c r="H10530" s="221"/>
    </row>
    <row r="10531" spans="1:8" x14ac:dyDescent="0.2">
      <c r="A10531" s="267" t="s">
        <v>5448</v>
      </c>
      <c r="C10531" s="90">
        <v>0.34</v>
      </c>
      <c r="D10531" s="88">
        <v>87</v>
      </c>
      <c r="E10531" s="88" t="s">
        <v>147</v>
      </c>
      <c r="F10531" s="221" t="s">
        <v>9193</v>
      </c>
      <c r="G10531" s="221"/>
      <c r="H10531" s="221"/>
    </row>
    <row r="10532" spans="1:8" x14ac:dyDescent="0.2">
      <c r="A10532" s="267" t="s">
        <v>5449</v>
      </c>
      <c r="C10532" s="90">
        <v>0.3</v>
      </c>
      <c r="D10532" s="88">
        <v>87</v>
      </c>
      <c r="E10532" s="88" t="s">
        <v>147</v>
      </c>
      <c r="F10532" s="221" t="s">
        <v>9193</v>
      </c>
      <c r="G10532" s="221"/>
      <c r="H10532" s="221"/>
    </row>
    <row r="10533" spans="1:8" x14ac:dyDescent="0.2">
      <c r="A10533" s="267" t="s">
        <v>5450</v>
      </c>
      <c r="C10533" s="90">
        <v>0.34</v>
      </c>
      <c r="D10533" s="88">
        <v>87</v>
      </c>
      <c r="E10533" s="88" t="s">
        <v>147</v>
      </c>
      <c r="F10533" s="221" t="s">
        <v>9193</v>
      </c>
      <c r="G10533" s="221"/>
      <c r="H10533" s="221"/>
    </row>
    <row r="10534" spans="1:8" x14ac:dyDescent="0.2">
      <c r="A10534" s="267" t="s">
        <v>5451</v>
      </c>
      <c r="D10534" s="88">
        <v>87</v>
      </c>
      <c r="E10534" s="88">
        <v>1998</v>
      </c>
      <c r="F10534" s="221"/>
      <c r="G10534" s="221"/>
      <c r="H10534" s="221"/>
    </row>
    <row r="10535" spans="1:8" x14ac:dyDescent="0.2">
      <c r="A10535" s="267" t="s">
        <v>5452</v>
      </c>
      <c r="D10535" s="88">
        <v>87</v>
      </c>
      <c r="E10535" s="88">
        <v>1998</v>
      </c>
      <c r="F10535" s="221"/>
      <c r="G10535" s="221"/>
      <c r="H10535" s="221"/>
    </row>
    <row r="10536" spans="1:8" x14ac:dyDescent="0.2">
      <c r="A10536" s="267" t="s">
        <v>5453</v>
      </c>
      <c r="D10536" s="88">
        <v>87</v>
      </c>
      <c r="E10536" s="88">
        <v>1998</v>
      </c>
      <c r="F10536" s="221"/>
      <c r="G10536" s="221"/>
      <c r="H10536" s="221"/>
    </row>
    <row r="10537" spans="1:8" x14ac:dyDescent="0.2">
      <c r="A10537" s="267" t="s">
        <v>5454</v>
      </c>
      <c r="D10537" s="88">
        <v>87</v>
      </c>
      <c r="E10537" s="88">
        <v>1998</v>
      </c>
      <c r="F10537" s="221"/>
      <c r="G10537" s="221"/>
      <c r="H10537" s="221"/>
    </row>
    <row r="10538" spans="1:8" x14ac:dyDescent="0.2">
      <c r="A10538" s="267" t="s">
        <v>5455</v>
      </c>
      <c r="D10538" s="88">
        <v>87</v>
      </c>
      <c r="E10538" s="88">
        <v>1998</v>
      </c>
      <c r="F10538" s="221"/>
      <c r="G10538" s="221"/>
      <c r="H10538" s="221"/>
    </row>
    <row r="10539" spans="1:8" x14ac:dyDescent="0.2">
      <c r="A10539" s="267" t="s">
        <v>439</v>
      </c>
      <c r="D10539" s="88">
        <v>87</v>
      </c>
      <c r="E10539" s="88">
        <v>1998</v>
      </c>
      <c r="F10539" s="221"/>
      <c r="G10539" s="221"/>
      <c r="H10539" s="221"/>
    </row>
    <row r="10540" spans="1:8" x14ac:dyDescent="0.2">
      <c r="A10540" s="267" t="s">
        <v>440</v>
      </c>
      <c r="D10540" s="88">
        <v>87</v>
      </c>
      <c r="E10540" s="88">
        <v>1998</v>
      </c>
      <c r="G10540" s="221"/>
      <c r="H10540" s="221"/>
    </row>
    <row r="10541" spans="1:8" x14ac:dyDescent="0.2">
      <c r="A10541" s="267" t="s">
        <v>441</v>
      </c>
      <c r="D10541" s="88">
        <v>87</v>
      </c>
      <c r="E10541" s="88">
        <v>1998</v>
      </c>
      <c r="G10541" s="221"/>
      <c r="H10541" s="221"/>
    </row>
    <row r="10542" spans="1:8" x14ac:dyDescent="0.2">
      <c r="A10542" s="267" t="s">
        <v>442</v>
      </c>
      <c r="D10542" s="88">
        <v>87</v>
      </c>
      <c r="E10542" s="88">
        <v>1998</v>
      </c>
      <c r="G10542" s="221"/>
      <c r="H10542" s="221"/>
    </row>
    <row r="10543" spans="1:8" x14ac:dyDescent="0.2">
      <c r="A10543" s="267" t="s">
        <v>443</v>
      </c>
      <c r="D10543" s="88">
        <v>87</v>
      </c>
      <c r="E10543" s="88">
        <v>1998</v>
      </c>
      <c r="G10543" s="221"/>
      <c r="H10543" s="221"/>
    </row>
    <row r="10544" spans="1:8" x14ac:dyDescent="0.2">
      <c r="A10544" s="267" t="s">
        <v>444</v>
      </c>
      <c r="D10544" s="88">
        <v>87</v>
      </c>
      <c r="E10544" s="88">
        <v>1998</v>
      </c>
      <c r="G10544" s="221"/>
      <c r="H10544" s="221"/>
    </row>
    <row r="10545" spans="1:8" x14ac:dyDescent="0.2">
      <c r="A10545" s="267" t="s">
        <v>445</v>
      </c>
      <c r="C10545" s="90">
        <v>0.26500000000000001</v>
      </c>
      <c r="D10545" s="88">
        <v>87</v>
      </c>
      <c r="E10545" s="88" t="s">
        <v>147</v>
      </c>
      <c r="F10545" s="87" t="s">
        <v>9287</v>
      </c>
      <c r="G10545" s="221"/>
      <c r="H10545" s="221"/>
    </row>
    <row r="10546" spans="1:8" x14ac:dyDescent="0.2">
      <c r="A10546" s="267" t="s">
        <v>446</v>
      </c>
      <c r="D10546" s="88">
        <v>87</v>
      </c>
      <c r="E10546" s="88">
        <v>1998</v>
      </c>
      <c r="G10546" s="221"/>
      <c r="H10546" s="221"/>
    </row>
    <row r="10547" spans="1:8" x14ac:dyDescent="0.2">
      <c r="A10547" s="267" t="s">
        <v>447</v>
      </c>
      <c r="D10547" s="88">
        <v>87</v>
      </c>
      <c r="E10547" s="88">
        <v>1998</v>
      </c>
      <c r="G10547" s="221"/>
      <c r="H10547" s="221"/>
    </row>
    <row r="10548" spans="1:8" x14ac:dyDescent="0.2">
      <c r="A10548" s="267" t="s">
        <v>448</v>
      </c>
      <c r="D10548" s="88">
        <v>87</v>
      </c>
      <c r="E10548" s="88">
        <v>1998</v>
      </c>
      <c r="G10548" s="221"/>
      <c r="H10548" s="221"/>
    </row>
    <row r="10549" spans="1:8" x14ac:dyDescent="0.2">
      <c r="A10549" s="267" t="s">
        <v>449</v>
      </c>
      <c r="D10549" s="88">
        <v>87</v>
      </c>
      <c r="E10549" s="88">
        <v>1998</v>
      </c>
      <c r="G10549" s="221"/>
      <c r="H10549" s="221"/>
    </row>
    <row r="10550" spans="1:8" x14ac:dyDescent="0.2">
      <c r="A10550" s="267" t="s">
        <v>450</v>
      </c>
      <c r="D10550" s="88">
        <v>87</v>
      </c>
      <c r="E10550" s="88">
        <v>1998</v>
      </c>
      <c r="G10550" s="221"/>
      <c r="H10550" s="221"/>
    </row>
    <row r="10551" spans="1:8" x14ac:dyDescent="0.2">
      <c r="A10551" s="267" t="s">
        <v>451</v>
      </c>
      <c r="D10551" s="88">
        <v>87</v>
      </c>
      <c r="E10551" s="88">
        <v>1998</v>
      </c>
      <c r="G10551" s="221"/>
      <c r="H10551" s="221"/>
    </row>
    <row r="10552" spans="1:8" x14ac:dyDescent="0.2">
      <c r="A10552" s="267" t="s">
        <v>452</v>
      </c>
      <c r="D10552" s="88">
        <v>87</v>
      </c>
      <c r="E10552" s="88">
        <v>1998</v>
      </c>
      <c r="G10552" s="221"/>
      <c r="H10552" s="221"/>
    </row>
    <row r="10553" spans="1:8" x14ac:dyDescent="0.2">
      <c r="A10553" s="267" t="s">
        <v>453</v>
      </c>
      <c r="D10553" s="88">
        <v>87</v>
      </c>
      <c r="E10553" s="88">
        <v>1998</v>
      </c>
      <c r="G10553" s="221"/>
      <c r="H10553" s="221"/>
    </row>
    <row r="10554" spans="1:8" x14ac:dyDescent="0.2">
      <c r="A10554" s="267" t="s">
        <v>454</v>
      </c>
      <c r="D10554" s="88">
        <v>87</v>
      </c>
      <c r="E10554" s="88">
        <v>1998</v>
      </c>
      <c r="G10554" s="221"/>
      <c r="H10554" s="221"/>
    </row>
    <row r="10555" spans="1:8" x14ac:dyDescent="0.2">
      <c r="A10555" s="267" t="s">
        <v>455</v>
      </c>
      <c r="D10555" s="88">
        <v>87</v>
      </c>
      <c r="E10555" s="88">
        <v>1998</v>
      </c>
      <c r="G10555" s="221"/>
      <c r="H10555" s="221"/>
    </row>
    <row r="10556" spans="1:8" x14ac:dyDescent="0.2">
      <c r="A10556" s="267" t="s">
        <v>456</v>
      </c>
      <c r="D10556" s="88">
        <v>87</v>
      </c>
      <c r="E10556" s="88">
        <v>1998</v>
      </c>
      <c r="F10556" s="221"/>
      <c r="G10556" s="221"/>
      <c r="H10556" s="221"/>
    </row>
    <row r="10557" spans="1:8" x14ac:dyDescent="0.2">
      <c r="A10557" s="267" t="s">
        <v>457</v>
      </c>
      <c r="D10557" s="88">
        <v>87</v>
      </c>
      <c r="E10557" s="88">
        <v>1998</v>
      </c>
      <c r="F10557" s="221"/>
      <c r="G10557" s="221"/>
      <c r="H10557" s="221"/>
    </row>
    <row r="10558" spans="1:8" x14ac:dyDescent="0.2">
      <c r="A10558" s="267" t="s">
        <v>458</v>
      </c>
      <c r="D10558" s="88">
        <v>87</v>
      </c>
      <c r="E10558" s="88">
        <v>1998</v>
      </c>
      <c r="F10558" s="221"/>
      <c r="G10558" s="221"/>
      <c r="H10558" s="221"/>
    </row>
    <row r="10559" spans="1:8" x14ac:dyDescent="0.2">
      <c r="A10559" s="267" t="s">
        <v>459</v>
      </c>
      <c r="D10559" s="88">
        <v>87</v>
      </c>
      <c r="E10559" s="88">
        <v>1998</v>
      </c>
      <c r="F10559" s="221"/>
      <c r="G10559" s="221"/>
      <c r="H10559" s="221"/>
    </row>
    <row r="10560" spans="1:8" x14ac:dyDescent="0.2">
      <c r="A10560" s="267" t="s">
        <v>460</v>
      </c>
      <c r="D10560" s="88">
        <v>87</v>
      </c>
      <c r="E10560" s="88">
        <v>1998</v>
      </c>
      <c r="F10560" s="221"/>
      <c r="G10560" s="221"/>
      <c r="H10560" s="221"/>
    </row>
    <row r="10561" spans="1:8" x14ac:dyDescent="0.2">
      <c r="A10561" s="267" t="s">
        <v>466</v>
      </c>
      <c r="D10561" s="88">
        <v>87</v>
      </c>
      <c r="E10561" s="88">
        <v>1998</v>
      </c>
      <c r="F10561" s="221"/>
      <c r="G10561" s="221"/>
      <c r="H10561" s="221"/>
    </row>
    <row r="10562" spans="1:8" x14ac:dyDescent="0.2">
      <c r="A10562" s="267" t="s">
        <v>467</v>
      </c>
      <c r="D10562" s="88">
        <v>87</v>
      </c>
      <c r="E10562" s="88">
        <v>1998</v>
      </c>
      <c r="F10562" s="221"/>
      <c r="G10562" s="221"/>
      <c r="H10562" s="221"/>
    </row>
    <row r="10563" spans="1:8" x14ac:dyDescent="0.2">
      <c r="A10563" s="267" t="s">
        <v>468</v>
      </c>
      <c r="D10563" s="88">
        <v>87</v>
      </c>
      <c r="E10563" s="88">
        <v>1998</v>
      </c>
      <c r="F10563" s="221"/>
      <c r="G10563" s="221"/>
      <c r="H10563" s="221"/>
    </row>
    <row r="10564" spans="1:8" x14ac:dyDescent="0.2">
      <c r="A10564" s="267" t="s">
        <v>469</v>
      </c>
      <c r="D10564" s="88">
        <v>87</v>
      </c>
      <c r="E10564" s="88">
        <v>1998</v>
      </c>
      <c r="F10564" s="221"/>
      <c r="G10564" s="221"/>
      <c r="H10564" s="221"/>
    </row>
    <row r="10565" spans="1:8" x14ac:dyDescent="0.2">
      <c r="A10565" s="267" t="s">
        <v>470</v>
      </c>
      <c r="D10565" s="88">
        <v>87</v>
      </c>
      <c r="E10565" s="88">
        <v>1998</v>
      </c>
      <c r="F10565" s="221"/>
      <c r="G10565" s="221"/>
      <c r="H10565" s="221"/>
    </row>
    <row r="10566" spans="1:8" x14ac:dyDescent="0.2">
      <c r="A10566" s="267" t="s">
        <v>471</v>
      </c>
      <c r="B10566" s="88">
        <v>0.27079999999999999</v>
      </c>
      <c r="C10566" s="90">
        <v>0.20193553871599421</v>
      </c>
      <c r="D10566" s="88">
        <v>87</v>
      </c>
      <c r="E10566" s="88" t="s">
        <v>147</v>
      </c>
      <c r="F10566" s="221" t="s">
        <v>9350</v>
      </c>
      <c r="G10566" s="221"/>
      <c r="H10566" s="221"/>
    </row>
    <row r="10567" spans="1:8" x14ac:dyDescent="0.2">
      <c r="A10567" s="267" t="s">
        <v>472</v>
      </c>
      <c r="D10567" s="88">
        <v>87</v>
      </c>
      <c r="E10567" s="88">
        <v>1998</v>
      </c>
      <c r="F10567" s="221"/>
      <c r="G10567" s="221"/>
      <c r="H10567" s="221"/>
    </row>
    <row r="10568" spans="1:8" x14ac:dyDescent="0.2">
      <c r="A10568" s="267" t="s">
        <v>473</v>
      </c>
      <c r="D10568" s="88">
        <v>87</v>
      </c>
      <c r="E10568" s="88">
        <v>1998</v>
      </c>
      <c r="F10568" s="221"/>
      <c r="G10568" s="221"/>
      <c r="H10568" s="221"/>
    </row>
    <row r="10569" spans="1:8" x14ac:dyDescent="0.2">
      <c r="A10569" s="267" t="s">
        <v>474</v>
      </c>
      <c r="B10569" s="88">
        <v>0.80600000000000005</v>
      </c>
      <c r="C10569" s="90">
        <v>0.60103413665100203</v>
      </c>
      <c r="D10569" s="88">
        <v>87</v>
      </c>
      <c r="E10569" s="88" t="s">
        <v>147</v>
      </c>
      <c r="F10569" s="221" t="s">
        <v>9350</v>
      </c>
      <c r="G10569" s="221"/>
      <c r="H10569" s="221"/>
    </row>
    <row r="10570" spans="1:8" x14ac:dyDescent="0.2">
      <c r="A10570" s="267" t="s">
        <v>475</v>
      </c>
      <c r="D10570" s="88">
        <v>87</v>
      </c>
      <c r="E10570" s="88">
        <v>1998</v>
      </c>
      <c r="F10570" s="221"/>
      <c r="G10570" s="221"/>
      <c r="H10570" s="221"/>
    </row>
    <row r="10571" spans="1:8" x14ac:dyDescent="0.2">
      <c r="A10571" s="267" t="s">
        <v>476</v>
      </c>
      <c r="B10571" s="88">
        <v>0.41880000000000001</v>
      </c>
      <c r="C10571" s="90">
        <v>0.31229912708367202</v>
      </c>
      <c r="D10571" s="88">
        <v>87</v>
      </c>
      <c r="E10571" s="88" t="s">
        <v>147</v>
      </c>
      <c r="F10571" s="221" t="s">
        <v>9350</v>
      </c>
      <c r="G10571" s="221"/>
      <c r="H10571" s="221"/>
    </row>
    <row r="10572" spans="1:8" x14ac:dyDescent="0.2">
      <c r="A10572" s="267" t="s">
        <v>477</v>
      </c>
      <c r="D10572" s="88">
        <v>87</v>
      </c>
      <c r="E10572" s="88">
        <v>1998</v>
      </c>
      <c r="F10572" s="221"/>
      <c r="G10572" s="221"/>
      <c r="H10572" s="221"/>
    </row>
    <row r="10573" spans="1:8" x14ac:dyDescent="0.2">
      <c r="A10573" s="267" t="s">
        <v>478</v>
      </c>
      <c r="D10573" s="88">
        <v>87</v>
      </c>
      <c r="E10573" s="88">
        <v>1998</v>
      </c>
      <c r="F10573" s="221"/>
      <c r="G10573" s="221"/>
      <c r="H10573" s="221"/>
    </row>
    <row r="10574" spans="1:8" x14ac:dyDescent="0.2">
      <c r="A10574" s="267" t="s">
        <v>479</v>
      </c>
      <c r="D10574" s="88">
        <v>87</v>
      </c>
      <c r="E10574" s="88">
        <v>1998</v>
      </c>
      <c r="F10574" s="221"/>
      <c r="G10574" s="221"/>
      <c r="H10574" s="221"/>
    </row>
    <row r="10575" spans="1:8" x14ac:dyDescent="0.2">
      <c r="A10575" s="267" t="s">
        <v>5960</v>
      </c>
      <c r="D10575" s="88">
        <v>87</v>
      </c>
      <c r="E10575" s="88">
        <v>1998</v>
      </c>
      <c r="F10575" s="221"/>
      <c r="G10575" s="221"/>
      <c r="H10575" s="221"/>
    </row>
    <row r="10576" spans="1:8" x14ac:dyDescent="0.2">
      <c r="A10576" s="267" t="s">
        <v>5961</v>
      </c>
      <c r="D10576" s="88">
        <v>87</v>
      </c>
      <c r="E10576" s="88">
        <v>1998</v>
      </c>
      <c r="F10576" s="221"/>
      <c r="G10576" s="221"/>
      <c r="H10576" s="221"/>
    </row>
    <row r="10577" spans="1:8" x14ac:dyDescent="0.2">
      <c r="A10577" s="267" t="s">
        <v>5962</v>
      </c>
      <c r="D10577" s="88">
        <v>87</v>
      </c>
      <c r="E10577" s="88">
        <v>1998</v>
      </c>
      <c r="F10577" s="221"/>
      <c r="G10577" s="221"/>
      <c r="H10577" s="221"/>
    </row>
    <row r="10578" spans="1:8" x14ac:dyDescent="0.2">
      <c r="A10578" s="267" t="s">
        <v>5963</v>
      </c>
      <c r="D10578" s="88">
        <v>87</v>
      </c>
      <c r="E10578" s="88">
        <v>1998</v>
      </c>
      <c r="F10578" s="221"/>
      <c r="G10578" s="221"/>
      <c r="H10578" s="221"/>
    </row>
    <row r="10579" spans="1:8" x14ac:dyDescent="0.2">
      <c r="A10579" s="267" t="s">
        <v>5964</v>
      </c>
      <c r="D10579" s="88">
        <v>87</v>
      </c>
      <c r="E10579" s="88">
        <v>1998</v>
      </c>
      <c r="F10579" s="221"/>
      <c r="G10579" s="221"/>
      <c r="H10579" s="221"/>
    </row>
    <row r="10580" spans="1:8" x14ac:dyDescent="0.2">
      <c r="A10580" s="267" t="s">
        <v>5965</v>
      </c>
      <c r="D10580" s="88">
        <v>87</v>
      </c>
      <c r="E10580" s="88">
        <v>1998</v>
      </c>
      <c r="F10580" s="221"/>
      <c r="G10580" s="221"/>
      <c r="H10580" s="221"/>
    </row>
    <row r="10581" spans="1:8" x14ac:dyDescent="0.2">
      <c r="A10581" s="267" t="s">
        <v>5966</v>
      </c>
      <c r="D10581" s="88">
        <v>87</v>
      </c>
      <c r="E10581" s="88">
        <v>1998</v>
      </c>
      <c r="F10581" s="221"/>
      <c r="G10581" s="221"/>
      <c r="H10581" s="221"/>
    </row>
    <row r="10582" spans="1:8" x14ac:dyDescent="0.2">
      <c r="A10582" s="267" t="s">
        <v>5967</v>
      </c>
      <c r="D10582" s="88">
        <v>87</v>
      </c>
      <c r="E10582" s="88">
        <v>1998</v>
      </c>
      <c r="F10582" s="221"/>
      <c r="G10582" s="221"/>
      <c r="H10582" s="221"/>
    </row>
    <row r="10583" spans="1:8" x14ac:dyDescent="0.2">
      <c r="A10583" s="267" t="s">
        <v>5968</v>
      </c>
      <c r="D10583" s="88">
        <v>87</v>
      </c>
      <c r="E10583" s="88">
        <v>1998</v>
      </c>
      <c r="F10583" s="221"/>
      <c r="G10583" s="221"/>
      <c r="H10583" s="221"/>
    </row>
    <row r="10584" spans="1:8" x14ac:dyDescent="0.2">
      <c r="A10584" s="267" t="s">
        <v>5969</v>
      </c>
      <c r="D10584" s="88">
        <v>87</v>
      </c>
      <c r="E10584" s="88">
        <v>1998</v>
      </c>
      <c r="F10584" s="221"/>
      <c r="G10584" s="221"/>
      <c r="H10584" s="221"/>
    </row>
    <row r="10585" spans="1:8" x14ac:dyDescent="0.2">
      <c r="A10585" s="267" t="s">
        <v>5970</v>
      </c>
      <c r="D10585" s="88">
        <v>87</v>
      </c>
      <c r="E10585" s="88">
        <v>1998</v>
      </c>
      <c r="F10585" s="221"/>
      <c r="G10585" s="221"/>
      <c r="H10585" s="221"/>
    </row>
    <row r="10586" spans="1:8" x14ac:dyDescent="0.2">
      <c r="A10586" s="267" t="s">
        <v>5971</v>
      </c>
      <c r="D10586" s="88">
        <v>87</v>
      </c>
      <c r="E10586" s="88">
        <v>1998</v>
      </c>
      <c r="F10586" s="221"/>
      <c r="G10586" s="221"/>
      <c r="H10586" s="221"/>
    </row>
    <row r="10587" spans="1:8" x14ac:dyDescent="0.2">
      <c r="A10587" s="267" t="s">
        <v>5972</v>
      </c>
      <c r="D10587" s="88">
        <v>87</v>
      </c>
      <c r="E10587" s="88">
        <v>1998</v>
      </c>
      <c r="F10587" s="221"/>
      <c r="G10587" s="221"/>
      <c r="H10587" s="221"/>
    </row>
    <row r="10588" spans="1:8" x14ac:dyDescent="0.2">
      <c r="A10588" s="267" t="s">
        <v>5973</v>
      </c>
      <c r="D10588" s="88">
        <v>87</v>
      </c>
      <c r="E10588" s="88">
        <v>1998</v>
      </c>
      <c r="F10588" s="221"/>
      <c r="G10588" s="221"/>
      <c r="H10588" s="221"/>
    </row>
    <row r="10589" spans="1:8" x14ac:dyDescent="0.2">
      <c r="A10589" s="267" t="s">
        <v>5974</v>
      </c>
      <c r="D10589" s="88">
        <v>87</v>
      </c>
      <c r="E10589" s="88">
        <v>1998</v>
      </c>
      <c r="F10589" s="221"/>
      <c r="G10589" s="221"/>
      <c r="H10589" s="221"/>
    </row>
    <row r="10590" spans="1:8" x14ac:dyDescent="0.2">
      <c r="A10590" s="267" t="s">
        <v>5975</v>
      </c>
      <c r="D10590" s="88">
        <v>87</v>
      </c>
      <c r="E10590" s="88">
        <v>1998</v>
      </c>
      <c r="F10590" s="221"/>
      <c r="G10590" s="221"/>
      <c r="H10590" s="221"/>
    </row>
    <row r="10591" spans="1:8" x14ac:dyDescent="0.2">
      <c r="A10591" s="267" t="s">
        <v>5976</v>
      </c>
      <c r="D10591" s="88">
        <v>87</v>
      </c>
      <c r="E10591" s="88">
        <v>1998</v>
      </c>
      <c r="F10591" s="221"/>
      <c r="G10591" s="221"/>
      <c r="H10591" s="221"/>
    </row>
    <row r="10592" spans="1:8" x14ac:dyDescent="0.2">
      <c r="A10592" s="267" t="s">
        <v>5977</v>
      </c>
      <c r="D10592" s="88">
        <v>87</v>
      </c>
      <c r="E10592" s="88">
        <v>1998</v>
      </c>
      <c r="F10592" s="221"/>
      <c r="G10592" s="221"/>
      <c r="H10592" s="221"/>
    </row>
    <row r="10593" spans="1:8" x14ac:dyDescent="0.2">
      <c r="A10593" s="267" t="s">
        <v>5978</v>
      </c>
      <c r="D10593" s="88">
        <v>87</v>
      </c>
      <c r="E10593" s="88">
        <v>1998</v>
      </c>
      <c r="F10593" s="221"/>
      <c r="G10593" s="221"/>
      <c r="H10593" s="221"/>
    </row>
    <row r="10594" spans="1:8" x14ac:dyDescent="0.2">
      <c r="A10594" s="267" t="s">
        <v>5979</v>
      </c>
      <c r="D10594" s="88">
        <v>87</v>
      </c>
      <c r="E10594" s="88">
        <v>1998</v>
      </c>
      <c r="F10594" s="221"/>
      <c r="G10594" s="221"/>
      <c r="H10594" s="221"/>
    </row>
    <row r="10595" spans="1:8" x14ac:dyDescent="0.2">
      <c r="A10595" s="267" t="s">
        <v>5980</v>
      </c>
      <c r="D10595" s="88">
        <v>87</v>
      </c>
      <c r="E10595" s="88">
        <v>1998</v>
      </c>
      <c r="F10595" s="221"/>
      <c r="G10595" s="221"/>
      <c r="H10595" s="221"/>
    </row>
    <row r="10596" spans="1:8" x14ac:dyDescent="0.2">
      <c r="A10596" s="267" t="s">
        <v>5981</v>
      </c>
      <c r="D10596" s="88">
        <v>87</v>
      </c>
      <c r="E10596" s="88">
        <v>1998</v>
      </c>
      <c r="F10596" s="221"/>
      <c r="G10596" s="221"/>
      <c r="H10596" s="221"/>
    </row>
    <row r="10597" spans="1:8" x14ac:dyDescent="0.2">
      <c r="A10597" s="267" t="s">
        <v>5982</v>
      </c>
      <c r="D10597" s="88">
        <v>87</v>
      </c>
      <c r="E10597" s="88">
        <v>1998</v>
      </c>
      <c r="F10597" s="221"/>
      <c r="G10597" s="221"/>
      <c r="H10597" s="221"/>
    </row>
    <row r="10598" spans="1:8" x14ac:dyDescent="0.2">
      <c r="A10598" s="267" t="s">
        <v>5983</v>
      </c>
      <c r="D10598" s="88">
        <v>87</v>
      </c>
      <c r="E10598" s="88">
        <v>1998</v>
      </c>
      <c r="F10598" s="221"/>
      <c r="G10598" s="221"/>
      <c r="H10598" s="221"/>
    </row>
    <row r="10599" spans="1:8" x14ac:dyDescent="0.2">
      <c r="A10599" s="267" t="s">
        <v>5984</v>
      </c>
      <c r="D10599" s="88">
        <v>87</v>
      </c>
      <c r="E10599" s="88">
        <v>1998</v>
      </c>
      <c r="F10599" s="221"/>
      <c r="G10599" s="221"/>
      <c r="H10599" s="221"/>
    </row>
    <row r="10600" spans="1:8" x14ac:dyDescent="0.2">
      <c r="A10600" s="267" t="s">
        <v>5985</v>
      </c>
      <c r="D10600" s="88">
        <v>88</v>
      </c>
      <c r="E10600" s="88">
        <v>1999</v>
      </c>
      <c r="F10600" s="221"/>
      <c r="G10600" s="221"/>
      <c r="H10600" s="221"/>
    </row>
    <row r="10601" spans="1:8" x14ac:dyDescent="0.2">
      <c r="A10601" s="267" t="s">
        <v>5986</v>
      </c>
      <c r="D10601" s="88">
        <v>88</v>
      </c>
      <c r="E10601" s="88">
        <v>1999</v>
      </c>
      <c r="F10601" s="221"/>
      <c r="G10601" s="221"/>
      <c r="H10601" s="221"/>
    </row>
    <row r="10602" spans="1:8" x14ac:dyDescent="0.2">
      <c r="A10602" s="267" t="s">
        <v>5987</v>
      </c>
      <c r="D10602" s="88">
        <v>88</v>
      </c>
      <c r="E10602" s="88">
        <v>1999</v>
      </c>
      <c r="F10602" s="221"/>
      <c r="G10602" s="221"/>
      <c r="H10602" s="221"/>
    </row>
    <row r="10603" spans="1:8" x14ac:dyDescent="0.2">
      <c r="A10603" s="267" t="s">
        <v>5988</v>
      </c>
      <c r="D10603" s="88">
        <v>88</v>
      </c>
      <c r="E10603" s="88">
        <v>1999</v>
      </c>
      <c r="F10603" s="221"/>
      <c r="G10603" s="221"/>
      <c r="H10603" s="221"/>
    </row>
    <row r="10604" spans="1:8" x14ac:dyDescent="0.2">
      <c r="A10604" s="267" t="s">
        <v>5989</v>
      </c>
      <c r="D10604" s="88">
        <v>88</v>
      </c>
      <c r="E10604" s="88">
        <v>1999</v>
      </c>
      <c r="F10604" s="221"/>
      <c r="G10604" s="221"/>
      <c r="H10604" s="221"/>
    </row>
    <row r="10605" spans="1:8" x14ac:dyDescent="0.2">
      <c r="A10605" s="267" t="s">
        <v>5990</v>
      </c>
      <c r="D10605" s="88">
        <v>88</v>
      </c>
      <c r="E10605" s="88">
        <v>1999</v>
      </c>
      <c r="F10605" s="221"/>
      <c r="G10605" s="221"/>
      <c r="H10605" s="221"/>
    </row>
    <row r="10606" spans="1:8" x14ac:dyDescent="0.2">
      <c r="A10606" s="267" t="s">
        <v>5991</v>
      </c>
      <c r="D10606" s="88">
        <v>88</v>
      </c>
      <c r="E10606" s="88">
        <v>1999</v>
      </c>
      <c r="F10606" s="221"/>
      <c r="G10606" s="221"/>
      <c r="H10606" s="221"/>
    </row>
    <row r="10607" spans="1:8" x14ac:dyDescent="0.2">
      <c r="A10607" s="267" t="s">
        <v>5992</v>
      </c>
      <c r="D10607" s="88">
        <v>88</v>
      </c>
      <c r="E10607" s="88">
        <v>1999</v>
      </c>
      <c r="F10607" s="221"/>
      <c r="G10607" s="221"/>
      <c r="H10607" s="221"/>
    </row>
    <row r="10608" spans="1:8" x14ac:dyDescent="0.2">
      <c r="A10608" s="267" t="s">
        <v>5993</v>
      </c>
      <c r="D10608" s="88">
        <v>88</v>
      </c>
      <c r="E10608" s="88">
        <v>1999</v>
      </c>
      <c r="F10608" s="221"/>
      <c r="G10608" s="221"/>
      <c r="H10608" s="221"/>
    </row>
    <row r="10609" spans="1:8" x14ac:dyDescent="0.2">
      <c r="A10609" s="267" t="s">
        <v>5994</v>
      </c>
      <c r="D10609" s="88">
        <v>88</v>
      </c>
      <c r="E10609" s="88">
        <v>1999</v>
      </c>
      <c r="F10609" s="221"/>
      <c r="G10609" s="221"/>
      <c r="H10609" s="221"/>
    </row>
    <row r="10610" spans="1:8" x14ac:dyDescent="0.2">
      <c r="A10610" s="267" t="s">
        <v>5995</v>
      </c>
      <c r="D10610" s="88">
        <v>88</v>
      </c>
      <c r="E10610" s="88">
        <v>1999</v>
      </c>
      <c r="F10610" s="221"/>
      <c r="G10610" s="221"/>
      <c r="H10610" s="221"/>
    </row>
    <row r="10611" spans="1:8" x14ac:dyDescent="0.2">
      <c r="A10611" s="267" t="s">
        <v>5996</v>
      </c>
      <c r="D10611" s="88">
        <v>88</v>
      </c>
      <c r="E10611" s="88">
        <v>1999</v>
      </c>
      <c r="F10611" s="221"/>
      <c r="G10611" s="221"/>
      <c r="H10611" s="221"/>
    </row>
    <row r="10612" spans="1:8" x14ac:dyDescent="0.2">
      <c r="A10612" s="267" t="s">
        <v>5997</v>
      </c>
      <c r="C10612" s="90">
        <v>0.2</v>
      </c>
      <c r="D10612" s="88">
        <v>88</v>
      </c>
      <c r="E10612" s="88" t="s">
        <v>147</v>
      </c>
      <c r="F10612" s="221" t="s">
        <v>9193</v>
      </c>
      <c r="G10612" s="221"/>
      <c r="H10612" s="221"/>
    </row>
    <row r="10613" spans="1:8" x14ac:dyDescent="0.2">
      <c r="A10613" s="267" t="s">
        <v>5998</v>
      </c>
      <c r="C10613" s="90">
        <v>0.15</v>
      </c>
      <c r="D10613" s="88">
        <v>88</v>
      </c>
      <c r="E10613" s="88" t="s">
        <v>147</v>
      </c>
      <c r="F10613" s="221" t="s">
        <v>9193</v>
      </c>
      <c r="G10613" s="221"/>
      <c r="H10613" s="221"/>
    </row>
    <row r="10614" spans="1:8" x14ac:dyDescent="0.2">
      <c r="A10614" s="267" t="s">
        <v>5999</v>
      </c>
      <c r="C10614" s="90">
        <v>0.25</v>
      </c>
      <c r="D10614" s="88">
        <v>88</v>
      </c>
      <c r="E10614" s="88" t="s">
        <v>147</v>
      </c>
      <c r="F10614" s="221" t="s">
        <v>9193</v>
      </c>
      <c r="G10614" s="221"/>
      <c r="H10614" s="221"/>
    </row>
    <row r="10615" spans="1:8" x14ac:dyDescent="0.2">
      <c r="A10615" s="267" t="s">
        <v>6000</v>
      </c>
      <c r="C10615" s="90">
        <v>0.27</v>
      </c>
      <c r="D10615" s="88">
        <v>88</v>
      </c>
      <c r="E10615" s="88" t="s">
        <v>147</v>
      </c>
      <c r="F10615" s="221" t="s">
        <v>9193</v>
      </c>
      <c r="G10615" s="221"/>
      <c r="H10615" s="221"/>
    </row>
    <row r="10616" spans="1:8" x14ac:dyDescent="0.2">
      <c r="A10616" s="267" t="s">
        <v>6001</v>
      </c>
      <c r="C10616" s="90">
        <v>0.09</v>
      </c>
      <c r="D10616" s="88">
        <v>88</v>
      </c>
      <c r="E10616" s="88" t="s">
        <v>147</v>
      </c>
      <c r="F10616" s="221" t="s">
        <v>9193</v>
      </c>
      <c r="G10616" s="221"/>
      <c r="H10616" s="221"/>
    </row>
    <row r="10617" spans="1:8" x14ac:dyDescent="0.2">
      <c r="A10617" s="267" t="s">
        <v>6002</v>
      </c>
      <c r="C10617" s="90">
        <v>0.08</v>
      </c>
      <c r="D10617" s="88">
        <v>88</v>
      </c>
      <c r="E10617" s="88" t="s">
        <v>147</v>
      </c>
      <c r="F10617" s="221" t="s">
        <v>9193</v>
      </c>
      <c r="G10617" s="221"/>
      <c r="H10617" s="221"/>
    </row>
    <row r="10618" spans="1:8" x14ac:dyDescent="0.2">
      <c r="A10618" s="267" t="s">
        <v>6003</v>
      </c>
      <c r="C10618" s="90">
        <v>0.32</v>
      </c>
      <c r="D10618" s="88">
        <v>88</v>
      </c>
      <c r="E10618" s="88" t="s">
        <v>147</v>
      </c>
      <c r="F10618" s="221" t="s">
        <v>9193</v>
      </c>
      <c r="G10618" s="221"/>
      <c r="H10618" s="221"/>
    </row>
    <row r="10619" spans="1:8" x14ac:dyDescent="0.2">
      <c r="A10619" s="267" t="s">
        <v>6004</v>
      </c>
      <c r="C10619" s="90">
        <v>0.13</v>
      </c>
      <c r="D10619" s="88">
        <v>88</v>
      </c>
      <c r="E10619" s="88" t="s">
        <v>147</v>
      </c>
      <c r="F10619" s="221" t="s">
        <v>9193</v>
      </c>
      <c r="G10619" s="221"/>
      <c r="H10619" s="221"/>
    </row>
    <row r="10620" spans="1:8" x14ac:dyDescent="0.2">
      <c r="A10620" s="267" t="s">
        <v>6005</v>
      </c>
      <c r="C10620" s="90">
        <v>0.37</v>
      </c>
      <c r="D10620" s="88">
        <v>88</v>
      </c>
      <c r="E10620" s="88" t="s">
        <v>147</v>
      </c>
      <c r="F10620" s="221" t="s">
        <v>9193</v>
      </c>
      <c r="G10620" s="221"/>
      <c r="H10620" s="221"/>
    </row>
    <row r="10621" spans="1:8" x14ac:dyDescent="0.2">
      <c r="A10621" s="267" t="s">
        <v>6006</v>
      </c>
      <c r="D10621" s="88">
        <v>88</v>
      </c>
      <c r="E10621" s="88">
        <v>1999</v>
      </c>
      <c r="F10621" s="221"/>
      <c r="G10621" s="221"/>
      <c r="H10621" s="221"/>
    </row>
    <row r="10622" spans="1:8" x14ac:dyDescent="0.2">
      <c r="A10622" s="267" t="s">
        <v>6007</v>
      </c>
      <c r="D10622" s="88">
        <v>88</v>
      </c>
      <c r="E10622" s="88">
        <v>1999</v>
      </c>
      <c r="F10622" s="221"/>
      <c r="G10622" s="221"/>
      <c r="H10622" s="221"/>
    </row>
    <row r="10623" spans="1:8" x14ac:dyDescent="0.2">
      <c r="A10623" s="267" t="s">
        <v>6008</v>
      </c>
      <c r="D10623" s="88">
        <v>88</v>
      </c>
      <c r="E10623" s="88">
        <v>1999</v>
      </c>
      <c r="F10623" s="221"/>
      <c r="G10623" s="221"/>
      <c r="H10623" s="221"/>
    </row>
    <row r="10624" spans="1:8" x14ac:dyDescent="0.2">
      <c r="A10624" s="267" t="s">
        <v>6009</v>
      </c>
      <c r="D10624" s="88">
        <v>88</v>
      </c>
      <c r="E10624" s="88">
        <v>1999</v>
      </c>
      <c r="F10624" s="221"/>
      <c r="G10624" s="221"/>
      <c r="H10624" s="221"/>
    </row>
    <row r="10625" spans="1:8" x14ac:dyDescent="0.2">
      <c r="A10625" s="267" t="s">
        <v>6010</v>
      </c>
      <c r="D10625" s="88">
        <v>88</v>
      </c>
      <c r="E10625" s="88">
        <v>1999</v>
      </c>
      <c r="F10625" s="221"/>
      <c r="G10625" s="221"/>
      <c r="H10625" s="221"/>
    </row>
    <row r="10626" spans="1:8" x14ac:dyDescent="0.2">
      <c r="A10626" s="267" t="s">
        <v>6011</v>
      </c>
      <c r="D10626" s="88">
        <v>88</v>
      </c>
      <c r="E10626" s="88">
        <v>1999</v>
      </c>
      <c r="F10626" s="221"/>
      <c r="G10626" s="221"/>
      <c r="H10626" s="221"/>
    </row>
    <row r="10627" spans="1:8" x14ac:dyDescent="0.2">
      <c r="A10627" s="267" t="s">
        <v>6012</v>
      </c>
      <c r="D10627" s="88">
        <v>88</v>
      </c>
      <c r="E10627" s="88">
        <v>1999</v>
      </c>
      <c r="F10627" s="221"/>
      <c r="G10627" s="221"/>
      <c r="H10627" s="221"/>
    </row>
    <row r="10628" spans="1:8" x14ac:dyDescent="0.2">
      <c r="A10628" s="267" t="s">
        <v>6013</v>
      </c>
      <c r="D10628" s="88">
        <v>88</v>
      </c>
      <c r="E10628" s="88">
        <v>1999</v>
      </c>
      <c r="F10628" s="221"/>
      <c r="G10628" s="221"/>
      <c r="H10628" s="221"/>
    </row>
    <row r="10629" spans="1:8" x14ac:dyDescent="0.2">
      <c r="A10629" s="267" t="s">
        <v>6014</v>
      </c>
      <c r="D10629" s="88">
        <v>88</v>
      </c>
      <c r="E10629" s="88">
        <v>1999</v>
      </c>
      <c r="F10629" s="221"/>
      <c r="G10629" s="221"/>
      <c r="H10629" s="221"/>
    </row>
    <row r="10630" spans="1:8" x14ac:dyDescent="0.2">
      <c r="A10630" s="267" t="s">
        <v>6016</v>
      </c>
      <c r="D10630" s="88">
        <v>88</v>
      </c>
      <c r="E10630" s="88">
        <v>1999</v>
      </c>
      <c r="F10630" s="221"/>
      <c r="G10630" s="221"/>
      <c r="H10630" s="221"/>
    </row>
    <row r="10631" spans="1:8" x14ac:dyDescent="0.2">
      <c r="A10631" s="267" t="s">
        <v>6017</v>
      </c>
      <c r="D10631" s="88">
        <v>88</v>
      </c>
      <c r="E10631" s="88">
        <v>1999</v>
      </c>
      <c r="F10631" s="221"/>
      <c r="G10631" s="221"/>
      <c r="H10631" s="221"/>
    </row>
    <row r="10632" spans="1:8" x14ac:dyDescent="0.2">
      <c r="A10632" s="267" t="s">
        <v>6021</v>
      </c>
      <c r="D10632" s="88">
        <v>88</v>
      </c>
      <c r="E10632" s="88">
        <v>1999</v>
      </c>
      <c r="F10632" s="221"/>
      <c r="G10632" s="221"/>
      <c r="H10632" s="221"/>
    </row>
    <row r="10633" spans="1:8" x14ac:dyDescent="0.2">
      <c r="A10633" s="267" t="s">
        <v>6022</v>
      </c>
      <c r="D10633" s="88">
        <v>88</v>
      </c>
      <c r="E10633" s="88">
        <v>1999</v>
      </c>
      <c r="F10633" s="221"/>
      <c r="G10633" s="221"/>
      <c r="H10633" s="221"/>
    </row>
    <row r="10634" spans="1:8" x14ac:dyDescent="0.2">
      <c r="A10634" s="267" t="s">
        <v>6023</v>
      </c>
      <c r="D10634" s="88">
        <v>88</v>
      </c>
      <c r="E10634" s="88">
        <v>1999</v>
      </c>
      <c r="F10634" s="221"/>
      <c r="G10634" s="221"/>
      <c r="H10634" s="221"/>
    </row>
    <row r="10635" spans="1:8" x14ac:dyDescent="0.2">
      <c r="A10635" s="267" t="s">
        <v>6024</v>
      </c>
      <c r="D10635" s="88">
        <v>88</v>
      </c>
      <c r="E10635" s="88">
        <v>1999</v>
      </c>
      <c r="F10635" s="221"/>
      <c r="G10635" s="221"/>
      <c r="H10635" s="221"/>
    </row>
    <row r="10636" spans="1:8" x14ac:dyDescent="0.2">
      <c r="A10636" s="267" t="s">
        <v>6025</v>
      </c>
      <c r="D10636" s="88">
        <v>88</v>
      </c>
      <c r="E10636" s="88">
        <v>1999</v>
      </c>
      <c r="F10636" s="221"/>
      <c r="G10636" s="221"/>
      <c r="H10636" s="221"/>
    </row>
    <row r="10637" spans="1:8" x14ac:dyDescent="0.2">
      <c r="A10637" s="267" t="s">
        <v>6026</v>
      </c>
      <c r="D10637" s="88">
        <v>88</v>
      </c>
      <c r="E10637" s="88">
        <v>1999</v>
      </c>
      <c r="F10637" s="221"/>
      <c r="G10637" s="221"/>
      <c r="H10637" s="221"/>
    </row>
    <row r="10638" spans="1:8" x14ac:dyDescent="0.2">
      <c r="A10638" s="267" t="s">
        <v>6027</v>
      </c>
      <c r="D10638" s="88">
        <v>88</v>
      </c>
      <c r="E10638" s="88">
        <v>1999</v>
      </c>
      <c r="F10638" s="221"/>
      <c r="G10638" s="221"/>
      <c r="H10638" s="221"/>
    </row>
    <row r="10639" spans="1:8" x14ac:dyDescent="0.2">
      <c r="A10639" s="267" t="s">
        <v>6028</v>
      </c>
      <c r="C10639" s="90">
        <v>0.36699999999999999</v>
      </c>
      <c r="D10639" s="88">
        <v>88</v>
      </c>
      <c r="E10639" s="88" t="s">
        <v>147</v>
      </c>
      <c r="F10639" s="221" t="s">
        <v>9287</v>
      </c>
      <c r="G10639" s="221"/>
      <c r="H10639" s="221"/>
    </row>
    <row r="10640" spans="1:8" x14ac:dyDescent="0.2">
      <c r="A10640" s="267" t="s">
        <v>6029</v>
      </c>
      <c r="D10640" s="88">
        <v>88</v>
      </c>
      <c r="E10640" s="88">
        <v>1999</v>
      </c>
      <c r="F10640" s="221"/>
      <c r="G10640" s="221"/>
      <c r="H10640" s="221"/>
    </row>
    <row r="10641" spans="1:8" x14ac:dyDescent="0.2">
      <c r="A10641" s="267" t="s">
        <v>6030</v>
      </c>
      <c r="D10641" s="88">
        <v>88</v>
      </c>
      <c r="E10641" s="88">
        <v>1999</v>
      </c>
      <c r="F10641" s="221"/>
      <c r="G10641" s="221"/>
      <c r="H10641" s="221"/>
    </row>
    <row r="10642" spans="1:8" x14ac:dyDescent="0.2">
      <c r="A10642" s="267" t="s">
        <v>6031</v>
      </c>
      <c r="D10642" s="88">
        <v>88</v>
      </c>
      <c r="E10642" s="88">
        <v>1999</v>
      </c>
      <c r="F10642" s="221"/>
      <c r="G10642" s="221"/>
      <c r="H10642" s="221"/>
    </row>
    <row r="10643" spans="1:8" x14ac:dyDescent="0.2">
      <c r="A10643" s="267" t="s">
        <v>6032</v>
      </c>
      <c r="D10643" s="88">
        <v>88</v>
      </c>
      <c r="E10643" s="88">
        <v>1999</v>
      </c>
      <c r="F10643" s="221"/>
      <c r="G10643" s="221"/>
      <c r="H10643" s="221"/>
    </row>
    <row r="10644" spans="1:8" x14ac:dyDescent="0.2">
      <c r="A10644" s="267" t="s">
        <v>6033</v>
      </c>
      <c r="D10644" s="88">
        <v>88</v>
      </c>
      <c r="E10644" s="88">
        <v>1999</v>
      </c>
      <c r="F10644" s="221"/>
      <c r="G10644" s="221"/>
      <c r="H10644" s="221"/>
    </row>
    <row r="10645" spans="1:8" x14ac:dyDescent="0.2">
      <c r="A10645" s="267" t="s">
        <v>6034</v>
      </c>
      <c r="D10645" s="88">
        <v>88</v>
      </c>
      <c r="E10645" s="88">
        <v>1999</v>
      </c>
      <c r="F10645" s="221"/>
      <c r="G10645" s="221"/>
      <c r="H10645" s="221"/>
    </row>
    <row r="10646" spans="1:8" x14ac:dyDescent="0.2">
      <c r="A10646" s="267" t="s">
        <v>6035</v>
      </c>
      <c r="D10646" s="88">
        <v>88</v>
      </c>
      <c r="E10646" s="88">
        <v>1999</v>
      </c>
      <c r="F10646" s="221"/>
      <c r="G10646" s="221"/>
      <c r="H10646" s="221"/>
    </row>
    <row r="10647" spans="1:8" x14ac:dyDescent="0.2">
      <c r="A10647" s="267" t="s">
        <v>6039</v>
      </c>
      <c r="D10647" s="88">
        <v>88</v>
      </c>
      <c r="E10647" s="88">
        <v>1999</v>
      </c>
      <c r="F10647" s="221"/>
      <c r="G10647" s="221"/>
      <c r="H10647" s="221"/>
    </row>
    <row r="10648" spans="1:8" x14ac:dyDescent="0.2">
      <c r="A10648" s="267" t="s">
        <v>6040</v>
      </c>
      <c r="D10648" s="88">
        <v>88</v>
      </c>
      <c r="E10648" s="88">
        <v>1999</v>
      </c>
      <c r="F10648" s="221"/>
      <c r="G10648" s="221"/>
      <c r="H10648" s="221"/>
    </row>
    <row r="10649" spans="1:8" x14ac:dyDescent="0.2">
      <c r="A10649" s="267" t="s">
        <v>6041</v>
      </c>
      <c r="D10649" s="88">
        <v>88</v>
      </c>
      <c r="E10649" s="88">
        <v>1999</v>
      </c>
      <c r="F10649" s="221"/>
      <c r="G10649" s="221"/>
      <c r="H10649" s="221"/>
    </row>
    <row r="10650" spans="1:8" x14ac:dyDescent="0.2">
      <c r="A10650" s="267" t="s">
        <v>6042</v>
      </c>
      <c r="D10650" s="88">
        <v>88</v>
      </c>
      <c r="E10650" s="88">
        <v>1999</v>
      </c>
      <c r="F10650" s="221"/>
      <c r="G10650" s="221"/>
      <c r="H10650" s="221"/>
    </row>
    <row r="10651" spans="1:8" x14ac:dyDescent="0.2">
      <c r="A10651" s="267" t="s">
        <v>6043</v>
      </c>
      <c r="D10651" s="88">
        <v>88</v>
      </c>
      <c r="E10651" s="88">
        <v>1999</v>
      </c>
      <c r="F10651" s="221"/>
      <c r="G10651" s="221"/>
      <c r="H10651" s="221"/>
    </row>
    <row r="10652" spans="1:8" x14ac:dyDescent="0.2">
      <c r="A10652" s="267" t="s">
        <v>6044</v>
      </c>
      <c r="D10652" s="88">
        <v>88</v>
      </c>
      <c r="E10652" s="88">
        <v>1999</v>
      </c>
      <c r="F10652" s="221"/>
      <c r="G10652" s="221"/>
      <c r="H10652" s="221"/>
    </row>
    <row r="10653" spans="1:8" x14ac:dyDescent="0.2">
      <c r="A10653" s="267" t="s">
        <v>6045</v>
      </c>
      <c r="D10653" s="88">
        <v>88</v>
      </c>
      <c r="E10653" s="88">
        <v>1999</v>
      </c>
      <c r="F10653" s="221"/>
      <c r="G10653" s="221"/>
      <c r="H10653" s="221"/>
    </row>
    <row r="10654" spans="1:8" x14ac:dyDescent="0.2">
      <c r="A10654" s="267" t="s">
        <v>6046</v>
      </c>
      <c r="D10654" s="88">
        <v>88</v>
      </c>
      <c r="E10654" s="88">
        <v>1999</v>
      </c>
      <c r="F10654" s="221"/>
      <c r="G10654" s="221"/>
      <c r="H10654" s="221"/>
    </row>
    <row r="10655" spans="1:8" x14ac:dyDescent="0.2">
      <c r="A10655" s="267" t="s">
        <v>6047</v>
      </c>
      <c r="D10655" s="88">
        <v>88</v>
      </c>
      <c r="E10655" s="88">
        <v>1999</v>
      </c>
      <c r="F10655" s="221"/>
      <c r="G10655" s="221"/>
      <c r="H10655" s="221"/>
    </row>
    <row r="10656" spans="1:8" x14ac:dyDescent="0.2">
      <c r="A10656" s="267" t="s">
        <v>6053</v>
      </c>
      <c r="D10656" s="88">
        <v>88</v>
      </c>
      <c r="E10656" s="88">
        <v>1999</v>
      </c>
      <c r="F10656" s="221"/>
      <c r="G10656" s="221"/>
      <c r="H10656" s="221"/>
    </row>
    <row r="10657" spans="1:8" x14ac:dyDescent="0.2">
      <c r="A10657" s="267" t="s">
        <v>6054</v>
      </c>
      <c r="D10657" s="88">
        <v>88</v>
      </c>
      <c r="E10657" s="88">
        <v>1999</v>
      </c>
      <c r="F10657" s="221"/>
      <c r="G10657" s="221"/>
      <c r="H10657" s="221"/>
    </row>
    <row r="10658" spans="1:8" x14ac:dyDescent="0.2">
      <c r="A10658" s="267" t="s">
        <v>6055</v>
      </c>
      <c r="D10658" s="88">
        <v>88</v>
      </c>
      <c r="E10658" s="88">
        <v>1999</v>
      </c>
      <c r="F10658" s="221"/>
      <c r="G10658" s="221"/>
      <c r="H10658" s="221"/>
    </row>
    <row r="10659" spans="1:8" x14ac:dyDescent="0.2">
      <c r="A10659" s="267" t="s">
        <v>6056</v>
      </c>
      <c r="D10659" s="88">
        <v>88</v>
      </c>
      <c r="E10659" s="88">
        <v>1999</v>
      </c>
      <c r="F10659" s="221"/>
      <c r="G10659" s="221"/>
      <c r="H10659" s="221"/>
    </row>
    <row r="10660" spans="1:8" x14ac:dyDescent="0.2">
      <c r="A10660" s="267" t="s">
        <v>6057</v>
      </c>
      <c r="D10660" s="88">
        <v>88</v>
      </c>
      <c r="E10660" s="88">
        <v>1999</v>
      </c>
      <c r="F10660" s="221"/>
      <c r="G10660" s="221"/>
      <c r="H10660" s="221"/>
    </row>
    <row r="10661" spans="1:8" x14ac:dyDescent="0.2">
      <c r="A10661" s="267" t="s">
        <v>6058</v>
      </c>
      <c r="D10661" s="88">
        <v>88</v>
      </c>
      <c r="E10661" s="88">
        <v>1999</v>
      </c>
      <c r="F10661" s="221"/>
      <c r="G10661" s="221"/>
      <c r="H10661" s="221"/>
    </row>
    <row r="10662" spans="1:8" x14ac:dyDescent="0.2">
      <c r="A10662" s="267" t="s">
        <v>6059</v>
      </c>
      <c r="B10662" s="88">
        <v>0.27079999999999999</v>
      </c>
      <c r="C10662" s="90">
        <v>0.20193553871599421</v>
      </c>
      <c r="D10662" s="88">
        <v>88</v>
      </c>
      <c r="E10662" s="88" t="s">
        <v>147</v>
      </c>
      <c r="F10662" s="221" t="s">
        <v>9350</v>
      </c>
      <c r="G10662" s="221"/>
      <c r="H10662" s="221"/>
    </row>
    <row r="10663" spans="1:8" x14ac:dyDescent="0.2">
      <c r="A10663" s="267" t="s">
        <v>6060</v>
      </c>
      <c r="B10663" s="88">
        <v>0.21909999999999999</v>
      </c>
      <c r="C10663" s="90">
        <v>0.16338285277944731</v>
      </c>
      <c r="D10663" s="88">
        <v>88</v>
      </c>
      <c r="E10663" s="88" t="s">
        <v>147</v>
      </c>
      <c r="F10663" s="221" t="s">
        <v>9350</v>
      </c>
      <c r="G10663" s="221"/>
      <c r="H10663" s="221"/>
    </row>
    <row r="10664" spans="1:8" x14ac:dyDescent="0.2">
      <c r="A10664" s="267" t="s">
        <v>6061</v>
      </c>
      <c r="D10664" s="88">
        <v>88</v>
      </c>
      <c r="E10664" s="88">
        <v>1999</v>
      </c>
      <c r="F10664" s="221"/>
      <c r="G10664" s="221"/>
      <c r="H10664" s="221"/>
    </row>
    <row r="10665" spans="1:8" x14ac:dyDescent="0.2">
      <c r="A10665" s="267" t="s">
        <v>2238</v>
      </c>
      <c r="D10665" s="88">
        <v>88</v>
      </c>
      <c r="E10665" s="88">
        <v>1999</v>
      </c>
      <c r="F10665" s="221"/>
      <c r="G10665" s="221"/>
      <c r="H10665" s="221"/>
    </row>
    <row r="10666" spans="1:8" x14ac:dyDescent="0.2">
      <c r="A10666" s="267" t="s">
        <v>2239</v>
      </c>
      <c r="B10666" s="88">
        <v>0.80600000000000005</v>
      </c>
      <c r="C10666" s="90">
        <v>0.60103413665100203</v>
      </c>
      <c r="D10666" s="88">
        <v>88</v>
      </c>
      <c r="E10666" s="88" t="s">
        <v>147</v>
      </c>
      <c r="F10666" s="221" t="s">
        <v>9350</v>
      </c>
      <c r="G10666" s="221"/>
      <c r="H10666" s="221"/>
    </row>
    <row r="10667" spans="1:8" x14ac:dyDescent="0.2">
      <c r="A10667" s="267" t="s">
        <v>2240</v>
      </c>
      <c r="D10667" s="88">
        <v>88</v>
      </c>
      <c r="E10667" s="88">
        <v>1999</v>
      </c>
      <c r="F10667" s="221"/>
      <c r="G10667" s="221"/>
      <c r="H10667" s="221"/>
    </row>
    <row r="10668" spans="1:8" x14ac:dyDescent="0.2">
      <c r="A10668" s="267" t="s">
        <v>2241</v>
      </c>
      <c r="B10668" s="88">
        <v>0.41880000000000001</v>
      </c>
      <c r="C10668" s="90">
        <v>0.31229912708367202</v>
      </c>
      <c r="D10668" s="88">
        <v>88</v>
      </c>
      <c r="E10668" s="88" t="s">
        <v>147</v>
      </c>
      <c r="F10668" s="221" t="s">
        <v>9350</v>
      </c>
      <c r="G10668" s="221"/>
      <c r="H10668" s="221"/>
    </row>
    <row r="10669" spans="1:8" x14ac:dyDescent="0.2">
      <c r="A10669" s="267" t="s">
        <v>2242</v>
      </c>
      <c r="D10669" s="88">
        <v>88</v>
      </c>
      <c r="E10669" s="88">
        <v>1999</v>
      </c>
      <c r="F10669" s="221"/>
      <c r="G10669" s="221"/>
      <c r="H10669" s="221"/>
    </row>
    <row r="10670" spans="1:8" x14ac:dyDescent="0.2">
      <c r="A10670" s="267" t="s">
        <v>2243</v>
      </c>
      <c r="B10670" s="88">
        <v>0.41710000000000003</v>
      </c>
      <c r="C10670" s="90">
        <v>0.31103143721728654</v>
      </c>
      <c r="D10670" s="88">
        <v>88</v>
      </c>
      <c r="E10670" s="88" t="s">
        <v>147</v>
      </c>
      <c r="F10670" s="221" t="s">
        <v>9350</v>
      </c>
      <c r="G10670" s="221"/>
      <c r="H10670" s="221"/>
    </row>
    <row r="10671" spans="1:8" x14ac:dyDescent="0.2">
      <c r="A10671" s="267" t="s">
        <v>2244</v>
      </c>
      <c r="D10671" s="88">
        <v>88</v>
      </c>
      <c r="E10671" s="88">
        <v>1999</v>
      </c>
      <c r="F10671" s="221"/>
      <c r="G10671" s="221"/>
      <c r="H10671" s="221"/>
    </row>
    <row r="10672" spans="1:8" x14ac:dyDescent="0.2">
      <c r="A10672" s="267" t="s">
        <v>2245</v>
      </c>
      <c r="D10672" s="88">
        <v>88</v>
      </c>
      <c r="E10672" s="88">
        <v>1999</v>
      </c>
      <c r="F10672" s="221"/>
      <c r="G10672" s="221"/>
      <c r="H10672" s="221"/>
    </row>
    <row r="10673" spans="1:8" x14ac:dyDescent="0.2">
      <c r="A10673" s="267" t="s">
        <v>2246</v>
      </c>
      <c r="D10673" s="88">
        <v>88</v>
      </c>
      <c r="E10673" s="88">
        <v>1999</v>
      </c>
      <c r="F10673" s="221"/>
      <c r="G10673" s="221"/>
      <c r="H10673" s="221"/>
    </row>
    <row r="10674" spans="1:8" x14ac:dyDescent="0.2">
      <c r="A10674" s="267" t="s">
        <v>2247</v>
      </c>
      <c r="D10674" s="88">
        <v>88</v>
      </c>
      <c r="E10674" s="88">
        <v>1999</v>
      </c>
      <c r="F10674" s="221"/>
      <c r="G10674" s="221"/>
      <c r="H10674" s="221"/>
    </row>
    <row r="10675" spans="1:8" x14ac:dyDescent="0.2">
      <c r="A10675" s="267" t="s">
        <v>1342</v>
      </c>
      <c r="D10675" s="88">
        <v>88</v>
      </c>
      <c r="E10675" s="88">
        <v>1999</v>
      </c>
      <c r="F10675" s="221"/>
      <c r="G10675" s="221"/>
      <c r="H10675" s="221"/>
    </row>
    <row r="10676" spans="1:8" x14ac:dyDescent="0.2">
      <c r="A10676" s="267" t="s">
        <v>1343</v>
      </c>
      <c r="D10676" s="88">
        <v>88</v>
      </c>
      <c r="E10676" s="88">
        <v>1999</v>
      </c>
      <c r="F10676" s="221"/>
      <c r="G10676" s="221"/>
      <c r="H10676" s="221"/>
    </row>
    <row r="10677" spans="1:8" x14ac:dyDescent="0.2">
      <c r="A10677" s="267" t="s">
        <v>1345</v>
      </c>
      <c r="D10677" s="88">
        <v>88</v>
      </c>
      <c r="E10677" s="88">
        <v>1999</v>
      </c>
      <c r="F10677" s="221"/>
      <c r="G10677" s="221"/>
      <c r="H10677" s="221"/>
    </row>
    <row r="10678" spans="1:8" x14ac:dyDescent="0.2">
      <c r="A10678" s="267" t="s">
        <v>1346</v>
      </c>
      <c r="D10678" s="88">
        <v>88</v>
      </c>
      <c r="E10678" s="88">
        <v>1999</v>
      </c>
      <c r="F10678" s="221"/>
      <c r="G10678" s="221"/>
      <c r="H10678" s="221"/>
    </row>
    <row r="10679" spans="1:8" x14ac:dyDescent="0.2">
      <c r="A10679" s="267" t="s">
        <v>1347</v>
      </c>
      <c r="D10679" s="88">
        <v>88</v>
      </c>
      <c r="E10679" s="88">
        <v>1999</v>
      </c>
      <c r="F10679" s="221"/>
      <c r="G10679" s="221"/>
      <c r="H10679" s="221"/>
    </row>
    <row r="10680" spans="1:8" x14ac:dyDescent="0.2">
      <c r="A10680" s="267" t="s">
        <v>4879</v>
      </c>
      <c r="D10680" s="88">
        <v>88</v>
      </c>
      <c r="E10680" s="88">
        <v>1999</v>
      </c>
      <c r="F10680" s="221"/>
      <c r="G10680" s="221"/>
      <c r="H10680" s="221"/>
    </row>
    <row r="10681" spans="1:8" x14ac:dyDescent="0.2">
      <c r="A10681" s="267" t="s">
        <v>4880</v>
      </c>
      <c r="D10681" s="88">
        <v>88</v>
      </c>
      <c r="E10681" s="88">
        <v>1999</v>
      </c>
      <c r="F10681" s="221"/>
      <c r="G10681" s="221"/>
      <c r="H10681" s="221"/>
    </row>
    <row r="10682" spans="1:8" x14ac:dyDescent="0.2">
      <c r="A10682" s="267" t="s">
        <v>4881</v>
      </c>
      <c r="D10682" s="88">
        <v>88</v>
      </c>
      <c r="E10682" s="88">
        <v>1999</v>
      </c>
      <c r="F10682" s="221"/>
      <c r="G10682" s="221"/>
      <c r="H10682" s="221"/>
    </row>
    <row r="10683" spans="1:8" x14ac:dyDescent="0.2">
      <c r="A10683" s="267" t="s">
        <v>4882</v>
      </c>
      <c r="D10683" s="88">
        <v>88</v>
      </c>
      <c r="E10683" s="88">
        <v>1999</v>
      </c>
      <c r="F10683" s="221"/>
      <c r="G10683" s="221"/>
      <c r="H10683" s="221"/>
    </row>
    <row r="10684" spans="1:8" x14ac:dyDescent="0.2">
      <c r="A10684" s="267" t="s">
        <v>4883</v>
      </c>
      <c r="D10684" s="88">
        <v>88</v>
      </c>
      <c r="E10684" s="88">
        <v>1999</v>
      </c>
      <c r="F10684" s="221"/>
      <c r="G10684" s="221"/>
      <c r="H10684" s="221"/>
    </row>
    <row r="10685" spans="1:8" x14ac:dyDescent="0.2">
      <c r="A10685" s="267" t="s">
        <v>4884</v>
      </c>
      <c r="D10685" s="88">
        <v>88</v>
      </c>
      <c r="E10685" s="88">
        <v>1999</v>
      </c>
      <c r="F10685" s="221"/>
      <c r="G10685" s="221"/>
      <c r="H10685" s="221"/>
    </row>
    <row r="10686" spans="1:8" x14ac:dyDescent="0.2">
      <c r="A10686" s="267" t="s">
        <v>4885</v>
      </c>
      <c r="D10686" s="88">
        <v>88</v>
      </c>
      <c r="E10686" s="88">
        <v>1999</v>
      </c>
      <c r="F10686" s="221"/>
      <c r="G10686" s="221"/>
      <c r="H10686" s="221"/>
    </row>
    <row r="10687" spans="1:8" x14ac:dyDescent="0.2">
      <c r="A10687" s="267" t="s">
        <v>4886</v>
      </c>
      <c r="D10687" s="88">
        <v>88</v>
      </c>
      <c r="E10687" s="88">
        <v>1999</v>
      </c>
      <c r="F10687" s="221"/>
      <c r="G10687" s="221"/>
      <c r="H10687" s="221"/>
    </row>
    <row r="10688" spans="1:8" x14ac:dyDescent="0.2">
      <c r="A10688" s="267" t="s">
        <v>4887</v>
      </c>
      <c r="D10688" s="88">
        <v>88</v>
      </c>
      <c r="E10688" s="88">
        <v>1999</v>
      </c>
      <c r="F10688" s="221"/>
      <c r="G10688" s="221"/>
      <c r="H10688" s="221"/>
    </row>
    <row r="10689" spans="1:8" x14ac:dyDescent="0.2">
      <c r="A10689" s="267" t="s">
        <v>4888</v>
      </c>
      <c r="D10689" s="88">
        <v>88</v>
      </c>
      <c r="E10689" s="88">
        <v>1999</v>
      </c>
      <c r="F10689" s="221"/>
      <c r="G10689" s="221"/>
      <c r="H10689" s="221"/>
    </row>
    <row r="10690" spans="1:8" x14ac:dyDescent="0.2">
      <c r="A10690" s="267" t="s">
        <v>4889</v>
      </c>
      <c r="D10690" s="88">
        <v>88</v>
      </c>
      <c r="E10690" s="88">
        <v>1999</v>
      </c>
      <c r="F10690" s="221"/>
      <c r="G10690" s="221"/>
      <c r="H10690" s="221"/>
    </row>
    <row r="10691" spans="1:8" x14ac:dyDescent="0.2">
      <c r="A10691" s="267" t="s">
        <v>4890</v>
      </c>
      <c r="D10691" s="88">
        <v>88</v>
      </c>
      <c r="E10691" s="88">
        <v>1999</v>
      </c>
      <c r="F10691" s="221"/>
      <c r="G10691" s="221"/>
      <c r="H10691" s="221"/>
    </row>
    <row r="10692" spans="1:8" x14ac:dyDescent="0.2">
      <c r="A10692" s="267" t="s">
        <v>4891</v>
      </c>
      <c r="D10692" s="88">
        <v>88</v>
      </c>
      <c r="E10692" s="88">
        <v>1999</v>
      </c>
      <c r="F10692" s="221"/>
      <c r="G10692" s="221"/>
      <c r="H10692" s="221"/>
    </row>
    <row r="10693" spans="1:8" x14ac:dyDescent="0.2">
      <c r="A10693" s="267" t="s">
        <v>4892</v>
      </c>
      <c r="D10693" s="88">
        <v>88</v>
      </c>
      <c r="E10693" s="88">
        <v>1999</v>
      </c>
      <c r="F10693" s="221"/>
      <c r="G10693" s="221"/>
      <c r="H10693" s="221"/>
    </row>
    <row r="10694" spans="1:8" x14ac:dyDescent="0.2">
      <c r="A10694" s="267" t="s">
        <v>4893</v>
      </c>
      <c r="D10694" s="88">
        <v>88</v>
      </c>
      <c r="E10694" s="88">
        <v>1999</v>
      </c>
      <c r="F10694" s="221"/>
      <c r="G10694" s="221"/>
      <c r="H10694" s="221"/>
    </row>
    <row r="10695" spans="1:8" x14ac:dyDescent="0.2">
      <c r="A10695" s="267" t="s">
        <v>4894</v>
      </c>
      <c r="D10695" s="88">
        <v>88</v>
      </c>
      <c r="E10695" s="88">
        <v>1999</v>
      </c>
      <c r="F10695" s="221"/>
      <c r="G10695" s="221"/>
      <c r="H10695" s="221"/>
    </row>
    <row r="10696" spans="1:8" x14ac:dyDescent="0.2">
      <c r="A10696" s="267" t="s">
        <v>4896</v>
      </c>
      <c r="D10696" s="88">
        <v>88</v>
      </c>
      <c r="E10696" s="88">
        <v>1999</v>
      </c>
      <c r="F10696" s="221"/>
      <c r="G10696" s="221"/>
      <c r="H10696" s="221"/>
    </row>
    <row r="10697" spans="1:8" x14ac:dyDescent="0.2">
      <c r="A10697" s="267" t="s">
        <v>4897</v>
      </c>
      <c r="D10697" s="88">
        <v>88</v>
      </c>
      <c r="E10697" s="88">
        <v>1999</v>
      </c>
      <c r="F10697" s="221"/>
      <c r="G10697" s="221"/>
      <c r="H10697" s="221"/>
    </row>
    <row r="10698" spans="1:8" x14ac:dyDescent="0.2">
      <c r="A10698" s="267" t="s">
        <v>4898</v>
      </c>
      <c r="D10698" s="88">
        <v>88</v>
      </c>
      <c r="E10698" s="88">
        <v>1999</v>
      </c>
      <c r="F10698" s="221"/>
      <c r="G10698" s="221"/>
      <c r="H10698" s="221"/>
    </row>
    <row r="10699" spans="1:8" x14ac:dyDescent="0.2">
      <c r="A10699" s="267" t="s">
        <v>4899</v>
      </c>
      <c r="D10699" s="88">
        <v>88</v>
      </c>
      <c r="E10699" s="88">
        <v>1999</v>
      </c>
      <c r="F10699" s="221"/>
      <c r="G10699" s="221"/>
      <c r="H10699" s="221"/>
    </row>
    <row r="10700" spans="1:8" x14ac:dyDescent="0.2">
      <c r="A10700" s="267" t="s">
        <v>4900</v>
      </c>
      <c r="D10700" s="88">
        <v>89</v>
      </c>
      <c r="E10700" s="88">
        <v>2000</v>
      </c>
      <c r="F10700" s="221"/>
      <c r="G10700" s="221"/>
      <c r="H10700" s="221"/>
    </row>
    <row r="10701" spans="1:8" x14ac:dyDescent="0.2">
      <c r="A10701" s="267" t="s">
        <v>4901</v>
      </c>
      <c r="D10701" s="88">
        <v>89</v>
      </c>
      <c r="E10701" s="88">
        <v>2000</v>
      </c>
      <c r="F10701" s="221"/>
      <c r="G10701" s="221"/>
      <c r="H10701" s="221"/>
    </row>
    <row r="10702" spans="1:8" x14ac:dyDescent="0.2">
      <c r="A10702" s="267" t="s">
        <v>4902</v>
      </c>
      <c r="D10702" s="88">
        <v>89</v>
      </c>
      <c r="E10702" s="88">
        <v>2000</v>
      </c>
      <c r="F10702" s="221"/>
      <c r="G10702" s="221"/>
      <c r="H10702" s="221"/>
    </row>
    <row r="10703" spans="1:8" x14ac:dyDescent="0.2">
      <c r="A10703" s="267" t="s">
        <v>4903</v>
      </c>
      <c r="D10703" s="88">
        <v>89</v>
      </c>
      <c r="E10703" s="88">
        <v>2000</v>
      </c>
      <c r="F10703" s="221"/>
      <c r="G10703" s="221"/>
      <c r="H10703" s="221"/>
    </row>
    <row r="10704" spans="1:8" x14ac:dyDescent="0.2">
      <c r="A10704" s="267" t="s">
        <v>4904</v>
      </c>
      <c r="D10704" s="88">
        <v>89</v>
      </c>
      <c r="E10704" s="88">
        <v>2000</v>
      </c>
      <c r="F10704" s="221"/>
      <c r="G10704" s="221"/>
      <c r="H10704" s="221"/>
    </row>
    <row r="10705" spans="1:8" x14ac:dyDescent="0.2">
      <c r="A10705" s="267" t="s">
        <v>1499</v>
      </c>
      <c r="D10705" s="88">
        <v>89</v>
      </c>
      <c r="E10705" s="88">
        <v>2000</v>
      </c>
      <c r="F10705" s="221"/>
      <c r="G10705" s="221"/>
      <c r="H10705" s="221"/>
    </row>
    <row r="10706" spans="1:8" x14ac:dyDescent="0.2">
      <c r="A10706" s="267" t="s">
        <v>4905</v>
      </c>
      <c r="D10706" s="88">
        <v>89</v>
      </c>
      <c r="E10706" s="88">
        <v>2000</v>
      </c>
      <c r="F10706" s="221"/>
      <c r="G10706" s="221"/>
      <c r="H10706" s="221"/>
    </row>
    <row r="10707" spans="1:8" x14ac:dyDescent="0.2">
      <c r="A10707" s="267" t="s">
        <v>4906</v>
      </c>
      <c r="D10707" s="88">
        <v>89</v>
      </c>
      <c r="E10707" s="88">
        <v>2000</v>
      </c>
      <c r="F10707" s="221"/>
      <c r="G10707" s="221"/>
      <c r="H10707" s="221"/>
    </row>
    <row r="10708" spans="1:8" x14ac:dyDescent="0.2">
      <c r="A10708" s="267" t="s">
        <v>4907</v>
      </c>
      <c r="D10708" s="88">
        <v>89</v>
      </c>
      <c r="E10708" s="88">
        <v>2000</v>
      </c>
      <c r="F10708" s="221"/>
      <c r="G10708" s="221"/>
      <c r="H10708" s="221"/>
    </row>
    <row r="10709" spans="1:8" x14ac:dyDescent="0.2">
      <c r="A10709" s="267" t="s">
        <v>4908</v>
      </c>
      <c r="D10709" s="88">
        <v>89</v>
      </c>
      <c r="E10709" s="88">
        <v>2000</v>
      </c>
      <c r="F10709" s="221"/>
      <c r="G10709" s="221"/>
      <c r="H10709" s="221"/>
    </row>
    <row r="10710" spans="1:8" x14ac:dyDescent="0.2">
      <c r="A10710" s="267" t="s">
        <v>4909</v>
      </c>
      <c r="D10710" s="88">
        <v>89</v>
      </c>
      <c r="E10710" s="88">
        <v>2000</v>
      </c>
      <c r="F10710" s="221"/>
      <c r="G10710" s="221"/>
      <c r="H10710" s="221"/>
    </row>
    <row r="10711" spans="1:8" x14ac:dyDescent="0.2">
      <c r="A10711" s="267" t="s">
        <v>4910</v>
      </c>
      <c r="D10711" s="88">
        <v>89</v>
      </c>
      <c r="E10711" s="88">
        <v>2000</v>
      </c>
      <c r="F10711" s="221"/>
      <c r="G10711" s="221"/>
      <c r="H10711" s="221"/>
    </row>
    <row r="10712" spans="1:8" x14ac:dyDescent="0.2">
      <c r="A10712" s="267" t="s">
        <v>4911</v>
      </c>
      <c r="D10712" s="88">
        <v>89</v>
      </c>
      <c r="E10712" s="88">
        <v>2000</v>
      </c>
      <c r="F10712" s="221"/>
      <c r="G10712" s="221"/>
      <c r="H10712" s="221"/>
    </row>
    <row r="10713" spans="1:8" x14ac:dyDescent="0.2">
      <c r="A10713" s="267" t="s">
        <v>4912</v>
      </c>
      <c r="D10713" s="88">
        <v>89</v>
      </c>
      <c r="E10713" s="88">
        <v>2000</v>
      </c>
      <c r="F10713" s="221"/>
      <c r="G10713" s="221"/>
      <c r="H10713" s="221"/>
    </row>
    <row r="10714" spans="1:8" x14ac:dyDescent="0.2">
      <c r="A10714" s="267" t="s">
        <v>2343</v>
      </c>
      <c r="D10714" s="88">
        <v>89</v>
      </c>
      <c r="E10714" s="88">
        <v>2000</v>
      </c>
      <c r="F10714" s="221"/>
      <c r="G10714" s="221"/>
      <c r="H10714" s="221"/>
    </row>
    <row r="10715" spans="1:8" x14ac:dyDescent="0.2">
      <c r="A10715" s="267" t="s">
        <v>2344</v>
      </c>
      <c r="D10715" s="88">
        <v>89</v>
      </c>
      <c r="E10715" s="88">
        <v>2000</v>
      </c>
      <c r="F10715" s="221"/>
      <c r="G10715" s="221"/>
      <c r="H10715" s="221"/>
    </row>
    <row r="10716" spans="1:8" x14ac:dyDescent="0.2">
      <c r="A10716" s="267" t="s">
        <v>2345</v>
      </c>
      <c r="D10716" s="88">
        <v>89</v>
      </c>
      <c r="E10716" s="88">
        <v>2000</v>
      </c>
      <c r="F10716" s="221"/>
      <c r="G10716" s="221"/>
      <c r="H10716" s="221"/>
    </row>
    <row r="10717" spans="1:8" x14ac:dyDescent="0.2">
      <c r="A10717" s="267" t="s">
        <v>2346</v>
      </c>
      <c r="D10717" s="88">
        <v>89</v>
      </c>
      <c r="E10717" s="88">
        <v>2000</v>
      </c>
      <c r="F10717" s="221"/>
      <c r="G10717" s="221"/>
      <c r="H10717" s="221"/>
    </row>
    <row r="10718" spans="1:8" x14ac:dyDescent="0.2">
      <c r="A10718" s="267" t="s">
        <v>2347</v>
      </c>
      <c r="D10718" s="88">
        <v>89</v>
      </c>
      <c r="E10718" s="88">
        <v>2000</v>
      </c>
      <c r="F10718" s="221"/>
      <c r="G10718" s="221"/>
      <c r="H10718" s="221"/>
    </row>
    <row r="10719" spans="1:8" x14ac:dyDescent="0.2">
      <c r="A10719" s="267" t="s">
        <v>2348</v>
      </c>
      <c r="D10719" s="88">
        <v>89</v>
      </c>
      <c r="E10719" s="88">
        <v>2000</v>
      </c>
      <c r="F10719" s="221"/>
      <c r="G10719" s="221"/>
      <c r="H10719" s="221"/>
    </row>
    <row r="10720" spans="1:8" x14ac:dyDescent="0.2">
      <c r="A10720" s="267" t="s">
        <v>2349</v>
      </c>
      <c r="D10720" s="88">
        <v>89</v>
      </c>
      <c r="E10720" s="88">
        <v>2000</v>
      </c>
      <c r="F10720" s="221"/>
      <c r="G10720" s="221"/>
      <c r="H10720" s="221"/>
    </row>
    <row r="10721" spans="1:8" x14ac:dyDescent="0.2">
      <c r="A10721" s="267" t="s">
        <v>2350</v>
      </c>
      <c r="D10721" s="88">
        <v>89</v>
      </c>
      <c r="E10721" s="88">
        <v>2000</v>
      </c>
      <c r="F10721" s="221"/>
      <c r="G10721" s="221"/>
      <c r="H10721" s="221"/>
    </row>
    <row r="10722" spans="1:8" x14ac:dyDescent="0.2">
      <c r="A10722" s="267" t="s">
        <v>2351</v>
      </c>
      <c r="D10722" s="88">
        <v>89</v>
      </c>
      <c r="E10722" s="88">
        <v>2000</v>
      </c>
      <c r="F10722" s="221"/>
      <c r="G10722" s="221"/>
      <c r="H10722" s="221"/>
    </row>
    <row r="10723" spans="1:8" x14ac:dyDescent="0.2">
      <c r="A10723" s="267" t="s">
        <v>2352</v>
      </c>
      <c r="D10723" s="88">
        <v>89</v>
      </c>
      <c r="E10723" s="88">
        <v>2000</v>
      </c>
      <c r="F10723" s="221"/>
      <c r="G10723" s="221"/>
      <c r="H10723" s="221"/>
    </row>
    <row r="10724" spans="1:8" x14ac:dyDescent="0.2">
      <c r="A10724" s="267" t="s">
        <v>2353</v>
      </c>
      <c r="D10724" s="88">
        <v>89</v>
      </c>
      <c r="E10724" s="88">
        <v>2000</v>
      </c>
      <c r="F10724" s="221"/>
      <c r="G10724" s="221"/>
      <c r="H10724" s="221"/>
    </row>
    <row r="10725" spans="1:8" x14ac:dyDescent="0.2">
      <c r="A10725" s="267" t="s">
        <v>2354</v>
      </c>
      <c r="D10725" s="88">
        <v>89</v>
      </c>
      <c r="E10725" s="88">
        <v>2000</v>
      </c>
      <c r="F10725" s="221"/>
      <c r="G10725" s="221"/>
      <c r="H10725" s="221"/>
    </row>
    <row r="10726" spans="1:8" x14ac:dyDescent="0.2">
      <c r="A10726" s="267" t="s">
        <v>1500</v>
      </c>
      <c r="D10726" s="88">
        <v>89</v>
      </c>
      <c r="E10726" s="88">
        <v>2000</v>
      </c>
      <c r="F10726" s="221"/>
      <c r="G10726" s="221"/>
      <c r="H10726" s="221"/>
    </row>
    <row r="10727" spans="1:8" x14ac:dyDescent="0.2">
      <c r="A10727" s="267" t="s">
        <v>2355</v>
      </c>
      <c r="D10727" s="88">
        <v>89</v>
      </c>
      <c r="E10727" s="88">
        <v>2000</v>
      </c>
      <c r="F10727" s="221"/>
      <c r="G10727" s="221"/>
      <c r="H10727" s="221"/>
    </row>
    <row r="10728" spans="1:8" x14ac:dyDescent="0.2">
      <c r="A10728" s="267" t="s">
        <v>2356</v>
      </c>
      <c r="D10728" s="88">
        <v>89</v>
      </c>
      <c r="E10728" s="88">
        <v>2000</v>
      </c>
      <c r="F10728" s="221"/>
      <c r="G10728" s="221"/>
      <c r="H10728" s="221"/>
    </row>
    <row r="10729" spans="1:8" x14ac:dyDescent="0.2">
      <c r="A10729" s="267" t="s">
        <v>2357</v>
      </c>
      <c r="D10729" s="88">
        <v>89</v>
      </c>
      <c r="E10729" s="88">
        <v>2000</v>
      </c>
      <c r="F10729" s="221"/>
      <c r="G10729" s="221"/>
      <c r="H10729" s="221"/>
    </row>
    <row r="10730" spans="1:8" x14ac:dyDescent="0.2">
      <c r="A10730" s="267" t="s">
        <v>2358</v>
      </c>
      <c r="D10730" s="88">
        <v>89</v>
      </c>
      <c r="E10730" s="88">
        <v>2000</v>
      </c>
      <c r="F10730" s="221"/>
      <c r="G10730" s="221"/>
      <c r="H10730" s="221"/>
    </row>
    <row r="10731" spans="1:8" x14ac:dyDescent="0.2">
      <c r="A10731" s="267" t="s">
        <v>2359</v>
      </c>
      <c r="D10731" s="88">
        <v>89</v>
      </c>
      <c r="E10731" s="88">
        <v>2000</v>
      </c>
      <c r="F10731" s="221"/>
      <c r="G10731" s="221"/>
      <c r="H10731" s="221"/>
    </row>
    <row r="10732" spans="1:8" x14ac:dyDescent="0.2">
      <c r="A10732" s="267" t="s">
        <v>2360</v>
      </c>
      <c r="D10732" s="88">
        <v>89</v>
      </c>
      <c r="E10732" s="88">
        <v>2000</v>
      </c>
      <c r="G10732" s="221"/>
      <c r="H10732" s="221"/>
    </row>
    <row r="10733" spans="1:8" x14ac:dyDescent="0.2">
      <c r="A10733" s="267" t="s">
        <v>2361</v>
      </c>
      <c r="D10733" s="88">
        <v>89</v>
      </c>
      <c r="E10733" s="88">
        <v>2000</v>
      </c>
      <c r="G10733" s="221"/>
      <c r="H10733" s="221"/>
    </row>
    <row r="10734" spans="1:8" x14ac:dyDescent="0.2">
      <c r="A10734" s="267" t="s">
        <v>5423</v>
      </c>
      <c r="C10734" s="90">
        <v>0.2</v>
      </c>
      <c r="D10734" s="88">
        <v>89</v>
      </c>
      <c r="E10734" s="88" t="s">
        <v>147</v>
      </c>
      <c r="F10734" s="87" t="s">
        <v>9193</v>
      </c>
      <c r="G10734" s="221"/>
      <c r="H10734" s="221"/>
    </row>
    <row r="10735" spans="1:8" x14ac:dyDescent="0.2">
      <c r="A10735" s="267" t="s">
        <v>2362</v>
      </c>
      <c r="C10735" s="90">
        <v>0.16</v>
      </c>
      <c r="D10735" s="88">
        <v>89</v>
      </c>
      <c r="E10735" s="88" t="s">
        <v>147</v>
      </c>
      <c r="F10735" s="87" t="s">
        <v>9193</v>
      </c>
      <c r="G10735" s="221"/>
      <c r="H10735" s="221"/>
    </row>
    <row r="10736" spans="1:8" x14ac:dyDescent="0.2">
      <c r="A10736" s="267" t="s">
        <v>2363</v>
      </c>
      <c r="C10736" s="90">
        <v>0.25</v>
      </c>
      <c r="D10736" s="88">
        <v>89</v>
      </c>
      <c r="E10736" s="88" t="s">
        <v>147</v>
      </c>
      <c r="F10736" s="87" t="s">
        <v>9237</v>
      </c>
      <c r="G10736" s="221"/>
      <c r="H10736" s="221"/>
    </row>
    <row r="10737" spans="1:8" x14ac:dyDescent="0.2">
      <c r="A10737" s="267" t="s">
        <v>2364</v>
      </c>
      <c r="C10737" s="90">
        <v>0.27</v>
      </c>
      <c r="D10737" s="88">
        <v>89</v>
      </c>
      <c r="E10737" s="88" t="s">
        <v>147</v>
      </c>
      <c r="F10737" s="87" t="s">
        <v>9193</v>
      </c>
      <c r="G10737" s="221"/>
      <c r="H10737" s="221"/>
    </row>
    <row r="10738" spans="1:8" x14ac:dyDescent="0.2">
      <c r="A10738" s="267" t="s">
        <v>2365</v>
      </c>
      <c r="C10738" s="90">
        <v>0.09</v>
      </c>
      <c r="D10738" s="88">
        <v>89</v>
      </c>
      <c r="E10738" s="88" t="s">
        <v>147</v>
      </c>
      <c r="F10738" s="87" t="s">
        <v>9193</v>
      </c>
      <c r="G10738" s="221"/>
      <c r="H10738" s="221"/>
    </row>
    <row r="10739" spans="1:8" x14ac:dyDescent="0.2">
      <c r="A10739" s="267" t="s">
        <v>2366</v>
      </c>
      <c r="C10739" s="90">
        <v>0.08</v>
      </c>
      <c r="D10739" s="88">
        <v>89</v>
      </c>
      <c r="E10739" s="88" t="s">
        <v>147</v>
      </c>
      <c r="F10739" s="87" t="s">
        <v>9193</v>
      </c>
      <c r="G10739" s="221"/>
      <c r="H10739" s="221"/>
    </row>
    <row r="10740" spans="1:8" x14ac:dyDescent="0.2">
      <c r="A10740" s="267" t="s">
        <v>2367</v>
      </c>
      <c r="C10740" s="90">
        <v>0.32</v>
      </c>
      <c r="D10740" s="88">
        <v>89</v>
      </c>
      <c r="E10740" s="88" t="s">
        <v>147</v>
      </c>
      <c r="F10740" s="87" t="s">
        <v>9193</v>
      </c>
      <c r="G10740" s="221"/>
      <c r="H10740" s="221"/>
    </row>
    <row r="10741" spans="1:8" x14ac:dyDescent="0.2">
      <c r="A10741" s="267" t="s">
        <v>2368</v>
      </c>
      <c r="C10741" s="90">
        <v>0.09</v>
      </c>
      <c r="D10741" s="88">
        <v>89</v>
      </c>
      <c r="E10741" s="88" t="s">
        <v>147</v>
      </c>
      <c r="F10741" s="87" t="s">
        <v>9237</v>
      </c>
      <c r="G10741" s="221"/>
      <c r="H10741" s="221"/>
    </row>
    <row r="10742" spans="1:8" x14ac:dyDescent="0.2">
      <c r="A10742" s="87" t="s">
        <v>2369</v>
      </c>
      <c r="C10742" s="90">
        <v>0.13</v>
      </c>
      <c r="D10742" s="88">
        <v>89</v>
      </c>
      <c r="E10742" s="88" t="s">
        <v>147</v>
      </c>
      <c r="F10742" s="87" t="s">
        <v>9193</v>
      </c>
    </row>
    <row r="10743" spans="1:8" x14ac:dyDescent="0.2">
      <c r="A10743" s="277" t="s">
        <v>2370</v>
      </c>
      <c r="B10743" s="278"/>
      <c r="C10743" s="279">
        <v>0.37</v>
      </c>
      <c r="D10743" s="278">
        <v>89</v>
      </c>
      <c r="E10743" s="278" t="s">
        <v>147</v>
      </c>
      <c r="F10743" s="87" t="s">
        <v>9193</v>
      </c>
      <c r="G10743" s="221"/>
      <c r="H10743" s="221"/>
    </row>
    <row r="10744" spans="1:8" x14ac:dyDescent="0.2">
      <c r="A10744" s="267" t="s">
        <v>2371</v>
      </c>
      <c r="D10744" s="88">
        <v>89</v>
      </c>
      <c r="E10744" s="88">
        <v>2000</v>
      </c>
      <c r="G10744" s="221"/>
      <c r="H10744" s="221"/>
    </row>
    <row r="10745" spans="1:8" x14ac:dyDescent="0.2">
      <c r="A10745" s="267" t="s">
        <v>2372</v>
      </c>
      <c r="D10745" s="88">
        <v>89</v>
      </c>
      <c r="E10745" s="88">
        <v>2000</v>
      </c>
      <c r="G10745" s="221"/>
      <c r="H10745" s="221"/>
    </row>
    <row r="10746" spans="1:8" x14ac:dyDescent="0.2">
      <c r="A10746" s="267" t="s">
        <v>2373</v>
      </c>
      <c r="D10746" s="88">
        <v>89</v>
      </c>
      <c r="E10746" s="88">
        <v>2000</v>
      </c>
      <c r="G10746" s="221"/>
      <c r="H10746" s="221"/>
    </row>
    <row r="10747" spans="1:8" x14ac:dyDescent="0.2">
      <c r="A10747" s="267" t="s">
        <v>2374</v>
      </c>
      <c r="D10747" s="88">
        <v>89</v>
      </c>
      <c r="E10747" s="88">
        <v>2000</v>
      </c>
      <c r="G10747" s="221"/>
      <c r="H10747" s="221"/>
    </row>
    <row r="10748" spans="1:8" x14ac:dyDescent="0.2">
      <c r="A10748" s="267" t="s">
        <v>2375</v>
      </c>
      <c r="D10748" s="88">
        <v>89</v>
      </c>
      <c r="E10748" s="88">
        <v>2000</v>
      </c>
      <c r="F10748" s="221"/>
      <c r="G10748" s="221"/>
      <c r="H10748" s="221"/>
    </row>
    <row r="10749" spans="1:8" x14ac:dyDescent="0.2">
      <c r="A10749" s="267" t="s">
        <v>2376</v>
      </c>
      <c r="D10749" s="88">
        <v>89</v>
      </c>
      <c r="E10749" s="88">
        <v>2000</v>
      </c>
      <c r="F10749" s="221"/>
      <c r="G10749" s="221"/>
      <c r="H10749" s="221"/>
    </row>
    <row r="10750" spans="1:8" x14ac:dyDescent="0.2">
      <c r="A10750" s="267" t="s">
        <v>2378</v>
      </c>
      <c r="D10750" s="88">
        <v>89</v>
      </c>
      <c r="E10750" s="88">
        <v>2000</v>
      </c>
      <c r="F10750" s="221"/>
      <c r="G10750" s="221"/>
      <c r="H10750" s="221"/>
    </row>
    <row r="10751" spans="1:8" x14ac:dyDescent="0.2">
      <c r="A10751" s="267" t="s">
        <v>2379</v>
      </c>
      <c r="D10751" s="88">
        <v>89</v>
      </c>
      <c r="E10751" s="88">
        <v>2000</v>
      </c>
      <c r="F10751" s="221"/>
      <c r="G10751" s="221"/>
      <c r="H10751" s="221"/>
    </row>
    <row r="10752" spans="1:8" x14ac:dyDescent="0.2">
      <c r="A10752" s="267" t="s">
        <v>2381</v>
      </c>
      <c r="D10752" s="88">
        <v>89</v>
      </c>
      <c r="E10752" s="88">
        <v>2000</v>
      </c>
      <c r="F10752" s="221"/>
      <c r="G10752" s="221"/>
      <c r="H10752" s="221"/>
    </row>
    <row r="10753" spans="1:8" x14ac:dyDescent="0.2">
      <c r="A10753" s="267" t="s">
        <v>2382</v>
      </c>
      <c r="D10753" s="88">
        <v>89</v>
      </c>
      <c r="E10753" s="88">
        <v>2000</v>
      </c>
      <c r="F10753" s="221"/>
      <c r="G10753" s="221"/>
      <c r="H10753" s="221"/>
    </row>
    <row r="10754" spans="1:8" x14ac:dyDescent="0.2">
      <c r="A10754" s="267" t="s">
        <v>2383</v>
      </c>
      <c r="D10754" s="88">
        <v>89</v>
      </c>
      <c r="E10754" s="88">
        <v>2000</v>
      </c>
      <c r="F10754" s="221"/>
      <c r="G10754" s="221"/>
      <c r="H10754" s="221"/>
    </row>
    <row r="10755" spans="1:8" x14ac:dyDescent="0.2">
      <c r="A10755" s="267" t="s">
        <v>2384</v>
      </c>
      <c r="D10755" s="88">
        <v>89</v>
      </c>
      <c r="E10755" s="88">
        <v>2000</v>
      </c>
      <c r="F10755" s="221"/>
      <c r="G10755" s="221"/>
      <c r="H10755" s="221"/>
    </row>
    <row r="10756" spans="1:8" x14ac:dyDescent="0.2">
      <c r="A10756" s="267" t="s">
        <v>2385</v>
      </c>
      <c r="D10756" s="88">
        <v>89</v>
      </c>
      <c r="E10756" s="88">
        <v>2000</v>
      </c>
      <c r="F10756" s="221"/>
      <c r="G10756" s="221"/>
      <c r="H10756" s="221"/>
    </row>
    <row r="10757" spans="1:8" x14ac:dyDescent="0.2">
      <c r="A10757" s="267" t="s">
        <v>2386</v>
      </c>
      <c r="D10757" s="88">
        <v>89</v>
      </c>
      <c r="E10757" s="88">
        <v>2000</v>
      </c>
      <c r="F10757" s="221"/>
      <c r="G10757" s="221"/>
      <c r="H10757" s="221"/>
    </row>
    <row r="10758" spans="1:8" x14ac:dyDescent="0.2">
      <c r="A10758" s="267" t="s">
        <v>2387</v>
      </c>
      <c r="D10758" s="88">
        <v>89</v>
      </c>
      <c r="E10758" s="88">
        <v>2000</v>
      </c>
      <c r="F10758" s="221"/>
      <c r="G10758" s="221"/>
      <c r="H10758" s="221"/>
    </row>
    <row r="10759" spans="1:8" x14ac:dyDescent="0.2">
      <c r="A10759" s="267" t="s">
        <v>2388</v>
      </c>
      <c r="D10759" s="88">
        <v>89</v>
      </c>
      <c r="E10759" s="88">
        <v>2000</v>
      </c>
      <c r="F10759" s="221"/>
      <c r="G10759" s="221"/>
      <c r="H10759" s="221"/>
    </row>
    <row r="10760" spans="1:8" x14ac:dyDescent="0.2">
      <c r="A10760" s="267" t="s">
        <v>2389</v>
      </c>
      <c r="D10760" s="88">
        <v>89</v>
      </c>
      <c r="E10760" s="88">
        <v>2000</v>
      </c>
      <c r="F10760" s="221"/>
      <c r="G10760" s="221"/>
      <c r="H10760" s="221"/>
    </row>
    <row r="10761" spans="1:8" x14ac:dyDescent="0.2">
      <c r="A10761" s="267" t="s">
        <v>2390</v>
      </c>
      <c r="D10761" s="88">
        <v>89</v>
      </c>
      <c r="E10761" s="88">
        <v>2000</v>
      </c>
      <c r="F10761" s="221"/>
      <c r="G10761" s="221"/>
      <c r="H10761" s="221"/>
    </row>
    <row r="10762" spans="1:8" x14ac:dyDescent="0.2">
      <c r="A10762" s="267" t="s">
        <v>2391</v>
      </c>
      <c r="D10762" s="88">
        <v>89</v>
      </c>
      <c r="E10762" s="88">
        <v>2000</v>
      </c>
      <c r="F10762" s="221"/>
      <c r="G10762" s="221"/>
      <c r="H10762" s="221"/>
    </row>
    <row r="10763" spans="1:8" x14ac:dyDescent="0.2">
      <c r="A10763" s="267" t="s">
        <v>2392</v>
      </c>
      <c r="D10763" s="88">
        <v>89</v>
      </c>
      <c r="E10763" s="88">
        <v>2000</v>
      </c>
      <c r="F10763" s="221"/>
      <c r="G10763" s="221"/>
      <c r="H10763" s="221"/>
    </row>
    <row r="10764" spans="1:8" x14ac:dyDescent="0.2">
      <c r="A10764" s="267" t="s">
        <v>2393</v>
      </c>
      <c r="D10764" s="88">
        <v>89</v>
      </c>
      <c r="E10764" s="88">
        <v>2000</v>
      </c>
      <c r="F10764" s="221"/>
      <c r="G10764" s="221"/>
      <c r="H10764" s="221"/>
    </row>
    <row r="10765" spans="1:8" x14ac:dyDescent="0.2">
      <c r="A10765" s="267" t="s">
        <v>2394</v>
      </c>
      <c r="D10765" s="88">
        <v>89</v>
      </c>
      <c r="E10765" s="88">
        <v>2000</v>
      </c>
      <c r="F10765" s="221"/>
      <c r="G10765" s="221"/>
      <c r="H10765" s="221"/>
    </row>
    <row r="10766" spans="1:8" x14ac:dyDescent="0.2">
      <c r="A10766" s="267" t="s">
        <v>2395</v>
      </c>
      <c r="D10766" s="88">
        <v>89</v>
      </c>
      <c r="E10766" s="88">
        <v>2000</v>
      </c>
      <c r="F10766" s="221"/>
      <c r="G10766" s="221"/>
      <c r="H10766" s="221"/>
    </row>
    <row r="10767" spans="1:8" x14ac:dyDescent="0.2">
      <c r="A10767" s="267" t="s">
        <v>2396</v>
      </c>
      <c r="D10767" s="88">
        <v>89</v>
      </c>
      <c r="E10767" s="88">
        <v>2000</v>
      </c>
      <c r="F10767" s="221"/>
      <c r="G10767" s="221"/>
      <c r="H10767" s="221"/>
    </row>
    <row r="10768" spans="1:8" x14ac:dyDescent="0.2">
      <c r="A10768" s="267" t="s">
        <v>2397</v>
      </c>
      <c r="D10768" s="88">
        <v>89</v>
      </c>
      <c r="E10768" s="88">
        <v>2000</v>
      </c>
      <c r="F10768" s="221"/>
      <c r="G10768" s="221"/>
      <c r="H10768" s="221"/>
    </row>
    <row r="10769" spans="1:8" x14ac:dyDescent="0.2">
      <c r="A10769" s="267" t="s">
        <v>2398</v>
      </c>
      <c r="D10769" s="88">
        <v>89</v>
      </c>
      <c r="E10769" s="88">
        <v>2000</v>
      </c>
      <c r="F10769" s="221"/>
      <c r="G10769" s="221"/>
      <c r="H10769" s="221"/>
    </row>
    <row r="10770" spans="1:8" x14ac:dyDescent="0.2">
      <c r="A10770" s="267" t="s">
        <v>2399</v>
      </c>
      <c r="D10770" s="88">
        <v>89</v>
      </c>
      <c r="E10770" s="88">
        <v>2000</v>
      </c>
      <c r="F10770" s="221"/>
      <c r="G10770" s="221"/>
      <c r="H10770" s="221"/>
    </row>
    <row r="10771" spans="1:8" x14ac:dyDescent="0.2">
      <c r="A10771" s="267" t="s">
        <v>2402</v>
      </c>
      <c r="D10771" s="88">
        <v>89</v>
      </c>
      <c r="E10771" s="88">
        <v>2000</v>
      </c>
      <c r="F10771" s="221"/>
      <c r="G10771" s="221"/>
      <c r="H10771" s="221"/>
    </row>
    <row r="10772" spans="1:8" x14ac:dyDescent="0.2">
      <c r="A10772" s="267" t="s">
        <v>2403</v>
      </c>
      <c r="D10772" s="88">
        <v>89</v>
      </c>
      <c r="E10772" s="88">
        <v>2000</v>
      </c>
      <c r="F10772" s="221"/>
      <c r="G10772" s="221"/>
      <c r="H10772" s="221"/>
    </row>
    <row r="10773" spans="1:8" x14ac:dyDescent="0.2">
      <c r="A10773" s="267" t="s">
        <v>2404</v>
      </c>
      <c r="D10773" s="88">
        <v>89</v>
      </c>
      <c r="E10773" s="88">
        <v>2000</v>
      </c>
      <c r="F10773" s="221"/>
      <c r="G10773" s="221"/>
      <c r="H10773" s="221"/>
    </row>
    <row r="10774" spans="1:8" x14ac:dyDescent="0.2">
      <c r="A10774" s="267" t="s">
        <v>2405</v>
      </c>
      <c r="D10774" s="88">
        <v>89</v>
      </c>
      <c r="E10774" s="88">
        <v>2000</v>
      </c>
      <c r="F10774" s="221"/>
      <c r="G10774" s="221"/>
      <c r="H10774" s="221"/>
    </row>
    <row r="10775" spans="1:8" x14ac:dyDescent="0.2">
      <c r="A10775" s="267" t="s">
        <v>2406</v>
      </c>
      <c r="D10775" s="88">
        <v>89</v>
      </c>
      <c r="E10775" s="88">
        <v>2000</v>
      </c>
      <c r="F10775" s="221"/>
      <c r="G10775" s="221"/>
      <c r="H10775" s="221"/>
    </row>
    <row r="10776" spans="1:8" x14ac:dyDescent="0.2">
      <c r="A10776" s="267" t="s">
        <v>2407</v>
      </c>
      <c r="D10776" s="88">
        <v>89</v>
      </c>
      <c r="E10776" s="88">
        <v>2000</v>
      </c>
      <c r="F10776" s="221"/>
      <c r="G10776" s="221"/>
      <c r="H10776" s="221"/>
    </row>
    <row r="10777" spans="1:8" x14ac:dyDescent="0.2">
      <c r="A10777" s="267" t="s">
        <v>2408</v>
      </c>
      <c r="D10777" s="88">
        <v>89</v>
      </c>
      <c r="E10777" s="88">
        <v>2000</v>
      </c>
      <c r="F10777" s="221"/>
      <c r="G10777" s="221"/>
      <c r="H10777" s="221"/>
    </row>
    <row r="10778" spans="1:8" x14ac:dyDescent="0.2">
      <c r="A10778" s="267" t="s">
        <v>2409</v>
      </c>
      <c r="D10778" s="88">
        <v>89</v>
      </c>
      <c r="E10778" s="88">
        <v>2000</v>
      </c>
      <c r="F10778" s="221"/>
      <c r="G10778" s="221"/>
      <c r="H10778" s="221"/>
    </row>
    <row r="10779" spans="1:8" x14ac:dyDescent="0.2">
      <c r="A10779" s="267" t="s">
        <v>2412</v>
      </c>
      <c r="D10779" s="88">
        <v>89</v>
      </c>
      <c r="E10779" s="88">
        <v>2000</v>
      </c>
      <c r="F10779" s="221"/>
      <c r="G10779" s="221"/>
      <c r="H10779" s="221"/>
    </row>
    <row r="10780" spans="1:8" x14ac:dyDescent="0.2">
      <c r="A10780" s="267" t="s">
        <v>2413</v>
      </c>
      <c r="D10780" s="88">
        <v>89</v>
      </c>
      <c r="E10780" s="88">
        <v>2000</v>
      </c>
      <c r="F10780" s="221"/>
      <c r="G10780" s="221"/>
      <c r="H10780" s="221"/>
    </row>
    <row r="10781" spans="1:8" x14ac:dyDescent="0.2">
      <c r="A10781" s="267" t="s">
        <v>2414</v>
      </c>
      <c r="D10781" s="88">
        <v>89</v>
      </c>
      <c r="E10781" s="88">
        <v>2000</v>
      </c>
      <c r="F10781" s="221"/>
      <c r="G10781" s="221"/>
      <c r="H10781" s="221"/>
    </row>
    <row r="10782" spans="1:8" x14ac:dyDescent="0.2">
      <c r="A10782" s="267" t="s">
        <v>2415</v>
      </c>
      <c r="D10782" s="88">
        <v>89</v>
      </c>
      <c r="E10782" s="88">
        <v>2000</v>
      </c>
      <c r="F10782" s="221"/>
      <c r="G10782" s="221"/>
      <c r="H10782" s="221"/>
    </row>
    <row r="10783" spans="1:8" x14ac:dyDescent="0.2">
      <c r="A10783" s="267" t="s">
        <v>2416</v>
      </c>
      <c r="D10783" s="88">
        <v>89</v>
      </c>
      <c r="E10783" s="88">
        <v>2000</v>
      </c>
      <c r="F10783" s="221"/>
      <c r="G10783" s="221"/>
      <c r="H10783" s="221"/>
    </row>
    <row r="10784" spans="1:8" x14ac:dyDescent="0.2">
      <c r="A10784" s="267" t="s">
        <v>2417</v>
      </c>
      <c r="D10784" s="88">
        <v>89</v>
      </c>
      <c r="E10784" s="88">
        <v>2000</v>
      </c>
      <c r="F10784" s="221"/>
      <c r="G10784" s="221"/>
      <c r="H10784" s="221"/>
    </row>
    <row r="10785" spans="1:8" x14ac:dyDescent="0.2">
      <c r="A10785" s="267" t="s">
        <v>2418</v>
      </c>
      <c r="D10785" s="88">
        <v>89</v>
      </c>
      <c r="E10785" s="88">
        <v>2000</v>
      </c>
      <c r="F10785" s="221"/>
      <c r="G10785" s="221"/>
      <c r="H10785" s="221"/>
    </row>
    <row r="10786" spans="1:8" x14ac:dyDescent="0.2">
      <c r="A10786" s="267" t="s">
        <v>2419</v>
      </c>
      <c r="D10786" s="88">
        <v>89</v>
      </c>
      <c r="E10786" s="88">
        <v>2000</v>
      </c>
      <c r="F10786" s="221"/>
      <c r="G10786" s="221"/>
      <c r="H10786" s="221"/>
    </row>
    <row r="10787" spans="1:8" x14ac:dyDescent="0.2">
      <c r="A10787" s="267" t="s">
        <v>2420</v>
      </c>
      <c r="D10787" s="88">
        <v>89</v>
      </c>
      <c r="E10787" s="88">
        <v>2000</v>
      </c>
      <c r="F10787" s="221"/>
      <c r="G10787" s="221"/>
      <c r="H10787" s="221"/>
    </row>
    <row r="10788" spans="1:8" x14ac:dyDescent="0.2">
      <c r="A10788" s="267" t="s">
        <v>2421</v>
      </c>
      <c r="D10788" s="88">
        <v>89</v>
      </c>
      <c r="E10788" s="88">
        <v>2000</v>
      </c>
      <c r="F10788" s="221"/>
      <c r="G10788" s="221"/>
      <c r="H10788" s="221"/>
    </row>
    <row r="10789" spans="1:8" x14ac:dyDescent="0.2">
      <c r="A10789" s="267" t="s">
        <v>2422</v>
      </c>
      <c r="D10789" s="88">
        <v>89</v>
      </c>
      <c r="E10789" s="88">
        <v>2000</v>
      </c>
      <c r="F10789" s="221"/>
      <c r="G10789" s="221"/>
      <c r="H10789" s="221"/>
    </row>
    <row r="10790" spans="1:8" x14ac:dyDescent="0.2">
      <c r="A10790" s="267" t="s">
        <v>2423</v>
      </c>
      <c r="D10790" s="88">
        <v>89</v>
      </c>
      <c r="E10790" s="88">
        <v>2000</v>
      </c>
      <c r="F10790" s="221"/>
      <c r="G10790" s="221"/>
      <c r="H10790" s="221"/>
    </row>
    <row r="10791" spans="1:8" x14ac:dyDescent="0.2">
      <c r="A10791" s="267" t="s">
        <v>2424</v>
      </c>
      <c r="D10791" s="88">
        <v>89</v>
      </c>
      <c r="E10791" s="88">
        <v>2000</v>
      </c>
      <c r="F10791" s="221"/>
      <c r="G10791" s="221"/>
      <c r="H10791" s="221"/>
    </row>
    <row r="10792" spans="1:8" x14ac:dyDescent="0.2">
      <c r="A10792" s="267" t="s">
        <v>2425</v>
      </c>
      <c r="D10792" s="88">
        <v>89</v>
      </c>
      <c r="E10792" s="88">
        <v>2000</v>
      </c>
      <c r="F10792" s="221"/>
      <c r="G10792" s="221"/>
      <c r="H10792" s="221"/>
    </row>
    <row r="10793" spans="1:8" x14ac:dyDescent="0.2">
      <c r="A10793" s="267" t="s">
        <v>2426</v>
      </c>
      <c r="D10793" s="88">
        <v>89</v>
      </c>
      <c r="E10793" s="88">
        <v>2000</v>
      </c>
      <c r="F10793" s="221"/>
      <c r="G10793" s="221"/>
      <c r="H10793" s="221"/>
    </row>
    <row r="10794" spans="1:8" x14ac:dyDescent="0.2">
      <c r="A10794" s="267" t="s">
        <v>2427</v>
      </c>
      <c r="D10794" s="88">
        <v>89</v>
      </c>
      <c r="E10794" s="88">
        <v>2000</v>
      </c>
      <c r="F10794" s="221"/>
      <c r="G10794" s="221"/>
      <c r="H10794" s="221"/>
    </row>
    <row r="10795" spans="1:8" x14ac:dyDescent="0.2">
      <c r="A10795" s="267" t="s">
        <v>2428</v>
      </c>
      <c r="D10795" s="88">
        <v>89</v>
      </c>
      <c r="E10795" s="88">
        <v>2000</v>
      </c>
      <c r="F10795" s="221"/>
      <c r="G10795" s="221"/>
      <c r="H10795" s="221"/>
    </row>
    <row r="10796" spans="1:8" x14ac:dyDescent="0.2">
      <c r="A10796" s="267" t="s">
        <v>2429</v>
      </c>
      <c r="D10796" s="88">
        <v>89</v>
      </c>
      <c r="E10796" s="88">
        <v>2000</v>
      </c>
      <c r="F10796" s="221"/>
      <c r="G10796" s="221"/>
      <c r="H10796" s="221"/>
    </row>
    <row r="10797" spans="1:8" x14ac:dyDescent="0.2">
      <c r="A10797" s="267" t="s">
        <v>2430</v>
      </c>
      <c r="B10797" s="88">
        <v>0.27079999999999999</v>
      </c>
      <c r="C10797" s="90">
        <v>0.20193553871599421</v>
      </c>
      <c r="D10797" s="88">
        <v>89</v>
      </c>
      <c r="E10797" s="88" t="s">
        <v>147</v>
      </c>
      <c r="F10797" s="221" t="s">
        <v>9350</v>
      </c>
      <c r="G10797" s="221"/>
      <c r="H10797" s="221"/>
    </row>
    <row r="10798" spans="1:8" x14ac:dyDescent="0.2">
      <c r="A10798" s="267" t="s">
        <v>2431</v>
      </c>
      <c r="B10798" s="88">
        <v>0.21909999999999999</v>
      </c>
      <c r="C10798" s="90">
        <v>0.16338285277944731</v>
      </c>
      <c r="D10798" s="88">
        <v>89</v>
      </c>
      <c r="E10798" s="88" t="s">
        <v>147</v>
      </c>
      <c r="F10798" s="221" t="s">
        <v>9350</v>
      </c>
      <c r="G10798" s="221"/>
      <c r="H10798" s="221"/>
    </row>
    <row r="10799" spans="1:8" x14ac:dyDescent="0.2">
      <c r="A10799" s="267" t="s">
        <v>3671</v>
      </c>
      <c r="D10799" s="88">
        <v>89</v>
      </c>
      <c r="E10799" s="88">
        <v>2000</v>
      </c>
      <c r="F10799" s="221"/>
      <c r="G10799" s="221"/>
      <c r="H10799" s="221"/>
    </row>
    <row r="10800" spans="1:8" x14ac:dyDescent="0.2">
      <c r="A10800" s="267" t="s">
        <v>3672</v>
      </c>
      <c r="D10800" s="88">
        <v>89</v>
      </c>
      <c r="E10800" s="88">
        <v>2000</v>
      </c>
      <c r="F10800" s="221"/>
      <c r="G10800" s="221"/>
      <c r="H10800" s="221"/>
    </row>
    <row r="10801" spans="1:8" x14ac:dyDescent="0.2">
      <c r="A10801" s="267" t="s">
        <v>3673</v>
      </c>
      <c r="B10801" s="88">
        <v>0.80600000000000005</v>
      </c>
      <c r="C10801" s="90">
        <v>0.60103413665100203</v>
      </c>
      <c r="D10801" s="88">
        <v>89</v>
      </c>
      <c r="E10801" s="88" t="s">
        <v>147</v>
      </c>
      <c r="F10801" s="221" t="s">
        <v>9350</v>
      </c>
      <c r="G10801" s="221"/>
      <c r="H10801" s="221"/>
    </row>
    <row r="10802" spans="1:8" x14ac:dyDescent="0.2">
      <c r="A10802" s="267" t="s">
        <v>3674</v>
      </c>
      <c r="D10802" s="88">
        <v>89</v>
      </c>
      <c r="E10802" s="88">
        <v>2000</v>
      </c>
      <c r="F10802" s="221"/>
      <c r="G10802" s="221"/>
      <c r="H10802" s="221"/>
    </row>
    <row r="10803" spans="1:8" x14ac:dyDescent="0.2">
      <c r="A10803" s="267" t="s">
        <v>3675</v>
      </c>
      <c r="B10803" s="88">
        <v>0.41880000000000001</v>
      </c>
      <c r="C10803" s="90">
        <v>0.31229912708367202</v>
      </c>
      <c r="D10803" s="88">
        <v>89</v>
      </c>
      <c r="E10803" s="88" t="s">
        <v>147</v>
      </c>
      <c r="F10803" s="221" t="s">
        <v>9350</v>
      </c>
      <c r="G10803" s="221"/>
      <c r="H10803" s="221"/>
    </row>
    <row r="10804" spans="1:8" x14ac:dyDescent="0.2">
      <c r="A10804" s="267" t="s">
        <v>3676</v>
      </c>
      <c r="D10804" s="88">
        <v>89</v>
      </c>
      <c r="E10804" s="88">
        <v>2000</v>
      </c>
      <c r="F10804" s="221"/>
      <c r="G10804" s="221"/>
      <c r="H10804" s="221"/>
    </row>
    <row r="10805" spans="1:8" x14ac:dyDescent="0.2">
      <c r="A10805" s="267" t="s">
        <v>3677</v>
      </c>
      <c r="D10805" s="88">
        <v>89</v>
      </c>
      <c r="E10805" s="88">
        <v>2000</v>
      </c>
      <c r="F10805" s="221"/>
      <c r="G10805" s="221"/>
      <c r="H10805" s="221"/>
    </row>
    <row r="10806" spans="1:8" x14ac:dyDescent="0.2">
      <c r="A10806" s="267" t="s">
        <v>3678</v>
      </c>
      <c r="D10806" s="88">
        <v>89</v>
      </c>
      <c r="E10806" s="88">
        <v>2000</v>
      </c>
      <c r="F10806" s="221"/>
      <c r="G10806" s="221"/>
      <c r="H10806" s="221"/>
    </row>
    <row r="10807" spans="1:8" x14ac:dyDescent="0.2">
      <c r="A10807" s="267" t="s">
        <v>3679</v>
      </c>
      <c r="D10807" s="88">
        <v>89</v>
      </c>
      <c r="E10807" s="88">
        <v>2000</v>
      </c>
      <c r="F10807" s="221"/>
      <c r="G10807" s="221"/>
      <c r="H10807" s="221"/>
    </row>
    <row r="10808" spans="1:8" x14ac:dyDescent="0.2">
      <c r="A10808" s="267" t="s">
        <v>3680</v>
      </c>
      <c r="D10808" s="88">
        <v>89</v>
      </c>
      <c r="E10808" s="88">
        <v>2000</v>
      </c>
      <c r="F10808" s="221"/>
      <c r="G10808" s="221"/>
      <c r="H10808" s="221"/>
    </row>
    <row r="10809" spans="1:8" x14ac:dyDescent="0.2">
      <c r="A10809" s="267" t="s">
        <v>3681</v>
      </c>
      <c r="D10809" s="88">
        <v>89</v>
      </c>
      <c r="E10809" s="88">
        <v>2000</v>
      </c>
      <c r="F10809" s="221"/>
      <c r="G10809" s="221"/>
      <c r="H10809" s="221"/>
    </row>
    <row r="10810" spans="1:8" x14ac:dyDescent="0.2">
      <c r="A10810" s="267" t="s">
        <v>3682</v>
      </c>
      <c r="D10810" s="88">
        <v>89</v>
      </c>
      <c r="E10810" s="88">
        <v>2000</v>
      </c>
      <c r="F10810" s="221"/>
      <c r="G10810" s="221"/>
      <c r="H10810" s="221"/>
    </row>
    <row r="10811" spans="1:8" x14ac:dyDescent="0.2">
      <c r="A10811" s="267" t="s">
        <v>3684</v>
      </c>
      <c r="D10811" s="88">
        <v>89</v>
      </c>
      <c r="E10811" s="88">
        <v>2000</v>
      </c>
      <c r="F10811" s="221"/>
      <c r="G10811" s="221"/>
      <c r="H10811" s="221"/>
    </row>
    <row r="10812" spans="1:8" x14ac:dyDescent="0.2">
      <c r="A10812" s="267" t="s">
        <v>3685</v>
      </c>
      <c r="D10812" s="88">
        <v>89</v>
      </c>
      <c r="E10812" s="88">
        <v>2000</v>
      </c>
      <c r="G10812" s="221"/>
      <c r="H10812" s="221"/>
    </row>
    <row r="10813" spans="1:8" x14ac:dyDescent="0.2">
      <c r="A10813" s="267" t="s">
        <v>3686</v>
      </c>
      <c r="D10813" s="88">
        <v>89</v>
      </c>
      <c r="E10813" s="88">
        <v>2000</v>
      </c>
      <c r="G10813" s="221"/>
      <c r="H10813" s="221"/>
    </row>
    <row r="10814" spans="1:8" x14ac:dyDescent="0.2">
      <c r="A10814" s="267" t="s">
        <v>3687</v>
      </c>
      <c r="D10814" s="88">
        <v>89</v>
      </c>
      <c r="E10814" s="88">
        <v>2000</v>
      </c>
      <c r="G10814" s="221"/>
      <c r="H10814" s="221"/>
    </row>
    <row r="10815" spans="1:8" x14ac:dyDescent="0.2">
      <c r="A10815" s="267" t="s">
        <v>3688</v>
      </c>
      <c r="D10815" s="88">
        <v>89</v>
      </c>
      <c r="E10815" s="88">
        <v>2000</v>
      </c>
      <c r="G10815" s="221"/>
      <c r="H10815" s="221"/>
    </row>
    <row r="10816" spans="1:8" x14ac:dyDescent="0.2">
      <c r="A10816" s="267" t="s">
        <v>3690</v>
      </c>
      <c r="D10816" s="88">
        <v>89</v>
      </c>
      <c r="E10816" s="88">
        <v>2000</v>
      </c>
      <c r="G10816" s="221"/>
      <c r="H10816" s="221"/>
    </row>
    <row r="10817" spans="1:8" x14ac:dyDescent="0.2">
      <c r="A10817" s="267" t="s">
        <v>3691</v>
      </c>
      <c r="D10817" s="88">
        <v>89</v>
      </c>
      <c r="E10817" s="88">
        <v>2000</v>
      </c>
      <c r="G10817" s="221"/>
      <c r="H10817" s="221"/>
    </row>
    <row r="10818" spans="1:8" x14ac:dyDescent="0.2">
      <c r="A10818" s="267" t="s">
        <v>3692</v>
      </c>
      <c r="D10818" s="88">
        <v>89</v>
      </c>
      <c r="E10818" s="88">
        <v>2000</v>
      </c>
      <c r="G10818" s="221"/>
      <c r="H10818" s="221"/>
    </row>
    <row r="10819" spans="1:8" x14ac:dyDescent="0.2">
      <c r="A10819" s="267" t="s">
        <v>3693</v>
      </c>
      <c r="D10819" s="88">
        <v>89</v>
      </c>
      <c r="E10819" s="88">
        <v>2000</v>
      </c>
      <c r="G10819" s="221"/>
      <c r="H10819" s="221"/>
    </row>
    <row r="10820" spans="1:8" x14ac:dyDescent="0.2">
      <c r="A10820" s="267" t="s">
        <v>3694</v>
      </c>
      <c r="D10820" s="88">
        <v>89</v>
      </c>
      <c r="E10820" s="88">
        <v>2000</v>
      </c>
      <c r="G10820" s="221"/>
      <c r="H10820" s="221"/>
    </row>
    <row r="10821" spans="1:8" x14ac:dyDescent="0.2">
      <c r="A10821" s="267" t="s">
        <v>3695</v>
      </c>
      <c r="D10821" s="88">
        <v>89</v>
      </c>
      <c r="E10821" s="88">
        <v>2000</v>
      </c>
      <c r="G10821" s="221"/>
      <c r="H10821" s="221"/>
    </row>
    <row r="10822" spans="1:8" x14ac:dyDescent="0.2">
      <c r="A10822" s="267" t="s">
        <v>3696</v>
      </c>
      <c r="D10822" s="88">
        <v>89</v>
      </c>
      <c r="E10822" s="88">
        <v>2000</v>
      </c>
      <c r="G10822" s="221"/>
      <c r="H10822" s="221"/>
    </row>
    <row r="10823" spans="1:8" x14ac:dyDescent="0.2">
      <c r="A10823" s="267" t="s">
        <v>3697</v>
      </c>
      <c r="D10823" s="88">
        <v>89</v>
      </c>
      <c r="E10823" s="88">
        <v>2000</v>
      </c>
      <c r="G10823" s="221"/>
      <c r="H10823" s="221"/>
    </row>
    <row r="10824" spans="1:8" x14ac:dyDescent="0.2">
      <c r="A10824" s="267" t="s">
        <v>3698</v>
      </c>
      <c r="D10824" s="88">
        <v>89</v>
      </c>
      <c r="E10824" s="88">
        <v>2000</v>
      </c>
      <c r="G10824" s="221"/>
      <c r="H10824" s="221"/>
    </row>
    <row r="10825" spans="1:8" x14ac:dyDescent="0.2">
      <c r="A10825" s="267" t="s">
        <v>3699</v>
      </c>
      <c r="D10825" s="88">
        <v>89</v>
      </c>
      <c r="E10825" s="88">
        <v>2000</v>
      </c>
      <c r="G10825" s="221"/>
      <c r="H10825" s="221"/>
    </row>
    <row r="10826" spans="1:8" x14ac:dyDescent="0.2">
      <c r="A10826" s="267" t="s">
        <v>3700</v>
      </c>
      <c r="D10826" s="88">
        <v>89</v>
      </c>
      <c r="E10826" s="88">
        <v>2000</v>
      </c>
      <c r="G10826" s="221"/>
      <c r="H10826" s="221"/>
    </row>
    <row r="10827" spans="1:8" x14ac:dyDescent="0.2">
      <c r="A10827" s="267" t="s">
        <v>3701</v>
      </c>
      <c r="D10827" s="88">
        <v>89</v>
      </c>
      <c r="E10827" s="88">
        <v>2000</v>
      </c>
      <c r="G10827" s="221"/>
      <c r="H10827" s="221"/>
    </row>
    <row r="10828" spans="1:8" x14ac:dyDescent="0.2">
      <c r="A10828" s="267" t="s">
        <v>3734</v>
      </c>
      <c r="D10828" s="88">
        <v>89</v>
      </c>
      <c r="E10828" s="88">
        <v>2000</v>
      </c>
      <c r="F10828" s="221"/>
      <c r="G10828" s="221"/>
      <c r="H10828" s="221"/>
    </row>
    <row r="10829" spans="1:8" x14ac:dyDescent="0.2">
      <c r="A10829" s="267" t="s">
        <v>3739</v>
      </c>
      <c r="D10829" s="88">
        <v>89</v>
      </c>
      <c r="E10829" s="88">
        <v>2000</v>
      </c>
      <c r="F10829" s="221"/>
      <c r="G10829" s="221"/>
      <c r="H10829" s="221"/>
    </row>
    <row r="10830" spans="1:8" x14ac:dyDescent="0.2">
      <c r="A10830" s="267" t="s">
        <v>3743</v>
      </c>
      <c r="D10830" s="88">
        <v>89</v>
      </c>
      <c r="E10830" s="88">
        <v>2000</v>
      </c>
      <c r="F10830" s="221"/>
      <c r="G10830" s="221"/>
      <c r="H10830" s="221"/>
    </row>
    <row r="10831" spans="1:8" x14ac:dyDescent="0.2">
      <c r="A10831" s="267" t="s">
        <v>3746</v>
      </c>
      <c r="D10831" s="88">
        <v>89</v>
      </c>
      <c r="E10831" s="88">
        <v>2000</v>
      </c>
      <c r="F10831" s="221"/>
      <c r="G10831" s="221"/>
      <c r="H10831" s="221"/>
    </row>
    <row r="10832" spans="1:8" x14ac:dyDescent="0.2">
      <c r="A10832" s="267" t="s">
        <v>3747</v>
      </c>
      <c r="D10832" s="88">
        <v>89</v>
      </c>
      <c r="E10832" s="88">
        <v>2000</v>
      </c>
      <c r="F10832" s="221"/>
      <c r="G10832" s="221"/>
      <c r="H10832" s="221"/>
    </row>
    <row r="10833" spans="1:8" x14ac:dyDescent="0.2">
      <c r="A10833" s="267" t="s">
        <v>3748</v>
      </c>
      <c r="D10833" s="88">
        <v>89</v>
      </c>
      <c r="E10833" s="88">
        <v>2000</v>
      </c>
      <c r="F10833" s="221"/>
      <c r="G10833" s="221"/>
      <c r="H10833" s="221"/>
    </row>
    <row r="10834" spans="1:8" x14ac:dyDescent="0.2">
      <c r="A10834" s="267" t="s">
        <v>3749</v>
      </c>
      <c r="D10834" s="88">
        <v>89</v>
      </c>
      <c r="E10834" s="88">
        <v>2000</v>
      </c>
      <c r="F10834" s="221"/>
      <c r="G10834" s="221"/>
      <c r="H10834" s="221"/>
    </row>
    <row r="10835" spans="1:8" x14ac:dyDescent="0.2">
      <c r="A10835" s="267" t="s">
        <v>3750</v>
      </c>
      <c r="D10835" s="88">
        <v>89</v>
      </c>
      <c r="E10835" s="88">
        <v>2000</v>
      </c>
      <c r="F10835" s="221"/>
      <c r="G10835" s="221"/>
      <c r="H10835" s="221"/>
    </row>
    <row r="10836" spans="1:8" x14ac:dyDescent="0.2">
      <c r="A10836" s="267" t="s">
        <v>3751</v>
      </c>
      <c r="D10836" s="88">
        <v>89</v>
      </c>
      <c r="E10836" s="88">
        <v>2000</v>
      </c>
      <c r="F10836" s="221"/>
      <c r="G10836" s="221"/>
      <c r="H10836" s="221"/>
    </row>
    <row r="10837" spans="1:8" x14ac:dyDescent="0.2">
      <c r="A10837" s="267" t="s">
        <v>3752</v>
      </c>
      <c r="D10837" s="88">
        <v>89</v>
      </c>
      <c r="E10837" s="88">
        <v>2000</v>
      </c>
      <c r="F10837" s="221"/>
      <c r="G10837" s="221"/>
      <c r="H10837" s="221"/>
    </row>
    <row r="10838" spans="1:8" x14ac:dyDescent="0.2">
      <c r="A10838" s="267" t="s">
        <v>3753</v>
      </c>
      <c r="D10838" s="88">
        <v>89</v>
      </c>
      <c r="E10838" s="88">
        <v>2000</v>
      </c>
      <c r="F10838" s="221"/>
      <c r="G10838" s="221"/>
      <c r="H10838" s="221"/>
    </row>
    <row r="10839" spans="1:8" x14ac:dyDescent="0.2">
      <c r="A10839" s="267" t="s">
        <v>3754</v>
      </c>
      <c r="D10839" s="88">
        <v>89</v>
      </c>
      <c r="E10839" s="88">
        <v>2000</v>
      </c>
      <c r="F10839" s="221"/>
      <c r="G10839" s="221"/>
      <c r="H10839" s="221"/>
    </row>
    <row r="10840" spans="1:8" x14ac:dyDescent="0.2">
      <c r="A10840" s="267" t="s">
        <v>3755</v>
      </c>
      <c r="D10840" s="88">
        <v>49</v>
      </c>
      <c r="E10840" s="88">
        <v>2001</v>
      </c>
      <c r="F10840" s="221"/>
      <c r="G10840" s="221"/>
      <c r="H10840" s="221"/>
    </row>
    <row r="10841" spans="1:8" x14ac:dyDescent="0.2">
      <c r="A10841" s="267" t="s">
        <v>3756</v>
      </c>
      <c r="D10841" s="88">
        <v>49</v>
      </c>
      <c r="E10841" s="88">
        <v>2001</v>
      </c>
      <c r="F10841" s="221"/>
      <c r="G10841" s="221"/>
      <c r="H10841" s="221"/>
    </row>
    <row r="10842" spans="1:8" x14ac:dyDescent="0.2">
      <c r="A10842" s="267" t="s">
        <v>3757</v>
      </c>
      <c r="D10842" s="88">
        <v>49</v>
      </c>
      <c r="E10842" s="88">
        <v>2001</v>
      </c>
      <c r="F10842" s="221"/>
      <c r="G10842" s="221"/>
      <c r="H10842" s="221"/>
    </row>
    <row r="10843" spans="1:8" x14ac:dyDescent="0.2">
      <c r="A10843" s="267" t="s">
        <v>3758</v>
      </c>
      <c r="D10843" s="88">
        <v>49</v>
      </c>
      <c r="E10843" s="88">
        <v>2001</v>
      </c>
      <c r="F10843" s="221"/>
      <c r="G10843" s="221"/>
      <c r="H10843" s="221"/>
    </row>
    <row r="10844" spans="1:8" x14ac:dyDescent="0.2">
      <c r="A10844" s="267" t="s">
        <v>3761</v>
      </c>
      <c r="D10844" s="88">
        <v>49</v>
      </c>
      <c r="E10844" s="88">
        <v>2001</v>
      </c>
      <c r="F10844" s="221"/>
      <c r="G10844" s="221"/>
      <c r="H10844" s="221"/>
    </row>
    <row r="10845" spans="1:8" x14ac:dyDescent="0.2">
      <c r="A10845" s="267" t="s">
        <v>1501</v>
      </c>
      <c r="D10845" s="88">
        <v>49</v>
      </c>
      <c r="E10845" s="88">
        <v>2001</v>
      </c>
      <c r="F10845" s="221"/>
      <c r="G10845" s="221"/>
      <c r="H10845" s="221"/>
    </row>
    <row r="10846" spans="1:8" x14ac:dyDescent="0.2">
      <c r="A10846" s="267" t="s">
        <v>3762</v>
      </c>
      <c r="D10846" s="88">
        <v>49</v>
      </c>
      <c r="E10846" s="88">
        <v>2001</v>
      </c>
      <c r="F10846" s="221"/>
      <c r="G10846" s="221"/>
      <c r="H10846" s="221"/>
    </row>
    <row r="10847" spans="1:8" x14ac:dyDescent="0.2">
      <c r="A10847" s="267" t="s">
        <v>3763</v>
      </c>
      <c r="D10847" s="88">
        <v>49</v>
      </c>
      <c r="E10847" s="88">
        <v>2001</v>
      </c>
      <c r="F10847" s="221"/>
      <c r="G10847" s="221"/>
      <c r="H10847" s="221"/>
    </row>
    <row r="10848" spans="1:8" x14ac:dyDescent="0.2">
      <c r="A10848" s="267" t="s">
        <v>3764</v>
      </c>
      <c r="D10848" s="88">
        <v>49</v>
      </c>
      <c r="E10848" s="88">
        <v>2001</v>
      </c>
      <c r="F10848" s="221"/>
      <c r="G10848" s="221"/>
      <c r="H10848" s="221"/>
    </row>
    <row r="10849" spans="1:8" x14ac:dyDescent="0.2">
      <c r="A10849" s="267" t="s">
        <v>3765</v>
      </c>
      <c r="D10849" s="88">
        <v>49</v>
      </c>
      <c r="E10849" s="88">
        <v>2001</v>
      </c>
      <c r="F10849" s="221"/>
      <c r="G10849" s="221"/>
      <c r="H10849" s="221"/>
    </row>
    <row r="10850" spans="1:8" x14ac:dyDescent="0.2">
      <c r="A10850" s="267" t="s">
        <v>3766</v>
      </c>
      <c r="D10850" s="88">
        <v>49</v>
      </c>
      <c r="E10850" s="88">
        <v>2001</v>
      </c>
      <c r="F10850" s="221"/>
      <c r="G10850" s="221"/>
      <c r="H10850" s="221"/>
    </row>
    <row r="10851" spans="1:8" x14ac:dyDescent="0.2">
      <c r="A10851" s="267" t="s">
        <v>3767</v>
      </c>
      <c r="D10851" s="88">
        <v>49</v>
      </c>
      <c r="E10851" s="88">
        <v>2001</v>
      </c>
      <c r="F10851" s="221"/>
      <c r="G10851" s="221"/>
      <c r="H10851" s="221"/>
    </row>
    <row r="10852" spans="1:8" x14ac:dyDescent="0.2">
      <c r="A10852" s="267" t="s">
        <v>3768</v>
      </c>
      <c r="D10852" s="88">
        <v>49</v>
      </c>
      <c r="E10852" s="88">
        <v>2001</v>
      </c>
      <c r="F10852" s="221"/>
      <c r="G10852" s="221"/>
      <c r="H10852" s="221"/>
    </row>
    <row r="10853" spans="1:8" x14ac:dyDescent="0.2">
      <c r="A10853" s="267" t="s">
        <v>3769</v>
      </c>
      <c r="D10853" s="88">
        <v>49</v>
      </c>
      <c r="E10853" s="88">
        <v>2001</v>
      </c>
      <c r="F10853" s="221"/>
      <c r="G10853" s="221"/>
      <c r="H10853" s="221"/>
    </row>
    <row r="10854" spans="1:8" x14ac:dyDescent="0.2">
      <c r="A10854" s="267" t="s">
        <v>3770</v>
      </c>
      <c r="D10854" s="88">
        <v>49</v>
      </c>
      <c r="E10854" s="88">
        <v>2001</v>
      </c>
      <c r="F10854" s="221"/>
      <c r="G10854" s="221"/>
      <c r="H10854" s="221"/>
    </row>
    <row r="10855" spans="1:8" x14ac:dyDescent="0.2">
      <c r="A10855" s="267" t="s">
        <v>3771</v>
      </c>
      <c r="D10855" s="88">
        <v>49</v>
      </c>
      <c r="E10855" s="88">
        <v>2001</v>
      </c>
      <c r="F10855" s="221"/>
      <c r="G10855" s="221"/>
      <c r="H10855" s="221"/>
    </row>
    <row r="10856" spans="1:8" x14ac:dyDescent="0.2">
      <c r="A10856" s="267" t="s">
        <v>3772</v>
      </c>
      <c r="D10856" s="88">
        <v>49</v>
      </c>
      <c r="E10856" s="88">
        <v>2001</v>
      </c>
      <c r="F10856" s="221"/>
      <c r="G10856" s="221"/>
      <c r="H10856" s="221"/>
    </row>
    <row r="10857" spans="1:8" x14ac:dyDescent="0.2">
      <c r="A10857" s="267" t="s">
        <v>3773</v>
      </c>
      <c r="D10857" s="88">
        <v>49</v>
      </c>
      <c r="E10857" s="88">
        <v>2001</v>
      </c>
      <c r="F10857" s="221"/>
      <c r="G10857" s="221"/>
      <c r="H10857" s="221"/>
    </row>
    <row r="10858" spans="1:8" x14ac:dyDescent="0.2">
      <c r="A10858" s="267" t="s">
        <v>3774</v>
      </c>
      <c r="D10858" s="88">
        <v>49</v>
      </c>
      <c r="E10858" s="88">
        <v>2001</v>
      </c>
      <c r="F10858" s="221"/>
      <c r="G10858" s="221"/>
      <c r="H10858" s="221"/>
    </row>
    <row r="10859" spans="1:8" x14ac:dyDescent="0.2">
      <c r="A10859" s="267" t="s">
        <v>3775</v>
      </c>
      <c r="D10859" s="88">
        <v>49</v>
      </c>
      <c r="E10859" s="88">
        <v>2001</v>
      </c>
      <c r="F10859" s="221"/>
      <c r="G10859" s="221"/>
      <c r="H10859" s="221"/>
    </row>
    <row r="10860" spans="1:8" x14ac:dyDescent="0.2">
      <c r="A10860" s="267" t="s">
        <v>3776</v>
      </c>
      <c r="D10860" s="88">
        <v>49</v>
      </c>
      <c r="E10860" s="88">
        <v>2001</v>
      </c>
      <c r="F10860" s="221"/>
      <c r="G10860" s="221"/>
      <c r="H10860" s="221"/>
    </row>
    <row r="10861" spans="1:8" x14ac:dyDescent="0.2">
      <c r="A10861" s="267" t="s">
        <v>3783</v>
      </c>
      <c r="D10861" s="88">
        <v>49</v>
      </c>
      <c r="E10861" s="88">
        <v>2001</v>
      </c>
      <c r="F10861" s="221"/>
      <c r="G10861" s="221"/>
      <c r="H10861" s="221"/>
    </row>
    <row r="10862" spans="1:8" x14ac:dyDescent="0.2">
      <c r="A10862" s="267" t="s">
        <v>3785</v>
      </c>
      <c r="D10862" s="88">
        <v>49</v>
      </c>
      <c r="E10862" s="88">
        <v>2001</v>
      </c>
      <c r="F10862" s="221"/>
      <c r="G10862" s="221"/>
      <c r="H10862" s="221"/>
    </row>
    <row r="10863" spans="1:8" x14ac:dyDescent="0.2">
      <c r="A10863" s="267" t="s">
        <v>3789</v>
      </c>
      <c r="C10863" s="90">
        <v>0.12</v>
      </c>
      <c r="D10863" s="88">
        <v>49</v>
      </c>
      <c r="E10863" s="88" t="s">
        <v>147</v>
      </c>
      <c r="F10863" s="221" t="s">
        <v>9193</v>
      </c>
      <c r="G10863" s="221"/>
      <c r="H10863" s="221"/>
    </row>
    <row r="10864" spans="1:8" x14ac:dyDescent="0.2">
      <c r="A10864" s="267" t="s">
        <v>3790</v>
      </c>
      <c r="C10864" s="90">
        <v>0.16</v>
      </c>
      <c r="D10864" s="88">
        <v>49</v>
      </c>
      <c r="E10864" s="88" t="s">
        <v>147</v>
      </c>
      <c r="F10864" s="221" t="s">
        <v>9237</v>
      </c>
      <c r="G10864" s="221"/>
      <c r="H10864" s="221"/>
    </row>
    <row r="10865" spans="1:8" x14ac:dyDescent="0.2">
      <c r="A10865" s="267" t="s">
        <v>3791</v>
      </c>
      <c r="C10865" s="90">
        <v>0.09</v>
      </c>
      <c r="D10865" s="88">
        <v>49</v>
      </c>
      <c r="E10865" s="88" t="s">
        <v>147</v>
      </c>
      <c r="F10865" s="221" t="s">
        <v>9237</v>
      </c>
      <c r="G10865" s="221"/>
      <c r="H10865" s="221"/>
    </row>
    <row r="10866" spans="1:8" x14ac:dyDescent="0.2">
      <c r="A10866" s="267" t="s">
        <v>1526</v>
      </c>
      <c r="C10866" s="90">
        <v>0.13</v>
      </c>
      <c r="D10866" s="88">
        <v>49</v>
      </c>
      <c r="E10866" s="88" t="s">
        <v>147</v>
      </c>
      <c r="F10866" s="221" t="s">
        <v>9193</v>
      </c>
      <c r="G10866" s="221"/>
      <c r="H10866" s="221"/>
    </row>
    <row r="10867" spans="1:8" x14ac:dyDescent="0.2">
      <c r="A10867" s="267" t="s">
        <v>3792</v>
      </c>
      <c r="C10867" s="90">
        <v>0.1</v>
      </c>
      <c r="D10867" s="88">
        <v>49</v>
      </c>
      <c r="E10867" s="88" t="s">
        <v>147</v>
      </c>
      <c r="F10867" s="221" t="s">
        <v>9237</v>
      </c>
      <c r="G10867" s="221"/>
      <c r="H10867" s="221"/>
    </row>
    <row r="10868" spans="1:8" x14ac:dyDescent="0.2">
      <c r="A10868" s="267" t="s">
        <v>3793</v>
      </c>
      <c r="D10868" s="88">
        <v>49</v>
      </c>
      <c r="E10868" s="88">
        <v>2001</v>
      </c>
      <c r="F10868" s="221"/>
      <c r="G10868" s="221"/>
      <c r="H10868" s="221"/>
    </row>
    <row r="10869" spans="1:8" x14ac:dyDescent="0.2">
      <c r="A10869" s="267" t="s">
        <v>3799</v>
      </c>
      <c r="D10869" s="88">
        <v>49</v>
      </c>
      <c r="E10869" s="88">
        <v>2001</v>
      </c>
      <c r="F10869" s="221"/>
      <c r="G10869" s="221"/>
      <c r="H10869" s="221"/>
    </row>
    <row r="10870" spans="1:8" x14ac:dyDescent="0.2">
      <c r="A10870" s="267" t="s">
        <v>3800</v>
      </c>
      <c r="D10870" s="88">
        <v>49</v>
      </c>
      <c r="E10870" s="88">
        <v>2001</v>
      </c>
      <c r="F10870" s="221"/>
      <c r="G10870" s="221"/>
      <c r="H10870" s="221"/>
    </row>
    <row r="10871" spans="1:8" x14ac:dyDescent="0.2">
      <c r="A10871" s="267" t="s">
        <v>3801</v>
      </c>
      <c r="D10871" s="88">
        <v>49</v>
      </c>
      <c r="E10871" s="88">
        <v>2001</v>
      </c>
      <c r="F10871" s="221"/>
      <c r="G10871" s="221"/>
      <c r="H10871" s="221"/>
    </row>
    <row r="10872" spans="1:8" x14ac:dyDescent="0.2">
      <c r="A10872" s="267" t="s">
        <v>3802</v>
      </c>
      <c r="D10872" s="88">
        <v>49</v>
      </c>
      <c r="E10872" s="88">
        <v>2001</v>
      </c>
      <c r="F10872" s="221"/>
      <c r="G10872" s="221"/>
      <c r="H10872" s="221"/>
    </row>
    <row r="10873" spans="1:8" x14ac:dyDescent="0.2">
      <c r="A10873" s="267" t="s">
        <v>3811</v>
      </c>
      <c r="D10873" s="88">
        <v>49</v>
      </c>
      <c r="E10873" s="88">
        <v>2001</v>
      </c>
      <c r="F10873" s="221"/>
      <c r="G10873" s="221"/>
      <c r="H10873" s="221"/>
    </row>
    <row r="10874" spans="1:8" x14ac:dyDescent="0.2">
      <c r="A10874" s="267" t="s">
        <v>3812</v>
      </c>
      <c r="D10874" s="88">
        <v>49</v>
      </c>
      <c r="E10874" s="88">
        <v>2001</v>
      </c>
      <c r="F10874" s="221"/>
      <c r="G10874" s="221"/>
      <c r="H10874" s="221"/>
    </row>
    <row r="10875" spans="1:8" x14ac:dyDescent="0.2">
      <c r="A10875" s="267" t="s">
        <v>3814</v>
      </c>
      <c r="D10875" s="88">
        <v>49</v>
      </c>
      <c r="E10875" s="88">
        <v>2001</v>
      </c>
      <c r="F10875" s="221"/>
      <c r="G10875" s="221"/>
      <c r="H10875" s="221"/>
    </row>
    <row r="10876" spans="1:8" x14ac:dyDescent="0.2">
      <c r="A10876" s="267" t="s">
        <v>3815</v>
      </c>
      <c r="D10876" s="88">
        <v>49</v>
      </c>
      <c r="E10876" s="88">
        <v>2001</v>
      </c>
      <c r="F10876" s="221"/>
      <c r="G10876" s="221"/>
      <c r="H10876" s="221"/>
    </row>
    <row r="10877" spans="1:8" x14ac:dyDescent="0.2">
      <c r="A10877" s="267" t="s">
        <v>3816</v>
      </c>
      <c r="D10877" s="88">
        <v>49</v>
      </c>
      <c r="E10877" s="88">
        <v>2001</v>
      </c>
      <c r="F10877" s="221"/>
      <c r="G10877" s="221"/>
      <c r="H10877" s="221"/>
    </row>
    <row r="10878" spans="1:8" x14ac:dyDescent="0.2">
      <c r="A10878" s="267" t="s">
        <v>3817</v>
      </c>
      <c r="D10878" s="88">
        <v>49</v>
      </c>
      <c r="E10878" s="88">
        <v>2001</v>
      </c>
      <c r="F10878" s="221"/>
      <c r="G10878" s="221"/>
      <c r="H10878" s="221"/>
    </row>
    <row r="10879" spans="1:8" x14ac:dyDescent="0.2">
      <c r="A10879" s="267" t="s">
        <v>3827</v>
      </c>
      <c r="D10879" s="88">
        <v>49</v>
      </c>
      <c r="E10879" s="88">
        <v>2001</v>
      </c>
      <c r="F10879" s="221"/>
      <c r="G10879" s="221"/>
      <c r="H10879" s="221"/>
    </row>
    <row r="10880" spans="1:8" x14ac:dyDescent="0.2">
      <c r="A10880" s="267" t="s">
        <v>5174</v>
      </c>
      <c r="D10880" s="88">
        <v>49</v>
      </c>
      <c r="E10880" s="88">
        <v>2001</v>
      </c>
      <c r="F10880" s="221"/>
      <c r="G10880" s="221"/>
      <c r="H10880" s="221"/>
    </row>
    <row r="10881" spans="1:8" x14ac:dyDescent="0.2">
      <c r="A10881" s="267" t="s">
        <v>5175</v>
      </c>
      <c r="D10881" s="88">
        <v>49</v>
      </c>
      <c r="E10881" s="88">
        <v>2001</v>
      </c>
      <c r="F10881" s="221"/>
      <c r="G10881" s="221"/>
      <c r="H10881" s="221"/>
    </row>
    <row r="10882" spans="1:8" x14ac:dyDescent="0.2">
      <c r="A10882" s="267" t="s">
        <v>5176</v>
      </c>
      <c r="D10882" s="88">
        <v>49</v>
      </c>
      <c r="E10882" s="88">
        <v>2001</v>
      </c>
      <c r="F10882" s="221"/>
      <c r="G10882" s="221"/>
      <c r="H10882" s="221"/>
    </row>
    <row r="10883" spans="1:8" x14ac:dyDescent="0.2">
      <c r="A10883" s="267" t="s">
        <v>5182</v>
      </c>
      <c r="D10883" s="88">
        <v>49</v>
      </c>
      <c r="E10883" s="88">
        <v>2001</v>
      </c>
      <c r="F10883" s="221"/>
      <c r="G10883" s="221"/>
      <c r="H10883" s="221"/>
    </row>
    <row r="10884" spans="1:8" x14ac:dyDescent="0.2">
      <c r="A10884" s="267" t="s">
        <v>5183</v>
      </c>
      <c r="D10884" s="88">
        <v>49</v>
      </c>
      <c r="E10884" s="88">
        <v>2001</v>
      </c>
      <c r="F10884" s="221"/>
      <c r="G10884" s="221"/>
      <c r="H10884" s="221"/>
    </row>
    <row r="10885" spans="1:8" x14ac:dyDescent="0.2">
      <c r="A10885" s="267" t="s">
        <v>5185</v>
      </c>
      <c r="D10885" s="88">
        <v>49</v>
      </c>
      <c r="E10885" s="88">
        <v>2001</v>
      </c>
      <c r="F10885" s="221"/>
      <c r="G10885" s="221"/>
      <c r="H10885" s="221"/>
    </row>
    <row r="10886" spans="1:8" x14ac:dyDescent="0.2">
      <c r="A10886" s="267" t="s">
        <v>5186</v>
      </c>
      <c r="D10886" s="88">
        <v>49</v>
      </c>
      <c r="E10886" s="88">
        <v>2001</v>
      </c>
      <c r="F10886" s="221"/>
      <c r="G10886" s="221"/>
      <c r="H10886" s="221"/>
    </row>
    <row r="10887" spans="1:8" x14ac:dyDescent="0.2">
      <c r="A10887" s="267" t="s">
        <v>7952</v>
      </c>
      <c r="D10887" s="88">
        <v>49</v>
      </c>
      <c r="E10887" s="88">
        <v>2001</v>
      </c>
      <c r="F10887" s="221"/>
      <c r="G10887" s="221"/>
      <c r="H10887" s="221"/>
    </row>
    <row r="10888" spans="1:8" x14ac:dyDescent="0.2">
      <c r="A10888" s="267" t="s">
        <v>4837</v>
      </c>
      <c r="D10888" s="88">
        <v>49</v>
      </c>
      <c r="E10888" s="88">
        <v>2001</v>
      </c>
      <c r="F10888" s="221"/>
      <c r="G10888" s="221"/>
      <c r="H10888" s="221"/>
    </row>
    <row r="10889" spans="1:8" x14ac:dyDescent="0.2">
      <c r="A10889" s="267" t="s">
        <v>4838</v>
      </c>
      <c r="D10889" s="88">
        <v>49</v>
      </c>
      <c r="E10889" s="88">
        <v>2001</v>
      </c>
      <c r="F10889" s="221"/>
      <c r="G10889" s="221"/>
      <c r="H10889" s="221"/>
    </row>
    <row r="10890" spans="1:8" x14ac:dyDescent="0.2">
      <c r="A10890" s="267" t="s">
        <v>4839</v>
      </c>
      <c r="D10890" s="88">
        <v>49</v>
      </c>
      <c r="E10890" s="88">
        <v>2001</v>
      </c>
      <c r="F10890" s="221"/>
      <c r="G10890" s="221"/>
      <c r="H10890" s="221"/>
    </row>
    <row r="10891" spans="1:8" x14ac:dyDescent="0.2">
      <c r="A10891" s="267" t="s">
        <v>4840</v>
      </c>
      <c r="D10891" s="88">
        <v>49</v>
      </c>
      <c r="E10891" s="88">
        <v>2001</v>
      </c>
      <c r="F10891" s="221"/>
      <c r="G10891" s="221"/>
      <c r="H10891" s="221"/>
    </row>
    <row r="10892" spans="1:8" x14ac:dyDescent="0.2">
      <c r="A10892" s="267" t="s">
        <v>4841</v>
      </c>
      <c r="D10892" s="88">
        <v>49</v>
      </c>
      <c r="E10892" s="88">
        <v>2001</v>
      </c>
      <c r="F10892" s="221"/>
      <c r="G10892" s="221"/>
      <c r="H10892" s="221"/>
    </row>
    <row r="10893" spans="1:8" x14ac:dyDescent="0.2">
      <c r="A10893" s="267" t="s">
        <v>4846</v>
      </c>
      <c r="D10893" s="88">
        <v>49</v>
      </c>
      <c r="E10893" s="88">
        <v>2001</v>
      </c>
      <c r="F10893" s="221"/>
      <c r="G10893" s="221"/>
      <c r="H10893" s="221"/>
    </row>
    <row r="10894" spans="1:8" x14ac:dyDescent="0.2">
      <c r="A10894" s="267" t="s">
        <v>4847</v>
      </c>
      <c r="D10894" s="88">
        <v>49</v>
      </c>
      <c r="E10894" s="88">
        <v>2001</v>
      </c>
      <c r="F10894" s="221"/>
      <c r="G10894" s="221"/>
      <c r="H10894" s="221"/>
    </row>
    <row r="10895" spans="1:8" x14ac:dyDescent="0.2">
      <c r="A10895" s="267" t="s">
        <v>4848</v>
      </c>
      <c r="D10895" s="88">
        <v>49</v>
      </c>
      <c r="E10895" s="88">
        <v>2001</v>
      </c>
      <c r="F10895" s="221"/>
      <c r="G10895" s="221"/>
      <c r="H10895" s="221"/>
    </row>
    <row r="10896" spans="1:8" x14ac:dyDescent="0.2">
      <c r="A10896" s="267" t="s">
        <v>4849</v>
      </c>
      <c r="D10896" s="88">
        <v>49</v>
      </c>
      <c r="E10896" s="88">
        <v>2001</v>
      </c>
      <c r="F10896" s="221"/>
      <c r="G10896" s="221"/>
      <c r="H10896" s="221"/>
    </row>
    <row r="10897" spans="1:8" x14ac:dyDescent="0.2">
      <c r="A10897" s="267" t="s">
        <v>4850</v>
      </c>
      <c r="D10897" s="88">
        <v>49</v>
      </c>
      <c r="E10897" s="88">
        <v>2001</v>
      </c>
      <c r="F10897" s="221"/>
      <c r="G10897" s="221"/>
      <c r="H10897" s="221"/>
    </row>
    <row r="10898" spans="1:8" x14ac:dyDescent="0.2">
      <c r="A10898" s="267" t="s">
        <v>4859</v>
      </c>
      <c r="D10898" s="88">
        <v>49</v>
      </c>
      <c r="E10898" s="88">
        <v>2001</v>
      </c>
      <c r="F10898" s="221"/>
      <c r="G10898" s="221"/>
      <c r="H10898" s="221"/>
    </row>
    <row r="10899" spans="1:8" x14ac:dyDescent="0.2">
      <c r="A10899" s="267" t="s">
        <v>4860</v>
      </c>
      <c r="D10899" s="88">
        <v>49</v>
      </c>
      <c r="E10899" s="88">
        <v>2001</v>
      </c>
      <c r="F10899" s="221"/>
      <c r="G10899" s="221"/>
      <c r="H10899" s="221"/>
    </row>
    <row r="10900" spans="1:8" x14ac:dyDescent="0.2">
      <c r="A10900" s="267" t="s">
        <v>4861</v>
      </c>
      <c r="D10900" s="88">
        <v>49</v>
      </c>
      <c r="E10900" s="88">
        <v>2001</v>
      </c>
      <c r="F10900" s="221"/>
      <c r="G10900" s="221"/>
      <c r="H10900" s="221"/>
    </row>
    <row r="10901" spans="1:8" x14ac:dyDescent="0.2">
      <c r="A10901" s="267" t="s">
        <v>4875</v>
      </c>
      <c r="D10901" s="88">
        <v>49</v>
      </c>
      <c r="E10901" s="88">
        <v>2001</v>
      </c>
      <c r="F10901" s="221"/>
      <c r="G10901" s="221"/>
      <c r="H10901" s="221"/>
    </row>
    <row r="10902" spans="1:8" x14ac:dyDescent="0.2">
      <c r="A10902" s="267" t="s">
        <v>4876</v>
      </c>
      <c r="D10902" s="88">
        <v>49</v>
      </c>
      <c r="E10902" s="88">
        <v>2001</v>
      </c>
      <c r="F10902" s="221"/>
      <c r="G10902" s="221"/>
      <c r="H10902" s="221"/>
    </row>
    <row r="10903" spans="1:8" x14ac:dyDescent="0.2">
      <c r="A10903" s="267" t="s">
        <v>4877</v>
      </c>
      <c r="D10903" s="88">
        <v>49</v>
      </c>
      <c r="E10903" s="88">
        <v>2001</v>
      </c>
      <c r="F10903" s="221"/>
      <c r="G10903" s="221"/>
      <c r="H10903" s="221"/>
    </row>
    <row r="10904" spans="1:8" x14ac:dyDescent="0.2">
      <c r="A10904" s="267" t="s">
        <v>4878</v>
      </c>
      <c r="D10904" s="88">
        <v>50</v>
      </c>
      <c r="E10904" s="88">
        <v>2002</v>
      </c>
      <c r="F10904" s="221"/>
      <c r="G10904" s="221"/>
      <c r="H10904" s="221"/>
    </row>
    <row r="10905" spans="1:8" x14ac:dyDescent="0.2">
      <c r="A10905" s="267" t="s">
        <v>6062</v>
      </c>
      <c r="D10905" s="88">
        <v>50</v>
      </c>
      <c r="E10905" s="88">
        <v>2002</v>
      </c>
      <c r="F10905" s="221"/>
      <c r="G10905" s="221"/>
      <c r="H10905" s="221"/>
    </row>
    <row r="10906" spans="1:8" x14ac:dyDescent="0.2">
      <c r="A10906" s="267" t="s">
        <v>6063</v>
      </c>
      <c r="D10906" s="88">
        <v>50</v>
      </c>
      <c r="E10906" s="88">
        <v>2002</v>
      </c>
      <c r="F10906" s="221"/>
      <c r="G10906" s="221"/>
      <c r="H10906" s="221"/>
    </row>
    <row r="10907" spans="1:8" x14ac:dyDescent="0.2">
      <c r="A10907" s="267" t="s">
        <v>6064</v>
      </c>
      <c r="D10907" s="88">
        <v>50</v>
      </c>
      <c r="E10907" s="88">
        <v>2002</v>
      </c>
      <c r="F10907" s="221"/>
      <c r="G10907" s="221"/>
      <c r="H10907" s="221"/>
    </row>
    <row r="10908" spans="1:8" x14ac:dyDescent="0.2">
      <c r="A10908" s="267" t="s">
        <v>6065</v>
      </c>
      <c r="D10908" s="88">
        <v>50</v>
      </c>
      <c r="E10908" s="88">
        <v>2002</v>
      </c>
      <c r="F10908" s="221"/>
      <c r="G10908" s="221"/>
      <c r="H10908" s="221"/>
    </row>
    <row r="10909" spans="1:8" x14ac:dyDescent="0.2">
      <c r="A10909" s="267" t="s">
        <v>6066</v>
      </c>
      <c r="D10909" s="88">
        <v>50</v>
      </c>
      <c r="E10909" s="88">
        <v>2002</v>
      </c>
      <c r="F10909" s="221"/>
      <c r="G10909" s="221"/>
      <c r="H10909" s="221"/>
    </row>
    <row r="10910" spans="1:8" x14ac:dyDescent="0.2">
      <c r="A10910" s="267" t="s">
        <v>6067</v>
      </c>
      <c r="D10910" s="88">
        <v>50</v>
      </c>
      <c r="E10910" s="88">
        <v>2002</v>
      </c>
      <c r="F10910" s="221"/>
      <c r="G10910" s="221"/>
      <c r="H10910" s="221"/>
    </row>
    <row r="10911" spans="1:8" x14ac:dyDescent="0.2">
      <c r="A10911" s="267" t="s">
        <v>6068</v>
      </c>
      <c r="D10911" s="88">
        <v>50</v>
      </c>
      <c r="E10911" s="88">
        <v>2002</v>
      </c>
      <c r="F10911" s="221"/>
      <c r="G10911" s="221"/>
      <c r="H10911" s="221"/>
    </row>
    <row r="10912" spans="1:8" x14ac:dyDescent="0.2">
      <c r="A10912" s="267" t="s">
        <v>6069</v>
      </c>
      <c r="D10912" s="88">
        <v>50</v>
      </c>
      <c r="E10912" s="88">
        <v>2002</v>
      </c>
      <c r="F10912" s="221"/>
      <c r="G10912" s="221"/>
      <c r="H10912" s="221"/>
    </row>
    <row r="10913" spans="1:8" x14ac:dyDescent="0.2">
      <c r="A10913" s="267" t="s">
        <v>6070</v>
      </c>
      <c r="D10913" s="88">
        <v>50</v>
      </c>
      <c r="E10913" s="88">
        <v>2002</v>
      </c>
      <c r="F10913" s="221"/>
      <c r="G10913" s="221"/>
      <c r="H10913" s="221"/>
    </row>
    <row r="10914" spans="1:8" x14ac:dyDescent="0.2">
      <c r="A10914" s="267" t="s">
        <v>6071</v>
      </c>
      <c r="D10914" s="88">
        <v>50</v>
      </c>
      <c r="E10914" s="88">
        <v>2002</v>
      </c>
      <c r="F10914" s="221"/>
      <c r="G10914" s="221"/>
      <c r="H10914" s="221"/>
    </row>
    <row r="10915" spans="1:8" x14ac:dyDescent="0.2">
      <c r="A10915" s="267" t="s">
        <v>6072</v>
      </c>
      <c r="D10915" s="88">
        <v>50</v>
      </c>
      <c r="E10915" s="88">
        <v>2002</v>
      </c>
      <c r="F10915" s="221"/>
      <c r="G10915" s="221"/>
      <c r="H10915" s="221"/>
    </row>
    <row r="10916" spans="1:8" x14ac:dyDescent="0.2">
      <c r="A10916" s="267" t="s">
        <v>6073</v>
      </c>
      <c r="D10916" s="88">
        <v>50</v>
      </c>
      <c r="E10916" s="88">
        <v>2002</v>
      </c>
      <c r="F10916" s="221"/>
      <c r="G10916" s="221"/>
      <c r="H10916" s="221"/>
    </row>
    <row r="10917" spans="1:8" x14ac:dyDescent="0.2">
      <c r="A10917" s="267" t="s">
        <v>6074</v>
      </c>
      <c r="D10917" s="88">
        <v>50</v>
      </c>
      <c r="E10917" s="88">
        <v>2002</v>
      </c>
      <c r="F10917" s="221"/>
      <c r="G10917" s="221"/>
      <c r="H10917" s="221"/>
    </row>
    <row r="10918" spans="1:8" x14ac:dyDescent="0.2">
      <c r="A10918" s="267" t="s">
        <v>6075</v>
      </c>
      <c r="D10918" s="88">
        <v>50</v>
      </c>
      <c r="E10918" s="88">
        <v>2002</v>
      </c>
      <c r="F10918" s="221"/>
      <c r="G10918" s="221"/>
      <c r="H10918" s="221"/>
    </row>
    <row r="10919" spans="1:8" x14ac:dyDescent="0.2">
      <c r="A10919" s="267" t="s">
        <v>6076</v>
      </c>
      <c r="D10919" s="88">
        <v>50</v>
      </c>
      <c r="E10919" s="88">
        <v>2002</v>
      </c>
      <c r="F10919" s="221"/>
      <c r="G10919" s="221"/>
      <c r="H10919" s="221"/>
    </row>
    <row r="10920" spans="1:8" x14ac:dyDescent="0.2">
      <c r="A10920" s="267" t="s">
        <v>6077</v>
      </c>
      <c r="D10920" s="88">
        <v>50</v>
      </c>
      <c r="E10920" s="88">
        <v>2002</v>
      </c>
      <c r="F10920" s="221"/>
      <c r="G10920" s="221"/>
      <c r="H10920" s="221"/>
    </row>
    <row r="10921" spans="1:8" x14ac:dyDescent="0.2">
      <c r="A10921" s="267" t="s">
        <v>6078</v>
      </c>
      <c r="D10921" s="88">
        <v>50</v>
      </c>
      <c r="E10921" s="88">
        <v>2002</v>
      </c>
      <c r="F10921" s="221"/>
      <c r="G10921" s="221"/>
      <c r="H10921" s="221"/>
    </row>
    <row r="10922" spans="1:8" x14ac:dyDescent="0.2">
      <c r="A10922" s="267" t="s">
        <v>6079</v>
      </c>
      <c r="D10922" s="88">
        <v>50</v>
      </c>
      <c r="E10922" s="88">
        <v>2002</v>
      </c>
      <c r="F10922" s="221"/>
      <c r="G10922" s="221"/>
      <c r="H10922" s="221"/>
    </row>
    <row r="10923" spans="1:8" x14ac:dyDescent="0.2">
      <c r="A10923" s="267" t="s">
        <v>6080</v>
      </c>
      <c r="D10923" s="88">
        <v>50</v>
      </c>
      <c r="E10923" s="88">
        <v>2002</v>
      </c>
      <c r="F10923" s="221"/>
      <c r="G10923" s="221"/>
      <c r="H10923" s="221"/>
    </row>
    <row r="10924" spans="1:8" x14ac:dyDescent="0.2">
      <c r="A10924" s="267" t="s">
        <v>6081</v>
      </c>
      <c r="D10924" s="88">
        <v>50</v>
      </c>
      <c r="E10924" s="88">
        <v>2002</v>
      </c>
      <c r="F10924" s="221"/>
      <c r="G10924" s="221"/>
      <c r="H10924" s="221"/>
    </row>
    <row r="10925" spans="1:8" x14ac:dyDescent="0.2">
      <c r="A10925" s="267" t="s">
        <v>6082</v>
      </c>
      <c r="D10925" s="88">
        <v>50</v>
      </c>
      <c r="E10925" s="88">
        <v>2002</v>
      </c>
      <c r="F10925" s="221"/>
      <c r="G10925" s="221"/>
      <c r="H10925" s="221"/>
    </row>
    <row r="10926" spans="1:8" x14ac:dyDescent="0.2">
      <c r="A10926" s="267" t="s">
        <v>6083</v>
      </c>
      <c r="D10926" s="88">
        <v>50</v>
      </c>
      <c r="E10926" s="88">
        <v>2002</v>
      </c>
      <c r="F10926" s="221"/>
      <c r="G10926" s="221"/>
      <c r="H10926" s="221"/>
    </row>
    <row r="10927" spans="1:8" x14ac:dyDescent="0.2">
      <c r="A10927" s="267" t="s">
        <v>6084</v>
      </c>
      <c r="D10927" s="88">
        <v>50</v>
      </c>
      <c r="E10927" s="88">
        <v>2002</v>
      </c>
      <c r="F10927" s="221"/>
      <c r="G10927" s="221"/>
      <c r="H10927" s="221"/>
    </row>
    <row r="10928" spans="1:8" x14ac:dyDescent="0.2">
      <c r="A10928" s="267" t="s">
        <v>6085</v>
      </c>
      <c r="D10928" s="88">
        <v>50</v>
      </c>
      <c r="E10928" s="88">
        <v>2002</v>
      </c>
      <c r="F10928" s="221"/>
      <c r="G10928" s="221"/>
      <c r="H10928" s="221"/>
    </row>
    <row r="10929" spans="1:8" x14ac:dyDescent="0.2">
      <c r="A10929" s="267" t="s">
        <v>6086</v>
      </c>
      <c r="D10929" s="88">
        <v>50</v>
      </c>
      <c r="E10929" s="88">
        <v>2002</v>
      </c>
      <c r="F10929" s="221"/>
      <c r="G10929" s="221"/>
      <c r="H10929" s="221"/>
    </row>
    <row r="10930" spans="1:8" x14ac:dyDescent="0.2">
      <c r="A10930" s="267" t="s">
        <v>6087</v>
      </c>
      <c r="D10930" s="88">
        <v>50</v>
      </c>
      <c r="E10930" s="88">
        <v>2002</v>
      </c>
      <c r="F10930" s="221"/>
      <c r="G10930" s="221"/>
      <c r="H10930" s="221"/>
    </row>
    <row r="10931" spans="1:8" x14ac:dyDescent="0.2">
      <c r="A10931" s="267" t="s">
        <v>6088</v>
      </c>
      <c r="D10931" s="88">
        <v>50</v>
      </c>
      <c r="E10931" s="88">
        <v>2002</v>
      </c>
      <c r="F10931" s="221"/>
      <c r="G10931" s="221"/>
      <c r="H10931" s="221"/>
    </row>
    <row r="10932" spans="1:8" x14ac:dyDescent="0.2">
      <c r="A10932" s="267" t="s">
        <v>7752</v>
      </c>
      <c r="D10932" s="88">
        <v>50</v>
      </c>
      <c r="E10932" s="88">
        <v>2002</v>
      </c>
      <c r="F10932" s="221"/>
      <c r="G10932" s="221"/>
      <c r="H10932" s="221"/>
    </row>
    <row r="10933" spans="1:8" x14ac:dyDescent="0.2">
      <c r="A10933" s="267" t="s">
        <v>7753</v>
      </c>
      <c r="D10933" s="88">
        <v>50</v>
      </c>
      <c r="E10933" s="88">
        <v>2002</v>
      </c>
      <c r="F10933" s="221"/>
      <c r="G10933" s="221"/>
      <c r="H10933" s="221"/>
    </row>
    <row r="10934" spans="1:8" x14ac:dyDescent="0.2">
      <c r="A10934" s="267" t="s">
        <v>7754</v>
      </c>
      <c r="D10934" s="88">
        <v>50</v>
      </c>
      <c r="E10934" s="88">
        <v>2002</v>
      </c>
      <c r="F10934" s="221"/>
      <c r="G10934" s="221"/>
      <c r="H10934" s="221"/>
    </row>
    <row r="10935" spans="1:8" x14ac:dyDescent="0.2">
      <c r="A10935" s="267" t="s">
        <v>7755</v>
      </c>
      <c r="D10935" s="88">
        <v>50</v>
      </c>
      <c r="E10935" s="88">
        <v>2002</v>
      </c>
      <c r="F10935" s="221"/>
      <c r="G10935" s="221"/>
      <c r="H10935" s="221"/>
    </row>
    <row r="10936" spans="1:8" x14ac:dyDescent="0.2">
      <c r="A10936" s="267" t="s">
        <v>7756</v>
      </c>
      <c r="D10936" s="88">
        <v>50</v>
      </c>
      <c r="E10936" s="88">
        <v>2002</v>
      </c>
      <c r="F10936" s="221"/>
      <c r="G10936" s="221"/>
      <c r="H10936" s="221"/>
    </row>
    <row r="10937" spans="1:8" x14ac:dyDescent="0.2">
      <c r="A10937" s="267" t="s">
        <v>7757</v>
      </c>
      <c r="D10937" s="88">
        <v>50</v>
      </c>
      <c r="E10937" s="88">
        <v>2002</v>
      </c>
      <c r="F10937" s="221"/>
      <c r="G10937" s="221"/>
      <c r="H10937" s="221"/>
    </row>
    <row r="10938" spans="1:8" x14ac:dyDescent="0.2">
      <c r="A10938" s="267" t="s">
        <v>7758</v>
      </c>
      <c r="D10938" s="88">
        <v>50</v>
      </c>
      <c r="E10938" s="88">
        <v>2002</v>
      </c>
      <c r="F10938" s="221"/>
      <c r="G10938" s="221"/>
      <c r="H10938" s="221"/>
    </row>
    <row r="10939" spans="1:8" x14ac:dyDescent="0.2">
      <c r="A10939" s="267" t="s">
        <v>7759</v>
      </c>
      <c r="D10939" s="88">
        <v>50</v>
      </c>
      <c r="E10939" s="88">
        <v>2002</v>
      </c>
      <c r="F10939" s="221"/>
      <c r="G10939" s="221"/>
      <c r="H10939" s="221"/>
    </row>
    <row r="10940" spans="1:8" x14ac:dyDescent="0.2">
      <c r="A10940" s="267" t="s">
        <v>7760</v>
      </c>
      <c r="D10940" s="88">
        <v>50</v>
      </c>
      <c r="E10940" s="88">
        <v>2002</v>
      </c>
      <c r="F10940" s="221"/>
      <c r="G10940" s="221"/>
      <c r="H10940" s="221"/>
    </row>
    <row r="10941" spans="1:8" x14ac:dyDescent="0.2">
      <c r="A10941" s="267" t="s">
        <v>7761</v>
      </c>
      <c r="D10941" s="88">
        <v>50</v>
      </c>
      <c r="E10941" s="88">
        <v>2002</v>
      </c>
      <c r="F10941" s="221"/>
      <c r="G10941" s="221"/>
      <c r="H10941" s="221"/>
    </row>
    <row r="10942" spans="1:8" x14ac:dyDescent="0.2">
      <c r="A10942" s="267" t="s">
        <v>7762</v>
      </c>
      <c r="D10942" s="88">
        <v>50</v>
      </c>
      <c r="E10942" s="88">
        <v>2002</v>
      </c>
      <c r="F10942" s="221"/>
      <c r="G10942" s="221"/>
      <c r="H10942" s="221"/>
    </row>
    <row r="10943" spans="1:8" x14ac:dyDescent="0.2">
      <c r="A10943" s="267" t="s">
        <v>7763</v>
      </c>
      <c r="D10943" s="88">
        <v>50</v>
      </c>
      <c r="E10943" s="88">
        <v>2002</v>
      </c>
      <c r="F10943" s="221"/>
      <c r="G10943" s="221"/>
      <c r="H10943" s="221"/>
    </row>
    <row r="10944" spans="1:8" x14ac:dyDescent="0.2">
      <c r="A10944" s="267" t="s">
        <v>7764</v>
      </c>
      <c r="D10944" s="88">
        <v>50</v>
      </c>
      <c r="E10944" s="88">
        <v>2002</v>
      </c>
      <c r="F10944" s="221"/>
      <c r="G10944" s="221"/>
      <c r="H10944" s="221"/>
    </row>
    <row r="10945" spans="1:8" x14ac:dyDescent="0.2">
      <c r="A10945" s="267" t="s">
        <v>7765</v>
      </c>
      <c r="D10945" s="88">
        <v>50</v>
      </c>
      <c r="E10945" s="88">
        <v>2002</v>
      </c>
      <c r="F10945" s="221"/>
      <c r="G10945" s="221"/>
      <c r="H10945" s="221"/>
    </row>
    <row r="10946" spans="1:8" x14ac:dyDescent="0.2">
      <c r="A10946" s="267" t="s">
        <v>7767</v>
      </c>
      <c r="D10946" s="88">
        <v>50</v>
      </c>
      <c r="E10946" s="88">
        <v>2002</v>
      </c>
      <c r="F10946" s="221"/>
      <c r="G10946" s="221"/>
      <c r="H10946" s="221"/>
    </row>
    <row r="10947" spans="1:8" x14ac:dyDescent="0.2">
      <c r="A10947" s="267" t="s">
        <v>7768</v>
      </c>
      <c r="D10947" s="88">
        <v>50</v>
      </c>
      <c r="E10947" s="88">
        <v>2002</v>
      </c>
      <c r="F10947" s="221"/>
      <c r="G10947" s="221"/>
      <c r="H10947" s="221"/>
    </row>
    <row r="10948" spans="1:8" x14ac:dyDescent="0.2">
      <c r="A10948" s="267" t="s">
        <v>7769</v>
      </c>
      <c r="D10948" s="88">
        <v>50</v>
      </c>
      <c r="E10948" s="88">
        <v>2002</v>
      </c>
      <c r="F10948" s="221"/>
      <c r="G10948" s="221"/>
      <c r="H10948" s="221"/>
    </row>
    <row r="10949" spans="1:8" x14ac:dyDescent="0.2">
      <c r="A10949" s="267" t="s">
        <v>7770</v>
      </c>
      <c r="D10949" s="88">
        <v>50</v>
      </c>
      <c r="E10949" s="88">
        <v>2002</v>
      </c>
      <c r="F10949" s="221"/>
      <c r="G10949" s="221"/>
      <c r="H10949" s="221"/>
    </row>
    <row r="10950" spans="1:8" x14ac:dyDescent="0.2">
      <c r="A10950" s="267" t="s">
        <v>7771</v>
      </c>
      <c r="D10950" s="88">
        <v>51</v>
      </c>
      <c r="E10950" s="88">
        <v>2003</v>
      </c>
      <c r="F10950" s="221"/>
      <c r="G10950" s="221"/>
      <c r="H10950" s="221"/>
    </row>
    <row r="10951" spans="1:8" x14ac:dyDescent="0.2">
      <c r="A10951" s="267" t="s">
        <v>7772</v>
      </c>
      <c r="D10951" s="88">
        <v>51</v>
      </c>
      <c r="E10951" s="88">
        <v>2003</v>
      </c>
      <c r="F10951" s="221"/>
      <c r="G10951" s="221"/>
      <c r="H10951" s="221"/>
    </row>
    <row r="10952" spans="1:8" x14ac:dyDescent="0.2">
      <c r="A10952" s="267" t="s">
        <v>7773</v>
      </c>
      <c r="D10952" s="88">
        <v>51</v>
      </c>
      <c r="E10952" s="88">
        <v>2003</v>
      </c>
      <c r="F10952" s="221"/>
      <c r="G10952" s="221"/>
      <c r="H10952" s="221"/>
    </row>
    <row r="10953" spans="1:8" x14ac:dyDescent="0.2">
      <c r="A10953" s="267" t="s">
        <v>7774</v>
      </c>
      <c r="D10953" s="88">
        <v>51</v>
      </c>
      <c r="E10953" s="88">
        <v>2003</v>
      </c>
      <c r="F10953" s="221"/>
      <c r="G10953" s="221"/>
      <c r="H10953" s="221"/>
    </row>
    <row r="10954" spans="1:8" x14ac:dyDescent="0.2">
      <c r="A10954" s="267" t="s">
        <v>7775</v>
      </c>
      <c r="D10954" s="88">
        <v>51</v>
      </c>
      <c r="E10954" s="88">
        <v>2003</v>
      </c>
      <c r="F10954" s="221"/>
      <c r="G10954" s="221"/>
      <c r="H10954" s="221"/>
    </row>
    <row r="10955" spans="1:8" x14ac:dyDescent="0.2">
      <c r="A10955" s="267" t="s">
        <v>7776</v>
      </c>
      <c r="D10955" s="88">
        <v>51</v>
      </c>
      <c r="E10955" s="88">
        <v>2003</v>
      </c>
      <c r="F10955" s="221"/>
      <c r="G10955" s="221"/>
      <c r="H10955" s="221"/>
    </row>
    <row r="10956" spans="1:8" x14ac:dyDescent="0.2">
      <c r="A10956" s="267" t="s">
        <v>7777</v>
      </c>
      <c r="D10956" s="88">
        <v>51</v>
      </c>
      <c r="E10956" s="88">
        <v>2003</v>
      </c>
      <c r="F10956" s="221"/>
      <c r="G10956" s="221"/>
      <c r="H10956" s="221"/>
    </row>
    <row r="10957" spans="1:8" x14ac:dyDescent="0.2">
      <c r="A10957" s="267" t="s">
        <v>7778</v>
      </c>
      <c r="D10957" s="88">
        <v>51</v>
      </c>
      <c r="E10957" s="88">
        <v>2003</v>
      </c>
      <c r="F10957" s="221"/>
      <c r="G10957" s="221"/>
      <c r="H10957" s="221"/>
    </row>
    <row r="10958" spans="1:8" x14ac:dyDescent="0.2">
      <c r="A10958" s="267" t="s">
        <v>7779</v>
      </c>
      <c r="D10958" s="88">
        <v>51</v>
      </c>
      <c r="E10958" s="88">
        <v>2003</v>
      </c>
      <c r="F10958" s="221"/>
      <c r="G10958" s="221"/>
      <c r="H10958" s="221"/>
    </row>
    <row r="10959" spans="1:8" x14ac:dyDescent="0.2">
      <c r="A10959" s="267" t="s">
        <v>7780</v>
      </c>
      <c r="D10959" s="88">
        <v>51</v>
      </c>
      <c r="E10959" s="88">
        <v>2003</v>
      </c>
      <c r="F10959" s="221"/>
      <c r="G10959" s="221"/>
      <c r="H10959" s="221"/>
    </row>
    <row r="10960" spans="1:8" x14ac:dyDescent="0.2">
      <c r="A10960" s="267" t="s">
        <v>7781</v>
      </c>
      <c r="D10960" s="88">
        <v>51</v>
      </c>
      <c r="E10960" s="88">
        <v>2003</v>
      </c>
      <c r="F10960" s="221"/>
      <c r="G10960" s="221"/>
      <c r="H10960" s="221"/>
    </row>
    <row r="10961" spans="1:8" x14ac:dyDescent="0.2">
      <c r="A10961" s="267" t="s">
        <v>7782</v>
      </c>
      <c r="D10961" s="88">
        <v>51</v>
      </c>
      <c r="E10961" s="88">
        <v>2003</v>
      </c>
      <c r="F10961" s="221"/>
      <c r="G10961" s="221"/>
      <c r="H10961" s="221"/>
    </row>
    <row r="10962" spans="1:8" x14ac:dyDescent="0.2">
      <c r="A10962" s="267" t="s">
        <v>7783</v>
      </c>
      <c r="D10962" s="88">
        <v>51</v>
      </c>
      <c r="E10962" s="88">
        <v>2003</v>
      </c>
      <c r="F10962" s="221"/>
      <c r="G10962" s="221"/>
      <c r="H10962" s="221"/>
    </row>
    <row r="10963" spans="1:8" x14ac:dyDescent="0.2">
      <c r="A10963" s="267" t="s">
        <v>7784</v>
      </c>
      <c r="D10963" s="88">
        <v>51</v>
      </c>
      <c r="E10963" s="88">
        <v>2003</v>
      </c>
      <c r="F10963" s="221"/>
      <c r="G10963" s="221"/>
      <c r="H10963" s="221"/>
    </row>
    <row r="10964" spans="1:8" x14ac:dyDescent="0.2">
      <c r="A10964" s="267" t="s">
        <v>7785</v>
      </c>
      <c r="D10964" s="88">
        <v>51</v>
      </c>
      <c r="E10964" s="88">
        <v>2003</v>
      </c>
      <c r="F10964" s="221"/>
      <c r="G10964" s="221"/>
      <c r="H10964" s="221"/>
    </row>
    <row r="10965" spans="1:8" x14ac:dyDescent="0.2">
      <c r="A10965" s="267" t="s">
        <v>7786</v>
      </c>
      <c r="D10965" s="88">
        <v>51</v>
      </c>
      <c r="E10965" s="88">
        <v>2003</v>
      </c>
      <c r="F10965" s="221"/>
      <c r="G10965" s="221"/>
      <c r="H10965" s="221"/>
    </row>
    <row r="10966" spans="1:8" x14ac:dyDescent="0.2">
      <c r="A10966" s="267" t="s">
        <v>7787</v>
      </c>
      <c r="D10966" s="88">
        <v>51</v>
      </c>
      <c r="E10966" s="88">
        <v>2003</v>
      </c>
      <c r="F10966" s="221"/>
      <c r="G10966" s="221"/>
      <c r="H10966" s="221"/>
    </row>
    <row r="10967" spans="1:8" x14ac:dyDescent="0.2">
      <c r="A10967" s="267" t="s">
        <v>7788</v>
      </c>
      <c r="D10967" s="88">
        <v>51</v>
      </c>
      <c r="E10967" s="88">
        <v>2003</v>
      </c>
      <c r="F10967" s="221"/>
      <c r="G10967" s="221"/>
      <c r="H10967" s="221"/>
    </row>
    <row r="10968" spans="1:8" x14ac:dyDescent="0.2">
      <c r="A10968" s="267" t="s">
        <v>7789</v>
      </c>
      <c r="D10968" s="88">
        <v>51</v>
      </c>
      <c r="E10968" s="88">
        <v>2003</v>
      </c>
      <c r="F10968" s="221"/>
      <c r="G10968" s="221"/>
      <c r="H10968" s="221"/>
    </row>
    <row r="10969" spans="1:8" x14ac:dyDescent="0.2">
      <c r="A10969" s="267" t="s">
        <v>7790</v>
      </c>
      <c r="D10969" s="88">
        <v>51</v>
      </c>
      <c r="E10969" s="88">
        <v>2003</v>
      </c>
      <c r="F10969" s="221"/>
      <c r="G10969" s="221"/>
      <c r="H10969" s="221"/>
    </row>
    <row r="10970" spans="1:8" x14ac:dyDescent="0.2">
      <c r="A10970" s="267" t="s">
        <v>7791</v>
      </c>
      <c r="D10970" s="88">
        <v>51</v>
      </c>
      <c r="E10970" s="88">
        <v>2003</v>
      </c>
      <c r="F10970" s="221"/>
      <c r="G10970" s="221"/>
      <c r="H10970" s="221"/>
    </row>
    <row r="10971" spans="1:8" x14ac:dyDescent="0.2">
      <c r="A10971" s="267" t="s">
        <v>7792</v>
      </c>
      <c r="D10971" s="88">
        <v>51</v>
      </c>
      <c r="E10971" s="88">
        <v>2003</v>
      </c>
      <c r="F10971" s="221"/>
      <c r="G10971" s="221"/>
      <c r="H10971" s="221"/>
    </row>
    <row r="10972" spans="1:8" x14ac:dyDescent="0.2">
      <c r="A10972" s="267" t="s">
        <v>7793</v>
      </c>
      <c r="D10972" s="88">
        <v>51</v>
      </c>
      <c r="E10972" s="88">
        <v>2003</v>
      </c>
      <c r="F10972" s="221"/>
      <c r="G10972" s="221"/>
      <c r="H10972" s="221"/>
    </row>
    <row r="10973" spans="1:8" x14ac:dyDescent="0.2">
      <c r="A10973" s="267" t="s">
        <v>7794</v>
      </c>
      <c r="D10973" s="88">
        <v>51</v>
      </c>
      <c r="E10973" s="88">
        <v>2003</v>
      </c>
      <c r="F10973" s="221"/>
      <c r="G10973" s="221"/>
      <c r="H10973" s="221"/>
    </row>
    <row r="10974" spans="1:8" x14ac:dyDescent="0.2">
      <c r="A10974" s="267" t="s">
        <v>7795</v>
      </c>
      <c r="D10974" s="88">
        <v>51</v>
      </c>
      <c r="E10974" s="88">
        <v>2003</v>
      </c>
      <c r="F10974" s="221"/>
      <c r="G10974" s="221"/>
      <c r="H10974" s="221"/>
    </row>
    <row r="10975" spans="1:8" x14ac:dyDescent="0.2">
      <c r="A10975" s="267" t="s">
        <v>7796</v>
      </c>
      <c r="D10975" s="88">
        <v>51</v>
      </c>
      <c r="E10975" s="88">
        <v>2003</v>
      </c>
      <c r="F10975" s="221"/>
      <c r="G10975" s="221"/>
      <c r="H10975" s="221"/>
    </row>
    <row r="10976" spans="1:8" x14ac:dyDescent="0.2">
      <c r="A10976" s="267" t="s">
        <v>7797</v>
      </c>
      <c r="D10976" s="88">
        <v>51</v>
      </c>
      <c r="E10976" s="88">
        <v>2003</v>
      </c>
      <c r="F10976" s="221"/>
      <c r="G10976" s="221"/>
      <c r="H10976" s="221"/>
    </row>
    <row r="10977" spans="1:8" x14ac:dyDescent="0.2">
      <c r="A10977" s="267" t="s">
        <v>7798</v>
      </c>
      <c r="D10977" s="88">
        <v>51</v>
      </c>
      <c r="E10977" s="88">
        <v>2003</v>
      </c>
      <c r="F10977" s="221"/>
      <c r="G10977" s="221"/>
      <c r="H10977" s="221"/>
    </row>
    <row r="10978" spans="1:8" x14ac:dyDescent="0.2">
      <c r="A10978" s="267" t="s">
        <v>7799</v>
      </c>
      <c r="D10978" s="88">
        <v>51</v>
      </c>
      <c r="E10978" s="88">
        <v>2003</v>
      </c>
      <c r="F10978" s="221"/>
      <c r="G10978" s="221"/>
      <c r="H10978" s="221"/>
    </row>
    <row r="10979" spans="1:8" x14ac:dyDescent="0.2">
      <c r="A10979" s="267" t="s">
        <v>7800</v>
      </c>
      <c r="D10979" s="88">
        <v>51</v>
      </c>
      <c r="E10979" s="88">
        <v>2003</v>
      </c>
      <c r="F10979" s="221"/>
      <c r="G10979" s="221"/>
      <c r="H10979" s="221"/>
    </row>
    <row r="10980" spans="1:8" x14ac:dyDescent="0.2">
      <c r="A10980" s="267" t="s">
        <v>7801</v>
      </c>
      <c r="D10980" s="88">
        <v>51</v>
      </c>
      <c r="E10980" s="88">
        <v>2003</v>
      </c>
      <c r="F10980" s="221"/>
      <c r="G10980" s="221"/>
      <c r="H10980" s="221"/>
    </row>
    <row r="10981" spans="1:8" x14ac:dyDescent="0.2">
      <c r="A10981" s="267" t="s">
        <v>7802</v>
      </c>
      <c r="D10981" s="88">
        <v>51</v>
      </c>
      <c r="E10981" s="88">
        <v>2003</v>
      </c>
      <c r="F10981" s="221"/>
      <c r="G10981" s="221"/>
      <c r="H10981" s="221"/>
    </row>
    <row r="10982" spans="1:8" x14ac:dyDescent="0.2">
      <c r="A10982" s="267" t="s">
        <v>7803</v>
      </c>
      <c r="D10982" s="88">
        <v>51</v>
      </c>
      <c r="E10982" s="88">
        <v>2003</v>
      </c>
      <c r="F10982" s="221"/>
      <c r="G10982" s="221"/>
      <c r="H10982" s="221"/>
    </row>
    <row r="10983" spans="1:8" x14ac:dyDescent="0.2">
      <c r="A10983" s="267" t="s">
        <v>7804</v>
      </c>
      <c r="D10983" s="88">
        <v>51</v>
      </c>
      <c r="E10983" s="88">
        <v>2003</v>
      </c>
      <c r="F10983" s="221"/>
      <c r="G10983" s="221"/>
      <c r="H10983" s="221"/>
    </row>
    <row r="10984" spans="1:8" x14ac:dyDescent="0.2">
      <c r="A10984" s="267" t="s">
        <v>7805</v>
      </c>
      <c r="D10984" s="88">
        <v>51</v>
      </c>
      <c r="E10984" s="88">
        <v>2003</v>
      </c>
      <c r="F10984" s="221"/>
      <c r="G10984" s="221"/>
      <c r="H10984" s="221"/>
    </row>
    <row r="10985" spans="1:8" x14ac:dyDescent="0.2">
      <c r="A10985" s="267" t="s">
        <v>7806</v>
      </c>
      <c r="D10985" s="88">
        <v>51</v>
      </c>
      <c r="E10985" s="88">
        <v>2003</v>
      </c>
      <c r="F10985" s="221"/>
      <c r="G10985" s="221"/>
      <c r="H10985" s="221"/>
    </row>
    <row r="10986" spans="1:8" x14ac:dyDescent="0.2">
      <c r="A10986" s="267" t="s">
        <v>7807</v>
      </c>
      <c r="D10986" s="88">
        <v>51</v>
      </c>
      <c r="E10986" s="88">
        <v>2003</v>
      </c>
      <c r="F10986" s="221"/>
      <c r="G10986" s="221"/>
      <c r="H10986" s="221"/>
    </row>
    <row r="10987" spans="1:8" x14ac:dyDescent="0.2">
      <c r="A10987" s="267" t="s">
        <v>7808</v>
      </c>
      <c r="D10987" s="88">
        <v>51</v>
      </c>
      <c r="E10987" s="88">
        <v>2003</v>
      </c>
      <c r="F10987" s="221"/>
      <c r="G10987" s="221"/>
      <c r="H10987" s="221"/>
    </row>
    <row r="10988" spans="1:8" x14ac:dyDescent="0.2">
      <c r="A10988" s="267" t="s">
        <v>7809</v>
      </c>
      <c r="D10988" s="88">
        <v>51</v>
      </c>
      <c r="E10988" s="88">
        <v>2003</v>
      </c>
      <c r="F10988" s="221"/>
      <c r="G10988" s="221"/>
      <c r="H10988" s="221"/>
    </row>
    <row r="10989" spans="1:8" x14ac:dyDescent="0.2">
      <c r="A10989" s="267" t="s">
        <v>7810</v>
      </c>
      <c r="D10989" s="88">
        <v>51</v>
      </c>
      <c r="E10989" s="88">
        <v>2003</v>
      </c>
      <c r="F10989" s="221"/>
      <c r="G10989" s="221"/>
      <c r="H10989" s="221"/>
    </row>
    <row r="10990" spans="1:8" x14ac:dyDescent="0.2">
      <c r="A10990" s="267" t="s">
        <v>7811</v>
      </c>
      <c r="D10990" s="88">
        <v>51</v>
      </c>
      <c r="E10990" s="88">
        <v>2003</v>
      </c>
      <c r="F10990" s="221"/>
      <c r="G10990" s="221"/>
      <c r="H10990" s="221"/>
    </row>
    <row r="10991" spans="1:8" x14ac:dyDescent="0.2">
      <c r="A10991" s="267" t="s">
        <v>7812</v>
      </c>
      <c r="D10991" s="88">
        <v>51</v>
      </c>
      <c r="E10991" s="88">
        <v>2003</v>
      </c>
      <c r="F10991" s="221"/>
      <c r="G10991" s="221"/>
      <c r="H10991" s="221"/>
    </row>
    <row r="10992" spans="1:8" x14ac:dyDescent="0.2">
      <c r="A10992" s="267" t="s">
        <v>7813</v>
      </c>
      <c r="D10992" s="88">
        <v>51</v>
      </c>
      <c r="E10992" s="88">
        <v>2003</v>
      </c>
      <c r="F10992" s="221"/>
      <c r="G10992" s="221"/>
      <c r="H10992" s="221"/>
    </row>
    <row r="10993" spans="1:8" x14ac:dyDescent="0.2">
      <c r="A10993" s="267" t="s">
        <v>7814</v>
      </c>
      <c r="D10993" s="88">
        <v>51</v>
      </c>
      <c r="E10993" s="88">
        <v>2003</v>
      </c>
      <c r="F10993" s="221"/>
      <c r="G10993" s="221"/>
      <c r="H10993" s="221"/>
    </row>
    <row r="10994" spans="1:8" x14ac:dyDescent="0.2">
      <c r="A10994" s="267" t="s">
        <v>7815</v>
      </c>
      <c r="D10994" s="88">
        <v>51</v>
      </c>
      <c r="E10994" s="88">
        <v>2003</v>
      </c>
      <c r="F10994" s="221"/>
      <c r="G10994" s="221"/>
      <c r="H10994" s="221"/>
    </row>
    <row r="10995" spans="1:8" x14ac:dyDescent="0.2">
      <c r="A10995" s="267" t="s">
        <v>7816</v>
      </c>
      <c r="D10995" s="88">
        <v>51</v>
      </c>
      <c r="E10995" s="88">
        <v>2003</v>
      </c>
      <c r="F10995" s="221"/>
      <c r="G10995" s="221"/>
      <c r="H10995" s="221"/>
    </row>
    <row r="10996" spans="1:8" x14ac:dyDescent="0.2">
      <c r="A10996" s="267" t="s">
        <v>7817</v>
      </c>
      <c r="D10996" s="88">
        <v>51</v>
      </c>
      <c r="E10996" s="88">
        <v>2003</v>
      </c>
      <c r="F10996" s="221"/>
      <c r="G10996" s="221"/>
      <c r="H10996" s="221"/>
    </row>
    <row r="10997" spans="1:8" x14ac:dyDescent="0.2">
      <c r="A10997" s="267" t="s">
        <v>7818</v>
      </c>
      <c r="D10997" s="88">
        <v>52</v>
      </c>
      <c r="E10997" s="88">
        <v>2004</v>
      </c>
      <c r="F10997" s="221"/>
      <c r="G10997" s="221"/>
      <c r="H10997" s="221"/>
    </row>
    <row r="10998" spans="1:8" x14ac:dyDescent="0.2">
      <c r="A10998" s="267" t="s">
        <v>7319</v>
      </c>
      <c r="D10998" s="88">
        <v>52</v>
      </c>
      <c r="E10998" s="88">
        <v>2004</v>
      </c>
      <c r="F10998" s="221"/>
      <c r="G10998" s="221"/>
      <c r="H10998" s="221"/>
    </row>
    <row r="10999" spans="1:8" x14ac:dyDescent="0.2">
      <c r="A10999" s="267" t="s">
        <v>1502</v>
      </c>
      <c r="D10999" s="88">
        <v>52</v>
      </c>
      <c r="E10999" s="88">
        <v>2004</v>
      </c>
      <c r="F10999" s="221"/>
      <c r="G10999" s="221"/>
      <c r="H10999" s="221"/>
    </row>
    <row r="11000" spans="1:8" x14ac:dyDescent="0.2">
      <c r="A11000" s="267" t="s">
        <v>7819</v>
      </c>
      <c r="D11000" s="88">
        <v>52</v>
      </c>
      <c r="E11000" s="88">
        <v>2004</v>
      </c>
      <c r="F11000" s="221"/>
      <c r="G11000" s="221"/>
      <c r="H11000" s="221"/>
    </row>
    <row r="11001" spans="1:8" x14ac:dyDescent="0.2">
      <c r="A11001" s="267" t="s">
        <v>3534</v>
      </c>
      <c r="D11001" s="88">
        <v>52</v>
      </c>
      <c r="E11001" s="88">
        <v>2004</v>
      </c>
      <c r="F11001" s="221"/>
      <c r="G11001" s="221"/>
      <c r="H11001" s="221"/>
    </row>
    <row r="11002" spans="1:8" x14ac:dyDescent="0.2">
      <c r="A11002" s="267" t="s">
        <v>3539</v>
      </c>
      <c r="D11002" s="88">
        <v>52</v>
      </c>
      <c r="E11002" s="88">
        <v>2004</v>
      </c>
      <c r="F11002" s="221"/>
      <c r="G11002" s="221"/>
      <c r="H11002" s="221"/>
    </row>
    <row r="11003" spans="1:8" x14ac:dyDescent="0.2">
      <c r="A11003" s="267" t="s">
        <v>3540</v>
      </c>
      <c r="D11003" s="88">
        <v>52</v>
      </c>
      <c r="E11003" s="88">
        <v>2004</v>
      </c>
      <c r="F11003" s="221"/>
      <c r="G11003" s="221"/>
      <c r="H11003" s="221"/>
    </row>
    <row r="11004" spans="1:8" x14ac:dyDescent="0.2">
      <c r="A11004" s="267" t="s">
        <v>3548</v>
      </c>
      <c r="D11004" s="88">
        <v>52</v>
      </c>
      <c r="E11004" s="88">
        <v>2004</v>
      </c>
      <c r="F11004" s="221"/>
      <c r="G11004" s="221"/>
      <c r="H11004" s="221"/>
    </row>
    <row r="11005" spans="1:8" x14ac:dyDescent="0.2">
      <c r="A11005" s="267" t="s">
        <v>6105</v>
      </c>
      <c r="D11005" s="88">
        <v>52</v>
      </c>
      <c r="E11005" s="88">
        <v>2004</v>
      </c>
      <c r="F11005" s="221"/>
      <c r="G11005" s="221"/>
      <c r="H11005" s="221"/>
    </row>
    <row r="11006" spans="1:8" x14ac:dyDescent="0.2">
      <c r="A11006" s="267" t="s">
        <v>4102</v>
      </c>
      <c r="D11006" s="88">
        <v>52</v>
      </c>
      <c r="E11006" s="88">
        <v>2004</v>
      </c>
      <c r="F11006" s="221"/>
      <c r="G11006" s="221"/>
      <c r="H11006" s="221"/>
    </row>
    <row r="11007" spans="1:8" x14ac:dyDescent="0.2">
      <c r="A11007" s="267" t="s">
        <v>7820</v>
      </c>
      <c r="D11007" s="88">
        <v>52</v>
      </c>
      <c r="E11007" s="88">
        <v>2004</v>
      </c>
      <c r="F11007" s="221"/>
      <c r="G11007" s="221"/>
      <c r="H11007" s="221"/>
    </row>
    <row r="11008" spans="1:8" x14ac:dyDescent="0.2">
      <c r="A11008" s="267" t="s">
        <v>7821</v>
      </c>
      <c r="D11008" s="88">
        <v>52</v>
      </c>
      <c r="E11008" s="88">
        <v>2004</v>
      </c>
      <c r="F11008" s="221"/>
      <c r="G11008" s="221"/>
      <c r="H11008" s="221"/>
    </row>
    <row r="11009" spans="1:8" x14ac:dyDescent="0.2">
      <c r="A11009" s="267" t="s">
        <v>7822</v>
      </c>
      <c r="D11009" s="88">
        <v>52</v>
      </c>
      <c r="E11009" s="88">
        <v>2004</v>
      </c>
      <c r="F11009" s="221"/>
      <c r="G11009" s="221"/>
      <c r="H11009" s="221"/>
    </row>
    <row r="11010" spans="1:8" x14ac:dyDescent="0.2">
      <c r="A11010" s="267" t="s">
        <v>7823</v>
      </c>
      <c r="D11010" s="88">
        <v>52</v>
      </c>
      <c r="E11010" s="88">
        <v>2004</v>
      </c>
      <c r="F11010" s="221"/>
      <c r="G11010" s="221"/>
      <c r="H11010" s="221"/>
    </row>
    <row r="11011" spans="1:8" x14ac:dyDescent="0.2">
      <c r="A11011" s="267" t="s">
        <v>6632</v>
      </c>
      <c r="D11011" s="88">
        <v>52</v>
      </c>
      <c r="E11011" s="88">
        <v>2004</v>
      </c>
      <c r="F11011" s="221"/>
      <c r="G11011" s="221"/>
      <c r="H11011" s="221"/>
    </row>
    <row r="11012" spans="1:8" x14ac:dyDescent="0.2">
      <c r="A11012" s="267" t="s">
        <v>7824</v>
      </c>
      <c r="D11012" s="88">
        <v>53</v>
      </c>
      <c r="E11012" s="88">
        <v>2005</v>
      </c>
      <c r="F11012" s="221"/>
      <c r="G11012" s="221"/>
      <c r="H11012" s="221"/>
    </row>
    <row r="11013" spans="1:8" x14ac:dyDescent="0.2">
      <c r="A11013" s="267" t="s">
        <v>7825</v>
      </c>
      <c r="D11013" s="88">
        <v>53</v>
      </c>
      <c r="E11013" s="88">
        <v>2005</v>
      </c>
      <c r="F11013" s="221"/>
      <c r="G11013" s="221"/>
      <c r="H11013" s="221"/>
    </row>
    <row r="11014" spans="1:8" x14ac:dyDescent="0.2">
      <c r="A11014" s="267" t="s">
        <v>7826</v>
      </c>
      <c r="D11014" s="88">
        <v>53</v>
      </c>
      <c r="E11014" s="88">
        <v>2005</v>
      </c>
      <c r="F11014" s="221"/>
      <c r="G11014" s="221"/>
      <c r="H11014" s="221"/>
    </row>
    <row r="11015" spans="1:8" x14ac:dyDescent="0.2">
      <c r="A11015" s="267" t="s">
        <v>7827</v>
      </c>
      <c r="D11015" s="88">
        <v>53</v>
      </c>
      <c r="E11015" s="88">
        <v>2005</v>
      </c>
      <c r="F11015" s="221"/>
      <c r="G11015" s="221"/>
      <c r="H11015" s="221"/>
    </row>
    <row r="11016" spans="1:8" x14ac:dyDescent="0.2">
      <c r="A11016" s="267" t="s">
        <v>7828</v>
      </c>
      <c r="D11016" s="88">
        <v>53</v>
      </c>
      <c r="E11016" s="88">
        <v>2005</v>
      </c>
      <c r="F11016" s="221"/>
      <c r="G11016" s="221"/>
      <c r="H11016" s="221"/>
    </row>
    <row r="11017" spans="1:8" x14ac:dyDescent="0.2">
      <c r="A11017" s="267" t="s">
        <v>7829</v>
      </c>
      <c r="D11017" s="88">
        <v>53</v>
      </c>
      <c r="E11017" s="88">
        <v>2005</v>
      </c>
      <c r="F11017" s="221"/>
      <c r="G11017" s="221"/>
      <c r="H11017" s="221"/>
    </row>
    <row r="11018" spans="1:8" x14ac:dyDescent="0.2">
      <c r="A11018" s="267" t="s">
        <v>7830</v>
      </c>
      <c r="D11018" s="88">
        <v>53</v>
      </c>
      <c r="E11018" s="88">
        <v>2005</v>
      </c>
      <c r="F11018" s="221"/>
      <c r="G11018" s="221"/>
      <c r="H11018" s="221"/>
    </row>
    <row r="11019" spans="1:8" x14ac:dyDescent="0.2">
      <c r="A11019" s="267" t="s">
        <v>7831</v>
      </c>
      <c r="D11019" s="88">
        <v>53</v>
      </c>
      <c r="E11019" s="88">
        <v>2005</v>
      </c>
      <c r="F11019" s="221"/>
      <c r="G11019" s="221"/>
      <c r="H11019" s="221"/>
    </row>
    <row r="11020" spans="1:8" x14ac:dyDescent="0.2">
      <c r="A11020" s="267" t="s">
        <v>7832</v>
      </c>
      <c r="D11020" s="88">
        <v>54</v>
      </c>
      <c r="E11020" s="88">
        <v>2006</v>
      </c>
      <c r="F11020" s="221"/>
      <c r="G11020" s="221"/>
      <c r="H11020" s="221"/>
    </row>
    <row r="11021" spans="1:8" x14ac:dyDescent="0.2">
      <c r="A11021" s="267" t="s">
        <v>7833</v>
      </c>
      <c r="D11021" s="88">
        <v>54</v>
      </c>
      <c r="E11021" s="88">
        <v>2006</v>
      </c>
      <c r="F11021" s="221"/>
      <c r="G11021" s="221"/>
      <c r="H11021" s="221"/>
    </row>
    <row r="11022" spans="1:8" x14ac:dyDescent="0.2">
      <c r="A11022" s="267" t="s">
        <v>7834</v>
      </c>
      <c r="D11022" s="88">
        <v>54</v>
      </c>
      <c r="E11022" s="88">
        <v>2006</v>
      </c>
      <c r="F11022" s="221"/>
      <c r="G11022" s="221"/>
      <c r="H11022" s="221"/>
    </row>
    <row r="11023" spans="1:8" x14ac:dyDescent="0.2">
      <c r="A11023" s="267" t="s">
        <v>7835</v>
      </c>
      <c r="D11023" s="88">
        <v>54</v>
      </c>
      <c r="E11023" s="88">
        <v>2006</v>
      </c>
      <c r="F11023" s="221"/>
      <c r="G11023" s="221"/>
      <c r="H11023" s="221"/>
    </row>
    <row r="11024" spans="1:8" x14ac:dyDescent="0.2">
      <c r="A11024" s="267" t="s">
        <v>7836</v>
      </c>
      <c r="D11024" s="88">
        <v>54</v>
      </c>
      <c r="E11024" s="88">
        <v>2006</v>
      </c>
      <c r="F11024" s="221"/>
      <c r="G11024" s="221"/>
      <c r="H11024" s="221"/>
    </row>
    <row r="11025" spans="1:8" x14ac:dyDescent="0.2">
      <c r="A11025" s="267" t="s">
        <v>7837</v>
      </c>
      <c r="D11025" s="88">
        <v>54</v>
      </c>
      <c r="E11025" s="88">
        <v>2006</v>
      </c>
      <c r="F11025" s="221"/>
      <c r="G11025" s="221"/>
      <c r="H11025" s="221"/>
    </row>
    <row r="11026" spans="1:8" x14ac:dyDescent="0.2">
      <c r="A11026" s="267" t="s">
        <v>7838</v>
      </c>
      <c r="D11026" s="88">
        <v>54</v>
      </c>
      <c r="E11026" s="88">
        <v>2006</v>
      </c>
      <c r="F11026" s="221"/>
      <c r="G11026" s="221"/>
      <c r="H11026" s="221"/>
    </row>
    <row r="11027" spans="1:8" x14ac:dyDescent="0.2">
      <c r="A11027" s="267" t="s">
        <v>7839</v>
      </c>
      <c r="D11027" s="88">
        <v>54</v>
      </c>
      <c r="E11027" s="88">
        <v>2006</v>
      </c>
      <c r="F11027" s="221"/>
      <c r="G11027" s="221"/>
      <c r="H11027" s="221"/>
    </row>
    <row r="11028" spans="1:8" x14ac:dyDescent="0.2">
      <c r="A11028" s="267" t="s">
        <v>7840</v>
      </c>
      <c r="D11028" s="88">
        <v>54</v>
      </c>
      <c r="E11028" s="88">
        <v>2006</v>
      </c>
      <c r="F11028" s="221"/>
      <c r="G11028" s="221"/>
      <c r="H11028" s="221"/>
    </row>
    <row r="11029" spans="1:8" x14ac:dyDescent="0.2">
      <c r="A11029" s="267" t="s">
        <v>7841</v>
      </c>
      <c r="D11029" s="88">
        <v>54</v>
      </c>
      <c r="E11029" s="88">
        <v>2006</v>
      </c>
      <c r="F11029" s="221"/>
      <c r="G11029" s="221"/>
      <c r="H11029" s="221"/>
    </row>
    <row r="11030" spans="1:8" x14ac:dyDescent="0.2">
      <c r="A11030" s="267" t="s">
        <v>7842</v>
      </c>
      <c r="D11030" s="88">
        <v>54</v>
      </c>
      <c r="E11030" s="88">
        <v>2006</v>
      </c>
      <c r="F11030" s="221"/>
      <c r="G11030" s="221"/>
      <c r="H11030" s="221"/>
    </row>
    <row r="11031" spans="1:8" x14ac:dyDescent="0.2">
      <c r="A11031" s="267" t="s">
        <v>7843</v>
      </c>
      <c r="D11031" s="88">
        <v>54</v>
      </c>
      <c r="E11031" s="88">
        <v>2006</v>
      </c>
      <c r="F11031" s="221"/>
      <c r="G11031" s="221"/>
      <c r="H11031" s="221"/>
    </row>
    <row r="11032" spans="1:8" x14ac:dyDescent="0.2">
      <c r="A11032" s="267" t="s">
        <v>7844</v>
      </c>
      <c r="D11032" s="88">
        <v>54</v>
      </c>
      <c r="E11032" s="88">
        <v>2006</v>
      </c>
      <c r="F11032" s="221"/>
      <c r="G11032" s="221"/>
      <c r="H11032" s="221"/>
    </row>
    <row r="11033" spans="1:8" x14ac:dyDescent="0.2">
      <c r="A11033" s="267" t="s">
        <v>7845</v>
      </c>
      <c r="D11033" s="88">
        <v>54</v>
      </c>
      <c r="E11033" s="88">
        <v>2006</v>
      </c>
      <c r="F11033" s="221"/>
      <c r="G11033" s="221"/>
      <c r="H11033" s="221"/>
    </row>
    <row r="11034" spans="1:8" x14ac:dyDescent="0.2">
      <c r="A11034" s="267" t="s">
        <v>7846</v>
      </c>
      <c r="D11034" s="88">
        <v>54</v>
      </c>
      <c r="E11034" s="88">
        <v>2006</v>
      </c>
      <c r="F11034" s="221"/>
      <c r="G11034" s="221"/>
      <c r="H11034" s="221"/>
    </row>
    <row r="11035" spans="1:8" x14ac:dyDescent="0.2">
      <c r="A11035" s="267" t="s">
        <v>7847</v>
      </c>
      <c r="D11035" s="88">
        <v>54</v>
      </c>
      <c r="E11035" s="88">
        <v>2006</v>
      </c>
      <c r="F11035" s="221"/>
      <c r="G11035" s="221"/>
      <c r="H11035" s="221"/>
    </row>
    <row r="11036" spans="1:8" x14ac:dyDescent="0.2">
      <c r="A11036" s="267" t="s">
        <v>7848</v>
      </c>
      <c r="D11036" s="88">
        <v>55</v>
      </c>
      <c r="E11036" s="88">
        <v>2007</v>
      </c>
      <c r="F11036" s="221"/>
      <c r="G11036" s="221"/>
      <c r="H11036" s="221"/>
    </row>
    <row r="11037" spans="1:8" x14ac:dyDescent="0.2">
      <c r="A11037" s="267" t="s">
        <v>7849</v>
      </c>
      <c r="D11037" s="88">
        <v>55</v>
      </c>
      <c r="E11037" s="88">
        <v>2007</v>
      </c>
      <c r="F11037" s="221"/>
      <c r="G11037" s="221"/>
      <c r="H11037" s="221"/>
    </row>
    <row r="11038" spans="1:8" x14ac:dyDescent="0.2">
      <c r="A11038" s="267" t="s">
        <v>7850</v>
      </c>
      <c r="D11038" s="88">
        <v>55</v>
      </c>
      <c r="E11038" s="88">
        <v>2007</v>
      </c>
      <c r="F11038" s="221"/>
      <c r="G11038" s="221"/>
      <c r="H11038" s="221"/>
    </row>
    <row r="11039" spans="1:8" x14ac:dyDescent="0.2">
      <c r="A11039" s="267" t="s">
        <v>7851</v>
      </c>
      <c r="D11039" s="88">
        <v>55</v>
      </c>
      <c r="E11039" s="88">
        <v>2007</v>
      </c>
      <c r="F11039" s="221"/>
      <c r="G11039" s="221"/>
      <c r="H11039" s="221"/>
    </row>
    <row r="11040" spans="1:8" x14ac:dyDescent="0.2">
      <c r="A11040" s="267" t="s">
        <v>7852</v>
      </c>
      <c r="D11040" s="88">
        <v>55</v>
      </c>
      <c r="E11040" s="88">
        <v>2007</v>
      </c>
      <c r="F11040" s="221"/>
      <c r="G11040" s="221"/>
      <c r="H11040" s="221"/>
    </row>
    <row r="11041" spans="1:8" x14ac:dyDescent="0.2">
      <c r="A11041" s="267" t="s">
        <v>7853</v>
      </c>
      <c r="D11041" s="88">
        <v>55</v>
      </c>
      <c r="E11041" s="88">
        <v>2007</v>
      </c>
      <c r="F11041" s="221"/>
      <c r="G11041" s="221"/>
      <c r="H11041" s="221"/>
    </row>
    <row r="11042" spans="1:8" x14ac:dyDescent="0.2">
      <c r="A11042" s="267" t="s">
        <v>7854</v>
      </c>
      <c r="D11042" s="88">
        <v>55</v>
      </c>
      <c r="E11042" s="88">
        <v>2007</v>
      </c>
      <c r="F11042" s="221"/>
      <c r="G11042" s="221"/>
      <c r="H11042" s="221"/>
    </row>
    <row r="11043" spans="1:8" x14ac:dyDescent="0.2">
      <c r="A11043" s="267" t="s">
        <v>7855</v>
      </c>
      <c r="D11043" s="88">
        <v>55</v>
      </c>
      <c r="E11043" s="88">
        <v>2007</v>
      </c>
      <c r="F11043" s="221"/>
      <c r="G11043" s="221"/>
      <c r="H11043" s="221"/>
    </row>
    <row r="11044" spans="1:8" x14ac:dyDescent="0.2">
      <c r="A11044" s="267" t="s">
        <v>7856</v>
      </c>
      <c r="D11044" s="88">
        <v>55</v>
      </c>
      <c r="E11044" s="88">
        <v>2007</v>
      </c>
      <c r="F11044" s="221"/>
      <c r="G11044" s="221"/>
      <c r="H11044" s="221"/>
    </row>
    <row r="11045" spans="1:8" x14ac:dyDescent="0.2">
      <c r="A11045" s="267" t="s">
        <v>7857</v>
      </c>
      <c r="D11045" s="88">
        <v>55</v>
      </c>
      <c r="E11045" s="88">
        <v>2007</v>
      </c>
      <c r="F11045" s="221"/>
      <c r="G11045" s="221"/>
      <c r="H11045" s="221"/>
    </row>
    <row r="11046" spans="1:8" x14ac:dyDescent="0.2">
      <c r="A11046" s="267" t="s">
        <v>7858</v>
      </c>
      <c r="D11046" s="88">
        <v>55</v>
      </c>
      <c r="E11046" s="88">
        <v>2007</v>
      </c>
      <c r="F11046" s="221"/>
      <c r="G11046" s="221"/>
      <c r="H11046" s="221"/>
    </row>
    <row r="11047" spans="1:8" x14ac:dyDescent="0.2">
      <c r="A11047" s="267" t="s">
        <v>7859</v>
      </c>
      <c r="D11047" s="88">
        <v>55</v>
      </c>
      <c r="E11047" s="88">
        <v>2007</v>
      </c>
      <c r="F11047" s="221"/>
      <c r="G11047" s="221"/>
      <c r="H11047" s="221"/>
    </row>
    <row r="11048" spans="1:8" x14ac:dyDescent="0.2">
      <c r="A11048" s="267" t="s">
        <v>7860</v>
      </c>
      <c r="D11048" s="88">
        <v>55</v>
      </c>
      <c r="E11048" s="88">
        <v>2007</v>
      </c>
      <c r="F11048" s="221"/>
      <c r="G11048" s="221"/>
      <c r="H11048" s="221"/>
    </row>
    <row r="11049" spans="1:8" x14ac:dyDescent="0.2">
      <c r="A11049" s="267" t="s">
        <v>7861</v>
      </c>
      <c r="D11049" s="88">
        <v>55</v>
      </c>
      <c r="E11049" s="88">
        <v>2007</v>
      </c>
      <c r="F11049" s="221"/>
      <c r="G11049" s="221"/>
      <c r="H11049" s="221"/>
    </row>
    <row r="11050" spans="1:8" x14ac:dyDescent="0.2">
      <c r="A11050" s="267" t="s">
        <v>7862</v>
      </c>
      <c r="D11050" s="88">
        <v>55</v>
      </c>
      <c r="E11050" s="88">
        <v>2007</v>
      </c>
      <c r="F11050" s="221"/>
      <c r="G11050" s="221"/>
      <c r="H11050" s="221"/>
    </row>
    <row r="11051" spans="1:8" x14ac:dyDescent="0.2">
      <c r="A11051" s="267" t="s">
        <v>7863</v>
      </c>
      <c r="D11051" s="88">
        <v>55</v>
      </c>
      <c r="E11051" s="88">
        <v>2007</v>
      </c>
      <c r="F11051" s="221"/>
      <c r="G11051" s="221"/>
      <c r="H11051" s="221"/>
    </row>
    <row r="11052" spans="1:8" x14ac:dyDescent="0.2">
      <c r="A11052" s="267" t="s">
        <v>7864</v>
      </c>
      <c r="D11052" s="88">
        <v>55</v>
      </c>
      <c r="E11052" s="88">
        <v>2007</v>
      </c>
      <c r="F11052" s="221"/>
      <c r="G11052" s="221"/>
      <c r="H11052" s="221"/>
    </row>
    <row r="11053" spans="1:8" x14ac:dyDescent="0.2">
      <c r="A11053" s="267" t="s">
        <v>7865</v>
      </c>
      <c r="D11053" s="88">
        <v>55</v>
      </c>
      <c r="E11053" s="88">
        <v>2007</v>
      </c>
      <c r="F11053" s="221"/>
      <c r="G11053" s="221"/>
      <c r="H11053" s="221"/>
    </row>
    <row r="11054" spans="1:8" x14ac:dyDescent="0.2">
      <c r="A11054" s="267" t="s">
        <v>7866</v>
      </c>
      <c r="D11054" s="88">
        <v>55</v>
      </c>
      <c r="E11054" s="88">
        <v>2007</v>
      </c>
      <c r="F11054" s="221"/>
      <c r="G11054" s="221"/>
      <c r="H11054" s="221"/>
    </row>
    <row r="11055" spans="1:8" x14ac:dyDescent="0.2">
      <c r="A11055" s="267" t="s">
        <v>7867</v>
      </c>
      <c r="D11055" s="88">
        <v>55</v>
      </c>
      <c r="E11055" s="88">
        <v>2007</v>
      </c>
      <c r="F11055" s="221"/>
      <c r="G11055" s="221"/>
      <c r="H11055" s="221"/>
    </row>
    <row r="11056" spans="1:8" x14ac:dyDescent="0.2">
      <c r="A11056" s="267" t="s">
        <v>7868</v>
      </c>
      <c r="D11056" s="88">
        <v>56</v>
      </c>
      <c r="E11056" s="88">
        <v>2008</v>
      </c>
      <c r="F11056" s="221"/>
      <c r="G11056" s="221"/>
      <c r="H11056" s="221"/>
    </row>
    <row r="11057" spans="1:8" x14ac:dyDescent="0.2">
      <c r="A11057" s="267" t="s">
        <v>7869</v>
      </c>
      <c r="D11057" s="88">
        <v>55</v>
      </c>
      <c r="E11057" s="88">
        <v>2007</v>
      </c>
      <c r="F11057" s="221"/>
      <c r="G11057" s="221"/>
      <c r="H11057" s="221"/>
    </row>
    <row r="11058" spans="1:8" x14ac:dyDescent="0.2">
      <c r="A11058" s="267" t="s">
        <v>7870</v>
      </c>
      <c r="D11058" s="88">
        <v>55</v>
      </c>
      <c r="E11058" s="88">
        <v>2007</v>
      </c>
      <c r="F11058" s="221"/>
      <c r="G11058" s="221"/>
      <c r="H11058" s="221"/>
    </row>
    <row r="11059" spans="1:8" x14ac:dyDescent="0.2">
      <c r="A11059" s="267" t="s">
        <v>7871</v>
      </c>
      <c r="D11059" s="88">
        <v>55</v>
      </c>
      <c r="E11059" s="88">
        <v>2007</v>
      </c>
      <c r="F11059" s="221"/>
      <c r="G11059" s="221"/>
      <c r="H11059" s="221"/>
    </row>
    <row r="11060" spans="1:8" x14ac:dyDescent="0.2">
      <c r="A11060" s="267" t="s">
        <v>7872</v>
      </c>
      <c r="D11060" s="88">
        <v>55</v>
      </c>
      <c r="E11060" s="88">
        <v>2007</v>
      </c>
      <c r="F11060" s="221"/>
      <c r="G11060" s="221"/>
      <c r="H11060" s="221"/>
    </row>
    <row r="11061" spans="1:8" x14ac:dyDescent="0.2">
      <c r="A11061" s="267" t="s">
        <v>7873</v>
      </c>
      <c r="D11061" s="88">
        <v>55</v>
      </c>
      <c r="E11061" s="88">
        <v>2007</v>
      </c>
      <c r="F11061" s="221"/>
      <c r="G11061" s="221"/>
      <c r="H11061" s="221"/>
    </row>
    <row r="11062" spans="1:8" x14ac:dyDescent="0.2">
      <c r="A11062" s="267" t="s">
        <v>7874</v>
      </c>
      <c r="D11062" s="88">
        <v>55</v>
      </c>
      <c r="E11062" s="88">
        <v>2007</v>
      </c>
      <c r="F11062" s="221"/>
      <c r="G11062" s="221"/>
      <c r="H11062" s="221"/>
    </row>
    <row r="11063" spans="1:8" x14ac:dyDescent="0.2">
      <c r="A11063" s="267"/>
      <c r="F11063" s="221"/>
      <c r="G11063" s="221"/>
      <c r="H11063" s="221"/>
    </row>
    <row r="11064" spans="1:8" ht="25.5" x14ac:dyDescent="0.2">
      <c r="A11064" s="267" t="s">
        <v>4218</v>
      </c>
      <c r="F11064" s="221"/>
      <c r="G11064" s="221"/>
      <c r="H11064" s="221"/>
    </row>
    <row r="11065" spans="1:8" x14ac:dyDescent="0.2">
      <c r="A11065" s="267" t="s">
        <v>6570</v>
      </c>
      <c r="B11065" s="88">
        <v>0.21199999999999999</v>
      </c>
      <c r="C11065" s="90">
        <v>0.1580883833374844</v>
      </c>
      <c r="D11065" s="88">
        <v>87</v>
      </c>
      <c r="E11065" s="88" t="s">
        <v>147</v>
      </c>
      <c r="F11065" s="221"/>
      <c r="G11065" s="221"/>
      <c r="H11065" s="221"/>
    </row>
    <row r="11066" spans="1:8" x14ac:dyDescent="0.2">
      <c r="A11066" s="267" t="s">
        <v>6571</v>
      </c>
      <c r="B11066" s="88">
        <v>0.29399999999999998</v>
      </c>
      <c r="C11066" s="90">
        <v>0.21923577689254911</v>
      </c>
      <c r="D11066" s="88">
        <v>87</v>
      </c>
      <c r="E11066" s="88" t="s">
        <v>147</v>
      </c>
      <c r="F11066" s="221"/>
      <c r="G11066" s="221"/>
      <c r="H11066" s="221"/>
    </row>
    <row r="11067" spans="1:8" x14ac:dyDescent="0.2">
      <c r="A11067" s="267" t="s">
        <v>7045</v>
      </c>
      <c r="B11067" s="88">
        <v>0.67900000000000005</v>
      </c>
      <c r="C11067" s="90">
        <v>0.50633024663279202</v>
      </c>
      <c r="D11067" s="88">
        <v>87</v>
      </c>
      <c r="E11067" s="88" t="s">
        <v>147</v>
      </c>
      <c r="F11067" s="221"/>
      <c r="G11067" s="221"/>
      <c r="H11067" s="221"/>
    </row>
    <row r="11068" spans="1:8" x14ac:dyDescent="0.2">
      <c r="A11068" s="267" t="s">
        <v>7046</v>
      </c>
      <c r="B11068" s="88">
        <v>0.27</v>
      </c>
      <c r="C11068" s="90">
        <v>0.20133897877887166</v>
      </c>
      <c r="D11068" s="88">
        <v>87</v>
      </c>
      <c r="E11068" s="88" t="s">
        <v>147</v>
      </c>
      <c r="F11068" s="221" t="s">
        <v>12400</v>
      </c>
      <c r="G11068" s="221"/>
      <c r="H11068" s="221"/>
    </row>
    <row r="11069" spans="1:8" x14ac:dyDescent="0.2">
      <c r="A11069" s="267" t="s">
        <v>7047</v>
      </c>
      <c r="B11069" s="88">
        <v>0.115</v>
      </c>
      <c r="C11069" s="90">
        <v>8.5755490961371264E-2</v>
      </c>
      <c r="D11069" s="88">
        <v>87</v>
      </c>
      <c r="E11069" s="88" t="s">
        <v>147</v>
      </c>
      <c r="F11069" s="221"/>
      <c r="G11069" s="221"/>
      <c r="H11069" s="221"/>
    </row>
    <row r="11070" spans="1:8" x14ac:dyDescent="0.2">
      <c r="A11070" s="267" t="s">
        <v>6577</v>
      </c>
      <c r="B11070" s="88">
        <v>0.314</v>
      </c>
      <c r="C11070" s="90">
        <v>0.23414977532061371</v>
      </c>
      <c r="D11070" s="88">
        <v>87</v>
      </c>
      <c r="E11070" s="88" t="s">
        <v>147</v>
      </c>
      <c r="F11070" s="221"/>
      <c r="G11070" s="221"/>
      <c r="H11070" s="221"/>
    </row>
    <row r="11071" spans="1:8" x14ac:dyDescent="0.2">
      <c r="A11071" s="267" t="s">
        <v>6962</v>
      </c>
      <c r="B11071" s="88">
        <v>0.221</v>
      </c>
      <c r="C11071" s="90">
        <v>0.16479968263011346</v>
      </c>
      <c r="D11071" s="88">
        <v>87</v>
      </c>
      <c r="E11071" s="88" t="s">
        <v>147</v>
      </c>
      <c r="F11071" s="221"/>
      <c r="G11071" s="221"/>
      <c r="H11071" s="221"/>
    </row>
    <row r="11072" spans="1:8" x14ac:dyDescent="0.2">
      <c r="A11072" s="267" t="s">
        <v>7664</v>
      </c>
      <c r="B11072" s="88">
        <v>8.2799999999999999E-2</v>
      </c>
      <c r="C11072" s="90">
        <v>6.1743953492187302E-2</v>
      </c>
      <c r="D11072" s="88">
        <v>87</v>
      </c>
      <c r="E11072" s="88" t="s">
        <v>147</v>
      </c>
      <c r="F11072" s="221"/>
      <c r="G11072" s="221"/>
      <c r="H11072" s="221"/>
    </row>
    <row r="11073" spans="1:8" x14ac:dyDescent="0.2">
      <c r="A11073" s="267" t="s">
        <v>7048</v>
      </c>
      <c r="B11073" s="88">
        <v>0.17499999999999999</v>
      </c>
      <c r="C11073" s="90">
        <v>0.13049748624556495</v>
      </c>
      <c r="D11073" s="88">
        <v>87</v>
      </c>
      <c r="E11073" s="88" t="s">
        <v>147</v>
      </c>
      <c r="F11073" s="221"/>
      <c r="G11073" s="221"/>
      <c r="H11073" s="221"/>
    </row>
    <row r="11074" spans="1:8" x14ac:dyDescent="0.2">
      <c r="A11074" s="267" t="s">
        <v>6572</v>
      </c>
      <c r="B11074" s="88">
        <v>0.33800000000000002</v>
      </c>
      <c r="C11074" s="90">
        <v>0.25204657343429121</v>
      </c>
      <c r="D11074" s="88">
        <v>87</v>
      </c>
      <c r="E11074" s="88" t="s">
        <v>147</v>
      </c>
      <c r="F11074" s="221"/>
      <c r="G11074" s="221"/>
      <c r="H11074" s="221"/>
    </row>
    <row r="11075" spans="1:8" x14ac:dyDescent="0.2">
      <c r="A11075" s="267" t="s">
        <v>6573</v>
      </c>
      <c r="B11075" s="88">
        <v>0.25900000000000001</v>
      </c>
      <c r="C11075" s="90">
        <v>0.19313627964343613</v>
      </c>
      <c r="D11075" s="88">
        <v>87</v>
      </c>
      <c r="E11075" s="88" t="s">
        <v>147</v>
      </c>
      <c r="F11075" s="221"/>
      <c r="G11075" s="221"/>
      <c r="H11075" s="221"/>
    </row>
    <row r="11076" spans="1:8" x14ac:dyDescent="0.2">
      <c r="A11076" s="267" t="s">
        <v>6574</v>
      </c>
      <c r="B11076" s="88">
        <v>0.253</v>
      </c>
      <c r="C11076" s="90">
        <v>0.18866208011501676</v>
      </c>
      <c r="D11076" s="88">
        <v>87</v>
      </c>
      <c r="E11076" s="88" t="s">
        <v>147</v>
      </c>
      <c r="F11076" s="221"/>
      <c r="G11076" s="221"/>
      <c r="H11076" s="221"/>
    </row>
    <row r="11077" spans="1:8" x14ac:dyDescent="0.2">
      <c r="A11077" s="267" t="s">
        <v>7665</v>
      </c>
      <c r="B11077" s="88">
        <v>0.122</v>
      </c>
      <c r="C11077" s="90">
        <v>9.0975390411193846E-2</v>
      </c>
      <c r="D11077" s="88">
        <v>87</v>
      </c>
      <c r="E11077" s="88" t="s">
        <v>147</v>
      </c>
      <c r="F11077" s="221"/>
      <c r="G11077" s="221"/>
      <c r="H11077" s="221"/>
    </row>
    <row r="11078" spans="1:8" x14ac:dyDescent="0.2">
      <c r="A11078" s="267" t="s">
        <v>6575</v>
      </c>
      <c r="B11078" s="88">
        <v>0.21</v>
      </c>
      <c r="C11078" s="90">
        <v>0.15659698349467793</v>
      </c>
      <c r="D11078" s="88">
        <v>87</v>
      </c>
      <c r="E11078" s="88" t="s">
        <v>147</v>
      </c>
      <c r="F11078" s="221"/>
      <c r="G11078" s="221"/>
      <c r="H11078" s="221"/>
    </row>
    <row r="11079" spans="1:8" x14ac:dyDescent="0.2">
      <c r="A11079" s="267" t="s">
        <v>6576</v>
      </c>
      <c r="B11079" s="88">
        <v>0.16</v>
      </c>
      <c r="C11079" s="90">
        <v>0.11931198742451653</v>
      </c>
      <c r="D11079" s="88">
        <v>87</v>
      </c>
      <c r="E11079" s="88" t="s">
        <v>147</v>
      </c>
      <c r="F11079" s="221"/>
      <c r="G11079" s="221"/>
      <c r="H11079" s="221"/>
    </row>
    <row r="11080" spans="1:8" x14ac:dyDescent="0.2">
      <c r="A11080" s="267" t="s">
        <v>4219</v>
      </c>
      <c r="B11080" s="88">
        <v>0.11700000000000001</v>
      </c>
      <c r="C11080" s="90">
        <v>8.7246890804177718E-2</v>
      </c>
      <c r="D11080" s="88">
        <v>87</v>
      </c>
      <c r="E11080" s="88" t="s">
        <v>147</v>
      </c>
      <c r="F11080" s="221"/>
      <c r="G11080" s="221"/>
      <c r="H11080" s="221"/>
    </row>
    <row r="11081" spans="1:8" x14ac:dyDescent="0.2">
      <c r="A11081" s="267" t="s">
        <v>7049</v>
      </c>
      <c r="B11081" s="88">
        <v>0.13200000000000001</v>
      </c>
      <c r="C11081" s="90">
        <v>9.8432389625226144E-2</v>
      </c>
      <c r="D11081" s="88">
        <v>87</v>
      </c>
      <c r="E11081" s="88" t="s">
        <v>147</v>
      </c>
      <c r="F11081" s="221"/>
      <c r="G11081" s="221"/>
      <c r="H11081" s="221"/>
    </row>
    <row r="11082" spans="1:8" x14ac:dyDescent="0.2">
      <c r="A11082" s="267" t="s">
        <v>6546</v>
      </c>
      <c r="B11082" s="88">
        <v>18.103797</v>
      </c>
      <c r="C11082" s="90">
        <v>13.5</v>
      </c>
      <c r="D11082" s="88">
        <v>87</v>
      </c>
      <c r="E11082" s="88" t="s">
        <v>147</v>
      </c>
      <c r="F11082" s="221"/>
      <c r="G11082" s="221"/>
      <c r="H11082" s="221"/>
    </row>
    <row r="11083" spans="1:8" x14ac:dyDescent="0.2">
      <c r="A11083" s="267" t="s">
        <v>6547</v>
      </c>
      <c r="B11083" s="88">
        <v>0.24004293799999998</v>
      </c>
      <c r="C11083" s="90">
        <v>0.17899999999999999</v>
      </c>
      <c r="D11083" s="88">
        <v>87</v>
      </c>
      <c r="E11083" s="88" t="s">
        <v>147</v>
      </c>
      <c r="F11083" s="221"/>
      <c r="G11083" s="221"/>
      <c r="H11083" s="221"/>
    </row>
    <row r="11084" spans="1:8" x14ac:dyDescent="0.2">
      <c r="A11084" s="267" t="s">
        <v>6550</v>
      </c>
      <c r="B11084" s="88">
        <v>0.23333782799999997</v>
      </c>
      <c r="C11084" s="90">
        <v>0.17399999999999999</v>
      </c>
      <c r="D11084" s="88">
        <v>87</v>
      </c>
      <c r="E11084" s="88" t="s">
        <v>147</v>
      </c>
      <c r="F11084" s="221"/>
      <c r="G11084" s="221"/>
      <c r="H11084" s="221"/>
    </row>
    <row r="11085" spans="1:8" x14ac:dyDescent="0.2">
      <c r="A11085" s="267" t="s">
        <v>6551</v>
      </c>
      <c r="B11085" s="88">
        <v>7.1074165999999994E-2</v>
      </c>
      <c r="C11085" s="90">
        <v>5.2999999999999999E-2</v>
      </c>
      <c r="D11085" s="88">
        <v>87</v>
      </c>
      <c r="E11085" s="88" t="s">
        <v>147</v>
      </c>
      <c r="F11085" s="221"/>
      <c r="G11085" s="221"/>
      <c r="H11085" s="221"/>
    </row>
    <row r="11086" spans="1:8" x14ac:dyDescent="0.2">
      <c r="A11086" s="267" t="s">
        <v>6564</v>
      </c>
      <c r="B11086" s="88">
        <v>0.28966075199999997</v>
      </c>
      <c r="C11086" s="90">
        <v>0.216</v>
      </c>
      <c r="D11086" s="88">
        <v>87</v>
      </c>
      <c r="E11086" s="88" t="s">
        <v>147</v>
      </c>
      <c r="F11086" s="221"/>
      <c r="G11086" s="221"/>
      <c r="H11086" s="221"/>
    </row>
    <row r="11087" spans="1:8" x14ac:dyDescent="0.2">
      <c r="A11087" s="267" t="s">
        <v>6549</v>
      </c>
      <c r="B11087" s="88">
        <v>0.32855038999999997</v>
      </c>
      <c r="C11087" s="90">
        <v>0.245</v>
      </c>
      <c r="D11087" s="88">
        <v>87</v>
      </c>
      <c r="E11087" s="88" t="s">
        <v>147</v>
      </c>
      <c r="F11087" s="221"/>
      <c r="G11087" s="221"/>
      <c r="H11087" s="221"/>
    </row>
    <row r="11088" spans="1:8" x14ac:dyDescent="0.2">
      <c r="A11088" s="267" t="s">
        <v>7401</v>
      </c>
      <c r="B11088" s="88">
        <v>0.10594073799999999</v>
      </c>
      <c r="C11088" s="90">
        <v>7.9000000000000001E-2</v>
      </c>
      <c r="D11088" s="88">
        <v>87</v>
      </c>
      <c r="E11088" s="88" t="s">
        <v>147</v>
      </c>
      <c r="F11088" s="221"/>
      <c r="G11088" s="221"/>
      <c r="H11088" s="221"/>
    </row>
    <row r="11089" spans="1:8" x14ac:dyDescent="0.2">
      <c r="A11089" s="267" t="s">
        <v>6553</v>
      </c>
      <c r="B11089" s="88">
        <v>0.42108090799999998</v>
      </c>
      <c r="C11089" s="90">
        <v>0.314</v>
      </c>
      <c r="D11089" s="88">
        <v>87</v>
      </c>
      <c r="E11089" s="88" t="s">
        <v>147</v>
      </c>
      <c r="F11089" s="221"/>
      <c r="G11089" s="221"/>
      <c r="H11089" s="221"/>
    </row>
    <row r="11090" spans="1:8" x14ac:dyDescent="0.2">
      <c r="A11090" s="267" t="s">
        <v>6563</v>
      </c>
      <c r="B11090" s="88">
        <v>0.38085024799999995</v>
      </c>
      <c r="C11090" s="90">
        <v>0.28399999999999997</v>
      </c>
      <c r="D11090" s="88">
        <v>87</v>
      </c>
      <c r="E11090" s="88" t="s">
        <v>147</v>
      </c>
      <c r="F11090" s="221"/>
      <c r="G11090" s="221"/>
      <c r="H11090" s="221"/>
    </row>
    <row r="11091" spans="1:8" x14ac:dyDescent="0.2">
      <c r="A11091" s="267" t="s">
        <v>4220</v>
      </c>
      <c r="B11091" s="88">
        <v>0.38085024799999995</v>
      </c>
      <c r="C11091" s="90">
        <v>0.28399999999999997</v>
      </c>
      <c r="D11091" s="88">
        <v>119</v>
      </c>
      <c r="E11091" s="88" t="s">
        <v>147</v>
      </c>
      <c r="F11091" s="221"/>
      <c r="G11091" s="221"/>
      <c r="H11091" s="221"/>
    </row>
    <row r="11092" spans="1:8" x14ac:dyDescent="0.2">
      <c r="A11092" s="267" t="s">
        <v>4221</v>
      </c>
      <c r="B11092" s="88">
        <v>0.28161461999999998</v>
      </c>
      <c r="C11092" s="90">
        <v>0.21</v>
      </c>
      <c r="D11092" s="88">
        <v>119</v>
      </c>
      <c r="E11092" s="88" t="s">
        <v>147</v>
      </c>
      <c r="F11092" s="221"/>
      <c r="G11092" s="221"/>
      <c r="H11092" s="221"/>
    </row>
    <row r="11093" spans="1:8" x14ac:dyDescent="0.2">
      <c r="A11093" s="267" t="s">
        <v>6552</v>
      </c>
      <c r="B11093" s="88">
        <v>0.46399361199999994</v>
      </c>
      <c r="C11093" s="90">
        <v>0.34599999999999997</v>
      </c>
      <c r="D11093" s="88">
        <v>87</v>
      </c>
      <c r="E11093" s="88" t="s">
        <v>147</v>
      </c>
      <c r="F11093" s="221"/>
      <c r="G11093" s="221"/>
      <c r="H11093" s="221"/>
    </row>
    <row r="11094" spans="1:8" x14ac:dyDescent="0.2">
      <c r="A11094" s="267" t="s">
        <v>6555</v>
      </c>
      <c r="B11094" s="88">
        <v>0.20115329999999998</v>
      </c>
      <c r="C11094" s="90">
        <v>0.15</v>
      </c>
      <c r="D11094" s="88">
        <v>87</v>
      </c>
      <c r="E11094" s="88" t="s">
        <v>147</v>
      </c>
      <c r="F11094" s="221"/>
      <c r="G11094" s="221"/>
      <c r="H11094" s="221"/>
    </row>
    <row r="11095" spans="1:8" x14ac:dyDescent="0.2">
      <c r="A11095" s="267" t="s">
        <v>6545</v>
      </c>
      <c r="B11095" s="88">
        <v>0.12873811199999999</v>
      </c>
      <c r="C11095" s="90">
        <v>9.6000000000000002E-2</v>
      </c>
      <c r="D11095" s="88">
        <v>87</v>
      </c>
      <c r="E11095" s="88" t="s">
        <v>147</v>
      </c>
      <c r="F11095" s="221"/>
      <c r="G11095" s="221"/>
      <c r="H11095" s="221"/>
    </row>
    <row r="11096" spans="1:8" x14ac:dyDescent="0.2">
      <c r="A11096" s="267" t="s">
        <v>6556</v>
      </c>
      <c r="B11096" s="88">
        <v>0.12069197999999999</v>
      </c>
      <c r="C11096" s="90">
        <v>0.09</v>
      </c>
      <c r="D11096" s="88">
        <v>87</v>
      </c>
      <c r="E11096" s="88" t="s">
        <v>147</v>
      </c>
      <c r="F11096" s="221"/>
      <c r="G11096" s="221"/>
      <c r="H11096" s="221"/>
    </row>
    <row r="11097" spans="1:8" x14ac:dyDescent="0.2">
      <c r="A11097" s="267" t="s">
        <v>6557</v>
      </c>
      <c r="B11097" s="88">
        <v>0.34061958799999997</v>
      </c>
      <c r="C11097" s="90">
        <v>0.254</v>
      </c>
      <c r="D11097" s="88">
        <v>87</v>
      </c>
      <c r="E11097" s="88" t="s">
        <v>147</v>
      </c>
      <c r="F11097" s="221"/>
      <c r="G11097" s="221"/>
      <c r="H11097" s="221"/>
    </row>
    <row r="11098" spans="1:8" x14ac:dyDescent="0.2">
      <c r="A11098" s="267" t="s">
        <v>6568</v>
      </c>
      <c r="B11098" s="88">
        <v>7.7779275999999994E-2</v>
      </c>
      <c r="C11098" s="90">
        <v>5.7999999999999996E-2</v>
      </c>
      <c r="D11098" s="88">
        <v>87</v>
      </c>
      <c r="E11098" s="88" t="s">
        <v>147</v>
      </c>
      <c r="F11098" s="221"/>
      <c r="G11098" s="221"/>
      <c r="H11098" s="221"/>
    </row>
    <row r="11099" spans="1:8" x14ac:dyDescent="0.2">
      <c r="A11099" s="267" t="s">
        <v>6558</v>
      </c>
      <c r="B11099" s="88">
        <v>0.11264584800000001</v>
      </c>
      <c r="C11099" s="90">
        <v>8.4000000000000005E-2</v>
      </c>
      <c r="D11099" s="88">
        <v>87</v>
      </c>
      <c r="E11099" s="88" t="s">
        <v>147</v>
      </c>
      <c r="F11099" s="221"/>
      <c r="G11099" s="221"/>
      <c r="H11099" s="221"/>
    </row>
    <row r="11100" spans="1:8" x14ac:dyDescent="0.2">
      <c r="A11100" s="267" t="s">
        <v>4222</v>
      </c>
      <c r="B11100" s="88">
        <v>0.14751242000000001</v>
      </c>
      <c r="C11100" s="90">
        <v>0.11000000000000001</v>
      </c>
      <c r="D11100" s="88">
        <v>87</v>
      </c>
      <c r="E11100" s="88" t="s">
        <v>147</v>
      </c>
      <c r="F11100" s="221"/>
      <c r="G11100" s="221"/>
      <c r="H11100" s="221"/>
    </row>
    <row r="11101" spans="1:8" x14ac:dyDescent="0.2">
      <c r="A11101" s="267" t="s">
        <v>6562</v>
      </c>
      <c r="B11101" s="88">
        <v>0.19176614599999997</v>
      </c>
      <c r="C11101" s="90">
        <v>0.14299999999999999</v>
      </c>
      <c r="D11101" s="88">
        <v>87</v>
      </c>
      <c r="E11101" s="88" t="s">
        <v>147</v>
      </c>
      <c r="F11101" s="221"/>
      <c r="G11101" s="221"/>
      <c r="H11101" s="221"/>
    </row>
    <row r="11102" spans="1:8" x14ac:dyDescent="0.2">
      <c r="A11102" s="267" t="s">
        <v>6560</v>
      </c>
      <c r="B11102" s="88">
        <v>0.33525549999999998</v>
      </c>
      <c r="C11102" s="90">
        <v>0.25</v>
      </c>
      <c r="D11102" s="88">
        <v>87</v>
      </c>
      <c r="E11102" s="88" t="s">
        <v>147</v>
      </c>
      <c r="F11102" s="221"/>
      <c r="G11102" s="221"/>
      <c r="H11102" s="221"/>
    </row>
    <row r="11103" spans="1:8" x14ac:dyDescent="0.2">
      <c r="A11103" s="267" t="s">
        <v>6561</v>
      </c>
      <c r="B11103" s="88">
        <v>0.339278566</v>
      </c>
      <c r="C11103" s="90">
        <v>0.253</v>
      </c>
      <c r="D11103" s="88">
        <v>87</v>
      </c>
      <c r="E11103" s="88" t="s">
        <v>147</v>
      </c>
      <c r="F11103" s="221"/>
      <c r="G11103" s="221"/>
      <c r="H11103" s="221"/>
    </row>
    <row r="11104" spans="1:8" x14ac:dyDescent="0.2">
      <c r="A11104" s="267" t="s">
        <v>4223</v>
      </c>
      <c r="B11104" s="88">
        <v>0.33659652200000001</v>
      </c>
      <c r="C11104" s="90">
        <v>0.251</v>
      </c>
      <c r="D11104" s="88">
        <v>119</v>
      </c>
      <c r="E11104" s="88" t="s">
        <v>147</v>
      </c>
      <c r="F11104" s="221"/>
      <c r="G11104" s="221"/>
      <c r="H11104" s="221"/>
    </row>
    <row r="11105" spans="1:8" x14ac:dyDescent="0.2">
      <c r="A11105" s="267" t="s">
        <v>4224</v>
      </c>
      <c r="B11105" s="88">
        <v>0.48813200799999995</v>
      </c>
      <c r="C11105" s="90">
        <v>0.36399999999999999</v>
      </c>
      <c r="D11105" s="88">
        <v>119</v>
      </c>
      <c r="E11105" s="88" t="s">
        <v>147</v>
      </c>
      <c r="F11105" s="221"/>
      <c r="G11105" s="221"/>
      <c r="H11105" s="221"/>
    </row>
    <row r="11106" spans="1:8" x14ac:dyDescent="0.2">
      <c r="A11106" s="267" t="s">
        <v>4225</v>
      </c>
      <c r="B11106" s="88">
        <v>6.0345989999999995E-2</v>
      </c>
      <c r="C11106" s="90">
        <v>4.4999999999999998E-2</v>
      </c>
      <c r="D11106" s="88">
        <v>119</v>
      </c>
      <c r="E11106" s="88" t="s">
        <v>147</v>
      </c>
      <c r="F11106" s="221"/>
      <c r="G11106" s="221"/>
      <c r="H11106" s="221"/>
    </row>
    <row r="11107" spans="1:8" x14ac:dyDescent="0.2">
      <c r="A11107" s="267" t="s">
        <v>1728</v>
      </c>
      <c r="B11107" s="88">
        <v>0.22797374000000001</v>
      </c>
      <c r="C11107" s="90">
        <v>0.17</v>
      </c>
      <c r="D11107" s="88">
        <v>87</v>
      </c>
      <c r="E11107" s="88" t="s">
        <v>147</v>
      </c>
      <c r="F11107" s="221"/>
      <c r="G11107" s="221"/>
      <c r="H11107" s="221"/>
    </row>
    <row r="11108" spans="1:8" x14ac:dyDescent="0.2">
      <c r="A11108" s="267" t="s">
        <v>4226</v>
      </c>
      <c r="B11108" s="88">
        <v>9.6553583999999984E-2</v>
      </c>
      <c r="C11108" s="90">
        <v>7.1999999999999995E-2</v>
      </c>
      <c r="D11108" s="88">
        <v>119</v>
      </c>
      <c r="E11108" s="88" t="s">
        <v>147</v>
      </c>
      <c r="F11108" s="221"/>
      <c r="G11108" s="221"/>
      <c r="H11108" s="221"/>
    </row>
    <row r="11109" spans="1:8" x14ac:dyDescent="0.2">
      <c r="A11109" s="267" t="s">
        <v>4227</v>
      </c>
      <c r="B11109" s="88">
        <v>0.28027359799999996</v>
      </c>
      <c r="C11109" s="90">
        <v>0.20899999999999999</v>
      </c>
      <c r="D11109" s="88">
        <v>119</v>
      </c>
      <c r="E11109" s="88" t="s">
        <v>147</v>
      </c>
      <c r="F11109" s="221"/>
      <c r="G11109" s="221"/>
      <c r="H11109" s="221"/>
    </row>
    <row r="11110" spans="1:8" x14ac:dyDescent="0.2">
      <c r="A11110" s="267" t="s">
        <v>1733</v>
      </c>
      <c r="B11110" s="88">
        <v>0.16628672799999999</v>
      </c>
      <c r="C11110" s="90">
        <v>0.124</v>
      </c>
      <c r="D11110" s="88">
        <v>87</v>
      </c>
      <c r="E11110" s="88" t="s">
        <v>147</v>
      </c>
      <c r="F11110" s="221"/>
      <c r="G11110" s="221"/>
      <c r="H11110" s="221"/>
    </row>
    <row r="11111" spans="1:8" x14ac:dyDescent="0.2">
      <c r="A11111" s="267" t="s">
        <v>1726</v>
      </c>
      <c r="B11111" s="88">
        <v>0.13007913399999999</v>
      </c>
      <c r="C11111" s="90">
        <v>9.6999999999999989E-2</v>
      </c>
      <c r="D11111" s="88">
        <v>87</v>
      </c>
      <c r="E11111" s="88" t="s">
        <v>147</v>
      </c>
      <c r="F11111" s="221"/>
      <c r="G11111" s="221"/>
      <c r="H11111" s="221"/>
    </row>
    <row r="11112" spans="1:8" x14ac:dyDescent="0.2">
      <c r="A11112" s="267" t="s">
        <v>4228</v>
      </c>
      <c r="B11112" s="88">
        <v>6.4369055999999994E-2</v>
      </c>
      <c r="C11112" s="90">
        <v>4.8000000000000001E-2</v>
      </c>
      <c r="D11112" s="88">
        <v>119</v>
      </c>
      <c r="E11112" s="88" t="s">
        <v>147</v>
      </c>
      <c r="F11112" s="221"/>
      <c r="G11112" s="221"/>
      <c r="H11112" s="221"/>
    </row>
    <row r="11113" spans="1:8" x14ac:dyDescent="0.2">
      <c r="A11113" s="267" t="s">
        <v>1730</v>
      </c>
      <c r="B11113" s="88">
        <v>0.29799999999999999</v>
      </c>
      <c r="C11113" s="90">
        <v>0.22221857657816202</v>
      </c>
      <c r="D11113" s="88">
        <v>87</v>
      </c>
      <c r="E11113" s="88" t="s">
        <v>147</v>
      </c>
      <c r="F11113" s="221"/>
      <c r="G11113" s="221"/>
      <c r="H11113" s="221"/>
    </row>
    <row r="11114" spans="1:8" x14ac:dyDescent="0.2">
      <c r="A11114" s="267" t="s">
        <v>1732</v>
      </c>
      <c r="B11114" s="88">
        <v>6.8392121999999986E-2</v>
      </c>
      <c r="C11114" s="90">
        <v>5.099999999999999E-2</v>
      </c>
      <c r="D11114" s="88">
        <v>87</v>
      </c>
      <c r="E11114" s="88" t="s">
        <v>147</v>
      </c>
      <c r="F11114" s="221"/>
      <c r="G11114" s="221"/>
      <c r="H11114" s="221"/>
    </row>
    <row r="11115" spans="1:8" x14ac:dyDescent="0.2">
      <c r="A11115" s="267" t="s">
        <v>4229</v>
      </c>
      <c r="B11115" s="88">
        <v>0.26900000000000002</v>
      </c>
      <c r="C11115" s="90">
        <v>0.20059327885746844</v>
      </c>
      <c r="D11115" s="88">
        <v>87</v>
      </c>
      <c r="E11115" s="88" t="s">
        <v>147</v>
      </c>
      <c r="F11115" s="221"/>
      <c r="G11115" s="221"/>
      <c r="H11115" s="221"/>
    </row>
    <row r="11116" spans="1:8" x14ac:dyDescent="0.2">
      <c r="A11116" s="267" t="s">
        <v>4230</v>
      </c>
      <c r="B11116" s="88">
        <v>0.40230659999999996</v>
      </c>
      <c r="C11116" s="90">
        <v>0.3</v>
      </c>
      <c r="D11116" s="88">
        <v>119</v>
      </c>
      <c r="E11116" s="88" t="s">
        <v>147</v>
      </c>
      <c r="F11116" s="221"/>
      <c r="G11116" s="221"/>
      <c r="H11116" s="221"/>
    </row>
    <row r="11117" spans="1:8" x14ac:dyDescent="0.2">
      <c r="A11117" s="267" t="s">
        <v>4231</v>
      </c>
      <c r="B11117" s="88">
        <v>0.26149929</v>
      </c>
      <c r="C11117" s="90">
        <v>0.19500000000000001</v>
      </c>
      <c r="D11117" s="88">
        <v>119</v>
      </c>
      <c r="E11117" s="88" t="s">
        <v>147</v>
      </c>
      <c r="F11117" s="221"/>
      <c r="G11117" s="221"/>
      <c r="H11117" s="221"/>
    </row>
    <row r="11118" spans="1:8" x14ac:dyDescent="0.2">
      <c r="A11118" s="267" t="s">
        <v>6798</v>
      </c>
      <c r="B11118" s="88">
        <v>0.18372001400000001</v>
      </c>
      <c r="C11118" s="90">
        <v>0.13700000000000001</v>
      </c>
      <c r="D11118" s="88">
        <v>87</v>
      </c>
      <c r="E11118" s="88" t="s">
        <v>147</v>
      </c>
      <c r="F11118" s="221"/>
      <c r="G11118" s="221"/>
      <c r="H11118" s="221"/>
    </row>
    <row r="11119" spans="1:8" x14ac:dyDescent="0.2">
      <c r="A11119" s="267" t="s">
        <v>6797</v>
      </c>
      <c r="B11119" s="88">
        <v>0.10728176</v>
      </c>
      <c r="C11119" s="90">
        <v>0.08</v>
      </c>
      <c r="D11119" s="88">
        <v>87</v>
      </c>
      <c r="E11119" s="88" t="s">
        <v>147</v>
      </c>
      <c r="F11119" s="221"/>
      <c r="G11119" s="221"/>
      <c r="H11119" s="221"/>
    </row>
    <row r="11120" spans="1:8" x14ac:dyDescent="0.2">
      <c r="A11120" s="267" t="s">
        <v>4232</v>
      </c>
      <c r="B11120" s="88">
        <v>0.17499999999999999</v>
      </c>
      <c r="C11120" s="90">
        <v>0.13049748624556495</v>
      </c>
      <c r="D11120" s="88">
        <v>87</v>
      </c>
      <c r="E11120" s="88" t="s">
        <v>147</v>
      </c>
      <c r="F11120" s="221"/>
      <c r="G11120" s="221"/>
      <c r="H11120" s="221"/>
    </row>
    <row r="11121" spans="1:8" x14ac:dyDescent="0.2">
      <c r="A11121" s="267" t="s">
        <v>1737</v>
      </c>
      <c r="B11121" s="88">
        <v>0.40500000000000003</v>
      </c>
      <c r="C11121" s="90">
        <v>0.30200846816830751</v>
      </c>
      <c r="D11121" s="88">
        <v>87</v>
      </c>
      <c r="E11121" s="88" t="s">
        <v>147</v>
      </c>
      <c r="F11121" s="221"/>
      <c r="G11121" s="221"/>
      <c r="H11121" s="221"/>
    </row>
    <row r="11122" spans="1:8" x14ac:dyDescent="0.2">
      <c r="A11122" s="267" t="s">
        <v>1739</v>
      </c>
      <c r="B11122" s="88">
        <v>0.21299999999999999</v>
      </c>
      <c r="C11122" s="90">
        <v>0.15883408325888762</v>
      </c>
      <c r="D11122" s="88">
        <v>87</v>
      </c>
      <c r="E11122" s="88" t="s">
        <v>147</v>
      </c>
      <c r="F11122" s="221"/>
      <c r="G11122" s="221"/>
      <c r="H11122" s="221"/>
    </row>
    <row r="11123" spans="1:8" x14ac:dyDescent="0.2">
      <c r="A11123" s="267" t="s">
        <v>1738</v>
      </c>
      <c r="B11123" s="88">
        <v>0.11799999999999999</v>
      </c>
      <c r="C11123" s="90">
        <v>8.7992590725580938E-2</v>
      </c>
      <c r="D11123" s="88">
        <v>87</v>
      </c>
      <c r="E11123" s="88" t="s">
        <v>147</v>
      </c>
      <c r="F11123" s="221"/>
      <c r="G11123" s="221"/>
      <c r="H11123" s="221"/>
    </row>
    <row r="11124" spans="1:8" x14ac:dyDescent="0.2">
      <c r="A11124" s="267" t="s">
        <v>1735</v>
      </c>
      <c r="B11124" s="88">
        <v>0.14799999999999999</v>
      </c>
      <c r="C11124" s="90">
        <v>0.11036358836767779</v>
      </c>
      <c r="D11124" s="88">
        <v>87</v>
      </c>
      <c r="E11124" s="88" t="s">
        <v>147</v>
      </c>
      <c r="F11124" s="221"/>
      <c r="G11124" s="221"/>
      <c r="H11124" s="221"/>
    </row>
    <row r="11125" spans="1:8" x14ac:dyDescent="0.2">
      <c r="A11125" s="267" t="s">
        <v>1734</v>
      </c>
      <c r="B11125" s="88">
        <v>0.16300000000000001</v>
      </c>
      <c r="C11125" s="90">
        <v>0.12154908718872622</v>
      </c>
      <c r="D11125" s="88">
        <v>87</v>
      </c>
      <c r="E11125" s="88" t="s">
        <v>147</v>
      </c>
      <c r="F11125" s="221"/>
      <c r="G11125" s="221"/>
      <c r="H11125" s="221"/>
    </row>
    <row r="11126" spans="1:8" x14ac:dyDescent="0.2">
      <c r="A11126" s="267" t="s">
        <v>1736</v>
      </c>
      <c r="B11126" s="88">
        <v>0.215</v>
      </c>
      <c r="C11126" s="90">
        <v>0.16032548310169409</v>
      </c>
      <c r="D11126" s="88">
        <v>87</v>
      </c>
      <c r="E11126" s="88" t="s">
        <v>147</v>
      </c>
      <c r="F11126" s="221"/>
      <c r="G11126" s="221"/>
      <c r="H11126" s="221"/>
    </row>
    <row r="11127" spans="1:8" x14ac:dyDescent="0.2">
      <c r="A11127" s="267" t="s">
        <v>4233</v>
      </c>
      <c r="B11127" s="88">
        <v>0.52299857999999999</v>
      </c>
      <c r="C11127" s="90">
        <v>0.39</v>
      </c>
      <c r="D11127" s="88">
        <v>87</v>
      </c>
      <c r="E11127" s="88" t="s">
        <v>147</v>
      </c>
      <c r="F11127" s="221"/>
      <c r="G11127" s="221"/>
      <c r="H11127" s="221"/>
    </row>
    <row r="11128" spans="1:8" x14ac:dyDescent="0.2">
      <c r="A11128" s="267" t="s">
        <v>4234</v>
      </c>
      <c r="B11128" s="88">
        <v>0.74560823200000004</v>
      </c>
      <c r="C11128" s="90">
        <v>0.55600000000000005</v>
      </c>
      <c r="D11128" s="88">
        <v>119</v>
      </c>
      <c r="E11128" s="88" t="s">
        <v>147</v>
      </c>
      <c r="F11128" s="221"/>
      <c r="G11128" s="221"/>
      <c r="H11128" s="221"/>
    </row>
    <row r="11129" spans="1:8" x14ac:dyDescent="0.2">
      <c r="A11129" s="267" t="s">
        <v>7050</v>
      </c>
      <c r="B11129" s="88">
        <v>0.57663945999999999</v>
      </c>
      <c r="C11129" s="90">
        <v>0.43</v>
      </c>
      <c r="D11129" s="88">
        <v>87</v>
      </c>
      <c r="E11129" s="88" t="s">
        <v>147</v>
      </c>
      <c r="F11129" s="221"/>
      <c r="G11129" s="221"/>
      <c r="H11129" s="221"/>
    </row>
    <row r="11130" spans="1:8" x14ac:dyDescent="0.2">
      <c r="A11130" s="267" t="s">
        <v>4235</v>
      </c>
      <c r="B11130" s="88">
        <v>0.42912704000000002</v>
      </c>
      <c r="C11130" s="90">
        <v>0.32</v>
      </c>
      <c r="D11130" s="88">
        <v>119</v>
      </c>
      <c r="E11130" s="88" t="s">
        <v>147</v>
      </c>
      <c r="F11130" s="221"/>
      <c r="G11130" s="221"/>
      <c r="H11130" s="221"/>
    </row>
    <row r="11131" spans="1:8" x14ac:dyDescent="0.2">
      <c r="A11131" s="267" t="s">
        <v>4236</v>
      </c>
      <c r="B11131" s="88">
        <v>0.51227040400000001</v>
      </c>
      <c r="C11131" s="90">
        <v>0.38200000000000001</v>
      </c>
      <c r="D11131" s="88">
        <v>87</v>
      </c>
      <c r="E11131" s="88" t="s">
        <v>147</v>
      </c>
      <c r="F11131" s="221"/>
      <c r="G11131" s="221"/>
      <c r="H11131" s="221"/>
    </row>
    <row r="11132" spans="1:8" x14ac:dyDescent="0.2">
      <c r="A11132" s="267" t="s">
        <v>1740</v>
      </c>
      <c r="B11132" s="88">
        <v>0.19042512399999997</v>
      </c>
      <c r="C11132" s="90">
        <v>0.14199999999999999</v>
      </c>
      <c r="D11132" s="88">
        <v>87</v>
      </c>
      <c r="E11132" s="88" t="s">
        <v>147</v>
      </c>
      <c r="F11132" s="221"/>
      <c r="G11132" s="221"/>
      <c r="H11132" s="221"/>
    </row>
    <row r="11133" spans="1:8" x14ac:dyDescent="0.2">
      <c r="A11133" s="267" t="s">
        <v>1741</v>
      </c>
      <c r="B11133" s="88">
        <v>0.37548616000000001</v>
      </c>
      <c r="C11133" s="90">
        <v>0.28000000000000003</v>
      </c>
      <c r="D11133" s="88">
        <v>87</v>
      </c>
      <c r="E11133" s="88" t="s">
        <v>147</v>
      </c>
      <c r="F11133" s="221"/>
      <c r="G11133" s="221"/>
      <c r="H11133" s="221"/>
    </row>
    <row r="11134" spans="1:8" x14ac:dyDescent="0.2">
      <c r="A11134" s="267" t="s">
        <v>7676</v>
      </c>
      <c r="B11134" s="88">
        <v>0.25747622399999998</v>
      </c>
      <c r="C11134" s="90">
        <v>0.192</v>
      </c>
      <c r="D11134" s="88">
        <v>87</v>
      </c>
      <c r="E11134" s="88" t="s">
        <v>147</v>
      </c>
      <c r="F11134" s="221"/>
      <c r="G11134" s="221"/>
      <c r="H11134" s="221"/>
    </row>
    <row r="11135" spans="1:8" x14ac:dyDescent="0.2">
      <c r="A11135" s="267" t="s">
        <v>1716</v>
      </c>
      <c r="B11135" s="88">
        <v>0.22663271800000001</v>
      </c>
      <c r="C11135" s="90">
        <v>0.16900000000000001</v>
      </c>
      <c r="D11135" s="88">
        <v>87</v>
      </c>
      <c r="E11135" s="88" t="s">
        <v>147</v>
      </c>
      <c r="F11135" s="221"/>
      <c r="G11135" s="221"/>
      <c r="H11135" s="221"/>
    </row>
    <row r="11136" spans="1:8" x14ac:dyDescent="0.2">
      <c r="A11136" s="267" t="s">
        <v>7674</v>
      </c>
      <c r="B11136" s="88">
        <v>0.27625053199999999</v>
      </c>
      <c r="C11136" s="90">
        <v>0.20600000000000002</v>
      </c>
      <c r="D11136" s="88">
        <v>87</v>
      </c>
      <c r="E11136" s="88" t="s">
        <v>147</v>
      </c>
      <c r="F11136" s="221"/>
      <c r="G11136" s="221"/>
      <c r="H11136" s="221"/>
    </row>
    <row r="11137" spans="1:8" x14ac:dyDescent="0.2">
      <c r="A11137" s="267" t="s">
        <v>7675</v>
      </c>
      <c r="B11137" s="88">
        <v>0.285637686</v>
      </c>
      <c r="C11137" s="90">
        <v>0.21300000000000002</v>
      </c>
      <c r="D11137" s="88">
        <v>87</v>
      </c>
      <c r="E11137" s="88" t="s">
        <v>147</v>
      </c>
      <c r="F11137" s="221"/>
      <c r="G11137" s="221"/>
      <c r="H11137" s="221"/>
    </row>
    <row r="11138" spans="1:8" x14ac:dyDescent="0.2">
      <c r="A11138" s="267" t="s">
        <v>7051</v>
      </c>
      <c r="B11138" s="88">
        <v>0.28429666399999998</v>
      </c>
      <c r="C11138" s="90">
        <v>0.21199999999999999</v>
      </c>
      <c r="D11138" s="88">
        <v>87</v>
      </c>
      <c r="E11138" s="88" t="s">
        <v>147</v>
      </c>
      <c r="F11138" s="221"/>
      <c r="G11138" s="221"/>
      <c r="H11138" s="221"/>
    </row>
    <row r="11139" spans="1:8" x14ac:dyDescent="0.2">
      <c r="A11139" s="267" t="s">
        <v>1715</v>
      </c>
      <c r="B11139" s="88">
        <v>0.27625053199999999</v>
      </c>
      <c r="C11139" s="90">
        <v>0.20600000000000002</v>
      </c>
      <c r="D11139" s="88">
        <v>87</v>
      </c>
      <c r="E11139" s="88" t="s">
        <v>147</v>
      </c>
      <c r="F11139" s="221"/>
      <c r="G11139" s="221"/>
      <c r="H11139" s="221"/>
    </row>
    <row r="11140" spans="1:8" x14ac:dyDescent="0.2">
      <c r="A11140" s="267" t="s">
        <v>1714</v>
      </c>
      <c r="B11140" s="88">
        <v>0.32184527999999996</v>
      </c>
      <c r="C11140" s="90">
        <v>0.24</v>
      </c>
      <c r="D11140" s="88">
        <v>87</v>
      </c>
      <c r="E11140" s="88" t="s">
        <v>147</v>
      </c>
      <c r="F11140" s="221"/>
      <c r="G11140" s="221"/>
      <c r="H11140" s="221"/>
    </row>
    <row r="11141" spans="1:8" x14ac:dyDescent="0.2">
      <c r="A11141" s="267" t="s">
        <v>1721</v>
      </c>
      <c r="C11141" s="90">
        <v>0.15</v>
      </c>
      <c r="D11141" s="88">
        <v>87</v>
      </c>
      <c r="E11141" s="88" t="s">
        <v>147</v>
      </c>
      <c r="F11141" s="221" t="s">
        <v>12729</v>
      </c>
      <c r="G11141" s="221"/>
      <c r="H11141" s="221"/>
    </row>
    <row r="11142" spans="1:8" x14ac:dyDescent="0.2">
      <c r="A11142" s="267" t="s">
        <v>1720</v>
      </c>
      <c r="C11142" s="90">
        <v>0.15</v>
      </c>
      <c r="D11142" s="88">
        <v>87</v>
      </c>
      <c r="E11142" s="88" t="s">
        <v>147</v>
      </c>
      <c r="F11142" s="221" t="s">
        <v>12729</v>
      </c>
      <c r="G11142" s="221"/>
      <c r="H11142" s="221"/>
    </row>
    <row r="11143" spans="1:8" x14ac:dyDescent="0.2">
      <c r="A11143" s="267" t="s">
        <v>1718</v>
      </c>
      <c r="B11143" s="88">
        <v>0.270886444</v>
      </c>
      <c r="C11143" s="90">
        <v>0.20200000000000001</v>
      </c>
      <c r="D11143" s="88">
        <v>87</v>
      </c>
      <c r="E11143" s="88" t="s">
        <v>147</v>
      </c>
      <c r="F11143" s="221"/>
      <c r="G11143" s="221"/>
      <c r="H11143" s="221"/>
    </row>
    <row r="11144" spans="1:8" x14ac:dyDescent="0.2">
      <c r="A11144" s="267" t="s">
        <v>1717</v>
      </c>
      <c r="B11144" s="88">
        <v>0.29234279599999996</v>
      </c>
      <c r="C11144" s="90">
        <v>0.21799999999999997</v>
      </c>
      <c r="D11144" s="88">
        <v>87</v>
      </c>
      <c r="E11144" s="88" t="s">
        <v>147</v>
      </c>
      <c r="F11144" s="221"/>
      <c r="G11144" s="221"/>
      <c r="H11144" s="221"/>
    </row>
    <row r="11145" spans="1:8" x14ac:dyDescent="0.2">
      <c r="A11145" s="267" t="s">
        <v>1722</v>
      </c>
      <c r="B11145" s="88">
        <v>9.7894605999999995E-2</v>
      </c>
      <c r="C11145" s="90">
        <v>7.2999999999999995E-2</v>
      </c>
      <c r="D11145" s="88">
        <v>87</v>
      </c>
      <c r="E11145" s="88" t="s">
        <v>147</v>
      </c>
      <c r="F11145" s="221"/>
      <c r="G11145" s="221"/>
      <c r="H11145" s="221"/>
    </row>
    <row r="11146" spans="1:8" x14ac:dyDescent="0.2">
      <c r="A11146" s="267" t="s">
        <v>7677</v>
      </c>
      <c r="B11146" s="88">
        <v>9.6553583999999984E-2</v>
      </c>
      <c r="C11146" s="90">
        <v>7.1999999999999995E-2</v>
      </c>
      <c r="D11146" s="88">
        <v>87</v>
      </c>
      <c r="E11146" s="88" t="s">
        <v>147</v>
      </c>
      <c r="F11146" s="221"/>
      <c r="G11146" s="221"/>
      <c r="H11146" s="221"/>
    </row>
    <row r="11147" spans="1:8" x14ac:dyDescent="0.2">
      <c r="A11147" s="267" t="s">
        <v>1712</v>
      </c>
      <c r="B11147" s="88">
        <v>7.7779275999999994E-2</v>
      </c>
      <c r="C11147" s="90">
        <v>5.7999999999999996E-2</v>
      </c>
      <c r="D11147" s="88">
        <v>87</v>
      </c>
      <c r="E11147" s="88" t="s">
        <v>147</v>
      </c>
      <c r="F11147" s="221"/>
      <c r="G11147" s="221"/>
      <c r="H11147" s="221"/>
    </row>
    <row r="11148" spans="1:8" x14ac:dyDescent="0.2">
      <c r="A11148" s="267" t="s">
        <v>1713</v>
      </c>
      <c r="B11148" s="88">
        <v>9.1189496000000009E-2</v>
      </c>
      <c r="C11148" s="90">
        <v>6.8000000000000005E-2</v>
      </c>
      <c r="D11148" s="88">
        <v>87</v>
      </c>
      <c r="E11148" s="88" t="s">
        <v>147</v>
      </c>
      <c r="F11148" s="221"/>
      <c r="G11148" s="221"/>
      <c r="H11148" s="221"/>
    </row>
    <row r="11149" spans="1:8" x14ac:dyDescent="0.2">
      <c r="A11149" s="267" t="s">
        <v>1749</v>
      </c>
      <c r="B11149" s="88">
        <v>0.57799999999999996</v>
      </c>
      <c r="C11149" s="90">
        <v>0.43101455457106591</v>
      </c>
      <c r="D11149" s="88">
        <v>87</v>
      </c>
      <c r="E11149" s="88" t="s">
        <v>147</v>
      </c>
      <c r="F11149" s="221"/>
      <c r="G11149" s="221"/>
      <c r="H11149" s="221"/>
    </row>
    <row r="11150" spans="1:8" x14ac:dyDescent="0.2">
      <c r="A11150" s="267" t="s">
        <v>1750</v>
      </c>
      <c r="B11150" s="88">
        <v>0.27</v>
      </c>
      <c r="C11150" s="90">
        <v>0.20133897877887166</v>
      </c>
      <c r="D11150" s="88">
        <v>87</v>
      </c>
      <c r="E11150" s="88" t="s">
        <v>147</v>
      </c>
      <c r="F11150" s="221"/>
      <c r="G11150" s="221"/>
      <c r="H11150" s="221"/>
    </row>
    <row r="11151" spans="1:8" x14ac:dyDescent="0.2">
      <c r="A11151" s="267" t="s">
        <v>1751</v>
      </c>
      <c r="B11151" s="88">
        <v>0.115</v>
      </c>
      <c r="C11151" s="90">
        <v>8.5755490961371264E-2</v>
      </c>
      <c r="D11151" s="88">
        <v>87</v>
      </c>
      <c r="E11151" s="88" t="s">
        <v>147</v>
      </c>
      <c r="F11151" s="221"/>
      <c r="G11151" s="221"/>
      <c r="H11151" s="221"/>
    </row>
    <row r="11152" spans="1:8" x14ac:dyDescent="0.2">
      <c r="A11152" s="267" t="s">
        <v>1752</v>
      </c>
      <c r="B11152" s="88">
        <v>0.314</v>
      </c>
      <c r="C11152" s="90">
        <v>0.23414977532061371</v>
      </c>
      <c r="D11152" s="88">
        <v>87</v>
      </c>
      <c r="E11152" s="88" t="s">
        <v>147</v>
      </c>
      <c r="F11152" s="221"/>
      <c r="G11152" s="221"/>
      <c r="H11152" s="221"/>
    </row>
    <row r="11153" spans="1:8" x14ac:dyDescent="0.2">
      <c r="A11153" s="267" t="s">
        <v>1753</v>
      </c>
      <c r="B11153" s="88">
        <v>0.185</v>
      </c>
      <c r="C11153" s="90">
        <v>0.13795448545959724</v>
      </c>
      <c r="D11153" s="88">
        <v>87</v>
      </c>
      <c r="E11153" s="88" t="s">
        <v>147</v>
      </c>
      <c r="F11153" s="221"/>
      <c r="G11153" s="221"/>
      <c r="H11153" s="221"/>
    </row>
    <row r="11154" spans="1:8" x14ac:dyDescent="0.2">
      <c r="A11154" s="267" t="s">
        <v>7052</v>
      </c>
      <c r="B11154" s="88">
        <v>0.17499999999999999</v>
      </c>
      <c r="C11154" s="90">
        <v>0.13049748624556495</v>
      </c>
      <c r="D11154" s="88">
        <v>87</v>
      </c>
      <c r="E11154" s="88" t="s">
        <v>147</v>
      </c>
      <c r="F11154" s="221"/>
      <c r="G11154" s="221"/>
      <c r="H11154" s="221"/>
    </row>
    <row r="11155" spans="1:8" x14ac:dyDescent="0.2">
      <c r="A11155" s="267" t="s">
        <v>1754</v>
      </c>
      <c r="B11155" s="88">
        <v>0.32800000000000001</v>
      </c>
      <c r="C11155" s="90">
        <v>0.2445895742202589</v>
      </c>
      <c r="D11155" s="88">
        <v>87</v>
      </c>
      <c r="E11155" s="88" t="s">
        <v>147</v>
      </c>
      <c r="F11155" s="221"/>
      <c r="G11155" s="221"/>
      <c r="H11155" s="221"/>
    </row>
    <row r="11156" spans="1:8" x14ac:dyDescent="0.2">
      <c r="A11156" s="267" t="s">
        <v>1755</v>
      </c>
      <c r="B11156" s="88">
        <v>0.253</v>
      </c>
      <c r="C11156" s="90">
        <v>0.18866208011501676</v>
      </c>
      <c r="D11156" s="88">
        <v>87</v>
      </c>
      <c r="E11156" s="88" t="s">
        <v>147</v>
      </c>
      <c r="F11156" s="221"/>
      <c r="G11156" s="221"/>
      <c r="H11156" s="221"/>
    </row>
    <row r="11157" spans="1:8" x14ac:dyDescent="0.2">
      <c r="A11157" s="267" t="s">
        <v>1759</v>
      </c>
      <c r="B11157" s="88">
        <v>0.21299999999999999</v>
      </c>
      <c r="C11157" s="90">
        <v>0.15883408325888762</v>
      </c>
      <c r="D11157" s="88">
        <v>87</v>
      </c>
      <c r="E11157" s="88" t="s">
        <v>147</v>
      </c>
      <c r="F11157" s="221"/>
      <c r="G11157" s="221"/>
      <c r="H11157" s="221"/>
    </row>
    <row r="11158" spans="1:8" x14ac:dyDescent="0.2">
      <c r="A11158" s="267" t="s">
        <v>1760</v>
      </c>
      <c r="B11158" s="88">
        <v>0.22800000000000001</v>
      </c>
      <c r="C11158" s="90">
        <v>0.17001958207993606</v>
      </c>
      <c r="D11158" s="88">
        <v>87</v>
      </c>
      <c r="E11158" s="88" t="s">
        <v>147</v>
      </c>
      <c r="F11158" s="221"/>
      <c r="G11158" s="221"/>
      <c r="H11158" s="221"/>
    </row>
    <row r="11159" spans="1:8" x14ac:dyDescent="0.2">
      <c r="A11159" s="267" t="s">
        <v>4237</v>
      </c>
      <c r="B11159" s="88">
        <v>0.13900000000000001</v>
      </c>
      <c r="C11159" s="90">
        <v>0.10365228907504874</v>
      </c>
      <c r="D11159" s="88">
        <v>87</v>
      </c>
      <c r="E11159" s="88" t="s">
        <v>147</v>
      </c>
      <c r="F11159" s="221"/>
      <c r="G11159" s="221"/>
      <c r="H11159" s="221"/>
    </row>
    <row r="11160" spans="1:8" x14ac:dyDescent="0.2">
      <c r="A11160" s="267" t="s">
        <v>4238</v>
      </c>
      <c r="B11160" s="88">
        <v>0.16700000000000001</v>
      </c>
      <c r="C11160" s="90">
        <v>0.12453188687433914</v>
      </c>
      <c r="D11160" s="88">
        <v>87</v>
      </c>
      <c r="E11160" s="88" t="s">
        <v>147</v>
      </c>
      <c r="F11160" s="221"/>
      <c r="G11160" s="221"/>
      <c r="H11160" s="221"/>
    </row>
    <row r="11161" spans="1:8" x14ac:dyDescent="0.2">
      <c r="A11161" s="267" t="s">
        <v>4239</v>
      </c>
      <c r="B11161" s="88">
        <v>0.218</v>
      </c>
      <c r="C11161" s="90">
        <v>0.16256258286590378</v>
      </c>
      <c r="D11161" s="88">
        <v>87</v>
      </c>
      <c r="E11161" s="88" t="s">
        <v>147</v>
      </c>
      <c r="F11161" s="221"/>
      <c r="G11161" s="221"/>
      <c r="H11161" s="221"/>
    </row>
    <row r="11162" spans="1:8" x14ac:dyDescent="0.2">
      <c r="A11162" s="267" t="s">
        <v>4240</v>
      </c>
      <c r="B11162" s="88">
        <v>0.26900000000000002</v>
      </c>
      <c r="C11162" s="90">
        <v>0.20059327885746844</v>
      </c>
      <c r="D11162" s="88">
        <v>87</v>
      </c>
      <c r="E11162" s="88" t="s">
        <v>147</v>
      </c>
      <c r="F11162" s="221"/>
      <c r="G11162" s="221"/>
      <c r="H11162" s="221"/>
    </row>
    <row r="11163" spans="1:8" x14ac:dyDescent="0.2">
      <c r="A11163" s="267" t="s">
        <v>4241</v>
      </c>
      <c r="B11163" s="88">
        <v>0.22500000000000001</v>
      </c>
      <c r="C11163" s="90">
        <v>0.16778248231572637</v>
      </c>
      <c r="D11163" s="88">
        <v>87</v>
      </c>
      <c r="E11163" s="88" t="s">
        <v>147</v>
      </c>
      <c r="F11163" s="221"/>
      <c r="G11163" s="221"/>
      <c r="H11163" s="221"/>
    </row>
    <row r="11164" spans="1:8" x14ac:dyDescent="0.2">
      <c r="A11164" s="267" t="s">
        <v>4242</v>
      </c>
      <c r="B11164" s="88">
        <v>0.28399999999999997</v>
      </c>
      <c r="C11164" s="90">
        <v>0.21177877767851683</v>
      </c>
      <c r="D11164" s="88">
        <v>87</v>
      </c>
      <c r="E11164" s="88" t="s">
        <v>147</v>
      </c>
      <c r="F11164" s="221"/>
      <c r="G11164" s="221"/>
      <c r="H11164" s="221"/>
    </row>
    <row r="11165" spans="1:8" x14ac:dyDescent="0.2">
      <c r="A11165" s="267" t="s">
        <v>1757</v>
      </c>
      <c r="B11165" s="88">
        <v>0.19</v>
      </c>
      <c r="C11165" s="90">
        <v>0.14168298506661339</v>
      </c>
      <c r="D11165" s="88">
        <v>87</v>
      </c>
      <c r="E11165" s="88" t="s">
        <v>147</v>
      </c>
      <c r="F11165" s="221"/>
      <c r="G11165" s="221"/>
      <c r="H11165" s="221"/>
    </row>
    <row r="11166" spans="1:8" x14ac:dyDescent="0.2">
      <c r="A11166" s="267" t="s">
        <v>1758</v>
      </c>
      <c r="B11166" s="88">
        <v>0.25900000000000001</v>
      </c>
      <c r="C11166" s="90">
        <v>0.19313627964343613</v>
      </c>
      <c r="D11166" s="88">
        <v>87</v>
      </c>
      <c r="E11166" s="88" t="s">
        <v>147</v>
      </c>
      <c r="F11166" s="221"/>
      <c r="G11166" s="221"/>
      <c r="H11166" s="221"/>
    </row>
    <row r="11167" spans="1:8" x14ac:dyDescent="0.2">
      <c r="A11167" s="267" t="s">
        <v>4243</v>
      </c>
      <c r="B11167" s="88">
        <v>0.13</v>
      </c>
      <c r="C11167" s="90">
        <v>9.694098978241969E-2</v>
      </c>
      <c r="D11167" s="88">
        <v>119</v>
      </c>
      <c r="E11167" s="88" t="s">
        <v>147</v>
      </c>
      <c r="F11167" s="221"/>
      <c r="G11167" s="221"/>
      <c r="H11167" s="221"/>
    </row>
    <row r="11168" spans="1:8" x14ac:dyDescent="0.2">
      <c r="A11168" s="267" t="s">
        <v>1772</v>
      </c>
      <c r="B11168" s="88">
        <v>0.11</v>
      </c>
      <c r="C11168" s="90">
        <v>8.2026991354355122E-2</v>
      </c>
      <c r="D11168" s="88">
        <v>87</v>
      </c>
      <c r="E11168" s="88" t="s">
        <v>147</v>
      </c>
      <c r="F11168" s="221"/>
      <c r="G11168" s="221"/>
      <c r="H11168" s="221"/>
    </row>
    <row r="11169" spans="1:8" x14ac:dyDescent="0.2">
      <c r="A11169" s="267" t="s">
        <v>4244</v>
      </c>
      <c r="B11169" s="88">
        <v>0.11</v>
      </c>
      <c r="C11169" s="90">
        <v>8.2026991354355122E-2</v>
      </c>
      <c r="D11169" s="88">
        <v>119</v>
      </c>
      <c r="E11169" s="88" t="s">
        <v>147</v>
      </c>
      <c r="F11169" s="221"/>
      <c r="G11169" s="221"/>
      <c r="H11169" s="221"/>
    </row>
    <row r="11170" spans="1:8" x14ac:dyDescent="0.2">
      <c r="A11170" s="267" t="s">
        <v>4245</v>
      </c>
      <c r="B11170" s="88">
        <v>0.1</v>
      </c>
      <c r="C11170" s="90">
        <v>7.4569992140322838E-2</v>
      </c>
      <c r="D11170" s="88">
        <v>119</v>
      </c>
      <c r="E11170" s="88" t="s">
        <v>147</v>
      </c>
      <c r="F11170" s="221"/>
      <c r="G11170" s="221"/>
      <c r="H11170" s="221"/>
    </row>
    <row r="11171" spans="1:8" x14ac:dyDescent="0.2">
      <c r="A11171" s="267" t="s">
        <v>1771</v>
      </c>
      <c r="B11171" s="88">
        <v>7.0000000000000007E-2</v>
      </c>
      <c r="C11171" s="90">
        <v>5.2198994498225987E-2</v>
      </c>
      <c r="D11171" s="88">
        <v>87</v>
      </c>
      <c r="E11171" s="88" t="s">
        <v>147</v>
      </c>
      <c r="F11171" s="221"/>
      <c r="G11171" s="221"/>
      <c r="H11171" s="221"/>
    </row>
    <row r="11172" spans="1:8" x14ac:dyDescent="0.2">
      <c r="A11172" s="267" t="s">
        <v>7053</v>
      </c>
      <c r="B11172" s="88">
        <v>0.14000000000000001</v>
      </c>
      <c r="C11172" s="90">
        <v>0.10439798899645197</v>
      </c>
      <c r="D11172" s="88">
        <v>87</v>
      </c>
      <c r="E11172" s="88" t="s">
        <v>147</v>
      </c>
      <c r="F11172" s="221"/>
      <c r="G11172" s="221"/>
      <c r="H11172" s="221"/>
    </row>
    <row r="11173" spans="1:8" x14ac:dyDescent="0.2">
      <c r="A11173" s="267" t="s">
        <v>1777</v>
      </c>
      <c r="B11173" s="88">
        <v>0.27100000000000002</v>
      </c>
      <c r="C11173" s="90">
        <v>0.20208467870027488</v>
      </c>
      <c r="D11173" s="88">
        <v>87</v>
      </c>
      <c r="E11173" s="88" t="s">
        <v>147</v>
      </c>
      <c r="F11173" s="221"/>
      <c r="G11173" s="221"/>
      <c r="H11173" s="221"/>
    </row>
    <row r="11174" spans="1:8" x14ac:dyDescent="0.2">
      <c r="A11174" s="267" t="s">
        <v>7673</v>
      </c>
      <c r="B11174" s="88">
        <v>0.26400000000000001</v>
      </c>
      <c r="C11174" s="90">
        <v>0.19686477925045229</v>
      </c>
      <c r="D11174" s="88">
        <v>87</v>
      </c>
      <c r="E11174" s="88" t="s">
        <v>147</v>
      </c>
      <c r="F11174" s="221"/>
      <c r="G11174" s="221"/>
      <c r="H11174" s="221"/>
    </row>
    <row r="11175" spans="1:8" x14ac:dyDescent="0.2">
      <c r="A11175" s="267" t="s">
        <v>1776</v>
      </c>
      <c r="B11175" s="88">
        <v>0.216</v>
      </c>
      <c r="C11175" s="90">
        <v>0.16107118302309731</v>
      </c>
      <c r="D11175" s="88">
        <v>87</v>
      </c>
      <c r="E11175" s="88" t="s">
        <v>147</v>
      </c>
      <c r="F11175" s="221"/>
      <c r="G11175" s="221"/>
      <c r="H11175" s="221"/>
    </row>
    <row r="11176" spans="1:8" x14ac:dyDescent="0.2">
      <c r="A11176" s="267" t="s">
        <v>7054</v>
      </c>
      <c r="B11176" s="88">
        <v>7.5999999999999998E-2</v>
      </c>
      <c r="C11176" s="90">
        <v>5.6673194026645349E-2</v>
      </c>
      <c r="D11176" s="88">
        <v>87</v>
      </c>
      <c r="E11176" s="88" t="s">
        <v>147</v>
      </c>
      <c r="F11176" s="221"/>
      <c r="G11176" s="221"/>
      <c r="H11176" s="221"/>
    </row>
    <row r="11177" spans="1:8" x14ac:dyDescent="0.2">
      <c r="A11177" s="267" t="s">
        <v>1774</v>
      </c>
      <c r="B11177" s="88">
        <v>0.36499999999999999</v>
      </c>
      <c r="C11177" s="90">
        <v>0.27218047131217832</v>
      </c>
      <c r="D11177" s="88">
        <v>87</v>
      </c>
      <c r="E11177" s="88" t="s">
        <v>147</v>
      </c>
      <c r="F11177" s="221"/>
      <c r="G11177" s="221"/>
      <c r="H11177" s="221"/>
    </row>
    <row r="11178" spans="1:8" x14ac:dyDescent="0.2">
      <c r="A11178" s="267" t="s">
        <v>1773</v>
      </c>
      <c r="B11178" s="88">
        <v>0.27400000000000002</v>
      </c>
      <c r="C11178" s="90">
        <v>0.20432177846448457</v>
      </c>
      <c r="D11178" s="88">
        <v>87</v>
      </c>
      <c r="E11178" s="88" t="s">
        <v>147</v>
      </c>
      <c r="F11178" s="221"/>
      <c r="G11178" s="221"/>
      <c r="H11178" s="221"/>
    </row>
    <row r="11179" spans="1:8" x14ac:dyDescent="0.2">
      <c r="A11179" s="267" t="s">
        <v>7672</v>
      </c>
      <c r="B11179" s="88">
        <v>8.2000000000000003E-2</v>
      </c>
      <c r="C11179" s="90">
        <v>6.1147393555064725E-2</v>
      </c>
      <c r="D11179" s="88">
        <v>87</v>
      </c>
      <c r="E11179" s="88" t="s">
        <v>147</v>
      </c>
      <c r="F11179" s="221"/>
      <c r="G11179" s="221"/>
      <c r="H11179" s="221"/>
    </row>
    <row r="11180" spans="1:8" x14ac:dyDescent="0.2">
      <c r="A11180" s="267" t="s">
        <v>7055</v>
      </c>
      <c r="B11180" s="88">
        <v>0.17399999999999999</v>
      </c>
      <c r="C11180" s="90">
        <v>0.12975178632416171</v>
      </c>
      <c r="D11180" s="88">
        <v>87</v>
      </c>
      <c r="E11180" s="88" t="s">
        <v>147</v>
      </c>
      <c r="F11180" s="221"/>
      <c r="G11180" s="221"/>
      <c r="H11180" s="221"/>
    </row>
    <row r="11181" spans="1:8" x14ac:dyDescent="0.2">
      <c r="A11181" s="267" t="s">
        <v>7056</v>
      </c>
      <c r="B11181" s="88">
        <v>0.19600000000000001</v>
      </c>
      <c r="C11181" s="90">
        <v>0.14615718459503277</v>
      </c>
      <c r="D11181" s="88">
        <v>87</v>
      </c>
      <c r="E11181" s="88" t="s">
        <v>147</v>
      </c>
      <c r="F11181" s="221"/>
      <c r="G11181" s="221"/>
      <c r="H11181" s="221"/>
    </row>
    <row r="11182" spans="1:8" x14ac:dyDescent="0.2">
      <c r="A11182" s="267" t="s">
        <v>1778</v>
      </c>
      <c r="B11182" s="88">
        <v>0.22260965199999999</v>
      </c>
      <c r="C11182" s="90">
        <v>0.16600000000000001</v>
      </c>
      <c r="D11182" s="88">
        <v>87</v>
      </c>
      <c r="E11182" s="88" t="s">
        <v>147</v>
      </c>
      <c r="F11182" s="221"/>
      <c r="G11182" s="221"/>
      <c r="H11182" s="221"/>
    </row>
    <row r="11183" spans="1:8" x14ac:dyDescent="0.2">
      <c r="A11183" s="267" t="s">
        <v>1723</v>
      </c>
      <c r="B11183" s="88">
        <v>0.19578921199999999</v>
      </c>
      <c r="C11183" s="90">
        <v>0.14599999999999999</v>
      </c>
      <c r="D11183" s="88">
        <v>87</v>
      </c>
      <c r="E11183" s="88" t="s">
        <v>147</v>
      </c>
      <c r="F11183" s="221"/>
      <c r="G11183" s="221"/>
      <c r="H11183" s="221"/>
    </row>
    <row r="11184" spans="1:8" x14ac:dyDescent="0.2">
      <c r="A11184" s="267" t="s">
        <v>461</v>
      </c>
      <c r="B11184" s="88">
        <v>0.60599999999999998</v>
      </c>
      <c r="C11184" s="90">
        <v>0.45189415237035635</v>
      </c>
      <c r="D11184" s="88">
        <v>87</v>
      </c>
      <c r="E11184" s="88" t="s">
        <v>147</v>
      </c>
      <c r="F11184" s="221"/>
      <c r="G11184" s="221"/>
      <c r="H11184" s="221"/>
    </row>
    <row r="11185" spans="1:8" x14ac:dyDescent="0.2">
      <c r="A11185" s="267" t="s">
        <v>462</v>
      </c>
      <c r="B11185" s="88">
        <v>0.35599999999999998</v>
      </c>
      <c r="C11185" s="90">
        <v>0.26546917201954928</v>
      </c>
      <c r="D11185" s="88">
        <v>87</v>
      </c>
      <c r="E11185" s="88" t="s">
        <v>147</v>
      </c>
      <c r="F11185" s="221"/>
      <c r="G11185" s="221"/>
      <c r="H11185" s="221"/>
    </row>
    <row r="11186" spans="1:8" x14ac:dyDescent="0.2">
      <c r="A11186" s="267" t="s">
        <v>463</v>
      </c>
      <c r="B11186" s="88">
        <v>0.23300000000000001</v>
      </c>
      <c r="C11186" s="90">
        <v>0.17374808168695222</v>
      </c>
      <c r="D11186" s="88">
        <v>87</v>
      </c>
      <c r="E11186" s="88" t="s">
        <v>147</v>
      </c>
      <c r="F11186" s="221"/>
      <c r="G11186" s="221"/>
      <c r="H11186" s="221"/>
    </row>
    <row r="11187" spans="1:8" x14ac:dyDescent="0.2">
      <c r="A11187" s="267" t="s">
        <v>464</v>
      </c>
      <c r="B11187" s="88">
        <v>0.24</v>
      </c>
      <c r="C11187" s="90">
        <v>0.17896798113677478</v>
      </c>
      <c r="D11187" s="88">
        <v>87</v>
      </c>
      <c r="E11187" s="88" t="s">
        <v>147</v>
      </c>
      <c r="F11187" s="221"/>
      <c r="G11187" s="221"/>
      <c r="H11187" s="221"/>
    </row>
    <row r="11188" spans="1:8" x14ac:dyDescent="0.2">
      <c r="A11188" s="267" t="s">
        <v>465</v>
      </c>
      <c r="B11188" s="88">
        <v>0.29199999999999998</v>
      </c>
      <c r="C11188" s="90">
        <v>0.21774437704974264</v>
      </c>
      <c r="D11188" s="88">
        <v>87</v>
      </c>
      <c r="E11188" s="88" t="s">
        <v>147</v>
      </c>
      <c r="F11188" s="221"/>
      <c r="G11188" s="221"/>
      <c r="H11188" s="221"/>
    </row>
    <row r="11189" spans="1:8" x14ac:dyDescent="0.2">
      <c r="A11189" s="267" t="s">
        <v>4246</v>
      </c>
      <c r="B11189" s="88">
        <v>0.32989141199999999</v>
      </c>
      <c r="C11189" s="90">
        <v>0.246</v>
      </c>
      <c r="D11189" s="88">
        <v>119</v>
      </c>
      <c r="E11189" s="88" t="s">
        <v>147</v>
      </c>
      <c r="F11189" s="221"/>
      <c r="G11189" s="221"/>
      <c r="H11189" s="221"/>
    </row>
    <row r="11190" spans="1:8" x14ac:dyDescent="0.2">
      <c r="A11190" s="267" t="s">
        <v>4247</v>
      </c>
      <c r="B11190" s="88">
        <v>0.18099999999999999</v>
      </c>
      <c r="C11190" s="90">
        <v>0.13497168577398433</v>
      </c>
      <c r="D11190" s="88">
        <v>119</v>
      </c>
      <c r="E11190" s="88" t="s">
        <v>147</v>
      </c>
      <c r="F11190" s="221"/>
      <c r="G11190" s="221"/>
      <c r="H11190" s="221"/>
    </row>
    <row r="11191" spans="1:8" x14ac:dyDescent="0.2">
      <c r="A11191" s="267" t="s">
        <v>1784</v>
      </c>
      <c r="B11191" s="88">
        <v>0.108</v>
      </c>
      <c r="C11191" s="90">
        <v>8.0535591511548654E-2</v>
      </c>
      <c r="D11191" s="88">
        <v>87</v>
      </c>
      <c r="E11191" s="88" t="s">
        <v>147</v>
      </c>
      <c r="F11191" s="221"/>
      <c r="G11191" s="221"/>
      <c r="H11191" s="221"/>
    </row>
    <row r="11192" spans="1:8" x14ac:dyDescent="0.2">
      <c r="A11192" s="267" t="s">
        <v>1785</v>
      </c>
      <c r="B11192" s="88">
        <v>0.11</v>
      </c>
      <c r="C11192" s="90">
        <v>8.2026991354355122E-2</v>
      </c>
      <c r="D11192" s="88">
        <v>87</v>
      </c>
      <c r="E11192" s="88" t="s">
        <v>147</v>
      </c>
      <c r="F11192" s="221"/>
      <c r="G11192" s="221"/>
      <c r="H11192" s="221"/>
    </row>
    <row r="11193" spans="1:8" x14ac:dyDescent="0.2">
      <c r="A11193" s="267" t="s">
        <v>4248</v>
      </c>
      <c r="B11193" s="88">
        <v>6.4000000000000001E-2</v>
      </c>
      <c r="C11193" s="90">
        <v>4.7724794969806611E-2</v>
      </c>
      <c r="D11193" s="88">
        <v>119</v>
      </c>
      <c r="E11193" s="88" t="s">
        <v>147</v>
      </c>
      <c r="F11193" s="221"/>
      <c r="G11193" s="221"/>
      <c r="H11193" s="221"/>
    </row>
    <row r="11194" spans="1:8" x14ac:dyDescent="0.2">
      <c r="A11194" s="267" t="s">
        <v>4249</v>
      </c>
      <c r="B11194" s="88">
        <v>0.111</v>
      </c>
      <c r="C11194" s="90">
        <v>8.2772691275758342E-2</v>
      </c>
      <c r="D11194" s="88">
        <v>119</v>
      </c>
      <c r="E11194" s="88" t="s">
        <v>147</v>
      </c>
      <c r="F11194" s="221"/>
      <c r="G11194" s="221"/>
      <c r="H11194" s="221"/>
    </row>
    <row r="11195" spans="1:8" x14ac:dyDescent="0.2">
      <c r="A11195" s="267" t="s">
        <v>4250</v>
      </c>
      <c r="B11195" s="88">
        <v>7.4999999999999997E-2</v>
      </c>
      <c r="C11195" s="90">
        <v>5.5927494105242122E-2</v>
      </c>
      <c r="D11195" s="88">
        <v>119</v>
      </c>
      <c r="E11195" s="88" t="s">
        <v>147</v>
      </c>
      <c r="F11195" s="221"/>
      <c r="G11195" s="221"/>
      <c r="H11195" s="221"/>
    </row>
    <row r="11196" spans="1:8" x14ac:dyDescent="0.2">
      <c r="A11196" s="267" t="s">
        <v>4251</v>
      </c>
      <c r="B11196" s="88">
        <v>0.12</v>
      </c>
      <c r="C11196" s="90">
        <v>8.9483990568387392E-2</v>
      </c>
      <c r="D11196" s="88">
        <v>119</v>
      </c>
      <c r="E11196" s="88" t="s">
        <v>147</v>
      </c>
      <c r="F11196" s="221"/>
      <c r="G11196" s="221"/>
      <c r="H11196" s="221"/>
    </row>
    <row r="11197" spans="1:8" x14ac:dyDescent="0.2">
      <c r="A11197" s="267" t="s">
        <v>4252</v>
      </c>
      <c r="B11197" s="88">
        <v>0.297706884</v>
      </c>
      <c r="C11197" s="90">
        <v>0.222</v>
      </c>
      <c r="D11197" s="88">
        <v>87</v>
      </c>
      <c r="E11197" s="88" t="s">
        <v>147</v>
      </c>
      <c r="F11197" s="221"/>
      <c r="G11197" s="221"/>
      <c r="H11197" s="221"/>
    </row>
    <row r="11198" spans="1:8" x14ac:dyDescent="0.2">
      <c r="A11198" s="267" t="s">
        <v>7057</v>
      </c>
      <c r="B11198" s="88">
        <v>0.28799999999999998</v>
      </c>
      <c r="C11198" s="90">
        <v>0.21476157736412974</v>
      </c>
      <c r="D11198" s="88">
        <v>87</v>
      </c>
      <c r="E11198" s="88" t="s">
        <v>147</v>
      </c>
      <c r="F11198" s="221"/>
      <c r="G11198" s="221"/>
      <c r="H11198" s="221"/>
    </row>
    <row r="11199" spans="1:8" x14ac:dyDescent="0.2">
      <c r="A11199" s="267" t="s">
        <v>7058</v>
      </c>
      <c r="B11199" s="88">
        <v>0.45500000000000002</v>
      </c>
      <c r="C11199" s="90">
        <v>0.3392934642384689</v>
      </c>
      <c r="D11199" s="88">
        <v>87</v>
      </c>
      <c r="E11199" s="88" t="s">
        <v>147</v>
      </c>
      <c r="F11199" s="221"/>
      <c r="G11199" s="221"/>
      <c r="H11199" s="221"/>
    </row>
    <row r="11200" spans="1:8" x14ac:dyDescent="0.2">
      <c r="A11200" s="267" t="s">
        <v>7059</v>
      </c>
      <c r="B11200" s="88">
        <v>0.38100000000000001</v>
      </c>
      <c r="C11200" s="90">
        <v>0.28411167005463001</v>
      </c>
      <c r="D11200" s="88">
        <v>87</v>
      </c>
      <c r="E11200" s="88" t="s">
        <v>147</v>
      </c>
      <c r="F11200" s="221"/>
      <c r="G11200" s="221"/>
      <c r="H11200" s="221"/>
    </row>
    <row r="11201" spans="1:8" x14ac:dyDescent="0.2">
      <c r="A11201" s="267" t="s">
        <v>7060</v>
      </c>
      <c r="B11201" s="88">
        <v>0.38900000000000001</v>
      </c>
      <c r="C11201" s="90">
        <v>0.29007726942585582</v>
      </c>
      <c r="D11201" s="88">
        <v>87</v>
      </c>
      <c r="E11201" s="88" t="s">
        <v>147</v>
      </c>
      <c r="F11201" s="221"/>
      <c r="G11201" s="221"/>
      <c r="H11201" s="221"/>
    </row>
    <row r="11202" spans="1:8" x14ac:dyDescent="0.2">
      <c r="A11202" s="267" t="s">
        <v>7061</v>
      </c>
      <c r="B11202" s="88">
        <v>0.189</v>
      </c>
      <c r="C11202" s="90">
        <v>0.14093728514521014</v>
      </c>
      <c r="D11202" s="88">
        <v>87</v>
      </c>
      <c r="E11202" s="88" t="s">
        <v>147</v>
      </c>
      <c r="F11202" s="221"/>
      <c r="G11202" s="221"/>
      <c r="H11202" s="221"/>
    </row>
    <row r="11203" spans="1:8" x14ac:dyDescent="0.2">
      <c r="A11203" s="267" t="s">
        <v>7062</v>
      </c>
      <c r="B11203" s="88">
        <v>0.35899999999999999</v>
      </c>
      <c r="C11203" s="90">
        <v>0.26770627178375894</v>
      </c>
      <c r="D11203" s="88">
        <v>87</v>
      </c>
      <c r="E11203" s="88" t="s">
        <v>147</v>
      </c>
      <c r="F11203" s="221"/>
      <c r="G11203" s="221"/>
      <c r="H11203" s="221"/>
    </row>
    <row r="11204" spans="1:8" x14ac:dyDescent="0.2">
      <c r="A11204" s="267" t="s">
        <v>7063</v>
      </c>
      <c r="B11204" s="88">
        <v>0.253</v>
      </c>
      <c r="C11204" s="90">
        <v>0.18866208011501676</v>
      </c>
      <c r="D11204" s="88">
        <v>87</v>
      </c>
      <c r="E11204" s="88" t="s">
        <v>147</v>
      </c>
      <c r="F11204" s="221"/>
      <c r="G11204" s="221"/>
      <c r="H11204" s="221"/>
    </row>
    <row r="11205" spans="1:8" x14ac:dyDescent="0.2">
      <c r="A11205" s="267" t="s">
        <v>7064</v>
      </c>
      <c r="B11205" s="88">
        <v>0.19700000000000001</v>
      </c>
      <c r="C11205" s="90">
        <v>0.14690288451643599</v>
      </c>
      <c r="D11205" s="88">
        <v>87</v>
      </c>
      <c r="E11205" s="88" t="s">
        <v>147</v>
      </c>
      <c r="F11205" s="221"/>
      <c r="G11205" s="221"/>
      <c r="H11205" s="221"/>
    </row>
    <row r="11206" spans="1:8" x14ac:dyDescent="0.2">
      <c r="A11206" s="267" t="s">
        <v>7065</v>
      </c>
      <c r="B11206" s="88">
        <v>0.39694251199999997</v>
      </c>
      <c r="C11206" s="90">
        <v>0.29599999999999999</v>
      </c>
      <c r="D11206" s="88">
        <v>87</v>
      </c>
      <c r="E11206" s="88" t="s">
        <v>147</v>
      </c>
      <c r="F11206" s="221"/>
      <c r="G11206" s="221"/>
      <c r="H11206" s="221"/>
    </row>
    <row r="11207" spans="1:8" x14ac:dyDescent="0.2">
      <c r="A11207" s="267" t="s">
        <v>7066</v>
      </c>
      <c r="B11207" s="88">
        <v>0.54579595399999992</v>
      </c>
      <c r="C11207" s="90">
        <v>0.40699999999999997</v>
      </c>
      <c r="D11207" s="88">
        <v>87</v>
      </c>
      <c r="E11207" s="88" t="s">
        <v>147</v>
      </c>
      <c r="F11207" s="221"/>
      <c r="G11207" s="221"/>
      <c r="H11207" s="221"/>
    </row>
    <row r="11208" spans="1:8" x14ac:dyDescent="0.2">
      <c r="A11208" s="267" t="s">
        <v>7067</v>
      </c>
      <c r="B11208" s="88">
        <v>0.73219801200000001</v>
      </c>
      <c r="C11208" s="90">
        <v>0.54600000000000004</v>
      </c>
      <c r="D11208" s="88">
        <v>87</v>
      </c>
      <c r="E11208" s="88" t="s">
        <v>147</v>
      </c>
      <c r="F11208" s="221"/>
      <c r="G11208" s="221"/>
      <c r="H11208" s="221"/>
    </row>
    <row r="11209" spans="1:8" x14ac:dyDescent="0.2">
      <c r="A11209" s="267" t="s">
        <v>4253</v>
      </c>
      <c r="B11209" s="88">
        <v>0.25613520200000001</v>
      </c>
      <c r="C11209" s="90">
        <v>0.191</v>
      </c>
      <c r="D11209" s="88">
        <v>87</v>
      </c>
      <c r="E11209" s="88" t="s">
        <v>147</v>
      </c>
      <c r="F11209" s="221"/>
      <c r="G11209" s="221"/>
      <c r="H11209" s="221"/>
    </row>
    <row r="11210" spans="1:8" x14ac:dyDescent="0.2">
      <c r="A11210" s="267" t="s">
        <v>7068</v>
      </c>
      <c r="B11210" s="88">
        <v>0.68526224199999997</v>
      </c>
      <c r="C11210" s="90">
        <v>0.51100000000000001</v>
      </c>
      <c r="D11210" s="88">
        <v>87</v>
      </c>
      <c r="E11210" s="88" t="s">
        <v>147</v>
      </c>
      <c r="F11210" s="221"/>
      <c r="G11210" s="221"/>
      <c r="H11210" s="221"/>
    </row>
    <row r="11211" spans="1:8" x14ac:dyDescent="0.2">
      <c r="A11211" s="267" t="s">
        <v>7069</v>
      </c>
      <c r="B11211" s="88">
        <v>0.55652412999999989</v>
      </c>
      <c r="C11211" s="90">
        <v>0.41499999999999992</v>
      </c>
      <c r="D11211" s="88">
        <v>87</v>
      </c>
      <c r="E11211" s="88" t="s">
        <v>147</v>
      </c>
      <c r="F11211" s="221"/>
      <c r="G11211" s="221"/>
      <c r="H11211" s="221"/>
    </row>
    <row r="11212" spans="1:8" x14ac:dyDescent="0.2">
      <c r="A11212" s="267" t="s">
        <v>7070</v>
      </c>
      <c r="B11212" s="88">
        <v>0.22797374000000001</v>
      </c>
      <c r="C11212" s="90">
        <v>0.17</v>
      </c>
      <c r="D11212" s="88">
        <v>87</v>
      </c>
      <c r="E11212" s="88" t="s">
        <v>147</v>
      </c>
      <c r="F11212" s="221"/>
      <c r="G11212" s="221"/>
      <c r="H11212" s="221"/>
    </row>
    <row r="11213" spans="1:8" x14ac:dyDescent="0.2">
      <c r="A11213" s="267" t="s">
        <v>4254</v>
      </c>
      <c r="B11213" s="88">
        <v>0.60882398800000004</v>
      </c>
      <c r="C11213" s="90">
        <v>0.45400000000000007</v>
      </c>
      <c r="D11213" s="88">
        <v>87</v>
      </c>
      <c r="E11213" s="88" t="s">
        <v>147</v>
      </c>
      <c r="F11213" s="221"/>
      <c r="G11213" s="221"/>
      <c r="H11213" s="221"/>
    </row>
    <row r="11214" spans="1:8" x14ac:dyDescent="0.2">
      <c r="A11214" s="267" t="s">
        <v>7105</v>
      </c>
      <c r="B11214" s="88">
        <v>0.59004968000000002</v>
      </c>
      <c r="C11214" s="90">
        <v>0.44000000000000006</v>
      </c>
      <c r="D11214" s="88">
        <v>87</v>
      </c>
      <c r="E11214" s="88" t="s">
        <v>147</v>
      </c>
      <c r="F11214" s="221"/>
      <c r="G11214" s="221"/>
      <c r="H11214" s="221"/>
    </row>
    <row r="11215" spans="1:8" x14ac:dyDescent="0.2">
      <c r="A11215" s="267" t="s">
        <v>7106</v>
      </c>
      <c r="B11215" s="88">
        <v>0.38085024799999995</v>
      </c>
      <c r="C11215" s="90">
        <v>0.28399999999999997</v>
      </c>
      <c r="D11215" s="88">
        <v>87</v>
      </c>
      <c r="E11215" s="88" t="s">
        <v>147</v>
      </c>
      <c r="F11215" s="221"/>
      <c r="G11215" s="221"/>
      <c r="H11215" s="221"/>
    </row>
    <row r="11216" spans="1:8" x14ac:dyDescent="0.2">
      <c r="A11216" s="267" t="s">
        <v>7107</v>
      </c>
      <c r="B11216" s="88">
        <v>0.22260965199999999</v>
      </c>
      <c r="C11216" s="90">
        <v>0.16600000000000001</v>
      </c>
      <c r="D11216" s="88">
        <v>87</v>
      </c>
      <c r="E11216" s="88" t="s">
        <v>147</v>
      </c>
      <c r="F11216" s="221"/>
      <c r="G11216" s="221"/>
      <c r="H11216" s="221"/>
    </row>
    <row r="11217" spans="1:8" x14ac:dyDescent="0.2">
      <c r="A11217" s="267" t="s">
        <v>1743</v>
      </c>
      <c r="B11217" s="88">
        <v>0.34598367600000002</v>
      </c>
      <c r="C11217" s="90">
        <v>0.25800000000000001</v>
      </c>
      <c r="D11217" s="88">
        <v>87</v>
      </c>
      <c r="E11217" s="88" t="s">
        <v>147</v>
      </c>
      <c r="F11217" s="221"/>
      <c r="G11217" s="221"/>
      <c r="H11217" s="221"/>
    </row>
    <row r="11218" spans="1:8" x14ac:dyDescent="0.2">
      <c r="A11218" s="267" t="s">
        <v>1742</v>
      </c>
      <c r="B11218" s="88">
        <v>0.31916323599999996</v>
      </c>
      <c r="C11218" s="90">
        <v>0.23799999999999999</v>
      </c>
      <c r="D11218" s="88">
        <v>87</v>
      </c>
      <c r="E11218" s="88" t="s">
        <v>147</v>
      </c>
      <c r="F11218" s="221"/>
      <c r="G11218" s="221"/>
      <c r="H11218" s="221"/>
    </row>
    <row r="11219" spans="1:8" x14ac:dyDescent="0.2">
      <c r="A11219" s="267" t="s">
        <v>1744</v>
      </c>
      <c r="B11219" s="88">
        <v>0.38755535799999996</v>
      </c>
      <c r="C11219" s="90">
        <v>0.28899999999999998</v>
      </c>
      <c r="D11219" s="88">
        <v>87</v>
      </c>
      <c r="E11219" s="88" t="s">
        <v>147</v>
      </c>
      <c r="F11219" s="221"/>
      <c r="G11219" s="221"/>
      <c r="H11219" s="221"/>
    </row>
    <row r="11220" spans="1:8" x14ac:dyDescent="0.2">
      <c r="A11220" s="267" t="s">
        <v>4255</v>
      </c>
      <c r="B11220" s="88">
        <v>0.48</v>
      </c>
      <c r="C11220" s="90">
        <v>0.35793596227354957</v>
      </c>
      <c r="D11220" s="88">
        <v>87</v>
      </c>
      <c r="E11220" s="88" t="s">
        <v>147</v>
      </c>
      <c r="F11220" s="221"/>
      <c r="G11220" s="221"/>
      <c r="H11220" s="221"/>
    </row>
    <row r="11221" spans="1:8" x14ac:dyDescent="0.2">
      <c r="A11221" s="267" t="s">
        <v>4256</v>
      </c>
      <c r="B11221" s="88">
        <v>0.41199999999999998</v>
      </c>
      <c r="C11221" s="90">
        <v>0.30722836761813005</v>
      </c>
      <c r="D11221" s="88">
        <v>87</v>
      </c>
      <c r="E11221" s="88" t="s">
        <v>147</v>
      </c>
      <c r="F11221" s="221"/>
      <c r="G11221" s="221"/>
      <c r="H11221" s="221"/>
    </row>
    <row r="11222" spans="1:8" x14ac:dyDescent="0.2">
      <c r="A11222" s="267" t="s">
        <v>7108</v>
      </c>
      <c r="B11222" s="88">
        <v>0.46</v>
      </c>
      <c r="C11222" s="90">
        <v>0.34302196384548506</v>
      </c>
      <c r="D11222" s="88">
        <v>87</v>
      </c>
      <c r="E11222" s="88" t="s">
        <v>147</v>
      </c>
      <c r="F11222" s="221"/>
      <c r="G11222" s="221"/>
      <c r="H11222" s="221"/>
    </row>
    <row r="11223" spans="1:8" x14ac:dyDescent="0.2">
      <c r="A11223" s="267" t="s">
        <v>1745</v>
      </c>
      <c r="B11223" s="88">
        <v>0.27490950999999997</v>
      </c>
      <c r="C11223" s="90">
        <v>0.20499999999999999</v>
      </c>
      <c r="D11223" s="88">
        <v>87</v>
      </c>
      <c r="E11223" s="88" t="s">
        <v>147</v>
      </c>
      <c r="F11223" s="221"/>
      <c r="G11223" s="221"/>
      <c r="H11223" s="221"/>
    </row>
    <row r="11224" spans="1:8" x14ac:dyDescent="0.2">
      <c r="A11224" s="267" t="s">
        <v>1746</v>
      </c>
      <c r="B11224" s="88">
        <v>0.19310716799999997</v>
      </c>
      <c r="C11224" s="90">
        <v>0.14399999999999999</v>
      </c>
      <c r="D11224" s="88">
        <v>87</v>
      </c>
      <c r="E11224" s="88" t="s">
        <v>147</v>
      </c>
      <c r="F11224" s="221"/>
      <c r="G11224" s="221"/>
      <c r="H11224" s="221"/>
    </row>
    <row r="11225" spans="1:8" x14ac:dyDescent="0.2">
      <c r="A11225" s="267" t="s">
        <v>1747</v>
      </c>
      <c r="B11225" s="88">
        <v>0.23199680599999997</v>
      </c>
      <c r="C11225" s="90">
        <v>0.17299999999999999</v>
      </c>
      <c r="D11225" s="88">
        <v>87</v>
      </c>
      <c r="E11225" s="88" t="s">
        <v>147</v>
      </c>
      <c r="F11225" s="221"/>
      <c r="G11225" s="221"/>
      <c r="H11225" s="221"/>
    </row>
    <row r="11226" spans="1:8" x14ac:dyDescent="0.2">
      <c r="A11226" s="267" t="s">
        <v>4257</v>
      </c>
      <c r="B11226" s="88">
        <v>0.29636586199999998</v>
      </c>
      <c r="C11226" s="90">
        <v>0.221</v>
      </c>
      <c r="D11226" s="88">
        <v>87</v>
      </c>
      <c r="E11226" s="88" t="s">
        <v>147</v>
      </c>
      <c r="F11226" s="221"/>
      <c r="G11226" s="221"/>
      <c r="H11226" s="221"/>
    </row>
    <row r="11227" spans="1:8" x14ac:dyDescent="0.2">
      <c r="A11227" s="267" t="s">
        <v>4258</v>
      </c>
      <c r="B11227" s="88">
        <v>0.246</v>
      </c>
      <c r="C11227" s="90">
        <v>0.18344218066519416</v>
      </c>
      <c r="D11227" s="88">
        <v>87</v>
      </c>
      <c r="E11227" s="88" t="s">
        <v>147</v>
      </c>
      <c r="F11227" s="221"/>
      <c r="G11227" s="221"/>
      <c r="H11227" s="221"/>
    </row>
    <row r="11228" spans="1:8" x14ac:dyDescent="0.2">
      <c r="A11228" s="267" t="s">
        <v>4259</v>
      </c>
      <c r="B11228" s="88">
        <v>0.23599999999999999</v>
      </c>
      <c r="C11228" s="90">
        <v>0.17598518145116188</v>
      </c>
      <c r="D11228" s="88">
        <v>87</v>
      </c>
      <c r="E11228" s="88" t="s">
        <v>147</v>
      </c>
      <c r="G11228" s="221"/>
      <c r="H11228" s="221"/>
    </row>
    <row r="11229" spans="1:8" x14ac:dyDescent="0.2">
      <c r="A11229" s="267" t="s">
        <v>4260</v>
      </c>
      <c r="B11229" s="88">
        <v>0.223</v>
      </c>
      <c r="C11229" s="90">
        <v>0.1662910824729199</v>
      </c>
      <c r="D11229" s="88">
        <v>87</v>
      </c>
      <c r="E11229" s="88" t="s">
        <v>147</v>
      </c>
      <c r="G11229" s="221"/>
      <c r="H11229" s="221"/>
    </row>
    <row r="11230" spans="1:8" x14ac:dyDescent="0.2">
      <c r="A11230" s="267" t="s">
        <v>4261</v>
      </c>
      <c r="B11230" s="88">
        <v>0.17</v>
      </c>
      <c r="C11230" s="90">
        <v>0.12676898663854883</v>
      </c>
      <c r="D11230" s="88">
        <v>87</v>
      </c>
      <c r="E11230" s="88" t="s">
        <v>147</v>
      </c>
      <c r="G11230" s="221"/>
      <c r="H11230" s="221"/>
    </row>
    <row r="11231" spans="1:8" x14ac:dyDescent="0.2">
      <c r="A11231" s="267" t="s">
        <v>4262</v>
      </c>
      <c r="B11231" s="88">
        <v>0.17499999999999999</v>
      </c>
      <c r="C11231" s="90">
        <v>0.13049748624556495</v>
      </c>
      <c r="D11231" s="88">
        <v>119</v>
      </c>
      <c r="E11231" s="88" t="s">
        <v>147</v>
      </c>
      <c r="G11231" s="221"/>
      <c r="H11231" s="221"/>
    </row>
    <row r="11232" spans="1:8" x14ac:dyDescent="0.2">
      <c r="A11232" s="267" t="s">
        <v>4263</v>
      </c>
      <c r="B11232" s="88">
        <v>0.16</v>
      </c>
      <c r="C11232" s="90">
        <v>0.11931198742451653</v>
      </c>
      <c r="D11232" s="88">
        <v>87</v>
      </c>
      <c r="E11232" s="88" t="s">
        <v>147</v>
      </c>
      <c r="G11232" s="221"/>
      <c r="H11232" s="221"/>
    </row>
    <row r="11233" spans="1:8" x14ac:dyDescent="0.2">
      <c r="A11233" s="267" t="s">
        <v>4264</v>
      </c>
      <c r="B11233" s="88">
        <v>0.191</v>
      </c>
      <c r="C11233" s="90">
        <v>0.14242868498801661</v>
      </c>
      <c r="D11233" s="88">
        <v>119</v>
      </c>
      <c r="E11233" s="88" t="s">
        <v>147</v>
      </c>
      <c r="G11233" s="221"/>
      <c r="H11233" s="221"/>
    </row>
    <row r="11234" spans="1:8" x14ac:dyDescent="0.2">
      <c r="A11234" s="267" t="s">
        <v>4265</v>
      </c>
      <c r="B11234" s="88">
        <v>0.158</v>
      </c>
      <c r="C11234" s="90">
        <v>0.11782058758171007</v>
      </c>
      <c r="D11234" s="88">
        <v>87</v>
      </c>
      <c r="E11234" s="88" t="s">
        <v>147</v>
      </c>
      <c r="G11234" s="221"/>
      <c r="H11234" s="221"/>
    </row>
    <row r="11235" spans="1:8" x14ac:dyDescent="0.2">
      <c r="A11235" s="267" t="s">
        <v>4266</v>
      </c>
      <c r="B11235" s="88">
        <v>0.32</v>
      </c>
      <c r="C11235" s="90">
        <v>0.23862397484903305</v>
      </c>
      <c r="D11235" s="88">
        <v>87</v>
      </c>
      <c r="E11235" s="88" t="s">
        <v>147</v>
      </c>
      <c r="G11235" s="221"/>
      <c r="H11235" s="221"/>
    </row>
    <row r="11236" spans="1:8" x14ac:dyDescent="0.2">
      <c r="A11236" s="267" t="s">
        <v>1787</v>
      </c>
      <c r="B11236" s="88">
        <v>0.17</v>
      </c>
      <c r="C11236" s="90">
        <v>0.12676898663854883</v>
      </c>
      <c r="D11236" s="88">
        <v>87</v>
      </c>
      <c r="E11236" s="88" t="s">
        <v>147</v>
      </c>
      <c r="G11236" s="221"/>
      <c r="H11236" s="221"/>
    </row>
    <row r="11237" spans="1:8" x14ac:dyDescent="0.2">
      <c r="A11237" s="267" t="s">
        <v>1788</v>
      </c>
      <c r="B11237" s="88">
        <v>0.183</v>
      </c>
      <c r="C11237" s="90">
        <v>0.13646308561679077</v>
      </c>
      <c r="D11237" s="88">
        <v>87</v>
      </c>
      <c r="E11237" s="88" t="s">
        <v>147</v>
      </c>
      <c r="G11237" s="221"/>
      <c r="H11237" s="221"/>
    </row>
    <row r="11238" spans="1:8" x14ac:dyDescent="0.2">
      <c r="A11238" s="267" t="s">
        <v>1789</v>
      </c>
      <c r="B11238" s="88">
        <v>0.11</v>
      </c>
      <c r="C11238" s="90">
        <v>8.2026991354355122E-2</v>
      </c>
      <c r="D11238" s="88">
        <v>87</v>
      </c>
      <c r="E11238" s="88" t="s">
        <v>147</v>
      </c>
      <c r="G11238" s="221"/>
      <c r="H11238" s="221"/>
    </row>
    <row r="11239" spans="1:8" x14ac:dyDescent="0.2">
      <c r="A11239" s="267" t="s">
        <v>1790</v>
      </c>
      <c r="B11239" s="88">
        <v>9.2999999999999999E-2</v>
      </c>
      <c r="C11239" s="90">
        <v>6.9350092690500229E-2</v>
      </c>
      <c r="D11239" s="88">
        <v>87</v>
      </c>
      <c r="E11239" s="88" t="s">
        <v>147</v>
      </c>
      <c r="G11239" s="221"/>
      <c r="H11239" s="221"/>
    </row>
    <row r="11240" spans="1:8" x14ac:dyDescent="0.2">
      <c r="A11240" s="267" t="s">
        <v>7109</v>
      </c>
      <c r="B11240" s="88">
        <v>0.26400000000000001</v>
      </c>
      <c r="C11240" s="90">
        <v>0.19686477925045229</v>
      </c>
      <c r="D11240" s="88">
        <v>87</v>
      </c>
      <c r="E11240" s="88" t="s">
        <v>147</v>
      </c>
      <c r="G11240" s="221"/>
      <c r="H11240" s="221"/>
    </row>
    <row r="11241" spans="1:8" x14ac:dyDescent="0.2">
      <c r="A11241" s="267" t="s">
        <v>4267</v>
      </c>
      <c r="B11241" s="88">
        <v>0.27100000000000002</v>
      </c>
      <c r="C11241" s="90">
        <v>0.20208467870027488</v>
      </c>
      <c r="D11241" s="88">
        <v>87</v>
      </c>
      <c r="E11241" s="88" t="s">
        <v>147</v>
      </c>
      <c r="G11241" s="221"/>
      <c r="H11241" s="221"/>
    </row>
    <row r="11242" spans="1:8" x14ac:dyDescent="0.2">
      <c r="A11242" s="267" t="s">
        <v>7110</v>
      </c>
      <c r="B11242" s="88">
        <v>0.216</v>
      </c>
      <c r="C11242" s="90">
        <v>0.16107118302309731</v>
      </c>
      <c r="D11242" s="88">
        <v>87</v>
      </c>
      <c r="E11242" s="88" t="s">
        <v>147</v>
      </c>
      <c r="G11242" s="221"/>
      <c r="H11242" s="221"/>
    </row>
    <row r="11243" spans="1:8" x14ac:dyDescent="0.2">
      <c r="A11243" s="267" t="s">
        <v>7111</v>
      </c>
      <c r="B11243" s="88">
        <v>0.36499999999999999</v>
      </c>
      <c r="C11243" s="90">
        <v>0.27218047131217832</v>
      </c>
      <c r="D11243" s="88">
        <v>87</v>
      </c>
      <c r="E11243" s="88" t="s">
        <v>147</v>
      </c>
      <c r="G11243" s="221"/>
      <c r="H11243" s="221"/>
    </row>
    <row r="11244" spans="1:8" x14ac:dyDescent="0.2">
      <c r="A11244" s="267" t="s">
        <v>4268</v>
      </c>
      <c r="B11244" s="88">
        <v>0.64700000000000002</v>
      </c>
      <c r="C11244" s="90">
        <v>0.48246784914788876</v>
      </c>
      <c r="D11244" s="88">
        <v>87</v>
      </c>
      <c r="E11244" s="88" t="s">
        <v>147</v>
      </c>
      <c r="G11244" s="221"/>
      <c r="H11244" s="221"/>
    </row>
    <row r="11245" spans="1:8" x14ac:dyDescent="0.2">
      <c r="A11245" s="267" t="s">
        <v>4269</v>
      </c>
      <c r="B11245" s="88">
        <v>0.35899999999999999</v>
      </c>
      <c r="C11245" s="90">
        <v>0.26770627178375894</v>
      </c>
      <c r="D11245" s="88">
        <v>87</v>
      </c>
      <c r="E11245" s="88" t="s">
        <v>147</v>
      </c>
      <c r="G11245" s="221"/>
      <c r="H11245" s="221"/>
    </row>
    <row r="11246" spans="1:8" x14ac:dyDescent="0.2">
      <c r="A11246" s="267" t="s">
        <v>4270</v>
      </c>
      <c r="B11246" s="88">
        <v>0.27</v>
      </c>
      <c r="C11246" s="90">
        <v>0.20133897877887166</v>
      </c>
      <c r="D11246" s="88">
        <v>87</v>
      </c>
      <c r="E11246" s="88" t="s">
        <v>147</v>
      </c>
      <c r="G11246" s="221"/>
      <c r="H11246" s="221"/>
    </row>
    <row r="11247" spans="1:8" x14ac:dyDescent="0.2">
      <c r="A11247" s="267" t="s">
        <v>7970</v>
      </c>
      <c r="B11247" s="88">
        <v>0.115</v>
      </c>
      <c r="C11247" s="90">
        <v>8.5755490961371264E-2</v>
      </c>
      <c r="D11247" s="88">
        <v>87</v>
      </c>
      <c r="E11247" s="88" t="s">
        <v>147</v>
      </c>
      <c r="G11247" s="221"/>
      <c r="H11247" s="221"/>
    </row>
    <row r="11248" spans="1:8" x14ac:dyDescent="0.2">
      <c r="A11248" s="267" t="s">
        <v>7971</v>
      </c>
      <c r="B11248" s="88">
        <v>0.314</v>
      </c>
      <c r="C11248" s="90">
        <v>0.23414977532061371</v>
      </c>
      <c r="D11248" s="88">
        <v>87</v>
      </c>
      <c r="E11248" s="88" t="s">
        <v>147</v>
      </c>
      <c r="G11248" s="221"/>
      <c r="H11248" s="221"/>
    </row>
    <row r="11249" spans="1:8" x14ac:dyDescent="0.2">
      <c r="A11249" s="267" t="s">
        <v>7972</v>
      </c>
      <c r="B11249" s="88">
        <v>0.185</v>
      </c>
      <c r="C11249" s="90">
        <v>0.13795448545959724</v>
      </c>
      <c r="D11249" s="88">
        <v>87</v>
      </c>
      <c r="E11249" s="88" t="s">
        <v>147</v>
      </c>
      <c r="G11249" s="221"/>
      <c r="H11249" s="221"/>
    </row>
    <row r="11250" spans="1:8" x14ac:dyDescent="0.2">
      <c r="A11250" s="267" t="s">
        <v>7395</v>
      </c>
      <c r="B11250" s="88">
        <v>0.32800000000000001</v>
      </c>
      <c r="C11250" s="90">
        <v>0.2445895742202589</v>
      </c>
      <c r="D11250" s="88">
        <v>87</v>
      </c>
      <c r="E11250" s="88" t="s">
        <v>147</v>
      </c>
      <c r="G11250" s="221"/>
      <c r="H11250" s="221"/>
    </row>
    <row r="11251" spans="1:8" x14ac:dyDescent="0.2">
      <c r="A11251" s="267" t="s">
        <v>7396</v>
      </c>
      <c r="B11251" s="88">
        <v>0.25900000000000001</v>
      </c>
      <c r="C11251" s="90">
        <v>0.19313627964343613</v>
      </c>
      <c r="D11251" s="88">
        <v>87</v>
      </c>
      <c r="E11251" s="88" t="s">
        <v>147</v>
      </c>
      <c r="G11251" s="221"/>
      <c r="H11251" s="221"/>
    </row>
    <row r="11252" spans="1:8" x14ac:dyDescent="0.2">
      <c r="A11252" s="267" t="s">
        <v>7397</v>
      </c>
      <c r="B11252" s="88">
        <v>0.253</v>
      </c>
      <c r="C11252" s="90">
        <v>0.18866208011501676</v>
      </c>
      <c r="D11252" s="88">
        <v>87</v>
      </c>
      <c r="E11252" s="88" t="s">
        <v>147</v>
      </c>
      <c r="G11252" s="221"/>
      <c r="H11252" s="221"/>
    </row>
    <row r="11253" spans="1:8" x14ac:dyDescent="0.2">
      <c r="A11253" s="267" t="s">
        <v>7399</v>
      </c>
      <c r="B11253" s="88">
        <v>0.122</v>
      </c>
      <c r="C11253" s="90">
        <v>9.0975390411193846E-2</v>
      </c>
      <c r="D11253" s="88">
        <v>87</v>
      </c>
      <c r="E11253" s="88" t="s">
        <v>147</v>
      </c>
      <c r="G11253" s="221"/>
      <c r="H11253" s="221"/>
    </row>
    <row r="11254" spans="1:8" x14ac:dyDescent="0.2">
      <c r="A11254" s="267" t="s">
        <v>7398</v>
      </c>
      <c r="B11254" s="88">
        <v>0.21</v>
      </c>
      <c r="C11254" s="90">
        <v>0.15659698349467793</v>
      </c>
      <c r="D11254" s="88">
        <v>87</v>
      </c>
      <c r="E11254" s="88" t="s">
        <v>147</v>
      </c>
      <c r="G11254" s="221"/>
      <c r="H11254" s="221"/>
    </row>
    <row r="11255" spans="1:8" x14ac:dyDescent="0.2">
      <c r="A11255" s="267" t="s">
        <v>4271</v>
      </c>
      <c r="B11255" s="88">
        <v>0.150194464</v>
      </c>
      <c r="C11255" s="90">
        <v>0.112</v>
      </c>
      <c r="D11255" s="88">
        <v>88</v>
      </c>
      <c r="E11255" s="88" t="s">
        <v>147</v>
      </c>
      <c r="G11255" s="221"/>
      <c r="H11255" s="221"/>
    </row>
    <row r="11256" spans="1:8" x14ac:dyDescent="0.2">
      <c r="A11256" s="267" t="s">
        <v>4272</v>
      </c>
      <c r="B11256" s="88">
        <v>0.12069197999999999</v>
      </c>
      <c r="C11256" s="90">
        <v>0.09</v>
      </c>
      <c r="D11256" s="88">
        <v>88</v>
      </c>
      <c r="E11256" s="88" t="s">
        <v>147</v>
      </c>
      <c r="G11256" s="221"/>
      <c r="H11256" s="221"/>
    </row>
    <row r="11257" spans="1:8" x14ac:dyDescent="0.2">
      <c r="A11257" s="267" t="s">
        <v>6795</v>
      </c>
      <c r="B11257" s="88">
        <v>0.21199999999999999</v>
      </c>
      <c r="C11257" s="90">
        <v>0.1580883833374844</v>
      </c>
      <c r="D11257" s="88">
        <v>88</v>
      </c>
      <c r="E11257" s="88" t="s">
        <v>147</v>
      </c>
      <c r="G11257" s="221"/>
      <c r="H11257" s="221"/>
    </row>
    <row r="11258" spans="1:8" x14ac:dyDescent="0.2">
      <c r="A11258" s="267" t="s">
        <v>6796</v>
      </c>
      <c r="B11258" s="88">
        <v>0.29399999999999998</v>
      </c>
      <c r="C11258" s="90">
        <v>0.21923577689254911</v>
      </c>
      <c r="D11258" s="88">
        <v>88</v>
      </c>
      <c r="E11258" s="88" t="s">
        <v>147</v>
      </c>
      <c r="G11258" s="221"/>
      <c r="H11258" s="221"/>
    </row>
    <row r="11259" spans="1:8" x14ac:dyDescent="0.2">
      <c r="A11259" s="267" t="s">
        <v>7112</v>
      </c>
      <c r="B11259" s="88">
        <v>0.67900000000000005</v>
      </c>
      <c r="C11259" s="90">
        <v>0.50633024663279202</v>
      </c>
      <c r="D11259" s="88">
        <v>88</v>
      </c>
      <c r="E11259" s="88" t="s">
        <v>147</v>
      </c>
      <c r="G11259" s="221"/>
      <c r="H11259" s="221"/>
    </row>
    <row r="11260" spans="1:8" x14ac:dyDescent="0.2">
      <c r="A11260" s="267" t="s">
        <v>7113</v>
      </c>
      <c r="B11260" s="88">
        <v>0.55116004199999991</v>
      </c>
      <c r="C11260" s="90">
        <v>0.41099999999999998</v>
      </c>
      <c r="D11260" s="88">
        <v>88</v>
      </c>
      <c r="E11260" s="88" t="s">
        <v>147</v>
      </c>
      <c r="F11260" s="221"/>
      <c r="G11260" s="221"/>
      <c r="H11260" s="221"/>
    </row>
    <row r="11261" spans="1:8" x14ac:dyDescent="0.2">
      <c r="A11261" s="267" t="s">
        <v>7114</v>
      </c>
      <c r="B11261" s="88">
        <v>0.47899999999999998</v>
      </c>
      <c r="C11261" s="90">
        <v>0.35719026235214635</v>
      </c>
      <c r="D11261" s="88">
        <v>88</v>
      </c>
      <c r="E11261" s="88" t="s">
        <v>147</v>
      </c>
      <c r="F11261" s="221"/>
      <c r="G11261" s="221"/>
      <c r="H11261" s="221"/>
    </row>
    <row r="11262" spans="1:8" x14ac:dyDescent="0.2">
      <c r="A11262" s="267" t="s">
        <v>7115</v>
      </c>
      <c r="B11262" s="88">
        <v>0.115</v>
      </c>
      <c r="C11262" s="90">
        <v>8.5755490961371264E-2</v>
      </c>
      <c r="D11262" s="88">
        <v>88</v>
      </c>
      <c r="E11262" s="88" t="s">
        <v>147</v>
      </c>
      <c r="F11262" s="221"/>
      <c r="G11262" s="221"/>
      <c r="H11262" s="221"/>
    </row>
    <row r="11263" spans="1:8" x14ac:dyDescent="0.2">
      <c r="A11263" s="267" t="s">
        <v>1495</v>
      </c>
      <c r="B11263" s="88">
        <v>0.26600000000000001</v>
      </c>
      <c r="C11263" s="90">
        <v>0.19835617909325876</v>
      </c>
      <c r="D11263" s="88">
        <v>88</v>
      </c>
      <c r="E11263" s="88" t="s">
        <v>147</v>
      </c>
      <c r="F11263" s="221"/>
      <c r="G11263" s="221"/>
      <c r="H11263" s="221"/>
    </row>
    <row r="11264" spans="1:8" x14ac:dyDescent="0.2">
      <c r="A11264" s="267" t="s">
        <v>7116</v>
      </c>
      <c r="B11264" s="88">
        <v>0.316</v>
      </c>
      <c r="C11264" s="90">
        <v>0.23564117516342015</v>
      </c>
      <c r="D11264" s="88">
        <v>88</v>
      </c>
      <c r="E11264" s="88" t="s">
        <v>147</v>
      </c>
      <c r="F11264" s="221"/>
      <c r="G11264" s="221"/>
      <c r="H11264" s="221"/>
    </row>
    <row r="11265" spans="1:8" x14ac:dyDescent="0.2">
      <c r="A11265" s="267" t="s">
        <v>7117</v>
      </c>
      <c r="B11265" s="88">
        <v>0.39500000000000002</v>
      </c>
      <c r="C11265" s="90">
        <v>0.2945514689542752</v>
      </c>
      <c r="D11265" s="88">
        <v>88</v>
      </c>
      <c r="E11265" s="88" t="s">
        <v>147</v>
      </c>
      <c r="F11265" s="221"/>
      <c r="G11265" s="221"/>
      <c r="H11265" s="221"/>
    </row>
    <row r="11266" spans="1:8" x14ac:dyDescent="0.2">
      <c r="A11266" s="267" t="s">
        <v>3531</v>
      </c>
      <c r="B11266" s="88">
        <v>0.185</v>
      </c>
      <c r="C11266" s="90">
        <v>0.13795448545959724</v>
      </c>
      <c r="D11266" s="88">
        <v>88</v>
      </c>
      <c r="E11266" s="88" t="s">
        <v>147</v>
      </c>
      <c r="F11266" s="221"/>
      <c r="G11266" s="221"/>
      <c r="H11266" s="221"/>
    </row>
    <row r="11267" spans="1:8" x14ac:dyDescent="0.2">
      <c r="A11267" s="267" t="s">
        <v>6791</v>
      </c>
      <c r="B11267" s="88">
        <v>9.9299999999999999E-2</v>
      </c>
      <c r="C11267" s="90">
        <v>7.4048002195340565E-2</v>
      </c>
      <c r="D11267" s="88">
        <v>88</v>
      </c>
      <c r="E11267" s="88" t="s">
        <v>147</v>
      </c>
      <c r="F11267" s="221"/>
      <c r="G11267" s="221"/>
      <c r="H11267" s="221"/>
    </row>
    <row r="11268" spans="1:8" x14ac:dyDescent="0.2">
      <c r="A11268" s="267" t="s">
        <v>7118</v>
      </c>
      <c r="B11268" s="88">
        <v>0.17499999999999999</v>
      </c>
      <c r="C11268" s="90">
        <v>0.13049748624556495</v>
      </c>
      <c r="D11268" s="88">
        <v>88</v>
      </c>
      <c r="E11268" s="88" t="s">
        <v>147</v>
      </c>
      <c r="F11268" s="221"/>
      <c r="G11268" s="221"/>
      <c r="H11268" s="221"/>
    </row>
    <row r="11269" spans="1:8" x14ac:dyDescent="0.2">
      <c r="A11269" s="267" t="s">
        <v>3532</v>
      </c>
      <c r="B11269" s="88">
        <v>0.32800000000000001</v>
      </c>
      <c r="C11269" s="90">
        <v>0.2445895742202589</v>
      </c>
      <c r="D11269" s="88">
        <v>88</v>
      </c>
      <c r="E11269" s="88" t="s">
        <v>147</v>
      </c>
      <c r="F11269" s="221"/>
      <c r="G11269" s="221"/>
      <c r="H11269" s="221"/>
    </row>
    <row r="11270" spans="1:8" x14ac:dyDescent="0.2">
      <c r="A11270" s="267" t="s">
        <v>3533</v>
      </c>
      <c r="B11270" s="88">
        <v>0.25900000000000001</v>
      </c>
      <c r="C11270" s="90">
        <v>0.19313627964343613</v>
      </c>
      <c r="D11270" s="88">
        <v>88</v>
      </c>
      <c r="E11270" s="88" t="s">
        <v>147</v>
      </c>
      <c r="F11270" s="221"/>
      <c r="G11270" s="221"/>
      <c r="H11270" s="221"/>
    </row>
    <row r="11271" spans="1:8" x14ac:dyDescent="0.2">
      <c r="A11271" s="267" t="s">
        <v>6787</v>
      </c>
      <c r="B11271" s="88">
        <v>0.253</v>
      </c>
      <c r="C11271" s="90">
        <v>0.18866208011501676</v>
      </c>
      <c r="D11271" s="88">
        <v>88</v>
      </c>
      <c r="E11271" s="88" t="s">
        <v>147</v>
      </c>
      <c r="F11271" s="221"/>
      <c r="G11271" s="221"/>
      <c r="H11271" s="221"/>
    </row>
    <row r="11272" spans="1:8" x14ac:dyDescent="0.2">
      <c r="A11272" s="267" t="s">
        <v>6792</v>
      </c>
      <c r="B11272" s="88">
        <v>0.122</v>
      </c>
      <c r="C11272" s="90">
        <v>9.0975390411193846E-2</v>
      </c>
      <c r="D11272" s="88">
        <v>88</v>
      </c>
      <c r="E11272" s="88" t="s">
        <v>147</v>
      </c>
      <c r="F11272" s="221"/>
      <c r="G11272" s="221"/>
      <c r="H11272" s="221"/>
    </row>
    <row r="11273" spans="1:8" x14ac:dyDescent="0.2">
      <c r="A11273" s="267" t="s">
        <v>6788</v>
      </c>
      <c r="B11273" s="88">
        <v>0.21</v>
      </c>
      <c r="C11273" s="90">
        <v>0.15659698349467793</v>
      </c>
      <c r="D11273" s="88">
        <v>88</v>
      </c>
      <c r="E11273" s="88" t="s">
        <v>147</v>
      </c>
      <c r="F11273" s="221"/>
      <c r="G11273" s="221"/>
      <c r="H11273" s="221"/>
    </row>
    <row r="11274" spans="1:8" x14ac:dyDescent="0.2">
      <c r="A11274" s="267" t="s">
        <v>6789</v>
      </c>
      <c r="B11274" s="88">
        <v>0.16</v>
      </c>
      <c r="C11274" s="90">
        <v>0.11931198742451653</v>
      </c>
      <c r="D11274" s="88">
        <v>88</v>
      </c>
      <c r="E11274" s="88" t="s">
        <v>147</v>
      </c>
      <c r="F11274" s="221"/>
      <c r="G11274" s="221"/>
      <c r="H11274" s="221"/>
    </row>
    <row r="11275" spans="1:8" x14ac:dyDescent="0.2">
      <c r="A11275" s="267" t="s">
        <v>6793</v>
      </c>
      <c r="B11275" s="88">
        <v>6.5600000000000006E-2</v>
      </c>
      <c r="C11275" s="90">
        <v>4.891791484405178E-2</v>
      </c>
      <c r="D11275" s="88">
        <v>88</v>
      </c>
      <c r="E11275" s="88" t="s">
        <v>147</v>
      </c>
      <c r="F11275" s="221"/>
      <c r="G11275" s="221"/>
      <c r="H11275" s="221"/>
    </row>
    <row r="11276" spans="1:8" x14ac:dyDescent="0.2">
      <c r="A11276" s="267" t="s">
        <v>6790</v>
      </c>
      <c r="B11276" s="88">
        <v>0.13200000000000001</v>
      </c>
      <c r="C11276" s="90">
        <v>9.8432389625226144E-2</v>
      </c>
      <c r="D11276" s="88">
        <v>88</v>
      </c>
      <c r="E11276" s="88" t="s">
        <v>147</v>
      </c>
      <c r="F11276" s="221"/>
      <c r="G11276" s="221"/>
      <c r="H11276" s="221"/>
    </row>
    <row r="11277" spans="1:8" x14ac:dyDescent="0.2">
      <c r="A11277" s="267" t="s">
        <v>6794</v>
      </c>
      <c r="B11277" s="88">
        <v>0.11700000000000001</v>
      </c>
      <c r="C11277" s="90">
        <v>8.7246890804177718E-2</v>
      </c>
      <c r="D11277" s="88">
        <v>88</v>
      </c>
      <c r="E11277" s="88" t="s">
        <v>147</v>
      </c>
      <c r="F11277" s="221"/>
      <c r="G11277" s="221"/>
      <c r="H11277" s="221"/>
    </row>
    <row r="11278" spans="1:8" x14ac:dyDescent="0.2">
      <c r="A11278" s="267" t="s">
        <v>1807</v>
      </c>
      <c r="B11278" s="88">
        <v>0.33659652200000001</v>
      </c>
      <c r="C11278" s="90">
        <v>0.251</v>
      </c>
      <c r="D11278" s="88">
        <v>88</v>
      </c>
      <c r="E11278" s="88" t="s">
        <v>147</v>
      </c>
      <c r="F11278" s="221"/>
      <c r="G11278" s="221"/>
      <c r="H11278" s="221"/>
    </row>
    <row r="11279" spans="1:8" x14ac:dyDescent="0.2">
      <c r="A11279" s="267" t="s">
        <v>1808</v>
      </c>
      <c r="B11279" s="88">
        <v>0.24004293799999998</v>
      </c>
      <c r="C11279" s="90">
        <v>0.17899999999999999</v>
      </c>
      <c r="D11279" s="88">
        <v>88</v>
      </c>
      <c r="E11279" s="88" t="s">
        <v>147</v>
      </c>
      <c r="F11279" s="221"/>
      <c r="G11279" s="221"/>
      <c r="H11279" s="221"/>
    </row>
    <row r="11280" spans="1:8" x14ac:dyDescent="0.2">
      <c r="A11280" s="267" t="s">
        <v>1809</v>
      </c>
      <c r="B11280" s="88">
        <v>0.23333782799999997</v>
      </c>
      <c r="C11280" s="90">
        <v>0.17399999999999999</v>
      </c>
      <c r="D11280" s="88">
        <v>88</v>
      </c>
      <c r="E11280" s="88" t="s">
        <v>147</v>
      </c>
      <c r="F11280" s="221"/>
      <c r="G11280" s="221"/>
      <c r="H11280" s="221"/>
    </row>
    <row r="11281" spans="1:8" x14ac:dyDescent="0.2">
      <c r="A11281" s="267" t="s">
        <v>3525</v>
      </c>
      <c r="B11281" s="88">
        <v>7.1074165999999994E-2</v>
      </c>
      <c r="C11281" s="90">
        <v>5.2999999999999999E-2</v>
      </c>
      <c r="D11281" s="88">
        <v>88</v>
      </c>
      <c r="E11281" s="88" t="s">
        <v>147</v>
      </c>
      <c r="F11281" s="221"/>
      <c r="G11281" s="221"/>
      <c r="H11281" s="221"/>
    </row>
    <row r="11282" spans="1:8" x14ac:dyDescent="0.2">
      <c r="A11282" s="267" t="s">
        <v>1810</v>
      </c>
      <c r="B11282" s="88">
        <v>0.28966075199999997</v>
      </c>
      <c r="C11282" s="90">
        <v>0.216</v>
      </c>
      <c r="D11282" s="88">
        <v>88</v>
      </c>
      <c r="E11282" s="88" t="s">
        <v>147</v>
      </c>
      <c r="F11282" s="221"/>
      <c r="G11282" s="221"/>
      <c r="H11282" s="221"/>
    </row>
    <row r="11283" spans="1:8" x14ac:dyDescent="0.2">
      <c r="A11283" s="267" t="s">
        <v>1811</v>
      </c>
      <c r="B11283" s="88">
        <v>0.27</v>
      </c>
      <c r="C11283" s="90">
        <v>0.20133897877887166</v>
      </c>
      <c r="D11283" s="88">
        <v>88</v>
      </c>
      <c r="E11283" s="88" t="s">
        <v>147</v>
      </c>
      <c r="F11283" s="221"/>
      <c r="G11283" s="221"/>
      <c r="H11283" s="221"/>
    </row>
    <row r="11284" spans="1:8" x14ac:dyDescent="0.2">
      <c r="A11284" s="267" t="s">
        <v>3521</v>
      </c>
      <c r="B11284" s="88">
        <v>0.109963804</v>
      </c>
      <c r="C11284" s="90">
        <v>8.2000000000000003E-2</v>
      </c>
      <c r="D11284" s="88">
        <v>88</v>
      </c>
      <c r="E11284" s="88" t="s">
        <v>147</v>
      </c>
      <c r="F11284" s="221"/>
      <c r="G11284" s="221"/>
      <c r="H11284" s="221"/>
    </row>
    <row r="11285" spans="1:8" x14ac:dyDescent="0.2">
      <c r="A11285" s="267" t="s">
        <v>3510</v>
      </c>
      <c r="B11285" s="88">
        <v>0.42108090799999998</v>
      </c>
      <c r="C11285" s="90">
        <v>0.314</v>
      </c>
      <c r="D11285" s="88">
        <v>88</v>
      </c>
      <c r="E11285" s="88" t="s">
        <v>147</v>
      </c>
      <c r="F11285" s="221"/>
      <c r="G11285" s="221"/>
      <c r="H11285" s="221"/>
    </row>
    <row r="11286" spans="1:8" x14ac:dyDescent="0.2">
      <c r="A11286" s="267" t="s">
        <v>3511</v>
      </c>
      <c r="B11286" s="88">
        <v>0.38085024799999995</v>
      </c>
      <c r="C11286" s="90">
        <v>0.28399999999999997</v>
      </c>
      <c r="D11286" s="88">
        <v>88</v>
      </c>
      <c r="E11286" s="88" t="s">
        <v>147</v>
      </c>
      <c r="F11286" s="221"/>
      <c r="G11286" s="221"/>
      <c r="H11286" s="221"/>
    </row>
    <row r="11287" spans="1:8" x14ac:dyDescent="0.2">
      <c r="A11287" s="267" t="s">
        <v>3512</v>
      </c>
      <c r="B11287" s="88">
        <v>0.38085024799999995</v>
      </c>
      <c r="C11287" s="90">
        <v>0.28399999999999997</v>
      </c>
      <c r="D11287" s="88">
        <v>88</v>
      </c>
      <c r="E11287" s="88" t="s">
        <v>147</v>
      </c>
      <c r="F11287" s="221"/>
      <c r="G11287" s="221"/>
      <c r="H11287" s="221"/>
    </row>
    <row r="11288" spans="1:8" x14ac:dyDescent="0.2">
      <c r="A11288" s="267" t="s">
        <v>3513</v>
      </c>
      <c r="B11288" s="88">
        <v>0.28161461999999998</v>
      </c>
      <c r="C11288" s="90">
        <v>0.21</v>
      </c>
      <c r="D11288" s="88">
        <v>88</v>
      </c>
      <c r="E11288" s="88" t="s">
        <v>147</v>
      </c>
      <c r="F11288" s="221"/>
      <c r="G11288" s="221"/>
      <c r="H11288" s="221"/>
    </row>
    <row r="11289" spans="1:8" x14ac:dyDescent="0.2">
      <c r="A11289" s="267" t="s">
        <v>3514</v>
      </c>
      <c r="B11289" s="88">
        <v>0.46399361199999994</v>
      </c>
      <c r="C11289" s="90">
        <v>0.34599999999999997</v>
      </c>
      <c r="D11289" s="88">
        <v>88</v>
      </c>
      <c r="E11289" s="88" t="s">
        <v>147</v>
      </c>
      <c r="F11289" s="221"/>
      <c r="G11289" s="221"/>
      <c r="H11289" s="221"/>
    </row>
    <row r="11290" spans="1:8" x14ac:dyDescent="0.2">
      <c r="A11290" s="267" t="s">
        <v>3515</v>
      </c>
      <c r="B11290" s="88">
        <v>0.26284031200000002</v>
      </c>
      <c r="C11290" s="90">
        <v>0.19600000000000004</v>
      </c>
      <c r="D11290" s="88">
        <v>88</v>
      </c>
      <c r="E11290" s="88" t="s">
        <v>147</v>
      </c>
      <c r="F11290" s="221"/>
      <c r="G11290" s="221"/>
      <c r="H11290" s="221"/>
    </row>
    <row r="11291" spans="1:8" x14ac:dyDescent="0.2">
      <c r="A11291" s="267" t="s">
        <v>7119</v>
      </c>
      <c r="B11291" s="88">
        <v>0.12873811199999999</v>
      </c>
      <c r="C11291" s="90">
        <v>9.6000000000000002E-2</v>
      </c>
      <c r="D11291" s="88">
        <v>88</v>
      </c>
      <c r="E11291" s="88" t="s">
        <v>147</v>
      </c>
      <c r="F11291" s="221"/>
      <c r="G11291" s="221"/>
      <c r="H11291" s="221"/>
    </row>
    <row r="11292" spans="1:8" x14ac:dyDescent="0.2">
      <c r="A11292" s="267" t="s">
        <v>3523</v>
      </c>
      <c r="B11292" s="88">
        <v>0.10728176</v>
      </c>
      <c r="C11292" s="90">
        <v>0.08</v>
      </c>
      <c r="D11292" s="88">
        <v>88</v>
      </c>
      <c r="E11292" s="88" t="s">
        <v>147</v>
      </c>
      <c r="F11292" s="221"/>
      <c r="G11292" s="221"/>
      <c r="H11292" s="221"/>
    </row>
    <row r="11293" spans="1:8" x14ac:dyDescent="0.2">
      <c r="A11293" s="267" t="s">
        <v>3516</v>
      </c>
      <c r="B11293" s="88">
        <v>0.12069197999999999</v>
      </c>
      <c r="C11293" s="90">
        <v>0.09</v>
      </c>
      <c r="D11293" s="88">
        <v>88</v>
      </c>
      <c r="E11293" s="88" t="s">
        <v>147</v>
      </c>
      <c r="F11293" s="221"/>
      <c r="G11293" s="221"/>
      <c r="H11293" s="221"/>
    </row>
    <row r="11294" spans="1:8" x14ac:dyDescent="0.2">
      <c r="A11294" s="267" t="s">
        <v>3517</v>
      </c>
      <c r="B11294" s="88">
        <v>0.34061958799999997</v>
      </c>
      <c r="C11294" s="90">
        <v>0.254</v>
      </c>
      <c r="D11294" s="88">
        <v>88</v>
      </c>
      <c r="E11294" s="88" t="s">
        <v>147</v>
      </c>
      <c r="F11294" s="221"/>
      <c r="G11294" s="221"/>
      <c r="H11294" s="221"/>
    </row>
    <row r="11295" spans="1:8" x14ac:dyDescent="0.2">
      <c r="A11295" s="267" t="s">
        <v>3524</v>
      </c>
      <c r="B11295" s="88">
        <v>6.7051100000000002E-2</v>
      </c>
      <c r="C11295" s="90">
        <v>0.05</v>
      </c>
      <c r="D11295" s="88">
        <v>88</v>
      </c>
      <c r="E11295" s="88" t="s">
        <v>147</v>
      </c>
      <c r="F11295" s="221"/>
      <c r="G11295" s="221"/>
      <c r="H11295" s="221"/>
    </row>
    <row r="11296" spans="1:8" x14ac:dyDescent="0.2">
      <c r="A11296" s="267" t="s">
        <v>7120</v>
      </c>
      <c r="B11296" s="88">
        <v>0.11264584800000001</v>
      </c>
      <c r="C11296" s="90">
        <v>8.4000000000000005E-2</v>
      </c>
      <c r="D11296" s="88">
        <v>88</v>
      </c>
      <c r="E11296" s="88" t="s">
        <v>147</v>
      </c>
      <c r="F11296" s="221"/>
      <c r="G11296" s="221"/>
      <c r="H11296" s="221"/>
    </row>
    <row r="11297" spans="1:8" x14ac:dyDescent="0.2">
      <c r="A11297" s="267" t="s">
        <v>7121</v>
      </c>
      <c r="B11297" s="88">
        <v>0.23467884999999997</v>
      </c>
      <c r="C11297" s="90">
        <v>0.17499999999999999</v>
      </c>
      <c r="D11297" s="88">
        <v>88</v>
      </c>
      <c r="E11297" s="88" t="s">
        <v>147</v>
      </c>
      <c r="F11297" s="221"/>
      <c r="G11297" s="221"/>
      <c r="H11297" s="221"/>
    </row>
    <row r="11298" spans="1:8" x14ac:dyDescent="0.2">
      <c r="A11298" s="267" t="s">
        <v>3518</v>
      </c>
      <c r="B11298" s="88">
        <v>0.38889637999999993</v>
      </c>
      <c r="C11298" s="90">
        <v>0.28999999999999998</v>
      </c>
      <c r="D11298" s="88">
        <v>88</v>
      </c>
      <c r="E11298" s="88" t="s">
        <v>147</v>
      </c>
      <c r="F11298" s="221"/>
      <c r="G11298" s="221"/>
      <c r="H11298" s="221"/>
    </row>
    <row r="11299" spans="1:8" x14ac:dyDescent="0.2">
      <c r="A11299" s="267" t="s">
        <v>7122</v>
      </c>
      <c r="B11299" s="88">
        <v>0.14751242000000001</v>
      </c>
      <c r="C11299" s="90">
        <v>0.11000000000000001</v>
      </c>
      <c r="D11299" s="88">
        <v>88</v>
      </c>
      <c r="E11299" s="88" t="s">
        <v>147</v>
      </c>
      <c r="F11299" s="221"/>
      <c r="G11299" s="221"/>
      <c r="H11299" s="221"/>
    </row>
    <row r="11300" spans="1:8" x14ac:dyDescent="0.2">
      <c r="A11300" s="267" t="s">
        <v>7123</v>
      </c>
      <c r="B11300" s="88">
        <v>0.42912704000000002</v>
      </c>
      <c r="C11300" s="90">
        <v>0.32</v>
      </c>
      <c r="D11300" s="88">
        <v>88</v>
      </c>
      <c r="E11300" s="88" t="s">
        <v>147</v>
      </c>
      <c r="F11300" s="221"/>
      <c r="G11300" s="221"/>
      <c r="H11300" s="221"/>
    </row>
    <row r="11301" spans="1:8" x14ac:dyDescent="0.2">
      <c r="A11301" s="267" t="s">
        <v>7124</v>
      </c>
      <c r="B11301" s="88">
        <v>0.19176614599999997</v>
      </c>
      <c r="C11301" s="90">
        <v>0.14299999999999999</v>
      </c>
      <c r="D11301" s="88">
        <v>88</v>
      </c>
      <c r="E11301" s="88" t="s">
        <v>147</v>
      </c>
      <c r="F11301" s="221"/>
      <c r="G11301" s="221"/>
      <c r="H11301" s="221"/>
    </row>
    <row r="11302" spans="1:8" x14ac:dyDescent="0.2">
      <c r="A11302" s="267" t="s">
        <v>3519</v>
      </c>
      <c r="B11302" s="88">
        <v>0.33525549999999998</v>
      </c>
      <c r="C11302" s="90">
        <v>0.25</v>
      </c>
      <c r="D11302" s="88">
        <v>88</v>
      </c>
      <c r="E11302" s="88" t="s">
        <v>147</v>
      </c>
      <c r="F11302" s="221"/>
      <c r="G11302" s="221"/>
      <c r="H11302" s="221"/>
    </row>
    <row r="11303" spans="1:8" x14ac:dyDescent="0.2">
      <c r="A11303" s="267" t="s">
        <v>3520</v>
      </c>
      <c r="B11303" s="88">
        <v>0.339278566</v>
      </c>
      <c r="C11303" s="90">
        <v>0.253</v>
      </c>
      <c r="D11303" s="88">
        <v>88</v>
      </c>
      <c r="E11303" s="88" t="s">
        <v>147</v>
      </c>
      <c r="F11303" s="221"/>
      <c r="G11303" s="221"/>
      <c r="H11303" s="221"/>
    </row>
    <row r="11304" spans="1:8" x14ac:dyDescent="0.2">
      <c r="A11304" s="267" t="s">
        <v>7125</v>
      </c>
      <c r="B11304" s="88">
        <v>0.40364762199999998</v>
      </c>
      <c r="C11304" s="90">
        <v>0.30099999999999999</v>
      </c>
      <c r="D11304" s="88">
        <v>88</v>
      </c>
      <c r="E11304" s="88" t="s">
        <v>147</v>
      </c>
      <c r="F11304" s="221"/>
      <c r="G11304" s="221"/>
      <c r="H11304" s="221"/>
    </row>
    <row r="11305" spans="1:8" x14ac:dyDescent="0.2">
      <c r="A11305" s="267" t="s">
        <v>2139</v>
      </c>
      <c r="B11305" s="88">
        <v>0.36341696200000001</v>
      </c>
      <c r="C11305" s="90">
        <v>0.27100000000000002</v>
      </c>
      <c r="D11305" s="88">
        <v>88</v>
      </c>
      <c r="E11305" s="88" t="s">
        <v>147</v>
      </c>
      <c r="F11305" s="221"/>
      <c r="G11305" s="221"/>
      <c r="H11305" s="221"/>
    </row>
    <row r="11306" spans="1:8" x14ac:dyDescent="0.2">
      <c r="A11306" s="267" t="s">
        <v>7126</v>
      </c>
      <c r="B11306" s="88">
        <v>0.48813200799999995</v>
      </c>
      <c r="C11306" s="90">
        <v>0.36399999999999999</v>
      </c>
      <c r="D11306" s="88">
        <v>88</v>
      </c>
      <c r="E11306" s="88" t="s">
        <v>147</v>
      </c>
      <c r="F11306" s="221"/>
      <c r="G11306" s="221"/>
      <c r="H11306" s="221"/>
    </row>
    <row r="11307" spans="1:8" x14ac:dyDescent="0.2">
      <c r="A11307" s="267" t="s">
        <v>2131</v>
      </c>
      <c r="B11307" s="88">
        <v>6.0345989999999995E-2</v>
      </c>
      <c r="C11307" s="90">
        <v>4.4999999999999998E-2</v>
      </c>
      <c r="D11307" s="88">
        <v>88</v>
      </c>
      <c r="E11307" s="88" t="s">
        <v>147</v>
      </c>
      <c r="F11307" s="221"/>
      <c r="G11307" s="221"/>
      <c r="H11307" s="221"/>
    </row>
    <row r="11308" spans="1:8" x14ac:dyDescent="0.2">
      <c r="A11308" s="267" t="s">
        <v>7127</v>
      </c>
      <c r="B11308" s="88">
        <v>0.33659652200000001</v>
      </c>
      <c r="C11308" s="90">
        <v>0.251</v>
      </c>
      <c r="D11308" s="88">
        <v>88</v>
      </c>
      <c r="E11308" s="88" t="s">
        <v>147</v>
      </c>
      <c r="F11308" s="221"/>
      <c r="G11308" s="221"/>
      <c r="H11308" s="221"/>
    </row>
    <row r="11309" spans="1:8" x14ac:dyDescent="0.2">
      <c r="A11309" s="267" t="s">
        <v>2132</v>
      </c>
      <c r="B11309" s="88">
        <v>9.6553583999999984E-2</v>
      </c>
      <c r="C11309" s="90">
        <v>7.1999999999999995E-2</v>
      </c>
      <c r="D11309" s="88">
        <v>88</v>
      </c>
      <c r="E11309" s="88" t="s">
        <v>147</v>
      </c>
      <c r="F11309" s="221"/>
      <c r="G11309" s="221"/>
      <c r="H11309" s="221"/>
    </row>
    <row r="11310" spans="1:8" x14ac:dyDescent="0.2">
      <c r="A11310" s="267" t="s">
        <v>2137</v>
      </c>
      <c r="B11310" s="88">
        <v>0.31916323599999996</v>
      </c>
      <c r="C11310" s="90">
        <v>0.23799999999999999</v>
      </c>
      <c r="D11310" s="88">
        <v>88</v>
      </c>
      <c r="E11310" s="88" t="s">
        <v>147</v>
      </c>
      <c r="F11310" s="221"/>
      <c r="G11310" s="221"/>
      <c r="H11310" s="221"/>
    </row>
    <row r="11311" spans="1:8" x14ac:dyDescent="0.2">
      <c r="A11311" s="267" t="s">
        <v>2130</v>
      </c>
      <c r="B11311" s="88">
        <v>0.17299183800000001</v>
      </c>
      <c r="C11311" s="90">
        <v>0.129</v>
      </c>
      <c r="D11311" s="88">
        <v>88</v>
      </c>
      <c r="E11311" s="88" t="s">
        <v>147</v>
      </c>
      <c r="F11311" s="221"/>
      <c r="G11311" s="221"/>
      <c r="H11311" s="221"/>
    </row>
    <row r="11312" spans="1:8" x14ac:dyDescent="0.2">
      <c r="A11312" s="267" t="s">
        <v>2133</v>
      </c>
      <c r="B11312" s="88">
        <v>0.13007913399999999</v>
      </c>
      <c r="C11312" s="90">
        <v>9.6999999999999989E-2</v>
      </c>
      <c r="D11312" s="88">
        <v>88</v>
      </c>
      <c r="E11312" s="88" t="s">
        <v>147</v>
      </c>
      <c r="F11312" s="221"/>
      <c r="G11312" s="221"/>
      <c r="H11312" s="221"/>
    </row>
    <row r="11313" spans="1:8" x14ac:dyDescent="0.2">
      <c r="A11313" s="267" t="s">
        <v>7128</v>
      </c>
      <c r="B11313" s="88">
        <v>8.3143363999999997E-2</v>
      </c>
      <c r="C11313" s="90">
        <v>6.2E-2</v>
      </c>
      <c r="D11313" s="88">
        <v>88</v>
      </c>
      <c r="E11313" s="88" t="s">
        <v>147</v>
      </c>
      <c r="F11313" s="221"/>
      <c r="G11313" s="221"/>
      <c r="H11313" s="221"/>
    </row>
    <row r="11314" spans="1:8" x14ac:dyDescent="0.2">
      <c r="A11314" s="267" t="s">
        <v>2135</v>
      </c>
      <c r="B11314" s="88">
        <v>6.3028033999999997E-2</v>
      </c>
      <c r="C11314" s="90">
        <v>4.7E-2</v>
      </c>
      <c r="D11314" s="88">
        <v>88</v>
      </c>
      <c r="E11314" s="88" t="s">
        <v>147</v>
      </c>
      <c r="F11314" s="221"/>
      <c r="G11314" s="221"/>
      <c r="H11314" s="221"/>
    </row>
    <row r="11315" spans="1:8" x14ac:dyDescent="0.2">
      <c r="A11315" s="267" t="s">
        <v>2138</v>
      </c>
      <c r="B11315" s="88">
        <v>0.297706884</v>
      </c>
      <c r="C11315" s="90">
        <v>0.222</v>
      </c>
      <c r="D11315" s="88">
        <v>88</v>
      </c>
      <c r="E11315" s="88" t="s">
        <v>147</v>
      </c>
      <c r="F11315" s="221"/>
      <c r="G11315" s="221"/>
      <c r="H11315" s="221"/>
    </row>
    <row r="11316" spans="1:8" x14ac:dyDescent="0.2">
      <c r="A11316" s="267" t="s">
        <v>2134</v>
      </c>
      <c r="B11316" s="88">
        <v>6.8392121999999986E-2</v>
      </c>
      <c r="C11316" s="90">
        <v>5.099999999999999E-2</v>
      </c>
      <c r="D11316" s="88">
        <v>88</v>
      </c>
      <c r="E11316" s="88" t="s">
        <v>147</v>
      </c>
      <c r="F11316" s="221"/>
      <c r="G11316" s="221"/>
      <c r="H11316" s="221"/>
    </row>
    <row r="11317" spans="1:8" x14ac:dyDescent="0.2">
      <c r="A11317" s="267" t="s">
        <v>6799</v>
      </c>
      <c r="B11317" s="88">
        <v>0.36073491800000002</v>
      </c>
      <c r="C11317" s="90">
        <v>0.26900000000000002</v>
      </c>
      <c r="D11317" s="88">
        <v>88</v>
      </c>
      <c r="E11317" s="88" t="s">
        <v>147</v>
      </c>
      <c r="F11317" s="221"/>
      <c r="G11317" s="221"/>
      <c r="H11317" s="221"/>
    </row>
    <row r="11318" spans="1:8" x14ac:dyDescent="0.2">
      <c r="A11318" s="267" t="s">
        <v>7129</v>
      </c>
      <c r="B11318" s="88">
        <v>0.41973988600000001</v>
      </c>
      <c r="C11318" s="90">
        <v>0.313</v>
      </c>
      <c r="D11318" s="88">
        <v>88</v>
      </c>
      <c r="E11318" s="88" t="s">
        <v>147</v>
      </c>
      <c r="F11318" s="221"/>
      <c r="G11318" s="221"/>
      <c r="H11318" s="221"/>
    </row>
    <row r="11319" spans="1:8" x14ac:dyDescent="0.2">
      <c r="A11319" s="267" t="s">
        <v>6800</v>
      </c>
      <c r="B11319" s="88">
        <v>0.17030979399999999</v>
      </c>
      <c r="C11319" s="90">
        <v>0.127</v>
      </c>
      <c r="D11319" s="88">
        <v>88</v>
      </c>
      <c r="E11319" s="88" t="s">
        <v>147</v>
      </c>
      <c r="F11319" s="221"/>
      <c r="G11319" s="221"/>
      <c r="H11319" s="221"/>
    </row>
    <row r="11320" spans="1:8" x14ac:dyDescent="0.2">
      <c r="A11320" s="267" t="s">
        <v>7130</v>
      </c>
      <c r="B11320" s="88">
        <v>0.10728176</v>
      </c>
      <c r="C11320" s="90">
        <v>0.08</v>
      </c>
      <c r="D11320" s="88">
        <v>88</v>
      </c>
      <c r="E11320" s="88" t="s">
        <v>147</v>
      </c>
      <c r="F11320" s="221"/>
      <c r="G11320" s="221"/>
      <c r="H11320" s="221"/>
    </row>
    <row r="11321" spans="1:8" x14ac:dyDescent="0.2">
      <c r="A11321" s="267" t="s">
        <v>7131</v>
      </c>
      <c r="B11321" s="88">
        <v>0.11666891399999998</v>
      </c>
      <c r="C11321" s="90">
        <v>8.6999999999999994E-2</v>
      </c>
      <c r="D11321" s="88">
        <v>88</v>
      </c>
      <c r="E11321" s="88" t="s">
        <v>147</v>
      </c>
      <c r="F11321" s="221"/>
      <c r="G11321" s="221"/>
      <c r="H11321" s="221"/>
    </row>
    <row r="11322" spans="1:8" x14ac:dyDescent="0.2">
      <c r="A11322" s="267" t="s">
        <v>7132</v>
      </c>
      <c r="B11322" s="88">
        <v>0.11532789199999999</v>
      </c>
      <c r="C11322" s="90">
        <v>8.5999999999999993E-2</v>
      </c>
      <c r="D11322" s="88">
        <v>88</v>
      </c>
      <c r="E11322" s="88" t="s">
        <v>147</v>
      </c>
      <c r="F11322" s="221"/>
      <c r="G11322" s="221"/>
      <c r="H11322" s="221"/>
    </row>
    <row r="11323" spans="1:8" x14ac:dyDescent="0.2">
      <c r="A11323" s="267" t="s">
        <v>6801</v>
      </c>
      <c r="B11323" s="88">
        <v>0.23467884999999997</v>
      </c>
      <c r="C11323" s="90">
        <v>0.17499999999999999</v>
      </c>
      <c r="D11323" s="88">
        <v>88</v>
      </c>
      <c r="E11323" s="88" t="s">
        <v>147</v>
      </c>
      <c r="F11323" s="221"/>
      <c r="G11323" s="221"/>
      <c r="H11323" s="221"/>
    </row>
    <row r="11324" spans="1:8" x14ac:dyDescent="0.2">
      <c r="A11324" s="267" t="s">
        <v>7133</v>
      </c>
      <c r="B11324" s="88">
        <v>0.124715046</v>
      </c>
      <c r="C11324" s="90">
        <v>9.2999999999999999E-2</v>
      </c>
      <c r="D11324" s="88">
        <v>88</v>
      </c>
      <c r="E11324" s="88" t="s">
        <v>147</v>
      </c>
      <c r="F11324" s="221"/>
      <c r="G11324" s="221"/>
      <c r="H11324" s="221"/>
    </row>
    <row r="11325" spans="1:8" x14ac:dyDescent="0.2">
      <c r="A11325" s="267" t="s">
        <v>7134</v>
      </c>
      <c r="B11325" s="88">
        <v>0.38353229199999994</v>
      </c>
      <c r="C11325" s="90">
        <v>0.28599999999999998</v>
      </c>
      <c r="D11325" s="88">
        <v>88</v>
      </c>
      <c r="E11325" s="88" t="s">
        <v>147</v>
      </c>
      <c r="F11325" s="221"/>
      <c r="G11325" s="221"/>
      <c r="H11325" s="221"/>
    </row>
    <row r="11326" spans="1:8" x14ac:dyDescent="0.2">
      <c r="A11326" s="267" t="s">
        <v>7135</v>
      </c>
      <c r="B11326" s="88">
        <v>0.22529169600000001</v>
      </c>
      <c r="C11326" s="90">
        <v>0.16800000000000001</v>
      </c>
      <c r="D11326" s="88">
        <v>88</v>
      </c>
      <c r="E11326" s="88" t="s">
        <v>147</v>
      </c>
      <c r="F11326" s="221"/>
      <c r="G11326" s="221"/>
      <c r="H11326" s="221"/>
    </row>
    <row r="11327" spans="1:8" x14ac:dyDescent="0.2">
      <c r="A11327" s="267" t="s">
        <v>7136</v>
      </c>
      <c r="B11327" s="88">
        <v>0.3</v>
      </c>
      <c r="C11327" s="90">
        <v>0.22370997642096849</v>
      </c>
      <c r="D11327" s="88">
        <v>88</v>
      </c>
      <c r="E11327" s="88" t="s">
        <v>147</v>
      </c>
      <c r="F11327" s="221"/>
      <c r="G11327" s="221"/>
      <c r="H11327" s="221"/>
    </row>
    <row r="11328" spans="1:8" x14ac:dyDescent="0.2">
      <c r="A11328" s="267" t="s">
        <v>7137</v>
      </c>
      <c r="B11328" s="88">
        <v>0.34699999999999998</v>
      </c>
      <c r="C11328" s="90">
        <v>0.25875787272692019</v>
      </c>
      <c r="D11328" s="88">
        <v>88</v>
      </c>
      <c r="E11328" s="88" t="s">
        <v>147</v>
      </c>
      <c r="F11328" s="221"/>
      <c r="G11328" s="221"/>
      <c r="H11328" s="221"/>
    </row>
    <row r="11329" spans="1:8" x14ac:dyDescent="0.2">
      <c r="A11329" s="267" t="s">
        <v>7138</v>
      </c>
      <c r="B11329" s="88">
        <v>0.48599999999999999</v>
      </c>
      <c r="C11329" s="90">
        <v>0.36241016180196894</v>
      </c>
      <c r="D11329" s="88">
        <v>88</v>
      </c>
      <c r="E11329" s="88" t="s">
        <v>147</v>
      </c>
      <c r="F11329" s="221"/>
      <c r="G11329" s="221"/>
      <c r="H11329" s="221"/>
    </row>
    <row r="11330" spans="1:8" x14ac:dyDescent="0.2">
      <c r="A11330" s="267" t="s">
        <v>2141</v>
      </c>
      <c r="B11330" s="88">
        <v>0.40500000000000003</v>
      </c>
      <c r="C11330" s="90">
        <v>0.30200846816830751</v>
      </c>
      <c r="D11330" s="88">
        <v>88</v>
      </c>
      <c r="E11330" s="88" t="s">
        <v>147</v>
      </c>
      <c r="F11330" s="221"/>
      <c r="G11330" s="221"/>
      <c r="H11330" s="221"/>
    </row>
    <row r="11331" spans="1:8" x14ac:dyDescent="0.2">
      <c r="A11331" s="267" t="s">
        <v>2142</v>
      </c>
      <c r="B11331" s="88">
        <v>0.21299999999999999</v>
      </c>
      <c r="C11331" s="90">
        <v>0.15883408325888762</v>
      </c>
      <c r="D11331" s="88">
        <v>88</v>
      </c>
      <c r="E11331" s="88" t="s">
        <v>147</v>
      </c>
      <c r="F11331" s="221"/>
      <c r="G11331" s="221"/>
      <c r="H11331" s="221"/>
    </row>
    <row r="11332" spans="1:8" x14ac:dyDescent="0.2">
      <c r="A11332" s="267" t="s">
        <v>2143</v>
      </c>
      <c r="B11332" s="88">
        <v>0.11799999999999999</v>
      </c>
      <c r="C11332" s="90">
        <v>8.7992590725580938E-2</v>
      </c>
      <c r="D11332" s="88">
        <v>88</v>
      </c>
      <c r="E11332" s="88" t="s">
        <v>147</v>
      </c>
      <c r="F11332" s="221"/>
      <c r="G11332" s="221"/>
      <c r="H11332" s="221"/>
    </row>
    <row r="11333" spans="1:8" x14ac:dyDescent="0.2">
      <c r="A11333" s="267" t="s">
        <v>2144</v>
      </c>
      <c r="B11333" s="88">
        <v>0.14799999999999999</v>
      </c>
      <c r="C11333" s="90">
        <v>0.11036358836767779</v>
      </c>
      <c r="D11333" s="88">
        <v>88</v>
      </c>
      <c r="E11333" s="88" t="s">
        <v>147</v>
      </c>
      <c r="F11333" s="221"/>
      <c r="G11333" s="221"/>
      <c r="H11333" s="221"/>
    </row>
    <row r="11334" spans="1:8" x14ac:dyDescent="0.2">
      <c r="A11334" s="267" t="s">
        <v>2145</v>
      </c>
      <c r="B11334" s="88">
        <v>0.16300000000000001</v>
      </c>
      <c r="C11334" s="90">
        <v>0.12154908718872622</v>
      </c>
      <c r="D11334" s="88">
        <v>88</v>
      </c>
      <c r="E11334" s="88" t="s">
        <v>147</v>
      </c>
      <c r="F11334" s="221"/>
      <c r="G11334" s="221"/>
      <c r="H11334" s="221"/>
    </row>
    <row r="11335" spans="1:8" x14ac:dyDescent="0.2">
      <c r="A11335" s="267" t="s">
        <v>2146</v>
      </c>
      <c r="B11335" s="88">
        <v>0.215</v>
      </c>
      <c r="C11335" s="90">
        <v>0.16032548310169409</v>
      </c>
      <c r="D11335" s="88">
        <v>88</v>
      </c>
      <c r="E11335" s="88" t="s">
        <v>147</v>
      </c>
      <c r="F11335" s="221"/>
      <c r="G11335" s="221"/>
      <c r="H11335" s="221"/>
    </row>
    <row r="11336" spans="1:8" x14ac:dyDescent="0.2">
      <c r="A11336" s="267" t="s">
        <v>7139</v>
      </c>
      <c r="B11336" s="88">
        <v>0.74560823200000004</v>
      </c>
      <c r="C11336" s="90">
        <v>0.55600000000000005</v>
      </c>
      <c r="D11336" s="88">
        <v>88</v>
      </c>
      <c r="E11336" s="88" t="s">
        <v>147</v>
      </c>
      <c r="F11336" s="221"/>
      <c r="G11336" s="221"/>
      <c r="H11336" s="221"/>
    </row>
    <row r="11337" spans="1:8" x14ac:dyDescent="0.2">
      <c r="A11337" s="267" t="s">
        <v>7140</v>
      </c>
      <c r="B11337" s="88">
        <v>0.20115329999999998</v>
      </c>
      <c r="C11337" s="90">
        <v>0.15</v>
      </c>
      <c r="D11337" s="88">
        <v>88</v>
      </c>
      <c r="E11337" s="88" t="s">
        <v>147</v>
      </c>
      <c r="F11337" s="221"/>
      <c r="G11337" s="221"/>
      <c r="H11337" s="221"/>
    </row>
    <row r="11338" spans="1:8" x14ac:dyDescent="0.2">
      <c r="A11338" s="267" t="s">
        <v>7141</v>
      </c>
      <c r="B11338" s="88">
        <v>0.54579595399999992</v>
      </c>
      <c r="C11338" s="90">
        <v>0.40699999999999997</v>
      </c>
      <c r="D11338" s="88">
        <v>88</v>
      </c>
      <c r="E11338" s="88" t="s">
        <v>147</v>
      </c>
      <c r="F11338" s="221"/>
      <c r="G11338" s="221"/>
      <c r="H11338" s="221"/>
    </row>
    <row r="11339" spans="1:8" x14ac:dyDescent="0.2">
      <c r="A11339" s="267" t="s">
        <v>7142</v>
      </c>
      <c r="B11339" s="88">
        <v>0.72415187999999997</v>
      </c>
      <c r="C11339" s="90">
        <v>0.54</v>
      </c>
      <c r="D11339" s="88">
        <v>88</v>
      </c>
      <c r="E11339" s="88" t="s">
        <v>147</v>
      </c>
      <c r="F11339" s="221"/>
      <c r="G11339" s="221"/>
      <c r="H11339" s="221"/>
    </row>
    <row r="11340" spans="1:8" x14ac:dyDescent="0.2">
      <c r="A11340" s="267" t="s">
        <v>7143</v>
      </c>
      <c r="B11340" s="88">
        <v>0.36207593999999999</v>
      </c>
      <c r="C11340" s="90">
        <v>0.27</v>
      </c>
      <c r="D11340" s="88">
        <v>88</v>
      </c>
      <c r="E11340" s="88" t="s">
        <v>147</v>
      </c>
      <c r="F11340" s="221"/>
      <c r="G11340" s="221"/>
      <c r="H11340" s="221"/>
    </row>
    <row r="11341" spans="1:8" x14ac:dyDescent="0.2">
      <c r="A11341" s="267" t="s">
        <v>7144</v>
      </c>
      <c r="B11341" s="88">
        <v>0.52299857999999999</v>
      </c>
      <c r="C11341" s="90">
        <v>0.39</v>
      </c>
      <c r="D11341" s="88">
        <v>88</v>
      </c>
      <c r="E11341" s="88" t="s">
        <v>147</v>
      </c>
      <c r="F11341" s="221"/>
      <c r="G11341" s="221"/>
      <c r="H11341" s="221"/>
    </row>
    <row r="11342" spans="1:8" x14ac:dyDescent="0.2">
      <c r="A11342" s="267" t="s">
        <v>7145</v>
      </c>
      <c r="B11342" s="88">
        <v>0.57663945999999999</v>
      </c>
      <c r="C11342" s="90">
        <v>0.43</v>
      </c>
      <c r="D11342" s="88">
        <v>88</v>
      </c>
      <c r="E11342" s="88" t="s">
        <v>147</v>
      </c>
      <c r="F11342" s="221"/>
      <c r="G11342" s="221"/>
      <c r="H11342" s="221"/>
    </row>
    <row r="11343" spans="1:8" x14ac:dyDescent="0.2">
      <c r="A11343" s="267" t="s">
        <v>7146</v>
      </c>
      <c r="B11343" s="88">
        <v>0.42912704000000002</v>
      </c>
      <c r="C11343" s="90">
        <v>0.32</v>
      </c>
      <c r="D11343" s="88">
        <v>88</v>
      </c>
      <c r="E11343" s="88" t="s">
        <v>147</v>
      </c>
      <c r="F11343" s="221"/>
      <c r="G11343" s="221"/>
      <c r="H11343" s="221"/>
    </row>
    <row r="11344" spans="1:8" x14ac:dyDescent="0.2">
      <c r="A11344" s="267" t="s">
        <v>7147</v>
      </c>
      <c r="B11344" s="88">
        <v>0.59541376800000001</v>
      </c>
      <c r="C11344" s="90">
        <v>0.44400000000000001</v>
      </c>
      <c r="D11344" s="88">
        <v>88</v>
      </c>
      <c r="E11344" s="88" t="s">
        <v>147</v>
      </c>
      <c r="F11344" s="221"/>
      <c r="G11344" s="221"/>
      <c r="H11344" s="221"/>
    </row>
    <row r="11345" spans="1:8" x14ac:dyDescent="0.2">
      <c r="A11345" s="267" t="s">
        <v>2147</v>
      </c>
      <c r="B11345" s="88">
        <v>0.51227040400000001</v>
      </c>
      <c r="C11345" s="90">
        <v>0.38200000000000001</v>
      </c>
      <c r="D11345" s="88">
        <v>88</v>
      </c>
      <c r="E11345" s="88" t="s">
        <v>147</v>
      </c>
      <c r="F11345" s="221"/>
      <c r="G11345" s="221"/>
      <c r="H11345" s="221"/>
    </row>
    <row r="11346" spans="1:8" x14ac:dyDescent="0.2">
      <c r="A11346" s="267" t="s">
        <v>2148</v>
      </c>
      <c r="B11346" s="88">
        <v>0.19042512399999997</v>
      </c>
      <c r="C11346" s="90">
        <v>0.14199999999999999</v>
      </c>
      <c r="D11346" s="88">
        <v>88</v>
      </c>
      <c r="E11346" s="88" t="s">
        <v>147</v>
      </c>
      <c r="F11346" s="221"/>
      <c r="G11346" s="221"/>
      <c r="H11346" s="221"/>
    </row>
    <row r="11347" spans="1:8" x14ac:dyDescent="0.2">
      <c r="A11347" s="267" t="s">
        <v>7148</v>
      </c>
      <c r="B11347" s="88">
        <v>0.64600000000000002</v>
      </c>
      <c r="C11347" s="90">
        <v>0.48172214922648549</v>
      </c>
      <c r="D11347" s="88">
        <v>88</v>
      </c>
      <c r="E11347" s="88" t="s">
        <v>147</v>
      </c>
      <c r="F11347" s="221"/>
      <c r="G11347" s="221"/>
      <c r="H11347" s="221"/>
    </row>
    <row r="11348" spans="1:8" x14ac:dyDescent="0.2">
      <c r="A11348" s="267" t="s">
        <v>7149</v>
      </c>
      <c r="B11348" s="88">
        <v>0.37</v>
      </c>
      <c r="C11348" s="90">
        <v>0.27590897091919447</v>
      </c>
      <c r="D11348" s="88">
        <v>88</v>
      </c>
      <c r="E11348" s="88" t="s">
        <v>147</v>
      </c>
      <c r="F11348" s="221"/>
      <c r="G11348" s="221"/>
      <c r="H11348" s="221"/>
    </row>
    <row r="11349" spans="1:8" x14ac:dyDescent="0.2">
      <c r="A11349" s="267" t="s">
        <v>7150</v>
      </c>
      <c r="B11349" s="88">
        <v>0.45800000000000002</v>
      </c>
      <c r="C11349" s="90">
        <v>0.34153056400267856</v>
      </c>
      <c r="D11349" s="88">
        <v>88</v>
      </c>
      <c r="E11349" s="88" t="s">
        <v>147</v>
      </c>
      <c r="F11349" s="221"/>
      <c r="G11349" s="221"/>
      <c r="H11349" s="221"/>
    </row>
    <row r="11350" spans="1:8" x14ac:dyDescent="0.2">
      <c r="A11350" s="267" t="s">
        <v>7151</v>
      </c>
      <c r="B11350" s="88">
        <v>0.41099999999999998</v>
      </c>
      <c r="C11350" s="90">
        <v>0.30648266769672683</v>
      </c>
      <c r="D11350" s="88">
        <v>88</v>
      </c>
      <c r="E11350" s="88" t="s">
        <v>147</v>
      </c>
      <c r="F11350" s="221"/>
      <c r="G11350" s="221"/>
      <c r="H11350" s="221"/>
    </row>
    <row r="11351" spans="1:8" x14ac:dyDescent="0.2">
      <c r="A11351" s="267" t="s">
        <v>7152</v>
      </c>
      <c r="B11351" s="88">
        <v>0.47099999999999997</v>
      </c>
      <c r="C11351" s="90">
        <v>0.35122466298092053</v>
      </c>
      <c r="D11351" s="88">
        <v>88</v>
      </c>
      <c r="E11351" s="88" t="s">
        <v>147</v>
      </c>
      <c r="F11351" s="221"/>
      <c r="G11351" s="221"/>
      <c r="H11351" s="221"/>
    </row>
    <row r="11352" spans="1:8" x14ac:dyDescent="0.2">
      <c r="A11352" s="267" t="s">
        <v>2149</v>
      </c>
      <c r="B11352" s="88">
        <v>0.37548616000000001</v>
      </c>
      <c r="C11352" s="90">
        <v>0.28000000000000003</v>
      </c>
      <c r="D11352" s="88">
        <v>88</v>
      </c>
      <c r="E11352" s="88" t="s">
        <v>147</v>
      </c>
      <c r="F11352" s="221"/>
      <c r="G11352" s="221"/>
      <c r="H11352" s="221"/>
    </row>
    <row r="11353" spans="1:8" x14ac:dyDescent="0.2">
      <c r="A11353" s="267" t="s">
        <v>2152</v>
      </c>
      <c r="B11353" s="88">
        <v>0.31648119199999997</v>
      </c>
      <c r="C11353" s="90">
        <v>0.23599999999999999</v>
      </c>
      <c r="D11353" s="88">
        <v>88</v>
      </c>
      <c r="E11353" s="88" t="s">
        <v>147</v>
      </c>
      <c r="F11353" s="221"/>
      <c r="G11353" s="221"/>
      <c r="H11353" s="221"/>
    </row>
    <row r="11354" spans="1:8" x14ac:dyDescent="0.2">
      <c r="A11354" s="267" t="s">
        <v>2151</v>
      </c>
      <c r="B11354" s="88">
        <v>0.42778601799999999</v>
      </c>
      <c r="C11354" s="90">
        <v>0.31900000000000001</v>
      </c>
      <c r="D11354" s="88">
        <v>88</v>
      </c>
      <c r="E11354" s="88" t="s">
        <v>147</v>
      </c>
      <c r="F11354" s="221"/>
      <c r="G11354" s="221"/>
      <c r="H11354" s="221"/>
    </row>
    <row r="11355" spans="1:8" x14ac:dyDescent="0.2">
      <c r="A11355" s="267" t="s">
        <v>2150</v>
      </c>
      <c r="B11355" s="88">
        <v>0.49617813999999999</v>
      </c>
      <c r="C11355" s="90">
        <v>0.37</v>
      </c>
      <c r="D11355" s="88">
        <v>88</v>
      </c>
      <c r="E11355" s="88" t="s">
        <v>147</v>
      </c>
      <c r="F11355" s="221"/>
      <c r="G11355" s="221"/>
      <c r="H11355" s="221"/>
    </row>
    <row r="11356" spans="1:8" x14ac:dyDescent="0.2">
      <c r="A11356" s="267" t="s">
        <v>7153</v>
      </c>
      <c r="B11356" s="88">
        <v>0.26700000000000002</v>
      </c>
      <c r="C11356" s="90">
        <v>0.19910187901466198</v>
      </c>
      <c r="D11356" s="88">
        <v>88</v>
      </c>
      <c r="E11356" s="88" t="s">
        <v>147</v>
      </c>
      <c r="F11356" s="221"/>
      <c r="G11356" s="221"/>
      <c r="H11356" s="221"/>
    </row>
    <row r="11357" spans="1:8" x14ac:dyDescent="0.2">
      <c r="A11357" s="267" t="s">
        <v>7154</v>
      </c>
      <c r="B11357" s="88">
        <v>0.23599999999999999</v>
      </c>
      <c r="C11357" s="90">
        <v>0.17598518145116188</v>
      </c>
      <c r="D11357" s="88">
        <v>88</v>
      </c>
      <c r="E11357" s="88" t="s">
        <v>147</v>
      </c>
      <c r="F11357" s="221"/>
      <c r="G11357" s="221"/>
      <c r="H11357" s="221"/>
    </row>
    <row r="11358" spans="1:8" x14ac:dyDescent="0.2">
      <c r="A11358" s="267" t="s">
        <v>6015</v>
      </c>
      <c r="B11358" s="88">
        <v>0.26800000000000002</v>
      </c>
      <c r="C11358" s="90">
        <v>0.1998475789360652</v>
      </c>
      <c r="D11358" s="88">
        <v>88</v>
      </c>
      <c r="E11358" s="88" t="s">
        <v>147</v>
      </c>
      <c r="F11358" s="221"/>
      <c r="G11358" s="221"/>
      <c r="H11358" s="221"/>
    </row>
    <row r="11359" spans="1:8" x14ac:dyDescent="0.2">
      <c r="A11359" s="267" t="s">
        <v>7155</v>
      </c>
      <c r="B11359" s="88">
        <v>0.373</v>
      </c>
      <c r="C11359" s="90">
        <v>0.27814607068340413</v>
      </c>
      <c r="D11359" s="88">
        <v>88</v>
      </c>
      <c r="E11359" s="88" t="s">
        <v>147</v>
      </c>
      <c r="F11359" s="221"/>
      <c r="G11359" s="221"/>
      <c r="H11359" s="221"/>
    </row>
    <row r="11360" spans="1:8" x14ac:dyDescent="0.2">
      <c r="A11360" s="267" t="s">
        <v>7156</v>
      </c>
      <c r="B11360" s="88">
        <v>1.0258818299999999</v>
      </c>
      <c r="C11360" s="90">
        <v>0.7649999999999999</v>
      </c>
      <c r="D11360" s="88">
        <v>88</v>
      </c>
      <c r="E11360" s="88" t="s">
        <v>147</v>
      </c>
      <c r="F11360" s="221"/>
      <c r="G11360" s="221"/>
      <c r="H11360" s="221"/>
    </row>
    <row r="11361" spans="1:8" x14ac:dyDescent="0.2">
      <c r="A11361" s="267" t="s">
        <v>6812</v>
      </c>
      <c r="B11361" s="88">
        <v>0.25747622399999998</v>
      </c>
      <c r="C11361" s="90">
        <v>0.192</v>
      </c>
      <c r="D11361" s="88">
        <v>88</v>
      </c>
      <c r="E11361" s="88" t="s">
        <v>147</v>
      </c>
      <c r="F11361" s="221"/>
      <c r="G11361" s="221"/>
      <c r="H11361" s="221"/>
    </row>
    <row r="11362" spans="1:8" x14ac:dyDescent="0.2">
      <c r="A11362" s="267" t="s">
        <v>6816</v>
      </c>
      <c r="B11362" s="88">
        <v>0.22663271800000001</v>
      </c>
      <c r="C11362" s="90">
        <v>0.16900000000000001</v>
      </c>
      <c r="D11362" s="88">
        <v>88</v>
      </c>
      <c r="E11362" s="88" t="s">
        <v>147</v>
      </c>
      <c r="F11362" s="221"/>
      <c r="G11362" s="221"/>
      <c r="H11362" s="221"/>
    </row>
    <row r="11363" spans="1:8" x14ac:dyDescent="0.2">
      <c r="A11363" s="267" t="s">
        <v>6810</v>
      </c>
      <c r="B11363" s="88">
        <v>0.27625053199999999</v>
      </c>
      <c r="C11363" s="90">
        <v>0.20600000000000002</v>
      </c>
      <c r="D11363" s="88">
        <v>88</v>
      </c>
      <c r="E11363" s="88" t="s">
        <v>147</v>
      </c>
      <c r="F11363" s="221"/>
      <c r="G11363" s="221"/>
      <c r="H11363" s="221"/>
    </row>
    <row r="11364" spans="1:8" x14ac:dyDescent="0.2">
      <c r="A11364" s="267" t="s">
        <v>6811</v>
      </c>
      <c r="B11364" s="88">
        <v>0.285637686</v>
      </c>
      <c r="C11364" s="90">
        <v>0.21300000000000002</v>
      </c>
      <c r="D11364" s="88">
        <v>88</v>
      </c>
      <c r="E11364" s="88" t="s">
        <v>147</v>
      </c>
      <c r="F11364" s="221"/>
      <c r="G11364" s="221"/>
      <c r="H11364" s="221"/>
    </row>
    <row r="11365" spans="1:8" x14ac:dyDescent="0.2">
      <c r="A11365" s="267" t="s">
        <v>7157</v>
      </c>
      <c r="B11365" s="88">
        <v>0.28429666399999998</v>
      </c>
      <c r="C11365" s="90">
        <v>0.21199999999999999</v>
      </c>
      <c r="D11365" s="88">
        <v>88</v>
      </c>
      <c r="E11365" s="88" t="s">
        <v>147</v>
      </c>
      <c r="F11365" s="221"/>
      <c r="G11365" s="221"/>
      <c r="H11365" s="221"/>
    </row>
    <row r="11366" spans="1:8" x14ac:dyDescent="0.2">
      <c r="A11366" s="267" t="s">
        <v>6820</v>
      </c>
      <c r="B11366" s="88">
        <v>0.206517388</v>
      </c>
      <c r="C11366" s="90">
        <v>0.154</v>
      </c>
      <c r="D11366" s="88">
        <v>88</v>
      </c>
      <c r="E11366" s="88" t="s">
        <v>147</v>
      </c>
      <c r="F11366" s="221"/>
      <c r="G11366" s="221"/>
      <c r="H11366" s="221"/>
    </row>
    <row r="11367" spans="1:8" x14ac:dyDescent="0.2">
      <c r="A11367" s="267" t="s">
        <v>6819</v>
      </c>
      <c r="B11367" s="88">
        <v>0.19444818999999997</v>
      </c>
      <c r="C11367" s="90">
        <v>0.14499999999999999</v>
      </c>
      <c r="D11367" s="88">
        <v>88</v>
      </c>
      <c r="E11367" s="88" t="s">
        <v>147</v>
      </c>
      <c r="F11367" s="221"/>
      <c r="G11367" s="221"/>
      <c r="H11367" s="221"/>
    </row>
    <row r="11368" spans="1:8" x14ac:dyDescent="0.2">
      <c r="A11368" s="267" t="s">
        <v>6818</v>
      </c>
      <c r="B11368" s="88">
        <v>0.26954542199999998</v>
      </c>
      <c r="C11368" s="90">
        <v>0.20099999999999998</v>
      </c>
      <c r="D11368" s="88">
        <v>88</v>
      </c>
      <c r="E11368" s="88" t="s">
        <v>147</v>
      </c>
      <c r="F11368" s="221"/>
      <c r="G11368" s="221"/>
      <c r="H11368" s="221"/>
    </row>
    <row r="11369" spans="1:8" x14ac:dyDescent="0.2">
      <c r="A11369" s="267" t="s">
        <v>2124</v>
      </c>
      <c r="B11369" s="88">
        <v>0.22900000000000001</v>
      </c>
      <c r="C11369" s="90">
        <v>0.17076528200133928</v>
      </c>
      <c r="D11369" s="88">
        <v>88</v>
      </c>
      <c r="E11369" s="88" t="s">
        <v>147</v>
      </c>
      <c r="F11369" s="221"/>
      <c r="G11369" s="221"/>
      <c r="H11369" s="221"/>
    </row>
    <row r="11370" spans="1:8" x14ac:dyDescent="0.2">
      <c r="A11370" s="267" t="s">
        <v>2128</v>
      </c>
      <c r="B11370" s="88">
        <v>0.24943009199999999</v>
      </c>
      <c r="C11370" s="90">
        <v>0.186</v>
      </c>
      <c r="D11370" s="88">
        <v>88</v>
      </c>
      <c r="E11370" s="88" t="s">
        <v>147</v>
      </c>
      <c r="F11370" s="221"/>
      <c r="G11370" s="221"/>
      <c r="H11370" s="221"/>
    </row>
    <row r="11371" spans="1:8" x14ac:dyDescent="0.2">
      <c r="A11371" s="267" t="s">
        <v>6817</v>
      </c>
      <c r="B11371" s="88">
        <v>0.29234279599999996</v>
      </c>
      <c r="C11371" s="90">
        <v>0.21799999999999997</v>
      </c>
      <c r="D11371" s="88">
        <v>88</v>
      </c>
      <c r="E11371" s="88" t="s">
        <v>147</v>
      </c>
      <c r="F11371" s="221"/>
      <c r="G11371" s="221"/>
      <c r="H11371" s="221"/>
    </row>
    <row r="11372" spans="1:8" x14ac:dyDescent="0.2">
      <c r="A11372" s="267" t="s">
        <v>6813</v>
      </c>
      <c r="B11372" s="88">
        <v>9.6553583999999984E-2</v>
      </c>
      <c r="C11372" s="90">
        <v>7.1999999999999995E-2</v>
      </c>
      <c r="D11372" s="88">
        <v>88</v>
      </c>
      <c r="E11372" s="88" t="s">
        <v>147</v>
      </c>
      <c r="F11372" s="221"/>
      <c r="G11372" s="221"/>
      <c r="H11372" s="221"/>
    </row>
    <row r="11373" spans="1:8" x14ac:dyDescent="0.2">
      <c r="A11373" s="267" t="s">
        <v>2126</v>
      </c>
      <c r="B11373" s="88">
        <v>9.7894605999999995E-2</v>
      </c>
      <c r="C11373" s="90">
        <v>7.2999999999999995E-2</v>
      </c>
      <c r="D11373" s="88">
        <v>88</v>
      </c>
      <c r="E11373" s="88" t="s">
        <v>147</v>
      </c>
      <c r="F11373" s="221"/>
      <c r="G11373" s="221"/>
      <c r="H11373" s="221"/>
    </row>
    <row r="11374" spans="1:8" x14ac:dyDescent="0.2">
      <c r="A11374" s="267" t="s">
        <v>6814</v>
      </c>
      <c r="B11374" s="88">
        <v>7.7779275999999994E-2</v>
      </c>
      <c r="C11374" s="90">
        <v>5.7999999999999996E-2</v>
      </c>
      <c r="D11374" s="88">
        <v>88</v>
      </c>
      <c r="E11374" s="88" t="s">
        <v>147</v>
      </c>
      <c r="F11374" s="221"/>
      <c r="G11374" s="221"/>
      <c r="H11374" s="221"/>
    </row>
    <row r="11375" spans="1:8" x14ac:dyDescent="0.2">
      <c r="A11375" s="267" t="s">
        <v>6815</v>
      </c>
      <c r="B11375" s="88">
        <v>9.1189496000000009E-2</v>
      </c>
      <c r="C11375" s="90">
        <v>6.8000000000000005E-2</v>
      </c>
      <c r="D11375" s="88">
        <v>88</v>
      </c>
      <c r="E11375" s="88" t="s">
        <v>147</v>
      </c>
      <c r="F11375" s="221"/>
      <c r="G11375" s="221"/>
      <c r="H11375" s="221"/>
    </row>
    <row r="11376" spans="1:8" x14ac:dyDescent="0.2">
      <c r="A11376" s="267" t="s">
        <v>2125</v>
      </c>
      <c r="B11376" s="88">
        <v>9.2530518000000006E-2</v>
      </c>
      <c r="C11376" s="90">
        <v>6.9000000000000006E-2</v>
      </c>
      <c r="D11376" s="88">
        <v>88</v>
      </c>
      <c r="E11376" s="88" t="s">
        <v>147</v>
      </c>
      <c r="F11376" s="221"/>
      <c r="G11376" s="221"/>
      <c r="H11376" s="221"/>
    </row>
    <row r="11377" spans="1:8" x14ac:dyDescent="0.2">
      <c r="A11377" s="267" t="s">
        <v>2127</v>
      </c>
      <c r="B11377" s="88">
        <v>0.11532789199999999</v>
      </c>
      <c r="C11377" s="90">
        <v>8.5999999999999993E-2</v>
      </c>
      <c r="D11377" s="88">
        <v>88</v>
      </c>
      <c r="E11377" s="88" t="s">
        <v>147</v>
      </c>
      <c r="F11377" s="221"/>
      <c r="G11377" s="221"/>
      <c r="H11377" s="221"/>
    </row>
    <row r="11378" spans="1:8" x14ac:dyDescent="0.2">
      <c r="A11378" s="267" t="s">
        <v>7158</v>
      </c>
      <c r="B11378" s="88">
        <v>0.373</v>
      </c>
      <c r="C11378" s="90">
        <v>0.27814607068340413</v>
      </c>
      <c r="D11378" s="88">
        <v>88</v>
      </c>
      <c r="E11378" s="88" t="s">
        <v>147</v>
      </c>
      <c r="F11378" s="221"/>
      <c r="G11378" s="221"/>
      <c r="H11378" s="221"/>
    </row>
    <row r="11379" spans="1:8" x14ac:dyDescent="0.2">
      <c r="A11379" s="267" t="s">
        <v>7159</v>
      </c>
      <c r="B11379" s="88">
        <v>0.48799999999999999</v>
      </c>
      <c r="C11379" s="90">
        <v>0.36390156164477538</v>
      </c>
      <c r="D11379" s="88">
        <v>88</v>
      </c>
      <c r="E11379" s="88" t="s">
        <v>147</v>
      </c>
      <c r="F11379" s="221"/>
      <c r="G11379" s="221"/>
      <c r="H11379" s="221"/>
    </row>
    <row r="11380" spans="1:8" x14ac:dyDescent="0.2">
      <c r="A11380" s="267" t="s">
        <v>7160</v>
      </c>
      <c r="B11380" s="88">
        <v>0.32600000000000001</v>
      </c>
      <c r="C11380" s="90">
        <v>0.24309817437745243</v>
      </c>
      <c r="D11380" s="88">
        <v>88</v>
      </c>
      <c r="E11380" s="88" t="s">
        <v>147</v>
      </c>
      <c r="F11380" s="221"/>
      <c r="G11380" s="221"/>
      <c r="H11380" s="221"/>
    </row>
    <row r="11381" spans="1:8" x14ac:dyDescent="0.2">
      <c r="A11381" s="267" t="s">
        <v>7161</v>
      </c>
      <c r="B11381" s="88">
        <v>0.47299999999999998</v>
      </c>
      <c r="C11381" s="90">
        <v>0.35271606282372697</v>
      </c>
      <c r="D11381" s="88">
        <v>88</v>
      </c>
      <c r="E11381" s="88" t="s">
        <v>147</v>
      </c>
      <c r="F11381" s="221"/>
      <c r="G11381" s="221"/>
      <c r="H11381" s="221"/>
    </row>
    <row r="11382" spans="1:8" x14ac:dyDescent="0.2">
      <c r="A11382" s="267" t="s">
        <v>7162</v>
      </c>
      <c r="B11382" s="88">
        <v>0.33500000000000002</v>
      </c>
      <c r="C11382" s="90">
        <v>0.24980947367008149</v>
      </c>
      <c r="D11382" s="88">
        <v>88</v>
      </c>
      <c r="E11382" s="88" t="s">
        <v>147</v>
      </c>
      <c r="F11382" s="221"/>
      <c r="G11382" s="221"/>
      <c r="H11382" s="221"/>
    </row>
    <row r="11383" spans="1:8" x14ac:dyDescent="0.2">
      <c r="A11383" s="267" t="s">
        <v>7163</v>
      </c>
      <c r="B11383" s="88">
        <v>0.253</v>
      </c>
      <c r="C11383" s="90">
        <v>0.18866208011501676</v>
      </c>
      <c r="D11383" s="88">
        <v>88</v>
      </c>
      <c r="E11383" s="88" t="s">
        <v>147</v>
      </c>
      <c r="F11383" s="221"/>
      <c r="G11383" s="221"/>
      <c r="H11383" s="221"/>
    </row>
    <row r="11384" spans="1:8" x14ac:dyDescent="0.2">
      <c r="A11384" s="267" t="s">
        <v>7164</v>
      </c>
      <c r="B11384" s="88">
        <v>0.16400000000000001</v>
      </c>
      <c r="C11384" s="90">
        <v>0.12229478711012945</v>
      </c>
      <c r="D11384" s="88">
        <v>88</v>
      </c>
      <c r="E11384" s="88" t="s">
        <v>147</v>
      </c>
      <c r="F11384" s="221"/>
      <c r="G11384" s="221"/>
      <c r="H11384" s="221"/>
    </row>
    <row r="11385" spans="1:8" x14ac:dyDescent="0.2">
      <c r="A11385" s="267" t="s">
        <v>7165</v>
      </c>
      <c r="B11385" s="88">
        <v>0.35499999999999998</v>
      </c>
      <c r="C11385" s="90">
        <v>0.26472347209814606</v>
      </c>
      <c r="D11385" s="88">
        <v>88</v>
      </c>
      <c r="E11385" s="88" t="s">
        <v>147</v>
      </c>
      <c r="F11385" s="221"/>
      <c r="G11385" s="221"/>
      <c r="H11385" s="221"/>
    </row>
    <row r="11386" spans="1:8" x14ac:dyDescent="0.2">
      <c r="A11386" s="267" t="s">
        <v>6018</v>
      </c>
      <c r="B11386" s="88">
        <v>0.245</v>
      </c>
      <c r="C11386" s="90">
        <v>0.18269648074379094</v>
      </c>
      <c r="D11386" s="88">
        <v>88</v>
      </c>
      <c r="E11386" s="88" t="s">
        <v>147</v>
      </c>
      <c r="F11386" s="221"/>
      <c r="G11386" s="221"/>
      <c r="H11386" s="221"/>
    </row>
    <row r="11387" spans="1:8" x14ac:dyDescent="0.2">
      <c r="A11387" s="267" t="s">
        <v>6019</v>
      </c>
      <c r="B11387" s="88">
        <v>0.38400000000000001</v>
      </c>
      <c r="C11387" s="90">
        <v>0.28634876981883967</v>
      </c>
      <c r="D11387" s="88">
        <v>88</v>
      </c>
      <c r="E11387" s="88" t="s">
        <v>147</v>
      </c>
      <c r="F11387" s="221"/>
      <c r="G11387" s="221"/>
      <c r="H11387" s="221"/>
    </row>
    <row r="11388" spans="1:8" x14ac:dyDescent="0.2">
      <c r="A11388" s="267" t="s">
        <v>7166</v>
      </c>
      <c r="B11388" s="88">
        <v>0.55200000000000005</v>
      </c>
      <c r="C11388" s="90">
        <v>0.41162635661458208</v>
      </c>
      <c r="D11388" s="88">
        <v>88</v>
      </c>
      <c r="E11388" s="88" t="s">
        <v>147</v>
      </c>
      <c r="F11388" s="221"/>
      <c r="G11388" s="221"/>
      <c r="H11388" s="221"/>
    </row>
    <row r="11389" spans="1:8" x14ac:dyDescent="0.2">
      <c r="A11389" s="267" t="s">
        <v>7167</v>
      </c>
      <c r="B11389" s="88">
        <v>0.375</v>
      </c>
      <c r="C11389" s="90">
        <v>0.27963747052621063</v>
      </c>
      <c r="D11389" s="88">
        <v>88</v>
      </c>
      <c r="E11389" s="88" t="s">
        <v>147</v>
      </c>
      <c r="F11389" s="221"/>
      <c r="G11389" s="221"/>
      <c r="H11389" s="221"/>
    </row>
    <row r="11390" spans="1:8" x14ac:dyDescent="0.2">
      <c r="A11390" s="267" t="s">
        <v>7168</v>
      </c>
      <c r="B11390" s="88">
        <v>0.39400000000000002</v>
      </c>
      <c r="C11390" s="90">
        <v>0.29380576903287198</v>
      </c>
      <c r="D11390" s="88">
        <v>88</v>
      </c>
      <c r="E11390" s="88" t="s">
        <v>147</v>
      </c>
      <c r="F11390" s="221"/>
      <c r="G11390" s="221"/>
      <c r="H11390" s="221"/>
    </row>
    <row r="11391" spans="1:8" x14ac:dyDescent="0.2">
      <c r="A11391" s="267" t="s">
        <v>6020</v>
      </c>
      <c r="B11391" s="88">
        <v>0.34899999999999998</v>
      </c>
      <c r="C11391" s="90">
        <v>0.26024927256972669</v>
      </c>
      <c r="D11391" s="88">
        <v>88</v>
      </c>
      <c r="E11391" s="88" t="s">
        <v>147</v>
      </c>
      <c r="F11391" s="221"/>
      <c r="G11391" s="221"/>
      <c r="H11391" s="221"/>
    </row>
    <row r="11392" spans="1:8" x14ac:dyDescent="0.2">
      <c r="A11392" s="267" t="s">
        <v>7169</v>
      </c>
      <c r="B11392" s="88">
        <v>0.57799999999999996</v>
      </c>
      <c r="C11392" s="90">
        <v>0.43101455457106591</v>
      </c>
      <c r="D11392" s="88">
        <v>88</v>
      </c>
      <c r="E11392" s="88" t="s">
        <v>147</v>
      </c>
      <c r="F11392" s="221"/>
      <c r="G11392" s="221"/>
      <c r="H11392" s="221"/>
    </row>
    <row r="11393" spans="1:8" x14ac:dyDescent="0.2">
      <c r="A11393" s="267" t="s">
        <v>7170</v>
      </c>
      <c r="B11393" s="88">
        <v>0.27</v>
      </c>
      <c r="C11393" s="90">
        <v>0.20133897877887166</v>
      </c>
      <c r="D11393" s="88">
        <v>88</v>
      </c>
      <c r="E11393" s="88" t="s">
        <v>147</v>
      </c>
      <c r="F11393" s="221"/>
      <c r="G11393" s="221"/>
      <c r="H11393" s="221"/>
    </row>
    <row r="11394" spans="1:8" x14ac:dyDescent="0.2">
      <c r="A11394" s="267" t="s">
        <v>7171</v>
      </c>
      <c r="B11394" s="88">
        <v>0.115</v>
      </c>
      <c r="C11394" s="90">
        <v>8.5755490961371264E-2</v>
      </c>
      <c r="D11394" s="88">
        <v>88</v>
      </c>
      <c r="E11394" s="88" t="s">
        <v>147</v>
      </c>
      <c r="F11394" s="221"/>
      <c r="G11394" s="221"/>
      <c r="H11394" s="221"/>
    </row>
    <row r="11395" spans="1:8" x14ac:dyDescent="0.2">
      <c r="A11395" s="267" t="s">
        <v>7172</v>
      </c>
      <c r="B11395" s="88">
        <v>0.36799999999999999</v>
      </c>
      <c r="C11395" s="90">
        <v>0.27441757107638803</v>
      </c>
      <c r="D11395" s="88">
        <v>88</v>
      </c>
      <c r="E11395" s="88" t="s">
        <v>147</v>
      </c>
      <c r="F11395" s="221"/>
      <c r="G11395" s="221"/>
      <c r="H11395" s="221"/>
    </row>
    <row r="11396" spans="1:8" x14ac:dyDescent="0.2">
      <c r="A11396" s="267" t="s">
        <v>2159</v>
      </c>
      <c r="B11396" s="88">
        <v>0.185</v>
      </c>
      <c r="C11396" s="90">
        <v>0.13795448545959724</v>
      </c>
      <c r="D11396" s="88">
        <v>88</v>
      </c>
      <c r="E11396" s="88" t="s">
        <v>147</v>
      </c>
      <c r="F11396" s="221"/>
      <c r="G11396" s="221"/>
      <c r="H11396" s="221"/>
    </row>
    <row r="11397" spans="1:8" x14ac:dyDescent="0.2">
      <c r="A11397" s="267" t="s">
        <v>7173</v>
      </c>
      <c r="B11397" s="88">
        <v>0.17499999999999999</v>
      </c>
      <c r="C11397" s="90">
        <v>0.13049748624556495</v>
      </c>
      <c r="D11397" s="88">
        <v>88</v>
      </c>
      <c r="E11397" s="88" t="s">
        <v>147</v>
      </c>
      <c r="F11397" s="221"/>
      <c r="G11397" s="221"/>
      <c r="H11397" s="221"/>
    </row>
    <row r="11398" spans="1:8" x14ac:dyDescent="0.2">
      <c r="A11398" s="267" t="s">
        <v>2160</v>
      </c>
      <c r="B11398" s="88">
        <v>0.32800000000000001</v>
      </c>
      <c r="C11398" s="90">
        <v>0.2445895742202589</v>
      </c>
      <c r="D11398" s="88">
        <v>88</v>
      </c>
      <c r="E11398" s="88" t="s">
        <v>147</v>
      </c>
      <c r="F11398" s="221"/>
      <c r="G11398" s="221"/>
      <c r="H11398" s="221"/>
    </row>
    <row r="11399" spans="1:8" x14ac:dyDescent="0.2">
      <c r="A11399" s="267" t="s">
        <v>2161</v>
      </c>
      <c r="B11399" s="88">
        <v>0.253</v>
      </c>
      <c r="C11399" s="90">
        <v>0.18866208011501676</v>
      </c>
      <c r="D11399" s="88">
        <v>88</v>
      </c>
      <c r="E11399" s="88" t="s">
        <v>147</v>
      </c>
      <c r="F11399" s="221"/>
      <c r="G11399" s="221"/>
      <c r="H11399" s="221"/>
    </row>
    <row r="11400" spans="1:8" x14ac:dyDescent="0.2">
      <c r="A11400" s="267" t="s">
        <v>2162</v>
      </c>
      <c r="B11400" s="88">
        <v>0.21</v>
      </c>
      <c r="C11400" s="90">
        <v>0.15659698349467793</v>
      </c>
      <c r="D11400" s="88">
        <v>88</v>
      </c>
      <c r="E11400" s="88" t="s">
        <v>147</v>
      </c>
      <c r="F11400" s="221"/>
      <c r="G11400" s="221"/>
      <c r="H11400" s="221"/>
    </row>
    <row r="11401" spans="1:8" x14ac:dyDescent="0.2">
      <c r="A11401" s="267" t="s">
        <v>1496</v>
      </c>
      <c r="B11401" s="88">
        <v>0.26600000000000001</v>
      </c>
      <c r="C11401" s="90">
        <v>0.19835617909325876</v>
      </c>
      <c r="D11401" s="88">
        <v>88</v>
      </c>
      <c r="E11401" s="88" t="s">
        <v>147</v>
      </c>
      <c r="F11401" s="221"/>
      <c r="G11401" s="221"/>
      <c r="H11401" s="221"/>
    </row>
    <row r="11402" spans="1:8" x14ac:dyDescent="0.2">
      <c r="A11402" s="267" t="s">
        <v>7174</v>
      </c>
      <c r="B11402" s="88">
        <v>0.316</v>
      </c>
      <c r="C11402" s="90">
        <v>0.23564117516342015</v>
      </c>
      <c r="D11402" s="88">
        <v>88</v>
      </c>
      <c r="E11402" s="88" t="s">
        <v>147</v>
      </c>
      <c r="F11402" s="221"/>
      <c r="G11402" s="221"/>
      <c r="H11402" s="221"/>
    </row>
    <row r="11403" spans="1:8" x14ac:dyDescent="0.2">
      <c r="A11403" s="267" t="s">
        <v>2165</v>
      </c>
      <c r="B11403" s="88">
        <v>0.21299999999999999</v>
      </c>
      <c r="C11403" s="90">
        <v>0.15883408325888762</v>
      </c>
      <c r="D11403" s="88">
        <v>88</v>
      </c>
      <c r="E11403" s="88" t="s">
        <v>147</v>
      </c>
      <c r="F11403" s="221"/>
      <c r="G11403" s="221"/>
      <c r="H11403" s="221"/>
    </row>
    <row r="11404" spans="1:8" x14ac:dyDescent="0.2">
      <c r="A11404" s="267" t="s">
        <v>2166</v>
      </c>
      <c r="B11404" s="88">
        <v>0.22800000000000001</v>
      </c>
      <c r="C11404" s="90">
        <v>0.17001958207993606</v>
      </c>
      <c r="D11404" s="88">
        <v>88</v>
      </c>
      <c r="E11404" s="88" t="s">
        <v>147</v>
      </c>
      <c r="F11404" s="221"/>
      <c r="G11404" s="221"/>
      <c r="H11404" s="221"/>
    </row>
    <row r="11405" spans="1:8" x14ac:dyDescent="0.2">
      <c r="A11405" s="267" t="s">
        <v>2168</v>
      </c>
      <c r="B11405" s="88">
        <v>0.13900000000000001</v>
      </c>
      <c r="C11405" s="90">
        <v>0.10365228907504874</v>
      </c>
      <c r="D11405" s="88">
        <v>88</v>
      </c>
      <c r="E11405" s="88" t="s">
        <v>147</v>
      </c>
      <c r="F11405" s="221"/>
      <c r="G11405" s="221"/>
      <c r="H11405" s="221"/>
    </row>
    <row r="11406" spans="1:8" x14ac:dyDescent="0.2">
      <c r="A11406" s="267" t="s">
        <v>2169</v>
      </c>
      <c r="B11406" s="88">
        <v>0.16700000000000001</v>
      </c>
      <c r="C11406" s="90">
        <v>0.12453188687433914</v>
      </c>
      <c r="D11406" s="88">
        <v>88</v>
      </c>
      <c r="E11406" s="88" t="s">
        <v>147</v>
      </c>
      <c r="F11406" s="221"/>
      <c r="G11406" s="221"/>
      <c r="H11406" s="221"/>
    </row>
    <row r="11407" spans="1:8" x14ac:dyDescent="0.2">
      <c r="A11407" s="267" t="s">
        <v>5039</v>
      </c>
      <c r="B11407" s="88">
        <v>0.218</v>
      </c>
      <c r="C11407" s="90">
        <v>0.16256258286590378</v>
      </c>
      <c r="D11407" s="88">
        <v>88</v>
      </c>
      <c r="E11407" s="88" t="s">
        <v>147</v>
      </c>
      <c r="F11407" s="221"/>
      <c r="G11407" s="221"/>
      <c r="H11407" s="221"/>
    </row>
    <row r="11408" spans="1:8" x14ac:dyDescent="0.2">
      <c r="A11408" s="267" t="s">
        <v>5040</v>
      </c>
      <c r="B11408" s="88">
        <v>0.26900000000000002</v>
      </c>
      <c r="C11408" s="90">
        <v>0.20059327885746844</v>
      </c>
      <c r="D11408" s="88">
        <v>88</v>
      </c>
      <c r="E11408" s="88" t="s">
        <v>147</v>
      </c>
      <c r="F11408" s="221"/>
      <c r="G11408" s="221"/>
      <c r="H11408" s="221"/>
    </row>
    <row r="11409" spans="1:8" x14ac:dyDescent="0.2">
      <c r="A11409" s="267" t="s">
        <v>5041</v>
      </c>
      <c r="B11409" s="88">
        <v>0.4</v>
      </c>
      <c r="C11409" s="90">
        <v>0.29827996856129135</v>
      </c>
      <c r="D11409" s="88">
        <v>88</v>
      </c>
      <c r="E11409" s="88" t="s">
        <v>147</v>
      </c>
      <c r="F11409" s="221"/>
      <c r="G11409" s="221"/>
      <c r="H11409" s="221"/>
    </row>
    <row r="11410" spans="1:8" x14ac:dyDescent="0.2">
      <c r="A11410" s="267" t="s">
        <v>5042</v>
      </c>
      <c r="B11410" s="88">
        <v>0.21099999999999999</v>
      </c>
      <c r="C11410" s="90">
        <v>0.15734268341608118</v>
      </c>
      <c r="D11410" s="88">
        <v>88</v>
      </c>
      <c r="E11410" s="88" t="s">
        <v>147</v>
      </c>
      <c r="F11410" s="221"/>
      <c r="G11410" s="221"/>
      <c r="H11410" s="221"/>
    </row>
    <row r="11411" spans="1:8" x14ac:dyDescent="0.2">
      <c r="A11411" s="267" t="s">
        <v>5043</v>
      </c>
      <c r="B11411" s="88">
        <v>0.28399999999999997</v>
      </c>
      <c r="C11411" s="90">
        <v>0.21177877767851683</v>
      </c>
      <c r="D11411" s="88">
        <v>88</v>
      </c>
      <c r="E11411" s="88" t="s">
        <v>147</v>
      </c>
      <c r="F11411" s="221"/>
      <c r="G11411" s="221"/>
      <c r="H11411" s="221"/>
    </row>
    <row r="11412" spans="1:8" x14ac:dyDescent="0.2">
      <c r="A11412" s="267" t="s">
        <v>2163</v>
      </c>
      <c r="B11412" s="88">
        <v>0.19</v>
      </c>
      <c r="C11412" s="90">
        <v>0.14168298506661339</v>
      </c>
      <c r="D11412" s="88">
        <v>88</v>
      </c>
      <c r="E11412" s="88" t="s">
        <v>147</v>
      </c>
      <c r="F11412" s="221"/>
      <c r="G11412" s="221"/>
      <c r="H11412" s="221"/>
    </row>
    <row r="11413" spans="1:8" x14ac:dyDescent="0.2">
      <c r="A11413" s="267" t="s">
        <v>2164</v>
      </c>
      <c r="B11413" s="88">
        <v>0.25900000000000001</v>
      </c>
      <c r="C11413" s="90">
        <v>0.19313627964343613</v>
      </c>
      <c r="D11413" s="88">
        <v>88</v>
      </c>
      <c r="E11413" s="88" t="s">
        <v>147</v>
      </c>
      <c r="F11413" s="221"/>
      <c r="G11413" s="221"/>
      <c r="H11413" s="221"/>
    </row>
    <row r="11414" spans="1:8" x14ac:dyDescent="0.2">
      <c r="A11414" s="267" t="s">
        <v>7175</v>
      </c>
      <c r="B11414" s="88">
        <v>0.54</v>
      </c>
      <c r="C11414" s="90">
        <v>0.40267795755774333</v>
      </c>
      <c r="D11414" s="88">
        <v>88</v>
      </c>
      <c r="E11414" s="88" t="s">
        <v>147</v>
      </c>
      <c r="F11414" s="221"/>
      <c r="G11414" s="221"/>
      <c r="H11414" s="221"/>
    </row>
    <row r="11415" spans="1:8" x14ac:dyDescent="0.2">
      <c r="A11415" s="267" t="s">
        <v>7176</v>
      </c>
      <c r="B11415" s="88">
        <v>0.621</v>
      </c>
      <c r="C11415" s="90">
        <v>0.46307965119140476</v>
      </c>
      <c r="D11415" s="88">
        <v>88</v>
      </c>
      <c r="E11415" s="88" t="s">
        <v>147</v>
      </c>
      <c r="F11415" s="221"/>
      <c r="G11415" s="221"/>
      <c r="H11415" s="221"/>
    </row>
    <row r="11416" spans="1:8" x14ac:dyDescent="0.2">
      <c r="A11416" s="267" t="s">
        <v>7177</v>
      </c>
      <c r="B11416" s="88">
        <v>0.68400000000000005</v>
      </c>
      <c r="C11416" s="90">
        <v>0.51005874623980818</v>
      </c>
      <c r="D11416" s="88">
        <v>88</v>
      </c>
      <c r="E11416" s="88" t="s">
        <v>147</v>
      </c>
      <c r="F11416" s="221"/>
      <c r="G11416" s="221"/>
      <c r="H11416" s="221"/>
    </row>
    <row r="11417" spans="1:8" x14ac:dyDescent="0.2">
      <c r="A11417" s="267" t="s">
        <v>7178</v>
      </c>
      <c r="B11417" s="88">
        <v>0.57599999999999996</v>
      </c>
      <c r="C11417" s="90">
        <v>0.42952315472825947</v>
      </c>
      <c r="D11417" s="88">
        <v>88</v>
      </c>
      <c r="E11417" s="88" t="s">
        <v>147</v>
      </c>
      <c r="F11417" s="221"/>
      <c r="G11417" s="221"/>
      <c r="H11417" s="221"/>
    </row>
    <row r="11418" spans="1:8" x14ac:dyDescent="0.2">
      <c r="A11418" s="267" t="s">
        <v>7179</v>
      </c>
      <c r="B11418" s="88">
        <v>0.71499999999999997</v>
      </c>
      <c r="C11418" s="90">
        <v>0.53317544380330828</v>
      </c>
      <c r="D11418" s="88">
        <v>88</v>
      </c>
      <c r="E11418" s="88" t="s">
        <v>147</v>
      </c>
      <c r="F11418" s="221"/>
      <c r="G11418" s="221"/>
      <c r="H11418" s="221"/>
    </row>
    <row r="11419" spans="1:8" x14ac:dyDescent="0.2">
      <c r="A11419" s="267" t="s">
        <v>5047</v>
      </c>
      <c r="B11419" s="88">
        <v>0.13</v>
      </c>
      <c r="C11419" s="90">
        <v>9.694098978241969E-2</v>
      </c>
      <c r="D11419" s="88">
        <v>88</v>
      </c>
      <c r="E11419" s="88" t="s">
        <v>147</v>
      </c>
      <c r="F11419" s="221"/>
      <c r="G11419" s="221"/>
      <c r="H11419" s="221"/>
    </row>
    <row r="11420" spans="1:8" x14ac:dyDescent="0.2">
      <c r="A11420" s="267" t="s">
        <v>5048</v>
      </c>
      <c r="B11420" s="88">
        <v>9.4E-2</v>
      </c>
      <c r="C11420" s="90">
        <v>7.0095792611903462E-2</v>
      </c>
      <c r="D11420" s="88">
        <v>88</v>
      </c>
      <c r="E11420" s="88" t="s">
        <v>147</v>
      </c>
      <c r="F11420" s="221"/>
      <c r="G11420" s="221"/>
      <c r="H11420" s="221"/>
    </row>
    <row r="11421" spans="1:8" x14ac:dyDescent="0.2">
      <c r="A11421" s="267" t="s">
        <v>5044</v>
      </c>
      <c r="B11421" s="88">
        <v>0.08</v>
      </c>
      <c r="C11421" s="90">
        <v>5.9655993712258264E-2</v>
      </c>
      <c r="D11421" s="88">
        <v>88</v>
      </c>
      <c r="E11421" s="88" t="s">
        <v>147</v>
      </c>
      <c r="F11421" s="221"/>
      <c r="G11421" s="221"/>
      <c r="H11421" s="221"/>
    </row>
    <row r="11422" spans="1:8" x14ac:dyDescent="0.2">
      <c r="A11422" s="267" t="s">
        <v>5045</v>
      </c>
      <c r="B11422" s="88">
        <v>0.13400000000000001</v>
      </c>
      <c r="C11422" s="90">
        <v>9.9923789468032598E-2</v>
      </c>
      <c r="D11422" s="88">
        <v>88</v>
      </c>
      <c r="E11422" s="88" t="s">
        <v>147</v>
      </c>
      <c r="F11422" s="221"/>
      <c r="G11422" s="221"/>
      <c r="H11422" s="221"/>
    </row>
    <row r="11423" spans="1:8" x14ac:dyDescent="0.2">
      <c r="A11423" s="267" t="s">
        <v>5046</v>
      </c>
      <c r="B11423" s="88">
        <v>7.5999999999999998E-2</v>
      </c>
      <c r="C11423" s="90">
        <v>5.6673194026645349E-2</v>
      </c>
      <c r="D11423" s="88">
        <v>88</v>
      </c>
      <c r="E11423" s="88" t="s">
        <v>147</v>
      </c>
      <c r="F11423" s="221"/>
      <c r="G11423" s="221"/>
      <c r="H11423" s="221"/>
    </row>
    <row r="11424" spans="1:8" x14ac:dyDescent="0.2">
      <c r="A11424" s="267" t="s">
        <v>6802</v>
      </c>
      <c r="B11424" s="88">
        <v>5.6000000000000001E-2</v>
      </c>
      <c r="C11424" s="90">
        <v>4.1759195598580788E-2</v>
      </c>
      <c r="D11424" s="88">
        <v>88</v>
      </c>
      <c r="E11424" s="88" t="s">
        <v>147</v>
      </c>
      <c r="F11424" s="221"/>
      <c r="G11424" s="221"/>
      <c r="H11424" s="221"/>
    </row>
    <row r="11425" spans="1:8" x14ac:dyDescent="0.2">
      <c r="A11425" s="267" t="s">
        <v>6806</v>
      </c>
      <c r="B11425" s="88">
        <v>0.13800000000000001</v>
      </c>
      <c r="C11425" s="90">
        <v>0.10290658915364552</v>
      </c>
      <c r="D11425" s="88">
        <v>88</v>
      </c>
      <c r="E11425" s="88" t="s">
        <v>147</v>
      </c>
      <c r="F11425" s="221"/>
      <c r="G11425" s="221"/>
      <c r="H11425" s="221"/>
    </row>
    <row r="11426" spans="1:8" x14ac:dyDescent="0.2">
      <c r="A11426" s="267" t="s">
        <v>6807</v>
      </c>
      <c r="B11426" s="88">
        <v>0.27100000000000002</v>
      </c>
      <c r="C11426" s="90">
        <v>0.20208467870027488</v>
      </c>
      <c r="D11426" s="88">
        <v>88</v>
      </c>
      <c r="E11426" s="88" t="s">
        <v>147</v>
      </c>
      <c r="F11426" s="221"/>
      <c r="G11426" s="221"/>
      <c r="H11426" s="221"/>
    </row>
    <row r="11427" spans="1:8" x14ac:dyDescent="0.2">
      <c r="A11427" s="267" t="s">
        <v>6808</v>
      </c>
      <c r="B11427" s="88">
        <v>0.26400000000000001</v>
      </c>
      <c r="C11427" s="90">
        <v>0.19686477925045229</v>
      </c>
      <c r="D11427" s="88">
        <v>88</v>
      </c>
      <c r="E11427" s="88" t="s">
        <v>147</v>
      </c>
      <c r="F11427" s="221"/>
      <c r="G11427" s="221"/>
      <c r="H11427" s="221"/>
    </row>
    <row r="11428" spans="1:8" x14ac:dyDescent="0.2">
      <c r="A11428" s="267" t="s">
        <v>6803</v>
      </c>
      <c r="B11428" s="88">
        <v>0.05</v>
      </c>
      <c r="C11428" s="90">
        <v>3.7284996070161419E-2</v>
      </c>
      <c r="D11428" s="88">
        <v>88</v>
      </c>
      <c r="E11428" s="88" t="s">
        <v>147</v>
      </c>
      <c r="F11428" s="221"/>
      <c r="G11428" s="221"/>
      <c r="H11428" s="221"/>
    </row>
    <row r="11429" spans="1:8" x14ac:dyDescent="0.2">
      <c r="A11429" s="267" t="s">
        <v>6809</v>
      </c>
      <c r="B11429" s="88">
        <v>0.216</v>
      </c>
      <c r="C11429" s="90">
        <v>0.16107118302309731</v>
      </c>
      <c r="D11429" s="88">
        <v>88</v>
      </c>
      <c r="E11429" s="88" t="s">
        <v>147</v>
      </c>
      <c r="F11429" s="221"/>
      <c r="G11429" s="221"/>
      <c r="H11429" s="221"/>
    </row>
    <row r="11430" spans="1:8" x14ac:dyDescent="0.2">
      <c r="A11430" s="267" t="s">
        <v>7180</v>
      </c>
      <c r="B11430" s="88">
        <v>7.5999999999999998E-2</v>
      </c>
      <c r="C11430" s="90">
        <v>5.6673194026645349E-2</v>
      </c>
      <c r="D11430" s="88">
        <v>88</v>
      </c>
      <c r="E11430" s="88" t="s">
        <v>147</v>
      </c>
      <c r="F11430" s="221"/>
      <c r="G11430" s="221"/>
      <c r="H11430" s="221"/>
    </row>
    <row r="11431" spans="1:8" x14ac:dyDescent="0.2">
      <c r="A11431" s="267" t="s">
        <v>6804</v>
      </c>
      <c r="B11431" s="88">
        <v>0.36499999999999999</v>
      </c>
      <c r="C11431" s="90">
        <v>0.27218047131217832</v>
      </c>
      <c r="D11431" s="88">
        <v>88</v>
      </c>
      <c r="E11431" s="88" t="s">
        <v>147</v>
      </c>
      <c r="F11431" s="221"/>
      <c r="G11431" s="221"/>
      <c r="H11431" s="221"/>
    </row>
    <row r="11432" spans="1:8" x14ac:dyDescent="0.2">
      <c r="A11432" s="267" t="s">
        <v>7181</v>
      </c>
      <c r="B11432" s="88">
        <v>0.27400000000000002</v>
      </c>
      <c r="C11432" s="90">
        <v>0.20432177846448457</v>
      </c>
      <c r="D11432" s="88">
        <v>88</v>
      </c>
      <c r="E11432" s="88" t="s">
        <v>147</v>
      </c>
      <c r="F11432" s="221"/>
      <c r="G11432" s="221"/>
      <c r="H11432" s="221"/>
    </row>
    <row r="11433" spans="1:8" x14ac:dyDescent="0.2">
      <c r="A11433" s="267" t="s">
        <v>6805</v>
      </c>
      <c r="B11433" s="88">
        <v>8.2000000000000003E-2</v>
      </c>
      <c r="C11433" s="90">
        <v>6.1147393555064725E-2</v>
      </c>
      <c r="D11433" s="88">
        <v>88</v>
      </c>
      <c r="E11433" s="88" t="s">
        <v>147</v>
      </c>
      <c r="F11433" s="221"/>
      <c r="G11433" s="221"/>
      <c r="H11433" s="221"/>
    </row>
    <row r="11434" spans="1:8" x14ac:dyDescent="0.2">
      <c r="A11434" s="267" t="s">
        <v>7182</v>
      </c>
      <c r="B11434" s="88">
        <v>0.47799999999999998</v>
      </c>
      <c r="C11434" s="90">
        <v>0.35644456243074313</v>
      </c>
      <c r="D11434" s="88">
        <v>88</v>
      </c>
      <c r="E11434" s="88" t="s">
        <v>147</v>
      </c>
      <c r="F11434" s="221"/>
      <c r="G11434" s="221"/>
      <c r="H11434" s="221"/>
    </row>
    <row r="11435" spans="1:8" x14ac:dyDescent="0.2">
      <c r="A11435" s="267" t="s">
        <v>7183</v>
      </c>
      <c r="B11435" s="88">
        <v>0.44500000000000001</v>
      </c>
      <c r="C11435" s="90">
        <v>0.33183646502443659</v>
      </c>
      <c r="D11435" s="88">
        <v>88</v>
      </c>
      <c r="E11435" s="88" t="s">
        <v>147</v>
      </c>
      <c r="F11435" s="221"/>
      <c r="G11435" s="221"/>
      <c r="H11435" s="221"/>
    </row>
    <row r="11436" spans="1:8" x14ac:dyDescent="0.2">
      <c r="A11436" s="267" t="s">
        <v>7184</v>
      </c>
      <c r="B11436" s="88">
        <v>0.3</v>
      </c>
      <c r="C11436" s="90">
        <v>0.22370997642096849</v>
      </c>
      <c r="D11436" s="88">
        <v>88</v>
      </c>
      <c r="E11436" s="88" t="s">
        <v>147</v>
      </c>
      <c r="F11436" s="221"/>
      <c r="G11436" s="221"/>
      <c r="H11436" s="221"/>
    </row>
    <row r="11437" spans="1:8" x14ac:dyDescent="0.2">
      <c r="A11437" s="267" t="s">
        <v>7185</v>
      </c>
      <c r="B11437" s="88">
        <v>0.45800000000000002</v>
      </c>
      <c r="C11437" s="90">
        <v>0.34153056400267856</v>
      </c>
      <c r="D11437" s="88">
        <v>88</v>
      </c>
      <c r="E11437" s="88" t="s">
        <v>147</v>
      </c>
      <c r="F11437" s="221"/>
      <c r="G11437" s="221"/>
      <c r="H11437" s="221"/>
    </row>
    <row r="11438" spans="1:8" x14ac:dyDescent="0.2">
      <c r="A11438" s="267" t="s">
        <v>1497</v>
      </c>
      <c r="B11438" s="88">
        <v>0.25</v>
      </c>
      <c r="C11438" s="90">
        <v>0.18642498035080707</v>
      </c>
      <c r="D11438" s="88">
        <v>88</v>
      </c>
      <c r="E11438" s="88" t="s">
        <v>147</v>
      </c>
      <c r="F11438" s="221"/>
      <c r="G11438" s="221"/>
      <c r="H11438" s="221"/>
    </row>
    <row r="11439" spans="1:8" x14ac:dyDescent="0.2">
      <c r="A11439" s="267" t="s">
        <v>5052</v>
      </c>
      <c r="B11439" s="88">
        <v>0.22260965199999999</v>
      </c>
      <c r="C11439" s="90">
        <v>0.16600000000000001</v>
      </c>
      <c r="D11439" s="88">
        <v>88</v>
      </c>
      <c r="E11439" s="88" t="s">
        <v>147</v>
      </c>
      <c r="F11439" s="221"/>
      <c r="G11439" s="221"/>
      <c r="H11439" s="221"/>
    </row>
    <row r="11440" spans="1:8" x14ac:dyDescent="0.2">
      <c r="A11440" s="267" t="s">
        <v>5049</v>
      </c>
      <c r="B11440" s="88">
        <v>0.23601987199999996</v>
      </c>
      <c r="C11440" s="90">
        <v>0.17599999999999999</v>
      </c>
      <c r="D11440" s="88">
        <v>88</v>
      </c>
      <c r="E11440" s="88" t="s">
        <v>147</v>
      </c>
      <c r="F11440" s="221"/>
      <c r="G11440" s="221"/>
      <c r="H11440" s="221"/>
    </row>
    <row r="11441" spans="1:8" x14ac:dyDescent="0.2">
      <c r="A11441" s="267" t="s">
        <v>5051</v>
      </c>
      <c r="B11441" s="88">
        <v>0.24406600399999998</v>
      </c>
      <c r="C11441" s="90">
        <v>0.182</v>
      </c>
      <c r="D11441" s="88">
        <v>88</v>
      </c>
      <c r="E11441" s="88" t="s">
        <v>147</v>
      </c>
      <c r="F11441" s="221"/>
      <c r="G11441" s="221"/>
      <c r="H11441" s="221"/>
    </row>
    <row r="11442" spans="1:8" x14ac:dyDescent="0.2">
      <c r="A11442" s="267" t="s">
        <v>5050</v>
      </c>
      <c r="B11442" s="88">
        <v>0.40498864399999995</v>
      </c>
      <c r="C11442" s="90">
        <v>0.30199999999999999</v>
      </c>
      <c r="D11442" s="88">
        <v>88</v>
      </c>
      <c r="E11442" s="88" t="s">
        <v>147</v>
      </c>
      <c r="F11442" s="221"/>
      <c r="G11442" s="221"/>
      <c r="H11442" s="221"/>
    </row>
    <row r="11443" spans="1:8" x14ac:dyDescent="0.2">
      <c r="A11443" s="267" t="s">
        <v>6036</v>
      </c>
      <c r="B11443" s="88">
        <v>0.67051099999999997</v>
      </c>
      <c r="C11443" s="90">
        <v>0.5</v>
      </c>
      <c r="D11443" s="88">
        <v>88</v>
      </c>
      <c r="E11443" s="88" t="s">
        <v>147</v>
      </c>
      <c r="F11443" s="221"/>
      <c r="G11443" s="221"/>
      <c r="H11443" s="221"/>
    </row>
    <row r="11444" spans="1:8" x14ac:dyDescent="0.2">
      <c r="A11444" s="267" t="s">
        <v>7186</v>
      </c>
      <c r="B11444" s="88">
        <v>0.31</v>
      </c>
      <c r="C11444" s="90">
        <v>0.23116697563500077</v>
      </c>
      <c r="D11444" s="88">
        <v>88</v>
      </c>
      <c r="E11444" s="88" t="s">
        <v>147</v>
      </c>
      <c r="F11444" s="221"/>
      <c r="G11444" s="221"/>
      <c r="H11444" s="221"/>
    </row>
    <row r="11445" spans="1:8" x14ac:dyDescent="0.2">
      <c r="A11445" s="267" t="s">
        <v>6037</v>
      </c>
      <c r="B11445" s="88">
        <v>0.45058339200000003</v>
      </c>
      <c r="C11445" s="90">
        <v>0.33600000000000002</v>
      </c>
      <c r="D11445" s="88">
        <v>88</v>
      </c>
      <c r="E11445" s="88" t="s">
        <v>147</v>
      </c>
      <c r="F11445" s="221"/>
      <c r="G11445" s="221"/>
      <c r="H11445" s="221"/>
    </row>
    <row r="11446" spans="1:8" x14ac:dyDescent="0.2">
      <c r="A11446" s="267" t="s">
        <v>7187</v>
      </c>
      <c r="B11446" s="88">
        <v>0.48142689799999994</v>
      </c>
      <c r="C11446" s="90">
        <v>0.35899999999999999</v>
      </c>
      <c r="D11446" s="88">
        <v>88</v>
      </c>
      <c r="E11446" s="88" t="s">
        <v>147</v>
      </c>
      <c r="F11446" s="221"/>
      <c r="G11446" s="221"/>
      <c r="H11446" s="221"/>
    </row>
    <row r="11447" spans="1:8" x14ac:dyDescent="0.2">
      <c r="A11447" s="267" t="s">
        <v>6038</v>
      </c>
      <c r="B11447" s="88">
        <v>0.33525549999999998</v>
      </c>
      <c r="C11447" s="90">
        <v>0.25</v>
      </c>
      <c r="D11447" s="88">
        <v>88</v>
      </c>
      <c r="E11447" s="88" t="s">
        <v>147</v>
      </c>
      <c r="F11447" s="221"/>
      <c r="G11447" s="221"/>
      <c r="H11447" s="221"/>
    </row>
    <row r="11448" spans="1:8" x14ac:dyDescent="0.2">
      <c r="A11448" s="267" t="s">
        <v>6048</v>
      </c>
      <c r="B11448" s="88">
        <v>0.60599999999999998</v>
      </c>
      <c r="C11448" s="90">
        <v>0.45189415237035635</v>
      </c>
      <c r="D11448" s="88">
        <v>88</v>
      </c>
      <c r="E11448" s="88" t="s">
        <v>147</v>
      </c>
      <c r="F11448" s="221"/>
      <c r="G11448" s="221"/>
      <c r="H11448" s="221"/>
    </row>
    <row r="11449" spans="1:8" x14ac:dyDescent="0.2">
      <c r="A11449" s="267" t="s">
        <v>6049</v>
      </c>
      <c r="B11449" s="88">
        <v>0.35599999999999998</v>
      </c>
      <c r="C11449" s="90">
        <v>0.26546917201954928</v>
      </c>
      <c r="D11449" s="88">
        <v>88</v>
      </c>
      <c r="E11449" s="88" t="s">
        <v>147</v>
      </c>
      <c r="F11449" s="221"/>
      <c r="G11449" s="221"/>
      <c r="H11449" s="221"/>
    </row>
    <row r="11450" spans="1:8" x14ac:dyDescent="0.2">
      <c r="A11450" s="267" t="s">
        <v>6050</v>
      </c>
      <c r="B11450" s="88">
        <v>0.23300000000000001</v>
      </c>
      <c r="C11450" s="90">
        <v>0.17374808168695222</v>
      </c>
      <c r="D11450" s="88">
        <v>88</v>
      </c>
      <c r="E11450" s="88" t="s">
        <v>147</v>
      </c>
      <c r="F11450" s="221"/>
      <c r="G11450" s="221"/>
      <c r="H11450" s="221"/>
    </row>
    <row r="11451" spans="1:8" x14ac:dyDescent="0.2">
      <c r="A11451" s="267" t="s">
        <v>6051</v>
      </c>
      <c r="B11451" s="88">
        <v>0.24</v>
      </c>
      <c r="C11451" s="90">
        <v>0.17896798113677478</v>
      </c>
      <c r="D11451" s="88">
        <v>88</v>
      </c>
      <c r="E11451" s="88" t="s">
        <v>147</v>
      </c>
      <c r="F11451" s="221"/>
      <c r="G11451" s="221"/>
      <c r="H11451" s="221"/>
    </row>
    <row r="11452" spans="1:8" x14ac:dyDescent="0.2">
      <c r="A11452" s="267" t="s">
        <v>6052</v>
      </c>
      <c r="B11452" s="88">
        <v>0.29199999999999998</v>
      </c>
      <c r="C11452" s="90">
        <v>0.21774437704974264</v>
      </c>
      <c r="D11452" s="88">
        <v>88</v>
      </c>
      <c r="E11452" s="88" t="s">
        <v>147</v>
      </c>
      <c r="F11452" s="221"/>
      <c r="G11452" s="221"/>
      <c r="H11452" s="221"/>
    </row>
    <row r="11453" spans="1:8" x14ac:dyDescent="0.2">
      <c r="A11453" s="267" t="s">
        <v>6746</v>
      </c>
      <c r="B11453" s="88">
        <v>0.270886444</v>
      </c>
      <c r="C11453" s="90">
        <v>0.20200000000000001</v>
      </c>
      <c r="D11453" s="88">
        <v>88</v>
      </c>
      <c r="E11453" s="88" t="s">
        <v>147</v>
      </c>
      <c r="F11453" s="221"/>
      <c r="G11453" s="221"/>
      <c r="H11453" s="221"/>
    </row>
    <row r="11454" spans="1:8" x14ac:dyDescent="0.2">
      <c r="A11454" s="267" t="s">
        <v>5053</v>
      </c>
      <c r="B11454" s="88">
        <v>0.18</v>
      </c>
      <c r="C11454" s="90">
        <v>0.13422598585258108</v>
      </c>
      <c r="D11454" s="88">
        <v>88</v>
      </c>
      <c r="E11454" s="88" t="s">
        <v>147</v>
      </c>
      <c r="F11454" s="221"/>
      <c r="G11454" s="221"/>
      <c r="H11454" s="221"/>
    </row>
    <row r="11455" spans="1:8" x14ac:dyDescent="0.2">
      <c r="A11455" s="267" t="s">
        <v>5058</v>
      </c>
      <c r="B11455" s="88">
        <v>0.18099999999999999</v>
      </c>
      <c r="C11455" s="90">
        <v>0.13497168577398433</v>
      </c>
      <c r="D11455" s="88">
        <v>88</v>
      </c>
      <c r="E11455" s="88" t="s">
        <v>147</v>
      </c>
      <c r="F11455" s="221"/>
      <c r="G11455" s="221"/>
      <c r="H11455" s="221"/>
    </row>
    <row r="11456" spans="1:8" x14ac:dyDescent="0.2">
      <c r="A11456" s="267" t="s">
        <v>5054</v>
      </c>
      <c r="B11456" s="88">
        <v>0.108</v>
      </c>
      <c r="C11456" s="90">
        <v>8.0535591511548654E-2</v>
      </c>
      <c r="D11456" s="88">
        <v>88</v>
      </c>
      <c r="E11456" s="88" t="s">
        <v>147</v>
      </c>
      <c r="F11456" s="221"/>
      <c r="G11456" s="221"/>
      <c r="H11456" s="221"/>
    </row>
    <row r="11457" spans="1:8" x14ac:dyDescent="0.2">
      <c r="A11457" s="267" t="s">
        <v>5055</v>
      </c>
      <c r="B11457" s="88">
        <v>0.11</v>
      </c>
      <c r="C11457" s="90">
        <v>8.2026991354355122E-2</v>
      </c>
      <c r="D11457" s="88">
        <v>88</v>
      </c>
      <c r="E11457" s="88" t="s">
        <v>147</v>
      </c>
      <c r="F11457" s="221"/>
      <c r="G11457" s="221"/>
      <c r="H11457" s="221"/>
    </row>
    <row r="11458" spans="1:8" x14ac:dyDescent="0.2">
      <c r="A11458" s="267" t="s">
        <v>5056</v>
      </c>
      <c r="B11458" s="88">
        <v>7.2999999999999995E-2</v>
      </c>
      <c r="C11458" s="90">
        <v>5.4436094262435661E-2</v>
      </c>
      <c r="D11458" s="88">
        <v>88</v>
      </c>
      <c r="E11458" s="88" t="s">
        <v>147</v>
      </c>
      <c r="F11458" s="221"/>
      <c r="G11458" s="221"/>
      <c r="H11458" s="221"/>
    </row>
    <row r="11459" spans="1:8" x14ac:dyDescent="0.2">
      <c r="A11459" s="267" t="s">
        <v>5059</v>
      </c>
      <c r="B11459" s="88">
        <v>6.4000000000000001E-2</v>
      </c>
      <c r="C11459" s="90">
        <v>4.7724794969806611E-2</v>
      </c>
      <c r="D11459" s="88">
        <v>88</v>
      </c>
      <c r="E11459" s="88" t="s">
        <v>147</v>
      </c>
      <c r="F11459" s="221"/>
      <c r="G11459" s="221"/>
      <c r="H11459" s="221"/>
    </row>
    <row r="11460" spans="1:8" x14ac:dyDescent="0.2">
      <c r="A11460" s="267" t="s">
        <v>5060</v>
      </c>
      <c r="B11460" s="88">
        <v>0.111</v>
      </c>
      <c r="C11460" s="90">
        <v>8.2772691275758342E-2</v>
      </c>
      <c r="D11460" s="88">
        <v>88</v>
      </c>
      <c r="E11460" s="88" t="s">
        <v>147</v>
      </c>
      <c r="F11460" s="221"/>
      <c r="G11460" s="221"/>
      <c r="H11460" s="221"/>
    </row>
    <row r="11461" spans="1:8" x14ac:dyDescent="0.2">
      <c r="A11461" s="267" t="s">
        <v>5061</v>
      </c>
      <c r="B11461" s="88">
        <v>7.4999999999999997E-2</v>
      </c>
      <c r="C11461" s="90">
        <v>5.5927494105242122E-2</v>
      </c>
      <c r="D11461" s="88">
        <v>88</v>
      </c>
      <c r="E11461" s="88" t="s">
        <v>147</v>
      </c>
      <c r="F11461" s="221"/>
      <c r="G11461" s="221"/>
      <c r="H11461" s="221"/>
    </row>
    <row r="11462" spans="1:8" x14ac:dyDescent="0.2">
      <c r="A11462" s="267" t="s">
        <v>5062</v>
      </c>
      <c r="B11462" s="88">
        <v>0.12</v>
      </c>
      <c r="C11462" s="90">
        <v>8.9483990568387392E-2</v>
      </c>
      <c r="D11462" s="88">
        <v>88</v>
      </c>
      <c r="E11462" s="88" t="s">
        <v>147</v>
      </c>
      <c r="F11462" s="221"/>
      <c r="G11462" s="221"/>
      <c r="H11462" s="221"/>
    </row>
    <row r="11463" spans="1:8" x14ac:dyDescent="0.2">
      <c r="A11463" s="267" t="s">
        <v>7188</v>
      </c>
      <c r="B11463" s="88">
        <v>0.60599999999999998</v>
      </c>
      <c r="C11463" s="90">
        <v>0.45189415237035635</v>
      </c>
      <c r="D11463" s="88">
        <v>88</v>
      </c>
      <c r="E11463" s="88" t="s">
        <v>147</v>
      </c>
      <c r="F11463" s="221"/>
      <c r="G11463" s="221"/>
      <c r="H11463" s="221"/>
    </row>
    <row r="11464" spans="1:8" x14ac:dyDescent="0.2">
      <c r="A11464" s="267" t="s">
        <v>7189</v>
      </c>
      <c r="B11464" s="88">
        <v>0.43099999999999999</v>
      </c>
      <c r="C11464" s="90">
        <v>0.3213966661247914</v>
      </c>
      <c r="D11464" s="88">
        <v>88</v>
      </c>
      <c r="E11464" s="88" t="s">
        <v>147</v>
      </c>
      <c r="F11464" s="221"/>
      <c r="G11464" s="221"/>
      <c r="H11464" s="221"/>
    </row>
    <row r="11465" spans="1:8" x14ac:dyDescent="0.2">
      <c r="A11465" s="267" t="s">
        <v>7190</v>
      </c>
      <c r="B11465" s="88">
        <v>0.60629999999999995</v>
      </c>
      <c r="C11465" s="90">
        <v>0.45211786234677731</v>
      </c>
      <c r="D11465" s="88">
        <v>88</v>
      </c>
      <c r="E11465" s="88" t="s">
        <v>147</v>
      </c>
      <c r="F11465" s="221"/>
      <c r="G11465" s="221"/>
      <c r="H11465" s="221"/>
    </row>
    <row r="11466" spans="1:8" x14ac:dyDescent="0.2">
      <c r="A11466" s="267" t="s">
        <v>7191</v>
      </c>
      <c r="B11466" s="88">
        <v>0.28799999999999998</v>
      </c>
      <c r="C11466" s="90">
        <v>0.21476157736412974</v>
      </c>
      <c r="D11466" s="88">
        <v>88</v>
      </c>
      <c r="E11466" s="88" t="s">
        <v>147</v>
      </c>
      <c r="F11466" s="221"/>
      <c r="G11466" s="221"/>
      <c r="H11466" s="221"/>
    </row>
    <row r="11467" spans="1:8" x14ac:dyDescent="0.2">
      <c r="A11467" s="267" t="s">
        <v>7192</v>
      </c>
      <c r="B11467" s="88">
        <v>0.45500000000000002</v>
      </c>
      <c r="C11467" s="90">
        <v>0.3392934642384689</v>
      </c>
      <c r="D11467" s="88">
        <v>88</v>
      </c>
      <c r="E11467" s="88" t="s">
        <v>147</v>
      </c>
      <c r="F11467" s="221"/>
      <c r="G11467" s="221"/>
      <c r="H11467" s="221"/>
    </row>
    <row r="11468" spans="1:8" x14ac:dyDescent="0.2">
      <c r="A11468" s="267" t="s">
        <v>7193</v>
      </c>
      <c r="B11468" s="88">
        <v>0.27</v>
      </c>
      <c r="C11468" s="90">
        <v>0.20133897877887166</v>
      </c>
      <c r="D11468" s="88">
        <v>88</v>
      </c>
      <c r="E11468" s="88" t="s">
        <v>147</v>
      </c>
      <c r="F11468" s="221"/>
      <c r="G11468" s="221"/>
      <c r="H11468" s="221"/>
    </row>
    <row r="11469" spans="1:8" x14ac:dyDescent="0.2">
      <c r="A11469" s="267" t="s">
        <v>7194</v>
      </c>
      <c r="B11469" s="88">
        <v>0.38100000000000001</v>
      </c>
      <c r="C11469" s="90">
        <v>0.28411167005463001</v>
      </c>
      <c r="D11469" s="88">
        <v>88</v>
      </c>
      <c r="E11469" s="88" t="s">
        <v>147</v>
      </c>
      <c r="F11469" s="221"/>
      <c r="G11469" s="221"/>
      <c r="H11469" s="221"/>
    </row>
    <row r="11470" spans="1:8" x14ac:dyDescent="0.2">
      <c r="A11470" s="267" t="s">
        <v>7195</v>
      </c>
      <c r="B11470" s="88">
        <v>0.38900000000000001</v>
      </c>
      <c r="C11470" s="90">
        <v>0.29007726942585582</v>
      </c>
      <c r="D11470" s="88">
        <v>88</v>
      </c>
      <c r="E11470" s="88" t="s">
        <v>147</v>
      </c>
      <c r="F11470" s="221"/>
      <c r="G11470" s="221"/>
      <c r="H11470" s="221"/>
    </row>
    <row r="11471" spans="1:8" x14ac:dyDescent="0.2">
      <c r="A11471" s="267" t="s">
        <v>7196</v>
      </c>
      <c r="B11471" s="88">
        <v>0.189</v>
      </c>
      <c r="C11471" s="90">
        <v>0.14093728514521014</v>
      </c>
      <c r="D11471" s="88">
        <v>88</v>
      </c>
      <c r="E11471" s="88" t="s">
        <v>147</v>
      </c>
      <c r="F11471" s="221"/>
      <c r="G11471" s="221"/>
      <c r="H11471" s="221"/>
    </row>
    <row r="11472" spans="1:8" x14ac:dyDescent="0.2">
      <c r="A11472" s="267" t="s">
        <v>7197</v>
      </c>
      <c r="B11472" s="88">
        <v>0.35899999999999999</v>
      </c>
      <c r="C11472" s="90">
        <v>0.26770627178375894</v>
      </c>
      <c r="D11472" s="88">
        <v>88</v>
      </c>
      <c r="E11472" s="88" t="s">
        <v>147</v>
      </c>
      <c r="F11472" s="221"/>
      <c r="G11472" s="221"/>
      <c r="H11472" s="221"/>
    </row>
    <row r="11473" spans="1:8" x14ac:dyDescent="0.2">
      <c r="A11473" s="267" t="s">
        <v>7198</v>
      </c>
      <c r="B11473" s="88">
        <v>0.253</v>
      </c>
      <c r="C11473" s="90">
        <v>0.18866208011501676</v>
      </c>
      <c r="D11473" s="88">
        <v>88</v>
      </c>
      <c r="E11473" s="88" t="s">
        <v>147</v>
      </c>
      <c r="F11473" s="221"/>
      <c r="G11473" s="221"/>
      <c r="H11473" s="221"/>
    </row>
    <row r="11474" spans="1:8" x14ac:dyDescent="0.2">
      <c r="A11474" s="267" t="s">
        <v>7199</v>
      </c>
      <c r="B11474" s="88">
        <v>0.19700000000000001</v>
      </c>
      <c r="C11474" s="90">
        <v>0.14690288451643599</v>
      </c>
      <c r="D11474" s="88">
        <v>88</v>
      </c>
      <c r="E11474" s="88" t="s">
        <v>147</v>
      </c>
      <c r="F11474" s="221"/>
      <c r="G11474" s="221"/>
      <c r="H11474" s="221"/>
    </row>
    <row r="11475" spans="1:8" x14ac:dyDescent="0.2">
      <c r="A11475" s="267" t="s">
        <v>7200</v>
      </c>
      <c r="B11475" s="88">
        <v>0.55652412999999989</v>
      </c>
      <c r="C11475" s="90">
        <v>0.41499999999999992</v>
      </c>
      <c r="D11475" s="88">
        <v>88</v>
      </c>
      <c r="E11475" s="88" t="s">
        <v>147</v>
      </c>
      <c r="F11475" s="221"/>
      <c r="G11475" s="221"/>
      <c r="H11475" s="221"/>
    </row>
    <row r="11476" spans="1:8" x14ac:dyDescent="0.2">
      <c r="A11476" s="267" t="s">
        <v>7201</v>
      </c>
      <c r="B11476" s="88">
        <v>0.69733144000000002</v>
      </c>
      <c r="C11476" s="90">
        <v>0.52</v>
      </c>
      <c r="D11476" s="88">
        <v>88</v>
      </c>
      <c r="E11476" s="88" t="s">
        <v>147</v>
      </c>
      <c r="F11476" s="221"/>
      <c r="G11476" s="221"/>
      <c r="H11476" s="221"/>
    </row>
    <row r="11477" spans="1:8" x14ac:dyDescent="0.2">
      <c r="A11477" s="267" t="s">
        <v>7202</v>
      </c>
      <c r="B11477" s="88">
        <v>0.49751916199999996</v>
      </c>
      <c r="C11477" s="90">
        <v>0.371</v>
      </c>
      <c r="D11477" s="88">
        <v>88</v>
      </c>
      <c r="E11477" s="88" t="s">
        <v>147</v>
      </c>
      <c r="F11477" s="221"/>
      <c r="G11477" s="221"/>
      <c r="H11477" s="221"/>
    </row>
    <row r="11478" spans="1:8" x14ac:dyDescent="0.2">
      <c r="A11478" s="267" t="s">
        <v>7203</v>
      </c>
      <c r="B11478" s="88">
        <v>0.52568062400000004</v>
      </c>
      <c r="C11478" s="90">
        <v>0.39200000000000007</v>
      </c>
      <c r="D11478" s="88">
        <v>88</v>
      </c>
      <c r="E11478" s="88" t="s">
        <v>147</v>
      </c>
      <c r="F11478" s="221"/>
      <c r="G11478" s="221"/>
      <c r="H11478" s="221"/>
    </row>
    <row r="11479" spans="1:8" x14ac:dyDescent="0.2">
      <c r="A11479" s="267" t="s">
        <v>6332</v>
      </c>
      <c r="B11479" s="88">
        <v>0.48142689799999994</v>
      </c>
      <c r="C11479" s="90">
        <v>0.35899999999999999</v>
      </c>
      <c r="D11479" s="88">
        <v>88</v>
      </c>
      <c r="E11479" s="88" t="s">
        <v>147</v>
      </c>
      <c r="F11479" s="221"/>
      <c r="G11479" s="221"/>
      <c r="H11479" s="221"/>
    </row>
    <row r="11480" spans="1:8" x14ac:dyDescent="0.2">
      <c r="A11480" s="267" t="s">
        <v>6333</v>
      </c>
      <c r="B11480" s="88">
        <v>0.37012207200000002</v>
      </c>
      <c r="C11480" s="90">
        <v>0.27600000000000002</v>
      </c>
      <c r="D11480" s="88">
        <v>88</v>
      </c>
      <c r="E11480" s="88" t="s">
        <v>147</v>
      </c>
      <c r="F11480" s="221"/>
      <c r="G11480" s="221"/>
      <c r="H11480" s="221"/>
    </row>
    <row r="11481" spans="1:8" x14ac:dyDescent="0.2">
      <c r="A11481" s="267" t="s">
        <v>1498</v>
      </c>
      <c r="B11481" s="88">
        <v>0.222</v>
      </c>
      <c r="C11481" s="90">
        <v>0.16554538255151668</v>
      </c>
      <c r="D11481" s="88">
        <v>88</v>
      </c>
      <c r="E11481" s="88" t="s">
        <v>147</v>
      </c>
      <c r="F11481" s="221"/>
      <c r="G11481" s="221"/>
      <c r="H11481" s="221"/>
    </row>
    <row r="11482" spans="1:8" x14ac:dyDescent="0.2">
      <c r="A11482" s="267" t="s">
        <v>6334</v>
      </c>
      <c r="B11482" s="88">
        <v>0.39828353399999994</v>
      </c>
      <c r="C11482" s="90">
        <v>0.29699999999999999</v>
      </c>
      <c r="D11482" s="88">
        <v>88</v>
      </c>
      <c r="E11482" s="88" t="s">
        <v>147</v>
      </c>
      <c r="F11482" s="221"/>
      <c r="G11482" s="221"/>
      <c r="H11482" s="221"/>
    </row>
    <row r="11483" spans="1:8" x14ac:dyDescent="0.2">
      <c r="A11483" s="267" t="s">
        <v>6335</v>
      </c>
      <c r="B11483" s="88">
        <v>0.34330163199999997</v>
      </c>
      <c r="C11483" s="90">
        <v>0.25600000000000001</v>
      </c>
      <c r="D11483" s="88">
        <v>88</v>
      </c>
      <c r="E11483" s="88" t="s">
        <v>147</v>
      </c>
      <c r="F11483" s="221"/>
      <c r="G11483" s="221"/>
      <c r="H11483" s="221"/>
    </row>
    <row r="11484" spans="1:8" x14ac:dyDescent="0.2">
      <c r="A11484" s="267" t="s">
        <v>6336</v>
      </c>
      <c r="B11484" s="88">
        <v>0.31782221399999999</v>
      </c>
      <c r="C11484" s="90">
        <v>0.23700000000000002</v>
      </c>
      <c r="D11484" s="88">
        <v>88</v>
      </c>
      <c r="E11484" s="88" t="s">
        <v>147</v>
      </c>
      <c r="F11484" s="221"/>
      <c r="G11484" s="221"/>
      <c r="H11484" s="221"/>
    </row>
    <row r="11485" spans="1:8" x14ac:dyDescent="0.2">
      <c r="A11485" s="267" t="s">
        <v>6337</v>
      </c>
      <c r="B11485" s="88">
        <v>0.54579595399999992</v>
      </c>
      <c r="C11485" s="90">
        <v>0.40699999999999997</v>
      </c>
      <c r="D11485" s="88">
        <v>88</v>
      </c>
      <c r="E11485" s="88" t="s">
        <v>147</v>
      </c>
      <c r="F11485" s="221"/>
      <c r="G11485" s="221"/>
      <c r="H11485" s="221"/>
    </row>
    <row r="11486" spans="1:8" x14ac:dyDescent="0.2">
      <c r="A11486" s="267" t="s">
        <v>6338</v>
      </c>
      <c r="B11486" s="88">
        <v>0.73219801200000001</v>
      </c>
      <c r="C11486" s="90">
        <v>0.54600000000000004</v>
      </c>
      <c r="D11486" s="88">
        <v>88</v>
      </c>
      <c r="E11486" s="88" t="s">
        <v>147</v>
      </c>
      <c r="F11486" s="221"/>
      <c r="G11486" s="221"/>
      <c r="H11486" s="221"/>
    </row>
    <row r="11487" spans="1:8" x14ac:dyDescent="0.2">
      <c r="A11487" s="267" t="s">
        <v>6339</v>
      </c>
      <c r="B11487" s="88">
        <v>0.37548616000000001</v>
      </c>
      <c r="C11487" s="90">
        <v>0.28000000000000003</v>
      </c>
      <c r="D11487" s="88">
        <v>88</v>
      </c>
      <c r="E11487" s="88" t="s">
        <v>147</v>
      </c>
      <c r="F11487" s="221"/>
      <c r="G11487" s="221"/>
      <c r="H11487" s="221"/>
    </row>
    <row r="11488" spans="1:8" x14ac:dyDescent="0.2">
      <c r="A11488" s="267" t="s">
        <v>6340</v>
      </c>
      <c r="B11488" s="88">
        <v>0.68526224199999997</v>
      </c>
      <c r="C11488" s="90">
        <v>0.51100000000000001</v>
      </c>
      <c r="D11488" s="88">
        <v>88</v>
      </c>
      <c r="E11488" s="88" t="s">
        <v>147</v>
      </c>
      <c r="F11488" s="221"/>
      <c r="G11488" s="221"/>
      <c r="H11488" s="221"/>
    </row>
    <row r="11489" spans="1:8" x14ac:dyDescent="0.2">
      <c r="A11489" s="267" t="s">
        <v>6341</v>
      </c>
      <c r="B11489" s="88">
        <v>0.55652412999999989</v>
      </c>
      <c r="C11489" s="90">
        <v>0.41499999999999992</v>
      </c>
      <c r="D11489" s="88">
        <v>88</v>
      </c>
      <c r="E11489" s="88" t="s">
        <v>147</v>
      </c>
      <c r="F11489" s="221"/>
      <c r="G11489" s="221"/>
      <c r="H11489" s="221"/>
    </row>
    <row r="11490" spans="1:8" x14ac:dyDescent="0.2">
      <c r="A11490" s="267" t="s">
        <v>6342</v>
      </c>
      <c r="B11490" s="88">
        <v>0.22797374000000001</v>
      </c>
      <c r="C11490" s="90">
        <v>0.17</v>
      </c>
      <c r="D11490" s="88">
        <v>88</v>
      </c>
      <c r="E11490" s="88" t="s">
        <v>147</v>
      </c>
      <c r="F11490" s="221"/>
      <c r="G11490" s="221"/>
      <c r="H11490" s="221"/>
    </row>
    <row r="11491" spans="1:8" x14ac:dyDescent="0.2">
      <c r="A11491" s="267" t="s">
        <v>6343</v>
      </c>
      <c r="B11491" s="88">
        <v>0.29502484000000001</v>
      </c>
      <c r="C11491" s="90">
        <v>0.22000000000000003</v>
      </c>
      <c r="D11491" s="88">
        <v>88</v>
      </c>
      <c r="E11491" s="88" t="s">
        <v>147</v>
      </c>
      <c r="F11491" s="221"/>
      <c r="G11491" s="221"/>
      <c r="H11491" s="221"/>
    </row>
    <row r="11492" spans="1:8" x14ac:dyDescent="0.2">
      <c r="A11492" s="267" t="s">
        <v>6344</v>
      </c>
      <c r="B11492" s="88">
        <v>0.74829027600000009</v>
      </c>
      <c r="C11492" s="90">
        <v>0.55800000000000005</v>
      </c>
      <c r="D11492" s="88">
        <v>88</v>
      </c>
      <c r="E11492" s="88" t="s">
        <v>147</v>
      </c>
      <c r="F11492" s="221"/>
      <c r="G11492" s="221"/>
      <c r="H11492" s="221"/>
    </row>
    <row r="11493" spans="1:8" x14ac:dyDescent="0.2">
      <c r="A11493" s="267" t="s">
        <v>6344</v>
      </c>
      <c r="B11493" s="88">
        <v>0.654418736</v>
      </c>
      <c r="C11493" s="90">
        <v>0.48800000000000004</v>
      </c>
      <c r="D11493" s="88">
        <v>88</v>
      </c>
      <c r="E11493" s="88" t="s">
        <v>147</v>
      </c>
      <c r="F11493" s="221"/>
      <c r="G11493" s="221"/>
      <c r="H11493" s="221"/>
    </row>
    <row r="11494" spans="1:8" x14ac:dyDescent="0.2">
      <c r="A11494" s="267" t="s">
        <v>6345</v>
      </c>
      <c r="B11494" s="88">
        <v>0.62223420799999996</v>
      </c>
      <c r="C11494" s="90">
        <v>0.46399999999999997</v>
      </c>
      <c r="D11494" s="88">
        <v>88</v>
      </c>
      <c r="E11494" s="88" t="s">
        <v>147</v>
      </c>
      <c r="F11494" s="221"/>
      <c r="G11494" s="221"/>
      <c r="H11494" s="221"/>
    </row>
    <row r="11495" spans="1:8" x14ac:dyDescent="0.2">
      <c r="A11495" s="267" t="s">
        <v>6346</v>
      </c>
      <c r="B11495" s="88">
        <v>0.59004968000000002</v>
      </c>
      <c r="C11495" s="90">
        <v>0.44000000000000006</v>
      </c>
      <c r="D11495" s="88">
        <v>88</v>
      </c>
      <c r="E11495" s="88" t="s">
        <v>147</v>
      </c>
      <c r="F11495" s="221"/>
      <c r="G11495" s="221"/>
      <c r="H11495" s="221"/>
    </row>
    <row r="11496" spans="1:8" x14ac:dyDescent="0.2">
      <c r="A11496" s="267" t="s">
        <v>6347</v>
      </c>
      <c r="B11496" s="88">
        <v>0.38085024799999995</v>
      </c>
      <c r="C11496" s="90">
        <v>0.28399999999999997</v>
      </c>
      <c r="D11496" s="88">
        <v>88</v>
      </c>
      <c r="E11496" s="88" t="s">
        <v>147</v>
      </c>
      <c r="F11496" s="221"/>
      <c r="G11496" s="221"/>
      <c r="H11496" s="221"/>
    </row>
    <row r="11497" spans="1:8" x14ac:dyDescent="0.2">
      <c r="A11497" s="267" t="s">
        <v>6348</v>
      </c>
      <c r="B11497" s="88">
        <v>0.26149929</v>
      </c>
      <c r="C11497" s="90">
        <v>0.19500000000000001</v>
      </c>
      <c r="D11497" s="88">
        <v>88</v>
      </c>
      <c r="E11497" s="88" t="s">
        <v>147</v>
      </c>
      <c r="F11497" s="221"/>
      <c r="G11497" s="221"/>
      <c r="H11497" s="221"/>
    </row>
    <row r="11498" spans="1:8" x14ac:dyDescent="0.2">
      <c r="A11498" s="267" t="s">
        <v>2153</v>
      </c>
      <c r="B11498" s="88">
        <v>0.34598367600000002</v>
      </c>
      <c r="C11498" s="90">
        <v>0.25800000000000001</v>
      </c>
      <c r="D11498" s="88">
        <v>88</v>
      </c>
      <c r="E11498" s="88" t="s">
        <v>147</v>
      </c>
      <c r="F11498" s="221"/>
      <c r="G11498" s="221"/>
      <c r="H11498" s="221"/>
    </row>
    <row r="11499" spans="1:8" x14ac:dyDescent="0.2">
      <c r="A11499" s="267" t="s">
        <v>2154</v>
      </c>
      <c r="B11499" s="88">
        <v>0.31916323599999996</v>
      </c>
      <c r="C11499" s="90">
        <v>0.23799999999999999</v>
      </c>
      <c r="D11499" s="88">
        <v>88</v>
      </c>
      <c r="E11499" s="88" t="s">
        <v>147</v>
      </c>
      <c r="F11499" s="221"/>
      <c r="G11499" s="221"/>
      <c r="H11499" s="221"/>
    </row>
    <row r="11500" spans="1:8" x14ac:dyDescent="0.2">
      <c r="A11500" s="267" t="s">
        <v>2155</v>
      </c>
      <c r="B11500" s="88">
        <v>0.38755535799999996</v>
      </c>
      <c r="C11500" s="90">
        <v>0.28899999999999998</v>
      </c>
      <c r="D11500" s="88">
        <v>88</v>
      </c>
      <c r="E11500" s="88" t="s">
        <v>147</v>
      </c>
      <c r="F11500" s="221"/>
      <c r="G11500" s="221"/>
      <c r="H11500" s="221"/>
    </row>
    <row r="11501" spans="1:8" x14ac:dyDescent="0.2">
      <c r="A11501" s="267" t="s">
        <v>1344</v>
      </c>
      <c r="B11501" s="88">
        <v>0.52700000000000002</v>
      </c>
      <c r="C11501" s="90">
        <v>0.39298385857950136</v>
      </c>
      <c r="D11501" s="88">
        <v>88</v>
      </c>
      <c r="E11501" s="88" t="s">
        <v>147</v>
      </c>
      <c r="F11501" s="221"/>
      <c r="G11501" s="221"/>
      <c r="H11501" s="221"/>
    </row>
    <row r="11502" spans="1:8" x14ac:dyDescent="0.2">
      <c r="A11502" s="267" t="s">
        <v>6349</v>
      </c>
      <c r="B11502" s="88">
        <v>0.30099999999999999</v>
      </c>
      <c r="C11502" s="90">
        <v>0.22445567634237171</v>
      </c>
      <c r="D11502" s="88">
        <v>88</v>
      </c>
      <c r="E11502" s="88" t="s">
        <v>147</v>
      </c>
      <c r="F11502" s="221"/>
      <c r="G11502" s="221"/>
      <c r="H11502" s="221"/>
    </row>
    <row r="11503" spans="1:8" x14ac:dyDescent="0.2">
      <c r="A11503" s="267" t="s">
        <v>6350</v>
      </c>
      <c r="B11503" s="88">
        <v>0.48</v>
      </c>
      <c r="C11503" s="90">
        <v>0.35793596227354957</v>
      </c>
      <c r="D11503" s="88">
        <v>88</v>
      </c>
      <c r="E11503" s="88" t="s">
        <v>147</v>
      </c>
      <c r="F11503" s="221"/>
      <c r="G11503" s="221"/>
      <c r="H11503" s="221"/>
    </row>
    <row r="11504" spans="1:8" x14ac:dyDescent="0.2">
      <c r="A11504" s="267" t="s">
        <v>6351</v>
      </c>
      <c r="B11504" s="88">
        <v>0.41199999999999998</v>
      </c>
      <c r="C11504" s="90">
        <v>0.30722836761813005</v>
      </c>
      <c r="D11504" s="88">
        <v>88</v>
      </c>
      <c r="E11504" s="88" t="s">
        <v>147</v>
      </c>
      <c r="F11504" s="221"/>
      <c r="G11504" s="221"/>
      <c r="H11504" s="221"/>
    </row>
    <row r="11505" spans="1:8" x14ac:dyDescent="0.2">
      <c r="A11505" s="267" t="s">
        <v>6352</v>
      </c>
      <c r="B11505" s="88">
        <v>0.44700000000000001</v>
      </c>
      <c r="C11505" s="90">
        <v>0.33332786486724308</v>
      </c>
      <c r="D11505" s="88">
        <v>88</v>
      </c>
      <c r="E11505" s="88" t="s">
        <v>147</v>
      </c>
      <c r="F11505" s="221"/>
      <c r="G11505" s="221"/>
      <c r="H11505" s="221"/>
    </row>
    <row r="11506" spans="1:8" x14ac:dyDescent="0.2">
      <c r="A11506" s="267" t="s">
        <v>6353</v>
      </c>
      <c r="B11506" s="88">
        <v>0.46</v>
      </c>
      <c r="C11506" s="90">
        <v>0.34302196384548506</v>
      </c>
      <c r="D11506" s="88">
        <v>88</v>
      </c>
      <c r="E11506" s="88" t="s">
        <v>147</v>
      </c>
      <c r="F11506" s="221"/>
      <c r="G11506" s="221"/>
      <c r="H11506" s="221"/>
    </row>
    <row r="11507" spans="1:8" x14ac:dyDescent="0.2">
      <c r="A11507" s="267" t="s">
        <v>6354</v>
      </c>
      <c r="B11507" s="88">
        <v>0.311</v>
      </c>
      <c r="C11507" s="90">
        <v>0.23191267555640402</v>
      </c>
      <c r="D11507" s="88">
        <v>88</v>
      </c>
      <c r="E11507" s="88" t="s">
        <v>147</v>
      </c>
      <c r="F11507" s="221"/>
      <c r="G11507" s="221"/>
      <c r="H11507" s="221"/>
    </row>
    <row r="11508" spans="1:8" x14ac:dyDescent="0.2">
      <c r="A11508" s="267" t="s">
        <v>2156</v>
      </c>
      <c r="B11508" s="88">
        <v>0.27490950999999997</v>
      </c>
      <c r="C11508" s="90">
        <v>0.20499999999999999</v>
      </c>
      <c r="D11508" s="88">
        <v>88</v>
      </c>
      <c r="E11508" s="88" t="s">
        <v>147</v>
      </c>
      <c r="F11508" s="221"/>
      <c r="G11508" s="221"/>
      <c r="H11508" s="221"/>
    </row>
    <row r="11509" spans="1:8" x14ac:dyDescent="0.2">
      <c r="A11509" s="267" t="s">
        <v>6355</v>
      </c>
      <c r="B11509" s="88">
        <v>0.19310716799999997</v>
      </c>
      <c r="C11509" s="90">
        <v>0.14399999999999999</v>
      </c>
      <c r="D11509" s="88">
        <v>88</v>
      </c>
      <c r="E11509" s="88" t="s">
        <v>147</v>
      </c>
      <c r="F11509" s="221"/>
      <c r="G11509" s="221"/>
      <c r="H11509" s="221"/>
    </row>
    <row r="11510" spans="1:8" x14ac:dyDescent="0.2">
      <c r="A11510" s="267" t="s">
        <v>2157</v>
      </c>
      <c r="B11510" s="88">
        <v>0.312458126</v>
      </c>
      <c r="C11510" s="90">
        <v>0.23300000000000001</v>
      </c>
      <c r="D11510" s="88">
        <v>88</v>
      </c>
      <c r="E11510" s="88" t="s">
        <v>147</v>
      </c>
      <c r="F11510" s="221"/>
      <c r="G11510" s="221"/>
      <c r="H11510" s="221"/>
    </row>
    <row r="11511" spans="1:8" x14ac:dyDescent="0.2">
      <c r="A11511" s="267" t="s">
        <v>6356</v>
      </c>
      <c r="B11511" s="88">
        <v>0.246</v>
      </c>
      <c r="C11511" s="90">
        <v>0.18344218066519416</v>
      </c>
      <c r="D11511" s="88">
        <v>88</v>
      </c>
      <c r="E11511" s="88" t="s">
        <v>147</v>
      </c>
      <c r="F11511" s="221"/>
      <c r="G11511" s="221"/>
      <c r="H11511" s="221"/>
    </row>
    <row r="11512" spans="1:8" x14ac:dyDescent="0.2">
      <c r="A11512" s="267" t="s">
        <v>1791</v>
      </c>
      <c r="B11512" s="88">
        <v>0.23599999999999999</v>
      </c>
      <c r="C11512" s="90">
        <v>0.17598518145116188</v>
      </c>
      <c r="D11512" s="88">
        <v>88</v>
      </c>
      <c r="E11512" s="88" t="s">
        <v>147</v>
      </c>
      <c r="F11512" s="221"/>
      <c r="G11512" s="221"/>
      <c r="H11512" s="221"/>
    </row>
    <row r="11513" spans="1:8" x14ac:dyDescent="0.2">
      <c r="A11513" s="267" t="s">
        <v>1793</v>
      </c>
      <c r="B11513" s="88">
        <v>0.223</v>
      </c>
      <c r="C11513" s="90">
        <v>0.1662910824729199</v>
      </c>
      <c r="D11513" s="88">
        <v>88</v>
      </c>
      <c r="E11513" s="88" t="s">
        <v>147</v>
      </c>
      <c r="F11513" s="221"/>
      <c r="G11513" s="221"/>
      <c r="H11513" s="221"/>
    </row>
    <row r="11514" spans="1:8" x14ac:dyDescent="0.2">
      <c r="A11514" s="267" t="s">
        <v>1792</v>
      </c>
      <c r="B11514" s="88">
        <v>0.17</v>
      </c>
      <c r="C11514" s="90">
        <v>0.12676898663854883</v>
      </c>
      <c r="D11514" s="88">
        <v>88</v>
      </c>
      <c r="E11514" s="88" t="s">
        <v>147</v>
      </c>
      <c r="F11514" s="221"/>
      <c r="G11514" s="221"/>
      <c r="H11514" s="221"/>
    </row>
    <row r="11515" spans="1:8" x14ac:dyDescent="0.2">
      <c r="A11515" s="267" t="s">
        <v>1800</v>
      </c>
      <c r="B11515" s="88">
        <v>0.188</v>
      </c>
      <c r="C11515" s="90">
        <v>0.14019158522380692</v>
      </c>
      <c r="D11515" s="88">
        <v>88</v>
      </c>
      <c r="E11515" s="88" t="s">
        <v>147</v>
      </c>
      <c r="F11515" s="221"/>
      <c r="G11515" s="221"/>
      <c r="H11515" s="221"/>
    </row>
    <row r="11516" spans="1:8" x14ac:dyDescent="0.2">
      <c r="A11516" s="267" t="s">
        <v>1799</v>
      </c>
      <c r="B11516" s="88">
        <v>0.192</v>
      </c>
      <c r="C11516" s="90">
        <v>0.14317438490941983</v>
      </c>
      <c r="D11516" s="88">
        <v>88</v>
      </c>
      <c r="E11516" s="88" t="s">
        <v>147</v>
      </c>
      <c r="F11516" s="221"/>
      <c r="G11516" s="221"/>
      <c r="H11516" s="221"/>
    </row>
    <row r="11517" spans="1:8" x14ac:dyDescent="0.2">
      <c r="A11517" s="267" t="s">
        <v>6357</v>
      </c>
      <c r="B11517" s="88">
        <v>0.26600000000000001</v>
      </c>
      <c r="C11517" s="90">
        <v>0.19835617909325876</v>
      </c>
      <c r="D11517" s="88">
        <v>88</v>
      </c>
      <c r="E11517" s="88" t="s">
        <v>147</v>
      </c>
      <c r="F11517" s="221"/>
      <c r="G11517" s="221"/>
      <c r="H11517" s="221"/>
    </row>
    <row r="11518" spans="1:8" x14ac:dyDescent="0.2">
      <c r="A11518" s="267" t="s">
        <v>1797</v>
      </c>
      <c r="B11518" s="88">
        <v>0.17499999999999999</v>
      </c>
      <c r="C11518" s="90">
        <v>0.13049748624556495</v>
      </c>
      <c r="D11518" s="88">
        <v>88</v>
      </c>
      <c r="E11518" s="88" t="s">
        <v>147</v>
      </c>
      <c r="F11518" s="221"/>
      <c r="G11518" s="221"/>
      <c r="H11518" s="221"/>
    </row>
    <row r="11519" spans="1:8" x14ac:dyDescent="0.2">
      <c r="A11519" s="267" t="s">
        <v>1794</v>
      </c>
      <c r="B11519" s="88">
        <v>0.16</v>
      </c>
      <c r="C11519" s="90">
        <v>0.11931198742451653</v>
      </c>
      <c r="D11519" s="88">
        <v>88</v>
      </c>
      <c r="E11519" s="88" t="s">
        <v>147</v>
      </c>
      <c r="F11519" s="221"/>
      <c r="G11519" s="221"/>
      <c r="H11519" s="221"/>
    </row>
    <row r="11520" spans="1:8" x14ac:dyDescent="0.2">
      <c r="A11520" s="267" t="s">
        <v>1796</v>
      </c>
      <c r="B11520" s="88">
        <v>0.19</v>
      </c>
      <c r="C11520" s="90">
        <v>0.14168298506661339</v>
      </c>
      <c r="D11520" s="88">
        <v>88</v>
      </c>
      <c r="E11520" s="88" t="s">
        <v>147</v>
      </c>
      <c r="F11520" s="221"/>
      <c r="G11520" s="221"/>
      <c r="H11520" s="221"/>
    </row>
    <row r="11521" spans="1:8" x14ac:dyDescent="0.2">
      <c r="A11521" s="267" t="s">
        <v>1798</v>
      </c>
      <c r="B11521" s="88">
        <v>0.158</v>
      </c>
      <c r="C11521" s="90">
        <v>0.11782058758171007</v>
      </c>
      <c r="D11521" s="88">
        <v>88</v>
      </c>
      <c r="E11521" s="88" t="s">
        <v>147</v>
      </c>
      <c r="F11521" s="221"/>
      <c r="G11521" s="221"/>
      <c r="H11521" s="221"/>
    </row>
    <row r="11522" spans="1:8" x14ac:dyDescent="0.2">
      <c r="A11522" s="267" t="s">
        <v>1795</v>
      </c>
      <c r="B11522" s="88">
        <v>0.32</v>
      </c>
      <c r="C11522" s="90">
        <v>0.23862397484903305</v>
      </c>
      <c r="D11522" s="88">
        <v>88</v>
      </c>
      <c r="E11522" s="88" t="s">
        <v>147</v>
      </c>
      <c r="F11522" s="221"/>
      <c r="G11522" s="221"/>
      <c r="H11522" s="221"/>
    </row>
    <row r="11523" spans="1:8" x14ac:dyDescent="0.2">
      <c r="A11523" s="267" t="s">
        <v>6747</v>
      </c>
      <c r="B11523" s="88">
        <v>0.17</v>
      </c>
      <c r="C11523" s="90">
        <v>0.12676898663854883</v>
      </c>
      <c r="D11523" s="88">
        <v>88</v>
      </c>
      <c r="E11523" s="88" t="s">
        <v>147</v>
      </c>
      <c r="F11523" s="221"/>
      <c r="G11523" s="221"/>
      <c r="H11523" s="221"/>
    </row>
    <row r="11524" spans="1:8" x14ac:dyDescent="0.2">
      <c r="A11524" s="267" t="s">
        <v>6358</v>
      </c>
      <c r="B11524" s="88">
        <v>8.4000000000000005E-2</v>
      </c>
      <c r="C11524" s="90">
        <v>6.2638793397871179E-2</v>
      </c>
      <c r="D11524" s="88">
        <v>88</v>
      </c>
      <c r="E11524" s="88" t="s">
        <v>147</v>
      </c>
      <c r="F11524" s="221"/>
      <c r="G11524" s="221"/>
      <c r="H11524" s="221"/>
    </row>
    <row r="11525" spans="1:8" x14ac:dyDescent="0.2">
      <c r="A11525" s="267" t="s">
        <v>6748</v>
      </c>
      <c r="B11525" s="88">
        <v>0.11</v>
      </c>
      <c r="C11525" s="90">
        <v>8.2026991354355122E-2</v>
      </c>
      <c r="D11525" s="88">
        <v>88</v>
      </c>
      <c r="E11525" s="88" t="s">
        <v>147</v>
      </c>
      <c r="F11525" s="221"/>
      <c r="G11525" s="221"/>
      <c r="H11525" s="221"/>
    </row>
    <row r="11526" spans="1:8" x14ac:dyDescent="0.2">
      <c r="A11526" s="267" t="s">
        <v>6877</v>
      </c>
      <c r="B11526" s="88">
        <v>9.2999999999999999E-2</v>
      </c>
      <c r="C11526" s="90">
        <v>6.9350092690500229E-2</v>
      </c>
      <c r="D11526" s="88">
        <v>88</v>
      </c>
      <c r="E11526" s="88" t="s">
        <v>147</v>
      </c>
      <c r="F11526" s="221"/>
      <c r="G11526" s="221"/>
      <c r="H11526" s="221"/>
    </row>
    <row r="11527" spans="1:8" x14ac:dyDescent="0.2">
      <c r="A11527" s="267" t="s">
        <v>6878</v>
      </c>
      <c r="B11527" s="88">
        <v>0.64700000000000002</v>
      </c>
      <c r="C11527" s="90">
        <v>0.48246784914788876</v>
      </c>
      <c r="D11527" s="88">
        <v>88</v>
      </c>
      <c r="E11527" s="88" t="s">
        <v>147</v>
      </c>
      <c r="F11527" s="221"/>
      <c r="G11527" s="221"/>
      <c r="H11527" s="221"/>
    </row>
    <row r="11528" spans="1:8" x14ac:dyDescent="0.2">
      <c r="A11528" s="267" t="s">
        <v>6879</v>
      </c>
      <c r="B11528" s="88">
        <v>0.35899999999999999</v>
      </c>
      <c r="C11528" s="90">
        <v>0.26770627178375894</v>
      </c>
      <c r="D11528" s="88">
        <v>88</v>
      </c>
      <c r="E11528" s="88" t="s">
        <v>147</v>
      </c>
      <c r="F11528" s="221"/>
      <c r="G11528" s="221"/>
      <c r="H11528" s="221"/>
    </row>
    <row r="11529" spans="1:8" x14ac:dyDescent="0.2">
      <c r="A11529" s="267" t="s">
        <v>6880</v>
      </c>
      <c r="B11529" s="88">
        <v>0.55116004199999991</v>
      </c>
      <c r="C11529" s="90">
        <v>0.41099999999999998</v>
      </c>
      <c r="D11529" s="88">
        <v>88</v>
      </c>
      <c r="E11529" s="88" t="s">
        <v>147</v>
      </c>
      <c r="F11529" s="221"/>
      <c r="G11529" s="221"/>
      <c r="H11529" s="221"/>
    </row>
    <row r="11530" spans="1:8" x14ac:dyDescent="0.2">
      <c r="A11530" s="267" t="s">
        <v>6881</v>
      </c>
      <c r="B11530" s="88">
        <v>0.27</v>
      </c>
      <c r="C11530" s="90">
        <v>0.20133897877887166</v>
      </c>
      <c r="D11530" s="88">
        <v>88</v>
      </c>
      <c r="E11530" s="88" t="s">
        <v>147</v>
      </c>
      <c r="F11530" s="221"/>
      <c r="G11530" s="221"/>
      <c r="H11530" s="221"/>
    </row>
    <row r="11531" spans="1:8" x14ac:dyDescent="0.2">
      <c r="A11531" s="267" t="s">
        <v>6882</v>
      </c>
      <c r="B11531" s="88">
        <v>0.115</v>
      </c>
      <c r="C11531" s="90">
        <v>8.5755490961371264E-2</v>
      </c>
      <c r="D11531" s="88">
        <v>88</v>
      </c>
      <c r="E11531" s="88" t="s">
        <v>147</v>
      </c>
      <c r="F11531" s="221"/>
      <c r="G11531" s="221"/>
      <c r="H11531" s="221"/>
    </row>
    <row r="11532" spans="1:8" x14ac:dyDescent="0.2">
      <c r="A11532" s="267" t="s">
        <v>6883</v>
      </c>
      <c r="B11532" s="88">
        <v>0.36799999999999999</v>
      </c>
      <c r="C11532" s="90">
        <v>0.27441757107638803</v>
      </c>
      <c r="D11532" s="88">
        <v>88</v>
      </c>
      <c r="E11532" s="88" t="s">
        <v>147</v>
      </c>
      <c r="F11532" s="221"/>
      <c r="G11532" s="221"/>
      <c r="H11532" s="221"/>
    </row>
    <row r="11533" spans="1:8" x14ac:dyDescent="0.2">
      <c r="A11533" s="267" t="s">
        <v>1801</v>
      </c>
      <c r="B11533" s="88">
        <v>0.185</v>
      </c>
      <c r="C11533" s="90">
        <v>0.13795448545959724</v>
      </c>
      <c r="D11533" s="88">
        <v>88</v>
      </c>
      <c r="E11533" s="88" t="s">
        <v>147</v>
      </c>
      <c r="F11533" s="221"/>
      <c r="G11533" s="221"/>
      <c r="H11533" s="221"/>
    </row>
    <row r="11534" spans="1:8" x14ac:dyDescent="0.2">
      <c r="A11534" s="267" t="s">
        <v>1802</v>
      </c>
      <c r="B11534" s="88">
        <v>0.32800000000000001</v>
      </c>
      <c r="C11534" s="90">
        <v>0.2445895742202589</v>
      </c>
      <c r="D11534" s="88">
        <v>88</v>
      </c>
      <c r="E11534" s="88" t="s">
        <v>147</v>
      </c>
      <c r="F11534" s="221"/>
      <c r="G11534" s="221"/>
      <c r="H11534" s="221"/>
    </row>
    <row r="11535" spans="1:8" x14ac:dyDescent="0.2">
      <c r="A11535" s="267" t="s">
        <v>1803</v>
      </c>
      <c r="B11535" s="88">
        <v>0.25900000000000001</v>
      </c>
      <c r="C11535" s="90">
        <v>0.19313627964343613</v>
      </c>
      <c r="D11535" s="88">
        <v>88</v>
      </c>
      <c r="E11535" s="88" t="s">
        <v>147</v>
      </c>
      <c r="F11535" s="221"/>
      <c r="G11535" s="221"/>
      <c r="H11535" s="221"/>
    </row>
    <row r="11536" spans="1:8" x14ac:dyDescent="0.2">
      <c r="A11536" s="267" t="s">
        <v>1804</v>
      </c>
      <c r="B11536" s="88">
        <v>0.253</v>
      </c>
      <c r="C11536" s="90">
        <v>0.18866208011501676</v>
      </c>
      <c r="D11536" s="88">
        <v>88</v>
      </c>
      <c r="E11536" s="88" t="s">
        <v>147</v>
      </c>
      <c r="F11536" s="221"/>
      <c r="G11536" s="221"/>
      <c r="H11536" s="221"/>
    </row>
    <row r="11537" spans="1:8" x14ac:dyDescent="0.2">
      <c r="A11537" s="267" t="s">
        <v>1806</v>
      </c>
      <c r="B11537" s="88">
        <v>0.122</v>
      </c>
      <c r="C11537" s="90">
        <v>9.0975390411193846E-2</v>
      </c>
      <c r="D11537" s="88">
        <v>88</v>
      </c>
      <c r="E11537" s="88" t="s">
        <v>147</v>
      </c>
      <c r="F11537" s="221"/>
      <c r="G11537" s="221"/>
      <c r="H11537" s="221"/>
    </row>
    <row r="11538" spans="1:8" x14ac:dyDescent="0.2">
      <c r="A11538" s="267" t="s">
        <v>1805</v>
      </c>
      <c r="B11538" s="88">
        <v>0.21</v>
      </c>
      <c r="C11538" s="90">
        <v>0.15659698349467793</v>
      </c>
      <c r="D11538" s="88">
        <v>88</v>
      </c>
      <c r="E11538" s="88" t="s">
        <v>147</v>
      </c>
      <c r="F11538" s="221"/>
      <c r="G11538" s="221"/>
      <c r="H11538" s="221"/>
    </row>
    <row r="11539" spans="1:8" x14ac:dyDescent="0.2">
      <c r="A11539" s="267" t="s">
        <v>6884</v>
      </c>
      <c r="B11539" s="88">
        <v>0.297706884</v>
      </c>
      <c r="C11539" s="90">
        <v>0.222</v>
      </c>
      <c r="D11539" s="88">
        <v>88</v>
      </c>
      <c r="E11539" s="88" t="s">
        <v>147</v>
      </c>
      <c r="F11539" s="221"/>
      <c r="G11539" s="221"/>
      <c r="H11539" s="221"/>
    </row>
    <row r="11540" spans="1:8" x14ac:dyDescent="0.2">
      <c r="A11540" s="267" t="s">
        <v>6885</v>
      </c>
      <c r="B11540" s="88">
        <v>0.53700000000000003</v>
      </c>
      <c r="C11540" s="90">
        <v>0.40044085779353361</v>
      </c>
      <c r="D11540" s="88">
        <v>88</v>
      </c>
      <c r="E11540" s="88" t="s">
        <v>147</v>
      </c>
      <c r="F11540" s="221"/>
      <c r="G11540" s="221"/>
      <c r="H11540" s="221"/>
    </row>
    <row r="11541" spans="1:8" x14ac:dyDescent="0.2">
      <c r="A11541" s="267" t="s">
        <v>6886</v>
      </c>
      <c r="B11541" s="88">
        <v>0.47099999999999997</v>
      </c>
      <c r="C11541" s="90">
        <v>0.35122466298092053</v>
      </c>
      <c r="D11541" s="88">
        <v>88</v>
      </c>
      <c r="E11541" s="88" t="s">
        <v>147</v>
      </c>
      <c r="F11541" s="221"/>
      <c r="G11541" s="221"/>
      <c r="H11541" s="221"/>
    </row>
    <row r="11542" spans="1:8" x14ac:dyDescent="0.2">
      <c r="A11542" s="267" t="s">
        <v>6887</v>
      </c>
      <c r="B11542" s="88">
        <v>0.38</v>
      </c>
      <c r="C11542" s="90">
        <v>0.28336597013322679</v>
      </c>
      <c r="D11542" s="88">
        <v>88</v>
      </c>
      <c r="E11542" s="88" t="s">
        <v>147</v>
      </c>
      <c r="F11542" s="221"/>
      <c r="G11542" s="221"/>
      <c r="H11542" s="221"/>
    </row>
    <row r="11543" spans="1:8" x14ac:dyDescent="0.2">
      <c r="A11543" s="267" t="s">
        <v>6888</v>
      </c>
      <c r="B11543" s="88">
        <v>0.65100000000000002</v>
      </c>
      <c r="C11543" s="90">
        <v>0.48545064883350164</v>
      </c>
      <c r="D11543" s="88">
        <v>88</v>
      </c>
      <c r="E11543" s="88" t="s">
        <v>147</v>
      </c>
      <c r="F11543" s="221"/>
      <c r="G11543" s="221"/>
      <c r="H11543" s="221"/>
    </row>
    <row r="11544" spans="1:8" x14ac:dyDescent="0.2">
      <c r="A11544" s="267" t="s">
        <v>6889</v>
      </c>
      <c r="B11544" s="88">
        <v>0.33800000000000002</v>
      </c>
      <c r="C11544" s="90">
        <v>0.25204657343429121</v>
      </c>
      <c r="D11544" s="88">
        <v>88</v>
      </c>
      <c r="E11544" s="88" t="s">
        <v>147</v>
      </c>
      <c r="F11544" s="221"/>
      <c r="G11544" s="221"/>
      <c r="H11544" s="221"/>
    </row>
    <row r="11545" spans="1:8" x14ac:dyDescent="0.2">
      <c r="A11545" s="267" t="s">
        <v>6890</v>
      </c>
      <c r="B11545" s="88">
        <v>0.53100000000000003</v>
      </c>
      <c r="C11545" s="90">
        <v>0.39596665826511424</v>
      </c>
      <c r="D11545" s="88">
        <v>88</v>
      </c>
      <c r="E11545" s="88" t="s">
        <v>147</v>
      </c>
      <c r="F11545" s="221"/>
      <c r="G11545" s="221"/>
      <c r="H11545" s="221"/>
    </row>
    <row r="11546" spans="1:8" x14ac:dyDescent="0.2">
      <c r="A11546" s="267" t="s">
        <v>6891</v>
      </c>
      <c r="B11546" s="88">
        <v>0.47</v>
      </c>
      <c r="C11546" s="90">
        <v>0.35047896305951731</v>
      </c>
      <c r="D11546" s="88">
        <v>88</v>
      </c>
      <c r="E11546" s="88" t="s">
        <v>147</v>
      </c>
      <c r="F11546" s="221"/>
      <c r="G11546" s="221"/>
      <c r="H11546" s="221"/>
    </row>
    <row r="11547" spans="1:8" x14ac:dyDescent="0.2">
      <c r="A11547" s="267" t="s">
        <v>6892</v>
      </c>
      <c r="B11547" s="88">
        <v>0.50800000000000001</v>
      </c>
      <c r="C11547" s="90">
        <v>0.37881556007284001</v>
      </c>
      <c r="D11547" s="88">
        <v>88</v>
      </c>
      <c r="E11547" s="88" t="s">
        <v>147</v>
      </c>
      <c r="F11547" s="221"/>
      <c r="G11547" s="221"/>
      <c r="H11547" s="221"/>
    </row>
    <row r="11548" spans="1:8" x14ac:dyDescent="0.2">
      <c r="A11548" s="267" t="s">
        <v>6893</v>
      </c>
      <c r="B11548" s="88">
        <v>0.59799999999999998</v>
      </c>
      <c r="C11548" s="90">
        <v>0.44592855299913053</v>
      </c>
      <c r="D11548" s="88">
        <v>88</v>
      </c>
      <c r="E11548" s="88" t="s">
        <v>147</v>
      </c>
      <c r="F11548" s="221"/>
      <c r="G11548" s="221"/>
      <c r="H11548" s="221"/>
    </row>
    <row r="11549" spans="1:8" x14ac:dyDescent="0.2">
      <c r="A11549" s="267" t="s">
        <v>3410</v>
      </c>
      <c r="B11549" s="88">
        <v>0.52500000000000002</v>
      </c>
      <c r="C11549" s="90">
        <v>0.39149245873669486</v>
      </c>
      <c r="D11549" s="88">
        <v>88</v>
      </c>
      <c r="E11549" s="88" t="s">
        <v>147</v>
      </c>
      <c r="F11549" s="221"/>
      <c r="G11549" s="221"/>
      <c r="H11549" s="221"/>
    </row>
    <row r="11550" spans="1:8" x14ac:dyDescent="0.2">
      <c r="A11550" s="267" t="s">
        <v>3411</v>
      </c>
      <c r="B11550" s="88">
        <v>0.58499999999999996</v>
      </c>
      <c r="C11550" s="90">
        <v>0.43623445402088856</v>
      </c>
      <c r="D11550" s="88">
        <v>88</v>
      </c>
      <c r="E11550" s="88" t="s">
        <v>147</v>
      </c>
      <c r="F11550" s="221"/>
      <c r="G11550" s="221"/>
      <c r="H11550" s="221"/>
    </row>
    <row r="11551" spans="1:8" x14ac:dyDescent="0.2">
      <c r="A11551" s="267" t="s">
        <v>3412</v>
      </c>
      <c r="B11551" s="88">
        <v>0.39</v>
      </c>
      <c r="C11551" s="90">
        <v>0.29082296934725904</v>
      </c>
      <c r="D11551" s="88">
        <v>88</v>
      </c>
      <c r="E11551" s="88" t="s">
        <v>147</v>
      </c>
      <c r="F11551" s="221"/>
      <c r="G11551" s="221"/>
      <c r="H11551" s="221"/>
    </row>
    <row r="11552" spans="1:8" x14ac:dyDescent="0.2">
      <c r="A11552" s="267" t="s">
        <v>3413</v>
      </c>
      <c r="B11552" s="88">
        <v>0.37</v>
      </c>
      <c r="C11552" s="90">
        <v>0.27590897091919447</v>
      </c>
      <c r="D11552" s="88">
        <v>88</v>
      </c>
      <c r="E11552" s="88" t="s">
        <v>147</v>
      </c>
      <c r="F11552" s="221"/>
      <c r="G11552" s="221"/>
      <c r="H11552" s="221"/>
    </row>
    <row r="11553" spans="1:8" x14ac:dyDescent="0.2">
      <c r="A11553" s="267" t="s">
        <v>3414</v>
      </c>
      <c r="B11553" s="88">
        <v>0.45100000000000001</v>
      </c>
      <c r="C11553" s="90">
        <v>0.33631066455285596</v>
      </c>
      <c r="D11553" s="88">
        <v>88</v>
      </c>
      <c r="E11553" s="88" t="s">
        <v>147</v>
      </c>
      <c r="F11553" s="221"/>
      <c r="G11553" s="221"/>
      <c r="H11553" s="221"/>
    </row>
    <row r="11554" spans="1:8" x14ac:dyDescent="0.2">
      <c r="A11554" s="267" t="s">
        <v>3415</v>
      </c>
      <c r="B11554" s="88">
        <v>0.27400000000000002</v>
      </c>
      <c r="C11554" s="90">
        <v>0.20432177846448457</v>
      </c>
      <c r="D11554" s="88">
        <v>88</v>
      </c>
      <c r="E11554" s="88" t="s">
        <v>147</v>
      </c>
      <c r="F11554" s="221"/>
      <c r="G11554" s="221"/>
      <c r="H11554" s="221"/>
    </row>
    <row r="11555" spans="1:8" x14ac:dyDescent="0.2">
      <c r="A11555" s="267" t="s">
        <v>3416</v>
      </c>
      <c r="B11555" s="88">
        <v>0.44600000000000001</v>
      </c>
      <c r="C11555" s="90">
        <v>0.33258216494583981</v>
      </c>
      <c r="D11555" s="88">
        <v>88</v>
      </c>
      <c r="E11555" s="88" t="s">
        <v>147</v>
      </c>
      <c r="F11555" s="221"/>
      <c r="G11555" s="221"/>
      <c r="H11555" s="221"/>
    </row>
    <row r="11556" spans="1:8" x14ac:dyDescent="0.2">
      <c r="A11556" s="267" t="s">
        <v>3417</v>
      </c>
      <c r="B11556" s="88">
        <v>0.28999999999999998</v>
      </c>
      <c r="C11556" s="90">
        <v>0.2162529772069362</v>
      </c>
      <c r="D11556" s="88">
        <v>88</v>
      </c>
      <c r="E11556" s="88" t="s">
        <v>147</v>
      </c>
      <c r="F11556" s="221"/>
      <c r="G11556" s="221"/>
      <c r="H11556" s="221"/>
    </row>
    <row r="11557" spans="1:8" x14ac:dyDescent="0.2">
      <c r="A11557" s="267" t="s">
        <v>4895</v>
      </c>
      <c r="B11557" s="88">
        <v>0.38100000000000001</v>
      </c>
      <c r="C11557" s="90">
        <v>0.28411167005463001</v>
      </c>
      <c r="D11557" s="88">
        <v>88</v>
      </c>
      <c r="E11557" s="88" t="s">
        <v>147</v>
      </c>
      <c r="F11557" s="221"/>
      <c r="G11557" s="221"/>
      <c r="H11557" s="221"/>
    </row>
    <row r="11558" spans="1:8" x14ac:dyDescent="0.2">
      <c r="A11558" s="267" t="s">
        <v>3418</v>
      </c>
      <c r="B11558" s="88">
        <v>0.23300000000000001</v>
      </c>
      <c r="C11558" s="90">
        <v>0.17374808168695222</v>
      </c>
      <c r="D11558" s="88">
        <v>88</v>
      </c>
      <c r="E11558" s="88" t="s">
        <v>147</v>
      </c>
      <c r="F11558" s="221"/>
      <c r="G11558" s="221"/>
      <c r="H11558" s="221"/>
    </row>
    <row r="11559" spans="1:8" x14ac:dyDescent="0.2">
      <c r="A11559" s="267" t="s">
        <v>3419</v>
      </c>
      <c r="B11559" s="88">
        <v>0.53</v>
      </c>
      <c r="C11559" s="90">
        <v>0.39522095834371102</v>
      </c>
      <c r="D11559" s="88">
        <v>88</v>
      </c>
      <c r="E11559" s="88" t="s">
        <v>147</v>
      </c>
      <c r="F11559" s="221"/>
      <c r="G11559" s="221"/>
      <c r="H11559" s="221"/>
    </row>
    <row r="11560" spans="1:8" x14ac:dyDescent="0.2">
      <c r="A11560" s="267" t="s">
        <v>3420</v>
      </c>
      <c r="B11560" s="88">
        <v>0.35199999999999998</v>
      </c>
      <c r="C11560" s="90">
        <v>0.26248637233393635</v>
      </c>
      <c r="D11560" s="88">
        <v>88</v>
      </c>
      <c r="E11560" s="88" t="s">
        <v>147</v>
      </c>
      <c r="F11560" s="221"/>
      <c r="G11560" s="221"/>
      <c r="H11560" s="221"/>
    </row>
    <row r="11561" spans="1:8" x14ac:dyDescent="0.2">
      <c r="A11561" s="267" t="s">
        <v>4273</v>
      </c>
      <c r="B11561" s="88">
        <v>0.17</v>
      </c>
      <c r="C11561" s="90">
        <v>0.12676898663854883</v>
      </c>
      <c r="D11561" s="88">
        <v>89</v>
      </c>
      <c r="E11561" s="88" t="s">
        <v>147</v>
      </c>
      <c r="F11561" s="221" t="s">
        <v>12401</v>
      </c>
      <c r="G11561" s="221"/>
      <c r="H11561" s="221"/>
    </row>
    <row r="11562" spans="1:8" x14ac:dyDescent="0.2">
      <c r="A11562" s="267" t="s">
        <v>4081</v>
      </c>
      <c r="B11562" s="88">
        <v>0.33525549999999998</v>
      </c>
      <c r="C11562" s="90">
        <v>0.25</v>
      </c>
      <c r="D11562" s="88">
        <v>89</v>
      </c>
      <c r="E11562" s="88" t="s">
        <v>147</v>
      </c>
      <c r="F11562" s="221"/>
      <c r="G11562" s="221"/>
      <c r="H11562" s="221"/>
    </row>
    <row r="11563" spans="1:8" x14ac:dyDescent="0.2">
      <c r="A11563" s="267" t="s">
        <v>4085</v>
      </c>
      <c r="B11563" s="88">
        <v>0.32318630199999998</v>
      </c>
      <c r="C11563" s="90">
        <v>0.24099999999999999</v>
      </c>
      <c r="D11563" s="88">
        <v>89</v>
      </c>
      <c r="E11563" s="88" t="s">
        <v>147</v>
      </c>
      <c r="F11563" s="221"/>
      <c r="G11563" s="221"/>
      <c r="H11563" s="221"/>
    </row>
    <row r="11564" spans="1:8" x14ac:dyDescent="0.2">
      <c r="A11564" s="267" t="s">
        <v>4274</v>
      </c>
      <c r="B11564" s="88">
        <v>0.48813200799999995</v>
      </c>
      <c r="C11564" s="90">
        <v>0.36399999999999999</v>
      </c>
      <c r="D11564" s="88">
        <v>89</v>
      </c>
      <c r="E11564" s="88" t="s">
        <v>147</v>
      </c>
      <c r="F11564" s="221"/>
      <c r="G11564" s="221"/>
      <c r="H11564" s="221"/>
    </row>
    <row r="11565" spans="1:8" x14ac:dyDescent="0.2">
      <c r="A11565" s="267" t="s">
        <v>4275</v>
      </c>
      <c r="B11565" s="88">
        <v>0.34300000000000003</v>
      </c>
      <c r="C11565" s="90">
        <v>0.25577507304130731</v>
      </c>
      <c r="D11565" s="88">
        <v>49</v>
      </c>
      <c r="E11565" s="88" t="s">
        <v>147</v>
      </c>
      <c r="F11565" s="221"/>
      <c r="G11565" s="221"/>
      <c r="H11565" s="221"/>
    </row>
    <row r="11566" spans="1:8" x14ac:dyDescent="0.2">
      <c r="A11566" s="267" t="s">
        <v>4276</v>
      </c>
      <c r="B11566" s="88">
        <v>0.45600000000000002</v>
      </c>
      <c r="C11566" s="90">
        <v>0.34003916415987212</v>
      </c>
      <c r="D11566" s="88">
        <v>89</v>
      </c>
      <c r="E11566" s="88" t="s">
        <v>147</v>
      </c>
      <c r="F11566" s="221"/>
      <c r="G11566" s="221"/>
      <c r="H11566" s="221"/>
    </row>
    <row r="11567" spans="1:8" x14ac:dyDescent="0.2">
      <c r="A11567" s="267" t="s">
        <v>4277</v>
      </c>
      <c r="B11567" s="88">
        <v>0.150194464</v>
      </c>
      <c r="C11567" s="90">
        <v>0.112</v>
      </c>
      <c r="D11567" s="88">
        <v>89</v>
      </c>
      <c r="E11567" s="88" t="s">
        <v>147</v>
      </c>
      <c r="F11567" s="221"/>
      <c r="G11567" s="221"/>
      <c r="H11567" s="221"/>
    </row>
    <row r="11568" spans="1:8" x14ac:dyDescent="0.2">
      <c r="A11568" s="267" t="s">
        <v>4278</v>
      </c>
      <c r="B11568" s="88">
        <v>0.12069197999999999</v>
      </c>
      <c r="C11568" s="90">
        <v>0.09</v>
      </c>
      <c r="D11568" s="88">
        <v>89</v>
      </c>
      <c r="E11568" s="88" t="s">
        <v>147</v>
      </c>
      <c r="F11568" s="221"/>
      <c r="G11568" s="221"/>
      <c r="H11568" s="221"/>
    </row>
    <row r="11569" spans="1:8" x14ac:dyDescent="0.2">
      <c r="A11569" s="267" t="s">
        <v>5263</v>
      </c>
      <c r="B11569" s="88">
        <v>0.113</v>
      </c>
      <c r="C11569" s="90">
        <v>8.4264091118564796E-2</v>
      </c>
      <c r="D11569" s="88">
        <v>89</v>
      </c>
      <c r="E11569" s="88" t="s">
        <v>147</v>
      </c>
      <c r="F11569" s="221"/>
      <c r="G11569" s="221"/>
      <c r="H11569" s="221"/>
    </row>
    <row r="11570" spans="1:8" x14ac:dyDescent="0.2">
      <c r="A11570" s="267" t="s">
        <v>5249</v>
      </c>
      <c r="B11570" s="88">
        <v>0.21199999999999999</v>
      </c>
      <c r="C11570" s="90">
        <v>0.1580883833374844</v>
      </c>
      <c r="D11570" s="88">
        <v>89</v>
      </c>
      <c r="E11570" s="88" t="s">
        <v>147</v>
      </c>
      <c r="F11570" s="221"/>
      <c r="G11570" s="221"/>
      <c r="H11570" s="221"/>
    </row>
    <row r="11571" spans="1:8" x14ac:dyDescent="0.2">
      <c r="A11571" s="267" t="s">
        <v>5248</v>
      </c>
      <c r="B11571" s="88">
        <v>0.29399999999999998</v>
      </c>
      <c r="C11571" s="90">
        <v>0.21923577689254911</v>
      </c>
      <c r="D11571" s="88">
        <v>89</v>
      </c>
      <c r="E11571" s="88" t="s">
        <v>147</v>
      </c>
      <c r="F11571" s="221"/>
      <c r="G11571" s="221"/>
      <c r="H11571" s="221"/>
    </row>
    <row r="11572" spans="1:8" x14ac:dyDescent="0.2">
      <c r="A11572" s="267" t="s">
        <v>4279</v>
      </c>
      <c r="B11572" s="88">
        <v>0.67900000000000005</v>
      </c>
      <c r="C11572" s="90">
        <v>0.50633024663279202</v>
      </c>
      <c r="D11572" s="88">
        <v>89</v>
      </c>
      <c r="E11572" s="88" t="s">
        <v>147</v>
      </c>
      <c r="F11572" s="221"/>
      <c r="G11572" s="221"/>
      <c r="H11572" s="221"/>
    </row>
    <row r="11573" spans="1:8" x14ac:dyDescent="0.2">
      <c r="A11573" s="267" t="s">
        <v>4280</v>
      </c>
      <c r="B11573" s="88">
        <v>0.55116004199999991</v>
      </c>
      <c r="C11573" s="90">
        <v>0.41099999999999998</v>
      </c>
      <c r="D11573" s="88">
        <v>89</v>
      </c>
      <c r="E11573" s="88" t="s">
        <v>147</v>
      </c>
      <c r="F11573" s="221"/>
      <c r="G11573" s="221"/>
      <c r="H11573" s="221"/>
    </row>
    <row r="11574" spans="1:8" x14ac:dyDescent="0.2">
      <c r="A11574" s="267" t="s">
        <v>4281</v>
      </c>
      <c r="B11574" s="88">
        <v>0.27</v>
      </c>
      <c r="C11574" s="90">
        <v>0.20133897877887166</v>
      </c>
      <c r="D11574" s="88">
        <v>89</v>
      </c>
      <c r="E11574" s="88" t="s">
        <v>147</v>
      </c>
      <c r="F11574" s="221" t="s">
        <v>12402</v>
      </c>
      <c r="G11574" s="221"/>
      <c r="H11574" s="221"/>
    </row>
    <row r="11575" spans="1:8" x14ac:dyDescent="0.2">
      <c r="A11575" s="267" t="s">
        <v>4282</v>
      </c>
      <c r="B11575" s="88">
        <v>0.115</v>
      </c>
      <c r="C11575" s="90">
        <v>8.5755490961371264E-2</v>
      </c>
      <c r="D11575" s="88">
        <v>89</v>
      </c>
      <c r="E11575" s="88" t="s">
        <v>147</v>
      </c>
      <c r="F11575" s="221"/>
      <c r="G11575" s="221"/>
      <c r="H11575" s="221"/>
    </row>
    <row r="11576" spans="1:8" x14ac:dyDescent="0.2">
      <c r="A11576" s="267" t="s">
        <v>4283</v>
      </c>
      <c r="B11576" s="88">
        <v>0.191</v>
      </c>
      <c r="C11576" s="90">
        <v>0.14242868498801661</v>
      </c>
      <c r="D11576" s="88">
        <v>89</v>
      </c>
      <c r="E11576" s="88" t="s">
        <v>147</v>
      </c>
      <c r="F11576" s="221"/>
      <c r="G11576" s="221"/>
      <c r="H11576" s="221"/>
    </row>
    <row r="11577" spans="1:8" x14ac:dyDescent="0.2">
      <c r="A11577" s="267" t="s">
        <v>4284</v>
      </c>
      <c r="B11577" s="88">
        <v>0.36699999999999999</v>
      </c>
      <c r="C11577" s="90">
        <v>0.27367187115498481</v>
      </c>
      <c r="D11577" s="88">
        <v>89</v>
      </c>
      <c r="E11577" s="88" t="s">
        <v>147</v>
      </c>
      <c r="F11577" s="221"/>
      <c r="G11577" s="221"/>
      <c r="H11577" s="221"/>
    </row>
    <row r="11578" spans="1:8" x14ac:dyDescent="0.2">
      <c r="A11578" s="267" t="s">
        <v>4284</v>
      </c>
      <c r="B11578" s="88">
        <v>0.26600000000000001</v>
      </c>
      <c r="C11578" s="90">
        <v>0.19835617909325876</v>
      </c>
      <c r="D11578" s="88">
        <v>89</v>
      </c>
      <c r="E11578" s="88" t="s">
        <v>147</v>
      </c>
      <c r="F11578" s="221"/>
      <c r="G11578" s="221"/>
      <c r="H11578" s="221"/>
    </row>
    <row r="11579" spans="1:8" x14ac:dyDescent="0.2">
      <c r="A11579" s="267" t="s">
        <v>4273</v>
      </c>
      <c r="B11579" s="88">
        <v>0.17</v>
      </c>
      <c r="C11579" s="90">
        <v>0.12676898663854883</v>
      </c>
      <c r="D11579" s="88">
        <v>89</v>
      </c>
      <c r="E11579" s="88" t="s">
        <v>147</v>
      </c>
      <c r="F11579" s="221" t="s">
        <v>12401</v>
      </c>
      <c r="G11579" s="221"/>
      <c r="H11579" s="221"/>
    </row>
    <row r="11580" spans="1:8" x14ac:dyDescent="0.2">
      <c r="A11580" s="267" t="s">
        <v>5245</v>
      </c>
      <c r="B11580" s="88">
        <v>0.11</v>
      </c>
      <c r="C11580" s="90">
        <v>8.2026991354355122E-2</v>
      </c>
      <c r="D11580" s="88">
        <v>89</v>
      </c>
      <c r="E11580" s="88" t="s">
        <v>147</v>
      </c>
      <c r="F11580" s="221"/>
      <c r="G11580" s="221"/>
      <c r="H11580" s="221"/>
    </row>
    <row r="11581" spans="1:8" x14ac:dyDescent="0.2">
      <c r="A11581" s="267" t="s">
        <v>5262</v>
      </c>
      <c r="B11581" s="88">
        <v>0.17299999999999999</v>
      </c>
      <c r="C11581" s="90">
        <v>0.12900608640275849</v>
      </c>
      <c r="D11581" s="88">
        <v>89</v>
      </c>
      <c r="E11581" s="88" t="s">
        <v>147</v>
      </c>
      <c r="F11581" s="221"/>
      <c r="G11581" s="221"/>
      <c r="H11581" s="221"/>
    </row>
    <row r="11582" spans="1:8" x14ac:dyDescent="0.2">
      <c r="A11582" s="267" t="s">
        <v>4285</v>
      </c>
      <c r="B11582" s="88">
        <v>0.39500000000000002</v>
      </c>
      <c r="C11582" s="90">
        <v>0.2945514689542752</v>
      </c>
      <c r="D11582" s="88">
        <v>89</v>
      </c>
      <c r="E11582" s="88" t="s">
        <v>147</v>
      </c>
      <c r="F11582" s="221"/>
      <c r="G11582" s="221"/>
      <c r="H11582" s="221"/>
    </row>
    <row r="11583" spans="1:8" x14ac:dyDescent="0.2">
      <c r="A11583" s="267" t="s">
        <v>5246</v>
      </c>
      <c r="B11583" s="88">
        <v>0.185</v>
      </c>
      <c r="C11583" s="90">
        <v>0.13795448545959724</v>
      </c>
      <c r="D11583" s="88">
        <v>89</v>
      </c>
      <c r="E11583" s="88" t="s">
        <v>147</v>
      </c>
      <c r="F11583" s="221"/>
      <c r="G11583" s="221"/>
      <c r="H11583" s="221"/>
    </row>
    <row r="11584" spans="1:8" x14ac:dyDescent="0.2">
      <c r="A11584" s="267" t="s">
        <v>5257</v>
      </c>
      <c r="B11584" s="88">
        <v>9.9299999999999999E-2</v>
      </c>
      <c r="C11584" s="90">
        <v>7.4048002195340565E-2</v>
      </c>
      <c r="D11584" s="88">
        <v>89</v>
      </c>
      <c r="E11584" s="88" t="s">
        <v>147</v>
      </c>
      <c r="F11584" s="221"/>
      <c r="G11584" s="221"/>
      <c r="H11584" s="221"/>
    </row>
    <row r="11585" spans="1:8" x14ac:dyDescent="0.2">
      <c r="A11585" s="267" t="s">
        <v>4286</v>
      </c>
      <c r="B11585" s="88">
        <v>0.159</v>
      </c>
      <c r="C11585" s="90">
        <v>0.11856628750311331</v>
      </c>
      <c r="D11585" s="88">
        <v>89</v>
      </c>
      <c r="E11585" s="88" t="s">
        <v>147</v>
      </c>
      <c r="F11585" s="221"/>
      <c r="G11585" s="221"/>
      <c r="H11585" s="221"/>
    </row>
    <row r="11586" spans="1:8" x14ac:dyDescent="0.2">
      <c r="A11586" s="267" t="s">
        <v>7973</v>
      </c>
      <c r="B11586" s="88">
        <v>0.17499999999999999</v>
      </c>
      <c r="C11586" s="90">
        <v>0.13049748624556495</v>
      </c>
      <c r="D11586" s="88">
        <v>89</v>
      </c>
      <c r="E11586" s="88" t="s">
        <v>147</v>
      </c>
      <c r="F11586" s="221"/>
      <c r="G11586" s="221"/>
      <c r="H11586" s="221"/>
    </row>
    <row r="11587" spans="1:8" x14ac:dyDescent="0.2">
      <c r="A11587" s="267" t="s">
        <v>5251</v>
      </c>
      <c r="B11587" s="88">
        <v>0.22900000000000001</v>
      </c>
      <c r="C11587" s="90">
        <v>0.17076528200133928</v>
      </c>
      <c r="D11587" s="88">
        <v>89</v>
      </c>
      <c r="E11587" s="88" t="s">
        <v>147</v>
      </c>
      <c r="F11587" s="221"/>
      <c r="G11587" s="221"/>
      <c r="H11587" s="221"/>
    </row>
    <row r="11588" spans="1:8" x14ac:dyDescent="0.2">
      <c r="A11588" s="267" t="s">
        <v>5252</v>
      </c>
      <c r="B11588" s="88">
        <v>0.32800000000000001</v>
      </c>
      <c r="C11588" s="90">
        <v>0.2445895742202589</v>
      </c>
      <c r="D11588" s="88">
        <v>89</v>
      </c>
      <c r="E11588" s="88" t="s">
        <v>147</v>
      </c>
      <c r="F11588" s="221"/>
      <c r="G11588" s="221"/>
      <c r="H11588" s="221"/>
    </row>
    <row r="11589" spans="1:8" x14ac:dyDescent="0.2">
      <c r="A11589" s="267" t="s">
        <v>5256</v>
      </c>
      <c r="B11589" s="88">
        <v>0.25900000000000001</v>
      </c>
      <c r="C11589" s="90">
        <v>0.19313627964343613</v>
      </c>
      <c r="D11589" s="88">
        <v>89</v>
      </c>
      <c r="E11589" s="88" t="s">
        <v>147</v>
      </c>
      <c r="F11589" s="221"/>
      <c r="G11589" s="221"/>
      <c r="H11589" s="221"/>
    </row>
    <row r="11590" spans="1:8" x14ac:dyDescent="0.2">
      <c r="A11590" s="267" t="s">
        <v>5253</v>
      </c>
      <c r="B11590" s="88">
        <v>0.253</v>
      </c>
      <c r="C11590" s="90">
        <v>0.18866208011501676</v>
      </c>
      <c r="D11590" s="88">
        <v>89</v>
      </c>
      <c r="E11590" s="88" t="s">
        <v>147</v>
      </c>
      <c r="F11590" s="221"/>
      <c r="G11590" s="221"/>
      <c r="H11590" s="221"/>
    </row>
    <row r="11591" spans="1:8" x14ac:dyDescent="0.2">
      <c r="A11591" s="267" t="s">
        <v>5254</v>
      </c>
      <c r="B11591" s="88">
        <v>0.122</v>
      </c>
      <c r="C11591" s="90">
        <v>9.0975390411193846E-2</v>
      </c>
      <c r="D11591" s="88">
        <v>89</v>
      </c>
      <c r="E11591" s="88" t="s">
        <v>147</v>
      </c>
      <c r="F11591" s="221"/>
      <c r="G11591" s="221"/>
      <c r="H11591" s="221"/>
    </row>
    <row r="11592" spans="1:8" x14ac:dyDescent="0.2">
      <c r="A11592" s="267" t="s">
        <v>5255</v>
      </c>
      <c r="B11592" s="88">
        <v>0.21</v>
      </c>
      <c r="C11592" s="90">
        <v>0.15659698349467793</v>
      </c>
      <c r="D11592" s="88">
        <v>89</v>
      </c>
      <c r="E11592" s="88" t="s">
        <v>147</v>
      </c>
      <c r="F11592" s="221"/>
      <c r="G11592" s="221"/>
      <c r="H11592" s="221"/>
    </row>
    <row r="11593" spans="1:8" x14ac:dyDescent="0.2">
      <c r="A11593" s="267" t="s">
        <v>5244</v>
      </c>
      <c r="B11593" s="88">
        <v>0.129</v>
      </c>
      <c r="C11593" s="90">
        <v>9.6195289861016456E-2</v>
      </c>
      <c r="D11593" s="88">
        <v>89</v>
      </c>
      <c r="E11593" s="88" t="s">
        <v>147</v>
      </c>
      <c r="F11593" s="221"/>
      <c r="G11593" s="221"/>
      <c r="H11593" s="221"/>
    </row>
    <row r="11594" spans="1:8" x14ac:dyDescent="0.2">
      <c r="A11594" s="267" t="s">
        <v>5261</v>
      </c>
      <c r="B11594" s="88">
        <v>0.183</v>
      </c>
      <c r="C11594" s="90">
        <v>0.13646308561679077</v>
      </c>
      <c r="D11594" s="88">
        <v>89</v>
      </c>
      <c r="E11594" s="88" t="s">
        <v>147</v>
      </c>
      <c r="F11594" s="221"/>
      <c r="G11594" s="221"/>
      <c r="H11594" s="221"/>
    </row>
    <row r="11595" spans="1:8" x14ac:dyDescent="0.2">
      <c r="A11595" s="267" t="s">
        <v>5247</v>
      </c>
      <c r="B11595" s="88">
        <v>0.16</v>
      </c>
      <c r="C11595" s="90">
        <v>0.11931198742451653</v>
      </c>
      <c r="D11595" s="88">
        <v>89</v>
      </c>
      <c r="E11595" s="88" t="s">
        <v>147</v>
      </c>
      <c r="F11595" s="221"/>
      <c r="G11595" s="221"/>
      <c r="H11595" s="221"/>
    </row>
    <row r="11596" spans="1:8" x14ac:dyDescent="0.2">
      <c r="A11596" s="267" t="s">
        <v>5259</v>
      </c>
      <c r="B11596" s="88">
        <v>6.5600000000000006E-2</v>
      </c>
      <c r="C11596" s="90">
        <v>4.891791484405178E-2</v>
      </c>
      <c r="D11596" s="88">
        <v>89</v>
      </c>
      <c r="E11596" s="88" t="s">
        <v>147</v>
      </c>
      <c r="F11596" s="221"/>
      <c r="G11596" s="221"/>
      <c r="H11596" s="221"/>
    </row>
    <row r="11597" spans="1:8" x14ac:dyDescent="0.2">
      <c r="A11597" s="267" t="s">
        <v>5250</v>
      </c>
      <c r="B11597" s="88">
        <v>0.13200000000000001</v>
      </c>
      <c r="C11597" s="90">
        <v>9.8432389625226144E-2</v>
      </c>
      <c r="D11597" s="88">
        <v>89</v>
      </c>
      <c r="E11597" s="88" t="s">
        <v>147</v>
      </c>
      <c r="F11597" s="221"/>
      <c r="G11597" s="221"/>
      <c r="H11597" s="221"/>
    </row>
    <row r="11598" spans="1:8" x14ac:dyDescent="0.2">
      <c r="A11598" s="267" t="s">
        <v>5260</v>
      </c>
      <c r="B11598" s="88">
        <v>0.11700000000000001</v>
      </c>
      <c r="C11598" s="90">
        <v>8.7246890804177718E-2</v>
      </c>
      <c r="D11598" s="88">
        <v>89</v>
      </c>
      <c r="E11598" s="88" t="s">
        <v>147</v>
      </c>
      <c r="F11598" s="221"/>
      <c r="G11598" s="221"/>
      <c r="H11598" s="221"/>
    </row>
    <row r="11599" spans="1:8" x14ac:dyDescent="0.2">
      <c r="A11599" s="267" t="s">
        <v>7974</v>
      </c>
      <c r="B11599" s="88">
        <v>7.1470000000000006E-2</v>
      </c>
      <c r="C11599" s="90">
        <v>5.3295173382688729E-2</v>
      </c>
      <c r="D11599" s="88">
        <v>89</v>
      </c>
      <c r="E11599" s="88" t="s">
        <v>147</v>
      </c>
      <c r="F11599" s="221"/>
      <c r="G11599" s="221"/>
      <c r="H11599" s="221"/>
    </row>
    <row r="11600" spans="1:8" x14ac:dyDescent="0.2">
      <c r="A11600" s="267" t="s">
        <v>5258</v>
      </c>
      <c r="B11600" s="88">
        <v>0.247</v>
      </c>
      <c r="C11600" s="90">
        <v>0.18418788058659738</v>
      </c>
      <c r="D11600" s="88">
        <v>89</v>
      </c>
      <c r="E11600" s="88" t="s">
        <v>147</v>
      </c>
      <c r="F11600" s="221"/>
      <c r="G11600" s="221"/>
      <c r="H11600" s="221"/>
    </row>
    <row r="11601" spans="1:8" x14ac:dyDescent="0.2">
      <c r="A11601" s="267" t="s">
        <v>4081</v>
      </c>
      <c r="B11601" s="88">
        <v>0.33659652200000001</v>
      </c>
      <c r="C11601" s="90">
        <v>0.251</v>
      </c>
      <c r="D11601" s="88">
        <v>89</v>
      </c>
      <c r="E11601" s="88" t="s">
        <v>147</v>
      </c>
      <c r="F11601" s="221"/>
      <c r="G11601" s="221"/>
      <c r="H11601" s="221"/>
    </row>
    <row r="11602" spans="1:8" x14ac:dyDescent="0.2">
      <c r="A11602" s="267" t="s">
        <v>4082</v>
      </c>
      <c r="B11602" s="88">
        <v>0.24004293799999998</v>
      </c>
      <c r="C11602" s="90">
        <v>0.17899999999999999</v>
      </c>
      <c r="D11602" s="88">
        <v>89</v>
      </c>
      <c r="E11602" s="88" t="s">
        <v>147</v>
      </c>
      <c r="F11602" s="221"/>
      <c r="G11602" s="221"/>
      <c r="H11602" s="221"/>
    </row>
    <row r="11603" spans="1:8" x14ac:dyDescent="0.2">
      <c r="A11603" s="267" t="s">
        <v>4083</v>
      </c>
      <c r="B11603" s="88">
        <v>0.23333782799999997</v>
      </c>
      <c r="C11603" s="90">
        <v>0.17399999999999999</v>
      </c>
      <c r="D11603" s="88">
        <v>89</v>
      </c>
      <c r="E11603" s="88" t="s">
        <v>147</v>
      </c>
      <c r="F11603" s="221"/>
      <c r="G11603" s="221"/>
      <c r="H11603" s="221"/>
    </row>
    <row r="11604" spans="1:8" x14ac:dyDescent="0.2">
      <c r="A11604" s="267" t="s">
        <v>5237</v>
      </c>
      <c r="B11604" s="88">
        <v>7.1074165999999994E-2</v>
      </c>
      <c r="C11604" s="90">
        <v>5.2999999999999999E-2</v>
      </c>
      <c r="D11604" s="88">
        <v>89</v>
      </c>
      <c r="E11604" s="88" t="s">
        <v>147</v>
      </c>
      <c r="F11604" s="221"/>
      <c r="G11604" s="221"/>
      <c r="H11604" s="221"/>
    </row>
    <row r="11605" spans="1:8" x14ac:dyDescent="0.2">
      <c r="A11605" s="267" t="s">
        <v>4084</v>
      </c>
      <c r="B11605" s="88">
        <v>0.28831973</v>
      </c>
      <c r="C11605" s="90">
        <v>0.215</v>
      </c>
      <c r="D11605" s="88">
        <v>89</v>
      </c>
      <c r="E11605" s="88" t="s">
        <v>147</v>
      </c>
      <c r="F11605" s="221"/>
      <c r="G11605" s="221"/>
      <c r="H11605" s="221"/>
    </row>
    <row r="11606" spans="1:8" x14ac:dyDescent="0.2">
      <c r="A11606" s="267" t="s">
        <v>4085</v>
      </c>
      <c r="B11606" s="88">
        <v>0.35939389599999999</v>
      </c>
      <c r="C11606" s="90">
        <v>0.26800000000000002</v>
      </c>
      <c r="D11606" s="88">
        <v>89</v>
      </c>
      <c r="E11606" s="88" t="s">
        <v>147</v>
      </c>
      <c r="F11606" s="221"/>
      <c r="G11606" s="221"/>
      <c r="H11606" s="221"/>
    </row>
    <row r="11607" spans="1:8" x14ac:dyDescent="0.2">
      <c r="A11607" s="267" t="s">
        <v>5238</v>
      </c>
      <c r="B11607" s="88">
        <v>0.109963804</v>
      </c>
      <c r="C11607" s="90">
        <v>8.2000000000000003E-2</v>
      </c>
      <c r="D11607" s="88">
        <v>89</v>
      </c>
      <c r="E11607" s="88" t="s">
        <v>147</v>
      </c>
      <c r="F11607" s="221"/>
      <c r="G11607" s="221"/>
      <c r="H11607" s="221"/>
    </row>
    <row r="11608" spans="1:8" x14ac:dyDescent="0.2">
      <c r="A11608" s="267" t="s">
        <v>4086</v>
      </c>
      <c r="B11608" s="88">
        <v>0.42108090799999998</v>
      </c>
      <c r="C11608" s="90">
        <v>0.314</v>
      </c>
      <c r="D11608" s="88">
        <v>89</v>
      </c>
      <c r="E11608" s="88" t="s">
        <v>147</v>
      </c>
      <c r="F11608" s="221"/>
      <c r="G11608" s="221"/>
      <c r="H11608" s="221"/>
    </row>
    <row r="11609" spans="1:8" x14ac:dyDescent="0.2">
      <c r="A11609" s="267" t="s">
        <v>4087</v>
      </c>
      <c r="B11609" s="88">
        <v>0.38085024799999995</v>
      </c>
      <c r="C11609" s="90">
        <v>0.28399999999999997</v>
      </c>
      <c r="D11609" s="88">
        <v>89</v>
      </c>
      <c r="E11609" s="88" t="s">
        <v>147</v>
      </c>
      <c r="F11609" s="221"/>
      <c r="G11609" s="221"/>
      <c r="H11609" s="221"/>
    </row>
    <row r="11610" spans="1:8" x14ac:dyDescent="0.2">
      <c r="A11610" s="267" t="s">
        <v>4088</v>
      </c>
      <c r="B11610" s="88">
        <v>0.38085024799999995</v>
      </c>
      <c r="C11610" s="90">
        <v>0.28399999999999997</v>
      </c>
      <c r="D11610" s="88">
        <v>89</v>
      </c>
      <c r="E11610" s="88" t="s">
        <v>147</v>
      </c>
      <c r="F11610" s="221"/>
      <c r="G11610" s="221"/>
      <c r="H11610" s="221"/>
    </row>
    <row r="11611" spans="1:8" x14ac:dyDescent="0.2">
      <c r="A11611" s="267" t="s">
        <v>4089</v>
      </c>
      <c r="B11611" s="88">
        <v>0.28161461999999998</v>
      </c>
      <c r="C11611" s="90">
        <v>0.21</v>
      </c>
      <c r="D11611" s="88">
        <v>89</v>
      </c>
      <c r="E11611" s="88" t="s">
        <v>147</v>
      </c>
      <c r="F11611" s="221"/>
      <c r="G11611" s="221"/>
      <c r="H11611" s="221"/>
    </row>
    <row r="11612" spans="1:8" x14ac:dyDescent="0.2">
      <c r="A11612" s="267" t="s">
        <v>4090</v>
      </c>
      <c r="B11612" s="88">
        <v>0.46399361199999994</v>
      </c>
      <c r="C11612" s="90">
        <v>0.34599999999999997</v>
      </c>
      <c r="D11612" s="88">
        <v>89</v>
      </c>
      <c r="E11612" s="88" t="s">
        <v>147</v>
      </c>
      <c r="F11612" s="221"/>
      <c r="G11612" s="221"/>
      <c r="H11612" s="221"/>
    </row>
    <row r="11613" spans="1:8" x14ac:dyDescent="0.2">
      <c r="A11613" s="267" t="s">
        <v>4091</v>
      </c>
      <c r="B11613" s="88">
        <v>0.26284031200000002</v>
      </c>
      <c r="C11613" s="90">
        <v>0.19600000000000004</v>
      </c>
      <c r="D11613" s="88">
        <v>89</v>
      </c>
      <c r="E11613" s="88" t="s">
        <v>147</v>
      </c>
      <c r="F11613" s="221"/>
      <c r="G11613" s="221"/>
      <c r="H11613" s="221"/>
    </row>
    <row r="11614" spans="1:8" x14ac:dyDescent="0.2">
      <c r="A11614" s="267" t="s">
        <v>5239</v>
      </c>
      <c r="B11614" s="88">
        <v>0.15287650799999999</v>
      </c>
      <c r="C11614" s="90">
        <v>0.114</v>
      </c>
      <c r="D11614" s="88">
        <v>89</v>
      </c>
      <c r="E11614" s="88" t="s">
        <v>147</v>
      </c>
      <c r="F11614" s="221"/>
      <c r="G11614" s="221"/>
      <c r="H11614" s="221"/>
    </row>
    <row r="11615" spans="1:8" x14ac:dyDescent="0.2">
      <c r="A11615" s="267" t="s">
        <v>5240</v>
      </c>
      <c r="B11615" s="88">
        <v>0.10728176</v>
      </c>
      <c r="C11615" s="90">
        <v>0.08</v>
      </c>
      <c r="D11615" s="88">
        <v>89</v>
      </c>
      <c r="E11615" s="88" t="s">
        <v>147</v>
      </c>
      <c r="F11615" s="221"/>
      <c r="G11615" s="221"/>
      <c r="H11615" s="221"/>
    </row>
    <row r="11616" spans="1:8" x14ac:dyDescent="0.2">
      <c r="A11616" s="267" t="s">
        <v>4092</v>
      </c>
      <c r="B11616" s="88">
        <v>0.12069197999999999</v>
      </c>
      <c r="C11616" s="90">
        <v>0.09</v>
      </c>
      <c r="D11616" s="88">
        <v>89</v>
      </c>
      <c r="E11616" s="88" t="s">
        <v>147</v>
      </c>
      <c r="F11616" s="221"/>
      <c r="G11616" s="221"/>
      <c r="H11616" s="221"/>
    </row>
    <row r="11617" spans="1:8" x14ac:dyDescent="0.2">
      <c r="A11617" s="267" t="s">
        <v>4093</v>
      </c>
      <c r="B11617" s="88">
        <v>0.34061958799999997</v>
      </c>
      <c r="C11617" s="90">
        <v>0.254</v>
      </c>
      <c r="D11617" s="88">
        <v>89</v>
      </c>
      <c r="E11617" s="88" t="s">
        <v>147</v>
      </c>
      <c r="F11617" s="221"/>
      <c r="G11617" s="221"/>
      <c r="H11617" s="221"/>
    </row>
    <row r="11618" spans="1:8" x14ac:dyDescent="0.2">
      <c r="A11618" s="267" t="s">
        <v>5241</v>
      </c>
      <c r="B11618" s="88">
        <v>6.7051100000000002E-2</v>
      </c>
      <c r="C11618" s="90">
        <v>0.05</v>
      </c>
      <c r="D11618" s="88">
        <v>89</v>
      </c>
      <c r="E11618" s="88" t="s">
        <v>147</v>
      </c>
      <c r="F11618" s="221"/>
      <c r="G11618" s="221"/>
      <c r="H11618" s="221"/>
    </row>
    <row r="11619" spans="1:8" x14ac:dyDescent="0.2">
      <c r="A11619" s="267" t="s">
        <v>4097</v>
      </c>
      <c r="B11619" s="88">
        <v>0.11264584800000001</v>
      </c>
      <c r="C11619" s="90">
        <v>8.4000000000000005E-2</v>
      </c>
      <c r="D11619" s="88">
        <v>89</v>
      </c>
      <c r="E11619" s="88" t="s">
        <v>147</v>
      </c>
      <c r="F11619" s="221"/>
      <c r="G11619" s="221"/>
      <c r="H11619" s="221"/>
    </row>
    <row r="11620" spans="1:8" x14ac:dyDescent="0.2">
      <c r="A11620" s="267" t="s">
        <v>5233</v>
      </c>
      <c r="B11620" s="88">
        <v>0.23467884999999997</v>
      </c>
      <c r="C11620" s="90">
        <v>0.17499999999999999</v>
      </c>
      <c r="D11620" s="88">
        <v>89</v>
      </c>
      <c r="E11620" s="88" t="s">
        <v>147</v>
      </c>
      <c r="F11620" s="221"/>
      <c r="G11620" s="221"/>
      <c r="H11620" s="221"/>
    </row>
    <row r="11621" spans="1:8" x14ac:dyDescent="0.2">
      <c r="A11621" s="267" t="s">
        <v>4094</v>
      </c>
      <c r="B11621" s="88">
        <v>0.38889637999999993</v>
      </c>
      <c r="C11621" s="90">
        <v>0.28999999999999998</v>
      </c>
      <c r="D11621" s="88">
        <v>89</v>
      </c>
      <c r="E11621" s="88" t="s">
        <v>147</v>
      </c>
      <c r="F11621" s="221"/>
      <c r="G11621" s="221"/>
      <c r="H11621" s="221"/>
    </row>
    <row r="11622" spans="1:8" x14ac:dyDescent="0.2">
      <c r="A11622" s="267" t="s">
        <v>5234</v>
      </c>
      <c r="B11622" s="88">
        <v>0.10728176</v>
      </c>
      <c r="C11622" s="90">
        <v>0.08</v>
      </c>
      <c r="D11622" s="88">
        <v>89</v>
      </c>
      <c r="E11622" s="88" t="s">
        <v>147</v>
      </c>
      <c r="F11622" s="221"/>
      <c r="G11622" s="221"/>
      <c r="H11622" s="221"/>
    </row>
    <row r="11623" spans="1:8" x14ac:dyDescent="0.2">
      <c r="A11623" s="267" t="s">
        <v>7975</v>
      </c>
      <c r="B11623" s="88">
        <v>0.14483037599999998</v>
      </c>
      <c r="C11623" s="90">
        <v>0.108</v>
      </c>
      <c r="D11623" s="88">
        <v>89</v>
      </c>
      <c r="E11623" s="88" t="s">
        <v>147</v>
      </c>
      <c r="F11623" s="221"/>
      <c r="G11623" s="221"/>
      <c r="H11623" s="221"/>
    </row>
    <row r="11624" spans="1:8" x14ac:dyDescent="0.2">
      <c r="A11624" s="267" t="s">
        <v>7976</v>
      </c>
      <c r="B11624" s="88">
        <v>0.18774308000000001</v>
      </c>
      <c r="C11624" s="90">
        <v>0.14000000000000001</v>
      </c>
      <c r="D11624" s="88">
        <v>89</v>
      </c>
      <c r="E11624" s="88" t="s">
        <v>147</v>
      </c>
      <c r="F11624" s="221"/>
      <c r="G11624" s="221"/>
      <c r="H11624" s="221"/>
    </row>
    <row r="11625" spans="1:8" x14ac:dyDescent="0.2">
      <c r="A11625" s="267" t="s">
        <v>4095</v>
      </c>
      <c r="B11625" s="88">
        <v>0.33525549999999998</v>
      </c>
      <c r="C11625" s="90">
        <v>0.25</v>
      </c>
      <c r="D11625" s="88">
        <v>89</v>
      </c>
      <c r="E11625" s="88" t="s">
        <v>147</v>
      </c>
      <c r="F11625" s="221"/>
      <c r="G11625" s="221"/>
      <c r="H11625" s="221"/>
    </row>
    <row r="11626" spans="1:8" x14ac:dyDescent="0.2">
      <c r="A11626" s="267" t="s">
        <v>4096</v>
      </c>
      <c r="B11626" s="88">
        <v>0.253</v>
      </c>
      <c r="C11626" s="90">
        <v>0.18866208011501676</v>
      </c>
      <c r="D11626" s="88">
        <v>89</v>
      </c>
      <c r="E11626" s="88" t="s">
        <v>147</v>
      </c>
      <c r="F11626" s="221"/>
      <c r="G11626" s="221"/>
      <c r="H11626" s="221"/>
    </row>
    <row r="11627" spans="1:8" x14ac:dyDescent="0.2">
      <c r="A11627" s="267" t="s">
        <v>5242</v>
      </c>
      <c r="B11627" s="88">
        <v>0.17433286000000001</v>
      </c>
      <c r="C11627" s="90">
        <v>0.13</v>
      </c>
      <c r="D11627" s="88">
        <v>89</v>
      </c>
      <c r="E11627" s="88" t="s">
        <v>147</v>
      </c>
      <c r="F11627" s="221"/>
      <c r="G11627" s="221"/>
      <c r="H11627" s="221"/>
    </row>
    <row r="11628" spans="1:8" x14ac:dyDescent="0.2">
      <c r="A11628" s="267" t="s">
        <v>5243</v>
      </c>
      <c r="B11628" s="88">
        <v>0.16226366199999998</v>
      </c>
      <c r="C11628" s="90">
        <v>0.12099999999999998</v>
      </c>
      <c r="D11628" s="88">
        <v>89</v>
      </c>
      <c r="E11628" s="88" t="s">
        <v>147</v>
      </c>
      <c r="F11628" s="221"/>
      <c r="G11628" s="221"/>
      <c r="H11628" s="221"/>
    </row>
    <row r="11629" spans="1:8" x14ac:dyDescent="0.2">
      <c r="A11629" s="267" t="s">
        <v>4080</v>
      </c>
      <c r="B11629" s="88">
        <v>0.26800000000000002</v>
      </c>
      <c r="C11629" s="90">
        <v>0.1998475789360652</v>
      </c>
      <c r="D11629" s="88">
        <v>89</v>
      </c>
      <c r="E11629" s="88" t="s">
        <v>147</v>
      </c>
      <c r="F11629" s="221"/>
      <c r="G11629" s="221"/>
      <c r="H11629" s="221"/>
    </row>
    <row r="11630" spans="1:8" x14ac:dyDescent="0.2">
      <c r="A11630" s="267" t="s">
        <v>4079</v>
      </c>
      <c r="B11630" s="88">
        <v>0.45300000000000001</v>
      </c>
      <c r="C11630" s="90">
        <v>0.33780206439566246</v>
      </c>
      <c r="D11630" s="88">
        <v>89</v>
      </c>
      <c r="E11630" s="88" t="s">
        <v>147</v>
      </c>
      <c r="F11630" s="221"/>
      <c r="G11630" s="221"/>
      <c r="H11630" s="221"/>
    </row>
    <row r="11631" spans="1:8" x14ac:dyDescent="0.2">
      <c r="A11631" s="267" t="s">
        <v>3421</v>
      </c>
      <c r="B11631" s="88">
        <v>0.35939389599999999</v>
      </c>
      <c r="C11631" s="90">
        <v>0.26800000000000002</v>
      </c>
      <c r="D11631" s="88">
        <v>89</v>
      </c>
      <c r="E11631" s="88" t="s">
        <v>147</v>
      </c>
      <c r="F11631" s="221"/>
      <c r="G11631" s="221"/>
      <c r="H11631" s="221"/>
    </row>
    <row r="11632" spans="1:8" x14ac:dyDescent="0.2">
      <c r="A11632" s="267" t="s">
        <v>7977</v>
      </c>
      <c r="B11632" s="88">
        <v>0.49617813999999999</v>
      </c>
      <c r="C11632" s="90">
        <v>0.37</v>
      </c>
      <c r="D11632" s="88">
        <v>89</v>
      </c>
      <c r="E11632" s="88" t="s">
        <v>147</v>
      </c>
      <c r="F11632" s="221"/>
      <c r="G11632" s="221"/>
      <c r="H11632" s="221"/>
    </row>
    <row r="11633" spans="1:8" x14ac:dyDescent="0.2">
      <c r="A11633" s="267" t="s">
        <v>7978</v>
      </c>
      <c r="B11633" s="88">
        <v>0.56188821799999999</v>
      </c>
      <c r="C11633" s="90">
        <v>0.41900000000000004</v>
      </c>
      <c r="D11633" s="88">
        <v>89</v>
      </c>
      <c r="E11633" s="88" t="s">
        <v>147</v>
      </c>
      <c r="F11633" s="221"/>
      <c r="G11633" s="221"/>
      <c r="H11633" s="221"/>
    </row>
    <row r="11634" spans="1:8" x14ac:dyDescent="0.2">
      <c r="A11634" s="267" t="s">
        <v>7979</v>
      </c>
      <c r="B11634" s="88">
        <v>0.61418807600000003</v>
      </c>
      <c r="C11634" s="90">
        <v>0.45800000000000002</v>
      </c>
      <c r="D11634" s="88">
        <v>89</v>
      </c>
      <c r="E11634" s="88" t="s">
        <v>147</v>
      </c>
      <c r="F11634" s="221"/>
      <c r="G11634" s="221"/>
      <c r="H11634" s="221"/>
    </row>
    <row r="11635" spans="1:8" x14ac:dyDescent="0.2">
      <c r="A11635" s="267" t="s">
        <v>7980</v>
      </c>
      <c r="B11635" s="88">
        <v>0.40364762199999998</v>
      </c>
      <c r="C11635" s="90">
        <v>0.30099999999999999</v>
      </c>
      <c r="D11635" s="88">
        <v>89</v>
      </c>
      <c r="E11635" s="88" t="s">
        <v>147</v>
      </c>
      <c r="F11635" s="221"/>
      <c r="G11635" s="221"/>
      <c r="H11635" s="221"/>
    </row>
    <row r="11636" spans="1:8" x14ac:dyDescent="0.2">
      <c r="A11636" s="267" t="s">
        <v>7981</v>
      </c>
      <c r="B11636" s="88">
        <v>0.36341696200000001</v>
      </c>
      <c r="C11636" s="90">
        <v>0.27100000000000002</v>
      </c>
      <c r="D11636" s="88">
        <v>89</v>
      </c>
      <c r="E11636" s="88" t="s">
        <v>147</v>
      </c>
      <c r="F11636" s="221"/>
      <c r="G11636" s="221"/>
      <c r="H11636" s="221"/>
    </row>
    <row r="11637" spans="1:8" x14ac:dyDescent="0.2">
      <c r="A11637" s="267" t="s">
        <v>5294</v>
      </c>
      <c r="B11637" s="88">
        <v>0.39962455599999996</v>
      </c>
      <c r="C11637" s="90">
        <v>0.29799999999999999</v>
      </c>
      <c r="D11637" s="88">
        <v>89</v>
      </c>
      <c r="E11637" s="88" t="s">
        <v>147</v>
      </c>
      <c r="F11637" s="221"/>
      <c r="G11637" s="221"/>
      <c r="H11637" s="221"/>
    </row>
    <row r="11638" spans="1:8" x14ac:dyDescent="0.2">
      <c r="A11638" s="267" t="s">
        <v>5300</v>
      </c>
      <c r="B11638" s="88">
        <v>0.111304826</v>
      </c>
      <c r="C11638" s="90">
        <v>8.3000000000000004E-2</v>
      </c>
      <c r="D11638" s="88">
        <v>89</v>
      </c>
      <c r="E11638" s="88" t="s">
        <v>147</v>
      </c>
      <c r="F11638" s="221"/>
      <c r="G11638" s="221"/>
      <c r="H11638" s="221"/>
    </row>
    <row r="11639" spans="1:8" x14ac:dyDescent="0.2">
      <c r="A11639" s="267" t="s">
        <v>5297</v>
      </c>
      <c r="B11639" s="88">
        <v>0.33659652200000001</v>
      </c>
      <c r="C11639" s="90">
        <v>0.251</v>
      </c>
      <c r="D11639" s="88">
        <v>89</v>
      </c>
      <c r="E11639" s="88" t="s">
        <v>147</v>
      </c>
      <c r="F11639" s="221"/>
      <c r="G11639" s="221"/>
      <c r="H11639" s="221"/>
    </row>
    <row r="11640" spans="1:8" x14ac:dyDescent="0.2">
      <c r="A11640" s="267" t="s">
        <v>7982</v>
      </c>
      <c r="B11640" s="88">
        <v>9.6553583999999984E-2</v>
      </c>
      <c r="C11640" s="90">
        <v>7.1999999999999995E-2</v>
      </c>
      <c r="D11640" s="88">
        <v>89</v>
      </c>
      <c r="E11640" s="88" t="s">
        <v>147</v>
      </c>
      <c r="F11640" s="221"/>
      <c r="G11640" s="221"/>
      <c r="H11640" s="221"/>
    </row>
    <row r="11641" spans="1:8" x14ac:dyDescent="0.2">
      <c r="A11641" s="267" t="s">
        <v>5298</v>
      </c>
      <c r="B11641" s="88">
        <v>0.26015826799999997</v>
      </c>
      <c r="C11641" s="90">
        <v>0.19399999999999998</v>
      </c>
      <c r="D11641" s="88">
        <v>89</v>
      </c>
      <c r="E11641" s="88" t="s">
        <v>147</v>
      </c>
      <c r="F11641" s="221"/>
      <c r="G11641" s="221"/>
      <c r="H11641" s="221"/>
    </row>
    <row r="11642" spans="1:8" x14ac:dyDescent="0.2">
      <c r="A11642" s="267" t="s">
        <v>5296</v>
      </c>
      <c r="B11642" s="88">
        <v>0.124715046</v>
      </c>
      <c r="C11642" s="90">
        <v>9.2999999999999999E-2</v>
      </c>
      <c r="D11642" s="88">
        <v>89</v>
      </c>
      <c r="E11642" s="88" t="s">
        <v>147</v>
      </c>
      <c r="F11642" s="221"/>
      <c r="G11642" s="221"/>
      <c r="H11642" s="221"/>
    </row>
    <row r="11643" spans="1:8" x14ac:dyDescent="0.2">
      <c r="A11643" s="267" t="s">
        <v>5302</v>
      </c>
      <c r="B11643" s="88">
        <v>0.163604684</v>
      </c>
      <c r="C11643" s="90">
        <v>0.12200000000000001</v>
      </c>
      <c r="D11643" s="88">
        <v>89</v>
      </c>
      <c r="E11643" s="88" t="s">
        <v>147</v>
      </c>
      <c r="F11643" s="221"/>
      <c r="G11643" s="221"/>
      <c r="H11643" s="221"/>
    </row>
    <row r="11644" spans="1:8" x14ac:dyDescent="0.2">
      <c r="A11644" s="267" t="s">
        <v>7983</v>
      </c>
      <c r="B11644" s="88">
        <v>8.3143363999999997E-2</v>
      </c>
      <c r="C11644" s="90">
        <v>6.2E-2</v>
      </c>
      <c r="D11644" s="88">
        <v>121</v>
      </c>
      <c r="E11644" s="88" t="s">
        <v>147</v>
      </c>
      <c r="F11644" s="221"/>
      <c r="G11644" s="221"/>
      <c r="H11644" s="221"/>
    </row>
    <row r="11645" spans="1:8" x14ac:dyDescent="0.2">
      <c r="A11645" s="267" t="s">
        <v>5304</v>
      </c>
      <c r="B11645" s="88">
        <v>6.7051100000000002E-2</v>
      </c>
      <c r="C11645" s="90">
        <v>0.05</v>
      </c>
      <c r="D11645" s="88">
        <v>89</v>
      </c>
      <c r="E11645" s="88" t="s">
        <v>147</v>
      </c>
      <c r="F11645" s="221"/>
      <c r="G11645" s="221"/>
      <c r="H11645" s="221"/>
    </row>
    <row r="11646" spans="1:8" x14ac:dyDescent="0.2">
      <c r="A11646" s="267" t="s">
        <v>5299</v>
      </c>
      <c r="B11646" s="88">
        <v>0.297706884</v>
      </c>
      <c r="C11646" s="90">
        <v>0.222</v>
      </c>
      <c r="D11646" s="88">
        <v>89</v>
      </c>
      <c r="E11646" s="88" t="s">
        <v>147</v>
      </c>
      <c r="F11646" s="221"/>
      <c r="G11646" s="221"/>
      <c r="H11646" s="221"/>
    </row>
    <row r="11647" spans="1:8" x14ac:dyDescent="0.2">
      <c r="A11647" s="267" t="s">
        <v>5305</v>
      </c>
      <c r="B11647" s="88">
        <v>6.8392121999999986E-2</v>
      </c>
      <c r="C11647" s="90">
        <v>5.099999999999999E-2</v>
      </c>
      <c r="D11647" s="88">
        <v>89</v>
      </c>
      <c r="E11647" s="88" t="s">
        <v>147</v>
      </c>
      <c r="F11647" s="221"/>
      <c r="G11647" s="221"/>
      <c r="H11647" s="221"/>
    </row>
    <row r="11648" spans="1:8" x14ac:dyDescent="0.2">
      <c r="A11648" s="267" t="s">
        <v>5293</v>
      </c>
      <c r="B11648" s="88">
        <v>8.3143363999999997E-2</v>
      </c>
      <c r="C11648" s="90">
        <v>6.2E-2</v>
      </c>
      <c r="D11648" s="88">
        <v>89</v>
      </c>
      <c r="E11648" s="88" t="s">
        <v>147</v>
      </c>
      <c r="F11648" s="221"/>
      <c r="G11648" s="221"/>
      <c r="H11648" s="221"/>
    </row>
    <row r="11649" spans="1:8" x14ac:dyDescent="0.2">
      <c r="A11649" s="267" t="s">
        <v>5292</v>
      </c>
      <c r="B11649" s="88">
        <v>0.15958161799999998</v>
      </c>
      <c r="C11649" s="90">
        <v>0.11899999999999999</v>
      </c>
      <c r="D11649" s="88">
        <v>89</v>
      </c>
      <c r="E11649" s="88" t="s">
        <v>147</v>
      </c>
      <c r="F11649" s="221"/>
      <c r="G11649" s="221"/>
      <c r="H11649" s="221"/>
    </row>
    <row r="11650" spans="1:8" x14ac:dyDescent="0.2">
      <c r="A11650" s="267" t="s">
        <v>7984</v>
      </c>
      <c r="B11650" s="88">
        <v>0.63296238399999993</v>
      </c>
      <c r="C11650" s="90">
        <v>0.47199999999999998</v>
      </c>
      <c r="D11650" s="88">
        <v>89</v>
      </c>
      <c r="E11650" s="88" t="s">
        <v>147</v>
      </c>
      <c r="F11650" s="221"/>
      <c r="G11650" s="221"/>
      <c r="H11650" s="221"/>
    </row>
    <row r="11651" spans="1:8" x14ac:dyDescent="0.2">
      <c r="A11651" s="267" t="s">
        <v>7985</v>
      </c>
      <c r="B11651" s="88">
        <v>0.37682718200000004</v>
      </c>
      <c r="C11651" s="90">
        <v>0.28100000000000003</v>
      </c>
      <c r="D11651" s="88">
        <v>89</v>
      </c>
      <c r="E11651" s="88" t="s">
        <v>147</v>
      </c>
      <c r="F11651" s="221"/>
      <c r="G11651" s="221"/>
      <c r="H11651" s="221"/>
    </row>
    <row r="11652" spans="1:8" x14ac:dyDescent="0.2">
      <c r="A11652" s="267" t="s">
        <v>5265</v>
      </c>
      <c r="B11652" s="88">
        <v>0.36073491800000002</v>
      </c>
      <c r="C11652" s="90">
        <v>0.26900000000000002</v>
      </c>
      <c r="D11652" s="88">
        <v>89</v>
      </c>
      <c r="E11652" s="88" t="s">
        <v>147</v>
      </c>
      <c r="F11652" s="221"/>
      <c r="G11652" s="221"/>
      <c r="H11652" s="221"/>
    </row>
    <row r="11653" spans="1:8" x14ac:dyDescent="0.2">
      <c r="A11653" s="267" t="s">
        <v>7986</v>
      </c>
      <c r="B11653" s="88">
        <v>0.41973988600000001</v>
      </c>
      <c r="C11653" s="90">
        <v>0.313</v>
      </c>
      <c r="D11653" s="88">
        <v>89</v>
      </c>
      <c r="E11653" s="88" t="s">
        <v>147</v>
      </c>
      <c r="F11653" s="221"/>
      <c r="G11653" s="221"/>
      <c r="H11653" s="221"/>
    </row>
    <row r="11654" spans="1:8" x14ac:dyDescent="0.2">
      <c r="A11654" s="267" t="s">
        <v>7987</v>
      </c>
      <c r="B11654" s="88">
        <v>0.10728176</v>
      </c>
      <c r="C11654" s="90">
        <v>0.08</v>
      </c>
      <c r="D11654" s="88">
        <v>89</v>
      </c>
      <c r="E11654" s="88" t="s">
        <v>147</v>
      </c>
      <c r="F11654" s="221"/>
      <c r="G11654" s="221"/>
      <c r="H11654" s="221"/>
    </row>
    <row r="11655" spans="1:8" x14ac:dyDescent="0.2">
      <c r="A11655" s="267" t="s">
        <v>7988</v>
      </c>
      <c r="B11655" s="88">
        <v>0.11666891399999998</v>
      </c>
      <c r="C11655" s="90">
        <v>8.6999999999999994E-2</v>
      </c>
      <c r="D11655" s="88">
        <v>89</v>
      </c>
      <c r="E11655" s="88" t="s">
        <v>147</v>
      </c>
      <c r="F11655" s="221"/>
      <c r="G11655" s="221"/>
      <c r="H11655" s="221"/>
    </row>
    <row r="11656" spans="1:8" x14ac:dyDescent="0.2">
      <c r="A11656" s="267" t="s">
        <v>7989</v>
      </c>
      <c r="B11656" s="88">
        <v>0.11532789199999999</v>
      </c>
      <c r="C11656" s="90">
        <v>8.5999999999999993E-2</v>
      </c>
      <c r="D11656" s="88">
        <v>89</v>
      </c>
      <c r="E11656" s="88" t="s">
        <v>147</v>
      </c>
      <c r="F11656" s="221"/>
      <c r="G11656" s="221"/>
      <c r="H11656" s="221"/>
    </row>
    <row r="11657" spans="1:8" x14ac:dyDescent="0.2">
      <c r="A11657" s="267" t="s">
        <v>7990</v>
      </c>
      <c r="B11657" s="88">
        <v>0.23467884999999997</v>
      </c>
      <c r="C11657" s="90">
        <v>0.17499999999999999</v>
      </c>
      <c r="D11657" s="88">
        <v>89</v>
      </c>
      <c r="E11657" s="88" t="s">
        <v>147</v>
      </c>
      <c r="F11657" s="221"/>
      <c r="G11657" s="221"/>
      <c r="H11657" s="221"/>
    </row>
    <row r="11658" spans="1:8" x14ac:dyDescent="0.2">
      <c r="A11658" s="267" t="s">
        <v>7991</v>
      </c>
      <c r="B11658" s="88">
        <v>0.124715046</v>
      </c>
      <c r="C11658" s="90">
        <v>9.2999999999999999E-2</v>
      </c>
      <c r="D11658" s="88">
        <v>89</v>
      </c>
      <c r="E11658" s="88" t="s">
        <v>147</v>
      </c>
      <c r="F11658" s="221"/>
      <c r="G11658" s="221"/>
      <c r="H11658" s="221"/>
    </row>
    <row r="11659" spans="1:8" x14ac:dyDescent="0.2">
      <c r="A11659" s="267" t="s">
        <v>7992</v>
      </c>
      <c r="B11659" s="88">
        <v>0.38353229199999994</v>
      </c>
      <c r="C11659" s="90">
        <v>0.28599999999999998</v>
      </c>
      <c r="D11659" s="88">
        <v>89</v>
      </c>
      <c r="E11659" s="88" t="s">
        <v>147</v>
      </c>
      <c r="F11659" s="221"/>
      <c r="G11659" s="221"/>
      <c r="H11659" s="221"/>
    </row>
    <row r="11660" spans="1:8" x14ac:dyDescent="0.2">
      <c r="A11660" s="267" t="s">
        <v>7993</v>
      </c>
      <c r="B11660" s="88">
        <v>0.22529169600000001</v>
      </c>
      <c r="C11660" s="90">
        <v>0.16800000000000001</v>
      </c>
      <c r="D11660" s="88">
        <v>89</v>
      </c>
      <c r="E11660" s="88" t="s">
        <v>147</v>
      </c>
      <c r="F11660" s="221"/>
      <c r="G11660" s="221"/>
      <c r="H11660" s="221"/>
    </row>
    <row r="11661" spans="1:8" x14ac:dyDescent="0.2">
      <c r="A11661" s="267" t="s">
        <v>7994</v>
      </c>
      <c r="B11661" s="88">
        <v>9.2530518000000006E-2</v>
      </c>
      <c r="C11661" s="90">
        <v>6.9000000000000006E-2</v>
      </c>
      <c r="D11661" s="88">
        <v>89</v>
      </c>
      <c r="E11661" s="88" t="s">
        <v>147</v>
      </c>
      <c r="F11661" s="221"/>
      <c r="G11661" s="221"/>
      <c r="H11661" s="221"/>
    </row>
    <row r="11662" spans="1:8" x14ac:dyDescent="0.2">
      <c r="A11662" s="267" t="s">
        <v>7995</v>
      </c>
      <c r="B11662" s="88">
        <v>0.32</v>
      </c>
      <c r="C11662" s="90">
        <v>0.23862397484903305</v>
      </c>
      <c r="D11662" s="88">
        <v>89</v>
      </c>
      <c r="E11662" s="88" t="s">
        <v>147</v>
      </c>
      <c r="F11662" s="221"/>
      <c r="G11662" s="221"/>
      <c r="H11662" s="221"/>
    </row>
    <row r="11663" spans="1:8" x14ac:dyDescent="0.2">
      <c r="A11663" s="267" t="s">
        <v>7996</v>
      </c>
      <c r="B11663" s="88">
        <v>0.68400000000000005</v>
      </c>
      <c r="C11663" s="90">
        <v>0.51005874623980818</v>
      </c>
      <c r="D11663" s="88">
        <v>89</v>
      </c>
      <c r="E11663" s="88" t="s">
        <v>147</v>
      </c>
      <c r="F11663" s="221"/>
      <c r="G11663" s="221"/>
      <c r="H11663" s="221"/>
    </row>
    <row r="11664" spans="1:8" x14ac:dyDescent="0.2">
      <c r="A11664" s="267" t="s">
        <v>7997</v>
      </c>
      <c r="B11664" s="88">
        <v>0.621</v>
      </c>
      <c r="C11664" s="90">
        <v>0.46307965119140476</v>
      </c>
      <c r="D11664" s="88">
        <v>89</v>
      </c>
      <c r="E11664" s="88" t="s">
        <v>147</v>
      </c>
      <c r="F11664" s="221"/>
      <c r="G11664" s="221"/>
      <c r="H11664" s="221"/>
    </row>
    <row r="11665" spans="1:8" x14ac:dyDescent="0.2">
      <c r="A11665" s="267" t="s">
        <v>7998</v>
      </c>
      <c r="B11665" s="88">
        <v>0.3</v>
      </c>
      <c r="C11665" s="90">
        <v>0.22370997642096849</v>
      </c>
      <c r="D11665" s="88">
        <v>89</v>
      </c>
      <c r="E11665" s="88" t="s">
        <v>147</v>
      </c>
      <c r="F11665" s="221"/>
      <c r="G11665" s="221"/>
      <c r="H11665" s="221"/>
    </row>
    <row r="11666" spans="1:8" x14ac:dyDescent="0.2">
      <c r="A11666" s="267" t="s">
        <v>7999</v>
      </c>
      <c r="B11666" s="88">
        <v>0.34699999999999998</v>
      </c>
      <c r="C11666" s="90">
        <v>0.25875787272692019</v>
      </c>
      <c r="D11666" s="88">
        <v>89</v>
      </c>
      <c r="E11666" s="88" t="s">
        <v>147</v>
      </c>
      <c r="F11666" s="221"/>
      <c r="G11666" s="221"/>
      <c r="H11666" s="221"/>
    </row>
    <row r="11667" spans="1:8" x14ac:dyDescent="0.2">
      <c r="A11667" s="267" t="s">
        <v>8000</v>
      </c>
      <c r="B11667" s="88">
        <v>0.48599999999999999</v>
      </c>
      <c r="C11667" s="90">
        <v>0.36241016180196894</v>
      </c>
      <c r="D11667" s="88">
        <v>89</v>
      </c>
      <c r="E11667" s="88" t="s">
        <v>147</v>
      </c>
      <c r="F11667" s="221"/>
      <c r="G11667" s="221"/>
      <c r="H11667" s="221"/>
    </row>
    <row r="11668" spans="1:8" x14ac:dyDescent="0.2">
      <c r="A11668" s="267" t="s">
        <v>8001</v>
      </c>
      <c r="B11668" s="88">
        <v>7.3999999999999996E-2</v>
      </c>
      <c r="C11668" s="90">
        <v>5.5181794183838895E-2</v>
      </c>
      <c r="D11668" s="88">
        <v>89</v>
      </c>
      <c r="E11668" s="88" t="s">
        <v>147</v>
      </c>
      <c r="F11668" s="221"/>
      <c r="G11668" s="221"/>
      <c r="H11668" s="221"/>
    </row>
    <row r="11669" spans="1:8" x14ac:dyDescent="0.2">
      <c r="A11669" s="267" t="s">
        <v>5311</v>
      </c>
      <c r="B11669" s="88">
        <v>0.40500000000000003</v>
      </c>
      <c r="C11669" s="90">
        <v>0.30200846816830751</v>
      </c>
      <c r="D11669" s="88">
        <v>89</v>
      </c>
      <c r="E11669" s="88" t="s">
        <v>147</v>
      </c>
      <c r="F11669" s="221"/>
      <c r="G11669" s="221"/>
      <c r="H11669" s="221"/>
    </row>
    <row r="11670" spans="1:8" x14ac:dyDescent="0.2">
      <c r="A11670" s="267" t="s">
        <v>5309</v>
      </c>
      <c r="B11670" s="88">
        <v>0.19900000000000001</v>
      </c>
      <c r="C11670" s="90">
        <v>0.14839428435924246</v>
      </c>
      <c r="D11670" s="88">
        <v>89</v>
      </c>
      <c r="E11670" s="88" t="s">
        <v>147</v>
      </c>
      <c r="F11670" s="221"/>
      <c r="G11670" s="221"/>
      <c r="H11670" s="221"/>
    </row>
    <row r="11671" spans="1:8" x14ac:dyDescent="0.2">
      <c r="A11671" s="267" t="s">
        <v>5310</v>
      </c>
      <c r="B11671" s="88">
        <v>0.11799999999999999</v>
      </c>
      <c r="C11671" s="90">
        <v>8.7992590725580938E-2</v>
      </c>
      <c r="D11671" s="88">
        <v>89</v>
      </c>
      <c r="E11671" s="88" t="s">
        <v>147</v>
      </c>
      <c r="F11671" s="221"/>
      <c r="G11671" s="221"/>
      <c r="H11671" s="221"/>
    </row>
    <row r="11672" spans="1:8" x14ac:dyDescent="0.2">
      <c r="A11672" s="267" t="s">
        <v>5307</v>
      </c>
      <c r="B11672" s="88">
        <v>0.14799999999999999</v>
      </c>
      <c r="C11672" s="90">
        <v>0.11036358836767779</v>
      </c>
      <c r="D11672" s="88">
        <v>89</v>
      </c>
      <c r="E11672" s="88" t="s">
        <v>147</v>
      </c>
      <c r="F11672" s="221"/>
      <c r="G11672" s="221"/>
      <c r="H11672" s="221"/>
    </row>
    <row r="11673" spans="1:8" x14ac:dyDescent="0.2">
      <c r="A11673" s="267" t="s">
        <v>5308</v>
      </c>
      <c r="B11673" s="88">
        <v>0.13500000000000001</v>
      </c>
      <c r="C11673" s="90">
        <v>0.10066948938943583</v>
      </c>
      <c r="D11673" s="88">
        <v>89</v>
      </c>
      <c r="E11673" s="88" t="s">
        <v>147</v>
      </c>
      <c r="F11673" s="221"/>
      <c r="G11673" s="221"/>
      <c r="H11673" s="221"/>
    </row>
    <row r="11674" spans="1:8" x14ac:dyDescent="0.2">
      <c r="A11674" s="267" t="s">
        <v>5306</v>
      </c>
      <c r="B11674" s="88">
        <v>0.215</v>
      </c>
      <c r="C11674" s="90">
        <v>0.16032548310169409</v>
      </c>
      <c r="D11674" s="88">
        <v>89</v>
      </c>
      <c r="E11674" s="88" t="s">
        <v>147</v>
      </c>
      <c r="F11674" s="221"/>
      <c r="G11674" s="221"/>
      <c r="H11674" s="221"/>
    </row>
    <row r="11675" spans="1:8" x14ac:dyDescent="0.2">
      <c r="A11675" s="267" t="s">
        <v>8002</v>
      </c>
      <c r="B11675" s="88">
        <v>0.28000000000000003</v>
      </c>
      <c r="C11675" s="90">
        <v>0.20879597799290395</v>
      </c>
      <c r="D11675" s="88">
        <v>89</v>
      </c>
      <c r="E11675" s="88" t="s">
        <v>147</v>
      </c>
      <c r="F11675" s="221"/>
      <c r="G11675" s="221"/>
      <c r="H11675" s="221"/>
    </row>
    <row r="11676" spans="1:8" x14ac:dyDescent="0.2">
      <c r="A11676" s="267" t="s">
        <v>8003</v>
      </c>
      <c r="B11676" s="88">
        <v>0.1</v>
      </c>
      <c r="C11676" s="90">
        <v>7.4569992140322838E-2</v>
      </c>
      <c r="D11676" s="88">
        <v>89</v>
      </c>
      <c r="E11676" s="88" t="s">
        <v>147</v>
      </c>
      <c r="F11676" s="221"/>
      <c r="G11676" s="221"/>
      <c r="H11676" s="221"/>
    </row>
    <row r="11677" spans="1:8" x14ac:dyDescent="0.2">
      <c r="A11677" s="267" t="s">
        <v>8004</v>
      </c>
      <c r="B11677" s="88">
        <v>0.46</v>
      </c>
      <c r="C11677" s="90">
        <v>0.34302196384548506</v>
      </c>
      <c r="D11677" s="88">
        <v>89</v>
      </c>
      <c r="E11677" s="88" t="s">
        <v>147</v>
      </c>
      <c r="F11677" s="221"/>
      <c r="G11677" s="221"/>
      <c r="H11677" s="221"/>
    </row>
    <row r="11678" spans="1:8" x14ac:dyDescent="0.2">
      <c r="A11678" s="267" t="s">
        <v>8005</v>
      </c>
      <c r="B11678" s="88">
        <v>0.16</v>
      </c>
      <c r="C11678" s="90">
        <v>0.11931198742451653</v>
      </c>
      <c r="D11678" s="88">
        <v>89</v>
      </c>
      <c r="E11678" s="88" t="s">
        <v>147</v>
      </c>
      <c r="F11678" s="221"/>
      <c r="G11678" s="221"/>
      <c r="H11678" s="221"/>
    </row>
    <row r="11679" spans="1:8" x14ac:dyDescent="0.2">
      <c r="A11679" s="267" t="s">
        <v>8006</v>
      </c>
      <c r="B11679" s="88">
        <v>0.20115329999999998</v>
      </c>
      <c r="C11679" s="90">
        <v>0.15</v>
      </c>
      <c r="D11679" s="88">
        <v>89</v>
      </c>
      <c r="E11679" s="88" t="s">
        <v>147</v>
      </c>
      <c r="F11679" s="221"/>
      <c r="G11679" s="221"/>
      <c r="H11679" s="221"/>
    </row>
    <row r="11680" spans="1:8" x14ac:dyDescent="0.2">
      <c r="A11680" s="267" t="s">
        <v>8007</v>
      </c>
      <c r="B11680" s="88">
        <v>0.48679098599999998</v>
      </c>
      <c r="C11680" s="90">
        <v>0.36299999999999999</v>
      </c>
      <c r="D11680" s="88">
        <v>89</v>
      </c>
      <c r="E11680" s="88" t="s">
        <v>147</v>
      </c>
      <c r="F11680" s="221"/>
      <c r="G11680" s="221"/>
      <c r="H11680" s="221"/>
    </row>
    <row r="11681" spans="1:8" x14ac:dyDescent="0.2">
      <c r="A11681" s="267" t="s">
        <v>8008</v>
      </c>
      <c r="B11681" s="88">
        <v>0.72415187999999997</v>
      </c>
      <c r="C11681" s="90">
        <v>0.54</v>
      </c>
      <c r="D11681" s="88">
        <v>89</v>
      </c>
      <c r="E11681" s="88" t="s">
        <v>147</v>
      </c>
      <c r="F11681" s="221"/>
      <c r="G11681" s="221"/>
      <c r="H11681" s="221"/>
    </row>
    <row r="11682" spans="1:8" x14ac:dyDescent="0.2">
      <c r="A11682" s="267" t="s">
        <v>8009</v>
      </c>
      <c r="B11682" s="88">
        <v>0.36207593999999999</v>
      </c>
      <c r="C11682" s="90">
        <v>0.27</v>
      </c>
      <c r="D11682" s="88">
        <v>89</v>
      </c>
      <c r="E11682" s="88" t="s">
        <v>147</v>
      </c>
      <c r="F11682" s="221"/>
      <c r="G11682" s="221"/>
      <c r="H11682" s="221"/>
    </row>
    <row r="11683" spans="1:8" x14ac:dyDescent="0.2">
      <c r="A11683" s="267" t="s">
        <v>8010</v>
      </c>
      <c r="B11683" s="88">
        <v>0.52299857999999999</v>
      </c>
      <c r="C11683" s="90">
        <v>0.39</v>
      </c>
      <c r="D11683" s="88">
        <v>89</v>
      </c>
      <c r="E11683" s="88" t="s">
        <v>147</v>
      </c>
      <c r="F11683" s="221"/>
      <c r="G11683" s="221"/>
      <c r="H11683" s="221"/>
    </row>
    <row r="11684" spans="1:8" x14ac:dyDescent="0.2">
      <c r="A11684" s="267" t="s">
        <v>8011</v>
      </c>
      <c r="B11684" s="88">
        <v>0.74560823200000004</v>
      </c>
      <c r="C11684" s="90">
        <v>0.55600000000000005</v>
      </c>
      <c r="D11684" s="88">
        <v>89</v>
      </c>
      <c r="E11684" s="88" t="s">
        <v>147</v>
      </c>
      <c r="F11684" s="221"/>
      <c r="G11684" s="221"/>
      <c r="H11684" s="221"/>
    </row>
    <row r="11685" spans="1:8" x14ac:dyDescent="0.2">
      <c r="A11685" s="267" t="s">
        <v>8012</v>
      </c>
      <c r="B11685" s="88">
        <v>0.57663945999999999</v>
      </c>
      <c r="C11685" s="90">
        <v>0.43</v>
      </c>
      <c r="D11685" s="88">
        <v>89</v>
      </c>
      <c r="E11685" s="88" t="s">
        <v>147</v>
      </c>
      <c r="F11685" s="221"/>
      <c r="G11685" s="221"/>
      <c r="H11685" s="221"/>
    </row>
    <row r="11686" spans="1:8" x14ac:dyDescent="0.2">
      <c r="A11686" s="267" t="s">
        <v>8013</v>
      </c>
      <c r="B11686" s="88">
        <v>0.42912704000000002</v>
      </c>
      <c r="C11686" s="90">
        <v>0.32</v>
      </c>
      <c r="D11686" s="88">
        <v>89</v>
      </c>
      <c r="E11686" s="88" t="s">
        <v>147</v>
      </c>
      <c r="F11686" s="221"/>
      <c r="G11686" s="221"/>
      <c r="H11686" s="221"/>
    </row>
    <row r="11687" spans="1:8" x14ac:dyDescent="0.2">
      <c r="A11687" s="267" t="s">
        <v>8014</v>
      </c>
      <c r="B11687" s="88">
        <v>0.59541376800000001</v>
      </c>
      <c r="C11687" s="90">
        <v>0.44400000000000001</v>
      </c>
      <c r="D11687" s="88">
        <v>89</v>
      </c>
      <c r="E11687" s="88" t="s">
        <v>147</v>
      </c>
      <c r="F11687" s="221"/>
      <c r="G11687" s="221"/>
      <c r="H11687" s="221"/>
    </row>
    <row r="11688" spans="1:8" x14ac:dyDescent="0.2">
      <c r="A11688" s="267" t="s">
        <v>8015</v>
      </c>
      <c r="B11688" s="88">
        <v>0.37146309399999999</v>
      </c>
      <c r="C11688" s="90">
        <v>0.27700000000000002</v>
      </c>
      <c r="D11688" s="88">
        <v>89</v>
      </c>
      <c r="E11688" s="88" t="s">
        <v>147</v>
      </c>
      <c r="F11688" s="221"/>
      <c r="G11688" s="221"/>
      <c r="H11688" s="221"/>
    </row>
    <row r="11689" spans="1:8" x14ac:dyDescent="0.2">
      <c r="A11689" s="267" t="s">
        <v>8016</v>
      </c>
      <c r="B11689" s="88">
        <v>0.179696948</v>
      </c>
      <c r="C11689" s="90">
        <v>0.13400000000000001</v>
      </c>
      <c r="D11689" s="88">
        <v>89</v>
      </c>
      <c r="E11689" s="88" t="s">
        <v>147</v>
      </c>
      <c r="F11689" s="221"/>
      <c r="G11689" s="221"/>
      <c r="H11689" s="221"/>
    </row>
    <row r="11690" spans="1:8" x14ac:dyDescent="0.2">
      <c r="A11690" s="267" t="s">
        <v>5312</v>
      </c>
      <c r="B11690" s="88">
        <v>0.51227040400000001</v>
      </c>
      <c r="C11690" s="90">
        <v>0.38200000000000001</v>
      </c>
      <c r="D11690" s="88">
        <v>89</v>
      </c>
      <c r="E11690" s="88" t="s">
        <v>147</v>
      </c>
      <c r="F11690" s="221"/>
      <c r="G11690" s="221"/>
      <c r="H11690" s="221"/>
    </row>
    <row r="11691" spans="1:8" x14ac:dyDescent="0.2">
      <c r="A11691" s="267" t="s">
        <v>5314</v>
      </c>
      <c r="B11691" s="88">
        <v>0.50154222799999992</v>
      </c>
      <c r="C11691" s="90">
        <v>0.37399999999999994</v>
      </c>
      <c r="D11691" s="88">
        <v>89</v>
      </c>
      <c r="E11691" s="88" t="s">
        <v>147</v>
      </c>
      <c r="F11691" s="221"/>
      <c r="G11691" s="221"/>
      <c r="H11691" s="221"/>
    </row>
    <row r="11692" spans="1:8" x14ac:dyDescent="0.2">
      <c r="A11692" s="267" t="s">
        <v>5313</v>
      </c>
      <c r="B11692" s="88">
        <v>0.19042512399999997</v>
      </c>
      <c r="C11692" s="90">
        <v>0.14199999999999999</v>
      </c>
      <c r="D11692" s="88">
        <v>89</v>
      </c>
      <c r="E11692" s="88" t="s">
        <v>147</v>
      </c>
      <c r="F11692" s="221"/>
      <c r="G11692" s="221"/>
      <c r="H11692" s="221"/>
    </row>
    <row r="11693" spans="1:8" x14ac:dyDescent="0.2">
      <c r="A11693" s="267" t="s">
        <v>5315</v>
      </c>
      <c r="B11693" s="88">
        <v>0.48276791999999996</v>
      </c>
      <c r="C11693" s="90">
        <v>0.36</v>
      </c>
      <c r="D11693" s="88">
        <v>89</v>
      </c>
      <c r="E11693" s="88" t="s">
        <v>147</v>
      </c>
      <c r="F11693" s="221"/>
      <c r="G11693" s="221"/>
      <c r="H11693" s="221"/>
    </row>
    <row r="11694" spans="1:8" x14ac:dyDescent="0.2">
      <c r="A11694" s="267" t="s">
        <v>8017</v>
      </c>
      <c r="B11694" s="88">
        <v>0.56399999999999995</v>
      </c>
      <c r="C11694" s="90">
        <v>0.42057475567142072</v>
      </c>
      <c r="D11694" s="88">
        <v>89</v>
      </c>
      <c r="E11694" s="88" t="s">
        <v>147</v>
      </c>
      <c r="F11694" s="221"/>
      <c r="G11694" s="221"/>
      <c r="H11694" s="221"/>
    </row>
    <row r="11695" spans="1:8" x14ac:dyDescent="0.2">
      <c r="A11695" s="267" t="s">
        <v>8018</v>
      </c>
      <c r="B11695" s="88">
        <v>0.84499999999999997</v>
      </c>
      <c r="C11695" s="90">
        <v>0.63011643358572789</v>
      </c>
      <c r="D11695" s="88">
        <v>89</v>
      </c>
      <c r="E11695" s="88" t="s">
        <v>147</v>
      </c>
      <c r="F11695" s="221"/>
      <c r="G11695" s="221"/>
      <c r="H11695" s="221"/>
    </row>
    <row r="11696" spans="1:8" x14ac:dyDescent="0.2">
      <c r="A11696" s="267" t="s">
        <v>8019</v>
      </c>
      <c r="B11696" s="88">
        <v>0.59299999999999997</v>
      </c>
      <c r="C11696" s="90">
        <v>0.44220005339211438</v>
      </c>
      <c r="D11696" s="88">
        <v>89</v>
      </c>
      <c r="E11696" s="88" t="s">
        <v>147</v>
      </c>
      <c r="F11696" s="221"/>
      <c r="G11696" s="221"/>
      <c r="H11696" s="221"/>
    </row>
    <row r="11697" spans="1:8" x14ac:dyDescent="0.2">
      <c r="A11697" s="267" t="s">
        <v>8020</v>
      </c>
      <c r="B11697" s="88">
        <v>0.85199999999999998</v>
      </c>
      <c r="C11697" s="90">
        <v>0.63533633303555048</v>
      </c>
      <c r="D11697" s="88">
        <v>89</v>
      </c>
      <c r="E11697" s="88" t="s">
        <v>147</v>
      </c>
      <c r="F11697" s="221"/>
      <c r="G11697" s="221"/>
      <c r="H11697" s="221"/>
    </row>
    <row r="11698" spans="1:8" x14ac:dyDescent="0.2">
      <c r="A11698" s="267" t="s">
        <v>8021</v>
      </c>
      <c r="B11698" s="88">
        <v>0.33400000000000002</v>
      </c>
      <c r="C11698" s="90">
        <v>0.24906377374867827</v>
      </c>
      <c r="D11698" s="88">
        <v>89</v>
      </c>
      <c r="E11698" s="88" t="s">
        <v>147</v>
      </c>
      <c r="F11698" s="221"/>
      <c r="G11698" s="221"/>
      <c r="H11698" s="221"/>
    </row>
    <row r="11699" spans="1:8" x14ac:dyDescent="0.2">
      <c r="A11699" s="267" t="s">
        <v>2377</v>
      </c>
      <c r="B11699" s="88">
        <v>0.66300000000000003</v>
      </c>
      <c r="C11699" s="90">
        <v>0.49439904789034039</v>
      </c>
      <c r="D11699" s="88">
        <v>89</v>
      </c>
      <c r="E11699" s="88" t="s">
        <v>147</v>
      </c>
      <c r="F11699" s="221"/>
      <c r="G11699" s="221"/>
      <c r="H11699" s="221"/>
    </row>
    <row r="11700" spans="1:8" x14ac:dyDescent="0.2">
      <c r="A11700" s="267" t="s">
        <v>8022</v>
      </c>
      <c r="B11700" s="88">
        <v>0.65400000000000003</v>
      </c>
      <c r="C11700" s="90">
        <v>0.48768774859771136</v>
      </c>
      <c r="D11700" s="88">
        <v>89</v>
      </c>
      <c r="E11700" s="88" t="s">
        <v>147</v>
      </c>
      <c r="F11700" s="221"/>
      <c r="G11700" s="221"/>
      <c r="H11700" s="221"/>
    </row>
    <row r="11701" spans="1:8" x14ac:dyDescent="0.2">
      <c r="A11701" s="267" t="s">
        <v>8023</v>
      </c>
      <c r="B11701" s="88">
        <v>0.66400000000000003</v>
      </c>
      <c r="C11701" s="90">
        <v>0.49514474781174361</v>
      </c>
      <c r="D11701" s="88">
        <v>89</v>
      </c>
      <c r="E11701" s="88" t="s">
        <v>147</v>
      </c>
      <c r="F11701" s="221"/>
      <c r="G11701" s="221"/>
      <c r="H11701" s="221"/>
    </row>
    <row r="11702" spans="1:8" x14ac:dyDescent="0.2">
      <c r="A11702" s="267" t="s">
        <v>8024</v>
      </c>
      <c r="B11702" s="88">
        <v>0.38900000000000001</v>
      </c>
      <c r="C11702" s="90">
        <v>0.29007726942585582</v>
      </c>
      <c r="D11702" s="88">
        <v>89</v>
      </c>
      <c r="E11702" s="88" t="s">
        <v>147</v>
      </c>
      <c r="F11702" s="221"/>
      <c r="G11702" s="221"/>
      <c r="H11702" s="221"/>
    </row>
    <row r="11703" spans="1:8" x14ac:dyDescent="0.2">
      <c r="A11703" s="267" t="s">
        <v>8025</v>
      </c>
      <c r="B11703" s="88">
        <v>0.3</v>
      </c>
      <c r="C11703" s="90">
        <v>0.22370997642096849</v>
      </c>
      <c r="D11703" s="88">
        <v>89</v>
      </c>
      <c r="E11703" s="88" t="s">
        <v>147</v>
      </c>
      <c r="F11703" s="221"/>
      <c r="G11703" s="221"/>
      <c r="H11703" s="221"/>
    </row>
    <row r="11704" spans="1:8" x14ac:dyDescent="0.2">
      <c r="A11704" s="267" t="s">
        <v>8026</v>
      </c>
      <c r="B11704" s="88">
        <v>0.64600000000000002</v>
      </c>
      <c r="C11704" s="90">
        <v>0.48172214922648549</v>
      </c>
      <c r="D11704" s="88">
        <v>89</v>
      </c>
      <c r="E11704" s="88" t="s">
        <v>147</v>
      </c>
      <c r="F11704" s="221"/>
      <c r="G11704" s="221"/>
      <c r="H11704" s="221"/>
    </row>
    <row r="11705" spans="1:8" x14ac:dyDescent="0.2">
      <c r="A11705" s="267" t="s">
        <v>8027</v>
      </c>
      <c r="B11705" s="88">
        <v>0.63500000000000001</v>
      </c>
      <c r="C11705" s="90">
        <v>0.47351945009105001</v>
      </c>
      <c r="D11705" s="88">
        <v>89</v>
      </c>
      <c r="E11705" s="88" t="s">
        <v>147</v>
      </c>
      <c r="F11705" s="221"/>
      <c r="G11705" s="221"/>
      <c r="H11705" s="221"/>
    </row>
    <row r="11706" spans="1:8" x14ac:dyDescent="0.2">
      <c r="A11706" s="267" t="s">
        <v>8028</v>
      </c>
      <c r="B11706" s="88">
        <v>0.65100000000000002</v>
      </c>
      <c r="C11706" s="90">
        <v>0.48545064883350164</v>
      </c>
      <c r="D11706" s="88">
        <v>89</v>
      </c>
      <c r="E11706" s="88" t="s">
        <v>147</v>
      </c>
      <c r="F11706" s="221"/>
      <c r="G11706" s="221"/>
      <c r="H11706" s="221"/>
    </row>
    <row r="11707" spans="1:8" x14ac:dyDescent="0.2">
      <c r="A11707" s="267" t="s">
        <v>8029</v>
      </c>
      <c r="B11707" s="88">
        <v>0.37</v>
      </c>
      <c r="C11707" s="90">
        <v>0.27590897091919447</v>
      </c>
      <c r="D11707" s="88">
        <v>89</v>
      </c>
      <c r="E11707" s="88" t="s">
        <v>147</v>
      </c>
      <c r="F11707" s="221"/>
      <c r="G11707" s="221"/>
      <c r="H11707" s="221"/>
    </row>
    <row r="11708" spans="1:8" x14ac:dyDescent="0.2">
      <c r="A11708" s="267" t="s">
        <v>8030</v>
      </c>
      <c r="B11708" s="88">
        <v>0.36699999999999999</v>
      </c>
      <c r="C11708" s="90">
        <v>0.27367187115498481</v>
      </c>
      <c r="D11708" s="88">
        <v>89</v>
      </c>
      <c r="E11708" s="88" t="s">
        <v>147</v>
      </c>
      <c r="F11708" s="221"/>
      <c r="G11708" s="221"/>
      <c r="H11708" s="221"/>
    </row>
    <row r="11709" spans="1:8" x14ac:dyDescent="0.2">
      <c r="A11709" s="267" t="s">
        <v>8031</v>
      </c>
      <c r="B11709" s="88">
        <v>0.45</v>
      </c>
      <c r="C11709" s="90">
        <v>0.33556496463145274</v>
      </c>
      <c r="D11709" s="88">
        <v>89</v>
      </c>
      <c r="E11709" s="88" t="s">
        <v>147</v>
      </c>
      <c r="F11709" s="221"/>
      <c r="G11709" s="221"/>
      <c r="H11709" s="221"/>
    </row>
    <row r="11710" spans="1:8" x14ac:dyDescent="0.2">
      <c r="A11710" s="267" t="s">
        <v>8032</v>
      </c>
      <c r="B11710" s="88">
        <v>0.45800000000000002</v>
      </c>
      <c r="C11710" s="90">
        <v>0.34153056400267856</v>
      </c>
      <c r="D11710" s="88">
        <v>89</v>
      </c>
      <c r="E11710" s="88" t="s">
        <v>147</v>
      </c>
      <c r="F11710" s="221"/>
      <c r="G11710" s="221"/>
      <c r="H11710" s="221"/>
    </row>
    <row r="11711" spans="1:8" x14ac:dyDescent="0.2">
      <c r="A11711" s="267" t="s">
        <v>8033</v>
      </c>
      <c r="B11711" s="88">
        <v>0.39900000000000002</v>
      </c>
      <c r="C11711" s="90">
        <v>0.29753426863988813</v>
      </c>
      <c r="D11711" s="88">
        <v>89</v>
      </c>
      <c r="E11711" s="88" t="s">
        <v>147</v>
      </c>
      <c r="F11711" s="221"/>
      <c r="G11711" s="221"/>
      <c r="H11711" s="221"/>
    </row>
    <row r="11712" spans="1:8" x14ac:dyDescent="0.2">
      <c r="A11712" s="267" t="s">
        <v>8034</v>
      </c>
      <c r="B11712" s="88">
        <v>0.41099999999999998</v>
      </c>
      <c r="C11712" s="90">
        <v>0.30648266769672683</v>
      </c>
      <c r="D11712" s="88">
        <v>89</v>
      </c>
      <c r="E11712" s="88" t="s">
        <v>147</v>
      </c>
      <c r="F11712" s="221"/>
      <c r="G11712" s="221"/>
      <c r="H11712" s="221"/>
    </row>
    <row r="11713" spans="1:8" x14ac:dyDescent="0.2">
      <c r="A11713" s="267" t="s">
        <v>2380</v>
      </c>
      <c r="B11713" s="88">
        <v>0.46800000000000003</v>
      </c>
      <c r="C11713" s="90">
        <v>0.34898756321671087</v>
      </c>
      <c r="D11713" s="88">
        <v>89</v>
      </c>
      <c r="E11713" s="88" t="s">
        <v>147</v>
      </c>
      <c r="F11713" s="221"/>
      <c r="G11713" s="221"/>
      <c r="H11713" s="221"/>
    </row>
    <row r="11714" spans="1:8" x14ac:dyDescent="0.2">
      <c r="A11714" s="267" t="s">
        <v>8035</v>
      </c>
      <c r="B11714" s="88">
        <v>0.27500000000000002</v>
      </c>
      <c r="C11714" s="90">
        <v>0.20506747838588779</v>
      </c>
      <c r="D11714" s="88">
        <v>89</v>
      </c>
      <c r="E11714" s="88" t="s">
        <v>147</v>
      </c>
      <c r="F11714" s="221"/>
      <c r="G11714" s="221"/>
      <c r="H11714" s="221"/>
    </row>
    <row r="11715" spans="1:8" x14ac:dyDescent="0.2">
      <c r="A11715" s="267" t="s">
        <v>5321</v>
      </c>
      <c r="B11715" s="88">
        <v>0.39400000000000002</v>
      </c>
      <c r="C11715" s="90">
        <v>0.29380576903287198</v>
      </c>
      <c r="D11715" s="88">
        <v>89</v>
      </c>
      <c r="E11715" s="88" t="s">
        <v>147</v>
      </c>
      <c r="F11715" s="221"/>
      <c r="G11715" s="221"/>
      <c r="H11715" s="221"/>
    </row>
    <row r="11716" spans="1:8" x14ac:dyDescent="0.2">
      <c r="A11716" s="267" t="s">
        <v>8036</v>
      </c>
      <c r="B11716" s="88">
        <v>0.47099999999999997</v>
      </c>
      <c r="C11716" s="90">
        <v>0.35122466298092053</v>
      </c>
      <c r="D11716" s="88">
        <v>89</v>
      </c>
      <c r="E11716" s="88" t="s">
        <v>147</v>
      </c>
      <c r="F11716" s="221"/>
      <c r="G11716" s="221"/>
      <c r="H11716" s="221"/>
    </row>
    <row r="11717" spans="1:8" x14ac:dyDescent="0.2">
      <c r="A11717" s="267" t="s">
        <v>8037</v>
      </c>
      <c r="B11717" s="88">
        <v>0.5</v>
      </c>
      <c r="C11717" s="90">
        <v>0.37284996070161414</v>
      </c>
      <c r="D11717" s="88">
        <v>89</v>
      </c>
      <c r="E11717" s="88" t="s">
        <v>147</v>
      </c>
      <c r="F11717" s="221"/>
      <c r="G11717" s="221"/>
      <c r="H11717" s="221"/>
    </row>
    <row r="11718" spans="1:8" x14ac:dyDescent="0.2">
      <c r="A11718" s="267" t="s">
        <v>5319</v>
      </c>
      <c r="B11718" s="88">
        <v>0.30977608200000001</v>
      </c>
      <c r="C11718" s="90">
        <v>0.23100000000000001</v>
      </c>
      <c r="D11718" s="88">
        <v>89</v>
      </c>
      <c r="E11718" s="88" t="s">
        <v>147</v>
      </c>
      <c r="F11718" s="221"/>
      <c r="G11718" s="221"/>
      <c r="H11718" s="221"/>
    </row>
    <row r="11719" spans="1:8" x14ac:dyDescent="0.2">
      <c r="A11719" s="267" t="s">
        <v>5316</v>
      </c>
      <c r="B11719" s="88">
        <v>0.31648119199999997</v>
      </c>
      <c r="C11719" s="90">
        <v>0.23599999999999999</v>
      </c>
      <c r="D11719" s="88">
        <v>89</v>
      </c>
      <c r="E11719" s="88" t="s">
        <v>147</v>
      </c>
      <c r="F11719" s="221"/>
      <c r="G11719" s="221"/>
      <c r="H11719" s="221"/>
    </row>
    <row r="11720" spans="1:8" x14ac:dyDescent="0.2">
      <c r="A11720" s="267" t="s">
        <v>5317</v>
      </c>
      <c r="B11720" s="88">
        <v>0.42778601799999999</v>
      </c>
      <c r="C11720" s="90">
        <v>0.31900000000000001</v>
      </c>
      <c r="D11720" s="88">
        <v>89</v>
      </c>
      <c r="E11720" s="88" t="s">
        <v>147</v>
      </c>
      <c r="F11720" s="221"/>
      <c r="G11720" s="221"/>
      <c r="H11720" s="221"/>
    </row>
    <row r="11721" spans="1:8" x14ac:dyDescent="0.2">
      <c r="A11721" s="267" t="s">
        <v>5318</v>
      </c>
      <c r="B11721" s="88">
        <v>0.49617813999999999</v>
      </c>
      <c r="C11721" s="90">
        <v>0.37</v>
      </c>
      <c r="D11721" s="88">
        <v>89</v>
      </c>
      <c r="E11721" s="88" t="s">
        <v>147</v>
      </c>
      <c r="F11721" s="221"/>
      <c r="G11721" s="221"/>
      <c r="H11721" s="221"/>
    </row>
    <row r="11722" spans="1:8" x14ac:dyDescent="0.2">
      <c r="A11722" s="267" t="s">
        <v>8038</v>
      </c>
      <c r="B11722" s="88">
        <v>0.82</v>
      </c>
      <c r="C11722" s="90">
        <v>0.61147393555064722</v>
      </c>
      <c r="D11722" s="88">
        <v>89</v>
      </c>
      <c r="E11722" s="88" t="s">
        <v>147</v>
      </c>
      <c r="F11722" s="221"/>
      <c r="G11722" s="221"/>
      <c r="H11722" s="221"/>
    </row>
    <row r="11723" spans="1:8" x14ac:dyDescent="0.2">
      <c r="A11723" s="267" t="s">
        <v>8039</v>
      </c>
      <c r="B11723" s="88">
        <v>0.89</v>
      </c>
      <c r="C11723" s="90">
        <v>0.66367293004887318</v>
      </c>
      <c r="D11723" s="88">
        <v>89</v>
      </c>
      <c r="E11723" s="88" t="s">
        <v>147</v>
      </c>
      <c r="F11723" s="221"/>
      <c r="G11723" s="221"/>
      <c r="H11723" s="221"/>
    </row>
    <row r="11724" spans="1:8" x14ac:dyDescent="0.2">
      <c r="A11724" s="267" t="s">
        <v>8040</v>
      </c>
      <c r="B11724" s="88">
        <v>0.74</v>
      </c>
      <c r="C11724" s="90">
        <v>0.55181794183838895</v>
      </c>
      <c r="D11724" s="88">
        <v>89</v>
      </c>
      <c r="E11724" s="88" t="s">
        <v>147</v>
      </c>
      <c r="F11724" s="221"/>
      <c r="G11724" s="221"/>
      <c r="H11724" s="221"/>
    </row>
    <row r="11725" spans="1:8" x14ac:dyDescent="0.2">
      <c r="A11725" s="267" t="s">
        <v>8041</v>
      </c>
      <c r="B11725" s="88">
        <v>0.76</v>
      </c>
      <c r="C11725" s="90">
        <v>0.56673194026645357</v>
      </c>
      <c r="D11725" s="88">
        <v>89</v>
      </c>
      <c r="E11725" s="88" t="s">
        <v>147</v>
      </c>
      <c r="F11725" s="221"/>
      <c r="G11725" s="221"/>
      <c r="H11725" s="221"/>
    </row>
    <row r="11726" spans="1:8" x14ac:dyDescent="0.2">
      <c r="A11726" s="267" t="s">
        <v>8042</v>
      </c>
      <c r="B11726" s="88">
        <v>0.53</v>
      </c>
      <c r="C11726" s="90">
        <v>0.39522095834371102</v>
      </c>
      <c r="D11726" s="88">
        <v>89</v>
      </c>
      <c r="E11726" s="88" t="s">
        <v>147</v>
      </c>
      <c r="F11726" s="221"/>
      <c r="G11726" s="221"/>
      <c r="H11726" s="221"/>
    </row>
    <row r="11727" spans="1:8" x14ac:dyDescent="0.2">
      <c r="A11727" s="267" t="s">
        <v>8043</v>
      </c>
      <c r="B11727" s="88">
        <v>0.6</v>
      </c>
      <c r="C11727" s="90">
        <v>0.44741995284193697</v>
      </c>
      <c r="D11727" s="88">
        <v>89</v>
      </c>
      <c r="E11727" s="88" t="s">
        <v>147</v>
      </c>
      <c r="F11727" s="221"/>
      <c r="G11727" s="221"/>
      <c r="H11727" s="221"/>
    </row>
    <row r="11728" spans="1:8" x14ac:dyDescent="0.2">
      <c r="A11728" s="267" t="s">
        <v>8044</v>
      </c>
      <c r="B11728" s="88">
        <v>0.68</v>
      </c>
      <c r="C11728" s="90">
        <v>0.5070759465541953</v>
      </c>
      <c r="D11728" s="88">
        <v>89</v>
      </c>
      <c r="E11728" s="88" t="s">
        <v>147</v>
      </c>
      <c r="F11728" s="221"/>
      <c r="G11728" s="221"/>
      <c r="H11728" s="221"/>
    </row>
    <row r="11729" spans="1:8" x14ac:dyDescent="0.2">
      <c r="A11729" s="267" t="s">
        <v>8045</v>
      </c>
      <c r="B11729" s="88">
        <v>0.73</v>
      </c>
      <c r="C11729" s="90">
        <v>0.54436094262435664</v>
      </c>
      <c r="D11729" s="88">
        <v>89</v>
      </c>
      <c r="E11729" s="88" t="s">
        <v>147</v>
      </c>
      <c r="F11729" s="221"/>
      <c r="G11729" s="221"/>
      <c r="H11729" s="221"/>
    </row>
    <row r="11730" spans="1:8" x14ac:dyDescent="0.2">
      <c r="A11730" s="267" t="s">
        <v>8046</v>
      </c>
      <c r="B11730" s="88">
        <v>0.52</v>
      </c>
      <c r="C11730" s="90">
        <v>0.38776395912967876</v>
      </c>
      <c r="D11730" s="88">
        <v>89</v>
      </c>
      <c r="E11730" s="88" t="s">
        <v>147</v>
      </c>
      <c r="F11730" s="221"/>
      <c r="G11730" s="221"/>
      <c r="H11730" s="221"/>
    </row>
    <row r="11731" spans="1:8" x14ac:dyDescent="0.2">
      <c r="A11731" s="267" t="s">
        <v>8047</v>
      </c>
      <c r="B11731" s="88">
        <v>0.48</v>
      </c>
      <c r="C11731" s="90">
        <v>0.35793596227354957</v>
      </c>
      <c r="D11731" s="88">
        <v>89</v>
      </c>
      <c r="E11731" s="88" t="s">
        <v>147</v>
      </c>
      <c r="F11731" s="221"/>
      <c r="G11731" s="221"/>
      <c r="H11731" s="221"/>
    </row>
    <row r="11732" spans="1:8" x14ac:dyDescent="0.2">
      <c r="A11732" s="267" t="s">
        <v>8048</v>
      </c>
      <c r="B11732" s="88">
        <v>0.31</v>
      </c>
      <c r="C11732" s="90">
        <v>0.23116697563500077</v>
      </c>
      <c r="D11732" s="88">
        <v>89</v>
      </c>
      <c r="E11732" s="88" t="s">
        <v>147</v>
      </c>
      <c r="F11732" s="221"/>
      <c r="G11732" s="221"/>
      <c r="H11732" s="221"/>
    </row>
    <row r="11733" spans="1:8" x14ac:dyDescent="0.2">
      <c r="A11733" s="267" t="s">
        <v>8049</v>
      </c>
      <c r="B11733" s="88">
        <v>0.57999999999999996</v>
      </c>
      <c r="C11733" s="90">
        <v>0.43250595441387241</v>
      </c>
      <c r="D11733" s="88">
        <v>89</v>
      </c>
      <c r="E11733" s="88" t="s">
        <v>147</v>
      </c>
      <c r="F11733" s="221"/>
      <c r="G11733" s="221"/>
      <c r="H11733" s="221"/>
    </row>
    <row r="11734" spans="1:8" x14ac:dyDescent="0.2">
      <c r="A11734" s="267" t="s">
        <v>8050</v>
      </c>
      <c r="B11734" s="88">
        <v>0.52</v>
      </c>
      <c r="C11734" s="90">
        <v>0.38776395912967876</v>
      </c>
      <c r="D11734" s="88">
        <v>89</v>
      </c>
      <c r="E11734" s="88" t="s">
        <v>147</v>
      </c>
      <c r="F11734" s="221"/>
      <c r="G11734" s="221"/>
      <c r="H11734" s="221"/>
    </row>
    <row r="11735" spans="1:8" x14ac:dyDescent="0.2">
      <c r="A11735" s="267" t="s">
        <v>8051</v>
      </c>
      <c r="B11735" s="88">
        <v>0.46</v>
      </c>
      <c r="C11735" s="90">
        <v>0.34302196384548506</v>
      </c>
      <c r="D11735" s="88">
        <v>89</v>
      </c>
      <c r="E11735" s="88" t="s">
        <v>147</v>
      </c>
      <c r="F11735" s="221"/>
      <c r="G11735" s="221"/>
      <c r="H11735" s="221"/>
    </row>
    <row r="11736" spans="1:8" x14ac:dyDescent="0.2">
      <c r="A11736" s="267" t="s">
        <v>8052</v>
      </c>
      <c r="B11736" s="88">
        <v>0.42</v>
      </c>
      <c r="C11736" s="90">
        <v>0.31319396698935587</v>
      </c>
      <c r="D11736" s="88">
        <v>89</v>
      </c>
      <c r="E11736" s="88" t="s">
        <v>147</v>
      </c>
      <c r="F11736" s="221"/>
      <c r="G11736" s="221"/>
      <c r="H11736" s="221"/>
    </row>
    <row r="11737" spans="1:8" x14ac:dyDescent="0.2">
      <c r="A11737" s="267" t="s">
        <v>8053</v>
      </c>
      <c r="B11737" s="88">
        <v>0.5</v>
      </c>
      <c r="C11737" s="90">
        <v>0.37284996070161414</v>
      </c>
      <c r="D11737" s="88">
        <v>89</v>
      </c>
      <c r="E11737" s="88" t="s">
        <v>147</v>
      </c>
      <c r="F11737" s="221"/>
      <c r="G11737" s="221"/>
      <c r="H11737" s="221"/>
    </row>
    <row r="11738" spans="1:8" x14ac:dyDescent="0.2">
      <c r="A11738" s="267" t="s">
        <v>8054</v>
      </c>
      <c r="B11738" s="88">
        <v>0.54</v>
      </c>
      <c r="C11738" s="90">
        <v>0.40267795755774333</v>
      </c>
      <c r="D11738" s="88">
        <v>89</v>
      </c>
      <c r="E11738" s="88" t="s">
        <v>147</v>
      </c>
      <c r="F11738" s="221"/>
      <c r="G11738" s="221"/>
      <c r="H11738" s="221"/>
    </row>
    <row r="11739" spans="1:8" x14ac:dyDescent="0.2">
      <c r="A11739" s="267" t="s">
        <v>8055</v>
      </c>
      <c r="B11739" s="88">
        <v>0.36</v>
      </c>
      <c r="C11739" s="90">
        <v>0.26845197170516216</v>
      </c>
      <c r="D11739" s="88">
        <v>89</v>
      </c>
      <c r="E11739" s="88" t="s">
        <v>147</v>
      </c>
      <c r="F11739" s="221"/>
      <c r="G11739" s="221"/>
      <c r="H11739" s="221"/>
    </row>
    <row r="11740" spans="1:8" x14ac:dyDescent="0.2">
      <c r="A11740" s="267" t="s">
        <v>8056</v>
      </c>
      <c r="B11740" s="88">
        <v>0.6</v>
      </c>
      <c r="C11740" s="90">
        <v>0.44741995284193697</v>
      </c>
      <c r="D11740" s="88">
        <v>89</v>
      </c>
      <c r="E11740" s="88" t="s">
        <v>147</v>
      </c>
      <c r="F11740" s="221"/>
      <c r="G11740" s="221"/>
      <c r="H11740" s="221"/>
    </row>
    <row r="11741" spans="1:8" x14ac:dyDescent="0.2">
      <c r="A11741" s="267" t="s">
        <v>8057</v>
      </c>
      <c r="B11741" s="88">
        <v>0.55000000000000004</v>
      </c>
      <c r="C11741" s="90">
        <v>0.41013495677177558</v>
      </c>
      <c r="D11741" s="88">
        <v>89</v>
      </c>
      <c r="E11741" s="88" t="s">
        <v>147</v>
      </c>
      <c r="F11741" s="221"/>
      <c r="G11741" s="221"/>
      <c r="H11741" s="221"/>
    </row>
    <row r="11742" spans="1:8" x14ac:dyDescent="0.2">
      <c r="A11742" s="267" t="s">
        <v>8058</v>
      </c>
      <c r="B11742" s="88">
        <v>0.65</v>
      </c>
      <c r="C11742" s="90">
        <v>0.48470494891209842</v>
      </c>
      <c r="D11742" s="88">
        <v>89</v>
      </c>
      <c r="E11742" s="88" t="s">
        <v>147</v>
      </c>
      <c r="F11742" s="221"/>
      <c r="G11742" s="221"/>
      <c r="H11742" s="221"/>
    </row>
    <row r="11743" spans="1:8" x14ac:dyDescent="0.2">
      <c r="A11743" s="267" t="s">
        <v>8059</v>
      </c>
      <c r="B11743" s="88">
        <v>0.51900000000000002</v>
      </c>
      <c r="C11743" s="90">
        <v>0.38701825920827548</v>
      </c>
      <c r="D11743" s="88">
        <v>89</v>
      </c>
      <c r="E11743" s="88" t="s">
        <v>147</v>
      </c>
      <c r="F11743" s="221"/>
      <c r="G11743" s="221"/>
      <c r="H11743" s="221"/>
    </row>
    <row r="11744" spans="1:8" x14ac:dyDescent="0.2">
      <c r="A11744" s="267" t="s">
        <v>8060</v>
      </c>
      <c r="B11744" s="88">
        <v>0.33200000000000002</v>
      </c>
      <c r="C11744" s="90">
        <v>0.24757237390587181</v>
      </c>
      <c r="D11744" s="88">
        <v>89</v>
      </c>
      <c r="E11744" s="88" t="s">
        <v>147</v>
      </c>
      <c r="F11744" s="221"/>
      <c r="G11744" s="221"/>
      <c r="H11744" s="221"/>
    </row>
    <row r="11745" spans="1:8" x14ac:dyDescent="0.2">
      <c r="A11745" s="267" t="s">
        <v>8061</v>
      </c>
      <c r="B11745" s="88">
        <v>0.36099999999999999</v>
      </c>
      <c r="C11745" s="90">
        <v>0.26919767162656544</v>
      </c>
      <c r="D11745" s="88">
        <v>89</v>
      </c>
      <c r="E11745" s="88" t="s">
        <v>147</v>
      </c>
      <c r="F11745" s="221"/>
      <c r="G11745" s="221"/>
      <c r="H11745" s="221"/>
    </row>
    <row r="11746" spans="1:8" x14ac:dyDescent="0.2">
      <c r="A11746" s="267" t="s">
        <v>8062</v>
      </c>
      <c r="B11746" s="88">
        <v>0.17899999999999999</v>
      </c>
      <c r="C11746" s="90">
        <v>0.13348028593117786</v>
      </c>
      <c r="D11746" s="88">
        <v>89</v>
      </c>
      <c r="E11746" s="88" t="s">
        <v>147</v>
      </c>
      <c r="F11746" s="221"/>
      <c r="G11746" s="221"/>
      <c r="H11746" s="221"/>
    </row>
    <row r="11747" spans="1:8" x14ac:dyDescent="0.2">
      <c r="A11747" s="267" t="s">
        <v>8063</v>
      </c>
      <c r="B11747" s="88">
        <v>0.26700000000000002</v>
      </c>
      <c r="C11747" s="90">
        <v>0.19910187901466198</v>
      </c>
      <c r="D11747" s="88">
        <v>89</v>
      </c>
      <c r="E11747" s="88" t="s">
        <v>147</v>
      </c>
      <c r="F11747" s="221"/>
      <c r="G11747" s="221"/>
      <c r="H11747" s="221"/>
    </row>
    <row r="11748" spans="1:8" x14ac:dyDescent="0.2">
      <c r="A11748" s="267" t="s">
        <v>8064</v>
      </c>
      <c r="B11748" s="88">
        <v>0.23499999999999999</v>
      </c>
      <c r="C11748" s="90">
        <v>0.17523948152975866</v>
      </c>
      <c r="D11748" s="88">
        <v>89</v>
      </c>
      <c r="E11748" s="88" t="s">
        <v>147</v>
      </c>
      <c r="F11748" s="221"/>
      <c r="G11748" s="221"/>
      <c r="H11748" s="221"/>
    </row>
    <row r="11749" spans="1:8" x14ac:dyDescent="0.2">
      <c r="A11749" s="267" t="s">
        <v>8065</v>
      </c>
      <c r="B11749" s="88">
        <v>0.26800000000000002</v>
      </c>
      <c r="C11749" s="90">
        <v>0.1998475789360652</v>
      </c>
      <c r="D11749" s="88">
        <v>89</v>
      </c>
      <c r="E11749" s="88" t="s">
        <v>147</v>
      </c>
      <c r="F11749" s="221"/>
      <c r="G11749" s="221"/>
      <c r="H11749" s="221"/>
    </row>
    <row r="11750" spans="1:8" x14ac:dyDescent="0.2">
      <c r="A11750" s="267" t="s">
        <v>8066</v>
      </c>
      <c r="B11750" s="88">
        <v>0.373</v>
      </c>
      <c r="C11750" s="90">
        <v>0.27814607068340413</v>
      </c>
      <c r="D11750" s="88">
        <v>89</v>
      </c>
      <c r="E11750" s="88" t="s">
        <v>147</v>
      </c>
      <c r="F11750" s="221"/>
      <c r="G11750" s="221"/>
      <c r="H11750" s="221"/>
    </row>
    <row r="11751" spans="1:8" x14ac:dyDescent="0.2">
      <c r="A11751" s="267" t="s">
        <v>8067</v>
      </c>
      <c r="B11751" s="88">
        <v>1.0258818299999999</v>
      </c>
      <c r="C11751" s="90">
        <v>0.7649999999999999</v>
      </c>
      <c r="D11751" s="88">
        <v>89</v>
      </c>
      <c r="E11751" s="88" t="s">
        <v>147</v>
      </c>
      <c r="F11751" s="221"/>
      <c r="G11751" s="221"/>
      <c r="H11751" s="221"/>
    </row>
    <row r="11752" spans="1:8" x14ac:dyDescent="0.2">
      <c r="A11752" s="267" t="s">
        <v>5288</v>
      </c>
      <c r="B11752" s="88">
        <v>0.25747622399999998</v>
      </c>
      <c r="C11752" s="90">
        <v>0.192</v>
      </c>
      <c r="D11752" s="88">
        <v>89</v>
      </c>
      <c r="E11752" s="88" t="s">
        <v>147</v>
      </c>
      <c r="F11752" s="221"/>
      <c r="G11752" s="221"/>
      <c r="H11752" s="221"/>
    </row>
    <row r="11753" spans="1:8" x14ac:dyDescent="0.2">
      <c r="A11753" s="267" t="s">
        <v>5289</v>
      </c>
      <c r="B11753" s="88">
        <v>0.22663271800000001</v>
      </c>
      <c r="C11753" s="90">
        <v>0.16900000000000001</v>
      </c>
      <c r="D11753" s="88">
        <v>89</v>
      </c>
      <c r="E11753" s="88" t="s">
        <v>147</v>
      </c>
      <c r="F11753" s="221"/>
      <c r="G11753" s="221"/>
      <c r="H11753" s="221"/>
    </row>
    <row r="11754" spans="1:8" x14ac:dyDescent="0.2">
      <c r="A11754" s="267" t="s">
        <v>5290</v>
      </c>
      <c r="B11754" s="88">
        <v>0.27625053199999999</v>
      </c>
      <c r="C11754" s="90">
        <v>0.20600000000000002</v>
      </c>
      <c r="D11754" s="88">
        <v>89</v>
      </c>
      <c r="E11754" s="88" t="s">
        <v>147</v>
      </c>
      <c r="F11754" s="221"/>
      <c r="G11754" s="221"/>
      <c r="H11754" s="221"/>
    </row>
    <row r="11755" spans="1:8" x14ac:dyDescent="0.2">
      <c r="A11755" s="267" t="s">
        <v>5291</v>
      </c>
      <c r="B11755" s="88">
        <v>0.32855038999999997</v>
      </c>
      <c r="C11755" s="90">
        <v>0.245</v>
      </c>
      <c r="D11755" s="88">
        <v>89</v>
      </c>
      <c r="E11755" s="88" t="s">
        <v>147</v>
      </c>
      <c r="F11755" s="221"/>
      <c r="G11755" s="221"/>
      <c r="H11755" s="221"/>
    </row>
    <row r="11756" spans="1:8" x14ac:dyDescent="0.2">
      <c r="A11756" s="267" t="s">
        <v>8068</v>
      </c>
      <c r="B11756" s="88">
        <v>0.28429666399999998</v>
      </c>
      <c r="C11756" s="90">
        <v>0.21199999999999999</v>
      </c>
      <c r="D11756" s="88">
        <v>89</v>
      </c>
      <c r="E11756" s="88" t="s">
        <v>147</v>
      </c>
      <c r="G11756" s="221"/>
      <c r="H11756" s="221"/>
    </row>
    <row r="11757" spans="1:8" x14ac:dyDescent="0.2">
      <c r="A11757" s="87" t="s">
        <v>5279</v>
      </c>
      <c r="B11757" s="88">
        <v>0.206517388</v>
      </c>
      <c r="C11757" s="90">
        <v>0.154</v>
      </c>
      <c r="D11757" s="88">
        <v>89</v>
      </c>
      <c r="E11757" s="88" t="s">
        <v>147</v>
      </c>
      <c r="G11757" s="221"/>
      <c r="H11757" s="221"/>
    </row>
    <row r="11758" spans="1:8" x14ac:dyDescent="0.2">
      <c r="A11758" s="267" t="s">
        <v>5280</v>
      </c>
      <c r="B11758" s="88">
        <v>0.19444818999999997</v>
      </c>
      <c r="C11758" s="90">
        <v>0.14499999999999999</v>
      </c>
      <c r="D11758" s="88">
        <v>89</v>
      </c>
      <c r="E11758" s="88" t="s">
        <v>147</v>
      </c>
      <c r="G11758" s="221"/>
      <c r="H11758" s="221"/>
    </row>
    <row r="11759" spans="1:8" x14ac:dyDescent="0.2">
      <c r="A11759" s="267" t="s">
        <v>5287</v>
      </c>
      <c r="B11759" s="88">
        <v>0.26954542199999998</v>
      </c>
      <c r="C11759" s="90">
        <v>0.20099999999999998</v>
      </c>
      <c r="D11759" s="88">
        <v>89</v>
      </c>
      <c r="E11759" s="88" t="s">
        <v>147</v>
      </c>
      <c r="G11759" s="221"/>
      <c r="H11759" s="221"/>
    </row>
    <row r="11760" spans="1:8" x14ac:dyDescent="0.2">
      <c r="A11760" s="267" t="s">
        <v>5281</v>
      </c>
      <c r="B11760" s="88">
        <v>0.30709403800000001</v>
      </c>
      <c r="C11760" s="90">
        <v>0.22900000000000001</v>
      </c>
      <c r="D11760" s="88">
        <v>89</v>
      </c>
      <c r="E11760" s="88" t="s">
        <v>147</v>
      </c>
      <c r="G11760" s="221"/>
      <c r="H11760" s="221"/>
    </row>
    <row r="11761" spans="1:8" x14ac:dyDescent="0.2">
      <c r="A11761" s="267" t="s">
        <v>5286</v>
      </c>
      <c r="B11761" s="88">
        <v>0.24943009199999999</v>
      </c>
      <c r="C11761" s="90">
        <v>0.186</v>
      </c>
      <c r="D11761" s="88">
        <v>89</v>
      </c>
      <c r="E11761" s="88" t="s">
        <v>147</v>
      </c>
      <c r="G11761" s="221"/>
      <c r="H11761" s="221"/>
    </row>
    <row r="11762" spans="1:8" x14ac:dyDescent="0.2">
      <c r="A11762" s="267" t="s">
        <v>5284</v>
      </c>
      <c r="B11762" s="88">
        <v>0.29234279599999996</v>
      </c>
      <c r="C11762" s="90">
        <v>0.21799999999999997</v>
      </c>
      <c r="D11762" s="88">
        <v>89</v>
      </c>
      <c r="E11762" s="88" t="s">
        <v>147</v>
      </c>
      <c r="G11762" s="221"/>
      <c r="H11762" s="221"/>
    </row>
    <row r="11763" spans="1:8" x14ac:dyDescent="0.2">
      <c r="A11763" s="267" t="s">
        <v>5278</v>
      </c>
      <c r="B11763" s="88">
        <v>9.6553583999999984E-2</v>
      </c>
      <c r="C11763" s="90">
        <v>7.1999999999999995E-2</v>
      </c>
      <c r="D11763" s="88">
        <v>89</v>
      </c>
      <c r="E11763" s="88" t="s">
        <v>147</v>
      </c>
      <c r="G11763" s="221"/>
      <c r="H11763" s="221"/>
    </row>
    <row r="11764" spans="1:8" x14ac:dyDescent="0.2">
      <c r="A11764" s="267" t="s">
        <v>5285</v>
      </c>
      <c r="B11764" s="88">
        <v>9.7894605999999995E-2</v>
      </c>
      <c r="C11764" s="90">
        <v>7.2999999999999995E-2</v>
      </c>
      <c r="D11764" s="88">
        <v>89</v>
      </c>
      <c r="E11764" s="88" t="s">
        <v>147</v>
      </c>
      <c r="G11764" s="221"/>
      <c r="H11764" s="221"/>
    </row>
    <row r="11765" spans="1:8" x14ac:dyDescent="0.2">
      <c r="A11765" s="267" t="s">
        <v>5277</v>
      </c>
      <c r="B11765" s="88">
        <v>9.1189496000000009E-2</v>
      </c>
      <c r="C11765" s="90">
        <v>6.8000000000000005E-2</v>
      </c>
      <c r="D11765" s="88">
        <v>89</v>
      </c>
      <c r="E11765" s="88" t="s">
        <v>147</v>
      </c>
      <c r="G11765" s="221"/>
      <c r="H11765" s="221"/>
    </row>
    <row r="11766" spans="1:8" x14ac:dyDescent="0.2">
      <c r="A11766" s="267" t="s">
        <v>5282</v>
      </c>
      <c r="B11766" s="88">
        <v>9.2530518000000006E-2</v>
      </c>
      <c r="C11766" s="90">
        <v>6.9000000000000006E-2</v>
      </c>
      <c r="D11766" s="88">
        <v>89</v>
      </c>
      <c r="E11766" s="88" t="s">
        <v>147</v>
      </c>
      <c r="G11766" s="221"/>
      <c r="H11766" s="221"/>
    </row>
    <row r="11767" spans="1:8" x14ac:dyDescent="0.2">
      <c r="A11767" s="267" t="s">
        <v>5283</v>
      </c>
      <c r="B11767" s="88">
        <v>0.11532789199999999</v>
      </c>
      <c r="C11767" s="90">
        <v>8.5999999999999993E-2</v>
      </c>
      <c r="D11767" s="88">
        <v>89</v>
      </c>
      <c r="E11767" s="88" t="s">
        <v>147</v>
      </c>
      <c r="G11767" s="221"/>
      <c r="H11767" s="221"/>
    </row>
    <row r="11768" spans="1:8" x14ac:dyDescent="0.2">
      <c r="A11768" s="267" t="s">
        <v>8069</v>
      </c>
      <c r="B11768" s="88">
        <v>0.46667565599999994</v>
      </c>
      <c r="C11768" s="90">
        <v>0.34799999999999998</v>
      </c>
      <c r="D11768" s="88">
        <v>89</v>
      </c>
      <c r="E11768" s="88" t="s">
        <v>147</v>
      </c>
      <c r="G11768" s="221"/>
      <c r="H11768" s="221"/>
    </row>
    <row r="11769" spans="1:8" x14ac:dyDescent="0.2">
      <c r="A11769" s="267" t="s">
        <v>8070</v>
      </c>
      <c r="B11769" s="88">
        <v>0.44656032600000001</v>
      </c>
      <c r="C11769" s="90">
        <v>0.33300000000000002</v>
      </c>
      <c r="D11769" s="88">
        <v>89</v>
      </c>
      <c r="E11769" s="88" t="s">
        <v>147</v>
      </c>
      <c r="G11769" s="221"/>
      <c r="H11769" s="221"/>
    </row>
    <row r="11770" spans="1:8" x14ac:dyDescent="0.2">
      <c r="A11770" s="267" t="s">
        <v>5350</v>
      </c>
      <c r="B11770" s="88">
        <v>0.31916323599999996</v>
      </c>
      <c r="C11770" s="90">
        <v>0.23799999999999999</v>
      </c>
      <c r="D11770" s="88">
        <v>89</v>
      </c>
      <c r="E11770" s="88" t="s">
        <v>147</v>
      </c>
      <c r="G11770" s="221"/>
      <c r="H11770" s="221"/>
    </row>
    <row r="11771" spans="1:8" x14ac:dyDescent="0.2">
      <c r="A11771" s="267" t="s">
        <v>5351</v>
      </c>
      <c r="B11771" s="88">
        <v>0.35268878599999998</v>
      </c>
      <c r="C11771" s="90">
        <v>0.26300000000000001</v>
      </c>
      <c r="D11771" s="88">
        <v>89</v>
      </c>
      <c r="E11771" s="88" t="s">
        <v>147</v>
      </c>
      <c r="G11771" s="221"/>
      <c r="H11771" s="221"/>
    </row>
    <row r="11772" spans="1:8" x14ac:dyDescent="0.2">
      <c r="A11772" s="267" t="s">
        <v>8071</v>
      </c>
      <c r="B11772" s="88">
        <v>0.28161461999999998</v>
      </c>
      <c r="C11772" s="90">
        <v>0.21</v>
      </c>
      <c r="D11772" s="88">
        <v>89</v>
      </c>
      <c r="E11772" s="88" t="s">
        <v>147</v>
      </c>
      <c r="F11772" s="221"/>
      <c r="G11772" s="221"/>
      <c r="H11772" s="221"/>
    </row>
    <row r="11773" spans="1:8" x14ac:dyDescent="0.2">
      <c r="A11773" s="267" t="s">
        <v>8072</v>
      </c>
      <c r="B11773" s="88">
        <v>0.58736763599999997</v>
      </c>
      <c r="C11773" s="90">
        <v>0.438</v>
      </c>
      <c r="D11773" s="88">
        <v>89</v>
      </c>
      <c r="E11773" s="88" t="s">
        <v>147</v>
      </c>
      <c r="F11773" s="221"/>
      <c r="G11773" s="221"/>
      <c r="H11773" s="221"/>
    </row>
    <row r="11774" spans="1:8" x14ac:dyDescent="0.2">
      <c r="A11774" s="267" t="s">
        <v>8073</v>
      </c>
      <c r="B11774" s="88">
        <v>0.300388928</v>
      </c>
      <c r="C11774" s="90">
        <v>0.224</v>
      </c>
      <c r="D11774" s="88">
        <v>89</v>
      </c>
      <c r="E11774" s="88" t="s">
        <v>147</v>
      </c>
      <c r="F11774" s="221"/>
      <c r="G11774" s="221"/>
      <c r="H11774" s="221"/>
    </row>
    <row r="11775" spans="1:8" x14ac:dyDescent="0.2">
      <c r="A11775" s="267" t="s">
        <v>8074</v>
      </c>
      <c r="B11775" s="88">
        <v>0.45460645799999999</v>
      </c>
      <c r="C11775" s="90">
        <v>0.33900000000000002</v>
      </c>
      <c r="D11775" s="88">
        <v>89</v>
      </c>
      <c r="E11775" s="88" t="s">
        <v>147</v>
      </c>
      <c r="F11775" s="221"/>
      <c r="G11775" s="221"/>
      <c r="H11775" s="221"/>
    </row>
    <row r="11776" spans="1:8" x14ac:dyDescent="0.2">
      <c r="A11776" s="267" t="s">
        <v>8075</v>
      </c>
      <c r="B11776" s="88">
        <v>0.18506103600000001</v>
      </c>
      <c r="C11776" s="90">
        <v>0.13800000000000001</v>
      </c>
      <c r="D11776" s="88">
        <v>89</v>
      </c>
      <c r="E11776" s="88" t="s">
        <v>147</v>
      </c>
      <c r="F11776" s="221"/>
      <c r="G11776" s="221"/>
      <c r="H11776" s="221"/>
    </row>
    <row r="11777" spans="1:8" x14ac:dyDescent="0.2">
      <c r="A11777" s="267" t="s">
        <v>8076</v>
      </c>
      <c r="B11777" s="88">
        <v>0.15421752999999999</v>
      </c>
      <c r="C11777" s="90">
        <v>0.115</v>
      </c>
      <c r="D11777" s="88">
        <v>89</v>
      </c>
      <c r="E11777" s="88" t="s">
        <v>147</v>
      </c>
      <c r="F11777" s="221"/>
      <c r="G11777" s="221"/>
      <c r="H11777" s="221"/>
    </row>
    <row r="11778" spans="1:8" x14ac:dyDescent="0.2">
      <c r="A11778" s="267" t="s">
        <v>8077</v>
      </c>
      <c r="B11778" s="88">
        <v>0.373</v>
      </c>
      <c r="C11778" s="90">
        <v>0.27814607068340413</v>
      </c>
      <c r="D11778" s="88">
        <v>89</v>
      </c>
      <c r="E11778" s="88" t="s">
        <v>147</v>
      </c>
      <c r="F11778" s="221"/>
      <c r="G11778" s="221"/>
      <c r="H11778" s="221"/>
    </row>
    <row r="11779" spans="1:8" x14ac:dyDescent="0.2">
      <c r="A11779" s="267" t="s">
        <v>8078</v>
      </c>
      <c r="B11779" s="88">
        <v>0.32184527999999996</v>
      </c>
      <c r="C11779" s="90">
        <v>0.24</v>
      </c>
      <c r="D11779" s="88">
        <v>89</v>
      </c>
      <c r="E11779" s="88" t="s">
        <v>147</v>
      </c>
      <c r="F11779" s="221"/>
      <c r="G11779" s="221"/>
      <c r="H11779" s="221"/>
    </row>
    <row r="11780" spans="1:8" x14ac:dyDescent="0.2">
      <c r="A11780" s="267" t="s">
        <v>8079</v>
      </c>
      <c r="B11780" s="88">
        <v>0.48799999999999999</v>
      </c>
      <c r="C11780" s="90">
        <v>0.36390156164477538</v>
      </c>
      <c r="D11780" s="88">
        <v>89</v>
      </c>
      <c r="E11780" s="88" t="s">
        <v>147</v>
      </c>
      <c r="F11780" s="221"/>
      <c r="G11780" s="221"/>
      <c r="H11780" s="221"/>
    </row>
    <row r="11781" spans="1:8" x14ac:dyDescent="0.2">
      <c r="A11781" s="267" t="s">
        <v>8080</v>
      </c>
      <c r="B11781" s="88">
        <v>0.29502484000000001</v>
      </c>
      <c r="C11781" s="90">
        <v>0.22000000000000003</v>
      </c>
      <c r="D11781" s="88">
        <v>89</v>
      </c>
      <c r="E11781" s="88" t="s">
        <v>147</v>
      </c>
      <c r="F11781" s="221"/>
      <c r="G11781" s="221"/>
      <c r="H11781" s="221"/>
    </row>
    <row r="11782" spans="1:8" x14ac:dyDescent="0.2">
      <c r="A11782" s="267" t="s">
        <v>8081</v>
      </c>
      <c r="B11782" s="88">
        <v>0.32600000000000001</v>
      </c>
      <c r="C11782" s="90">
        <v>0.24309817437745243</v>
      </c>
      <c r="D11782" s="88">
        <v>89</v>
      </c>
      <c r="E11782" s="88" t="s">
        <v>147</v>
      </c>
      <c r="F11782" s="221"/>
      <c r="G11782" s="221"/>
      <c r="H11782" s="221"/>
    </row>
    <row r="11783" spans="1:8" x14ac:dyDescent="0.2">
      <c r="A11783" s="267" t="s">
        <v>8082</v>
      </c>
      <c r="B11783" s="88">
        <v>0.29904790599999997</v>
      </c>
      <c r="C11783" s="90">
        <v>0.223</v>
      </c>
      <c r="D11783" s="88">
        <v>89</v>
      </c>
      <c r="E11783" s="88" t="s">
        <v>147</v>
      </c>
      <c r="F11783" s="221"/>
      <c r="G11783" s="221"/>
      <c r="H11783" s="221"/>
    </row>
    <row r="11784" spans="1:8" x14ac:dyDescent="0.2">
      <c r="A11784" s="267" t="s">
        <v>8083</v>
      </c>
      <c r="B11784" s="88">
        <v>0.47299999999999998</v>
      </c>
      <c r="C11784" s="90">
        <v>0.35271606282372697</v>
      </c>
      <c r="D11784" s="88">
        <v>89</v>
      </c>
      <c r="E11784" s="88" t="s">
        <v>147</v>
      </c>
      <c r="F11784" s="221"/>
      <c r="G11784" s="221"/>
      <c r="H11784" s="221"/>
    </row>
    <row r="11785" spans="1:8" x14ac:dyDescent="0.2">
      <c r="A11785" s="267" t="s">
        <v>8084</v>
      </c>
      <c r="B11785" s="88">
        <v>0.33500000000000002</v>
      </c>
      <c r="C11785" s="90">
        <v>0.24980947367008149</v>
      </c>
      <c r="D11785" s="88">
        <v>89</v>
      </c>
      <c r="E11785" s="88" t="s">
        <v>147</v>
      </c>
      <c r="F11785" s="221"/>
      <c r="G11785" s="221"/>
      <c r="H11785" s="221"/>
    </row>
    <row r="11786" spans="1:8" x14ac:dyDescent="0.2">
      <c r="A11786" s="267" t="s">
        <v>8085</v>
      </c>
      <c r="B11786" s="88">
        <v>0.253</v>
      </c>
      <c r="C11786" s="90">
        <v>0.18866208011501676</v>
      </c>
      <c r="D11786" s="88">
        <v>89</v>
      </c>
      <c r="E11786" s="88" t="s">
        <v>147</v>
      </c>
      <c r="F11786" s="221"/>
      <c r="G11786" s="221"/>
      <c r="H11786" s="221"/>
    </row>
    <row r="11787" spans="1:8" x14ac:dyDescent="0.2">
      <c r="A11787" s="267" t="s">
        <v>8086</v>
      </c>
      <c r="B11787" s="88">
        <v>0.16400000000000001</v>
      </c>
      <c r="C11787" s="90">
        <v>0.12229478711012945</v>
      </c>
      <c r="D11787" s="88">
        <v>89</v>
      </c>
      <c r="E11787" s="88" t="s">
        <v>147</v>
      </c>
      <c r="F11787" s="221"/>
      <c r="G11787" s="221"/>
      <c r="H11787" s="221"/>
    </row>
    <row r="11788" spans="1:8" x14ac:dyDescent="0.2">
      <c r="A11788" s="267" t="s">
        <v>8087</v>
      </c>
      <c r="B11788" s="88">
        <v>0.35499999999999998</v>
      </c>
      <c r="C11788" s="90">
        <v>0.26472347209814606</v>
      </c>
      <c r="D11788" s="88">
        <v>89</v>
      </c>
      <c r="E11788" s="88" t="s">
        <v>147</v>
      </c>
      <c r="F11788" s="221"/>
      <c r="G11788" s="221"/>
      <c r="H11788" s="221"/>
    </row>
    <row r="11789" spans="1:8" x14ac:dyDescent="0.2">
      <c r="A11789" s="267" t="s">
        <v>8088</v>
      </c>
      <c r="B11789" s="88">
        <v>0.245</v>
      </c>
      <c r="C11789" s="90">
        <v>0.18269648074379094</v>
      </c>
      <c r="D11789" s="88">
        <v>89</v>
      </c>
      <c r="E11789" s="88" t="s">
        <v>147</v>
      </c>
      <c r="F11789" s="221"/>
      <c r="G11789" s="221"/>
      <c r="H11789" s="221"/>
    </row>
    <row r="11790" spans="1:8" x14ac:dyDescent="0.2">
      <c r="A11790" s="267" t="s">
        <v>8089</v>
      </c>
      <c r="B11790" s="88">
        <v>0.38400000000000001</v>
      </c>
      <c r="C11790" s="90">
        <v>0.28634876981883967</v>
      </c>
      <c r="D11790" s="88">
        <v>89</v>
      </c>
      <c r="E11790" s="88" t="s">
        <v>147</v>
      </c>
      <c r="F11790" s="221"/>
      <c r="G11790" s="221"/>
      <c r="H11790" s="221"/>
    </row>
    <row r="11791" spans="1:8" x14ac:dyDescent="0.2">
      <c r="A11791" s="267" t="s">
        <v>8090</v>
      </c>
      <c r="B11791" s="88">
        <v>0.55200000000000005</v>
      </c>
      <c r="C11791" s="90">
        <v>0.41162635661458208</v>
      </c>
      <c r="D11791" s="88">
        <v>89</v>
      </c>
      <c r="E11791" s="88" t="s">
        <v>147</v>
      </c>
      <c r="F11791" s="221"/>
      <c r="G11791" s="221"/>
      <c r="H11791" s="221"/>
    </row>
    <row r="11792" spans="1:8" x14ac:dyDescent="0.2">
      <c r="A11792" s="267" t="s">
        <v>8091</v>
      </c>
      <c r="B11792" s="88">
        <v>0.375</v>
      </c>
      <c r="C11792" s="90">
        <v>0.27963747052621063</v>
      </c>
      <c r="D11792" s="88">
        <v>89</v>
      </c>
      <c r="E11792" s="88" t="s">
        <v>147</v>
      </c>
      <c r="F11792" s="221"/>
      <c r="G11792" s="221"/>
      <c r="H11792" s="221"/>
    </row>
    <row r="11793" spans="1:8" x14ac:dyDescent="0.2">
      <c r="A11793" s="267" t="s">
        <v>8092</v>
      </c>
      <c r="B11793" s="88">
        <v>0.39400000000000002</v>
      </c>
      <c r="C11793" s="90">
        <v>0.29380576903287198</v>
      </c>
      <c r="D11793" s="88">
        <v>89</v>
      </c>
      <c r="E11793" s="88" t="s">
        <v>147</v>
      </c>
      <c r="F11793" s="221"/>
      <c r="G11793" s="221"/>
      <c r="H11793" s="221"/>
    </row>
    <row r="11794" spans="1:8" x14ac:dyDescent="0.2">
      <c r="A11794" s="267" t="s">
        <v>8093</v>
      </c>
      <c r="B11794" s="88">
        <v>0.58199999999999996</v>
      </c>
      <c r="C11794" s="90">
        <v>0.43399735425667885</v>
      </c>
      <c r="D11794" s="88">
        <v>89</v>
      </c>
      <c r="E11794" s="88" t="s">
        <v>147</v>
      </c>
      <c r="F11794" s="221"/>
      <c r="G11794" s="221"/>
      <c r="H11794" s="221"/>
    </row>
    <row r="11795" spans="1:8" x14ac:dyDescent="0.2">
      <c r="A11795" s="267" t="s">
        <v>8094</v>
      </c>
      <c r="B11795" s="88">
        <v>0.48</v>
      </c>
      <c r="C11795" s="90">
        <v>0.35793596227354957</v>
      </c>
      <c r="D11795" s="88">
        <v>89</v>
      </c>
      <c r="E11795" s="88" t="s">
        <v>147</v>
      </c>
      <c r="F11795" s="221"/>
      <c r="G11795" s="221"/>
      <c r="H11795" s="221"/>
    </row>
    <row r="11796" spans="1:8" x14ac:dyDescent="0.2">
      <c r="A11796" s="267" t="s">
        <v>8095</v>
      </c>
      <c r="B11796" s="88">
        <v>0.31</v>
      </c>
      <c r="C11796" s="90">
        <v>0.23116697563500077</v>
      </c>
      <c r="D11796" s="88">
        <v>89</v>
      </c>
      <c r="E11796" s="88" t="s">
        <v>147</v>
      </c>
      <c r="F11796" s="221"/>
      <c r="G11796" s="221"/>
      <c r="H11796" s="221"/>
    </row>
    <row r="11797" spans="1:8" x14ac:dyDescent="0.2">
      <c r="A11797" s="267" t="s">
        <v>8096</v>
      </c>
      <c r="B11797" s="88">
        <v>0.34899999999999998</v>
      </c>
      <c r="C11797" s="90">
        <v>0.26024927256972669</v>
      </c>
      <c r="D11797" s="88">
        <v>89</v>
      </c>
      <c r="E11797" s="88" t="s">
        <v>147</v>
      </c>
      <c r="F11797" s="221"/>
      <c r="G11797" s="221"/>
      <c r="H11797" s="221"/>
    </row>
    <row r="11798" spans="1:8" x14ac:dyDescent="0.2">
      <c r="A11798" s="267" t="s">
        <v>8097</v>
      </c>
      <c r="B11798" s="88">
        <v>0.27759155399999996</v>
      </c>
      <c r="C11798" s="90">
        <v>0.20699999999999999</v>
      </c>
      <c r="D11798" s="88">
        <v>89</v>
      </c>
      <c r="E11798" s="88" t="s">
        <v>147</v>
      </c>
      <c r="F11798" s="221"/>
      <c r="G11798" s="221"/>
      <c r="H11798" s="221"/>
    </row>
    <row r="11799" spans="1:8" x14ac:dyDescent="0.2">
      <c r="A11799" s="267" t="s">
        <v>8098</v>
      </c>
      <c r="B11799" s="88">
        <v>0.57799999999999996</v>
      </c>
      <c r="C11799" s="90">
        <v>0.43101455457106591</v>
      </c>
      <c r="D11799" s="88">
        <v>89</v>
      </c>
      <c r="E11799" s="88" t="s">
        <v>147</v>
      </c>
      <c r="F11799" s="221"/>
      <c r="G11799" s="221"/>
      <c r="H11799" s="221"/>
    </row>
    <row r="11800" spans="1:8" x14ac:dyDescent="0.2">
      <c r="A11800" s="267" t="s">
        <v>8099</v>
      </c>
      <c r="B11800" s="88">
        <v>0.27</v>
      </c>
      <c r="C11800" s="90">
        <v>0.20133897877887166</v>
      </c>
      <c r="D11800" s="88">
        <v>89</v>
      </c>
      <c r="E11800" s="88" t="s">
        <v>147</v>
      </c>
      <c r="F11800" s="221"/>
      <c r="G11800" s="221"/>
      <c r="H11800" s="221"/>
    </row>
    <row r="11801" spans="1:8" x14ac:dyDescent="0.2">
      <c r="A11801" s="267" t="s">
        <v>8100</v>
      </c>
      <c r="B11801" s="88">
        <v>0.115</v>
      </c>
      <c r="C11801" s="90">
        <v>8.5755490961371264E-2</v>
      </c>
      <c r="D11801" s="88">
        <v>89</v>
      </c>
      <c r="E11801" s="88" t="s">
        <v>147</v>
      </c>
      <c r="F11801" s="221"/>
      <c r="G11801" s="221"/>
      <c r="H11801" s="221"/>
    </row>
    <row r="11802" spans="1:8" x14ac:dyDescent="0.2">
      <c r="A11802" s="267" t="s">
        <v>8101</v>
      </c>
      <c r="B11802" s="88">
        <v>0.36699999999999999</v>
      </c>
      <c r="C11802" s="90">
        <v>0.27367187115498481</v>
      </c>
      <c r="D11802" s="88">
        <v>89</v>
      </c>
      <c r="E11802" s="88" t="s">
        <v>147</v>
      </c>
      <c r="F11802" s="221"/>
      <c r="G11802" s="221"/>
      <c r="H11802" s="221"/>
    </row>
    <row r="11803" spans="1:8" x14ac:dyDescent="0.2">
      <c r="A11803" s="267" t="s">
        <v>8101</v>
      </c>
      <c r="B11803" s="88">
        <v>0.26600000000000001</v>
      </c>
      <c r="C11803" s="90">
        <v>0.19835617909325876</v>
      </c>
      <c r="D11803" s="88">
        <v>89</v>
      </c>
      <c r="E11803" s="88" t="s">
        <v>147</v>
      </c>
      <c r="F11803" s="221"/>
      <c r="G11803" s="221"/>
      <c r="H11803" s="221"/>
    </row>
    <row r="11804" spans="1:8" x14ac:dyDescent="0.2">
      <c r="A11804" s="267" t="s">
        <v>8102</v>
      </c>
      <c r="B11804" s="88">
        <v>0.36299999999999999</v>
      </c>
      <c r="C11804" s="90">
        <v>0.27068907146937188</v>
      </c>
      <c r="D11804" s="88">
        <v>89</v>
      </c>
      <c r="E11804" s="88" t="s">
        <v>147</v>
      </c>
      <c r="F11804" s="221"/>
      <c r="G11804" s="221"/>
      <c r="H11804" s="221"/>
    </row>
    <row r="11805" spans="1:8" x14ac:dyDescent="0.2">
      <c r="A11805" s="267" t="s">
        <v>5345</v>
      </c>
      <c r="B11805" s="88">
        <v>0.11</v>
      </c>
      <c r="C11805" s="90">
        <v>8.2026991354355122E-2</v>
      </c>
      <c r="D11805" s="88">
        <v>89</v>
      </c>
      <c r="E11805" s="88" t="s">
        <v>147</v>
      </c>
      <c r="F11805" s="221"/>
      <c r="G11805" s="221"/>
      <c r="H11805" s="221"/>
    </row>
    <row r="11806" spans="1:8" x14ac:dyDescent="0.2">
      <c r="A11806" s="267" t="s">
        <v>8103</v>
      </c>
      <c r="B11806" s="88">
        <v>0.36799999999999999</v>
      </c>
      <c r="C11806" s="90">
        <v>0.27441757107638803</v>
      </c>
      <c r="D11806" s="88">
        <v>89</v>
      </c>
      <c r="E11806" s="88" t="s">
        <v>147</v>
      </c>
      <c r="F11806" s="221"/>
      <c r="G11806" s="221"/>
      <c r="H11806" s="221"/>
    </row>
    <row r="11807" spans="1:8" x14ac:dyDescent="0.2">
      <c r="A11807" s="267" t="s">
        <v>5346</v>
      </c>
      <c r="B11807" s="88">
        <v>0.185</v>
      </c>
      <c r="C11807" s="90">
        <v>0.13795448545959724</v>
      </c>
      <c r="D11807" s="88">
        <v>89</v>
      </c>
      <c r="E11807" s="88" t="s">
        <v>147</v>
      </c>
      <c r="F11807" s="221"/>
      <c r="G11807" s="221"/>
      <c r="H11807" s="221"/>
    </row>
    <row r="11808" spans="1:8" x14ac:dyDescent="0.2">
      <c r="A11808" s="267" t="s">
        <v>8104</v>
      </c>
      <c r="B11808" s="88">
        <v>0.159</v>
      </c>
      <c r="C11808" s="90">
        <v>0.11856628750311331</v>
      </c>
      <c r="D11808" s="88">
        <v>89</v>
      </c>
      <c r="E11808" s="88" t="s">
        <v>147</v>
      </c>
      <c r="F11808" s="221"/>
      <c r="G11808" s="221"/>
      <c r="H11808" s="221"/>
    </row>
    <row r="11809" spans="1:8" x14ac:dyDescent="0.2">
      <c r="A11809" s="267" t="s">
        <v>8105</v>
      </c>
      <c r="B11809" s="88">
        <v>0.17499999999999999</v>
      </c>
      <c r="C11809" s="90">
        <v>0.13049748624556495</v>
      </c>
      <c r="D11809" s="88">
        <v>89</v>
      </c>
      <c r="E11809" s="88" t="s">
        <v>147</v>
      </c>
      <c r="F11809" s="221"/>
      <c r="G11809" s="221"/>
      <c r="H11809" s="221"/>
    </row>
    <row r="11810" spans="1:8" x14ac:dyDescent="0.2">
      <c r="A11810" s="267" t="s">
        <v>5348</v>
      </c>
      <c r="B11810" s="88">
        <v>0.32800000000000001</v>
      </c>
      <c r="C11810" s="90">
        <v>0.2445895742202589</v>
      </c>
      <c r="D11810" s="88">
        <v>89</v>
      </c>
      <c r="E11810" s="88" t="s">
        <v>147</v>
      </c>
      <c r="F11810" s="221"/>
      <c r="G11810" s="221"/>
      <c r="H11810" s="221"/>
    </row>
    <row r="11811" spans="1:8" x14ac:dyDescent="0.2">
      <c r="A11811" s="267" t="s">
        <v>5349</v>
      </c>
      <c r="B11811" s="88">
        <v>0.253</v>
      </c>
      <c r="C11811" s="90">
        <v>0.18866208011501676</v>
      </c>
      <c r="D11811" s="88">
        <v>89</v>
      </c>
      <c r="E11811" s="88" t="s">
        <v>147</v>
      </c>
      <c r="F11811" s="221"/>
      <c r="G11811" s="221"/>
      <c r="H11811" s="221"/>
    </row>
    <row r="11812" spans="1:8" x14ac:dyDescent="0.2">
      <c r="A11812" s="267" t="s">
        <v>5347</v>
      </c>
      <c r="B11812" s="88">
        <v>0.21</v>
      </c>
      <c r="C11812" s="90">
        <v>0.15659698349467793</v>
      </c>
      <c r="D11812" s="88">
        <v>89</v>
      </c>
      <c r="E11812" s="88" t="s">
        <v>147</v>
      </c>
      <c r="F11812" s="221"/>
      <c r="G11812" s="221"/>
      <c r="H11812" s="221"/>
    </row>
    <row r="11813" spans="1:8" x14ac:dyDescent="0.2">
      <c r="A11813" s="267" t="s">
        <v>5332</v>
      </c>
      <c r="B11813" s="88">
        <v>0.21299999999999999</v>
      </c>
      <c r="C11813" s="90">
        <v>0.15883408325888762</v>
      </c>
      <c r="D11813" s="88">
        <v>89</v>
      </c>
      <c r="E11813" s="88" t="s">
        <v>147</v>
      </c>
      <c r="F11813" s="221"/>
      <c r="G11813" s="221"/>
      <c r="H11813" s="221"/>
    </row>
    <row r="11814" spans="1:8" x14ac:dyDescent="0.2">
      <c r="A11814" s="267" t="s">
        <v>5342</v>
      </c>
      <c r="B11814" s="88">
        <v>0.22800000000000001</v>
      </c>
      <c r="C11814" s="90">
        <v>0.17001958207993606</v>
      </c>
      <c r="D11814" s="88">
        <v>89</v>
      </c>
      <c r="E11814" s="88" t="s">
        <v>147</v>
      </c>
      <c r="F11814" s="221"/>
      <c r="G11814" s="221"/>
      <c r="H11814" s="221"/>
    </row>
    <row r="11815" spans="1:8" x14ac:dyDescent="0.2">
      <c r="A11815" s="267" t="s">
        <v>5333</v>
      </c>
      <c r="B11815" s="88">
        <v>0.125</v>
      </c>
      <c r="C11815" s="90">
        <v>9.3212490175403534E-2</v>
      </c>
      <c r="D11815" s="88">
        <v>89</v>
      </c>
      <c r="E11815" s="88" t="s">
        <v>147</v>
      </c>
      <c r="F11815" s="221"/>
      <c r="G11815" s="221"/>
      <c r="H11815" s="221"/>
    </row>
    <row r="11816" spans="1:8" x14ac:dyDescent="0.2">
      <c r="A11816" s="267" t="s">
        <v>8106</v>
      </c>
      <c r="B11816" s="88">
        <v>0.17199999999999999</v>
      </c>
      <c r="C11816" s="90">
        <v>0.12826038648135527</v>
      </c>
      <c r="D11816" s="88">
        <v>89</v>
      </c>
      <c r="E11816" s="88" t="s">
        <v>147</v>
      </c>
      <c r="F11816" s="221"/>
      <c r="G11816" s="221"/>
      <c r="H11816" s="221"/>
    </row>
    <row r="11817" spans="1:8" x14ac:dyDescent="0.2">
      <c r="A11817" s="267" t="s">
        <v>5341</v>
      </c>
      <c r="B11817" s="88">
        <v>0.17100000000000001</v>
      </c>
      <c r="C11817" s="90">
        <v>0.12751468655995205</v>
      </c>
      <c r="D11817" s="88">
        <v>89</v>
      </c>
      <c r="E11817" s="88" t="s">
        <v>147</v>
      </c>
      <c r="F11817" s="221"/>
      <c r="G11817" s="221"/>
      <c r="H11817" s="221"/>
    </row>
    <row r="11818" spans="1:8" x14ac:dyDescent="0.2">
      <c r="A11818" s="267" t="s">
        <v>5334</v>
      </c>
      <c r="B11818" s="88">
        <v>0.16700000000000001</v>
      </c>
      <c r="C11818" s="90">
        <v>0.12453188687433914</v>
      </c>
      <c r="D11818" s="88">
        <v>89</v>
      </c>
      <c r="E11818" s="88" t="s">
        <v>147</v>
      </c>
      <c r="F11818" s="221"/>
      <c r="G11818" s="221"/>
      <c r="H11818" s="221"/>
    </row>
    <row r="11819" spans="1:8" x14ac:dyDescent="0.2">
      <c r="A11819" s="267" t="s">
        <v>5335</v>
      </c>
      <c r="B11819" s="88">
        <v>0.218</v>
      </c>
      <c r="C11819" s="90">
        <v>0.16256258286590378</v>
      </c>
      <c r="D11819" s="88">
        <v>89</v>
      </c>
      <c r="E11819" s="88" t="s">
        <v>147</v>
      </c>
      <c r="F11819" s="221"/>
      <c r="G11819" s="221"/>
      <c r="H11819" s="221"/>
    </row>
    <row r="11820" spans="1:8" x14ac:dyDescent="0.2">
      <c r="A11820" s="267" t="s">
        <v>5336</v>
      </c>
      <c r="B11820" s="88">
        <v>0.26900000000000002</v>
      </c>
      <c r="C11820" s="90">
        <v>0.20059327885746844</v>
      </c>
      <c r="D11820" s="88">
        <v>89</v>
      </c>
      <c r="E11820" s="88" t="s">
        <v>147</v>
      </c>
      <c r="F11820" s="221"/>
      <c r="G11820" s="221"/>
      <c r="H11820" s="221"/>
    </row>
    <row r="11821" spans="1:8" x14ac:dyDescent="0.2">
      <c r="A11821" s="267" t="s">
        <v>5343</v>
      </c>
      <c r="B11821" s="88">
        <v>0.34399999999999997</v>
      </c>
      <c r="C11821" s="90">
        <v>0.25652077296271053</v>
      </c>
      <c r="D11821" s="88">
        <v>89</v>
      </c>
      <c r="E11821" s="88" t="s">
        <v>147</v>
      </c>
      <c r="F11821" s="221"/>
      <c r="G11821" s="221"/>
      <c r="H11821" s="221"/>
    </row>
    <row r="11822" spans="1:8" x14ac:dyDescent="0.2">
      <c r="A11822" s="267" t="s">
        <v>5337</v>
      </c>
      <c r="B11822" s="88">
        <v>0.316</v>
      </c>
      <c r="C11822" s="90">
        <v>0.23564117516342015</v>
      </c>
      <c r="D11822" s="88">
        <v>89</v>
      </c>
      <c r="E11822" s="88" t="s">
        <v>147</v>
      </c>
      <c r="F11822" s="221"/>
      <c r="G11822" s="221"/>
      <c r="H11822" s="221"/>
    </row>
    <row r="11823" spans="1:8" x14ac:dyDescent="0.2">
      <c r="A11823" s="267" t="s">
        <v>8107</v>
      </c>
      <c r="B11823" s="88">
        <v>0.21099999999999999</v>
      </c>
      <c r="C11823" s="90">
        <v>0.15734268341608118</v>
      </c>
      <c r="D11823" s="88">
        <v>89</v>
      </c>
      <c r="E11823" s="88" t="s">
        <v>147</v>
      </c>
      <c r="F11823" s="221"/>
      <c r="G11823" s="221"/>
      <c r="H11823" s="221"/>
    </row>
    <row r="11824" spans="1:8" x14ac:dyDescent="0.2">
      <c r="A11824" s="267" t="s">
        <v>5338</v>
      </c>
      <c r="B11824" s="88">
        <v>0.28399999999999997</v>
      </c>
      <c r="C11824" s="90">
        <v>0.21177877767851683</v>
      </c>
      <c r="D11824" s="88">
        <v>89</v>
      </c>
      <c r="E11824" s="88" t="s">
        <v>147</v>
      </c>
      <c r="F11824" s="221"/>
      <c r="G11824" s="221"/>
      <c r="H11824" s="221"/>
    </row>
    <row r="11825" spans="1:8" x14ac:dyDescent="0.2">
      <c r="A11825" s="267" t="s">
        <v>5339</v>
      </c>
      <c r="B11825" s="88">
        <v>0.19800000000000001</v>
      </c>
      <c r="C11825" s="90">
        <v>0.14764858443783921</v>
      </c>
      <c r="D11825" s="88">
        <v>89</v>
      </c>
      <c r="E11825" s="88" t="s">
        <v>147</v>
      </c>
      <c r="F11825" s="221"/>
      <c r="G11825" s="221"/>
      <c r="H11825" s="221"/>
    </row>
    <row r="11826" spans="1:8" x14ac:dyDescent="0.2">
      <c r="A11826" s="267" t="s">
        <v>8108</v>
      </c>
      <c r="B11826" s="88">
        <v>0.11600000000000001</v>
      </c>
      <c r="C11826" s="90">
        <v>8.6501190882774484E-2</v>
      </c>
      <c r="D11826" s="88">
        <v>89</v>
      </c>
      <c r="E11826" s="88" t="s">
        <v>147</v>
      </c>
      <c r="F11826" s="221"/>
      <c r="G11826" s="221"/>
      <c r="H11826" s="221"/>
    </row>
    <row r="11827" spans="1:8" x14ac:dyDescent="0.2">
      <c r="A11827" s="267" t="s">
        <v>5340</v>
      </c>
      <c r="B11827" s="88">
        <v>0.105</v>
      </c>
      <c r="C11827" s="90">
        <v>7.8298491747338966E-2</v>
      </c>
      <c r="D11827" s="88">
        <v>89</v>
      </c>
      <c r="E11827" s="88" t="s">
        <v>147</v>
      </c>
      <c r="F11827" s="221"/>
      <c r="G11827" s="221"/>
      <c r="H11827" s="221"/>
    </row>
    <row r="11828" spans="1:8" x14ac:dyDescent="0.2">
      <c r="A11828" s="267" t="s">
        <v>8109</v>
      </c>
      <c r="B11828" s="88">
        <v>0.245</v>
      </c>
      <c r="C11828" s="90">
        <v>0.18269648074379094</v>
      </c>
      <c r="D11828" s="88">
        <v>89</v>
      </c>
      <c r="E11828" s="88" t="s">
        <v>147</v>
      </c>
      <c r="F11828" s="221"/>
      <c r="G11828" s="221"/>
      <c r="H11828" s="221"/>
    </row>
    <row r="11829" spans="1:8" x14ac:dyDescent="0.2">
      <c r="A11829" s="267" t="s">
        <v>5330</v>
      </c>
      <c r="B11829" s="88">
        <v>0.19</v>
      </c>
      <c r="C11829" s="90">
        <v>0.14168298506661339</v>
      </c>
      <c r="D11829" s="88">
        <v>89</v>
      </c>
      <c r="E11829" s="88" t="s">
        <v>147</v>
      </c>
      <c r="F11829" s="221"/>
      <c r="G11829" s="221"/>
      <c r="H11829" s="221"/>
    </row>
    <row r="11830" spans="1:8" x14ac:dyDescent="0.2">
      <c r="A11830" s="267" t="s">
        <v>5331</v>
      </c>
      <c r="B11830" s="88">
        <v>0.25900000000000001</v>
      </c>
      <c r="C11830" s="90">
        <v>0.19313627964343613</v>
      </c>
      <c r="D11830" s="88">
        <v>89</v>
      </c>
      <c r="E11830" s="88" t="s">
        <v>147</v>
      </c>
      <c r="F11830" s="221"/>
      <c r="G11830" s="221"/>
      <c r="H11830" s="221"/>
    </row>
    <row r="11831" spans="1:8" x14ac:dyDescent="0.2">
      <c r="A11831" s="267" t="s">
        <v>2400</v>
      </c>
      <c r="B11831" s="88">
        <v>0.187</v>
      </c>
      <c r="C11831" s="90">
        <v>0.1394458853024037</v>
      </c>
      <c r="D11831" s="88">
        <v>89</v>
      </c>
      <c r="E11831" s="88" t="s">
        <v>147</v>
      </c>
      <c r="F11831" s="221"/>
      <c r="G11831" s="221"/>
      <c r="H11831" s="221"/>
    </row>
    <row r="11832" spans="1:8" x14ac:dyDescent="0.2">
      <c r="A11832" s="267" t="s">
        <v>8110</v>
      </c>
      <c r="B11832" s="88">
        <v>0.26500000000000001</v>
      </c>
      <c r="C11832" s="90">
        <v>0.19761047917185551</v>
      </c>
      <c r="D11832" s="88">
        <v>89</v>
      </c>
      <c r="E11832" s="88" t="s">
        <v>147</v>
      </c>
      <c r="F11832" s="221"/>
      <c r="G11832" s="221"/>
      <c r="H11832" s="221"/>
    </row>
    <row r="11833" spans="1:8" x14ac:dyDescent="0.2">
      <c r="A11833" s="267" t="s">
        <v>2401</v>
      </c>
      <c r="B11833" s="88">
        <v>0.42699999999999999</v>
      </c>
      <c r="C11833" s="90">
        <v>0.31841386643917846</v>
      </c>
      <c r="D11833" s="88">
        <v>89</v>
      </c>
      <c r="E11833" s="88" t="s">
        <v>147</v>
      </c>
      <c r="F11833" s="221"/>
      <c r="G11833" s="221"/>
      <c r="H11833" s="221"/>
    </row>
    <row r="11834" spans="1:8" x14ac:dyDescent="0.2">
      <c r="A11834" s="267" t="s">
        <v>8111</v>
      </c>
      <c r="B11834" s="88">
        <v>0.70099999999999996</v>
      </c>
      <c r="C11834" s="90">
        <v>0.52273564490366298</v>
      </c>
      <c r="D11834" s="88">
        <v>89</v>
      </c>
      <c r="E11834" s="88" t="s">
        <v>147</v>
      </c>
      <c r="F11834" s="221"/>
      <c r="G11834" s="221"/>
      <c r="H11834" s="221"/>
    </row>
    <row r="11835" spans="1:8" x14ac:dyDescent="0.2">
      <c r="A11835" s="267" t="s">
        <v>8112</v>
      </c>
      <c r="B11835" s="88">
        <v>0.34330163199999997</v>
      </c>
      <c r="C11835" s="90">
        <v>0.25600000000000001</v>
      </c>
      <c r="D11835" s="88">
        <v>89</v>
      </c>
      <c r="E11835" s="88" t="s">
        <v>147</v>
      </c>
      <c r="F11835" s="221"/>
      <c r="G11835" s="221"/>
      <c r="H11835" s="221"/>
    </row>
    <row r="11836" spans="1:8" x14ac:dyDescent="0.2">
      <c r="A11836" s="267" t="s">
        <v>8113</v>
      </c>
      <c r="B11836" s="88">
        <v>0.53900000000000003</v>
      </c>
      <c r="C11836" s="90">
        <v>0.40193225763634011</v>
      </c>
      <c r="D11836" s="88">
        <v>89</v>
      </c>
      <c r="E11836" s="88" t="s">
        <v>147</v>
      </c>
      <c r="F11836" s="221"/>
      <c r="G11836" s="221"/>
      <c r="H11836" s="221"/>
    </row>
    <row r="11837" spans="1:8" x14ac:dyDescent="0.2">
      <c r="A11837" s="267" t="s">
        <v>5357</v>
      </c>
      <c r="B11837" s="88">
        <v>0.42099999999999999</v>
      </c>
      <c r="C11837" s="90">
        <v>0.31393966691075909</v>
      </c>
      <c r="D11837" s="88">
        <v>89</v>
      </c>
      <c r="E11837" s="88" t="s">
        <v>147</v>
      </c>
      <c r="F11837" s="221"/>
      <c r="G11837" s="221"/>
      <c r="H11837" s="221"/>
    </row>
    <row r="11838" spans="1:8" x14ac:dyDescent="0.2">
      <c r="A11838" s="267" t="s">
        <v>8114</v>
      </c>
      <c r="B11838" s="88">
        <v>0.54</v>
      </c>
      <c r="C11838" s="90">
        <v>0.40267795755774333</v>
      </c>
      <c r="D11838" s="88">
        <v>89</v>
      </c>
      <c r="E11838" s="88" t="s">
        <v>147</v>
      </c>
      <c r="F11838" s="221"/>
      <c r="G11838" s="221"/>
      <c r="H11838" s="221"/>
    </row>
    <row r="11839" spans="1:8" x14ac:dyDescent="0.2">
      <c r="A11839" s="267" t="s">
        <v>8115</v>
      </c>
      <c r="B11839" s="88">
        <v>0.58299999999999996</v>
      </c>
      <c r="C11839" s="90">
        <v>0.43474305417808207</v>
      </c>
      <c r="D11839" s="88">
        <v>89</v>
      </c>
      <c r="E11839" s="88" t="s">
        <v>147</v>
      </c>
      <c r="F11839" s="221"/>
      <c r="G11839" s="221"/>
      <c r="H11839" s="221"/>
    </row>
    <row r="11840" spans="1:8" x14ac:dyDescent="0.2">
      <c r="A11840" s="267" t="s">
        <v>8116</v>
      </c>
      <c r="B11840" s="88">
        <v>0.70399999999999996</v>
      </c>
      <c r="C11840" s="90">
        <v>0.52497274466787269</v>
      </c>
      <c r="D11840" s="88">
        <v>89</v>
      </c>
      <c r="E11840" s="88" t="s">
        <v>147</v>
      </c>
      <c r="F11840" s="221"/>
      <c r="G11840" s="221"/>
      <c r="H11840" s="221"/>
    </row>
    <row r="11841" spans="1:8" x14ac:dyDescent="0.2">
      <c r="A11841" s="267" t="s">
        <v>8117</v>
      </c>
      <c r="B11841" s="88">
        <v>0.55800000000000005</v>
      </c>
      <c r="C11841" s="90">
        <v>0.41610055614300145</v>
      </c>
      <c r="D11841" s="88">
        <v>89</v>
      </c>
      <c r="E11841" s="88" t="s">
        <v>147</v>
      </c>
      <c r="F11841" s="221"/>
      <c r="G11841" s="221"/>
      <c r="H11841" s="221"/>
    </row>
    <row r="11842" spans="1:8" x14ac:dyDescent="0.2">
      <c r="A11842" s="267" t="s">
        <v>8118</v>
      </c>
      <c r="B11842" s="88">
        <v>0.25800000000000001</v>
      </c>
      <c r="C11842" s="90">
        <v>0.19239057972203291</v>
      </c>
      <c r="D11842" s="88">
        <v>89</v>
      </c>
      <c r="E11842" s="88" t="s">
        <v>147</v>
      </c>
      <c r="F11842" s="221"/>
      <c r="G11842" s="221"/>
      <c r="H11842" s="221"/>
    </row>
    <row r="11843" spans="1:8" x14ac:dyDescent="0.2">
      <c r="A11843" s="267" t="s">
        <v>8119</v>
      </c>
      <c r="B11843" s="88">
        <v>0.628</v>
      </c>
      <c r="C11843" s="90">
        <v>0.46829955064122741</v>
      </c>
      <c r="D11843" s="88">
        <v>89</v>
      </c>
      <c r="E11843" s="88" t="s">
        <v>147</v>
      </c>
      <c r="F11843" s="221"/>
      <c r="G11843" s="221"/>
      <c r="H11843" s="221"/>
    </row>
    <row r="11844" spans="1:8" x14ac:dyDescent="0.2">
      <c r="A11844" s="267" t="s">
        <v>5358</v>
      </c>
      <c r="B11844" s="88">
        <v>0.32</v>
      </c>
      <c r="C11844" s="90">
        <v>0.23862397484903305</v>
      </c>
      <c r="D11844" s="88">
        <v>89</v>
      </c>
      <c r="E11844" s="88" t="s">
        <v>147</v>
      </c>
      <c r="F11844" s="221"/>
      <c r="G11844" s="221"/>
      <c r="H11844" s="221"/>
    </row>
    <row r="11845" spans="1:8" x14ac:dyDescent="0.2">
      <c r="A11845" s="267" t="s">
        <v>8120</v>
      </c>
      <c r="B11845" s="88">
        <v>0.66500000000000004</v>
      </c>
      <c r="C11845" s="90">
        <v>0.49589044773314683</v>
      </c>
      <c r="D11845" s="88">
        <v>89</v>
      </c>
      <c r="E11845" s="88" t="s">
        <v>147</v>
      </c>
      <c r="F11845" s="221"/>
      <c r="G11845" s="221"/>
      <c r="H11845" s="221"/>
    </row>
    <row r="11846" spans="1:8" x14ac:dyDescent="0.2">
      <c r="A11846" s="267" t="s">
        <v>8121</v>
      </c>
      <c r="B11846" s="88">
        <v>0.621</v>
      </c>
      <c r="C11846" s="90">
        <v>0.46307965119140476</v>
      </c>
      <c r="D11846" s="88">
        <v>89</v>
      </c>
      <c r="E11846" s="88" t="s">
        <v>147</v>
      </c>
      <c r="F11846" s="221"/>
      <c r="G11846" s="221"/>
      <c r="H11846" s="221"/>
    </row>
    <row r="11847" spans="1:8" x14ac:dyDescent="0.2">
      <c r="A11847" s="267" t="s">
        <v>8122</v>
      </c>
      <c r="B11847" s="88">
        <v>0.68400000000000005</v>
      </c>
      <c r="C11847" s="90">
        <v>0.51005874623980818</v>
      </c>
      <c r="D11847" s="88">
        <v>89</v>
      </c>
      <c r="E11847" s="88" t="s">
        <v>147</v>
      </c>
      <c r="F11847" s="221"/>
      <c r="G11847" s="221"/>
      <c r="H11847" s="221"/>
    </row>
    <row r="11848" spans="1:8" x14ac:dyDescent="0.2">
      <c r="A11848" s="267" t="s">
        <v>8123</v>
      </c>
      <c r="B11848" s="88">
        <v>0.33500000000000002</v>
      </c>
      <c r="C11848" s="90">
        <v>0.24980947367008149</v>
      </c>
      <c r="D11848" s="88">
        <v>89</v>
      </c>
      <c r="E11848" s="88" t="s">
        <v>147</v>
      </c>
      <c r="F11848" s="221"/>
      <c r="G11848" s="221"/>
      <c r="H11848" s="221"/>
    </row>
    <row r="11849" spans="1:8" x14ac:dyDescent="0.2">
      <c r="A11849" s="267" t="s">
        <v>8124</v>
      </c>
      <c r="B11849" s="88">
        <v>0.57599999999999996</v>
      </c>
      <c r="C11849" s="90">
        <v>0.42952315472825947</v>
      </c>
      <c r="D11849" s="88">
        <v>89</v>
      </c>
      <c r="E11849" s="88" t="s">
        <v>147</v>
      </c>
      <c r="F11849" s="221"/>
      <c r="G11849" s="221"/>
      <c r="H11849" s="221"/>
    </row>
    <row r="11850" spans="1:8" x14ac:dyDescent="0.2">
      <c r="A11850" s="267" t="s">
        <v>8125</v>
      </c>
      <c r="B11850" s="88">
        <v>0.71499999999999997</v>
      </c>
      <c r="C11850" s="90">
        <v>0.53317544380330828</v>
      </c>
      <c r="D11850" s="88">
        <v>89</v>
      </c>
      <c r="E11850" s="88" t="s">
        <v>147</v>
      </c>
      <c r="F11850" s="221"/>
      <c r="G11850" s="221"/>
      <c r="H11850" s="221"/>
    </row>
    <row r="11851" spans="1:8" x14ac:dyDescent="0.2">
      <c r="A11851" s="267" t="s">
        <v>5355</v>
      </c>
      <c r="B11851" s="88">
        <v>0.13</v>
      </c>
      <c r="C11851" s="90">
        <v>9.694098978241969E-2</v>
      </c>
      <c r="D11851" s="88">
        <v>89</v>
      </c>
      <c r="E11851" s="88" t="s">
        <v>147</v>
      </c>
      <c r="F11851" s="221"/>
      <c r="G11851" s="221"/>
      <c r="H11851" s="221"/>
    </row>
    <row r="11852" spans="1:8" x14ac:dyDescent="0.2">
      <c r="A11852" s="267" t="s">
        <v>5356</v>
      </c>
      <c r="B11852" s="88">
        <v>9.4E-2</v>
      </c>
      <c r="C11852" s="90">
        <v>7.0095792611903462E-2</v>
      </c>
      <c r="D11852" s="88">
        <v>89</v>
      </c>
      <c r="E11852" s="88" t="s">
        <v>147</v>
      </c>
      <c r="F11852" s="221"/>
      <c r="G11852" s="221"/>
      <c r="H11852" s="221"/>
    </row>
    <row r="11853" spans="1:8" x14ac:dyDescent="0.2">
      <c r="A11853" s="267" t="s">
        <v>5352</v>
      </c>
      <c r="B11853" s="88">
        <v>0.08</v>
      </c>
      <c r="C11853" s="90">
        <v>5.9655993712258264E-2</v>
      </c>
      <c r="D11853" s="88">
        <v>89</v>
      </c>
      <c r="E11853" s="88" t="s">
        <v>147</v>
      </c>
      <c r="F11853" s="221"/>
      <c r="G11853" s="221"/>
      <c r="H11853" s="221"/>
    </row>
    <row r="11854" spans="1:8" x14ac:dyDescent="0.2">
      <c r="A11854" s="267" t="s">
        <v>5353</v>
      </c>
      <c r="B11854" s="88">
        <v>0.13400000000000001</v>
      </c>
      <c r="C11854" s="90">
        <v>9.9923789468032598E-2</v>
      </c>
      <c r="D11854" s="88">
        <v>89</v>
      </c>
      <c r="E11854" s="88" t="s">
        <v>147</v>
      </c>
      <c r="F11854" s="221"/>
      <c r="G11854" s="221"/>
      <c r="H11854" s="221"/>
    </row>
    <row r="11855" spans="1:8" x14ac:dyDescent="0.2">
      <c r="A11855" s="267" t="s">
        <v>5354</v>
      </c>
      <c r="B11855" s="88">
        <v>7.5999999999999998E-2</v>
      </c>
      <c r="C11855" s="90">
        <v>5.6673194026645349E-2</v>
      </c>
      <c r="D11855" s="88">
        <v>89</v>
      </c>
      <c r="E11855" s="88" t="s">
        <v>147</v>
      </c>
      <c r="F11855" s="221"/>
      <c r="G11855" s="221"/>
      <c r="H11855" s="221"/>
    </row>
    <row r="11856" spans="1:8" x14ac:dyDescent="0.2">
      <c r="A11856" s="267" t="s">
        <v>5272</v>
      </c>
      <c r="B11856" s="88">
        <v>5.6000000000000001E-2</v>
      </c>
      <c r="C11856" s="90">
        <v>4.1759195598580788E-2</v>
      </c>
      <c r="D11856" s="88">
        <v>89</v>
      </c>
      <c r="E11856" s="88" t="s">
        <v>147</v>
      </c>
      <c r="F11856" s="221"/>
      <c r="G11856" s="221"/>
      <c r="H11856" s="221"/>
    </row>
    <row r="11857" spans="1:8" x14ac:dyDescent="0.2">
      <c r="A11857" s="267" t="s">
        <v>5275</v>
      </c>
      <c r="B11857" s="88">
        <v>0.103258694</v>
      </c>
      <c r="C11857" s="90">
        <v>7.6999999999999999E-2</v>
      </c>
      <c r="D11857" s="88">
        <v>89</v>
      </c>
      <c r="E11857" s="88" t="s">
        <v>147</v>
      </c>
      <c r="F11857" s="221"/>
      <c r="G11857" s="221"/>
      <c r="H11857" s="221"/>
    </row>
    <row r="11858" spans="1:8" x14ac:dyDescent="0.2">
      <c r="A11858" s="267" t="s">
        <v>5268</v>
      </c>
      <c r="B11858" s="88">
        <v>0.13800000000000001</v>
      </c>
      <c r="C11858" s="90">
        <v>0.10290658915364552</v>
      </c>
      <c r="D11858" s="88">
        <v>89</v>
      </c>
      <c r="E11858" s="88" t="s">
        <v>147</v>
      </c>
      <c r="F11858" s="221"/>
      <c r="G11858" s="221"/>
      <c r="H11858" s="221"/>
    </row>
    <row r="11859" spans="1:8" x14ac:dyDescent="0.2">
      <c r="A11859" s="267" t="s">
        <v>5269</v>
      </c>
      <c r="B11859" s="88">
        <v>0.27100000000000002</v>
      </c>
      <c r="C11859" s="90">
        <v>0.20208467870027488</v>
      </c>
      <c r="D11859" s="88">
        <v>89</v>
      </c>
      <c r="E11859" s="88" t="s">
        <v>147</v>
      </c>
      <c r="F11859" s="221"/>
      <c r="G11859" s="221"/>
      <c r="H11859" s="221"/>
    </row>
    <row r="11860" spans="1:8" x14ac:dyDescent="0.2">
      <c r="A11860" s="267" t="s">
        <v>5274</v>
      </c>
      <c r="B11860" s="88">
        <v>0.26400000000000001</v>
      </c>
      <c r="C11860" s="90">
        <v>0.19686477925045229</v>
      </c>
      <c r="D11860" s="88">
        <v>89</v>
      </c>
      <c r="E11860" s="88" t="s">
        <v>147</v>
      </c>
      <c r="F11860" s="221"/>
      <c r="G11860" s="221"/>
      <c r="H11860" s="221"/>
    </row>
    <row r="11861" spans="1:8" x14ac:dyDescent="0.2">
      <c r="A11861" s="267" t="s">
        <v>5273</v>
      </c>
      <c r="B11861" s="88">
        <v>5.8000000000000003E-2</v>
      </c>
      <c r="C11861" s="90">
        <v>4.3250595441387242E-2</v>
      </c>
      <c r="D11861" s="88">
        <v>89</v>
      </c>
      <c r="E11861" s="88" t="s">
        <v>147</v>
      </c>
      <c r="F11861" s="221"/>
      <c r="G11861" s="221"/>
      <c r="H11861" s="221"/>
    </row>
    <row r="11862" spans="1:8" x14ac:dyDescent="0.2">
      <c r="A11862" s="267" t="s">
        <v>5270</v>
      </c>
      <c r="B11862" s="88">
        <v>0.216</v>
      </c>
      <c r="C11862" s="90">
        <v>0.16107118302309731</v>
      </c>
      <c r="D11862" s="88">
        <v>89</v>
      </c>
      <c r="E11862" s="88" t="s">
        <v>147</v>
      </c>
      <c r="F11862" s="221"/>
      <c r="G11862" s="221"/>
      <c r="H11862" s="221"/>
    </row>
    <row r="11863" spans="1:8" x14ac:dyDescent="0.2">
      <c r="A11863" s="267" t="s">
        <v>8126</v>
      </c>
      <c r="B11863" s="88">
        <v>7.5999999999999998E-2</v>
      </c>
      <c r="C11863" s="90">
        <v>5.6673194026645349E-2</v>
      </c>
      <c r="D11863" s="88">
        <v>89</v>
      </c>
      <c r="E11863" s="88" t="s">
        <v>147</v>
      </c>
      <c r="F11863" s="221"/>
      <c r="G11863" s="221"/>
      <c r="H11863" s="221"/>
    </row>
    <row r="11864" spans="1:8" x14ac:dyDescent="0.2">
      <c r="A11864" s="267" t="s">
        <v>5267</v>
      </c>
      <c r="B11864" s="88">
        <v>0.36499999999999999</v>
      </c>
      <c r="C11864" s="90">
        <v>0.27218047131217832</v>
      </c>
      <c r="D11864" s="88">
        <v>89</v>
      </c>
      <c r="E11864" s="88" t="s">
        <v>147</v>
      </c>
      <c r="F11864" s="221"/>
      <c r="G11864" s="221"/>
      <c r="H11864" s="221"/>
    </row>
    <row r="11865" spans="1:8" x14ac:dyDescent="0.2">
      <c r="A11865" s="267" t="s">
        <v>5271</v>
      </c>
      <c r="B11865" s="88">
        <v>8.2000000000000003E-2</v>
      </c>
      <c r="C11865" s="90">
        <v>6.1147393555064725E-2</v>
      </c>
      <c r="D11865" s="88">
        <v>89</v>
      </c>
      <c r="E11865" s="88" t="s">
        <v>147</v>
      </c>
      <c r="F11865" s="221"/>
      <c r="G11865" s="221"/>
      <c r="H11865" s="221"/>
    </row>
    <row r="11866" spans="1:8" x14ac:dyDescent="0.2">
      <c r="A11866" s="267" t="s">
        <v>8127</v>
      </c>
      <c r="B11866" s="88">
        <v>0.47799999999999998</v>
      </c>
      <c r="C11866" s="90">
        <v>0.35644456243074313</v>
      </c>
      <c r="D11866" s="88">
        <v>89</v>
      </c>
      <c r="E11866" s="88" t="s">
        <v>147</v>
      </c>
      <c r="F11866" s="221"/>
      <c r="G11866" s="221"/>
      <c r="H11866" s="221"/>
    </row>
    <row r="11867" spans="1:8" x14ac:dyDescent="0.2">
      <c r="A11867" s="267" t="s">
        <v>8128</v>
      </c>
      <c r="B11867" s="88">
        <v>0.44500000000000001</v>
      </c>
      <c r="C11867" s="90">
        <v>0.33183646502443659</v>
      </c>
      <c r="D11867" s="88">
        <v>89</v>
      </c>
      <c r="E11867" s="88" t="s">
        <v>147</v>
      </c>
      <c r="F11867" s="221"/>
      <c r="G11867" s="221"/>
      <c r="H11867" s="221"/>
    </row>
    <row r="11868" spans="1:8" x14ac:dyDescent="0.2">
      <c r="A11868" s="267" t="s">
        <v>8129</v>
      </c>
      <c r="B11868" s="88">
        <v>0.3</v>
      </c>
      <c r="C11868" s="90">
        <v>0.22370997642096849</v>
      </c>
      <c r="D11868" s="88">
        <v>89</v>
      </c>
      <c r="E11868" s="88" t="s">
        <v>147</v>
      </c>
      <c r="G11868" s="221"/>
      <c r="H11868" s="221"/>
    </row>
    <row r="11869" spans="1:8" x14ac:dyDescent="0.2">
      <c r="A11869" s="267" t="s">
        <v>8130</v>
      </c>
      <c r="B11869" s="88">
        <v>0.45800000000000002</v>
      </c>
      <c r="C11869" s="90">
        <v>0.34153056400267856</v>
      </c>
      <c r="D11869" s="88">
        <v>89</v>
      </c>
      <c r="E11869" s="88" t="s">
        <v>147</v>
      </c>
      <c r="G11869" s="221"/>
      <c r="H11869" s="221"/>
    </row>
    <row r="11870" spans="1:8" x14ac:dyDescent="0.2">
      <c r="A11870" s="267" t="s">
        <v>8131</v>
      </c>
      <c r="B11870" s="88">
        <v>0.443</v>
      </c>
      <c r="C11870" s="90">
        <v>0.33034506518163015</v>
      </c>
      <c r="D11870" s="88">
        <v>89</v>
      </c>
      <c r="E11870" s="88" t="s">
        <v>147</v>
      </c>
      <c r="G11870" s="221"/>
      <c r="H11870" s="221"/>
    </row>
    <row r="11871" spans="1:8" x14ac:dyDescent="0.2">
      <c r="A11871" s="267" t="s">
        <v>8132</v>
      </c>
      <c r="B11871" s="88">
        <v>6.6000000000000003E-2</v>
      </c>
      <c r="C11871" s="90">
        <v>4.9216194812613072E-2</v>
      </c>
      <c r="D11871" s="88">
        <v>89</v>
      </c>
      <c r="E11871" s="88" t="s">
        <v>147</v>
      </c>
      <c r="G11871" s="221"/>
      <c r="H11871" s="221"/>
    </row>
    <row r="11872" spans="1:8" x14ac:dyDescent="0.2">
      <c r="A11872" s="267" t="s">
        <v>8133</v>
      </c>
      <c r="B11872" s="88">
        <v>0.123</v>
      </c>
      <c r="C11872" s="90">
        <v>9.172109033259708E-2</v>
      </c>
      <c r="D11872" s="88">
        <v>89</v>
      </c>
      <c r="E11872" s="88" t="s">
        <v>147</v>
      </c>
      <c r="G11872" s="221"/>
      <c r="H11872" s="221"/>
    </row>
    <row r="11873" spans="1:8" x14ac:dyDescent="0.2">
      <c r="A11873" s="267" t="s">
        <v>5363</v>
      </c>
      <c r="B11873" s="88">
        <v>0.24138395999999998</v>
      </c>
      <c r="C11873" s="90">
        <v>0.18</v>
      </c>
      <c r="D11873" s="88">
        <v>89</v>
      </c>
      <c r="E11873" s="88" t="s">
        <v>147</v>
      </c>
      <c r="G11873" s="221"/>
      <c r="H11873" s="221"/>
    </row>
    <row r="11874" spans="1:8" x14ac:dyDescent="0.2">
      <c r="A11874" s="267" t="s">
        <v>5362</v>
      </c>
      <c r="B11874" s="88">
        <v>0.14751242000000001</v>
      </c>
      <c r="C11874" s="90">
        <v>0.11000000000000001</v>
      </c>
      <c r="D11874" s="88">
        <v>89</v>
      </c>
      <c r="E11874" s="88" t="s">
        <v>147</v>
      </c>
      <c r="G11874" s="221"/>
      <c r="H11874" s="221"/>
    </row>
    <row r="11875" spans="1:8" x14ac:dyDescent="0.2">
      <c r="A11875" s="267" t="s">
        <v>5359</v>
      </c>
      <c r="B11875" s="88">
        <v>0.23601987199999996</v>
      </c>
      <c r="C11875" s="90">
        <v>0.17599999999999999</v>
      </c>
      <c r="D11875" s="88">
        <v>89</v>
      </c>
      <c r="E11875" s="88" t="s">
        <v>147</v>
      </c>
      <c r="G11875" s="221"/>
      <c r="H11875" s="221"/>
    </row>
    <row r="11876" spans="1:8" x14ac:dyDescent="0.2">
      <c r="A11876" s="267" t="s">
        <v>5364</v>
      </c>
      <c r="B11876" s="88">
        <v>0.164945706</v>
      </c>
      <c r="C11876" s="90">
        <v>0.123</v>
      </c>
      <c r="D11876" s="88">
        <v>89</v>
      </c>
      <c r="E11876" s="88" t="s">
        <v>147</v>
      </c>
      <c r="G11876" s="221"/>
      <c r="H11876" s="221"/>
    </row>
    <row r="11877" spans="1:8" x14ac:dyDescent="0.2">
      <c r="A11877" s="267" t="s">
        <v>5360</v>
      </c>
      <c r="B11877" s="88">
        <v>0.24406600399999998</v>
      </c>
      <c r="C11877" s="90">
        <v>0.182</v>
      </c>
      <c r="D11877" s="88">
        <v>89</v>
      </c>
      <c r="E11877" s="88" t="s">
        <v>147</v>
      </c>
      <c r="F11877" s="253"/>
      <c r="G11877" s="221"/>
      <c r="H11877" s="221"/>
    </row>
    <row r="11878" spans="1:8" x14ac:dyDescent="0.2">
      <c r="A11878" s="267" t="s">
        <v>5361</v>
      </c>
      <c r="B11878" s="88">
        <v>0.40498864399999995</v>
      </c>
      <c r="C11878" s="90">
        <v>0.30199999999999999</v>
      </c>
      <c r="D11878" s="88">
        <v>89</v>
      </c>
      <c r="E11878" s="88" t="s">
        <v>147</v>
      </c>
      <c r="G11878" s="221"/>
      <c r="H11878" s="221"/>
    </row>
    <row r="11879" spans="1:8" x14ac:dyDescent="0.2">
      <c r="A11879" s="267" t="s">
        <v>2410</v>
      </c>
      <c r="B11879" s="88">
        <v>0.58499999999999996</v>
      </c>
      <c r="C11879" s="90">
        <v>0.43623445402088856</v>
      </c>
      <c r="D11879" s="88">
        <v>89</v>
      </c>
      <c r="E11879" s="88" t="s">
        <v>147</v>
      </c>
      <c r="G11879" s="221"/>
      <c r="H11879" s="221"/>
    </row>
    <row r="11880" spans="1:8" x14ac:dyDescent="0.2">
      <c r="A11880" s="267" t="s">
        <v>8134</v>
      </c>
      <c r="B11880" s="88">
        <v>0.46300000000000002</v>
      </c>
      <c r="C11880" s="90">
        <v>0.34525906360969472</v>
      </c>
      <c r="D11880" s="88">
        <v>89</v>
      </c>
      <c r="E11880" s="88" t="s">
        <v>147</v>
      </c>
      <c r="G11880" s="221"/>
      <c r="H11880" s="221"/>
    </row>
    <row r="11881" spans="1:8" x14ac:dyDescent="0.2">
      <c r="A11881" s="267" t="s">
        <v>2411</v>
      </c>
      <c r="B11881" s="88">
        <v>0.627</v>
      </c>
      <c r="C11881" s="90">
        <v>0.46755385071982414</v>
      </c>
      <c r="D11881" s="88">
        <v>89</v>
      </c>
      <c r="E11881" s="88" t="s">
        <v>147</v>
      </c>
      <c r="G11881" s="221"/>
      <c r="H11881" s="221"/>
    </row>
    <row r="11882" spans="1:8" x14ac:dyDescent="0.2">
      <c r="A11882" s="267" t="s">
        <v>8135</v>
      </c>
      <c r="B11882" s="88">
        <v>0.217</v>
      </c>
      <c r="C11882" s="90">
        <v>0.16181688294450056</v>
      </c>
      <c r="D11882" s="88">
        <v>89</v>
      </c>
      <c r="E11882" s="88" t="s">
        <v>147</v>
      </c>
      <c r="G11882" s="221"/>
      <c r="H11882" s="221"/>
    </row>
    <row r="11883" spans="1:8" x14ac:dyDescent="0.2">
      <c r="A11883" s="267" t="s">
        <v>8136</v>
      </c>
      <c r="B11883" s="88">
        <v>0.67051099999999997</v>
      </c>
      <c r="C11883" s="90">
        <v>0.5</v>
      </c>
      <c r="D11883" s="88">
        <v>89</v>
      </c>
      <c r="E11883" s="88" t="s">
        <v>147</v>
      </c>
      <c r="G11883" s="221"/>
      <c r="H11883" s="221"/>
    </row>
    <row r="11884" spans="1:8" x14ac:dyDescent="0.2">
      <c r="A11884" s="267" t="s">
        <v>8137</v>
      </c>
      <c r="B11884" s="88">
        <v>0.41571681999999999</v>
      </c>
      <c r="C11884" s="90">
        <v>0.31</v>
      </c>
      <c r="D11884" s="88">
        <v>89</v>
      </c>
      <c r="E11884" s="88" t="s">
        <v>147</v>
      </c>
      <c r="F11884" s="221"/>
      <c r="G11884" s="221"/>
      <c r="H11884" s="221"/>
    </row>
    <row r="11885" spans="1:8" x14ac:dyDescent="0.2">
      <c r="A11885" s="267" t="s">
        <v>8138</v>
      </c>
      <c r="B11885" s="88">
        <v>0.45058339200000003</v>
      </c>
      <c r="C11885" s="90">
        <v>0.33600000000000002</v>
      </c>
      <c r="D11885" s="88">
        <v>89</v>
      </c>
      <c r="E11885" s="88" t="s">
        <v>147</v>
      </c>
      <c r="F11885" s="221"/>
      <c r="G11885" s="221"/>
      <c r="H11885" s="221"/>
    </row>
    <row r="11886" spans="1:8" x14ac:dyDescent="0.2">
      <c r="A11886" s="267" t="s">
        <v>8139</v>
      </c>
      <c r="B11886" s="88">
        <v>0.57798048199999996</v>
      </c>
      <c r="C11886" s="90">
        <v>0.43099999999999999</v>
      </c>
      <c r="D11886" s="88">
        <v>89</v>
      </c>
      <c r="E11886" s="88" t="s">
        <v>147</v>
      </c>
      <c r="F11886" s="221"/>
      <c r="G11886" s="221"/>
      <c r="H11886" s="221"/>
    </row>
    <row r="11887" spans="1:8" x14ac:dyDescent="0.2">
      <c r="A11887" s="267" t="s">
        <v>8140</v>
      </c>
      <c r="B11887" s="88">
        <v>0.51092938199999993</v>
      </c>
      <c r="C11887" s="90">
        <v>0.38099999999999995</v>
      </c>
      <c r="D11887" s="88">
        <v>89</v>
      </c>
      <c r="E11887" s="88" t="s">
        <v>147</v>
      </c>
      <c r="F11887" s="221"/>
      <c r="G11887" s="221"/>
      <c r="H11887" s="221"/>
    </row>
    <row r="11888" spans="1:8" x14ac:dyDescent="0.2">
      <c r="A11888" s="267" t="s">
        <v>8141</v>
      </c>
      <c r="B11888" s="88">
        <v>0.33525549999999998</v>
      </c>
      <c r="C11888" s="90">
        <v>0.25</v>
      </c>
      <c r="D11888" s="88">
        <v>89</v>
      </c>
      <c r="E11888" s="88" t="s">
        <v>147</v>
      </c>
      <c r="F11888" s="221"/>
      <c r="G11888" s="221"/>
      <c r="H11888" s="221"/>
    </row>
    <row r="11889" spans="1:8" x14ac:dyDescent="0.2">
      <c r="A11889" s="267" t="s">
        <v>8142</v>
      </c>
      <c r="B11889" s="88">
        <v>0.28966075199999997</v>
      </c>
      <c r="C11889" s="90">
        <v>0.216</v>
      </c>
      <c r="D11889" s="88">
        <v>89</v>
      </c>
      <c r="E11889" s="88" t="s">
        <v>147</v>
      </c>
      <c r="F11889" s="221"/>
      <c r="G11889" s="221"/>
      <c r="H11889" s="221"/>
    </row>
    <row r="11890" spans="1:8" x14ac:dyDescent="0.2">
      <c r="A11890" s="267" t="s">
        <v>8143</v>
      </c>
      <c r="B11890" s="88">
        <v>0.21872068819999999</v>
      </c>
      <c r="C11890" s="90">
        <v>0.16309999999999999</v>
      </c>
      <c r="D11890" s="88">
        <v>89</v>
      </c>
      <c r="E11890" s="88" t="s">
        <v>147</v>
      </c>
      <c r="F11890" s="221"/>
      <c r="G11890" s="221"/>
      <c r="H11890" s="221"/>
    </row>
    <row r="11891" spans="1:8" x14ac:dyDescent="0.2">
      <c r="A11891" s="267" t="s">
        <v>8144</v>
      </c>
      <c r="B11891" s="88">
        <v>0.32050425799999999</v>
      </c>
      <c r="C11891" s="90">
        <v>0.23899999999999999</v>
      </c>
      <c r="D11891" s="88">
        <v>89</v>
      </c>
      <c r="E11891" s="88" t="s">
        <v>147</v>
      </c>
      <c r="F11891" s="221"/>
      <c r="G11891" s="221"/>
      <c r="H11891" s="221"/>
    </row>
    <row r="11892" spans="1:8" x14ac:dyDescent="0.2">
      <c r="A11892" s="267" t="s">
        <v>8145</v>
      </c>
      <c r="B11892" s="88">
        <v>0.246748048</v>
      </c>
      <c r="C11892" s="90">
        <v>0.184</v>
      </c>
      <c r="D11892" s="88">
        <v>89</v>
      </c>
      <c r="E11892" s="88" t="s">
        <v>147</v>
      </c>
      <c r="F11892" s="221"/>
      <c r="G11892" s="221"/>
      <c r="H11892" s="221"/>
    </row>
    <row r="11893" spans="1:8" x14ac:dyDescent="0.2">
      <c r="A11893" s="267" t="s">
        <v>8146</v>
      </c>
      <c r="B11893" s="88">
        <v>0.205176366</v>
      </c>
      <c r="C11893" s="90">
        <v>0.153</v>
      </c>
      <c r="D11893" s="88">
        <v>89</v>
      </c>
      <c r="E11893" s="88" t="s">
        <v>147</v>
      </c>
      <c r="F11893" s="221"/>
      <c r="G11893" s="221"/>
      <c r="H11893" s="221"/>
    </row>
    <row r="11894" spans="1:8" x14ac:dyDescent="0.2">
      <c r="A11894" s="267" t="s">
        <v>8147</v>
      </c>
      <c r="B11894" s="88">
        <v>0.34866572000000001</v>
      </c>
      <c r="C11894" s="90">
        <v>0.26</v>
      </c>
      <c r="D11894" s="88">
        <v>89</v>
      </c>
      <c r="E11894" s="88" t="s">
        <v>147</v>
      </c>
      <c r="F11894" s="221"/>
      <c r="G11894" s="221"/>
      <c r="H11894" s="221"/>
    </row>
    <row r="11895" spans="1:8" x14ac:dyDescent="0.2">
      <c r="A11895" s="267" t="s">
        <v>8148</v>
      </c>
      <c r="B11895" s="88">
        <v>0.19310716799999997</v>
      </c>
      <c r="C11895" s="90">
        <v>0.14399999999999999</v>
      </c>
      <c r="D11895" s="88">
        <v>89</v>
      </c>
      <c r="E11895" s="88" t="s">
        <v>147</v>
      </c>
      <c r="F11895" s="221"/>
      <c r="G11895" s="221"/>
      <c r="H11895" s="221"/>
    </row>
    <row r="11896" spans="1:8" x14ac:dyDescent="0.2">
      <c r="A11896" s="267" t="s">
        <v>8149</v>
      </c>
      <c r="B11896" s="88">
        <v>0.72799999999999998</v>
      </c>
      <c r="C11896" s="90">
        <v>0.5428695427815502</v>
      </c>
      <c r="D11896" s="88">
        <v>89</v>
      </c>
      <c r="E11896" s="88" t="s">
        <v>147</v>
      </c>
      <c r="F11896" s="221"/>
      <c r="G11896" s="221"/>
      <c r="H11896" s="221"/>
    </row>
    <row r="11897" spans="1:8" x14ac:dyDescent="0.2">
      <c r="A11897" s="267" t="s">
        <v>8150</v>
      </c>
      <c r="B11897" s="88">
        <v>0.39100000000000001</v>
      </c>
      <c r="C11897" s="90">
        <v>0.29156866926866226</v>
      </c>
      <c r="D11897" s="88">
        <v>89</v>
      </c>
      <c r="E11897" s="88" t="s">
        <v>147</v>
      </c>
      <c r="F11897" s="221"/>
      <c r="G11897" s="221"/>
      <c r="H11897" s="221"/>
    </row>
    <row r="11898" spans="1:8" x14ac:dyDescent="0.2">
      <c r="A11898" s="267" t="s">
        <v>8151</v>
      </c>
      <c r="B11898" s="88">
        <v>0.34300000000000003</v>
      </c>
      <c r="C11898" s="90">
        <v>0.25577507304130731</v>
      </c>
      <c r="D11898" s="88">
        <v>89</v>
      </c>
      <c r="E11898" s="88" t="s">
        <v>147</v>
      </c>
      <c r="F11898" s="221"/>
      <c r="G11898" s="221"/>
      <c r="H11898" s="221"/>
    </row>
    <row r="11899" spans="1:8" x14ac:dyDescent="0.2">
      <c r="A11899" s="267" t="s">
        <v>8152</v>
      </c>
      <c r="B11899" s="88">
        <v>0.44</v>
      </c>
      <c r="C11899" s="90">
        <v>0.32810796541742049</v>
      </c>
      <c r="D11899" s="88">
        <v>89</v>
      </c>
      <c r="E11899" s="88" t="s">
        <v>147</v>
      </c>
      <c r="F11899" s="221"/>
      <c r="G11899" s="221"/>
      <c r="H11899" s="221"/>
    </row>
    <row r="11900" spans="1:8" x14ac:dyDescent="0.2">
      <c r="A11900" s="267" t="s">
        <v>8153</v>
      </c>
      <c r="B11900" s="88">
        <v>0.36499999999999999</v>
      </c>
      <c r="C11900" s="90">
        <v>0.27218047131217832</v>
      </c>
      <c r="D11900" s="88">
        <v>89</v>
      </c>
      <c r="E11900" s="88" t="s">
        <v>147</v>
      </c>
      <c r="F11900" s="221"/>
      <c r="G11900" s="221"/>
      <c r="H11900" s="221"/>
    </row>
    <row r="11901" spans="1:8" x14ac:dyDescent="0.2">
      <c r="A11901" s="267" t="s">
        <v>5370</v>
      </c>
      <c r="B11901" s="88">
        <v>0.50288325</v>
      </c>
      <c r="C11901" s="90">
        <v>0.375</v>
      </c>
      <c r="D11901" s="88">
        <v>89</v>
      </c>
      <c r="E11901" s="88" t="s">
        <v>147</v>
      </c>
      <c r="F11901" s="221"/>
      <c r="G11901" s="221"/>
      <c r="H11901" s="221"/>
    </row>
    <row r="11902" spans="1:8" x14ac:dyDescent="0.2">
      <c r="A11902" s="267" t="s">
        <v>5365</v>
      </c>
      <c r="B11902" s="88">
        <v>0.14199999999999999</v>
      </c>
      <c r="C11902" s="90">
        <v>0.10588938883925841</v>
      </c>
      <c r="D11902" s="88">
        <v>89</v>
      </c>
      <c r="E11902" s="88" t="s">
        <v>147</v>
      </c>
      <c r="F11902" s="221"/>
      <c r="G11902" s="221"/>
      <c r="H11902" s="221"/>
    </row>
    <row r="11903" spans="1:8" x14ac:dyDescent="0.2">
      <c r="A11903" s="267" t="s">
        <v>5366</v>
      </c>
      <c r="B11903" s="88">
        <v>0.17230000000000001</v>
      </c>
      <c r="C11903" s="90">
        <v>0.12848409645777625</v>
      </c>
      <c r="D11903" s="88">
        <v>89</v>
      </c>
      <c r="E11903" s="88" t="s">
        <v>147</v>
      </c>
      <c r="F11903" s="221"/>
      <c r="G11903" s="221"/>
      <c r="H11903" s="221"/>
    </row>
    <row r="11904" spans="1:8" x14ac:dyDescent="0.2">
      <c r="A11904" s="267" t="s">
        <v>5367</v>
      </c>
      <c r="B11904" s="88">
        <v>0.11020000000000001</v>
      </c>
      <c r="C11904" s="90">
        <v>8.2176131338635772E-2</v>
      </c>
      <c r="D11904" s="88">
        <v>89</v>
      </c>
      <c r="E11904" s="88" t="s">
        <v>147</v>
      </c>
      <c r="F11904" s="221"/>
      <c r="G11904" s="221"/>
      <c r="H11904" s="221"/>
    </row>
    <row r="11905" spans="1:8" x14ac:dyDescent="0.2">
      <c r="A11905" s="267" t="s">
        <v>5368</v>
      </c>
      <c r="B11905" s="88">
        <v>0.08</v>
      </c>
      <c r="C11905" s="90">
        <v>5.9655993712258264E-2</v>
      </c>
      <c r="D11905" s="88">
        <v>89</v>
      </c>
      <c r="E11905" s="88" t="s">
        <v>147</v>
      </c>
      <c r="F11905" s="221"/>
      <c r="G11905" s="221"/>
      <c r="H11905" s="221"/>
    </row>
    <row r="11906" spans="1:8" x14ac:dyDescent="0.2">
      <c r="A11906" s="267" t="s">
        <v>8154</v>
      </c>
      <c r="B11906" s="88">
        <v>0.1071</v>
      </c>
      <c r="C11906" s="90">
        <v>7.9864461582285759E-2</v>
      </c>
      <c r="D11906" s="88">
        <v>121</v>
      </c>
      <c r="E11906" s="88" t="s">
        <v>147</v>
      </c>
      <c r="F11906" s="221"/>
      <c r="G11906" s="221"/>
      <c r="H11906" s="221"/>
    </row>
    <row r="11907" spans="1:8" x14ac:dyDescent="0.2">
      <c r="A11907" s="267" t="s">
        <v>8155</v>
      </c>
      <c r="B11907" s="88">
        <v>0.60599999999999998</v>
      </c>
      <c r="C11907" s="90">
        <v>0.45189415237035635</v>
      </c>
      <c r="D11907" s="88">
        <v>89</v>
      </c>
      <c r="E11907" s="88" t="s">
        <v>147</v>
      </c>
      <c r="F11907" s="221"/>
      <c r="G11907" s="221"/>
      <c r="H11907" s="221"/>
    </row>
    <row r="11908" spans="1:8" x14ac:dyDescent="0.2">
      <c r="A11908" s="267" t="s">
        <v>8156</v>
      </c>
      <c r="B11908" s="88">
        <v>0.43099999999999999</v>
      </c>
      <c r="C11908" s="90">
        <v>0.3213966661247914</v>
      </c>
      <c r="D11908" s="88">
        <v>89</v>
      </c>
      <c r="E11908" s="88" t="s">
        <v>147</v>
      </c>
      <c r="F11908" s="221"/>
      <c r="G11908" s="221"/>
      <c r="H11908" s="221"/>
    </row>
    <row r="11909" spans="1:8" x14ac:dyDescent="0.2">
      <c r="A11909" s="267" t="s">
        <v>8157</v>
      </c>
      <c r="B11909" s="88">
        <v>0.60629999999999995</v>
      </c>
      <c r="C11909" s="90">
        <v>0.45211786234677731</v>
      </c>
      <c r="D11909" s="88">
        <v>89</v>
      </c>
      <c r="E11909" s="88" t="s">
        <v>147</v>
      </c>
      <c r="F11909" s="221"/>
      <c r="G11909" s="221"/>
      <c r="H11909" s="221"/>
    </row>
    <row r="11910" spans="1:8" x14ac:dyDescent="0.2">
      <c r="A11910" s="267" t="s">
        <v>8158</v>
      </c>
      <c r="B11910" s="88">
        <v>0.42699999999999999</v>
      </c>
      <c r="C11910" s="90">
        <v>0.31841386643917846</v>
      </c>
      <c r="D11910" s="88">
        <v>89</v>
      </c>
      <c r="E11910" s="88" t="s">
        <v>147</v>
      </c>
      <c r="F11910" s="221"/>
      <c r="G11910" s="221"/>
      <c r="H11910" s="221"/>
    </row>
    <row r="11911" spans="1:8" x14ac:dyDescent="0.2">
      <c r="A11911" s="267" t="s">
        <v>8159</v>
      </c>
      <c r="B11911" s="88">
        <v>0.22900000000000001</v>
      </c>
      <c r="C11911" s="90">
        <v>0.17076528200133928</v>
      </c>
      <c r="D11911" s="88">
        <v>89</v>
      </c>
      <c r="E11911" s="88" t="s">
        <v>147</v>
      </c>
      <c r="F11911" s="221"/>
      <c r="G11911" s="221"/>
      <c r="H11911" s="221"/>
    </row>
    <row r="11912" spans="1:8" x14ac:dyDescent="0.2">
      <c r="A11912" s="267" t="s">
        <v>8160</v>
      </c>
      <c r="B11912" s="88">
        <v>0.33300000000000002</v>
      </c>
      <c r="C11912" s="90">
        <v>0.24831807382727505</v>
      </c>
      <c r="D11912" s="88">
        <v>89</v>
      </c>
      <c r="E11912" s="88" t="s">
        <v>147</v>
      </c>
      <c r="F11912" s="221"/>
      <c r="G11912" s="221"/>
      <c r="H11912" s="221"/>
    </row>
    <row r="11913" spans="1:8" x14ac:dyDescent="0.2">
      <c r="A11913" s="267" t="s">
        <v>8161</v>
      </c>
      <c r="B11913" s="88">
        <v>0.28799999999999998</v>
      </c>
      <c r="C11913" s="90">
        <v>0.21476157736412974</v>
      </c>
      <c r="D11913" s="88">
        <v>89</v>
      </c>
      <c r="E11913" s="88" t="s">
        <v>147</v>
      </c>
      <c r="F11913" s="221"/>
      <c r="G11913" s="221"/>
      <c r="H11913" s="221"/>
    </row>
    <row r="11914" spans="1:8" x14ac:dyDescent="0.2">
      <c r="A11914" s="267" t="s">
        <v>8162</v>
      </c>
      <c r="B11914" s="88">
        <v>0.45500000000000002</v>
      </c>
      <c r="C11914" s="90">
        <v>0.3392934642384689</v>
      </c>
      <c r="D11914" s="88">
        <v>89</v>
      </c>
      <c r="E11914" s="88" t="s">
        <v>147</v>
      </c>
      <c r="F11914" s="221"/>
      <c r="G11914" s="221"/>
      <c r="H11914" s="221"/>
    </row>
    <row r="11915" spans="1:8" x14ac:dyDescent="0.2">
      <c r="A11915" s="267" t="s">
        <v>8163</v>
      </c>
      <c r="B11915" s="88">
        <v>0.27</v>
      </c>
      <c r="C11915" s="90">
        <v>0.20133897877887166</v>
      </c>
      <c r="D11915" s="88">
        <v>89</v>
      </c>
      <c r="E11915" s="88" t="s">
        <v>147</v>
      </c>
      <c r="F11915" s="221"/>
      <c r="G11915" s="221"/>
      <c r="H11915" s="221"/>
    </row>
    <row r="11916" spans="1:8" x14ac:dyDescent="0.2">
      <c r="A11916" s="267" t="s">
        <v>8164</v>
      </c>
      <c r="B11916" s="88">
        <v>0.38100000000000001</v>
      </c>
      <c r="C11916" s="90">
        <v>0.28411167005463001</v>
      </c>
      <c r="D11916" s="88">
        <v>89</v>
      </c>
      <c r="E11916" s="88" t="s">
        <v>147</v>
      </c>
      <c r="F11916" s="221"/>
      <c r="G11916" s="221"/>
      <c r="H11916" s="221"/>
    </row>
    <row r="11917" spans="1:8" x14ac:dyDescent="0.2">
      <c r="A11917" s="267" t="s">
        <v>8165</v>
      </c>
      <c r="B11917" s="88">
        <v>0.38900000000000001</v>
      </c>
      <c r="C11917" s="90">
        <v>0.29007726942585582</v>
      </c>
      <c r="D11917" s="88">
        <v>89</v>
      </c>
      <c r="E11917" s="88" t="s">
        <v>147</v>
      </c>
      <c r="F11917" s="221"/>
      <c r="G11917" s="221"/>
      <c r="H11917" s="221"/>
    </row>
    <row r="11918" spans="1:8" x14ac:dyDescent="0.2">
      <c r="A11918" s="267" t="s">
        <v>8166</v>
      </c>
      <c r="B11918" s="88">
        <v>0.189</v>
      </c>
      <c r="C11918" s="90">
        <v>0.14093728514521014</v>
      </c>
      <c r="D11918" s="88">
        <v>89</v>
      </c>
      <c r="E11918" s="88" t="s">
        <v>147</v>
      </c>
      <c r="F11918" s="221"/>
      <c r="G11918" s="221"/>
      <c r="H11918" s="221"/>
    </row>
    <row r="11919" spans="1:8" x14ac:dyDescent="0.2">
      <c r="A11919" s="267" t="s">
        <v>8167</v>
      </c>
      <c r="B11919" s="88">
        <v>0.35899999999999999</v>
      </c>
      <c r="C11919" s="90">
        <v>0.26770627178375894</v>
      </c>
      <c r="D11919" s="88">
        <v>89</v>
      </c>
      <c r="E11919" s="88" t="s">
        <v>147</v>
      </c>
      <c r="F11919" s="221"/>
      <c r="G11919" s="221"/>
      <c r="H11919" s="221"/>
    </row>
    <row r="11920" spans="1:8" x14ac:dyDescent="0.2">
      <c r="A11920" s="267" t="s">
        <v>8168</v>
      </c>
      <c r="B11920" s="88">
        <v>0.253</v>
      </c>
      <c r="C11920" s="90">
        <v>0.18866208011501676</v>
      </c>
      <c r="D11920" s="88">
        <v>89</v>
      </c>
      <c r="E11920" s="88" t="s">
        <v>147</v>
      </c>
      <c r="F11920" s="221"/>
      <c r="G11920" s="221"/>
      <c r="H11920" s="221"/>
    </row>
    <row r="11921" spans="1:8" x14ac:dyDescent="0.2">
      <c r="A11921" s="267" t="s">
        <v>8169</v>
      </c>
      <c r="B11921" s="88">
        <v>0.19700000000000001</v>
      </c>
      <c r="C11921" s="90">
        <v>0.14690288451643599</v>
      </c>
      <c r="D11921" s="88">
        <v>89</v>
      </c>
      <c r="E11921" s="88" t="s">
        <v>147</v>
      </c>
      <c r="F11921" s="221"/>
      <c r="G11921" s="221"/>
      <c r="H11921" s="221"/>
    </row>
    <row r="11922" spans="1:8" x14ac:dyDescent="0.2">
      <c r="A11922" s="267" t="s">
        <v>8170</v>
      </c>
      <c r="B11922" s="88">
        <v>0.59004968000000002</v>
      </c>
      <c r="C11922" s="90">
        <v>0.44000000000000006</v>
      </c>
      <c r="D11922" s="88">
        <v>89</v>
      </c>
      <c r="E11922" s="88" t="s">
        <v>147</v>
      </c>
      <c r="F11922" s="221"/>
      <c r="G11922" s="221"/>
      <c r="H11922" s="221"/>
    </row>
    <row r="11923" spans="1:8" x14ac:dyDescent="0.2">
      <c r="A11923" s="267" t="s">
        <v>8171</v>
      </c>
      <c r="B11923" s="88">
        <v>0.69733144000000002</v>
      </c>
      <c r="C11923" s="90">
        <v>0.52</v>
      </c>
      <c r="D11923" s="88">
        <v>89</v>
      </c>
      <c r="E11923" s="88" t="s">
        <v>147</v>
      </c>
      <c r="F11923" s="221"/>
      <c r="G11923" s="221"/>
      <c r="H11923" s="221"/>
    </row>
    <row r="11924" spans="1:8" x14ac:dyDescent="0.2">
      <c r="A11924" s="267" t="s">
        <v>8172</v>
      </c>
      <c r="B11924" s="88">
        <v>0.44387828200000001</v>
      </c>
      <c r="C11924" s="90">
        <v>0.33100000000000002</v>
      </c>
      <c r="D11924" s="88">
        <v>89</v>
      </c>
      <c r="E11924" s="88" t="s">
        <v>147</v>
      </c>
      <c r="F11924" s="221"/>
      <c r="G11924" s="221"/>
      <c r="H11924" s="221"/>
    </row>
    <row r="11925" spans="1:8" x14ac:dyDescent="0.2">
      <c r="A11925" s="267" t="s">
        <v>8173</v>
      </c>
      <c r="B11925" s="88">
        <v>0.25747622399999998</v>
      </c>
      <c r="C11925" s="90">
        <v>0.192</v>
      </c>
      <c r="D11925" s="88">
        <v>89</v>
      </c>
      <c r="E11925" s="88" t="s">
        <v>147</v>
      </c>
      <c r="F11925" s="221"/>
      <c r="G11925" s="221"/>
      <c r="H11925" s="221"/>
    </row>
    <row r="11926" spans="1:8" x14ac:dyDescent="0.2">
      <c r="A11926" s="267" t="s">
        <v>8174</v>
      </c>
      <c r="B11926" s="88">
        <v>0.46265258999999992</v>
      </c>
      <c r="C11926" s="90">
        <v>0.34499999999999997</v>
      </c>
      <c r="D11926" s="88">
        <v>89</v>
      </c>
      <c r="E11926" s="88" t="s">
        <v>147</v>
      </c>
      <c r="F11926" s="221"/>
      <c r="G11926" s="221"/>
      <c r="H11926" s="221"/>
    </row>
    <row r="11927" spans="1:8" x14ac:dyDescent="0.2">
      <c r="A11927" s="267" t="s">
        <v>8175</v>
      </c>
      <c r="B11927" s="88">
        <v>0.39291944599999995</v>
      </c>
      <c r="C11927" s="90">
        <v>0.29299999999999998</v>
      </c>
      <c r="D11927" s="88">
        <v>89</v>
      </c>
      <c r="E11927" s="88" t="s">
        <v>147</v>
      </c>
      <c r="F11927" s="221"/>
      <c r="G11927" s="221"/>
      <c r="H11927" s="221"/>
    </row>
    <row r="11928" spans="1:8" x14ac:dyDescent="0.2">
      <c r="A11928" s="267" t="s">
        <v>8176</v>
      </c>
      <c r="B11928" s="88">
        <v>0.48142689799999994</v>
      </c>
      <c r="C11928" s="90">
        <v>0.35899999999999999</v>
      </c>
      <c r="D11928" s="88">
        <v>89</v>
      </c>
      <c r="E11928" s="88" t="s">
        <v>147</v>
      </c>
      <c r="F11928" s="221"/>
      <c r="G11928" s="221"/>
      <c r="H11928" s="221"/>
    </row>
    <row r="11929" spans="1:8" x14ac:dyDescent="0.2">
      <c r="A11929" s="267" t="s">
        <v>8177</v>
      </c>
      <c r="B11929" s="88">
        <v>0.39694251199999997</v>
      </c>
      <c r="C11929" s="90">
        <v>0.29599999999999999</v>
      </c>
      <c r="D11929" s="88">
        <v>89</v>
      </c>
      <c r="E11929" s="88" t="s">
        <v>147</v>
      </c>
      <c r="F11929" s="221"/>
      <c r="G11929" s="221"/>
      <c r="H11929" s="221"/>
    </row>
    <row r="11930" spans="1:8" x14ac:dyDescent="0.2">
      <c r="A11930" s="267" t="s">
        <v>8178</v>
      </c>
      <c r="B11930" s="88">
        <v>0.37012207200000002</v>
      </c>
      <c r="C11930" s="90">
        <v>0.27600000000000002</v>
      </c>
      <c r="D11930" s="88">
        <v>89</v>
      </c>
      <c r="E11930" s="88" t="s">
        <v>147</v>
      </c>
      <c r="F11930" s="221"/>
      <c r="G11930" s="221"/>
      <c r="H11930" s="221"/>
    </row>
    <row r="11931" spans="1:8" x14ac:dyDescent="0.2">
      <c r="A11931" s="267" t="s">
        <v>8179</v>
      </c>
      <c r="B11931" s="88">
        <v>0.22260965199999999</v>
      </c>
      <c r="C11931" s="90">
        <v>0.16600000000000001</v>
      </c>
      <c r="D11931" s="88">
        <v>89</v>
      </c>
      <c r="E11931" s="88" t="s">
        <v>147</v>
      </c>
      <c r="F11931" s="221"/>
      <c r="G11931" s="221"/>
      <c r="H11931" s="221"/>
    </row>
    <row r="11932" spans="1:8" x14ac:dyDescent="0.2">
      <c r="A11932" s="267" t="s">
        <v>8180</v>
      </c>
      <c r="B11932" s="88">
        <v>0.52568062400000004</v>
      </c>
      <c r="C11932" s="90">
        <v>0.39200000000000007</v>
      </c>
      <c r="D11932" s="88">
        <v>89</v>
      </c>
      <c r="E11932" s="88" t="s">
        <v>147</v>
      </c>
      <c r="F11932" s="221"/>
      <c r="G11932" s="221"/>
      <c r="H11932" s="221"/>
    </row>
    <row r="11933" spans="1:8" x14ac:dyDescent="0.2">
      <c r="A11933" s="267" t="s">
        <v>8181</v>
      </c>
      <c r="B11933" s="88">
        <v>0.30441199400000002</v>
      </c>
      <c r="C11933" s="90">
        <v>0.22700000000000004</v>
      </c>
      <c r="D11933" s="88">
        <v>89</v>
      </c>
      <c r="E11933" s="88" t="s">
        <v>147</v>
      </c>
      <c r="F11933" s="221"/>
      <c r="G11933" s="221"/>
      <c r="H11933" s="221"/>
    </row>
    <row r="11934" spans="1:8" x14ac:dyDescent="0.2">
      <c r="A11934" s="267" t="s">
        <v>8182</v>
      </c>
      <c r="B11934" s="88">
        <v>0.34330163199999997</v>
      </c>
      <c r="C11934" s="90">
        <v>0.25600000000000001</v>
      </c>
      <c r="D11934" s="88">
        <v>89</v>
      </c>
      <c r="E11934" s="88" t="s">
        <v>147</v>
      </c>
      <c r="F11934" s="221"/>
      <c r="G11934" s="221"/>
      <c r="H11934" s="221"/>
    </row>
    <row r="11935" spans="1:8" x14ac:dyDescent="0.2">
      <c r="A11935" s="267" t="s">
        <v>8183</v>
      </c>
      <c r="B11935" s="88">
        <v>0.31782221399999999</v>
      </c>
      <c r="C11935" s="90">
        <v>0.23700000000000002</v>
      </c>
      <c r="D11935" s="88">
        <v>89</v>
      </c>
      <c r="E11935" s="88" t="s">
        <v>147</v>
      </c>
      <c r="F11935" s="221"/>
      <c r="G11935" s="221"/>
      <c r="H11935" s="221"/>
    </row>
    <row r="11936" spans="1:8" x14ac:dyDescent="0.2">
      <c r="A11936" s="267" t="s">
        <v>8184</v>
      </c>
      <c r="B11936" s="88">
        <v>0.54579595399999992</v>
      </c>
      <c r="C11936" s="90">
        <v>0.40699999999999997</v>
      </c>
      <c r="D11936" s="88">
        <v>89</v>
      </c>
      <c r="E11936" s="88" t="s">
        <v>147</v>
      </c>
      <c r="F11936" s="221"/>
      <c r="G11936" s="221"/>
      <c r="H11936" s="221"/>
    </row>
    <row r="11937" spans="1:8" x14ac:dyDescent="0.2">
      <c r="A11937" s="267" t="s">
        <v>8185</v>
      </c>
      <c r="B11937" s="88">
        <v>0.73219801200000001</v>
      </c>
      <c r="C11937" s="90">
        <v>0.54600000000000004</v>
      </c>
      <c r="D11937" s="88">
        <v>89</v>
      </c>
      <c r="E11937" s="88" t="s">
        <v>147</v>
      </c>
      <c r="F11937" s="221"/>
      <c r="G11937" s="221"/>
      <c r="H11937" s="221"/>
    </row>
    <row r="11938" spans="1:8" x14ac:dyDescent="0.2">
      <c r="A11938" s="267" t="s">
        <v>8186</v>
      </c>
      <c r="B11938" s="88">
        <v>0.25613520200000001</v>
      </c>
      <c r="C11938" s="90">
        <v>0.191</v>
      </c>
      <c r="D11938" s="88">
        <v>89</v>
      </c>
      <c r="E11938" s="88" t="s">
        <v>147</v>
      </c>
      <c r="F11938" s="221"/>
      <c r="G11938" s="221"/>
      <c r="H11938" s="221"/>
    </row>
    <row r="11939" spans="1:8" x14ac:dyDescent="0.2">
      <c r="A11939" s="267" t="s">
        <v>8187</v>
      </c>
      <c r="B11939" s="88">
        <v>0.68526224199999997</v>
      </c>
      <c r="C11939" s="90">
        <v>0.51100000000000001</v>
      </c>
      <c r="D11939" s="88">
        <v>89</v>
      </c>
      <c r="E11939" s="88" t="s">
        <v>147</v>
      </c>
      <c r="F11939" s="221"/>
      <c r="G11939" s="221"/>
      <c r="H11939" s="221"/>
    </row>
    <row r="11940" spans="1:8" x14ac:dyDescent="0.2">
      <c r="A11940" s="267" t="s">
        <v>8188</v>
      </c>
      <c r="B11940" s="88">
        <v>0.55652412999999989</v>
      </c>
      <c r="C11940" s="90">
        <v>0.41499999999999992</v>
      </c>
      <c r="D11940" s="88">
        <v>89</v>
      </c>
      <c r="E11940" s="88" t="s">
        <v>147</v>
      </c>
      <c r="F11940" s="221"/>
      <c r="G11940" s="221"/>
      <c r="H11940" s="221"/>
    </row>
    <row r="11941" spans="1:8" x14ac:dyDescent="0.2">
      <c r="A11941" s="267" t="s">
        <v>8189</v>
      </c>
      <c r="B11941" s="88">
        <v>0.74829027600000009</v>
      </c>
      <c r="C11941" s="90">
        <v>0.55800000000000005</v>
      </c>
      <c r="D11941" s="88">
        <v>89</v>
      </c>
      <c r="E11941" s="88" t="s">
        <v>147</v>
      </c>
      <c r="F11941" s="221"/>
      <c r="G11941" s="221"/>
      <c r="H11941" s="221"/>
    </row>
    <row r="11942" spans="1:8" x14ac:dyDescent="0.2">
      <c r="A11942" s="267" t="s">
        <v>8190</v>
      </c>
      <c r="B11942" s="88">
        <v>0.22797374000000001</v>
      </c>
      <c r="C11942" s="90">
        <v>0.17</v>
      </c>
      <c r="D11942" s="88">
        <v>89</v>
      </c>
      <c r="E11942" s="88" t="s">
        <v>147</v>
      </c>
      <c r="F11942" s="221"/>
      <c r="G11942" s="221"/>
      <c r="H11942" s="221"/>
    </row>
    <row r="11943" spans="1:8" x14ac:dyDescent="0.2">
      <c r="A11943" s="267" t="s">
        <v>8191</v>
      </c>
      <c r="B11943" s="88">
        <v>0.45326543600000002</v>
      </c>
      <c r="C11943" s="90">
        <v>0.33800000000000002</v>
      </c>
      <c r="D11943" s="88">
        <v>89</v>
      </c>
      <c r="E11943" s="88" t="s">
        <v>147</v>
      </c>
      <c r="F11943" s="221"/>
      <c r="G11943" s="221"/>
      <c r="H11943" s="221"/>
    </row>
    <row r="11944" spans="1:8" x14ac:dyDescent="0.2">
      <c r="A11944" s="267" t="s">
        <v>8192</v>
      </c>
      <c r="B11944" s="88">
        <v>0.29502484000000001</v>
      </c>
      <c r="C11944" s="90">
        <v>0.22000000000000003</v>
      </c>
      <c r="D11944" s="88">
        <v>89</v>
      </c>
      <c r="E11944" s="88" t="s">
        <v>147</v>
      </c>
      <c r="F11944" s="221"/>
      <c r="G11944" s="221"/>
      <c r="H11944" s="221"/>
    </row>
    <row r="11945" spans="1:8" x14ac:dyDescent="0.2">
      <c r="A11945" s="267" t="s">
        <v>8193</v>
      </c>
      <c r="B11945" s="88">
        <v>0.30709403800000001</v>
      </c>
      <c r="C11945" s="90">
        <v>0.22900000000000001</v>
      </c>
      <c r="D11945" s="88">
        <v>89</v>
      </c>
      <c r="E11945" s="88" t="s">
        <v>147</v>
      </c>
      <c r="F11945" s="221"/>
      <c r="G11945" s="221"/>
      <c r="H11945" s="221"/>
    </row>
    <row r="11946" spans="1:8" x14ac:dyDescent="0.2">
      <c r="A11946" s="267" t="s">
        <v>8194</v>
      </c>
      <c r="B11946" s="88">
        <v>0.59004968000000002</v>
      </c>
      <c r="C11946" s="90">
        <v>0.44000000000000006</v>
      </c>
      <c r="D11946" s="88">
        <v>89</v>
      </c>
      <c r="E11946" s="88" t="s">
        <v>147</v>
      </c>
      <c r="F11946" s="221"/>
      <c r="G11946" s="221"/>
      <c r="H11946" s="221"/>
    </row>
    <row r="11947" spans="1:8" x14ac:dyDescent="0.2">
      <c r="A11947" s="267" t="s">
        <v>8195</v>
      </c>
      <c r="B11947" s="88">
        <v>0.60882398800000004</v>
      </c>
      <c r="C11947" s="90">
        <v>0.45400000000000007</v>
      </c>
      <c r="D11947" s="88">
        <v>89</v>
      </c>
      <c r="E11947" s="88" t="s">
        <v>147</v>
      </c>
      <c r="F11947" s="221"/>
      <c r="G11947" s="221"/>
      <c r="H11947" s="221"/>
    </row>
    <row r="11948" spans="1:8" x14ac:dyDescent="0.2">
      <c r="A11948" s="267" t="s">
        <v>8196</v>
      </c>
      <c r="B11948" s="88">
        <v>0.25479417999999998</v>
      </c>
      <c r="C11948" s="90">
        <v>0.19</v>
      </c>
      <c r="D11948" s="88">
        <v>89</v>
      </c>
      <c r="E11948" s="88" t="s">
        <v>147</v>
      </c>
      <c r="F11948" s="221"/>
      <c r="G11948" s="221"/>
      <c r="H11948" s="221"/>
    </row>
    <row r="11949" spans="1:8" x14ac:dyDescent="0.2">
      <c r="A11949" s="267" t="s">
        <v>8197</v>
      </c>
      <c r="B11949" s="88">
        <v>0.28161461999999998</v>
      </c>
      <c r="C11949" s="90">
        <v>0.21</v>
      </c>
      <c r="D11949" s="88">
        <v>89</v>
      </c>
      <c r="E11949" s="88" t="s">
        <v>147</v>
      </c>
      <c r="F11949" s="221"/>
      <c r="G11949" s="221"/>
      <c r="H11949" s="221"/>
    </row>
    <row r="11950" spans="1:8" x14ac:dyDescent="0.2">
      <c r="A11950" s="267" t="s">
        <v>8198</v>
      </c>
      <c r="B11950" s="88">
        <v>0.38889637999999993</v>
      </c>
      <c r="C11950" s="90">
        <v>0.28999999999999998</v>
      </c>
      <c r="D11950" s="88">
        <v>89</v>
      </c>
      <c r="E11950" s="88" t="s">
        <v>147</v>
      </c>
      <c r="F11950" s="221"/>
      <c r="G11950" s="221"/>
      <c r="H11950" s="221"/>
    </row>
    <row r="11951" spans="1:8" x14ac:dyDescent="0.2">
      <c r="A11951" s="267" t="s">
        <v>8199</v>
      </c>
      <c r="B11951" s="88">
        <v>0.218586586</v>
      </c>
      <c r="C11951" s="90">
        <v>0.16300000000000001</v>
      </c>
      <c r="D11951" s="88">
        <v>89</v>
      </c>
      <c r="E11951" s="88" t="s">
        <v>147</v>
      </c>
      <c r="F11951" s="221"/>
      <c r="G11951" s="221"/>
      <c r="H11951" s="221"/>
    </row>
    <row r="11952" spans="1:8" x14ac:dyDescent="0.2">
      <c r="A11952" s="267" t="s">
        <v>8200</v>
      </c>
      <c r="B11952" s="88">
        <v>0.38085024799999995</v>
      </c>
      <c r="C11952" s="90">
        <v>0.28399999999999997</v>
      </c>
      <c r="D11952" s="88">
        <v>89</v>
      </c>
      <c r="E11952" s="88" t="s">
        <v>147</v>
      </c>
      <c r="F11952" s="221"/>
      <c r="G11952" s="221"/>
      <c r="H11952" s="221"/>
    </row>
    <row r="11953" spans="1:8" x14ac:dyDescent="0.2">
      <c r="A11953" s="267" t="s">
        <v>8201</v>
      </c>
      <c r="B11953" s="88">
        <v>0.22260965199999999</v>
      </c>
      <c r="C11953" s="90">
        <v>0.16600000000000001</v>
      </c>
      <c r="D11953" s="88">
        <v>89</v>
      </c>
      <c r="E11953" s="88" t="s">
        <v>147</v>
      </c>
      <c r="F11953" s="221"/>
      <c r="G11953" s="221"/>
      <c r="H11953" s="221"/>
    </row>
    <row r="11954" spans="1:8" x14ac:dyDescent="0.2">
      <c r="A11954" s="267" t="s">
        <v>5325</v>
      </c>
      <c r="B11954" s="88">
        <v>0.16092263999999998</v>
      </c>
      <c r="C11954" s="90">
        <v>0.12</v>
      </c>
      <c r="D11954" s="88">
        <v>89</v>
      </c>
      <c r="E11954" s="88" t="s">
        <v>147</v>
      </c>
      <c r="F11954" s="221"/>
      <c r="G11954" s="221"/>
      <c r="H11954" s="221"/>
    </row>
    <row r="11955" spans="1:8" x14ac:dyDescent="0.2">
      <c r="A11955" s="267" t="s">
        <v>8202</v>
      </c>
      <c r="B11955" s="88">
        <v>0.19578921199999999</v>
      </c>
      <c r="C11955" s="90">
        <v>0.14599999999999999</v>
      </c>
      <c r="D11955" s="88">
        <v>89</v>
      </c>
      <c r="E11955" s="88" t="s">
        <v>147</v>
      </c>
      <c r="F11955" s="221"/>
      <c r="G11955" s="221"/>
      <c r="H11955" s="221"/>
    </row>
    <row r="11956" spans="1:8" x14ac:dyDescent="0.2">
      <c r="A11956" s="267" t="s">
        <v>8203</v>
      </c>
      <c r="B11956" s="88">
        <v>0.18774308000000001</v>
      </c>
      <c r="C11956" s="90">
        <v>0.14000000000000001</v>
      </c>
      <c r="D11956" s="88">
        <v>89</v>
      </c>
      <c r="E11956" s="88" t="s">
        <v>147</v>
      </c>
      <c r="F11956" s="221"/>
      <c r="G11956" s="221"/>
      <c r="H11956" s="221"/>
    </row>
    <row r="11957" spans="1:8" x14ac:dyDescent="0.2">
      <c r="A11957" s="267" t="s">
        <v>5326</v>
      </c>
      <c r="B11957" s="88">
        <v>0.11532789199999999</v>
      </c>
      <c r="C11957" s="90">
        <v>8.5999999999999993E-2</v>
      </c>
      <c r="D11957" s="88">
        <v>89</v>
      </c>
      <c r="E11957" s="88" t="s">
        <v>147</v>
      </c>
      <c r="F11957" s="221"/>
      <c r="G11957" s="221"/>
      <c r="H11957" s="221"/>
    </row>
    <row r="11958" spans="1:8" x14ac:dyDescent="0.2">
      <c r="A11958" s="267" t="s">
        <v>5322</v>
      </c>
      <c r="B11958" s="88">
        <v>0.34598367600000002</v>
      </c>
      <c r="C11958" s="90">
        <v>0.25800000000000001</v>
      </c>
      <c r="D11958" s="88">
        <v>89</v>
      </c>
      <c r="E11958" s="88" t="s">
        <v>147</v>
      </c>
      <c r="F11958" s="221"/>
      <c r="G11958" s="221"/>
      <c r="H11958" s="221"/>
    </row>
    <row r="11959" spans="1:8" x14ac:dyDescent="0.2">
      <c r="A11959" s="267" t="s">
        <v>5323</v>
      </c>
      <c r="B11959" s="88">
        <v>0.31916323599999996</v>
      </c>
      <c r="C11959" s="90">
        <v>0.23799999999999999</v>
      </c>
      <c r="D11959" s="88">
        <v>89</v>
      </c>
      <c r="E11959" s="88" t="s">
        <v>147</v>
      </c>
      <c r="F11959" s="221"/>
      <c r="G11959" s="221"/>
      <c r="H11959" s="221"/>
    </row>
    <row r="11960" spans="1:8" x14ac:dyDescent="0.2">
      <c r="A11960" s="267" t="s">
        <v>5324</v>
      </c>
      <c r="B11960" s="88">
        <v>0.38755535799999996</v>
      </c>
      <c r="C11960" s="90">
        <v>0.28899999999999998</v>
      </c>
      <c r="D11960" s="88">
        <v>89</v>
      </c>
      <c r="E11960" s="88" t="s">
        <v>147</v>
      </c>
      <c r="F11960" s="221"/>
      <c r="G11960" s="221"/>
      <c r="H11960" s="221"/>
    </row>
    <row r="11961" spans="1:8" x14ac:dyDescent="0.2">
      <c r="A11961" s="267" t="s">
        <v>8204</v>
      </c>
      <c r="B11961" s="88">
        <v>0.59675478999999998</v>
      </c>
      <c r="C11961" s="90">
        <v>0.44500000000000001</v>
      </c>
      <c r="D11961" s="88">
        <v>89</v>
      </c>
      <c r="E11961" s="88" t="s">
        <v>147</v>
      </c>
      <c r="F11961" s="221"/>
      <c r="G11961" s="221"/>
      <c r="H11961" s="221"/>
    </row>
    <row r="11962" spans="1:8" x14ac:dyDescent="0.2">
      <c r="A11962" s="267" t="s">
        <v>8205</v>
      </c>
      <c r="B11962" s="88">
        <v>0.26552235600000001</v>
      </c>
      <c r="C11962" s="90">
        <v>0.19800000000000001</v>
      </c>
      <c r="D11962" s="88">
        <v>89</v>
      </c>
      <c r="E11962" s="88" t="s">
        <v>147</v>
      </c>
      <c r="F11962" s="221"/>
      <c r="G11962" s="221"/>
      <c r="H11962" s="221"/>
    </row>
    <row r="11963" spans="1:8" x14ac:dyDescent="0.2">
      <c r="A11963" s="267" t="s">
        <v>8206</v>
      </c>
      <c r="B11963" s="88">
        <v>0.297706884</v>
      </c>
      <c r="C11963" s="90">
        <v>0.222</v>
      </c>
      <c r="D11963" s="88">
        <v>89</v>
      </c>
      <c r="E11963" s="88" t="s">
        <v>147</v>
      </c>
      <c r="F11963" s="221"/>
      <c r="G11963" s="221"/>
      <c r="H11963" s="221"/>
    </row>
    <row r="11964" spans="1:8" x14ac:dyDescent="0.2">
      <c r="A11964" s="267" t="s">
        <v>3683</v>
      </c>
      <c r="B11964" s="88">
        <v>0.52700000000000002</v>
      </c>
      <c r="C11964" s="90">
        <v>0.39298385857950136</v>
      </c>
      <c r="D11964" s="88">
        <v>89</v>
      </c>
      <c r="E11964" s="88" t="s">
        <v>147</v>
      </c>
      <c r="F11964" s="221"/>
      <c r="G11964" s="221"/>
      <c r="H11964" s="221"/>
    </row>
    <row r="11965" spans="1:8" x14ac:dyDescent="0.2">
      <c r="A11965" s="267" t="s">
        <v>2726</v>
      </c>
      <c r="B11965" s="88">
        <v>0.59599999999999997</v>
      </c>
      <c r="C11965" s="90">
        <v>0.44443715315632404</v>
      </c>
      <c r="D11965" s="88">
        <v>89</v>
      </c>
      <c r="E11965" s="88" t="s">
        <v>147</v>
      </c>
      <c r="F11965" s="221"/>
      <c r="G11965" s="221"/>
      <c r="H11965" s="221"/>
    </row>
    <row r="11966" spans="1:8" x14ac:dyDescent="0.2">
      <c r="A11966" s="267" t="s">
        <v>2727</v>
      </c>
      <c r="B11966" s="88">
        <v>0.43</v>
      </c>
      <c r="C11966" s="90">
        <v>0.32065096620338818</v>
      </c>
      <c r="D11966" s="88">
        <v>89</v>
      </c>
      <c r="E11966" s="88" t="s">
        <v>147</v>
      </c>
      <c r="F11966" s="221"/>
      <c r="G11966" s="221"/>
      <c r="H11966" s="221"/>
    </row>
    <row r="11967" spans="1:8" x14ac:dyDescent="0.2">
      <c r="A11967" s="267" t="s">
        <v>2728</v>
      </c>
      <c r="B11967" s="88">
        <v>0.35199999999999998</v>
      </c>
      <c r="C11967" s="90">
        <v>0.26248637233393635</v>
      </c>
      <c r="D11967" s="88">
        <v>89</v>
      </c>
      <c r="E11967" s="88" t="s">
        <v>147</v>
      </c>
      <c r="F11967" s="221"/>
      <c r="G11967" s="221"/>
      <c r="H11967" s="221"/>
    </row>
    <row r="11968" spans="1:8" x14ac:dyDescent="0.2">
      <c r="A11968" s="267" t="s">
        <v>2729</v>
      </c>
      <c r="B11968" s="88">
        <v>0.109</v>
      </c>
      <c r="C11968" s="90">
        <v>8.1281291432951888E-2</v>
      </c>
      <c r="D11968" s="88">
        <v>89</v>
      </c>
      <c r="E11968" s="88" t="s">
        <v>147</v>
      </c>
      <c r="F11968" s="221"/>
      <c r="G11968" s="221"/>
      <c r="H11968" s="221"/>
    </row>
    <row r="11969" spans="1:8" x14ac:dyDescent="0.2">
      <c r="A11969" s="267" t="s">
        <v>2730</v>
      </c>
      <c r="B11969" s="88">
        <v>0.48</v>
      </c>
      <c r="C11969" s="90">
        <v>0.35793596227354957</v>
      </c>
      <c r="D11969" s="88">
        <v>89</v>
      </c>
      <c r="E11969" s="88" t="s">
        <v>147</v>
      </c>
      <c r="F11969" s="221"/>
      <c r="G11969" s="221"/>
      <c r="H11969" s="221"/>
    </row>
    <row r="11970" spans="1:8" x14ac:dyDescent="0.2">
      <c r="A11970" s="267" t="s">
        <v>2731</v>
      </c>
      <c r="B11970" s="88">
        <v>0.41199999999999998</v>
      </c>
      <c r="C11970" s="90">
        <v>0.30722836761813005</v>
      </c>
      <c r="D11970" s="88">
        <v>89</v>
      </c>
      <c r="E11970" s="88" t="s">
        <v>147</v>
      </c>
      <c r="F11970" s="221"/>
      <c r="G11970" s="221"/>
      <c r="H11970" s="221"/>
    </row>
    <row r="11971" spans="1:8" x14ac:dyDescent="0.2">
      <c r="A11971" s="267" t="s">
        <v>2732</v>
      </c>
      <c r="B11971" s="88">
        <v>0.57999999999999996</v>
      </c>
      <c r="C11971" s="90">
        <v>0.43250595441387241</v>
      </c>
      <c r="D11971" s="88">
        <v>89</v>
      </c>
      <c r="E11971" s="88" t="s">
        <v>147</v>
      </c>
      <c r="F11971" s="221"/>
      <c r="G11971" s="221"/>
      <c r="H11971" s="221"/>
    </row>
    <row r="11972" spans="1:8" x14ac:dyDescent="0.2">
      <c r="A11972" s="267" t="s">
        <v>2733</v>
      </c>
      <c r="B11972" s="88">
        <v>0.502</v>
      </c>
      <c r="C11972" s="90">
        <v>0.37434136054442063</v>
      </c>
      <c r="D11972" s="88">
        <v>89</v>
      </c>
      <c r="E11972" s="88" t="s">
        <v>147</v>
      </c>
      <c r="F11972" s="221"/>
      <c r="G11972" s="221"/>
      <c r="H11972" s="221"/>
    </row>
    <row r="11973" spans="1:8" x14ac:dyDescent="0.2">
      <c r="A11973" s="267" t="s">
        <v>2734</v>
      </c>
      <c r="B11973" s="88">
        <v>0.50900000000000001</v>
      </c>
      <c r="C11973" s="90">
        <v>0.37956125999424323</v>
      </c>
      <c r="D11973" s="88">
        <v>89</v>
      </c>
      <c r="E11973" s="88" t="s">
        <v>147</v>
      </c>
      <c r="F11973" s="221"/>
      <c r="G11973" s="221"/>
      <c r="H11973" s="221"/>
    </row>
    <row r="11974" spans="1:8" x14ac:dyDescent="0.2">
      <c r="A11974" s="267" t="s">
        <v>2735</v>
      </c>
      <c r="B11974" s="88">
        <v>0.53</v>
      </c>
      <c r="C11974" s="90">
        <v>0.39522095834371102</v>
      </c>
      <c r="D11974" s="88">
        <v>89</v>
      </c>
      <c r="E11974" s="88" t="s">
        <v>147</v>
      </c>
      <c r="F11974" s="221"/>
      <c r="G11974" s="221"/>
      <c r="H11974" s="221"/>
    </row>
    <row r="11975" spans="1:8" x14ac:dyDescent="0.2">
      <c r="A11975" s="267" t="s">
        <v>3689</v>
      </c>
      <c r="B11975" s="88">
        <v>0.186</v>
      </c>
      <c r="C11975" s="90">
        <v>0.13870018538100046</v>
      </c>
      <c r="D11975" s="88">
        <v>89</v>
      </c>
      <c r="E11975" s="88" t="s">
        <v>147</v>
      </c>
      <c r="F11975" s="221"/>
      <c r="G11975" s="221"/>
      <c r="H11975" s="221"/>
    </row>
    <row r="11976" spans="1:8" x14ac:dyDescent="0.2">
      <c r="A11976" s="267" t="s">
        <v>2736</v>
      </c>
      <c r="B11976" s="88">
        <v>0.46</v>
      </c>
      <c r="C11976" s="90">
        <v>0.34302196384548506</v>
      </c>
      <c r="D11976" s="88">
        <v>89</v>
      </c>
      <c r="E11976" s="88" t="s">
        <v>147</v>
      </c>
      <c r="F11976" s="221"/>
      <c r="G11976" s="221"/>
      <c r="H11976" s="221"/>
    </row>
    <row r="11977" spans="1:8" x14ac:dyDescent="0.2">
      <c r="A11977" s="267" t="s">
        <v>2737</v>
      </c>
      <c r="B11977" s="88">
        <v>0.58099999999999996</v>
      </c>
      <c r="C11977" s="90">
        <v>0.43325165433527563</v>
      </c>
      <c r="D11977" s="88">
        <v>89</v>
      </c>
      <c r="E11977" s="88" t="s">
        <v>147</v>
      </c>
      <c r="F11977" s="221"/>
      <c r="G11977" s="221"/>
      <c r="H11977" s="221"/>
    </row>
    <row r="11978" spans="1:8" x14ac:dyDescent="0.2">
      <c r="A11978" s="267" t="s">
        <v>5327</v>
      </c>
      <c r="B11978" s="88">
        <v>0.27490950999999997</v>
      </c>
      <c r="C11978" s="90">
        <v>0.20499999999999999</v>
      </c>
      <c r="D11978" s="88">
        <v>89</v>
      </c>
      <c r="E11978" s="88" t="s">
        <v>147</v>
      </c>
      <c r="F11978" s="221"/>
      <c r="G11978" s="221"/>
      <c r="H11978" s="221"/>
    </row>
    <row r="11979" spans="1:8" x14ac:dyDescent="0.2">
      <c r="A11979" s="267" t="s">
        <v>5328</v>
      </c>
      <c r="B11979" s="88">
        <v>0.19310716799999997</v>
      </c>
      <c r="C11979" s="90">
        <v>0.14399999999999999</v>
      </c>
      <c r="D11979" s="88">
        <v>89</v>
      </c>
      <c r="E11979" s="88" t="s">
        <v>147</v>
      </c>
      <c r="F11979" s="221"/>
      <c r="G11979" s="221"/>
      <c r="H11979" s="221"/>
    </row>
    <row r="11980" spans="1:8" x14ac:dyDescent="0.2">
      <c r="A11980" s="267" t="s">
        <v>5329</v>
      </c>
      <c r="B11980" s="88">
        <v>0.29636586199999998</v>
      </c>
      <c r="C11980" s="90">
        <v>0.221</v>
      </c>
      <c r="D11980" s="88">
        <v>89</v>
      </c>
      <c r="E11980" s="88" t="s">
        <v>147</v>
      </c>
      <c r="F11980" s="221"/>
      <c r="G11980" s="221"/>
      <c r="H11980" s="221"/>
    </row>
    <row r="11981" spans="1:8" x14ac:dyDescent="0.2">
      <c r="A11981" s="267" t="s">
        <v>2738</v>
      </c>
      <c r="B11981" s="88">
        <v>0.246</v>
      </c>
      <c r="C11981" s="90">
        <v>0.18344218066519416</v>
      </c>
      <c r="D11981" s="88">
        <v>89</v>
      </c>
      <c r="E11981" s="88" t="s">
        <v>147</v>
      </c>
      <c r="F11981" s="221"/>
      <c r="G11981" s="221"/>
      <c r="H11981" s="221"/>
    </row>
    <row r="11982" spans="1:8" x14ac:dyDescent="0.2">
      <c r="A11982" s="267" t="s">
        <v>4064</v>
      </c>
      <c r="B11982" s="88">
        <v>0.23599999999999999</v>
      </c>
      <c r="C11982" s="90">
        <v>0.17598518145116188</v>
      </c>
      <c r="D11982" s="88">
        <v>89</v>
      </c>
      <c r="E11982" s="88" t="s">
        <v>147</v>
      </c>
      <c r="F11982" s="221"/>
      <c r="G11982" s="221"/>
      <c r="H11982" s="221"/>
    </row>
    <row r="11983" spans="1:8" x14ac:dyDescent="0.2">
      <c r="A11983" s="267" t="s">
        <v>4061</v>
      </c>
      <c r="B11983" s="88">
        <v>0.223</v>
      </c>
      <c r="C11983" s="90">
        <v>0.1662910824729199</v>
      </c>
      <c r="D11983" s="88">
        <v>89</v>
      </c>
      <c r="E11983" s="88" t="s">
        <v>147</v>
      </c>
      <c r="F11983" s="221"/>
      <c r="G11983" s="221"/>
      <c r="H11983" s="221"/>
    </row>
    <row r="11984" spans="1:8" x14ac:dyDescent="0.2">
      <c r="A11984" s="267" t="s">
        <v>4060</v>
      </c>
      <c r="B11984" s="88">
        <v>0.17</v>
      </c>
      <c r="C11984" s="90">
        <v>0.12676898663854883</v>
      </c>
      <c r="D11984" s="88">
        <v>89</v>
      </c>
      <c r="E11984" s="88" t="s">
        <v>147</v>
      </c>
      <c r="F11984" s="221"/>
      <c r="G11984" s="221"/>
      <c r="H11984" s="221"/>
    </row>
    <row r="11985" spans="1:8" x14ac:dyDescent="0.2">
      <c r="A11985" s="267" t="s">
        <v>4070</v>
      </c>
      <c r="B11985" s="88">
        <v>0.188</v>
      </c>
      <c r="C11985" s="90">
        <v>0.14019158522380692</v>
      </c>
      <c r="D11985" s="88">
        <v>89</v>
      </c>
      <c r="E11985" s="88" t="s">
        <v>147</v>
      </c>
      <c r="F11985" s="221"/>
      <c r="G11985" s="221"/>
      <c r="H11985" s="221"/>
    </row>
    <row r="11986" spans="1:8" x14ac:dyDescent="0.2">
      <c r="A11986" s="267" t="s">
        <v>4069</v>
      </c>
      <c r="B11986" s="88">
        <v>0.192</v>
      </c>
      <c r="C11986" s="90">
        <v>0.14317438490941983</v>
      </c>
      <c r="D11986" s="88">
        <v>89</v>
      </c>
      <c r="E11986" s="88" t="s">
        <v>147</v>
      </c>
      <c r="F11986" s="221"/>
      <c r="G11986" s="221"/>
      <c r="H11986" s="221"/>
    </row>
    <row r="11987" spans="1:8" x14ac:dyDescent="0.2">
      <c r="A11987" s="267" t="s">
        <v>4062</v>
      </c>
      <c r="B11987" s="88">
        <v>0.26600000000000001</v>
      </c>
      <c r="C11987" s="90">
        <v>0.19835617909325876</v>
      </c>
      <c r="D11987" s="88">
        <v>89</v>
      </c>
      <c r="E11987" s="88" t="s">
        <v>147</v>
      </c>
      <c r="F11987" s="221"/>
      <c r="G11987" s="221"/>
      <c r="H11987" s="221"/>
    </row>
    <row r="11988" spans="1:8" x14ac:dyDescent="0.2">
      <c r="A11988" s="267" t="s">
        <v>4067</v>
      </c>
      <c r="B11988" s="88">
        <v>0.17499999999999999</v>
      </c>
      <c r="C11988" s="90">
        <v>0.13049748624556495</v>
      </c>
      <c r="D11988" s="88">
        <v>89</v>
      </c>
      <c r="E11988" s="88" t="s">
        <v>147</v>
      </c>
      <c r="F11988" s="221"/>
      <c r="G11988" s="221"/>
      <c r="H11988" s="221"/>
    </row>
    <row r="11989" spans="1:8" x14ac:dyDescent="0.2">
      <c r="A11989" s="267" t="s">
        <v>4063</v>
      </c>
      <c r="B11989" s="88">
        <v>0.16</v>
      </c>
      <c r="C11989" s="90">
        <v>0.11931198742451653</v>
      </c>
      <c r="D11989" s="88">
        <v>89</v>
      </c>
      <c r="E11989" s="88" t="s">
        <v>147</v>
      </c>
      <c r="F11989" s="221"/>
      <c r="G11989" s="221"/>
      <c r="H11989" s="221"/>
    </row>
    <row r="11990" spans="1:8" x14ac:dyDescent="0.2">
      <c r="A11990" s="267" t="s">
        <v>4068</v>
      </c>
      <c r="B11990" s="88">
        <v>0.19</v>
      </c>
      <c r="C11990" s="90">
        <v>0.14168298506661339</v>
      </c>
      <c r="D11990" s="88">
        <v>89</v>
      </c>
      <c r="E11990" s="88" t="s">
        <v>147</v>
      </c>
      <c r="F11990" s="221"/>
      <c r="G11990" s="221"/>
      <c r="H11990" s="221"/>
    </row>
    <row r="11991" spans="1:8" x14ac:dyDescent="0.2">
      <c r="A11991" s="267" t="s">
        <v>4066</v>
      </c>
      <c r="B11991" s="88">
        <v>0.158</v>
      </c>
      <c r="C11991" s="90">
        <v>0.11782058758171007</v>
      </c>
      <c r="D11991" s="88">
        <v>89</v>
      </c>
      <c r="E11991" s="88" t="s">
        <v>147</v>
      </c>
      <c r="F11991" s="221"/>
      <c r="G11991" s="221"/>
      <c r="H11991" s="221"/>
    </row>
    <row r="11992" spans="1:8" x14ac:dyDescent="0.2">
      <c r="A11992" s="267" t="s">
        <v>2739</v>
      </c>
      <c r="B11992" s="88">
        <v>9.2999999999999999E-2</v>
      </c>
      <c r="C11992" s="90">
        <v>6.9350092690500229E-2</v>
      </c>
      <c r="D11992" s="88">
        <v>89</v>
      </c>
      <c r="E11992" s="88" t="s">
        <v>147</v>
      </c>
      <c r="F11992" s="221"/>
      <c r="G11992" s="221"/>
      <c r="H11992" s="221"/>
    </row>
    <row r="11993" spans="1:8" x14ac:dyDescent="0.2">
      <c r="A11993" s="267" t="s">
        <v>4065</v>
      </c>
      <c r="B11993" s="88">
        <v>0.32</v>
      </c>
      <c r="C11993" s="90">
        <v>0.23862397484903305</v>
      </c>
      <c r="D11993" s="88">
        <v>89</v>
      </c>
      <c r="E11993" s="88" t="s">
        <v>147</v>
      </c>
      <c r="F11993" s="221"/>
      <c r="G11993" s="221"/>
      <c r="H11993" s="221"/>
    </row>
    <row r="11994" spans="1:8" x14ac:dyDescent="0.2">
      <c r="A11994" s="267" t="s">
        <v>5371</v>
      </c>
      <c r="B11994" s="88">
        <v>0.17</v>
      </c>
      <c r="C11994" s="90">
        <v>0.12676898663854883</v>
      </c>
      <c r="D11994" s="88">
        <v>89</v>
      </c>
      <c r="E11994" s="88" t="s">
        <v>147</v>
      </c>
      <c r="F11994" s="221"/>
      <c r="G11994" s="221"/>
      <c r="H11994" s="221"/>
    </row>
    <row r="11995" spans="1:8" x14ac:dyDescent="0.2">
      <c r="A11995" s="267" t="s">
        <v>5372</v>
      </c>
      <c r="B11995" s="88">
        <v>8.4000000000000005E-2</v>
      </c>
      <c r="C11995" s="90">
        <v>6.2638793397871179E-2</v>
      </c>
      <c r="D11995" s="88">
        <v>89</v>
      </c>
      <c r="E11995" s="88" t="s">
        <v>147</v>
      </c>
      <c r="F11995" s="221"/>
      <c r="G11995" s="221"/>
      <c r="H11995" s="221"/>
    </row>
    <row r="11996" spans="1:8" x14ac:dyDescent="0.2">
      <c r="A11996" s="267" t="s">
        <v>4918</v>
      </c>
      <c r="B11996" s="88">
        <v>0.11</v>
      </c>
      <c r="C11996" s="90">
        <v>8.2026991354355122E-2</v>
      </c>
      <c r="D11996" s="88">
        <v>89</v>
      </c>
      <c r="E11996" s="88" t="s">
        <v>147</v>
      </c>
      <c r="F11996" s="221"/>
      <c r="G11996" s="221"/>
      <c r="H11996" s="221"/>
    </row>
    <row r="11997" spans="1:8" x14ac:dyDescent="0.2">
      <c r="A11997" s="267" t="s">
        <v>4917</v>
      </c>
      <c r="B11997" s="88">
        <v>9.2999999999999999E-2</v>
      </c>
      <c r="C11997" s="90">
        <v>6.9350092690500229E-2</v>
      </c>
      <c r="D11997" s="88">
        <v>89</v>
      </c>
      <c r="E11997" s="88" t="s">
        <v>147</v>
      </c>
      <c r="F11997" s="221"/>
      <c r="G11997" s="221"/>
      <c r="H11997" s="221"/>
    </row>
    <row r="11998" spans="1:8" x14ac:dyDescent="0.2">
      <c r="A11998" s="267" t="s">
        <v>2740</v>
      </c>
      <c r="B11998" s="88">
        <v>0.64700000000000002</v>
      </c>
      <c r="C11998" s="90">
        <v>0.48246784914788876</v>
      </c>
      <c r="D11998" s="88">
        <v>89</v>
      </c>
      <c r="E11998" s="88" t="s">
        <v>147</v>
      </c>
      <c r="F11998" s="221"/>
      <c r="G11998" s="221"/>
      <c r="H11998" s="221"/>
    </row>
    <row r="11999" spans="1:8" x14ac:dyDescent="0.2">
      <c r="A11999" s="267" t="s">
        <v>2741</v>
      </c>
      <c r="B11999" s="88">
        <v>0.35899999999999999</v>
      </c>
      <c r="C11999" s="90">
        <v>0.26770627178375894</v>
      </c>
      <c r="D11999" s="88">
        <v>89</v>
      </c>
      <c r="E11999" s="88" t="s">
        <v>147</v>
      </c>
      <c r="F11999" s="221"/>
      <c r="G11999" s="221"/>
      <c r="H11999" s="221"/>
    </row>
    <row r="12000" spans="1:8" x14ac:dyDescent="0.2">
      <c r="A12000" s="267" t="s">
        <v>2742</v>
      </c>
      <c r="B12000" s="88">
        <v>0.55116004199999991</v>
      </c>
      <c r="C12000" s="90">
        <v>0.41099999999999998</v>
      </c>
      <c r="D12000" s="88">
        <v>89</v>
      </c>
      <c r="E12000" s="88" t="s">
        <v>147</v>
      </c>
      <c r="F12000" s="221"/>
      <c r="G12000" s="221"/>
      <c r="H12000" s="221"/>
    </row>
    <row r="12001" spans="1:8" x14ac:dyDescent="0.2">
      <c r="A12001" s="267" t="s">
        <v>2743</v>
      </c>
      <c r="B12001" s="88">
        <v>0.27</v>
      </c>
      <c r="C12001" s="90">
        <v>0.20133897877887166</v>
      </c>
      <c r="D12001" s="88">
        <v>89</v>
      </c>
      <c r="E12001" s="88" t="s">
        <v>147</v>
      </c>
      <c r="F12001" s="221"/>
      <c r="G12001" s="221"/>
      <c r="H12001" s="221"/>
    </row>
    <row r="12002" spans="1:8" x14ac:dyDescent="0.2">
      <c r="A12002" s="267" t="s">
        <v>2744</v>
      </c>
      <c r="B12002" s="88">
        <v>0.115</v>
      </c>
      <c r="C12002" s="90">
        <v>8.5755490961371264E-2</v>
      </c>
      <c r="D12002" s="88">
        <v>89</v>
      </c>
      <c r="E12002" s="88" t="s">
        <v>147</v>
      </c>
      <c r="F12002" s="221"/>
      <c r="G12002" s="221"/>
      <c r="H12002" s="221"/>
    </row>
    <row r="12003" spans="1:8" x14ac:dyDescent="0.2">
      <c r="A12003" s="267" t="s">
        <v>2745</v>
      </c>
      <c r="B12003" s="88">
        <v>0.191</v>
      </c>
      <c r="C12003" s="90">
        <v>0.14242868498801661</v>
      </c>
      <c r="D12003" s="88">
        <v>89</v>
      </c>
      <c r="E12003" s="88" t="s">
        <v>147</v>
      </c>
      <c r="F12003" s="221"/>
      <c r="G12003" s="221"/>
      <c r="H12003" s="221"/>
    </row>
    <row r="12004" spans="1:8" x14ac:dyDescent="0.2">
      <c r="A12004" s="267" t="s">
        <v>2746</v>
      </c>
      <c r="B12004" s="88">
        <v>0.36799999999999999</v>
      </c>
      <c r="C12004" s="90">
        <v>0.27441757107638803</v>
      </c>
      <c r="D12004" s="88">
        <v>89</v>
      </c>
      <c r="E12004" s="88" t="s">
        <v>147</v>
      </c>
      <c r="F12004" s="221"/>
      <c r="G12004" s="221"/>
      <c r="H12004" s="221"/>
    </row>
    <row r="12005" spans="1:8" x14ac:dyDescent="0.2">
      <c r="A12005" s="267" t="s">
        <v>4073</v>
      </c>
      <c r="B12005" s="88">
        <v>0.185</v>
      </c>
      <c r="C12005" s="90">
        <v>0.13795448545959724</v>
      </c>
      <c r="D12005" s="88">
        <v>89</v>
      </c>
      <c r="E12005" s="88" t="s">
        <v>147</v>
      </c>
      <c r="F12005" s="221"/>
      <c r="G12005" s="221"/>
      <c r="H12005" s="221"/>
    </row>
    <row r="12006" spans="1:8" x14ac:dyDescent="0.2">
      <c r="A12006" s="267" t="s">
        <v>4077</v>
      </c>
      <c r="B12006" s="88">
        <v>9.9299999999999999E-2</v>
      </c>
      <c r="C12006" s="90">
        <v>7.4048002195340565E-2</v>
      </c>
      <c r="D12006" s="88">
        <v>89</v>
      </c>
      <c r="E12006" s="88" t="s">
        <v>147</v>
      </c>
      <c r="F12006" s="221"/>
      <c r="G12006" s="221"/>
      <c r="H12006" s="221"/>
    </row>
    <row r="12007" spans="1:8" x14ac:dyDescent="0.2">
      <c r="A12007" s="267" t="s">
        <v>4075</v>
      </c>
      <c r="B12007" s="88">
        <v>0.32800000000000001</v>
      </c>
      <c r="C12007" s="90">
        <v>0.2445895742202589</v>
      </c>
      <c r="D12007" s="88">
        <v>89</v>
      </c>
      <c r="E12007" s="88" t="s">
        <v>147</v>
      </c>
      <c r="F12007" s="221"/>
      <c r="G12007" s="221"/>
      <c r="H12007" s="221"/>
    </row>
    <row r="12008" spans="1:8" x14ac:dyDescent="0.2">
      <c r="A12008" s="267" t="s">
        <v>4071</v>
      </c>
      <c r="B12008" s="88">
        <v>0.25900000000000001</v>
      </c>
      <c r="C12008" s="90">
        <v>0.19313627964343613</v>
      </c>
      <c r="D12008" s="88">
        <v>89</v>
      </c>
      <c r="E12008" s="88" t="s">
        <v>147</v>
      </c>
      <c r="F12008" s="221"/>
      <c r="G12008" s="221"/>
      <c r="H12008" s="221"/>
    </row>
    <row r="12009" spans="1:8" x14ac:dyDescent="0.2">
      <c r="A12009" s="267" t="s">
        <v>4074</v>
      </c>
      <c r="B12009" s="88">
        <v>0.253</v>
      </c>
      <c r="C12009" s="90">
        <v>0.18866208011501676</v>
      </c>
      <c r="D12009" s="88">
        <v>89</v>
      </c>
      <c r="E12009" s="88" t="s">
        <v>147</v>
      </c>
      <c r="F12009" s="221"/>
      <c r="G12009" s="221"/>
      <c r="H12009" s="221"/>
    </row>
    <row r="12010" spans="1:8" x14ac:dyDescent="0.2">
      <c r="A12010" s="267" t="s">
        <v>4076</v>
      </c>
      <c r="B12010" s="88">
        <v>0.122</v>
      </c>
      <c r="C12010" s="90">
        <v>9.0975390411193846E-2</v>
      </c>
      <c r="D12010" s="88">
        <v>89</v>
      </c>
      <c r="E12010" s="88" t="s">
        <v>147</v>
      </c>
      <c r="F12010" s="221"/>
      <c r="G12010" s="221"/>
      <c r="H12010" s="221"/>
    </row>
    <row r="12011" spans="1:8" x14ac:dyDescent="0.2">
      <c r="A12011" s="267" t="s">
        <v>4072</v>
      </c>
      <c r="B12011" s="88">
        <v>0.21</v>
      </c>
      <c r="C12011" s="90">
        <v>0.15659698349467793</v>
      </c>
      <c r="D12011" s="88">
        <v>89</v>
      </c>
      <c r="E12011" s="88" t="s">
        <v>147</v>
      </c>
      <c r="F12011" s="221"/>
      <c r="G12011" s="221"/>
      <c r="H12011" s="221"/>
    </row>
    <row r="12012" spans="1:8" x14ac:dyDescent="0.2">
      <c r="A12012" s="267" t="s">
        <v>2747</v>
      </c>
      <c r="B12012" s="88">
        <v>0.297706884</v>
      </c>
      <c r="C12012" s="90">
        <v>0.222</v>
      </c>
      <c r="D12012" s="88">
        <v>89</v>
      </c>
      <c r="E12012" s="88" t="s">
        <v>147</v>
      </c>
      <c r="F12012" s="221"/>
      <c r="G12012" s="221"/>
      <c r="H12012" s="221"/>
    </row>
    <row r="12013" spans="1:8" x14ac:dyDescent="0.2">
      <c r="A12013" s="267" t="s">
        <v>2748</v>
      </c>
      <c r="B12013" s="88">
        <v>0.26</v>
      </c>
      <c r="C12013" s="90">
        <v>0.19388197956483938</v>
      </c>
      <c r="D12013" s="88">
        <v>89</v>
      </c>
      <c r="E12013" s="88" t="s">
        <v>147</v>
      </c>
      <c r="F12013" s="221"/>
      <c r="G12013" s="221"/>
      <c r="H12013" s="221"/>
    </row>
    <row r="12014" spans="1:8" x14ac:dyDescent="0.2">
      <c r="A12014" s="267" t="s">
        <v>2749</v>
      </c>
      <c r="B12014" s="88">
        <v>0.16900000000000001</v>
      </c>
      <c r="C12014" s="90">
        <v>0.12602328671714561</v>
      </c>
      <c r="D12014" s="88">
        <v>89</v>
      </c>
      <c r="E12014" s="88" t="s">
        <v>147</v>
      </c>
      <c r="F12014" s="221"/>
      <c r="G12014" s="221"/>
      <c r="H12014" s="221"/>
    </row>
    <row r="12015" spans="1:8" x14ac:dyDescent="0.2">
      <c r="A12015" s="267" t="s">
        <v>2750</v>
      </c>
      <c r="B12015" s="88">
        <v>0.151535486</v>
      </c>
      <c r="C12015" s="90">
        <v>0.113</v>
      </c>
      <c r="D12015" s="88">
        <v>89</v>
      </c>
      <c r="E12015" s="88" t="s">
        <v>147</v>
      </c>
      <c r="F12015" s="221"/>
      <c r="G12015" s="221"/>
      <c r="H12015" s="221"/>
    </row>
    <row r="12016" spans="1:8" x14ac:dyDescent="0.2">
      <c r="A12016" s="267" t="s">
        <v>2751</v>
      </c>
      <c r="B12016" s="88">
        <v>0.123374024</v>
      </c>
      <c r="C12016" s="90">
        <v>9.1999999999999998E-2</v>
      </c>
      <c r="D12016" s="88">
        <v>89</v>
      </c>
      <c r="E12016" s="88" t="s">
        <v>147</v>
      </c>
      <c r="F12016" s="221"/>
      <c r="G12016" s="221"/>
      <c r="H12016" s="221"/>
    </row>
    <row r="12017" spans="1:8" x14ac:dyDescent="0.2">
      <c r="A12017" s="267" t="s">
        <v>2752</v>
      </c>
      <c r="B12017" s="88">
        <v>0.29502484000000001</v>
      </c>
      <c r="C12017" s="90">
        <v>0.22000000000000003</v>
      </c>
      <c r="D12017" s="88">
        <v>89</v>
      </c>
      <c r="E12017" s="88" t="s">
        <v>147</v>
      </c>
      <c r="F12017" s="221"/>
      <c r="G12017" s="221"/>
      <c r="H12017" s="221"/>
    </row>
    <row r="12018" spans="1:8" x14ac:dyDescent="0.2">
      <c r="A12018" s="267" t="s">
        <v>2753</v>
      </c>
      <c r="B12018" s="88">
        <v>0.327209368</v>
      </c>
      <c r="C12018" s="90">
        <v>0.24400000000000002</v>
      </c>
      <c r="D12018" s="88">
        <v>89</v>
      </c>
      <c r="E12018" s="88" t="s">
        <v>147</v>
      </c>
      <c r="F12018" s="221"/>
      <c r="G12018" s="221"/>
      <c r="H12018" s="221"/>
    </row>
    <row r="12019" spans="1:8" x14ac:dyDescent="0.2">
      <c r="A12019" s="267" t="s">
        <v>2754</v>
      </c>
      <c r="B12019" s="88">
        <v>0.297706884</v>
      </c>
      <c r="C12019" s="90">
        <v>0.222</v>
      </c>
      <c r="D12019" s="88">
        <v>89</v>
      </c>
      <c r="E12019" s="88" t="s">
        <v>147</v>
      </c>
      <c r="F12019" s="221"/>
      <c r="G12019" s="221"/>
      <c r="H12019" s="221"/>
    </row>
    <row r="12020" spans="1:8" x14ac:dyDescent="0.2">
      <c r="A12020" s="267" t="s">
        <v>3702</v>
      </c>
      <c r="B12020" s="88">
        <v>0.67100000000000004</v>
      </c>
      <c r="C12020" s="90">
        <v>0.50036464726156626</v>
      </c>
      <c r="D12020" s="88">
        <v>89</v>
      </c>
      <c r="E12020" s="88" t="s">
        <v>147</v>
      </c>
      <c r="F12020" s="221"/>
      <c r="G12020" s="221"/>
      <c r="H12020" s="221"/>
    </row>
    <row r="12021" spans="1:8" x14ac:dyDescent="0.2">
      <c r="A12021" s="267" t="s">
        <v>3703</v>
      </c>
      <c r="B12021" s="88">
        <v>0.65700000000000003</v>
      </c>
      <c r="C12021" s="90">
        <v>0.48992484836192102</v>
      </c>
      <c r="D12021" s="88">
        <v>89</v>
      </c>
      <c r="E12021" s="88" t="s">
        <v>147</v>
      </c>
      <c r="F12021" s="221"/>
      <c r="G12021" s="221"/>
      <c r="H12021" s="221"/>
    </row>
    <row r="12022" spans="1:8" x14ac:dyDescent="0.2">
      <c r="A12022" s="267" t="s">
        <v>3704</v>
      </c>
      <c r="B12022" s="88">
        <v>0.52400000000000002</v>
      </c>
      <c r="C12022" s="90">
        <v>0.39074675881529164</v>
      </c>
      <c r="D12022" s="88">
        <v>89</v>
      </c>
      <c r="E12022" s="88" t="s">
        <v>147</v>
      </c>
      <c r="F12022" s="221"/>
      <c r="G12022" s="221"/>
      <c r="H12022" s="221"/>
    </row>
    <row r="12023" spans="1:8" x14ac:dyDescent="0.2">
      <c r="A12023" s="267" t="s">
        <v>3705</v>
      </c>
      <c r="B12023" s="88">
        <v>0.63900000000000001</v>
      </c>
      <c r="C12023" s="90">
        <v>0.47650224977666289</v>
      </c>
      <c r="D12023" s="88">
        <v>89</v>
      </c>
      <c r="E12023" s="88" t="s">
        <v>147</v>
      </c>
      <c r="F12023" s="221"/>
      <c r="G12023" s="221"/>
      <c r="H12023" s="221"/>
    </row>
    <row r="12024" spans="1:8" x14ac:dyDescent="0.2">
      <c r="A12024" s="267" t="s">
        <v>2755</v>
      </c>
      <c r="B12024" s="88">
        <v>0.46600000000000003</v>
      </c>
      <c r="C12024" s="90">
        <v>0.34749616337390443</v>
      </c>
      <c r="D12024" s="88">
        <v>89</v>
      </c>
      <c r="E12024" s="88" t="s">
        <v>147</v>
      </c>
      <c r="F12024" s="221"/>
      <c r="G12024" s="221"/>
      <c r="H12024" s="221"/>
    </row>
    <row r="12025" spans="1:8" x14ac:dyDescent="0.2">
      <c r="A12025" s="267" t="s">
        <v>3706</v>
      </c>
      <c r="B12025" s="88">
        <v>0.34899999999999998</v>
      </c>
      <c r="C12025" s="90">
        <v>0.26024927256972669</v>
      </c>
      <c r="D12025" s="88">
        <v>89</v>
      </c>
      <c r="E12025" s="88" t="s">
        <v>147</v>
      </c>
      <c r="F12025" s="221"/>
      <c r="G12025" s="221"/>
      <c r="H12025" s="221"/>
    </row>
    <row r="12026" spans="1:8" x14ac:dyDescent="0.2">
      <c r="A12026" s="267" t="s">
        <v>3707</v>
      </c>
      <c r="B12026" s="88">
        <v>0.26100000000000001</v>
      </c>
      <c r="C12026" s="90">
        <v>0.1946276794862426</v>
      </c>
      <c r="D12026" s="88">
        <v>89</v>
      </c>
      <c r="E12026" s="88" t="s">
        <v>147</v>
      </c>
      <c r="F12026" s="221"/>
      <c r="G12026" s="221"/>
      <c r="H12026" s="221"/>
    </row>
    <row r="12027" spans="1:8" x14ac:dyDescent="0.2">
      <c r="A12027" s="267" t="s">
        <v>3708</v>
      </c>
      <c r="B12027" s="88">
        <v>0.46899999999999997</v>
      </c>
      <c r="C12027" s="90">
        <v>0.34973326313811404</v>
      </c>
      <c r="D12027" s="88">
        <v>89</v>
      </c>
      <c r="E12027" s="88" t="s">
        <v>147</v>
      </c>
      <c r="F12027" s="221"/>
      <c r="G12027" s="221"/>
      <c r="H12027" s="221"/>
    </row>
    <row r="12028" spans="1:8" x14ac:dyDescent="0.2">
      <c r="A12028" s="267" t="s">
        <v>2756</v>
      </c>
      <c r="B12028" s="88">
        <v>0.40500000000000003</v>
      </c>
      <c r="C12028" s="90">
        <v>0.30200846816830751</v>
      </c>
      <c r="D12028" s="88">
        <v>89</v>
      </c>
      <c r="E12028" s="88" t="s">
        <v>147</v>
      </c>
      <c r="F12028" s="221"/>
      <c r="G12028" s="221"/>
      <c r="H12028" s="221"/>
    </row>
    <row r="12029" spans="1:8" x14ac:dyDescent="0.2">
      <c r="A12029" s="267" t="s">
        <v>3709</v>
      </c>
      <c r="B12029" s="88">
        <v>0.113</v>
      </c>
      <c r="C12029" s="90">
        <v>8.4264091118564796E-2</v>
      </c>
      <c r="D12029" s="88">
        <v>89</v>
      </c>
      <c r="E12029" s="88" t="s">
        <v>147</v>
      </c>
      <c r="F12029" s="221"/>
      <c r="G12029" s="221"/>
      <c r="H12029" s="221"/>
    </row>
    <row r="12030" spans="1:8" x14ac:dyDescent="0.2">
      <c r="A12030" s="267" t="s">
        <v>3710</v>
      </c>
      <c r="B12030" s="88">
        <v>0.26100000000000001</v>
      </c>
      <c r="C12030" s="90">
        <v>0.1946276794862426</v>
      </c>
      <c r="D12030" s="88">
        <v>89</v>
      </c>
      <c r="E12030" s="88" t="s">
        <v>147</v>
      </c>
      <c r="F12030" s="221"/>
      <c r="G12030" s="221"/>
      <c r="H12030" s="221"/>
    </row>
    <row r="12031" spans="1:8" x14ac:dyDescent="0.2">
      <c r="A12031" s="267" t="s">
        <v>3711</v>
      </c>
      <c r="B12031" s="88">
        <v>0.24099999999999999</v>
      </c>
      <c r="C12031" s="90">
        <v>0.17971368105817803</v>
      </c>
      <c r="D12031" s="88">
        <v>89</v>
      </c>
      <c r="E12031" s="88" t="s">
        <v>147</v>
      </c>
      <c r="F12031" s="221"/>
      <c r="G12031" s="221"/>
      <c r="H12031" s="221"/>
    </row>
    <row r="12032" spans="1:8" x14ac:dyDescent="0.2">
      <c r="A12032" s="267" t="s">
        <v>3712</v>
      </c>
      <c r="B12032" s="88">
        <v>0.34</v>
      </c>
      <c r="C12032" s="90">
        <v>0.25353797327709765</v>
      </c>
      <c r="D12032" s="88">
        <v>89</v>
      </c>
      <c r="E12032" s="88" t="s">
        <v>147</v>
      </c>
      <c r="F12032" s="221"/>
      <c r="G12032" s="221"/>
      <c r="H12032" s="221"/>
    </row>
    <row r="12033" spans="1:8" x14ac:dyDescent="0.2">
      <c r="A12033" s="267" t="s">
        <v>3713</v>
      </c>
      <c r="B12033" s="88">
        <v>0.32700000000000001</v>
      </c>
      <c r="C12033" s="90">
        <v>0.24384387429885568</v>
      </c>
      <c r="D12033" s="88">
        <v>89</v>
      </c>
      <c r="E12033" s="88" t="s">
        <v>147</v>
      </c>
      <c r="F12033" s="221"/>
      <c r="G12033" s="221"/>
      <c r="H12033" s="221"/>
    </row>
    <row r="12034" spans="1:8" x14ac:dyDescent="0.2">
      <c r="A12034" s="267" t="s">
        <v>3714</v>
      </c>
      <c r="B12034" s="88">
        <v>0.56799999999999995</v>
      </c>
      <c r="C12034" s="90">
        <v>0.42355755535703365</v>
      </c>
      <c r="D12034" s="88">
        <v>89</v>
      </c>
      <c r="E12034" s="88" t="s">
        <v>147</v>
      </c>
      <c r="F12034" s="221"/>
      <c r="G12034" s="221"/>
      <c r="H12034" s="221"/>
    </row>
    <row r="12035" spans="1:8" x14ac:dyDescent="0.2">
      <c r="A12035" s="267" t="s">
        <v>3715</v>
      </c>
      <c r="B12035" s="88">
        <v>0.20100000000000001</v>
      </c>
      <c r="C12035" s="90">
        <v>0.1498856842020489</v>
      </c>
      <c r="D12035" s="88">
        <v>89</v>
      </c>
      <c r="E12035" s="88" t="s">
        <v>147</v>
      </c>
      <c r="F12035" s="221"/>
      <c r="G12035" s="221"/>
      <c r="H12035" s="221"/>
    </row>
    <row r="12036" spans="1:8" x14ac:dyDescent="0.2">
      <c r="A12036" s="267" t="s">
        <v>3716</v>
      </c>
      <c r="B12036" s="88">
        <v>0.246</v>
      </c>
      <c r="C12036" s="90">
        <v>0.18344218066519416</v>
      </c>
      <c r="D12036" s="88">
        <v>89</v>
      </c>
      <c r="E12036" s="88" t="s">
        <v>147</v>
      </c>
      <c r="F12036" s="221"/>
      <c r="G12036" s="221"/>
      <c r="H12036" s="221"/>
    </row>
    <row r="12037" spans="1:8" x14ac:dyDescent="0.2">
      <c r="A12037" s="267" t="s">
        <v>3717</v>
      </c>
      <c r="B12037" s="88">
        <v>0.193</v>
      </c>
      <c r="C12037" s="90">
        <v>0.14392008483082308</v>
      </c>
      <c r="D12037" s="88">
        <v>89</v>
      </c>
      <c r="E12037" s="88" t="s">
        <v>147</v>
      </c>
      <c r="F12037" s="221"/>
      <c r="G12037" s="221"/>
      <c r="H12037" s="221"/>
    </row>
    <row r="12038" spans="1:8" x14ac:dyDescent="0.2">
      <c r="A12038" s="267" t="s">
        <v>3718</v>
      </c>
      <c r="B12038" s="88">
        <v>0.53700000000000003</v>
      </c>
      <c r="C12038" s="90">
        <v>0.40044085779353361</v>
      </c>
      <c r="D12038" s="88">
        <v>89</v>
      </c>
      <c r="E12038" s="88" t="s">
        <v>147</v>
      </c>
      <c r="F12038" s="221"/>
      <c r="G12038" s="221"/>
      <c r="H12038" s="221"/>
    </row>
    <row r="12039" spans="1:8" x14ac:dyDescent="0.2">
      <c r="A12039" s="267" t="s">
        <v>3719</v>
      </c>
      <c r="B12039" s="88">
        <v>0.497</v>
      </c>
      <c r="C12039" s="90">
        <v>0.37061286093740448</v>
      </c>
      <c r="D12039" s="88">
        <v>89</v>
      </c>
      <c r="E12039" s="88" t="s">
        <v>147</v>
      </c>
      <c r="F12039" s="221"/>
      <c r="G12039" s="221"/>
      <c r="H12039" s="221"/>
    </row>
    <row r="12040" spans="1:8" x14ac:dyDescent="0.2">
      <c r="A12040" s="267" t="s">
        <v>3720</v>
      </c>
      <c r="B12040" s="88">
        <v>0.496</v>
      </c>
      <c r="C12040" s="90">
        <v>0.36986716101600126</v>
      </c>
      <c r="D12040" s="88">
        <v>89</v>
      </c>
      <c r="E12040" s="88" t="s">
        <v>147</v>
      </c>
      <c r="F12040" s="221"/>
      <c r="G12040" s="221"/>
      <c r="H12040" s="221"/>
    </row>
    <row r="12041" spans="1:8" x14ac:dyDescent="0.2">
      <c r="A12041" s="267" t="s">
        <v>3721</v>
      </c>
      <c r="B12041" s="88">
        <v>0.47099999999999997</v>
      </c>
      <c r="C12041" s="90">
        <v>0.35122466298092053</v>
      </c>
      <c r="D12041" s="88">
        <v>89</v>
      </c>
      <c r="E12041" s="88" t="s">
        <v>147</v>
      </c>
      <c r="F12041" s="221"/>
      <c r="G12041" s="221"/>
      <c r="H12041" s="221"/>
    </row>
    <row r="12042" spans="1:8" x14ac:dyDescent="0.2">
      <c r="A12042" s="267" t="s">
        <v>3722</v>
      </c>
      <c r="B12042" s="88">
        <v>0.32700000000000001</v>
      </c>
      <c r="C12042" s="90">
        <v>0.24384387429885568</v>
      </c>
      <c r="D12042" s="88">
        <v>89</v>
      </c>
      <c r="E12042" s="88" t="s">
        <v>147</v>
      </c>
      <c r="F12042" s="221"/>
      <c r="G12042" s="221"/>
      <c r="H12042" s="221"/>
    </row>
    <row r="12043" spans="1:8" x14ac:dyDescent="0.2">
      <c r="A12043" s="267" t="s">
        <v>3723</v>
      </c>
      <c r="B12043" s="88">
        <v>0.34699999999999998</v>
      </c>
      <c r="C12043" s="90">
        <v>0.25875787272692019</v>
      </c>
      <c r="D12043" s="88">
        <v>89</v>
      </c>
      <c r="E12043" s="88" t="s">
        <v>147</v>
      </c>
      <c r="F12043" s="221"/>
      <c r="G12043" s="221"/>
      <c r="H12043" s="221"/>
    </row>
    <row r="12044" spans="1:8" x14ac:dyDescent="0.2">
      <c r="A12044" s="267" t="s">
        <v>3724</v>
      </c>
      <c r="B12044" s="88">
        <v>0.38</v>
      </c>
      <c r="C12044" s="90">
        <v>0.28336597013322679</v>
      </c>
      <c r="D12044" s="88">
        <v>89</v>
      </c>
      <c r="E12044" s="88" t="s">
        <v>147</v>
      </c>
      <c r="F12044" s="221"/>
      <c r="G12044" s="221"/>
      <c r="H12044" s="221"/>
    </row>
    <row r="12045" spans="1:8" x14ac:dyDescent="0.2">
      <c r="A12045" s="267" t="s">
        <v>3725</v>
      </c>
      <c r="B12045" s="88">
        <v>0.65100000000000002</v>
      </c>
      <c r="C12045" s="90">
        <v>0.48545064883350164</v>
      </c>
      <c r="D12045" s="88">
        <v>89</v>
      </c>
      <c r="E12045" s="88" t="s">
        <v>147</v>
      </c>
      <c r="F12045" s="221"/>
      <c r="G12045" s="221"/>
      <c r="H12045" s="221"/>
    </row>
    <row r="12046" spans="1:8" x14ac:dyDescent="0.2">
      <c r="A12046" s="267" t="s">
        <v>3726</v>
      </c>
      <c r="B12046" s="88">
        <v>0.33800000000000002</v>
      </c>
      <c r="C12046" s="90">
        <v>0.25204657343429121</v>
      </c>
      <c r="D12046" s="88">
        <v>89</v>
      </c>
      <c r="E12046" s="88" t="s">
        <v>147</v>
      </c>
      <c r="F12046" s="221"/>
      <c r="G12046" s="221"/>
      <c r="H12046" s="221"/>
    </row>
    <row r="12047" spans="1:8" x14ac:dyDescent="0.2">
      <c r="A12047" s="267" t="s">
        <v>3727</v>
      </c>
      <c r="B12047" s="88">
        <v>0.53100000000000003</v>
      </c>
      <c r="C12047" s="90">
        <v>0.39596665826511424</v>
      </c>
      <c r="D12047" s="88">
        <v>89</v>
      </c>
      <c r="E12047" s="88" t="s">
        <v>147</v>
      </c>
      <c r="F12047" s="221"/>
      <c r="G12047" s="221"/>
      <c r="H12047" s="221"/>
    </row>
    <row r="12048" spans="1:8" x14ac:dyDescent="0.2">
      <c r="A12048" s="267" t="s">
        <v>3728</v>
      </c>
      <c r="B12048" s="88">
        <v>0.42299999999999999</v>
      </c>
      <c r="C12048" s="90">
        <v>0.31543106675356558</v>
      </c>
      <c r="D12048" s="88">
        <v>89</v>
      </c>
      <c r="E12048" s="88" t="s">
        <v>147</v>
      </c>
      <c r="F12048" s="221"/>
      <c r="G12048" s="221"/>
      <c r="H12048" s="221"/>
    </row>
    <row r="12049" spans="1:8" x14ac:dyDescent="0.2">
      <c r="A12049" s="267" t="s">
        <v>3729</v>
      </c>
      <c r="B12049" s="88">
        <v>0.40899999999999997</v>
      </c>
      <c r="C12049" s="90">
        <v>0.30499126785392039</v>
      </c>
      <c r="D12049" s="88">
        <v>89</v>
      </c>
      <c r="E12049" s="88" t="s">
        <v>147</v>
      </c>
      <c r="F12049" s="221"/>
      <c r="G12049" s="221"/>
      <c r="H12049" s="221"/>
    </row>
    <row r="12050" spans="1:8" x14ac:dyDescent="0.2">
      <c r="A12050" s="267" t="s">
        <v>3730</v>
      </c>
      <c r="B12050" s="88">
        <v>0.315</v>
      </c>
      <c r="C12050" s="90">
        <v>0.23489547524201693</v>
      </c>
      <c r="D12050" s="88">
        <v>89</v>
      </c>
      <c r="E12050" s="88" t="s">
        <v>147</v>
      </c>
      <c r="F12050" s="221"/>
      <c r="G12050" s="221"/>
      <c r="H12050" s="221"/>
    </row>
    <row r="12051" spans="1:8" x14ac:dyDescent="0.2">
      <c r="A12051" s="267" t="s">
        <v>3731</v>
      </c>
      <c r="B12051" s="88">
        <v>0.47</v>
      </c>
      <c r="C12051" s="90">
        <v>0.35047896305951731</v>
      </c>
      <c r="D12051" s="88">
        <v>89</v>
      </c>
      <c r="E12051" s="88" t="s">
        <v>147</v>
      </c>
      <c r="F12051" s="221"/>
      <c r="G12051" s="221"/>
      <c r="H12051" s="221"/>
    </row>
    <row r="12052" spans="1:8" x14ac:dyDescent="0.2">
      <c r="A12052" s="267" t="s">
        <v>2757</v>
      </c>
      <c r="B12052" s="88">
        <v>0.27100000000000002</v>
      </c>
      <c r="C12052" s="90">
        <v>0.20208467870027488</v>
      </c>
      <c r="D12052" s="88">
        <v>89</v>
      </c>
      <c r="E12052" s="88" t="s">
        <v>147</v>
      </c>
      <c r="F12052" s="221"/>
      <c r="G12052" s="221"/>
      <c r="H12052" s="221"/>
    </row>
    <row r="12053" spans="1:8" x14ac:dyDescent="0.2">
      <c r="A12053" s="267" t="s">
        <v>3732</v>
      </c>
      <c r="B12053" s="88">
        <v>0.36099999999999999</v>
      </c>
      <c r="C12053" s="90">
        <v>0.26919767162656544</v>
      </c>
      <c r="D12053" s="88">
        <v>89</v>
      </c>
      <c r="E12053" s="88" t="s">
        <v>147</v>
      </c>
      <c r="F12053" s="221"/>
      <c r="G12053" s="221"/>
      <c r="H12053" s="221"/>
    </row>
    <row r="12054" spans="1:8" x14ac:dyDescent="0.2">
      <c r="A12054" s="267" t="s">
        <v>2758</v>
      </c>
      <c r="B12054" s="88">
        <v>0.50800000000000001</v>
      </c>
      <c r="C12054" s="90">
        <v>0.37881556007284001</v>
      </c>
      <c r="D12054" s="88">
        <v>89</v>
      </c>
      <c r="E12054" s="88" t="s">
        <v>147</v>
      </c>
      <c r="F12054" s="221"/>
      <c r="G12054" s="221"/>
      <c r="H12054" s="221"/>
    </row>
    <row r="12055" spans="1:8" x14ac:dyDescent="0.2">
      <c r="A12055" s="267" t="s">
        <v>3733</v>
      </c>
      <c r="B12055" s="88">
        <v>0.59799999999999998</v>
      </c>
      <c r="C12055" s="90">
        <v>0.44592855299913053</v>
      </c>
      <c r="D12055" s="88">
        <v>89</v>
      </c>
      <c r="E12055" s="88" t="s">
        <v>147</v>
      </c>
      <c r="F12055" s="221"/>
      <c r="G12055" s="221"/>
      <c r="H12055" s="221"/>
    </row>
    <row r="12056" spans="1:8" x14ac:dyDescent="0.2">
      <c r="A12056" s="267" t="s">
        <v>3735</v>
      </c>
      <c r="B12056" s="88">
        <v>0.52500000000000002</v>
      </c>
      <c r="C12056" s="90">
        <v>0.39149245873669486</v>
      </c>
      <c r="D12056" s="88">
        <v>89</v>
      </c>
      <c r="E12056" s="88" t="s">
        <v>147</v>
      </c>
      <c r="F12056" s="221"/>
      <c r="G12056" s="221"/>
      <c r="H12056" s="221"/>
    </row>
    <row r="12057" spans="1:8" x14ac:dyDescent="0.2">
      <c r="A12057" s="267" t="s">
        <v>2759</v>
      </c>
      <c r="B12057" s="88">
        <v>0.58499999999999996</v>
      </c>
      <c r="C12057" s="90">
        <v>0.43623445402088856</v>
      </c>
      <c r="D12057" s="88">
        <v>89</v>
      </c>
      <c r="E12057" s="88" t="s">
        <v>147</v>
      </c>
      <c r="F12057" s="221"/>
      <c r="G12057" s="221"/>
      <c r="H12057" s="221"/>
    </row>
    <row r="12058" spans="1:8" x14ac:dyDescent="0.2">
      <c r="A12058" s="267" t="s">
        <v>3736</v>
      </c>
      <c r="B12058" s="88">
        <v>0.39</v>
      </c>
      <c r="C12058" s="90">
        <v>0.29082296934725904</v>
      </c>
      <c r="D12058" s="88">
        <v>89</v>
      </c>
      <c r="E12058" s="88" t="s">
        <v>147</v>
      </c>
      <c r="F12058" s="221"/>
      <c r="G12058" s="221"/>
      <c r="H12058" s="221"/>
    </row>
    <row r="12059" spans="1:8" x14ac:dyDescent="0.2">
      <c r="A12059" s="267" t="s">
        <v>3737</v>
      </c>
      <c r="B12059" s="88">
        <v>0.37</v>
      </c>
      <c r="C12059" s="90">
        <v>0.27590897091919447</v>
      </c>
      <c r="D12059" s="88">
        <v>89</v>
      </c>
      <c r="E12059" s="88" t="s">
        <v>147</v>
      </c>
      <c r="F12059" s="221"/>
      <c r="G12059" s="221"/>
      <c r="H12059" s="221"/>
    </row>
    <row r="12060" spans="1:8" x14ac:dyDescent="0.2">
      <c r="A12060" s="267" t="s">
        <v>3738</v>
      </c>
      <c r="B12060" s="88">
        <v>0.45100000000000001</v>
      </c>
      <c r="C12060" s="90">
        <v>0.33631066455285596</v>
      </c>
      <c r="D12060" s="88">
        <v>89</v>
      </c>
      <c r="E12060" s="88" t="s">
        <v>147</v>
      </c>
      <c r="F12060" s="221"/>
      <c r="G12060" s="221"/>
      <c r="H12060" s="221"/>
    </row>
    <row r="12061" spans="1:8" x14ac:dyDescent="0.2">
      <c r="A12061" s="267" t="s">
        <v>3740</v>
      </c>
      <c r="B12061" s="88">
        <v>0.27400000000000002</v>
      </c>
      <c r="C12061" s="90">
        <v>0.20432177846448457</v>
      </c>
      <c r="D12061" s="88">
        <v>89</v>
      </c>
      <c r="E12061" s="88" t="s">
        <v>147</v>
      </c>
      <c r="F12061" s="221"/>
      <c r="G12061" s="221"/>
      <c r="H12061" s="221"/>
    </row>
    <row r="12062" spans="1:8" x14ac:dyDescent="0.2">
      <c r="A12062" s="267" t="s">
        <v>3741</v>
      </c>
      <c r="B12062" s="88">
        <v>0.44600000000000001</v>
      </c>
      <c r="C12062" s="90">
        <v>0.33258216494583981</v>
      </c>
      <c r="D12062" s="88">
        <v>89</v>
      </c>
      <c r="E12062" s="88" t="s">
        <v>147</v>
      </c>
      <c r="F12062" s="221"/>
      <c r="G12062" s="221"/>
      <c r="H12062" s="221"/>
    </row>
    <row r="12063" spans="1:8" x14ac:dyDescent="0.2">
      <c r="A12063" s="267" t="s">
        <v>3742</v>
      </c>
      <c r="B12063" s="88">
        <v>0.28999999999999998</v>
      </c>
      <c r="C12063" s="90">
        <v>0.2162529772069362</v>
      </c>
      <c r="D12063" s="88">
        <v>89</v>
      </c>
      <c r="E12063" s="88" t="s">
        <v>147</v>
      </c>
      <c r="F12063" s="221"/>
      <c r="G12063" s="221"/>
      <c r="H12063" s="221"/>
    </row>
    <row r="12064" spans="1:8" x14ac:dyDescent="0.2">
      <c r="A12064" s="267" t="s">
        <v>3744</v>
      </c>
      <c r="B12064" s="88">
        <v>0.38100000000000001</v>
      </c>
      <c r="C12064" s="90">
        <v>0.28411167005463001</v>
      </c>
      <c r="D12064" s="88">
        <v>89</v>
      </c>
      <c r="E12064" s="88" t="s">
        <v>147</v>
      </c>
      <c r="F12064" s="221"/>
      <c r="G12064" s="221"/>
      <c r="H12064" s="221"/>
    </row>
    <row r="12065" spans="1:8" x14ac:dyDescent="0.2">
      <c r="A12065" s="267" t="s">
        <v>3745</v>
      </c>
      <c r="B12065" s="88">
        <v>0.23300000000000001</v>
      </c>
      <c r="C12065" s="90">
        <v>0.17374808168695222</v>
      </c>
      <c r="D12065" s="88">
        <v>89</v>
      </c>
      <c r="E12065" s="88" t="s">
        <v>147</v>
      </c>
      <c r="F12065" s="221"/>
      <c r="G12065" s="221"/>
      <c r="H12065" s="221"/>
    </row>
    <row r="12066" spans="1:8" x14ac:dyDescent="0.2">
      <c r="A12066" s="267" t="s">
        <v>4477</v>
      </c>
      <c r="B12066" s="88">
        <v>0.441</v>
      </c>
      <c r="C12066" s="90">
        <v>0.32885366533882371</v>
      </c>
      <c r="D12066" s="88">
        <v>89</v>
      </c>
      <c r="E12066" s="88" t="s">
        <v>147</v>
      </c>
      <c r="F12066" s="221"/>
      <c r="G12066" s="221"/>
      <c r="H12066" s="221"/>
    </row>
    <row r="12067" spans="1:8" x14ac:dyDescent="0.2">
      <c r="A12067" s="267" t="s">
        <v>4478</v>
      </c>
      <c r="B12067" s="88">
        <v>0.432</v>
      </c>
      <c r="C12067" s="90">
        <v>0.32214236604619462</v>
      </c>
      <c r="D12067" s="88">
        <v>89</v>
      </c>
      <c r="E12067" s="88" t="s">
        <v>147</v>
      </c>
      <c r="F12067" s="221"/>
      <c r="G12067" s="221"/>
      <c r="H12067" s="221"/>
    </row>
    <row r="12068" spans="1:8" x14ac:dyDescent="0.2">
      <c r="A12068" s="267" t="s">
        <v>4479</v>
      </c>
      <c r="B12068" s="88">
        <v>0.53</v>
      </c>
      <c r="C12068" s="90">
        <v>0.39522095834371102</v>
      </c>
      <c r="D12068" s="88">
        <v>89</v>
      </c>
      <c r="E12068" s="88" t="s">
        <v>147</v>
      </c>
      <c r="F12068" s="221"/>
      <c r="G12068" s="221"/>
      <c r="H12068" s="221"/>
    </row>
    <row r="12069" spans="1:8" x14ac:dyDescent="0.2">
      <c r="A12069" s="267" t="s">
        <v>4480</v>
      </c>
      <c r="B12069" s="88">
        <v>0.35199999999999998</v>
      </c>
      <c r="C12069" s="90">
        <v>0.26248637233393635</v>
      </c>
      <c r="D12069" s="88">
        <v>89</v>
      </c>
      <c r="E12069" s="88" t="s">
        <v>147</v>
      </c>
      <c r="F12069" s="221"/>
      <c r="G12069" s="221"/>
      <c r="H12069" s="221"/>
    </row>
    <row r="12070" spans="1:8" x14ac:dyDescent="0.2">
      <c r="A12070" s="267" t="s">
        <v>4481</v>
      </c>
      <c r="B12070" s="88">
        <v>0.45600000000000002</v>
      </c>
      <c r="C12070" s="90">
        <v>0.34003916415987212</v>
      </c>
      <c r="D12070" s="88">
        <v>49</v>
      </c>
      <c r="E12070" s="88" t="s">
        <v>147</v>
      </c>
      <c r="F12070" s="221"/>
      <c r="G12070" s="221"/>
      <c r="H12070" s="221"/>
    </row>
    <row r="12071" spans="1:8" x14ac:dyDescent="0.2">
      <c r="A12071" s="267" t="s">
        <v>3759</v>
      </c>
      <c r="B12071" s="88">
        <v>0.21188147599999999</v>
      </c>
      <c r="C12071" s="90">
        <v>0.158</v>
      </c>
      <c r="D12071" s="88">
        <v>49</v>
      </c>
      <c r="E12071" s="88" t="s">
        <v>147</v>
      </c>
      <c r="F12071" s="221"/>
      <c r="G12071" s="221"/>
      <c r="H12071" s="221"/>
    </row>
    <row r="12072" spans="1:8" x14ac:dyDescent="0.2">
      <c r="A12072" s="267" t="s">
        <v>3760</v>
      </c>
      <c r="B12072" s="88">
        <v>0.16052033339999999</v>
      </c>
      <c r="C12072" s="90">
        <v>0.1197</v>
      </c>
      <c r="D12072" s="88">
        <v>49</v>
      </c>
      <c r="E12072" s="88" t="s">
        <v>147</v>
      </c>
      <c r="F12072" s="221"/>
      <c r="G12072" s="221"/>
      <c r="H12072" s="221"/>
    </row>
    <row r="12073" spans="1:8" x14ac:dyDescent="0.2">
      <c r="A12073" s="267" t="s">
        <v>7490</v>
      </c>
      <c r="B12073" s="88">
        <v>5.151E-2</v>
      </c>
      <c r="C12073" s="90">
        <v>3.841100295148029E-2</v>
      </c>
      <c r="D12073" s="88">
        <v>49</v>
      </c>
      <c r="E12073" s="88" t="s">
        <v>147</v>
      </c>
      <c r="F12073" s="221"/>
      <c r="G12073" s="221"/>
      <c r="H12073" s="221"/>
    </row>
    <row r="12074" spans="1:8" x14ac:dyDescent="0.2">
      <c r="A12074" s="267" t="s">
        <v>3582</v>
      </c>
      <c r="B12074" s="88">
        <v>0.113</v>
      </c>
      <c r="C12074" s="90">
        <v>8.4264091118564796E-2</v>
      </c>
      <c r="D12074" s="88">
        <v>49</v>
      </c>
      <c r="E12074" s="88" t="s">
        <v>147</v>
      </c>
      <c r="F12074" s="221"/>
      <c r="G12074" s="221"/>
      <c r="H12074" s="221"/>
    </row>
    <row r="12075" spans="1:8" x14ac:dyDescent="0.2">
      <c r="A12075" s="267" t="s">
        <v>3575</v>
      </c>
      <c r="B12075" s="88">
        <v>0.29399999999999998</v>
      </c>
      <c r="C12075" s="90">
        <v>0.21923577689254911</v>
      </c>
      <c r="D12075" s="88">
        <v>49</v>
      </c>
      <c r="E12075" s="88" t="s">
        <v>147</v>
      </c>
      <c r="F12075" s="221"/>
      <c r="G12075" s="221"/>
      <c r="H12075" s="221"/>
    </row>
    <row r="12076" spans="1:8" x14ac:dyDescent="0.2">
      <c r="A12076" s="267" t="s">
        <v>3577</v>
      </c>
      <c r="B12076" s="88">
        <v>0.13400000000000001</v>
      </c>
      <c r="C12076" s="90">
        <v>9.9923789468032598E-2</v>
      </c>
      <c r="D12076" s="88">
        <v>49</v>
      </c>
      <c r="E12076" s="88" t="s">
        <v>147</v>
      </c>
      <c r="F12076" s="221"/>
      <c r="G12076" s="221"/>
      <c r="H12076" s="221"/>
    </row>
    <row r="12077" spans="1:8" x14ac:dyDescent="0.2">
      <c r="A12077" s="267" t="s">
        <v>3572</v>
      </c>
      <c r="B12077" s="88">
        <v>0.67900000000000005</v>
      </c>
      <c r="C12077" s="90">
        <v>0.50633024663279202</v>
      </c>
      <c r="D12077" s="88">
        <v>49</v>
      </c>
      <c r="E12077" s="88" t="s">
        <v>147</v>
      </c>
      <c r="F12077" s="221"/>
      <c r="G12077" s="221"/>
      <c r="H12077" s="221"/>
    </row>
    <row r="12078" spans="1:8" x14ac:dyDescent="0.2">
      <c r="A12078" s="267" t="s">
        <v>3571</v>
      </c>
      <c r="B12078" s="88">
        <v>0.55100000000000005</v>
      </c>
      <c r="C12078" s="90">
        <v>0.41088065669317886</v>
      </c>
      <c r="D12078" s="88">
        <v>49</v>
      </c>
      <c r="E12078" s="88" t="s">
        <v>147</v>
      </c>
      <c r="F12078" s="221"/>
      <c r="G12078" s="221"/>
      <c r="H12078" s="221"/>
    </row>
    <row r="12079" spans="1:8" x14ac:dyDescent="0.2">
      <c r="A12079" s="267" t="s">
        <v>3569</v>
      </c>
      <c r="B12079" s="88">
        <v>0.47899999999999998</v>
      </c>
      <c r="C12079" s="90">
        <v>0.35719026235214635</v>
      </c>
      <c r="D12079" s="88">
        <v>49</v>
      </c>
      <c r="E12079" s="88" t="s">
        <v>147</v>
      </c>
      <c r="F12079" s="221"/>
      <c r="G12079" s="221"/>
      <c r="H12079" s="221"/>
    </row>
    <row r="12080" spans="1:8" x14ac:dyDescent="0.2">
      <c r="A12080" s="267" t="s">
        <v>3570</v>
      </c>
      <c r="B12080" s="88">
        <v>0.115</v>
      </c>
      <c r="C12080" s="90">
        <v>8.5755490961371264E-2</v>
      </c>
      <c r="D12080" s="88">
        <v>49</v>
      </c>
      <c r="E12080" s="88" t="s">
        <v>147</v>
      </c>
      <c r="F12080" s="221"/>
      <c r="G12080" s="221"/>
      <c r="H12080" s="221"/>
    </row>
    <row r="12081" spans="1:8" x14ac:dyDescent="0.2">
      <c r="A12081" s="267" t="s">
        <v>7493</v>
      </c>
      <c r="B12081" s="88">
        <v>0.191</v>
      </c>
      <c r="C12081" s="90">
        <v>0.14242868498801661</v>
      </c>
      <c r="D12081" s="88">
        <v>49</v>
      </c>
      <c r="E12081" s="88" t="s">
        <v>147</v>
      </c>
      <c r="F12081" s="221"/>
      <c r="G12081" s="221"/>
      <c r="H12081" s="221"/>
    </row>
    <row r="12082" spans="1:8" x14ac:dyDescent="0.2">
      <c r="A12082" s="267" t="s">
        <v>3584</v>
      </c>
      <c r="B12082" s="88">
        <v>0.67900000000000005</v>
      </c>
      <c r="C12082" s="90">
        <v>0.50633024663279202</v>
      </c>
      <c r="D12082" s="88">
        <v>49</v>
      </c>
      <c r="E12082" s="88" t="s">
        <v>147</v>
      </c>
      <c r="F12082" s="221"/>
      <c r="G12082" s="221"/>
      <c r="H12082" s="221"/>
    </row>
    <row r="12083" spans="1:8" x14ac:dyDescent="0.2">
      <c r="A12083" s="267" t="s">
        <v>3585</v>
      </c>
      <c r="B12083" s="88">
        <v>0.47899999999999998</v>
      </c>
      <c r="C12083" s="90">
        <v>0.35719026235214635</v>
      </c>
      <c r="D12083" s="88">
        <v>49</v>
      </c>
      <c r="E12083" s="88" t="s">
        <v>147</v>
      </c>
      <c r="F12083" s="221"/>
      <c r="G12083" s="221"/>
      <c r="H12083" s="221"/>
    </row>
    <row r="12084" spans="1:8" x14ac:dyDescent="0.2">
      <c r="A12084" s="267" t="s">
        <v>3590</v>
      </c>
      <c r="B12084" s="88">
        <v>0.50960000000000005</v>
      </c>
      <c r="C12084" s="90">
        <v>0.3800086799470852</v>
      </c>
      <c r="D12084" s="88">
        <v>49</v>
      </c>
      <c r="E12084" s="88" t="s">
        <v>147</v>
      </c>
      <c r="F12084" s="221"/>
      <c r="G12084" s="221"/>
      <c r="H12084" s="221"/>
    </row>
    <row r="12085" spans="1:8" x14ac:dyDescent="0.2">
      <c r="A12085" s="267" t="s">
        <v>7492</v>
      </c>
      <c r="B12085" s="88">
        <v>0.26600000000000001</v>
      </c>
      <c r="C12085" s="90">
        <v>0.19835617909325876</v>
      </c>
      <c r="D12085" s="88">
        <v>49</v>
      </c>
      <c r="E12085" s="88" t="s">
        <v>147</v>
      </c>
      <c r="F12085" s="221"/>
      <c r="G12085" s="221"/>
      <c r="H12085" s="221"/>
    </row>
    <row r="12086" spans="1:8" x14ac:dyDescent="0.2">
      <c r="A12086" s="267" t="s">
        <v>9351</v>
      </c>
      <c r="B12086" s="88">
        <v>0.17100000000000001</v>
      </c>
      <c r="C12086" s="90">
        <v>0.12751468655995205</v>
      </c>
      <c r="D12086" s="88">
        <v>49</v>
      </c>
      <c r="E12086" s="88" t="s">
        <v>147</v>
      </c>
      <c r="F12086" s="221" t="s">
        <v>9352</v>
      </c>
      <c r="G12086" s="221"/>
      <c r="H12086" s="221"/>
    </row>
    <row r="12087" spans="1:8" x14ac:dyDescent="0.2">
      <c r="A12087" s="267" t="s">
        <v>7491</v>
      </c>
      <c r="B12087" s="88">
        <v>0.17100000000000001</v>
      </c>
      <c r="C12087" s="90">
        <v>0.12751468655995205</v>
      </c>
      <c r="D12087" s="88">
        <v>49</v>
      </c>
      <c r="E12087" s="88" t="s">
        <v>147</v>
      </c>
      <c r="F12087" s="221"/>
      <c r="G12087" s="221"/>
      <c r="H12087" s="221"/>
    </row>
    <row r="12088" spans="1:8" x14ac:dyDescent="0.2">
      <c r="A12088" s="267" t="s">
        <v>3573</v>
      </c>
      <c r="B12088" s="88">
        <v>0.11</v>
      </c>
      <c r="C12088" s="90">
        <v>8.2026991354355122E-2</v>
      </c>
      <c r="D12088" s="88">
        <v>49</v>
      </c>
      <c r="E12088" s="88" t="s">
        <v>147</v>
      </c>
      <c r="F12088" s="221"/>
      <c r="G12088" s="221"/>
      <c r="H12088" s="221"/>
    </row>
    <row r="12089" spans="1:8" x14ac:dyDescent="0.2">
      <c r="A12089" s="267" t="s">
        <v>3581</v>
      </c>
      <c r="B12089" s="88">
        <v>0.17299999999999999</v>
      </c>
      <c r="C12089" s="90">
        <v>0.12900608640275849</v>
      </c>
      <c r="D12089" s="88">
        <v>49</v>
      </c>
      <c r="E12089" s="88" t="s">
        <v>147</v>
      </c>
      <c r="F12089" s="221"/>
      <c r="G12089" s="221"/>
      <c r="H12089" s="221"/>
    </row>
    <row r="12090" spans="1:8" x14ac:dyDescent="0.2">
      <c r="A12090" s="267" t="s">
        <v>7494</v>
      </c>
      <c r="B12090" s="88">
        <v>0.39500000000000002</v>
      </c>
      <c r="C12090" s="90">
        <v>0.2945514689542752</v>
      </c>
      <c r="D12090" s="88">
        <v>49</v>
      </c>
      <c r="E12090" s="88" t="s">
        <v>147</v>
      </c>
      <c r="F12090" s="221"/>
      <c r="G12090" s="221"/>
      <c r="H12090" s="221"/>
    </row>
    <row r="12091" spans="1:8" x14ac:dyDescent="0.2">
      <c r="A12091" s="267" t="s">
        <v>3568</v>
      </c>
      <c r="B12091" s="88">
        <v>0.185</v>
      </c>
      <c r="C12091" s="90">
        <v>0.13795448545959724</v>
      </c>
      <c r="D12091" s="88">
        <v>49</v>
      </c>
      <c r="E12091" s="88" t="s">
        <v>147</v>
      </c>
      <c r="F12091" s="221"/>
      <c r="G12091" s="221"/>
      <c r="H12091" s="221"/>
    </row>
    <row r="12092" spans="1:8" x14ac:dyDescent="0.2">
      <c r="A12092" s="267" t="s">
        <v>3567</v>
      </c>
      <c r="B12092" s="88">
        <v>9.9299999999999999E-2</v>
      </c>
      <c r="C12092" s="90">
        <v>7.4048002195340565E-2</v>
      </c>
      <c r="D12092" s="88">
        <v>49</v>
      </c>
      <c r="E12092" s="88" t="s">
        <v>147</v>
      </c>
      <c r="F12092" s="221"/>
      <c r="G12092" s="221"/>
      <c r="H12092" s="221"/>
    </row>
    <row r="12093" spans="1:8" x14ac:dyDescent="0.2">
      <c r="A12093" s="267" t="s">
        <v>3566</v>
      </c>
      <c r="B12093" s="88">
        <v>0.159</v>
      </c>
      <c r="C12093" s="90">
        <v>0.11856628750311331</v>
      </c>
      <c r="D12093" s="88">
        <v>49</v>
      </c>
      <c r="E12093" s="88" t="s">
        <v>147</v>
      </c>
      <c r="F12093" s="221"/>
      <c r="G12093" s="221"/>
      <c r="H12093" s="221"/>
    </row>
    <row r="12094" spans="1:8" x14ac:dyDescent="0.2">
      <c r="A12094" s="267" t="s">
        <v>3587</v>
      </c>
      <c r="B12094" s="88">
        <v>0.45700000000000002</v>
      </c>
      <c r="C12094" s="90">
        <v>0.34078486408127534</v>
      </c>
      <c r="D12094" s="88">
        <v>49</v>
      </c>
      <c r="E12094" s="88" t="s">
        <v>147</v>
      </c>
      <c r="F12094" s="221"/>
      <c r="G12094" s="221"/>
      <c r="H12094" s="221"/>
    </row>
    <row r="12095" spans="1:8" x14ac:dyDescent="0.2">
      <c r="A12095" s="267" t="s">
        <v>7495</v>
      </c>
      <c r="B12095" s="88">
        <v>0.17499999999999999</v>
      </c>
      <c r="C12095" s="90">
        <v>0.13049748624556495</v>
      </c>
      <c r="D12095" s="88">
        <v>49</v>
      </c>
      <c r="E12095" s="88" t="s">
        <v>147</v>
      </c>
      <c r="F12095" s="221"/>
      <c r="G12095" s="221"/>
      <c r="H12095" s="221"/>
    </row>
    <row r="12096" spans="1:8" x14ac:dyDescent="0.2">
      <c r="A12096" s="267" t="s">
        <v>3586</v>
      </c>
      <c r="B12096" s="88">
        <v>0.39500000000000002</v>
      </c>
      <c r="C12096" s="90">
        <v>0.2945514689542752</v>
      </c>
      <c r="D12096" s="88">
        <v>49</v>
      </c>
      <c r="E12096" s="88" t="s">
        <v>147</v>
      </c>
      <c r="F12096" s="221"/>
      <c r="G12096" s="221"/>
      <c r="H12096" s="221"/>
    </row>
    <row r="12097" spans="1:8" x14ac:dyDescent="0.2">
      <c r="A12097" s="267" t="s">
        <v>3574</v>
      </c>
      <c r="B12097" s="88">
        <v>0.22900000000000001</v>
      </c>
      <c r="C12097" s="90">
        <v>0.17076528200133928</v>
      </c>
      <c r="D12097" s="88">
        <v>49</v>
      </c>
      <c r="E12097" s="88" t="s">
        <v>147</v>
      </c>
      <c r="F12097" s="221"/>
      <c r="G12097" s="221"/>
      <c r="H12097" s="221"/>
    </row>
    <row r="12098" spans="1:8" x14ac:dyDescent="0.2">
      <c r="A12098" s="267" t="s">
        <v>3578</v>
      </c>
      <c r="B12098" s="88">
        <v>0.247</v>
      </c>
      <c r="C12098" s="90">
        <v>0.18418788058659738</v>
      </c>
      <c r="D12098" s="88">
        <v>49</v>
      </c>
      <c r="E12098" s="88" t="s">
        <v>147</v>
      </c>
      <c r="F12098" s="221"/>
      <c r="G12098" s="221"/>
      <c r="H12098" s="221"/>
    </row>
    <row r="12099" spans="1:8" x14ac:dyDescent="0.2">
      <c r="A12099" s="267" t="s">
        <v>7497</v>
      </c>
      <c r="B12099" s="88">
        <v>0.32800000000000001</v>
      </c>
      <c r="C12099" s="90">
        <v>0.2445895742202589</v>
      </c>
      <c r="D12099" s="88">
        <v>49</v>
      </c>
      <c r="E12099" s="88" t="s">
        <v>147</v>
      </c>
      <c r="F12099" s="221"/>
      <c r="G12099" s="221"/>
      <c r="H12099" s="221"/>
    </row>
    <row r="12100" spans="1:8" x14ac:dyDescent="0.2">
      <c r="A12100" s="267" t="s">
        <v>7496</v>
      </c>
      <c r="B12100" s="88">
        <v>0.25900000000000001</v>
      </c>
      <c r="C12100" s="90">
        <v>0.19313627964343613</v>
      </c>
      <c r="D12100" s="88">
        <v>49</v>
      </c>
      <c r="E12100" s="88" t="s">
        <v>147</v>
      </c>
      <c r="F12100" s="221"/>
      <c r="G12100" s="221"/>
      <c r="H12100" s="221"/>
    </row>
    <row r="12101" spans="1:8" x14ac:dyDescent="0.2">
      <c r="A12101" s="267" t="s">
        <v>7498</v>
      </c>
      <c r="B12101" s="88">
        <v>0.253</v>
      </c>
      <c r="C12101" s="90">
        <v>0.18866208011501676</v>
      </c>
      <c r="D12101" s="88">
        <v>49</v>
      </c>
      <c r="E12101" s="88" t="s">
        <v>147</v>
      </c>
      <c r="F12101" s="221"/>
      <c r="G12101" s="221"/>
      <c r="H12101" s="221"/>
    </row>
    <row r="12102" spans="1:8" x14ac:dyDescent="0.2">
      <c r="A12102" s="267" t="s">
        <v>3564</v>
      </c>
      <c r="B12102" s="88">
        <v>0.122</v>
      </c>
      <c r="C12102" s="90">
        <v>9.0975390411193846E-2</v>
      </c>
      <c r="D12102" s="88">
        <v>49</v>
      </c>
      <c r="E12102" s="88" t="s">
        <v>147</v>
      </c>
      <c r="F12102" s="221"/>
      <c r="G12102" s="221"/>
      <c r="H12102" s="221"/>
    </row>
    <row r="12103" spans="1:8" x14ac:dyDescent="0.2">
      <c r="A12103" s="267" t="s">
        <v>3777</v>
      </c>
      <c r="B12103" s="88">
        <v>0.21</v>
      </c>
      <c r="C12103" s="90">
        <v>0.15659698349467793</v>
      </c>
      <c r="D12103" s="88">
        <v>49</v>
      </c>
      <c r="E12103" s="88" t="s">
        <v>147</v>
      </c>
      <c r="F12103" s="221"/>
      <c r="G12103" s="221"/>
      <c r="H12103" s="221"/>
    </row>
    <row r="12104" spans="1:8" x14ac:dyDescent="0.2">
      <c r="A12104" s="267" t="s">
        <v>3583</v>
      </c>
      <c r="B12104" s="88">
        <v>0.122</v>
      </c>
      <c r="C12104" s="90">
        <v>9.0975390411193846E-2</v>
      </c>
      <c r="D12104" s="88">
        <v>49</v>
      </c>
      <c r="E12104" s="88" t="s">
        <v>147</v>
      </c>
      <c r="F12104" s="221"/>
      <c r="G12104" s="221"/>
      <c r="H12104" s="221"/>
    </row>
    <row r="12105" spans="1:8" x14ac:dyDescent="0.2">
      <c r="A12105" s="267" t="s">
        <v>3588</v>
      </c>
      <c r="B12105" s="88">
        <v>0.29599999999999999</v>
      </c>
      <c r="C12105" s="90">
        <v>0.22072717673535558</v>
      </c>
      <c r="D12105" s="88">
        <v>49</v>
      </c>
      <c r="E12105" s="88" t="s">
        <v>147</v>
      </c>
      <c r="F12105" s="221"/>
      <c r="G12105" s="221"/>
      <c r="H12105" s="221"/>
    </row>
    <row r="12106" spans="1:8" x14ac:dyDescent="0.2">
      <c r="A12106" s="267" t="s">
        <v>3589</v>
      </c>
      <c r="B12106" s="88">
        <v>0.20499999999999999</v>
      </c>
      <c r="C12106" s="90">
        <v>0.1528684838876618</v>
      </c>
      <c r="D12106" s="88">
        <v>49</v>
      </c>
      <c r="E12106" s="88" t="s">
        <v>147</v>
      </c>
      <c r="F12106" s="221"/>
      <c r="G12106" s="221"/>
      <c r="H12106" s="221"/>
    </row>
    <row r="12107" spans="1:8" x14ac:dyDescent="0.2">
      <c r="A12107" s="267" t="s">
        <v>7488</v>
      </c>
      <c r="B12107" s="88">
        <v>0.17</v>
      </c>
      <c r="C12107" s="90">
        <v>0.12676898663854883</v>
      </c>
      <c r="D12107" s="88">
        <v>49</v>
      </c>
      <c r="E12107" s="88" t="s">
        <v>147</v>
      </c>
      <c r="F12107" s="221"/>
      <c r="G12107" s="221"/>
      <c r="H12107" s="221"/>
    </row>
    <row r="12108" spans="1:8" x14ac:dyDescent="0.2">
      <c r="A12108" s="267" t="s">
        <v>3576</v>
      </c>
      <c r="B12108" s="88">
        <v>0.16</v>
      </c>
      <c r="C12108" s="90">
        <v>0.11931198742451653</v>
      </c>
      <c r="D12108" s="88">
        <v>49</v>
      </c>
      <c r="E12108" s="88" t="s">
        <v>147</v>
      </c>
      <c r="F12108" s="221"/>
      <c r="G12108" s="221"/>
      <c r="H12108" s="221"/>
    </row>
    <row r="12109" spans="1:8" x14ac:dyDescent="0.2">
      <c r="A12109" s="267" t="s">
        <v>3579</v>
      </c>
      <c r="B12109" s="88">
        <v>0.183</v>
      </c>
      <c r="C12109" s="90">
        <v>0.13646308561679077</v>
      </c>
      <c r="D12109" s="88">
        <v>49</v>
      </c>
      <c r="E12109" s="88" t="s">
        <v>147</v>
      </c>
      <c r="F12109" s="221"/>
      <c r="G12109" s="221"/>
      <c r="H12109" s="221"/>
    </row>
    <row r="12110" spans="1:8" x14ac:dyDescent="0.2">
      <c r="A12110" s="267" t="s">
        <v>3580</v>
      </c>
      <c r="B12110" s="88">
        <v>0.16</v>
      </c>
      <c r="C12110" s="90">
        <v>0.11931198742451653</v>
      </c>
      <c r="D12110" s="88">
        <v>49</v>
      </c>
      <c r="E12110" s="88" t="s">
        <v>147</v>
      </c>
      <c r="F12110" s="221"/>
      <c r="G12110" s="221"/>
      <c r="H12110" s="221"/>
    </row>
    <row r="12111" spans="1:8" x14ac:dyDescent="0.2">
      <c r="A12111" s="267" t="s">
        <v>2470</v>
      </c>
      <c r="B12111" s="88">
        <v>6.5600000000000006E-2</v>
      </c>
      <c r="C12111" s="90">
        <v>4.891791484405178E-2</v>
      </c>
      <c r="D12111" s="88">
        <v>49</v>
      </c>
      <c r="E12111" s="88" t="s">
        <v>147</v>
      </c>
      <c r="F12111" s="221"/>
      <c r="G12111" s="221"/>
      <c r="H12111" s="221"/>
    </row>
    <row r="12112" spans="1:8" x14ac:dyDescent="0.2">
      <c r="A12112" s="267" t="s">
        <v>7489</v>
      </c>
      <c r="B12112" s="88">
        <v>0.14269000000000001</v>
      </c>
      <c r="C12112" s="90">
        <v>0.10640392178502665</v>
      </c>
      <c r="D12112" s="88">
        <v>49</v>
      </c>
      <c r="E12112" s="88" t="s">
        <v>147</v>
      </c>
      <c r="F12112" s="221"/>
      <c r="G12112" s="221"/>
      <c r="H12112" s="221"/>
    </row>
    <row r="12113" spans="1:8" x14ac:dyDescent="0.2">
      <c r="A12113" s="267" t="s">
        <v>3591</v>
      </c>
      <c r="B12113" s="88">
        <v>0.14299999999999999</v>
      </c>
      <c r="C12113" s="90">
        <v>0.10663508876066165</v>
      </c>
      <c r="D12113" s="88">
        <v>49</v>
      </c>
      <c r="E12113" s="88" t="s">
        <v>147</v>
      </c>
      <c r="F12113" s="221"/>
      <c r="G12113" s="221"/>
      <c r="H12113" s="221"/>
    </row>
    <row r="12114" spans="1:8" x14ac:dyDescent="0.2">
      <c r="A12114" s="267" t="s">
        <v>7454</v>
      </c>
      <c r="B12114" s="88">
        <v>0.33659652200000001</v>
      </c>
      <c r="C12114" s="90">
        <v>0.251</v>
      </c>
      <c r="D12114" s="88">
        <v>49</v>
      </c>
      <c r="E12114" s="88" t="s">
        <v>147</v>
      </c>
      <c r="F12114" s="221"/>
      <c r="G12114" s="221"/>
      <c r="H12114" s="221"/>
    </row>
    <row r="12115" spans="1:8" x14ac:dyDescent="0.2">
      <c r="A12115" s="267" t="s">
        <v>7456</v>
      </c>
      <c r="B12115" s="88">
        <v>0.24004293799999998</v>
      </c>
      <c r="C12115" s="90">
        <v>0.17899999999999999</v>
      </c>
      <c r="D12115" s="88">
        <v>49</v>
      </c>
      <c r="E12115" s="88" t="s">
        <v>147</v>
      </c>
      <c r="F12115" s="221"/>
      <c r="G12115" s="221"/>
      <c r="H12115" s="221"/>
    </row>
    <row r="12116" spans="1:8" x14ac:dyDescent="0.2">
      <c r="A12116" s="267" t="s">
        <v>4482</v>
      </c>
      <c r="B12116" s="88">
        <v>0.23333782799999997</v>
      </c>
      <c r="C12116" s="90">
        <v>0.17399999999999999</v>
      </c>
      <c r="D12116" s="88">
        <v>49</v>
      </c>
      <c r="E12116" s="88" t="s">
        <v>147</v>
      </c>
      <c r="F12116" s="221"/>
      <c r="G12116" s="221"/>
      <c r="H12116" s="221"/>
    </row>
    <row r="12117" spans="1:8" x14ac:dyDescent="0.2">
      <c r="A12117" s="267" t="s">
        <v>4483</v>
      </c>
      <c r="B12117" s="88">
        <v>7.1074165999999994E-2</v>
      </c>
      <c r="C12117" s="90">
        <v>5.2999999999999999E-2</v>
      </c>
      <c r="D12117" s="88">
        <v>49</v>
      </c>
      <c r="E12117" s="88" t="s">
        <v>147</v>
      </c>
      <c r="F12117" s="221"/>
      <c r="G12117" s="221"/>
      <c r="H12117" s="221"/>
    </row>
    <row r="12118" spans="1:8" x14ac:dyDescent="0.2">
      <c r="A12118" s="267" t="s">
        <v>7486</v>
      </c>
      <c r="B12118" s="88">
        <v>0.177014904</v>
      </c>
      <c r="C12118" s="90">
        <v>0.13200000000000001</v>
      </c>
      <c r="D12118" s="88">
        <v>49</v>
      </c>
      <c r="E12118" s="88" t="s">
        <v>147</v>
      </c>
      <c r="F12118" s="221"/>
      <c r="G12118" s="221"/>
      <c r="H12118" s="221"/>
    </row>
    <row r="12119" spans="1:8" x14ac:dyDescent="0.2">
      <c r="A12119" s="267" t="s">
        <v>4484</v>
      </c>
      <c r="B12119" s="88">
        <v>0.28831973</v>
      </c>
      <c r="C12119" s="90">
        <v>0.215</v>
      </c>
      <c r="D12119" s="88">
        <v>49</v>
      </c>
      <c r="E12119" s="88" t="s">
        <v>147</v>
      </c>
      <c r="F12119" s="221"/>
      <c r="G12119" s="221"/>
      <c r="H12119" s="221"/>
    </row>
    <row r="12120" spans="1:8" x14ac:dyDescent="0.2">
      <c r="A12120" s="267" t="s">
        <v>4485</v>
      </c>
      <c r="B12120" s="88">
        <v>0.35939389599999999</v>
      </c>
      <c r="C12120" s="90">
        <v>0.26800000000000002</v>
      </c>
      <c r="D12120" s="88">
        <v>49</v>
      </c>
      <c r="E12120" s="88" t="s">
        <v>147</v>
      </c>
      <c r="F12120" s="221"/>
      <c r="G12120" s="221"/>
      <c r="H12120" s="221"/>
    </row>
    <row r="12121" spans="1:8" x14ac:dyDescent="0.2">
      <c r="A12121" s="267" t="s">
        <v>7487</v>
      </c>
      <c r="B12121" s="88">
        <v>0.16762774999999999</v>
      </c>
      <c r="C12121" s="90">
        <v>0.125</v>
      </c>
      <c r="D12121" s="88">
        <v>49</v>
      </c>
      <c r="E12121" s="88" t="s">
        <v>147</v>
      </c>
      <c r="F12121" s="221"/>
      <c r="G12121" s="221"/>
      <c r="H12121" s="221"/>
    </row>
    <row r="12122" spans="1:8" x14ac:dyDescent="0.2">
      <c r="A12122" s="267" t="s">
        <v>4486</v>
      </c>
      <c r="B12122" s="88">
        <v>0.15287650799999999</v>
      </c>
      <c r="C12122" s="90">
        <v>0.114</v>
      </c>
      <c r="D12122" s="88">
        <v>49</v>
      </c>
      <c r="E12122" s="88" t="s">
        <v>147</v>
      </c>
      <c r="F12122" s="221"/>
      <c r="G12122" s="221"/>
      <c r="H12122" s="221"/>
    </row>
    <row r="12123" spans="1:8" x14ac:dyDescent="0.2">
      <c r="A12123" s="267" t="s">
        <v>7460</v>
      </c>
      <c r="B12123" s="88">
        <v>0.42108090799999998</v>
      </c>
      <c r="C12123" s="90">
        <v>0.314</v>
      </c>
      <c r="D12123" s="88">
        <v>49</v>
      </c>
      <c r="E12123" s="88" t="s">
        <v>147</v>
      </c>
      <c r="F12123" s="221"/>
      <c r="G12123" s="221"/>
      <c r="H12123" s="221"/>
    </row>
    <row r="12124" spans="1:8" x14ac:dyDescent="0.2">
      <c r="A12124" s="267" t="s">
        <v>4487</v>
      </c>
      <c r="B12124" s="88">
        <v>0.38085024799999995</v>
      </c>
      <c r="C12124" s="90">
        <v>0.28399999999999997</v>
      </c>
      <c r="D12124" s="88">
        <v>49</v>
      </c>
      <c r="E12124" s="88" t="s">
        <v>147</v>
      </c>
      <c r="F12124" s="221"/>
      <c r="G12124" s="221"/>
      <c r="H12124" s="221"/>
    </row>
    <row r="12125" spans="1:8" x14ac:dyDescent="0.2">
      <c r="A12125" s="267" t="s">
        <v>4488</v>
      </c>
      <c r="B12125" s="88">
        <v>0.38085024799999995</v>
      </c>
      <c r="C12125" s="90">
        <v>0.28399999999999997</v>
      </c>
      <c r="D12125" s="88">
        <v>49</v>
      </c>
      <c r="E12125" s="88" t="s">
        <v>147</v>
      </c>
      <c r="F12125" s="221"/>
      <c r="G12125" s="221"/>
      <c r="H12125" s="221"/>
    </row>
    <row r="12126" spans="1:8" x14ac:dyDescent="0.2">
      <c r="A12126" s="267" t="s">
        <v>7463</v>
      </c>
      <c r="B12126" s="88">
        <v>0.15287650799999999</v>
      </c>
      <c r="C12126" s="90">
        <v>0.114</v>
      </c>
      <c r="D12126" s="88">
        <v>49</v>
      </c>
      <c r="E12126" s="88" t="s">
        <v>147</v>
      </c>
      <c r="F12126" s="221"/>
      <c r="G12126" s="221"/>
      <c r="H12126" s="221"/>
    </row>
    <row r="12127" spans="1:8" x14ac:dyDescent="0.2">
      <c r="A12127" s="267" t="s">
        <v>7464</v>
      </c>
      <c r="B12127" s="88">
        <v>0.46399361199999994</v>
      </c>
      <c r="C12127" s="90">
        <v>0.34599999999999997</v>
      </c>
      <c r="D12127" s="88">
        <v>49</v>
      </c>
      <c r="E12127" s="88" t="s">
        <v>147</v>
      </c>
      <c r="F12127" s="221"/>
      <c r="G12127" s="221"/>
      <c r="H12127" s="221"/>
    </row>
    <row r="12128" spans="1:8" x14ac:dyDescent="0.2">
      <c r="A12128" s="267" t="s">
        <v>7465</v>
      </c>
      <c r="B12128" s="88">
        <v>0.26284031200000002</v>
      </c>
      <c r="C12128" s="90">
        <v>0.19600000000000004</v>
      </c>
      <c r="D12128" s="88">
        <v>49</v>
      </c>
      <c r="E12128" s="88" t="s">
        <v>147</v>
      </c>
      <c r="F12128" s="221"/>
      <c r="G12128" s="221"/>
      <c r="H12128" s="221"/>
    </row>
    <row r="12129" spans="1:8" x14ac:dyDescent="0.2">
      <c r="A12129" s="267" t="s">
        <v>4489</v>
      </c>
      <c r="B12129" s="88">
        <v>0.17433286000000001</v>
      </c>
      <c r="C12129" s="90">
        <v>0.13</v>
      </c>
      <c r="D12129" s="88">
        <v>49</v>
      </c>
      <c r="E12129" s="88" t="s">
        <v>147</v>
      </c>
      <c r="F12129" s="221"/>
      <c r="G12129" s="221"/>
      <c r="H12129" s="221"/>
    </row>
    <row r="12130" spans="1:8" x14ac:dyDescent="0.2">
      <c r="A12130" s="267" t="s">
        <v>7466</v>
      </c>
      <c r="B12130" s="88">
        <v>8.5825407999999992E-2</v>
      </c>
      <c r="C12130" s="90">
        <v>6.4000000000000001E-2</v>
      </c>
      <c r="D12130" s="88">
        <v>49</v>
      </c>
      <c r="E12130" s="88" t="s">
        <v>147</v>
      </c>
      <c r="F12130" s="221"/>
      <c r="G12130" s="221"/>
      <c r="H12130" s="221"/>
    </row>
    <row r="12131" spans="1:8" x14ac:dyDescent="0.2">
      <c r="A12131" s="267" t="s">
        <v>7483</v>
      </c>
      <c r="B12131" s="88">
        <v>8.0461319999999989E-2</v>
      </c>
      <c r="C12131" s="90">
        <v>0.06</v>
      </c>
      <c r="D12131" s="88">
        <v>49</v>
      </c>
      <c r="E12131" s="88" t="s">
        <v>147</v>
      </c>
      <c r="F12131" s="221"/>
      <c r="G12131" s="221"/>
      <c r="H12131" s="221"/>
    </row>
    <row r="12132" spans="1:8" x14ac:dyDescent="0.2">
      <c r="A12132" s="267" t="s">
        <v>7472</v>
      </c>
      <c r="B12132" s="88">
        <v>0.34061958799999997</v>
      </c>
      <c r="C12132" s="90">
        <v>0.254</v>
      </c>
      <c r="D12132" s="88">
        <v>49</v>
      </c>
      <c r="E12132" s="88" t="s">
        <v>147</v>
      </c>
      <c r="F12132" s="221"/>
      <c r="G12132" s="221"/>
      <c r="H12132" s="221"/>
    </row>
    <row r="12133" spans="1:8" x14ac:dyDescent="0.2">
      <c r="A12133" s="267" t="s">
        <v>4490</v>
      </c>
      <c r="B12133" s="88">
        <v>5.3640880000000002E-2</v>
      </c>
      <c r="C12133" s="90">
        <v>0.04</v>
      </c>
      <c r="D12133" s="88">
        <v>49</v>
      </c>
      <c r="E12133" s="88" t="s">
        <v>147</v>
      </c>
      <c r="F12133" s="221"/>
      <c r="G12133" s="221"/>
      <c r="H12133" s="221"/>
    </row>
    <row r="12134" spans="1:8" x14ac:dyDescent="0.2">
      <c r="A12134" s="267" t="s">
        <v>4491</v>
      </c>
      <c r="B12134" s="88">
        <v>5.7663945999999994E-2</v>
      </c>
      <c r="C12134" s="90">
        <v>4.2999999999999997E-2</v>
      </c>
      <c r="D12134" s="88">
        <v>49</v>
      </c>
      <c r="E12134" s="88" t="s">
        <v>147</v>
      </c>
      <c r="F12134" s="221"/>
      <c r="G12134" s="221"/>
      <c r="H12134" s="221"/>
    </row>
    <row r="12135" spans="1:8" x14ac:dyDescent="0.2">
      <c r="A12135" s="267" t="s">
        <v>7468</v>
      </c>
      <c r="B12135" s="88">
        <v>0.11264584800000001</v>
      </c>
      <c r="C12135" s="90">
        <v>8.4000000000000005E-2</v>
      </c>
      <c r="D12135" s="88">
        <v>49</v>
      </c>
      <c r="E12135" s="88" t="s">
        <v>147</v>
      </c>
      <c r="F12135" s="221"/>
      <c r="G12135" s="221"/>
      <c r="H12135" s="221"/>
    </row>
    <row r="12136" spans="1:8" x14ac:dyDescent="0.2">
      <c r="A12136" s="267" t="s">
        <v>7470</v>
      </c>
      <c r="B12136" s="88">
        <v>0.23467884999999997</v>
      </c>
      <c r="C12136" s="90">
        <v>0.17499999999999999</v>
      </c>
      <c r="D12136" s="88">
        <v>49</v>
      </c>
      <c r="E12136" s="88" t="s">
        <v>147</v>
      </c>
      <c r="F12136" s="221"/>
      <c r="G12136" s="221"/>
      <c r="H12136" s="221"/>
    </row>
    <row r="12137" spans="1:8" x14ac:dyDescent="0.2">
      <c r="A12137" s="267" t="s">
        <v>4492</v>
      </c>
      <c r="B12137" s="88">
        <v>0.12605606799999999</v>
      </c>
      <c r="C12137" s="90">
        <v>9.4E-2</v>
      </c>
      <c r="D12137" s="88">
        <v>49</v>
      </c>
      <c r="E12137" s="88" t="s">
        <v>147</v>
      </c>
      <c r="F12137" s="221"/>
      <c r="G12137" s="221"/>
      <c r="H12137" s="221"/>
    </row>
    <row r="12138" spans="1:8" x14ac:dyDescent="0.2">
      <c r="A12138" s="267" t="s">
        <v>7473</v>
      </c>
      <c r="B12138" s="88">
        <v>0.10728176</v>
      </c>
      <c r="C12138" s="90">
        <v>0.08</v>
      </c>
      <c r="D12138" s="88">
        <v>49</v>
      </c>
      <c r="E12138" s="88" t="s">
        <v>147</v>
      </c>
      <c r="F12138" s="221"/>
      <c r="G12138" s="221"/>
      <c r="H12138" s="221"/>
    </row>
    <row r="12139" spans="1:8" x14ac:dyDescent="0.2">
      <c r="A12139" s="267" t="s">
        <v>7474</v>
      </c>
      <c r="B12139" s="88">
        <v>0.14483037599999998</v>
      </c>
      <c r="C12139" s="90">
        <v>0.108</v>
      </c>
      <c r="D12139" s="88">
        <v>49</v>
      </c>
      <c r="E12139" s="88" t="s">
        <v>147</v>
      </c>
      <c r="F12139" s="221"/>
      <c r="G12139" s="221"/>
      <c r="H12139" s="221"/>
    </row>
    <row r="12140" spans="1:8" x14ac:dyDescent="0.2">
      <c r="A12140" s="267" t="s">
        <v>7475</v>
      </c>
      <c r="B12140" s="88">
        <v>9.1189496000000009E-2</v>
      </c>
      <c r="C12140" s="90">
        <v>6.8000000000000005E-2</v>
      </c>
      <c r="D12140" s="88">
        <v>49</v>
      </c>
      <c r="E12140" s="88" t="s">
        <v>147</v>
      </c>
      <c r="F12140" s="221"/>
      <c r="G12140" s="221"/>
      <c r="H12140" s="221"/>
    </row>
    <row r="12141" spans="1:8" x14ac:dyDescent="0.2">
      <c r="A12141" s="267" t="s">
        <v>4493</v>
      </c>
      <c r="B12141" s="88">
        <v>0.36073491800000002</v>
      </c>
      <c r="C12141" s="90">
        <v>0.26900000000000002</v>
      </c>
      <c r="D12141" s="88">
        <v>49</v>
      </c>
      <c r="E12141" s="88" t="s">
        <v>147</v>
      </c>
      <c r="F12141" s="221"/>
      <c r="G12141" s="221"/>
      <c r="H12141" s="221"/>
    </row>
    <row r="12142" spans="1:8" x14ac:dyDescent="0.2">
      <c r="A12142" s="267" t="s">
        <v>4494</v>
      </c>
      <c r="B12142" s="88">
        <v>0.339278566</v>
      </c>
      <c r="C12142" s="90">
        <v>0.253</v>
      </c>
      <c r="D12142" s="88">
        <v>49</v>
      </c>
      <c r="E12142" s="88" t="s">
        <v>147</v>
      </c>
      <c r="F12142" s="221"/>
      <c r="G12142" s="221"/>
      <c r="H12142" s="221"/>
    </row>
    <row r="12143" spans="1:8" x14ac:dyDescent="0.2">
      <c r="A12143" s="267" t="s">
        <v>7476</v>
      </c>
      <c r="B12143" s="88">
        <v>0.17433286000000001</v>
      </c>
      <c r="C12143" s="90">
        <v>0.13</v>
      </c>
      <c r="D12143" s="88">
        <v>49</v>
      </c>
      <c r="E12143" s="88" t="s">
        <v>147</v>
      </c>
      <c r="F12143" s="221"/>
      <c r="G12143" s="221"/>
      <c r="H12143" s="221"/>
    </row>
    <row r="12144" spans="1:8" x14ac:dyDescent="0.2">
      <c r="A12144" s="267" t="s">
        <v>4495</v>
      </c>
      <c r="B12144" s="88">
        <v>0.16226366199999998</v>
      </c>
      <c r="C12144" s="90">
        <v>0.12099999999999998</v>
      </c>
      <c r="D12144" s="88">
        <v>49</v>
      </c>
      <c r="E12144" s="88" t="s">
        <v>147</v>
      </c>
      <c r="F12144" s="221"/>
      <c r="G12144" s="221"/>
      <c r="H12144" s="221"/>
    </row>
    <row r="12145" spans="1:8" x14ac:dyDescent="0.2">
      <c r="A12145" s="267" t="s">
        <v>7451</v>
      </c>
      <c r="B12145" s="88">
        <v>0.214</v>
      </c>
      <c r="C12145" s="90">
        <v>0.15957978318029087</v>
      </c>
      <c r="D12145" s="88">
        <v>49</v>
      </c>
      <c r="E12145" s="88" t="s">
        <v>147</v>
      </c>
      <c r="F12145" s="221"/>
      <c r="G12145" s="221"/>
      <c r="H12145" s="221"/>
    </row>
    <row r="12146" spans="1:8" x14ac:dyDescent="0.2">
      <c r="A12146" s="267" t="s">
        <v>7452</v>
      </c>
      <c r="B12146" s="88">
        <v>0.45</v>
      </c>
      <c r="C12146" s="90">
        <v>0.33556496463145274</v>
      </c>
      <c r="D12146" s="88">
        <v>49</v>
      </c>
      <c r="E12146" s="88" t="s">
        <v>147</v>
      </c>
      <c r="F12146" s="221"/>
      <c r="G12146" s="221"/>
      <c r="H12146" s="221"/>
    </row>
    <row r="12147" spans="1:8" x14ac:dyDescent="0.2">
      <c r="A12147" s="267" t="s">
        <v>7453</v>
      </c>
      <c r="B12147" s="88">
        <v>0.13400000000000001</v>
      </c>
      <c r="C12147" s="90">
        <v>9.9923789468032598E-2</v>
      </c>
      <c r="D12147" s="88">
        <v>49</v>
      </c>
      <c r="E12147" s="88" t="s">
        <v>147</v>
      </c>
      <c r="F12147" s="221"/>
      <c r="G12147" s="221"/>
      <c r="H12147" s="221"/>
    </row>
    <row r="12148" spans="1:8" x14ac:dyDescent="0.2">
      <c r="A12148" s="267" t="s">
        <v>4496</v>
      </c>
      <c r="B12148" s="88">
        <v>0.49617813999999999</v>
      </c>
      <c r="C12148" s="90">
        <v>0.37</v>
      </c>
      <c r="D12148" s="88">
        <v>49</v>
      </c>
      <c r="E12148" s="88" t="s">
        <v>147</v>
      </c>
      <c r="F12148" s="221"/>
      <c r="G12148" s="221"/>
      <c r="H12148" s="221"/>
    </row>
    <row r="12149" spans="1:8" x14ac:dyDescent="0.2">
      <c r="A12149" s="267" t="s">
        <v>3778</v>
      </c>
      <c r="B12149" s="88">
        <v>0.42912704000000002</v>
      </c>
      <c r="C12149" s="90">
        <v>0.32</v>
      </c>
      <c r="D12149" s="88">
        <v>49</v>
      </c>
      <c r="E12149" s="88" t="s">
        <v>147</v>
      </c>
      <c r="F12149" s="221"/>
      <c r="G12149" s="221"/>
      <c r="H12149" s="221"/>
    </row>
    <row r="12150" spans="1:8" x14ac:dyDescent="0.2">
      <c r="A12150" s="267" t="s">
        <v>3779</v>
      </c>
      <c r="B12150" s="88">
        <v>0.56188821799999999</v>
      </c>
      <c r="C12150" s="90">
        <v>0.41900000000000004</v>
      </c>
      <c r="D12150" s="88">
        <v>49</v>
      </c>
      <c r="E12150" s="88" t="s">
        <v>147</v>
      </c>
      <c r="F12150" s="221"/>
      <c r="G12150" s="221"/>
      <c r="H12150" s="221"/>
    </row>
    <row r="12151" spans="1:8" x14ac:dyDescent="0.2">
      <c r="A12151" s="267" t="s">
        <v>3780</v>
      </c>
      <c r="B12151" s="88">
        <v>0.61418807600000003</v>
      </c>
      <c r="C12151" s="90">
        <v>0.45800000000000002</v>
      </c>
      <c r="D12151" s="88">
        <v>49</v>
      </c>
      <c r="E12151" s="88" t="s">
        <v>147</v>
      </c>
      <c r="F12151" s="221"/>
      <c r="G12151" s="221"/>
      <c r="H12151" s="221"/>
    </row>
    <row r="12152" spans="1:8" x14ac:dyDescent="0.2">
      <c r="A12152" s="267" t="s">
        <v>3781</v>
      </c>
      <c r="B12152" s="88">
        <v>0.34866572000000001</v>
      </c>
      <c r="C12152" s="90">
        <v>0.26</v>
      </c>
      <c r="D12152" s="88">
        <v>49</v>
      </c>
      <c r="E12152" s="88" t="s">
        <v>147</v>
      </c>
      <c r="F12152" s="221"/>
      <c r="G12152" s="221"/>
      <c r="H12152" s="221"/>
    </row>
    <row r="12153" spans="1:8" x14ac:dyDescent="0.2">
      <c r="A12153" s="267" t="s">
        <v>3782</v>
      </c>
      <c r="B12153" s="88">
        <v>0.40364762199999998</v>
      </c>
      <c r="C12153" s="90">
        <v>0.30099999999999999</v>
      </c>
      <c r="D12153" s="88">
        <v>49</v>
      </c>
      <c r="E12153" s="88" t="s">
        <v>147</v>
      </c>
      <c r="F12153" s="221"/>
      <c r="G12153" s="221"/>
      <c r="H12153" s="221"/>
    </row>
    <row r="12154" spans="1:8" x14ac:dyDescent="0.2">
      <c r="A12154" s="267" t="s">
        <v>2974</v>
      </c>
      <c r="B12154" s="88">
        <v>0.36341696200000001</v>
      </c>
      <c r="C12154" s="90">
        <v>0.27100000000000002</v>
      </c>
      <c r="D12154" s="88">
        <v>49</v>
      </c>
      <c r="E12154" s="88" t="s">
        <v>147</v>
      </c>
      <c r="F12154" s="221"/>
      <c r="G12154" s="221"/>
      <c r="H12154" s="221"/>
    </row>
    <row r="12155" spans="1:8" x14ac:dyDescent="0.2">
      <c r="A12155" s="267" t="s">
        <v>2975</v>
      </c>
      <c r="B12155" s="88">
        <v>0.39962455599999996</v>
      </c>
      <c r="C12155" s="90">
        <v>0.29799999999999999</v>
      </c>
      <c r="D12155" s="88">
        <v>49</v>
      </c>
      <c r="E12155" s="88" t="s">
        <v>147</v>
      </c>
      <c r="F12155" s="221"/>
      <c r="G12155" s="221"/>
      <c r="H12155" s="221"/>
    </row>
    <row r="12156" spans="1:8" x14ac:dyDescent="0.2">
      <c r="A12156" s="267" t="s">
        <v>2976</v>
      </c>
      <c r="B12156" s="88">
        <v>0.111304826</v>
      </c>
      <c r="C12156" s="90">
        <v>8.3000000000000004E-2</v>
      </c>
      <c r="D12156" s="88">
        <v>49</v>
      </c>
      <c r="E12156" s="88" t="s">
        <v>147</v>
      </c>
      <c r="F12156" s="221"/>
      <c r="G12156" s="221"/>
      <c r="H12156" s="221"/>
    </row>
    <row r="12157" spans="1:8" x14ac:dyDescent="0.2">
      <c r="A12157" s="267" t="s">
        <v>2984</v>
      </c>
      <c r="B12157" s="88">
        <v>0.150194464</v>
      </c>
      <c r="C12157" s="90">
        <v>0.112</v>
      </c>
      <c r="D12157" s="88">
        <v>49</v>
      </c>
      <c r="E12157" s="88" t="s">
        <v>147</v>
      </c>
      <c r="F12157" s="221"/>
      <c r="G12157" s="221"/>
      <c r="H12157" s="221"/>
    </row>
    <row r="12158" spans="1:8" x14ac:dyDescent="0.2">
      <c r="A12158" s="267" t="s">
        <v>2977</v>
      </c>
      <c r="B12158" s="88">
        <v>0.31916323599999996</v>
      </c>
      <c r="C12158" s="90">
        <v>0.23799999999999999</v>
      </c>
      <c r="D12158" s="88">
        <v>49</v>
      </c>
      <c r="E12158" s="88" t="s">
        <v>147</v>
      </c>
      <c r="F12158" s="221"/>
      <c r="G12158" s="221"/>
      <c r="H12158" s="221"/>
    </row>
    <row r="12159" spans="1:8" x14ac:dyDescent="0.2">
      <c r="A12159" s="267" t="s">
        <v>2983</v>
      </c>
      <c r="B12159" s="88">
        <v>0.19444818999999997</v>
      </c>
      <c r="C12159" s="90">
        <v>0.14499999999999999</v>
      </c>
      <c r="D12159" s="88">
        <v>49</v>
      </c>
      <c r="E12159" s="88" t="s">
        <v>147</v>
      </c>
      <c r="F12159" s="221"/>
      <c r="G12159" s="221"/>
      <c r="H12159" s="221"/>
    </row>
    <row r="12160" spans="1:8" x14ac:dyDescent="0.2">
      <c r="A12160" s="267" t="s">
        <v>2985</v>
      </c>
      <c r="B12160" s="88">
        <v>0.104599716</v>
      </c>
      <c r="C12160" s="90">
        <v>7.8E-2</v>
      </c>
      <c r="D12160" s="88">
        <v>49</v>
      </c>
      <c r="E12160" s="88" t="s">
        <v>147</v>
      </c>
      <c r="F12160" s="221"/>
      <c r="G12160" s="221"/>
      <c r="H12160" s="221"/>
    </row>
    <row r="12161" spans="1:8" x14ac:dyDescent="0.2">
      <c r="A12161" s="267" t="s">
        <v>2978</v>
      </c>
      <c r="B12161" s="88">
        <v>8.3143363999999997E-2</v>
      </c>
      <c r="C12161" s="90">
        <v>6.2E-2</v>
      </c>
      <c r="D12161" s="88">
        <v>49</v>
      </c>
      <c r="E12161" s="88" t="s">
        <v>147</v>
      </c>
      <c r="F12161" s="221"/>
      <c r="G12161" s="221"/>
      <c r="H12161" s="221"/>
    </row>
    <row r="12162" spans="1:8" x14ac:dyDescent="0.2">
      <c r="A12162" s="267" t="s">
        <v>2979</v>
      </c>
      <c r="B12162" s="88">
        <v>6.7051100000000002E-2</v>
      </c>
      <c r="C12162" s="90">
        <v>0.05</v>
      </c>
      <c r="D12162" s="88">
        <v>49</v>
      </c>
      <c r="E12162" s="88" t="s">
        <v>147</v>
      </c>
      <c r="F12162" s="221"/>
      <c r="G12162" s="221"/>
      <c r="H12162" s="221"/>
    </row>
    <row r="12163" spans="1:8" x14ac:dyDescent="0.2">
      <c r="A12163" s="267" t="s">
        <v>2980</v>
      </c>
      <c r="B12163" s="88">
        <v>6.8392121999999986E-2</v>
      </c>
      <c r="C12163" s="90">
        <v>5.099999999999999E-2</v>
      </c>
      <c r="D12163" s="88">
        <v>49</v>
      </c>
      <c r="E12163" s="88" t="s">
        <v>147</v>
      </c>
      <c r="F12163" s="221"/>
      <c r="G12163" s="221"/>
      <c r="H12163" s="221"/>
    </row>
    <row r="12164" spans="1:8" x14ac:dyDescent="0.2">
      <c r="A12164" s="267" t="s">
        <v>3784</v>
      </c>
      <c r="B12164" s="88">
        <v>8.1802342E-2</v>
      </c>
      <c r="C12164" s="90">
        <v>6.1000000000000006E-2</v>
      </c>
      <c r="D12164" s="88">
        <v>49</v>
      </c>
      <c r="E12164" s="88" t="s">
        <v>147</v>
      </c>
      <c r="F12164" s="221"/>
      <c r="G12164" s="221"/>
      <c r="H12164" s="221"/>
    </row>
    <row r="12165" spans="1:8" x14ac:dyDescent="0.2">
      <c r="A12165" s="267" t="s">
        <v>2982</v>
      </c>
      <c r="B12165" s="88">
        <v>8.3143363999999997E-2</v>
      </c>
      <c r="C12165" s="90">
        <v>6.2E-2</v>
      </c>
      <c r="D12165" s="88">
        <v>49</v>
      </c>
      <c r="E12165" s="88" t="s">
        <v>147</v>
      </c>
      <c r="F12165" s="221"/>
      <c r="G12165" s="221"/>
      <c r="H12165" s="221"/>
    </row>
    <row r="12166" spans="1:8" x14ac:dyDescent="0.2">
      <c r="A12166" s="267" t="s">
        <v>2981</v>
      </c>
      <c r="B12166" s="88">
        <v>0.19042512399999997</v>
      </c>
      <c r="C12166" s="90">
        <v>0.14199999999999999</v>
      </c>
      <c r="D12166" s="88">
        <v>49</v>
      </c>
      <c r="E12166" s="88" t="s">
        <v>147</v>
      </c>
      <c r="F12166" s="221"/>
      <c r="G12166" s="221"/>
      <c r="H12166" s="221"/>
    </row>
    <row r="12167" spans="1:8" x14ac:dyDescent="0.2">
      <c r="A12167" s="267" t="s">
        <v>3608</v>
      </c>
      <c r="B12167" s="88">
        <v>0.63296238399999993</v>
      </c>
      <c r="C12167" s="90">
        <v>0.47199999999999998</v>
      </c>
      <c r="D12167" s="88">
        <v>49</v>
      </c>
      <c r="E12167" s="88" t="s">
        <v>147</v>
      </c>
      <c r="F12167" s="221"/>
      <c r="G12167" s="221"/>
      <c r="H12167" s="221"/>
    </row>
    <row r="12168" spans="1:8" x14ac:dyDescent="0.2">
      <c r="A12168" s="267" t="s">
        <v>3607</v>
      </c>
      <c r="B12168" s="88">
        <v>0.37682718200000004</v>
      </c>
      <c r="C12168" s="90">
        <v>0.28100000000000003</v>
      </c>
      <c r="D12168" s="88">
        <v>49</v>
      </c>
      <c r="E12168" s="88" t="s">
        <v>147</v>
      </c>
      <c r="F12168" s="221"/>
      <c r="G12168" s="221"/>
      <c r="H12168" s="221"/>
    </row>
    <row r="12169" spans="1:8" x14ac:dyDescent="0.2">
      <c r="A12169" s="267" t="s">
        <v>3606</v>
      </c>
      <c r="B12169" s="88">
        <v>0.191</v>
      </c>
      <c r="C12169" s="90">
        <v>0.14242868498801661</v>
      </c>
      <c r="D12169" s="88">
        <v>49</v>
      </c>
      <c r="E12169" s="88" t="s">
        <v>147</v>
      </c>
      <c r="F12169" s="221"/>
      <c r="G12169" s="221"/>
      <c r="H12169" s="221"/>
    </row>
    <row r="12170" spans="1:8" x14ac:dyDescent="0.2">
      <c r="A12170" s="267" t="s">
        <v>3599</v>
      </c>
      <c r="B12170" s="88">
        <v>0.36073491800000002</v>
      </c>
      <c r="C12170" s="90">
        <v>0.26900000000000002</v>
      </c>
      <c r="D12170" s="88">
        <v>49</v>
      </c>
      <c r="E12170" s="88" t="s">
        <v>147</v>
      </c>
      <c r="F12170" s="221"/>
      <c r="G12170" s="221"/>
      <c r="H12170" s="221"/>
    </row>
    <row r="12171" spans="1:8" x14ac:dyDescent="0.2">
      <c r="A12171" s="267" t="s">
        <v>3601</v>
      </c>
      <c r="B12171" s="88">
        <v>0.41973988600000001</v>
      </c>
      <c r="C12171" s="90">
        <v>0.313</v>
      </c>
      <c r="D12171" s="88">
        <v>49</v>
      </c>
      <c r="E12171" s="88" t="s">
        <v>147</v>
      </c>
      <c r="F12171" s="221"/>
      <c r="G12171" s="221"/>
      <c r="H12171" s="221"/>
    </row>
    <row r="12172" spans="1:8" x14ac:dyDescent="0.2">
      <c r="A12172" s="267" t="s">
        <v>3600</v>
      </c>
      <c r="B12172" s="88">
        <v>0.24138395999999998</v>
      </c>
      <c r="C12172" s="90">
        <v>0.18</v>
      </c>
      <c r="D12172" s="88">
        <v>49</v>
      </c>
      <c r="E12172" s="88" t="s">
        <v>147</v>
      </c>
      <c r="F12172" s="221"/>
      <c r="G12172" s="221"/>
      <c r="H12172" s="221"/>
    </row>
    <row r="12173" spans="1:8" x14ac:dyDescent="0.2">
      <c r="A12173" s="267" t="s">
        <v>3603</v>
      </c>
      <c r="B12173" s="88">
        <v>0.14751242000000001</v>
      </c>
      <c r="C12173" s="90">
        <v>0.11000000000000001</v>
      </c>
      <c r="D12173" s="88">
        <v>49</v>
      </c>
      <c r="E12173" s="88" t="s">
        <v>147</v>
      </c>
      <c r="F12173" s="221"/>
      <c r="G12173" s="221"/>
      <c r="H12173" s="221"/>
    </row>
    <row r="12174" spans="1:8" x14ac:dyDescent="0.2">
      <c r="A12174" s="267" t="s">
        <v>3602</v>
      </c>
      <c r="B12174" s="88">
        <v>0.23467884999999997</v>
      </c>
      <c r="C12174" s="90">
        <v>0.17499999999999999</v>
      </c>
      <c r="D12174" s="88">
        <v>49</v>
      </c>
      <c r="E12174" s="88" t="s">
        <v>147</v>
      </c>
      <c r="F12174" s="221"/>
      <c r="G12174" s="221"/>
      <c r="H12174" s="221"/>
    </row>
    <row r="12175" spans="1:8" x14ac:dyDescent="0.2">
      <c r="A12175" s="267" t="s">
        <v>3605</v>
      </c>
      <c r="B12175" s="88">
        <v>0.124715046</v>
      </c>
      <c r="C12175" s="90">
        <v>9.2999999999999999E-2</v>
      </c>
      <c r="D12175" s="88">
        <v>49</v>
      </c>
      <c r="E12175" s="88" t="s">
        <v>147</v>
      </c>
      <c r="F12175" s="221"/>
      <c r="G12175" s="221"/>
      <c r="H12175" s="221"/>
    </row>
    <row r="12176" spans="1:8" x14ac:dyDescent="0.2">
      <c r="A12176" s="267" t="s">
        <v>3604</v>
      </c>
      <c r="B12176" s="88">
        <v>9.2530518000000006E-2</v>
      </c>
      <c r="C12176" s="90">
        <v>6.9000000000000006E-2</v>
      </c>
      <c r="D12176" s="88">
        <v>49</v>
      </c>
      <c r="E12176" s="88" t="s">
        <v>147</v>
      </c>
      <c r="F12176" s="221"/>
      <c r="G12176" s="221"/>
      <c r="H12176" s="221"/>
    </row>
    <row r="12177" spans="1:8" x14ac:dyDescent="0.2">
      <c r="A12177" s="267" t="s">
        <v>3786</v>
      </c>
      <c r="B12177" s="88">
        <v>0.128</v>
      </c>
      <c r="C12177" s="90">
        <v>9.5449589939613222E-2</v>
      </c>
      <c r="D12177" s="88">
        <v>49</v>
      </c>
      <c r="E12177" s="88" t="s">
        <v>147</v>
      </c>
      <c r="F12177" s="221"/>
      <c r="G12177" s="221"/>
      <c r="H12177" s="221"/>
    </row>
    <row r="12178" spans="1:8" x14ac:dyDescent="0.2">
      <c r="A12178" s="267" t="s">
        <v>2996</v>
      </c>
      <c r="B12178" s="88">
        <v>0.26700000000000002</v>
      </c>
      <c r="C12178" s="90">
        <v>0.19910187901466198</v>
      </c>
      <c r="D12178" s="88">
        <v>49</v>
      </c>
      <c r="E12178" s="88" t="s">
        <v>147</v>
      </c>
      <c r="F12178" s="221"/>
      <c r="G12178" s="221"/>
      <c r="H12178" s="221"/>
    </row>
    <row r="12179" spans="1:8" x14ac:dyDescent="0.2">
      <c r="A12179" s="267" t="s">
        <v>3787</v>
      </c>
      <c r="B12179" s="88">
        <v>0.25600000000000001</v>
      </c>
      <c r="C12179" s="90">
        <v>0.19089917987922644</v>
      </c>
      <c r="D12179" s="88">
        <v>49</v>
      </c>
      <c r="E12179" s="88" t="s">
        <v>147</v>
      </c>
      <c r="F12179" s="221"/>
      <c r="G12179" s="221"/>
      <c r="H12179" s="221"/>
    </row>
    <row r="12180" spans="1:8" x14ac:dyDescent="0.2">
      <c r="A12180" s="267" t="s">
        <v>4497</v>
      </c>
      <c r="B12180" s="88">
        <v>0.35399999999999998</v>
      </c>
      <c r="C12180" s="90">
        <v>0.26397777217674279</v>
      </c>
      <c r="D12180" s="88">
        <v>49</v>
      </c>
      <c r="E12180" s="88" t="s">
        <v>147</v>
      </c>
      <c r="F12180" s="221"/>
      <c r="G12180" s="221"/>
      <c r="H12180" s="221"/>
    </row>
    <row r="12181" spans="1:8" x14ac:dyDescent="0.2">
      <c r="A12181" s="267" t="s">
        <v>3788</v>
      </c>
      <c r="B12181" s="88">
        <v>0.2</v>
      </c>
      <c r="C12181" s="90">
        <v>0.14913998428064568</v>
      </c>
      <c r="D12181" s="88">
        <v>49</v>
      </c>
      <c r="E12181" s="88" t="s">
        <v>147</v>
      </c>
      <c r="F12181" s="221"/>
      <c r="G12181" s="221"/>
      <c r="H12181" s="221"/>
    </row>
    <row r="12182" spans="1:8" x14ac:dyDescent="0.2">
      <c r="A12182" s="267" t="s">
        <v>2998</v>
      </c>
      <c r="B12182" s="88">
        <v>0.3</v>
      </c>
      <c r="C12182" s="90">
        <v>0.22370997642096849</v>
      </c>
      <c r="D12182" s="88">
        <v>49</v>
      </c>
      <c r="E12182" s="88" t="s">
        <v>147</v>
      </c>
      <c r="F12182" s="221"/>
      <c r="G12182" s="221"/>
      <c r="H12182" s="221"/>
    </row>
    <row r="12183" spans="1:8" x14ac:dyDescent="0.2">
      <c r="A12183" s="267" t="s">
        <v>2999</v>
      </c>
      <c r="B12183" s="88">
        <v>0.34699999999999998</v>
      </c>
      <c r="C12183" s="90">
        <v>0.25875787272692019</v>
      </c>
      <c r="D12183" s="88">
        <v>49</v>
      </c>
      <c r="E12183" s="88" t="s">
        <v>147</v>
      </c>
      <c r="F12183" s="221"/>
      <c r="G12183" s="221"/>
      <c r="H12183" s="221"/>
    </row>
    <row r="12184" spans="1:8" x14ac:dyDescent="0.2">
      <c r="A12184" s="267" t="s">
        <v>3000</v>
      </c>
      <c r="B12184" s="88">
        <v>0.48599999999999999</v>
      </c>
      <c r="C12184" s="90">
        <v>0.36241016180196894</v>
      </c>
      <c r="D12184" s="88">
        <v>49</v>
      </c>
      <c r="E12184" s="88" t="s">
        <v>147</v>
      </c>
      <c r="F12184" s="221"/>
      <c r="G12184" s="221"/>
      <c r="H12184" s="221"/>
    </row>
    <row r="12185" spans="1:8" x14ac:dyDescent="0.2">
      <c r="A12185" s="267" t="s">
        <v>2997</v>
      </c>
      <c r="B12185" s="88">
        <v>7.3999999999999996E-2</v>
      </c>
      <c r="C12185" s="90">
        <v>5.5181794183838895E-2</v>
      </c>
      <c r="D12185" s="88">
        <v>49</v>
      </c>
      <c r="E12185" s="88" t="s">
        <v>147</v>
      </c>
      <c r="F12185" s="221"/>
      <c r="G12185" s="221"/>
      <c r="H12185" s="221"/>
    </row>
    <row r="12186" spans="1:8" x14ac:dyDescent="0.2">
      <c r="A12186" s="267" t="s">
        <v>2994</v>
      </c>
      <c r="B12186" s="88">
        <v>0.40500000000000003</v>
      </c>
      <c r="C12186" s="90">
        <v>0.30200846816830751</v>
      </c>
      <c r="D12186" s="88">
        <v>49</v>
      </c>
      <c r="E12186" s="88" t="s">
        <v>147</v>
      </c>
      <c r="F12186" s="221"/>
      <c r="G12186" s="221"/>
      <c r="H12186" s="221"/>
    </row>
    <row r="12187" spans="1:8" x14ac:dyDescent="0.2">
      <c r="A12187" s="267" t="s">
        <v>4498</v>
      </c>
      <c r="B12187" s="88">
        <v>0.126</v>
      </c>
      <c r="C12187" s="90">
        <v>9.3958190096806768E-2</v>
      </c>
      <c r="D12187" s="88">
        <v>49</v>
      </c>
      <c r="E12187" s="88" t="s">
        <v>147</v>
      </c>
      <c r="F12187" s="221"/>
      <c r="G12187" s="221"/>
      <c r="H12187" s="221"/>
    </row>
    <row r="12188" spans="1:8" x14ac:dyDescent="0.2">
      <c r="A12188" s="267" t="s">
        <v>2990</v>
      </c>
      <c r="B12188" s="88">
        <v>0.121</v>
      </c>
      <c r="C12188" s="90">
        <v>9.0229690489790626E-2</v>
      </c>
      <c r="D12188" s="88">
        <v>49</v>
      </c>
      <c r="E12188" s="88" t="s">
        <v>147</v>
      </c>
      <c r="F12188" s="221"/>
      <c r="G12188" s="221"/>
      <c r="H12188" s="221"/>
    </row>
    <row r="12189" spans="1:8" x14ac:dyDescent="0.2">
      <c r="A12189" s="267" t="s">
        <v>2991</v>
      </c>
      <c r="B12189" s="88">
        <v>0.11799999999999999</v>
      </c>
      <c r="C12189" s="90">
        <v>8.7992590725580938E-2</v>
      </c>
      <c r="D12189" s="88">
        <v>49</v>
      </c>
      <c r="E12189" s="88" t="s">
        <v>147</v>
      </c>
      <c r="F12189" s="221"/>
      <c r="G12189" s="221"/>
      <c r="H12189" s="221"/>
    </row>
    <row r="12190" spans="1:8" x14ac:dyDescent="0.2">
      <c r="A12190" s="267" t="s">
        <v>2988</v>
      </c>
      <c r="B12190" s="88">
        <v>0.13300000000000001</v>
      </c>
      <c r="C12190" s="90">
        <v>9.9178089546629378E-2</v>
      </c>
      <c r="D12190" s="88">
        <v>49</v>
      </c>
      <c r="E12190" s="88" t="s">
        <v>147</v>
      </c>
      <c r="F12190" s="221"/>
      <c r="G12190" s="221"/>
      <c r="H12190" s="221"/>
    </row>
    <row r="12191" spans="1:8" x14ac:dyDescent="0.2">
      <c r="A12191" s="267" t="s">
        <v>2989</v>
      </c>
      <c r="B12191" s="88">
        <v>0.126</v>
      </c>
      <c r="C12191" s="90">
        <v>9.3958190096806768E-2</v>
      </c>
      <c r="D12191" s="88">
        <v>49</v>
      </c>
      <c r="E12191" s="88" t="s">
        <v>147</v>
      </c>
      <c r="F12191" s="221"/>
      <c r="G12191" s="221"/>
      <c r="H12191" s="221"/>
    </row>
    <row r="12192" spans="1:8" x14ac:dyDescent="0.2">
      <c r="A12192" s="267" t="s">
        <v>2986</v>
      </c>
      <c r="B12192" s="88">
        <v>0.215</v>
      </c>
      <c r="C12192" s="90">
        <v>0.16032548310169409</v>
      </c>
      <c r="D12192" s="88">
        <v>49</v>
      </c>
      <c r="E12192" s="88" t="s">
        <v>147</v>
      </c>
      <c r="F12192" s="221"/>
      <c r="G12192" s="221"/>
      <c r="H12192" s="221"/>
    </row>
    <row r="12193" spans="1:8" x14ac:dyDescent="0.2">
      <c r="A12193" s="267" t="s">
        <v>2987</v>
      </c>
      <c r="B12193" s="88">
        <v>0.40200000000000002</v>
      </c>
      <c r="C12193" s="90">
        <v>0.29977136840409779</v>
      </c>
      <c r="D12193" s="88">
        <v>49</v>
      </c>
      <c r="E12193" s="88" t="s">
        <v>147</v>
      </c>
      <c r="F12193" s="221"/>
      <c r="G12193" s="221"/>
      <c r="H12193" s="221"/>
    </row>
    <row r="12194" spans="1:8" x14ac:dyDescent="0.2">
      <c r="A12194" s="267" t="s">
        <v>4499</v>
      </c>
      <c r="B12194" s="88">
        <v>0.28000000000000003</v>
      </c>
      <c r="C12194" s="90">
        <v>0.20879597799290395</v>
      </c>
      <c r="D12194" s="88">
        <v>49</v>
      </c>
      <c r="E12194" s="88" t="s">
        <v>147</v>
      </c>
      <c r="F12194" s="221"/>
      <c r="G12194" s="221"/>
      <c r="H12194" s="221"/>
    </row>
    <row r="12195" spans="1:8" x14ac:dyDescent="0.2">
      <c r="A12195" s="267" t="s">
        <v>4500</v>
      </c>
      <c r="B12195" s="88">
        <v>0.20115329999999998</v>
      </c>
      <c r="C12195" s="90">
        <v>0.15</v>
      </c>
      <c r="D12195" s="88">
        <v>49</v>
      </c>
      <c r="E12195" s="88" t="s">
        <v>147</v>
      </c>
      <c r="F12195" s="221"/>
      <c r="G12195" s="221"/>
      <c r="H12195" s="221"/>
    </row>
    <row r="12196" spans="1:8" x14ac:dyDescent="0.2">
      <c r="A12196" s="267" t="s">
        <v>3794</v>
      </c>
      <c r="B12196" s="88">
        <v>0.36207593999999999</v>
      </c>
      <c r="C12196" s="90">
        <v>0.27</v>
      </c>
      <c r="D12196" s="88">
        <v>49</v>
      </c>
      <c r="E12196" s="88" t="s">
        <v>147</v>
      </c>
      <c r="F12196" s="221"/>
      <c r="G12196" s="221"/>
      <c r="H12196" s="221"/>
    </row>
    <row r="12197" spans="1:8" x14ac:dyDescent="0.2">
      <c r="A12197" s="267" t="s">
        <v>3795</v>
      </c>
      <c r="B12197" s="88">
        <v>0.72415187999999997</v>
      </c>
      <c r="C12197" s="90">
        <v>0.54</v>
      </c>
      <c r="D12197" s="88">
        <v>49</v>
      </c>
      <c r="E12197" s="88" t="s">
        <v>147</v>
      </c>
      <c r="F12197" s="221"/>
      <c r="G12197" s="221"/>
      <c r="H12197" s="221"/>
    </row>
    <row r="12198" spans="1:8" x14ac:dyDescent="0.2">
      <c r="A12198" s="267" t="s">
        <v>3796</v>
      </c>
      <c r="B12198" s="88">
        <v>0.36207593999999999</v>
      </c>
      <c r="C12198" s="90">
        <v>0.27</v>
      </c>
      <c r="D12198" s="88">
        <v>49</v>
      </c>
      <c r="E12198" s="88" t="s">
        <v>147</v>
      </c>
      <c r="F12198" s="221"/>
      <c r="G12198" s="221"/>
      <c r="H12198" s="221"/>
    </row>
    <row r="12199" spans="1:8" x14ac:dyDescent="0.2">
      <c r="A12199" s="267" t="s">
        <v>3797</v>
      </c>
      <c r="B12199" s="88">
        <v>0.52299857999999999</v>
      </c>
      <c r="C12199" s="90">
        <v>0.39</v>
      </c>
      <c r="D12199" s="88">
        <v>49</v>
      </c>
      <c r="E12199" s="88" t="s">
        <v>147</v>
      </c>
      <c r="F12199" s="221"/>
      <c r="G12199" s="221"/>
      <c r="H12199" s="221"/>
    </row>
    <row r="12200" spans="1:8" x14ac:dyDescent="0.2">
      <c r="A12200" s="267" t="s">
        <v>4501</v>
      </c>
      <c r="B12200" s="88">
        <v>0.74560823200000004</v>
      </c>
      <c r="C12200" s="90">
        <v>0.55600000000000005</v>
      </c>
      <c r="D12200" s="88">
        <v>49</v>
      </c>
      <c r="E12200" s="88" t="s">
        <v>147</v>
      </c>
      <c r="F12200" s="221"/>
      <c r="G12200" s="221"/>
      <c r="H12200" s="221"/>
    </row>
    <row r="12201" spans="1:8" x14ac:dyDescent="0.2">
      <c r="A12201" s="267" t="s">
        <v>4502</v>
      </c>
      <c r="B12201" s="88">
        <v>0.57663945999999999</v>
      </c>
      <c r="C12201" s="90">
        <v>0.43</v>
      </c>
      <c r="D12201" s="88">
        <v>49</v>
      </c>
      <c r="E12201" s="88" t="s">
        <v>147</v>
      </c>
      <c r="F12201" s="221"/>
      <c r="G12201" s="221"/>
      <c r="H12201" s="221"/>
    </row>
    <row r="12202" spans="1:8" x14ac:dyDescent="0.2">
      <c r="A12202" s="267" t="s">
        <v>3798</v>
      </c>
      <c r="B12202" s="88">
        <v>0.42912704000000002</v>
      </c>
      <c r="C12202" s="90">
        <v>0.32</v>
      </c>
      <c r="D12202" s="88">
        <v>49</v>
      </c>
      <c r="E12202" s="88" t="s">
        <v>147</v>
      </c>
      <c r="F12202" s="221"/>
      <c r="G12202" s="221"/>
      <c r="H12202" s="221"/>
    </row>
    <row r="12203" spans="1:8" x14ac:dyDescent="0.2">
      <c r="A12203" s="267" t="s">
        <v>3006</v>
      </c>
      <c r="B12203" s="88">
        <v>0.76438253999999994</v>
      </c>
      <c r="C12203" s="90">
        <v>0.56999999999999995</v>
      </c>
      <c r="D12203" s="88">
        <v>49</v>
      </c>
      <c r="E12203" s="88" t="s">
        <v>147</v>
      </c>
      <c r="F12203" s="221"/>
      <c r="G12203" s="221"/>
      <c r="H12203" s="221"/>
    </row>
    <row r="12204" spans="1:8" x14ac:dyDescent="0.2">
      <c r="A12204" s="267" t="s">
        <v>3007</v>
      </c>
      <c r="B12204" s="88">
        <v>0.37146309399999999</v>
      </c>
      <c r="C12204" s="90">
        <v>0.27700000000000002</v>
      </c>
      <c r="D12204" s="88">
        <v>49</v>
      </c>
      <c r="E12204" s="88" t="s">
        <v>147</v>
      </c>
      <c r="F12204" s="221"/>
      <c r="G12204" s="221"/>
      <c r="H12204" s="221"/>
    </row>
    <row r="12205" spans="1:8" x14ac:dyDescent="0.2">
      <c r="A12205" s="267" t="s">
        <v>3008</v>
      </c>
      <c r="B12205" s="88">
        <v>0.179696948</v>
      </c>
      <c r="C12205" s="90">
        <v>0.13400000000000001</v>
      </c>
      <c r="D12205" s="88">
        <v>49</v>
      </c>
      <c r="E12205" s="88" t="s">
        <v>147</v>
      </c>
      <c r="F12205" s="221"/>
      <c r="G12205" s="221"/>
      <c r="H12205" s="221"/>
    </row>
    <row r="12206" spans="1:8" x14ac:dyDescent="0.2">
      <c r="A12206" s="267" t="s">
        <v>4503</v>
      </c>
      <c r="B12206" s="88">
        <v>0.44253725999999999</v>
      </c>
      <c r="C12206" s="90">
        <v>0.33</v>
      </c>
      <c r="D12206" s="88">
        <v>49</v>
      </c>
      <c r="E12206" s="88" t="s">
        <v>147</v>
      </c>
      <c r="F12206" s="221"/>
      <c r="G12206" s="221"/>
      <c r="H12206" s="221"/>
    </row>
    <row r="12207" spans="1:8" x14ac:dyDescent="0.2">
      <c r="A12207" s="267" t="s">
        <v>3012</v>
      </c>
      <c r="B12207" s="88">
        <v>0.28161461999999998</v>
      </c>
      <c r="C12207" s="90">
        <v>0.21</v>
      </c>
      <c r="D12207" s="88">
        <v>49</v>
      </c>
      <c r="E12207" s="88" t="s">
        <v>147</v>
      </c>
      <c r="F12207" s="221"/>
      <c r="G12207" s="221"/>
      <c r="H12207" s="221"/>
    </row>
    <row r="12208" spans="1:8" x14ac:dyDescent="0.2">
      <c r="A12208" s="267" t="s">
        <v>2473</v>
      </c>
      <c r="B12208" s="88">
        <v>0.56399999999999995</v>
      </c>
      <c r="C12208" s="90">
        <v>0.42057475567142072</v>
      </c>
      <c r="D12208" s="88">
        <v>49</v>
      </c>
      <c r="E12208" s="88" t="s">
        <v>147</v>
      </c>
      <c r="F12208" s="221"/>
      <c r="G12208" s="221"/>
      <c r="H12208" s="221"/>
    </row>
    <row r="12209" spans="1:8" x14ac:dyDescent="0.2">
      <c r="A12209" s="267" t="s">
        <v>2472</v>
      </c>
      <c r="B12209" s="88">
        <v>0.59299999999999997</v>
      </c>
      <c r="C12209" s="90">
        <v>0.44220005339211438</v>
      </c>
      <c r="D12209" s="88">
        <v>49</v>
      </c>
      <c r="E12209" s="88" t="s">
        <v>147</v>
      </c>
      <c r="F12209" s="221"/>
      <c r="G12209" s="221"/>
      <c r="H12209" s="221"/>
    </row>
    <row r="12210" spans="1:8" x14ac:dyDescent="0.2">
      <c r="A12210" s="267" t="s">
        <v>3025</v>
      </c>
      <c r="B12210" s="88">
        <v>0.82899999999999996</v>
      </c>
      <c r="C12210" s="90">
        <v>0.61818523484327625</v>
      </c>
      <c r="D12210" s="88">
        <v>49</v>
      </c>
      <c r="E12210" s="88" t="s">
        <v>147</v>
      </c>
      <c r="F12210" s="221"/>
      <c r="G12210" s="221"/>
      <c r="H12210" s="221"/>
    </row>
    <row r="12211" spans="1:8" x14ac:dyDescent="0.2">
      <c r="A12211" s="267" t="s">
        <v>2471</v>
      </c>
      <c r="B12211" s="88">
        <v>0.33400000000000002</v>
      </c>
      <c r="C12211" s="90">
        <v>0.24906377374867827</v>
      </c>
      <c r="D12211" s="88">
        <v>49</v>
      </c>
      <c r="E12211" s="88" t="s">
        <v>147</v>
      </c>
      <c r="F12211" s="221"/>
      <c r="G12211" s="221"/>
      <c r="H12211" s="221"/>
    </row>
    <row r="12212" spans="1:8" x14ac:dyDescent="0.2">
      <c r="A12212" s="267" t="s">
        <v>3024</v>
      </c>
      <c r="B12212" s="88">
        <v>0.38400000000000001</v>
      </c>
      <c r="C12212" s="90">
        <v>0.28634876981883967</v>
      </c>
      <c r="D12212" s="88">
        <v>49</v>
      </c>
      <c r="E12212" s="88" t="s">
        <v>147</v>
      </c>
      <c r="F12212" s="221"/>
      <c r="G12212" s="221"/>
      <c r="H12212" s="221"/>
    </row>
    <row r="12213" spans="1:8" x14ac:dyDescent="0.2">
      <c r="A12213" s="267" t="s">
        <v>3027</v>
      </c>
      <c r="B12213" s="88">
        <v>0.66300000000000003</v>
      </c>
      <c r="C12213" s="90">
        <v>0.49439904789034039</v>
      </c>
      <c r="D12213" s="88">
        <v>49</v>
      </c>
      <c r="E12213" s="88" t="s">
        <v>147</v>
      </c>
      <c r="F12213" s="221"/>
      <c r="G12213" s="221"/>
      <c r="H12213" s="221"/>
    </row>
    <row r="12214" spans="1:8" x14ac:dyDescent="0.2">
      <c r="A12214" s="267" t="s">
        <v>3028</v>
      </c>
      <c r="B12214" s="88">
        <v>0.65400000000000003</v>
      </c>
      <c r="C12214" s="90">
        <v>0.48768774859771136</v>
      </c>
      <c r="D12214" s="88">
        <v>49</v>
      </c>
      <c r="E12214" s="88" t="s">
        <v>147</v>
      </c>
      <c r="F12214" s="221"/>
      <c r="G12214" s="221"/>
      <c r="H12214" s="221"/>
    </row>
    <row r="12215" spans="1:8" x14ac:dyDescent="0.2">
      <c r="A12215" s="267" t="s">
        <v>3029</v>
      </c>
      <c r="B12215" s="88">
        <v>0.66400000000000003</v>
      </c>
      <c r="C12215" s="90">
        <v>0.49514474781174361</v>
      </c>
      <c r="D12215" s="88">
        <v>49</v>
      </c>
      <c r="E12215" s="88" t="s">
        <v>147</v>
      </c>
      <c r="F12215" s="221"/>
      <c r="G12215" s="221"/>
      <c r="H12215" s="221"/>
    </row>
    <row r="12216" spans="1:8" x14ac:dyDescent="0.2">
      <c r="A12216" s="267" t="s">
        <v>3045</v>
      </c>
      <c r="B12216" s="88">
        <v>0.17499999999999999</v>
      </c>
      <c r="C12216" s="90">
        <v>0.13049748624556495</v>
      </c>
      <c r="D12216" s="88">
        <v>49</v>
      </c>
      <c r="E12216" s="88" t="s">
        <v>147</v>
      </c>
      <c r="F12216" s="221"/>
      <c r="G12216" s="221"/>
      <c r="H12216" s="221"/>
    </row>
    <row r="12217" spans="1:8" x14ac:dyDescent="0.2">
      <c r="A12217" s="267" t="s">
        <v>3035</v>
      </c>
      <c r="B12217" s="88">
        <v>0.56799999999999995</v>
      </c>
      <c r="C12217" s="90">
        <v>0.42355755535703365</v>
      </c>
      <c r="D12217" s="88">
        <v>49</v>
      </c>
      <c r="E12217" s="88" t="s">
        <v>147</v>
      </c>
      <c r="F12217" s="221"/>
      <c r="G12217" s="221"/>
      <c r="H12217" s="221"/>
    </row>
    <row r="12218" spans="1:8" x14ac:dyDescent="0.2">
      <c r="A12218" s="267" t="s">
        <v>3030</v>
      </c>
      <c r="B12218" s="88">
        <v>0.3</v>
      </c>
      <c r="C12218" s="90">
        <v>0.22370997642096849</v>
      </c>
      <c r="D12218" s="88">
        <v>49</v>
      </c>
      <c r="E12218" s="88" t="s">
        <v>147</v>
      </c>
      <c r="F12218" s="221"/>
      <c r="G12218" s="221"/>
      <c r="H12218" s="221"/>
    </row>
    <row r="12219" spans="1:8" x14ac:dyDescent="0.2">
      <c r="A12219" s="267" t="s">
        <v>3031</v>
      </c>
      <c r="B12219" s="88">
        <v>0.63500000000000001</v>
      </c>
      <c r="C12219" s="90">
        <v>0.47351945009105001</v>
      </c>
      <c r="D12219" s="88">
        <v>49</v>
      </c>
      <c r="E12219" s="88" t="s">
        <v>147</v>
      </c>
      <c r="F12219" s="221"/>
      <c r="G12219" s="221"/>
      <c r="H12219" s="221"/>
    </row>
    <row r="12220" spans="1:8" x14ac:dyDescent="0.2">
      <c r="A12220" s="267" t="s">
        <v>3032</v>
      </c>
      <c r="B12220" s="88">
        <v>0.65100000000000002</v>
      </c>
      <c r="C12220" s="90">
        <v>0.48545064883350164</v>
      </c>
      <c r="D12220" s="88">
        <v>49</v>
      </c>
      <c r="E12220" s="88" t="s">
        <v>147</v>
      </c>
      <c r="F12220" s="221"/>
      <c r="G12220" s="221"/>
      <c r="H12220" s="221"/>
    </row>
    <row r="12221" spans="1:8" x14ac:dyDescent="0.2">
      <c r="A12221" s="267" t="s">
        <v>3036</v>
      </c>
      <c r="B12221" s="88">
        <v>0.37</v>
      </c>
      <c r="C12221" s="90">
        <v>0.27590897091919447</v>
      </c>
      <c r="D12221" s="88">
        <v>49</v>
      </c>
      <c r="E12221" s="88" t="s">
        <v>147</v>
      </c>
      <c r="F12221" s="221"/>
      <c r="G12221" s="221"/>
      <c r="H12221" s="221"/>
    </row>
    <row r="12222" spans="1:8" x14ac:dyDescent="0.2">
      <c r="A12222" s="267" t="s">
        <v>3033</v>
      </c>
      <c r="B12222" s="88">
        <v>0.36699999999999999</v>
      </c>
      <c r="C12222" s="90">
        <v>0.27367187115498481</v>
      </c>
      <c r="D12222" s="88">
        <v>49</v>
      </c>
      <c r="E12222" s="88" t="s">
        <v>147</v>
      </c>
      <c r="F12222" s="221"/>
      <c r="G12222" s="221"/>
      <c r="H12222" s="221"/>
    </row>
    <row r="12223" spans="1:8" x14ac:dyDescent="0.2">
      <c r="A12223" s="267" t="s">
        <v>3037</v>
      </c>
      <c r="B12223" s="88">
        <v>0.35049999999999998</v>
      </c>
      <c r="C12223" s="90">
        <v>0.26136782245183149</v>
      </c>
      <c r="D12223" s="88">
        <v>49</v>
      </c>
      <c r="E12223" s="88" t="s">
        <v>147</v>
      </c>
      <c r="F12223" s="221"/>
      <c r="G12223" s="221"/>
      <c r="H12223" s="221"/>
    </row>
    <row r="12224" spans="1:8" x14ac:dyDescent="0.2">
      <c r="A12224" s="267" t="s">
        <v>3044</v>
      </c>
      <c r="B12224" s="88">
        <v>0.39900000000000002</v>
      </c>
      <c r="C12224" s="90">
        <v>0.29753426863988813</v>
      </c>
      <c r="D12224" s="88">
        <v>49</v>
      </c>
      <c r="E12224" s="88" t="s">
        <v>147</v>
      </c>
      <c r="F12224" s="221"/>
      <c r="G12224" s="221"/>
      <c r="H12224" s="221"/>
    </row>
    <row r="12225" spans="1:8" x14ac:dyDescent="0.2">
      <c r="A12225" s="267" t="s">
        <v>3038</v>
      </c>
      <c r="B12225" s="88">
        <v>0.39319999999999999</v>
      </c>
      <c r="C12225" s="90">
        <v>0.29320920909574938</v>
      </c>
      <c r="D12225" s="88">
        <v>49</v>
      </c>
      <c r="E12225" s="88" t="s">
        <v>147</v>
      </c>
      <c r="F12225" s="221"/>
      <c r="G12225" s="221"/>
      <c r="H12225" s="221"/>
    </row>
    <row r="12226" spans="1:8" x14ac:dyDescent="0.2">
      <c r="A12226" s="267" t="s">
        <v>3039</v>
      </c>
      <c r="B12226" s="88">
        <v>0.46800000000000003</v>
      </c>
      <c r="C12226" s="90">
        <v>0.34898756321671087</v>
      </c>
      <c r="D12226" s="88">
        <v>49</v>
      </c>
      <c r="E12226" s="88" t="s">
        <v>147</v>
      </c>
      <c r="F12226" s="221"/>
      <c r="G12226" s="221"/>
      <c r="H12226" s="221"/>
    </row>
    <row r="12227" spans="1:8" x14ac:dyDescent="0.2">
      <c r="A12227" s="267" t="s">
        <v>4504</v>
      </c>
      <c r="B12227" s="88">
        <v>0.27500000000000002</v>
      </c>
      <c r="C12227" s="90">
        <v>0.20506747838588779</v>
      </c>
      <c r="D12227" s="88">
        <v>49</v>
      </c>
      <c r="E12227" s="88" t="s">
        <v>147</v>
      </c>
      <c r="F12227" s="221"/>
      <c r="G12227" s="221"/>
      <c r="H12227" s="221"/>
    </row>
    <row r="12228" spans="1:8" x14ac:dyDescent="0.2">
      <c r="A12228" s="267" t="s">
        <v>3034</v>
      </c>
      <c r="B12228" s="88">
        <v>0.39400000000000002</v>
      </c>
      <c r="C12228" s="90">
        <v>0.29380576903287198</v>
      </c>
      <c r="D12228" s="88">
        <v>49</v>
      </c>
      <c r="E12228" s="88" t="s">
        <v>147</v>
      </c>
      <c r="F12228" s="221"/>
      <c r="G12228" s="221"/>
      <c r="H12228" s="221"/>
    </row>
    <row r="12229" spans="1:8" x14ac:dyDescent="0.2">
      <c r="A12229" s="267" t="s">
        <v>3040</v>
      </c>
      <c r="B12229" s="88">
        <v>0.47099999999999997</v>
      </c>
      <c r="C12229" s="90">
        <v>0.35122466298092053</v>
      </c>
      <c r="D12229" s="88">
        <v>49</v>
      </c>
      <c r="E12229" s="88" t="s">
        <v>147</v>
      </c>
      <c r="F12229" s="221"/>
      <c r="G12229" s="221"/>
      <c r="H12229" s="221"/>
    </row>
    <row r="12230" spans="1:8" x14ac:dyDescent="0.2">
      <c r="A12230" s="267" t="s">
        <v>3041</v>
      </c>
      <c r="B12230" s="88">
        <v>0.5</v>
      </c>
      <c r="C12230" s="90">
        <v>0.37284996070161414</v>
      </c>
      <c r="D12230" s="88">
        <v>49</v>
      </c>
      <c r="E12230" s="88" t="s">
        <v>147</v>
      </c>
      <c r="F12230" s="221"/>
      <c r="G12230" s="221"/>
      <c r="H12230" s="221"/>
    </row>
    <row r="12231" spans="1:8" x14ac:dyDescent="0.2">
      <c r="A12231" s="267" t="s">
        <v>3016</v>
      </c>
      <c r="B12231" s="88">
        <v>0.30977608200000001</v>
      </c>
      <c r="C12231" s="90">
        <v>0.23100000000000001</v>
      </c>
      <c r="D12231" s="88">
        <v>49</v>
      </c>
      <c r="E12231" s="88" t="s">
        <v>147</v>
      </c>
      <c r="F12231" s="221"/>
      <c r="G12231" s="221"/>
      <c r="H12231" s="221"/>
    </row>
    <row r="12232" spans="1:8" x14ac:dyDescent="0.2">
      <c r="A12232" s="267" t="s">
        <v>3014</v>
      </c>
      <c r="B12232" s="88">
        <v>0.31648119199999997</v>
      </c>
      <c r="C12232" s="90">
        <v>0.23599999999999999</v>
      </c>
      <c r="D12232" s="88">
        <v>49</v>
      </c>
      <c r="E12232" s="88" t="s">
        <v>147</v>
      </c>
      <c r="F12232" s="221"/>
      <c r="G12232" s="221"/>
      <c r="H12232" s="221"/>
    </row>
    <row r="12233" spans="1:8" x14ac:dyDescent="0.2">
      <c r="A12233" s="267" t="s">
        <v>3015</v>
      </c>
      <c r="B12233" s="88">
        <v>0.49617813999999999</v>
      </c>
      <c r="C12233" s="90">
        <v>0.37</v>
      </c>
      <c r="D12233" s="88">
        <v>49</v>
      </c>
      <c r="E12233" s="88" t="s">
        <v>147</v>
      </c>
      <c r="F12233" s="221"/>
      <c r="G12233" s="221"/>
      <c r="H12233" s="221"/>
    </row>
    <row r="12234" spans="1:8" x14ac:dyDescent="0.2">
      <c r="A12234" s="267" t="s">
        <v>3803</v>
      </c>
      <c r="B12234" s="88">
        <v>0.47699999999999998</v>
      </c>
      <c r="C12234" s="90">
        <v>0.35569886250933991</v>
      </c>
      <c r="D12234" s="88">
        <v>49</v>
      </c>
      <c r="E12234" s="88" t="s">
        <v>147</v>
      </c>
      <c r="F12234" s="221"/>
      <c r="G12234" s="221"/>
      <c r="H12234" s="221"/>
    </row>
    <row r="12235" spans="1:8" x14ac:dyDescent="0.2">
      <c r="A12235" s="267" t="s">
        <v>3875</v>
      </c>
      <c r="B12235" s="88">
        <v>0.82</v>
      </c>
      <c r="C12235" s="90">
        <v>0.61147393555064722</v>
      </c>
      <c r="D12235" s="88">
        <v>49</v>
      </c>
      <c r="E12235" s="88" t="s">
        <v>147</v>
      </c>
      <c r="F12235" s="221"/>
      <c r="G12235" s="221"/>
      <c r="H12235" s="221"/>
    </row>
    <row r="12236" spans="1:8" x14ac:dyDescent="0.2">
      <c r="A12236" s="267" t="s">
        <v>3804</v>
      </c>
      <c r="B12236" s="88">
        <v>0.89</v>
      </c>
      <c r="C12236" s="90">
        <v>0.66367293004887318</v>
      </c>
      <c r="D12236" s="88">
        <v>49</v>
      </c>
      <c r="E12236" s="88" t="s">
        <v>147</v>
      </c>
      <c r="F12236" s="221"/>
      <c r="G12236" s="221"/>
      <c r="H12236" s="221"/>
    </row>
    <row r="12237" spans="1:8" x14ac:dyDescent="0.2">
      <c r="A12237" s="267" t="s">
        <v>3876</v>
      </c>
      <c r="B12237" s="88">
        <v>0.74</v>
      </c>
      <c r="C12237" s="90">
        <v>0.55181794183838895</v>
      </c>
      <c r="D12237" s="88">
        <v>49</v>
      </c>
      <c r="E12237" s="88" t="s">
        <v>147</v>
      </c>
      <c r="F12237" s="221"/>
      <c r="G12237" s="221"/>
      <c r="H12237" s="221"/>
    </row>
    <row r="12238" spans="1:8" x14ac:dyDescent="0.2">
      <c r="A12238" s="267" t="s">
        <v>4505</v>
      </c>
      <c r="B12238" s="88">
        <v>0.76</v>
      </c>
      <c r="C12238" s="90">
        <v>0.56673194026645357</v>
      </c>
      <c r="D12238" s="88">
        <v>49</v>
      </c>
      <c r="E12238" s="88" t="s">
        <v>147</v>
      </c>
      <c r="F12238" s="221"/>
      <c r="G12238" s="221"/>
      <c r="H12238" s="221"/>
    </row>
    <row r="12239" spans="1:8" x14ac:dyDescent="0.2">
      <c r="A12239" s="267" t="s">
        <v>4816</v>
      </c>
      <c r="B12239" s="88">
        <v>0.53</v>
      </c>
      <c r="C12239" s="90">
        <v>0.39522095834371102</v>
      </c>
      <c r="D12239" s="88">
        <v>49</v>
      </c>
      <c r="E12239" s="88" t="s">
        <v>147</v>
      </c>
      <c r="F12239" s="221"/>
      <c r="G12239" s="221"/>
      <c r="H12239" s="221"/>
    </row>
    <row r="12240" spans="1:8" x14ac:dyDescent="0.2">
      <c r="A12240" s="267" t="s">
        <v>4506</v>
      </c>
      <c r="B12240" s="88">
        <v>0.6</v>
      </c>
      <c r="C12240" s="90">
        <v>0.44741995284193697</v>
      </c>
      <c r="D12240" s="88">
        <v>49</v>
      </c>
      <c r="E12240" s="88" t="s">
        <v>147</v>
      </c>
      <c r="F12240" s="221"/>
      <c r="G12240" s="221"/>
      <c r="H12240" s="221"/>
    </row>
    <row r="12241" spans="1:8" x14ac:dyDescent="0.2">
      <c r="A12241" s="267" t="s">
        <v>3877</v>
      </c>
      <c r="B12241" s="88">
        <v>0.61</v>
      </c>
      <c r="C12241" s="90">
        <v>0.45487695205596929</v>
      </c>
      <c r="D12241" s="88">
        <v>49</v>
      </c>
      <c r="E12241" s="88" t="s">
        <v>147</v>
      </c>
      <c r="F12241" s="221"/>
      <c r="G12241" s="221"/>
      <c r="H12241" s="221"/>
    </row>
    <row r="12242" spans="1:8" x14ac:dyDescent="0.2">
      <c r="A12242" s="267" t="s">
        <v>3805</v>
      </c>
      <c r="B12242" s="88">
        <v>0.68</v>
      </c>
      <c r="C12242" s="90">
        <v>0.5070759465541953</v>
      </c>
      <c r="D12242" s="88">
        <v>49</v>
      </c>
      <c r="E12242" s="88" t="s">
        <v>147</v>
      </c>
      <c r="F12242" s="221"/>
      <c r="G12242" s="221"/>
      <c r="H12242" s="221"/>
    </row>
    <row r="12243" spans="1:8" x14ac:dyDescent="0.2">
      <c r="A12243" s="267" t="s">
        <v>4817</v>
      </c>
      <c r="B12243" s="88">
        <v>0.68</v>
      </c>
      <c r="C12243" s="90">
        <v>0.5070759465541953</v>
      </c>
      <c r="D12243" s="88">
        <v>49</v>
      </c>
      <c r="E12243" s="88" t="s">
        <v>147</v>
      </c>
      <c r="F12243" s="221"/>
      <c r="G12243" s="221"/>
      <c r="H12243" s="221"/>
    </row>
    <row r="12244" spans="1:8" x14ac:dyDescent="0.2">
      <c r="A12244" s="267" t="s">
        <v>4507</v>
      </c>
      <c r="B12244" s="88">
        <v>0.73</v>
      </c>
      <c r="C12244" s="90">
        <v>0.54436094262435664</v>
      </c>
      <c r="D12244" s="88">
        <v>49</v>
      </c>
      <c r="E12244" s="88" t="s">
        <v>147</v>
      </c>
      <c r="F12244" s="221"/>
      <c r="G12244" s="221"/>
      <c r="H12244" s="221"/>
    </row>
    <row r="12245" spans="1:8" x14ac:dyDescent="0.2">
      <c r="A12245" s="267" t="s">
        <v>4818</v>
      </c>
      <c r="B12245" s="88">
        <v>0.52</v>
      </c>
      <c r="C12245" s="90">
        <v>0.38776395912967876</v>
      </c>
      <c r="D12245" s="88">
        <v>49</v>
      </c>
      <c r="E12245" s="88" t="s">
        <v>147</v>
      </c>
      <c r="F12245" s="221"/>
      <c r="G12245" s="221"/>
      <c r="H12245" s="221"/>
    </row>
    <row r="12246" spans="1:8" x14ac:dyDescent="0.2">
      <c r="A12246" s="267" t="s">
        <v>4819</v>
      </c>
      <c r="B12246" s="88">
        <v>0.48</v>
      </c>
      <c r="C12246" s="90">
        <v>0.35793596227354957</v>
      </c>
      <c r="D12246" s="88">
        <v>49</v>
      </c>
      <c r="E12246" s="88" t="s">
        <v>147</v>
      </c>
      <c r="F12246" s="221"/>
      <c r="G12246" s="221"/>
      <c r="H12246" s="221"/>
    </row>
    <row r="12247" spans="1:8" x14ac:dyDescent="0.2">
      <c r="A12247" s="267" t="s">
        <v>3806</v>
      </c>
      <c r="B12247" s="88">
        <v>0.31</v>
      </c>
      <c r="C12247" s="90">
        <v>0.23116697563500077</v>
      </c>
      <c r="D12247" s="88">
        <v>49</v>
      </c>
      <c r="E12247" s="88" t="s">
        <v>147</v>
      </c>
      <c r="F12247" s="221"/>
      <c r="G12247" s="221"/>
      <c r="H12247" s="221"/>
    </row>
    <row r="12248" spans="1:8" x14ac:dyDescent="0.2">
      <c r="A12248" s="267" t="s">
        <v>3807</v>
      </c>
      <c r="B12248" s="88">
        <v>0.57999999999999996</v>
      </c>
      <c r="C12248" s="90">
        <v>0.43250595441387241</v>
      </c>
      <c r="D12248" s="88">
        <v>49</v>
      </c>
      <c r="E12248" s="88" t="s">
        <v>147</v>
      </c>
      <c r="F12248" s="221"/>
      <c r="G12248" s="221"/>
      <c r="H12248" s="221"/>
    </row>
    <row r="12249" spans="1:8" x14ac:dyDescent="0.2">
      <c r="A12249" s="267" t="s">
        <v>3808</v>
      </c>
      <c r="B12249" s="88">
        <v>0.52</v>
      </c>
      <c r="C12249" s="90">
        <v>0.38776395912967876</v>
      </c>
      <c r="D12249" s="88">
        <v>49</v>
      </c>
      <c r="E12249" s="88" t="s">
        <v>147</v>
      </c>
      <c r="F12249" s="221"/>
      <c r="G12249" s="221"/>
      <c r="H12249" s="221"/>
    </row>
    <row r="12250" spans="1:8" x14ac:dyDescent="0.2">
      <c r="A12250" s="267" t="s">
        <v>3809</v>
      </c>
      <c r="B12250" s="88">
        <v>0.46</v>
      </c>
      <c r="C12250" s="90">
        <v>0.34302196384548506</v>
      </c>
      <c r="D12250" s="88">
        <v>49</v>
      </c>
      <c r="E12250" s="88" t="s">
        <v>147</v>
      </c>
      <c r="F12250" s="221"/>
      <c r="G12250" s="221"/>
      <c r="H12250" s="221"/>
    </row>
    <row r="12251" spans="1:8" x14ac:dyDescent="0.2">
      <c r="A12251" s="267" t="s">
        <v>3810</v>
      </c>
      <c r="B12251" s="88">
        <v>0.42</v>
      </c>
      <c r="C12251" s="90">
        <v>0.31319396698935587</v>
      </c>
      <c r="D12251" s="88">
        <v>49</v>
      </c>
      <c r="E12251" s="88" t="s">
        <v>147</v>
      </c>
      <c r="F12251" s="221"/>
      <c r="G12251" s="221"/>
      <c r="H12251" s="221"/>
    </row>
    <row r="12252" spans="1:8" x14ac:dyDescent="0.2">
      <c r="A12252" s="267" t="s">
        <v>4508</v>
      </c>
      <c r="B12252" s="88">
        <v>0.5</v>
      </c>
      <c r="C12252" s="90">
        <v>0.37284996070161414</v>
      </c>
      <c r="D12252" s="88">
        <v>49</v>
      </c>
      <c r="E12252" s="88" t="s">
        <v>147</v>
      </c>
      <c r="F12252" s="221"/>
      <c r="G12252" s="221"/>
      <c r="H12252" s="221"/>
    </row>
    <row r="12253" spans="1:8" x14ac:dyDescent="0.2">
      <c r="A12253" s="267" t="s">
        <v>4509</v>
      </c>
      <c r="B12253" s="88">
        <v>0.54</v>
      </c>
      <c r="C12253" s="90">
        <v>0.40267795755774333</v>
      </c>
      <c r="D12253" s="88">
        <v>49</v>
      </c>
      <c r="E12253" s="88" t="s">
        <v>147</v>
      </c>
      <c r="F12253" s="221"/>
      <c r="G12253" s="221"/>
      <c r="H12253" s="221"/>
    </row>
    <row r="12254" spans="1:8" x14ac:dyDescent="0.2">
      <c r="A12254" s="267" t="s">
        <v>4510</v>
      </c>
      <c r="B12254" s="88">
        <v>0.36</v>
      </c>
      <c r="C12254" s="90">
        <v>0.26845197170516216</v>
      </c>
      <c r="D12254" s="88">
        <v>49</v>
      </c>
      <c r="E12254" s="88" t="s">
        <v>147</v>
      </c>
      <c r="F12254" s="221"/>
      <c r="G12254" s="221"/>
      <c r="H12254" s="221"/>
    </row>
    <row r="12255" spans="1:8" x14ac:dyDescent="0.2">
      <c r="A12255" s="267" t="s">
        <v>4820</v>
      </c>
      <c r="B12255" s="88">
        <v>0.6</v>
      </c>
      <c r="C12255" s="90">
        <v>0.44741995284193697</v>
      </c>
      <c r="D12255" s="88">
        <v>49</v>
      </c>
      <c r="E12255" s="88" t="s">
        <v>147</v>
      </c>
      <c r="F12255" s="221"/>
      <c r="G12255" s="221"/>
      <c r="H12255" s="221"/>
    </row>
    <row r="12256" spans="1:8" x14ac:dyDescent="0.2">
      <c r="A12256" s="267" t="s">
        <v>3878</v>
      </c>
      <c r="B12256" s="88">
        <v>0.55000000000000004</v>
      </c>
      <c r="C12256" s="90">
        <v>0.41013495677177558</v>
      </c>
      <c r="D12256" s="88">
        <v>49</v>
      </c>
      <c r="E12256" s="88" t="s">
        <v>147</v>
      </c>
      <c r="F12256" s="221"/>
      <c r="G12256" s="221"/>
      <c r="H12256" s="221"/>
    </row>
    <row r="12257" spans="1:8" x14ac:dyDescent="0.2">
      <c r="A12257" s="267" t="s">
        <v>4511</v>
      </c>
      <c r="B12257" s="88">
        <v>0.65</v>
      </c>
      <c r="C12257" s="90">
        <v>0.48470494891209842</v>
      </c>
      <c r="D12257" s="88">
        <v>49</v>
      </c>
      <c r="E12257" s="88" t="s">
        <v>147</v>
      </c>
      <c r="F12257" s="221"/>
      <c r="G12257" s="221"/>
      <c r="H12257" s="221"/>
    </row>
    <row r="12258" spans="1:8" x14ac:dyDescent="0.2">
      <c r="A12258" s="267" t="s">
        <v>4512</v>
      </c>
      <c r="B12258" s="88">
        <v>0.51900000000000002</v>
      </c>
      <c r="C12258" s="90">
        <v>0.38701825920827548</v>
      </c>
      <c r="D12258" s="88">
        <v>49</v>
      </c>
      <c r="E12258" s="88" t="s">
        <v>147</v>
      </c>
      <c r="F12258" s="221"/>
      <c r="G12258" s="221"/>
      <c r="H12258" s="221"/>
    </row>
    <row r="12259" spans="1:8" x14ac:dyDescent="0.2">
      <c r="A12259" s="267" t="s">
        <v>4513</v>
      </c>
      <c r="B12259" s="88">
        <v>0.33200000000000002</v>
      </c>
      <c r="C12259" s="90">
        <v>0.24757237390587181</v>
      </c>
      <c r="D12259" s="88">
        <v>49</v>
      </c>
      <c r="E12259" s="88" t="s">
        <v>147</v>
      </c>
      <c r="F12259" s="221"/>
      <c r="G12259" s="221"/>
      <c r="H12259" s="221"/>
    </row>
    <row r="12260" spans="1:8" x14ac:dyDescent="0.2">
      <c r="A12260" s="267" t="s">
        <v>4514</v>
      </c>
      <c r="B12260" s="88">
        <v>0.36099999999999999</v>
      </c>
      <c r="C12260" s="90">
        <v>0.26919767162656544</v>
      </c>
      <c r="D12260" s="88">
        <v>49</v>
      </c>
      <c r="E12260" s="88" t="s">
        <v>147</v>
      </c>
      <c r="F12260" s="221"/>
      <c r="G12260" s="221"/>
      <c r="H12260" s="221"/>
    </row>
    <row r="12261" spans="1:8" x14ac:dyDescent="0.2">
      <c r="A12261" s="267" t="s">
        <v>4515</v>
      </c>
      <c r="B12261" s="88">
        <v>0.17899999999999999</v>
      </c>
      <c r="C12261" s="90">
        <v>0.13348028593117786</v>
      </c>
      <c r="D12261" s="88">
        <v>49</v>
      </c>
      <c r="E12261" s="88" t="s">
        <v>147</v>
      </c>
      <c r="F12261" s="221"/>
      <c r="G12261" s="221"/>
      <c r="H12261" s="221"/>
    </row>
    <row r="12262" spans="1:8" x14ac:dyDescent="0.2">
      <c r="A12262" s="267" t="s">
        <v>4516</v>
      </c>
      <c r="B12262" s="88">
        <v>0.26700000000000002</v>
      </c>
      <c r="C12262" s="90">
        <v>0.19910187901466198</v>
      </c>
      <c r="D12262" s="88">
        <v>49</v>
      </c>
      <c r="E12262" s="88" t="s">
        <v>147</v>
      </c>
      <c r="F12262" s="221"/>
      <c r="G12262" s="221"/>
      <c r="H12262" s="221"/>
    </row>
    <row r="12263" spans="1:8" x14ac:dyDescent="0.2">
      <c r="A12263" s="267" t="s">
        <v>4517</v>
      </c>
      <c r="B12263" s="88">
        <v>0.23499999999999999</v>
      </c>
      <c r="C12263" s="90">
        <v>0.17523948152975866</v>
      </c>
      <c r="D12263" s="88">
        <v>49</v>
      </c>
      <c r="E12263" s="88" t="s">
        <v>147</v>
      </c>
      <c r="F12263" s="221"/>
      <c r="G12263" s="221"/>
      <c r="H12263" s="221"/>
    </row>
    <row r="12264" spans="1:8" x14ac:dyDescent="0.2">
      <c r="A12264" s="267" t="s">
        <v>4518</v>
      </c>
      <c r="B12264" s="88">
        <v>0.26800000000000002</v>
      </c>
      <c r="C12264" s="90">
        <v>0.1998475789360652</v>
      </c>
      <c r="D12264" s="88">
        <v>49</v>
      </c>
      <c r="E12264" s="88" t="s">
        <v>147</v>
      </c>
      <c r="F12264" s="221"/>
      <c r="G12264" s="221"/>
      <c r="H12264" s="221"/>
    </row>
    <row r="12265" spans="1:8" x14ac:dyDescent="0.2">
      <c r="A12265" s="267" t="s">
        <v>4519</v>
      </c>
      <c r="B12265" s="88">
        <v>0.373</v>
      </c>
      <c r="C12265" s="90">
        <v>0.27814607068340413</v>
      </c>
      <c r="D12265" s="88">
        <v>49</v>
      </c>
      <c r="E12265" s="88" t="s">
        <v>147</v>
      </c>
      <c r="F12265" s="221"/>
      <c r="G12265" s="221"/>
      <c r="H12265" s="221"/>
    </row>
    <row r="12266" spans="1:8" x14ac:dyDescent="0.2">
      <c r="A12266" s="267" t="s">
        <v>7510</v>
      </c>
      <c r="B12266" s="88">
        <v>1.0258818299999999</v>
      </c>
      <c r="C12266" s="90">
        <v>0.7649999999999999</v>
      </c>
      <c r="D12266" s="88">
        <v>49</v>
      </c>
      <c r="E12266" s="88" t="s">
        <v>147</v>
      </c>
      <c r="F12266" s="221"/>
      <c r="G12266" s="221"/>
      <c r="H12266" s="221"/>
    </row>
    <row r="12267" spans="1:8" x14ac:dyDescent="0.2">
      <c r="A12267" s="267" t="s">
        <v>7511</v>
      </c>
      <c r="B12267" s="88">
        <v>0.36</v>
      </c>
      <c r="C12267" s="90">
        <v>0.26845197170516216</v>
      </c>
      <c r="D12267" s="88">
        <v>49</v>
      </c>
      <c r="E12267" s="88" t="s">
        <v>147</v>
      </c>
      <c r="F12267" s="221"/>
      <c r="G12267" s="221"/>
      <c r="H12267" s="221"/>
    </row>
    <row r="12268" spans="1:8" x14ac:dyDescent="0.2">
      <c r="A12268" s="267" t="s">
        <v>2973</v>
      </c>
      <c r="B12268" s="88">
        <v>0.40498864399999995</v>
      </c>
      <c r="C12268" s="90">
        <v>0.30199999999999999</v>
      </c>
      <c r="D12268" s="88">
        <v>49</v>
      </c>
      <c r="E12268" s="88" t="s">
        <v>147</v>
      </c>
      <c r="F12268" s="221"/>
      <c r="G12268" s="221"/>
      <c r="H12268" s="221"/>
    </row>
    <row r="12269" spans="1:8" x14ac:dyDescent="0.2">
      <c r="A12269" s="267" t="s">
        <v>7512</v>
      </c>
      <c r="B12269" s="88">
        <v>0.25747622399999998</v>
      </c>
      <c r="C12269" s="90">
        <v>0.192</v>
      </c>
      <c r="D12269" s="88">
        <v>49</v>
      </c>
      <c r="E12269" s="88" t="s">
        <v>147</v>
      </c>
      <c r="F12269" s="221"/>
      <c r="G12269" s="221"/>
      <c r="H12269" s="221"/>
    </row>
    <row r="12270" spans="1:8" x14ac:dyDescent="0.2">
      <c r="A12270" s="267" t="s">
        <v>7513</v>
      </c>
      <c r="B12270" s="88">
        <v>0.22663271800000001</v>
      </c>
      <c r="C12270" s="90">
        <v>0.16900000000000001</v>
      </c>
      <c r="D12270" s="88">
        <v>49</v>
      </c>
      <c r="E12270" s="88" t="s">
        <v>147</v>
      </c>
      <c r="F12270" s="221"/>
      <c r="G12270" s="221"/>
      <c r="H12270" s="221"/>
    </row>
    <row r="12271" spans="1:8" x14ac:dyDescent="0.2">
      <c r="A12271" s="267" t="s">
        <v>7514</v>
      </c>
      <c r="B12271" s="88">
        <v>0.27625053199999999</v>
      </c>
      <c r="C12271" s="90">
        <v>0.20600000000000002</v>
      </c>
      <c r="D12271" s="88">
        <v>49</v>
      </c>
      <c r="E12271" s="88" t="s">
        <v>147</v>
      </c>
      <c r="F12271" s="221"/>
      <c r="G12271" s="221"/>
      <c r="H12271" s="221"/>
    </row>
    <row r="12272" spans="1:8" x14ac:dyDescent="0.2">
      <c r="A12272" s="267" t="s">
        <v>7515</v>
      </c>
      <c r="B12272" s="88">
        <v>0.32855038999999997</v>
      </c>
      <c r="C12272" s="90">
        <v>0.245</v>
      </c>
      <c r="D12272" s="88">
        <v>49</v>
      </c>
      <c r="E12272" s="88" t="s">
        <v>147</v>
      </c>
      <c r="F12272" s="221"/>
      <c r="G12272" s="221"/>
      <c r="H12272" s="221"/>
    </row>
    <row r="12273" spans="1:8" x14ac:dyDescent="0.2">
      <c r="A12273" s="267" t="s">
        <v>7516</v>
      </c>
      <c r="B12273" s="88">
        <v>0.28429666399999998</v>
      </c>
      <c r="C12273" s="90">
        <v>0.21199999999999999</v>
      </c>
      <c r="D12273" s="88">
        <v>49</v>
      </c>
      <c r="E12273" s="88" t="s">
        <v>147</v>
      </c>
      <c r="F12273" s="221"/>
      <c r="G12273" s="221"/>
      <c r="H12273" s="221"/>
    </row>
    <row r="12274" spans="1:8" x14ac:dyDescent="0.2">
      <c r="A12274" s="267" t="s">
        <v>2972</v>
      </c>
      <c r="B12274" s="88">
        <v>0.23199680599999997</v>
      </c>
      <c r="C12274" s="90">
        <v>0.17299999999999999</v>
      </c>
      <c r="D12274" s="88">
        <v>49</v>
      </c>
      <c r="E12274" s="88" t="s">
        <v>147</v>
      </c>
      <c r="F12274" s="221"/>
      <c r="G12274" s="221"/>
      <c r="H12274" s="221"/>
    </row>
    <row r="12275" spans="1:8" x14ac:dyDescent="0.2">
      <c r="A12275" s="267" t="s">
        <v>2971</v>
      </c>
      <c r="B12275" s="88">
        <v>0.23736089399999999</v>
      </c>
      <c r="C12275" s="90">
        <v>0.17699999999999999</v>
      </c>
      <c r="D12275" s="88">
        <v>49</v>
      </c>
      <c r="E12275" s="88" t="s">
        <v>147</v>
      </c>
      <c r="F12275" s="221"/>
      <c r="G12275" s="221"/>
      <c r="H12275" s="221"/>
    </row>
    <row r="12276" spans="1:8" x14ac:dyDescent="0.2">
      <c r="A12276" s="267" t="s">
        <v>7517</v>
      </c>
      <c r="B12276" s="88">
        <v>0.206517388</v>
      </c>
      <c r="C12276" s="90">
        <v>0.154</v>
      </c>
      <c r="D12276" s="88">
        <v>49</v>
      </c>
      <c r="E12276" s="88" t="s">
        <v>147</v>
      </c>
      <c r="F12276" s="221"/>
      <c r="G12276" s="221"/>
      <c r="H12276" s="221"/>
    </row>
    <row r="12277" spans="1:8" x14ac:dyDescent="0.2">
      <c r="A12277" s="267" t="s">
        <v>2962</v>
      </c>
      <c r="B12277" s="88">
        <v>0.19444818999999997</v>
      </c>
      <c r="C12277" s="90">
        <v>0.14499999999999999</v>
      </c>
      <c r="D12277" s="88">
        <v>49</v>
      </c>
      <c r="E12277" s="88" t="s">
        <v>147</v>
      </c>
      <c r="F12277" s="221"/>
      <c r="G12277" s="221"/>
      <c r="H12277" s="221"/>
    </row>
    <row r="12278" spans="1:8" x14ac:dyDescent="0.2">
      <c r="A12278" s="267" t="s">
        <v>2963</v>
      </c>
      <c r="B12278" s="88">
        <v>0.26954542199999998</v>
      </c>
      <c r="C12278" s="90">
        <v>0.20099999999999998</v>
      </c>
      <c r="D12278" s="88">
        <v>49</v>
      </c>
      <c r="E12278" s="88" t="s">
        <v>147</v>
      </c>
      <c r="F12278" s="221"/>
      <c r="G12278" s="221"/>
      <c r="H12278" s="221"/>
    </row>
    <row r="12279" spans="1:8" x14ac:dyDescent="0.2">
      <c r="A12279" s="267" t="s">
        <v>2964</v>
      </c>
      <c r="B12279" s="88">
        <v>0.30709403800000001</v>
      </c>
      <c r="C12279" s="90">
        <v>0.22900000000000001</v>
      </c>
      <c r="D12279" s="88">
        <v>49</v>
      </c>
      <c r="E12279" s="88" t="s">
        <v>147</v>
      </c>
      <c r="F12279" s="221"/>
      <c r="G12279" s="221"/>
      <c r="H12279" s="221"/>
    </row>
    <row r="12280" spans="1:8" x14ac:dyDescent="0.2">
      <c r="A12280" s="267" t="s">
        <v>7507</v>
      </c>
      <c r="B12280" s="88">
        <v>0.24943009199999999</v>
      </c>
      <c r="C12280" s="90">
        <v>0.186</v>
      </c>
      <c r="D12280" s="88">
        <v>49</v>
      </c>
      <c r="E12280" s="88" t="s">
        <v>147</v>
      </c>
      <c r="F12280" s="221"/>
      <c r="G12280" s="221"/>
      <c r="H12280" s="221"/>
    </row>
    <row r="12281" spans="1:8" x14ac:dyDescent="0.2">
      <c r="A12281" s="267" t="s">
        <v>2969</v>
      </c>
      <c r="B12281" s="88">
        <v>0.14348935399999999</v>
      </c>
      <c r="C12281" s="90">
        <v>0.107</v>
      </c>
      <c r="D12281" s="88">
        <v>49</v>
      </c>
      <c r="E12281" s="88" t="s">
        <v>147</v>
      </c>
      <c r="F12281" s="221"/>
      <c r="G12281" s="221"/>
      <c r="H12281" s="221"/>
    </row>
    <row r="12282" spans="1:8" x14ac:dyDescent="0.2">
      <c r="A12282" s="267" t="s">
        <v>2968</v>
      </c>
      <c r="B12282" s="88">
        <v>0.135443222</v>
      </c>
      <c r="C12282" s="90">
        <v>0.10100000000000001</v>
      </c>
      <c r="D12282" s="88">
        <v>49</v>
      </c>
      <c r="E12282" s="88" t="s">
        <v>147</v>
      </c>
      <c r="F12282" s="221"/>
      <c r="G12282" s="221"/>
      <c r="H12282" s="221"/>
    </row>
    <row r="12283" spans="1:8" x14ac:dyDescent="0.2">
      <c r="A12283" s="267" t="s">
        <v>2965</v>
      </c>
      <c r="B12283" s="88">
        <v>0.29234279599999996</v>
      </c>
      <c r="C12283" s="90">
        <v>0.21799999999999997</v>
      </c>
      <c r="D12283" s="88">
        <v>49</v>
      </c>
      <c r="E12283" s="88" t="s">
        <v>147</v>
      </c>
      <c r="F12283" s="221"/>
      <c r="G12283" s="221"/>
      <c r="H12283" s="221"/>
    </row>
    <row r="12284" spans="1:8" x14ac:dyDescent="0.2">
      <c r="A12284" s="267" t="s">
        <v>2966</v>
      </c>
      <c r="B12284" s="88">
        <v>9.1189496000000009E-2</v>
      </c>
      <c r="C12284" s="90">
        <v>6.8000000000000005E-2</v>
      </c>
      <c r="D12284" s="88">
        <v>49</v>
      </c>
      <c r="E12284" s="88" t="s">
        <v>147</v>
      </c>
      <c r="G12284" s="221"/>
      <c r="H12284" s="221"/>
    </row>
    <row r="12285" spans="1:8" x14ac:dyDescent="0.2">
      <c r="A12285" s="267" t="s">
        <v>2970</v>
      </c>
      <c r="B12285" s="88">
        <v>0.17030979399999999</v>
      </c>
      <c r="C12285" s="90">
        <v>0.127</v>
      </c>
      <c r="D12285" s="88">
        <v>49</v>
      </c>
      <c r="E12285" s="88" t="s">
        <v>147</v>
      </c>
      <c r="G12285" s="221"/>
      <c r="H12285" s="221"/>
    </row>
    <row r="12286" spans="1:8" x14ac:dyDescent="0.2">
      <c r="A12286" s="267" t="s">
        <v>2967</v>
      </c>
      <c r="B12286" s="88">
        <v>0.17030979399999999</v>
      </c>
      <c r="C12286" s="90">
        <v>0.127</v>
      </c>
      <c r="D12286" s="88">
        <v>49</v>
      </c>
      <c r="E12286" s="88" t="s">
        <v>147</v>
      </c>
      <c r="G12286" s="221"/>
      <c r="H12286" s="221"/>
    </row>
    <row r="12287" spans="1:8" x14ac:dyDescent="0.2">
      <c r="A12287" s="267" t="s">
        <v>6442</v>
      </c>
      <c r="B12287" s="88">
        <v>0.46667565599999994</v>
      </c>
      <c r="C12287" s="90">
        <v>0.34799999999999998</v>
      </c>
      <c r="D12287" s="88">
        <v>49</v>
      </c>
      <c r="E12287" s="88" t="s">
        <v>147</v>
      </c>
      <c r="G12287" s="221"/>
      <c r="H12287" s="221"/>
    </row>
    <row r="12288" spans="1:8" x14ac:dyDescent="0.2">
      <c r="A12288" s="267" t="s">
        <v>150</v>
      </c>
      <c r="B12288" s="88">
        <v>0.44656032600000001</v>
      </c>
      <c r="C12288" s="90">
        <v>0.33300000000000002</v>
      </c>
      <c r="D12288" s="88">
        <v>49</v>
      </c>
      <c r="E12288" s="88" t="s">
        <v>147</v>
      </c>
      <c r="G12288" s="221"/>
      <c r="H12288" s="221"/>
    </row>
    <row r="12289" spans="1:8" x14ac:dyDescent="0.2">
      <c r="A12289" s="267" t="s">
        <v>6440</v>
      </c>
      <c r="B12289" s="88">
        <v>0.31916323599999996</v>
      </c>
      <c r="C12289" s="90">
        <v>0.23799999999999999</v>
      </c>
      <c r="D12289" s="88">
        <v>49</v>
      </c>
      <c r="E12289" s="88" t="s">
        <v>147</v>
      </c>
      <c r="G12289" s="221"/>
      <c r="H12289" s="221"/>
    </row>
    <row r="12290" spans="1:8" x14ac:dyDescent="0.2">
      <c r="A12290" s="267" t="s">
        <v>6439</v>
      </c>
      <c r="B12290" s="88">
        <v>0.35268878599999998</v>
      </c>
      <c r="C12290" s="90">
        <v>0.26300000000000001</v>
      </c>
      <c r="D12290" s="88">
        <v>49</v>
      </c>
      <c r="E12290" s="88" t="s">
        <v>147</v>
      </c>
      <c r="G12290" s="221"/>
      <c r="H12290" s="221"/>
    </row>
    <row r="12291" spans="1:8" x14ac:dyDescent="0.2">
      <c r="A12291" s="267" t="s">
        <v>6441</v>
      </c>
      <c r="B12291" s="88">
        <v>0.28161461999999998</v>
      </c>
      <c r="C12291" s="90">
        <v>0.21</v>
      </c>
      <c r="D12291" s="88">
        <v>49</v>
      </c>
      <c r="E12291" s="88" t="s">
        <v>147</v>
      </c>
      <c r="G12291" s="221"/>
      <c r="H12291" s="221"/>
    </row>
    <row r="12292" spans="1:8" x14ac:dyDescent="0.2">
      <c r="A12292" s="267" t="s">
        <v>6443</v>
      </c>
      <c r="B12292" s="88">
        <v>0.58736763599999997</v>
      </c>
      <c r="C12292" s="90">
        <v>0.438</v>
      </c>
      <c r="D12292" s="88">
        <v>49</v>
      </c>
      <c r="E12292" s="88" t="s">
        <v>147</v>
      </c>
      <c r="G12292" s="221"/>
      <c r="H12292" s="221"/>
    </row>
    <row r="12293" spans="1:8" x14ac:dyDescent="0.2">
      <c r="A12293" s="267" t="s">
        <v>6446</v>
      </c>
      <c r="B12293" s="88">
        <v>0.300388928</v>
      </c>
      <c r="C12293" s="90">
        <v>0.224</v>
      </c>
      <c r="D12293" s="88">
        <v>49</v>
      </c>
      <c r="E12293" s="88" t="s">
        <v>147</v>
      </c>
      <c r="F12293" s="253"/>
      <c r="G12293" s="221"/>
      <c r="H12293" s="221"/>
    </row>
    <row r="12294" spans="1:8" x14ac:dyDescent="0.2">
      <c r="A12294" s="267" t="s">
        <v>6447</v>
      </c>
      <c r="B12294" s="88">
        <v>0.45460645799999999</v>
      </c>
      <c r="C12294" s="90">
        <v>0.33900000000000002</v>
      </c>
      <c r="D12294" s="88">
        <v>49</v>
      </c>
      <c r="E12294" s="88" t="s">
        <v>147</v>
      </c>
      <c r="G12294" s="221"/>
      <c r="H12294" s="221"/>
    </row>
    <row r="12295" spans="1:8" x14ac:dyDescent="0.2">
      <c r="A12295" s="267" t="s">
        <v>6448</v>
      </c>
      <c r="B12295" s="88">
        <v>0.27759155399999996</v>
      </c>
      <c r="C12295" s="90">
        <v>0.20699999999999999</v>
      </c>
      <c r="D12295" s="88">
        <v>49</v>
      </c>
      <c r="E12295" s="88" t="s">
        <v>147</v>
      </c>
      <c r="G12295" s="221"/>
      <c r="H12295" s="221"/>
    </row>
    <row r="12296" spans="1:8" x14ac:dyDescent="0.2">
      <c r="A12296" s="267" t="s">
        <v>6444</v>
      </c>
      <c r="B12296" s="88">
        <v>0.18506103600000001</v>
      </c>
      <c r="C12296" s="90">
        <v>0.13800000000000001</v>
      </c>
      <c r="D12296" s="88">
        <v>49</v>
      </c>
      <c r="E12296" s="88" t="s">
        <v>147</v>
      </c>
      <c r="G12296" s="221"/>
      <c r="H12296" s="221"/>
    </row>
    <row r="12297" spans="1:8" x14ac:dyDescent="0.2">
      <c r="A12297" s="267" t="s">
        <v>6445</v>
      </c>
      <c r="B12297" s="88">
        <v>0.15421752999999999</v>
      </c>
      <c r="C12297" s="90">
        <v>0.115</v>
      </c>
      <c r="D12297" s="88">
        <v>49</v>
      </c>
      <c r="E12297" s="88" t="s">
        <v>147</v>
      </c>
      <c r="G12297" s="221"/>
      <c r="H12297" s="221"/>
    </row>
    <row r="12298" spans="1:8" x14ac:dyDescent="0.2">
      <c r="A12298" s="267" t="s">
        <v>161</v>
      </c>
      <c r="B12298" s="88">
        <v>0.373</v>
      </c>
      <c r="C12298" s="90">
        <v>0.27814607068340413</v>
      </c>
      <c r="D12298" s="88">
        <v>49</v>
      </c>
      <c r="E12298" s="88" t="s">
        <v>147</v>
      </c>
      <c r="G12298" s="221"/>
      <c r="H12298" s="221"/>
    </row>
    <row r="12299" spans="1:8" x14ac:dyDescent="0.2">
      <c r="A12299" s="267" t="s">
        <v>6437</v>
      </c>
      <c r="B12299" s="88">
        <v>0.32184527999999996</v>
      </c>
      <c r="C12299" s="90">
        <v>0.24</v>
      </c>
      <c r="D12299" s="88">
        <v>49</v>
      </c>
      <c r="E12299" s="88" t="s">
        <v>147</v>
      </c>
      <c r="G12299" s="221"/>
      <c r="H12299" s="221"/>
    </row>
    <row r="12300" spans="1:8" x14ac:dyDescent="0.2">
      <c r="A12300" s="267" t="s">
        <v>162</v>
      </c>
      <c r="B12300" s="88">
        <v>0.48799999999999999</v>
      </c>
      <c r="C12300" s="90">
        <v>0.36390156164477538</v>
      </c>
      <c r="D12300" s="88">
        <v>49</v>
      </c>
      <c r="E12300" s="88" t="s">
        <v>147</v>
      </c>
      <c r="G12300" s="221"/>
      <c r="H12300" s="221"/>
    </row>
    <row r="12301" spans="1:8" x14ac:dyDescent="0.2">
      <c r="A12301" s="267" t="s">
        <v>6438</v>
      </c>
      <c r="B12301" s="88">
        <v>0.29502484000000001</v>
      </c>
      <c r="C12301" s="90">
        <v>0.22000000000000003</v>
      </c>
      <c r="D12301" s="88">
        <v>49</v>
      </c>
      <c r="E12301" s="88" t="s">
        <v>147</v>
      </c>
      <c r="G12301" s="221"/>
      <c r="H12301" s="221"/>
    </row>
    <row r="12302" spans="1:8" x14ac:dyDescent="0.2">
      <c r="A12302" s="267" t="s">
        <v>157</v>
      </c>
      <c r="B12302" s="88">
        <v>0.32600000000000001</v>
      </c>
      <c r="C12302" s="90">
        <v>0.24309817437745243</v>
      </c>
      <c r="D12302" s="88">
        <v>49</v>
      </c>
      <c r="E12302" s="88" t="s">
        <v>147</v>
      </c>
      <c r="G12302" s="221"/>
      <c r="H12302" s="221"/>
    </row>
    <row r="12303" spans="1:8" x14ac:dyDescent="0.2">
      <c r="A12303" s="267" t="s">
        <v>149</v>
      </c>
      <c r="B12303" s="88">
        <v>0.29904790599999997</v>
      </c>
      <c r="C12303" s="90">
        <v>0.223</v>
      </c>
      <c r="D12303" s="88">
        <v>49</v>
      </c>
      <c r="E12303" s="88" t="s">
        <v>147</v>
      </c>
      <c r="G12303" s="221"/>
      <c r="H12303" s="221"/>
    </row>
    <row r="12304" spans="1:8" x14ac:dyDescent="0.2">
      <c r="A12304" s="267" t="s">
        <v>163</v>
      </c>
      <c r="B12304" s="88">
        <v>0.47299999999999998</v>
      </c>
      <c r="C12304" s="90">
        <v>0.35271606282372697</v>
      </c>
      <c r="D12304" s="88">
        <v>49</v>
      </c>
      <c r="E12304" s="88" t="s">
        <v>147</v>
      </c>
      <c r="G12304" s="221"/>
      <c r="H12304" s="221"/>
    </row>
    <row r="12305" spans="1:8" x14ac:dyDescent="0.2">
      <c r="A12305" s="267" t="s">
        <v>3813</v>
      </c>
      <c r="B12305" s="88">
        <v>0.51600000000000001</v>
      </c>
      <c r="C12305" s="90">
        <v>0.38478115944406582</v>
      </c>
      <c r="D12305" s="88">
        <v>49</v>
      </c>
      <c r="E12305" s="88" t="s">
        <v>147</v>
      </c>
      <c r="G12305" s="221"/>
      <c r="H12305" s="221"/>
    </row>
    <row r="12306" spans="1:8" x14ac:dyDescent="0.2">
      <c r="A12306" s="267" t="s">
        <v>4520</v>
      </c>
      <c r="B12306" s="88">
        <v>0.48599999999999999</v>
      </c>
      <c r="C12306" s="90">
        <v>0.36241016180196894</v>
      </c>
      <c r="D12306" s="88">
        <v>49</v>
      </c>
      <c r="E12306" s="88" t="s">
        <v>147</v>
      </c>
      <c r="G12306" s="221"/>
      <c r="H12306" s="221"/>
    </row>
    <row r="12307" spans="1:8" x14ac:dyDescent="0.2">
      <c r="A12307" s="267" t="s">
        <v>160</v>
      </c>
      <c r="B12307" s="88">
        <v>0.33500000000000002</v>
      </c>
      <c r="C12307" s="90">
        <v>0.24980947367008149</v>
      </c>
      <c r="D12307" s="88">
        <v>49</v>
      </c>
      <c r="E12307" s="88" t="s">
        <v>147</v>
      </c>
      <c r="G12307" s="221"/>
      <c r="H12307" s="221"/>
    </row>
    <row r="12308" spans="1:8" x14ac:dyDescent="0.2">
      <c r="A12308" s="267" t="s">
        <v>167</v>
      </c>
      <c r="B12308" s="88">
        <v>0.253</v>
      </c>
      <c r="C12308" s="90">
        <v>0.18866208011501676</v>
      </c>
      <c r="D12308" s="88">
        <v>49</v>
      </c>
      <c r="E12308" s="88" t="s">
        <v>147</v>
      </c>
      <c r="G12308" s="221"/>
      <c r="H12308" s="221"/>
    </row>
    <row r="12309" spans="1:8" x14ac:dyDescent="0.2">
      <c r="A12309" s="267" t="s">
        <v>159</v>
      </c>
      <c r="B12309" s="88">
        <v>0.16400000000000001</v>
      </c>
      <c r="C12309" s="90">
        <v>0.12229478711012945</v>
      </c>
      <c r="D12309" s="88">
        <v>49</v>
      </c>
      <c r="E12309" s="88" t="s">
        <v>147</v>
      </c>
      <c r="G12309" s="221"/>
      <c r="H12309" s="221"/>
    </row>
    <row r="12310" spans="1:8" x14ac:dyDescent="0.2">
      <c r="A12310" s="267" t="s">
        <v>166</v>
      </c>
      <c r="B12310" s="88">
        <v>0.35499999999999998</v>
      </c>
      <c r="C12310" s="90">
        <v>0.26472347209814606</v>
      </c>
      <c r="D12310" s="88">
        <v>49</v>
      </c>
      <c r="E12310" s="88" t="s">
        <v>147</v>
      </c>
      <c r="G12310" s="221"/>
      <c r="H12310" s="221"/>
    </row>
    <row r="12311" spans="1:8" x14ac:dyDescent="0.2">
      <c r="A12311" s="267" t="s">
        <v>156</v>
      </c>
      <c r="B12311" s="88">
        <v>0.245</v>
      </c>
      <c r="C12311" s="90">
        <v>0.18269648074379094</v>
      </c>
      <c r="D12311" s="88">
        <v>49</v>
      </c>
      <c r="E12311" s="88" t="s">
        <v>147</v>
      </c>
      <c r="G12311" s="221"/>
      <c r="H12311" s="221"/>
    </row>
    <row r="12312" spans="1:8" x14ac:dyDescent="0.2">
      <c r="A12312" s="267" t="s">
        <v>153</v>
      </c>
      <c r="B12312" s="88">
        <v>0.38400000000000001</v>
      </c>
      <c r="C12312" s="90">
        <v>0.28634876981883967</v>
      </c>
      <c r="D12312" s="88">
        <v>49</v>
      </c>
      <c r="E12312" s="88" t="s">
        <v>147</v>
      </c>
      <c r="G12312" s="221"/>
      <c r="H12312" s="221"/>
    </row>
    <row r="12313" spans="1:8" x14ac:dyDescent="0.2">
      <c r="A12313" s="267" t="s">
        <v>155</v>
      </c>
      <c r="B12313" s="88">
        <v>0.55200000000000005</v>
      </c>
      <c r="C12313" s="90">
        <v>0.41162635661458208</v>
      </c>
      <c r="D12313" s="88">
        <v>49</v>
      </c>
      <c r="E12313" s="88" t="s">
        <v>147</v>
      </c>
      <c r="G12313" s="221"/>
      <c r="H12313" s="221"/>
    </row>
    <row r="12314" spans="1:8" x14ac:dyDescent="0.2">
      <c r="A12314" s="267" t="s">
        <v>158</v>
      </c>
      <c r="B12314" s="88">
        <v>0.375</v>
      </c>
      <c r="C12314" s="90">
        <v>0.27963747052621063</v>
      </c>
      <c r="D12314" s="88">
        <v>49</v>
      </c>
      <c r="E12314" s="88" t="s">
        <v>147</v>
      </c>
      <c r="G12314" s="221"/>
      <c r="H12314" s="221"/>
    </row>
    <row r="12315" spans="1:8" x14ac:dyDescent="0.2">
      <c r="A12315" s="267" t="s">
        <v>165</v>
      </c>
      <c r="B12315" s="88">
        <v>0.39400000000000002</v>
      </c>
      <c r="C12315" s="90">
        <v>0.29380576903287198</v>
      </c>
      <c r="D12315" s="88">
        <v>49</v>
      </c>
      <c r="E12315" s="88" t="s">
        <v>147</v>
      </c>
      <c r="G12315" s="221"/>
      <c r="H12315" s="221"/>
    </row>
    <row r="12316" spans="1:8" x14ac:dyDescent="0.2">
      <c r="A12316" s="267" t="s">
        <v>154</v>
      </c>
      <c r="B12316" s="88">
        <v>0.58199999999999996</v>
      </c>
      <c r="C12316" s="90">
        <v>0.43399735425667885</v>
      </c>
      <c r="D12316" s="88">
        <v>49</v>
      </c>
      <c r="E12316" s="88" t="s">
        <v>147</v>
      </c>
      <c r="F12316" s="221"/>
      <c r="G12316" s="221"/>
      <c r="H12316" s="221"/>
    </row>
    <row r="12317" spans="1:8" x14ac:dyDescent="0.2">
      <c r="A12317" s="267" t="s">
        <v>152</v>
      </c>
      <c r="B12317" s="88">
        <v>0.48</v>
      </c>
      <c r="C12317" s="90">
        <v>0.35793596227354957</v>
      </c>
      <c r="D12317" s="88">
        <v>49</v>
      </c>
      <c r="E12317" s="88" t="s">
        <v>147</v>
      </c>
      <c r="F12317" s="221"/>
      <c r="G12317" s="221"/>
      <c r="H12317" s="221"/>
    </row>
    <row r="12318" spans="1:8" x14ac:dyDescent="0.2">
      <c r="A12318" s="267" t="s">
        <v>164</v>
      </c>
      <c r="B12318" s="88">
        <v>0.31</v>
      </c>
      <c r="C12318" s="90">
        <v>0.23116697563500077</v>
      </c>
      <c r="D12318" s="88">
        <v>49</v>
      </c>
      <c r="E12318" s="88" t="s">
        <v>147</v>
      </c>
      <c r="F12318" s="221"/>
      <c r="G12318" s="221"/>
      <c r="H12318" s="221"/>
    </row>
    <row r="12319" spans="1:8" x14ac:dyDescent="0.2">
      <c r="A12319" s="267" t="s">
        <v>151</v>
      </c>
      <c r="B12319" s="88">
        <v>0.34899999999999998</v>
      </c>
      <c r="C12319" s="90">
        <v>0.26024927256972669</v>
      </c>
      <c r="D12319" s="88">
        <v>49</v>
      </c>
      <c r="E12319" s="88" t="s">
        <v>147</v>
      </c>
      <c r="F12319" s="221"/>
      <c r="G12319" s="221"/>
      <c r="H12319" s="221"/>
    </row>
    <row r="12320" spans="1:8" x14ac:dyDescent="0.2">
      <c r="A12320" s="267" t="s">
        <v>6413</v>
      </c>
      <c r="B12320" s="88">
        <v>0.57799999999999996</v>
      </c>
      <c r="C12320" s="90">
        <v>0.43101455457106591</v>
      </c>
      <c r="D12320" s="88">
        <v>49</v>
      </c>
      <c r="E12320" s="88" t="s">
        <v>147</v>
      </c>
      <c r="F12320" s="221"/>
      <c r="G12320" s="221"/>
      <c r="H12320" s="221"/>
    </row>
    <row r="12321" spans="1:8" x14ac:dyDescent="0.2">
      <c r="A12321" s="267" t="s">
        <v>6415</v>
      </c>
      <c r="B12321" s="88">
        <v>0.27</v>
      </c>
      <c r="C12321" s="90">
        <v>0.20133897877887166</v>
      </c>
      <c r="D12321" s="88">
        <v>49</v>
      </c>
      <c r="E12321" s="88" t="s">
        <v>147</v>
      </c>
      <c r="F12321" s="221"/>
      <c r="G12321" s="221"/>
      <c r="H12321" s="221"/>
    </row>
    <row r="12322" spans="1:8" x14ac:dyDescent="0.2">
      <c r="A12322" s="267" t="s">
        <v>6414</v>
      </c>
      <c r="B12322" s="88">
        <v>0.115</v>
      </c>
      <c r="C12322" s="90">
        <v>8.5755490961371264E-2</v>
      </c>
      <c r="D12322" s="88">
        <v>49</v>
      </c>
      <c r="E12322" s="88" t="s">
        <v>147</v>
      </c>
      <c r="F12322" s="221"/>
      <c r="G12322" s="221"/>
      <c r="H12322" s="221"/>
    </row>
    <row r="12323" spans="1:8" x14ac:dyDescent="0.2">
      <c r="A12323" s="267" t="s">
        <v>6425</v>
      </c>
      <c r="B12323" s="88">
        <v>0.23499999999999999</v>
      </c>
      <c r="C12323" s="90">
        <v>0.17523948152975866</v>
      </c>
      <c r="D12323" s="88">
        <v>49</v>
      </c>
      <c r="E12323" s="88" t="s">
        <v>147</v>
      </c>
      <c r="F12323" s="221"/>
      <c r="G12323" s="221"/>
      <c r="H12323" s="221"/>
    </row>
    <row r="12324" spans="1:8" x14ac:dyDescent="0.2">
      <c r="A12324" s="267" t="s">
        <v>6410</v>
      </c>
      <c r="B12324" s="88">
        <v>0.26600000000000001</v>
      </c>
      <c r="C12324" s="90">
        <v>0.19835617909325876</v>
      </c>
      <c r="D12324" s="88">
        <v>49</v>
      </c>
      <c r="E12324" s="88" t="s">
        <v>147</v>
      </c>
      <c r="F12324" s="221"/>
      <c r="G12324" s="221"/>
      <c r="H12324" s="221"/>
    </row>
    <row r="12325" spans="1:8" x14ac:dyDescent="0.2">
      <c r="A12325" s="267" t="s">
        <v>6411</v>
      </c>
      <c r="B12325" s="88">
        <v>0.36299999999999999</v>
      </c>
      <c r="C12325" s="90">
        <v>0.27068907146937188</v>
      </c>
      <c r="D12325" s="88">
        <v>49</v>
      </c>
      <c r="E12325" s="88" t="s">
        <v>147</v>
      </c>
      <c r="F12325" s="221"/>
      <c r="G12325" s="221"/>
      <c r="H12325" s="221"/>
    </row>
    <row r="12326" spans="1:8" x14ac:dyDescent="0.2">
      <c r="A12326" s="267" t="s">
        <v>6412</v>
      </c>
      <c r="B12326" s="88">
        <v>0.11</v>
      </c>
      <c r="C12326" s="90">
        <v>8.2026991354355122E-2</v>
      </c>
      <c r="D12326" s="88">
        <v>49</v>
      </c>
      <c r="E12326" s="88" t="s">
        <v>147</v>
      </c>
      <c r="F12326" s="221"/>
      <c r="G12326" s="221"/>
      <c r="H12326" s="221"/>
    </row>
    <row r="12327" spans="1:8" x14ac:dyDescent="0.2">
      <c r="A12327" s="267" t="s">
        <v>6421</v>
      </c>
      <c r="B12327" s="88">
        <v>0.36799999999999999</v>
      </c>
      <c r="C12327" s="90">
        <v>0.27441757107638803</v>
      </c>
      <c r="D12327" s="88">
        <v>49</v>
      </c>
      <c r="E12327" s="88" t="s">
        <v>147</v>
      </c>
      <c r="F12327" s="221"/>
      <c r="G12327" s="221"/>
      <c r="H12327" s="221"/>
    </row>
    <row r="12328" spans="1:8" x14ac:dyDescent="0.2">
      <c r="A12328" s="267" t="s">
        <v>6417</v>
      </c>
      <c r="B12328" s="88">
        <v>0.185</v>
      </c>
      <c r="C12328" s="90">
        <v>0.13795448545959724</v>
      </c>
      <c r="D12328" s="88">
        <v>49</v>
      </c>
      <c r="E12328" s="88" t="s">
        <v>147</v>
      </c>
      <c r="F12328" s="221"/>
      <c r="G12328" s="221"/>
      <c r="H12328" s="221"/>
    </row>
    <row r="12329" spans="1:8" x14ac:dyDescent="0.2">
      <c r="A12329" s="267" t="s">
        <v>6416</v>
      </c>
      <c r="B12329" s="88">
        <v>0.159</v>
      </c>
      <c r="C12329" s="90">
        <v>0.11856628750311331</v>
      </c>
      <c r="D12329" s="88">
        <v>49</v>
      </c>
      <c r="E12329" s="88" t="s">
        <v>147</v>
      </c>
      <c r="F12329" s="221"/>
      <c r="G12329" s="221"/>
      <c r="H12329" s="221"/>
    </row>
    <row r="12330" spans="1:8" x14ac:dyDescent="0.2">
      <c r="A12330" s="267" t="s">
        <v>6420</v>
      </c>
      <c r="B12330" s="88">
        <v>0.17499999999999999</v>
      </c>
      <c r="C12330" s="90">
        <v>0.13049748624556495</v>
      </c>
      <c r="D12330" s="88">
        <v>49</v>
      </c>
      <c r="E12330" s="88" t="s">
        <v>147</v>
      </c>
      <c r="F12330" s="221"/>
      <c r="G12330" s="221"/>
      <c r="H12330" s="221"/>
    </row>
    <row r="12331" spans="1:8" x14ac:dyDescent="0.2">
      <c r="A12331" s="267" t="s">
        <v>6419</v>
      </c>
      <c r="B12331" s="88">
        <v>0.32800000000000001</v>
      </c>
      <c r="C12331" s="90">
        <v>0.2445895742202589</v>
      </c>
      <c r="D12331" s="88">
        <v>49</v>
      </c>
      <c r="E12331" s="88" t="s">
        <v>147</v>
      </c>
      <c r="F12331" s="221"/>
      <c r="G12331" s="221"/>
      <c r="H12331" s="221"/>
    </row>
    <row r="12332" spans="1:8" x14ac:dyDescent="0.2">
      <c r="A12332" s="267" t="s">
        <v>6418</v>
      </c>
      <c r="B12332" s="88">
        <v>0.253</v>
      </c>
      <c r="C12332" s="90">
        <v>0.18866208011501676</v>
      </c>
      <c r="D12332" s="88">
        <v>49</v>
      </c>
      <c r="E12332" s="88" t="s">
        <v>147</v>
      </c>
      <c r="F12332" s="221"/>
      <c r="G12332" s="221"/>
      <c r="H12332" s="221"/>
    </row>
    <row r="12333" spans="1:8" x14ac:dyDescent="0.2">
      <c r="A12333" s="267" t="s">
        <v>6422</v>
      </c>
      <c r="B12333" s="88">
        <v>0.21</v>
      </c>
      <c r="C12333" s="90">
        <v>0.15659698349467793</v>
      </c>
      <c r="D12333" s="88">
        <v>49</v>
      </c>
      <c r="E12333" s="88" t="s">
        <v>147</v>
      </c>
      <c r="F12333" s="221"/>
      <c r="G12333" s="221"/>
      <c r="H12333" s="221"/>
    </row>
    <row r="12334" spans="1:8" x14ac:dyDescent="0.2">
      <c r="A12334" s="267" t="s">
        <v>6395</v>
      </c>
      <c r="B12334" s="88">
        <v>0.21299999999999999</v>
      </c>
      <c r="C12334" s="90">
        <v>0.15883408325888762</v>
      </c>
      <c r="D12334" s="88">
        <v>49</v>
      </c>
      <c r="E12334" s="88" t="s">
        <v>147</v>
      </c>
      <c r="F12334" s="221"/>
      <c r="G12334" s="221"/>
      <c r="H12334" s="221"/>
    </row>
    <row r="12335" spans="1:8" x14ac:dyDescent="0.2">
      <c r="A12335" s="267" t="s">
        <v>6408</v>
      </c>
      <c r="B12335" s="88">
        <v>0.22800000000000001</v>
      </c>
      <c r="C12335" s="90">
        <v>0.17001958207993606</v>
      </c>
      <c r="D12335" s="88">
        <v>49</v>
      </c>
      <c r="E12335" s="88" t="s">
        <v>147</v>
      </c>
      <c r="F12335" s="221"/>
      <c r="G12335" s="221"/>
      <c r="H12335" s="221"/>
    </row>
    <row r="12336" spans="1:8" x14ac:dyDescent="0.2">
      <c r="A12336" s="267" t="s">
        <v>6393</v>
      </c>
      <c r="B12336" s="88">
        <v>0.14000000000000001</v>
      </c>
      <c r="C12336" s="90">
        <v>0.10439798899645197</v>
      </c>
      <c r="D12336" s="88">
        <v>49</v>
      </c>
      <c r="E12336" s="88" t="s">
        <v>147</v>
      </c>
      <c r="F12336" s="221"/>
      <c r="G12336" s="221"/>
      <c r="H12336" s="221"/>
    </row>
    <row r="12337" spans="1:8" x14ac:dyDescent="0.2">
      <c r="A12337" s="267" t="s">
        <v>6426</v>
      </c>
      <c r="B12337" s="88">
        <v>0.13500000000000001</v>
      </c>
      <c r="C12337" s="90">
        <v>0.10066948938943583</v>
      </c>
      <c r="D12337" s="88">
        <v>49</v>
      </c>
      <c r="E12337" s="88" t="s">
        <v>147</v>
      </c>
      <c r="F12337" s="221"/>
      <c r="G12337" s="221"/>
      <c r="H12337" s="221"/>
    </row>
    <row r="12338" spans="1:8" x14ac:dyDescent="0.2">
      <c r="A12338" s="267" t="s">
        <v>6396</v>
      </c>
      <c r="B12338" s="88">
        <v>0.191</v>
      </c>
      <c r="C12338" s="90">
        <v>0.14242868498801661</v>
      </c>
      <c r="D12338" s="88">
        <v>49</v>
      </c>
      <c r="E12338" s="88" t="s">
        <v>147</v>
      </c>
      <c r="F12338" s="221"/>
      <c r="G12338" s="221"/>
      <c r="H12338" s="221"/>
    </row>
    <row r="12339" spans="1:8" x14ac:dyDescent="0.2">
      <c r="A12339" s="267" t="s">
        <v>4521</v>
      </c>
      <c r="B12339" s="88">
        <v>9.4E-2</v>
      </c>
      <c r="C12339" s="90">
        <v>7.0095792611903462E-2</v>
      </c>
      <c r="D12339" s="88">
        <v>49</v>
      </c>
      <c r="E12339" s="88" t="s">
        <v>147</v>
      </c>
      <c r="F12339" s="221"/>
      <c r="G12339" s="221"/>
      <c r="H12339" s="221"/>
    </row>
    <row r="12340" spans="1:8" x14ac:dyDescent="0.2">
      <c r="A12340" s="267" t="s">
        <v>6392</v>
      </c>
      <c r="B12340" s="88">
        <v>0.106</v>
      </c>
      <c r="C12340" s="90">
        <v>7.90441916687422E-2</v>
      </c>
      <c r="D12340" s="88">
        <v>49</v>
      </c>
      <c r="E12340" s="88" t="s">
        <v>147</v>
      </c>
      <c r="F12340" s="221"/>
      <c r="G12340" s="221"/>
      <c r="H12340" s="221"/>
    </row>
    <row r="12341" spans="1:8" x14ac:dyDescent="0.2">
      <c r="A12341" s="267" t="s">
        <v>6397</v>
      </c>
      <c r="B12341" s="88">
        <v>0.34399999999999997</v>
      </c>
      <c r="C12341" s="90">
        <v>0.25652077296271053</v>
      </c>
      <c r="D12341" s="88">
        <v>49</v>
      </c>
      <c r="E12341" s="88" t="s">
        <v>147</v>
      </c>
      <c r="F12341" s="221"/>
      <c r="G12341" s="221"/>
      <c r="H12341" s="221"/>
    </row>
    <row r="12342" spans="1:8" x14ac:dyDescent="0.2">
      <c r="A12342" s="267" t="s">
        <v>6398</v>
      </c>
      <c r="B12342" s="88">
        <v>0.316</v>
      </c>
      <c r="C12342" s="90">
        <v>0.23564117516342015</v>
      </c>
      <c r="D12342" s="88">
        <v>49</v>
      </c>
      <c r="E12342" s="88" t="s">
        <v>147</v>
      </c>
      <c r="F12342" s="221"/>
      <c r="G12342" s="221"/>
      <c r="H12342" s="221"/>
    </row>
    <row r="12343" spans="1:8" x14ac:dyDescent="0.2">
      <c r="A12343" s="267" t="s">
        <v>6427</v>
      </c>
      <c r="B12343" s="88">
        <v>0.188</v>
      </c>
      <c r="C12343" s="90">
        <v>0.14019158522380692</v>
      </c>
      <c r="D12343" s="88">
        <v>49</v>
      </c>
      <c r="E12343" s="88" t="s">
        <v>147</v>
      </c>
      <c r="F12343" s="221"/>
      <c r="G12343" s="221"/>
      <c r="H12343" s="221"/>
    </row>
    <row r="12344" spans="1:8" x14ac:dyDescent="0.2">
      <c r="A12344" s="267" t="s">
        <v>6399</v>
      </c>
      <c r="B12344" s="88">
        <v>0.21099999999999999</v>
      </c>
      <c r="C12344" s="90">
        <v>0.15734268341608118</v>
      </c>
      <c r="D12344" s="88">
        <v>49</v>
      </c>
      <c r="E12344" s="88" t="s">
        <v>147</v>
      </c>
      <c r="F12344" s="221"/>
      <c r="G12344" s="221"/>
      <c r="H12344" s="221"/>
    </row>
    <row r="12345" spans="1:8" x14ac:dyDescent="0.2">
      <c r="A12345" s="267" t="s">
        <v>6400</v>
      </c>
      <c r="B12345" s="88">
        <v>0.28399999999999997</v>
      </c>
      <c r="C12345" s="90">
        <v>0.21177877767851683</v>
      </c>
      <c r="D12345" s="88">
        <v>49</v>
      </c>
      <c r="E12345" s="88" t="s">
        <v>147</v>
      </c>
      <c r="F12345" s="221"/>
      <c r="G12345" s="221"/>
      <c r="H12345" s="221"/>
    </row>
    <row r="12346" spans="1:8" x14ac:dyDescent="0.2">
      <c r="A12346" s="267" t="s">
        <v>6394</v>
      </c>
      <c r="B12346" s="88">
        <v>0.14899999999999999</v>
      </c>
      <c r="C12346" s="90">
        <v>0.11110928828908101</v>
      </c>
      <c r="D12346" s="88">
        <v>49</v>
      </c>
      <c r="E12346" s="88" t="s">
        <v>147</v>
      </c>
      <c r="F12346" s="221"/>
      <c r="G12346" s="221"/>
      <c r="H12346" s="221"/>
    </row>
    <row r="12347" spans="1:8" x14ac:dyDescent="0.2">
      <c r="A12347" s="267" t="s">
        <v>6401</v>
      </c>
      <c r="B12347" s="88">
        <v>0.19800000000000001</v>
      </c>
      <c r="C12347" s="90">
        <v>0.14764858443783921</v>
      </c>
      <c r="D12347" s="88">
        <v>49</v>
      </c>
      <c r="E12347" s="88" t="s">
        <v>147</v>
      </c>
      <c r="F12347" s="221"/>
      <c r="G12347" s="221"/>
      <c r="H12347" s="221"/>
    </row>
    <row r="12348" spans="1:8" x14ac:dyDescent="0.2">
      <c r="A12348" s="267" t="s">
        <v>6402</v>
      </c>
      <c r="B12348" s="88">
        <v>0.11600000000000001</v>
      </c>
      <c r="C12348" s="90">
        <v>8.6501190882774484E-2</v>
      </c>
      <c r="D12348" s="88">
        <v>49</v>
      </c>
      <c r="E12348" s="88" t="s">
        <v>147</v>
      </c>
      <c r="F12348" s="221"/>
      <c r="G12348" s="221"/>
      <c r="H12348" s="221"/>
    </row>
    <row r="12349" spans="1:8" x14ac:dyDescent="0.2">
      <c r="A12349" s="267" t="s">
        <v>6403</v>
      </c>
      <c r="B12349" s="88">
        <v>0.105</v>
      </c>
      <c r="C12349" s="90">
        <v>7.8298491747338966E-2</v>
      </c>
      <c r="D12349" s="88">
        <v>49</v>
      </c>
      <c r="E12349" s="88" t="s">
        <v>147</v>
      </c>
      <c r="F12349" s="221"/>
      <c r="G12349" s="221"/>
      <c r="H12349" s="221"/>
    </row>
    <row r="12350" spans="1:8" x14ac:dyDescent="0.2">
      <c r="A12350" s="267" t="s">
        <v>6404</v>
      </c>
      <c r="B12350" s="88">
        <v>0.245</v>
      </c>
      <c r="C12350" s="90">
        <v>0.18269648074379094</v>
      </c>
      <c r="D12350" s="88">
        <v>49</v>
      </c>
      <c r="E12350" s="88" t="s">
        <v>147</v>
      </c>
      <c r="F12350" s="221"/>
      <c r="G12350" s="221"/>
      <c r="H12350" s="221"/>
    </row>
    <row r="12351" spans="1:8" x14ac:dyDescent="0.2">
      <c r="A12351" s="267" t="s">
        <v>6405</v>
      </c>
      <c r="B12351" s="88">
        <v>0.19</v>
      </c>
      <c r="C12351" s="90">
        <v>0.14168298506661339</v>
      </c>
      <c r="D12351" s="88">
        <v>49</v>
      </c>
      <c r="E12351" s="88" t="s">
        <v>147</v>
      </c>
      <c r="F12351" s="221"/>
      <c r="G12351" s="221"/>
      <c r="H12351" s="221"/>
    </row>
    <row r="12352" spans="1:8" x14ac:dyDescent="0.2">
      <c r="A12352" s="267" t="s">
        <v>6406</v>
      </c>
      <c r="B12352" s="88">
        <v>0.25900000000000001</v>
      </c>
      <c r="C12352" s="90">
        <v>0.19313627964343613</v>
      </c>
      <c r="D12352" s="88">
        <v>49</v>
      </c>
      <c r="E12352" s="88" t="s">
        <v>147</v>
      </c>
      <c r="F12352" s="221"/>
      <c r="G12352" s="221"/>
      <c r="H12352" s="221"/>
    </row>
    <row r="12353" spans="1:8" x14ac:dyDescent="0.2">
      <c r="A12353" s="267" t="s">
        <v>6407</v>
      </c>
      <c r="B12353" s="88">
        <v>0.187</v>
      </c>
      <c r="C12353" s="90">
        <v>0.1394458853024037</v>
      </c>
      <c r="D12353" s="88">
        <v>49</v>
      </c>
      <c r="E12353" s="88" t="s">
        <v>147</v>
      </c>
      <c r="F12353" s="221"/>
      <c r="G12353" s="221"/>
      <c r="H12353" s="221"/>
    </row>
    <row r="12354" spans="1:8" x14ac:dyDescent="0.2">
      <c r="A12354" s="267" t="s">
        <v>3818</v>
      </c>
      <c r="B12354" s="88">
        <v>0.251</v>
      </c>
      <c r="C12354" s="90">
        <v>0.18717068027221032</v>
      </c>
      <c r="D12354" s="88">
        <v>49</v>
      </c>
      <c r="E12354" s="88" t="s">
        <v>147</v>
      </c>
      <c r="F12354" s="221"/>
      <c r="G12354" s="221"/>
      <c r="H12354" s="221"/>
    </row>
    <row r="12355" spans="1:8" x14ac:dyDescent="0.2">
      <c r="A12355" s="267" t="s">
        <v>3819</v>
      </c>
      <c r="B12355" s="88">
        <v>0.39200000000000002</v>
      </c>
      <c r="C12355" s="90">
        <v>0.29231436919006554</v>
      </c>
      <c r="D12355" s="88">
        <v>49</v>
      </c>
      <c r="E12355" s="88" t="s">
        <v>147</v>
      </c>
      <c r="F12355" s="221"/>
      <c r="G12355" s="221"/>
      <c r="H12355" s="221"/>
    </row>
    <row r="12356" spans="1:8" x14ac:dyDescent="0.2">
      <c r="A12356" s="267" t="s">
        <v>3820</v>
      </c>
      <c r="B12356" s="88">
        <v>0.28799999999999998</v>
      </c>
      <c r="C12356" s="90">
        <v>0.21476157736412974</v>
      </c>
      <c r="D12356" s="88">
        <v>49</v>
      </c>
      <c r="E12356" s="88" t="s">
        <v>147</v>
      </c>
      <c r="F12356" s="221"/>
      <c r="G12356" s="221"/>
      <c r="H12356" s="221"/>
    </row>
    <row r="12357" spans="1:8" x14ac:dyDescent="0.2">
      <c r="A12357" s="267" t="s">
        <v>4522</v>
      </c>
      <c r="B12357" s="88">
        <v>0.26500000000000001</v>
      </c>
      <c r="C12357" s="90">
        <v>0.19761047917185551</v>
      </c>
      <c r="D12357" s="88">
        <v>49</v>
      </c>
      <c r="E12357" s="88" t="s">
        <v>147</v>
      </c>
      <c r="F12357" s="221"/>
      <c r="G12357" s="221"/>
      <c r="H12357" s="221"/>
    </row>
    <row r="12358" spans="1:8" x14ac:dyDescent="0.2">
      <c r="A12358" s="267" t="s">
        <v>3821</v>
      </c>
      <c r="B12358" s="88">
        <v>0.42699999999999999</v>
      </c>
      <c r="C12358" s="90">
        <v>0.31841386643917846</v>
      </c>
      <c r="D12358" s="88">
        <v>49</v>
      </c>
      <c r="E12358" s="88" t="s">
        <v>147</v>
      </c>
      <c r="F12358" s="221"/>
      <c r="G12358" s="221"/>
      <c r="H12358" s="221"/>
    </row>
    <row r="12359" spans="1:8" x14ac:dyDescent="0.2">
      <c r="A12359" s="267" t="s">
        <v>4523</v>
      </c>
      <c r="B12359" s="88">
        <v>0.70099999999999996</v>
      </c>
      <c r="C12359" s="90">
        <v>0.52273564490366298</v>
      </c>
      <c r="D12359" s="88">
        <v>49</v>
      </c>
      <c r="E12359" s="88" t="s">
        <v>147</v>
      </c>
      <c r="F12359" s="221"/>
      <c r="G12359" s="221"/>
      <c r="H12359" s="221"/>
    </row>
    <row r="12360" spans="1:8" x14ac:dyDescent="0.2">
      <c r="A12360" s="267" t="s">
        <v>3822</v>
      </c>
      <c r="B12360" s="88">
        <v>0.34330163199999997</v>
      </c>
      <c r="C12360" s="90">
        <v>0.25600000000000001</v>
      </c>
      <c r="D12360" s="88">
        <v>49</v>
      </c>
      <c r="E12360" s="88" t="s">
        <v>147</v>
      </c>
      <c r="F12360" s="221"/>
      <c r="G12360" s="221"/>
      <c r="H12360" s="221"/>
    </row>
    <row r="12361" spans="1:8" x14ac:dyDescent="0.2">
      <c r="A12361" s="267" t="s">
        <v>3837</v>
      </c>
      <c r="B12361" s="88">
        <v>0.53900000000000003</v>
      </c>
      <c r="C12361" s="90">
        <v>0.40193225763634011</v>
      </c>
      <c r="D12361" s="88">
        <v>49</v>
      </c>
      <c r="E12361" s="88" t="s">
        <v>147</v>
      </c>
      <c r="F12361" s="221"/>
      <c r="G12361" s="221"/>
      <c r="H12361" s="221"/>
    </row>
    <row r="12362" spans="1:8" x14ac:dyDescent="0.2">
      <c r="A12362" s="267" t="s">
        <v>3835</v>
      </c>
      <c r="B12362" s="88">
        <v>0.42099999999999999</v>
      </c>
      <c r="C12362" s="90">
        <v>0.31393966691075909</v>
      </c>
      <c r="D12362" s="88">
        <v>49</v>
      </c>
      <c r="E12362" s="88" t="s">
        <v>147</v>
      </c>
      <c r="F12362" s="221"/>
      <c r="G12362" s="221"/>
      <c r="H12362" s="221"/>
    </row>
    <row r="12363" spans="1:8" x14ac:dyDescent="0.2">
      <c r="A12363" s="267" t="s">
        <v>3838</v>
      </c>
      <c r="B12363" s="88">
        <v>0.54</v>
      </c>
      <c r="C12363" s="90">
        <v>0.40267795755774333</v>
      </c>
      <c r="D12363" s="88">
        <v>49</v>
      </c>
      <c r="E12363" s="88" t="s">
        <v>147</v>
      </c>
      <c r="F12363" s="221"/>
      <c r="G12363" s="221"/>
      <c r="H12363" s="221"/>
    </row>
    <row r="12364" spans="1:8" x14ac:dyDescent="0.2">
      <c r="A12364" s="267" t="s">
        <v>4524</v>
      </c>
      <c r="B12364" s="88">
        <v>0.53200000000000003</v>
      </c>
      <c r="C12364" s="90">
        <v>0.39671235818651751</v>
      </c>
      <c r="D12364" s="88">
        <v>49</v>
      </c>
      <c r="E12364" s="88" t="s">
        <v>147</v>
      </c>
      <c r="F12364" s="221"/>
      <c r="G12364" s="221"/>
      <c r="H12364" s="221"/>
    </row>
    <row r="12365" spans="1:8" x14ac:dyDescent="0.2">
      <c r="A12365" s="267" t="s">
        <v>3840</v>
      </c>
      <c r="B12365" s="88">
        <v>0.44519999999999998</v>
      </c>
      <c r="C12365" s="90">
        <v>0.33198560500871721</v>
      </c>
      <c r="D12365" s="88">
        <v>49</v>
      </c>
      <c r="E12365" s="88" t="s">
        <v>147</v>
      </c>
      <c r="F12365" s="221"/>
      <c r="G12365" s="221"/>
      <c r="H12365" s="221"/>
    </row>
    <row r="12366" spans="1:8" x14ac:dyDescent="0.2">
      <c r="A12366" s="267" t="s">
        <v>3823</v>
      </c>
      <c r="B12366" s="88">
        <v>0.59599999999999997</v>
      </c>
      <c r="C12366" s="90">
        <v>0.44443715315632404</v>
      </c>
      <c r="D12366" s="88">
        <v>49</v>
      </c>
      <c r="E12366" s="88" t="s">
        <v>147</v>
      </c>
      <c r="F12366" s="221"/>
      <c r="G12366" s="221"/>
      <c r="H12366" s="221"/>
    </row>
    <row r="12367" spans="1:8" x14ac:dyDescent="0.2">
      <c r="A12367" s="267" t="s">
        <v>3843</v>
      </c>
      <c r="B12367" s="88">
        <v>0.128</v>
      </c>
      <c r="C12367" s="90">
        <v>9.5449589939613222E-2</v>
      </c>
      <c r="D12367" s="88">
        <v>49</v>
      </c>
      <c r="E12367" s="88" t="s">
        <v>147</v>
      </c>
      <c r="F12367" s="221"/>
      <c r="G12367" s="221"/>
      <c r="H12367" s="221"/>
    </row>
    <row r="12368" spans="1:8" x14ac:dyDescent="0.2">
      <c r="A12368" s="267" t="s">
        <v>4525</v>
      </c>
      <c r="B12368" s="88">
        <v>0.33900000000000002</v>
      </c>
      <c r="C12368" s="90">
        <v>0.25279227335569443</v>
      </c>
      <c r="D12368" s="88">
        <v>49</v>
      </c>
      <c r="E12368" s="88" t="s">
        <v>147</v>
      </c>
      <c r="F12368" s="221"/>
      <c r="G12368" s="221"/>
      <c r="H12368" s="221"/>
    </row>
    <row r="12369" spans="1:8" x14ac:dyDescent="0.2">
      <c r="A12369" s="267" t="s">
        <v>3841</v>
      </c>
      <c r="B12369" s="88">
        <v>0.26700000000000002</v>
      </c>
      <c r="C12369" s="90">
        <v>0.19910187901466198</v>
      </c>
      <c r="D12369" s="88">
        <v>49</v>
      </c>
      <c r="E12369" s="88" t="s">
        <v>147</v>
      </c>
      <c r="F12369" s="221"/>
      <c r="G12369" s="221"/>
      <c r="H12369" s="221"/>
    </row>
    <row r="12370" spans="1:8" x14ac:dyDescent="0.2">
      <c r="A12370" s="267" t="s">
        <v>3824</v>
      </c>
      <c r="B12370" s="88">
        <v>0.55149999999999999</v>
      </c>
      <c r="C12370" s="90">
        <v>0.41125350665388039</v>
      </c>
      <c r="D12370" s="88">
        <v>49</v>
      </c>
      <c r="E12370" s="88" t="s">
        <v>147</v>
      </c>
      <c r="F12370" s="221"/>
      <c r="G12370" s="221"/>
      <c r="H12370" s="221"/>
    </row>
    <row r="12371" spans="1:8" x14ac:dyDescent="0.2">
      <c r="A12371" s="267" t="s">
        <v>3844</v>
      </c>
      <c r="B12371" s="88">
        <v>0.35399999999999998</v>
      </c>
      <c r="C12371" s="90">
        <v>0.26397777217674279</v>
      </c>
      <c r="D12371" s="88">
        <v>49</v>
      </c>
      <c r="E12371" s="88" t="s">
        <v>147</v>
      </c>
      <c r="F12371" s="221"/>
      <c r="G12371" s="221"/>
      <c r="H12371" s="221"/>
    </row>
    <row r="12372" spans="1:8" x14ac:dyDescent="0.2">
      <c r="A12372" s="267" t="s">
        <v>3846</v>
      </c>
      <c r="B12372" s="88">
        <v>0.25619999999999998</v>
      </c>
      <c r="C12372" s="90">
        <v>0.19104831986350709</v>
      </c>
      <c r="D12372" s="88">
        <v>49</v>
      </c>
      <c r="E12372" s="88" t="s">
        <v>147</v>
      </c>
      <c r="F12372" s="221"/>
      <c r="G12372" s="221"/>
      <c r="H12372" s="221"/>
    </row>
    <row r="12373" spans="1:8" x14ac:dyDescent="0.2">
      <c r="A12373" s="267" t="s">
        <v>3845</v>
      </c>
      <c r="B12373" s="88">
        <v>0.2</v>
      </c>
      <c r="C12373" s="90">
        <v>0.14913998428064568</v>
      </c>
      <c r="D12373" s="88">
        <v>49</v>
      </c>
      <c r="E12373" s="88" t="s">
        <v>147</v>
      </c>
      <c r="F12373" s="221"/>
      <c r="G12373" s="221"/>
      <c r="H12373" s="221"/>
    </row>
    <row r="12374" spans="1:8" x14ac:dyDescent="0.2">
      <c r="A12374" s="267" t="s">
        <v>3825</v>
      </c>
      <c r="B12374" s="88">
        <v>0.38219999999999998</v>
      </c>
      <c r="C12374" s="90">
        <v>0.28500650996031385</v>
      </c>
      <c r="D12374" s="88">
        <v>49</v>
      </c>
      <c r="E12374" s="88" t="s">
        <v>147</v>
      </c>
      <c r="F12374" s="221"/>
      <c r="G12374" s="221"/>
      <c r="H12374" s="221"/>
    </row>
    <row r="12375" spans="1:8" x14ac:dyDescent="0.2">
      <c r="A12375" s="267" t="s">
        <v>3826</v>
      </c>
      <c r="B12375" s="88">
        <v>0.315</v>
      </c>
      <c r="C12375" s="90">
        <v>0.23489547524201693</v>
      </c>
      <c r="D12375" s="88">
        <v>49</v>
      </c>
      <c r="E12375" s="88" t="s">
        <v>147</v>
      </c>
      <c r="F12375" s="221"/>
      <c r="G12375" s="221"/>
      <c r="H12375" s="221"/>
    </row>
    <row r="12376" spans="1:8" x14ac:dyDescent="0.2">
      <c r="A12376" s="267" t="s">
        <v>3831</v>
      </c>
      <c r="B12376" s="88">
        <v>0.13</v>
      </c>
      <c r="C12376" s="90">
        <v>9.694098978241969E-2</v>
      </c>
      <c r="D12376" s="88">
        <v>49</v>
      </c>
      <c r="E12376" s="88" t="s">
        <v>147</v>
      </c>
      <c r="F12376" s="221"/>
      <c r="G12376" s="221"/>
      <c r="H12376" s="221"/>
    </row>
    <row r="12377" spans="1:8" x14ac:dyDescent="0.2">
      <c r="A12377" s="267" t="s">
        <v>3830</v>
      </c>
      <c r="B12377" s="88">
        <v>9.4E-2</v>
      </c>
      <c r="C12377" s="90">
        <v>7.0095792611903462E-2</v>
      </c>
      <c r="D12377" s="88">
        <v>49</v>
      </c>
      <c r="E12377" s="88" t="s">
        <v>147</v>
      </c>
      <c r="F12377" s="221"/>
      <c r="G12377" s="221"/>
      <c r="H12377" s="221"/>
    </row>
    <row r="12378" spans="1:8" x14ac:dyDescent="0.2">
      <c r="A12378" s="267" t="s">
        <v>3829</v>
      </c>
      <c r="B12378" s="88">
        <v>0.15</v>
      </c>
      <c r="C12378" s="90">
        <v>0.11185498821048424</v>
      </c>
      <c r="D12378" s="88">
        <v>49</v>
      </c>
      <c r="E12378" s="88" t="s">
        <v>147</v>
      </c>
      <c r="F12378" s="221"/>
      <c r="G12378" s="221"/>
      <c r="H12378" s="221"/>
    </row>
    <row r="12379" spans="1:8" x14ac:dyDescent="0.2">
      <c r="A12379" s="267" t="s">
        <v>3833</v>
      </c>
      <c r="B12379" s="88">
        <v>0.28699999999999998</v>
      </c>
      <c r="C12379" s="90">
        <v>0.21401587744272652</v>
      </c>
      <c r="D12379" s="88">
        <v>49</v>
      </c>
      <c r="E12379" s="88" t="s">
        <v>147</v>
      </c>
      <c r="F12379" s="221"/>
      <c r="G12379" s="221"/>
      <c r="H12379" s="221"/>
    </row>
    <row r="12380" spans="1:8" x14ac:dyDescent="0.2">
      <c r="A12380" s="267" t="s">
        <v>169</v>
      </c>
      <c r="B12380" s="88">
        <v>0.08</v>
      </c>
      <c r="C12380" s="90">
        <v>5.9655993712258264E-2</v>
      </c>
      <c r="D12380" s="88">
        <v>49</v>
      </c>
      <c r="E12380" s="88" t="s">
        <v>147</v>
      </c>
      <c r="F12380" s="221"/>
      <c r="G12380" s="221"/>
      <c r="H12380" s="221"/>
    </row>
    <row r="12381" spans="1:8" x14ac:dyDescent="0.2">
      <c r="A12381" s="267" t="s">
        <v>168</v>
      </c>
      <c r="B12381" s="88">
        <v>0.13400000000000001</v>
      </c>
      <c r="C12381" s="90">
        <v>9.9923789468032598E-2</v>
      </c>
      <c r="D12381" s="88">
        <v>49</v>
      </c>
      <c r="E12381" s="88" t="s">
        <v>147</v>
      </c>
      <c r="F12381" s="221"/>
      <c r="G12381" s="221"/>
      <c r="H12381" s="221"/>
    </row>
    <row r="12382" spans="1:8" x14ac:dyDescent="0.2">
      <c r="A12382" s="267" t="s">
        <v>3832</v>
      </c>
      <c r="B12382" s="88">
        <v>0.1</v>
      </c>
      <c r="C12382" s="90">
        <v>7.4569992140322838E-2</v>
      </c>
      <c r="D12382" s="88">
        <v>49</v>
      </c>
      <c r="E12382" s="88" t="s">
        <v>147</v>
      </c>
      <c r="F12382" s="221"/>
      <c r="G12382" s="221"/>
      <c r="H12382" s="221"/>
    </row>
    <row r="12383" spans="1:8" x14ac:dyDescent="0.2">
      <c r="A12383" s="267" t="s">
        <v>3834</v>
      </c>
      <c r="B12383" s="88">
        <v>0.14000000000000001</v>
      </c>
      <c r="C12383" s="90">
        <v>0.10439798899645197</v>
      </c>
      <c r="D12383" s="88">
        <v>49</v>
      </c>
      <c r="E12383" s="88" t="s">
        <v>147</v>
      </c>
      <c r="F12383" s="221"/>
      <c r="G12383" s="221"/>
      <c r="H12383" s="221"/>
    </row>
    <row r="12384" spans="1:8" x14ac:dyDescent="0.2">
      <c r="A12384" s="267" t="s">
        <v>3610</v>
      </c>
      <c r="B12384" s="88">
        <v>7.6999999999999999E-2</v>
      </c>
      <c r="C12384" s="90">
        <v>5.7418893948048583E-2</v>
      </c>
      <c r="D12384" s="88">
        <v>49</v>
      </c>
      <c r="E12384" s="88" t="s">
        <v>147</v>
      </c>
      <c r="F12384" s="221"/>
      <c r="G12384" s="221"/>
      <c r="H12384" s="221"/>
    </row>
    <row r="12385" spans="1:8" x14ac:dyDescent="0.2">
      <c r="A12385" s="267" t="s">
        <v>7506</v>
      </c>
      <c r="B12385" s="88">
        <v>7.6999999999999999E-2</v>
      </c>
      <c r="C12385" s="90">
        <v>5.7418893948048583E-2</v>
      </c>
      <c r="D12385" s="88">
        <v>49</v>
      </c>
      <c r="E12385" s="88" t="s">
        <v>147</v>
      </c>
      <c r="F12385" s="221"/>
      <c r="G12385" s="221"/>
      <c r="H12385" s="221"/>
    </row>
    <row r="12386" spans="1:8" x14ac:dyDescent="0.2">
      <c r="A12386" s="267" t="s">
        <v>3613</v>
      </c>
      <c r="B12386" s="88">
        <v>0.13800000000000001</v>
      </c>
      <c r="C12386" s="90">
        <v>0.10290658915364552</v>
      </c>
      <c r="D12386" s="88">
        <v>49</v>
      </c>
      <c r="E12386" s="88" t="s">
        <v>147</v>
      </c>
      <c r="F12386" s="221"/>
      <c r="G12386" s="221"/>
      <c r="H12386" s="221"/>
    </row>
    <row r="12387" spans="1:8" x14ac:dyDescent="0.2">
      <c r="A12387" s="267" t="s">
        <v>7503</v>
      </c>
      <c r="B12387" s="88">
        <v>0.221</v>
      </c>
      <c r="C12387" s="90">
        <v>0.16479968263011346</v>
      </c>
      <c r="D12387" s="88">
        <v>49</v>
      </c>
      <c r="E12387" s="88" t="s">
        <v>147</v>
      </c>
      <c r="F12387" s="221"/>
      <c r="G12387" s="221"/>
      <c r="H12387" s="221"/>
    </row>
    <row r="12388" spans="1:8" x14ac:dyDescent="0.2">
      <c r="A12388" s="267" t="s">
        <v>7502</v>
      </c>
      <c r="B12388" s="88">
        <v>0.26400000000000001</v>
      </c>
      <c r="C12388" s="90">
        <v>0.19686477925045229</v>
      </c>
      <c r="D12388" s="88">
        <v>49</v>
      </c>
      <c r="E12388" s="88" t="s">
        <v>147</v>
      </c>
      <c r="F12388" s="221"/>
      <c r="G12388" s="221"/>
      <c r="H12388" s="221"/>
    </row>
    <row r="12389" spans="1:8" x14ac:dyDescent="0.2">
      <c r="A12389" s="267" t="s">
        <v>3611</v>
      </c>
      <c r="B12389" s="88">
        <v>5.8000000000000003E-2</v>
      </c>
      <c r="C12389" s="90">
        <v>4.3250595441387242E-2</v>
      </c>
      <c r="D12389" s="88">
        <v>49</v>
      </c>
      <c r="E12389" s="88" t="s">
        <v>147</v>
      </c>
      <c r="F12389" s="221"/>
      <c r="G12389" s="221"/>
      <c r="H12389" s="221"/>
    </row>
    <row r="12390" spans="1:8" x14ac:dyDescent="0.2">
      <c r="A12390" s="267" t="s">
        <v>7504</v>
      </c>
      <c r="B12390" s="88">
        <v>0.376</v>
      </c>
      <c r="C12390" s="90">
        <v>0.28038317044761385</v>
      </c>
      <c r="D12390" s="88">
        <v>49</v>
      </c>
      <c r="E12390" s="88" t="s">
        <v>147</v>
      </c>
      <c r="F12390" s="221"/>
      <c r="G12390" s="221"/>
      <c r="H12390" s="221"/>
    </row>
    <row r="12391" spans="1:8" x14ac:dyDescent="0.2">
      <c r="A12391" s="267" t="s">
        <v>3614</v>
      </c>
      <c r="B12391" s="88">
        <v>7.5999999999999998E-2</v>
      </c>
      <c r="C12391" s="90">
        <v>5.6673194026645349E-2</v>
      </c>
      <c r="D12391" s="88">
        <v>49</v>
      </c>
      <c r="E12391" s="88" t="s">
        <v>147</v>
      </c>
      <c r="F12391" s="221"/>
      <c r="G12391" s="221"/>
      <c r="H12391" s="221"/>
    </row>
    <row r="12392" spans="1:8" x14ac:dyDescent="0.2">
      <c r="A12392" s="267" t="s">
        <v>3612</v>
      </c>
      <c r="B12392" s="88">
        <v>0.36499999999999999</v>
      </c>
      <c r="C12392" s="90">
        <v>0.27218047131217832</v>
      </c>
      <c r="D12392" s="88">
        <v>49</v>
      </c>
      <c r="E12392" s="88" t="s">
        <v>147</v>
      </c>
      <c r="F12392" s="221"/>
      <c r="G12392" s="221"/>
      <c r="H12392" s="221"/>
    </row>
    <row r="12393" spans="1:8" x14ac:dyDescent="0.2">
      <c r="A12393" s="267" t="s">
        <v>7501</v>
      </c>
      <c r="B12393" s="88">
        <v>8.2000000000000003E-2</v>
      </c>
      <c r="C12393" s="90">
        <v>6.1147393555064725E-2</v>
      </c>
      <c r="D12393" s="88">
        <v>49</v>
      </c>
      <c r="E12393" s="88" t="s">
        <v>147</v>
      </c>
      <c r="F12393" s="221"/>
      <c r="G12393" s="221"/>
      <c r="H12393" s="221"/>
    </row>
    <row r="12394" spans="1:8" x14ac:dyDescent="0.2">
      <c r="A12394" s="267" t="s">
        <v>7505</v>
      </c>
      <c r="B12394" s="88">
        <v>0.13100000000000001</v>
      </c>
      <c r="C12394" s="90">
        <v>9.768668970382291E-2</v>
      </c>
      <c r="D12394" s="88">
        <v>49</v>
      </c>
      <c r="E12394" s="88" t="s">
        <v>147</v>
      </c>
      <c r="F12394" s="221"/>
      <c r="G12394" s="221"/>
      <c r="H12394" s="221"/>
    </row>
    <row r="12395" spans="1:8" x14ac:dyDescent="0.2">
      <c r="A12395" s="267" t="s">
        <v>3609</v>
      </c>
      <c r="B12395" s="88">
        <v>8.5999999999999993E-2</v>
      </c>
      <c r="C12395" s="90">
        <v>6.4130193240677633E-2</v>
      </c>
      <c r="D12395" s="88">
        <v>49</v>
      </c>
      <c r="E12395" s="88" t="s">
        <v>147</v>
      </c>
      <c r="F12395" s="221"/>
      <c r="G12395" s="221"/>
      <c r="H12395" s="221"/>
    </row>
    <row r="12396" spans="1:8" x14ac:dyDescent="0.2">
      <c r="A12396" s="267" t="s">
        <v>4526</v>
      </c>
      <c r="B12396" s="88">
        <v>0.497</v>
      </c>
      <c r="C12396" s="90">
        <v>0.37061286093740448</v>
      </c>
      <c r="D12396" s="88">
        <v>49</v>
      </c>
      <c r="E12396" s="88" t="s">
        <v>147</v>
      </c>
      <c r="F12396" s="221"/>
      <c r="G12396" s="221"/>
      <c r="H12396" s="221"/>
    </row>
    <row r="12397" spans="1:8" x14ac:dyDescent="0.2">
      <c r="A12397" s="267" t="s">
        <v>4527</v>
      </c>
      <c r="B12397" s="88">
        <v>0.27500000000000002</v>
      </c>
      <c r="C12397" s="90">
        <v>0.20506747838588779</v>
      </c>
      <c r="D12397" s="88">
        <v>49</v>
      </c>
      <c r="E12397" s="88" t="s">
        <v>147</v>
      </c>
      <c r="F12397" s="221"/>
      <c r="G12397" s="221"/>
      <c r="H12397" s="221"/>
    </row>
    <row r="12398" spans="1:8" x14ac:dyDescent="0.2">
      <c r="A12398" s="267" t="s">
        <v>3828</v>
      </c>
      <c r="B12398" s="88">
        <v>0.21</v>
      </c>
      <c r="C12398" s="90">
        <v>0.15659698349467793</v>
      </c>
      <c r="D12398" s="88">
        <v>49</v>
      </c>
      <c r="E12398" s="88" t="s">
        <v>147</v>
      </c>
      <c r="F12398" s="221"/>
      <c r="G12398" s="221"/>
      <c r="H12398" s="221"/>
    </row>
    <row r="12399" spans="1:8" x14ac:dyDescent="0.2">
      <c r="A12399" s="267" t="s">
        <v>4528</v>
      </c>
      <c r="B12399" s="88">
        <v>0.32100000000000001</v>
      </c>
      <c r="C12399" s="90">
        <v>0.2393696747704363</v>
      </c>
      <c r="D12399" s="88">
        <v>49</v>
      </c>
      <c r="E12399" s="88" t="s">
        <v>147</v>
      </c>
      <c r="F12399" s="221"/>
      <c r="G12399" s="221"/>
      <c r="H12399" s="221"/>
    </row>
    <row r="12400" spans="1:8" x14ac:dyDescent="0.2">
      <c r="A12400" s="267" t="s">
        <v>5173</v>
      </c>
      <c r="B12400" s="88">
        <v>0.17100000000000001</v>
      </c>
      <c r="C12400" s="90">
        <v>0.12751468655995205</v>
      </c>
      <c r="D12400" s="88">
        <v>49</v>
      </c>
      <c r="E12400" s="88" t="s">
        <v>147</v>
      </c>
      <c r="F12400" s="221"/>
      <c r="G12400" s="221"/>
      <c r="H12400" s="221"/>
    </row>
    <row r="12401" spans="1:8" x14ac:dyDescent="0.2">
      <c r="A12401" s="267" t="s">
        <v>5177</v>
      </c>
      <c r="B12401" s="88">
        <v>0.123</v>
      </c>
      <c r="C12401" s="90">
        <v>9.172109033259708E-2</v>
      </c>
      <c r="D12401" s="88">
        <v>49</v>
      </c>
      <c r="E12401" s="88" t="s">
        <v>147</v>
      </c>
      <c r="F12401" s="221"/>
      <c r="G12401" s="221"/>
      <c r="H12401" s="221"/>
    </row>
    <row r="12402" spans="1:8" x14ac:dyDescent="0.2">
      <c r="A12402" s="267" t="s">
        <v>4821</v>
      </c>
      <c r="B12402" s="88">
        <v>0.13100000000000001</v>
      </c>
      <c r="C12402" s="90">
        <v>9.768668970382291E-2</v>
      </c>
      <c r="D12402" s="88">
        <v>49</v>
      </c>
      <c r="E12402" s="88" t="s">
        <v>147</v>
      </c>
      <c r="F12402" s="221"/>
      <c r="G12402" s="221"/>
      <c r="H12402" s="221"/>
    </row>
    <row r="12403" spans="1:8" x14ac:dyDescent="0.2">
      <c r="A12403" s="267" t="s">
        <v>3874</v>
      </c>
      <c r="B12403" s="88">
        <v>0.24138395999999998</v>
      </c>
      <c r="C12403" s="90">
        <v>0.18</v>
      </c>
      <c r="D12403" s="88">
        <v>49</v>
      </c>
      <c r="E12403" s="88" t="s">
        <v>147</v>
      </c>
      <c r="F12403" s="221"/>
      <c r="G12403" s="221"/>
      <c r="H12403" s="221"/>
    </row>
    <row r="12404" spans="1:8" x14ac:dyDescent="0.2">
      <c r="A12404" s="267" t="s">
        <v>3865</v>
      </c>
      <c r="B12404" s="88">
        <v>0.14751242000000001</v>
      </c>
      <c r="C12404" s="90">
        <v>0.11000000000000001</v>
      </c>
      <c r="D12404" s="88">
        <v>49</v>
      </c>
      <c r="E12404" s="88" t="s">
        <v>147</v>
      </c>
      <c r="F12404" s="221"/>
      <c r="G12404" s="221"/>
      <c r="H12404" s="221"/>
    </row>
    <row r="12405" spans="1:8" x14ac:dyDescent="0.2">
      <c r="A12405" s="267" t="s">
        <v>3866</v>
      </c>
      <c r="B12405" s="88">
        <v>0.23601987199999996</v>
      </c>
      <c r="C12405" s="90">
        <v>0.17599999999999999</v>
      </c>
      <c r="D12405" s="88">
        <v>49</v>
      </c>
      <c r="E12405" s="88" t="s">
        <v>147</v>
      </c>
      <c r="F12405" s="221"/>
      <c r="G12405" s="221"/>
      <c r="H12405" s="221"/>
    </row>
    <row r="12406" spans="1:8" x14ac:dyDescent="0.2">
      <c r="A12406" s="267" t="s">
        <v>3867</v>
      </c>
      <c r="B12406" s="88">
        <v>0.24406600399999998</v>
      </c>
      <c r="C12406" s="90">
        <v>0.182</v>
      </c>
      <c r="D12406" s="88">
        <v>49</v>
      </c>
      <c r="E12406" s="88" t="s">
        <v>147</v>
      </c>
      <c r="F12406" s="221"/>
      <c r="G12406" s="221"/>
      <c r="H12406" s="221"/>
    </row>
    <row r="12407" spans="1:8" x14ac:dyDescent="0.2">
      <c r="A12407" s="267" t="s">
        <v>3868</v>
      </c>
      <c r="B12407" s="88">
        <v>0.40498864399999995</v>
      </c>
      <c r="C12407" s="90">
        <v>0.30199999999999999</v>
      </c>
      <c r="D12407" s="88">
        <v>49</v>
      </c>
      <c r="E12407" s="88" t="s">
        <v>147</v>
      </c>
      <c r="F12407" s="221"/>
      <c r="G12407" s="221"/>
      <c r="H12407" s="221"/>
    </row>
    <row r="12408" spans="1:8" x14ac:dyDescent="0.2">
      <c r="A12408" s="267" t="s">
        <v>3854</v>
      </c>
      <c r="B12408" s="88">
        <v>0.58499999999999996</v>
      </c>
      <c r="C12408" s="90">
        <v>0.43623445402088856</v>
      </c>
      <c r="D12408" s="88">
        <v>49</v>
      </c>
      <c r="E12408" s="88" t="s">
        <v>147</v>
      </c>
      <c r="F12408" s="221"/>
      <c r="G12408" s="221"/>
      <c r="H12408" s="221"/>
    </row>
    <row r="12409" spans="1:8" x14ac:dyDescent="0.2">
      <c r="A12409" s="267" t="s">
        <v>3852</v>
      </c>
      <c r="B12409" s="88">
        <v>0.46300000000000002</v>
      </c>
      <c r="C12409" s="90">
        <v>0.34525906360969472</v>
      </c>
      <c r="D12409" s="88">
        <v>49</v>
      </c>
      <c r="E12409" s="88" t="s">
        <v>147</v>
      </c>
      <c r="F12409" s="221"/>
      <c r="G12409" s="221"/>
      <c r="H12409" s="221"/>
    </row>
    <row r="12410" spans="1:8" x14ac:dyDescent="0.2">
      <c r="A12410" s="267" t="s">
        <v>3851</v>
      </c>
      <c r="B12410" s="88">
        <v>0.39700000000000002</v>
      </c>
      <c r="C12410" s="90">
        <v>0.29604286879708164</v>
      </c>
      <c r="D12410" s="88">
        <v>49</v>
      </c>
      <c r="E12410" s="88" t="s">
        <v>147</v>
      </c>
      <c r="F12410" s="221"/>
      <c r="G12410" s="221"/>
      <c r="H12410" s="221"/>
    </row>
    <row r="12411" spans="1:8" x14ac:dyDescent="0.2">
      <c r="A12411" s="267" t="s">
        <v>3853</v>
      </c>
      <c r="B12411" s="88">
        <v>0.29100177399999999</v>
      </c>
      <c r="C12411" s="90">
        <v>0.217</v>
      </c>
      <c r="D12411" s="88">
        <v>49</v>
      </c>
      <c r="E12411" s="88" t="s">
        <v>147</v>
      </c>
      <c r="F12411" s="221"/>
      <c r="G12411" s="221"/>
      <c r="H12411" s="221"/>
    </row>
    <row r="12412" spans="1:8" x14ac:dyDescent="0.2">
      <c r="A12412" s="267" t="s">
        <v>3861</v>
      </c>
      <c r="B12412" s="88">
        <v>0.57799999999999996</v>
      </c>
      <c r="C12412" s="90">
        <v>0.43101455457106591</v>
      </c>
      <c r="D12412" s="88">
        <v>49</v>
      </c>
      <c r="E12412" s="88" t="s">
        <v>147</v>
      </c>
      <c r="F12412" s="221"/>
      <c r="G12412" s="221"/>
      <c r="H12412" s="221"/>
    </row>
    <row r="12413" spans="1:8" x14ac:dyDescent="0.2">
      <c r="A12413" s="267" t="s">
        <v>3862</v>
      </c>
      <c r="B12413" s="88">
        <v>0.437</v>
      </c>
      <c r="C12413" s="90">
        <v>0.32587086565321077</v>
      </c>
      <c r="D12413" s="88">
        <v>49</v>
      </c>
      <c r="E12413" s="88" t="s">
        <v>147</v>
      </c>
      <c r="F12413" s="221"/>
      <c r="G12413" s="221"/>
      <c r="H12413" s="221"/>
    </row>
    <row r="12414" spans="1:8" x14ac:dyDescent="0.2">
      <c r="A12414" s="267" t="s">
        <v>3850</v>
      </c>
      <c r="B12414" s="88">
        <v>0.45058339200000003</v>
      </c>
      <c r="C12414" s="90">
        <v>0.33600000000000002</v>
      </c>
      <c r="D12414" s="88">
        <v>49</v>
      </c>
      <c r="E12414" s="88" t="s">
        <v>147</v>
      </c>
      <c r="F12414" s="221"/>
      <c r="G12414" s="221"/>
      <c r="H12414" s="221"/>
    </row>
    <row r="12415" spans="1:8" x14ac:dyDescent="0.2">
      <c r="A12415" s="267" t="s">
        <v>3863</v>
      </c>
      <c r="B12415" s="88">
        <v>0.57799999999999996</v>
      </c>
      <c r="C12415" s="90">
        <v>0.43101455457106591</v>
      </c>
      <c r="D12415" s="88">
        <v>49</v>
      </c>
      <c r="E12415" s="88" t="s">
        <v>147</v>
      </c>
      <c r="F12415" s="221"/>
      <c r="G12415" s="221"/>
      <c r="H12415" s="221"/>
    </row>
    <row r="12416" spans="1:8" x14ac:dyDescent="0.2">
      <c r="A12416" s="267" t="s">
        <v>3864</v>
      </c>
      <c r="B12416" s="88">
        <v>0.51100000000000001</v>
      </c>
      <c r="C12416" s="90">
        <v>0.38105265983704967</v>
      </c>
      <c r="D12416" s="88">
        <v>49</v>
      </c>
      <c r="E12416" s="88" t="s">
        <v>147</v>
      </c>
      <c r="F12416" s="221"/>
      <c r="G12416" s="221"/>
      <c r="H12416" s="221"/>
    </row>
    <row r="12417" spans="1:8" x14ac:dyDescent="0.2">
      <c r="A12417" s="267" t="s">
        <v>3860</v>
      </c>
      <c r="B12417" s="88">
        <v>0.32</v>
      </c>
      <c r="C12417" s="90">
        <v>0.23862397484903305</v>
      </c>
      <c r="D12417" s="88">
        <v>49</v>
      </c>
      <c r="E12417" s="88" t="s">
        <v>147</v>
      </c>
      <c r="F12417" s="221"/>
      <c r="G12417" s="221"/>
      <c r="H12417" s="221"/>
    </row>
    <row r="12418" spans="1:8" x14ac:dyDescent="0.2">
      <c r="A12418" s="267" t="s">
        <v>5178</v>
      </c>
      <c r="B12418" s="88">
        <v>0.28966075199999997</v>
      </c>
      <c r="C12418" s="90">
        <v>0.216</v>
      </c>
      <c r="D12418" s="88">
        <v>49</v>
      </c>
      <c r="E12418" s="88" t="s">
        <v>147</v>
      </c>
      <c r="F12418" s="221"/>
      <c r="G12418" s="221"/>
      <c r="H12418" s="221"/>
    </row>
    <row r="12419" spans="1:8" x14ac:dyDescent="0.2">
      <c r="A12419" s="267" t="s">
        <v>4529</v>
      </c>
      <c r="B12419" s="88">
        <v>0.21872068819999999</v>
      </c>
      <c r="C12419" s="90">
        <v>0.16309999999999999</v>
      </c>
      <c r="D12419" s="88">
        <v>49</v>
      </c>
      <c r="E12419" s="88" t="s">
        <v>147</v>
      </c>
      <c r="F12419" s="221"/>
      <c r="G12419" s="221"/>
      <c r="H12419" s="221"/>
    </row>
    <row r="12420" spans="1:8" x14ac:dyDescent="0.2">
      <c r="A12420" s="267" t="s">
        <v>4530</v>
      </c>
      <c r="B12420" s="88">
        <v>0.18908410199999998</v>
      </c>
      <c r="C12420" s="90">
        <v>0.14099999999999999</v>
      </c>
      <c r="D12420" s="88">
        <v>49</v>
      </c>
      <c r="E12420" s="88" t="s">
        <v>147</v>
      </c>
      <c r="F12420" s="221"/>
      <c r="G12420" s="221"/>
      <c r="H12420" s="221"/>
    </row>
    <row r="12421" spans="1:8" x14ac:dyDescent="0.2">
      <c r="A12421" s="267" t="s">
        <v>4531</v>
      </c>
      <c r="B12421" s="88">
        <v>0.32050425799999999</v>
      </c>
      <c r="C12421" s="90">
        <v>0.23899999999999999</v>
      </c>
      <c r="D12421" s="88">
        <v>49</v>
      </c>
      <c r="E12421" s="88" t="s">
        <v>147</v>
      </c>
      <c r="F12421" s="221"/>
      <c r="G12421" s="221"/>
      <c r="H12421" s="221"/>
    </row>
    <row r="12422" spans="1:8" x14ac:dyDescent="0.2">
      <c r="A12422" s="267" t="s">
        <v>5179</v>
      </c>
      <c r="B12422" s="88">
        <v>0.246748048</v>
      </c>
      <c r="C12422" s="90">
        <v>0.184</v>
      </c>
      <c r="D12422" s="88">
        <v>49</v>
      </c>
      <c r="E12422" s="88" t="s">
        <v>147</v>
      </c>
      <c r="F12422" s="221"/>
      <c r="G12422" s="221"/>
      <c r="H12422" s="221"/>
    </row>
    <row r="12423" spans="1:8" x14ac:dyDescent="0.2">
      <c r="A12423" s="267" t="s">
        <v>5180</v>
      </c>
      <c r="B12423" s="88">
        <v>0.205176366</v>
      </c>
      <c r="C12423" s="90">
        <v>0.153</v>
      </c>
      <c r="D12423" s="88">
        <v>49</v>
      </c>
      <c r="E12423" s="88" t="s">
        <v>147</v>
      </c>
      <c r="F12423" s="221"/>
      <c r="G12423" s="221"/>
      <c r="H12423" s="221"/>
    </row>
    <row r="12424" spans="1:8" x14ac:dyDescent="0.2">
      <c r="A12424" s="267" t="s">
        <v>5181</v>
      </c>
      <c r="B12424" s="88">
        <v>0.34866572000000001</v>
      </c>
      <c r="C12424" s="90">
        <v>0.26</v>
      </c>
      <c r="D12424" s="88">
        <v>49</v>
      </c>
      <c r="E12424" s="88" t="s">
        <v>147</v>
      </c>
      <c r="F12424" s="221"/>
      <c r="G12424" s="221"/>
      <c r="H12424" s="221"/>
    </row>
    <row r="12425" spans="1:8" x14ac:dyDescent="0.2">
      <c r="A12425" s="267" t="s">
        <v>4532</v>
      </c>
      <c r="B12425" s="88">
        <v>0.26015826799999997</v>
      </c>
      <c r="C12425" s="90">
        <v>0.19399999999999998</v>
      </c>
      <c r="D12425" s="88">
        <v>49</v>
      </c>
      <c r="E12425" s="88" t="s">
        <v>147</v>
      </c>
      <c r="F12425" s="221"/>
      <c r="G12425" s="221"/>
      <c r="H12425" s="221"/>
    </row>
    <row r="12426" spans="1:8" x14ac:dyDescent="0.2">
      <c r="A12426" s="267" t="s">
        <v>5184</v>
      </c>
      <c r="B12426" s="88">
        <v>0.19310716799999997</v>
      </c>
      <c r="C12426" s="90">
        <v>0.14399999999999999</v>
      </c>
      <c r="D12426" s="88">
        <v>49</v>
      </c>
      <c r="E12426" s="88" t="s">
        <v>147</v>
      </c>
      <c r="F12426" s="221"/>
      <c r="G12426" s="221"/>
      <c r="H12426" s="221"/>
    </row>
    <row r="12427" spans="1:8" x14ac:dyDescent="0.2">
      <c r="A12427" s="267" t="s">
        <v>4823</v>
      </c>
      <c r="B12427" s="88">
        <v>0.72799999999999998</v>
      </c>
      <c r="C12427" s="90">
        <v>0.5428695427815502</v>
      </c>
      <c r="D12427" s="88">
        <v>49</v>
      </c>
      <c r="E12427" s="88" t="s">
        <v>147</v>
      </c>
      <c r="F12427" s="221"/>
      <c r="G12427" s="221"/>
      <c r="H12427" s="221"/>
    </row>
    <row r="12428" spans="1:8" x14ac:dyDescent="0.2">
      <c r="A12428" s="267" t="s">
        <v>4824</v>
      </c>
      <c r="B12428" s="88">
        <v>0.39100000000000001</v>
      </c>
      <c r="C12428" s="90">
        <v>0.29156866926866226</v>
      </c>
      <c r="D12428" s="88">
        <v>49</v>
      </c>
      <c r="E12428" s="88" t="s">
        <v>147</v>
      </c>
      <c r="F12428" s="221"/>
      <c r="G12428" s="221"/>
      <c r="H12428" s="221"/>
    </row>
    <row r="12429" spans="1:8" x14ac:dyDescent="0.2">
      <c r="A12429" s="267" t="s">
        <v>4825</v>
      </c>
      <c r="B12429" s="88">
        <v>0.34300000000000003</v>
      </c>
      <c r="C12429" s="90">
        <v>0.25577507304130731</v>
      </c>
      <c r="D12429" s="88">
        <v>49</v>
      </c>
      <c r="E12429" s="88" t="s">
        <v>147</v>
      </c>
      <c r="F12429" s="221"/>
      <c r="G12429" s="221"/>
      <c r="H12429" s="221"/>
    </row>
    <row r="12430" spans="1:8" x14ac:dyDescent="0.2">
      <c r="A12430" s="267" t="s">
        <v>4826</v>
      </c>
      <c r="B12430" s="88">
        <v>0.44</v>
      </c>
      <c r="C12430" s="90">
        <v>0.32810796541742049</v>
      </c>
      <c r="D12430" s="88">
        <v>49</v>
      </c>
      <c r="E12430" s="88" t="s">
        <v>147</v>
      </c>
      <c r="F12430" s="221"/>
      <c r="G12430" s="221"/>
      <c r="H12430" s="221"/>
    </row>
    <row r="12431" spans="1:8" x14ac:dyDescent="0.2">
      <c r="A12431" s="267" t="s">
        <v>1636</v>
      </c>
      <c r="B12431" s="88">
        <v>0.36499999999999999</v>
      </c>
      <c r="C12431" s="90">
        <v>0.27218047131217832</v>
      </c>
      <c r="D12431" s="88">
        <v>49</v>
      </c>
      <c r="E12431" s="88" t="s">
        <v>147</v>
      </c>
      <c r="F12431" s="221"/>
      <c r="G12431" s="221"/>
      <c r="H12431" s="221"/>
    </row>
    <row r="12432" spans="1:8" x14ac:dyDescent="0.2">
      <c r="A12432" s="267" t="s">
        <v>7950</v>
      </c>
      <c r="B12432" s="88">
        <v>0.17</v>
      </c>
      <c r="C12432" s="90">
        <v>0.12676898663854883</v>
      </c>
      <c r="D12432" s="88">
        <v>49</v>
      </c>
      <c r="E12432" s="88" t="s">
        <v>147</v>
      </c>
      <c r="F12432" s="221"/>
      <c r="G12432" s="221"/>
      <c r="H12432" s="221"/>
    </row>
    <row r="12433" spans="1:8" x14ac:dyDescent="0.2">
      <c r="A12433" s="267" t="s">
        <v>4822</v>
      </c>
      <c r="B12433" s="88">
        <v>0.5</v>
      </c>
      <c r="C12433" s="90">
        <v>0.37284996070161414</v>
      </c>
      <c r="D12433" s="88">
        <v>49</v>
      </c>
      <c r="E12433" s="88" t="s">
        <v>147</v>
      </c>
      <c r="F12433" s="221"/>
      <c r="G12433" s="221"/>
      <c r="H12433" s="221"/>
    </row>
    <row r="12434" spans="1:8" x14ac:dyDescent="0.2">
      <c r="A12434" s="267" t="s">
        <v>7951</v>
      </c>
      <c r="B12434" s="88">
        <v>0.32</v>
      </c>
      <c r="C12434" s="90">
        <v>0.23862397484903305</v>
      </c>
      <c r="D12434" s="88">
        <v>49</v>
      </c>
      <c r="E12434" s="88" t="s">
        <v>147</v>
      </c>
      <c r="F12434" s="221"/>
      <c r="G12434" s="221"/>
      <c r="H12434" s="221"/>
    </row>
    <row r="12435" spans="1:8" x14ac:dyDescent="0.2">
      <c r="A12435" s="267" t="s">
        <v>3017</v>
      </c>
      <c r="B12435" s="88">
        <v>0.14199999999999999</v>
      </c>
      <c r="C12435" s="90">
        <v>0.10588938883925841</v>
      </c>
      <c r="D12435" s="88">
        <v>49</v>
      </c>
      <c r="E12435" s="88" t="s">
        <v>147</v>
      </c>
      <c r="F12435" s="221"/>
      <c r="G12435" s="221"/>
      <c r="H12435" s="221"/>
    </row>
    <row r="12436" spans="1:8" x14ac:dyDescent="0.2">
      <c r="A12436" s="267" t="s">
        <v>3018</v>
      </c>
      <c r="B12436" s="88">
        <v>9.9000000000000005E-2</v>
      </c>
      <c r="C12436" s="90">
        <v>7.3824292218919604E-2</v>
      </c>
      <c r="D12436" s="88">
        <v>49</v>
      </c>
      <c r="E12436" s="88" t="s">
        <v>147</v>
      </c>
      <c r="F12436" s="221"/>
      <c r="G12436" s="221"/>
      <c r="H12436" s="221"/>
    </row>
    <row r="12437" spans="1:8" x14ac:dyDescent="0.2">
      <c r="A12437" s="267" t="s">
        <v>3019</v>
      </c>
      <c r="B12437" s="88">
        <v>9.9000000000000005E-2</v>
      </c>
      <c r="C12437" s="90">
        <v>7.3824292218919604E-2</v>
      </c>
      <c r="D12437" s="88">
        <v>49</v>
      </c>
      <c r="E12437" s="88" t="s">
        <v>147</v>
      </c>
      <c r="F12437" s="221"/>
      <c r="G12437" s="221"/>
      <c r="H12437" s="221"/>
    </row>
    <row r="12438" spans="1:8" x14ac:dyDescent="0.2">
      <c r="A12438" s="267" t="s">
        <v>3020</v>
      </c>
      <c r="B12438" s="88">
        <v>0.121</v>
      </c>
      <c r="C12438" s="90">
        <v>9.0229690489790626E-2</v>
      </c>
      <c r="D12438" s="88">
        <v>49</v>
      </c>
      <c r="E12438" s="88" t="s">
        <v>147</v>
      </c>
      <c r="F12438" s="221"/>
      <c r="G12438" s="221"/>
      <c r="H12438" s="221"/>
    </row>
    <row r="12439" spans="1:8" x14ac:dyDescent="0.2">
      <c r="A12439" s="267" t="s">
        <v>3021</v>
      </c>
      <c r="B12439" s="88">
        <v>8.4000000000000005E-2</v>
      </c>
      <c r="C12439" s="90">
        <v>6.2638793397871179E-2</v>
      </c>
      <c r="D12439" s="88">
        <v>49</v>
      </c>
      <c r="E12439" s="88" t="s">
        <v>147</v>
      </c>
      <c r="F12439" s="221"/>
      <c r="G12439" s="221"/>
      <c r="H12439" s="221"/>
    </row>
    <row r="12440" spans="1:8" x14ac:dyDescent="0.2">
      <c r="A12440" s="267" t="s">
        <v>3022</v>
      </c>
      <c r="B12440" s="88">
        <v>0.17199999999999999</v>
      </c>
      <c r="C12440" s="90">
        <v>0.12826038648135527</v>
      </c>
      <c r="D12440" s="88">
        <v>49</v>
      </c>
      <c r="E12440" s="88" t="s">
        <v>147</v>
      </c>
      <c r="F12440" s="221"/>
      <c r="G12440" s="221"/>
      <c r="H12440" s="221"/>
    </row>
    <row r="12441" spans="1:8" x14ac:dyDescent="0.2">
      <c r="A12441" s="267" t="s">
        <v>3023</v>
      </c>
      <c r="B12441" s="88">
        <v>0.14399999999999999</v>
      </c>
      <c r="C12441" s="90">
        <v>0.10738078868206487</v>
      </c>
      <c r="D12441" s="88">
        <v>49</v>
      </c>
      <c r="E12441" s="88" t="s">
        <v>147</v>
      </c>
      <c r="F12441" s="221"/>
      <c r="G12441" s="221"/>
      <c r="H12441" s="221"/>
    </row>
    <row r="12442" spans="1:8" x14ac:dyDescent="0.2">
      <c r="A12442" s="267" t="s">
        <v>7953</v>
      </c>
      <c r="B12442" s="88">
        <v>0.60599999999999998</v>
      </c>
      <c r="C12442" s="90">
        <v>0.45189415237035635</v>
      </c>
      <c r="D12442" s="88">
        <v>49</v>
      </c>
      <c r="E12442" s="88" t="s">
        <v>147</v>
      </c>
      <c r="F12442" s="221"/>
      <c r="G12442" s="221"/>
      <c r="H12442" s="221"/>
    </row>
    <row r="12443" spans="1:8" x14ac:dyDescent="0.2">
      <c r="A12443" s="267" t="s">
        <v>7954</v>
      </c>
      <c r="B12443" s="88">
        <v>0.43099999999999999</v>
      </c>
      <c r="C12443" s="90">
        <v>0.3213966661247914</v>
      </c>
      <c r="D12443" s="88">
        <v>49</v>
      </c>
      <c r="E12443" s="88" t="s">
        <v>147</v>
      </c>
      <c r="F12443" s="221"/>
      <c r="G12443" s="221"/>
      <c r="H12443" s="221"/>
    </row>
    <row r="12444" spans="1:8" x14ac:dyDescent="0.2">
      <c r="A12444" s="267" t="s">
        <v>1646</v>
      </c>
      <c r="B12444" s="88">
        <v>0.60629999999999995</v>
      </c>
      <c r="C12444" s="90">
        <v>0.45211786234677731</v>
      </c>
      <c r="D12444" s="88">
        <v>49</v>
      </c>
      <c r="E12444" s="88" t="s">
        <v>147</v>
      </c>
      <c r="F12444" s="221"/>
      <c r="G12444" s="221"/>
      <c r="H12444" s="221"/>
    </row>
    <row r="12445" spans="1:8" x14ac:dyDescent="0.2">
      <c r="A12445" s="267" t="s">
        <v>1641</v>
      </c>
      <c r="B12445" s="88">
        <v>0.42644499599999997</v>
      </c>
      <c r="C12445" s="90">
        <v>0.318</v>
      </c>
      <c r="D12445" s="88">
        <v>49</v>
      </c>
      <c r="E12445" s="88" t="s">
        <v>147</v>
      </c>
      <c r="F12445" s="221"/>
      <c r="G12445" s="221"/>
      <c r="H12445" s="221"/>
    </row>
    <row r="12446" spans="1:8" x14ac:dyDescent="0.2">
      <c r="A12446" s="267" t="s">
        <v>1655</v>
      </c>
      <c r="B12446" s="88">
        <v>0.22900000000000001</v>
      </c>
      <c r="C12446" s="90">
        <v>0.17076528200133928</v>
      </c>
      <c r="D12446" s="88">
        <v>49</v>
      </c>
      <c r="E12446" s="88" t="s">
        <v>147</v>
      </c>
      <c r="F12446" s="221"/>
      <c r="G12446" s="221"/>
      <c r="H12446" s="221"/>
    </row>
    <row r="12447" spans="1:8" x14ac:dyDescent="0.2">
      <c r="A12447" s="267" t="s">
        <v>4842</v>
      </c>
      <c r="B12447" s="88">
        <v>0.28799999999999998</v>
      </c>
      <c r="C12447" s="90">
        <v>0.21476157736412974</v>
      </c>
      <c r="D12447" s="88">
        <v>49</v>
      </c>
      <c r="E12447" s="88" t="s">
        <v>147</v>
      </c>
      <c r="F12447" s="221"/>
      <c r="G12447" s="221"/>
      <c r="H12447" s="221"/>
    </row>
    <row r="12448" spans="1:8" x14ac:dyDescent="0.2">
      <c r="A12448" s="267" t="s">
        <v>4533</v>
      </c>
      <c r="B12448" s="88">
        <v>0.45500000000000002</v>
      </c>
      <c r="C12448" s="90">
        <v>0.3392934642384689</v>
      </c>
      <c r="D12448" s="88">
        <v>49</v>
      </c>
      <c r="E12448" s="88" t="s">
        <v>147</v>
      </c>
      <c r="F12448" s="221"/>
      <c r="G12448" s="221"/>
      <c r="H12448" s="221"/>
    </row>
    <row r="12449" spans="1:8" x14ac:dyDescent="0.2">
      <c r="A12449" s="267" t="s">
        <v>4843</v>
      </c>
      <c r="B12449" s="88">
        <v>0.27</v>
      </c>
      <c r="C12449" s="90">
        <v>0.20133897877887166</v>
      </c>
      <c r="D12449" s="88">
        <v>49</v>
      </c>
      <c r="E12449" s="88" t="s">
        <v>147</v>
      </c>
      <c r="F12449" s="221"/>
      <c r="G12449" s="221"/>
      <c r="H12449" s="221"/>
    </row>
    <row r="12450" spans="1:8" x14ac:dyDescent="0.2">
      <c r="A12450" s="267" t="s">
        <v>4844</v>
      </c>
      <c r="B12450" s="88">
        <v>0.38100000000000001</v>
      </c>
      <c r="C12450" s="90">
        <v>0.28411167005463001</v>
      </c>
      <c r="D12450" s="88">
        <v>49</v>
      </c>
      <c r="E12450" s="88" t="s">
        <v>147</v>
      </c>
      <c r="F12450" s="221"/>
      <c r="G12450" s="221"/>
      <c r="H12450" s="221"/>
    </row>
    <row r="12451" spans="1:8" x14ac:dyDescent="0.2">
      <c r="A12451" s="267" t="s">
        <v>4845</v>
      </c>
      <c r="B12451" s="88">
        <v>0.38900000000000001</v>
      </c>
      <c r="C12451" s="90">
        <v>0.29007726942585582</v>
      </c>
      <c r="D12451" s="88">
        <v>49</v>
      </c>
      <c r="E12451" s="88" t="s">
        <v>147</v>
      </c>
      <c r="F12451" s="221"/>
      <c r="G12451" s="221"/>
      <c r="H12451" s="221"/>
    </row>
    <row r="12452" spans="1:8" x14ac:dyDescent="0.2">
      <c r="A12452" s="267" t="s">
        <v>4534</v>
      </c>
      <c r="B12452" s="88">
        <v>0.189</v>
      </c>
      <c r="C12452" s="90">
        <v>0.14093728514521014</v>
      </c>
      <c r="D12452" s="88">
        <v>49</v>
      </c>
      <c r="E12452" s="88" t="s">
        <v>147</v>
      </c>
      <c r="F12452" s="221"/>
      <c r="G12452" s="221"/>
      <c r="H12452" s="221"/>
    </row>
    <row r="12453" spans="1:8" x14ac:dyDescent="0.2">
      <c r="A12453" s="267" t="s">
        <v>4535</v>
      </c>
      <c r="B12453" s="88">
        <v>0.19700000000000001</v>
      </c>
      <c r="C12453" s="90">
        <v>0.14690288451643599</v>
      </c>
      <c r="D12453" s="88">
        <v>49</v>
      </c>
      <c r="E12453" s="88" t="s">
        <v>147</v>
      </c>
      <c r="F12453" s="221"/>
      <c r="G12453" s="221"/>
      <c r="H12453" s="221"/>
    </row>
    <row r="12454" spans="1:8" x14ac:dyDescent="0.2">
      <c r="A12454" s="267" t="s">
        <v>3085</v>
      </c>
      <c r="B12454" s="88">
        <v>0.59675478999999998</v>
      </c>
      <c r="C12454" s="90">
        <v>0.44500000000000001</v>
      </c>
      <c r="D12454" s="88">
        <v>49</v>
      </c>
      <c r="E12454" s="88" t="s">
        <v>147</v>
      </c>
      <c r="F12454" s="221"/>
      <c r="G12454" s="221"/>
      <c r="H12454" s="221"/>
    </row>
    <row r="12455" spans="1:8" x14ac:dyDescent="0.2">
      <c r="A12455" s="267" t="s">
        <v>3086</v>
      </c>
      <c r="B12455" s="88">
        <v>0.26552235600000001</v>
      </c>
      <c r="C12455" s="90">
        <v>0.19800000000000001</v>
      </c>
      <c r="D12455" s="88">
        <v>49</v>
      </c>
      <c r="E12455" s="88" t="s">
        <v>147</v>
      </c>
      <c r="F12455" s="221"/>
      <c r="G12455" s="221"/>
      <c r="H12455" s="221"/>
    </row>
    <row r="12456" spans="1:8" x14ac:dyDescent="0.2">
      <c r="A12456" s="267" t="s">
        <v>3063</v>
      </c>
      <c r="B12456" s="88">
        <v>0.59004968000000002</v>
      </c>
      <c r="C12456" s="90">
        <v>0.44000000000000006</v>
      </c>
      <c r="D12456" s="88">
        <v>49</v>
      </c>
      <c r="E12456" s="88" t="s">
        <v>147</v>
      </c>
      <c r="F12456" s="221"/>
      <c r="G12456" s="221"/>
      <c r="H12456" s="221"/>
    </row>
    <row r="12457" spans="1:8" x14ac:dyDescent="0.2">
      <c r="A12457" s="267" t="s">
        <v>3089</v>
      </c>
      <c r="B12457" s="88">
        <v>0.517634492</v>
      </c>
      <c r="C12457" s="90">
        <v>0.38600000000000001</v>
      </c>
      <c r="D12457" s="88">
        <v>49</v>
      </c>
      <c r="E12457" s="88" t="s">
        <v>147</v>
      </c>
      <c r="F12457" s="221"/>
      <c r="G12457" s="221"/>
      <c r="H12457" s="221"/>
    </row>
    <row r="12458" spans="1:8" x14ac:dyDescent="0.2">
      <c r="A12458" s="267" t="s">
        <v>3087</v>
      </c>
      <c r="B12458" s="88">
        <v>0.297706884</v>
      </c>
      <c r="C12458" s="90">
        <v>0.222</v>
      </c>
      <c r="D12458" s="88">
        <v>49</v>
      </c>
      <c r="E12458" s="88" t="s">
        <v>147</v>
      </c>
      <c r="F12458" s="221"/>
      <c r="G12458" s="221"/>
      <c r="H12458" s="221"/>
    </row>
    <row r="12459" spans="1:8" x14ac:dyDescent="0.2">
      <c r="A12459" s="267" t="s">
        <v>3064</v>
      </c>
      <c r="B12459" s="88">
        <v>0.69733144000000002</v>
      </c>
      <c r="C12459" s="90">
        <v>0.52</v>
      </c>
      <c r="D12459" s="88">
        <v>49</v>
      </c>
      <c r="E12459" s="88" t="s">
        <v>147</v>
      </c>
      <c r="F12459" s="221"/>
      <c r="G12459" s="221"/>
      <c r="H12459" s="221"/>
    </row>
    <row r="12460" spans="1:8" x14ac:dyDescent="0.2">
      <c r="A12460" s="267" t="s">
        <v>3065</v>
      </c>
      <c r="B12460" s="88">
        <v>0.44387828200000001</v>
      </c>
      <c r="C12460" s="90">
        <v>0.33100000000000002</v>
      </c>
      <c r="D12460" s="88">
        <v>49</v>
      </c>
      <c r="E12460" s="88" t="s">
        <v>147</v>
      </c>
      <c r="F12460" s="221"/>
      <c r="G12460" s="221"/>
      <c r="H12460" s="221"/>
    </row>
    <row r="12461" spans="1:8" x14ac:dyDescent="0.2">
      <c r="A12461" s="267" t="s">
        <v>3066</v>
      </c>
      <c r="B12461" s="88">
        <v>0.25747622399999998</v>
      </c>
      <c r="C12461" s="90">
        <v>0.192</v>
      </c>
      <c r="D12461" s="88">
        <v>49</v>
      </c>
      <c r="E12461" s="88" t="s">
        <v>147</v>
      </c>
      <c r="F12461" s="221"/>
      <c r="G12461" s="221"/>
      <c r="H12461" s="221"/>
    </row>
    <row r="12462" spans="1:8" x14ac:dyDescent="0.2">
      <c r="A12462" s="267" t="s">
        <v>3090</v>
      </c>
      <c r="B12462" s="88">
        <v>0.37816820399999995</v>
      </c>
      <c r="C12462" s="90">
        <v>0.28199999999999997</v>
      </c>
      <c r="D12462" s="88">
        <v>49</v>
      </c>
      <c r="E12462" s="88" t="s">
        <v>147</v>
      </c>
      <c r="F12462" s="221"/>
      <c r="G12462" s="221"/>
      <c r="H12462" s="221"/>
    </row>
    <row r="12463" spans="1:8" x14ac:dyDescent="0.2">
      <c r="A12463" s="267" t="s">
        <v>3067</v>
      </c>
      <c r="B12463" s="88">
        <v>0.46265258999999992</v>
      </c>
      <c r="C12463" s="90">
        <v>0.34499999999999997</v>
      </c>
      <c r="D12463" s="88">
        <v>49</v>
      </c>
      <c r="E12463" s="88" t="s">
        <v>147</v>
      </c>
      <c r="F12463" s="221"/>
      <c r="G12463" s="221"/>
      <c r="H12463" s="221"/>
    </row>
    <row r="12464" spans="1:8" x14ac:dyDescent="0.2">
      <c r="A12464" s="267" t="s">
        <v>3074</v>
      </c>
      <c r="B12464" s="88">
        <v>0.48142689799999994</v>
      </c>
      <c r="C12464" s="90">
        <v>0.35899999999999999</v>
      </c>
      <c r="D12464" s="88">
        <v>49</v>
      </c>
      <c r="E12464" s="88" t="s">
        <v>147</v>
      </c>
      <c r="F12464" s="221"/>
      <c r="G12464" s="221"/>
      <c r="H12464" s="221"/>
    </row>
    <row r="12465" spans="1:8" x14ac:dyDescent="0.2">
      <c r="A12465" s="267" t="s">
        <v>3075</v>
      </c>
      <c r="B12465" s="88">
        <v>0.39694251199999997</v>
      </c>
      <c r="C12465" s="90">
        <v>0.29599999999999999</v>
      </c>
      <c r="D12465" s="88">
        <v>49</v>
      </c>
      <c r="E12465" s="88" t="s">
        <v>147</v>
      </c>
      <c r="F12465" s="221"/>
      <c r="G12465" s="221"/>
      <c r="H12465" s="221"/>
    </row>
    <row r="12466" spans="1:8" x14ac:dyDescent="0.2">
      <c r="A12466" s="267" t="s">
        <v>3091</v>
      </c>
      <c r="B12466" s="88">
        <v>0.56322923999999996</v>
      </c>
      <c r="C12466" s="90">
        <v>0.42</v>
      </c>
      <c r="D12466" s="88">
        <v>49</v>
      </c>
      <c r="E12466" s="88" t="s">
        <v>147</v>
      </c>
      <c r="F12466" s="221"/>
      <c r="G12466" s="221"/>
      <c r="H12466" s="221"/>
    </row>
    <row r="12467" spans="1:8" x14ac:dyDescent="0.2">
      <c r="A12467" s="267" t="s">
        <v>3068</v>
      </c>
      <c r="B12467" s="88">
        <v>0.37012207200000002</v>
      </c>
      <c r="C12467" s="90">
        <v>0.27600000000000002</v>
      </c>
      <c r="D12467" s="88">
        <v>49</v>
      </c>
      <c r="E12467" s="88" t="s">
        <v>147</v>
      </c>
      <c r="F12467" s="221"/>
      <c r="G12467" s="221"/>
      <c r="H12467" s="221"/>
    </row>
    <row r="12468" spans="1:8" x14ac:dyDescent="0.2">
      <c r="A12468" s="267" t="s">
        <v>3062</v>
      </c>
      <c r="B12468" s="88">
        <v>0.29502484000000001</v>
      </c>
      <c r="C12468" s="90">
        <v>0.22000000000000003</v>
      </c>
      <c r="D12468" s="88">
        <v>49</v>
      </c>
      <c r="E12468" s="88" t="s">
        <v>147</v>
      </c>
      <c r="F12468" s="221"/>
      <c r="G12468" s="221"/>
      <c r="H12468" s="221"/>
    </row>
    <row r="12469" spans="1:8" x14ac:dyDescent="0.2">
      <c r="A12469" s="267" t="s">
        <v>3069</v>
      </c>
      <c r="B12469" s="88">
        <v>0.52568062400000004</v>
      </c>
      <c r="C12469" s="90">
        <v>0.39200000000000007</v>
      </c>
      <c r="D12469" s="88">
        <v>49</v>
      </c>
      <c r="E12469" s="88" t="s">
        <v>147</v>
      </c>
      <c r="F12469" s="221"/>
      <c r="G12469" s="221"/>
      <c r="H12469" s="221"/>
    </row>
    <row r="12470" spans="1:8" x14ac:dyDescent="0.2">
      <c r="A12470" s="267" t="s">
        <v>3076</v>
      </c>
      <c r="B12470" s="88">
        <v>0.34330163199999997</v>
      </c>
      <c r="C12470" s="90">
        <v>0.25600000000000001</v>
      </c>
      <c r="D12470" s="88">
        <v>49</v>
      </c>
      <c r="E12470" s="88" t="s">
        <v>147</v>
      </c>
      <c r="F12470" s="221"/>
      <c r="G12470" s="221"/>
      <c r="H12470" s="221"/>
    </row>
    <row r="12471" spans="1:8" x14ac:dyDescent="0.2">
      <c r="A12471" s="267" t="s">
        <v>3070</v>
      </c>
      <c r="B12471" s="88">
        <v>0.31782221399999999</v>
      </c>
      <c r="C12471" s="90">
        <v>0.23700000000000002</v>
      </c>
      <c r="D12471" s="88">
        <v>49</v>
      </c>
      <c r="E12471" s="88" t="s">
        <v>147</v>
      </c>
      <c r="F12471" s="221"/>
      <c r="G12471" s="221"/>
      <c r="H12471" s="221"/>
    </row>
    <row r="12472" spans="1:8" x14ac:dyDescent="0.2">
      <c r="A12472" s="267" t="s">
        <v>3071</v>
      </c>
      <c r="B12472" s="88">
        <v>0.54579595399999992</v>
      </c>
      <c r="C12472" s="90">
        <v>0.40699999999999997</v>
      </c>
      <c r="D12472" s="88">
        <v>49</v>
      </c>
      <c r="E12472" s="88" t="s">
        <v>147</v>
      </c>
      <c r="F12472" s="221"/>
      <c r="G12472" s="221"/>
      <c r="H12472" s="221"/>
    </row>
    <row r="12473" spans="1:8" x14ac:dyDescent="0.2">
      <c r="A12473" s="267" t="s">
        <v>3077</v>
      </c>
      <c r="B12473" s="88">
        <v>0.73219801200000001</v>
      </c>
      <c r="C12473" s="90">
        <v>0.54600000000000004</v>
      </c>
      <c r="D12473" s="88">
        <v>49</v>
      </c>
      <c r="E12473" s="88" t="s">
        <v>147</v>
      </c>
      <c r="F12473" s="221"/>
      <c r="G12473" s="221"/>
      <c r="H12473" s="221"/>
    </row>
    <row r="12474" spans="1:8" x14ac:dyDescent="0.2">
      <c r="A12474" s="267" t="s">
        <v>3078</v>
      </c>
      <c r="B12474" s="88">
        <v>0.25613520200000001</v>
      </c>
      <c r="C12474" s="90">
        <v>0.191</v>
      </c>
      <c r="D12474" s="88">
        <v>49</v>
      </c>
      <c r="E12474" s="88" t="s">
        <v>147</v>
      </c>
      <c r="F12474" s="221"/>
      <c r="G12474" s="221"/>
      <c r="H12474" s="221"/>
    </row>
    <row r="12475" spans="1:8" x14ac:dyDescent="0.2">
      <c r="A12475" s="267" t="s">
        <v>3079</v>
      </c>
      <c r="B12475" s="88">
        <v>0.68526224199999997</v>
      </c>
      <c r="C12475" s="90">
        <v>0.51100000000000001</v>
      </c>
      <c r="D12475" s="88">
        <v>49</v>
      </c>
      <c r="E12475" s="88" t="s">
        <v>147</v>
      </c>
      <c r="F12475" s="221"/>
      <c r="G12475" s="221"/>
      <c r="H12475" s="221"/>
    </row>
    <row r="12476" spans="1:8" x14ac:dyDescent="0.2">
      <c r="A12476" s="267" t="s">
        <v>3080</v>
      </c>
      <c r="B12476" s="88">
        <v>0.55652412999999989</v>
      </c>
      <c r="C12476" s="90">
        <v>0.41499999999999992</v>
      </c>
      <c r="D12476" s="88">
        <v>49</v>
      </c>
      <c r="E12476" s="88" t="s">
        <v>147</v>
      </c>
      <c r="F12476" s="221"/>
      <c r="G12476" s="221"/>
      <c r="H12476" s="221"/>
    </row>
    <row r="12477" spans="1:8" x14ac:dyDescent="0.2">
      <c r="A12477" s="267" t="s">
        <v>3081</v>
      </c>
      <c r="B12477" s="88">
        <v>0.74829027600000009</v>
      </c>
      <c r="C12477" s="90">
        <v>0.55800000000000005</v>
      </c>
      <c r="D12477" s="88">
        <v>49</v>
      </c>
      <c r="E12477" s="88" t="s">
        <v>147</v>
      </c>
      <c r="F12477" s="221"/>
      <c r="G12477" s="221"/>
      <c r="H12477" s="221"/>
    </row>
    <row r="12478" spans="1:8" x14ac:dyDescent="0.2">
      <c r="A12478" s="267" t="s">
        <v>3082</v>
      </c>
      <c r="B12478" s="88">
        <v>0.22797374000000001</v>
      </c>
      <c r="C12478" s="90">
        <v>0.17</v>
      </c>
      <c r="D12478" s="88">
        <v>49</v>
      </c>
      <c r="E12478" s="88" t="s">
        <v>147</v>
      </c>
      <c r="F12478" s="221"/>
      <c r="G12478" s="221"/>
      <c r="H12478" s="221"/>
    </row>
    <row r="12479" spans="1:8" x14ac:dyDescent="0.2">
      <c r="A12479" s="267" t="s">
        <v>3061</v>
      </c>
      <c r="B12479" s="88">
        <v>0.33793754399999998</v>
      </c>
      <c r="C12479" s="90">
        <v>0.252</v>
      </c>
      <c r="D12479" s="88">
        <v>49</v>
      </c>
      <c r="E12479" s="88" t="s">
        <v>147</v>
      </c>
      <c r="F12479" s="221"/>
      <c r="G12479" s="221"/>
      <c r="H12479" s="221"/>
    </row>
    <row r="12480" spans="1:8" x14ac:dyDescent="0.2">
      <c r="A12480" s="267" t="s">
        <v>3072</v>
      </c>
      <c r="B12480" s="88">
        <v>0.29502484000000001</v>
      </c>
      <c r="C12480" s="90">
        <v>0.22000000000000003</v>
      </c>
      <c r="D12480" s="88">
        <v>49</v>
      </c>
      <c r="E12480" s="88" t="s">
        <v>147</v>
      </c>
      <c r="F12480" s="221"/>
      <c r="G12480" s="221"/>
      <c r="H12480" s="221"/>
    </row>
    <row r="12481" spans="1:8" x14ac:dyDescent="0.2">
      <c r="A12481" s="267" t="s">
        <v>3073</v>
      </c>
      <c r="B12481" s="88">
        <v>0.30709403800000001</v>
      </c>
      <c r="C12481" s="90">
        <v>0.22900000000000001</v>
      </c>
      <c r="D12481" s="88">
        <v>49</v>
      </c>
      <c r="E12481" s="88" t="s">
        <v>147</v>
      </c>
      <c r="F12481" s="221"/>
      <c r="G12481" s="221"/>
      <c r="H12481" s="221"/>
    </row>
    <row r="12482" spans="1:8" x14ac:dyDescent="0.2">
      <c r="A12482" s="267" t="s">
        <v>3049</v>
      </c>
      <c r="B12482" s="88">
        <v>0.59004968000000002</v>
      </c>
      <c r="C12482" s="90">
        <v>0.44000000000000006</v>
      </c>
      <c r="D12482" s="88">
        <v>49</v>
      </c>
      <c r="E12482" s="88" t="s">
        <v>147</v>
      </c>
      <c r="F12482" s="221"/>
      <c r="G12482" s="221"/>
      <c r="H12482" s="221"/>
    </row>
    <row r="12483" spans="1:8" x14ac:dyDescent="0.2">
      <c r="A12483" s="267" t="s">
        <v>3046</v>
      </c>
      <c r="B12483" s="88">
        <v>0.60882398800000004</v>
      </c>
      <c r="C12483" s="90">
        <v>0.45400000000000007</v>
      </c>
      <c r="D12483" s="88">
        <v>49</v>
      </c>
      <c r="E12483" s="88" t="s">
        <v>147</v>
      </c>
      <c r="F12483" s="221"/>
      <c r="G12483" s="221"/>
      <c r="H12483" s="221"/>
    </row>
    <row r="12484" spans="1:8" x14ac:dyDescent="0.2">
      <c r="A12484" s="267" t="s">
        <v>3050</v>
      </c>
      <c r="B12484" s="88">
        <v>0.25479417999999998</v>
      </c>
      <c r="C12484" s="90">
        <v>0.19</v>
      </c>
      <c r="D12484" s="88">
        <v>49</v>
      </c>
      <c r="E12484" s="88" t="s">
        <v>147</v>
      </c>
      <c r="F12484" s="221"/>
      <c r="G12484" s="221"/>
      <c r="H12484" s="221"/>
    </row>
    <row r="12485" spans="1:8" x14ac:dyDescent="0.2">
      <c r="A12485" s="267" t="s">
        <v>3051</v>
      </c>
      <c r="B12485" s="88">
        <v>0.21322249799999998</v>
      </c>
      <c r="C12485" s="90">
        <v>0.159</v>
      </c>
      <c r="D12485" s="88">
        <v>49</v>
      </c>
      <c r="E12485" s="88" t="s">
        <v>147</v>
      </c>
      <c r="F12485" s="221"/>
      <c r="G12485" s="221"/>
      <c r="H12485" s="221"/>
    </row>
    <row r="12486" spans="1:8" x14ac:dyDescent="0.2">
      <c r="A12486" s="267" t="s">
        <v>3047</v>
      </c>
      <c r="B12486" s="88">
        <v>0.38889637999999993</v>
      </c>
      <c r="C12486" s="90">
        <v>0.28999999999999998</v>
      </c>
      <c r="D12486" s="88">
        <v>49</v>
      </c>
      <c r="E12486" s="88" t="s">
        <v>147</v>
      </c>
      <c r="F12486" s="221"/>
      <c r="G12486" s="221"/>
      <c r="H12486" s="221"/>
    </row>
    <row r="12487" spans="1:8" x14ac:dyDescent="0.2">
      <c r="A12487" s="267" t="s">
        <v>3048</v>
      </c>
      <c r="B12487" s="88">
        <v>0.163604684</v>
      </c>
      <c r="C12487" s="90">
        <v>0.12200000000000001</v>
      </c>
      <c r="D12487" s="88">
        <v>49</v>
      </c>
      <c r="E12487" s="88" t="s">
        <v>147</v>
      </c>
      <c r="F12487" s="221"/>
      <c r="G12487" s="221"/>
      <c r="H12487" s="221"/>
    </row>
    <row r="12488" spans="1:8" x14ac:dyDescent="0.2">
      <c r="A12488" s="267" t="s">
        <v>3052</v>
      </c>
      <c r="B12488" s="88">
        <v>0.38085024799999995</v>
      </c>
      <c r="C12488" s="90">
        <v>0.28399999999999997</v>
      </c>
      <c r="D12488" s="88">
        <v>49</v>
      </c>
      <c r="E12488" s="88" t="s">
        <v>147</v>
      </c>
      <c r="F12488" s="221"/>
      <c r="G12488" s="221"/>
      <c r="H12488" s="221"/>
    </row>
    <row r="12489" spans="1:8" x14ac:dyDescent="0.2">
      <c r="A12489" s="267" t="s">
        <v>3053</v>
      </c>
      <c r="B12489" s="88">
        <v>0.22260965199999999</v>
      </c>
      <c r="C12489" s="90">
        <v>0.16600000000000001</v>
      </c>
      <c r="D12489" s="88">
        <v>49</v>
      </c>
      <c r="E12489" s="88" t="s">
        <v>147</v>
      </c>
      <c r="F12489" s="221"/>
      <c r="G12489" s="221"/>
      <c r="H12489" s="221"/>
    </row>
    <row r="12490" spans="1:8" x14ac:dyDescent="0.2">
      <c r="A12490" s="267" t="s">
        <v>3056</v>
      </c>
      <c r="B12490" s="88">
        <v>0.16092263999999998</v>
      </c>
      <c r="C12490" s="90">
        <v>0.12</v>
      </c>
      <c r="D12490" s="88">
        <v>49</v>
      </c>
      <c r="E12490" s="88" t="s">
        <v>147</v>
      </c>
      <c r="F12490" s="221"/>
      <c r="G12490" s="221"/>
      <c r="H12490" s="221"/>
    </row>
    <row r="12491" spans="1:8" x14ac:dyDescent="0.2">
      <c r="A12491" s="267" t="s">
        <v>3054</v>
      </c>
      <c r="B12491" s="88">
        <v>0.19578921199999999</v>
      </c>
      <c r="C12491" s="90">
        <v>0.14599999999999999</v>
      </c>
      <c r="D12491" s="88">
        <v>49</v>
      </c>
      <c r="E12491" s="88" t="s">
        <v>147</v>
      </c>
      <c r="F12491" s="221"/>
      <c r="G12491" s="221"/>
      <c r="H12491" s="221"/>
    </row>
    <row r="12492" spans="1:8" x14ac:dyDescent="0.2">
      <c r="A12492" s="267" t="s">
        <v>3055</v>
      </c>
      <c r="B12492" s="88">
        <v>0.13946628799999999</v>
      </c>
      <c r="C12492" s="90">
        <v>0.104</v>
      </c>
      <c r="D12492" s="88">
        <v>49</v>
      </c>
      <c r="E12492" s="88" t="s">
        <v>147</v>
      </c>
      <c r="F12492" s="221"/>
      <c r="G12492" s="221"/>
      <c r="H12492" s="221"/>
    </row>
    <row r="12493" spans="1:8" x14ac:dyDescent="0.2">
      <c r="A12493" s="267" t="s">
        <v>3088</v>
      </c>
      <c r="B12493" s="88">
        <v>0.16628672799999999</v>
      </c>
      <c r="C12493" s="90">
        <v>0.124</v>
      </c>
      <c r="D12493" s="88">
        <v>49</v>
      </c>
      <c r="E12493" s="88" t="s">
        <v>147</v>
      </c>
      <c r="F12493" s="221"/>
      <c r="G12493" s="221"/>
      <c r="H12493" s="221"/>
    </row>
    <row r="12494" spans="1:8" x14ac:dyDescent="0.2">
      <c r="A12494" s="267" t="s">
        <v>3057</v>
      </c>
      <c r="B12494" s="88">
        <v>0.11532789199999999</v>
      </c>
      <c r="C12494" s="90">
        <v>8.5999999999999993E-2</v>
      </c>
      <c r="D12494" s="88">
        <v>49</v>
      </c>
      <c r="E12494" s="88" t="s">
        <v>147</v>
      </c>
      <c r="F12494" s="221"/>
      <c r="G12494" s="221"/>
      <c r="H12494" s="221"/>
    </row>
    <row r="12495" spans="1:8" x14ac:dyDescent="0.2">
      <c r="A12495" s="267" t="s">
        <v>3058</v>
      </c>
      <c r="B12495" s="88">
        <v>0.34598367600000002</v>
      </c>
      <c r="C12495" s="90">
        <v>0.25800000000000001</v>
      </c>
      <c r="D12495" s="88">
        <v>49</v>
      </c>
      <c r="E12495" s="88" t="s">
        <v>147</v>
      </c>
      <c r="F12495" s="221"/>
      <c r="G12495" s="221"/>
      <c r="H12495" s="221"/>
    </row>
    <row r="12496" spans="1:8" x14ac:dyDescent="0.2">
      <c r="A12496" s="267" t="s">
        <v>3059</v>
      </c>
      <c r="B12496" s="88">
        <v>0.31916323599999996</v>
      </c>
      <c r="C12496" s="90">
        <v>0.23799999999999999</v>
      </c>
      <c r="D12496" s="88">
        <v>49</v>
      </c>
      <c r="E12496" s="88" t="s">
        <v>147</v>
      </c>
      <c r="F12496" s="221"/>
      <c r="G12496" s="221"/>
      <c r="H12496" s="221"/>
    </row>
    <row r="12497" spans="1:8" x14ac:dyDescent="0.2">
      <c r="A12497" s="267" t="s">
        <v>3084</v>
      </c>
      <c r="B12497" s="88">
        <v>0.14214833199999999</v>
      </c>
      <c r="C12497" s="90">
        <v>0.106</v>
      </c>
      <c r="D12497" s="88">
        <v>49</v>
      </c>
      <c r="E12497" s="88" t="s">
        <v>147</v>
      </c>
      <c r="F12497" s="221"/>
      <c r="G12497" s="221"/>
      <c r="H12497" s="221"/>
    </row>
    <row r="12498" spans="1:8" x14ac:dyDescent="0.2">
      <c r="A12498" s="267" t="s">
        <v>3083</v>
      </c>
      <c r="B12498" s="88">
        <v>0.123374024</v>
      </c>
      <c r="C12498" s="90">
        <v>9.1999999999999998E-2</v>
      </c>
      <c r="D12498" s="88">
        <v>49</v>
      </c>
      <c r="E12498" s="88" t="s">
        <v>147</v>
      </c>
      <c r="F12498" s="221"/>
      <c r="G12498" s="221"/>
      <c r="H12498" s="221"/>
    </row>
    <row r="12499" spans="1:8" x14ac:dyDescent="0.2">
      <c r="A12499" s="267" t="s">
        <v>3060</v>
      </c>
      <c r="B12499" s="88">
        <v>0.109963804</v>
      </c>
      <c r="C12499" s="90">
        <v>8.2000000000000003E-2</v>
      </c>
      <c r="D12499" s="88">
        <v>49</v>
      </c>
      <c r="E12499" s="88" t="s">
        <v>147</v>
      </c>
      <c r="F12499" s="221"/>
      <c r="G12499" s="221"/>
      <c r="H12499" s="221"/>
    </row>
    <row r="12500" spans="1:8" x14ac:dyDescent="0.2">
      <c r="A12500" s="267" t="s">
        <v>3849</v>
      </c>
      <c r="B12500" s="88">
        <v>0.52700000000000002</v>
      </c>
      <c r="C12500" s="90">
        <v>0.39298385857950136</v>
      </c>
      <c r="D12500" s="88">
        <v>49</v>
      </c>
      <c r="E12500" s="88" t="s">
        <v>147</v>
      </c>
      <c r="F12500" s="221"/>
      <c r="G12500" s="221"/>
      <c r="H12500" s="221"/>
    </row>
    <row r="12501" spans="1:8" x14ac:dyDescent="0.2">
      <c r="A12501" s="267" t="s">
        <v>4536</v>
      </c>
      <c r="B12501" s="88">
        <v>0.59599999999999997</v>
      </c>
      <c r="C12501" s="90">
        <v>0.44443715315632404</v>
      </c>
      <c r="D12501" s="88">
        <v>49</v>
      </c>
      <c r="E12501" s="88" t="s">
        <v>147</v>
      </c>
      <c r="F12501" s="221"/>
      <c r="G12501" s="221"/>
      <c r="H12501" s="221"/>
    </row>
    <row r="12502" spans="1:8" x14ac:dyDescent="0.2">
      <c r="A12502" s="267" t="s">
        <v>4851</v>
      </c>
      <c r="B12502" s="88">
        <v>0.60199999999999998</v>
      </c>
      <c r="C12502" s="90">
        <v>0.44891135268474341</v>
      </c>
      <c r="D12502" s="88">
        <v>49</v>
      </c>
      <c r="E12502" s="88" t="s">
        <v>147</v>
      </c>
      <c r="F12502" s="221"/>
      <c r="G12502" s="221"/>
      <c r="H12502" s="221"/>
    </row>
    <row r="12503" spans="1:8" x14ac:dyDescent="0.2">
      <c r="A12503" s="267" t="s">
        <v>4275</v>
      </c>
      <c r="B12503" s="88">
        <v>0.35199999999999998</v>
      </c>
      <c r="C12503" s="90">
        <v>0.26248637233393635</v>
      </c>
      <c r="D12503" s="88">
        <v>49</v>
      </c>
      <c r="E12503" s="88" t="s">
        <v>147</v>
      </c>
      <c r="F12503" s="221"/>
      <c r="G12503" s="221"/>
      <c r="H12503" s="221"/>
    </row>
    <row r="12504" spans="1:8" x14ac:dyDescent="0.2">
      <c r="A12504" s="267" t="s">
        <v>4852</v>
      </c>
      <c r="B12504" s="88">
        <v>0.43</v>
      </c>
      <c r="C12504" s="90">
        <v>0.32065096620338818</v>
      </c>
      <c r="D12504" s="88">
        <v>49</v>
      </c>
      <c r="E12504" s="88" t="s">
        <v>147</v>
      </c>
      <c r="F12504" s="221"/>
      <c r="G12504" s="221"/>
      <c r="H12504" s="221"/>
    </row>
    <row r="12505" spans="1:8" x14ac:dyDescent="0.2">
      <c r="A12505" s="267" t="s">
        <v>4853</v>
      </c>
      <c r="B12505" s="88">
        <v>0.14599999999999999</v>
      </c>
      <c r="C12505" s="90">
        <v>0.10887218852487132</v>
      </c>
      <c r="D12505" s="88">
        <v>49</v>
      </c>
      <c r="E12505" s="88" t="s">
        <v>147</v>
      </c>
      <c r="F12505" s="221"/>
      <c r="G12505" s="221"/>
      <c r="H12505" s="221"/>
    </row>
    <row r="12506" spans="1:8" x14ac:dyDescent="0.2">
      <c r="A12506" s="267" t="s">
        <v>4854</v>
      </c>
      <c r="B12506" s="88">
        <v>0.48</v>
      </c>
      <c r="C12506" s="90">
        <v>0.35793596227354957</v>
      </c>
      <c r="D12506" s="88">
        <v>49</v>
      </c>
      <c r="E12506" s="88" t="s">
        <v>147</v>
      </c>
      <c r="F12506" s="221"/>
      <c r="G12506" s="221"/>
      <c r="H12506" s="221"/>
    </row>
    <row r="12507" spans="1:8" x14ac:dyDescent="0.2">
      <c r="A12507" s="267" t="s">
        <v>4855</v>
      </c>
      <c r="B12507" s="88">
        <v>0.41199999999999998</v>
      </c>
      <c r="C12507" s="90">
        <v>0.30722836761813005</v>
      </c>
      <c r="D12507" s="88">
        <v>49</v>
      </c>
      <c r="E12507" s="88" t="s">
        <v>147</v>
      </c>
      <c r="F12507" s="221"/>
      <c r="G12507" s="221"/>
      <c r="H12507" s="221"/>
    </row>
    <row r="12508" spans="1:8" x14ac:dyDescent="0.2">
      <c r="A12508" s="267" t="s">
        <v>4537</v>
      </c>
      <c r="B12508" s="88">
        <v>0.57999999999999996</v>
      </c>
      <c r="C12508" s="90">
        <v>0.43250595441387241</v>
      </c>
      <c r="D12508" s="88">
        <v>49</v>
      </c>
      <c r="E12508" s="88" t="s">
        <v>147</v>
      </c>
      <c r="F12508" s="221"/>
      <c r="G12508" s="221"/>
      <c r="H12508" s="221"/>
    </row>
    <row r="12509" spans="1:8" x14ac:dyDescent="0.2">
      <c r="A12509" s="267" t="s">
        <v>4538</v>
      </c>
      <c r="B12509" s="88">
        <v>0.502</v>
      </c>
      <c r="C12509" s="90">
        <v>0.37434136054442063</v>
      </c>
      <c r="D12509" s="88">
        <v>49</v>
      </c>
      <c r="E12509" s="88" t="s">
        <v>147</v>
      </c>
      <c r="F12509" s="221"/>
      <c r="G12509" s="221"/>
      <c r="H12509" s="221"/>
    </row>
    <row r="12510" spans="1:8" x14ac:dyDescent="0.2">
      <c r="A12510" s="267" t="s">
        <v>4856</v>
      </c>
      <c r="B12510" s="88">
        <v>0.50900000000000001</v>
      </c>
      <c r="C12510" s="90">
        <v>0.37956125999424323</v>
      </c>
      <c r="D12510" s="88">
        <v>49</v>
      </c>
      <c r="E12510" s="88" t="s">
        <v>147</v>
      </c>
      <c r="F12510" s="221"/>
      <c r="G12510" s="221"/>
      <c r="H12510" s="221"/>
    </row>
    <row r="12511" spans="1:8" x14ac:dyDescent="0.2">
      <c r="A12511" s="267" t="s">
        <v>4539</v>
      </c>
      <c r="B12511" s="88">
        <v>0.53</v>
      </c>
      <c r="C12511" s="90">
        <v>0.39522095834371102</v>
      </c>
      <c r="D12511" s="88">
        <v>49</v>
      </c>
      <c r="E12511" s="88" t="s">
        <v>147</v>
      </c>
      <c r="F12511" s="221"/>
      <c r="G12511" s="221"/>
      <c r="H12511" s="221"/>
    </row>
    <row r="12512" spans="1:8" x14ac:dyDescent="0.2">
      <c r="A12512" s="267" t="s">
        <v>4857</v>
      </c>
      <c r="B12512" s="88">
        <v>0.186</v>
      </c>
      <c r="C12512" s="90">
        <v>0.13870018538100046</v>
      </c>
      <c r="D12512" s="88">
        <v>49</v>
      </c>
      <c r="E12512" s="88" t="s">
        <v>147</v>
      </c>
      <c r="F12512" s="221"/>
      <c r="G12512" s="221"/>
      <c r="H12512" s="221"/>
    </row>
    <row r="12513" spans="1:8" x14ac:dyDescent="0.2">
      <c r="A12513" s="267" t="s">
        <v>4540</v>
      </c>
      <c r="B12513" s="88">
        <v>0.46</v>
      </c>
      <c r="C12513" s="90">
        <v>0.34302196384548506</v>
      </c>
      <c r="D12513" s="88">
        <v>49</v>
      </c>
      <c r="E12513" s="88" t="s">
        <v>147</v>
      </c>
      <c r="F12513" s="221"/>
      <c r="G12513" s="221"/>
      <c r="H12513" s="221"/>
    </row>
    <row r="12514" spans="1:8" x14ac:dyDescent="0.2">
      <c r="A12514" s="267" t="s">
        <v>4858</v>
      </c>
      <c r="B12514" s="88">
        <v>0.58099999999999996</v>
      </c>
      <c r="C12514" s="90">
        <v>0.43325165433527563</v>
      </c>
      <c r="D12514" s="88">
        <v>49</v>
      </c>
      <c r="E12514" s="88" t="s">
        <v>147</v>
      </c>
      <c r="F12514" s="221"/>
      <c r="G12514" s="221"/>
      <c r="H12514" s="221"/>
    </row>
    <row r="12515" spans="1:8" x14ac:dyDescent="0.2">
      <c r="A12515" s="267" t="s">
        <v>3095</v>
      </c>
      <c r="B12515" s="88">
        <v>0.27490950999999997</v>
      </c>
      <c r="C12515" s="90">
        <v>0.20499999999999999</v>
      </c>
      <c r="D12515" s="88">
        <v>49</v>
      </c>
      <c r="E12515" s="88" t="s">
        <v>147</v>
      </c>
      <c r="F12515" s="221"/>
      <c r="G12515" s="221"/>
      <c r="H12515" s="221"/>
    </row>
    <row r="12516" spans="1:8" x14ac:dyDescent="0.2">
      <c r="A12516" s="267" t="s">
        <v>3098</v>
      </c>
      <c r="B12516" s="88">
        <v>0.11799999999999999</v>
      </c>
      <c r="C12516" s="90">
        <v>8.7992590725580938E-2</v>
      </c>
      <c r="D12516" s="88">
        <v>49</v>
      </c>
      <c r="E12516" s="88" t="s">
        <v>147</v>
      </c>
      <c r="F12516" s="221"/>
      <c r="G12516" s="221"/>
      <c r="H12516" s="221"/>
    </row>
    <row r="12517" spans="1:8" x14ac:dyDescent="0.2">
      <c r="A12517" s="267" t="s">
        <v>3097</v>
      </c>
      <c r="B12517" s="88">
        <v>0.19310716799999997</v>
      </c>
      <c r="C12517" s="90">
        <v>0.14399999999999999</v>
      </c>
      <c r="D12517" s="88">
        <v>49</v>
      </c>
      <c r="E12517" s="88" t="s">
        <v>147</v>
      </c>
      <c r="F12517" s="221"/>
      <c r="G12517" s="221"/>
      <c r="H12517" s="221"/>
    </row>
    <row r="12518" spans="1:8" x14ac:dyDescent="0.2">
      <c r="A12518" s="267" t="s">
        <v>3099</v>
      </c>
      <c r="B12518" s="88">
        <v>0.13100000000000001</v>
      </c>
      <c r="C12518" s="90">
        <v>9.768668970382291E-2</v>
      </c>
      <c r="D12518" s="88">
        <v>49</v>
      </c>
      <c r="E12518" s="88" t="s">
        <v>147</v>
      </c>
      <c r="F12518" s="221"/>
      <c r="G12518" s="221"/>
      <c r="H12518" s="221"/>
    </row>
    <row r="12519" spans="1:8" x14ac:dyDescent="0.2">
      <c r="A12519" s="267" t="s">
        <v>3100</v>
      </c>
      <c r="B12519" s="88">
        <v>0.109</v>
      </c>
      <c r="C12519" s="90">
        <v>8.1281291432951888E-2</v>
      </c>
      <c r="D12519" s="88">
        <v>49</v>
      </c>
      <c r="E12519" s="88" t="s">
        <v>147</v>
      </c>
      <c r="F12519" s="221"/>
      <c r="G12519" s="221"/>
      <c r="H12519" s="221"/>
    </row>
    <row r="12520" spans="1:8" x14ac:dyDescent="0.2">
      <c r="A12520" s="267" t="s">
        <v>1516</v>
      </c>
      <c r="B12520" s="88">
        <v>0.14199999999999999</v>
      </c>
      <c r="C12520" s="90">
        <v>0.10588938883925841</v>
      </c>
      <c r="D12520" s="88">
        <v>49</v>
      </c>
      <c r="E12520" s="88" t="s">
        <v>147</v>
      </c>
      <c r="F12520" s="221"/>
      <c r="G12520" s="221"/>
      <c r="H12520" s="221"/>
    </row>
    <row r="12521" spans="1:8" x14ac:dyDescent="0.2">
      <c r="A12521" s="267" t="s">
        <v>1520</v>
      </c>
      <c r="B12521" s="88">
        <v>0.23599999999999999</v>
      </c>
      <c r="C12521" s="90">
        <v>0.17598518145116188</v>
      </c>
      <c r="D12521" s="88">
        <v>49</v>
      </c>
      <c r="E12521" s="88" t="s">
        <v>147</v>
      </c>
      <c r="F12521" s="221"/>
      <c r="G12521" s="221"/>
      <c r="H12521" s="221"/>
    </row>
    <row r="12522" spans="1:8" x14ac:dyDescent="0.2">
      <c r="A12522" s="267" t="s">
        <v>1521</v>
      </c>
      <c r="B12522" s="88">
        <v>0.223</v>
      </c>
      <c r="C12522" s="90">
        <v>0.1662910824729199</v>
      </c>
      <c r="D12522" s="88">
        <v>49</v>
      </c>
      <c r="E12522" s="88" t="s">
        <v>147</v>
      </c>
      <c r="F12522" s="221"/>
      <c r="G12522" s="221"/>
      <c r="H12522" s="221"/>
    </row>
    <row r="12523" spans="1:8" x14ac:dyDescent="0.2">
      <c r="A12523" s="267" t="s">
        <v>1518</v>
      </c>
      <c r="B12523" s="88">
        <v>0.13300000000000001</v>
      </c>
      <c r="C12523" s="90">
        <v>9.9178089546629378E-2</v>
      </c>
      <c r="D12523" s="88">
        <v>49</v>
      </c>
      <c r="E12523" s="88" t="s">
        <v>147</v>
      </c>
      <c r="F12523" s="221"/>
      <c r="G12523" s="221"/>
      <c r="H12523" s="221"/>
    </row>
    <row r="12524" spans="1:8" x14ac:dyDescent="0.2">
      <c r="A12524" s="267" t="s">
        <v>1515</v>
      </c>
      <c r="B12524" s="88">
        <v>0.188</v>
      </c>
      <c r="C12524" s="90">
        <v>0.14019158522380692</v>
      </c>
      <c r="D12524" s="88">
        <v>49</v>
      </c>
      <c r="E12524" s="88" t="s">
        <v>147</v>
      </c>
      <c r="F12524" s="221"/>
      <c r="G12524" s="221"/>
      <c r="H12524" s="221"/>
    </row>
    <row r="12525" spans="1:8" x14ac:dyDescent="0.2">
      <c r="A12525" s="267" t="s">
        <v>1519</v>
      </c>
      <c r="B12525" s="88">
        <v>0.128</v>
      </c>
      <c r="C12525" s="90">
        <v>9.5449589939613222E-2</v>
      </c>
      <c r="D12525" s="88">
        <v>49</v>
      </c>
      <c r="E12525" s="88" t="s">
        <v>147</v>
      </c>
      <c r="F12525" s="221"/>
      <c r="G12525" s="221"/>
      <c r="H12525" s="221"/>
    </row>
    <row r="12526" spans="1:8" x14ac:dyDescent="0.2">
      <c r="A12526" s="267" t="s">
        <v>1522</v>
      </c>
      <c r="B12526" s="88">
        <v>0.26600000000000001</v>
      </c>
      <c r="C12526" s="90">
        <v>0.19835617909325876</v>
      </c>
      <c r="D12526" s="88">
        <v>49</v>
      </c>
      <c r="E12526" s="88" t="s">
        <v>147</v>
      </c>
      <c r="F12526" s="221"/>
      <c r="G12526" s="221"/>
      <c r="H12526" s="221"/>
    </row>
    <row r="12527" spans="1:8" x14ac:dyDescent="0.2">
      <c r="A12527" s="267" t="s">
        <v>1517</v>
      </c>
      <c r="B12527" s="88">
        <v>0.17499999999999999</v>
      </c>
      <c r="C12527" s="90">
        <v>0.13049748624556495</v>
      </c>
      <c r="D12527" s="88">
        <v>49</v>
      </c>
      <c r="E12527" s="88" t="s">
        <v>147</v>
      </c>
      <c r="F12527" s="221"/>
      <c r="G12527" s="221"/>
      <c r="H12527" s="221"/>
    </row>
    <row r="12528" spans="1:8" x14ac:dyDescent="0.2">
      <c r="A12528" s="267" t="s">
        <v>1525</v>
      </c>
      <c r="B12528" s="88">
        <v>0.112</v>
      </c>
      <c r="C12528" s="90">
        <v>8.3518391197161576E-2</v>
      </c>
      <c r="D12528" s="88">
        <v>49</v>
      </c>
      <c r="E12528" s="88" t="s">
        <v>147</v>
      </c>
      <c r="F12528" s="221"/>
      <c r="G12528" s="221"/>
      <c r="H12528" s="221"/>
    </row>
    <row r="12529" spans="1:8" x14ac:dyDescent="0.2">
      <c r="A12529" s="267" t="s">
        <v>1524</v>
      </c>
      <c r="B12529" s="88">
        <v>0.153</v>
      </c>
      <c r="C12529" s="90">
        <v>0.11409208797469393</v>
      </c>
      <c r="D12529" s="88">
        <v>49</v>
      </c>
      <c r="E12529" s="88" t="s">
        <v>147</v>
      </c>
      <c r="F12529" s="221"/>
      <c r="G12529" s="221"/>
      <c r="H12529" s="221"/>
    </row>
    <row r="12530" spans="1:8" x14ac:dyDescent="0.2">
      <c r="A12530" s="267" t="s">
        <v>1523</v>
      </c>
      <c r="B12530" s="88">
        <v>0.32</v>
      </c>
      <c r="C12530" s="90">
        <v>0.23862397484903305</v>
      </c>
      <c r="D12530" s="88">
        <v>49</v>
      </c>
      <c r="E12530" s="88" t="s">
        <v>147</v>
      </c>
      <c r="F12530" s="221"/>
      <c r="G12530" s="221"/>
      <c r="H12530" s="221"/>
    </row>
    <row r="12531" spans="1:8" x14ac:dyDescent="0.2">
      <c r="A12531" s="267" t="s">
        <v>1661</v>
      </c>
      <c r="B12531" s="88">
        <v>0.17</v>
      </c>
      <c r="C12531" s="90">
        <v>0.12676898663854883</v>
      </c>
      <c r="D12531" s="88">
        <v>49</v>
      </c>
      <c r="E12531" s="88" t="s">
        <v>147</v>
      </c>
      <c r="F12531" s="221"/>
      <c r="G12531" s="221"/>
      <c r="H12531" s="221"/>
    </row>
    <row r="12532" spans="1:8" x14ac:dyDescent="0.2">
      <c r="A12532" s="267" t="s">
        <v>1659</v>
      </c>
      <c r="B12532" s="88">
        <v>9.4E-2</v>
      </c>
      <c r="C12532" s="90">
        <v>7.0095792611903462E-2</v>
      </c>
      <c r="D12532" s="88">
        <v>49</v>
      </c>
      <c r="E12532" s="88" t="s">
        <v>147</v>
      </c>
      <c r="F12532" s="221"/>
      <c r="G12532" s="221"/>
      <c r="H12532" s="221"/>
    </row>
    <row r="12533" spans="1:8" x14ac:dyDescent="0.2">
      <c r="A12533" s="267" t="s">
        <v>1663</v>
      </c>
      <c r="B12533" s="88">
        <v>0.10100000000000001</v>
      </c>
      <c r="C12533" s="90">
        <v>7.5315692061726058E-2</v>
      </c>
      <c r="D12533" s="88">
        <v>49</v>
      </c>
      <c r="E12533" s="88" t="s">
        <v>147</v>
      </c>
      <c r="F12533" s="221"/>
      <c r="G12533" s="221"/>
      <c r="H12533" s="221"/>
    </row>
    <row r="12534" spans="1:8" x14ac:dyDescent="0.2">
      <c r="A12534" s="267" t="s">
        <v>1662</v>
      </c>
      <c r="B12534" s="88">
        <v>0.11</v>
      </c>
      <c r="C12534" s="90">
        <v>8.2026991354355122E-2</v>
      </c>
      <c r="D12534" s="88">
        <v>49</v>
      </c>
      <c r="E12534" s="88" t="s">
        <v>147</v>
      </c>
      <c r="F12534" s="221"/>
      <c r="G12534" s="221"/>
      <c r="H12534" s="221"/>
    </row>
    <row r="12535" spans="1:8" x14ac:dyDescent="0.2">
      <c r="A12535" s="267" t="s">
        <v>1658</v>
      </c>
      <c r="B12535" s="88">
        <v>0.104</v>
      </c>
      <c r="C12535" s="90">
        <v>7.7552791825935746E-2</v>
      </c>
      <c r="D12535" s="88">
        <v>49</v>
      </c>
      <c r="E12535" s="88" t="s">
        <v>147</v>
      </c>
      <c r="F12535" s="221"/>
      <c r="G12535" s="221"/>
      <c r="H12535" s="221"/>
    </row>
    <row r="12536" spans="1:8" x14ac:dyDescent="0.2">
      <c r="A12536" s="267" t="s">
        <v>7441</v>
      </c>
      <c r="B12536" s="88">
        <v>0.64700000000000002</v>
      </c>
      <c r="C12536" s="90">
        <v>0.48246784914788876</v>
      </c>
      <c r="D12536" s="88">
        <v>49</v>
      </c>
      <c r="E12536" s="88" t="s">
        <v>147</v>
      </c>
      <c r="F12536" s="221"/>
      <c r="G12536" s="221"/>
      <c r="H12536" s="221"/>
    </row>
    <row r="12537" spans="1:8" x14ac:dyDescent="0.2">
      <c r="A12537" s="267" t="s">
        <v>7440</v>
      </c>
      <c r="B12537" s="88">
        <v>0.35899999999999999</v>
      </c>
      <c r="C12537" s="90">
        <v>0.26770627178375894</v>
      </c>
      <c r="D12537" s="88">
        <v>49</v>
      </c>
      <c r="E12537" s="88" t="s">
        <v>147</v>
      </c>
      <c r="F12537" s="221"/>
      <c r="G12537" s="221"/>
      <c r="H12537" s="221"/>
    </row>
    <row r="12538" spans="1:8" x14ac:dyDescent="0.2">
      <c r="A12538" s="267" t="s">
        <v>7439</v>
      </c>
      <c r="B12538" s="88">
        <v>0.51100000000000001</v>
      </c>
      <c r="C12538" s="90">
        <v>0.38105265983704967</v>
      </c>
      <c r="D12538" s="88">
        <v>49</v>
      </c>
      <c r="E12538" s="88" t="s">
        <v>147</v>
      </c>
      <c r="F12538" s="221"/>
      <c r="G12538" s="221"/>
      <c r="H12538" s="221"/>
    </row>
    <row r="12539" spans="1:8" x14ac:dyDescent="0.2">
      <c r="A12539" s="267" t="s">
        <v>7449</v>
      </c>
      <c r="B12539" s="88">
        <v>0.27</v>
      </c>
      <c r="C12539" s="90">
        <v>0.20133897877887166</v>
      </c>
      <c r="D12539" s="88">
        <v>49</v>
      </c>
      <c r="E12539" s="88" t="s">
        <v>147</v>
      </c>
      <c r="F12539" s="221"/>
      <c r="G12539" s="221"/>
      <c r="H12539" s="221"/>
    </row>
    <row r="12540" spans="1:8" x14ac:dyDescent="0.2">
      <c r="A12540" s="267" t="s">
        <v>7448</v>
      </c>
      <c r="B12540" s="88">
        <v>0.115</v>
      </c>
      <c r="C12540" s="90">
        <v>8.5755490961371264E-2</v>
      </c>
      <c r="D12540" s="88">
        <v>49</v>
      </c>
      <c r="E12540" s="88" t="s">
        <v>147</v>
      </c>
      <c r="F12540" s="221"/>
      <c r="G12540" s="221"/>
      <c r="H12540" s="221"/>
    </row>
    <row r="12541" spans="1:8" x14ac:dyDescent="0.2">
      <c r="A12541" s="267" t="s">
        <v>7447</v>
      </c>
      <c r="B12541" s="88">
        <v>0.191</v>
      </c>
      <c r="C12541" s="90">
        <v>0.14242868498801661</v>
      </c>
      <c r="D12541" s="88">
        <v>49</v>
      </c>
      <c r="E12541" s="88" t="s">
        <v>147</v>
      </c>
      <c r="F12541" s="221"/>
      <c r="G12541" s="221"/>
      <c r="H12541" s="221"/>
    </row>
    <row r="12542" spans="1:8" x14ac:dyDescent="0.2">
      <c r="A12542" s="267" t="s">
        <v>7446</v>
      </c>
      <c r="B12542" s="88">
        <v>0.36799999999999999</v>
      </c>
      <c r="C12542" s="90">
        <v>0.27441757107638803</v>
      </c>
      <c r="D12542" s="88">
        <v>49</v>
      </c>
      <c r="E12542" s="88" t="s">
        <v>147</v>
      </c>
      <c r="F12542" s="221"/>
      <c r="G12542" s="221"/>
      <c r="H12542" s="221"/>
    </row>
    <row r="12543" spans="1:8" x14ac:dyDescent="0.2">
      <c r="A12543" s="267" t="s">
        <v>7442</v>
      </c>
      <c r="B12543" s="88">
        <v>0.185</v>
      </c>
      <c r="C12543" s="90">
        <v>0.13795448545959724</v>
      </c>
      <c r="D12543" s="88">
        <v>49</v>
      </c>
      <c r="E12543" s="88" t="s">
        <v>147</v>
      </c>
      <c r="F12543" s="221"/>
      <c r="G12543" s="221"/>
      <c r="H12543" s="221"/>
    </row>
    <row r="12544" spans="1:8" x14ac:dyDescent="0.2">
      <c r="A12544" s="267" t="s">
        <v>4862</v>
      </c>
      <c r="B12544" s="88">
        <v>9.9299999999999999E-2</v>
      </c>
      <c r="C12544" s="90">
        <v>7.4048002195340565E-2</v>
      </c>
      <c r="D12544" s="88">
        <v>49</v>
      </c>
      <c r="E12544" s="88" t="s">
        <v>147</v>
      </c>
      <c r="F12544" s="221"/>
      <c r="G12544" s="221"/>
      <c r="H12544" s="221"/>
    </row>
    <row r="12545" spans="1:8" x14ac:dyDescent="0.2">
      <c r="A12545" s="267" t="s">
        <v>7445</v>
      </c>
      <c r="B12545" s="88">
        <v>0.32800000000000001</v>
      </c>
      <c r="C12545" s="90">
        <v>0.2445895742202589</v>
      </c>
      <c r="D12545" s="88">
        <v>49</v>
      </c>
      <c r="E12545" s="88" t="s">
        <v>147</v>
      </c>
      <c r="F12545" s="221"/>
      <c r="G12545" s="221"/>
      <c r="H12545" s="221"/>
    </row>
    <row r="12546" spans="1:8" x14ac:dyDescent="0.2">
      <c r="A12546" s="267" t="s">
        <v>7443</v>
      </c>
      <c r="B12546" s="88">
        <v>0.25900000000000001</v>
      </c>
      <c r="C12546" s="90">
        <v>0.19313627964343613</v>
      </c>
      <c r="D12546" s="88">
        <v>49</v>
      </c>
      <c r="E12546" s="88" t="s">
        <v>147</v>
      </c>
      <c r="F12546" s="221"/>
      <c r="G12546" s="221"/>
      <c r="H12546" s="221"/>
    </row>
    <row r="12547" spans="1:8" x14ac:dyDescent="0.2">
      <c r="A12547" s="267" t="s">
        <v>7444</v>
      </c>
      <c r="B12547" s="88">
        <v>0.253</v>
      </c>
      <c r="C12547" s="90">
        <v>0.18866208011501676</v>
      </c>
      <c r="D12547" s="88">
        <v>49</v>
      </c>
      <c r="E12547" s="88" t="s">
        <v>147</v>
      </c>
      <c r="F12547" s="221"/>
      <c r="G12547" s="221"/>
      <c r="H12547" s="221"/>
    </row>
    <row r="12548" spans="1:8" x14ac:dyDescent="0.2">
      <c r="A12548" s="267" t="s">
        <v>2482</v>
      </c>
      <c r="B12548" s="88">
        <v>0.122</v>
      </c>
      <c r="C12548" s="90">
        <v>9.0975390411193846E-2</v>
      </c>
      <c r="D12548" s="88">
        <v>49</v>
      </c>
      <c r="E12548" s="88" t="s">
        <v>147</v>
      </c>
      <c r="F12548" s="221"/>
      <c r="G12548" s="221"/>
      <c r="H12548" s="221"/>
    </row>
    <row r="12549" spans="1:8" x14ac:dyDescent="0.2">
      <c r="A12549" s="267" t="s">
        <v>2483</v>
      </c>
      <c r="B12549" s="88">
        <v>0.21</v>
      </c>
      <c r="C12549" s="90">
        <v>0.15659698349467793</v>
      </c>
      <c r="D12549" s="88">
        <v>49</v>
      </c>
      <c r="E12549" s="88" t="s">
        <v>147</v>
      </c>
      <c r="F12549" s="221"/>
      <c r="G12549" s="221"/>
      <c r="H12549" s="221"/>
    </row>
    <row r="12550" spans="1:8" x14ac:dyDescent="0.2">
      <c r="A12550" s="267" t="s">
        <v>7450</v>
      </c>
      <c r="B12550" s="88">
        <v>0.122</v>
      </c>
      <c r="C12550" s="90">
        <v>9.0975390411193846E-2</v>
      </c>
      <c r="D12550" s="88">
        <v>49</v>
      </c>
      <c r="E12550" s="88" t="s">
        <v>147</v>
      </c>
      <c r="F12550" s="221"/>
      <c r="G12550" s="221"/>
      <c r="H12550" s="221"/>
    </row>
    <row r="12551" spans="1:8" x14ac:dyDescent="0.2">
      <c r="A12551" s="267" t="s">
        <v>2481</v>
      </c>
      <c r="B12551" s="88">
        <v>0.17</v>
      </c>
      <c r="C12551" s="90">
        <v>0.12676898663854883</v>
      </c>
      <c r="D12551" s="88">
        <v>49</v>
      </c>
      <c r="E12551" s="88" t="s">
        <v>147</v>
      </c>
      <c r="F12551" s="221"/>
      <c r="G12551" s="221"/>
      <c r="H12551" s="221"/>
    </row>
    <row r="12552" spans="1:8" x14ac:dyDescent="0.2">
      <c r="A12552" s="267" t="s">
        <v>4863</v>
      </c>
      <c r="B12552" s="88">
        <v>0.26</v>
      </c>
      <c r="C12552" s="90">
        <v>0.19388197956483938</v>
      </c>
      <c r="D12552" s="88">
        <v>49</v>
      </c>
      <c r="E12552" s="88" t="s">
        <v>147</v>
      </c>
      <c r="F12552" s="221"/>
      <c r="G12552" s="221"/>
      <c r="H12552" s="221"/>
    </row>
    <row r="12553" spans="1:8" x14ac:dyDescent="0.2">
      <c r="A12553" s="267" t="s">
        <v>4864</v>
      </c>
      <c r="B12553" s="88">
        <v>0.13900000000000001</v>
      </c>
      <c r="C12553" s="90">
        <v>0.10365228907504874</v>
      </c>
      <c r="D12553" s="88">
        <v>49</v>
      </c>
      <c r="E12553" s="88" t="s">
        <v>147</v>
      </c>
      <c r="F12553" s="221"/>
      <c r="G12553" s="221"/>
      <c r="H12553" s="221"/>
    </row>
    <row r="12554" spans="1:8" x14ac:dyDescent="0.2">
      <c r="A12554" s="267" t="s">
        <v>4541</v>
      </c>
      <c r="B12554" s="88">
        <v>0.12</v>
      </c>
      <c r="C12554" s="90">
        <v>8.9483990568387392E-2</v>
      </c>
      <c r="D12554" s="88">
        <v>49</v>
      </c>
      <c r="E12554" s="88" t="s">
        <v>147</v>
      </c>
      <c r="F12554" s="221"/>
      <c r="G12554" s="221"/>
      <c r="H12554" s="221"/>
    </row>
    <row r="12555" spans="1:8" x14ac:dyDescent="0.2">
      <c r="A12555" s="267" t="s">
        <v>1665</v>
      </c>
      <c r="B12555" s="88">
        <v>0.72299999999999998</v>
      </c>
      <c r="C12555" s="90">
        <v>0.53914104317453404</v>
      </c>
      <c r="D12555" s="88">
        <v>49</v>
      </c>
      <c r="E12555" s="88" t="s">
        <v>147</v>
      </c>
      <c r="F12555" s="221"/>
      <c r="G12555" s="221"/>
      <c r="H12555" s="221"/>
    </row>
    <row r="12556" spans="1:8" x14ac:dyDescent="0.2">
      <c r="A12556" s="267" t="s">
        <v>1666</v>
      </c>
      <c r="B12556" s="88">
        <v>0.65700000000000003</v>
      </c>
      <c r="C12556" s="90">
        <v>0.48992484836192102</v>
      </c>
      <c r="D12556" s="88">
        <v>49</v>
      </c>
      <c r="E12556" s="88" t="s">
        <v>147</v>
      </c>
      <c r="F12556" s="221"/>
      <c r="G12556" s="221"/>
      <c r="H12556" s="221"/>
    </row>
    <row r="12557" spans="1:8" x14ac:dyDescent="0.2">
      <c r="A12557" s="267" t="s">
        <v>1668</v>
      </c>
      <c r="B12557" s="88">
        <v>0.52400000000000002</v>
      </c>
      <c r="C12557" s="90">
        <v>0.39074675881529164</v>
      </c>
      <c r="D12557" s="88">
        <v>49</v>
      </c>
      <c r="E12557" s="88" t="s">
        <v>147</v>
      </c>
      <c r="F12557" s="221"/>
      <c r="G12557" s="221"/>
      <c r="H12557" s="221"/>
    </row>
    <row r="12558" spans="1:8" x14ac:dyDescent="0.2">
      <c r="A12558" s="267" t="s">
        <v>4542</v>
      </c>
      <c r="B12558" s="88">
        <v>0.63900000000000001</v>
      </c>
      <c r="C12558" s="90">
        <v>0.47650224977666289</v>
      </c>
      <c r="D12558" s="88">
        <v>49</v>
      </c>
      <c r="E12558" s="88" t="s">
        <v>147</v>
      </c>
      <c r="F12558" s="221"/>
      <c r="G12558" s="221"/>
      <c r="H12558" s="221"/>
    </row>
    <row r="12559" spans="1:8" x14ac:dyDescent="0.2">
      <c r="A12559" s="267" t="s">
        <v>1667</v>
      </c>
      <c r="B12559" s="88">
        <v>0.46600000000000003</v>
      </c>
      <c r="C12559" s="90">
        <v>0.34749616337390443</v>
      </c>
      <c r="D12559" s="88">
        <v>49</v>
      </c>
      <c r="E12559" s="88" t="s">
        <v>147</v>
      </c>
      <c r="F12559" s="221"/>
      <c r="G12559" s="221"/>
      <c r="H12559" s="221"/>
    </row>
    <row r="12560" spans="1:8" x14ac:dyDescent="0.2">
      <c r="A12560" s="267" t="s">
        <v>4865</v>
      </c>
      <c r="B12560" s="88">
        <v>0.34899999999999998</v>
      </c>
      <c r="C12560" s="90">
        <v>0.26024927256972669</v>
      </c>
      <c r="D12560" s="88">
        <v>49</v>
      </c>
      <c r="E12560" s="88" t="s">
        <v>147</v>
      </c>
      <c r="F12560" s="221"/>
      <c r="G12560" s="221"/>
      <c r="H12560" s="221"/>
    </row>
    <row r="12561" spans="1:8" x14ac:dyDescent="0.2">
      <c r="A12561" s="267" t="s">
        <v>1670</v>
      </c>
      <c r="B12561" s="88">
        <v>0.26100000000000001</v>
      </c>
      <c r="C12561" s="90">
        <v>0.1946276794862426</v>
      </c>
      <c r="D12561" s="88">
        <v>49</v>
      </c>
      <c r="E12561" s="88" t="s">
        <v>147</v>
      </c>
      <c r="F12561" s="221"/>
      <c r="G12561" s="221"/>
      <c r="H12561" s="221"/>
    </row>
    <row r="12562" spans="1:8" x14ac:dyDescent="0.2">
      <c r="A12562" s="267" t="s">
        <v>1671</v>
      </c>
      <c r="B12562" s="88">
        <v>0.46899999999999997</v>
      </c>
      <c r="C12562" s="90">
        <v>0.34973326313811404</v>
      </c>
      <c r="D12562" s="88">
        <v>49</v>
      </c>
      <c r="E12562" s="88" t="s">
        <v>147</v>
      </c>
      <c r="F12562" s="221"/>
      <c r="G12562" s="221"/>
      <c r="H12562" s="221"/>
    </row>
    <row r="12563" spans="1:8" x14ac:dyDescent="0.2">
      <c r="A12563" s="267" t="s">
        <v>1672</v>
      </c>
      <c r="B12563" s="88">
        <v>0.40500000000000003</v>
      </c>
      <c r="C12563" s="90">
        <v>0.30200846816830751</v>
      </c>
      <c r="D12563" s="88">
        <v>49</v>
      </c>
      <c r="E12563" s="88" t="s">
        <v>147</v>
      </c>
      <c r="F12563" s="221"/>
      <c r="G12563" s="221"/>
      <c r="H12563" s="221"/>
    </row>
    <row r="12564" spans="1:8" x14ac:dyDescent="0.2">
      <c r="A12564" s="267" t="s">
        <v>1683</v>
      </c>
      <c r="B12564" s="88">
        <v>0.113</v>
      </c>
      <c r="C12564" s="90">
        <v>8.4264091118564796E-2</v>
      </c>
      <c r="D12564" s="88">
        <v>49</v>
      </c>
      <c r="E12564" s="88" t="s">
        <v>147</v>
      </c>
      <c r="F12564" s="221"/>
      <c r="G12564" s="221"/>
      <c r="H12564" s="221"/>
    </row>
    <row r="12565" spans="1:8" x14ac:dyDescent="0.2">
      <c r="A12565" s="267" t="s">
        <v>1674</v>
      </c>
      <c r="B12565" s="88">
        <v>0.26100000000000001</v>
      </c>
      <c r="C12565" s="90">
        <v>0.1946276794862426</v>
      </c>
      <c r="D12565" s="88">
        <v>49</v>
      </c>
      <c r="E12565" s="88" t="s">
        <v>147</v>
      </c>
      <c r="F12565" s="221"/>
      <c r="G12565" s="221"/>
      <c r="H12565" s="221"/>
    </row>
    <row r="12566" spans="1:8" x14ac:dyDescent="0.2">
      <c r="A12566" s="267" t="s">
        <v>1673</v>
      </c>
      <c r="B12566" s="88">
        <v>0.24099999999999999</v>
      </c>
      <c r="C12566" s="90">
        <v>0.17971368105817803</v>
      </c>
      <c r="D12566" s="88">
        <v>49</v>
      </c>
      <c r="E12566" s="88" t="s">
        <v>147</v>
      </c>
      <c r="F12566" s="221"/>
      <c r="G12566" s="221"/>
      <c r="H12566" s="221"/>
    </row>
    <row r="12567" spans="1:8" x14ac:dyDescent="0.2">
      <c r="A12567" s="267" t="s">
        <v>1675</v>
      </c>
      <c r="B12567" s="88">
        <v>0.34</v>
      </c>
      <c r="C12567" s="90">
        <v>0.25353797327709765</v>
      </c>
      <c r="D12567" s="88">
        <v>49</v>
      </c>
      <c r="E12567" s="88" t="s">
        <v>147</v>
      </c>
      <c r="F12567" s="221"/>
      <c r="G12567" s="221"/>
      <c r="H12567" s="221"/>
    </row>
    <row r="12568" spans="1:8" x14ac:dyDescent="0.2">
      <c r="A12568" s="267" t="s">
        <v>4866</v>
      </c>
      <c r="B12568" s="88">
        <v>0.32700000000000001</v>
      </c>
      <c r="C12568" s="90">
        <v>0.24384387429885568</v>
      </c>
      <c r="D12568" s="88">
        <v>49</v>
      </c>
      <c r="E12568" s="88" t="s">
        <v>147</v>
      </c>
      <c r="F12568" s="221"/>
      <c r="G12568" s="221"/>
      <c r="H12568" s="221"/>
    </row>
    <row r="12569" spans="1:8" x14ac:dyDescent="0.2">
      <c r="A12569" s="267" t="s">
        <v>1676</v>
      </c>
      <c r="B12569" s="88">
        <v>0.56799999999999995</v>
      </c>
      <c r="C12569" s="90">
        <v>0.42355755535703365</v>
      </c>
      <c r="D12569" s="88">
        <v>49</v>
      </c>
      <c r="E12569" s="88" t="s">
        <v>147</v>
      </c>
      <c r="F12569" s="221"/>
      <c r="G12569" s="221"/>
      <c r="H12569" s="221"/>
    </row>
    <row r="12570" spans="1:8" x14ac:dyDescent="0.2">
      <c r="A12570" s="267" t="s">
        <v>1678</v>
      </c>
      <c r="B12570" s="88">
        <v>0.20100000000000001</v>
      </c>
      <c r="C12570" s="90">
        <v>0.1498856842020489</v>
      </c>
      <c r="D12570" s="88">
        <v>49</v>
      </c>
      <c r="E12570" s="88" t="s">
        <v>147</v>
      </c>
      <c r="F12570" s="221"/>
      <c r="G12570" s="221"/>
      <c r="H12570" s="221"/>
    </row>
    <row r="12571" spans="1:8" x14ac:dyDescent="0.2">
      <c r="A12571" s="267" t="s">
        <v>1677</v>
      </c>
      <c r="B12571" s="88">
        <v>0.246</v>
      </c>
      <c r="C12571" s="90">
        <v>0.18344218066519416</v>
      </c>
      <c r="D12571" s="88">
        <v>49</v>
      </c>
      <c r="E12571" s="88" t="s">
        <v>147</v>
      </c>
      <c r="F12571" s="221"/>
      <c r="G12571" s="221"/>
      <c r="H12571" s="221"/>
    </row>
    <row r="12572" spans="1:8" x14ac:dyDescent="0.2">
      <c r="A12572" s="267" t="s">
        <v>1685</v>
      </c>
      <c r="B12572" s="88">
        <v>0.193</v>
      </c>
      <c r="C12572" s="90">
        <v>0.14392008483082308</v>
      </c>
      <c r="D12572" s="88">
        <v>49</v>
      </c>
      <c r="E12572" s="88" t="s">
        <v>147</v>
      </c>
      <c r="F12572" s="221"/>
      <c r="G12572" s="221"/>
      <c r="H12572" s="221"/>
    </row>
    <row r="12573" spans="1:8" x14ac:dyDescent="0.2">
      <c r="A12573" s="267" t="s">
        <v>1686</v>
      </c>
      <c r="B12573" s="88">
        <v>0.53700000000000003</v>
      </c>
      <c r="C12573" s="90">
        <v>0.40044085779353361</v>
      </c>
      <c r="D12573" s="88">
        <v>49</v>
      </c>
      <c r="E12573" s="88" t="s">
        <v>147</v>
      </c>
      <c r="F12573" s="221"/>
      <c r="G12573" s="221"/>
      <c r="H12573" s="221"/>
    </row>
    <row r="12574" spans="1:8" x14ac:dyDescent="0.2">
      <c r="A12574" s="267" t="s">
        <v>4867</v>
      </c>
      <c r="B12574" s="88">
        <v>0.497</v>
      </c>
      <c r="C12574" s="90">
        <v>0.37061286093740448</v>
      </c>
      <c r="D12574" s="88">
        <v>49</v>
      </c>
      <c r="E12574" s="88" t="s">
        <v>147</v>
      </c>
      <c r="F12574" s="221"/>
      <c r="G12574" s="221"/>
      <c r="H12574" s="221"/>
    </row>
    <row r="12575" spans="1:8" x14ac:dyDescent="0.2">
      <c r="A12575" s="267" t="s">
        <v>1679</v>
      </c>
      <c r="B12575" s="88">
        <v>0.496</v>
      </c>
      <c r="C12575" s="90">
        <v>0.36986716101600126</v>
      </c>
      <c r="D12575" s="88">
        <v>49</v>
      </c>
      <c r="E12575" s="88" t="s">
        <v>147</v>
      </c>
      <c r="F12575" s="221"/>
      <c r="G12575" s="221"/>
      <c r="H12575" s="221"/>
    </row>
    <row r="12576" spans="1:8" x14ac:dyDescent="0.2">
      <c r="A12576" s="267" t="s">
        <v>1687</v>
      </c>
      <c r="B12576" s="88">
        <v>0.47099999999999997</v>
      </c>
      <c r="C12576" s="90">
        <v>0.35122466298092053</v>
      </c>
      <c r="D12576" s="88">
        <v>49</v>
      </c>
      <c r="E12576" s="88" t="s">
        <v>147</v>
      </c>
      <c r="F12576" s="221"/>
      <c r="G12576" s="221"/>
      <c r="H12576" s="221"/>
    </row>
    <row r="12577" spans="1:8" x14ac:dyDescent="0.2">
      <c r="A12577" s="267" t="s">
        <v>4868</v>
      </c>
      <c r="B12577" s="88">
        <v>0.32700000000000001</v>
      </c>
      <c r="C12577" s="90">
        <v>0.24384387429885568</v>
      </c>
      <c r="D12577" s="88">
        <v>49</v>
      </c>
      <c r="E12577" s="88" t="s">
        <v>147</v>
      </c>
      <c r="F12577" s="221"/>
      <c r="G12577" s="221"/>
      <c r="H12577" s="221"/>
    </row>
    <row r="12578" spans="1:8" x14ac:dyDescent="0.2">
      <c r="A12578" s="267" t="s">
        <v>1680</v>
      </c>
      <c r="B12578" s="88">
        <v>0.34699999999999998</v>
      </c>
      <c r="C12578" s="90">
        <v>0.25875787272692019</v>
      </c>
      <c r="D12578" s="88">
        <v>49</v>
      </c>
      <c r="E12578" s="88" t="s">
        <v>147</v>
      </c>
      <c r="F12578" s="221"/>
      <c r="G12578" s="221"/>
      <c r="H12578" s="221"/>
    </row>
    <row r="12579" spans="1:8" x14ac:dyDescent="0.2">
      <c r="A12579" s="267" t="s">
        <v>1688</v>
      </c>
      <c r="B12579" s="88">
        <v>0.38</v>
      </c>
      <c r="C12579" s="90">
        <v>0.28336597013322679</v>
      </c>
      <c r="D12579" s="88">
        <v>49</v>
      </c>
      <c r="E12579" s="88" t="s">
        <v>147</v>
      </c>
      <c r="F12579" s="221"/>
      <c r="G12579" s="221"/>
      <c r="H12579" s="221"/>
    </row>
    <row r="12580" spans="1:8" x14ac:dyDescent="0.2">
      <c r="A12580" s="267" t="s">
        <v>1689</v>
      </c>
      <c r="B12580" s="88">
        <v>0.65100000000000002</v>
      </c>
      <c r="C12580" s="90">
        <v>0.48545064883350164</v>
      </c>
      <c r="D12580" s="88">
        <v>49</v>
      </c>
      <c r="E12580" s="88" t="s">
        <v>147</v>
      </c>
      <c r="F12580" s="221"/>
      <c r="G12580" s="221"/>
      <c r="H12580" s="221"/>
    </row>
    <row r="12581" spans="1:8" x14ac:dyDescent="0.2">
      <c r="A12581" s="267" t="s">
        <v>4869</v>
      </c>
      <c r="B12581" s="88">
        <v>0.33800000000000002</v>
      </c>
      <c r="C12581" s="90">
        <v>0.25204657343429121</v>
      </c>
      <c r="D12581" s="88">
        <v>49</v>
      </c>
      <c r="E12581" s="88" t="s">
        <v>147</v>
      </c>
      <c r="F12581" s="221"/>
      <c r="G12581" s="221"/>
      <c r="H12581" s="221"/>
    </row>
    <row r="12582" spans="1:8" x14ac:dyDescent="0.2">
      <c r="A12582" s="267" t="s">
        <v>4870</v>
      </c>
      <c r="B12582" s="88">
        <v>0.66500000000000004</v>
      </c>
      <c r="C12582" s="90">
        <v>0.49589044773314683</v>
      </c>
      <c r="D12582" s="88">
        <v>49</v>
      </c>
      <c r="E12582" s="88" t="s">
        <v>147</v>
      </c>
      <c r="F12582" s="221"/>
      <c r="G12582" s="221"/>
      <c r="H12582" s="221"/>
    </row>
    <row r="12583" spans="1:8" x14ac:dyDescent="0.2">
      <c r="A12583" s="267" t="s">
        <v>4871</v>
      </c>
      <c r="B12583" s="88">
        <v>0.42299999999999999</v>
      </c>
      <c r="C12583" s="90">
        <v>0.31543106675356558</v>
      </c>
      <c r="D12583" s="88">
        <v>49</v>
      </c>
      <c r="E12583" s="88" t="s">
        <v>147</v>
      </c>
      <c r="F12583" s="221"/>
      <c r="G12583" s="221"/>
      <c r="H12583" s="221"/>
    </row>
    <row r="12584" spans="1:8" x14ac:dyDescent="0.2">
      <c r="A12584" s="267" t="s">
        <v>1690</v>
      </c>
      <c r="B12584" s="88">
        <v>0.40899999999999997</v>
      </c>
      <c r="C12584" s="90">
        <v>0.30499126785392039</v>
      </c>
      <c r="D12584" s="88">
        <v>49</v>
      </c>
      <c r="E12584" s="88" t="s">
        <v>147</v>
      </c>
      <c r="F12584" s="221"/>
      <c r="G12584" s="221"/>
      <c r="H12584" s="221"/>
    </row>
    <row r="12585" spans="1:8" x14ac:dyDescent="0.2">
      <c r="A12585" s="267" t="s">
        <v>1681</v>
      </c>
      <c r="B12585" s="88">
        <v>0.315</v>
      </c>
      <c r="C12585" s="90">
        <v>0.23489547524201693</v>
      </c>
      <c r="D12585" s="88">
        <v>49</v>
      </c>
      <c r="E12585" s="88" t="s">
        <v>147</v>
      </c>
      <c r="F12585" s="221"/>
      <c r="G12585" s="221"/>
      <c r="H12585" s="221"/>
    </row>
    <row r="12586" spans="1:8" x14ac:dyDescent="0.2">
      <c r="A12586" s="267" t="s">
        <v>656</v>
      </c>
      <c r="B12586" s="88">
        <v>0.47</v>
      </c>
      <c r="C12586" s="90">
        <v>0.35047896305951731</v>
      </c>
      <c r="D12586" s="88">
        <v>49</v>
      </c>
      <c r="E12586" s="88" t="s">
        <v>147</v>
      </c>
      <c r="F12586" s="221"/>
      <c r="G12586" s="221"/>
      <c r="H12586" s="221"/>
    </row>
    <row r="12587" spans="1:8" x14ac:dyDescent="0.2">
      <c r="A12587" s="267" t="s">
        <v>4543</v>
      </c>
      <c r="B12587" s="88">
        <v>0.27100000000000002</v>
      </c>
      <c r="C12587" s="90">
        <v>0.20208467870027488</v>
      </c>
      <c r="D12587" s="88">
        <v>49</v>
      </c>
      <c r="E12587" s="88" t="s">
        <v>147</v>
      </c>
      <c r="F12587" s="221"/>
      <c r="G12587" s="221"/>
      <c r="H12587" s="221"/>
    </row>
    <row r="12588" spans="1:8" x14ac:dyDescent="0.2">
      <c r="A12588" s="267" t="s">
        <v>1682</v>
      </c>
      <c r="B12588" s="88">
        <v>0.36099999999999999</v>
      </c>
      <c r="C12588" s="90">
        <v>0.26919767162656544</v>
      </c>
      <c r="D12588" s="88">
        <v>49</v>
      </c>
      <c r="E12588" s="88" t="s">
        <v>147</v>
      </c>
      <c r="F12588" s="221"/>
      <c r="G12588" s="221"/>
      <c r="H12588" s="221"/>
    </row>
    <row r="12589" spans="1:8" x14ac:dyDescent="0.2">
      <c r="A12589" s="267" t="s">
        <v>657</v>
      </c>
      <c r="B12589" s="88">
        <v>0.50800000000000001</v>
      </c>
      <c r="C12589" s="90">
        <v>0.37881556007284001</v>
      </c>
      <c r="D12589" s="88">
        <v>49</v>
      </c>
      <c r="E12589" s="88" t="s">
        <v>147</v>
      </c>
      <c r="F12589" s="221"/>
      <c r="G12589" s="221"/>
      <c r="H12589" s="221"/>
    </row>
    <row r="12590" spans="1:8" x14ac:dyDescent="0.2">
      <c r="A12590" s="267" t="s">
        <v>658</v>
      </c>
      <c r="B12590" s="88">
        <v>0.59799999999999998</v>
      </c>
      <c r="C12590" s="90">
        <v>0.44592855299913053</v>
      </c>
      <c r="D12590" s="88">
        <v>49</v>
      </c>
      <c r="E12590" s="88" t="s">
        <v>147</v>
      </c>
      <c r="F12590" s="221"/>
      <c r="G12590" s="221"/>
      <c r="H12590" s="221"/>
    </row>
    <row r="12591" spans="1:8" x14ac:dyDescent="0.2">
      <c r="A12591" s="267" t="s">
        <v>4872</v>
      </c>
      <c r="B12591" s="88">
        <v>0.52500000000000002</v>
      </c>
      <c r="C12591" s="90">
        <v>0.39149245873669486</v>
      </c>
      <c r="D12591" s="88">
        <v>49</v>
      </c>
      <c r="E12591" s="88" t="s">
        <v>147</v>
      </c>
      <c r="F12591" s="221"/>
      <c r="G12591" s="221"/>
      <c r="H12591" s="221"/>
    </row>
    <row r="12592" spans="1:8" x14ac:dyDescent="0.2">
      <c r="A12592" s="267" t="s">
        <v>4544</v>
      </c>
      <c r="B12592" s="88">
        <v>0.58499999999999996</v>
      </c>
      <c r="C12592" s="90">
        <v>0.43623445402088856</v>
      </c>
      <c r="D12592" s="88">
        <v>49</v>
      </c>
      <c r="E12592" s="88" t="s">
        <v>147</v>
      </c>
      <c r="F12592" s="221"/>
      <c r="G12592" s="221"/>
      <c r="H12592" s="221"/>
    </row>
    <row r="12593" spans="1:8" x14ac:dyDescent="0.2">
      <c r="A12593" s="267" t="s">
        <v>659</v>
      </c>
      <c r="B12593" s="88">
        <v>0.39</v>
      </c>
      <c r="C12593" s="90">
        <v>0.29082296934725904</v>
      </c>
      <c r="D12593" s="88">
        <v>49</v>
      </c>
      <c r="E12593" s="88" t="s">
        <v>147</v>
      </c>
      <c r="F12593" s="221"/>
      <c r="G12593" s="221"/>
      <c r="H12593" s="221"/>
    </row>
    <row r="12594" spans="1:8" x14ac:dyDescent="0.2">
      <c r="A12594" s="267" t="s">
        <v>661</v>
      </c>
      <c r="B12594" s="88">
        <v>0.37</v>
      </c>
      <c r="C12594" s="90">
        <v>0.27590897091919447</v>
      </c>
      <c r="D12594" s="88">
        <v>49</v>
      </c>
      <c r="E12594" s="88" t="s">
        <v>147</v>
      </c>
      <c r="F12594" s="221"/>
      <c r="G12594" s="221"/>
      <c r="H12594" s="221"/>
    </row>
    <row r="12595" spans="1:8" x14ac:dyDescent="0.2">
      <c r="A12595" s="267" t="s">
        <v>660</v>
      </c>
      <c r="B12595" s="88">
        <v>0.45100000000000001</v>
      </c>
      <c r="C12595" s="90">
        <v>0.33631066455285596</v>
      </c>
      <c r="D12595" s="88">
        <v>49</v>
      </c>
      <c r="E12595" s="88" t="s">
        <v>147</v>
      </c>
      <c r="F12595" s="221"/>
      <c r="G12595" s="221"/>
      <c r="H12595" s="221"/>
    </row>
    <row r="12596" spans="1:8" x14ac:dyDescent="0.2">
      <c r="A12596" s="267" t="s">
        <v>662</v>
      </c>
      <c r="B12596" s="88">
        <v>0.27400000000000002</v>
      </c>
      <c r="C12596" s="90">
        <v>0.20432177846448457</v>
      </c>
      <c r="D12596" s="88">
        <v>49</v>
      </c>
      <c r="E12596" s="88" t="s">
        <v>147</v>
      </c>
      <c r="F12596" s="221"/>
      <c r="G12596" s="221"/>
      <c r="H12596" s="221"/>
    </row>
    <row r="12597" spans="1:8" x14ac:dyDescent="0.2">
      <c r="A12597" s="267" t="s">
        <v>4873</v>
      </c>
      <c r="B12597" s="88">
        <v>0.44600000000000001</v>
      </c>
      <c r="C12597" s="90">
        <v>0.33258216494583981</v>
      </c>
      <c r="D12597" s="88">
        <v>49</v>
      </c>
      <c r="E12597" s="88" t="s">
        <v>147</v>
      </c>
      <c r="F12597" s="221"/>
      <c r="G12597" s="221"/>
      <c r="H12597" s="221"/>
    </row>
    <row r="12598" spans="1:8" x14ac:dyDescent="0.2">
      <c r="A12598" s="267" t="s">
        <v>663</v>
      </c>
      <c r="B12598" s="88">
        <v>0.28999999999999998</v>
      </c>
      <c r="C12598" s="90">
        <v>0.2162529772069362</v>
      </c>
      <c r="D12598" s="88">
        <v>49</v>
      </c>
      <c r="E12598" s="88" t="s">
        <v>147</v>
      </c>
      <c r="F12598" s="221"/>
      <c r="G12598" s="221"/>
      <c r="H12598" s="221"/>
    </row>
    <row r="12599" spans="1:8" x14ac:dyDescent="0.2">
      <c r="A12599" s="267" t="s">
        <v>4874</v>
      </c>
      <c r="B12599" s="88">
        <v>0.38100000000000001</v>
      </c>
      <c r="C12599" s="90">
        <v>0.28411167005463001</v>
      </c>
      <c r="D12599" s="88">
        <v>49</v>
      </c>
      <c r="E12599" s="88" t="s">
        <v>147</v>
      </c>
      <c r="F12599" s="221"/>
      <c r="G12599" s="221"/>
      <c r="H12599" s="221"/>
    </row>
    <row r="12600" spans="1:8" x14ac:dyDescent="0.2">
      <c r="A12600" s="267" t="s">
        <v>664</v>
      </c>
      <c r="B12600" s="88">
        <v>0.23300000000000001</v>
      </c>
      <c r="C12600" s="90">
        <v>0.17374808168695222</v>
      </c>
      <c r="D12600" s="88">
        <v>49</v>
      </c>
      <c r="E12600" s="88" t="s">
        <v>147</v>
      </c>
      <c r="F12600" s="221"/>
      <c r="G12600" s="221"/>
      <c r="H12600" s="221"/>
    </row>
    <row r="12601" spans="1:8" x14ac:dyDescent="0.2">
      <c r="A12601" s="267" t="s">
        <v>1669</v>
      </c>
      <c r="B12601" s="88">
        <v>0.48599999999999999</v>
      </c>
      <c r="C12601" s="90">
        <v>0.36241016180196894</v>
      </c>
      <c r="D12601" s="88">
        <v>49</v>
      </c>
      <c r="E12601" s="88" t="s">
        <v>147</v>
      </c>
      <c r="F12601" s="221"/>
      <c r="G12601" s="221"/>
      <c r="H12601" s="221"/>
    </row>
    <row r="12602" spans="1:8" x14ac:dyDescent="0.2">
      <c r="A12602" s="267" t="s">
        <v>1684</v>
      </c>
      <c r="B12602" s="88">
        <v>0.432</v>
      </c>
      <c r="C12602" s="90">
        <v>0.32214236604619462</v>
      </c>
      <c r="D12602" s="88">
        <v>49</v>
      </c>
      <c r="E12602" s="88" t="s">
        <v>147</v>
      </c>
      <c r="F12602" s="221"/>
      <c r="G12602" s="221"/>
      <c r="H12602" s="221"/>
    </row>
    <row r="12603" spans="1:8" x14ac:dyDescent="0.2">
      <c r="A12603" s="267" t="s">
        <v>665</v>
      </c>
      <c r="B12603" s="88">
        <v>0.53</v>
      </c>
      <c r="C12603" s="90">
        <v>0.39522095834371102</v>
      </c>
      <c r="D12603" s="88">
        <v>49</v>
      </c>
      <c r="E12603" s="88" t="s">
        <v>147</v>
      </c>
      <c r="F12603" s="221"/>
      <c r="G12603" s="221"/>
      <c r="H12603" s="221"/>
    </row>
    <row r="12604" spans="1:8" x14ac:dyDescent="0.2">
      <c r="A12604" s="267" t="s">
        <v>4545</v>
      </c>
      <c r="B12604" s="88">
        <v>0.45600000000000002</v>
      </c>
      <c r="C12604" s="90">
        <v>0.34003916415987212</v>
      </c>
      <c r="D12604" s="88">
        <v>50</v>
      </c>
      <c r="E12604" s="88" t="s">
        <v>147</v>
      </c>
      <c r="F12604" s="221"/>
      <c r="G12604" s="221"/>
      <c r="H12604" s="221"/>
    </row>
    <row r="12605" spans="1:8" x14ac:dyDescent="0.2">
      <c r="A12605" s="267" t="s">
        <v>4546</v>
      </c>
      <c r="B12605" s="88">
        <v>0.59599999999999997</v>
      </c>
      <c r="C12605" s="90">
        <v>0.44443715315632404</v>
      </c>
      <c r="D12605" s="88">
        <v>50</v>
      </c>
      <c r="E12605" s="88" t="s">
        <v>147</v>
      </c>
      <c r="F12605" s="221"/>
      <c r="G12605" s="221"/>
      <c r="H12605" s="221"/>
    </row>
    <row r="12606" spans="1:8" x14ac:dyDescent="0.2">
      <c r="A12606" s="267" t="s">
        <v>689</v>
      </c>
      <c r="B12606" s="88">
        <v>0.21456352000000001</v>
      </c>
      <c r="C12606" s="90">
        <v>0.16</v>
      </c>
      <c r="D12606" s="88">
        <v>50</v>
      </c>
      <c r="E12606" s="88" t="s">
        <v>147</v>
      </c>
      <c r="F12606" s="221"/>
      <c r="G12606" s="221"/>
      <c r="H12606" s="221"/>
    </row>
    <row r="12607" spans="1:8" x14ac:dyDescent="0.2">
      <c r="A12607" s="267" t="s">
        <v>4547</v>
      </c>
      <c r="B12607" s="88">
        <v>0.15555855199999999</v>
      </c>
      <c r="C12607" s="90">
        <v>0.11599999999999999</v>
      </c>
      <c r="D12607" s="88">
        <v>50</v>
      </c>
      <c r="E12607" s="88" t="s">
        <v>147</v>
      </c>
      <c r="F12607" s="221"/>
      <c r="G12607" s="221"/>
      <c r="H12607" s="221"/>
    </row>
    <row r="12608" spans="1:8" x14ac:dyDescent="0.2">
      <c r="A12608" s="267" t="s">
        <v>4548</v>
      </c>
      <c r="B12608" s="88">
        <v>0.21188147599999999</v>
      </c>
      <c r="C12608" s="90">
        <v>0.158</v>
      </c>
      <c r="D12608" s="88">
        <v>50</v>
      </c>
      <c r="E12608" s="88" t="s">
        <v>147</v>
      </c>
      <c r="F12608" s="221"/>
      <c r="G12608" s="221"/>
      <c r="H12608" s="221"/>
    </row>
    <row r="12609" spans="1:8" x14ac:dyDescent="0.2">
      <c r="A12609" s="267" t="s">
        <v>4549</v>
      </c>
      <c r="B12609" s="88">
        <v>0.16092263999999998</v>
      </c>
      <c r="C12609" s="90">
        <v>0.12</v>
      </c>
      <c r="D12609" s="88">
        <v>50</v>
      </c>
      <c r="E12609" s="88" t="s">
        <v>147</v>
      </c>
      <c r="F12609" s="221"/>
      <c r="G12609" s="221"/>
      <c r="H12609" s="221"/>
    </row>
    <row r="12610" spans="1:8" x14ac:dyDescent="0.2">
      <c r="A12610" s="267" t="s">
        <v>2479</v>
      </c>
      <c r="B12610" s="88">
        <v>5.151E-2</v>
      </c>
      <c r="C12610" s="90">
        <v>3.841100295148029E-2</v>
      </c>
      <c r="D12610" s="88">
        <v>50</v>
      </c>
      <c r="E12610" s="88" t="s">
        <v>147</v>
      </c>
      <c r="F12610" s="221"/>
      <c r="G12610" s="221"/>
      <c r="H12610" s="221"/>
    </row>
    <row r="12611" spans="1:8" x14ac:dyDescent="0.2">
      <c r="A12611" s="267" t="s">
        <v>943</v>
      </c>
      <c r="B12611" s="88">
        <v>0.08</v>
      </c>
      <c r="C12611" s="90">
        <v>5.9655993712258264E-2</v>
      </c>
      <c r="D12611" s="88">
        <v>50</v>
      </c>
      <c r="E12611" s="88" t="s">
        <v>147</v>
      </c>
      <c r="F12611" s="221"/>
      <c r="G12611" s="221"/>
      <c r="H12611" s="221"/>
    </row>
    <row r="12612" spans="1:8" x14ac:dyDescent="0.2">
      <c r="A12612" s="267" t="s">
        <v>2480</v>
      </c>
      <c r="B12612" s="88">
        <v>0.113</v>
      </c>
      <c r="C12612" s="90">
        <v>8.4264091118564796E-2</v>
      </c>
      <c r="D12612" s="88">
        <v>50</v>
      </c>
      <c r="E12612" s="88" t="s">
        <v>147</v>
      </c>
      <c r="F12612" s="221"/>
      <c r="G12612" s="221"/>
      <c r="H12612" s="221"/>
    </row>
    <row r="12613" spans="1:8" x14ac:dyDescent="0.2">
      <c r="A12613" s="267" t="s">
        <v>3883</v>
      </c>
      <c r="B12613" s="88">
        <v>0.29399999999999998</v>
      </c>
      <c r="C12613" s="90">
        <v>0.21923577689254911</v>
      </c>
      <c r="D12613" s="88">
        <v>50</v>
      </c>
      <c r="E12613" s="88" t="s">
        <v>147</v>
      </c>
      <c r="F12613" s="221"/>
      <c r="G12613" s="221"/>
      <c r="H12613" s="221"/>
    </row>
    <row r="12614" spans="1:8" x14ac:dyDescent="0.2">
      <c r="A12614" s="267" t="s">
        <v>3884</v>
      </c>
      <c r="B12614" s="88">
        <v>0.13400000000000001</v>
      </c>
      <c r="C12614" s="90">
        <v>9.9923789468032598E-2</v>
      </c>
      <c r="D12614" s="88">
        <v>50</v>
      </c>
      <c r="E12614" s="88" t="s">
        <v>147</v>
      </c>
      <c r="F12614" s="221"/>
      <c r="G12614" s="221"/>
      <c r="H12614" s="221"/>
    </row>
    <row r="12615" spans="1:8" x14ac:dyDescent="0.2">
      <c r="A12615" s="267" t="s">
        <v>947</v>
      </c>
      <c r="B12615" s="88">
        <v>0.57799999999999996</v>
      </c>
      <c r="C12615" s="90">
        <v>0.43101455457106591</v>
      </c>
      <c r="D12615" s="88">
        <v>50</v>
      </c>
      <c r="E12615" s="88" t="s">
        <v>147</v>
      </c>
      <c r="F12615" s="221"/>
      <c r="G12615" s="221"/>
      <c r="H12615" s="221"/>
    </row>
    <row r="12616" spans="1:8" x14ac:dyDescent="0.2">
      <c r="A12616" s="267" t="s">
        <v>948</v>
      </c>
      <c r="B12616" s="88">
        <v>0.55100000000000005</v>
      </c>
      <c r="C12616" s="90">
        <v>0.41088065669317886</v>
      </c>
      <c r="D12616" s="88">
        <v>50</v>
      </c>
      <c r="E12616" s="88" t="s">
        <v>147</v>
      </c>
      <c r="F12616" s="221"/>
      <c r="G12616" s="221"/>
      <c r="H12616" s="221"/>
    </row>
    <row r="12617" spans="1:8" x14ac:dyDescent="0.2">
      <c r="A12617" s="267" t="s">
        <v>949</v>
      </c>
      <c r="B12617" s="88">
        <v>0.27</v>
      </c>
      <c r="C12617" s="90">
        <v>0.20133897877887166</v>
      </c>
      <c r="D12617" s="88">
        <v>50</v>
      </c>
      <c r="E12617" s="88" t="s">
        <v>147</v>
      </c>
      <c r="F12617" s="221"/>
      <c r="G12617" s="221"/>
      <c r="H12617" s="221"/>
    </row>
    <row r="12618" spans="1:8" x14ac:dyDescent="0.2">
      <c r="A12618" s="267" t="s">
        <v>950</v>
      </c>
      <c r="B12618" s="88">
        <v>0.115</v>
      </c>
      <c r="C12618" s="90">
        <v>8.5755490961371264E-2</v>
      </c>
      <c r="D12618" s="88">
        <v>50</v>
      </c>
      <c r="E12618" s="88" t="s">
        <v>147</v>
      </c>
      <c r="F12618" s="221"/>
      <c r="G12618" s="221"/>
      <c r="H12618" s="221"/>
    </row>
    <row r="12619" spans="1:8" x14ac:dyDescent="0.2">
      <c r="A12619" s="267" t="s">
        <v>951</v>
      </c>
      <c r="B12619" s="88">
        <v>0.191</v>
      </c>
      <c r="C12619" s="90">
        <v>0.14242868498801661</v>
      </c>
      <c r="D12619" s="88">
        <v>50</v>
      </c>
      <c r="E12619" s="88" t="s">
        <v>147</v>
      </c>
      <c r="F12619" s="221" t="s">
        <v>5627</v>
      </c>
      <c r="G12619" s="221"/>
      <c r="H12619" s="221"/>
    </row>
    <row r="12620" spans="1:8" x14ac:dyDescent="0.2">
      <c r="A12620" s="267" t="s">
        <v>952</v>
      </c>
      <c r="B12620" s="88">
        <v>0.67900000000000005</v>
      </c>
      <c r="C12620" s="90">
        <v>0.50633024663279202</v>
      </c>
      <c r="D12620" s="88">
        <v>50</v>
      </c>
      <c r="E12620" s="88" t="s">
        <v>147</v>
      </c>
      <c r="F12620" s="221"/>
      <c r="G12620" s="221"/>
      <c r="H12620" s="221"/>
    </row>
    <row r="12621" spans="1:8" x14ac:dyDescent="0.2">
      <c r="A12621" s="267" t="s">
        <v>7875</v>
      </c>
      <c r="B12621" s="88">
        <v>0.47899999999999998</v>
      </c>
      <c r="C12621" s="90">
        <v>0.35719026235214635</v>
      </c>
      <c r="D12621" s="88">
        <v>50</v>
      </c>
      <c r="E12621" s="88" t="s">
        <v>147</v>
      </c>
      <c r="F12621" s="221"/>
      <c r="G12621" s="221"/>
      <c r="H12621" s="221"/>
    </row>
    <row r="12622" spans="1:8" x14ac:dyDescent="0.2">
      <c r="A12622" s="267" t="s">
        <v>944</v>
      </c>
      <c r="B12622" s="88">
        <v>0.26600000000000001</v>
      </c>
      <c r="C12622" s="90">
        <v>0.19835617909325876</v>
      </c>
      <c r="D12622" s="88">
        <v>50</v>
      </c>
      <c r="E12622" s="88" t="s">
        <v>147</v>
      </c>
      <c r="F12622" s="221"/>
      <c r="G12622" s="221"/>
      <c r="H12622" s="221"/>
    </row>
    <row r="12623" spans="1:8" x14ac:dyDescent="0.2">
      <c r="A12623" s="267" t="s">
        <v>9353</v>
      </c>
      <c r="B12623" s="88">
        <v>0.17100000000000001</v>
      </c>
      <c r="C12623" s="90">
        <v>0.12751468655995205</v>
      </c>
      <c r="D12623" s="88">
        <v>50</v>
      </c>
      <c r="E12623" s="88" t="s">
        <v>147</v>
      </c>
      <c r="F12623" s="221" t="s">
        <v>9352</v>
      </c>
      <c r="G12623" s="221"/>
      <c r="H12623" s="221"/>
    </row>
    <row r="12624" spans="1:8" x14ac:dyDescent="0.2">
      <c r="A12624" s="267" t="s">
        <v>945</v>
      </c>
      <c r="B12624" s="88">
        <v>0.17100000000000001</v>
      </c>
      <c r="C12624" s="90">
        <v>0.12751468655995205</v>
      </c>
      <c r="D12624" s="88">
        <v>50</v>
      </c>
      <c r="E12624" s="88" t="s">
        <v>147</v>
      </c>
      <c r="F12624" s="221"/>
      <c r="G12624" s="221"/>
      <c r="H12624" s="221"/>
    </row>
    <row r="12625" spans="1:8" x14ac:dyDescent="0.2">
      <c r="A12625" s="267" t="s">
        <v>3885</v>
      </c>
      <c r="B12625" s="88">
        <v>0.11</v>
      </c>
      <c r="C12625" s="90">
        <v>8.2026991354355122E-2</v>
      </c>
      <c r="D12625" s="88">
        <v>50</v>
      </c>
      <c r="E12625" s="88" t="s">
        <v>147</v>
      </c>
      <c r="F12625" s="221"/>
      <c r="G12625" s="221"/>
      <c r="H12625" s="221"/>
    </row>
    <row r="12626" spans="1:8" x14ac:dyDescent="0.2">
      <c r="A12626" s="267" t="s">
        <v>3886</v>
      </c>
      <c r="B12626" s="88">
        <v>0.17299999999999999</v>
      </c>
      <c r="C12626" s="90">
        <v>0.12900608640275849</v>
      </c>
      <c r="D12626" s="88">
        <v>50</v>
      </c>
      <c r="E12626" s="88" t="s">
        <v>147</v>
      </c>
      <c r="F12626" s="221"/>
      <c r="G12626" s="221"/>
      <c r="H12626" s="221"/>
    </row>
    <row r="12627" spans="1:8" x14ac:dyDescent="0.2">
      <c r="A12627" s="267" t="s">
        <v>953</v>
      </c>
      <c r="B12627" s="88">
        <v>0.36799999999999999</v>
      </c>
      <c r="C12627" s="90">
        <v>0.27441757107638803</v>
      </c>
      <c r="D12627" s="88">
        <v>50</v>
      </c>
      <c r="E12627" s="88" t="s">
        <v>147</v>
      </c>
      <c r="F12627" s="221"/>
      <c r="G12627" s="221"/>
      <c r="H12627" s="221"/>
    </row>
    <row r="12628" spans="1:8" x14ac:dyDescent="0.2">
      <c r="A12628" s="267" t="s">
        <v>954</v>
      </c>
      <c r="B12628" s="88">
        <v>0.185</v>
      </c>
      <c r="C12628" s="90">
        <v>0.13795448545959724</v>
      </c>
      <c r="D12628" s="88">
        <v>50</v>
      </c>
      <c r="E12628" s="88" t="s">
        <v>147</v>
      </c>
      <c r="F12628" s="221"/>
      <c r="G12628" s="221"/>
      <c r="H12628" s="221"/>
    </row>
    <row r="12629" spans="1:8" x14ac:dyDescent="0.2">
      <c r="A12629" s="267" t="s">
        <v>7618</v>
      </c>
      <c r="B12629" s="88">
        <v>9.9299999999999999E-2</v>
      </c>
      <c r="C12629" s="90">
        <v>7.4048002195340565E-2</v>
      </c>
      <c r="D12629" s="88">
        <v>50</v>
      </c>
      <c r="E12629" s="88" t="s">
        <v>147</v>
      </c>
      <c r="F12629" s="221"/>
      <c r="G12629" s="221"/>
      <c r="H12629" s="221"/>
    </row>
    <row r="12630" spans="1:8" x14ac:dyDescent="0.2">
      <c r="A12630" s="267" t="s">
        <v>955</v>
      </c>
      <c r="B12630" s="88">
        <v>0.159</v>
      </c>
      <c r="C12630" s="90">
        <v>0.11856628750311331</v>
      </c>
      <c r="D12630" s="88">
        <v>50</v>
      </c>
      <c r="E12630" s="88" t="s">
        <v>147</v>
      </c>
      <c r="F12630" s="221"/>
      <c r="G12630" s="221"/>
      <c r="H12630" s="221"/>
    </row>
    <row r="12631" spans="1:8" x14ac:dyDescent="0.2">
      <c r="A12631" s="267" t="s">
        <v>956</v>
      </c>
      <c r="B12631" s="88">
        <v>0.183</v>
      </c>
      <c r="C12631" s="90">
        <v>0.13646308561679077</v>
      </c>
      <c r="D12631" s="88">
        <v>50</v>
      </c>
      <c r="E12631" s="88" t="s">
        <v>147</v>
      </c>
      <c r="F12631" s="221"/>
      <c r="G12631" s="221"/>
      <c r="H12631" s="221"/>
    </row>
    <row r="12632" spans="1:8" x14ac:dyDescent="0.2">
      <c r="A12632" s="267" t="s">
        <v>7619</v>
      </c>
      <c r="B12632" s="88">
        <v>0.1056</v>
      </c>
      <c r="C12632" s="90">
        <v>7.8745911700180915E-2</v>
      </c>
      <c r="D12632" s="88">
        <v>50</v>
      </c>
      <c r="E12632" s="88" t="s">
        <v>147</v>
      </c>
      <c r="F12632" s="221"/>
      <c r="G12632" s="221"/>
      <c r="H12632" s="221"/>
    </row>
    <row r="12633" spans="1:8" x14ac:dyDescent="0.2">
      <c r="A12633" s="267" t="s">
        <v>957</v>
      </c>
      <c r="B12633" s="88">
        <v>0.17499999999999999</v>
      </c>
      <c r="C12633" s="90">
        <v>0.13049748624556495</v>
      </c>
      <c r="D12633" s="88">
        <v>50</v>
      </c>
      <c r="E12633" s="88" t="s">
        <v>147</v>
      </c>
      <c r="F12633" s="221"/>
      <c r="G12633" s="221"/>
      <c r="H12633" s="221"/>
    </row>
    <row r="12634" spans="1:8" x14ac:dyDescent="0.2">
      <c r="A12634" s="267" t="s">
        <v>958</v>
      </c>
      <c r="B12634" s="88">
        <v>0.39500000000000002</v>
      </c>
      <c r="C12634" s="90">
        <v>0.2945514689542752</v>
      </c>
      <c r="D12634" s="88">
        <v>50</v>
      </c>
      <c r="E12634" s="88" t="s">
        <v>147</v>
      </c>
      <c r="F12634" s="221"/>
      <c r="G12634" s="221"/>
      <c r="H12634" s="221"/>
    </row>
    <row r="12635" spans="1:8" x14ac:dyDescent="0.2">
      <c r="A12635" s="267" t="s">
        <v>1709</v>
      </c>
      <c r="B12635" s="88">
        <v>0.22900000000000001</v>
      </c>
      <c r="C12635" s="90">
        <v>0.17076528200133928</v>
      </c>
      <c r="D12635" s="88">
        <v>50</v>
      </c>
      <c r="E12635" s="88" t="s">
        <v>147</v>
      </c>
      <c r="F12635" s="221"/>
      <c r="G12635" s="221"/>
      <c r="H12635" s="221"/>
    </row>
    <row r="12636" spans="1:8" x14ac:dyDescent="0.2">
      <c r="A12636" s="267" t="s">
        <v>3880</v>
      </c>
      <c r="B12636" s="88">
        <v>0.247</v>
      </c>
      <c r="C12636" s="90">
        <v>0.18418788058659738</v>
      </c>
      <c r="D12636" s="88">
        <v>50</v>
      </c>
      <c r="E12636" s="88" t="s">
        <v>147</v>
      </c>
      <c r="F12636" s="221"/>
      <c r="G12636" s="221"/>
      <c r="H12636" s="221"/>
    </row>
    <row r="12637" spans="1:8" x14ac:dyDescent="0.2">
      <c r="A12637" s="267" t="s">
        <v>959</v>
      </c>
      <c r="B12637" s="88">
        <v>0.32800000000000001</v>
      </c>
      <c r="C12637" s="90">
        <v>0.2445895742202589</v>
      </c>
      <c r="D12637" s="88">
        <v>50</v>
      </c>
      <c r="E12637" s="88" t="s">
        <v>147</v>
      </c>
      <c r="F12637" s="221"/>
      <c r="G12637" s="221"/>
      <c r="H12637" s="221"/>
    </row>
    <row r="12638" spans="1:8" x14ac:dyDescent="0.2">
      <c r="A12638" s="267" t="s">
        <v>960</v>
      </c>
      <c r="B12638" s="88">
        <v>0.25900000000000001</v>
      </c>
      <c r="C12638" s="90">
        <v>0.19313627964343613</v>
      </c>
      <c r="D12638" s="88">
        <v>50</v>
      </c>
      <c r="E12638" s="88" t="s">
        <v>147</v>
      </c>
      <c r="F12638" s="221"/>
      <c r="G12638" s="221"/>
      <c r="H12638" s="221"/>
    </row>
    <row r="12639" spans="1:8" x14ac:dyDescent="0.2">
      <c r="A12639" s="267" t="s">
        <v>961</v>
      </c>
      <c r="B12639" s="88">
        <v>0.253</v>
      </c>
      <c r="C12639" s="90">
        <v>0.18866208011501676</v>
      </c>
      <c r="D12639" s="88">
        <v>50</v>
      </c>
      <c r="E12639" s="88" t="s">
        <v>147</v>
      </c>
      <c r="F12639" s="221"/>
      <c r="G12639" s="221"/>
      <c r="H12639" s="221"/>
    </row>
    <row r="12640" spans="1:8" x14ac:dyDescent="0.2">
      <c r="A12640" s="267" t="s">
        <v>7620</v>
      </c>
      <c r="B12640" s="88">
        <v>0.122</v>
      </c>
      <c r="C12640" s="90">
        <v>9.0975390411193846E-2</v>
      </c>
      <c r="D12640" s="88">
        <v>50</v>
      </c>
      <c r="E12640" s="88" t="s">
        <v>147</v>
      </c>
      <c r="F12640" s="221"/>
      <c r="G12640" s="221"/>
      <c r="H12640" s="221"/>
    </row>
    <row r="12641" spans="1:8" x14ac:dyDescent="0.2">
      <c r="A12641" s="267" t="s">
        <v>3882</v>
      </c>
      <c r="B12641" s="88">
        <v>0.17299999999999999</v>
      </c>
      <c r="C12641" s="90">
        <v>0.12900608640275849</v>
      </c>
      <c r="D12641" s="88">
        <v>50</v>
      </c>
      <c r="E12641" s="88" t="s">
        <v>147</v>
      </c>
      <c r="F12641" s="221"/>
      <c r="G12641" s="221"/>
      <c r="H12641" s="221"/>
    </row>
    <row r="12642" spans="1:8" x14ac:dyDescent="0.2">
      <c r="A12642" s="267" t="s">
        <v>962</v>
      </c>
      <c r="B12642" s="88">
        <v>0.21</v>
      </c>
      <c r="C12642" s="90">
        <v>0.15659698349467793</v>
      </c>
      <c r="D12642" s="88">
        <v>50</v>
      </c>
      <c r="E12642" s="88" t="s">
        <v>147</v>
      </c>
      <c r="F12642" s="221"/>
      <c r="G12642" s="221"/>
      <c r="H12642" s="221"/>
    </row>
    <row r="12643" spans="1:8" x14ac:dyDescent="0.2">
      <c r="A12643" s="267" t="s">
        <v>7624</v>
      </c>
      <c r="B12643" s="88">
        <v>0.09</v>
      </c>
      <c r="C12643" s="90">
        <v>6.7112992926290541E-2</v>
      </c>
      <c r="D12643" s="88">
        <v>50</v>
      </c>
      <c r="E12643" s="88" t="s">
        <v>147</v>
      </c>
      <c r="F12643" s="221"/>
      <c r="G12643" s="221"/>
      <c r="H12643" s="221"/>
    </row>
    <row r="12644" spans="1:8" x14ac:dyDescent="0.2">
      <c r="A12644" s="267" t="s">
        <v>7621</v>
      </c>
      <c r="B12644" s="88">
        <v>0.122</v>
      </c>
      <c r="C12644" s="90">
        <v>9.0975390411193846E-2</v>
      </c>
      <c r="D12644" s="88">
        <v>50</v>
      </c>
      <c r="E12644" s="88" t="s">
        <v>147</v>
      </c>
      <c r="F12644" s="221"/>
      <c r="G12644" s="221"/>
      <c r="H12644" s="221"/>
    </row>
    <row r="12645" spans="1:8" x14ac:dyDescent="0.2">
      <c r="A12645" s="267" t="s">
        <v>963</v>
      </c>
      <c r="B12645" s="88">
        <v>0.29599999999999999</v>
      </c>
      <c r="C12645" s="90">
        <v>0.22072717673535558</v>
      </c>
      <c r="D12645" s="88">
        <v>50</v>
      </c>
      <c r="E12645" s="88" t="s">
        <v>147</v>
      </c>
      <c r="F12645" s="221"/>
      <c r="G12645" s="221"/>
      <c r="H12645" s="221"/>
    </row>
    <row r="12646" spans="1:8" x14ac:dyDescent="0.2">
      <c r="A12646" s="267" t="s">
        <v>964</v>
      </c>
      <c r="B12646" s="88">
        <v>0.184</v>
      </c>
      <c r="C12646" s="90">
        <v>0.13720878553819402</v>
      </c>
      <c r="D12646" s="88">
        <v>50</v>
      </c>
      <c r="E12646" s="88" t="s">
        <v>147</v>
      </c>
      <c r="F12646" s="221"/>
      <c r="G12646" s="221"/>
      <c r="H12646" s="221"/>
    </row>
    <row r="12647" spans="1:8" x14ac:dyDescent="0.2">
      <c r="A12647" s="267" t="s">
        <v>7622</v>
      </c>
      <c r="B12647" s="88">
        <v>0.14499999999999999</v>
      </c>
      <c r="C12647" s="90">
        <v>0.1081264886034681</v>
      </c>
      <c r="D12647" s="88">
        <v>50</v>
      </c>
      <c r="E12647" s="88" t="s">
        <v>147</v>
      </c>
      <c r="F12647" s="221"/>
      <c r="G12647" s="221"/>
      <c r="H12647" s="221"/>
    </row>
    <row r="12648" spans="1:8" x14ac:dyDescent="0.2">
      <c r="A12648" s="267" t="s">
        <v>3887</v>
      </c>
      <c r="B12648" s="88">
        <v>0.129</v>
      </c>
      <c r="C12648" s="90">
        <v>9.6195289861016456E-2</v>
      </c>
      <c r="D12648" s="88">
        <v>50</v>
      </c>
      <c r="E12648" s="88" t="s">
        <v>147</v>
      </c>
      <c r="F12648" s="221"/>
      <c r="G12648" s="221"/>
      <c r="H12648" s="221"/>
    </row>
    <row r="12649" spans="1:8" x14ac:dyDescent="0.2">
      <c r="A12649" s="267" t="s">
        <v>3888</v>
      </c>
      <c r="B12649" s="88">
        <v>0.183</v>
      </c>
      <c r="C12649" s="90">
        <v>0.13646308561679077</v>
      </c>
      <c r="D12649" s="88">
        <v>50</v>
      </c>
      <c r="E12649" s="88" t="s">
        <v>147</v>
      </c>
      <c r="F12649" s="221"/>
      <c r="G12649" s="221"/>
      <c r="H12649" s="221"/>
    </row>
    <row r="12650" spans="1:8" x14ac:dyDescent="0.2">
      <c r="A12650" s="267" t="s">
        <v>1710</v>
      </c>
      <c r="B12650" s="88">
        <v>0.16</v>
      </c>
      <c r="C12650" s="90">
        <v>0.11931198742451653</v>
      </c>
      <c r="D12650" s="88">
        <v>50</v>
      </c>
      <c r="E12650" s="88" t="s">
        <v>147</v>
      </c>
      <c r="F12650" s="221"/>
      <c r="G12650" s="221"/>
      <c r="H12650" s="221"/>
    </row>
    <row r="12651" spans="1:8" x14ac:dyDescent="0.2">
      <c r="A12651" s="267" t="s">
        <v>1708</v>
      </c>
      <c r="B12651" s="88">
        <v>6.5600000000000006E-2</v>
      </c>
      <c r="C12651" s="90">
        <v>4.891791484405178E-2</v>
      </c>
      <c r="D12651" s="88">
        <v>50</v>
      </c>
      <c r="E12651" s="88" t="s">
        <v>147</v>
      </c>
      <c r="F12651" s="221"/>
      <c r="G12651" s="221"/>
      <c r="H12651" s="221"/>
    </row>
    <row r="12652" spans="1:8" x14ac:dyDescent="0.2">
      <c r="A12652" s="267" t="s">
        <v>3881</v>
      </c>
      <c r="B12652" s="88">
        <v>0.10542</v>
      </c>
      <c r="C12652" s="90">
        <v>7.8611685714328333E-2</v>
      </c>
      <c r="D12652" s="88">
        <v>50</v>
      </c>
      <c r="E12652" s="88" t="s">
        <v>147</v>
      </c>
      <c r="F12652" s="221"/>
      <c r="G12652" s="221"/>
      <c r="H12652" s="221"/>
    </row>
    <row r="12653" spans="1:8" x14ac:dyDescent="0.2">
      <c r="A12653" s="267" t="s">
        <v>7623</v>
      </c>
      <c r="B12653" s="88">
        <v>0.14299999999999999</v>
      </c>
      <c r="C12653" s="90">
        <v>0.10663508876066165</v>
      </c>
      <c r="D12653" s="88">
        <v>50</v>
      </c>
      <c r="E12653" s="88" t="s">
        <v>147</v>
      </c>
      <c r="F12653" s="221"/>
      <c r="G12653" s="221"/>
      <c r="H12653" s="221"/>
    </row>
    <row r="12654" spans="1:8" x14ac:dyDescent="0.2">
      <c r="A12654" s="267" t="s">
        <v>946</v>
      </c>
      <c r="B12654" s="88">
        <v>0.13300000000000001</v>
      </c>
      <c r="C12654" s="90">
        <v>9.9178089546629378E-2</v>
      </c>
      <c r="D12654" s="88">
        <v>50</v>
      </c>
      <c r="E12654" s="88" t="s">
        <v>147</v>
      </c>
      <c r="F12654" s="221"/>
      <c r="G12654" s="221"/>
      <c r="H12654" s="221"/>
    </row>
    <row r="12655" spans="1:8" x14ac:dyDescent="0.2">
      <c r="A12655" s="267" t="s">
        <v>4550</v>
      </c>
      <c r="B12655" s="88">
        <v>0.33700000000000002</v>
      </c>
      <c r="C12655" s="90">
        <v>0.25130087351288793</v>
      </c>
      <c r="D12655" s="88">
        <v>50</v>
      </c>
      <c r="E12655" s="88" t="s">
        <v>147</v>
      </c>
      <c r="F12655" s="221"/>
      <c r="G12655" s="221"/>
      <c r="H12655" s="221"/>
    </row>
    <row r="12656" spans="1:8" x14ac:dyDescent="0.2">
      <c r="A12656" s="267" t="s">
        <v>6933</v>
      </c>
      <c r="B12656" s="88">
        <v>0.24</v>
      </c>
      <c r="C12656" s="90">
        <v>0.17896798113677478</v>
      </c>
      <c r="D12656" s="88">
        <v>50</v>
      </c>
      <c r="E12656" s="88" t="s">
        <v>147</v>
      </c>
      <c r="F12656" s="221"/>
      <c r="G12656" s="221"/>
      <c r="H12656" s="221"/>
    </row>
    <row r="12657" spans="1:8" x14ac:dyDescent="0.2">
      <c r="A12657" s="267" t="s">
        <v>4551</v>
      </c>
      <c r="B12657" s="88">
        <v>0.23300000000000001</v>
      </c>
      <c r="C12657" s="90">
        <v>0.17374808168695222</v>
      </c>
      <c r="D12657" s="88">
        <v>50</v>
      </c>
      <c r="E12657" s="88" t="s">
        <v>147</v>
      </c>
      <c r="F12657" s="221"/>
      <c r="G12657" s="221"/>
      <c r="H12657" s="221"/>
    </row>
    <row r="12658" spans="1:8" x14ac:dyDescent="0.2">
      <c r="A12658" s="267" t="s">
        <v>4552</v>
      </c>
      <c r="B12658" s="88">
        <v>7.0999999999999994E-2</v>
      </c>
      <c r="C12658" s="90">
        <v>5.2944694419629207E-2</v>
      </c>
      <c r="D12658" s="88">
        <v>50</v>
      </c>
      <c r="E12658" s="88" t="s">
        <v>147</v>
      </c>
      <c r="F12658" s="221"/>
      <c r="G12658" s="221"/>
      <c r="H12658" s="221"/>
    </row>
    <row r="12659" spans="1:8" x14ac:dyDescent="0.2">
      <c r="A12659" s="267" t="s">
        <v>1707</v>
      </c>
      <c r="B12659" s="88">
        <v>0.24</v>
      </c>
      <c r="C12659" s="90">
        <v>0.17896798113677478</v>
      </c>
      <c r="D12659" s="88">
        <v>50</v>
      </c>
      <c r="E12659" s="88" t="s">
        <v>147</v>
      </c>
      <c r="F12659" s="221"/>
      <c r="G12659" s="221"/>
      <c r="H12659" s="221"/>
    </row>
    <row r="12660" spans="1:8" x14ac:dyDescent="0.2">
      <c r="A12660" s="267" t="s">
        <v>1706</v>
      </c>
      <c r="B12660" s="88">
        <v>0.17699999999999999</v>
      </c>
      <c r="C12660" s="90">
        <v>0.13198888608837139</v>
      </c>
      <c r="D12660" s="88">
        <v>50</v>
      </c>
      <c r="E12660" s="88" t="s">
        <v>147</v>
      </c>
      <c r="F12660" s="221"/>
      <c r="G12660" s="221"/>
      <c r="H12660" s="221"/>
    </row>
    <row r="12661" spans="1:8" x14ac:dyDescent="0.2">
      <c r="A12661" s="267" t="s">
        <v>4553</v>
      </c>
      <c r="B12661" s="88">
        <v>0.28799999999999998</v>
      </c>
      <c r="C12661" s="90">
        <v>0.21476157736412974</v>
      </c>
      <c r="D12661" s="88">
        <v>50</v>
      </c>
      <c r="E12661" s="88" t="s">
        <v>147</v>
      </c>
      <c r="F12661" s="221"/>
      <c r="G12661" s="221"/>
      <c r="H12661" s="221"/>
    </row>
    <row r="12662" spans="1:8" x14ac:dyDescent="0.2">
      <c r="A12662" s="267" t="s">
        <v>4554</v>
      </c>
      <c r="B12662" s="88">
        <v>0.35899999999999999</v>
      </c>
      <c r="C12662" s="90">
        <v>0.26770627178375894</v>
      </c>
      <c r="D12662" s="88">
        <v>50</v>
      </c>
      <c r="E12662" s="88" t="s">
        <v>147</v>
      </c>
      <c r="F12662" s="221"/>
      <c r="G12662" s="221"/>
      <c r="H12662" s="221"/>
    </row>
    <row r="12663" spans="1:8" x14ac:dyDescent="0.2">
      <c r="A12663" s="267" t="s">
        <v>1700</v>
      </c>
      <c r="B12663" s="88">
        <v>0.152</v>
      </c>
      <c r="C12663" s="90">
        <v>0.1133463880532907</v>
      </c>
      <c r="D12663" s="88">
        <v>50</v>
      </c>
      <c r="E12663" s="88" t="s">
        <v>147</v>
      </c>
      <c r="F12663" s="221"/>
      <c r="G12663" s="221"/>
      <c r="H12663" s="221"/>
    </row>
    <row r="12664" spans="1:8" x14ac:dyDescent="0.2">
      <c r="A12664" s="267" t="s">
        <v>708</v>
      </c>
      <c r="B12664" s="88">
        <v>0.152</v>
      </c>
      <c r="C12664" s="90">
        <v>0.1133463880532907</v>
      </c>
      <c r="D12664" s="88">
        <v>50</v>
      </c>
      <c r="E12664" s="88" t="s">
        <v>147</v>
      </c>
      <c r="F12664" s="221"/>
      <c r="G12664" s="221"/>
      <c r="H12664" s="221"/>
    </row>
    <row r="12665" spans="1:8" x14ac:dyDescent="0.2">
      <c r="A12665" s="267" t="s">
        <v>4555</v>
      </c>
      <c r="B12665" s="88">
        <v>0.152</v>
      </c>
      <c r="C12665" s="90">
        <v>0.1133463880532907</v>
      </c>
      <c r="D12665" s="88">
        <v>50</v>
      </c>
      <c r="E12665" s="88" t="s">
        <v>147</v>
      </c>
      <c r="F12665" s="221"/>
      <c r="G12665" s="221"/>
      <c r="H12665" s="221"/>
    </row>
    <row r="12666" spans="1:8" x14ac:dyDescent="0.2">
      <c r="A12666" s="267" t="s">
        <v>4556</v>
      </c>
      <c r="B12666" s="88">
        <v>0.153</v>
      </c>
      <c r="C12666" s="90">
        <v>0.11409208797469393</v>
      </c>
      <c r="D12666" s="88">
        <v>50</v>
      </c>
      <c r="E12666" s="88" t="s">
        <v>147</v>
      </c>
      <c r="F12666" s="221"/>
      <c r="G12666" s="221"/>
      <c r="H12666" s="221"/>
    </row>
    <row r="12667" spans="1:8" x14ac:dyDescent="0.2">
      <c r="A12667" s="267" t="s">
        <v>1696</v>
      </c>
      <c r="B12667" s="88">
        <v>0.153</v>
      </c>
      <c r="C12667" s="90">
        <v>0.11409208797469393</v>
      </c>
      <c r="D12667" s="88">
        <v>50</v>
      </c>
      <c r="E12667" s="88" t="s">
        <v>147</v>
      </c>
      <c r="F12667" s="221"/>
      <c r="G12667" s="221"/>
      <c r="H12667" s="221"/>
    </row>
    <row r="12668" spans="1:8" x14ac:dyDescent="0.2">
      <c r="A12668" s="267" t="s">
        <v>6938</v>
      </c>
      <c r="B12668" s="88">
        <v>0.46400000000000002</v>
      </c>
      <c r="C12668" s="90">
        <v>0.34600476353109794</v>
      </c>
      <c r="D12668" s="88">
        <v>50</v>
      </c>
      <c r="E12668" s="88" t="s">
        <v>147</v>
      </c>
      <c r="F12668" s="221"/>
      <c r="G12668" s="221"/>
      <c r="H12668" s="221"/>
    </row>
    <row r="12669" spans="1:8" x14ac:dyDescent="0.2">
      <c r="A12669" s="267" t="s">
        <v>1697</v>
      </c>
      <c r="B12669" s="88">
        <v>0.18099999999999999</v>
      </c>
      <c r="C12669" s="90">
        <v>0.13497168577398433</v>
      </c>
      <c r="D12669" s="88">
        <v>50</v>
      </c>
      <c r="E12669" s="88" t="s">
        <v>147</v>
      </c>
      <c r="F12669" s="221"/>
      <c r="G12669" s="221"/>
      <c r="H12669" s="221"/>
    </row>
    <row r="12670" spans="1:8" x14ac:dyDescent="0.2">
      <c r="A12670" s="267" t="s">
        <v>4557</v>
      </c>
      <c r="B12670" s="88">
        <v>0.17399999999999999</v>
      </c>
      <c r="C12670" s="90">
        <v>0.12975178632416171</v>
      </c>
      <c r="D12670" s="88">
        <v>50</v>
      </c>
      <c r="E12670" s="88" t="s">
        <v>147</v>
      </c>
      <c r="F12670" s="221"/>
      <c r="G12670" s="221"/>
      <c r="H12670" s="221"/>
    </row>
    <row r="12671" spans="1:8" x14ac:dyDescent="0.2">
      <c r="A12671" s="267" t="s">
        <v>1701</v>
      </c>
      <c r="B12671" s="88">
        <v>0.08</v>
      </c>
      <c r="C12671" s="90">
        <v>5.9655993712258264E-2</v>
      </c>
      <c r="D12671" s="88">
        <v>50</v>
      </c>
      <c r="E12671" s="88" t="s">
        <v>147</v>
      </c>
      <c r="F12671" s="221"/>
      <c r="G12671" s="221"/>
      <c r="H12671" s="221"/>
    </row>
    <row r="12672" spans="1:8" x14ac:dyDescent="0.2">
      <c r="A12672" s="267" t="s">
        <v>1705</v>
      </c>
      <c r="B12672" s="88">
        <v>0.34100000000000003</v>
      </c>
      <c r="C12672" s="90">
        <v>0.25428367319850087</v>
      </c>
      <c r="D12672" s="88">
        <v>50</v>
      </c>
      <c r="E12672" s="88" t="s">
        <v>147</v>
      </c>
      <c r="F12672" s="221"/>
      <c r="G12672" s="221"/>
      <c r="H12672" s="221"/>
    </row>
    <row r="12673" spans="1:8" x14ac:dyDescent="0.2">
      <c r="A12673" s="267" t="s">
        <v>4558</v>
      </c>
      <c r="B12673" s="88">
        <v>5.1999999999999998E-2</v>
      </c>
      <c r="C12673" s="90">
        <v>3.8776395912967873E-2</v>
      </c>
      <c r="D12673" s="88">
        <v>50</v>
      </c>
      <c r="E12673" s="88" t="s">
        <v>147</v>
      </c>
      <c r="F12673" s="221"/>
      <c r="G12673" s="221"/>
      <c r="H12673" s="221"/>
    </row>
    <row r="12674" spans="1:8" x14ac:dyDescent="0.2">
      <c r="A12674" s="267" t="s">
        <v>4559</v>
      </c>
      <c r="B12674" s="88">
        <v>5.8000000000000003E-2</v>
      </c>
      <c r="C12674" s="90">
        <v>4.3250595441387242E-2</v>
      </c>
      <c r="D12674" s="88">
        <v>50</v>
      </c>
      <c r="E12674" s="88" t="s">
        <v>147</v>
      </c>
      <c r="F12674" s="221"/>
      <c r="G12674" s="221"/>
      <c r="H12674" s="221"/>
    </row>
    <row r="12675" spans="1:8" x14ac:dyDescent="0.2">
      <c r="A12675" s="267" t="s">
        <v>4560</v>
      </c>
      <c r="B12675" s="88">
        <v>0.126</v>
      </c>
      <c r="C12675" s="90">
        <v>9.3958190096806768E-2</v>
      </c>
      <c r="D12675" s="88">
        <v>50</v>
      </c>
      <c r="E12675" s="88" t="s">
        <v>147</v>
      </c>
      <c r="F12675" s="221"/>
      <c r="G12675" s="221"/>
      <c r="H12675" s="221"/>
    </row>
    <row r="12676" spans="1:8" x14ac:dyDescent="0.2">
      <c r="A12676" s="267" t="s">
        <v>4561</v>
      </c>
      <c r="B12676" s="88">
        <v>0.107</v>
      </c>
      <c r="C12676" s="90">
        <v>7.9789891590145434E-2</v>
      </c>
      <c r="D12676" s="88">
        <v>50</v>
      </c>
      <c r="E12676" s="88" t="s">
        <v>147</v>
      </c>
      <c r="F12676" s="221"/>
      <c r="G12676" s="221"/>
      <c r="H12676" s="221"/>
    </row>
    <row r="12677" spans="1:8" x14ac:dyDescent="0.2">
      <c r="A12677" s="267" t="s">
        <v>4562</v>
      </c>
      <c r="B12677" s="88">
        <v>0.107</v>
      </c>
      <c r="C12677" s="90">
        <v>7.9789891590145434E-2</v>
      </c>
      <c r="D12677" s="88">
        <v>50</v>
      </c>
      <c r="E12677" s="88" t="s">
        <v>147</v>
      </c>
      <c r="F12677" s="221"/>
      <c r="G12677" s="221"/>
      <c r="H12677" s="221"/>
    </row>
    <row r="12678" spans="1:8" x14ac:dyDescent="0.2">
      <c r="A12678" s="267" t="s">
        <v>4563</v>
      </c>
      <c r="B12678" s="88">
        <v>0.36099999999999999</v>
      </c>
      <c r="C12678" s="90">
        <v>0.26919767162656544</v>
      </c>
      <c r="D12678" s="88">
        <v>50</v>
      </c>
      <c r="E12678" s="88" t="s">
        <v>147</v>
      </c>
      <c r="F12678" s="221"/>
      <c r="G12678" s="221"/>
      <c r="H12678" s="221"/>
    </row>
    <row r="12679" spans="1:8" x14ac:dyDescent="0.2">
      <c r="A12679" s="267" t="s">
        <v>4564</v>
      </c>
      <c r="B12679" s="88">
        <v>0.17399999999999999</v>
      </c>
      <c r="C12679" s="90">
        <v>0.12975178632416171</v>
      </c>
      <c r="D12679" s="88">
        <v>50</v>
      </c>
      <c r="E12679" s="88" t="s">
        <v>147</v>
      </c>
      <c r="F12679" s="221"/>
      <c r="G12679" s="221"/>
      <c r="H12679" s="221"/>
    </row>
    <row r="12680" spans="1:8" x14ac:dyDescent="0.2">
      <c r="A12680" s="267" t="s">
        <v>4565</v>
      </c>
      <c r="B12680" s="88">
        <v>0.16200000000000001</v>
      </c>
      <c r="C12680" s="90">
        <v>0.120803387267323</v>
      </c>
      <c r="D12680" s="88">
        <v>50</v>
      </c>
      <c r="E12680" s="88" t="s">
        <v>147</v>
      </c>
      <c r="F12680" s="221"/>
      <c r="G12680" s="221"/>
      <c r="H12680" s="221"/>
    </row>
    <row r="12681" spans="1:8" x14ac:dyDescent="0.2">
      <c r="A12681" s="267" t="s">
        <v>710</v>
      </c>
      <c r="B12681" s="88">
        <v>0.14000000000000001</v>
      </c>
      <c r="C12681" s="90">
        <v>0.10439798899645197</v>
      </c>
      <c r="D12681" s="88">
        <v>50</v>
      </c>
      <c r="E12681" s="88" t="s">
        <v>147</v>
      </c>
      <c r="F12681" s="221"/>
      <c r="G12681" s="221"/>
      <c r="H12681" s="221"/>
    </row>
    <row r="12682" spans="1:8" x14ac:dyDescent="0.2">
      <c r="A12682" s="267" t="s">
        <v>6927</v>
      </c>
      <c r="B12682" s="88">
        <v>0.45</v>
      </c>
      <c r="C12682" s="90">
        <v>0.33556496463145274</v>
      </c>
      <c r="D12682" s="88">
        <v>50</v>
      </c>
      <c r="E12682" s="88" t="s">
        <v>147</v>
      </c>
      <c r="F12682" s="221"/>
      <c r="G12682" s="221"/>
      <c r="H12682" s="221"/>
    </row>
    <row r="12683" spans="1:8" x14ac:dyDescent="0.2">
      <c r="A12683" s="267" t="s">
        <v>6928</v>
      </c>
      <c r="B12683" s="88">
        <v>0.13400000000000001</v>
      </c>
      <c r="C12683" s="90">
        <v>9.9923789468032598E-2</v>
      </c>
      <c r="D12683" s="88">
        <v>50</v>
      </c>
      <c r="E12683" s="88" t="s">
        <v>147</v>
      </c>
      <c r="F12683" s="221"/>
      <c r="G12683" s="221"/>
      <c r="H12683" s="221"/>
    </row>
    <row r="12684" spans="1:8" x14ac:dyDescent="0.2">
      <c r="A12684" s="267" t="s">
        <v>4566</v>
      </c>
      <c r="B12684" s="88">
        <v>0.49617813999999999</v>
      </c>
      <c r="C12684" s="90">
        <v>0.37</v>
      </c>
      <c r="D12684" s="88">
        <v>50</v>
      </c>
      <c r="E12684" s="88" t="s">
        <v>147</v>
      </c>
      <c r="F12684" s="221"/>
      <c r="G12684" s="221"/>
      <c r="H12684" s="221"/>
    </row>
    <row r="12685" spans="1:8" x14ac:dyDescent="0.2">
      <c r="A12685" s="267" t="s">
        <v>4567</v>
      </c>
      <c r="B12685" s="88">
        <v>0.42912704000000002</v>
      </c>
      <c r="C12685" s="90">
        <v>0.32</v>
      </c>
      <c r="D12685" s="88">
        <v>50</v>
      </c>
      <c r="E12685" s="88" t="s">
        <v>147</v>
      </c>
      <c r="F12685" s="221"/>
      <c r="G12685" s="221"/>
      <c r="H12685" s="221"/>
    </row>
    <row r="12686" spans="1:8" x14ac:dyDescent="0.2">
      <c r="A12686" s="267" t="s">
        <v>4568</v>
      </c>
      <c r="B12686" s="88">
        <v>0.56188821799999999</v>
      </c>
      <c r="C12686" s="90">
        <v>0.41900000000000004</v>
      </c>
      <c r="D12686" s="88">
        <v>50</v>
      </c>
      <c r="E12686" s="88" t="s">
        <v>147</v>
      </c>
      <c r="F12686" s="221"/>
      <c r="G12686" s="221"/>
      <c r="H12686" s="221"/>
    </row>
    <row r="12687" spans="1:8" x14ac:dyDescent="0.2">
      <c r="A12687" s="267" t="s">
        <v>4569</v>
      </c>
      <c r="B12687" s="88">
        <v>0.61418807600000003</v>
      </c>
      <c r="C12687" s="90">
        <v>0.45800000000000002</v>
      </c>
      <c r="D12687" s="88">
        <v>50</v>
      </c>
      <c r="E12687" s="88" t="s">
        <v>147</v>
      </c>
      <c r="F12687" s="221"/>
      <c r="G12687" s="221"/>
      <c r="H12687" s="221"/>
    </row>
    <row r="12688" spans="1:8" x14ac:dyDescent="0.2">
      <c r="A12688" s="267" t="s">
        <v>4570</v>
      </c>
      <c r="B12688" s="88">
        <v>0.34866572000000001</v>
      </c>
      <c r="C12688" s="90">
        <v>0.26</v>
      </c>
      <c r="D12688" s="88">
        <v>50</v>
      </c>
      <c r="E12688" s="88" t="s">
        <v>147</v>
      </c>
      <c r="F12688" s="221"/>
      <c r="G12688" s="221"/>
      <c r="H12688" s="221"/>
    </row>
    <row r="12689" spans="1:8" x14ac:dyDescent="0.2">
      <c r="A12689" s="267" t="s">
        <v>4571</v>
      </c>
      <c r="B12689" s="88">
        <v>0.40364762199999998</v>
      </c>
      <c r="C12689" s="90">
        <v>0.30099999999999999</v>
      </c>
      <c r="D12689" s="88">
        <v>50</v>
      </c>
      <c r="E12689" s="88" t="s">
        <v>147</v>
      </c>
      <c r="F12689" s="221"/>
      <c r="G12689" s="221"/>
      <c r="H12689" s="221"/>
    </row>
    <row r="12690" spans="1:8" x14ac:dyDescent="0.2">
      <c r="A12690" s="267" t="s">
        <v>4311</v>
      </c>
      <c r="B12690" s="88">
        <v>0.36341696200000001</v>
      </c>
      <c r="C12690" s="90">
        <v>0.27100000000000002</v>
      </c>
      <c r="D12690" s="88">
        <v>50</v>
      </c>
      <c r="E12690" s="88" t="s">
        <v>147</v>
      </c>
      <c r="F12690" s="221"/>
      <c r="G12690" s="221"/>
      <c r="H12690" s="221"/>
    </row>
    <row r="12691" spans="1:8" x14ac:dyDescent="0.2">
      <c r="A12691" s="267" t="s">
        <v>4312</v>
      </c>
      <c r="B12691" s="88">
        <v>0.39962455599999996</v>
      </c>
      <c r="C12691" s="90">
        <v>0.29799999999999999</v>
      </c>
      <c r="D12691" s="88">
        <v>50</v>
      </c>
      <c r="E12691" s="88" t="s">
        <v>147</v>
      </c>
      <c r="F12691" s="221"/>
      <c r="G12691" s="221"/>
      <c r="H12691" s="221"/>
    </row>
    <row r="12692" spans="1:8" x14ac:dyDescent="0.2">
      <c r="A12692" s="267" t="s">
        <v>4572</v>
      </c>
      <c r="B12692" s="88">
        <v>0.111304826</v>
      </c>
      <c r="C12692" s="90">
        <v>8.3000000000000004E-2</v>
      </c>
      <c r="D12692" s="88">
        <v>50</v>
      </c>
      <c r="E12692" s="88" t="s">
        <v>147</v>
      </c>
      <c r="F12692" s="221"/>
      <c r="G12692" s="221"/>
      <c r="H12692" s="221"/>
    </row>
    <row r="12693" spans="1:8" x14ac:dyDescent="0.2">
      <c r="A12693" s="267" t="s">
        <v>4313</v>
      </c>
      <c r="B12693" s="88">
        <v>0.148853442</v>
      </c>
      <c r="C12693" s="90">
        <v>0.111</v>
      </c>
      <c r="D12693" s="88">
        <v>50</v>
      </c>
      <c r="E12693" s="88" t="s">
        <v>147</v>
      </c>
      <c r="F12693" s="221"/>
      <c r="G12693" s="221"/>
      <c r="H12693" s="221"/>
    </row>
    <row r="12694" spans="1:8" x14ac:dyDescent="0.2">
      <c r="A12694" s="267" t="s">
        <v>4314</v>
      </c>
      <c r="B12694" s="88">
        <v>0.19444818999999997</v>
      </c>
      <c r="C12694" s="90">
        <v>0.14499999999999999</v>
      </c>
      <c r="D12694" s="88">
        <v>50</v>
      </c>
      <c r="E12694" s="88" t="s">
        <v>147</v>
      </c>
      <c r="F12694" s="221"/>
      <c r="G12694" s="221"/>
      <c r="H12694" s="221"/>
    </row>
    <row r="12695" spans="1:8" x14ac:dyDescent="0.2">
      <c r="A12695" s="267" t="s">
        <v>4315</v>
      </c>
      <c r="B12695" s="88">
        <v>0.14751242000000001</v>
      </c>
      <c r="C12695" s="90">
        <v>0.11000000000000001</v>
      </c>
      <c r="D12695" s="88">
        <v>50</v>
      </c>
      <c r="E12695" s="88" t="s">
        <v>147</v>
      </c>
      <c r="F12695" s="221"/>
      <c r="G12695" s="221"/>
      <c r="H12695" s="221"/>
    </row>
    <row r="12696" spans="1:8" x14ac:dyDescent="0.2">
      <c r="A12696" s="267" t="s">
        <v>4316</v>
      </c>
      <c r="B12696" s="88">
        <v>0.17030979399999999</v>
      </c>
      <c r="C12696" s="90">
        <v>0.127</v>
      </c>
      <c r="D12696" s="88">
        <v>50</v>
      </c>
      <c r="E12696" s="88" t="s">
        <v>147</v>
      </c>
      <c r="F12696" s="221"/>
      <c r="G12696" s="221"/>
      <c r="H12696" s="221"/>
    </row>
    <row r="12697" spans="1:8" x14ac:dyDescent="0.2">
      <c r="A12697" s="267" t="s">
        <v>4310</v>
      </c>
      <c r="B12697" s="88">
        <v>0.31648119199999997</v>
      </c>
      <c r="C12697" s="90">
        <v>0.23599999999999999</v>
      </c>
      <c r="D12697" s="88">
        <v>50</v>
      </c>
      <c r="E12697" s="88" t="s">
        <v>147</v>
      </c>
      <c r="F12697" s="221"/>
      <c r="G12697" s="221"/>
      <c r="H12697" s="221"/>
    </row>
    <row r="12698" spans="1:8" x14ac:dyDescent="0.2">
      <c r="A12698" s="267" t="s">
        <v>4317</v>
      </c>
      <c r="B12698" s="88">
        <v>0.19042512399999997</v>
      </c>
      <c r="C12698" s="90">
        <v>0.14199999999999999</v>
      </c>
      <c r="D12698" s="88">
        <v>50</v>
      </c>
      <c r="E12698" s="88" t="s">
        <v>147</v>
      </c>
      <c r="F12698" s="221"/>
      <c r="G12698" s="221"/>
      <c r="H12698" s="221"/>
    </row>
    <row r="12699" spans="1:8" x14ac:dyDescent="0.2">
      <c r="A12699" s="267" t="s">
        <v>7634</v>
      </c>
      <c r="B12699" s="88">
        <v>0.35199999999999998</v>
      </c>
      <c r="C12699" s="90">
        <v>0.26248637233393635</v>
      </c>
      <c r="D12699" s="88">
        <v>50</v>
      </c>
      <c r="E12699" s="88" t="s">
        <v>147</v>
      </c>
      <c r="F12699" s="221"/>
      <c r="G12699" s="221"/>
      <c r="H12699" s="221"/>
    </row>
    <row r="12700" spans="1:8" x14ac:dyDescent="0.2">
      <c r="A12700" s="267" t="s">
        <v>7635</v>
      </c>
      <c r="B12700" s="88">
        <v>0.21</v>
      </c>
      <c r="C12700" s="90">
        <v>0.15659698349467793</v>
      </c>
      <c r="D12700" s="88">
        <v>50</v>
      </c>
      <c r="E12700" s="88" t="s">
        <v>147</v>
      </c>
      <c r="F12700" s="221"/>
      <c r="G12700" s="221"/>
      <c r="H12700" s="221"/>
    </row>
    <row r="12701" spans="1:8" x14ac:dyDescent="0.2">
      <c r="A12701" s="267" t="s">
        <v>7633</v>
      </c>
      <c r="B12701" s="88">
        <v>0.24</v>
      </c>
      <c r="C12701" s="90">
        <v>0.17896798113677478</v>
      </c>
      <c r="D12701" s="88">
        <v>50</v>
      </c>
      <c r="E12701" s="88" t="s">
        <v>147</v>
      </c>
      <c r="F12701" s="221"/>
      <c r="G12701" s="221"/>
      <c r="H12701" s="221"/>
    </row>
    <row r="12702" spans="1:8" x14ac:dyDescent="0.2">
      <c r="A12702" s="267" t="s">
        <v>4573</v>
      </c>
      <c r="B12702" s="88">
        <v>0.36073491800000002</v>
      </c>
      <c r="C12702" s="90">
        <v>0.26900000000000002</v>
      </c>
      <c r="D12702" s="88">
        <v>50</v>
      </c>
      <c r="E12702" s="88" t="s">
        <v>147</v>
      </c>
      <c r="F12702" s="221"/>
      <c r="G12702" s="221"/>
      <c r="H12702" s="221"/>
    </row>
    <row r="12703" spans="1:8" x14ac:dyDescent="0.2">
      <c r="A12703" s="267" t="s">
        <v>7631</v>
      </c>
      <c r="B12703" s="88">
        <v>0.41973988600000001</v>
      </c>
      <c r="C12703" s="90">
        <v>0.313</v>
      </c>
      <c r="D12703" s="88">
        <v>50</v>
      </c>
      <c r="E12703" s="88" t="s">
        <v>147</v>
      </c>
      <c r="F12703" s="221"/>
      <c r="G12703" s="221"/>
      <c r="H12703" s="221"/>
    </row>
    <row r="12704" spans="1:8" x14ac:dyDescent="0.2">
      <c r="A12704" s="267" t="s">
        <v>7629</v>
      </c>
      <c r="B12704" s="88">
        <v>0.24943009199999999</v>
      </c>
      <c r="C12704" s="90">
        <v>0.186</v>
      </c>
      <c r="D12704" s="88">
        <v>50</v>
      </c>
      <c r="E12704" s="88" t="s">
        <v>147</v>
      </c>
      <c r="F12704" s="221"/>
      <c r="G12704" s="221"/>
      <c r="H12704" s="221"/>
    </row>
    <row r="12705" spans="1:8" x14ac:dyDescent="0.2">
      <c r="A12705" s="267" t="s">
        <v>7630</v>
      </c>
      <c r="B12705" s="88">
        <v>0.23467884999999997</v>
      </c>
      <c r="C12705" s="90">
        <v>0.17499999999999999</v>
      </c>
      <c r="D12705" s="88">
        <v>50</v>
      </c>
      <c r="E12705" s="88" t="s">
        <v>147</v>
      </c>
      <c r="F12705" s="221"/>
      <c r="G12705" s="221"/>
      <c r="H12705" s="221"/>
    </row>
    <row r="12706" spans="1:8" x14ac:dyDescent="0.2">
      <c r="A12706" s="267" t="s">
        <v>7632</v>
      </c>
      <c r="B12706" s="88">
        <v>9.2530518000000006E-2</v>
      </c>
      <c r="C12706" s="90">
        <v>6.9000000000000006E-2</v>
      </c>
      <c r="D12706" s="88">
        <v>50</v>
      </c>
      <c r="E12706" s="88" t="s">
        <v>147</v>
      </c>
      <c r="F12706" s="221"/>
      <c r="G12706" s="221"/>
      <c r="H12706" s="221"/>
    </row>
    <row r="12707" spans="1:8" x14ac:dyDescent="0.2">
      <c r="A12707" s="267" t="s">
        <v>4350</v>
      </c>
      <c r="B12707" s="88">
        <v>0.128</v>
      </c>
      <c r="C12707" s="90">
        <v>9.5449589939613222E-2</v>
      </c>
      <c r="D12707" s="88">
        <v>50</v>
      </c>
      <c r="E12707" s="88" t="s">
        <v>147</v>
      </c>
      <c r="F12707" s="221"/>
      <c r="G12707" s="221"/>
      <c r="H12707" s="221"/>
    </row>
    <row r="12708" spans="1:8" x14ac:dyDescent="0.2">
      <c r="A12708" s="267" t="s">
        <v>4348</v>
      </c>
      <c r="B12708" s="88">
        <v>0.26700000000000002</v>
      </c>
      <c r="C12708" s="90">
        <v>0.19910187901466198</v>
      </c>
      <c r="D12708" s="88">
        <v>50</v>
      </c>
      <c r="E12708" s="88" t="s">
        <v>147</v>
      </c>
      <c r="F12708" s="221"/>
      <c r="G12708" s="221"/>
      <c r="H12708" s="221"/>
    </row>
    <row r="12709" spans="1:8" x14ac:dyDescent="0.2">
      <c r="A12709" s="267" t="s">
        <v>4346</v>
      </c>
      <c r="B12709" s="88">
        <v>0.25600000000000001</v>
      </c>
      <c r="C12709" s="90">
        <v>0.19089917987922644</v>
      </c>
      <c r="D12709" s="88">
        <v>50</v>
      </c>
      <c r="E12709" s="88" t="s">
        <v>147</v>
      </c>
      <c r="F12709" s="221"/>
      <c r="G12709" s="221"/>
      <c r="H12709" s="221"/>
    </row>
    <row r="12710" spans="1:8" x14ac:dyDescent="0.2">
      <c r="A12710" s="267" t="s">
        <v>4347</v>
      </c>
      <c r="B12710" s="88">
        <v>0.35399999999999998</v>
      </c>
      <c r="C12710" s="90">
        <v>0.26397777217674279</v>
      </c>
      <c r="D12710" s="88">
        <v>50</v>
      </c>
      <c r="E12710" s="88" t="s">
        <v>147</v>
      </c>
      <c r="F12710" s="221"/>
      <c r="G12710" s="221"/>
      <c r="H12710" s="221"/>
    </row>
    <row r="12711" spans="1:8" x14ac:dyDescent="0.2">
      <c r="A12711" s="267" t="s">
        <v>4349</v>
      </c>
      <c r="B12711" s="88">
        <v>0.2</v>
      </c>
      <c r="C12711" s="90">
        <v>0.14913998428064568</v>
      </c>
      <c r="D12711" s="88">
        <v>50</v>
      </c>
      <c r="E12711" s="88" t="s">
        <v>147</v>
      </c>
      <c r="F12711" s="221"/>
      <c r="G12711" s="221"/>
      <c r="H12711" s="221"/>
    </row>
    <row r="12712" spans="1:8" x14ac:dyDescent="0.2">
      <c r="A12712" s="267" t="s">
        <v>4342</v>
      </c>
      <c r="B12712" s="88">
        <v>0.3</v>
      </c>
      <c r="C12712" s="90">
        <v>0.22370997642096849</v>
      </c>
      <c r="D12712" s="88">
        <v>50</v>
      </c>
      <c r="E12712" s="88" t="s">
        <v>147</v>
      </c>
      <c r="F12712" s="221"/>
      <c r="G12712" s="221"/>
      <c r="H12712" s="221"/>
    </row>
    <row r="12713" spans="1:8" x14ac:dyDescent="0.2">
      <c r="A12713" s="267" t="s">
        <v>4339</v>
      </c>
      <c r="B12713" s="88">
        <v>0.34699999999999998</v>
      </c>
      <c r="C12713" s="90">
        <v>0.25875787272692019</v>
      </c>
      <c r="D12713" s="88">
        <v>50</v>
      </c>
      <c r="E12713" s="88" t="s">
        <v>147</v>
      </c>
      <c r="F12713" s="221"/>
      <c r="G12713" s="221"/>
      <c r="H12713" s="221"/>
    </row>
    <row r="12714" spans="1:8" x14ac:dyDescent="0.2">
      <c r="A12714" s="267" t="s">
        <v>4345</v>
      </c>
      <c r="B12714" s="88">
        <v>0.185</v>
      </c>
      <c r="C12714" s="90">
        <v>0.13795448545959724</v>
      </c>
      <c r="D12714" s="88">
        <v>50</v>
      </c>
      <c r="E12714" s="88" t="s">
        <v>147</v>
      </c>
      <c r="F12714" s="221"/>
      <c r="G12714" s="221"/>
      <c r="H12714" s="221"/>
    </row>
    <row r="12715" spans="1:8" x14ac:dyDescent="0.2">
      <c r="A12715" s="267" t="s">
        <v>4336</v>
      </c>
      <c r="B12715" s="88">
        <v>0.48599999999999999</v>
      </c>
      <c r="C12715" s="90">
        <v>0.36241016180196894</v>
      </c>
      <c r="D12715" s="88">
        <v>50</v>
      </c>
      <c r="E12715" s="88" t="s">
        <v>147</v>
      </c>
      <c r="F12715" s="221"/>
      <c r="G12715" s="221"/>
      <c r="H12715" s="221"/>
    </row>
    <row r="12716" spans="1:8" x14ac:dyDescent="0.2">
      <c r="A12716" s="267" t="s">
        <v>4326</v>
      </c>
      <c r="B12716" s="88">
        <v>7.3999999999999996E-2</v>
      </c>
      <c r="C12716" s="90">
        <v>5.5181794183838895E-2</v>
      </c>
      <c r="D12716" s="88">
        <v>50</v>
      </c>
      <c r="E12716" s="88" t="s">
        <v>147</v>
      </c>
      <c r="F12716" s="221"/>
      <c r="G12716" s="221"/>
      <c r="H12716" s="221"/>
    </row>
    <row r="12717" spans="1:8" x14ac:dyDescent="0.2">
      <c r="A12717" s="267" t="s">
        <v>4319</v>
      </c>
      <c r="B12717" s="88">
        <v>0.10199999999999999</v>
      </c>
      <c r="C12717" s="90">
        <v>7.6061391983129278E-2</v>
      </c>
      <c r="D12717" s="88">
        <v>50</v>
      </c>
      <c r="E12717" s="88" t="s">
        <v>147</v>
      </c>
      <c r="F12717" s="221"/>
      <c r="G12717" s="221"/>
      <c r="H12717" s="221"/>
    </row>
    <row r="12718" spans="1:8" x14ac:dyDescent="0.2">
      <c r="A12718" s="267" t="s">
        <v>4332</v>
      </c>
      <c r="B12718" s="88">
        <v>0.40500000000000003</v>
      </c>
      <c r="C12718" s="90">
        <v>0.30200846816830751</v>
      </c>
      <c r="D12718" s="88">
        <v>50</v>
      </c>
      <c r="E12718" s="88" t="s">
        <v>147</v>
      </c>
      <c r="F12718" s="221"/>
      <c r="G12718" s="221"/>
      <c r="H12718" s="221"/>
    </row>
    <row r="12719" spans="1:8" x14ac:dyDescent="0.2">
      <c r="A12719" s="267" t="s">
        <v>4331</v>
      </c>
      <c r="B12719" s="88">
        <v>0.126</v>
      </c>
      <c r="C12719" s="90">
        <v>9.3958190096806768E-2</v>
      </c>
      <c r="D12719" s="88">
        <v>50</v>
      </c>
      <c r="E12719" s="88" t="s">
        <v>147</v>
      </c>
      <c r="F12719" s="221"/>
      <c r="G12719" s="221"/>
      <c r="H12719" s="221"/>
    </row>
    <row r="12720" spans="1:8" x14ac:dyDescent="0.2">
      <c r="A12720" s="267" t="s">
        <v>4324</v>
      </c>
      <c r="B12720" s="88">
        <v>0.121</v>
      </c>
      <c r="C12720" s="90">
        <v>9.0229690489790626E-2</v>
      </c>
      <c r="D12720" s="88">
        <v>50</v>
      </c>
      <c r="E12720" s="88" t="s">
        <v>147</v>
      </c>
      <c r="F12720" s="221"/>
      <c r="G12720" s="221"/>
      <c r="H12720" s="221"/>
    </row>
    <row r="12721" spans="1:8" x14ac:dyDescent="0.2">
      <c r="A12721" s="267" t="s">
        <v>4325</v>
      </c>
      <c r="B12721" s="88">
        <v>0.11799999999999999</v>
      </c>
      <c r="C12721" s="90">
        <v>8.7992590725580938E-2</v>
      </c>
      <c r="D12721" s="88">
        <v>50</v>
      </c>
      <c r="E12721" s="88" t="s">
        <v>147</v>
      </c>
      <c r="F12721" s="221"/>
      <c r="G12721" s="221"/>
      <c r="H12721" s="221"/>
    </row>
    <row r="12722" spans="1:8" x14ac:dyDescent="0.2">
      <c r="A12722" s="267" t="s">
        <v>4318</v>
      </c>
      <c r="B12722" s="88">
        <v>6.6000000000000003E-2</v>
      </c>
      <c r="C12722" s="90">
        <v>4.9216194812613072E-2</v>
      </c>
      <c r="D12722" s="88">
        <v>50</v>
      </c>
      <c r="E12722" s="88" t="s">
        <v>147</v>
      </c>
      <c r="F12722" s="221"/>
      <c r="G12722" s="221"/>
      <c r="H12722" s="221"/>
    </row>
    <row r="12723" spans="1:8" x14ac:dyDescent="0.2">
      <c r="A12723" s="267" t="s">
        <v>4574</v>
      </c>
      <c r="B12723" s="88">
        <v>8.7999999999999995E-2</v>
      </c>
      <c r="C12723" s="90">
        <v>6.5621593083484087E-2</v>
      </c>
      <c r="D12723" s="88">
        <v>50</v>
      </c>
      <c r="E12723" s="88" t="s">
        <v>147</v>
      </c>
      <c r="F12723" s="221"/>
      <c r="G12723" s="221"/>
      <c r="H12723" s="221"/>
    </row>
    <row r="12724" spans="1:8" x14ac:dyDescent="0.2">
      <c r="A12724" s="267" t="s">
        <v>4322</v>
      </c>
      <c r="B12724" s="88">
        <v>0.13300000000000001</v>
      </c>
      <c r="C12724" s="90">
        <v>9.9178089546629378E-2</v>
      </c>
      <c r="D12724" s="88">
        <v>50</v>
      </c>
      <c r="E12724" s="88" t="s">
        <v>147</v>
      </c>
      <c r="F12724" s="221"/>
      <c r="G12724" s="221"/>
      <c r="H12724" s="221"/>
    </row>
    <row r="12725" spans="1:8" x14ac:dyDescent="0.2">
      <c r="A12725" s="267" t="s">
        <v>4323</v>
      </c>
      <c r="B12725" s="88">
        <v>0.13500000000000001</v>
      </c>
      <c r="C12725" s="90">
        <v>0.10066948938943583</v>
      </c>
      <c r="D12725" s="88">
        <v>50</v>
      </c>
      <c r="E12725" s="88" t="s">
        <v>147</v>
      </c>
      <c r="F12725" s="221"/>
      <c r="G12725" s="221"/>
      <c r="H12725" s="221"/>
    </row>
    <row r="12726" spans="1:8" x14ac:dyDescent="0.2">
      <c r="A12726" s="267" t="s">
        <v>4321</v>
      </c>
      <c r="B12726" s="88">
        <v>0.215</v>
      </c>
      <c r="C12726" s="90">
        <v>0.16032548310169409</v>
      </c>
      <c r="D12726" s="88">
        <v>50</v>
      </c>
      <c r="E12726" s="88" t="s">
        <v>147</v>
      </c>
      <c r="F12726" s="221"/>
      <c r="G12726" s="221"/>
      <c r="H12726" s="221"/>
    </row>
    <row r="12727" spans="1:8" x14ac:dyDescent="0.2">
      <c r="A12727" s="267" t="s">
        <v>4320</v>
      </c>
      <c r="B12727" s="88">
        <v>0.36899999999999999</v>
      </c>
      <c r="C12727" s="90">
        <v>0.27516327099779125</v>
      </c>
      <c r="D12727" s="88">
        <v>50</v>
      </c>
      <c r="E12727" s="88" t="s">
        <v>147</v>
      </c>
      <c r="F12727" s="221"/>
      <c r="G12727" s="221"/>
      <c r="H12727" s="221"/>
    </row>
    <row r="12728" spans="1:8" x14ac:dyDescent="0.2">
      <c r="A12728" s="267" t="s">
        <v>4575</v>
      </c>
      <c r="B12728" s="88">
        <v>0.28000000000000003</v>
      </c>
      <c r="C12728" s="90">
        <v>0.20879597799290395</v>
      </c>
      <c r="D12728" s="88">
        <v>50</v>
      </c>
      <c r="E12728" s="88" t="s">
        <v>147</v>
      </c>
      <c r="F12728" s="221"/>
      <c r="G12728" s="221"/>
      <c r="H12728" s="221"/>
    </row>
    <row r="12729" spans="1:8" x14ac:dyDescent="0.2">
      <c r="A12729" s="267" t="s">
        <v>4351</v>
      </c>
      <c r="B12729" s="88">
        <v>0.62893931799999991</v>
      </c>
      <c r="C12729" s="90">
        <v>0.46899999999999997</v>
      </c>
      <c r="D12729" s="88">
        <v>50</v>
      </c>
      <c r="E12729" s="88" t="s">
        <v>147</v>
      </c>
      <c r="F12729" s="221"/>
      <c r="G12729" s="221"/>
      <c r="H12729" s="221"/>
    </row>
    <row r="12730" spans="1:8" x14ac:dyDescent="0.2">
      <c r="A12730" s="267" t="s">
        <v>4352</v>
      </c>
      <c r="B12730" s="88">
        <v>0.77242867199999987</v>
      </c>
      <c r="C12730" s="90">
        <v>0.57599999999999996</v>
      </c>
      <c r="D12730" s="88">
        <v>50</v>
      </c>
      <c r="E12730" s="88" t="s">
        <v>147</v>
      </c>
      <c r="F12730" s="221"/>
      <c r="G12730" s="221"/>
      <c r="H12730" s="221"/>
    </row>
    <row r="12731" spans="1:8" x14ac:dyDescent="0.2">
      <c r="A12731" s="267" t="s">
        <v>4576</v>
      </c>
      <c r="B12731" s="88">
        <v>0.21322249799999998</v>
      </c>
      <c r="C12731" s="90">
        <v>0.159</v>
      </c>
      <c r="D12731" s="88">
        <v>50</v>
      </c>
      <c r="E12731" s="88" t="s">
        <v>147</v>
      </c>
      <c r="F12731" s="221"/>
      <c r="G12731" s="221"/>
      <c r="H12731" s="221"/>
    </row>
    <row r="12732" spans="1:8" x14ac:dyDescent="0.2">
      <c r="A12732" s="267" t="s">
        <v>4577</v>
      </c>
      <c r="B12732" s="88">
        <v>0.36207593999999999</v>
      </c>
      <c r="C12732" s="90">
        <v>0.27</v>
      </c>
      <c r="D12732" s="88">
        <v>50</v>
      </c>
      <c r="E12732" s="88" t="s">
        <v>147</v>
      </c>
      <c r="F12732" s="221"/>
      <c r="G12732" s="221"/>
      <c r="H12732" s="221"/>
    </row>
    <row r="12733" spans="1:8" x14ac:dyDescent="0.2">
      <c r="A12733" s="267" t="s">
        <v>4578</v>
      </c>
      <c r="B12733" s="88">
        <v>0.72415187999999997</v>
      </c>
      <c r="C12733" s="90">
        <v>0.54</v>
      </c>
      <c r="D12733" s="88">
        <v>50</v>
      </c>
      <c r="E12733" s="88" t="s">
        <v>147</v>
      </c>
      <c r="F12733" s="221"/>
      <c r="G12733" s="221"/>
      <c r="H12733" s="221"/>
    </row>
    <row r="12734" spans="1:8" x14ac:dyDescent="0.2">
      <c r="A12734" s="267" t="s">
        <v>4579</v>
      </c>
      <c r="B12734" s="88">
        <v>0.36207593999999999</v>
      </c>
      <c r="C12734" s="90">
        <v>0.27</v>
      </c>
      <c r="D12734" s="88">
        <v>50</v>
      </c>
      <c r="E12734" s="88" t="s">
        <v>147</v>
      </c>
      <c r="F12734" s="221"/>
      <c r="G12734" s="221"/>
      <c r="H12734" s="221"/>
    </row>
    <row r="12735" spans="1:8" x14ac:dyDescent="0.2">
      <c r="A12735" s="267" t="s">
        <v>4580</v>
      </c>
      <c r="B12735" s="88">
        <v>0.52299857999999999</v>
      </c>
      <c r="C12735" s="90">
        <v>0.39</v>
      </c>
      <c r="D12735" s="88">
        <v>50</v>
      </c>
      <c r="E12735" s="88" t="s">
        <v>147</v>
      </c>
      <c r="F12735" s="221"/>
      <c r="G12735" s="221"/>
      <c r="H12735" s="221"/>
    </row>
    <row r="12736" spans="1:8" x14ac:dyDescent="0.2">
      <c r="A12736" s="267" t="s">
        <v>4581</v>
      </c>
      <c r="B12736" s="88">
        <v>0.74560823200000004</v>
      </c>
      <c r="C12736" s="90">
        <v>0.55600000000000005</v>
      </c>
      <c r="D12736" s="88">
        <v>50</v>
      </c>
      <c r="E12736" s="88" t="s">
        <v>147</v>
      </c>
      <c r="F12736" s="221"/>
      <c r="G12736" s="221"/>
      <c r="H12736" s="221"/>
    </row>
    <row r="12737" spans="1:8" x14ac:dyDescent="0.2">
      <c r="A12737" s="267" t="s">
        <v>4582</v>
      </c>
      <c r="B12737" s="88">
        <v>0.57663945999999999</v>
      </c>
      <c r="C12737" s="90">
        <v>0.43</v>
      </c>
      <c r="D12737" s="88">
        <v>50</v>
      </c>
      <c r="E12737" s="88" t="s">
        <v>147</v>
      </c>
      <c r="F12737" s="221"/>
      <c r="G12737" s="221"/>
      <c r="H12737" s="221"/>
    </row>
    <row r="12738" spans="1:8" x14ac:dyDescent="0.2">
      <c r="A12738" s="267" t="s">
        <v>4583</v>
      </c>
      <c r="B12738" s="88">
        <v>0.258817246</v>
      </c>
      <c r="C12738" s="90">
        <v>0.193</v>
      </c>
      <c r="D12738" s="88">
        <v>50</v>
      </c>
      <c r="E12738" s="88" t="s">
        <v>147</v>
      </c>
      <c r="F12738" s="221"/>
      <c r="G12738" s="221"/>
      <c r="H12738" s="221"/>
    </row>
    <row r="12739" spans="1:8" x14ac:dyDescent="0.2">
      <c r="A12739" s="267" t="s">
        <v>4355</v>
      </c>
      <c r="B12739" s="88">
        <v>0.37146309399999999</v>
      </c>
      <c r="C12739" s="90">
        <v>0.27700000000000002</v>
      </c>
      <c r="D12739" s="88">
        <v>50</v>
      </c>
      <c r="E12739" s="88" t="s">
        <v>147</v>
      </c>
      <c r="F12739" s="221"/>
      <c r="G12739" s="221"/>
      <c r="H12739" s="221"/>
    </row>
    <row r="12740" spans="1:8" x14ac:dyDescent="0.2">
      <c r="A12740" s="267" t="s">
        <v>4356</v>
      </c>
      <c r="B12740" s="88">
        <v>0.179696948</v>
      </c>
      <c r="C12740" s="90">
        <v>0.13400000000000001</v>
      </c>
      <c r="D12740" s="88">
        <v>50</v>
      </c>
      <c r="E12740" s="88" t="s">
        <v>147</v>
      </c>
      <c r="F12740" s="221"/>
      <c r="G12740" s="221"/>
      <c r="H12740" s="221"/>
    </row>
    <row r="12741" spans="1:8" x14ac:dyDescent="0.2">
      <c r="A12741" s="267" t="s">
        <v>4360</v>
      </c>
      <c r="B12741" s="88">
        <v>0.34</v>
      </c>
      <c r="C12741" s="90">
        <v>0.25353797327709765</v>
      </c>
      <c r="D12741" s="88">
        <v>50</v>
      </c>
      <c r="E12741" s="88" t="s">
        <v>147</v>
      </c>
      <c r="F12741" s="221"/>
      <c r="G12741" s="221"/>
      <c r="H12741" s="221"/>
    </row>
    <row r="12742" spans="1:8" x14ac:dyDescent="0.2">
      <c r="A12742" s="267" t="s">
        <v>4584</v>
      </c>
      <c r="B12742" s="88">
        <v>0.44253725999999999</v>
      </c>
      <c r="C12742" s="90">
        <v>0.33</v>
      </c>
      <c r="D12742" s="88">
        <v>50</v>
      </c>
      <c r="E12742" s="88" t="s">
        <v>147</v>
      </c>
      <c r="F12742" s="221"/>
      <c r="G12742" s="221"/>
      <c r="H12742" s="221"/>
    </row>
    <row r="12743" spans="1:8" x14ac:dyDescent="0.2">
      <c r="A12743" s="267" t="s">
        <v>4354</v>
      </c>
      <c r="B12743" s="88">
        <v>0.28161461999999998</v>
      </c>
      <c r="C12743" s="90">
        <v>0.21</v>
      </c>
      <c r="D12743" s="88">
        <v>50</v>
      </c>
      <c r="E12743" s="88" t="s">
        <v>147</v>
      </c>
      <c r="F12743" s="221"/>
      <c r="G12743" s="221"/>
      <c r="H12743" s="221"/>
    </row>
    <row r="12744" spans="1:8" x14ac:dyDescent="0.2">
      <c r="A12744" s="267" t="s">
        <v>4384</v>
      </c>
      <c r="B12744" s="88">
        <v>0.56399999999999995</v>
      </c>
      <c r="C12744" s="90">
        <v>0.42057475567142072</v>
      </c>
      <c r="D12744" s="88">
        <v>50</v>
      </c>
      <c r="E12744" s="88" t="s">
        <v>147</v>
      </c>
      <c r="F12744" s="221"/>
      <c r="G12744" s="221"/>
      <c r="H12744" s="221"/>
    </row>
    <row r="12745" spans="1:8" x14ac:dyDescent="0.2">
      <c r="A12745" s="267" t="s">
        <v>2490</v>
      </c>
      <c r="B12745" s="88">
        <v>0.59299999999999997</v>
      </c>
      <c r="C12745" s="90">
        <v>0.44220005339211438</v>
      </c>
      <c r="D12745" s="88">
        <v>50</v>
      </c>
      <c r="E12745" s="88" t="s">
        <v>147</v>
      </c>
      <c r="F12745" s="221"/>
      <c r="G12745" s="221"/>
      <c r="H12745" s="221"/>
    </row>
    <row r="12746" spans="1:8" x14ac:dyDescent="0.2">
      <c r="A12746" s="267" t="s">
        <v>4383</v>
      </c>
      <c r="B12746" s="88">
        <v>0.82899999999999996</v>
      </c>
      <c r="C12746" s="90">
        <v>0.61818523484327625</v>
      </c>
      <c r="D12746" s="88">
        <v>50</v>
      </c>
      <c r="E12746" s="88" t="s">
        <v>147</v>
      </c>
      <c r="F12746" s="221"/>
      <c r="G12746" s="221"/>
      <c r="H12746" s="221"/>
    </row>
    <row r="12747" spans="1:8" x14ac:dyDescent="0.2">
      <c r="A12747" s="267" t="s">
        <v>2498</v>
      </c>
      <c r="B12747" s="88">
        <v>0.33400000000000002</v>
      </c>
      <c r="C12747" s="90">
        <v>0.24906377374867827</v>
      </c>
      <c r="D12747" s="88">
        <v>50</v>
      </c>
      <c r="E12747" s="88" t="s">
        <v>147</v>
      </c>
      <c r="F12747" s="221"/>
      <c r="G12747" s="221"/>
      <c r="H12747" s="221"/>
    </row>
    <row r="12748" spans="1:8" x14ac:dyDescent="0.2">
      <c r="A12748" s="267" t="s">
        <v>4382</v>
      </c>
      <c r="B12748" s="88">
        <v>0.38400000000000001</v>
      </c>
      <c r="C12748" s="90">
        <v>0.28634876981883967</v>
      </c>
      <c r="D12748" s="88">
        <v>50</v>
      </c>
      <c r="E12748" s="88" t="s">
        <v>147</v>
      </c>
      <c r="F12748" s="221"/>
      <c r="G12748" s="221"/>
      <c r="H12748" s="221"/>
    </row>
    <row r="12749" spans="1:8" x14ac:dyDescent="0.2">
      <c r="A12749" s="267" t="s">
        <v>2491</v>
      </c>
      <c r="B12749" s="88">
        <v>0.66300000000000003</v>
      </c>
      <c r="C12749" s="90">
        <v>0.49439904789034039</v>
      </c>
      <c r="D12749" s="88">
        <v>50</v>
      </c>
      <c r="E12749" s="88" t="s">
        <v>147</v>
      </c>
      <c r="F12749" s="221"/>
      <c r="G12749" s="221"/>
      <c r="H12749" s="221"/>
    </row>
    <row r="12750" spans="1:8" x14ac:dyDescent="0.2">
      <c r="A12750" s="267" t="s">
        <v>2510</v>
      </c>
      <c r="B12750" s="88">
        <v>0.65400000000000003</v>
      </c>
      <c r="C12750" s="90">
        <v>0.48768774859771136</v>
      </c>
      <c r="D12750" s="88">
        <v>50</v>
      </c>
      <c r="E12750" s="88" t="s">
        <v>147</v>
      </c>
      <c r="F12750" s="221"/>
      <c r="G12750" s="221"/>
      <c r="H12750" s="221"/>
    </row>
    <row r="12751" spans="1:8" x14ac:dyDescent="0.2">
      <c r="A12751" s="267" t="s">
        <v>2492</v>
      </c>
      <c r="B12751" s="88">
        <v>0.66400000000000003</v>
      </c>
      <c r="C12751" s="90">
        <v>0.49514474781174361</v>
      </c>
      <c r="D12751" s="88">
        <v>50</v>
      </c>
      <c r="E12751" s="88" t="s">
        <v>147</v>
      </c>
      <c r="F12751" s="221"/>
      <c r="G12751" s="221"/>
      <c r="H12751" s="221"/>
    </row>
    <row r="12752" spans="1:8" x14ac:dyDescent="0.2">
      <c r="A12752" s="267" t="s">
        <v>2499</v>
      </c>
      <c r="B12752" s="88">
        <v>0.17499999999999999</v>
      </c>
      <c r="C12752" s="90">
        <v>0.13049748624556495</v>
      </c>
      <c r="D12752" s="88">
        <v>50</v>
      </c>
      <c r="E12752" s="88" t="s">
        <v>147</v>
      </c>
      <c r="F12752" s="221"/>
      <c r="G12752" s="221"/>
      <c r="H12752" s="221"/>
    </row>
    <row r="12753" spans="1:8" x14ac:dyDescent="0.2">
      <c r="A12753" s="267" t="s">
        <v>2507</v>
      </c>
      <c r="B12753" s="88">
        <v>0.56799999999999995</v>
      </c>
      <c r="C12753" s="90">
        <v>0.42355755535703365</v>
      </c>
      <c r="D12753" s="88">
        <v>50</v>
      </c>
      <c r="E12753" s="88" t="s">
        <v>147</v>
      </c>
      <c r="F12753" s="221"/>
      <c r="G12753" s="221"/>
      <c r="H12753" s="221"/>
    </row>
    <row r="12754" spans="1:8" x14ac:dyDescent="0.2">
      <c r="A12754" s="267" t="s">
        <v>2496</v>
      </c>
      <c r="B12754" s="88">
        <v>0.3</v>
      </c>
      <c r="C12754" s="90">
        <v>0.22370997642096849</v>
      </c>
      <c r="D12754" s="88">
        <v>50</v>
      </c>
      <c r="E12754" s="88" t="s">
        <v>147</v>
      </c>
      <c r="F12754" s="221"/>
      <c r="G12754" s="221"/>
      <c r="H12754" s="221"/>
    </row>
    <row r="12755" spans="1:8" x14ac:dyDescent="0.2">
      <c r="A12755" s="267" t="s">
        <v>2494</v>
      </c>
      <c r="B12755" s="88">
        <v>0.63500000000000001</v>
      </c>
      <c r="C12755" s="90">
        <v>0.47351945009105001</v>
      </c>
      <c r="D12755" s="88">
        <v>50</v>
      </c>
      <c r="E12755" s="88" t="s">
        <v>147</v>
      </c>
      <c r="F12755" s="221"/>
      <c r="G12755" s="221"/>
      <c r="H12755" s="221"/>
    </row>
    <row r="12756" spans="1:8" x14ac:dyDescent="0.2">
      <c r="A12756" s="267" t="s">
        <v>2495</v>
      </c>
      <c r="B12756" s="88">
        <v>0.65100000000000002</v>
      </c>
      <c r="C12756" s="90">
        <v>0.48545064883350164</v>
      </c>
      <c r="D12756" s="88">
        <v>50</v>
      </c>
      <c r="E12756" s="88" t="s">
        <v>147</v>
      </c>
      <c r="F12756" s="221"/>
      <c r="G12756" s="221"/>
      <c r="H12756" s="221"/>
    </row>
    <row r="12757" spans="1:8" x14ac:dyDescent="0.2">
      <c r="A12757" s="267" t="s">
        <v>2501</v>
      </c>
      <c r="B12757" s="88">
        <v>0.37</v>
      </c>
      <c r="C12757" s="90">
        <v>0.27590897091919447</v>
      </c>
      <c r="D12757" s="88">
        <v>50</v>
      </c>
      <c r="E12757" s="88" t="s">
        <v>147</v>
      </c>
      <c r="F12757" s="221"/>
      <c r="G12757" s="221"/>
      <c r="H12757" s="221"/>
    </row>
    <row r="12758" spans="1:8" x14ac:dyDescent="0.2">
      <c r="A12758" s="267" t="s">
        <v>2493</v>
      </c>
      <c r="B12758" s="88">
        <v>0.36699999999999999</v>
      </c>
      <c r="C12758" s="90">
        <v>0.27367187115498481</v>
      </c>
      <c r="D12758" s="88">
        <v>50</v>
      </c>
      <c r="E12758" s="88" t="s">
        <v>147</v>
      </c>
      <c r="F12758" s="221"/>
      <c r="G12758" s="221"/>
      <c r="H12758" s="221"/>
    </row>
    <row r="12759" spans="1:8" x14ac:dyDescent="0.2">
      <c r="A12759" s="267" t="s">
        <v>2502</v>
      </c>
      <c r="B12759" s="88">
        <v>0.35049999999999998</v>
      </c>
      <c r="C12759" s="90">
        <v>0.26136782245183149</v>
      </c>
      <c r="D12759" s="88">
        <v>50</v>
      </c>
      <c r="E12759" s="88" t="s">
        <v>147</v>
      </c>
      <c r="F12759" s="221"/>
      <c r="G12759" s="221"/>
      <c r="H12759" s="221"/>
    </row>
    <row r="12760" spans="1:8" x14ac:dyDescent="0.2">
      <c r="A12760" s="267" t="s">
        <v>2505</v>
      </c>
      <c r="B12760" s="88">
        <v>0.39900000000000002</v>
      </c>
      <c r="C12760" s="90">
        <v>0.29753426863988813</v>
      </c>
      <c r="D12760" s="88">
        <v>50</v>
      </c>
      <c r="E12760" s="88" t="s">
        <v>147</v>
      </c>
      <c r="F12760" s="221"/>
      <c r="G12760" s="221"/>
      <c r="H12760" s="221"/>
    </row>
    <row r="12761" spans="1:8" x14ac:dyDescent="0.2">
      <c r="A12761" s="267" t="s">
        <v>2503</v>
      </c>
      <c r="B12761" s="88">
        <v>0.39319999999999999</v>
      </c>
      <c r="C12761" s="90">
        <v>0.29320920909574938</v>
      </c>
      <c r="D12761" s="88">
        <v>50</v>
      </c>
      <c r="E12761" s="88" t="s">
        <v>147</v>
      </c>
      <c r="F12761" s="221"/>
      <c r="G12761" s="221"/>
      <c r="H12761" s="221"/>
    </row>
    <row r="12762" spans="1:8" x14ac:dyDescent="0.2">
      <c r="A12762" s="267" t="s">
        <v>2506</v>
      </c>
      <c r="B12762" s="88">
        <v>0.152</v>
      </c>
      <c r="C12762" s="90">
        <v>0.1133463880532907</v>
      </c>
      <c r="D12762" s="88">
        <v>50</v>
      </c>
      <c r="E12762" s="88" t="s">
        <v>147</v>
      </c>
      <c r="F12762" s="221"/>
      <c r="G12762" s="221"/>
      <c r="H12762" s="221"/>
    </row>
    <row r="12763" spans="1:8" x14ac:dyDescent="0.2">
      <c r="A12763" s="267" t="s">
        <v>4585</v>
      </c>
      <c r="B12763" s="88">
        <v>0.27500000000000002</v>
      </c>
      <c r="C12763" s="90">
        <v>0.20506747838588779</v>
      </c>
      <c r="D12763" s="88">
        <v>50</v>
      </c>
      <c r="E12763" s="88" t="s">
        <v>147</v>
      </c>
      <c r="F12763" s="221"/>
      <c r="G12763" s="221"/>
      <c r="H12763" s="221"/>
    </row>
    <row r="12764" spans="1:8" x14ac:dyDescent="0.2">
      <c r="A12764" s="267" t="s">
        <v>2497</v>
      </c>
      <c r="B12764" s="88">
        <v>0.39400000000000002</v>
      </c>
      <c r="C12764" s="90">
        <v>0.29380576903287198</v>
      </c>
      <c r="D12764" s="88">
        <v>50</v>
      </c>
      <c r="E12764" s="88" t="s">
        <v>147</v>
      </c>
      <c r="F12764" s="221"/>
      <c r="G12764" s="221"/>
      <c r="H12764" s="221"/>
    </row>
    <row r="12765" spans="1:8" x14ac:dyDescent="0.2">
      <c r="A12765" s="267" t="s">
        <v>2500</v>
      </c>
      <c r="B12765" s="88">
        <v>0.47099999999999997</v>
      </c>
      <c r="C12765" s="90">
        <v>0.35122466298092053</v>
      </c>
      <c r="D12765" s="88">
        <v>50</v>
      </c>
      <c r="E12765" s="88" t="s">
        <v>147</v>
      </c>
      <c r="F12765" s="221"/>
      <c r="G12765" s="221"/>
      <c r="H12765" s="221"/>
    </row>
    <row r="12766" spans="1:8" x14ac:dyDescent="0.2">
      <c r="A12766" s="267" t="s">
        <v>2504</v>
      </c>
      <c r="B12766" s="88">
        <v>0.5</v>
      </c>
      <c r="C12766" s="90">
        <v>0.37284996070161414</v>
      </c>
      <c r="D12766" s="88">
        <v>50</v>
      </c>
      <c r="E12766" s="88" t="s">
        <v>147</v>
      </c>
      <c r="F12766" s="221"/>
      <c r="G12766" s="221"/>
      <c r="H12766" s="221"/>
    </row>
    <row r="12767" spans="1:8" x14ac:dyDescent="0.2">
      <c r="A12767" s="267" t="s">
        <v>4364</v>
      </c>
      <c r="B12767" s="88">
        <v>0.309</v>
      </c>
      <c r="C12767" s="90">
        <v>0.23042127571359755</v>
      </c>
      <c r="D12767" s="88">
        <v>50</v>
      </c>
      <c r="E12767" s="88" t="s">
        <v>147</v>
      </c>
      <c r="F12767" s="221"/>
      <c r="G12767" s="221"/>
      <c r="H12767" s="221"/>
    </row>
    <row r="12768" spans="1:8" x14ac:dyDescent="0.2">
      <c r="A12768" s="267" t="s">
        <v>4362</v>
      </c>
      <c r="B12768" s="88">
        <v>0.316</v>
      </c>
      <c r="C12768" s="90">
        <v>0.23564117516342015</v>
      </c>
      <c r="D12768" s="88">
        <v>50</v>
      </c>
      <c r="E12768" s="88" t="s">
        <v>147</v>
      </c>
      <c r="F12768" s="221"/>
      <c r="G12768" s="221"/>
      <c r="H12768" s="221"/>
    </row>
    <row r="12769" spans="1:8" x14ac:dyDescent="0.2">
      <c r="A12769" s="267" t="s">
        <v>4363</v>
      </c>
      <c r="B12769" s="88">
        <v>0.496</v>
      </c>
      <c r="C12769" s="90">
        <v>0.36986716101600126</v>
      </c>
      <c r="D12769" s="88">
        <v>50</v>
      </c>
      <c r="E12769" s="88" t="s">
        <v>147</v>
      </c>
      <c r="F12769" s="221"/>
      <c r="G12769" s="221"/>
      <c r="H12769" s="221"/>
    </row>
    <row r="12770" spans="1:8" x14ac:dyDescent="0.2">
      <c r="A12770" s="267" t="s">
        <v>4586</v>
      </c>
      <c r="B12770" s="88">
        <v>0.47699999999999998</v>
      </c>
      <c r="C12770" s="90">
        <v>0.35569886250933991</v>
      </c>
      <c r="D12770" s="88">
        <v>50</v>
      </c>
      <c r="E12770" s="88" t="s">
        <v>147</v>
      </c>
      <c r="F12770" s="221"/>
      <c r="G12770" s="221"/>
      <c r="H12770" s="221"/>
    </row>
    <row r="12771" spans="1:8" x14ac:dyDescent="0.2">
      <c r="A12771" s="267" t="s">
        <v>3975</v>
      </c>
      <c r="B12771" s="88">
        <v>0.82</v>
      </c>
      <c r="C12771" s="90">
        <v>0.61147393555064722</v>
      </c>
      <c r="D12771" s="88">
        <v>50</v>
      </c>
      <c r="E12771" s="88" t="s">
        <v>147</v>
      </c>
      <c r="F12771" s="221"/>
      <c r="G12771" s="221"/>
      <c r="H12771" s="221"/>
    </row>
    <row r="12772" spans="1:8" x14ac:dyDescent="0.2">
      <c r="A12772" s="267" t="s">
        <v>3978</v>
      </c>
      <c r="B12772" s="88">
        <v>0.89</v>
      </c>
      <c r="C12772" s="90">
        <v>0.66367293004887318</v>
      </c>
      <c r="D12772" s="88">
        <v>50</v>
      </c>
      <c r="E12772" s="88" t="s">
        <v>147</v>
      </c>
      <c r="F12772" s="221"/>
      <c r="G12772" s="221"/>
      <c r="H12772" s="221"/>
    </row>
    <row r="12773" spans="1:8" x14ac:dyDescent="0.2">
      <c r="A12773" s="267" t="s">
        <v>3976</v>
      </c>
      <c r="B12773" s="88">
        <v>0.74</v>
      </c>
      <c r="C12773" s="90">
        <v>0.55181794183838895</v>
      </c>
      <c r="D12773" s="88">
        <v>50</v>
      </c>
      <c r="E12773" s="88" t="s">
        <v>147</v>
      </c>
      <c r="F12773" s="221"/>
      <c r="G12773" s="221"/>
      <c r="H12773" s="221"/>
    </row>
    <row r="12774" spans="1:8" x14ac:dyDescent="0.2">
      <c r="A12774" s="267" t="s">
        <v>3979</v>
      </c>
      <c r="B12774" s="88">
        <v>0.76</v>
      </c>
      <c r="C12774" s="90">
        <v>0.56673194026645357</v>
      </c>
      <c r="D12774" s="88">
        <v>50</v>
      </c>
      <c r="E12774" s="88" t="s">
        <v>147</v>
      </c>
      <c r="F12774" s="221"/>
      <c r="G12774" s="221"/>
      <c r="H12774" s="221"/>
    </row>
    <row r="12775" spans="1:8" x14ac:dyDescent="0.2">
      <c r="A12775" s="267" t="s">
        <v>3971</v>
      </c>
      <c r="B12775" s="88">
        <v>0.53</v>
      </c>
      <c r="C12775" s="90">
        <v>0.39522095834371102</v>
      </c>
      <c r="D12775" s="88">
        <v>50</v>
      </c>
      <c r="E12775" s="88" t="s">
        <v>147</v>
      </c>
      <c r="F12775" s="221"/>
      <c r="G12775" s="221"/>
      <c r="H12775" s="221"/>
    </row>
    <row r="12776" spans="1:8" x14ac:dyDescent="0.2">
      <c r="A12776" s="267" t="s">
        <v>4587</v>
      </c>
      <c r="B12776" s="88">
        <v>0.6</v>
      </c>
      <c r="C12776" s="90">
        <v>0.44741995284193697</v>
      </c>
      <c r="D12776" s="88">
        <v>50</v>
      </c>
      <c r="E12776" s="88" t="s">
        <v>147</v>
      </c>
      <c r="F12776" s="221"/>
      <c r="G12776" s="221"/>
      <c r="H12776" s="221"/>
    </row>
    <row r="12777" spans="1:8" x14ac:dyDescent="0.2">
      <c r="A12777" s="267" t="s">
        <v>3977</v>
      </c>
      <c r="B12777" s="88">
        <v>0.61</v>
      </c>
      <c r="C12777" s="90">
        <v>0.45487695205596929</v>
      </c>
      <c r="D12777" s="88">
        <v>50</v>
      </c>
      <c r="E12777" s="88" t="s">
        <v>147</v>
      </c>
      <c r="F12777" s="221"/>
      <c r="G12777" s="221"/>
      <c r="H12777" s="221"/>
    </row>
    <row r="12778" spans="1:8" x14ac:dyDescent="0.2">
      <c r="A12778" s="267" t="s">
        <v>3980</v>
      </c>
      <c r="B12778" s="88">
        <v>0.68</v>
      </c>
      <c r="C12778" s="90">
        <v>0.5070759465541953</v>
      </c>
      <c r="D12778" s="88">
        <v>50</v>
      </c>
      <c r="E12778" s="88" t="s">
        <v>147</v>
      </c>
      <c r="F12778" s="221"/>
      <c r="G12778" s="221"/>
      <c r="H12778" s="221"/>
    </row>
    <row r="12779" spans="1:8" x14ac:dyDescent="0.2">
      <c r="A12779" s="267" t="s">
        <v>3972</v>
      </c>
      <c r="B12779" s="88">
        <v>0.68</v>
      </c>
      <c r="C12779" s="90">
        <v>0.5070759465541953</v>
      </c>
      <c r="D12779" s="88">
        <v>50</v>
      </c>
      <c r="E12779" s="88" t="s">
        <v>147</v>
      </c>
      <c r="F12779" s="221"/>
      <c r="G12779" s="221"/>
      <c r="H12779" s="221"/>
    </row>
    <row r="12780" spans="1:8" x14ac:dyDescent="0.2">
      <c r="A12780" s="267" t="s">
        <v>4588</v>
      </c>
      <c r="B12780" s="88">
        <v>0.73</v>
      </c>
      <c r="C12780" s="90">
        <v>0.54436094262435664</v>
      </c>
      <c r="D12780" s="88">
        <v>50</v>
      </c>
      <c r="E12780" s="88" t="s">
        <v>147</v>
      </c>
      <c r="F12780" s="221"/>
      <c r="G12780" s="221"/>
      <c r="H12780" s="221"/>
    </row>
    <row r="12781" spans="1:8" x14ac:dyDescent="0.2">
      <c r="A12781" s="267" t="s">
        <v>3973</v>
      </c>
      <c r="B12781" s="88">
        <v>0.52</v>
      </c>
      <c r="C12781" s="90">
        <v>0.38776395912967876</v>
      </c>
      <c r="D12781" s="88">
        <v>50</v>
      </c>
      <c r="E12781" s="88" t="s">
        <v>147</v>
      </c>
      <c r="F12781" s="221"/>
      <c r="G12781" s="221"/>
      <c r="H12781" s="221"/>
    </row>
    <row r="12782" spans="1:8" x14ac:dyDescent="0.2">
      <c r="A12782" s="267" t="s">
        <v>3974</v>
      </c>
      <c r="B12782" s="88">
        <v>0.48</v>
      </c>
      <c r="C12782" s="90">
        <v>0.35793596227354957</v>
      </c>
      <c r="D12782" s="88">
        <v>50</v>
      </c>
      <c r="E12782" s="88" t="s">
        <v>147</v>
      </c>
      <c r="F12782" s="221"/>
      <c r="G12782" s="221"/>
      <c r="H12782" s="221"/>
    </row>
    <row r="12783" spans="1:8" x14ac:dyDescent="0.2">
      <c r="A12783" s="267" t="s">
        <v>4589</v>
      </c>
      <c r="B12783" s="88">
        <v>0.31</v>
      </c>
      <c r="C12783" s="90">
        <v>0.23116697563500077</v>
      </c>
      <c r="D12783" s="88">
        <v>50</v>
      </c>
      <c r="E12783" s="88" t="s">
        <v>147</v>
      </c>
      <c r="F12783" s="221"/>
      <c r="G12783" s="221"/>
      <c r="H12783" s="221"/>
    </row>
    <row r="12784" spans="1:8" x14ac:dyDescent="0.2">
      <c r="A12784" s="267" t="s">
        <v>4590</v>
      </c>
      <c r="B12784" s="88">
        <v>0.57999999999999996</v>
      </c>
      <c r="C12784" s="90">
        <v>0.43250595441387241</v>
      </c>
      <c r="D12784" s="88">
        <v>50</v>
      </c>
      <c r="E12784" s="88" t="s">
        <v>147</v>
      </c>
      <c r="F12784" s="221"/>
      <c r="G12784" s="221"/>
      <c r="H12784" s="221"/>
    </row>
    <row r="12785" spans="1:8" x14ac:dyDescent="0.2">
      <c r="A12785" s="267" t="s">
        <v>4591</v>
      </c>
      <c r="B12785" s="88">
        <v>0.52</v>
      </c>
      <c r="C12785" s="90">
        <v>0.38776395912967876</v>
      </c>
      <c r="D12785" s="88">
        <v>50</v>
      </c>
      <c r="E12785" s="88" t="s">
        <v>147</v>
      </c>
      <c r="F12785" s="221"/>
      <c r="G12785" s="221"/>
      <c r="H12785" s="221"/>
    </row>
    <row r="12786" spans="1:8" x14ac:dyDescent="0.2">
      <c r="A12786" s="267" t="s">
        <v>4592</v>
      </c>
      <c r="B12786" s="88">
        <v>0.46</v>
      </c>
      <c r="C12786" s="90">
        <v>0.34302196384548506</v>
      </c>
      <c r="D12786" s="88">
        <v>50</v>
      </c>
      <c r="E12786" s="88" t="s">
        <v>147</v>
      </c>
      <c r="F12786" s="221"/>
      <c r="G12786" s="221"/>
      <c r="H12786" s="221"/>
    </row>
    <row r="12787" spans="1:8" x14ac:dyDescent="0.2">
      <c r="A12787" s="267" t="s">
        <v>4593</v>
      </c>
      <c r="B12787" s="88">
        <v>0.42</v>
      </c>
      <c r="C12787" s="90">
        <v>0.31319396698935587</v>
      </c>
      <c r="D12787" s="88">
        <v>50</v>
      </c>
      <c r="E12787" s="88" t="s">
        <v>147</v>
      </c>
      <c r="F12787" s="221"/>
      <c r="G12787" s="221"/>
      <c r="H12787" s="221"/>
    </row>
    <row r="12788" spans="1:8" x14ac:dyDescent="0.2">
      <c r="A12788" s="267" t="s">
        <v>4594</v>
      </c>
      <c r="B12788" s="88">
        <v>0.5</v>
      </c>
      <c r="C12788" s="90">
        <v>0.37284996070161414</v>
      </c>
      <c r="D12788" s="88">
        <v>50</v>
      </c>
      <c r="E12788" s="88" t="s">
        <v>147</v>
      </c>
      <c r="F12788" s="221"/>
      <c r="G12788" s="221"/>
      <c r="H12788" s="221"/>
    </row>
    <row r="12789" spans="1:8" x14ac:dyDescent="0.2">
      <c r="A12789" s="267" t="s">
        <v>2580</v>
      </c>
      <c r="B12789" s="88">
        <v>0.54</v>
      </c>
      <c r="C12789" s="90">
        <v>0.40267795755774333</v>
      </c>
      <c r="D12789" s="88">
        <v>50</v>
      </c>
      <c r="E12789" s="88" t="s">
        <v>147</v>
      </c>
      <c r="F12789" s="221"/>
      <c r="G12789" s="221"/>
      <c r="H12789" s="221"/>
    </row>
    <row r="12790" spans="1:8" x14ac:dyDescent="0.2">
      <c r="A12790" s="267" t="s">
        <v>4595</v>
      </c>
      <c r="B12790" s="88">
        <v>0.36</v>
      </c>
      <c r="C12790" s="90">
        <v>0.26845197170516216</v>
      </c>
      <c r="D12790" s="88">
        <v>50</v>
      </c>
      <c r="E12790" s="88" t="s">
        <v>147</v>
      </c>
      <c r="F12790" s="221"/>
      <c r="G12790" s="221"/>
      <c r="H12790" s="221"/>
    </row>
    <row r="12791" spans="1:8" x14ac:dyDescent="0.2">
      <c r="A12791" s="267" t="s">
        <v>4596</v>
      </c>
      <c r="B12791" s="88">
        <v>0.6</v>
      </c>
      <c r="C12791" s="90">
        <v>0.44741995284193697</v>
      </c>
      <c r="D12791" s="88">
        <v>50</v>
      </c>
      <c r="E12791" s="88" t="s">
        <v>147</v>
      </c>
      <c r="F12791" s="221"/>
      <c r="G12791" s="221"/>
      <c r="H12791" s="221"/>
    </row>
    <row r="12792" spans="1:8" x14ac:dyDescent="0.2">
      <c r="A12792" s="267" t="s">
        <v>2579</v>
      </c>
      <c r="B12792" s="88">
        <v>0.55000000000000004</v>
      </c>
      <c r="C12792" s="90">
        <v>0.41013495677177558</v>
      </c>
      <c r="D12792" s="88">
        <v>50</v>
      </c>
      <c r="E12792" s="88" t="s">
        <v>147</v>
      </c>
      <c r="F12792" s="221"/>
      <c r="G12792" s="221"/>
      <c r="H12792" s="221"/>
    </row>
    <row r="12793" spans="1:8" x14ac:dyDescent="0.2">
      <c r="A12793" s="267" t="s">
        <v>4597</v>
      </c>
      <c r="B12793" s="88">
        <v>0.65</v>
      </c>
      <c r="C12793" s="90">
        <v>0.48470494891209842</v>
      </c>
      <c r="D12793" s="88">
        <v>50</v>
      </c>
      <c r="E12793" s="88" t="s">
        <v>147</v>
      </c>
      <c r="F12793" s="221"/>
      <c r="G12793" s="221"/>
      <c r="H12793" s="221"/>
    </row>
    <row r="12794" spans="1:8" x14ac:dyDescent="0.2">
      <c r="A12794" s="267" t="s">
        <v>4374</v>
      </c>
      <c r="B12794" s="88">
        <v>0.51900000000000002</v>
      </c>
      <c r="C12794" s="90">
        <v>0.38701825920827548</v>
      </c>
      <c r="D12794" s="88">
        <v>50</v>
      </c>
      <c r="E12794" s="88" t="s">
        <v>147</v>
      </c>
      <c r="F12794" s="221"/>
      <c r="G12794" s="221"/>
      <c r="H12794" s="221"/>
    </row>
    <row r="12795" spans="1:8" x14ac:dyDescent="0.2">
      <c r="A12795" s="267" t="s">
        <v>4375</v>
      </c>
      <c r="B12795" s="88">
        <v>0.33200000000000002</v>
      </c>
      <c r="C12795" s="90">
        <v>0.24757237390587181</v>
      </c>
      <c r="D12795" s="88">
        <v>50</v>
      </c>
      <c r="E12795" s="88" t="s">
        <v>147</v>
      </c>
      <c r="F12795" s="221"/>
      <c r="G12795" s="221"/>
      <c r="H12795" s="221"/>
    </row>
    <row r="12796" spans="1:8" x14ac:dyDescent="0.2">
      <c r="A12796" s="267" t="s">
        <v>4376</v>
      </c>
      <c r="B12796" s="88">
        <v>0.36099999999999999</v>
      </c>
      <c r="C12796" s="90">
        <v>0.26919767162656544</v>
      </c>
      <c r="D12796" s="88">
        <v>50</v>
      </c>
      <c r="E12796" s="88" t="s">
        <v>147</v>
      </c>
      <c r="F12796" s="221"/>
      <c r="G12796" s="221"/>
      <c r="H12796" s="221"/>
    </row>
    <row r="12797" spans="1:8" x14ac:dyDescent="0.2">
      <c r="A12797" s="267" t="s">
        <v>4377</v>
      </c>
      <c r="B12797" s="88">
        <v>0.17899999999999999</v>
      </c>
      <c r="C12797" s="90">
        <v>0.13348028593117786</v>
      </c>
      <c r="D12797" s="88">
        <v>50</v>
      </c>
      <c r="E12797" s="88" t="s">
        <v>147</v>
      </c>
      <c r="F12797" s="221"/>
      <c r="G12797" s="221"/>
      <c r="H12797" s="221"/>
    </row>
    <row r="12798" spans="1:8" x14ac:dyDescent="0.2">
      <c r="A12798" s="267" t="s">
        <v>4381</v>
      </c>
      <c r="B12798" s="88">
        <v>0.26700000000000002</v>
      </c>
      <c r="C12798" s="90">
        <v>0.19910187901466198</v>
      </c>
      <c r="D12798" s="88">
        <v>50</v>
      </c>
      <c r="E12798" s="88" t="s">
        <v>147</v>
      </c>
      <c r="F12798" s="221"/>
      <c r="G12798" s="221"/>
      <c r="H12798" s="221"/>
    </row>
    <row r="12799" spans="1:8" x14ac:dyDescent="0.2">
      <c r="A12799" s="267" t="s">
        <v>4378</v>
      </c>
      <c r="B12799" s="88">
        <v>0.23499999999999999</v>
      </c>
      <c r="C12799" s="90">
        <v>0.17523948152975866</v>
      </c>
      <c r="D12799" s="88">
        <v>50</v>
      </c>
      <c r="E12799" s="88" t="s">
        <v>147</v>
      </c>
      <c r="F12799" s="221"/>
      <c r="G12799" s="221"/>
      <c r="H12799" s="221"/>
    </row>
    <row r="12800" spans="1:8" x14ac:dyDescent="0.2">
      <c r="A12800" s="267" t="s">
        <v>4379</v>
      </c>
      <c r="B12800" s="88">
        <v>0.26800000000000002</v>
      </c>
      <c r="C12800" s="90">
        <v>0.1998475789360652</v>
      </c>
      <c r="D12800" s="88">
        <v>50</v>
      </c>
      <c r="E12800" s="88" t="s">
        <v>147</v>
      </c>
      <c r="F12800" s="221"/>
      <c r="G12800" s="221"/>
      <c r="H12800" s="221"/>
    </row>
    <row r="12801" spans="1:8" x14ac:dyDescent="0.2">
      <c r="A12801" s="267" t="s">
        <v>4380</v>
      </c>
      <c r="B12801" s="88">
        <v>0.373</v>
      </c>
      <c r="C12801" s="90">
        <v>0.27814607068340413</v>
      </c>
      <c r="D12801" s="88">
        <v>50</v>
      </c>
      <c r="E12801" s="88" t="s">
        <v>147</v>
      </c>
      <c r="F12801" s="221"/>
      <c r="G12801" s="221"/>
      <c r="H12801" s="221"/>
    </row>
    <row r="12802" spans="1:8" x14ac:dyDescent="0.2">
      <c r="A12802" s="267" t="s">
        <v>6374</v>
      </c>
      <c r="B12802" s="88">
        <v>1.0258818299999999</v>
      </c>
      <c r="C12802" s="90">
        <v>0.7649999999999999</v>
      </c>
      <c r="D12802" s="88">
        <v>50</v>
      </c>
      <c r="E12802" s="88" t="s">
        <v>147</v>
      </c>
      <c r="F12802" s="221"/>
      <c r="G12802" s="221"/>
      <c r="H12802" s="221"/>
    </row>
    <row r="12803" spans="1:8" x14ac:dyDescent="0.2">
      <c r="A12803" s="267" t="s">
        <v>6371</v>
      </c>
      <c r="B12803" s="88">
        <v>0.36</v>
      </c>
      <c r="C12803" s="90">
        <v>0.26845197170516216</v>
      </c>
      <c r="D12803" s="88">
        <v>50</v>
      </c>
      <c r="E12803" s="88" t="s">
        <v>147</v>
      </c>
      <c r="F12803" s="221"/>
      <c r="G12803" s="221"/>
      <c r="H12803" s="221"/>
    </row>
    <row r="12804" spans="1:8" x14ac:dyDescent="0.2">
      <c r="A12804" s="267" t="s">
        <v>6372</v>
      </c>
      <c r="B12804" s="88">
        <v>0.40500000000000003</v>
      </c>
      <c r="C12804" s="90">
        <v>0.30200846816830751</v>
      </c>
      <c r="D12804" s="88">
        <v>50</v>
      </c>
      <c r="E12804" s="88" t="s">
        <v>147</v>
      </c>
      <c r="F12804" s="221"/>
      <c r="G12804" s="221"/>
      <c r="H12804" s="221"/>
    </row>
    <row r="12805" spans="1:8" x14ac:dyDescent="0.2">
      <c r="A12805" s="267" t="s">
        <v>7641</v>
      </c>
      <c r="B12805" s="88">
        <v>0.317</v>
      </c>
      <c r="C12805" s="90">
        <v>0.23638687508482337</v>
      </c>
      <c r="D12805" s="88">
        <v>50</v>
      </c>
      <c r="E12805" s="88" t="s">
        <v>147</v>
      </c>
      <c r="F12805" s="221"/>
      <c r="G12805" s="221"/>
      <c r="H12805" s="221"/>
    </row>
    <row r="12806" spans="1:8" x14ac:dyDescent="0.2">
      <c r="A12806" s="267" t="s">
        <v>7643</v>
      </c>
      <c r="B12806" s="88">
        <v>0.31</v>
      </c>
      <c r="C12806" s="90">
        <v>0.23116697563500077</v>
      </c>
      <c r="D12806" s="88">
        <v>50</v>
      </c>
      <c r="E12806" s="88" t="s">
        <v>147</v>
      </c>
      <c r="F12806" s="221"/>
      <c r="G12806" s="221"/>
      <c r="H12806" s="221"/>
    </row>
    <row r="12807" spans="1:8" x14ac:dyDescent="0.2">
      <c r="A12807" s="267" t="s">
        <v>7644</v>
      </c>
      <c r="B12807" s="88">
        <v>0.315</v>
      </c>
      <c r="C12807" s="90">
        <v>0.23489547524201693</v>
      </c>
      <c r="D12807" s="88">
        <v>50</v>
      </c>
      <c r="E12807" s="88" t="s">
        <v>147</v>
      </c>
      <c r="F12807" s="221"/>
      <c r="G12807" s="221"/>
      <c r="H12807" s="221"/>
    </row>
    <row r="12808" spans="1:8" x14ac:dyDescent="0.2">
      <c r="A12808" s="267" t="s">
        <v>6364</v>
      </c>
      <c r="B12808" s="88">
        <v>0.25800000000000001</v>
      </c>
      <c r="C12808" s="90">
        <v>0.19239057972203291</v>
      </c>
      <c r="D12808" s="88">
        <v>50</v>
      </c>
      <c r="E12808" s="88" t="s">
        <v>147</v>
      </c>
      <c r="F12808" s="221"/>
      <c r="G12808" s="221"/>
      <c r="H12808" s="221"/>
    </row>
    <row r="12809" spans="1:8" x14ac:dyDescent="0.2">
      <c r="A12809" s="267" t="s">
        <v>6365</v>
      </c>
      <c r="B12809" s="88">
        <v>0.22700000000000001</v>
      </c>
      <c r="C12809" s="90">
        <v>0.16927388215853284</v>
      </c>
      <c r="D12809" s="88">
        <v>50</v>
      </c>
      <c r="E12809" s="88" t="s">
        <v>147</v>
      </c>
      <c r="F12809" s="221"/>
      <c r="G12809" s="221"/>
      <c r="H12809" s="221"/>
    </row>
    <row r="12810" spans="1:8" x14ac:dyDescent="0.2">
      <c r="A12810" s="267" t="s">
        <v>6368</v>
      </c>
      <c r="B12810" s="88">
        <v>0.27600000000000002</v>
      </c>
      <c r="C12810" s="90">
        <v>0.20581317830729104</v>
      </c>
      <c r="D12810" s="88">
        <v>50</v>
      </c>
      <c r="E12810" s="88" t="s">
        <v>147</v>
      </c>
      <c r="F12810" s="221"/>
      <c r="G12810" s="221"/>
      <c r="H12810" s="221"/>
    </row>
    <row r="12811" spans="1:8" x14ac:dyDescent="0.2">
      <c r="A12811" s="267" t="s">
        <v>6369</v>
      </c>
      <c r="B12811" s="88">
        <v>0.32800000000000001</v>
      </c>
      <c r="C12811" s="90">
        <v>0.2445895742202589</v>
      </c>
      <c r="D12811" s="88">
        <v>50</v>
      </c>
      <c r="E12811" s="88" t="s">
        <v>147</v>
      </c>
      <c r="F12811" s="221"/>
      <c r="G12811" s="221"/>
      <c r="H12811" s="221"/>
    </row>
    <row r="12812" spans="1:8" x14ac:dyDescent="0.2">
      <c r="A12812" s="267" t="s">
        <v>6370</v>
      </c>
      <c r="B12812" s="88">
        <v>0.28399999999999997</v>
      </c>
      <c r="C12812" s="90">
        <v>0.21177877767851683</v>
      </c>
      <c r="D12812" s="88">
        <v>50</v>
      </c>
      <c r="E12812" s="88" t="s">
        <v>147</v>
      </c>
      <c r="F12812" s="221"/>
      <c r="G12812" s="221"/>
      <c r="H12812" s="221"/>
    </row>
    <row r="12813" spans="1:8" x14ac:dyDescent="0.2">
      <c r="A12813" s="267" t="s">
        <v>6366</v>
      </c>
      <c r="B12813" s="88">
        <v>0.23199680599999997</v>
      </c>
      <c r="C12813" s="90">
        <v>0.17299999999999999</v>
      </c>
      <c r="D12813" s="88">
        <v>50</v>
      </c>
      <c r="E12813" s="88" t="s">
        <v>147</v>
      </c>
      <c r="F12813" s="221"/>
      <c r="G12813" s="221"/>
      <c r="H12813" s="221"/>
    </row>
    <row r="12814" spans="1:8" x14ac:dyDescent="0.2">
      <c r="A12814" s="267" t="s">
        <v>6367</v>
      </c>
      <c r="B12814" s="88">
        <v>0.17699999999999999</v>
      </c>
      <c r="C12814" s="90">
        <v>0.13198888608837139</v>
      </c>
      <c r="D12814" s="88">
        <v>50</v>
      </c>
      <c r="E12814" s="88" t="s">
        <v>147</v>
      </c>
      <c r="F12814" s="221"/>
      <c r="G12814" s="221"/>
      <c r="H12814" s="221"/>
    </row>
    <row r="12815" spans="1:8" x14ac:dyDescent="0.2">
      <c r="A12815" s="267" t="s">
        <v>7642</v>
      </c>
      <c r="B12815" s="88">
        <v>0.23899999999999999</v>
      </c>
      <c r="C12815" s="90">
        <v>0.17822228121537156</v>
      </c>
      <c r="D12815" s="88">
        <v>50</v>
      </c>
      <c r="E12815" s="88" t="s">
        <v>147</v>
      </c>
      <c r="F12815" s="221"/>
      <c r="G12815" s="221"/>
      <c r="H12815" s="221"/>
    </row>
    <row r="12816" spans="1:8" x14ac:dyDescent="0.2">
      <c r="A12816" s="267" t="s">
        <v>7645</v>
      </c>
      <c r="B12816" s="88">
        <v>0.26</v>
      </c>
      <c r="C12816" s="90">
        <v>0.19388197956483938</v>
      </c>
      <c r="D12816" s="88">
        <v>50</v>
      </c>
      <c r="E12816" s="88" t="s">
        <v>147</v>
      </c>
      <c r="F12816" s="221"/>
      <c r="G12816" s="221"/>
      <c r="H12816" s="221"/>
    </row>
    <row r="12817" spans="1:8" x14ac:dyDescent="0.2">
      <c r="A12817" s="267" t="s">
        <v>6377</v>
      </c>
      <c r="B12817" s="88">
        <v>0.28399999999999997</v>
      </c>
      <c r="C12817" s="90">
        <v>0.21177877767851683</v>
      </c>
      <c r="D12817" s="88">
        <v>50</v>
      </c>
      <c r="E12817" s="88" t="s">
        <v>147</v>
      </c>
      <c r="F12817" s="221"/>
      <c r="G12817" s="221"/>
      <c r="H12817" s="221"/>
    </row>
    <row r="12818" spans="1:8" x14ac:dyDescent="0.2">
      <c r="A12818" s="267" t="s">
        <v>6378</v>
      </c>
      <c r="B12818" s="88">
        <v>0.27600000000000002</v>
      </c>
      <c r="C12818" s="90">
        <v>0.20581317830729104</v>
      </c>
      <c r="D12818" s="88">
        <v>50</v>
      </c>
      <c r="E12818" s="88" t="s">
        <v>147</v>
      </c>
      <c r="F12818" s="221"/>
      <c r="G12818" s="221"/>
      <c r="H12818" s="221"/>
    </row>
    <row r="12819" spans="1:8" x14ac:dyDescent="0.2">
      <c r="A12819" s="267" t="s">
        <v>6380</v>
      </c>
      <c r="B12819" s="88">
        <v>0.129</v>
      </c>
      <c r="C12819" s="90">
        <v>9.6195289861016456E-2</v>
      </c>
      <c r="D12819" s="88">
        <v>50</v>
      </c>
      <c r="E12819" s="88" t="s">
        <v>147</v>
      </c>
      <c r="F12819" s="221"/>
      <c r="G12819" s="221"/>
      <c r="H12819" s="221"/>
    </row>
    <row r="12820" spans="1:8" x14ac:dyDescent="0.2">
      <c r="A12820" s="267" t="s">
        <v>7649</v>
      </c>
      <c r="B12820" s="88">
        <v>0.20699999999999999</v>
      </c>
      <c r="C12820" s="90">
        <v>0.15435988373046824</v>
      </c>
      <c r="D12820" s="88">
        <v>50</v>
      </c>
      <c r="E12820" s="88" t="s">
        <v>147</v>
      </c>
      <c r="F12820" s="221"/>
      <c r="G12820" s="221"/>
      <c r="H12820" s="221"/>
    </row>
    <row r="12821" spans="1:8" x14ac:dyDescent="0.2">
      <c r="A12821" s="267" t="s">
        <v>6362</v>
      </c>
      <c r="B12821" s="88">
        <v>0.19400000000000001</v>
      </c>
      <c r="C12821" s="90">
        <v>0.1446657847522263</v>
      </c>
      <c r="D12821" s="88">
        <v>50</v>
      </c>
      <c r="E12821" s="88" t="s">
        <v>147</v>
      </c>
      <c r="F12821" s="221"/>
      <c r="G12821" s="221"/>
      <c r="H12821" s="221"/>
    </row>
    <row r="12822" spans="1:8" x14ac:dyDescent="0.2">
      <c r="A12822" s="267" t="s">
        <v>6363</v>
      </c>
      <c r="B12822" s="88">
        <v>0.27</v>
      </c>
      <c r="C12822" s="90">
        <v>0.20133897877887166</v>
      </c>
      <c r="D12822" s="88">
        <v>50</v>
      </c>
      <c r="E12822" s="88" t="s">
        <v>147</v>
      </c>
      <c r="F12822" s="221"/>
      <c r="G12822" s="221"/>
      <c r="H12822" s="221"/>
    </row>
    <row r="12823" spans="1:8" x14ac:dyDescent="0.2">
      <c r="A12823" s="267" t="s">
        <v>7650</v>
      </c>
      <c r="B12823" s="88">
        <v>0.30709403800000001</v>
      </c>
      <c r="C12823" s="90">
        <v>0.22900000000000001</v>
      </c>
      <c r="D12823" s="88">
        <v>50</v>
      </c>
      <c r="E12823" s="88" t="s">
        <v>147</v>
      </c>
      <c r="F12823" s="221"/>
      <c r="G12823" s="221"/>
      <c r="H12823" s="221"/>
    </row>
    <row r="12824" spans="1:8" x14ac:dyDescent="0.2">
      <c r="A12824" s="267" t="s">
        <v>7651</v>
      </c>
      <c r="B12824" s="88">
        <v>0.25</v>
      </c>
      <c r="C12824" s="90">
        <v>0.18642498035080707</v>
      </c>
      <c r="D12824" s="88">
        <v>50</v>
      </c>
      <c r="E12824" s="88" t="s">
        <v>147</v>
      </c>
      <c r="F12824" s="221"/>
      <c r="G12824" s="221"/>
      <c r="H12824" s="221"/>
    </row>
    <row r="12825" spans="1:8" x14ac:dyDescent="0.2">
      <c r="A12825" s="267" t="s">
        <v>7652</v>
      </c>
      <c r="B12825" s="88">
        <v>0.14299999999999999</v>
      </c>
      <c r="C12825" s="90">
        <v>0.10663508876066165</v>
      </c>
      <c r="D12825" s="88">
        <v>50</v>
      </c>
      <c r="E12825" s="88" t="s">
        <v>147</v>
      </c>
      <c r="F12825" s="221"/>
      <c r="G12825" s="221"/>
      <c r="H12825" s="221"/>
    </row>
    <row r="12826" spans="1:8" x14ac:dyDescent="0.2">
      <c r="A12826" s="267" t="s">
        <v>6361</v>
      </c>
      <c r="B12826" s="88">
        <v>0.13600000000000001</v>
      </c>
      <c r="C12826" s="90">
        <v>0.10141518931083907</v>
      </c>
      <c r="D12826" s="88">
        <v>50</v>
      </c>
      <c r="E12826" s="88" t="s">
        <v>147</v>
      </c>
      <c r="F12826" s="221"/>
      <c r="G12826" s="221"/>
      <c r="H12826" s="221"/>
    </row>
    <row r="12827" spans="1:8" x14ac:dyDescent="0.2">
      <c r="A12827" s="267" t="s">
        <v>6376</v>
      </c>
      <c r="B12827" s="88">
        <v>0.22900000000000001</v>
      </c>
      <c r="C12827" s="90">
        <v>0.17076528200133928</v>
      </c>
      <c r="D12827" s="88">
        <v>50</v>
      </c>
      <c r="E12827" s="88" t="s">
        <v>147</v>
      </c>
      <c r="F12827" s="221"/>
      <c r="G12827" s="221"/>
      <c r="H12827" s="221"/>
    </row>
    <row r="12828" spans="1:8" x14ac:dyDescent="0.2">
      <c r="A12828" s="267" t="s">
        <v>7648</v>
      </c>
      <c r="B12828" s="88">
        <v>0.29199999999999998</v>
      </c>
      <c r="C12828" s="90">
        <v>0.21774437704974264</v>
      </c>
      <c r="D12828" s="88">
        <v>50</v>
      </c>
      <c r="E12828" s="88" t="s">
        <v>147</v>
      </c>
      <c r="F12828" s="221"/>
      <c r="G12828" s="221"/>
      <c r="H12828" s="221"/>
    </row>
    <row r="12829" spans="1:8" x14ac:dyDescent="0.2">
      <c r="A12829" s="267" t="s">
        <v>7647</v>
      </c>
      <c r="B12829" s="88">
        <v>0.127</v>
      </c>
      <c r="C12829" s="90">
        <v>9.4703890018210002E-2</v>
      </c>
      <c r="D12829" s="88">
        <v>50</v>
      </c>
      <c r="E12829" s="88" t="s">
        <v>147</v>
      </c>
      <c r="F12829" s="221"/>
      <c r="G12829" s="221"/>
      <c r="H12829" s="221"/>
    </row>
    <row r="12830" spans="1:8" x14ac:dyDescent="0.2">
      <c r="A12830" s="267" t="s">
        <v>7646</v>
      </c>
      <c r="B12830" s="88">
        <v>0.17030979399999999</v>
      </c>
      <c r="C12830" s="90">
        <v>0.127</v>
      </c>
      <c r="D12830" s="88">
        <v>50</v>
      </c>
      <c r="E12830" s="88" t="s">
        <v>147</v>
      </c>
      <c r="F12830" s="221"/>
      <c r="G12830" s="221"/>
      <c r="H12830" s="221"/>
    </row>
    <row r="12831" spans="1:8" x14ac:dyDescent="0.2">
      <c r="A12831" s="267" t="s">
        <v>7021</v>
      </c>
      <c r="B12831" s="88">
        <v>0.46667565599999994</v>
      </c>
      <c r="C12831" s="90">
        <v>0.34799999999999998</v>
      </c>
      <c r="D12831" s="88">
        <v>50</v>
      </c>
      <c r="E12831" s="88" t="s">
        <v>147</v>
      </c>
      <c r="F12831" s="221"/>
      <c r="G12831" s="221"/>
      <c r="H12831" s="221"/>
    </row>
    <row r="12832" spans="1:8" x14ac:dyDescent="0.2">
      <c r="A12832" s="267" t="s">
        <v>7022</v>
      </c>
      <c r="B12832" s="88">
        <v>0.44656032600000001</v>
      </c>
      <c r="C12832" s="90">
        <v>0.33300000000000002</v>
      </c>
      <c r="D12832" s="88">
        <v>50</v>
      </c>
      <c r="E12832" s="88" t="s">
        <v>147</v>
      </c>
      <c r="F12832" s="221"/>
      <c r="G12832" s="221"/>
      <c r="H12832" s="221"/>
    </row>
    <row r="12833" spans="1:8" x14ac:dyDescent="0.2">
      <c r="A12833" s="267" t="s">
        <v>7023</v>
      </c>
      <c r="B12833" s="88">
        <v>0.31916323599999996</v>
      </c>
      <c r="C12833" s="90">
        <v>0.23799999999999999</v>
      </c>
      <c r="D12833" s="88">
        <v>50</v>
      </c>
      <c r="E12833" s="88" t="s">
        <v>147</v>
      </c>
      <c r="F12833" s="221"/>
      <c r="G12833" s="221"/>
      <c r="H12833" s="221"/>
    </row>
    <row r="12834" spans="1:8" x14ac:dyDescent="0.2">
      <c r="A12834" s="267" t="s">
        <v>7024</v>
      </c>
      <c r="B12834" s="88">
        <v>0.35268878599999998</v>
      </c>
      <c r="C12834" s="90">
        <v>0.26300000000000001</v>
      </c>
      <c r="D12834" s="88">
        <v>50</v>
      </c>
      <c r="E12834" s="88" t="s">
        <v>147</v>
      </c>
      <c r="F12834" s="221"/>
      <c r="G12834" s="221"/>
      <c r="H12834" s="221"/>
    </row>
    <row r="12835" spans="1:8" x14ac:dyDescent="0.2">
      <c r="A12835" s="267" t="s">
        <v>7025</v>
      </c>
      <c r="B12835" s="88">
        <v>0.28161461999999998</v>
      </c>
      <c r="C12835" s="90">
        <v>0.21</v>
      </c>
      <c r="D12835" s="88">
        <v>50</v>
      </c>
      <c r="E12835" s="88" t="s">
        <v>147</v>
      </c>
      <c r="F12835" s="221"/>
      <c r="G12835" s="221"/>
      <c r="H12835" s="221"/>
    </row>
    <row r="12836" spans="1:8" x14ac:dyDescent="0.2">
      <c r="A12836" s="267" t="s">
        <v>7026</v>
      </c>
      <c r="B12836" s="88">
        <v>0.58736763599999997</v>
      </c>
      <c r="C12836" s="90">
        <v>0.438</v>
      </c>
      <c r="D12836" s="88">
        <v>50</v>
      </c>
      <c r="E12836" s="88" t="s">
        <v>147</v>
      </c>
      <c r="F12836" s="221"/>
      <c r="G12836" s="221"/>
      <c r="H12836" s="221"/>
    </row>
    <row r="12837" spans="1:8" x14ac:dyDescent="0.2">
      <c r="A12837" s="267" t="s">
        <v>4098</v>
      </c>
      <c r="B12837" s="88">
        <v>0.300388928</v>
      </c>
      <c r="C12837" s="90">
        <v>0.224</v>
      </c>
      <c r="D12837" s="88">
        <v>50</v>
      </c>
      <c r="E12837" s="88" t="s">
        <v>147</v>
      </c>
      <c r="F12837" s="221"/>
      <c r="G12837" s="221"/>
      <c r="H12837" s="221"/>
    </row>
    <row r="12838" spans="1:8" x14ac:dyDescent="0.2">
      <c r="A12838" s="267" t="s">
        <v>4099</v>
      </c>
      <c r="B12838" s="88">
        <v>0.45460645799999999</v>
      </c>
      <c r="C12838" s="90">
        <v>0.33900000000000002</v>
      </c>
      <c r="D12838" s="88">
        <v>50</v>
      </c>
      <c r="E12838" s="88" t="s">
        <v>147</v>
      </c>
      <c r="F12838" s="221"/>
      <c r="G12838" s="221"/>
      <c r="H12838" s="221"/>
    </row>
    <row r="12839" spans="1:8" x14ac:dyDescent="0.2">
      <c r="A12839" s="267" t="s">
        <v>4100</v>
      </c>
      <c r="B12839" s="88">
        <v>0.27759155399999996</v>
      </c>
      <c r="C12839" s="90">
        <v>0.20699999999999999</v>
      </c>
      <c r="D12839" s="88">
        <v>50</v>
      </c>
      <c r="E12839" s="88" t="s">
        <v>147</v>
      </c>
      <c r="F12839" s="221"/>
      <c r="G12839" s="221"/>
      <c r="H12839" s="221"/>
    </row>
    <row r="12840" spans="1:8" x14ac:dyDescent="0.2">
      <c r="A12840" s="267" t="s">
        <v>4101</v>
      </c>
      <c r="B12840" s="88">
        <v>0.18506103600000001</v>
      </c>
      <c r="C12840" s="90">
        <v>0.13800000000000001</v>
      </c>
      <c r="D12840" s="88">
        <v>50</v>
      </c>
      <c r="E12840" s="88" t="s">
        <v>147</v>
      </c>
      <c r="F12840" s="221"/>
      <c r="G12840" s="221"/>
      <c r="H12840" s="221"/>
    </row>
    <row r="12841" spans="1:8" x14ac:dyDescent="0.2">
      <c r="A12841" s="267" t="s">
        <v>6108</v>
      </c>
      <c r="B12841" s="88">
        <v>0.15421752999999999</v>
      </c>
      <c r="C12841" s="90">
        <v>0.115</v>
      </c>
      <c r="D12841" s="88">
        <v>50</v>
      </c>
      <c r="E12841" s="88" t="s">
        <v>147</v>
      </c>
      <c r="F12841" s="221"/>
      <c r="G12841" s="221"/>
      <c r="H12841" s="221"/>
    </row>
    <row r="12842" spans="1:8" x14ac:dyDescent="0.2">
      <c r="A12842" s="267" t="s">
        <v>6112</v>
      </c>
      <c r="B12842" s="88">
        <v>0.373</v>
      </c>
      <c r="C12842" s="90">
        <v>0.27814607068340413</v>
      </c>
      <c r="D12842" s="88">
        <v>50</v>
      </c>
      <c r="E12842" s="88" t="s">
        <v>147</v>
      </c>
      <c r="F12842" s="221"/>
      <c r="G12842" s="221"/>
      <c r="H12842" s="221"/>
    </row>
    <row r="12843" spans="1:8" x14ac:dyDescent="0.2">
      <c r="A12843" s="267" t="s">
        <v>6109</v>
      </c>
      <c r="B12843" s="88">
        <v>0.32184527999999996</v>
      </c>
      <c r="C12843" s="90">
        <v>0.24</v>
      </c>
      <c r="D12843" s="88">
        <v>50</v>
      </c>
      <c r="E12843" s="88" t="s">
        <v>147</v>
      </c>
      <c r="F12843" s="221"/>
      <c r="G12843" s="221"/>
      <c r="H12843" s="221"/>
    </row>
    <row r="12844" spans="1:8" x14ac:dyDescent="0.2">
      <c r="A12844" s="267" t="s">
        <v>6113</v>
      </c>
      <c r="B12844" s="88">
        <v>0.48799999999999999</v>
      </c>
      <c r="C12844" s="90">
        <v>0.36390156164477538</v>
      </c>
      <c r="D12844" s="88">
        <v>50</v>
      </c>
      <c r="E12844" s="88" t="s">
        <v>147</v>
      </c>
      <c r="G12844" s="221"/>
      <c r="H12844" s="221"/>
    </row>
    <row r="12845" spans="1:8" x14ac:dyDescent="0.2">
      <c r="A12845" s="267" t="s">
        <v>6110</v>
      </c>
      <c r="B12845" s="88">
        <v>0.29502484000000001</v>
      </c>
      <c r="C12845" s="90">
        <v>0.22000000000000003</v>
      </c>
      <c r="D12845" s="88">
        <v>50</v>
      </c>
      <c r="E12845" s="88" t="s">
        <v>147</v>
      </c>
      <c r="G12845" s="221"/>
      <c r="H12845" s="221"/>
    </row>
    <row r="12846" spans="1:8" x14ac:dyDescent="0.2">
      <c r="A12846" s="267" t="s">
        <v>6114</v>
      </c>
      <c r="B12846" s="88">
        <v>0.32600000000000001</v>
      </c>
      <c r="C12846" s="90">
        <v>0.24309817437745243</v>
      </c>
      <c r="D12846" s="88">
        <v>50</v>
      </c>
      <c r="E12846" s="88" t="s">
        <v>147</v>
      </c>
      <c r="G12846" s="221"/>
      <c r="H12846" s="221"/>
    </row>
    <row r="12847" spans="1:8" x14ac:dyDescent="0.2">
      <c r="A12847" s="267" t="s">
        <v>6111</v>
      </c>
      <c r="B12847" s="88">
        <v>0.29904790599999997</v>
      </c>
      <c r="C12847" s="90">
        <v>0.223</v>
      </c>
      <c r="D12847" s="88">
        <v>50</v>
      </c>
      <c r="E12847" s="88" t="s">
        <v>147</v>
      </c>
      <c r="G12847" s="221"/>
      <c r="H12847" s="221"/>
    </row>
    <row r="12848" spans="1:8" x14ac:dyDescent="0.2">
      <c r="A12848" s="267" t="s">
        <v>6115</v>
      </c>
      <c r="B12848" s="88">
        <v>0.47299999999999998</v>
      </c>
      <c r="C12848" s="90">
        <v>0.35271606282372697</v>
      </c>
      <c r="D12848" s="88">
        <v>50</v>
      </c>
      <c r="E12848" s="88" t="s">
        <v>147</v>
      </c>
      <c r="G12848" s="221"/>
      <c r="H12848" s="221"/>
    </row>
    <row r="12849" spans="1:8" x14ac:dyDescent="0.2">
      <c r="A12849" s="267" t="s">
        <v>6116</v>
      </c>
      <c r="B12849" s="88">
        <v>0.51600000000000001</v>
      </c>
      <c r="C12849" s="90">
        <v>0.38478115944406582</v>
      </c>
      <c r="D12849" s="88">
        <v>50</v>
      </c>
      <c r="E12849" s="88" t="s">
        <v>147</v>
      </c>
      <c r="G12849" s="221"/>
      <c r="H12849" s="221"/>
    </row>
    <row r="12850" spans="1:8" x14ac:dyDescent="0.2">
      <c r="A12850" s="267" t="s">
        <v>6117</v>
      </c>
      <c r="B12850" s="88">
        <v>0.48599999999999999</v>
      </c>
      <c r="C12850" s="90">
        <v>0.36241016180196894</v>
      </c>
      <c r="D12850" s="88">
        <v>50</v>
      </c>
      <c r="E12850" s="88" t="s">
        <v>147</v>
      </c>
      <c r="G12850" s="221"/>
      <c r="H12850" s="221"/>
    </row>
    <row r="12851" spans="1:8" x14ac:dyDescent="0.2">
      <c r="A12851" s="267" t="s">
        <v>6118</v>
      </c>
      <c r="B12851" s="88">
        <v>0.33500000000000002</v>
      </c>
      <c r="C12851" s="90">
        <v>0.24980947367008149</v>
      </c>
      <c r="D12851" s="88">
        <v>50</v>
      </c>
      <c r="E12851" s="88" t="s">
        <v>147</v>
      </c>
      <c r="F12851" s="253"/>
      <c r="G12851" s="221"/>
      <c r="H12851" s="221"/>
    </row>
    <row r="12852" spans="1:8" x14ac:dyDescent="0.2">
      <c r="A12852" s="267" t="s">
        <v>6119</v>
      </c>
      <c r="B12852" s="88">
        <v>0.253</v>
      </c>
      <c r="C12852" s="90">
        <v>0.18866208011501676</v>
      </c>
      <c r="D12852" s="88">
        <v>50</v>
      </c>
      <c r="E12852" s="88" t="s">
        <v>147</v>
      </c>
      <c r="G12852" s="221"/>
      <c r="H12852" s="221"/>
    </row>
    <row r="12853" spans="1:8" x14ac:dyDescent="0.2">
      <c r="A12853" s="267" t="s">
        <v>6120</v>
      </c>
      <c r="B12853" s="88">
        <v>0.16400000000000001</v>
      </c>
      <c r="C12853" s="90">
        <v>0.12229478711012945</v>
      </c>
      <c r="D12853" s="88">
        <v>50</v>
      </c>
      <c r="E12853" s="88" t="s">
        <v>147</v>
      </c>
      <c r="G12853" s="221"/>
      <c r="H12853" s="221"/>
    </row>
    <row r="12854" spans="1:8" x14ac:dyDescent="0.2">
      <c r="A12854" s="267" t="s">
        <v>6121</v>
      </c>
      <c r="B12854" s="88">
        <v>0.35499999999999998</v>
      </c>
      <c r="C12854" s="90">
        <v>0.26472347209814606</v>
      </c>
      <c r="D12854" s="88">
        <v>50</v>
      </c>
      <c r="E12854" s="88" t="s">
        <v>147</v>
      </c>
      <c r="G12854" s="221"/>
      <c r="H12854" s="221"/>
    </row>
    <row r="12855" spans="1:8" x14ac:dyDescent="0.2">
      <c r="A12855" s="267" t="s">
        <v>6122</v>
      </c>
      <c r="B12855" s="88">
        <v>0.245</v>
      </c>
      <c r="C12855" s="90">
        <v>0.18269648074379094</v>
      </c>
      <c r="D12855" s="88">
        <v>50</v>
      </c>
      <c r="E12855" s="88" t="s">
        <v>147</v>
      </c>
      <c r="G12855" s="221"/>
      <c r="H12855" s="221"/>
    </row>
    <row r="12856" spans="1:8" x14ac:dyDescent="0.2">
      <c r="A12856" s="267" t="s">
        <v>6123</v>
      </c>
      <c r="B12856" s="88">
        <v>0.38400000000000001</v>
      </c>
      <c r="C12856" s="90">
        <v>0.28634876981883967</v>
      </c>
      <c r="D12856" s="88">
        <v>50</v>
      </c>
      <c r="E12856" s="88" t="s">
        <v>147</v>
      </c>
      <c r="G12856" s="221"/>
      <c r="H12856" s="221"/>
    </row>
    <row r="12857" spans="1:8" x14ac:dyDescent="0.2">
      <c r="A12857" s="267" t="s">
        <v>6124</v>
      </c>
      <c r="B12857" s="88">
        <v>0.55200000000000005</v>
      </c>
      <c r="C12857" s="90">
        <v>0.41162635661458208</v>
      </c>
      <c r="D12857" s="88">
        <v>50</v>
      </c>
      <c r="E12857" s="88" t="s">
        <v>147</v>
      </c>
      <c r="G12857" s="221"/>
      <c r="H12857" s="221"/>
    </row>
    <row r="12858" spans="1:8" x14ac:dyDescent="0.2">
      <c r="A12858" s="267" t="s">
        <v>6125</v>
      </c>
      <c r="B12858" s="88">
        <v>0.375</v>
      </c>
      <c r="C12858" s="90">
        <v>0.27963747052621063</v>
      </c>
      <c r="D12858" s="88">
        <v>50</v>
      </c>
      <c r="E12858" s="88" t="s">
        <v>147</v>
      </c>
      <c r="G12858" s="221"/>
      <c r="H12858" s="221"/>
    </row>
    <row r="12859" spans="1:8" x14ac:dyDescent="0.2">
      <c r="A12859" s="267" t="s">
        <v>6126</v>
      </c>
      <c r="B12859" s="88">
        <v>0.39400000000000002</v>
      </c>
      <c r="C12859" s="90">
        <v>0.29380576903287198</v>
      </c>
      <c r="D12859" s="88">
        <v>50</v>
      </c>
      <c r="E12859" s="88" t="s">
        <v>147</v>
      </c>
      <c r="G12859" s="221"/>
      <c r="H12859" s="221"/>
    </row>
    <row r="12860" spans="1:8" x14ac:dyDescent="0.2">
      <c r="A12860" s="267" t="s">
        <v>6127</v>
      </c>
      <c r="B12860" s="88">
        <v>0.58199999999999996</v>
      </c>
      <c r="C12860" s="90">
        <v>0.43399735425667885</v>
      </c>
      <c r="D12860" s="88">
        <v>50</v>
      </c>
      <c r="E12860" s="88" t="s">
        <v>147</v>
      </c>
      <c r="F12860" s="221"/>
      <c r="G12860" s="221"/>
      <c r="H12860" s="221"/>
    </row>
    <row r="12861" spans="1:8" x14ac:dyDescent="0.2">
      <c r="A12861" s="267" t="s">
        <v>711</v>
      </c>
      <c r="B12861" s="88">
        <v>0.48</v>
      </c>
      <c r="C12861" s="90">
        <v>0.35793596227354957</v>
      </c>
      <c r="D12861" s="88">
        <v>50</v>
      </c>
      <c r="E12861" s="88" t="s">
        <v>147</v>
      </c>
      <c r="F12861" s="221"/>
      <c r="G12861" s="221"/>
      <c r="H12861" s="221"/>
    </row>
    <row r="12862" spans="1:8" x14ac:dyDescent="0.2">
      <c r="A12862" s="267" t="s">
        <v>712</v>
      </c>
      <c r="B12862" s="88">
        <v>0.31</v>
      </c>
      <c r="C12862" s="90">
        <v>0.23116697563500077</v>
      </c>
      <c r="D12862" s="88">
        <v>50</v>
      </c>
      <c r="E12862" s="88" t="s">
        <v>147</v>
      </c>
      <c r="F12862" s="221"/>
      <c r="G12862" s="221"/>
      <c r="H12862" s="221"/>
    </row>
    <row r="12863" spans="1:8" x14ac:dyDescent="0.2">
      <c r="A12863" s="267" t="s">
        <v>713</v>
      </c>
      <c r="B12863" s="88">
        <v>0.34899999999999998</v>
      </c>
      <c r="C12863" s="90">
        <v>0.26024927256972669</v>
      </c>
      <c r="D12863" s="88">
        <v>50</v>
      </c>
      <c r="E12863" s="88" t="s">
        <v>147</v>
      </c>
      <c r="F12863" s="221"/>
      <c r="G12863" s="221"/>
      <c r="H12863" s="221"/>
    </row>
    <row r="12864" spans="1:8" x14ac:dyDescent="0.2">
      <c r="A12864" s="267" t="s">
        <v>1129</v>
      </c>
      <c r="B12864" s="88">
        <v>0.57799999999999996</v>
      </c>
      <c r="C12864" s="90">
        <v>0.43101455457106591</v>
      </c>
      <c r="D12864" s="88">
        <v>50</v>
      </c>
      <c r="E12864" s="88" t="s">
        <v>147</v>
      </c>
      <c r="F12864" s="221"/>
      <c r="G12864" s="221"/>
      <c r="H12864" s="221"/>
    </row>
    <row r="12865" spans="1:8" x14ac:dyDescent="0.2">
      <c r="A12865" s="267" t="s">
        <v>1130</v>
      </c>
      <c r="B12865" s="88">
        <v>0.27</v>
      </c>
      <c r="C12865" s="90">
        <v>0.20133897877887166</v>
      </c>
      <c r="D12865" s="88">
        <v>50</v>
      </c>
      <c r="E12865" s="88" t="s">
        <v>147</v>
      </c>
      <c r="F12865" s="221"/>
      <c r="G12865" s="221"/>
      <c r="H12865" s="221"/>
    </row>
    <row r="12866" spans="1:8" x14ac:dyDescent="0.2">
      <c r="A12866" s="267" t="s">
        <v>1131</v>
      </c>
      <c r="B12866" s="88">
        <v>0.115</v>
      </c>
      <c r="C12866" s="90">
        <v>8.5755490961371264E-2</v>
      </c>
      <c r="D12866" s="88">
        <v>50</v>
      </c>
      <c r="E12866" s="88" t="s">
        <v>147</v>
      </c>
      <c r="F12866" s="221"/>
      <c r="G12866" s="221"/>
      <c r="H12866" s="221"/>
    </row>
    <row r="12867" spans="1:8" x14ac:dyDescent="0.2">
      <c r="A12867" s="267" t="s">
        <v>1132</v>
      </c>
      <c r="B12867" s="88">
        <v>0.23499999999999999</v>
      </c>
      <c r="C12867" s="90">
        <v>0.17523948152975866</v>
      </c>
      <c r="D12867" s="88">
        <v>50</v>
      </c>
      <c r="E12867" s="88" t="s">
        <v>147</v>
      </c>
      <c r="F12867" s="221"/>
      <c r="G12867" s="221"/>
      <c r="H12867" s="221"/>
    </row>
    <row r="12868" spans="1:8" x14ac:dyDescent="0.2">
      <c r="A12868" s="267" t="s">
        <v>5402</v>
      </c>
      <c r="B12868" s="88">
        <v>0.26600000000000001</v>
      </c>
      <c r="C12868" s="90">
        <v>0.19835617909325876</v>
      </c>
      <c r="D12868" s="88">
        <v>50</v>
      </c>
      <c r="E12868" s="88" t="s">
        <v>147</v>
      </c>
      <c r="F12868" s="221"/>
      <c r="G12868" s="221"/>
      <c r="H12868" s="221"/>
    </row>
    <row r="12869" spans="1:8" x14ac:dyDescent="0.2">
      <c r="A12869" s="267" t="s">
        <v>5403</v>
      </c>
      <c r="B12869" s="88">
        <v>0.17100000000000001</v>
      </c>
      <c r="C12869" s="90">
        <v>0.12751468655995205</v>
      </c>
      <c r="D12869" s="88">
        <v>50</v>
      </c>
      <c r="E12869" s="88" t="s">
        <v>147</v>
      </c>
      <c r="F12869" s="221"/>
      <c r="G12869" s="221"/>
      <c r="H12869" s="221"/>
    </row>
    <row r="12870" spans="1:8" x14ac:dyDescent="0.2">
      <c r="A12870" s="267" t="s">
        <v>7015</v>
      </c>
      <c r="B12870" s="88">
        <v>0.11</v>
      </c>
      <c r="C12870" s="90">
        <v>8.2026991354355122E-2</v>
      </c>
      <c r="D12870" s="88">
        <v>50</v>
      </c>
      <c r="E12870" s="88" t="s">
        <v>147</v>
      </c>
      <c r="F12870" s="221"/>
      <c r="G12870" s="221"/>
      <c r="H12870" s="221"/>
    </row>
    <row r="12871" spans="1:8" x14ac:dyDescent="0.2">
      <c r="A12871" s="267" t="s">
        <v>1134</v>
      </c>
      <c r="B12871" s="88">
        <v>0.36799999999999999</v>
      </c>
      <c r="C12871" s="90">
        <v>0.27441757107638803</v>
      </c>
      <c r="D12871" s="88">
        <v>50</v>
      </c>
      <c r="E12871" s="88" t="s">
        <v>147</v>
      </c>
      <c r="F12871" s="221"/>
      <c r="G12871" s="221"/>
      <c r="H12871" s="221"/>
    </row>
    <row r="12872" spans="1:8" x14ac:dyDescent="0.2">
      <c r="A12872" s="267" t="s">
        <v>1135</v>
      </c>
      <c r="B12872" s="88">
        <v>0.185</v>
      </c>
      <c r="C12872" s="90">
        <v>0.13795448545959724</v>
      </c>
      <c r="D12872" s="88">
        <v>50</v>
      </c>
      <c r="E12872" s="88" t="s">
        <v>147</v>
      </c>
      <c r="F12872" s="221"/>
      <c r="G12872" s="221"/>
      <c r="H12872" s="221"/>
    </row>
    <row r="12873" spans="1:8" x14ac:dyDescent="0.2">
      <c r="A12873" s="267" t="s">
        <v>7010</v>
      </c>
      <c r="B12873" s="88">
        <v>0.159</v>
      </c>
      <c r="C12873" s="90">
        <v>0.11856628750311331</v>
      </c>
      <c r="D12873" s="88">
        <v>50</v>
      </c>
      <c r="E12873" s="88" t="s">
        <v>147</v>
      </c>
      <c r="F12873" s="221"/>
      <c r="G12873" s="221"/>
      <c r="H12873" s="221"/>
    </row>
    <row r="12874" spans="1:8" x14ac:dyDescent="0.2">
      <c r="A12874" s="267" t="s">
        <v>1133</v>
      </c>
      <c r="B12874" s="88">
        <v>0.17499999999999999</v>
      </c>
      <c r="C12874" s="90">
        <v>0.13049748624556495</v>
      </c>
      <c r="D12874" s="88">
        <v>50</v>
      </c>
      <c r="E12874" s="88" t="s">
        <v>147</v>
      </c>
      <c r="F12874" s="221"/>
      <c r="G12874" s="221"/>
      <c r="H12874" s="221"/>
    </row>
    <row r="12875" spans="1:8" x14ac:dyDescent="0.2">
      <c r="A12875" s="267" t="s">
        <v>1128</v>
      </c>
      <c r="B12875" s="88">
        <v>0.22900000000000001</v>
      </c>
      <c r="C12875" s="90">
        <v>0.17076528200133928</v>
      </c>
      <c r="D12875" s="88">
        <v>50</v>
      </c>
      <c r="E12875" s="88" t="s">
        <v>147</v>
      </c>
      <c r="F12875" s="221"/>
      <c r="G12875" s="221"/>
      <c r="H12875" s="221"/>
    </row>
    <row r="12876" spans="1:8" x14ac:dyDescent="0.2">
      <c r="A12876" s="267" t="s">
        <v>7011</v>
      </c>
      <c r="B12876" s="88">
        <v>0.32800000000000001</v>
      </c>
      <c r="C12876" s="90">
        <v>0.2445895742202589</v>
      </c>
      <c r="D12876" s="88">
        <v>50</v>
      </c>
      <c r="E12876" s="88" t="s">
        <v>147</v>
      </c>
      <c r="F12876" s="221"/>
      <c r="G12876" s="221"/>
      <c r="H12876" s="221"/>
    </row>
    <row r="12877" spans="1:8" x14ac:dyDescent="0.2">
      <c r="A12877" s="267" t="s">
        <v>7012</v>
      </c>
      <c r="B12877" s="88">
        <v>0.253</v>
      </c>
      <c r="C12877" s="90">
        <v>0.18866208011501676</v>
      </c>
      <c r="D12877" s="88">
        <v>50</v>
      </c>
      <c r="E12877" s="88" t="s">
        <v>147</v>
      </c>
      <c r="F12877" s="221"/>
      <c r="G12877" s="221"/>
      <c r="H12877" s="221"/>
    </row>
    <row r="12878" spans="1:8" x14ac:dyDescent="0.2">
      <c r="A12878" s="267" t="s">
        <v>7014</v>
      </c>
      <c r="B12878" s="88">
        <v>0.17299999999999999</v>
      </c>
      <c r="C12878" s="90">
        <v>0.12900608640275849</v>
      </c>
      <c r="D12878" s="88">
        <v>50</v>
      </c>
      <c r="E12878" s="88" t="s">
        <v>147</v>
      </c>
      <c r="F12878" s="221"/>
      <c r="G12878" s="221"/>
      <c r="H12878" s="221"/>
    </row>
    <row r="12879" spans="1:8" x14ac:dyDescent="0.2">
      <c r="A12879" s="267" t="s">
        <v>7013</v>
      </c>
      <c r="B12879" s="88">
        <v>0.21</v>
      </c>
      <c r="C12879" s="90">
        <v>0.15659698349467793</v>
      </c>
      <c r="D12879" s="88">
        <v>50</v>
      </c>
      <c r="E12879" s="88" t="s">
        <v>147</v>
      </c>
      <c r="F12879" s="221"/>
      <c r="G12879" s="221"/>
      <c r="H12879" s="221"/>
    </row>
    <row r="12880" spans="1:8" x14ac:dyDescent="0.2">
      <c r="A12880" s="267" t="s">
        <v>7016</v>
      </c>
      <c r="B12880" s="88">
        <v>0.129</v>
      </c>
      <c r="C12880" s="90">
        <v>9.6195289861016456E-2</v>
      </c>
      <c r="D12880" s="88">
        <v>50</v>
      </c>
      <c r="E12880" s="88" t="s">
        <v>147</v>
      </c>
      <c r="F12880" s="221"/>
      <c r="G12880" s="221"/>
      <c r="H12880" s="221"/>
    </row>
    <row r="12881" spans="1:8" x14ac:dyDescent="0.2">
      <c r="A12881" s="267" t="s">
        <v>7017</v>
      </c>
      <c r="B12881" s="88">
        <v>0.13300000000000001</v>
      </c>
      <c r="C12881" s="90">
        <v>9.9178089546629378E-2</v>
      </c>
      <c r="D12881" s="88">
        <v>50</v>
      </c>
      <c r="E12881" s="88" t="s">
        <v>147</v>
      </c>
      <c r="F12881" s="221"/>
      <c r="G12881" s="221"/>
      <c r="H12881" s="221"/>
    </row>
    <row r="12882" spans="1:8" x14ac:dyDescent="0.2">
      <c r="A12882" s="267" t="s">
        <v>1113</v>
      </c>
      <c r="B12882" s="88">
        <v>0.21299999999999999</v>
      </c>
      <c r="C12882" s="90">
        <v>0.15883408325888762</v>
      </c>
      <c r="D12882" s="88">
        <v>50</v>
      </c>
      <c r="E12882" s="88" t="s">
        <v>147</v>
      </c>
      <c r="F12882" s="221"/>
      <c r="G12882" s="221"/>
      <c r="H12882" s="221"/>
    </row>
    <row r="12883" spans="1:8" x14ac:dyDescent="0.2">
      <c r="A12883" s="267" t="s">
        <v>1114</v>
      </c>
      <c r="B12883" s="88">
        <v>0.22800000000000001</v>
      </c>
      <c r="C12883" s="90">
        <v>0.17001958207993606</v>
      </c>
      <c r="D12883" s="88">
        <v>50</v>
      </c>
      <c r="E12883" s="88" t="s">
        <v>147</v>
      </c>
      <c r="F12883" s="221"/>
      <c r="G12883" s="221"/>
      <c r="H12883" s="221"/>
    </row>
    <row r="12884" spans="1:8" x14ac:dyDescent="0.2">
      <c r="A12884" s="267" t="s">
        <v>1115</v>
      </c>
      <c r="B12884" s="88">
        <v>0.249</v>
      </c>
      <c r="C12884" s="90">
        <v>0.18567928042940385</v>
      </c>
      <c r="D12884" s="88">
        <v>50</v>
      </c>
      <c r="E12884" s="88" t="s">
        <v>147</v>
      </c>
      <c r="F12884" s="221"/>
      <c r="G12884" s="221"/>
      <c r="H12884" s="221"/>
    </row>
    <row r="12885" spans="1:8" x14ac:dyDescent="0.2">
      <c r="A12885" s="267" t="s">
        <v>7018</v>
      </c>
      <c r="B12885" s="88">
        <v>0.14899999999999999</v>
      </c>
      <c r="C12885" s="90">
        <v>0.11110928828908101</v>
      </c>
      <c r="D12885" s="88">
        <v>50</v>
      </c>
      <c r="E12885" s="88" t="s">
        <v>147</v>
      </c>
      <c r="F12885" s="221"/>
      <c r="G12885" s="221"/>
      <c r="H12885" s="221"/>
    </row>
    <row r="12886" spans="1:8" x14ac:dyDescent="0.2">
      <c r="A12886" s="267" t="s">
        <v>1116</v>
      </c>
      <c r="B12886" s="88">
        <v>0.115</v>
      </c>
      <c r="C12886" s="90">
        <v>8.5755490961371264E-2</v>
      </c>
      <c r="D12886" s="88">
        <v>50</v>
      </c>
      <c r="E12886" s="88" t="s">
        <v>147</v>
      </c>
      <c r="F12886" s="221"/>
      <c r="G12886" s="221"/>
      <c r="H12886" s="221"/>
    </row>
    <row r="12887" spans="1:8" x14ac:dyDescent="0.2">
      <c r="A12887" s="267" t="s">
        <v>1117</v>
      </c>
      <c r="B12887" s="88">
        <v>0.121</v>
      </c>
      <c r="C12887" s="90">
        <v>9.0229690489790626E-2</v>
      </c>
      <c r="D12887" s="88">
        <v>50</v>
      </c>
      <c r="E12887" s="88" t="s">
        <v>147</v>
      </c>
      <c r="F12887" s="221"/>
      <c r="G12887" s="221"/>
      <c r="H12887" s="221"/>
    </row>
    <row r="12888" spans="1:8" x14ac:dyDescent="0.2">
      <c r="A12888" s="267" t="s">
        <v>7019</v>
      </c>
      <c r="B12888" s="88">
        <v>0.14000000000000001</v>
      </c>
      <c r="C12888" s="90">
        <v>0.10439798899645197</v>
      </c>
      <c r="D12888" s="88">
        <v>50</v>
      </c>
      <c r="E12888" s="88" t="s">
        <v>147</v>
      </c>
      <c r="F12888" s="221"/>
      <c r="G12888" s="221"/>
      <c r="H12888" s="221"/>
    </row>
    <row r="12889" spans="1:8" x14ac:dyDescent="0.2">
      <c r="A12889" s="267" t="s">
        <v>7020</v>
      </c>
      <c r="B12889" s="88">
        <v>0.16800000000000001</v>
      </c>
      <c r="C12889" s="90">
        <v>0.12527758679574236</v>
      </c>
      <c r="D12889" s="88">
        <v>50</v>
      </c>
      <c r="E12889" s="88" t="s">
        <v>147</v>
      </c>
      <c r="F12889" s="221"/>
      <c r="G12889" s="221"/>
      <c r="H12889" s="221"/>
    </row>
    <row r="12890" spans="1:8" x14ac:dyDescent="0.2">
      <c r="A12890" s="267" t="s">
        <v>1118</v>
      </c>
      <c r="B12890" s="88">
        <v>0.191</v>
      </c>
      <c r="C12890" s="90">
        <v>0.14242868498801661</v>
      </c>
      <c r="D12890" s="88">
        <v>50</v>
      </c>
      <c r="E12890" s="88" t="s">
        <v>147</v>
      </c>
      <c r="F12890" s="221"/>
      <c r="G12890" s="221"/>
      <c r="H12890" s="221"/>
    </row>
    <row r="12891" spans="1:8" x14ac:dyDescent="0.2">
      <c r="A12891" s="267" t="s">
        <v>4598</v>
      </c>
      <c r="B12891" s="88">
        <v>9.4E-2</v>
      </c>
      <c r="C12891" s="90">
        <v>7.0095792611903462E-2</v>
      </c>
      <c r="D12891" s="88">
        <v>50</v>
      </c>
      <c r="E12891" s="88" t="s">
        <v>147</v>
      </c>
      <c r="F12891" s="221"/>
      <c r="G12891" s="221"/>
      <c r="H12891" s="221"/>
    </row>
    <row r="12892" spans="1:8" x14ac:dyDescent="0.2">
      <c r="A12892" s="267" t="s">
        <v>4599</v>
      </c>
      <c r="B12892" s="88">
        <v>0.106</v>
      </c>
      <c r="C12892" s="90">
        <v>7.90441916687422E-2</v>
      </c>
      <c r="D12892" s="88">
        <v>50</v>
      </c>
      <c r="E12892" s="88" t="s">
        <v>147</v>
      </c>
      <c r="F12892" s="221"/>
      <c r="G12892" s="221"/>
      <c r="H12892" s="221"/>
    </row>
    <row r="12893" spans="1:8" x14ac:dyDescent="0.2">
      <c r="A12893" s="267" t="s">
        <v>2467</v>
      </c>
      <c r="B12893" s="88">
        <v>0.14199999999999999</v>
      </c>
      <c r="C12893" s="90">
        <v>0.10588938883925841</v>
      </c>
      <c r="D12893" s="88">
        <v>50</v>
      </c>
      <c r="E12893" s="88" t="s">
        <v>147</v>
      </c>
      <c r="F12893" s="221"/>
      <c r="G12893" s="221"/>
      <c r="H12893" s="221"/>
    </row>
    <row r="12894" spans="1:8" x14ac:dyDescent="0.2">
      <c r="A12894" s="267" t="s">
        <v>1123</v>
      </c>
      <c r="B12894" s="88">
        <v>0.316</v>
      </c>
      <c r="C12894" s="90">
        <v>0.23564117516342015</v>
      </c>
      <c r="D12894" s="88">
        <v>50</v>
      </c>
      <c r="E12894" s="88" t="s">
        <v>147</v>
      </c>
      <c r="F12894" s="221"/>
      <c r="G12894" s="221"/>
      <c r="H12894" s="221"/>
    </row>
    <row r="12895" spans="1:8" x14ac:dyDescent="0.2">
      <c r="A12895" s="267" t="s">
        <v>1121</v>
      </c>
      <c r="B12895" s="88">
        <v>0.188</v>
      </c>
      <c r="C12895" s="90">
        <v>0.14019158522380692</v>
      </c>
      <c r="D12895" s="88">
        <v>50</v>
      </c>
      <c r="E12895" s="88" t="s">
        <v>147</v>
      </c>
      <c r="F12895" s="221"/>
      <c r="G12895" s="221"/>
      <c r="H12895" s="221"/>
    </row>
    <row r="12896" spans="1:8" x14ac:dyDescent="0.2">
      <c r="A12896" s="267" t="s">
        <v>1122</v>
      </c>
      <c r="B12896" s="88">
        <v>0.158</v>
      </c>
      <c r="C12896" s="90">
        <v>0.11782058758171007</v>
      </c>
      <c r="D12896" s="88">
        <v>50</v>
      </c>
      <c r="E12896" s="88" t="s">
        <v>147</v>
      </c>
      <c r="F12896" s="221"/>
      <c r="G12896" s="221"/>
      <c r="H12896" s="221"/>
    </row>
    <row r="12897" spans="1:8" x14ac:dyDescent="0.2">
      <c r="A12897" s="267" t="s">
        <v>1124</v>
      </c>
      <c r="B12897" s="88">
        <v>0.19800000000000001</v>
      </c>
      <c r="C12897" s="90">
        <v>0.14764858443783921</v>
      </c>
      <c r="D12897" s="88">
        <v>50</v>
      </c>
      <c r="E12897" s="88" t="s">
        <v>147</v>
      </c>
      <c r="F12897" s="221"/>
      <c r="G12897" s="221"/>
      <c r="H12897" s="221"/>
    </row>
    <row r="12898" spans="1:8" x14ac:dyDescent="0.2">
      <c r="A12898" s="267" t="s">
        <v>1125</v>
      </c>
      <c r="B12898" s="88">
        <v>0.11600000000000001</v>
      </c>
      <c r="C12898" s="90">
        <v>8.6501190882774484E-2</v>
      </c>
      <c r="D12898" s="88">
        <v>50</v>
      </c>
      <c r="E12898" s="88" t="s">
        <v>147</v>
      </c>
      <c r="F12898" s="221"/>
      <c r="G12898" s="221"/>
      <c r="H12898" s="221"/>
    </row>
    <row r="12899" spans="1:8" x14ac:dyDescent="0.2">
      <c r="A12899" s="267" t="s">
        <v>1126</v>
      </c>
      <c r="B12899" s="88">
        <v>0.105</v>
      </c>
      <c r="C12899" s="90">
        <v>7.8298491747338966E-2</v>
      </c>
      <c r="D12899" s="88">
        <v>50</v>
      </c>
      <c r="E12899" s="88" t="s">
        <v>147</v>
      </c>
      <c r="F12899" s="221"/>
      <c r="G12899" s="221"/>
      <c r="H12899" s="221"/>
    </row>
    <row r="12900" spans="1:8" x14ac:dyDescent="0.2">
      <c r="A12900" s="267" t="s">
        <v>1127</v>
      </c>
      <c r="B12900" s="88">
        <v>0.245</v>
      </c>
      <c r="C12900" s="90">
        <v>0.18269648074379094</v>
      </c>
      <c r="D12900" s="88">
        <v>50</v>
      </c>
      <c r="E12900" s="88" t="s">
        <v>147</v>
      </c>
      <c r="F12900" s="221"/>
      <c r="G12900" s="221"/>
      <c r="H12900" s="221"/>
    </row>
    <row r="12901" spans="1:8" x14ac:dyDescent="0.2">
      <c r="A12901" s="267" t="s">
        <v>5404</v>
      </c>
      <c r="B12901" s="88">
        <v>0.19</v>
      </c>
      <c r="C12901" s="90">
        <v>0.14168298506661339</v>
      </c>
      <c r="D12901" s="88">
        <v>50</v>
      </c>
      <c r="E12901" s="88" t="s">
        <v>147</v>
      </c>
      <c r="F12901" s="221"/>
      <c r="G12901" s="221"/>
      <c r="H12901" s="221"/>
    </row>
    <row r="12902" spans="1:8" x14ac:dyDescent="0.2">
      <c r="A12902" s="267" t="s">
        <v>1111</v>
      </c>
      <c r="B12902" s="88">
        <v>0.25900000000000001</v>
      </c>
      <c r="C12902" s="90">
        <v>0.19313627964343613</v>
      </c>
      <c r="D12902" s="88">
        <v>50</v>
      </c>
      <c r="E12902" s="88" t="s">
        <v>147</v>
      </c>
      <c r="F12902" s="221"/>
      <c r="G12902" s="221"/>
      <c r="H12902" s="221"/>
    </row>
    <row r="12903" spans="1:8" x14ac:dyDescent="0.2">
      <c r="A12903" s="267" t="s">
        <v>1112</v>
      </c>
      <c r="B12903" s="88">
        <v>0.187</v>
      </c>
      <c r="C12903" s="90">
        <v>0.1394458853024037</v>
      </c>
      <c r="D12903" s="88">
        <v>50</v>
      </c>
      <c r="E12903" s="88" t="s">
        <v>147</v>
      </c>
      <c r="F12903" s="221"/>
      <c r="G12903" s="221"/>
      <c r="H12903" s="221"/>
    </row>
    <row r="12904" spans="1:8" x14ac:dyDescent="0.2">
      <c r="A12904" s="267" t="s">
        <v>6089</v>
      </c>
      <c r="B12904" s="88">
        <v>0.251</v>
      </c>
      <c r="C12904" s="90">
        <v>0.18717068027221032</v>
      </c>
      <c r="D12904" s="88">
        <v>50</v>
      </c>
      <c r="E12904" s="88" t="s">
        <v>147</v>
      </c>
      <c r="F12904" s="221"/>
      <c r="G12904" s="221"/>
      <c r="H12904" s="221"/>
    </row>
    <row r="12905" spans="1:8" x14ac:dyDescent="0.2">
      <c r="A12905" s="267" t="s">
        <v>4600</v>
      </c>
      <c r="B12905" s="88">
        <v>0.39200000000000002</v>
      </c>
      <c r="C12905" s="90">
        <v>0.29231436919006554</v>
      </c>
      <c r="D12905" s="88">
        <v>50</v>
      </c>
      <c r="E12905" s="88" t="s">
        <v>147</v>
      </c>
      <c r="F12905" s="221"/>
      <c r="G12905" s="221"/>
      <c r="H12905" s="221"/>
    </row>
    <row r="12906" spans="1:8" x14ac:dyDescent="0.2">
      <c r="A12906" s="267" t="s">
        <v>4601</v>
      </c>
      <c r="B12906" s="88">
        <v>0.28799999999999998</v>
      </c>
      <c r="C12906" s="90">
        <v>0.21476157736412974</v>
      </c>
      <c r="D12906" s="88">
        <v>50</v>
      </c>
      <c r="E12906" s="88" t="s">
        <v>147</v>
      </c>
      <c r="F12906" s="221"/>
      <c r="G12906" s="221"/>
      <c r="H12906" s="221"/>
    </row>
    <row r="12907" spans="1:8" x14ac:dyDescent="0.2">
      <c r="A12907" s="267" t="s">
        <v>4602</v>
      </c>
      <c r="B12907" s="88">
        <v>0.26500000000000001</v>
      </c>
      <c r="C12907" s="90">
        <v>0.19761047917185551</v>
      </c>
      <c r="D12907" s="88">
        <v>50</v>
      </c>
      <c r="E12907" s="88" t="s">
        <v>147</v>
      </c>
      <c r="F12907" s="221"/>
      <c r="G12907" s="221"/>
      <c r="H12907" s="221"/>
    </row>
    <row r="12908" spans="1:8" x14ac:dyDescent="0.2">
      <c r="A12908" s="267" t="s">
        <v>6090</v>
      </c>
      <c r="B12908" s="88">
        <v>0.42699999999999999</v>
      </c>
      <c r="C12908" s="90">
        <v>0.31841386643917846</v>
      </c>
      <c r="D12908" s="88">
        <v>50</v>
      </c>
      <c r="E12908" s="88" t="s">
        <v>147</v>
      </c>
      <c r="F12908" s="221"/>
      <c r="G12908" s="221"/>
      <c r="H12908" s="221"/>
    </row>
    <row r="12909" spans="1:8" x14ac:dyDescent="0.2">
      <c r="A12909" s="267" t="s">
        <v>4603</v>
      </c>
      <c r="B12909" s="88">
        <v>0.70099999999999996</v>
      </c>
      <c r="C12909" s="90">
        <v>0.52273564490366298</v>
      </c>
      <c r="D12909" s="88">
        <v>50</v>
      </c>
      <c r="E12909" s="88" t="s">
        <v>147</v>
      </c>
      <c r="F12909" s="221"/>
      <c r="G12909" s="221"/>
      <c r="H12909" s="221"/>
    </row>
    <row r="12910" spans="1:8" x14ac:dyDescent="0.2">
      <c r="A12910" s="267" t="s">
        <v>4604</v>
      </c>
      <c r="B12910" s="88">
        <v>0.40300000000000002</v>
      </c>
      <c r="C12910" s="90">
        <v>0.30051706832550101</v>
      </c>
      <c r="D12910" s="88">
        <v>50</v>
      </c>
      <c r="E12910" s="88" t="s">
        <v>147</v>
      </c>
      <c r="F12910" s="221"/>
      <c r="G12910" s="221"/>
      <c r="H12910" s="221"/>
    </row>
    <row r="12911" spans="1:8" x14ac:dyDescent="0.2">
      <c r="A12911" s="267" t="s">
        <v>4605</v>
      </c>
      <c r="B12911" s="88">
        <v>0.34399999999999997</v>
      </c>
      <c r="C12911" s="90">
        <v>0.25652077296271053</v>
      </c>
      <c r="D12911" s="88">
        <v>50</v>
      </c>
      <c r="E12911" s="88" t="s">
        <v>147</v>
      </c>
      <c r="F12911" s="221"/>
      <c r="G12911" s="221"/>
      <c r="H12911" s="221"/>
    </row>
    <row r="12912" spans="1:8" x14ac:dyDescent="0.2">
      <c r="A12912" s="267" t="s">
        <v>4606</v>
      </c>
      <c r="B12912" s="88">
        <v>0.20399999999999999</v>
      </c>
      <c r="C12912" s="90">
        <v>0.15212278396625856</v>
      </c>
      <c r="D12912" s="88">
        <v>50</v>
      </c>
      <c r="E12912" s="88" t="s">
        <v>147</v>
      </c>
      <c r="F12912" s="221"/>
      <c r="G12912" s="221"/>
      <c r="H12912" s="221"/>
    </row>
    <row r="12913" spans="1:8" x14ac:dyDescent="0.2">
      <c r="A12913" s="267" t="s">
        <v>2532</v>
      </c>
      <c r="B12913" s="88">
        <v>0.53900000000000003</v>
      </c>
      <c r="C12913" s="90">
        <v>0.40193225763634011</v>
      </c>
      <c r="D12913" s="88">
        <v>50</v>
      </c>
      <c r="E12913" s="88" t="s">
        <v>147</v>
      </c>
      <c r="F12913" s="221"/>
      <c r="G12913" s="221"/>
      <c r="H12913" s="221"/>
    </row>
    <row r="12914" spans="1:8" x14ac:dyDescent="0.2">
      <c r="A12914" s="267" t="s">
        <v>2534</v>
      </c>
      <c r="B12914" s="88">
        <v>0.42099999999999999</v>
      </c>
      <c r="C12914" s="90">
        <v>0.31393966691075909</v>
      </c>
      <c r="D12914" s="88">
        <v>50</v>
      </c>
      <c r="E12914" s="88" t="s">
        <v>147</v>
      </c>
      <c r="F12914" s="221"/>
      <c r="G12914" s="221"/>
      <c r="H12914" s="221"/>
    </row>
    <row r="12915" spans="1:8" x14ac:dyDescent="0.2">
      <c r="A12915" s="267" t="s">
        <v>2533</v>
      </c>
      <c r="B12915" s="88">
        <v>0.54</v>
      </c>
      <c r="C12915" s="90">
        <v>0.40267795755774333</v>
      </c>
      <c r="D12915" s="88">
        <v>50</v>
      </c>
      <c r="E12915" s="88" t="s">
        <v>147</v>
      </c>
      <c r="F12915" s="221"/>
      <c r="G12915" s="221"/>
      <c r="H12915" s="221"/>
    </row>
    <row r="12916" spans="1:8" x14ac:dyDescent="0.2">
      <c r="A12916" s="267" t="s">
        <v>2537</v>
      </c>
      <c r="B12916" s="88">
        <v>0.53200000000000003</v>
      </c>
      <c r="C12916" s="90">
        <v>0.39671235818651751</v>
      </c>
      <c r="D12916" s="88">
        <v>50</v>
      </c>
      <c r="E12916" s="88" t="s">
        <v>147</v>
      </c>
      <c r="F12916" s="221"/>
      <c r="G12916" s="221"/>
      <c r="H12916" s="221"/>
    </row>
    <row r="12917" spans="1:8" x14ac:dyDescent="0.2">
      <c r="A12917" s="267" t="s">
        <v>2536</v>
      </c>
      <c r="B12917" s="88">
        <v>0.44519999999999998</v>
      </c>
      <c r="C12917" s="90">
        <v>0.33198560500871721</v>
      </c>
      <c r="D12917" s="88">
        <v>50</v>
      </c>
      <c r="E12917" s="88" t="s">
        <v>147</v>
      </c>
      <c r="F12917" s="221"/>
      <c r="G12917" s="221"/>
      <c r="H12917" s="221"/>
    </row>
    <row r="12918" spans="1:8" x14ac:dyDescent="0.2">
      <c r="A12918" s="267" t="s">
        <v>2539</v>
      </c>
      <c r="B12918" s="88">
        <v>0.65100000000000002</v>
      </c>
      <c r="C12918" s="90">
        <v>0.48545064883350164</v>
      </c>
      <c r="D12918" s="88">
        <v>50</v>
      </c>
      <c r="E12918" s="88" t="s">
        <v>147</v>
      </c>
      <c r="F12918" s="221"/>
      <c r="G12918" s="221"/>
      <c r="H12918" s="221"/>
    </row>
    <row r="12919" spans="1:8" x14ac:dyDescent="0.2">
      <c r="A12919" s="267" t="s">
        <v>2538</v>
      </c>
      <c r="B12919" s="88">
        <v>0.59599999999999997</v>
      </c>
      <c r="C12919" s="90">
        <v>0.44443715315632404</v>
      </c>
      <c r="D12919" s="88">
        <v>50</v>
      </c>
      <c r="E12919" s="88" t="s">
        <v>147</v>
      </c>
      <c r="F12919" s="221"/>
      <c r="G12919" s="221"/>
      <c r="H12919" s="221"/>
    </row>
    <row r="12920" spans="1:8" x14ac:dyDescent="0.2">
      <c r="A12920" s="267" t="s">
        <v>2541</v>
      </c>
      <c r="B12920" s="88">
        <v>0.128</v>
      </c>
      <c r="C12920" s="90">
        <v>9.5449589939613222E-2</v>
      </c>
      <c r="D12920" s="88">
        <v>50</v>
      </c>
      <c r="E12920" s="88" t="s">
        <v>147</v>
      </c>
      <c r="F12920" s="221"/>
      <c r="G12920" s="221"/>
      <c r="H12920" s="221"/>
    </row>
    <row r="12921" spans="1:8" x14ac:dyDescent="0.2">
      <c r="A12921" s="267" t="s">
        <v>4607</v>
      </c>
      <c r="B12921" s="88">
        <v>0.33900000000000002</v>
      </c>
      <c r="C12921" s="90">
        <v>0.25279227335569443</v>
      </c>
      <c r="D12921" s="88">
        <v>50</v>
      </c>
      <c r="E12921" s="88" t="s">
        <v>147</v>
      </c>
      <c r="F12921" s="221"/>
      <c r="G12921" s="221"/>
      <c r="H12921" s="221"/>
    </row>
    <row r="12922" spans="1:8" x14ac:dyDescent="0.2">
      <c r="A12922" s="267" t="s">
        <v>2543</v>
      </c>
      <c r="B12922" s="88">
        <v>0.26700000000000002</v>
      </c>
      <c r="C12922" s="90">
        <v>0.19910187901466198</v>
      </c>
      <c r="D12922" s="88">
        <v>50</v>
      </c>
      <c r="E12922" s="88" t="s">
        <v>147</v>
      </c>
      <c r="F12922" s="221"/>
      <c r="G12922" s="221"/>
      <c r="H12922" s="221"/>
    </row>
    <row r="12923" spans="1:8" x14ac:dyDescent="0.2">
      <c r="A12923" s="267" t="s">
        <v>4608</v>
      </c>
      <c r="B12923" s="88">
        <v>0.55149999999999999</v>
      </c>
      <c r="C12923" s="90">
        <v>0.41125350665388039</v>
      </c>
      <c r="D12923" s="88">
        <v>50</v>
      </c>
      <c r="E12923" s="88" t="s">
        <v>147</v>
      </c>
      <c r="F12923" s="221"/>
      <c r="G12923" s="221"/>
      <c r="H12923" s="221"/>
    </row>
    <row r="12924" spans="1:8" x14ac:dyDescent="0.2">
      <c r="A12924" s="267" t="s">
        <v>4609</v>
      </c>
      <c r="B12924" s="88">
        <v>0.35399999999999998</v>
      </c>
      <c r="C12924" s="90">
        <v>0.26397777217674279</v>
      </c>
      <c r="D12924" s="88">
        <v>50</v>
      </c>
      <c r="E12924" s="88" t="s">
        <v>147</v>
      </c>
      <c r="F12924" s="221"/>
      <c r="G12924" s="221"/>
      <c r="H12924" s="221"/>
    </row>
    <row r="12925" spans="1:8" x14ac:dyDescent="0.2">
      <c r="A12925" s="267" t="s">
        <v>2540</v>
      </c>
      <c r="B12925" s="88">
        <v>0.25619999999999998</v>
      </c>
      <c r="C12925" s="90">
        <v>0.19104831986350709</v>
      </c>
      <c r="D12925" s="88">
        <v>50</v>
      </c>
      <c r="E12925" s="88" t="s">
        <v>147</v>
      </c>
      <c r="F12925" s="221"/>
      <c r="G12925" s="221"/>
      <c r="H12925" s="221"/>
    </row>
    <row r="12926" spans="1:8" x14ac:dyDescent="0.2">
      <c r="A12926" s="267" t="s">
        <v>2542</v>
      </c>
      <c r="B12926" s="88">
        <v>0.2</v>
      </c>
      <c r="C12926" s="90">
        <v>0.14913998428064568</v>
      </c>
      <c r="D12926" s="88">
        <v>50</v>
      </c>
      <c r="E12926" s="88" t="s">
        <v>147</v>
      </c>
      <c r="F12926" s="221"/>
      <c r="G12926" s="221"/>
      <c r="H12926" s="221"/>
    </row>
    <row r="12927" spans="1:8" x14ac:dyDescent="0.2">
      <c r="A12927" s="267" t="s">
        <v>4610</v>
      </c>
      <c r="B12927" s="88">
        <v>0.38219999999999998</v>
      </c>
      <c r="C12927" s="90">
        <v>0.28500650996031385</v>
      </c>
      <c r="D12927" s="88">
        <v>50</v>
      </c>
      <c r="E12927" s="88" t="s">
        <v>147</v>
      </c>
      <c r="F12927" s="221"/>
      <c r="G12927" s="221"/>
      <c r="H12927" s="221"/>
    </row>
    <row r="12928" spans="1:8" x14ac:dyDescent="0.2">
      <c r="A12928" s="267" t="s">
        <v>4611</v>
      </c>
      <c r="B12928" s="88">
        <v>0.315</v>
      </c>
      <c r="C12928" s="90">
        <v>0.23489547524201693</v>
      </c>
      <c r="D12928" s="88">
        <v>50</v>
      </c>
      <c r="E12928" s="88" t="s">
        <v>147</v>
      </c>
      <c r="F12928" s="221"/>
      <c r="G12928" s="221"/>
      <c r="H12928" s="221"/>
    </row>
    <row r="12929" spans="1:8" x14ac:dyDescent="0.2">
      <c r="A12929" s="267" t="s">
        <v>4612</v>
      </c>
      <c r="B12929" s="88">
        <v>0.379</v>
      </c>
      <c r="C12929" s="90">
        <v>0.28262027021182351</v>
      </c>
      <c r="D12929" s="88">
        <v>50</v>
      </c>
      <c r="E12929" s="88" t="s">
        <v>147</v>
      </c>
      <c r="F12929" s="221"/>
      <c r="G12929" s="221"/>
      <c r="H12929" s="221"/>
    </row>
    <row r="12930" spans="1:8" x14ac:dyDescent="0.2">
      <c r="A12930" s="267" t="s">
        <v>2528</v>
      </c>
      <c r="B12930" s="88">
        <v>0.13</v>
      </c>
      <c r="C12930" s="90">
        <v>9.694098978241969E-2</v>
      </c>
      <c r="D12930" s="88">
        <v>50</v>
      </c>
      <c r="E12930" s="88" t="s">
        <v>147</v>
      </c>
      <c r="F12930" s="221"/>
      <c r="G12930" s="221"/>
      <c r="H12930" s="221"/>
    </row>
    <row r="12931" spans="1:8" x14ac:dyDescent="0.2">
      <c r="A12931" s="267" t="s">
        <v>2529</v>
      </c>
      <c r="B12931" s="88">
        <v>9.4E-2</v>
      </c>
      <c r="C12931" s="90">
        <v>7.0095792611903462E-2</v>
      </c>
      <c r="D12931" s="88">
        <v>50</v>
      </c>
      <c r="E12931" s="88" t="s">
        <v>147</v>
      </c>
      <c r="F12931" s="221"/>
      <c r="G12931" s="221"/>
      <c r="H12931" s="221"/>
    </row>
    <row r="12932" spans="1:8" x14ac:dyDescent="0.2">
      <c r="A12932" s="267" t="s">
        <v>3669</v>
      </c>
      <c r="B12932" s="88">
        <v>0.16</v>
      </c>
      <c r="C12932" s="90">
        <v>0.11931198742451653</v>
      </c>
      <c r="D12932" s="88">
        <v>50</v>
      </c>
      <c r="E12932" s="88" t="s">
        <v>147</v>
      </c>
      <c r="F12932" s="221"/>
      <c r="G12932" s="221"/>
      <c r="H12932" s="221"/>
    </row>
    <row r="12933" spans="1:8" x14ac:dyDescent="0.2">
      <c r="A12933" s="267" t="s">
        <v>2530</v>
      </c>
      <c r="B12933" s="88">
        <v>0.28699999999999998</v>
      </c>
      <c r="C12933" s="90">
        <v>0.21401587744272652</v>
      </c>
      <c r="D12933" s="88">
        <v>50</v>
      </c>
      <c r="E12933" s="88" t="s">
        <v>147</v>
      </c>
      <c r="F12933" s="221"/>
      <c r="G12933" s="221"/>
      <c r="H12933" s="221"/>
    </row>
    <row r="12934" spans="1:8" x14ac:dyDescent="0.2">
      <c r="A12934" s="267" t="s">
        <v>4914</v>
      </c>
      <c r="B12934" s="88">
        <v>0.08</v>
      </c>
      <c r="C12934" s="90">
        <v>5.9655993712258264E-2</v>
      </c>
      <c r="D12934" s="88">
        <v>50</v>
      </c>
      <c r="E12934" s="88" t="s">
        <v>147</v>
      </c>
      <c r="F12934" s="221"/>
      <c r="G12934" s="221"/>
      <c r="H12934" s="221"/>
    </row>
    <row r="12935" spans="1:8" x14ac:dyDescent="0.2">
      <c r="A12935" s="267" t="s">
        <v>4915</v>
      </c>
      <c r="B12935" s="88">
        <v>0.13400000000000001</v>
      </c>
      <c r="C12935" s="90">
        <v>9.9923789468032598E-2</v>
      </c>
      <c r="D12935" s="88">
        <v>50</v>
      </c>
      <c r="E12935" s="88" t="s">
        <v>147</v>
      </c>
      <c r="F12935" s="221"/>
      <c r="G12935" s="221"/>
      <c r="H12935" s="221"/>
    </row>
    <row r="12936" spans="1:8" x14ac:dyDescent="0.2">
      <c r="A12936" s="267" t="s">
        <v>4916</v>
      </c>
      <c r="B12936" s="88">
        <v>0.1</v>
      </c>
      <c r="C12936" s="90">
        <v>7.4569992140322838E-2</v>
      </c>
      <c r="D12936" s="88">
        <v>50</v>
      </c>
      <c r="E12936" s="88" t="s">
        <v>147</v>
      </c>
      <c r="F12936" s="221"/>
      <c r="G12936" s="221"/>
      <c r="H12936" s="221"/>
    </row>
    <row r="12937" spans="1:8" x14ac:dyDescent="0.2">
      <c r="A12937" s="267" t="s">
        <v>4913</v>
      </c>
      <c r="B12937" s="88">
        <v>0.14000000000000001</v>
      </c>
      <c r="C12937" s="90">
        <v>0.10439798899645197</v>
      </c>
      <c r="D12937" s="88">
        <v>50</v>
      </c>
      <c r="E12937" s="88" t="s">
        <v>147</v>
      </c>
      <c r="F12937" s="221"/>
      <c r="G12937" s="221"/>
      <c r="H12937" s="221"/>
    </row>
    <row r="12938" spans="1:8" x14ac:dyDescent="0.2">
      <c r="A12938" s="267" t="s">
        <v>4613</v>
      </c>
      <c r="B12938" s="88">
        <v>0.49299999999999999</v>
      </c>
      <c r="C12938" s="90">
        <v>0.36763006125179154</v>
      </c>
      <c r="D12938" s="88">
        <v>50</v>
      </c>
      <c r="E12938" s="88" t="s">
        <v>147</v>
      </c>
      <c r="F12938" s="221"/>
      <c r="G12938" s="221"/>
      <c r="H12938" s="221"/>
    </row>
    <row r="12939" spans="1:8" x14ac:dyDescent="0.2">
      <c r="A12939" s="267" t="s">
        <v>4614</v>
      </c>
      <c r="B12939" s="88">
        <v>0.30099999999999999</v>
      </c>
      <c r="C12939" s="90">
        <v>0.22445567634237171</v>
      </c>
      <c r="D12939" s="88">
        <v>50</v>
      </c>
      <c r="E12939" s="88" t="s">
        <v>147</v>
      </c>
      <c r="F12939" s="221"/>
      <c r="G12939" s="221"/>
      <c r="H12939" s="221"/>
    </row>
    <row r="12940" spans="1:8" x14ac:dyDescent="0.2">
      <c r="A12940" s="267" t="s">
        <v>4615</v>
      </c>
      <c r="B12940" s="88">
        <v>0.24299999999999999</v>
      </c>
      <c r="C12940" s="90">
        <v>0.18120508090098447</v>
      </c>
      <c r="D12940" s="88">
        <v>50</v>
      </c>
      <c r="E12940" s="88" t="s">
        <v>147</v>
      </c>
      <c r="F12940" s="221"/>
      <c r="G12940" s="221"/>
      <c r="H12940" s="221"/>
    </row>
    <row r="12941" spans="1:8" x14ac:dyDescent="0.2">
      <c r="A12941" s="267" t="s">
        <v>4616</v>
      </c>
      <c r="B12941" s="88">
        <v>0.22700000000000001</v>
      </c>
      <c r="C12941" s="90">
        <v>0.16927388215853284</v>
      </c>
      <c r="D12941" s="88">
        <v>50</v>
      </c>
      <c r="E12941" s="88" t="s">
        <v>147</v>
      </c>
      <c r="F12941" s="221"/>
      <c r="G12941" s="221"/>
      <c r="H12941" s="221"/>
    </row>
    <row r="12942" spans="1:8" x14ac:dyDescent="0.2">
      <c r="A12942" s="267" t="s">
        <v>2575</v>
      </c>
      <c r="B12942" s="88">
        <v>0.24099999999999999</v>
      </c>
      <c r="C12942" s="90">
        <v>0.17971368105817803</v>
      </c>
      <c r="D12942" s="88">
        <v>50</v>
      </c>
      <c r="E12942" s="88" t="s">
        <v>147</v>
      </c>
      <c r="F12942" s="221"/>
      <c r="G12942" s="221"/>
      <c r="H12942" s="221"/>
    </row>
    <row r="12943" spans="1:8" x14ac:dyDescent="0.2">
      <c r="A12943" s="267" t="s">
        <v>2570</v>
      </c>
      <c r="B12943" s="88">
        <v>0.14751242000000001</v>
      </c>
      <c r="C12943" s="90">
        <v>0.11000000000000001</v>
      </c>
      <c r="D12943" s="88">
        <v>50</v>
      </c>
      <c r="E12943" s="88" t="s">
        <v>147</v>
      </c>
      <c r="F12943" s="221"/>
      <c r="G12943" s="221"/>
      <c r="H12943" s="221"/>
    </row>
    <row r="12944" spans="1:8" x14ac:dyDescent="0.2">
      <c r="A12944" s="267" t="s">
        <v>2571</v>
      </c>
      <c r="B12944" s="88">
        <v>0.23601987199999996</v>
      </c>
      <c r="C12944" s="90">
        <v>0.17599999999999999</v>
      </c>
      <c r="D12944" s="88">
        <v>50</v>
      </c>
      <c r="E12944" s="88" t="s">
        <v>147</v>
      </c>
      <c r="F12944" s="221"/>
      <c r="G12944" s="221"/>
      <c r="H12944" s="221"/>
    </row>
    <row r="12945" spans="1:8" x14ac:dyDescent="0.2">
      <c r="A12945" s="267" t="s">
        <v>2577</v>
      </c>
      <c r="B12945" s="88">
        <v>0.159</v>
      </c>
      <c r="C12945" s="90">
        <v>0.11856628750311331</v>
      </c>
      <c r="D12945" s="88">
        <v>50</v>
      </c>
      <c r="E12945" s="88" t="s">
        <v>147</v>
      </c>
      <c r="F12945" s="221"/>
      <c r="G12945" s="221"/>
      <c r="H12945" s="221"/>
    </row>
    <row r="12946" spans="1:8" x14ac:dyDescent="0.2">
      <c r="A12946" s="267" t="s">
        <v>4617</v>
      </c>
      <c r="B12946" s="88">
        <v>0.164945706</v>
      </c>
      <c r="C12946" s="90">
        <v>0.123</v>
      </c>
      <c r="D12946" s="88">
        <v>50</v>
      </c>
      <c r="E12946" s="88" t="s">
        <v>147</v>
      </c>
      <c r="F12946" s="221"/>
      <c r="G12946" s="221"/>
      <c r="H12946" s="221"/>
    </row>
    <row r="12947" spans="1:8" x14ac:dyDescent="0.2">
      <c r="A12947" s="267" t="s">
        <v>2574</v>
      </c>
      <c r="B12947" s="88">
        <v>0.18506103600000001</v>
      </c>
      <c r="C12947" s="90">
        <v>0.13800000000000001</v>
      </c>
      <c r="D12947" s="88">
        <v>50</v>
      </c>
      <c r="E12947" s="88" t="s">
        <v>147</v>
      </c>
      <c r="F12947" s="221"/>
      <c r="G12947" s="221"/>
      <c r="H12947" s="221"/>
    </row>
    <row r="12948" spans="1:8" x14ac:dyDescent="0.2">
      <c r="A12948" s="267" t="s">
        <v>2572</v>
      </c>
      <c r="B12948" s="88">
        <v>0.24406600399999998</v>
      </c>
      <c r="C12948" s="90">
        <v>0.182</v>
      </c>
      <c r="D12948" s="88">
        <v>50</v>
      </c>
      <c r="E12948" s="88" t="s">
        <v>147</v>
      </c>
      <c r="F12948" s="221"/>
      <c r="G12948" s="221"/>
      <c r="H12948" s="221"/>
    </row>
    <row r="12949" spans="1:8" x14ac:dyDescent="0.2">
      <c r="A12949" s="267" t="s">
        <v>2573</v>
      </c>
      <c r="B12949" s="88">
        <v>0.40498864399999995</v>
      </c>
      <c r="C12949" s="90">
        <v>0.30199999999999999</v>
      </c>
      <c r="D12949" s="88">
        <v>50</v>
      </c>
      <c r="E12949" s="88" t="s">
        <v>147</v>
      </c>
      <c r="F12949" s="221"/>
      <c r="G12949" s="221"/>
      <c r="H12949" s="221"/>
    </row>
    <row r="12950" spans="1:8" x14ac:dyDescent="0.2">
      <c r="A12950" s="267" t="s">
        <v>2549</v>
      </c>
      <c r="B12950" s="88">
        <v>0.58499999999999996</v>
      </c>
      <c r="C12950" s="90">
        <v>0.43623445402088856</v>
      </c>
      <c r="D12950" s="88">
        <v>50</v>
      </c>
      <c r="E12950" s="88" t="s">
        <v>147</v>
      </c>
      <c r="F12950" s="221"/>
      <c r="G12950" s="221"/>
      <c r="H12950" s="221"/>
    </row>
    <row r="12951" spans="1:8" x14ac:dyDescent="0.2">
      <c r="A12951" s="267" t="s">
        <v>2550</v>
      </c>
      <c r="B12951" s="88">
        <v>0.46300000000000002</v>
      </c>
      <c r="C12951" s="90">
        <v>0.34525906360969472</v>
      </c>
      <c r="D12951" s="88">
        <v>50</v>
      </c>
      <c r="E12951" s="88" t="s">
        <v>147</v>
      </c>
      <c r="F12951" s="221"/>
      <c r="G12951" s="221"/>
      <c r="H12951" s="221"/>
    </row>
    <row r="12952" spans="1:8" x14ac:dyDescent="0.2">
      <c r="A12952" s="267" t="s">
        <v>2551</v>
      </c>
      <c r="B12952" s="88">
        <v>0.39700000000000002</v>
      </c>
      <c r="C12952" s="90">
        <v>0.29604286879708164</v>
      </c>
      <c r="D12952" s="88">
        <v>50</v>
      </c>
      <c r="E12952" s="88" t="s">
        <v>147</v>
      </c>
      <c r="F12952" s="221"/>
      <c r="G12952" s="221"/>
      <c r="H12952" s="221"/>
    </row>
    <row r="12953" spans="1:8" x14ac:dyDescent="0.2">
      <c r="A12953" s="267" t="s">
        <v>2552</v>
      </c>
      <c r="B12953" s="88">
        <v>0.217</v>
      </c>
      <c r="C12953" s="90">
        <v>0.16181688294450056</v>
      </c>
      <c r="D12953" s="88">
        <v>50</v>
      </c>
      <c r="E12953" s="88" t="s">
        <v>147</v>
      </c>
      <c r="F12953" s="221"/>
      <c r="G12953" s="221"/>
      <c r="H12953" s="221"/>
    </row>
    <row r="12954" spans="1:8" x14ac:dyDescent="0.2">
      <c r="A12954" s="267" t="s">
        <v>2553</v>
      </c>
      <c r="B12954" s="88">
        <v>0.67</v>
      </c>
      <c r="C12954" s="90">
        <v>0.49961894734016299</v>
      </c>
      <c r="D12954" s="88">
        <v>50</v>
      </c>
      <c r="E12954" s="88" t="s">
        <v>147</v>
      </c>
      <c r="F12954" s="221"/>
      <c r="G12954" s="221"/>
      <c r="H12954" s="221"/>
    </row>
    <row r="12955" spans="1:8" x14ac:dyDescent="0.2">
      <c r="A12955" s="267" t="s">
        <v>2554</v>
      </c>
      <c r="B12955" s="88">
        <v>0.41599999999999998</v>
      </c>
      <c r="C12955" s="90">
        <v>0.31021116730374299</v>
      </c>
      <c r="D12955" s="88">
        <v>50</v>
      </c>
      <c r="E12955" s="88" t="s">
        <v>147</v>
      </c>
      <c r="F12955" s="221"/>
      <c r="G12955" s="221"/>
      <c r="H12955" s="221"/>
    </row>
    <row r="12956" spans="1:8" x14ac:dyDescent="0.2">
      <c r="A12956" s="267" t="s">
        <v>2555</v>
      </c>
      <c r="B12956" s="88">
        <v>0.45100000000000001</v>
      </c>
      <c r="C12956" s="90">
        <v>0.33631066455285596</v>
      </c>
      <c r="D12956" s="88">
        <v>50</v>
      </c>
      <c r="E12956" s="88" t="s">
        <v>147</v>
      </c>
      <c r="F12956" s="221"/>
      <c r="G12956" s="221"/>
      <c r="H12956" s="221"/>
    </row>
    <row r="12957" spans="1:8" x14ac:dyDescent="0.2">
      <c r="A12957" s="267" t="s">
        <v>2556</v>
      </c>
      <c r="B12957" s="88">
        <v>0.57799999999999996</v>
      </c>
      <c r="C12957" s="90">
        <v>0.43101455457106591</v>
      </c>
      <c r="D12957" s="88">
        <v>50</v>
      </c>
      <c r="E12957" s="88" t="s">
        <v>147</v>
      </c>
      <c r="F12957" s="221"/>
      <c r="G12957" s="221"/>
      <c r="H12957" s="221"/>
    </row>
    <row r="12958" spans="1:8" x14ac:dyDescent="0.2">
      <c r="A12958" s="267" t="s">
        <v>2557</v>
      </c>
      <c r="B12958" s="88">
        <v>0.51100000000000001</v>
      </c>
      <c r="C12958" s="90">
        <v>0.38105265983704967</v>
      </c>
      <c r="D12958" s="88">
        <v>50</v>
      </c>
      <c r="E12958" s="88" t="s">
        <v>147</v>
      </c>
      <c r="F12958" s="221"/>
      <c r="G12958" s="221"/>
      <c r="H12958" s="221"/>
    </row>
    <row r="12959" spans="1:8" x14ac:dyDescent="0.2">
      <c r="A12959" s="267" t="s">
        <v>2558</v>
      </c>
      <c r="B12959" s="88">
        <v>0.33500000000000002</v>
      </c>
      <c r="C12959" s="90">
        <v>0.24980947367008149</v>
      </c>
      <c r="D12959" s="88">
        <v>50</v>
      </c>
      <c r="E12959" s="88" t="s">
        <v>147</v>
      </c>
      <c r="F12959" s="221"/>
      <c r="G12959" s="221"/>
      <c r="H12959" s="221"/>
    </row>
    <row r="12960" spans="1:8" x14ac:dyDescent="0.2">
      <c r="A12960" s="267" t="s">
        <v>4618</v>
      </c>
      <c r="B12960" s="88">
        <v>0.18908410199999998</v>
      </c>
      <c r="C12960" s="90">
        <v>0.14099999999999999</v>
      </c>
      <c r="D12960" s="88">
        <v>50</v>
      </c>
      <c r="E12960" s="88" t="s">
        <v>147</v>
      </c>
      <c r="F12960" s="221"/>
      <c r="G12960" s="221"/>
      <c r="H12960" s="221"/>
    </row>
    <row r="12961" spans="1:8" x14ac:dyDescent="0.2">
      <c r="A12961" s="267" t="s">
        <v>4619</v>
      </c>
      <c r="B12961" s="88">
        <v>0.32050425799999999</v>
      </c>
      <c r="C12961" s="90">
        <v>0.23899999999999999</v>
      </c>
      <c r="D12961" s="88">
        <v>50</v>
      </c>
      <c r="E12961" s="88" t="s">
        <v>147</v>
      </c>
      <c r="F12961" s="221"/>
      <c r="G12961" s="221"/>
      <c r="H12961" s="221"/>
    </row>
    <row r="12962" spans="1:8" x14ac:dyDescent="0.2">
      <c r="A12962" s="267" t="s">
        <v>4620</v>
      </c>
      <c r="B12962" s="88">
        <v>0.246748048</v>
      </c>
      <c r="C12962" s="90">
        <v>0.184</v>
      </c>
      <c r="D12962" s="88">
        <v>50</v>
      </c>
      <c r="E12962" s="88" t="s">
        <v>147</v>
      </c>
      <c r="F12962" s="221"/>
      <c r="G12962" s="221"/>
      <c r="H12962" s="221"/>
    </row>
    <row r="12963" spans="1:8" x14ac:dyDescent="0.2">
      <c r="A12963" s="267" t="s">
        <v>4621</v>
      </c>
      <c r="B12963" s="88">
        <v>0.205176366</v>
      </c>
      <c r="C12963" s="90">
        <v>0.153</v>
      </c>
      <c r="D12963" s="88">
        <v>50</v>
      </c>
      <c r="E12963" s="88" t="s">
        <v>147</v>
      </c>
      <c r="F12963" s="221"/>
      <c r="G12963" s="221"/>
      <c r="H12963" s="221"/>
    </row>
    <row r="12964" spans="1:8" x14ac:dyDescent="0.2">
      <c r="A12964" s="267" t="s">
        <v>4622</v>
      </c>
      <c r="B12964" s="88">
        <v>0.34866572000000001</v>
      </c>
      <c r="C12964" s="90">
        <v>0.26</v>
      </c>
      <c r="D12964" s="88">
        <v>50</v>
      </c>
      <c r="E12964" s="88" t="s">
        <v>147</v>
      </c>
      <c r="F12964" s="221"/>
      <c r="G12964" s="221"/>
      <c r="H12964" s="221"/>
    </row>
    <row r="12965" spans="1:8" x14ac:dyDescent="0.2">
      <c r="A12965" s="267" t="s">
        <v>4623</v>
      </c>
      <c r="B12965" s="88">
        <v>0.26015826799999997</v>
      </c>
      <c r="C12965" s="90">
        <v>0.19399999999999998</v>
      </c>
      <c r="D12965" s="88">
        <v>50</v>
      </c>
      <c r="E12965" s="88" t="s">
        <v>147</v>
      </c>
      <c r="F12965" s="221"/>
      <c r="G12965" s="221"/>
      <c r="H12965" s="221"/>
    </row>
    <row r="12966" spans="1:8" x14ac:dyDescent="0.2">
      <c r="A12966" s="267" t="s">
        <v>4624</v>
      </c>
      <c r="B12966" s="88">
        <v>0.19981227799999998</v>
      </c>
      <c r="C12966" s="90">
        <v>0.14899999999999999</v>
      </c>
      <c r="D12966" s="88">
        <v>50</v>
      </c>
      <c r="E12966" s="88" t="s">
        <v>147</v>
      </c>
      <c r="F12966" s="221"/>
      <c r="G12966" s="221"/>
      <c r="H12966" s="221"/>
    </row>
    <row r="12967" spans="1:8" x14ac:dyDescent="0.2">
      <c r="A12967" s="267" t="s">
        <v>4625</v>
      </c>
      <c r="B12967" s="88">
        <v>0.24004293799999998</v>
      </c>
      <c r="C12967" s="90">
        <v>0.17899999999999999</v>
      </c>
      <c r="D12967" s="88">
        <v>50</v>
      </c>
      <c r="E12967" s="88" t="s">
        <v>147</v>
      </c>
      <c r="F12967" s="221"/>
      <c r="G12967" s="221"/>
      <c r="H12967" s="221"/>
    </row>
    <row r="12968" spans="1:8" x14ac:dyDescent="0.2">
      <c r="A12968" s="267" t="s">
        <v>3982</v>
      </c>
      <c r="B12968" s="88">
        <v>0.72799999999999998</v>
      </c>
      <c r="C12968" s="90">
        <v>0.5428695427815502</v>
      </c>
      <c r="D12968" s="88">
        <v>50</v>
      </c>
      <c r="E12968" s="88" t="s">
        <v>147</v>
      </c>
      <c r="F12968" s="221"/>
      <c r="G12968" s="221"/>
      <c r="H12968" s="221"/>
    </row>
    <row r="12969" spans="1:8" x14ac:dyDescent="0.2">
      <c r="A12969" s="267" t="s">
        <v>3983</v>
      </c>
      <c r="B12969" s="88">
        <v>0.39100000000000001</v>
      </c>
      <c r="C12969" s="90">
        <v>0.29156866926866226</v>
      </c>
      <c r="D12969" s="88">
        <v>50</v>
      </c>
      <c r="E12969" s="88" t="s">
        <v>147</v>
      </c>
      <c r="F12969" s="221"/>
      <c r="G12969" s="221"/>
      <c r="H12969" s="221"/>
    </row>
    <row r="12970" spans="1:8" x14ac:dyDescent="0.2">
      <c r="A12970" s="267" t="s">
        <v>3984</v>
      </c>
      <c r="B12970" s="88">
        <v>0.34300000000000003</v>
      </c>
      <c r="C12970" s="90">
        <v>0.25577507304130731</v>
      </c>
      <c r="D12970" s="88">
        <v>50</v>
      </c>
      <c r="E12970" s="88" t="s">
        <v>147</v>
      </c>
      <c r="F12970" s="221"/>
      <c r="G12970" s="221"/>
      <c r="H12970" s="221"/>
    </row>
    <row r="12971" spans="1:8" x14ac:dyDescent="0.2">
      <c r="A12971" s="267" t="s">
        <v>4626</v>
      </c>
      <c r="B12971" s="88">
        <v>8.6999999999999994E-2</v>
      </c>
      <c r="C12971" s="90">
        <v>6.4875893162080853E-2</v>
      </c>
      <c r="D12971" s="88">
        <v>50</v>
      </c>
      <c r="E12971" s="88" t="s">
        <v>147</v>
      </c>
      <c r="F12971" s="221"/>
      <c r="G12971" s="221"/>
      <c r="H12971" s="221"/>
    </row>
    <row r="12972" spans="1:8" x14ac:dyDescent="0.2">
      <c r="A12972" s="267" t="s">
        <v>3988</v>
      </c>
      <c r="B12972" s="88">
        <v>0.26800000000000002</v>
      </c>
      <c r="C12972" s="90">
        <v>0.1998475789360652</v>
      </c>
      <c r="D12972" s="88">
        <v>50</v>
      </c>
      <c r="E12972" s="88" t="s">
        <v>147</v>
      </c>
      <c r="F12972" s="221"/>
      <c r="G12972" s="221"/>
      <c r="H12972" s="221"/>
    </row>
    <row r="12973" spans="1:8" x14ac:dyDescent="0.2">
      <c r="A12973" s="267" t="s">
        <v>3985</v>
      </c>
      <c r="B12973" s="88">
        <v>0.44</v>
      </c>
      <c r="C12973" s="90">
        <v>0.32810796541742049</v>
      </c>
      <c r="D12973" s="88">
        <v>50</v>
      </c>
      <c r="E12973" s="88" t="s">
        <v>147</v>
      </c>
      <c r="F12973" s="221"/>
      <c r="G12973" s="221"/>
      <c r="H12973" s="221"/>
    </row>
    <row r="12974" spans="1:8" x14ac:dyDescent="0.2">
      <c r="A12974" s="267" t="s">
        <v>3986</v>
      </c>
      <c r="B12974" s="88">
        <v>0.36499999999999999</v>
      </c>
      <c r="C12974" s="90">
        <v>0.27218047131217832</v>
      </c>
      <c r="D12974" s="88">
        <v>50</v>
      </c>
      <c r="E12974" s="88" t="s">
        <v>147</v>
      </c>
      <c r="F12974" s="221"/>
      <c r="G12974" s="221"/>
      <c r="H12974" s="221"/>
    </row>
    <row r="12975" spans="1:8" x14ac:dyDescent="0.2">
      <c r="A12975" s="267" t="s">
        <v>3989</v>
      </c>
      <c r="B12975" s="88">
        <v>0.17</v>
      </c>
      <c r="C12975" s="90">
        <v>0.12676898663854883</v>
      </c>
      <c r="D12975" s="88">
        <v>50</v>
      </c>
      <c r="E12975" s="88" t="s">
        <v>147</v>
      </c>
      <c r="F12975" s="221"/>
      <c r="G12975" s="221"/>
      <c r="H12975" s="221"/>
    </row>
    <row r="12976" spans="1:8" x14ac:dyDescent="0.2">
      <c r="A12976" s="267" t="s">
        <v>3990</v>
      </c>
      <c r="B12976" s="88">
        <v>0.188</v>
      </c>
      <c r="C12976" s="90">
        <v>0.14019158522380692</v>
      </c>
      <c r="D12976" s="88">
        <v>50</v>
      </c>
      <c r="E12976" s="88" t="s">
        <v>147</v>
      </c>
      <c r="F12976" s="221"/>
      <c r="G12976" s="221"/>
      <c r="H12976" s="221"/>
    </row>
    <row r="12977" spans="1:8" x14ac:dyDescent="0.2">
      <c r="A12977" s="267" t="s">
        <v>3987</v>
      </c>
      <c r="B12977" s="88">
        <v>0.5</v>
      </c>
      <c r="C12977" s="90">
        <v>0.37284996070161414</v>
      </c>
      <c r="D12977" s="88">
        <v>50</v>
      </c>
      <c r="E12977" s="88" t="s">
        <v>147</v>
      </c>
      <c r="F12977" s="221"/>
      <c r="G12977" s="221"/>
      <c r="H12977" s="221"/>
    </row>
    <row r="12978" spans="1:8" x14ac:dyDescent="0.2">
      <c r="A12978" s="267" t="s">
        <v>4627</v>
      </c>
      <c r="B12978" s="88">
        <v>9.2999999999999999E-2</v>
      </c>
      <c r="C12978" s="90">
        <v>6.9350092690500229E-2</v>
      </c>
      <c r="D12978" s="88">
        <v>50</v>
      </c>
      <c r="E12978" s="88" t="s">
        <v>147</v>
      </c>
      <c r="F12978" s="221"/>
      <c r="G12978" s="221"/>
      <c r="H12978" s="221"/>
    </row>
    <row r="12979" spans="1:8" x14ac:dyDescent="0.2">
      <c r="A12979" s="267" t="s">
        <v>4628</v>
      </c>
      <c r="B12979" s="88">
        <v>0.32</v>
      </c>
      <c r="C12979" s="90">
        <v>0.23862397484903305</v>
      </c>
      <c r="D12979" s="88">
        <v>50</v>
      </c>
      <c r="E12979" s="88" t="s">
        <v>147</v>
      </c>
      <c r="F12979" s="221"/>
      <c r="G12979" s="221"/>
      <c r="H12979" s="221"/>
    </row>
    <row r="12980" spans="1:8" x14ac:dyDescent="0.2">
      <c r="A12980" s="267" t="s">
        <v>4372</v>
      </c>
      <c r="B12980" s="88">
        <v>0.13900000000000001</v>
      </c>
      <c r="C12980" s="90">
        <v>0.10365228907504874</v>
      </c>
      <c r="D12980" s="88">
        <v>50</v>
      </c>
      <c r="E12980" s="88" t="s">
        <v>147</v>
      </c>
      <c r="F12980" s="221"/>
      <c r="G12980" s="221"/>
      <c r="H12980" s="221"/>
    </row>
    <row r="12981" spans="1:8" x14ac:dyDescent="0.2">
      <c r="A12981" s="267" t="s">
        <v>4365</v>
      </c>
      <c r="B12981" s="88">
        <v>0.14199999999999999</v>
      </c>
      <c r="C12981" s="90">
        <v>0.10588938883925841</v>
      </c>
      <c r="D12981" s="88">
        <v>50</v>
      </c>
      <c r="E12981" s="88" t="s">
        <v>147</v>
      </c>
      <c r="F12981" s="221"/>
      <c r="G12981" s="221"/>
      <c r="H12981" s="221"/>
    </row>
    <row r="12982" spans="1:8" x14ac:dyDescent="0.2">
      <c r="A12982" s="267" t="s">
        <v>4366</v>
      </c>
      <c r="B12982" s="88">
        <v>6.0999999999999999E-2</v>
      </c>
      <c r="C12982" s="90">
        <v>4.5487695205596923E-2</v>
      </c>
      <c r="D12982" s="88">
        <v>50</v>
      </c>
      <c r="E12982" s="88" t="s">
        <v>147</v>
      </c>
      <c r="F12982" s="221"/>
      <c r="G12982" s="221"/>
      <c r="H12982" s="221"/>
    </row>
    <row r="12983" spans="1:8" x14ac:dyDescent="0.2">
      <c r="A12983" s="267" t="s">
        <v>4367</v>
      </c>
      <c r="B12983" s="88">
        <v>9.9000000000000005E-2</v>
      </c>
      <c r="C12983" s="90">
        <v>7.3824292218919604E-2</v>
      </c>
      <c r="D12983" s="88">
        <v>50</v>
      </c>
      <c r="E12983" s="88" t="s">
        <v>147</v>
      </c>
      <c r="F12983" s="221"/>
      <c r="G12983" s="221"/>
      <c r="H12983" s="221"/>
    </row>
    <row r="12984" spans="1:8" x14ac:dyDescent="0.2">
      <c r="A12984" s="267" t="s">
        <v>4368</v>
      </c>
      <c r="B12984" s="88">
        <v>0.121</v>
      </c>
      <c r="C12984" s="90">
        <v>9.0229690489790626E-2</v>
      </c>
      <c r="D12984" s="88">
        <v>50</v>
      </c>
      <c r="E12984" s="88" t="s">
        <v>147</v>
      </c>
      <c r="F12984" s="221"/>
      <c r="G12984" s="221"/>
      <c r="H12984" s="221"/>
    </row>
    <row r="12985" spans="1:8" x14ac:dyDescent="0.2">
      <c r="A12985" s="267" t="s">
        <v>4369</v>
      </c>
      <c r="B12985" s="88">
        <v>8.4000000000000005E-2</v>
      </c>
      <c r="C12985" s="90">
        <v>6.2638793397871179E-2</v>
      </c>
      <c r="D12985" s="88">
        <v>50</v>
      </c>
      <c r="E12985" s="88" t="s">
        <v>147</v>
      </c>
      <c r="F12985" s="221"/>
      <c r="G12985" s="221"/>
      <c r="H12985" s="221"/>
    </row>
    <row r="12986" spans="1:8" x14ac:dyDescent="0.2">
      <c r="A12986" s="267" t="s">
        <v>4370</v>
      </c>
      <c r="B12986" s="88">
        <v>0.17199999999999999</v>
      </c>
      <c r="C12986" s="90">
        <v>0.12826038648135527</v>
      </c>
      <c r="D12986" s="88">
        <v>50</v>
      </c>
      <c r="E12986" s="88" t="s">
        <v>147</v>
      </c>
      <c r="F12986" s="221"/>
      <c r="G12986" s="221"/>
      <c r="H12986" s="221"/>
    </row>
    <row r="12987" spans="1:8" x14ac:dyDescent="0.2">
      <c r="A12987" s="267" t="s">
        <v>4371</v>
      </c>
      <c r="B12987" s="88">
        <v>0.14399999999999999</v>
      </c>
      <c r="C12987" s="90">
        <v>0.10738078868206487</v>
      </c>
      <c r="D12987" s="88">
        <v>50</v>
      </c>
      <c r="E12987" s="88" t="s">
        <v>147</v>
      </c>
      <c r="F12987" s="221"/>
      <c r="G12987" s="221"/>
      <c r="H12987" s="221"/>
    </row>
    <row r="12988" spans="1:8" x14ac:dyDescent="0.2">
      <c r="A12988" s="267" t="s">
        <v>4629</v>
      </c>
      <c r="B12988" s="88">
        <v>0.43099999999999999</v>
      </c>
      <c r="C12988" s="90">
        <v>0.3213966661247914</v>
      </c>
      <c r="D12988" s="88">
        <v>50</v>
      </c>
      <c r="E12988" s="88" t="s">
        <v>147</v>
      </c>
      <c r="F12988" s="221"/>
      <c r="G12988" s="221"/>
      <c r="H12988" s="221"/>
    </row>
    <row r="12989" spans="1:8" x14ac:dyDescent="0.2">
      <c r="A12989" s="267" t="s">
        <v>3998</v>
      </c>
      <c r="B12989" s="88">
        <v>0.60629999999999995</v>
      </c>
      <c r="C12989" s="90">
        <v>0.45211786234677731</v>
      </c>
      <c r="D12989" s="88">
        <v>50</v>
      </c>
      <c r="E12989" s="88" t="s">
        <v>147</v>
      </c>
      <c r="F12989" s="221"/>
      <c r="G12989" s="221"/>
      <c r="H12989" s="221"/>
    </row>
    <row r="12990" spans="1:8" x14ac:dyDescent="0.2">
      <c r="A12990" s="267" t="s">
        <v>4196</v>
      </c>
      <c r="B12990" s="88">
        <v>0.42644499599999997</v>
      </c>
      <c r="C12990" s="90">
        <v>0.318</v>
      </c>
      <c r="D12990" s="88">
        <v>50</v>
      </c>
      <c r="E12990" s="88" t="s">
        <v>147</v>
      </c>
      <c r="F12990" s="221"/>
      <c r="G12990" s="221"/>
      <c r="H12990" s="221"/>
    </row>
    <row r="12991" spans="1:8" x14ac:dyDescent="0.2">
      <c r="A12991" s="267" t="s">
        <v>4197</v>
      </c>
      <c r="B12991" s="88">
        <v>0.22900000000000001</v>
      </c>
      <c r="C12991" s="90">
        <v>0.17076528200133928</v>
      </c>
      <c r="D12991" s="88">
        <v>50</v>
      </c>
      <c r="E12991" s="88" t="s">
        <v>147</v>
      </c>
      <c r="F12991" s="221"/>
      <c r="G12991" s="221"/>
      <c r="H12991" s="221"/>
    </row>
    <row r="12992" spans="1:8" x14ac:dyDescent="0.2">
      <c r="A12992" s="267" t="s">
        <v>4630</v>
      </c>
      <c r="B12992" s="88">
        <v>0.28799999999999998</v>
      </c>
      <c r="C12992" s="90">
        <v>0.21476157736412974</v>
      </c>
      <c r="D12992" s="88">
        <v>50</v>
      </c>
      <c r="E12992" s="88" t="s">
        <v>147</v>
      </c>
      <c r="F12992" s="221"/>
      <c r="G12992" s="221"/>
      <c r="H12992" s="221"/>
    </row>
    <row r="12993" spans="1:8" x14ac:dyDescent="0.2">
      <c r="A12993" s="267" t="s">
        <v>4631</v>
      </c>
      <c r="B12993" s="88">
        <v>0.45500000000000002</v>
      </c>
      <c r="C12993" s="90">
        <v>0.3392934642384689</v>
      </c>
      <c r="D12993" s="88">
        <v>50</v>
      </c>
      <c r="E12993" s="88" t="s">
        <v>147</v>
      </c>
      <c r="F12993" s="221"/>
      <c r="G12993" s="221"/>
      <c r="H12993" s="221"/>
    </row>
    <row r="12994" spans="1:8" x14ac:dyDescent="0.2">
      <c r="A12994" s="267" t="s">
        <v>4632</v>
      </c>
      <c r="B12994" s="88">
        <v>0.27</v>
      </c>
      <c r="C12994" s="90">
        <v>0.20133897877887166</v>
      </c>
      <c r="D12994" s="88">
        <v>50</v>
      </c>
      <c r="E12994" s="88" t="s">
        <v>147</v>
      </c>
      <c r="F12994" s="221"/>
      <c r="G12994" s="221"/>
      <c r="H12994" s="221"/>
    </row>
    <row r="12995" spans="1:8" x14ac:dyDescent="0.2">
      <c r="A12995" s="267" t="s">
        <v>4633</v>
      </c>
      <c r="B12995" s="88">
        <v>0.38100000000000001</v>
      </c>
      <c r="C12995" s="90">
        <v>0.28411167005463001</v>
      </c>
      <c r="D12995" s="88">
        <v>50</v>
      </c>
      <c r="E12995" s="88" t="s">
        <v>147</v>
      </c>
      <c r="F12995" s="221"/>
      <c r="G12995" s="221"/>
      <c r="H12995" s="221"/>
    </row>
    <row r="12996" spans="1:8" x14ac:dyDescent="0.2">
      <c r="A12996" s="267" t="s">
        <v>4634</v>
      </c>
      <c r="B12996" s="88">
        <v>0.38900000000000001</v>
      </c>
      <c r="C12996" s="90">
        <v>0.29007726942585582</v>
      </c>
      <c r="D12996" s="88">
        <v>50</v>
      </c>
      <c r="E12996" s="88" t="s">
        <v>147</v>
      </c>
      <c r="F12996" s="221"/>
      <c r="G12996" s="221"/>
      <c r="H12996" s="221"/>
    </row>
    <row r="12997" spans="1:8" x14ac:dyDescent="0.2">
      <c r="A12997" s="267" t="s">
        <v>4635</v>
      </c>
      <c r="B12997" s="88">
        <v>0.189</v>
      </c>
      <c r="C12997" s="90">
        <v>0.14093728514521014</v>
      </c>
      <c r="D12997" s="88">
        <v>50</v>
      </c>
      <c r="E12997" s="88" t="s">
        <v>147</v>
      </c>
      <c r="F12997" s="221"/>
      <c r="G12997" s="221"/>
      <c r="H12997" s="221"/>
    </row>
    <row r="12998" spans="1:8" x14ac:dyDescent="0.2">
      <c r="A12998" s="267" t="s">
        <v>4636</v>
      </c>
      <c r="B12998" s="88">
        <v>0.19700000000000001</v>
      </c>
      <c r="C12998" s="90">
        <v>0.14690288451643599</v>
      </c>
      <c r="D12998" s="88">
        <v>50</v>
      </c>
      <c r="E12998" s="88" t="s">
        <v>147</v>
      </c>
      <c r="F12998" s="221"/>
      <c r="G12998" s="221"/>
      <c r="H12998" s="221"/>
    </row>
    <row r="12999" spans="1:8" x14ac:dyDescent="0.2">
      <c r="A12999" s="267" t="s">
        <v>5407</v>
      </c>
      <c r="B12999" s="88">
        <v>0.59699999999999998</v>
      </c>
      <c r="C12999" s="90">
        <v>0.44518285307772731</v>
      </c>
      <c r="D12999" s="88">
        <v>50</v>
      </c>
      <c r="E12999" s="88" t="s">
        <v>147</v>
      </c>
      <c r="F12999" s="221"/>
      <c r="G12999" s="221"/>
      <c r="H12999" s="221"/>
    </row>
    <row r="13000" spans="1:8" x14ac:dyDescent="0.2">
      <c r="A13000" s="267" t="s">
        <v>5408</v>
      </c>
      <c r="B13000" s="88">
        <v>0.26700000000000002</v>
      </c>
      <c r="C13000" s="90">
        <v>0.19910187901466198</v>
      </c>
      <c r="D13000" s="88">
        <v>50</v>
      </c>
      <c r="E13000" s="88" t="s">
        <v>147</v>
      </c>
      <c r="F13000" s="221"/>
      <c r="G13000" s="221"/>
      <c r="H13000" s="221"/>
    </row>
    <row r="13001" spans="1:8" x14ac:dyDescent="0.2">
      <c r="A13001" s="267" t="s">
        <v>870</v>
      </c>
      <c r="B13001" s="88">
        <v>0.34599999999999997</v>
      </c>
      <c r="C13001" s="90">
        <v>0.25801217280551697</v>
      </c>
      <c r="D13001" s="88">
        <v>50</v>
      </c>
      <c r="E13001" s="88" t="s">
        <v>147</v>
      </c>
      <c r="F13001" s="221"/>
      <c r="G13001" s="221"/>
      <c r="H13001" s="221"/>
    </row>
    <row r="13002" spans="1:8" x14ac:dyDescent="0.2">
      <c r="A13002" s="267" t="s">
        <v>871</v>
      </c>
      <c r="B13002" s="88">
        <v>0.51700000000000002</v>
      </c>
      <c r="C13002" s="90">
        <v>0.38552685936546904</v>
      </c>
      <c r="D13002" s="88">
        <v>50</v>
      </c>
      <c r="E13002" s="88" t="s">
        <v>147</v>
      </c>
      <c r="F13002" s="221"/>
      <c r="G13002" s="221"/>
      <c r="H13002" s="221"/>
    </row>
    <row r="13003" spans="1:8" x14ac:dyDescent="0.2">
      <c r="A13003" s="267" t="s">
        <v>872</v>
      </c>
      <c r="B13003" s="88">
        <v>0.20799999999999999</v>
      </c>
      <c r="C13003" s="90">
        <v>0.15510558365187149</v>
      </c>
      <c r="D13003" s="88">
        <v>50</v>
      </c>
      <c r="E13003" s="88" t="s">
        <v>147</v>
      </c>
      <c r="F13003" s="221"/>
      <c r="G13003" s="221"/>
      <c r="H13003" s="221"/>
    </row>
    <row r="13004" spans="1:8" x14ac:dyDescent="0.2">
      <c r="A13004" s="267" t="s">
        <v>5409</v>
      </c>
      <c r="B13004" s="88">
        <v>0.29799999999999999</v>
      </c>
      <c r="C13004" s="90">
        <v>0.22221857657816202</v>
      </c>
      <c r="D13004" s="88">
        <v>50</v>
      </c>
      <c r="E13004" s="88" t="s">
        <v>147</v>
      </c>
      <c r="F13004" s="221"/>
      <c r="G13004" s="221"/>
      <c r="H13004" s="221"/>
    </row>
    <row r="13005" spans="1:8" x14ac:dyDescent="0.2">
      <c r="A13005" s="267" t="s">
        <v>873</v>
      </c>
      <c r="B13005" s="88">
        <v>0.69699999999999995</v>
      </c>
      <c r="C13005" s="90">
        <v>0.5197528452180501</v>
      </c>
      <c r="D13005" s="88">
        <v>50</v>
      </c>
      <c r="E13005" s="88" t="s">
        <v>147</v>
      </c>
      <c r="F13005" s="221"/>
      <c r="G13005" s="221"/>
      <c r="H13005" s="221"/>
    </row>
    <row r="13006" spans="1:8" x14ac:dyDescent="0.2">
      <c r="A13006" s="267" t="s">
        <v>874</v>
      </c>
      <c r="B13006" s="88">
        <v>0.44400000000000001</v>
      </c>
      <c r="C13006" s="90">
        <v>0.33109076510303337</v>
      </c>
      <c r="D13006" s="88">
        <v>50</v>
      </c>
      <c r="E13006" s="88" t="s">
        <v>147</v>
      </c>
      <c r="F13006" s="221"/>
      <c r="G13006" s="221"/>
      <c r="H13006" s="221"/>
    </row>
    <row r="13007" spans="1:8" x14ac:dyDescent="0.2">
      <c r="A13007" s="267" t="s">
        <v>875</v>
      </c>
      <c r="B13007" s="88">
        <v>0.25700000000000001</v>
      </c>
      <c r="C13007" s="90">
        <v>0.19164487980062969</v>
      </c>
      <c r="D13007" s="88">
        <v>50</v>
      </c>
      <c r="E13007" s="88" t="s">
        <v>147</v>
      </c>
      <c r="F13007" s="221"/>
      <c r="G13007" s="221"/>
      <c r="H13007" s="221"/>
    </row>
    <row r="13008" spans="1:8" x14ac:dyDescent="0.2">
      <c r="A13008" s="267" t="s">
        <v>876</v>
      </c>
      <c r="B13008" s="88">
        <v>0.378</v>
      </c>
      <c r="C13008" s="90">
        <v>0.28187457029042029</v>
      </c>
      <c r="D13008" s="88">
        <v>50</v>
      </c>
      <c r="E13008" s="88" t="s">
        <v>147</v>
      </c>
      <c r="F13008" s="221"/>
      <c r="G13008" s="221"/>
      <c r="H13008" s="221"/>
    </row>
    <row r="13009" spans="1:8" x14ac:dyDescent="0.2">
      <c r="A13009" s="267" t="s">
        <v>877</v>
      </c>
      <c r="B13009" s="88">
        <v>0.46300000000000002</v>
      </c>
      <c r="C13009" s="90">
        <v>0.34525906360969472</v>
      </c>
      <c r="D13009" s="88">
        <v>50</v>
      </c>
      <c r="E13009" s="88" t="s">
        <v>147</v>
      </c>
      <c r="F13009" s="221"/>
      <c r="G13009" s="221"/>
      <c r="H13009" s="221"/>
    </row>
    <row r="13010" spans="1:8" x14ac:dyDescent="0.2">
      <c r="A13010" s="267" t="s">
        <v>6311</v>
      </c>
      <c r="B13010" s="88">
        <v>0.48199999999999998</v>
      </c>
      <c r="C13010" s="90">
        <v>0.35942736211635606</v>
      </c>
      <c r="D13010" s="88">
        <v>50</v>
      </c>
      <c r="E13010" s="88" t="s">
        <v>147</v>
      </c>
      <c r="F13010" s="221"/>
      <c r="G13010" s="221"/>
      <c r="H13010" s="221"/>
    </row>
    <row r="13011" spans="1:8" x14ac:dyDescent="0.2">
      <c r="A13011" s="267" t="s">
        <v>6312</v>
      </c>
      <c r="B13011" s="88">
        <v>0.39700000000000002</v>
      </c>
      <c r="C13011" s="90">
        <v>0.29604286879708164</v>
      </c>
      <c r="D13011" s="88">
        <v>50</v>
      </c>
      <c r="E13011" s="88" t="s">
        <v>147</v>
      </c>
      <c r="F13011" s="221"/>
      <c r="G13011" s="221"/>
      <c r="H13011" s="221"/>
    </row>
    <row r="13012" spans="1:8" x14ac:dyDescent="0.2">
      <c r="A13012" s="267" t="s">
        <v>878</v>
      </c>
      <c r="B13012" s="88">
        <v>0.56299999999999994</v>
      </c>
      <c r="C13012" s="90">
        <v>0.4198290557500175</v>
      </c>
      <c r="D13012" s="88">
        <v>50</v>
      </c>
      <c r="E13012" s="88" t="s">
        <v>147</v>
      </c>
      <c r="F13012" s="221"/>
      <c r="G13012" s="221"/>
      <c r="H13012" s="221"/>
    </row>
    <row r="13013" spans="1:8" x14ac:dyDescent="0.2">
      <c r="A13013" s="267" t="s">
        <v>879</v>
      </c>
      <c r="B13013" s="88">
        <v>0.37</v>
      </c>
      <c r="C13013" s="90">
        <v>0.27590897091919447</v>
      </c>
      <c r="D13013" s="88">
        <v>50</v>
      </c>
      <c r="E13013" s="88" t="s">
        <v>147</v>
      </c>
      <c r="F13013" s="221"/>
      <c r="G13013" s="221"/>
      <c r="H13013" s="221"/>
    </row>
    <row r="13014" spans="1:8" x14ac:dyDescent="0.2">
      <c r="A13014" s="267" t="s">
        <v>880</v>
      </c>
      <c r="B13014" s="88">
        <v>0.29499999999999998</v>
      </c>
      <c r="C13014" s="90">
        <v>0.21998147681395233</v>
      </c>
      <c r="D13014" s="88">
        <v>50</v>
      </c>
      <c r="E13014" s="88" t="s">
        <v>147</v>
      </c>
      <c r="F13014" s="221"/>
      <c r="G13014" s="221"/>
      <c r="H13014" s="221"/>
    </row>
    <row r="13015" spans="1:8" x14ac:dyDescent="0.2">
      <c r="A13015" s="267" t="s">
        <v>881</v>
      </c>
      <c r="B13015" s="88">
        <v>0.52500000000000002</v>
      </c>
      <c r="C13015" s="90">
        <v>0.39149245873669486</v>
      </c>
      <c r="D13015" s="88">
        <v>50</v>
      </c>
      <c r="E13015" s="88" t="s">
        <v>147</v>
      </c>
      <c r="F13015" s="221"/>
      <c r="G13015" s="221"/>
      <c r="H13015" s="221"/>
    </row>
    <row r="13016" spans="1:8" x14ac:dyDescent="0.2">
      <c r="A13016" s="267" t="s">
        <v>6313</v>
      </c>
      <c r="B13016" s="88">
        <v>0.34300000000000003</v>
      </c>
      <c r="C13016" s="90">
        <v>0.25577507304130731</v>
      </c>
      <c r="D13016" s="88">
        <v>50</v>
      </c>
      <c r="E13016" s="88" t="s">
        <v>147</v>
      </c>
      <c r="F13016" s="221"/>
      <c r="G13016" s="221"/>
      <c r="H13016" s="221"/>
    </row>
    <row r="13017" spans="1:8" x14ac:dyDescent="0.2">
      <c r="A13017" s="267" t="s">
        <v>882</v>
      </c>
      <c r="B13017" s="88">
        <v>0.318</v>
      </c>
      <c r="C13017" s="90">
        <v>0.23713257500622661</v>
      </c>
      <c r="D13017" s="88">
        <v>50</v>
      </c>
      <c r="E13017" s="88" t="s">
        <v>147</v>
      </c>
      <c r="F13017" s="221"/>
      <c r="G13017" s="221"/>
      <c r="H13017" s="221"/>
    </row>
    <row r="13018" spans="1:8" x14ac:dyDescent="0.2">
      <c r="A13018" s="267" t="s">
        <v>883</v>
      </c>
      <c r="B13018" s="88">
        <v>0.54600000000000004</v>
      </c>
      <c r="C13018" s="90">
        <v>0.4071521570861627</v>
      </c>
      <c r="D13018" s="88">
        <v>50</v>
      </c>
      <c r="E13018" s="88" t="s">
        <v>147</v>
      </c>
      <c r="F13018" s="221"/>
      <c r="G13018" s="221"/>
      <c r="H13018" s="221"/>
    </row>
    <row r="13019" spans="1:8" x14ac:dyDescent="0.2">
      <c r="A13019" s="267" t="s">
        <v>6314</v>
      </c>
      <c r="B13019" s="88">
        <v>0.73199999999999998</v>
      </c>
      <c r="C13019" s="90">
        <v>0.54585234246716308</v>
      </c>
      <c r="D13019" s="88">
        <v>50</v>
      </c>
      <c r="E13019" s="88" t="s">
        <v>147</v>
      </c>
      <c r="F13019" s="221"/>
      <c r="G13019" s="221"/>
      <c r="H13019" s="221"/>
    </row>
    <row r="13020" spans="1:8" x14ac:dyDescent="0.2">
      <c r="A13020" s="267" t="s">
        <v>6315</v>
      </c>
      <c r="B13020" s="88">
        <v>0.25600000000000001</v>
      </c>
      <c r="C13020" s="90">
        <v>0.19089917987922644</v>
      </c>
      <c r="D13020" s="88">
        <v>50</v>
      </c>
      <c r="E13020" s="88" t="s">
        <v>147</v>
      </c>
      <c r="F13020" s="221"/>
      <c r="G13020" s="221"/>
      <c r="H13020" s="221"/>
    </row>
    <row r="13021" spans="1:8" x14ac:dyDescent="0.2">
      <c r="A13021" s="267" t="s">
        <v>6316</v>
      </c>
      <c r="B13021" s="88">
        <v>0.68500000000000005</v>
      </c>
      <c r="C13021" s="90">
        <v>0.51080444616121146</v>
      </c>
      <c r="D13021" s="88">
        <v>50</v>
      </c>
      <c r="E13021" s="88" t="s">
        <v>147</v>
      </c>
      <c r="F13021" s="221"/>
      <c r="G13021" s="221"/>
      <c r="H13021" s="221"/>
    </row>
    <row r="13022" spans="1:8" x14ac:dyDescent="0.2">
      <c r="A13022" s="267" t="s">
        <v>6319</v>
      </c>
      <c r="B13022" s="88">
        <v>0.55700000000000005</v>
      </c>
      <c r="C13022" s="90">
        <v>0.41535485622159823</v>
      </c>
      <c r="D13022" s="88">
        <v>50</v>
      </c>
      <c r="E13022" s="88" t="s">
        <v>147</v>
      </c>
      <c r="F13022" s="221"/>
      <c r="G13022" s="221"/>
      <c r="H13022" s="221"/>
    </row>
    <row r="13023" spans="1:8" x14ac:dyDescent="0.2">
      <c r="A13023" s="267" t="s">
        <v>6317</v>
      </c>
      <c r="B13023" s="88">
        <v>0.748</v>
      </c>
      <c r="C13023" s="90">
        <v>0.55778354120961482</v>
      </c>
      <c r="D13023" s="88">
        <v>50</v>
      </c>
      <c r="E13023" s="88" t="s">
        <v>147</v>
      </c>
      <c r="F13023" s="221"/>
      <c r="G13023" s="221"/>
      <c r="H13023" s="221"/>
    </row>
    <row r="13024" spans="1:8" x14ac:dyDescent="0.2">
      <c r="A13024" s="267" t="s">
        <v>6318</v>
      </c>
      <c r="B13024" s="88">
        <v>0.22800000000000001</v>
      </c>
      <c r="C13024" s="90">
        <v>0.17001958207993606</v>
      </c>
      <c r="D13024" s="88">
        <v>50</v>
      </c>
      <c r="E13024" s="88" t="s">
        <v>147</v>
      </c>
      <c r="F13024" s="221"/>
      <c r="G13024" s="221"/>
      <c r="H13024" s="221"/>
    </row>
    <row r="13025" spans="1:8" x14ac:dyDescent="0.2">
      <c r="A13025" s="267" t="s">
        <v>6320</v>
      </c>
      <c r="B13025" s="88">
        <v>0.33800000000000002</v>
      </c>
      <c r="C13025" s="90">
        <v>0.25204657343429121</v>
      </c>
      <c r="D13025" s="88">
        <v>50</v>
      </c>
      <c r="E13025" s="88" t="s">
        <v>147</v>
      </c>
      <c r="F13025" s="221"/>
      <c r="G13025" s="221"/>
      <c r="H13025" s="221"/>
    </row>
    <row r="13026" spans="1:8" x14ac:dyDescent="0.2">
      <c r="A13026" s="267" t="s">
        <v>884</v>
      </c>
      <c r="B13026" s="88">
        <v>0.3</v>
      </c>
      <c r="C13026" s="90">
        <v>0.22370997642096849</v>
      </c>
      <c r="D13026" s="88">
        <v>50</v>
      </c>
      <c r="E13026" s="88" t="s">
        <v>147</v>
      </c>
      <c r="F13026" s="221"/>
      <c r="G13026" s="221"/>
      <c r="H13026" s="221"/>
    </row>
    <row r="13027" spans="1:8" x14ac:dyDescent="0.2">
      <c r="A13027" s="267" t="s">
        <v>885</v>
      </c>
      <c r="B13027" s="88">
        <v>0.307</v>
      </c>
      <c r="C13027" s="90">
        <v>0.22892987587079108</v>
      </c>
      <c r="D13027" s="88">
        <v>50</v>
      </c>
      <c r="E13027" s="88" t="s">
        <v>147</v>
      </c>
      <c r="F13027" s="221"/>
      <c r="G13027" s="221"/>
      <c r="H13027" s="221"/>
    </row>
    <row r="13028" spans="1:8" x14ac:dyDescent="0.2">
      <c r="A13028" s="267" t="s">
        <v>886</v>
      </c>
      <c r="B13028" s="88">
        <v>0.59</v>
      </c>
      <c r="C13028" s="90">
        <v>0.43996295362790466</v>
      </c>
      <c r="D13028" s="88">
        <v>50</v>
      </c>
      <c r="E13028" s="88" t="s">
        <v>147</v>
      </c>
      <c r="F13028" s="221"/>
      <c r="G13028" s="221"/>
      <c r="H13028" s="221"/>
    </row>
    <row r="13029" spans="1:8" x14ac:dyDescent="0.2">
      <c r="A13029" s="267" t="s">
        <v>6321</v>
      </c>
      <c r="B13029" s="88">
        <v>0.60899999999999999</v>
      </c>
      <c r="C13029" s="90">
        <v>0.45413125213456601</v>
      </c>
      <c r="D13029" s="88">
        <v>50</v>
      </c>
      <c r="E13029" s="88" t="s">
        <v>147</v>
      </c>
      <c r="F13029" s="221"/>
      <c r="G13029" s="221"/>
      <c r="H13029" s="221"/>
    </row>
    <row r="13030" spans="1:8" x14ac:dyDescent="0.2">
      <c r="A13030" s="267" t="s">
        <v>887</v>
      </c>
      <c r="B13030" s="88">
        <v>0.255</v>
      </c>
      <c r="C13030" s="90">
        <v>0.19015347995782322</v>
      </c>
      <c r="D13030" s="88">
        <v>50</v>
      </c>
      <c r="E13030" s="88" t="s">
        <v>147</v>
      </c>
      <c r="F13030" s="221"/>
      <c r="G13030" s="221"/>
      <c r="H13030" s="221"/>
    </row>
    <row r="13031" spans="1:8" x14ac:dyDescent="0.2">
      <c r="A13031" s="267" t="s">
        <v>888</v>
      </c>
      <c r="B13031" s="88">
        <v>0.21299999999999999</v>
      </c>
      <c r="C13031" s="90">
        <v>0.15883408325888762</v>
      </c>
      <c r="D13031" s="88">
        <v>50</v>
      </c>
      <c r="E13031" s="88" t="s">
        <v>147</v>
      </c>
      <c r="F13031" s="221"/>
      <c r="G13031" s="221"/>
      <c r="H13031" s="221"/>
    </row>
    <row r="13032" spans="1:8" x14ac:dyDescent="0.2">
      <c r="A13032" s="267" t="s">
        <v>6322</v>
      </c>
      <c r="B13032" s="88">
        <v>0.38900000000000001</v>
      </c>
      <c r="C13032" s="90">
        <v>0.29007726942585582</v>
      </c>
      <c r="D13032" s="88">
        <v>50</v>
      </c>
      <c r="E13032" s="88" t="s">
        <v>147</v>
      </c>
      <c r="F13032" s="221"/>
      <c r="G13032" s="221"/>
      <c r="H13032" s="221"/>
    </row>
    <row r="13033" spans="1:8" x14ac:dyDescent="0.2">
      <c r="A13033" s="267" t="s">
        <v>6323</v>
      </c>
      <c r="B13033" s="88">
        <v>0.16400000000000001</v>
      </c>
      <c r="C13033" s="90">
        <v>0.12229478711012945</v>
      </c>
      <c r="D13033" s="88">
        <v>50</v>
      </c>
      <c r="E13033" s="88" t="s">
        <v>147</v>
      </c>
      <c r="F13033" s="221"/>
      <c r="G13033" s="221"/>
      <c r="H13033" s="221"/>
    </row>
    <row r="13034" spans="1:8" x14ac:dyDescent="0.2">
      <c r="A13034" s="267" t="s">
        <v>6307</v>
      </c>
      <c r="B13034" s="88">
        <v>0.38100000000000001</v>
      </c>
      <c r="C13034" s="90">
        <v>0.28411167005463001</v>
      </c>
      <c r="D13034" s="88">
        <v>50</v>
      </c>
      <c r="E13034" s="88" t="s">
        <v>147</v>
      </c>
      <c r="F13034" s="221"/>
      <c r="G13034" s="221"/>
      <c r="H13034" s="221"/>
    </row>
    <row r="13035" spans="1:8" x14ac:dyDescent="0.2">
      <c r="A13035" s="267" t="s">
        <v>6308</v>
      </c>
      <c r="B13035" s="88">
        <v>0.223</v>
      </c>
      <c r="C13035" s="90">
        <v>0.1662910824729199</v>
      </c>
      <c r="D13035" s="88">
        <v>50</v>
      </c>
      <c r="E13035" s="88" t="s">
        <v>147</v>
      </c>
      <c r="F13035" s="221"/>
      <c r="G13035" s="221"/>
      <c r="H13035" s="221"/>
    </row>
    <row r="13036" spans="1:8" x14ac:dyDescent="0.2">
      <c r="A13036" s="267" t="s">
        <v>6324</v>
      </c>
      <c r="B13036" s="88">
        <v>0.16</v>
      </c>
      <c r="C13036" s="90">
        <v>0.11931198742451653</v>
      </c>
      <c r="D13036" s="88">
        <v>50</v>
      </c>
      <c r="E13036" s="88" t="s">
        <v>147</v>
      </c>
      <c r="F13036" s="221"/>
      <c r="G13036" s="221"/>
      <c r="H13036" s="221"/>
    </row>
    <row r="13037" spans="1:8" x14ac:dyDescent="0.2">
      <c r="A13037" s="267" t="s">
        <v>6309</v>
      </c>
      <c r="B13037" s="88">
        <v>0.19600000000000001</v>
      </c>
      <c r="C13037" s="90">
        <v>0.14615718459503277</v>
      </c>
      <c r="D13037" s="88">
        <v>50</v>
      </c>
      <c r="E13037" s="88" t="s">
        <v>147</v>
      </c>
      <c r="F13037" s="221"/>
      <c r="G13037" s="221"/>
      <c r="H13037" s="221"/>
    </row>
    <row r="13038" spans="1:8" x14ac:dyDescent="0.2">
      <c r="A13038" s="267" t="s">
        <v>6310</v>
      </c>
      <c r="B13038" s="88">
        <v>0.13900000000000001</v>
      </c>
      <c r="C13038" s="90">
        <v>0.10365228907504874</v>
      </c>
      <c r="D13038" s="88">
        <v>50</v>
      </c>
      <c r="E13038" s="88" t="s">
        <v>147</v>
      </c>
      <c r="F13038" s="221"/>
      <c r="G13038" s="221"/>
      <c r="H13038" s="221"/>
    </row>
    <row r="13039" spans="1:8" x14ac:dyDescent="0.2">
      <c r="A13039" s="267" t="s">
        <v>6325</v>
      </c>
      <c r="B13039" s="88">
        <v>0.16600000000000001</v>
      </c>
      <c r="C13039" s="90">
        <v>0.1237861869529359</v>
      </c>
      <c r="D13039" s="88">
        <v>50</v>
      </c>
      <c r="E13039" s="88" t="s">
        <v>147</v>
      </c>
      <c r="F13039" s="221"/>
      <c r="G13039" s="221"/>
      <c r="H13039" s="221"/>
    </row>
    <row r="13040" spans="1:8" x14ac:dyDescent="0.2">
      <c r="A13040" s="267" t="s">
        <v>6326</v>
      </c>
      <c r="B13040" s="88">
        <v>0.13</v>
      </c>
      <c r="C13040" s="90">
        <v>9.694098978241969E-2</v>
      </c>
      <c r="D13040" s="88">
        <v>50</v>
      </c>
      <c r="E13040" s="88" t="s">
        <v>147</v>
      </c>
      <c r="F13040" s="221"/>
      <c r="G13040" s="221"/>
      <c r="H13040" s="221"/>
    </row>
    <row r="13041" spans="1:8" x14ac:dyDescent="0.2">
      <c r="A13041" s="267" t="s">
        <v>6327</v>
      </c>
      <c r="B13041" s="88">
        <v>0.34599999999999997</v>
      </c>
      <c r="C13041" s="90">
        <v>0.25801217280551697</v>
      </c>
      <c r="D13041" s="88">
        <v>50</v>
      </c>
      <c r="E13041" s="88" t="s">
        <v>147</v>
      </c>
      <c r="F13041" s="221"/>
      <c r="G13041" s="221"/>
      <c r="H13041" s="221"/>
    </row>
    <row r="13042" spans="1:8" x14ac:dyDescent="0.2">
      <c r="A13042" s="267" t="s">
        <v>6328</v>
      </c>
      <c r="B13042" s="88">
        <v>0.31900000000000001</v>
      </c>
      <c r="C13042" s="90">
        <v>0.23787827492762983</v>
      </c>
      <c r="D13042" s="88">
        <v>50</v>
      </c>
      <c r="E13042" s="88" t="s">
        <v>147</v>
      </c>
      <c r="F13042" s="221"/>
      <c r="G13042" s="221"/>
      <c r="H13042" s="221"/>
    </row>
    <row r="13043" spans="1:8" x14ac:dyDescent="0.2">
      <c r="A13043" s="267" t="s">
        <v>6329</v>
      </c>
      <c r="B13043" s="88">
        <v>0.16900000000000001</v>
      </c>
      <c r="C13043" s="90">
        <v>0.12602328671714561</v>
      </c>
      <c r="D13043" s="88">
        <v>50</v>
      </c>
      <c r="E13043" s="88" t="s">
        <v>147</v>
      </c>
      <c r="F13043" s="221"/>
      <c r="G13043" s="221"/>
      <c r="H13043" s="221"/>
    </row>
    <row r="13044" spans="1:8" x14ac:dyDescent="0.2">
      <c r="A13044" s="267" t="s">
        <v>6330</v>
      </c>
      <c r="B13044" s="88">
        <v>0.13900000000000001</v>
      </c>
      <c r="C13044" s="90">
        <v>0.10365228907504874</v>
      </c>
      <c r="D13044" s="88">
        <v>50</v>
      </c>
      <c r="E13044" s="88" t="s">
        <v>147</v>
      </c>
      <c r="F13044" s="221"/>
      <c r="G13044" s="221"/>
      <c r="H13044" s="221"/>
    </row>
    <row r="13045" spans="1:8" x14ac:dyDescent="0.2">
      <c r="A13045" s="267" t="s">
        <v>5390</v>
      </c>
      <c r="B13045" s="88">
        <v>0.112</v>
      </c>
      <c r="C13045" s="90">
        <v>8.3518391197161576E-2</v>
      </c>
      <c r="D13045" s="88">
        <v>50</v>
      </c>
      <c r="E13045" s="88" t="s">
        <v>147</v>
      </c>
      <c r="F13045" s="221"/>
      <c r="G13045" s="221"/>
      <c r="H13045" s="221"/>
    </row>
    <row r="13046" spans="1:8" x14ac:dyDescent="0.2">
      <c r="A13046" s="267" t="s">
        <v>2547</v>
      </c>
      <c r="B13046" s="88">
        <v>0.52700000000000002</v>
      </c>
      <c r="C13046" s="90">
        <v>0.39298385857950136</v>
      </c>
      <c r="D13046" s="88">
        <v>50</v>
      </c>
      <c r="E13046" s="88" t="s">
        <v>147</v>
      </c>
      <c r="F13046" s="221"/>
      <c r="G13046" s="221"/>
      <c r="H13046" s="221"/>
    </row>
    <row r="13047" spans="1:8" x14ac:dyDescent="0.2">
      <c r="A13047" s="267" t="s">
        <v>4637</v>
      </c>
      <c r="B13047" s="88">
        <v>0.60199999999999998</v>
      </c>
      <c r="C13047" s="90">
        <v>0.44891135268474341</v>
      </c>
      <c r="D13047" s="88">
        <v>50</v>
      </c>
      <c r="E13047" s="88" t="s">
        <v>147</v>
      </c>
      <c r="F13047" s="221"/>
      <c r="G13047" s="221"/>
      <c r="H13047" s="221"/>
    </row>
    <row r="13048" spans="1:8" x14ac:dyDescent="0.2">
      <c r="A13048" s="267" t="s">
        <v>4638</v>
      </c>
      <c r="B13048" s="88">
        <v>0.35199999999999998</v>
      </c>
      <c r="C13048" s="90">
        <v>0.26248637233393635</v>
      </c>
      <c r="D13048" s="88">
        <v>50</v>
      </c>
      <c r="E13048" s="88" t="s">
        <v>147</v>
      </c>
      <c r="F13048" s="221"/>
      <c r="G13048" s="221"/>
      <c r="H13048" s="221"/>
    </row>
    <row r="13049" spans="1:8" x14ac:dyDescent="0.2">
      <c r="A13049" s="267" t="s">
        <v>4639</v>
      </c>
      <c r="B13049" s="88">
        <v>0.30099999999999999</v>
      </c>
      <c r="C13049" s="90">
        <v>0.22445567634237171</v>
      </c>
      <c r="D13049" s="88">
        <v>50</v>
      </c>
      <c r="E13049" s="88" t="s">
        <v>147</v>
      </c>
      <c r="F13049" s="221"/>
      <c r="G13049" s="221"/>
      <c r="H13049" s="221"/>
    </row>
    <row r="13050" spans="1:8" x14ac:dyDescent="0.2">
      <c r="A13050" s="267" t="s">
        <v>4639</v>
      </c>
      <c r="B13050" s="88">
        <v>0.43</v>
      </c>
      <c r="C13050" s="90">
        <v>0.32065096620338818</v>
      </c>
      <c r="D13050" s="88">
        <v>50</v>
      </c>
      <c r="E13050" s="88" t="s">
        <v>147</v>
      </c>
      <c r="F13050" s="221"/>
      <c r="G13050" s="221"/>
      <c r="H13050" s="221"/>
    </row>
    <row r="13051" spans="1:8" x14ac:dyDescent="0.2">
      <c r="A13051" s="267" t="s">
        <v>4640</v>
      </c>
      <c r="B13051" s="88">
        <v>0.14599999999999999</v>
      </c>
      <c r="C13051" s="90">
        <v>0.10887218852487132</v>
      </c>
      <c r="D13051" s="88">
        <v>50</v>
      </c>
      <c r="E13051" s="88" t="s">
        <v>147</v>
      </c>
      <c r="F13051" s="221"/>
      <c r="G13051" s="221"/>
      <c r="H13051" s="221"/>
    </row>
    <row r="13052" spans="1:8" x14ac:dyDescent="0.2">
      <c r="A13052" s="267" t="s">
        <v>4641</v>
      </c>
      <c r="B13052" s="88">
        <v>0.48</v>
      </c>
      <c r="C13052" s="90">
        <v>0.35793596227354957</v>
      </c>
      <c r="D13052" s="88">
        <v>50</v>
      </c>
      <c r="E13052" s="88" t="s">
        <v>147</v>
      </c>
      <c r="F13052" s="221"/>
      <c r="G13052" s="221"/>
      <c r="H13052" s="221"/>
    </row>
    <row r="13053" spans="1:8" x14ac:dyDescent="0.2">
      <c r="A13053" s="267" t="s">
        <v>4642</v>
      </c>
      <c r="B13053" s="88">
        <v>0.41199999999999998</v>
      </c>
      <c r="C13053" s="90">
        <v>0.30722836761813005</v>
      </c>
      <c r="D13053" s="88">
        <v>50</v>
      </c>
      <c r="E13053" s="88" t="s">
        <v>147</v>
      </c>
      <c r="F13053" s="221"/>
      <c r="G13053" s="221"/>
      <c r="H13053" s="221"/>
    </row>
    <row r="13054" spans="1:8" x14ac:dyDescent="0.2">
      <c r="A13054" s="267" t="s">
        <v>4643</v>
      </c>
      <c r="B13054" s="88">
        <v>0.502</v>
      </c>
      <c r="C13054" s="90">
        <v>0.37434136054442063</v>
      </c>
      <c r="D13054" s="88">
        <v>50</v>
      </c>
      <c r="E13054" s="88" t="s">
        <v>147</v>
      </c>
      <c r="F13054" s="221"/>
      <c r="G13054" s="221"/>
      <c r="H13054" s="221"/>
    </row>
    <row r="13055" spans="1:8" x14ac:dyDescent="0.2">
      <c r="A13055" s="267" t="s">
        <v>4644</v>
      </c>
      <c r="B13055" s="88">
        <v>0.50900000000000001</v>
      </c>
      <c r="C13055" s="90">
        <v>0.37956125999424323</v>
      </c>
      <c r="D13055" s="88">
        <v>50</v>
      </c>
      <c r="E13055" s="88" t="s">
        <v>147</v>
      </c>
      <c r="F13055" s="221"/>
      <c r="G13055" s="221"/>
      <c r="H13055" s="221"/>
    </row>
    <row r="13056" spans="1:8" x14ac:dyDescent="0.2">
      <c r="A13056" s="267" t="s">
        <v>4645</v>
      </c>
      <c r="B13056" s="88">
        <v>0.53</v>
      </c>
      <c r="C13056" s="90">
        <v>0.39522095834371102</v>
      </c>
      <c r="D13056" s="88">
        <v>50</v>
      </c>
      <c r="E13056" s="88" t="s">
        <v>147</v>
      </c>
      <c r="F13056" s="221"/>
      <c r="G13056" s="221"/>
      <c r="H13056" s="221"/>
    </row>
    <row r="13057" spans="1:8" x14ac:dyDescent="0.2">
      <c r="A13057" s="267" t="s">
        <v>7766</v>
      </c>
      <c r="B13057" s="88">
        <v>0.186</v>
      </c>
      <c r="C13057" s="90">
        <v>0.13870018538100046</v>
      </c>
      <c r="D13057" s="88">
        <v>50</v>
      </c>
      <c r="E13057" s="88" t="s">
        <v>147</v>
      </c>
      <c r="F13057" s="221"/>
      <c r="G13057" s="221"/>
      <c r="H13057" s="221"/>
    </row>
    <row r="13058" spans="1:8" x14ac:dyDescent="0.2">
      <c r="A13058" s="267" t="s">
        <v>4646</v>
      </c>
      <c r="B13058" s="88">
        <v>0.46</v>
      </c>
      <c r="C13058" s="90">
        <v>0.34302196384548506</v>
      </c>
      <c r="D13058" s="88">
        <v>50</v>
      </c>
      <c r="E13058" s="88" t="s">
        <v>147</v>
      </c>
      <c r="F13058" s="221"/>
      <c r="G13058" s="221"/>
      <c r="H13058" s="221"/>
    </row>
    <row r="13059" spans="1:8" x14ac:dyDescent="0.2">
      <c r="A13059" s="267" t="s">
        <v>4647</v>
      </c>
      <c r="B13059" s="88">
        <v>0.311</v>
      </c>
      <c r="C13059" s="90">
        <v>0.23191267555640402</v>
      </c>
      <c r="D13059" s="88">
        <v>50</v>
      </c>
      <c r="E13059" s="88" t="s">
        <v>147</v>
      </c>
      <c r="F13059" s="221"/>
      <c r="G13059" s="221"/>
      <c r="H13059" s="221"/>
    </row>
    <row r="13060" spans="1:8" x14ac:dyDescent="0.2">
      <c r="A13060" s="267" t="s">
        <v>5394</v>
      </c>
      <c r="B13060" s="88">
        <v>8.6999999999999994E-2</v>
      </c>
      <c r="C13060" s="90">
        <v>6.4875893162080853E-2</v>
      </c>
      <c r="D13060" s="88">
        <v>50</v>
      </c>
      <c r="E13060" s="88" t="s">
        <v>147</v>
      </c>
      <c r="F13060" s="221"/>
      <c r="G13060" s="221"/>
      <c r="H13060" s="221"/>
    </row>
    <row r="13061" spans="1:8" x14ac:dyDescent="0.2">
      <c r="A13061" s="267" t="s">
        <v>5398</v>
      </c>
      <c r="B13061" s="88">
        <v>0.27490950999999997</v>
      </c>
      <c r="C13061" s="90">
        <v>0.20499999999999999</v>
      </c>
      <c r="D13061" s="88">
        <v>50</v>
      </c>
      <c r="E13061" s="88" t="s">
        <v>147</v>
      </c>
      <c r="F13061" s="221"/>
      <c r="G13061" s="221"/>
      <c r="H13061" s="221"/>
    </row>
    <row r="13062" spans="1:8" x14ac:dyDescent="0.2">
      <c r="A13062" s="267" t="s">
        <v>5399</v>
      </c>
      <c r="B13062" s="88">
        <v>0.13100000000000001</v>
      </c>
      <c r="C13062" s="90">
        <v>9.768668970382291E-2</v>
      </c>
      <c r="D13062" s="88">
        <v>50</v>
      </c>
      <c r="E13062" s="88" t="s">
        <v>147</v>
      </c>
      <c r="F13062" s="221"/>
      <c r="G13062" s="221"/>
      <c r="H13062" s="221"/>
    </row>
    <row r="13063" spans="1:8" x14ac:dyDescent="0.2">
      <c r="A13063" s="267" t="s">
        <v>5400</v>
      </c>
      <c r="B13063" s="88">
        <v>0.109</v>
      </c>
      <c r="C13063" s="90">
        <v>8.1281291432951888E-2</v>
      </c>
      <c r="D13063" s="88">
        <v>50</v>
      </c>
      <c r="E13063" s="88" t="s">
        <v>147</v>
      </c>
      <c r="F13063" s="221"/>
      <c r="G13063" s="221"/>
      <c r="H13063" s="221"/>
    </row>
    <row r="13064" spans="1:8" x14ac:dyDescent="0.2">
      <c r="A13064" s="267" t="s">
        <v>681</v>
      </c>
      <c r="B13064" s="88">
        <v>0.14199999999999999</v>
      </c>
      <c r="C13064" s="90">
        <v>0.10588938883925841</v>
      </c>
      <c r="D13064" s="88">
        <v>50</v>
      </c>
      <c r="E13064" s="88" t="s">
        <v>147</v>
      </c>
      <c r="F13064" s="221"/>
      <c r="G13064" s="221"/>
      <c r="H13064" s="221"/>
    </row>
    <row r="13065" spans="1:8" x14ac:dyDescent="0.2">
      <c r="A13065" s="267" t="s">
        <v>682</v>
      </c>
      <c r="B13065" s="88">
        <v>0.23599999999999999</v>
      </c>
      <c r="C13065" s="90">
        <v>0.17598518145116188</v>
      </c>
      <c r="D13065" s="88">
        <v>50</v>
      </c>
      <c r="E13065" s="88" t="s">
        <v>147</v>
      </c>
      <c r="F13065" s="221"/>
      <c r="G13065" s="221"/>
      <c r="H13065" s="221"/>
    </row>
    <row r="13066" spans="1:8" x14ac:dyDescent="0.2">
      <c r="A13066" s="267" t="s">
        <v>683</v>
      </c>
      <c r="B13066" s="88">
        <v>0.223</v>
      </c>
      <c r="C13066" s="90">
        <v>0.1662910824729199</v>
      </c>
      <c r="D13066" s="88">
        <v>50</v>
      </c>
      <c r="E13066" s="88" t="s">
        <v>147</v>
      </c>
      <c r="F13066" s="221"/>
      <c r="G13066" s="221"/>
      <c r="H13066" s="221"/>
    </row>
    <row r="13067" spans="1:8" x14ac:dyDescent="0.2">
      <c r="A13067" s="267" t="s">
        <v>684</v>
      </c>
      <c r="B13067" s="88">
        <v>0.13300000000000001</v>
      </c>
      <c r="C13067" s="90">
        <v>9.9178089546629378E-2</v>
      </c>
      <c r="D13067" s="88">
        <v>50</v>
      </c>
      <c r="E13067" s="88" t="s">
        <v>147</v>
      </c>
      <c r="F13067" s="221"/>
      <c r="G13067" s="221"/>
      <c r="H13067" s="221"/>
    </row>
    <row r="13068" spans="1:8" x14ac:dyDescent="0.2">
      <c r="A13068" s="267" t="s">
        <v>677</v>
      </c>
      <c r="B13068" s="88">
        <v>0.188</v>
      </c>
      <c r="C13068" s="90">
        <v>0.14019158522380692</v>
      </c>
      <c r="D13068" s="88">
        <v>50</v>
      </c>
      <c r="E13068" s="88" t="s">
        <v>147</v>
      </c>
      <c r="F13068" s="221"/>
      <c r="G13068" s="221"/>
      <c r="H13068" s="221"/>
    </row>
    <row r="13069" spans="1:8" x14ac:dyDescent="0.2">
      <c r="A13069" s="267" t="s">
        <v>678</v>
      </c>
      <c r="B13069" s="88">
        <v>0.128</v>
      </c>
      <c r="C13069" s="90">
        <v>9.5449589939613222E-2</v>
      </c>
      <c r="D13069" s="88">
        <v>50</v>
      </c>
      <c r="E13069" s="88" t="s">
        <v>147</v>
      </c>
      <c r="F13069" s="221"/>
      <c r="G13069" s="221"/>
      <c r="H13069" s="221"/>
    </row>
    <row r="13070" spans="1:8" x14ac:dyDescent="0.2">
      <c r="A13070" s="267" t="s">
        <v>685</v>
      </c>
      <c r="B13070" s="88">
        <v>0.26600000000000001</v>
      </c>
      <c r="C13070" s="90">
        <v>0.19835617909325876</v>
      </c>
      <c r="D13070" s="88">
        <v>50</v>
      </c>
      <c r="E13070" s="88" t="s">
        <v>147</v>
      </c>
      <c r="F13070" s="221"/>
      <c r="G13070" s="221"/>
      <c r="H13070" s="221"/>
    </row>
    <row r="13071" spans="1:8" x14ac:dyDescent="0.2">
      <c r="A13071" s="267" t="s">
        <v>686</v>
      </c>
      <c r="B13071" s="88">
        <v>0.17499999999999999</v>
      </c>
      <c r="C13071" s="90">
        <v>0.13049748624556495</v>
      </c>
      <c r="D13071" s="88">
        <v>50</v>
      </c>
      <c r="E13071" s="88" t="s">
        <v>147</v>
      </c>
      <c r="F13071" s="221"/>
      <c r="G13071" s="221"/>
      <c r="H13071" s="221"/>
    </row>
    <row r="13072" spans="1:8" x14ac:dyDescent="0.2">
      <c r="A13072" s="267" t="s">
        <v>676</v>
      </c>
      <c r="B13072" s="88">
        <v>0.112</v>
      </c>
      <c r="C13072" s="90">
        <v>8.3518391197161576E-2</v>
      </c>
      <c r="D13072" s="88">
        <v>50</v>
      </c>
      <c r="E13072" s="88" t="s">
        <v>147</v>
      </c>
      <c r="F13072" s="221"/>
      <c r="G13072" s="221"/>
      <c r="H13072" s="221"/>
    </row>
    <row r="13073" spans="1:8" x14ac:dyDescent="0.2">
      <c r="A13073" s="267" t="s">
        <v>687</v>
      </c>
      <c r="B13073" s="88">
        <v>0.13200000000000001</v>
      </c>
      <c r="C13073" s="90">
        <v>9.8432389625226144E-2</v>
      </c>
      <c r="D13073" s="88">
        <v>50</v>
      </c>
      <c r="E13073" s="88" t="s">
        <v>147</v>
      </c>
      <c r="F13073" s="221"/>
      <c r="G13073" s="221"/>
      <c r="H13073" s="221"/>
    </row>
    <row r="13074" spans="1:8" x14ac:dyDescent="0.2">
      <c r="A13074" s="267" t="s">
        <v>688</v>
      </c>
      <c r="B13074" s="88">
        <v>0.126</v>
      </c>
      <c r="C13074" s="90">
        <v>9.3958190096806768E-2</v>
      </c>
      <c r="D13074" s="88">
        <v>50</v>
      </c>
      <c r="E13074" s="88" t="s">
        <v>147</v>
      </c>
      <c r="F13074" s="221"/>
      <c r="G13074" s="221"/>
      <c r="H13074" s="221"/>
    </row>
    <row r="13075" spans="1:8" x14ac:dyDescent="0.2">
      <c r="A13075" s="267" t="s">
        <v>679</v>
      </c>
      <c r="B13075" s="88">
        <v>0.153</v>
      </c>
      <c r="C13075" s="90">
        <v>0.11409208797469393</v>
      </c>
      <c r="D13075" s="88">
        <v>50</v>
      </c>
      <c r="E13075" s="88" t="s">
        <v>147</v>
      </c>
      <c r="F13075" s="221"/>
      <c r="G13075" s="221"/>
      <c r="H13075" s="221"/>
    </row>
    <row r="13076" spans="1:8" x14ac:dyDescent="0.2">
      <c r="A13076" s="267" t="s">
        <v>680</v>
      </c>
      <c r="B13076" s="88">
        <v>0.32</v>
      </c>
      <c r="C13076" s="90">
        <v>0.23862397484903305</v>
      </c>
      <c r="D13076" s="88">
        <v>50</v>
      </c>
      <c r="E13076" s="88" t="s">
        <v>147</v>
      </c>
      <c r="F13076" s="221"/>
      <c r="G13076" s="221"/>
      <c r="H13076" s="221"/>
    </row>
    <row r="13077" spans="1:8" x14ac:dyDescent="0.2">
      <c r="A13077" s="267" t="s">
        <v>6584</v>
      </c>
      <c r="B13077" s="88">
        <v>0.17</v>
      </c>
      <c r="C13077" s="90">
        <v>0.12676898663854883</v>
      </c>
      <c r="D13077" s="88">
        <v>50</v>
      </c>
      <c r="E13077" s="88" t="s">
        <v>147</v>
      </c>
      <c r="F13077" s="221"/>
      <c r="G13077" s="221"/>
      <c r="H13077" s="221"/>
    </row>
    <row r="13078" spans="1:8" x14ac:dyDescent="0.2">
      <c r="A13078" s="267" t="s">
        <v>6585</v>
      </c>
      <c r="B13078" s="88">
        <v>0.10100000000000001</v>
      </c>
      <c r="C13078" s="90">
        <v>7.5315692061726058E-2</v>
      </c>
      <c r="D13078" s="88">
        <v>50</v>
      </c>
      <c r="E13078" s="88" t="s">
        <v>147</v>
      </c>
      <c r="F13078" s="221"/>
      <c r="G13078" s="221"/>
      <c r="H13078" s="221"/>
    </row>
    <row r="13079" spans="1:8" x14ac:dyDescent="0.2">
      <c r="A13079" s="267" t="s">
        <v>6586</v>
      </c>
      <c r="B13079" s="88">
        <v>0.104</v>
      </c>
      <c r="C13079" s="90">
        <v>7.7552791825935746E-2</v>
      </c>
      <c r="D13079" s="88">
        <v>50</v>
      </c>
      <c r="E13079" s="88" t="s">
        <v>147</v>
      </c>
      <c r="F13079" s="221"/>
      <c r="G13079" s="221"/>
      <c r="H13079" s="221"/>
    </row>
    <row r="13080" spans="1:8" x14ac:dyDescent="0.2">
      <c r="A13080" s="267" t="s">
        <v>6587</v>
      </c>
      <c r="B13080" s="88">
        <v>0.13200000000000001</v>
      </c>
      <c r="C13080" s="90">
        <v>9.8432389625226144E-2</v>
      </c>
      <c r="D13080" s="88">
        <v>50</v>
      </c>
      <c r="E13080" s="88" t="s">
        <v>147</v>
      </c>
      <c r="F13080" s="221"/>
      <c r="G13080" s="221"/>
      <c r="H13080" s="221"/>
    </row>
    <row r="13081" spans="1:8" x14ac:dyDescent="0.2">
      <c r="A13081" s="267" t="s">
        <v>690</v>
      </c>
      <c r="B13081" s="88">
        <v>0.64700000000000002</v>
      </c>
      <c r="C13081" s="90">
        <v>0.48246784914788876</v>
      </c>
      <c r="D13081" s="88">
        <v>50</v>
      </c>
      <c r="E13081" s="88" t="s">
        <v>147</v>
      </c>
      <c r="F13081" s="221"/>
      <c r="G13081" s="221"/>
      <c r="H13081" s="221"/>
    </row>
    <row r="13082" spans="1:8" x14ac:dyDescent="0.2">
      <c r="A13082" s="267" t="s">
        <v>691</v>
      </c>
      <c r="B13082" s="88">
        <v>0.35899999999999999</v>
      </c>
      <c r="C13082" s="90">
        <v>0.26770627178375894</v>
      </c>
      <c r="D13082" s="88">
        <v>50</v>
      </c>
      <c r="E13082" s="88" t="s">
        <v>147</v>
      </c>
      <c r="F13082" s="221"/>
      <c r="G13082" s="221"/>
      <c r="H13082" s="221"/>
    </row>
    <row r="13083" spans="1:8" x14ac:dyDescent="0.2">
      <c r="A13083" s="267" t="s">
        <v>692</v>
      </c>
      <c r="B13083" s="88">
        <v>0.51100000000000001</v>
      </c>
      <c r="C13083" s="90">
        <v>0.38105265983704967</v>
      </c>
      <c r="D13083" s="88">
        <v>50</v>
      </c>
      <c r="E13083" s="88" t="s">
        <v>147</v>
      </c>
      <c r="F13083" s="221"/>
      <c r="G13083" s="221"/>
      <c r="H13083" s="221"/>
    </row>
    <row r="13084" spans="1:8" x14ac:dyDescent="0.2">
      <c r="A13084" s="267" t="s">
        <v>696</v>
      </c>
      <c r="B13084" s="88">
        <v>0.27</v>
      </c>
      <c r="C13084" s="90">
        <v>0.20133897877887166</v>
      </c>
      <c r="D13084" s="88">
        <v>50</v>
      </c>
      <c r="E13084" s="88" t="s">
        <v>147</v>
      </c>
      <c r="F13084" s="221"/>
      <c r="G13084" s="221"/>
      <c r="H13084" s="221"/>
    </row>
    <row r="13085" spans="1:8" x14ac:dyDescent="0.2">
      <c r="A13085" s="267" t="s">
        <v>693</v>
      </c>
      <c r="B13085" s="88">
        <v>0.115</v>
      </c>
      <c r="C13085" s="90">
        <v>8.5755490961371264E-2</v>
      </c>
      <c r="D13085" s="88">
        <v>50</v>
      </c>
      <c r="E13085" s="88" t="s">
        <v>147</v>
      </c>
      <c r="F13085" s="221"/>
      <c r="G13085" s="221"/>
      <c r="H13085" s="221"/>
    </row>
    <row r="13086" spans="1:8" x14ac:dyDescent="0.2">
      <c r="A13086" s="267" t="s">
        <v>697</v>
      </c>
      <c r="B13086" s="88">
        <v>0.191</v>
      </c>
      <c r="C13086" s="90">
        <v>0.14242868498801661</v>
      </c>
      <c r="D13086" s="88">
        <v>50</v>
      </c>
      <c r="E13086" s="88" t="s">
        <v>147</v>
      </c>
      <c r="F13086" s="221"/>
      <c r="G13086" s="221"/>
      <c r="H13086" s="221"/>
    </row>
    <row r="13087" spans="1:8" x14ac:dyDescent="0.2">
      <c r="A13087" s="267" t="s">
        <v>698</v>
      </c>
      <c r="B13087" s="88">
        <v>0.36799999999999999</v>
      </c>
      <c r="C13087" s="90">
        <v>0.27441757107638803</v>
      </c>
      <c r="D13087" s="88">
        <v>50</v>
      </c>
      <c r="E13087" s="88" t="s">
        <v>147</v>
      </c>
      <c r="F13087" s="221"/>
      <c r="G13087" s="221"/>
      <c r="H13087" s="221"/>
    </row>
    <row r="13088" spans="1:8" x14ac:dyDescent="0.2">
      <c r="A13088" s="267" t="s">
        <v>694</v>
      </c>
      <c r="B13088" s="88">
        <v>0.185</v>
      </c>
      <c r="C13088" s="90">
        <v>0.13795448545959724</v>
      </c>
      <c r="D13088" s="88">
        <v>50</v>
      </c>
      <c r="E13088" s="88" t="s">
        <v>147</v>
      </c>
      <c r="F13088" s="221"/>
      <c r="G13088" s="221"/>
      <c r="H13088" s="221"/>
    </row>
    <row r="13089" spans="1:8" x14ac:dyDescent="0.2">
      <c r="A13089" s="267" t="s">
        <v>703</v>
      </c>
      <c r="B13089" s="88">
        <v>9.9299999999999999E-2</v>
      </c>
      <c r="C13089" s="90">
        <v>7.4048002195340565E-2</v>
      </c>
      <c r="D13089" s="88">
        <v>50</v>
      </c>
      <c r="E13089" s="88" t="s">
        <v>147</v>
      </c>
      <c r="F13089" s="221"/>
      <c r="G13089" s="221"/>
      <c r="H13089" s="221"/>
    </row>
    <row r="13090" spans="1:8" x14ac:dyDescent="0.2">
      <c r="A13090" s="267" t="s">
        <v>704</v>
      </c>
      <c r="B13090" s="88">
        <v>0.1056</v>
      </c>
      <c r="C13090" s="90">
        <v>7.8745911700180915E-2</v>
      </c>
      <c r="D13090" s="88">
        <v>50</v>
      </c>
      <c r="E13090" s="88" t="s">
        <v>147</v>
      </c>
      <c r="F13090" s="221"/>
      <c r="G13090" s="221"/>
      <c r="H13090" s="221"/>
    </row>
    <row r="13091" spans="1:8" x14ac:dyDescent="0.2">
      <c r="A13091" s="267" t="s">
        <v>695</v>
      </c>
      <c r="B13091" s="88">
        <v>0.32800000000000001</v>
      </c>
      <c r="C13091" s="90">
        <v>0.2445895742202589</v>
      </c>
      <c r="D13091" s="88">
        <v>50</v>
      </c>
      <c r="E13091" s="88" t="s">
        <v>147</v>
      </c>
      <c r="F13091" s="221"/>
      <c r="G13091" s="221"/>
      <c r="H13091" s="221"/>
    </row>
    <row r="13092" spans="1:8" x14ac:dyDescent="0.2">
      <c r="A13092" s="267" t="s">
        <v>699</v>
      </c>
      <c r="B13092" s="88">
        <v>0.25900000000000001</v>
      </c>
      <c r="C13092" s="90">
        <v>0.19313627964343613</v>
      </c>
      <c r="D13092" s="88">
        <v>50</v>
      </c>
      <c r="E13092" s="88" t="s">
        <v>147</v>
      </c>
      <c r="F13092" s="221"/>
      <c r="G13092" s="221"/>
      <c r="H13092" s="221"/>
    </row>
    <row r="13093" spans="1:8" x14ac:dyDescent="0.2">
      <c r="A13093" s="267" t="s">
        <v>700</v>
      </c>
      <c r="B13093" s="88">
        <v>0.253</v>
      </c>
      <c r="C13093" s="90">
        <v>0.18866208011501676</v>
      </c>
      <c r="D13093" s="88">
        <v>50</v>
      </c>
      <c r="E13093" s="88" t="s">
        <v>147</v>
      </c>
      <c r="F13093" s="221"/>
      <c r="G13093" s="221"/>
      <c r="H13093" s="221"/>
    </row>
    <row r="13094" spans="1:8" x14ac:dyDescent="0.2">
      <c r="A13094" s="267" t="s">
        <v>705</v>
      </c>
      <c r="B13094" s="88">
        <v>0.122</v>
      </c>
      <c r="C13094" s="90">
        <v>9.0975390411193846E-2</v>
      </c>
      <c r="D13094" s="88">
        <v>50</v>
      </c>
      <c r="E13094" s="88" t="s">
        <v>147</v>
      </c>
      <c r="F13094" s="221"/>
      <c r="G13094" s="221"/>
      <c r="H13094" s="221"/>
    </row>
    <row r="13095" spans="1:8" x14ac:dyDescent="0.2">
      <c r="A13095" s="267" t="s">
        <v>702</v>
      </c>
      <c r="B13095" s="88">
        <v>0.17299999999999999</v>
      </c>
      <c r="C13095" s="90">
        <v>0.12900608640275849</v>
      </c>
      <c r="D13095" s="88">
        <v>50</v>
      </c>
      <c r="E13095" s="88" t="s">
        <v>147</v>
      </c>
      <c r="F13095" s="221"/>
      <c r="G13095" s="221"/>
      <c r="H13095" s="221"/>
    </row>
    <row r="13096" spans="1:8" x14ac:dyDescent="0.2">
      <c r="A13096" s="267" t="s">
        <v>701</v>
      </c>
      <c r="B13096" s="88">
        <v>0.21</v>
      </c>
      <c r="C13096" s="90">
        <v>0.15659698349467793</v>
      </c>
      <c r="D13096" s="88">
        <v>50</v>
      </c>
      <c r="E13096" s="88" t="s">
        <v>147</v>
      </c>
      <c r="F13096" s="221"/>
      <c r="G13096" s="221"/>
      <c r="H13096" s="221"/>
    </row>
    <row r="13097" spans="1:8" x14ac:dyDescent="0.2">
      <c r="A13097" s="267" t="s">
        <v>706</v>
      </c>
      <c r="B13097" s="88">
        <v>0.122</v>
      </c>
      <c r="C13097" s="90">
        <v>9.0975390411193846E-2</v>
      </c>
      <c r="D13097" s="88">
        <v>50</v>
      </c>
      <c r="E13097" s="88" t="s">
        <v>147</v>
      </c>
      <c r="F13097" s="221"/>
      <c r="G13097" s="221"/>
      <c r="H13097" s="221"/>
    </row>
    <row r="13098" spans="1:8" x14ac:dyDescent="0.2">
      <c r="A13098" s="267" t="s">
        <v>707</v>
      </c>
      <c r="B13098" s="88">
        <v>0.14499999999999999</v>
      </c>
      <c r="C13098" s="90">
        <v>0.1081264886034681</v>
      </c>
      <c r="D13098" s="88">
        <v>50</v>
      </c>
      <c r="E13098" s="88" t="s">
        <v>147</v>
      </c>
      <c r="F13098" s="221"/>
      <c r="G13098" s="221"/>
      <c r="H13098" s="221"/>
    </row>
    <row r="13099" spans="1:8" x14ac:dyDescent="0.2">
      <c r="A13099" s="267" t="s">
        <v>6580</v>
      </c>
      <c r="B13099" s="88">
        <v>2E-3</v>
      </c>
      <c r="C13099" s="90">
        <v>1.4913998428064566E-3</v>
      </c>
      <c r="D13099" s="88">
        <v>50</v>
      </c>
      <c r="E13099" s="88" t="s">
        <v>147</v>
      </c>
      <c r="F13099" s="221"/>
      <c r="G13099" s="221"/>
      <c r="H13099" s="221"/>
    </row>
    <row r="13100" spans="1:8" x14ac:dyDescent="0.2">
      <c r="A13100" s="267" t="s">
        <v>4648</v>
      </c>
      <c r="B13100" s="88">
        <v>0.26</v>
      </c>
      <c r="C13100" s="90">
        <v>0.19388197956483938</v>
      </c>
      <c r="D13100" s="88">
        <v>50</v>
      </c>
      <c r="E13100" s="88" t="s">
        <v>147</v>
      </c>
      <c r="F13100" s="221"/>
      <c r="G13100" s="221"/>
      <c r="H13100" s="221"/>
    </row>
    <row r="13101" spans="1:8" x14ac:dyDescent="0.2">
      <c r="A13101" s="267" t="s">
        <v>4649</v>
      </c>
      <c r="B13101" s="88">
        <v>0.13900000000000001</v>
      </c>
      <c r="C13101" s="90">
        <v>0.10365228907504874</v>
      </c>
      <c r="D13101" s="88">
        <v>50</v>
      </c>
      <c r="E13101" s="88" t="s">
        <v>147</v>
      </c>
      <c r="F13101" s="221"/>
      <c r="G13101" s="221"/>
      <c r="H13101" s="221"/>
    </row>
    <row r="13102" spans="1:8" x14ac:dyDescent="0.2">
      <c r="A13102" s="267" t="s">
        <v>4650</v>
      </c>
      <c r="B13102" s="88">
        <v>0.155</v>
      </c>
      <c r="C13102" s="90">
        <v>0.11558348781750039</v>
      </c>
      <c r="D13102" s="88">
        <v>50</v>
      </c>
      <c r="E13102" s="88" t="s">
        <v>147</v>
      </c>
      <c r="F13102" s="221"/>
      <c r="G13102" s="221"/>
      <c r="H13102" s="221"/>
    </row>
    <row r="13103" spans="1:8" x14ac:dyDescent="0.2">
      <c r="A13103" s="267" t="s">
        <v>2069</v>
      </c>
      <c r="B13103" s="88">
        <v>0.72299999999999998</v>
      </c>
      <c r="C13103" s="90">
        <v>0.53914104317453404</v>
      </c>
      <c r="D13103" s="88">
        <v>50</v>
      </c>
      <c r="E13103" s="88" t="s">
        <v>147</v>
      </c>
      <c r="F13103" s="221"/>
      <c r="G13103" s="221"/>
      <c r="H13103" s="221"/>
    </row>
    <row r="13104" spans="1:8" x14ac:dyDescent="0.2">
      <c r="A13104" s="267" t="s">
        <v>2070</v>
      </c>
      <c r="B13104" s="88">
        <v>0.60299999999999998</v>
      </c>
      <c r="C13104" s="90">
        <v>0.44965705260614663</v>
      </c>
      <c r="D13104" s="88">
        <v>50</v>
      </c>
      <c r="E13104" s="88" t="s">
        <v>147</v>
      </c>
      <c r="F13104" s="221"/>
      <c r="G13104" s="221"/>
      <c r="H13104" s="221"/>
    </row>
    <row r="13105" spans="1:8" x14ac:dyDescent="0.2">
      <c r="A13105" s="267" t="s">
        <v>2072</v>
      </c>
      <c r="B13105" s="88">
        <v>0.52400000000000002</v>
      </c>
      <c r="C13105" s="90">
        <v>0.39074675881529164</v>
      </c>
      <c r="D13105" s="88">
        <v>50</v>
      </c>
      <c r="E13105" s="88" t="s">
        <v>147</v>
      </c>
      <c r="F13105" s="221"/>
      <c r="G13105" s="221"/>
      <c r="H13105" s="221"/>
    </row>
    <row r="13106" spans="1:8" x14ac:dyDescent="0.2">
      <c r="A13106" s="267" t="s">
        <v>4651</v>
      </c>
      <c r="B13106" s="88">
        <v>0.34200000000000003</v>
      </c>
      <c r="C13106" s="90">
        <v>0.25502937311990409</v>
      </c>
      <c r="D13106" s="88">
        <v>50</v>
      </c>
      <c r="E13106" s="88" t="s">
        <v>147</v>
      </c>
      <c r="F13106" s="221"/>
      <c r="G13106" s="221"/>
      <c r="H13106" s="221"/>
    </row>
    <row r="13107" spans="1:8" x14ac:dyDescent="0.2">
      <c r="A13107" s="267" t="s">
        <v>2073</v>
      </c>
      <c r="B13107" s="88">
        <v>0.46600000000000003</v>
      </c>
      <c r="C13107" s="90">
        <v>0.34749616337390443</v>
      </c>
      <c r="D13107" s="88">
        <v>50</v>
      </c>
      <c r="E13107" s="88" t="s">
        <v>147</v>
      </c>
      <c r="F13107" s="221"/>
      <c r="G13107" s="221"/>
      <c r="H13107" s="221"/>
    </row>
    <row r="13108" spans="1:8" x14ac:dyDescent="0.2">
      <c r="A13108" s="267" t="s">
        <v>4652</v>
      </c>
      <c r="B13108" s="88">
        <v>0.34899999999999998</v>
      </c>
      <c r="C13108" s="90">
        <v>0.26024927256972669</v>
      </c>
      <c r="D13108" s="88">
        <v>50</v>
      </c>
      <c r="E13108" s="88" t="s">
        <v>147</v>
      </c>
      <c r="F13108" s="221"/>
      <c r="G13108" s="221"/>
      <c r="H13108" s="221"/>
    </row>
    <row r="13109" spans="1:8" x14ac:dyDescent="0.2">
      <c r="A13109" s="267" t="s">
        <v>2054</v>
      </c>
      <c r="B13109" s="88">
        <v>0.26100000000000001</v>
      </c>
      <c r="C13109" s="90">
        <v>0.1946276794862426</v>
      </c>
      <c r="D13109" s="88">
        <v>50</v>
      </c>
      <c r="E13109" s="88" t="s">
        <v>147</v>
      </c>
      <c r="F13109" s="221"/>
      <c r="G13109" s="221"/>
      <c r="H13109" s="221"/>
    </row>
    <row r="13110" spans="1:8" x14ac:dyDescent="0.2">
      <c r="A13110" s="267" t="s">
        <v>2056</v>
      </c>
      <c r="B13110" s="88">
        <v>0.46899999999999997</v>
      </c>
      <c r="C13110" s="90">
        <v>0.34973326313811404</v>
      </c>
      <c r="D13110" s="88">
        <v>50</v>
      </c>
      <c r="E13110" s="88" t="s">
        <v>147</v>
      </c>
      <c r="F13110" s="221"/>
      <c r="G13110" s="221"/>
      <c r="H13110" s="221"/>
    </row>
    <row r="13111" spans="1:8" x14ac:dyDescent="0.2">
      <c r="A13111" s="267" t="s">
        <v>2057</v>
      </c>
      <c r="B13111" s="88">
        <v>0.40500000000000003</v>
      </c>
      <c r="C13111" s="90">
        <v>0.30200846816830751</v>
      </c>
      <c r="D13111" s="88">
        <v>50</v>
      </c>
      <c r="E13111" s="88" t="s">
        <v>147</v>
      </c>
      <c r="F13111" s="221"/>
      <c r="G13111" s="221"/>
      <c r="H13111" s="221"/>
    </row>
    <row r="13112" spans="1:8" x14ac:dyDescent="0.2">
      <c r="A13112" s="267" t="s">
        <v>2058</v>
      </c>
      <c r="B13112" s="88">
        <v>0.113</v>
      </c>
      <c r="C13112" s="90">
        <v>8.4264091118564796E-2</v>
      </c>
      <c r="D13112" s="88">
        <v>50</v>
      </c>
      <c r="E13112" s="88" t="s">
        <v>147</v>
      </c>
      <c r="F13112" s="221"/>
      <c r="G13112" s="221"/>
      <c r="H13112" s="221"/>
    </row>
    <row r="13113" spans="1:8" x14ac:dyDescent="0.2">
      <c r="A13113" s="267" t="s">
        <v>2059</v>
      </c>
      <c r="B13113" s="88">
        <v>0.26100000000000001</v>
      </c>
      <c r="C13113" s="90">
        <v>0.1946276794862426</v>
      </c>
      <c r="D13113" s="88">
        <v>50</v>
      </c>
      <c r="E13113" s="88" t="s">
        <v>147</v>
      </c>
      <c r="F13113" s="221"/>
      <c r="G13113" s="221"/>
      <c r="H13113" s="221"/>
    </row>
    <row r="13114" spans="1:8" x14ac:dyDescent="0.2">
      <c r="A13114" s="267" t="s">
        <v>2060</v>
      </c>
      <c r="B13114" s="88">
        <v>0.24099999999999999</v>
      </c>
      <c r="C13114" s="90">
        <v>0.17971368105817803</v>
      </c>
      <c r="D13114" s="88">
        <v>50</v>
      </c>
      <c r="E13114" s="88" t="s">
        <v>147</v>
      </c>
      <c r="F13114" s="221"/>
      <c r="G13114" s="221"/>
      <c r="H13114" s="221"/>
    </row>
    <row r="13115" spans="1:8" x14ac:dyDescent="0.2">
      <c r="A13115" s="267" t="s">
        <v>2061</v>
      </c>
      <c r="B13115" s="88">
        <v>0.34</v>
      </c>
      <c r="C13115" s="90">
        <v>0.25353797327709765</v>
      </c>
      <c r="D13115" s="88">
        <v>50</v>
      </c>
      <c r="E13115" s="88" t="s">
        <v>147</v>
      </c>
      <c r="F13115" s="221"/>
      <c r="G13115" s="221"/>
      <c r="H13115" s="221"/>
    </row>
    <row r="13116" spans="1:8" x14ac:dyDescent="0.2">
      <c r="A13116" s="267" t="s">
        <v>4653</v>
      </c>
      <c r="B13116" s="88">
        <v>0.32700000000000001</v>
      </c>
      <c r="C13116" s="90">
        <v>0.24384387429885568</v>
      </c>
      <c r="D13116" s="88">
        <v>50</v>
      </c>
      <c r="E13116" s="88" t="s">
        <v>147</v>
      </c>
      <c r="F13116" s="221"/>
      <c r="G13116" s="221"/>
      <c r="H13116" s="221"/>
    </row>
    <row r="13117" spans="1:8" x14ac:dyDescent="0.2">
      <c r="A13117" s="267" t="s">
        <v>2062</v>
      </c>
      <c r="B13117" s="88">
        <v>0.56799999999999995</v>
      </c>
      <c r="C13117" s="90">
        <v>0.42355755535703365</v>
      </c>
      <c r="D13117" s="88">
        <v>50</v>
      </c>
      <c r="E13117" s="88" t="s">
        <v>147</v>
      </c>
      <c r="F13117" s="221"/>
      <c r="G13117" s="221"/>
      <c r="H13117" s="221"/>
    </row>
    <row r="13118" spans="1:8" x14ac:dyDescent="0.2">
      <c r="A13118" s="267" t="s">
        <v>2063</v>
      </c>
      <c r="B13118" s="88">
        <v>0.20100000000000001</v>
      </c>
      <c r="C13118" s="90">
        <v>0.1498856842020489</v>
      </c>
      <c r="D13118" s="88">
        <v>50</v>
      </c>
      <c r="E13118" s="88" t="s">
        <v>147</v>
      </c>
      <c r="F13118" s="221"/>
      <c r="G13118" s="221"/>
      <c r="H13118" s="221"/>
    </row>
    <row r="13119" spans="1:8" x14ac:dyDescent="0.2">
      <c r="A13119" s="267" t="s">
        <v>2064</v>
      </c>
      <c r="B13119" s="88">
        <v>0.246</v>
      </c>
      <c r="C13119" s="90">
        <v>0.18344218066519416</v>
      </c>
      <c r="D13119" s="88">
        <v>50</v>
      </c>
      <c r="E13119" s="88" t="s">
        <v>147</v>
      </c>
      <c r="F13119" s="221"/>
      <c r="G13119" s="221"/>
      <c r="H13119" s="221"/>
    </row>
    <row r="13120" spans="1:8" x14ac:dyDescent="0.2">
      <c r="A13120" s="267" t="s">
        <v>6599</v>
      </c>
      <c r="B13120" s="88">
        <v>0.193</v>
      </c>
      <c r="C13120" s="90">
        <v>0.14392008483082308</v>
      </c>
      <c r="D13120" s="88">
        <v>50</v>
      </c>
      <c r="E13120" s="88" t="s">
        <v>147</v>
      </c>
      <c r="F13120" s="221"/>
      <c r="G13120" s="221"/>
      <c r="H13120" s="221"/>
    </row>
    <row r="13121" spans="1:8" x14ac:dyDescent="0.2">
      <c r="A13121" s="267" t="s">
        <v>6600</v>
      </c>
      <c r="B13121" s="88">
        <v>0.53700000000000003</v>
      </c>
      <c r="C13121" s="90">
        <v>0.40044085779353361</v>
      </c>
      <c r="D13121" s="88">
        <v>50</v>
      </c>
      <c r="E13121" s="88" t="s">
        <v>147</v>
      </c>
      <c r="F13121" s="221"/>
      <c r="G13121" s="221"/>
      <c r="H13121" s="221"/>
    </row>
    <row r="13122" spans="1:8" x14ac:dyDescent="0.2">
      <c r="A13122" s="267" t="s">
        <v>4654</v>
      </c>
      <c r="B13122" s="88">
        <v>0.497</v>
      </c>
      <c r="C13122" s="90">
        <v>0.37061286093740448</v>
      </c>
      <c r="D13122" s="88">
        <v>50</v>
      </c>
      <c r="E13122" s="88" t="s">
        <v>147</v>
      </c>
      <c r="F13122" s="221"/>
      <c r="G13122" s="221"/>
      <c r="H13122" s="221"/>
    </row>
    <row r="13123" spans="1:8" x14ac:dyDescent="0.2">
      <c r="A13123" s="267" t="s">
        <v>2065</v>
      </c>
      <c r="B13123" s="88">
        <v>0.496</v>
      </c>
      <c r="C13123" s="90">
        <v>0.36986716101600126</v>
      </c>
      <c r="D13123" s="88">
        <v>50</v>
      </c>
      <c r="E13123" s="88" t="s">
        <v>147</v>
      </c>
      <c r="F13123" s="221"/>
      <c r="G13123" s="221"/>
      <c r="H13123" s="221"/>
    </row>
    <row r="13124" spans="1:8" x14ac:dyDescent="0.2">
      <c r="A13124" s="267" t="s">
        <v>6601</v>
      </c>
      <c r="B13124" s="88">
        <v>0.47099999999999997</v>
      </c>
      <c r="C13124" s="90">
        <v>0.35122466298092053</v>
      </c>
      <c r="D13124" s="88">
        <v>50</v>
      </c>
      <c r="E13124" s="88" t="s">
        <v>147</v>
      </c>
      <c r="F13124" s="221"/>
      <c r="G13124" s="221"/>
      <c r="H13124" s="221"/>
    </row>
    <row r="13125" spans="1:8" x14ac:dyDescent="0.2">
      <c r="A13125" s="267" t="s">
        <v>4655</v>
      </c>
      <c r="B13125" s="88">
        <v>0.32700000000000001</v>
      </c>
      <c r="C13125" s="90">
        <v>0.24384387429885568</v>
      </c>
      <c r="D13125" s="88">
        <v>50</v>
      </c>
      <c r="E13125" s="88" t="s">
        <v>147</v>
      </c>
      <c r="F13125" s="221"/>
      <c r="G13125" s="221"/>
      <c r="H13125" s="221"/>
    </row>
    <row r="13126" spans="1:8" x14ac:dyDescent="0.2">
      <c r="A13126" s="267" t="s">
        <v>2066</v>
      </c>
      <c r="B13126" s="88">
        <v>0.34699999999999998</v>
      </c>
      <c r="C13126" s="90">
        <v>0.25875787272692019</v>
      </c>
      <c r="D13126" s="88">
        <v>50</v>
      </c>
      <c r="E13126" s="88" t="s">
        <v>147</v>
      </c>
      <c r="F13126" s="221"/>
      <c r="G13126" s="221"/>
      <c r="H13126" s="221"/>
    </row>
    <row r="13127" spans="1:8" x14ac:dyDescent="0.2">
      <c r="A13127" s="267" t="s">
        <v>6602</v>
      </c>
      <c r="B13127" s="88">
        <v>0.38</v>
      </c>
      <c r="C13127" s="90">
        <v>0.28336597013322679</v>
      </c>
      <c r="D13127" s="88">
        <v>50</v>
      </c>
      <c r="E13127" s="88" t="s">
        <v>147</v>
      </c>
      <c r="F13127" s="221"/>
      <c r="G13127" s="221"/>
      <c r="H13127" s="221"/>
    </row>
    <row r="13128" spans="1:8" x14ac:dyDescent="0.2">
      <c r="A13128" s="267" t="s">
        <v>6603</v>
      </c>
      <c r="B13128" s="88">
        <v>0.65100000000000002</v>
      </c>
      <c r="C13128" s="90">
        <v>0.48545064883350164</v>
      </c>
      <c r="D13128" s="88">
        <v>50</v>
      </c>
      <c r="E13128" s="88" t="s">
        <v>147</v>
      </c>
      <c r="F13128" s="221"/>
      <c r="G13128" s="221"/>
      <c r="H13128" s="221"/>
    </row>
    <row r="13129" spans="1:8" x14ac:dyDescent="0.2">
      <c r="A13129" s="267" t="s">
        <v>4656</v>
      </c>
      <c r="B13129" s="88">
        <v>0.33800000000000002</v>
      </c>
      <c r="C13129" s="90">
        <v>0.25204657343429121</v>
      </c>
      <c r="D13129" s="88">
        <v>50</v>
      </c>
      <c r="E13129" s="88" t="s">
        <v>147</v>
      </c>
      <c r="F13129" s="221"/>
      <c r="G13129" s="221"/>
      <c r="H13129" s="221"/>
    </row>
    <row r="13130" spans="1:8" x14ac:dyDescent="0.2">
      <c r="A13130" s="267" t="s">
        <v>4657</v>
      </c>
      <c r="B13130" s="88">
        <v>0.66500000000000004</v>
      </c>
      <c r="C13130" s="90">
        <v>0.49589044773314683</v>
      </c>
      <c r="D13130" s="88">
        <v>50</v>
      </c>
      <c r="E13130" s="88" t="s">
        <v>147</v>
      </c>
      <c r="F13130" s="221"/>
      <c r="G13130" s="221"/>
      <c r="H13130" s="221"/>
    </row>
    <row r="13131" spans="1:8" x14ac:dyDescent="0.2">
      <c r="A13131" s="267" t="s">
        <v>4658</v>
      </c>
      <c r="B13131" s="88">
        <v>0.42299999999999999</v>
      </c>
      <c r="C13131" s="90">
        <v>0.31543106675356558</v>
      </c>
      <c r="D13131" s="88">
        <v>50</v>
      </c>
      <c r="E13131" s="88" t="s">
        <v>147</v>
      </c>
      <c r="F13131" s="221"/>
      <c r="G13131" s="221"/>
      <c r="H13131" s="221"/>
    </row>
    <row r="13132" spans="1:8" x14ac:dyDescent="0.2">
      <c r="A13132" s="267" t="s">
        <v>6604</v>
      </c>
      <c r="B13132" s="88">
        <v>0.40899999999999997</v>
      </c>
      <c r="C13132" s="90">
        <v>0.30499126785392039</v>
      </c>
      <c r="D13132" s="88">
        <v>50</v>
      </c>
      <c r="E13132" s="88" t="s">
        <v>147</v>
      </c>
      <c r="F13132" s="221"/>
      <c r="G13132" s="221"/>
      <c r="H13132" s="221"/>
    </row>
    <row r="13133" spans="1:8" x14ac:dyDescent="0.2">
      <c r="A13133" s="267" t="s">
        <v>2067</v>
      </c>
      <c r="B13133" s="88">
        <v>0.315</v>
      </c>
      <c r="C13133" s="90">
        <v>0.23489547524201693</v>
      </c>
      <c r="D13133" s="88">
        <v>50</v>
      </c>
      <c r="E13133" s="88" t="s">
        <v>147</v>
      </c>
      <c r="F13133" s="221"/>
      <c r="G13133" s="221"/>
      <c r="H13133" s="221"/>
    </row>
    <row r="13134" spans="1:8" x14ac:dyDescent="0.2">
      <c r="A13134" s="267" t="s">
        <v>6605</v>
      </c>
      <c r="B13134" s="88">
        <v>0.47</v>
      </c>
      <c r="C13134" s="90">
        <v>0.35047896305951731</v>
      </c>
      <c r="D13134" s="88">
        <v>50</v>
      </c>
      <c r="E13134" s="88" t="s">
        <v>147</v>
      </c>
      <c r="F13134" s="221"/>
      <c r="G13134" s="221"/>
      <c r="H13134" s="221"/>
    </row>
    <row r="13135" spans="1:8" x14ac:dyDescent="0.2">
      <c r="A13135" s="267" t="s">
        <v>4659</v>
      </c>
      <c r="B13135" s="88">
        <v>0.27100000000000002</v>
      </c>
      <c r="C13135" s="90">
        <v>0.20208467870027488</v>
      </c>
      <c r="D13135" s="88">
        <v>50</v>
      </c>
      <c r="E13135" s="88" t="s">
        <v>147</v>
      </c>
      <c r="F13135" s="221"/>
      <c r="G13135" s="221"/>
      <c r="H13135" s="221"/>
    </row>
    <row r="13136" spans="1:8" x14ac:dyDescent="0.2">
      <c r="A13136" s="267" t="s">
        <v>2068</v>
      </c>
      <c r="B13136" s="88">
        <v>0.36099999999999999</v>
      </c>
      <c r="C13136" s="90">
        <v>0.26919767162656544</v>
      </c>
      <c r="D13136" s="88">
        <v>50</v>
      </c>
      <c r="E13136" s="88" t="s">
        <v>147</v>
      </c>
      <c r="F13136" s="221"/>
      <c r="G13136" s="221"/>
      <c r="H13136" s="221"/>
    </row>
    <row r="13137" spans="1:8" x14ac:dyDescent="0.2">
      <c r="A13137" s="267" t="s">
        <v>6606</v>
      </c>
      <c r="B13137" s="88">
        <v>0.50800000000000001</v>
      </c>
      <c r="C13137" s="90">
        <v>0.37881556007284001</v>
      </c>
      <c r="D13137" s="88">
        <v>50</v>
      </c>
      <c r="E13137" s="88" t="s">
        <v>147</v>
      </c>
      <c r="F13137" s="221"/>
      <c r="G13137" s="221"/>
      <c r="H13137" s="221"/>
    </row>
    <row r="13138" spans="1:8" x14ac:dyDescent="0.2">
      <c r="A13138" s="267" t="s">
        <v>6607</v>
      </c>
      <c r="B13138" s="88">
        <v>0.59799999999999998</v>
      </c>
      <c r="C13138" s="90">
        <v>0.44592855299913053</v>
      </c>
      <c r="D13138" s="88">
        <v>50</v>
      </c>
      <c r="E13138" s="88" t="s">
        <v>147</v>
      </c>
      <c r="F13138" s="221"/>
      <c r="G13138" s="221"/>
      <c r="H13138" s="221"/>
    </row>
    <row r="13139" spans="1:8" x14ac:dyDescent="0.2">
      <c r="A13139" s="267" t="s">
        <v>4660</v>
      </c>
      <c r="B13139" s="88">
        <v>0.52500000000000002</v>
      </c>
      <c r="C13139" s="90">
        <v>0.39149245873669486</v>
      </c>
      <c r="D13139" s="88">
        <v>50</v>
      </c>
      <c r="E13139" s="88" t="s">
        <v>147</v>
      </c>
      <c r="F13139" s="221"/>
      <c r="G13139" s="221"/>
      <c r="H13139" s="221"/>
    </row>
    <row r="13140" spans="1:8" x14ac:dyDescent="0.2">
      <c r="A13140" s="267" t="s">
        <v>4661</v>
      </c>
      <c r="B13140" s="88">
        <v>0.58499999999999996</v>
      </c>
      <c r="C13140" s="90">
        <v>0.43623445402088856</v>
      </c>
      <c r="D13140" s="88">
        <v>50</v>
      </c>
      <c r="E13140" s="88" t="s">
        <v>147</v>
      </c>
      <c r="F13140" s="221"/>
      <c r="G13140" s="221"/>
      <c r="H13140" s="221"/>
    </row>
    <row r="13141" spans="1:8" x14ac:dyDescent="0.2">
      <c r="A13141" s="267" t="s">
        <v>6608</v>
      </c>
      <c r="B13141" s="88">
        <v>0.39</v>
      </c>
      <c r="C13141" s="90">
        <v>0.29082296934725904</v>
      </c>
      <c r="D13141" s="88">
        <v>50</v>
      </c>
      <c r="E13141" s="88" t="s">
        <v>147</v>
      </c>
      <c r="F13141" s="221"/>
      <c r="G13141" s="221"/>
      <c r="H13141" s="221"/>
    </row>
    <row r="13142" spans="1:8" x14ac:dyDescent="0.2">
      <c r="A13142" s="267" t="s">
        <v>6609</v>
      </c>
      <c r="B13142" s="88">
        <v>0.37</v>
      </c>
      <c r="C13142" s="90">
        <v>0.27590897091919447</v>
      </c>
      <c r="D13142" s="88">
        <v>50</v>
      </c>
      <c r="E13142" s="88" t="s">
        <v>147</v>
      </c>
      <c r="F13142" s="221"/>
      <c r="G13142" s="221"/>
      <c r="H13142" s="221"/>
    </row>
    <row r="13143" spans="1:8" x14ac:dyDescent="0.2">
      <c r="A13143" s="267" t="s">
        <v>2048</v>
      </c>
      <c r="B13143" s="88">
        <v>0.45100000000000001</v>
      </c>
      <c r="C13143" s="90">
        <v>0.33631066455285596</v>
      </c>
      <c r="D13143" s="88">
        <v>50</v>
      </c>
      <c r="E13143" s="88" t="s">
        <v>147</v>
      </c>
      <c r="F13143" s="221"/>
      <c r="G13143" s="221"/>
      <c r="H13143" s="221"/>
    </row>
    <row r="13144" spans="1:8" x14ac:dyDescent="0.2">
      <c r="A13144" s="267" t="s">
        <v>2049</v>
      </c>
      <c r="B13144" s="88">
        <v>0.27400000000000002</v>
      </c>
      <c r="C13144" s="90">
        <v>0.20432177846448457</v>
      </c>
      <c r="D13144" s="88">
        <v>50</v>
      </c>
      <c r="E13144" s="88" t="s">
        <v>147</v>
      </c>
      <c r="F13144" s="221"/>
      <c r="G13144" s="221"/>
      <c r="H13144" s="221"/>
    </row>
    <row r="13145" spans="1:8" x14ac:dyDescent="0.2">
      <c r="A13145" s="267" t="s">
        <v>4662</v>
      </c>
      <c r="B13145" s="88">
        <v>0.44600000000000001</v>
      </c>
      <c r="C13145" s="90">
        <v>0.33258216494583981</v>
      </c>
      <c r="D13145" s="88">
        <v>50</v>
      </c>
      <c r="E13145" s="88" t="s">
        <v>147</v>
      </c>
      <c r="F13145" s="221"/>
      <c r="G13145" s="221"/>
      <c r="H13145" s="221"/>
    </row>
    <row r="13146" spans="1:8" x14ac:dyDescent="0.2">
      <c r="A13146" s="267" t="s">
        <v>2050</v>
      </c>
      <c r="B13146" s="88">
        <v>0.28999999999999998</v>
      </c>
      <c r="C13146" s="90">
        <v>0.2162529772069362</v>
      </c>
      <c r="D13146" s="88">
        <v>50</v>
      </c>
      <c r="E13146" s="88" t="s">
        <v>147</v>
      </c>
      <c r="F13146" s="221"/>
      <c r="G13146" s="221"/>
      <c r="H13146" s="221"/>
    </row>
    <row r="13147" spans="1:8" x14ac:dyDescent="0.2">
      <c r="A13147" s="267" t="s">
        <v>4663</v>
      </c>
      <c r="B13147" s="88">
        <v>0.38100000000000001</v>
      </c>
      <c r="C13147" s="90">
        <v>0.28411167005463001</v>
      </c>
      <c r="D13147" s="88">
        <v>50</v>
      </c>
      <c r="E13147" s="88" t="s">
        <v>147</v>
      </c>
      <c r="F13147" s="221"/>
      <c r="G13147" s="221"/>
      <c r="H13147" s="221"/>
    </row>
    <row r="13148" spans="1:8" x14ac:dyDescent="0.2">
      <c r="A13148" s="267" t="s">
        <v>2051</v>
      </c>
      <c r="B13148" s="88">
        <v>0.23300000000000001</v>
      </c>
      <c r="C13148" s="90">
        <v>0.17374808168695222</v>
      </c>
      <c r="D13148" s="88">
        <v>50</v>
      </c>
      <c r="E13148" s="88" t="s">
        <v>147</v>
      </c>
      <c r="F13148" s="221"/>
      <c r="G13148" s="221"/>
      <c r="H13148" s="221"/>
    </row>
    <row r="13149" spans="1:8" x14ac:dyDescent="0.2">
      <c r="A13149" s="267" t="s">
        <v>2071</v>
      </c>
      <c r="B13149" s="88">
        <v>0.48599999999999999</v>
      </c>
      <c r="C13149" s="90">
        <v>0.36241016180196894</v>
      </c>
      <c r="D13149" s="88">
        <v>50</v>
      </c>
      <c r="E13149" s="88" t="s">
        <v>147</v>
      </c>
      <c r="F13149" s="221"/>
      <c r="G13149" s="221"/>
      <c r="H13149" s="221"/>
    </row>
    <row r="13150" spans="1:8" x14ac:dyDescent="0.2">
      <c r="A13150" s="267" t="s">
        <v>2055</v>
      </c>
      <c r="B13150" s="88">
        <v>0.432</v>
      </c>
      <c r="C13150" s="90">
        <v>0.32214236604619462</v>
      </c>
      <c r="D13150" s="88">
        <v>50</v>
      </c>
      <c r="E13150" s="88" t="s">
        <v>147</v>
      </c>
      <c r="F13150" s="221"/>
      <c r="G13150" s="221"/>
      <c r="H13150" s="221"/>
    </row>
    <row r="13151" spans="1:8" x14ac:dyDescent="0.2">
      <c r="A13151" s="267" t="s">
        <v>2052</v>
      </c>
      <c r="B13151" s="88">
        <v>0.53</v>
      </c>
      <c r="C13151" s="90">
        <v>0.39522095834371102</v>
      </c>
      <c r="D13151" s="88">
        <v>50</v>
      </c>
      <c r="E13151" s="88" t="s">
        <v>147</v>
      </c>
      <c r="F13151" s="221"/>
      <c r="G13151" s="221"/>
      <c r="H13151" s="221"/>
    </row>
    <row r="13152" spans="1:8" x14ac:dyDescent="0.2">
      <c r="A13152" s="267" t="s">
        <v>4664</v>
      </c>
      <c r="B13152" s="88">
        <v>0.46</v>
      </c>
      <c r="C13152" s="90">
        <v>0.34302196384548506</v>
      </c>
      <c r="D13152" s="88">
        <v>51</v>
      </c>
      <c r="E13152" s="88" t="s">
        <v>147</v>
      </c>
      <c r="F13152" s="221"/>
      <c r="G13152" s="221"/>
      <c r="H13152" s="221"/>
    </row>
    <row r="13153" spans="1:8" x14ac:dyDescent="0.2">
      <c r="A13153" s="267" t="s">
        <v>4665</v>
      </c>
      <c r="B13153" s="88">
        <v>0.248</v>
      </c>
      <c r="C13153" s="90">
        <v>0.18493358050800063</v>
      </c>
      <c r="D13153" s="88">
        <v>51</v>
      </c>
      <c r="E13153" s="88" t="s">
        <v>147</v>
      </c>
      <c r="F13153" s="221"/>
      <c r="G13153" s="221"/>
      <c r="H13153" s="221"/>
    </row>
    <row r="13154" spans="1:8" x14ac:dyDescent="0.2">
      <c r="A13154" s="267" t="s">
        <v>4666</v>
      </c>
      <c r="B13154" s="88">
        <v>0.27490950999999997</v>
      </c>
      <c r="C13154" s="90">
        <v>0.20499999999999999</v>
      </c>
      <c r="D13154" s="88">
        <v>51</v>
      </c>
      <c r="E13154" s="88" t="s">
        <v>147</v>
      </c>
      <c r="F13154" s="221"/>
      <c r="G13154" s="221"/>
      <c r="H13154" s="221"/>
    </row>
    <row r="13155" spans="1:8" x14ac:dyDescent="0.2">
      <c r="A13155" s="267" t="s">
        <v>4667</v>
      </c>
      <c r="B13155" s="88">
        <v>0.29368381799999999</v>
      </c>
      <c r="C13155" s="90">
        <v>0.219</v>
      </c>
      <c r="D13155" s="88">
        <v>51</v>
      </c>
      <c r="E13155" s="88" t="s">
        <v>147</v>
      </c>
      <c r="F13155" s="221"/>
      <c r="G13155" s="221"/>
      <c r="H13155" s="221"/>
    </row>
    <row r="13156" spans="1:8" x14ac:dyDescent="0.2">
      <c r="A13156" s="267" t="s">
        <v>4668</v>
      </c>
      <c r="B13156" s="88">
        <v>0.33123243399999996</v>
      </c>
      <c r="C13156" s="90">
        <v>0.247</v>
      </c>
      <c r="D13156" s="88">
        <v>51</v>
      </c>
      <c r="E13156" s="88" t="s">
        <v>147</v>
      </c>
      <c r="F13156" s="221"/>
      <c r="G13156" s="221"/>
      <c r="H13156" s="221"/>
    </row>
    <row r="13157" spans="1:8" x14ac:dyDescent="0.2">
      <c r="A13157" s="267" t="s">
        <v>4669</v>
      </c>
      <c r="B13157" s="88">
        <v>0.31916323599999996</v>
      </c>
      <c r="C13157" s="90">
        <v>0.23799999999999999</v>
      </c>
      <c r="D13157" s="88">
        <v>51</v>
      </c>
      <c r="E13157" s="88" t="s">
        <v>147</v>
      </c>
      <c r="F13157" s="221"/>
      <c r="G13157" s="221"/>
      <c r="H13157" s="221"/>
    </row>
    <row r="13158" spans="1:8" x14ac:dyDescent="0.2">
      <c r="A13158" s="267" t="s">
        <v>4670</v>
      </c>
      <c r="B13158" s="88">
        <v>0.28161461999999998</v>
      </c>
      <c r="C13158" s="90">
        <v>0.21</v>
      </c>
      <c r="D13158" s="88">
        <v>51</v>
      </c>
      <c r="E13158" s="88" t="s">
        <v>147</v>
      </c>
      <c r="F13158" s="221"/>
      <c r="G13158" s="221"/>
      <c r="H13158" s="221"/>
    </row>
    <row r="13159" spans="1:8" x14ac:dyDescent="0.2">
      <c r="A13159" s="267" t="s">
        <v>4671</v>
      </c>
      <c r="B13159" s="88">
        <v>0.56999999999999995</v>
      </c>
      <c r="C13159" s="90">
        <v>0.42504895519984009</v>
      </c>
      <c r="D13159" s="88">
        <v>51</v>
      </c>
      <c r="E13159" s="88" t="s">
        <v>147</v>
      </c>
      <c r="F13159" s="221"/>
      <c r="G13159" s="221"/>
      <c r="H13159" s="221"/>
    </row>
    <row r="13160" spans="1:8" x14ac:dyDescent="0.2">
      <c r="A13160" s="267" t="s">
        <v>4672</v>
      </c>
      <c r="B13160" s="88">
        <v>0.33</v>
      </c>
      <c r="C13160" s="90">
        <v>0.24608097406306537</v>
      </c>
      <c r="D13160" s="88">
        <v>51</v>
      </c>
      <c r="E13160" s="88" t="s">
        <v>147</v>
      </c>
      <c r="F13160" s="221"/>
      <c r="G13160" s="221"/>
      <c r="H13160" s="221"/>
    </row>
    <row r="13161" spans="1:8" x14ac:dyDescent="0.2">
      <c r="A13161" s="267" t="s">
        <v>342</v>
      </c>
      <c r="B13161" s="88">
        <v>7.1999999999999995E-2</v>
      </c>
      <c r="C13161" s="90">
        <v>5.3690394341032434E-2</v>
      </c>
      <c r="D13161" s="88">
        <v>51</v>
      </c>
      <c r="E13161" s="88" t="s">
        <v>147</v>
      </c>
      <c r="F13161" s="221"/>
      <c r="G13161" s="221"/>
      <c r="H13161" s="221"/>
    </row>
    <row r="13162" spans="1:8" x14ac:dyDescent="0.2">
      <c r="A13162" s="267" t="s">
        <v>344</v>
      </c>
      <c r="B13162" s="88">
        <v>0.1</v>
      </c>
      <c r="C13162" s="90">
        <v>7.4569992140322838E-2</v>
      </c>
      <c r="D13162" s="88">
        <v>51</v>
      </c>
      <c r="E13162" s="88" t="s">
        <v>147</v>
      </c>
      <c r="F13162" s="221"/>
      <c r="G13162" s="221"/>
      <c r="H13162" s="221"/>
    </row>
    <row r="13163" spans="1:8" x14ac:dyDescent="0.2">
      <c r="A13163" s="267" t="s">
        <v>343</v>
      </c>
      <c r="B13163" s="88">
        <v>0.11</v>
      </c>
      <c r="C13163" s="90">
        <v>8.2026991354355122E-2</v>
      </c>
      <c r="D13163" s="88">
        <v>51</v>
      </c>
      <c r="E13163" s="88" t="s">
        <v>147</v>
      </c>
      <c r="F13163" s="221"/>
      <c r="G13163" s="221"/>
      <c r="H13163" s="221"/>
    </row>
    <row r="13164" spans="1:8" x14ac:dyDescent="0.2">
      <c r="A13164" s="267" t="s">
        <v>345</v>
      </c>
      <c r="B13164" s="88">
        <v>0.28999999999999998</v>
      </c>
      <c r="C13164" s="90">
        <v>0.2162529772069362</v>
      </c>
      <c r="D13164" s="88">
        <v>51</v>
      </c>
      <c r="E13164" s="88" t="s">
        <v>147</v>
      </c>
      <c r="F13164" s="221"/>
      <c r="G13164" s="221"/>
      <c r="H13164" s="221"/>
    </row>
    <row r="13165" spans="1:8" x14ac:dyDescent="0.2">
      <c r="A13165" s="267" t="s">
        <v>2332</v>
      </c>
      <c r="B13165" s="88">
        <v>0.14000000000000001</v>
      </c>
      <c r="C13165" s="90">
        <v>0.10439798899645197</v>
      </c>
      <c r="D13165" s="88">
        <v>51</v>
      </c>
      <c r="E13165" s="88" t="s">
        <v>147</v>
      </c>
      <c r="F13165" s="221"/>
      <c r="G13165" s="221"/>
      <c r="H13165" s="221"/>
    </row>
    <row r="13166" spans="1:8" x14ac:dyDescent="0.2">
      <c r="A13166" s="267" t="s">
        <v>341</v>
      </c>
      <c r="B13166" s="88">
        <v>0.14710000000000001</v>
      </c>
      <c r="C13166" s="90">
        <v>0.10969245843841489</v>
      </c>
      <c r="D13166" s="88">
        <v>51</v>
      </c>
      <c r="E13166" s="88" t="s">
        <v>147</v>
      </c>
      <c r="F13166" s="221"/>
      <c r="G13166" s="221"/>
      <c r="H13166" s="221"/>
    </row>
    <row r="13167" spans="1:8" x14ac:dyDescent="0.2">
      <c r="A13167" s="267" t="s">
        <v>331</v>
      </c>
      <c r="B13167" s="88">
        <v>0.19700000000000001</v>
      </c>
      <c r="C13167" s="90">
        <v>0.14690288451643599</v>
      </c>
      <c r="D13167" s="88">
        <v>51</v>
      </c>
      <c r="E13167" s="88" t="s">
        <v>147</v>
      </c>
      <c r="F13167" s="221"/>
      <c r="G13167" s="221"/>
      <c r="H13167" s="221"/>
    </row>
    <row r="13168" spans="1:8" x14ac:dyDescent="0.2">
      <c r="A13168" s="267" t="s">
        <v>2329</v>
      </c>
      <c r="B13168" s="88">
        <v>0.19900000000000001</v>
      </c>
      <c r="C13168" s="90">
        <v>0.14839428435924246</v>
      </c>
      <c r="D13168" s="88">
        <v>51</v>
      </c>
      <c r="E13168" s="88" t="s">
        <v>147</v>
      </c>
      <c r="F13168" s="221"/>
      <c r="G13168" s="221"/>
      <c r="H13168" s="221"/>
    </row>
    <row r="13169" spans="1:8" x14ac:dyDescent="0.2">
      <c r="A13169" s="267" t="s">
        <v>6131</v>
      </c>
      <c r="B13169" s="88">
        <v>0.155</v>
      </c>
      <c r="C13169" s="90">
        <v>0.11558348781750039</v>
      </c>
      <c r="D13169" s="88">
        <v>51</v>
      </c>
      <c r="E13169" s="88" t="s">
        <v>147</v>
      </c>
      <c r="F13169" s="221"/>
      <c r="G13169" s="221"/>
      <c r="H13169" s="221"/>
    </row>
    <row r="13170" spans="1:8" x14ac:dyDescent="0.2">
      <c r="A13170" s="267" t="s">
        <v>2336</v>
      </c>
      <c r="B13170" s="88">
        <v>0.17</v>
      </c>
      <c r="C13170" s="90">
        <v>0.12676898663854883</v>
      </c>
      <c r="D13170" s="88">
        <v>51</v>
      </c>
      <c r="E13170" s="88" t="s">
        <v>147</v>
      </c>
      <c r="F13170" s="221"/>
      <c r="G13170" s="221"/>
      <c r="H13170" s="221"/>
    </row>
    <row r="13171" spans="1:8" x14ac:dyDescent="0.2">
      <c r="A13171" s="267" t="s">
        <v>340</v>
      </c>
      <c r="B13171" s="88">
        <v>0.36699999999999999</v>
      </c>
      <c r="C13171" s="90">
        <v>0.27367187115498481</v>
      </c>
      <c r="D13171" s="88">
        <v>51</v>
      </c>
      <c r="E13171" s="88" t="s">
        <v>147</v>
      </c>
      <c r="F13171" s="221"/>
      <c r="G13171" s="221"/>
      <c r="H13171" s="221"/>
    </row>
    <row r="13172" spans="1:8" x14ac:dyDescent="0.2">
      <c r="A13172" s="267" t="s">
        <v>340</v>
      </c>
      <c r="B13172" s="88">
        <v>0.42199999999999999</v>
      </c>
      <c r="C13172" s="90">
        <v>0.31468536683216236</v>
      </c>
      <c r="D13172" s="88">
        <v>51</v>
      </c>
      <c r="E13172" s="88" t="s">
        <v>147</v>
      </c>
      <c r="F13172" s="221"/>
      <c r="G13172" s="221"/>
      <c r="H13172" s="221"/>
    </row>
    <row r="13173" spans="1:8" x14ac:dyDescent="0.2">
      <c r="A13173" s="267" t="s">
        <v>9354</v>
      </c>
      <c r="B13173" s="88">
        <v>0.17100000000000001</v>
      </c>
      <c r="C13173" s="90">
        <v>0.12751468655995205</v>
      </c>
      <c r="D13173" s="88">
        <v>51</v>
      </c>
      <c r="E13173" s="88" t="s">
        <v>147</v>
      </c>
      <c r="F13173" s="221" t="s">
        <v>9352</v>
      </c>
      <c r="G13173" s="221"/>
      <c r="H13173" s="221"/>
    </row>
    <row r="13174" spans="1:8" x14ac:dyDescent="0.2">
      <c r="A13174" s="267" t="s">
        <v>9355</v>
      </c>
      <c r="B13174" s="88">
        <v>0.17100000000000001</v>
      </c>
      <c r="C13174" s="90">
        <v>0.12751468655995205</v>
      </c>
      <c r="D13174" s="88">
        <v>51</v>
      </c>
      <c r="E13174" s="88" t="s">
        <v>147</v>
      </c>
      <c r="F13174" s="221" t="s">
        <v>9280</v>
      </c>
      <c r="G13174" s="221"/>
      <c r="H13174" s="221"/>
    </row>
    <row r="13175" spans="1:8" x14ac:dyDescent="0.2">
      <c r="A13175" s="267" t="s">
        <v>346</v>
      </c>
      <c r="B13175" s="88">
        <v>0.11</v>
      </c>
      <c r="C13175" s="90">
        <v>8.2026991354355122E-2</v>
      </c>
      <c r="D13175" s="88">
        <v>51</v>
      </c>
      <c r="E13175" s="88" t="s">
        <v>147</v>
      </c>
      <c r="F13175" s="221"/>
      <c r="G13175" s="221"/>
      <c r="H13175" s="221"/>
    </row>
    <row r="13176" spans="1:8" x14ac:dyDescent="0.2">
      <c r="A13176" s="267" t="s">
        <v>2322</v>
      </c>
      <c r="B13176" s="88">
        <v>0.17</v>
      </c>
      <c r="C13176" s="90">
        <v>0.12676898663854883</v>
      </c>
      <c r="D13176" s="88">
        <v>51</v>
      </c>
      <c r="E13176" s="88" t="s">
        <v>147</v>
      </c>
      <c r="F13176" s="221"/>
      <c r="G13176" s="221"/>
      <c r="H13176" s="221"/>
    </row>
    <row r="13177" spans="1:8" x14ac:dyDescent="0.2">
      <c r="A13177" s="267" t="s">
        <v>328</v>
      </c>
      <c r="B13177" s="88">
        <v>0.37</v>
      </c>
      <c r="C13177" s="90">
        <v>0.27590897091919447</v>
      </c>
      <c r="D13177" s="88">
        <v>51</v>
      </c>
      <c r="E13177" s="88" t="s">
        <v>147</v>
      </c>
      <c r="F13177" s="221"/>
      <c r="G13177" s="221"/>
      <c r="H13177" s="221"/>
    </row>
    <row r="13178" spans="1:8" x14ac:dyDescent="0.2">
      <c r="A13178" s="267" t="s">
        <v>330</v>
      </c>
      <c r="B13178" s="88">
        <v>0.18</v>
      </c>
      <c r="C13178" s="90">
        <v>0.13422598585258108</v>
      </c>
      <c r="D13178" s="88">
        <v>51</v>
      </c>
      <c r="E13178" s="88" t="s">
        <v>147</v>
      </c>
      <c r="F13178" s="221"/>
      <c r="G13178" s="221"/>
      <c r="H13178" s="221"/>
    </row>
    <row r="13179" spans="1:8" x14ac:dyDescent="0.2">
      <c r="A13179" s="267" t="s">
        <v>2325</v>
      </c>
      <c r="B13179" s="88">
        <v>0.157</v>
      </c>
      <c r="C13179" s="90">
        <v>0.11707488766030685</v>
      </c>
      <c r="D13179" s="88">
        <v>51</v>
      </c>
      <c r="E13179" s="88" t="s">
        <v>147</v>
      </c>
      <c r="F13179" s="221"/>
      <c r="G13179" s="221"/>
      <c r="H13179" s="221"/>
    </row>
    <row r="13180" spans="1:8" x14ac:dyDescent="0.2">
      <c r="A13180" s="267" t="s">
        <v>2326</v>
      </c>
      <c r="B13180" s="88">
        <v>0.26900000000000002</v>
      </c>
      <c r="C13180" s="90">
        <v>0.20059327885746844</v>
      </c>
      <c r="D13180" s="88">
        <v>51</v>
      </c>
      <c r="E13180" s="88" t="s">
        <v>147</v>
      </c>
      <c r="F13180" s="221"/>
      <c r="G13180" s="221"/>
      <c r="H13180" s="221"/>
    </row>
    <row r="13181" spans="1:8" x14ac:dyDescent="0.2">
      <c r="A13181" s="267" t="s">
        <v>332</v>
      </c>
      <c r="B13181" s="88">
        <v>0.17899999999999999</v>
      </c>
      <c r="C13181" s="90">
        <v>0.13348028593117786</v>
      </c>
      <c r="D13181" s="88">
        <v>51</v>
      </c>
      <c r="E13181" s="88" t="s">
        <v>147</v>
      </c>
      <c r="F13181" s="221"/>
      <c r="G13181" s="221"/>
      <c r="H13181" s="221"/>
    </row>
    <row r="13182" spans="1:8" x14ac:dyDescent="0.2">
      <c r="A13182" s="267" t="s">
        <v>2333</v>
      </c>
      <c r="B13182" s="88">
        <v>9.6000000000000002E-2</v>
      </c>
      <c r="C13182" s="90">
        <v>7.1587192454709916E-2</v>
      </c>
      <c r="D13182" s="88">
        <v>51</v>
      </c>
      <c r="E13182" s="88" t="s">
        <v>147</v>
      </c>
      <c r="F13182" s="221"/>
      <c r="G13182" s="221"/>
      <c r="H13182" s="221"/>
    </row>
    <row r="13183" spans="1:8" x14ac:dyDescent="0.2">
      <c r="A13183" s="267" t="s">
        <v>329</v>
      </c>
      <c r="B13183" s="88">
        <v>0.18</v>
      </c>
      <c r="C13183" s="90">
        <v>0.13422598585258108</v>
      </c>
      <c r="D13183" s="88">
        <v>51</v>
      </c>
      <c r="E13183" s="88" t="s">
        <v>147</v>
      </c>
      <c r="F13183" s="221"/>
      <c r="G13183" s="221"/>
      <c r="H13183" s="221"/>
    </row>
    <row r="13184" spans="1:8" x14ac:dyDescent="0.2">
      <c r="A13184" s="267" t="s">
        <v>2335</v>
      </c>
      <c r="B13184" s="88">
        <v>0.19</v>
      </c>
      <c r="C13184" s="90">
        <v>0.14168298506661339</v>
      </c>
      <c r="D13184" s="88">
        <v>51</v>
      </c>
      <c r="E13184" s="88" t="s">
        <v>147</v>
      </c>
      <c r="F13184" s="221"/>
      <c r="G13184" s="221"/>
      <c r="H13184" s="221"/>
    </row>
    <row r="13185" spans="1:8" x14ac:dyDescent="0.2">
      <c r="A13185" s="267" t="s">
        <v>335</v>
      </c>
      <c r="B13185" s="88">
        <v>0.23</v>
      </c>
      <c r="C13185" s="90">
        <v>0.17151098192274253</v>
      </c>
      <c r="D13185" s="88">
        <v>51</v>
      </c>
      <c r="E13185" s="88" t="s">
        <v>147</v>
      </c>
      <c r="F13185" s="221"/>
      <c r="G13185" s="221"/>
      <c r="H13185" s="221"/>
    </row>
    <row r="13186" spans="1:8" x14ac:dyDescent="0.2">
      <c r="A13186" s="267" t="s">
        <v>336</v>
      </c>
      <c r="B13186" s="88">
        <v>0.25</v>
      </c>
      <c r="C13186" s="90">
        <v>0.18642498035080707</v>
      </c>
      <c r="D13186" s="88">
        <v>51</v>
      </c>
      <c r="E13186" s="88" t="s">
        <v>147</v>
      </c>
      <c r="F13186" s="221"/>
      <c r="G13186" s="221"/>
      <c r="H13186" s="221"/>
    </row>
    <row r="13187" spans="1:8" x14ac:dyDescent="0.2">
      <c r="A13187" s="267" t="s">
        <v>2337</v>
      </c>
      <c r="B13187" s="88">
        <v>0.33</v>
      </c>
      <c r="C13187" s="90">
        <v>0.24608097406306537</v>
      </c>
      <c r="D13187" s="88">
        <v>51</v>
      </c>
      <c r="E13187" s="88" t="s">
        <v>147</v>
      </c>
      <c r="F13187" s="221"/>
      <c r="G13187" s="221"/>
      <c r="H13187" s="221"/>
    </row>
    <row r="13188" spans="1:8" x14ac:dyDescent="0.2">
      <c r="A13188" s="267" t="s">
        <v>333</v>
      </c>
      <c r="B13188" s="88">
        <v>0.17</v>
      </c>
      <c r="C13188" s="90">
        <v>0.12676898663854883</v>
      </c>
      <c r="D13188" s="88">
        <v>51</v>
      </c>
      <c r="E13188" s="88" t="s">
        <v>147</v>
      </c>
      <c r="F13188" s="221"/>
      <c r="G13188" s="221"/>
      <c r="H13188" s="221"/>
    </row>
    <row r="13189" spans="1:8" x14ac:dyDescent="0.2">
      <c r="A13189" s="267" t="s">
        <v>334</v>
      </c>
      <c r="B13189" s="88">
        <v>0.09</v>
      </c>
      <c r="C13189" s="90">
        <v>6.7112992926290541E-2</v>
      </c>
      <c r="D13189" s="88">
        <v>51</v>
      </c>
      <c r="E13189" s="88" t="s">
        <v>147</v>
      </c>
      <c r="F13189" s="221"/>
      <c r="G13189" s="221"/>
      <c r="H13189" s="221"/>
    </row>
    <row r="13190" spans="1:8" x14ac:dyDescent="0.2">
      <c r="A13190" s="267" t="s">
        <v>2324</v>
      </c>
      <c r="B13190" s="88">
        <v>0.14000000000000001</v>
      </c>
      <c r="C13190" s="90">
        <v>0.10439798899645197</v>
      </c>
      <c r="D13190" s="88">
        <v>51</v>
      </c>
      <c r="E13190" s="88" t="s">
        <v>147</v>
      </c>
      <c r="F13190" s="221"/>
      <c r="G13190" s="221"/>
      <c r="H13190" s="221"/>
    </row>
    <row r="13191" spans="1:8" x14ac:dyDescent="0.2">
      <c r="A13191" s="267" t="s">
        <v>337</v>
      </c>
      <c r="B13191" s="88">
        <v>0.16</v>
      </c>
      <c r="C13191" s="90">
        <v>0.11931198742451653</v>
      </c>
      <c r="D13191" s="88">
        <v>51</v>
      </c>
      <c r="E13191" s="88" t="s">
        <v>147</v>
      </c>
      <c r="F13191" s="221"/>
      <c r="G13191" s="221"/>
      <c r="H13191" s="221"/>
    </row>
    <row r="13192" spans="1:8" x14ac:dyDescent="0.2">
      <c r="A13192" s="267" t="s">
        <v>338</v>
      </c>
      <c r="B13192" s="88">
        <v>0.18</v>
      </c>
      <c r="C13192" s="90">
        <v>0.13422598585258108</v>
      </c>
      <c r="D13192" s="88">
        <v>51</v>
      </c>
      <c r="E13192" s="88" t="s">
        <v>147</v>
      </c>
      <c r="F13192" s="221"/>
      <c r="G13192" s="221"/>
      <c r="H13192" s="221"/>
    </row>
    <row r="13193" spans="1:8" x14ac:dyDescent="0.2">
      <c r="A13193" s="267" t="s">
        <v>2323</v>
      </c>
      <c r="B13193" s="88">
        <v>0.10542</v>
      </c>
      <c r="C13193" s="90">
        <v>7.8611685714328333E-2</v>
      </c>
      <c r="D13193" s="88">
        <v>51</v>
      </c>
      <c r="E13193" s="88" t="s">
        <v>147</v>
      </c>
      <c r="F13193" s="221"/>
      <c r="G13193" s="221"/>
      <c r="H13193" s="221"/>
    </row>
    <row r="13194" spans="1:8" x14ac:dyDescent="0.2">
      <c r="A13194" s="267" t="s">
        <v>2330</v>
      </c>
      <c r="B13194" s="88">
        <v>0.14000000000000001</v>
      </c>
      <c r="C13194" s="90">
        <v>0.10439798899645197</v>
      </c>
      <c r="D13194" s="88">
        <v>51</v>
      </c>
      <c r="E13194" s="88" t="s">
        <v>147</v>
      </c>
      <c r="F13194" s="221"/>
      <c r="G13194" s="221"/>
      <c r="H13194" s="221"/>
    </row>
    <row r="13195" spans="1:8" x14ac:dyDescent="0.2">
      <c r="A13195" s="267" t="s">
        <v>2331</v>
      </c>
      <c r="B13195" s="88">
        <v>0.112</v>
      </c>
      <c r="C13195" s="90">
        <v>8.3518391197161576E-2</v>
      </c>
      <c r="D13195" s="88">
        <v>51</v>
      </c>
      <c r="E13195" s="88" t="s">
        <v>147</v>
      </c>
      <c r="F13195" s="221"/>
      <c r="G13195" s="221"/>
      <c r="H13195" s="221"/>
    </row>
    <row r="13196" spans="1:8" x14ac:dyDescent="0.2">
      <c r="A13196" s="267" t="s">
        <v>339</v>
      </c>
      <c r="B13196" s="88">
        <v>0.13300000000000001</v>
      </c>
      <c r="C13196" s="90">
        <v>9.9178089546629378E-2</v>
      </c>
      <c r="D13196" s="88">
        <v>51</v>
      </c>
      <c r="E13196" s="88" t="s">
        <v>147</v>
      </c>
      <c r="F13196" s="221"/>
      <c r="G13196" s="221"/>
      <c r="H13196" s="221"/>
    </row>
    <row r="13197" spans="1:8" x14ac:dyDescent="0.2">
      <c r="A13197" s="267" t="s">
        <v>2334</v>
      </c>
      <c r="B13197" s="88">
        <v>0.11</v>
      </c>
      <c r="C13197" s="90">
        <v>8.2026991354355122E-2</v>
      </c>
      <c r="D13197" s="88">
        <v>51</v>
      </c>
      <c r="E13197" s="88" t="s">
        <v>147</v>
      </c>
      <c r="F13197" s="221"/>
      <c r="G13197" s="221"/>
      <c r="H13197" s="221"/>
    </row>
    <row r="13198" spans="1:8" x14ac:dyDescent="0.2">
      <c r="A13198" s="267" t="s">
        <v>4673</v>
      </c>
      <c r="B13198" s="88">
        <v>0.37</v>
      </c>
      <c r="C13198" s="90">
        <v>0.27590897091919447</v>
      </c>
      <c r="D13198" s="88">
        <v>51</v>
      </c>
      <c r="E13198" s="88" t="s">
        <v>147</v>
      </c>
      <c r="F13198" s="221"/>
      <c r="G13198" s="221"/>
      <c r="H13198" s="221"/>
    </row>
    <row r="13199" spans="1:8" x14ac:dyDescent="0.2">
      <c r="A13199" s="267" t="s">
        <v>4674</v>
      </c>
      <c r="B13199" s="88">
        <v>0.34</v>
      </c>
      <c r="C13199" s="90">
        <v>0.25353797327709765</v>
      </c>
      <c r="D13199" s="88">
        <v>51</v>
      </c>
      <c r="E13199" s="88" t="s">
        <v>147</v>
      </c>
      <c r="F13199" s="221"/>
      <c r="G13199" s="221"/>
      <c r="H13199" s="221"/>
    </row>
    <row r="13200" spans="1:8" x14ac:dyDescent="0.2">
      <c r="A13200" s="267" t="s">
        <v>4675</v>
      </c>
      <c r="B13200" s="88">
        <v>0.22</v>
      </c>
      <c r="C13200" s="90">
        <v>0.16405398270871024</v>
      </c>
      <c r="D13200" s="88">
        <v>51</v>
      </c>
      <c r="E13200" s="88" t="s">
        <v>147</v>
      </c>
      <c r="F13200" s="221"/>
      <c r="G13200" s="221"/>
      <c r="H13200" s="221"/>
    </row>
    <row r="13201" spans="1:8" x14ac:dyDescent="0.2">
      <c r="A13201" s="267" t="s">
        <v>2083</v>
      </c>
      <c r="B13201" s="88">
        <v>0.24</v>
      </c>
      <c r="C13201" s="90">
        <v>0.17896798113677478</v>
      </c>
      <c r="D13201" s="88">
        <v>51</v>
      </c>
      <c r="E13201" s="88" t="s">
        <v>147</v>
      </c>
      <c r="F13201" s="221"/>
      <c r="G13201" s="221"/>
      <c r="H13201" s="221"/>
    </row>
    <row r="13202" spans="1:8" x14ac:dyDescent="0.2">
      <c r="A13202" s="267" t="s">
        <v>2084</v>
      </c>
      <c r="B13202" s="88">
        <v>0.1</v>
      </c>
      <c r="C13202" s="90">
        <v>7.4569992140322838E-2</v>
      </c>
      <c r="D13202" s="88">
        <v>51</v>
      </c>
      <c r="E13202" s="88" t="s">
        <v>147</v>
      </c>
      <c r="F13202" s="221"/>
      <c r="G13202" s="221"/>
      <c r="H13202" s="221"/>
    </row>
    <row r="13203" spans="1:8" x14ac:dyDescent="0.2">
      <c r="A13203" s="267" t="s">
        <v>4676</v>
      </c>
      <c r="B13203" s="88">
        <v>0.28999999999999998</v>
      </c>
      <c r="C13203" s="90">
        <v>0.2162529772069362</v>
      </c>
      <c r="D13203" s="88">
        <v>51</v>
      </c>
      <c r="E13203" s="88" t="s">
        <v>147</v>
      </c>
      <c r="F13203" s="221"/>
      <c r="G13203" s="221"/>
      <c r="H13203" s="221"/>
    </row>
    <row r="13204" spans="1:8" x14ac:dyDescent="0.2">
      <c r="A13204" s="267" t="s">
        <v>2086</v>
      </c>
      <c r="B13204" s="88">
        <v>0.15</v>
      </c>
      <c r="C13204" s="90">
        <v>0.11185498821048424</v>
      </c>
      <c r="D13204" s="88">
        <v>51</v>
      </c>
      <c r="E13204" s="88" t="s">
        <v>147</v>
      </c>
      <c r="F13204" s="221"/>
      <c r="G13204" s="221"/>
      <c r="H13204" s="221"/>
    </row>
    <row r="13205" spans="1:8" x14ac:dyDescent="0.2">
      <c r="A13205" s="267" t="s">
        <v>2085</v>
      </c>
      <c r="B13205" s="88">
        <v>0.17</v>
      </c>
      <c r="C13205" s="90">
        <v>0.12676898663854883</v>
      </c>
      <c r="D13205" s="88">
        <v>51</v>
      </c>
      <c r="E13205" s="88" t="s">
        <v>147</v>
      </c>
      <c r="F13205" s="221"/>
      <c r="G13205" s="221"/>
      <c r="H13205" s="221"/>
    </row>
    <row r="13206" spans="1:8" x14ac:dyDescent="0.2">
      <c r="A13206" s="267" t="s">
        <v>4677</v>
      </c>
      <c r="B13206" s="88">
        <v>0.15</v>
      </c>
      <c r="C13206" s="90">
        <v>0.11185498821048424</v>
      </c>
      <c r="D13206" s="88">
        <v>51</v>
      </c>
      <c r="E13206" s="88" t="s">
        <v>147</v>
      </c>
      <c r="F13206" s="221"/>
      <c r="G13206" s="221"/>
      <c r="H13206" s="221"/>
    </row>
    <row r="13207" spans="1:8" x14ac:dyDescent="0.2">
      <c r="A13207" s="267" t="s">
        <v>2100</v>
      </c>
      <c r="B13207" s="88">
        <v>0.18</v>
      </c>
      <c r="C13207" s="90">
        <v>0.13422598585258108</v>
      </c>
      <c r="D13207" s="88">
        <v>51</v>
      </c>
      <c r="E13207" s="88" t="s">
        <v>147</v>
      </c>
      <c r="F13207" s="221"/>
      <c r="G13207" s="221"/>
      <c r="H13207" s="221"/>
    </row>
    <row r="13208" spans="1:8" x14ac:dyDescent="0.2">
      <c r="A13208" s="267" t="s">
        <v>4678</v>
      </c>
      <c r="B13208" s="88">
        <v>0.17</v>
      </c>
      <c r="C13208" s="90">
        <v>0.12676898663854883</v>
      </c>
      <c r="D13208" s="88">
        <v>51</v>
      </c>
      <c r="E13208" s="88" t="s">
        <v>147</v>
      </c>
      <c r="F13208" s="221"/>
      <c r="G13208" s="221"/>
      <c r="H13208" s="221"/>
    </row>
    <row r="13209" spans="1:8" x14ac:dyDescent="0.2">
      <c r="A13209" s="267" t="s">
        <v>2089</v>
      </c>
      <c r="B13209" s="88">
        <v>0.15</v>
      </c>
      <c r="C13209" s="90">
        <v>0.11185498821048424</v>
      </c>
      <c r="D13209" s="88">
        <v>51</v>
      </c>
      <c r="E13209" s="88" t="s">
        <v>147</v>
      </c>
      <c r="F13209" s="221"/>
      <c r="G13209" s="221"/>
      <c r="H13209" s="221"/>
    </row>
    <row r="13210" spans="1:8" x14ac:dyDescent="0.2">
      <c r="A13210" s="267" t="s">
        <v>2099</v>
      </c>
      <c r="B13210" s="88">
        <v>0.28999999999999998</v>
      </c>
      <c r="C13210" s="90">
        <v>0.2162529772069362</v>
      </c>
      <c r="D13210" s="88">
        <v>51</v>
      </c>
      <c r="E13210" s="88" t="s">
        <v>147</v>
      </c>
      <c r="F13210" s="221"/>
      <c r="G13210" s="221"/>
      <c r="H13210" s="221"/>
    </row>
    <row r="13211" spans="1:8" x14ac:dyDescent="0.2">
      <c r="A13211" s="267" t="s">
        <v>4679</v>
      </c>
      <c r="B13211" s="88">
        <v>0.06</v>
      </c>
      <c r="C13211" s="90">
        <v>4.4741995284193696E-2</v>
      </c>
      <c r="D13211" s="88">
        <v>51</v>
      </c>
      <c r="E13211" s="88" t="s">
        <v>147</v>
      </c>
      <c r="F13211" s="221"/>
      <c r="G13211" s="221"/>
      <c r="H13211" s="221"/>
    </row>
    <row r="13212" spans="1:8" x14ac:dyDescent="0.2">
      <c r="A13212" s="267" t="s">
        <v>2098</v>
      </c>
      <c r="B13212" s="88">
        <v>0.24</v>
      </c>
      <c r="C13212" s="90">
        <v>0.17896798113677478</v>
      </c>
      <c r="D13212" s="88">
        <v>51</v>
      </c>
      <c r="E13212" s="88" t="s">
        <v>147</v>
      </c>
      <c r="F13212" s="221"/>
      <c r="G13212" s="221"/>
      <c r="H13212" s="221"/>
    </row>
    <row r="13213" spans="1:8" x14ac:dyDescent="0.2">
      <c r="A13213" s="267" t="s">
        <v>4680</v>
      </c>
      <c r="B13213" s="88">
        <v>0.13</v>
      </c>
      <c r="C13213" s="90">
        <v>9.694098978241969E-2</v>
      </c>
      <c r="D13213" s="88">
        <v>51</v>
      </c>
      <c r="E13213" s="88" t="s">
        <v>147</v>
      </c>
      <c r="F13213" s="221"/>
      <c r="G13213" s="221"/>
      <c r="H13213" s="221"/>
    </row>
    <row r="13214" spans="1:8" x14ac:dyDescent="0.2">
      <c r="A13214" s="267" t="s">
        <v>2092</v>
      </c>
      <c r="B13214" s="88">
        <v>0.14000000000000001</v>
      </c>
      <c r="C13214" s="90">
        <v>0.10439798899645197</v>
      </c>
      <c r="D13214" s="88">
        <v>51</v>
      </c>
      <c r="E13214" s="88" t="s">
        <v>147</v>
      </c>
      <c r="F13214" s="221"/>
      <c r="G13214" s="221"/>
      <c r="H13214" s="221"/>
    </row>
    <row r="13215" spans="1:8" x14ac:dyDescent="0.2">
      <c r="A13215" s="267" t="s">
        <v>4681</v>
      </c>
      <c r="B13215" s="88">
        <v>0.11</v>
      </c>
      <c r="C13215" s="90">
        <v>8.2026991354355122E-2</v>
      </c>
      <c r="D13215" s="88">
        <v>51</v>
      </c>
      <c r="E13215" s="88" t="s">
        <v>147</v>
      </c>
      <c r="F13215" s="221"/>
      <c r="G13215" s="221"/>
      <c r="H13215" s="221"/>
    </row>
    <row r="13216" spans="1:8" x14ac:dyDescent="0.2">
      <c r="A13216" s="267" t="s">
        <v>4682</v>
      </c>
      <c r="B13216" s="88">
        <v>0.14000000000000001</v>
      </c>
      <c r="C13216" s="90">
        <v>0.10439798899645197</v>
      </c>
      <c r="D13216" s="88">
        <v>51</v>
      </c>
      <c r="E13216" s="88" t="s">
        <v>147</v>
      </c>
      <c r="F13216" s="221"/>
      <c r="G13216" s="221"/>
      <c r="H13216" s="221"/>
    </row>
    <row r="13217" spans="1:8" x14ac:dyDescent="0.2">
      <c r="A13217" s="267" t="s">
        <v>4683</v>
      </c>
      <c r="B13217" s="88">
        <v>0.36</v>
      </c>
      <c r="C13217" s="90">
        <v>0.26845197170516216</v>
      </c>
      <c r="D13217" s="88">
        <v>51</v>
      </c>
      <c r="E13217" s="88" t="s">
        <v>147</v>
      </c>
      <c r="F13217" s="221"/>
      <c r="G13217" s="221"/>
      <c r="H13217" s="221"/>
    </row>
    <row r="13218" spans="1:8" x14ac:dyDescent="0.2">
      <c r="A13218" s="267" t="s">
        <v>4684</v>
      </c>
      <c r="B13218" s="88">
        <v>0.19</v>
      </c>
      <c r="C13218" s="90">
        <v>0.14168298506661339</v>
      </c>
      <c r="D13218" s="88">
        <v>51</v>
      </c>
      <c r="E13218" s="88" t="s">
        <v>147</v>
      </c>
      <c r="F13218" s="221"/>
      <c r="G13218" s="221"/>
      <c r="H13218" s="221"/>
    </row>
    <row r="13219" spans="1:8" x14ac:dyDescent="0.2">
      <c r="A13219" s="267" t="s">
        <v>4685</v>
      </c>
      <c r="B13219" s="88">
        <v>0.21456352000000001</v>
      </c>
      <c r="C13219" s="90">
        <v>0.16</v>
      </c>
      <c r="D13219" s="88">
        <v>51</v>
      </c>
      <c r="E13219" s="88" t="s">
        <v>147</v>
      </c>
      <c r="F13219" s="221"/>
      <c r="G13219" s="221"/>
      <c r="H13219" s="221"/>
    </row>
    <row r="13220" spans="1:8" x14ac:dyDescent="0.2">
      <c r="A13220" s="267" t="s">
        <v>2080</v>
      </c>
      <c r="B13220" s="88">
        <v>0.14000000000000001</v>
      </c>
      <c r="C13220" s="90">
        <v>0.10439798899645197</v>
      </c>
      <c r="D13220" s="88">
        <v>51</v>
      </c>
      <c r="E13220" s="88" t="s">
        <v>147</v>
      </c>
      <c r="F13220" s="221"/>
      <c r="G13220" s="221"/>
      <c r="H13220" s="221"/>
    </row>
    <row r="13221" spans="1:8" x14ac:dyDescent="0.2">
      <c r="A13221" s="267" t="s">
        <v>2081</v>
      </c>
      <c r="B13221" s="88">
        <v>0.18</v>
      </c>
      <c r="C13221" s="90">
        <v>0.13422598585258108</v>
      </c>
      <c r="D13221" s="88">
        <v>51</v>
      </c>
      <c r="E13221" s="88" t="s">
        <v>147</v>
      </c>
      <c r="F13221" s="221"/>
      <c r="G13221" s="221"/>
      <c r="H13221" s="221"/>
    </row>
    <row r="13222" spans="1:8" x14ac:dyDescent="0.2">
      <c r="A13222" s="267" t="s">
        <v>2082</v>
      </c>
      <c r="B13222" s="88">
        <v>0.13</v>
      </c>
      <c r="C13222" s="90">
        <v>9.694098978241969E-2</v>
      </c>
      <c r="D13222" s="88">
        <v>51</v>
      </c>
      <c r="E13222" s="88" t="s">
        <v>147</v>
      </c>
      <c r="F13222" s="221"/>
      <c r="G13222" s="221"/>
      <c r="H13222" s="221"/>
    </row>
    <row r="13223" spans="1:8" x14ac:dyDescent="0.2">
      <c r="A13223" s="267" t="s">
        <v>4202</v>
      </c>
      <c r="B13223" s="88">
        <v>0.52</v>
      </c>
      <c r="C13223" s="90">
        <v>0.38776395912967876</v>
      </c>
      <c r="D13223" s="88">
        <v>51</v>
      </c>
      <c r="E13223" s="88" t="s">
        <v>147</v>
      </c>
      <c r="F13223" s="221"/>
      <c r="G13223" s="221"/>
      <c r="H13223" s="221"/>
    </row>
    <row r="13224" spans="1:8" x14ac:dyDescent="0.2">
      <c r="A13224" s="267" t="s">
        <v>2944</v>
      </c>
      <c r="B13224" s="88">
        <v>0.68</v>
      </c>
      <c r="C13224" s="90">
        <v>0.5070759465541953</v>
      </c>
      <c r="D13224" s="88">
        <v>51</v>
      </c>
      <c r="E13224" s="88" t="s">
        <v>147</v>
      </c>
      <c r="F13224" s="221"/>
      <c r="G13224" s="221"/>
      <c r="H13224" s="221"/>
    </row>
    <row r="13225" spans="1:8" x14ac:dyDescent="0.2">
      <c r="A13225" s="267" t="s">
        <v>2942</v>
      </c>
      <c r="B13225" s="88">
        <v>0.63</v>
      </c>
      <c r="C13225" s="90">
        <v>0.46979095048403385</v>
      </c>
      <c r="D13225" s="88">
        <v>51</v>
      </c>
      <c r="E13225" s="88" t="s">
        <v>147</v>
      </c>
      <c r="F13225" s="221"/>
      <c r="G13225" s="221"/>
      <c r="H13225" s="221"/>
    </row>
    <row r="13226" spans="1:8" x14ac:dyDescent="0.2">
      <c r="A13226" s="267" t="s">
        <v>2341</v>
      </c>
      <c r="B13226" s="88">
        <v>0.74</v>
      </c>
      <c r="C13226" s="90">
        <v>0.55181794183838895</v>
      </c>
      <c r="D13226" s="88">
        <v>51</v>
      </c>
      <c r="E13226" s="88" t="s">
        <v>147</v>
      </c>
      <c r="F13226" s="221"/>
      <c r="G13226" s="221"/>
      <c r="H13226" s="221"/>
    </row>
    <row r="13227" spans="1:8" x14ac:dyDescent="0.2">
      <c r="A13227" s="267" t="s">
        <v>2340</v>
      </c>
      <c r="B13227" s="88">
        <v>0.35</v>
      </c>
      <c r="C13227" s="90">
        <v>0.26099497249112991</v>
      </c>
      <c r="D13227" s="88">
        <v>51</v>
      </c>
      <c r="E13227" s="88" t="s">
        <v>147</v>
      </c>
      <c r="F13227" s="221"/>
      <c r="G13227" s="221"/>
      <c r="H13227" s="221"/>
    </row>
    <row r="13228" spans="1:8" x14ac:dyDescent="0.2">
      <c r="A13228" s="267" t="s">
        <v>4203</v>
      </c>
      <c r="B13228" s="88">
        <v>0.43</v>
      </c>
      <c r="C13228" s="90">
        <v>0.32065096620338818</v>
      </c>
      <c r="D13228" s="88">
        <v>51</v>
      </c>
      <c r="E13228" s="88" t="s">
        <v>147</v>
      </c>
      <c r="F13228" s="221"/>
      <c r="G13228" s="221"/>
      <c r="H13228" s="221"/>
    </row>
    <row r="13229" spans="1:8" x14ac:dyDescent="0.2">
      <c r="A13229" s="267" t="s">
        <v>2339</v>
      </c>
      <c r="B13229" s="88">
        <v>0.46</v>
      </c>
      <c r="C13229" s="90">
        <v>0.34302196384548506</v>
      </c>
      <c r="D13229" s="88">
        <v>51</v>
      </c>
      <c r="E13229" s="88" t="s">
        <v>147</v>
      </c>
      <c r="F13229" s="221"/>
      <c r="G13229" s="221"/>
      <c r="H13229" s="221"/>
    </row>
    <row r="13230" spans="1:8" x14ac:dyDescent="0.2">
      <c r="A13230" s="267" t="s">
        <v>2338</v>
      </c>
      <c r="B13230" s="88">
        <v>0.45</v>
      </c>
      <c r="C13230" s="90">
        <v>0.33556496463145274</v>
      </c>
      <c r="D13230" s="88">
        <v>51</v>
      </c>
      <c r="E13230" s="88" t="s">
        <v>147</v>
      </c>
      <c r="F13230" s="221"/>
      <c r="G13230" s="221"/>
      <c r="H13230" s="221"/>
    </row>
    <row r="13231" spans="1:8" x14ac:dyDescent="0.2">
      <c r="A13231" s="267" t="s">
        <v>7296</v>
      </c>
      <c r="B13231" s="88">
        <v>0.148853442</v>
      </c>
      <c r="C13231" s="90">
        <v>0.111</v>
      </c>
      <c r="D13231" s="88">
        <v>51</v>
      </c>
      <c r="E13231" s="88" t="s">
        <v>147</v>
      </c>
      <c r="F13231" s="221"/>
      <c r="G13231" s="221"/>
      <c r="H13231" s="221"/>
    </row>
    <row r="13232" spans="1:8" x14ac:dyDescent="0.2">
      <c r="A13232" s="267" t="s">
        <v>7297</v>
      </c>
      <c r="B13232" s="88">
        <v>0.18237899200000002</v>
      </c>
      <c r="C13232" s="90">
        <v>0.13600000000000001</v>
      </c>
      <c r="D13232" s="88">
        <v>51</v>
      </c>
      <c r="E13232" s="88" t="s">
        <v>147</v>
      </c>
      <c r="F13232" s="221"/>
      <c r="G13232" s="221"/>
      <c r="H13232" s="221"/>
    </row>
    <row r="13233" spans="1:8" x14ac:dyDescent="0.2">
      <c r="A13233" s="267" t="s">
        <v>7298</v>
      </c>
      <c r="B13233" s="88">
        <v>0.16092263999999998</v>
      </c>
      <c r="C13233" s="90">
        <v>0.12</v>
      </c>
      <c r="D13233" s="88">
        <v>51</v>
      </c>
      <c r="E13233" s="88" t="s">
        <v>147</v>
      </c>
      <c r="F13233" s="221"/>
      <c r="G13233" s="221"/>
      <c r="H13233" s="221"/>
    </row>
    <row r="13234" spans="1:8" x14ac:dyDescent="0.2">
      <c r="A13234" s="267" t="s">
        <v>7292</v>
      </c>
      <c r="B13234" s="88">
        <v>0.15689957400000001</v>
      </c>
      <c r="C13234" s="90">
        <v>0.11700000000000002</v>
      </c>
      <c r="D13234" s="88">
        <v>51</v>
      </c>
      <c r="E13234" s="88" t="s">
        <v>147</v>
      </c>
      <c r="F13234" s="221"/>
      <c r="G13234" s="221"/>
      <c r="H13234" s="221"/>
    </row>
    <row r="13235" spans="1:8" x14ac:dyDescent="0.2">
      <c r="A13235" s="267" t="s">
        <v>7299</v>
      </c>
      <c r="B13235" s="88">
        <v>0.17030979399999999</v>
      </c>
      <c r="C13235" s="90">
        <v>0.127</v>
      </c>
      <c r="D13235" s="88">
        <v>51</v>
      </c>
      <c r="E13235" s="88" t="s">
        <v>147</v>
      </c>
      <c r="F13235" s="221"/>
      <c r="G13235" s="221"/>
      <c r="H13235" s="221"/>
    </row>
    <row r="13236" spans="1:8" x14ac:dyDescent="0.2">
      <c r="A13236" s="267" t="s">
        <v>7294</v>
      </c>
      <c r="B13236" s="88">
        <v>7.7779275999999994E-2</v>
      </c>
      <c r="C13236" s="90">
        <v>5.7999999999999996E-2</v>
      </c>
      <c r="D13236" s="88">
        <v>51</v>
      </c>
      <c r="E13236" s="88" t="s">
        <v>147</v>
      </c>
      <c r="F13236" s="221"/>
      <c r="G13236" s="221"/>
      <c r="H13236" s="221"/>
    </row>
    <row r="13237" spans="1:8" x14ac:dyDescent="0.2">
      <c r="A13237" s="267" t="s">
        <v>7301</v>
      </c>
      <c r="B13237" s="88">
        <v>0.31648119199999997</v>
      </c>
      <c r="C13237" s="90">
        <v>0.23599999999999999</v>
      </c>
      <c r="D13237" s="88">
        <v>51</v>
      </c>
      <c r="E13237" s="88" t="s">
        <v>147</v>
      </c>
      <c r="F13237" s="221"/>
      <c r="G13237" s="221"/>
      <c r="H13237" s="221"/>
    </row>
    <row r="13238" spans="1:8" x14ac:dyDescent="0.2">
      <c r="A13238" s="267" t="s">
        <v>7293</v>
      </c>
      <c r="B13238" s="88">
        <v>0.19981227799999998</v>
      </c>
      <c r="C13238" s="90">
        <v>0.14899999999999999</v>
      </c>
      <c r="D13238" s="88">
        <v>51</v>
      </c>
      <c r="E13238" s="88" t="s">
        <v>147</v>
      </c>
      <c r="F13238" s="221"/>
      <c r="G13238" s="221"/>
      <c r="H13238" s="221"/>
    </row>
    <row r="13239" spans="1:8" x14ac:dyDescent="0.2">
      <c r="A13239" s="267" t="s">
        <v>7300</v>
      </c>
      <c r="B13239" s="88">
        <v>0.19042512399999997</v>
      </c>
      <c r="C13239" s="90">
        <v>0.14199999999999999</v>
      </c>
      <c r="D13239" s="88">
        <v>51</v>
      </c>
      <c r="E13239" s="88" t="s">
        <v>147</v>
      </c>
      <c r="F13239" s="221"/>
      <c r="G13239" s="221"/>
      <c r="H13239" s="221"/>
    </row>
    <row r="13240" spans="1:8" x14ac:dyDescent="0.2">
      <c r="A13240" s="267" t="s">
        <v>7295</v>
      </c>
      <c r="B13240" s="88">
        <v>0.11666891399999998</v>
      </c>
      <c r="C13240" s="90">
        <v>8.6999999999999994E-2</v>
      </c>
      <c r="D13240" s="88">
        <v>51</v>
      </c>
      <c r="E13240" s="88" t="s">
        <v>147</v>
      </c>
      <c r="F13240" s="221"/>
      <c r="G13240" s="221"/>
      <c r="H13240" s="221"/>
    </row>
    <row r="13241" spans="1:8" x14ac:dyDescent="0.2">
      <c r="A13241" s="267" t="s">
        <v>300</v>
      </c>
      <c r="B13241" s="88">
        <v>0.69</v>
      </c>
      <c r="C13241" s="90">
        <v>0.5145329457682275</v>
      </c>
      <c r="D13241" s="88">
        <v>51</v>
      </c>
      <c r="E13241" s="88" t="s">
        <v>147</v>
      </c>
      <c r="F13241" s="221"/>
      <c r="G13241" s="221"/>
      <c r="H13241" s="221"/>
    </row>
    <row r="13242" spans="1:8" x14ac:dyDescent="0.2">
      <c r="A13242" s="267" t="s">
        <v>299</v>
      </c>
      <c r="B13242" s="88">
        <v>0.61687011999999997</v>
      </c>
      <c r="C13242" s="90">
        <v>0.46</v>
      </c>
      <c r="D13242" s="88">
        <v>51</v>
      </c>
      <c r="E13242" s="88" t="s">
        <v>147</v>
      </c>
      <c r="F13242" s="221"/>
      <c r="G13242" s="221"/>
      <c r="H13242" s="221"/>
    </row>
    <row r="13243" spans="1:8" x14ac:dyDescent="0.2">
      <c r="A13243" s="267" t="s">
        <v>301</v>
      </c>
      <c r="B13243" s="88">
        <v>0.24</v>
      </c>
      <c r="C13243" s="90">
        <v>0.17896798113677478</v>
      </c>
      <c r="D13243" s="88">
        <v>51</v>
      </c>
      <c r="E13243" s="88" t="s">
        <v>147</v>
      </c>
      <c r="F13243" s="221"/>
      <c r="G13243" s="221"/>
      <c r="H13243" s="221"/>
    </row>
    <row r="13244" spans="1:8" x14ac:dyDescent="0.2">
      <c r="A13244" s="267" t="s">
        <v>297</v>
      </c>
      <c r="B13244" s="88">
        <v>0.28966075199999997</v>
      </c>
      <c r="C13244" s="90">
        <v>0.216</v>
      </c>
      <c r="D13244" s="88">
        <v>51</v>
      </c>
      <c r="E13244" s="88" t="s">
        <v>147</v>
      </c>
      <c r="F13244" s="221"/>
      <c r="G13244" s="221"/>
      <c r="H13244" s="221"/>
    </row>
    <row r="13245" spans="1:8" x14ac:dyDescent="0.2">
      <c r="A13245" s="267" t="s">
        <v>290</v>
      </c>
      <c r="B13245" s="88">
        <v>0.18707256900000002</v>
      </c>
      <c r="C13245" s="90">
        <v>0.13950000000000001</v>
      </c>
      <c r="D13245" s="88">
        <v>51</v>
      </c>
      <c r="E13245" s="88" t="s">
        <v>147</v>
      </c>
      <c r="F13245" s="221"/>
      <c r="G13245" s="221"/>
      <c r="H13245" s="221"/>
    </row>
    <row r="13246" spans="1:8" x14ac:dyDescent="0.2">
      <c r="A13246" s="267" t="s">
        <v>4686</v>
      </c>
      <c r="B13246" s="88">
        <v>0.19310716799999997</v>
      </c>
      <c r="C13246" s="90">
        <v>0.14399999999999999</v>
      </c>
      <c r="D13246" s="88">
        <v>51</v>
      </c>
      <c r="E13246" s="88" t="s">
        <v>147</v>
      </c>
      <c r="F13246" s="221"/>
      <c r="G13246" s="221"/>
      <c r="H13246" s="221"/>
    </row>
    <row r="13247" spans="1:8" x14ac:dyDescent="0.2">
      <c r="A13247" s="267" t="s">
        <v>298</v>
      </c>
      <c r="B13247" s="88">
        <v>0.14107551439999999</v>
      </c>
      <c r="C13247" s="90">
        <v>0.1052</v>
      </c>
      <c r="D13247" s="88">
        <v>51</v>
      </c>
      <c r="E13247" s="88" t="s">
        <v>147</v>
      </c>
      <c r="F13247" s="221"/>
      <c r="G13247" s="221"/>
      <c r="H13247" s="221"/>
    </row>
    <row r="13248" spans="1:8" x14ac:dyDescent="0.2">
      <c r="A13248" s="267" t="s">
        <v>4204</v>
      </c>
      <c r="B13248" s="88">
        <v>0.138125266</v>
      </c>
      <c r="C13248" s="90">
        <v>0.10300000000000001</v>
      </c>
      <c r="D13248" s="88">
        <v>51</v>
      </c>
      <c r="E13248" s="88" t="s">
        <v>147</v>
      </c>
      <c r="F13248" s="221"/>
      <c r="G13248" s="221"/>
      <c r="H13248" s="221"/>
    </row>
    <row r="13249" spans="1:8" x14ac:dyDescent="0.2">
      <c r="A13249" s="267" t="s">
        <v>289</v>
      </c>
      <c r="B13249" s="88">
        <v>0.16092263999999998</v>
      </c>
      <c r="C13249" s="90">
        <v>0.12</v>
      </c>
      <c r="D13249" s="88">
        <v>51</v>
      </c>
      <c r="E13249" s="88" t="s">
        <v>147</v>
      </c>
      <c r="F13249" s="221"/>
      <c r="G13249" s="221"/>
      <c r="H13249" s="221"/>
    </row>
    <row r="13250" spans="1:8" x14ac:dyDescent="0.2">
      <c r="A13250" s="267" t="s">
        <v>291</v>
      </c>
      <c r="B13250" s="88">
        <v>9.2530518000000006E-2</v>
      </c>
      <c r="C13250" s="90">
        <v>6.9000000000000006E-2</v>
      </c>
      <c r="D13250" s="88">
        <v>51</v>
      </c>
      <c r="E13250" s="88" t="s">
        <v>147</v>
      </c>
      <c r="F13250" s="221"/>
      <c r="G13250" s="221"/>
      <c r="H13250" s="221"/>
    </row>
    <row r="13251" spans="1:8" x14ac:dyDescent="0.2">
      <c r="A13251" s="267" t="s">
        <v>2268</v>
      </c>
      <c r="B13251" s="88">
        <v>0.2</v>
      </c>
      <c r="C13251" s="90">
        <v>0.14913998428064568</v>
      </c>
      <c r="D13251" s="88">
        <v>51</v>
      </c>
      <c r="E13251" s="88" t="s">
        <v>147</v>
      </c>
      <c r="F13251" s="221"/>
      <c r="G13251" s="221"/>
      <c r="H13251" s="221"/>
    </row>
    <row r="13252" spans="1:8" x14ac:dyDescent="0.2">
      <c r="A13252" s="267" t="s">
        <v>2266</v>
      </c>
      <c r="B13252" s="88">
        <v>0.34100000000000003</v>
      </c>
      <c r="C13252" s="90">
        <v>0.25428367319850087</v>
      </c>
      <c r="D13252" s="88">
        <v>51</v>
      </c>
      <c r="E13252" s="88" t="s">
        <v>147</v>
      </c>
      <c r="F13252" s="221"/>
      <c r="G13252" s="221"/>
      <c r="H13252" s="221"/>
    </row>
    <row r="13253" spans="1:8" x14ac:dyDescent="0.2">
      <c r="A13253" s="267" t="s">
        <v>2264</v>
      </c>
      <c r="B13253" s="88">
        <v>0.32</v>
      </c>
      <c r="C13253" s="90">
        <v>0.23862397484903305</v>
      </c>
      <c r="D13253" s="88">
        <v>51</v>
      </c>
      <c r="E13253" s="88" t="s">
        <v>147</v>
      </c>
      <c r="F13253" s="221"/>
      <c r="G13253" s="221"/>
      <c r="H13253" s="221"/>
    </row>
    <row r="13254" spans="1:8" x14ac:dyDescent="0.2">
      <c r="A13254" s="267" t="s">
        <v>2265</v>
      </c>
      <c r="B13254" s="88">
        <v>0.35</v>
      </c>
      <c r="C13254" s="90">
        <v>0.26099497249112991</v>
      </c>
      <c r="D13254" s="88">
        <v>51</v>
      </c>
      <c r="E13254" s="88" t="s">
        <v>147</v>
      </c>
      <c r="F13254" s="221"/>
      <c r="G13254" s="221"/>
      <c r="H13254" s="221"/>
    </row>
    <row r="13255" spans="1:8" x14ac:dyDescent="0.2">
      <c r="A13255" s="267" t="s">
        <v>2267</v>
      </c>
      <c r="B13255" s="88">
        <v>0.26</v>
      </c>
      <c r="C13255" s="90">
        <v>0.19388197956483938</v>
      </c>
      <c r="D13255" s="88">
        <v>51</v>
      </c>
      <c r="E13255" s="88" t="s">
        <v>147</v>
      </c>
      <c r="F13255" s="221"/>
      <c r="G13255" s="221"/>
      <c r="H13255" s="221"/>
    </row>
    <row r="13256" spans="1:8" x14ac:dyDescent="0.2">
      <c r="A13256" s="267" t="s">
        <v>2260</v>
      </c>
      <c r="B13256" s="88">
        <v>0.34</v>
      </c>
      <c r="C13256" s="90">
        <v>0.25353797327709765</v>
      </c>
      <c r="D13256" s="88">
        <v>51</v>
      </c>
      <c r="E13256" s="88" t="s">
        <v>147</v>
      </c>
      <c r="F13256" s="221"/>
      <c r="G13256" s="221"/>
      <c r="H13256" s="221"/>
    </row>
    <row r="13257" spans="1:8" x14ac:dyDescent="0.2">
      <c r="A13257" s="267" t="s">
        <v>2257</v>
      </c>
      <c r="B13257" s="88">
        <v>0.39900000000000002</v>
      </c>
      <c r="C13257" s="90">
        <v>0.29753426863988813</v>
      </c>
      <c r="D13257" s="88">
        <v>51</v>
      </c>
      <c r="E13257" s="88" t="s">
        <v>147</v>
      </c>
      <c r="F13257" s="221"/>
      <c r="G13257" s="221"/>
      <c r="H13257" s="221"/>
    </row>
    <row r="13258" spans="1:8" x14ac:dyDescent="0.2">
      <c r="A13258" s="267" t="s">
        <v>2263</v>
      </c>
      <c r="B13258" s="88">
        <v>0.23499999999999999</v>
      </c>
      <c r="C13258" s="90">
        <v>0.17523948152975866</v>
      </c>
      <c r="D13258" s="88">
        <v>51</v>
      </c>
      <c r="E13258" s="88" t="s">
        <v>147</v>
      </c>
      <c r="F13258" s="221"/>
      <c r="G13258" s="221"/>
      <c r="H13258" s="221"/>
    </row>
    <row r="13259" spans="1:8" x14ac:dyDescent="0.2">
      <c r="A13259" s="267" t="s">
        <v>2254</v>
      </c>
      <c r="B13259" s="88">
        <v>0.56599999999999995</v>
      </c>
      <c r="C13259" s="90">
        <v>0.42206615551422721</v>
      </c>
      <c r="D13259" s="88">
        <v>51</v>
      </c>
      <c r="E13259" s="88" t="s">
        <v>147</v>
      </c>
      <c r="F13259" s="221"/>
      <c r="G13259" s="221"/>
      <c r="H13259" s="221"/>
    </row>
    <row r="13260" spans="1:8" x14ac:dyDescent="0.2">
      <c r="A13260" s="267" t="s">
        <v>7308</v>
      </c>
      <c r="B13260" s="88">
        <v>0.14599999999999999</v>
      </c>
      <c r="C13260" s="90">
        <v>0.10887218852487132</v>
      </c>
      <c r="D13260" s="88">
        <v>51</v>
      </c>
      <c r="E13260" s="88" t="s">
        <v>147</v>
      </c>
      <c r="F13260" s="221"/>
      <c r="G13260" s="221"/>
      <c r="H13260" s="221"/>
    </row>
    <row r="13261" spans="1:8" x14ac:dyDescent="0.2">
      <c r="A13261" s="267" t="s">
        <v>2250</v>
      </c>
      <c r="B13261" s="88">
        <v>0.224</v>
      </c>
      <c r="C13261" s="90">
        <v>0.16703678239432315</v>
      </c>
      <c r="D13261" s="88">
        <v>51</v>
      </c>
      <c r="E13261" s="88" t="s">
        <v>147</v>
      </c>
      <c r="F13261" s="221"/>
      <c r="G13261" s="221"/>
      <c r="H13261" s="221"/>
    </row>
    <row r="13262" spans="1:8" x14ac:dyDescent="0.2">
      <c r="A13262" s="267" t="s">
        <v>2249</v>
      </c>
      <c r="B13262" s="88">
        <v>0.11899999999999999</v>
      </c>
      <c r="C13262" s="90">
        <v>8.8738290646984172E-2</v>
      </c>
      <c r="D13262" s="88">
        <v>51</v>
      </c>
      <c r="E13262" s="88" t="s">
        <v>147</v>
      </c>
      <c r="F13262" s="221"/>
      <c r="G13262" s="221"/>
      <c r="H13262" s="221"/>
    </row>
    <row r="13263" spans="1:8" x14ac:dyDescent="0.2">
      <c r="A13263" s="267" t="s">
        <v>7305</v>
      </c>
      <c r="B13263" s="88">
        <v>0.12</v>
      </c>
      <c r="C13263" s="90">
        <v>8.9483990568387392E-2</v>
      </c>
      <c r="D13263" s="88">
        <v>51</v>
      </c>
      <c r="E13263" s="88" t="s">
        <v>147</v>
      </c>
      <c r="F13263" s="221"/>
      <c r="G13263" s="221"/>
      <c r="H13263" s="221"/>
    </row>
    <row r="13264" spans="1:8" x14ac:dyDescent="0.2">
      <c r="A13264" s="267" t="s">
        <v>7307</v>
      </c>
      <c r="B13264" s="88">
        <v>8.8999999999999996E-2</v>
      </c>
      <c r="C13264" s="90">
        <v>6.6367293004887321E-2</v>
      </c>
      <c r="D13264" s="88">
        <v>51</v>
      </c>
      <c r="E13264" s="88" t="s">
        <v>147</v>
      </c>
      <c r="F13264" s="221"/>
      <c r="G13264" s="221"/>
      <c r="H13264" s="221"/>
    </row>
    <row r="13265" spans="1:8" x14ac:dyDescent="0.2">
      <c r="A13265" s="267" t="s">
        <v>7306</v>
      </c>
      <c r="B13265" s="88">
        <v>0.11799999999999999</v>
      </c>
      <c r="C13265" s="90">
        <v>8.7992590725580938E-2</v>
      </c>
      <c r="D13265" s="88">
        <v>51</v>
      </c>
      <c r="E13265" s="88" t="s">
        <v>147</v>
      </c>
      <c r="F13265" s="221"/>
      <c r="G13265" s="221"/>
      <c r="H13265" s="221"/>
    </row>
    <row r="13266" spans="1:8" x14ac:dyDescent="0.2">
      <c r="A13266" s="267" t="s">
        <v>7304</v>
      </c>
      <c r="B13266" s="88">
        <v>0.14000000000000001</v>
      </c>
      <c r="C13266" s="90">
        <v>0.10439798899645197</v>
      </c>
      <c r="D13266" s="88">
        <v>51</v>
      </c>
      <c r="E13266" s="88" t="s">
        <v>147</v>
      </c>
      <c r="F13266" s="221"/>
      <c r="G13266" s="221"/>
      <c r="H13266" s="221"/>
    </row>
    <row r="13267" spans="1:8" x14ac:dyDescent="0.2">
      <c r="A13267" s="267" t="s">
        <v>7303</v>
      </c>
      <c r="B13267" s="88">
        <v>0.215</v>
      </c>
      <c r="C13267" s="90">
        <v>0.16032548310169409</v>
      </c>
      <c r="D13267" s="88">
        <v>51</v>
      </c>
      <c r="E13267" s="88" t="s">
        <v>147</v>
      </c>
      <c r="F13267" s="221"/>
      <c r="G13267" s="221"/>
      <c r="H13267" s="221"/>
    </row>
    <row r="13268" spans="1:8" x14ac:dyDescent="0.2">
      <c r="A13268" s="267" t="s">
        <v>7302</v>
      </c>
      <c r="B13268" s="88">
        <v>0.25700000000000001</v>
      </c>
      <c r="C13268" s="90">
        <v>0.19164487980062969</v>
      </c>
      <c r="D13268" s="88">
        <v>51</v>
      </c>
      <c r="E13268" s="88" t="s">
        <v>147</v>
      </c>
      <c r="F13268" s="221"/>
      <c r="G13268" s="221"/>
      <c r="H13268" s="221"/>
    </row>
    <row r="13269" spans="1:8" x14ac:dyDescent="0.2">
      <c r="A13269" s="267" t="s">
        <v>2269</v>
      </c>
      <c r="B13269" s="88">
        <v>0.65844180199999991</v>
      </c>
      <c r="C13269" s="90">
        <v>0.49099999999999994</v>
      </c>
      <c r="D13269" s="88">
        <v>51</v>
      </c>
      <c r="E13269" s="88" t="s">
        <v>147</v>
      </c>
      <c r="F13269" s="221"/>
      <c r="G13269" s="221"/>
      <c r="H13269" s="221"/>
    </row>
    <row r="13270" spans="1:8" x14ac:dyDescent="0.2">
      <c r="A13270" s="267" t="s">
        <v>2270</v>
      </c>
      <c r="B13270" s="88">
        <v>0.78400000000000003</v>
      </c>
      <c r="C13270" s="90">
        <v>0.58462873838013107</v>
      </c>
      <c r="D13270" s="88">
        <v>51</v>
      </c>
      <c r="E13270" s="88" t="s">
        <v>147</v>
      </c>
      <c r="F13270" s="221"/>
      <c r="G13270" s="221"/>
      <c r="H13270" s="221"/>
    </row>
    <row r="13271" spans="1:8" x14ac:dyDescent="0.2">
      <c r="A13271" s="267" t="s">
        <v>4687</v>
      </c>
      <c r="B13271" s="88">
        <v>0.72415187999999997</v>
      </c>
      <c r="C13271" s="90">
        <v>0.54</v>
      </c>
      <c r="D13271" s="88">
        <v>51</v>
      </c>
      <c r="E13271" s="88" t="s">
        <v>147</v>
      </c>
      <c r="F13271" s="221"/>
      <c r="G13271" s="221"/>
      <c r="H13271" s="221"/>
    </row>
    <row r="13272" spans="1:8" x14ac:dyDescent="0.2">
      <c r="A13272" s="267" t="s">
        <v>4688</v>
      </c>
      <c r="B13272" s="88">
        <v>0.36207593999999999</v>
      </c>
      <c r="C13272" s="90">
        <v>0.27</v>
      </c>
      <c r="D13272" s="88">
        <v>51</v>
      </c>
      <c r="E13272" s="88" t="s">
        <v>147</v>
      </c>
      <c r="F13272" s="221"/>
      <c r="G13272" s="221"/>
      <c r="H13272" s="221"/>
    </row>
    <row r="13273" spans="1:8" x14ac:dyDescent="0.2">
      <c r="A13273" s="267" t="s">
        <v>4689</v>
      </c>
      <c r="B13273" s="88">
        <v>0.52299857999999999</v>
      </c>
      <c r="C13273" s="90">
        <v>0.39</v>
      </c>
      <c r="D13273" s="88">
        <v>51</v>
      </c>
      <c r="E13273" s="88" t="s">
        <v>147</v>
      </c>
      <c r="F13273" s="221"/>
      <c r="G13273" s="221"/>
      <c r="H13273" s="221"/>
    </row>
    <row r="13274" spans="1:8" x14ac:dyDescent="0.2">
      <c r="A13274" s="267" t="s">
        <v>4690</v>
      </c>
      <c r="B13274" s="88">
        <v>0.75097232000000003</v>
      </c>
      <c r="C13274" s="90">
        <v>0.56000000000000005</v>
      </c>
      <c r="D13274" s="88">
        <v>51</v>
      </c>
      <c r="E13274" s="88" t="s">
        <v>147</v>
      </c>
      <c r="F13274" s="221"/>
      <c r="G13274" s="221"/>
      <c r="H13274" s="221"/>
    </row>
    <row r="13275" spans="1:8" x14ac:dyDescent="0.2">
      <c r="A13275" s="267" t="s">
        <v>4691</v>
      </c>
      <c r="B13275" s="88">
        <v>0.57663945999999999</v>
      </c>
      <c r="C13275" s="90">
        <v>0.43</v>
      </c>
      <c r="D13275" s="88">
        <v>51</v>
      </c>
      <c r="E13275" s="88" t="s">
        <v>147</v>
      </c>
      <c r="F13275" s="221"/>
      <c r="G13275" s="221"/>
      <c r="H13275" s="221"/>
    </row>
    <row r="13276" spans="1:8" x14ac:dyDescent="0.2">
      <c r="A13276" s="267" t="s">
        <v>2271</v>
      </c>
      <c r="B13276" s="88">
        <v>0.4</v>
      </c>
      <c r="C13276" s="90">
        <v>0.29827996856129135</v>
      </c>
      <c r="D13276" s="88">
        <v>51</v>
      </c>
      <c r="E13276" s="88" t="s">
        <v>147</v>
      </c>
      <c r="F13276" s="221"/>
      <c r="G13276" s="221"/>
      <c r="H13276" s="221"/>
    </row>
    <row r="13277" spans="1:8" x14ac:dyDescent="0.2">
      <c r="A13277" s="267" t="s">
        <v>2272</v>
      </c>
      <c r="B13277" s="88">
        <v>0.13400000000000001</v>
      </c>
      <c r="C13277" s="90">
        <v>9.9923789468032598E-2</v>
      </c>
      <c r="D13277" s="88">
        <v>51</v>
      </c>
      <c r="E13277" s="88" t="s">
        <v>147</v>
      </c>
      <c r="F13277" s="221"/>
      <c r="G13277" s="221"/>
      <c r="H13277" s="221"/>
    </row>
    <row r="13278" spans="1:8" x14ac:dyDescent="0.2">
      <c r="A13278" s="267" t="s">
        <v>2273</v>
      </c>
      <c r="B13278" s="88">
        <v>0.34</v>
      </c>
      <c r="C13278" s="90">
        <v>0.25353797327709765</v>
      </c>
      <c r="D13278" s="88">
        <v>51</v>
      </c>
      <c r="E13278" s="88" t="s">
        <v>147</v>
      </c>
      <c r="F13278" s="221"/>
      <c r="G13278" s="221"/>
      <c r="H13278" s="221"/>
    </row>
    <row r="13279" spans="1:8" x14ac:dyDescent="0.2">
      <c r="A13279" s="267" t="s">
        <v>2290</v>
      </c>
      <c r="B13279" s="88">
        <v>0.57899999999999996</v>
      </c>
      <c r="C13279" s="90">
        <v>0.43176025449246919</v>
      </c>
      <c r="D13279" s="88">
        <v>51</v>
      </c>
      <c r="E13279" s="88" t="s">
        <v>147</v>
      </c>
      <c r="F13279" s="221"/>
      <c r="G13279" s="221"/>
      <c r="H13279" s="221"/>
    </row>
    <row r="13280" spans="1:8" x14ac:dyDescent="0.2">
      <c r="A13280" s="267" t="s">
        <v>2293</v>
      </c>
      <c r="B13280" s="88">
        <v>0.60799999999999998</v>
      </c>
      <c r="C13280" s="90">
        <v>0.45338555221316279</v>
      </c>
      <c r="D13280" s="88">
        <v>51</v>
      </c>
      <c r="E13280" s="88" t="s">
        <v>147</v>
      </c>
      <c r="F13280" s="221"/>
      <c r="G13280" s="221"/>
      <c r="H13280" s="221"/>
    </row>
    <row r="13281" spans="1:8" x14ac:dyDescent="0.2">
      <c r="A13281" s="267" t="s">
        <v>2291</v>
      </c>
      <c r="B13281" s="88">
        <v>0.84399999999999997</v>
      </c>
      <c r="C13281" s="90">
        <v>0.62937073366432472</v>
      </c>
      <c r="D13281" s="88">
        <v>51</v>
      </c>
      <c r="E13281" s="88" t="s">
        <v>147</v>
      </c>
      <c r="F13281" s="221"/>
      <c r="G13281" s="221"/>
      <c r="H13281" s="221"/>
    </row>
    <row r="13282" spans="1:8" x14ac:dyDescent="0.2">
      <c r="A13282" s="267" t="s">
        <v>2303</v>
      </c>
      <c r="B13282" s="88">
        <v>0.34899999999999998</v>
      </c>
      <c r="C13282" s="90">
        <v>0.26024927256972669</v>
      </c>
      <c r="D13282" s="88">
        <v>51</v>
      </c>
      <c r="E13282" s="88" t="s">
        <v>147</v>
      </c>
      <c r="F13282" s="221"/>
      <c r="G13282" s="221"/>
      <c r="H13282" s="221"/>
    </row>
    <row r="13283" spans="1:8" x14ac:dyDescent="0.2">
      <c r="A13283" s="267" t="s">
        <v>2292</v>
      </c>
      <c r="B13283" s="88">
        <v>0.38</v>
      </c>
      <c r="C13283" s="90">
        <v>0.28336597013322679</v>
      </c>
      <c r="D13283" s="88">
        <v>51</v>
      </c>
      <c r="E13283" s="88" t="s">
        <v>147</v>
      </c>
      <c r="F13283" s="221"/>
      <c r="G13283" s="221"/>
      <c r="H13283" s="221"/>
    </row>
    <row r="13284" spans="1:8" x14ac:dyDescent="0.2">
      <c r="A13284" s="267" t="s">
        <v>2294</v>
      </c>
      <c r="B13284" s="88">
        <v>0.67800000000000005</v>
      </c>
      <c r="C13284" s="90">
        <v>0.50558454671138886</v>
      </c>
      <c r="D13284" s="88">
        <v>51</v>
      </c>
      <c r="E13284" s="88" t="s">
        <v>147</v>
      </c>
      <c r="F13284" s="221"/>
      <c r="G13284" s="221"/>
      <c r="H13284" s="221"/>
    </row>
    <row r="13285" spans="1:8" x14ac:dyDescent="0.2">
      <c r="A13285" s="267" t="s">
        <v>2295</v>
      </c>
      <c r="B13285" s="88">
        <v>0.66900000000000004</v>
      </c>
      <c r="C13285" s="90">
        <v>0.49887324741875977</v>
      </c>
      <c r="D13285" s="88">
        <v>51</v>
      </c>
      <c r="E13285" s="88" t="s">
        <v>147</v>
      </c>
      <c r="F13285" s="221"/>
      <c r="G13285" s="221"/>
      <c r="H13285" s="221"/>
    </row>
    <row r="13286" spans="1:8" x14ac:dyDescent="0.2">
      <c r="A13286" s="267" t="s">
        <v>2296</v>
      </c>
      <c r="B13286" s="88">
        <v>0.67900000000000005</v>
      </c>
      <c r="C13286" s="90">
        <v>0.50633024663279202</v>
      </c>
      <c r="D13286" s="88">
        <v>51</v>
      </c>
      <c r="E13286" s="88" t="s">
        <v>147</v>
      </c>
      <c r="F13286" s="221"/>
      <c r="G13286" s="221"/>
      <c r="H13286" s="221"/>
    </row>
    <row r="13287" spans="1:8" x14ac:dyDescent="0.2">
      <c r="A13287" s="267" t="s">
        <v>2301</v>
      </c>
      <c r="B13287" s="88">
        <v>0.25</v>
      </c>
      <c r="C13287" s="90">
        <v>0.18642498035080707</v>
      </c>
      <c r="D13287" s="88">
        <v>51</v>
      </c>
      <c r="E13287" s="88" t="s">
        <v>147</v>
      </c>
      <c r="F13287" s="221"/>
      <c r="G13287" s="221"/>
      <c r="H13287" s="221"/>
    </row>
    <row r="13288" spans="1:8" x14ac:dyDescent="0.2">
      <c r="A13288" s="267" t="s">
        <v>2310</v>
      </c>
      <c r="B13288" s="88">
        <v>0.57699999999999996</v>
      </c>
      <c r="C13288" s="90">
        <v>0.43026885464966269</v>
      </c>
      <c r="D13288" s="88">
        <v>51</v>
      </c>
      <c r="E13288" s="88" t="s">
        <v>147</v>
      </c>
      <c r="F13288" s="221"/>
      <c r="G13288" s="221"/>
      <c r="H13288" s="221"/>
    </row>
    <row r="13289" spans="1:8" x14ac:dyDescent="0.2">
      <c r="A13289" s="267" t="s">
        <v>2300</v>
      </c>
      <c r="B13289" s="88">
        <v>0.318</v>
      </c>
      <c r="C13289" s="90">
        <v>0.23713257500622661</v>
      </c>
      <c r="D13289" s="88">
        <v>51</v>
      </c>
      <c r="E13289" s="88" t="s">
        <v>147</v>
      </c>
      <c r="F13289" s="221"/>
      <c r="G13289" s="221"/>
      <c r="H13289" s="221"/>
    </row>
    <row r="13290" spans="1:8" x14ac:dyDescent="0.2">
      <c r="A13290" s="267" t="s">
        <v>2298</v>
      </c>
      <c r="B13290" s="88">
        <v>0.65300000000000002</v>
      </c>
      <c r="C13290" s="90">
        <v>0.48694204867630814</v>
      </c>
      <c r="D13290" s="88">
        <v>51</v>
      </c>
      <c r="E13290" s="88" t="s">
        <v>147</v>
      </c>
      <c r="F13290" s="221"/>
      <c r="G13290" s="221"/>
      <c r="H13290" s="221"/>
    </row>
    <row r="13291" spans="1:8" x14ac:dyDescent="0.2">
      <c r="A13291" s="267" t="s">
        <v>2299</v>
      </c>
      <c r="B13291" s="88">
        <v>0.66900000000000004</v>
      </c>
      <c r="C13291" s="90">
        <v>0.49887324741875977</v>
      </c>
      <c r="D13291" s="88">
        <v>51</v>
      </c>
      <c r="E13291" s="88" t="s">
        <v>147</v>
      </c>
      <c r="F13291" s="221"/>
      <c r="G13291" s="221"/>
      <c r="H13291" s="221"/>
    </row>
    <row r="13292" spans="1:8" x14ac:dyDescent="0.2">
      <c r="A13292" s="267" t="s">
        <v>2304</v>
      </c>
      <c r="B13292" s="88">
        <v>0.379</v>
      </c>
      <c r="C13292" s="90">
        <v>0.28262027021182351</v>
      </c>
      <c r="D13292" s="88">
        <v>51</v>
      </c>
      <c r="E13292" s="88" t="s">
        <v>147</v>
      </c>
      <c r="F13292" s="221"/>
      <c r="G13292" s="221"/>
      <c r="H13292" s="221"/>
    </row>
    <row r="13293" spans="1:8" x14ac:dyDescent="0.2">
      <c r="A13293" s="267" t="s">
        <v>2297</v>
      </c>
      <c r="B13293" s="88">
        <v>0.38500000000000001</v>
      </c>
      <c r="C13293" s="90">
        <v>0.28709446974024289</v>
      </c>
      <c r="D13293" s="88">
        <v>51</v>
      </c>
      <c r="E13293" s="88" t="s">
        <v>147</v>
      </c>
      <c r="F13293" s="221"/>
      <c r="G13293" s="221"/>
      <c r="H13293" s="221"/>
    </row>
    <row r="13294" spans="1:8" x14ac:dyDescent="0.2">
      <c r="A13294" s="267" t="s">
        <v>2302</v>
      </c>
      <c r="B13294" s="88">
        <v>0.16</v>
      </c>
      <c r="C13294" s="90">
        <v>0.11931198742451653</v>
      </c>
      <c r="D13294" s="88">
        <v>51</v>
      </c>
      <c r="E13294" s="88" t="s">
        <v>147</v>
      </c>
      <c r="F13294" s="221"/>
      <c r="G13294" s="221"/>
      <c r="H13294" s="221"/>
    </row>
    <row r="13295" spans="1:8" x14ac:dyDescent="0.2">
      <c r="A13295" s="267" t="s">
        <v>2306</v>
      </c>
      <c r="B13295" s="88">
        <v>0.36</v>
      </c>
      <c r="C13295" s="90">
        <v>0.26845197170516216</v>
      </c>
      <c r="D13295" s="88">
        <v>51</v>
      </c>
      <c r="E13295" s="88" t="s">
        <v>147</v>
      </c>
      <c r="F13295" s="221"/>
      <c r="G13295" s="221"/>
      <c r="H13295" s="221"/>
    </row>
    <row r="13296" spans="1:8" x14ac:dyDescent="0.2">
      <c r="A13296" s="267" t="s">
        <v>2308</v>
      </c>
      <c r="B13296" s="88">
        <v>0.43099999999999999</v>
      </c>
      <c r="C13296" s="90">
        <v>0.3213966661247914</v>
      </c>
      <c r="D13296" s="88">
        <v>51</v>
      </c>
      <c r="E13296" s="88" t="s">
        <v>147</v>
      </c>
      <c r="F13296" s="221"/>
      <c r="G13296" s="221"/>
      <c r="H13296" s="221"/>
    </row>
    <row r="13297" spans="1:8" x14ac:dyDescent="0.2">
      <c r="A13297" s="267" t="s">
        <v>2307</v>
      </c>
      <c r="B13297" s="88">
        <v>0.40200000000000002</v>
      </c>
      <c r="C13297" s="90">
        <v>0.29977136840409779</v>
      </c>
      <c r="D13297" s="88">
        <v>51</v>
      </c>
      <c r="E13297" s="88" t="s">
        <v>147</v>
      </c>
      <c r="F13297" s="221"/>
      <c r="G13297" s="221"/>
      <c r="H13297" s="221"/>
    </row>
    <row r="13298" spans="1:8" x14ac:dyDescent="0.2">
      <c r="A13298" s="267" t="s">
        <v>2309</v>
      </c>
      <c r="B13298" s="88">
        <v>0.184</v>
      </c>
      <c r="C13298" s="90">
        <v>0.13720878553819402</v>
      </c>
      <c r="D13298" s="88">
        <v>51</v>
      </c>
      <c r="E13298" s="88" t="s">
        <v>147</v>
      </c>
      <c r="F13298" s="221"/>
      <c r="G13298" s="221"/>
      <c r="H13298" s="221"/>
    </row>
    <row r="13299" spans="1:8" x14ac:dyDescent="0.2">
      <c r="A13299" s="267" t="s">
        <v>4692</v>
      </c>
      <c r="B13299" s="88">
        <v>0.28999999999999998</v>
      </c>
      <c r="C13299" s="90">
        <v>0.2162529772069362</v>
      </c>
      <c r="D13299" s="88">
        <v>51</v>
      </c>
      <c r="E13299" s="88" t="s">
        <v>147</v>
      </c>
      <c r="F13299" s="221"/>
      <c r="G13299" s="221"/>
      <c r="H13299" s="221"/>
    </row>
    <row r="13300" spans="1:8" x14ac:dyDescent="0.2">
      <c r="A13300" s="267" t="s">
        <v>4693</v>
      </c>
      <c r="B13300" s="88">
        <v>0.40899999999999997</v>
      </c>
      <c r="C13300" s="90">
        <v>0.30499126785392039</v>
      </c>
      <c r="D13300" s="88">
        <v>51</v>
      </c>
      <c r="E13300" s="88" t="s">
        <v>147</v>
      </c>
      <c r="F13300" s="221"/>
      <c r="G13300" s="221"/>
      <c r="H13300" s="221"/>
    </row>
    <row r="13301" spans="1:8" x14ac:dyDescent="0.2">
      <c r="A13301" s="267" t="s">
        <v>2311</v>
      </c>
      <c r="B13301" s="88">
        <v>0.48599999999999999</v>
      </c>
      <c r="C13301" s="90">
        <v>0.36241016180196894</v>
      </c>
      <c r="D13301" s="88">
        <v>51</v>
      </c>
      <c r="E13301" s="88" t="s">
        <v>147</v>
      </c>
      <c r="F13301" s="221"/>
      <c r="G13301" s="221"/>
      <c r="H13301" s="221"/>
    </row>
    <row r="13302" spans="1:8" x14ac:dyDescent="0.2">
      <c r="A13302" s="267" t="s">
        <v>2312</v>
      </c>
      <c r="B13302" s="88">
        <v>0.53200000000000003</v>
      </c>
      <c r="C13302" s="90">
        <v>0.39671235818651751</v>
      </c>
      <c r="D13302" s="88">
        <v>51</v>
      </c>
      <c r="E13302" s="88" t="s">
        <v>147</v>
      </c>
      <c r="F13302" s="221"/>
      <c r="G13302" s="221"/>
      <c r="H13302" s="221"/>
    </row>
    <row r="13303" spans="1:8" x14ac:dyDescent="0.2">
      <c r="A13303" s="267" t="s">
        <v>2276</v>
      </c>
      <c r="B13303" s="88">
        <v>0.182</v>
      </c>
      <c r="C13303" s="90">
        <v>0.13571738569538755</v>
      </c>
      <c r="D13303" s="88">
        <v>51</v>
      </c>
      <c r="E13303" s="88" t="s">
        <v>147</v>
      </c>
      <c r="F13303" s="221"/>
      <c r="G13303" s="221"/>
      <c r="H13303" s="221"/>
    </row>
    <row r="13304" spans="1:8" x14ac:dyDescent="0.2">
      <c r="A13304" s="267" t="s">
        <v>4694</v>
      </c>
      <c r="B13304" s="88">
        <v>0.71</v>
      </c>
      <c r="C13304" s="90">
        <v>0.52944694419629212</v>
      </c>
      <c r="D13304" s="88">
        <v>51</v>
      </c>
      <c r="E13304" s="88" t="s">
        <v>147</v>
      </c>
      <c r="F13304" s="221"/>
      <c r="G13304" s="221"/>
      <c r="H13304" s="221"/>
    </row>
    <row r="13305" spans="1:8" x14ac:dyDescent="0.2">
      <c r="A13305" s="267" t="s">
        <v>4695</v>
      </c>
      <c r="B13305" s="88">
        <v>0.64</v>
      </c>
      <c r="C13305" s="90">
        <v>0.47724794969806611</v>
      </c>
      <c r="D13305" s="88">
        <v>51</v>
      </c>
      <c r="E13305" s="88" t="s">
        <v>147</v>
      </c>
      <c r="F13305" s="221"/>
      <c r="G13305" s="221"/>
      <c r="H13305" s="221"/>
    </row>
    <row r="13306" spans="1:8" x14ac:dyDescent="0.2">
      <c r="A13306" s="267" t="s">
        <v>3490</v>
      </c>
      <c r="B13306" s="88">
        <v>0.85</v>
      </c>
      <c r="C13306" s="90">
        <v>0.63384493319274404</v>
      </c>
      <c r="D13306" s="88">
        <v>51</v>
      </c>
      <c r="E13306" s="88" t="s">
        <v>147</v>
      </c>
      <c r="F13306" s="221"/>
      <c r="G13306" s="221"/>
      <c r="H13306" s="221"/>
    </row>
    <row r="13307" spans="1:8" x14ac:dyDescent="0.2">
      <c r="A13307" s="267" t="s">
        <v>3491</v>
      </c>
      <c r="B13307" s="88">
        <v>0.98</v>
      </c>
      <c r="C13307" s="90">
        <v>0.73078592297516376</v>
      </c>
      <c r="D13307" s="88">
        <v>51</v>
      </c>
      <c r="E13307" s="88" t="s">
        <v>147</v>
      </c>
      <c r="F13307" s="221"/>
      <c r="G13307" s="221"/>
      <c r="H13307" s="221"/>
    </row>
    <row r="13308" spans="1:8" x14ac:dyDescent="0.2">
      <c r="A13308" s="267" t="s">
        <v>3492</v>
      </c>
      <c r="B13308" s="88">
        <v>0.77</v>
      </c>
      <c r="C13308" s="90">
        <v>0.57418893948048577</v>
      </c>
      <c r="D13308" s="88">
        <v>51</v>
      </c>
      <c r="E13308" s="88" t="s">
        <v>147</v>
      </c>
      <c r="F13308" s="221"/>
      <c r="G13308" s="221"/>
      <c r="H13308" s="221"/>
    </row>
    <row r="13309" spans="1:8" x14ac:dyDescent="0.2">
      <c r="A13309" s="267" t="s">
        <v>3493</v>
      </c>
      <c r="B13309" s="88">
        <v>0.85</v>
      </c>
      <c r="C13309" s="90">
        <v>0.63384493319274404</v>
      </c>
      <c r="D13309" s="88">
        <v>51</v>
      </c>
      <c r="E13309" s="88" t="s">
        <v>147</v>
      </c>
      <c r="F13309" s="221"/>
      <c r="G13309" s="221"/>
      <c r="H13309" s="221"/>
    </row>
    <row r="13310" spans="1:8" x14ac:dyDescent="0.2">
      <c r="A13310" s="267" t="s">
        <v>3486</v>
      </c>
      <c r="B13310" s="88">
        <v>0.64</v>
      </c>
      <c r="C13310" s="90">
        <v>0.47724794969806611</v>
      </c>
      <c r="D13310" s="88">
        <v>51</v>
      </c>
      <c r="E13310" s="88" t="s">
        <v>147</v>
      </c>
      <c r="F13310" s="221"/>
      <c r="G13310" s="221"/>
      <c r="H13310" s="221"/>
    </row>
    <row r="13311" spans="1:8" x14ac:dyDescent="0.2">
      <c r="A13311" s="267" t="s">
        <v>3495</v>
      </c>
      <c r="B13311" s="88">
        <v>0.77</v>
      </c>
      <c r="C13311" s="90">
        <v>0.57418893948048577</v>
      </c>
      <c r="D13311" s="88">
        <v>51</v>
      </c>
      <c r="E13311" s="88" t="s">
        <v>147</v>
      </c>
      <c r="F13311" s="221"/>
      <c r="G13311" s="221"/>
      <c r="H13311" s="221"/>
    </row>
    <row r="13312" spans="1:8" x14ac:dyDescent="0.2">
      <c r="A13312" s="267" t="s">
        <v>3487</v>
      </c>
      <c r="B13312" s="88">
        <v>0.79</v>
      </c>
      <c r="C13312" s="90">
        <v>0.58910293790855039</v>
      </c>
      <c r="D13312" s="88">
        <v>51</v>
      </c>
      <c r="E13312" s="88" t="s">
        <v>147</v>
      </c>
      <c r="F13312" s="221"/>
      <c r="G13312" s="221"/>
      <c r="H13312" s="221"/>
    </row>
    <row r="13313" spans="1:8" x14ac:dyDescent="0.2">
      <c r="A13313" s="267" t="s">
        <v>4696</v>
      </c>
      <c r="B13313" s="88">
        <v>0.84</v>
      </c>
      <c r="C13313" s="90">
        <v>0.62638793397871173</v>
      </c>
      <c r="D13313" s="88">
        <v>51</v>
      </c>
      <c r="E13313" s="88" t="s">
        <v>147</v>
      </c>
      <c r="F13313" s="221"/>
      <c r="G13313" s="221"/>
      <c r="H13313" s="221"/>
    </row>
    <row r="13314" spans="1:8" x14ac:dyDescent="0.2">
      <c r="A13314" s="267" t="s">
        <v>3488</v>
      </c>
      <c r="B13314" s="88">
        <v>0.57999999999999996</v>
      </c>
      <c r="C13314" s="90">
        <v>0.43250595441387241</v>
      </c>
      <c r="D13314" s="88">
        <v>51</v>
      </c>
      <c r="E13314" s="88" t="s">
        <v>147</v>
      </c>
      <c r="F13314" s="221"/>
      <c r="G13314" s="221"/>
      <c r="H13314" s="221"/>
    </row>
    <row r="13315" spans="1:8" x14ac:dyDescent="0.2">
      <c r="A13315" s="267" t="s">
        <v>3489</v>
      </c>
      <c r="B13315" s="88">
        <v>0.59</v>
      </c>
      <c r="C13315" s="90">
        <v>0.43996295362790466</v>
      </c>
      <c r="D13315" s="88">
        <v>51</v>
      </c>
      <c r="E13315" s="88" t="s">
        <v>147</v>
      </c>
      <c r="F13315" s="221"/>
      <c r="G13315" s="221"/>
      <c r="H13315" s="221"/>
    </row>
    <row r="13316" spans="1:8" x14ac:dyDescent="0.2">
      <c r="A13316" s="267" t="s">
        <v>3496</v>
      </c>
      <c r="B13316" s="88">
        <v>0.42</v>
      </c>
      <c r="C13316" s="90">
        <v>0.31319396698935587</v>
      </c>
      <c r="D13316" s="88">
        <v>51</v>
      </c>
      <c r="E13316" s="88" t="s">
        <v>147</v>
      </c>
      <c r="F13316" s="221"/>
      <c r="G13316" s="221"/>
      <c r="H13316" s="221"/>
    </row>
    <row r="13317" spans="1:8" x14ac:dyDescent="0.2">
      <c r="A13317" s="267" t="s">
        <v>4697</v>
      </c>
      <c r="B13317" s="88">
        <v>0.76</v>
      </c>
      <c r="C13317" s="90">
        <v>0.56673194026645357</v>
      </c>
      <c r="D13317" s="88">
        <v>51</v>
      </c>
      <c r="E13317" s="88" t="s">
        <v>147</v>
      </c>
      <c r="F13317" s="221"/>
      <c r="G13317" s="221"/>
      <c r="H13317" s="221"/>
    </row>
    <row r="13318" spans="1:8" x14ac:dyDescent="0.2">
      <c r="A13318" s="267" t="s">
        <v>4698</v>
      </c>
      <c r="B13318" s="88">
        <v>0.63</v>
      </c>
      <c r="C13318" s="90">
        <v>0.46979095048403385</v>
      </c>
      <c r="D13318" s="88">
        <v>51</v>
      </c>
      <c r="E13318" s="88" t="s">
        <v>147</v>
      </c>
      <c r="F13318" s="221"/>
      <c r="G13318" s="221"/>
      <c r="H13318" s="221"/>
    </row>
    <row r="13319" spans="1:8" x14ac:dyDescent="0.2">
      <c r="A13319" s="267" t="s">
        <v>4699</v>
      </c>
      <c r="B13319" s="88">
        <v>0.56999999999999995</v>
      </c>
      <c r="C13319" s="90">
        <v>0.42504895519984009</v>
      </c>
      <c r="D13319" s="88">
        <v>51</v>
      </c>
      <c r="E13319" s="88" t="s">
        <v>147</v>
      </c>
      <c r="F13319" s="221"/>
      <c r="G13319" s="221"/>
      <c r="H13319" s="221"/>
    </row>
    <row r="13320" spans="1:8" x14ac:dyDescent="0.2">
      <c r="A13320" s="267" t="s">
        <v>6821</v>
      </c>
      <c r="B13320" s="88">
        <v>0.53</v>
      </c>
      <c r="C13320" s="90">
        <v>0.39522095834371102</v>
      </c>
      <c r="D13320" s="88">
        <v>51</v>
      </c>
      <c r="E13320" s="88" t="s">
        <v>147</v>
      </c>
      <c r="F13320" s="221"/>
      <c r="G13320" s="221"/>
      <c r="H13320" s="221"/>
    </row>
    <row r="13321" spans="1:8" x14ac:dyDescent="0.2">
      <c r="A13321" s="267" t="s">
        <v>4700</v>
      </c>
      <c r="B13321" s="88">
        <v>0.61</v>
      </c>
      <c r="C13321" s="90">
        <v>0.45487695205596929</v>
      </c>
      <c r="D13321" s="88">
        <v>51</v>
      </c>
      <c r="E13321" s="88" t="s">
        <v>147</v>
      </c>
      <c r="F13321" s="221"/>
      <c r="G13321" s="221"/>
      <c r="H13321" s="221"/>
    </row>
    <row r="13322" spans="1:8" x14ac:dyDescent="0.2">
      <c r="A13322" s="267" t="s">
        <v>3485</v>
      </c>
      <c r="B13322" s="88">
        <v>0.54</v>
      </c>
      <c r="C13322" s="90">
        <v>0.40267795755774333</v>
      </c>
      <c r="D13322" s="88">
        <v>51</v>
      </c>
      <c r="E13322" s="88" t="s">
        <v>147</v>
      </c>
      <c r="F13322" s="221"/>
      <c r="G13322" s="221"/>
      <c r="H13322" s="221"/>
    </row>
    <row r="13323" spans="1:8" x14ac:dyDescent="0.2">
      <c r="A13323" s="267" t="s">
        <v>4701</v>
      </c>
      <c r="B13323" s="88">
        <v>0.66</v>
      </c>
      <c r="C13323" s="90">
        <v>0.49216194812613073</v>
      </c>
      <c r="D13323" s="88">
        <v>51</v>
      </c>
      <c r="E13323" s="88" t="s">
        <v>147</v>
      </c>
      <c r="F13323" s="221"/>
      <c r="G13323" s="221"/>
      <c r="H13323" s="221"/>
    </row>
    <row r="13324" spans="1:8" x14ac:dyDescent="0.2">
      <c r="A13324" s="267" t="s">
        <v>3484</v>
      </c>
      <c r="B13324" s="88">
        <v>0.61</v>
      </c>
      <c r="C13324" s="90">
        <v>0.45487695205596929</v>
      </c>
      <c r="D13324" s="88">
        <v>51</v>
      </c>
      <c r="E13324" s="88" t="s">
        <v>147</v>
      </c>
      <c r="F13324" s="221"/>
      <c r="G13324" s="221"/>
      <c r="H13324" s="221"/>
    </row>
    <row r="13325" spans="1:8" x14ac:dyDescent="0.2">
      <c r="A13325" s="267" t="s">
        <v>4702</v>
      </c>
      <c r="B13325" s="88">
        <v>0.71</v>
      </c>
      <c r="C13325" s="90">
        <v>0.52944694419629212</v>
      </c>
      <c r="D13325" s="88">
        <v>51</v>
      </c>
      <c r="E13325" s="88" t="s">
        <v>147</v>
      </c>
      <c r="F13325" s="221"/>
      <c r="G13325" s="221"/>
      <c r="H13325" s="221"/>
    </row>
    <row r="13326" spans="1:8" x14ac:dyDescent="0.2">
      <c r="A13326" s="267" t="s">
        <v>2280</v>
      </c>
      <c r="B13326" s="88">
        <v>0.52800000000000002</v>
      </c>
      <c r="C13326" s="90">
        <v>0.39372955850090458</v>
      </c>
      <c r="D13326" s="88">
        <v>51</v>
      </c>
      <c r="E13326" s="88" t="s">
        <v>147</v>
      </c>
      <c r="F13326" s="221"/>
      <c r="G13326" s="221"/>
      <c r="H13326" s="221"/>
    </row>
    <row r="13327" spans="1:8" x14ac:dyDescent="0.2">
      <c r="A13327" s="267" t="s">
        <v>2282</v>
      </c>
      <c r="B13327" s="88">
        <v>0.32</v>
      </c>
      <c r="C13327" s="90">
        <v>0.23862397484903305</v>
      </c>
      <c r="D13327" s="88">
        <v>51</v>
      </c>
      <c r="E13327" s="88" t="s">
        <v>147</v>
      </c>
      <c r="F13327" s="221"/>
      <c r="G13327" s="221"/>
      <c r="H13327" s="221"/>
    </row>
    <row r="13328" spans="1:8" x14ac:dyDescent="0.2">
      <c r="A13328" s="267" t="s">
        <v>2281</v>
      </c>
      <c r="B13328" s="88">
        <v>0.35799999999999998</v>
      </c>
      <c r="C13328" s="90">
        <v>0.26696057186235572</v>
      </c>
      <c r="D13328" s="88">
        <v>51</v>
      </c>
      <c r="E13328" s="88" t="s">
        <v>147</v>
      </c>
      <c r="F13328" s="221"/>
      <c r="G13328" s="221"/>
      <c r="H13328" s="221"/>
    </row>
    <row r="13329" spans="1:8" x14ac:dyDescent="0.2">
      <c r="A13329" s="267" t="s">
        <v>2283</v>
      </c>
      <c r="B13329" s="88">
        <v>0.183</v>
      </c>
      <c r="C13329" s="90">
        <v>0.13646308561679077</v>
      </c>
      <c r="D13329" s="88">
        <v>51</v>
      </c>
      <c r="E13329" s="88" t="s">
        <v>147</v>
      </c>
      <c r="F13329" s="221"/>
      <c r="G13329" s="221"/>
      <c r="H13329" s="221"/>
    </row>
    <row r="13330" spans="1:8" x14ac:dyDescent="0.2">
      <c r="A13330" s="267" t="s">
        <v>2284</v>
      </c>
      <c r="B13330" s="88">
        <v>0.26700000000000002</v>
      </c>
      <c r="C13330" s="90">
        <v>0.19910187901466198</v>
      </c>
      <c r="D13330" s="88">
        <v>51</v>
      </c>
      <c r="E13330" s="88" t="s">
        <v>147</v>
      </c>
      <c r="F13330" s="221"/>
      <c r="G13330" s="221"/>
      <c r="H13330" s="221"/>
    </row>
    <row r="13331" spans="1:8" x14ac:dyDescent="0.2">
      <c r="A13331" s="267" t="s">
        <v>2285</v>
      </c>
      <c r="B13331" s="88">
        <v>0.22800000000000001</v>
      </c>
      <c r="C13331" s="90">
        <v>0.17001958207993606</v>
      </c>
      <c r="D13331" s="88">
        <v>51</v>
      </c>
      <c r="E13331" s="88" t="s">
        <v>147</v>
      </c>
      <c r="F13331" s="221"/>
      <c r="G13331" s="221"/>
      <c r="H13331" s="221"/>
    </row>
    <row r="13332" spans="1:8" x14ac:dyDescent="0.2">
      <c r="A13332" s="267" t="s">
        <v>2287</v>
      </c>
      <c r="B13332" s="88">
        <v>0.26800000000000002</v>
      </c>
      <c r="C13332" s="90">
        <v>0.1998475789360652</v>
      </c>
      <c r="D13332" s="88">
        <v>51</v>
      </c>
      <c r="E13332" s="88" t="s">
        <v>147</v>
      </c>
      <c r="F13332" s="221"/>
      <c r="G13332" s="221"/>
      <c r="H13332" s="221"/>
    </row>
    <row r="13333" spans="1:8" x14ac:dyDescent="0.2">
      <c r="A13333" s="267" t="s">
        <v>2286</v>
      </c>
      <c r="B13333" s="88">
        <v>0.36599999999999999</v>
      </c>
      <c r="C13333" s="90">
        <v>0.27292617123358154</v>
      </c>
      <c r="D13333" s="88">
        <v>51</v>
      </c>
      <c r="E13333" s="88" t="s">
        <v>147</v>
      </c>
      <c r="F13333" s="221"/>
      <c r="G13333" s="221"/>
      <c r="H13333" s="221"/>
    </row>
    <row r="13334" spans="1:8" x14ac:dyDescent="0.2">
      <c r="A13334" s="267" t="s">
        <v>7285</v>
      </c>
      <c r="B13334" s="88">
        <v>0.47499999999999998</v>
      </c>
      <c r="C13334" s="90">
        <v>0.35420746266653341</v>
      </c>
      <c r="D13334" s="88">
        <v>51</v>
      </c>
      <c r="E13334" s="88" t="s">
        <v>147</v>
      </c>
      <c r="F13334" s="221"/>
      <c r="G13334" s="221"/>
      <c r="H13334" s="221"/>
    </row>
    <row r="13335" spans="1:8" x14ac:dyDescent="0.2">
      <c r="A13335" s="267" t="s">
        <v>7287</v>
      </c>
      <c r="B13335" s="88">
        <v>0.70099999999999996</v>
      </c>
      <c r="C13335" s="90">
        <v>0.52273564490366298</v>
      </c>
      <c r="D13335" s="88">
        <v>51</v>
      </c>
      <c r="E13335" s="88" t="s">
        <v>147</v>
      </c>
      <c r="F13335" s="221"/>
      <c r="G13335" s="221"/>
      <c r="H13335" s="221"/>
    </row>
    <row r="13336" spans="1:8" x14ac:dyDescent="0.2">
      <c r="A13336" s="267" t="s">
        <v>7286</v>
      </c>
      <c r="B13336" s="88">
        <v>0.76500000000000001</v>
      </c>
      <c r="C13336" s="90">
        <v>0.57046043987346973</v>
      </c>
      <c r="D13336" s="88">
        <v>51</v>
      </c>
      <c r="E13336" s="88" t="s">
        <v>147</v>
      </c>
      <c r="F13336" s="221"/>
      <c r="G13336" s="221"/>
      <c r="H13336" s="221"/>
    </row>
    <row r="13337" spans="1:8" x14ac:dyDescent="0.2">
      <c r="A13337" s="267" t="s">
        <v>7290</v>
      </c>
      <c r="B13337" s="88">
        <v>0.33</v>
      </c>
      <c r="C13337" s="90">
        <v>0.24608097406306537</v>
      </c>
      <c r="D13337" s="88">
        <v>51</v>
      </c>
      <c r="E13337" s="88" t="s">
        <v>147</v>
      </c>
      <c r="F13337" s="221"/>
      <c r="G13337" s="221"/>
      <c r="H13337" s="221"/>
    </row>
    <row r="13338" spans="1:8" x14ac:dyDescent="0.2">
      <c r="A13338" s="267" t="s">
        <v>7291</v>
      </c>
      <c r="B13338" s="88">
        <v>0.24</v>
      </c>
      <c r="C13338" s="90">
        <v>0.17896798113677478</v>
      </c>
      <c r="D13338" s="88">
        <v>51</v>
      </c>
      <c r="E13338" s="88" t="s">
        <v>147</v>
      </c>
      <c r="F13338" s="221"/>
      <c r="G13338" s="221"/>
      <c r="H13338" s="221"/>
    </row>
    <row r="13339" spans="1:8" x14ac:dyDescent="0.2">
      <c r="A13339" s="267" t="s">
        <v>319</v>
      </c>
      <c r="B13339" s="88">
        <v>0.36</v>
      </c>
      <c r="C13339" s="90">
        <v>0.26845197170516216</v>
      </c>
      <c r="D13339" s="88">
        <v>51</v>
      </c>
      <c r="E13339" s="88" t="s">
        <v>147</v>
      </c>
      <c r="F13339" s="221"/>
      <c r="G13339" s="221"/>
      <c r="H13339" s="221"/>
    </row>
    <row r="13340" spans="1:8" x14ac:dyDescent="0.2">
      <c r="A13340" s="267" t="s">
        <v>321</v>
      </c>
      <c r="B13340" s="88">
        <v>0.40500000000000003</v>
      </c>
      <c r="C13340" s="90">
        <v>0.30200846816830751</v>
      </c>
      <c r="D13340" s="88">
        <v>51</v>
      </c>
      <c r="E13340" s="88" t="s">
        <v>147</v>
      </c>
      <c r="F13340" s="221"/>
      <c r="G13340" s="221"/>
      <c r="H13340" s="221"/>
    </row>
    <row r="13341" spans="1:8" x14ac:dyDescent="0.2">
      <c r="A13341" s="267" t="s">
        <v>312</v>
      </c>
      <c r="B13341" s="88">
        <v>0.316</v>
      </c>
      <c r="C13341" s="90">
        <v>0.23564117516342015</v>
      </c>
      <c r="D13341" s="88">
        <v>51</v>
      </c>
      <c r="E13341" s="88" t="s">
        <v>147</v>
      </c>
      <c r="F13341" s="221"/>
      <c r="G13341" s="221"/>
      <c r="H13341" s="221"/>
    </row>
    <row r="13342" spans="1:8" x14ac:dyDescent="0.2">
      <c r="A13342" s="267" t="s">
        <v>7276</v>
      </c>
      <c r="B13342" s="88">
        <v>0.31</v>
      </c>
      <c r="C13342" s="90">
        <v>0.23116697563500077</v>
      </c>
      <c r="D13342" s="88">
        <v>51</v>
      </c>
      <c r="E13342" s="88" t="s">
        <v>147</v>
      </c>
      <c r="F13342" s="221"/>
      <c r="G13342" s="221"/>
      <c r="H13342" s="221"/>
    </row>
    <row r="13343" spans="1:8" x14ac:dyDescent="0.2">
      <c r="A13343" s="267" t="s">
        <v>320</v>
      </c>
      <c r="B13343" s="88">
        <v>0.315</v>
      </c>
      <c r="C13343" s="90">
        <v>0.23489547524201693</v>
      </c>
      <c r="D13343" s="88">
        <v>51</v>
      </c>
      <c r="E13343" s="88" t="s">
        <v>147</v>
      </c>
      <c r="F13343" s="221"/>
      <c r="G13343" s="221"/>
      <c r="H13343" s="221"/>
    </row>
    <row r="13344" spans="1:8" x14ac:dyDescent="0.2">
      <c r="A13344" s="267" t="s">
        <v>7289</v>
      </c>
      <c r="B13344" s="88">
        <v>0.33200000000000002</v>
      </c>
      <c r="C13344" s="90">
        <v>0.24757237390587181</v>
      </c>
      <c r="D13344" s="88">
        <v>51</v>
      </c>
      <c r="E13344" s="88" t="s">
        <v>147</v>
      </c>
      <c r="F13344" s="221"/>
      <c r="G13344" s="221"/>
      <c r="H13344" s="221"/>
    </row>
    <row r="13345" spans="1:8" x14ac:dyDescent="0.2">
      <c r="A13345" s="267" t="s">
        <v>318</v>
      </c>
      <c r="B13345" s="88">
        <v>0.27600000000000002</v>
      </c>
      <c r="C13345" s="90">
        <v>0.20581317830729104</v>
      </c>
      <c r="D13345" s="88">
        <v>51</v>
      </c>
      <c r="E13345" s="88" t="s">
        <v>147</v>
      </c>
      <c r="F13345" s="221"/>
      <c r="G13345" s="221"/>
      <c r="H13345" s="221"/>
    </row>
    <row r="13346" spans="1:8" x14ac:dyDescent="0.2">
      <c r="A13346" s="267" t="s">
        <v>7288</v>
      </c>
      <c r="B13346" s="88">
        <v>0.28399999999999997</v>
      </c>
      <c r="C13346" s="90">
        <v>0.21177877767851683</v>
      </c>
      <c r="D13346" s="88">
        <v>51</v>
      </c>
      <c r="E13346" s="88" t="s">
        <v>147</v>
      </c>
      <c r="F13346" s="221"/>
      <c r="G13346" s="221"/>
      <c r="H13346" s="221"/>
    </row>
    <row r="13347" spans="1:8" x14ac:dyDescent="0.2">
      <c r="A13347" s="267" t="s">
        <v>310</v>
      </c>
      <c r="B13347" s="88">
        <v>0.17799999999999999</v>
      </c>
      <c r="C13347" s="90">
        <v>0.13273458600977464</v>
      </c>
      <c r="D13347" s="88">
        <v>51</v>
      </c>
      <c r="E13347" s="88" t="s">
        <v>147</v>
      </c>
      <c r="F13347" s="221"/>
      <c r="G13347" s="221"/>
      <c r="H13347" s="221"/>
    </row>
    <row r="13348" spans="1:8" x14ac:dyDescent="0.2">
      <c r="A13348" s="267" t="s">
        <v>311</v>
      </c>
      <c r="B13348" s="88">
        <v>0.182</v>
      </c>
      <c r="C13348" s="90">
        <v>0.13571738569538755</v>
      </c>
      <c r="D13348" s="88">
        <v>51</v>
      </c>
      <c r="E13348" s="88" t="s">
        <v>147</v>
      </c>
      <c r="F13348" s="221"/>
      <c r="G13348" s="221"/>
      <c r="H13348" s="221"/>
    </row>
    <row r="13349" spans="1:8" x14ac:dyDescent="0.2">
      <c r="A13349" s="267" t="s">
        <v>7275</v>
      </c>
      <c r="B13349" s="88">
        <v>0.24399999999999999</v>
      </c>
      <c r="C13349" s="90">
        <v>0.18195078082238769</v>
      </c>
      <c r="D13349" s="88">
        <v>51</v>
      </c>
      <c r="E13349" s="88" t="s">
        <v>147</v>
      </c>
      <c r="F13349" s="221"/>
      <c r="G13349" s="221"/>
      <c r="H13349" s="221"/>
    </row>
    <row r="13350" spans="1:8" x14ac:dyDescent="0.2">
      <c r="A13350" s="267" t="s">
        <v>313</v>
      </c>
      <c r="B13350" s="88">
        <v>0.26</v>
      </c>
      <c r="C13350" s="90">
        <v>0.19388197956483938</v>
      </c>
      <c r="D13350" s="88">
        <v>51</v>
      </c>
      <c r="E13350" s="88" t="s">
        <v>147</v>
      </c>
      <c r="F13350" s="221"/>
      <c r="G13350" s="221"/>
      <c r="H13350" s="221"/>
    </row>
    <row r="13351" spans="1:8" x14ac:dyDescent="0.2">
      <c r="A13351" s="267" t="s">
        <v>322</v>
      </c>
      <c r="B13351" s="88">
        <v>0.28399999999999997</v>
      </c>
      <c r="C13351" s="90">
        <v>0.21177877767851683</v>
      </c>
      <c r="D13351" s="88">
        <v>51</v>
      </c>
      <c r="E13351" s="88" t="s">
        <v>147</v>
      </c>
      <c r="F13351" s="221"/>
      <c r="G13351" s="221"/>
      <c r="H13351" s="221"/>
    </row>
    <row r="13352" spans="1:8" x14ac:dyDescent="0.2">
      <c r="A13352" s="267" t="s">
        <v>314</v>
      </c>
      <c r="B13352" s="88">
        <v>0.16400000000000001</v>
      </c>
      <c r="C13352" s="90">
        <v>0.12229478711012945</v>
      </c>
      <c r="D13352" s="88">
        <v>51</v>
      </c>
      <c r="E13352" s="88" t="s">
        <v>147</v>
      </c>
      <c r="F13352" s="221"/>
      <c r="G13352" s="221"/>
      <c r="H13352" s="221"/>
    </row>
    <row r="13353" spans="1:8" x14ac:dyDescent="0.2">
      <c r="A13353" s="267" t="s">
        <v>315</v>
      </c>
      <c r="B13353" s="88">
        <v>0.123</v>
      </c>
      <c r="C13353" s="90">
        <v>9.172109033259708E-2</v>
      </c>
      <c r="D13353" s="88">
        <v>51</v>
      </c>
      <c r="E13353" s="88" t="s">
        <v>147</v>
      </c>
      <c r="F13353" s="221"/>
      <c r="G13353" s="221"/>
      <c r="H13353" s="221"/>
    </row>
    <row r="13354" spans="1:8" x14ac:dyDescent="0.2">
      <c r="A13354" s="267" t="s">
        <v>316</v>
      </c>
      <c r="B13354" s="88">
        <v>0.17799999999999999</v>
      </c>
      <c r="C13354" s="90">
        <v>0.13273458600977464</v>
      </c>
      <c r="D13354" s="88">
        <v>51</v>
      </c>
      <c r="E13354" s="88" t="s">
        <v>147</v>
      </c>
      <c r="F13354" s="221"/>
      <c r="G13354" s="221"/>
      <c r="H13354" s="221"/>
    </row>
    <row r="13355" spans="1:8" x14ac:dyDescent="0.2">
      <c r="A13355" s="267" t="s">
        <v>317</v>
      </c>
      <c r="B13355" s="88">
        <v>0.23200000000000001</v>
      </c>
      <c r="C13355" s="90">
        <v>0.17300238176554897</v>
      </c>
      <c r="D13355" s="88">
        <v>51</v>
      </c>
      <c r="E13355" s="88" t="s">
        <v>147</v>
      </c>
      <c r="F13355" s="221"/>
      <c r="G13355" s="221"/>
      <c r="H13355" s="221"/>
    </row>
    <row r="13356" spans="1:8" x14ac:dyDescent="0.2">
      <c r="A13356" s="267" t="s">
        <v>7277</v>
      </c>
      <c r="B13356" s="88">
        <v>0.28100000000000003</v>
      </c>
      <c r="C13356" s="90">
        <v>0.20954167791430717</v>
      </c>
      <c r="D13356" s="88">
        <v>51</v>
      </c>
      <c r="E13356" s="88" t="s">
        <v>147</v>
      </c>
      <c r="F13356" s="221"/>
      <c r="G13356" s="221"/>
      <c r="H13356" s="221"/>
    </row>
    <row r="13357" spans="1:8" x14ac:dyDescent="0.2">
      <c r="A13357" s="267" t="s">
        <v>7278</v>
      </c>
      <c r="B13357" s="88">
        <v>0.28100000000000003</v>
      </c>
      <c r="C13357" s="90">
        <v>0.20954167791430717</v>
      </c>
      <c r="D13357" s="88">
        <v>51</v>
      </c>
      <c r="E13357" s="88" t="s">
        <v>147</v>
      </c>
      <c r="F13357" s="221"/>
      <c r="G13357" s="221"/>
      <c r="H13357" s="221"/>
    </row>
    <row r="13358" spans="1:8" x14ac:dyDescent="0.2">
      <c r="A13358" s="267" t="s">
        <v>7279</v>
      </c>
      <c r="B13358" s="88">
        <v>0.28100000000000003</v>
      </c>
      <c r="C13358" s="90">
        <v>0.20954167791430717</v>
      </c>
      <c r="D13358" s="88">
        <v>51</v>
      </c>
      <c r="E13358" s="88" t="s">
        <v>147</v>
      </c>
      <c r="F13358" s="221"/>
      <c r="G13358" s="221"/>
      <c r="H13358" s="221"/>
    </row>
    <row r="13359" spans="1:8" x14ac:dyDescent="0.2">
      <c r="A13359" s="267" t="s">
        <v>7281</v>
      </c>
      <c r="B13359" s="88">
        <v>0.14899999999999999</v>
      </c>
      <c r="C13359" s="90">
        <v>0.11110928828908101</v>
      </c>
      <c r="D13359" s="88">
        <v>51</v>
      </c>
      <c r="E13359" s="88" t="s">
        <v>147</v>
      </c>
      <c r="F13359" s="221"/>
      <c r="G13359" s="221"/>
      <c r="H13359" s="221"/>
    </row>
    <row r="13360" spans="1:8" x14ac:dyDescent="0.2">
      <c r="A13360" s="267" t="s">
        <v>7282</v>
      </c>
      <c r="B13360" s="88">
        <v>0.24199999999999999</v>
      </c>
      <c r="C13360" s="90">
        <v>0.18045938097958125</v>
      </c>
      <c r="D13360" s="88">
        <v>51</v>
      </c>
      <c r="E13360" s="88" t="s">
        <v>147</v>
      </c>
      <c r="F13360" s="221"/>
      <c r="G13360" s="221"/>
      <c r="H13360" s="221"/>
    </row>
    <row r="13361" spans="1:8" x14ac:dyDescent="0.2">
      <c r="A13361" s="267" t="s">
        <v>7280</v>
      </c>
      <c r="B13361" s="88">
        <v>0.20699999999999999</v>
      </c>
      <c r="C13361" s="90">
        <v>0.15435988373046824</v>
      </c>
      <c r="D13361" s="88">
        <v>51</v>
      </c>
      <c r="E13361" s="88" t="s">
        <v>147</v>
      </c>
      <c r="F13361" s="221"/>
      <c r="G13361" s="221"/>
      <c r="H13361" s="221"/>
    </row>
    <row r="13362" spans="1:8" x14ac:dyDescent="0.2">
      <c r="A13362" s="267" t="s">
        <v>7283</v>
      </c>
      <c r="B13362" s="88">
        <v>0.22</v>
      </c>
      <c r="C13362" s="90">
        <v>0.16405398270871024</v>
      </c>
      <c r="D13362" s="88">
        <v>51</v>
      </c>
      <c r="E13362" s="88" t="s">
        <v>147</v>
      </c>
      <c r="F13362" s="221"/>
      <c r="G13362" s="221"/>
      <c r="H13362" s="221"/>
    </row>
    <row r="13363" spans="1:8" x14ac:dyDescent="0.2">
      <c r="A13363" s="267" t="s">
        <v>7284</v>
      </c>
      <c r="B13363" s="88">
        <v>0.14699999999999999</v>
      </c>
      <c r="C13363" s="90">
        <v>0.10961788844627456</v>
      </c>
      <c r="D13363" s="88">
        <v>51</v>
      </c>
      <c r="E13363" s="88" t="s">
        <v>147</v>
      </c>
      <c r="F13363" s="221"/>
      <c r="G13363" s="221"/>
      <c r="H13363" s="221"/>
    </row>
    <row r="13364" spans="1:8" x14ac:dyDescent="0.2">
      <c r="A13364" s="267" t="s">
        <v>1159</v>
      </c>
      <c r="B13364" s="88">
        <v>0.50958835999999996</v>
      </c>
      <c r="C13364" s="90">
        <v>0.38</v>
      </c>
      <c r="D13364" s="88">
        <v>51</v>
      </c>
      <c r="E13364" s="88" t="s">
        <v>147</v>
      </c>
      <c r="F13364" s="221"/>
      <c r="G13364" s="221"/>
      <c r="H13364" s="221"/>
    </row>
    <row r="13365" spans="1:8" x14ac:dyDescent="0.2">
      <c r="A13365" s="267" t="s">
        <v>1160</v>
      </c>
      <c r="B13365" s="88">
        <v>0.51092938199999993</v>
      </c>
      <c r="C13365" s="90">
        <v>0.38099999999999995</v>
      </c>
      <c r="D13365" s="88">
        <v>51</v>
      </c>
      <c r="E13365" s="88" t="s">
        <v>147</v>
      </c>
      <c r="F13365" s="221"/>
      <c r="G13365" s="221"/>
      <c r="H13365" s="221"/>
    </row>
    <row r="13366" spans="1:8" x14ac:dyDescent="0.2">
      <c r="A13366" s="267" t="s">
        <v>1161</v>
      </c>
      <c r="B13366" s="88">
        <v>0.33793754399999998</v>
      </c>
      <c r="C13366" s="90">
        <v>0.252</v>
      </c>
      <c r="D13366" s="88">
        <v>51</v>
      </c>
      <c r="E13366" s="88" t="s">
        <v>147</v>
      </c>
      <c r="F13366" s="221"/>
      <c r="G13366" s="221"/>
      <c r="H13366" s="221"/>
    </row>
    <row r="13367" spans="1:8" x14ac:dyDescent="0.2">
      <c r="A13367" s="267" t="s">
        <v>1162</v>
      </c>
      <c r="B13367" s="88">
        <v>0.32586834599999998</v>
      </c>
      <c r="C13367" s="90">
        <v>0.24299999999999999</v>
      </c>
      <c r="D13367" s="88">
        <v>51</v>
      </c>
      <c r="E13367" s="88" t="s">
        <v>147</v>
      </c>
      <c r="F13367" s="221"/>
      <c r="G13367" s="221"/>
      <c r="H13367" s="221"/>
    </row>
    <row r="13368" spans="1:8" x14ac:dyDescent="0.2">
      <c r="A13368" s="267" t="s">
        <v>3615</v>
      </c>
      <c r="B13368" s="88">
        <v>0.64503158199999999</v>
      </c>
      <c r="C13368" s="90">
        <v>0.48100000000000004</v>
      </c>
      <c r="D13368" s="88">
        <v>51</v>
      </c>
      <c r="E13368" s="88" t="s">
        <v>147</v>
      </c>
      <c r="F13368" s="221"/>
      <c r="G13368" s="221"/>
      <c r="H13368" s="221"/>
    </row>
    <row r="13369" spans="1:8" x14ac:dyDescent="0.2">
      <c r="A13369" s="267" t="s">
        <v>3616</v>
      </c>
      <c r="B13369" s="88">
        <v>0.31916323599999996</v>
      </c>
      <c r="C13369" s="90">
        <v>0.23799999999999999</v>
      </c>
      <c r="D13369" s="88">
        <v>51</v>
      </c>
      <c r="E13369" s="88" t="s">
        <v>147</v>
      </c>
      <c r="F13369" s="221"/>
      <c r="G13369" s="221"/>
      <c r="H13369" s="221"/>
    </row>
    <row r="13370" spans="1:8" x14ac:dyDescent="0.2">
      <c r="A13370" s="267" t="s">
        <v>3617</v>
      </c>
      <c r="B13370" s="88">
        <v>0.47338076599999995</v>
      </c>
      <c r="C13370" s="90">
        <v>0.35299999999999998</v>
      </c>
      <c r="D13370" s="88">
        <v>51</v>
      </c>
      <c r="E13370" s="88" t="s">
        <v>147</v>
      </c>
      <c r="F13370" s="221"/>
      <c r="G13370" s="221"/>
      <c r="H13370" s="221"/>
    </row>
    <row r="13371" spans="1:8" x14ac:dyDescent="0.2">
      <c r="A13371" s="267" t="s">
        <v>3618</v>
      </c>
      <c r="B13371" s="88">
        <v>0.29636586199999998</v>
      </c>
      <c r="C13371" s="90">
        <v>0.221</v>
      </c>
      <c r="D13371" s="88">
        <v>51</v>
      </c>
      <c r="E13371" s="88" t="s">
        <v>147</v>
      </c>
      <c r="F13371" s="221"/>
      <c r="G13371" s="221"/>
      <c r="H13371" s="221"/>
    </row>
    <row r="13372" spans="1:8" x14ac:dyDescent="0.2">
      <c r="A13372" s="267" t="s">
        <v>3619</v>
      </c>
      <c r="B13372" s="88">
        <v>0.29904790599999997</v>
      </c>
      <c r="C13372" s="90">
        <v>0.223</v>
      </c>
      <c r="D13372" s="88">
        <v>51</v>
      </c>
      <c r="E13372" s="88" t="s">
        <v>147</v>
      </c>
      <c r="F13372" s="221"/>
      <c r="G13372" s="221"/>
      <c r="H13372" s="221"/>
    </row>
    <row r="13373" spans="1:8" x14ac:dyDescent="0.2">
      <c r="A13373" s="267" t="s">
        <v>3620</v>
      </c>
      <c r="B13373" s="88">
        <v>0.21456352000000001</v>
      </c>
      <c r="C13373" s="90">
        <v>0.16</v>
      </c>
      <c r="D13373" s="88">
        <v>51</v>
      </c>
      <c r="E13373" s="88" t="s">
        <v>147</v>
      </c>
      <c r="F13373" s="221"/>
      <c r="G13373" s="221"/>
      <c r="H13373" s="221"/>
    </row>
    <row r="13374" spans="1:8" x14ac:dyDescent="0.2">
      <c r="A13374" s="267" t="s">
        <v>3621</v>
      </c>
      <c r="B13374" s="88">
        <v>0.18372001400000001</v>
      </c>
      <c r="C13374" s="90">
        <v>0.13700000000000001</v>
      </c>
      <c r="D13374" s="88">
        <v>51</v>
      </c>
      <c r="E13374" s="88" t="s">
        <v>147</v>
      </c>
      <c r="F13374" s="221"/>
      <c r="G13374" s="221"/>
      <c r="H13374" s="221"/>
    </row>
    <row r="13375" spans="1:8" x14ac:dyDescent="0.2">
      <c r="A13375" s="267" t="s">
        <v>3622</v>
      </c>
      <c r="B13375" s="88">
        <v>0.41299999999999998</v>
      </c>
      <c r="C13375" s="90">
        <v>0.30797406753953327</v>
      </c>
      <c r="D13375" s="88">
        <v>51</v>
      </c>
      <c r="E13375" s="88" t="s">
        <v>147</v>
      </c>
      <c r="F13375" s="221"/>
      <c r="G13375" s="221"/>
      <c r="H13375" s="221"/>
    </row>
    <row r="13376" spans="1:8" x14ac:dyDescent="0.2">
      <c r="A13376" s="267" t="s">
        <v>3623</v>
      </c>
      <c r="B13376" s="88">
        <v>0.35134776400000001</v>
      </c>
      <c r="C13376" s="90">
        <v>0.26200000000000001</v>
      </c>
      <c r="D13376" s="88">
        <v>51</v>
      </c>
      <c r="E13376" s="88" t="s">
        <v>147</v>
      </c>
      <c r="F13376" s="221"/>
      <c r="G13376" s="221"/>
      <c r="H13376" s="221"/>
    </row>
    <row r="13377" spans="1:8" x14ac:dyDescent="0.2">
      <c r="A13377" s="267" t="s">
        <v>3624</v>
      </c>
      <c r="B13377" s="88">
        <v>0.52800000000000002</v>
      </c>
      <c r="C13377" s="90">
        <v>0.39372955850090458</v>
      </c>
      <c r="D13377" s="88">
        <v>51</v>
      </c>
      <c r="E13377" s="88" t="s">
        <v>147</v>
      </c>
      <c r="F13377" s="221"/>
      <c r="G13377" s="221"/>
      <c r="H13377" s="221"/>
    </row>
    <row r="13378" spans="1:8" x14ac:dyDescent="0.2">
      <c r="A13378" s="267" t="s">
        <v>3625</v>
      </c>
      <c r="B13378" s="88">
        <v>0.32586834599999998</v>
      </c>
      <c r="C13378" s="90">
        <v>0.24299999999999999</v>
      </c>
      <c r="D13378" s="88">
        <v>51</v>
      </c>
      <c r="E13378" s="88" t="s">
        <v>147</v>
      </c>
      <c r="F13378" s="221"/>
      <c r="G13378" s="221"/>
      <c r="H13378" s="221"/>
    </row>
    <row r="13379" spans="1:8" x14ac:dyDescent="0.2">
      <c r="A13379" s="267" t="s">
        <v>3626</v>
      </c>
      <c r="B13379" s="88">
        <v>0.36599999999999999</v>
      </c>
      <c r="C13379" s="90">
        <v>0.27292617123358154</v>
      </c>
      <c r="D13379" s="88">
        <v>51</v>
      </c>
      <c r="E13379" s="88" t="s">
        <v>147</v>
      </c>
      <c r="F13379" s="221"/>
      <c r="G13379" s="221"/>
      <c r="H13379" s="221"/>
    </row>
    <row r="13380" spans="1:8" x14ac:dyDescent="0.2">
      <c r="A13380" s="267" t="s">
        <v>3627</v>
      </c>
      <c r="B13380" s="88">
        <v>0.32855038999999997</v>
      </c>
      <c r="C13380" s="90">
        <v>0.245</v>
      </c>
      <c r="D13380" s="88">
        <v>51</v>
      </c>
      <c r="E13380" s="88" t="s">
        <v>147</v>
      </c>
      <c r="F13380" s="221"/>
      <c r="G13380" s="221"/>
      <c r="H13380" s="221"/>
    </row>
    <row r="13381" spans="1:8" x14ac:dyDescent="0.2">
      <c r="A13381" s="267" t="s">
        <v>3628</v>
      </c>
      <c r="B13381" s="88">
        <v>0.51300000000000001</v>
      </c>
      <c r="C13381" s="90">
        <v>0.38254405967985616</v>
      </c>
      <c r="D13381" s="88">
        <v>51</v>
      </c>
      <c r="E13381" s="88" t="s">
        <v>147</v>
      </c>
      <c r="F13381" s="221"/>
      <c r="G13381" s="221"/>
      <c r="H13381" s="221"/>
    </row>
    <row r="13382" spans="1:8" x14ac:dyDescent="0.2">
      <c r="A13382" s="267" t="s">
        <v>3629</v>
      </c>
      <c r="B13382" s="88">
        <v>0.52900000000000003</v>
      </c>
      <c r="C13382" s="90">
        <v>0.3944752584223078</v>
      </c>
      <c r="D13382" s="88">
        <v>51</v>
      </c>
      <c r="E13382" s="88" t="s">
        <v>147</v>
      </c>
      <c r="F13382" s="221"/>
      <c r="G13382" s="221"/>
      <c r="H13382" s="221"/>
    </row>
    <row r="13383" spans="1:8" x14ac:dyDescent="0.2">
      <c r="A13383" s="267" t="s">
        <v>3630</v>
      </c>
      <c r="B13383" s="88">
        <v>0.499</v>
      </c>
      <c r="C13383" s="90">
        <v>0.37210426078021092</v>
      </c>
      <c r="D13383" s="88">
        <v>51</v>
      </c>
      <c r="E13383" s="88" t="s">
        <v>147</v>
      </c>
      <c r="F13383" s="221"/>
      <c r="G13383" s="221"/>
      <c r="H13383" s="221"/>
    </row>
    <row r="13384" spans="1:8" x14ac:dyDescent="0.2">
      <c r="A13384" s="267" t="s">
        <v>3631</v>
      </c>
      <c r="B13384" s="88">
        <v>0.36199999999999999</v>
      </c>
      <c r="C13384" s="90">
        <v>0.26994337154796866</v>
      </c>
      <c r="D13384" s="88">
        <v>51</v>
      </c>
      <c r="E13384" s="88" t="s">
        <v>147</v>
      </c>
      <c r="F13384" s="221"/>
      <c r="G13384" s="221"/>
      <c r="H13384" s="221"/>
    </row>
    <row r="13385" spans="1:8" x14ac:dyDescent="0.2">
      <c r="A13385" s="267" t="s">
        <v>3632</v>
      </c>
      <c r="B13385" s="88">
        <v>0.376</v>
      </c>
      <c r="C13385" s="90">
        <v>0.28038317044761385</v>
      </c>
      <c r="D13385" s="88">
        <v>51</v>
      </c>
      <c r="E13385" s="88" t="s">
        <v>147</v>
      </c>
      <c r="F13385" s="221"/>
      <c r="G13385" s="221"/>
      <c r="H13385" s="221"/>
    </row>
    <row r="13386" spans="1:8" x14ac:dyDescent="0.2">
      <c r="A13386" s="267" t="s">
        <v>3633</v>
      </c>
      <c r="B13386" s="88">
        <v>0.191</v>
      </c>
      <c r="C13386" s="90">
        <v>0.14242868498801661</v>
      </c>
      <c r="D13386" s="88">
        <v>51</v>
      </c>
      <c r="E13386" s="88" t="s">
        <v>147</v>
      </c>
      <c r="F13386" s="221"/>
      <c r="G13386" s="221"/>
      <c r="H13386" s="221"/>
    </row>
    <row r="13387" spans="1:8" x14ac:dyDescent="0.2">
      <c r="A13387" s="267" t="s">
        <v>3634</v>
      </c>
      <c r="B13387" s="88">
        <v>0.38200000000000001</v>
      </c>
      <c r="C13387" s="90">
        <v>0.28485736997603323</v>
      </c>
      <c r="D13387" s="88">
        <v>51</v>
      </c>
      <c r="E13387" s="88" t="s">
        <v>147</v>
      </c>
      <c r="F13387" s="221"/>
      <c r="G13387" s="221"/>
      <c r="H13387" s="221"/>
    </row>
    <row r="13388" spans="1:8" x14ac:dyDescent="0.2">
      <c r="A13388" s="267" t="s">
        <v>3636</v>
      </c>
      <c r="B13388" s="88">
        <v>0.27200000000000002</v>
      </c>
      <c r="C13388" s="90">
        <v>0.20283037862167813</v>
      </c>
      <c r="D13388" s="88">
        <v>51</v>
      </c>
      <c r="E13388" s="88" t="s">
        <v>147</v>
      </c>
      <c r="F13388" s="221"/>
      <c r="G13388" s="221"/>
      <c r="H13388" s="221"/>
    </row>
    <row r="13389" spans="1:8" x14ac:dyDescent="0.2">
      <c r="A13389" s="267" t="s">
        <v>3638</v>
      </c>
      <c r="B13389" s="88">
        <v>0.39700000000000002</v>
      </c>
      <c r="C13389" s="90">
        <v>0.29604286879708164</v>
      </c>
      <c r="D13389" s="88">
        <v>51</v>
      </c>
      <c r="E13389" s="88" t="s">
        <v>147</v>
      </c>
      <c r="F13389" s="221"/>
      <c r="G13389" s="221"/>
      <c r="H13389" s="221"/>
    </row>
    <row r="13390" spans="1:8" x14ac:dyDescent="0.2">
      <c r="A13390" s="267" t="s">
        <v>3639</v>
      </c>
      <c r="B13390" s="88">
        <v>0.56499999999999995</v>
      </c>
      <c r="C13390" s="90">
        <v>0.42132045559282394</v>
      </c>
      <c r="D13390" s="88">
        <v>51</v>
      </c>
      <c r="E13390" s="88" t="s">
        <v>147</v>
      </c>
      <c r="F13390" s="221"/>
      <c r="G13390" s="221"/>
      <c r="H13390" s="221"/>
    </row>
    <row r="13391" spans="1:8" x14ac:dyDescent="0.2">
      <c r="A13391" s="267" t="s">
        <v>6511</v>
      </c>
      <c r="B13391" s="88">
        <v>0.40200000000000002</v>
      </c>
      <c r="C13391" s="90">
        <v>0.29977136840409779</v>
      </c>
      <c r="D13391" s="88">
        <v>51</v>
      </c>
      <c r="E13391" s="88" t="s">
        <v>147</v>
      </c>
      <c r="F13391" s="221"/>
      <c r="G13391" s="221"/>
      <c r="H13391" s="221"/>
    </row>
    <row r="13392" spans="1:8" x14ac:dyDescent="0.2">
      <c r="A13392" s="267" t="s">
        <v>6512</v>
      </c>
      <c r="B13392" s="88">
        <v>0.42099999999999999</v>
      </c>
      <c r="C13392" s="90">
        <v>0.31393966691075909</v>
      </c>
      <c r="D13392" s="88">
        <v>51</v>
      </c>
      <c r="E13392" s="88" t="s">
        <v>147</v>
      </c>
      <c r="F13392" s="221"/>
      <c r="G13392" s="221"/>
      <c r="H13392" s="221"/>
    </row>
    <row r="13393" spans="1:8" x14ac:dyDescent="0.2">
      <c r="A13393" s="267" t="s">
        <v>6513</v>
      </c>
      <c r="B13393" s="88">
        <v>0.59499999999999997</v>
      </c>
      <c r="C13393" s="90">
        <v>0.44369145323492082</v>
      </c>
      <c r="D13393" s="88">
        <v>51</v>
      </c>
      <c r="E13393" s="88" t="s">
        <v>147</v>
      </c>
      <c r="F13393" s="221"/>
      <c r="G13393" s="221"/>
      <c r="H13393" s="221"/>
    </row>
    <row r="13394" spans="1:8" x14ac:dyDescent="0.2">
      <c r="A13394" s="267" t="s">
        <v>6514</v>
      </c>
      <c r="B13394" s="88">
        <v>0.49299999999999999</v>
      </c>
      <c r="C13394" s="90">
        <v>0.36763006125179154</v>
      </c>
      <c r="D13394" s="88">
        <v>51</v>
      </c>
      <c r="E13394" s="88" t="s">
        <v>147</v>
      </c>
      <c r="F13394" s="221"/>
      <c r="G13394" s="221"/>
      <c r="H13394" s="221"/>
    </row>
    <row r="13395" spans="1:8" x14ac:dyDescent="0.2">
      <c r="A13395" s="267" t="s">
        <v>6515</v>
      </c>
      <c r="B13395" s="88">
        <v>0.33700000000000002</v>
      </c>
      <c r="C13395" s="90">
        <v>0.25130087351288793</v>
      </c>
      <c r="D13395" s="88">
        <v>51</v>
      </c>
      <c r="E13395" s="88" t="s">
        <v>147</v>
      </c>
      <c r="F13395" s="221"/>
      <c r="G13395" s="221"/>
      <c r="H13395" s="221"/>
    </row>
    <row r="13396" spans="1:8" x14ac:dyDescent="0.2">
      <c r="A13396" s="267" t="s">
        <v>6518</v>
      </c>
      <c r="B13396" s="88">
        <v>0.376</v>
      </c>
      <c r="C13396" s="90">
        <v>0.28038317044761385</v>
      </c>
      <c r="D13396" s="88">
        <v>51</v>
      </c>
      <c r="E13396" s="88" t="s">
        <v>147</v>
      </c>
      <c r="F13396" s="221"/>
      <c r="G13396" s="221"/>
      <c r="H13396" s="221"/>
    </row>
    <row r="13397" spans="1:8" x14ac:dyDescent="0.2">
      <c r="A13397" s="267" t="s">
        <v>4703</v>
      </c>
      <c r="B13397" s="88">
        <v>0.26500000000000001</v>
      </c>
      <c r="C13397" s="90">
        <v>0.19761047917185551</v>
      </c>
      <c r="D13397" s="88">
        <v>51</v>
      </c>
      <c r="E13397" s="88" t="s">
        <v>147</v>
      </c>
      <c r="F13397" s="221"/>
      <c r="G13397" s="221"/>
      <c r="H13397" s="221"/>
    </row>
    <row r="13398" spans="1:8" x14ac:dyDescent="0.2">
      <c r="A13398" s="267" t="s">
        <v>4798</v>
      </c>
      <c r="B13398" s="88">
        <v>0.19700000000000001</v>
      </c>
      <c r="C13398" s="90">
        <v>0.14690288451643599</v>
      </c>
      <c r="D13398" s="88">
        <v>51</v>
      </c>
      <c r="E13398" s="88" t="s">
        <v>147</v>
      </c>
      <c r="F13398" s="221"/>
      <c r="G13398" s="221"/>
      <c r="H13398" s="221"/>
    </row>
    <row r="13399" spans="1:8" x14ac:dyDescent="0.2">
      <c r="A13399" s="267" t="s">
        <v>4809</v>
      </c>
      <c r="B13399" s="88">
        <v>0.2</v>
      </c>
      <c r="C13399" s="90">
        <v>0.14913998428064568</v>
      </c>
      <c r="D13399" s="88">
        <v>51</v>
      </c>
      <c r="E13399" s="88" t="s">
        <v>147</v>
      </c>
      <c r="F13399" s="221"/>
      <c r="G13399" s="221"/>
      <c r="H13399" s="221"/>
    </row>
    <row r="13400" spans="1:8" x14ac:dyDescent="0.2">
      <c r="A13400" s="267" t="s">
        <v>4804</v>
      </c>
      <c r="B13400" s="88">
        <v>0.42199999999999999</v>
      </c>
      <c r="C13400" s="90">
        <v>0.31468536683216236</v>
      </c>
      <c r="D13400" s="88">
        <v>51</v>
      </c>
      <c r="E13400" s="88" t="s">
        <v>147</v>
      </c>
      <c r="F13400" s="221"/>
      <c r="G13400" s="221"/>
      <c r="H13400" s="221"/>
    </row>
    <row r="13401" spans="1:8" x14ac:dyDescent="0.2">
      <c r="A13401" s="267" t="s">
        <v>4805</v>
      </c>
      <c r="B13401" s="88">
        <v>0.36299999999999999</v>
      </c>
      <c r="C13401" s="90">
        <v>0.27068907146937188</v>
      </c>
      <c r="D13401" s="88">
        <v>51</v>
      </c>
      <c r="E13401" s="88" t="s">
        <v>147</v>
      </c>
      <c r="F13401" s="221"/>
      <c r="G13401" s="221"/>
      <c r="H13401" s="221"/>
    </row>
    <row r="13402" spans="1:8" x14ac:dyDescent="0.2">
      <c r="A13402" s="267" t="s">
        <v>1157</v>
      </c>
      <c r="B13402" s="88">
        <v>0.11</v>
      </c>
      <c r="C13402" s="90">
        <v>8.2026991354355122E-2</v>
      </c>
      <c r="D13402" s="88">
        <v>51</v>
      </c>
      <c r="E13402" s="88" t="s">
        <v>147</v>
      </c>
      <c r="F13402" s="221"/>
      <c r="G13402" s="221"/>
      <c r="H13402" s="221"/>
    </row>
    <row r="13403" spans="1:8" x14ac:dyDescent="0.2">
      <c r="A13403" s="267" t="s">
        <v>1158</v>
      </c>
      <c r="B13403" s="88">
        <v>0.18</v>
      </c>
      <c r="C13403" s="90">
        <v>0.13422598585258108</v>
      </c>
      <c r="D13403" s="88">
        <v>51</v>
      </c>
      <c r="E13403" s="88" t="s">
        <v>147</v>
      </c>
      <c r="F13403" s="221"/>
      <c r="G13403" s="221"/>
      <c r="H13403" s="221"/>
    </row>
    <row r="13404" spans="1:8" x14ac:dyDescent="0.2">
      <c r="A13404" s="267" t="s">
        <v>4799</v>
      </c>
      <c r="B13404" s="88">
        <v>0.17899999999999999</v>
      </c>
      <c r="C13404" s="90">
        <v>0.13348028593117786</v>
      </c>
      <c r="D13404" s="88">
        <v>51</v>
      </c>
      <c r="E13404" s="88" t="s">
        <v>147</v>
      </c>
      <c r="F13404" s="221"/>
      <c r="G13404" s="221"/>
      <c r="H13404" s="221"/>
    </row>
    <row r="13405" spans="1:8" x14ac:dyDescent="0.2">
      <c r="A13405" s="267" t="s">
        <v>4796</v>
      </c>
      <c r="B13405" s="88">
        <v>0.18</v>
      </c>
      <c r="C13405" s="90">
        <v>0.13422598585258108</v>
      </c>
      <c r="D13405" s="88">
        <v>51</v>
      </c>
      <c r="E13405" s="88" t="s">
        <v>147</v>
      </c>
      <c r="F13405" s="221"/>
      <c r="G13405" s="221"/>
      <c r="H13405" s="221"/>
    </row>
    <row r="13406" spans="1:8" x14ac:dyDescent="0.2">
      <c r="A13406" s="267" t="s">
        <v>4801</v>
      </c>
      <c r="B13406" s="88">
        <v>0.23</v>
      </c>
      <c r="C13406" s="90">
        <v>0.17151098192274253</v>
      </c>
      <c r="D13406" s="88">
        <v>51</v>
      </c>
      <c r="E13406" s="88" t="s">
        <v>147</v>
      </c>
      <c r="F13406" s="221"/>
      <c r="G13406" s="221"/>
      <c r="H13406" s="221"/>
    </row>
    <row r="13407" spans="1:8" x14ac:dyDescent="0.2">
      <c r="A13407" s="267" t="s">
        <v>4800</v>
      </c>
      <c r="B13407" s="88">
        <v>0.17</v>
      </c>
      <c r="C13407" s="90">
        <v>0.12676898663854883</v>
      </c>
      <c r="D13407" s="88">
        <v>51</v>
      </c>
      <c r="E13407" s="88" t="s">
        <v>147</v>
      </c>
      <c r="F13407" s="221"/>
      <c r="G13407" s="221"/>
      <c r="H13407" s="221"/>
    </row>
    <row r="13408" spans="1:8" x14ac:dyDescent="0.2">
      <c r="A13408" s="267" t="s">
        <v>4802</v>
      </c>
      <c r="B13408" s="88">
        <v>0.12</v>
      </c>
      <c r="C13408" s="90">
        <v>8.9483990568387392E-2</v>
      </c>
      <c r="D13408" s="88">
        <v>51</v>
      </c>
      <c r="E13408" s="88" t="s">
        <v>147</v>
      </c>
      <c r="F13408" s="221"/>
      <c r="G13408" s="221"/>
      <c r="H13408" s="221"/>
    </row>
    <row r="13409" spans="1:8" x14ac:dyDescent="0.2">
      <c r="A13409" s="267" t="s">
        <v>4803</v>
      </c>
      <c r="B13409" s="88">
        <v>0.13300000000000001</v>
      </c>
      <c r="C13409" s="90">
        <v>9.9178089546629378E-2</v>
      </c>
      <c r="D13409" s="88">
        <v>51</v>
      </c>
      <c r="E13409" s="88" t="s">
        <v>147</v>
      </c>
      <c r="F13409" s="221"/>
      <c r="G13409" s="221"/>
      <c r="H13409" s="221"/>
    </row>
    <row r="13410" spans="1:8" x14ac:dyDescent="0.2">
      <c r="A13410" s="267" t="s">
        <v>4814</v>
      </c>
      <c r="B13410" s="88">
        <v>0.14899999999999999</v>
      </c>
      <c r="C13410" s="90">
        <v>0.11110928828908101</v>
      </c>
      <c r="D13410" s="88">
        <v>51</v>
      </c>
      <c r="E13410" s="88" t="s">
        <v>147</v>
      </c>
      <c r="F13410" s="221"/>
      <c r="G13410" s="221"/>
      <c r="H13410" s="221"/>
    </row>
    <row r="13411" spans="1:8" x14ac:dyDescent="0.2">
      <c r="A13411" s="267" t="s">
        <v>720</v>
      </c>
      <c r="B13411" s="88">
        <v>0.1454</v>
      </c>
      <c r="C13411" s="90">
        <v>0.1084247685720294</v>
      </c>
      <c r="D13411" s="88">
        <v>51</v>
      </c>
      <c r="E13411" s="88" t="s">
        <v>147</v>
      </c>
      <c r="F13411" s="221"/>
      <c r="G13411" s="221"/>
      <c r="H13411" s="221"/>
    </row>
    <row r="13412" spans="1:8" x14ac:dyDescent="0.2">
      <c r="A13412" s="267" t="s">
        <v>4813</v>
      </c>
      <c r="B13412" s="88">
        <v>0.153</v>
      </c>
      <c r="C13412" s="90">
        <v>0.11409208797469393</v>
      </c>
      <c r="D13412" s="88">
        <v>51</v>
      </c>
      <c r="E13412" s="88" t="s">
        <v>147</v>
      </c>
      <c r="F13412" s="221"/>
      <c r="G13412" s="221"/>
      <c r="H13412" s="221"/>
    </row>
    <row r="13413" spans="1:8" x14ac:dyDescent="0.2">
      <c r="A13413" s="267" t="s">
        <v>4812</v>
      </c>
      <c r="B13413" s="88">
        <v>0.156</v>
      </c>
      <c r="C13413" s="90">
        <v>0.11632918773890362</v>
      </c>
      <c r="D13413" s="88">
        <v>51</v>
      </c>
      <c r="E13413" s="88" t="s">
        <v>147</v>
      </c>
      <c r="F13413" s="221"/>
      <c r="G13413" s="221"/>
      <c r="H13413" s="221"/>
    </row>
    <row r="13414" spans="1:8" x14ac:dyDescent="0.2">
      <c r="A13414" s="267" t="s">
        <v>4811</v>
      </c>
      <c r="B13414" s="88">
        <v>0.13900000000000001</v>
      </c>
      <c r="C13414" s="90">
        <v>0.10365228907504874</v>
      </c>
      <c r="D13414" s="88">
        <v>51</v>
      </c>
      <c r="E13414" s="88" t="s">
        <v>147</v>
      </c>
      <c r="F13414" s="221"/>
      <c r="G13414" s="221"/>
      <c r="H13414" s="221"/>
    </row>
    <row r="13415" spans="1:8" x14ac:dyDescent="0.2">
      <c r="A13415" s="267" t="s">
        <v>4810</v>
      </c>
      <c r="B13415" s="88">
        <v>0.155</v>
      </c>
      <c r="C13415" s="90">
        <v>0.11558348781750039</v>
      </c>
      <c r="D13415" s="88">
        <v>51</v>
      </c>
      <c r="E13415" s="88" t="s">
        <v>147</v>
      </c>
      <c r="F13415" s="221"/>
      <c r="G13415" s="221"/>
      <c r="H13415" s="221"/>
    </row>
    <row r="13416" spans="1:8" x14ac:dyDescent="0.2">
      <c r="A13416" s="267" t="s">
        <v>4815</v>
      </c>
      <c r="B13416" s="88">
        <v>0.316</v>
      </c>
      <c r="C13416" s="90">
        <v>0.23564117516342015</v>
      </c>
      <c r="D13416" s="88">
        <v>51</v>
      </c>
      <c r="E13416" s="88" t="s">
        <v>147</v>
      </c>
      <c r="F13416" s="221"/>
      <c r="G13416" s="221"/>
      <c r="H13416" s="221"/>
    </row>
    <row r="13417" spans="1:8" x14ac:dyDescent="0.2">
      <c r="A13417" s="267" t="s">
        <v>721</v>
      </c>
      <c r="B13417" s="88">
        <v>0.20100000000000001</v>
      </c>
      <c r="C13417" s="90">
        <v>0.1498856842020489</v>
      </c>
      <c r="D13417" s="88">
        <v>51</v>
      </c>
      <c r="E13417" s="88" t="s">
        <v>147</v>
      </c>
      <c r="F13417" s="221"/>
      <c r="G13417" s="221"/>
      <c r="H13417" s="221"/>
    </row>
    <row r="13418" spans="1:8" x14ac:dyDescent="0.2">
      <c r="A13418" s="267" t="s">
        <v>1153</v>
      </c>
      <c r="B13418" s="88">
        <v>0.17</v>
      </c>
      <c r="C13418" s="90">
        <v>0.12676898663854883</v>
      </c>
      <c r="D13418" s="88">
        <v>51</v>
      </c>
      <c r="E13418" s="88" t="s">
        <v>147</v>
      </c>
      <c r="F13418" s="221"/>
      <c r="G13418" s="221"/>
      <c r="H13418" s="221"/>
    </row>
    <row r="13419" spans="1:8" x14ac:dyDescent="0.2">
      <c r="A13419" s="267" t="s">
        <v>4807</v>
      </c>
      <c r="B13419" s="88">
        <v>0.14710000000000001</v>
      </c>
      <c r="C13419" s="90">
        <v>0.10969245843841489</v>
      </c>
      <c r="D13419" s="88">
        <v>51</v>
      </c>
      <c r="E13419" s="88" t="s">
        <v>147</v>
      </c>
      <c r="F13419" s="221"/>
      <c r="G13419" s="221"/>
      <c r="H13419" s="221"/>
    </row>
    <row r="13420" spans="1:8" x14ac:dyDescent="0.2">
      <c r="A13420" s="267" t="s">
        <v>1154</v>
      </c>
      <c r="B13420" s="88">
        <v>0.19800000000000001</v>
      </c>
      <c r="C13420" s="90">
        <v>0.14764858443783921</v>
      </c>
      <c r="D13420" s="88">
        <v>51</v>
      </c>
      <c r="E13420" s="88" t="s">
        <v>147</v>
      </c>
      <c r="F13420" s="221"/>
      <c r="G13420" s="221"/>
      <c r="H13420" s="221"/>
    </row>
    <row r="13421" spans="1:8" x14ac:dyDescent="0.2">
      <c r="A13421" s="267" t="s">
        <v>4808</v>
      </c>
      <c r="B13421" s="88">
        <v>0.14899999999999999</v>
      </c>
      <c r="C13421" s="90">
        <v>0.11110928828908101</v>
      </c>
      <c r="D13421" s="88">
        <v>51</v>
      </c>
      <c r="E13421" s="88" t="s">
        <v>147</v>
      </c>
      <c r="F13421" s="221"/>
      <c r="G13421" s="221"/>
      <c r="H13421" s="221"/>
    </row>
    <row r="13422" spans="1:8" x14ac:dyDescent="0.2">
      <c r="A13422" s="267" t="s">
        <v>1155</v>
      </c>
      <c r="B13422" s="88">
        <v>0.105</v>
      </c>
      <c r="C13422" s="90">
        <v>7.8298491747338966E-2</v>
      </c>
      <c r="D13422" s="88">
        <v>51</v>
      </c>
      <c r="E13422" s="88" t="s">
        <v>147</v>
      </c>
      <c r="F13422" s="221"/>
      <c r="G13422" s="221"/>
      <c r="H13422" s="221"/>
    </row>
    <row r="13423" spans="1:8" x14ac:dyDescent="0.2">
      <c r="A13423" s="267" t="s">
        <v>1156</v>
      </c>
      <c r="B13423" s="88">
        <v>0.245</v>
      </c>
      <c r="C13423" s="90">
        <v>0.18269648074379094</v>
      </c>
      <c r="D13423" s="88">
        <v>51</v>
      </c>
      <c r="E13423" s="88" t="s">
        <v>147</v>
      </c>
      <c r="F13423" s="221"/>
      <c r="G13423" s="221"/>
      <c r="H13423" s="221"/>
    </row>
    <row r="13424" spans="1:8" x14ac:dyDescent="0.2">
      <c r="A13424" s="267" t="s">
        <v>722</v>
      </c>
      <c r="B13424" s="88">
        <v>0.69699999999999995</v>
      </c>
      <c r="C13424" s="90">
        <v>0.5197528452180501</v>
      </c>
      <c r="D13424" s="88">
        <v>51</v>
      </c>
      <c r="E13424" s="88" t="s">
        <v>147</v>
      </c>
      <c r="F13424" s="221"/>
      <c r="G13424" s="221"/>
      <c r="H13424" s="221"/>
    </row>
    <row r="13425" spans="1:8" x14ac:dyDescent="0.2">
      <c r="A13425" s="267" t="s">
        <v>723</v>
      </c>
      <c r="B13425" s="88">
        <v>0.48099999999999998</v>
      </c>
      <c r="C13425" s="90">
        <v>0.35868166219495279</v>
      </c>
      <c r="D13425" s="88">
        <v>51</v>
      </c>
      <c r="E13425" s="88" t="s">
        <v>147</v>
      </c>
      <c r="F13425" s="221"/>
      <c r="G13425" s="221"/>
      <c r="H13425" s="221"/>
    </row>
    <row r="13426" spans="1:8" x14ac:dyDescent="0.2">
      <c r="A13426" s="267" t="s">
        <v>724</v>
      </c>
      <c r="B13426" s="88">
        <v>0.26500000000000001</v>
      </c>
      <c r="C13426" s="90">
        <v>0.19761047917185551</v>
      </c>
      <c r="D13426" s="88">
        <v>51</v>
      </c>
      <c r="E13426" s="88" t="s">
        <v>147</v>
      </c>
      <c r="F13426" s="221"/>
      <c r="G13426" s="221"/>
      <c r="H13426" s="221"/>
    </row>
    <row r="13427" spans="1:8" x14ac:dyDescent="0.2">
      <c r="A13427" s="267" t="s">
        <v>725</v>
      </c>
      <c r="B13427" s="88">
        <v>0.70099999999999996</v>
      </c>
      <c r="C13427" s="90">
        <v>0.52273564490366298</v>
      </c>
      <c r="D13427" s="88">
        <v>51</v>
      </c>
      <c r="E13427" s="88" t="s">
        <v>147</v>
      </c>
      <c r="F13427" s="221"/>
      <c r="G13427" s="221"/>
      <c r="H13427" s="221"/>
    </row>
    <row r="13428" spans="1:8" x14ac:dyDescent="0.2">
      <c r="A13428" s="267" t="s">
        <v>726</v>
      </c>
      <c r="B13428" s="88">
        <v>0.18</v>
      </c>
      <c r="C13428" s="90">
        <v>0.13422598585258108</v>
      </c>
      <c r="D13428" s="88">
        <v>51</v>
      </c>
      <c r="E13428" s="88" t="s">
        <v>147</v>
      </c>
      <c r="F13428" s="221"/>
      <c r="G13428" s="221"/>
      <c r="H13428" s="221"/>
    </row>
    <row r="13429" spans="1:8" x14ac:dyDescent="0.2">
      <c r="A13429" s="267" t="s">
        <v>727</v>
      </c>
      <c r="B13429" s="88">
        <v>0.24</v>
      </c>
      <c r="C13429" s="90">
        <v>0.17896798113677478</v>
      </c>
      <c r="D13429" s="88">
        <v>51</v>
      </c>
      <c r="E13429" s="88" t="s">
        <v>147</v>
      </c>
      <c r="F13429" s="221"/>
      <c r="G13429" s="221"/>
      <c r="H13429" s="221"/>
    </row>
    <row r="13430" spans="1:8" x14ac:dyDescent="0.2">
      <c r="A13430" s="267" t="s">
        <v>728</v>
      </c>
      <c r="B13430" s="88">
        <v>0.45594748000000002</v>
      </c>
      <c r="C13430" s="90">
        <v>0.34</v>
      </c>
      <c r="D13430" s="88">
        <v>51</v>
      </c>
      <c r="E13430" s="88" t="s">
        <v>147</v>
      </c>
      <c r="F13430" s="221"/>
      <c r="G13430" s="221"/>
      <c r="H13430" s="221"/>
    </row>
    <row r="13431" spans="1:8" x14ac:dyDescent="0.2">
      <c r="A13431" s="267" t="s">
        <v>729</v>
      </c>
      <c r="B13431" s="88">
        <v>0.46</v>
      </c>
      <c r="C13431" s="90">
        <v>0.34302196384548506</v>
      </c>
      <c r="D13431" s="88">
        <v>51</v>
      </c>
      <c r="E13431" s="88" t="s">
        <v>147</v>
      </c>
      <c r="F13431" s="221"/>
      <c r="G13431" s="221"/>
      <c r="H13431" s="221"/>
    </row>
    <row r="13432" spans="1:8" x14ac:dyDescent="0.2">
      <c r="A13432" s="267" t="s">
        <v>6534</v>
      </c>
      <c r="B13432" s="88">
        <v>0.11</v>
      </c>
      <c r="C13432" s="90">
        <v>8.2026991354355122E-2</v>
      </c>
      <c r="D13432" s="88">
        <v>51</v>
      </c>
      <c r="E13432" s="88" t="s">
        <v>147</v>
      </c>
      <c r="F13432" s="221"/>
      <c r="G13432" s="221"/>
      <c r="H13432" s="221"/>
    </row>
    <row r="13433" spans="1:8" x14ac:dyDescent="0.2">
      <c r="A13433" s="267" t="s">
        <v>6535</v>
      </c>
      <c r="B13433" s="88">
        <v>0.31</v>
      </c>
      <c r="C13433" s="90">
        <v>0.23116697563500077</v>
      </c>
      <c r="D13433" s="88">
        <v>51</v>
      </c>
      <c r="E13433" s="88" t="s">
        <v>147</v>
      </c>
      <c r="F13433" s="221"/>
      <c r="G13433" s="221"/>
      <c r="H13433" s="221"/>
    </row>
    <row r="13434" spans="1:8" x14ac:dyDescent="0.2">
      <c r="A13434" s="267" t="s">
        <v>6536</v>
      </c>
      <c r="B13434" s="88">
        <v>0.215</v>
      </c>
      <c r="C13434" s="90">
        <v>0.16032548310169409</v>
      </c>
      <c r="D13434" s="88">
        <v>51</v>
      </c>
      <c r="E13434" s="88" t="s">
        <v>147</v>
      </c>
      <c r="F13434" s="221"/>
      <c r="G13434" s="221"/>
      <c r="H13434" s="221"/>
    </row>
    <row r="13435" spans="1:8" x14ac:dyDescent="0.2">
      <c r="A13435" s="267" t="s">
        <v>6537</v>
      </c>
      <c r="B13435" s="88">
        <v>0.66100000000000003</v>
      </c>
      <c r="C13435" s="90">
        <v>0.49290764804753395</v>
      </c>
      <c r="D13435" s="88">
        <v>51</v>
      </c>
      <c r="E13435" s="88" t="s">
        <v>147</v>
      </c>
      <c r="F13435" s="221"/>
      <c r="G13435" s="221"/>
      <c r="H13435" s="221"/>
    </row>
    <row r="13436" spans="1:8" x14ac:dyDescent="0.2">
      <c r="A13436" s="267" t="s">
        <v>6538</v>
      </c>
      <c r="B13436" s="88">
        <v>0.42099999999999999</v>
      </c>
      <c r="C13436" s="90">
        <v>0.31393966691075909</v>
      </c>
      <c r="D13436" s="88">
        <v>51</v>
      </c>
      <c r="E13436" s="88" t="s">
        <v>147</v>
      </c>
      <c r="F13436" s="221"/>
      <c r="G13436" s="221"/>
      <c r="H13436" s="221"/>
    </row>
    <row r="13437" spans="1:8" x14ac:dyDescent="0.2">
      <c r="A13437" s="267" t="s">
        <v>6539</v>
      </c>
      <c r="B13437" s="88">
        <v>0.5</v>
      </c>
      <c r="C13437" s="90">
        <v>0.37284996070161414</v>
      </c>
      <c r="D13437" s="88">
        <v>51</v>
      </c>
      <c r="E13437" s="88" t="s">
        <v>147</v>
      </c>
      <c r="F13437" s="221"/>
      <c r="G13437" s="221"/>
      <c r="H13437" s="221"/>
    </row>
    <row r="13438" spans="1:8" x14ac:dyDescent="0.2">
      <c r="A13438" s="267" t="s">
        <v>1348</v>
      </c>
      <c r="B13438" s="88">
        <v>0.53</v>
      </c>
      <c r="C13438" s="90">
        <v>0.39522095834371102</v>
      </c>
      <c r="D13438" s="88">
        <v>51</v>
      </c>
      <c r="E13438" s="88" t="s">
        <v>147</v>
      </c>
      <c r="F13438" s="221"/>
      <c r="G13438" s="221"/>
      <c r="H13438" s="221"/>
    </row>
    <row r="13439" spans="1:8" x14ac:dyDescent="0.2">
      <c r="A13439" s="267" t="s">
        <v>1352</v>
      </c>
      <c r="B13439" s="88">
        <v>0.754</v>
      </c>
      <c r="C13439" s="90">
        <v>0.56225774073803414</v>
      </c>
      <c r="D13439" s="88">
        <v>51</v>
      </c>
      <c r="E13439" s="88" t="s">
        <v>147</v>
      </c>
      <c r="F13439" s="221"/>
      <c r="G13439" s="221"/>
      <c r="H13439" s="221"/>
    </row>
    <row r="13440" spans="1:8" x14ac:dyDescent="0.2">
      <c r="A13440" s="267" t="s">
        <v>1353</v>
      </c>
      <c r="B13440" s="88">
        <v>0.67</v>
      </c>
      <c r="C13440" s="90">
        <v>0.49961894734016299</v>
      </c>
      <c r="D13440" s="88">
        <v>51</v>
      </c>
      <c r="E13440" s="88" t="s">
        <v>147</v>
      </c>
      <c r="F13440" s="221"/>
      <c r="G13440" s="221"/>
      <c r="H13440" s="221"/>
    </row>
    <row r="13441" spans="1:8" x14ac:dyDescent="0.2">
      <c r="A13441" s="267" t="s">
        <v>1354</v>
      </c>
      <c r="B13441" s="88">
        <v>0.49</v>
      </c>
      <c r="C13441" s="90">
        <v>0.36539296148758188</v>
      </c>
      <c r="D13441" s="88">
        <v>51</v>
      </c>
      <c r="E13441" s="88" t="s">
        <v>147</v>
      </c>
      <c r="F13441" s="221"/>
      <c r="G13441" s="221"/>
      <c r="H13441" s="221"/>
    </row>
    <row r="13442" spans="1:8" x14ac:dyDescent="0.2">
      <c r="A13442" s="267" t="s">
        <v>1358</v>
      </c>
      <c r="B13442" s="88">
        <v>0.19500000000000001</v>
      </c>
      <c r="C13442" s="90">
        <v>0.14541148467362952</v>
      </c>
      <c r="D13442" s="88">
        <v>51</v>
      </c>
      <c r="E13442" s="88" t="s">
        <v>147</v>
      </c>
      <c r="F13442" s="221"/>
      <c r="G13442" s="221"/>
      <c r="H13442" s="221"/>
    </row>
    <row r="13443" spans="1:8" x14ac:dyDescent="0.2">
      <c r="A13443" s="267" t="s">
        <v>730</v>
      </c>
      <c r="B13443" s="88">
        <v>0.42</v>
      </c>
      <c r="C13443" s="90">
        <v>0.31319396698935587</v>
      </c>
      <c r="D13443" s="88">
        <v>51</v>
      </c>
      <c r="E13443" s="88" t="s">
        <v>147</v>
      </c>
      <c r="F13443" s="221"/>
      <c r="G13443" s="221"/>
      <c r="H13443" s="221"/>
    </row>
    <row r="13444" spans="1:8" x14ac:dyDescent="0.2">
      <c r="A13444" s="267" t="s">
        <v>1355</v>
      </c>
      <c r="B13444" s="88">
        <v>0.3</v>
      </c>
      <c r="C13444" s="90">
        <v>0.22370997642096849</v>
      </c>
      <c r="D13444" s="88">
        <v>51</v>
      </c>
      <c r="E13444" s="88" t="s">
        <v>147</v>
      </c>
      <c r="F13444" s="221"/>
      <c r="G13444" s="221"/>
      <c r="H13444" s="221"/>
    </row>
    <row r="13445" spans="1:8" x14ac:dyDescent="0.2">
      <c r="A13445" s="267" t="s">
        <v>1363</v>
      </c>
      <c r="B13445" s="88">
        <v>0.55000000000000004</v>
      </c>
      <c r="C13445" s="90">
        <v>0.41013495677177558</v>
      </c>
      <c r="D13445" s="88">
        <v>51</v>
      </c>
      <c r="E13445" s="88" t="s">
        <v>147</v>
      </c>
      <c r="F13445" s="221"/>
      <c r="G13445" s="221"/>
      <c r="H13445" s="221"/>
    </row>
    <row r="13446" spans="1:8" x14ac:dyDescent="0.2">
      <c r="A13446" s="267" t="s">
        <v>1356</v>
      </c>
      <c r="B13446" s="88">
        <v>0.35</v>
      </c>
      <c r="C13446" s="90">
        <v>0.26099497249112991</v>
      </c>
      <c r="D13446" s="88">
        <v>51</v>
      </c>
      <c r="E13446" s="88" t="s">
        <v>147</v>
      </c>
      <c r="F13446" s="221"/>
      <c r="G13446" s="221"/>
      <c r="H13446" s="221"/>
    </row>
    <row r="13447" spans="1:8" x14ac:dyDescent="0.2">
      <c r="A13447" s="267" t="s">
        <v>1357</v>
      </c>
      <c r="B13447" s="88">
        <v>0.32</v>
      </c>
      <c r="C13447" s="90">
        <v>0.23862397484903305</v>
      </c>
      <c r="D13447" s="88">
        <v>51</v>
      </c>
      <c r="E13447" s="88" t="s">
        <v>147</v>
      </c>
      <c r="F13447" s="221"/>
      <c r="G13447" s="221"/>
      <c r="H13447" s="221"/>
    </row>
    <row r="13448" spans="1:8" x14ac:dyDescent="0.2">
      <c r="A13448" s="267" t="s">
        <v>1359</v>
      </c>
      <c r="B13448" s="88">
        <v>0.26</v>
      </c>
      <c r="C13448" s="90">
        <v>0.19388197956483938</v>
      </c>
      <c r="D13448" s="88">
        <v>51</v>
      </c>
      <c r="E13448" s="88" t="s">
        <v>147</v>
      </c>
      <c r="F13448" s="221"/>
      <c r="G13448" s="221"/>
      <c r="H13448" s="221"/>
    </row>
    <row r="13449" spans="1:8" x14ac:dyDescent="0.2">
      <c r="A13449" s="267" t="s">
        <v>731</v>
      </c>
      <c r="B13449" s="88">
        <v>0.37</v>
      </c>
      <c r="C13449" s="90">
        <v>0.27590897091919447</v>
      </c>
      <c r="D13449" s="88">
        <v>51</v>
      </c>
      <c r="E13449" s="88" t="s">
        <v>147</v>
      </c>
      <c r="F13449" s="221"/>
      <c r="G13449" s="221"/>
      <c r="H13449" s="221"/>
    </row>
    <row r="13450" spans="1:8" x14ac:dyDescent="0.2">
      <c r="A13450" s="267" t="s">
        <v>1364</v>
      </c>
      <c r="B13450" s="88">
        <v>0.44</v>
      </c>
      <c r="C13450" s="90">
        <v>0.32810796541742049</v>
      </c>
      <c r="D13450" s="88">
        <v>51</v>
      </c>
      <c r="E13450" s="88" t="s">
        <v>147</v>
      </c>
      <c r="F13450" s="221"/>
      <c r="G13450" s="221"/>
      <c r="H13450" s="221"/>
    </row>
    <row r="13451" spans="1:8" x14ac:dyDescent="0.2">
      <c r="A13451" s="267" t="s">
        <v>1360</v>
      </c>
      <c r="B13451" s="88">
        <v>0.39</v>
      </c>
      <c r="C13451" s="90">
        <v>0.29082296934725904</v>
      </c>
      <c r="D13451" s="88">
        <v>51</v>
      </c>
      <c r="E13451" s="88" t="s">
        <v>147</v>
      </c>
      <c r="F13451" s="221"/>
      <c r="G13451" s="221"/>
      <c r="H13451" s="221"/>
    </row>
    <row r="13452" spans="1:8" x14ac:dyDescent="0.2">
      <c r="A13452" s="267" t="s">
        <v>1362</v>
      </c>
      <c r="B13452" s="88">
        <v>0.45</v>
      </c>
      <c r="C13452" s="90">
        <v>0.33556496463145274</v>
      </c>
      <c r="D13452" s="88">
        <v>51</v>
      </c>
      <c r="E13452" s="88" t="s">
        <v>147</v>
      </c>
      <c r="F13452" s="221"/>
      <c r="G13452" s="221"/>
      <c r="H13452" s="221"/>
    </row>
    <row r="13453" spans="1:8" x14ac:dyDescent="0.2">
      <c r="A13453" s="267" t="s">
        <v>732</v>
      </c>
      <c r="B13453" s="88">
        <v>0.75</v>
      </c>
      <c r="C13453" s="90">
        <v>0.55927494105242126</v>
      </c>
      <c r="D13453" s="88">
        <v>51</v>
      </c>
      <c r="E13453" s="88" t="s">
        <v>147</v>
      </c>
      <c r="F13453" s="221"/>
      <c r="G13453" s="221"/>
      <c r="H13453" s="221"/>
    </row>
    <row r="13454" spans="1:8" x14ac:dyDescent="0.2">
      <c r="A13454" s="267" t="s">
        <v>6532</v>
      </c>
      <c r="B13454" s="88">
        <v>0.11899999999999999</v>
      </c>
      <c r="C13454" s="90">
        <v>8.8738290646984172E-2</v>
      </c>
      <c r="D13454" s="88">
        <v>51</v>
      </c>
      <c r="E13454" s="88" t="s">
        <v>147</v>
      </c>
      <c r="F13454" s="221"/>
      <c r="G13454" s="221"/>
      <c r="H13454" s="221"/>
    </row>
    <row r="13455" spans="1:8" x14ac:dyDescent="0.2">
      <c r="A13455" s="267" t="s">
        <v>6530</v>
      </c>
      <c r="B13455" s="88">
        <v>0.15</v>
      </c>
      <c r="C13455" s="90">
        <v>0.11185498821048424</v>
      </c>
      <c r="D13455" s="88">
        <v>51</v>
      </c>
      <c r="E13455" s="88" t="s">
        <v>147</v>
      </c>
      <c r="F13455" s="221"/>
      <c r="G13455" s="221"/>
      <c r="H13455" s="221"/>
    </row>
    <row r="13456" spans="1:8" x14ac:dyDescent="0.2">
      <c r="A13456" s="267" t="s">
        <v>6528</v>
      </c>
      <c r="B13456" s="88">
        <v>0.114</v>
      </c>
      <c r="C13456" s="90">
        <v>8.500979103996803E-2</v>
      </c>
      <c r="D13456" s="88">
        <v>51</v>
      </c>
      <c r="E13456" s="88" t="s">
        <v>147</v>
      </c>
      <c r="F13456" s="221"/>
      <c r="G13456" s="221"/>
      <c r="H13456" s="221"/>
    </row>
    <row r="13457" spans="1:8" x14ac:dyDescent="0.2">
      <c r="A13457" s="267" t="s">
        <v>6526</v>
      </c>
      <c r="B13457" s="88">
        <v>0.18</v>
      </c>
      <c r="C13457" s="90">
        <v>0.13422598585258108</v>
      </c>
      <c r="D13457" s="88">
        <v>51</v>
      </c>
      <c r="E13457" s="88" t="s">
        <v>147</v>
      </c>
      <c r="F13457" s="221"/>
      <c r="G13457" s="221"/>
      <c r="H13457" s="221"/>
    </row>
    <row r="13458" spans="1:8" x14ac:dyDescent="0.2">
      <c r="A13458" s="267" t="s">
        <v>6525</v>
      </c>
      <c r="B13458" s="88">
        <v>0.3</v>
      </c>
      <c r="C13458" s="90">
        <v>0.22370997642096849</v>
      </c>
      <c r="D13458" s="88">
        <v>51</v>
      </c>
      <c r="E13458" s="88" t="s">
        <v>147</v>
      </c>
      <c r="F13458" s="221"/>
      <c r="G13458" s="221"/>
      <c r="H13458" s="221"/>
    </row>
    <row r="13459" spans="1:8" x14ac:dyDescent="0.2">
      <c r="A13459" s="267" t="s">
        <v>6531</v>
      </c>
      <c r="B13459" s="88">
        <v>0.14399999999999999</v>
      </c>
      <c r="C13459" s="90">
        <v>0.10738078868206487</v>
      </c>
      <c r="D13459" s="88">
        <v>51</v>
      </c>
      <c r="E13459" s="88" t="s">
        <v>147</v>
      </c>
      <c r="F13459" s="221"/>
      <c r="G13459" s="221"/>
      <c r="H13459" s="221"/>
    </row>
    <row r="13460" spans="1:8" x14ac:dyDescent="0.2">
      <c r="A13460" s="267" t="s">
        <v>6533</v>
      </c>
      <c r="B13460" s="88">
        <v>0.22800000000000001</v>
      </c>
      <c r="C13460" s="90">
        <v>0.17001958207993606</v>
      </c>
      <c r="D13460" s="88">
        <v>51</v>
      </c>
      <c r="E13460" s="88" t="s">
        <v>147</v>
      </c>
      <c r="F13460" s="221"/>
      <c r="G13460" s="221"/>
      <c r="H13460" s="221"/>
    </row>
    <row r="13461" spans="1:8" x14ac:dyDescent="0.2">
      <c r="A13461" s="267" t="s">
        <v>6529</v>
      </c>
      <c r="B13461" s="88">
        <v>0.12</v>
      </c>
      <c r="C13461" s="90">
        <v>8.9483990568387392E-2</v>
      </c>
      <c r="D13461" s="88">
        <v>51</v>
      </c>
      <c r="E13461" s="88" t="s">
        <v>147</v>
      </c>
      <c r="F13461" s="221"/>
      <c r="G13461" s="221"/>
      <c r="H13461" s="221"/>
    </row>
    <row r="13462" spans="1:8" x14ac:dyDescent="0.2">
      <c r="A13462" s="267" t="s">
        <v>6527</v>
      </c>
      <c r="B13462" s="88">
        <v>0.16</v>
      </c>
      <c r="C13462" s="90">
        <v>0.11931198742451653</v>
      </c>
      <c r="D13462" s="88">
        <v>51</v>
      </c>
      <c r="E13462" s="88" t="s">
        <v>147</v>
      </c>
      <c r="F13462" s="221"/>
      <c r="G13462" s="221"/>
      <c r="H13462" s="221"/>
    </row>
    <row r="13463" spans="1:8" x14ac:dyDescent="0.2">
      <c r="A13463" s="267" t="s">
        <v>307</v>
      </c>
      <c r="B13463" s="88">
        <v>0.08</v>
      </c>
      <c r="C13463" s="90">
        <v>5.9655993712258264E-2</v>
      </c>
      <c r="D13463" s="88">
        <v>51</v>
      </c>
      <c r="E13463" s="88" t="s">
        <v>147</v>
      </c>
      <c r="F13463" s="221"/>
      <c r="G13463" s="221"/>
      <c r="H13463" s="221"/>
    </row>
    <row r="13464" spans="1:8" x14ac:dyDescent="0.2">
      <c r="A13464" s="267" t="s">
        <v>308</v>
      </c>
      <c r="B13464" s="88">
        <v>0.08</v>
      </c>
      <c r="C13464" s="90">
        <v>5.9655993712258264E-2</v>
      </c>
      <c r="D13464" s="88">
        <v>51</v>
      </c>
      <c r="E13464" s="88" t="s">
        <v>147</v>
      </c>
      <c r="F13464" s="221"/>
      <c r="G13464" s="221"/>
      <c r="H13464" s="221"/>
    </row>
    <row r="13465" spans="1:8" x14ac:dyDescent="0.2">
      <c r="A13465" s="267" t="s">
        <v>309</v>
      </c>
      <c r="B13465" s="88">
        <v>0.06</v>
      </c>
      <c r="C13465" s="90">
        <v>4.4741995284193696E-2</v>
      </c>
      <c r="D13465" s="88">
        <v>51</v>
      </c>
      <c r="E13465" s="88" t="s">
        <v>147</v>
      </c>
      <c r="F13465" s="221"/>
      <c r="G13465" s="221"/>
      <c r="H13465" s="221"/>
    </row>
    <row r="13466" spans="1:8" x14ac:dyDescent="0.2">
      <c r="A13466" s="267" t="s">
        <v>306</v>
      </c>
      <c r="B13466" s="88">
        <v>0.38</v>
      </c>
      <c r="C13466" s="90">
        <v>0.28336597013322679</v>
      </c>
      <c r="D13466" s="88">
        <v>51</v>
      </c>
      <c r="E13466" s="88" t="s">
        <v>147</v>
      </c>
      <c r="F13466" s="221"/>
      <c r="G13466" s="221"/>
      <c r="H13466" s="221"/>
    </row>
    <row r="13467" spans="1:8" x14ac:dyDescent="0.2">
      <c r="A13467" s="267" t="s">
        <v>305</v>
      </c>
      <c r="B13467" s="88">
        <v>0.13</v>
      </c>
      <c r="C13467" s="90">
        <v>9.694098978241969E-2</v>
      </c>
      <c r="D13467" s="88">
        <v>51</v>
      </c>
      <c r="E13467" s="88" t="s">
        <v>147</v>
      </c>
      <c r="F13467" s="221"/>
      <c r="G13467" s="221"/>
      <c r="H13467" s="221"/>
    </row>
    <row r="13468" spans="1:8" x14ac:dyDescent="0.2">
      <c r="A13468" s="267" t="s">
        <v>302</v>
      </c>
      <c r="B13468" s="88">
        <v>0.11</v>
      </c>
      <c r="C13468" s="90">
        <v>8.2026991354355122E-2</v>
      </c>
      <c r="D13468" s="88">
        <v>51</v>
      </c>
      <c r="E13468" s="88" t="s">
        <v>147</v>
      </c>
      <c r="F13468" s="221"/>
      <c r="G13468" s="221"/>
      <c r="H13468" s="221"/>
    </row>
    <row r="13469" spans="1:8" x14ac:dyDescent="0.2">
      <c r="A13469" s="267" t="s">
        <v>304</v>
      </c>
      <c r="B13469" s="88">
        <v>0.13300000000000001</v>
      </c>
      <c r="C13469" s="90">
        <v>9.9178089546629378E-2</v>
      </c>
      <c r="D13469" s="88">
        <v>51</v>
      </c>
      <c r="E13469" s="88" t="s">
        <v>147</v>
      </c>
      <c r="F13469" s="221"/>
      <c r="G13469" s="221"/>
      <c r="H13469" s="221"/>
    </row>
    <row r="13470" spans="1:8" x14ac:dyDescent="0.2">
      <c r="A13470" s="267" t="s">
        <v>1380</v>
      </c>
      <c r="B13470" s="88">
        <v>0.24138395999999998</v>
      </c>
      <c r="C13470" s="90">
        <v>0.18</v>
      </c>
      <c r="D13470" s="88">
        <v>51</v>
      </c>
      <c r="E13470" s="88" t="s">
        <v>147</v>
      </c>
      <c r="F13470" s="221"/>
      <c r="G13470" s="221"/>
      <c r="H13470" s="221"/>
    </row>
    <row r="13471" spans="1:8" x14ac:dyDescent="0.2">
      <c r="A13471" s="267" t="s">
        <v>1379</v>
      </c>
      <c r="B13471" s="88">
        <v>0.22797374000000001</v>
      </c>
      <c r="C13471" s="90">
        <v>0.17</v>
      </c>
      <c r="D13471" s="88">
        <v>51</v>
      </c>
      <c r="E13471" s="88" t="s">
        <v>147</v>
      </c>
      <c r="F13471" s="221"/>
      <c r="G13471" s="221"/>
      <c r="H13471" s="221"/>
    </row>
    <row r="13472" spans="1:8" x14ac:dyDescent="0.2">
      <c r="A13472" s="267" t="s">
        <v>1378</v>
      </c>
      <c r="B13472" s="88">
        <v>0.17433286000000001</v>
      </c>
      <c r="C13472" s="90">
        <v>0.13</v>
      </c>
      <c r="D13472" s="88">
        <v>51</v>
      </c>
      <c r="E13472" s="88" t="s">
        <v>147</v>
      </c>
      <c r="F13472" s="221"/>
      <c r="G13472" s="221"/>
      <c r="H13472" s="221"/>
    </row>
    <row r="13473" spans="1:8" x14ac:dyDescent="0.2">
      <c r="A13473" s="267" t="s">
        <v>1375</v>
      </c>
      <c r="B13473" s="88">
        <v>0.16092263999999998</v>
      </c>
      <c r="C13473" s="90">
        <v>0.12</v>
      </c>
      <c r="D13473" s="88">
        <v>51</v>
      </c>
      <c r="E13473" s="88" t="s">
        <v>147</v>
      </c>
      <c r="F13473" s="221"/>
      <c r="G13473" s="221"/>
      <c r="H13473" s="221"/>
    </row>
    <row r="13474" spans="1:8" x14ac:dyDescent="0.2">
      <c r="A13474" s="267" t="s">
        <v>1376</v>
      </c>
      <c r="B13474" s="88">
        <v>0.1341022</v>
      </c>
      <c r="C13474" s="90">
        <v>0.1</v>
      </c>
      <c r="D13474" s="88">
        <v>51</v>
      </c>
      <c r="E13474" s="88" t="s">
        <v>147</v>
      </c>
      <c r="F13474" s="221"/>
      <c r="G13474" s="221"/>
      <c r="H13474" s="221"/>
    </row>
    <row r="13475" spans="1:8" x14ac:dyDescent="0.2">
      <c r="A13475" s="267" t="s">
        <v>1377</v>
      </c>
      <c r="B13475" s="88">
        <v>0.26820440000000001</v>
      </c>
      <c r="C13475" s="90">
        <v>0.2</v>
      </c>
      <c r="D13475" s="88">
        <v>51</v>
      </c>
      <c r="E13475" s="88" t="s">
        <v>147</v>
      </c>
      <c r="F13475" s="221"/>
      <c r="G13475" s="221"/>
      <c r="H13475" s="221"/>
    </row>
    <row r="13476" spans="1:8" x14ac:dyDescent="0.2">
      <c r="A13476" s="267" t="s">
        <v>1365</v>
      </c>
      <c r="B13476" s="88">
        <v>7.7779275999999994E-2</v>
      </c>
      <c r="C13476" s="90">
        <v>5.7999999999999996E-2</v>
      </c>
      <c r="D13476" s="88">
        <v>51</v>
      </c>
      <c r="E13476" s="88" t="s">
        <v>147</v>
      </c>
      <c r="F13476" s="221"/>
      <c r="G13476" s="221"/>
      <c r="H13476" s="221"/>
    </row>
    <row r="13477" spans="1:8" x14ac:dyDescent="0.2">
      <c r="A13477" s="267" t="s">
        <v>1366</v>
      </c>
      <c r="B13477" s="88">
        <v>0.48</v>
      </c>
      <c r="C13477" s="90">
        <v>0.35793596227354957</v>
      </c>
      <c r="D13477" s="88">
        <v>51</v>
      </c>
      <c r="E13477" s="88" t="s">
        <v>147</v>
      </c>
      <c r="F13477" s="221"/>
      <c r="G13477" s="221"/>
      <c r="H13477" s="221"/>
    </row>
    <row r="13478" spans="1:8" x14ac:dyDescent="0.2">
      <c r="A13478" s="267" t="s">
        <v>1370</v>
      </c>
      <c r="B13478" s="88">
        <v>0.46500000000000002</v>
      </c>
      <c r="C13478" s="90">
        <v>0.34675046345250121</v>
      </c>
      <c r="D13478" s="88">
        <v>51</v>
      </c>
      <c r="E13478" s="88" t="s">
        <v>147</v>
      </c>
      <c r="F13478" s="221"/>
      <c r="G13478" s="221"/>
      <c r="H13478" s="221"/>
    </row>
    <row r="13479" spans="1:8" x14ac:dyDescent="0.2">
      <c r="A13479" s="267" t="s">
        <v>1368</v>
      </c>
      <c r="B13479" s="88">
        <v>0.45</v>
      </c>
      <c r="C13479" s="90">
        <v>0.33556496463145274</v>
      </c>
      <c r="D13479" s="88">
        <v>51</v>
      </c>
      <c r="E13479" s="88" t="s">
        <v>147</v>
      </c>
      <c r="F13479" s="221"/>
      <c r="G13479" s="221"/>
      <c r="H13479" s="221"/>
    </row>
    <row r="13480" spans="1:8" x14ac:dyDescent="0.2">
      <c r="A13480" s="267" t="s">
        <v>733</v>
      </c>
      <c r="B13480" s="88">
        <v>0.13</v>
      </c>
      <c r="C13480" s="90">
        <v>9.694098978241969E-2</v>
      </c>
      <c r="D13480" s="88">
        <v>51</v>
      </c>
      <c r="E13480" s="88" t="s">
        <v>147</v>
      </c>
      <c r="F13480" s="221"/>
      <c r="G13480" s="221"/>
      <c r="H13480" s="221"/>
    </row>
    <row r="13481" spans="1:8" x14ac:dyDescent="0.2">
      <c r="A13481" s="267" t="s">
        <v>6822</v>
      </c>
      <c r="B13481" s="88">
        <v>0.13</v>
      </c>
      <c r="C13481" s="90">
        <v>9.694098978241969E-2</v>
      </c>
      <c r="D13481" s="88">
        <v>51</v>
      </c>
      <c r="E13481" s="88" t="s">
        <v>147</v>
      </c>
      <c r="F13481" s="221"/>
      <c r="G13481" s="221"/>
      <c r="H13481" s="221"/>
    </row>
    <row r="13482" spans="1:8" x14ac:dyDescent="0.2">
      <c r="A13482" s="267" t="s">
        <v>3482</v>
      </c>
      <c r="B13482" s="88">
        <v>0.16092263999999998</v>
      </c>
      <c r="C13482" s="90">
        <v>0.12</v>
      </c>
      <c r="D13482" s="88">
        <v>51</v>
      </c>
      <c r="E13482" s="88" t="s">
        <v>147</v>
      </c>
      <c r="F13482" s="221"/>
      <c r="G13482" s="221"/>
      <c r="H13482" s="221"/>
    </row>
    <row r="13483" spans="1:8" x14ac:dyDescent="0.2">
      <c r="A13483" s="267" t="s">
        <v>1383</v>
      </c>
      <c r="B13483" s="88">
        <v>0.58599999999999997</v>
      </c>
      <c r="C13483" s="90">
        <v>0.43698015394229178</v>
      </c>
      <c r="D13483" s="88">
        <v>51</v>
      </c>
      <c r="E13483" s="88" t="s">
        <v>147</v>
      </c>
      <c r="F13483" s="221"/>
      <c r="G13483" s="221"/>
      <c r="H13483" s="221"/>
    </row>
    <row r="13484" spans="1:8" x14ac:dyDescent="0.2">
      <c r="A13484" s="267" t="s">
        <v>1384</v>
      </c>
      <c r="B13484" s="88">
        <v>0.46400000000000002</v>
      </c>
      <c r="C13484" s="90">
        <v>0.34600476353109794</v>
      </c>
      <c r="D13484" s="88">
        <v>51</v>
      </c>
      <c r="E13484" s="88" t="s">
        <v>147</v>
      </c>
      <c r="F13484" s="221"/>
      <c r="G13484" s="221"/>
      <c r="H13484" s="221"/>
    </row>
    <row r="13485" spans="1:8" x14ac:dyDescent="0.2">
      <c r="A13485" s="267" t="s">
        <v>1385</v>
      </c>
      <c r="B13485" s="88">
        <v>0.39800000000000002</v>
      </c>
      <c r="C13485" s="90">
        <v>0.29678856871848491</v>
      </c>
      <c r="D13485" s="88">
        <v>51</v>
      </c>
      <c r="E13485" s="88" t="s">
        <v>147</v>
      </c>
      <c r="F13485" s="221"/>
      <c r="G13485" s="221"/>
      <c r="H13485" s="221"/>
    </row>
    <row r="13486" spans="1:8" x14ac:dyDescent="0.2">
      <c r="A13486" s="267" t="s">
        <v>1386</v>
      </c>
      <c r="B13486" s="88">
        <v>0.218</v>
      </c>
      <c r="C13486" s="90">
        <v>0.16256258286590378</v>
      </c>
      <c r="D13486" s="88">
        <v>51</v>
      </c>
      <c r="E13486" s="88" t="s">
        <v>147</v>
      </c>
      <c r="F13486" s="221"/>
      <c r="G13486" s="221"/>
      <c r="H13486" s="221"/>
    </row>
    <row r="13487" spans="1:8" x14ac:dyDescent="0.2">
      <c r="A13487" s="267" t="s">
        <v>1387</v>
      </c>
      <c r="B13487" s="88">
        <v>0.67</v>
      </c>
      <c r="C13487" s="90">
        <v>0.49961894734016299</v>
      </c>
      <c r="D13487" s="88">
        <v>51</v>
      </c>
      <c r="E13487" s="88" t="s">
        <v>147</v>
      </c>
      <c r="F13487" s="221"/>
      <c r="G13487" s="221"/>
      <c r="H13487" s="221"/>
    </row>
    <row r="13488" spans="1:8" x14ac:dyDescent="0.2">
      <c r="A13488" s="267" t="s">
        <v>1388</v>
      </c>
      <c r="B13488" s="88">
        <v>0.44</v>
      </c>
      <c r="C13488" s="90">
        <v>0.32810796541742049</v>
      </c>
      <c r="D13488" s="88">
        <v>51</v>
      </c>
      <c r="E13488" s="88" t="s">
        <v>147</v>
      </c>
      <c r="F13488" s="221"/>
      <c r="G13488" s="221"/>
      <c r="H13488" s="221"/>
    </row>
    <row r="13489" spans="1:8" x14ac:dyDescent="0.2">
      <c r="A13489" s="267" t="s">
        <v>3477</v>
      </c>
      <c r="B13489" s="88">
        <v>0.50600000000000001</v>
      </c>
      <c r="C13489" s="90">
        <v>0.37732416023003351</v>
      </c>
      <c r="D13489" s="88">
        <v>51</v>
      </c>
      <c r="E13489" s="88" t="s">
        <v>147</v>
      </c>
      <c r="F13489" s="221"/>
      <c r="G13489" s="221"/>
      <c r="H13489" s="221"/>
    </row>
    <row r="13490" spans="1:8" x14ac:dyDescent="0.2">
      <c r="A13490" s="267" t="s">
        <v>1389</v>
      </c>
      <c r="B13490" s="88">
        <v>0.45300000000000001</v>
      </c>
      <c r="C13490" s="90">
        <v>0.33780206439566246</v>
      </c>
      <c r="D13490" s="88">
        <v>51</v>
      </c>
      <c r="E13490" s="88" t="s">
        <v>147</v>
      </c>
      <c r="F13490" s="221"/>
      <c r="G13490" s="221"/>
      <c r="H13490" s="221"/>
    </row>
    <row r="13491" spans="1:8" x14ac:dyDescent="0.2">
      <c r="A13491" s="267" t="s">
        <v>1390</v>
      </c>
      <c r="B13491" s="88">
        <v>0.57799999999999996</v>
      </c>
      <c r="C13491" s="90">
        <v>0.43101455457106591</v>
      </c>
      <c r="D13491" s="88">
        <v>51</v>
      </c>
      <c r="E13491" s="88" t="s">
        <v>147</v>
      </c>
      <c r="F13491" s="221"/>
      <c r="G13491" s="221"/>
      <c r="H13491" s="221"/>
    </row>
    <row r="13492" spans="1:8" x14ac:dyDescent="0.2">
      <c r="A13492" s="267" t="s">
        <v>1391</v>
      </c>
      <c r="B13492" s="88">
        <v>0.55200000000000005</v>
      </c>
      <c r="C13492" s="90">
        <v>0.41162635661458208</v>
      </c>
      <c r="D13492" s="88">
        <v>51</v>
      </c>
      <c r="E13492" s="88" t="s">
        <v>147</v>
      </c>
      <c r="F13492" s="221"/>
      <c r="G13492" s="221"/>
      <c r="H13492" s="221"/>
    </row>
    <row r="13493" spans="1:8" x14ac:dyDescent="0.2">
      <c r="A13493" s="267" t="s">
        <v>1393</v>
      </c>
      <c r="B13493" s="88">
        <v>0.33700000000000002</v>
      </c>
      <c r="C13493" s="90">
        <v>0.25130087351288793</v>
      </c>
      <c r="D13493" s="88">
        <v>51</v>
      </c>
      <c r="E13493" s="88" t="s">
        <v>147</v>
      </c>
      <c r="F13493" s="221"/>
      <c r="G13493" s="221"/>
      <c r="H13493" s="221"/>
    </row>
    <row r="13494" spans="1:8" x14ac:dyDescent="0.2">
      <c r="A13494" s="267" t="s">
        <v>1397</v>
      </c>
      <c r="B13494" s="88">
        <v>0.22</v>
      </c>
      <c r="C13494" s="90">
        <v>0.16405398270871024</v>
      </c>
      <c r="D13494" s="88">
        <v>51</v>
      </c>
      <c r="E13494" s="88" t="s">
        <v>147</v>
      </c>
      <c r="F13494" s="221"/>
      <c r="G13494" s="221"/>
      <c r="H13494" s="221"/>
    </row>
    <row r="13495" spans="1:8" x14ac:dyDescent="0.2">
      <c r="A13495" s="267" t="s">
        <v>1398</v>
      </c>
      <c r="B13495" s="88">
        <v>0.28999999999999998</v>
      </c>
      <c r="C13495" s="90">
        <v>0.2162529772069362</v>
      </c>
      <c r="D13495" s="88">
        <v>51</v>
      </c>
      <c r="E13495" s="88" t="s">
        <v>147</v>
      </c>
      <c r="F13495" s="221"/>
      <c r="G13495" s="221"/>
      <c r="H13495" s="221"/>
    </row>
    <row r="13496" spans="1:8" x14ac:dyDescent="0.2">
      <c r="A13496" s="267" t="s">
        <v>1399</v>
      </c>
      <c r="B13496" s="88">
        <v>0.254</v>
      </c>
      <c r="C13496" s="90">
        <v>0.18940778003642</v>
      </c>
      <c r="D13496" s="88">
        <v>51</v>
      </c>
      <c r="E13496" s="88" t="s">
        <v>147</v>
      </c>
      <c r="F13496" s="221"/>
      <c r="G13496" s="221"/>
      <c r="H13496" s="221"/>
    </row>
    <row r="13497" spans="1:8" x14ac:dyDescent="0.2">
      <c r="A13497" s="267" t="s">
        <v>3452</v>
      </c>
      <c r="B13497" s="88">
        <v>0.17799999999999999</v>
      </c>
      <c r="C13497" s="90">
        <v>0.13273458600977464</v>
      </c>
      <c r="D13497" s="88">
        <v>51</v>
      </c>
      <c r="E13497" s="88" t="s">
        <v>147</v>
      </c>
      <c r="F13497" s="221"/>
      <c r="G13497" s="221"/>
      <c r="H13497" s="221"/>
    </row>
    <row r="13498" spans="1:8" x14ac:dyDescent="0.2">
      <c r="A13498" s="267" t="s">
        <v>3464</v>
      </c>
      <c r="B13498" s="88">
        <v>0.18774308000000001</v>
      </c>
      <c r="C13498" s="90">
        <v>0.14000000000000001</v>
      </c>
      <c r="D13498" s="88">
        <v>51</v>
      </c>
      <c r="E13498" s="88" t="s">
        <v>147</v>
      </c>
      <c r="F13498" s="221"/>
      <c r="G13498" s="221"/>
      <c r="H13498" s="221"/>
    </row>
    <row r="13499" spans="1:8" x14ac:dyDescent="0.2">
      <c r="A13499" s="267" t="s">
        <v>1400</v>
      </c>
      <c r="B13499" s="88">
        <v>0.192</v>
      </c>
      <c r="C13499" s="90">
        <v>0.14317438490941983</v>
      </c>
      <c r="D13499" s="88">
        <v>51</v>
      </c>
      <c r="E13499" s="88" t="s">
        <v>147</v>
      </c>
      <c r="F13499" s="221"/>
      <c r="G13499" s="221"/>
      <c r="H13499" s="221"/>
    </row>
    <row r="13500" spans="1:8" x14ac:dyDescent="0.2">
      <c r="A13500" s="267" t="s">
        <v>3465</v>
      </c>
      <c r="B13500" s="88">
        <v>0.215</v>
      </c>
      <c r="C13500" s="90">
        <v>0.16032548310169409</v>
      </c>
      <c r="D13500" s="88">
        <v>51</v>
      </c>
      <c r="E13500" s="88" t="s">
        <v>147</v>
      </c>
      <c r="F13500" s="221"/>
      <c r="G13500" s="221"/>
      <c r="H13500" s="221"/>
    </row>
    <row r="13501" spans="1:8" x14ac:dyDescent="0.2">
      <c r="A13501" s="267" t="s">
        <v>3466</v>
      </c>
      <c r="B13501" s="88">
        <v>0.254</v>
      </c>
      <c r="C13501" s="90">
        <v>0.18940778003642</v>
      </c>
      <c r="D13501" s="88">
        <v>51</v>
      </c>
      <c r="E13501" s="88" t="s">
        <v>147</v>
      </c>
      <c r="F13501" s="221"/>
      <c r="G13501" s="221"/>
      <c r="H13501" s="221"/>
    </row>
    <row r="13502" spans="1:8" x14ac:dyDescent="0.2">
      <c r="A13502" s="267" t="s">
        <v>3467</v>
      </c>
      <c r="B13502" s="88">
        <v>0.189</v>
      </c>
      <c r="C13502" s="90">
        <v>0.14093728514521014</v>
      </c>
      <c r="D13502" s="88">
        <v>51</v>
      </c>
      <c r="E13502" s="88" t="s">
        <v>147</v>
      </c>
      <c r="F13502" s="221"/>
      <c r="G13502" s="221"/>
      <c r="H13502" s="221"/>
    </row>
    <row r="13503" spans="1:8" x14ac:dyDescent="0.2">
      <c r="A13503" s="267" t="s">
        <v>3468</v>
      </c>
      <c r="B13503" s="88">
        <v>0.18</v>
      </c>
      <c r="C13503" s="90">
        <v>0.13422598585258108</v>
      </c>
      <c r="D13503" s="88">
        <v>51</v>
      </c>
      <c r="E13503" s="88" t="s">
        <v>147</v>
      </c>
      <c r="F13503" s="221"/>
      <c r="G13503" s="221"/>
      <c r="H13503" s="221"/>
    </row>
    <row r="13504" spans="1:8" x14ac:dyDescent="0.2">
      <c r="A13504" s="267" t="s">
        <v>1401</v>
      </c>
      <c r="B13504" s="88">
        <v>0.19400000000000001</v>
      </c>
      <c r="C13504" s="90">
        <v>0.1446657847522263</v>
      </c>
      <c r="D13504" s="88">
        <v>51</v>
      </c>
      <c r="E13504" s="88" t="s">
        <v>147</v>
      </c>
      <c r="F13504" s="221"/>
      <c r="G13504" s="221"/>
      <c r="H13504" s="221"/>
    </row>
    <row r="13505" spans="1:8" x14ac:dyDescent="0.2">
      <c r="A13505" s="267" t="s">
        <v>3453</v>
      </c>
      <c r="B13505" s="88">
        <v>0.32050425799999999</v>
      </c>
      <c r="C13505" s="90">
        <v>0.23899999999999999</v>
      </c>
      <c r="D13505" s="88">
        <v>51</v>
      </c>
      <c r="E13505" s="88" t="s">
        <v>147</v>
      </c>
      <c r="F13505" s="221"/>
      <c r="G13505" s="221"/>
      <c r="H13505" s="221"/>
    </row>
    <row r="13506" spans="1:8" x14ac:dyDescent="0.2">
      <c r="A13506" s="267" t="s">
        <v>3454</v>
      </c>
      <c r="B13506" s="88">
        <v>0.246748048</v>
      </c>
      <c r="C13506" s="90">
        <v>0.184</v>
      </c>
      <c r="D13506" s="88">
        <v>51</v>
      </c>
      <c r="E13506" s="88" t="s">
        <v>147</v>
      </c>
      <c r="F13506" s="221"/>
      <c r="G13506" s="221"/>
      <c r="H13506" s="221"/>
    </row>
    <row r="13507" spans="1:8" x14ac:dyDescent="0.2">
      <c r="A13507" s="267" t="s">
        <v>3455</v>
      </c>
      <c r="B13507" s="88">
        <v>0.19176614599999997</v>
      </c>
      <c r="C13507" s="90">
        <v>0.14299999999999999</v>
      </c>
      <c r="D13507" s="88">
        <v>51</v>
      </c>
      <c r="E13507" s="88" t="s">
        <v>147</v>
      </c>
      <c r="F13507" s="221"/>
      <c r="G13507" s="221"/>
      <c r="H13507" s="221"/>
    </row>
    <row r="13508" spans="1:8" x14ac:dyDescent="0.2">
      <c r="A13508" s="267" t="s">
        <v>3456</v>
      </c>
      <c r="B13508" s="88">
        <v>0.191</v>
      </c>
      <c r="C13508" s="90">
        <v>0.14242868498801661</v>
      </c>
      <c r="D13508" s="88">
        <v>51</v>
      </c>
      <c r="E13508" s="88" t="s">
        <v>147</v>
      </c>
      <c r="F13508" s="221"/>
      <c r="G13508" s="221"/>
      <c r="H13508" s="221"/>
    </row>
    <row r="13509" spans="1:8" x14ac:dyDescent="0.2">
      <c r="A13509" s="267" t="s">
        <v>3457</v>
      </c>
      <c r="B13509" s="88">
        <v>0.27300000000000002</v>
      </c>
      <c r="C13509" s="90">
        <v>0.20357607854308135</v>
      </c>
      <c r="D13509" s="88">
        <v>51</v>
      </c>
      <c r="E13509" s="88" t="s">
        <v>147</v>
      </c>
      <c r="F13509" s="221"/>
      <c r="G13509" s="221"/>
      <c r="H13509" s="221"/>
    </row>
    <row r="13510" spans="1:8" x14ac:dyDescent="0.2">
      <c r="A13510" s="267" t="s">
        <v>3458</v>
      </c>
      <c r="B13510" s="88">
        <v>0.21099999999999999</v>
      </c>
      <c r="C13510" s="90">
        <v>0.15734268341608118</v>
      </c>
      <c r="D13510" s="88">
        <v>51</v>
      </c>
      <c r="E13510" s="88" t="s">
        <v>147</v>
      </c>
      <c r="F13510" s="221"/>
      <c r="G13510" s="221"/>
      <c r="H13510" s="221"/>
    </row>
    <row r="13511" spans="1:8" x14ac:dyDescent="0.2">
      <c r="A13511" s="267" t="s">
        <v>3459</v>
      </c>
      <c r="B13511" s="88">
        <v>0.26300000000000001</v>
      </c>
      <c r="C13511" s="90">
        <v>0.19611907932904907</v>
      </c>
      <c r="D13511" s="88">
        <v>51</v>
      </c>
      <c r="E13511" s="88" t="s">
        <v>147</v>
      </c>
      <c r="F13511" s="221"/>
      <c r="G13511" s="221"/>
      <c r="H13511" s="221"/>
    </row>
    <row r="13512" spans="1:8" x14ac:dyDescent="0.2">
      <c r="A13512" s="267" t="s">
        <v>3460</v>
      </c>
      <c r="B13512" s="88">
        <v>0.23065578399999997</v>
      </c>
      <c r="C13512" s="90">
        <v>0.17199999999999999</v>
      </c>
      <c r="D13512" s="88">
        <v>51</v>
      </c>
      <c r="E13512" s="88" t="s">
        <v>147</v>
      </c>
      <c r="F13512" s="221"/>
      <c r="G13512" s="221"/>
      <c r="H13512" s="221"/>
    </row>
    <row r="13513" spans="1:8" x14ac:dyDescent="0.2">
      <c r="A13513" s="267" t="s">
        <v>3461</v>
      </c>
      <c r="B13513" s="88">
        <v>0.13400000000000001</v>
      </c>
      <c r="C13513" s="90">
        <v>9.9923789468032598E-2</v>
      </c>
      <c r="D13513" s="88">
        <v>51</v>
      </c>
      <c r="E13513" s="88" t="s">
        <v>147</v>
      </c>
      <c r="F13513" s="221"/>
      <c r="G13513" s="221"/>
      <c r="H13513" s="221"/>
    </row>
    <row r="13514" spans="1:8" x14ac:dyDescent="0.2">
      <c r="A13514" s="267" t="s">
        <v>3462</v>
      </c>
      <c r="B13514" s="88">
        <v>0.151</v>
      </c>
      <c r="C13514" s="90">
        <v>0.11260068813188748</v>
      </c>
      <c r="D13514" s="88">
        <v>51</v>
      </c>
      <c r="E13514" s="88" t="s">
        <v>147</v>
      </c>
      <c r="F13514" s="221"/>
      <c r="G13514" s="221"/>
      <c r="H13514" s="221"/>
    </row>
    <row r="13515" spans="1:8" x14ac:dyDescent="0.2">
      <c r="A13515" s="267" t="s">
        <v>3463</v>
      </c>
      <c r="B13515" s="88">
        <v>0.19800000000000001</v>
      </c>
      <c r="C13515" s="90">
        <v>0.14764858443783921</v>
      </c>
      <c r="D13515" s="88">
        <v>51</v>
      </c>
      <c r="E13515" s="88" t="s">
        <v>147</v>
      </c>
      <c r="F13515" s="221"/>
      <c r="G13515" s="221"/>
      <c r="H13515" s="221"/>
    </row>
    <row r="13516" spans="1:8" x14ac:dyDescent="0.2">
      <c r="A13516" s="267" t="s">
        <v>3469</v>
      </c>
      <c r="B13516" s="88">
        <v>0.20699999999999999</v>
      </c>
      <c r="C13516" s="90">
        <v>0.15435988373046824</v>
      </c>
      <c r="D13516" s="88">
        <v>51</v>
      </c>
      <c r="E13516" s="88" t="s">
        <v>147</v>
      </c>
      <c r="F13516" s="221"/>
      <c r="G13516" s="221"/>
      <c r="H13516" s="221"/>
    </row>
    <row r="13517" spans="1:8" x14ac:dyDescent="0.2">
      <c r="A13517" s="267" t="s">
        <v>3470</v>
      </c>
      <c r="B13517" s="88">
        <v>0.249</v>
      </c>
      <c r="C13517" s="90">
        <v>0.18567928042940385</v>
      </c>
      <c r="D13517" s="88">
        <v>51</v>
      </c>
      <c r="E13517" s="88" t="s">
        <v>147</v>
      </c>
      <c r="F13517" s="221"/>
      <c r="G13517" s="221"/>
      <c r="H13517" s="221"/>
    </row>
    <row r="13518" spans="1:8" x14ac:dyDescent="0.2">
      <c r="A13518" s="267" t="s">
        <v>3471</v>
      </c>
      <c r="B13518" s="88">
        <v>0.19700000000000001</v>
      </c>
      <c r="C13518" s="90">
        <v>0.14690288451643599</v>
      </c>
      <c r="D13518" s="88">
        <v>51</v>
      </c>
      <c r="E13518" s="88" t="s">
        <v>147</v>
      </c>
      <c r="F13518" s="221"/>
      <c r="G13518" s="221"/>
      <c r="H13518" s="221"/>
    </row>
    <row r="13519" spans="1:8" x14ac:dyDescent="0.2">
      <c r="A13519" s="267" t="s">
        <v>3448</v>
      </c>
      <c r="B13519" s="88">
        <v>0.205176366</v>
      </c>
      <c r="C13519" s="90">
        <v>0.153</v>
      </c>
      <c r="D13519" s="88">
        <v>51</v>
      </c>
      <c r="E13519" s="88" t="s">
        <v>147</v>
      </c>
      <c r="F13519" s="221"/>
      <c r="G13519" s="221"/>
      <c r="H13519" s="221"/>
    </row>
    <row r="13520" spans="1:8" x14ac:dyDescent="0.2">
      <c r="A13520" s="267" t="s">
        <v>3449</v>
      </c>
      <c r="B13520" s="88">
        <v>0.25479417999999998</v>
      </c>
      <c r="C13520" s="90">
        <v>0.19</v>
      </c>
      <c r="D13520" s="88">
        <v>51</v>
      </c>
      <c r="E13520" s="88" t="s">
        <v>147</v>
      </c>
      <c r="F13520" s="221"/>
      <c r="G13520" s="221"/>
      <c r="H13520" s="221"/>
    </row>
    <row r="13521" spans="1:8" x14ac:dyDescent="0.2">
      <c r="A13521" s="267" t="s">
        <v>3450</v>
      </c>
      <c r="B13521" s="88">
        <v>0.20115329999999998</v>
      </c>
      <c r="C13521" s="90">
        <v>0.15</v>
      </c>
      <c r="D13521" s="88">
        <v>51</v>
      </c>
      <c r="E13521" s="88" t="s">
        <v>147</v>
      </c>
      <c r="F13521" s="221"/>
      <c r="G13521" s="221"/>
      <c r="H13521" s="221"/>
    </row>
    <row r="13522" spans="1:8" x14ac:dyDescent="0.2">
      <c r="A13522" s="267" t="s">
        <v>3451</v>
      </c>
      <c r="B13522" s="88">
        <v>0.24138395999999998</v>
      </c>
      <c r="C13522" s="90">
        <v>0.18</v>
      </c>
      <c r="D13522" s="88">
        <v>51</v>
      </c>
      <c r="E13522" s="88" t="s">
        <v>147</v>
      </c>
      <c r="F13522" s="221"/>
      <c r="G13522" s="221"/>
      <c r="H13522" s="221"/>
    </row>
    <row r="13523" spans="1:8" x14ac:dyDescent="0.2">
      <c r="A13523" s="267" t="s">
        <v>3473</v>
      </c>
      <c r="B13523" s="88">
        <v>0.193</v>
      </c>
      <c r="C13523" s="90">
        <v>0.14392008483082308</v>
      </c>
      <c r="D13523" s="88">
        <v>51</v>
      </c>
      <c r="E13523" s="88" t="s">
        <v>147</v>
      </c>
      <c r="F13523" s="221"/>
      <c r="G13523" s="221"/>
      <c r="H13523" s="221"/>
    </row>
    <row r="13524" spans="1:8" x14ac:dyDescent="0.2">
      <c r="A13524" s="267" t="s">
        <v>3474</v>
      </c>
      <c r="B13524" s="88">
        <v>0.222</v>
      </c>
      <c r="C13524" s="90">
        <v>0.16554538255151668</v>
      </c>
      <c r="D13524" s="88">
        <v>51</v>
      </c>
      <c r="E13524" s="88" t="s">
        <v>147</v>
      </c>
      <c r="F13524" s="221"/>
      <c r="G13524" s="221"/>
      <c r="H13524" s="221"/>
    </row>
    <row r="13525" spans="1:8" x14ac:dyDescent="0.2">
      <c r="A13525" s="267" t="s">
        <v>3475</v>
      </c>
      <c r="B13525" s="88">
        <v>0.20200000000000001</v>
      </c>
      <c r="C13525" s="90">
        <v>0.15063138412345212</v>
      </c>
      <c r="D13525" s="88">
        <v>51</v>
      </c>
      <c r="E13525" s="88" t="s">
        <v>147</v>
      </c>
      <c r="F13525" s="221"/>
      <c r="G13525" s="221"/>
      <c r="H13525" s="221"/>
    </row>
    <row r="13526" spans="1:8" x14ac:dyDescent="0.2">
      <c r="A13526" s="267" t="s">
        <v>3476</v>
      </c>
      <c r="B13526" s="88">
        <v>0.186</v>
      </c>
      <c r="C13526" s="90">
        <v>0.13870018538100046</v>
      </c>
      <c r="D13526" s="88">
        <v>51</v>
      </c>
      <c r="E13526" s="88" t="s">
        <v>147</v>
      </c>
      <c r="F13526" s="221"/>
      <c r="G13526" s="221"/>
      <c r="H13526" s="221"/>
    </row>
    <row r="13527" spans="1:8" x14ac:dyDescent="0.2">
      <c r="A13527" s="267" t="s">
        <v>3478</v>
      </c>
      <c r="B13527" s="88">
        <v>0.153</v>
      </c>
      <c r="C13527" s="90">
        <v>0.11409208797469393</v>
      </c>
      <c r="D13527" s="88">
        <v>51</v>
      </c>
      <c r="E13527" s="88" t="s">
        <v>147</v>
      </c>
      <c r="F13527" s="221"/>
      <c r="G13527" s="221"/>
      <c r="H13527" s="221"/>
    </row>
    <row r="13528" spans="1:8" x14ac:dyDescent="0.2">
      <c r="A13528" s="267" t="s">
        <v>6823</v>
      </c>
      <c r="B13528" s="88">
        <v>0.28699999999999998</v>
      </c>
      <c r="C13528" s="90">
        <v>0.21401587744272652</v>
      </c>
      <c r="D13528" s="88">
        <v>51</v>
      </c>
      <c r="E13528" s="88" t="s">
        <v>147</v>
      </c>
      <c r="F13528" s="221"/>
      <c r="G13528" s="221"/>
      <c r="H13528" s="221"/>
    </row>
    <row r="13529" spans="1:8" x14ac:dyDescent="0.2">
      <c r="A13529" s="267" t="s">
        <v>2122</v>
      </c>
      <c r="B13529" s="88">
        <v>0.72799999999999998</v>
      </c>
      <c r="C13529" s="90">
        <v>0.5428695427815502</v>
      </c>
      <c r="D13529" s="88">
        <v>51</v>
      </c>
      <c r="E13529" s="88" t="s">
        <v>147</v>
      </c>
      <c r="F13529" s="221"/>
      <c r="G13529" s="221"/>
      <c r="H13529" s="221"/>
    </row>
    <row r="13530" spans="1:8" x14ac:dyDescent="0.2">
      <c r="A13530" s="267" t="s">
        <v>3499</v>
      </c>
      <c r="B13530" s="88">
        <v>0.22</v>
      </c>
      <c r="C13530" s="90">
        <v>0.16405398270871024</v>
      </c>
      <c r="D13530" s="88">
        <v>51</v>
      </c>
      <c r="E13530" s="88" t="s">
        <v>147</v>
      </c>
      <c r="F13530" s="221"/>
      <c r="G13530" s="221"/>
      <c r="H13530" s="221"/>
    </row>
    <row r="13531" spans="1:8" x14ac:dyDescent="0.2">
      <c r="A13531" s="267" t="s">
        <v>3497</v>
      </c>
      <c r="B13531" s="88">
        <v>0.39100000000000001</v>
      </c>
      <c r="C13531" s="90">
        <v>0.29156866926866226</v>
      </c>
      <c r="D13531" s="88">
        <v>51</v>
      </c>
      <c r="E13531" s="88" t="s">
        <v>147</v>
      </c>
      <c r="F13531" s="221"/>
      <c r="G13531" s="221"/>
      <c r="H13531" s="221"/>
    </row>
    <row r="13532" spans="1:8" x14ac:dyDescent="0.2">
      <c r="A13532" s="267" t="s">
        <v>3498</v>
      </c>
      <c r="B13532" s="88">
        <v>0.34300000000000003</v>
      </c>
      <c r="C13532" s="90">
        <v>0.25577507304130731</v>
      </c>
      <c r="D13532" s="88">
        <v>51</v>
      </c>
      <c r="E13532" s="88" t="s">
        <v>147</v>
      </c>
      <c r="F13532" s="221"/>
      <c r="G13532" s="221"/>
      <c r="H13532" s="221"/>
    </row>
    <row r="13533" spans="1:8" x14ac:dyDescent="0.2">
      <c r="A13533" s="267" t="s">
        <v>2119</v>
      </c>
      <c r="B13533" s="88">
        <v>0.27800000000000002</v>
      </c>
      <c r="C13533" s="90">
        <v>0.20730457815009748</v>
      </c>
      <c r="D13533" s="88">
        <v>51</v>
      </c>
      <c r="E13533" s="88" t="s">
        <v>147</v>
      </c>
      <c r="F13533" s="221"/>
      <c r="G13533" s="221"/>
      <c r="H13533" s="221"/>
    </row>
    <row r="13534" spans="1:8" x14ac:dyDescent="0.2">
      <c r="A13534" s="267" t="s">
        <v>6129</v>
      </c>
      <c r="B13534" s="88">
        <v>0.113</v>
      </c>
      <c r="C13534" s="90">
        <v>8.4264091118564796E-2</v>
      </c>
      <c r="D13534" s="88">
        <v>51</v>
      </c>
      <c r="E13534" s="88" t="s">
        <v>147</v>
      </c>
      <c r="F13534" s="221"/>
      <c r="G13534" s="221"/>
      <c r="H13534" s="221"/>
    </row>
    <row r="13535" spans="1:8" x14ac:dyDescent="0.2">
      <c r="A13535" s="267" t="s">
        <v>6128</v>
      </c>
      <c r="B13535" s="88">
        <v>0.28299999999999997</v>
      </c>
      <c r="C13535" s="90">
        <v>0.21103307775711361</v>
      </c>
      <c r="D13535" s="88">
        <v>51</v>
      </c>
      <c r="E13535" s="88" t="s">
        <v>147</v>
      </c>
      <c r="F13535" s="221"/>
      <c r="G13535" s="221"/>
      <c r="H13535" s="221"/>
    </row>
    <row r="13536" spans="1:8" x14ac:dyDescent="0.2">
      <c r="A13536" s="267" t="s">
        <v>2121</v>
      </c>
      <c r="B13536" s="88">
        <v>0.25</v>
      </c>
      <c r="C13536" s="90">
        <v>0.18642498035080707</v>
      </c>
      <c r="D13536" s="88">
        <v>51</v>
      </c>
      <c r="E13536" s="88" t="s">
        <v>147</v>
      </c>
      <c r="F13536" s="221"/>
      <c r="G13536" s="221"/>
      <c r="H13536" s="221"/>
    </row>
    <row r="13537" spans="1:8" x14ac:dyDescent="0.2">
      <c r="A13537" s="267" t="s">
        <v>2118</v>
      </c>
      <c r="B13537" s="88">
        <v>0.28299999999999997</v>
      </c>
      <c r="C13537" s="90">
        <v>0.21103307775711361</v>
      </c>
      <c r="D13537" s="88">
        <v>51</v>
      </c>
      <c r="E13537" s="88" t="s">
        <v>147</v>
      </c>
      <c r="F13537" s="221"/>
      <c r="G13537" s="221"/>
      <c r="H13537" s="221"/>
    </row>
    <row r="13538" spans="1:8" x14ac:dyDescent="0.2">
      <c r="A13538" s="267" t="s">
        <v>2116</v>
      </c>
      <c r="B13538" s="88">
        <v>0.17799999999999999</v>
      </c>
      <c r="C13538" s="90">
        <v>0.13273458600977464</v>
      </c>
      <c r="D13538" s="88">
        <v>51</v>
      </c>
      <c r="E13538" s="88" t="s">
        <v>147</v>
      </c>
      <c r="F13538" s="221"/>
      <c r="G13538" s="221"/>
      <c r="H13538" s="221"/>
    </row>
    <row r="13539" spans="1:8" x14ac:dyDescent="0.2">
      <c r="A13539" s="267" t="s">
        <v>2117</v>
      </c>
      <c r="B13539" s="88">
        <v>0.17199999999999999</v>
      </c>
      <c r="C13539" s="90">
        <v>0.12826038648135527</v>
      </c>
      <c r="D13539" s="88">
        <v>51</v>
      </c>
      <c r="E13539" s="88" t="s">
        <v>147</v>
      </c>
      <c r="F13539" s="221"/>
      <c r="G13539" s="221"/>
      <c r="H13539" s="221"/>
    </row>
    <row r="13540" spans="1:8" x14ac:dyDescent="0.2">
      <c r="A13540" s="267" t="s">
        <v>2120</v>
      </c>
      <c r="B13540" s="88">
        <v>0.188</v>
      </c>
      <c r="C13540" s="90">
        <v>0.14019158522380692</v>
      </c>
      <c r="D13540" s="88">
        <v>51</v>
      </c>
      <c r="E13540" s="88" t="s">
        <v>147</v>
      </c>
      <c r="F13540" s="221"/>
      <c r="G13540" s="221"/>
      <c r="H13540" s="221"/>
    </row>
    <row r="13541" spans="1:8" x14ac:dyDescent="0.2">
      <c r="A13541" s="267" t="s">
        <v>734</v>
      </c>
      <c r="B13541" s="88">
        <v>0.27</v>
      </c>
      <c r="C13541" s="90">
        <v>0.20133897877887166</v>
      </c>
      <c r="D13541" s="88">
        <v>51</v>
      </c>
      <c r="E13541" s="88" t="s">
        <v>147</v>
      </c>
      <c r="F13541" s="221"/>
      <c r="G13541" s="221"/>
      <c r="H13541" s="221"/>
    </row>
    <row r="13542" spans="1:8" x14ac:dyDescent="0.2">
      <c r="A13542" s="267" t="s">
        <v>735</v>
      </c>
      <c r="B13542" s="88">
        <v>0.5</v>
      </c>
      <c r="C13542" s="90">
        <v>0.37284996070161414</v>
      </c>
      <c r="D13542" s="88">
        <v>51</v>
      </c>
      <c r="E13542" s="88" t="s">
        <v>147</v>
      </c>
      <c r="F13542" s="221"/>
      <c r="G13542" s="221"/>
      <c r="H13542" s="221"/>
    </row>
    <row r="13543" spans="1:8" x14ac:dyDescent="0.2">
      <c r="A13543" s="267" t="s">
        <v>2279</v>
      </c>
      <c r="B13543" s="88">
        <v>0.12069197999999999</v>
      </c>
      <c r="C13543" s="90">
        <v>0.09</v>
      </c>
      <c r="D13543" s="88">
        <v>51</v>
      </c>
      <c r="E13543" s="88" t="s">
        <v>147</v>
      </c>
      <c r="F13543" s="221"/>
      <c r="G13543" s="221"/>
      <c r="H13543" s="221"/>
    </row>
    <row r="13544" spans="1:8" x14ac:dyDescent="0.2">
      <c r="A13544" s="267" t="s">
        <v>2277</v>
      </c>
      <c r="B13544" s="88">
        <v>0.17</v>
      </c>
      <c r="C13544" s="90">
        <v>0.12676898663854883</v>
      </c>
      <c r="D13544" s="88">
        <v>51</v>
      </c>
      <c r="E13544" s="88" t="s">
        <v>147</v>
      </c>
      <c r="F13544" s="221"/>
      <c r="G13544" s="221"/>
      <c r="H13544" s="221"/>
    </row>
    <row r="13545" spans="1:8" x14ac:dyDescent="0.2">
      <c r="A13545" s="267" t="s">
        <v>2278</v>
      </c>
      <c r="B13545" s="88">
        <v>0.14000000000000001</v>
      </c>
      <c r="C13545" s="90">
        <v>0.10439798899645197</v>
      </c>
      <c r="D13545" s="88">
        <v>51</v>
      </c>
      <c r="E13545" s="88" t="s">
        <v>147</v>
      </c>
      <c r="F13545" s="221"/>
      <c r="G13545" s="221"/>
      <c r="H13545" s="221"/>
    </row>
    <row r="13546" spans="1:8" x14ac:dyDescent="0.2">
      <c r="A13546" s="267" t="s">
        <v>6833</v>
      </c>
      <c r="B13546" s="88">
        <v>0.76600000000000001</v>
      </c>
      <c r="C13546" s="90">
        <v>0.57120613979487289</v>
      </c>
      <c r="D13546" s="88">
        <v>51</v>
      </c>
      <c r="E13546" s="88" t="s">
        <v>147</v>
      </c>
      <c r="F13546" s="221"/>
      <c r="G13546" s="221"/>
      <c r="H13546" s="221"/>
    </row>
    <row r="13547" spans="1:8" x14ac:dyDescent="0.2">
      <c r="A13547" s="267" t="s">
        <v>6843</v>
      </c>
      <c r="B13547" s="88">
        <v>0.26800000000000002</v>
      </c>
      <c r="C13547" s="90">
        <v>0.1998475789360652</v>
      </c>
      <c r="D13547" s="88">
        <v>51</v>
      </c>
      <c r="E13547" s="88" t="s">
        <v>147</v>
      </c>
      <c r="F13547" s="221"/>
      <c r="G13547" s="221"/>
      <c r="H13547" s="221"/>
    </row>
    <row r="13548" spans="1:8" x14ac:dyDescent="0.2">
      <c r="A13548" s="267" t="s">
        <v>6841</v>
      </c>
      <c r="B13548" s="88">
        <v>0.27700000000000002</v>
      </c>
      <c r="C13548" s="90">
        <v>0.20655887822869426</v>
      </c>
      <c r="D13548" s="88">
        <v>51</v>
      </c>
      <c r="E13548" s="88" t="s">
        <v>147</v>
      </c>
      <c r="F13548" s="221"/>
      <c r="G13548" s="221"/>
      <c r="H13548" s="221"/>
    </row>
    <row r="13549" spans="1:8" x14ac:dyDescent="0.2">
      <c r="A13549" s="267" t="s">
        <v>6840</v>
      </c>
      <c r="B13549" s="88">
        <v>0.223</v>
      </c>
      <c r="C13549" s="90">
        <v>0.1662910824729199</v>
      </c>
      <c r="D13549" s="88">
        <v>51</v>
      </c>
      <c r="E13549" s="88" t="s">
        <v>147</v>
      </c>
      <c r="F13549" s="221"/>
      <c r="G13549" s="221"/>
      <c r="H13549" s="221"/>
    </row>
    <row r="13550" spans="1:8" x14ac:dyDescent="0.2">
      <c r="A13550" s="267" t="s">
        <v>6842</v>
      </c>
      <c r="B13550" s="88">
        <v>0.20799999999999999</v>
      </c>
      <c r="C13550" s="90">
        <v>0.15510558365187149</v>
      </c>
      <c r="D13550" s="88">
        <v>51</v>
      </c>
      <c r="E13550" s="88" t="s">
        <v>147</v>
      </c>
      <c r="F13550" s="221"/>
      <c r="G13550" s="221"/>
      <c r="H13550" s="221"/>
    </row>
    <row r="13551" spans="1:8" x14ac:dyDescent="0.2">
      <c r="A13551" s="267" t="s">
        <v>2041</v>
      </c>
      <c r="B13551" s="88">
        <v>0.08</v>
      </c>
      <c r="C13551" s="90">
        <v>5.9655993712258264E-2</v>
      </c>
      <c r="D13551" s="88">
        <v>51</v>
      </c>
      <c r="E13551" s="88" t="s">
        <v>147</v>
      </c>
      <c r="F13551" s="221"/>
      <c r="G13551" s="221"/>
      <c r="H13551" s="221"/>
    </row>
    <row r="13552" spans="1:8" x14ac:dyDescent="0.2">
      <c r="A13552" s="267" t="s">
        <v>2042</v>
      </c>
      <c r="B13552" s="88">
        <v>0.78900000000000003</v>
      </c>
      <c r="C13552" s="90">
        <v>0.58835723798714712</v>
      </c>
      <c r="D13552" s="88">
        <v>51</v>
      </c>
      <c r="E13552" s="88" t="s">
        <v>147</v>
      </c>
      <c r="F13552" s="221"/>
      <c r="G13552" s="221"/>
      <c r="H13552" s="221"/>
    </row>
    <row r="13553" spans="1:8" x14ac:dyDescent="0.2">
      <c r="A13553" s="267" t="s">
        <v>2043</v>
      </c>
      <c r="B13553" s="88">
        <v>0.61</v>
      </c>
      <c r="C13553" s="90">
        <v>0.45487695205596929</v>
      </c>
      <c r="D13553" s="88">
        <v>51</v>
      </c>
      <c r="E13553" s="88" t="s">
        <v>147</v>
      </c>
      <c r="F13553" s="221"/>
      <c r="G13553" s="221"/>
      <c r="H13553" s="221"/>
    </row>
    <row r="13554" spans="1:8" x14ac:dyDescent="0.2">
      <c r="A13554" s="267" t="s">
        <v>2044</v>
      </c>
      <c r="B13554" s="88">
        <v>0.57599999999999996</v>
      </c>
      <c r="C13554" s="90">
        <v>0.42952315472825947</v>
      </c>
      <c r="D13554" s="88">
        <v>51</v>
      </c>
      <c r="E13554" s="88" t="s">
        <v>147</v>
      </c>
      <c r="F13554" s="221"/>
      <c r="G13554" s="221"/>
      <c r="H13554" s="221"/>
    </row>
    <row r="13555" spans="1:8" x14ac:dyDescent="0.2">
      <c r="A13555" s="267" t="s">
        <v>2045</v>
      </c>
      <c r="B13555" s="88">
        <v>0.71799999999999997</v>
      </c>
      <c r="C13555" s="90">
        <v>0.53541254356751788</v>
      </c>
      <c r="D13555" s="88">
        <v>51</v>
      </c>
      <c r="E13555" s="88" t="s">
        <v>147</v>
      </c>
      <c r="F13555" s="221"/>
      <c r="G13555" s="221"/>
      <c r="H13555" s="221"/>
    </row>
    <row r="13556" spans="1:8" x14ac:dyDescent="0.2">
      <c r="A13556" s="267" t="s">
        <v>2046</v>
      </c>
      <c r="B13556" s="88">
        <v>0.23300000000000001</v>
      </c>
      <c r="C13556" s="90">
        <v>0.17374808168695222</v>
      </c>
      <c r="D13556" s="88">
        <v>51</v>
      </c>
      <c r="E13556" s="88" t="s">
        <v>147</v>
      </c>
      <c r="F13556" s="221"/>
      <c r="G13556" s="221"/>
      <c r="H13556" s="221"/>
    </row>
    <row r="13557" spans="1:8" x14ac:dyDescent="0.2">
      <c r="A13557" s="267" t="s">
        <v>2047</v>
      </c>
      <c r="B13557" s="88">
        <v>0.15</v>
      </c>
      <c r="C13557" s="90">
        <v>0.11185498821048424</v>
      </c>
      <c r="D13557" s="88">
        <v>51</v>
      </c>
      <c r="E13557" s="88" t="s">
        <v>147</v>
      </c>
      <c r="F13557" s="221"/>
      <c r="G13557" s="221"/>
      <c r="H13557" s="221"/>
    </row>
    <row r="13558" spans="1:8" x14ac:dyDescent="0.2">
      <c r="A13558" s="267" t="s">
        <v>5764</v>
      </c>
      <c r="B13558" s="88">
        <v>0.15</v>
      </c>
      <c r="C13558" s="90">
        <v>0.11185498821048424</v>
      </c>
      <c r="D13558" s="88">
        <v>51</v>
      </c>
      <c r="E13558" s="88" t="s">
        <v>147</v>
      </c>
      <c r="F13558" s="221"/>
      <c r="G13558" s="221"/>
      <c r="H13558" s="221"/>
    </row>
    <row r="13559" spans="1:8" x14ac:dyDescent="0.2">
      <c r="A13559" s="267" t="s">
        <v>5765</v>
      </c>
      <c r="B13559" s="88">
        <v>0.152</v>
      </c>
      <c r="C13559" s="90">
        <v>0.1133463880532907</v>
      </c>
      <c r="D13559" s="88">
        <v>51</v>
      </c>
      <c r="E13559" s="88" t="s">
        <v>147</v>
      </c>
      <c r="F13559" s="221"/>
      <c r="G13559" s="221"/>
      <c r="H13559" s="221"/>
    </row>
    <row r="13560" spans="1:8" x14ac:dyDescent="0.2">
      <c r="A13560" s="267" t="s">
        <v>5766</v>
      </c>
      <c r="B13560" s="88">
        <v>0.13</v>
      </c>
      <c r="C13560" s="90">
        <v>9.694098978241969E-2</v>
      </c>
      <c r="D13560" s="88">
        <v>51</v>
      </c>
      <c r="E13560" s="88" t="s">
        <v>147</v>
      </c>
      <c r="F13560" s="221"/>
      <c r="G13560" s="221"/>
      <c r="H13560" s="221"/>
    </row>
    <row r="13561" spans="1:8" x14ac:dyDescent="0.2">
      <c r="A13561" s="267" t="s">
        <v>3649</v>
      </c>
      <c r="B13561" s="88">
        <v>0.6</v>
      </c>
      <c r="C13561" s="90">
        <v>0.44741995284193697</v>
      </c>
      <c r="D13561" s="88">
        <v>51</v>
      </c>
      <c r="E13561" s="88" t="s">
        <v>147</v>
      </c>
      <c r="F13561" s="221"/>
      <c r="G13561" s="221"/>
      <c r="H13561" s="221"/>
    </row>
    <row r="13562" spans="1:8" x14ac:dyDescent="0.2">
      <c r="A13562" s="267" t="s">
        <v>3650</v>
      </c>
      <c r="B13562" s="88">
        <v>0.27</v>
      </c>
      <c r="C13562" s="90">
        <v>0.20133897877887166</v>
      </c>
      <c r="D13562" s="88">
        <v>51</v>
      </c>
      <c r="E13562" s="88" t="s">
        <v>147</v>
      </c>
      <c r="F13562" s="221"/>
      <c r="G13562" s="221"/>
      <c r="H13562" s="221"/>
    </row>
    <row r="13563" spans="1:8" x14ac:dyDescent="0.2">
      <c r="A13563" s="267" t="s">
        <v>3652</v>
      </c>
      <c r="B13563" s="88">
        <v>0.36</v>
      </c>
      <c r="C13563" s="90">
        <v>0.26845197170516216</v>
      </c>
      <c r="D13563" s="88">
        <v>51</v>
      </c>
      <c r="E13563" s="88" t="s">
        <v>147</v>
      </c>
      <c r="F13563" s="221"/>
      <c r="G13563" s="221"/>
      <c r="H13563" s="221"/>
    </row>
    <row r="13564" spans="1:8" x14ac:dyDescent="0.2">
      <c r="A13564" s="267" t="s">
        <v>3653</v>
      </c>
      <c r="B13564" s="88">
        <v>0.53</v>
      </c>
      <c r="C13564" s="90">
        <v>0.39522095834371102</v>
      </c>
      <c r="D13564" s="88">
        <v>51</v>
      </c>
      <c r="E13564" s="88" t="s">
        <v>147</v>
      </c>
      <c r="F13564" s="221"/>
      <c r="G13564" s="221"/>
      <c r="H13564" s="221"/>
    </row>
    <row r="13565" spans="1:8" x14ac:dyDescent="0.2">
      <c r="A13565" s="267" t="s">
        <v>3657</v>
      </c>
      <c r="B13565" s="88">
        <v>0.22</v>
      </c>
      <c r="C13565" s="90">
        <v>0.16405398270871024</v>
      </c>
      <c r="D13565" s="88">
        <v>51</v>
      </c>
      <c r="E13565" s="88" t="s">
        <v>147</v>
      </c>
      <c r="F13565" s="221"/>
      <c r="G13565" s="221"/>
      <c r="H13565" s="221"/>
    </row>
    <row r="13566" spans="1:8" x14ac:dyDescent="0.2">
      <c r="A13566" s="267" t="s">
        <v>3651</v>
      </c>
      <c r="B13566" s="88">
        <v>0.31</v>
      </c>
      <c r="C13566" s="90">
        <v>0.23116697563500077</v>
      </c>
      <c r="D13566" s="88">
        <v>51</v>
      </c>
      <c r="E13566" s="88" t="s">
        <v>147</v>
      </c>
      <c r="F13566" s="221"/>
      <c r="G13566" s="221"/>
      <c r="H13566" s="221"/>
    </row>
    <row r="13567" spans="1:8" x14ac:dyDescent="0.2">
      <c r="A13567" s="267" t="s">
        <v>3654</v>
      </c>
      <c r="B13567" s="88">
        <v>0.71</v>
      </c>
      <c r="C13567" s="90">
        <v>0.52944694419629212</v>
      </c>
      <c r="D13567" s="88">
        <v>51</v>
      </c>
      <c r="E13567" s="88" t="s">
        <v>147</v>
      </c>
      <c r="F13567" s="221"/>
      <c r="G13567" s="221"/>
      <c r="H13567" s="221"/>
    </row>
    <row r="13568" spans="1:8" x14ac:dyDescent="0.2">
      <c r="A13568" s="267" t="s">
        <v>3655</v>
      </c>
      <c r="B13568" s="88">
        <v>0.46</v>
      </c>
      <c r="C13568" s="90">
        <v>0.34302196384548506</v>
      </c>
      <c r="D13568" s="88">
        <v>51</v>
      </c>
      <c r="E13568" s="88" t="s">
        <v>147</v>
      </c>
      <c r="F13568" s="221"/>
      <c r="G13568" s="221"/>
      <c r="H13568" s="221"/>
    </row>
    <row r="13569" spans="1:8" x14ac:dyDescent="0.2">
      <c r="A13569" s="267" t="s">
        <v>3656</v>
      </c>
      <c r="B13569" s="88">
        <v>0.27</v>
      </c>
      <c r="C13569" s="90">
        <v>0.20133897877887166</v>
      </c>
      <c r="D13569" s="88">
        <v>51</v>
      </c>
      <c r="E13569" s="88" t="s">
        <v>147</v>
      </c>
      <c r="F13569" s="221"/>
      <c r="G13569" s="221"/>
      <c r="H13569" s="221"/>
    </row>
    <row r="13570" spans="1:8" x14ac:dyDescent="0.2">
      <c r="A13570" s="267" t="s">
        <v>3658</v>
      </c>
      <c r="B13570" s="88">
        <v>0.39</v>
      </c>
      <c r="C13570" s="90">
        <v>0.29082296934725904</v>
      </c>
      <c r="D13570" s="88">
        <v>51</v>
      </c>
      <c r="E13570" s="88" t="s">
        <v>147</v>
      </c>
      <c r="F13570" s="221"/>
      <c r="G13570" s="221"/>
      <c r="H13570" s="221"/>
    </row>
    <row r="13571" spans="1:8" x14ac:dyDescent="0.2">
      <c r="A13571" s="267" t="s">
        <v>3659</v>
      </c>
      <c r="B13571" s="88">
        <v>0.47</v>
      </c>
      <c r="C13571" s="90">
        <v>0.35047896305951731</v>
      </c>
      <c r="D13571" s="88">
        <v>51</v>
      </c>
      <c r="E13571" s="88" t="s">
        <v>147</v>
      </c>
      <c r="F13571" s="221"/>
      <c r="G13571" s="221"/>
      <c r="H13571" s="221"/>
    </row>
    <row r="13572" spans="1:8" x14ac:dyDescent="0.2">
      <c r="A13572" s="267" t="s">
        <v>3660</v>
      </c>
      <c r="B13572" s="88">
        <v>0.56999999999999995</v>
      </c>
      <c r="C13572" s="90">
        <v>0.42504895519984009</v>
      </c>
      <c r="D13572" s="88">
        <v>51</v>
      </c>
      <c r="E13572" s="88" t="s">
        <v>147</v>
      </c>
      <c r="F13572" s="221"/>
      <c r="G13572" s="221"/>
      <c r="H13572" s="221"/>
    </row>
    <row r="13573" spans="1:8" x14ac:dyDescent="0.2">
      <c r="A13573" s="267" t="s">
        <v>4775</v>
      </c>
      <c r="B13573" s="88">
        <v>0.31</v>
      </c>
      <c r="C13573" s="90">
        <v>0.23116697563500077</v>
      </c>
      <c r="D13573" s="88">
        <v>51</v>
      </c>
      <c r="E13573" s="88" t="s">
        <v>147</v>
      </c>
      <c r="F13573" s="221"/>
      <c r="G13573" s="221"/>
      <c r="H13573" s="221"/>
    </row>
    <row r="13574" spans="1:8" x14ac:dyDescent="0.2">
      <c r="A13574" s="267" t="s">
        <v>3661</v>
      </c>
      <c r="B13574" s="88">
        <v>0.38</v>
      </c>
      <c r="C13574" s="90">
        <v>0.28336597013322679</v>
      </c>
      <c r="D13574" s="88">
        <v>51</v>
      </c>
      <c r="E13574" s="88" t="s">
        <v>147</v>
      </c>
      <c r="F13574" s="221"/>
      <c r="G13574" s="221"/>
      <c r="H13574" s="221"/>
    </row>
    <row r="13575" spans="1:8" x14ac:dyDescent="0.2">
      <c r="A13575" s="267" t="s">
        <v>3662</v>
      </c>
      <c r="B13575" s="88">
        <v>0.31</v>
      </c>
      <c r="C13575" s="90">
        <v>0.23116697563500077</v>
      </c>
      <c r="D13575" s="88">
        <v>51</v>
      </c>
      <c r="E13575" s="88" t="s">
        <v>147</v>
      </c>
      <c r="F13575" s="221"/>
      <c r="G13575" s="221"/>
      <c r="H13575" s="221"/>
    </row>
    <row r="13576" spans="1:8" x14ac:dyDescent="0.2">
      <c r="A13576" s="267" t="s">
        <v>3663</v>
      </c>
      <c r="B13576" s="88">
        <v>0.54</v>
      </c>
      <c r="C13576" s="90">
        <v>0.40267795755774333</v>
      </c>
      <c r="D13576" s="88">
        <v>51</v>
      </c>
      <c r="E13576" s="88" t="s">
        <v>147</v>
      </c>
      <c r="F13576" s="221"/>
      <c r="G13576" s="221"/>
      <c r="H13576" s="221"/>
    </row>
    <row r="13577" spans="1:8" x14ac:dyDescent="0.2">
      <c r="A13577" s="267" t="s">
        <v>3664</v>
      </c>
      <c r="B13577" s="88">
        <v>0.33</v>
      </c>
      <c r="C13577" s="90">
        <v>0.24608097406306537</v>
      </c>
      <c r="D13577" s="88">
        <v>51</v>
      </c>
      <c r="E13577" s="88" t="s">
        <v>147</v>
      </c>
      <c r="F13577" s="221"/>
      <c r="G13577" s="221"/>
      <c r="H13577" s="221"/>
    </row>
    <row r="13578" spans="1:8" x14ac:dyDescent="0.2">
      <c r="A13578" s="267" t="s">
        <v>7204</v>
      </c>
      <c r="B13578" s="88">
        <v>0.56000000000000005</v>
      </c>
      <c r="C13578" s="90">
        <v>0.41759195598580789</v>
      </c>
      <c r="D13578" s="88">
        <v>51</v>
      </c>
      <c r="E13578" s="88" t="s">
        <v>147</v>
      </c>
      <c r="F13578" s="221"/>
      <c r="G13578" s="221"/>
      <c r="H13578" s="221"/>
    </row>
    <row r="13579" spans="1:8" x14ac:dyDescent="0.2">
      <c r="A13579" s="267" t="s">
        <v>7205</v>
      </c>
      <c r="B13579" s="88">
        <v>0.31</v>
      </c>
      <c r="C13579" s="90">
        <v>0.23116697563500077</v>
      </c>
      <c r="D13579" s="88">
        <v>51</v>
      </c>
      <c r="E13579" s="88" t="s">
        <v>147</v>
      </c>
      <c r="F13579" s="221"/>
      <c r="G13579" s="221"/>
      <c r="H13579" s="221"/>
    </row>
    <row r="13580" spans="1:8" x14ac:dyDescent="0.2">
      <c r="A13580" s="267" t="s">
        <v>7206</v>
      </c>
      <c r="B13580" s="88">
        <v>0.27</v>
      </c>
      <c r="C13580" s="90">
        <v>0.20133897877887166</v>
      </c>
      <c r="D13580" s="88">
        <v>51</v>
      </c>
      <c r="E13580" s="88" t="s">
        <v>147</v>
      </c>
      <c r="F13580" s="221"/>
      <c r="G13580" s="221"/>
      <c r="H13580" s="221"/>
    </row>
    <row r="13581" spans="1:8" x14ac:dyDescent="0.2">
      <c r="A13581" s="267" t="s">
        <v>4778</v>
      </c>
      <c r="B13581" s="88">
        <v>0.26</v>
      </c>
      <c r="C13581" s="90">
        <v>0.19388197956483938</v>
      </c>
      <c r="D13581" s="88">
        <v>51</v>
      </c>
      <c r="E13581" s="88" t="s">
        <v>147</v>
      </c>
      <c r="F13581" s="221"/>
      <c r="G13581" s="221"/>
      <c r="H13581" s="221"/>
    </row>
    <row r="13582" spans="1:8" x14ac:dyDescent="0.2">
      <c r="A13582" s="267" t="s">
        <v>4779</v>
      </c>
      <c r="B13582" s="88">
        <v>0.27300000000000002</v>
      </c>
      <c r="C13582" s="90">
        <v>0.20357607854308135</v>
      </c>
      <c r="D13582" s="88">
        <v>51</v>
      </c>
      <c r="E13582" s="88" t="s">
        <v>147</v>
      </c>
      <c r="F13582" s="221"/>
      <c r="G13582" s="221"/>
      <c r="H13582" s="221"/>
    </row>
    <row r="13583" spans="1:8" x14ac:dyDescent="0.2">
      <c r="A13583" s="267" t="s">
        <v>4782</v>
      </c>
      <c r="B13583" s="88">
        <v>0.186</v>
      </c>
      <c r="C13583" s="90">
        <v>0.13870018538100046</v>
      </c>
      <c r="D13583" s="88">
        <v>51</v>
      </c>
      <c r="E13583" s="88" t="s">
        <v>147</v>
      </c>
      <c r="F13583" s="221"/>
      <c r="G13583" s="221"/>
      <c r="H13583" s="221"/>
    </row>
    <row r="13584" spans="1:8" x14ac:dyDescent="0.2">
      <c r="A13584" s="267" t="s">
        <v>4780</v>
      </c>
      <c r="B13584" s="88">
        <v>0.27100000000000002</v>
      </c>
      <c r="C13584" s="90">
        <v>0.20208467870027488</v>
      </c>
      <c r="D13584" s="88">
        <v>51</v>
      </c>
      <c r="E13584" s="88" t="s">
        <v>147</v>
      </c>
      <c r="F13584" s="221"/>
      <c r="G13584" s="221"/>
      <c r="H13584" s="221"/>
    </row>
    <row r="13585" spans="1:8" x14ac:dyDescent="0.2">
      <c r="A13585" s="267" t="s">
        <v>4781</v>
      </c>
      <c r="B13585" s="88">
        <v>0.21199999999999999</v>
      </c>
      <c r="C13585" s="90">
        <v>0.1580883833374844</v>
      </c>
      <c r="D13585" s="88">
        <v>51</v>
      </c>
      <c r="E13585" s="88" t="s">
        <v>147</v>
      </c>
      <c r="F13585" s="221"/>
      <c r="G13585" s="221"/>
      <c r="H13585" s="221"/>
    </row>
    <row r="13586" spans="1:8" x14ac:dyDescent="0.2">
      <c r="A13586" s="267" t="s">
        <v>2342</v>
      </c>
      <c r="B13586" s="88">
        <v>0.192</v>
      </c>
      <c r="C13586" s="90">
        <v>0.14317438490941983</v>
      </c>
      <c r="D13586" s="88">
        <v>51</v>
      </c>
      <c r="E13586" s="88" t="s">
        <v>147</v>
      </c>
      <c r="F13586" s="221"/>
      <c r="G13586" s="221"/>
      <c r="H13586" s="221"/>
    </row>
    <row r="13587" spans="1:8" x14ac:dyDescent="0.2">
      <c r="A13587" s="267" t="s">
        <v>7207</v>
      </c>
      <c r="B13587" s="88">
        <v>0.15</v>
      </c>
      <c r="C13587" s="90">
        <v>0.11185498821048424</v>
      </c>
      <c r="D13587" s="88">
        <v>51</v>
      </c>
      <c r="E13587" s="88" t="s">
        <v>147</v>
      </c>
      <c r="F13587" s="221"/>
      <c r="G13587" s="221"/>
      <c r="H13587" s="221"/>
    </row>
    <row r="13588" spans="1:8" x14ac:dyDescent="0.2">
      <c r="A13588" s="267" t="s">
        <v>3670</v>
      </c>
      <c r="B13588" s="88">
        <v>0.16</v>
      </c>
      <c r="C13588" s="90">
        <v>0.11931198742451653</v>
      </c>
      <c r="D13588" s="88">
        <v>51</v>
      </c>
      <c r="E13588" s="88" t="s">
        <v>147</v>
      </c>
      <c r="F13588" s="221"/>
      <c r="G13588" s="221"/>
      <c r="H13588" s="221"/>
    </row>
    <row r="13589" spans="1:8" x14ac:dyDescent="0.2">
      <c r="A13589" s="267" t="s">
        <v>4773</v>
      </c>
      <c r="B13589" s="88">
        <v>0.14000000000000001</v>
      </c>
      <c r="C13589" s="90">
        <v>0.10439798899645197</v>
      </c>
      <c r="D13589" s="88">
        <v>51</v>
      </c>
      <c r="E13589" s="88" t="s">
        <v>147</v>
      </c>
      <c r="F13589" s="221"/>
      <c r="G13589" s="221"/>
      <c r="H13589" s="221"/>
    </row>
    <row r="13590" spans="1:8" x14ac:dyDescent="0.2">
      <c r="A13590" s="267" t="s">
        <v>4774</v>
      </c>
      <c r="B13590" s="88">
        <v>0.13</v>
      </c>
      <c r="C13590" s="90">
        <v>9.694098978241969E-2</v>
      </c>
      <c r="D13590" s="88">
        <v>51</v>
      </c>
      <c r="E13590" s="88" t="s">
        <v>147</v>
      </c>
      <c r="F13590" s="221"/>
      <c r="G13590" s="221"/>
      <c r="H13590" s="221"/>
    </row>
    <row r="13591" spans="1:8" x14ac:dyDescent="0.2">
      <c r="A13591" s="267" t="s">
        <v>5767</v>
      </c>
      <c r="B13591" s="88">
        <v>0.6</v>
      </c>
      <c r="C13591" s="90">
        <v>0.44741995284193697</v>
      </c>
      <c r="D13591" s="88">
        <v>51</v>
      </c>
      <c r="E13591" s="88" t="s">
        <v>147</v>
      </c>
      <c r="F13591" s="221"/>
      <c r="G13591" s="221"/>
      <c r="H13591" s="221"/>
    </row>
    <row r="13592" spans="1:8" x14ac:dyDescent="0.2">
      <c r="A13592" s="267" t="s">
        <v>5768</v>
      </c>
      <c r="B13592" s="88">
        <v>0.37</v>
      </c>
      <c r="C13592" s="90">
        <v>0.27590897091919447</v>
      </c>
      <c r="D13592" s="88">
        <v>51</v>
      </c>
      <c r="E13592" s="88" t="s">
        <v>147</v>
      </c>
      <c r="F13592" s="221"/>
      <c r="G13592" s="221"/>
      <c r="H13592" s="221"/>
    </row>
    <row r="13593" spans="1:8" x14ac:dyDescent="0.2">
      <c r="A13593" s="267" t="s">
        <v>5769</v>
      </c>
      <c r="B13593" s="88">
        <v>0.35</v>
      </c>
      <c r="C13593" s="90">
        <v>0.26099497249112991</v>
      </c>
      <c r="D13593" s="88">
        <v>51</v>
      </c>
      <c r="E13593" s="88" t="s">
        <v>147</v>
      </c>
      <c r="F13593" s="221"/>
      <c r="G13593" s="221"/>
      <c r="H13593" s="221"/>
    </row>
    <row r="13594" spans="1:8" x14ac:dyDescent="0.2">
      <c r="A13594" s="267" t="s">
        <v>5770</v>
      </c>
      <c r="B13594" s="88">
        <v>0.38</v>
      </c>
      <c r="C13594" s="90">
        <v>0.28336597013322679</v>
      </c>
      <c r="D13594" s="88">
        <v>51</v>
      </c>
      <c r="E13594" s="88" t="s">
        <v>147</v>
      </c>
      <c r="F13594" s="221"/>
      <c r="G13594" s="221"/>
      <c r="H13594" s="221"/>
    </row>
    <row r="13595" spans="1:8" x14ac:dyDescent="0.2">
      <c r="A13595" s="267" t="s">
        <v>5771</v>
      </c>
      <c r="B13595" s="88">
        <v>0.3</v>
      </c>
      <c r="C13595" s="90">
        <v>0.22370997642096849</v>
      </c>
      <c r="D13595" s="88">
        <v>51</v>
      </c>
      <c r="E13595" s="88" t="s">
        <v>147</v>
      </c>
      <c r="F13595" s="221"/>
      <c r="G13595" s="221"/>
      <c r="H13595" s="221"/>
    </row>
    <row r="13596" spans="1:8" x14ac:dyDescent="0.2">
      <c r="A13596" s="267" t="s">
        <v>5772</v>
      </c>
      <c r="B13596" s="88">
        <v>0.14599999999999999</v>
      </c>
      <c r="C13596" s="90">
        <v>0.10887218852487132</v>
      </c>
      <c r="D13596" s="88">
        <v>51</v>
      </c>
      <c r="E13596" s="88" t="s">
        <v>147</v>
      </c>
      <c r="F13596" s="221"/>
      <c r="G13596" s="221"/>
      <c r="H13596" s="221"/>
    </row>
    <row r="13597" spans="1:8" x14ac:dyDescent="0.2">
      <c r="A13597" s="267" t="s">
        <v>5773</v>
      </c>
      <c r="B13597" s="88">
        <v>0.48</v>
      </c>
      <c r="C13597" s="90">
        <v>0.35793596227354957</v>
      </c>
      <c r="D13597" s="88">
        <v>51</v>
      </c>
      <c r="E13597" s="88" t="s">
        <v>147</v>
      </c>
      <c r="F13597" s="221"/>
      <c r="G13597" s="221"/>
      <c r="H13597" s="221"/>
    </row>
    <row r="13598" spans="1:8" x14ac:dyDescent="0.2">
      <c r="A13598" s="267" t="s">
        <v>5774</v>
      </c>
      <c r="B13598" s="88">
        <v>0.41</v>
      </c>
      <c r="C13598" s="90">
        <v>0.30573696777532361</v>
      </c>
      <c r="D13598" s="88">
        <v>51</v>
      </c>
      <c r="E13598" s="88" t="s">
        <v>147</v>
      </c>
      <c r="F13598" s="221"/>
      <c r="G13598" s="221"/>
      <c r="H13598" s="221"/>
    </row>
    <row r="13599" spans="1:8" x14ac:dyDescent="0.2">
      <c r="A13599" s="267" t="s">
        <v>5775</v>
      </c>
      <c r="B13599" s="88">
        <v>0.57999999999999996</v>
      </c>
      <c r="C13599" s="90">
        <v>0.43250595441387241</v>
      </c>
      <c r="D13599" s="88">
        <v>51</v>
      </c>
      <c r="E13599" s="88" t="s">
        <v>147</v>
      </c>
      <c r="F13599" s="221"/>
      <c r="G13599" s="221"/>
      <c r="H13599" s="221"/>
    </row>
    <row r="13600" spans="1:8" x14ac:dyDescent="0.2">
      <c r="A13600" s="267" t="s">
        <v>5776</v>
      </c>
      <c r="B13600" s="88">
        <v>0.41</v>
      </c>
      <c r="C13600" s="90">
        <v>0.30573696777532361</v>
      </c>
      <c r="D13600" s="88">
        <v>51</v>
      </c>
      <c r="E13600" s="88" t="s">
        <v>147</v>
      </c>
      <c r="F13600" s="221"/>
      <c r="G13600" s="221"/>
      <c r="H13600" s="221"/>
    </row>
    <row r="13601" spans="1:8" x14ac:dyDescent="0.2">
      <c r="A13601" s="267" t="s">
        <v>5777</v>
      </c>
      <c r="B13601" s="88">
        <v>0.5</v>
      </c>
      <c r="C13601" s="90">
        <v>0.37284996070161414</v>
      </c>
      <c r="D13601" s="88">
        <v>51</v>
      </c>
      <c r="E13601" s="88" t="s">
        <v>147</v>
      </c>
      <c r="F13601" s="221"/>
      <c r="G13601" s="221"/>
      <c r="H13601" s="221"/>
    </row>
    <row r="13602" spans="1:8" x14ac:dyDescent="0.2">
      <c r="A13602" s="267" t="s">
        <v>5778</v>
      </c>
      <c r="B13602" s="88">
        <v>0.45</v>
      </c>
      <c r="C13602" s="90">
        <v>0.33556496463145274</v>
      </c>
      <c r="D13602" s="88">
        <v>51</v>
      </c>
      <c r="E13602" s="88" t="s">
        <v>147</v>
      </c>
      <c r="F13602" s="221"/>
      <c r="G13602" s="221"/>
      <c r="H13602" s="221"/>
    </row>
    <row r="13603" spans="1:8" x14ac:dyDescent="0.2">
      <c r="A13603" s="267" t="s">
        <v>4784</v>
      </c>
      <c r="B13603" s="88">
        <v>0.28299999999999997</v>
      </c>
      <c r="C13603" s="90">
        <v>0.21103307775711361</v>
      </c>
      <c r="D13603" s="88">
        <v>51</v>
      </c>
      <c r="E13603" s="88" t="s">
        <v>147</v>
      </c>
      <c r="F13603" s="221"/>
      <c r="G13603" s="221"/>
      <c r="H13603" s="221"/>
    </row>
    <row r="13604" spans="1:8" x14ac:dyDescent="0.2">
      <c r="A13604" s="267" t="s">
        <v>4793</v>
      </c>
      <c r="B13604" s="88">
        <v>0.34100000000000003</v>
      </c>
      <c r="C13604" s="90">
        <v>0.25428367319850087</v>
      </c>
      <c r="D13604" s="88">
        <v>51</v>
      </c>
      <c r="E13604" s="88" t="s">
        <v>147</v>
      </c>
      <c r="F13604" s="221"/>
      <c r="G13604" s="221"/>
      <c r="H13604" s="221"/>
    </row>
    <row r="13605" spans="1:8" x14ac:dyDescent="0.2">
      <c r="A13605" s="267" t="s">
        <v>4787</v>
      </c>
      <c r="B13605" s="88">
        <v>0.22</v>
      </c>
      <c r="C13605" s="90">
        <v>0.16405398270871024</v>
      </c>
      <c r="D13605" s="88">
        <v>51</v>
      </c>
      <c r="E13605" s="88" t="s">
        <v>147</v>
      </c>
      <c r="F13605" s="221"/>
      <c r="G13605" s="221"/>
      <c r="H13605" s="221"/>
    </row>
    <row r="13606" spans="1:8" x14ac:dyDescent="0.2">
      <c r="A13606" s="267" t="s">
        <v>4785</v>
      </c>
      <c r="B13606" s="88">
        <v>0.27800000000000002</v>
      </c>
      <c r="C13606" s="90">
        <v>0.20730457815009748</v>
      </c>
      <c r="D13606" s="88">
        <v>51</v>
      </c>
      <c r="E13606" s="88" t="s">
        <v>147</v>
      </c>
      <c r="F13606" s="221"/>
      <c r="G13606" s="221"/>
      <c r="H13606" s="221"/>
    </row>
    <row r="13607" spans="1:8" x14ac:dyDescent="0.2">
      <c r="A13607" s="267" t="s">
        <v>4786</v>
      </c>
      <c r="B13607" s="88">
        <v>0.113</v>
      </c>
      <c r="C13607" s="90">
        <v>8.4264091118564796E-2</v>
      </c>
      <c r="D13607" s="88">
        <v>51</v>
      </c>
      <c r="E13607" s="88" t="s">
        <v>147</v>
      </c>
      <c r="F13607" s="221"/>
      <c r="G13607" s="221"/>
      <c r="H13607" s="221"/>
    </row>
    <row r="13608" spans="1:8" x14ac:dyDescent="0.2">
      <c r="A13608" s="267" t="s">
        <v>4790</v>
      </c>
      <c r="B13608" s="88">
        <v>0.12</v>
      </c>
      <c r="C13608" s="90">
        <v>8.9483990568387392E-2</v>
      </c>
      <c r="D13608" s="88">
        <v>51</v>
      </c>
      <c r="E13608" s="88" t="s">
        <v>147</v>
      </c>
      <c r="F13608" s="221"/>
      <c r="G13608" s="221"/>
      <c r="H13608" s="221"/>
    </row>
    <row r="13609" spans="1:8" x14ac:dyDescent="0.2">
      <c r="A13609" s="267" t="s">
        <v>4791</v>
      </c>
      <c r="B13609" s="88">
        <v>0.13</v>
      </c>
      <c r="C13609" s="90">
        <v>9.694098978241969E-2</v>
      </c>
      <c r="D13609" s="88">
        <v>51</v>
      </c>
      <c r="E13609" s="88" t="s">
        <v>147</v>
      </c>
      <c r="F13609" s="221"/>
      <c r="G13609" s="221"/>
      <c r="H13609" s="221"/>
    </row>
    <row r="13610" spans="1:8" x14ac:dyDescent="0.2">
      <c r="A13610" s="267" t="s">
        <v>4792</v>
      </c>
      <c r="B13610" s="88">
        <v>0.11</v>
      </c>
      <c r="C13610" s="90">
        <v>8.2026991354355122E-2</v>
      </c>
      <c r="D13610" s="88">
        <v>51</v>
      </c>
      <c r="E13610" s="88" t="s">
        <v>147</v>
      </c>
      <c r="F13610" s="221"/>
      <c r="G13610" s="221"/>
      <c r="H13610" s="221"/>
    </row>
    <row r="13611" spans="1:8" x14ac:dyDescent="0.2">
      <c r="A13611" s="267" t="s">
        <v>2074</v>
      </c>
      <c r="B13611" s="88">
        <v>0.13</v>
      </c>
      <c r="C13611" s="90">
        <v>9.694098978241969E-2</v>
      </c>
      <c r="D13611" s="88">
        <v>51</v>
      </c>
      <c r="E13611" s="88" t="s">
        <v>147</v>
      </c>
      <c r="F13611" s="221"/>
      <c r="G13611" s="221"/>
      <c r="H13611" s="221"/>
    </row>
    <row r="13612" spans="1:8" x14ac:dyDescent="0.2">
      <c r="A13612" s="267" t="s">
        <v>2075</v>
      </c>
      <c r="B13612" s="88">
        <v>0.11</v>
      </c>
      <c r="C13612" s="90">
        <v>8.2026991354355122E-2</v>
      </c>
      <c r="D13612" s="88">
        <v>51</v>
      </c>
      <c r="E13612" s="88" t="s">
        <v>147</v>
      </c>
      <c r="F13612" s="221"/>
      <c r="G13612" s="221"/>
      <c r="H13612" s="221"/>
    </row>
    <row r="13613" spans="1:8" x14ac:dyDescent="0.2">
      <c r="A13613" s="267" t="s">
        <v>2078</v>
      </c>
      <c r="B13613" s="88">
        <v>0.13</v>
      </c>
      <c r="C13613" s="90">
        <v>9.694098978241969E-2</v>
      </c>
      <c r="D13613" s="88">
        <v>51</v>
      </c>
      <c r="E13613" s="88" t="s">
        <v>147</v>
      </c>
      <c r="F13613" s="221"/>
      <c r="G13613" s="221"/>
      <c r="H13613" s="221"/>
    </row>
    <row r="13614" spans="1:8" x14ac:dyDescent="0.2">
      <c r="A13614" s="267" t="s">
        <v>2079</v>
      </c>
      <c r="B13614" s="88">
        <v>0.13</v>
      </c>
      <c r="C13614" s="90">
        <v>9.694098978241969E-2</v>
      </c>
      <c r="D13614" s="88">
        <v>51</v>
      </c>
      <c r="E13614" s="88" t="s">
        <v>147</v>
      </c>
      <c r="F13614" s="221"/>
      <c r="G13614" s="221"/>
      <c r="H13614" s="221"/>
    </row>
    <row r="13615" spans="1:8" x14ac:dyDescent="0.2">
      <c r="A13615" s="267" t="s">
        <v>2076</v>
      </c>
      <c r="B13615" s="88">
        <v>0.15</v>
      </c>
      <c r="C13615" s="90">
        <v>0.11185498821048424</v>
      </c>
      <c r="D13615" s="88">
        <v>51</v>
      </c>
      <c r="E13615" s="88" t="s">
        <v>147</v>
      </c>
      <c r="F13615" s="221"/>
      <c r="G13615" s="221"/>
      <c r="H13615" s="221"/>
    </row>
    <row r="13616" spans="1:8" x14ac:dyDescent="0.2">
      <c r="A13616" s="267" t="s">
        <v>6846</v>
      </c>
      <c r="B13616" s="88">
        <v>0.1</v>
      </c>
      <c r="C13616" s="90">
        <v>7.4569992140322838E-2</v>
      </c>
      <c r="D13616" s="88">
        <v>51</v>
      </c>
      <c r="E13616" s="88" t="s">
        <v>147</v>
      </c>
      <c r="F13616" s="221"/>
      <c r="G13616" s="221"/>
      <c r="H13616" s="221"/>
    </row>
    <row r="13617" spans="1:8" x14ac:dyDescent="0.2">
      <c r="A13617" s="267" t="s">
        <v>6847</v>
      </c>
      <c r="B13617" s="88">
        <v>0.1</v>
      </c>
      <c r="C13617" s="90">
        <v>7.4569992140322838E-2</v>
      </c>
      <c r="D13617" s="88">
        <v>51</v>
      </c>
      <c r="E13617" s="88" t="s">
        <v>147</v>
      </c>
      <c r="F13617" s="221"/>
      <c r="G13617" s="221"/>
      <c r="H13617" s="221"/>
    </row>
    <row r="13618" spans="1:8" x14ac:dyDescent="0.2">
      <c r="A13618" s="267" t="s">
        <v>6848</v>
      </c>
      <c r="B13618" s="88">
        <v>0.13</v>
      </c>
      <c r="C13618" s="90">
        <v>9.694098978241969E-2</v>
      </c>
      <c r="D13618" s="88">
        <v>51</v>
      </c>
      <c r="E13618" s="88" t="s">
        <v>147</v>
      </c>
      <c r="F13618" s="221"/>
      <c r="G13618" s="221"/>
      <c r="H13618" s="221"/>
    </row>
    <row r="13619" spans="1:8" x14ac:dyDescent="0.2">
      <c r="A13619" s="267" t="s">
        <v>2107</v>
      </c>
      <c r="B13619" s="88">
        <v>0.37</v>
      </c>
      <c r="C13619" s="90">
        <v>0.27590897091919447</v>
      </c>
      <c r="D13619" s="88">
        <v>51</v>
      </c>
      <c r="E13619" s="88" t="s">
        <v>147</v>
      </c>
      <c r="F13619" s="221"/>
      <c r="G13619" s="221"/>
      <c r="H13619" s="221"/>
    </row>
    <row r="13620" spans="1:8" x14ac:dyDescent="0.2">
      <c r="A13620" s="267" t="s">
        <v>5779</v>
      </c>
      <c r="B13620" s="88">
        <v>0.157</v>
      </c>
      <c r="C13620" s="90">
        <v>0.11707488766030685</v>
      </c>
      <c r="D13620" s="88">
        <v>51</v>
      </c>
      <c r="E13620" s="88" t="s">
        <v>147</v>
      </c>
      <c r="F13620" s="221"/>
      <c r="G13620" s="221"/>
      <c r="H13620" s="221"/>
    </row>
    <row r="13621" spans="1:8" x14ac:dyDescent="0.2">
      <c r="A13621" s="267" t="s">
        <v>5780</v>
      </c>
      <c r="B13621" s="88">
        <v>9.6000000000000002E-2</v>
      </c>
      <c r="C13621" s="90">
        <v>7.1587192454709916E-2</v>
      </c>
      <c r="D13621" s="88">
        <v>51</v>
      </c>
      <c r="E13621" s="88" t="s">
        <v>147</v>
      </c>
      <c r="F13621" s="221"/>
      <c r="G13621" s="221"/>
      <c r="H13621" s="221"/>
    </row>
    <row r="13622" spans="1:8" x14ac:dyDescent="0.2">
      <c r="A13622" s="267" t="s">
        <v>2115</v>
      </c>
      <c r="B13622" s="88">
        <v>0.215</v>
      </c>
      <c r="C13622" s="90">
        <v>0.16032548310169409</v>
      </c>
      <c r="D13622" s="88">
        <v>51</v>
      </c>
      <c r="E13622" s="88" t="s">
        <v>147</v>
      </c>
      <c r="F13622" s="221"/>
      <c r="G13622" s="221"/>
      <c r="H13622" s="221"/>
    </row>
    <row r="13623" spans="1:8" x14ac:dyDescent="0.2">
      <c r="A13623" s="267" t="s">
        <v>2112</v>
      </c>
      <c r="B13623" s="88">
        <v>0.13</v>
      </c>
      <c r="C13623" s="90">
        <v>9.694098978241969E-2</v>
      </c>
      <c r="D13623" s="88">
        <v>51</v>
      </c>
      <c r="E13623" s="88" t="s">
        <v>147</v>
      </c>
      <c r="F13623" s="221"/>
      <c r="G13623" s="221"/>
      <c r="H13623" s="221"/>
    </row>
    <row r="13624" spans="1:8" x14ac:dyDescent="0.2">
      <c r="A13624" s="267" t="s">
        <v>2110</v>
      </c>
      <c r="B13624" s="88">
        <v>0.17</v>
      </c>
      <c r="C13624" s="90">
        <v>0.12676898663854883</v>
      </c>
      <c r="D13624" s="88">
        <v>51</v>
      </c>
      <c r="E13624" s="88" t="s">
        <v>147</v>
      </c>
      <c r="F13624" s="221"/>
      <c r="G13624" s="221"/>
      <c r="H13624" s="221"/>
    </row>
    <row r="13625" spans="1:8" x14ac:dyDescent="0.2">
      <c r="A13625" s="267" t="s">
        <v>2113</v>
      </c>
      <c r="B13625" s="88">
        <v>0.13</v>
      </c>
      <c r="C13625" s="90">
        <v>9.694098978241969E-2</v>
      </c>
      <c r="D13625" s="88">
        <v>51</v>
      </c>
      <c r="E13625" s="88" t="s">
        <v>147</v>
      </c>
      <c r="F13625" s="221"/>
      <c r="G13625" s="221"/>
      <c r="H13625" s="221"/>
    </row>
    <row r="13626" spans="1:8" x14ac:dyDescent="0.2">
      <c r="A13626" s="267" t="s">
        <v>2114</v>
      </c>
      <c r="B13626" s="88">
        <v>0.14000000000000001</v>
      </c>
      <c r="C13626" s="90">
        <v>0.10439798899645197</v>
      </c>
      <c r="D13626" s="88">
        <v>51</v>
      </c>
      <c r="E13626" s="88" t="s">
        <v>147</v>
      </c>
      <c r="F13626" s="221"/>
      <c r="G13626" s="221"/>
      <c r="H13626" s="221"/>
    </row>
    <row r="13627" spans="1:8" x14ac:dyDescent="0.2">
      <c r="A13627" s="267" t="s">
        <v>5781</v>
      </c>
      <c r="B13627" s="88">
        <v>0.14000000000000001</v>
      </c>
      <c r="C13627" s="90">
        <v>0.10439798899645197</v>
      </c>
      <c r="D13627" s="88">
        <v>51</v>
      </c>
      <c r="E13627" s="88" t="s">
        <v>147</v>
      </c>
      <c r="F13627" s="221"/>
      <c r="G13627" s="221"/>
      <c r="H13627" s="221"/>
    </row>
    <row r="13628" spans="1:8" x14ac:dyDescent="0.2">
      <c r="A13628" s="267" t="s">
        <v>5782</v>
      </c>
      <c r="B13628" s="88">
        <v>0.13</v>
      </c>
      <c r="C13628" s="90">
        <v>9.694098978241969E-2</v>
      </c>
      <c r="D13628" s="88">
        <v>51</v>
      </c>
      <c r="E13628" s="88" t="s">
        <v>147</v>
      </c>
      <c r="F13628" s="221"/>
      <c r="G13628" s="221"/>
      <c r="H13628" s="221"/>
    </row>
    <row r="13629" spans="1:8" x14ac:dyDescent="0.2">
      <c r="A13629" s="267" t="s">
        <v>1301</v>
      </c>
      <c r="B13629" s="88">
        <v>0.83</v>
      </c>
      <c r="C13629" s="90">
        <v>0.61893093476467953</v>
      </c>
      <c r="D13629" s="88">
        <v>51</v>
      </c>
      <c r="E13629" s="88" t="s">
        <v>147</v>
      </c>
      <c r="F13629" s="221"/>
      <c r="G13629" s="221"/>
      <c r="H13629" s="221"/>
    </row>
    <row r="13630" spans="1:8" x14ac:dyDescent="0.2">
      <c r="A13630" s="267" t="s">
        <v>1302</v>
      </c>
      <c r="B13630" s="88">
        <v>0.71</v>
      </c>
      <c r="C13630" s="90">
        <v>0.52944694419629212</v>
      </c>
      <c r="D13630" s="88">
        <v>51</v>
      </c>
      <c r="E13630" s="88" t="s">
        <v>147</v>
      </c>
      <c r="F13630" s="221"/>
      <c r="G13630" s="221"/>
      <c r="H13630" s="221"/>
    </row>
    <row r="13631" spans="1:8" x14ac:dyDescent="0.2">
      <c r="A13631" s="267" t="s">
        <v>1303</v>
      </c>
      <c r="B13631" s="88">
        <v>0.63400000000000001</v>
      </c>
      <c r="C13631" s="90">
        <v>0.47277375016964673</v>
      </c>
      <c r="D13631" s="88">
        <v>51</v>
      </c>
      <c r="E13631" s="88" t="s">
        <v>147</v>
      </c>
      <c r="F13631" s="221"/>
      <c r="G13631" s="221"/>
      <c r="H13631" s="221"/>
    </row>
    <row r="13632" spans="1:8" x14ac:dyDescent="0.2">
      <c r="A13632" s="267" t="s">
        <v>5783</v>
      </c>
      <c r="B13632" s="88">
        <v>0.45</v>
      </c>
      <c r="C13632" s="90">
        <v>0.33556496463145274</v>
      </c>
      <c r="D13632" s="88">
        <v>51</v>
      </c>
      <c r="E13632" s="88" t="s">
        <v>147</v>
      </c>
      <c r="F13632" s="221"/>
      <c r="G13632" s="221"/>
      <c r="H13632" s="221"/>
    </row>
    <row r="13633" spans="1:8" x14ac:dyDescent="0.2">
      <c r="A13633" s="267" t="s">
        <v>1304</v>
      </c>
      <c r="B13633" s="88">
        <v>0.57199999999999995</v>
      </c>
      <c r="C13633" s="90">
        <v>0.42654035504264659</v>
      </c>
      <c r="D13633" s="88">
        <v>51</v>
      </c>
      <c r="E13633" s="88" t="s">
        <v>147</v>
      </c>
      <c r="F13633" s="221"/>
      <c r="G13633" s="221"/>
      <c r="H13633" s="221"/>
    </row>
    <row r="13634" spans="1:8" x14ac:dyDescent="0.2">
      <c r="A13634" s="267" t="s">
        <v>5784</v>
      </c>
      <c r="B13634" s="88">
        <v>0.51900000000000002</v>
      </c>
      <c r="C13634" s="90">
        <v>0.38701825920827548</v>
      </c>
      <c r="D13634" s="88">
        <v>51</v>
      </c>
      <c r="E13634" s="88" t="s">
        <v>147</v>
      </c>
      <c r="F13634" s="221"/>
      <c r="G13634" s="221"/>
      <c r="H13634" s="221"/>
    </row>
    <row r="13635" spans="1:8" x14ac:dyDescent="0.2">
      <c r="A13635" s="267" t="s">
        <v>1286</v>
      </c>
      <c r="B13635" s="88">
        <v>0.43099999999999999</v>
      </c>
      <c r="C13635" s="90">
        <v>0.3213966661247914</v>
      </c>
      <c r="D13635" s="88">
        <v>51</v>
      </c>
      <c r="E13635" s="88" t="s">
        <v>147</v>
      </c>
      <c r="F13635" s="221"/>
      <c r="G13635" s="221"/>
      <c r="H13635" s="221"/>
    </row>
    <row r="13636" spans="1:8" x14ac:dyDescent="0.2">
      <c r="A13636" s="267" t="s">
        <v>1287</v>
      </c>
      <c r="B13636" s="88">
        <v>0.63900000000000001</v>
      </c>
      <c r="C13636" s="90">
        <v>0.47650224977666289</v>
      </c>
      <c r="D13636" s="88">
        <v>51</v>
      </c>
      <c r="E13636" s="88" t="s">
        <v>147</v>
      </c>
      <c r="F13636" s="221"/>
      <c r="G13636" s="221"/>
      <c r="H13636" s="221"/>
    </row>
    <row r="13637" spans="1:8" x14ac:dyDescent="0.2">
      <c r="A13637" s="267" t="s">
        <v>1288</v>
      </c>
      <c r="B13637" s="88">
        <v>0.51100000000000001</v>
      </c>
      <c r="C13637" s="90">
        <v>0.38105265983704967</v>
      </c>
      <c r="D13637" s="88">
        <v>51</v>
      </c>
      <c r="E13637" s="88" t="s">
        <v>147</v>
      </c>
      <c r="F13637" s="221"/>
      <c r="G13637" s="221"/>
      <c r="H13637" s="221"/>
    </row>
    <row r="13638" spans="1:8" x14ac:dyDescent="0.2">
      <c r="A13638" s="267" t="s">
        <v>1285</v>
      </c>
      <c r="B13638" s="88">
        <v>0.28299999999999997</v>
      </c>
      <c r="C13638" s="90">
        <v>0.21103307775711361</v>
      </c>
      <c r="D13638" s="88">
        <v>51</v>
      </c>
      <c r="E13638" s="88" t="s">
        <v>147</v>
      </c>
      <c r="F13638" s="221"/>
      <c r="G13638" s="221"/>
      <c r="H13638" s="221"/>
    </row>
    <row r="13639" spans="1:8" x14ac:dyDescent="0.2">
      <c r="A13639" s="267" t="s">
        <v>1290</v>
      </c>
      <c r="B13639" s="88">
        <v>0.43099999999999999</v>
      </c>
      <c r="C13639" s="90">
        <v>0.3213966661247914</v>
      </c>
      <c r="D13639" s="88">
        <v>51</v>
      </c>
      <c r="E13639" s="88" t="s">
        <v>147</v>
      </c>
      <c r="F13639" s="221"/>
      <c r="G13639" s="221"/>
      <c r="H13639" s="221"/>
    </row>
    <row r="13640" spans="1:8" x14ac:dyDescent="0.2">
      <c r="A13640" s="267" t="s">
        <v>1289</v>
      </c>
      <c r="B13640" s="88">
        <v>0.41099999999999998</v>
      </c>
      <c r="C13640" s="90">
        <v>0.30648266769672683</v>
      </c>
      <c r="D13640" s="88">
        <v>51</v>
      </c>
      <c r="E13640" s="88" t="s">
        <v>147</v>
      </c>
      <c r="F13640" s="221"/>
      <c r="G13640" s="221"/>
      <c r="H13640" s="221"/>
    </row>
    <row r="13641" spans="1:8" x14ac:dyDescent="0.2">
      <c r="A13641" s="267" t="s">
        <v>1313</v>
      </c>
      <c r="B13641" s="88">
        <v>0.26</v>
      </c>
      <c r="C13641" s="90">
        <v>0.19388197956483938</v>
      </c>
      <c r="D13641" s="88">
        <v>51</v>
      </c>
      <c r="E13641" s="88" t="s">
        <v>147</v>
      </c>
      <c r="F13641" s="221"/>
      <c r="G13641" s="221"/>
      <c r="H13641" s="221"/>
    </row>
    <row r="13642" spans="1:8" x14ac:dyDescent="0.2">
      <c r="A13642" s="267" t="s">
        <v>1291</v>
      </c>
      <c r="B13642" s="88">
        <v>0.51</v>
      </c>
      <c r="C13642" s="90">
        <v>0.38030695991564645</v>
      </c>
      <c r="D13642" s="88">
        <v>51</v>
      </c>
      <c r="E13642" s="88" t="s">
        <v>147</v>
      </c>
      <c r="F13642" s="221"/>
      <c r="G13642" s="221"/>
      <c r="H13642" s="221"/>
    </row>
    <row r="13643" spans="1:8" x14ac:dyDescent="0.2">
      <c r="A13643" s="267" t="s">
        <v>1292</v>
      </c>
      <c r="B13643" s="88">
        <v>0.497</v>
      </c>
      <c r="C13643" s="90">
        <v>0.37061286093740448</v>
      </c>
      <c r="D13643" s="88">
        <v>51</v>
      </c>
      <c r="E13643" s="88" t="s">
        <v>147</v>
      </c>
      <c r="F13643" s="221"/>
      <c r="G13643" s="221"/>
      <c r="H13643" s="221"/>
    </row>
    <row r="13644" spans="1:8" x14ac:dyDescent="0.2">
      <c r="A13644" s="267" t="s">
        <v>1293</v>
      </c>
      <c r="B13644" s="88">
        <v>0.67400000000000004</v>
      </c>
      <c r="C13644" s="90">
        <v>0.50260174702577587</v>
      </c>
      <c r="D13644" s="88">
        <v>51</v>
      </c>
      <c r="E13644" s="88" t="s">
        <v>147</v>
      </c>
      <c r="F13644" s="221"/>
      <c r="G13644" s="221"/>
      <c r="H13644" s="221"/>
    </row>
    <row r="13645" spans="1:8" x14ac:dyDescent="0.2">
      <c r="A13645" s="267" t="s">
        <v>1295</v>
      </c>
      <c r="B13645" s="88">
        <v>0.371</v>
      </c>
      <c r="C13645" s="90">
        <v>0.27665467084059769</v>
      </c>
      <c r="D13645" s="88">
        <v>51</v>
      </c>
      <c r="E13645" s="88" t="s">
        <v>147</v>
      </c>
      <c r="F13645" s="221"/>
      <c r="G13645" s="221"/>
      <c r="H13645" s="221"/>
    </row>
    <row r="13646" spans="1:8" x14ac:dyDescent="0.2">
      <c r="A13646" s="267" t="s">
        <v>1294</v>
      </c>
      <c r="B13646" s="88">
        <v>0.41599999999999998</v>
      </c>
      <c r="C13646" s="90">
        <v>0.31021116730374299</v>
      </c>
      <c r="D13646" s="88">
        <v>51</v>
      </c>
      <c r="E13646" s="88" t="s">
        <v>147</v>
      </c>
      <c r="F13646" s="221"/>
      <c r="G13646" s="221"/>
      <c r="H13646" s="221"/>
    </row>
    <row r="13647" spans="1:8" x14ac:dyDescent="0.2">
      <c r="A13647" s="267" t="s">
        <v>6871</v>
      </c>
      <c r="B13647" s="88">
        <v>0.36299999999999999</v>
      </c>
      <c r="C13647" s="90">
        <v>0.27068907146937188</v>
      </c>
      <c r="D13647" s="88">
        <v>51</v>
      </c>
      <c r="E13647" s="88" t="s">
        <v>147</v>
      </c>
      <c r="F13647" s="221"/>
      <c r="G13647" s="221"/>
      <c r="H13647" s="221"/>
    </row>
    <row r="13648" spans="1:8" x14ac:dyDescent="0.2">
      <c r="A13648" s="267" t="s">
        <v>6853</v>
      </c>
      <c r="B13648" s="88">
        <v>0.3</v>
      </c>
      <c r="C13648" s="90">
        <v>0.22370997642096849</v>
      </c>
      <c r="D13648" s="88">
        <v>51</v>
      </c>
      <c r="E13648" s="88" t="s">
        <v>147</v>
      </c>
      <c r="F13648" s="221"/>
      <c r="G13648" s="221"/>
      <c r="H13648" s="221"/>
    </row>
    <row r="13649" spans="1:8" x14ac:dyDescent="0.2">
      <c r="A13649" s="267" t="s">
        <v>5785</v>
      </c>
      <c r="B13649" s="88">
        <v>0.27</v>
      </c>
      <c r="C13649" s="90">
        <v>0.20133897877887166</v>
      </c>
      <c r="D13649" s="88">
        <v>51</v>
      </c>
      <c r="E13649" s="88" t="s">
        <v>147</v>
      </c>
      <c r="F13649" s="221"/>
      <c r="G13649" s="221"/>
      <c r="H13649" s="221"/>
    </row>
    <row r="13650" spans="1:8" x14ac:dyDescent="0.2">
      <c r="A13650" s="267" t="s">
        <v>6872</v>
      </c>
      <c r="B13650" s="88">
        <v>0.64400000000000002</v>
      </c>
      <c r="C13650" s="90">
        <v>0.48023074938367905</v>
      </c>
      <c r="D13650" s="88">
        <v>51</v>
      </c>
      <c r="E13650" s="88" t="s">
        <v>147</v>
      </c>
      <c r="F13650" s="221"/>
      <c r="G13650" s="221"/>
      <c r="H13650" s="221"/>
    </row>
    <row r="13651" spans="1:8" x14ac:dyDescent="0.2">
      <c r="A13651" s="267" t="s">
        <v>5786</v>
      </c>
      <c r="B13651" s="88">
        <v>0.56100000000000005</v>
      </c>
      <c r="C13651" s="90">
        <v>0.41833765590721111</v>
      </c>
      <c r="D13651" s="88">
        <v>51</v>
      </c>
      <c r="E13651" s="88" t="s">
        <v>147</v>
      </c>
      <c r="F13651" s="221"/>
      <c r="G13651" s="221"/>
      <c r="H13651" s="221"/>
    </row>
    <row r="13652" spans="1:8" x14ac:dyDescent="0.2">
      <c r="A13652" s="267" t="s">
        <v>1296</v>
      </c>
      <c r="B13652" s="88">
        <v>0.56000000000000005</v>
      </c>
      <c r="C13652" s="90">
        <v>0.41759195598580789</v>
      </c>
      <c r="D13652" s="88">
        <v>51</v>
      </c>
      <c r="E13652" s="88" t="s">
        <v>147</v>
      </c>
      <c r="F13652" s="221"/>
      <c r="G13652" s="221"/>
      <c r="H13652" s="221"/>
    </row>
    <row r="13653" spans="1:8" x14ac:dyDescent="0.2">
      <c r="A13653" s="267" t="s">
        <v>6873</v>
      </c>
      <c r="B13653" s="88">
        <v>0.57799999999999996</v>
      </c>
      <c r="C13653" s="90">
        <v>0.43101455457106591</v>
      </c>
      <c r="D13653" s="88">
        <v>51</v>
      </c>
      <c r="E13653" s="88" t="s">
        <v>147</v>
      </c>
      <c r="F13653" s="221"/>
      <c r="G13653" s="221"/>
      <c r="H13653" s="221"/>
    </row>
    <row r="13654" spans="1:8" x14ac:dyDescent="0.2">
      <c r="A13654" s="267" t="s">
        <v>5787</v>
      </c>
      <c r="B13654" s="88">
        <v>0.39100000000000001</v>
      </c>
      <c r="C13654" s="90">
        <v>0.29156866926866226</v>
      </c>
      <c r="D13654" s="88">
        <v>51</v>
      </c>
      <c r="E13654" s="88" t="s">
        <v>147</v>
      </c>
      <c r="F13654" s="221"/>
      <c r="G13654" s="221"/>
      <c r="H13654" s="221"/>
    </row>
    <row r="13655" spans="1:8" x14ac:dyDescent="0.2">
      <c r="A13655" s="267" t="s">
        <v>1297</v>
      </c>
      <c r="B13655" s="88">
        <v>0.41099999999999998</v>
      </c>
      <c r="C13655" s="90">
        <v>0.30648266769672683</v>
      </c>
      <c r="D13655" s="88">
        <v>51</v>
      </c>
      <c r="E13655" s="88" t="s">
        <v>147</v>
      </c>
      <c r="F13655" s="221"/>
      <c r="G13655" s="221"/>
      <c r="H13655" s="221"/>
    </row>
    <row r="13656" spans="1:8" x14ac:dyDescent="0.2">
      <c r="A13656" s="267" t="s">
        <v>6857</v>
      </c>
      <c r="B13656" s="88">
        <v>0.31</v>
      </c>
      <c r="C13656" s="90">
        <v>0.23116697563500077</v>
      </c>
      <c r="D13656" s="88">
        <v>51</v>
      </c>
      <c r="E13656" s="88" t="s">
        <v>147</v>
      </c>
      <c r="F13656" s="221"/>
      <c r="G13656" s="221"/>
      <c r="H13656" s="221"/>
    </row>
    <row r="13657" spans="1:8" x14ac:dyDescent="0.2">
      <c r="A13657" s="267" t="s">
        <v>6852</v>
      </c>
      <c r="B13657" s="88">
        <v>0.42</v>
      </c>
      <c r="C13657" s="90">
        <v>0.31319396698935587</v>
      </c>
      <c r="D13657" s="88">
        <v>51</v>
      </c>
      <c r="E13657" s="88" t="s">
        <v>147</v>
      </c>
      <c r="F13657" s="221"/>
      <c r="G13657" s="221"/>
      <c r="H13657" s="221"/>
    </row>
    <row r="13658" spans="1:8" x14ac:dyDescent="0.2">
      <c r="A13658" s="267" t="s">
        <v>6874</v>
      </c>
      <c r="B13658" s="88">
        <v>0.48699999999999999</v>
      </c>
      <c r="C13658" s="90">
        <v>0.36315586172337216</v>
      </c>
      <c r="D13658" s="88">
        <v>51</v>
      </c>
      <c r="E13658" s="88" t="s">
        <v>147</v>
      </c>
      <c r="F13658" s="221"/>
      <c r="G13658" s="221"/>
      <c r="H13658" s="221"/>
    </row>
    <row r="13659" spans="1:8" x14ac:dyDescent="0.2">
      <c r="A13659" s="267" t="s">
        <v>6875</v>
      </c>
      <c r="B13659" s="88">
        <v>0.65100000000000002</v>
      </c>
      <c r="C13659" s="90">
        <v>0.48545064883350164</v>
      </c>
      <c r="D13659" s="88">
        <v>51</v>
      </c>
      <c r="E13659" s="88" t="s">
        <v>147</v>
      </c>
      <c r="F13659" s="221"/>
      <c r="G13659" s="221"/>
      <c r="H13659" s="221"/>
    </row>
    <row r="13660" spans="1:8" x14ac:dyDescent="0.2">
      <c r="A13660" s="267" t="s">
        <v>5788</v>
      </c>
      <c r="B13660" s="88">
        <v>0.44500000000000001</v>
      </c>
      <c r="C13660" s="90">
        <v>0.33183646502443659</v>
      </c>
      <c r="D13660" s="88">
        <v>51</v>
      </c>
      <c r="E13660" s="88" t="s">
        <v>147</v>
      </c>
      <c r="F13660" s="221"/>
      <c r="G13660" s="221"/>
      <c r="H13660" s="221"/>
    </row>
    <row r="13661" spans="1:8" x14ac:dyDescent="0.2">
      <c r="A13661" s="267" t="s">
        <v>5789</v>
      </c>
      <c r="B13661" s="88">
        <v>0.66500000000000004</v>
      </c>
      <c r="C13661" s="90">
        <v>0.49589044773314683</v>
      </c>
      <c r="D13661" s="88">
        <v>51</v>
      </c>
      <c r="E13661" s="88" t="s">
        <v>147</v>
      </c>
      <c r="F13661" s="221"/>
      <c r="G13661" s="221"/>
      <c r="H13661" s="221"/>
    </row>
    <row r="13662" spans="1:8" x14ac:dyDescent="0.2">
      <c r="A13662" s="267" t="s">
        <v>5790</v>
      </c>
      <c r="B13662" s="88">
        <v>0.48699999999999999</v>
      </c>
      <c r="C13662" s="90">
        <v>0.36315586172337216</v>
      </c>
      <c r="D13662" s="88">
        <v>51</v>
      </c>
      <c r="E13662" s="88" t="s">
        <v>147</v>
      </c>
      <c r="F13662" s="221"/>
      <c r="G13662" s="221"/>
      <c r="H13662" s="221"/>
    </row>
    <row r="13663" spans="1:8" x14ac:dyDescent="0.2">
      <c r="A13663" s="267" t="s">
        <v>6876</v>
      </c>
      <c r="B13663" s="88">
        <v>0.40899999999999997</v>
      </c>
      <c r="C13663" s="90">
        <v>0.30499126785392039</v>
      </c>
      <c r="D13663" s="88">
        <v>51</v>
      </c>
      <c r="E13663" s="88" t="s">
        <v>147</v>
      </c>
      <c r="F13663" s="221"/>
      <c r="G13663" s="221"/>
      <c r="H13663" s="221"/>
    </row>
    <row r="13664" spans="1:8" x14ac:dyDescent="0.2">
      <c r="A13664" s="267" t="s">
        <v>1298</v>
      </c>
      <c r="B13664" s="88">
        <v>0.379</v>
      </c>
      <c r="C13664" s="90">
        <v>0.28262027021182351</v>
      </c>
      <c r="D13664" s="88">
        <v>51</v>
      </c>
      <c r="E13664" s="88" t="s">
        <v>147</v>
      </c>
      <c r="F13664" s="221"/>
      <c r="G13664" s="221"/>
      <c r="H13664" s="221"/>
    </row>
    <row r="13665" spans="1:8" x14ac:dyDescent="0.2">
      <c r="A13665" s="267" t="s">
        <v>1310</v>
      </c>
      <c r="B13665" s="88">
        <v>0.31</v>
      </c>
      <c r="C13665" s="90">
        <v>0.23116697563500077</v>
      </c>
      <c r="D13665" s="88">
        <v>51</v>
      </c>
      <c r="E13665" s="88" t="s">
        <v>147</v>
      </c>
      <c r="F13665" s="221"/>
      <c r="G13665" s="221"/>
      <c r="H13665" s="221"/>
    </row>
    <row r="13666" spans="1:8" x14ac:dyDescent="0.2">
      <c r="A13666" s="267" t="s">
        <v>1306</v>
      </c>
      <c r="B13666" s="88">
        <v>0.28999999999999998</v>
      </c>
      <c r="C13666" s="90">
        <v>0.2162529772069362</v>
      </c>
      <c r="D13666" s="88">
        <v>51</v>
      </c>
      <c r="E13666" s="88" t="s">
        <v>147</v>
      </c>
      <c r="F13666" s="221"/>
      <c r="G13666" s="221"/>
      <c r="H13666" s="221"/>
    </row>
    <row r="13667" spans="1:8" x14ac:dyDescent="0.2">
      <c r="A13667" s="267" t="s">
        <v>7653</v>
      </c>
      <c r="B13667" s="88">
        <v>0.3</v>
      </c>
      <c r="C13667" s="90">
        <v>0.22370997642096849</v>
      </c>
      <c r="D13667" s="88">
        <v>51</v>
      </c>
      <c r="E13667" s="88" t="s">
        <v>147</v>
      </c>
      <c r="F13667" s="221"/>
      <c r="G13667" s="221"/>
      <c r="H13667" s="221"/>
    </row>
    <row r="13668" spans="1:8" x14ac:dyDescent="0.2">
      <c r="A13668" s="267" t="s">
        <v>6850</v>
      </c>
      <c r="B13668" s="88">
        <v>0.39</v>
      </c>
      <c r="C13668" s="90">
        <v>0.29082296934725904</v>
      </c>
      <c r="D13668" s="88">
        <v>51</v>
      </c>
      <c r="E13668" s="88" t="s">
        <v>147</v>
      </c>
      <c r="F13668" s="221"/>
      <c r="G13668" s="221"/>
      <c r="H13668" s="221"/>
    </row>
    <row r="13669" spans="1:8" x14ac:dyDescent="0.2">
      <c r="A13669" s="267" t="s">
        <v>7654</v>
      </c>
      <c r="B13669" s="88">
        <v>0.57699999999999996</v>
      </c>
      <c r="C13669" s="90">
        <v>0.43026885464966269</v>
      </c>
      <c r="D13669" s="88">
        <v>51</v>
      </c>
      <c r="E13669" s="88" t="s">
        <v>147</v>
      </c>
      <c r="F13669" s="221"/>
      <c r="G13669" s="221"/>
      <c r="H13669" s="221"/>
    </row>
    <row r="13670" spans="1:8" x14ac:dyDescent="0.2">
      <c r="A13670" s="267" t="s">
        <v>5791</v>
      </c>
      <c r="B13670" s="88">
        <v>0.33500000000000002</v>
      </c>
      <c r="C13670" s="90">
        <v>0.24980947367008149</v>
      </c>
      <c r="D13670" s="88">
        <v>51</v>
      </c>
      <c r="E13670" s="88" t="s">
        <v>147</v>
      </c>
      <c r="F13670" s="221"/>
      <c r="G13670" s="221"/>
      <c r="H13670" s="221"/>
    </row>
    <row r="13671" spans="1:8" x14ac:dyDescent="0.2">
      <c r="A13671" s="267" t="s">
        <v>1299</v>
      </c>
      <c r="B13671" s="88">
        <v>0.42499999999999999</v>
      </c>
      <c r="C13671" s="90">
        <v>0.31692246659637202</v>
      </c>
      <c r="D13671" s="88">
        <v>51</v>
      </c>
      <c r="E13671" s="88" t="s">
        <v>147</v>
      </c>
      <c r="F13671" s="221"/>
      <c r="G13671" s="221"/>
      <c r="H13671" s="221"/>
    </row>
    <row r="13672" spans="1:8" x14ac:dyDescent="0.2">
      <c r="A13672" s="267" t="s">
        <v>1311</v>
      </c>
      <c r="B13672" s="88">
        <v>0.31</v>
      </c>
      <c r="C13672" s="90">
        <v>0.23116697563500077</v>
      </c>
      <c r="D13672" s="88">
        <v>51</v>
      </c>
      <c r="E13672" s="88" t="s">
        <v>147</v>
      </c>
      <c r="F13672" s="221"/>
      <c r="G13672" s="221"/>
      <c r="H13672" s="221"/>
    </row>
    <row r="13673" spans="1:8" x14ac:dyDescent="0.2">
      <c r="A13673" s="267" t="s">
        <v>6851</v>
      </c>
      <c r="B13673" s="88">
        <v>0.42</v>
      </c>
      <c r="C13673" s="90">
        <v>0.31319396698935587</v>
      </c>
      <c r="D13673" s="88">
        <v>51</v>
      </c>
      <c r="E13673" s="88" t="s">
        <v>147</v>
      </c>
      <c r="F13673" s="221"/>
      <c r="G13673" s="221"/>
      <c r="H13673" s="221"/>
    </row>
    <row r="13674" spans="1:8" x14ac:dyDescent="0.2">
      <c r="A13674" s="267" t="s">
        <v>7655</v>
      </c>
      <c r="B13674" s="88">
        <v>0.50800000000000001</v>
      </c>
      <c r="C13674" s="90">
        <v>0.37881556007284001</v>
      </c>
      <c r="D13674" s="88">
        <v>51</v>
      </c>
      <c r="E13674" s="88" t="s">
        <v>147</v>
      </c>
      <c r="F13674" s="221"/>
      <c r="G13674" s="221"/>
      <c r="H13674" s="221"/>
    </row>
    <row r="13675" spans="1:8" x14ac:dyDescent="0.2">
      <c r="A13675" s="267" t="s">
        <v>7656</v>
      </c>
      <c r="B13675" s="88">
        <v>0.70499999999999996</v>
      </c>
      <c r="C13675" s="90">
        <v>0.52571844458927597</v>
      </c>
      <c r="D13675" s="88">
        <v>51</v>
      </c>
      <c r="E13675" s="88" t="s">
        <v>147</v>
      </c>
      <c r="F13675" s="221"/>
      <c r="G13675" s="221"/>
      <c r="H13675" s="221"/>
    </row>
    <row r="13676" spans="1:8" x14ac:dyDescent="0.2">
      <c r="A13676" s="267" t="s">
        <v>5792</v>
      </c>
      <c r="B13676" s="88">
        <v>0.63200000000000001</v>
      </c>
      <c r="C13676" s="90">
        <v>0.47128235032684029</v>
      </c>
      <c r="D13676" s="88">
        <v>51</v>
      </c>
      <c r="E13676" s="88" t="s">
        <v>147</v>
      </c>
      <c r="F13676" s="221"/>
      <c r="G13676" s="221"/>
      <c r="H13676" s="221"/>
    </row>
    <row r="13677" spans="1:8" x14ac:dyDescent="0.2">
      <c r="A13677" s="267" t="s">
        <v>5793</v>
      </c>
      <c r="B13677" s="88">
        <v>0.58499999999999996</v>
      </c>
      <c r="C13677" s="90">
        <v>0.43623445402088856</v>
      </c>
      <c r="D13677" s="88">
        <v>51</v>
      </c>
      <c r="E13677" s="88" t="s">
        <v>147</v>
      </c>
      <c r="F13677" s="221"/>
      <c r="G13677" s="221"/>
      <c r="H13677" s="221"/>
    </row>
    <row r="13678" spans="1:8" x14ac:dyDescent="0.2">
      <c r="A13678" s="267" t="s">
        <v>7657</v>
      </c>
      <c r="B13678" s="88">
        <v>0.497</v>
      </c>
      <c r="C13678" s="90">
        <v>0.37061286093740448</v>
      </c>
      <c r="D13678" s="88">
        <v>51</v>
      </c>
      <c r="E13678" s="88" t="s">
        <v>147</v>
      </c>
      <c r="F13678" s="221"/>
      <c r="G13678" s="221"/>
      <c r="H13678" s="221"/>
    </row>
    <row r="13679" spans="1:8" x14ac:dyDescent="0.2">
      <c r="A13679" s="267" t="s">
        <v>7658</v>
      </c>
      <c r="B13679" s="88">
        <v>0.37</v>
      </c>
      <c r="C13679" s="90">
        <v>0.27590897091919447</v>
      </c>
      <c r="D13679" s="88">
        <v>51</v>
      </c>
      <c r="E13679" s="88" t="s">
        <v>147</v>
      </c>
      <c r="F13679" s="221"/>
      <c r="G13679" s="221"/>
      <c r="H13679" s="221"/>
    </row>
    <row r="13680" spans="1:8" x14ac:dyDescent="0.2">
      <c r="A13680" s="267" t="s">
        <v>1307</v>
      </c>
      <c r="B13680" s="88">
        <v>0.37</v>
      </c>
      <c r="C13680" s="90">
        <v>0.27590897091919447</v>
      </c>
      <c r="D13680" s="88">
        <v>51</v>
      </c>
      <c r="E13680" s="88" t="s">
        <v>147</v>
      </c>
      <c r="F13680" s="221"/>
      <c r="G13680" s="221"/>
      <c r="H13680" s="221"/>
    </row>
    <row r="13681" spans="1:8" x14ac:dyDescent="0.2">
      <c r="A13681" s="267" t="s">
        <v>6858</v>
      </c>
      <c r="B13681" s="88">
        <v>0.42</v>
      </c>
      <c r="C13681" s="90">
        <v>0.31319396698935587</v>
      </c>
      <c r="D13681" s="88">
        <v>51</v>
      </c>
      <c r="E13681" s="88" t="s">
        <v>147</v>
      </c>
      <c r="F13681" s="221"/>
      <c r="G13681" s="221"/>
      <c r="H13681" s="221"/>
    </row>
    <row r="13682" spans="1:8" x14ac:dyDescent="0.2">
      <c r="A13682" s="267" t="s">
        <v>7659</v>
      </c>
      <c r="B13682" s="88">
        <v>0.45100000000000001</v>
      </c>
      <c r="C13682" s="90">
        <v>0.33631066455285596</v>
      </c>
      <c r="D13682" s="88">
        <v>51</v>
      </c>
      <c r="E13682" s="88" t="s">
        <v>147</v>
      </c>
      <c r="F13682" s="221"/>
      <c r="G13682" s="221"/>
      <c r="H13682" s="221"/>
    </row>
    <row r="13683" spans="1:8" x14ac:dyDescent="0.2">
      <c r="A13683" s="267" t="s">
        <v>6854</v>
      </c>
      <c r="B13683" s="88">
        <v>0.27</v>
      </c>
      <c r="C13683" s="90">
        <v>0.20133897877887166</v>
      </c>
      <c r="D13683" s="88">
        <v>51</v>
      </c>
      <c r="E13683" s="88" t="s">
        <v>147</v>
      </c>
      <c r="F13683" s="221"/>
      <c r="G13683" s="221"/>
      <c r="H13683" s="221"/>
    </row>
    <row r="13684" spans="1:8" x14ac:dyDescent="0.2">
      <c r="A13684" s="267" t="s">
        <v>7660</v>
      </c>
      <c r="B13684" s="88">
        <v>0.38100000000000001</v>
      </c>
      <c r="C13684" s="90">
        <v>0.28411167005463001</v>
      </c>
      <c r="D13684" s="88">
        <v>51</v>
      </c>
      <c r="E13684" s="88" t="s">
        <v>147</v>
      </c>
      <c r="F13684" s="221"/>
      <c r="G13684" s="221"/>
      <c r="H13684" s="221"/>
    </row>
    <row r="13685" spans="1:8" x14ac:dyDescent="0.2">
      <c r="A13685" s="267" t="s">
        <v>5794</v>
      </c>
      <c r="B13685" s="88">
        <v>0.55300000000000005</v>
      </c>
      <c r="C13685" s="90">
        <v>0.4123720565359853</v>
      </c>
      <c r="D13685" s="88">
        <v>51</v>
      </c>
      <c r="E13685" s="88" t="s">
        <v>147</v>
      </c>
      <c r="F13685" s="221"/>
      <c r="G13685" s="221"/>
      <c r="H13685" s="221"/>
    </row>
    <row r="13686" spans="1:8" x14ac:dyDescent="0.2">
      <c r="A13686" s="267" t="s">
        <v>7661</v>
      </c>
      <c r="B13686" s="88">
        <v>0.39700000000000002</v>
      </c>
      <c r="C13686" s="90">
        <v>0.29604286879708164</v>
      </c>
      <c r="D13686" s="88">
        <v>51</v>
      </c>
      <c r="E13686" s="88" t="s">
        <v>147</v>
      </c>
      <c r="F13686" s="221"/>
      <c r="G13686" s="221"/>
      <c r="H13686" s="221"/>
    </row>
    <row r="13687" spans="1:8" x14ac:dyDescent="0.2">
      <c r="A13687" s="267" t="s">
        <v>1308</v>
      </c>
      <c r="B13687" s="88">
        <v>0.37</v>
      </c>
      <c r="C13687" s="90">
        <v>0.27590897091919447</v>
      </c>
      <c r="D13687" s="88">
        <v>51</v>
      </c>
      <c r="E13687" s="88" t="s">
        <v>147</v>
      </c>
      <c r="F13687" s="221"/>
      <c r="G13687" s="221"/>
      <c r="H13687" s="221"/>
    </row>
    <row r="13688" spans="1:8" x14ac:dyDescent="0.2">
      <c r="A13688" s="267" t="s">
        <v>6859</v>
      </c>
      <c r="B13688" s="88">
        <v>0.34</v>
      </c>
      <c r="C13688" s="90">
        <v>0.25353797327709765</v>
      </c>
      <c r="D13688" s="88">
        <v>51</v>
      </c>
      <c r="E13688" s="88" t="s">
        <v>147</v>
      </c>
      <c r="F13688" s="221"/>
      <c r="G13688" s="221"/>
      <c r="H13688" s="221"/>
    </row>
    <row r="13689" spans="1:8" x14ac:dyDescent="0.2">
      <c r="A13689" s="267" t="s">
        <v>5795</v>
      </c>
      <c r="B13689" s="88">
        <v>0.48799999999999999</v>
      </c>
      <c r="C13689" s="90">
        <v>0.36390156164477538</v>
      </c>
      <c r="D13689" s="88">
        <v>51</v>
      </c>
      <c r="E13689" s="88" t="s">
        <v>147</v>
      </c>
      <c r="F13689" s="221"/>
      <c r="G13689" s="221"/>
      <c r="H13689" s="221"/>
    </row>
    <row r="13690" spans="1:8" x14ac:dyDescent="0.2">
      <c r="A13690" s="267" t="s">
        <v>7662</v>
      </c>
      <c r="B13690" s="88">
        <v>0.34</v>
      </c>
      <c r="C13690" s="90">
        <v>0.25353797327709765</v>
      </c>
      <c r="D13690" s="88">
        <v>51</v>
      </c>
      <c r="E13690" s="88" t="s">
        <v>147</v>
      </c>
      <c r="F13690" s="221"/>
      <c r="G13690" s="221"/>
      <c r="H13690" s="221"/>
    </row>
    <row r="13691" spans="1:8" x14ac:dyDescent="0.2">
      <c r="A13691" s="267" t="s">
        <v>1314</v>
      </c>
      <c r="B13691" s="88">
        <v>0.26</v>
      </c>
      <c r="C13691" s="90">
        <v>0.19388197956483938</v>
      </c>
      <c r="D13691" s="88">
        <v>51</v>
      </c>
      <c r="E13691" s="88" t="s">
        <v>147</v>
      </c>
      <c r="F13691" s="221"/>
      <c r="G13691" s="221"/>
      <c r="H13691" s="221"/>
    </row>
    <row r="13692" spans="1:8" x14ac:dyDescent="0.2">
      <c r="A13692" s="267" t="s">
        <v>1305</v>
      </c>
      <c r="B13692" s="88">
        <v>0.54700000000000004</v>
      </c>
      <c r="C13692" s="90">
        <v>0.40789785700756592</v>
      </c>
      <c r="D13692" s="88">
        <v>51</v>
      </c>
      <c r="E13692" s="88" t="s">
        <v>147</v>
      </c>
      <c r="F13692" s="221"/>
      <c r="G13692" s="221"/>
      <c r="H13692" s="221"/>
    </row>
    <row r="13693" spans="1:8" x14ac:dyDescent="0.2">
      <c r="A13693" s="267" t="s">
        <v>1300</v>
      </c>
      <c r="B13693" s="88">
        <v>0.49299999999999999</v>
      </c>
      <c r="C13693" s="90">
        <v>0.36763006125179154</v>
      </c>
      <c r="D13693" s="88">
        <v>51</v>
      </c>
      <c r="E13693" s="88" t="s">
        <v>147</v>
      </c>
      <c r="F13693" s="221"/>
      <c r="G13693" s="221"/>
      <c r="H13693" s="221"/>
    </row>
    <row r="13694" spans="1:8" x14ac:dyDescent="0.2">
      <c r="A13694" s="267" t="s">
        <v>7663</v>
      </c>
      <c r="B13694" s="88">
        <v>0.63200000000000001</v>
      </c>
      <c r="C13694" s="90">
        <v>0.47128235032684029</v>
      </c>
      <c r="D13694" s="88">
        <v>51</v>
      </c>
      <c r="E13694" s="88" t="s">
        <v>147</v>
      </c>
      <c r="F13694" s="221"/>
      <c r="G13694" s="221"/>
      <c r="H13694" s="221"/>
    </row>
    <row r="13695" spans="1:8" x14ac:dyDescent="0.2">
      <c r="A13695" s="267" t="s">
        <v>1284</v>
      </c>
      <c r="B13695" s="88">
        <v>0.44500000000000001</v>
      </c>
      <c r="C13695" s="90">
        <v>0.33183646502443659</v>
      </c>
      <c r="D13695" s="88">
        <v>51</v>
      </c>
      <c r="E13695" s="88" t="s">
        <v>147</v>
      </c>
      <c r="F13695" s="221"/>
      <c r="G13695" s="221"/>
      <c r="H13695" s="221"/>
    </row>
    <row r="13696" spans="1:8" x14ac:dyDescent="0.2">
      <c r="A13696" s="267" t="s">
        <v>5796</v>
      </c>
      <c r="B13696" s="88">
        <v>0.159</v>
      </c>
      <c r="C13696" s="90">
        <v>0.11856628750311331</v>
      </c>
      <c r="D13696" s="88">
        <v>52</v>
      </c>
      <c r="E13696" s="88" t="s">
        <v>147</v>
      </c>
      <c r="F13696" s="221"/>
      <c r="G13696" s="221"/>
      <c r="H13696" s="221"/>
    </row>
    <row r="13697" spans="1:8" x14ac:dyDescent="0.2">
      <c r="A13697" s="267" t="s">
        <v>5797</v>
      </c>
      <c r="B13697" s="88">
        <v>0.38200000000000001</v>
      </c>
      <c r="C13697" s="90">
        <v>0.28485736997603323</v>
      </c>
      <c r="D13697" s="88">
        <v>52</v>
      </c>
      <c r="E13697" s="88" t="s">
        <v>147</v>
      </c>
      <c r="F13697" s="221"/>
      <c r="G13697" s="221"/>
      <c r="H13697" s="221"/>
    </row>
    <row r="13698" spans="1:8" x14ac:dyDescent="0.2">
      <c r="A13698" s="267" t="s">
        <v>5798</v>
      </c>
      <c r="B13698" s="88">
        <v>0.36199999999999999</v>
      </c>
      <c r="C13698" s="90">
        <v>0.26994337154796866</v>
      </c>
      <c r="D13698" s="88">
        <v>52</v>
      </c>
      <c r="E13698" s="88" t="s">
        <v>147</v>
      </c>
      <c r="F13698" s="221"/>
      <c r="G13698" s="221"/>
      <c r="H13698" s="221"/>
    </row>
    <row r="13699" spans="1:8" x14ac:dyDescent="0.2">
      <c r="A13699" s="267" t="s">
        <v>5799</v>
      </c>
      <c r="B13699" s="88">
        <v>0.378</v>
      </c>
      <c r="C13699" s="90">
        <v>0.28187457029042029</v>
      </c>
      <c r="D13699" s="88">
        <v>52</v>
      </c>
      <c r="E13699" s="88" t="s">
        <v>147</v>
      </c>
      <c r="F13699" s="221"/>
      <c r="G13699" s="221"/>
      <c r="H13699" s="221"/>
    </row>
    <row r="13700" spans="1:8" x14ac:dyDescent="0.2">
      <c r="A13700" s="267" t="s">
        <v>5800</v>
      </c>
      <c r="B13700" s="88">
        <v>0.29599999999999999</v>
      </c>
      <c r="C13700" s="90">
        <v>0.22072717673535558</v>
      </c>
      <c r="D13700" s="88">
        <v>52</v>
      </c>
      <c r="E13700" s="88" t="s">
        <v>147</v>
      </c>
      <c r="F13700" s="221"/>
      <c r="G13700" s="221"/>
      <c r="H13700" s="221"/>
    </row>
    <row r="13701" spans="1:8" x14ac:dyDescent="0.2">
      <c r="A13701" s="267" t="s">
        <v>5801</v>
      </c>
      <c r="B13701" s="88">
        <v>0.27759155399999996</v>
      </c>
      <c r="C13701" s="90">
        <v>0.20699999999999999</v>
      </c>
      <c r="D13701" s="88">
        <v>52</v>
      </c>
      <c r="E13701" s="88" t="s">
        <v>147</v>
      </c>
      <c r="F13701" s="221"/>
      <c r="G13701" s="221"/>
      <c r="H13701" s="221"/>
    </row>
    <row r="13702" spans="1:8" x14ac:dyDescent="0.2">
      <c r="A13702" s="267" t="s">
        <v>5802</v>
      </c>
      <c r="B13702" s="88">
        <v>0.36073491800000002</v>
      </c>
      <c r="C13702" s="90">
        <v>0.26900000000000002</v>
      </c>
      <c r="D13702" s="88">
        <v>52</v>
      </c>
      <c r="E13702" s="88" t="s">
        <v>147</v>
      </c>
      <c r="F13702" s="221"/>
      <c r="G13702" s="221"/>
      <c r="H13702" s="221"/>
    </row>
    <row r="13703" spans="1:8" x14ac:dyDescent="0.2">
      <c r="A13703" s="267" t="s">
        <v>5803</v>
      </c>
      <c r="B13703" s="88">
        <v>0.32318630199999998</v>
      </c>
      <c r="C13703" s="90">
        <v>0.24099999999999999</v>
      </c>
      <c r="D13703" s="88">
        <v>52</v>
      </c>
      <c r="E13703" s="88" t="s">
        <v>147</v>
      </c>
      <c r="F13703" s="221"/>
      <c r="G13703" s="221"/>
      <c r="H13703" s="221"/>
    </row>
    <row r="13704" spans="1:8" x14ac:dyDescent="0.2">
      <c r="A13704" s="267" t="s">
        <v>5804</v>
      </c>
      <c r="B13704" s="88">
        <v>0.246748048</v>
      </c>
      <c r="C13704" s="90">
        <v>0.184</v>
      </c>
      <c r="D13704" s="88">
        <v>52</v>
      </c>
      <c r="E13704" s="88" t="s">
        <v>147</v>
      </c>
      <c r="F13704" s="221"/>
      <c r="G13704" s="221"/>
      <c r="H13704" s="221"/>
    </row>
    <row r="13705" spans="1:8" x14ac:dyDescent="0.2">
      <c r="A13705" s="267" t="s">
        <v>5805</v>
      </c>
      <c r="B13705" s="88">
        <v>0.56899999999999995</v>
      </c>
      <c r="C13705" s="90">
        <v>0.42430325527843687</v>
      </c>
      <c r="D13705" s="88">
        <v>52</v>
      </c>
      <c r="E13705" s="88" t="s">
        <v>147</v>
      </c>
      <c r="F13705" s="221"/>
      <c r="G13705" s="221"/>
      <c r="H13705" s="221"/>
    </row>
    <row r="13706" spans="1:8" x14ac:dyDescent="0.2">
      <c r="A13706" s="267" t="s">
        <v>5806</v>
      </c>
      <c r="B13706" s="88">
        <v>0.33</v>
      </c>
      <c r="C13706" s="90">
        <v>0.24608097406306537</v>
      </c>
      <c r="D13706" s="88">
        <v>52</v>
      </c>
      <c r="E13706" s="88" t="s">
        <v>147</v>
      </c>
      <c r="F13706" s="221"/>
      <c r="G13706" s="221"/>
      <c r="H13706" s="221"/>
    </row>
    <row r="13707" spans="1:8" x14ac:dyDescent="0.2">
      <c r="A13707" s="267" t="s">
        <v>2928</v>
      </c>
      <c r="B13707" s="88">
        <v>7.1999999999999995E-2</v>
      </c>
      <c r="C13707" s="90">
        <v>5.3690394341032434E-2</v>
      </c>
      <c r="D13707" s="88">
        <v>52</v>
      </c>
      <c r="E13707" s="88" t="s">
        <v>147</v>
      </c>
      <c r="F13707" s="221"/>
      <c r="G13707" s="221"/>
      <c r="H13707" s="221"/>
    </row>
    <row r="13708" spans="1:8" x14ac:dyDescent="0.2">
      <c r="A13708" s="267" t="s">
        <v>2929</v>
      </c>
      <c r="B13708" s="88">
        <v>0.1</v>
      </c>
      <c r="C13708" s="90">
        <v>7.4569992140322838E-2</v>
      </c>
      <c r="D13708" s="88">
        <v>52</v>
      </c>
      <c r="E13708" s="88" t="s">
        <v>147</v>
      </c>
      <c r="F13708" s="221"/>
      <c r="G13708" s="221"/>
      <c r="H13708" s="221"/>
    </row>
    <row r="13709" spans="1:8" x14ac:dyDescent="0.2">
      <c r="A13709" s="267" t="s">
        <v>2930</v>
      </c>
      <c r="B13709" s="88">
        <v>0.104</v>
      </c>
      <c r="C13709" s="90">
        <v>7.7552791825935746E-2</v>
      </c>
      <c r="D13709" s="88">
        <v>52</v>
      </c>
      <c r="E13709" s="88" t="s">
        <v>147</v>
      </c>
      <c r="F13709" s="221"/>
      <c r="G13709" s="221"/>
      <c r="H13709" s="221"/>
    </row>
    <row r="13710" spans="1:8" x14ac:dyDescent="0.2">
      <c r="A13710" s="267" t="s">
        <v>2931</v>
      </c>
      <c r="B13710" s="88">
        <v>0.11940000000000001</v>
      </c>
      <c r="C13710" s="90">
        <v>8.9036570615545471E-2</v>
      </c>
      <c r="D13710" s="88">
        <v>52</v>
      </c>
      <c r="E13710" s="88" t="s">
        <v>147</v>
      </c>
      <c r="F13710" s="221"/>
      <c r="G13710" s="221"/>
      <c r="H13710" s="221"/>
    </row>
    <row r="13711" spans="1:8" x14ac:dyDescent="0.2">
      <c r="A13711" s="267" t="s">
        <v>2932</v>
      </c>
      <c r="B13711" s="88">
        <v>0.11</v>
      </c>
      <c r="C13711" s="90">
        <v>8.2026991354355122E-2</v>
      </c>
      <c r="D13711" s="88">
        <v>52</v>
      </c>
      <c r="E13711" s="88" t="s">
        <v>147</v>
      </c>
      <c r="F13711" s="221"/>
      <c r="G13711" s="221"/>
      <c r="H13711" s="221"/>
    </row>
    <row r="13712" spans="1:8" x14ac:dyDescent="0.2">
      <c r="A13712" s="267" t="s">
        <v>2933</v>
      </c>
      <c r="B13712" s="88">
        <v>0.28999999999999998</v>
      </c>
      <c r="C13712" s="90">
        <v>0.2162529772069362</v>
      </c>
      <c r="D13712" s="88">
        <v>52</v>
      </c>
      <c r="E13712" s="88" t="s">
        <v>147</v>
      </c>
      <c r="F13712" s="221"/>
      <c r="G13712" s="221"/>
      <c r="H13712" s="221"/>
    </row>
    <row r="13713" spans="1:8" x14ac:dyDescent="0.2">
      <c r="A13713" s="267" t="s">
        <v>2934</v>
      </c>
      <c r="B13713" s="88">
        <v>0.14000000000000001</v>
      </c>
      <c r="C13713" s="90">
        <v>0.10439798899645197</v>
      </c>
      <c r="D13713" s="88">
        <v>52</v>
      </c>
      <c r="E13713" s="88" t="s">
        <v>147</v>
      </c>
      <c r="F13713" s="221"/>
      <c r="G13713" s="221"/>
      <c r="H13713" s="221"/>
    </row>
    <row r="13714" spans="1:8" x14ac:dyDescent="0.2">
      <c r="A13714" s="267" t="s">
        <v>3547</v>
      </c>
      <c r="B13714" s="88">
        <v>0.14710000000000001</v>
      </c>
      <c r="C13714" s="90">
        <v>0.10969245843841489</v>
      </c>
      <c r="D13714" s="88">
        <v>52</v>
      </c>
      <c r="E13714" s="88" t="s">
        <v>147</v>
      </c>
      <c r="F13714" s="221"/>
      <c r="G13714" s="221"/>
      <c r="H13714" s="221"/>
    </row>
    <row r="13715" spans="1:8" x14ac:dyDescent="0.2">
      <c r="A13715" s="267" t="s">
        <v>2941</v>
      </c>
      <c r="B13715" s="88">
        <v>0.17699999999999999</v>
      </c>
      <c r="C13715" s="90">
        <v>0.13198888608837139</v>
      </c>
      <c r="D13715" s="88">
        <v>52</v>
      </c>
      <c r="E13715" s="88" t="s">
        <v>147</v>
      </c>
      <c r="F13715" s="221"/>
      <c r="G13715" s="221"/>
      <c r="H13715" s="221"/>
    </row>
    <row r="13716" spans="1:8" x14ac:dyDescent="0.2">
      <c r="A13716" s="267" t="s">
        <v>3534</v>
      </c>
      <c r="B13716" s="88">
        <v>0.17899999999999999</v>
      </c>
      <c r="C13716" s="90">
        <v>0.13348028593117786</v>
      </c>
      <c r="D13716" s="88">
        <v>52</v>
      </c>
      <c r="E13716" s="88" t="s">
        <v>147</v>
      </c>
      <c r="F13716" s="221"/>
      <c r="G13716" s="221"/>
      <c r="H13716" s="221"/>
    </row>
    <row r="13717" spans="1:8" x14ac:dyDescent="0.2">
      <c r="A13717" s="267" t="s">
        <v>3555</v>
      </c>
      <c r="B13717" s="88">
        <v>0.2</v>
      </c>
      <c r="C13717" s="90">
        <v>0.14913998428064568</v>
      </c>
      <c r="D13717" s="88">
        <v>52</v>
      </c>
      <c r="E13717" s="88" t="s">
        <v>147</v>
      </c>
      <c r="F13717" s="221"/>
      <c r="G13717" s="221"/>
      <c r="H13717" s="221"/>
    </row>
    <row r="13718" spans="1:8" x14ac:dyDescent="0.2">
      <c r="A13718" s="267" t="s">
        <v>3535</v>
      </c>
      <c r="B13718" s="88">
        <v>0.17</v>
      </c>
      <c r="C13718" s="90">
        <v>0.12676898663854883</v>
      </c>
      <c r="D13718" s="88">
        <v>52</v>
      </c>
      <c r="E13718" s="88" t="s">
        <v>147</v>
      </c>
      <c r="F13718" s="221"/>
      <c r="G13718" s="221"/>
      <c r="H13718" s="221"/>
    </row>
    <row r="13719" spans="1:8" x14ac:dyDescent="0.2">
      <c r="A13719" s="267" t="s">
        <v>3536</v>
      </c>
      <c r="B13719" s="88">
        <v>0.20499999999999999</v>
      </c>
      <c r="C13719" s="90">
        <v>0.1528684838876618</v>
      </c>
      <c r="D13719" s="88">
        <v>52</v>
      </c>
      <c r="E13719" s="88" t="s">
        <v>147</v>
      </c>
      <c r="F13719" s="221"/>
      <c r="G13719" s="221"/>
      <c r="H13719" s="221"/>
    </row>
    <row r="13720" spans="1:8" x14ac:dyDescent="0.2">
      <c r="A13720" s="267" t="s">
        <v>3537</v>
      </c>
      <c r="B13720" s="88">
        <v>0.29599999999999999</v>
      </c>
      <c r="C13720" s="90">
        <v>0.22072717673535558</v>
      </c>
      <c r="D13720" s="88">
        <v>52</v>
      </c>
      <c r="E13720" s="88" t="s">
        <v>147</v>
      </c>
      <c r="F13720" s="221"/>
      <c r="G13720" s="221"/>
      <c r="H13720" s="221"/>
    </row>
    <row r="13721" spans="1:8" x14ac:dyDescent="0.2">
      <c r="A13721" s="267" t="s">
        <v>3554</v>
      </c>
      <c r="B13721" s="88">
        <v>0.15</v>
      </c>
      <c r="C13721" s="90">
        <v>0.11185498821048424</v>
      </c>
      <c r="D13721" s="88">
        <v>52</v>
      </c>
      <c r="E13721" s="88" t="s">
        <v>147</v>
      </c>
      <c r="F13721" s="221"/>
      <c r="G13721" s="221"/>
      <c r="H13721" s="221"/>
    </row>
    <row r="13722" spans="1:8" x14ac:dyDescent="0.2">
      <c r="A13722" s="267" t="s">
        <v>3556</v>
      </c>
      <c r="B13722" s="88">
        <v>0.29599999999999999</v>
      </c>
      <c r="C13722" s="90">
        <v>0.22072717673535558</v>
      </c>
      <c r="D13722" s="88">
        <v>52</v>
      </c>
      <c r="E13722" s="88" t="s">
        <v>147</v>
      </c>
      <c r="F13722" s="221"/>
      <c r="G13722" s="221"/>
      <c r="H13722" s="221"/>
    </row>
    <row r="13723" spans="1:8" x14ac:dyDescent="0.2">
      <c r="A13723" s="267" t="s">
        <v>5807</v>
      </c>
      <c r="B13723" s="88">
        <v>0.23</v>
      </c>
      <c r="C13723" s="90">
        <v>0.17151098192274253</v>
      </c>
      <c r="D13723" s="88">
        <v>52</v>
      </c>
      <c r="E13723" s="88" t="s">
        <v>147</v>
      </c>
      <c r="F13723" s="221"/>
      <c r="G13723" s="221"/>
      <c r="H13723" s="221"/>
    </row>
    <row r="13724" spans="1:8" x14ac:dyDescent="0.2">
      <c r="A13724" s="267" t="s">
        <v>3546</v>
      </c>
      <c r="B13724" s="88">
        <v>0.25900000000000001</v>
      </c>
      <c r="C13724" s="90">
        <v>0.19313627964343613</v>
      </c>
      <c r="D13724" s="88">
        <v>52</v>
      </c>
      <c r="E13724" s="88" t="s">
        <v>147</v>
      </c>
      <c r="F13724" s="221"/>
      <c r="G13724" s="221"/>
      <c r="H13724" s="221"/>
    </row>
    <row r="13725" spans="1:8" x14ac:dyDescent="0.2">
      <c r="A13725" s="267" t="s">
        <v>2919</v>
      </c>
      <c r="B13725" s="88">
        <v>0.11</v>
      </c>
      <c r="C13725" s="90">
        <v>8.2026991354355122E-2</v>
      </c>
      <c r="D13725" s="88">
        <v>52</v>
      </c>
      <c r="E13725" s="88" t="s">
        <v>147</v>
      </c>
      <c r="F13725" s="221"/>
      <c r="G13725" s="221"/>
      <c r="H13725" s="221"/>
    </row>
    <row r="13726" spans="1:8" x14ac:dyDescent="0.2">
      <c r="A13726" s="267" t="s">
        <v>2920</v>
      </c>
      <c r="B13726" s="88">
        <v>0.17</v>
      </c>
      <c r="C13726" s="90">
        <v>0.12676898663854883</v>
      </c>
      <c r="D13726" s="88">
        <v>52</v>
      </c>
      <c r="E13726" s="88" t="s">
        <v>147</v>
      </c>
      <c r="F13726" s="221"/>
      <c r="G13726" s="221"/>
      <c r="H13726" s="221"/>
    </row>
    <row r="13727" spans="1:8" x14ac:dyDescent="0.2">
      <c r="A13727" s="267" t="s">
        <v>3538</v>
      </c>
      <c r="B13727" s="88">
        <v>0.16</v>
      </c>
      <c r="C13727" s="90">
        <v>0.11931198742451653</v>
      </c>
      <c r="D13727" s="88">
        <v>52</v>
      </c>
      <c r="E13727" s="88" t="s">
        <v>147</v>
      </c>
      <c r="F13727" s="221"/>
      <c r="G13727" s="221"/>
      <c r="H13727" s="221"/>
    </row>
    <row r="13728" spans="1:8" x14ac:dyDescent="0.2">
      <c r="A13728" s="267" t="s">
        <v>3539</v>
      </c>
      <c r="B13728" s="88">
        <v>0.13700000000000001</v>
      </c>
      <c r="C13728" s="90">
        <v>0.10216088923224229</v>
      </c>
      <c r="D13728" s="88">
        <v>52</v>
      </c>
      <c r="E13728" s="88" t="s">
        <v>147</v>
      </c>
      <c r="F13728" s="221"/>
      <c r="G13728" s="221"/>
      <c r="H13728" s="221"/>
    </row>
    <row r="13729" spans="1:8" x14ac:dyDescent="0.2">
      <c r="A13729" s="267" t="s">
        <v>3540</v>
      </c>
      <c r="B13729" s="88">
        <v>0.249</v>
      </c>
      <c r="C13729" s="90">
        <v>0.18567928042940385</v>
      </c>
      <c r="D13729" s="88">
        <v>52</v>
      </c>
      <c r="E13729" s="88" t="s">
        <v>147</v>
      </c>
      <c r="F13729" s="221"/>
      <c r="G13729" s="221"/>
      <c r="H13729" s="221"/>
    </row>
    <row r="13730" spans="1:8" x14ac:dyDescent="0.2">
      <c r="A13730" s="267" t="s">
        <v>2916</v>
      </c>
      <c r="B13730" s="88">
        <v>0.15</v>
      </c>
      <c r="C13730" s="90">
        <v>0.11185498821048424</v>
      </c>
      <c r="D13730" s="88">
        <v>52</v>
      </c>
      <c r="E13730" s="88" t="s">
        <v>147</v>
      </c>
      <c r="F13730" s="221"/>
      <c r="G13730" s="221"/>
      <c r="H13730" s="221"/>
    </row>
    <row r="13731" spans="1:8" x14ac:dyDescent="0.2">
      <c r="A13731" s="267" t="s">
        <v>2935</v>
      </c>
      <c r="B13731" s="88">
        <v>0.19</v>
      </c>
      <c r="C13731" s="90">
        <v>0.14168298506661339</v>
      </c>
      <c r="D13731" s="88">
        <v>52</v>
      </c>
      <c r="E13731" s="88" t="s">
        <v>147</v>
      </c>
      <c r="F13731" s="221"/>
      <c r="G13731" s="221"/>
      <c r="H13731" s="221"/>
    </row>
    <row r="13732" spans="1:8" x14ac:dyDescent="0.2">
      <c r="A13732" s="267" t="s">
        <v>3553</v>
      </c>
      <c r="B13732" s="88">
        <v>0.17</v>
      </c>
      <c r="C13732" s="90">
        <v>0.12676898663854883</v>
      </c>
      <c r="D13732" s="88">
        <v>52</v>
      </c>
      <c r="E13732" s="88" t="s">
        <v>147</v>
      </c>
      <c r="F13732" s="221"/>
      <c r="G13732" s="221"/>
      <c r="H13732" s="221"/>
    </row>
    <row r="13733" spans="1:8" x14ac:dyDescent="0.2">
      <c r="A13733" s="267" t="s">
        <v>3541</v>
      </c>
      <c r="B13733" s="88">
        <v>0.159</v>
      </c>
      <c r="C13733" s="90">
        <v>0.11856628750311331</v>
      </c>
      <c r="D13733" s="88">
        <v>52</v>
      </c>
      <c r="E13733" s="88" t="s">
        <v>147</v>
      </c>
      <c r="F13733" s="221"/>
      <c r="G13733" s="221"/>
      <c r="H13733" s="221"/>
    </row>
    <row r="13734" spans="1:8" x14ac:dyDescent="0.2">
      <c r="A13734" s="267" t="s">
        <v>3548</v>
      </c>
      <c r="B13734" s="88">
        <v>9.6000000000000002E-2</v>
      </c>
      <c r="C13734" s="90">
        <v>7.1587192454709916E-2</v>
      </c>
      <c r="D13734" s="88">
        <v>52</v>
      </c>
      <c r="E13734" s="88" t="s">
        <v>147</v>
      </c>
      <c r="F13734" s="221"/>
      <c r="G13734" s="221"/>
      <c r="H13734" s="221"/>
    </row>
    <row r="13735" spans="1:8" x14ac:dyDescent="0.2">
      <c r="A13735" s="267" t="s">
        <v>3542</v>
      </c>
      <c r="B13735" s="88">
        <v>0.17100000000000001</v>
      </c>
      <c r="C13735" s="90">
        <v>0.12751468655995205</v>
      </c>
      <c r="D13735" s="88">
        <v>52</v>
      </c>
      <c r="E13735" s="88" t="s">
        <v>147</v>
      </c>
      <c r="F13735" s="221"/>
      <c r="G13735" s="221"/>
      <c r="H13735" s="221"/>
    </row>
    <row r="13736" spans="1:8" x14ac:dyDescent="0.2">
      <c r="A13736" s="267" t="s">
        <v>2917</v>
      </c>
      <c r="B13736" s="88">
        <v>0.23</v>
      </c>
      <c r="C13736" s="90">
        <v>0.17151098192274253</v>
      </c>
      <c r="D13736" s="88">
        <v>52</v>
      </c>
      <c r="E13736" s="88" t="s">
        <v>147</v>
      </c>
      <c r="F13736" s="221"/>
      <c r="G13736" s="221"/>
      <c r="H13736" s="221"/>
    </row>
    <row r="13737" spans="1:8" x14ac:dyDescent="0.2">
      <c r="A13737" s="267" t="s">
        <v>2918</v>
      </c>
      <c r="B13737" s="88">
        <v>0.25</v>
      </c>
      <c r="C13737" s="90">
        <v>0.18642498035080707</v>
      </c>
      <c r="D13737" s="88">
        <v>52</v>
      </c>
      <c r="E13737" s="88" t="s">
        <v>147</v>
      </c>
      <c r="F13737" s="221"/>
      <c r="G13737" s="221"/>
      <c r="H13737" s="221"/>
    </row>
    <row r="13738" spans="1:8" x14ac:dyDescent="0.2">
      <c r="A13738" s="267" t="s">
        <v>3552</v>
      </c>
      <c r="B13738" s="88">
        <v>0.33</v>
      </c>
      <c r="C13738" s="90">
        <v>0.24608097406306537</v>
      </c>
      <c r="D13738" s="88">
        <v>52</v>
      </c>
      <c r="E13738" s="88" t="s">
        <v>147</v>
      </c>
      <c r="F13738" s="221"/>
      <c r="G13738" s="221"/>
      <c r="H13738" s="221"/>
    </row>
    <row r="13739" spans="1:8" x14ac:dyDescent="0.2">
      <c r="A13739" s="267" t="s">
        <v>3549</v>
      </c>
      <c r="B13739" s="88">
        <v>0.13</v>
      </c>
      <c r="C13739" s="90">
        <v>9.694098978241969E-2</v>
      </c>
      <c r="D13739" s="88">
        <v>52</v>
      </c>
      <c r="E13739" s="88" t="s">
        <v>147</v>
      </c>
      <c r="F13739" s="221"/>
      <c r="G13739" s="221"/>
      <c r="H13739" s="221"/>
    </row>
    <row r="13740" spans="1:8" x14ac:dyDescent="0.2">
      <c r="A13740" s="267" t="s">
        <v>3543</v>
      </c>
      <c r="B13740" s="88">
        <v>0.17</v>
      </c>
      <c r="C13740" s="90">
        <v>0.12676898663854883</v>
      </c>
      <c r="D13740" s="88">
        <v>52</v>
      </c>
      <c r="E13740" s="88" t="s">
        <v>147</v>
      </c>
      <c r="F13740" s="221"/>
      <c r="G13740" s="221"/>
      <c r="H13740" s="221"/>
    </row>
    <row r="13741" spans="1:8" x14ac:dyDescent="0.2">
      <c r="A13741" s="267" t="s">
        <v>3544</v>
      </c>
      <c r="B13741" s="88">
        <v>0.09</v>
      </c>
      <c r="C13741" s="90">
        <v>6.7112992926290541E-2</v>
      </c>
      <c r="D13741" s="88">
        <v>52</v>
      </c>
      <c r="E13741" s="88" t="s">
        <v>147</v>
      </c>
      <c r="F13741" s="221"/>
      <c r="G13741" s="221"/>
      <c r="H13741" s="221"/>
    </row>
    <row r="13742" spans="1:8" x14ac:dyDescent="0.2">
      <c r="A13742" s="267" t="s">
        <v>3550</v>
      </c>
      <c r="B13742" s="88">
        <v>0.13</v>
      </c>
      <c r="C13742" s="90">
        <v>9.694098978241969E-2</v>
      </c>
      <c r="D13742" s="88">
        <v>52</v>
      </c>
      <c r="E13742" s="88" t="s">
        <v>147</v>
      </c>
      <c r="F13742" s="221"/>
      <c r="G13742" s="221"/>
      <c r="H13742" s="221"/>
    </row>
    <row r="13743" spans="1:8" x14ac:dyDescent="0.2">
      <c r="A13743" s="267" t="s">
        <v>3551</v>
      </c>
      <c r="B13743" s="88">
        <v>0.14000000000000001</v>
      </c>
      <c r="C13743" s="90">
        <v>0.10439798899645197</v>
      </c>
      <c r="D13743" s="88">
        <v>52</v>
      </c>
      <c r="E13743" s="88" t="s">
        <v>147</v>
      </c>
      <c r="F13743" s="221"/>
      <c r="G13743" s="221"/>
      <c r="H13743" s="221"/>
    </row>
    <row r="13744" spans="1:8" x14ac:dyDescent="0.2">
      <c r="A13744" s="267" t="s">
        <v>2921</v>
      </c>
      <c r="B13744" s="88">
        <v>0.16</v>
      </c>
      <c r="C13744" s="90">
        <v>0.11931198742451653</v>
      </c>
      <c r="D13744" s="88">
        <v>52</v>
      </c>
      <c r="E13744" s="88" t="s">
        <v>147</v>
      </c>
      <c r="F13744" s="221"/>
      <c r="G13744" s="221"/>
      <c r="H13744" s="221"/>
    </row>
    <row r="13745" spans="1:8" x14ac:dyDescent="0.2">
      <c r="A13745" s="267" t="s">
        <v>2922</v>
      </c>
      <c r="B13745" s="88">
        <v>0.18</v>
      </c>
      <c r="C13745" s="90">
        <v>0.13422598585258108</v>
      </c>
      <c r="D13745" s="88">
        <v>52</v>
      </c>
      <c r="E13745" s="88" t="s">
        <v>147</v>
      </c>
      <c r="F13745" s="221"/>
      <c r="G13745" s="221"/>
      <c r="H13745" s="221"/>
    </row>
    <row r="13746" spans="1:8" x14ac:dyDescent="0.2">
      <c r="A13746" s="267" t="s">
        <v>2925</v>
      </c>
      <c r="B13746" s="88">
        <v>0.10542</v>
      </c>
      <c r="C13746" s="90">
        <v>7.8611685714328333E-2</v>
      </c>
      <c r="D13746" s="88">
        <v>52</v>
      </c>
      <c r="E13746" s="88" t="s">
        <v>147</v>
      </c>
      <c r="F13746" s="221"/>
      <c r="G13746" s="221"/>
      <c r="H13746" s="221"/>
    </row>
    <row r="13747" spans="1:8" x14ac:dyDescent="0.2">
      <c r="A13747" s="267" t="s">
        <v>2926</v>
      </c>
      <c r="B13747" s="88">
        <v>0.14000000000000001</v>
      </c>
      <c r="C13747" s="90">
        <v>0.10439798899645197</v>
      </c>
      <c r="D13747" s="88">
        <v>52</v>
      </c>
      <c r="E13747" s="88" t="s">
        <v>147</v>
      </c>
      <c r="F13747" s="221"/>
      <c r="G13747" s="221"/>
      <c r="H13747" s="221"/>
    </row>
    <row r="13748" spans="1:8" x14ac:dyDescent="0.2">
      <c r="A13748" s="267" t="s">
        <v>2927</v>
      </c>
      <c r="B13748" s="88">
        <v>0.112</v>
      </c>
      <c r="C13748" s="90">
        <v>8.3518391197161576E-2</v>
      </c>
      <c r="D13748" s="88">
        <v>52</v>
      </c>
      <c r="E13748" s="88" t="s">
        <v>147</v>
      </c>
      <c r="F13748" s="221"/>
      <c r="G13748" s="221"/>
      <c r="H13748" s="221"/>
    </row>
    <row r="13749" spans="1:8" x14ac:dyDescent="0.2">
      <c r="A13749" s="267" t="s">
        <v>2923</v>
      </c>
      <c r="B13749" s="88">
        <v>0.13300000000000001</v>
      </c>
      <c r="C13749" s="90">
        <v>9.9178089546629378E-2</v>
      </c>
      <c r="D13749" s="88">
        <v>52</v>
      </c>
      <c r="E13749" s="88" t="s">
        <v>147</v>
      </c>
      <c r="F13749" s="221"/>
      <c r="G13749" s="221"/>
      <c r="H13749" s="221"/>
    </row>
    <row r="13750" spans="1:8" x14ac:dyDescent="0.2">
      <c r="A13750" s="267" t="s">
        <v>2924</v>
      </c>
      <c r="B13750" s="88">
        <v>0.11</v>
      </c>
      <c r="C13750" s="90">
        <v>8.2026991354355122E-2</v>
      </c>
      <c r="D13750" s="88">
        <v>52</v>
      </c>
      <c r="E13750" s="88" t="s">
        <v>147</v>
      </c>
      <c r="F13750" s="221"/>
      <c r="G13750" s="221"/>
      <c r="H13750" s="221"/>
    </row>
    <row r="13751" spans="1:8" x14ac:dyDescent="0.2">
      <c r="A13751" s="267" t="s">
        <v>2936</v>
      </c>
      <c r="B13751" s="88">
        <v>0.316</v>
      </c>
      <c r="C13751" s="90">
        <v>0.23564117516342015</v>
      </c>
      <c r="D13751" s="88">
        <v>52</v>
      </c>
      <c r="E13751" s="88" t="s">
        <v>147</v>
      </c>
      <c r="F13751" s="221"/>
      <c r="G13751" s="221"/>
      <c r="H13751" s="221"/>
    </row>
    <row r="13752" spans="1:8" x14ac:dyDescent="0.2">
      <c r="A13752" s="267" t="s">
        <v>2937</v>
      </c>
      <c r="B13752" s="88">
        <v>0.26500000000000001</v>
      </c>
      <c r="C13752" s="90">
        <v>0.19761047917185551</v>
      </c>
      <c r="D13752" s="88">
        <v>52</v>
      </c>
      <c r="E13752" s="88" t="s">
        <v>147</v>
      </c>
      <c r="F13752" s="221"/>
      <c r="G13752" s="221"/>
      <c r="H13752" s="221"/>
    </row>
    <row r="13753" spans="1:8" x14ac:dyDescent="0.2">
      <c r="A13753" s="267" t="s">
        <v>2938</v>
      </c>
      <c r="B13753" s="88">
        <v>0.214</v>
      </c>
      <c r="C13753" s="90">
        <v>0.15957978318029087</v>
      </c>
      <c r="D13753" s="88">
        <v>52</v>
      </c>
      <c r="E13753" s="88" t="s">
        <v>147</v>
      </c>
      <c r="F13753" s="221"/>
      <c r="G13753" s="221"/>
      <c r="H13753" s="221"/>
    </row>
    <row r="13754" spans="1:8" x14ac:dyDescent="0.2">
      <c r="A13754" s="267" t="s">
        <v>2940</v>
      </c>
      <c r="B13754" s="88">
        <v>0.16500000000000001</v>
      </c>
      <c r="C13754" s="90">
        <v>0.12304048703153268</v>
      </c>
      <c r="D13754" s="88">
        <v>52</v>
      </c>
      <c r="E13754" s="88" t="s">
        <v>147</v>
      </c>
      <c r="F13754" s="221"/>
      <c r="G13754" s="221"/>
      <c r="H13754" s="221"/>
    </row>
    <row r="13755" spans="1:8" x14ac:dyDescent="0.2">
      <c r="A13755" s="267" t="s">
        <v>2939</v>
      </c>
      <c r="B13755" s="88">
        <v>0.19900000000000001</v>
      </c>
      <c r="C13755" s="90">
        <v>0.14839428435924246</v>
      </c>
      <c r="D13755" s="88">
        <v>52</v>
      </c>
      <c r="E13755" s="88" t="s">
        <v>147</v>
      </c>
      <c r="F13755" s="221"/>
      <c r="G13755" s="221"/>
      <c r="H13755" s="221"/>
    </row>
    <row r="13756" spans="1:8" x14ac:dyDescent="0.2">
      <c r="A13756" s="267" t="s">
        <v>7312</v>
      </c>
      <c r="B13756" s="88">
        <v>0.24</v>
      </c>
      <c r="C13756" s="90">
        <v>0.17896798113677478</v>
      </c>
      <c r="D13756" s="88">
        <v>52</v>
      </c>
      <c r="E13756" s="88" t="s">
        <v>147</v>
      </c>
      <c r="F13756" s="221"/>
      <c r="G13756" s="221"/>
      <c r="H13756" s="221"/>
    </row>
    <row r="13757" spans="1:8" x14ac:dyDescent="0.2">
      <c r="A13757" s="267" t="s">
        <v>7313</v>
      </c>
      <c r="B13757" s="88">
        <v>0.1</v>
      </c>
      <c r="C13757" s="90">
        <v>7.4569992140322838E-2</v>
      </c>
      <c r="D13757" s="88">
        <v>52</v>
      </c>
      <c r="E13757" s="88" t="s">
        <v>147</v>
      </c>
      <c r="F13757" s="221"/>
      <c r="G13757" s="221"/>
      <c r="H13757" s="221"/>
    </row>
    <row r="13758" spans="1:8" x14ac:dyDescent="0.2">
      <c r="A13758" s="267" t="s">
        <v>1326</v>
      </c>
      <c r="B13758" s="88">
        <v>0.28999999999999998</v>
      </c>
      <c r="C13758" s="90">
        <v>0.2162529772069362</v>
      </c>
      <c r="D13758" s="88">
        <v>52</v>
      </c>
      <c r="E13758" s="88" t="s">
        <v>147</v>
      </c>
      <c r="F13758" s="221"/>
      <c r="G13758" s="221"/>
      <c r="H13758" s="221"/>
    </row>
    <row r="13759" spans="1:8" x14ac:dyDescent="0.2">
      <c r="A13759" s="267" t="s">
        <v>7319</v>
      </c>
      <c r="B13759" s="88">
        <v>0.15</v>
      </c>
      <c r="C13759" s="90">
        <v>0.11185498821048424</v>
      </c>
      <c r="D13759" s="88">
        <v>52</v>
      </c>
      <c r="E13759" s="88" t="s">
        <v>147</v>
      </c>
      <c r="F13759" s="221"/>
      <c r="G13759" s="221"/>
      <c r="H13759" s="221"/>
    </row>
    <row r="13760" spans="1:8" x14ac:dyDescent="0.2">
      <c r="A13760" s="267" t="s">
        <v>7314</v>
      </c>
      <c r="B13760" s="88">
        <v>0.15</v>
      </c>
      <c r="C13760" s="90">
        <v>0.11185498821048424</v>
      </c>
      <c r="D13760" s="88">
        <v>52</v>
      </c>
      <c r="E13760" s="88" t="s">
        <v>147</v>
      </c>
      <c r="F13760" s="221"/>
      <c r="G13760" s="221"/>
      <c r="H13760" s="221"/>
    </row>
    <row r="13761" spans="1:8" x14ac:dyDescent="0.2">
      <c r="A13761" s="267" t="s">
        <v>7315</v>
      </c>
      <c r="B13761" s="88">
        <v>0.17</v>
      </c>
      <c r="C13761" s="90">
        <v>0.12676898663854883</v>
      </c>
      <c r="D13761" s="88">
        <v>52</v>
      </c>
      <c r="E13761" s="88" t="s">
        <v>147</v>
      </c>
      <c r="F13761" s="221"/>
      <c r="G13761" s="221"/>
      <c r="H13761" s="221"/>
    </row>
    <row r="13762" spans="1:8" x14ac:dyDescent="0.2">
      <c r="A13762" s="267" t="s">
        <v>1340</v>
      </c>
      <c r="B13762" s="88">
        <v>0.15</v>
      </c>
      <c r="C13762" s="90">
        <v>0.11185498821048424</v>
      </c>
      <c r="D13762" s="88">
        <v>52</v>
      </c>
      <c r="E13762" s="88" t="s">
        <v>147</v>
      </c>
      <c r="F13762" s="221"/>
      <c r="G13762" s="221"/>
      <c r="H13762" s="221"/>
    </row>
    <row r="13763" spans="1:8" x14ac:dyDescent="0.2">
      <c r="A13763" s="267" t="s">
        <v>1327</v>
      </c>
      <c r="B13763" s="88">
        <v>0.18</v>
      </c>
      <c r="C13763" s="90">
        <v>0.13422598585258108</v>
      </c>
      <c r="D13763" s="88">
        <v>52</v>
      </c>
      <c r="E13763" s="88" t="s">
        <v>147</v>
      </c>
      <c r="F13763" s="221"/>
      <c r="G13763" s="221"/>
      <c r="H13763" s="221"/>
    </row>
    <row r="13764" spans="1:8" x14ac:dyDescent="0.2">
      <c r="A13764" s="267" t="s">
        <v>7320</v>
      </c>
      <c r="B13764" s="88">
        <v>0.2</v>
      </c>
      <c r="C13764" s="90">
        <v>0.14913998428064568</v>
      </c>
      <c r="D13764" s="88">
        <v>52</v>
      </c>
      <c r="E13764" s="88" t="s">
        <v>147</v>
      </c>
      <c r="F13764" s="221"/>
      <c r="G13764" s="221"/>
      <c r="H13764" s="221"/>
    </row>
    <row r="13765" spans="1:8" x14ac:dyDescent="0.2">
      <c r="A13765" s="267" t="s">
        <v>7316</v>
      </c>
      <c r="B13765" s="88">
        <v>0.17</v>
      </c>
      <c r="C13765" s="90">
        <v>0.12676898663854883</v>
      </c>
      <c r="D13765" s="88">
        <v>52</v>
      </c>
      <c r="E13765" s="88" t="s">
        <v>147</v>
      </c>
      <c r="F13765" s="221"/>
      <c r="G13765" s="221"/>
      <c r="H13765" s="221"/>
    </row>
    <row r="13766" spans="1:8" x14ac:dyDescent="0.2">
      <c r="A13766" s="267" t="s">
        <v>7321</v>
      </c>
      <c r="B13766" s="88">
        <v>0.1</v>
      </c>
      <c r="C13766" s="90">
        <v>7.4569992140322838E-2</v>
      </c>
      <c r="D13766" s="88">
        <v>52</v>
      </c>
      <c r="E13766" s="88" t="s">
        <v>147</v>
      </c>
      <c r="F13766" s="221"/>
      <c r="G13766" s="221"/>
      <c r="H13766" s="221"/>
    </row>
    <row r="13767" spans="1:8" x14ac:dyDescent="0.2">
      <c r="A13767" s="267" t="s">
        <v>7317</v>
      </c>
      <c r="B13767" s="88">
        <v>0.15</v>
      </c>
      <c r="C13767" s="90">
        <v>0.11185498821048424</v>
      </c>
      <c r="D13767" s="88">
        <v>52</v>
      </c>
      <c r="E13767" s="88" t="s">
        <v>147</v>
      </c>
      <c r="F13767" s="221"/>
      <c r="G13767" s="221"/>
      <c r="H13767" s="221"/>
    </row>
    <row r="13768" spans="1:8" x14ac:dyDescent="0.2">
      <c r="A13768" s="267" t="s">
        <v>1328</v>
      </c>
      <c r="B13768" s="88">
        <v>0.28999999999999998</v>
      </c>
      <c r="C13768" s="90">
        <v>0.2162529772069362</v>
      </c>
      <c r="D13768" s="88">
        <v>52</v>
      </c>
      <c r="E13768" s="88" t="s">
        <v>147</v>
      </c>
      <c r="F13768" s="221"/>
      <c r="G13768" s="221"/>
      <c r="H13768" s="221"/>
    </row>
    <row r="13769" spans="1:8" x14ac:dyDescent="0.2">
      <c r="A13769" s="267" t="s">
        <v>7322</v>
      </c>
      <c r="B13769" s="88">
        <v>0.14000000000000001</v>
      </c>
      <c r="C13769" s="90">
        <v>0.10439798899645197</v>
      </c>
      <c r="D13769" s="88">
        <v>52</v>
      </c>
      <c r="E13769" s="88" t="s">
        <v>147</v>
      </c>
      <c r="F13769" s="221"/>
      <c r="G13769" s="221"/>
      <c r="H13769" s="221"/>
    </row>
    <row r="13770" spans="1:8" x14ac:dyDescent="0.2">
      <c r="A13770" s="267" t="s">
        <v>1341</v>
      </c>
      <c r="B13770" s="88">
        <v>0.06</v>
      </c>
      <c r="C13770" s="90">
        <v>4.4741995284193696E-2</v>
      </c>
      <c r="D13770" s="88">
        <v>52</v>
      </c>
      <c r="E13770" s="88" t="s">
        <v>147</v>
      </c>
      <c r="F13770" s="221"/>
      <c r="G13770" s="221"/>
      <c r="H13770" s="221"/>
    </row>
    <row r="13771" spans="1:8" x14ac:dyDescent="0.2">
      <c r="A13771" s="267" t="s">
        <v>1336</v>
      </c>
      <c r="B13771" s="88">
        <v>0.06</v>
      </c>
      <c r="C13771" s="90">
        <v>4.4741995284193696E-2</v>
      </c>
      <c r="D13771" s="88">
        <v>52</v>
      </c>
      <c r="E13771" s="88" t="s">
        <v>147</v>
      </c>
      <c r="F13771" s="221"/>
      <c r="G13771" s="221"/>
      <c r="H13771" s="221"/>
    </row>
    <row r="13772" spans="1:8" x14ac:dyDescent="0.2">
      <c r="A13772" s="267" t="s">
        <v>7311</v>
      </c>
      <c r="B13772" s="88">
        <v>0.08</v>
      </c>
      <c r="C13772" s="90">
        <v>5.9655993712258264E-2</v>
      </c>
      <c r="D13772" s="88">
        <v>52</v>
      </c>
      <c r="E13772" s="88" t="s">
        <v>147</v>
      </c>
      <c r="F13772" s="221"/>
      <c r="G13772" s="221"/>
      <c r="H13772" s="221"/>
    </row>
    <row r="13773" spans="1:8" x14ac:dyDescent="0.2">
      <c r="A13773" s="267" t="s">
        <v>1329</v>
      </c>
      <c r="B13773" s="88">
        <v>0.24</v>
      </c>
      <c r="C13773" s="90">
        <v>0.17896798113677478</v>
      </c>
      <c r="D13773" s="88">
        <v>52</v>
      </c>
      <c r="E13773" s="88" t="s">
        <v>147</v>
      </c>
      <c r="F13773" s="221"/>
      <c r="G13773" s="221"/>
      <c r="H13773" s="221"/>
    </row>
    <row r="13774" spans="1:8" x14ac:dyDescent="0.2">
      <c r="A13774" s="267" t="s">
        <v>1339</v>
      </c>
      <c r="B13774" s="88">
        <v>0.13</v>
      </c>
      <c r="C13774" s="90">
        <v>9.694098978241969E-2</v>
      </c>
      <c r="D13774" s="88">
        <v>52</v>
      </c>
      <c r="E13774" s="88" t="s">
        <v>147</v>
      </c>
      <c r="F13774" s="221"/>
      <c r="G13774" s="221"/>
      <c r="H13774" s="221"/>
    </row>
    <row r="13775" spans="1:8" x14ac:dyDescent="0.2">
      <c r="A13775" s="267" t="s">
        <v>7323</v>
      </c>
      <c r="B13775" s="88">
        <v>0.16</v>
      </c>
      <c r="C13775" s="90">
        <v>0.11931198742451653</v>
      </c>
      <c r="D13775" s="88">
        <v>52</v>
      </c>
      <c r="E13775" s="88" t="s">
        <v>147</v>
      </c>
      <c r="F13775" s="221"/>
      <c r="G13775" s="221"/>
      <c r="H13775" s="221"/>
    </row>
    <row r="13776" spans="1:8" x14ac:dyDescent="0.2">
      <c r="A13776" s="267" t="s">
        <v>7324</v>
      </c>
      <c r="B13776" s="88">
        <v>0.16</v>
      </c>
      <c r="C13776" s="90">
        <v>0.11931198742451653</v>
      </c>
      <c r="D13776" s="88">
        <v>52</v>
      </c>
      <c r="E13776" s="88" t="s">
        <v>147</v>
      </c>
      <c r="F13776" s="221"/>
      <c r="G13776" s="221"/>
      <c r="H13776" s="221"/>
    </row>
    <row r="13777" spans="1:8" x14ac:dyDescent="0.2">
      <c r="A13777" s="267" t="s">
        <v>7318</v>
      </c>
      <c r="B13777" s="88">
        <v>0.14000000000000001</v>
      </c>
      <c r="C13777" s="90">
        <v>0.10439798899645197</v>
      </c>
      <c r="D13777" s="88">
        <v>52</v>
      </c>
      <c r="E13777" s="88" t="s">
        <v>147</v>
      </c>
      <c r="F13777" s="221"/>
      <c r="G13777" s="221"/>
      <c r="H13777" s="221"/>
    </row>
    <row r="13778" spans="1:8" x14ac:dyDescent="0.2">
      <c r="A13778" s="267" t="s">
        <v>1337</v>
      </c>
      <c r="B13778" s="88">
        <v>0.11</v>
      </c>
      <c r="C13778" s="90">
        <v>8.2026991354355122E-2</v>
      </c>
      <c r="D13778" s="88">
        <v>52</v>
      </c>
      <c r="E13778" s="88" t="s">
        <v>147</v>
      </c>
      <c r="F13778" s="221"/>
      <c r="G13778" s="221"/>
      <c r="H13778" s="221"/>
    </row>
    <row r="13779" spans="1:8" x14ac:dyDescent="0.2">
      <c r="A13779" s="267" t="s">
        <v>1333</v>
      </c>
      <c r="B13779" s="88">
        <v>0.14000000000000001</v>
      </c>
      <c r="C13779" s="90">
        <v>0.10439798899645197</v>
      </c>
      <c r="D13779" s="88">
        <v>52</v>
      </c>
      <c r="E13779" s="88" t="s">
        <v>147</v>
      </c>
      <c r="F13779" s="221"/>
      <c r="G13779" s="221"/>
      <c r="H13779" s="221"/>
    </row>
    <row r="13780" spans="1:8" x14ac:dyDescent="0.2">
      <c r="A13780" s="267" t="s">
        <v>1334</v>
      </c>
      <c r="B13780" s="88">
        <v>0.36</v>
      </c>
      <c r="C13780" s="90">
        <v>0.26845197170516216</v>
      </c>
      <c r="D13780" s="88">
        <v>52</v>
      </c>
      <c r="E13780" s="88" t="s">
        <v>147</v>
      </c>
      <c r="F13780" s="221"/>
      <c r="G13780" s="221"/>
      <c r="H13780" s="221"/>
    </row>
    <row r="13781" spans="1:8" x14ac:dyDescent="0.2">
      <c r="A13781" s="267" t="s">
        <v>1338</v>
      </c>
      <c r="B13781" s="88">
        <v>0.19</v>
      </c>
      <c r="C13781" s="90">
        <v>0.14168298506661339</v>
      </c>
      <c r="D13781" s="88">
        <v>52</v>
      </c>
      <c r="E13781" s="88" t="s">
        <v>147</v>
      </c>
      <c r="F13781" s="221"/>
      <c r="G13781" s="221"/>
      <c r="H13781" s="221"/>
    </row>
    <row r="13782" spans="1:8" x14ac:dyDescent="0.2">
      <c r="A13782" s="267" t="s">
        <v>1335</v>
      </c>
      <c r="B13782" s="88">
        <v>0.16</v>
      </c>
      <c r="C13782" s="90">
        <v>0.11931198742451653</v>
      </c>
      <c r="D13782" s="88">
        <v>52</v>
      </c>
      <c r="E13782" s="88" t="s">
        <v>147</v>
      </c>
      <c r="F13782" s="221"/>
      <c r="G13782" s="221"/>
      <c r="H13782" s="221"/>
    </row>
    <row r="13783" spans="1:8" x14ac:dyDescent="0.2">
      <c r="A13783" s="267" t="s">
        <v>1330</v>
      </c>
      <c r="B13783" s="88">
        <v>0.14000000000000001</v>
      </c>
      <c r="C13783" s="90">
        <v>0.10439798899645197</v>
      </c>
      <c r="D13783" s="88">
        <v>52</v>
      </c>
      <c r="E13783" s="88" t="s">
        <v>147</v>
      </c>
      <c r="F13783" s="221"/>
      <c r="G13783" s="221"/>
      <c r="H13783" s="221"/>
    </row>
    <row r="13784" spans="1:8" x14ac:dyDescent="0.2">
      <c r="A13784" s="267" t="s">
        <v>1331</v>
      </c>
      <c r="B13784" s="88">
        <v>0.18</v>
      </c>
      <c r="C13784" s="90">
        <v>0.13422598585258108</v>
      </c>
      <c r="D13784" s="88">
        <v>52</v>
      </c>
      <c r="E13784" s="88" t="s">
        <v>147</v>
      </c>
      <c r="F13784" s="221"/>
      <c r="G13784" s="221"/>
      <c r="H13784" s="221"/>
    </row>
    <row r="13785" spans="1:8" x14ac:dyDescent="0.2">
      <c r="A13785" s="267" t="s">
        <v>1332</v>
      </c>
      <c r="B13785" s="88">
        <v>0.13</v>
      </c>
      <c r="C13785" s="90">
        <v>9.694098978241969E-2</v>
      </c>
      <c r="D13785" s="88">
        <v>52</v>
      </c>
      <c r="E13785" s="88" t="s">
        <v>147</v>
      </c>
      <c r="F13785" s="221"/>
      <c r="G13785" s="221"/>
      <c r="H13785" s="221"/>
    </row>
    <row r="13786" spans="1:8" x14ac:dyDescent="0.2">
      <c r="A13786" s="267" t="s">
        <v>5808</v>
      </c>
      <c r="B13786" s="88">
        <v>0.52</v>
      </c>
      <c r="C13786" s="90">
        <v>0.38776395912967876</v>
      </c>
      <c r="D13786" s="88">
        <v>52</v>
      </c>
      <c r="E13786" s="88" t="s">
        <v>147</v>
      </c>
      <c r="F13786" s="221"/>
      <c r="G13786" s="221"/>
      <c r="H13786" s="221"/>
    </row>
    <row r="13787" spans="1:8" x14ac:dyDescent="0.2">
      <c r="A13787" s="267" t="s">
        <v>3557</v>
      </c>
      <c r="B13787" s="88">
        <v>0.68</v>
      </c>
      <c r="C13787" s="90">
        <v>0.5070759465541953</v>
      </c>
      <c r="D13787" s="88">
        <v>52</v>
      </c>
      <c r="E13787" s="88" t="s">
        <v>147</v>
      </c>
      <c r="F13787" s="221"/>
      <c r="G13787" s="221"/>
      <c r="H13787" s="221"/>
    </row>
    <row r="13788" spans="1:8" x14ac:dyDescent="0.2">
      <c r="A13788" s="267" t="s">
        <v>3563</v>
      </c>
      <c r="B13788" s="88">
        <v>0.51</v>
      </c>
      <c r="C13788" s="90">
        <v>0.38030695991564645</v>
      </c>
      <c r="D13788" s="88">
        <v>52</v>
      </c>
      <c r="E13788" s="88" t="s">
        <v>147</v>
      </c>
      <c r="F13788" s="221"/>
      <c r="G13788" s="221"/>
      <c r="H13788" s="221"/>
    </row>
    <row r="13789" spans="1:8" x14ac:dyDescent="0.2">
      <c r="A13789" s="267" t="s">
        <v>4931</v>
      </c>
      <c r="B13789" s="88">
        <v>0.48</v>
      </c>
      <c r="C13789" s="90">
        <v>0.35793596227354957</v>
      </c>
      <c r="D13789" s="88">
        <v>52</v>
      </c>
      <c r="E13789" s="88" t="s">
        <v>147</v>
      </c>
      <c r="F13789" s="221"/>
      <c r="G13789" s="221"/>
      <c r="H13789" s="221"/>
    </row>
    <row r="13790" spans="1:8" x14ac:dyDescent="0.2">
      <c r="A13790" s="267" t="s">
        <v>3558</v>
      </c>
      <c r="B13790" s="88">
        <v>0.38</v>
      </c>
      <c r="C13790" s="90">
        <v>0.28336597013322679</v>
      </c>
      <c r="D13790" s="88">
        <v>52</v>
      </c>
      <c r="E13790" s="88" t="s">
        <v>147</v>
      </c>
      <c r="F13790" s="221"/>
      <c r="G13790" s="221"/>
      <c r="H13790" s="221"/>
    </row>
    <row r="13791" spans="1:8" x14ac:dyDescent="0.2">
      <c r="A13791" s="267" t="s">
        <v>3561</v>
      </c>
      <c r="B13791" s="88">
        <v>0.28000000000000003</v>
      </c>
      <c r="C13791" s="90">
        <v>0.20879597799290395</v>
      </c>
      <c r="D13791" s="88">
        <v>52</v>
      </c>
      <c r="E13791" s="88" t="s">
        <v>147</v>
      </c>
      <c r="F13791" s="221"/>
      <c r="G13791" s="221"/>
      <c r="H13791" s="221"/>
    </row>
    <row r="13792" spans="1:8" x14ac:dyDescent="0.2">
      <c r="A13792" s="267" t="s">
        <v>3559</v>
      </c>
      <c r="B13792" s="88">
        <v>0.43</v>
      </c>
      <c r="C13792" s="90">
        <v>0.32065096620338818</v>
      </c>
      <c r="D13792" s="88">
        <v>52</v>
      </c>
      <c r="E13792" s="88" t="s">
        <v>147</v>
      </c>
      <c r="F13792" s="221"/>
      <c r="G13792" s="221"/>
      <c r="H13792" s="221"/>
    </row>
    <row r="13793" spans="1:8" x14ac:dyDescent="0.2">
      <c r="A13793" s="267" t="s">
        <v>3562</v>
      </c>
      <c r="B13793" s="88">
        <v>0.22</v>
      </c>
      <c r="C13793" s="90">
        <v>0.16405398270871024</v>
      </c>
      <c r="D13793" s="88">
        <v>52</v>
      </c>
      <c r="E13793" s="88" t="s">
        <v>147</v>
      </c>
      <c r="F13793" s="221"/>
      <c r="G13793" s="221"/>
      <c r="H13793" s="221"/>
    </row>
    <row r="13794" spans="1:8" x14ac:dyDescent="0.2">
      <c r="A13794" s="267" t="s">
        <v>3560</v>
      </c>
      <c r="B13794" s="88">
        <v>0.42</v>
      </c>
      <c r="C13794" s="90">
        <v>0.31319396698935587</v>
      </c>
      <c r="D13794" s="88">
        <v>52</v>
      </c>
      <c r="E13794" s="88" t="s">
        <v>147</v>
      </c>
      <c r="F13794" s="221"/>
      <c r="G13794" s="221"/>
      <c r="H13794" s="221"/>
    </row>
    <row r="13795" spans="1:8" x14ac:dyDescent="0.2">
      <c r="A13795" s="267" t="s">
        <v>6675</v>
      </c>
      <c r="B13795" s="88">
        <v>0.148853442</v>
      </c>
      <c r="C13795" s="90">
        <v>0.111</v>
      </c>
      <c r="D13795" s="88">
        <v>52</v>
      </c>
      <c r="E13795" s="88" t="s">
        <v>147</v>
      </c>
      <c r="F13795" s="221"/>
      <c r="G13795" s="221"/>
      <c r="H13795" s="221"/>
    </row>
    <row r="13796" spans="1:8" x14ac:dyDescent="0.2">
      <c r="A13796" s="267" t="s">
        <v>6676</v>
      </c>
      <c r="B13796" s="88">
        <v>0.18237899200000002</v>
      </c>
      <c r="C13796" s="90">
        <v>0.13600000000000001</v>
      </c>
      <c r="D13796" s="88">
        <v>52</v>
      </c>
      <c r="E13796" s="88" t="s">
        <v>147</v>
      </c>
      <c r="F13796" s="221"/>
      <c r="G13796" s="221"/>
      <c r="H13796" s="221"/>
    </row>
    <row r="13797" spans="1:8" x14ac:dyDescent="0.2">
      <c r="A13797" s="267" t="s">
        <v>6677</v>
      </c>
      <c r="B13797" s="88">
        <v>0.16092263999999998</v>
      </c>
      <c r="C13797" s="90">
        <v>0.12</v>
      </c>
      <c r="D13797" s="88">
        <v>52</v>
      </c>
      <c r="E13797" s="88" t="s">
        <v>147</v>
      </c>
      <c r="F13797" s="221"/>
      <c r="G13797" s="221"/>
      <c r="H13797" s="221"/>
    </row>
    <row r="13798" spans="1:8" x14ac:dyDescent="0.2">
      <c r="A13798" s="267" t="s">
        <v>6678</v>
      </c>
      <c r="B13798" s="88">
        <v>0.15689957400000001</v>
      </c>
      <c r="C13798" s="90">
        <v>0.11700000000000002</v>
      </c>
      <c r="D13798" s="88">
        <v>52</v>
      </c>
      <c r="E13798" s="88" t="s">
        <v>147</v>
      </c>
      <c r="F13798" s="221"/>
      <c r="G13798" s="221"/>
      <c r="H13798" s="221"/>
    </row>
    <row r="13799" spans="1:8" x14ac:dyDescent="0.2">
      <c r="A13799" s="267" t="s">
        <v>6683</v>
      </c>
      <c r="B13799" s="88">
        <v>0.17030979399999999</v>
      </c>
      <c r="C13799" s="90">
        <v>0.127</v>
      </c>
      <c r="D13799" s="88">
        <v>52</v>
      </c>
      <c r="E13799" s="88" t="s">
        <v>147</v>
      </c>
      <c r="F13799" s="221"/>
      <c r="G13799" s="221"/>
      <c r="H13799" s="221"/>
    </row>
    <row r="13800" spans="1:8" x14ac:dyDescent="0.2">
      <c r="A13800" s="267" t="s">
        <v>6682</v>
      </c>
      <c r="B13800" s="88">
        <v>7.7779275999999994E-2</v>
      </c>
      <c r="C13800" s="90">
        <v>5.7999999999999996E-2</v>
      </c>
      <c r="D13800" s="88">
        <v>52</v>
      </c>
      <c r="E13800" s="88" t="s">
        <v>147</v>
      </c>
      <c r="F13800" s="221"/>
      <c r="G13800" s="221"/>
      <c r="H13800" s="221"/>
    </row>
    <row r="13801" spans="1:8" x14ac:dyDescent="0.2">
      <c r="A13801" s="267" t="s">
        <v>5809</v>
      </c>
      <c r="B13801" s="88">
        <v>0.31648119199999997</v>
      </c>
      <c r="C13801" s="90">
        <v>0.23599999999999999</v>
      </c>
      <c r="D13801" s="88">
        <v>52</v>
      </c>
      <c r="E13801" s="88" t="s">
        <v>147</v>
      </c>
      <c r="F13801" s="221"/>
      <c r="G13801" s="221"/>
      <c r="H13801" s="221"/>
    </row>
    <row r="13802" spans="1:8" x14ac:dyDescent="0.2">
      <c r="A13802" s="267" t="s">
        <v>6680</v>
      </c>
      <c r="B13802" s="88">
        <v>0.19981227799999998</v>
      </c>
      <c r="C13802" s="90">
        <v>0.14899999999999999</v>
      </c>
      <c r="D13802" s="88">
        <v>52</v>
      </c>
      <c r="E13802" s="88" t="s">
        <v>147</v>
      </c>
      <c r="F13802" s="221"/>
      <c r="G13802" s="221"/>
      <c r="H13802" s="221"/>
    </row>
    <row r="13803" spans="1:8" x14ac:dyDescent="0.2">
      <c r="A13803" s="267" t="s">
        <v>6679</v>
      </c>
      <c r="B13803" s="88">
        <v>0.19042512399999997</v>
      </c>
      <c r="C13803" s="90">
        <v>0.14199999999999999</v>
      </c>
      <c r="D13803" s="88">
        <v>52</v>
      </c>
      <c r="E13803" s="88" t="s">
        <v>147</v>
      </c>
      <c r="F13803" s="221"/>
      <c r="G13803" s="221"/>
      <c r="H13803" s="221"/>
    </row>
    <row r="13804" spans="1:8" x14ac:dyDescent="0.2">
      <c r="A13804" s="267" t="s">
        <v>6681</v>
      </c>
      <c r="B13804" s="88">
        <v>0.15689957400000001</v>
      </c>
      <c r="C13804" s="90">
        <v>0.11700000000000002</v>
      </c>
      <c r="D13804" s="88">
        <v>52</v>
      </c>
      <c r="E13804" s="88" t="s">
        <v>147</v>
      </c>
      <c r="F13804" s="221"/>
      <c r="G13804" s="221"/>
      <c r="H13804" s="221"/>
    </row>
    <row r="13805" spans="1:8" x14ac:dyDescent="0.2">
      <c r="A13805" s="267" t="s">
        <v>6097</v>
      </c>
      <c r="B13805" s="88">
        <v>0.69</v>
      </c>
      <c r="C13805" s="90">
        <v>0.5145329457682275</v>
      </c>
      <c r="D13805" s="88">
        <v>52</v>
      </c>
      <c r="E13805" s="88" t="s">
        <v>147</v>
      </c>
      <c r="F13805" s="221"/>
      <c r="G13805" s="221"/>
      <c r="H13805" s="221"/>
    </row>
    <row r="13806" spans="1:8" x14ac:dyDescent="0.2">
      <c r="A13806" s="267" t="s">
        <v>6094</v>
      </c>
      <c r="B13806" s="88">
        <v>0.62</v>
      </c>
      <c r="C13806" s="90">
        <v>0.46233395127000154</v>
      </c>
      <c r="D13806" s="88">
        <v>52</v>
      </c>
      <c r="E13806" s="88" t="s">
        <v>147</v>
      </c>
      <c r="F13806" s="221"/>
      <c r="G13806" s="221"/>
      <c r="H13806" s="221"/>
    </row>
    <row r="13807" spans="1:8" x14ac:dyDescent="0.2">
      <c r="A13807" s="267" t="s">
        <v>6096</v>
      </c>
      <c r="B13807" s="88">
        <v>0.24</v>
      </c>
      <c r="C13807" s="90">
        <v>0.17896798113677478</v>
      </c>
      <c r="D13807" s="88">
        <v>52</v>
      </c>
      <c r="E13807" s="88" t="s">
        <v>147</v>
      </c>
      <c r="F13807" s="221"/>
      <c r="G13807" s="221"/>
      <c r="H13807" s="221"/>
    </row>
    <row r="13808" spans="1:8" x14ac:dyDescent="0.2">
      <c r="A13808" s="267" t="s">
        <v>4932</v>
      </c>
      <c r="B13808" s="88">
        <v>0.327209368</v>
      </c>
      <c r="C13808" s="90">
        <v>0.24400000000000002</v>
      </c>
      <c r="D13808" s="88">
        <v>52</v>
      </c>
      <c r="E13808" s="88" t="s">
        <v>147</v>
      </c>
      <c r="F13808" s="221"/>
      <c r="G13808" s="221"/>
      <c r="H13808" s="221"/>
    </row>
    <row r="13809" spans="1:8" x14ac:dyDescent="0.2">
      <c r="A13809" s="267" t="s">
        <v>6091</v>
      </c>
      <c r="B13809" s="88">
        <v>0.22797374000000001</v>
      </c>
      <c r="C13809" s="90">
        <v>0.17</v>
      </c>
      <c r="D13809" s="88">
        <v>52</v>
      </c>
      <c r="E13809" s="88" t="s">
        <v>147</v>
      </c>
      <c r="F13809" s="221"/>
      <c r="G13809" s="221"/>
      <c r="H13809" s="221"/>
    </row>
    <row r="13810" spans="1:8" x14ac:dyDescent="0.2">
      <c r="A13810" s="267" t="s">
        <v>6093</v>
      </c>
      <c r="B13810" s="88">
        <v>0.17</v>
      </c>
      <c r="C13810" s="90">
        <v>0.12676898663854883</v>
      </c>
      <c r="D13810" s="88">
        <v>52</v>
      </c>
      <c r="E13810" s="88" t="s">
        <v>147</v>
      </c>
      <c r="F13810" s="221"/>
      <c r="G13810" s="221"/>
      <c r="H13810" s="221"/>
    </row>
    <row r="13811" spans="1:8" x14ac:dyDescent="0.2">
      <c r="A13811" s="267" t="s">
        <v>4934</v>
      </c>
      <c r="B13811" s="88">
        <v>0.18707256900000002</v>
      </c>
      <c r="C13811" s="90">
        <v>0.13950000000000001</v>
      </c>
      <c r="D13811" s="88">
        <v>52</v>
      </c>
      <c r="E13811" s="88" t="s">
        <v>147</v>
      </c>
      <c r="F13811" s="221"/>
      <c r="G13811" s="221"/>
      <c r="H13811" s="221"/>
    </row>
    <row r="13812" spans="1:8" x14ac:dyDescent="0.2">
      <c r="A13812" s="267" t="s">
        <v>4937</v>
      </c>
      <c r="B13812" s="88">
        <v>0.19310716799999997</v>
      </c>
      <c r="C13812" s="90">
        <v>0.14399999999999999</v>
      </c>
      <c r="D13812" s="88">
        <v>52</v>
      </c>
      <c r="E13812" s="88" t="s">
        <v>147</v>
      </c>
      <c r="F13812" s="221"/>
      <c r="G13812" s="221"/>
      <c r="H13812" s="221"/>
    </row>
    <row r="13813" spans="1:8" x14ac:dyDescent="0.2">
      <c r="A13813" s="267" t="s">
        <v>6092</v>
      </c>
      <c r="B13813" s="88">
        <v>0.14214833199999999</v>
      </c>
      <c r="C13813" s="90">
        <v>0.106</v>
      </c>
      <c r="D13813" s="88">
        <v>52</v>
      </c>
      <c r="E13813" s="88" t="s">
        <v>147</v>
      </c>
      <c r="F13813" s="221"/>
      <c r="G13813" s="221"/>
      <c r="H13813" s="221"/>
    </row>
    <row r="13814" spans="1:8" x14ac:dyDescent="0.2">
      <c r="A13814" s="267" t="s">
        <v>4936</v>
      </c>
      <c r="B13814" s="88">
        <v>0.138125266</v>
      </c>
      <c r="C13814" s="90">
        <v>0.10300000000000001</v>
      </c>
      <c r="D13814" s="88">
        <v>52</v>
      </c>
      <c r="E13814" s="88" t="s">
        <v>147</v>
      </c>
      <c r="F13814" s="221"/>
      <c r="G13814" s="221"/>
      <c r="H13814" s="221"/>
    </row>
    <row r="13815" spans="1:8" x14ac:dyDescent="0.2">
      <c r="A13815" s="267" t="s">
        <v>4933</v>
      </c>
      <c r="B13815" s="88">
        <v>0.16092263999999998</v>
      </c>
      <c r="C13815" s="90">
        <v>0.12</v>
      </c>
      <c r="D13815" s="88">
        <v>52</v>
      </c>
      <c r="E13815" s="88" t="s">
        <v>147</v>
      </c>
      <c r="F13815" s="221"/>
      <c r="G13815" s="221"/>
      <c r="H13815" s="221"/>
    </row>
    <row r="13816" spans="1:8" x14ac:dyDescent="0.2">
      <c r="A13816" s="267" t="s">
        <v>4935</v>
      </c>
      <c r="B13816" s="88">
        <v>9.2530518000000006E-2</v>
      </c>
      <c r="C13816" s="90">
        <v>6.9000000000000006E-2</v>
      </c>
      <c r="D13816" s="88">
        <v>52</v>
      </c>
      <c r="E13816" s="88" t="s">
        <v>147</v>
      </c>
      <c r="F13816" s="221"/>
      <c r="G13816" s="221"/>
      <c r="H13816" s="221"/>
    </row>
    <row r="13817" spans="1:8" x14ac:dyDescent="0.2">
      <c r="A13817" s="267" t="s">
        <v>1176</v>
      </c>
      <c r="B13817" s="88">
        <v>0.2</v>
      </c>
      <c r="C13817" s="90">
        <v>0.14913998428064568</v>
      </c>
      <c r="D13817" s="88">
        <v>52</v>
      </c>
      <c r="E13817" s="88" t="s">
        <v>147</v>
      </c>
      <c r="F13817" s="221"/>
      <c r="G13817" s="221"/>
      <c r="H13817" s="221"/>
    </row>
    <row r="13818" spans="1:8" x14ac:dyDescent="0.2">
      <c r="A13818" s="267" t="s">
        <v>1175</v>
      </c>
      <c r="B13818" s="88">
        <v>0.34</v>
      </c>
      <c r="C13818" s="90">
        <v>0.25353797327709765</v>
      </c>
      <c r="D13818" s="88">
        <v>52</v>
      </c>
      <c r="E13818" s="88" t="s">
        <v>147</v>
      </c>
      <c r="F13818" s="221"/>
      <c r="G13818" s="221"/>
      <c r="H13818" s="221"/>
    </row>
    <row r="13819" spans="1:8" x14ac:dyDescent="0.2">
      <c r="A13819" s="267" t="s">
        <v>1174</v>
      </c>
      <c r="B13819" s="88">
        <v>0.32</v>
      </c>
      <c r="C13819" s="90">
        <v>0.23862397484903305</v>
      </c>
      <c r="D13819" s="88">
        <v>52</v>
      </c>
      <c r="E13819" s="88" t="s">
        <v>147</v>
      </c>
      <c r="F13819" s="221"/>
      <c r="G13819" s="221"/>
      <c r="H13819" s="221"/>
    </row>
    <row r="13820" spans="1:8" x14ac:dyDescent="0.2">
      <c r="A13820" s="267" t="s">
        <v>1173</v>
      </c>
      <c r="B13820" s="88">
        <v>0.35</v>
      </c>
      <c r="C13820" s="90">
        <v>0.26099497249112991</v>
      </c>
      <c r="D13820" s="88">
        <v>52</v>
      </c>
      <c r="E13820" s="88" t="s">
        <v>147</v>
      </c>
      <c r="F13820" s="221"/>
      <c r="G13820" s="221"/>
      <c r="H13820" s="221"/>
    </row>
    <row r="13821" spans="1:8" x14ac:dyDescent="0.2">
      <c r="A13821" s="267" t="s">
        <v>1177</v>
      </c>
      <c r="B13821" s="88">
        <v>0.34</v>
      </c>
      <c r="C13821" s="90">
        <v>0.25353797327709765</v>
      </c>
      <c r="D13821" s="88">
        <v>52</v>
      </c>
      <c r="E13821" s="88" t="s">
        <v>147</v>
      </c>
      <c r="F13821" s="221"/>
      <c r="G13821" s="221"/>
      <c r="H13821" s="221"/>
    </row>
    <row r="13822" spans="1:8" x14ac:dyDescent="0.2">
      <c r="A13822" s="267" t="s">
        <v>1172</v>
      </c>
      <c r="B13822" s="88">
        <v>0.26</v>
      </c>
      <c r="C13822" s="90">
        <v>0.19388197956483938</v>
      </c>
      <c r="D13822" s="88">
        <v>52</v>
      </c>
      <c r="E13822" s="88" t="s">
        <v>147</v>
      </c>
      <c r="F13822" s="221"/>
      <c r="G13822" s="221"/>
      <c r="H13822" s="221"/>
    </row>
    <row r="13823" spans="1:8" x14ac:dyDescent="0.2">
      <c r="A13823" s="267" t="s">
        <v>1178</v>
      </c>
      <c r="B13823" s="88">
        <v>0.215</v>
      </c>
      <c r="C13823" s="90">
        <v>0.16032548310169409</v>
      </c>
      <c r="D13823" s="88">
        <v>52</v>
      </c>
      <c r="E13823" s="88" t="s">
        <v>147</v>
      </c>
      <c r="F13823" s="221"/>
      <c r="G13823" s="221"/>
      <c r="H13823" s="221"/>
    </row>
    <row r="13824" spans="1:8" x14ac:dyDescent="0.2">
      <c r="A13824" s="267" t="s">
        <v>4307</v>
      </c>
      <c r="B13824" s="88">
        <v>0.14000000000000001</v>
      </c>
      <c r="C13824" s="90">
        <v>0.10439798899645197</v>
      </c>
      <c r="D13824" s="88">
        <v>52</v>
      </c>
      <c r="E13824" s="88" t="s">
        <v>147</v>
      </c>
      <c r="F13824" s="221"/>
      <c r="G13824" s="221"/>
      <c r="H13824" s="221"/>
    </row>
    <row r="13825" spans="1:8" x14ac:dyDescent="0.2">
      <c r="A13825" s="267" t="s">
        <v>4308</v>
      </c>
      <c r="B13825" s="88">
        <v>0.25700000000000001</v>
      </c>
      <c r="C13825" s="90">
        <v>0.19164487980062969</v>
      </c>
      <c r="D13825" s="88">
        <v>52</v>
      </c>
      <c r="E13825" s="88" t="s">
        <v>147</v>
      </c>
      <c r="F13825" s="221"/>
      <c r="G13825" s="221"/>
      <c r="H13825" s="221"/>
    </row>
    <row r="13826" spans="1:8" x14ac:dyDescent="0.2">
      <c r="A13826" s="267" t="s">
        <v>4309</v>
      </c>
      <c r="B13826" s="88">
        <v>0.21099999999999999</v>
      </c>
      <c r="C13826" s="90">
        <v>0.15734268341608118</v>
      </c>
      <c r="D13826" s="88">
        <v>52</v>
      </c>
      <c r="E13826" s="88" t="s">
        <v>147</v>
      </c>
      <c r="F13826" s="221"/>
      <c r="G13826" s="221"/>
      <c r="H13826" s="221"/>
    </row>
    <row r="13827" spans="1:8" x14ac:dyDescent="0.2">
      <c r="A13827" s="267" t="s">
        <v>1168</v>
      </c>
      <c r="B13827" s="88">
        <v>0.14599999999999999</v>
      </c>
      <c r="C13827" s="90">
        <v>0.10887218852487132</v>
      </c>
      <c r="D13827" s="88">
        <v>52</v>
      </c>
      <c r="E13827" s="88" t="s">
        <v>147</v>
      </c>
      <c r="F13827" s="221"/>
      <c r="G13827" s="221"/>
      <c r="H13827" s="221"/>
    </row>
    <row r="13828" spans="1:8" x14ac:dyDescent="0.2">
      <c r="A13828" s="267" t="s">
        <v>1170</v>
      </c>
      <c r="B13828" s="88">
        <v>0.224</v>
      </c>
      <c r="C13828" s="90">
        <v>0.16703678239432315</v>
      </c>
      <c r="D13828" s="88">
        <v>52</v>
      </c>
      <c r="E13828" s="88" t="s">
        <v>147</v>
      </c>
      <c r="F13828" s="221"/>
      <c r="G13828" s="221"/>
      <c r="H13828" s="221"/>
    </row>
    <row r="13829" spans="1:8" x14ac:dyDescent="0.2">
      <c r="A13829" s="267" t="s">
        <v>1169</v>
      </c>
      <c r="B13829" s="88">
        <v>0.11899999999999999</v>
      </c>
      <c r="C13829" s="90">
        <v>8.8738290646984172E-2</v>
      </c>
      <c r="D13829" s="88">
        <v>52</v>
      </c>
      <c r="E13829" s="88" t="s">
        <v>147</v>
      </c>
      <c r="F13829" s="221"/>
      <c r="G13829" s="221"/>
      <c r="H13829" s="221"/>
    </row>
    <row r="13830" spans="1:8" x14ac:dyDescent="0.2">
      <c r="A13830" s="267" t="s">
        <v>6688</v>
      </c>
      <c r="B13830" s="88">
        <v>0.10199999999999999</v>
      </c>
      <c r="C13830" s="90">
        <v>7.6061391983129278E-2</v>
      </c>
      <c r="D13830" s="88">
        <v>52</v>
      </c>
      <c r="E13830" s="88" t="s">
        <v>147</v>
      </c>
      <c r="F13830" s="221"/>
      <c r="G13830" s="221"/>
      <c r="H13830" s="221"/>
    </row>
    <row r="13831" spans="1:8" x14ac:dyDescent="0.2">
      <c r="A13831" s="267" t="s">
        <v>6684</v>
      </c>
      <c r="B13831" s="88">
        <v>0.27400000000000002</v>
      </c>
      <c r="C13831" s="90">
        <v>0.20432177846448457</v>
      </c>
      <c r="D13831" s="88">
        <v>52</v>
      </c>
      <c r="E13831" s="88" t="s">
        <v>147</v>
      </c>
      <c r="F13831" s="221"/>
      <c r="G13831" s="221"/>
      <c r="H13831" s="221"/>
    </row>
    <row r="13832" spans="1:8" x14ac:dyDescent="0.2">
      <c r="A13832" s="267" t="s">
        <v>6685</v>
      </c>
      <c r="B13832" s="88">
        <v>0.191</v>
      </c>
      <c r="C13832" s="90">
        <v>0.14242868498801661</v>
      </c>
      <c r="D13832" s="88">
        <v>52</v>
      </c>
      <c r="E13832" s="88" t="s">
        <v>147</v>
      </c>
      <c r="F13832" s="221"/>
      <c r="G13832" s="221"/>
      <c r="H13832" s="221"/>
    </row>
    <row r="13833" spans="1:8" x14ac:dyDescent="0.2">
      <c r="A13833" s="267" t="s">
        <v>6686</v>
      </c>
      <c r="B13833" s="88">
        <v>0.21099999999999999</v>
      </c>
      <c r="C13833" s="90">
        <v>0.15734268341608118</v>
      </c>
      <c r="D13833" s="88">
        <v>52</v>
      </c>
      <c r="E13833" s="88" t="s">
        <v>147</v>
      </c>
      <c r="F13833" s="221"/>
      <c r="G13833" s="221"/>
      <c r="H13833" s="221"/>
    </row>
    <row r="13834" spans="1:8" x14ac:dyDescent="0.2">
      <c r="A13834" s="267" t="s">
        <v>6687</v>
      </c>
      <c r="B13834" s="88">
        <v>0.25800000000000001</v>
      </c>
      <c r="C13834" s="90">
        <v>0.19239057972203291</v>
      </c>
      <c r="D13834" s="88">
        <v>52</v>
      </c>
      <c r="E13834" s="88" t="s">
        <v>147</v>
      </c>
      <c r="F13834" s="221"/>
      <c r="G13834" s="221"/>
      <c r="H13834" s="221"/>
    </row>
    <row r="13835" spans="1:8" x14ac:dyDescent="0.2">
      <c r="A13835" s="267" t="s">
        <v>1171</v>
      </c>
      <c r="B13835" s="88">
        <v>0.3</v>
      </c>
      <c r="C13835" s="90">
        <v>0.22370997642096849</v>
      </c>
      <c r="D13835" s="88">
        <v>52</v>
      </c>
      <c r="E13835" s="88" t="s">
        <v>147</v>
      </c>
      <c r="F13835" s="221"/>
      <c r="G13835" s="221"/>
      <c r="H13835" s="221"/>
    </row>
    <row r="13836" spans="1:8" x14ac:dyDescent="0.2">
      <c r="A13836" s="267" t="s">
        <v>4306</v>
      </c>
      <c r="B13836" s="88">
        <v>0.3</v>
      </c>
      <c r="C13836" s="90">
        <v>0.22370997642096849</v>
      </c>
      <c r="D13836" s="88">
        <v>52</v>
      </c>
      <c r="E13836" s="88" t="s">
        <v>147</v>
      </c>
      <c r="F13836" s="221"/>
      <c r="G13836" s="221"/>
      <c r="H13836" s="221"/>
    </row>
    <row r="13837" spans="1:8" x14ac:dyDescent="0.2">
      <c r="A13837" s="267" t="s">
        <v>1167</v>
      </c>
      <c r="B13837" s="88">
        <v>8.8999999999999996E-2</v>
      </c>
      <c r="C13837" s="90">
        <v>6.6367293004887321E-2</v>
      </c>
      <c r="D13837" s="88">
        <v>52</v>
      </c>
      <c r="E13837" s="88" t="s">
        <v>147</v>
      </c>
      <c r="F13837" s="221"/>
      <c r="G13837" s="221"/>
      <c r="H13837" s="221"/>
    </row>
    <row r="13838" spans="1:8" x14ac:dyDescent="0.2">
      <c r="A13838" s="267" t="s">
        <v>1166</v>
      </c>
      <c r="B13838" s="88">
        <v>0.11799999999999999</v>
      </c>
      <c r="C13838" s="90">
        <v>8.7992590725580938E-2</v>
      </c>
      <c r="D13838" s="88">
        <v>52</v>
      </c>
      <c r="E13838" s="88" t="s">
        <v>147</v>
      </c>
      <c r="F13838" s="221"/>
      <c r="G13838" s="221"/>
      <c r="H13838" s="221"/>
    </row>
    <row r="13839" spans="1:8" x14ac:dyDescent="0.2">
      <c r="A13839" s="267" t="s">
        <v>1165</v>
      </c>
      <c r="B13839" s="88">
        <v>0.14299999999999999</v>
      </c>
      <c r="C13839" s="90">
        <v>0.10663508876066165</v>
      </c>
      <c r="D13839" s="88">
        <v>52</v>
      </c>
      <c r="E13839" s="88" t="s">
        <v>147</v>
      </c>
      <c r="F13839" s="221"/>
      <c r="G13839" s="221"/>
      <c r="H13839" s="221"/>
    </row>
    <row r="13840" spans="1:8" x14ac:dyDescent="0.2">
      <c r="A13840" s="267" t="s">
        <v>1164</v>
      </c>
      <c r="B13840" s="88">
        <v>0.215</v>
      </c>
      <c r="C13840" s="90">
        <v>0.16032548310169409</v>
      </c>
      <c r="D13840" s="88">
        <v>52</v>
      </c>
      <c r="E13840" s="88" t="s">
        <v>147</v>
      </c>
      <c r="F13840" s="221"/>
      <c r="G13840" s="221"/>
      <c r="H13840" s="221"/>
    </row>
    <row r="13841" spans="1:8" x14ac:dyDescent="0.2">
      <c r="A13841" s="267" t="s">
        <v>1163</v>
      </c>
      <c r="B13841" s="88">
        <v>0.25700000000000001</v>
      </c>
      <c r="C13841" s="90">
        <v>0.19164487980062969</v>
      </c>
      <c r="D13841" s="88">
        <v>52</v>
      </c>
      <c r="E13841" s="88" t="s">
        <v>147</v>
      </c>
      <c r="F13841" s="221"/>
      <c r="G13841" s="221"/>
      <c r="H13841" s="221"/>
    </row>
    <row r="13842" spans="1:8" x14ac:dyDescent="0.2">
      <c r="A13842" s="267" t="s">
        <v>1179</v>
      </c>
      <c r="B13842" s="88">
        <v>0.65844180199999991</v>
      </c>
      <c r="C13842" s="90">
        <v>0.49099999999999994</v>
      </c>
      <c r="D13842" s="88">
        <v>52</v>
      </c>
      <c r="E13842" s="88" t="s">
        <v>147</v>
      </c>
      <c r="F13842" s="221"/>
      <c r="G13842" s="221"/>
      <c r="H13842" s="221"/>
    </row>
    <row r="13843" spans="1:8" x14ac:dyDescent="0.2">
      <c r="A13843" s="267" t="s">
        <v>1180</v>
      </c>
      <c r="B13843" s="88">
        <v>0.81802341999999995</v>
      </c>
      <c r="C13843" s="90">
        <v>0.61</v>
      </c>
      <c r="D13843" s="88">
        <v>52</v>
      </c>
      <c r="E13843" s="88" t="s">
        <v>147</v>
      </c>
      <c r="F13843" s="221"/>
      <c r="G13843" s="221"/>
      <c r="H13843" s="221"/>
    </row>
    <row r="13844" spans="1:8" x14ac:dyDescent="0.2">
      <c r="A13844" s="267" t="s">
        <v>5810</v>
      </c>
      <c r="B13844" s="88">
        <v>0.32184527999999996</v>
      </c>
      <c r="C13844" s="90">
        <v>0.24</v>
      </c>
      <c r="D13844" s="88">
        <v>52</v>
      </c>
      <c r="E13844" s="88" t="s">
        <v>147</v>
      </c>
      <c r="F13844" s="221"/>
      <c r="G13844" s="221"/>
      <c r="H13844" s="221"/>
    </row>
    <row r="13845" spans="1:8" x14ac:dyDescent="0.2">
      <c r="A13845" s="267" t="s">
        <v>5811</v>
      </c>
      <c r="B13845" s="88">
        <v>0.29502484000000001</v>
      </c>
      <c r="C13845" s="90">
        <v>0.22000000000000003</v>
      </c>
      <c r="D13845" s="88">
        <v>52</v>
      </c>
      <c r="E13845" s="88" t="s">
        <v>147</v>
      </c>
      <c r="F13845" s="221"/>
      <c r="G13845" s="221"/>
      <c r="H13845" s="221"/>
    </row>
    <row r="13846" spans="1:8" x14ac:dyDescent="0.2">
      <c r="A13846" s="267" t="s">
        <v>5812</v>
      </c>
      <c r="B13846" s="88">
        <v>0.24138395999999998</v>
      </c>
      <c r="C13846" s="90">
        <v>0.18</v>
      </c>
      <c r="D13846" s="88">
        <v>52</v>
      </c>
      <c r="E13846" s="88" t="s">
        <v>147</v>
      </c>
      <c r="F13846" s="221"/>
      <c r="G13846" s="221"/>
      <c r="H13846" s="221"/>
    </row>
    <row r="13847" spans="1:8" x14ac:dyDescent="0.2">
      <c r="A13847" s="267" t="s">
        <v>1181</v>
      </c>
      <c r="B13847" s="88">
        <v>0.629</v>
      </c>
      <c r="C13847" s="90">
        <v>0.46904525056263063</v>
      </c>
      <c r="D13847" s="88">
        <v>52</v>
      </c>
      <c r="E13847" s="88" t="s">
        <v>147</v>
      </c>
      <c r="F13847" s="221"/>
      <c r="G13847" s="221"/>
      <c r="H13847" s="221"/>
    </row>
    <row r="13848" spans="1:8" x14ac:dyDescent="0.2">
      <c r="A13848" s="267" t="s">
        <v>8243</v>
      </c>
      <c r="B13848" s="88">
        <v>0.57899999999999996</v>
      </c>
      <c r="C13848" s="90">
        <v>0.43176025449246919</v>
      </c>
      <c r="D13848" s="88">
        <v>52</v>
      </c>
      <c r="E13848" s="88" t="s">
        <v>147</v>
      </c>
      <c r="F13848" s="221"/>
      <c r="G13848" s="221"/>
      <c r="H13848" s="221"/>
    </row>
    <row r="13849" spans="1:8" x14ac:dyDescent="0.2">
      <c r="A13849" s="267" t="s">
        <v>8272</v>
      </c>
      <c r="B13849" s="88">
        <v>0.19700000000000001</v>
      </c>
      <c r="C13849" s="90">
        <v>0.14690288451643599</v>
      </c>
      <c r="D13849" s="88">
        <v>52</v>
      </c>
      <c r="E13849" s="88" t="s">
        <v>147</v>
      </c>
      <c r="F13849" s="221"/>
      <c r="G13849" s="221"/>
      <c r="H13849" s="221"/>
    </row>
    <row r="13850" spans="1:8" x14ac:dyDescent="0.2">
      <c r="A13850" s="267" t="s">
        <v>8246</v>
      </c>
      <c r="B13850" s="88">
        <v>0.60799999999999998</v>
      </c>
      <c r="C13850" s="90">
        <v>0.45338555221316279</v>
      </c>
      <c r="D13850" s="88">
        <v>52</v>
      </c>
      <c r="E13850" s="88" t="s">
        <v>147</v>
      </c>
      <c r="F13850" s="221"/>
      <c r="G13850" s="221"/>
      <c r="H13850" s="221"/>
    </row>
    <row r="13851" spans="1:8" x14ac:dyDescent="0.2">
      <c r="A13851" s="267" t="s">
        <v>5813</v>
      </c>
      <c r="B13851" s="88">
        <v>0.84399999999999997</v>
      </c>
      <c r="C13851" s="90">
        <v>0.62937073366432472</v>
      </c>
      <c r="D13851" s="88">
        <v>52</v>
      </c>
      <c r="E13851" s="88" t="s">
        <v>147</v>
      </c>
      <c r="F13851" s="221"/>
      <c r="G13851" s="221"/>
      <c r="H13851" s="221"/>
    </row>
    <row r="13852" spans="1:8" x14ac:dyDescent="0.2">
      <c r="A13852" s="267" t="s">
        <v>8274</v>
      </c>
      <c r="B13852" s="88">
        <v>0.29499999999999998</v>
      </c>
      <c r="C13852" s="90">
        <v>0.21998147681395233</v>
      </c>
      <c r="D13852" s="88">
        <v>52</v>
      </c>
      <c r="E13852" s="88" t="s">
        <v>147</v>
      </c>
      <c r="F13852" s="221"/>
      <c r="G13852" s="221"/>
      <c r="H13852" s="221"/>
    </row>
    <row r="13853" spans="1:8" x14ac:dyDescent="0.2">
      <c r="A13853" s="267" t="s">
        <v>8255</v>
      </c>
      <c r="B13853" s="88">
        <v>0.34899999999999998</v>
      </c>
      <c r="C13853" s="90">
        <v>0.26024927256972669</v>
      </c>
      <c r="D13853" s="88">
        <v>52</v>
      </c>
      <c r="E13853" s="88" t="s">
        <v>147</v>
      </c>
      <c r="F13853" s="221"/>
      <c r="G13853" s="221"/>
      <c r="H13853" s="221"/>
    </row>
    <row r="13854" spans="1:8" x14ac:dyDescent="0.2">
      <c r="A13854" s="267" t="s">
        <v>8245</v>
      </c>
      <c r="B13854" s="88">
        <v>0.38</v>
      </c>
      <c r="C13854" s="90">
        <v>0.28336597013322679</v>
      </c>
      <c r="D13854" s="88">
        <v>52</v>
      </c>
      <c r="E13854" s="88" t="s">
        <v>147</v>
      </c>
      <c r="F13854" s="221"/>
      <c r="G13854" s="221"/>
      <c r="H13854" s="221"/>
    </row>
    <row r="13855" spans="1:8" x14ac:dyDescent="0.2">
      <c r="A13855" s="267" t="s">
        <v>8247</v>
      </c>
      <c r="B13855" s="88">
        <v>0.67800000000000005</v>
      </c>
      <c r="C13855" s="90">
        <v>0.50558454671138886</v>
      </c>
      <c r="D13855" s="88">
        <v>52</v>
      </c>
      <c r="E13855" s="88" t="s">
        <v>147</v>
      </c>
      <c r="F13855" s="221"/>
      <c r="G13855" s="221"/>
      <c r="H13855" s="221"/>
    </row>
    <row r="13856" spans="1:8" x14ac:dyDescent="0.2">
      <c r="A13856" s="267" t="s">
        <v>8248</v>
      </c>
      <c r="B13856" s="88">
        <v>0.66900000000000004</v>
      </c>
      <c r="C13856" s="90">
        <v>0.49887324741875977</v>
      </c>
      <c r="D13856" s="88">
        <v>52</v>
      </c>
      <c r="E13856" s="88" t="s">
        <v>147</v>
      </c>
      <c r="F13856" s="221"/>
      <c r="G13856" s="221"/>
      <c r="H13856" s="221"/>
    </row>
    <row r="13857" spans="1:8" x14ac:dyDescent="0.2">
      <c r="A13857" s="267" t="s">
        <v>8249</v>
      </c>
      <c r="B13857" s="88">
        <v>0.51</v>
      </c>
      <c r="C13857" s="90">
        <v>0.38030695991564645</v>
      </c>
      <c r="D13857" s="88">
        <v>52</v>
      </c>
      <c r="E13857" s="88" t="s">
        <v>147</v>
      </c>
      <c r="F13857" s="221"/>
      <c r="G13857" s="221"/>
      <c r="H13857" s="221"/>
    </row>
    <row r="13858" spans="1:8" x14ac:dyDescent="0.2">
      <c r="A13858" s="267" t="s">
        <v>5814</v>
      </c>
      <c r="B13858" s="88">
        <v>0.25</v>
      </c>
      <c r="C13858" s="90">
        <v>0.18642498035080707</v>
      </c>
      <c r="D13858" s="88">
        <v>52</v>
      </c>
      <c r="E13858" s="88" t="s">
        <v>147</v>
      </c>
      <c r="F13858" s="221"/>
      <c r="G13858" s="221"/>
      <c r="H13858" s="221"/>
    </row>
    <row r="13859" spans="1:8" x14ac:dyDescent="0.2">
      <c r="A13859" s="267" t="s">
        <v>8266</v>
      </c>
      <c r="B13859" s="88">
        <v>0.57699999999999996</v>
      </c>
      <c r="C13859" s="90">
        <v>0.43026885464966269</v>
      </c>
      <c r="D13859" s="88">
        <v>52</v>
      </c>
      <c r="E13859" s="88" t="s">
        <v>147</v>
      </c>
      <c r="F13859" s="221"/>
      <c r="G13859" s="221"/>
      <c r="H13859" s="221"/>
    </row>
    <row r="13860" spans="1:8" x14ac:dyDescent="0.2">
      <c r="A13860" s="267" t="s">
        <v>5815</v>
      </c>
      <c r="B13860" s="88">
        <v>0.26</v>
      </c>
      <c r="C13860" s="90">
        <v>0.19388197956483938</v>
      </c>
      <c r="D13860" s="88">
        <v>52</v>
      </c>
      <c r="E13860" s="88" t="s">
        <v>147</v>
      </c>
      <c r="F13860" s="221"/>
      <c r="G13860" s="221"/>
      <c r="H13860" s="221"/>
    </row>
    <row r="13861" spans="1:8" x14ac:dyDescent="0.2">
      <c r="A13861" s="267" t="s">
        <v>8254</v>
      </c>
      <c r="B13861" s="88">
        <v>0.318</v>
      </c>
      <c r="C13861" s="90">
        <v>0.23713257500622661</v>
      </c>
      <c r="D13861" s="88">
        <v>52</v>
      </c>
      <c r="E13861" s="88" t="s">
        <v>147</v>
      </c>
      <c r="F13861" s="221"/>
      <c r="G13861" s="221"/>
      <c r="H13861" s="221"/>
    </row>
    <row r="13862" spans="1:8" x14ac:dyDescent="0.2">
      <c r="A13862" s="267" t="s">
        <v>8251</v>
      </c>
      <c r="B13862" s="88">
        <v>0.65300000000000002</v>
      </c>
      <c r="C13862" s="90">
        <v>0.48694204867630814</v>
      </c>
      <c r="D13862" s="88">
        <v>52</v>
      </c>
      <c r="E13862" s="88" t="s">
        <v>147</v>
      </c>
      <c r="F13862" s="221"/>
      <c r="G13862" s="221"/>
      <c r="H13862" s="221"/>
    </row>
    <row r="13863" spans="1:8" x14ac:dyDescent="0.2">
      <c r="A13863" s="267" t="s">
        <v>8252</v>
      </c>
      <c r="B13863" s="88">
        <v>0.66900000000000004</v>
      </c>
      <c r="C13863" s="90">
        <v>0.49887324741875977</v>
      </c>
      <c r="D13863" s="88">
        <v>52</v>
      </c>
      <c r="E13863" s="88" t="s">
        <v>147</v>
      </c>
      <c r="F13863" s="221"/>
      <c r="G13863" s="221"/>
      <c r="H13863" s="221"/>
    </row>
    <row r="13864" spans="1:8" x14ac:dyDescent="0.2">
      <c r="A13864" s="267" t="s">
        <v>8260</v>
      </c>
      <c r="B13864" s="88">
        <v>0.498</v>
      </c>
      <c r="C13864" s="90">
        <v>0.3713585608588077</v>
      </c>
      <c r="D13864" s="88">
        <v>52</v>
      </c>
      <c r="E13864" s="88" t="s">
        <v>147</v>
      </c>
      <c r="F13864" s="221"/>
      <c r="G13864" s="221"/>
      <c r="H13864" s="221"/>
    </row>
    <row r="13865" spans="1:8" x14ac:dyDescent="0.2">
      <c r="A13865" s="267" t="s">
        <v>8250</v>
      </c>
      <c r="B13865" s="88">
        <v>0.378</v>
      </c>
      <c r="C13865" s="90">
        <v>0.28187457029042029</v>
      </c>
      <c r="D13865" s="88">
        <v>52</v>
      </c>
      <c r="E13865" s="88" t="s">
        <v>147</v>
      </c>
      <c r="F13865" s="221"/>
      <c r="G13865" s="221"/>
      <c r="H13865" s="221"/>
    </row>
    <row r="13866" spans="1:8" x14ac:dyDescent="0.2">
      <c r="A13866" s="267" t="s">
        <v>8257</v>
      </c>
      <c r="B13866" s="88">
        <v>0.16</v>
      </c>
      <c r="C13866" s="90">
        <v>0.11931198742451653</v>
      </c>
      <c r="D13866" s="88">
        <v>52</v>
      </c>
      <c r="E13866" s="88" t="s">
        <v>147</v>
      </c>
      <c r="F13866" s="221"/>
      <c r="G13866" s="221"/>
      <c r="H13866" s="221"/>
    </row>
    <row r="13867" spans="1:8" x14ac:dyDescent="0.2">
      <c r="A13867" s="267" t="s">
        <v>8269</v>
      </c>
      <c r="B13867" s="88">
        <v>0.27900000000000003</v>
      </c>
      <c r="C13867" s="90">
        <v>0.20805027807150073</v>
      </c>
      <c r="D13867" s="88">
        <v>52</v>
      </c>
      <c r="E13867" s="88" t="s">
        <v>147</v>
      </c>
      <c r="F13867" s="221"/>
      <c r="G13867" s="221"/>
      <c r="H13867" s="221"/>
    </row>
    <row r="13868" spans="1:8" x14ac:dyDescent="0.2">
      <c r="A13868" s="267" t="s">
        <v>8261</v>
      </c>
      <c r="B13868" s="88">
        <v>0.34200000000000003</v>
      </c>
      <c r="C13868" s="90">
        <v>0.25502937311990409</v>
      </c>
      <c r="D13868" s="88">
        <v>52</v>
      </c>
      <c r="E13868" s="88" t="s">
        <v>147</v>
      </c>
      <c r="F13868" s="221"/>
      <c r="G13868" s="221"/>
      <c r="H13868" s="221"/>
    </row>
    <row r="13869" spans="1:8" x14ac:dyDescent="0.2">
      <c r="A13869" s="267" t="s">
        <v>8264</v>
      </c>
      <c r="B13869" s="88">
        <v>0.28429666399999998</v>
      </c>
      <c r="C13869" s="90">
        <v>0.21199999999999999</v>
      </c>
      <c r="D13869" s="88">
        <v>52</v>
      </c>
      <c r="E13869" s="88" t="s">
        <v>147</v>
      </c>
      <c r="F13869" s="221"/>
      <c r="G13869" s="221"/>
      <c r="H13869" s="221"/>
    </row>
    <row r="13870" spans="1:8" x14ac:dyDescent="0.2">
      <c r="A13870" s="267" t="s">
        <v>8258</v>
      </c>
      <c r="B13870" s="88">
        <v>0.16</v>
      </c>
      <c r="C13870" s="90">
        <v>0.11931198742451653</v>
      </c>
      <c r="D13870" s="88">
        <v>52</v>
      </c>
      <c r="E13870" s="88" t="s">
        <v>147</v>
      </c>
      <c r="F13870" s="221"/>
      <c r="G13870" s="221"/>
      <c r="H13870" s="221"/>
    </row>
    <row r="13871" spans="1:8" x14ac:dyDescent="0.2">
      <c r="A13871" s="267" t="s">
        <v>8262</v>
      </c>
      <c r="B13871" s="88">
        <v>0.29199999999999998</v>
      </c>
      <c r="C13871" s="90">
        <v>0.21774437704974264</v>
      </c>
      <c r="D13871" s="88">
        <v>52</v>
      </c>
      <c r="E13871" s="88" t="s">
        <v>147</v>
      </c>
      <c r="F13871" s="221"/>
      <c r="G13871" s="221"/>
      <c r="H13871" s="221"/>
    </row>
    <row r="13872" spans="1:8" x14ac:dyDescent="0.2">
      <c r="A13872" s="267" t="s">
        <v>8270</v>
      </c>
      <c r="B13872" s="88">
        <v>0.26900000000000002</v>
      </c>
      <c r="C13872" s="90">
        <v>0.20059327885746844</v>
      </c>
      <c r="D13872" s="88">
        <v>52</v>
      </c>
      <c r="E13872" s="88" t="s">
        <v>147</v>
      </c>
      <c r="F13872" s="221"/>
      <c r="G13872" s="221"/>
      <c r="H13872" s="221"/>
    </row>
    <row r="13873" spans="1:8" x14ac:dyDescent="0.2">
      <c r="A13873" s="267" t="s">
        <v>8271</v>
      </c>
      <c r="B13873" s="88">
        <v>0.313</v>
      </c>
      <c r="C13873" s="90">
        <v>0.23340407539921046</v>
      </c>
      <c r="D13873" s="88">
        <v>52</v>
      </c>
      <c r="E13873" s="88" t="s">
        <v>147</v>
      </c>
      <c r="F13873" s="221"/>
      <c r="G13873" s="221"/>
      <c r="H13873" s="221"/>
    </row>
    <row r="13874" spans="1:8" x14ac:dyDescent="0.2">
      <c r="A13874" s="267" t="s">
        <v>8265</v>
      </c>
      <c r="B13874" s="88">
        <v>0.184</v>
      </c>
      <c r="C13874" s="90">
        <v>0.13720878553819402</v>
      </c>
      <c r="D13874" s="88">
        <v>52</v>
      </c>
      <c r="E13874" s="88" t="s">
        <v>147</v>
      </c>
      <c r="F13874" s="221"/>
      <c r="G13874" s="221"/>
      <c r="H13874" s="221"/>
    </row>
    <row r="13875" spans="1:8" x14ac:dyDescent="0.2">
      <c r="A13875" s="267" t="s">
        <v>5816</v>
      </c>
      <c r="B13875" s="88">
        <v>0.38700000000000001</v>
      </c>
      <c r="C13875" s="90">
        <v>0.28858586958304938</v>
      </c>
      <c r="D13875" s="88">
        <v>52</v>
      </c>
      <c r="E13875" s="88" t="s">
        <v>147</v>
      </c>
      <c r="F13875" s="221"/>
      <c r="G13875" s="221"/>
      <c r="H13875" s="221"/>
    </row>
    <row r="13876" spans="1:8" x14ac:dyDescent="0.2">
      <c r="A13876" s="267" t="s">
        <v>5817</v>
      </c>
      <c r="B13876" s="88">
        <v>0.28999999999999998</v>
      </c>
      <c r="C13876" s="90">
        <v>0.2162529772069362</v>
      </c>
      <c r="D13876" s="88">
        <v>52</v>
      </c>
      <c r="E13876" s="88" t="s">
        <v>147</v>
      </c>
      <c r="F13876" s="221"/>
      <c r="G13876" s="221"/>
      <c r="H13876" s="221"/>
    </row>
    <row r="13877" spans="1:8" x14ac:dyDescent="0.2">
      <c r="A13877" s="267" t="s">
        <v>8253</v>
      </c>
      <c r="B13877" s="88">
        <v>0.40899999999999997</v>
      </c>
      <c r="C13877" s="90">
        <v>0.30499126785392039</v>
      </c>
      <c r="D13877" s="88">
        <v>52</v>
      </c>
      <c r="E13877" s="88" t="s">
        <v>147</v>
      </c>
      <c r="F13877" s="221"/>
      <c r="G13877" s="221"/>
      <c r="H13877" s="221"/>
    </row>
    <row r="13878" spans="1:8" x14ac:dyDescent="0.2">
      <c r="A13878" s="267" t="s">
        <v>8259</v>
      </c>
      <c r="B13878" s="88">
        <v>0.5</v>
      </c>
      <c r="C13878" s="90">
        <v>0.37284996070161414</v>
      </c>
      <c r="D13878" s="88">
        <v>52</v>
      </c>
      <c r="E13878" s="88" t="s">
        <v>147</v>
      </c>
      <c r="F13878" s="221"/>
      <c r="G13878" s="221"/>
      <c r="H13878" s="221"/>
    </row>
    <row r="13879" spans="1:8" x14ac:dyDescent="0.2">
      <c r="A13879" s="267" t="s">
        <v>8263</v>
      </c>
      <c r="B13879" s="88">
        <v>0.53200000000000003</v>
      </c>
      <c r="C13879" s="90">
        <v>0.39671235818651751</v>
      </c>
      <c r="D13879" s="88">
        <v>52</v>
      </c>
      <c r="E13879" s="88" t="s">
        <v>147</v>
      </c>
      <c r="F13879" s="221"/>
      <c r="G13879" s="221"/>
      <c r="H13879" s="221"/>
    </row>
    <row r="13880" spans="1:8" x14ac:dyDescent="0.2">
      <c r="A13880" s="267" t="s">
        <v>5818</v>
      </c>
      <c r="B13880" s="88">
        <v>0.38300000000000001</v>
      </c>
      <c r="C13880" s="90">
        <v>0.28560306989743645</v>
      </c>
      <c r="D13880" s="88">
        <v>52</v>
      </c>
      <c r="E13880" s="88" t="s">
        <v>147</v>
      </c>
      <c r="F13880" s="221"/>
      <c r="G13880" s="221"/>
      <c r="H13880" s="221"/>
    </row>
    <row r="13881" spans="1:8" x14ac:dyDescent="0.2">
      <c r="A13881" s="267" t="s">
        <v>5819</v>
      </c>
      <c r="B13881" s="88">
        <v>0.23699999999999999</v>
      </c>
      <c r="C13881" s="90">
        <v>0.1767308813725651</v>
      </c>
      <c r="D13881" s="88">
        <v>52</v>
      </c>
      <c r="E13881" s="88" t="s">
        <v>147</v>
      </c>
      <c r="F13881" s="221"/>
      <c r="G13881" s="221"/>
      <c r="H13881" s="221"/>
    </row>
    <row r="13882" spans="1:8" x14ac:dyDescent="0.2">
      <c r="A13882" s="267" t="s">
        <v>7425</v>
      </c>
      <c r="B13882" s="88">
        <v>0.17499999999999999</v>
      </c>
      <c r="C13882" s="90">
        <v>0.13049748624556495</v>
      </c>
      <c r="D13882" s="88">
        <v>52</v>
      </c>
      <c r="E13882" s="88" t="s">
        <v>147</v>
      </c>
      <c r="F13882" s="221"/>
      <c r="G13882" s="221"/>
      <c r="H13882" s="221"/>
    </row>
    <row r="13883" spans="1:8" x14ac:dyDescent="0.2">
      <c r="A13883" s="267" t="s">
        <v>5536</v>
      </c>
      <c r="B13883" s="88">
        <v>0.85</v>
      </c>
      <c r="C13883" s="90">
        <v>0.63384493319274404</v>
      </c>
      <c r="D13883" s="88">
        <v>52</v>
      </c>
      <c r="E13883" s="88" t="s">
        <v>147</v>
      </c>
      <c r="F13883" s="221"/>
      <c r="G13883" s="221"/>
      <c r="H13883" s="221"/>
    </row>
    <row r="13884" spans="1:8" x14ac:dyDescent="0.2">
      <c r="A13884" s="267" t="s">
        <v>5537</v>
      </c>
      <c r="B13884" s="88">
        <v>0.98</v>
      </c>
      <c r="C13884" s="90">
        <v>0.73078592297516376</v>
      </c>
      <c r="D13884" s="88">
        <v>52</v>
      </c>
      <c r="E13884" s="88" t="s">
        <v>147</v>
      </c>
      <c r="F13884" s="221"/>
      <c r="G13884" s="221"/>
      <c r="H13884" s="221"/>
    </row>
    <row r="13885" spans="1:8" x14ac:dyDescent="0.2">
      <c r="A13885" s="267" t="s">
        <v>5538</v>
      </c>
      <c r="B13885" s="88">
        <v>0.77</v>
      </c>
      <c r="C13885" s="90">
        <v>0.57418893948048577</v>
      </c>
      <c r="D13885" s="88">
        <v>52</v>
      </c>
      <c r="E13885" s="88" t="s">
        <v>147</v>
      </c>
      <c r="F13885" s="221"/>
      <c r="G13885" s="221"/>
      <c r="H13885" s="221"/>
    </row>
    <row r="13886" spans="1:8" x14ac:dyDescent="0.2">
      <c r="A13886" s="267" t="s">
        <v>5539</v>
      </c>
      <c r="B13886" s="88">
        <v>0.85</v>
      </c>
      <c r="C13886" s="90">
        <v>0.63384493319274404</v>
      </c>
      <c r="D13886" s="88">
        <v>52</v>
      </c>
      <c r="E13886" s="88" t="s">
        <v>147</v>
      </c>
      <c r="F13886" s="221"/>
      <c r="G13886" s="221"/>
      <c r="H13886" s="221"/>
    </row>
    <row r="13887" spans="1:8" x14ac:dyDescent="0.2">
      <c r="A13887" s="267" t="s">
        <v>5535</v>
      </c>
      <c r="B13887" s="88">
        <v>0.64</v>
      </c>
      <c r="C13887" s="90">
        <v>0.47724794969806611</v>
      </c>
      <c r="D13887" s="88">
        <v>52</v>
      </c>
      <c r="E13887" s="88" t="s">
        <v>147</v>
      </c>
      <c r="F13887" s="221"/>
      <c r="G13887" s="221"/>
      <c r="H13887" s="221"/>
    </row>
    <row r="13888" spans="1:8" x14ac:dyDescent="0.2">
      <c r="A13888" s="267" t="s">
        <v>5820</v>
      </c>
      <c r="B13888" s="88">
        <v>0.71</v>
      </c>
      <c r="C13888" s="90">
        <v>0.52944694419629212</v>
      </c>
      <c r="D13888" s="88">
        <v>52</v>
      </c>
      <c r="E13888" s="88" t="s">
        <v>147</v>
      </c>
      <c r="F13888" s="221"/>
      <c r="G13888" s="221"/>
      <c r="H13888" s="221"/>
    </row>
    <row r="13889" spans="1:8" x14ac:dyDescent="0.2">
      <c r="A13889" s="267" t="s">
        <v>5540</v>
      </c>
      <c r="B13889" s="88">
        <v>0.64</v>
      </c>
      <c r="C13889" s="90">
        <v>0.47724794969806611</v>
      </c>
      <c r="D13889" s="88">
        <v>52</v>
      </c>
      <c r="E13889" s="88" t="s">
        <v>147</v>
      </c>
      <c r="F13889" s="221"/>
      <c r="G13889" s="221"/>
      <c r="H13889" s="221"/>
    </row>
    <row r="13890" spans="1:8" x14ac:dyDescent="0.2">
      <c r="A13890" s="267" t="s">
        <v>5541</v>
      </c>
      <c r="B13890" s="88">
        <v>0.77</v>
      </c>
      <c r="C13890" s="90">
        <v>0.57418893948048577</v>
      </c>
      <c r="D13890" s="88">
        <v>52</v>
      </c>
      <c r="E13890" s="88" t="s">
        <v>147</v>
      </c>
      <c r="F13890" s="221"/>
      <c r="G13890" s="221"/>
      <c r="H13890" s="221"/>
    </row>
    <row r="13891" spans="1:8" x14ac:dyDescent="0.2">
      <c r="A13891" s="267" t="s">
        <v>5534</v>
      </c>
      <c r="B13891" s="88">
        <v>0.79</v>
      </c>
      <c r="C13891" s="90">
        <v>0.58910293790855039</v>
      </c>
      <c r="D13891" s="88">
        <v>52</v>
      </c>
      <c r="E13891" s="88" t="s">
        <v>147</v>
      </c>
      <c r="F13891" s="221"/>
      <c r="G13891" s="221"/>
      <c r="H13891" s="221"/>
    </row>
    <row r="13892" spans="1:8" x14ac:dyDescent="0.2">
      <c r="A13892" s="267" t="s">
        <v>5821</v>
      </c>
      <c r="B13892" s="88">
        <v>0.84</v>
      </c>
      <c r="C13892" s="90">
        <v>0.62638793397871173</v>
      </c>
      <c r="D13892" s="88">
        <v>52</v>
      </c>
      <c r="E13892" s="88" t="s">
        <v>147</v>
      </c>
      <c r="F13892" s="221"/>
      <c r="G13892" s="221"/>
      <c r="H13892" s="221"/>
    </row>
    <row r="13893" spans="1:8" x14ac:dyDescent="0.2">
      <c r="A13893" s="267" t="s">
        <v>5533</v>
      </c>
      <c r="B13893" s="88">
        <v>0.57999999999999996</v>
      </c>
      <c r="C13893" s="90">
        <v>0.43250595441387241</v>
      </c>
      <c r="D13893" s="88">
        <v>52</v>
      </c>
      <c r="E13893" s="88" t="s">
        <v>147</v>
      </c>
      <c r="F13893" s="221"/>
      <c r="G13893" s="221"/>
      <c r="H13893" s="221"/>
    </row>
    <row r="13894" spans="1:8" x14ac:dyDescent="0.2">
      <c r="A13894" s="267" t="s">
        <v>5532</v>
      </c>
      <c r="B13894" s="88">
        <v>0.59</v>
      </c>
      <c r="C13894" s="90">
        <v>0.43996295362790466</v>
      </c>
      <c r="D13894" s="88">
        <v>52</v>
      </c>
      <c r="E13894" s="88" t="s">
        <v>147</v>
      </c>
      <c r="F13894" s="221"/>
      <c r="G13894" s="221"/>
      <c r="H13894" s="221"/>
    </row>
    <row r="13895" spans="1:8" x14ac:dyDescent="0.2">
      <c r="A13895" s="267" t="s">
        <v>5531</v>
      </c>
      <c r="B13895" s="88">
        <v>0.42</v>
      </c>
      <c r="C13895" s="90">
        <v>0.31319396698935587</v>
      </c>
      <c r="D13895" s="88">
        <v>52</v>
      </c>
      <c r="E13895" s="88" t="s">
        <v>147</v>
      </c>
      <c r="F13895" s="221"/>
      <c r="G13895" s="221"/>
      <c r="H13895" s="221"/>
    </row>
    <row r="13896" spans="1:8" x14ac:dyDescent="0.2">
      <c r="A13896" s="267" t="s">
        <v>5822</v>
      </c>
      <c r="B13896" s="88">
        <v>0.76</v>
      </c>
      <c r="C13896" s="90">
        <v>0.56673194026645357</v>
      </c>
      <c r="D13896" s="88">
        <v>52</v>
      </c>
      <c r="E13896" s="88" t="s">
        <v>147</v>
      </c>
      <c r="F13896" s="221"/>
      <c r="G13896" s="221"/>
      <c r="H13896" s="221"/>
    </row>
    <row r="13897" spans="1:8" x14ac:dyDescent="0.2">
      <c r="A13897" s="267" t="s">
        <v>5823</v>
      </c>
      <c r="B13897" s="88">
        <v>0.63</v>
      </c>
      <c r="C13897" s="90">
        <v>0.46979095048403385</v>
      </c>
      <c r="D13897" s="88">
        <v>52</v>
      </c>
      <c r="E13897" s="88" t="s">
        <v>147</v>
      </c>
      <c r="F13897" s="221"/>
      <c r="G13897" s="221"/>
      <c r="H13897" s="221"/>
    </row>
    <row r="13898" spans="1:8" x14ac:dyDescent="0.2">
      <c r="A13898" s="267" t="s">
        <v>5824</v>
      </c>
      <c r="B13898" s="88">
        <v>0.56999999999999995</v>
      </c>
      <c r="C13898" s="90">
        <v>0.42504895519984009</v>
      </c>
      <c r="D13898" s="88">
        <v>52</v>
      </c>
      <c r="E13898" s="88" t="s">
        <v>147</v>
      </c>
      <c r="F13898" s="221"/>
      <c r="G13898" s="221"/>
      <c r="H13898" s="221"/>
    </row>
    <row r="13899" spans="1:8" x14ac:dyDescent="0.2">
      <c r="A13899" s="267" t="s">
        <v>5530</v>
      </c>
      <c r="B13899" s="88">
        <v>0.53</v>
      </c>
      <c r="C13899" s="90">
        <v>0.39522095834371102</v>
      </c>
      <c r="D13899" s="88">
        <v>52</v>
      </c>
      <c r="E13899" s="88" t="s">
        <v>147</v>
      </c>
      <c r="F13899" s="221"/>
      <c r="G13899" s="221"/>
      <c r="H13899" s="221"/>
    </row>
    <row r="13900" spans="1:8" x14ac:dyDescent="0.2">
      <c r="A13900" s="267" t="s">
        <v>5825</v>
      </c>
      <c r="B13900" s="88">
        <v>0.61</v>
      </c>
      <c r="C13900" s="90">
        <v>0.45487695205596929</v>
      </c>
      <c r="D13900" s="88">
        <v>52</v>
      </c>
      <c r="E13900" s="88" t="s">
        <v>147</v>
      </c>
      <c r="F13900" s="221"/>
      <c r="G13900" s="221"/>
      <c r="H13900" s="221"/>
    </row>
    <row r="13901" spans="1:8" x14ac:dyDescent="0.2">
      <c r="A13901" s="267" t="s">
        <v>5542</v>
      </c>
      <c r="B13901" s="88">
        <v>0.54</v>
      </c>
      <c r="C13901" s="90">
        <v>0.40267795755774333</v>
      </c>
      <c r="D13901" s="88">
        <v>52</v>
      </c>
      <c r="E13901" s="88" t="s">
        <v>147</v>
      </c>
      <c r="F13901" s="221"/>
      <c r="G13901" s="221"/>
      <c r="H13901" s="221"/>
    </row>
    <row r="13902" spans="1:8" x14ac:dyDescent="0.2">
      <c r="A13902" s="267" t="s">
        <v>5826</v>
      </c>
      <c r="B13902" s="88">
        <v>0.66</v>
      </c>
      <c r="C13902" s="90">
        <v>0.49216194812613073</v>
      </c>
      <c r="D13902" s="88">
        <v>52</v>
      </c>
      <c r="E13902" s="88" t="s">
        <v>147</v>
      </c>
      <c r="F13902" s="221"/>
      <c r="G13902" s="221"/>
      <c r="H13902" s="221"/>
    </row>
    <row r="13903" spans="1:8" x14ac:dyDescent="0.2">
      <c r="A13903" s="267" t="s">
        <v>5552</v>
      </c>
      <c r="B13903" s="88">
        <v>0.26</v>
      </c>
      <c r="C13903" s="90">
        <v>0.19388197956483938</v>
      </c>
      <c r="D13903" s="88">
        <v>52</v>
      </c>
      <c r="E13903" s="88" t="s">
        <v>147</v>
      </c>
      <c r="F13903" s="221"/>
      <c r="G13903" s="221"/>
      <c r="H13903" s="221"/>
    </row>
    <row r="13904" spans="1:8" x14ac:dyDescent="0.2">
      <c r="A13904" s="267" t="s">
        <v>5551</v>
      </c>
      <c r="B13904" s="88">
        <v>0.32</v>
      </c>
      <c r="C13904" s="90">
        <v>0.23862397484903305</v>
      </c>
      <c r="D13904" s="88">
        <v>52</v>
      </c>
      <c r="E13904" s="88" t="s">
        <v>147</v>
      </c>
      <c r="F13904" s="221"/>
      <c r="G13904" s="221"/>
      <c r="H13904" s="221"/>
    </row>
    <row r="13905" spans="1:8" x14ac:dyDescent="0.2">
      <c r="A13905" s="267" t="s">
        <v>5550</v>
      </c>
      <c r="B13905" s="88">
        <v>0.31</v>
      </c>
      <c r="C13905" s="90">
        <v>0.23116697563500077</v>
      </c>
      <c r="D13905" s="88">
        <v>52</v>
      </c>
      <c r="E13905" s="88" t="s">
        <v>147</v>
      </c>
      <c r="F13905" s="221"/>
      <c r="G13905" s="221"/>
      <c r="H13905" s="221"/>
    </row>
    <row r="13906" spans="1:8" x14ac:dyDescent="0.2">
      <c r="A13906" s="267" t="s">
        <v>5548</v>
      </c>
      <c r="B13906" s="88">
        <v>0.38</v>
      </c>
      <c r="C13906" s="90">
        <v>0.28336597013322679</v>
      </c>
      <c r="D13906" s="88">
        <v>52</v>
      </c>
      <c r="E13906" s="88" t="s">
        <v>147</v>
      </c>
      <c r="F13906" s="221"/>
      <c r="G13906" s="221"/>
      <c r="H13906" s="221"/>
    </row>
    <row r="13907" spans="1:8" x14ac:dyDescent="0.2">
      <c r="A13907" s="267" t="s">
        <v>5549</v>
      </c>
      <c r="B13907" s="88">
        <v>0.36</v>
      </c>
      <c r="C13907" s="90">
        <v>0.26845197170516216</v>
      </c>
      <c r="D13907" s="88">
        <v>52</v>
      </c>
      <c r="E13907" s="88" t="s">
        <v>147</v>
      </c>
      <c r="F13907" s="221"/>
      <c r="G13907" s="221"/>
      <c r="H13907" s="221"/>
    </row>
    <row r="13908" spans="1:8" x14ac:dyDescent="0.2">
      <c r="A13908" s="267" t="s">
        <v>5547</v>
      </c>
      <c r="B13908" s="88">
        <v>0.33</v>
      </c>
      <c r="C13908" s="90">
        <v>0.24608097406306537</v>
      </c>
      <c r="D13908" s="88">
        <v>52</v>
      </c>
      <c r="E13908" s="88" t="s">
        <v>147</v>
      </c>
      <c r="F13908" s="221"/>
      <c r="G13908" s="221"/>
      <c r="H13908" s="221"/>
    </row>
    <row r="13909" spans="1:8" x14ac:dyDescent="0.2">
      <c r="A13909" s="267" t="s">
        <v>5544</v>
      </c>
      <c r="B13909" s="88">
        <v>0.15</v>
      </c>
      <c r="C13909" s="90">
        <v>0.11185498821048424</v>
      </c>
      <c r="D13909" s="88">
        <v>52</v>
      </c>
      <c r="E13909" s="88" t="s">
        <v>147</v>
      </c>
      <c r="F13909" s="221"/>
      <c r="G13909" s="221"/>
      <c r="H13909" s="221"/>
    </row>
    <row r="13910" spans="1:8" x14ac:dyDescent="0.2">
      <c r="A13910" s="267" t="s">
        <v>5546</v>
      </c>
      <c r="B13910" s="88">
        <v>0.18</v>
      </c>
      <c r="C13910" s="90">
        <v>0.13422598585258108</v>
      </c>
      <c r="D13910" s="88">
        <v>52</v>
      </c>
      <c r="E13910" s="88" t="s">
        <v>147</v>
      </c>
      <c r="F13910" s="221"/>
      <c r="G13910" s="221"/>
      <c r="H13910" s="221"/>
    </row>
    <row r="13911" spans="1:8" x14ac:dyDescent="0.2">
      <c r="A13911" s="267" t="s">
        <v>5543</v>
      </c>
      <c r="B13911" s="88">
        <v>0.22</v>
      </c>
      <c r="C13911" s="90">
        <v>0.16405398270871024</v>
      </c>
      <c r="D13911" s="88">
        <v>52</v>
      </c>
      <c r="E13911" s="88" t="s">
        <v>147</v>
      </c>
      <c r="F13911" s="221"/>
      <c r="G13911" s="221"/>
      <c r="H13911" s="221"/>
    </row>
    <row r="13912" spans="1:8" x14ac:dyDescent="0.2">
      <c r="A13912" s="267" t="s">
        <v>5545</v>
      </c>
      <c r="B13912" s="88">
        <v>0.24</v>
      </c>
      <c r="C13912" s="90">
        <v>0.17896798113677478</v>
      </c>
      <c r="D13912" s="88">
        <v>52</v>
      </c>
      <c r="E13912" s="88" t="s">
        <v>147</v>
      </c>
      <c r="F13912" s="221"/>
      <c r="G13912" s="221"/>
      <c r="H13912" s="221"/>
    </row>
    <row r="13913" spans="1:8" x14ac:dyDescent="0.2">
      <c r="A13913" s="267" t="s">
        <v>7431</v>
      </c>
      <c r="B13913" s="88">
        <v>0.52800000000000002</v>
      </c>
      <c r="C13913" s="90">
        <v>0.39372955850090458</v>
      </c>
      <c r="D13913" s="88">
        <v>52</v>
      </c>
      <c r="E13913" s="88" t="s">
        <v>147</v>
      </c>
      <c r="F13913" s="221"/>
      <c r="G13913" s="221"/>
      <c r="H13913" s="221"/>
    </row>
    <row r="13914" spans="1:8" x14ac:dyDescent="0.2">
      <c r="A13914" s="267" t="s">
        <v>7432</v>
      </c>
      <c r="B13914" s="88">
        <v>0.32</v>
      </c>
      <c r="C13914" s="90">
        <v>0.23862397484903305</v>
      </c>
      <c r="D13914" s="88">
        <v>52</v>
      </c>
      <c r="E13914" s="88" t="s">
        <v>147</v>
      </c>
      <c r="F13914" s="221"/>
      <c r="G13914" s="221"/>
      <c r="H13914" s="221"/>
    </row>
    <row r="13915" spans="1:8" x14ac:dyDescent="0.2">
      <c r="A13915" s="267" t="s">
        <v>7433</v>
      </c>
      <c r="B13915" s="88">
        <v>0.35799999999999998</v>
      </c>
      <c r="C13915" s="90">
        <v>0.26696057186235572</v>
      </c>
      <c r="D13915" s="88">
        <v>52</v>
      </c>
      <c r="E13915" s="88" t="s">
        <v>147</v>
      </c>
      <c r="F13915" s="221"/>
      <c r="G13915" s="221"/>
      <c r="H13915" s="221"/>
    </row>
    <row r="13916" spans="1:8" x14ac:dyDescent="0.2">
      <c r="A13916" s="267" t="s">
        <v>7434</v>
      </c>
      <c r="B13916" s="88">
        <v>0.183</v>
      </c>
      <c r="C13916" s="90">
        <v>0.13646308561679077</v>
      </c>
      <c r="D13916" s="88">
        <v>52</v>
      </c>
      <c r="E13916" s="88" t="s">
        <v>147</v>
      </c>
      <c r="F13916" s="221"/>
      <c r="G13916" s="221"/>
      <c r="H13916" s="221"/>
    </row>
    <row r="13917" spans="1:8" x14ac:dyDescent="0.2">
      <c r="A13917" s="267" t="s">
        <v>7435</v>
      </c>
      <c r="B13917" s="88">
        <v>0.26700000000000002</v>
      </c>
      <c r="C13917" s="90">
        <v>0.19910187901466198</v>
      </c>
      <c r="D13917" s="88">
        <v>52</v>
      </c>
      <c r="E13917" s="88" t="s">
        <v>147</v>
      </c>
      <c r="F13917" s="221"/>
      <c r="G13917" s="221"/>
      <c r="H13917" s="221"/>
    </row>
    <row r="13918" spans="1:8" x14ac:dyDescent="0.2">
      <c r="A13918" s="267" t="s">
        <v>7436</v>
      </c>
      <c r="B13918" s="88">
        <v>0.22800000000000001</v>
      </c>
      <c r="C13918" s="90">
        <v>0.17001958207993606</v>
      </c>
      <c r="D13918" s="88">
        <v>52</v>
      </c>
      <c r="E13918" s="88" t="s">
        <v>147</v>
      </c>
      <c r="F13918" s="221"/>
      <c r="G13918" s="221"/>
      <c r="H13918" s="221"/>
    </row>
    <row r="13919" spans="1:8" x14ac:dyDescent="0.2">
      <c r="A13919" s="267" t="s">
        <v>8238</v>
      </c>
      <c r="B13919" s="88">
        <v>0.26800000000000002</v>
      </c>
      <c r="C13919" s="90">
        <v>0.1998475789360652</v>
      </c>
      <c r="D13919" s="88">
        <v>52</v>
      </c>
      <c r="E13919" s="88" t="s">
        <v>147</v>
      </c>
      <c r="F13919" s="221"/>
      <c r="G13919" s="221"/>
      <c r="H13919" s="221"/>
    </row>
    <row r="13920" spans="1:8" x14ac:dyDescent="0.2">
      <c r="A13920" s="267" t="s">
        <v>8239</v>
      </c>
      <c r="B13920" s="88">
        <v>0.36599999999999999</v>
      </c>
      <c r="C13920" s="90">
        <v>0.27292617123358154</v>
      </c>
      <c r="D13920" s="88">
        <v>52</v>
      </c>
      <c r="E13920" s="88" t="s">
        <v>147</v>
      </c>
      <c r="F13920" s="221"/>
      <c r="G13920" s="221"/>
      <c r="H13920" s="221"/>
    </row>
    <row r="13921" spans="1:8" x14ac:dyDescent="0.2">
      <c r="A13921" s="267" t="s">
        <v>8240</v>
      </c>
      <c r="B13921" s="88">
        <v>0.30499999999999999</v>
      </c>
      <c r="C13921" s="90">
        <v>0.22743847602798464</v>
      </c>
      <c r="D13921" s="88">
        <v>52</v>
      </c>
      <c r="E13921" s="88" t="s">
        <v>147</v>
      </c>
      <c r="F13921" s="221"/>
      <c r="G13921" s="221"/>
      <c r="H13921" s="221"/>
    </row>
    <row r="13922" spans="1:8" x14ac:dyDescent="0.2">
      <c r="A13922" s="267" t="s">
        <v>8241</v>
      </c>
      <c r="B13922" s="88">
        <v>0.13600000000000001</v>
      </c>
      <c r="C13922" s="90">
        <v>0.10141518931083907</v>
      </c>
      <c r="D13922" s="88">
        <v>52</v>
      </c>
      <c r="E13922" s="88" t="s">
        <v>147</v>
      </c>
      <c r="F13922" s="221"/>
      <c r="G13922" s="221"/>
      <c r="H13922" s="221"/>
    </row>
    <row r="13923" spans="1:8" x14ac:dyDescent="0.2">
      <c r="A13923" s="267" t="s">
        <v>6673</v>
      </c>
      <c r="B13923" s="88">
        <v>0.23</v>
      </c>
      <c r="C13923" s="90">
        <v>0.17151098192274253</v>
      </c>
      <c r="D13923" s="88">
        <v>52</v>
      </c>
      <c r="E13923" s="88" t="s">
        <v>147</v>
      </c>
      <c r="F13923" s="221"/>
      <c r="G13923" s="221"/>
      <c r="H13923" s="221"/>
    </row>
    <row r="13924" spans="1:8" x14ac:dyDescent="0.2">
      <c r="A13924" s="267" t="s">
        <v>6645</v>
      </c>
      <c r="B13924" s="88">
        <v>0.41</v>
      </c>
      <c r="C13924" s="90">
        <v>0.30573696777532361</v>
      </c>
      <c r="D13924" s="88">
        <v>52</v>
      </c>
      <c r="E13924" s="88" t="s">
        <v>147</v>
      </c>
      <c r="F13924" s="221"/>
      <c r="G13924" s="221"/>
      <c r="H13924" s="221"/>
    </row>
    <row r="13925" spans="1:8" x14ac:dyDescent="0.2">
      <c r="A13925" s="267" t="s">
        <v>6646</v>
      </c>
      <c r="B13925" s="88">
        <v>0.38</v>
      </c>
      <c r="C13925" s="90">
        <v>0.28336597013322679</v>
      </c>
      <c r="D13925" s="88">
        <v>52</v>
      </c>
      <c r="E13925" s="88" t="s">
        <v>147</v>
      </c>
      <c r="F13925" s="221"/>
      <c r="G13925" s="221"/>
      <c r="H13925" s="221"/>
    </row>
    <row r="13926" spans="1:8" x14ac:dyDescent="0.2">
      <c r="A13926" s="267" t="s">
        <v>6647</v>
      </c>
      <c r="B13926" s="88">
        <v>0.34</v>
      </c>
      <c r="C13926" s="90">
        <v>0.25353797327709765</v>
      </c>
      <c r="D13926" s="88">
        <v>52</v>
      </c>
      <c r="E13926" s="88" t="s">
        <v>147</v>
      </c>
      <c r="F13926" s="221"/>
      <c r="G13926" s="221"/>
      <c r="H13926" s="221"/>
    </row>
    <row r="13927" spans="1:8" x14ac:dyDescent="0.2">
      <c r="A13927" s="267" t="s">
        <v>6107</v>
      </c>
      <c r="B13927" s="88">
        <v>0.33</v>
      </c>
      <c r="C13927" s="90">
        <v>0.24608097406306537</v>
      </c>
      <c r="D13927" s="88">
        <v>52</v>
      </c>
      <c r="E13927" s="88" t="s">
        <v>147</v>
      </c>
      <c r="F13927" s="221"/>
      <c r="G13927" s="221"/>
      <c r="H13927" s="221"/>
    </row>
    <row r="13928" spans="1:8" x14ac:dyDescent="0.2">
      <c r="A13928" s="267" t="s">
        <v>6106</v>
      </c>
      <c r="B13928" s="88">
        <v>0.24</v>
      </c>
      <c r="C13928" s="90">
        <v>0.17896798113677478</v>
      </c>
      <c r="D13928" s="88">
        <v>52</v>
      </c>
      <c r="E13928" s="88" t="s">
        <v>147</v>
      </c>
      <c r="F13928" s="221"/>
      <c r="G13928" s="221"/>
      <c r="H13928" s="221"/>
    </row>
    <row r="13929" spans="1:8" x14ac:dyDescent="0.2">
      <c r="A13929" s="267" t="s">
        <v>6648</v>
      </c>
      <c r="B13929" s="88">
        <v>0.37</v>
      </c>
      <c r="C13929" s="90">
        <v>0.27590897091919447</v>
      </c>
      <c r="D13929" s="88">
        <v>52</v>
      </c>
      <c r="E13929" s="88" t="s">
        <v>147</v>
      </c>
      <c r="F13929" s="221"/>
      <c r="G13929" s="221"/>
      <c r="H13929" s="221"/>
    </row>
    <row r="13930" spans="1:8" x14ac:dyDescent="0.2">
      <c r="A13930" s="267" t="s">
        <v>6653</v>
      </c>
      <c r="B13930" s="88">
        <v>0.32</v>
      </c>
      <c r="C13930" s="90">
        <v>0.23862397484903305</v>
      </c>
      <c r="D13930" s="88">
        <v>52</v>
      </c>
      <c r="E13930" s="88" t="s">
        <v>147</v>
      </c>
      <c r="F13930" s="221"/>
      <c r="G13930" s="221"/>
      <c r="H13930" s="221"/>
    </row>
    <row r="13931" spans="1:8" x14ac:dyDescent="0.2">
      <c r="A13931" s="267" t="s">
        <v>6662</v>
      </c>
      <c r="B13931" s="88">
        <v>0.32</v>
      </c>
      <c r="C13931" s="90">
        <v>0.23862397484903305</v>
      </c>
      <c r="D13931" s="88">
        <v>52</v>
      </c>
      <c r="E13931" s="88" t="s">
        <v>147</v>
      </c>
      <c r="F13931" s="221"/>
      <c r="G13931" s="221"/>
      <c r="H13931" s="221"/>
    </row>
    <row r="13932" spans="1:8" x14ac:dyDescent="0.2">
      <c r="A13932" s="267" t="s">
        <v>6649</v>
      </c>
      <c r="B13932" s="88">
        <v>0.32</v>
      </c>
      <c r="C13932" s="90">
        <v>0.23862397484903305</v>
      </c>
      <c r="D13932" s="88">
        <v>52</v>
      </c>
      <c r="E13932" s="88" t="s">
        <v>147</v>
      </c>
      <c r="F13932" s="221"/>
      <c r="G13932" s="221"/>
      <c r="H13932" s="221"/>
    </row>
    <row r="13933" spans="1:8" x14ac:dyDescent="0.2">
      <c r="A13933" s="267" t="s">
        <v>6650</v>
      </c>
      <c r="B13933" s="88">
        <v>0.32</v>
      </c>
      <c r="C13933" s="90">
        <v>0.23862397484903305</v>
      </c>
      <c r="D13933" s="88">
        <v>52</v>
      </c>
      <c r="E13933" s="88" t="s">
        <v>147</v>
      </c>
      <c r="F13933" s="221"/>
      <c r="G13933" s="221"/>
      <c r="H13933" s="221"/>
    </row>
    <row r="13934" spans="1:8" x14ac:dyDescent="0.2">
      <c r="A13934" s="267" t="s">
        <v>6665</v>
      </c>
      <c r="B13934" s="88">
        <v>0.31</v>
      </c>
      <c r="C13934" s="90">
        <v>0.23116697563500077</v>
      </c>
      <c r="D13934" s="88">
        <v>52</v>
      </c>
      <c r="E13934" s="88" t="s">
        <v>147</v>
      </c>
      <c r="F13934" s="221"/>
      <c r="G13934" s="221"/>
      <c r="H13934" s="221"/>
    </row>
    <row r="13935" spans="1:8" x14ac:dyDescent="0.2">
      <c r="A13935" s="267" t="s">
        <v>6666</v>
      </c>
      <c r="B13935" s="88">
        <v>0.34</v>
      </c>
      <c r="C13935" s="90">
        <v>0.25353797327709765</v>
      </c>
      <c r="D13935" s="88">
        <v>52</v>
      </c>
      <c r="E13935" s="88" t="s">
        <v>147</v>
      </c>
      <c r="F13935" s="221"/>
      <c r="G13935" s="221"/>
      <c r="H13935" s="221"/>
    </row>
    <row r="13936" spans="1:8" x14ac:dyDescent="0.2">
      <c r="A13936" s="267" t="s">
        <v>6674</v>
      </c>
      <c r="B13936" s="88">
        <v>0.2</v>
      </c>
      <c r="C13936" s="90">
        <v>0.14913998428064568</v>
      </c>
      <c r="D13936" s="88">
        <v>52</v>
      </c>
      <c r="E13936" s="88" t="s">
        <v>147</v>
      </c>
      <c r="F13936" s="221"/>
      <c r="G13936" s="221"/>
      <c r="H13936" s="221"/>
    </row>
    <row r="13937" spans="1:8" x14ac:dyDescent="0.2">
      <c r="A13937" s="267" t="s">
        <v>6660</v>
      </c>
      <c r="B13937" s="88">
        <v>0.28000000000000003</v>
      </c>
      <c r="C13937" s="90">
        <v>0.20879597799290395</v>
      </c>
      <c r="D13937" s="88">
        <v>52</v>
      </c>
      <c r="E13937" s="88" t="s">
        <v>147</v>
      </c>
      <c r="F13937" s="221"/>
      <c r="G13937" s="221"/>
      <c r="H13937" s="221"/>
    </row>
    <row r="13938" spans="1:8" x14ac:dyDescent="0.2">
      <c r="A13938" s="267" t="s">
        <v>6651</v>
      </c>
      <c r="B13938" s="88">
        <v>0.18</v>
      </c>
      <c r="C13938" s="90">
        <v>0.13422598585258108</v>
      </c>
      <c r="D13938" s="88">
        <v>52</v>
      </c>
      <c r="E13938" s="88" t="s">
        <v>147</v>
      </c>
      <c r="F13938" s="221"/>
      <c r="G13938" s="221"/>
      <c r="H13938" s="221"/>
    </row>
    <row r="13939" spans="1:8" x14ac:dyDescent="0.2">
      <c r="A13939" s="267" t="s">
        <v>6652</v>
      </c>
      <c r="B13939" s="88">
        <v>0.27</v>
      </c>
      <c r="C13939" s="90">
        <v>0.20133897877887166</v>
      </c>
      <c r="D13939" s="88">
        <v>52</v>
      </c>
      <c r="E13939" s="88" t="s">
        <v>147</v>
      </c>
      <c r="F13939" s="221"/>
      <c r="G13939" s="221"/>
      <c r="H13939" s="221"/>
    </row>
    <row r="13940" spans="1:8" x14ac:dyDescent="0.2">
      <c r="A13940" s="267" t="s">
        <v>6661</v>
      </c>
      <c r="B13940" s="88">
        <v>0.24</v>
      </c>
      <c r="C13940" s="90">
        <v>0.17896798113677478</v>
      </c>
      <c r="D13940" s="88">
        <v>52</v>
      </c>
      <c r="E13940" s="88" t="s">
        <v>147</v>
      </c>
      <c r="F13940" s="221"/>
      <c r="G13940" s="221"/>
      <c r="H13940" s="221"/>
    </row>
    <row r="13941" spans="1:8" x14ac:dyDescent="0.2">
      <c r="A13941" s="267" t="s">
        <v>6654</v>
      </c>
      <c r="B13941" s="88">
        <v>0.23</v>
      </c>
      <c r="C13941" s="90">
        <v>0.17151098192274253</v>
      </c>
      <c r="D13941" s="88">
        <v>52</v>
      </c>
      <c r="E13941" s="88" t="s">
        <v>147</v>
      </c>
      <c r="F13941" s="221"/>
      <c r="G13941" s="221"/>
      <c r="H13941" s="221"/>
    </row>
    <row r="13942" spans="1:8" x14ac:dyDescent="0.2">
      <c r="A13942" s="267" t="s">
        <v>6655</v>
      </c>
      <c r="B13942" s="88">
        <v>0.16</v>
      </c>
      <c r="C13942" s="90">
        <v>0.11931198742451653</v>
      </c>
      <c r="D13942" s="88">
        <v>52</v>
      </c>
      <c r="E13942" s="88" t="s">
        <v>147</v>
      </c>
      <c r="F13942" s="221"/>
      <c r="G13942" s="221"/>
      <c r="H13942" s="221"/>
    </row>
    <row r="13943" spans="1:8" x14ac:dyDescent="0.2">
      <c r="A13943" s="267" t="s">
        <v>6656</v>
      </c>
      <c r="B13943" s="88">
        <v>0.12</v>
      </c>
      <c r="C13943" s="90">
        <v>8.9483990568387392E-2</v>
      </c>
      <c r="D13943" s="88">
        <v>52</v>
      </c>
      <c r="E13943" s="88" t="s">
        <v>147</v>
      </c>
      <c r="F13943" s="221"/>
      <c r="G13943" s="221"/>
      <c r="H13943" s="221"/>
    </row>
    <row r="13944" spans="1:8" x14ac:dyDescent="0.2">
      <c r="A13944" s="267" t="s">
        <v>6657</v>
      </c>
      <c r="B13944" s="88">
        <v>0.18</v>
      </c>
      <c r="C13944" s="90">
        <v>0.13422598585258108</v>
      </c>
      <c r="D13944" s="88">
        <v>52</v>
      </c>
      <c r="E13944" s="88" t="s">
        <v>147</v>
      </c>
      <c r="F13944" s="221"/>
      <c r="G13944" s="221"/>
      <c r="H13944" s="221"/>
    </row>
    <row r="13945" spans="1:8" x14ac:dyDescent="0.2">
      <c r="A13945" s="267" t="s">
        <v>6658</v>
      </c>
      <c r="B13945" s="88">
        <v>0.23</v>
      </c>
      <c r="C13945" s="90">
        <v>0.17151098192274253</v>
      </c>
      <c r="D13945" s="88">
        <v>52</v>
      </c>
      <c r="E13945" s="88" t="s">
        <v>147</v>
      </c>
      <c r="F13945" s="221"/>
      <c r="G13945" s="221"/>
      <c r="H13945" s="221"/>
    </row>
    <row r="13946" spans="1:8" x14ac:dyDescent="0.2">
      <c r="A13946" s="267" t="s">
        <v>6663</v>
      </c>
      <c r="B13946" s="88">
        <v>0.28000000000000003</v>
      </c>
      <c r="C13946" s="90">
        <v>0.20879597799290395</v>
      </c>
      <c r="D13946" s="88">
        <v>52</v>
      </c>
      <c r="E13946" s="88" t="s">
        <v>147</v>
      </c>
      <c r="F13946" s="221"/>
      <c r="G13946" s="221"/>
      <c r="H13946" s="221"/>
    </row>
    <row r="13947" spans="1:8" x14ac:dyDescent="0.2">
      <c r="A13947" s="267" t="s">
        <v>6664</v>
      </c>
      <c r="B13947" s="88">
        <v>0.28000000000000003</v>
      </c>
      <c r="C13947" s="90">
        <v>0.20879597799290395</v>
      </c>
      <c r="D13947" s="88">
        <v>52</v>
      </c>
      <c r="E13947" s="88" t="s">
        <v>147</v>
      </c>
      <c r="F13947" s="221"/>
      <c r="G13947" s="221"/>
      <c r="H13947" s="221"/>
    </row>
    <row r="13948" spans="1:8" x14ac:dyDescent="0.2">
      <c r="A13948" s="267" t="s">
        <v>6659</v>
      </c>
      <c r="B13948" s="88">
        <v>0.15</v>
      </c>
      <c r="C13948" s="90">
        <v>0.11185498821048424</v>
      </c>
      <c r="D13948" s="88">
        <v>52</v>
      </c>
      <c r="E13948" s="88" t="s">
        <v>147</v>
      </c>
      <c r="F13948" s="221"/>
      <c r="G13948" s="221"/>
      <c r="H13948" s="221"/>
    </row>
    <row r="13949" spans="1:8" x14ac:dyDescent="0.2">
      <c r="A13949" s="267" t="s">
        <v>6668</v>
      </c>
      <c r="B13949" s="88">
        <v>0.15</v>
      </c>
      <c r="C13949" s="90">
        <v>0.11185498821048424</v>
      </c>
      <c r="D13949" s="88">
        <v>52</v>
      </c>
      <c r="E13949" s="88" t="s">
        <v>147</v>
      </c>
      <c r="F13949" s="221"/>
      <c r="G13949" s="221"/>
      <c r="H13949" s="221"/>
    </row>
    <row r="13950" spans="1:8" x14ac:dyDescent="0.2">
      <c r="A13950" s="267" t="s">
        <v>6669</v>
      </c>
      <c r="B13950" s="88">
        <v>0.24</v>
      </c>
      <c r="C13950" s="90">
        <v>0.17896798113677478</v>
      </c>
      <c r="D13950" s="88">
        <v>52</v>
      </c>
      <c r="E13950" s="88" t="s">
        <v>147</v>
      </c>
      <c r="F13950" s="221"/>
      <c r="G13950" s="221"/>
      <c r="H13950" s="221"/>
    </row>
    <row r="13951" spans="1:8" x14ac:dyDescent="0.2">
      <c r="A13951" s="267" t="s">
        <v>6667</v>
      </c>
      <c r="B13951" s="88">
        <v>0.21</v>
      </c>
      <c r="C13951" s="90">
        <v>0.15659698349467793</v>
      </c>
      <c r="D13951" s="88">
        <v>52</v>
      </c>
      <c r="E13951" s="88" t="s">
        <v>147</v>
      </c>
      <c r="F13951" s="221"/>
      <c r="G13951" s="221"/>
      <c r="H13951" s="221"/>
    </row>
    <row r="13952" spans="1:8" x14ac:dyDescent="0.2">
      <c r="A13952" s="267" t="s">
        <v>6670</v>
      </c>
      <c r="B13952" s="88">
        <v>0.22</v>
      </c>
      <c r="C13952" s="90">
        <v>0.16405398270871024</v>
      </c>
      <c r="D13952" s="88">
        <v>52</v>
      </c>
      <c r="E13952" s="88" t="s">
        <v>147</v>
      </c>
      <c r="F13952" s="221"/>
      <c r="G13952" s="221"/>
      <c r="H13952" s="221"/>
    </row>
    <row r="13953" spans="1:8" x14ac:dyDescent="0.2">
      <c r="A13953" s="267" t="s">
        <v>6671</v>
      </c>
      <c r="B13953" s="88">
        <v>0.17433286000000001</v>
      </c>
      <c r="C13953" s="90">
        <v>0.13</v>
      </c>
      <c r="D13953" s="88">
        <v>52</v>
      </c>
      <c r="E13953" s="88" t="s">
        <v>147</v>
      </c>
      <c r="F13953" s="221"/>
      <c r="G13953" s="221"/>
      <c r="H13953" s="221"/>
    </row>
    <row r="13954" spans="1:8" x14ac:dyDescent="0.2">
      <c r="A13954" s="267" t="s">
        <v>6672</v>
      </c>
      <c r="B13954" s="88">
        <v>0.16</v>
      </c>
      <c r="C13954" s="90">
        <v>0.11931198742451653</v>
      </c>
      <c r="D13954" s="88">
        <v>52</v>
      </c>
      <c r="E13954" s="88" t="s">
        <v>147</v>
      </c>
      <c r="F13954" s="221"/>
      <c r="G13954" s="221"/>
      <c r="H13954" s="221"/>
    </row>
    <row r="13955" spans="1:8" x14ac:dyDescent="0.2">
      <c r="A13955" s="267" t="s">
        <v>1508</v>
      </c>
      <c r="B13955" s="88">
        <v>0.50958835999999996</v>
      </c>
      <c r="C13955" s="90">
        <v>0.38</v>
      </c>
      <c r="D13955" s="88">
        <v>52</v>
      </c>
      <c r="E13955" s="88" t="s">
        <v>147</v>
      </c>
      <c r="F13955" s="221"/>
      <c r="G13955" s="221"/>
      <c r="H13955" s="221"/>
    </row>
    <row r="13956" spans="1:8" x14ac:dyDescent="0.2">
      <c r="A13956" s="267" t="s">
        <v>1509</v>
      </c>
      <c r="B13956" s="88">
        <v>0.51092938199999993</v>
      </c>
      <c r="C13956" s="90">
        <v>0.38099999999999995</v>
      </c>
      <c r="D13956" s="88">
        <v>52</v>
      </c>
      <c r="E13956" s="88" t="s">
        <v>147</v>
      </c>
      <c r="F13956" s="221"/>
      <c r="G13956" s="221"/>
      <c r="H13956" s="221"/>
    </row>
    <row r="13957" spans="1:8" x14ac:dyDescent="0.2">
      <c r="A13957" s="267" t="s">
        <v>1510</v>
      </c>
      <c r="B13957" s="88">
        <v>0.33793754399999998</v>
      </c>
      <c r="C13957" s="90">
        <v>0.252</v>
      </c>
      <c r="D13957" s="88">
        <v>52</v>
      </c>
      <c r="E13957" s="88" t="s">
        <v>147</v>
      </c>
      <c r="F13957" s="221"/>
      <c r="G13957" s="221"/>
      <c r="H13957" s="221"/>
    </row>
    <row r="13958" spans="1:8" x14ac:dyDescent="0.2">
      <c r="A13958" s="267" t="s">
        <v>1511</v>
      </c>
      <c r="B13958" s="88">
        <v>0.32586834599999998</v>
      </c>
      <c r="C13958" s="90">
        <v>0.24299999999999999</v>
      </c>
      <c r="D13958" s="88">
        <v>52</v>
      </c>
      <c r="E13958" s="88" t="s">
        <v>147</v>
      </c>
      <c r="F13958" s="221"/>
      <c r="G13958" s="221"/>
      <c r="H13958" s="221"/>
    </row>
    <row r="13959" spans="1:8" x14ac:dyDescent="0.2">
      <c r="A13959" s="267" t="s">
        <v>1512</v>
      </c>
      <c r="B13959" s="88">
        <v>0.64503158199999999</v>
      </c>
      <c r="C13959" s="90">
        <v>0.48100000000000004</v>
      </c>
      <c r="D13959" s="88">
        <v>52</v>
      </c>
      <c r="E13959" s="88" t="s">
        <v>147</v>
      </c>
      <c r="F13959" s="221"/>
      <c r="G13959" s="221"/>
      <c r="H13959" s="221"/>
    </row>
    <row r="13960" spans="1:8" x14ac:dyDescent="0.2">
      <c r="A13960" s="267" t="s">
        <v>2038</v>
      </c>
      <c r="B13960" s="88">
        <v>0.31916323599999996</v>
      </c>
      <c r="C13960" s="90">
        <v>0.23799999999999999</v>
      </c>
      <c r="D13960" s="88">
        <v>52</v>
      </c>
      <c r="E13960" s="88" t="s">
        <v>147</v>
      </c>
      <c r="F13960" s="221"/>
      <c r="G13960" s="221"/>
      <c r="H13960" s="221"/>
    </row>
    <row r="13961" spans="1:8" x14ac:dyDescent="0.2">
      <c r="A13961" s="267" t="s">
        <v>2039</v>
      </c>
      <c r="B13961" s="88">
        <v>0.47338076599999995</v>
      </c>
      <c r="C13961" s="90">
        <v>0.35299999999999998</v>
      </c>
      <c r="D13961" s="88">
        <v>52</v>
      </c>
      <c r="E13961" s="88" t="s">
        <v>147</v>
      </c>
      <c r="F13961" s="221"/>
      <c r="G13961" s="221"/>
      <c r="H13961" s="221"/>
    </row>
    <row r="13962" spans="1:8" x14ac:dyDescent="0.2">
      <c r="A13962" s="267" t="s">
        <v>2040</v>
      </c>
      <c r="B13962" s="88">
        <v>0.29636586199999998</v>
      </c>
      <c r="C13962" s="90">
        <v>0.221</v>
      </c>
      <c r="D13962" s="88">
        <v>52</v>
      </c>
      <c r="E13962" s="88" t="s">
        <v>147</v>
      </c>
      <c r="F13962" s="221"/>
      <c r="G13962" s="221"/>
      <c r="H13962" s="221"/>
    </row>
    <row r="13963" spans="1:8" x14ac:dyDescent="0.2">
      <c r="A13963" s="267" t="s">
        <v>4711</v>
      </c>
      <c r="B13963" s="88">
        <v>0.29904790599999997</v>
      </c>
      <c r="C13963" s="90">
        <v>0.223</v>
      </c>
      <c r="D13963" s="88">
        <v>52</v>
      </c>
      <c r="E13963" s="88" t="s">
        <v>147</v>
      </c>
      <c r="F13963" s="221"/>
      <c r="G13963" s="221"/>
      <c r="H13963" s="221"/>
    </row>
    <row r="13964" spans="1:8" x14ac:dyDescent="0.2">
      <c r="A13964" s="267" t="s">
        <v>4712</v>
      </c>
      <c r="B13964" s="88">
        <v>0.21456352000000001</v>
      </c>
      <c r="C13964" s="90">
        <v>0.16</v>
      </c>
      <c r="D13964" s="88">
        <v>52</v>
      </c>
      <c r="E13964" s="88" t="s">
        <v>147</v>
      </c>
      <c r="F13964" s="221"/>
      <c r="G13964" s="221"/>
      <c r="H13964" s="221"/>
    </row>
    <row r="13965" spans="1:8" x14ac:dyDescent="0.2">
      <c r="A13965" s="267" t="s">
        <v>4713</v>
      </c>
      <c r="B13965" s="88">
        <v>0.18372001400000001</v>
      </c>
      <c r="C13965" s="90">
        <v>0.13700000000000001</v>
      </c>
      <c r="D13965" s="88">
        <v>52</v>
      </c>
      <c r="E13965" s="88" t="s">
        <v>147</v>
      </c>
      <c r="F13965" s="221"/>
      <c r="G13965" s="221"/>
      <c r="H13965" s="221"/>
    </row>
    <row r="13966" spans="1:8" x14ac:dyDescent="0.2">
      <c r="A13966" s="267" t="s">
        <v>4714</v>
      </c>
      <c r="B13966" s="88">
        <v>0.35134776400000001</v>
      </c>
      <c r="C13966" s="90">
        <v>0.26200000000000001</v>
      </c>
      <c r="D13966" s="88">
        <v>52</v>
      </c>
      <c r="E13966" s="88" t="s">
        <v>147</v>
      </c>
      <c r="F13966" s="221"/>
      <c r="G13966" s="221"/>
      <c r="H13966" s="221"/>
    </row>
    <row r="13967" spans="1:8" x14ac:dyDescent="0.2">
      <c r="A13967" s="267" t="s">
        <v>54</v>
      </c>
      <c r="B13967" s="88">
        <v>0.35599999999999998</v>
      </c>
      <c r="C13967" s="90">
        <v>0.26546917201954928</v>
      </c>
      <c r="D13967" s="88">
        <v>52</v>
      </c>
      <c r="E13967" s="88" t="s">
        <v>147</v>
      </c>
      <c r="F13967" s="221"/>
      <c r="G13967" s="221"/>
      <c r="H13967" s="221"/>
    </row>
    <row r="13968" spans="1:8" x14ac:dyDescent="0.2">
      <c r="A13968" s="267" t="s">
        <v>4715</v>
      </c>
      <c r="B13968" s="88">
        <v>0.32586834599999998</v>
      </c>
      <c r="C13968" s="90">
        <v>0.24299999999999999</v>
      </c>
      <c r="D13968" s="88">
        <v>52</v>
      </c>
      <c r="E13968" s="88" t="s">
        <v>147</v>
      </c>
      <c r="F13968" s="221"/>
      <c r="G13968" s="221"/>
      <c r="H13968" s="221"/>
    </row>
    <row r="13969" spans="1:8" x14ac:dyDescent="0.2">
      <c r="A13969" s="267" t="s">
        <v>59</v>
      </c>
      <c r="B13969" s="88">
        <v>0.20100000000000001</v>
      </c>
      <c r="C13969" s="90">
        <v>0.1498856842020489</v>
      </c>
      <c r="D13969" s="88">
        <v>52</v>
      </c>
      <c r="E13969" s="88" t="s">
        <v>147</v>
      </c>
      <c r="F13969" s="221"/>
      <c r="G13969" s="221"/>
      <c r="H13969" s="221"/>
    </row>
    <row r="13970" spans="1:8" x14ac:dyDescent="0.2">
      <c r="A13970" s="267" t="s">
        <v>4716</v>
      </c>
      <c r="B13970" s="88">
        <v>0.32855038999999997</v>
      </c>
      <c r="C13970" s="90">
        <v>0.245</v>
      </c>
      <c r="D13970" s="88">
        <v>52</v>
      </c>
      <c r="E13970" s="88" t="s">
        <v>147</v>
      </c>
      <c r="F13970" s="221"/>
      <c r="G13970" s="221"/>
      <c r="H13970" s="221"/>
    </row>
    <row r="13971" spans="1:8" x14ac:dyDescent="0.2">
      <c r="A13971" s="267" t="s">
        <v>55</v>
      </c>
      <c r="B13971" s="88">
        <v>0.311</v>
      </c>
      <c r="C13971" s="90">
        <v>0.23191267555640402</v>
      </c>
      <c r="D13971" s="88">
        <v>52</v>
      </c>
      <c r="E13971" s="88" t="s">
        <v>147</v>
      </c>
      <c r="F13971" s="221"/>
      <c r="G13971" s="221"/>
      <c r="H13971" s="221"/>
    </row>
    <row r="13972" spans="1:8" x14ac:dyDescent="0.2">
      <c r="A13972" s="267" t="s">
        <v>65</v>
      </c>
      <c r="B13972" s="88">
        <v>0.499</v>
      </c>
      <c r="C13972" s="90">
        <v>0.37210426078021092</v>
      </c>
      <c r="D13972" s="88">
        <v>52</v>
      </c>
      <c r="E13972" s="88" t="s">
        <v>147</v>
      </c>
      <c r="F13972" s="221"/>
      <c r="G13972" s="221"/>
      <c r="H13972" s="221"/>
    </row>
    <row r="13973" spans="1:8" x14ac:dyDescent="0.2">
      <c r="A13973" s="267" t="s">
        <v>1506</v>
      </c>
      <c r="B13973" s="88">
        <v>0.46200000000000002</v>
      </c>
      <c r="C13973" s="90">
        <v>0.3445133636882915</v>
      </c>
      <c r="D13973" s="88">
        <v>52</v>
      </c>
      <c r="E13973" s="88" t="s">
        <v>147</v>
      </c>
      <c r="F13973" s="221"/>
      <c r="G13973" s="221"/>
      <c r="H13973" s="221"/>
    </row>
    <row r="13974" spans="1:8" x14ac:dyDescent="0.2">
      <c r="A13974" s="267" t="s">
        <v>64</v>
      </c>
      <c r="B13974" s="88">
        <v>0.25800000000000001</v>
      </c>
      <c r="C13974" s="90">
        <v>0.19239057972203291</v>
      </c>
      <c r="D13974" s="88">
        <v>52</v>
      </c>
      <c r="E13974" s="88" t="s">
        <v>147</v>
      </c>
      <c r="F13974" s="221"/>
      <c r="G13974" s="221"/>
      <c r="H13974" s="221"/>
    </row>
    <row r="13975" spans="1:8" x14ac:dyDescent="0.2">
      <c r="A13975" s="267" t="s">
        <v>63</v>
      </c>
      <c r="B13975" s="88">
        <v>0.32100000000000001</v>
      </c>
      <c r="C13975" s="90">
        <v>0.2393696747704363</v>
      </c>
      <c r="D13975" s="88">
        <v>52</v>
      </c>
      <c r="E13975" s="88" t="s">
        <v>147</v>
      </c>
      <c r="F13975" s="221"/>
      <c r="G13975" s="221"/>
      <c r="H13975" s="221"/>
    </row>
    <row r="13976" spans="1:8" x14ac:dyDescent="0.2">
      <c r="A13976" s="267" t="s">
        <v>1505</v>
      </c>
      <c r="B13976" s="88">
        <v>0.33400000000000002</v>
      </c>
      <c r="C13976" s="90">
        <v>0.24906377374867827</v>
      </c>
      <c r="D13976" s="88">
        <v>52</v>
      </c>
      <c r="E13976" s="88" t="s">
        <v>147</v>
      </c>
      <c r="F13976" s="221"/>
      <c r="G13976" s="221"/>
      <c r="H13976" s="221"/>
    </row>
    <row r="13977" spans="1:8" x14ac:dyDescent="0.2">
      <c r="A13977" s="267" t="s">
        <v>61</v>
      </c>
      <c r="B13977" s="88">
        <v>0.252</v>
      </c>
      <c r="C13977" s="90">
        <v>0.18791638019361354</v>
      </c>
      <c r="D13977" s="88">
        <v>52</v>
      </c>
      <c r="E13977" s="88" t="s">
        <v>147</v>
      </c>
      <c r="F13977" s="221"/>
      <c r="G13977" s="221"/>
      <c r="H13977" s="221"/>
    </row>
    <row r="13978" spans="1:8" x14ac:dyDescent="0.2">
      <c r="A13978" s="267" t="s">
        <v>2036</v>
      </c>
      <c r="B13978" s="88">
        <v>0.23499999999999999</v>
      </c>
      <c r="C13978" s="90">
        <v>0.17523948152975866</v>
      </c>
      <c r="D13978" s="88">
        <v>52</v>
      </c>
      <c r="E13978" s="88" t="s">
        <v>147</v>
      </c>
      <c r="F13978" s="221"/>
      <c r="G13978" s="221"/>
      <c r="H13978" s="221"/>
    </row>
    <row r="13979" spans="1:8" x14ac:dyDescent="0.2">
      <c r="A13979" s="267" t="s">
        <v>50</v>
      </c>
      <c r="B13979" s="88">
        <v>0.27</v>
      </c>
      <c r="C13979" s="90">
        <v>0.20133897877887166</v>
      </c>
      <c r="D13979" s="88">
        <v>52</v>
      </c>
      <c r="E13979" s="88" t="s">
        <v>147</v>
      </c>
      <c r="F13979" s="221"/>
      <c r="G13979" s="221"/>
      <c r="H13979" s="221"/>
    </row>
    <row r="13980" spans="1:8" x14ac:dyDescent="0.2">
      <c r="A13980" s="267" t="s">
        <v>2034</v>
      </c>
      <c r="B13980" s="88">
        <v>0.38700000000000001</v>
      </c>
      <c r="C13980" s="90">
        <v>0.28858586958304938</v>
      </c>
      <c r="D13980" s="88">
        <v>52</v>
      </c>
      <c r="E13980" s="88" t="s">
        <v>147</v>
      </c>
      <c r="F13980" s="221"/>
      <c r="G13980" s="221"/>
      <c r="H13980" s="221"/>
    </row>
    <row r="13981" spans="1:8" x14ac:dyDescent="0.2">
      <c r="A13981" s="267" t="s">
        <v>2035</v>
      </c>
      <c r="B13981" s="88">
        <v>0.307</v>
      </c>
      <c r="C13981" s="90">
        <v>0.22892987587079108</v>
      </c>
      <c r="D13981" s="88">
        <v>52</v>
      </c>
      <c r="E13981" s="88" t="s">
        <v>147</v>
      </c>
      <c r="F13981" s="221"/>
      <c r="G13981" s="221"/>
      <c r="H13981" s="221"/>
    </row>
    <row r="13982" spans="1:8" x14ac:dyDescent="0.2">
      <c r="A13982" s="267" t="s">
        <v>1503</v>
      </c>
      <c r="B13982" s="88">
        <v>0.32300000000000001</v>
      </c>
      <c r="C13982" s="90">
        <v>0.24086107461324274</v>
      </c>
      <c r="D13982" s="88">
        <v>52</v>
      </c>
      <c r="E13982" s="88" t="s">
        <v>147</v>
      </c>
      <c r="F13982" s="221"/>
      <c r="G13982" s="221"/>
      <c r="H13982" s="221"/>
    </row>
    <row r="13983" spans="1:8" x14ac:dyDescent="0.2">
      <c r="A13983" s="267" t="s">
        <v>52</v>
      </c>
      <c r="B13983" s="88">
        <v>0.29799999999999999</v>
      </c>
      <c r="C13983" s="90">
        <v>0.22221857657816202</v>
      </c>
      <c r="D13983" s="88">
        <v>52</v>
      </c>
      <c r="E13983" s="88" t="s">
        <v>147</v>
      </c>
      <c r="F13983" s="221"/>
      <c r="G13983" s="221"/>
      <c r="H13983" s="221"/>
    </row>
    <row r="13984" spans="1:8" x14ac:dyDescent="0.2">
      <c r="A13984" s="267" t="s">
        <v>51</v>
      </c>
      <c r="B13984" s="88">
        <v>0.54400000000000004</v>
      </c>
      <c r="C13984" s="90">
        <v>0.40566075724335626</v>
      </c>
      <c r="D13984" s="88">
        <v>52</v>
      </c>
      <c r="E13984" s="88" t="s">
        <v>147</v>
      </c>
      <c r="F13984" s="221"/>
      <c r="G13984" s="221"/>
      <c r="H13984" s="221"/>
    </row>
    <row r="13985" spans="1:8" x14ac:dyDescent="0.2">
      <c r="A13985" s="267" t="s">
        <v>66</v>
      </c>
      <c r="B13985" s="88">
        <v>0.33700000000000002</v>
      </c>
      <c r="C13985" s="90">
        <v>0.25130087351288793</v>
      </c>
      <c r="D13985" s="88">
        <v>52</v>
      </c>
      <c r="E13985" s="88" t="s">
        <v>147</v>
      </c>
      <c r="F13985" s="221"/>
      <c r="G13985" s="221"/>
      <c r="H13985" s="221"/>
    </row>
    <row r="13986" spans="1:8" x14ac:dyDescent="0.2">
      <c r="A13986" s="267" t="s">
        <v>1504</v>
      </c>
      <c r="B13986" s="88">
        <v>0.40400000000000003</v>
      </c>
      <c r="C13986" s="90">
        <v>0.30126276824690423</v>
      </c>
      <c r="D13986" s="88">
        <v>52</v>
      </c>
      <c r="E13986" s="88" t="s">
        <v>147</v>
      </c>
      <c r="F13986" s="221"/>
      <c r="G13986" s="221"/>
      <c r="H13986" s="221"/>
    </row>
    <row r="13987" spans="1:8" x14ac:dyDescent="0.2">
      <c r="A13987" s="267" t="s">
        <v>2037</v>
      </c>
      <c r="B13987" s="88">
        <v>0.26</v>
      </c>
      <c r="C13987" s="90">
        <v>0.19388197956483938</v>
      </c>
      <c r="D13987" s="88">
        <v>52</v>
      </c>
      <c r="E13987" s="88" t="s">
        <v>147</v>
      </c>
      <c r="F13987" s="221"/>
      <c r="G13987" s="221"/>
      <c r="H13987" s="221"/>
    </row>
    <row r="13988" spans="1:8" x14ac:dyDescent="0.2">
      <c r="A13988" s="267" t="s">
        <v>53</v>
      </c>
      <c r="B13988" s="88">
        <v>0.31</v>
      </c>
      <c r="C13988" s="90">
        <v>0.23116697563500077</v>
      </c>
      <c r="D13988" s="88">
        <v>52</v>
      </c>
      <c r="E13988" s="88" t="s">
        <v>147</v>
      </c>
      <c r="F13988" s="221"/>
      <c r="G13988" s="221"/>
      <c r="H13988" s="221"/>
    </row>
    <row r="13989" spans="1:8" x14ac:dyDescent="0.2">
      <c r="A13989" s="267" t="s">
        <v>2031</v>
      </c>
      <c r="B13989" s="88">
        <v>0.28299999999999997</v>
      </c>
      <c r="C13989" s="90">
        <v>0.21103307775711361</v>
      </c>
      <c r="D13989" s="88">
        <v>52</v>
      </c>
      <c r="E13989" s="88" t="s">
        <v>147</v>
      </c>
      <c r="F13989" s="221"/>
      <c r="G13989" s="221"/>
      <c r="H13989" s="221"/>
    </row>
    <row r="13990" spans="1:8" x14ac:dyDescent="0.2">
      <c r="A13990" s="267" t="s">
        <v>57</v>
      </c>
      <c r="B13990" s="88">
        <v>0.252</v>
      </c>
      <c r="C13990" s="90">
        <v>0.18791638019361354</v>
      </c>
      <c r="D13990" s="88">
        <v>52</v>
      </c>
      <c r="E13990" s="88" t="s">
        <v>147</v>
      </c>
      <c r="F13990" s="221"/>
      <c r="G13990" s="221"/>
      <c r="H13990" s="221"/>
    </row>
    <row r="13991" spans="1:8" x14ac:dyDescent="0.2">
      <c r="A13991" s="267" t="s">
        <v>1507</v>
      </c>
      <c r="B13991" s="88">
        <v>0.25800000000000001</v>
      </c>
      <c r="C13991" s="90">
        <v>0.19239057972203291</v>
      </c>
      <c r="D13991" s="88">
        <v>52</v>
      </c>
      <c r="E13991" s="88" t="s">
        <v>147</v>
      </c>
      <c r="F13991" s="221"/>
      <c r="G13991" s="221"/>
      <c r="H13991" s="221"/>
    </row>
    <row r="13992" spans="1:8" x14ac:dyDescent="0.2">
      <c r="A13992" s="267" t="s">
        <v>5827</v>
      </c>
      <c r="B13992" s="88">
        <v>0.33700000000000002</v>
      </c>
      <c r="C13992" s="90">
        <v>0.25130087351288793</v>
      </c>
      <c r="D13992" s="88">
        <v>52</v>
      </c>
      <c r="E13992" s="88" t="s">
        <v>147</v>
      </c>
      <c r="F13992" s="221"/>
      <c r="G13992" s="221"/>
      <c r="H13992" s="221"/>
    </row>
    <row r="13993" spans="1:8" x14ac:dyDescent="0.2">
      <c r="A13993" s="267" t="s">
        <v>49</v>
      </c>
      <c r="B13993" s="88">
        <v>0.33300000000000002</v>
      </c>
      <c r="C13993" s="90">
        <v>0.24831807382727505</v>
      </c>
      <c r="D13993" s="88">
        <v>52</v>
      </c>
      <c r="E13993" s="88" t="s">
        <v>147</v>
      </c>
      <c r="F13993" s="221"/>
      <c r="G13993" s="221"/>
      <c r="H13993" s="221"/>
    </row>
    <row r="13994" spans="1:8" x14ac:dyDescent="0.2">
      <c r="A13994" s="267" t="s">
        <v>2032</v>
      </c>
      <c r="B13994" s="88">
        <v>0.34300000000000003</v>
      </c>
      <c r="C13994" s="90">
        <v>0.25577507304130731</v>
      </c>
      <c r="D13994" s="88">
        <v>52</v>
      </c>
      <c r="E13994" s="88" t="s">
        <v>147</v>
      </c>
      <c r="F13994" s="221"/>
      <c r="G13994" s="221"/>
      <c r="H13994" s="221"/>
    </row>
    <row r="13995" spans="1:8" x14ac:dyDescent="0.2">
      <c r="A13995" s="267" t="s">
        <v>62</v>
      </c>
      <c r="B13995" s="88">
        <v>0.17599999999999999</v>
      </c>
      <c r="C13995" s="90">
        <v>0.13124318616696817</v>
      </c>
      <c r="D13995" s="88">
        <v>52</v>
      </c>
      <c r="E13995" s="88" t="s">
        <v>147</v>
      </c>
      <c r="F13995" s="221"/>
      <c r="G13995" s="221"/>
      <c r="H13995" s="221"/>
    </row>
    <row r="13996" spans="1:8" x14ac:dyDescent="0.2">
      <c r="A13996" s="267" t="s">
        <v>58</v>
      </c>
      <c r="B13996" s="88">
        <v>0.17599999999999999</v>
      </c>
      <c r="C13996" s="90">
        <v>0.13124318616696817</v>
      </c>
      <c r="D13996" s="88">
        <v>52</v>
      </c>
      <c r="E13996" s="88" t="s">
        <v>147</v>
      </c>
      <c r="F13996" s="221"/>
      <c r="G13996" s="221"/>
      <c r="H13996" s="221"/>
    </row>
    <row r="13997" spans="1:8" x14ac:dyDescent="0.2">
      <c r="A13997" s="267" t="s">
        <v>5828</v>
      </c>
      <c r="B13997" s="88">
        <v>0.223</v>
      </c>
      <c r="C13997" s="90">
        <v>0.1662910824729199</v>
      </c>
      <c r="D13997" s="88">
        <v>52</v>
      </c>
      <c r="E13997" s="88" t="s">
        <v>147</v>
      </c>
      <c r="F13997" s="221"/>
      <c r="G13997" s="221"/>
      <c r="H13997" s="221"/>
    </row>
    <row r="13998" spans="1:8" x14ac:dyDescent="0.2">
      <c r="A13998" s="267" t="s">
        <v>60</v>
      </c>
      <c r="B13998" s="88">
        <v>0.187</v>
      </c>
      <c r="C13998" s="90">
        <v>0.1394458853024037</v>
      </c>
      <c r="D13998" s="88">
        <v>52</v>
      </c>
      <c r="E13998" s="88" t="s">
        <v>147</v>
      </c>
      <c r="F13998" s="221"/>
      <c r="G13998" s="221"/>
      <c r="H13998" s="221"/>
    </row>
    <row r="13999" spans="1:8" x14ac:dyDescent="0.2">
      <c r="A13999" s="267" t="s">
        <v>56</v>
      </c>
      <c r="B13999" s="88">
        <v>0.23799999999999999</v>
      </c>
      <c r="C13999" s="90">
        <v>0.17747658129396834</v>
      </c>
      <c r="D13999" s="88">
        <v>52</v>
      </c>
      <c r="E13999" s="88" t="s">
        <v>147</v>
      </c>
      <c r="F13999" s="221"/>
      <c r="G13999" s="221"/>
      <c r="H13999" s="221"/>
    </row>
    <row r="14000" spans="1:8" x14ac:dyDescent="0.2">
      <c r="A14000" s="267" t="s">
        <v>47</v>
      </c>
      <c r="B14000" s="88">
        <v>0.35199999999999998</v>
      </c>
      <c r="C14000" s="90">
        <v>0.26248637233393635</v>
      </c>
      <c r="D14000" s="88">
        <v>52</v>
      </c>
      <c r="E14000" s="88" t="s">
        <v>147</v>
      </c>
      <c r="F14000" s="221"/>
      <c r="G14000" s="221"/>
      <c r="H14000" s="221"/>
    </row>
    <row r="14001" spans="1:8" x14ac:dyDescent="0.2">
      <c r="A14001" s="267" t="s">
        <v>5829</v>
      </c>
      <c r="B14001" s="88">
        <v>0.25700000000000001</v>
      </c>
      <c r="C14001" s="90">
        <v>0.19164487980062969</v>
      </c>
      <c r="D14001" s="88">
        <v>52</v>
      </c>
      <c r="E14001" s="88" t="s">
        <v>147</v>
      </c>
      <c r="F14001" s="221"/>
      <c r="G14001" s="221"/>
      <c r="H14001" s="221"/>
    </row>
    <row r="14002" spans="1:8" x14ac:dyDescent="0.2">
      <c r="A14002" s="267" t="s">
        <v>2033</v>
      </c>
      <c r="B14002" s="88">
        <v>0.28000000000000003</v>
      </c>
      <c r="C14002" s="90">
        <v>0.20879597799290395</v>
      </c>
      <c r="D14002" s="88">
        <v>52</v>
      </c>
      <c r="E14002" s="88" t="s">
        <v>147</v>
      </c>
      <c r="F14002" s="221"/>
      <c r="G14002" s="221"/>
      <c r="H14002" s="221"/>
    </row>
    <row r="14003" spans="1:8" x14ac:dyDescent="0.2">
      <c r="A14003" s="267" t="s">
        <v>5830</v>
      </c>
      <c r="B14003" s="88">
        <v>0.26500000000000001</v>
      </c>
      <c r="C14003" s="90">
        <v>0.19761047917185551</v>
      </c>
      <c r="D14003" s="88">
        <v>52</v>
      </c>
      <c r="E14003" s="88" t="s">
        <v>147</v>
      </c>
      <c r="F14003" s="221"/>
      <c r="G14003" s="221"/>
      <c r="H14003" s="221"/>
    </row>
    <row r="14004" spans="1:8" x14ac:dyDescent="0.2">
      <c r="A14004" s="267" t="s">
        <v>6625</v>
      </c>
      <c r="B14004" s="88">
        <v>0.17699999999999999</v>
      </c>
      <c r="C14004" s="90">
        <v>0.13198888608837139</v>
      </c>
      <c r="D14004" s="88">
        <v>52</v>
      </c>
      <c r="E14004" s="88" t="s">
        <v>147</v>
      </c>
      <c r="F14004" s="221"/>
      <c r="G14004" s="221"/>
      <c r="H14004" s="221"/>
    </row>
    <row r="14005" spans="1:8" x14ac:dyDescent="0.2">
      <c r="A14005" s="267" t="s">
        <v>6632</v>
      </c>
      <c r="B14005" s="88">
        <v>0.17899999999999999</v>
      </c>
      <c r="C14005" s="90">
        <v>0.13348028593117786</v>
      </c>
      <c r="D14005" s="88">
        <v>52</v>
      </c>
      <c r="E14005" s="88" t="s">
        <v>147</v>
      </c>
      <c r="F14005" s="221"/>
      <c r="G14005" s="221"/>
      <c r="H14005" s="221"/>
    </row>
    <row r="14006" spans="1:8" x14ac:dyDescent="0.2">
      <c r="A14006" s="267" t="s">
        <v>6626</v>
      </c>
      <c r="B14006" s="88">
        <v>0.23499999999999999</v>
      </c>
      <c r="C14006" s="90">
        <v>0.17523948152975866</v>
      </c>
      <c r="D14006" s="88">
        <v>52</v>
      </c>
      <c r="E14006" s="88" t="s">
        <v>147</v>
      </c>
      <c r="F14006" s="221"/>
      <c r="G14006" s="221"/>
      <c r="H14006" s="221"/>
    </row>
    <row r="14007" spans="1:8" x14ac:dyDescent="0.2">
      <c r="A14007" s="267" t="s">
        <v>6627</v>
      </c>
      <c r="B14007" s="88">
        <v>0.20499999999999999</v>
      </c>
      <c r="C14007" s="90">
        <v>0.1528684838876618</v>
      </c>
      <c r="D14007" s="88">
        <v>52</v>
      </c>
      <c r="E14007" s="88" t="s">
        <v>147</v>
      </c>
      <c r="F14007" s="221"/>
      <c r="G14007" s="221"/>
      <c r="H14007" s="221"/>
    </row>
    <row r="14008" spans="1:8" x14ac:dyDescent="0.2">
      <c r="A14008" s="267" t="s">
        <v>6628</v>
      </c>
      <c r="B14008" s="88">
        <v>0.29599999999999999</v>
      </c>
      <c r="C14008" s="90">
        <v>0.22072717673535558</v>
      </c>
      <c r="D14008" s="88">
        <v>52</v>
      </c>
      <c r="E14008" s="88" t="s">
        <v>147</v>
      </c>
      <c r="F14008" s="221"/>
      <c r="G14008" s="221"/>
      <c r="H14008" s="221"/>
    </row>
    <row r="14009" spans="1:8" x14ac:dyDescent="0.2">
      <c r="A14009" s="267" t="s">
        <v>6633</v>
      </c>
      <c r="B14009" s="88">
        <v>0.23</v>
      </c>
      <c r="C14009" s="90">
        <v>0.17151098192274253</v>
      </c>
      <c r="D14009" s="88">
        <v>52</v>
      </c>
      <c r="E14009" s="88" t="s">
        <v>147</v>
      </c>
      <c r="F14009" s="221"/>
      <c r="G14009" s="221"/>
      <c r="H14009" s="221"/>
    </row>
    <row r="14010" spans="1:8" x14ac:dyDescent="0.2">
      <c r="A14010" s="267" t="s">
        <v>6634</v>
      </c>
      <c r="B14010" s="88">
        <v>0.25900000000000001</v>
      </c>
      <c r="C14010" s="90">
        <v>0.19313627964343613</v>
      </c>
      <c r="D14010" s="88">
        <v>52</v>
      </c>
      <c r="E14010" s="88" t="s">
        <v>147</v>
      </c>
      <c r="F14010" s="221"/>
      <c r="G14010" s="221"/>
      <c r="H14010" s="221"/>
    </row>
    <row r="14011" spans="1:8" x14ac:dyDescent="0.2">
      <c r="A14011" s="267" t="s">
        <v>5831</v>
      </c>
      <c r="B14011" s="88">
        <v>0.23</v>
      </c>
      <c r="C14011" s="90">
        <v>0.17151098192274253</v>
      </c>
      <c r="D14011" s="88">
        <v>52</v>
      </c>
      <c r="E14011" s="88" t="s">
        <v>147</v>
      </c>
      <c r="F14011" s="221"/>
      <c r="G14011" s="221"/>
      <c r="H14011" s="221"/>
    </row>
    <row r="14012" spans="1:8" x14ac:dyDescent="0.2">
      <c r="A14012" s="267" t="s">
        <v>6622</v>
      </c>
      <c r="B14012" s="88">
        <v>0.11</v>
      </c>
      <c r="C14012" s="90">
        <v>8.2026991354355122E-2</v>
      </c>
      <c r="D14012" s="88">
        <v>52</v>
      </c>
      <c r="E14012" s="88" t="s">
        <v>147</v>
      </c>
      <c r="F14012" s="221"/>
      <c r="G14012" s="221"/>
      <c r="H14012" s="221"/>
    </row>
    <row r="14013" spans="1:8" x14ac:dyDescent="0.2">
      <c r="A14013" s="267" t="s">
        <v>6630</v>
      </c>
      <c r="B14013" s="88">
        <v>0.16</v>
      </c>
      <c r="C14013" s="90">
        <v>0.11931198742451653</v>
      </c>
      <c r="D14013" s="88">
        <v>52</v>
      </c>
      <c r="E14013" s="88" t="s">
        <v>147</v>
      </c>
      <c r="F14013" s="221"/>
      <c r="G14013" s="221"/>
      <c r="H14013" s="221"/>
    </row>
    <row r="14014" spans="1:8" x14ac:dyDescent="0.2">
      <c r="A14014" s="267" t="s">
        <v>6620</v>
      </c>
      <c r="B14014" s="88">
        <v>0.15</v>
      </c>
      <c r="C14014" s="90">
        <v>0.11185498821048424</v>
      </c>
      <c r="D14014" s="88">
        <v>52</v>
      </c>
      <c r="E14014" s="88" t="s">
        <v>147</v>
      </c>
      <c r="F14014" s="221"/>
      <c r="G14014" s="221"/>
      <c r="H14014" s="221"/>
    </row>
    <row r="14015" spans="1:8" x14ac:dyDescent="0.2">
      <c r="A14015" s="267" t="s">
        <v>6629</v>
      </c>
      <c r="B14015" s="88">
        <v>0.159</v>
      </c>
      <c r="C14015" s="90">
        <v>0.11856628750311331</v>
      </c>
      <c r="D14015" s="88">
        <v>52</v>
      </c>
      <c r="E14015" s="88" t="s">
        <v>147</v>
      </c>
      <c r="F14015" s="221"/>
      <c r="G14015" s="221"/>
      <c r="H14015" s="221"/>
    </row>
    <row r="14016" spans="1:8" x14ac:dyDescent="0.2">
      <c r="A14016" s="267" t="s">
        <v>6621</v>
      </c>
      <c r="B14016" s="88">
        <v>0.23</v>
      </c>
      <c r="C14016" s="90">
        <v>0.17151098192274253</v>
      </c>
      <c r="D14016" s="88">
        <v>52</v>
      </c>
      <c r="E14016" s="88" t="s">
        <v>147</v>
      </c>
      <c r="F14016" s="221"/>
      <c r="G14016" s="221"/>
      <c r="H14016" s="221"/>
    </row>
    <row r="14017" spans="1:8" x14ac:dyDescent="0.2">
      <c r="A14017" s="267" t="s">
        <v>46</v>
      </c>
      <c r="B14017" s="88">
        <v>0.13</v>
      </c>
      <c r="C14017" s="90">
        <v>9.694098978241969E-2</v>
      </c>
      <c r="D14017" s="88">
        <v>52</v>
      </c>
      <c r="E14017" s="88" t="s">
        <v>147</v>
      </c>
      <c r="F14017" s="221"/>
      <c r="G14017" s="221"/>
      <c r="H14017" s="221"/>
    </row>
    <row r="14018" spans="1:8" x14ac:dyDescent="0.2">
      <c r="A14018" s="267" t="s">
        <v>6631</v>
      </c>
      <c r="B14018" s="88">
        <v>0.17</v>
      </c>
      <c r="C14018" s="90">
        <v>0.12676898663854883</v>
      </c>
      <c r="D14018" s="88">
        <v>52</v>
      </c>
      <c r="E14018" s="88" t="s">
        <v>147</v>
      </c>
      <c r="F14018" s="221"/>
      <c r="G14018" s="221"/>
      <c r="H14018" s="221"/>
    </row>
    <row r="14019" spans="1:8" x14ac:dyDescent="0.2">
      <c r="A14019" s="267" t="s">
        <v>6623</v>
      </c>
      <c r="B14019" s="88">
        <v>0.12</v>
      </c>
      <c r="C14019" s="90">
        <v>8.9483990568387392E-2</v>
      </c>
      <c r="D14019" s="88">
        <v>52</v>
      </c>
      <c r="E14019" s="88" t="s">
        <v>147</v>
      </c>
      <c r="F14019" s="221"/>
      <c r="G14019" s="221"/>
      <c r="H14019" s="221"/>
    </row>
    <row r="14020" spans="1:8" x14ac:dyDescent="0.2">
      <c r="A14020" s="267" t="s">
        <v>6624</v>
      </c>
      <c r="B14020" s="88">
        <v>0.13300000000000001</v>
      </c>
      <c r="C14020" s="90">
        <v>9.9178089546629378E-2</v>
      </c>
      <c r="D14020" s="88">
        <v>52</v>
      </c>
      <c r="E14020" s="88" t="s">
        <v>147</v>
      </c>
      <c r="F14020" s="221"/>
      <c r="G14020" s="221"/>
      <c r="H14020" s="221"/>
    </row>
    <row r="14021" spans="1:8" x14ac:dyDescent="0.2">
      <c r="A14021" s="267" t="s">
        <v>6635</v>
      </c>
      <c r="B14021" s="88">
        <v>0.13700000000000001</v>
      </c>
      <c r="C14021" s="90">
        <v>0.10216088923224229</v>
      </c>
      <c r="D14021" s="88">
        <v>52</v>
      </c>
      <c r="E14021" s="88" t="s">
        <v>147</v>
      </c>
      <c r="F14021" s="221"/>
      <c r="G14021" s="221"/>
      <c r="H14021" s="221"/>
    </row>
    <row r="14022" spans="1:8" x14ac:dyDescent="0.2">
      <c r="A14022" s="267" t="s">
        <v>32</v>
      </c>
      <c r="B14022" s="88">
        <v>0.159</v>
      </c>
      <c r="C14022" s="90">
        <v>0.11856628750311331</v>
      </c>
      <c r="D14022" s="88">
        <v>52</v>
      </c>
      <c r="E14022" s="88" t="s">
        <v>147</v>
      </c>
      <c r="F14022" s="221"/>
      <c r="G14022" s="221"/>
      <c r="H14022" s="221"/>
    </row>
    <row r="14023" spans="1:8" x14ac:dyDescent="0.2">
      <c r="A14023" s="267" t="s">
        <v>33</v>
      </c>
      <c r="B14023" s="88">
        <v>0.153</v>
      </c>
      <c r="C14023" s="90">
        <v>0.11409208797469393</v>
      </c>
      <c r="D14023" s="88">
        <v>52</v>
      </c>
      <c r="E14023" s="88" t="s">
        <v>147</v>
      </c>
      <c r="F14023" s="221"/>
      <c r="G14023" s="221"/>
      <c r="H14023" s="221"/>
    </row>
    <row r="14024" spans="1:8" x14ac:dyDescent="0.2">
      <c r="A14024" s="267" t="s">
        <v>34</v>
      </c>
      <c r="B14024" s="88">
        <v>0.125</v>
      </c>
      <c r="C14024" s="90">
        <v>9.3212490175403534E-2</v>
      </c>
      <c r="D14024" s="88">
        <v>52</v>
      </c>
      <c r="E14024" s="88" t="s">
        <v>147</v>
      </c>
      <c r="F14024" s="221"/>
      <c r="G14024" s="221"/>
      <c r="H14024" s="221"/>
    </row>
    <row r="14025" spans="1:8" x14ac:dyDescent="0.2">
      <c r="A14025" s="267" t="s">
        <v>5832</v>
      </c>
      <c r="B14025" s="88">
        <v>0.13900000000000001</v>
      </c>
      <c r="C14025" s="90">
        <v>0.10365228907504874</v>
      </c>
      <c r="D14025" s="88">
        <v>52</v>
      </c>
      <c r="E14025" s="88" t="s">
        <v>147</v>
      </c>
      <c r="F14025" s="221"/>
      <c r="G14025" s="221"/>
      <c r="H14025" s="221"/>
    </row>
    <row r="14026" spans="1:8" x14ac:dyDescent="0.2">
      <c r="A14026" s="267" t="s">
        <v>35</v>
      </c>
      <c r="B14026" s="88">
        <v>0.155</v>
      </c>
      <c r="C14026" s="90">
        <v>0.11558348781750039</v>
      </c>
      <c r="D14026" s="88">
        <v>52</v>
      </c>
      <c r="E14026" s="88" t="s">
        <v>147</v>
      </c>
      <c r="F14026" s="221"/>
      <c r="G14026" s="221"/>
      <c r="H14026" s="221"/>
    </row>
    <row r="14027" spans="1:8" x14ac:dyDescent="0.2">
      <c r="A14027" s="267" t="s">
        <v>40</v>
      </c>
      <c r="B14027" s="88">
        <v>0.316</v>
      </c>
      <c r="C14027" s="90">
        <v>0.23564117516342015</v>
      </c>
      <c r="D14027" s="88">
        <v>52</v>
      </c>
      <c r="E14027" s="88" t="s">
        <v>147</v>
      </c>
      <c r="F14027" s="221"/>
      <c r="G14027" s="221"/>
      <c r="H14027" s="221"/>
    </row>
    <row r="14028" spans="1:8" x14ac:dyDescent="0.2">
      <c r="A14028" s="267" t="s">
        <v>5833</v>
      </c>
      <c r="B14028" s="88">
        <v>0.17299999999999999</v>
      </c>
      <c r="C14028" s="90">
        <v>0.12900608640275849</v>
      </c>
      <c r="D14028" s="88">
        <v>52</v>
      </c>
      <c r="E14028" s="88" t="s">
        <v>147</v>
      </c>
    </row>
    <row r="14029" spans="1:8" x14ac:dyDescent="0.2">
      <c r="A14029" s="267" t="s">
        <v>5796</v>
      </c>
      <c r="B14029" s="88">
        <v>0.17</v>
      </c>
      <c r="C14029" s="90">
        <v>0.12676898663854883</v>
      </c>
      <c r="D14029" s="88">
        <v>52</v>
      </c>
      <c r="E14029" s="88" t="s">
        <v>147</v>
      </c>
    </row>
    <row r="14030" spans="1:8" x14ac:dyDescent="0.2">
      <c r="A14030" s="267" t="s">
        <v>39</v>
      </c>
      <c r="B14030" s="88">
        <v>0.14710000000000001</v>
      </c>
      <c r="C14030" s="90">
        <v>0.10969245843841489</v>
      </c>
      <c r="D14030" s="88">
        <v>52</v>
      </c>
      <c r="E14030" s="88" t="s">
        <v>147</v>
      </c>
    </row>
    <row r="14031" spans="1:8" x14ac:dyDescent="0.2">
      <c r="A14031" s="267" t="s">
        <v>41</v>
      </c>
      <c r="B14031" s="88">
        <v>0.19800000000000001</v>
      </c>
      <c r="C14031" s="90">
        <v>0.14764858443783921</v>
      </c>
      <c r="D14031" s="88">
        <v>52</v>
      </c>
      <c r="E14031" s="88" t="s">
        <v>147</v>
      </c>
      <c r="F14031" s="253"/>
      <c r="G14031" s="221"/>
      <c r="H14031" s="221"/>
    </row>
    <row r="14032" spans="1:8" x14ac:dyDescent="0.2">
      <c r="A14032" s="267" t="s">
        <v>42</v>
      </c>
      <c r="B14032" s="88">
        <v>0.14899999999999999</v>
      </c>
      <c r="C14032" s="90">
        <v>0.11110928828908101</v>
      </c>
      <c r="D14032" s="88">
        <v>52</v>
      </c>
      <c r="E14032" s="88" t="s">
        <v>147</v>
      </c>
    </row>
    <row r="14033" spans="1:8" x14ac:dyDescent="0.2">
      <c r="A14033" s="267" t="s">
        <v>43</v>
      </c>
      <c r="B14033" s="88">
        <v>0.105</v>
      </c>
      <c r="C14033" s="90">
        <v>7.8298491747338966E-2</v>
      </c>
      <c r="D14033" s="88">
        <v>52</v>
      </c>
      <c r="E14033" s="88" t="s">
        <v>147</v>
      </c>
    </row>
    <row r="14034" spans="1:8" x14ac:dyDescent="0.2">
      <c r="A14034" s="267" t="s">
        <v>5834</v>
      </c>
      <c r="B14034" s="88">
        <v>0.245</v>
      </c>
      <c r="C14034" s="90">
        <v>0.18269648074379094</v>
      </c>
      <c r="D14034" s="88">
        <v>52</v>
      </c>
      <c r="E14034" s="88" t="s">
        <v>147</v>
      </c>
    </row>
    <row r="14035" spans="1:8" x14ac:dyDescent="0.2">
      <c r="A14035" s="267" t="s">
        <v>4717</v>
      </c>
      <c r="B14035" s="88">
        <v>0.316</v>
      </c>
      <c r="C14035" s="90">
        <v>0.23564117516342015</v>
      </c>
      <c r="D14035" s="88">
        <v>52</v>
      </c>
      <c r="E14035" s="88" t="s">
        <v>147</v>
      </c>
    </row>
    <row r="14036" spans="1:8" x14ac:dyDescent="0.2">
      <c r="A14036" s="267" t="s">
        <v>4718</v>
      </c>
      <c r="B14036" s="88">
        <v>0.26500000000000001</v>
      </c>
      <c r="C14036" s="90">
        <v>0.19761047917185551</v>
      </c>
      <c r="D14036" s="88">
        <v>52</v>
      </c>
      <c r="E14036" s="88" t="s">
        <v>147</v>
      </c>
    </row>
    <row r="14037" spans="1:8" x14ac:dyDescent="0.2">
      <c r="A14037" s="267" t="s">
        <v>4719</v>
      </c>
      <c r="B14037" s="88">
        <v>0.214</v>
      </c>
      <c r="C14037" s="90">
        <v>0.15957978318029087</v>
      </c>
      <c r="D14037" s="88">
        <v>52</v>
      </c>
      <c r="E14037" s="88" t="s">
        <v>147</v>
      </c>
    </row>
    <row r="14038" spans="1:8" x14ac:dyDescent="0.2">
      <c r="A14038" s="267" t="s">
        <v>4721</v>
      </c>
      <c r="B14038" s="88">
        <v>0.16500000000000001</v>
      </c>
      <c r="C14038" s="90">
        <v>0.12304048703153268</v>
      </c>
      <c r="D14038" s="88">
        <v>52</v>
      </c>
      <c r="E14038" s="88" t="s">
        <v>147</v>
      </c>
    </row>
    <row r="14039" spans="1:8" x14ac:dyDescent="0.2">
      <c r="A14039" s="267" t="s">
        <v>4720</v>
      </c>
      <c r="B14039" s="88">
        <v>0.19900000000000001</v>
      </c>
      <c r="C14039" s="90">
        <v>0.14839428435924246</v>
      </c>
      <c r="D14039" s="88">
        <v>52</v>
      </c>
      <c r="E14039" s="88" t="s">
        <v>147</v>
      </c>
    </row>
    <row r="14040" spans="1:8" x14ac:dyDescent="0.2">
      <c r="A14040" s="267" t="s">
        <v>5835</v>
      </c>
      <c r="B14040" s="88">
        <v>0.41099999999999998</v>
      </c>
      <c r="C14040" s="90">
        <v>0.30648266769672683</v>
      </c>
      <c r="D14040" s="88">
        <v>52</v>
      </c>
      <c r="E14040" s="88" t="s">
        <v>147</v>
      </c>
    </row>
    <row r="14041" spans="1:8" x14ac:dyDescent="0.2">
      <c r="A14041" s="267" t="s">
        <v>5836</v>
      </c>
      <c r="B14041" s="88">
        <v>0.21299999999999999</v>
      </c>
      <c r="C14041" s="90">
        <v>0.15883408325888762</v>
      </c>
      <c r="D14041" s="88">
        <v>52</v>
      </c>
      <c r="E14041" s="88" t="s">
        <v>147</v>
      </c>
    </row>
    <row r="14042" spans="1:8" x14ac:dyDescent="0.2">
      <c r="A14042" s="267" t="s">
        <v>5837</v>
      </c>
      <c r="B14042" s="88">
        <v>0.157</v>
      </c>
      <c r="C14042" s="90">
        <v>0.11707488766030685</v>
      </c>
      <c r="D14042" s="88">
        <v>52</v>
      </c>
      <c r="E14042" s="88" t="s">
        <v>147</v>
      </c>
    </row>
    <row r="14043" spans="1:8" x14ac:dyDescent="0.2">
      <c r="A14043" s="267" t="s">
        <v>5838</v>
      </c>
      <c r="B14043" s="88">
        <v>0.192</v>
      </c>
      <c r="C14043" s="90">
        <v>0.14317438490941983</v>
      </c>
      <c r="D14043" s="88">
        <v>52</v>
      </c>
      <c r="E14043" s="88" t="s">
        <v>147</v>
      </c>
    </row>
    <row r="14044" spans="1:8" x14ac:dyDescent="0.2">
      <c r="A14044" s="267" t="s">
        <v>5839</v>
      </c>
      <c r="B14044" s="88">
        <v>0.17699999999999999</v>
      </c>
      <c r="C14044" s="90">
        <v>0.13198888608837139</v>
      </c>
      <c r="D14044" s="88">
        <v>52</v>
      </c>
      <c r="E14044" s="88" t="s">
        <v>147</v>
      </c>
      <c r="F14044" s="221"/>
      <c r="G14044" s="221"/>
      <c r="H14044" s="221"/>
    </row>
    <row r="14045" spans="1:8" x14ac:dyDescent="0.2">
      <c r="A14045" s="267" t="s">
        <v>5840</v>
      </c>
      <c r="B14045" s="88">
        <v>0.32600000000000001</v>
      </c>
      <c r="C14045" s="90">
        <v>0.24309817437745243</v>
      </c>
      <c r="D14045" s="88">
        <v>52</v>
      </c>
      <c r="E14045" s="88" t="s">
        <v>147</v>
      </c>
      <c r="F14045" s="221"/>
      <c r="G14045" s="221"/>
      <c r="H14045" s="221"/>
    </row>
    <row r="14046" spans="1:8" x14ac:dyDescent="0.2">
      <c r="A14046" s="267" t="s">
        <v>5841</v>
      </c>
      <c r="B14046" s="88">
        <v>0.32500000000000001</v>
      </c>
      <c r="C14046" s="90">
        <v>0.24235247445604921</v>
      </c>
      <c r="D14046" s="88">
        <v>52</v>
      </c>
      <c r="E14046" s="88" t="s">
        <v>147</v>
      </c>
      <c r="F14046" s="221"/>
      <c r="G14046" s="221"/>
      <c r="H14046" s="221"/>
    </row>
    <row r="14047" spans="1:8" x14ac:dyDescent="0.2">
      <c r="A14047" s="267" t="s">
        <v>5842</v>
      </c>
      <c r="B14047" s="88">
        <v>0.16500000000000001</v>
      </c>
      <c r="C14047" s="90">
        <v>0.12304048703153268</v>
      </c>
      <c r="D14047" s="88">
        <v>52</v>
      </c>
      <c r="E14047" s="88" t="s">
        <v>147</v>
      </c>
      <c r="F14047" s="221"/>
      <c r="G14047" s="221"/>
      <c r="H14047" s="221"/>
    </row>
    <row r="14048" spans="1:8" x14ac:dyDescent="0.2">
      <c r="A14048" s="267" t="s">
        <v>5843</v>
      </c>
      <c r="B14048" s="88">
        <v>0.17799999999999999</v>
      </c>
      <c r="C14048" s="90">
        <v>0.13273458600977464</v>
      </c>
      <c r="D14048" s="88">
        <v>52</v>
      </c>
      <c r="E14048" s="88" t="s">
        <v>147</v>
      </c>
      <c r="F14048" s="221"/>
      <c r="G14048" s="221"/>
      <c r="H14048" s="221"/>
    </row>
    <row r="14049" spans="1:8" x14ac:dyDescent="0.2">
      <c r="A14049" s="267" t="s">
        <v>5844</v>
      </c>
      <c r="B14049" s="88">
        <v>0.28100000000000003</v>
      </c>
      <c r="C14049" s="90">
        <v>0.20954167791430717</v>
      </c>
      <c r="D14049" s="88">
        <v>52</v>
      </c>
      <c r="E14049" s="88" t="s">
        <v>147</v>
      </c>
      <c r="F14049" s="221"/>
      <c r="G14049" s="221"/>
      <c r="H14049" s="221"/>
    </row>
    <row r="14050" spans="1:8" x14ac:dyDescent="0.2">
      <c r="A14050" s="267" t="s">
        <v>4734</v>
      </c>
      <c r="B14050" s="88">
        <v>0.11</v>
      </c>
      <c r="C14050" s="90">
        <v>8.2026991354355122E-2</v>
      </c>
      <c r="D14050" s="88">
        <v>52</v>
      </c>
      <c r="E14050" s="88" t="s">
        <v>147</v>
      </c>
      <c r="F14050" s="221"/>
      <c r="G14050" s="221"/>
      <c r="H14050" s="221"/>
    </row>
    <row r="14051" spans="1:8" x14ac:dyDescent="0.2">
      <c r="A14051" s="267" t="s">
        <v>4735</v>
      </c>
      <c r="B14051" s="88">
        <v>0.31</v>
      </c>
      <c r="C14051" s="90">
        <v>0.23116697563500077</v>
      </c>
      <c r="D14051" s="88">
        <v>52</v>
      </c>
      <c r="E14051" s="88" t="s">
        <v>147</v>
      </c>
      <c r="F14051" s="221"/>
      <c r="G14051" s="221"/>
      <c r="H14051" s="221"/>
    </row>
    <row r="14052" spans="1:8" x14ac:dyDescent="0.2">
      <c r="A14052" s="267" t="s">
        <v>4736</v>
      </c>
      <c r="B14052" s="88">
        <v>0.21</v>
      </c>
      <c r="C14052" s="90">
        <v>0.15659698349467793</v>
      </c>
      <c r="D14052" s="88">
        <v>52</v>
      </c>
      <c r="E14052" s="88" t="s">
        <v>147</v>
      </c>
      <c r="F14052" s="221"/>
      <c r="G14052" s="221"/>
      <c r="H14052" s="221"/>
    </row>
    <row r="14053" spans="1:8" x14ac:dyDescent="0.2">
      <c r="A14053" s="267" t="s">
        <v>4737</v>
      </c>
      <c r="B14053" s="88">
        <v>0.2</v>
      </c>
      <c r="C14053" s="90">
        <v>0.14913998428064568</v>
      </c>
      <c r="D14053" s="88">
        <v>52</v>
      </c>
      <c r="E14053" s="88" t="s">
        <v>147</v>
      </c>
      <c r="F14053" s="221"/>
      <c r="G14053" s="221"/>
      <c r="H14053" s="221"/>
    </row>
    <row r="14054" spans="1:8" x14ac:dyDescent="0.2">
      <c r="A14054" s="267" t="s">
        <v>4731</v>
      </c>
      <c r="B14054" s="88">
        <v>0.215</v>
      </c>
      <c r="C14054" s="90">
        <v>0.16032548310169409</v>
      </c>
      <c r="D14054" s="88">
        <v>52</v>
      </c>
      <c r="E14054" s="88" t="s">
        <v>147</v>
      </c>
      <c r="F14054" s="221"/>
      <c r="G14054" s="221"/>
      <c r="H14054" s="221"/>
    </row>
    <row r="14055" spans="1:8" x14ac:dyDescent="0.2">
      <c r="A14055" s="267" t="s">
        <v>4732</v>
      </c>
      <c r="B14055" s="88">
        <v>0.53300000000000003</v>
      </c>
      <c r="C14055" s="90">
        <v>0.39745805810792073</v>
      </c>
      <c r="D14055" s="88">
        <v>52</v>
      </c>
      <c r="E14055" s="88" t="s">
        <v>147</v>
      </c>
      <c r="F14055" s="221"/>
      <c r="G14055" s="221"/>
      <c r="H14055" s="221"/>
    </row>
    <row r="14056" spans="1:8" x14ac:dyDescent="0.2">
      <c r="A14056" s="267" t="s">
        <v>5845</v>
      </c>
      <c r="B14056" s="88">
        <v>0.438</v>
      </c>
      <c r="C14056" s="90">
        <v>0.32661656557461399</v>
      </c>
      <c r="D14056" s="88">
        <v>52</v>
      </c>
      <c r="E14056" s="88" t="s">
        <v>147</v>
      </c>
      <c r="F14056" s="221"/>
      <c r="G14056" s="221"/>
      <c r="H14056" s="221"/>
    </row>
    <row r="14057" spans="1:8" x14ac:dyDescent="0.2">
      <c r="A14057" s="267" t="s">
        <v>4738</v>
      </c>
      <c r="B14057" s="88">
        <v>0.42099999999999999</v>
      </c>
      <c r="C14057" s="90">
        <v>0.31393966691075909</v>
      </c>
      <c r="D14057" s="88">
        <v>52</v>
      </c>
      <c r="E14057" s="88" t="s">
        <v>147</v>
      </c>
      <c r="F14057" s="221"/>
      <c r="G14057" s="221"/>
      <c r="H14057" s="221"/>
    </row>
    <row r="14058" spans="1:8" x14ac:dyDescent="0.2">
      <c r="A14058" s="267" t="s">
        <v>5846</v>
      </c>
      <c r="B14058" s="88">
        <v>0.38850000000000001</v>
      </c>
      <c r="C14058" s="90">
        <v>0.28970441946515418</v>
      </c>
      <c r="D14058" s="88">
        <v>52</v>
      </c>
      <c r="E14058" s="88" t="s">
        <v>147</v>
      </c>
      <c r="F14058" s="221"/>
      <c r="G14058" s="221"/>
      <c r="H14058" s="221"/>
    </row>
    <row r="14059" spans="1:8" x14ac:dyDescent="0.2">
      <c r="A14059" s="267" t="s">
        <v>4733</v>
      </c>
      <c r="B14059" s="88">
        <v>0.47099999999999997</v>
      </c>
      <c r="C14059" s="90">
        <v>0.35122466298092053</v>
      </c>
      <c r="D14059" s="88">
        <v>52</v>
      </c>
      <c r="E14059" s="88" t="s">
        <v>147</v>
      </c>
      <c r="F14059" s="221"/>
      <c r="G14059" s="221"/>
      <c r="H14059" s="221"/>
    </row>
    <row r="14060" spans="1:8" x14ac:dyDescent="0.2">
      <c r="A14060" s="267" t="s">
        <v>4740</v>
      </c>
      <c r="B14060" s="88">
        <v>0.75</v>
      </c>
      <c r="C14060" s="90">
        <v>0.55927494105242126</v>
      </c>
      <c r="D14060" s="88">
        <v>52</v>
      </c>
      <c r="E14060" s="88" t="s">
        <v>147</v>
      </c>
      <c r="F14060" s="221"/>
      <c r="G14060" s="221"/>
      <c r="H14060" s="221"/>
    </row>
    <row r="14061" spans="1:8" x14ac:dyDescent="0.2">
      <c r="A14061" s="267" t="s">
        <v>4739</v>
      </c>
      <c r="B14061" s="88">
        <v>0.7</v>
      </c>
      <c r="C14061" s="90">
        <v>0.52198994498225981</v>
      </c>
      <c r="D14061" s="88">
        <v>52</v>
      </c>
      <c r="E14061" s="88" t="s">
        <v>147</v>
      </c>
      <c r="F14061" s="221"/>
      <c r="G14061" s="221"/>
      <c r="H14061" s="221"/>
    </row>
    <row r="14062" spans="1:8" x14ac:dyDescent="0.2">
      <c r="A14062" s="267" t="s">
        <v>4741</v>
      </c>
      <c r="B14062" s="88">
        <v>0.49</v>
      </c>
      <c r="C14062" s="90">
        <v>0.36539296148758188</v>
      </c>
      <c r="D14062" s="88">
        <v>52</v>
      </c>
      <c r="E14062" s="88" t="s">
        <v>147</v>
      </c>
      <c r="F14062" s="221"/>
      <c r="G14062" s="221"/>
      <c r="H14062" s="221"/>
    </row>
    <row r="14063" spans="1:8" x14ac:dyDescent="0.2">
      <c r="A14063" s="267" t="s">
        <v>4743</v>
      </c>
      <c r="B14063" s="88">
        <v>0.73</v>
      </c>
      <c r="C14063" s="90">
        <v>0.54436094262435664</v>
      </c>
      <c r="D14063" s="88">
        <v>52</v>
      </c>
      <c r="E14063" s="88" t="s">
        <v>147</v>
      </c>
      <c r="F14063" s="221"/>
      <c r="G14063" s="221"/>
      <c r="H14063" s="221"/>
    </row>
    <row r="14064" spans="1:8" x14ac:dyDescent="0.2">
      <c r="A14064" s="267" t="s">
        <v>4742</v>
      </c>
      <c r="B14064" s="88">
        <v>0.2</v>
      </c>
      <c r="C14064" s="90">
        <v>0.14913998428064568</v>
      </c>
      <c r="D14064" s="88">
        <v>52</v>
      </c>
      <c r="E14064" s="88" t="s">
        <v>147</v>
      </c>
      <c r="F14064" s="221"/>
      <c r="G14064" s="221"/>
      <c r="H14064" s="221"/>
    </row>
    <row r="14065" spans="1:8" x14ac:dyDescent="0.2">
      <c r="A14065" s="267" t="s">
        <v>4748</v>
      </c>
      <c r="B14065" s="88">
        <v>0.42</v>
      </c>
      <c r="C14065" s="90">
        <v>0.31319396698935587</v>
      </c>
      <c r="D14065" s="88">
        <v>52</v>
      </c>
      <c r="E14065" s="88" t="s">
        <v>147</v>
      </c>
      <c r="F14065" s="221"/>
      <c r="G14065" s="221"/>
      <c r="H14065" s="221"/>
    </row>
    <row r="14066" spans="1:8" x14ac:dyDescent="0.2">
      <c r="A14066" s="267" t="s">
        <v>4750</v>
      </c>
      <c r="B14066" s="88">
        <v>0.34</v>
      </c>
      <c r="C14066" s="90">
        <v>0.25353797327709765</v>
      </c>
      <c r="D14066" s="88">
        <v>52</v>
      </c>
      <c r="E14066" s="88" t="s">
        <v>147</v>
      </c>
      <c r="F14066" s="221"/>
      <c r="G14066" s="221"/>
      <c r="H14066" s="221"/>
    </row>
    <row r="14067" spans="1:8" x14ac:dyDescent="0.2">
      <c r="A14067" s="267" t="s">
        <v>4744</v>
      </c>
      <c r="B14067" s="88">
        <v>0.55000000000000004</v>
      </c>
      <c r="C14067" s="90">
        <v>0.41013495677177558</v>
      </c>
      <c r="D14067" s="88">
        <v>52</v>
      </c>
      <c r="E14067" s="88" t="s">
        <v>147</v>
      </c>
      <c r="F14067" s="221"/>
      <c r="G14067" s="221"/>
      <c r="H14067" s="221"/>
    </row>
    <row r="14068" spans="1:8" x14ac:dyDescent="0.2">
      <c r="A14068" s="267" t="s">
        <v>5847</v>
      </c>
      <c r="B14068" s="88">
        <v>0.35</v>
      </c>
      <c r="C14068" s="90">
        <v>0.26099497249112991</v>
      </c>
      <c r="D14068" s="88">
        <v>52</v>
      </c>
      <c r="E14068" s="88" t="s">
        <v>147</v>
      </c>
      <c r="F14068" s="221"/>
      <c r="G14068" s="221"/>
      <c r="H14068" s="221"/>
    </row>
    <row r="14069" spans="1:8" x14ac:dyDescent="0.2">
      <c r="A14069" s="267" t="s">
        <v>5848</v>
      </c>
      <c r="B14069" s="88">
        <v>0.32</v>
      </c>
      <c r="C14069" s="90">
        <v>0.23862397484903305</v>
      </c>
      <c r="D14069" s="88">
        <v>52</v>
      </c>
      <c r="E14069" s="88" t="s">
        <v>147</v>
      </c>
      <c r="F14069" s="221"/>
      <c r="G14069" s="221"/>
      <c r="H14069" s="221"/>
    </row>
    <row r="14070" spans="1:8" x14ac:dyDescent="0.2">
      <c r="A14070" s="267" t="s">
        <v>4749</v>
      </c>
      <c r="B14070" s="88">
        <v>0.40799999999999997</v>
      </c>
      <c r="C14070" s="90">
        <v>0.30424556793251711</v>
      </c>
      <c r="D14070" s="88">
        <v>52</v>
      </c>
      <c r="E14070" s="88" t="s">
        <v>147</v>
      </c>
      <c r="F14070" s="221"/>
      <c r="G14070" s="221"/>
      <c r="H14070" s="221"/>
    </row>
    <row r="14071" spans="1:8" x14ac:dyDescent="0.2">
      <c r="A14071" s="267" t="s">
        <v>4746</v>
      </c>
      <c r="B14071" s="88">
        <v>0.26</v>
      </c>
      <c r="C14071" s="90">
        <v>0.19388197956483938</v>
      </c>
      <c r="D14071" s="88">
        <v>52</v>
      </c>
      <c r="E14071" s="88" t="s">
        <v>147</v>
      </c>
      <c r="F14071" s="221"/>
      <c r="G14071" s="221"/>
      <c r="H14071" s="221"/>
    </row>
    <row r="14072" spans="1:8" x14ac:dyDescent="0.2">
      <c r="A14072" s="267" t="s">
        <v>4745</v>
      </c>
      <c r="B14072" s="88">
        <v>0.39</v>
      </c>
      <c r="C14072" s="90">
        <v>0.29082296934725904</v>
      </c>
      <c r="D14072" s="88">
        <v>52</v>
      </c>
      <c r="E14072" s="88" t="s">
        <v>147</v>
      </c>
      <c r="F14072" s="221"/>
      <c r="G14072" s="221"/>
      <c r="H14072" s="221"/>
    </row>
    <row r="14073" spans="1:8" x14ac:dyDescent="0.2">
      <c r="A14073" s="267" t="s">
        <v>4747</v>
      </c>
      <c r="B14073" s="88">
        <v>0.45</v>
      </c>
      <c r="C14073" s="90">
        <v>0.33556496463145274</v>
      </c>
      <c r="D14073" s="88">
        <v>52</v>
      </c>
      <c r="E14073" s="88" t="s">
        <v>147</v>
      </c>
      <c r="F14073" s="221"/>
      <c r="G14073" s="221"/>
      <c r="H14073" s="221"/>
    </row>
    <row r="14074" spans="1:8" x14ac:dyDescent="0.2">
      <c r="A14074" s="267" t="s">
        <v>5849</v>
      </c>
      <c r="B14074" s="88">
        <v>0.97699999999999998</v>
      </c>
      <c r="C14074" s="90">
        <v>0.72854882321095404</v>
      </c>
      <c r="D14074" s="88">
        <v>52</v>
      </c>
      <c r="E14074" s="88" t="s">
        <v>147</v>
      </c>
      <c r="F14074" s="221"/>
      <c r="G14074" s="221"/>
      <c r="H14074" s="221"/>
    </row>
    <row r="14075" spans="1:8" x14ac:dyDescent="0.2">
      <c r="A14075" s="267" t="s">
        <v>5850</v>
      </c>
      <c r="B14075" s="88">
        <v>0.66800000000000004</v>
      </c>
      <c r="C14075" s="90">
        <v>0.49812754749735655</v>
      </c>
      <c r="D14075" s="88">
        <v>52</v>
      </c>
      <c r="E14075" s="88" t="s">
        <v>147</v>
      </c>
      <c r="F14075" s="221"/>
      <c r="G14075" s="221"/>
      <c r="H14075" s="221"/>
    </row>
    <row r="14076" spans="1:8" x14ac:dyDescent="0.2">
      <c r="A14076" s="267" t="s">
        <v>5851</v>
      </c>
      <c r="B14076" s="88">
        <v>0.55700000000000005</v>
      </c>
      <c r="C14076" s="90">
        <v>0.41535485622159823</v>
      </c>
      <c r="D14076" s="88">
        <v>52</v>
      </c>
      <c r="E14076" s="88" t="s">
        <v>147</v>
      </c>
      <c r="F14076" s="221"/>
      <c r="G14076" s="221"/>
      <c r="H14076" s="221"/>
    </row>
    <row r="14077" spans="1:8" x14ac:dyDescent="0.2">
      <c r="A14077" s="267" t="s">
        <v>5852</v>
      </c>
      <c r="B14077" s="88">
        <v>0.61099999999999999</v>
      </c>
      <c r="C14077" s="90">
        <v>0.45562265197737251</v>
      </c>
      <c r="D14077" s="88">
        <v>52</v>
      </c>
      <c r="E14077" s="88" t="s">
        <v>147</v>
      </c>
      <c r="F14077" s="221"/>
      <c r="G14077" s="221"/>
      <c r="H14077" s="221"/>
    </row>
    <row r="14078" spans="1:8" x14ac:dyDescent="0.2">
      <c r="A14078" s="267" t="s">
        <v>4730</v>
      </c>
      <c r="B14078" s="88">
        <v>0.15958161799999998</v>
      </c>
      <c r="C14078" s="90">
        <v>0.11899999999999999</v>
      </c>
      <c r="D14078" s="88">
        <v>52</v>
      </c>
      <c r="E14078" s="88" t="s">
        <v>147</v>
      </c>
      <c r="F14078" s="221"/>
      <c r="G14078" s="221"/>
      <c r="H14078" s="221"/>
    </row>
    <row r="14079" spans="1:8" x14ac:dyDescent="0.2">
      <c r="A14079" s="267" t="s">
        <v>4724</v>
      </c>
      <c r="B14079" s="88">
        <v>0.15</v>
      </c>
      <c r="C14079" s="90">
        <v>0.11185498821048424</v>
      </c>
      <c r="D14079" s="88">
        <v>52</v>
      </c>
      <c r="E14079" s="88" t="s">
        <v>147</v>
      </c>
      <c r="F14079" s="221"/>
      <c r="G14079" s="221"/>
      <c r="H14079" s="221"/>
    </row>
    <row r="14080" spans="1:8" x14ac:dyDescent="0.2">
      <c r="A14080" s="267" t="s">
        <v>4726</v>
      </c>
      <c r="B14080" s="88">
        <v>0.114</v>
      </c>
      <c r="C14080" s="90">
        <v>8.500979103996803E-2</v>
      </c>
      <c r="D14080" s="88">
        <v>52</v>
      </c>
      <c r="E14080" s="88" t="s">
        <v>147</v>
      </c>
      <c r="F14080" s="221"/>
      <c r="G14080" s="221"/>
      <c r="H14080" s="221"/>
    </row>
    <row r="14081" spans="1:8" x14ac:dyDescent="0.2">
      <c r="A14081" s="267" t="s">
        <v>4728</v>
      </c>
      <c r="B14081" s="88">
        <v>0.18</v>
      </c>
      <c r="C14081" s="90">
        <v>0.13422598585258108</v>
      </c>
      <c r="D14081" s="88">
        <v>52</v>
      </c>
      <c r="E14081" s="88" t="s">
        <v>147</v>
      </c>
      <c r="F14081" s="221"/>
      <c r="G14081" s="221"/>
      <c r="H14081" s="221"/>
    </row>
    <row r="14082" spans="1:8" x14ac:dyDescent="0.2">
      <c r="A14082" s="267" t="s">
        <v>4722</v>
      </c>
      <c r="B14082" s="88">
        <v>0.3</v>
      </c>
      <c r="C14082" s="90">
        <v>0.22370997642096849</v>
      </c>
      <c r="D14082" s="88">
        <v>52</v>
      </c>
      <c r="E14082" s="88" t="s">
        <v>147</v>
      </c>
      <c r="F14082" s="221"/>
      <c r="G14082" s="221"/>
      <c r="H14082" s="221"/>
    </row>
    <row r="14083" spans="1:8" x14ac:dyDescent="0.2">
      <c r="A14083" s="267" t="s">
        <v>4723</v>
      </c>
      <c r="B14083" s="88">
        <v>0.14399999999999999</v>
      </c>
      <c r="C14083" s="90">
        <v>0.10738078868206487</v>
      </c>
      <c r="D14083" s="88">
        <v>52</v>
      </c>
      <c r="E14083" s="88" t="s">
        <v>147</v>
      </c>
      <c r="F14083" s="221"/>
      <c r="G14083" s="221"/>
      <c r="H14083" s="221"/>
    </row>
    <row r="14084" spans="1:8" x14ac:dyDescent="0.2">
      <c r="A14084" s="267" t="s">
        <v>4729</v>
      </c>
      <c r="B14084" s="88">
        <v>0.22800000000000001</v>
      </c>
      <c r="C14084" s="90">
        <v>0.17001958207993606</v>
      </c>
      <c r="D14084" s="88">
        <v>52</v>
      </c>
      <c r="E14084" s="88" t="s">
        <v>147</v>
      </c>
      <c r="F14084" s="221"/>
      <c r="G14084" s="221"/>
      <c r="H14084" s="221"/>
    </row>
    <row r="14085" spans="1:8" x14ac:dyDescent="0.2">
      <c r="A14085" s="267" t="s">
        <v>4725</v>
      </c>
      <c r="B14085" s="88">
        <v>0.12</v>
      </c>
      <c r="C14085" s="90">
        <v>8.9483990568387392E-2</v>
      </c>
      <c r="D14085" s="88">
        <v>52</v>
      </c>
      <c r="E14085" s="88" t="s">
        <v>147</v>
      </c>
      <c r="F14085" s="221"/>
      <c r="G14085" s="221"/>
      <c r="H14085" s="221"/>
    </row>
    <row r="14086" spans="1:8" x14ac:dyDescent="0.2">
      <c r="A14086" s="267" t="s">
        <v>4727</v>
      </c>
      <c r="B14086" s="88">
        <v>0.16</v>
      </c>
      <c r="C14086" s="90">
        <v>0.11931198742451653</v>
      </c>
      <c r="D14086" s="88">
        <v>52</v>
      </c>
      <c r="E14086" s="88" t="s">
        <v>147</v>
      </c>
      <c r="F14086" s="221"/>
      <c r="G14086" s="221"/>
      <c r="H14086" s="221"/>
    </row>
    <row r="14087" spans="1:8" x14ac:dyDescent="0.2">
      <c r="A14087" s="267" t="s">
        <v>6101</v>
      </c>
      <c r="B14087" s="88">
        <v>0.08</v>
      </c>
      <c r="C14087" s="90">
        <v>5.9655993712258264E-2</v>
      </c>
      <c r="D14087" s="88">
        <v>52</v>
      </c>
      <c r="E14087" s="88" t="s">
        <v>147</v>
      </c>
      <c r="F14087" s="221"/>
      <c r="G14087" s="221"/>
      <c r="H14087" s="221"/>
    </row>
    <row r="14088" spans="1:8" x14ac:dyDescent="0.2">
      <c r="A14088" s="267" t="s">
        <v>6102</v>
      </c>
      <c r="B14088" s="88">
        <v>0.08</v>
      </c>
      <c r="C14088" s="90">
        <v>5.9655993712258264E-2</v>
      </c>
      <c r="D14088" s="88">
        <v>52</v>
      </c>
      <c r="E14088" s="88" t="s">
        <v>147</v>
      </c>
      <c r="F14088" s="221"/>
      <c r="G14088" s="221"/>
      <c r="H14088" s="221"/>
    </row>
    <row r="14089" spans="1:8" x14ac:dyDescent="0.2">
      <c r="A14089" s="267" t="s">
        <v>6100</v>
      </c>
      <c r="B14089" s="88">
        <v>0.06</v>
      </c>
      <c r="C14089" s="90">
        <v>4.4741995284193696E-2</v>
      </c>
      <c r="D14089" s="88">
        <v>52</v>
      </c>
      <c r="E14089" s="88" t="s">
        <v>147</v>
      </c>
      <c r="F14089" s="221"/>
      <c r="G14089" s="221"/>
      <c r="H14089" s="221"/>
    </row>
    <row r="14090" spans="1:8" x14ac:dyDescent="0.2">
      <c r="A14090" s="267" t="s">
        <v>6098</v>
      </c>
      <c r="B14090" s="88">
        <v>0.38</v>
      </c>
      <c r="C14090" s="90">
        <v>0.28336597013322679</v>
      </c>
      <c r="D14090" s="88">
        <v>52</v>
      </c>
      <c r="E14090" s="88" t="s">
        <v>147</v>
      </c>
      <c r="F14090" s="221"/>
      <c r="G14090" s="221"/>
      <c r="H14090" s="221"/>
    </row>
    <row r="14091" spans="1:8" x14ac:dyDescent="0.2">
      <c r="A14091" s="267" t="s">
        <v>6099</v>
      </c>
      <c r="B14091" s="88">
        <v>0.13</v>
      </c>
      <c r="C14091" s="90">
        <v>9.694098978241969E-2</v>
      </c>
      <c r="D14091" s="88">
        <v>52</v>
      </c>
      <c r="E14091" s="88" t="s">
        <v>147</v>
      </c>
      <c r="F14091" s="221"/>
      <c r="G14091" s="221"/>
      <c r="H14091" s="221"/>
    </row>
    <row r="14092" spans="1:8" x14ac:dyDescent="0.2">
      <c r="A14092" s="267" t="s">
        <v>6105</v>
      </c>
      <c r="B14092" s="88">
        <v>0.11</v>
      </c>
      <c r="C14092" s="90">
        <v>8.2026991354355122E-2</v>
      </c>
      <c r="D14092" s="88">
        <v>52</v>
      </c>
      <c r="E14092" s="88" t="s">
        <v>147</v>
      </c>
      <c r="F14092" s="221"/>
      <c r="G14092" s="221"/>
      <c r="H14092" s="221"/>
    </row>
    <row r="14093" spans="1:8" x14ac:dyDescent="0.2">
      <c r="A14093" s="267" t="s">
        <v>4102</v>
      </c>
      <c r="B14093" s="88">
        <v>0.11</v>
      </c>
      <c r="C14093" s="90">
        <v>8.2026991354355122E-2</v>
      </c>
      <c r="D14093" s="88">
        <v>52</v>
      </c>
      <c r="E14093" s="88" t="s">
        <v>147</v>
      </c>
      <c r="F14093" s="221"/>
      <c r="G14093" s="221"/>
      <c r="H14093" s="221"/>
    </row>
    <row r="14094" spans="1:8" x14ac:dyDescent="0.2">
      <c r="A14094" s="267" t="s">
        <v>6103</v>
      </c>
      <c r="B14094" s="88">
        <v>0.13300000000000001</v>
      </c>
      <c r="C14094" s="90">
        <v>9.9178089546629378E-2</v>
      </c>
      <c r="D14094" s="88">
        <v>52</v>
      </c>
      <c r="E14094" s="88" t="s">
        <v>147</v>
      </c>
      <c r="F14094" s="221"/>
      <c r="G14094" s="221"/>
      <c r="H14094" s="221"/>
    </row>
    <row r="14095" spans="1:8" x14ac:dyDescent="0.2">
      <c r="A14095" s="267" t="s">
        <v>5195</v>
      </c>
      <c r="B14095" s="88">
        <v>0.26820440000000001</v>
      </c>
      <c r="C14095" s="90">
        <v>0.2</v>
      </c>
      <c r="D14095" s="88">
        <v>52</v>
      </c>
      <c r="E14095" s="88" t="s">
        <v>147</v>
      </c>
      <c r="F14095" s="221"/>
      <c r="G14095" s="221"/>
      <c r="H14095" s="221"/>
    </row>
    <row r="14096" spans="1:8" x14ac:dyDescent="0.2">
      <c r="A14096" s="267" t="s">
        <v>5189</v>
      </c>
      <c r="B14096" s="88">
        <v>0.24138395999999998</v>
      </c>
      <c r="C14096" s="90">
        <v>0.18</v>
      </c>
      <c r="D14096" s="88">
        <v>52</v>
      </c>
      <c r="E14096" s="88" t="s">
        <v>147</v>
      </c>
      <c r="F14096" s="221"/>
      <c r="G14096" s="221"/>
      <c r="H14096" s="221"/>
    </row>
    <row r="14097" spans="1:8" x14ac:dyDescent="0.2">
      <c r="A14097" s="267" t="s">
        <v>5190</v>
      </c>
      <c r="B14097" s="88">
        <v>0.22797374000000001</v>
      </c>
      <c r="C14097" s="90">
        <v>0.17</v>
      </c>
      <c r="D14097" s="88">
        <v>52</v>
      </c>
      <c r="E14097" s="88" t="s">
        <v>147</v>
      </c>
      <c r="F14097" s="221"/>
      <c r="G14097" s="221"/>
      <c r="H14097" s="221"/>
    </row>
    <row r="14098" spans="1:8" x14ac:dyDescent="0.2">
      <c r="A14098" s="267" t="s">
        <v>5191</v>
      </c>
      <c r="B14098" s="88">
        <v>0.17433286000000001</v>
      </c>
      <c r="C14098" s="90">
        <v>0.13</v>
      </c>
      <c r="D14098" s="88">
        <v>52</v>
      </c>
      <c r="E14098" s="88" t="s">
        <v>147</v>
      </c>
      <c r="F14098" s="221"/>
      <c r="G14098" s="221"/>
      <c r="H14098" s="221"/>
    </row>
    <row r="14099" spans="1:8" x14ac:dyDescent="0.2">
      <c r="A14099" s="267" t="s">
        <v>5192</v>
      </c>
      <c r="B14099" s="88">
        <v>0.16092263999999998</v>
      </c>
      <c r="C14099" s="90">
        <v>0.12</v>
      </c>
      <c r="D14099" s="88">
        <v>52</v>
      </c>
      <c r="E14099" s="88" t="s">
        <v>147</v>
      </c>
      <c r="F14099" s="221"/>
      <c r="G14099" s="221"/>
      <c r="H14099" s="221"/>
    </row>
    <row r="14100" spans="1:8" x14ac:dyDescent="0.2">
      <c r="A14100" s="267" t="s">
        <v>5193</v>
      </c>
      <c r="B14100" s="88">
        <v>0.1341022</v>
      </c>
      <c r="C14100" s="90">
        <v>0.1</v>
      </c>
      <c r="D14100" s="88">
        <v>52</v>
      </c>
      <c r="E14100" s="88" t="s">
        <v>147</v>
      </c>
      <c r="F14100" s="221"/>
      <c r="G14100" s="221"/>
      <c r="H14100" s="221"/>
    </row>
    <row r="14101" spans="1:8" x14ac:dyDescent="0.2">
      <c r="A14101" s="267" t="s">
        <v>5194</v>
      </c>
      <c r="B14101" s="88">
        <v>0.26820440000000001</v>
      </c>
      <c r="C14101" s="90">
        <v>0.2</v>
      </c>
      <c r="D14101" s="88">
        <v>52</v>
      </c>
      <c r="E14101" s="88" t="s">
        <v>147</v>
      </c>
      <c r="F14101" s="221"/>
      <c r="G14101" s="221"/>
      <c r="H14101" s="221"/>
    </row>
    <row r="14102" spans="1:8" x14ac:dyDescent="0.2">
      <c r="A14102" s="267" t="s">
        <v>5196</v>
      </c>
      <c r="B14102" s="88">
        <v>0.16092263999999998</v>
      </c>
      <c r="C14102" s="90">
        <v>0.12</v>
      </c>
      <c r="D14102" s="88">
        <v>52</v>
      </c>
      <c r="E14102" s="88" t="s">
        <v>147</v>
      </c>
      <c r="F14102" s="221"/>
      <c r="G14102" s="221"/>
      <c r="H14102" s="221"/>
    </row>
    <row r="14103" spans="1:8" x14ac:dyDescent="0.2">
      <c r="A14103" s="267" t="s">
        <v>4751</v>
      </c>
      <c r="B14103" s="88">
        <v>7.7779275999999994E-2</v>
      </c>
      <c r="C14103" s="90">
        <v>5.7999999999999996E-2</v>
      </c>
      <c r="D14103" s="88">
        <v>52</v>
      </c>
      <c r="E14103" s="88" t="s">
        <v>147</v>
      </c>
      <c r="F14103" s="221"/>
      <c r="G14103" s="221"/>
      <c r="H14103" s="221"/>
    </row>
    <row r="14104" spans="1:8" x14ac:dyDescent="0.2">
      <c r="A14104" s="267" t="s">
        <v>4752</v>
      </c>
      <c r="B14104" s="88">
        <v>7.3756210000000003E-2</v>
      </c>
      <c r="C14104" s="90">
        <v>5.5000000000000007E-2</v>
      </c>
      <c r="D14104" s="88">
        <v>52</v>
      </c>
      <c r="E14104" s="88" t="s">
        <v>147</v>
      </c>
      <c r="F14104" s="221"/>
      <c r="G14104" s="221"/>
      <c r="H14104" s="221"/>
    </row>
    <row r="14105" spans="1:8" x14ac:dyDescent="0.2">
      <c r="A14105" s="267" t="s">
        <v>4754</v>
      </c>
      <c r="B14105" s="88">
        <v>0.23699999999999999</v>
      </c>
      <c r="C14105" s="90">
        <v>0.1767308813725651</v>
      </c>
      <c r="D14105" s="88">
        <v>52</v>
      </c>
      <c r="E14105" s="88" t="s">
        <v>147</v>
      </c>
      <c r="F14105" s="221"/>
      <c r="G14105" s="221"/>
      <c r="H14105" s="221"/>
    </row>
    <row r="14106" spans="1:8" x14ac:dyDescent="0.2">
      <c r="A14106" s="267" t="s">
        <v>4753</v>
      </c>
      <c r="B14106" s="88">
        <v>0.33100000000000002</v>
      </c>
      <c r="C14106" s="90">
        <v>0.24682667398446859</v>
      </c>
      <c r="D14106" s="88">
        <v>52</v>
      </c>
      <c r="E14106" s="88" t="s">
        <v>147</v>
      </c>
      <c r="F14106" s="221"/>
      <c r="G14106" s="221"/>
      <c r="H14106" s="221"/>
    </row>
    <row r="14107" spans="1:8" x14ac:dyDescent="0.2">
      <c r="A14107" s="267" t="s">
        <v>4755</v>
      </c>
      <c r="B14107" s="88">
        <v>0.20300000000000001</v>
      </c>
      <c r="C14107" s="90">
        <v>0.15137708404485536</v>
      </c>
      <c r="D14107" s="88">
        <v>52</v>
      </c>
      <c r="E14107" s="88" t="s">
        <v>147</v>
      </c>
      <c r="F14107" s="221"/>
      <c r="G14107" s="221"/>
      <c r="H14107" s="221"/>
    </row>
    <row r="14108" spans="1:8" x14ac:dyDescent="0.2">
      <c r="A14108" s="267" t="s">
        <v>4756</v>
      </c>
      <c r="B14108" s="88">
        <v>0.23200000000000001</v>
      </c>
      <c r="C14108" s="90">
        <v>0.17300238176554897</v>
      </c>
      <c r="D14108" s="88">
        <v>52</v>
      </c>
      <c r="E14108" s="88" t="s">
        <v>147</v>
      </c>
      <c r="F14108" s="221"/>
      <c r="G14108" s="221"/>
      <c r="H14108" s="221"/>
    </row>
    <row r="14109" spans="1:8" x14ac:dyDescent="0.2">
      <c r="A14109" s="267" t="s">
        <v>1109</v>
      </c>
      <c r="B14109" s="88">
        <v>0.23100000000000001</v>
      </c>
      <c r="C14109" s="90">
        <v>0.17225668184414575</v>
      </c>
      <c r="D14109" s="88">
        <v>52</v>
      </c>
      <c r="E14109" s="88" t="s">
        <v>147</v>
      </c>
      <c r="F14109" s="221"/>
      <c r="G14109" s="221"/>
      <c r="H14109" s="221"/>
    </row>
    <row r="14110" spans="1:8" x14ac:dyDescent="0.2">
      <c r="A14110" s="267" t="s">
        <v>1110</v>
      </c>
      <c r="B14110" s="88">
        <v>0.23699999999999999</v>
      </c>
      <c r="C14110" s="90">
        <v>0.1767308813725651</v>
      </c>
      <c r="D14110" s="88">
        <v>52</v>
      </c>
      <c r="E14110" s="88" t="s">
        <v>147</v>
      </c>
      <c r="F14110" s="221"/>
      <c r="G14110" s="221"/>
      <c r="H14110" s="221"/>
    </row>
    <row r="14111" spans="1:8" x14ac:dyDescent="0.2">
      <c r="A14111" s="267" t="s">
        <v>1634</v>
      </c>
      <c r="B14111" s="88">
        <v>0.20300000000000001</v>
      </c>
      <c r="C14111" s="90">
        <v>0.15137708404485536</v>
      </c>
      <c r="D14111" s="88">
        <v>52</v>
      </c>
      <c r="E14111" s="88" t="s">
        <v>147</v>
      </c>
      <c r="F14111" s="221"/>
      <c r="G14111" s="221"/>
      <c r="H14111" s="221"/>
    </row>
    <row r="14112" spans="1:8" x14ac:dyDescent="0.2">
      <c r="A14112" s="267" t="s">
        <v>1108</v>
      </c>
      <c r="B14112" s="88">
        <v>0.21</v>
      </c>
      <c r="C14112" s="90">
        <v>0.15659698349467793</v>
      </c>
      <c r="D14112" s="88">
        <v>52</v>
      </c>
      <c r="E14112" s="88" t="s">
        <v>147</v>
      </c>
      <c r="F14112" s="221"/>
      <c r="G14112" s="221"/>
      <c r="H14112" s="221"/>
    </row>
    <row r="14113" spans="1:8" x14ac:dyDescent="0.2">
      <c r="A14113" s="267" t="s">
        <v>5553</v>
      </c>
      <c r="B14113" s="88">
        <v>0.13</v>
      </c>
      <c r="C14113" s="90">
        <v>9.694098978241969E-2</v>
      </c>
      <c r="D14113" s="88">
        <v>52</v>
      </c>
      <c r="E14113" s="88" t="s">
        <v>147</v>
      </c>
      <c r="F14113" s="221"/>
      <c r="G14113" s="221"/>
      <c r="H14113" s="221"/>
    </row>
    <row r="14114" spans="1:8" x14ac:dyDescent="0.2">
      <c r="A14114" s="267" t="s">
        <v>5209</v>
      </c>
      <c r="B14114" s="88">
        <v>0.58599999999999997</v>
      </c>
      <c r="C14114" s="90">
        <v>0.43698015394229178</v>
      </c>
      <c r="D14114" s="88">
        <v>52</v>
      </c>
      <c r="E14114" s="88" t="s">
        <v>147</v>
      </c>
      <c r="F14114" s="221"/>
      <c r="G14114" s="221"/>
      <c r="H14114" s="221"/>
    </row>
    <row r="14115" spans="1:8" x14ac:dyDescent="0.2">
      <c r="A14115" s="267" t="s">
        <v>5210</v>
      </c>
      <c r="B14115" s="88">
        <v>0.46400000000000002</v>
      </c>
      <c r="C14115" s="90">
        <v>0.34600476353109794</v>
      </c>
      <c r="D14115" s="88">
        <v>52</v>
      </c>
      <c r="E14115" s="88" t="s">
        <v>147</v>
      </c>
      <c r="F14115" s="221"/>
      <c r="G14115" s="221"/>
      <c r="H14115" s="221"/>
    </row>
    <row r="14116" spans="1:8" x14ac:dyDescent="0.2">
      <c r="A14116" s="267" t="s">
        <v>5211</v>
      </c>
      <c r="B14116" s="88">
        <v>0.39800000000000002</v>
      </c>
      <c r="C14116" s="90">
        <v>0.29678856871848491</v>
      </c>
      <c r="D14116" s="88">
        <v>52</v>
      </c>
      <c r="E14116" s="88" t="s">
        <v>147</v>
      </c>
      <c r="F14116" s="221"/>
      <c r="G14116" s="221"/>
      <c r="H14116" s="221"/>
    </row>
    <row r="14117" spans="1:8" x14ac:dyDescent="0.2">
      <c r="A14117" s="267" t="s">
        <v>5212</v>
      </c>
      <c r="B14117" s="88">
        <v>0.218</v>
      </c>
      <c r="C14117" s="90">
        <v>0.16256258286590378</v>
      </c>
      <c r="D14117" s="88">
        <v>52</v>
      </c>
      <c r="E14117" s="88" t="s">
        <v>147</v>
      </c>
      <c r="F14117" s="221"/>
      <c r="G14117" s="221"/>
      <c r="H14117" s="221"/>
    </row>
    <row r="14118" spans="1:8" x14ac:dyDescent="0.2">
      <c r="A14118" s="267" t="s">
        <v>5203</v>
      </c>
      <c r="B14118" s="88">
        <v>0.45400000000000001</v>
      </c>
      <c r="C14118" s="90">
        <v>0.33854776431706568</v>
      </c>
      <c r="D14118" s="88">
        <v>52</v>
      </c>
      <c r="E14118" s="88" t="s">
        <v>147</v>
      </c>
      <c r="F14118" s="221"/>
      <c r="G14118" s="221"/>
      <c r="H14118" s="221"/>
    </row>
    <row r="14119" spans="1:8" x14ac:dyDescent="0.2">
      <c r="A14119" s="267" t="s">
        <v>5197</v>
      </c>
      <c r="B14119" s="88">
        <v>0.46700000000000003</v>
      </c>
      <c r="C14119" s="90">
        <v>0.34824186329530765</v>
      </c>
      <c r="D14119" s="88">
        <v>52</v>
      </c>
      <c r="E14119" s="88" t="s">
        <v>147</v>
      </c>
      <c r="F14119" s="221"/>
      <c r="G14119" s="221"/>
      <c r="H14119" s="221"/>
    </row>
    <row r="14120" spans="1:8" x14ac:dyDescent="0.2">
      <c r="A14120" s="267" t="s">
        <v>5198</v>
      </c>
      <c r="B14120" s="88">
        <v>0.42599999999999999</v>
      </c>
      <c r="C14120" s="90">
        <v>0.31766816651777524</v>
      </c>
      <c r="D14120" s="88">
        <v>52</v>
      </c>
      <c r="E14120" s="88" t="s">
        <v>147</v>
      </c>
      <c r="F14120" s="221"/>
      <c r="G14120" s="221"/>
      <c r="H14120" s="221"/>
    </row>
    <row r="14121" spans="1:8" x14ac:dyDescent="0.2">
      <c r="A14121" s="267" t="s">
        <v>5199</v>
      </c>
      <c r="B14121" s="88">
        <v>0.34100000000000003</v>
      </c>
      <c r="C14121" s="90">
        <v>0.25428367319850087</v>
      </c>
      <c r="D14121" s="88">
        <v>52</v>
      </c>
      <c r="E14121" s="88" t="s">
        <v>147</v>
      </c>
      <c r="F14121" s="221"/>
      <c r="G14121" s="221"/>
      <c r="H14121" s="221"/>
    </row>
    <row r="14122" spans="1:8" x14ac:dyDescent="0.2">
      <c r="A14122" s="267" t="s">
        <v>5200</v>
      </c>
      <c r="B14122" s="88">
        <v>0.35099999999999998</v>
      </c>
      <c r="C14122" s="90">
        <v>0.26174067241253313</v>
      </c>
      <c r="D14122" s="88">
        <v>52</v>
      </c>
      <c r="E14122" s="88" t="s">
        <v>147</v>
      </c>
      <c r="F14122" s="221"/>
      <c r="G14122" s="221"/>
      <c r="H14122" s="221"/>
    </row>
    <row r="14123" spans="1:8" x14ac:dyDescent="0.2">
      <c r="A14123" s="267" t="s">
        <v>5205</v>
      </c>
      <c r="B14123" s="88">
        <v>0.52400000000000002</v>
      </c>
      <c r="C14123" s="90">
        <v>0.39074675881529164</v>
      </c>
      <c r="D14123" s="88">
        <v>52</v>
      </c>
      <c r="E14123" s="88" t="s">
        <v>147</v>
      </c>
      <c r="F14123" s="221"/>
      <c r="G14123" s="221"/>
      <c r="H14123" s="221"/>
    </row>
    <row r="14124" spans="1:8" x14ac:dyDescent="0.2">
      <c r="A14124" s="267" t="s">
        <v>5206</v>
      </c>
      <c r="B14124" s="88">
        <v>0.35699999999999998</v>
      </c>
      <c r="C14124" s="90">
        <v>0.2662148719409525</v>
      </c>
      <c r="D14124" s="88">
        <v>52</v>
      </c>
      <c r="E14124" s="88" t="s">
        <v>147</v>
      </c>
      <c r="F14124" s="221"/>
      <c r="G14124" s="221"/>
      <c r="H14124" s="221"/>
    </row>
    <row r="14125" spans="1:8" x14ac:dyDescent="0.2">
      <c r="A14125" s="267" t="s">
        <v>5207</v>
      </c>
      <c r="B14125" s="88">
        <v>0.311</v>
      </c>
      <c r="C14125" s="90">
        <v>0.23191267555640402</v>
      </c>
      <c r="D14125" s="88">
        <v>52</v>
      </c>
      <c r="E14125" s="88" t="s">
        <v>147</v>
      </c>
      <c r="F14125" s="221"/>
      <c r="G14125" s="221"/>
      <c r="H14125" s="221"/>
    </row>
    <row r="14126" spans="1:8" x14ac:dyDescent="0.2">
      <c r="A14126" s="267" t="s">
        <v>5208</v>
      </c>
      <c r="B14126" s="88">
        <v>0.36699999999999999</v>
      </c>
      <c r="C14126" s="90">
        <v>0.27367187115498481</v>
      </c>
      <c r="D14126" s="88">
        <v>52</v>
      </c>
      <c r="E14126" s="88" t="s">
        <v>147</v>
      </c>
      <c r="F14126" s="221"/>
      <c r="G14126" s="221"/>
      <c r="H14126" s="221"/>
    </row>
    <row r="14127" spans="1:8" x14ac:dyDescent="0.2">
      <c r="A14127" s="267" t="s">
        <v>5204</v>
      </c>
      <c r="B14127" s="88">
        <v>0.24</v>
      </c>
      <c r="C14127" s="90">
        <v>0.17896798113677478</v>
      </c>
      <c r="D14127" s="88">
        <v>52</v>
      </c>
      <c r="E14127" s="88" t="s">
        <v>147</v>
      </c>
      <c r="F14127" s="221"/>
      <c r="G14127" s="221"/>
      <c r="H14127" s="221"/>
    </row>
    <row r="14128" spans="1:8" x14ac:dyDescent="0.2">
      <c r="A14128" s="267" t="s">
        <v>5853</v>
      </c>
      <c r="B14128" s="88">
        <v>0.187</v>
      </c>
      <c r="C14128" s="90">
        <v>0.1394458853024037</v>
      </c>
      <c r="D14128" s="88">
        <v>52</v>
      </c>
      <c r="E14128" s="88" t="s">
        <v>147</v>
      </c>
      <c r="F14128" s="221"/>
      <c r="G14128" s="221"/>
      <c r="H14128" s="221"/>
    </row>
    <row r="14129" spans="1:8" x14ac:dyDescent="0.2">
      <c r="A14129" s="267" t="s">
        <v>5201</v>
      </c>
      <c r="B14129" s="88">
        <v>0.23499999999999999</v>
      </c>
      <c r="C14129" s="90">
        <v>0.17523948152975866</v>
      </c>
      <c r="D14129" s="88">
        <v>52</v>
      </c>
      <c r="E14129" s="88" t="s">
        <v>147</v>
      </c>
      <c r="F14129" s="221"/>
      <c r="G14129" s="221"/>
      <c r="H14129" s="221"/>
    </row>
    <row r="14130" spans="1:8" x14ac:dyDescent="0.2">
      <c r="A14130" s="267" t="s">
        <v>5202</v>
      </c>
      <c r="B14130" s="88">
        <v>0.30499999999999999</v>
      </c>
      <c r="C14130" s="90">
        <v>0.22743847602798464</v>
      </c>
      <c r="D14130" s="88">
        <v>52</v>
      </c>
      <c r="E14130" s="88" t="s">
        <v>147</v>
      </c>
      <c r="F14130" s="221"/>
      <c r="G14130" s="221"/>
      <c r="H14130" s="221"/>
    </row>
    <row r="14131" spans="1:8" x14ac:dyDescent="0.2">
      <c r="A14131" s="267" t="s">
        <v>5213</v>
      </c>
      <c r="B14131" s="88">
        <v>0.23</v>
      </c>
      <c r="C14131" s="90">
        <v>0.17151098192274253</v>
      </c>
      <c r="D14131" s="88">
        <v>52</v>
      </c>
      <c r="E14131" s="88" t="s">
        <v>147</v>
      </c>
      <c r="F14131" s="221"/>
      <c r="G14131" s="221"/>
      <c r="H14131" s="221"/>
    </row>
    <row r="14132" spans="1:8" x14ac:dyDescent="0.2">
      <c r="A14132" s="267" t="s">
        <v>5214</v>
      </c>
      <c r="B14132" s="88">
        <v>0.28999999999999998</v>
      </c>
      <c r="C14132" s="90">
        <v>0.2162529772069362</v>
      </c>
      <c r="D14132" s="88">
        <v>52</v>
      </c>
      <c r="E14132" s="88" t="s">
        <v>147</v>
      </c>
      <c r="F14132" s="221"/>
      <c r="G14132" s="221"/>
      <c r="H14132" s="221"/>
    </row>
    <row r="14133" spans="1:8" x14ac:dyDescent="0.2">
      <c r="A14133" s="267" t="s">
        <v>5215</v>
      </c>
      <c r="B14133" s="88">
        <v>0.254</v>
      </c>
      <c r="C14133" s="90">
        <v>0.18940778003642</v>
      </c>
      <c r="D14133" s="88">
        <v>52</v>
      </c>
      <c r="E14133" s="88" t="s">
        <v>147</v>
      </c>
      <c r="F14133" s="221"/>
      <c r="G14133" s="221"/>
      <c r="H14133" s="221"/>
    </row>
    <row r="14134" spans="1:8" x14ac:dyDescent="0.2">
      <c r="A14134" s="267" t="s">
        <v>5216</v>
      </c>
      <c r="B14134" s="88">
        <v>0.17799999999999999</v>
      </c>
      <c r="C14134" s="90">
        <v>0.13273458600977464</v>
      </c>
      <c r="D14134" s="88">
        <v>52</v>
      </c>
      <c r="E14134" s="88" t="s">
        <v>147</v>
      </c>
      <c r="F14134" s="221"/>
      <c r="G14134" s="221"/>
      <c r="H14134" s="221"/>
    </row>
    <row r="14135" spans="1:8" x14ac:dyDescent="0.2">
      <c r="A14135" s="267" t="s">
        <v>5218</v>
      </c>
      <c r="B14135" s="88">
        <v>0.19</v>
      </c>
      <c r="C14135" s="90">
        <v>0.14168298506661339</v>
      </c>
      <c r="D14135" s="88">
        <v>52</v>
      </c>
      <c r="E14135" s="88" t="s">
        <v>147</v>
      </c>
      <c r="F14135" s="221"/>
      <c r="G14135" s="221"/>
      <c r="H14135" s="221"/>
    </row>
    <row r="14136" spans="1:8" x14ac:dyDescent="0.2">
      <c r="A14136" s="267" t="s">
        <v>5219</v>
      </c>
      <c r="B14136" s="88">
        <v>0.19</v>
      </c>
      <c r="C14136" s="90">
        <v>0.14168298506661339</v>
      </c>
      <c r="D14136" s="88">
        <v>52</v>
      </c>
      <c r="E14136" s="88" t="s">
        <v>147</v>
      </c>
      <c r="F14136" s="221"/>
      <c r="G14136" s="221"/>
      <c r="H14136" s="221"/>
    </row>
    <row r="14137" spans="1:8" x14ac:dyDescent="0.2">
      <c r="A14137" s="267" t="s">
        <v>5217</v>
      </c>
      <c r="B14137" s="88">
        <v>0.215</v>
      </c>
      <c r="C14137" s="90">
        <v>0.16032548310169409</v>
      </c>
      <c r="D14137" s="88">
        <v>52</v>
      </c>
      <c r="E14137" s="88" t="s">
        <v>147</v>
      </c>
      <c r="F14137" s="221"/>
      <c r="G14137" s="221"/>
      <c r="H14137" s="221"/>
    </row>
    <row r="14138" spans="1:8" x14ac:dyDescent="0.2">
      <c r="A14138" s="267" t="s">
        <v>5221</v>
      </c>
      <c r="B14138" s="88">
        <v>0.254</v>
      </c>
      <c r="C14138" s="90">
        <v>0.18940778003642</v>
      </c>
      <c r="D14138" s="88">
        <v>52</v>
      </c>
      <c r="E14138" s="88" t="s">
        <v>147</v>
      </c>
      <c r="F14138" s="221"/>
      <c r="G14138" s="221"/>
      <c r="H14138" s="221"/>
    </row>
    <row r="14139" spans="1:8" x14ac:dyDescent="0.2">
      <c r="A14139" s="267" t="s">
        <v>5222</v>
      </c>
      <c r="B14139" s="88">
        <v>0.189</v>
      </c>
      <c r="C14139" s="90">
        <v>0.14093728514521014</v>
      </c>
      <c r="D14139" s="88">
        <v>52</v>
      </c>
      <c r="E14139" s="88" t="s">
        <v>147</v>
      </c>
      <c r="F14139" s="221"/>
      <c r="G14139" s="221"/>
      <c r="H14139" s="221"/>
    </row>
    <row r="14140" spans="1:8" x14ac:dyDescent="0.2">
      <c r="A14140" s="267" t="s">
        <v>5220</v>
      </c>
      <c r="B14140" s="88">
        <v>0.18</v>
      </c>
      <c r="C14140" s="90">
        <v>0.13422598585258108</v>
      </c>
      <c r="D14140" s="88">
        <v>52</v>
      </c>
      <c r="E14140" s="88" t="s">
        <v>147</v>
      </c>
      <c r="F14140" s="221"/>
      <c r="G14140" s="221"/>
      <c r="H14140" s="221"/>
    </row>
    <row r="14141" spans="1:8" x14ac:dyDescent="0.2">
      <c r="A14141" s="267" t="s">
        <v>5223</v>
      </c>
      <c r="B14141" s="88">
        <v>0.19400000000000001</v>
      </c>
      <c r="C14141" s="90">
        <v>0.1446657847522263</v>
      </c>
      <c r="D14141" s="88">
        <v>52</v>
      </c>
      <c r="E14141" s="88" t="s">
        <v>147</v>
      </c>
      <c r="F14141" s="221"/>
      <c r="G14141" s="221"/>
      <c r="H14141" s="221"/>
    </row>
    <row r="14142" spans="1:8" x14ac:dyDescent="0.2">
      <c r="A14142" s="267" t="s">
        <v>5224</v>
      </c>
      <c r="B14142" s="88">
        <v>0.32</v>
      </c>
      <c r="C14142" s="90">
        <v>0.23862397484903305</v>
      </c>
      <c r="D14142" s="88">
        <v>52</v>
      </c>
      <c r="E14142" s="88" t="s">
        <v>147</v>
      </c>
      <c r="F14142" s="221"/>
      <c r="G14142" s="221"/>
      <c r="H14142" s="221"/>
    </row>
    <row r="14143" spans="1:8" x14ac:dyDescent="0.2">
      <c r="A14143" s="267" t="s">
        <v>5225</v>
      </c>
      <c r="B14143" s="88">
        <v>0.25</v>
      </c>
      <c r="C14143" s="90">
        <v>0.18642498035080707</v>
      </c>
      <c r="D14143" s="88">
        <v>52</v>
      </c>
      <c r="E14143" s="88" t="s">
        <v>147</v>
      </c>
      <c r="F14143" s="221"/>
      <c r="G14143" s="221"/>
      <c r="H14143" s="221"/>
    </row>
    <row r="14144" spans="1:8" x14ac:dyDescent="0.2">
      <c r="A14144" s="267" t="s">
        <v>5226</v>
      </c>
      <c r="B14144" s="88">
        <v>0.28999999999999998</v>
      </c>
      <c r="C14144" s="90">
        <v>0.2162529772069362</v>
      </c>
      <c r="D14144" s="88">
        <v>52</v>
      </c>
      <c r="E14144" s="88" t="s">
        <v>147</v>
      </c>
      <c r="F14144" s="221"/>
      <c r="G14144" s="221"/>
      <c r="H14144" s="221"/>
    </row>
    <row r="14145" spans="1:8" x14ac:dyDescent="0.2">
      <c r="A14145" s="267" t="s">
        <v>5227</v>
      </c>
      <c r="B14145" s="88">
        <v>0.191</v>
      </c>
      <c r="C14145" s="90">
        <v>0.14242868498801661</v>
      </c>
      <c r="D14145" s="88">
        <v>52</v>
      </c>
      <c r="E14145" s="88" t="s">
        <v>147</v>
      </c>
      <c r="F14145" s="221"/>
      <c r="G14145" s="221"/>
      <c r="H14145" s="221"/>
    </row>
    <row r="14146" spans="1:8" x14ac:dyDescent="0.2">
      <c r="A14146" s="267" t="s">
        <v>5228</v>
      </c>
      <c r="B14146" s="88">
        <v>0.27300000000000002</v>
      </c>
      <c r="C14146" s="90">
        <v>0.20357607854308135</v>
      </c>
      <c r="D14146" s="88">
        <v>52</v>
      </c>
      <c r="E14146" s="88" t="s">
        <v>147</v>
      </c>
      <c r="F14146" s="221"/>
      <c r="G14146" s="221"/>
      <c r="H14146" s="221"/>
    </row>
    <row r="14147" spans="1:8" x14ac:dyDescent="0.2">
      <c r="A14147" s="267" t="s">
        <v>7103</v>
      </c>
      <c r="B14147" s="88">
        <v>0.21099999999999999</v>
      </c>
      <c r="C14147" s="90">
        <v>0.15734268341608118</v>
      </c>
      <c r="D14147" s="88">
        <v>52</v>
      </c>
      <c r="E14147" s="88" t="s">
        <v>147</v>
      </c>
      <c r="F14147" s="221"/>
      <c r="G14147" s="221"/>
      <c r="H14147" s="221"/>
    </row>
    <row r="14148" spans="1:8" x14ac:dyDescent="0.2">
      <c r="A14148" s="267" t="s">
        <v>4827</v>
      </c>
      <c r="B14148" s="88">
        <v>0.26300000000000001</v>
      </c>
      <c r="C14148" s="90">
        <v>0.19611907932904907</v>
      </c>
      <c r="D14148" s="88">
        <v>52</v>
      </c>
      <c r="E14148" s="88" t="s">
        <v>147</v>
      </c>
      <c r="F14148" s="221"/>
      <c r="G14148" s="221"/>
      <c r="H14148" s="221"/>
    </row>
    <row r="14149" spans="1:8" x14ac:dyDescent="0.2">
      <c r="A14149" s="267" t="s">
        <v>4828</v>
      </c>
      <c r="B14149" s="88">
        <v>0.13400000000000001</v>
      </c>
      <c r="C14149" s="90">
        <v>9.9923789468032598E-2</v>
      </c>
      <c r="D14149" s="88">
        <v>52</v>
      </c>
      <c r="E14149" s="88" t="s">
        <v>147</v>
      </c>
      <c r="F14149" s="221"/>
      <c r="G14149" s="221"/>
      <c r="H14149" s="221"/>
    </row>
    <row r="14150" spans="1:8" x14ac:dyDescent="0.2">
      <c r="A14150" s="267" t="s">
        <v>4829</v>
      </c>
      <c r="B14150" s="88">
        <v>0.151</v>
      </c>
      <c r="C14150" s="90">
        <v>0.11260068813188748</v>
      </c>
      <c r="D14150" s="88">
        <v>52</v>
      </c>
      <c r="E14150" s="88" t="s">
        <v>147</v>
      </c>
      <c r="F14150" s="221"/>
      <c r="G14150" s="221"/>
      <c r="H14150" s="221"/>
    </row>
    <row r="14151" spans="1:8" x14ac:dyDescent="0.2">
      <c r="A14151" s="267" t="s">
        <v>4830</v>
      </c>
      <c r="B14151" s="88">
        <v>0.19800000000000001</v>
      </c>
      <c r="C14151" s="90">
        <v>0.14764858443783921</v>
      </c>
      <c r="D14151" s="88">
        <v>52</v>
      </c>
      <c r="E14151" s="88" t="s">
        <v>147</v>
      </c>
      <c r="F14151" s="221"/>
      <c r="G14151" s="221"/>
      <c r="H14151" s="221"/>
    </row>
    <row r="14152" spans="1:8" x14ac:dyDescent="0.2">
      <c r="A14152" s="267" t="s">
        <v>4831</v>
      </c>
      <c r="B14152" s="88">
        <v>0.20699999999999999</v>
      </c>
      <c r="C14152" s="90">
        <v>0.15435988373046824</v>
      </c>
      <c r="D14152" s="88">
        <v>52</v>
      </c>
      <c r="E14152" s="88" t="s">
        <v>147</v>
      </c>
      <c r="F14152" s="221"/>
      <c r="G14152" s="221"/>
      <c r="H14152" s="221"/>
    </row>
    <row r="14153" spans="1:8" x14ac:dyDescent="0.2">
      <c r="A14153" s="267" t="s">
        <v>4832</v>
      </c>
      <c r="B14153" s="88">
        <v>0.249</v>
      </c>
      <c r="C14153" s="90">
        <v>0.18567928042940385</v>
      </c>
      <c r="D14153" s="88">
        <v>52</v>
      </c>
      <c r="E14153" s="88" t="s">
        <v>147</v>
      </c>
      <c r="F14153" s="221"/>
      <c r="G14153" s="221"/>
      <c r="H14153" s="221"/>
    </row>
    <row r="14154" spans="1:8" x14ac:dyDescent="0.2">
      <c r="A14154" s="267" t="s">
        <v>4833</v>
      </c>
      <c r="B14154" s="88">
        <v>0.19700000000000001</v>
      </c>
      <c r="C14154" s="90">
        <v>0.14690288451643599</v>
      </c>
      <c r="D14154" s="88">
        <v>52</v>
      </c>
      <c r="E14154" s="88" t="s">
        <v>147</v>
      </c>
      <c r="F14154" s="221"/>
      <c r="G14154" s="221"/>
      <c r="H14154" s="221"/>
    </row>
    <row r="14155" spans="1:8" x14ac:dyDescent="0.2">
      <c r="A14155" s="267" t="s">
        <v>5528</v>
      </c>
      <c r="B14155" s="88">
        <v>0.182</v>
      </c>
      <c r="C14155" s="90">
        <v>0.13571738569538755</v>
      </c>
      <c r="D14155" s="88">
        <v>52</v>
      </c>
      <c r="E14155" s="88" t="s">
        <v>147</v>
      </c>
      <c r="F14155" s="221"/>
      <c r="G14155" s="221"/>
      <c r="H14155" s="221"/>
    </row>
    <row r="14156" spans="1:8" x14ac:dyDescent="0.2">
      <c r="A14156" s="267" t="s">
        <v>5529</v>
      </c>
      <c r="B14156" s="88">
        <v>0.21</v>
      </c>
      <c r="C14156" s="90">
        <v>0.15659698349467793</v>
      </c>
      <c r="D14156" s="88">
        <v>52</v>
      </c>
      <c r="E14156" s="88" t="s">
        <v>147</v>
      </c>
      <c r="F14156" s="221"/>
      <c r="G14156" s="221"/>
      <c r="H14156" s="221"/>
    </row>
    <row r="14157" spans="1:8" x14ac:dyDescent="0.2">
      <c r="A14157" s="267" t="s">
        <v>4834</v>
      </c>
      <c r="B14157" s="88">
        <v>0.21</v>
      </c>
      <c r="C14157" s="90">
        <v>0.15659698349467793</v>
      </c>
      <c r="D14157" s="88">
        <v>52</v>
      </c>
      <c r="E14157" s="88" t="s">
        <v>147</v>
      </c>
      <c r="F14157" s="221"/>
      <c r="G14157" s="221"/>
      <c r="H14157" s="221"/>
    </row>
    <row r="14158" spans="1:8" x14ac:dyDescent="0.2">
      <c r="A14158" s="267" t="s">
        <v>5527</v>
      </c>
      <c r="B14158" s="88">
        <v>0.26</v>
      </c>
      <c r="C14158" s="90">
        <v>0.19388197956483938</v>
      </c>
      <c r="D14158" s="88">
        <v>52</v>
      </c>
      <c r="E14158" s="88" t="s">
        <v>147</v>
      </c>
      <c r="F14158" s="221"/>
      <c r="G14158" s="221"/>
      <c r="H14158" s="221"/>
    </row>
    <row r="14159" spans="1:8" x14ac:dyDescent="0.2">
      <c r="A14159" s="267" t="s">
        <v>4835</v>
      </c>
      <c r="B14159" s="88">
        <v>0.2</v>
      </c>
      <c r="C14159" s="90">
        <v>0.14913998428064568</v>
      </c>
      <c r="D14159" s="88">
        <v>52</v>
      </c>
      <c r="E14159" s="88" t="s">
        <v>147</v>
      </c>
      <c r="F14159" s="221"/>
      <c r="G14159" s="221"/>
      <c r="H14159" s="221"/>
    </row>
    <row r="14160" spans="1:8" x14ac:dyDescent="0.2">
      <c r="A14160" s="267" t="s">
        <v>4836</v>
      </c>
      <c r="B14160" s="88">
        <v>0.24</v>
      </c>
      <c r="C14160" s="90">
        <v>0.17896798113677478</v>
      </c>
      <c r="D14160" s="88">
        <v>52</v>
      </c>
      <c r="E14160" s="88" t="s">
        <v>147</v>
      </c>
      <c r="F14160" s="221"/>
      <c r="G14160" s="221"/>
      <c r="H14160" s="221"/>
    </row>
    <row r="14161" spans="1:8" x14ac:dyDescent="0.2">
      <c r="A14161" s="267" t="s">
        <v>5522</v>
      </c>
      <c r="B14161" s="88">
        <v>0.193</v>
      </c>
      <c r="C14161" s="90">
        <v>0.14392008483082308</v>
      </c>
      <c r="D14161" s="88">
        <v>52</v>
      </c>
      <c r="E14161" s="88" t="s">
        <v>147</v>
      </c>
      <c r="F14161" s="221"/>
      <c r="G14161" s="221"/>
      <c r="H14161" s="221"/>
    </row>
    <row r="14162" spans="1:8" x14ac:dyDescent="0.2">
      <c r="A14162" s="267" t="s">
        <v>5523</v>
      </c>
      <c r="B14162" s="88">
        <v>0.222</v>
      </c>
      <c r="C14162" s="90">
        <v>0.16554538255151668</v>
      </c>
      <c r="D14162" s="88">
        <v>52</v>
      </c>
      <c r="E14162" s="88" t="s">
        <v>147</v>
      </c>
      <c r="F14162" s="221"/>
      <c r="G14162" s="221"/>
      <c r="H14162" s="221"/>
    </row>
    <row r="14163" spans="1:8" x14ac:dyDescent="0.2">
      <c r="A14163" s="267" t="s">
        <v>5524</v>
      </c>
      <c r="B14163" s="88">
        <v>0.20200000000000001</v>
      </c>
      <c r="C14163" s="90">
        <v>0.15063138412345212</v>
      </c>
      <c r="D14163" s="88">
        <v>52</v>
      </c>
      <c r="E14163" s="88" t="s">
        <v>147</v>
      </c>
      <c r="F14163" s="221"/>
      <c r="G14163" s="221"/>
      <c r="H14163" s="221"/>
    </row>
    <row r="14164" spans="1:8" x14ac:dyDescent="0.2">
      <c r="A14164" s="267" t="s">
        <v>5525</v>
      </c>
      <c r="B14164" s="88">
        <v>0.186</v>
      </c>
      <c r="C14164" s="90">
        <v>0.13870018538100046</v>
      </c>
      <c r="D14164" s="88">
        <v>52</v>
      </c>
      <c r="E14164" s="88" t="s">
        <v>147</v>
      </c>
      <c r="F14164" s="221"/>
      <c r="G14164" s="221"/>
      <c r="H14164" s="221"/>
    </row>
    <row r="14165" spans="1:8" x14ac:dyDescent="0.2">
      <c r="A14165" s="267" t="s">
        <v>5526</v>
      </c>
      <c r="B14165" s="88">
        <v>0.153</v>
      </c>
      <c r="C14165" s="90">
        <v>0.11409208797469393</v>
      </c>
      <c r="D14165" s="88">
        <v>52</v>
      </c>
      <c r="E14165" s="88" t="s">
        <v>147</v>
      </c>
      <c r="F14165" s="221"/>
      <c r="G14165" s="221"/>
      <c r="H14165" s="221"/>
    </row>
    <row r="14166" spans="1:8" x14ac:dyDescent="0.2">
      <c r="A14166" s="267" t="s">
        <v>5554</v>
      </c>
      <c r="B14166" s="88">
        <v>0.36</v>
      </c>
      <c r="C14166" s="90">
        <v>0.26845197170516216</v>
      </c>
      <c r="D14166" s="88">
        <v>52</v>
      </c>
      <c r="E14166" s="88" t="s">
        <v>147</v>
      </c>
      <c r="F14166" s="221"/>
      <c r="G14166" s="221"/>
      <c r="H14166" s="221"/>
    </row>
    <row r="14167" spans="1:8" x14ac:dyDescent="0.2">
      <c r="A14167" s="267" t="s">
        <v>5555</v>
      </c>
      <c r="B14167" s="88">
        <v>0.251</v>
      </c>
      <c r="C14167" s="90">
        <v>0.18717068027221032</v>
      </c>
      <c r="D14167" s="88">
        <v>52</v>
      </c>
      <c r="E14167" s="88" t="s">
        <v>147</v>
      </c>
      <c r="F14167" s="221"/>
      <c r="G14167" s="221"/>
      <c r="H14167" s="221"/>
    </row>
    <row r="14168" spans="1:8" x14ac:dyDescent="0.2">
      <c r="A14168" s="267" t="s">
        <v>2914</v>
      </c>
      <c r="B14168" s="88">
        <v>0.36899999999999999</v>
      </c>
      <c r="C14168" s="90">
        <v>0.27516327099779125</v>
      </c>
      <c r="D14168" s="88">
        <v>52</v>
      </c>
      <c r="E14168" s="88" t="s">
        <v>147</v>
      </c>
      <c r="F14168" s="221"/>
      <c r="G14168" s="221"/>
      <c r="H14168" s="221"/>
    </row>
    <row r="14169" spans="1:8" x14ac:dyDescent="0.2">
      <c r="A14169" s="267" t="s">
        <v>2915</v>
      </c>
      <c r="B14169" s="88">
        <v>0.26600000000000001</v>
      </c>
      <c r="C14169" s="90">
        <v>0.19835617909325876</v>
      </c>
      <c r="D14169" s="88">
        <v>52</v>
      </c>
      <c r="E14169" s="88" t="s">
        <v>147</v>
      </c>
      <c r="F14169" s="221"/>
      <c r="G14169" s="221"/>
      <c r="H14169" s="221"/>
    </row>
    <row r="14170" spans="1:8" x14ac:dyDescent="0.2">
      <c r="A14170" s="267" t="s">
        <v>2907</v>
      </c>
      <c r="B14170" s="88">
        <v>0.27800000000000002</v>
      </c>
      <c r="C14170" s="90">
        <v>0.20730457815009748</v>
      </c>
      <c r="D14170" s="88">
        <v>52</v>
      </c>
      <c r="E14170" s="88" t="s">
        <v>147</v>
      </c>
      <c r="F14170" s="221"/>
      <c r="G14170" s="221"/>
      <c r="H14170" s="221"/>
    </row>
    <row r="14171" spans="1:8" x14ac:dyDescent="0.2">
      <c r="A14171" s="267" t="s">
        <v>2908</v>
      </c>
      <c r="B14171" s="88">
        <v>0.113</v>
      </c>
      <c r="C14171" s="90">
        <v>8.4264091118564796E-2</v>
      </c>
      <c r="D14171" s="88">
        <v>52</v>
      </c>
      <c r="E14171" s="88" t="s">
        <v>147</v>
      </c>
      <c r="F14171" s="221"/>
      <c r="G14171" s="221"/>
      <c r="H14171" s="221"/>
    </row>
    <row r="14172" spans="1:8" x14ac:dyDescent="0.2">
      <c r="A14172" s="267" t="s">
        <v>2909</v>
      </c>
      <c r="B14172" s="88">
        <v>0.28299999999999997</v>
      </c>
      <c r="C14172" s="90">
        <v>0.21103307775711361</v>
      </c>
      <c r="D14172" s="88">
        <v>52</v>
      </c>
      <c r="E14172" s="88" t="s">
        <v>147</v>
      </c>
      <c r="F14172" s="221"/>
      <c r="G14172" s="221"/>
      <c r="H14172" s="221"/>
    </row>
    <row r="14173" spans="1:8" x14ac:dyDescent="0.2">
      <c r="A14173" s="267" t="s">
        <v>2910</v>
      </c>
      <c r="B14173" s="88">
        <v>0.25</v>
      </c>
      <c r="C14173" s="90">
        <v>0.18642498035080707</v>
      </c>
      <c r="D14173" s="88">
        <v>52</v>
      </c>
      <c r="E14173" s="88" t="s">
        <v>147</v>
      </c>
      <c r="F14173" s="221"/>
      <c r="G14173" s="221"/>
      <c r="H14173" s="221"/>
    </row>
    <row r="14174" spans="1:8" x14ac:dyDescent="0.2">
      <c r="A14174" s="267" t="s">
        <v>2911</v>
      </c>
      <c r="B14174" s="88">
        <v>0.28299999999999997</v>
      </c>
      <c r="C14174" s="90">
        <v>0.21103307775711361</v>
      </c>
      <c r="D14174" s="88">
        <v>52</v>
      </c>
      <c r="E14174" s="88" t="s">
        <v>147</v>
      </c>
      <c r="F14174" s="221"/>
      <c r="G14174" s="221"/>
      <c r="H14174" s="221"/>
    </row>
    <row r="14175" spans="1:8" x14ac:dyDescent="0.2">
      <c r="A14175" s="267" t="s">
        <v>2912</v>
      </c>
      <c r="B14175" s="88">
        <v>0.17799999999999999</v>
      </c>
      <c r="C14175" s="90">
        <v>0.13273458600977464</v>
      </c>
      <c r="D14175" s="88">
        <v>52</v>
      </c>
      <c r="E14175" s="88" t="s">
        <v>147</v>
      </c>
      <c r="F14175" s="221"/>
      <c r="G14175" s="221"/>
      <c r="H14175" s="221"/>
    </row>
    <row r="14176" spans="1:8" x14ac:dyDescent="0.2">
      <c r="A14176" s="267" t="s">
        <v>2913</v>
      </c>
      <c r="B14176" s="88">
        <v>0.17199999999999999</v>
      </c>
      <c r="C14176" s="90">
        <v>0.12826038648135527</v>
      </c>
      <c r="D14176" s="88">
        <v>52</v>
      </c>
      <c r="E14176" s="88" t="s">
        <v>147</v>
      </c>
      <c r="F14176" s="221"/>
      <c r="G14176" s="221"/>
      <c r="H14176" s="221"/>
    </row>
    <row r="14177" spans="1:8" x14ac:dyDescent="0.2">
      <c r="A14177" s="267" t="s">
        <v>2906</v>
      </c>
      <c r="B14177" s="88">
        <v>0.17</v>
      </c>
      <c r="C14177" s="90">
        <v>0.12676898663854883</v>
      </c>
      <c r="D14177" s="88">
        <v>52</v>
      </c>
      <c r="E14177" s="88" t="s">
        <v>147</v>
      </c>
      <c r="F14177" s="221"/>
      <c r="G14177" s="221"/>
      <c r="H14177" s="221"/>
    </row>
    <row r="14178" spans="1:8" x14ac:dyDescent="0.2">
      <c r="A14178" s="267" t="s">
        <v>5854</v>
      </c>
      <c r="B14178" s="88">
        <v>0.27</v>
      </c>
      <c r="C14178" s="90">
        <v>0.20133897877887166</v>
      </c>
      <c r="D14178" s="88">
        <v>52</v>
      </c>
      <c r="E14178" s="88" t="s">
        <v>147</v>
      </c>
      <c r="F14178" s="221"/>
      <c r="G14178" s="221"/>
      <c r="H14178" s="221"/>
    </row>
    <row r="14179" spans="1:8" x14ac:dyDescent="0.2">
      <c r="A14179" s="267" t="s">
        <v>5855</v>
      </c>
      <c r="B14179" s="88">
        <v>0.5</v>
      </c>
      <c r="C14179" s="90">
        <v>0.37284996070161414</v>
      </c>
      <c r="D14179" s="88">
        <v>52</v>
      </c>
      <c r="E14179" s="88" t="s">
        <v>147</v>
      </c>
      <c r="F14179" s="221"/>
      <c r="G14179" s="221"/>
      <c r="H14179" s="221"/>
    </row>
    <row r="14180" spans="1:8" x14ac:dyDescent="0.2">
      <c r="A14180" s="267" t="s">
        <v>5856</v>
      </c>
      <c r="B14180" s="88">
        <v>0.12069197999999999</v>
      </c>
      <c r="C14180" s="90">
        <v>0.09</v>
      </c>
      <c r="D14180" s="88">
        <v>52</v>
      </c>
      <c r="E14180" s="88" t="s">
        <v>147</v>
      </c>
      <c r="F14180" s="221"/>
      <c r="G14180" s="221"/>
      <c r="H14180" s="221"/>
    </row>
    <row r="14181" spans="1:8" x14ac:dyDescent="0.2">
      <c r="A14181" s="267" t="s">
        <v>7429</v>
      </c>
      <c r="B14181" s="88">
        <v>0.12069197999999999</v>
      </c>
      <c r="C14181" s="90">
        <v>0.09</v>
      </c>
      <c r="D14181" s="88">
        <v>52</v>
      </c>
      <c r="E14181" s="88" t="s">
        <v>147</v>
      </c>
      <c r="F14181" s="221"/>
      <c r="G14181" s="221"/>
      <c r="H14181" s="221"/>
    </row>
    <row r="14182" spans="1:8" x14ac:dyDescent="0.2">
      <c r="A14182" s="267" t="s">
        <v>7427</v>
      </c>
      <c r="B14182" s="88">
        <v>0.17</v>
      </c>
      <c r="C14182" s="90">
        <v>0.12676898663854883</v>
      </c>
      <c r="D14182" s="88">
        <v>52</v>
      </c>
      <c r="E14182" s="88" t="s">
        <v>147</v>
      </c>
      <c r="F14182" s="221"/>
      <c r="G14182" s="221"/>
      <c r="H14182" s="221"/>
    </row>
    <row r="14183" spans="1:8" x14ac:dyDescent="0.2">
      <c r="A14183" s="267" t="s">
        <v>7428</v>
      </c>
      <c r="B14183" s="88">
        <v>0.14000000000000001</v>
      </c>
      <c r="C14183" s="90">
        <v>0.10439798899645197</v>
      </c>
      <c r="D14183" s="88">
        <v>52</v>
      </c>
      <c r="E14183" s="88" t="s">
        <v>147</v>
      </c>
      <c r="F14183" s="221"/>
      <c r="G14183" s="221"/>
      <c r="H14183" s="221"/>
    </row>
    <row r="14184" spans="1:8" x14ac:dyDescent="0.2">
      <c r="A14184" s="267" t="s">
        <v>7430</v>
      </c>
      <c r="B14184" s="88">
        <v>9.3871540000000003E-2</v>
      </c>
      <c r="C14184" s="90">
        <v>7.0000000000000007E-2</v>
      </c>
      <c r="D14184" s="88">
        <v>52</v>
      </c>
      <c r="E14184" s="88" t="s">
        <v>147</v>
      </c>
      <c r="F14184" s="221"/>
      <c r="G14184" s="221"/>
      <c r="H14184" s="221"/>
    </row>
    <row r="14185" spans="1:8" x14ac:dyDescent="0.2">
      <c r="A14185" s="267" t="s">
        <v>5563</v>
      </c>
      <c r="B14185" s="88">
        <v>0.187</v>
      </c>
      <c r="C14185" s="90">
        <v>0.1394458853024037</v>
      </c>
      <c r="D14185" s="88">
        <v>52</v>
      </c>
      <c r="E14185" s="88" t="s">
        <v>147</v>
      </c>
      <c r="F14185" s="221"/>
      <c r="G14185" s="221"/>
      <c r="H14185" s="221"/>
    </row>
    <row r="14186" spans="1:8" x14ac:dyDescent="0.2">
      <c r="A14186" s="267" t="s">
        <v>6964</v>
      </c>
      <c r="B14186" s="88">
        <v>0.16700000000000001</v>
      </c>
      <c r="C14186" s="90">
        <v>0.12453188687433914</v>
      </c>
      <c r="D14186" s="88">
        <v>52</v>
      </c>
      <c r="E14186" s="88" t="s">
        <v>147</v>
      </c>
      <c r="F14186" s="221"/>
      <c r="G14186" s="221"/>
      <c r="H14186" s="221"/>
    </row>
    <row r="14187" spans="1:8" x14ac:dyDescent="0.2">
      <c r="A14187" s="267" t="s">
        <v>5564</v>
      </c>
      <c r="B14187" s="88">
        <v>0.16900000000000001</v>
      </c>
      <c r="C14187" s="90">
        <v>0.12602328671714561</v>
      </c>
      <c r="D14187" s="88">
        <v>52</v>
      </c>
      <c r="E14187" s="88" t="s">
        <v>147</v>
      </c>
      <c r="F14187" s="221"/>
      <c r="G14187" s="221"/>
      <c r="H14187" s="221"/>
    </row>
    <row r="14188" spans="1:8" x14ac:dyDescent="0.2">
      <c r="A14188" s="267" t="s">
        <v>5556</v>
      </c>
      <c r="B14188" s="88">
        <v>0.26100000000000001</v>
      </c>
      <c r="C14188" s="90">
        <v>0.1946276794862426</v>
      </c>
      <c r="D14188" s="88">
        <v>52</v>
      </c>
      <c r="E14188" s="88" t="s">
        <v>147</v>
      </c>
      <c r="F14188" s="221"/>
      <c r="G14188" s="221"/>
      <c r="H14188" s="221"/>
    </row>
    <row r="14189" spans="1:8" x14ac:dyDescent="0.2">
      <c r="A14189" s="267" t="s">
        <v>5557</v>
      </c>
      <c r="B14189" s="88">
        <v>0.28699999999999998</v>
      </c>
      <c r="C14189" s="90">
        <v>0.21401587744272652</v>
      </c>
      <c r="D14189" s="88">
        <v>52</v>
      </c>
      <c r="E14189" s="88" t="s">
        <v>147</v>
      </c>
      <c r="F14189" s="221"/>
      <c r="G14189" s="221"/>
      <c r="H14189" s="221"/>
    </row>
    <row r="14190" spans="1:8" x14ac:dyDescent="0.2">
      <c r="A14190" s="267" t="s">
        <v>5558</v>
      </c>
      <c r="B14190" s="88">
        <v>0.27700000000000002</v>
      </c>
      <c r="C14190" s="90">
        <v>0.20655887822869426</v>
      </c>
      <c r="D14190" s="88">
        <v>52</v>
      </c>
      <c r="E14190" s="88" t="s">
        <v>147</v>
      </c>
      <c r="F14190" s="221"/>
      <c r="G14190" s="221"/>
      <c r="H14190" s="221"/>
    </row>
    <row r="14191" spans="1:8" x14ac:dyDescent="0.2">
      <c r="A14191" s="267" t="s">
        <v>5559</v>
      </c>
      <c r="B14191" s="88">
        <v>0.26800000000000002</v>
      </c>
      <c r="C14191" s="90">
        <v>0.1998475789360652</v>
      </c>
      <c r="D14191" s="88">
        <v>52</v>
      </c>
      <c r="E14191" s="88" t="s">
        <v>147</v>
      </c>
      <c r="F14191" s="221"/>
      <c r="G14191" s="221"/>
      <c r="H14191" s="221"/>
    </row>
    <row r="14192" spans="1:8" x14ac:dyDescent="0.2">
      <c r="A14192" s="267" t="s">
        <v>5560</v>
      </c>
      <c r="B14192" s="88">
        <v>0.27700000000000002</v>
      </c>
      <c r="C14192" s="90">
        <v>0.20655887822869426</v>
      </c>
      <c r="D14192" s="88">
        <v>52</v>
      </c>
      <c r="E14192" s="88" t="s">
        <v>147</v>
      </c>
      <c r="F14192" s="221"/>
      <c r="G14192" s="221"/>
      <c r="H14192" s="221"/>
    </row>
    <row r="14193" spans="1:8" x14ac:dyDescent="0.2">
      <c r="A14193" s="267" t="s">
        <v>5561</v>
      </c>
      <c r="B14193" s="88">
        <v>0.223</v>
      </c>
      <c r="C14193" s="90">
        <v>0.1662910824729199</v>
      </c>
      <c r="D14193" s="88">
        <v>52</v>
      </c>
      <c r="E14193" s="88" t="s">
        <v>147</v>
      </c>
      <c r="F14193" s="221"/>
      <c r="G14193" s="221"/>
      <c r="H14193" s="221"/>
    </row>
    <row r="14194" spans="1:8" x14ac:dyDescent="0.2">
      <c r="A14194" s="267" t="s">
        <v>5562</v>
      </c>
      <c r="B14194" s="88">
        <v>0.20799999999999999</v>
      </c>
      <c r="C14194" s="90">
        <v>0.15510558365187149</v>
      </c>
      <c r="D14194" s="88">
        <v>52</v>
      </c>
      <c r="E14194" s="88" t="s">
        <v>147</v>
      </c>
      <c r="F14194" s="221"/>
      <c r="G14194" s="221"/>
      <c r="H14194" s="221"/>
    </row>
    <row r="14195" spans="1:8" x14ac:dyDescent="0.2">
      <c r="A14195" s="267" t="s">
        <v>5857</v>
      </c>
      <c r="B14195" s="88">
        <v>0.08</v>
      </c>
      <c r="C14195" s="90">
        <v>5.9655993712258264E-2</v>
      </c>
      <c r="D14195" s="88">
        <v>52</v>
      </c>
      <c r="E14195" s="88" t="s">
        <v>147</v>
      </c>
      <c r="F14195" s="221"/>
      <c r="G14195" s="221"/>
      <c r="H14195" s="221"/>
    </row>
    <row r="14196" spans="1:8" x14ac:dyDescent="0.2">
      <c r="A14196" s="267" t="s">
        <v>5858</v>
      </c>
      <c r="B14196" s="88">
        <v>0.35</v>
      </c>
      <c r="C14196" s="90">
        <v>0.26099497249112991</v>
      </c>
      <c r="D14196" s="88">
        <v>52</v>
      </c>
      <c r="E14196" s="88" t="s">
        <v>147</v>
      </c>
      <c r="F14196" s="221"/>
      <c r="G14196" s="221"/>
      <c r="H14196" s="221"/>
    </row>
    <row r="14197" spans="1:8" x14ac:dyDescent="0.2">
      <c r="A14197" s="267" t="s">
        <v>5859</v>
      </c>
      <c r="B14197" s="88">
        <v>0.4</v>
      </c>
      <c r="C14197" s="90">
        <v>0.29827996856129135</v>
      </c>
      <c r="D14197" s="88">
        <v>52</v>
      </c>
      <c r="E14197" s="88" t="s">
        <v>147</v>
      </c>
      <c r="F14197" s="221"/>
      <c r="G14197" s="221"/>
      <c r="H14197" s="221"/>
    </row>
    <row r="14198" spans="1:8" x14ac:dyDescent="0.2">
      <c r="A14198" s="267" t="s">
        <v>5860</v>
      </c>
      <c r="B14198" s="88">
        <v>0.34499999999999997</v>
      </c>
      <c r="C14198" s="90">
        <v>0.25726647288411375</v>
      </c>
      <c r="D14198" s="88">
        <v>52</v>
      </c>
      <c r="E14198" s="88" t="s">
        <v>147</v>
      </c>
      <c r="F14198" s="221"/>
      <c r="G14198" s="221"/>
      <c r="H14198" s="221"/>
    </row>
    <row r="14199" spans="1:8" x14ac:dyDescent="0.2">
      <c r="A14199" s="267" t="s">
        <v>5861</v>
      </c>
      <c r="B14199" s="88">
        <v>0.22800000000000001</v>
      </c>
      <c r="C14199" s="90">
        <v>0.17001958207993606</v>
      </c>
      <c r="D14199" s="88">
        <v>52</v>
      </c>
      <c r="E14199" s="88" t="s">
        <v>147</v>
      </c>
      <c r="F14199" s="221"/>
      <c r="G14199" s="221"/>
      <c r="H14199" s="221"/>
    </row>
    <row r="14200" spans="1:8" x14ac:dyDescent="0.2">
      <c r="A14200" s="267" t="s">
        <v>5862</v>
      </c>
      <c r="B14200" s="88">
        <v>0.25</v>
      </c>
      <c r="C14200" s="90">
        <v>0.18642498035080707</v>
      </c>
      <c r="D14200" s="88">
        <v>52</v>
      </c>
      <c r="E14200" s="88" t="s">
        <v>147</v>
      </c>
      <c r="F14200" s="221"/>
      <c r="G14200" s="221"/>
      <c r="H14200" s="221"/>
    </row>
    <row r="14201" spans="1:8" x14ac:dyDescent="0.2">
      <c r="A14201" s="267" t="s">
        <v>5863</v>
      </c>
      <c r="B14201" s="88">
        <v>0.23</v>
      </c>
      <c r="C14201" s="90">
        <v>0.17151098192274253</v>
      </c>
      <c r="D14201" s="88">
        <v>52</v>
      </c>
      <c r="E14201" s="88" t="s">
        <v>147</v>
      </c>
      <c r="F14201" s="221"/>
      <c r="G14201" s="221"/>
      <c r="H14201" s="221"/>
    </row>
    <row r="14202" spans="1:8" x14ac:dyDescent="0.2">
      <c r="A14202" s="267" t="s">
        <v>5864</v>
      </c>
      <c r="B14202" s="88">
        <v>0.15</v>
      </c>
      <c r="C14202" s="90">
        <v>0.11185498821048424</v>
      </c>
      <c r="D14202" s="88">
        <v>52</v>
      </c>
      <c r="E14202" s="88" t="s">
        <v>147</v>
      </c>
      <c r="F14202" s="221"/>
      <c r="G14202" s="221"/>
      <c r="H14202" s="221"/>
    </row>
    <row r="14203" spans="1:8" x14ac:dyDescent="0.2">
      <c r="A14203" s="267" t="s">
        <v>5865</v>
      </c>
      <c r="B14203" s="88">
        <v>0.15</v>
      </c>
      <c r="C14203" s="90">
        <v>0.11185498821048424</v>
      </c>
      <c r="D14203" s="88">
        <v>52</v>
      </c>
      <c r="E14203" s="88" t="s">
        <v>147</v>
      </c>
      <c r="F14203" s="221"/>
      <c r="G14203" s="221"/>
      <c r="H14203" s="221"/>
    </row>
    <row r="14204" spans="1:8" x14ac:dyDescent="0.2">
      <c r="A14204" s="267" t="s">
        <v>5866</v>
      </c>
      <c r="B14204" s="88">
        <v>0.15</v>
      </c>
      <c r="C14204" s="90">
        <v>0.11185498821048424</v>
      </c>
      <c r="D14204" s="88">
        <v>52</v>
      </c>
      <c r="E14204" s="88" t="s">
        <v>147</v>
      </c>
      <c r="F14204" s="221"/>
      <c r="G14204" s="221"/>
      <c r="H14204" s="221"/>
    </row>
    <row r="14205" spans="1:8" x14ac:dyDescent="0.2">
      <c r="A14205" s="267" t="s">
        <v>5867</v>
      </c>
      <c r="B14205" s="88">
        <v>9.7500000000000003E-2</v>
      </c>
      <c r="C14205" s="90">
        <v>7.270574233681476E-2</v>
      </c>
      <c r="D14205" s="88">
        <v>52</v>
      </c>
      <c r="E14205" s="88" t="s">
        <v>147</v>
      </c>
      <c r="F14205" s="221"/>
      <c r="G14205" s="221"/>
      <c r="H14205" s="221"/>
    </row>
    <row r="14206" spans="1:8" x14ac:dyDescent="0.2">
      <c r="A14206" s="267" t="s">
        <v>5868</v>
      </c>
      <c r="B14206" s="88">
        <v>0.13</v>
      </c>
      <c r="C14206" s="90">
        <v>9.694098978241969E-2</v>
      </c>
      <c r="D14206" s="88">
        <v>52</v>
      </c>
      <c r="E14206" s="88" t="s">
        <v>147</v>
      </c>
      <c r="F14206" s="221"/>
      <c r="G14206" s="221"/>
      <c r="H14206" s="221"/>
    </row>
    <row r="14207" spans="1:8" x14ac:dyDescent="0.2">
      <c r="A14207" s="267" t="s">
        <v>5869</v>
      </c>
      <c r="B14207" s="88">
        <v>0.13800000000000001</v>
      </c>
      <c r="C14207" s="90">
        <v>0.10290658915364552</v>
      </c>
      <c r="D14207" s="88">
        <v>52</v>
      </c>
      <c r="E14207" s="88" t="s">
        <v>147</v>
      </c>
      <c r="F14207" s="221"/>
      <c r="G14207" s="221"/>
      <c r="H14207" s="221"/>
    </row>
    <row r="14208" spans="1:8" x14ac:dyDescent="0.2">
      <c r="A14208" s="267" t="s">
        <v>8277</v>
      </c>
      <c r="B14208" s="88">
        <v>0.36</v>
      </c>
      <c r="C14208" s="90">
        <v>0.26845197170516216</v>
      </c>
      <c r="D14208" s="88">
        <v>52</v>
      </c>
      <c r="E14208" s="88" t="s">
        <v>147</v>
      </c>
      <c r="F14208" s="221"/>
      <c r="G14208" s="221"/>
      <c r="H14208" s="221"/>
    </row>
    <row r="14209" spans="1:8" x14ac:dyDescent="0.2">
      <c r="A14209" s="267" t="s">
        <v>8275</v>
      </c>
      <c r="B14209" s="88">
        <v>0.27</v>
      </c>
      <c r="C14209" s="90">
        <v>0.20133897877887166</v>
      </c>
      <c r="D14209" s="88">
        <v>52</v>
      </c>
      <c r="E14209" s="88" t="s">
        <v>147</v>
      </c>
      <c r="F14209" s="221"/>
      <c r="G14209" s="221"/>
      <c r="H14209" s="221"/>
    </row>
    <row r="14210" spans="1:8" x14ac:dyDescent="0.2">
      <c r="A14210" s="267" t="s">
        <v>8278</v>
      </c>
      <c r="B14210" s="88">
        <v>0.53</v>
      </c>
      <c r="C14210" s="90">
        <v>0.39522095834371102</v>
      </c>
      <c r="D14210" s="88">
        <v>52</v>
      </c>
      <c r="E14210" s="88" t="s">
        <v>147</v>
      </c>
      <c r="F14210" s="221"/>
      <c r="G14210" s="221"/>
      <c r="H14210" s="221"/>
    </row>
    <row r="14211" spans="1:8" x14ac:dyDescent="0.2">
      <c r="A14211" s="267" t="s">
        <v>8302</v>
      </c>
      <c r="B14211" s="88">
        <v>0.42</v>
      </c>
      <c r="C14211" s="90">
        <v>0.31319396698935587</v>
      </c>
      <c r="D14211" s="88">
        <v>52</v>
      </c>
      <c r="E14211" s="88" t="s">
        <v>147</v>
      </c>
      <c r="F14211" s="221"/>
      <c r="G14211" s="221"/>
      <c r="H14211" s="221"/>
    </row>
    <row r="14212" spans="1:8" x14ac:dyDescent="0.2">
      <c r="A14212" s="267" t="s">
        <v>8276</v>
      </c>
      <c r="B14212" s="88">
        <v>0.31</v>
      </c>
      <c r="C14212" s="90">
        <v>0.23116697563500077</v>
      </c>
      <c r="D14212" s="88">
        <v>52</v>
      </c>
      <c r="E14212" s="88" t="s">
        <v>147</v>
      </c>
      <c r="F14212" s="221"/>
      <c r="G14212" s="221"/>
      <c r="H14212" s="221"/>
    </row>
    <row r="14213" spans="1:8" x14ac:dyDescent="0.2">
      <c r="A14213" s="267" t="s">
        <v>8279</v>
      </c>
      <c r="B14213" s="88">
        <v>0.56999999999999995</v>
      </c>
      <c r="C14213" s="90">
        <v>0.42504895519984009</v>
      </c>
      <c r="D14213" s="88">
        <v>52</v>
      </c>
      <c r="E14213" s="88" t="s">
        <v>147</v>
      </c>
      <c r="F14213" s="221"/>
      <c r="G14213" s="221"/>
      <c r="H14213" s="221"/>
    </row>
    <row r="14214" spans="1:8" x14ac:dyDescent="0.2">
      <c r="A14214" s="267" t="s">
        <v>8280</v>
      </c>
      <c r="B14214" s="88">
        <v>0.31</v>
      </c>
      <c r="C14214" s="90">
        <v>0.23116697563500077</v>
      </c>
      <c r="D14214" s="88">
        <v>52</v>
      </c>
      <c r="E14214" s="88" t="s">
        <v>147</v>
      </c>
      <c r="F14214" s="221"/>
      <c r="G14214" s="221"/>
      <c r="H14214" s="221"/>
    </row>
    <row r="14215" spans="1:8" x14ac:dyDescent="0.2">
      <c r="A14215" s="267" t="s">
        <v>8281</v>
      </c>
      <c r="B14215" s="88">
        <v>0.38</v>
      </c>
      <c r="C14215" s="90">
        <v>0.28336597013322679</v>
      </c>
      <c r="D14215" s="88">
        <v>52</v>
      </c>
      <c r="E14215" s="88" t="s">
        <v>147</v>
      </c>
      <c r="F14215" s="221"/>
      <c r="G14215" s="221"/>
      <c r="H14215" s="221"/>
    </row>
    <row r="14216" spans="1:8" x14ac:dyDescent="0.2">
      <c r="A14216" s="267" t="s">
        <v>8283</v>
      </c>
      <c r="B14216" s="88">
        <v>0.35799999999999998</v>
      </c>
      <c r="C14216" s="90">
        <v>0.26696057186235572</v>
      </c>
      <c r="D14216" s="88">
        <v>52</v>
      </c>
      <c r="E14216" s="88" t="s">
        <v>147</v>
      </c>
      <c r="F14216" s="221"/>
      <c r="G14216" s="221"/>
      <c r="H14216" s="221"/>
    </row>
    <row r="14217" spans="1:8" x14ac:dyDescent="0.2">
      <c r="A14217" s="267" t="s">
        <v>8282</v>
      </c>
      <c r="B14217" s="88">
        <v>0.33</v>
      </c>
      <c r="C14217" s="90">
        <v>0.24608097406306537</v>
      </c>
      <c r="D14217" s="88">
        <v>52</v>
      </c>
      <c r="E14217" s="88" t="s">
        <v>147</v>
      </c>
      <c r="F14217" s="221"/>
      <c r="G14217" s="221"/>
      <c r="H14217" s="221"/>
    </row>
    <row r="14218" spans="1:8" x14ac:dyDescent="0.2">
      <c r="A14218" s="267" t="s">
        <v>8284</v>
      </c>
      <c r="B14218" s="88">
        <v>0.25</v>
      </c>
      <c r="C14218" s="90">
        <v>0.18642498035080707</v>
      </c>
      <c r="D14218" s="88">
        <v>52</v>
      </c>
      <c r="E14218" s="88" t="s">
        <v>147</v>
      </c>
      <c r="F14218" s="221"/>
      <c r="G14218" s="221"/>
      <c r="H14218" s="221"/>
    </row>
    <row r="14219" spans="1:8" x14ac:dyDescent="0.2">
      <c r="A14219" s="267" t="s">
        <v>8285</v>
      </c>
      <c r="B14219" s="88">
        <v>0.23</v>
      </c>
      <c r="C14219" s="90">
        <v>0.17151098192274253</v>
      </c>
      <c r="D14219" s="88">
        <v>52</v>
      </c>
      <c r="E14219" s="88" t="s">
        <v>147</v>
      </c>
      <c r="F14219" s="221"/>
      <c r="G14219" s="221"/>
      <c r="H14219" s="221"/>
    </row>
    <row r="14220" spans="1:8" x14ac:dyDescent="0.2">
      <c r="A14220" s="267" t="s">
        <v>8286</v>
      </c>
      <c r="B14220" s="88">
        <v>0.36</v>
      </c>
      <c r="C14220" s="90">
        <v>0.26845197170516216</v>
      </c>
      <c r="D14220" s="88">
        <v>52</v>
      </c>
      <c r="E14220" s="88" t="s">
        <v>147</v>
      </c>
      <c r="F14220" s="221"/>
      <c r="G14220" s="221"/>
      <c r="H14220" s="221"/>
    </row>
    <row r="14221" spans="1:8" x14ac:dyDescent="0.2">
      <c r="A14221" s="267" t="s">
        <v>8287</v>
      </c>
      <c r="B14221" s="88">
        <v>0.36</v>
      </c>
      <c r="C14221" s="90">
        <v>0.26845197170516216</v>
      </c>
      <c r="D14221" s="88">
        <v>52</v>
      </c>
      <c r="E14221" s="88" t="s">
        <v>147</v>
      </c>
      <c r="F14221" s="221"/>
      <c r="G14221" s="221"/>
      <c r="H14221" s="221"/>
    </row>
    <row r="14222" spans="1:8" x14ac:dyDescent="0.2">
      <c r="A14222" s="267" t="s">
        <v>8288</v>
      </c>
      <c r="B14222" s="88">
        <v>0.22</v>
      </c>
      <c r="C14222" s="90">
        <v>0.16405398270871024</v>
      </c>
      <c r="D14222" s="88">
        <v>52</v>
      </c>
      <c r="E14222" s="88" t="s">
        <v>147</v>
      </c>
      <c r="F14222" s="221"/>
      <c r="G14222" s="221"/>
      <c r="H14222" s="221"/>
    </row>
    <row r="14223" spans="1:8" x14ac:dyDescent="0.2">
      <c r="A14223" s="267" t="s">
        <v>8291</v>
      </c>
      <c r="B14223" s="88">
        <v>0.26</v>
      </c>
      <c r="C14223" s="90">
        <v>0.19388197956483938</v>
      </c>
      <c r="D14223" s="88">
        <v>52</v>
      </c>
      <c r="E14223" s="88" t="s">
        <v>147</v>
      </c>
      <c r="F14223" s="221"/>
      <c r="G14223" s="221"/>
      <c r="H14223" s="221"/>
    </row>
    <row r="14224" spans="1:8" x14ac:dyDescent="0.2">
      <c r="A14224" s="267" t="s">
        <v>8292</v>
      </c>
      <c r="B14224" s="88">
        <v>0.27300000000000002</v>
      </c>
      <c r="C14224" s="90">
        <v>0.20357607854308135</v>
      </c>
      <c r="D14224" s="88">
        <v>52</v>
      </c>
      <c r="E14224" s="88" t="s">
        <v>147</v>
      </c>
      <c r="F14224" s="221"/>
      <c r="G14224" s="221"/>
      <c r="H14224" s="221"/>
    </row>
    <row r="14225" spans="1:8" x14ac:dyDescent="0.2">
      <c r="A14225" s="267" t="s">
        <v>8289</v>
      </c>
      <c r="B14225" s="88">
        <v>0.3</v>
      </c>
      <c r="C14225" s="90">
        <v>0.22370997642096849</v>
      </c>
      <c r="D14225" s="88">
        <v>52</v>
      </c>
      <c r="E14225" s="88" t="s">
        <v>147</v>
      </c>
      <c r="F14225" s="221"/>
      <c r="G14225" s="221"/>
      <c r="H14225" s="221"/>
    </row>
    <row r="14226" spans="1:8" x14ac:dyDescent="0.2">
      <c r="A14226" s="267" t="s">
        <v>8290</v>
      </c>
      <c r="B14226" s="88">
        <v>0.3</v>
      </c>
      <c r="C14226" s="90">
        <v>0.22370997642096849</v>
      </c>
      <c r="D14226" s="88">
        <v>52</v>
      </c>
      <c r="E14226" s="88" t="s">
        <v>147</v>
      </c>
      <c r="F14226" s="221"/>
      <c r="G14226" s="221"/>
      <c r="H14226" s="221"/>
    </row>
    <row r="14227" spans="1:8" x14ac:dyDescent="0.2">
      <c r="A14227" s="267" t="s">
        <v>8303</v>
      </c>
      <c r="B14227" s="88">
        <v>0.252</v>
      </c>
      <c r="C14227" s="90">
        <v>0.18791638019361354</v>
      </c>
      <c r="D14227" s="88">
        <v>52</v>
      </c>
      <c r="E14227" s="88" t="s">
        <v>147</v>
      </c>
      <c r="F14227" s="221"/>
      <c r="G14227" s="221"/>
      <c r="H14227" s="221"/>
    </row>
    <row r="14228" spans="1:8" x14ac:dyDescent="0.2">
      <c r="A14228" s="267" t="s">
        <v>8296</v>
      </c>
      <c r="B14228" s="88">
        <v>0.186</v>
      </c>
      <c r="C14228" s="90">
        <v>0.13870018538100046</v>
      </c>
      <c r="D14228" s="88">
        <v>52</v>
      </c>
      <c r="E14228" s="88" t="s">
        <v>147</v>
      </c>
      <c r="F14228" s="221"/>
      <c r="G14228" s="221"/>
      <c r="H14228" s="221"/>
    </row>
    <row r="14229" spans="1:8" x14ac:dyDescent="0.2">
      <c r="A14229" s="267" t="s">
        <v>8293</v>
      </c>
      <c r="B14229" s="88">
        <v>0.27100000000000002</v>
      </c>
      <c r="C14229" s="90">
        <v>0.20208467870027488</v>
      </c>
      <c r="D14229" s="88">
        <v>52</v>
      </c>
      <c r="E14229" s="88" t="s">
        <v>147</v>
      </c>
      <c r="F14229" s="221"/>
      <c r="G14229" s="221"/>
      <c r="H14229" s="221"/>
    </row>
    <row r="14230" spans="1:8" x14ac:dyDescent="0.2">
      <c r="A14230" s="267" t="s">
        <v>8294</v>
      </c>
      <c r="B14230" s="88">
        <v>0.21199999999999999</v>
      </c>
      <c r="C14230" s="90">
        <v>0.1580883833374844</v>
      </c>
      <c r="D14230" s="88">
        <v>52</v>
      </c>
      <c r="E14230" s="88" t="s">
        <v>147</v>
      </c>
      <c r="F14230" s="221"/>
      <c r="G14230" s="221"/>
      <c r="H14230" s="221"/>
    </row>
    <row r="14231" spans="1:8" x14ac:dyDescent="0.2">
      <c r="A14231" s="267" t="s">
        <v>8295</v>
      </c>
      <c r="B14231" s="88">
        <v>0.215</v>
      </c>
      <c r="C14231" s="90">
        <v>0.16032548310169409</v>
      </c>
      <c r="D14231" s="88">
        <v>52</v>
      </c>
      <c r="E14231" s="88" t="s">
        <v>147</v>
      </c>
      <c r="F14231" s="221"/>
      <c r="G14231" s="221"/>
      <c r="H14231" s="221"/>
    </row>
    <row r="14232" spans="1:8" x14ac:dyDescent="0.2">
      <c r="A14232" s="267" t="s">
        <v>5870</v>
      </c>
      <c r="B14232" s="88">
        <v>0.192</v>
      </c>
      <c r="C14232" s="90">
        <v>0.14317438490941983</v>
      </c>
      <c r="D14232" s="88">
        <v>52</v>
      </c>
      <c r="E14232" s="88" t="s">
        <v>147</v>
      </c>
      <c r="F14232" s="221"/>
      <c r="G14232" s="221"/>
      <c r="H14232" s="221"/>
    </row>
    <row r="14233" spans="1:8" x14ac:dyDescent="0.2">
      <c r="A14233" s="267" t="s">
        <v>8298</v>
      </c>
      <c r="B14233" s="88">
        <v>0.15</v>
      </c>
      <c r="C14233" s="90">
        <v>0.11185498821048424</v>
      </c>
      <c r="D14233" s="88">
        <v>52</v>
      </c>
      <c r="E14233" s="88" t="s">
        <v>147</v>
      </c>
      <c r="F14233" s="221"/>
      <c r="G14233" s="221"/>
      <c r="H14233" s="221"/>
    </row>
    <row r="14234" spans="1:8" x14ac:dyDescent="0.2">
      <c r="A14234" s="267" t="s">
        <v>8299</v>
      </c>
      <c r="B14234" s="88">
        <v>0.16</v>
      </c>
      <c r="C14234" s="90">
        <v>0.11931198742451653</v>
      </c>
      <c r="D14234" s="88">
        <v>52</v>
      </c>
      <c r="E14234" s="88" t="s">
        <v>147</v>
      </c>
      <c r="F14234" s="221"/>
      <c r="G14234" s="221"/>
      <c r="H14234" s="221"/>
    </row>
    <row r="14235" spans="1:8" x14ac:dyDescent="0.2">
      <c r="A14235" s="267" t="s">
        <v>8300</v>
      </c>
      <c r="B14235" s="88">
        <v>0.14000000000000001</v>
      </c>
      <c r="C14235" s="90">
        <v>0.10439798899645197</v>
      </c>
      <c r="D14235" s="88">
        <v>52</v>
      </c>
      <c r="E14235" s="88" t="s">
        <v>147</v>
      </c>
      <c r="F14235" s="221"/>
      <c r="G14235" s="221"/>
      <c r="H14235" s="221"/>
    </row>
    <row r="14236" spans="1:8" x14ac:dyDescent="0.2">
      <c r="A14236" s="267" t="s">
        <v>8301</v>
      </c>
      <c r="B14236" s="88">
        <v>0.13</v>
      </c>
      <c r="C14236" s="90">
        <v>9.694098978241969E-2</v>
      </c>
      <c r="D14236" s="88">
        <v>52</v>
      </c>
      <c r="E14236" s="88" t="s">
        <v>147</v>
      </c>
      <c r="F14236" s="221"/>
      <c r="G14236" s="221"/>
      <c r="H14236" s="221"/>
    </row>
    <row r="14237" spans="1:8" x14ac:dyDescent="0.2">
      <c r="A14237" s="267" t="s">
        <v>5871</v>
      </c>
      <c r="B14237" s="88">
        <v>0.31</v>
      </c>
      <c r="C14237" s="90">
        <v>0.23116697563500077</v>
      </c>
      <c r="D14237" s="88">
        <v>52</v>
      </c>
      <c r="E14237" s="88" t="s">
        <v>147</v>
      </c>
      <c r="F14237" s="221"/>
      <c r="G14237" s="221"/>
      <c r="H14237" s="221"/>
    </row>
    <row r="14238" spans="1:8" x14ac:dyDescent="0.2">
      <c r="A14238" s="267" t="s">
        <v>5872</v>
      </c>
      <c r="B14238" s="88">
        <v>0.35</v>
      </c>
      <c r="C14238" s="90">
        <v>0.26099497249112991</v>
      </c>
      <c r="D14238" s="88">
        <v>52</v>
      </c>
      <c r="E14238" s="88" t="s">
        <v>147</v>
      </c>
      <c r="F14238" s="221"/>
      <c r="G14238" s="221"/>
      <c r="H14238" s="221"/>
    </row>
    <row r="14239" spans="1:8" x14ac:dyDescent="0.2">
      <c r="A14239" s="267" t="s">
        <v>5187</v>
      </c>
      <c r="B14239" s="88">
        <v>0.53300000000000003</v>
      </c>
      <c r="C14239" s="90">
        <v>0.39745805810792073</v>
      </c>
      <c r="D14239" s="88">
        <v>52</v>
      </c>
      <c r="E14239" s="88" t="s">
        <v>147</v>
      </c>
      <c r="F14239" s="221"/>
      <c r="G14239" s="221"/>
      <c r="H14239" s="221"/>
    </row>
    <row r="14240" spans="1:8" x14ac:dyDescent="0.2">
      <c r="A14240" s="267" t="s">
        <v>5188</v>
      </c>
      <c r="B14240" s="88">
        <v>0.38800000000000001</v>
      </c>
      <c r="C14240" s="90">
        <v>0.2893315695044526</v>
      </c>
      <c r="D14240" s="88">
        <v>52</v>
      </c>
      <c r="E14240" s="88" t="s">
        <v>147</v>
      </c>
      <c r="F14240" s="221"/>
      <c r="G14240" s="221"/>
      <c r="H14240" s="221"/>
    </row>
    <row r="14241" spans="1:8" x14ac:dyDescent="0.2">
      <c r="A14241" s="267" t="s">
        <v>6966</v>
      </c>
      <c r="B14241" s="88">
        <v>0.30299999999999999</v>
      </c>
      <c r="C14241" s="90">
        <v>0.22594707618517818</v>
      </c>
      <c r="D14241" s="88">
        <v>52</v>
      </c>
      <c r="E14241" s="88" t="s">
        <v>147</v>
      </c>
      <c r="F14241" s="221"/>
      <c r="G14241" s="221"/>
      <c r="H14241" s="221"/>
    </row>
    <row r="14242" spans="1:8" x14ac:dyDescent="0.2">
      <c r="A14242" s="267" t="s">
        <v>6965</v>
      </c>
      <c r="B14242" s="88">
        <v>0.32800000000000001</v>
      </c>
      <c r="C14242" s="90">
        <v>0.2445895742202589</v>
      </c>
      <c r="D14242" s="88">
        <v>52</v>
      </c>
      <c r="E14242" s="88" t="s">
        <v>147</v>
      </c>
      <c r="F14242" s="221"/>
      <c r="G14242" s="221"/>
      <c r="H14242" s="221"/>
    </row>
    <row r="14243" spans="1:8" x14ac:dyDescent="0.2">
      <c r="A14243" s="267" t="s">
        <v>6969</v>
      </c>
      <c r="B14243" s="88">
        <v>0.37</v>
      </c>
      <c r="C14243" s="90">
        <v>0.27590897091919447</v>
      </c>
      <c r="D14243" s="88">
        <v>52</v>
      </c>
      <c r="E14243" s="88" t="s">
        <v>147</v>
      </c>
      <c r="F14243" s="221"/>
      <c r="G14243" s="221"/>
      <c r="H14243" s="221"/>
    </row>
    <row r="14244" spans="1:8" x14ac:dyDescent="0.2">
      <c r="A14244" s="267" t="s">
        <v>6968</v>
      </c>
      <c r="B14244" s="88">
        <v>0.35199999999999998</v>
      </c>
      <c r="C14244" s="90">
        <v>0.26248637233393635</v>
      </c>
      <c r="D14244" s="88">
        <v>52</v>
      </c>
      <c r="E14244" s="88" t="s">
        <v>147</v>
      </c>
      <c r="F14244" s="221"/>
      <c r="G14244" s="221"/>
      <c r="H14244" s="221"/>
    </row>
    <row r="14245" spans="1:8" x14ac:dyDescent="0.2">
      <c r="A14245" s="267" t="s">
        <v>6967</v>
      </c>
      <c r="B14245" s="88">
        <v>0.27500000000000002</v>
      </c>
      <c r="C14245" s="90">
        <v>0.20506747838588779</v>
      </c>
      <c r="D14245" s="88">
        <v>52</v>
      </c>
      <c r="E14245" s="88" t="s">
        <v>147</v>
      </c>
      <c r="F14245" s="221"/>
      <c r="G14245" s="221"/>
      <c r="H14245" s="221"/>
    </row>
    <row r="14246" spans="1:8" x14ac:dyDescent="0.2">
      <c r="A14246" s="267" t="s">
        <v>8306</v>
      </c>
      <c r="B14246" s="88">
        <v>0.29199999999999998</v>
      </c>
      <c r="C14246" s="90">
        <v>0.21774437704974264</v>
      </c>
      <c r="D14246" s="88">
        <v>52</v>
      </c>
      <c r="E14246" s="88" t="s">
        <v>147</v>
      </c>
      <c r="F14246" s="221"/>
      <c r="G14246" s="221"/>
      <c r="H14246" s="221"/>
    </row>
    <row r="14247" spans="1:8" x14ac:dyDescent="0.2">
      <c r="A14247" s="267" t="s">
        <v>8305</v>
      </c>
      <c r="B14247" s="88">
        <v>0.24099999999999999</v>
      </c>
      <c r="C14247" s="90">
        <v>0.17971368105817803</v>
      </c>
      <c r="D14247" s="88">
        <v>52</v>
      </c>
      <c r="E14247" s="88" t="s">
        <v>147</v>
      </c>
      <c r="F14247" s="221"/>
      <c r="G14247" s="221"/>
      <c r="H14247" s="221"/>
    </row>
    <row r="14248" spans="1:8" x14ac:dyDescent="0.2">
      <c r="A14248" s="267" t="s">
        <v>8307</v>
      </c>
      <c r="B14248" s="88">
        <v>0.39100000000000001</v>
      </c>
      <c r="C14248" s="90">
        <v>0.29156866926866226</v>
      </c>
      <c r="D14248" s="88">
        <v>52</v>
      </c>
      <c r="E14248" s="88" t="s">
        <v>147</v>
      </c>
      <c r="F14248" s="221"/>
      <c r="G14248" s="221"/>
      <c r="H14248" s="221"/>
    </row>
    <row r="14249" spans="1:8" x14ac:dyDescent="0.2">
      <c r="A14249" s="267" t="s">
        <v>8308</v>
      </c>
      <c r="B14249" s="88">
        <v>0.26600000000000001</v>
      </c>
      <c r="C14249" s="90">
        <v>0.19835617909325876</v>
      </c>
      <c r="D14249" s="88">
        <v>52</v>
      </c>
      <c r="E14249" s="88" t="s">
        <v>147</v>
      </c>
      <c r="F14249" s="221"/>
      <c r="G14249" s="221"/>
      <c r="H14249" s="221"/>
    </row>
    <row r="14250" spans="1:8" x14ac:dyDescent="0.2">
      <c r="A14250" s="267" t="s">
        <v>8304</v>
      </c>
      <c r="B14250" s="88">
        <v>7.2999999999999995E-2</v>
      </c>
      <c r="C14250" s="90">
        <v>5.4436094262435661E-2</v>
      </c>
      <c r="D14250" s="88">
        <v>52</v>
      </c>
      <c r="E14250" s="88" t="s">
        <v>147</v>
      </c>
      <c r="F14250" s="221"/>
      <c r="G14250" s="221"/>
      <c r="H14250" s="221"/>
    </row>
    <row r="14251" spans="1:8" x14ac:dyDescent="0.2">
      <c r="A14251" s="267" t="s">
        <v>8309</v>
      </c>
      <c r="B14251" s="88">
        <v>0.27800000000000002</v>
      </c>
      <c r="C14251" s="90">
        <v>0.20730457815009748</v>
      </c>
      <c r="D14251" s="88">
        <v>52</v>
      </c>
      <c r="E14251" s="88" t="s">
        <v>147</v>
      </c>
      <c r="F14251" s="221"/>
      <c r="G14251" s="221"/>
      <c r="H14251" s="221"/>
    </row>
    <row r="14252" spans="1:8" x14ac:dyDescent="0.2">
      <c r="A14252" s="267" t="s">
        <v>8311</v>
      </c>
      <c r="B14252" s="88">
        <v>0.113</v>
      </c>
      <c r="C14252" s="90">
        <v>8.4264091118564796E-2</v>
      </c>
      <c r="D14252" s="88">
        <v>52</v>
      </c>
      <c r="E14252" s="88" t="s">
        <v>147</v>
      </c>
      <c r="F14252" s="221"/>
      <c r="G14252" s="221"/>
      <c r="H14252" s="221"/>
    </row>
    <row r="14253" spans="1:8" x14ac:dyDescent="0.2">
      <c r="A14253" s="267" t="s">
        <v>8310</v>
      </c>
      <c r="B14253" s="88">
        <v>0.28299999999999997</v>
      </c>
      <c r="C14253" s="90">
        <v>0.21103307775711361</v>
      </c>
      <c r="D14253" s="88">
        <v>52</v>
      </c>
      <c r="E14253" s="88" t="s">
        <v>147</v>
      </c>
      <c r="F14253" s="221"/>
      <c r="G14253" s="221"/>
      <c r="H14253" s="221"/>
    </row>
    <row r="14254" spans="1:8" x14ac:dyDescent="0.2">
      <c r="A14254" s="267" t="s">
        <v>8312</v>
      </c>
      <c r="B14254" s="88">
        <v>0.12</v>
      </c>
      <c r="C14254" s="90">
        <v>8.9483990568387392E-2</v>
      </c>
      <c r="D14254" s="88">
        <v>52</v>
      </c>
      <c r="E14254" s="88" t="s">
        <v>147</v>
      </c>
      <c r="F14254" s="221"/>
      <c r="G14254" s="221"/>
      <c r="H14254" s="221"/>
    </row>
    <row r="14255" spans="1:8" x14ac:dyDescent="0.2">
      <c r="A14255" s="267" t="s">
        <v>8313</v>
      </c>
      <c r="B14255" s="88">
        <v>0.13</v>
      </c>
      <c r="C14255" s="90">
        <v>9.694098978241969E-2</v>
      </c>
      <c r="D14255" s="88">
        <v>52</v>
      </c>
      <c r="E14255" s="88" t="s">
        <v>147</v>
      </c>
      <c r="F14255" s="221"/>
      <c r="G14255" s="221"/>
      <c r="H14255" s="221"/>
    </row>
    <row r="14256" spans="1:8" x14ac:dyDescent="0.2">
      <c r="A14256" s="267" t="s">
        <v>8314</v>
      </c>
      <c r="B14256" s="88">
        <v>0.11</v>
      </c>
      <c r="C14256" s="90">
        <v>8.2026991354355122E-2</v>
      </c>
      <c r="D14256" s="88">
        <v>52</v>
      </c>
      <c r="E14256" s="88" t="s">
        <v>147</v>
      </c>
      <c r="F14256" s="221"/>
      <c r="G14256" s="221"/>
      <c r="H14256" s="221"/>
    </row>
    <row r="14257" spans="1:8" x14ac:dyDescent="0.2">
      <c r="A14257" s="267" t="s">
        <v>6619</v>
      </c>
      <c r="B14257" s="88">
        <v>8.5000000000000006E-2</v>
      </c>
      <c r="C14257" s="90">
        <v>6.3384493319274413E-2</v>
      </c>
      <c r="D14257" s="88">
        <v>52</v>
      </c>
      <c r="E14257" s="88" t="s">
        <v>147</v>
      </c>
      <c r="F14257" s="221"/>
      <c r="G14257" s="221"/>
      <c r="H14257" s="221"/>
    </row>
    <row r="14258" spans="1:8" x14ac:dyDescent="0.2">
      <c r="A14258" s="267" t="s">
        <v>6618</v>
      </c>
      <c r="B14258" s="88">
        <v>0.13900000000000001</v>
      </c>
      <c r="C14258" s="90">
        <v>0.10365228907504874</v>
      </c>
      <c r="D14258" s="88">
        <v>52</v>
      </c>
      <c r="E14258" s="88" t="s">
        <v>147</v>
      </c>
      <c r="F14258" s="221"/>
      <c r="G14258" s="221"/>
      <c r="H14258" s="221"/>
    </row>
    <row r="14259" spans="1:8" x14ac:dyDescent="0.2">
      <c r="A14259" s="267" t="s">
        <v>1316</v>
      </c>
      <c r="B14259" s="88">
        <v>0.14000000000000001</v>
      </c>
      <c r="C14259" s="90">
        <v>0.10439798899645197</v>
      </c>
      <c r="D14259" s="88">
        <v>52</v>
      </c>
      <c r="E14259" s="88" t="s">
        <v>147</v>
      </c>
      <c r="F14259" s="221"/>
      <c r="G14259" s="221"/>
      <c r="H14259" s="221"/>
    </row>
    <row r="14260" spans="1:8" x14ac:dyDescent="0.2">
      <c r="A14260" s="267" t="s">
        <v>1322</v>
      </c>
      <c r="B14260" s="88">
        <v>0.183</v>
      </c>
      <c r="C14260" s="90">
        <v>0.13646308561679077</v>
      </c>
      <c r="D14260" s="88">
        <v>52</v>
      </c>
      <c r="E14260" s="88" t="s">
        <v>147</v>
      </c>
      <c r="F14260" s="221"/>
      <c r="G14260" s="221"/>
      <c r="H14260" s="221"/>
    </row>
    <row r="14261" spans="1:8" x14ac:dyDescent="0.2">
      <c r="A14261" s="267" t="s">
        <v>1325</v>
      </c>
      <c r="B14261" s="88">
        <v>0.10199999999999999</v>
      </c>
      <c r="C14261" s="90">
        <v>7.6061391983129278E-2</v>
      </c>
      <c r="D14261" s="88">
        <v>52</v>
      </c>
      <c r="E14261" s="88" t="s">
        <v>147</v>
      </c>
      <c r="F14261" s="221"/>
      <c r="G14261" s="221"/>
      <c r="H14261" s="221"/>
    </row>
    <row r="14262" spans="1:8" x14ac:dyDescent="0.2">
      <c r="A14262" s="267" t="s">
        <v>1324</v>
      </c>
      <c r="B14262" s="88">
        <v>0.155</v>
      </c>
      <c r="C14262" s="90">
        <v>0.11558348781750039</v>
      </c>
      <c r="D14262" s="88">
        <v>52</v>
      </c>
      <c r="E14262" s="88" t="s">
        <v>147</v>
      </c>
      <c r="F14262" s="221"/>
      <c r="G14262" s="221"/>
      <c r="H14262" s="221"/>
    </row>
    <row r="14263" spans="1:8" x14ac:dyDescent="0.2">
      <c r="A14263" s="267" t="s">
        <v>1317</v>
      </c>
      <c r="B14263" s="88">
        <v>0.12</v>
      </c>
      <c r="C14263" s="90">
        <v>8.9483990568387392E-2</v>
      </c>
      <c r="D14263" s="88">
        <v>52</v>
      </c>
      <c r="E14263" s="88" t="s">
        <v>147</v>
      </c>
      <c r="F14263" s="221"/>
      <c r="G14263" s="221"/>
      <c r="H14263" s="221"/>
    </row>
    <row r="14264" spans="1:8" x14ac:dyDescent="0.2">
      <c r="A14264" s="267" t="s">
        <v>1320</v>
      </c>
      <c r="B14264" s="88">
        <v>0.13</v>
      </c>
      <c r="C14264" s="90">
        <v>9.694098978241969E-2</v>
      </c>
      <c r="D14264" s="88">
        <v>52</v>
      </c>
      <c r="E14264" s="88" t="s">
        <v>147</v>
      </c>
      <c r="F14264" s="221"/>
      <c r="G14264" s="221"/>
      <c r="H14264" s="221"/>
    </row>
    <row r="14265" spans="1:8" x14ac:dyDescent="0.2">
      <c r="A14265" s="267" t="s">
        <v>1321</v>
      </c>
      <c r="B14265" s="88">
        <v>0.13</v>
      </c>
      <c r="C14265" s="90">
        <v>9.694098978241969E-2</v>
      </c>
      <c r="D14265" s="88">
        <v>52</v>
      </c>
      <c r="E14265" s="88" t="s">
        <v>147</v>
      </c>
      <c r="F14265" s="221"/>
      <c r="G14265" s="221"/>
      <c r="H14265" s="221"/>
    </row>
    <row r="14266" spans="1:8" x14ac:dyDescent="0.2">
      <c r="A14266" s="267" t="s">
        <v>1318</v>
      </c>
      <c r="B14266" s="88">
        <v>0.15</v>
      </c>
      <c r="C14266" s="90">
        <v>0.11185498821048424</v>
      </c>
      <c r="D14266" s="88">
        <v>52</v>
      </c>
      <c r="E14266" s="88" t="s">
        <v>147</v>
      </c>
      <c r="F14266" s="221"/>
      <c r="G14266" s="221"/>
      <c r="H14266" s="221"/>
    </row>
    <row r="14267" spans="1:8" x14ac:dyDescent="0.2">
      <c r="A14267" s="267" t="s">
        <v>6971</v>
      </c>
      <c r="B14267" s="88">
        <v>0.1648</v>
      </c>
      <c r="C14267" s="90">
        <v>0.12289134704725203</v>
      </c>
      <c r="D14267" s="88">
        <v>52</v>
      </c>
      <c r="E14267" s="88" t="s">
        <v>147</v>
      </c>
      <c r="F14267" s="221"/>
      <c r="G14267" s="221"/>
      <c r="H14267" s="221"/>
    </row>
    <row r="14268" spans="1:8" x14ac:dyDescent="0.2">
      <c r="A14268" s="267" t="s">
        <v>6970</v>
      </c>
      <c r="B14268" s="88">
        <v>0.1</v>
      </c>
      <c r="C14268" s="90">
        <v>7.4569992140322838E-2</v>
      </c>
      <c r="D14268" s="88">
        <v>52</v>
      </c>
      <c r="E14268" s="88" t="s">
        <v>147</v>
      </c>
      <c r="F14268" s="221"/>
      <c r="G14268" s="221"/>
      <c r="H14268" s="221"/>
    </row>
    <row r="14269" spans="1:8" x14ac:dyDescent="0.2">
      <c r="A14269" s="267" t="s">
        <v>6972</v>
      </c>
      <c r="B14269" s="88">
        <v>0.1</v>
      </c>
      <c r="C14269" s="90">
        <v>7.4569992140322838E-2</v>
      </c>
      <c r="D14269" s="88">
        <v>52</v>
      </c>
      <c r="E14269" s="88" t="s">
        <v>147</v>
      </c>
      <c r="F14269" s="221"/>
      <c r="G14269" s="221"/>
      <c r="H14269" s="221"/>
    </row>
    <row r="14270" spans="1:8" x14ac:dyDescent="0.2">
      <c r="A14270" s="267" t="s">
        <v>6973</v>
      </c>
      <c r="B14270" s="88">
        <v>0.13</v>
      </c>
      <c r="C14270" s="90">
        <v>9.694098978241969E-2</v>
      </c>
      <c r="D14270" s="88">
        <v>52</v>
      </c>
      <c r="E14270" s="88" t="s">
        <v>147</v>
      </c>
      <c r="F14270" s="221"/>
      <c r="G14270" s="221"/>
      <c r="H14270" s="221"/>
    </row>
    <row r="14271" spans="1:8" x14ac:dyDescent="0.2">
      <c r="A14271" s="267" t="s">
        <v>2902</v>
      </c>
      <c r="B14271" s="88">
        <v>0.27</v>
      </c>
      <c r="C14271" s="90">
        <v>0.20133897877887166</v>
      </c>
      <c r="D14271" s="88">
        <v>52</v>
      </c>
      <c r="E14271" s="88" t="s">
        <v>147</v>
      </c>
      <c r="F14271" s="221"/>
      <c r="G14271" s="221"/>
      <c r="H14271" s="221"/>
    </row>
    <row r="14272" spans="1:8" x14ac:dyDescent="0.2">
      <c r="A14272" s="267" t="s">
        <v>2903</v>
      </c>
      <c r="B14272" s="88">
        <v>0.12</v>
      </c>
      <c r="C14272" s="90">
        <v>8.9483990568387392E-2</v>
      </c>
      <c r="D14272" s="88">
        <v>52</v>
      </c>
      <c r="E14272" s="88" t="s">
        <v>147</v>
      </c>
      <c r="F14272" s="221"/>
      <c r="G14272" s="221"/>
      <c r="H14272" s="221"/>
    </row>
    <row r="14273" spans="1:8" x14ac:dyDescent="0.2">
      <c r="A14273" s="267" t="s">
        <v>2904</v>
      </c>
      <c r="B14273" s="88">
        <v>0.31</v>
      </c>
      <c r="C14273" s="90">
        <v>0.23116697563500077</v>
      </c>
      <c r="D14273" s="88">
        <v>52</v>
      </c>
      <c r="E14273" s="88" t="s">
        <v>147</v>
      </c>
      <c r="F14273" s="221"/>
      <c r="G14273" s="221"/>
      <c r="H14273" s="221"/>
    </row>
    <row r="14274" spans="1:8" x14ac:dyDescent="0.2">
      <c r="A14274" s="267" t="s">
        <v>2905</v>
      </c>
      <c r="B14274" s="88">
        <v>0.18</v>
      </c>
      <c r="C14274" s="90">
        <v>0.13422598585258108</v>
      </c>
      <c r="D14274" s="88">
        <v>52</v>
      </c>
      <c r="E14274" s="88" t="s">
        <v>147</v>
      </c>
      <c r="F14274" s="221"/>
      <c r="G14274" s="221"/>
      <c r="H14274" s="221"/>
    </row>
    <row r="14275" spans="1:8" x14ac:dyDescent="0.2">
      <c r="A14275" s="267" t="s">
        <v>6611</v>
      </c>
      <c r="B14275" s="88">
        <v>9.6000000000000002E-2</v>
      </c>
      <c r="C14275" s="90">
        <v>7.1587192454709916E-2</v>
      </c>
      <c r="D14275" s="88">
        <v>52</v>
      </c>
      <c r="E14275" s="88" t="s">
        <v>147</v>
      </c>
      <c r="F14275" s="221"/>
      <c r="G14275" s="221"/>
      <c r="H14275" s="221"/>
    </row>
    <row r="14276" spans="1:8" x14ac:dyDescent="0.2">
      <c r="A14276" s="267" t="s">
        <v>1711</v>
      </c>
      <c r="B14276" s="88">
        <v>0.215</v>
      </c>
      <c r="C14276" s="90">
        <v>0.16032548310169409</v>
      </c>
      <c r="D14276" s="88">
        <v>52</v>
      </c>
      <c r="E14276" s="88" t="s">
        <v>147</v>
      </c>
      <c r="F14276" s="221"/>
      <c r="G14276" s="221"/>
      <c r="H14276" s="221"/>
    </row>
    <row r="14277" spans="1:8" x14ac:dyDescent="0.2">
      <c r="A14277" s="267" t="s">
        <v>2899</v>
      </c>
      <c r="B14277" s="88">
        <v>0.13</v>
      </c>
      <c r="C14277" s="90">
        <v>9.694098978241969E-2</v>
      </c>
      <c r="D14277" s="88">
        <v>52</v>
      </c>
      <c r="E14277" s="88" t="s">
        <v>147</v>
      </c>
      <c r="F14277" s="221"/>
      <c r="G14277" s="221"/>
      <c r="H14277" s="221"/>
    </row>
    <row r="14278" spans="1:8" x14ac:dyDescent="0.2">
      <c r="A14278" s="267" t="s">
        <v>6610</v>
      </c>
      <c r="B14278" s="88">
        <v>0.17</v>
      </c>
      <c r="C14278" s="90">
        <v>0.12676898663854883</v>
      </c>
      <c r="D14278" s="88">
        <v>52</v>
      </c>
      <c r="E14278" s="88" t="s">
        <v>147</v>
      </c>
      <c r="F14278" s="221"/>
      <c r="G14278" s="221"/>
      <c r="H14278" s="221"/>
    </row>
    <row r="14279" spans="1:8" x14ac:dyDescent="0.2">
      <c r="A14279" s="267" t="s">
        <v>2900</v>
      </c>
      <c r="B14279" s="88">
        <v>0.13</v>
      </c>
      <c r="C14279" s="90">
        <v>9.694098978241969E-2</v>
      </c>
      <c r="D14279" s="88">
        <v>52</v>
      </c>
      <c r="E14279" s="88" t="s">
        <v>147</v>
      </c>
      <c r="F14279" s="221"/>
      <c r="G14279" s="221"/>
      <c r="H14279" s="221"/>
    </row>
    <row r="14280" spans="1:8" x14ac:dyDescent="0.2">
      <c r="A14280" s="267" t="s">
        <v>2901</v>
      </c>
      <c r="B14280" s="88">
        <v>0.14000000000000001</v>
      </c>
      <c r="C14280" s="90">
        <v>0.10439798899645197</v>
      </c>
      <c r="D14280" s="88">
        <v>52</v>
      </c>
      <c r="E14280" s="88" t="s">
        <v>147</v>
      </c>
      <c r="F14280" s="221"/>
      <c r="G14280" s="221"/>
      <c r="H14280" s="221"/>
    </row>
    <row r="14281" spans="1:8" x14ac:dyDescent="0.2">
      <c r="A14281" s="267" t="s">
        <v>5873</v>
      </c>
      <c r="B14281" s="88">
        <v>0.14000000000000001</v>
      </c>
      <c r="C14281" s="90">
        <v>0.10439798899645197</v>
      </c>
      <c r="D14281" s="88">
        <v>52</v>
      </c>
      <c r="E14281" s="88" t="s">
        <v>147</v>
      </c>
      <c r="F14281" s="221"/>
      <c r="G14281" s="221"/>
      <c r="H14281" s="221"/>
    </row>
    <row r="14282" spans="1:8" x14ac:dyDescent="0.2">
      <c r="A14282" s="267" t="s">
        <v>5874</v>
      </c>
      <c r="B14282" s="88">
        <v>0.13</v>
      </c>
      <c r="C14282" s="90">
        <v>9.694098978241969E-2</v>
      </c>
      <c r="D14282" s="88">
        <v>52</v>
      </c>
      <c r="E14282" s="88" t="s">
        <v>147</v>
      </c>
      <c r="F14282" s="221"/>
      <c r="G14282" s="221"/>
      <c r="H14282" s="221"/>
    </row>
    <row r="14283" spans="1:8" x14ac:dyDescent="0.2">
      <c r="A14283" s="267" t="s">
        <v>5875</v>
      </c>
      <c r="B14283" s="88">
        <v>7.1999999999999995E-2</v>
      </c>
      <c r="C14283" s="90">
        <v>5.3690394341032434E-2</v>
      </c>
      <c r="D14283" s="88">
        <v>52</v>
      </c>
      <c r="E14283" s="88" t="s">
        <v>147</v>
      </c>
      <c r="F14283" s="221"/>
      <c r="G14283" s="221"/>
      <c r="H14283" s="221"/>
    </row>
    <row r="14284" spans="1:8" x14ac:dyDescent="0.2">
      <c r="A14284" s="267" t="s">
        <v>5876</v>
      </c>
      <c r="B14284" s="88">
        <v>7.3999999999999996E-2</v>
      </c>
      <c r="C14284" s="90">
        <v>5.5181794183838895E-2</v>
      </c>
      <c r="D14284" s="88">
        <v>52</v>
      </c>
      <c r="E14284" s="88" t="s">
        <v>147</v>
      </c>
      <c r="F14284" s="221"/>
      <c r="G14284" s="221"/>
      <c r="H14284" s="221"/>
    </row>
    <row r="14285" spans="1:8" x14ac:dyDescent="0.2">
      <c r="A14285" s="267" t="s">
        <v>6979</v>
      </c>
      <c r="B14285" s="88">
        <v>0.83</v>
      </c>
      <c r="C14285" s="90">
        <v>0.61893093476467953</v>
      </c>
      <c r="D14285" s="88">
        <v>52</v>
      </c>
      <c r="E14285" s="88" t="s">
        <v>147</v>
      </c>
      <c r="F14285" s="221"/>
      <c r="G14285" s="221"/>
      <c r="H14285" s="221"/>
    </row>
    <row r="14286" spans="1:8" x14ac:dyDescent="0.2">
      <c r="A14286" s="267" t="s">
        <v>6980</v>
      </c>
      <c r="B14286" s="88">
        <v>0.71</v>
      </c>
      <c r="C14286" s="90">
        <v>0.52944694419629212</v>
      </c>
      <c r="D14286" s="88">
        <v>52</v>
      </c>
      <c r="E14286" s="88" t="s">
        <v>147</v>
      </c>
      <c r="F14286" s="221"/>
      <c r="G14286" s="221"/>
      <c r="H14286" s="221"/>
    </row>
    <row r="14287" spans="1:8" x14ac:dyDescent="0.2">
      <c r="A14287" s="267" t="s">
        <v>6981</v>
      </c>
      <c r="B14287" s="88">
        <v>0.63400000000000001</v>
      </c>
      <c r="C14287" s="90">
        <v>0.47277375016964673</v>
      </c>
      <c r="D14287" s="88">
        <v>52</v>
      </c>
      <c r="E14287" s="88" t="s">
        <v>147</v>
      </c>
      <c r="F14287" s="221"/>
      <c r="G14287" s="221"/>
      <c r="H14287" s="221"/>
    </row>
    <row r="14288" spans="1:8" x14ac:dyDescent="0.2">
      <c r="A14288" s="267" t="s">
        <v>5877</v>
      </c>
      <c r="B14288" s="88">
        <v>0.45</v>
      </c>
      <c r="C14288" s="90">
        <v>0.33556496463145274</v>
      </c>
      <c r="D14288" s="88">
        <v>52</v>
      </c>
      <c r="E14288" s="88" t="s">
        <v>147</v>
      </c>
      <c r="F14288" s="221"/>
      <c r="G14288" s="221"/>
      <c r="H14288" s="221"/>
    </row>
    <row r="14289" spans="1:8" x14ac:dyDescent="0.2">
      <c r="A14289" s="267" t="s">
        <v>6982</v>
      </c>
      <c r="B14289" s="88">
        <v>0.57199999999999995</v>
      </c>
      <c r="C14289" s="90">
        <v>0.42654035504264659</v>
      </c>
      <c r="D14289" s="88">
        <v>52</v>
      </c>
      <c r="E14289" s="88" t="s">
        <v>147</v>
      </c>
      <c r="F14289" s="221"/>
      <c r="G14289" s="221"/>
      <c r="H14289" s="221"/>
    </row>
    <row r="14290" spans="1:8" x14ac:dyDescent="0.2">
      <c r="A14290" s="267" t="s">
        <v>5878</v>
      </c>
      <c r="B14290" s="88">
        <v>0.51900000000000002</v>
      </c>
      <c r="C14290" s="90">
        <v>0.38701825920827548</v>
      </c>
      <c r="D14290" s="88">
        <v>52</v>
      </c>
      <c r="E14290" s="88" t="s">
        <v>147</v>
      </c>
      <c r="F14290" s="221"/>
      <c r="G14290" s="221"/>
      <c r="H14290" s="221"/>
    </row>
    <row r="14291" spans="1:8" x14ac:dyDescent="0.2">
      <c r="A14291" s="267" t="s">
        <v>6985</v>
      </c>
      <c r="B14291" s="88">
        <v>0.43099999999999999</v>
      </c>
      <c r="C14291" s="90">
        <v>0.3213966661247914</v>
      </c>
      <c r="D14291" s="88">
        <v>52</v>
      </c>
      <c r="E14291" s="88" t="s">
        <v>147</v>
      </c>
      <c r="F14291" s="221"/>
      <c r="G14291" s="221"/>
      <c r="H14291" s="221"/>
    </row>
    <row r="14292" spans="1:8" x14ac:dyDescent="0.2">
      <c r="A14292" s="267" t="s">
        <v>80</v>
      </c>
      <c r="B14292" s="88">
        <v>0.32</v>
      </c>
      <c r="C14292" s="90">
        <v>0.23862397484903305</v>
      </c>
      <c r="D14292" s="88">
        <v>52</v>
      </c>
      <c r="E14292" s="88" t="s">
        <v>147</v>
      </c>
      <c r="F14292" s="221"/>
      <c r="G14292" s="221"/>
      <c r="H14292" s="221"/>
    </row>
    <row r="14293" spans="1:8" x14ac:dyDescent="0.2">
      <c r="A14293" s="267" t="s">
        <v>83</v>
      </c>
      <c r="B14293" s="88">
        <v>0.31</v>
      </c>
      <c r="C14293" s="90">
        <v>0.23116697563500077</v>
      </c>
      <c r="D14293" s="88">
        <v>52</v>
      </c>
      <c r="E14293" s="88" t="s">
        <v>147</v>
      </c>
      <c r="F14293" s="221"/>
      <c r="G14293" s="221"/>
      <c r="H14293" s="221"/>
    </row>
    <row r="14294" spans="1:8" x14ac:dyDescent="0.2">
      <c r="A14294" s="267" t="s">
        <v>6986</v>
      </c>
      <c r="B14294" s="88">
        <v>0.63900000000000001</v>
      </c>
      <c r="C14294" s="90">
        <v>0.47650224977666289</v>
      </c>
      <c r="D14294" s="88">
        <v>52</v>
      </c>
      <c r="E14294" s="88" t="s">
        <v>147</v>
      </c>
      <c r="F14294" s="221"/>
      <c r="G14294" s="221"/>
      <c r="H14294" s="221"/>
    </row>
    <row r="14295" spans="1:8" x14ac:dyDescent="0.2">
      <c r="A14295" s="267" t="s">
        <v>85</v>
      </c>
      <c r="B14295" s="88">
        <v>0.64</v>
      </c>
      <c r="C14295" s="90">
        <v>0.47724794969806611</v>
      </c>
      <c r="D14295" s="88">
        <v>52</v>
      </c>
      <c r="E14295" s="88" t="s">
        <v>147</v>
      </c>
      <c r="F14295" s="221"/>
      <c r="G14295" s="221"/>
      <c r="H14295" s="221"/>
    </row>
    <row r="14296" spans="1:8" x14ac:dyDescent="0.2">
      <c r="A14296" s="267" t="s">
        <v>6987</v>
      </c>
      <c r="B14296" s="88">
        <v>0.51100000000000001</v>
      </c>
      <c r="C14296" s="90">
        <v>0.38105265983704967</v>
      </c>
      <c r="D14296" s="88">
        <v>52</v>
      </c>
      <c r="E14296" s="88" t="s">
        <v>147</v>
      </c>
      <c r="F14296" s="221"/>
      <c r="G14296" s="221"/>
      <c r="H14296" s="221"/>
    </row>
    <row r="14297" spans="1:8" x14ac:dyDescent="0.2">
      <c r="A14297" s="267" t="s">
        <v>6984</v>
      </c>
      <c r="B14297" s="88">
        <v>0.28299999999999997</v>
      </c>
      <c r="C14297" s="90">
        <v>0.21103307775711361</v>
      </c>
      <c r="D14297" s="88">
        <v>52</v>
      </c>
      <c r="E14297" s="88" t="s">
        <v>147</v>
      </c>
      <c r="F14297" s="221"/>
      <c r="G14297" s="221"/>
      <c r="H14297" s="221"/>
    </row>
    <row r="14298" spans="1:8" x14ac:dyDescent="0.2">
      <c r="A14298" s="267" t="s">
        <v>6989</v>
      </c>
      <c r="B14298" s="88">
        <v>0.43099999999999999</v>
      </c>
      <c r="C14298" s="90">
        <v>0.3213966661247914</v>
      </c>
      <c r="D14298" s="88">
        <v>52</v>
      </c>
      <c r="E14298" s="88" t="s">
        <v>147</v>
      </c>
      <c r="F14298" s="221"/>
      <c r="G14298" s="221"/>
      <c r="H14298" s="221"/>
    </row>
    <row r="14299" spans="1:8" x14ac:dyDescent="0.2">
      <c r="A14299" s="267" t="s">
        <v>6988</v>
      </c>
      <c r="B14299" s="88">
        <v>0.41099999999999998</v>
      </c>
      <c r="C14299" s="90">
        <v>0.30648266769672683</v>
      </c>
      <c r="D14299" s="88">
        <v>52</v>
      </c>
      <c r="E14299" s="88" t="s">
        <v>147</v>
      </c>
      <c r="F14299" s="221"/>
      <c r="G14299" s="221"/>
      <c r="H14299" s="221"/>
    </row>
    <row r="14300" spans="1:8" x14ac:dyDescent="0.2">
      <c r="A14300" s="267" t="s">
        <v>86</v>
      </c>
      <c r="B14300" s="88">
        <v>0.43</v>
      </c>
      <c r="C14300" s="90">
        <v>0.32065096620338818</v>
      </c>
      <c r="D14300" s="88">
        <v>52</v>
      </c>
      <c r="E14300" s="88" t="s">
        <v>147</v>
      </c>
      <c r="F14300" s="221"/>
      <c r="G14300" s="221"/>
      <c r="H14300" s="221"/>
    </row>
    <row r="14301" spans="1:8" x14ac:dyDescent="0.2">
      <c r="A14301" s="267" t="s">
        <v>81</v>
      </c>
      <c r="B14301" s="88">
        <v>0.26</v>
      </c>
      <c r="C14301" s="90">
        <v>0.19388197956483938</v>
      </c>
      <c r="D14301" s="88">
        <v>52</v>
      </c>
      <c r="E14301" s="88" t="s">
        <v>147</v>
      </c>
      <c r="F14301" s="221"/>
      <c r="G14301" s="221"/>
      <c r="H14301" s="221"/>
    </row>
    <row r="14302" spans="1:8" x14ac:dyDescent="0.2">
      <c r="A14302" s="267" t="s">
        <v>84</v>
      </c>
      <c r="B14302" s="88">
        <v>0.33</v>
      </c>
      <c r="C14302" s="90">
        <v>0.24608097406306537</v>
      </c>
      <c r="D14302" s="88">
        <v>52</v>
      </c>
      <c r="E14302" s="88" t="s">
        <v>147</v>
      </c>
      <c r="F14302" s="221"/>
      <c r="G14302" s="221"/>
      <c r="H14302" s="221"/>
    </row>
    <row r="14303" spans="1:8" x14ac:dyDescent="0.2">
      <c r="A14303" s="267" t="s">
        <v>2948</v>
      </c>
      <c r="B14303" s="88">
        <v>0.26</v>
      </c>
      <c r="C14303" s="90">
        <v>0.19388197956483938</v>
      </c>
      <c r="D14303" s="88">
        <v>52</v>
      </c>
      <c r="E14303" s="88" t="s">
        <v>147</v>
      </c>
      <c r="F14303" s="221"/>
      <c r="G14303" s="221"/>
      <c r="H14303" s="221"/>
    </row>
    <row r="14304" spans="1:8" x14ac:dyDescent="0.2">
      <c r="A14304" s="267" t="s">
        <v>6990</v>
      </c>
      <c r="B14304" s="88">
        <v>0.51</v>
      </c>
      <c r="C14304" s="90">
        <v>0.38030695991564645</v>
      </c>
      <c r="D14304" s="88">
        <v>52</v>
      </c>
      <c r="E14304" s="88" t="s">
        <v>147</v>
      </c>
      <c r="F14304" s="221"/>
      <c r="G14304" s="221"/>
      <c r="H14304" s="221"/>
    </row>
    <row r="14305" spans="1:8" x14ac:dyDescent="0.2">
      <c r="A14305" s="267" t="s">
        <v>6991</v>
      </c>
      <c r="B14305" s="88">
        <v>0.497</v>
      </c>
      <c r="C14305" s="90">
        <v>0.37061286093740448</v>
      </c>
      <c r="D14305" s="88">
        <v>52</v>
      </c>
      <c r="E14305" s="88" t="s">
        <v>147</v>
      </c>
      <c r="F14305" s="221"/>
      <c r="G14305" s="221"/>
      <c r="H14305" s="221"/>
    </row>
    <row r="14306" spans="1:8" x14ac:dyDescent="0.2">
      <c r="A14306" s="267" t="s">
        <v>6992</v>
      </c>
      <c r="B14306" s="88">
        <v>0.67400000000000004</v>
      </c>
      <c r="C14306" s="90">
        <v>0.50260174702577587</v>
      </c>
      <c r="D14306" s="88">
        <v>52</v>
      </c>
      <c r="E14306" s="88" t="s">
        <v>147</v>
      </c>
      <c r="F14306" s="221"/>
      <c r="G14306" s="221"/>
      <c r="H14306" s="221"/>
    </row>
    <row r="14307" spans="1:8" x14ac:dyDescent="0.2">
      <c r="A14307" s="267" t="s">
        <v>6994</v>
      </c>
      <c r="B14307" s="88">
        <v>0.371</v>
      </c>
      <c r="C14307" s="90">
        <v>0.27665467084059769</v>
      </c>
      <c r="D14307" s="88">
        <v>52</v>
      </c>
      <c r="E14307" s="88" t="s">
        <v>147</v>
      </c>
      <c r="F14307" s="221"/>
      <c r="G14307" s="221"/>
      <c r="H14307" s="221"/>
    </row>
    <row r="14308" spans="1:8" x14ac:dyDescent="0.2">
      <c r="A14308" s="267" t="s">
        <v>6993</v>
      </c>
      <c r="B14308" s="88">
        <v>0.41599999999999998</v>
      </c>
      <c r="C14308" s="90">
        <v>0.31021116730374299</v>
      </c>
      <c r="D14308" s="88">
        <v>52</v>
      </c>
      <c r="E14308" s="88" t="s">
        <v>147</v>
      </c>
      <c r="F14308" s="221"/>
      <c r="G14308" s="221"/>
      <c r="H14308" s="221"/>
    </row>
    <row r="14309" spans="1:8" x14ac:dyDescent="0.2">
      <c r="A14309" s="267" t="s">
        <v>82</v>
      </c>
      <c r="B14309" s="88">
        <v>0.28000000000000003</v>
      </c>
      <c r="C14309" s="90">
        <v>0.20879597799290395</v>
      </c>
      <c r="D14309" s="88">
        <v>52</v>
      </c>
      <c r="E14309" s="88" t="s">
        <v>147</v>
      </c>
      <c r="F14309" s="221"/>
      <c r="G14309" s="221"/>
      <c r="H14309" s="221"/>
    </row>
    <row r="14310" spans="1:8" x14ac:dyDescent="0.2">
      <c r="A14310" s="267" t="s">
        <v>2949</v>
      </c>
      <c r="B14310" s="88">
        <v>0.3</v>
      </c>
      <c r="C14310" s="90">
        <v>0.22370997642096849</v>
      </c>
      <c r="D14310" s="88">
        <v>52</v>
      </c>
      <c r="E14310" s="88" t="s">
        <v>147</v>
      </c>
      <c r="F14310" s="221"/>
      <c r="G14310" s="221"/>
      <c r="H14310" s="221"/>
    </row>
    <row r="14311" spans="1:8" x14ac:dyDescent="0.2">
      <c r="A14311" s="267" t="s">
        <v>2950</v>
      </c>
      <c r="B14311" s="88">
        <v>0.27</v>
      </c>
      <c r="C14311" s="90">
        <v>0.20133897877887166</v>
      </c>
      <c r="D14311" s="88">
        <v>52</v>
      </c>
      <c r="E14311" s="88" t="s">
        <v>147</v>
      </c>
      <c r="F14311" s="221"/>
      <c r="G14311" s="221"/>
      <c r="H14311" s="221"/>
    </row>
    <row r="14312" spans="1:8" x14ac:dyDescent="0.2">
      <c r="A14312" s="267" t="s">
        <v>6977</v>
      </c>
      <c r="B14312" s="88">
        <v>0.43</v>
      </c>
      <c r="C14312" s="90">
        <v>0.32065096620338818</v>
      </c>
      <c r="D14312" s="88">
        <v>52</v>
      </c>
      <c r="E14312" s="88" t="s">
        <v>147</v>
      </c>
      <c r="F14312" s="221"/>
      <c r="G14312" s="221"/>
      <c r="H14312" s="221"/>
    </row>
    <row r="14313" spans="1:8" x14ac:dyDescent="0.2">
      <c r="A14313" s="267" t="s">
        <v>1527</v>
      </c>
      <c r="B14313" s="88">
        <v>0.48</v>
      </c>
      <c r="C14313" s="90">
        <v>0.35793596227354957</v>
      </c>
      <c r="D14313" s="88">
        <v>52</v>
      </c>
      <c r="E14313" s="88" t="s">
        <v>147</v>
      </c>
      <c r="F14313" s="221"/>
      <c r="G14313" s="221"/>
      <c r="H14313" s="221"/>
    </row>
    <row r="14314" spans="1:8" x14ac:dyDescent="0.2">
      <c r="A14314" s="267" t="s">
        <v>5879</v>
      </c>
      <c r="B14314" s="88">
        <v>0.56100000000000005</v>
      </c>
      <c r="C14314" s="90">
        <v>0.41833765590721111</v>
      </c>
      <c r="D14314" s="88">
        <v>52</v>
      </c>
      <c r="E14314" s="88" t="s">
        <v>147</v>
      </c>
      <c r="F14314" s="221"/>
      <c r="G14314" s="221"/>
      <c r="H14314" s="221"/>
    </row>
    <row r="14315" spans="1:8" x14ac:dyDescent="0.2">
      <c r="A14315" s="267" t="s">
        <v>6995</v>
      </c>
      <c r="B14315" s="88">
        <v>0.56000000000000005</v>
      </c>
      <c r="C14315" s="90">
        <v>0.41759195598580789</v>
      </c>
      <c r="D14315" s="88">
        <v>52</v>
      </c>
      <c r="E14315" s="88" t="s">
        <v>147</v>
      </c>
      <c r="F14315" s="221"/>
      <c r="G14315" s="221"/>
      <c r="H14315" s="221"/>
    </row>
    <row r="14316" spans="1:8" x14ac:dyDescent="0.2">
      <c r="A14316" s="267" t="s">
        <v>5880</v>
      </c>
      <c r="B14316" s="88">
        <v>0.39100000000000001</v>
      </c>
      <c r="C14316" s="90">
        <v>0.29156866926866226</v>
      </c>
      <c r="D14316" s="88">
        <v>52</v>
      </c>
      <c r="E14316" s="88" t="s">
        <v>147</v>
      </c>
      <c r="F14316" s="221"/>
      <c r="G14316" s="221"/>
      <c r="H14316" s="221"/>
    </row>
    <row r="14317" spans="1:8" x14ac:dyDescent="0.2">
      <c r="A14317" s="267" t="s">
        <v>6996</v>
      </c>
      <c r="B14317" s="88">
        <v>0.41099999999999998</v>
      </c>
      <c r="C14317" s="90">
        <v>0.30648266769672683</v>
      </c>
      <c r="D14317" s="88">
        <v>52</v>
      </c>
      <c r="E14317" s="88" t="s">
        <v>147</v>
      </c>
      <c r="F14317" s="221"/>
      <c r="G14317" s="221"/>
      <c r="H14317" s="221"/>
    </row>
    <row r="14318" spans="1:8" x14ac:dyDescent="0.2">
      <c r="A14318" s="267" t="s">
        <v>6976</v>
      </c>
      <c r="B14318" s="88">
        <v>0.31</v>
      </c>
      <c r="C14318" s="90">
        <v>0.23116697563500077</v>
      </c>
      <c r="D14318" s="88">
        <v>52</v>
      </c>
      <c r="E14318" s="88" t="s">
        <v>147</v>
      </c>
      <c r="F14318" s="221"/>
      <c r="G14318" s="221"/>
      <c r="H14318" s="221"/>
    </row>
    <row r="14319" spans="1:8" x14ac:dyDescent="0.2">
      <c r="A14319" s="267" t="s">
        <v>2951</v>
      </c>
      <c r="B14319" s="88">
        <v>0.26</v>
      </c>
      <c r="C14319" s="90">
        <v>0.19388197956483938</v>
      </c>
      <c r="D14319" s="88">
        <v>52</v>
      </c>
      <c r="E14319" s="88" t="s">
        <v>147</v>
      </c>
      <c r="F14319" s="221"/>
      <c r="G14319" s="221"/>
      <c r="H14319" s="221"/>
    </row>
    <row r="14320" spans="1:8" x14ac:dyDescent="0.2">
      <c r="A14320" s="267" t="s">
        <v>2954</v>
      </c>
      <c r="B14320" s="88">
        <v>0.34</v>
      </c>
      <c r="C14320" s="90">
        <v>0.25353797327709765</v>
      </c>
      <c r="D14320" s="88">
        <v>52</v>
      </c>
      <c r="E14320" s="88" t="s">
        <v>147</v>
      </c>
      <c r="F14320" s="221"/>
      <c r="G14320" s="221"/>
      <c r="H14320" s="221"/>
    </row>
    <row r="14321" spans="1:8" x14ac:dyDescent="0.2">
      <c r="A14321" s="267" t="s">
        <v>5881</v>
      </c>
      <c r="B14321" s="88">
        <v>0.48699999999999999</v>
      </c>
      <c r="C14321" s="90">
        <v>0.36315586172337216</v>
      </c>
      <c r="D14321" s="88">
        <v>52</v>
      </c>
      <c r="E14321" s="88" t="s">
        <v>147</v>
      </c>
      <c r="F14321" s="221"/>
      <c r="G14321" s="221"/>
      <c r="H14321" s="221"/>
    </row>
    <row r="14322" spans="1:8" x14ac:dyDescent="0.2">
      <c r="A14322" s="267" t="s">
        <v>2945</v>
      </c>
      <c r="B14322" s="88">
        <v>0.379</v>
      </c>
      <c r="C14322" s="90">
        <v>0.28262027021182351</v>
      </c>
      <c r="D14322" s="88">
        <v>52</v>
      </c>
      <c r="E14322" s="88" t="s">
        <v>147</v>
      </c>
      <c r="F14322" s="221"/>
      <c r="G14322" s="221"/>
      <c r="H14322" s="221"/>
    </row>
    <row r="14323" spans="1:8" x14ac:dyDescent="0.2">
      <c r="A14323" s="267" t="s">
        <v>2952</v>
      </c>
      <c r="B14323" s="88">
        <v>0.26</v>
      </c>
      <c r="C14323" s="90">
        <v>0.19388197956483938</v>
      </c>
      <c r="D14323" s="88">
        <v>52</v>
      </c>
      <c r="E14323" s="88" t="s">
        <v>147</v>
      </c>
      <c r="F14323" s="221"/>
      <c r="G14323" s="221"/>
      <c r="H14323" s="221"/>
    </row>
    <row r="14324" spans="1:8" x14ac:dyDescent="0.2">
      <c r="A14324" s="267" t="s">
        <v>2955</v>
      </c>
      <c r="B14324" s="88">
        <v>0.31</v>
      </c>
      <c r="C14324" s="90">
        <v>0.23116697563500077</v>
      </c>
      <c r="D14324" s="88">
        <v>52</v>
      </c>
      <c r="E14324" s="88" t="s">
        <v>147</v>
      </c>
      <c r="F14324" s="221"/>
      <c r="G14324" s="221"/>
      <c r="H14324" s="221"/>
    </row>
    <row r="14325" spans="1:8" x14ac:dyDescent="0.2">
      <c r="A14325" s="267" t="s">
        <v>2956</v>
      </c>
      <c r="B14325" s="88">
        <v>0.31</v>
      </c>
      <c r="C14325" s="90">
        <v>0.23116697563500077</v>
      </c>
      <c r="D14325" s="88">
        <v>52</v>
      </c>
      <c r="E14325" s="88" t="s">
        <v>147</v>
      </c>
      <c r="F14325" s="221"/>
      <c r="G14325" s="221"/>
      <c r="H14325" s="221"/>
    </row>
    <row r="14326" spans="1:8" x14ac:dyDescent="0.2">
      <c r="A14326" s="267" t="s">
        <v>2957</v>
      </c>
      <c r="B14326" s="88">
        <v>0.31</v>
      </c>
      <c r="C14326" s="90">
        <v>0.23116697563500077</v>
      </c>
      <c r="D14326" s="88">
        <v>52</v>
      </c>
      <c r="E14326" s="88" t="s">
        <v>147</v>
      </c>
      <c r="F14326" s="221"/>
      <c r="G14326" s="221"/>
      <c r="H14326" s="221"/>
    </row>
    <row r="14327" spans="1:8" x14ac:dyDescent="0.2">
      <c r="A14327" s="267" t="s">
        <v>5882</v>
      </c>
      <c r="B14327" s="88">
        <v>0.33500000000000002</v>
      </c>
      <c r="C14327" s="90">
        <v>0.24980947367008149</v>
      </c>
      <c r="D14327" s="88">
        <v>52</v>
      </c>
      <c r="E14327" s="88" t="s">
        <v>147</v>
      </c>
      <c r="F14327" s="221"/>
      <c r="G14327" s="221"/>
      <c r="H14327" s="221"/>
    </row>
    <row r="14328" spans="1:8" x14ac:dyDescent="0.2">
      <c r="A14328" s="267" t="s">
        <v>2946</v>
      </c>
      <c r="B14328" s="88">
        <v>0.42499999999999999</v>
      </c>
      <c r="C14328" s="90">
        <v>0.31692246659637202</v>
      </c>
      <c r="D14328" s="88">
        <v>52</v>
      </c>
      <c r="E14328" s="88" t="s">
        <v>147</v>
      </c>
      <c r="F14328" s="221"/>
      <c r="G14328" s="221"/>
      <c r="H14328" s="221"/>
    </row>
    <row r="14329" spans="1:8" x14ac:dyDescent="0.2">
      <c r="A14329" s="267" t="s">
        <v>2953</v>
      </c>
      <c r="B14329" s="88">
        <v>0.26</v>
      </c>
      <c r="C14329" s="90">
        <v>0.19388197956483938</v>
      </c>
      <c r="D14329" s="88">
        <v>52</v>
      </c>
      <c r="E14329" s="88" t="s">
        <v>147</v>
      </c>
      <c r="F14329" s="221"/>
      <c r="G14329" s="221"/>
      <c r="H14329" s="221"/>
    </row>
    <row r="14330" spans="1:8" x14ac:dyDescent="0.2">
      <c r="A14330" s="267" t="s">
        <v>2958</v>
      </c>
      <c r="B14330" s="88">
        <v>0.28999999999999998</v>
      </c>
      <c r="C14330" s="90">
        <v>0.2162529772069362</v>
      </c>
      <c r="D14330" s="88">
        <v>52</v>
      </c>
      <c r="E14330" s="88" t="s">
        <v>147</v>
      </c>
      <c r="F14330" s="221"/>
      <c r="G14330" s="221"/>
      <c r="H14330" s="221"/>
    </row>
    <row r="14331" spans="1:8" x14ac:dyDescent="0.2">
      <c r="A14331" s="267" t="s">
        <v>2959</v>
      </c>
      <c r="B14331" s="88">
        <v>0.28999999999999998</v>
      </c>
      <c r="C14331" s="90">
        <v>0.2162529772069362</v>
      </c>
      <c r="D14331" s="88">
        <v>52</v>
      </c>
      <c r="E14331" s="88" t="s">
        <v>147</v>
      </c>
      <c r="F14331" s="221"/>
      <c r="G14331" s="221"/>
      <c r="H14331" s="221"/>
    </row>
    <row r="14332" spans="1:8" x14ac:dyDescent="0.2">
      <c r="A14332" s="267" t="s">
        <v>6978</v>
      </c>
      <c r="B14332" s="88">
        <v>0.2</v>
      </c>
      <c r="C14332" s="90">
        <v>0.14913998428064568</v>
      </c>
      <c r="D14332" s="88">
        <v>52</v>
      </c>
      <c r="E14332" s="88" t="s">
        <v>147</v>
      </c>
      <c r="F14332" s="221"/>
      <c r="G14332" s="221"/>
      <c r="H14332" s="221"/>
    </row>
    <row r="14333" spans="1:8" x14ac:dyDescent="0.2">
      <c r="A14333" s="267" t="s">
        <v>2960</v>
      </c>
      <c r="B14333" s="88">
        <v>0.34</v>
      </c>
      <c r="C14333" s="90">
        <v>0.25353797327709765</v>
      </c>
      <c r="D14333" s="88">
        <v>52</v>
      </c>
      <c r="E14333" s="88" t="s">
        <v>147</v>
      </c>
      <c r="F14333" s="221"/>
      <c r="G14333" s="221"/>
      <c r="H14333" s="221"/>
    </row>
    <row r="14334" spans="1:8" x14ac:dyDescent="0.2">
      <c r="A14334" s="267" t="s">
        <v>72</v>
      </c>
      <c r="B14334" s="88">
        <v>0.33</v>
      </c>
      <c r="C14334" s="90">
        <v>0.24608097406306537</v>
      </c>
      <c r="D14334" s="88">
        <v>52</v>
      </c>
      <c r="E14334" s="88" t="s">
        <v>147</v>
      </c>
      <c r="F14334" s="221"/>
      <c r="G14334" s="221"/>
      <c r="H14334" s="221"/>
    </row>
    <row r="14335" spans="1:8" x14ac:dyDescent="0.2">
      <c r="A14335" s="267" t="s">
        <v>2961</v>
      </c>
      <c r="B14335" s="88">
        <v>0.27</v>
      </c>
      <c r="C14335" s="90">
        <v>0.20133897877887166</v>
      </c>
      <c r="D14335" s="88">
        <v>52</v>
      </c>
      <c r="E14335" s="88" t="s">
        <v>147</v>
      </c>
      <c r="F14335" s="221"/>
      <c r="G14335" s="221"/>
      <c r="H14335" s="221"/>
    </row>
    <row r="14336" spans="1:8" x14ac:dyDescent="0.2">
      <c r="A14336" s="267" t="s">
        <v>69</v>
      </c>
      <c r="B14336" s="88">
        <v>0.28999999999999998</v>
      </c>
      <c r="C14336" s="90">
        <v>0.2162529772069362</v>
      </c>
      <c r="D14336" s="88">
        <v>52</v>
      </c>
      <c r="E14336" s="88" t="s">
        <v>147</v>
      </c>
      <c r="F14336" s="221"/>
      <c r="G14336" s="221"/>
      <c r="H14336" s="221"/>
    </row>
    <row r="14337" spans="1:8" x14ac:dyDescent="0.2">
      <c r="A14337" s="267" t="s">
        <v>70</v>
      </c>
      <c r="B14337" s="88">
        <v>0.26</v>
      </c>
      <c r="C14337" s="90">
        <v>0.19388197956483938</v>
      </c>
      <c r="D14337" s="88">
        <v>52</v>
      </c>
      <c r="E14337" s="88" t="s">
        <v>147</v>
      </c>
      <c r="F14337" s="221"/>
      <c r="G14337" s="221"/>
      <c r="H14337" s="221"/>
    </row>
    <row r="14338" spans="1:8" x14ac:dyDescent="0.2">
      <c r="A14338" s="267" t="s">
        <v>5883</v>
      </c>
      <c r="B14338" s="88">
        <v>0.22</v>
      </c>
      <c r="C14338" s="90">
        <v>0.16405398270871024</v>
      </c>
      <c r="D14338" s="88">
        <v>52</v>
      </c>
      <c r="E14338" s="88" t="s">
        <v>147</v>
      </c>
      <c r="F14338" s="221"/>
      <c r="G14338" s="221"/>
      <c r="H14338" s="221"/>
    </row>
    <row r="14339" spans="1:8" x14ac:dyDescent="0.2">
      <c r="A14339" s="267" t="s">
        <v>71</v>
      </c>
      <c r="B14339" s="88">
        <v>0.18</v>
      </c>
      <c r="C14339" s="90">
        <v>0.13422598585258108</v>
      </c>
      <c r="D14339" s="88">
        <v>52</v>
      </c>
      <c r="E14339" s="88" t="s">
        <v>147</v>
      </c>
      <c r="F14339" s="221"/>
      <c r="G14339" s="221"/>
      <c r="H14339" s="221"/>
    </row>
    <row r="14340" spans="1:8" x14ac:dyDescent="0.2">
      <c r="A14340" s="267" t="s">
        <v>73</v>
      </c>
      <c r="B14340" s="88">
        <v>0.21</v>
      </c>
      <c r="C14340" s="90">
        <v>0.15659698349467793</v>
      </c>
      <c r="D14340" s="88">
        <v>52</v>
      </c>
      <c r="E14340" s="88" t="s">
        <v>147</v>
      </c>
      <c r="F14340" s="221"/>
      <c r="G14340" s="221"/>
      <c r="H14340" s="221"/>
    </row>
    <row r="14341" spans="1:8" x14ac:dyDescent="0.2">
      <c r="A14341" s="267" t="s">
        <v>74</v>
      </c>
      <c r="B14341" s="88">
        <v>0.17</v>
      </c>
      <c r="C14341" s="90">
        <v>0.12676898663854883</v>
      </c>
      <c r="D14341" s="88">
        <v>52</v>
      </c>
      <c r="E14341" s="88" t="s">
        <v>147</v>
      </c>
      <c r="F14341" s="221"/>
      <c r="G14341" s="221"/>
      <c r="H14341" s="221"/>
    </row>
    <row r="14342" spans="1:8" x14ac:dyDescent="0.2">
      <c r="A14342" s="267" t="s">
        <v>75</v>
      </c>
      <c r="B14342" s="88">
        <v>0.19</v>
      </c>
      <c r="C14342" s="90">
        <v>0.14168298506661339</v>
      </c>
      <c r="D14342" s="88">
        <v>52</v>
      </c>
      <c r="E14342" s="88" t="s">
        <v>147</v>
      </c>
      <c r="F14342" s="221"/>
      <c r="G14342" s="221"/>
      <c r="H14342" s="221"/>
    </row>
    <row r="14343" spans="1:8" x14ac:dyDescent="0.2">
      <c r="A14343" s="267" t="s">
        <v>76</v>
      </c>
      <c r="B14343" s="88">
        <v>0.22</v>
      </c>
      <c r="C14343" s="90">
        <v>0.16405398270871024</v>
      </c>
      <c r="D14343" s="88">
        <v>52</v>
      </c>
      <c r="E14343" s="88" t="s">
        <v>147</v>
      </c>
      <c r="F14343" s="221"/>
      <c r="G14343" s="221"/>
      <c r="H14343" s="221"/>
    </row>
    <row r="14344" spans="1:8" x14ac:dyDescent="0.2">
      <c r="A14344" s="267" t="s">
        <v>77</v>
      </c>
      <c r="B14344" s="88">
        <v>0.23</v>
      </c>
      <c r="C14344" s="90">
        <v>0.17151098192274253</v>
      </c>
      <c r="D14344" s="88">
        <v>52</v>
      </c>
      <c r="E14344" s="88" t="s">
        <v>147</v>
      </c>
      <c r="F14344" s="221"/>
      <c r="G14344" s="221"/>
      <c r="H14344" s="221"/>
    </row>
    <row r="14345" spans="1:8" x14ac:dyDescent="0.2">
      <c r="A14345" s="267" t="s">
        <v>5884</v>
      </c>
      <c r="B14345" s="88">
        <v>0.23</v>
      </c>
      <c r="C14345" s="90">
        <v>0.17151098192274253</v>
      </c>
      <c r="D14345" s="88">
        <v>52</v>
      </c>
      <c r="E14345" s="88" t="s">
        <v>147</v>
      </c>
      <c r="F14345" s="221"/>
      <c r="G14345" s="221"/>
      <c r="H14345" s="221"/>
    </row>
    <row r="14346" spans="1:8" x14ac:dyDescent="0.2">
      <c r="A14346" s="267" t="s">
        <v>78</v>
      </c>
      <c r="B14346" s="88">
        <v>0.31</v>
      </c>
      <c r="C14346" s="90">
        <v>0.23116697563500077</v>
      </c>
      <c r="D14346" s="88">
        <v>52</v>
      </c>
      <c r="E14346" s="88" t="s">
        <v>147</v>
      </c>
      <c r="F14346" s="221"/>
      <c r="G14346" s="221"/>
      <c r="H14346" s="221"/>
    </row>
    <row r="14347" spans="1:8" x14ac:dyDescent="0.2">
      <c r="A14347" s="267" t="s">
        <v>79</v>
      </c>
      <c r="B14347" s="88">
        <v>0.23</v>
      </c>
      <c r="C14347" s="90">
        <v>0.17151098192274253</v>
      </c>
      <c r="D14347" s="88">
        <v>52</v>
      </c>
      <c r="E14347" s="88" t="s">
        <v>147</v>
      </c>
      <c r="F14347" s="221"/>
      <c r="G14347" s="221"/>
      <c r="H14347" s="221"/>
    </row>
    <row r="14348" spans="1:8" x14ac:dyDescent="0.2">
      <c r="A14348" s="267" t="s">
        <v>6983</v>
      </c>
      <c r="B14348" s="88">
        <v>0.54700000000000004</v>
      </c>
      <c r="C14348" s="90">
        <v>0.40789785700756592</v>
      </c>
      <c r="D14348" s="88">
        <v>52</v>
      </c>
      <c r="E14348" s="88" t="s">
        <v>147</v>
      </c>
      <c r="F14348" s="221"/>
      <c r="G14348" s="221"/>
      <c r="H14348" s="221"/>
    </row>
    <row r="14349" spans="1:8" x14ac:dyDescent="0.2">
      <c r="A14349" s="267" t="s">
        <v>2947</v>
      </c>
      <c r="B14349" s="88">
        <v>0.49299999999999999</v>
      </c>
      <c r="C14349" s="90">
        <v>0.36763006125179154</v>
      </c>
      <c r="D14349" s="88">
        <v>52</v>
      </c>
      <c r="E14349" s="88" t="s">
        <v>147</v>
      </c>
      <c r="F14349" s="221"/>
      <c r="G14349" s="221"/>
      <c r="H14349" s="221"/>
    </row>
    <row r="14350" spans="1:8" x14ac:dyDescent="0.2">
      <c r="A14350" s="267" t="s">
        <v>6975</v>
      </c>
      <c r="B14350" s="88">
        <v>0.25</v>
      </c>
      <c r="C14350" s="90">
        <v>0.18642498035080707</v>
      </c>
      <c r="D14350" s="88">
        <v>52</v>
      </c>
      <c r="E14350" s="88" t="s">
        <v>147</v>
      </c>
      <c r="F14350" s="221"/>
      <c r="G14350" s="221"/>
      <c r="H14350" s="221"/>
    </row>
    <row r="14351" spans="1:8" x14ac:dyDescent="0.2">
      <c r="A14351" s="267" t="s">
        <v>6974</v>
      </c>
      <c r="B14351" s="88">
        <v>0.44</v>
      </c>
      <c r="C14351" s="90">
        <v>0.32810796541742049</v>
      </c>
      <c r="D14351" s="88">
        <v>52</v>
      </c>
      <c r="E14351" s="88" t="s">
        <v>147</v>
      </c>
      <c r="F14351" s="221"/>
      <c r="G14351" s="221"/>
      <c r="H14351" s="221"/>
    </row>
    <row r="14352" spans="1:8" x14ac:dyDescent="0.2">
      <c r="A14352" s="267" t="s">
        <v>16170</v>
      </c>
      <c r="B14352" s="88" t="s">
        <v>16171</v>
      </c>
      <c r="C14352" s="90">
        <v>0.15659955257270694</v>
      </c>
      <c r="D14352" s="88">
        <v>52</v>
      </c>
      <c r="E14352" s="88" t="s">
        <v>147</v>
      </c>
      <c r="F14352" s="221"/>
      <c r="G14352" s="221"/>
      <c r="H14352" s="221"/>
    </row>
    <row r="14353" spans="1:8" x14ac:dyDescent="0.2">
      <c r="A14353" s="267" t="s">
        <v>772</v>
      </c>
      <c r="B14353" s="88">
        <v>0.52400000000000002</v>
      </c>
      <c r="C14353" s="90">
        <v>0.39074675881529164</v>
      </c>
      <c r="D14353" s="88">
        <v>53</v>
      </c>
      <c r="E14353" s="88" t="s">
        <v>147</v>
      </c>
      <c r="F14353" s="221"/>
      <c r="G14353" s="221"/>
      <c r="H14353" s="221"/>
    </row>
    <row r="14354" spans="1:8" x14ac:dyDescent="0.2">
      <c r="A14354" s="267" t="s">
        <v>774</v>
      </c>
      <c r="B14354" s="88">
        <v>0.311</v>
      </c>
      <c r="C14354" s="90">
        <v>0.23191267555640402</v>
      </c>
      <c r="D14354" s="88">
        <v>53</v>
      </c>
      <c r="E14354" s="88" t="s">
        <v>147</v>
      </c>
      <c r="F14354" s="221"/>
      <c r="G14354" s="221"/>
      <c r="H14354" s="221"/>
    </row>
    <row r="14355" spans="1:8" x14ac:dyDescent="0.2">
      <c r="A14355" s="267" t="s">
        <v>820</v>
      </c>
      <c r="B14355" s="88">
        <v>0.187</v>
      </c>
      <c r="C14355" s="90">
        <v>0.1394458853024037</v>
      </c>
      <c r="D14355" s="88">
        <v>53</v>
      </c>
      <c r="E14355" s="88" t="s">
        <v>147</v>
      </c>
      <c r="F14355" s="221"/>
      <c r="G14355" s="221"/>
      <c r="H14355" s="221"/>
    </row>
    <row r="14356" spans="1:8" x14ac:dyDescent="0.2">
      <c r="A14356" s="267" t="s">
        <v>5885</v>
      </c>
      <c r="B14356" s="88">
        <v>0.38600000000000001</v>
      </c>
      <c r="C14356" s="90">
        <v>0.28784016966164616</v>
      </c>
      <c r="D14356" s="88">
        <v>53</v>
      </c>
      <c r="E14356" s="88" t="s">
        <v>147</v>
      </c>
      <c r="F14356" s="221"/>
      <c r="G14356" s="221"/>
      <c r="H14356" s="221"/>
    </row>
    <row r="14357" spans="1:8" x14ac:dyDescent="0.2">
      <c r="A14357" s="267" t="s">
        <v>5886</v>
      </c>
      <c r="B14357" s="88">
        <v>0.315</v>
      </c>
      <c r="C14357" s="90">
        <v>0.23489547524201693</v>
      </c>
      <c r="D14357" s="88">
        <v>53</v>
      </c>
      <c r="E14357" s="88" t="s">
        <v>147</v>
      </c>
      <c r="F14357" s="221"/>
      <c r="G14357" s="221"/>
      <c r="H14357" s="221"/>
    </row>
    <row r="14358" spans="1:8" x14ac:dyDescent="0.2">
      <c r="A14358" s="267" t="s">
        <v>5887</v>
      </c>
      <c r="B14358" s="88">
        <v>0.248</v>
      </c>
      <c r="C14358" s="90">
        <v>0.18493358050800063</v>
      </c>
      <c r="D14358" s="88">
        <v>53</v>
      </c>
      <c r="E14358" s="88" t="s">
        <v>147</v>
      </c>
      <c r="F14358" s="221"/>
      <c r="G14358" s="221"/>
      <c r="H14358" s="221"/>
    </row>
    <row r="14359" spans="1:8" x14ac:dyDescent="0.2">
      <c r="A14359" s="267" t="s">
        <v>5888</v>
      </c>
      <c r="B14359" s="88">
        <v>0.27759155399999996</v>
      </c>
      <c r="C14359" s="90">
        <v>0.20699999999999999</v>
      </c>
      <c r="D14359" s="88">
        <v>53</v>
      </c>
      <c r="E14359" s="88" t="s">
        <v>147</v>
      </c>
      <c r="F14359" s="221"/>
      <c r="G14359" s="221"/>
      <c r="H14359" s="221"/>
    </row>
    <row r="14360" spans="1:8" x14ac:dyDescent="0.2">
      <c r="A14360" s="267" t="s">
        <v>5889</v>
      </c>
      <c r="B14360" s="88">
        <v>0.36073491800000002</v>
      </c>
      <c r="C14360" s="90">
        <v>0.26900000000000002</v>
      </c>
      <c r="D14360" s="88">
        <v>53</v>
      </c>
      <c r="E14360" s="88" t="s">
        <v>147</v>
      </c>
      <c r="F14360" s="221"/>
      <c r="G14360" s="221"/>
      <c r="H14360" s="221"/>
    </row>
    <row r="14361" spans="1:8" x14ac:dyDescent="0.2">
      <c r="A14361" s="267" t="s">
        <v>5890</v>
      </c>
      <c r="B14361" s="88">
        <v>0.32318630199999998</v>
      </c>
      <c r="C14361" s="90">
        <v>0.24099999999999999</v>
      </c>
      <c r="D14361" s="88">
        <v>53</v>
      </c>
      <c r="E14361" s="88" t="s">
        <v>147</v>
      </c>
      <c r="F14361" s="221"/>
      <c r="G14361" s="221"/>
      <c r="H14361" s="221"/>
    </row>
    <row r="14362" spans="1:8" x14ac:dyDescent="0.2">
      <c r="A14362" s="267" t="s">
        <v>5891</v>
      </c>
      <c r="B14362" s="88">
        <v>0.246748048</v>
      </c>
      <c r="C14362" s="90">
        <v>0.184</v>
      </c>
      <c r="D14362" s="88">
        <v>53</v>
      </c>
      <c r="E14362" s="88" t="s">
        <v>147</v>
      </c>
      <c r="F14362" s="221"/>
      <c r="G14362" s="221"/>
      <c r="H14362" s="221"/>
    </row>
    <row r="14363" spans="1:8" x14ac:dyDescent="0.2">
      <c r="A14363" s="267" t="s">
        <v>6450</v>
      </c>
      <c r="B14363" s="88">
        <v>7.1999999999999995E-2</v>
      </c>
      <c r="C14363" s="90">
        <v>5.3690394341032434E-2</v>
      </c>
      <c r="D14363" s="88">
        <v>53</v>
      </c>
      <c r="E14363" s="88" t="s">
        <v>147</v>
      </c>
      <c r="F14363" s="221"/>
      <c r="G14363" s="221"/>
      <c r="H14363" s="221"/>
    </row>
    <row r="14364" spans="1:8" x14ac:dyDescent="0.2">
      <c r="A14364" s="267" t="s">
        <v>6769</v>
      </c>
      <c r="B14364" s="88">
        <v>0.1</v>
      </c>
      <c r="C14364" s="90">
        <v>7.4569992140322838E-2</v>
      </c>
      <c r="D14364" s="88">
        <v>53</v>
      </c>
      <c r="E14364" s="88" t="s">
        <v>147</v>
      </c>
      <c r="F14364" s="221"/>
      <c r="G14364" s="221"/>
      <c r="H14364" s="221"/>
    </row>
    <row r="14365" spans="1:8" x14ac:dyDescent="0.2">
      <c r="A14365" s="267" t="s">
        <v>6451</v>
      </c>
      <c r="B14365" s="88">
        <v>0.104</v>
      </c>
      <c r="C14365" s="90">
        <v>7.7552791825935746E-2</v>
      </c>
      <c r="D14365" s="88">
        <v>53</v>
      </c>
      <c r="E14365" s="88" t="s">
        <v>147</v>
      </c>
      <c r="F14365" s="221"/>
      <c r="G14365" s="221"/>
      <c r="H14365" s="221"/>
    </row>
    <row r="14366" spans="1:8" x14ac:dyDescent="0.2">
      <c r="A14366" s="267" t="s">
        <v>6452</v>
      </c>
      <c r="B14366" s="88">
        <v>0.1197</v>
      </c>
      <c r="C14366" s="90">
        <v>8.9260280591966432E-2</v>
      </c>
      <c r="D14366" s="88">
        <v>53</v>
      </c>
      <c r="E14366" s="88" t="s">
        <v>147</v>
      </c>
      <c r="F14366" s="221"/>
      <c r="G14366" s="221"/>
      <c r="H14366" s="221"/>
    </row>
    <row r="14367" spans="1:8" x14ac:dyDescent="0.2">
      <c r="A14367" s="267" t="s">
        <v>6770</v>
      </c>
      <c r="B14367" s="88">
        <v>0.11</v>
      </c>
      <c r="C14367" s="90">
        <v>8.2026991354355122E-2</v>
      </c>
      <c r="D14367" s="88">
        <v>53</v>
      </c>
      <c r="E14367" s="88" t="s">
        <v>147</v>
      </c>
      <c r="F14367" s="221"/>
      <c r="G14367" s="221"/>
      <c r="H14367" s="221"/>
    </row>
    <row r="14368" spans="1:8" x14ac:dyDescent="0.2">
      <c r="A14368" s="267" t="s">
        <v>6771</v>
      </c>
      <c r="B14368" s="88">
        <v>0.12</v>
      </c>
      <c r="C14368" s="90">
        <v>8.9483990568387392E-2</v>
      </c>
      <c r="D14368" s="88">
        <v>53</v>
      </c>
      <c r="E14368" s="88" t="s">
        <v>147</v>
      </c>
      <c r="F14368" s="221"/>
      <c r="G14368" s="221"/>
      <c r="H14368" s="221"/>
    </row>
    <row r="14369" spans="1:8" x14ac:dyDescent="0.2">
      <c r="A14369" s="267" t="s">
        <v>6456</v>
      </c>
      <c r="B14369" s="88">
        <v>0.14000000000000001</v>
      </c>
      <c r="C14369" s="90">
        <v>0.10439798899645197</v>
      </c>
      <c r="D14369" s="88">
        <v>53</v>
      </c>
      <c r="E14369" s="88" t="s">
        <v>147</v>
      </c>
      <c r="F14369" s="221"/>
      <c r="G14369" s="221"/>
      <c r="H14369" s="221"/>
    </row>
    <row r="14370" spans="1:8" x14ac:dyDescent="0.2">
      <c r="A14370" s="267" t="s">
        <v>6453</v>
      </c>
      <c r="B14370" s="88">
        <v>0.1</v>
      </c>
      <c r="C14370" s="90">
        <v>7.4569992140322838E-2</v>
      </c>
      <c r="D14370" s="88">
        <v>53</v>
      </c>
      <c r="E14370" s="88" t="s">
        <v>147</v>
      </c>
      <c r="F14370" s="221"/>
      <c r="G14370" s="221"/>
      <c r="H14370" s="221"/>
    </row>
    <row r="14371" spans="1:8" x14ac:dyDescent="0.2">
      <c r="A14371" s="267" t="s">
        <v>6780</v>
      </c>
      <c r="B14371" s="88">
        <v>0.17699999999999999</v>
      </c>
      <c r="C14371" s="90">
        <v>0.13198888608837139</v>
      </c>
      <c r="D14371" s="88">
        <v>53</v>
      </c>
      <c r="E14371" s="88" t="s">
        <v>147</v>
      </c>
      <c r="F14371" s="221"/>
      <c r="G14371" s="221"/>
      <c r="H14371" s="221"/>
    </row>
    <row r="14372" spans="1:8" x14ac:dyDescent="0.2">
      <c r="A14372" s="267" t="s">
        <v>6781</v>
      </c>
      <c r="B14372" s="88">
        <v>0.17899999999999999</v>
      </c>
      <c r="C14372" s="90">
        <v>0.13348028593117786</v>
      </c>
      <c r="D14372" s="88">
        <v>53</v>
      </c>
      <c r="E14372" s="88" t="s">
        <v>147</v>
      </c>
      <c r="F14372" s="221"/>
      <c r="G14372" s="221"/>
      <c r="H14372" s="221"/>
    </row>
    <row r="14373" spans="1:8" x14ac:dyDescent="0.2">
      <c r="A14373" s="267" t="s">
        <v>6782</v>
      </c>
      <c r="B14373" s="88">
        <v>0.2</v>
      </c>
      <c r="C14373" s="90">
        <v>0.14913998428064568</v>
      </c>
      <c r="D14373" s="88">
        <v>53</v>
      </c>
      <c r="E14373" s="88" t="s">
        <v>147</v>
      </c>
      <c r="F14373" s="221"/>
      <c r="G14373" s="221"/>
      <c r="H14373" s="221"/>
    </row>
    <row r="14374" spans="1:8" x14ac:dyDescent="0.2">
      <c r="A14374" s="267" t="s">
        <v>6783</v>
      </c>
      <c r="B14374" s="88">
        <v>0.17</v>
      </c>
      <c r="C14374" s="90">
        <v>0.12676898663854883</v>
      </c>
      <c r="D14374" s="88">
        <v>53</v>
      </c>
      <c r="E14374" s="88" t="s">
        <v>147</v>
      </c>
      <c r="F14374" s="221"/>
      <c r="G14374" s="221"/>
      <c r="H14374" s="221"/>
    </row>
    <row r="14375" spans="1:8" x14ac:dyDescent="0.2">
      <c r="A14375" s="267" t="s">
        <v>6784</v>
      </c>
      <c r="B14375" s="88">
        <v>0.20499999999999999</v>
      </c>
      <c r="C14375" s="90">
        <v>0.1528684838876618</v>
      </c>
      <c r="D14375" s="88">
        <v>53</v>
      </c>
      <c r="E14375" s="88" t="s">
        <v>147</v>
      </c>
      <c r="F14375" s="221"/>
      <c r="G14375" s="221"/>
      <c r="H14375" s="221"/>
    </row>
    <row r="14376" spans="1:8" x14ac:dyDescent="0.2">
      <c r="A14376" s="267" t="s">
        <v>6785</v>
      </c>
      <c r="B14376" s="88">
        <v>0.29599999999999999</v>
      </c>
      <c r="C14376" s="90">
        <v>0.22072717673535558</v>
      </c>
      <c r="D14376" s="88">
        <v>53</v>
      </c>
      <c r="E14376" s="88" t="s">
        <v>147</v>
      </c>
      <c r="F14376" s="221"/>
      <c r="G14376" s="221"/>
      <c r="H14376" s="221"/>
    </row>
    <row r="14377" spans="1:8" x14ac:dyDescent="0.2">
      <c r="A14377" s="267" t="s">
        <v>6786</v>
      </c>
      <c r="B14377" s="88">
        <v>0.15</v>
      </c>
      <c r="C14377" s="90">
        <v>0.11185498821048424</v>
      </c>
      <c r="D14377" s="88">
        <v>53</v>
      </c>
      <c r="E14377" s="88" t="s">
        <v>147</v>
      </c>
      <c r="F14377" s="221"/>
      <c r="G14377" s="221"/>
      <c r="H14377" s="221"/>
    </row>
    <row r="14378" spans="1:8" x14ac:dyDescent="0.2">
      <c r="A14378" s="267" t="s">
        <v>6457</v>
      </c>
      <c r="B14378" s="88">
        <v>0.29599999999999999</v>
      </c>
      <c r="C14378" s="90">
        <v>0.22072717673535558</v>
      </c>
      <c r="D14378" s="88">
        <v>53</v>
      </c>
      <c r="E14378" s="88" t="s">
        <v>147</v>
      </c>
      <c r="F14378" s="221"/>
      <c r="G14378" s="221"/>
      <c r="H14378" s="221"/>
    </row>
    <row r="14379" spans="1:8" x14ac:dyDescent="0.2">
      <c r="A14379" s="267" t="s">
        <v>6454</v>
      </c>
      <c r="B14379" s="88">
        <v>0.23</v>
      </c>
      <c r="C14379" s="90">
        <v>0.17151098192274253</v>
      </c>
      <c r="D14379" s="88">
        <v>53</v>
      </c>
      <c r="E14379" s="88" t="s">
        <v>147</v>
      </c>
      <c r="F14379" s="221"/>
      <c r="G14379" s="221"/>
      <c r="H14379" s="221"/>
    </row>
    <row r="14380" spans="1:8" x14ac:dyDescent="0.2">
      <c r="A14380" s="267" t="s">
        <v>6455</v>
      </c>
      <c r="B14380" s="88">
        <v>0.25900000000000001</v>
      </c>
      <c r="C14380" s="90">
        <v>0.19313627964343613</v>
      </c>
      <c r="D14380" s="88">
        <v>53</v>
      </c>
      <c r="E14380" s="88" t="s">
        <v>147</v>
      </c>
      <c r="F14380" s="221"/>
      <c r="G14380" s="221"/>
      <c r="H14380" s="221"/>
    </row>
    <row r="14381" spans="1:8" x14ac:dyDescent="0.2">
      <c r="A14381" s="267" t="s">
        <v>6772</v>
      </c>
      <c r="B14381" s="88">
        <v>0.11</v>
      </c>
      <c r="C14381" s="90">
        <v>8.2026991354355122E-2</v>
      </c>
      <c r="D14381" s="88">
        <v>53</v>
      </c>
      <c r="E14381" s="88" t="s">
        <v>147</v>
      </c>
      <c r="F14381" s="221"/>
      <c r="G14381" s="221"/>
      <c r="H14381" s="221"/>
    </row>
    <row r="14382" spans="1:8" x14ac:dyDescent="0.2">
      <c r="A14382" s="267" t="s">
        <v>6773</v>
      </c>
      <c r="B14382" s="88">
        <v>0.17</v>
      </c>
      <c r="C14382" s="90">
        <v>0.12676898663854883</v>
      </c>
      <c r="D14382" s="88">
        <v>53</v>
      </c>
      <c r="E14382" s="88" t="s">
        <v>147</v>
      </c>
      <c r="F14382" s="221"/>
      <c r="G14382" s="221"/>
      <c r="H14382" s="221"/>
    </row>
    <row r="14383" spans="1:8" x14ac:dyDescent="0.2">
      <c r="A14383" s="267" t="s">
        <v>7033</v>
      </c>
      <c r="B14383" s="88">
        <v>0.16</v>
      </c>
      <c r="C14383" s="90">
        <v>0.11931198742451653</v>
      </c>
      <c r="D14383" s="88">
        <v>53</v>
      </c>
      <c r="E14383" s="88" t="s">
        <v>147</v>
      </c>
      <c r="F14383" s="221"/>
      <c r="G14383" s="221"/>
      <c r="H14383" s="221"/>
    </row>
    <row r="14384" spans="1:8" x14ac:dyDescent="0.2">
      <c r="A14384" s="267" t="s">
        <v>7034</v>
      </c>
      <c r="B14384" s="88">
        <v>0.13700000000000001</v>
      </c>
      <c r="C14384" s="90">
        <v>0.10216088923224229</v>
      </c>
      <c r="D14384" s="88">
        <v>53</v>
      </c>
      <c r="E14384" s="88" t="s">
        <v>147</v>
      </c>
      <c r="F14384" s="221"/>
      <c r="G14384" s="221"/>
      <c r="H14384" s="221"/>
    </row>
    <row r="14385" spans="1:8" x14ac:dyDescent="0.2">
      <c r="A14385" s="267" t="s">
        <v>7035</v>
      </c>
      <c r="B14385" s="88">
        <v>0.249</v>
      </c>
      <c r="C14385" s="90">
        <v>0.18567928042940385</v>
      </c>
      <c r="D14385" s="88">
        <v>53</v>
      </c>
      <c r="E14385" s="88" t="s">
        <v>147</v>
      </c>
      <c r="F14385" s="221"/>
      <c r="G14385" s="221"/>
      <c r="H14385" s="221"/>
    </row>
    <row r="14386" spans="1:8" x14ac:dyDescent="0.2">
      <c r="A14386" s="267" t="s">
        <v>7036</v>
      </c>
      <c r="B14386" s="88">
        <v>0.15</v>
      </c>
      <c r="C14386" s="90">
        <v>0.11185498821048424</v>
      </c>
      <c r="D14386" s="88">
        <v>53</v>
      </c>
      <c r="E14386" s="88" t="s">
        <v>147</v>
      </c>
      <c r="F14386" s="221"/>
      <c r="G14386" s="221"/>
      <c r="H14386" s="221"/>
    </row>
    <row r="14387" spans="1:8" x14ac:dyDescent="0.2">
      <c r="A14387" s="267" t="s">
        <v>7037</v>
      </c>
      <c r="B14387" s="88">
        <v>0.19</v>
      </c>
      <c r="C14387" s="90">
        <v>0.14168298506661339</v>
      </c>
      <c r="D14387" s="88">
        <v>53</v>
      </c>
      <c r="E14387" s="88" t="s">
        <v>147</v>
      </c>
      <c r="F14387" s="221"/>
      <c r="G14387" s="221"/>
      <c r="H14387" s="221"/>
    </row>
    <row r="14388" spans="1:8" x14ac:dyDescent="0.2">
      <c r="A14388" s="267" t="s">
        <v>6468</v>
      </c>
      <c r="B14388" s="88">
        <v>0.14000000000000001</v>
      </c>
      <c r="C14388" s="90">
        <v>0.10439798899645197</v>
      </c>
      <c r="D14388" s="88">
        <v>53</v>
      </c>
      <c r="E14388" s="88" t="s">
        <v>147</v>
      </c>
      <c r="F14388" s="221"/>
      <c r="G14388" s="221"/>
      <c r="H14388" s="221"/>
    </row>
    <row r="14389" spans="1:8" x14ac:dyDescent="0.2">
      <c r="A14389" s="267" t="s">
        <v>7038</v>
      </c>
      <c r="B14389" s="88">
        <v>0.17</v>
      </c>
      <c r="C14389" s="90">
        <v>0.12676898663854883</v>
      </c>
      <c r="D14389" s="88">
        <v>53</v>
      </c>
      <c r="E14389" s="88" t="s">
        <v>147</v>
      </c>
      <c r="F14389" s="221"/>
      <c r="G14389" s="221"/>
      <c r="H14389" s="221"/>
    </row>
    <row r="14390" spans="1:8" x14ac:dyDescent="0.2">
      <c r="A14390" s="267" t="s">
        <v>7039</v>
      </c>
      <c r="B14390" s="88">
        <v>0.159</v>
      </c>
      <c r="C14390" s="90">
        <v>0.11856628750311331</v>
      </c>
      <c r="D14390" s="88">
        <v>53</v>
      </c>
      <c r="E14390" s="88" t="s">
        <v>147</v>
      </c>
      <c r="F14390" s="221"/>
      <c r="G14390" s="221"/>
      <c r="H14390" s="221"/>
    </row>
    <row r="14391" spans="1:8" x14ac:dyDescent="0.2">
      <c r="A14391" s="267" t="s">
        <v>7040</v>
      </c>
      <c r="B14391" s="88">
        <v>9.6000000000000002E-2</v>
      </c>
      <c r="C14391" s="90">
        <v>7.1587192454709916E-2</v>
      </c>
      <c r="D14391" s="88">
        <v>53</v>
      </c>
      <c r="E14391" s="88" t="s">
        <v>147</v>
      </c>
      <c r="F14391" s="221"/>
      <c r="G14391" s="221"/>
      <c r="H14391" s="221"/>
    </row>
    <row r="14392" spans="1:8" x14ac:dyDescent="0.2">
      <c r="A14392" s="267" t="s">
        <v>7041</v>
      </c>
      <c r="B14392" s="88">
        <v>0.17100000000000001</v>
      </c>
      <c r="C14392" s="90">
        <v>0.12751468655995205</v>
      </c>
      <c r="D14392" s="88">
        <v>53</v>
      </c>
      <c r="E14392" s="88" t="s">
        <v>147</v>
      </c>
      <c r="F14392" s="221"/>
      <c r="G14392" s="221"/>
      <c r="H14392" s="221"/>
    </row>
    <row r="14393" spans="1:8" x14ac:dyDescent="0.2">
      <c r="A14393" s="267" t="s">
        <v>6465</v>
      </c>
      <c r="B14393" s="88">
        <v>0.16800000000000001</v>
      </c>
      <c r="C14393" s="90">
        <v>0.12527758679574236</v>
      </c>
      <c r="D14393" s="88">
        <v>53</v>
      </c>
      <c r="E14393" s="88" t="s">
        <v>147</v>
      </c>
      <c r="F14393" s="221"/>
      <c r="G14393" s="221"/>
      <c r="H14393" s="221"/>
    </row>
    <row r="14394" spans="1:8" x14ac:dyDescent="0.2">
      <c r="A14394" s="267" t="s">
        <v>6467</v>
      </c>
      <c r="B14394" s="88">
        <v>0.14000000000000001</v>
      </c>
      <c r="C14394" s="90">
        <v>0.10439798899645197</v>
      </c>
      <c r="D14394" s="88">
        <v>53</v>
      </c>
      <c r="E14394" s="88" t="s">
        <v>147</v>
      </c>
      <c r="F14394" s="221"/>
      <c r="G14394" s="221"/>
      <c r="H14394" s="221"/>
    </row>
    <row r="14395" spans="1:8" x14ac:dyDescent="0.2">
      <c r="A14395" s="267" t="s">
        <v>6774</v>
      </c>
      <c r="B14395" s="88">
        <v>0.23</v>
      </c>
      <c r="C14395" s="90">
        <v>0.17151098192274253</v>
      </c>
      <c r="D14395" s="88">
        <v>53</v>
      </c>
      <c r="E14395" s="88" t="s">
        <v>147</v>
      </c>
      <c r="F14395" s="221"/>
      <c r="G14395" s="221"/>
      <c r="H14395" s="221"/>
    </row>
    <row r="14396" spans="1:8" x14ac:dyDescent="0.2">
      <c r="A14396" s="267" t="s">
        <v>6775</v>
      </c>
      <c r="B14396" s="88">
        <v>0.25</v>
      </c>
      <c r="C14396" s="90">
        <v>0.18642498035080707</v>
      </c>
      <c r="D14396" s="88">
        <v>53</v>
      </c>
      <c r="E14396" s="88" t="s">
        <v>147</v>
      </c>
      <c r="F14396" s="221"/>
      <c r="G14396" s="221"/>
      <c r="H14396" s="221"/>
    </row>
    <row r="14397" spans="1:8" x14ac:dyDescent="0.2">
      <c r="A14397" s="267" t="s">
        <v>6459</v>
      </c>
      <c r="B14397" s="88">
        <v>0.17</v>
      </c>
      <c r="C14397" s="90">
        <v>0.12676898663854883</v>
      </c>
      <c r="D14397" s="88">
        <v>53</v>
      </c>
      <c r="E14397" s="88" t="s">
        <v>147</v>
      </c>
      <c r="F14397" s="221"/>
      <c r="G14397" s="221"/>
      <c r="H14397" s="221"/>
    </row>
    <row r="14398" spans="1:8" x14ac:dyDescent="0.2">
      <c r="A14398" s="267" t="s">
        <v>7042</v>
      </c>
      <c r="B14398" s="88">
        <v>0.13</v>
      </c>
      <c r="C14398" s="90">
        <v>9.694098978241969E-2</v>
      </c>
      <c r="D14398" s="88">
        <v>53</v>
      </c>
      <c r="E14398" s="88" t="s">
        <v>147</v>
      </c>
      <c r="F14398" s="221"/>
      <c r="G14398" s="221"/>
      <c r="H14398" s="221"/>
    </row>
    <row r="14399" spans="1:8" x14ac:dyDescent="0.2">
      <c r="A14399" s="267" t="s">
        <v>7043</v>
      </c>
      <c r="B14399" s="88">
        <v>0.17</v>
      </c>
      <c r="C14399" s="90">
        <v>0.12676898663854883</v>
      </c>
      <c r="D14399" s="88">
        <v>53</v>
      </c>
      <c r="E14399" s="88" t="s">
        <v>147</v>
      </c>
      <c r="F14399" s="221"/>
      <c r="G14399" s="221"/>
      <c r="H14399" s="221"/>
    </row>
    <row r="14400" spans="1:8" x14ac:dyDescent="0.2">
      <c r="A14400" s="267" t="s">
        <v>6466</v>
      </c>
      <c r="B14400" s="88">
        <v>0.09</v>
      </c>
      <c r="C14400" s="90">
        <v>6.7112992926290541E-2</v>
      </c>
      <c r="D14400" s="88">
        <v>53</v>
      </c>
      <c r="E14400" s="88" t="s">
        <v>147</v>
      </c>
      <c r="F14400" s="221"/>
      <c r="G14400" s="221"/>
      <c r="H14400" s="221"/>
    </row>
    <row r="14401" spans="1:8" x14ac:dyDescent="0.2">
      <c r="A14401" s="267" t="s">
        <v>7044</v>
      </c>
      <c r="B14401" s="88">
        <v>0.16</v>
      </c>
      <c r="C14401" s="90">
        <v>0.11931198742451653</v>
      </c>
      <c r="D14401" s="88">
        <v>53</v>
      </c>
      <c r="E14401" s="88" t="s">
        <v>147</v>
      </c>
      <c r="F14401" s="221"/>
      <c r="G14401" s="221"/>
      <c r="H14401" s="221"/>
    </row>
    <row r="14402" spans="1:8" x14ac:dyDescent="0.2">
      <c r="A14402" s="267" t="s">
        <v>6458</v>
      </c>
      <c r="B14402" s="88">
        <v>0.16</v>
      </c>
      <c r="C14402" s="90">
        <v>0.11931198742451653</v>
      </c>
      <c r="D14402" s="88">
        <v>53</v>
      </c>
      <c r="E14402" s="88" t="s">
        <v>147</v>
      </c>
      <c r="F14402" s="221"/>
      <c r="G14402" s="221"/>
      <c r="H14402" s="221"/>
    </row>
    <row r="14403" spans="1:8" x14ac:dyDescent="0.2">
      <c r="A14403" s="267" t="s">
        <v>6776</v>
      </c>
      <c r="B14403" s="88">
        <v>0.16</v>
      </c>
      <c r="C14403" s="90">
        <v>0.11931198742451653</v>
      </c>
      <c r="D14403" s="88">
        <v>53</v>
      </c>
      <c r="E14403" s="88" t="s">
        <v>147</v>
      </c>
      <c r="F14403" s="221"/>
      <c r="G14403" s="221"/>
      <c r="H14403" s="221"/>
    </row>
    <row r="14404" spans="1:8" x14ac:dyDescent="0.2">
      <c r="A14404" s="267" t="s">
        <v>6777</v>
      </c>
      <c r="B14404" s="88">
        <v>0.12</v>
      </c>
      <c r="C14404" s="90">
        <v>8.9483990568387392E-2</v>
      </c>
      <c r="D14404" s="88">
        <v>53</v>
      </c>
      <c r="E14404" s="88" t="s">
        <v>147</v>
      </c>
      <c r="F14404" s="221"/>
      <c r="G14404" s="221"/>
      <c r="H14404" s="221"/>
    </row>
    <row r="14405" spans="1:8" x14ac:dyDescent="0.2">
      <c r="A14405" s="267" t="s">
        <v>6449</v>
      </c>
      <c r="B14405" s="88">
        <v>0.112</v>
      </c>
      <c r="C14405" s="90">
        <v>8.3518391197161576E-2</v>
      </c>
      <c r="D14405" s="88">
        <v>53</v>
      </c>
      <c r="E14405" s="88" t="s">
        <v>147</v>
      </c>
      <c r="F14405" s="221"/>
      <c r="G14405" s="221"/>
      <c r="H14405" s="221"/>
    </row>
    <row r="14406" spans="1:8" x14ac:dyDescent="0.2">
      <c r="A14406" s="267" t="s">
        <v>6768</v>
      </c>
      <c r="B14406" s="88">
        <v>0.10199999999999999</v>
      </c>
      <c r="C14406" s="90">
        <v>7.6061391983129278E-2</v>
      </c>
      <c r="D14406" s="88">
        <v>53</v>
      </c>
      <c r="E14406" s="88" t="s">
        <v>147</v>
      </c>
      <c r="F14406" s="221"/>
      <c r="G14406" s="221"/>
      <c r="H14406" s="221"/>
    </row>
    <row r="14407" spans="1:8" x14ac:dyDescent="0.2">
      <c r="A14407" s="267" t="s">
        <v>6778</v>
      </c>
      <c r="B14407" s="88">
        <v>0.13300000000000001</v>
      </c>
      <c r="C14407" s="90">
        <v>9.9178089546629378E-2</v>
      </c>
      <c r="D14407" s="88">
        <v>53</v>
      </c>
      <c r="E14407" s="88" t="s">
        <v>147</v>
      </c>
      <c r="F14407" s="221"/>
      <c r="G14407" s="221"/>
      <c r="H14407" s="221"/>
    </row>
    <row r="14408" spans="1:8" x14ac:dyDescent="0.2">
      <c r="A14408" s="267" t="s">
        <v>6779</v>
      </c>
      <c r="B14408" s="88">
        <v>0.11</v>
      </c>
      <c r="C14408" s="90">
        <v>8.2026991354355122E-2</v>
      </c>
      <c r="D14408" s="88">
        <v>53</v>
      </c>
      <c r="E14408" s="88" t="s">
        <v>147</v>
      </c>
      <c r="F14408" s="221"/>
      <c r="G14408" s="221"/>
      <c r="H14408" s="221"/>
    </row>
    <row r="14409" spans="1:8" x14ac:dyDescent="0.2">
      <c r="A14409" s="267" t="s">
        <v>6460</v>
      </c>
      <c r="B14409" s="88">
        <v>0.316</v>
      </c>
      <c r="C14409" s="90">
        <v>0.23564117516342015</v>
      </c>
      <c r="D14409" s="88">
        <v>53</v>
      </c>
      <c r="E14409" s="88" t="s">
        <v>147</v>
      </c>
      <c r="F14409" s="221"/>
      <c r="G14409" s="221"/>
      <c r="H14409" s="221"/>
    </row>
    <row r="14410" spans="1:8" x14ac:dyDescent="0.2">
      <c r="A14410" s="267" t="s">
        <v>6461</v>
      </c>
      <c r="B14410" s="88">
        <v>0.26500000000000001</v>
      </c>
      <c r="C14410" s="90">
        <v>0.19761047917185551</v>
      </c>
      <c r="D14410" s="88">
        <v>53</v>
      </c>
      <c r="E14410" s="88" t="s">
        <v>147</v>
      </c>
      <c r="F14410" s="221"/>
      <c r="G14410" s="221"/>
      <c r="H14410" s="221"/>
    </row>
    <row r="14411" spans="1:8" x14ac:dyDescent="0.2">
      <c r="A14411" s="267" t="s">
        <v>6462</v>
      </c>
      <c r="B14411" s="88">
        <v>0.214</v>
      </c>
      <c r="C14411" s="90">
        <v>0.15957978318029087</v>
      </c>
      <c r="D14411" s="88">
        <v>53</v>
      </c>
      <c r="E14411" s="88" t="s">
        <v>147</v>
      </c>
      <c r="F14411" s="221"/>
      <c r="G14411" s="221"/>
      <c r="H14411" s="221"/>
    </row>
    <row r="14412" spans="1:8" x14ac:dyDescent="0.2">
      <c r="A14412" s="267" t="s">
        <v>6463</v>
      </c>
      <c r="B14412" s="88">
        <v>0.16500000000000001</v>
      </c>
      <c r="C14412" s="90">
        <v>0.12304048703153268</v>
      </c>
      <c r="D14412" s="88">
        <v>53</v>
      </c>
      <c r="E14412" s="88" t="s">
        <v>147</v>
      </c>
      <c r="F14412" s="221"/>
      <c r="G14412" s="221"/>
      <c r="H14412" s="221"/>
    </row>
    <row r="14413" spans="1:8" x14ac:dyDescent="0.2">
      <c r="A14413" s="267" t="s">
        <v>6464</v>
      </c>
      <c r="B14413" s="88">
        <v>0.19900000000000001</v>
      </c>
      <c r="C14413" s="90">
        <v>0.14839428435924246</v>
      </c>
      <c r="D14413" s="88">
        <v>53</v>
      </c>
      <c r="E14413" s="88" t="s">
        <v>147</v>
      </c>
      <c r="F14413" s="221"/>
      <c r="G14413" s="221"/>
      <c r="H14413" s="221"/>
    </row>
    <row r="14414" spans="1:8" x14ac:dyDescent="0.2">
      <c r="A14414" s="267" t="s">
        <v>5892</v>
      </c>
      <c r="B14414" s="88">
        <v>0.44400000000000001</v>
      </c>
      <c r="C14414" s="90">
        <v>0.33109076510303337</v>
      </c>
      <c r="D14414" s="88">
        <v>53</v>
      </c>
      <c r="E14414" s="88" t="s">
        <v>147</v>
      </c>
      <c r="F14414" s="221"/>
      <c r="G14414" s="221"/>
      <c r="H14414" s="221"/>
    </row>
    <row r="14415" spans="1:8" x14ac:dyDescent="0.2">
      <c r="A14415" s="267" t="s">
        <v>122</v>
      </c>
      <c r="B14415" s="88">
        <v>0.34</v>
      </c>
      <c r="C14415" s="90">
        <v>0.25353797327709765</v>
      </c>
      <c r="D14415" s="88">
        <v>53</v>
      </c>
      <c r="E14415" s="88" t="s">
        <v>147</v>
      </c>
      <c r="F14415" s="221"/>
      <c r="G14415" s="221"/>
      <c r="H14415" s="221"/>
    </row>
    <row r="14416" spans="1:8" x14ac:dyDescent="0.2">
      <c r="A14416" s="267" t="s">
        <v>105</v>
      </c>
      <c r="B14416" s="88">
        <v>0.19</v>
      </c>
      <c r="C14416" s="90">
        <v>0.14168298506661339</v>
      </c>
      <c r="D14416" s="88">
        <v>53</v>
      </c>
      <c r="E14416" s="88" t="s">
        <v>147</v>
      </c>
      <c r="F14416" s="221"/>
      <c r="G14416" s="221"/>
      <c r="H14416" s="221"/>
    </row>
    <row r="14417" spans="1:8" x14ac:dyDescent="0.2">
      <c r="A14417" s="267" t="s">
        <v>109</v>
      </c>
      <c r="B14417" s="88">
        <v>0.2</v>
      </c>
      <c r="C14417" s="90">
        <v>0.14913998428064568</v>
      </c>
      <c r="D14417" s="88">
        <v>53</v>
      </c>
      <c r="E14417" s="88" t="s">
        <v>147</v>
      </c>
      <c r="F14417" s="221"/>
      <c r="G14417" s="221"/>
      <c r="H14417" s="221"/>
    </row>
    <row r="14418" spans="1:8" x14ac:dyDescent="0.2">
      <c r="A14418" s="267" t="s">
        <v>110</v>
      </c>
      <c r="B14418" s="88">
        <v>0.1</v>
      </c>
      <c r="C14418" s="90">
        <v>7.4569992140322838E-2</v>
      </c>
      <c r="D14418" s="88">
        <v>53</v>
      </c>
      <c r="E14418" s="88" t="s">
        <v>147</v>
      </c>
      <c r="F14418" s="221"/>
      <c r="G14418" s="221"/>
      <c r="H14418" s="221"/>
    </row>
    <row r="14419" spans="1:8" x14ac:dyDescent="0.2">
      <c r="A14419" s="267" t="s">
        <v>99</v>
      </c>
      <c r="B14419" s="88">
        <v>0.15</v>
      </c>
      <c r="C14419" s="90">
        <v>0.11185498821048424</v>
      </c>
      <c r="D14419" s="88">
        <v>53</v>
      </c>
      <c r="E14419" s="88" t="s">
        <v>147</v>
      </c>
      <c r="F14419" s="221"/>
      <c r="G14419" s="221"/>
      <c r="H14419" s="221"/>
    </row>
    <row r="14420" spans="1:8" x14ac:dyDescent="0.2">
      <c r="A14420" s="267" t="s">
        <v>125</v>
      </c>
      <c r="B14420" s="88">
        <v>0.15</v>
      </c>
      <c r="C14420" s="90">
        <v>0.11185498821048424</v>
      </c>
      <c r="D14420" s="88">
        <v>53</v>
      </c>
      <c r="E14420" s="88" t="s">
        <v>147</v>
      </c>
      <c r="F14420" s="221"/>
      <c r="G14420" s="221"/>
      <c r="H14420" s="221"/>
    </row>
    <row r="14421" spans="1:8" x14ac:dyDescent="0.2">
      <c r="A14421" s="267" t="s">
        <v>111</v>
      </c>
      <c r="B14421" s="88">
        <v>0.15</v>
      </c>
      <c r="C14421" s="90">
        <v>0.11185498821048424</v>
      </c>
      <c r="D14421" s="88">
        <v>53</v>
      </c>
      <c r="E14421" s="88" t="s">
        <v>147</v>
      </c>
      <c r="F14421" s="221"/>
      <c r="G14421" s="221"/>
      <c r="H14421" s="221"/>
    </row>
    <row r="14422" spans="1:8" x14ac:dyDescent="0.2">
      <c r="A14422" s="267" t="s">
        <v>112</v>
      </c>
      <c r="B14422" s="88">
        <v>0.15</v>
      </c>
      <c r="C14422" s="90">
        <v>0.11185498821048424</v>
      </c>
      <c r="D14422" s="88">
        <v>53</v>
      </c>
      <c r="E14422" s="88" t="s">
        <v>147</v>
      </c>
      <c r="F14422" s="221"/>
      <c r="G14422" s="221"/>
      <c r="H14422" s="221"/>
    </row>
    <row r="14423" spans="1:8" x14ac:dyDescent="0.2">
      <c r="A14423" s="267" t="s">
        <v>123</v>
      </c>
      <c r="B14423" s="88">
        <v>0.19</v>
      </c>
      <c r="C14423" s="90">
        <v>0.14168298506661339</v>
      </c>
      <c r="D14423" s="88">
        <v>53</v>
      </c>
      <c r="E14423" s="88" t="s">
        <v>147</v>
      </c>
      <c r="F14423" s="221"/>
      <c r="G14423" s="221"/>
      <c r="H14423" s="221"/>
    </row>
    <row r="14424" spans="1:8" x14ac:dyDescent="0.2">
      <c r="A14424" s="267" t="s">
        <v>100</v>
      </c>
      <c r="B14424" s="88">
        <v>0.2</v>
      </c>
      <c r="C14424" s="90">
        <v>0.14913998428064568</v>
      </c>
      <c r="D14424" s="88">
        <v>53</v>
      </c>
      <c r="E14424" s="88" t="s">
        <v>147</v>
      </c>
      <c r="F14424" s="221"/>
      <c r="G14424" s="221"/>
      <c r="H14424" s="221"/>
    </row>
    <row r="14425" spans="1:8" x14ac:dyDescent="0.2">
      <c r="A14425" s="267" t="s">
        <v>113</v>
      </c>
      <c r="B14425" s="88">
        <v>0.17</v>
      </c>
      <c r="C14425" s="90">
        <v>0.12676898663854883</v>
      </c>
      <c r="D14425" s="88">
        <v>53</v>
      </c>
      <c r="E14425" s="88" t="s">
        <v>147</v>
      </c>
      <c r="F14425" s="221"/>
      <c r="G14425" s="221"/>
      <c r="H14425" s="221"/>
    </row>
    <row r="14426" spans="1:8" x14ac:dyDescent="0.2">
      <c r="A14426" s="267" t="s">
        <v>101</v>
      </c>
      <c r="B14426" s="88">
        <v>0.1</v>
      </c>
      <c r="C14426" s="90">
        <v>7.4569992140322838E-2</v>
      </c>
      <c r="D14426" s="88">
        <v>53</v>
      </c>
      <c r="E14426" s="88" t="s">
        <v>147</v>
      </c>
      <c r="F14426" s="221"/>
      <c r="G14426" s="221"/>
      <c r="H14426" s="221"/>
    </row>
    <row r="14427" spans="1:8" x14ac:dyDescent="0.2">
      <c r="A14427" s="267" t="s">
        <v>102</v>
      </c>
      <c r="B14427" s="88">
        <v>0.15</v>
      </c>
      <c r="C14427" s="90">
        <v>0.11185498821048424</v>
      </c>
      <c r="D14427" s="88">
        <v>53</v>
      </c>
      <c r="E14427" s="88" t="s">
        <v>147</v>
      </c>
      <c r="F14427" s="221"/>
      <c r="G14427" s="221"/>
      <c r="H14427" s="221"/>
    </row>
    <row r="14428" spans="1:8" x14ac:dyDescent="0.2">
      <c r="A14428" s="267" t="s">
        <v>114</v>
      </c>
      <c r="B14428" s="88">
        <v>0.06</v>
      </c>
      <c r="C14428" s="90">
        <v>4.4741995284193696E-2</v>
      </c>
      <c r="D14428" s="88">
        <v>53</v>
      </c>
      <c r="E14428" s="88" t="s">
        <v>147</v>
      </c>
      <c r="F14428" s="221"/>
      <c r="G14428" s="221"/>
      <c r="H14428" s="221"/>
    </row>
    <row r="14429" spans="1:8" x14ac:dyDescent="0.2">
      <c r="A14429" s="267" t="s">
        <v>115</v>
      </c>
      <c r="B14429" s="88">
        <v>0.06</v>
      </c>
      <c r="C14429" s="90">
        <v>4.4741995284193696E-2</v>
      </c>
      <c r="D14429" s="88">
        <v>53</v>
      </c>
      <c r="E14429" s="88" t="s">
        <v>147</v>
      </c>
      <c r="F14429" s="221"/>
      <c r="G14429" s="221"/>
      <c r="H14429" s="221"/>
    </row>
    <row r="14430" spans="1:8" x14ac:dyDescent="0.2">
      <c r="A14430" s="267" t="s">
        <v>103</v>
      </c>
      <c r="B14430" s="88">
        <v>0.16</v>
      </c>
      <c r="C14430" s="90">
        <v>0.11931198742451653</v>
      </c>
      <c r="D14430" s="88">
        <v>53</v>
      </c>
      <c r="E14430" s="88" t="s">
        <v>147</v>
      </c>
      <c r="F14430" s="221"/>
      <c r="G14430" s="221"/>
      <c r="H14430" s="221"/>
    </row>
    <row r="14431" spans="1:8" x14ac:dyDescent="0.2">
      <c r="A14431" s="267" t="s">
        <v>104</v>
      </c>
      <c r="B14431" s="88">
        <v>0.15</v>
      </c>
      <c r="C14431" s="90">
        <v>0.11185498821048424</v>
      </c>
      <c r="D14431" s="88">
        <v>53</v>
      </c>
      <c r="E14431" s="88" t="s">
        <v>147</v>
      </c>
      <c r="F14431" s="221"/>
      <c r="G14431" s="221"/>
      <c r="H14431" s="221"/>
    </row>
    <row r="14432" spans="1:8" x14ac:dyDescent="0.2">
      <c r="A14432" s="267" t="s">
        <v>124</v>
      </c>
      <c r="B14432" s="88">
        <v>0.08</v>
      </c>
      <c r="C14432" s="90">
        <v>5.9655993712258264E-2</v>
      </c>
      <c r="D14432" s="88">
        <v>53</v>
      </c>
      <c r="E14432" s="88" t="s">
        <v>147</v>
      </c>
      <c r="F14432" s="221"/>
      <c r="G14432" s="221"/>
      <c r="H14432" s="221"/>
    </row>
    <row r="14433" spans="1:8" x14ac:dyDescent="0.2">
      <c r="A14433" s="267" t="s">
        <v>120</v>
      </c>
      <c r="B14433" s="88">
        <v>0.14000000000000001</v>
      </c>
      <c r="C14433" s="90">
        <v>0.10439798899645197</v>
      </c>
      <c r="D14433" s="88">
        <v>53</v>
      </c>
      <c r="E14433" s="88" t="s">
        <v>147</v>
      </c>
      <c r="F14433" s="221"/>
      <c r="G14433" s="221"/>
      <c r="H14433" s="221"/>
    </row>
    <row r="14434" spans="1:8" x14ac:dyDescent="0.2">
      <c r="A14434" s="267" t="s">
        <v>116</v>
      </c>
      <c r="B14434" s="88">
        <v>0.09</v>
      </c>
      <c r="C14434" s="90">
        <v>6.7112992926290541E-2</v>
      </c>
      <c r="D14434" s="88">
        <v>53</v>
      </c>
      <c r="E14434" s="88" t="s">
        <v>147</v>
      </c>
      <c r="F14434" s="221"/>
      <c r="G14434" s="221"/>
      <c r="H14434" s="221"/>
    </row>
    <row r="14435" spans="1:8" x14ac:dyDescent="0.2">
      <c r="A14435" s="267" t="s">
        <v>117</v>
      </c>
      <c r="B14435" s="88">
        <v>0.36</v>
      </c>
      <c r="C14435" s="90">
        <v>0.26845197170516216</v>
      </c>
      <c r="D14435" s="88">
        <v>53</v>
      </c>
      <c r="E14435" s="88" t="s">
        <v>147</v>
      </c>
      <c r="F14435" s="221"/>
      <c r="G14435" s="221"/>
      <c r="H14435" s="221"/>
    </row>
    <row r="14436" spans="1:8" x14ac:dyDescent="0.2">
      <c r="A14436" s="267" t="s">
        <v>118</v>
      </c>
      <c r="B14436" s="88">
        <v>0.17</v>
      </c>
      <c r="C14436" s="90">
        <v>0.12676898663854883</v>
      </c>
      <c r="D14436" s="88">
        <v>53</v>
      </c>
      <c r="E14436" s="88" t="s">
        <v>147</v>
      </c>
      <c r="F14436" s="221"/>
      <c r="G14436" s="221"/>
      <c r="H14436" s="221"/>
    </row>
    <row r="14437" spans="1:8" x14ac:dyDescent="0.2">
      <c r="A14437" s="267" t="s">
        <v>119</v>
      </c>
      <c r="B14437" s="88">
        <v>0.21456352000000001</v>
      </c>
      <c r="C14437" s="90">
        <v>0.16</v>
      </c>
      <c r="D14437" s="88">
        <v>53</v>
      </c>
      <c r="E14437" s="88" t="s">
        <v>147</v>
      </c>
      <c r="F14437" s="221"/>
      <c r="G14437" s="221"/>
      <c r="H14437" s="221"/>
    </row>
    <row r="14438" spans="1:8" x14ac:dyDescent="0.2">
      <c r="A14438" s="267" t="s">
        <v>121</v>
      </c>
      <c r="B14438" s="88">
        <v>0.09</v>
      </c>
      <c r="C14438" s="90">
        <v>6.7112992926290541E-2</v>
      </c>
      <c r="D14438" s="88">
        <v>53</v>
      </c>
      <c r="E14438" s="88" t="s">
        <v>147</v>
      </c>
      <c r="F14438" s="221"/>
      <c r="G14438" s="221"/>
      <c r="H14438" s="221"/>
    </row>
    <row r="14439" spans="1:8" x14ac:dyDescent="0.2">
      <c r="A14439" s="267" t="s">
        <v>106</v>
      </c>
      <c r="B14439" s="88">
        <v>0.21</v>
      </c>
      <c r="C14439" s="90">
        <v>0.15659698349467793</v>
      </c>
      <c r="D14439" s="88">
        <v>53</v>
      </c>
      <c r="E14439" s="88" t="s">
        <v>147</v>
      </c>
      <c r="F14439" s="221"/>
      <c r="G14439" s="221"/>
      <c r="H14439" s="221"/>
    </row>
    <row r="14440" spans="1:8" x14ac:dyDescent="0.2">
      <c r="A14440" s="267" t="s">
        <v>107</v>
      </c>
      <c r="B14440" s="88">
        <v>0.18</v>
      </c>
      <c r="C14440" s="90">
        <v>0.13422598585258108</v>
      </c>
      <c r="D14440" s="88">
        <v>53</v>
      </c>
      <c r="E14440" s="88" t="s">
        <v>147</v>
      </c>
      <c r="F14440" s="221"/>
      <c r="G14440" s="221"/>
      <c r="H14440" s="221"/>
    </row>
    <row r="14441" spans="1:8" x14ac:dyDescent="0.2">
      <c r="A14441" s="267" t="s">
        <v>108</v>
      </c>
      <c r="B14441" s="88">
        <v>0.13</v>
      </c>
      <c r="C14441" s="90">
        <v>9.694098978241969E-2</v>
      </c>
      <c r="D14441" s="88">
        <v>53</v>
      </c>
      <c r="E14441" s="88" t="s">
        <v>147</v>
      </c>
      <c r="F14441" s="221"/>
      <c r="G14441" s="221"/>
      <c r="H14441" s="221"/>
    </row>
    <row r="14442" spans="1:8" x14ac:dyDescent="0.2">
      <c r="A14442" s="267" t="s">
        <v>6469</v>
      </c>
      <c r="B14442" s="88">
        <v>0.53</v>
      </c>
      <c r="C14442" s="90">
        <v>0.39522095834371102</v>
      </c>
      <c r="D14442" s="88">
        <v>53</v>
      </c>
      <c r="E14442" s="88" t="s">
        <v>147</v>
      </c>
      <c r="F14442" s="221"/>
      <c r="G14442" s="221"/>
      <c r="H14442" s="221"/>
    </row>
    <row r="14443" spans="1:8" x14ac:dyDescent="0.2">
      <c r="A14443" s="267" t="s">
        <v>5893</v>
      </c>
      <c r="B14443" s="88">
        <v>0.56999999999999995</v>
      </c>
      <c r="C14443" s="90">
        <v>0.42504895519984009</v>
      </c>
      <c r="D14443" s="88">
        <v>53</v>
      </c>
      <c r="E14443" s="88" t="s">
        <v>147</v>
      </c>
      <c r="F14443" s="221"/>
      <c r="G14443" s="221"/>
      <c r="H14443" s="221"/>
    </row>
    <row r="14444" spans="1:8" x14ac:dyDescent="0.2">
      <c r="A14444" s="267" t="s">
        <v>6470</v>
      </c>
      <c r="B14444" s="88">
        <v>0.51</v>
      </c>
      <c r="C14444" s="90">
        <v>0.38030695991564645</v>
      </c>
      <c r="D14444" s="88">
        <v>53</v>
      </c>
      <c r="E14444" s="88" t="s">
        <v>147</v>
      </c>
      <c r="F14444" s="221"/>
      <c r="G14444" s="221"/>
      <c r="H14444" s="221"/>
    </row>
    <row r="14445" spans="1:8" x14ac:dyDescent="0.2">
      <c r="A14445" s="267" t="s">
        <v>6471</v>
      </c>
      <c r="B14445" s="88">
        <v>0.48</v>
      </c>
      <c r="C14445" s="90">
        <v>0.35793596227354957</v>
      </c>
      <c r="D14445" s="88">
        <v>53</v>
      </c>
      <c r="E14445" s="88" t="s">
        <v>147</v>
      </c>
      <c r="F14445" s="221"/>
      <c r="G14445" s="221"/>
      <c r="H14445" s="221"/>
    </row>
    <row r="14446" spans="1:8" x14ac:dyDescent="0.2">
      <c r="A14446" s="267" t="s">
        <v>6474</v>
      </c>
      <c r="B14446" s="88">
        <v>0.38</v>
      </c>
      <c r="C14446" s="90">
        <v>0.28336597013322679</v>
      </c>
      <c r="D14446" s="88">
        <v>53</v>
      </c>
      <c r="E14446" s="88" t="s">
        <v>147</v>
      </c>
      <c r="F14446" s="221"/>
      <c r="G14446" s="221"/>
      <c r="H14446" s="221"/>
    </row>
    <row r="14447" spans="1:8" x14ac:dyDescent="0.2">
      <c r="A14447" s="267" t="s">
        <v>6472</v>
      </c>
      <c r="B14447" s="88">
        <v>0.28000000000000003</v>
      </c>
      <c r="C14447" s="90">
        <v>0.20879597799290395</v>
      </c>
      <c r="D14447" s="88">
        <v>53</v>
      </c>
      <c r="E14447" s="88" t="s">
        <v>147</v>
      </c>
      <c r="F14447" s="221"/>
      <c r="G14447" s="221"/>
      <c r="H14447" s="221"/>
    </row>
    <row r="14448" spans="1:8" x14ac:dyDescent="0.2">
      <c r="A14448" s="267" t="s">
        <v>5894</v>
      </c>
      <c r="B14448" s="88">
        <v>0.43</v>
      </c>
      <c r="C14448" s="90">
        <v>0.32065096620338818</v>
      </c>
      <c r="D14448" s="88">
        <v>53</v>
      </c>
      <c r="E14448" s="88" t="s">
        <v>147</v>
      </c>
      <c r="F14448" s="221"/>
      <c r="G14448" s="221"/>
      <c r="H14448" s="221"/>
    </row>
    <row r="14449" spans="1:8" x14ac:dyDescent="0.2">
      <c r="A14449" s="267" t="s">
        <v>6473</v>
      </c>
      <c r="B14449" s="88">
        <v>0.22</v>
      </c>
      <c r="C14449" s="90">
        <v>0.16405398270871024</v>
      </c>
      <c r="D14449" s="88">
        <v>53</v>
      </c>
      <c r="E14449" s="88" t="s">
        <v>147</v>
      </c>
      <c r="F14449" s="221"/>
      <c r="G14449" s="221"/>
      <c r="H14449" s="221"/>
    </row>
    <row r="14450" spans="1:8" x14ac:dyDescent="0.2">
      <c r="A14450" s="267" t="s">
        <v>5895</v>
      </c>
      <c r="B14450" s="88">
        <v>0.42</v>
      </c>
      <c r="C14450" s="90">
        <v>0.31319396698935587</v>
      </c>
      <c r="D14450" s="88">
        <v>53</v>
      </c>
      <c r="E14450" s="88" t="s">
        <v>147</v>
      </c>
      <c r="F14450" s="221"/>
      <c r="G14450" s="221"/>
      <c r="H14450" s="221"/>
    </row>
    <row r="14451" spans="1:8" x14ac:dyDescent="0.2">
      <c r="A14451" s="267" t="s">
        <v>928</v>
      </c>
      <c r="B14451" s="88">
        <v>0.148853442</v>
      </c>
      <c r="C14451" s="90">
        <v>0.111</v>
      </c>
      <c r="D14451" s="88">
        <v>53</v>
      </c>
      <c r="E14451" s="88" t="s">
        <v>147</v>
      </c>
      <c r="F14451" s="221"/>
      <c r="G14451" s="221"/>
      <c r="H14451" s="221"/>
    </row>
    <row r="14452" spans="1:8" x14ac:dyDescent="0.2">
      <c r="A14452" s="267" t="s">
        <v>936</v>
      </c>
      <c r="B14452" s="88">
        <v>0.18</v>
      </c>
      <c r="C14452" s="90">
        <v>0.13422598585258108</v>
      </c>
      <c r="D14452" s="88">
        <v>53</v>
      </c>
      <c r="E14452" s="88" t="s">
        <v>147</v>
      </c>
      <c r="F14452" s="221"/>
      <c r="G14452" s="221"/>
      <c r="H14452" s="221"/>
    </row>
    <row r="14453" spans="1:8" x14ac:dyDescent="0.2">
      <c r="A14453" s="267" t="s">
        <v>937</v>
      </c>
      <c r="B14453" s="88">
        <v>0.14483037599999998</v>
      </c>
      <c r="C14453" s="90">
        <v>0.108</v>
      </c>
      <c r="D14453" s="88">
        <v>53</v>
      </c>
      <c r="E14453" s="88" t="s">
        <v>147</v>
      </c>
      <c r="F14453" s="221"/>
      <c r="G14453" s="221"/>
      <c r="H14453" s="221"/>
    </row>
    <row r="14454" spans="1:8" x14ac:dyDescent="0.2">
      <c r="A14454" s="267" t="s">
        <v>929</v>
      </c>
      <c r="B14454" s="88">
        <v>0.17030979399999999</v>
      </c>
      <c r="C14454" s="90">
        <v>0.127</v>
      </c>
      <c r="D14454" s="88">
        <v>53</v>
      </c>
      <c r="E14454" s="88" t="s">
        <v>147</v>
      </c>
      <c r="F14454" s="221"/>
      <c r="G14454" s="221"/>
      <c r="H14454" s="221"/>
    </row>
    <row r="14455" spans="1:8" x14ac:dyDescent="0.2">
      <c r="A14455" s="267" t="s">
        <v>934</v>
      </c>
      <c r="B14455" s="88">
        <v>0.14751242000000001</v>
      </c>
      <c r="C14455" s="90">
        <v>0.11000000000000001</v>
      </c>
      <c r="D14455" s="88">
        <v>53</v>
      </c>
      <c r="E14455" s="88" t="s">
        <v>147</v>
      </c>
      <c r="F14455" s="221"/>
      <c r="G14455" s="221"/>
      <c r="H14455" s="221"/>
    </row>
    <row r="14456" spans="1:8" x14ac:dyDescent="0.2">
      <c r="A14456" s="267" t="s">
        <v>935</v>
      </c>
      <c r="B14456" s="88">
        <v>7.7779275999999994E-2</v>
      </c>
      <c r="C14456" s="90">
        <v>5.7999999999999996E-2</v>
      </c>
      <c r="D14456" s="88">
        <v>53</v>
      </c>
      <c r="E14456" s="88" t="s">
        <v>147</v>
      </c>
      <c r="F14456" s="221"/>
      <c r="G14456" s="221"/>
      <c r="H14456" s="221"/>
    </row>
    <row r="14457" spans="1:8" x14ac:dyDescent="0.2">
      <c r="A14457" s="267" t="s">
        <v>930</v>
      </c>
      <c r="B14457" s="88">
        <v>0.31648119199999997</v>
      </c>
      <c r="C14457" s="90">
        <v>0.23599999999999999</v>
      </c>
      <c r="D14457" s="88">
        <v>53</v>
      </c>
      <c r="E14457" s="88" t="s">
        <v>147</v>
      </c>
      <c r="F14457" s="221"/>
      <c r="G14457" s="221"/>
      <c r="H14457" s="221"/>
    </row>
    <row r="14458" spans="1:8" x14ac:dyDescent="0.2">
      <c r="A14458" s="267" t="s">
        <v>932</v>
      </c>
      <c r="B14458" s="88">
        <v>0.19981227799999998</v>
      </c>
      <c r="C14458" s="90">
        <v>0.14899999999999999</v>
      </c>
      <c r="D14458" s="88">
        <v>53</v>
      </c>
      <c r="E14458" s="88" t="s">
        <v>147</v>
      </c>
      <c r="F14458" s="221"/>
      <c r="G14458" s="221"/>
      <c r="H14458" s="221"/>
    </row>
    <row r="14459" spans="1:8" x14ac:dyDescent="0.2">
      <c r="A14459" s="267" t="s">
        <v>931</v>
      </c>
      <c r="B14459" s="88">
        <v>0.19042512399999997</v>
      </c>
      <c r="C14459" s="90">
        <v>0.14199999999999999</v>
      </c>
      <c r="D14459" s="88">
        <v>53</v>
      </c>
      <c r="E14459" s="88" t="s">
        <v>147</v>
      </c>
      <c r="F14459" s="221"/>
      <c r="G14459" s="221"/>
      <c r="H14459" s="221"/>
    </row>
    <row r="14460" spans="1:8" x14ac:dyDescent="0.2">
      <c r="A14460" s="267" t="s">
        <v>933</v>
      </c>
      <c r="B14460" s="88">
        <v>0.15689957400000001</v>
      </c>
      <c r="C14460" s="90">
        <v>0.11700000000000002</v>
      </c>
      <c r="D14460" s="88">
        <v>53</v>
      </c>
      <c r="E14460" s="88" t="s">
        <v>147</v>
      </c>
      <c r="F14460" s="221"/>
      <c r="G14460" s="221"/>
      <c r="H14460" s="221"/>
    </row>
    <row r="14461" spans="1:8" x14ac:dyDescent="0.2">
      <c r="A14461" s="267" t="s">
        <v>6484</v>
      </c>
      <c r="B14461" s="88">
        <v>0.69</v>
      </c>
      <c r="C14461" s="90">
        <v>0.5145329457682275</v>
      </c>
      <c r="D14461" s="88">
        <v>53</v>
      </c>
      <c r="E14461" s="88" t="s">
        <v>147</v>
      </c>
      <c r="F14461" s="221"/>
      <c r="G14461" s="221"/>
      <c r="H14461" s="221"/>
    </row>
    <row r="14462" spans="1:8" x14ac:dyDescent="0.2">
      <c r="A14462" s="267" t="s">
        <v>6482</v>
      </c>
      <c r="B14462" s="88">
        <v>0.62</v>
      </c>
      <c r="C14462" s="90">
        <v>0.46233395127000154</v>
      </c>
      <c r="D14462" s="88">
        <v>53</v>
      </c>
      <c r="E14462" s="88" t="s">
        <v>147</v>
      </c>
      <c r="F14462" s="221"/>
      <c r="G14462" s="221"/>
      <c r="H14462" s="221"/>
    </row>
    <row r="14463" spans="1:8" x14ac:dyDescent="0.2">
      <c r="A14463" s="267" t="s">
        <v>6483</v>
      </c>
      <c r="B14463" s="88">
        <v>0.24</v>
      </c>
      <c r="C14463" s="90">
        <v>0.17896798113677478</v>
      </c>
      <c r="D14463" s="88">
        <v>53</v>
      </c>
      <c r="E14463" s="88" t="s">
        <v>147</v>
      </c>
      <c r="F14463" s="221"/>
      <c r="G14463" s="221"/>
      <c r="H14463" s="221"/>
    </row>
    <row r="14464" spans="1:8" x14ac:dyDescent="0.2">
      <c r="A14464" s="267" t="s">
        <v>6477</v>
      </c>
      <c r="B14464" s="88">
        <v>0.22797374000000001</v>
      </c>
      <c r="C14464" s="90">
        <v>0.17</v>
      </c>
      <c r="D14464" s="88">
        <v>53</v>
      </c>
      <c r="E14464" s="88" t="s">
        <v>147</v>
      </c>
      <c r="F14464" s="221"/>
      <c r="G14464" s="221"/>
      <c r="H14464" s="221"/>
    </row>
    <row r="14465" spans="1:8" x14ac:dyDescent="0.2">
      <c r="A14465" s="267" t="s">
        <v>6476</v>
      </c>
      <c r="B14465" s="88">
        <v>0.17</v>
      </c>
      <c r="C14465" s="90">
        <v>0.12676898663854883</v>
      </c>
      <c r="D14465" s="88">
        <v>53</v>
      </c>
      <c r="E14465" s="88" t="s">
        <v>147</v>
      </c>
      <c r="F14465" s="221"/>
      <c r="G14465" s="221"/>
      <c r="H14465" s="221"/>
    </row>
    <row r="14466" spans="1:8" x14ac:dyDescent="0.2">
      <c r="A14466" s="267" t="s">
        <v>6479</v>
      </c>
      <c r="B14466" s="88">
        <v>0.18707256900000002</v>
      </c>
      <c r="C14466" s="90">
        <v>0.13950000000000001</v>
      </c>
      <c r="D14466" s="88">
        <v>53</v>
      </c>
      <c r="E14466" s="88" t="s">
        <v>147</v>
      </c>
      <c r="F14466" s="221"/>
      <c r="G14466" s="221"/>
      <c r="H14466" s="221"/>
    </row>
    <row r="14467" spans="1:8" x14ac:dyDescent="0.2">
      <c r="A14467" s="267" t="s">
        <v>6481</v>
      </c>
      <c r="B14467" s="88">
        <v>0.19310716799999997</v>
      </c>
      <c r="C14467" s="90">
        <v>0.14399999999999999</v>
      </c>
      <c r="D14467" s="88">
        <v>53</v>
      </c>
      <c r="E14467" s="88" t="s">
        <v>147</v>
      </c>
      <c r="F14467" s="221"/>
      <c r="G14467" s="221"/>
      <c r="H14467" s="221"/>
    </row>
    <row r="14468" spans="1:8" x14ac:dyDescent="0.2">
      <c r="A14468" s="267" t="s">
        <v>6475</v>
      </c>
      <c r="B14468" s="88">
        <v>0.14214833199999999</v>
      </c>
      <c r="C14468" s="90">
        <v>0.106</v>
      </c>
      <c r="D14468" s="88">
        <v>53</v>
      </c>
      <c r="E14468" s="88" t="s">
        <v>147</v>
      </c>
      <c r="F14468" s="221"/>
      <c r="G14468" s="221"/>
      <c r="H14468" s="221"/>
    </row>
    <row r="14469" spans="1:8" x14ac:dyDescent="0.2">
      <c r="A14469" s="267" t="s">
        <v>6478</v>
      </c>
      <c r="B14469" s="88">
        <v>0.138125266</v>
      </c>
      <c r="C14469" s="90">
        <v>0.10300000000000001</v>
      </c>
      <c r="D14469" s="88">
        <v>53</v>
      </c>
      <c r="E14469" s="88" t="s">
        <v>147</v>
      </c>
      <c r="F14469" s="221"/>
      <c r="G14469" s="221"/>
      <c r="H14469" s="221"/>
    </row>
    <row r="14470" spans="1:8" x14ac:dyDescent="0.2">
      <c r="A14470" s="267" t="s">
        <v>6480</v>
      </c>
      <c r="B14470" s="88">
        <v>9.2530518000000006E-2</v>
      </c>
      <c r="C14470" s="90">
        <v>6.9000000000000006E-2</v>
      </c>
      <c r="D14470" s="88">
        <v>53</v>
      </c>
      <c r="E14470" s="88" t="s">
        <v>147</v>
      </c>
      <c r="F14470" s="221"/>
      <c r="G14470" s="221"/>
      <c r="H14470" s="221"/>
    </row>
    <row r="14471" spans="1:8" x14ac:dyDescent="0.2">
      <c r="A14471" s="267" t="s">
        <v>7086</v>
      </c>
      <c r="B14471" s="88">
        <v>0.2</v>
      </c>
      <c r="C14471" s="90">
        <v>0.14913998428064568</v>
      </c>
      <c r="D14471" s="88">
        <v>53</v>
      </c>
      <c r="E14471" s="88" t="s">
        <v>147</v>
      </c>
      <c r="F14471" s="221"/>
      <c r="G14471" s="221"/>
      <c r="H14471" s="221"/>
    </row>
    <row r="14472" spans="1:8" x14ac:dyDescent="0.2">
      <c r="A14472" s="267" t="s">
        <v>7087</v>
      </c>
      <c r="B14472" s="88">
        <v>0.26</v>
      </c>
      <c r="C14472" s="90">
        <v>0.19388197956483938</v>
      </c>
      <c r="D14472" s="88">
        <v>53</v>
      </c>
      <c r="E14472" s="88" t="s">
        <v>147</v>
      </c>
      <c r="F14472" s="221"/>
      <c r="G14472" s="221"/>
      <c r="H14472" s="221"/>
    </row>
    <row r="14473" spans="1:8" x14ac:dyDescent="0.2">
      <c r="A14473" s="267" t="s">
        <v>941</v>
      </c>
      <c r="B14473" s="88">
        <v>0.11</v>
      </c>
      <c r="C14473" s="90">
        <v>8.2026991354355122E-2</v>
      </c>
      <c r="D14473" s="88">
        <v>53</v>
      </c>
      <c r="E14473" s="88" t="s">
        <v>147</v>
      </c>
      <c r="F14473" s="221"/>
      <c r="G14473" s="221"/>
      <c r="H14473" s="221"/>
    </row>
    <row r="14474" spans="1:8" x14ac:dyDescent="0.2">
      <c r="A14474" s="267" t="s">
        <v>942</v>
      </c>
      <c r="B14474" s="88">
        <v>0.2</v>
      </c>
      <c r="C14474" s="90">
        <v>0.14913998428064568</v>
      </c>
      <c r="D14474" s="88">
        <v>53</v>
      </c>
      <c r="E14474" s="88" t="s">
        <v>147</v>
      </c>
      <c r="F14474" s="221"/>
      <c r="G14474" s="221"/>
      <c r="H14474" s="221"/>
    </row>
    <row r="14475" spans="1:8" x14ac:dyDescent="0.2">
      <c r="A14475" s="267" t="s">
        <v>938</v>
      </c>
      <c r="B14475" s="88">
        <v>0.47099999999999997</v>
      </c>
      <c r="C14475" s="90">
        <v>0.35122466298092053</v>
      </c>
      <c r="D14475" s="88">
        <v>53</v>
      </c>
      <c r="E14475" s="88" t="s">
        <v>147</v>
      </c>
      <c r="F14475" s="221"/>
      <c r="G14475" s="221"/>
      <c r="H14475" s="221"/>
    </row>
    <row r="14476" spans="1:8" x14ac:dyDescent="0.2">
      <c r="A14476" s="267" t="s">
        <v>939</v>
      </c>
      <c r="B14476" s="88">
        <v>0.31090000000000001</v>
      </c>
      <c r="C14476" s="90">
        <v>0.23183810556426368</v>
      </c>
      <c r="D14476" s="88">
        <v>53</v>
      </c>
      <c r="E14476" s="88" t="s">
        <v>147</v>
      </c>
      <c r="F14476" s="221"/>
      <c r="G14476" s="221"/>
      <c r="H14476" s="221"/>
    </row>
    <row r="14477" spans="1:8" x14ac:dyDescent="0.2">
      <c r="A14477" s="267" t="s">
        <v>940</v>
      </c>
      <c r="B14477" s="88">
        <v>0.3</v>
      </c>
      <c r="C14477" s="90">
        <v>0.22370997642096849</v>
      </c>
      <c r="D14477" s="88">
        <v>53</v>
      </c>
      <c r="E14477" s="88" t="s">
        <v>147</v>
      </c>
      <c r="F14477" s="221"/>
      <c r="G14477" s="221"/>
      <c r="H14477" s="221"/>
    </row>
    <row r="14478" spans="1:8" x14ac:dyDescent="0.2">
      <c r="A14478" s="267" t="s">
        <v>7083</v>
      </c>
      <c r="B14478" s="88">
        <v>0.14000000000000001</v>
      </c>
      <c r="C14478" s="90">
        <v>0.10439798899645197</v>
      </c>
      <c r="D14478" s="88">
        <v>53</v>
      </c>
      <c r="E14478" s="88" t="s">
        <v>147</v>
      </c>
      <c r="F14478" s="221"/>
      <c r="G14478" s="221"/>
      <c r="H14478" s="221"/>
    </row>
    <row r="14479" spans="1:8" x14ac:dyDescent="0.2">
      <c r="A14479" s="267" t="s">
        <v>7084</v>
      </c>
      <c r="B14479" s="88">
        <v>0.25700000000000001</v>
      </c>
      <c r="C14479" s="90">
        <v>0.19164487980062969</v>
      </c>
      <c r="D14479" s="88">
        <v>53</v>
      </c>
      <c r="E14479" s="88" t="s">
        <v>147</v>
      </c>
      <c r="F14479" s="221"/>
      <c r="G14479" s="221"/>
      <c r="H14479" s="221"/>
    </row>
    <row r="14480" spans="1:8" x14ac:dyDescent="0.2">
      <c r="A14480" s="267" t="s">
        <v>7085</v>
      </c>
      <c r="B14480" s="88">
        <v>0.21099999999999999</v>
      </c>
      <c r="C14480" s="90">
        <v>0.15734268341608118</v>
      </c>
      <c r="D14480" s="88">
        <v>53</v>
      </c>
      <c r="E14480" s="88" t="s">
        <v>147</v>
      </c>
      <c r="F14480" s="221"/>
      <c r="G14480" s="221"/>
      <c r="H14480" s="221"/>
    </row>
    <row r="14481" spans="1:8" x14ac:dyDescent="0.2">
      <c r="A14481" s="267" t="s">
        <v>7074</v>
      </c>
      <c r="B14481" s="88">
        <v>0.14599999999999999</v>
      </c>
      <c r="C14481" s="90">
        <v>0.10887218852487132</v>
      </c>
      <c r="D14481" s="88">
        <v>53</v>
      </c>
      <c r="E14481" s="88" t="s">
        <v>147</v>
      </c>
      <c r="F14481" s="221"/>
      <c r="G14481" s="221"/>
      <c r="H14481" s="221"/>
    </row>
    <row r="14482" spans="1:8" x14ac:dyDescent="0.2">
      <c r="A14482" s="267" t="s">
        <v>7077</v>
      </c>
      <c r="B14482" s="88">
        <v>0.224</v>
      </c>
      <c r="C14482" s="90">
        <v>0.16703678239432315</v>
      </c>
      <c r="D14482" s="88">
        <v>53</v>
      </c>
      <c r="E14482" s="88" t="s">
        <v>147</v>
      </c>
      <c r="F14482" s="221"/>
      <c r="G14482" s="221"/>
      <c r="H14482" s="221"/>
    </row>
    <row r="14483" spans="1:8" x14ac:dyDescent="0.2">
      <c r="A14483" s="267" t="s">
        <v>7076</v>
      </c>
      <c r="B14483" s="88">
        <v>0.11899999999999999</v>
      </c>
      <c r="C14483" s="90">
        <v>8.8738290646984172E-2</v>
      </c>
      <c r="D14483" s="88">
        <v>53</v>
      </c>
      <c r="E14483" s="88" t="s">
        <v>147</v>
      </c>
      <c r="F14483" s="221"/>
      <c r="G14483" s="221"/>
      <c r="H14483" s="221"/>
    </row>
    <row r="14484" spans="1:8" x14ac:dyDescent="0.2">
      <c r="A14484" s="267" t="s">
        <v>7075</v>
      </c>
      <c r="B14484" s="88">
        <v>0.10199999999999999</v>
      </c>
      <c r="C14484" s="90">
        <v>7.6061391983129278E-2</v>
      </c>
      <c r="D14484" s="88">
        <v>53</v>
      </c>
      <c r="E14484" s="88" t="s">
        <v>147</v>
      </c>
      <c r="F14484" s="221"/>
      <c r="G14484" s="221"/>
      <c r="H14484" s="221"/>
    </row>
    <row r="14485" spans="1:8" x14ac:dyDescent="0.2">
      <c r="A14485" s="267" t="s">
        <v>7081</v>
      </c>
      <c r="B14485" s="88">
        <v>0.29199999999999998</v>
      </c>
      <c r="C14485" s="90">
        <v>0.21774437704974264</v>
      </c>
      <c r="D14485" s="88">
        <v>53</v>
      </c>
      <c r="E14485" s="88" t="s">
        <v>147</v>
      </c>
      <c r="F14485" s="221"/>
      <c r="G14485" s="221"/>
      <c r="H14485" s="221"/>
    </row>
    <row r="14486" spans="1:8" x14ac:dyDescent="0.2">
      <c r="A14486" s="267" t="s">
        <v>7078</v>
      </c>
      <c r="B14486" s="88">
        <v>0.191</v>
      </c>
      <c r="C14486" s="90">
        <v>0.14242868498801661</v>
      </c>
      <c r="D14486" s="88">
        <v>53</v>
      </c>
      <c r="E14486" s="88" t="s">
        <v>147</v>
      </c>
      <c r="F14486" s="221"/>
      <c r="G14486" s="221"/>
      <c r="H14486" s="221"/>
    </row>
    <row r="14487" spans="1:8" x14ac:dyDescent="0.2">
      <c r="A14487" s="267" t="s">
        <v>7079</v>
      </c>
      <c r="B14487" s="88">
        <v>0.21099999999999999</v>
      </c>
      <c r="C14487" s="90">
        <v>0.15734268341608118</v>
      </c>
      <c r="D14487" s="88">
        <v>53</v>
      </c>
      <c r="E14487" s="88" t="s">
        <v>147</v>
      </c>
      <c r="F14487" s="221"/>
      <c r="G14487" s="221"/>
      <c r="H14487" s="221"/>
    </row>
    <row r="14488" spans="1:8" x14ac:dyDescent="0.2">
      <c r="A14488" s="267" t="s">
        <v>7082</v>
      </c>
      <c r="B14488" s="88">
        <v>0.25800000000000001</v>
      </c>
      <c r="C14488" s="90">
        <v>0.19239057972203291</v>
      </c>
      <c r="D14488" s="88">
        <v>53</v>
      </c>
      <c r="E14488" s="88" t="s">
        <v>147</v>
      </c>
      <c r="F14488" s="221"/>
      <c r="G14488" s="221"/>
      <c r="H14488" s="221"/>
    </row>
    <row r="14489" spans="1:8" x14ac:dyDescent="0.2">
      <c r="A14489" s="267" t="s">
        <v>7080</v>
      </c>
      <c r="B14489" s="88">
        <v>0.3</v>
      </c>
      <c r="C14489" s="90">
        <v>0.22370997642096849</v>
      </c>
      <c r="D14489" s="88">
        <v>53</v>
      </c>
      <c r="E14489" s="88" t="s">
        <v>147</v>
      </c>
      <c r="F14489" s="221"/>
      <c r="G14489" s="221"/>
      <c r="H14489" s="221"/>
    </row>
    <row r="14490" spans="1:8" x14ac:dyDescent="0.2">
      <c r="A14490" s="267" t="s">
        <v>7072</v>
      </c>
      <c r="B14490" s="88">
        <v>0.3</v>
      </c>
      <c r="C14490" s="90">
        <v>0.22370997642096849</v>
      </c>
      <c r="D14490" s="88">
        <v>53</v>
      </c>
      <c r="E14490" s="88" t="s">
        <v>147</v>
      </c>
      <c r="F14490" s="221"/>
      <c r="G14490" s="221"/>
      <c r="H14490" s="221"/>
    </row>
    <row r="14491" spans="1:8" x14ac:dyDescent="0.2">
      <c r="A14491" s="267" t="s">
        <v>7073</v>
      </c>
      <c r="B14491" s="88">
        <v>8.8999999999999996E-2</v>
      </c>
      <c r="C14491" s="90">
        <v>6.6367293004887321E-2</v>
      </c>
      <c r="D14491" s="88">
        <v>53</v>
      </c>
      <c r="E14491" s="88" t="s">
        <v>147</v>
      </c>
      <c r="F14491" s="221"/>
      <c r="G14491" s="221"/>
      <c r="H14491" s="221"/>
    </row>
    <row r="14492" spans="1:8" x14ac:dyDescent="0.2">
      <c r="A14492" s="267" t="s">
        <v>7071</v>
      </c>
      <c r="B14492" s="88">
        <v>0.12</v>
      </c>
      <c r="C14492" s="90">
        <v>8.9483990568387392E-2</v>
      </c>
      <c r="D14492" s="88">
        <v>53</v>
      </c>
      <c r="E14492" s="88" t="s">
        <v>147</v>
      </c>
      <c r="F14492" s="221"/>
      <c r="G14492" s="221"/>
      <c r="H14492" s="221"/>
    </row>
    <row r="14493" spans="1:8" x14ac:dyDescent="0.2">
      <c r="A14493" s="267" t="s">
        <v>6542</v>
      </c>
      <c r="B14493" s="88">
        <v>0.14299999999999999</v>
      </c>
      <c r="C14493" s="90">
        <v>0.10663508876066165</v>
      </c>
      <c r="D14493" s="88">
        <v>53</v>
      </c>
      <c r="E14493" s="88" t="s">
        <v>147</v>
      </c>
      <c r="F14493" s="221"/>
      <c r="G14493" s="221"/>
      <c r="H14493" s="221"/>
    </row>
    <row r="14494" spans="1:8" x14ac:dyDescent="0.2">
      <c r="A14494" s="267" t="s">
        <v>6541</v>
      </c>
      <c r="B14494" s="88">
        <v>0.215</v>
      </c>
      <c r="C14494" s="90">
        <v>0.16032548310169409</v>
      </c>
      <c r="D14494" s="88">
        <v>53</v>
      </c>
      <c r="E14494" s="88" t="s">
        <v>147</v>
      </c>
      <c r="F14494" s="221"/>
      <c r="G14494" s="221"/>
      <c r="H14494" s="221"/>
    </row>
    <row r="14495" spans="1:8" x14ac:dyDescent="0.2">
      <c r="A14495" s="267" t="s">
        <v>6540</v>
      </c>
      <c r="B14495" s="88">
        <v>0.189</v>
      </c>
      <c r="C14495" s="90">
        <v>0.14093728514521014</v>
      </c>
      <c r="D14495" s="88">
        <v>53</v>
      </c>
      <c r="E14495" s="88" t="s">
        <v>147</v>
      </c>
      <c r="F14495" s="221"/>
      <c r="G14495" s="221"/>
      <c r="H14495" s="221"/>
    </row>
    <row r="14496" spans="1:8" x14ac:dyDescent="0.2">
      <c r="A14496" s="267" t="s">
        <v>5896</v>
      </c>
      <c r="B14496" s="88">
        <v>0.31782221399999999</v>
      </c>
      <c r="C14496" s="90">
        <v>0.23700000000000002</v>
      </c>
      <c r="D14496" s="88">
        <v>53</v>
      </c>
      <c r="E14496" s="88" t="s">
        <v>147</v>
      </c>
      <c r="F14496" s="221"/>
      <c r="G14496" s="221"/>
      <c r="H14496" s="221"/>
    </row>
    <row r="14497" spans="1:8" x14ac:dyDescent="0.2">
      <c r="A14497" s="267" t="s">
        <v>7088</v>
      </c>
      <c r="B14497" s="88">
        <v>0.65844180199999991</v>
      </c>
      <c r="C14497" s="90">
        <v>0.49099999999999994</v>
      </c>
      <c r="D14497" s="88">
        <v>53</v>
      </c>
      <c r="E14497" s="88" t="s">
        <v>147</v>
      </c>
      <c r="F14497" s="221"/>
      <c r="G14497" s="221"/>
      <c r="H14497" s="221"/>
    </row>
    <row r="14498" spans="1:8" x14ac:dyDescent="0.2">
      <c r="A14498" s="267" t="s">
        <v>5897</v>
      </c>
      <c r="B14498" s="88">
        <v>0.50020120599999995</v>
      </c>
      <c r="C14498" s="90">
        <v>0.373</v>
      </c>
      <c r="D14498" s="88">
        <v>53</v>
      </c>
      <c r="E14498" s="88" t="s">
        <v>147</v>
      </c>
      <c r="F14498" s="221"/>
      <c r="G14498" s="221"/>
      <c r="H14498" s="221"/>
    </row>
    <row r="14499" spans="1:8" x14ac:dyDescent="0.2">
      <c r="A14499" s="267" t="s">
        <v>5898</v>
      </c>
      <c r="B14499" s="88">
        <v>0.69</v>
      </c>
      <c r="C14499" s="90">
        <v>0.5145329457682275</v>
      </c>
      <c r="D14499" s="88">
        <v>53</v>
      </c>
      <c r="E14499" s="88" t="s">
        <v>147</v>
      </c>
      <c r="F14499" s="221"/>
      <c r="G14499" s="221"/>
      <c r="H14499" s="221"/>
    </row>
    <row r="14500" spans="1:8" x14ac:dyDescent="0.2">
      <c r="A14500" s="267" t="s">
        <v>5899</v>
      </c>
      <c r="B14500" s="88">
        <v>0.66</v>
      </c>
      <c r="C14500" s="90">
        <v>0.49216194812613073</v>
      </c>
      <c r="D14500" s="88">
        <v>53</v>
      </c>
      <c r="E14500" s="88" t="s">
        <v>147</v>
      </c>
      <c r="F14500" s="221"/>
      <c r="G14500" s="221"/>
      <c r="H14500" s="221"/>
    </row>
    <row r="14501" spans="1:8" x14ac:dyDescent="0.2">
      <c r="A14501" s="267" t="s">
        <v>5900</v>
      </c>
      <c r="B14501" s="88">
        <v>0.327209368</v>
      </c>
      <c r="C14501" s="90">
        <v>0.24400000000000002</v>
      </c>
      <c r="D14501" s="88">
        <v>53</v>
      </c>
      <c r="E14501" s="88" t="s">
        <v>147</v>
      </c>
      <c r="F14501" s="221"/>
      <c r="G14501" s="221"/>
      <c r="H14501" s="221"/>
    </row>
    <row r="14502" spans="1:8" x14ac:dyDescent="0.2">
      <c r="A14502" s="267" t="s">
        <v>5901</v>
      </c>
      <c r="B14502" s="88">
        <v>0.29502484000000001</v>
      </c>
      <c r="C14502" s="90">
        <v>0.22000000000000003</v>
      </c>
      <c r="D14502" s="88">
        <v>53</v>
      </c>
      <c r="E14502" s="88" t="s">
        <v>147</v>
      </c>
      <c r="F14502" s="221"/>
      <c r="G14502" s="221"/>
      <c r="H14502" s="221"/>
    </row>
    <row r="14503" spans="1:8" x14ac:dyDescent="0.2">
      <c r="A14503" s="267" t="s">
        <v>503</v>
      </c>
      <c r="B14503" s="88">
        <v>0.55700000000000005</v>
      </c>
      <c r="C14503" s="90">
        <v>0.41535485622159823</v>
      </c>
      <c r="D14503" s="88">
        <v>53</v>
      </c>
      <c r="E14503" s="88" t="s">
        <v>147</v>
      </c>
      <c r="F14503" s="221"/>
      <c r="G14503" s="221"/>
      <c r="H14503" s="221"/>
    </row>
    <row r="14504" spans="1:8" x14ac:dyDescent="0.2">
      <c r="A14504" s="267" t="s">
        <v>505</v>
      </c>
      <c r="B14504" s="88">
        <v>0.23</v>
      </c>
      <c r="C14504" s="90">
        <v>0.17151098192274253</v>
      </c>
      <c r="D14504" s="88">
        <v>53</v>
      </c>
      <c r="E14504" s="88" t="s">
        <v>147</v>
      </c>
      <c r="F14504" s="221"/>
      <c r="G14504" s="221"/>
      <c r="H14504" s="221"/>
    </row>
    <row r="14505" spans="1:8" x14ac:dyDescent="0.2">
      <c r="A14505" s="267" t="s">
        <v>504</v>
      </c>
      <c r="B14505" s="88">
        <v>0.17</v>
      </c>
      <c r="C14505" s="90">
        <v>0.12676898663854883</v>
      </c>
      <c r="D14505" s="88">
        <v>53</v>
      </c>
      <c r="E14505" s="88" t="s">
        <v>147</v>
      </c>
      <c r="F14505" s="221"/>
      <c r="G14505" s="221"/>
      <c r="H14505" s="221"/>
    </row>
    <row r="14506" spans="1:8" x14ac:dyDescent="0.2">
      <c r="A14506" s="267" t="s">
        <v>511</v>
      </c>
      <c r="B14506" s="88">
        <v>0.38</v>
      </c>
      <c r="C14506" s="90">
        <v>0.28336597013322679</v>
      </c>
      <c r="D14506" s="88">
        <v>53</v>
      </c>
      <c r="E14506" s="88" t="s">
        <v>147</v>
      </c>
      <c r="F14506" s="221"/>
      <c r="G14506" s="221"/>
      <c r="H14506" s="221"/>
    </row>
    <row r="14507" spans="1:8" x14ac:dyDescent="0.2">
      <c r="A14507" s="267" t="s">
        <v>508</v>
      </c>
      <c r="B14507" s="88">
        <v>0.3</v>
      </c>
      <c r="C14507" s="90">
        <v>0.22370997642096849</v>
      </c>
      <c r="D14507" s="88">
        <v>53</v>
      </c>
      <c r="E14507" s="88" t="s">
        <v>147</v>
      </c>
      <c r="F14507" s="221"/>
      <c r="G14507" s="221"/>
      <c r="H14507" s="221"/>
    </row>
    <row r="14508" spans="1:8" x14ac:dyDescent="0.2">
      <c r="A14508" s="267" t="s">
        <v>519</v>
      </c>
      <c r="B14508" s="88">
        <v>0.35</v>
      </c>
      <c r="C14508" s="90">
        <v>0.26099497249112991</v>
      </c>
      <c r="D14508" s="88">
        <v>53</v>
      </c>
      <c r="E14508" s="88" t="s">
        <v>147</v>
      </c>
      <c r="F14508" s="221"/>
      <c r="G14508" s="221"/>
      <c r="H14508" s="221"/>
    </row>
    <row r="14509" spans="1:8" x14ac:dyDescent="0.2">
      <c r="A14509" s="267" t="s">
        <v>510</v>
      </c>
      <c r="B14509" s="88">
        <v>0.47</v>
      </c>
      <c r="C14509" s="90">
        <v>0.35047896305951731</v>
      </c>
      <c r="D14509" s="88">
        <v>53</v>
      </c>
      <c r="E14509" s="88" t="s">
        <v>147</v>
      </c>
      <c r="F14509" s="221"/>
      <c r="G14509" s="221"/>
      <c r="H14509" s="221"/>
    </row>
    <row r="14510" spans="1:8" x14ac:dyDescent="0.2">
      <c r="A14510" s="267" t="s">
        <v>5565</v>
      </c>
      <c r="B14510" s="88">
        <v>0.33</v>
      </c>
      <c r="C14510" s="90">
        <v>0.24608097406306537</v>
      </c>
      <c r="D14510" s="88">
        <v>53</v>
      </c>
      <c r="E14510" s="88" t="s">
        <v>147</v>
      </c>
      <c r="F14510" s="221"/>
      <c r="G14510" s="221"/>
      <c r="H14510" s="221"/>
    </row>
    <row r="14511" spans="1:8" x14ac:dyDescent="0.2">
      <c r="A14511" s="267" t="s">
        <v>4467</v>
      </c>
      <c r="B14511" s="88">
        <v>0.36</v>
      </c>
      <c r="C14511" s="90">
        <v>0.26845197170516216</v>
      </c>
      <c r="D14511" s="88">
        <v>53</v>
      </c>
      <c r="E14511" s="88" t="s">
        <v>147</v>
      </c>
      <c r="F14511" s="221"/>
      <c r="G14511" s="221"/>
      <c r="H14511" s="221"/>
    </row>
    <row r="14512" spans="1:8" x14ac:dyDescent="0.2">
      <c r="A14512" s="267" t="s">
        <v>507</v>
      </c>
      <c r="B14512" s="88">
        <v>0.25</v>
      </c>
      <c r="C14512" s="90">
        <v>0.18642498035080707</v>
      </c>
      <c r="D14512" s="88">
        <v>53</v>
      </c>
      <c r="E14512" s="88" t="s">
        <v>147</v>
      </c>
      <c r="F14512" s="221"/>
      <c r="G14512" s="221"/>
      <c r="H14512" s="221"/>
    </row>
    <row r="14513" spans="1:8" x14ac:dyDescent="0.2">
      <c r="A14513" s="267" t="s">
        <v>4468</v>
      </c>
      <c r="B14513" s="88">
        <v>0.36</v>
      </c>
      <c r="C14513" s="90">
        <v>0.26845197170516216</v>
      </c>
      <c r="D14513" s="88">
        <v>53</v>
      </c>
      <c r="E14513" s="88" t="s">
        <v>147</v>
      </c>
      <c r="F14513" s="221"/>
      <c r="G14513" s="221"/>
      <c r="H14513" s="221"/>
    </row>
    <row r="14514" spans="1:8" x14ac:dyDescent="0.2">
      <c r="A14514" s="267" t="s">
        <v>512</v>
      </c>
      <c r="B14514" s="88">
        <v>0.26</v>
      </c>
      <c r="C14514" s="90">
        <v>0.19388197956483938</v>
      </c>
      <c r="D14514" s="88">
        <v>53</v>
      </c>
      <c r="E14514" s="88" t="s">
        <v>147</v>
      </c>
      <c r="F14514" s="221"/>
      <c r="G14514" s="221"/>
      <c r="H14514" s="221"/>
    </row>
    <row r="14515" spans="1:8" x14ac:dyDescent="0.2">
      <c r="A14515" s="267" t="s">
        <v>4471</v>
      </c>
      <c r="B14515" s="88">
        <v>0.35</v>
      </c>
      <c r="C14515" s="90">
        <v>0.26099497249112991</v>
      </c>
      <c r="D14515" s="88">
        <v>53</v>
      </c>
      <c r="E14515" s="88" t="s">
        <v>147</v>
      </c>
      <c r="F14515" s="221"/>
      <c r="G14515" s="221"/>
      <c r="H14515" s="221"/>
    </row>
    <row r="14516" spans="1:8" x14ac:dyDescent="0.2">
      <c r="A14516" s="267" t="s">
        <v>517</v>
      </c>
      <c r="B14516" s="88">
        <v>0.498</v>
      </c>
      <c r="C14516" s="90">
        <v>0.3713585608588077</v>
      </c>
      <c r="D14516" s="88">
        <v>53</v>
      </c>
      <c r="E14516" s="88" t="s">
        <v>147</v>
      </c>
      <c r="F14516" s="221"/>
      <c r="G14516" s="221"/>
      <c r="H14516" s="221"/>
    </row>
    <row r="14517" spans="1:8" x14ac:dyDescent="0.2">
      <c r="A14517" s="267" t="s">
        <v>521</v>
      </c>
      <c r="B14517" s="88">
        <v>0.378</v>
      </c>
      <c r="C14517" s="90">
        <v>0.28187457029042029</v>
      </c>
      <c r="D14517" s="88">
        <v>53</v>
      </c>
      <c r="E14517" s="88" t="s">
        <v>147</v>
      </c>
      <c r="F14517" s="221"/>
      <c r="G14517" s="221"/>
      <c r="H14517" s="221"/>
    </row>
    <row r="14518" spans="1:8" x14ac:dyDescent="0.2">
      <c r="A14518" s="267" t="s">
        <v>524</v>
      </c>
      <c r="B14518" s="88">
        <v>0.16</v>
      </c>
      <c r="C14518" s="90">
        <v>0.11931198742451653</v>
      </c>
      <c r="D14518" s="88">
        <v>53</v>
      </c>
      <c r="E14518" s="88" t="s">
        <v>147</v>
      </c>
      <c r="F14518" s="221"/>
      <c r="G14518" s="221"/>
      <c r="H14518" s="221"/>
    </row>
    <row r="14519" spans="1:8" x14ac:dyDescent="0.2">
      <c r="A14519" s="267" t="s">
        <v>4472</v>
      </c>
      <c r="B14519" s="88">
        <v>0.16</v>
      </c>
      <c r="C14519" s="90">
        <v>0.11931198742451653</v>
      </c>
      <c r="D14519" s="88">
        <v>53</v>
      </c>
      <c r="E14519" s="88" t="s">
        <v>147</v>
      </c>
      <c r="F14519" s="221"/>
      <c r="G14519" s="221"/>
      <c r="H14519" s="221"/>
    </row>
    <row r="14520" spans="1:8" x14ac:dyDescent="0.2">
      <c r="A14520" s="267" t="s">
        <v>506</v>
      </c>
      <c r="B14520" s="88">
        <v>0.27900000000000003</v>
      </c>
      <c r="C14520" s="90">
        <v>0.20805027807150073</v>
      </c>
      <c r="D14520" s="88">
        <v>53</v>
      </c>
      <c r="E14520" s="88" t="s">
        <v>147</v>
      </c>
      <c r="F14520" s="221"/>
      <c r="G14520" s="221"/>
      <c r="H14520" s="221"/>
    </row>
    <row r="14521" spans="1:8" x14ac:dyDescent="0.2">
      <c r="A14521" s="267" t="s">
        <v>4473</v>
      </c>
      <c r="B14521" s="88">
        <v>0.34200000000000003</v>
      </c>
      <c r="C14521" s="90">
        <v>0.25502937311990409</v>
      </c>
      <c r="D14521" s="88">
        <v>53</v>
      </c>
      <c r="E14521" s="88" t="s">
        <v>147</v>
      </c>
      <c r="F14521" s="221"/>
      <c r="G14521" s="221"/>
      <c r="H14521" s="221"/>
    </row>
    <row r="14522" spans="1:8" x14ac:dyDescent="0.2">
      <c r="A14522" s="267" t="s">
        <v>514</v>
      </c>
      <c r="B14522" s="88">
        <v>0.28429666399999998</v>
      </c>
      <c r="C14522" s="90">
        <v>0.21199999999999999</v>
      </c>
      <c r="D14522" s="88">
        <v>53</v>
      </c>
      <c r="E14522" s="88" t="s">
        <v>147</v>
      </c>
      <c r="F14522" s="221"/>
      <c r="G14522" s="221"/>
      <c r="H14522" s="221"/>
    </row>
    <row r="14523" spans="1:8" x14ac:dyDescent="0.2">
      <c r="A14523" s="267" t="s">
        <v>520</v>
      </c>
      <c r="B14523" s="88">
        <v>0.16</v>
      </c>
      <c r="C14523" s="90">
        <v>0.11931198742451653</v>
      </c>
      <c r="D14523" s="88">
        <v>53</v>
      </c>
      <c r="E14523" s="88" t="s">
        <v>147</v>
      </c>
      <c r="F14523" s="221"/>
      <c r="G14523" s="221"/>
      <c r="H14523" s="221"/>
    </row>
    <row r="14524" spans="1:8" x14ac:dyDescent="0.2">
      <c r="A14524" s="267" t="s">
        <v>516</v>
      </c>
      <c r="B14524" s="88">
        <v>0.29199999999999998</v>
      </c>
      <c r="C14524" s="90">
        <v>0.21774437704974264</v>
      </c>
      <c r="D14524" s="88">
        <v>53</v>
      </c>
      <c r="E14524" s="88" t="s">
        <v>147</v>
      </c>
      <c r="F14524" s="221"/>
      <c r="G14524" s="221"/>
      <c r="H14524" s="221"/>
    </row>
    <row r="14525" spans="1:8" x14ac:dyDescent="0.2">
      <c r="A14525" s="267" t="s">
        <v>4469</v>
      </c>
      <c r="B14525" s="88">
        <v>0.26900000000000002</v>
      </c>
      <c r="C14525" s="90">
        <v>0.20059327885746844</v>
      </c>
      <c r="D14525" s="88">
        <v>53</v>
      </c>
      <c r="E14525" s="88" t="s">
        <v>147</v>
      </c>
      <c r="F14525" s="221"/>
      <c r="G14525" s="221"/>
      <c r="H14525" s="221"/>
    </row>
    <row r="14526" spans="1:8" x14ac:dyDescent="0.2">
      <c r="A14526" s="267" t="s">
        <v>4470</v>
      </c>
      <c r="B14526" s="88">
        <v>0.313</v>
      </c>
      <c r="C14526" s="90">
        <v>0.23340407539921046</v>
      </c>
      <c r="D14526" s="88">
        <v>53</v>
      </c>
      <c r="E14526" s="88" t="s">
        <v>147</v>
      </c>
      <c r="F14526" s="221"/>
      <c r="G14526" s="221"/>
      <c r="H14526" s="221"/>
    </row>
    <row r="14527" spans="1:8" x14ac:dyDescent="0.2">
      <c r="A14527" s="267" t="s">
        <v>501</v>
      </c>
      <c r="B14527" s="88">
        <v>0.184</v>
      </c>
      <c r="C14527" s="90">
        <v>0.13720878553819402</v>
      </c>
      <c r="D14527" s="88">
        <v>53</v>
      </c>
      <c r="E14527" s="88" t="s">
        <v>147</v>
      </c>
      <c r="F14527" s="221"/>
      <c r="G14527" s="221"/>
      <c r="H14527" s="221"/>
    </row>
    <row r="14528" spans="1:8" x14ac:dyDescent="0.2">
      <c r="A14528" s="267" t="s">
        <v>513</v>
      </c>
      <c r="B14528" s="88">
        <v>0.38700000000000001</v>
      </c>
      <c r="C14528" s="90">
        <v>0.28858586958304938</v>
      </c>
      <c r="D14528" s="88">
        <v>53</v>
      </c>
      <c r="E14528" s="88" t="s">
        <v>147</v>
      </c>
      <c r="F14528" s="221"/>
      <c r="G14528" s="221"/>
      <c r="H14528" s="221"/>
    </row>
    <row r="14529" spans="1:8" x14ac:dyDescent="0.2">
      <c r="A14529" s="267" t="s">
        <v>5902</v>
      </c>
      <c r="B14529" s="88">
        <v>0.28999999999999998</v>
      </c>
      <c r="C14529" s="90">
        <v>0.2162529772069362</v>
      </c>
      <c r="D14529" s="88">
        <v>53</v>
      </c>
      <c r="E14529" s="88" t="s">
        <v>147</v>
      </c>
      <c r="F14529" s="221"/>
      <c r="G14529" s="221"/>
      <c r="H14529" s="221"/>
    </row>
    <row r="14530" spans="1:8" x14ac:dyDescent="0.2">
      <c r="A14530" s="267" t="s">
        <v>509</v>
      </c>
      <c r="B14530" s="88">
        <v>0.40899999999999997</v>
      </c>
      <c r="C14530" s="90">
        <v>0.30499126785392039</v>
      </c>
      <c r="D14530" s="88">
        <v>53</v>
      </c>
      <c r="E14530" s="88" t="s">
        <v>147</v>
      </c>
      <c r="F14530" s="221"/>
      <c r="G14530" s="221"/>
      <c r="H14530" s="221"/>
    </row>
    <row r="14531" spans="1:8" x14ac:dyDescent="0.2">
      <c r="A14531" s="267" t="s">
        <v>522</v>
      </c>
      <c r="B14531" s="88">
        <v>0.16900000000000001</v>
      </c>
      <c r="C14531" s="90">
        <v>0.12602328671714561</v>
      </c>
      <c r="D14531" s="88">
        <v>53</v>
      </c>
      <c r="E14531" s="88" t="s">
        <v>147</v>
      </c>
      <c r="F14531" s="221"/>
      <c r="G14531" s="221"/>
      <c r="H14531" s="221"/>
    </row>
    <row r="14532" spans="1:8" x14ac:dyDescent="0.2">
      <c r="A14532" s="267" t="s">
        <v>518</v>
      </c>
      <c r="B14532" s="88">
        <v>0.5</v>
      </c>
      <c r="C14532" s="90">
        <v>0.37284996070161414</v>
      </c>
      <c r="D14532" s="88">
        <v>53</v>
      </c>
      <c r="E14532" s="88" t="s">
        <v>147</v>
      </c>
      <c r="F14532" s="221"/>
      <c r="G14532" s="221"/>
      <c r="H14532" s="221"/>
    </row>
    <row r="14533" spans="1:8" x14ac:dyDescent="0.2">
      <c r="A14533" s="267" t="s">
        <v>515</v>
      </c>
      <c r="B14533" s="88">
        <v>0.53200000000000003</v>
      </c>
      <c r="C14533" s="90">
        <v>0.39671235818651751</v>
      </c>
      <c r="D14533" s="88">
        <v>53</v>
      </c>
      <c r="E14533" s="88" t="s">
        <v>147</v>
      </c>
      <c r="F14533" s="221"/>
      <c r="G14533" s="221"/>
      <c r="H14533" s="221"/>
    </row>
    <row r="14534" spans="1:8" x14ac:dyDescent="0.2">
      <c r="A14534" s="267" t="s">
        <v>523</v>
      </c>
      <c r="B14534" s="88">
        <v>0.22800000000000001</v>
      </c>
      <c r="C14534" s="90">
        <v>0.17001958207993606</v>
      </c>
      <c r="D14534" s="88">
        <v>53</v>
      </c>
      <c r="E14534" s="88" t="s">
        <v>147</v>
      </c>
      <c r="F14534" s="221"/>
      <c r="G14534" s="221"/>
      <c r="H14534" s="221"/>
    </row>
    <row r="14535" spans="1:8" x14ac:dyDescent="0.2">
      <c r="A14535" s="267" t="s">
        <v>7089</v>
      </c>
      <c r="B14535" s="88">
        <v>0.34</v>
      </c>
      <c r="C14535" s="90">
        <v>0.25353797327709765</v>
      </c>
      <c r="D14535" s="88">
        <v>53</v>
      </c>
      <c r="E14535" s="88" t="s">
        <v>147</v>
      </c>
      <c r="F14535" s="221"/>
      <c r="G14535" s="221"/>
      <c r="H14535" s="221"/>
    </row>
    <row r="14536" spans="1:8" x14ac:dyDescent="0.2">
      <c r="A14536" s="267" t="s">
        <v>7090</v>
      </c>
      <c r="B14536" s="88">
        <v>0.17499999999999999</v>
      </c>
      <c r="C14536" s="90">
        <v>0.13049748624556495</v>
      </c>
      <c r="D14536" s="88">
        <v>53</v>
      </c>
      <c r="E14536" s="88" t="s">
        <v>147</v>
      </c>
      <c r="F14536" s="221"/>
      <c r="G14536" s="221"/>
      <c r="H14536" s="221"/>
    </row>
    <row r="14537" spans="1:8" x14ac:dyDescent="0.2">
      <c r="A14537" s="267" t="s">
        <v>812</v>
      </c>
      <c r="B14537" s="88">
        <v>0.39</v>
      </c>
      <c r="C14537" s="90">
        <v>0.29082296934725904</v>
      </c>
      <c r="D14537" s="88">
        <v>53</v>
      </c>
      <c r="E14537" s="88" t="s">
        <v>147</v>
      </c>
      <c r="F14537" s="221"/>
      <c r="G14537" s="221"/>
      <c r="H14537" s="221"/>
    </row>
    <row r="14538" spans="1:8" x14ac:dyDescent="0.2">
      <c r="A14538" s="267" t="s">
        <v>811</v>
      </c>
      <c r="B14538" s="88">
        <v>0.42</v>
      </c>
      <c r="C14538" s="90">
        <v>0.31319396698935587</v>
      </c>
      <c r="D14538" s="88">
        <v>53</v>
      </c>
      <c r="E14538" s="88" t="s">
        <v>147</v>
      </c>
      <c r="F14538" s="221"/>
      <c r="G14538" s="221"/>
      <c r="H14538" s="221"/>
    </row>
    <row r="14539" spans="1:8" x14ac:dyDescent="0.2">
      <c r="A14539" s="267" t="s">
        <v>815</v>
      </c>
      <c r="B14539" s="88">
        <v>0.39</v>
      </c>
      <c r="C14539" s="90">
        <v>0.29082296934725904</v>
      </c>
      <c r="D14539" s="88">
        <v>53</v>
      </c>
      <c r="E14539" s="88" t="s">
        <v>147</v>
      </c>
      <c r="F14539" s="221"/>
      <c r="G14539" s="221"/>
      <c r="H14539" s="221"/>
    </row>
    <row r="14540" spans="1:8" x14ac:dyDescent="0.2">
      <c r="A14540" s="267" t="s">
        <v>816</v>
      </c>
      <c r="B14540" s="88">
        <v>0.5</v>
      </c>
      <c r="C14540" s="90">
        <v>0.37284996070161414</v>
      </c>
      <c r="D14540" s="88">
        <v>53</v>
      </c>
      <c r="E14540" s="88" t="s">
        <v>147</v>
      </c>
      <c r="F14540" s="221"/>
      <c r="G14540" s="221"/>
      <c r="H14540" s="221"/>
    </row>
    <row r="14541" spans="1:8" x14ac:dyDescent="0.2">
      <c r="A14541" s="267" t="s">
        <v>806</v>
      </c>
      <c r="B14541" s="88">
        <v>0.52</v>
      </c>
      <c r="C14541" s="90">
        <v>0.38776395912967876</v>
      </c>
      <c r="D14541" s="88">
        <v>53</v>
      </c>
      <c r="E14541" s="88" t="s">
        <v>147</v>
      </c>
      <c r="F14541" s="221"/>
      <c r="G14541" s="221"/>
      <c r="H14541" s="221"/>
    </row>
    <row r="14542" spans="1:8" x14ac:dyDescent="0.2">
      <c r="A14542" s="267" t="s">
        <v>805</v>
      </c>
      <c r="B14542" s="88">
        <v>0.55000000000000004</v>
      </c>
      <c r="C14542" s="90">
        <v>0.41013495677177558</v>
      </c>
      <c r="D14542" s="88">
        <v>53</v>
      </c>
      <c r="E14542" s="88" t="s">
        <v>147</v>
      </c>
      <c r="F14542" s="221"/>
      <c r="G14542" s="221"/>
      <c r="H14542" s="221"/>
    </row>
    <row r="14543" spans="1:8" x14ac:dyDescent="0.2">
      <c r="A14543" s="267" t="s">
        <v>809</v>
      </c>
      <c r="B14543" s="88">
        <v>0.44</v>
      </c>
      <c r="C14543" s="90">
        <v>0.32810796541742049</v>
      </c>
      <c r="D14543" s="88">
        <v>53</v>
      </c>
      <c r="E14543" s="88" t="s">
        <v>147</v>
      </c>
      <c r="F14543" s="221"/>
      <c r="G14543" s="221"/>
      <c r="H14543" s="221"/>
    </row>
    <row r="14544" spans="1:8" x14ac:dyDescent="0.2">
      <c r="A14544" s="267" t="s">
        <v>810</v>
      </c>
      <c r="B14544" s="88">
        <v>0.55000000000000004</v>
      </c>
      <c r="C14544" s="90">
        <v>0.41013495677177558</v>
      </c>
      <c r="D14544" s="88">
        <v>53</v>
      </c>
      <c r="E14544" s="88" t="s">
        <v>147</v>
      </c>
      <c r="F14544" s="221"/>
      <c r="G14544" s="221"/>
      <c r="H14544" s="221"/>
    </row>
    <row r="14545" spans="1:8" x14ac:dyDescent="0.2">
      <c r="A14545" s="267" t="s">
        <v>808</v>
      </c>
      <c r="B14545" s="88">
        <v>0.39</v>
      </c>
      <c r="C14545" s="90">
        <v>0.29082296934725904</v>
      </c>
      <c r="D14545" s="88">
        <v>53</v>
      </c>
      <c r="E14545" s="88" t="s">
        <v>147</v>
      </c>
      <c r="F14545" s="221"/>
      <c r="G14545" s="221"/>
      <c r="H14545" s="221"/>
    </row>
    <row r="14546" spans="1:8" x14ac:dyDescent="0.2">
      <c r="A14546" s="267" t="s">
        <v>807</v>
      </c>
      <c r="B14546" s="88">
        <v>0.46</v>
      </c>
      <c r="C14546" s="90">
        <v>0.34302196384548506</v>
      </c>
      <c r="D14546" s="88">
        <v>53</v>
      </c>
      <c r="E14546" s="88" t="s">
        <v>147</v>
      </c>
      <c r="F14546" s="221"/>
      <c r="G14546" s="221"/>
      <c r="H14546" s="221"/>
    </row>
    <row r="14547" spans="1:8" x14ac:dyDescent="0.2">
      <c r="A14547" s="267" t="s">
        <v>803</v>
      </c>
      <c r="B14547" s="88">
        <v>0.45</v>
      </c>
      <c r="C14547" s="90">
        <v>0.33556496463145274</v>
      </c>
      <c r="D14547" s="88">
        <v>53</v>
      </c>
      <c r="E14547" s="88" t="s">
        <v>147</v>
      </c>
      <c r="F14547" s="221"/>
      <c r="G14547" s="221"/>
      <c r="H14547" s="221"/>
    </row>
    <row r="14548" spans="1:8" x14ac:dyDescent="0.2">
      <c r="A14548" s="267" t="s">
        <v>813</v>
      </c>
      <c r="B14548" s="88">
        <v>0.56999999999999995</v>
      </c>
      <c r="C14548" s="90">
        <v>0.42504895519984009</v>
      </c>
      <c r="D14548" s="88">
        <v>53</v>
      </c>
      <c r="E14548" s="88" t="s">
        <v>147</v>
      </c>
      <c r="F14548" s="221"/>
      <c r="G14548" s="221"/>
      <c r="H14548" s="221"/>
    </row>
    <row r="14549" spans="1:8" x14ac:dyDescent="0.2">
      <c r="A14549" s="267" t="s">
        <v>804</v>
      </c>
      <c r="B14549" s="88">
        <v>0.49</v>
      </c>
      <c r="C14549" s="90">
        <v>0.36539296148758188</v>
      </c>
      <c r="D14549" s="88">
        <v>53</v>
      </c>
      <c r="E14549" s="88" t="s">
        <v>147</v>
      </c>
      <c r="F14549" s="221"/>
      <c r="G14549" s="221"/>
      <c r="H14549" s="221"/>
    </row>
    <row r="14550" spans="1:8" x14ac:dyDescent="0.2">
      <c r="A14550" s="267" t="s">
        <v>814</v>
      </c>
      <c r="B14550" s="88">
        <v>0.6</v>
      </c>
      <c r="C14550" s="90">
        <v>0.44741995284193697</v>
      </c>
      <c r="D14550" s="88">
        <v>53</v>
      </c>
      <c r="E14550" s="88" t="s">
        <v>147</v>
      </c>
      <c r="F14550" s="221"/>
      <c r="G14550" s="221"/>
      <c r="H14550" s="221"/>
    </row>
    <row r="14551" spans="1:8" x14ac:dyDescent="0.2">
      <c r="A14551" s="267" t="s">
        <v>800</v>
      </c>
      <c r="B14551" s="88">
        <v>0.47</v>
      </c>
      <c r="C14551" s="90">
        <v>0.35047896305951731</v>
      </c>
      <c r="D14551" s="88">
        <v>53</v>
      </c>
      <c r="E14551" s="88" t="s">
        <v>147</v>
      </c>
      <c r="F14551" s="221"/>
      <c r="G14551" s="221"/>
      <c r="H14551" s="221"/>
    </row>
    <row r="14552" spans="1:8" x14ac:dyDescent="0.2">
      <c r="A14552" s="267" t="s">
        <v>797</v>
      </c>
      <c r="B14552" s="88">
        <v>0.27</v>
      </c>
      <c r="C14552" s="90">
        <v>0.20133897877887166</v>
      </c>
      <c r="D14552" s="88">
        <v>53</v>
      </c>
      <c r="E14552" s="88" t="s">
        <v>147</v>
      </c>
      <c r="F14552" s="221"/>
      <c r="G14552" s="221"/>
      <c r="H14552" s="221"/>
    </row>
    <row r="14553" spans="1:8" x14ac:dyDescent="0.2">
      <c r="A14553" s="267" t="s">
        <v>799</v>
      </c>
      <c r="B14553" s="88">
        <v>0.48</v>
      </c>
      <c r="C14553" s="90">
        <v>0.35793596227354957</v>
      </c>
      <c r="D14553" s="88">
        <v>53</v>
      </c>
      <c r="E14553" s="88" t="s">
        <v>147</v>
      </c>
      <c r="F14553" s="221"/>
      <c r="G14553" s="221"/>
      <c r="H14553" s="221"/>
    </row>
    <row r="14554" spans="1:8" x14ac:dyDescent="0.2">
      <c r="A14554" s="267" t="s">
        <v>786</v>
      </c>
      <c r="B14554" s="88">
        <v>0.39</v>
      </c>
      <c r="C14554" s="90">
        <v>0.29082296934725904</v>
      </c>
      <c r="D14554" s="88">
        <v>53</v>
      </c>
      <c r="E14554" s="88" t="s">
        <v>147</v>
      </c>
      <c r="F14554" s="221"/>
      <c r="G14554" s="221"/>
      <c r="H14554" s="221"/>
    </row>
    <row r="14555" spans="1:8" x14ac:dyDescent="0.2">
      <c r="A14555" s="267" t="s">
        <v>787</v>
      </c>
      <c r="B14555" s="88">
        <v>0.39</v>
      </c>
      <c r="C14555" s="90">
        <v>0.29082296934725904</v>
      </c>
      <c r="D14555" s="88">
        <v>53</v>
      </c>
      <c r="E14555" s="88" t="s">
        <v>147</v>
      </c>
      <c r="F14555" s="221"/>
      <c r="G14555" s="221"/>
      <c r="H14555" s="221"/>
    </row>
    <row r="14556" spans="1:8" x14ac:dyDescent="0.2">
      <c r="A14556" s="267" t="s">
        <v>802</v>
      </c>
      <c r="B14556" s="88">
        <v>0.45</v>
      </c>
      <c r="C14556" s="90">
        <v>0.33556496463145274</v>
      </c>
      <c r="D14556" s="88">
        <v>53</v>
      </c>
      <c r="E14556" s="88" t="s">
        <v>147</v>
      </c>
      <c r="F14556" s="221"/>
      <c r="G14556" s="221"/>
      <c r="H14556" s="221"/>
    </row>
    <row r="14557" spans="1:8" x14ac:dyDescent="0.2">
      <c r="A14557" s="267" t="s">
        <v>801</v>
      </c>
      <c r="B14557" s="88">
        <v>0.48</v>
      </c>
      <c r="C14557" s="90">
        <v>0.35793596227354957</v>
      </c>
      <c r="D14557" s="88">
        <v>53</v>
      </c>
      <c r="E14557" s="88" t="s">
        <v>147</v>
      </c>
      <c r="F14557" s="221"/>
      <c r="G14557" s="221"/>
      <c r="H14557" s="221"/>
    </row>
    <row r="14558" spans="1:8" x14ac:dyDescent="0.2">
      <c r="A14558" s="267" t="s">
        <v>5903</v>
      </c>
      <c r="B14558" s="88">
        <v>0.26</v>
      </c>
      <c r="C14558" s="90">
        <v>0.19388197956483938</v>
      </c>
      <c r="D14558" s="88">
        <v>53</v>
      </c>
      <c r="E14558" s="88" t="s">
        <v>147</v>
      </c>
      <c r="F14558" s="221"/>
      <c r="G14558" s="221"/>
      <c r="H14558" s="221"/>
    </row>
    <row r="14559" spans="1:8" x14ac:dyDescent="0.2">
      <c r="A14559" s="267" t="s">
        <v>793</v>
      </c>
      <c r="B14559" s="88">
        <v>0.32</v>
      </c>
      <c r="C14559" s="90">
        <v>0.23862397484903305</v>
      </c>
      <c r="D14559" s="88">
        <v>53</v>
      </c>
      <c r="E14559" s="88" t="s">
        <v>147</v>
      </c>
      <c r="F14559" s="221"/>
      <c r="G14559" s="221"/>
      <c r="H14559" s="221"/>
    </row>
    <row r="14560" spans="1:8" x14ac:dyDescent="0.2">
      <c r="A14560" s="267" t="s">
        <v>798</v>
      </c>
      <c r="B14560" s="88">
        <v>0.31</v>
      </c>
      <c r="C14560" s="90">
        <v>0.23116697563500077</v>
      </c>
      <c r="D14560" s="88">
        <v>53</v>
      </c>
      <c r="E14560" s="88" t="s">
        <v>147</v>
      </c>
      <c r="F14560" s="221"/>
      <c r="G14560" s="221"/>
      <c r="H14560" s="221"/>
    </row>
    <row r="14561" spans="1:8" x14ac:dyDescent="0.2">
      <c r="A14561" s="267" t="s">
        <v>795</v>
      </c>
      <c r="B14561" s="88">
        <v>0.38</v>
      </c>
      <c r="C14561" s="90">
        <v>0.28336597013322679</v>
      </c>
      <c r="D14561" s="88">
        <v>53</v>
      </c>
      <c r="E14561" s="88" t="s">
        <v>147</v>
      </c>
      <c r="F14561" s="221"/>
      <c r="G14561" s="221"/>
      <c r="H14561" s="221"/>
    </row>
    <row r="14562" spans="1:8" x14ac:dyDescent="0.2">
      <c r="A14562" s="267" t="s">
        <v>794</v>
      </c>
      <c r="B14562" s="88">
        <v>0.36</v>
      </c>
      <c r="C14562" s="90">
        <v>0.26845197170516216</v>
      </c>
      <c r="D14562" s="88">
        <v>53</v>
      </c>
      <c r="E14562" s="88" t="s">
        <v>147</v>
      </c>
      <c r="F14562" s="221"/>
      <c r="G14562" s="221"/>
      <c r="H14562" s="221"/>
    </row>
    <row r="14563" spans="1:8" x14ac:dyDescent="0.2">
      <c r="A14563" s="267" t="s">
        <v>796</v>
      </c>
      <c r="B14563" s="88">
        <v>0.33</v>
      </c>
      <c r="C14563" s="90">
        <v>0.24608097406306537</v>
      </c>
      <c r="D14563" s="88">
        <v>53</v>
      </c>
      <c r="E14563" s="88" t="s">
        <v>147</v>
      </c>
      <c r="F14563" s="221"/>
      <c r="G14563" s="221"/>
      <c r="H14563" s="221"/>
    </row>
    <row r="14564" spans="1:8" x14ac:dyDescent="0.2">
      <c r="A14564" s="267" t="s">
        <v>5904</v>
      </c>
      <c r="B14564" s="88">
        <v>0.15</v>
      </c>
      <c r="C14564" s="90">
        <v>0.11185498821048424</v>
      </c>
      <c r="D14564" s="88">
        <v>53</v>
      </c>
      <c r="E14564" s="88" t="s">
        <v>147</v>
      </c>
      <c r="F14564" s="221"/>
      <c r="G14564" s="221"/>
      <c r="H14564" s="221"/>
    </row>
    <row r="14565" spans="1:8" x14ac:dyDescent="0.2">
      <c r="A14565" s="267" t="s">
        <v>790</v>
      </c>
      <c r="B14565" s="88">
        <v>0.183</v>
      </c>
      <c r="C14565" s="90">
        <v>0.13646308561679077</v>
      </c>
      <c r="D14565" s="88">
        <v>53</v>
      </c>
      <c r="E14565" s="88" t="s">
        <v>147</v>
      </c>
      <c r="F14565" s="221"/>
      <c r="G14565" s="221"/>
      <c r="H14565" s="221"/>
    </row>
    <row r="14566" spans="1:8" x14ac:dyDescent="0.2">
      <c r="A14566" s="267" t="s">
        <v>788</v>
      </c>
      <c r="B14566" s="88">
        <v>0.22</v>
      </c>
      <c r="C14566" s="90">
        <v>0.16405398270871024</v>
      </c>
      <c r="D14566" s="88">
        <v>53</v>
      </c>
      <c r="E14566" s="88" t="s">
        <v>147</v>
      </c>
      <c r="F14566" s="221"/>
      <c r="G14566" s="221"/>
      <c r="H14566" s="221"/>
    </row>
    <row r="14567" spans="1:8" x14ac:dyDescent="0.2">
      <c r="A14567" s="267" t="s">
        <v>791</v>
      </c>
      <c r="B14567" s="88">
        <v>0.28000000000000003</v>
      </c>
      <c r="C14567" s="90">
        <v>0.20879597799290395</v>
      </c>
      <c r="D14567" s="88">
        <v>53</v>
      </c>
      <c r="E14567" s="88" t="s">
        <v>147</v>
      </c>
      <c r="F14567" s="221"/>
      <c r="G14567" s="221"/>
      <c r="H14567" s="221"/>
    </row>
    <row r="14568" spans="1:8" x14ac:dyDescent="0.2">
      <c r="A14568" s="267" t="s">
        <v>7097</v>
      </c>
      <c r="B14568" s="88">
        <v>0.52800000000000002</v>
      </c>
      <c r="C14568" s="90">
        <v>0.39372955850090458</v>
      </c>
      <c r="D14568" s="88">
        <v>53</v>
      </c>
      <c r="E14568" s="88" t="s">
        <v>147</v>
      </c>
      <c r="F14568" s="221"/>
      <c r="G14568" s="221"/>
      <c r="H14568" s="221"/>
    </row>
    <row r="14569" spans="1:8" x14ac:dyDescent="0.2">
      <c r="A14569" s="267" t="s">
        <v>7098</v>
      </c>
      <c r="B14569" s="88">
        <v>0.32</v>
      </c>
      <c r="C14569" s="90">
        <v>0.23862397484903305</v>
      </c>
      <c r="D14569" s="88">
        <v>53</v>
      </c>
      <c r="E14569" s="88" t="s">
        <v>147</v>
      </c>
      <c r="F14569" s="221"/>
      <c r="G14569" s="221"/>
      <c r="H14569" s="221"/>
    </row>
    <row r="14570" spans="1:8" x14ac:dyDescent="0.2">
      <c r="A14570" s="267" t="s">
        <v>7093</v>
      </c>
      <c r="B14570" s="88">
        <v>0.35799999999999998</v>
      </c>
      <c r="C14570" s="90">
        <v>0.26696057186235572</v>
      </c>
      <c r="D14570" s="88">
        <v>53</v>
      </c>
      <c r="E14570" s="88" t="s">
        <v>147</v>
      </c>
      <c r="F14570" s="221"/>
      <c r="G14570" s="221"/>
      <c r="H14570" s="221"/>
    </row>
    <row r="14571" spans="1:8" x14ac:dyDescent="0.2">
      <c r="A14571" s="267" t="s">
        <v>7099</v>
      </c>
      <c r="B14571" s="88">
        <v>0.183</v>
      </c>
      <c r="C14571" s="90">
        <v>0.13646308561679077</v>
      </c>
      <c r="D14571" s="88">
        <v>53</v>
      </c>
      <c r="E14571" s="88" t="s">
        <v>147</v>
      </c>
      <c r="F14571" s="221"/>
      <c r="G14571" s="221"/>
      <c r="H14571" s="221"/>
    </row>
    <row r="14572" spans="1:8" x14ac:dyDescent="0.2">
      <c r="A14572" s="267" t="s">
        <v>7094</v>
      </c>
      <c r="B14572" s="88">
        <v>0.26700000000000002</v>
      </c>
      <c r="C14572" s="90">
        <v>0.19910187901466198</v>
      </c>
      <c r="D14572" s="88">
        <v>53</v>
      </c>
      <c r="E14572" s="88" t="s">
        <v>147</v>
      </c>
      <c r="F14572" s="221"/>
      <c r="G14572" s="221"/>
      <c r="H14572" s="221"/>
    </row>
    <row r="14573" spans="1:8" x14ac:dyDescent="0.2">
      <c r="A14573" s="267" t="s">
        <v>7095</v>
      </c>
      <c r="B14573" s="88">
        <v>0.22800000000000001</v>
      </c>
      <c r="C14573" s="90">
        <v>0.17001958207993606</v>
      </c>
      <c r="D14573" s="88">
        <v>53</v>
      </c>
      <c r="E14573" s="88" t="s">
        <v>147</v>
      </c>
      <c r="F14573" s="221"/>
      <c r="G14573" s="221"/>
      <c r="H14573" s="221"/>
    </row>
    <row r="14574" spans="1:8" x14ac:dyDescent="0.2">
      <c r="A14574" s="267" t="s">
        <v>7096</v>
      </c>
      <c r="B14574" s="88">
        <v>0.25700000000000001</v>
      </c>
      <c r="C14574" s="90">
        <v>0.19164487980062969</v>
      </c>
      <c r="D14574" s="88">
        <v>53</v>
      </c>
      <c r="E14574" s="88" t="s">
        <v>147</v>
      </c>
      <c r="F14574" s="221"/>
      <c r="G14574" s="221"/>
      <c r="H14574" s="221"/>
    </row>
    <row r="14575" spans="1:8" x14ac:dyDescent="0.2">
      <c r="A14575" s="267" t="s">
        <v>7100</v>
      </c>
      <c r="B14575" s="88">
        <v>0.36599999999999999</v>
      </c>
      <c r="C14575" s="90">
        <v>0.27292617123358154</v>
      </c>
      <c r="D14575" s="88">
        <v>53</v>
      </c>
      <c r="E14575" s="88" t="s">
        <v>147</v>
      </c>
      <c r="F14575" s="221"/>
      <c r="G14575" s="221"/>
      <c r="H14575" s="221"/>
    </row>
    <row r="14576" spans="1:8" x14ac:dyDescent="0.2">
      <c r="A14576" s="267" t="s">
        <v>7101</v>
      </c>
      <c r="B14576" s="88">
        <v>0.30499999999999999</v>
      </c>
      <c r="C14576" s="90">
        <v>0.22743847602798464</v>
      </c>
      <c r="D14576" s="88">
        <v>53</v>
      </c>
      <c r="E14576" s="88" t="s">
        <v>147</v>
      </c>
      <c r="F14576" s="221"/>
      <c r="G14576" s="221"/>
      <c r="H14576" s="221"/>
    </row>
    <row r="14577" spans="1:8" x14ac:dyDescent="0.2">
      <c r="A14577" s="267" t="s">
        <v>7102</v>
      </c>
      <c r="B14577" s="88">
        <v>0.13600000000000001</v>
      </c>
      <c r="C14577" s="90">
        <v>0.10141518931083907</v>
      </c>
      <c r="D14577" s="88">
        <v>53</v>
      </c>
      <c r="E14577" s="88" t="s">
        <v>147</v>
      </c>
      <c r="F14577" s="221"/>
      <c r="G14577" s="221"/>
      <c r="H14577" s="221"/>
    </row>
    <row r="14578" spans="1:8" x14ac:dyDescent="0.2">
      <c r="A14578" s="267" t="s">
        <v>832</v>
      </c>
      <c r="B14578" s="88">
        <v>0.29399999999999998</v>
      </c>
      <c r="C14578" s="90">
        <v>0.21923577689254911</v>
      </c>
      <c r="D14578" s="88">
        <v>53</v>
      </c>
      <c r="E14578" s="88" t="s">
        <v>147</v>
      </c>
      <c r="F14578" s="221"/>
      <c r="G14578" s="221"/>
      <c r="H14578" s="221"/>
    </row>
    <row r="14579" spans="1:8" x14ac:dyDescent="0.2">
      <c r="A14579" s="267" t="s">
        <v>5905</v>
      </c>
      <c r="B14579" s="88">
        <v>0.46899999999999997</v>
      </c>
      <c r="C14579" s="90">
        <v>0.34973326313811404</v>
      </c>
      <c r="D14579" s="88">
        <v>53</v>
      </c>
      <c r="E14579" s="88" t="s">
        <v>147</v>
      </c>
      <c r="F14579" s="221"/>
      <c r="G14579" s="221"/>
      <c r="H14579" s="221"/>
    </row>
    <row r="14580" spans="1:8" x14ac:dyDescent="0.2">
      <c r="A14580" s="267" t="s">
        <v>897</v>
      </c>
      <c r="B14580" s="88">
        <v>0.28999999999999998</v>
      </c>
      <c r="C14580" s="90">
        <v>0.2162529772069362</v>
      </c>
      <c r="D14580" s="88">
        <v>53</v>
      </c>
      <c r="E14580" s="88" t="s">
        <v>147</v>
      </c>
      <c r="F14580" s="221"/>
      <c r="G14580" s="221"/>
      <c r="H14580" s="221"/>
    </row>
    <row r="14581" spans="1:8" x14ac:dyDescent="0.2">
      <c r="A14581" s="267" t="s">
        <v>898</v>
      </c>
      <c r="B14581" s="88">
        <v>0.42</v>
      </c>
      <c r="C14581" s="90">
        <v>0.31319396698935587</v>
      </c>
      <c r="D14581" s="88">
        <v>53</v>
      </c>
      <c r="E14581" s="88" t="s">
        <v>147</v>
      </c>
      <c r="F14581" s="221"/>
      <c r="G14581" s="221"/>
      <c r="H14581" s="221"/>
    </row>
    <row r="14582" spans="1:8" x14ac:dyDescent="0.2">
      <c r="A14582" s="267" t="s">
        <v>899</v>
      </c>
      <c r="B14582" s="88">
        <v>0.38</v>
      </c>
      <c r="C14582" s="90">
        <v>0.28336597013322679</v>
      </c>
      <c r="D14582" s="88">
        <v>53</v>
      </c>
      <c r="E14582" s="88" t="s">
        <v>147</v>
      </c>
      <c r="F14582" s="221"/>
      <c r="G14582" s="221"/>
      <c r="H14582" s="221"/>
    </row>
    <row r="14583" spans="1:8" x14ac:dyDescent="0.2">
      <c r="A14583" s="267" t="s">
        <v>900</v>
      </c>
      <c r="B14583" s="88">
        <v>0.34</v>
      </c>
      <c r="C14583" s="90">
        <v>0.25353797327709765</v>
      </c>
      <c r="D14583" s="88">
        <v>53</v>
      </c>
      <c r="E14583" s="88" t="s">
        <v>147</v>
      </c>
      <c r="F14583" s="221"/>
      <c r="G14583" s="221"/>
      <c r="H14583" s="221"/>
    </row>
    <row r="14584" spans="1:8" x14ac:dyDescent="0.2">
      <c r="A14584" s="267" t="s">
        <v>896</v>
      </c>
      <c r="B14584" s="88">
        <v>0.33</v>
      </c>
      <c r="C14584" s="90">
        <v>0.24608097406306537</v>
      </c>
      <c r="D14584" s="88">
        <v>53</v>
      </c>
      <c r="E14584" s="88" t="s">
        <v>147</v>
      </c>
      <c r="F14584" s="221"/>
      <c r="G14584" s="221"/>
      <c r="H14584" s="221"/>
    </row>
    <row r="14585" spans="1:8" x14ac:dyDescent="0.2">
      <c r="A14585" s="267" t="s">
        <v>895</v>
      </c>
      <c r="B14585" s="88">
        <v>0.24</v>
      </c>
      <c r="C14585" s="90">
        <v>0.17896798113677478</v>
      </c>
      <c r="D14585" s="88">
        <v>53</v>
      </c>
      <c r="E14585" s="88" t="s">
        <v>147</v>
      </c>
      <c r="F14585" s="221"/>
      <c r="G14585" s="221"/>
      <c r="H14585" s="221"/>
    </row>
    <row r="14586" spans="1:8" x14ac:dyDescent="0.2">
      <c r="A14586" s="267" t="s">
        <v>5906</v>
      </c>
      <c r="B14586" s="88">
        <v>0.32</v>
      </c>
      <c r="C14586" s="90">
        <v>0.23862397484903305</v>
      </c>
      <c r="D14586" s="88">
        <v>53</v>
      </c>
      <c r="E14586" s="88" t="s">
        <v>147</v>
      </c>
      <c r="F14586" s="221"/>
      <c r="G14586" s="221"/>
      <c r="H14586" s="221"/>
    </row>
    <row r="14587" spans="1:8" x14ac:dyDescent="0.2">
      <c r="A14587" s="267" t="s">
        <v>912</v>
      </c>
      <c r="B14587" s="88">
        <v>0.32</v>
      </c>
      <c r="C14587" s="90">
        <v>0.23862397484903305</v>
      </c>
      <c r="D14587" s="88">
        <v>53</v>
      </c>
      <c r="E14587" s="88" t="s">
        <v>147</v>
      </c>
      <c r="F14587" s="221"/>
      <c r="G14587" s="221"/>
      <c r="H14587" s="221"/>
    </row>
    <row r="14588" spans="1:8" x14ac:dyDescent="0.2">
      <c r="A14588" s="267" t="s">
        <v>925</v>
      </c>
      <c r="B14588" s="88">
        <v>0.32</v>
      </c>
      <c r="C14588" s="90">
        <v>0.23862397484903305</v>
      </c>
      <c r="D14588" s="88">
        <v>53</v>
      </c>
      <c r="E14588" s="88" t="s">
        <v>147</v>
      </c>
      <c r="F14588" s="221"/>
      <c r="G14588" s="221"/>
      <c r="H14588" s="221"/>
    </row>
    <row r="14589" spans="1:8" x14ac:dyDescent="0.2">
      <c r="A14589" s="267" t="s">
        <v>923</v>
      </c>
      <c r="B14589" s="88">
        <v>0.32</v>
      </c>
      <c r="C14589" s="90">
        <v>0.23862397484903305</v>
      </c>
      <c r="D14589" s="88">
        <v>53</v>
      </c>
      <c r="E14589" s="88" t="s">
        <v>147</v>
      </c>
      <c r="F14589" s="221"/>
      <c r="G14589" s="221"/>
      <c r="H14589" s="221"/>
    </row>
    <row r="14590" spans="1:8" x14ac:dyDescent="0.2">
      <c r="A14590" s="267" t="s">
        <v>924</v>
      </c>
      <c r="B14590" s="88">
        <v>0.3</v>
      </c>
      <c r="C14590" s="90">
        <v>0.22370997642096849</v>
      </c>
      <c r="D14590" s="88">
        <v>53</v>
      </c>
      <c r="E14590" s="88" t="s">
        <v>147</v>
      </c>
      <c r="F14590" s="221"/>
      <c r="G14590" s="221"/>
      <c r="H14590" s="221"/>
    </row>
    <row r="14591" spans="1:8" x14ac:dyDescent="0.2">
      <c r="A14591" s="267" t="s">
        <v>915</v>
      </c>
      <c r="B14591" s="88">
        <v>0.34</v>
      </c>
      <c r="C14591" s="90">
        <v>0.25353797327709765</v>
      </c>
      <c r="D14591" s="88">
        <v>53</v>
      </c>
      <c r="E14591" s="88" t="s">
        <v>147</v>
      </c>
      <c r="F14591" s="221"/>
      <c r="G14591" s="221"/>
      <c r="H14591" s="221"/>
    </row>
    <row r="14592" spans="1:8" x14ac:dyDescent="0.2">
      <c r="A14592" s="267" t="s">
        <v>909</v>
      </c>
      <c r="B14592" s="88">
        <v>0.2</v>
      </c>
      <c r="C14592" s="90">
        <v>0.14913998428064568</v>
      </c>
      <c r="D14592" s="88">
        <v>53</v>
      </c>
      <c r="E14592" s="88" t="s">
        <v>147</v>
      </c>
      <c r="F14592" s="221"/>
      <c r="G14592" s="221"/>
      <c r="H14592" s="221"/>
    </row>
    <row r="14593" spans="1:8" x14ac:dyDescent="0.2">
      <c r="A14593" s="267" t="s">
        <v>921</v>
      </c>
      <c r="B14593" s="88">
        <v>0.26</v>
      </c>
      <c r="C14593" s="90">
        <v>0.19388197956483938</v>
      </c>
      <c r="D14593" s="88">
        <v>53</v>
      </c>
      <c r="E14593" s="88" t="s">
        <v>147</v>
      </c>
      <c r="F14593" s="221"/>
      <c r="G14593" s="221"/>
      <c r="H14593" s="221"/>
    </row>
    <row r="14594" spans="1:8" x14ac:dyDescent="0.2">
      <c r="A14594" s="267" t="s">
        <v>892</v>
      </c>
      <c r="B14594" s="88">
        <v>0.2</v>
      </c>
      <c r="C14594" s="90">
        <v>0.14913998428064568</v>
      </c>
      <c r="D14594" s="88">
        <v>53</v>
      </c>
      <c r="E14594" s="88" t="s">
        <v>147</v>
      </c>
      <c r="F14594" s="221"/>
      <c r="G14594" s="221"/>
      <c r="H14594" s="221"/>
    </row>
    <row r="14595" spans="1:8" x14ac:dyDescent="0.2">
      <c r="A14595" s="267" t="s">
        <v>922</v>
      </c>
      <c r="B14595" s="88">
        <v>0.23</v>
      </c>
      <c r="C14595" s="90">
        <v>0.17151098192274253</v>
      </c>
      <c r="D14595" s="88">
        <v>53</v>
      </c>
      <c r="E14595" s="88" t="s">
        <v>147</v>
      </c>
      <c r="F14595" s="221"/>
      <c r="G14595" s="221"/>
      <c r="H14595" s="221"/>
    </row>
    <row r="14596" spans="1:8" x14ac:dyDescent="0.2">
      <c r="A14596" s="267" t="s">
        <v>910</v>
      </c>
      <c r="B14596" s="88">
        <v>0.28000000000000003</v>
      </c>
      <c r="C14596" s="90">
        <v>0.20879597799290395</v>
      </c>
      <c r="D14596" s="88">
        <v>53</v>
      </c>
      <c r="E14596" s="88" t="s">
        <v>147</v>
      </c>
      <c r="F14596" s="221"/>
      <c r="G14596" s="221"/>
      <c r="H14596" s="221"/>
    </row>
    <row r="14597" spans="1:8" x14ac:dyDescent="0.2">
      <c r="A14597" s="267" t="s">
        <v>901</v>
      </c>
      <c r="B14597" s="88">
        <v>0.18</v>
      </c>
      <c r="C14597" s="90">
        <v>0.13422598585258108</v>
      </c>
      <c r="D14597" s="88">
        <v>53</v>
      </c>
      <c r="E14597" s="88" t="s">
        <v>147</v>
      </c>
      <c r="F14597" s="221"/>
      <c r="G14597" s="221"/>
      <c r="H14597" s="221"/>
    </row>
    <row r="14598" spans="1:8" x14ac:dyDescent="0.2">
      <c r="A14598" s="267" t="s">
        <v>902</v>
      </c>
      <c r="B14598" s="88">
        <v>0.27</v>
      </c>
      <c r="C14598" s="90">
        <v>0.20133897877887166</v>
      </c>
      <c r="D14598" s="88">
        <v>53</v>
      </c>
      <c r="E14598" s="88" t="s">
        <v>147</v>
      </c>
      <c r="F14598" s="221"/>
      <c r="G14598" s="221"/>
      <c r="H14598" s="221"/>
    </row>
    <row r="14599" spans="1:8" x14ac:dyDescent="0.2">
      <c r="A14599" s="267" t="s">
        <v>911</v>
      </c>
      <c r="B14599" s="88">
        <v>0.24</v>
      </c>
      <c r="C14599" s="90">
        <v>0.17896798113677478</v>
      </c>
      <c r="D14599" s="88">
        <v>53</v>
      </c>
      <c r="E14599" s="88" t="s">
        <v>147</v>
      </c>
      <c r="F14599" s="221"/>
      <c r="G14599" s="221"/>
      <c r="H14599" s="221"/>
    </row>
    <row r="14600" spans="1:8" x14ac:dyDescent="0.2">
      <c r="A14600" s="267" t="s">
        <v>903</v>
      </c>
      <c r="B14600" s="88">
        <v>0.23</v>
      </c>
      <c r="C14600" s="90">
        <v>0.17151098192274253</v>
      </c>
      <c r="D14600" s="88">
        <v>53</v>
      </c>
      <c r="E14600" s="88" t="s">
        <v>147</v>
      </c>
      <c r="F14600" s="221"/>
      <c r="G14600" s="221"/>
      <c r="H14600" s="221"/>
    </row>
    <row r="14601" spans="1:8" x14ac:dyDescent="0.2">
      <c r="A14601" s="267" t="s">
        <v>904</v>
      </c>
      <c r="B14601" s="88">
        <v>0.16</v>
      </c>
      <c r="C14601" s="90">
        <v>0.11931198742451653</v>
      </c>
      <c r="D14601" s="88">
        <v>53</v>
      </c>
      <c r="E14601" s="88" t="s">
        <v>147</v>
      </c>
      <c r="F14601" s="221"/>
      <c r="G14601" s="221"/>
      <c r="H14601" s="221"/>
    </row>
    <row r="14602" spans="1:8" x14ac:dyDescent="0.2">
      <c r="A14602" s="267" t="s">
        <v>905</v>
      </c>
      <c r="B14602" s="88">
        <v>0.12</v>
      </c>
      <c r="C14602" s="90">
        <v>8.9483990568387392E-2</v>
      </c>
      <c r="D14602" s="88">
        <v>53</v>
      </c>
      <c r="E14602" s="88" t="s">
        <v>147</v>
      </c>
      <c r="F14602" s="221"/>
      <c r="G14602" s="221"/>
      <c r="H14602" s="221"/>
    </row>
    <row r="14603" spans="1:8" x14ac:dyDescent="0.2">
      <c r="A14603" s="267" t="s">
        <v>906</v>
      </c>
      <c r="B14603" s="88">
        <v>0.18</v>
      </c>
      <c r="C14603" s="90">
        <v>0.13422598585258108</v>
      </c>
      <c r="D14603" s="88">
        <v>53</v>
      </c>
      <c r="E14603" s="88" t="s">
        <v>147</v>
      </c>
      <c r="F14603" s="221"/>
      <c r="G14603" s="221"/>
      <c r="H14603" s="221"/>
    </row>
    <row r="14604" spans="1:8" x14ac:dyDescent="0.2">
      <c r="A14604" s="267" t="s">
        <v>907</v>
      </c>
      <c r="B14604" s="88">
        <v>0.23</v>
      </c>
      <c r="C14604" s="90">
        <v>0.17151098192274253</v>
      </c>
      <c r="D14604" s="88">
        <v>53</v>
      </c>
      <c r="E14604" s="88" t="s">
        <v>147</v>
      </c>
      <c r="F14604" s="221"/>
      <c r="G14604" s="221"/>
      <c r="H14604" s="221"/>
    </row>
    <row r="14605" spans="1:8" x14ac:dyDescent="0.2">
      <c r="A14605" s="267" t="s">
        <v>913</v>
      </c>
      <c r="B14605" s="88">
        <v>0.28000000000000003</v>
      </c>
      <c r="C14605" s="90">
        <v>0.20879597799290395</v>
      </c>
      <c r="D14605" s="88">
        <v>53</v>
      </c>
      <c r="E14605" s="88" t="s">
        <v>147</v>
      </c>
      <c r="F14605" s="221"/>
      <c r="G14605" s="221"/>
      <c r="H14605" s="221"/>
    </row>
    <row r="14606" spans="1:8" x14ac:dyDescent="0.2">
      <c r="A14606" s="267" t="s">
        <v>914</v>
      </c>
      <c r="B14606" s="88">
        <v>0.28000000000000003</v>
      </c>
      <c r="C14606" s="90">
        <v>0.20879597799290395</v>
      </c>
      <c r="D14606" s="88">
        <v>53</v>
      </c>
      <c r="E14606" s="88" t="s">
        <v>147</v>
      </c>
      <c r="F14606" s="221"/>
      <c r="G14606" s="221"/>
      <c r="H14606" s="221"/>
    </row>
    <row r="14607" spans="1:8" x14ac:dyDescent="0.2">
      <c r="A14607" s="267" t="s">
        <v>908</v>
      </c>
      <c r="B14607" s="88">
        <v>0.15</v>
      </c>
      <c r="C14607" s="90">
        <v>0.11185498821048424</v>
      </c>
      <c r="D14607" s="88">
        <v>53</v>
      </c>
      <c r="E14607" s="88" t="s">
        <v>147</v>
      </c>
      <c r="F14607" s="221"/>
      <c r="G14607" s="221"/>
      <c r="H14607" s="221"/>
    </row>
    <row r="14608" spans="1:8" x14ac:dyDescent="0.2">
      <c r="A14608" s="267" t="s">
        <v>890</v>
      </c>
      <c r="B14608" s="88">
        <v>0.26</v>
      </c>
      <c r="C14608" s="90">
        <v>0.19388197956483938</v>
      </c>
      <c r="D14608" s="88">
        <v>53</v>
      </c>
      <c r="E14608" s="88" t="s">
        <v>147</v>
      </c>
      <c r="F14608" s="221"/>
      <c r="G14608" s="221"/>
      <c r="H14608" s="221"/>
    </row>
    <row r="14609" spans="1:8" x14ac:dyDescent="0.2">
      <c r="A14609" s="267" t="s">
        <v>891</v>
      </c>
      <c r="B14609" s="88">
        <v>0.28000000000000003</v>
      </c>
      <c r="C14609" s="90">
        <v>0.20879597799290395</v>
      </c>
      <c r="D14609" s="88">
        <v>53</v>
      </c>
      <c r="E14609" s="88" t="s">
        <v>147</v>
      </c>
      <c r="F14609" s="221"/>
      <c r="G14609" s="221"/>
      <c r="H14609" s="221"/>
    </row>
    <row r="14610" spans="1:8" x14ac:dyDescent="0.2">
      <c r="A14610" s="267" t="s">
        <v>889</v>
      </c>
      <c r="B14610" s="88">
        <v>0.15</v>
      </c>
      <c r="C14610" s="90">
        <v>0.11185498821048424</v>
      </c>
      <c r="D14610" s="88">
        <v>53</v>
      </c>
      <c r="E14610" s="88" t="s">
        <v>147</v>
      </c>
      <c r="F14610" s="221"/>
      <c r="G14610" s="221"/>
      <c r="H14610" s="221"/>
    </row>
    <row r="14611" spans="1:8" x14ac:dyDescent="0.2">
      <c r="A14611" s="267" t="s">
        <v>893</v>
      </c>
      <c r="B14611" s="88">
        <v>0.28999999999999998</v>
      </c>
      <c r="C14611" s="90">
        <v>0.2162529772069362</v>
      </c>
      <c r="D14611" s="88">
        <v>53</v>
      </c>
      <c r="E14611" s="88" t="s">
        <v>147</v>
      </c>
      <c r="F14611" s="221"/>
      <c r="G14611" s="221"/>
      <c r="H14611" s="221"/>
    </row>
    <row r="14612" spans="1:8" x14ac:dyDescent="0.2">
      <c r="A14612" s="267" t="s">
        <v>894</v>
      </c>
      <c r="B14612" s="88">
        <v>0.25</v>
      </c>
      <c r="C14612" s="90">
        <v>0.18642498035080707</v>
      </c>
      <c r="D14612" s="88">
        <v>53</v>
      </c>
      <c r="E14612" s="88" t="s">
        <v>147</v>
      </c>
      <c r="F14612" s="221"/>
      <c r="G14612" s="221"/>
      <c r="H14612" s="221"/>
    </row>
    <row r="14613" spans="1:8" x14ac:dyDescent="0.2">
      <c r="A14613" s="267" t="s">
        <v>926</v>
      </c>
      <c r="B14613" s="88">
        <v>0.13</v>
      </c>
      <c r="C14613" s="90">
        <v>9.694098978241969E-2</v>
      </c>
      <c r="D14613" s="88">
        <v>53</v>
      </c>
      <c r="E14613" s="88" t="s">
        <v>147</v>
      </c>
      <c r="F14613" s="221"/>
      <c r="G14613" s="221"/>
      <c r="H14613" s="221"/>
    </row>
    <row r="14614" spans="1:8" x14ac:dyDescent="0.2">
      <c r="A14614" s="267" t="s">
        <v>6493</v>
      </c>
      <c r="B14614" s="88">
        <v>0.15</v>
      </c>
      <c r="C14614" s="90">
        <v>0.11185498821048424</v>
      </c>
      <c r="D14614" s="88">
        <v>53</v>
      </c>
      <c r="E14614" s="88" t="s">
        <v>147</v>
      </c>
      <c r="F14614" s="221"/>
      <c r="G14614" s="221"/>
      <c r="H14614" s="221"/>
    </row>
    <row r="14615" spans="1:8" x14ac:dyDescent="0.2">
      <c r="A14615" s="267" t="s">
        <v>917</v>
      </c>
      <c r="B14615" s="88">
        <v>0.24</v>
      </c>
      <c r="C14615" s="90">
        <v>0.17896798113677478</v>
      </c>
      <c r="D14615" s="88">
        <v>53</v>
      </c>
      <c r="E14615" s="88" t="s">
        <v>147</v>
      </c>
      <c r="F14615" s="221"/>
      <c r="G14615" s="221"/>
      <c r="H14615" s="221"/>
    </row>
    <row r="14616" spans="1:8" x14ac:dyDescent="0.2">
      <c r="A14616" s="267" t="s">
        <v>916</v>
      </c>
      <c r="B14616" s="88">
        <v>0.21</v>
      </c>
      <c r="C14616" s="90">
        <v>0.15659698349467793</v>
      </c>
      <c r="D14616" s="88">
        <v>53</v>
      </c>
      <c r="E14616" s="88" t="s">
        <v>147</v>
      </c>
      <c r="F14616" s="221"/>
      <c r="G14616" s="221"/>
      <c r="H14616" s="221"/>
    </row>
    <row r="14617" spans="1:8" x14ac:dyDescent="0.2">
      <c r="A14617" s="267" t="s">
        <v>918</v>
      </c>
      <c r="B14617" s="88">
        <v>0.22</v>
      </c>
      <c r="C14617" s="90">
        <v>0.16405398270871024</v>
      </c>
      <c r="D14617" s="88">
        <v>53</v>
      </c>
      <c r="E14617" s="88" t="s">
        <v>147</v>
      </c>
      <c r="F14617" s="221"/>
      <c r="G14617" s="221"/>
      <c r="H14617" s="221"/>
    </row>
    <row r="14618" spans="1:8" x14ac:dyDescent="0.2">
      <c r="A14618" s="267" t="s">
        <v>927</v>
      </c>
      <c r="B14618" s="88">
        <v>0.16</v>
      </c>
      <c r="C14618" s="90">
        <v>0.11931198742451653</v>
      </c>
      <c r="D14618" s="88">
        <v>53</v>
      </c>
      <c r="E14618" s="88" t="s">
        <v>147</v>
      </c>
      <c r="F14618" s="221"/>
      <c r="G14618" s="221"/>
      <c r="H14618" s="221"/>
    </row>
    <row r="14619" spans="1:8" x14ac:dyDescent="0.2">
      <c r="A14619" s="267" t="s">
        <v>919</v>
      </c>
      <c r="B14619" s="88">
        <v>0.15</v>
      </c>
      <c r="C14619" s="90">
        <v>0.11185498821048424</v>
      </c>
      <c r="D14619" s="88">
        <v>53</v>
      </c>
      <c r="E14619" s="88" t="s">
        <v>147</v>
      </c>
      <c r="F14619" s="221"/>
      <c r="G14619" s="221"/>
      <c r="H14619" s="221"/>
    </row>
    <row r="14620" spans="1:8" x14ac:dyDescent="0.2">
      <c r="A14620" s="267" t="s">
        <v>920</v>
      </c>
      <c r="B14620" s="88">
        <v>0.16</v>
      </c>
      <c r="C14620" s="90">
        <v>0.11931198742451653</v>
      </c>
      <c r="D14620" s="88">
        <v>53</v>
      </c>
      <c r="E14620" s="88" t="s">
        <v>147</v>
      </c>
      <c r="F14620" s="221"/>
      <c r="G14620" s="221"/>
      <c r="H14620" s="221"/>
    </row>
    <row r="14621" spans="1:8" x14ac:dyDescent="0.2">
      <c r="A14621" s="267" t="s">
        <v>5907</v>
      </c>
      <c r="B14621" s="88">
        <v>0.43</v>
      </c>
      <c r="C14621" s="90">
        <v>0.32065096620338818</v>
      </c>
      <c r="D14621" s="88">
        <v>53</v>
      </c>
      <c r="E14621" s="88" t="s">
        <v>147</v>
      </c>
      <c r="F14621" s="221"/>
      <c r="G14621" s="221"/>
      <c r="H14621" s="221"/>
    </row>
    <row r="14622" spans="1:8" x14ac:dyDescent="0.2">
      <c r="A14622" s="267" t="s">
        <v>134</v>
      </c>
      <c r="B14622" s="88">
        <v>0.50958835999999996</v>
      </c>
      <c r="C14622" s="90">
        <v>0.38</v>
      </c>
      <c r="D14622" s="88">
        <v>53</v>
      </c>
      <c r="E14622" s="88" t="s">
        <v>147</v>
      </c>
      <c r="F14622" s="221"/>
      <c r="G14622" s="221"/>
      <c r="H14622" s="221"/>
    </row>
    <row r="14623" spans="1:8" x14ac:dyDescent="0.2">
      <c r="A14623" s="267" t="s">
        <v>7702</v>
      </c>
      <c r="B14623" s="88">
        <v>0.36073491800000002</v>
      </c>
      <c r="C14623" s="90">
        <v>0.26900000000000002</v>
      </c>
      <c r="D14623" s="88">
        <v>53</v>
      </c>
      <c r="E14623" s="88" t="s">
        <v>147</v>
      </c>
      <c r="F14623" s="221"/>
      <c r="G14623" s="221"/>
      <c r="H14623" s="221"/>
    </row>
    <row r="14624" spans="1:8" x14ac:dyDescent="0.2">
      <c r="A14624" s="267" t="s">
        <v>4466</v>
      </c>
      <c r="B14624" s="88">
        <v>0.38621433599999994</v>
      </c>
      <c r="C14624" s="90">
        <v>0.28799999999999998</v>
      </c>
      <c r="D14624" s="88">
        <v>53</v>
      </c>
      <c r="E14624" s="88" t="s">
        <v>147</v>
      </c>
      <c r="F14624" s="221"/>
      <c r="G14624" s="221"/>
      <c r="H14624" s="221"/>
    </row>
    <row r="14625" spans="1:8" x14ac:dyDescent="0.2">
      <c r="A14625" s="267" t="s">
        <v>7703</v>
      </c>
      <c r="B14625" s="88">
        <v>0.36207593999999999</v>
      </c>
      <c r="C14625" s="90">
        <v>0.27</v>
      </c>
      <c r="D14625" s="88">
        <v>53</v>
      </c>
      <c r="E14625" s="88" t="s">
        <v>147</v>
      </c>
      <c r="F14625" s="221"/>
      <c r="G14625" s="221"/>
      <c r="H14625" s="221"/>
    </row>
    <row r="14626" spans="1:8" x14ac:dyDescent="0.2">
      <c r="A14626" s="267" t="s">
        <v>128</v>
      </c>
      <c r="B14626" s="88">
        <v>0.34732469799999999</v>
      </c>
      <c r="C14626" s="90">
        <v>0.25900000000000001</v>
      </c>
      <c r="D14626" s="88">
        <v>53</v>
      </c>
      <c r="E14626" s="88" t="s">
        <v>147</v>
      </c>
      <c r="F14626" s="221"/>
      <c r="G14626" s="221"/>
      <c r="H14626" s="221"/>
    </row>
    <row r="14627" spans="1:8" x14ac:dyDescent="0.2">
      <c r="A14627" s="267" t="s">
        <v>129</v>
      </c>
      <c r="B14627" s="88">
        <v>0.339278566</v>
      </c>
      <c r="C14627" s="90">
        <v>0.253</v>
      </c>
      <c r="D14627" s="88">
        <v>53</v>
      </c>
      <c r="E14627" s="88" t="s">
        <v>147</v>
      </c>
      <c r="F14627" s="221"/>
      <c r="G14627" s="221"/>
      <c r="H14627" s="221"/>
    </row>
    <row r="14628" spans="1:8" x14ac:dyDescent="0.2">
      <c r="A14628" s="267" t="s">
        <v>130</v>
      </c>
      <c r="B14628" s="88">
        <v>0.32586834599999998</v>
      </c>
      <c r="C14628" s="90">
        <v>0.24299999999999999</v>
      </c>
      <c r="D14628" s="88">
        <v>53</v>
      </c>
      <c r="E14628" s="88" t="s">
        <v>147</v>
      </c>
      <c r="F14628" s="221"/>
      <c r="G14628" s="221"/>
      <c r="H14628" s="221"/>
    </row>
    <row r="14629" spans="1:8" x14ac:dyDescent="0.2">
      <c r="A14629" s="267" t="s">
        <v>131</v>
      </c>
      <c r="B14629" s="88">
        <v>0.29904790599999997</v>
      </c>
      <c r="C14629" s="90">
        <v>0.223</v>
      </c>
      <c r="D14629" s="88">
        <v>53</v>
      </c>
      <c r="E14629" s="88" t="s">
        <v>147</v>
      </c>
      <c r="F14629" s="221"/>
      <c r="G14629" s="221"/>
      <c r="H14629" s="221"/>
    </row>
    <row r="14630" spans="1:8" x14ac:dyDescent="0.2">
      <c r="A14630" s="267" t="s">
        <v>132</v>
      </c>
      <c r="B14630" s="88">
        <v>0.19310716799999997</v>
      </c>
      <c r="C14630" s="90">
        <v>0.14399999999999999</v>
      </c>
      <c r="D14630" s="88">
        <v>53</v>
      </c>
      <c r="E14630" s="88" t="s">
        <v>147</v>
      </c>
      <c r="F14630" s="221"/>
      <c r="G14630" s="221"/>
      <c r="H14630" s="221"/>
    </row>
    <row r="14631" spans="1:8" x14ac:dyDescent="0.2">
      <c r="A14631" s="267" t="s">
        <v>133</v>
      </c>
      <c r="B14631" s="88">
        <v>0.20919943199999999</v>
      </c>
      <c r="C14631" s="90">
        <v>0.156</v>
      </c>
      <c r="D14631" s="88">
        <v>53</v>
      </c>
      <c r="E14631" s="88" t="s">
        <v>147</v>
      </c>
      <c r="F14631" s="221"/>
      <c r="G14631" s="221"/>
      <c r="H14631" s="221"/>
    </row>
    <row r="14632" spans="1:8" x14ac:dyDescent="0.2">
      <c r="A14632" s="267" t="s">
        <v>7700</v>
      </c>
      <c r="B14632" s="88">
        <v>0.48142689799999994</v>
      </c>
      <c r="C14632" s="90">
        <v>0.35899999999999999</v>
      </c>
      <c r="D14632" s="88">
        <v>53</v>
      </c>
      <c r="E14632" s="88" t="s">
        <v>147</v>
      </c>
      <c r="F14632" s="221"/>
      <c r="G14632" s="221"/>
      <c r="H14632" s="221"/>
    </row>
    <row r="14633" spans="1:8" x14ac:dyDescent="0.2">
      <c r="A14633" s="267" t="s">
        <v>135</v>
      </c>
      <c r="B14633" s="88">
        <v>0.35599999999999998</v>
      </c>
      <c r="C14633" s="90">
        <v>0.26546917201954928</v>
      </c>
      <c r="D14633" s="88">
        <v>53</v>
      </c>
      <c r="E14633" s="88" t="s">
        <v>147</v>
      </c>
      <c r="F14633" s="221"/>
      <c r="G14633" s="221"/>
      <c r="H14633" s="221"/>
    </row>
    <row r="14634" spans="1:8" x14ac:dyDescent="0.2">
      <c r="A14634" s="267" t="s">
        <v>7704</v>
      </c>
      <c r="B14634" s="88">
        <v>0.39023740199999996</v>
      </c>
      <c r="C14634" s="90">
        <v>0.29099999999999998</v>
      </c>
      <c r="D14634" s="88">
        <v>53</v>
      </c>
      <c r="E14634" s="88" t="s">
        <v>147</v>
      </c>
      <c r="F14634" s="221"/>
      <c r="G14634" s="221"/>
      <c r="H14634" s="221"/>
    </row>
    <row r="14635" spans="1:8" x14ac:dyDescent="0.2">
      <c r="A14635" s="267" t="s">
        <v>136</v>
      </c>
      <c r="B14635" s="88">
        <v>0.20100000000000001</v>
      </c>
      <c r="C14635" s="90">
        <v>0.1498856842020489</v>
      </c>
      <c r="D14635" s="88">
        <v>53</v>
      </c>
      <c r="E14635" s="88" t="s">
        <v>147</v>
      </c>
      <c r="F14635" s="221"/>
      <c r="G14635" s="221"/>
      <c r="H14635" s="221"/>
    </row>
    <row r="14636" spans="1:8" x14ac:dyDescent="0.2">
      <c r="A14636" s="267" t="s">
        <v>7701</v>
      </c>
      <c r="B14636" s="88">
        <v>0.51495244799999995</v>
      </c>
      <c r="C14636" s="90">
        <v>0.38400000000000001</v>
      </c>
      <c r="D14636" s="88">
        <v>53</v>
      </c>
      <c r="E14636" s="88" t="s">
        <v>147</v>
      </c>
      <c r="F14636" s="221"/>
      <c r="G14636" s="221"/>
      <c r="H14636" s="221"/>
    </row>
    <row r="14637" spans="1:8" x14ac:dyDescent="0.2">
      <c r="A14637" s="267" t="s">
        <v>137</v>
      </c>
      <c r="B14637" s="88">
        <v>0.311</v>
      </c>
      <c r="C14637" s="90">
        <v>0.23191267555640402</v>
      </c>
      <c r="D14637" s="88">
        <v>53</v>
      </c>
      <c r="E14637" s="88" t="s">
        <v>147</v>
      </c>
      <c r="F14637" s="221"/>
      <c r="G14637" s="221"/>
      <c r="H14637" s="221"/>
    </row>
    <row r="14638" spans="1:8" x14ac:dyDescent="0.2">
      <c r="A14638" s="267" t="s">
        <v>138</v>
      </c>
      <c r="B14638" s="88">
        <v>0.499</v>
      </c>
      <c r="C14638" s="90">
        <v>0.37210426078021092</v>
      </c>
      <c r="D14638" s="88">
        <v>53</v>
      </c>
      <c r="E14638" s="88" t="s">
        <v>147</v>
      </c>
      <c r="F14638" s="221"/>
      <c r="G14638" s="221"/>
      <c r="H14638" s="221"/>
    </row>
    <row r="14639" spans="1:8" x14ac:dyDescent="0.2">
      <c r="A14639" s="267" t="s">
        <v>139</v>
      </c>
      <c r="B14639" s="88">
        <v>0.46200000000000002</v>
      </c>
      <c r="C14639" s="90">
        <v>0.3445133636882915</v>
      </c>
      <c r="D14639" s="88">
        <v>53</v>
      </c>
      <c r="E14639" s="88" t="s">
        <v>147</v>
      </c>
      <c r="F14639" s="221"/>
      <c r="G14639" s="221"/>
      <c r="H14639" s="221"/>
    </row>
    <row r="14640" spans="1:8" x14ac:dyDescent="0.2">
      <c r="A14640" s="267" t="s">
        <v>140</v>
      </c>
      <c r="B14640" s="88">
        <v>0.25800000000000001</v>
      </c>
      <c r="C14640" s="90">
        <v>0.19239057972203291</v>
      </c>
      <c r="D14640" s="88">
        <v>53</v>
      </c>
      <c r="E14640" s="88" t="s">
        <v>147</v>
      </c>
      <c r="F14640" s="221"/>
      <c r="G14640" s="221"/>
      <c r="H14640" s="221"/>
    </row>
    <row r="14641" spans="1:8" x14ac:dyDescent="0.2">
      <c r="A14641" s="267" t="s">
        <v>141</v>
      </c>
      <c r="B14641" s="88">
        <v>0.32100000000000001</v>
      </c>
      <c r="C14641" s="90">
        <v>0.2393696747704363</v>
      </c>
      <c r="D14641" s="88">
        <v>53</v>
      </c>
      <c r="E14641" s="88" t="s">
        <v>147</v>
      </c>
      <c r="F14641" s="221"/>
      <c r="G14641" s="221"/>
      <c r="H14641" s="221"/>
    </row>
    <row r="14642" spans="1:8" x14ac:dyDescent="0.2">
      <c r="A14642" s="267" t="s">
        <v>142</v>
      </c>
      <c r="B14642" s="88">
        <v>0.33400000000000002</v>
      </c>
      <c r="C14642" s="90">
        <v>0.24906377374867827</v>
      </c>
      <c r="D14642" s="88">
        <v>53</v>
      </c>
      <c r="E14642" s="88" t="s">
        <v>147</v>
      </c>
      <c r="F14642" s="221"/>
      <c r="G14642" s="221"/>
      <c r="H14642" s="221"/>
    </row>
    <row r="14643" spans="1:8" x14ac:dyDescent="0.2">
      <c r="A14643" s="267" t="s">
        <v>143</v>
      </c>
      <c r="B14643" s="88">
        <v>0.252</v>
      </c>
      <c r="C14643" s="90">
        <v>0.18791638019361354</v>
      </c>
      <c r="D14643" s="88">
        <v>53</v>
      </c>
      <c r="E14643" s="88" t="s">
        <v>147</v>
      </c>
      <c r="F14643" s="221"/>
      <c r="G14643" s="221"/>
      <c r="H14643" s="221"/>
    </row>
    <row r="14644" spans="1:8" x14ac:dyDescent="0.2">
      <c r="A14644" s="267" t="s">
        <v>7678</v>
      </c>
      <c r="B14644" s="88">
        <v>0.23499999999999999</v>
      </c>
      <c r="C14644" s="90">
        <v>0.17523948152975866</v>
      </c>
      <c r="D14644" s="88">
        <v>53</v>
      </c>
      <c r="E14644" s="88" t="s">
        <v>147</v>
      </c>
      <c r="F14644" s="221"/>
      <c r="G14644" s="221"/>
      <c r="H14644" s="221"/>
    </row>
    <row r="14645" spans="1:8" x14ac:dyDescent="0.2">
      <c r="A14645" s="267" t="s">
        <v>7679</v>
      </c>
      <c r="B14645" s="88">
        <v>0.27</v>
      </c>
      <c r="C14645" s="90">
        <v>0.20133897877887166</v>
      </c>
      <c r="D14645" s="88">
        <v>53</v>
      </c>
      <c r="E14645" s="88" t="s">
        <v>147</v>
      </c>
      <c r="F14645" s="221"/>
      <c r="G14645" s="221"/>
      <c r="H14645" s="221"/>
    </row>
    <row r="14646" spans="1:8" x14ac:dyDescent="0.2">
      <c r="A14646" s="267" t="s">
        <v>7680</v>
      </c>
      <c r="B14646" s="88">
        <v>0.38700000000000001</v>
      </c>
      <c r="C14646" s="90">
        <v>0.28858586958304938</v>
      </c>
      <c r="D14646" s="88">
        <v>53</v>
      </c>
      <c r="E14646" s="88" t="s">
        <v>147</v>
      </c>
      <c r="F14646" s="221"/>
      <c r="G14646" s="221"/>
      <c r="H14646" s="221"/>
    </row>
    <row r="14647" spans="1:8" x14ac:dyDescent="0.2">
      <c r="A14647" s="267" t="s">
        <v>7681</v>
      </c>
      <c r="B14647" s="88">
        <v>0.307</v>
      </c>
      <c r="C14647" s="90">
        <v>0.22892987587079108</v>
      </c>
      <c r="D14647" s="88">
        <v>53</v>
      </c>
      <c r="E14647" s="88" t="s">
        <v>147</v>
      </c>
      <c r="F14647" s="221"/>
      <c r="G14647" s="221"/>
      <c r="H14647" s="221"/>
    </row>
    <row r="14648" spans="1:8" x14ac:dyDescent="0.2">
      <c r="A14648" s="267" t="s">
        <v>7682</v>
      </c>
      <c r="B14648" s="88">
        <v>0.32300000000000001</v>
      </c>
      <c r="C14648" s="90">
        <v>0.24086107461324274</v>
      </c>
      <c r="D14648" s="88">
        <v>53</v>
      </c>
      <c r="E14648" s="88" t="s">
        <v>147</v>
      </c>
      <c r="F14648" s="221"/>
      <c r="G14648" s="221"/>
      <c r="H14648" s="221"/>
    </row>
    <row r="14649" spans="1:8" x14ac:dyDescent="0.2">
      <c r="A14649" s="267" t="s">
        <v>7683</v>
      </c>
      <c r="B14649" s="88">
        <v>0.29799999999999999</v>
      </c>
      <c r="C14649" s="90">
        <v>0.22221857657816202</v>
      </c>
      <c r="D14649" s="88">
        <v>53</v>
      </c>
      <c r="E14649" s="88" t="s">
        <v>147</v>
      </c>
      <c r="F14649" s="221"/>
      <c r="G14649" s="221"/>
      <c r="H14649" s="221"/>
    </row>
    <row r="14650" spans="1:8" x14ac:dyDescent="0.2">
      <c r="A14650" s="267" t="s">
        <v>7684</v>
      </c>
      <c r="B14650" s="88">
        <v>0.54400000000000004</v>
      </c>
      <c r="C14650" s="90">
        <v>0.40566075724335626</v>
      </c>
      <c r="D14650" s="88">
        <v>53</v>
      </c>
      <c r="E14650" s="88" t="s">
        <v>147</v>
      </c>
      <c r="F14650" s="221"/>
      <c r="G14650" s="221"/>
      <c r="H14650" s="221"/>
    </row>
    <row r="14651" spans="1:8" x14ac:dyDescent="0.2">
      <c r="A14651" s="267" t="s">
        <v>7685</v>
      </c>
      <c r="B14651" s="88">
        <v>0.33700000000000002</v>
      </c>
      <c r="C14651" s="90">
        <v>0.25130087351288793</v>
      </c>
      <c r="D14651" s="88">
        <v>53</v>
      </c>
      <c r="E14651" s="88" t="s">
        <v>147</v>
      </c>
      <c r="F14651" s="221"/>
      <c r="G14651" s="221"/>
      <c r="H14651" s="221"/>
    </row>
    <row r="14652" spans="1:8" x14ac:dyDescent="0.2">
      <c r="A14652" s="267" t="s">
        <v>7686</v>
      </c>
      <c r="B14652" s="88">
        <v>0.40400000000000003</v>
      </c>
      <c r="C14652" s="90">
        <v>0.30126276824690423</v>
      </c>
      <c r="D14652" s="88">
        <v>53</v>
      </c>
      <c r="E14652" s="88" t="s">
        <v>147</v>
      </c>
      <c r="F14652" s="221"/>
      <c r="G14652" s="221"/>
      <c r="H14652" s="221"/>
    </row>
    <row r="14653" spans="1:8" x14ac:dyDescent="0.2">
      <c r="A14653" s="267" t="s">
        <v>7687</v>
      </c>
      <c r="B14653" s="88">
        <v>0.26</v>
      </c>
      <c r="C14653" s="90">
        <v>0.19388197956483938</v>
      </c>
      <c r="D14653" s="88">
        <v>53</v>
      </c>
      <c r="E14653" s="88" t="s">
        <v>147</v>
      </c>
      <c r="F14653" s="221"/>
      <c r="G14653" s="221"/>
      <c r="H14653" s="221"/>
    </row>
    <row r="14654" spans="1:8" x14ac:dyDescent="0.2">
      <c r="A14654" s="267" t="s">
        <v>7688</v>
      </c>
      <c r="B14654" s="88">
        <v>0.31</v>
      </c>
      <c r="C14654" s="90">
        <v>0.23116697563500077</v>
      </c>
      <c r="D14654" s="88">
        <v>53</v>
      </c>
      <c r="E14654" s="88" t="s">
        <v>147</v>
      </c>
      <c r="F14654" s="221"/>
      <c r="G14654" s="221"/>
      <c r="H14654" s="221"/>
    </row>
    <row r="14655" spans="1:8" x14ac:dyDescent="0.2">
      <c r="A14655" s="267" t="s">
        <v>7689</v>
      </c>
      <c r="B14655" s="88">
        <v>0.28299999999999997</v>
      </c>
      <c r="C14655" s="90">
        <v>0.21103307775711361</v>
      </c>
      <c r="D14655" s="88">
        <v>53</v>
      </c>
      <c r="E14655" s="88" t="s">
        <v>147</v>
      </c>
      <c r="F14655" s="221"/>
      <c r="G14655" s="221"/>
      <c r="H14655" s="221"/>
    </row>
    <row r="14656" spans="1:8" x14ac:dyDescent="0.2">
      <c r="A14656" s="267" t="s">
        <v>7690</v>
      </c>
      <c r="B14656" s="88">
        <v>0.252</v>
      </c>
      <c r="C14656" s="90">
        <v>0.18791638019361354</v>
      </c>
      <c r="D14656" s="88">
        <v>53</v>
      </c>
      <c r="E14656" s="88" t="s">
        <v>147</v>
      </c>
      <c r="F14656" s="221"/>
      <c r="G14656" s="221"/>
      <c r="H14656" s="221"/>
    </row>
    <row r="14657" spans="1:8" x14ac:dyDescent="0.2">
      <c r="A14657" s="267" t="s">
        <v>7691</v>
      </c>
      <c r="B14657" s="88">
        <v>0.25800000000000001</v>
      </c>
      <c r="C14657" s="90">
        <v>0.19239057972203291</v>
      </c>
      <c r="D14657" s="88">
        <v>53</v>
      </c>
      <c r="E14657" s="88" t="s">
        <v>147</v>
      </c>
      <c r="F14657" s="221"/>
      <c r="G14657" s="221"/>
      <c r="H14657" s="221"/>
    </row>
    <row r="14658" spans="1:8" x14ac:dyDescent="0.2">
      <c r="A14658" s="267" t="s">
        <v>5908</v>
      </c>
      <c r="B14658" s="88">
        <v>0.33700000000000002</v>
      </c>
      <c r="C14658" s="90">
        <v>0.25130087351288793</v>
      </c>
      <c r="D14658" s="88">
        <v>53</v>
      </c>
      <c r="E14658" s="88" t="s">
        <v>147</v>
      </c>
      <c r="F14658" s="221"/>
      <c r="G14658" s="221"/>
      <c r="H14658" s="221"/>
    </row>
    <row r="14659" spans="1:8" x14ac:dyDescent="0.2">
      <c r="A14659" s="267" t="s">
        <v>7692</v>
      </c>
      <c r="B14659" s="88">
        <v>0.33300000000000002</v>
      </c>
      <c r="C14659" s="90">
        <v>0.24831807382727505</v>
      </c>
      <c r="D14659" s="88">
        <v>53</v>
      </c>
      <c r="E14659" s="88" t="s">
        <v>147</v>
      </c>
      <c r="F14659" s="221"/>
      <c r="G14659" s="221"/>
      <c r="H14659" s="221"/>
    </row>
    <row r="14660" spans="1:8" x14ac:dyDescent="0.2">
      <c r="A14660" s="267" t="s">
        <v>7693</v>
      </c>
      <c r="B14660" s="88">
        <v>0.34300000000000003</v>
      </c>
      <c r="C14660" s="90">
        <v>0.25577507304130731</v>
      </c>
      <c r="D14660" s="88">
        <v>53</v>
      </c>
      <c r="E14660" s="88" t="s">
        <v>147</v>
      </c>
      <c r="F14660" s="221"/>
      <c r="G14660" s="221"/>
      <c r="H14660" s="221"/>
    </row>
    <row r="14661" spans="1:8" x14ac:dyDescent="0.2">
      <c r="A14661" s="267" t="s">
        <v>7694</v>
      </c>
      <c r="B14661" s="88">
        <v>0.17599999999999999</v>
      </c>
      <c r="C14661" s="90">
        <v>0.13124318616696817</v>
      </c>
      <c r="D14661" s="88">
        <v>53</v>
      </c>
      <c r="E14661" s="88" t="s">
        <v>147</v>
      </c>
      <c r="F14661" s="221"/>
      <c r="G14661" s="221"/>
      <c r="H14661" s="221"/>
    </row>
    <row r="14662" spans="1:8" x14ac:dyDescent="0.2">
      <c r="A14662" s="267" t="s">
        <v>7695</v>
      </c>
      <c r="B14662" s="88">
        <v>0.17599999999999999</v>
      </c>
      <c r="C14662" s="90">
        <v>0.13124318616696817</v>
      </c>
      <c r="D14662" s="88">
        <v>53</v>
      </c>
      <c r="E14662" s="88" t="s">
        <v>147</v>
      </c>
      <c r="F14662" s="221"/>
      <c r="G14662" s="221"/>
      <c r="H14662" s="221"/>
    </row>
    <row r="14663" spans="1:8" x14ac:dyDescent="0.2">
      <c r="A14663" s="267" t="s">
        <v>5909</v>
      </c>
      <c r="B14663" s="88">
        <v>0.223</v>
      </c>
      <c r="C14663" s="90">
        <v>0.1662910824729199</v>
      </c>
      <c r="D14663" s="88">
        <v>53</v>
      </c>
      <c r="E14663" s="88" t="s">
        <v>147</v>
      </c>
      <c r="F14663" s="221"/>
      <c r="G14663" s="221"/>
      <c r="H14663" s="221"/>
    </row>
    <row r="14664" spans="1:8" x14ac:dyDescent="0.2">
      <c r="A14664" s="267" t="s">
        <v>7696</v>
      </c>
      <c r="B14664" s="88">
        <v>0.187</v>
      </c>
      <c r="C14664" s="90">
        <v>0.1394458853024037</v>
      </c>
      <c r="D14664" s="88">
        <v>53</v>
      </c>
      <c r="E14664" s="88" t="s">
        <v>147</v>
      </c>
      <c r="F14664" s="221"/>
      <c r="G14664" s="221"/>
      <c r="H14664" s="221"/>
    </row>
    <row r="14665" spans="1:8" x14ac:dyDescent="0.2">
      <c r="A14665" s="267" t="s">
        <v>7697</v>
      </c>
      <c r="B14665" s="88">
        <v>0.23799999999999999</v>
      </c>
      <c r="C14665" s="90">
        <v>0.17747658129396834</v>
      </c>
      <c r="D14665" s="88">
        <v>53</v>
      </c>
      <c r="E14665" s="88" t="s">
        <v>147</v>
      </c>
      <c r="F14665" s="221"/>
      <c r="G14665" s="221"/>
      <c r="H14665" s="221"/>
    </row>
    <row r="14666" spans="1:8" x14ac:dyDescent="0.2">
      <c r="A14666" s="267" t="s">
        <v>7698</v>
      </c>
      <c r="B14666" s="88">
        <v>0.35199999999999998</v>
      </c>
      <c r="C14666" s="90">
        <v>0.26248637233393635</v>
      </c>
      <c r="D14666" s="88">
        <v>53</v>
      </c>
      <c r="E14666" s="88" t="s">
        <v>147</v>
      </c>
      <c r="F14666" s="221"/>
      <c r="G14666" s="221"/>
      <c r="H14666" s="221"/>
    </row>
    <row r="14667" spans="1:8" x14ac:dyDescent="0.2">
      <c r="A14667" s="267" t="s">
        <v>5910</v>
      </c>
      <c r="B14667" s="88">
        <v>0.25700000000000001</v>
      </c>
      <c r="C14667" s="90">
        <v>0.19164487980062969</v>
      </c>
      <c r="D14667" s="88">
        <v>53</v>
      </c>
      <c r="E14667" s="88" t="s">
        <v>147</v>
      </c>
      <c r="F14667" s="221"/>
      <c r="G14667" s="221"/>
      <c r="H14667" s="221"/>
    </row>
    <row r="14668" spans="1:8" x14ac:dyDescent="0.2">
      <c r="A14668" s="267" t="s">
        <v>7699</v>
      </c>
      <c r="B14668" s="88">
        <v>0.28000000000000003</v>
      </c>
      <c r="C14668" s="90">
        <v>0.20879597799290395</v>
      </c>
      <c r="D14668" s="88">
        <v>53</v>
      </c>
      <c r="E14668" s="88" t="s">
        <v>147</v>
      </c>
      <c r="F14668" s="221"/>
      <c r="G14668" s="221"/>
      <c r="H14668" s="221"/>
    </row>
    <row r="14669" spans="1:8" x14ac:dyDescent="0.2">
      <c r="A14669" s="267" t="s">
        <v>5911</v>
      </c>
      <c r="B14669" s="88">
        <v>0.26500000000000001</v>
      </c>
      <c r="C14669" s="90">
        <v>0.19761047917185551</v>
      </c>
      <c r="D14669" s="88">
        <v>53</v>
      </c>
      <c r="E14669" s="88" t="s">
        <v>147</v>
      </c>
      <c r="F14669" s="221"/>
      <c r="G14669" s="221"/>
      <c r="H14669" s="221"/>
    </row>
    <row r="14670" spans="1:8" x14ac:dyDescent="0.2">
      <c r="A14670" s="267" t="s">
        <v>6918</v>
      </c>
      <c r="B14670" s="88">
        <v>0.17699999999999999</v>
      </c>
      <c r="C14670" s="90">
        <v>0.13198888608837139</v>
      </c>
      <c r="D14670" s="88">
        <v>53</v>
      </c>
      <c r="E14670" s="88" t="s">
        <v>147</v>
      </c>
      <c r="F14670" s="221"/>
      <c r="G14670" s="221"/>
      <c r="H14670" s="221"/>
    </row>
    <row r="14671" spans="1:8" x14ac:dyDescent="0.2">
      <c r="A14671" s="267" t="s">
        <v>6919</v>
      </c>
      <c r="B14671" s="88">
        <v>0.17899999999999999</v>
      </c>
      <c r="C14671" s="90">
        <v>0.13348028593117786</v>
      </c>
      <c r="D14671" s="88">
        <v>53</v>
      </c>
      <c r="E14671" s="88" t="s">
        <v>147</v>
      </c>
      <c r="F14671" s="221"/>
      <c r="G14671" s="221"/>
      <c r="H14671" s="221"/>
    </row>
    <row r="14672" spans="1:8" x14ac:dyDescent="0.2">
      <c r="A14672" s="267" t="s">
        <v>6920</v>
      </c>
      <c r="B14672" s="88">
        <v>0.23499999999999999</v>
      </c>
      <c r="C14672" s="90">
        <v>0.17523948152975866</v>
      </c>
      <c r="D14672" s="88">
        <v>53</v>
      </c>
      <c r="E14672" s="88" t="s">
        <v>147</v>
      </c>
      <c r="F14672" s="221"/>
      <c r="G14672" s="221"/>
      <c r="H14672" s="221"/>
    </row>
    <row r="14673" spans="1:8" x14ac:dyDescent="0.2">
      <c r="A14673" s="267" t="s">
        <v>4444</v>
      </c>
      <c r="B14673" s="88">
        <v>0.20499999999999999</v>
      </c>
      <c r="C14673" s="90">
        <v>0.1528684838876618</v>
      </c>
      <c r="D14673" s="88">
        <v>53</v>
      </c>
      <c r="E14673" s="88" t="s">
        <v>147</v>
      </c>
      <c r="F14673" s="221"/>
      <c r="G14673" s="221"/>
      <c r="H14673" s="221"/>
    </row>
    <row r="14674" spans="1:8" x14ac:dyDescent="0.2">
      <c r="A14674" s="267" t="s">
        <v>6921</v>
      </c>
      <c r="B14674" s="88">
        <v>0.29599999999999999</v>
      </c>
      <c r="C14674" s="90">
        <v>0.22072717673535558</v>
      </c>
      <c r="D14674" s="88">
        <v>53</v>
      </c>
      <c r="E14674" s="88" t="s">
        <v>147</v>
      </c>
      <c r="F14674" s="221"/>
      <c r="G14674" s="221"/>
      <c r="H14674" s="221"/>
    </row>
    <row r="14675" spans="1:8" x14ac:dyDescent="0.2">
      <c r="A14675" s="267" t="s">
        <v>4445</v>
      </c>
      <c r="B14675" s="88">
        <v>0.23</v>
      </c>
      <c r="C14675" s="90">
        <v>0.17151098192274253</v>
      </c>
      <c r="D14675" s="88">
        <v>53</v>
      </c>
      <c r="E14675" s="88" t="s">
        <v>147</v>
      </c>
      <c r="F14675" s="221"/>
      <c r="G14675" s="221"/>
      <c r="H14675" s="221"/>
    </row>
    <row r="14676" spans="1:8" x14ac:dyDescent="0.2">
      <c r="A14676" s="267" t="s">
        <v>4446</v>
      </c>
      <c r="B14676" s="88">
        <v>0.25900000000000001</v>
      </c>
      <c r="C14676" s="90">
        <v>0.19313627964343613</v>
      </c>
      <c r="D14676" s="88">
        <v>53</v>
      </c>
      <c r="E14676" s="88" t="s">
        <v>147</v>
      </c>
      <c r="F14676" s="221"/>
      <c r="G14676" s="221"/>
      <c r="H14676" s="221"/>
    </row>
    <row r="14677" spans="1:8" x14ac:dyDescent="0.2">
      <c r="A14677" s="267" t="s">
        <v>4447</v>
      </c>
      <c r="B14677" s="88">
        <v>0.23</v>
      </c>
      <c r="C14677" s="90">
        <v>0.17151098192274253</v>
      </c>
      <c r="D14677" s="88">
        <v>53</v>
      </c>
      <c r="E14677" s="88" t="s">
        <v>147</v>
      </c>
      <c r="F14677" s="221"/>
      <c r="G14677" s="221"/>
      <c r="H14677" s="221"/>
    </row>
    <row r="14678" spans="1:8" x14ac:dyDescent="0.2">
      <c r="A14678" s="267" t="s">
        <v>6914</v>
      </c>
      <c r="B14678" s="88">
        <v>0.11</v>
      </c>
      <c r="C14678" s="90">
        <v>8.2026991354355122E-2</v>
      </c>
      <c r="D14678" s="88">
        <v>53</v>
      </c>
      <c r="E14678" s="88" t="s">
        <v>147</v>
      </c>
      <c r="F14678" s="221"/>
      <c r="G14678" s="221"/>
      <c r="H14678" s="221"/>
    </row>
    <row r="14679" spans="1:8" x14ac:dyDescent="0.2">
      <c r="A14679" s="267" t="s">
        <v>6922</v>
      </c>
      <c r="B14679" s="88">
        <v>0.16</v>
      </c>
      <c r="C14679" s="90">
        <v>0.11931198742451653</v>
      </c>
      <c r="D14679" s="88">
        <v>53</v>
      </c>
      <c r="E14679" s="88" t="s">
        <v>147</v>
      </c>
      <c r="F14679" s="221"/>
      <c r="G14679" s="221"/>
      <c r="H14679" s="221"/>
    </row>
    <row r="14680" spans="1:8" x14ac:dyDescent="0.2">
      <c r="A14680" s="267" t="s">
        <v>6923</v>
      </c>
      <c r="B14680" s="88">
        <v>0.15</v>
      </c>
      <c r="C14680" s="90">
        <v>0.11185498821048424</v>
      </c>
      <c r="D14680" s="88">
        <v>53</v>
      </c>
      <c r="E14680" s="88" t="s">
        <v>147</v>
      </c>
      <c r="F14680" s="221"/>
      <c r="G14680" s="221"/>
      <c r="H14680" s="221"/>
    </row>
    <row r="14681" spans="1:8" x14ac:dyDescent="0.2">
      <c r="A14681" s="267" t="s">
        <v>4462</v>
      </c>
      <c r="B14681" s="88">
        <v>0.159</v>
      </c>
      <c r="C14681" s="90">
        <v>0.11856628750311331</v>
      </c>
      <c r="D14681" s="88">
        <v>53</v>
      </c>
      <c r="E14681" s="88" t="s">
        <v>147</v>
      </c>
      <c r="F14681" s="221"/>
      <c r="G14681" s="221"/>
      <c r="H14681" s="221"/>
    </row>
    <row r="14682" spans="1:8" x14ac:dyDescent="0.2">
      <c r="A14682" s="267" t="s">
        <v>6924</v>
      </c>
      <c r="B14682" s="88">
        <v>0.159</v>
      </c>
      <c r="C14682" s="90">
        <v>0.11856628750311331</v>
      </c>
      <c r="D14682" s="88">
        <v>53</v>
      </c>
      <c r="E14682" s="88" t="s">
        <v>147</v>
      </c>
      <c r="F14682" s="221"/>
      <c r="G14682" s="221"/>
      <c r="H14682" s="221"/>
    </row>
    <row r="14683" spans="1:8" x14ac:dyDescent="0.2">
      <c r="A14683" s="267" t="s">
        <v>4464</v>
      </c>
      <c r="B14683" s="88">
        <v>0.16800000000000001</v>
      </c>
      <c r="C14683" s="90">
        <v>0.12527758679574236</v>
      </c>
      <c r="D14683" s="88">
        <v>53</v>
      </c>
      <c r="E14683" s="88" t="s">
        <v>147</v>
      </c>
      <c r="F14683" s="221"/>
      <c r="G14683" s="221"/>
      <c r="H14683" s="221"/>
    </row>
    <row r="14684" spans="1:8" x14ac:dyDescent="0.2">
      <c r="A14684" s="267" t="s">
        <v>4465</v>
      </c>
      <c r="B14684" s="88">
        <v>0.14000000000000001</v>
      </c>
      <c r="C14684" s="90">
        <v>0.10439798899645197</v>
      </c>
      <c r="D14684" s="88">
        <v>53</v>
      </c>
      <c r="E14684" s="88" t="s">
        <v>147</v>
      </c>
      <c r="F14684" s="221"/>
      <c r="G14684" s="221"/>
      <c r="H14684" s="221"/>
    </row>
    <row r="14685" spans="1:8" x14ac:dyDescent="0.2">
      <c r="A14685" s="267" t="s">
        <v>6915</v>
      </c>
      <c r="B14685" s="88">
        <v>0.23</v>
      </c>
      <c r="C14685" s="90">
        <v>0.17151098192274253</v>
      </c>
      <c r="D14685" s="88">
        <v>53</v>
      </c>
      <c r="E14685" s="88" t="s">
        <v>147</v>
      </c>
      <c r="F14685" s="221"/>
      <c r="G14685" s="221"/>
      <c r="H14685" s="221"/>
    </row>
    <row r="14686" spans="1:8" x14ac:dyDescent="0.2">
      <c r="A14686" s="267" t="s">
        <v>4463</v>
      </c>
      <c r="B14686" s="88">
        <v>0.17</v>
      </c>
      <c r="C14686" s="90">
        <v>0.12676898663854883</v>
      </c>
      <c r="D14686" s="88">
        <v>53</v>
      </c>
      <c r="E14686" s="88" t="s">
        <v>147</v>
      </c>
      <c r="F14686" s="221"/>
      <c r="G14686" s="221"/>
      <c r="H14686" s="221"/>
    </row>
    <row r="14687" spans="1:8" x14ac:dyDescent="0.2">
      <c r="A14687" s="267" t="s">
        <v>6925</v>
      </c>
      <c r="B14687" s="88">
        <v>0.13</v>
      </c>
      <c r="C14687" s="90">
        <v>9.694098978241969E-2</v>
      </c>
      <c r="D14687" s="88">
        <v>53</v>
      </c>
      <c r="E14687" s="88" t="s">
        <v>147</v>
      </c>
      <c r="F14687" s="221"/>
      <c r="G14687" s="221"/>
      <c r="H14687" s="221"/>
    </row>
    <row r="14688" spans="1:8" x14ac:dyDescent="0.2">
      <c r="A14688" s="267" t="s">
        <v>6926</v>
      </c>
      <c r="B14688" s="88">
        <v>0.17</v>
      </c>
      <c r="C14688" s="90">
        <v>0.12676898663854883</v>
      </c>
      <c r="D14688" s="88">
        <v>53</v>
      </c>
      <c r="E14688" s="88" t="s">
        <v>147</v>
      </c>
      <c r="F14688" s="221"/>
      <c r="G14688" s="221"/>
      <c r="H14688" s="221"/>
    </row>
    <row r="14689" spans="1:8" x14ac:dyDescent="0.2">
      <c r="A14689" s="267" t="s">
        <v>6916</v>
      </c>
      <c r="B14689" s="88">
        <v>0.12</v>
      </c>
      <c r="C14689" s="90">
        <v>8.9483990568387392E-2</v>
      </c>
      <c r="D14689" s="88">
        <v>53</v>
      </c>
      <c r="E14689" s="88" t="s">
        <v>147</v>
      </c>
      <c r="F14689" s="221"/>
      <c r="G14689" s="221"/>
      <c r="H14689" s="221"/>
    </row>
    <row r="14690" spans="1:8" x14ac:dyDescent="0.2">
      <c r="A14690" s="267" t="s">
        <v>6917</v>
      </c>
      <c r="B14690" s="88">
        <v>0.13300000000000001</v>
      </c>
      <c r="C14690" s="90">
        <v>9.9178089546629378E-2</v>
      </c>
      <c r="D14690" s="88">
        <v>53</v>
      </c>
      <c r="E14690" s="88" t="s">
        <v>147</v>
      </c>
      <c r="F14690" s="221"/>
      <c r="G14690" s="221"/>
      <c r="H14690" s="221"/>
    </row>
    <row r="14691" spans="1:8" x14ac:dyDescent="0.2">
      <c r="A14691" s="267" t="s">
        <v>4448</v>
      </c>
      <c r="B14691" s="88">
        <v>0.13700000000000001</v>
      </c>
      <c r="C14691" s="90">
        <v>0.10216088923224229</v>
      </c>
      <c r="D14691" s="88">
        <v>53</v>
      </c>
      <c r="E14691" s="88" t="s">
        <v>147</v>
      </c>
      <c r="F14691" s="221"/>
      <c r="G14691" s="221"/>
      <c r="H14691" s="221"/>
    </row>
    <row r="14692" spans="1:8" x14ac:dyDescent="0.2">
      <c r="A14692" s="267" t="s">
        <v>4449</v>
      </c>
      <c r="B14692" s="88">
        <v>0.159</v>
      </c>
      <c r="C14692" s="90">
        <v>0.11856628750311331</v>
      </c>
      <c r="D14692" s="88">
        <v>53</v>
      </c>
      <c r="E14692" s="88" t="s">
        <v>147</v>
      </c>
      <c r="F14692" s="221"/>
      <c r="G14692" s="221"/>
      <c r="H14692" s="221"/>
    </row>
    <row r="14693" spans="1:8" x14ac:dyDescent="0.2">
      <c r="A14693" s="267" t="s">
        <v>4450</v>
      </c>
      <c r="B14693" s="88">
        <v>0.153</v>
      </c>
      <c r="C14693" s="90">
        <v>0.11409208797469393</v>
      </c>
      <c r="D14693" s="88">
        <v>53</v>
      </c>
      <c r="E14693" s="88" t="s">
        <v>147</v>
      </c>
      <c r="F14693" s="221"/>
      <c r="G14693" s="221"/>
      <c r="H14693" s="221"/>
    </row>
    <row r="14694" spans="1:8" x14ac:dyDescent="0.2">
      <c r="A14694" s="267" t="s">
        <v>4451</v>
      </c>
      <c r="B14694" s="88">
        <v>0.156</v>
      </c>
      <c r="C14694" s="90">
        <v>0.11632918773890362</v>
      </c>
      <c r="D14694" s="88">
        <v>53</v>
      </c>
      <c r="E14694" s="88" t="s">
        <v>147</v>
      </c>
      <c r="F14694" s="221"/>
      <c r="G14694" s="221"/>
      <c r="H14694" s="221"/>
    </row>
    <row r="14695" spans="1:8" x14ac:dyDescent="0.2">
      <c r="A14695" s="267" t="s">
        <v>4452</v>
      </c>
      <c r="B14695" s="88">
        <v>0.14000000000000001</v>
      </c>
      <c r="C14695" s="90">
        <v>0.10439798899645197</v>
      </c>
      <c r="D14695" s="88">
        <v>53</v>
      </c>
      <c r="E14695" s="88" t="s">
        <v>147</v>
      </c>
      <c r="F14695" s="221"/>
      <c r="G14695" s="221"/>
      <c r="H14695" s="221"/>
    </row>
    <row r="14696" spans="1:8" x14ac:dyDescent="0.2">
      <c r="A14696" s="267" t="s">
        <v>4453</v>
      </c>
      <c r="B14696" s="88">
        <v>0.155</v>
      </c>
      <c r="C14696" s="90">
        <v>0.11558348781750039</v>
      </c>
      <c r="D14696" s="88">
        <v>53</v>
      </c>
      <c r="E14696" s="88" t="s">
        <v>147</v>
      </c>
      <c r="F14696" s="221"/>
      <c r="G14696" s="221"/>
      <c r="H14696" s="221"/>
    </row>
    <row r="14697" spans="1:8" x14ac:dyDescent="0.2">
      <c r="A14697" s="267" t="s">
        <v>4457</v>
      </c>
      <c r="B14697" s="88">
        <v>0.316</v>
      </c>
      <c r="C14697" s="90">
        <v>0.23564117516342015</v>
      </c>
      <c r="D14697" s="88">
        <v>53</v>
      </c>
      <c r="E14697" s="88" t="s">
        <v>147</v>
      </c>
      <c r="F14697" s="221"/>
      <c r="G14697" s="221"/>
      <c r="H14697" s="221"/>
    </row>
    <row r="14698" spans="1:8" x14ac:dyDescent="0.2">
      <c r="A14698" s="267" t="s">
        <v>4454</v>
      </c>
      <c r="B14698" s="88">
        <v>0.17299999999999999</v>
      </c>
      <c r="C14698" s="90">
        <v>0.12900608640275849</v>
      </c>
      <c r="D14698" s="88">
        <v>53</v>
      </c>
      <c r="E14698" s="88" t="s">
        <v>147</v>
      </c>
      <c r="F14698" s="221"/>
      <c r="G14698" s="221"/>
      <c r="H14698" s="221"/>
    </row>
    <row r="14699" spans="1:8" x14ac:dyDescent="0.2">
      <c r="A14699" s="267" t="s">
        <v>4455</v>
      </c>
      <c r="B14699" s="88">
        <v>0.17</v>
      </c>
      <c r="C14699" s="90">
        <v>0.12676898663854883</v>
      </c>
      <c r="D14699" s="88">
        <v>53</v>
      </c>
      <c r="E14699" s="88" t="s">
        <v>147</v>
      </c>
      <c r="F14699" s="221"/>
      <c r="G14699" s="221"/>
      <c r="H14699" s="221"/>
    </row>
    <row r="14700" spans="1:8" x14ac:dyDescent="0.2">
      <c r="A14700" s="267" t="s">
        <v>4456</v>
      </c>
      <c r="B14700" s="88">
        <v>0.1</v>
      </c>
      <c r="C14700" s="90">
        <v>7.4569992140322838E-2</v>
      </c>
      <c r="D14700" s="88">
        <v>53</v>
      </c>
      <c r="E14700" s="88" t="s">
        <v>147</v>
      </c>
      <c r="F14700" s="221"/>
      <c r="G14700" s="221"/>
      <c r="H14700" s="221"/>
    </row>
    <row r="14701" spans="1:8" x14ac:dyDescent="0.2">
      <c r="A14701" s="267" t="s">
        <v>4458</v>
      </c>
      <c r="B14701" s="88">
        <v>0.19800000000000001</v>
      </c>
      <c r="C14701" s="90">
        <v>0.14764858443783921</v>
      </c>
      <c r="D14701" s="88">
        <v>53</v>
      </c>
      <c r="E14701" s="88" t="s">
        <v>147</v>
      </c>
      <c r="F14701" s="221"/>
      <c r="G14701" s="221"/>
      <c r="H14701" s="221"/>
    </row>
    <row r="14702" spans="1:8" x14ac:dyDescent="0.2">
      <c r="A14702" s="267" t="s">
        <v>4459</v>
      </c>
      <c r="B14702" s="88">
        <v>0.11600000000000001</v>
      </c>
      <c r="C14702" s="90">
        <v>8.6501190882774484E-2</v>
      </c>
      <c r="D14702" s="88">
        <v>53</v>
      </c>
      <c r="E14702" s="88" t="s">
        <v>147</v>
      </c>
      <c r="F14702" s="221"/>
      <c r="G14702" s="221"/>
      <c r="H14702" s="221"/>
    </row>
    <row r="14703" spans="1:8" x14ac:dyDescent="0.2">
      <c r="A14703" s="267" t="s">
        <v>4460</v>
      </c>
      <c r="B14703" s="88">
        <v>0.105</v>
      </c>
      <c r="C14703" s="90">
        <v>7.8298491747338966E-2</v>
      </c>
      <c r="D14703" s="88">
        <v>53</v>
      </c>
      <c r="E14703" s="88" t="s">
        <v>147</v>
      </c>
      <c r="F14703" s="221"/>
      <c r="G14703" s="221"/>
      <c r="H14703" s="221"/>
    </row>
    <row r="14704" spans="1:8" x14ac:dyDescent="0.2">
      <c r="A14704" s="267" t="s">
        <v>4461</v>
      </c>
      <c r="B14704" s="88">
        <v>0.245</v>
      </c>
      <c r="C14704" s="90">
        <v>0.18269648074379094</v>
      </c>
      <c r="D14704" s="88">
        <v>53</v>
      </c>
      <c r="E14704" s="88" t="s">
        <v>147</v>
      </c>
      <c r="F14704" s="221"/>
      <c r="G14704" s="221"/>
      <c r="H14704" s="221"/>
    </row>
    <row r="14705" spans="1:8" x14ac:dyDescent="0.2">
      <c r="A14705" s="267" t="s">
        <v>7705</v>
      </c>
      <c r="B14705" s="88">
        <v>0.316</v>
      </c>
      <c r="C14705" s="90">
        <v>0.23564117516342015</v>
      </c>
      <c r="D14705" s="88">
        <v>53</v>
      </c>
      <c r="E14705" s="88" t="s">
        <v>147</v>
      </c>
      <c r="F14705" s="221"/>
      <c r="G14705" s="221"/>
      <c r="H14705" s="221"/>
    </row>
    <row r="14706" spans="1:8" x14ac:dyDescent="0.2">
      <c r="A14706" s="267" t="s">
        <v>7706</v>
      </c>
      <c r="B14706" s="88">
        <v>0.26500000000000001</v>
      </c>
      <c r="C14706" s="90">
        <v>0.19761047917185551</v>
      </c>
      <c r="D14706" s="88">
        <v>53</v>
      </c>
      <c r="E14706" s="88" t="s">
        <v>147</v>
      </c>
      <c r="F14706" s="221"/>
      <c r="G14706" s="221"/>
      <c r="H14706" s="221"/>
    </row>
    <row r="14707" spans="1:8" x14ac:dyDescent="0.2">
      <c r="A14707" s="267" t="s">
        <v>7707</v>
      </c>
      <c r="B14707" s="88">
        <v>0.214</v>
      </c>
      <c r="C14707" s="90">
        <v>0.15957978318029087</v>
      </c>
      <c r="D14707" s="88">
        <v>53</v>
      </c>
      <c r="E14707" s="88" t="s">
        <v>147</v>
      </c>
      <c r="F14707" s="221"/>
      <c r="G14707" s="221"/>
      <c r="H14707" s="221"/>
    </row>
    <row r="14708" spans="1:8" x14ac:dyDescent="0.2">
      <c r="A14708" s="267" t="s">
        <v>7708</v>
      </c>
      <c r="B14708" s="88">
        <v>0.16500000000000001</v>
      </c>
      <c r="C14708" s="90">
        <v>0.12304048703153268</v>
      </c>
      <c r="D14708" s="88">
        <v>53</v>
      </c>
      <c r="E14708" s="88" t="s">
        <v>147</v>
      </c>
      <c r="F14708" s="221"/>
      <c r="G14708" s="221"/>
      <c r="H14708" s="221"/>
    </row>
    <row r="14709" spans="1:8" x14ac:dyDescent="0.2">
      <c r="A14709" s="267" t="s">
        <v>7709</v>
      </c>
      <c r="B14709" s="88">
        <v>0.19900000000000001</v>
      </c>
      <c r="C14709" s="90">
        <v>0.14839428435924246</v>
      </c>
      <c r="D14709" s="88">
        <v>53</v>
      </c>
      <c r="E14709" s="88" t="s">
        <v>147</v>
      </c>
      <c r="F14709" s="221"/>
      <c r="G14709" s="221"/>
      <c r="H14709" s="221"/>
    </row>
    <row r="14710" spans="1:8" x14ac:dyDescent="0.2">
      <c r="A14710" s="267" t="s">
        <v>5912</v>
      </c>
      <c r="B14710" s="88">
        <v>0.7</v>
      </c>
      <c r="C14710" s="90">
        <v>0.52198994498225981</v>
      </c>
      <c r="D14710" s="88">
        <v>53</v>
      </c>
      <c r="E14710" s="88" t="s">
        <v>147</v>
      </c>
      <c r="F14710" s="221"/>
      <c r="G14710" s="221"/>
      <c r="H14710" s="221"/>
    </row>
    <row r="14711" spans="1:8" x14ac:dyDescent="0.2">
      <c r="A14711" s="267" t="s">
        <v>5913</v>
      </c>
      <c r="B14711" s="88">
        <v>0.438</v>
      </c>
      <c r="C14711" s="90">
        <v>0.32661656557461399</v>
      </c>
      <c r="D14711" s="88">
        <v>53</v>
      </c>
      <c r="E14711" s="88" t="s">
        <v>147</v>
      </c>
      <c r="F14711" s="221"/>
      <c r="G14711" s="221"/>
      <c r="H14711" s="221"/>
    </row>
    <row r="14712" spans="1:8" x14ac:dyDescent="0.2">
      <c r="A14712" s="267" t="s">
        <v>5914</v>
      </c>
      <c r="B14712" s="88">
        <v>0.26569999999999999</v>
      </c>
      <c r="C14712" s="90">
        <v>0.19813246911683777</v>
      </c>
      <c r="D14712" s="88">
        <v>53</v>
      </c>
      <c r="E14712" s="88" t="s">
        <v>147</v>
      </c>
      <c r="F14712" s="221"/>
      <c r="G14712" s="221"/>
      <c r="H14712" s="221"/>
    </row>
    <row r="14713" spans="1:8" x14ac:dyDescent="0.2">
      <c r="A14713" s="267" t="s">
        <v>5915</v>
      </c>
      <c r="B14713" s="88">
        <v>0.38850000000000001</v>
      </c>
      <c r="C14713" s="90">
        <v>0.28970441946515418</v>
      </c>
      <c r="D14713" s="88">
        <v>53</v>
      </c>
      <c r="E14713" s="88" t="s">
        <v>147</v>
      </c>
      <c r="F14713" s="221"/>
      <c r="G14713" s="221"/>
      <c r="H14713" s="221"/>
    </row>
    <row r="14714" spans="1:8" x14ac:dyDescent="0.2">
      <c r="A14714" s="267" t="s">
        <v>7734</v>
      </c>
      <c r="B14714" s="88">
        <v>0.65</v>
      </c>
      <c r="C14714" s="90">
        <v>0.48470494891209842</v>
      </c>
      <c r="D14714" s="88">
        <v>53</v>
      </c>
      <c r="E14714" s="88" t="s">
        <v>147</v>
      </c>
      <c r="F14714" s="221"/>
      <c r="G14714" s="221"/>
      <c r="H14714" s="221"/>
    </row>
    <row r="14715" spans="1:8" x14ac:dyDescent="0.2">
      <c r="A14715" s="267" t="s">
        <v>7722</v>
      </c>
      <c r="B14715" s="88">
        <v>0.49</v>
      </c>
      <c r="C14715" s="90">
        <v>0.36539296148758188</v>
      </c>
      <c r="D14715" s="88">
        <v>53</v>
      </c>
      <c r="E14715" s="88" t="s">
        <v>147</v>
      </c>
      <c r="F14715" s="221"/>
      <c r="G14715" s="221"/>
      <c r="H14715" s="221"/>
    </row>
    <row r="14716" spans="1:8" x14ac:dyDescent="0.2">
      <c r="A14716" s="267" t="s">
        <v>7732</v>
      </c>
      <c r="B14716" s="88">
        <v>0.65</v>
      </c>
      <c r="C14716" s="90">
        <v>0.48470494891209842</v>
      </c>
      <c r="D14716" s="88">
        <v>53</v>
      </c>
      <c r="E14716" s="88" t="s">
        <v>147</v>
      </c>
      <c r="F14716" s="221"/>
      <c r="G14716" s="221"/>
      <c r="H14716" s="221"/>
    </row>
    <row r="14717" spans="1:8" x14ac:dyDescent="0.2">
      <c r="A14717" s="267" t="s">
        <v>7723</v>
      </c>
      <c r="B14717" s="88">
        <v>0.2</v>
      </c>
      <c r="C14717" s="90">
        <v>0.14913998428064568</v>
      </c>
      <c r="D14717" s="88">
        <v>53</v>
      </c>
      <c r="E14717" s="88" t="s">
        <v>147</v>
      </c>
      <c r="F14717" s="221"/>
      <c r="G14717" s="221"/>
      <c r="H14717" s="221"/>
    </row>
    <row r="14718" spans="1:8" x14ac:dyDescent="0.2">
      <c r="A14718" s="267" t="s">
        <v>7727</v>
      </c>
      <c r="B14718" s="88">
        <v>0.34</v>
      </c>
      <c r="C14718" s="90">
        <v>0.25353797327709765</v>
      </c>
      <c r="D14718" s="88">
        <v>53</v>
      </c>
      <c r="E14718" s="88" t="s">
        <v>147</v>
      </c>
      <c r="F14718" s="221"/>
      <c r="G14718" s="221"/>
      <c r="H14718" s="221"/>
    </row>
    <row r="14719" spans="1:8" x14ac:dyDescent="0.2">
      <c r="A14719" s="267" t="s">
        <v>7735</v>
      </c>
      <c r="B14719" s="88">
        <v>0.438</v>
      </c>
      <c r="C14719" s="90">
        <v>0.32661656557461399</v>
      </c>
      <c r="D14719" s="88">
        <v>53</v>
      </c>
      <c r="E14719" s="88" t="s">
        <v>147</v>
      </c>
      <c r="F14719" s="221"/>
      <c r="G14719" s="221"/>
      <c r="H14719" s="221"/>
    </row>
    <row r="14720" spans="1:8" x14ac:dyDescent="0.2">
      <c r="A14720" s="267" t="s">
        <v>7728</v>
      </c>
      <c r="B14720" s="88">
        <v>0.35</v>
      </c>
      <c r="C14720" s="90">
        <v>0.26099497249112991</v>
      </c>
      <c r="D14720" s="88">
        <v>53</v>
      </c>
      <c r="E14720" s="88" t="s">
        <v>147</v>
      </c>
      <c r="F14720" s="221"/>
      <c r="G14720" s="221"/>
      <c r="H14720" s="221"/>
    </row>
    <row r="14721" spans="1:8" x14ac:dyDescent="0.2">
      <c r="A14721" s="267" t="s">
        <v>7729</v>
      </c>
      <c r="B14721" s="88">
        <v>0.32</v>
      </c>
      <c r="C14721" s="90">
        <v>0.23862397484903305</v>
      </c>
      <c r="D14721" s="88">
        <v>53</v>
      </c>
      <c r="E14721" s="88" t="s">
        <v>147</v>
      </c>
      <c r="F14721" s="221"/>
      <c r="G14721" s="221"/>
      <c r="H14721" s="221"/>
    </row>
    <row r="14722" spans="1:8" x14ac:dyDescent="0.2">
      <c r="A14722" s="267" t="s">
        <v>7733</v>
      </c>
      <c r="B14722" s="88">
        <v>0.40600000000000003</v>
      </c>
      <c r="C14722" s="90">
        <v>0.30275416808971073</v>
      </c>
      <c r="D14722" s="88">
        <v>53</v>
      </c>
      <c r="E14722" s="88" t="s">
        <v>147</v>
      </c>
      <c r="F14722" s="221"/>
      <c r="G14722" s="221"/>
      <c r="H14722" s="221"/>
    </row>
    <row r="14723" spans="1:8" x14ac:dyDescent="0.2">
      <c r="A14723" s="267" t="s">
        <v>7724</v>
      </c>
      <c r="B14723" s="88">
        <v>0.26</v>
      </c>
      <c r="C14723" s="90">
        <v>0.19388197956483938</v>
      </c>
      <c r="D14723" s="88">
        <v>53</v>
      </c>
      <c r="E14723" s="88" t="s">
        <v>147</v>
      </c>
      <c r="F14723" s="221"/>
      <c r="G14723" s="221"/>
      <c r="H14723" s="221"/>
    </row>
    <row r="14724" spans="1:8" x14ac:dyDescent="0.2">
      <c r="A14724" s="267" t="s">
        <v>7731</v>
      </c>
      <c r="B14724" s="88">
        <v>0.51</v>
      </c>
      <c r="C14724" s="90">
        <v>0.38030695991564645</v>
      </c>
      <c r="D14724" s="88">
        <v>53</v>
      </c>
      <c r="E14724" s="88" t="s">
        <v>147</v>
      </c>
      <c r="F14724" s="221"/>
      <c r="G14724" s="221"/>
      <c r="H14724" s="221"/>
    </row>
    <row r="14725" spans="1:8" x14ac:dyDescent="0.2">
      <c r="A14725" s="267" t="s">
        <v>7730</v>
      </c>
      <c r="B14725" s="88">
        <v>0.39</v>
      </c>
      <c r="C14725" s="90">
        <v>0.29082296934725904</v>
      </c>
      <c r="D14725" s="88">
        <v>53</v>
      </c>
      <c r="E14725" s="88" t="s">
        <v>147</v>
      </c>
      <c r="F14725" s="221"/>
      <c r="G14725" s="221"/>
      <c r="H14725" s="221"/>
    </row>
    <row r="14726" spans="1:8" x14ac:dyDescent="0.2">
      <c r="A14726" s="267" t="s">
        <v>7725</v>
      </c>
      <c r="B14726" s="88">
        <v>0.45</v>
      </c>
      <c r="C14726" s="90">
        <v>0.33556496463145274</v>
      </c>
      <c r="D14726" s="88">
        <v>53</v>
      </c>
      <c r="E14726" s="88" t="s">
        <v>147</v>
      </c>
      <c r="F14726" s="221"/>
      <c r="G14726" s="221"/>
      <c r="H14726" s="221"/>
    </row>
    <row r="14727" spans="1:8" x14ac:dyDescent="0.2">
      <c r="A14727" s="267" t="s">
        <v>7726</v>
      </c>
      <c r="B14727" s="88">
        <v>0.22</v>
      </c>
      <c r="C14727" s="90">
        <v>0.16405398270871024</v>
      </c>
      <c r="D14727" s="88">
        <v>53</v>
      </c>
      <c r="E14727" s="88" t="s">
        <v>147</v>
      </c>
      <c r="F14727" s="221"/>
      <c r="G14727" s="221"/>
      <c r="H14727" s="221"/>
    </row>
    <row r="14728" spans="1:8" x14ac:dyDescent="0.2">
      <c r="A14728" s="267" t="s">
        <v>5916</v>
      </c>
      <c r="B14728" s="88">
        <v>0.54500000000000004</v>
      </c>
      <c r="C14728" s="90">
        <v>0.40640645716475948</v>
      </c>
      <c r="D14728" s="88">
        <v>53</v>
      </c>
      <c r="E14728" s="88" t="s">
        <v>147</v>
      </c>
      <c r="F14728" s="221"/>
      <c r="G14728" s="221"/>
      <c r="H14728" s="221"/>
    </row>
    <row r="14729" spans="1:8" x14ac:dyDescent="0.2">
      <c r="A14729" s="267" t="s">
        <v>5917</v>
      </c>
      <c r="B14729" s="88">
        <v>0.43</v>
      </c>
      <c r="C14729" s="90">
        <v>0.32065096620338818</v>
      </c>
      <c r="D14729" s="88">
        <v>53</v>
      </c>
      <c r="E14729" s="88" t="s">
        <v>147</v>
      </c>
      <c r="F14729" s="221"/>
      <c r="G14729" s="221"/>
      <c r="H14729" s="221"/>
    </row>
    <row r="14730" spans="1:8" x14ac:dyDescent="0.2">
      <c r="A14730" s="267" t="s">
        <v>7721</v>
      </c>
      <c r="B14730" s="88">
        <v>0.16400000000000001</v>
      </c>
      <c r="C14730" s="90">
        <v>0.12229478711012945</v>
      </c>
      <c r="D14730" s="88">
        <v>53</v>
      </c>
      <c r="E14730" s="88" t="s">
        <v>147</v>
      </c>
      <c r="F14730" s="221"/>
      <c r="G14730" s="221"/>
      <c r="H14730" s="221"/>
    </row>
    <row r="14731" spans="1:8" x14ac:dyDescent="0.2">
      <c r="A14731" s="267" t="s">
        <v>7711</v>
      </c>
      <c r="B14731" s="88">
        <v>0.17</v>
      </c>
      <c r="C14731" s="90">
        <v>0.12676898663854883</v>
      </c>
      <c r="D14731" s="88">
        <v>53</v>
      </c>
      <c r="E14731" s="88" t="s">
        <v>147</v>
      </c>
      <c r="F14731" s="221"/>
      <c r="G14731" s="221"/>
      <c r="H14731" s="221"/>
    </row>
    <row r="14732" spans="1:8" x14ac:dyDescent="0.2">
      <c r="A14732" s="267" t="s">
        <v>7718</v>
      </c>
      <c r="B14732" s="88">
        <v>0.11899999999999999</v>
      </c>
      <c r="C14732" s="90">
        <v>8.8738290646984172E-2</v>
      </c>
      <c r="D14732" s="88">
        <v>53</v>
      </c>
      <c r="E14732" s="88" t="s">
        <v>147</v>
      </c>
      <c r="F14732" s="221"/>
      <c r="G14732" s="221"/>
      <c r="H14732" s="221"/>
    </row>
    <row r="14733" spans="1:8" x14ac:dyDescent="0.2">
      <c r="A14733" s="267" t="s">
        <v>7717</v>
      </c>
      <c r="B14733" s="88">
        <v>0.15</v>
      </c>
      <c r="C14733" s="90">
        <v>0.11185498821048424</v>
      </c>
      <c r="D14733" s="88">
        <v>53</v>
      </c>
      <c r="E14733" s="88" t="s">
        <v>147</v>
      </c>
      <c r="F14733" s="221"/>
      <c r="G14733" s="221"/>
      <c r="H14733" s="221"/>
    </row>
    <row r="14734" spans="1:8" x14ac:dyDescent="0.2">
      <c r="A14734" s="267" t="s">
        <v>7716</v>
      </c>
      <c r="B14734" s="88">
        <v>0.114</v>
      </c>
      <c r="C14734" s="90">
        <v>8.500979103996803E-2</v>
      </c>
      <c r="D14734" s="88">
        <v>53</v>
      </c>
      <c r="E14734" s="88" t="s">
        <v>147</v>
      </c>
      <c r="F14734" s="221"/>
      <c r="G14734" s="221"/>
      <c r="H14734" s="221"/>
    </row>
    <row r="14735" spans="1:8" x14ac:dyDescent="0.2">
      <c r="A14735" s="267" t="s">
        <v>7715</v>
      </c>
      <c r="B14735" s="88">
        <v>0.18</v>
      </c>
      <c r="C14735" s="90">
        <v>0.13422598585258108</v>
      </c>
      <c r="D14735" s="88">
        <v>53</v>
      </c>
      <c r="E14735" s="88" t="s">
        <v>147</v>
      </c>
      <c r="F14735" s="221"/>
      <c r="G14735" s="221"/>
      <c r="H14735" s="221"/>
    </row>
    <row r="14736" spans="1:8" x14ac:dyDescent="0.2">
      <c r="A14736" s="267" t="s">
        <v>7710</v>
      </c>
      <c r="B14736" s="88">
        <v>0.3</v>
      </c>
      <c r="C14736" s="90">
        <v>0.22370997642096849</v>
      </c>
      <c r="D14736" s="88">
        <v>53</v>
      </c>
      <c r="E14736" s="88" t="s">
        <v>147</v>
      </c>
      <c r="F14736" s="221"/>
      <c r="G14736" s="221"/>
      <c r="H14736" s="221"/>
    </row>
    <row r="14737" spans="1:8" x14ac:dyDescent="0.2">
      <c r="A14737" s="267" t="s">
        <v>7712</v>
      </c>
      <c r="B14737" s="88">
        <v>0.17</v>
      </c>
      <c r="C14737" s="90">
        <v>0.12676898663854883</v>
      </c>
      <c r="D14737" s="88">
        <v>53</v>
      </c>
      <c r="E14737" s="88" t="s">
        <v>147</v>
      </c>
      <c r="F14737" s="221"/>
      <c r="G14737" s="221"/>
      <c r="H14737" s="221"/>
    </row>
    <row r="14738" spans="1:8" x14ac:dyDescent="0.2">
      <c r="A14738" s="267" t="s">
        <v>7713</v>
      </c>
      <c r="B14738" s="88">
        <v>0.14399999999999999</v>
      </c>
      <c r="C14738" s="90">
        <v>0.10738078868206487</v>
      </c>
      <c r="D14738" s="88">
        <v>53</v>
      </c>
      <c r="E14738" s="88" t="s">
        <v>147</v>
      </c>
      <c r="F14738" s="221"/>
      <c r="G14738" s="221"/>
      <c r="H14738" s="221"/>
    </row>
    <row r="14739" spans="1:8" x14ac:dyDescent="0.2">
      <c r="A14739" s="267" t="s">
        <v>7720</v>
      </c>
      <c r="B14739" s="88">
        <v>0.22800000000000001</v>
      </c>
      <c r="C14739" s="90">
        <v>0.17001958207993606</v>
      </c>
      <c r="D14739" s="88">
        <v>53</v>
      </c>
      <c r="E14739" s="88" t="s">
        <v>147</v>
      </c>
      <c r="F14739" s="221"/>
      <c r="G14739" s="221"/>
      <c r="H14739" s="221"/>
    </row>
    <row r="14740" spans="1:8" x14ac:dyDescent="0.2">
      <c r="A14740" s="267" t="s">
        <v>7714</v>
      </c>
      <c r="B14740" s="88">
        <v>0.12</v>
      </c>
      <c r="C14740" s="90">
        <v>8.9483990568387392E-2</v>
      </c>
      <c r="D14740" s="88">
        <v>53</v>
      </c>
      <c r="E14740" s="88" t="s">
        <v>147</v>
      </c>
      <c r="F14740" s="221"/>
      <c r="G14740" s="221"/>
      <c r="H14740" s="221"/>
    </row>
    <row r="14741" spans="1:8" x14ac:dyDescent="0.2">
      <c r="A14741" s="267" t="s">
        <v>7719</v>
      </c>
      <c r="B14741" s="88">
        <v>0.16</v>
      </c>
      <c r="C14741" s="90">
        <v>0.11931198742451653</v>
      </c>
      <c r="D14741" s="88">
        <v>53</v>
      </c>
      <c r="E14741" s="88" t="s">
        <v>147</v>
      </c>
      <c r="F14741" s="221"/>
      <c r="G14741" s="221"/>
      <c r="H14741" s="221"/>
    </row>
    <row r="14742" spans="1:8" x14ac:dyDescent="0.2">
      <c r="A14742" s="267" t="s">
        <v>6485</v>
      </c>
      <c r="B14742" s="88">
        <v>0.08</v>
      </c>
      <c r="C14742" s="90">
        <v>5.9655993712258264E-2</v>
      </c>
      <c r="D14742" s="88">
        <v>53</v>
      </c>
      <c r="E14742" s="88" t="s">
        <v>147</v>
      </c>
      <c r="F14742" s="221"/>
      <c r="G14742" s="221"/>
      <c r="H14742" s="221"/>
    </row>
    <row r="14743" spans="1:8" x14ac:dyDescent="0.2">
      <c r="A14743" s="267" t="s">
        <v>6486</v>
      </c>
      <c r="B14743" s="88">
        <v>0.08</v>
      </c>
      <c r="C14743" s="90">
        <v>5.9655993712258264E-2</v>
      </c>
      <c r="D14743" s="88">
        <v>53</v>
      </c>
      <c r="E14743" s="88" t="s">
        <v>147</v>
      </c>
      <c r="F14743" s="221"/>
      <c r="G14743" s="221"/>
      <c r="H14743" s="221"/>
    </row>
    <row r="14744" spans="1:8" x14ac:dyDescent="0.2">
      <c r="A14744" s="267" t="s">
        <v>6487</v>
      </c>
      <c r="B14744" s="88">
        <v>0.06</v>
      </c>
      <c r="C14744" s="90">
        <v>4.4741995284193696E-2</v>
      </c>
      <c r="D14744" s="88">
        <v>53</v>
      </c>
      <c r="E14744" s="88" t="s">
        <v>147</v>
      </c>
      <c r="F14744" s="221"/>
      <c r="G14744" s="221"/>
      <c r="H14744" s="221"/>
    </row>
    <row r="14745" spans="1:8" x14ac:dyDescent="0.2">
      <c r="A14745" s="267" t="s">
        <v>6488</v>
      </c>
      <c r="B14745" s="88">
        <v>0.38</v>
      </c>
      <c r="C14745" s="90">
        <v>0.28336597013322679</v>
      </c>
      <c r="D14745" s="88">
        <v>53</v>
      </c>
      <c r="E14745" s="88" t="s">
        <v>147</v>
      </c>
      <c r="F14745" s="221"/>
      <c r="G14745" s="221"/>
      <c r="H14745" s="221"/>
    </row>
    <row r="14746" spans="1:8" x14ac:dyDescent="0.2">
      <c r="A14746" s="267" t="s">
        <v>6489</v>
      </c>
      <c r="B14746" s="88">
        <v>0.13</v>
      </c>
      <c r="C14746" s="90">
        <v>9.694098978241969E-2</v>
      </c>
      <c r="D14746" s="88">
        <v>53</v>
      </c>
      <c r="E14746" s="88" t="s">
        <v>147</v>
      </c>
      <c r="F14746" s="221"/>
      <c r="G14746" s="221"/>
      <c r="H14746" s="221"/>
    </row>
    <row r="14747" spans="1:8" x14ac:dyDescent="0.2">
      <c r="A14747" s="267" t="s">
        <v>6490</v>
      </c>
      <c r="B14747" s="88">
        <v>0.11</v>
      </c>
      <c r="C14747" s="90">
        <v>8.2026991354355122E-2</v>
      </c>
      <c r="D14747" s="88">
        <v>53</v>
      </c>
      <c r="E14747" s="88" t="s">
        <v>147</v>
      </c>
      <c r="F14747" s="221"/>
      <c r="G14747" s="221"/>
      <c r="H14747" s="221"/>
    </row>
    <row r="14748" spans="1:8" x14ac:dyDescent="0.2">
      <c r="A14748" s="267" t="s">
        <v>6491</v>
      </c>
      <c r="B14748" s="88">
        <v>0.11</v>
      </c>
      <c r="C14748" s="90">
        <v>8.2026991354355122E-2</v>
      </c>
      <c r="D14748" s="88">
        <v>53</v>
      </c>
      <c r="E14748" s="88" t="s">
        <v>147</v>
      </c>
      <c r="F14748" s="221"/>
      <c r="G14748" s="221"/>
      <c r="H14748" s="221"/>
    </row>
    <row r="14749" spans="1:8" x14ac:dyDescent="0.2">
      <c r="A14749" s="267" t="s">
        <v>6492</v>
      </c>
      <c r="B14749" s="88">
        <v>0.13300000000000001</v>
      </c>
      <c r="C14749" s="90">
        <v>9.9178089546629378E-2</v>
      </c>
      <c r="D14749" s="88">
        <v>53</v>
      </c>
      <c r="E14749" s="88" t="s">
        <v>147</v>
      </c>
      <c r="F14749" s="221"/>
      <c r="G14749" s="221"/>
      <c r="H14749" s="221"/>
    </row>
    <row r="14750" spans="1:8" x14ac:dyDescent="0.2">
      <c r="A14750" s="267" t="s">
        <v>7438</v>
      </c>
      <c r="B14750" s="88">
        <v>0.26820440000000001</v>
      </c>
      <c r="C14750" s="90">
        <v>0.2</v>
      </c>
      <c r="D14750" s="88">
        <v>53</v>
      </c>
      <c r="E14750" s="88" t="s">
        <v>147</v>
      </c>
      <c r="F14750" s="221"/>
      <c r="G14750" s="221"/>
      <c r="H14750" s="221"/>
    </row>
    <row r="14751" spans="1:8" x14ac:dyDescent="0.2">
      <c r="A14751" s="267" t="s">
        <v>7747</v>
      </c>
      <c r="B14751" s="88">
        <v>0.24138395999999998</v>
      </c>
      <c r="C14751" s="90">
        <v>0.18</v>
      </c>
      <c r="D14751" s="88">
        <v>53</v>
      </c>
      <c r="E14751" s="88" t="s">
        <v>147</v>
      </c>
      <c r="F14751" s="221"/>
      <c r="G14751" s="221"/>
      <c r="H14751" s="221"/>
    </row>
    <row r="14752" spans="1:8" x14ac:dyDescent="0.2">
      <c r="A14752" s="267" t="s">
        <v>7748</v>
      </c>
      <c r="B14752" s="88">
        <v>0.22797374000000001</v>
      </c>
      <c r="C14752" s="90">
        <v>0.17</v>
      </c>
      <c r="D14752" s="88">
        <v>53</v>
      </c>
      <c r="E14752" s="88" t="s">
        <v>147</v>
      </c>
      <c r="F14752" s="221"/>
      <c r="G14752" s="221"/>
      <c r="H14752" s="221"/>
    </row>
    <row r="14753" spans="1:8" x14ac:dyDescent="0.2">
      <c r="A14753" s="267" t="s">
        <v>7749</v>
      </c>
      <c r="B14753" s="88">
        <v>0.17433286000000001</v>
      </c>
      <c r="C14753" s="90">
        <v>0.13</v>
      </c>
      <c r="D14753" s="88">
        <v>53</v>
      </c>
      <c r="E14753" s="88" t="s">
        <v>147</v>
      </c>
      <c r="F14753" s="221"/>
      <c r="G14753" s="221"/>
      <c r="H14753" s="221"/>
    </row>
    <row r="14754" spans="1:8" x14ac:dyDescent="0.2">
      <c r="A14754" s="267" t="s">
        <v>7750</v>
      </c>
      <c r="B14754" s="88">
        <v>0.16092263999999998</v>
      </c>
      <c r="C14754" s="90">
        <v>0.12</v>
      </c>
      <c r="D14754" s="88">
        <v>53</v>
      </c>
      <c r="E14754" s="88" t="s">
        <v>147</v>
      </c>
      <c r="F14754" s="221"/>
      <c r="G14754" s="221"/>
      <c r="H14754" s="221"/>
    </row>
    <row r="14755" spans="1:8" x14ac:dyDescent="0.2">
      <c r="A14755" s="267" t="s">
        <v>7751</v>
      </c>
      <c r="B14755" s="88">
        <v>0.1341022</v>
      </c>
      <c r="C14755" s="90">
        <v>0.1</v>
      </c>
      <c r="D14755" s="88">
        <v>53</v>
      </c>
      <c r="E14755" s="88" t="s">
        <v>147</v>
      </c>
      <c r="F14755" s="221"/>
      <c r="G14755" s="221"/>
      <c r="H14755" s="221"/>
    </row>
    <row r="14756" spans="1:8" x14ac:dyDescent="0.2">
      <c r="A14756" s="267" t="s">
        <v>7437</v>
      </c>
      <c r="B14756" s="88">
        <v>0.26820440000000001</v>
      </c>
      <c r="C14756" s="90">
        <v>0.2</v>
      </c>
      <c r="D14756" s="88">
        <v>53</v>
      </c>
      <c r="E14756" s="88" t="s">
        <v>147</v>
      </c>
      <c r="F14756" s="221"/>
      <c r="G14756" s="221"/>
      <c r="H14756" s="221"/>
    </row>
    <row r="14757" spans="1:8" x14ac:dyDescent="0.2">
      <c r="A14757" s="267" t="s">
        <v>6957</v>
      </c>
      <c r="B14757" s="88">
        <v>0.16092263999999998</v>
      </c>
      <c r="C14757" s="90">
        <v>0.12</v>
      </c>
      <c r="D14757" s="88">
        <v>53</v>
      </c>
      <c r="E14757" s="88" t="s">
        <v>147</v>
      </c>
      <c r="F14757" s="221"/>
      <c r="G14757" s="221"/>
      <c r="H14757" s="221"/>
    </row>
    <row r="14758" spans="1:8" x14ac:dyDescent="0.2">
      <c r="A14758" s="267" t="s">
        <v>7736</v>
      </c>
      <c r="B14758" s="88">
        <v>0.23699999999999999</v>
      </c>
      <c r="C14758" s="90">
        <v>0.1767308813725651</v>
      </c>
      <c r="D14758" s="88">
        <v>53</v>
      </c>
      <c r="E14758" s="88" t="s">
        <v>147</v>
      </c>
      <c r="F14758" s="221"/>
      <c r="G14758" s="221"/>
      <c r="H14758" s="221"/>
    </row>
    <row r="14759" spans="1:8" x14ac:dyDescent="0.2">
      <c r="A14759" s="267" t="s">
        <v>7737</v>
      </c>
      <c r="B14759" s="88">
        <v>0.33100000000000002</v>
      </c>
      <c r="C14759" s="90">
        <v>0.24682667398446859</v>
      </c>
      <c r="D14759" s="88">
        <v>53</v>
      </c>
      <c r="E14759" s="88" t="s">
        <v>147</v>
      </c>
      <c r="F14759" s="221"/>
      <c r="G14759" s="221"/>
      <c r="H14759" s="221"/>
    </row>
    <row r="14760" spans="1:8" x14ac:dyDescent="0.2">
      <c r="A14760" s="267" t="s">
        <v>7743</v>
      </c>
      <c r="B14760" s="88">
        <v>0.20300000000000001</v>
      </c>
      <c r="C14760" s="90">
        <v>0.15137708404485536</v>
      </c>
      <c r="D14760" s="88">
        <v>53</v>
      </c>
      <c r="E14760" s="88" t="s">
        <v>147</v>
      </c>
      <c r="F14760" s="221"/>
      <c r="G14760" s="221"/>
      <c r="H14760" s="221"/>
    </row>
    <row r="14761" spans="1:8" x14ac:dyDescent="0.2">
      <c r="A14761" s="267" t="s">
        <v>7742</v>
      </c>
      <c r="B14761" s="88">
        <v>0.23</v>
      </c>
      <c r="C14761" s="90">
        <v>0.17151098192274253</v>
      </c>
      <c r="D14761" s="88">
        <v>53</v>
      </c>
      <c r="E14761" s="88" t="s">
        <v>147</v>
      </c>
      <c r="F14761" s="221"/>
      <c r="G14761" s="221"/>
      <c r="H14761" s="221"/>
    </row>
    <row r="14762" spans="1:8" x14ac:dyDescent="0.2">
      <c r="A14762" s="267" t="s">
        <v>7741</v>
      </c>
      <c r="B14762" s="88">
        <v>0.23100000000000001</v>
      </c>
      <c r="C14762" s="90">
        <v>0.17225668184414575</v>
      </c>
      <c r="D14762" s="88">
        <v>53</v>
      </c>
      <c r="E14762" s="88" t="s">
        <v>147</v>
      </c>
      <c r="F14762" s="221"/>
      <c r="G14762" s="221"/>
      <c r="H14762" s="221"/>
    </row>
    <row r="14763" spans="1:8" x14ac:dyDescent="0.2">
      <c r="A14763" s="267" t="s">
        <v>7738</v>
      </c>
      <c r="B14763" s="88">
        <v>0.23699999999999999</v>
      </c>
      <c r="C14763" s="90">
        <v>0.1767308813725651</v>
      </c>
      <c r="D14763" s="88">
        <v>53</v>
      </c>
      <c r="E14763" s="88" t="s">
        <v>147</v>
      </c>
      <c r="F14763" s="221"/>
      <c r="G14763" s="221"/>
      <c r="H14763" s="221"/>
    </row>
    <row r="14764" spans="1:8" x14ac:dyDescent="0.2">
      <c r="A14764" s="267" t="s">
        <v>7739</v>
      </c>
      <c r="B14764" s="88">
        <v>0.2</v>
      </c>
      <c r="C14764" s="90">
        <v>0.14913998428064568</v>
      </c>
      <c r="D14764" s="88">
        <v>53</v>
      </c>
      <c r="E14764" s="88" t="s">
        <v>147</v>
      </c>
      <c r="F14764" s="221"/>
      <c r="G14764" s="221"/>
      <c r="H14764" s="221"/>
    </row>
    <row r="14765" spans="1:8" x14ac:dyDescent="0.2">
      <c r="A14765" s="267" t="s">
        <v>7744</v>
      </c>
      <c r="B14765" s="88">
        <v>0.221</v>
      </c>
      <c r="C14765" s="90">
        <v>0.16479968263011346</v>
      </c>
      <c r="D14765" s="88">
        <v>53</v>
      </c>
      <c r="E14765" s="88" t="s">
        <v>147</v>
      </c>
      <c r="F14765" s="221"/>
      <c r="G14765" s="221"/>
      <c r="H14765" s="221"/>
    </row>
    <row r="14766" spans="1:8" x14ac:dyDescent="0.2">
      <c r="A14766" s="267" t="s">
        <v>7740</v>
      </c>
      <c r="B14766" s="88">
        <v>0.21</v>
      </c>
      <c r="C14766" s="90">
        <v>0.15659698349467793</v>
      </c>
      <c r="D14766" s="88">
        <v>53</v>
      </c>
      <c r="E14766" s="88" t="s">
        <v>147</v>
      </c>
      <c r="F14766" s="221"/>
      <c r="G14766" s="221"/>
      <c r="H14766" s="221"/>
    </row>
    <row r="14767" spans="1:8" x14ac:dyDescent="0.2">
      <c r="A14767" s="267" t="s">
        <v>817</v>
      </c>
      <c r="B14767" s="88">
        <v>0.13</v>
      </c>
      <c r="C14767" s="90">
        <v>9.694098978241969E-2</v>
      </c>
      <c r="D14767" s="88">
        <v>53</v>
      </c>
      <c r="E14767" s="88" t="s">
        <v>147</v>
      </c>
      <c r="F14767" s="221"/>
      <c r="G14767" s="221"/>
      <c r="H14767" s="221"/>
    </row>
    <row r="14768" spans="1:8" x14ac:dyDescent="0.2">
      <c r="A14768" s="267" t="s">
        <v>6958</v>
      </c>
      <c r="B14768" s="88">
        <v>0.59399999999999997</v>
      </c>
      <c r="C14768" s="90">
        <v>0.4429457533135176</v>
      </c>
      <c r="D14768" s="88">
        <v>53</v>
      </c>
      <c r="E14768" s="88" t="s">
        <v>147</v>
      </c>
      <c r="F14768" s="221"/>
      <c r="G14768" s="221"/>
      <c r="H14768" s="221"/>
    </row>
    <row r="14769" spans="1:8" x14ac:dyDescent="0.2">
      <c r="A14769" s="267" t="s">
        <v>6959</v>
      </c>
      <c r="B14769" s="88">
        <v>0.40600000000000003</v>
      </c>
      <c r="C14769" s="90">
        <v>0.30275416808971073</v>
      </c>
      <c r="D14769" s="88">
        <v>53</v>
      </c>
      <c r="E14769" s="88" t="s">
        <v>147</v>
      </c>
      <c r="F14769" s="221"/>
      <c r="G14769" s="221"/>
      <c r="H14769" s="221"/>
    </row>
    <row r="14770" spans="1:8" x14ac:dyDescent="0.2">
      <c r="A14770" s="267" t="s">
        <v>6960</v>
      </c>
      <c r="B14770" s="88">
        <v>0.48899999999999999</v>
      </c>
      <c r="C14770" s="90">
        <v>0.36464726156617866</v>
      </c>
      <c r="D14770" s="88">
        <v>53</v>
      </c>
      <c r="E14770" s="88" t="s">
        <v>147</v>
      </c>
      <c r="F14770" s="221"/>
      <c r="G14770" s="221"/>
      <c r="H14770" s="221"/>
    </row>
    <row r="14771" spans="1:8" x14ac:dyDescent="0.2">
      <c r="A14771" s="267" t="s">
        <v>6961</v>
      </c>
      <c r="B14771" s="88">
        <v>0.22600000000000001</v>
      </c>
      <c r="C14771" s="90">
        <v>0.16852818223712959</v>
      </c>
      <c r="D14771" s="88">
        <v>53</v>
      </c>
      <c r="E14771" s="88" t="s">
        <v>147</v>
      </c>
      <c r="F14771" s="221"/>
      <c r="G14771" s="221"/>
      <c r="H14771" s="221"/>
    </row>
    <row r="14772" spans="1:8" x14ac:dyDescent="0.2">
      <c r="A14772" s="267" t="s">
        <v>767</v>
      </c>
      <c r="B14772" s="88">
        <v>0.45400000000000001</v>
      </c>
      <c r="C14772" s="90">
        <v>0.33854776431706568</v>
      </c>
      <c r="D14772" s="88">
        <v>53</v>
      </c>
      <c r="E14772" s="88" t="s">
        <v>147</v>
      </c>
      <c r="F14772" s="221"/>
      <c r="G14772" s="221"/>
      <c r="H14772" s="221"/>
    </row>
    <row r="14773" spans="1:8" x14ac:dyDescent="0.2">
      <c r="A14773" s="267" t="s">
        <v>768</v>
      </c>
      <c r="B14773" s="88">
        <v>0.46700000000000003</v>
      </c>
      <c r="C14773" s="90">
        <v>0.34824186329530765</v>
      </c>
      <c r="D14773" s="88">
        <v>53</v>
      </c>
      <c r="E14773" s="88" t="s">
        <v>147</v>
      </c>
      <c r="F14773" s="221"/>
      <c r="G14773" s="221"/>
      <c r="H14773" s="221"/>
    </row>
    <row r="14774" spans="1:8" x14ac:dyDescent="0.2">
      <c r="A14774" s="267" t="s">
        <v>769</v>
      </c>
      <c r="B14774" s="88">
        <v>0.42599999999999999</v>
      </c>
      <c r="C14774" s="90">
        <v>0.31766816651777524</v>
      </c>
      <c r="D14774" s="88">
        <v>53</v>
      </c>
      <c r="E14774" s="88" t="s">
        <v>147</v>
      </c>
      <c r="F14774" s="221"/>
      <c r="G14774" s="221"/>
      <c r="H14774" s="221"/>
    </row>
    <row r="14775" spans="1:8" x14ac:dyDescent="0.2">
      <c r="A14775" s="267" t="s">
        <v>784</v>
      </c>
      <c r="B14775" s="88">
        <v>0.50900000000000001</v>
      </c>
      <c r="C14775" s="90">
        <v>0.37956125999424323</v>
      </c>
      <c r="D14775" s="88">
        <v>53</v>
      </c>
      <c r="E14775" s="88" t="s">
        <v>147</v>
      </c>
      <c r="F14775" s="221"/>
      <c r="G14775" s="221"/>
      <c r="H14775" s="221"/>
    </row>
    <row r="14776" spans="1:8" x14ac:dyDescent="0.2">
      <c r="A14776" s="267" t="s">
        <v>785</v>
      </c>
      <c r="B14776" s="88">
        <v>0.253</v>
      </c>
      <c r="C14776" s="90">
        <v>0.18866208011501676</v>
      </c>
      <c r="D14776" s="88">
        <v>53</v>
      </c>
      <c r="E14776" s="88" t="s">
        <v>147</v>
      </c>
      <c r="F14776" s="221"/>
      <c r="G14776" s="221"/>
      <c r="H14776" s="221"/>
    </row>
    <row r="14777" spans="1:8" x14ac:dyDescent="0.2">
      <c r="A14777" s="267" t="s">
        <v>770</v>
      </c>
      <c r="B14777" s="88">
        <v>0.34100000000000003</v>
      </c>
      <c r="C14777" s="90">
        <v>0.25428367319850087</v>
      </c>
      <c r="D14777" s="88">
        <v>53</v>
      </c>
      <c r="E14777" s="88" t="s">
        <v>147</v>
      </c>
      <c r="F14777" s="221"/>
      <c r="G14777" s="221"/>
      <c r="H14777" s="221"/>
    </row>
    <row r="14778" spans="1:8" x14ac:dyDescent="0.2">
      <c r="A14778" s="267" t="s">
        <v>771</v>
      </c>
      <c r="B14778" s="88">
        <v>0.35099999999999998</v>
      </c>
      <c r="C14778" s="90">
        <v>0.26174067241253313</v>
      </c>
      <c r="D14778" s="88">
        <v>53</v>
      </c>
      <c r="E14778" s="88" t="s">
        <v>147</v>
      </c>
      <c r="F14778" s="221"/>
      <c r="G14778" s="221"/>
      <c r="H14778" s="221"/>
    </row>
    <row r="14779" spans="1:8" x14ac:dyDescent="0.2">
      <c r="A14779" s="267" t="s">
        <v>773</v>
      </c>
      <c r="B14779" s="88">
        <v>0.35699999999999998</v>
      </c>
      <c r="C14779" s="90">
        <v>0.2662148719409525</v>
      </c>
      <c r="D14779" s="88">
        <v>53</v>
      </c>
      <c r="E14779" s="88" t="s">
        <v>147</v>
      </c>
      <c r="F14779" s="221"/>
      <c r="G14779" s="221"/>
      <c r="H14779" s="221"/>
    </row>
    <row r="14780" spans="1:8" x14ac:dyDescent="0.2">
      <c r="A14780" s="267" t="s">
        <v>783</v>
      </c>
      <c r="B14780" s="88">
        <v>0.252</v>
      </c>
      <c r="C14780" s="90">
        <v>0.18791638019361354</v>
      </c>
      <c r="D14780" s="88">
        <v>53</v>
      </c>
      <c r="E14780" s="88" t="s">
        <v>147</v>
      </c>
      <c r="F14780" s="221"/>
      <c r="G14780" s="221"/>
      <c r="H14780" s="221"/>
    </row>
    <row r="14781" spans="1:8" x14ac:dyDescent="0.2">
      <c r="A14781" s="267" t="s">
        <v>775</v>
      </c>
      <c r="B14781" s="88">
        <v>0.36699999999999999</v>
      </c>
      <c r="C14781" s="90">
        <v>0.27367187115498481</v>
      </c>
      <c r="D14781" s="88">
        <v>53</v>
      </c>
      <c r="E14781" s="88" t="s">
        <v>147</v>
      </c>
      <c r="F14781" s="221"/>
      <c r="G14781" s="221"/>
      <c r="H14781" s="221"/>
    </row>
    <row r="14782" spans="1:8" x14ac:dyDescent="0.2">
      <c r="A14782" s="267" t="s">
        <v>776</v>
      </c>
      <c r="B14782" s="88">
        <v>0.24</v>
      </c>
      <c r="C14782" s="90">
        <v>0.17896798113677478</v>
      </c>
      <c r="D14782" s="88">
        <v>53</v>
      </c>
      <c r="E14782" s="88" t="s">
        <v>147</v>
      </c>
      <c r="F14782" s="221"/>
      <c r="G14782" s="221"/>
      <c r="H14782" s="221"/>
    </row>
    <row r="14783" spans="1:8" x14ac:dyDescent="0.2">
      <c r="A14783" s="267" t="s">
        <v>777</v>
      </c>
      <c r="B14783" s="88">
        <v>0.187</v>
      </c>
      <c r="C14783" s="90">
        <v>0.1394458853024037</v>
      </c>
      <c r="D14783" s="88">
        <v>53</v>
      </c>
      <c r="E14783" s="88" t="s">
        <v>147</v>
      </c>
      <c r="F14783" s="221"/>
      <c r="G14783" s="221"/>
      <c r="H14783" s="221"/>
    </row>
    <row r="14784" spans="1:8" x14ac:dyDescent="0.2">
      <c r="A14784" s="267" t="s">
        <v>778</v>
      </c>
      <c r="B14784" s="88">
        <v>0.23499999999999999</v>
      </c>
      <c r="C14784" s="90">
        <v>0.17523948152975866</v>
      </c>
      <c r="D14784" s="88">
        <v>53</v>
      </c>
      <c r="E14784" s="88" t="s">
        <v>147</v>
      </c>
      <c r="F14784" s="221"/>
      <c r="G14784" s="221"/>
      <c r="H14784" s="221"/>
    </row>
    <row r="14785" spans="1:8" x14ac:dyDescent="0.2">
      <c r="A14785" s="267" t="s">
        <v>779</v>
      </c>
      <c r="B14785" s="88">
        <v>0.30499999999999999</v>
      </c>
      <c r="C14785" s="90">
        <v>0.22743847602798464</v>
      </c>
      <c r="D14785" s="88">
        <v>53</v>
      </c>
      <c r="E14785" s="88" t="s">
        <v>147</v>
      </c>
      <c r="F14785" s="221"/>
      <c r="G14785" s="221"/>
      <c r="H14785" s="221"/>
    </row>
    <row r="14786" spans="1:8" x14ac:dyDescent="0.2">
      <c r="A14786" s="267" t="s">
        <v>780</v>
      </c>
      <c r="B14786" s="88">
        <v>0.23</v>
      </c>
      <c r="C14786" s="90">
        <v>0.17151098192274253</v>
      </c>
      <c r="D14786" s="88">
        <v>53</v>
      </c>
      <c r="E14786" s="88" t="s">
        <v>147</v>
      </c>
      <c r="F14786" s="221"/>
      <c r="G14786" s="221"/>
      <c r="H14786" s="221"/>
    </row>
    <row r="14787" spans="1:8" x14ac:dyDescent="0.2">
      <c r="A14787" s="267" t="s">
        <v>781</v>
      </c>
      <c r="B14787" s="88">
        <v>0.28999999999999998</v>
      </c>
      <c r="C14787" s="90">
        <v>0.2162529772069362</v>
      </c>
      <c r="D14787" s="88">
        <v>53</v>
      </c>
      <c r="E14787" s="88" t="s">
        <v>147</v>
      </c>
      <c r="F14787" s="221"/>
      <c r="G14787" s="221"/>
      <c r="H14787" s="221"/>
    </row>
    <row r="14788" spans="1:8" x14ac:dyDescent="0.2">
      <c r="A14788" s="267" t="s">
        <v>782</v>
      </c>
      <c r="B14788" s="88">
        <v>0.254</v>
      </c>
      <c r="C14788" s="90">
        <v>0.18940778003642</v>
      </c>
      <c r="D14788" s="88">
        <v>53</v>
      </c>
      <c r="E14788" s="88" t="s">
        <v>147</v>
      </c>
      <c r="F14788" s="221"/>
      <c r="G14788" s="221"/>
      <c r="H14788" s="221"/>
    </row>
    <row r="14789" spans="1:8" x14ac:dyDescent="0.2">
      <c r="A14789" s="267" t="s">
        <v>6381</v>
      </c>
      <c r="B14789" s="88">
        <v>0.17799999999999999</v>
      </c>
      <c r="C14789" s="90">
        <v>0.13273458600977464</v>
      </c>
      <c r="D14789" s="88">
        <v>53</v>
      </c>
      <c r="E14789" s="88" t="s">
        <v>147</v>
      </c>
      <c r="F14789" s="221"/>
      <c r="G14789" s="221"/>
      <c r="H14789" s="221"/>
    </row>
    <row r="14790" spans="1:8" x14ac:dyDescent="0.2">
      <c r="A14790" s="267" t="s">
        <v>6382</v>
      </c>
      <c r="B14790" s="88">
        <v>0.215</v>
      </c>
      <c r="C14790" s="90">
        <v>0.16032548310169409</v>
      </c>
      <c r="D14790" s="88">
        <v>53</v>
      </c>
      <c r="E14790" s="88" t="s">
        <v>147</v>
      </c>
      <c r="F14790" s="221"/>
      <c r="G14790" s="221"/>
      <c r="H14790" s="221"/>
    </row>
    <row r="14791" spans="1:8" x14ac:dyDescent="0.2">
      <c r="A14791" s="267" t="s">
        <v>6383</v>
      </c>
      <c r="B14791" s="88">
        <v>0.18</v>
      </c>
      <c r="C14791" s="90">
        <v>0.13422598585258108</v>
      </c>
      <c r="D14791" s="88">
        <v>53</v>
      </c>
      <c r="E14791" s="88" t="s">
        <v>147</v>
      </c>
      <c r="F14791" s="221"/>
      <c r="G14791" s="221"/>
      <c r="H14791" s="221"/>
    </row>
    <row r="14792" spans="1:8" x14ac:dyDescent="0.2">
      <c r="A14792" s="267" t="s">
        <v>761</v>
      </c>
      <c r="B14792" s="88">
        <v>0.25</v>
      </c>
      <c r="C14792" s="90">
        <v>0.18642498035080707</v>
      </c>
      <c r="D14792" s="88">
        <v>53</v>
      </c>
      <c r="E14792" s="88" t="s">
        <v>147</v>
      </c>
      <c r="F14792" s="221"/>
      <c r="G14792" s="221"/>
      <c r="H14792" s="221"/>
    </row>
    <row r="14793" spans="1:8" x14ac:dyDescent="0.2">
      <c r="A14793" s="267" t="s">
        <v>6384</v>
      </c>
      <c r="B14793" s="88">
        <v>0.191</v>
      </c>
      <c r="C14793" s="90">
        <v>0.14242868498801661</v>
      </c>
      <c r="D14793" s="88">
        <v>53</v>
      </c>
      <c r="E14793" s="88" t="s">
        <v>147</v>
      </c>
      <c r="F14793" s="221"/>
      <c r="G14793" s="221"/>
      <c r="H14793" s="221"/>
    </row>
    <row r="14794" spans="1:8" x14ac:dyDescent="0.2">
      <c r="A14794" s="267" t="s">
        <v>762</v>
      </c>
      <c r="B14794" s="88">
        <v>0.151</v>
      </c>
      <c r="C14794" s="90">
        <v>0.11260068813188748</v>
      </c>
      <c r="D14794" s="88">
        <v>53</v>
      </c>
      <c r="E14794" s="88" t="s">
        <v>147</v>
      </c>
      <c r="F14794" s="221"/>
      <c r="G14794" s="221"/>
      <c r="H14794" s="221"/>
    </row>
    <row r="14795" spans="1:8" x14ac:dyDescent="0.2">
      <c r="A14795" s="267" t="s">
        <v>763</v>
      </c>
      <c r="B14795" s="88">
        <v>0.182</v>
      </c>
      <c r="C14795" s="90">
        <v>0.13571738569538755</v>
      </c>
      <c r="D14795" s="88">
        <v>53</v>
      </c>
      <c r="E14795" s="88" t="s">
        <v>147</v>
      </c>
      <c r="F14795" s="221"/>
      <c r="G14795" s="221"/>
      <c r="H14795" s="221"/>
    </row>
    <row r="14796" spans="1:8" x14ac:dyDescent="0.2">
      <c r="A14796" s="267" t="s">
        <v>764</v>
      </c>
      <c r="B14796" s="88">
        <v>0.21</v>
      </c>
      <c r="C14796" s="90">
        <v>0.15659698349467793</v>
      </c>
      <c r="D14796" s="88">
        <v>53</v>
      </c>
      <c r="E14796" s="88" t="s">
        <v>147</v>
      </c>
      <c r="F14796" s="221"/>
      <c r="G14796" s="221"/>
      <c r="H14796" s="221"/>
    </row>
    <row r="14797" spans="1:8" x14ac:dyDescent="0.2">
      <c r="A14797" s="267" t="s">
        <v>765</v>
      </c>
      <c r="B14797" s="88">
        <v>0.2</v>
      </c>
      <c r="C14797" s="90">
        <v>0.14913998428064568</v>
      </c>
      <c r="D14797" s="88">
        <v>53</v>
      </c>
      <c r="E14797" s="88" t="s">
        <v>147</v>
      </c>
      <c r="F14797" s="221"/>
      <c r="G14797" s="221"/>
      <c r="H14797" s="221"/>
    </row>
    <row r="14798" spans="1:8" x14ac:dyDescent="0.2">
      <c r="A14798" s="267" t="s">
        <v>766</v>
      </c>
      <c r="B14798" s="88">
        <v>0.153</v>
      </c>
      <c r="C14798" s="90">
        <v>0.11409208797469393</v>
      </c>
      <c r="D14798" s="88">
        <v>53</v>
      </c>
      <c r="E14798" s="88" t="s">
        <v>147</v>
      </c>
      <c r="F14798" s="221"/>
      <c r="G14798" s="221"/>
      <c r="H14798" s="221"/>
    </row>
    <row r="14799" spans="1:8" x14ac:dyDescent="0.2">
      <c r="A14799" s="267" t="s">
        <v>818</v>
      </c>
      <c r="B14799" s="88">
        <v>0.36</v>
      </c>
      <c r="C14799" s="90">
        <v>0.26845197170516216</v>
      </c>
      <c r="D14799" s="88">
        <v>53</v>
      </c>
      <c r="E14799" s="88" t="s">
        <v>147</v>
      </c>
      <c r="F14799" s="221"/>
      <c r="G14799" s="221"/>
      <c r="H14799" s="221"/>
    </row>
    <row r="14800" spans="1:8" x14ac:dyDescent="0.2">
      <c r="A14800" s="267" t="s">
        <v>819</v>
      </c>
      <c r="B14800" s="88">
        <v>0.251</v>
      </c>
      <c r="C14800" s="90">
        <v>0.18717068027221032</v>
      </c>
      <c r="D14800" s="88">
        <v>53</v>
      </c>
      <c r="E14800" s="88" t="s">
        <v>147</v>
      </c>
      <c r="F14800" s="221"/>
      <c r="G14800" s="221"/>
      <c r="H14800" s="221"/>
    </row>
    <row r="14801" spans="1:8" x14ac:dyDescent="0.2">
      <c r="A14801" s="267" t="s">
        <v>6760</v>
      </c>
      <c r="B14801" s="88">
        <v>0.36899999999999999</v>
      </c>
      <c r="C14801" s="90">
        <v>0.27516327099779125</v>
      </c>
      <c r="D14801" s="88">
        <v>53</v>
      </c>
      <c r="E14801" s="88" t="s">
        <v>147</v>
      </c>
      <c r="F14801" s="221"/>
      <c r="G14801" s="221"/>
      <c r="H14801" s="221"/>
    </row>
    <row r="14802" spans="1:8" x14ac:dyDescent="0.2">
      <c r="A14802" s="267" t="s">
        <v>6761</v>
      </c>
      <c r="B14802" s="88">
        <v>0.27800000000000002</v>
      </c>
      <c r="C14802" s="90">
        <v>0.20730457815009748</v>
      </c>
      <c r="D14802" s="88">
        <v>53</v>
      </c>
      <c r="E14802" s="88" t="s">
        <v>147</v>
      </c>
      <c r="F14802" s="221"/>
      <c r="G14802" s="221"/>
      <c r="H14802" s="221"/>
    </row>
    <row r="14803" spans="1:8" x14ac:dyDescent="0.2">
      <c r="A14803" s="267" t="s">
        <v>6762</v>
      </c>
      <c r="B14803" s="88">
        <v>0.113</v>
      </c>
      <c r="C14803" s="90">
        <v>8.4264091118564796E-2</v>
      </c>
      <c r="D14803" s="88">
        <v>53</v>
      </c>
      <c r="E14803" s="88" t="s">
        <v>147</v>
      </c>
      <c r="F14803" s="221"/>
      <c r="G14803" s="221"/>
      <c r="H14803" s="221"/>
    </row>
    <row r="14804" spans="1:8" x14ac:dyDescent="0.2">
      <c r="A14804" s="267" t="s">
        <v>6763</v>
      </c>
      <c r="B14804" s="88">
        <v>0.28299999999999997</v>
      </c>
      <c r="C14804" s="90">
        <v>0.21103307775711361</v>
      </c>
      <c r="D14804" s="88">
        <v>53</v>
      </c>
      <c r="E14804" s="88" t="s">
        <v>147</v>
      </c>
      <c r="F14804" s="221"/>
      <c r="G14804" s="221"/>
      <c r="H14804" s="221"/>
    </row>
    <row r="14805" spans="1:8" x14ac:dyDescent="0.2">
      <c r="A14805" s="267" t="s">
        <v>6767</v>
      </c>
      <c r="B14805" s="88">
        <v>0.26600000000000001</v>
      </c>
      <c r="C14805" s="90">
        <v>0.19835617909325876</v>
      </c>
      <c r="D14805" s="88">
        <v>53</v>
      </c>
      <c r="E14805" s="88" t="s">
        <v>147</v>
      </c>
      <c r="F14805" s="221"/>
      <c r="G14805" s="221"/>
      <c r="H14805" s="221"/>
    </row>
    <row r="14806" spans="1:8" x14ac:dyDescent="0.2">
      <c r="A14806" s="267" t="s">
        <v>6764</v>
      </c>
      <c r="B14806" s="88">
        <v>0.25</v>
      </c>
      <c r="C14806" s="90">
        <v>0.18642498035080707</v>
      </c>
      <c r="D14806" s="88">
        <v>53</v>
      </c>
      <c r="E14806" s="88" t="s">
        <v>147</v>
      </c>
      <c r="F14806" s="221"/>
      <c r="G14806" s="221"/>
      <c r="H14806" s="221"/>
    </row>
    <row r="14807" spans="1:8" x14ac:dyDescent="0.2">
      <c r="A14807" s="267" t="s">
        <v>6765</v>
      </c>
      <c r="B14807" s="88">
        <v>0.17799999999999999</v>
      </c>
      <c r="C14807" s="90">
        <v>0.13273458600977464</v>
      </c>
      <c r="D14807" s="88">
        <v>53</v>
      </c>
      <c r="E14807" s="88" t="s">
        <v>147</v>
      </c>
      <c r="F14807" s="221"/>
      <c r="G14807" s="221"/>
      <c r="H14807" s="221"/>
    </row>
    <row r="14808" spans="1:8" x14ac:dyDescent="0.2">
      <c r="A14808" s="267" t="s">
        <v>6766</v>
      </c>
      <c r="B14808" s="88">
        <v>0.17199999999999999</v>
      </c>
      <c r="C14808" s="90">
        <v>0.12826038648135527</v>
      </c>
      <c r="D14808" s="88">
        <v>53</v>
      </c>
      <c r="E14808" s="88" t="s">
        <v>147</v>
      </c>
      <c r="F14808" s="221"/>
      <c r="G14808" s="221"/>
      <c r="H14808" s="221"/>
    </row>
    <row r="14809" spans="1:8" x14ac:dyDescent="0.2">
      <c r="A14809" s="267" t="s">
        <v>6759</v>
      </c>
      <c r="B14809" s="88">
        <v>0.17</v>
      </c>
      <c r="C14809" s="90">
        <v>0.12676898663854883</v>
      </c>
      <c r="D14809" s="88">
        <v>53</v>
      </c>
      <c r="E14809" s="88" t="s">
        <v>147</v>
      </c>
      <c r="F14809" s="221"/>
      <c r="G14809" s="221"/>
      <c r="H14809" s="221"/>
    </row>
    <row r="14810" spans="1:8" x14ac:dyDescent="0.2">
      <c r="A14810" s="267" t="s">
        <v>7092</v>
      </c>
      <c r="B14810" s="88">
        <v>0.12069197999999999</v>
      </c>
      <c r="C14810" s="90">
        <v>0.09</v>
      </c>
      <c r="D14810" s="88">
        <v>53</v>
      </c>
      <c r="E14810" s="88" t="s">
        <v>147</v>
      </c>
      <c r="F14810" s="221"/>
      <c r="G14810" s="221"/>
      <c r="H14810" s="221"/>
    </row>
    <row r="14811" spans="1:8" x14ac:dyDescent="0.2">
      <c r="A14811" s="267" t="s">
        <v>7091</v>
      </c>
      <c r="B14811" s="88">
        <v>9.3871540000000003E-2</v>
      </c>
      <c r="C14811" s="90">
        <v>7.0000000000000007E-2</v>
      </c>
      <c r="D14811" s="88">
        <v>53</v>
      </c>
      <c r="E14811" s="88" t="s">
        <v>147</v>
      </c>
      <c r="F14811" s="221"/>
      <c r="G14811" s="221"/>
      <c r="H14811" s="221"/>
    </row>
    <row r="14812" spans="1:8" x14ac:dyDescent="0.2">
      <c r="A14812" s="267" t="s">
        <v>829</v>
      </c>
      <c r="B14812" s="88">
        <v>0.16700000000000001</v>
      </c>
      <c r="C14812" s="90">
        <v>0.12453188687433914</v>
      </c>
      <c r="D14812" s="88">
        <v>53</v>
      </c>
      <c r="E14812" s="88" t="s">
        <v>147</v>
      </c>
      <c r="F14812" s="221"/>
      <c r="G14812" s="221"/>
      <c r="H14812" s="221"/>
    </row>
    <row r="14813" spans="1:8" x14ac:dyDescent="0.2">
      <c r="A14813" s="267" t="s">
        <v>828</v>
      </c>
      <c r="B14813" s="88">
        <v>0.16900000000000001</v>
      </c>
      <c r="C14813" s="90">
        <v>0.12602328671714561</v>
      </c>
      <c r="D14813" s="88">
        <v>53</v>
      </c>
      <c r="E14813" s="88" t="s">
        <v>147</v>
      </c>
      <c r="F14813" s="221"/>
      <c r="G14813" s="221"/>
      <c r="H14813" s="221"/>
    </row>
    <row r="14814" spans="1:8" x14ac:dyDescent="0.2">
      <c r="A14814" s="267" t="s">
        <v>825</v>
      </c>
      <c r="B14814" s="88">
        <v>0.26100000000000001</v>
      </c>
      <c r="C14814" s="90">
        <v>0.1946276794862426</v>
      </c>
      <c r="D14814" s="88">
        <v>53</v>
      </c>
      <c r="E14814" s="88" t="s">
        <v>147</v>
      </c>
      <c r="F14814" s="221"/>
      <c r="G14814" s="221"/>
      <c r="H14814" s="221"/>
    </row>
    <row r="14815" spans="1:8" x14ac:dyDescent="0.2">
      <c r="A14815" s="267" t="s">
        <v>827</v>
      </c>
      <c r="B14815" s="88">
        <v>0.29699999999999999</v>
      </c>
      <c r="C14815" s="90">
        <v>0.2214728766567588</v>
      </c>
      <c r="D14815" s="88">
        <v>53</v>
      </c>
      <c r="E14815" s="88" t="s">
        <v>147</v>
      </c>
      <c r="F14815" s="221"/>
      <c r="G14815" s="221"/>
      <c r="H14815" s="221"/>
    </row>
    <row r="14816" spans="1:8" x14ac:dyDescent="0.2">
      <c r="A14816" s="267" t="s">
        <v>823</v>
      </c>
      <c r="B14816" s="88">
        <v>0.27700000000000002</v>
      </c>
      <c r="C14816" s="90">
        <v>0.20655887822869426</v>
      </c>
      <c r="D14816" s="88">
        <v>53</v>
      </c>
      <c r="E14816" s="88" t="s">
        <v>147</v>
      </c>
      <c r="F14816" s="221"/>
      <c r="G14816" s="221"/>
      <c r="H14816" s="221"/>
    </row>
    <row r="14817" spans="1:8" x14ac:dyDescent="0.2">
      <c r="A14817" s="267" t="s">
        <v>824</v>
      </c>
      <c r="B14817" s="88">
        <v>0.26800000000000002</v>
      </c>
      <c r="C14817" s="90">
        <v>0.1998475789360652</v>
      </c>
      <c r="D14817" s="88">
        <v>53</v>
      </c>
      <c r="E14817" s="88" t="s">
        <v>147</v>
      </c>
      <c r="F14817" s="221"/>
      <c r="G14817" s="221"/>
      <c r="H14817" s="221"/>
    </row>
    <row r="14818" spans="1:8" x14ac:dyDescent="0.2">
      <c r="A14818" s="267" t="s">
        <v>826</v>
      </c>
      <c r="B14818" s="88">
        <v>0.27700000000000002</v>
      </c>
      <c r="C14818" s="90">
        <v>0.20655887822869426</v>
      </c>
      <c r="D14818" s="88">
        <v>53</v>
      </c>
      <c r="E14818" s="88" t="s">
        <v>147</v>
      </c>
      <c r="F14818" s="221"/>
      <c r="G14818" s="221"/>
      <c r="H14818" s="221"/>
    </row>
    <row r="14819" spans="1:8" x14ac:dyDescent="0.2">
      <c r="A14819" s="267" t="s">
        <v>822</v>
      </c>
      <c r="B14819" s="88">
        <v>0.223</v>
      </c>
      <c r="C14819" s="90">
        <v>0.1662910824729199</v>
      </c>
      <c r="D14819" s="88">
        <v>53</v>
      </c>
      <c r="E14819" s="88" t="s">
        <v>147</v>
      </c>
      <c r="F14819" s="221"/>
      <c r="G14819" s="221"/>
      <c r="H14819" s="221"/>
    </row>
    <row r="14820" spans="1:8" x14ac:dyDescent="0.2">
      <c r="A14820" s="267" t="s">
        <v>821</v>
      </c>
      <c r="B14820" s="88">
        <v>0.20799999999999999</v>
      </c>
      <c r="C14820" s="90">
        <v>0.15510558365187149</v>
      </c>
      <c r="D14820" s="88">
        <v>53</v>
      </c>
      <c r="E14820" s="88" t="s">
        <v>147</v>
      </c>
      <c r="F14820" s="221"/>
      <c r="G14820" s="221"/>
      <c r="H14820" s="221"/>
    </row>
    <row r="14821" spans="1:8" x14ac:dyDescent="0.2">
      <c r="A14821" s="267" t="s">
        <v>830</v>
      </c>
      <c r="B14821" s="88">
        <v>0.14899999999999999</v>
      </c>
      <c r="C14821" s="90">
        <v>0.11110928828908101</v>
      </c>
      <c r="D14821" s="88">
        <v>53</v>
      </c>
      <c r="E14821" s="88" t="s">
        <v>147</v>
      </c>
      <c r="F14821" s="221"/>
      <c r="G14821" s="221"/>
      <c r="H14821" s="221"/>
    </row>
    <row r="14822" spans="1:8" x14ac:dyDescent="0.2">
      <c r="A14822" s="267" t="s">
        <v>831</v>
      </c>
      <c r="B14822" s="88">
        <v>0.23100000000000001</v>
      </c>
      <c r="C14822" s="90">
        <v>0.17225668184414575</v>
      </c>
      <c r="D14822" s="88">
        <v>53</v>
      </c>
      <c r="E14822" s="88" t="s">
        <v>147</v>
      </c>
      <c r="F14822" s="221"/>
      <c r="G14822" s="221"/>
      <c r="H14822" s="221"/>
    </row>
    <row r="14823" spans="1:8" x14ac:dyDescent="0.2">
      <c r="A14823" s="267" t="s">
        <v>5918</v>
      </c>
      <c r="B14823" s="88">
        <v>0.1</v>
      </c>
      <c r="C14823" s="90">
        <v>7.4569992140322838E-2</v>
      </c>
      <c r="D14823" s="88">
        <v>53</v>
      </c>
      <c r="E14823" s="88" t="s">
        <v>147</v>
      </c>
      <c r="F14823" s="221"/>
      <c r="G14823" s="221"/>
      <c r="H14823" s="221"/>
    </row>
    <row r="14824" spans="1:8" x14ac:dyDescent="0.2">
      <c r="A14824" s="267" t="s">
        <v>5919</v>
      </c>
      <c r="B14824" s="88">
        <v>6.6000000000000003E-2</v>
      </c>
      <c r="C14824" s="90">
        <v>4.9216194812613072E-2</v>
      </c>
      <c r="D14824" s="88">
        <v>53</v>
      </c>
      <c r="E14824" s="88" t="s">
        <v>147</v>
      </c>
      <c r="F14824" s="221"/>
      <c r="G14824" s="221"/>
      <c r="H14824" s="221"/>
    </row>
    <row r="14825" spans="1:8" x14ac:dyDescent="0.2">
      <c r="A14825" s="267" t="s">
        <v>5920</v>
      </c>
      <c r="B14825" s="88">
        <v>0.38290000000000002</v>
      </c>
      <c r="C14825" s="90">
        <v>0.28552849990529616</v>
      </c>
      <c r="D14825" s="88">
        <v>53</v>
      </c>
      <c r="E14825" s="88" t="s">
        <v>147</v>
      </c>
      <c r="F14825" s="221"/>
      <c r="G14825" s="221"/>
      <c r="H14825" s="221"/>
    </row>
    <row r="14826" spans="1:8" x14ac:dyDescent="0.2">
      <c r="A14826" s="267" t="s">
        <v>5921</v>
      </c>
      <c r="B14826" s="88">
        <v>0.372</v>
      </c>
      <c r="C14826" s="90">
        <v>0.27740037076200091</v>
      </c>
      <c r="D14826" s="88">
        <v>53</v>
      </c>
      <c r="E14826" s="88" t="s">
        <v>147</v>
      </c>
      <c r="F14826" s="221"/>
      <c r="G14826" s="221"/>
      <c r="H14826" s="221"/>
    </row>
    <row r="14827" spans="1:8" x14ac:dyDescent="0.2">
      <c r="A14827" s="267" t="s">
        <v>5922</v>
      </c>
      <c r="B14827" s="88">
        <v>0.35</v>
      </c>
      <c r="C14827" s="90">
        <v>0.26099497249112991</v>
      </c>
      <c r="D14827" s="88">
        <v>53</v>
      </c>
      <c r="E14827" s="88" t="s">
        <v>147</v>
      </c>
      <c r="F14827" s="221"/>
      <c r="G14827" s="221"/>
      <c r="H14827" s="221"/>
    </row>
    <row r="14828" spans="1:8" x14ac:dyDescent="0.2">
      <c r="A14828" s="267" t="s">
        <v>5923</v>
      </c>
      <c r="B14828" s="88">
        <v>0.4</v>
      </c>
      <c r="C14828" s="90">
        <v>0.29827996856129135</v>
      </c>
      <c r="D14828" s="88">
        <v>53</v>
      </c>
      <c r="E14828" s="88" t="s">
        <v>147</v>
      </c>
      <c r="F14828" s="221"/>
      <c r="G14828" s="221"/>
      <c r="H14828" s="221"/>
    </row>
    <row r="14829" spans="1:8" x14ac:dyDescent="0.2">
      <c r="A14829" s="267" t="s">
        <v>5924</v>
      </c>
      <c r="B14829" s="88">
        <v>0.34499999999999997</v>
      </c>
      <c r="C14829" s="90">
        <v>0.25726647288411375</v>
      </c>
      <c r="D14829" s="88">
        <v>53</v>
      </c>
      <c r="E14829" s="88" t="s">
        <v>147</v>
      </c>
      <c r="F14829" s="221"/>
      <c r="G14829" s="221"/>
      <c r="H14829" s="221"/>
    </row>
    <row r="14830" spans="1:8" x14ac:dyDescent="0.2">
      <c r="A14830" s="267" t="s">
        <v>5925</v>
      </c>
      <c r="B14830" s="88">
        <v>0.56999999999999995</v>
      </c>
      <c r="C14830" s="90">
        <v>0.42504895519984009</v>
      </c>
      <c r="D14830" s="88">
        <v>53</v>
      </c>
      <c r="E14830" s="88" t="s">
        <v>147</v>
      </c>
      <c r="F14830" s="221"/>
      <c r="G14830" s="221"/>
      <c r="H14830" s="221"/>
    </row>
    <row r="14831" spans="1:8" x14ac:dyDescent="0.2">
      <c r="A14831" s="267" t="s">
        <v>5926</v>
      </c>
      <c r="B14831" s="88">
        <v>0.17949999999999999</v>
      </c>
      <c r="C14831" s="90">
        <v>0.13385313589187947</v>
      </c>
      <c r="D14831" s="88">
        <v>53</v>
      </c>
      <c r="E14831" s="88" t="s">
        <v>147</v>
      </c>
      <c r="F14831" s="221"/>
      <c r="G14831" s="221"/>
      <c r="H14831" s="221"/>
    </row>
    <row r="14832" spans="1:8" x14ac:dyDescent="0.2">
      <c r="A14832" s="267" t="s">
        <v>5927</v>
      </c>
      <c r="B14832" s="88">
        <v>0.22800000000000001</v>
      </c>
      <c r="C14832" s="90">
        <v>0.17001958207993606</v>
      </c>
      <c r="D14832" s="88">
        <v>53</v>
      </c>
      <c r="E14832" s="88" t="s">
        <v>147</v>
      </c>
      <c r="F14832" s="221"/>
      <c r="G14832" s="221"/>
      <c r="H14832" s="221"/>
    </row>
    <row r="14833" spans="1:8" x14ac:dyDescent="0.2">
      <c r="A14833" s="267" t="s">
        <v>5928</v>
      </c>
      <c r="B14833" s="88">
        <v>0.25</v>
      </c>
      <c r="C14833" s="90">
        <v>0.18642498035080707</v>
      </c>
      <c r="D14833" s="88">
        <v>53</v>
      </c>
      <c r="E14833" s="88" t="s">
        <v>147</v>
      </c>
      <c r="F14833" s="221"/>
      <c r="G14833" s="221"/>
      <c r="H14833" s="221"/>
    </row>
    <row r="14834" spans="1:8" x14ac:dyDescent="0.2">
      <c r="A14834" s="267" t="s">
        <v>833</v>
      </c>
      <c r="B14834" s="88">
        <v>0.23</v>
      </c>
      <c r="C14834" s="90">
        <v>0.17151098192274253</v>
      </c>
      <c r="D14834" s="88">
        <v>53</v>
      </c>
      <c r="E14834" s="88" t="s">
        <v>147</v>
      </c>
      <c r="F14834" s="221"/>
      <c r="G14834" s="221"/>
      <c r="H14834" s="221"/>
    </row>
    <row r="14835" spans="1:8" x14ac:dyDescent="0.2">
      <c r="A14835" s="267" t="s">
        <v>834</v>
      </c>
      <c r="B14835" s="88">
        <v>0.15</v>
      </c>
      <c r="C14835" s="90">
        <v>0.11185498821048424</v>
      </c>
      <c r="D14835" s="88">
        <v>53</v>
      </c>
      <c r="E14835" s="88" t="s">
        <v>147</v>
      </c>
      <c r="F14835" s="221"/>
      <c r="G14835" s="221"/>
      <c r="H14835" s="221"/>
    </row>
    <row r="14836" spans="1:8" x14ac:dyDescent="0.2">
      <c r="A14836" s="267" t="s">
        <v>835</v>
      </c>
      <c r="B14836" s="88">
        <v>0.15</v>
      </c>
      <c r="C14836" s="90">
        <v>0.11185498821048424</v>
      </c>
      <c r="D14836" s="88">
        <v>53</v>
      </c>
      <c r="E14836" s="88" t="s">
        <v>147</v>
      </c>
      <c r="F14836" s="221"/>
      <c r="G14836" s="221"/>
      <c r="H14836" s="221"/>
    </row>
    <row r="14837" spans="1:8" x14ac:dyDescent="0.2">
      <c r="A14837" s="267" t="s">
        <v>5929</v>
      </c>
      <c r="B14837" s="88">
        <v>0.15</v>
      </c>
      <c r="C14837" s="90">
        <v>0.11185498821048424</v>
      </c>
      <c r="D14837" s="88">
        <v>53</v>
      </c>
      <c r="E14837" s="88" t="s">
        <v>147</v>
      </c>
      <c r="F14837" s="221"/>
      <c r="G14837" s="221"/>
      <c r="H14837" s="221"/>
    </row>
    <row r="14838" spans="1:8" x14ac:dyDescent="0.2">
      <c r="A14838" s="267" t="s">
        <v>836</v>
      </c>
      <c r="B14838" s="88">
        <v>9.7500000000000003E-2</v>
      </c>
      <c r="C14838" s="90">
        <v>7.270574233681476E-2</v>
      </c>
      <c r="D14838" s="88">
        <v>53</v>
      </c>
      <c r="E14838" s="88" t="s">
        <v>147</v>
      </c>
      <c r="F14838" s="221"/>
      <c r="G14838" s="221"/>
      <c r="H14838" s="221"/>
    </row>
    <row r="14839" spans="1:8" x14ac:dyDescent="0.2">
      <c r="A14839" s="267" t="s">
        <v>840</v>
      </c>
      <c r="B14839" s="88">
        <v>0.125</v>
      </c>
      <c r="C14839" s="90">
        <v>9.3212490175403534E-2</v>
      </c>
      <c r="D14839" s="88">
        <v>53</v>
      </c>
      <c r="E14839" s="88" t="s">
        <v>147</v>
      </c>
      <c r="F14839" s="221"/>
      <c r="G14839" s="221"/>
      <c r="H14839" s="221"/>
    </row>
    <row r="14840" spans="1:8" x14ac:dyDescent="0.2">
      <c r="A14840" s="267" t="s">
        <v>837</v>
      </c>
      <c r="B14840" s="88">
        <v>0.13</v>
      </c>
      <c r="C14840" s="90">
        <v>9.694098978241969E-2</v>
      </c>
      <c r="D14840" s="88">
        <v>53</v>
      </c>
      <c r="E14840" s="88" t="s">
        <v>147</v>
      </c>
      <c r="F14840" s="221"/>
      <c r="G14840" s="221"/>
      <c r="H14840" s="221"/>
    </row>
    <row r="14841" spans="1:8" x14ac:dyDescent="0.2">
      <c r="A14841" s="267" t="s">
        <v>838</v>
      </c>
      <c r="B14841" s="88">
        <v>0.13800000000000001</v>
      </c>
      <c r="C14841" s="90">
        <v>0.10290658915364552</v>
      </c>
      <c r="D14841" s="88">
        <v>53</v>
      </c>
      <c r="E14841" s="88" t="s">
        <v>147</v>
      </c>
      <c r="F14841" s="221"/>
      <c r="G14841" s="221"/>
      <c r="H14841" s="221"/>
    </row>
    <row r="14842" spans="1:8" x14ac:dyDescent="0.2">
      <c r="A14842" s="267" t="s">
        <v>839</v>
      </c>
      <c r="B14842" s="88">
        <v>0.17249999999999999</v>
      </c>
      <c r="C14842" s="90">
        <v>0.12863323644205688</v>
      </c>
      <c r="D14842" s="88">
        <v>53</v>
      </c>
      <c r="E14842" s="88" t="s">
        <v>147</v>
      </c>
      <c r="F14842" s="221"/>
      <c r="G14842" s="221"/>
      <c r="H14842" s="221"/>
    </row>
    <row r="14843" spans="1:8" x14ac:dyDescent="0.2">
      <c r="A14843" s="267" t="s">
        <v>527</v>
      </c>
      <c r="B14843" s="88">
        <v>0.34599999999999997</v>
      </c>
      <c r="C14843" s="90">
        <v>0.25801217280551697</v>
      </c>
      <c r="D14843" s="88">
        <v>53</v>
      </c>
      <c r="E14843" s="88" t="s">
        <v>147</v>
      </c>
      <c r="F14843" s="221"/>
      <c r="G14843" s="221"/>
      <c r="H14843" s="221"/>
    </row>
    <row r="14844" spans="1:8" x14ac:dyDescent="0.2">
      <c r="A14844" s="267" t="s">
        <v>525</v>
      </c>
      <c r="B14844" s="88">
        <v>0.27</v>
      </c>
      <c r="C14844" s="90">
        <v>0.20133897877887166</v>
      </c>
      <c r="D14844" s="88">
        <v>53</v>
      </c>
      <c r="E14844" s="88" t="s">
        <v>147</v>
      </c>
      <c r="F14844" s="221"/>
      <c r="G14844" s="221"/>
      <c r="H14844" s="221"/>
    </row>
    <row r="14845" spans="1:8" x14ac:dyDescent="0.2">
      <c r="A14845" s="267" t="s">
        <v>528</v>
      </c>
      <c r="B14845" s="88">
        <v>0.51700000000000002</v>
      </c>
      <c r="C14845" s="90">
        <v>0.38552685936546904</v>
      </c>
      <c r="D14845" s="88">
        <v>53</v>
      </c>
      <c r="E14845" s="88" t="s">
        <v>147</v>
      </c>
      <c r="F14845" s="221"/>
      <c r="G14845" s="221"/>
      <c r="H14845" s="221"/>
    </row>
    <row r="14846" spans="1:8" x14ac:dyDescent="0.2">
      <c r="A14846" s="267" t="s">
        <v>529</v>
      </c>
      <c r="B14846" s="88">
        <v>0.41</v>
      </c>
      <c r="C14846" s="90">
        <v>0.30573696777532361</v>
      </c>
      <c r="D14846" s="88">
        <v>53</v>
      </c>
      <c r="E14846" s="88" t="s">
        <v>147</v>
      </c>
      <c r="F14846" s="221"/>
      <c r="G14846" s="221"/>
      <c r="H14846" s="221"/>
    </row>
    <row r="14847" spans="1:8" x14ac:dyDescent="0.2">
      <c r="A14847" s="267" t="s">
        <v>526</v>
      </c>
      <c r="B14847" s="88">
        <v>0.3</v>
      </c>
      <c r="C14847" s="90">
        <v>0.22370997642096849</v>
      </c>
      <c r="D14847" s="88">
        <v>53</v>
      </c>
      <c r="E14847" s="88" t="s">
        <v>147</v>
      </c>
      <c r="F14847" s="221"/>
      <c r="G14847" s="221"/>
      <c r="H14847" s="221"/>
    </row>
    <row r="14848" spans="1:8" x14ac:dyDescent="0.2">
      <c r="A14848" s="267" t="s">
        <v>530</v>
      </c>
      <c r="B14848" s="88">
        <v>0.56299999999999994</v>
      </c>
      <c r="C14848" s="90">
        <v>0.4198290557500175</v>
      </c>
      <c r="D14848" s="88">
        <v>53</v>
      </c>
      <c r="E14848" s="88" t="s">
        <v>147</v>
      </c>
      <c r="F14848" s="221"/>
      <c r="G14848" s="221"/>
      <c r="H14848" s="221"/>
    </row>
    <row r="14849" spans="1:8" x14ac:dyDescent="0.2">
      <c r="A14849" s="267" t="s">
        <v>531</v>
      </c>
      <c r="B14849" s="88">
        <v>0.30299999999999999</v>
      </c>
      <c r="C14849" s="90">
        <v>0.22594707618517818</v>
      </c>
      <c r="D14849" s="88">
        <v>53</v>
      </c>
      <c r="E14849" s="88" t="s">
        <v>147</v>
      </c>
      <c r="F14849" s="221"/>
      <c r="G14849" s="221"/>
      <c r="H14849" s="221"/>
    </row>
    <row r="14850" spans="1:8" x14ac:dyDescent="0.2">
      <c r="A14850" s="267" t="s">
        <v>532</v>
      </c>
      <c r="B14850" s="88">
        <v>0.37</v>
      </c>
      <c r="C14850" s="90">
        <v>0.27590897091919447</v>
      </c>
      <c r="D14850" s="88">
        <v>53</v>
      </c>
      <c r="E14850" s="88" t="s">
        <v>147</v>
      </c>
      <c r="F14850" s="221"/>
      <c r="G14850" s="221"/>
      <c r="H14850" s="221"/>
    </row>
    <row r="14851" spans="1:8" x14ac:dyDescent="0.2">
      <c r="A14851" s="267" t="s">
        <v>534</v>
      </c>
      <c r="B14851" s="88">
        <v>0.34</v>
      </c>
      <c r="C14851" s="90">
        <v>0.25353797327709765</v>
      </c>
      <c r="D14851" s="88">
        <v>53</v>
      </c>
      <c r="E14851" s="88" t="s">
        <v>147</v>
      </c>
      <c r="F14851" s="221"/>
      <c r="G14851" s="221"/>
      <c r="H14851" s="221"/>
    </row>
    <row r="14852" spans="1:8" x14ac:dyDescent="0.2">
      <c r="A14852" s="267" t="s">
        <v>533</v>
      </c>
      <c r="B14852" s="88">
        <v>0.32</v>
      </c>
      <c r="C14852" s="90">
        <v>0.23862397484903305</v>
      </c>
      <c r="D14852" s="88">
        <v>53</v>
      </c>
      <c r="E14852" s="88" t="s">
        <v>147</v>
      </c>
      <c r="F14852" s="221"/>
      <c r="G14852" s="221"/>
      <c r="H14852" s="221"/>
    </row>
    <row r="14853" spans="1:8" x14ac:dyDescent="0.2">
      <c r="A14853" s="267" t="s">
        <v>535</v>
      </c>
      <c r="B14853" s="88">
        <v>0.23</v>
      </c>
      <c r="C14853" s="90">
        <v>0.17151098192274253</v>
      </c>
      <c r="D14853" s="88">
        <v>53</v>
      </c>
      <c r="E14853" s="88" t="s">
        <v>147</v>
      </c>
      <c r="F14853" s="221"/>
      <c r="G14853" s="221"/>
      <c r="H14853" s="221"/>
    </row>
    <row r="14854" spans="1:8" x14ac:dyDescent="0.2">
      <c r="A14854" s="267" t="s">
        <v>536</v>
      </c>
      <c r="B14854" s="88">
        <v>0.21</v>
      </c>
      <c r="C14854" s="90">
        <v>0.15659698349467793</v>
      </c>
      <c r="D14854" s="88">
        <v>53</v>
      </c>
      <c r="E14854" s="88" t="s">
        <v>147</v>
      </c>
      <c r="F14854" s="221"/>
      <c r="G14854" s="221"/>
      <c r="H14854" s="221"/>
    </row>
    <row r="14855" spans="1:8" x14ac:dyDescent="0.2">
      <c r="A14855" s="267" t="s">
        <v>537</v>
      </c>
      <c r="B14855" s="88">
        <v>0.35</v>
      </c>
      <c r="C14855" s="90">
        <v>0.26099497249112991</v>
      </c>
      <c r="D14855" s="88">
        <v>53</v>
      </c>
      <c r="E14855" s="88" t="s">
        <v>147</v>
      </c>
      <c r="F14855" s="221"/>
      <c r="G14855" s="221"/>
      <c r="H14855" s="221"/>
    </row>
    <row r="14856" spans="1:8" x14ac:dyDescent="0.2">
      <c r="A14856" s="267" t="s">
        <v>538</v>
      </c>
      <c r="B14856" s="88">
        <v>0.34</v>
      </c>
      <c r="C14856" s="90">
        <v>0.25353797327709765</v>
      </c>
      <c r="D14856" s="88">
        <v>53</v>
      </c>
      <c r="E14856" s="88" t="s">
        <v>147</v>
      </c>
      <c r="F14856" s="221"/>
      <c r="G14856" s="221"/>
      <c r="H14856" s="221"/>
    </row>
    <row r="14857" spans="1:8" x14ac:dyDescent="0.2">
      <c r="A14857" s="267" t="s">
        <v>539</v>
      </c>
      <c r="B14857" s="88">
        <v>0.2</v>
      </c>
      <c r="C14857" s="90">
        <v>0.14913998428064568</v>
      </c>
      <c r="D14857" s="88">
        <v>53</v>
      </c>
      <c r="E14857" s="88" t="s">
        <v>147</v>
      </c>
      <c r="F14857" s="221"/>
      <c r="G14857" s="221"/>
      <c r="H14857" s="221"/>
    </row>
    <row r="14858" spans="1:8" x14ac:dyDescent="0.2">
      <c r="A14858" s="267" t="s">
        <v>543</v>
      </c>
      <c r="B14858" s="88">
        <v>0.23899999999999999</v>
      </c>
      <c r="C14858" s="90">
        <v>0.17822228121537156</v>
      </c>
      <c r="D14858" s="88">
        <v>53</v>
      </c>
      <c r="E14858" s="88" t="s">
        <v>147</v>
      </c>
      <c r="F14858" s="221"/>
      <c r="G14858" s="221"/>
      <c r="H14858" s="221"/>
    </row>
    <row r="14859" spans="1:8" x14ac:dyDescent="0.2">
      <c r="A14859" s="267" t="s">
        <v>544</v>
      </c>
      <c r="B14859" s="88">
        <v>0.255</v>
      </c>
      <c r="C14859" s="90">
        <v>0.19015347995782322</v>
      </c>
      <c r="D14859" s="88">
        <v>53</v>
      </c>
      <c r="E14859" s="88" t="s">
        <v>147</v>
      </c>
      <c r="F14859" s="221"/>
      <c r="G14859" s="221"/>
      <c r="H14859" s="221"/>
    </row>
    <row r="14860" spans="1:8" x14ac:dyDescent="0.2">
      <c r="A14860" s="267" t="s">
        <v>540</v>
      </c>
      <c r="B14860" s="88">
        <v>0.29299999999999998</v>
      </c>
      <c r="C14860" s="90">
        <v>0.21849007697114589</v>
      </c>
      <c r="D14860" s="88">
        <v>53</v>
      </c>
      <c r="E14860" s="88" t="s">
        <v>147</v>
      </c>
      <c r="F14860" s="221"/>
      <c r="G14860" s="221"/>
      <c r="H14860" s="221"/>
    </row>
    <row r="14861" spans="1:8" x14ac:dyDescent="0.2">
      <c r="A14861" s="267" t="s">
        <v>541</v>
      </c>
      <c r="B14861" s="88">
        <v>0.219</v>
      </c>
      <c r="C14861" s="90">
        <v>0.163308282787307</v>
      </c>
      <c r="D14861" s="88">
        <v>53</v>
      </c>
      <c r="E14861" s="88" t="s">
        <v>147</v>
      </c>
      <c r="F14861" s="221"/>
      <c r="G14861" s="221"/>
      <c r="H14861" s="221"/>
    </row>
    <row r="14862" spans="1:8" x14ac:dyDescent="0.2">
      <c r="A14862" s="267" t="s">
        <v>542</v>
      </c>
      <c r="B14862" s="88">
        <v>0.23400000000000001</v>
      </c>
      <c r="C14862" s="90">
        <v>0.17449378160835544</v>
      </c>
      <c r="D14862" s="88">
        <v>53</v>
      </c>
      <c r="E14862" s="88" t="s">
        <v>147</v>
      </c>
      <c r="F14862" s="221"/>
      <c r="G14862" s="221"/>
      <c r="H14862" s="221"/>
    </row>
    <row r="14863" spans="1:8" x14ac:dyDescent="0.2">
      <c r="A14863" s="267" t="s">
        <v>548</v>
      </c>
      <c r="B14863" s="88">
        <v>0.17599999999999999</v>
      </c>
      <c r="C14863" s="90">
        <v>0.13124318616696817</v>
      </c>
      <c r="D14863" s="88">
        <v>53</v>
      </c>
      <c r="E14863" s="88" t="s">
        <v>147</v>
      </c>
      <c r="F14863" s="221"/>
      <c r="G14863" s="221"/>
      <c r="H14863" s="221"/>
    </row>
    <row r="14864" spans="1:8" x14ac:dyDescent="0.2">
      <c r="A14864" s="267" t="s">
        <v>545</v>
      </c>
      <c r="B14864" s="88">
        <v>0.26100000000000001</v>
      </c>
      <c r="C14864" s="90">
        <v>0.1946276794862426</v>
      </c>
      <c r="D14864" s="88">
        <v>53</v>
      </c>
      <c r="E14864" s="88" t="s">
        <v>147</v>
      </c>
      <c r="F14864" s="221"/>
      <c r="G14864" s="221"/>
      <c r="H14864" s="221"/>
    </row>
    <row r="14865" spans="1:8" x14ac:dyDescent="0.2">
      <c r="A14865" s="267" t="s">
        <v>546</v>
      </c>
      <c r="B14865" s="88">
        <v>0.20200000000000001</v>
      </c>
      <c r="C14865" s="90">
        <v>0.15063138412345212</v>
      </c>
      <c r="D14865" s="88">
        <v>53</v>
      </c>
      <c r="E14865" s="88" t="s">
        <v>147</v>
      </c>
      <c r="F14865" s="221"/>
      <c r="G14865" s="221"/>
      <c r="H14865" s="221"/>
    </row>
    <row r="14866" spans="1:8" x14ac:dyDescent="0.2">
      <c r="A14866" s="267" t="s">
        <v>547</v>
      </c>
      <c r="B14866" s="88">
        <v>0.20499999999999999</v>
      </c>
      <c r="C14866" s="90">
        <v>0.1528684838876618</v>
      </c>
      <c r="D14866" s="88">
        <v>53</v>
      </c>
      <c r="E14866" s="88" t="s">
        <v>147</v>
      </c>
      <c r="F14866" s="221"/>
      <c r="G14866" s="221"/>
      <c r="H14866" s="221"/>
    </row>
    <row r="14867" spans="1:8" x14ac:dyDescent="0.2">
      <c r="A14867" s="267" t="s">
        <v>549</v>
      </c>
      <c r="B14867" s="88">
        <v>0.182</v>
      </c>
      <c r="C14867" s="90">
        <v>0.13571738569538755</v>
      </c>
      <c r="D14867" s="88">
        <v>53</v>
      </c>
      <c r="E14867" s="88" t="s">
        <v>147</v>
      </c>
      <c r="F14867" s="221"/>
      <c r="G14867" s="221"/>
      <c r="H14867" s="221"/>
    </row>
    <row r="14868" spans="1:8" x14ac:dyDescent="0.2">
      <c r="A14868" s="267" t="s">
        <v>550</v>
      </c>
      <c r="B14868" s="88">
        <v>0.13800000000000001</v>
      </c>
      <c r="C14868" s="90">
        <v>0.10290658915364552</v>
      </c>
      <c r="D14868" s="88">
        <v>53</v>
      </c>
      <c r="E14868" s="88" t="s">
        <v>147</v>
      </c>
      <c r="F14868" s="221"/>
      <c r="G14868" s="221"/>
      <c r="H14868" s="221"/>
    </row>
    <row r="14869" spans="1:8" x14ac:dyDescent="0.2">
      <c r="A14869" s="267" t="s">
        <v>551</v>
      </c>
      <c r="B14869" s="88">
        <v>0.153</v>
      </c>
      <c r="C14869" s="90">
        <v>0.11409208797469393</v>
      </c>
      <c r="D14869" s="88">
        <v>53</v>
      </c>
      <c r="E14869" s="88" t="s">
        <v>147</v>
      </c>
      <c r="F14869" s="221"/>
      <c r="G14869" s="221"/>
      <c r="H14869" s="221"/>
    </row>
    <row r="14870" spans="1:8" x14ac:dyDescent="0.2">
      <c r="A14870" s="267" t="s">
        <v>552</v>
      </c>
      <c r="B14870" s="88">
        <v>0.13</v>
      </c>
      <c r="C14870" s="90">
        <v>9.694098978241969E-2</v>
      </c>
      <c r="D14870" s="88">
        <v>53</v>
      </c>
      <c r="E14870" s="88" t="s">
        <v>147</v>
      </c>
      <c r="F14870" s="221"/>
      <c r="G14870" s="221"/>
      <c r="H14870" s="221"/>
    </row>
    <row r="14871" spans="1:8" x14ac:dyDescent="0.2">
      <c r="A14871" s="267" t="s">
        <v>6894</v>
      </c>
      <c r="B14871" s="88">
        <v>0.121</v>
      </c>
      <c r="C14871" s="90">
        <v>9.0229690489790626E-2</v>
      </c>
      <c r="D14871" s="88">
        <v>53</v>
      </c>
      <c r="E14871" s="88" t="s">
        <v>147</v>
      </c>
      <c r="F14871" s="221"/>
      <c r="G14871" s="221"/>
      <c r="H14871" s="221"/>
    </row>
    <row r="14872" spans="1:8" x14ac:dyDescent="0.2">
      <c r="A14872" s="267" t="s">
        <v>6895</v>
      </c>
      <c r="B14872" s="88">
        <v>0.155</v>
      </c>
      <c r="C14872" s="90">
        <v>0.11558348781750039</v>
      </c>
      <c r="D14872" s="88">
        <v>53</v>
      </c>
      <c r="E14872" s="88" t="s">
        <v>147</v>
      </c>
      <c r="F14872" s="221"/>
      <c r="G14872" s="221"/>
      <c r="H14872" s="221"/>
    </row>
    <row r="14873" spans="1:8" x14ac:dyDescent="0.2">
      <c r="A14873" s="267" t="s">
        <v>5930</v>
      </c>
      <c r="B14873" s="88">
        <v>0.31</v>
      </c>
      <c r="C14873" s="90">
        <v>0.23116697563500077</v>
      </c>
      <c r="D14873" s="88">
        <v>53</v>
      </c>
      <c r="E14873" s="88" t="s">
        <v>147</v>
      </c>
      <c r="F14873" s="221"/>
      <c r="G14873" s="221"/>
      <c r="H14873" s="221"/>
    </row>
    <row r="14874" spans="1:8" x14ac:dyDescent="0.2">
      <c r="A14874" s="267" t="s">
        <v>5931</v>
      </c>
      <c r="B14874" s="88">
        <v>0.35</v>
      </c>
      <c r="C14874" s="90">
        <v>0.26099497249112991</v>
      </c>
      <c r="D14874" s="88">
        <v>53</v>
      </c>
      <c r="E14874" s="88" t="s">
        <v>147</v>
      </c>
      <c r="F14874" s="221"/>
      <c r="G14874" s="221"/>
      <c r="H14874" s="221"/>
    </row>
    <row r="14875" spans="1:8" x14ac:dyDescent="0.2">
      <c r="A14875" s="267" t="s">
        <v>7745</v>
      </c>
      <c r="B14875" s="88">
        <v>0.53300000000000003</v>
      </c>
      <c r="C14875" s="90">
        <v>0.39745805810792073</v>
      </c>
      <c r="D14875" s="88">
        <v>53</v>
      </c>
      <c r="E14875" s="88" t="s">
        <v>147</v>
      </c>
      <c r="F14875" s="221"/>
      <c r="G14875" s="221"/>
      <c r="H14875" s="221"/>
    </row>
    <row r="14876" spans="1:8" x14ac:dyDescent="0.2">
      <c r="A14876" s="267" t="s">
        <v>7746</v>
      </c>
      <c r="B14876" s="88">
        <v>0.39</v>
      </c>
      <c r="C14876" s="90">
        <v>0.29082296934725904</v>
      </c>
      <c r="D14876" s="88">
        <v>53</v>
      </c>
      <c r="E14876" s="88" t="s">
        <v>147</v>
      </c>
      <c r="F14876" s="221"/>
      <c r="G14876" s="221"/>
      <c r="H14876" s="221"/>
    </row>
    <row r="14877" spans="1:8" x14ac:dyDescent="0.2">
      <c r="A14877" s="267" t="s">
        <v>5932</v>
      </c>
      <c r="B14877" s="88">
        <v>0.38889637999999993</v>
      </c>
      <c r="C14877" s="90">
        <v>0.28999999999999998</v>
      </c>
      <c r="D14877" s="88">
        <v>53</v>
      </c>
      <c r="E14877" s="88" t="s">
        <v>147</v>
      </c>
      <c r="F14877" s="221"/>
      <c r="G14877" s="221"/>
      <c r="H14877" s="221"/>
    </row>
    <row r="14878" spans="1:8" x14ac:dyDescent="0.2">
      <c r="A14878" s="267" t="s">
        <v>843</v>
      </c>
      <c r="B14878" s="88">
        <v>0.30299999999999999</v>
      </c>
      <c r="C14878" s="90">
        <v>0.22594707618517818</v>
      </c>
      <c r="D14878" s="88">
        <v>53</v>
      </c>
      <c r="E14878" s="88" t="s">
        <v>147</v>
      </c>
      <c r="F14878" s="221"/>
      <c r="G14878" s="221"/>
      <c r="H14878" s="221"/>
    </row>
    <row r="14879" spans="1:8" x14ac:dyDescent="0.2">
      <c r="A14879" s="267" t="s">
        <v>845</v>
      </c>
      <c r="B14879" s="88">
        <v>0.34</v>
      </c>
      <c r="C14879" s="90">
        <v>0.25353797327709765</v>
      </c>
      <c r="D14879" s="88">
        <v>53</v>
      </c>
      <c r="E14879" s="88" t="s">
        <v>147</v>
      </c>
      <c r="F14879" s="221"/>
      <c r="G14879" s="221"/>
      <c r="H14879" s="221"/>
    </row>
    <row r="14880" spans="1:8" x14ac:dyDescent="0.2">
      <c r="A14880" s="267" t="s">
        <v>846</v>
      </c>
      <c r="B14880" s="88">
        <v>0.38200000000000001</v>
      </c>
      <c r="C14880" s="90">
        <v>0.28485736997603323</v>
      </c>
      <c r="D14880" s="88">
        <v>53</v>
      </c>
      <c r="E14880" s="88" t="s">
        <v>147</v>
      </c>
      <c r="F14880" s="221"/>
      <c r="G14880" s="221"/>
      <c r="H14880" s="221"/>
    </row>
    <row r="14881" spans="1:8" x14ac:dyDescent="0.2">
      <c r="A14881" s="267" t="s">
        <v>841</v>
      </c>
      <c r="B14881" s="88">
        <v>0.307</v>
      </c>
      <c r="C14881" s="90">
        <v>0.22892987587079108</v>
      </c>
      <c r="D14881" s="88">
        <v>53</v>
      </c>
      <c r="E14881" s="88" t="s">
        <v>147</v>
      </c>
      <c r="F14881" s="221"/>
      <c r="G14881" s="221"/>
      <c r="H14881" s="221"/>
    </row>
    <row r="14882" spans="1:8" x14ac:dyDescent="0.2">
      <c r="A14882" s="267" t="s">
        <v>841</v>
      </c>
      <c r="B14882" s="88">
        <v>0.31900000000000001</v>
      </c>
      <c r="C14882" s="90">
        <v>0.23787827492762983</v>
      </c>
      <c r="D14882" s="88">
        <v>53</v>
      </c>
      <c r="E14882" s="88" t="s">
        <v>147</v>
      </c>
      <c r="F14882" s="221"/>
      <c r="G14882" s="221"/>
      <c r="H14882" s="221"/>
    </row>
    <row r="14883" spans="1:8" x14ac:dyDescent="0.2">
      <c r="A14883" s="267" t="s">
        <v>842</v>
      </c>
      <c r="B14883" s="88">
        <v>0.35199999999999998</v>
      </c>
      <c r="C14883" s="90">
        <v>0.26248637233393635</v>
      </c>
      <c r="D14883" s="88">
        <v>53</v>
      </c>
      <c r="E14883" s="88" t="s">
        <v>147</v>
      </c>
      <c r="F14883" s="221"/>
      <c r="G14883" s="221"/>
      <c r="H14883" s="221"/>
    </row>
    <row r="14884" spans="1:8" x14ac:dyDescent="0.2">
      <c r="A14884" s="267" t="s">
        <v>844</v>
      </c>
      <c r="B14884" s="88">
        <v>0.28699999999999998</v>
      </c>
      <c r="C14884" s="90">
        <v>0.21401587744272652</v>
      </c>
      <c r="D14884" s="88">
        <v>53</v>
      </c>
      <c r="E14884" s="88" t="s">
        <v>147</v>
      </c>
      <c r="F14884" s="221"/>
      <c r="G14884" s="221"/>
      <c r="H14884" s="221"/>
    </row>
    <row r="14885" spans="1:8" x14ac:dyDescent="0.2">
      <c r="A14885" s="267" t="s">
        <v>6906</v>
      </c>
      <c r="B14885" s="88">
        <v>0.13</v>
      </c>
      <c r="C14885" s="90">
        <v>9.694098978241969E-2</v>
      </c>
      <c r="D14885" s="88">
        <v>53</v>
      </c>
      <c r="E14885" s="88" t="s">
        <v>147</v>
      </c>
      <c r="F14885" s="221"/>
      <c r="G14885" s="221"/>
      <c r="H14885" s="221"/>
    </row>
    <row r="14886" spans="1:8" x14ac:dyDescent="0.2">
      <c r="A14886" s="267" t="s">
        <v>6898</v>
      </c>
      <c r="B14886" s="88">
        <v>0.29199999999999998</v>
      </c>
      <c r="C14886" s="90">
        <v>0.21774437704974264</v>
      </c>
      <c r="D14886" s="88">
        <v>53</v>
      </c>
      <c r="E14886" s="88" t="s">
        <v>147</v>
      </c>
      <c r="F14886" s="221"/>
      <c r="G14886" s="221"/>
      <c r="H14886" s="221"/>
    </row>
    <row r="14887" spans="1:8" x14ac:dyDescent="0.2">
      <c r="A14887" s="267" t="s">
        <v>6899</v>
      </c>
      <c r="B14887" s="88">
        <v>0.24099999999999999</v>
      </c>
      <c r="C14887" s="90">
        <v>0.17971368105817803</v>
      </c>
      <c r="D14887" s="88">
        <v>53</v>
      </c>
      <c r="E14887" s="88" t="s">
        <v>147</v>
      </c>
      <c r="F14887" s="221"/>
      <c r="G14887" s="221"/>
      <c r="H14887" s="221"/>
    </row>
    <row r="14888" spans="1:8" x14ac:dyDescent="0.2">
      <c r="A14888" s="267" t="s">
        <v>6900</v>
      </c>
      <c r="B14888" s="88">
        <v>0.36899999999999999</v>
      </c>
      <c r="C14888" s="90">
        <v>0.27516327099779125</v>
      </c>
      <c r="D14888" s="88">
        <v>53</v>
      </c>
      <c r="E14888" s="88" t="s">
        <v>147</v>
      </c>
      <c r="F14888" s="221"/>
      <c r="G14888" s="221"/>
      <c r="H14888" s="221"/>
    </row>
    <row r="14889" spans="1:8" x14ac:dyDescent="0.2">
      <c r="A14889" s="267" t="s">
        <v>6901</v>
      </c>
      <c r="B14889" s="88">
        <v>7.2999999999999995E-2</v>
      </c>
      <c r="C14889" s="90">
        <v>5.4436094262435661E-2</v>
      </c>
      <c r="D14889" s="88">
        <v>53</v>
      </c>
      <c r="E14889" s="88" t="s">
        <v>147</v>
      </c>
      <c r="F14889" s="221"/>
      <c r="G14889" s="221"/>
      <c r="H14889" s="221"/>
    </row>
    <row r="14890" spans="1:8" x14ac:dyDescent="0.2">
      <c r="A14890" s="267" t="s">
        <v>6902</v>
      </c>
      <c r="B14890" s="88">
        <v>0.27800000000000002</v>
      </c>
      <c r="C14890" s="90">
        <v>0.20730457815009748</v>
      </c>
      <c r="D14890" s="88">
        <v>53</v>
      </c>
      <c r="E14890" s="88" t="s">
        <v>147</v>
      </c>
      <c r="F14890" s="221"/>
      <c r="G14890" s="221"/>
      <c r="H14890" s="221"/>
    </row>
    <row r="14891" spans="1:8" x14ac:dyDescent="0.2">
      <c r="A14891" s="267" t="s">
        <v>6903</v>
      </c>
      <c r="B14891" s="88">
        <v>0.113</v>
      </c>
      <c r="C14891" s="90">
        <v>8.4264091118564796E-2</v>
      </c>
      <c r="D14891" s="88">
        <v>53</v>
      </c>
      <c r="E14891" s="88" t="s">
        <v>147</v>
      </c>
      <c r="F14891" s="221"/>
      <c r="G14891" s="221"/>
      <c r="H14891" s="221"/>
    </row>
    <row r="14892" spans="1:8" x14ac:dyDescent="0.2">
      <c r="A14892" s="267" t="s">
        <v>6896</v>
      </c>
      <c r="B14892" s="88">
        <v>0.154</v>
      </c>
      <c r="C14892" s="90">
        <v>0.11483778789609717</v>
      </c>
      <c r="D14892" s="88">
        <v>53</v>
      </c>
      <c r="E14892" s="88" t="s">
        <v>147</v>
      </c>
      <c r="F14892" s="221"/>
      <c r="G14892" s="221"/>
      <c r="H14892" s="221"/>
    </row>
    <row r="14893" spans="1:8" x14ac:dyDescent="0.2">
      <c r="A14893" s="267" t="s">
        <v>6904</v>
      </c>
      <c r="B14893" s="88">
        <v>0.28299999999999997</v>
      </c>
      <c r="C14893" s="90">
        <v>0.21103307775711361</v>
      </c>
      <c r="D14893" s="88">
        <v>53</v>
      </c>
      <c r="E14893" s="88" t="s">
        <v>147</v>
      </c>
      <c r="F14893" s="221"/>
      <c r="G14893" s="221"/>
      <c r="H14893" s="221"/>
    </row>
    <row r="14894" spans="1:8" x14ac:dyDescent="0.2">
      <c r="A14894" s="267" t="s">
        <v>6905</v>
      </c>
      <c r="B14894" s="88">
        <v>0.26600000000000001</v>
      </c>
      <c r="C14894" s="90">
        <v>0.19835617909325876</v>
      </c>
      <c r="D14894" s="88">
        <v>53</v>
      </c>
      <c r="E14894" s="88" t="s">
        <v>147</v>
      </c>
      <c r="F14894" s="221"/>
      <c r="G14894" s="221"/>
      <c r="H14894" s="221"/>
    </row>
    <row r="14895" spans="1:8" x14ac:dyDescent="0.2">
      <c r="A14895" s="267" t="s">
        <v>6907</v>
      </c>
      <c r="B14895" s="88">
        <v>0.12</v>
      </c>
      <c r="C14895" s="90">
        <v>8.9483990568387392E-2</v>
      </c>
      <c r="D14895" s="88">
        <v>53</v>
      </c>
      <c r="E14895" s="88" t="s">
        <v>147</v>
      </c>
      <c r="F14895" s="221"/>
      <c r="G14895" s="221"/>
      <c r="H14895" s="221"/>
    </row>
    <row r="14896" spans="1:8" x14ac:dyDescent="0.2">
      <c r="A14896" s="267" t="s">
        <v>6908</v>
      </c>
      <c r="B14896" s="88">
        <v>0.13</v>
      </c>
      <c r="C14896" s="90">
        <v>9.694098978241969E-2</v>
      </c>
      <c r="D14896" s="88">
        <v>53</v>
      </c>
      <c r="E14896" s="88" t="s">
        <v>147</v>
      </c>
      <c r="F14896" s="221"/>
      <c r="G14896" s="221"/>
      <c r="H14896" s="221"/>
    </row>
    <row r="14897" spans="1:8" x14ac:dyDescent="0.2">
      <c r="A14897" s="267" t="s">
        <v>6912</v>
      </c>
      <c r="B14897" s="88">
        <v>0.188</v>
      </c>
      <c r="C14897" s="90">
        <v>0.14019158522380692</v>
      </c>
      <c r="D14897" s="88">
        <v>53</v>
      </c>
      <c r="E14897" s="88" t="s">
        <v>147</v>
      </c>
      <c r="F14897" s="221"/>
      <c r="G14897" s="221"/>
      <c r="H14897" s="221"/>
    </row>
    <row r="14898" spans="1:8" x14ac:dyDescent="0.2">
      <c r="A14898" s="267" t="s">
        <v>6897</v>
      </c>
      <c r="B14898" s="88">
        <v>0.13800000000000001</v>
      </c>
      <c r="C14898" s="90">
        <v>0.10290658915364552</v>
      </c>
      <c r="D14898" s="88">
        <v>53</v>
      </c>
      <c r="E14898" s="88" t="s">
        <v>147</v>
      </c>
      <c r="F14898" s="221"/>
      <c r="G14898" s="221"/>
      <c r="H14898" s="221"/>
    </row>
    <row r="14899" spans="1:8" x14ac:dyDescent="0.2">
      <c r="A14899" s="267" t="s">
        <v>6911</v>
      </c>
      <c r="B14899" s="88">
        <v>0.11</v>
      </c>
      <c r="C14899" s="90">
        <v>8.2026991354355122E-2</v>
      </c>
      <c r="D14899" s="88">
        <v>53</v>
      </c>
      <c r="E14899" s="88" t="s">
        <v>147</v>
      </c>
      <c r="F14899" s="221"/>
      <c r="G14899" s="221"/>
      <c r="H14899" s="221"/>
    </row>
    <row r="14900" spans="1:8" x14ac:dyDescent="0.2">
      <c r="A14900" s="267" t="s">
        <v>6909</v>
      </c>
      <c r="B14900" s="88">
        <v>8.5000000000000006E-2</v>
      </c>
      <c r="C14900" s="90">
        <v>6.3384493319274413E-2</v>
      </c>
      <c r="D14900" s="88">
        <v>53</v>
      </c>
      <c r="E14900" s="88" t="s">
        <v>147</v>
      </c>
      <c r="F14900" s="221"/>
      <c r="G14900" s="221"/>
      <c r="H14900" s="221"/>
    </row>
    <row r="14901" spans="1:8" x14ac:dyDescent="0.2">
      <c r="A14901" s="267" t="s">
        <v>6913</v>
      </c>
      <c r="B14901" s="88">
        <v>0.114</v>
      </c>
      <c r="C14901" s="90">
        <v>8.500979103996803E-2</v>
      </c>
      <c r="D14901" s="88">
        <v>53</v>
      </c>
      <c r="E14901" s="88" t="s">
        <v>147</v>
      </c>
      <c r="F14901" s="221"/>
      <c r="G14901" s="221"/>
      <c r="H14901" s="221"/>
    </row>
    <row r="14902" spans="1:8" x14ac:dyDescent="0.2">
      <c r="A14902" s="267" t="s">
        <v>6910</v>
      </c>
      <c r="B14902" s="88">
        <v>0.13900000000000001</v>
      </c>
      <c r="C14902" s="90">
        <v>0.10365228907504874</v>
      </c>
      <c r="D14902" s="88">
        <v>53</v>
      </c>
      <c r="E14902" s="88" t="s">
        <v>147</v>
      </c>
      <c r="F14902" s="221"/>
      <c r="G14902" s="221"/>
      <c r="H14902" s="221"/>
    </row>
    <row r="14903" spans="1:8" x14ac:dyDescent="0.2">
      <c r="A14903" s="267" t="s">
        <v>91</v>
      </c>
      <c r="B14903" s="88">
        <v>0.14000000000000001</v>
      </c>
      <c r="C14903" s="90">
        <v>0.10439798899645197</v>
      </c>
      <c r="D14903" s="88">
        <v>53</v>
      </c>
      <c r="E14903" s="88" t="s">
        <v>147</v>
      </c>
      <c r="F14903" s="221"/>
      <c r="G14903" s="221"/>
      <c r="H14903" s="221"/>
    </row>
    <row r="14904" spans="1:8" x14ac:dyDescent="0.2">
      <c r="A14904" s="267" t="s">
        <v>89</v>
      </c>
      <c r="B14904" s="88">
        <v>0.183</v>
      </c>
      <c r="C14904" s="90">
        <v>0.13646308561679077</v>
      </c>
      <c r="D14904" s="88">
        <v>53</v>
      </c>
      <c r="E14904" s="88" t="s">
        <v>147</v>
      </c>
      <c r="F14904" s="221"/>
      <c r="G14904" s="221"/>
      <c r="H14904" s="221"/>
    </row>
    <row r="14905" spans="1:8" x14ac:dyDescent="0.2">
      <c r="A14905" s="267" t="s">
        <v>88</v>
      </c>
      <c r="B14905" s="88">
        <v>0.10199999999999999</v>
      </c>
      <c r="C14905" s="90">
        <v>7.6061391983129278E-2</v>
      </c>
      <c r="D14905" s="88">
        <v>53</v>
      </c>
      <c r="E14905" s="88" t="s">
        <v>147</v>
      </c>
      <c r="F14905" s="221"/>
      <c r="G14905" s="221"/>
      <c r="H14905" s="221"/>
    </row>
    <row r="14906" spans="1:8" x14ac:dyDescent="0.2">
      <c r="A14906" s="267" t="s">
        <v>90</v>
      </c>
      <c r="B14906" s="88">
        <v>0.155</v>
      </c>
      <c r="C14906" s="90">
        <v>0.11558348781750039</v>
      </c>
      <c r="D14906" s="88">
        <v>53</v>
      </c>
      <c r="E14906" s="88" t="s">
        <v>147</v>
      </c>
      <c r="F14906" s="221"/>
      <c r="G14906" s="221"/>
      <c r="H14906" s="221"/>
    </row>
    <row r="14907" spans="1:8" x14ac:dyDescent="0.2">
      <c r="A14907" s="267" t="s">
        <v>92</v>
      </c>
      <c r="B14907" s="88">
        <v>0.12</v>
      </c>
      <c r="C14907" s="90">
        <v>8.9483990568387392E-2</v>
      </c>
      <c r="D14907" s="88">
        <v>53</v>
      </c>
      <c r="E14907" s="88" t="s">
        <v>147</v>
      </c>
      <c r="F14907" s="221"/>
      <c r="G14907" s="221"/>
      <c r="H14907" s="221"/>
    </row>
    <row r="14908" spans="1:8" x14ac:dyDescent="0.2">
      <c r="A14908" s="267" t="s">
        <v>93</v>
      </c>
      <c r="B14908" s="88">
        <v>0.13</v>
      </c>
      <c r="C14908" s="90">
        <v>9.694098978241969E-2</v>
      </c>
      <c r="D14908" s="88">
        <v>53</v>
      </c>
      <c r="E14908" s="88" t="s">
        <v>147</v>
      </c>
      <c r="F14908" s="221"/>
      <c r="G14908" s="221"/>
      <c r="H14908" s="221"/>
    </row>
    <row r="14909" spans="1:8" x14ac:dyDescent="0.2">
      <c r="A14909" s="267" t="s">
        <v>94</v>
      </c>
      <c r="B14909" s="88">
        <v>0.13</v>
      </c>
      <c r="C14909" s="90">
        <v>9.694098978241969E-2</v>
      </c>
      <c r="D14909" s="88">
        <v>53</v>
      </c>
      <c r="E14909" s="88" t="s">
        <v>147</v>
      </c>
      <c r="F14909" s="221"/>
      <c r="G14909" s="221"/>
      <c r="H14909" s="221"/>
    </row>
    <row r="14910" spans="1:8" x14ac:dyDescent="0.2">
      <c r="A14910" s="267" t="s">
        <v>95</v>
      </c>
      <c r="B14910" s="88">
        <v>0.09</v>
      </c>
      <c r="C14910" s="90">
        <v>6.7112992926290541E-2</v>
      </c>
      <c r="D14910" s="88">
        <v>53</v>
      </c>
      <c r="E14910" s="88" t="s">
        <v>147</v>
      </c>
      <c r="F14910" s="221"/>
      <c r="G14910" s="221"/>
      <c r="H14910" s="221"/>
    </row>
    <row r="14911" spans="1:8" x14ac:dyDescent="0.2">
      <c r="A14911" s="267" t="s">
        <v>1528</v>
      </c>
      <c r="B14911" s="88">
        <v>9.8000000000000004E-2</v>
      </c>
      <c r="C14911" s="90">
        <v>7.3078592297516384E-2</v>
      </c>
      <c r="D14911" s="88">
        <v>53</v>
      </c>
      <c r="E14911" s="88" t="s">
        <v>147</v>
      </c>
      <c r="F14911" s="221"/>
      <c r="G14911" s="221"/>
      <c r="H14911" s="221"/>
    </row>
    <row r="14912" spans="1:8" x14ac:dyDescent="0.2">
      <c r="A14912" s="267" t="s">
        <v>87</v>
      </c>
      <c r="B14912" s="88">
        <v>0.127</v>
      </c>
      <c r="C14912" s="90">
        <v>9.4703890018210002E-2</v>
      </c>
      <c r="D14912" s="88">
        <v>53</v>
      </c>
      <c r="E14912" s="88" t="s">
        <v>147</v>
      </c>
      <c r="F14912" s="221"/>
      <c r="G14912" s="221"/>
      <c r="H14912" s="221"/>
    </row>
    <row r="14913" spans="1:8" x14ac:dyDescent="0.2">
      <c r="A14913" s="267" t="s">
        <v>96</v>
      </c>
      <c r="B14913" s="88">
        <v>7.0000000000000007E-2</v>
      </c>
      <c r="C14913" s="90">
        <v>5.2198994498225987E-2</v>
      </c>
      <c r="D14913" s="88">
        <v>53</v>
      </c>
      <c r="E14913" s="88" t="s">
        <v>147</v>
      </c>
      <c r="F14913" s="221"/>
      <c r="G14913" s="221"/>
      <c r="H14913" s="221"/>
    </row>
    <row r="14914" spans="1:8" x14ac:dyDescent="0.2">
      <c r="A14914" s="267" t="s">
        <v>97</v>
      </c>
      <c r="B14914" s="88">
        <v>8.5000000000000006E-2</v>
      </c>
      <c r="C14914" s="90">
        <v>6.3384493319274413E-2</v>
      </c>
      <c r="D14914" s="88">
        <v>53</v>
      </c>
      <c r="E14914" s="88" t="s">
        <v>147</v>
      </c>
      <c r="F14914" s="221"/>
      <c r="G14914" s="221"/>
      <c r="H14914" s="221"/>
    </row>
    <row r="14915" spans="1:8" x14ac:dyDescent="0.2">
      <c r="A14915" s="267" t="s">
        <v>98</v>
      </c>
      <c r="B14915" s="88">
        <v>6.9000000000000006E-2</v>
      </c>
      <c r="C14915" s="90">
        <v>5.145329457682276E-2</v>
      </c>
      <c r="D14915" s="88">
        <v>53</v>
      </c>
      <c r="E14915" s="88" t="s">
        <v>147</v>
      </c>
      <c r="F14915" s="221"/>
      <c r="G14915" s="221"/>
      <c r="H14915" s="221"/>
    </row>
    <row r="14916" spans="1:8" x14ac:dyDescent="0.2">
      <c r="A14916" s="267" t="s">
        <v>847</v>
      </c>
      <c r="B14916" s="88">
        <v>0.1648</v>
      </c>
      <c r="C14916" s="90">
        <v>0.12289134704725203</v>
      </c>
      <c r="D14916" s="88">
        <v>53</v>
      </c>
      <c r="E14916" s="88" t="s">
        <v>147</v>
      </c>
      <c r="F14916" s="221"/>
      <c r="G14916" s="221"/>
      <c r="H14916" s="221"/>
    </row>
    <row r="14917" spans="1:8" x14ac:dyDescent="0.2">
      <c r="A14917" s="267" t="s">
        <v>848</v>
      </c>
      <c r="B14917" s="88">
        <v>0.1</v>
      </c>
      <c r="C14917" s="90">
        <v>7.4569992140322838E-2</v>
      </c>
      <c r="D14917" s="88">
        <v>53</v>
      </c>
      <c r="E14917" s="88" t="s">
        <v>147</v>
      </c>
      <c r="F14917" s="221"/>
      <c r="G14917" s="221"/>
      <c r="H14917" s="221"/>
    </row>
    <row r="14918" spans="1:8" x14ac:dyDescent="0.2">
      <c r="A14918" s="267" t="s">
        <v>849</v>
      </c>
      <c r="B14918" s="88">
        <v>0.14499999999999999</v>
      </c>
      <c r="C14918" s="90">
        <v>0.1081264886034681</v>
      </c>
      <c r="D14918" s="88">
        <v>53</v>
      </c>
      <c r="E14918" s="88" t="s">
        <v>147</v>
      </c>
      <c r="F14918" s="221"/>
      <c r="G14918" s="221"/>
      <c r="H14918" s="221"/>
    </row>
    <row r="14919" spans="1:8" x14ac:dyDescent="0.2">
      <c r="A14919" s="267" t="s">
        <v>5933</v>
      </c>
      <c r="B14919" s="88">
        <v>0.30599999999999999</v>
      </c>
      <c r="C14919" s="90">
        <v>0.22818417594938786</v>
      </c>
      <c r="D14919" s="88">
        <v>53</v>
      </c>
      <c r="E14919" s="88" t="s">
        <v>147</v>
      </c>
      <c r="F14919" s="221"/>
      <c r="G14919" s="221"/>
      <c r="H14919" s="221"/>
    </row>
    <row r="14920" spans="1:8" x14ac:dyDescent="0.2">
      <c r="A14920" s="267" t="s">
        <v>5934</v>
      </c>
      <c r="B14920" s="88">
        <v>0.22750000000000001</v>
      </c>
      <c r="C14920" s="90">
        <v>0.16964673211923445</v>
      </c>
      <c r="D14920" s="88">
        <v>53</v>
      </c>
      <c r="E14920" s="88" t="s">
        <v>147</v>
      </c>
      <c r="F14920" s="221"/>
      <c r="G14920" s="221"/>
      <c r="H14920" s="221"/>
    </row>
    <row r="14921" spans="1:8" x14ac:dyDescent="0.2">
      <c r="A14921" s="267" t="s">
        <v>126</v>
      </c>
      <c r="B14921" s="88">
        <v>0.27</v>
      </c>
      <c r="C14921" s="90">
        <v>0.20133897877887166</v>
      </c>
      <c r="D14921" s="88">
        <v>53</v>
      </c>
      <c r="E14921" s="88" t="s">
        <v>147</v>
      </c>
      <c r="F14921" s="221"/>
      <c r="G14921" s="221"/>
      <c r="H14921" s="221"/>
    </row>
    <row r="14922" spans="1:8" x14ac:dyDescent="0.2">
      <c r="A14922" s="267" t="s">
        <v>127</v>
      </c>
      <c r="B14922" s="88">
        <v>0.12</v>
      </c>
      <c r="C14922" s="90">
        <v>8.9483990568387392E-2</v>
      </c>
      <c r="D14922" s="88">
        <v>53</v>
      </c>
      <c r="E14922" s="88" t="s">
        <v>147</v>
      </c>
      <c r="F14922" s="221"/>
      <c r="G14922" s="221"/>
      <c r="H14922" s="221"/>
    </row>
    <row r="14923" spans="1:8" x14ac:dyDescent="0.2">
      <c r="A14923" s="267" t="s">
        <v>6749</v>
      </c>
      <c r="B14923" s="88">
        <v>0.31</v>
      </c>
      <c r="C14923" s="90">
        <v>0.23116697563500077</v>
      </c>
      <c r="D14923" s="88">
        <v>53</v>
      </c>
      <c r="E14923" s="88" t="s">
        <v>147</v>
      </c>
      <c r="F14923" s="221"/>
      <c r="G14923" s="221"/>
      <c r="H14923" s="221"/>
    </row>
    <row r="14924" spans="1:8" x14ac:dyDescent="0.2">
      <c r="A14924" s="267" t="s">
        <v>6750</v>
      </c>
      <c r="B14924" s="88">
        <v>0.18</v>
      </c>
      <c r="C14924" s="90">
        <v>0.13422598585258108</v>
      </c>
      <c r="D14924" s="88">
        <v>53</v>
      </c>
      <c r="E14924" s="88" t="s">
        <v>147</v>
      </c>
      <c r="F14924" s="221"/>
      <c r="G14924" s="221"/>
      <c r="H14924" s="221"/>
    </row>
    <row r="14925" spans="1:8" x14ac:dyDescent="0.2">
      <c r="A14925" s="267" t="s">
        <v>6751</v>
      </c>
      <c r="B14925" s="88">
        <v>9.6000000000000002E-2</v>
      </c>
      <c r="C14925" s="90">
        <v>7.1587192454709916E-2</v>
      </c>
      <c r="D14925" s="88">
        <v>53</v>
      </c>
      <c r="E14925" s="88" t="s">
        <v>147</v>
      </c>
      <c r="F14925" s="221"/>
      <c r="G14925" s="221"/>
      <c r="H14925" s="221"/>
    </row>
    <row r="14926" spans="1:8" x14ac:dyDescent="0.2">
      <c r="A14926" s="267" t="s">
        <v>6752</v>
      </c>
      <c r="B14926" s="88">
        <v>0.215</v>
      </c>
      <c r="C14926" s="90">
        <v>0.16032548310169409</v>
      </c>
      <c r="D14926" s="88">
        <v>53</v>
      </c>
      <c r="E14926" s="88" t="s">
        <v>147</v>
      </c>
      <c r="F14926" s="221"/>
      <c r="G14926" s="221"/>
      <c r="H14926" s="221"/>
    </row>
    <row r="14927" spans="1:8" x14ac:dyDescent="0.2">
      <c r="A14927" s="267" t="s">
        <v>6757</v>
      </c>
      <c r="B14927" s="88">
        <v>0.17</v>
      </c>
      <c r="C14927" s="90">
        <v>0.12676898663854883</v>
      </c>
      <c r="D14927" s="88">
        <v>53</v>
      </c>
      <c r="E14927" s="88" t="s">
        <v>147</v>
      </c>
      <c r="F14927" s="221"/>
      <c r="G14927" s="221"/>
      <c r="H14927" s="221"/>
    </row>
    <row r="14928" spans="1:8" x14ac:dyDescent="0.2">
      <c r="A14928" s="267" t="s">
        <v>6753</v>
      </c>
      <c r="B14928" s="88">
        <v>0.13</v>
      </c>
      <c r="C14928" s="90">
        <v>9.694098978241969E-2</v>
      </c>
      <c r="D14928" s="88">
        <v>53</v>
      </c>
      <c r="E14928" s="88" t="s">
        <v>147</v>
      </c>
      <c r="F14928" s="221"/>
      <c r="G14928" s="221"/>
      <c r="H14928" s="221"/>
    </row>
    <row r="14929" spans="1:8" x14ac:dyDescent="0.2">
      <c r="A14929" s="267" t="s">
        <v>6754</v>
      </c>
      <c r="B14929" s="88">
        <v>0.17</v>
      </c>
      <c r="C14929" s="90">
        <v>0.12676898663854883</v>
      </c>
      <c r="D14929" s="88">
        <v>53</v>
      </c>
      <c r="E14929" s="88" t="s">
        <v>147</v>
      </c>
      <c r="F14929" s="221"/>
      <c r="G14929" s="221"/>
      <c r="H14929" s="221"/>
    </row>
    <row r="14930" spans="1:8" x14ac:dyDescent="0.2">
      <c r="A14930" s="267" t="s">
        <v>6755</v>
      </c>
      <c r="B14930" s="88">
        <v>0.13</v>
      </c>
      <c r="C14930" s="90">
        <v>9.694098978241969E-2</v>
      </c>
      <c r="D14930" s="88">
        <v>53</v>
      </c>
      <c r="E14930" s="88" t="s">
        <v>147</v>
      </c>
      <c r="F14930" s="221"/>
      <c r="G14930" s="221"/>
      <c r="H14930" s="221"/>
    </row>
    <row r="14931" spans="1:8" x14ac:dyDescent="0.2">
      <c r="A14931" s="267" t="s">
        <v>6756</v>
      </c>
      <c r="B14931" s="88">
        <v>0.16</v>
      </c>
      <c r="C14931" s="90">
        <v>0.11931198742451653</v>
      </c>
      <c r="D14931" s="88">
        <v>53</v>
      </c>
      <c r="E14931" s="88" t="s">
        <v>147</v>
      </c>
      <c r="F14931" s="221"/>
      <c r="G14931" s="221"/>
      <c r="H14931" s="221"/>
    </row>
    <row r="14932" spans="1:8" x14ac:dyDescent="0.2">
      <c r="A14932" s="267" t="s">
        <v>6758</v>
      </c>
      <c r="B14932" s="88">
        <v>0.16</v>
      </c>
      <c r="C14932" s="90">
        <v>0.11931198742451653</v>
      </c>
      <c r="D14932" s="88">
        <v>53</v>
      </c>
      <c r="E14932" s="88" t="s">
        <v>147</v>
      </c>
      <c r="F14932" s="221"/>
      <c r="G14932" s="221"/>
      <c r="H14932" s="221"/>
    </row>
    <row r="14933" spans="1:8" x14ac:dyDescent="0.2">
      <c r="A14933" s="267" t="s">
        <v>5935</v>
      </c>
      <c r="B14933" s="88">
        <v>0.14000000000000001</v>
      </c>
      <c r="C14933" s="90">
        <v>0.10439798899645197</v>
      </c>
      <c r="D14933" s="88">
        <v>53</v>
      </c>
      <c r="E14933" s="88" t="s">
        <v>147</v>
      </c>
      <c r="F14933" s="221"/>
      <c r="G14933" s="221"/>
      <c r="H14933" s="221"/>
    </row>
    <row r="14934" spans="1:8" x14ac:dyDescent="0.2">
      <c r="A14934" s="267" t="s">
        <v>5936</v>
      </c>
      <c r="B14934" s="88">
        <v>0.13</v>
      </c>
      <c r="C14934" s="90">
        <v>9.694098978241969E-2</v>
      </c>
      <c r="D14934" s="88">
        <v>53</v>
      </c>
      <c r="E14934" s="88" t="s">
        <v>147</v>
      </c>
      <c r="F14934" s="221"/>
      <c r="G14934" s="221"/>
      <c r="H14934" s="221"/>
    </row>
    <row r="14935" spans="1:8" x14ac:dyDescent="0.2">
      <c r="A14935" s="267" t="s">
        <v>5937</v>
      </c>
      <c r="B14935" s="88">
        <v>0.1</v>
      </c>
      <c r="C14935" s="90">
        <v>7.4569992140322838E-2</v>
      </c>
      <c r="D14935" s="88">
        <v>53</v>
      </c>
      <c r="E14935" s="88" t="s">
        <v>147</v>
      </c>
      <c r="F14935" s="221"/>
      <c r="G14935" s="221"/>
      <c r="H14935" s="221"/>
    </row>
    <row r="14936" spans="1:8" x14ac:dyDescent="0.2">
      <c r="A14936" s="267" t="s">
        <v>5938</v>
      </c>
      <c r="B14936" s="88">
        <v>7.1999999999999995E-2</v>
      </c>
      <c r="C14936" s="90">
        <v>5.3690394341032434E-2</v>
      </c>
      <c r="D14936" s="88">
        <v>53</v>
      </c>
      <c r="E14936" s="88" t="s">
        <v>147</v>
      </c>
      <c r="F14936" s="221"/>
      <c r="G14936" s="221"/>
      <c r="H14936" s="221"/>
    </row>
    <row r="14937" spans="1:8" x14ac:dyDescent="0.2">
      <c r="A14937" s="267" t="s">
        <v>5939</v>
      </c>
      <c r="B14937" s="88">
        <v>7.3999999999999996E-2</v>
      </c>
      <c r="C14937" s="90">
        <v>5.5181794183838895E-2</v>
      </c>
      <c r="D14937" s="88">
        <v>53</v>
      </c>
      <c r="E14937" s="88" t="s">
        <v>147</v>
      </c>
      <c r="F14937" s="221"/>
      <c r="G14937" s="221"/>
      <c r="H14937" s="221"/>
    </row>
    <row r="14938" spans="1:8" x14ac:dyDescent="0.2">
      <c r="A14938" s="267" t="s">
        <v>5940</v>
      </c>
      <c r="B14938" s="88">
        <v>0.12</v>
      </c>
      <c r="C14938" s="90">
        <v>8.9483990568387392E-2</v>
      </c>
      <c r="D14938" s="88">
        <v>53</v>
      </c>
      <c r="E14938" s="88" t="s">
        <v>147</v>
      </c>
      <c r="F14938" s="221"/>
      <c r="G14938" s="221"/>
      <c r="H14938" s="221"/>
    </row>
    <row r="14939" spans="1:8" x14ac:dyDescent="0.2">
      <c r="A14939" s="267" t="s">
        <v>853</v>
      </c>
      <c r="B14939" s="88">
        <v>0.83</v>
      </c>
      <c r="C14939" s="90">
        <v>0.61893093476467953</v>
      </c>
      <c r="D14939" s="88">
        <v>53</v>
      </c>
      <c r="E14939" s="88" t="s">
        <v>147</v>
      </c>
      <c r="F14939" s="221"/>
      <c r="G14939" s="221"/>
      <c r="H14939" s="221"/>
    </row>
    <row r="14940" spans="1:8" x14ac:dyDescent="0.2">
      <c r="A14940" s="267" t="s">
        <v>7414</v>
      </c>
      <c r="B14940" s="88">
        <v>0.57999999999999996</v>
      </c>
      <c r="C14940" s="90">
        <v>0.43250595441387241</v>
      </c>
      <c r="D14940" s="88">
        <v>53</v>
      </c>
      <c r="E14940" s="88" t="s">
        <v>147</v>
      </c>
      <c r="F14940" s="221"/>
      <c r="G14940" s="221"/>
      <c r="H14940" s="221"/>
    </row>
    <row r="14941" spans="1:8" x14ac:dyDescent="0.2">
      <c r="A14941" s="267" t="s">
        <v>7415</v>
      </c>
      <c r="B14941" s="88">
        <v>0.61</v>
      </c>
      <c r="C14941" s="90">
        <v>0.45487695205596929</v>
      </c>
      <c r="D14941" s="88">
        <v>53</v>
      </c>
      <c r="E14941" s="88" t="s">
        <v>147</v>
      </c>
      <c r="F14941" s="221"/>
      <c r="G14941" s="221"/>
      <c r="H14941" s="221"/>
    </row>
    <row r="14942" spans="1:8" x14ac:dyDescent="0.2">
      <c r="A14942" s="267" t="s">
        <v>5941</v>
      </c>
      <c r="B14942" s="88">
        <v>0.56999999999999995</v>
      </c>
      <c r="C14942" s="90">
        <v>0.42504895519984009</v>
      </c>
      <c r="D14942" s="88">
        <v>53</v>
      </c>
      <c r="E14942" s="88" t="s">
        <v>147</v>
      </c>
      <c r="F14942" s="221"/>
      <c r="G14942" s="221"/>
      <c r="H14942" s="221"/>
    </row>
    <row r="14943" spans="1:8" x14ac:dyDescent="0.2">
      <c r="A14943" s="267" t="s">
        <v>854</v>
      </c>
      <c r="B14943" s="88">
        <v>0.15</v>
      </c>
      <c r="C14943" s="90">
        <v>0.11185498821048424</v>
      </c>
      <c r="D14943" s="88">
        <v>53</v>
      </c>
      <c r="E14943" s="88" t="s">
        <v>147</v>
      </c>
      <c r="F14943" s="221"/>
      <c r="G14943" s="221"/>
      <c r="H14943" s="221"/>
    </row>
    <row r="14944" spans="1:8" x14ac:dyDescent="0.2">
      <c r="A14944" s="267" t="s">
        <v>855</v>
      </c>
      <c r="B14944" s="88">
        <v>0.14000000000000001</v>
      </c>
      <c r="C14944" s="90">
        <v>0.10439798899645197</v>
      </c>
      <c r="D14944" s="88">
        <v>53</v>
      </c>
      <c r="E14944" s="88" t="s">
        <v>147</v>
      </c>
      <c r="F14944" s="221"/>
      <c r="G14944" s="221"/>
      <c r="H14944" s="221"/>
    </row>
    <row r="14945" spans="1:8" x14ac:dyDescent="0.2">
      <c r="A14945" s="267" t="s">
        <v>7027</v>
      </c>
      <c r="B14945" s="88">
        <v>0.16</v>
      </c>
      <c r="C14945" s="90">
        <v>0.11931198742451653</v>
      </c>
      <c r="D14945" s="88">
        <v>53</v>
      </c>
      <c r="E14945" s="88" t="s">
        <v>147</v>
      </c>
      <c r="F14945" s="221"/>
      <c r="G14945" s="221"/>
      <c r="H14945" s="221"/>
    </row>
    <row r="14946" spans="1:8" x14ac:dyDescent="0.2">
      <c r="A14946" s="267" t="s">
        <v>7417</v>
      </c>
      <c r="B14946" s="88">
        <v>0.34</v>
      </c>
      <c r="C14946" s="90">
        <v>0.25353797327709765</v>
      </c>
      <c r="D14946" s="88">
        <v>53</v>
      </c>
      <c r="E14946" s="88" t="s">
        <v>147</v>
      </c>
      <c r="F14946" s="221"/>
      <c r="G14946" s="221"/>
      <c r="H14946" s="221"/>
    </row>
    <row r="14947" spans="1:8" x14ac:dyDescent="0.2">
      <c r="A14947" s="267" t="s">
        <v>856</v>
      </c>
      <c r="B14947" s="88">
        <v>0.1</v>
      </c>
      <c r="C14947" s="90">
        <v>7.4569992140322838E-2</v>
      </c>
      <c r="D14947" s="88">
        <v>53</v>
      </c>
      <c r="E14947" s="88" t="s">
        <v>147</v>
      </c>
      <c r="F14947" s="221"/>
      <c r="G14947" s="221"/>
      <c r="H14947" s="221"/>
    </row>
    <row r="14948" spans="1:8" x14ac:dyDescent="0.2">
      <c r="A14948" s="267" t="s">
        <v>857</v>
      </c>
      <c r="B14948" s="88">
        <v>0.16</v>
      </c>
      <c r="C14948" s="90">
        <v>0.11931198742451653</v>
      </c>
      <c r="D14948" s="88">
        <v>53</v>
      </c>
      <c r="E14948" s="88" t="s">
        <v>147</v>
      </c>
      <c r="F14948" s="221"/>
      <c r="G14948" s="221"/>
      <c r="H14948" s="221"/>
    </row>
    <row r="14949" spans="1:8" x14ac:dyDescent="0.2">
      <c r="A14949" s="267" t="s">
        <v>858</v>
      </c>
      <c r="B14949" s="88">
        <v>0.15</v>
      </c>
      <c r="C14949" s="90">
        <v>0.11185498821048424</v>
      </c>
      <c r="D14949" s="88">
        <v>53</v>
      </c>
      <c r="E14949" s="88" t="s">
        <v>147</v>
      </c>
      <c r="F14949" s="221"/>
      <c r="G14949" s="221"/>
      <c r="H14949" s="221"/>
    </row>
    <row r="14950" spans="1:8" x14ac:dyDescent="0.2">
      <c r="A14950" s="267" t="s">
        <v>860</v>
      </c>
      <c r="B14950" s="88">
        <v>0.11</v>
      </c>
      <c r="C14950" s="90">
        <v>8.2026991354355122E-2</v>
      </c>
      <c r="D14950" s="88">
        <v>53</v>
      </c>
      <c r="E14950" s="88" t="s">
        <v>147</v>
      </c>
      <c r="F14950" s="221"/>
      <c r="G14950" s="221"/>
      <c r="H14950" s="221"/>
    </row>
    <row r="14951" spans="1:8" x14ac:dyDescent="0.2">
      <c r="A14951" s="267" t="s">
        <v>859</v>
      </c>
      <c r="B14951" s="88">
        <v>0.13</v>
      </c>
      <c r="C14951" s="90">
        <v>9.694098978241969E-2</v>
      </c>
      <c r="D14951" s="88">
        <v>53</v>
      </c>
      <c r="E14951" s="88" t="s">
        <v>147</v>
      </c>
      <c r="F14951" s="221"/>
      <c r="G14951" s="221"/>
      <c r="H14951" s="221"/>
    </row>
    <row r="14952" spans="1:8" x14ac:dyDescent="0.2">
      <c r="A14952" s="267" t="s">
        <v>861</v>
      </c>
      <c r="B14952" s="88">
        <v>0.17</v>
      </c>
      <c r="C14952" s="90">
        <v>0.12676898663854883</v>
      </c>
      <c r="D14952" s="88">
        <v>53</v>
      </c>
      <c r="E14952" s="88" t="s">
        <v>147</v>
      </c>
      <c r="F14952" s="221"/>
      <c r="G14952" s="221"/>
      <c r="H14952" s="221"/>
    </row>
    <row r="14953" spans="1:8" x14ac:dyDescent="0.2">
      <c r="A14953" s="267" t="s">
        <v>862</v>
      </c>
      <c r="B14953" s="88">
        <v>0.22</v>
      </c>
      <c r="C14953" s="90">
        <v>0.16405398270871024</v>
      </c>
      <c r="D14953" s="88">
        <v>53</v>
      </c>
      <c r="E14953" s="88" t="s">
        <v>147</v>
      </c>
      <c r="F14953" s="221"/>
      <c r="G14953" s="221"/>
      <c r="H14953" s="221"/>
    </row>
    <row r="14954" spans="1:8" x14ac:dyDescent="0.2">
      <c r="A14954" s="267" t="s">
        <v>863</v>
      </c>
      <c r="B14954" s="88">
        <v>0.2</v>
      </c>
      <c r="C14954" s="90">
        <v>0.14913998428064568</v>
      </c>
      <c r="D14954" s="88">
        <v>53</v>
      </c>
      <c r="E14954" s="88" t="s">
        <v>147</v>
      </c>
      <c r="F14954" s="221"/>
      <c r="G14954" s="221"/>
      <c r="H14954" s="221"/>
    </row>
    <row r="14955" spans="1:8" x14ac:dyDescent="0.2">
      <c r="A14955" s="267" t="s">
        <v>7418</v>
      </c>
      <c r="B14955" s="88">
        <v>0.31</v>
      </c>
      <c r="C14955" s="90">
        <v>0.23116697563500077</v>
      </c>
      <c r="D14955" s="88">
        <v>53</v>
      </c>
      <c r="E14955" s="88" t="s">
        <v>147</v>
      </c>
      <c r="F14955" s="221"/>
      <c r="G14955" s="221"/>
      <c r="H14955" s="221"/>
    </row>
    <row r="14956" spans="1:8" x14ac:dyDescent="0.2">
      <c r="A14956" s="267" t="s">
        <v>7419</v>
      </c>
      <c r="B14956" s="88">
        <v>0.26</v>
      </c>
      <c r="C14956" s="90">
        <v>0.19388197956483938</v>
      </c>
      <c r="D14956" s="88">
        <v>53</v>
      </c>
      <c r="E14956" s="88" t="s">
        <v>147</v>
      </c>
      <c r="F14956" s="221"/>
      <c r="G14956" s="221"/>
      <c r="H14956" s="221"/>
    </row>
    <row r="14957" spans="1:8" x14ac:dyDescent="0.2">
      <c r="A14957" s="267" t="s">
        <v>864</v>
      </c>
      <c r="B14957" s="88">
        <v>0.34</v>
      </c>
      <c r="C14957" s="90">
        <v>0.25353797327709765</v>
      </c>
      <c r="D14957" s="88">
        <v>53</v>
      </c>
      <c r="E14957" s="88" t="s">
        <v>147</v>
      </c>
      <c r="F14957" s="221"/>
      <c r="G14957" s="221"/>
      <c r="H14957" s="221"/>
    </row>
    <row r="14958" spans="1:8" x14ac:dyDescent="0.2">
      <c r="A14958" s="267" t="s">
        <v>7420</v>
      </c>
      <c r="B14958" s="88">
        <v>0.26</v>
      </c>
      <c r="C14958" s="90">
        <v>0.19388197956483938</v>
      </c>
      <c r="D14958" s="88">
        <v>53</v>
      </c>
      <c r="E14958" s="88" t="s">
        <v>147</v>
      </c>
      <c r="F14958" s="221"/>
      <c r="G14958" s="221"/>
      <c r="H14958" s="221"/>
    </row>
    <row r="14959" spans="1:8" x14ac:dyDescent="0.2">
      <c r="A14959" s="267" t="s">
        <v>1813</v>
      </c>
      <c r="B14959" s="88">
        <v>0.31</v>
      </c>
      <c r="C14959" s="90">
        <v>0.23116697563500077</v>
      </c>
      <c r="D14959" s="88">
        <v>53</v>
      </c>
      <c r="E14959" s="88" t="s">
        <v>147</v>
      </c>
      <c r="F14959" s="221"/>
      <c r="G14959" s="221"/>
      <c r="H14959" s="221"/>
    </row>
    <row r="14960" spans="1:8" x14ac:dyDescent="0.2">
      <c r="A14960" s="267" t="s">
        <v>852</v>
      </c>
      <c r="B14960" s="88">
        <v>0.34</v>
      </c>
      <c r="C14960" s="90">
        <v>0.25353797327709765</v>
      </c>
      <c r="D14960" s="88">
        <v>53</v>
      </c>
      <c r="E14960" s="88" t="s">
        <v>147</v>
      </c>
      <c r="F14960" s="221"/>
      <c r="G14960" s="221"/>
      <c r="H14960" s="221"/>
    </row>
    <row r="14961" spans="1:8" x14ac:dyDescent="0.2">
      <c r="A14961" s="267" t="s">
        <v>866</v>
      </c>
      <c r="B14961" s="88">
        <v>0.31</v>
      </c>
      <c r="C14961" s="90">
        <v>0.23116697563500077</v>
      </c>
      <c r="D14961" s="88">
        <v>53</v>
      </c>
      <c r="E14961" s="88" t="s">
        <v>147</v>
      </c>
      <c r="F14961" s="221"/>
      <c r="G14961" s="221"/>
      <c r="H14961" s="221"/>
    </row>
    <row r="14962" spans="1:8" x14ac:dyDescent="0.2">
      <c r="A14962" s="267" t="s">
        <v>865</v>
      </c>
      <c r="B14962" s="88">
        <v>0.31</v>
      </c>
      <c r="C14962" s="90">
        <v>0.23116697563500077</v>
      </c>
      <c r="D14962" s="88">
        <v>53</v>
      </c>
      <c r="E14962" s="88" t="s">
        <v>147</v>
      </c>
      <c r="F14962" s="221"/>
      <c r="G14962" s="221"/>
      <c r="H14962" s="221"/>
    </row>
    <row r="14963" spans="1:8" x14ac:dyDescent="0.2">
      <c r="A14963" s="267" t="s">
        <v>7421</v>
      </c>
      <c r="B14963" s="88">
        <v>0.26</v>
      </c>
      <c r="C14963" s="90">
        <v>0.19388197956483938</v>
      </c>
      <c r="D14963" s="88">
        <v>53</v>
      </c>
      <c r="E14963" s="88" t="s">
        <v>147</v>
      </c>
      <c r="F14963" s="221"/>
      <c r="G14963" s="221"/>
      <c r="H14963" s="221"/>
    </row>
    <row r="14964" spans="1:8" x14ac:dyDescent="0.2">
      <c r="A14964" s="267" t="s">
        <v>867</v>
      </c>
      <c r="B14964" s="88">
        <v>0.28999999999999998</v>
      </c>
      <c r="C14964" s="90">
        <v>0.2162529772069362</v>
      </c>
      <c r="D14964" s="88">
        <v>53</v>
      </c>
      <c r="E14964" s="88" t="s">
        <v>147</v>
      </c>
      <c r="F14964" s="221"/>
      <c r="G14964" s="221"/>
      <c r="H14964" s="221"/>
    </row>
    <row r="14965" spans="1:8" x14ac:dyDescent="0.2">
      <c r="A14965" s="267" t="s">
        <v>7402</v>
      </c>
      <c r="B14965" s="88">
        <v>0.28999999999999998</v>
      </c>
      <c r="C14965" s="90">
        <v>0.2162529772069362</v>
      </c>
      <c r="D14965" s="88">
        <v>53</v>
      </c>
      <c r="E14965" s="88" t="s">
        <v>147</v>
      </c>
      <c r="F14965" s="221"/>
      <c r="G14965" s="221"/>
      <c r="H14965" s="221"/>
    </row>
    <row r="14966" spans="1:8" x14ac:dyDescent="0.2">
      <c r="A14966" s="267" t="s">
        <v>7403</v>
      </c>
      <c r="B14966" s="88">
        <v>0.2</v>
      </c>
      <c r="C14966" s="90">
        <v>0.14913998428064568</v>
      </c>
      <c r="D14966" s="88">
        <v>53</v>
      </c>
      <c r="E14966" s="88" t="s">
        <v>147</v>
      </c>
      <c r="F14966" s="221"/>
      <c r="G14966" s="221"/>
      <c r="H14966" s="221"/>
    </row>
    <row r="14967" spans="1:8" x14ac:dyDescent="0.2">
      <c r="A14967" s="267" t="s">
        <v>1814</v>
      </c>
      <c r="B14967" s="88">
        <v>0.34</v>
      </c>
      <c r="C14967" s="90">
        <v>0.25353797327709765</v>
      </c>
      <c r="D14967" s="88">
        <v>53</v>
      </c>
      <c r="E14967" s="88" t="s">
        <v>147</v>
      </c>
      <c r="F14967" s="221"/>
      <c r="G14967" s="221"/>
      <c r="H14967" s="221"/>
    </row>
    <row r="14968" spans="1:8" x14ac:dyDescent="0.2">
      <c r="A14968" s="267" t="s">
        <v>7422</v>
      </c>
      <c r="B14968" s="88">
        <v>0.25</v>
      </c>
      <c r="C14968" s="90">
        <v>0.18642498035080707</v>
      </c>
      <c r="D14968" s="88">
        <v>53</v>
      </c>
      <c r="E14968" s="88" t="s">
        <v>147</v>
      </c>
      <c r="F14968" s="221"/>
      <c r="G14968" s="221"/>
      <c r="H14968" s="221"/>
    </row>
    <row r="14969" spans="1:8" x14ac:dyDescent="0.2">
      <c r="A14969" s="267" t="s">
        <v>1812</v>
      </c>
      <c r="B14969" s="88">
        <v>0.33</v>
      </c>
      <c r="C14969" s="90">
        <v>0.24608097406306537</v>
      </c>
      <c r="D14969" s="88">
        <v>53</v>
      </c>
      <c r="E14969" s="88" t="s">
        <v>147</v>
      </c>
      <c r="F14969" s="221"/>
      <c r="G14969" s="221"/>
      <c r="H14969" s="221"/>
    </row>
    <row r="14970" spans="1:8" x14ac:dyDescent="0.2">
      <c r="A14970" s="267" t="s">
        <v>7406</v>
      </c>
      <c r="B14970" s="88">
        <v>0.27</v>
      </c>
      <c r="C14970" s="90">
        <v>0.20133897877887166</v>
      </c>
      <c r="D14970" s="88">
        <v>53</v>
      </c>
      <c r="E14970" s="88" t="s">
        <v>147</v>
      </c>
      <c r="F14970" s="221"/>
      <c r="G14970" s="221"/>
      <c r="H14970" s="221"/>
    </row>
    <row r="14971" spans="1:8" x14ac:dyDescent="0.2">
      <c r="A14971" s="267" t="s">
        <v>7404</v>
      </c>
      <c r="B14971" s="88">
        <v>0.28999999999999998</v>
      </c>
      <c r="C14971" s="90">
        <v>0.2162529772069362</v>
      </c>
      <c r="D14971" s="88">
        <v>53</v>
      </c>
      <c r="E14971" s="88" t="s">
        <v>147</v>
      </c>
      <c r="F14971" s="221"/>
      <c r="G14971" s="221"/>
      <c r="H14971" s="221"/>
    </row>
    <row r="14972" spans="1:8" x14ac:dyDescent="0.2">
      <c r="A14972" s="267" t="s">
        <v>868</v>
      </c>
      <c r="B14972" s="88">
        <v>0.26</v>
      </c>
      <c r="C14972" s="90">
        <v>0.19388197956483938</v>
      </c>
      <c r="D14972" s="88">
        <v>53</v>
      </c>
      <c r="E14972" s="88" t="s">
        <v>147</v>
      </c>
      <c r="F14972" s="221"/>
      <c r="G14972" s="221"/>
      <c r="H14972" s="221"/>
    </row>
    <row r="14973" spans="1:8" x14ac:dyDescent="0.2">
      <c r="A14973" s="267" t="s">
        <v>5942</v>
      </c>
      <c r="B14973" s="88">
        <v>0.19</v>
      </c>
      <c r="C14973" s="90">
        <v>0.14168298506661339</v>
      </c>
      <c r="D14973" s="88">
        <v>53</v>
      </c>
      <c r="E14973" s="88" t="s">
        <v>147</v>
      </c>
      <c r="F14973" s="221"/>
      <c r="G14973" s="221"/>
      <c r="H14973" s="221"/>
    </row>
    <row r="14974" spans="1:8" x14ac:dyDescent="0.2">
      <c r="A14974" s="267" t="s">
        <v>5943</v>
      </c>
      <c r="B14974" s="88">
        <v>0.22</v>
      </c>
      <c r="C14974" s="90">
        <v>0.16405398270871024</v>
      </c>
      <c r="D14974" s="88">
        <v>53</v>
      </c>
      <c r="E14974" s="88" t="s">
        <v>147</v>
      </c>
      <c r="F14974" s="221"/>
      <c r="G14974" s="221"/>
      <c r="H14974" s="221"/>
    </row>
    <row r="14975" spans="1:8" x14ac:dyDescent="0.2">
      <c r="A14975" s="267" t="s">
        <v>7405</v>
      </c>
      <c r="B14975" s="88">
        <v>0.18</v>
      </c>
      <c r="C14975" s="90">
        <v>0.13422598585258108</v>
      </c>
      <c r="D14975" s="88">
        <v>53</v>
      </c>
      <c r="E14975" s="88" t="s">
        <v>147</v>
      </c>
      <c r="F14975" s="221"/>
      <c r="G14975" s="221"/>
      <c r="H14975" s="221"/>
    </row>
    <row r="14976" spans="1:8" x14ac:dyDescent="0.2">
      <c r="A14976" s="267" t="s">
        <v>7407</v>
      </c>
      <c r="B14976" s="88">
        <v>0.21</v>
      </c>
      <c r="C14976" s="90">
        <v>0.15659698349467793</v>
      </c>
      <c r="D14976" s="88">
        <v>53</v>
      </c>
      <c r="E14976" s="88" t="s">
        <v>147</v>
      </c>
      <c r="F14976" s="221"/>
      <c r="G14976" s="221"/>
      <c r="H14976" s="221"/>
    </row>
    <row r="14977" spans="1:8" x14ac:dyDescent="0.2">
      <c r="A14977" s="267" t="s">
        <v>5944</v>
      </c>
      <c r="B14977" s="88">
        <v>0.09</v>
      </c>
      <c r="C14977" s="90">
        <v>6.7112992926290541E-2</v>
      </c>
      <c r="D14977" s="88">
        <v>53</v>
      </c>
      <c r="E14977" s="88" t="s">
        <v>147</v>
      </c>
      <c r="F14977" s="221"/>
      <c r="G14977" s="221"/>
      <c r="H14977" s="221"/>
    </row>
    <row r="14978" spans="1:8" x14ac:dyDescent="0.2">
      <c r="A14978" s="267" t="s">
        <v>7408</v>
      </c>
      <c r="B14978" s="88">
        <v>0.17</v>
      </c>
      <c r="C14978" s="90">
        <v>0.12676898663854883</v>
      </c>
      <c r="D14978" s="88">
        <v>53</v>
      </c>
      <c r="E14978" s="88" t="s">
        <v>147</v>
      </c>
      <c r="F14978" s="221"/>
      <c r="G14978" s="221"/>
      <c r="H14978" s="221"/>
    </row>
    <row r="14979" spans="1:8" x14ac:dyDescent="0.2">
      <c r="A14979" s="267" t="s">
        <v>7409</v>
      </c>
      <c r="B14979" s="88">
        <v>0.19</v>
      </c>
      <c r="C14979" s="90">
        <v>0.14168298506661339</v>
      </c>
      <c r="D14979" s="88">
        <v>53</v>
      </c>
      <c r="E14979" s="88" t="s">
        <v>147</v>
      </c>
      <c r="F14979" s="221"/>
      <c r="G14979" s="221"/>
      <c r="H14979" s="221"/>
    </row>
    <row r="14980" spans="1:8" x14ac:dyDescent="0.2">
      <c r="A14980" s="267" t="s">
        <v>7410</v>
      </c>
      <c r="B14980" s="88">
        <v>0.22</v>
      </c>
      <c r="C14980" s="90">
        <v>0.16405398270871024</v>
      </c>
      <c r="D14980" s="88">
        <v>53</v>
      </c>
      <c r="E14980" s="88" t="s">
        <v>147</v>
      </c>
      <c r="F14980" s="221"/>
      <c r="G14980" s="221"/>
      <c r="H14980" s="221"/>
    </row>
    <row r="14981" spans="1:8" x14ac:dyDescent="0.2">
      <c r="A14981" s="267" t="s">
        <v>7411</v>
      </c>
      <c r="B14981" s="88">
        <v>0.23</v>
      </c>
      <c r="C14981" s="90">
        <v>0.17151098192274253</v>
      </c>
      <c r="D14981" s="88">
        <v>53</v>
      </c>
      <c r="E14981" s="88" t="s">
        <v>147</v>
      </c>
      <c r="F14981" s="221"/>
      <c r="G14981" s="221"/>
      <c r="H14981" s="221"/>
    </row>
    <row r="14982" spans="1:8" x14ac:dyDescent="0.2">
      <c r="A14982" s="267" t="s">
        <v>5945</v>
      </c>
      <c r="B14982" s="88">
        <v>0.23</v>
      </c>
      <c r="C14982" s="90">
        <v>0.17151098192274253</v>
      </c>
      <c r="D14982" s="88">
        <v>53</v>
      </c>
      <c r="E14982" s="88" t="s">
        <v>147</v>
      </c>
      <c r="F14982" s="221"/>
      <c r="G14982" s="221"/>
      <c r="H14982" s="221"/>
    </row>
    <row r="14983" spans="1:8" x14ac:dyDescent="0.2">
      <c r="A14983" s="267" t="s">
        <v>7412</v>
      </c>
      <c r="B14983" s="88">
        <v>0.31</v>
      </c>
      <c r="C14983" s="90">
        <v>0.23116697563500077</v>
      </c>
      <c r="D14983" s="88">
        <v>53</v>
      </c>
      <c r="E14983" s="88" t="s">
        <v>147</v>
      </c>
      <c r="F14983" s="221"/>
      <c r="G14983" s="221"/>
      <c r="H14983" s="221"/>
    </row>
    <row r="14984" spans="1:8" x14ac:dyDescent="0.2">
      <c r="A14984" s="267" t="s">
        <v>7413</v>
      </c>
      <c r="B14984" s="88">
        <v>0.23</v>
      </c>
      <c r="C14984" s="90">
        <v>0.17151098192274253</v>
      </c>
      <c r="D14984" s="88">
        <v>53</v>
      </c>
      <c r="E14984" s="88" t="s">
        <v>147</v>
      </c>
      <c r="F14984" s="221"/>
      <c r="G14984" s="221"/>
      <c r="H14984" s="221"/>
    </row>
    <row r="14985" spans="1:8" x14ac:dyDescent="0.2">
      <c r="A14985" s="267" t="s">
        <v>7416</v>
      </c>
      <c r="B14985" s="88">
        <v>0.54700000000000004</v>
      </c>
      <c r="C14985" s="90">
        <v>0.40789785700756592</v>
      </c>
      <c r="D14985" s="88">
        <v>53</v>
      </c>
      <c r="E14985" s="88" t="s">
        <v>147</v>
      </c>
      <c r="F14985" s="221"/>
      <c r="G14985" s="221"/>
      <c r="H14985" s="221"/>
    </row>
    <row r="14986" spans="1:8" x14ac:dyDescent="0.2">
      <c r="A14986" s="267" t="s">
        <v>851</v>
      </c>
      <c r="B14986" s="88">
        <v>0.22</v>
      </c>
      <c r="C14986" s="90">
        <v>0.16405398270871024</v>
      </c>
      <c r="D14986" s="88">
        <v>53</v>
      </c>
      <c r="E14986" s="88" t="s">
        <v>147</v>
      </c>
      <c r="F14986" s="221"/>
      <c r="G14986" s="221"/>
      <c r="H14986" s="221"/>
    </row>
    <row r="14987" spans="1:8" x14ac:dyDescent="0.2">
      <c r="A14987" s="267" t="s">
        <v>850</v>
      </c>
      <c r="B14987" s="88">
        <v>0.23</v>
      </c>
      <c r="C14987" s="90">
        <v>0.17151098192274253</v>
      </c>
      <c r="D14987" s="88">
        <v>53</v>
      </c>
      <c r="E14987" s="88" t="s">
        <v>147</v>
      </c>
      <c r="F14987" s="221"/>
      <c r="G14987" s="221"/>
      <c r="H14987" s="221"/>
    </row>
    <row r="14988" spans="1:8" x14ac:dyDescent="0.2">
      <c r="A14988" s="267" t="s">
        <v>7423</v>
      </c>
      <c r="B14988" s="88">
        <v>0.25</v>
      </c>
      <c r="C14988" s="90">
        <v>0.18642498035080707</v>
      </c>
      <c r="D14988" s="88">
        <v>53</v>
      </c>
      <c r="E14988" s="88" t="s">
        <v>147</v>
      </c>
      <c r="F14988" s="221"/>
      <c r="G14988" s="221"/>
      <c r="H14988" s="221"/>
    </row>
    <row r="14989" spans="1:8" x14ac:dyDescent="0.2">
      <c r="A14989" s="267" t="s">
        <v>7424</v>
      </c>
      <c r="B14989" s="88">
        <v>0.44</v>
      </c>
      <c r="C14989" s="90">
        <v>0.32810796541742049</v>
      </c>
      <c r="D14989" s="88">
        <v>53</v>
      </c>
      <c r="E14989" s="88" t="s">
        <v>147</v>
      </c>
      <c r="F14989" s="221"/>
      <c r="G14989" s="221"/>
      <c r="H14989" s="221"/>
    </row>
    <row r="14990" spans="1:8" x14ac:dyDescent="0.2">
      <c r="A14990" s="267" t="s">
        <v>5946</v>
      </c>
      <c r="B14990" s="88">
        <v>0.71</v>
      </c>
      <c r="C14990" s="90">
        <v>0.52944694419629212</v>
      </c>
      <c r="D14990" s="88">
        <v>53</v>
      </c>
      <c r="E14990" s="88" t="s">
        <v>147</v>
      </c>
      <c r="F14990" s="221"/>
      <c r="G14990" s="221"/>
      <c r="H14990" s="221"/>
    </row>
    <row r="14991" spans="1:8" x14ac:dyDescent="0.2">
      <c r="A14991" s="267" t="s">
        <v>5947</v>
      </c>
      <c r="B14991" s="88">
        <v>0.56999999999999995</v>
      </c>
      <c r="C14991" s="90">
        <v>0.42504895519984009</v>
      </c>
      <c r="D14991" s="88">
        <v>53</v>
      </c>
      <c r="E14991" s="88" t="s">
        <v>147</v>
      </c>
      <c r="F14991" s="221"/>
      <c r="G14991" s="221"/>
      <c r="H14991" s="221"/>
    </row>
    <row r="14992" spans="1:8" x14ac:dyDescent="0.2">
      <c r="A14992" s="267" t="s">
        <v>7364</v>
      </c>
      <c r="B14992" s="88">
        <v>0.36</v>
      </c>
      <c r="C14992" s="90">
        <v>0.26845197170516216</v>
      </c>
      <c r="D14992" s="88">
        <v>54</v>
      </c>
      <c r="E14992" s="88" t="s">
        <v>147</v>
      </c>
      <c r="F14992" s="221"/>
      <c r="G14992" s="221"/>
      <c r="H14992" s="221"/>
    </row>
    <row r="14993" spans="1:8" x14ac:dyDescent="0.2">
      <c r="A14993" s="267" t="s">
        <v>5948</v>
      </c>
      <c r="B14993" s="88">
        <v>0.38600000000000001</v>
      </c>
      <c r="C14993" s="90">
        <v>0.28784016966164616</v>
      </c>
      <c r="D14993" s="88">
        <v>54</v>
      </c>
      <c r="E14993" s="88" t="s">
        <v>147</v>
      </c>
      <c r="F14993" s="221"/>
      <c r="G14993" s="221"/>
      <c r="H14993" s="221"/>
    </row>
    <row r="14994" spans="1:8" x14ac:dyDescent="0.2">
      <c r="A14994" s="267" t="s">
        <v>5949</v>
      </c>
      <c r="B14994" s="88">
        <v>0.315</v>
      </c>
      <c r="C14994" s="90">
        <v>0.23489547524201693</v>
      </c>
      <c r="D14994" s="88">
        <v>54</v>
      </c>
      <c r="E14994" s="88" t="s">
        <v>147</v>
      </c>
      <c r="F14994" s="221"/>
      <c r="G14994" s="221"/>
      <c r="H14994" s="221"/>
    </row>
    <row r="14995" spans="1:8" x14ac:dyDescent="0.2">
      <c r="A14995" s="267" t="s">
        <v>5950</v>
      </c>
      <c r="B14995" s="88">
        <v>0.248</v>
      </c>
      <c r="C14995" s="90">
        <v>0.18493358050800063</v>
      </c>
      <c r="D14995" s="88">
        <v>54</v>
      </c>
      <c r="E14995" s="88" t="s">
        <v>147</v>
      </c>
      <c r="F14995" s="221"/>
      <c r="G14995" s="221"/>
      <c r="H14995" s="221"/>
    </row>
    <row r="14996" spans="1:8" x14ac:dyDescent="0.2">
      <c r="A14996" s="267" t="s">
        <v>5951</v>
      </c>
      <c r="B14996" s="88">
        <v>0.27759155399999996</v>
      </c>
      <c r="C14996" s="90">
        <v>0.20699999999999999</v>
      </c>
      <c r="D14996" s="88">
        <v>54</v>
      </c>
      <c r="E14996" s="88" t="s">
        <v>147</v>
      </c>
      <c r="F14996" s="221"/>
      <c r="G14996" s="221"/>
      <c r="H14996" s="221"/>
    </row>
    <row r="14997" spans="1:8" x14ac:dyDescent="0.2">
      <c r="A14997" s="267" t="s">
        <v>5952</v>
      </c>
      <c r="B14997" s="88">
        <v>0.36073491800000002</v>
      </c>
      <c r="C14997" s="90">
        <v>0.26900000000000002</v>
      </c>
      <c r="D14997" s="88">
        <v>54</v>
      </c>
      <c r="E14997" s="88" t="s">
        <v>147</v>
      </c>
      <c r="F14997" s="221"/>
      <c r="G14997" s="221"/>
      <c r="H14997" s="221"/>
    </row>
    <row r="14998" spans="1:8" x14ac:dyDescent="0.2">
      <c r="A14998" s="267" t="s">
        <v>5953</v>
      </c>
      <c r="B14998" s="88">
        <v>0.32318630199999998</v>
      </c>
      <c r="C14998" s="90">
        <v>0.24099999999999999</v>
      </c>
      <c r="D14998" s="88">
        <v>54</v>
      </c>
      <c r="E14998" s="88" t="s">
        <v>147</v>
      </c>
      <c r="F14998" s="221"/>
      <c r="G14998" s="221"/>
      <c r="H14998" s="221"/>
    </row>
    <row r="14999" spans="1:8" x14ac:dyDescent="0.2">
      <c r="A14999" s="267" t="s">
        <v>5954</v>
      </c>
      <c r="B14999" s="88">
        <v>0.246748048</v>
      </c>
      <c r="C14999" s="90">
        <v>0.184</v>
      </c>
      <c r="D14999" s="88">
        <v>54</v>
      </c>
      <c r="E14999" s="88" t="s">
        <v>147</v>
      </c>
      <c r="F14999" s="221"/>
      <c r="G14999" s="221"/>
      <c r="H14999" s="221"/>
    </row>
    <row r="15000" spans="1:8" x14ac:dyDescent="0.2">
      <c r="A15000" s="267" t="s">
        <v>200</v>
      </c>
      <c r="B15000" s="88">
        <v>7.1999999999999995E-2</v>
      </c>
      <c r="C15000" s="90">
        <v>5.3690394341032434E-2</v>
      </c>
      <c r="D15000" s="88">
        <v>54</v>
      </c>
      <c r="E15000" s="88" t="s">
        <v>147</v>
      </c>
      <c r="F15000" s="221"/>
      <c r="G15000" s="221"/>
      <c r="H15000" s="221"/>
    </row>
    <row r="15001" spans="1:8" x14ac:dyDescent="0.2">
      <c r="A15001" s="267" t="s">
        <v>199</v>
      </c>
      <c r="B15001" s="88">
        <v>0.1</v>
      </c>
      <c r="C15001" s="90">
        <v>7.4569992140322838E-2</v>
      </c>
      <c r="D15001" s="88">
        <v>54</v>
      </c>
      <c r="E15001" s="88" t="s">
        <v>147</v>
      </c>
      <c r="F15001" s="221"/>
      <c r="G15001" s="221"/>
      <c r="H15001" s="221"/>
    </row>
    <row r="15002" spans="1:8" x14ac:dyDescent="0.2">
      <c r="A15002" s="267" t="s">
        <v>201</v>
      </c>
      <c r="B15002" s="88">
        <v>0.104</v>
      </c>
      <c r="C15002" s="90">
        <v>7.7552791825935746E-2</v>
      </c>
      <c r="D15002" s="88">
        <v>54</v>
      </c>
      <c r="E15002" s="88" t="s">
        <v>147</v>
      </c>
      <c r="F15002" s="221"/>
      <c r="G15002" s="221"/>
      <c r="H15002" s="221"/>
    </row>
    <row r="15003" spans="1:8" x14ac:dyDescent="0.2">
      <c r="A15003" s="267" t="s">
        <v>202</v>
      </c>
      <c r="B15003" s="88">
        <v>0.1197</v>
      </c>
      <c r="C15003" s="90">
        <v>8.9260280591966432E-2</v>
      </c>
      <c r="D15003" s="88">
        <v>54</v>
      </c>
      <c r="E15003" s="88" t="s">
        <v>147</v>
      </c>
      <c r="F15003" s="221"/>
      <c r="G15003" s="221"/>
      <c r="H15003" s="221"/>
    </row>
    <row r="15004" spans="1:8" x14ac:dyDescent="0.2">
      <c r="A15004" s="267" t="s">
        <v>189</v>
      </c>
      <c r="B15004" s="88">
        <v>0.09</v>
      </c>
      <c r="C15004" s="90">
        <v>6.7112992926290541E-2</v>
      </c>
      <c r="D15004" s="88">
        <v>54</v>
      </c>
      <c r="E15004" s="88" t="s">
        <v>147</v>
      </c>
      <c r="F15004" s="221"/>
      <c r="G15004" s="221"/>
      <c r="H15004" s="221"/>
    </row>
    <row r="15005" spans="1:8" x14ac:dyDescent="0.2">
      <c r="A15005" s="267" t="s">
        <v>2775</v>
      </c>
      <c r="B15005" s="88">
        <v>0.14000000000000001</v>
      </c>
      <c r="C15005" s="90">
        <v>0.10439798899645197</v>
      </c>
      <c r="D15005" s="88">
        <v>54</v>
      </c>
      <c r="E15005" s="88" t="s">
        <v>147</v>
      </c>
      <c r="F15005" s="221"/>
      <c r="G15005" s="221"/>
      <c r="H15005" s="221"/>
    </row>
    <row r="15006" spans="1:8" x14ac:dyDescent="0.2">
      <c r="A15006" s="267" t="s">
        <v>2777</v>
      </c>
      <c r="B15006" s="88">
        <v>0.14000000000000001</v>
      </c>
      <c r="C15006" s="90">
        <v>0.10439798899645197</v>
      </c>
      <c r="D15006" s="88">
        <v>54</v>
      </c>
      <c r="E15006" s="88" t="s">
        <v>147</v>
      </c>
      <c r="F15006" s="221"/>
      <c r="G15006" s="221"/>
      <c r="H15006" s="221"/>
    </row>
    <row r="15007" spans="1:8" x14ac:dyDescent="0.2">
      <c r="A15007" s="267" t="s">
        <v>187</v>
      </c>
      <c r="B15007" s="88">
        <v>0.16</v>
      </c>
      <c r="C15007" s="90">
        <v>0.11931198742451653</v>
      </c>
      <c r="D15007" s="88">
        <v>54</v>
      </c>
      <c r="E15007" s="88" t="s">
        <v>147</v>
      </c>
      <c r="F15007" s="221"/>
      <c r="G15007" s="221"/>
      <c r="H15007" s="221"/>
    </row>
    <row r="15008" spans="1:8" x14ac:dyDescent="0.2">
      <c r="A15008" s="267" t="s">
        <v>2776</v>
      </c>
      <c r="B15008" s="88">
        <v>0.13</v>
      </c>
      <c r="C15008" s="90">
        <v>9.694098978241969E-2</v>
      </c>
      <c r="D15008" s="88">
        <v>54</v>
      </c>
      <c r="E15008" s="88" t="s">
        <v>147</v>
      </c>
      <c r="F15008" s="221"/>
      <c r="G15008" s="221"/>
      <c r="H15008" s="221"/>
    </row>
    <row r="15009" spans="1:8" x14ac:dyDescent="0.2">
      <c r="A15009" s="267" t="s">
        <v>190</v>
      </c>
      <c r="B15009" s="88">
        <v>0.17699999999999999</v>
      </c>
      <c r="C15009" s="90">
        <v>0.13198888608837139</v>
      </c>
      <c r="D15009" s="88">
        <v>54</v>
      </c>
      <c r="E15009" s="88" t="s">
        <v>147</v>
      </c>
      <c r="F15009" s="221"/>
      <c r="G15009" s="221"/>
      <c r="H15009" s="221"/>
    </row>
    <row r="15010" spans="1:8" x14ac:dyDescent="0.2">
      <c r="A15010" s="267" t="s">
        <v>203</v>
      </c>
      <c r="B15010" s="88">
        <v>0.17899999999999999</v>
      </c>
      <c r="C15010" s="90">
        <v>0.13348028593117786</v>
      </c>
      <c r="D15010" s="88">
        <v>54</v>
      </c>
      <c r="E15010" s="88" t="s">
        <v>147</v>
      </c>
      <c r="F15010" s="221"/>
      <c r="G15010" s="221"/>
      <c r="H15010" s="221"/>
    </row>
    <row r="15011" spans="1:8" x14ac:dyDescent="0.2">
      <c r="A15011" s="267" t="s">
        <v>191</v>
      </c>
      <c r="B15011" s="88">
        <v>0.2</v>
      </c>
      <c r="C15011" s="90">
        <v>0.14913998428064568</v>
      </c>
      <c r="D15011" s="88">
        <v>54</v>
      </c>
      <c r="E15011" s="88" t="s">
        <v>147</v>
      </c>
      <c r="F15011" s="221"/>
      <c r="G15011" s="221"/>
      <c r="H15011" s="221"/>
    </row>
    <row r="15012" spans="1:8" x14ac:dyDescent="0.2">
      <c r="A15012" s="267" t="s">
        <v>204</v>
      </c>
      <c r="B15012" s="88">
        <v>0.17</v>
      </c>
      <c r="C15012" s="90">
        <v>0.12676898663854883</v>
      </c>
      <c r="D15012" s="88">
        <v>54</v>
      </c>
      <c r="E15012" s="88" t="s">
        <v>147</v>
      </c>
      <c r="F15012" s="221"/>
      <c r="G15012" s="221"/>
      <c r="H15012" s="221"/>
    </row>
    <row r="15013" spans="1:8" x14ac:dyDescent="0.2">
      <c r="A15013" s="267" t="s">
        <v>193</v>
      </c>
      <c r="B15013" s="88">
        <v>0.20499999999999999</v>
      </c>
      <c r="C15013" s="90">
        <v>0.1528684838876618</v>
      </c>
      <c r="D15013" s="88">
        <v>54</v>
      </c>
      <c r="E15013" s="88" t="s">
        <v>147</v>
      </c>
      <c r="F15013" s="221"/>
      <c r="G15013" s="221"/>
      <c r="H15013" s="221"/>
    </row>
    <row r="15014" spans="1:8" x14ac:dyDescent="0.2">
      <c r="A15014" s="267" t="s">
        <v>194</v>
      </c>
      <c r="B15014" s="88">
        <v>0.29599999999999999</v>
      </c>
      <c r="C15014" s="90">
        <v>0.22072717673535558</v>
      </c>
      <c r="D15014" s="88">
        <v>54</v>
      </c>
      <c r="E15014" s="88" t="s">
        <v>147</v>
      </c>
      <c r="F15014" s="221"/>
      <c r="G15014" s="221"/>
      <c r="H15014" s="221"/>
    </row>
    <row r="15015" spans="1:8" x14ac:dyDescent="0.2">
      <c r="A15015" s="267" t="s">
        <v>195</v>
      </c>
      <c r="B15015" s="88">
        <v>0.29599999999999999</v>
      </c>
      <c r="C15015" s="90">
        <v>0.22072717673535558</v>
      </c>
      <c r="D15015" s="88">
        <v>54</v>
      </c>
      <c r="E15015" s="88" t="s">
        <v>147</v>
      </c>
      <c r="F15015" s="221"/>
      <c r="G15015" s="221"/>
      <c r="H15015" s="221"/>
    </row>
    <row r="15016" spans="1:8" x14ac:dyDescent="0.2">
      <c r="A15016" s="267" t="s">
        <v>2785</v>
      </c>
      <c r="B15016" s="88">
        <v>0.13</v>
      </c>
      <c r="C15016" s="90">
        <v>9.694098978241969E-2</v>
      </c>
      <c r="D15016" s="88">
        <v>54</v>
      </c>
      <c r="E15016" s="88" t="s">
        <v>147</v>
      </c>
      <c r="F15016" s="221"/>
      <c r="G15016" s="221"/>
      <c r="H15016" s="221"/>
    </row>
    <row r="15017" spans="1:8" x14ac:dyDescent="0.2">
      <c r="A15017" s="267" t="s">
        <v>2786</v>
      </c>
      <c r="B15017" s="88">
        <v>0.26</v>
      </c>
      <c r="C15017" s="90">
        <v>0.19388197956483938</v>
      </c>
      <c r="D15017" s="88">
        <v>54</v>
      </c>
      <c r="E15017" s="88" t="s">
        <v>147</v>
      </c>
      <c r="F15017" s="221"/>
      <c r="G15017" s="221"/>
      <c r="H15017" s="221"/>
    </row>
    <row r="15018" spans="1:8" x14ac:dyDescent="0.2">
      <c r="A15018" s="267" t="s">
        <v>2774</v>
      </c>
      <c r="B15018" s="88">
        <v>0.20499999999999999</v>
      </c>
      <c r="C15018" s="90">
        <v>0.1528684838876618</v>
      </c>
      <c r="D15018" s="88">
        <v>54</v>
      </c>
      <c r="E15018" s="88" t="s">
        <v>147</v>
      </c>
      <c r="F15018" s="221"/>
      <c r="G15018" s="221"/>
      <c r="H15018" s="221"/>
    </row>
    <row r="15019" spans="1:8" x14ac:dyDescent="0.2">
      <c r="A15019" s="267" t="s">
        <v>2763</v>
      </c>
      <c r="B15019" s="88">
        <v>0.34</v>
      </c>
      <c r="C15019" s="90">
        <v>0.25353797327709765</v>
      </c>
      <c r="D15019" s="88">
        <v>54</v>
      </c>
      <c r="E15019" s="88" t="s">
        <v>147</v>
      </c>
      <c r="F15019" s="221"/>
      <c r="G15019" s="221"/>
      <c r="H15019" s="221"/>
    </row>
    <row r="15020" spans="1:8" x14ac:dyDescent="0.2">
      <c r="A15020" s="267" t="s">
        <v>2764</v>
      </c>
      <c r="B15020" s="88">
        <v>0.26</v>
      </c>
      <c r="C15020" s="90">
        <v>0.19388197956483938</v>
      </c>
      <c r="D15020" s="88">
        <v>54</v>
      </c>
      <c r="E15020" s="88" t="s">
        <v>147</v>
      </c>
      <c r="F15020" s="221"/>
      <c r="G15020" s="221"/>
      <c r="H15020" s="221"/>
    </row>
    <row r="15021" spans="1:8" x14ac:dyDescent="0.2">
      <c r="A15021" s="267" t="s">
        <v>186</v>
      </c>
      <c r="B15021" s="88">
        <v>0.23</v>
      </c>
      <c r="C15021" s="90">
        <v>0.17151098192274253</v>
      </c>
      <c r="D15021" s="88">
        <v>54</v>
      </c>
      <c r="E15021" s="88" t="s">
        <v>147</v>
      </c>
      <c r="F15021" s="221"/>
      <c r="G15021" s="221"/>
      <c r="H15021" s="221"/>
    </row>
    <row r="15022" spans="1:8" x14ac:dyDescent="0.2">
      <c r="A15022" s="267" t="s">
        <v>2790</v>
      </c>
      <c r="B15022" s="88">
        <v>8.6999999999999994E-2</v>
      </c>
      <c r="C15022" s="90">
        <v>6.4875893162080853E-2</v>
      </c>
      <c r="D15022" s="88">
        <v>54</v>
      </c>
      <c r="E15022" s="88" t="s">
        <v>147</v>
      </c>
      <c r="F15022" s="221"/>
      <c r="G15022" s="221"/>
      <c r="H15022" s="221"/>
    </row>
    <row r="15023" spans="1:8" x14ac:dyDescent="0.2">
      <c r="A15023" s="267" t="s">
        <v>2765</v>
      </c>
      <c r="B15023" s="88">
        <v>0.11</v>
      </c>
      <c r="C15023" s="90">
        <v>8.2026991354355122E-2</v>
      </c>
      <c r="D15023" s="88">
        <v>54</v>
      </c>
      <c r="E15023" s="88" t="s">
        <v>147</v>
      </c>
      <c r="F15023" s="221"/>
      <c r="G15023" s="221"/>
      <c r="H15023" s="221"/>
    </row>
    <row r="15024" spans="1:8" x14ac:dyDescent="0.2">
      <c r="A15024" s="267" t="s">
        <v>2789</v>
      </c>
      <c r="B15024" s="88">
        <v>0.17</v>
      </c>
      <c r="C15024" s="90">
        <v>0.12676898663854883</v>
      </c>
      <c r="D15024" s="88">
        <v>54</v>
      </c>
      <c r="E15024" s="88" t="s">
        <v>147</v>
      </c>
      <c r="F15024" s="221"/>
      <c r="G15024" s="221"/>
      <c r="H15024" s="221"/>
    </row>
    <row r="15025" spans="1:8" x14ac:dyDescent="0.2">
      <c r="A15025" s="267" t="s">
        <v>196</v>
      </c>
      <c r="B15025" s="88">
        <v>0.16</v>
      </c>
      <c r="C15025" s="90">
        <v>0.11931198742451653</v>
      </c>
      <c r="D15025" s="88">
        <v>54</v>
      </c>
      <c r="E15025" s="88" t="s">
        <v>147</v>
      </c>
      <c r="F15025" s="221"/>
      <c r="G15025" s="221"/>
      <c r="H15025" s="221"/>
    </row>
    <row r="15026" spans="1:8" x14ac:dyDescent="0.2">
      <c r="A15026" s="267" t="s">
        <v>205</v>
      </c>
      <c r="B15026" s="88">
        <v>0.13700000000000001</v>
      </c>
      <c r="C15026" s="90">
        <v>0.10216088923224229</v>
      </c>
      <c r="D15026" s="88">
        <v>54</v>
      </c>
      <c r="E15026" s="88" t="s">
        <v>147</v>
      </c>
      <c r="F15026" s="221"/>
      <c r="G15026" s="221"/>
      <c r="H15026" s="221"/>
    </row>
    <row r="15027" spans="1:8" x14ac:dyDescent="0.2">
      <c r="A15027" s="267" t="s">
        <v>206</v>
      </c>
      <c r="B15027" s="88">
        <v>0.249</v>
      </c>
      <c r="C15027" s="90">
        <v>0.18567928042940385</v>
      </c>
      <c r="D15027" s="88">
        <v>54</v>
      </c>
      <c r="E15027" s="88" t="s">
        <v>147</v>
      </c>
      <c r="F15027" s="221"/>
      <c r="G15027" s="221"/>
      <c r="H15027" s="221"/>
    </row>
    <row r="15028" spans="1:8" x14ac:dyDescent="0.2">
      <c r="A15028" s="267" t="s">
        <v>197</v>
      </c>
      <c r="B15028" s="88">
        <v>0.19</v>
      </c>
      <c r="C15028" s="90">
        <v>0.14168298506661339</v>
      </c>
      <c r="D15028" s="88">
        <v>54</v>
      </c>
      <c r="E15028" s="88" t="s">
        <v>147</v>
      </c>
      <c r="F15028" s="221"/>
      <c r="G15028" s="221"/>
      <c r="H15028" s="221"/>
    </row>
    <row r="15029" spans="1:8" x14ac:dyDescent="0.2">
      <c r="A15029" s="267" t="s">
        <v>207</v>
      </c>
      <c r="B15029" s="88">
        <v>0.249</v>
      </c>
      <c r="C15029" s="90">
        <v>0.18567928042940385</v>
      </c>
      <c r="D15029" s="88">
        <v>54</v>
      </c>
      <c r="E15029" s="88" t="s">
        <v>147</v>
      </c>
      <c r="F15029" s="221"/>
      <c r="G15029" s="221"/>
      <c r="H15029" s="221"/>
    </row>
    <row r="15030" spans="1:8" x14ac:dyDescent="0.2">
      <c r="A15030" s="267" t="s">
        <v>198</v>
      </c>
      <c r="B15030" s="88">
        <v>0.159</v>
      </c>
      <c r="C15030" s="90">
        <v>0.11856628750311331</v>
      </c>
      <c r="D15030" s="88">
        <v>54</v>
      </c>
      <c r="E15030" s="88" t="s">
        <v>147</v>
      </c>
      <c r="F15030" s="221"/>
      <c r="G15030" s="221"/>
      <c r="H15030" s="221"/>
    </row>
    <row r="15031" spans="1:8" x14ac:dyDescent="0.2">
      <c r="A15031" s="267" t="s">
        <v>2787</v>
      </c>
      <c r="B15031" s="88">
        <v>9.6000000000000002E-2</v>
      </c>
      <c r="C15031" s="90">
        <v>7.1587192454709916E-2</v>
      </c>
      <c r="D15031" s="88">
        <v>54</v>
      </c>
      <c r="E15031" s="88" t="s">
        <v>147</v>
      </c>
      <c r="F15031" s="221"/>
      <c r="G15031" s="221"/>
      <c r="H15031" s="221"/>
    </row>
    <row r="15032" spans="1:8" x14ac:dyDescent="0.2">
      <c r="A15032" s="267" t="s">
        <v>2766</v>
      </c>
      <c r="B15032" s="88">
        <v>0.23</v>
      </c>
      <c r="C15032" s="90">
        <v>0.17151098192274253</v>
      </c>
      <c r="D15032" s="88">
        <v>54</v>
      </c>
      <c r="E15032" s="88" t="s">
        <v>147</v>
      </c>
      <c r="F15032" s="221"/>
      <c r="G15032" s="221"/>
      <c r="H15032" s="221"/>
    </row>
    <row r="15033" spans="1:8" x14ac:dyDescent="0.2">
      <c r="A15033" s="267" t="s">
        <v>208</v>
      </c>
      <c r="B15033" s="88">
        <v>0.16800000000000001</v>
      </c>
      <c r="C15033" s="90">
        <v>0.12527758679574236</v>
      </c>
      <c r="D15033" s="88">
        <v>54</v>
      </c>
      <c r="E15033" s="88" t="s">
        <v>147</v>
      </c>
      <c r="F15033" s="221"/>
      <c r="G15033" s="221"/>
      <c r="H15033" s="221"/>
    </row>
    <row r="15034" spans="1:8" x14ac:dyDescent="0.2">
      <c r="A15034" s="267" t="s">
        <v>2760</v>
      </c>
      <c r="B15034" s="88">
        <v>0.14000000000000001</v>
      </c>
      <c r="C15034" s="90">
        <v>0.10439798899645197</v>
      </c>
      <c r="D15034" s="88">
        <v>54</v>
      </c>
      <c r="E15034" s="88" t="s">
        <v>147</v>
      </c>
      <c r="F15034" s="221"/>
      <c r="G15034" s="221"/>
      <c r="H15034" s="221"/>
    </row>
    <row r="15035" spans="1:8" x14ac:dyDescent="0.2">
      <c r="A15035" s="267" t="s">
        <v>2767</v>
      </c>
      <c r="B15035" s="88">
        <v>0.18</v>
      </c>
      <c r="C15035" s="90">
        <v>0.13422598585258108</v>
      </c>
      <c r="D15035" s="88">
        <v>54</v>
      </c>
      <c r="E15035" s="88" t="s">
        <v>147</v>
      </c>
      <c r="F15035" s="221"/>
      <c r="G15035" s="221"/>
      <c r="H15035" s="221"/>
    </row>
    <row r="15036" spans="1:8" x14ac:dyDescent="0.2">
      <c r="A15036" s="267" t="s">
        <v>2768</v>
      </c>
      <c r="B15036" s="88">
        <v>9.0999999999999998E-2</v>
      </c>
      <c r="C15036" s="90">
        <v>6.7858692847693775E-2</v>
      </c>
      <c r="D15036" s="88">
        <v>54</v>
      </c>
      <c r="E15036" s="88" t="s">
        <v>147</v>
      </c>
      <c r="F15036" s="221"/>
      <c r="G15036" s="221"/>
      <c r="H15036" s="221"/>
    </row>
    <row r="15037" spans="1:8" x14ac:dyDescent="0.2">
      <c r="A15037" s="267" t="s">
        <v>2769</v>
      </c>
      <c r="B15037" s="88">
        <v>8.3000000000000004E-2</v>
      </c>
      <c r="C15037" s="90">
        <v>6.1893093476467952E-2</v>
      </c>
      <c r="D15037" s="88">
        <v>54</v>
      </c>
      <c r="E15037" s="88" t="s">
        <v>147</v>
      </c>
      <c r="F15037" s="221"/>
      <c r="G15037" s="221"/>
      <c r="H15037" s="221"/>
    </row>
    <row r="15038" spans="1:8" x14ac:dyDescent="0.2">
      <c r="A15038" s="267" t="s">
        <v>2779</v>
      </c>
      <c r="B15038" s="88">
        <v>0.25</v>
      </c>
      <c r="C15038" s="90">
        <v>0.18642498035080707</v>
      </c>
      <c r="D15038" s="88">
        <v>54</v>
      </c>
      <c r="E15038" s="88" t="s">
        <v>147</v>
      </c>
      <c r="F15038" s="221"/>
      <c r="G15038" s="221"/>
      <c r="H15038" s="221"/>
    </row>
    <row r="15039" spans="1:8" x14ac:dyDescent="0.2">
      <c r="A15039" s="267" t="s">
        <v>2762</v>
      </c>
      <c r="B15039" s="88">
        <v>0.17</v>
      </c>
      <c r="C15039" s="90">
        <v>0.12676898663854883</v>
      </c>
      <c r="D15039" s="88">
        <v>54</v>
      </c>
      <c r="E15039" s="88" t="s">
        <v>147</v>
      </c>
      <c r="F15039" s="221"/>
      <c r="G15039" s="221"/>
      <c r="H15039" s="221"/>
    </row>
    <row r="15040" spans="1:8" x14ac:dyDescent="0.2">
      <c r="A15040" s="267" t="s">
        <v>2778</v>
      </c>
      <c r="B15040" s="88">
        <v>0.17</v>
      </c>
      <c r="C15040" s="90">
        <v>0.12676898663854883</v>
      </c>
      <c r="D15040" s="88">
        <v>54</v>
      </c>
      <c r="E15040" s="88" t="s">
        <v>147</v>
      </c>
      <c r="F15040" s="221"/>
      <c r="G15040" s="221"/>
      <c r="H15040" s="221"/>
    </row>
    <row r="15041" spans="1:8" x14ac:dyDescent="0.2">
      <c r="A15041" s="267" t="s">
        <v>2761</v>
      </c>
      <c r="B15041" s="88">
        <v>0.16</v>
      </c>
      <c r="C15041" s="90">
        <v>0.11931198742451653</v>
      </c>
      <c r="D15041" s="88">
        <v>54</v>
      </c>
      <c r="E15041" s="88" t="s">
        <v>147</v>
      </c>
      <c r="F15041" s="221"/>
      <c r="G15041" s="221"/>
      <c r="H15041" s="221"/>
    </row>
    <row r="15042" spans="1:8" x14ac:dyDescent="0.2">
      <c r="A15042" s="267" t="s">
        <v>2770</v>
      </c>
      <c r="B15042" s="88">
        <v>9.5000000000000001E-2</v>
      </c>
      <c r="C15042" s="90">
        <v>7.0841492533306696E-2</v>
      </c>
      <c r="D15042" s="88">
        <v>54</v>
      </c>
      <c r="E15042" s="88" t="s">
        <v>147</v>
      </c>
      <c r="F15042" s="221"/>
      <c r="G15042" s="221"/>
      <c r="H15042" s="221"/>
    </row>
    <row r="15043" spans="1:8" x14ac:dyDescent="0.2">
      <c r="A15043" s="267" t="s">
        <v>2771</v>
      </c>
      <c r="B15043" s="88">
        <v>9.4E-2</v>
      </c>
      <c r="C15043" s="90">
        <v>7.0095792611903462E-2</v>
      </c>
      <c r="D15043" s="88">
        <v>54</v>
      </c>
      <c r="E15043" s="88" t="s">
        <v>147</v>
      </c>
      <c r="F15043" s="221"/>
      <c r="G15043" s="221"/>
      <c r="H15043" s="221"/>
    </row>
    <row r="15044" spans="1:8" x14ac:dyDescent="0.2">
      <c r="A15044" s="267" t="s">
        <v>188</v>
      </c>
      <c r="B15044" s="88">
        <v>9.5000000000000001E-2</v>
      </c>
      <c r="C15044" s="90">
        <v>7.0841492533306696E-2</v>
      </c>
      <c r="D15044" s="88">
        <v>54</v>
      </c>
      <c r="E15044" s="88" t="s">
        <v>147</v>
      </c>
      <c r="F15044" s="221"/>
      <c r="G15044" s="221"/>
      <c r="H15044" s="221"/>
    </row>
    <row r="15045" spans="1:8" x14ac:dyDescent="0.2">
      <c r="A15045" s="267" t="s">
        <v>2788</v>
      </c>
      <c r="B15045" s="88">
        <v>0.115</v>
      </c>
      <c r="C15045" s="90">
        <v>8.5755490961371264E-2</v>
      </c>
      <c r="D15045" s="88">
        <v>54</v>
      </c>
      <c r="E15045" s="88" t="s">
        <v>147</v>
      </c>
      <c r="F15045" s="221"/>
      <c r="G15045" s="221"/>
      <c r="H15045" s="221"/>
    </row>
    <row r="15046" spans="1:8" x14ac:dyDescent="0.2">
      <c r="A15046" s="267" t="s">
        <v>2772</v>
      </c>
      <c r="B15046" s="88">
        <v>0.15</v>
      </c>
      <c r="C15046" s="90">
        <v>0.11185498821048424</v>
      </c>
      <c r="D15046" s="88">
        <v>54</v>
      </c>
      <c r="E15046" s="88" t="s">
        <v>147</v>
      </c>
      <c r="F15046" s="221"/>
      <c r="G15046" s="221"/>
      <c r="H15046" s="221"/>
    </row>
    <row r="15047" spans="1:8" x14ac:dyDescent="0.2">
      <c r="A15047" s="267" t="s">
        <v>2773</v>
      </c>
      <c r="B15047" s="88">
        <v>0.13</v>
      </c>
      <c r="C15047" s="90">
        <v>9.694098978241969E-2</v>
      </c>
      <c r="D15047" s="88">
        <v>54</v>
      </c>
      <c r="E15047" s="88" t="s">
        <v>147</v>
      </c>
      <c r="F15047" s="221"/>
      <c r="G15047" s="221"/>
      <c r="H15047" s="221"/>
    </row>
    <row r="15048" spans="1:8" x14ac:dyDescent="0.2">
      <c r="A15048" s="267" t="s">
        <v>2780</v>
      </c>
      <c r="B15048" s="88">
        <v>0.316</v>
      </c>
      <c r="C15048" s="90">
        <v>0.23564117516342015</v>
      </c>
      <c r="D15048" s="88">
        <v>54</v>
      </c>
      <c r="E15048" s="88" t="s">
        <v>147</v>
      </c>
      <c r="F15048" s="221"/>
      <c r="G15048" s="221"/>
      <c r="H15048" s="221"/>
    </row>
    <row r="15049" spans="1:8" x14ac:dyDescent="0.2">
      <c r="A15049" s="267" t="s">
        <v>2781</v>
      </c>
      <c r="B15049" s="88">
        <v>0.26500000000000001</v>
      </c>
      <c r="C15049" s="90">
        <v>0.19761047917185551</v>
      </c>
      <c r="D15049" s="88">
        <v>54</v>
      </c>
      <c r="E15049" s="88" t="s">
        <v>147</v>
      </c>
      <c r="F15049" s="221"/>
      <c r="G15049" s="221"/>
      <c r="H15049" s="221"/>
    </row>
    <row r="15050" spans="1:8" x14ac:dyDescent="0.2">
      <c r="A15050" s="267" t="s">
        <v>2782</v>
      </c>
      <c r="B15050" s="88">
        <v>0.214</v>
      </c>
      <c r="C15050" s="90">
        <v>0.15957978318029087</v>
      </c>
      <c r="D15050" s="88">
        <v>54</v>
      </c>
      <c r="E15050" s="88" t="s">
        <v>147</v>
      </c>
      <c r="F15050" s="221"/>
      <c r="G15050" s="221"/>
      <c r="H15050" s="221"/>
    </row>
    <row r="15051" spans="1:8" x14ac:dyDescent="0.2">
      <c r="A15051" s="267" t="s">
        <v>2783</v>
      </c>
      <c r="B15051" s="88">
        <v>0.16500000000000001</v>
      </c>
      <c r="C15051" s="90">
        <v>0.12304048703153268</v>
      </c>
      <c r="D15051" s="88">
        <v>54</v>
      </c>
      <c r="E15051" s="88" t="s">
        <v>147</v>
      </c>
      <c r="F15051" s="221"/>
      <c r="G15051" s="221"/>
      <c r="H15051" s="221"/>
    </row>
    <row r="15052" spans="1:8" x14ac:dyDescent="0.2">
      <c r="A15052" s="267" t="s">
        <v>2784</v>
      </c>
      <c r="B15052" s="88">
        <v>0.19900000000000001</v>
      </c>
      <c r="C15052" s="90">
        <v>0.14839428435924246</v>
      </c>
      <c r="D15052" s="88">
        <v>54</v>
      </c>
      <c r="E15052" s="88" t="s">
        <v>147</v>
      </c>
      <c r="F15052" s="221"/>
      <c r="G15052" s="221"/>
      <c r="H15052" s="221"/>
    </row>
    <row r="15053" spans="1:8" x14ac:dyDescent="0.2">
      <c r="A15053" s="267" t="s">
        <v>5955</v>
      </c>
      <c r="B15053" s="88">
        <v>0.44400000000000001</v>
      </c>
      <c r="C15053" s="90">
        <v>0.33109076510303337</v>
      </c>
      <c r="D15053" s="88">
        <v>54</v>
      </c>
      <c r="E15053" s="88" t="s">
        <v>147</v>
      </c>
      <c r="F15053" s="221"/>
      <c r="G15053" s="221"/>
      <c r="H15053" s="221"/>
    </row>
    <row r="15054" spans="1:8" x14ac:dyDescent="0.2">
      <c r="A15054" s="267" t="s">
        <v>5161</v>
      </c>
      <c r="B15054" s="88">
        <v>0.19</v>
      </c>
      <c r="C15054" s="90">
        <v>0.14168298506661339</v>
      </c>
      <c r="D15054" s="88">
        <v>54</v>
      </c>
      <c r="E15054" s="88" t="s">
        <v>147</v>
      </c>
      <c r="F15054" s="221"/>
      <c r="G15054" s="221"/>
      <c r="H15054" s="221"/>
    </row>
    <row r="15055" spans="1:8" x14ac:dyDescent="0.2">
      <c r="A15055" s="267" t="s">
        <v>5162</v>
      </c>
      <c r="B15055" s="88">
        <v>0.2</v>
      </c>
      <c r="C15055" s="90">
        <v>0.14913998428064568</v>
      </c>
      <c r="D15055" s="88">
        <v>54</v>
      </c>
      <c r="E15055" s="88" t="s">
        <v>147</v>
      </c>
      <c r="F15055" s="221"/>
      <c r="G15055" s="221"/>
      <c r="H15055" s="221"/>
    </row>
    <row r="15056" spans="1:8" x14ac:dyDescent="0.2">
      <c r="A15056" s="267" t="s">
        <v>7032</v>
      </c>
      <c r="B15056" s="88">
        <v>0.15</v>
      </c>
      <c r="C15056" s="90">
        <v>0.11185498821048424</v>
      </c>
      <c r="D15056" s="88">
        <v>54</v>
      </c>
      <c r="E15056" s="88" t="s">
        <v>147</v>
      </c>
      <c r="F15056" s="221"/>
      <c r="G15056" s="221"/>
      <c r="H15056" s="221"/>
    </row>
    <row r="15057" spans="1:8" x14ac:dyDescent="0.2">
      <c r="A15057" s="267" t="s">
        <v>5155</v>
      </c>
      <c r="B15057" s="88">
        <v>0.2</v>
      </c>
      <c r="C15057" s="90">
        <v>0.14913998428064568</v>
      </c>
      <c r="D15057" s="88">
        <v>54</v>
      </c>
      <c r="E15057" s="88" t="s">
        <v>147</v>
      </c>
      <c r="F15057" s="221"/>
      <c r="G15057" s="221"/>
      <c r="H15057" s="221"/>
    </row>
    <row r="15058" spans="1:8" x14ac:dyDescent="0.2">
      <c r="A15058" s="267" t="s">
        <v>5156</v>
      </c>
      <c r="B15058" s="88">
        <v>0.1</v>
      </c>
      <c r="C15058" s="90">
        <v>7.4569992140322838E-2</v>
      </c>
      <c r="D15058" s="88">
        <v>54</v>
      </c>
      <c r="E15058" s="88" t="s">
        <v>147</v>
      </c>
      <c r="F15058" s="221"/>
      <c r="G15058" s="221"/>
      <c r="H15058" s="221"/>
    </row>
    <row r="15059" spans="1:8" x14ac:dyDescent="0.2">
      <c r="A15059" s="267" t="s">
        <v>5157</v>
      </c>
      <c r="B15059" s="88">
        <v>0.15</v>
      </c>
      <c r="C15059" s="90">
        <v>0.11185498821048424</v>
      </c>
      <c r="D15059" s="88">
        <v>54</v>
      </c>
      <c r="E15059" s="88" t="s">
        <v>147</v>
      </c>
      <c r="F15059" s="221"/>
      <c r="G15059" s="221"/>
      <c r="H15059" s="221"/>
    </row>
    <row r="15060" spans="1:8" x14ac:dyDescent="0.2">
      <c r="A15060" s="267" t="s">
        <v>5163</v>
      </c>
      <c r="B15060" s="88">
        <v>0.12</v>
      </c>
      <c r="C15060" s="90">
        <v>8.9483990568387392E-2</v>
      </c>
      <c r="D15060" s="88">
        <v>54</v>
      </c>
      <c r="E15060" s="88" t="s">
        <v>147</v>
      </c>
      <c r="F15060" s="221"/>
      <c r="G15060" s="221"/>
      <c r="H15060" s="221"/>
    </row>
    <row r="15061" spans="1:8" x14ac:dyDescent="0.2">
      <c r="A15061" s="267" t="s">
        <v>5158</v>
      </c>
      <c r="B15061" s="88">
        <v>0.16</v>
      </c>
      <c r="C15061" s="90">
        <v>0.11931198742451653</v>
      </c>
      <c r="D15061" s="88">
        <v>54</v>
      </c>
      <c r="E15061" s="88" t="s">
        <v>147</v>
      </c>
      <c r="F15061" s="221"/>
      <c r="G15061" s="221"/>
      <c r="H15061" s="221"/>
    </row>
    <row r="15062" spans="1:8" x14ac:dyDescent="0.2">
      <c r="A15062" s="267" t="s">
        <v>5167</v>
      </c>
      <c r="B15062" s="88">
        <v>0.08</v>
      </c>
      <c r="C15062" s="90">
        <v>5.9655993712258264E-2</v>
      </c>
      <c r="D15062" s="88">
        <v>54</v>
      </c>
      <c r="E15062" s="88" t="s">
        <v>147</v>
      </c>
      <c r="F15062" s="221"/>
      <c r="G15062" s="221"/>
      <c r="H15062" s="221"/>
    </row>
    <row r="15063" spans="1:8" x14ac:dyDescent="0.2">
      <c r="A15063" s="267" t="s">
        <v>5159</v>
      </c>
      <c r="B15063" s="88">
        <v>0.16</v>
      </c>
      <c r="C15063" s="90">
        <v>0.11931198742451653</v>
      </c>
      <c r="D15063" s="88">
        <v>54</v>
      </c>
      <c r="E15063" s="88" t="s">
        <v>147</v>
      </c>
      <c r="F15063" s="221"/>
      <c r="G15063" s="221"/>
      <c r="H15063" s="221"/>
    </row>
    <row r="15064" spans="1:8" x14ac:dyDescent="0.2">
      <c r="A15064" s="267" t="s">
        <v>7031</v>
      </c>
      <c r="B15064" s="88">
        <v>0.08</v>
      </c>
      <c r="C15064" s="90">
        <v>5.9655993712258264E-2</v>
      </c>
      <c r="D15064" s="88">
        <v>54</v>
      </c>
      <c r="E15064" s="88" t="s">
        <v>147</v>
      </c>
      <c r="F15064" s="221"/>
      <c r="G15064" s="221"/>
      <c r="H15064" s="221"/>
    </row>
    <row r="15065" spans="1:8" x14ac:dyDescent="0.2">
      <c r="A15065" s="267" t="s">
        <v>5170</v>
      </c>
      <c r="B15065" s="88">
        <v>0.14000000000000001</v>
      </c>
      <c r="C15065" s="90">
        <v>0.10439798899645197</v>
      </c>
      <c r="D15065" s="88">
        <v>54</v>
      </c>
      <c r="E15065" s="88" t="s">
        <v>147</v>
      </c>
      <c r="F15065" s="221"/>
      <c r="G15065" s="221"/>
      <c r="H15065" s="221"/>
    </row>
    <row r="15066" spans="1:8" x14ac:dyDescent="0.2">
      <c r="A15066" s="267" t="s">
        <v>5160</v>
      </c>
      <c r="B15066" s="88">
        <v>0.13</v>
      </c>
      <c r="C15066" s="90">
        <v>9.694098978241969E-2</v>
      </c>
      <c r="D15066" s="88">
        <v>54</v>
      </c>
      <c r="E15066" s="88" t="s">
        <v>147</v>
      </c>
      <c r="F15066" s="221"/>
      <c r="G15066" s="221"/>
      <c r="H15066" s="221"/>
    </row>
    <row r="15067" spans="1:8" x14ac:dyDescent="0.2">
      <c r="A15067" s="267" t="s">
        <v>5164</v>
      </c>
      <c r="B15067" s="88">
        <v>0.14599999999999999</v>
      </c>
      <c r="C15067" s="90">
        <v>0.10887218852487132</v>
      </c>
      <c r="D15067" s="88">
        <v>54</v>
      </c>
      <c r="E15067" s="88" t="s">
        <v>147</v>
      </c>
      <c r="F15067" s="221"/>
      <c r="G15067" s="221"/>
      <c r="H15067" s="221"/>
    </row>
    <row r="15068" spans="1:8" x14ac:dyDescent="0.2">
      <c r="A15068" s="267" t="s">
        <v>5169</v>
      </c>
      <c r="B15068" s="88">
        <v>0.06</v>
      </c>
      <c r="C15068" s="90">
        <v>4.4741995284193696E-2</v>
      </c>
      <c r="D15068" s="88">
        <v>54</v>
      </c>
      <c r="E15068" s="88" t="s">
        <v>147</v>
      </c>
      <c r="F15068" s="221"/>
      <c r="G15068" s="221"/>
      <c r="H15068" s="221"/>
    </row>
    <row r="15069" spans="1:8" x14ac:dyDescent="0.2">
      <c r="A15069" s="267" t="s">
        <v>5165</v>
      </c>
      <c r="B15069" s="88">
        <v>0.13600000000000001</v>
      </c>
      <c r="C15069" s="90">
        <v>0.10141518931083907</v>
      </c>
      <c r="D15069" s="88">
        <v>54</v>
      </c>
      <c r="E15069" s="88" t="s">
        <v>147</v>
      </c>
      <c r="F15069" s="221"/>
      <c r="G15069" s="221"/>
      <c r="H15069" s="221"/>
    </row>
    <row r="15070" spans="1:8" x14ac:dyDescent="0.2">
      <c r="A15070" s="267" t="s">
        <v>5166</v>
      </c>
      <c r="B15070" s="88">
        <v>0.1</v>
      </c>
      <c r="C15070" s="90">
        <v>7.4569992140322838E-2</v>
      </c>
      <c r="D15070" s="88">
        <v>54</v>
      </c>
      <c r="E15070" s="88" t="s">
        <v>147</v>
      </c>
      <c r="F15070" s="221"/>
      <c r="G15070" s="221"/>
      <c r="H15070" s="221"/>
    </row>
    <row r="15071" spans="1:8" x14ac:dyDescent="0.2">
      <c r="A15071" s="267" t="s">
        <v>5956</v>
      </c>
      <c r="B15071" s="88">
        <v>0.74</v>
      </c>
      <c r="C15071" s="90">
        <v>0.55181794183838895</v>
      </c>
      <c r="D15071" s="88">
        <v>54</v>
      </c>
      <c r="E15071" s="88" t="s">
        <v>147</v>
      </c>
      <c r="F15071" s="221"/>
      <c r="G15071" s="221"/>
      <c r="H15071" s="221"/>
    </row>
    <row r="15072" spans="1:8" x14ac:dyDescent="0.2">
      <c r="A15072" s="267" t="s">
        <v>2801</v>
      </c>
      <c r="B15072" s="88">
        <v>0.53</v>
      </c>
      <c r="C15072" s="90">
        <v>0.39522095834371102</v>
      </c>
      <c r="D15072" s="88">
        <v>54</v>
      </c>
      <c r="E15072" s="88" t="s">
        <v>147</v>
      </c>
      <c r="F15072" s="221"/>
      <c r="G15072" s="221"/>
      <c r="H15072" s="221"/>
    </row>
    <row r="15073" spans="1:8" x14ac:dyDescent="0.2">
      <c r="A15073" s="267" t="s">
        <v>2800</v>
      </c>
      <c r="B15073" s="88">
        <v>0.56999999999999995</v>
      </c>
      <c r="C15073" s="90">
        <v>0.42504895519984009</v>
      </c>
      <c r="D15073" s="88">
        <v>54</v>
      </c>
      <c r="E15073" s="88" t="s">
        <v>147</v>
      </c>
      <c r="F15073" s="221"/>
      <c r="G15073" s="221"/>
      <c r="H15073" s="221"/>
    </row>
    <row r="15074" spans="1:8" x14ac:dyDescent="0.2">
      <c r="A15074" s="267" t="s">
        <v>2791</v>
      </c>
      <c r="B15074" s="88">
        <v>0.51</v>
      </c>
      <c r="C15074" s="90">
        <v>0.38030695991564645</v>
      </c>
      <c r="D15074" s="88">
        <v>54</v>
      </c>
      <c r="E15074" s="88" t="s">
        <v>147</v>
      </c>
      <c r="F15074" s="221"/>
      <c r="G15074" s="221"/>
      <c r="H15074" s="221"/>
    </row>
    <row r="15075" spans="1:8" x14ac:dyDescent="0.2">
      <c r="A15075" s="267" t="s">
        <v>2792</v>
      </c>
      <c r="B15075" s="88">
        <v>0.48</v>
      </c>
      <c r="C15075" s="90">
        <v>0.35793596227354957</v>
      </c>
      <c r="D15075" s="88">
        <v>54</v>
      </c>
      <c r="E15075" s="88" t="s">
        <v>147</v>
      </c>
      <c r="F15075" s="221"/>
      <c r="G15075" s="221"/>
      <c r="H15075" s="221"/>
    </row>
    <row r="15076" spans="1:8" x14ac:dyDescent="0.2">
      <c r="A15076" s="267" t="s">
        <v>2793</v>
      </c>
      <c r="B15076" s="88">
        <v>0.38</v>
      </c>
      <c r="C15076" s="90">
        <v>0.28336597013322679</v>
      </c>
      <c r="D15076" s="88">
        <v>54</v>
      </c>
      <c r="E15076" s="88" t="s">
        <v>147</v>
      </c>
      <c r="F15076" s="221"/>
      <c r="G15076" s="221"/>
      <c r="H15076" s="221"/>
    </row>
    <row r="15077" spans="1:8" x14ac:dyDescent="0.2">
      <c r="A15077" s="267" t="s">
        <v>2798</v>
      </c>
      <c r="B15077" s="88">
        <v>0.23</v>
      </c>
      <c r="C15077" s="90">
        <v>0.17151098192274253</v>
      </c>
      <c r="D15077" s="88">
        <v>54</v>
      </c>
      <c r="E15077" s="88" t="s">
        <v>147</v>
      </c>
      <c r="F15077" s="221"/>
      <c r="G15077" s="221"/>
      <c r="H15077" s="221"/>
    </row>
    <row r="15078" spans="1:8" x14ac:dyDescent="0.2">
      <c r="A15078" s="267" t="s">
        <v>2796</v>
      </c>
      <c r="B15078" s="88">
        <v>0.28000000000000003</v>
      </c>
      <c r="C15078" s="90">
        <v>0.20879597799290395</v>
      </c>
      <c r="D15078" s="88">
        <v>54</v>
      </c>
      <c r="E15078" s="88" t="s">
        <v>147</v>
      </c>
      <c r="F15078" s="221"/>
      <c r="G15078" s="221"/>
      <c r="H15078" s="221"/>
    </row>
    <row r="15079" spans="1:8" x14ac:dyDescent="0.2">
      <c r="A15079" s="267" t="s">
        <v>2794</v>
      </c>
      <c r="B15079" s="88">
        <v>0.43</v>
      </c>
      <c r="C15079" s="90">
        <v>0.32065096620338818</v>
      </c>
      <c r="D15079" s="88">
        <v>54</v>
      </c>
      <c r="E15079" s="88" t="s">
        <v>147</v>
      </c>
      <c r="F15079" s="221"/>
      <c r="G15079" s="221"/>
      <c r="H15079" s="221"/>
    </row>
    <row r="15080" spans="1:8" x14ac:dyDescent="0.2">
      <c r="A15080" s="267" t="s">
        <v>2797</v>
      </c>
      <c r="B15080" s="88">
        <v>0.22</v>
      </c>
      <c r="C15080" s="90">
        <v>0.16405398270871024</v>
      </c>
      <c r="D15080" s="88">
        <v>54</v>
      </c>
      <c r="E15080" s="88" t="s">
        <v>147</v>
      </c>
      <c r="F15080" s="221"/>
      <c r="G15080" s="221"/>
      <c r="H15080" s="221"/>
    </row>
    <row r="15081" spans="1:8" x14ac:dyDescent="0.2">
      <c r="A15081" s="267" t="s">
        <v>2795</v>
      </c>
      <c r="B15081" s="88">
        <v>0.42</v>
      </c>
      <c r="C15081" s="90">
        <v>0.31319396698935587</v>
      </c>
      <c r="D15081" s="88">
        <v>54</v>
      </c>
      <c r="E15081" s="88" t="s">
        <v>147</v>
      </c>
      <c r="F15081" s="221"/>
      <c r="G15081" s="221"/>
      <c r="H15081" s="221"/>
    </row>
    <row r="15082" spans="1:8" x14ac:dyDescent="0.2">
      <c r="A15082" s="267" t="s">
        <v>2799</v>
      </c>
      <c r="B15082" s="88">
        <v>0.2</v>
      </c>
      <c r="C15082" s="90">
        <v>0.14913998428064568</v>
      </c>
      <c r="D15082" s="88">
        <v>54</v>
      </c>
      <c r="E15082" s="88" t="s">
        <v>147</v>
      </c>
      <c r="F15082" s="221"/>
      <c r="G15082" s="221"/>
      <c r="H15082" s="221"/>
    </row>
    <row r="15083" spans="1:8" x14ac:dyDescent="0.2">
      <c r="A15083" s="267" t="s">
        <v>8431</v>
      </c>
      <c r="B15083" s="88">
        <v>0.18</v>
      </c>
      <c r="C15083" s="90">
        <v>0.13422598585258108</v>
      </c>
      <c r="D15083" s="88">
        <v>54</v>
      </c>
      <c r="E15083" s="88" t="s">
        <v>147</v>
      </c>
      <c r="F15083" s="221"/>
      <c r="G15083" s="221"/>
      <c r="H15083" s="221"/>
    </row>
    <row r="15084" spans="1:8" x14ac:dyDescent="0.2">
      <c r="A15084" s="267" t="s">
        <v>8430</v>
      </c>
      <c r="B15084" s="88">
        <v>0.15</v>
      </c>
      <c r="C15084" s="90">
        <v>0.11185498821048424</v>
      </c>
      <c r="D15084" s="88">
        <v>54</v>
      </c>
      <c r="E15084" s="88" t="s">
        <v>147</v>
      </c>
      <c r="F15084" s="221"/>
      <c r="G15084" s="221"/>
      <c r="H15084" s="221"/>
    </row>
    <row r="15085" spans="1:8" x14ac:dyDescent="0.2">
      <c r="A15085" s="267" t="s">
        <v>2804</v>
      </c>
      <c r="B15085" s="88">
        <v>0.69</v>
      </c>
      <c r="C15085" s="90">
        <v>0.5145329457682275</v>
      </c>
      <c r="D15085" s="88">
        <v>54</v>
      </c>
      <c r="E15085" s="88" t="s">
        <v>147</v>
      </c>
      <c r="F15085" s="221"/>
      <c r="G15085" s="221"/>
      <c r="H15085" s="221"/>
    </row>
    <row r="15086" spans="1:8" x14ac:dyDescent="0.2">
      <c r="A15086" s="267" t="s">
        <v>2802</v>
      </c>
      <c r="B15086" s="88">
        <v>0.62</v>
      </c>
      <c r="C15086" s="90">
        <v>0.46233395127000154</v>
      </c>
      <c r="D15086" s="88">
        <v>54</v>
      </c>
      <c r="E15086" s="88" t="s">
        <v>147</v>
      </c>
      <c r="F15086" s="221"/>
      <c r="G15086" s="221"/>
      <c r="H15086" s="221"/>
    </row>
    <row r="15087" spans="1:8" x14ac:dyDescent="0.2">
      <c r="A15087" s="267" t="s">
        <v>2803</v>
      </c>
      <c r="B15087" s="88">
        <v>0.24</v>
      </c>
      <c r="C15087" s="90">
        <v>0.17896798113677478</v>
      </c>
      <c r="D15087" s="88">
        <v>54</v>
      </c>
      <c r="E15087" s="88" t="s">
        <v>147</v>
      </c>
      <c r="F15087" s="221"/>
      <c r="G15087" s="221"/>
      <c r="H15087" s="221"/>
    </row>
    <row r="15088" spans="1:8" x14ac:dyDescent="0.2">
      <c r="A15088" s="267" t="s">
        <v>8463</v>
      </c>
      <c r="B15088" s="88">
        <v>0.23</v>
      </c>
      <c r="C15088" s="90">
        <v>0.17151098192274253</v>
      </c>
      <c r="D15088" s="88">
        <v>54</v>
      </c>
      <c r="E15088" s="88" t="s">
        <v>147</v>
      </c>
      <c r="F15088" s="221"/>
      <c r="G15088" s="221"/>
      <c r="H15088" s="221"/>
    </row>
    <row r="15089" spans="1:8" x14ac:dyDescent="0.2">
      <c r="A15089" s="267" t="s">
        <v>5957</v>
      </c>
      <c r="B15089" s="88">
        <v>0.17</v>
      </c>
      <c r="C15089" s="90">
        <v>0.12676898663854883</v>
      </c>
      <c r="D15089" s="88">
        <v>54</v>
      </c>
      <c r="E15089" s="88" t="s">
        <v>147</v>
      </c>
      <c r="F15089" s="221"/>
      <c r="G15089" s="221"/>
      <c r="H15089" s="221"/>
    </row>
    <row r="15090" spans="1:8" x14ac:dyDescent="0.2">
      <c r="A15090" s="267" t="s">
        <v>8467</v>
      </c>
      <c r="B15090" s="88">
        <v>0.126</v>
      </c>
      <c r="C15090" s="90">
        <v>9.3958190096806768E-2</v>
      </c>
      <c r="D15090" s="88">
        <v>54</v>
      </c>
      <c r="E15090" s="88" t="s">
        <v>147</v>
      </c>
      <c r="F15090" s="221"/>
      <c r="G15090" s="221"/>
      <c r="H15090" s="221"/>
    </row>
    <row r="15091" spans="1:8" x14ac:dyDescent="0.2">
      <c r="A15091" s="267" t="s">
        <v>8462</v>
      </c>
      <c r="B15091" s="88">
        <v>0.14299999999999999</v>
      </c>
      <c r="C15091" s="90">
        <v>0.10663508876066165</v>
      </c>
      <c r="D15091" s="88">
        <v>54</v>
      </c>
      <c r="E15091" s="88" t="s">
        <v>147</v>
      </c>
      <c r="F15091" s="221"/>
      <c r="G15091" s="221"/>
      <c r="H15091" s="221"/>
    </row>
    <row r="15092" spans="1:8" x14ac:dyDescent="0.2">
      <c r="A15092" s="267" t="s">
        <v>5958</v>
      </c>
      <c r="B15092" s="88">
        <v>0.19</v>
      </c>
      <c r="C15092" s="90">
        <v>0.14168298506661339</v>
      </c>
      <c r="D15092" s="88">
        <v>54</v>
      </c>
      <c r="E15092" s="88" t="s">
        <v>147</v>
      </c>
      <c r="F15092" s="221"/>
      <c r="G15092" s="221"/>
      <c r="H15092" s="221"/>
    </row>
    <row r="15093" spans="1:8" x14ac:dyDescent="0.2">
      <c r="A15093" s="267" t="s">
        <v>8461</v>
      </c>
      <c r="B15093" s="88">
        <v>0.14399999999999999</v>
      </c>
      <c r="C15093" s="90">
        <v>0.10738078868206487</v>
      </c>
      <c r="D15093" s="88">
        <v>54</v>
      </c>
      <c r="E15093" s="88" t="s">
        <v>147</v>
      </c>
      <c r="F15093" s="221"/>
      <c r="G15093" s="221"/>
      <c r="H15093" s="221"/>
    </row>
    <row r="15094" spans="1:8" x14ac:dyDescent="0.2">
      <c r="A15094" s="267" t="s">
        <v>8466</v>
      </c>
      <c r="B15094" s="88">
        <v>0.13</v>
      </c>
      <c r="C15094" s="90">
        <v>9.694098978241969E-2</v>
      </c>
      <c r="D15094" s="88">
        <v>54</v>
      </c>
      <c r="E15094" s="88" t="s">
        <v>147</v>
      </c>
      <c r="F15094" s="221"/>
      <c r="G15094" s="221"/>
      <c r="H15094" s="221"/>
    </row>
    <row r="15095" spans="1:8" x14ac:dyDescent="0.2">
      <c r="A15095" s="267" t="s">
        <v>8448</v>
      </c>
      <c r="B15095" s="88">
        <v>0.26</v>
      </c>
      <c r="C15095" s="90">
        <v>0.19388197956483938</v>
      </c>
      <c r="D15095" s="88">
        <v>54</v>
      </c>
      <c r="E15095" s="88" t="s">
        <v>147</v>
      </c>
      <c r="F15095" s="221"/>
      <c r="G15095" s="221"/>
      <c r="H15095" s="221"/>
    </row>
    <row r="15096" spans="1:8" x14ac:dyDescent="0.2">
      <c r="A15096" s="267" t="s">
        <v>8452</v>
      </c>
      <c r="B15096" s="88">
        <v>0.11</v>
      </c>
      <c r="C15096" s="90">
        <v>8.2026991354355122E-2</v>
      </c>
      <c r="D15096" s="88">
        <v>54</v>
      </c>
      <c r="E15096" s="88" t="s">
        <v>147</v>
      </c>
      <c r="F15096" s="221"/>
      <c r="G15096" s="221"/>
      <c r="H15096" s="221"/>
    </row>
    <row r="15097" spans="1:8" x14ac:dyDescent="0.2">
      <c r="A15097" s="267" t="s">
        <v>8453</v>
      </c>
      <c r="B15097" s="88">
        <v>0.2</v>
      </c>
      <c r="C15097" s="90">
        <v>0.14913998428064568</v>
      </c>
      <c r="D15097" s="88">
        <v>54</v>
      </c>
      <c r="E15097" s="88" t="s">
        <v>147</v>
      </c>
      <c r="F15097" s="221"/>
      <c r="G15097" s="221"/>
      <c r="H15097" s="221"/>
    </row>
    <row r="15098" spans="1:8" x14ac:dyDescent="0.2">
      <c r="A15098" s="267" t="s">
        <v>8449</v>
      </c>
      <c r="B15098" s="88">
        <v>0.47099999999999997</v>
      </c>
      <c r="C15098" s="90">
        <v>0.35122466298092053</v>
      </c>
      <c r="D15098" s="88">
        <v>54</v>
      </c>
      <c r="E15098" s="88" t="s">
        <v>147</v>
      </c>
      <c r="F15098" s="221"/>
      <c r="G15098" s="221"/>
      <c r="H15098" s="221"/>
    </row>
    <row r="15099" spans="1:8" x14ac:dyDescent="0.2">
      <c r="A15099" s="267" t="s">
        <v>5959</v>
      </c>
      <c r="B15099" s="88">
        <v>0.31090000000000001</v>
      </c>
      <c r="C15099" s="90">
        <v>0.23183810556426368</v>
      </c>
      <c r="D15099" s="88">
        <v>54</v>
      </c>
      <c r="E15099" s="88" t="s">
        <v>147</v>
      </c>
      <c r="F15099" s="221"/>
      <c r="G15099" s="221"/>
      <c r="H15099" s="221"/>
    </row>
    <row r="15100" spans="1:8" x14ac:dyDescent="0.2">
      <c r="A15100" s="267" t="s">
        <v>8451</v>
      </c>
      <c r="B15100" s="88">
        <v>0.3</v>
      </c>
      <c r="C15100" s="90">
        <v>0.22370997642096849</v>
      </c>
      <c r="D15100" s="88">
        <v>54</v>
      </c>
      <c r="E15100" s="88" t="s">
        <v>147</v>
      </c>
      <c r="F15100" s="221"/>
      <c r="G15100" s="221"/>
      <c r="H15100" s="221"/>
    </row>
    <row r="15101" spans="1:8" x14ac:dyDescent="0.2">
      <c r="A15101" s="267" t="s">
        <v>8445</v>
      </c>
      <c r="B15101" s="88">
        <v>0.14000000000000001</v>
      </c>
      <c r="C15101" s="90">
        <v>0.10439798899645197</v>
      </c>
      <c r="D15101" s="88">
        <v>54</v>
      </c>
      <c r="E15101" s="88" t="s">
        <v>147</v>
      </c>
      <c r="F15101" s="221"/>
      <c r="G15101" s="221"/>
      <c r="H15101" s="221"/>
    </row>
    <row r="15102" spans="1:8" x14ac:dyDescent="0.2">
      <c r="A15102" s="267" t="s">
        <v>8446</v>
      </c>
      <c r="B15102" s="88">
        <v>0.25700000000000001</v>
      </c>
      <c r="C15102" s="90">
        <v>0.19164487980062969</v>
      </c>
      <c r="D15102" s="88">
        <v>54</v>
      </c>
      <c r="E15102" s="88" t="s">
        <v>147</v>
      </c>
      <c r="F15102" s="221"/>
      <c r="G15102" s="221"/>
      <c r="H15102" s="221"/>
    </row>
    <row r="15103" spans="1:8" x14ac:dyDescent="0.2">
      <c r="A15103" s="267" t="s">
        <v>8447</v>
      </c>
      <c r="B15103" s="88">
        <v>0.21099999999999999</v>
      </c>
      <c r="C15103" s="90">
        <v>0.15734268341608118</v>
      </c>
      <c r="D15103" s="88">
        <v>54</v>
      </c>
      <c r="E15103" s="88" t="s">
        <v>147</v>
      </c>
      <c r="F15103" s="221"/>
      <c r="G15103" s="221"/>
      <c r="H15103" s="221"/>
    </row>
    <row r="15104" spans="1:8" x14ac:dyDescent="0.2">
      <c r="A15104" s="267" t="s">
        <v>8444</v>
      </c>
      <c r="B15104" s="88">
        <v>0.16</v>
      </c>
      <c r="C15104" s="90">
        <v>0.11931198742451653</v>
      </c>
      <c r="D15104" s="88">
        <v>54</v>
      </c>
      <c r="E15104" s="88" t="s">
        <v>147</v>
      </c>
      <c r="F15104" s="221"/>
      <c r="G15104" s="221"/>
      <c r="H15104" s="221"/>
    </row>
    <row r="15105" spans="1:8" x14ac:dyDescent="0.2">
      <c r="A15105" s="267" t="s">
        <v>8435</v>
      </c>
      <c r="B15105" s="88">
        <v>0.14599999999999999</v>
      </c>
      <c r="C15105" s="90">
        <v>0.10887218852487132</v>
      </c>
      <c r="D15105" s="88">
        <v>54</v>
      </c>
      <c r="E15105" s="88" t="s">
        <v>147</v>
      </c>
      <c r="F15105" s="221"/>
      <c r="G15105" s="221"/>
      <c r="H15105" s="221"/>
    </row>
    <row r="15106" spans="1:8" x14ac:dyDescent="0.2">
      <c r="A15106" s="267" t="s">
        <v>8438</v>
      </c>
      <c r="B15106" s="88">
        <v>0.224</v>
      </c>
      <c r="C15106" s="90">
        <v>0.16703678239432315</v>
      </c>
      <c r="D15106" s="88">
        <v>54</v>
      </c>
      <c r="E15106" s="88" t="s">
        <v>147</v>
      </c>
      <c r="F15106" s="221"/>
      <c r="G15106" s="221"/>
      <c r="H15106" s="221"/>
    </row>
    <row r="15107" spans="1:8" x14ac:dyDescent="0.2">
      <c r="A15107" s="267" t="s">
        <v>8437</v>
      </c>
      <c r="B15107" s="88">
        <v>8.2000000000000003E-2</v>
      </c>
      <c r="C15107" s="90">
        <v>6.1147393555064725E-2</v>
      </c>
      <c r="D15107" s="88">
        <v>54</v>
      </c>
      <c r="E15107" s="88" t="s">
        <v>147</v>
      </c>
      <c r="F15107" s="221"/>
      <c r="G15107" s="221"/>
      <c r="H15107" s="221"/>
    </row>
    <row r="15108" spans="1:8" x14ac:dyDescent="0.2">
      <c r="A15108" s="267" t="s">
        <v>8436</v>
      </c>
      <c r="B15108" s="88">
        <v>0.10299999999999999</v>
      </c>
      <c r="C15108" s="90">
        <v>7.6807091904532512E-2</v>
      </c>
      <c r="D15108" s="88">
        <v>54</v>
      </c>
      <c r="E15108" s="88" t="s">
        <v>147</v>
      </c>
      <c r="F15108" s="221"/>
      <c r="G15108" s="221"/>
      <c r="H15108" s="221"/>
    </row>
    <row r="15109" spans="1:8" x14ac:dyDescent="0.2">
      <c r="A15109" s="267" t="s">
        <v>8457</v>
      </c>
      <c r="B15109" s="88">
        <v>6.0999999999999999E-2</v>
      </c>
      <c r="C15109" s="90">
        <v>4.5487695205596923E-2</v>
      </c>
      <c r="D15109" s="88">
        <v>54</v>
      </c>
      <c r="E15109" s="88" t="s">
        <v>147</v>
      </c>
      <c r="F15109" s="221"/>
      <c r="G15109" s="221"/>
      <c r="H15109" s="221"/>
    </row>
    <row r="15110" spans="1:8" x14ac:dyDescent="0.2">
      <c r="A15110" s="267" t="s">
        <v>8455</v>
      </c>
      <c r="B15110" s="88">
        <v>7.2999999999999995E-2</v>
      </c>
      <c r="C15110" s="90">
        <v>5.4436094262435661E-2</v>
      </c>
      <c r="D15110" s="88">
        <v>54</v>
      </c>
      <c r="E15110" s="88" t="s">
        <v>147</v>
      </c>
      <c r="F15110" s="221"/>
      <c r="G15110" s="221"/>
      <c r="H15110" s="221"/>
    </row>
    <row r="15111" spans="1:8" x14ac:dyDescent="0.2">
      <c r="A15111" s="267" t="s">
        <v>8456</v>
      </c>
      <c r="B15111" s="88">
        <v>0.1</v>
      </c>
      <c r="C15111" s="90">
        <v>7.4569992140322838E-2</v>
      </c>
      <c r="D15111" s="88">
        <v>54</v>
      </c>
      <c r="E15111" s="88" t="s">
        <v>147</v>
      </c>
      <c r="F15111" s="221"/>
      <c r="G15111" s="221"/>
      <c r="H15111" s="221"/>
    </row>
    <row r="15112" spans="1:8" x14ac:dyDescent="0.2">
      <c r="A15112" s="267" t="s">
        <v>8460</v>
      </c>
      <c r="B15112" s="88">
        <v>6.5600000000000006E-2</v>
      </c>
      <c r="C15112" s="90">
        <v>4.891791484405178E-2</v>
      </c>
      <c r="D15112" s="88">
        <v>54</v>
      </c>
      <c r="E15112" s="88" t="s">
        <v>147</v>
      </c>
      <c r="F15112" s="221"/>
      <c r="G15112" s="221"/>
      <c r="H15112" s="221"/>
    </row>
    <row r="15113" spans="1:8" x14ac:dyDescent="0.2">
      <c r="A15113" s="267" t="s">
        <v>8442</v>
      </c>
      <c r="B15113" s="88">
        <v>0.29199999999999998</v>
      </c>
      <c r="C15113" s="90">
        <v>0.21774437704974264</v>
      </c>
      <c r="D15113" s="88">
        <v>54</v>
      </c>
      <c r="E15113" s="88" t="s">
        <v>147</v>
      </c>
      <c r="F15113" s="221"/>
      <c r="G15113" s="221"/>
      <c r="H15113" s="221"/>
    </row>
    <row r="15114" spans="1:8" x14ac:dyDescent="0.2">
      <c r="A15114" s="267" t="s">
        <v>8440</v>
      </c>
      <c r="B15114" s="88">
        <v>0.21099999999999999</v>
      </c>
      <c r="C15114" s="90">
        <v>0.15734268341608118</v>
      </c>
      <c r="D15114" s="88">
        <v>54</v>
      </c>
      <c r="E15114" s="88" t="s">
        <v>147</v>
      </c>
      <c r="F15114" s="221"/>
      <c r="G15114" s="221"/>
      <c r="H15114" s="221"/>
    </row>
    <row r="15115" spans="1:8" x14ac:dyDescent="0.2">
      <c r="A15115" s="267" t="s">
        <v>8443</v>
      </c>
      <c r="B15115" s="88">
        <v>0.25800000000000001</v>
      </c>
      <c r="C15115" s="90">
        <v>0.19239057972203291</v>
      </c>
      <c r="D15115" s="88">
        <v>54</v>
      </c>
      <c r="E15115" s="88" t="s">
        <v>147</v>
      </c>
      <c r="F15115" s="221"/>
      <c r="G15115" s="221"/>
      <c r="H15115" s="221"/>
    </row>
    <row r="15116" spans="1:8" x14ac:dyDescent="0.2">
      <c r="A15116" s="267" t="s">
        <v>8441</v>
      </c>
      <c r="B15116" s="88">
        <v>0.3</v>
      </c>
      <c r="C15116" s="90">
        <v>0.22370997642096849</v>
      </c>
      <c r="D15116" s="88">
        <v>54</v>
      </c>
      <c r="E15116" s="88" t="s">
        <v>147</v>
      </c>
      <c r="F15116" s="221"/>
      <c r="G15116" s="221"/>
      <c r="H15116" s="221"/>
    </row>
    <row r="15117" spans="1:8" x14ac:dyDescent="0.2">
      <c r="A15117" s="267" t="s">
        <v>8434</v>
      </c>
      <c r="B15117" s="88">
        <v>0.3</v>
      </c>
      <c r="C15117" s="90">
        <v>0.22370997642096849</v>
      </c>
      <c r="D15117" s="88">
        <v>54</v>
      </c>
      <c r="E15117" s="88" t="s">
        <v>147</v>
      </c>
      <c r="F15117" s="221"/>
      <c r="G15117" s="221"/>
      <c r="H15117" s="221"/>
    </row>
    <row r="15118" spans="1:8" x14ac:dyDescent="0.2">
      <c r="A15118" s="267" t="s">
        <v>8433</v>
      </c>
      <c r="B15118" s="88">
        <v>0.12</v>
      </c>
      <c r="C15118" s="90">
        <v>8.9483990568387392E-2</v>
      </c>
      <c r="D15118" s="88">
        <v>54</v>
      </c>
      <c r="E15118" s="88" t="s">
        <v>147</v>
      </c>
      <c r="F15118" s="221"/>
      <c r="G15118" s="221"/>
      <c r="H15118" s="221"/>
    </row>
    <row r="15119" spans="1:8" x14ac:dyDescent="0.2">
      <c r="A15119" s="267" t="s">
        <v>8454</v>
      </c>
      <c r="B15119" s="88">
        <v>0.1</v>
      </c>
      <c r="C15119" s="90">
        <v>7.4569992140322838E-2</v>
      </c>
      <c r="D15119" s="88">
        <v>54</v>
      </c>
      <c r="E15119" s="88" t="s">
        <v>147</v>
      </c>
      <c r="F15119" s="221"/>
      <c r="G15119" s="221"/>
      <c r="H15119" s="221"/>
    </row>
    <row r="15120" spans="1:8" x14ac:dyDescent="0.2">
      <c r="A15120" s="267" t="s">
        <v>8432</v>
      </c>
      <c r="B15120" s="88">
        <v>0.12</v>
      </c>
      <c r="C15120" s="90">
        <v>8.9483990568387392E-2</v>
      </c>
      <c r="D15120" s="88">
        <v>54</v>
      </c>
      <c r="E15120" s="88" t="s">
        <v>147</v>
      </c>
      <c r="F15120" s="221"/>
      <c r="G15120" s="221"/>
      <c r="H15120" s="221"/>
    </row>
    <row r="15121" spans="1:8" x14ac:dyDescent="0.2">
      <c r="A15121" s="267" t="s">
        <v>8459</v>
      </c>
      <c r="B15121" s="88">
        <v>0.12</v>
      </c>
      <c r="C15121" s="90">
        <v>8.9483990568387392E-2</v>
      </c>
      <c r="D15121" s="88">
        <v>54</v>
      </c>
      <c r="E15121" s="88" t="s">
        <v>147</v>
      </c>
      <c r="F15121" s="221"/>
      <c r="G15121" s="221"/>
      <c r="H15121" s="221"/>
    </row>
    <row r="15122" spans="1:8" x14ac:dyDescent="0.2">
      <c r="A15122" s="267" t="s">
        <v>8458</v>
      </c>
      <c r="B15122" s="88">
        <v>4.7E-2</v>
      </c>
      <c r="C15122" s="90">
        <v>3.5047896305951731E-2</v>
      </c>
      <c r="D15122" s="88">
        <v>54</v>
      </c>
      <c r="E15122" s="88" t="s">
        <v>147</v>
      </c>
      <c r="F15122" s="221"/>
      <c r="G15122" s="221"/>
      <c r="H15122" s="221"/>
    </row>
    <row r="15123" spans="1:8" x14ac:dyDescent="0.2">
      <c r="A15123" s="267" t="s">
        <v>2186</v>
      </c>
      <c r="B15123" s="88">
        <v>0.31782221399999999</v>
      </c>
      <c r="C15123" s="90">
        <v>0.23700000000000002</v>
      </c>
      <c r="D15123" s="88">
        <v>54</v>
      </c>
      <c r="E15123" s="88" t="s">
        <v>147</v>
      </c>
      <c r="F15123" s="221"/>
      <c r="G15123" s="221"/>
      <c r="H15123" s="221"/>
    </row>
    <row r="15124" spans="1:8" x14ac:dyDescent="0.2">
      <c r="A15124" s="267" t="s">
        <v>8468</v>
      </c>
      <c r="B15124" s="88">
        <v>0.65844180199999991</v>
      </c>
      <c r="C15124" s="90">
        <v>0.49099999999999994</v>
      </c>
      <c r="D15124" s="88">
        <v>54</v>
      </c>
      <c r="E15124" s="88" t="s">
        <v>147</v>
      </c>
      <c r="F15124" s="221"/>
      <c r="G15124" s="221"/>
      <c r="H15124" s="221"/>
    </row>
    <row r="15125" spans="1:8" x14ac:dyDescent="0.2">
      <c r="A15125" s="267" t="s">
        <v>2187</v>
      </c>
      <c r="B15125" s="88">
        <v>0.50020120599999995</v>
      </c>
      <c r="C15125" s="90">
        <v>0.373</v>
      </c>
      <c r="D15125" s="88">
        <v>54</v>
      </c>
      <c r="E15125" s="88" t="s">
        <v>147</v>
      </c>
      <c r="F15125" s="221"/>
      <c r="G15125" s="221"/>
      <c r="H15125" s="221"/>
    </row>
    <row r="15126" spans="1:8" x14ac:dyDescent="0.2">
      <c r="A15126" s="267" t="s">
        <v>2188</v>
      </c>
      <c r="B15126" s="88">
        <v>0.69</v>
      </c>
      <c r="C15126" s="90">
        <v>0.5145329457682275</v>
      </c>
      <c r="D15126" s="88">
        <v>54</v>
      </c>
      <c r="E15126" s="88" t="s">
        <v>147</v>
      </c>
      <c r="F15126" s="221"/>
      <c r="G15126" s="221"/>
      <c r="H15126" s="221"/>
    </row>
    <row r="15127" spans="1:8" x14ac:dyDescent="0.2">
      <c r="A15127" s="267" t="s">
        <v>2189</v>
      </c>
      <c r="B15127" s="88">
        <v>0.66</v>
      </c>
      <c r="C15127" s="90">
        <v>0.49216194812613073</v>
      </c>
      <c r="D15127" s="88">
        <v>54</v>
      </c>
      <c r="E15127" s="88" t="s">
        <v>147</v>
      </c>
      <c r="F15127" s="221"/>
      <c r="G15127" s="221"/>
      <c r="H15127" s="221"/>
    </row>
    <row r="15128" spans="1:8" x14ac:dyDescent="0.2">
      <c r="A15128" s="267" t="s">
        <v>2190</v>
      </c>
      <c r="B15128" s="88">
        <v>0.31111710399999998</v>
      </c>
      <c r="C15128" s="90">
        <v>0.23199999999999998</v>
      </c>
      <c r="D15128" s="88">
        <v>54</v>
      </c>
      <c r="E15128" s="88" t="s">
        <v>147</v>
      </c>
      <c r="F15128" s="221"/>
      <c r="G15128" s="221"/>
      <c r="H15128" s="221"/>
    </row>
    <row r="15129" spans="1:8" x14ac:dyDescent="0.2">
      <c r="A15129" s="267" t="s">
        <v>2191</v>
      </c>
      <c r="B15129" s="88">
        <v>0.29636586199999998</v>
      </c>
      <c r="C15129" s="90">
        <v>0.221</v>
      </c>
      <c r="D15129" s="88">
        <v>54</v>
      </c>
      <c r="E15129" s="88" t="s">
        <v>147</v>
      </c>
      <c r="F15129" s="221"/>
      <c r="G15129" s="221"/>
      <c r="H15129" s="221"/>
    </row>
    <row r="15130" spans="1:8" x14ac:dyDescent="0.2">
      <c r="A15130" s="267" t="s">
        <v>2192</v>
      </c>
      <c r="B15130" s="88">
        <v>0.26820440000000001</v>
      </c>
      <c r="C15130" s="90">
        <v>0.2</v>
      </c>
      <c r="D15130" s="88">
        <v>54</v>
      </c>
      <c r="E15130" s="88" t="s">
        <v>147</v>
      </c>
      <c r="F15130" s="221"/>
      <c r="G15130" s="221"/>
      <c r="H15130" s="221"/>
    </row>
    <row r="15131" spans="1:8" x14ac:dyDescent="0.2">
      <c r="A15131" s="267" t="s">
        <v>2193</v>
      </c>
      <c r="B15131" s="88">
        <v>0.53600000000000003</v>
      </c>
      <c r="C15131" s="90">
        <v>0.39969515787213039</v>
      </c>
      <c r="D15131" s="88">
        <v>54</v>
      </c>
      <c r="E15131" s="88" t="s">
        <v>147</v>
      </c>
      <c r="F15131" s="221"/>
      <c r="G15131" s="221"/>
      <c r="H15131" s="221"/>
    </row>
    <row r="15132" spans="1:8" x14ac:dyDescent="0.2">
      <c r="A15132" s="267" t="s">
        <v>2194</v>
      </c>
      <c r="B15132" s="88">
        <v>0.309</v>
      </c>
      <c r="C15132" s="90">
        <v>0.23042127571359755</v>
      </c>
      <c r="D15132" s="88">
        <v>54</v>
      </c>
      <c r="E15132" s="88" t="s">
        <v>147</v>
      </c>
      <c r="F15132" s="221"/>
      <c r="G15132" s="221"/>
      <c r="H15132" s="221"/>
    </row>
    <row r="15133" spans="1:8" x14ac:dyDescent="0.2">
      <c r="A15133" s="267" t="s">
        <v>2195</v>
      </c>
      <c r="B15133" s="88">
        <v>0.27400000000000002</v>
      </c>
      <c r="C15133" s="90">
        <v>0.20432177846448457</v>
      </c>
      <c r="D15133" s="88">
        <v>54</v>
      </c>
      <c r="E15133" s="88" t="s">
        <v>147</v>
      </c>
      <c r="F15133" s="221"/>
      <c r="G15133" s="221"/>
      <c r="H15133" s="221"/>
    </row>
    <row r="15134" spans="1:8" x14ac:dyDescent="0.2">
      <c r="A15134" s="267" t="s">
        <v>2196</v>
      </c>
      <c r="B15134" s="88">
        <v>0.29099999999999998</v>
      </c>
      <c r="C15134" s="90">
        <v>0.21699867712833942</v>
      </c>
      <c r="D15134" s="88">
        <v>54</v>
      </c>
      <c r="E15134" s="88" t="s">
        <v>147</v>
      </c>
      <c r="F15134" s="221"/>
      <c r="G15134" s="221"/>
      <c r="H15134" s="221"/>
    </row>
    <row r="15135" spans="1:8" x14ac:dyDescent="0.2">
      <c r="A15135" s="267" t="s">
        <v>4760</v>
      </c>
      <c r="B15135" s="88">
        <v>0.46</v>
      </c>
      <c r="C15135" s="90">
        <v>0.34302196384548506</v>
      </c>
      <c r="D15135" s="88">
        <v>54</v>
      </c>
      <c r="E15135" s="88" t="s">
        <v>147</v>
      </c>
      <c r="F15135" s="221"/>
      <c r="G15135" s="221"/>
      <c r="H15135" s="221"/>
    </row>
    <row r="15136" spans="1:8" x14ac:dyDescent="0.2">
      <c r="A15136" s="267" t="s">
        <v>4762</v>
      </c>
      <c r="B15136" s="88">
        <v>0.23</v>
      </c>
      <c r="C15136" s="90">
        <v>0.17151098192274253</v>
      </c>
      <c r="D15136" s="88">
        <v>54</v>
      </c>
      <c r="E15136" s="88" t="s">
        <v>147</v>
      </c>
      <c r="F15136" s="221"/>
      <c r="G15136" s="221"/>
      <c r="H15136" s="221"/>
    </row>
    <row r="15137" spans="1:8" x14ac:dyDescent="0.2">
      <c r="A15137" s="267" t="s">
        <v>4761</v>
      </c>
      <c r="B15137" s="88">
        <v>0.4</v>
      </c>
      <c r="C15137" s="90">
        <v>0.29827996856129135</v>
      </c>
      <c r="D15137" s="88">
        <v>54</v>
      </c>
      <c r="E15137" s="88" t="s">
        <v>147</v>
      </c>
      <c r="F15137" s="221"/>
      <c r="G15137" s="221"/>
      <c r="H15137" s="221"/>
    </row>
    <row r="15138" spans="1:8" x14ac:dyDescent="0.2">
      <c r="A15138" s="267" t="s">
        <v>6692</v>
      </c>
      <c r="B15138" s="88">
        <v>0.3</v>
      </c>
      <c r="C15138" s="90">
        <v>0.22370997642096849</v>
      </c>
      <c r="D15138" s="88">
        <v>54</v>
      </c>
      <c r="E15138" s="88" t="s">
        <v>147</v>
      </c>
      <c r="F15138" s="221"/>
      <c r="G15138" s="221"/>
      <c r="H15138" s="221"/>
    </row>
    <row r="15139" spans="1:8" x14ac:dyDescent="0.2">
      <c r="A15139" s="267" t="s">
        <v>6696</v>
      </c>
      <c r="B15139" s="88">
        <v>0.35</v>
      </c>
      <c r="C15139" s="90">
        <v>0.26099497249112991</v>
      </c>
      <c r="D15139" s="88">
        <v>54</v>
      </c>
      <c r="E15139" s="88" t="s">
        <v>147</v>
      </c>
      <c r="F15139" s="221"/>
      <c r="G15139" s="221"/>
      <c r="H15139" s="221"/>
    </row>
    <row r="15140" spans="1:8" x14ac:dyDescent="0.2">
      <c r="A15140" s="267" t="s">
        <v>4763</v>
      </c>
      <c r="B15140" s="88">
        <v>0.44</v>
      </c>
      <c r="C15140" s="90">
        <v>0.32810796541742049</v>
      </c>
      <c r="D15140" s="88">
        <v>54</v>
      </c>
      <c r="E15140" s="88" t="s">
        <v>147</v>
      </c>
      <c r="F15140" s="221"/>
      <c r="G15140" s="221"/>
      <c r="H15140" s="221"/>
    </row>
    <row r="15141" spans="1:8" x14ac:dyDescent="0.2">
      <c r="A15141" s="267" t="s">
        <v>4764</v>
      </c>
      <c r="B15141" s="88">
        <v>0.33</v>
      </c>
      <c r="C15141" s="90">
        <v>0.24608097406306537</v>
      </c>
      <c r="D15141" s="88">
        <v>54</v>
      </c>
      <c r="E15141" s="88" t="s">
        <v>147</v>
      </c>
      <c r="F15141" s="221"/>
      <c r="G15141" s="221"/>
      <c r="H15141" s="221"/>
    </row>
    <row r="15142" spans="1:8" x14ac:dyDescent="0.2">
      <c r="A15142" s="267" t="s">
        <v>6689</v>
      </c>
      <c r="B15142" s="88">
        <v>0.36</v>
      </c>
      <c r="C15142" s="90">
        <v>0.26845197170516216</v>
      </c>
      <c r="D15142" s="88">
        <v>54</v>
      </c>
      <c r="E15142" s="88" t="s">
        <v>147</v>
      </c>
      <c r="F15142" s="221"/>
      <c r="G15142" s="221"/>
      <c r="H15142" s="221"/>
    </row>
    <row r="15143" spans="1:8" x14ac:dyDescent="0.2">
      <c r="A15143" s="267" t="s">
        <v>6693</v>
      </c>
      <c r="B15143" s="88">
        <v>0.25</v>
      </c>
      <c r="C15143" s="90">
        <v>0.18642498035080707</v>
      </c>
      <c r="D15143" s="88">
        <v>54</v>
      </c>
      <c r="E15143" s="88" t="s">
        <v>147</v>
      </c>
      <c r="F15143" s="221"/>
      <c r="G15143" s="221"/>
      <c r="H15143" s="221"/>
    </row>
    <row r="15144" spans="1:8" x14ac:dyDescent="0.2">
      <c r="A15144" s="267" t="s">
        <v>6704</v>
      </c>
      <c r="B15144" s="88">
        <v>0.36</v>
      </c>
      <c r="C15144" s="90">
        <v>0.26845197170516216</v>
      </c>
      <c r="D15144" s="88">
        <v>54</v>
      </c>
      <c r="E15144" s="88" t="s">
        <v>147</v>
      </c>
      <c r="F15144" s="221"/>
      <c r="G15144" s="221"/>
      <c r="H15144" s="221"/>
    </row>
    <row r="15145" spans="1:8" x14ac:dyDescent="0.2">
      <c r="A15145" s="267" t="s">
        <v>6706</v>
      </c>
      <c r="B15145" s="88">
        <v>0.26</v>
      </c>
      <c r="C15145" s="90">
        <v>0.19388197956483938</v>
      </c>
      <c r="D15145" s="88">
        <v>54</v>
      </c>
      <c r="E15145" s="88" t="s">
        <v>147</v>
      </c>
      <c r="F15145" s="221"/>
      <c r="G15145" s="221"/>
      <c r="H15145" s="221"/>
    </row>
    <row r="15146" spans="1:8" x14ac:dyDescent="0.2">
      <c r="A15146" s="267" t="s">
        <v>6691</v>
      </c>
      <c r="B15146" s="88">
        <v>0.23</v>
      </c>
      <c r="C15146" s="90">
        <v>0.17151098192274253</v>
      </c>
      <c r="D15146" s="88">
        <v>54</v>
      </c>
      <c r="E15146" s="88" t="s">
        <v>147</v>
      </c>
      <c r="F15146" s="221"/>
      <c r="G15146" s="221"/>
      <c r="H15146" s="221"/>
    </row>
    <row r="15147" spans="1:8" x14ac:dyDescent="0.2">
      <c r="A15147" s="267" t="s">
        <v>6699</v>
      </c>
      <c r="B15147" s="88">
        <v>0.498</v>
      </c>
      <c r="C15147" s="90">
        <v>0.3713585608588077</v>
      </c>
      <c r="D15147" s="88">
        <v>54</v>
      </c>
      <c r="E15147" s="88" t="s">
        <v>147</v>
      </c>
      <c r="F15147" s="221"/>
      <c r="G15147" s="221"/>
      <c r="H15147" s="221"/>
    </row>
    <row r="15148" spans="1:8" x14ac:dyDescent="0.2">
      <c r="A15148" s="267" t="s">
        <v>6690</v>
      </c>
      <c r="B15148" s="88">
        <v>0.378</v>
      </c>
      <c r="C15148" s="90">
        <v>0.28187457029042029</v>
      </c>
      <c r="D15148" s="88">
        <v>54</v>
      </c>
      <c r="E15148" s="88" t="s">
        <v>147</v>
      </c>
      <c r="F15148" s="221"/>
      <c r="G15148" s="221"/>
      <c r="H15148" s="221"/>
    </row>
    <row r="15149" spans="1:8" x14ac:dyDescent="0.2">
      <c r="A15149" s="267" t="s">
        <v>6707</v>
      </c>
      <c r="B15149" s="88">
        <v>0.16</v>
      </c>
      <c r="C15149" s="90">
        <v>0.11931198742451653</v>
      </c>
      <c r="D15149" s="88">
        <v>54</v>
      </c>
      <c r="E15149" s="88" t="s">
        <v>147</v>
      </c>
      <c r="F15149" s="221"/>
      <c r="G15149" s="221"/>
      <c r="H15149" s="221"/>
    </row>
    <row r="15150" spans="1:8" x14ac:dyDescent="0.2">
      <c r="A15150" s="267" t="s">
        <v>6694</v>
      </c>
      <c r="B15150" s="88">
        <v>0.16</v>
      </c>
      <c r="C15150" s="90">
        <v>0.11931198742451653</v>
      </c>
      <c r="D15150" s="88">
        <v>54</v>
      </c>
      <c r="E15150" s="88" t="s">
        <v>147</v>
      </c>
      <c r="F15150" s="221"/>
      <c r="G15150" s="221"/>
      <c r="H15150" s="221"/>
    </row>
    <row r="15151" spans="1:8" x14ac:dyDescent="0.2">
      <c r="A15151" s="267" t="s">
        <v>6708</v>
      </c>
      <c r="B15151" s="88">
        <v>0.27900000000000003</v>
      </c>
      <c r="C15151" s="90">
        <v>0.20805027807150073</v>
      </c>
      <c r="D15151" s="88">
        <v>54</v>
      </c>
      <c r="E15151" s="88" t="s">
        <v>147</v>
      </c>
      <c r="F15151" s="221"/>
      <c r="G15151" s="221"/>
      <c r="H15151" s="221"/>
    </row>
    <row r="15152" spans="1:8" x14ac:dyDescent="0.2">
      <c r="A15152" s="267" t="s">
        <v>6700</v>
      </c>
      <c r="B15152" s="88">
        <v>0.34200000000000003</v>
      </c>
      <c r="C15152" s="90">
        <v>0.25502937311990409</v>
      </c>
      <c r="D15152" s="88">
        <v>54</v>
      </c>
      <c r="E15152" s="88" t="s">
        <v>147</v>
      </c>
      <c r="F15152" s="221"/>
      <c r="G15152" s="221"/>
      <c r="H15152" s="221"/>
    </row>
    <row r="15153" spans="1:8" x14ac:dyDescent="0.2">
      <c r="A15153" s="267" t="s">
        <v>6702</v>
      </c>
      <c r="B15153" s="88">
        <v>0.21199999999999999</v>
      </c>
      <c r="C15153" s="90">
        <v>0.1580883833374844</v>
      </c>
      <c r="D15153" s="88">
        <v>54</v>
      </c>
      <c r="E15153" s="88" t="s">
        <v>147</v>
      </c>
      <c r="F15153" s="221"/>
      <c r="G15153" s="221"/>
      <c r="H15153" s="221"/>
    </row>
    <row r="15154" spans="1:8" x14ac:dyDescent="0.2">
      <c r="A15154" s="267" t="s">
        <v>6695</v>
      </c>
      <c r="B15154" s="88">
        <v>0.16</v>
      </c>
      <c r="C15154" s="90">
        <v>0.11931198742451653</v>
      </c>
      <c r="D15154" s="88">
        <v>54</v>
      </c>
      <c r="E15154" s="88" t="s">
        <v>147</v>
      </c>
      <c r="F15154" s="221"/>
      <c r="G15154" s="221"/>
      <c r="H15154" s="221"/>
    </row>
    <row r="15155" spans="1:8" x14ac:dyDescent="0.2">
      <c r="A15155" s="267" t="s">
        <v>6701</v>
      </c>
      <c r="B15155" s="88">
        <v>0.29199999999999998</v>
      </c>
      <c r="C15155" s="90">
        <v>0.21774437704974264</v>
      </c>
      <c r="D15155" s="88">
        <v>54</v>
      </c>
      <c r="E15155" s="88" t="s">
        <v>147</v>
      </c>
      <c r="F15155" s="221"/>
      <c r="G15155" s="221"/>
      <c r="H15155" s="221"/>
    </row>
    <row r="15156" spans="1:8" x14ac:dyDescent="0.2">
      <c r="A15156" s="267" t="s">
        <v>6709</v>
      </c>
      <c r="B15156" s="88">
        <v>0.26900000000000002</v>
      </c>
      <c r="C15156" s="90">
        <v>0.20059327885746844</v>
      </c>
      <c r="D15156" s="88">
        <v>54</v>
      </c>
      <c r="E15156" s="88" t="s">
        <v>147</v>
      </c>
      <c r="F15156" s="221"/>
      <c r="G15156" s="221"/>
      <c r="H15156" s="221"/>
    </row>
    <row r="15157" spans="1:8" x14ac:dyDescent="0.2">
      <c r="A15157" s="267" t="s">
        <v>6710</v>
      </c>
      <c r="B15157" s="88">
        <v>0.313</v>
      </c>
      <c r="C15157" s="90">
        <v>0.23340407539921046</v>
      </c>
      <c r="D15157" s="88">
        <v>54</v>
      </c>
      <c r="E15157" s="88" t="s">
        <v>147</v>
      </c>
      <c r="F15157" s="221"/>
      <c r="G15157" s="221"/>
      <c r="H15157" s="221"/>
    </row>
    <row r="15158" spans="1:8" x14ac:dyDescent="0.2">
      <c r="A15158" s="267" t="s">
        <v>6703</v>
      </c>
      <c r="B15158" s="88">
        <v>0.184</v>
      </c>
      <c r="C15158" s="90">
        <v>0.13720878553819402</v>
      </c>
      <c r="D15158" s="88">
        <v>54</v>
      </c>
      <c r="E15158" s="88" t="s">
        <v>147</v>
      </c>
      <c r="F15158" s="221"/>
      <c r="G15158" s="221"/>
      <c r="H15158" s="221"/>
    </row>
    <row r="15159" spans="1:8" x14ac:dyDescent="0.2">
      <c r="A15159" s="267" t="s">
        <v>6705</v>
      </c>
      <c r="B15159" s="88">
        <v>0.38700000000000001</v>
      </c>
      <c r="C15159" s="90">
        <v>0.28858586958304938</v>
      </c>
      <c r="D15159" s="88">
        <v>54</v>
      </c>
      <c r="E15159" s="88" t="s">
        <v>147</v>
      </c>
      <c r="F15159" s="221"/>
      <c r="G15159" s="221"/>
      <c r="H15159" s="221"/>
    </row>
    <row r="15160" spans="1:8" x14ac:dyDescent="0.2">
      <c r="A15160" s="267" t="s">
        <v>6697</v>
      </c>
      <c r="B15160" s="88">
        <v>0.17</v>
      </c>
      <c r="C15160" s="90">
        <v>0.12676898663854883</v>
      </c>
      <c r="D15160" s="88">
        <v>54</v>
      </c>
      <c r="E15160" s="88" t="s">
        <v>147</v>
      </c>
      <c r="F15160" s="221"/>
      <c r="G15160" s="221"/>
      <c r="H15160" s="221"/>
    </row>
    <row r="15161" spans="1:8" x14ac:dyDescent="0.2">
      <c r="A15161" s="267" t="s">
        <v>6698</v>
      </c>
      <c r="B15161" s="88">
        <v>0.23</v>
      </c>
      <c r="C15161" s="90">
        <v>0.17151098192274253</v>
      </c>
      <c r="D15161" s="88">
        <v>54</v>
      </c>
      <c r="E15161" s="88" t="s">
        <v>147</v>
      </c>
      <c r="F15161" s="221"/>
      <c r="G15161" s="221"/>
      <c r="H15161" s="221"/>
    </row>
    <row r="15162" spans="1:8" x14ac:dyDescent="0.2">
      <c r="A15162" s="267" t="s">
        <v>8471</v>
      </c>
      <c r="B15162" s="88">
        <v>0.34</v>
      </c>
      <c r="C15162" s="90">
        <v>0.25353797327709765</v>
      </c>
      <c r="D15162" s="88">
        <v>54</v>
      </c>
      <c r="E15162" s="88" t="s">
        <v>147</v>
      </c>
      <c r="F15162" s="221"/>
      <c r="G15162" s="221"/>
      <c r="H15162" s="221"/>
    </row>
    <row r="15163" spans="1:8" x14ac:dyDescent="0.2">
      <c r="A15163" s="267" t="s">
        <v>8469</v>
      </c>
      <c r="B15163" s="88">
        <v>0.11600000000000001</v>
      </c>
      <c r="C15163" s="90">
        <v>8.6501190882774484E-2</v>
      </c>
      <c r="D15163" s="88">
        <v>54</v>
      </c>
      <c r="E15163" s="88" t="s">
        <v>147</v>
      </c>
      <c r="F15163" s="221"/>
      <c r="G15163" s="221"/>
      <c r="H15163" s="221"/>
    </row>
    <row r="15164" spans="1:8" x14ac:dyDescent="0.2">
      <c r="A15164" s="267" t="s">
        <v>8470</v>
      </c>
      <c r="B15164" s="88">
        <v>7.6999999999999999E-2</v>
      </c>
      <c r="C15164" s="90">
        <v>5.7418893948048583E-2</v>
      </c>
      <c r="D15164" s="88">
        <v>54</v>
      </c>
      <c r="E15164" s="88" t="s">
        <v>147</v>
      </c>
      <c r="F15164" s="221"/>
      <c r="G15164" s="221"/>
      <c r="H15164" s="221"/>
    </row>
    <row r="15165" spans="1:8" x14ac:dyDescent="0.2">
      <c r="A15165" s="267" t="s">
        <v>8472</v>
      </c>
      <c r="B15165" s="88">
        <v>0.13</v>
      </c>
      <c r="C15165" s="90">
        <v>9.694098978241969E-2</v>
      </c>
      <c r="D15165" s="88">
        <v>54</v>
      </c>
      <c r="E15165" s="88" t="s">
        <v>147</v>
      </c>
      <c r="F15165" s="221"/>
      <c r="G15165" s="221"/>
      <c r="H15165" s="221"/>
    </row>
    <row r="15166" spans="1:8" x14ac:dyDescent="0.2">
      <c r="A15166" s="267" t="s">
        <v>2197</v>
      </c>
      <c r="B15166" s="88">
        <v>0.54700000000000004</v>
      </c>
      <c r="C15166" s="90">
        <v>0.40789785700756592</v>
      </c>
      <c r="D15166" s="88">
        <v>54</v>
      </c>
      <c r="E15166" s="88" t="s">
        <v>147</v>
      </c>
      <c r="F15166" s="221"/>
      <c r="G15166" s="221"/>
      <c r="H15166" s="221"/>
    </row>
    <row r="15167" spans="1:8" x14ac:dyDescent="0.2">
      <c r="A15167" s="267" t="s">
        <v>7362</v>
      </c>
      <c r="B15167" s="88">
        <v>0.3</v>
      </c>
      <c r="C15167" s="90">
        <v>0.22370997642096849</v>
      </c>
      <c r="D15167" s="88">
        <v>54</v>
      </c>
      <c r="E15167" s="88" t="s">
        <v>147</v>
      </c>
      <c r="F15167" s="221"/>
      <c r="G15167" s="221"/>
      <c r="H15167" s="221"/>
    </row>
    <row r="15168" spans="1:8" x14ac:dyDescent="0.2">
      <c r="A15168" s="267" t="s">
        <v>7363</v>
      </c>
      <c r="B15168" s="88">
        <v>0.35</v>
      </c>
      <c r="C15168" s="90">
        <v>0.26099497249112991</v>
      </c>
      <c r="D15168" s="88">
        <v>54</v>
      </c>
      <c r="E15168" s="88" t="s">
        <v>147</v>
      </c>
      <c r="F15168" s="221"/>
      <c r="G15168" s="221"/>
      <c r="H15168" s="221"/>
    </row>
    <row r="15169" spans="1:8" x14ac:dyDescent="0.2">
      <c r="A15169" s="267" t="s">
        <v>7358</v>
      </c>
      <c r="B15169" s="88">
        <v>0.39</v>
      </c>
      <c r="C15169" s="90">
        <v>0.29082296934725904</v>
      </c>
      <c r="D15169" s="88">
        <v>54</v>
      </c>
      <c r="E15169" s="88" t="s">
        <v>147</v>
      </c>
      <c r="F15169" s="221"/>
      <c r="G15169" s="221"/>
      <c r="H15169" s="221"/>
    </row>
    <row r="15170" spans="1:8" x14ac:dyDescent="0.2">
      <c r="A15170" s="267" t="s">
        <v>7359</v>
      </c>
      <c r="B15170" s="88">
        <v>0.5</v>
      </c>
      <c r="C15170" s="90">
        <v>0.37284996070161414</v>
      </c>
      <c r="D15170" s="88">
        <v>54</v>
      </c>
      <c r="E15170" s="88" t="s">
        <v>147</v>
      </c>
      <c r="F15170" s="221"/>
      <c r="G15170" s="221"/>
      <c r="H15170" s="221"/>
    </row>
    <row r="15171" spans="1:8" x14ac:dyDescent="0.2">
      <c r="A15171" s="267" t="s">
        <v>7356</v>
      </c>
      <c r="B15171" s="88">
        <v>0.52</v>
      </c>
      <c r="C15171" s="90">
        <v>0.38776395912967876</v>
      </c>
      <c r="D15171" s="88">
        <v>54</v>
      </c>
      <c r="E15171" s="88" t="s">
        <v>147</v>
      </c>
      <c r="F15171" s="221"/>
      <c r="G15171" s="221"/>
      <c r="H15171" s="221"/>
    </row>
    <row r="15172" spans="1:8" x14ac:dyDescent="0.2">
      <c r="A15172" s="267" t="s">
        <v>7357</v>
      </c>
      <c r="B15172" s="88">
        <v>0.55000000000000004</v>
      </c>
      <c r="C15172" s="90">
        <v>0.41013495677177558</v>
      </c>
      <c r="D15172" s="88">
        <v>54</v>
      </c>
      <c r="E15172" s="88" t="s">
        <v>147</v>
      </c>
      <c r="F15172" s="221"/>
      <c r="G15172" s="221"/>
      <c r="H15172" s="221"/>
    </row>
    <row r="15173" spans="1:8" x14ac:dyDescent="0.2">
      <c r="A15173" s="267" t="s">
        <v>7352</v>
      </c>
      <c r="B15173" s="88">
        <v>0.44</v>
      </c>
      <c r="C15173" s="90">
        <v>0.32810796541742049</v>
      </c>
      <c r="D15173" s="88">
        <v>54</v>
      </c>
      <c r="E15173" s="88" t="s">
        <v>147</v>
      </c>
      <c r="F15173" s="221"/>
      <c r="G15173" s="221"/>
      <c r="H15173" s="221"/>
    </row>
    <row r="15174" spans="1:8" x14ac:dyDescent="0.2">
      <c r="A15174" s="267" t="s">
        <v>7353</v>
      </c>
      <c r="B15174" s="88">
        <v>0.55000000000000004</v>
      </c>
      <c r="C15174" s="90">
        <v>0.41013495677177558</v>
      </c>
      <c r="D15174" s="88">
        <v>54</v>
      </c>
      <c r="E15174" s="88" t="s">
        <v>147</v>
      </c>
      <c r="F15174" s="221"/>
      <c r="G15174" s="221"/>
      <c r="H15174" s="221"/>
    </row>
    <row r="15175" spans="1:8" x14ac:dyDescent="0.2">
      <c r="A15175" s="267" t="s">
        <v>7354</v>
      </c>
      <c r="B15175" s="88">
        <v>0.39</v>
      </c>
      <c r="C15175" s="90">
        <v>0.29082296934725904</v>
      </c>
      <c r="D15175" s="88">
        <v>54</v>
      </c>
      <c r="E15175" s="88" t="s">
        <v>147</v>
      </c>
      <c r="F15175" s="221"/>
      <c r="G15175" s="221"/>
      <c r="H15175" s="221"/>
    </row>
    <row r="15176" spans="1:8" x14ac:dyDescent="0.2">
      <c r="A15176" s="267" t="s">
        <v>7355</v>
      </c>
      <c r="B15176" s="88">
        <v>0.46</v>
      </c>
      <c r="C15176" s="90">
        <v>0.34302196384548506</v>
      </c>
      <c r="D15176" s="88">
        <v>54</v>
      </c>
      <c r="E15176" s="88" t="s">
        <v>147</v>
      </c>
      <c r="F15176" s="221"/>
      <c r="G15176" s="221"/>
      <c r="H15176" s="221"/>
    </row>
    <row r="15177" spans="1:8" x14ac:dyDescent="0.2">
      <c r="A15177" s="267" t="s">
        <v>7350</v>
      </c>
      <c r="B15177" s="88">
        <v>0.45</v>
      </c>
      <c r="C15177" s="90">
        <v>0.33556496463145274</v>
      </c>
      <c r="D15177" s="88">
        <v>54</v>
      </c>
      <c r="E15177" s="88" t="s">
        <v>147</v>
      </c>
      <c r="F15177" s="221"/>
      <c r="G15177" s="221"/>
      <c r="H15177" s="221"/>
    </row>
    <row r="15178" spans="1:8" x14ac:dyDescent="0.2">
      <c r="A15178" s="267" t="s">
        <v>7360</v>
      </c>
      <c r="B15178" s="88">
        <v>0.56999999999999995</v>
      </c>
      <c r="C15178" s="90">
        <v>0.42504895519984009</v>
      </c>
      <c r="D15178" s="88">
        <v>54</v>
      </c>
      <c r="E15178" s="88" t="s">
        <v>147</v>
      </c>
      <c r="F15178" s="221"/>
      <c r="G15178" s="221"/>
      <c r="H15178" s="221"/>
    </row>
    <row r="15179" spans="1:8" x14ac:dyDescent="0.2">
      <c r="A15179" s="267" t="s">
        <v>7351</v>
      </c>
      <c r="B15179" s="88">
        <v>0.49</v>
      </c>
      <c r="C15179" s="90">
        <v>0.36539296148758188</v>
      </c>
      <c r="D15179" s="88">
        <v>54</v>
      </c>
      <c r="E15179" s="88" t="s">
        <v>147</v>
      </c>
      <c r="F15179" s="221"/>
      <c r="G15179" s="221"/>
      <c r="H15179" s="221"/>
    </row>
    <row r="15180" spans="1:8" x14ac:dyDescent="0.2">
      <c r="A15180" s="267" t="s">
        <v>7361</v>
      </c>
      <c r="B15180" s="88">
        <v>0.6</v>
      </c>
      <c r="C15180" s="90">
        <v>0.44741995284193697</v>
      </c>
      <c r="D15180" s="88">
        <v>54</v>
      </c>
      <c r="E15180" s="88" t="s">
        <v>147</v>
      </c>
      <c r="F15180" s="221"/>
      <c r="G15180" s="221"/>
      <c r="H15180" s="221"/>
    </row>
    <row r="15181" spans="1:8" x14ac:dyDescent="0.2">
      <c r="A15181" s="267" t="s">
        <v>7347</v>
      </c>
      <c r="B15181" s="88">
        <v>0.47</v>
      </c>
      <c r="C15181" s="90">
        <v>0.35047896305951731</v>
      </c>
      <c r="D15181" s="88">
        <v>54</v>
      </c>
      <c r="E15181" s="88" t="s">
        <v>147</v>
      </c>
      <c r="F15181" s="221"/>
      <c r="G15181" s="221"/>
      <c r="H15181" s="221"/>
    </row>
    <row r="15182" spans="1:8" x14ac:dyDescent="0.2">
      <c r="A15182" s="267" t="s">
        <v>7348</v>
      </c>
      <c r="B15182" s="88">
        <v>0.27</v>
      </c>
      <c r="C15182" s="90">
        <v>0.20133897877887166</v>
      </c>
      <c r="D15182" s="88">
        <v>54</v>
      </c>
      <c r="E15182" s="88" t="s">
        <v>147</v>
      </c>
      <c r="F15182" s="221"/>
      <c r="G15182" s="221"/>
      <c r="H15182" s="221"/>
    </row>
    <row r="15183" spans="1:8" x14ac:dyDescent="0.2">
      <c r="A15183" s="267" t="s">
        <v>7349</v>
      </c>
      <c r="B15183" s="88">
        <v>0.48</v>
      </c>
      <c r="C15183" s="90">
        <v>0.35793596227354957</v>
      </c>
      <c r="D15183" s="88">
        <v>54</v>
      </c>
      <c r="E15183" s="88" t="s">
        <v>147</v>
      </c>
      <c r="F15183" s="221"/>
      <c r="G15183" s="221"/>
      <c r="H15183" s="221"/>
    </row>
    <row r="15184" spans="1:8" x14ac:dyDescent="0.2">
      <c r="A15184" s="267" t="s">
        <v>7345</v>
      </c>
      <c r="B15184" s="88">
        <v>0.39</v>
      </c>
      <c r="C15184" s="90">
        <v>0.29082296934725904</v>
      </c>
      <c r="D15184" s="88">
        <v>54</v>
      </c>
      <c r="E15184" s="88" t="s">
        <v>147</v>
      </c>
      <c r="F15184" s="221"/>
      <c r="G15184" s="221"/>
      <c r="H15184" s="221"/>
    </row>
    <row r="15185" spans="1:8" x14ac:dyDescent="0.2">
      <c r="A15185" s="267" t="s">
        <v>7346</v>
      </c>
      <c r="B15185" s="88">
        <v>0.39</v>
      </c>
      <c r="C15185" s="90">
        <v>0.29082296934725904</v>
      </c>
      <c r="D15185" s="88">
        <v>54</v>
      </c>
      <c r="E15185" s="88" t="s">
        <v>147</v>
      </c>
      <c r="F15185" s="221"/>
      <c r="G15185" s="221"/>
      <c r="H15185" s="221"/>
    </row>
    <row r="15186" spans="1:8" x14ac:dyDescent="0.2">
      <c r="A15186" s="267" t="s">
        <v>7343</v>
      </c>
      <c r="B15186" s="88">
        <v>0.45</v>
      </c>
      <c r="C15186" s="90">
        <v>0.33556496463145274</v>
      </c>
      <c r="D15186" s="88">
        <v>54</v>
      </c>
      <c r="E15186" s="88" t="s">
        <v>147</v>
      </c>
      <c r="F15186" s="221"/>
      <c r="G15186" s="221"/>
      <c r="H15186" s="221"/>
    </row>
    <row r="15187" spans="1:8" x14ac:dyDescent="0.2">
      <c r="A15187" s="267" t="s">
        <v>7344</v>
      </c>
      <c r="B15187" s="88">
        <v>0.48</v>
      </c>
      <c r="C15187" s="90">
        <v>0.35793596227354957</v>
      </c>
      <c r="D15187" s="88">
        <v>54</v>
      </c>
      <c r="E15187" s="88" t="s">
        <v>147</v>
      </c>
      <c r="F15187" s="221"/>
      <c r="G15187" s="221"/>
      <c r="H15187" s="221"/>
    </row>
    <row r="15188" spans="1:8" x14ac:dyDescent="0.2">
      <c r="A15188" s="267" t="s">
        <v>7337</v>
      </c>
      <c r="B15188" s="88">
        <v>0.26</v>
      </c>
      <c r="C15188" s="90">
        <v>0.19388197956483938</v>
      </c>
      <c r="D15188" s="88">
        <v>54</v>
      </c>
      <c r="E15188" s="88" t="s">
        <v>147</v>
      </c>
      <c r="F15188" s="221"/>
      <c r="G15188" s="221"/>
      <c r="H15188" s="221"/>
    </row>
    <row r="15189" spans="1:8" x14ac:dyDescent="0.2">
      <c r="A15189" s="267" t="s">
        <v>7338</v>
      </c>
      <c r="B15189" s="88">
        <v>0.32</v>
      </c>
      <c r="C15189" s="90">
        <v>0.23862397484903305</v>
      </c>
      <c r="D15189" s="88">
        <v>54</v>
      </c>
      <c r="E15189" s="88" t="s">
        <v>147</v>
      </c>
      <c r="F15189" s="221"/>
      <c r="G15189" s="221"/>
      <c r="H15189" s="221"/>
    </row>
    <row r="15190" spans="1:8" x14ac:dyDescent="0.2">
      <c r="A15190" s="267" t="s">
        <v>2198</v>
      </c>
      <c r="B15190" s="88">
        <v>0.34</v>
      </c>
      <c r="C15190" s="90">
        <v>0.25353797327709765</v>
      </c>
      <c r="D15190" s="88">
        <v>54</v>
      </c>
      <c r="E15190" s="88" t="s">
        <v>147</v>
      </c>
      <c r="F15190" s="221"/>
      <c r="G15190" s="221"/>
      <c r="H15190" s="221"/>
    </row>
    <row r="15191" spans="1:8" x14ac:dyDescent="0.2">
      <c r="A15191" s="267" t="s">
        <v>7339</v>
      </c>
      <c r="B15191" s="88">
        <v>0.31</v>
      </c>
      <c r="C15191" s="90">
        <v>0.23116697563500077</v>
      </c>
      <c r="D15191" s="88">
        <v>54</v>
      </c>
      <c r="E15191" s="88" t="s">
        <v>147</v>
      </c>
      <c r="F15191" s="221"/>
      <c r="G15191" s="221"/>
      <c r="H15191" s="221"/>
    </row>
    <row r="15192" spans="1:8" x14ac:dyDescent="0.2">
      <c r="A15192" s="267" t="s">
        <v>7341</v>
      </c>
      <c r="B15192" s="88">
        <v>0.38</v>
      </c>
      <c r="C15192" s="90">
        <v>0.28336597013322679</v>
      </c>
      <c r="D15192" s="88">
        <v>54</v>
      </c>
      <c r="E15192" s="88" t="s">
        <v>147</v>
      </c>
      <c r="F15192" s="221"/>
      <c r="G15192" s="221"/>
      <c r="H15192" s="221"/>
    </row>
    <row r="15193" spans="1:8" x14ac:dyDescent="0.2">
      <c r="A15193" s="267" t="s">
        <v>7340</v>
      </c>
      <c r="B15193" s="88">
        <v>0.36</v>
      </c>
      <c r="C15193" s="90">
        <v>0.26845197170516216</v>
      </c>
      <c r="D15193" s="88">
        <v>54</v>
      </c>
      <c r="E15193" s="88" t="s">
        <v>147</v>
      </c>
      <c r="F15193" s="221"/>
      <c r="G15193" s="221"/>
      <c r="H15193" s="221"/>
    </row>
    <row r="15194" spans="1:8" x14ac:dyDescent="0.2">
      <c r="A15194" s="267" t="s">
        <v>7342</v>
      </c>
      <c r="B15194" s="88">
        <v>0.33</v>
      </c>
      <c r="C15194" s="90">
        <v>0.24608097406306537</v>
      </c>
      <c r="D15194" s="88">
        <v>54</v>
      </c>
      <c r="E15194" s="88" t="s">
        <v>147</v>
      </c>
      <c r="F15194" s="221"/>
      <c r="G15194" s="221"/>
      <c r="H15194" s="221"/>
    </row>
    <row r="15195" spans="1:8" x14ac:dyDescent="0.2">
      <c r="A15195" s="267" t="s">
        <v>2199</v>
      </c>
      <c r="B15195" s="88">
        <v>0.32</v>
      </c>
      <c r="C15195" s="90">
        <v>0.23862397484903305</v>
      </c>
      <c r="D15195" s="88">
        <v>54</v>
      </c>
      <c r="E15195" s="88" t="s">
        <v>147</v>
      </c>
      <c r="F15195" s="221"/>
      <c r="G15195" s="221"/>
      <c r="H15195" s="221"/>
    </row>
    <row r="15196" spans="1:8" x14ac:dyDescent="0.2">
      <c r="A15196" s="267" t="s">
        <v>2200</v>
      </c>
      <c r="B15196" s="88">
        <v>0.56999999999999995</v>
      </c>
      <c r="C15196" s="90">
        <v>0.42504895519984009</v>
      </c>
      <c r="D15196" s="88">
        <v>54</v>
      </c>
      <c r="E15196" s="88" t="s">
        <v>147</v>
      </c>
      <c r="F15196" s="221"/>
      <c r="G15196" s="221"/>
      <c r="H15196" s="221"/>
    </row>
    <row r="15197" spans="1:8" x14ac:dyDescent="0.2">
      <c r="A15197" s="267" t="s">
        <v>2201</v>
      </c>
      <c r="B15197" s="88">
        <v>0.39</v>
      </c>
      <c r="C15197" s="90">
        <v>0.29082296934725904</v>
      </c>
      <c r="D15197" s="88">
        <v>54</v>
      </c>
      <c r="E15197" s="88" t="s">
        <v>147</v>
      </c>
      <c r="F15197" s="221"/>
      <c r="G15197" s="221"/>
      <c r="H15197" s="221"/>
    </row>
    <row r="15198" spans="1:8" x14ac:dyDescent="0.2">
      <c r="A15198" s="267" t="s">
        <v>7333</v>
      </c>
      <c r="B15198" s="88">
        <v>0.15</v>
      </c>
      <c r="C15198" s="90">
        <v>0.11185498821048424</v>
      </c>
      <c r="D15198" s="88">
        <v>54</v>
      </c>
      <c r="E15198" s="88" t="s">
        <v>147</v>
      </c>
      <c r="F15198" s="221"/>
      <c r="G15198" s="221"/>
      <c r="H15198" s="221"/>
    </row>
    <row r="15199" spans="1:8" x14ac:dyDescent="0.2">
      <c r="A15199" s="267" t="s">
        <v>7334</v>
      </c>
      <c r="B15199" s="88">
        <v>0.22</v>
      </c>
      <c r="C15199" s="90">
        <v>0.16405398270871024</v>
      </c>
      <c r="D15199" s="88">
        <v>54</v>
      </c>
      <c r="E15199" s="88" t="s">
        <v>147</v>
      </c>
      <c r="F15199" s="221"/>
      <c r="G15199" s="221"/>
      <c r="H15199" s="221"/>
    </row>
    <row r="15200" spans="1:8" x14ac:dyDescent="0.2">
      <c r="A15200" s="267" t="s">
        <v>7335</v>
      </c>
      <c r="B15200" s="88">
        <v>0.18</v>
      </c>
      <c r="C15200" s="90">
        <v>0.13422598585258108</v>
      </c>
      <c r="D15200" s="88">
        <v>54</v>
      </c>
      <c r="E15200" s="88" t="s">
        <v>147</v>
      </c>
      <c r="F15200" s="221"/>
      <c r="G15200" s="221"/>
      <c r="H15200" s="221"/>
    </row>
    <row r="15201" spans="1:8" x14ac:dyDescent="0.2">
      <c r="A15201" s="267" t="s">
        <v>7336</v>
      </c>
      <c r="B15201" s="88">
        <v>0.24</v>
      </c>
      <c r="C15201" s="90">
        <v>0.17896798113677478</v>
      </c>
      <c r="D15201" s="88">
        <v>54</v>
      </c>
      <c r="E15201" s="88" t="s">
        <v>147</v>
      </c>
      <c r="F15201" s="221"/>
      <c r="G15201" s="221"/>
      <c r="H15201" s="221"/>
    </row>
    <row r="15202" spans="1:8" x14ac:dyDescent="0.2">
      <c r="A15202" s="267" t="s">
        <v>8475</v>
      </c>
      <c r="B15202" s="88">
        <v>0.52800000000000002</v>
      </c>
      <c r="C15202" s="90">
        <v>0.39372955850090458</v>
      </c>
      <c r="D15202" s="88">
        <v>54</v>
      </c>
      <c r="E15202" s="88" t="s">
        <v>147</v>
      </c>
      <c r="F15202" s="221"/>
      <c r="G15202" s="221"/>
      <c r="H15202" s="221"/>
    </row>
    <row r="15203" spans="1:8" x14ac:dyDescent="0.2">
      <c r="A15203" s="267" t="s">
        <v>8476</v>
      </c>
      <c r="B15203" s="88">
        <v>0.32</v>
      </c>
      <c r="C15203" s="90">
        <v>0.23862397484903305</v>
      </c>
      <c r="D15203" s="88">
        <v>54</v>
      </c>
      <c r="E15203" s="88" t="s">
        <v>147</v>
      </c>
      <c r="F15203" s="221"/>
      <c r="G15203" s="221"/>
      <c r="H15203" s="221"/>
    </row>
    <row r="15204" spans="1:8" x14ac:dyDescent="0.2">
      <c r="A15204" s="267" t="s">
        <v>8477</v>
      </c>
      <c r="B15204" s="88">
        <v>0.35799999999999998</v>
      </c>
      <c r="C15204" s="90">
        <v>0.26696057186235572</v>
      </c>
      <c r="D15204" s="88">
        <v>54</v>
      </c>
      <c r="E15204" s="88" t="s">
        <v>147</v>
      </c>
      <c r="F15204" s="221"/>
      <c r="G15204" s="221"/>
      <c r="H15204" s="221"/>
    </row>
    <row r="15205" spans="1:8" x14ac:dyDescent="0.2">
      <c r="A15205" s="267" t="s">
        <v>8478</v>
      </c>
      <c r="B15205" s="88">
        <v>0.183</v>
      </c>
      <c r="C15205" s="90">
        <v>0.13646308561679077</v>
      </c>
      <c r="D15205" s="88">
        <v>54</v>
      </c>
      <c r="E15205" s="88" t="s">
        <v>147</v>
      </c>
      <c r="F15205" s="221"/>
      <c r="G15205" s="221"/>
      <c r="H15205" s="221"/>
    </row>
    <row r="15206" spans="1:8" x14ac:dyDescent="0.2">
      <c r="A15206" s="267" t="s">
        <v>8479</v>
      </c>
      <c r="B15206" s="88">
        <v>0.26700000000000002</v>
      </c>
      <c r="C15206" s="90">
        <v>0.19910187901466198</v>
      </c>
      <c r="D15206" s="88">
        <v>54</v>
      </c>
      <c r="E15206" s="88" t="s">
        <v>147</v>
      </c>
      <c r="F15206" s="221"/>
      <c r="G15206" s="221"/>
      <c r="H15206" s="221"/>
    </row>
    <row r="15207" spans="1:8" x14ac:dyDescent="0.2">
      <c r="A15207" s="267" t="s">
        <v>8480</v>
      </c>
      <c r="B15207" s="88">
        <v>0.245</v>
      </c>
      <c r="C15207" s="90">
        <v>0.18269648074379094</v>
      </c>
      <c r="D15207" s="88">
        <v>54</v>
      </c>
      <c r="E15207" s="88" t="s">
        <v>147</v>
      </c>
      <c r="F15207" s="221"/>
      <c r="G15207" s="221"/>
      <c r="H15207" s="221"/>
    </row>
    <row r="15208" spans="1:8" x14ac:dyDescent="0.2">
      <c r="A15208" s="267" t="s">
        <v>8481</v>
      </c>
      <c r="B15208" s="88">
        <v>0.25700000000000001</v>
      </c>
      <c r="C15208" s="90">
        <v>0.19164487980062969</v>
      </c>
      <c r="D15208" s="88">
        <v>54</v>
      </c>
      <c r="E15208" s="88" t="s">
        <v>147</v>
      </c>
      <c r="F15208" s="221"/>
      <c r="G15208" s="221"/>
      <c r="H15208" s="221"/>
    </row>
    <row r="15209" spans="1:8" x14ac:dyDescent="0.2">
      <c r="A15209" s="267" t="s">
        <v>2202</v>
      </c>
      <c r="B15209" s="88">
        <v>0.17899999999999999</v>
      </c>
      <c r="C15209" s="90">
        <v>0.13348028593117786</v>
      </c>
      <c r="D15209" s="88">
        <v>54</v>
      </c>
      <c r="E15209" s="88" t="s">
        <v>147</v>
      </c>
      <c r="F15209" s="221"/>
      <c r="G15209" s="221"/>
      <c r="H15209" s="221"/>
    </row>
    <row r="15210" spans="1:8" x14ac:dyDescent="0.2">
      <c r="A15210" s="267" t="s">
        <v>4758</v>
      </c>
      <c r="B15210" s="88">
        <v>0.30499999999999999</v>
      </c>
      <c r="C15210" s="90">
        <v>0.22743847602798464</v>
      </c>
      <c r="D15210" s="88">
        <v>54</v>
      </c>
      <c r="E15210" s="88" t="s">
        <v>147</v>
      </c>
      <c r="F15210" s="221"/>
      <c r="G15210" s="221"/>
      <c r="H15210" s="221"/>
    </row>
    <row r="15211" spans="1:8" x14ac:dyDescent="0.2">
      <c r="A15211" s="267" t="s">
        <v>4759</v>
      </c>
      <c r="B15211" s="88">
        <v>0.35799999999999998</v>
      </c>
      <c r="C15211" s="90">
        <v>0.26696057186235572</v>
      </c>
      <c r="D15211" s="88">
        <v>54</v>
      </c>
      <c r="E15211" s="88" t="s">
        <v>147</v>
      </c>
      <c r="F15211" s="221"/>
      <c r="G15211" s="221"/>
      <c r="H15211" s="221"/>
    </row>
    <row r="15212" spans="1:8" x14ac:dyDescent="0.2">
      <c r="A15212" s="267" t="s">
        <v>2203</v>
      </c>
      <c r="B15212" s="88">
        <v>0.37380000000000002</v>
      </c>
      <c r="C15212" s="90">
        <v>0.27874263062052679</v>
      </c>
      <c r="D15212" s="88">
        <v>54</v>
      </c>
      <c r="E15212" s="88" t="s">
        <v>147</v>
      </c>
      <c r="F15212" s="221"/>
      <c r="G15212" s="221"/>
      <c r="H15212" s="221"/>
    </row>
    <row r="15213" spans="1:8" x14ac:dyDescent="0.2">
      <c r="A15213" s="267" t="s">
        <v>2204</v>
      </c>
      <c r="B15213" s="88">
        <v>0.38</v>
      </c>
      <c r="C15213" s="90">
        <v>0.28336597013322679</v>
      </c>
      <c r="D15213" s="88">
        <v>54</v>
      </c>
      <c r="E15213" s="88" t="s">
        <v>147</v>
      </c>
      <c r="F15213" s="221"/>
      <c r="G15213" s="221"/>
      <c r="H15213" s="221"/>
    </row>
    <row r="15214" spans="1:8" x14ac:dyDescent="0.2">
      <c r="A15214" s="267" t="s">
        <v>2205</v>
      </c>
      <c r="B15214" s="88">
        <v>0.29699999999999999</v>
      </c>
      <c r="C15214" s="90">
        <v>0.2214728766567588</v>
      </c>
      <c r="D15214" s="88">
        <v>54</v>
      </c>
      <c r="E15214" s="88" t="s">
        <v>147</v>
      </c>
      <c r="F15214" s="221"/>
      <c r="G15214" s="221"/>
      <c r="H15214" s="221"/>
    </row>
    <row r="15215" spans="1:8" x14ac:dyDescent="0.2">
      <c r="A15215" s="267" t="s">
        <v>2206</v>
      </c>
      <c r="B15215" s="88">
        <v>0.3</v>
      </c>
      <c r="C15215" s="90">
        <v>0.22370997642096849</v>
      </c>
      <c r="D15215" s="88">
        <v>54</v>
      </c>
      <c r="E15215" s="88" t="s">
        <v>147</v>
      </c>
      <c r="F15215" s="221"/>
      <c r="G15215" s="221"/>
      <c r="H15215" s="221"/>
    </row>
    <row r="15216" spans="1:8" x14ac:dyDescent="0.2">
      <c r="A15216" s="267" t="s">
        <v>3434</v>
      </c>
      <c r="B15216" s="88">
        <v>0.28100000000000003</v>
      </c>
      <c r="C15216" s="90">
        <v>0.20954167791430717</v>
      </c>
      <c r="D15216" s="88">
        <v>54</v>
      </c>
      <c r="E15216" s="88" t="s">
        <v>147</v>
      </c>
      <c r="F15216" s="221"/>
      <c r="G15216" s="221"/>
      <c r="H15216" s="221"/>
    </row>
    <row r="15217" spans="1:8" x14ac:dyDescent="0.2">
      <c r="A15217" s="267" t="s">
        <v>3435</v>
      </c>
      <c r="B15217" s="88">
        <v>0.22600000000000001</v>
      </c>
      <c r="C15217" s="90">
        <v>0.16852818223712959</v>
      </c>
      <c r="D15217" s="88">
        <v>54</v>
      </c>
      <c r="E15217" s="88" t="s">
        <v>147</v>
      </c>
      <c r="F15217" s="221"/>
      <c r="G15217" s="221"/>
      <c r="H15217" s="221"/>
    </row>
    <row r="15218" spans="1:8" x14ac:dyDescent="0.2">
      <c r="A15218" s="267" t="s">
        <v>2207</v>
      </c>
      <c r="B15218" s="88">
        <v>0.38990000000000002</v>
      </c>
      <c r="C15218" s="90">
        <v>0.29074839935511876</v>
      </c>
      <c r="D15218" s="88">
        <v>54</v>
      </c>
      <c r="E15218" s="88" t="s">
        <v>147</v>
      </c>
      <c r="F15218" s="221"/>
      <c r="G15218" s="221"/>
      <c r="H15218" s="221"/>
    </row>
    <row r="15219" spans="1:8" x14ac:dyDescent="0.2">
      <c r="A15219" s="267" t="s">
        <v>2208</v>
      </c>
      <c r="B15219" s="88">
        <v>0.46779999999999999</v>
      </c>
      <c r="C15219" s="90">
        <v>0.34883842323243019</v>
      </c>
      <c r="D15219" s="88">
        <v>54</v>
      </c>
      <c r="E15219" s="88" t="s">
        <v>147</v>
      </c>
      <c r="F15219" s="221"/>
      <c r="G15219" s="221"/>
      <c r="H15219" s="221"/>
    </row>
    <row r="15220" spans="1:8" x14ac:dyDescent="0.2">
      <c r="A15220" s="267" t="s">
        <v>2817</v>
      </c>
      <c r="B15220" s="88">
        <v>0.28999999999999998</v>
      </c>
      <c r="C15220" s="90">
        <v>0.2162529772069362</v>
      </c>
      <c r="D15220" s="88">
        <v>54</v>
      </c>
      <c r="E15220" s="88" t="s">
        <v>147</v>
      </c>
      <c r="F15220" s="221"/>
      <c r="G15220" s="221"/>
      <c r="H15220" s="221"/>
    </row>
    <row r="15221" spans="1:8" x14ac:dyDescent="0.2">
      <c r="A15221" s="267" t="s">
        <v>2810</v>
      </c>
      <c r="B15221" s="88">
        <v>0.42</v>
      </c>
      <c r="C15221" s="90">
        <v>0.31319396698935587</v>
      </c>
      <c r="D15221" s="88">
        <v>54</v>
      </c>
      <c r="E15221" s="88" t="s">
        <v>147</v>
      </c>
      <c r="F15221" s="221"/>
      <c r="G15221" s="221"/>
      <c r="H15221" s="221"/>
    </row>
    <row r="15222" spans="1:8" x14ac:dyDescent="0.2">
      <c r="A15222" s="267" t="s">
        <v>2811</v>
      </c>
      <c r="B15222" s="88">
        <v>0.34</v>
      </c>
      <c r="C15222" s="90">
        <v>0.25353797327709765</v>
      </c>
      <c r="D15222" s="88">
        <v>54</v>
      </c>
      <c r="E15222" s="88" t="s">
        <v>147</v>
      </c>
      <c r="F15222" s="221"/>
      <c r="G15222" s="221"/>
      <c r="H15222" s="221"/>
    </row>
    <row r="15223" spans="1:8" x14ac:dyDescent="0.2">
      <c r="A15223" s="267" t="s">
        <v>2839</v>
      </c>
      <c r="B15223" s="88">
        <v>0.3</v>
      </c>
      <c r="C15223" s="90">
        <v>0.22370997642096849</v>
      </c>
      <c r="D15223" s="88">
        <v>54</v>
      </c>
      <c r="E15223" s="88" t="s">
        <v>147</v>
      </c>
      <c r="F15223" s="221"/>
      <c r="G15223" s="221"/>
      <c r="H15223" s="221"/>
    </row>
    <row r="15224" spans="1:8" x14ac:dyDescent="0.2">
      <c r="A15224" s="267" t="s">
        <v>2816</v>
      </c>
      <c r="B15224" s="88">
        <v>0.33</v>
      </c>
      <c r="C15224" s="90">
        <v>0.24608097406306537</v>
      </c>
      <c r="D15224" s="88">
        <v>54</v>
      </c>
      <c r="E15224" s="88" t="s">
        <v>147</v>
      </c>
      <c r="F15224" s="221"/>
      <c r="G15224" s="221"/>
      <c r="H15224" s="221"/>
    </row>
    <row r="15225" spans="1:8" x14ac:dyDescent="0.2">
      <c r="A15225" s="267" t="s">
        <v>2809</v>
      </c>
      <c r="B15225" s="88">
        <v>0.24</v>
      </c>
      <c r="C15225" s="90">
        <v>0.17896798113677478</v>
      </c>
      <c r="D15225" s="88">
        <v>54</v>
      </c>
      <c r="E15225" s="88" t="s">
        <v>147</v>
      </c>
      <c r="F15225" s="221"/>
      <c r="G15225" s="221"/>
      <c r="H15225" s="221"/>
    </row>
    <row r="15226" spans="1:8" x14ac:dyDescent="0.2">
      <c r="A15226" s="267" t="s">
        <v>2209</v>
      </c>
      <c r="B15226" s="88">
        <v>0.32</v>
      </c>
      <c r="C15226" s="90">
        <v>0.23862397484903305</v>
      </c>
      <c r="D15226" s="88">
        <v>54</v>
      </c>
      <c r="E15226" s="88" t="s">
        <v>147</v>
      </c>
      <c r="F15226" s="221"/>
      <c r="G15226" s="221"/>
      <c r="H15226" s="221"/>
    </row>
    <row r="15227" spans="1:8" x14ac:dyDescent="0.2">
      <c r="A15227" s="267" t="s">
        <v>2829</v>
      </c>
      <c r="B15227" s="88">
        <v>0.32</v>
      </c>
      <c r="C15227" s="90">
        <v>0.23862397484903305</v>
      </c>
      <c r="D15227" s="88">
        <v>54</v>
      </c>
      <c r="E15227" s="88" t="s">
        <v>147</v>
      </c>
      <c r="F15227" s="221"/>
      <c r="G15227" s="221"/>
      <c r="H15227" s="221"/>
    </row>
    <row r="15228" spans="1:8" x14ac:dyDescent="0.2">
      <c r="A15228" s="267" t="s">
        <v>2812</v>
      </c>
      <c r="B15228" s="88">
        <v>0.32</v>
      </c>
      <c r="C15228" s="90">
        <v>0.23862397484903305</v>
      </c>
      <c r="D15228" s="88">
        <v>54</v>
      </c>
      <c r="E15228" s="88" t="s">
        <v>147</v>
      </c>
      <c r="F15228" s="221"/>
      <c r="G15228" s="221"/>
      <c r="H15228" s="221"/>
    </row>
    <row r="15229" spans="1:8" x14ac:dyDescent="0.2">
      <c r="A15229" s="267" t="s">
        <v>2813</v>
      </c>
      <c r="B15229" s="88">
        <v>0.32</v>
      </c>
      <c r="C15229" s="90">
        <v>0.23862397484903305</v>
      </c>
      <c r="D15229" s="88">
        <v>54</v>
      </c>
      <c r="E15229" s="88" t="s">
        <v>147</v>
      </c>
      <c r="F15229" s="221"/>
      <c r="G15229" s="221"/>
      <c r="H15229" s="221"/>
    </row>
    <row r="15230" spans="1:8" x14ac:dyDescent="0.2">
      <c r="A15230" s="267" t="s">
        <v>2831</v>
      </c>
      <c r="B15230" s="88">
        <v>0.3</v>
      </c>
      <c r="C15230" s="90">
        <v>0.22370997642096849</v>
      </c>
      <c r="D15230" s="88">
        <v>54</v>
      </c>
      <c r="E15230" s="88" t="s">
        <v>147</v>
      </c>
      <c r="F15230" s="221"/>
      <c r="G15230" s="221"/>
      <c r="H15230" s="221"/>
    </row>
    <row r="15231" spans="1:8" x14ac:dyDescent="0.2">
      <c r="A15231" s="267" t="s">
        <v>2832</v>
      </c>
      <c r="B15231" s="88">
        <v>0.34</v>
      </c>
      <c r="C15231" s="90">
        <v>0.25353797327709765</v>
      </c>
      <c r="D15231" s="88">
        <v>54</v>
      </c>
      <c r="E15231" s="88" t="s">
        <v>147</v>
      </c>
      <c r="F15231" s="221"/>
      <c r="G15231" s="221"/>
      <c r="H15231" s="221"/>
    </row>
    <row r="15232" spans="1:8" x14ac:dyDescent="0.2">
      <c r="A15232" s="267" t="s">
        <v>2823</v>
      </c>
      <c r="B15232" s="88">
        <v>0.2</v>
      </c>
      <c r="C15232" s="90">
        <v>0.14913998428064568</v>
      </c>
      <c r="D15232" s="88">
        <v>54</v>
      </c>
      <c r="E15232" s="88" t="s">
        <v>147</v>
      </c>
      <c r="F15232" s="221"/>
      <c r="G15232" s="221"/>
      <c r="H15232" s="221"/>
    </row>
    <row r="15233" spans="1:8" x14ac:dyDescent="0.2">
      <c r="A15233" s="267" t="s">
        <v>2814</v>
      </c>
      <c r="B15233" s="88">
        <v>0.26</v>
      </c>
      <c r="C15233" s="90">
        <v>0.19388197956483938</v>
      </c>
      <c r="D15233" s="88">
        <v>54</v>
      </c>
      <c r="E15233" s="88" t="s">
        <v>147</v>
      </c>
      <c r="F15233" s="221"/>
      <c r="G15233" s="221"/>
      <c r="H15233" s="221"/>
    </row>
    <row r="15234" spans="1:8" x14ac:dyDescent="0.2">
      <c r="A15234" s="267" t="s">
        <v>2827</v>
      </c>
      <c r="B15234" s="88">
        <v>0.2</v>
      </c>
      <c r="C15234" s="90">
        <v>0.14913998428064568</v>
      </c>
      <c r="D15234" s="88">
        <v>54</v>
      </c>
      <c r="E15234" s="88" t="s">
        <v>147</v>
      </c>
      <c r="F15234" s="221"/>
      <c r="G15234" s="221"/>
      <c r="H15234" s="221"/>
    </row>
    <row r="15235" spans="1:8" x14ac:dyDescent="0.2">
      <c r="A15235" s="267" t="s">
        <v>2834</v>
      </c>
      <c r="B15235" s="88">
        <v>0.23</v>
      </c>
      <c r="C15235" s="90">
        <v>0.17151098192274253</v>
      </c>
      <c r="D15235" s="88">
        <v>54</v>
      </c>
      <c r="E15235" s="88" t="s">
        <v>147</v>
      </c>
      <c r="F15235" s="221"/>
      <c r="G15235" s="221"/>
      <c r="H15235" s="221"/>
    </row>
    <row r="15236" spans="1:8" x14ac:dyDescent="0.2">
      <c r="A15236" s="267" t="s">
        <v>2468</v>
      </c>
      <c r="B15236" s="88">
        <v>0.28000000000000003</v>
      </c>
      <c r="C15236" s="90">
        <v>0.20879597799290395</v>
      </c>
      <c r="D15236" s="88">
        <v>54</v>
      </c>
      <c r="E15236" s="88" t="s">
        <v>147</v>
      </c>
      <c r="F15236" s="221"/>
      <c r="G15236" s="221"/>
      <c r="H15236" s="221"/>
    </row>
    <row r="15237" spans="1:8" x14ac:dyDescent="0.2">
      <c r="A15237" s="267" t="s">
        <v>2818</v>
      </c>
      <c r="B15237" s="88">
        <v>0.18</v>
      </c>
      <c r="C15237" s="90">
        <v>0.13422598585258108</v>
      </c>
      <c r="D15237" s="88">
        <v>54</v>
      </c>
      <c r="E15237" s="88" t="s">
        <v>147</v>
      </c>
      <c r="F15237" s="221"/>
      <c r="G15237" s="221"/>
      <c r="H15237" s="221"/>
    </row>
    <row r="15238" spans="1:8" x14ac:dyDescent="0.2">
      <c r="A15238" s="267" t="s">
        <v>2819</v>
      </c>
      <c r="B15238" s="88">
        <v>0.27</v>
      </c>
      <c r="C15238" s="90">
        <v>0.20133897877887166</v>
      </c>
      <c r="D15238" s="88">
        <v>54</v>
      </c>
      <c r="E15238" s="88" t="s">
        <v>147</v>
      </c>
      <c r="F15238" s="221"/>
      <c r="G15238" s="221"/>
      <c r="H15238" s="221"/>
    </row>
    <row r="15239" spans="1:8" x14ac:dyDescent="0.2">
      <c r="A15239" s="267" t="s">
        <v>2469</v>
      </c>
      <c r="B15239" s="88">
        <v>0.24</v>
      </c>
      <c r="C15239" s="90">
        <v>0.17896798113677478</v>
      </c>
      <c r="D15239" s="88">
        <v>54</v>
      </c>
      <c r="E15239" s="88" t="s">
        <v>147</v>
      </c>
      <c r="F15239" s="221"/>
      <c r="G15239" s="221"/>
      <c r="H15239" s="221"/>
    </row>
    <row r="15240" spans="1:8" x14ac:dyDescent="0.2">
      <c r="A15240" s="267" t="s">
        <v>2820</v>
      </c>
      <c r="B15240" s="88">
        <v>0.21</v>
      </c>
      <c r="C15240" s="90">
        <v>0.15659698349467793</v>
      </c>
      <c r="D15240" s="88">
        <v>54</v>
      </c>
      <c r="E15240" s="88" t="s">
        <v>147</v>
      </c>
      <c r="F15240" s="221"/>
      <c r="G15240" s="221"/>
      <c r="H15240" s="221"/>
    </row>
    <row r="15241" spans="1:8" x14ac:dyDescent="0.2">
      <c r="A15241" s="267" t="s">
        <v>2821</v>
      </c>
      <c r="B15241" s="88">
        <v>0.16</v>
      </c>
      <c r="C15241" s="90">
        <v>0.11931198742451653</v>
      </c>
      <c r="D15241" s="88">
        <v>54</v>
      </c>
      <c r="E15241" s="88" t="s">
        <v>147</v>
      </c>
      <c r="F15241" s="221"/>
      <c r="G15241" s="221"/>
      <c r="H15241" s="221"/>
    </row>
    <row r="15242" spans="1:8" x14ac:dyDescent="0.2">
      <c r="A15242" s="267" t="s">
        <v>4922</v>
      </c>
      <c r="B15242" s="88">
        <v>0.12</v>
      </c>
      <c r="C15242" s="90">
        <v>8.9483990568387392E-2</v>
      </c>
      <c r="D15242" s="88">
        <v>54</v>
      </c>
      <c r="E15242" s="88" t="s">
        <v>147</v>
      </c>
      <c r="F15242" s="221"/>
      <c r="G15242" s="221"/>
      <c r="H15242" s="221"/>
    </row>
    <row r="15243" spans="1:8" x14ac:dyDescent="0.2">
      <c r="A15243" s="267" t="s">
        <v>2822</v>
      </c>
      <c r="B15243" s="88">
        <v>0.18</v>
      </c>
      <c r="C15243" s="90">
        <v>0.13422598585258108</v>
      </c>
      <c r="D15243" s="88">
        <v>54</v>
      </c>
      <c r="E15243" s="88" t="s">
        <v>147</v>
      </c>
      <c r="F15243" s="221"/>
      <c r="G15243" s="221"/>
      <c r="H15243" s="221"/>
    </row>
    <row r="15244" spans="1:8" x14ac:dyDescent="0.2">
      <c r="A15244" s="267" t="s">
        <v>2830</v>
      </c>
      <c r="B15244" s="88">
        <v>0.28000000000000003</v>
      </c>
      <c r="C15244" s="90">
        <v>0.20879597799290395</v>
      </c>
      <c r="D15244" s="88">
        <v>54</v>
      </c>
      <c r="E15244" s="88" t="s">
        <v>147</v>
      </c>
      <c r="F15244" s="221"/>
      <c r="G15244" s="221"/>
      <c r="H15244" s="221"/>
    </row>
    <row r="15245" spans="1:8" x14ac:dyDescent="0.2">
      <c r="A15245" s="267" t="s">
        <v>2824</v>
      </c>
      <c r="B15245" s="88">
        <v>0.26</v>
      </c>
      <c r="C15245" s="90">
        <v>0.19388197956483938</v>
      </c>
      <c r="D15245" s="88">
        <v>54</v>
      </c>
      <c r="E15245" s="88" t="s">
        <v>147</v>
      </c>
      <c r="F15245" s="221"/>
      <c r="G15245" s="221"/>
      <c r="H15245" s="221"/>
    </row>
    <row r="15246" spans="1:8" x14ac:dyDescent="0.2">
      <c r="A15246" s="267" t="s">
        <v>2825</v>
      </c>
      <c r="B15246" s="88">
        <v>0.28000000000000003</v>
      </c>
      <c r="C15246" s="90">
        <v>0.20879597799290395</v>
      </c>
      <c r="D15246" s="88">
        <v>54</v>
      </c>
      <c r="E15246" s="88" t="s">
        <v>147</v>
      </c>
      <c r="F15246" s="221"/>
      <c r="G15246" s="221"/>
      <c r="H15246" s="221"/>
    </row>
    <row r="15247" spans="1:8" x14ac:dyDescent="0.2">
      <c r="A15247" s="267" t="s">
        <v>2826</v>
      </c>
      <c r="B15247" s="88">
        <v>0.13</v>
      </c>
      <c r="C15247" s="90">
        <v>9.694098978241969E-2</v>
      </c>
      <c r="D15247" s="88">
        <v>54</v>
      </c>
      <c r="E15247" s="88" t="s">
        <v>147</v>
      </c>
      <c r="F15247" s="221"/>
      <c r="G15247" s="221"/>
      <c r="H15247" s="221"/>
    </row>
    <row r="15248" spans="1:8" x14ac:dyDescent="0.2">
      <c r="A15248" s="267" t="s">
        <v>2833</v>
      </c>
      <c r="B15248" s="88">
        <v>0.28999999999999998</v>
      </c>
      <c r="C15248" s="90">
        <v>0.2162529772069362</v>
      </c>
      <c r="D15248" s="88">
        <v>54</v>
      </c>
      <c r="E15248" s="88" t="s">
        <v>147</v>
      </c>
      <c r="F15248" s="221"/>
      <c r="G15248" s="221"/>
      <c r="H15248" s="221"/>
    </row>
    <row r="15249" spans="1:8" x14ac:dyDescent="0.2">
      <c r="A15249" s="267" t="s">
        <v>2828</v>
      </c>
      <c r="B15249" s="88">
        <v>0.25</v>
      </c>
      <c r="C15249" s="90">
        <v>0.18642498035080707</v>
      </c>
      <c r="D15249" s="88">
        <v>54</v>
      </c>
      <c r="E15249" s="88" t="s">
        <v>147</v>
      </c>
      <c r="F15249" s="221"/>
      <c r="G15249" s="221"/>
      <c r="H15249" s="221"/>
    </row>
    <row r="15250" spans="1:8" x14ac:dyDescent="0.2">
      <c r="A15250" s="267" t="s">
        <v>2815</v>
      </c>
      <c r="B15250" s="88">
        <v>0.11</v>
      </c>
      <c r="C15250" s="90">
        <v>8.2026991354355122E-2</v>
      </c>
      <c r="D15250" s="88">
        <v>54</v>
      </c>
      <c r="E15250" s="88" t="s">
        <v>147</v>
      </c>
      <c r="F15250" s="221"/>
      <c r="G15250" s="221"/>
      <c r="H15250" s="221"/>
    </row>
    <row r="15251" spans="1:8" x14ac:dyDescent="0.2">
      <c r="A15251" s="267" t="s">
        <v>2840</v>
      </c>
      <c r="B15251" s="88">
        <v>0.18</v>
      </c>
      <c r="C15251" s="90">
        <v>0.13422598585258108</v>
      </c>
      <c r="D15251" s="88">
        <v>54</v>
      </c>
      <c r="E15251" s="88" t="s">
        <v>147</v>
      </c>
      <c r="F15251" s="221"/>
      <c r="G15251" s="221"/>
      <c r="H15251" s="221"/>
    </row>
    <row r="15252" spans="1:8" x14ac:dyDescent="0.2">
      <c r="A15252" s="267" t="s">
        <v>5626</v>
      </c>
      <c r="B15252" s="88">
        <v>0.25</v>
      </c>
      <c r="C15252" s="90">
        <v>0.18642498035080707</v>
      </c>
      <c r="D15252" s="88">
        <v>54</v>
      </c>
      <c r="E15252" s="88" t="s">
        <v>147</v>
      </c>
      <c r="F15252" s="221"/>
      <c r="G15252" s="221"/>
      <c r="H15252" s="221"/>
    </row>
    <row r="15253" spans="1:8" x14ac:dyDescent="0.2">
      <c r="A15253" s="267" t="s">
        <v>4923</v>
      </c>
      <c r="B15253" s="88">
        <v>0.2</v>
      </c>
      <c r="C15253" s="90">
        <v>0.14913998428064568</v>
      </c>
      <c r="D15253" s="88">
        <v>54</v>
      </c>
      <c r="E15253" s="88" t="s">
        <v>147</v>
      </c>
      <c r="F15253" s="221"/>
      <c r="G15253" s="221"/>
      <c r="H15253" s="221"/>
    </row>
    <row r="15254" spans="1:8" x14ac:dyDescent="0.2">
      <c r="A15254" s="267" t="s">
        <v>2835</v>
      </c>
      <c r="B15254" s="88">
        <v>0.15</v>
      </c>
      <c r="C15254" s="90">
        <v>0.11185498821048424</v>
      </c>
      <c r="D15254" s="88">
        <v>54</v>
      </c>
      <c r="E15254" s="88" t="s">
        <v>147</v>
      </c>
      <c r="F15254" s="221"/>
      <c r="G15254" s="221"/>
      <c r="H15254" s="221"/>
    </row>
    <row r="15255" spans="1:8" x14ac:dyDescent="0.2">
      <c r="A15255" s="267" t="s">
        <v>2808</v>
      </c>
      <c r="B15255" s="88">
        <v>0.11</v>
      </c>
      <c r="C15255" s="90">
        <v>8.2026991354355122E-2</v>
      </c>
      <c r="D15255" s="88">
        <v>54</v>
      </c>
      <c r="E15255" s="88" t="s">
        <v>147</v>
      </c>
      <c r="F15255" s="221"/>
      <c r="G15255" s="221"/>
      <c r="H15255" s="221"/>
    </row>
    <row r="15256" spans="1:8" x14ac:dyDescent="0.2">
      <c r="A15256" s="267" t="s">
        <v>2836</v>
      </c>
      <c r="B15256" s="88">
        <v>0.15</v>
      </c>
      <c r="C15256" s="90">
        <v>0.11185498821048424</v>
      </c>
      <c r="D15256" s="88">
        <v>54</v>
      </c>
      <c r="E15256" s="88" t="s">
        <v>147</v>
      </c>
      <c r="F15256" s="221"/>
      <c r="G15256" s="221"/>
      <c r="H15256" s="221"/>
    </row>
    <row r="15257" spans="1:8" x14ac:dyDescent="0.2">
      <c r="A15257" s="267" t="s">
        <v>2837</v>
      </c>
      <c r="B15257" s="88">
        <v>0.16</v>
      </c>
      <c r="C15257" s="90">
        <v>0.11931198742451653</v>
      </c>
      <c r="D15257" s="88">
        <v>54</v>
      </c>
      <c r="E15257" s="88" t="s">
        <v>147</v>
      </c>
      <c r="F15257" s="221"/>
      <c r="G15257" s="221"/>
      <c r="H15257" s="221"/>
    </row>
    <row r="15258" spans="1:8" x14ac:dyDescent="0.2">
      <c r="A15258" s="267" t="s">
        <v>4023</v>
      </c>
      <c r="B15258" s="88">
        <v>0.50958835999999996</v>
      </c>
      <c r="C15258" s="90">
        <v>0.38</v>
      </c>
      <c r="D15258" s="88">
        <v>54</v>
      </c>
      <c r="E15258" s="88" t="s">
        <v>147</v>
      </c>
      <c r="F15258" s="221"/>
      <c r="G15258" s="221"/>
      <c r="H15258" s="221"/>
    </row>
    <row r="15259" spans="1:8" x14ac:dyDescent="0.2">
      <c r="A15259" s="267" t="s">
        <v>4024</v>
      </c>
      <c r="B15259" s="88">
        <v>0.36073491800000002</v>
      </c>
      <c r="C15259" s="90">
        <v>0.26900000000000002</v>
      </c>
      <c r="D15259" s="88">
        <v>54</v>
      </c>
      <c r="E15259" s="88" t="s">
        <v>147</v>
      </c>
      <c r="F15259" s="221"/>
      <c r="G15259" s="221"/>
      <c r="H15259" s="221"/>
    </row>
    <row r="15260" spans="1:8" x14ac:dyDescent="0.2">
      <c r="A15260" s="267" t="s">
        <v>4026</v>
      </c>
      <c r="B15260" s="88">
        <v>0.38621433599999994</v>
      </c>
      <c r="C15260" s="90">
        <v>0.28799999999999998</v>
      </c>
      <c r="D15260" s="88">
        <v>54</v>
      </c>
      <c r="E15260" s="88" t="s">
        <v>147</v>
      </c>
      <c r="F15260" s="221"/>
      <c r="G15260" s="221"/>
      <c r="H15260" s="221"/>
    </row>
    <row r="15261" spans="1:8" x14ac:dyDescent="0.2">
      <c r="A15261" s="267" t="s">
        <v>4025</v>
      </c>
      <c r="B15261" s="88">
        <v>0.36207593999999999</v>
      </c>
      <c r="C15261" s="90">
        <v>0.27</v>
      </c>
      <c r="D15261" s="88">
        <v>54</v>
      </c>
      <c r="E15261" s="88" t="s">
        <v>147</v>
      </c>
      <c r="F15261" s="221"/>
      <c r="G15261" s="221"/>
      <c r="H15261" s="221"/>
    </row>
    <row r="15262" spans="1:8" x14ac:dyDescent="0.2">
      <c r="A15262" s="267" t="s">
        <v>4027</v>
      </c>
      <c r="B15262" s="88">
        <v>0.34732469799999999</v>
      </c>
      <c r="C15262" s="90">
        <v>0.25900000000000001</v>
      </c>
      <c r="D15262" s="88">
        <v>54</v>
      </c>
      <c r="E15262" s="88" t="s">
        <v>147</v>
      </c>
      <c r="F15262" s="221"/>
      <c r="G15262" s="221"/>
      <c r="H15262" s="221"/>
    </row>
    <row r="15263" spans="1:8" x14ac:dyDescent="0.2">
      <c r="A15263" s="267" t="s">
        <v>4028</v>
      </c>
      <c r="B15263" s="88">
        <v>0.339278566</v>
      </c>
      <c r="C15263" s="90">
        <v>0.253</v>
      </c>
      <c r="D15263" s="88">
        <v>54</v>
      </c>
      <c r="E15263" s="88" t="s">
        <v>147</v>
      </c>
      <c r="F15263" s="221"/>
      <c r="G15263" s="221"/>
      <c r="H15263" s="221"/>
    </row>
    <row r="15264" spans="1:8" x14ac:dyDescent="0.2">
      <c r="A15264" s="267" t="s">
        <v>4029</v>
      </c>
      <c r="B15264" s="88">
        <v>0.32586834599999998</v>
      </c>
      <c r="C15264" s="90">
        <v>0.24299999999999999</v>
      </c>
      <c r="D15264" s="88">
        <v>54</v>
      </c>
      <c r="E15264" s="88" t="s">
        <v>147</v>
      </c>
      <c r="F15264" s="221"/>
      <c r="G15264" s="221"/>
      <c r="H15264" s="221"/>
    </row>
    <row r="15265" spans="1:8" x14ac:dyDescent="0.2">
      <c r="A15265" s="267" t="s">
        <v>4030</v>
      </c>
      <c r="B15265" s="88">
        <v>0.29904790599999997</v>
      </c>
      <c r="C15265" s="90">
        <v>0.223</v>
      </c>
      <c r="D15265" s="88">
        <v>54</v>
      </c>
      <c r="E15265" s="88" t="s">
        <v>147</v>
      </c>
      <c r="F15265" s="221"/>
      <c r="G15265" s="221"/>
      <c r="H15265" s="221"/>
    </row>
    <row r="15266" spans="1:8" x14ac:dyDescent="0.2">
      <c r="A15266" s="267" t="s">
        <v>4031</v>
      </c>
      <c r="B15266" s="88">
        <v>0.19310716799999997</v>
      </c>
      <c r="C15266" s="90">
        <v>0.14399999999999999</v>
      </c>
      <c r="D15266" s="88">
        <v>54</v>
      </c>
      <c r="E15266" s="88" t="s">
        <v>147</v>
      </c>
      <c r="F15266" s="221"/>
      <c r="G15266" s="221"/>
      <c r="H15266" s="221"/>
    </row>
    <row r="15267" spans="1:8" x14ac:dyDescent="0.2">
      <c r="A15267" s="267" t="s">
        <v>4032</v>
      </c>
      <c r="B15267" s="88">
        <v>0.20919943199999999</v>
      </c>
      <c r="C15267" s="90">
        <v>0.156</v>
      </c>
      <c r="D15267" s="88">
        <v>54</v>
      </c>
      <c r="E15267" s="88" t="s">
        <v>147</v>
      </c>
      <c r="F15267" s="221"/>
      <c r="G15267" s="221"/>
      <c r="H15267" s="221"/>
    </row>
    <row r="15268" spans="1:8" x14ac:dyDescent="0.2">
      <c r="A15268" s="267" t="s">
        <v>4033</v>
      </c>
      <c r="B15268" s="88">
        <v>0.48142689799999994</v>
      </c>
      <c r="C15268" s="90">
        <v>0.35899999999999999</v>
      </c>
      <c r="D15268" s="88">
        <v>54</v>
      </c>
      <c r="E15268" s="88" t="s">
        <v>147</v>
      </c>
      <c r="F15268" s="221"/>
      <c r="G15268" s="221"/>
      <c r="H15268" s="221"/>
    </row>
    <row r="15269" spans="1:8" x14ac:dyDescent="0.2">
      <c r="A15269" s="267" t="s">
        <v>4036</v>
      </c>
      <c r="B15269" s="88">
        <v>0.35599999999999998</v>
      </c>
      <c r="C15269" s="90">
        <v>0.26546917201954928</v>
      </c>
      <c r="D15269" s="88">
        <v>54</v>
      </c>
      <c r="E15269" s="88" t="s">
        <v>147</v>
      </c>
      <c r="F15269" s="221"/>
      <c r="G15269" s="221"/>
      <c r="H15269" s="221"/>
    </row>
    <row r="15270" spans="1:8" x14ac:dyDescent="0.2">
      <c r="A15270" s="267" t="s">
        <v>4035</v>
      </c>
      <c r="B15270" s="88">
        <v>0.39023740199999996</v>
      </c>
      <c r="C15270" s="90">
        <v>0.29099999999999998</v>
      </c>
      <c r="D15270" s="88">
        <v>54</v>
      </c>
      <c r="E15270" s="88" t="s">
        <v>147</v>
      </c>
      <c r="F15270" s="221"/>
      <c r="G15270" s="221"/>
      <c r="H15270" s="221"/>
    </row>
    <row r="15271" spans="1:8" x14ac:dyDescent="0.2">
      <c r="A15271" s="267" t="s">
        <v>4038</v>
      </c>
      <c r="B15271" s="88">
        <v>0.20100000000000001</v>
      </c>
      <c r="C15271" s="90">
        <v>0.1498856842020489</v>
      </c>
      <c r="D15271" s="88">
        <v>54</v>
      </c>
      <c r="E15271" s="88" t="s">
        <v>147</v>
      </c>
      <c r="F15271" s="221"/>
      <c r="G15271" s="221"/>
      <c r="H15271" s="221"/>
    </row>
    <row r="15272" spans="1:8" x14ac:dyDescent="0.2">
      <c r="A15272" s="267" t="s">
        <v>4034</v>
      </c>
      <c r="B15272" s="88">
        <v>0.51495244799999995</v>
      </c>
      <c r="C15272" s="90">
        <v>0.38400000000000001</v>
      </c>
      <c r="D15272" s="88">
        <v>54</v>
      </c>
      <c r="E15272" s="88" t="s">
        <v>147</v>
      </c>
      <c r="F15272" s="221"/>
      <c r="G15272" s="221"/>
      <c r="H15272" s="221"/>
    </row>
    <row r="15273" spans="1:8" x14ac:dyDescent="0.2">
      <c r="A15273" s="267" t="s">
        <v>4037</v>
      </c>
      <c r="B15273" s="88">
        <v>0.311</v>
      </c>
      <c r="C15273" s="90">
        <v>0.23191267555640402</v>
      </c>
      <c r="D15273" s="88">
        <v>54</v>
      </c>
      <c r="E15273" s="88" t="s">
        <v>147</v>
      </c>
      <c r="F15273" s="221"/>
      <c r="G15273" s="221"/>
      <c r="H15273" s="221"/>
    </row>
    <row r="15274" spans="1:8" x14ac:dyDescent="0.2">
      <c r="A15274" s="267" t="s">
        <v>4042</v>
      </c>
      <c r="B15274" s="88">
        <v>0.499</v>
      </c>
      <c r="C15274" s="90">
        <v>0.37210426078021092</v>
      </c>
      <c r="D15274" s="88">
        <v>54</v>
      </c>
      <c r="E15274" s="88" t="s">
        <v>147</v>
      </c>
      <c r="F15274" s="221"/>
      <c r="G15274" s="221"/>
      <c r="H15274" s="221"/>
    </row>
    <row r="15275" spans="1:8" x14ac:dyDescent="0.2">
      <c r="A15275" s="267" t="s">
        <v>4039</v>
      </c>
      <c r="B15275" s="88">
        <v>0.46200000000000002</v>
      </c>
      <c r="C15275" s="90">
        <v>0.3445133636882915</v>
      </c>
      <c r="D15275" s="88">
        <v>54</v>
      </c>
      <c r="E15275" s="88" t="s">
        <v>147</v>
      </c>
      <c r="F15275" s="221"/>
      <c r="G15275" s="221"/>
      <c r="H15275" s="221"/>
    </row>
    <row r="15276" spans="1:8" x14ac:dyDescent="0.2">
      <c r="A15276" s="267" t="s">
        <v>4043</v>
      </c>
      <c r="B15276" s="88">
        <v>0.25800000000000001</v>
      </c>
      <c r="C15276" s="90">
        <v>0.19239057972203291</v>
      </c>
      <c r="D15276" s="88">
        <v>54</v>
      </c>
      <c r="E15276" s="88" t="s">
        <v>147</v>
      </c>
      <c r="F15276" s="221"/>
      <c r="G15276" s="221"/>
      <c r="H15276" s="221"/>
    </row>
    <row r="15277" spans="1:8" x14ac:dyDescent="0.2">
      <c r="A15277" s="267" t="s">
        <v>4056</v>
      </c>
      <c r="B15277" s="88">
        <v>0.32100000000000001</v>
      </c>
      <c r="C15277" s="90">
        <v>0.2393696747704363</v>
      </c>
      <c r="D15277" s="88">
        <v>54</v>
      </c>
      <c r="E15277" s="88" t="s">
        <v>147</v>
      </c>
      <c r="F15277" s="221"/>
      <c r="G15277" s="221"/>
      <c r="H15277" s="221"/>
    </row>
    <row r="15278" spans="1:8" x14ac:dyDescent="0.2">
      <c r="A15278" s="267" t="s">
        <v>4040</v>
      </c>
      <c r="B15278" s="88">
        <v>0.33400000000000002</v>
      </c>
      <c r="C15278" s="90">
        <v>0.24906377374867827</v>
      </c>
      <c r="D15278" s="88">
        <v>54</v>
      </c>
      <c r="E15278" s="88" t="s">
        <v>147</v>
      </c>
      <c r="F15278" s="221"/>
      <c r="G15278" s="221"/>
      <c r="H15278" s="221"/>
    </row>
    <row r="15279" spans="1:8" x14ac:dyDescent="0.2">
      <c r="A15279" s="267" t="s">
        <v>4057</v>
      </c>
      <c r="B15279" s="88">
        <v>0.252</v>
      </c>
      <c r="C15279" s="90">
        <v>0.18791638019361354</v>
      </c>
      <c r="D15279" s="88">
        <v>54</v>
      </c>
      <c r="E15279" s="88" t="s">
        <v>147</v>
      </c>
      <c r="F15279" s="221"/>
      <c r="G15279" s="221"/>
      <c r="H15279" s="221"/>
    </row>
    <row r="15280" spans="1:8" x14ac:dyDescent="0.2">
      <c r="A15280" s="267" t="s">
        <v>4041</v>
      </c>
      <c r="B15280" s="88">
        <v>0.23499999999999999</v>
      </c>
      <c r="C15280" s="90">
        <v>0.17523948152975866</v>
      </c>
      <c r="D15280" s="88">
        <v>54</v>
      </c>
      <c r="E15280" s="88" t="s">
        <v>147</v>
      </c>
      <c r="F15280" s="221"/>
      <c r="G15280" s="221"/>
      <c r="H15280" s="221"/>
    </row>
    <row r="15281" spans="1:8" x14ac:dyDescent="0.2">
      <c r="A15281" s="267" t="s">
        <v>7104</v>
      </c>
      <c r="B15281" s="88">
        <v>0.27</v>
      </c>
      <c r="C15281" s="90">
        <v>0.20133897877887166</v>
      </c>
      <c r="D15281" s="88">
        <v>54</v>
      </c>
      <c r="E15281" s="88" t="s">
        <v>147</v>
      </c>
      <c r="F15281" s="221"/>
      <c r="G15281" s="221"/>
      <c r="H15281" s="221"/>
    </row>
    <row r="15282" spans="1:8" x14ac:dyDescent="0.2">
      <c r="A15282" s="267" t="s">
        <v>4048</v>
      </c>
      <c r="B15282" s="88">
        <v>0.38700000000000001</v>
      </c>
      <c r="C15282" s="90">
        <v>0.28858586958304938</v>
      </c>
      <c r="D15282" s="88">
        <v>54</v>
      </c>
      <c r="E15282" s="88" t="s">
        <v>147</v>
      </c>
      <c r="F15282" s="221"/>
      <c r="G15282" s="221"/>
      <c r="H15282" s="221"/>
    </row>
    <row r="15283" spans="1:8" x14ac:dyDescent="0.2">
      <c r="A15283" s="267" t="s">
        <v>4046</v>
      </c>
      <c r="B15283" s="88">
        <v>0.307</v>
      </c>
      <c r="C15283" s="90">
        <v>0.22892987587079108</v>
      </c>
      <c r="D15283" s="88">
        <v>54</v>
      </c>
      <c r="E15283" s="88" t="s">
        <v>147</v>
      </c>
      <c r="F15283" s="221"/>
      <c r="G15283" s="221"/>
      <c r="H15283" s="221"/>
    </row>
    <row r="15284" spans="1:8" x14ac:dyDescent="0.2">
      <c r="A15284" s="267" t="s">
        <v>4045</v>
      </c>
      <c r="B15284" s="88">
        <v>0.32300000000000001</v>
      </c>
      <c r="C15284" s="90">
        <v>0.24086107461324274</v>
      </c>
      <c r="D15284" s="88">
        <v>54</v>
      </c>
      <c r="E15284" s="88" t="s">
        <v>147</v>
      </c>
      <c r="F15284" s="221"/>
      <c r="G15284" s="221"/>
      <c r="H15284" s="221"/>
    </row>
    <row r="15285" spans="1:8" x14ac:dyDescent="0.2">
      <c r="A15285" s="267" t="s">
        <v>4044</v>
      </c>
      <c r="B15285" s="88">
        <v>0.29799999999999999</v>
      </c>
      <c r="C15285" s="90">
        <v>0.22221857657816202</v>
      </c>
      <c r="D15285" s="88">
        <v>54</v>
      </c>
      <c r="E15285" s="88" t="s">
        <v>147</v>
      </c>
      <c r="F15285" s="221"/>
      <c r="G15285" s="221"/>
      <c r="H15285" s="221"/>
    </row>
    <row r="15286" spans="1:8" x14ac:dyDescent="0.2">
      <c r="A15286" s="267" t="s">
        <v>4047</v>
      </c>
      <c r="B15286" s="88">
        <v>0.54400000000000004</v>
      </c>
      <c r="C15286" s="90">
        <v>0.40566075724335626</v>
      </c>
      <c r="D15286" s="88">
        <v>54</v>
      </c>
      <c r="E15286" s="88" t="s">
        <v>147</v>
      </c>
      <c r="F15286" s="221"/>
      <c r="G15286" s="221"/>
      <c r="H15286" s="221"/>
    </row>
    <row r="15287" spans="1:8" x14ac:dyDescent="0.2">
      <c r="A15287" s="267" t="s">
        <v>4053</v>
      </c>
      <c r="B15287" s="88">
        <v>0.33700000000000002</v>
      </c>
      <c r="C15287" s="90">
        <v>0.25130087351288793</v>
      </c>
      <c r="D15287" s="88">
        <v>54</v>
      </c>
      <c r="E15287" s="88" t="s">
        <v>147</v>
      </c>
      <c r="F15287" s="221"/>
      <c r="G15287" s="221"/>
      <c r="H15287" s="221"/>
    </row>
    <row r="15288" spans="1:8" x14ac:dyDescent="0.2">
      <c r="A15288" s="267" t="s">
        <v>4052</v>
      </c>
      <c r="B15288" s="88">
        <v>0.40400000000000003</v>
      </c>
      <c r="C15288" s="90">
        <v>0.30126276824690423</v>
      </c>
      <c r="D15288" s="88">
        <v>54</v>
      </c>
      <c r="E15288" s="88" t="s">
        <v>147</v>
      </c>
      <c r="F15288" s="221"/>
      <c r="G15288" s="221"/>
      <c r="H15288" s="221"/>
    </row>
    <row r="15289" spans="1:8" x14ac:dyDescent="0.2">
      <c r="A15289" s="267" t="s">
        <v>4050</v>
      </c>
      <c r="B15289" s="88">
        <v>0.26</v>
      </c>
      <c r="C15289" s="90">
        <v>0.19388197956483938</v>
      </c>
      <c r="D15289" s="88">
        <v>54</v>
      </c>
      <c r="E15289" s="88" t="s">
        <v>147</v>
      </c>
      <c r="F15289" s="221"/>
      <c r="G15289" s="221"/>
      <c r="H15289" s="221"/>
    </row>
    <row r="15290" spans="1:8" x14ac:dyDescent="0.2">
      <c r="A15290" s="267" t="s">
        <v>4051</v>
      </c>
      <c r="B15290" s="88">
        <v>0.31</v>
      </c>
      <c r="C15290" s="90">
        <v>0.23116697563500077</v>
      </c>
      <c r="D15290" s="88">
        <v>54</v>
      </c>
      <c r="E15290" s="88" t="s">
        <v>147</v>
      </c>
      <c r="F15290" s="221"/>
      <c r="G15290" s="221"/>
      <c r="H15290" s="221"/>
    </row>
    <row r="15291" spans="1:8" x14ac:dyDescent="0.2">
      <c r="A15291" s="267" t="s">
        <v>4055</v>
      </c>
      <c r="B15291" s="88">
        <v>0.28299999999999997</v>
      </c>
      <c r="C15291" s="90">
        <v>0.21103307775711361</v>
      </c>
      <c r="D15291" s="88">
        <v>54</v>
      </c>
      <c r="E15291" s="88" t="s">
        <v>147</v>
      </c>
      <c r="F15291" s="221"/>
      <c r="G15291" s="221"/>
      <c r="H15291" s="221"/>
    </row>
    <row r="15292" spans="1:8" x14ac:dyDescent="0.2">
      <c r="A15292" s="267" t="s">
        <v>4054</v>
      </c>
      <c r="B15292" s="88">
        <v>0.252</v>
      </c>
      <c r="C15292" s="90">
        <v>0.18791638019361354</v>
      </c>
      <c r="D15292" s="88">
        <v>54</v>
      </c>
      <c r="E15292" s="88" t="s">
        <v>147</v>
      </c>
      <c r="F15292" s="221"/>
      <c r="G15292" s="221"/>
      <c r="H15292" s="221"/>
    </row>
    <row r="15293" spans="1:8" x14ac:dyDescent="0.2">
      <c r="A15293" s="267" t="s">
        <v>4049</v>
      </c>
      <c r="B15293" s="88">
        <v>0.25800000000000001</v>
      </c>
      <c r="C15293" s="90">
        <v>0.19239057972203291</v>
      </c>
      <c r="D15293" s="88">
        <v>54</v>
      </c>
      <c r="E15293" s="88" t="s">
        <v>147</v>
      </c>
      <c r="F15293" s="221"/>
      <c r="G15293" s="221"/>
      <c r="H15293" s="221"/>
    </row>
    <row r="15294" spans="1:8" x14ac:dyDescent="0.2">
      <c r="A15294" s="267" t="s">
        <v>2210</v>
      </c>
      <c r="B15294" s="88">
        <v>0.33700000000000002</v>
      </c>
      <c r="C15294" s="90">
        <v>0.25130087351288793</v>
      </c>
      <c r="D15294" s="88">
        <v>54</v>
      </c>
      <c r="E15294" s="88" t="s">
        <v>147</v>
      </c>
      <c r="F15294" s="221"/>
      <c r="G15294" s="221"/>
      <c r="H15294" s="221"/>
    </row>
    <row r="15295" spans="1:8" x14ac:dyDescent="0.2">
      <c r="A15295" s="267" t="s">
        <v>5084</v>
      </c>
      <c r="B15295" s="88">
        <v>0.33300000000000002</v>
      </c>
      <c r="C15295" s="90">
        <v>0.24831807382727505</v>
      </c>
      <c r="D15295" s="88">
        <v>54</v>
      </c>
      <c r="E15295" s="88" t="s">
        <v>147</v>
      </c>
      <c r="F15295" s="221"/>
      <c r="G15295" s="221"/>
      <c r="H15295" s="221"/>
    </row>
    <row r="15296" spans="1:8" x14ac:dyDescent="0.2">
      <c r="A15296" s="267" t="s">
        <v>5083</v>
      </c>
      <c r="B15296" s="88">
        <v>0.34300000000000003</v>
      </c>
      <c r="C15296" s="90">
        <v>0.25577507304130731</v>
      </c>
      <c r="D15296" s="88">
        <v>54</v>
      </c>
      <c r="E15296" s="88" t="s">
        <v>147</v>
      </c>
      <c r="F15296" s="221"/>
      <c r="G15296" s="221"/>
      <c r="H15296" s="221"/>
    </row>
    <row r="15297" spans="1:8" x14ac:dyDescent="0.2">
      <c r="A15297" s="267" t="s">
        <v>7500</v>
      </c>
      <c r="B15297" s="88">
        <v>0.17599999999999999</v>
      </c>
      <c r="C15297" s="90">
        <v>0.13124318616696817</v>
      </c>
      <c r="D15297" s="88">
        <v>54</v>
      </c>
      <c r="E15297" s="88" t="s">
        <v>147</v>
      </c>
      <c r="F15297" s="221"/>
      <c r="G15297" s="221"/>
      <c r="H15297" s="221"/>
    </row>
    <row r="15298" spans="1:8" x14ac:dyDescent="0.2">
      <c r="A15298" s="267" t="s">
        <v>4059</v>
      </c>
      <c r="B15298" s="88">
        <v>0.17599999999999999</v>
      </c>
      <c r="C15298" s="90">
        <v>0.13124318616696817</v>
      </c>
      <c r="D15298" s="88">
        <v>54</v>
      </c>
      <c r="E15298" s="88" t="s">
        <v>147</v>
      </c>
      <c r="F15298" s="221"/>
      <c r="G15298" s="221"/>
      <c r="H15298" s="221"/>
    </row>
    <row r="15299" spans="1:8" x14ac:dyDescent="0.2">
      <c r="A15299" s="267" t="s">
        <v>2211</v>
      </c>
      <c r="B15299" s="88">
        <v>0.223</v>
      </c>
      <c r="C15299" s="90">
        <v>0.1662910824729199</v>
      </c>
      <c r="D15299" s="88">
        <v>54</v>
      </c>
      <c r="E15299" s="88" t="s">
        <v>147</v>
      </c>
      <c r="F15299" s="221"/>
      <c r="G15299" s="221"/>
      <c r="H15299" s="221"/>
    </row>
    <row r="15300" spans="1:8" x14ac:dyDescent="0.2">
      <c r="A15300" s="267" t="s">
        <v>7499</v>
      </c>
      <c r="B15300" s="88">
        <v>0.187</v>
      </c>
      <c r="C15300" s="90">
        <v>0.1394458853024037</v>
      </c>
      <c r="D15300" s="88">
        <v>54</v>
      </c>
      <c r="E15300" s="88" t="s">
        <v>147</v>
      </c>
      <c r="F15300" s="221"/>
      <c r="G15300" s="221"/>
      <c r="H15300" s="221"/>
    </row>
    <row r="15301" spans="1:8" x14ac:dyDescent="0.2">
      <c r="A15301" s="267" t="s">
        <v>4058</v>
      </c>
      <c r="B15301" s="88">
        <v>0.23799999999999999</v>
      </c>
      <c r="C15301" s="90">
        <v>0.17747658129396834</v>
      </c>
      <c r="D15301" s="88">
        <v>54</v>
      </c>
      <c r="E15301" s="88" t="s">
        <v>147</v>
      </c>
      <c r="F15301" s="221"/>
      <c r="G15301" s="221"/>
      <c r="H15301" s="221"/>
    </row>
    <row r="15302" spans="1:8" x14ac:dyDescent="0.2">
      <c r="A15302" s="267" t="s">
        <v>4022</v>
      </c>
      <c r="B15302" s="88">
        <v>0.25800000000000001</v>
      </c>
      <c r="C15302" s="90">
        <v>0.19239057972203291</v>
      </c>
      <c r="D15302" s="88">
        <v>54</v>
      </c>
      <c r="E15302" s="88" t="s">
        <v>147</v>
      </c>
      <c r="F15302" s="221"/>
      <c r="G15302" s="221"/>
      <c r="H15302" s="221"/>
    </row>
    <row r="15303" spans="1:8" x14ac:dyDescent="0.2">
      <c r="A15303" s="267" t="s">
        <v>5085</v>
      </c>
      <c r="B15303" s="88">
        <v>0.35199999999999998</v>
      </c>
      <c r="C15303" s="90">
        <v>0.26248637233393635</v>
      </c>
      <c r="D15303" s="88">
        <v>54</v>
      </c>
      <c r="E15303" s="88" t="s">
        <v>147</v>
      </c>
      <c r="F15303" s="221"/>
      <c r="G15303" s="221"/>
      <c r="H15303" s="221"/>
    </row>
    <row r="15304" spans="1:8" x14ac:dyDescent="0.2">
      <c r="A15304" s="267" t="s">
        <v>2212</v>
      </c>
      <c r="B15304" s="88">
        <v>0.25700000000000001</v>
      </c>
      <c r="C15304" s="90">
        <v>0.19164487980062969</v>
      </c>
      <c r="D15304" s="88">
        <v>54</v>
      </c>
      <c r="E15304" s="88" t="s">
        <v>147</v>
      </c>
      <c r="F15304" s="221"/>
      <c r="G15304" s="221"/>
      <c r="H15304" s="221"/>
    </row>
    <row r="15305" spans="1:8" x14ac:dyDescent="0.2">
      <c r="A15305" s="267" t="s">
        <v>5086</v>
      </c>
      <c r="B15305" s="88">
        <v>0.28000000000000003</v>
      </c>
      <c r="C15305" s="90">
        <v>0.20879597799290395</v>
      </c>
      <c r="D15305" s="88">
        <v>54</v>
      </c>
      <c r="E15305" s="88" t="s">
        <v>147</v>
      </c>
      <c r="F15305" s="221"/>
      <c r="G15305" s="221"/>
      <c r="H15305" s="221"/>
    </row>
    <row r="15306" spans="1:8" x14ac:dyDescent="0.2">
      <c r="A15306" s="267" t="s">
        <v>2213</v>
      </c>
      <c r="B15306" s="88">
        <v>0.26500000000000001</v>
      </c>
      <c r="C15306" s="90">
        <v>0.19761047917185551</v>
      </c>
      <c r="D15306" s="88">
        <v>54</v>
      </c>
      <c r="E15306" s="88" t="s">
        <v>147</v>
      </c>
      <c r="F15306" s="221"/>
      <c r="G15306" s="221"/>
      <c r="H15306" s="221"/>
    </row>
    <row r="15307" spans="1:8" x14ac:dyDescent="0.2">
      <c r="A15307" s="267" t="s">
        <v>3437</v>
      </c>
      <c r="B15307" s="88">
        <v>0.17699999999999999</v>
      </c>
      <c r="C15307" s="90">
        <v>0.13198888608837139</v>
      </c>
      <c r="D15307" s="88">
        <v>54</v>
      </c>
      <c r="E15307" s="88" t="s">
        <v>147</v>
      </c>
      <c r="F15307" s="221"/>
      <c r="G15307" s="221"/>
      <c r="H15307" s="221"/>
    </row>
    <row r="15308" spans="1:8" x14ac:dyDescent="0.2">
      <c r="A15308" s="267" t="s">
        <v>4006</v>
      </c>
      <c r="B15308" s="88">
        <v>0.17899999999999999</v>
      </c>
      <c r="C15308" s="90">
        <v>0.13348028593117786</v>
      </c>
      <c r="D15308" s="88">
        <v>54</v>
      </c>
      <c r="E15308" s="88" t="s">
        <v>147</v>
      </c>
      <c r="F15308" s="221"/>
      <c r="G15308" s="221"/>
      <c r="H15308" s="221"/>
    </row>
    <row r="15309" spans="1:8" x14ac:dyDescent="0.2">
      <c r="A15309" s="267" t="s">
        <v>3438</v>
      </c>
      <c r="B15309" s="88">
        <v>0.23499999999999999</v>
      </c>
      <c r="C15309" s="90">
        <v>0.17523948152975866</v>
      </c>
      <c r="D15309" s="88">
        <v>54</v>
      </c>
      <c r="E15309" s="88" t="s">
        <v>147</v>
      </c>
      <c r="F15309" s="221"/>
      <c r="G15309" s="221"/>
      <c r="H15309" s="221"/>
    </row>
    <row r="15310" spans="1:8" x14ac:dyDescent="0.2">
      <c r="A15310" s="267" t="s">
        <v>3439</v>
      </c>
      <c r="B15310" s="88">
        <v>0.20499999999999999</v>
      </c>
      <c r="C15310" s="90">
        <v>0.1528684838876618</v>
      </c>
      <c r="D15310" s="88">
        <v>54</v>
      </c>
      <c r="E15310" s="88" t="s">
        <v>147</v>
      </c>
      <c r="F15310" s="221"/>
      <c r="G15310" s="221"/>
      <c r="H15310" s="221"/>
    </row>
    <row r="15311" spans="1:8" x14ac:dyDescent="0.2">
      <c r="A15311" s="267" t="s">
        <v>6953</v>
      </c>
      <c r="B15311" s="88">
        <v>0.29599999999999999</v>
      </c>
      <c r="C15311" s="90">
        <v>0.22072717673535558</v>
      </c>
      <c r="D15311" s="88">
        <v>54</v>
      </c>
      <c r="E15311" s="88" t="s">
        <v>147</v>
      </c>
      <c r="F15311" s="221"/>
      <c r="G15311" s="221"/>
      <c r="H15311" s="221"/>
    </row>
    <row r="15312" spans="1:8" x14ac:dyDescent="0.2">
      <c r="A15312" s="267" t="s">
        <v>4020</v>
      </c>
      <c r="B15312" s="88">
        <v>0.13</v>
      </c>
      <c r="C15312" s="90">
        <v>9.694098978241969E-2</v>
      </c>
      <c r="D15312" s="88">
        <v>54</v>
      </c>
      <c r="E15312" s="88" t="s">
        <v>147</v>
      </c>
      <c r="F15312" s="221"/>
      <c r="G15312" s="221"/>
      <c r="H15312" s="221"/>
    </row>
    <row r="15313" spans="1:8" x14ac:dyDescent="0.2">
      <c r="A15313" s="267" t="s">
        <v>4021</v>
      </c>
      <c r="B15313" s="88">
        <v>0.26</v>
      </c>
      <c r="C15313" s="90">
        <v>0.19388197956483938</v>
      </c>
      <c r="D15313" s="88">
        <v>54</v>
      </c>
      <c r="E15313" s="88" t="s">
        <v>147</v>
      </c>
      <c r="F15313" s="221"/>
      <c r="G15313" s="221"/>
      <c r="H15313" s="221"/>
    </row>
    <row r="15314" spans="1:8" x14ac:dyDescent="0.2">
      <c r="A15314" s="267" t="s">
        <v>4018</v>
      </c>
      <c r="B15314" s="88">
        <v>0.20499999999999999</v>
      </c>
      <c r="C15314" s="90">
        <v>0.1528684838876618</v>
      </c>
      <c r="D15314" s="88">
        <v>54</v>
      </c>
      <c r="E15314" s="88" t="s">
        <v>147</v>
      </c>
      <c r="F15314" s="221"/>
      <c r="G15314" s="221"/>
      <c r="H15314" s="221"/>
    </row>
    <row r="15315" spans="1:8" x14ac:dyDescent="0.2">
      <c r="A15315" s="267" t="s">
        <v>4009</v>
      </c>
      <c r="B15315" s="88">
        <v>0.34</v>
      </c>
      <c r="C15315" s="90">
        <v>0.25353797327709765</v>
      </c>
      <c r="D15315" s="88">
        <v>54</v>
      </c>
      <c r="E15315" s="88" t="s">
        <v>147</v>
      </c>
      <c r="F15315" s="221"/>
      <c r="G15315" s="221"/>
      <c r="H15315" s="221"/>
    </row>
    <row r="15316" spans="1:8" x14ac:dyDescent="0.2">
      <c r="A15316" s="267" t="s">
        <v>4010</v>
      </c>
      <c r="B15316" s="88">
        <v>0.28000000000000003</v>
      </c>
      <c r="C15316" s="90">
        <v>0.20879597799290395</v>
      </c>
      <c r="D15316" s="88">
        <v>54</v>
      </c>
      <c r="E15316" s="88" t="s">
        <v>147</v>
      </c>
      <c r="F15316" s="221"/>
      <c r="G15316" s="221"/>
      <c r="H15316" s="221"/>
    </row>
    <row r="15317" spans="1:8" x14ac:dyDescent="0.2">
      <c r="A15317" s="267" t="s">
        <v>4011</v>
      </c>
      <c r="B15317" s="88">
        <v>0.23</v>
      </c>
      <c r="C15317" s="90">
        <v>0.17151098192274253</v>
      </c>
      <c r="D15317" s="88">
        <v>54</v>
      </c>
      <c r="E15317" s="88" t="s">
        <v>147</v>
      </c>
      <c r="F15317" s="221"/>
      <c r="G15317" s="221"/>
      <c r="H15317" s="221"/>
    </row>
    <row r="15318" spans="1:8" x14ac:dyDescent="0.2">
      <c r="A15318" s="267" t="s">
        <v>4019</v>
      </c>
      <c r="B15318" s="88">
        <v>0.11</v>
      </c>
      <c r="C15318" s="90">
        <v>8.2026991354355122E-2</v>
      </c>
      <c r="D15318" s="88">
        <v>54</v>
      </c>
      <c r="E15318" s="88" t="s">
        <v>147</v>
      </c>
      <c r="F15318" s="221"/>
      <c r="G15318" s="221"/>
      <c r="H15318" s="221"/>
    </row>
    <row r="15319" spans="1:8" x14ac:dyDescent="0.2">
      <c r="A15319" s="267" t="s">
        <v>6954</v>
      </c>
      <c r="B15319" s="88">
        <v>0.16</v>
      </c>
      <c r="C15319" s="90">
        <v>0.11931198742451653</v>
      </c>
      <c r="D15319" s="88">
        <v>54</v>
      </c>
      <c r="E15319" s="88" t="s">
        <v>147</v>
      </c>
      <c r="F15319" s="221"/>
      <c r="G15319" s="221"/>
      <c r="H15319" s="221"/>
    </row>
    <row r="15320" spans="1:8" x14ac:dyDescent="0.2">
      <c r="A15320" s="267" t="s">
        <v>6955</v>
      </c>
      <c r="B15320" s="88">
        <v>0.15</v>
      </c>
      <c r="C15320" s="90">
        <v>0.11185498821048424</v>
      </c>
      <c r="D15320" s="88">
        <v>54</v>
      </c>
      <c r="E15320" s="88" t="s">
        <v>147</v>
      </c>
      <c r="F15320" s="221"/>
      <c r="G15320" s="221"/>
      <c r="H15320" s="221"/>
    </row>
    <row r="15321" spans="1:8" x14ac:dyDescent="0.2">
      <c r="A15321" s="267" t="s">
        <v>4000</v>
      </c>
      <c r="B15321" s="88">
        <v>0.159</v>
      </c>
      <c r="C15321" s="90">
        <v>0.11856628750311331</v>
      </c>
      <c r="D15321" s="88">
        <v>54</v>
      </c>
      <c r="E15321" s="88" t="s">
        <v>147</v>
      </c>
      <c r="F15321" s="221"/>
      <c r="G15321" s="221"/>
      <c r="H15321" s="221"/>
    </row>
    <row r="15322" spans="1:8" x14ac:dyDescent="0.2">
      <c r="A15322" s="267" t="s">
        <v>4001</v>
      </c>
      <c r="B15322" s="88">
        <v>0.159</v>
      </c>
      <c r="C15322" s="90">
        <v>0.11856628750311331</v>
      </c>
      <c r="D15322" s="88">
        <v>54</v>
      </c>
      <c r="E15322" s="88" t="s">
        <v>147</v>
      </c>
      <c r="F15322" s="221"/>
      <c r="G15322" s="221"/>
      <c r="H15322" s="221"/>
    </row>
    <row r="15323" spans="1:8" x14ac:dyDescent="0.2">
      <c r="A15323" s="267" t="s">
        <v>4013</v>
      </c>
      <c r="B15323" s="88">
        <v>0.23</v>
      </c>
      <c r="C15323" s="90">
        <v>0.17151098192274253</v>
      </c>
      <c r="D15323" s="88">
        <v>54</v>
      </c>
      <c r="E15323" s="88" t="s">
        <v>147</v>
      </c>
      <c r="F15323" s="221"/>
      <c r="G15323" s="221"/>
      <c r="H15323" s="221"/>
    </row>
    <row r="15324" spans="1:8" x14ac:dyDescent="0.2">
      <c r="A15324" s="267" t="s">
        <v>4007</v>
      </c>
      <c r="B15324" s="88">
        <v>0.16800000000000001</v>
      </c>
      <c r="C15324" s="90">
        <v>0.12527758679574236</v>
      </c>
      <c r="D15324" s="88">
        <v>54</v>
      </c>
      <c r="E15324" s="88" t="s">
        <v>147</v>
      </c>
      <c r="F15324" s="221"/>
      <c r="G15324" s="221"/>
      <c r="H15324" s="221"/>
    </row>
    <row r="15325" spans="1:8" x14ac:dyDescent="0.2">
      <c r="A15325" s="267" t="s">
        <v>4008</v>
      </c>
      <c r="B15325" s="88">
        <v>0.14000000000000001</v>
      </c>
      <c r="C15325" s="90">
        <v>0.10439798899645197</v>
      </c>
      <c r="D15325" s="88">
        <v>54</v>
      </c>
      <c r="E15325" s="88" t="s">
        <v>147</v>
      </c>
      <c r="F15325" s="221"/>
      <c r="G15325" s="221"/>
      <c r="H15325" s="221"/>
    </row>
    <row r="15326" spans="1:8" x14ac:dyDescent="0.2">
      <c r="A15326" s="267" t="s">
        <v>4014</v>
      </c>
      <c r="B15326" s="88">
        <v>0.14000000000000001</v>
      </c>
      <c r="C15326" s="90">
        <v>0.10439798899645197</v>
      </c>
      <c r="D15326" s="88">
        <v>54</v>
      </c>
      <c r="E15326" s="88" t="s">
        <v>147</v>
      </c>
      <c r="F15326" s="221"/>
      <c r="G15326" s="221"/>
      <c r="H15326" s="221"/>
    </row>
    <row r="15327" spans="1:8" x14ac:dyDescent="0.2">
      <c r="A15327" s="267" t="s">
        <v>4015</v>
      </c>
      <c r="B15327" s="88">
        <v>9.0999999999999998E-2</v>
      </c>
      <c r="C15327" s="90">
        <v>6.7858692847693775E-2</v>
      </c>
      <c r="D15327" s="88">
        <v>54</v>
      </c>
      <c r="E15327" s="88" t="s">
        <v>147</v>
      </c>
      <c r="F15327" s="221"/>
      <c r="G15327" s="221"/>
      <c r="H15327" s="221"/>
    </row>
    <row r="15328" spans="1:8" x14ac:dyDescent="0.2">
      <c r="A15328" s="267" t="s">
        <v>4012</v>
      </c>
      <c r="B15328" s="88">
        <v>0.17</v>
      </c>
      <c r="C15328" s="90">
        <v>0.12676898663854883</v>
      </c>
      <c r="D15328" s="88">
        <v>54</v>
      </c>
      <c r="E15328" s="88" t="s">
        <v>147</v>
      </c>
      <c r="F15328" s="221"/>
      <c r="G15328" s="221"/>
      <c r="H15328" s="221"/>
    </row>
    <row r="15329" spans="1:8" x14ac:dyDescent="0.2">
      <c r="A15329" s="267" t="s">
        <v>4002</v>
      </c>
      <c r="B15329" s="88">
        <v>0.17</v>
      </c>
      <c r="C15329" s="90">
        <v>0.12676898663854883</v>
      </c>
      <c r="D15329" s="88">
        <v>54</v>
      </c>
      <c r="E15329" s="88" t="s">
        <v>147</v>
      </c>
      <c r="F15329" s="221"/>
      <c r="G15329" s="221"/>
      <c r="H15329" s="221"/>
    </row>
    <row r="15330" spans="1:8" x14ac:dyDescent="0.2">
      <c r="A15330" s="267" t="s">
        <v>4016</v>
      </c>
      <c r="B15330" s="88">
        <v>9.5000000000000001E-2</v>
      </c>
      <c r="C15330" s="90">
        <v>7.0841492533306696E-2</v>
      </c>
      <c r="D15330" s="88">
        <v>54</v>
      </c>
      <c r="E15330" s="88" t="s">
        <v>147</v>
      </c>
      <c r="F15330" s="221"/>
      <c r="G15330" s="221"/>
      <c r="H15330" s="221"/>
    </row>
    <row r="15331" spans="1:8" x14ac:dyDescent="0.2">
      <c r="A15331" s="267" t="s">
        <v>4017</v>
      </c>
      <c r="B15331" s="88">
        <v>0.15</v>
      </c>
      <c r="C15331" s="90">
        <v>0.11185498821048424</v>
      </c>
      <c r="D15331" s="88">
        <v>54</v>
      </c>
      <c r="E15331" s="88" t="s">
        <v>147</v>
      </c>
      <c r="F15331" s="221"/>
      <c r="G15331" s="221"/>
      <c r="H15331" s="221"/>
    </row>
    <row r="15332" spans="1:8" x14ac:dyDescent="0.2">
      <c r="A15332" s="267" t="s">
        <v>2214</v>
      </c>
      <c r="B15332" s="88">
        <v>0.17</v>
      </c>
      <c r="C15332" s="90">
        <v>0.12676898663854883</v>
      </c>
      <c r="D15332" s="88">
        <v>54</v>
      </c>
      <c r="E15332" s="88" t="s">
        <v>147</v>
      </c>
      <c r="F15332" s="221"/>
      <c r="G15332" s="221"/>
      <c r="H15332" s="221"/>
    </row>
    <row r="15333" spans="1:8" x14ac:dyDescent="0.2">
      <c r="A15333" s="267" t="s">
        <v>3436</v>
      </c>
      <c r="B15333" s="88">
        <v>0.15</v>
      </c>
      <c r="C15333" s="90">
        <v>0.11185498821048424</v>
      </c>
      <c r="D15333" s="88">
        <v>54</v>
      </c>
      <c r="E15333" s="88" t="s">
        <v>147</v>
      </c>
      <c r="F15333" s="221"/>
      <c r="G15333" s="221"/>
      <c r="H15333" s="221"/>
    </row>
    <row r="15334" spans="1:8" x14ac:dyDescent="0.2">
      <c r="A15334" s="267" t="s">
        <v>2215</v>
      </c>
      <c r="B15334" s="88">
        <v>0.11</v>
      </c>
      <c r="C15334" s="90">
        <v>8.2026991354355122E-2</v>
      </c>
      <c r="D15334" s="88">
        <v>54</v>
      </c>
      <c r="E15334" s="88" t="s">
        <v>147</v>
      </c>
      <c r="F15334" s="221"/>
      <c r="G15334" s="221"/>
      <c r="H15334" s="221"/>
    </row>
    <row r="15335" spans="1:8" x14ac:dyDescent="0.2">
      <c r="A15335" s="267" t="s">
        <v>2216</v>
      </c>
      <c r="B15335" s="88">
        <v>0.15</v>
      </c>
      <c r="C15335" s="90">
        <v>0.11185498821048424</v>
      </c>
      <c r="D15335" s="88">
        <v>54</v>
      </c>
      <c r="E15335" s="88" t="s">
        <v>147</v>
      </c>
      <c r="F15335" s="221"/>
      <c r="G15335" s="221"/>
      <c r="H15335" s="221"/>
    </row>
    <row r="15336" spans="1:8" x14ac:dyDescent="0.2">
      <c r="A15336" s="267" t="s">
        <v>5087</v>
      </c>
      <c r="B15336" s="88">
        <v>0.316</v>
      </c>
      <c r="C15336" s="90">
        <v>0.23564117516342015</v>
      </c>
      <c r="D15336" s="88">
        <v>54</v>
      </c>
      <c r="E15336" s="88" t="s">
        <v>147</v>
      </c>
      <c r="F15336" s="221"/>
      <c r="G15336" s="221"/>
      <c r="H15336" s="221"/>
    </row>
    <row r="15337" spans="1:8" x14ac:dyDescent="0.2">
      <c r="A15337" s="267" t="s">
        <v>5088</v>
      </c>
      <c r="B15337" s="88">
        <v>0.26500000000000001</v>
      </c>
      <c r="C15337" s="90">
        <v>0.19761047917185551</v>
      </c>
      <c r="D15337" s="88">
        <v>54</v>
      </c>
      <c r="E15337" s="88" t="s">
        <v>147</v>
      </c>
      <c r="F15337" s="221"/>
      <c r="G15337" s="221"/>
      <c r="H15337" s="221"/>
    </row>
    <row r="15338" spans="1:8" x14ac:dyDescent="0.2">
      <c r="A15338" s="267" t="s">
        <v>5089</v>
      </c>
      <c r="B15338" s="88">
        <v>0.214</v>
      </c>
      <c r="C15338" s="90">
        <v>0.15957978318029087</v>
      </c>
      <c r="D15338" s="88">
        <v>54</v>
      </c>
      <c r="E15338" s="88" t="s">
        <v>147</v>
      </c>
      <c r="F15338" s="221"/>
      <c r="G15338" s="221"/>
      <c r="H15338" s="221"/>
    </row>
    <row r="15339" spans="1:8" x14ac:dyDescent="0.2">
      <c r="A15339" s="267" t="s">
        <v>5090</v>
      </c>
      <c r="B15339" s="88">
        <v>0.16500000000000001</v>
      </c>
      <c r="C15339" s="90">
        <v>0.12304048703153268</v>
      </c>
      <c r="D15339" s="88">
        <v>54</v>
      </c>
      <c r="E15339" s="88" t="s">
        <v>147</v>
      </c>
      <c r="F15339" s="221"/>
      <c r="G15339" s="221"/>
      <c r="H15339" s="221"/>
    </row>
    <row r="15340" spans="1:8" x14ac:dyDescent="0.2">
      <c r="A15340" s="267" t="s">
        <v>5091</v>
      </c>
      <c r="B15340" s="88">
        <v>0.19900000000000001</v>
      </c>
      <c r="C15340" s="90">
        <v>0.14839428435924246</v>
      </c>
      <c r="D15340" s="88">
        <v>54</v>
      </c>
      <c r="E15340" s="88" t="s">
        <v>147</v>
      </c>
      <c r="F15340" s="221"/>
      <c r="G15340" s="221"/>
      <c r="H15340" s="221"/>
    </row>
    <row r="15341" spans="1:8" x14ac:dyDescent="0.2">
      <c r="A15341" s="267" t="s">
        <v>2217</v>
      </c>
      <c r="B15341" s="88">
        <v>0.4</v>
      </c>
      <c r="C15341" s="90">
        <v>0.29827996856129135</v>
      </c>
      <c r="D15341" s="88">
        <v>54</v>
      </c>
      <c r="E15341" s="88" t="s">
        <v>147</v>
      </c>
      <c r="F15341" s="221"/>
      <c r="G15341" s="221"/>
      <c r="H15341" s="221"/>
    </row>
    <row r="15342" spans="1:8" x14ac:dyDescent="0.2">
      <c r="A15342" s="267" t="s">
        <v>2218</v>
      </c>
      <c r="B15342" s="88">
        <v>0.33</v>
      </c>
      <c r="C15342" s="90">
        <v>0.24608097406306537</v>
      </c>
      <c r="D15342" s="88">
        <v>54</v>
      </c>
      <c r="E15342" s="88" t="s">
        <v>147</v>
      </c>
      <c r="F15342" s="221"/>
      <c r="G15342" s="221"/>
      <c r="H15342" s="221"/>
    </row>
    <row r="15343" spans="1:8" x14ac:dyDescent="0.2">
      <c r="A15343" s="267" t="s">
        <v>2219</v>
      </c>
      <c r="B15343" s="88">
        <v>0.375</v>
      </c>
      <c r="C15343" s="90">
        <v>0.27963747052621063</v>
      </c>
      <c r="D15343" s="88">
        <v>54</v>
      </c>
      <c r="E15343" s="88" t="s">
        <v>147</v>
      </c>
      <c r="F15343" s="221"/>
      <c r="G15343" s="221"/>
      <c r="H15343" s="221"/>
    </row>
    <row r="15344" spans="1:8" x14ac:dyDescent="0.2">
      <c r="A15344" s="267" t="s">
        <v>2220</v>
      </c>
      <c r="B15344" s="88">
        <v>0.7</v>
      </c>
      <c r="C15344" s="90">
        <v>0.52198994498225981</v>
      </c>
      <c r="D15344" s="88">
        <v>54</v>
      </c>
      <c r="E15344" s="88" t="s">
        <v>147</v>
      </c>
      <c r="F15344" s="221"/>
      <c r="G15344" s="221"/>
      <c r="H15344" s="221"/>
    </row>
    <row r="15345" spans="1:8" x14ac:dyDescent="0.2">
      <c r="A15345" s="267" t="s">
        <v>2221</v>
      </c>
      <c r="B15345" s="88">
        <v>0.438</v>
      </c>
      <c r="C15345" s="90">
        <v>0.32661656557461399</v>
      </c>
      <c r="D15345" s="88">
        <v>54</v>
      </c>
      <c r="E15345" s="88" t="s">
        <v>147</v>
      </c>
      <c r="F15345" s="221"/>
      <c r="G15345" s="221"/>
      <c r="H15345" s="221"/>
    </row>
    <row r="15346" spans="1:8" x14ac:dyDescent="0.2">
      <c r="A15346" s="267" t="s">
        <v>2222</v>
      </c>
      <c r="B15346" s="88">
        <v>0.26569999999999999</v>
      </c>
      <c r="C15346" s="90">
        <v>0.19813246911683777</v>
      </c>
      <c r="D15346" s="88">
        <v>54</v>
      </c>
      <c r="E15346" s="88" t="s">
        <v>147</v>
      </c>
      <c r="F15346" s="221"/>
      <c r="G15346" s="221"/>
      <c r="H15346" s="221"/>
    </row>
    <row r="15347" spans="1:8" x14ac:dyDescent="0.2">
      <c r="A15347" s="267" t="s">
        <v>2223</v>
      </c>
      <c r="B15347" s="88">
        <v>0.38850000000000001</v>
      </c>
      <c r="C15347" s="90">
        <v>0.28970441946515418</v>
      </c>
      <c r="D15347" s="88">
        <v>54</v>
      </c>
      <c r="E15347" s="88" t="s">
        <v>147</v>
      </c>
      <c r="F15347" s="221"/>
      <c r="G15347" s="221"/>
      <c r="H15347" s="221"/>
    </row>
    <row r="15348" spans="1:8" x14ac:dyDescent="0.2">
      <c r="A15348" s="267" t="s">
        <v>2224</v>
      </c>
      <c r="B15348" s="88">
        <v>0.44</v>
      </c>
      <c r="C15348" s="90">
        <v>0.32810796541742049</v>
      </c>
      <c r="D15348" s="88">
        <v>54</v>
      </c>
      <c r="E15348" s="88" t="s">
        <v>147</v>
      </c>
      <c r="F15348" s="221"/>
      <c r="G15348" s="221"/>
      <c r="H15348" s="221"/>
    </row>
    <row r="15349" spans="1:8" x14ac:dyDescent="0.2">
      <c r="A15349" s="267" t="s">
        <v>5104</v>
      </c>
      <c r="B15349" s="88">
        <v>0.68</v>
      </c>
      <c r="C15349" s="90">
        <v>0.5070759465541953</v>
      </c>
      <c r="D15349" s="88">
        <v>54</v>
      </c>
      <c r="E15349" s="88" t="s">
        <v>147</v>
      </c>
      <c r="F15349" s="221"/>
      <c r="G15349" s="221"/>
      <c r="H15349" s="221"/>
    </row>
    <row r="15350" spans="1:8" x14ac:dyDescent="0.2">
      <c r="A15350" s="267" t="s">
        <v>5108</v>
      </c>
      <c r="B15350" s="88">
        <v>0.65</v>
      </c>
      <c r="C15350" s="90">
        <v>0.48470494891209842</v>
      </c>
      <c r="D15350" s="88">
        <v>54</v>
      </c>
      <c r="E15350" s="88" t="s">
        <v>147</v>
      </c>
      <c r="F15350" s="221"/>
      <c r="G15350" s="221"/>
      <c r="H15350" s="221"/>
    </row>
    <row r="15351" spans="1:8" x14ac:dyDescent="0.2">
      <c r="A15351" s="267" t="s">
        <v>5103</v>
      </c>
      <c r="B15351" s="88">
        <v>0.63900000000000001</v>
      </c>
      <c r="C15351" s="90">
        <v>0.47650224977666289</v>
      </c>
      <c r="D15351" s="88">
        <v>54</v>
      </c>
      <c r="E15351" s="88" t="s">
        <v>147</v>
      </c>
      <c r="F15351" s="221"/>
      <c r="G15351" s="221"/>
      <c r="H15351" s="221"/>
    </row>
    <row r="15352" spans="1:8" x14ac:dyDescent="0.2">
      <c r="A15352" s="267" t="s">
        <v>5105</v>
      </c>
      <c r="B15352" s="88">
        <v>0.49</v>
      </c>
      <c r="C15352" s="90">
        <v>0.36539296148758188</v>
      </c>
      <c r="D15352" s="88">
        <v>54</v>
      </c>
      <c r="E15352" s="88" t="s">
        <v>147</v>
      </c>
      <c r="F15352" s="221"/>
      <c r="G15352" s="221"/>
      <c r="H15352" s="221"/>
    </row>
    <row r="15353" spans="1:8" x14ac:dyDescent="0.2">
      <c r="A15353" s="267" t="s">
        <v>4385</v>
      </c>
      <c r="B15353" s="88">
        <v>0.65</v>
      </c>
      <c r="C15353" s="90">
        <v>0.48470494891209842</v>
      </c>
      <c r="D15353" s="88">
        <v>54</v>
      </c>
      <c r="E15353" s="88" t="s">
        <v>147</v>
      </c>
      <c r="F15353" s="221"/>
      <c r="G15353" s="221"/>
      <c r="H15353" s="221"/>
    </row>
    <row r="15354" spans="1:8" x14ac:dyDescent="0.2">
      <c r="A15354" s="267" t="s">
        <v>4389</v>
      </c>
      <c r="B15354" s="88">
        <v>0.38</v>
      </c>
      <c r="C15354" s="90">
        <v>0.28336597013322679</v>
      </c>
      <c r="D15354" s="88">
        <v>54</v>
      </c>
      <c r="E15354" s="88" t="s">
        <v>147</v>
      </c>
      <c r="F15354" s="221"/>
      <c r="G15354" s="221"/>
      <c r="H15354" s="221"/>
    </row>
    <row r="15355" spans="1:8" x14ac:dyDescent="0.2">
      <c r="A15355" s="267" t="s">
        <v>4390</v>
      </c>
      <c r="B15355" s="88">
        <v>0.2</v>
      </c>
      <c r="C15355" s="90">
        <v>0.14913998428064568</v>
      </c>
      <c r="D15355" s="88">
        <v>54</v>
      </c>
      <c r="E15355" s="88" t="s">
        <v>147</v>
      </c>
      <c r="F15355" s="221"/>
      <c r="G15355" s="221"/>
      <c r="H15355" s="221"/>
    </row>
    <row r="15356" spans="1:8" x14ac:dyDescent="0.2">
      <c r="A15356" s="267" t="s">
        <v>5107</v>
      </c>
      <c r="B15356" s="88">
        <v>0.55700000000000005</v>
      </c>
      <c r="C15356" s="90">
        <v>0.41535485622159823</v>
      </c>
      <c r="D15356" s="88">
        <v>54</v>
      </c>
      <c r="E15356" s="88" t="s">
        <v>147</v>
      </c>
      <c r="F15356" s="221"/>
      <c r="G15356" s="221"/>
      <c r="H15356" s="221"/>
    </row>
    <row r="15357" spans="1:8" x14ac:dyDescent="0.2">
      <c r="A15357" s="267" t="s">
        <v>4388</v>
      </c>
      <c r="B15357" s="88">
        <v>0.438</v>
      </c>
      <c r="C15357" s="90">
        <v>0.32661656557461399</v>
      </c>
      <c r="D15357" s="88">
        <v>54</v>
      </c>
      <c r="E15357" s="88" t="s">
        <v>147</v>
      </c>
      <c r="F15357" s="221"/>
      <c r="G15357" s="221"/>
      <c r="H15357" s="221"/>
    </row>
    <row r="15358" spans="1:8" x14ac:dyDescent="0.2">
      <c r="A15358" s="267" t="s">
        <v>4386</v>
      </c>
      <c r="B15358" s="88">
        <v>0.40600000000000003</v>
      </c>
      <c r="C15358" s="90">
        <v>0.30275416808971073</v>
      </c>
      <c r="D15358" s="88">
        <v>54</v>
      </c>
      <c r="E15358" s="88" t="s">
        <v>147</v>
      </c>
      <c r="F15358" s="221"/>
      <c r="G15358" s="221"/>
      <c r="H15358" s="221"/>
    </row>
    <row r="15359" spans="1:8" x14ac:dyDescent="0.2">
      <c r="A15359" s="267" t="s">
        <v>4391</v>
      </c>
      <c r="B15359" s="88">
        <v>0.26</v>
      </c>
      <c r="C15359" s="90">
        <v>0.19388197956483938</v>
      </c>
      <c r="D15359" s="88">
        <v>54</v>
      </c>
      <c r="E15359" s="88" t="s">
        <v>147</v>
      </c>
      <c r="F15359" s="221"/>
      <c r="G15359" s="221"/>
      <c r="H15359" s="221"/>
    </row>
    <row r="15360" spans="1:8" x14ac:dyDescent="0.2">
      <c r="A15360" s="267" t="s">
        <v>4387</v>
      </c>
      <c r="B15360" s="88">
        <v>0.51</v>
      </c>
      <c r="C15360" s="90">
        <v>0.38030695991564645</v>
      </c>
      <c r="D15360" s="88">
        <v>54</v>
      </c>
      <c r="E15360" s="88" t="s">
        <v>147</v>
      </c>
      <c r="F15360" s="221"/>
      <c r="G15360" s="221"/>
      <c r="H15360" s="221"/>
    </row>
    <row r="15361" spans="1:8" x14ac:dyDescent="0.2">
      <c r="A15361" s="267" t="s">
        <v>4392</v>
      </c>
      <c r="B15361" s="88">
        <v>0.45</v>
      </c>
      <c r="C15361" s="90">
        <v>0.33556496463145274</v>
      </c>
      <c r="D15361" s="88">
        <v>54</v>
      </c>
      <c r="E15361" s="88" t="s">
        <v>147</v>
      </c>
      <c r="F15361" s="221"/>
      <c r="G15361" s="221"/>
      <c r="H15361" s="221"/>
    </row>
    <row r="15362" spans="1:8" x14ac:dyDescent="0.2">
      <c r="A15362" s="267" t="s">
        <v>5106</v>
      </c>
      <c r="B15362" s="88">
        <v>0.22</v>
      </c>
      <c r="C15362" s="90">
        <v>0.16405398270871024</v>
      </c>
      <c r="D15362" s="88">
        <v>54</v>
      </c>
      <c r="E15362" s="88" t="s">
        <v>147</v>
      </c>
      <c r="F15362" s="221"/>
      <c r="G15362" s="221"/>
      <c r="H15362" s="221"/>
    </row>
    <row r="15363" spans="1:8" x14ac:dyDescent="0.2">
      <c r="A15363" s="267" t="s">
        <v>5102</v>
      </c>
      <c r="B15363" s="88">
        <v>0.72599999999999998</v>
      </c>
      <c r="C15363" s="90">
        <v>0.54137814293874376</v>
      </c>
      <c r="D15363" s="88">
        <v>54</v>
      </c>
      <c r="E15363" s="88" t="s">
        <v>147</v>
      </c>
      <c r="F15363" s="221"/>
      <c r="G15363" s="221"/>
      <c r="H15363" s="221"/>
    </row>
    <row r="15364" spans="1:8" x14ac:dyDescent="0.2">
      <c r="A15364" s="267" t="s">
        <v>2225</v>
      </c>
      <c r="B15364" s="88">
        <v>0.54500000000000004</v>
      </c>
      <c r="C15364" s="90">
        <v>0.40640645716475948</v>
      </c>
      <c r="D15364" s="88">
        <v>54</v>
      </c>
      <c r="E15364" s="88" t="s">
        <v>147</v>
      </c>
      <c r="F15364" s="221"/>
      <c r="G15364" s="221"/>
      <c r="H15364" s="221"/>
    </row>
    <row r="15365" spans="1:8" x14ac:dyDescent="0.2">
      <c r="A15365" s="267" t="s">
        <v>2226</v>
      </c>
      <c r="B15365" s="88">
        <v>0.61099999999999999</v>
      </c>
      <c r="C15365" s="90">
        <v>0.45562265197737251</v>
      </c>
      <c r="D15365" s="88">
        <v>54</v>
      </c>
      <c r="E15365" s="88" t="s">
        <v>147</v>
      </c>
      <c r="F15365" s="221"/>
      <c r="G15365" s="221"/>
      <c r="H15365" s="221"/>
    </row>
    <row r="15366" spans="1:8" x14ac:dyDescent="0.2">
      <c r="A15366" s="267" t="s">
        <v>5098</v>
      </c>
      <c r="B15366" s="88">
        <v>0.154</v>
      </c>
      <c r="C15366" s="90">
        <v>0.11483778789609717</v>
      </c>
      <c r="D15366" s="88">
        <v>54</v>
      </c>
      <c r="E15366" s="88" t="s">
        <v>147</v>
      </c>
      <c r="F15366" s="221"/>
      <c r="G15366" s="221"/>
      <c r="H15366" s="221"/>
    </row>
    <row r="15367" spans="1:8" x14ac:dyDescent="0.2">
      <c r="A15367" s="267" t="s">
        <v>5100</v>
      </c>
      <c r="B15367" s="88">
        <v>0.12</v>
      </c>
      <c r="C15367" s="90">
        <v>8.9483990568387392E-2</v>
      </c>
      <c r="D15367" s="88">
        <v>54</v>
      </c>
      <c r="E15367" s="88" t="s">
        <v>147</v>
      </c>
      <c r="F15367" s="221"/>
      <c r="G15367" s="221"/>
      <c r="H15367" s="221"/>
    </row>
    <row r="15368" spans="1:8" x14ac:dyDescent="0.2">
      <c r="A15368" s="267" t="s">
        <v>5096</v>
      </c>
      <c r="B15368" s="88">
        <v>0.184</v>
      </c>
      <c r="C15368" s="90">
        <v>0.13720878553819402</v>
      </c>
      <c r="D15368" s="88">
        <v>54</v>
      </c>
      <c r="E15368" s="88" t="s">
        <v>147</v>
      </c>
      <c r="F15368" s="221"/>
      <c r="G15368" s="221"/>
      <c r="H15368" s="221"/>
    </row>
    <row r="15369" spans="1:8" x14ac:dyDescent="0.2">
      <c r="A15369" s="267" t="s">
        <v>5095</v>
      </c>
      <c r="B15369" s="88">
        <v>0.1</v>
      </c>
      <c r="C15369" s="90">
        <v>7.4569992140322838E-2</v>
      </c>
      <c r="D15369" s="88">
        <v>54</v>
      </c>
      <c r="E15369" s="88" t="s">
        <v>147</v>
      </c>
      <c r="F15369" s="221"/>
      <c r="G15369" s="221"/>
      <c r="H15369" s="221"/>
    </row>
    <row r="15370" spans="1:8" x14ac:dyDescent="0.2">
      <c r="A15370" s="267" t="s">
        <v>5099</v>
      </c>
      <c r="B15370" s="88">
        <v>0.17</v>
      </c>
      <c r="C15370" s="90">
        <v>0.12676898663854883</v>
      </c>
      <c r="D15370" s="88">
        <v>54</v>
      </c>
      <c r="E15370" s="88" t="s">
        <v>147</v>
      </c>
      <c r="F15370" s="221"/>
      <c r="G15370" s="221"/>
      <c r="H15370" s="221"/>
    </row>
    <row r="15371" spans="1:8" x14ac:dyDescent="0.2">
      <c r="A15371" s="267" t="s">
        <v>5097</v>
      </c>
      <c r="B15371" s="88">
        <v>0.14399999999999999</v>
      </c>
      <c r="C15371" s="90">
        <v>0.10738078868206487</v>
      </c>
      <c r="D15371" s="88">
        <v>54</v>
      </c>
      <c r="E15371" s="88" t="s">
        <v>147</v>
      </c>
      <c r="F15371" s="221"/>
      <c r="G15371" s="221"/>
      <c r="H15371" s="221"/>
    </row>
    <row r="15372" spans="1:8" x14ac:dyDescent="0.2">
      <c r="A15372" s="267" t="s">
        <v>5092</v>
      </c>
      <c r="B15372" s="88">
        <v>0.14399999999999999</v>
      </c>
      <c r="C15372" s="90">
        <v>0.10738078868206487</v>
      </c>
      <c r="D15372" s="88">
        <v>54</v>
      </c>
      <c r="E15372" s="88" t="s">
        <v>147</v>
      </c>
      <c r="F15372" s="221"/>
      <c r="G15372" s="221"/>
      <c r="H15372" s="221"/>
    </row>
    <row r="15373" spans="1:8" x14ac:dyDescent="0.2">
      <c r="A15373" s="267" t="s">
        <v>2227</v>
      </c>
      <c r="B15373" s="88">
        <v>0.22800000000000001</v>
      </c>
      <c r="C15373" s="90">
        <v>0.17001958207993606</v>
      </c>
      <c r="D15373" s="88">
        <v>54</v>
      </c>
      <c r="E15373" s="88" t="s">
        <v>147</v>
      </c>
      <c r="F15373" s="221"/>
      <c r="G15373" s="221"/>
      <c r="H15373" s="221"/>
    </row>
    <row r="15374" spans="1:8" x14ac:dyDescent="0.2">
      <c r="A15374" s="267" t="s">
        <v>5094</v>
      </c>
      <c r="B15374" s="88">
        <v>0.12</v>
      </c>
      <c r="C15374" s="90">
        <v>8.9483990568387392E-2</v>
      </c>
      <c r="D15374" s="88">
        <v>54</v>
      </c>
      <c r="E15374" s="88" t="s">
        <v>147</v>
      </c>
      <c r="F15374" s="221"/>
      <c r="G15374" s="221"/>
      <c r="H15374" s="221"/>
    </row>
    <row r="15375" spans="1:8" x14ac:dyDescent="0.2">
      <c r="A15375" s="267" t="s">
        <v>2807</v>
      </c>
      <c r="B15375" s="88">
        <v>0.12</v>
      </c>
      <c r="C15375" s="90">
        <v>8.9483990568387392E-2</v>
      </c>
      <c r="D15375" s="88">
        <v>54</v>
      </c>
      <c r="E15375" s="88" t="s">
        <v>147</v>
      </c>
      <c r="F15375" s="221"/>
      <c r="G15375" s="221"/>
      <c r="H15375" s="221"/>
    </row>
    <row r="15376" spans="1:8" x14ac:dyDescent="0.2">
      <c r="A15376" s="267" t="s">
        <v>2806</v>
      </c>
      <c r="B15376" s="88">
        <v>0.13</v>
      </c>
      <c r="C15376" s="90">
        <v>9.694098978241969E-2</v>
      </c>
      <c r="D15376" s="88">
        <v>54</v>
      </c>
      <c r="E15376" s="88" t="s">
        <v>147</v>
      </c>
      <c r="F15376" s="221"/>
      <c r="G15376" s="221"/>
      <c r="H15376" s="221"/>
    </row>
    <row r="15377" spans="1:8" x14ac:dyDescent="0.2">
      <c r="A15377" s="267" t="s">
        <v>7846</v>
      </c>
      <c r="B15377" s="88">
        <v>0.43</v>
      </c>
      <c r="C15377" s="90">
        <v>0.32065096620338818</v>
      </c>
      <c r="D15377" s="88">
        <v>54</v>
      </c>
      <c r="E15377" s="88" t="s">
        <v>147</v>
      </c>
      <c r="F15377" s="221"/>
      <c r="G15377" s="221"/>
      <c r="H15377" s="221"/>
    </row>
    <row r="15378" spans="1:8" x14ac:dyDescent="0.2">
      <c r="A15378" s="267" t="s">
        <v>5117</v>
      </c>
      <c r="B15378" s="88">
        <v>0.26820440000000001</v>
      </c>
      <c r="C15378" s="90">
        <v>0.2</v>
      </c>
      <c r="D15378" s="88">
        <v>54</v>
      </c>
      <c r="E15378" s="88" t="s">
        <v>147</v>
      </c>
      <c r="F15378" s="221"/>
      <c r="G15378" s="221"/>
      <c r="H15378" s="221"/>
    </row>
    <row r="15379" spans="1:8" x14ac:dyDescent="0.2">
      <c r="A15379" s="267" t="s">
        <v>5118</v>
      </c>
      <c r="B15379" s="88">
        <v>0.24138395999999998</v>
      </c>
      <c r="C15379" s="90">
        <v>0.18</v>
      </c>
      <c r="D15379" s="88">
        <v>54</v>
      </c>
      <c r="E15379" s="88" t="s">
        <v>147</v>
      </c>
      <c r="F15379" s="221"/>
      <c r="G15379" s="221"/>
      <c r="H15379" s="221"/>
    </row>
    <row r="15380" spans="1:8" x14ac:dyDescent="0.2">
      <c r="A15380" s="267" t="s">
        <v>5119</v>
      </c>
      <c r="B15380" s="88">
        <v>0.22797374000000001</v>
      </c>
      <c r="C15380" s="90">
        <v>0.17</v>
      </c>
      <c r="D15380" s="88">
        <v>54</v>
      </c>
      <c r="E15380" s="88" t="s">
        <v>147</v>
      </c>
      <c r="F15380" s="221"/>
      <c r="G15380" s="221"/>
      <c r="H15380" s="221"/>
    </row>
    <row r="15381" spans="1:8" x14ac:dyDescent="0.2">
      <c r="A15381" s="267" t="s">
        <v>5120</v>
      </c>
      <c r="B15381" s="88">
        <v>0.26820440000000001</v>
      </c>
      <c r="C15381" s="90">
        <v>0.2</v>
      </c>
      <c r="D15381" s="88">
        <v>54</v>
      </c>
      <c r="E15381" s="88" t="s">
        <v>147</v>
      </c>
      <c r="F15381" s="221"/>
      <c r="G15381" s="221"/>
      <c r="H15381" s="221"/>
    </row>
    <row r="15382" spans="1:8" x14ac:dyDescent="0.2">
      <c r="A15382" s="267" t="s">
        <v>5121</v>
      </c>
      <c r="B15382" s="88">
        <v>0.14751242000000001</v>
      </c>
      <c r="C15382" s="90">
        <v>0.11000000000000001</v>
      </c>
      <c r="D15382" s="88">
        <v>54</v>
      </c>
      <c r="E15382" s="88" t="s">
        <v>147</v>
      </c>
      <c r="F15382" s="221"/>
      <c r="G15382" s="221"/>
      <c r="H15382" s="221"/>
    </row>
    <row r="15383" spans="1:8" x14ac:dyDescent="0.2">
      <c r="A15383" s="267" t="s">
        <v>5123</v>
      </c>
      <c r="B15383" s="88">
        <v>0.18774308000000001</v>
      </c>
      <c r="C15383" s="90">
        <v>0.14000000000000001</v>
      </c>
      <c r="D15383" s="88">
        <v>54</v>
      </c>
      <c r="E15383" s="88" t="s">
        <v>147</v>
      </c>
      <c r="F15383" s="221"/>
      <c r="G15383" s="221"/>
      <c r="H15383" s="221"/>
    </row>
    <row r="15384" spans="1:8" x14ac:dyDescent="0.2">
      <c r="A15384" s="267" t="s">
        <v>5115</v>
      </c>
      <c r="B15384" s="88">
        <v>0.26300000000000001</v>
      </c>
      <c r="C15384" s="90">
        <v>0.19611907932904907</v>
      </c>
      <c r="D15384" s="88">
        <v>54</v>
      </c>
      <c r="E15384" s="88" t="s">
        <v>147</v>
      </c>
      <c r="F15384" s="221"/>
      <c r="G15384" s="221"/>
      <c r="H15384" s="221"/>
    </row>
    <row r="15385" spans="1:8" x14ac:dyDescent="0.2">
      <c r="A15385" s="267" t="s">
        <v>5109</v>
      </c>
      <c r="B15385" s="88">
        <v>0.26500000000000001</v>
      </c>
      <c r="C15385" s="90">
        <v>0.19761047917185551</v>
      </c>
      <c r="D15385" s="88">
        <v>54</v>
      </c>
      <c r="E15385" s="88" t="s">
        <v>147</v>
      </c>
      <c r="F15385" s="221"/>
      <c r="G15385" s="221"/>
      <c r="H15385" s="221"/>
    </row>
    <row r="15386" spans="1:8" x14ac:dyDescent="0.2">
      <c r="A15386" s="267" t="s">
        <v>2228</v>
      </c>
      <c r="B15386" s="88">
        <v>0.38100000000000001</v>
      </c>
      <c r="C15386" s="90">
        <v>0.28411167005463001</v>
      </c>
      <c r="D15386" s="88">
        <v>54</v>
      </c>
      <c r="E15386" s="88" t="s">
        <v>147</v>
      </c>
      <c r="F15386" s="221"/>
      <c r="G15386" s="221"/>
      <c r="H15386" s="221"/>
    </row>
    <row r="15387" spans="1:8" x14ac:dyDescent="0.2">
      <c r="A15387" s="267" t="s">
        <v>5110</v>
      </c>
      <c r="B15387" s="88">
        <v>0.25900000000000001</v>
      </c>
      <c r="C15387" s="90">
        <v>0.19313627964343613</v>
      </c>
      <c r="D15387" s="88">
        <v>54</v>
      </c>
      <c r="E15387" s="88" t="s">
        <v>147</v>
      </c>
      <c r="F15387" s="221"/>
      <c r="G15387" s="221"/>
      <c r="H15387" s="221"/>
    </row>
    <row r="15388" spans="1:8" x14ac:dyDescent="0.2">
      <c r="A15388" s="267" t="s">
        <v>5116</v>
      </c>
      <c r="B15388" s="88">
        <v>0.222</v>
      </c>
      <c r="C15388" s="90">
        <v>0.16554538255151668</v>
      </c>
      <c r="D15388" s="88">
        <v>54</v>
      </c>
      <c r="E15388" s="88" t="s">
        <v>147</v>
      </c>
      <c r="F15388" s="221"/>
      <c r="G15388" s="221"/>
      <c r="H15388" s="221"/>
    </row>
    <row r="15389" spans="1:8" x14ac:dyDescent="0.2">
      <c r="A15389" s="267" t="s">
        <v>5111</v>
      </c>
      <c r="B15389" s="88">
        <v>0.223</v>
      </c>
      <c r="C15389" s="90">
        <v>0.1662910824729199</v>
      </c>
      <c r="D15389" s="88">
        <v>54</v>
      </c>
      <c r="E15389" s="88" t="s">
        <v>147</v>
      </c>
      <c r="F15389" s="221"/>
      <c r="G15389" s="221"/>
      <c r="H15389" s="221"/>
    </row>
    <row r="15390" spans="1:8" x14ac:dyDescent="0.2">
      <c r="A15390" s="267" t="s">
        <v>5112</v>
      </c>
      <c r="B15390" s="88">
        <v>0.2</v>
      </c>
      <c r="C15390" s="90">
        <v>0.14913998428064568</v>
      </c>
      <c r="D15390" s="88">
        <v>54</v>
      </c>
      <c r="E15390" s="88" t="s">
        <v>147</v>
      </c>
      <c r="F15390" s="221"/>
      <c r="G15390" s="221"/>
      <c r="H15390" s="221"/>
    </row>
    <row r="15391" spans="1:8" x14ac:dyDescent="0.2">
      <c r="A15391" s="267" t="s">
        <v>5113</v>
      </c>
      <c r="B15391" s="88">
        <v>0.221</v>
      </c>
      <c r="C15391" s="90">
        <v>0.16479968263011346</v>
      </c>
      <c r="D15391" s="88">
        <v>54</v>
      </c>
      <c r="E15391" s="88" t="s">
        <v>147</v>
      </c>
      <c r="F15391" s="221"/>
      <c r="G15391" s="221"/>
      <c r="H15391" s="221"/>
    </row>
    <row r="15392" spans="1:8" x14ac:dyDescent="0.2">
      <c r="A15392" s="267" t="s">
        <v>5114</v>
      </c>
      <c r="B15392" s="88">
        <v>0.26500000000000001</v>
      </c>
      <c r="C15392" s="90">
        <v>0.19761047917185551</v>
      </c>
      <c r="D15392" s="88">
        <v>54</v>
      </c>
      <c r="E15392" s="88" t="s">
        <v>147</v>
      </c>
      <c r="F15392" s="221"/>
      <c r="G15392" s="221"/>
      <c r="H15392" s="221"/>
    </row>
    <row r="15393" spans="1:8" x14ac:dyDescent="0.2">
      <c r="A15393" s="267" t="s">
        <v>5125</v>
      </c>
      <c r="B15393" s="88">
        <v>0.59399999999999997</v>
      </c>
      <c r="C15393" s="90">
        <v>0.4429457533135176</v>
      </c>
      <c r="D15393" s="88">
        <v>54</v>
      </c>
      <c r="E15393" s="88" t="s">
        <v>147</v>
      </c>
      <c r="F15393" s="221"/>
      <c r="G15393" s="221"/>
      <c r="H15393" s="221"/>
    </row>
    <row r="15394" spans="1:8" x14ac:dyDescent="0.2">
      <c r="A15394" s="267" t="s">
        <v>5126</v>
      </c>
      <c r="B15394" s="88">
        <v>0.40600000000000003</v>
      </c>
      <c r="C15394" s="90">
        <v>0.30275416808971073</v>
      </c>
      <c r="D15394" s="88">
        <v>54</v>
      </c>
      <c r="E15394" s="88" t="s">
        <v>147</v>
      </c>
      <c r="F15394" s="221"/>
      <c r="G15394" s="221"/>
      <c r="H15394" s="221"/>
    </row>
    <row r="15395" spans="1:8" x14ac:dyDescent="0.2">
      <c r="A15395" s="267" t="s">
        <v>5127</v>
      </c>
      <c r="B15395" s="88">
        <v>0.48899999999999999</v>
      </c>
      <c r="C15395" s="90">
        <v>0.36464726156617866</v>
      </c>
      <c r="D15395" s="88">
        <v>54</v>
      </c>
      <c r="E15395" s="88" t="s">
        <v>147</v>
      </c>
      <c r="F15395" s="221"/>
      <c r="G15395" s="221"/>
      <c r="H15395" s="221"/>
    </row>
    <row r="15396" spans="1:8" x14ac:dyDescent="0.2">
      <c r="A15396" s="267" t="s">
        <v>7330</v>
      </c>
      <c r="B15396" s="88">
        <v>0.32</v>
      </c>
      <c r="C15396" s="90">
        <v>0.23862397484903305</v>
      </c>
      <c r="D15396" s="88">
        <v>54</v>
      </c>
      <c r="E15396" s="88" t="s">
        <v>147</v>
      </c>
      <c r="F15396" s="221"/>
      <c r="G15396" s="221"/>
      <c r="H15396" s="221"/>
    </row>
    <row r="15397" spans="1:8" x14ac:dyDescent="0.2">
      <c r="A15397" s="267" t="s">
        <v>7331</v>
      </c>
      <c r="B15397" s="88">
        <v>0.41599999999999998</v>
      </c>
      <c r="C15397" s="90">
        <v>0.31021116730374299</v>
      </c>
      <c r="D15397" s="88">
        <v>54</v>
      </c>
      <c r="E15397" s="88" t="s">
        <v>147</v>
      </c>
      <c r="F15397" s="221"/>
      <c r="G15397" s="221"/>
      <c r="H15397" s="221"/>
    </row>
    <row r="15398" spans="1:8" x14ac:dyDescent="0.2">
      <c r="A15398" s="267" t="s">
        <v>5128</v>
      </c>
      <c r="B15398" s="88">
        <v>0.22600000000000001</v>
      </c>
      <c r="C15398" s="90">
        <v>0.16852818223712959</v>
      </c>
      <c r="D15398" s="88">
        <v>54</v>
      </c>
      <c r="E15398" s="88" t="s">
        <v>147</v>
      </c>
      <c r="F15398" s="221"/>
      <c r="G15398" s="221"/>
      <c r="H15398" s="221"/>
    </row>
    <row r="15399" spans="1:8" x14ac:dyDescent="0.2">
      <c r="A15399" s="267" t="s">
        <v>5130</v>
      </c>
      <c r="B15399" s="88">
        <v>0.45400000000000001</v>
      </c>
      <c r="C15399" s="90">
        <v>0.33854776431706568</v>
      </c>
      <c r="D15399" s="88">
        <v>54</v>
      </c>
      <c r="E15399" s="88" t="s">
        <v>147</v>
      </c>
      <c r="F15399" s="221"/>
      <c r="G15399" s="221"/>
      <c r="H15399" s="221"/>
    </row>
    <row r="15400" spans="1:8" x14ac:dyDescent="0.2">
      <c r="A15400" s="267" t="s">
        <v>5131</v>
      </c>
      <c r="B15400" s="88">
        <v>0.46700000000000003</v>
      </c>
      <c r="C15400" s="90">
        <v>0.34824186329530765</v>
      </c>
      <c r="D15400" s="88">
        <v>54</v>
      </c>
      <c r="E15400" s="88" t="s">
        <v>147</v>
      </c>
      <c r="F15400" s="221"/>
      <c r="G15400" s="221"/>
      <c r="H15400" s="221"/>
    </row>
    <row r="15401" spans="1:8" x14ac:dyDescent="0.2">
      <c r="A15401" s="267" t="s">
        <v>5132</v>
      </c>
      <c r="B15401" s="88">
        <v>0.42599999999999999</v>
      </c>
      <c r="C15401" s="90">
        <v>0.31766816651777524</v>
      </c>
      <c r="D15401" s="88">
        <v>54</v>
      </c>
      <c r="E15401" s="88" t="s">
        <v>147</v>
      </c>
      <c r="F15401" s="221"/>
      <c r="G15401" s="221"/>
      <c r="H15401" s="221"/>
    </row>
    <row r="15402" spans="1:8" x14ac:dyDescent="0.2">
      <c r="A15402" s="267" t="s">
        <v>7332</v>
      </c>
      <c r="B15402" s="88">
        <v>0.33</v>
      </c>
      <c r="C15402" s="90">
        <v>0.24608097406306537</v>
      </c>
      <c r="D15402" s="88">
        <v>54</v>
      </c>
      <c r="E15402" s="88" t="s">
        <v>147</v>
      </c>
      <c r="F15402" s="221"/>
      <c r="G15402" s="221"/>
      <c r="H15402" s="221"/>
    </row>
    <row r="15403" spans="1:8" x14ac:dyDescent="0.2">
      <c r="A15403" s="267" t="s">
        <v>5133</v>
      </c>
      <c r="B15403" s="88">
        <v>0.50900000000000001</v>
      </c>
      <c r="C15403" s="90">
        <v>0.37956125999424323</v>
      </c>
      <c r="D15403" s="88">
        <v>54</v>
      </c>
      <c r="E15403" s="88" t="s">
        <v>147</v>
      </c>
      <c r="F15403" s="221"/>
      <c r="G15403" s="221"/>
      <c r="H15403" s="221"/>
    </row>
    <row r="15404" spans="1:8" x14ac:dyDescent="0.2">
      <c r="A15404" s="267" t="s">
        <v>5134</v>
      </c>
      <c r="B15404" s="88">
        <v>0.253</v>
      </c>
      <c r="C15404" s="90">
        <v>0.18866208011501676</v>
      </c>
      <c r="D15404" s="88">
        <v>54</v>
      </c>
      <c r="E15404" s="88" t="s">
        <v>147</v>
      </c>
      <c r="F15404" s="221"/>
      <c r="G15404" s="221"/>
      <c r="H15404" s="221"/>
    </row>
    <row r="15405" spans="1:8" x14ac:dyDescent="0.2">
      <c r="A15405" s="267" t="s">
        <v>5135</v>
      </c>
      <c r="B15405" s="88">
        <v>0.34100000000000003</v>
      </c>
      <c r="C15405" s="90">
        <v>0.25428367319850087</v>
      </c>
      <c r="D15405" s="88">
        <v>54</v>
      </c>
      <c r="E15405" s="88" t="s">
        <v>147</v>
      </c>
      <c r="F15405" s="221"/>
      <c r="G15405" s="221"/>
      <c r="H15405" s="221"/>
    </row>
    <row r="15406" spans="1:8" x14ac:dyDescent="0.2">
      <c r="A15406" s="267" t="s">
        <v>2229</v>
      </c>
      <c r="B15406" s="88">
        <v>0.35099999999999998</v>
      </c>
      <c r="C15406" s="90">
        <v>0.26174067241253313</v>
      </c>
      <c r="D15406" s="88">
        <v>54</v>
      </c>
      <c r="E15406" s="88" t="s">
        <v>147</v>
      </c>
      <c r="F15406" s="221"/>
      <c r="G15406" s="221"/>
      <c r="H15406" s="221"/>
    </row>
    <row r="15407" spans="1:8" x14ac:dyDescent="0.2">
      <c r="A15407" s="267" t="s">
        <v>5137</v>
      </c>
      <c r="B15407" s="88">
        <v>0.52400000000000002</v>
      </c>
      <c r="C15407" s="90">
        <v>0.39074675881529164</v>
      </c>
      <c r="D15407" s="88">
        <v>54</v>
      </c>
      <c r="E15407" s="88" t="s">
        <v>147</v>
      </c>
      <c r="F15407" s="221"/>
      <c r="G15407" s="221"/>
      <c r="H15407" s="221"/>
    </row>
    <row r="15408" spans="1:8" x14ac:dyDescent="0.2">
      <c r="A15408" s="267" t="s">
        <v>5138</v>
      </c>
      <c r="B15408" s="88">
        <v>0.35699999999999998</v>
      </c>
      <c r="C15408" s="90">
        <v>0.2662148719409525</v>
      </c>
      <c r="D15408" s="88">
        <v>54</v>
      </c>
      <c r="E15408" s="88" t="s">
        <v>147</v>
      </c>
      <c r="F15408" s="221"/>
      <c r="G15408" s="221"/>
      <c r="H15408" s="221"/>
    </row>
    <row r="15409" spans="1:8" x14ac:dyDescent="0.2">
      <c r="A15409" s="267" t="s">
        <v>5139</v>
      </c>
      <c r="B15409" s="88">
        <v>0.252</v>
      </c>
      <c r="C15409" s="90">
        <v>0.18791638019361354</v>
      </c>
      <c r="D15409" s="88">
        <v>54</v>
      </c>
      <c r="E15409" s="88" t="s">
        <v>147</v>
      </c>
      <c r="F15409" s="221"/>
      <c r="G15409" s="221"/>
      <c r="H15409" s="221"/>
    </row>
    <row r="15410" spans="1:8" x14ac:dyDescent="0.2">
      <c r="A15410" s="267" t="s">
        <v>5140</v>
      </c>
      <c r="B15410" s="88">
        <v>0.311</v>
      </c>
      <c r="C15410" s="90">
        <v>0.23191267555640402</v>
      </c>
      <c r="D15410" s="88">
        <v>54</v>
      </c>
      <c r="E15410" s="88" t="s">
        <v>147</v>
      </c>
      <c r="F15410" s="221"/>
      <c r="G15410" s="221"/>
      <c r="H15410" s="221"/>
    </row>
    <row r="15411" spans="1:8" x14ac:dyDescent="0.2">
      <c r="A15411" s="267" t="s">
        <v>5124</v>
      </c>
      <c r="B15411" s="88">
        <v>0.30199999999999999</v>
      </c>
      <c r="C15411" s="90">
        <v>0.22520137626377495</v>
      </c>
      <c r="D15411" s="88">
        <v>54</v>
      </c>
      <c r="E15411" s="88" t="s">
        <v>147</v>
      </c>
      <c r="F15411" s="221"/>
      <c r="G15411" s="221"/>
      <c r="H15411" s="221"/>
    </row>
    <row r="15412" spans="1:8" x14ac:dyDescent="0.2">
      <c r="A15412" s="267" t="s">
        <v>5141</v>
      </c>
      <c r="B15412" s="88">
        <v>0.36699999999999999</v>
      </c>
      <c r="C15412" s="90">
        <v>0.27367187115498481</v>
      </c>
      <c r="D15412" s="88">
        <v>54</v>
      </c>
      <c r="E15412" s="88" t="s">
        <v>147</v>
      </c>
      <c r="F15412" s="221"/>
      <c r="G15412" s="221"/>
      <c r="H15412" s="221"/>
    </row>
    <row r="15413" spans="1:8" x14ac:dyDescent="0.2">
      <c r="A15413" s="267" t="s">
        <v>5142</v>
      </c>
      <c r="B15413" s="88">
        <v>0.24</v>
      </c>
      <c r="C15413" s="90">
        <v>0.17896798113677478</v>
      </c>
      <c r="D15413" s="88">
        <v>54</v>
      </c>
      <c r="E15413" s="88" t="s">
        <v>147</v>
      </c>
      <c r="F15413" s="221"/>
      <c r="G15413" s="221"/>
      <c r="H15413" s="221"/>
    </row>
    <row r="15414" spans="1:8" x14ac:dyDescent="0.2">
      <c r="A15414" s="267" t="s">
        <v>5143</v>
      </c>
      <c r="B15414" s="88">
        <v>0.187</v>
      </c>
      <c r="C15414" s="90">
        <v>0.1394458853024037</v>
      </c>
      <c r="D15414" s="88">
        <v>54</v>
      </c>
      <c r="E15414" s="88" t="s">
        <v>147</v>
      </c>
      <c r="F15414" s="221"/>
      <c r="G15414" s="221"/>
      <c r="H15414" s="221"/>
    </row>
    <row r="15415" spans="1:8" x14ac:dyDescent="0.2">
      <c r="A15415" s="267" t="s">
        <v>7325</v>
      </c>
      <c r="B15415" s="88">
        <v>0.23499999999999999</v>
      </c>
      <c r="C15415" s="90">
        <v>0.17523948152975866</v>
      </c>
      <c r="D15415" s="88">
        <v>54</v>
      </c>
      <c r="E15415" s="88" t="s">
        <v>147</v>
      </c>
      <c r="F15415" s="221"/>
      <c r="G15415" s="221"/>
      <c r="H15415" s="221"/>
    </row>
    <row r="15416" spans="1:8" x14ac:dyDescent="0.2">
      <c r="A15416" s="267" t="s">
        <v>7326</v>
      </c>
      <c r="B15416" s="88">
        <v>0.30499999999999999</v>
      </c>
      <c r="C15416" s="90">
        <v>0.22743847602798464</v>
      </c>
      <c r="D15416" s="88">
        <v>54</v>
      </c>
      <c r="E15416" s="88" t="s">
        <v>147</v>
      </c>
      <c r="F15416" s="221"/>
      <c r="G15416" s="221"/>
      <c r="H15416" s="221"/>
    </row>
    <row r="15417" spans="1:8" x14ac:dyDescent="0.2">
      <c r="A15417" s="267" t="s">
        <v>7327</v>
      </c>
      <c r="B15417" s="88">
        <v>0.23</v>
      </c>
      <c r="C15417" s="90">
        <v>0.17151098192274253</v>
      </c>
      <c r="D15417" s="88">
        <v>54</v>
      </c>
      <c r="E15417" s="88" t="s">
        <v>147</v>
      </c>
      <c r="F15417" s="221"/>
      <c r="G15417" s="221"/>
      <c r="H15417" s="221"/>
    </row>
    <row r="15418" spans="1:8" x14ac:dyDescent="0.2">
      <c r="A15418" s="267" t="s">
        <v>7328</v>
      </c>
      <c r="B15418" s="88">
        <v>0.28999999999999998</v>
      </c>
      <c r="C15418" s="90">
        <v>0.2162529772069362</v>
      </c>
      <c r="D15418" s="88">
        <v>54</v>
      </c>
      <c r="E15418" s="88" t="s">
        <v>147</v>
      </c>
      <c r="F15418" s="221"/>
      <c r="G15418" s="221"/>
      <c r="H15418" s="221"/>
    </row>
    <row r="15419" spans="1:8" x14ac:dyDescent="0.2">
      <c r="A15419" s="267" t="s">
        <v>7329</v>
      </c>
      <c r="B15419" s="88">
        <v>0.254</v>
      </c>
      <c r="C15419" s="90">
        <v>0.18940778003642</v>
      </c>
      <c r="D15419" s="88">
        <v>54</v>
      </c>
      <c r="E15419" s="88" t="s">
        <v>147</v>
      </c>
      <c r="F15419" s="221"/>
      <c r="G15419" s="221"/>
      <c r="H15419" s="221"/>
    </row>
    <row r="15420" spans="1:8" x14ac:dyDescent="0.2">
      <c r="A15420" s="267" t="s">
        <v>5129</v>
      </c>
      <c r="B15420" s="88">
        <v>0.23300000000000001</v>
      </c>
      <c r="C15420" s="90">
        <v>0.17374808168695222</v>
      </c>
      <c r="D15420" s="88">
        <v>54</v>
      </c>
      <c r="E15420" s="88" t="s">
        <v>147</v>
      </c>
      <c r="F15420" s="221"/>
      <c r="G15420" s="221"/>
      <c r="H15420" s="221"/>
    </row>
    <row r="15421" spans="1:8" x14ac:dyDescent="0.2">
      <c r="A15421" s="267" t="s">
        <v>2230</v>
      </c>
      <c r="B15421" s="88">
        <v>0.16800000000000001</v>
      </c>
      <c r="C15421" s="90">
        <v>0.12527758679574236</v>
      </c>
      <c r="D15421" s="88">
        <v>54</v>
      </c>
      <c r="E15421" s="88" t="s">
        <v>147</v>
      </c>
      <c r="F15421" s="221"/>
      <c r="G15421" s="221"/>
      <c r="H15421" s="221"/>
    </row>
    <row r="15422" spans="1:8" x14ac:dyDescent="0.2">
      <c r="A15422" s="267" t="s">
        <v>7364</v>
      </c>
      <c r="B15422" s="88">
        <v>0.31</v>
      </c>
      <c r="C15422" s="90">
        <v>0.23116697563500077</v>
      </c>
      <c r="D15422" s="88">
        <v>54</v>
      </c>
      <c r="E15422" s="88" t="s">
        <v>147</v>
      </c>
      <c r="F15422" s="221"/>
      <c r="G15422" s="221"/>
      <c r="H15422" s="221"/>
    </row>
    <row r="15423" spans="1:8" x14ac:dyDescent="0.2">
      <c r="A15423" s="267" t="s">
        <v>7365</v>
      </c>
      <c r="B15423" s="88">
        <v>0.251</v>
      </c>
      <c r="C15423" s="90">
        <v>0.18717068027221032</v>
      </c>
      <c r="D15423" s="88">
        <v>54</v>
      </c>
      <c r="E15423" s="88" t="s">
        <v>147</v>
      </c>
      <c r="F15423" s="221"/>
      <c r="G15423" s="221"/>
      <c r="H15423" s="221"/>
    </row>
    <row r="15424" spans="1:8" x14ac:dyDescent="0.2">
      <c r="A15424" s="267" t="s">
        <v>182</v>
      </c>
      <c r="B15424" s="88">
        <v>0.36899999999999999</v>
      </c>
      <c r="C15424" s="90">
        <v>0.27516327099779125</v>
      </c>
      <c r="D15424" s="88">
        <v>54</v>
      </c>
      <c r="E15424" s="88" t="s">
        <v>147</v>
      </c>
      <c r="F15424" s="221"/>
      <c r="G15424" s="221"/>
      <c r="H15424" s="221"/>
    </row>
    <row r="15425" spans="1:8" x14ac:dyDescent="0.2">
      <c r="A15425" s="267" t="s">
        <v>177</v>
      </c>
      <c r="B15425" s="88">
        <v>0.27800000000000002</v>
      </c>
      <c r="C15425" s="90">
        <v>0.20730457815009748</v>
      </c>
      <c r="D15425" s="88">
        <v>54</v>
      </c>
      <c r="E15425" s="88" t="s">
        <v>147</v>
      </c>
      <c r="F15425" s="221"/>
      <c r="G15425" s="221"/>
      <c r="H15425" s="221"/>
    </row>
    <row r="15426" spans="1:8" x14ac:dyDescent="0.2">
      <c r="A15426" s="267" t="s">
        <v>184</v>
      </c>
      <c r="B15426" s="88">
        <v>7.9000000000000001E-2</v>
      </c>
      <c r="C15426" s="90">
        <v>5.8910293790855037E-2</v>
      </c>
      <c r="D15426" s="88">
        <v>54</v>
      </c>
      <c r="E15426" s="88" t="s">
        <v>147</v>
      </c>
      <c r="F15426" s="221"/>
      <c r="G15426" s="221"/>
      <c r="H15426" s="221"/>
    </row>
    <row r="15427" spans="1:8" x14ac:dyDescent="0.2">
      <c r="A15427" s="267" t="s">
        <v>183</v>
      </c>
      <c r="B15427" s="88">
        <v>0.187</v>
      </c>
      <c r="C15427" s="90">
        <v>0.1394458853024037</v>
      </c>
      <c r="D15427" s="88">
        <v>54</v>
      </c>
      <c r="E15427" s="88" t="s">
        <v>147</v>
      </c>
      <c r="F15427" s="221"/>
      <c r="G15427" s="221"/>
      <c r="H15427" s="221"/>
    </row>
    <row r="15428" spans="1:8" x14ac:dyDescent="0.2">
      <c r="A15428" s="267" t="s">
        <v>185</v>
      </c>
      <c r="B15428" s="88">
        <v>0.17799999999999999</v>
      </c>
      <c r="C15428" s="90">
        <v>0.13273458600977464</v>
      </c>
      <c r="D15428" s="88">
        <v>54</v>
      </c>
      <c r="E15428" s="88" t="s">
        <v>147</v>
      </c>
      <c r="F15428" s="221"/>
      <c r="G15428" s="221"/>
      <c r="H15428" s="221"/>
    </row>
    <row r="15429" spans="1:8" x14ac:dyDescent="0.2">
      <c r="A15429" s="267" t="s">
        <v>178</v>
      </c>
      <c r="B15429" s="88">
        <v>0.113</v>
      </c>
      <c r="C15429" s="90">
        <v>8.4264091118564796E-2</v>
      </c>
      <c r="D15429" s="88">
        <v>54</v>
      </c>
      <c r="E15429" s="88" t="s">
        <v>147</v>
      </c>
      <c r="F15429" s="221"/>
      <c r="G15429" s="221"/>
      <c r="H15429" s="221"/>
    </row>
    <row r="15430" spans="1:8" x14ac:dyDescent="0.2">
      <c r="A15430" s="267" t="s">
        <v>179</v>
      </c>
      <c r="B15430" s="88">
        <v>0.28299999999999997</v>
      </c>
      <c r="C15430" s="90">
        <v>0.21103307775711361</v>
      </c>
      <c r="D15430" s="88">
        <v>54</v>
      </c>
      <c r="E15430" s="88" t="s">
        <v>147</v>
      </c>
      <c r="F15430" s="221"/>
      <c r="G15430" s="221"/>
      <c r="H15430" s="221"/>
    </row>
    <row r="15431" spans="1:8" x14ac:dyDescent="0.2">
      <c r="A15431" s="267" t="s">
        <v>180</v>
      </c>
      <c r="B15431" s="88">
        <v>0.26600000000000001</v>
      </c>
      <c r="C15431" s="90">
        <v>0.19835617909325876</v>
      </c>
      <c r="D15431" s="88">
        <v>54</v>
      </c>
      <c r="E15431" s="88" t="s">
        <v>147</v>
      </c>
      <c r="F15431" s="221"/>
      <c r="G15431" s="221"/>
      <c r="H15431" s="221"/>
    </row>
    <row r="15432" spans="1:8" x14ac:dyDescent="0.2">
      <c r="A15432" s="267" t="s">
        <v>181</v>
      </c>
      <c r="B15432" s="88">
        <v>0.25</v>
      </c>
      <c r="C15432" s="90">
        <v>0.18642498035080707</v>
      </c>
      <c r="D15432" s="88">
        <v>54</v>
      </c>
      <c r="E15432" s="88" t="s">
        <v>147</v>
      </c>
      <c r="F15432" s="221"/>
      <c r="G15432" s="221"/>
      <c r="H15432" s="221"/>
    </row>
    <row r="15433" spans="1:8" x14ac:dyDescent="0.2">
      <c r="A15433" s="267" t="s">
        <v>8473</v>
      </c>
      <c r="B15433" s="88">
        <v>0.12069197999999999</v>
      </c>
      <c r="C15433" s="90">
        <v>0.09</v>
      </c>
      <c r="D15433" s="88">
        <v>54</v>
      </c>
      <c r="E15433" s="88" t="s">
        <v>147</v>
      </c>
      <c r="F15433" s="221"/>
      <c r="G15433" s="221"/>
      <c r="H15433" s="221"/>
    </row>
    <row r="15434" spans="1:8" x14ac:dyDescent="0.2">
      <c r="A15434" s="267" t="s">
        <v>8474</v>
      </c>
      <c r="B15434" s="88">
        <v>9.3871540000000003E-2</v>
      </c>
      <c r="C15434" s="90">
        <v>7.0000000000000007E-2</v>
      </c>
      <c r="D15434" s="88">
        <v>54</v>
      </c>
      <c r="E15434" s="88" t="s">
        <v>147</v>
      </c>
      <c r="F15434" s="221"/>
      <c r="G15434" s="221"/>
      <c r="H15434" s="221"/>
    </row>
    <row r="15435" spans="1:8" x14ac:dyDescent="0.2">
      <c r="A15435" s="267" t="s">
        <v>7366</v>
      </c>
      <c r="B15435" s="88">
        <v>0.16700000000000001</v>
      </c>
      <c r="C15435" s="90">
        <v>0.12453188687433914</v>
      </c>
      <c r="D15435" s="88">
        <v>54</v>
      </c>
      <c r="E15435" s="88" t="s">
        <v>147</v>
      </c>
      <c r="F15435" s="221"/>
      <c r="G15435" s="221"/>
      <c r="H15435" s="221"/>
    </row>
    <row r="15436" spans="1:8" x14ac:dyDescent="0.2">
      <c r="A15436" s="267" t="s">
        <v>7378</v>
      </c>
      <c r="B15436" s="88">
        <v>0.246</v>
      </c>
      <c r="C15436" s="90">
        <v>0.18344218066519416</v>
      </c>
      <c r="D15436" s="88">
        <v>54</v>
      </c>
      <c r="E15436" s="88" t="s">
        <v>147</v>
      </c>
      <c r="F15436" s="221"/>
      <c r="G15436" s="221"/>
      <c r="H15436" s="221"/>
    </row>
    <row r="15437" spans="1:8" x14ac:dyDescent="0.2">
      <c r="A15437" s="267" t="s">
        <v>7377</v>
      </c>
      <c r="B15437" s="88">
        <v>0.16600000000000001</v>
      </c>
      <c r="C15437" s="90">
        <v>0.1237861869529359</v>
      </c>
      <c r="D15437" s="88">
        <v>54</v>
      </c>
      <c r="E15437" s="88" t="s">
        <v>147</v>
      </c>
      <c r="F15437" s="221"/>
      <c r="G15437" s="221"/>
      <c r="H15437" s="221"/>
    </row>
    <row r="15438" spans="1:8" x14ac:dyDescent="0.2">
      <c r="A15438" s="267" t="s">
        <v>7367</v>
      </c>
      <c r="B15438" s="88">
        <v>0.214</v>
      </c>
      <c r="C15438" s="90">
        <v>0.15957978318029087</v>
      </c>
      <c r="D15438" s="88">
        <v>54</v>
      </c>
      <c r="E15438" s="88" t="s">
        <v>147</v>
      </c>
      <c r="F15438" s="221"/>
      <c r="G15438" s="221"/>
      <c r="H15438" s="221"/>
    </row>
    <row r="15439" spans="1:8" x14ac:dyDescent="0.2">
      <c r="A15439" s="267" t="s">
        <v>7368</v>
      </c>
      <c r="B15439" s="88">
        <v>0.26100000000000001</v>
      </c>
      <c r="C15439" s="90">
        <v>0.1946276794862426</v>
      </c>
      <c r="D15439" s="88">
        <v>54</v>
      </c>
      <c r="E15439" s="88" t="s">
        <v>147</v>
      </c>
      <c r="F15439" s="221"/>
      <c r="G15439" s="221"/>
      <c r="H15439" s="221"/>
    </row>
    <row r="15440" spans="1:8" x14ac:dyDescent="0.2">
      <c r="A15440" s="267" t="s">
        <v>7369</v>
      </c>
      <c r="B15440" s="88">
        <v>0.29699999999999999</v>
      </c>
      <c r="C15440" s="90">
        <v>0.2214728766567588</v>
      </c>
      <c r="D15440" s="88">
        <v>54</v>
      </c>
      <c r="E15440" s="88" t="s">
        <v>147</v>
      </c>
      <c r="F15440" s="221"/>
      <c r="G15440" s="221"/>
      <c r="H15440" s="221"/>
    </row>
    <row r="15441" spans="1:8" x14ac:dyDescent="0.2">
      <c r="A15441" s="267" t="s">
        <v>7370</v>
      </c>
      <c r="B15441" s="88">
        <v>0.27700000000000002</v>
      </c>
      <c r="C15441" s="90">
        <v>0.20655887822869426</v>
      </c>
      <c r="D15441" s="88">
        <v>54</v>
      </c>
      <c r="E15441" s="88" t="s">
        <v>147</v>
      </c>
      <c r="F15441" s="221"/>
      <c r="G15441" s="221"/>
      <c r="H15441" s="221"/>
    </row>
    <row r="15442" spans="1:8" x14ac:dyDescent="0.2">
      <c r="A15442" s="267" t="s">
        <v>7376</v>
      </c>
      <c r="B15442" s="88">
        <v>0.26800000000000002</v>
      </c>
      <c r="C15442" s="90">
        <v>0.1998475789360652</v>
      </c>
      <c r="D15442" s="88">
        <v>54</v>
      </c>
      <c r="E15442" s="88" t="s">
        <v>147</v>
      </c>
      <c r="F15442" s="221"/>
      <c r="G15442" s="221"/>
      <c r="H15442" s="221"/>
    </row>
    <row r="15443" spans="1:8" x14ac:dyDescent="0.2">
      <c r="A15443" s="267" t="s">
        <v>7371</v>
      </c>
      <c r="B15443" s="88">
        <v>0.27700000000000002</v>
      </c>
      <c r="C15443" s="90">
        <v>0.20655887822869426</v>
      </c>
      <c r="D15443" s="88">
        <v>54</v>
      </c>
      <c r="E15443" s="88" t="s">
        <v>147</v>
      </c>
      <c r="F15443" s="221"/>
      <c r="G15443" s="221"/>
      <c r="H15443" s="221"/>
    </row>
    <row r="15444" spans="1:8" x14ac:dyDescent="0.2">
      <c r="A15444" s="267" t="s">
        <v>7372</v>
      </c>
      <c r="B15444" s="88">
        <v>0.223</v>
      </c>
      <c r="C15444" s="90">
        <v>0.1662910824729199</v>
      </c>
      <c r="D15444" s="88">
        <v>54</v>
      </c>
      <c r="E15444" s="88" t="s">
        <v>147</v>
      </c>
      <c r="F15444" s="221"/>
      <c r="G15444" s="221"/>
      <c r="H15444" s="221"/>
    </row>
    <row r="15445" spans="1:8" x14ac:dyDescent="0.2">
      <c r="A15445" s="267" t="s">
        <v>7373</v>
      </c>
      <c r="B15445" s="88">
        <v>0.20799999999999999</v>
      </c>
      <c r="C15445" s="90">
        <v>0.15510558365187149</v>
      </c>
      <c r="D15445" s="88">
        <v>54</v>
      </c>
      <c r="E15445" s="88" t="s">
        <v>147</v>
      </c>
      <c r="F15445" s="221"/>
      <c r="G15445" s="221"/>
      <c r="H15445" s="221"/>
    </row>
    <row r="15446" spans="1:8" x14ac:dyDescent="0.2">
      <c r="A15446" s="267" t="s">
        <v>7374</v>
      </c>
      <c r="B15446" s="88">
        <v>0.14899999999999999</v>
      </c>
      <c r="C15446" s="90">
        <v>0.11110928828908101</v>
      </c>
      <c r="D15446" s="88">
        <v>54</v>
      </c>
      <c r="E15446" s="88" t="s">
        <v>147</v>
      </c>
      <c r="F15446" s="221"/>
      <c r="G15446" s="221"/>
      <c r="H15446" s="221"/>
    </row>
    <row r="15447" spans="1:8" x14ac:dyDescent="0.2">
      <c r="A15447" s="267" t="s">
        <v>7375</v>
      </c>
      <c r="B15447" s="88">
        <v>0.23100000000000001</v>
      </c>
      <c r="C15447" s="90">
        <v>0.17225668184414575</v>
      </c>
      <c r="D15447" s="88">
        <v>54</v>
      </c>
      <c r="E15447" s="88" t="s">
        <v>147</v>
      </c>
      <c r="F15447" s="221"/>
      <c r="G15447" s="221"/>
      <c r="H15447" s="221"/>
    </row>
    <row r="15448" spans="1:8" x14ac:dyDescent="0.2">
      <c r="A15448" s="267" t="s">
        <v>2231</v>
      </c>
      <c r="B15448" s="88">
        <v>0.38290000000000002</v>
      </c>
      <c r="C15448" s="90">
        <v>0.28552849990529616</v>
      </c>
      <c r="D15448" s="88">
        <v>54</v>
      </c>
      <c r="E15448" s="88" t="s">
        <v>147</v>
      </c>
      <c r="F15448" s="221"/>
      <c r="G15448" s="221"/>
      <c r="H15448" s="221"/>
    </row>
    <row r="15449" spans="1:8" x14ac:dyDescent="0.2">
      <c r="A15449" s="267" t="s">
        <v>2232</v>
      </c>
      <c r="B15449" s="88">
        <v>0.372</v>
      </c>
      <c r="C15449" s="90">
        <v>0.27740037076200091</v>
      </c>
      <c r="D15449" s="88">
        <v>54</v>
      </c>
      <c r="E15449" s="88" t="s">
        <v>147</v>
      </c>
      <c r="F15449" s="221"/>
      <c r="G15449" s="221"/>
      <c r="H15449" s="221"/>
    </row>
    <row r="15450" spans="1:8" x14ac:dyDescent="0.2">
      <c r="A15450" s="267" t="s">
        <v>2233</v>
      </c>
      <c r="B15450" s="88">
        <v>0.35</v>
      </c>
      <c r="C15450" s="90">
        <v>0.26099497249112991</v>
      </c>
      <c r="D15450" s="88">
        <v>54</v>
      </c>
      <c r="E15450" s="88" t="s">
        <v>147</v>
      </c>
      <c r="F15450" s="221"/>
      <c r="G15450" s="221"/>
      <c r="H15450" s="221"/>
    </row>
    <row r="15451" spans="1:8" x14ac:dyDescent="0.2">
      <c r="A15451" s="267" t="s">
        <v>2234</v>
      </c>
      <c r="B15451" s="88">
        <v>0.4</v>
      </c>
      <c r="C15451" s="90">
        <v>0.29827996856129135</v>
      </c>
      <c r="D15451" s="88">
        <v>54</v>
      </c>
      <c r="E15451" s="88" t="s">
        <v>147</v>
      </c>
      <c r="F15451" s="221"/>
      <c r="G15451" s="221"/>
      <c r="H15451" s="221"/>
    </row>
    <row r="15452" spans="1:8" x14ac:dyDescent="0.2">
      <c r="A15452" s="267" t="s">
        <v>2235</v>
      </c>
      <c r="B15452" s="88">
        <v>0.35</v>
      </c>
      <c r="C15452" s="90">
        <v>0.26099497249112991</v>
      </c>
      <c r="D15452" s="88">
        <v>54</v>
      </c>
      <c r="E15452" s="88" t="s">
        <v>147</v>
      </c>
      <c r="F15452" s="221"/>
      <c r="G15452" s="221"/>
      <c r="H15452" s="221"/>
    </row>
    <row r="15453" spans="1:8" x14ac:dyDescent="0.2">
      <c r="A15453" s="267" t="s">
        <v>2236</v>
      </c>
      <c r="B15453" s="88">
        <v>0.49399999999999999</v>
      </c>
      <c r="C15453" s="90">
        <v>0.36837576117319476</v>
      </c>
      <c r="D15453" s="88">
        <v>54</v>
      </c>
      <c r="E15453" s="88" t="s">
        <v>147</v>
      </c>
      <c r="F15453" s="221"/>
      <c r="G15453" s="221"/>
      <c r="H15453" s="221"/>
    </row>
    <row r="15454" spans="1:8" x14ac:dyDescent="0.2">
      <c r="A15454" s="267" t="s">
        <v>2237</v>
      </c>
      <c r="B15454" s="88">
        <v>0.59899999999999998</v>
      </c>
      <c r="C15454" s="90">
        <v>0.44667425292053375</v>
      </c>
      <c r="D15454" s="88">
        <v>54</v>
      </c>
      <c r="E15454" s="88" t="s">
        <v>147</v>
      </c>
      <c r="F15454" s="221"/>
      <c r="G15454" s="221"/>
      <c r="H15454" s="221"/>
    </row>
    <row r="15455" spans="1:8" x14ac:dyDescent="0.2">
      <c r="A15455" s="267" t="s">
        <v>3440</v>
      </c>
      <c r="B15455" s="88">
        <v>0.56999999999999995</v>
      </c>
      <c r="C15455" s="90">
        <v>0.42504895519984009</v>
      </c>
      <c r="D15455" s="88">
        <v>54</v>
      </c>
      <c r="E15455" s="88" t="s">
        <v>147</v>
      </c>
      <c r="F15455" s="221"/>
      <c r="G15455" s="221"/>
      <c r="H15455" s="221"/>
    </row>
    <row r="15456" spans="1:8" x14ac:dyDescent="0.2">
      <c r="A15456" s="267" t="s">
        <v>3441</v>
      </c>
      <c r="B15456" s="88">
        <v>0.57999999999999996</v>
      </c>
      <c r="C15456" s="90">
        <v>0.43250595441387241</v>
      </c>
      <c r="D15456" s="88">
        <v>54</v>
      </c>
      <c r="E15456" s="88" t="s">
        <v>147</v>
      </c>
      <c r="F15456" s="221"/>
      <c r="G15456" s="221"/>
      <c r="H15456" s="221"/>
    </row>
    <row r="15457" spans="1:8" x14ac:dyDescent="0.2">
      <c r="A15457" s="267" t="s">
        <v>3442</v>
      </c>
      <c r="B15457" s="88">
        <v>0.39300000000000002</v>
      </c>
      <c r="C15457" s="90">
        <v>0.29306006911146876</v>
      </c>
      <c r="D15457" s="88">
        <v>54</v>
      </c>
      <c r="E15457" s="88" t="s">
        <v>147</v>
      </c>
      <c r="F15457" s="221"/>
      <c r="G15457" s="221"/>
      <c r="H15457" s="221"/>
    </row>
    <row r="15458" spans="1:8" x14ac:dyDescent="0.2">
      <c r="A15458" s="267" t="s">
        <v>3443</v>
      </c>
      <c r="B15458" s="88">
        <v>0.17949999999999999</v>
      </c>
      <c r="C15458" s="90">
        <v>0.13385313589187947</v>
      </c>
      <c r="D15458" s="88">
        <v>54</v>
      </c>
      <c r="E15458" s="88" t="s">
        <v>147</v>
      </c>
      <c r="F15458" s="221"/>
      <c r="G15458" s="221"/>
      <c r="H15458" s="221"/>
    </row>
    <row r="15459" spans="1:8" x14ac:dyDescent="0.2">
      <c r="A15459" s="267" t="s">
        <v>3444</v>
      </c>
      <c r="B15459" s="88">
        <v>0.22800000000000001</v>
      </c>
      <c r="C15459" s="90">
        <v>0.17001958207993606</v>
      </c>
      <c r="D15459" s="88">
        <v>54</v>
      </c>
      <c r="E15459" s="88" t="s">
        <v>147</v>
      </c>
      <c r="F15459" s="221"/>
      <c r="G15459" s="221"/>
      <c r="H15459" s="221"/>
    </row>
    <row r="15460" spans="1:8" x14ac:dyDescent="0.2">
      <c r="A15460" s="267" t="s">
        <v>3445</v>
      </c>
      <c r="B15460" s="88">
        <v>0.25</v>
      </c>
      <c r="C15460" s="90">
        <v>0.18642498035080707</v>
      </c>
      <c r="D15460" s="88">
        <v>54</v>
      </c>
      <c r="E15460" s="88" t="s">
        <v>147</v>
      </c>
      <c r="F15460" s="221"/>
      <c r="G15460" s="221"/>
      <c r="H15460" s="221"/>
    </row>
    <row r="15461" spans="1:8" x14ac:dyDescent="0.2">
      <c r="A15461" s="267" t="s">
        <v>3446</v>
      </c>
      <c r="B15461" s="88">
        <v>0.23</v>
      </c>
      <c r="C15461" s="90">
        <v>0.17151098192274253</v>
      </c>
      <c r="D15461" s="88">
        <v>54</v>
      </c>
      <c r="E15461" s="88" t="s">
        <v>147</v>
      </c>
      <c r="F15461" s="221"/>
      <c r="G15461" s="221"/>
      <c r="H15461" s="221"/>
    </row>
    <row r="15462" spans="1:8" x14ac:dyDescent="0.2">
      <c r="A15462" s="267" t="s">
        <v>1529</v>
      </c>
      <c r="B15462" s="88">
        <v>0.15</v>
      </c>
      <c r="C15462" s="90">
        <v>0.11185498821048424</v>
      </c>
      <c r="D15462" s="88">
        <v>54</v>
      </c>
      <c r="E15462" s="88" t="s">
        <v>147</v>
      </c>
      <c r="F15462" s="221"/>
      <c r="G15462" s="221"/>
      <c r="H15462" s="221"/>
    </row>
    <row r="15463" spans="1:8" x14ac:dyDescent="0.2">
      <c r="A15463" s="267" t="s">
        <v>1530</v>
      </c>
      <c r="B15463" s="88">
        <v>0.16750000000000001</v>
      </c>
      <c r="C15463" s="90">
        <v>0.12490473683504075</v>
      </c>
      <c r="D15463" s="88">
        <v>54</v>
      </c>
      <c r="E15463" s="88" t="s">
        <v>147</v>
      </c>
      <c r="F15463" s="221"/>
      <c r="G15463" s="221"/>
      <c r="H15463" s="221"/>
    </row>
    <row r="15464" spans="1:8" x14ac:dyDescent="0.2">
      <c r="A15464" s="267" t="s">
        <v>3447</v>
      </c>
      <c r="B15464" s="88">
        <v>0.22500000000000001</v>
      </c>
      <c r="C15464" s="90">
        <v>0.16778248231572637</v>
      </c>
      <c r="D15464" s="88">
        <v>54</v>
      </c>
      <c r="E15464" s="88" t="s">
        <v>147</v>
      </c>
      <c r="F15464" s="221"/>
      <c r="G15464" s="221"/>
      <c r="H15464" s="221"/>
    </row>
    <row r="15465" spans="1:8" x14ac:dyDescent="0.2">
      <c r="A15465" s="267" t="s">
        <v>1531</v>
      </c>
      <c r="B15465" s="88">
        <v>0.125</v>
      </c>
      <c r="C15465" s="90">
        <v>9.3212490175403534E-2</v>
      </c>
      <c r="D15465" s="88">
        <v>54</v>
      </c>
      <c r="E15465" s="88" t="s">
        <v>147</v>
      </c>
      <c r="F15465" s="221"/>
      <c r="G15465" s="221"/>
      <c r="H15465" s="221"/>
    </row>
    <row r="15466" spans="1:8" x14ac:dyDescent="0.2">
      <c r="A15466" s="267" t="s">
        <v>2581</v>
      </c>
      <c r="B15466" s="88">
        <v>0.14499999999999999</v>
      </c>
      <c r="C15466" s="90">
        <v>0.1081264886034681</v>
      </c>
      <c r="D15466" s="88">
        <v>54</v>
      </c>
      <c r="E15466" s="88" t="s">
        <v>147</v>
      </c>
      <c r="F15466" s="221"/>
      <c r="G15466" s="221"/>
      <c r="H15466" s="221"/>
    </row>
    <row r="15467" spans="1:8" x14ac:dyDescent="0.2">
      <c r="A15467" s="267" t="s">
        <v>1532</v>
      </c>
      <c r="B15467" s="88">
        <v>0.17249999999999999</v>
      </c>
      <c r="C15467" s="90">
        <v>0.12863323644205688</v>
      </c>
      <c r="D15467" s="88">
        <v>54</v>
      </c>
      <c r="E15467" s="88" t="s">
        <v>147</v>
      </c>
      <c r="F15467" s="221"/>
      <c r="G15467" s="221"/>
      <c r="H15467" s="221"/>
    </row>
    <row r="15468" spans="1:8" x14ac:dyDescent="0.2">
      <c r="A15468" s="267" t="s">
        <v>2582</v>
      </c>
      <c r="B15468" s="88">
        <v>0.71099999999999997</v>
      </c>
      <c r="C15468" s="90">
        <v>0.53019264411769529</v>
      </c>
      <c r="D15468" s="88">
        <v>54</v>
      </c>
      <c r="E15468" s="88" t="s">
        <v>147</v>
      </c>
      <c r="F15468" s="221"/>
      <c r="G15468" s="221"/>
      <c r="H15468" s="221"/>
    </row>
    <row r="15469" spans="1:8" x14ac:dyDescent="0.2">
      <c r="A15469" s="267" t="s">
        <v>6715</v>
      </c>
      <c r="B15469" s="88">
        <v>0.56299999999999994</v>
      </c>
      <c r="C15469" s="90">
        <v>0.4198290557500175</v>
      </c>
      <c r="D15469" s="88">
        <v>54</v>
      </c>
      <c r="E15469" s="88" t="s">
        <v>147</v>
      </c>
      <c r="F15469" s="221"/>
      <c r="G15469" s="221"/>
      <c r="H15469" s="221"/>
    </row>
    <row r="15470" spans="1:8" x14ac:dyDescent="0.2">
      <c r="A15470" s="267" t="s">
        <v>6716</v>
      </c>
      <c r="B15470" s="88">
        <v>0.30299999999999999</v>
      </c>
      <c r="C15470" s="90">
        <v>0.22594707618517818</v>
      </c>
      <c r="D15470" s="88">
        <v>54</v>
      </c>
      <c r="E15470" s="88" t="s">
        <v>147</v>
      </c>
      <c r="F15470" s="221"/>
      <c r="G15470" s="221"/>
      <c r="H15470" s="221"/>
    </row>
    <row r="15471" spans="1:8" x14ac:dyDescent="0.2">
      <c r="A15471" s="267" t="s">
        <v>6717</v>
      </c>
      <c r="B15471" s="88">
        <v>0.37</v>
      </c>
      <c r="C15471" s="90">
        <v>0.27590897091919447</v>
      </c>
      <c r="D15471" s="88">
        <v>54</v>
      </c>
      <c r="E15471" s="88" t="s">
        <v>147</v>
      </c>
      <c r="F15471" s="221"/>
      <c r="G15471" s="221"/>
      <c r="H15471" s="221"/>
    </row>
    <row r="15472" spans="1:8" x14ac:dyDescent="0.2">
      <c r="A15472" s="267" t="s">
        <v>6719</v>
      </c>
      <c r="B15472" s="88">
        <v>0.34</v>
      </c>
      <c r="C15472" s="90">
        <v>0.25353797327709765</v>
      </c>
      <c r="D15472" s="88">
        <v>54</v>
      </c>
      <c r="E15472" s="88" t="s">
        <v>147</v>
      </c>
      <c r="F15472" s="221"/>
      <c r="G15472" s="221"/>
      <c r="H15472" s="221"/>
    </row>
    <row r="15473" spans="1:8" x14ac:dyDescent="0.2">
      <c r="A15473" s="267" t="s">
        <v>6718</v>
      </c>
      <c r="B15473" s="88">
        <v>0.32</v>
      </c>
      <c r="C15473" s="90">
        <v>0.23862397484903305</v>
      </c>
      <c r="D15473" s="88">
        <v>54</v>
      </c>
      <c r="E15473" s="88" t="s">
        <v>147</v>
      </c>
      <c r="F15473" s="221"/>
      <c r="G15473" s="221"/>
      <c r="H15473" s="221"/>
    </row>
    <row r="15474" spans="1:8" x14ac:dyDescent="0.2">
      <c r="A15474" s="267" t="s">
        <v>6720</v>
      </c>
      <c r="B15474" s="88">
        <v>0.23</v>
      </c>
      <c r="C15474" s="90">
        <v>0.17151098192274253</v>
      </c>
      <c r="D15474" s="88">
        <v>54</v>
      </c>
      <c r="E15474" s="88" t="s">
        <v>147</v>
      </c>
      <c r="F15474" s="221"/>
      <c r="G15474" s="221"/>
      <c r="H15474" s="221"/>
    </row>
    <row r="15475" spans="1:8" x14ac:dyDescent="0.2">
      <c r="A15475" s="267" t="s">
        <v>6721</v>
      </c>
      <c r="B15475" s="88">
        <v>0.21</v>
      </c>
      <c r="C15475" s="90">
        <v>0.15659698349467793</v>
      </c>
      <c r="D15475" s="88">
        <v>54</v>
      </c>
      <c r="E15475" s="88" t="s">
        <v>147</v>
      </c>
      <c r="F15475" s="221"/>
      <c r="G15475" s="221"/>
      <c r="H15475" s="221"/>
    </row>
    <row r="15476" spans="1:8" x14ac:dyDescent="0.2">
      <c r="A15476" s="267" t="s">
        <v>6722</v>
      </c>
      <c r="B15476" s="88">
        <v>0.35</v>
      </c>
      <c r="C15476" s="90">
        <v>0.26099497249112991</v>
      </c>
      <c r="D15476" s="88">
        <v>54</v>
      </c>
      <c r="E15476" s="88" t="s">
        <v>147</v>
      </c>
      <c r="F15476" s="221"/>
      <c r="G15476" s="221"/>
      <c r="H15476" s="221"/>
    </row>
    <row r="15477" spans="1:8" x14ac:dyDescent="0.2">
      <c r="A15477" s="267" t="s">
        <v>6723</v>
      </c>
      <c r="B15477" s="88">
        <v>0.34</v>
      </c>
      <c r="C15477" s="90">
        <v>0.25353797327709765</v>
      </c>
      <c r="D15477" s="88">
        <v>54</v>
      </c>
      <c r="E15477" s="88" t="s">
        <v>147</v>
      </c>
      <c r="F15477" s="221"/>
      <c r="G15477" s="221"/>
      <c r="H15477" s="221"/>
    </row>
    <row r="15478" spans="1:8" x14ac:dyDescent="0.2">
      <c r="A15478" s="267" t="s">
        <v>6724</v>
      </c>
      <c r="B15478" s="88">
        <v>0.2</v>
      </c>
      <c r="C15478" s="90">
        <v>0.14913998428064568</v>
      </c>
      <c r="D15478" s="88">
        <v>54</v>
      </c>
      <c r="E15478" s="88" t="s">
        <v>147</v>
      </c>
      <c r="F15478" s="221"/>
      <c r="G15478" s="221"/>
      <c r="H15478" s="221"/>
    </row>
    <row r="15479" spans="1:8" x14ac:dyDescent="0.2">
      <c r="A15479" s="267" t="s">
        <v>6728</v>
      </c>
      <c r="B15479" s="88">
        <v>0.23899999999999999</v>
      </c>
      <c r="C15479" s="90">
        <v>0.17822228121537156</v>
      </c>
      <c r="D15479" s="88">
        <v>54</v>
      </c>
      <c r="E15479" s="88" t="s">
        <v>147</v>
      </c>
      <c r="F15479" s="221"/>
      <c r="G15479" s="221"/>
      <c r="H15479" s="221"/>
    </row>
    <row r="15480" spans="1:8" x14ac:dyDescent="0.2">
      <c r="A15480" s="267" t="s">
        <v>6729</v>
      </c>
      <c r="B15480" s="88">
        <v>0.255</v>
      </c>
      <c r="C15480" s="90">
        <v>0.19015347995782322</v>
      </c>
      <c r="D15480" s="88">
        <v>54</v>
      </c>
      <c r="E15480" s="88" t="s">
        <v>147</v>
      </c>
      <c r="F15480" s="221"/>
      <c r="G15480" s="221"/>
      <c r="H15480" s="221"/>
    </row>
    <row r="15481" spans="1:8" x14ac:dyDescent="0.2">
      <c r="A15481" s="267" t="s">
        <v>6725</v>
      </c>
      <c r="B15481" s="88">
        <v>0.29299999999999998</v>
      </c>
      <c r="C15481" s="90">
        <v>0.21849007697114589</v>
      </c>
      <c r="D15481" s="88">
        <v>54</v>
      </c>
      <c r="E15481" s="88" t="s">
        <v>147</v>
      </c>
      <c r="F15481" s="221"/>
      <c r="G15481" s="221"/>
      <c r="H15481" s="221"/>
    </row>
    <row r="15482" spans="1:8" x14ac:dyDescent="0.2">
      <c r="A15482" s="267" t="s">
        <v>6726</v>
      </c>
      <c r="B15482" s="88">
        <v>0.219</v>
      </c>
      <c r="C15482" s="90">
        <v>0.163308282787307</v>
      </c>
      <c r="D15482" s="88">
        <v>54</v>
      </c>
      <c r="E15482" s="88" t="s">
        <v>147</v>
      </c>
      <c r="F15482" s="221"/>
      <c r="G15482" s="221"/>
      <c r="H15482" s="221"/>
    </row>
    <row r="15483" spans="1:8" x14ac:dyDescent="0.2">
      <c r="A15483" s="267" t="s">
        <v>6727</v>
      </c>
      <c r="B15483" s="88">
        <v>0.23400000000000001</v>
      </c>
      <c r="C15483" s="90">
        <v>0.17449378160835544</v>
      </c>
      <c r="D15483" s="88">
        <v>54</v>
      </c>
      <c r="E15483" s="88" t="s">
        <v>147</v>
      </c>
      <c r="F15483" s="221"/>
      <c r="G15483" s="221"/>
      <c r="H15483" s="221"/>
    </row>
    <row r="15484" spans="1:8" x14ac:dyDescent="0.2">
      <c r="A15484" s="267" t="s">
        <v>6711</v>
      </c>
      <c r="B15484" s="88">
        <v>8.1000000000000003E-2</v>
      </c>
      <c r="C15484" s="90">
        <v>6.0401693633661498E-2</v>
      </c>
      <c r="D15484" s="88">
        <v>54</v>
      </c>
      <c r="E15484" s="88" t="s">
        <v>147</v>
      </c>
      <c r="F15484" s="221"/>
      <c r="G15484" s="221"/>
      <c r="H15484" s="221"/>
    </row>
    <row r="15485" spans="1:8" x14ac:dyDescent="0.2">
      <c r="A15485" s="267" t="s">
        <v>6713</v>
      </c>
      <c r="B15485" s="88">
        <v>6.5000000000000002E-2</v>
      </c>
      <c r="C15485" s="90">
        <v>4.8470494891209845E-2</v>
      </c>
      <c r="D15485" s="88">
        <v>54</v>
      </c>
      <c r="E15485" s="88" t="s">
        <v>147</v>
      </c>
      <c r="F15485" s="221"/>
      <c r="G15485" s="221"/>
      <c r="H15485" s="221"/>
    </row>
    <row r="15486" spans="1:8" x14ac:dyDescent="0.2">
      <c r="A15486" s="267" t="s">
        <v>6730</v>
      </c>
      <c r="B15486" s="88">
        <v>0.26100000000000001</v>
      </c>
      <c r="C15486" s="90">
        <v>0.1946276794862426</v>
      </c>
      <c r="D15486" s="88">
        <v>54</v>
      </c>
      <c r="E15486" s="88" t="s">
        <v>147</v>
      </c>
      <c r="F15486" s="221"/>
      <c r="G15486" s="221"/>
      <c r="H15486" s="221"/>
    </row>
    <row r="15487" spans="1:8" x14ac:dyDescent="0.2">
      <c r="A15487" s="267" t="s">
        <v>6731</v>
      </c>
      <c r="B15487" s="88">
        <v>0.20200000000000001</v>
      </c>
      <c r="C15487" s="90">
        <v>0.15063138412345212</v>
      </c>
      <c r="D15487" s="88">
        <v>54</v>
      </c>
      <c r="E15487" s="88" t="s">
        <v>147</v>
      </c>
      <c r="F15487" s="221"/>
      <c r="G15487" s="221"/>
      <c r="H15487" s="221"/>
    </row>
    <row r="15488" spans="1:8" x14ac:dyDescent="0.2">
      <c r="A15488" s="267" t="s">
        <v>6732</v>
      </c>
      <c r="B15488" s="88">
        <v>0.20499999999999999</v>
      </c>
      <c r="C15488" s="90">
        <v>0.1528684838876618</v>
      </c>
      <c r="D15488" s="88">
        <v>54</v>
      </c>
      <c r="E15488" s="88" t="s">
        <v>147</v>
      </c>
      <c r="F15488" s="221"/>
      <c r="G15488" s="221"/>
      <c r="H15488" s="221"/>
    </row>
    <row r="15489" spans="1:8" x14ac:dyDescent="0.2">
      <c r="A15489" s="267" t="s">
        <v>6712</v>
      </c>
      <c r="B15489" s="88">
        <v>0.109</v>
      </c>
      <c r="C15489" s="90">
        <v>8.1281291432951888E-2</v>
      </c>
      <c r="D15489" s="88">
        <v>54</v>
      </c>
      <c r="E15489" s="88" t="s">
        <v>147</v>
      </c>
      <c r="F15489" s="221"/>
      <c r="G15489" s="221"/>
      <c r="H15489" s="221"/>
    </row>
    <row r="15490" spans="1:8" x14ac:dyDescent="0.2">
      <c r="A15490" s="267" t="s">
        <v>6733</v>
      </c>
      <c r="B15490" s="88">
        <v>0.15</v>
      </c>
      <c r="C15490" s="90">
        <v>0.11185498821048424</v>
      </c>
      <c r="D15490" s="88">
        <v>54</v>
      </c>
      <c r="E15490" s="88" t="s">
        <v>147</v>
      </c>
      <c r="F15490" s="221"/>
      <c r="G15490" s="221"/>
      <c r="H15490" s="221"/>
    </row>
    <row r="15491" spans="1:8" x14ac:dyDescent="0.2">
      <c r="A15491" s="267" t="s">
        <v>6714</v>
      </c>
      <c r="B15491" s="88">
        <v>0.17199999999999999</v>
      </c>
      <c r="C15491" s="90">
        <v>0.12826038648135527</v>
      </c>
      <c r="D15491" s="88">
        <v>54</v>
      </c>
      <c r="E15491" s="88" t="s">
        <v>147</v>
      </c>
      <c r="F15491" s="221"/>
      <c r="G15491" s="221"/>
      <c r="H15491" s="221"/>
    </row>
    <row r="15492" spans="1:8" x14ac:dyDescent="0.2">
      <c r="A15492" s="267" t="s">
        <v>2583</v>
      </c>
      <c r="B15492" s="88">
        <v>0.31</v>
      </c>
      <c r="C15492" s="90">
        <v>0.23116697563500077</v>
      </c>
      <c r="D15492" s="88">
        <v>54</v>
      </c>
      <c r="E15492" s="88" t="s">
        <v>147</v>
      </c>
      <c r="F15492" s="221"/>
      <c r="G15492" s="221"/>
      <c r="H15492" s="221"/>
    </row>
    <row r="15493" spans="1:8" x14ac:dyDescent="0.2">
      <c r="A15493" s="267" t="s">
        <v>2584</v>
      </c>
      <c r="B15493" s="88">
        <v>0.35</v>
      </c>
      <c r="C15493" s="90">
        <v>0.26099497249112991</v>
      </c>
      <c r="D15493" s="88">
        <v>54</v>
      </c>
      <c r="E15493" s="88" t="s">
        <v>147</v>
      </c>
      <c r="F15493" s="221"/>
      <c r="G15493" s="221"/>
      <c r="H15493" s="221"/>
    </row>
    <row r="15494" spans="1:8" x14ac:dyDescent="0.2">
      <c r="A15494" s="267" t="s">
        <v>2585</v>
      </c>
      <c r="B15494" s="88">
        <v>0.46</v>
      </c>
      <c r="C15494" s="90">
        <v>0.34302196384548506</v>
      </c>
      <c r="D15494" s="88">
        <v>54</v>
      </c>
      <c r="E15494" s="88" t="s">
        <v>147</v>
      </c>
      <c r="F15494" s="221"/>
      <c r="G15494" s="221"/>
      <c r="H15494" s="221"/>
    </row>
    <row r="15495" spans="1:8" x14ac:dyDescent="0.2">
      <c r="A15495" s="267" t="s">
        <v>2586</v>
      </c>
      <c r="B15495" s="88">
        <v>0.38400000000000001</v>
      </c>
      <c r="C15495" s="90">
        <v>0.28634876981883967</v>
      </c>
      <c r="D15495" s="88">
        <v>54</v>
      </c>
      <c r="E15495" s="88" t="s">
        <v>147</v>
      </c>
      <c r="F15495" s="221"/>
      <c r="G15495" s="221"/>
      <c r="H15495" s="221"/>
    </row>
    <row r="15496" spans="1:8" x14ac:dyDescent="0.2">
      <c r="A15496" s="267" t="s">
        <v>2587</v>
      </c>
      <c r="B15496" s="88">
        <v>0.38889637999999993</v>
      </c>
      <c r="C15496" s="90">
        <v>0.28999999999999998</v>
      </c>
      <c r="D15496" s="88">
        <v>54</v>
      </c>
      <c r="E15496" s="88" t="s">
        <v>147</v>
      </c>
      <c r="F15496" s="221"/>
      <c r="G15496" s="221"/>
      <c r="H15496" s="221"/>
    </row>
    <row r="15497" spans="1:8" x14ac:dyDescent="0.2">
      <c r="A15497" s="267" t="s">
        <v>1534</v>
      </c>
      <c r="B15497" s="88">
        <v>0.375</v>
      </c>
      <c r="C15497" s="90">
        <v>0.27963747052621063</v>
      </c>
      <c r="D15497" s="88">
        <v>54</v>
      </c>
      <c r="E15497" s="88" t="s">
        <v>147</v>
      </c>
      <c r="F15497" s="221"/>
      <c r="G15497" s="221"/>
      <c r="H15497" s="221"/>
    </row>
    <row r="15498" spans="1:8" x14ac:dyDescent="0.2">
      <c r="A15498" s="267" t="s">
        <v>1535</v>
      </c>
      <c r="B15498" s="88">
        <v>0.30299999999999999</v>
      </c>
      <c r="C15498" s="90">
        <v>0.22594707618517818</v>
      </c>
      <c r="D15498" s="88">
        <v>54</v>
      </c>
      <c r="E15498" s="88" t="s">
        <v>147</v>
      </c>
      <c r="F15498" s="221"/>
      <c r="G15498" s="221"/>
      <c r="H15498" s="221"/>
    </row>
    <row r="15499" spans="1:8" x14ac:dyDescent="0.2">
      <c r="A15499" s="267" t="s">
        <v>1536</v>
      </c>
      <c r="B15499" s="88">
        <v>0.34</v>
      </c>
      <c r="C15499" s="90">
        <v>0.25353797327709765</v>
      </c>
      <c r="D15499" s="88">
        <v>54</v>
      </c>
      <c r="E15499" s="88" t="s">
        <v>147</v>
      </c>
      <c r="F15499" s="221"/>
      <c r="G15499" s="221"/>
      <c r="H15499" s="221"/>
    </row>
    <row r="15500" spans="1:8" x14ac:dyDescent="0.2">
      <c r="A15500" s="267" t="s">
        <v>1539</v>
      </c>
      <c r="B15500" s="88">
        <v>0.38200000000000001</v>
      </c>
      <c r="C15500" s="90">
        <v>0.28485736997603323</v>
      </c>
      <c r="D15500" s="88">
        <v>54</v>
      </c>
      <c r="E15500" s="88" t="s">
        <v>147</v>
      </c>
      <c r="F15500" s="221"/>
      <c r="G15500" s="221"/>
      <c r="H15500" s="221"/>
    </row>
    <row r="15501" spans="1:8" x14ac:dyDescent="0.2">
      <c r="A15501" s="267" t="s">
        <v>1540</v>
      </c>
      <c r="B15501" s="88">
        <v>0.31900000000000001</v>
      </c>
      <c r="C15501" s="90">
        <v>0.23787827492762983</v>
      </c>
      <c r="D15501" s="88">
        <v>54</v>
      </c>
      <c r="E15501" s="88" t="s">
        <v>147</v>
      </c>
      <c r="F15501" s="221"/>
      <c r="G15501" s="221"/>
      <c r="H15501" s="221"/>
    </row>
    <row r="15502" spans="1:8" x14ac:dyDescent="0.2">
      <c r="A15502" s="267" t="s">
        <v>1537</v>
      </c>
      <c r="B15502" s="88">
        <v>0.35199999999999998</v>
      </c>
      <c r="C15502" s="90">
        <v>0.26248637233393635</v>
      </c>
      <c r="D15502" s="88">
        <v>54</v>
      </c>
      <c r="E15502" s="88" t="s">
        <v>147</v>
      </c>
      <c r="F15502" s="221"/>
      <c r="G15502" s="221"/>
      <c r="H15502" s="221"/>
    </row>
    <row r="15503" spans="1:8" x14ac:dyDescent="0.2">
      <c r="A15503" s="267" t="s">
        <v>1533</v>
      </c>
      <c r="B15503" s="88">
        <v>0.25700000000000001</v>
      </c>
      <c r="C15503" s="90">
        <v>0.19164487980062969</v>
      </c>
      <c r="D15503" s="88">
        <v>54</v>
      </c>
      <c r="E15503" s="88" t="s">
        <v>147</v>
      </c>
      <c r="F15503" s="221"/>
      <c r="G15503" s="221"/>
      <c r="H15503" s="221"/>
    </row>
    <row r="15504" spans="1:8" x14ac:dyDescent="0.2">
      <c r="A15504" s="267" t="s">
        <v>1538</v>
      </c>
      <c r="B15504" s="88">
        <v>0.28699999999999998</v>
      </c>
      <c r="C15504" s="90">
        <v>0.21401587744272652</v>
      </c>
      <c r="D15504" s="88">
        <v>54</v>
      </c>
      <c r="E15504" s="88" t="s">
        <v>147</v>
      </c>
      <c r="F15504" s="221"/>
      <c r="G15504" s="221"/>
      <c r="H15504" s="221"/>
    </row>
    <row r="15505" spans="1:8" x14ac:dyDescent="0.2">
      <c r="A15505" s="267" t="s">
        <v>2588</v>
      </c>
      <c r="B15505" s="88">
        <v>0.13</v>
      </c>
      <c r="C15505" s="90">
        <v>9.694098978241969E-2</v>
      </c>
      <c r="D15505" s="88">
        <v>54</v>
      </c>
      <c r="E15505" s="88" t="s">
        <v>147</v>
      </c>
      <c r="F15505" s="221"/>
      <c r="G15505" s="221"/>
      <c r="H15505" s="221"/>
    </row>
    <row r="15506" spans="1:8" x14ac:dyDescent="0.2">
      <c r="A15506" s="267" t="s">
        <v>6740</v>
      </c>
      <c r="B15506" s="88">
        <v>0.29199999999999998</v>
      </c>
      <c r="C15506" s="90">
        <v>0.21774437704974264</v>
      </c>
      <c r="D15506" s="88">
        <v>54</v>
      </c>
      <c r="E15506" s="88" t="s">
        <v>147</v>
      </c>
      <c r="F15506" s="221"/>
      <c r="G15506" s="221"/>
      <c r="H15506" s="221"/>
    </row>
    <row r="15507" spans="1:8" x14ac:dyDescent="0.2">
      <c r="A15507" s="267" t="s">
        <v>6741</v>
      </c>
      <c r="B15507" s="88">
        <v>0.24099999999999999</v>
      </c>
      <c r="C15507" s="90">
        <v>0.17971368105817803</v>
      </c>
      <c r="D15507" s="88">
        <v>54</v>
      </c>
      <c r="E15507" s="88" t="s">
        <v>147</v>
      </c>
      <c r="F15507" s="221"/>
      <c r="G15507" s="221"/>
      <c r="H15507" s="221"/>
    </row>
    <row r="15508" spans="1:8" x14ac:dyDescent="0.2">
      <c r="A15508" s="267" t="s">
        <v>3427</v>
      </c>
      <c r="B15508" s="88">
        <v>0.248</v>
      </c>
      <c r="C15508" s="90">
        <v>0.18493358050800063</v>
      </c>
      <c r="D15508" s="88">
        <v>54</v>
      </c>
      <c r="E15508" s="88" t="s">
        <v>147</v>
      </c>
      <c r="F15508" s="221"/>
      <c r="G15508" s="221"/>
      <c r="H15508" s="221"/>
    </row>
    <row r="15509" spans="1:8" x14ac:dyDescent="0.2">
      <c r="A15509" s="267" t="s">
        <v>6734</v>
      </c>
      <c r="B15509" s="88">
        <v>0.22700000000000001</v>
      </c>
      <c r="C15509" s="90">
        <v>0.16927388215853284</v>
      </c>
      <c r="D15509" s="88">
        <v>54</v>
      </c>
      <c r="E15509" s="88" t="s">
        <v>147</v>
      </c>
      <c r="F15509" s="221"/>
      <c r="G15509" s="221"/>
      <c r="H15509" s="221"/>
    </row>
    <row r="15510" spans="1:8" x14ac:dyDescent="0.2">
      <c r="A15510" s="267" t="s">
        <v>6739</v>
      </c>
      <c r="B15510" s="88">
        <v>0.36899999999999999</v>
      </c>
      <c r="C15510" s="90">
        <v>0.27516327099779125</v>
      </c>
      <c r="D15510" s="88">
        <v>54</v>
      </c>
      <c r="E15510" s="88" t="s">
        <v>147</v>
      </c>
      <c r="F15510" s="221"/>
      <c r="G15510" s="221"/>
      <c r="H15510" s="221"/>
    </row>
    <row r="15511" spans="1:8" x14ac:dyDescent="0.2">
      <c r="A15511" s="267" t="s">
        <v>6735</v>
      </c>
      <c r="B15511" s="88">
        <v>0.27800000000000002</v>
      </c>
      <c r="C15511" s="90">
        <v>0.20730457815009748</v>
      </c>
      <c r="D15511" s="88">
        <v>54</v>
      </c>
      <c r="E15511" s="88" t="s">
        <v>147</v>
      </c>
      <c r="F15511" s="221"/>
      <c r="G15511" s="221"/>
      <c r="H15511" s="221"/>
    </row>
    <row r="15512" spans="1:8" x14ac:dyDescent="0.2">
      <c r="A15512" s="267" t="s">
        <v>2589</v>
      </c>
      <c r="B15512" s="88">
        <v>7.9000000000000001E-2</v>
      </c>
      <c r="C15512" s="90">
        <v>5.8910293790855037E-2</v>
      </c>
      <c r="D15512" s="88">
        <v>54</v>
      </c>
      <c r="E15512" s="88" t="s">
        <v>147</v>
      </c>
      <c r="F15512" s="221"/>
      <c r="G15512" s="221"/>
      <c r="H15512" s="221"/>
    </row>
    <row r="15513" spans="1:8" x14ac:dyDescent="0.2">
      <c r="A15513" s="267" t="s">
        <v>2590</v>
      </c>
      <c r="B15513" s="88">
        <v>0.187</v>
      </c>
      <c r="C15513" s="90">
        <v>0.1394458853024037</v>
      </c>
      <c r="D15513" s="88">
        <v>54</v>
      </c>
      <c r="E15513" s="88" t="s">
        <v>147</v>
      </c>
      <c r="F15513" s="221"/>
      <c r="G15513" s="221"/>
      <c r="H15513" s="221"/>
    </row>
    <row r="15514" spans="1:8" x14ac:dyDescent="0.2">
      <c r="A15514" s="267" t="s">
        <v>6743</v>
      </c>
      <c r="B15514" s="88">
        <v>0.17799999999999999</v>
      </c>
      <c r="C15514" s="90">
        <v>0.13273458600977464</v>
      </c>
      <c r="D15514" s="88">
        <v>54</v>
      </c>
      <c r="E15514" s="88" t="s">
        <v>147</v>
      </c>
      <c r="F15514" s="221"/>
      <c r="G15514" s="221"/>
      <c r="H15514" s="221"/>
    </row>
    <row r="15515" spans="1:8" x14ac:dyDescent="0.2">
      <c r="A15515" s="267" t="s">
        <v>6736</v>
      </c>
      <c r="B15515" s="88">
        <v>0.113</v>
      </c>
      <c r="C15515" s="90">
        <v>8.4264091118564796E-2</v>
      </c>
      <c r="D15515" s="88">
        <v>54</v>
      </c>
      <c r="E15515" s="88" t="s">
        <v>147</v>
      </c>
      <c r="F15515" s="221"/>
      <c r="G15515" s="221"/>
      <c r="H15515" s="221"/>
    </row>
    <row r="15516" spans="1:8" x14ac:dyDescent="0.2">
      <c r="A15516" s="267" t="s">
        <v>6745</v>
      </c>
      <c r="B15516" s="88">
        <v>0.154</v>
      </c>
      <c r="C15516" s="90">
        <v>0.11483778789609717</v>
      </c>
      <c r="D15516" s="88">
        <v>54</v>
      </c>
      <c r="E15516" s="88" t="s">
        <v>147</v>
      </c>
      <c r="F15516" s="221"/>
      <c r="G15516" s="221"/>
      <c r="H15516" s="221"/>
    </row>
    <row r="15517" spans="1:8" x14ac:dyDescent="0.2">
      <c r="A15517" s="267" t="s">
        <v>3431</v>
      </c>
      <c r="B15517" s="88">
        <v>0.155</v>
      </c>
      <c r="C15517" s="90">
        <v>0.11558348781750039</v>
      </c>
      <c r="D15517" s="88">
        <v>54</v>
      </c>
      <c r="E15517" s="88" t="s">
        <v>147</v>
      </c>
      <c r="F15517" s="221"/>
      <c r="G15517" s="221"/>
      <c r="H15517" s="221"/>
    </row>
    <row r="15518" spans="1:8" x14ac:dyDescent="0.2">
      <c r="A15518" s="267" t="s">
        <v>3432</v>
      </c>
      <c r="B15518" s="88">
        <v>7.9000000000000001E-2</v>
      </c>
      <c r="C15518" s="90">
        <v>5.8910293790855037E-2</v>
      </c>
      <c r="D15518" s="88">
        <v>54</v>
      </c>
      <c r="E15518" s="88" t="s">
        <v>147</v>
      </c>
      <c r="F15518" s="221"/>
      <c r="G15518" s="221"/>
      <c r="H15518" s="221"/>
    </row>
    <row r="15519" spans="1:8" x14ac:dyDescent="0.2">
      <c r="A15519" s="267" t="s">
        <v>6737</v>
      </c>
      <c r="B15519" s="88">
        <v>0.28299999999999997</v>
      </c>
      <c r="C15519" s="90">
        <v>0.21103307775711361</v>
      </c>
      <c r="D15519" s="88">
        <v>54</v>
      </c>
      <c r="E15519" s="88" t="s">
        <v>147</v>
      </c>
      <c r="F15519" s="221"/>
      <c r="G15519" s="221"/>
      <c r="H15519" s="221"/>
    </row>
    <row r="15520" spans="1:8" x14ac:dyDescent="0.2">
      <c r="A15520" s="267" t="s">
        <v>6738</v>
      </c>
      <c r="B15520" s="88">
        <v>0.26600000000000001</v>
      </c>
      <c r="C15520" s="90">
        <v>0.19835617909325876</v>
      </c>
      <c r="D15520" s="88">
        <v>54</v>
      </c>
      <c r="E15520" s="88" t="s">
        <v>147</v>
      </c>
      <c r="F15520" s="221"/>
      <c r="G15520" s="221"/>
      <c r="H15520" s="221"/>
    </row>
    <row r="15521" spans="1:8" x14ac:dyDescent="0.2">
      <c r="A15521" s="267" t="s">
        <v>3428</v>
      </c>
      <c r="B15521" s="88">
        <v>0.13100000000000001</v>
      </c>
      <c r="C15521" s="90">
        <v>9.768668970382291E-2</v>
      </c>
      <c r="D15521" s="88">
        <v>54</v>
      </c>
      <c r="E15521" s="88" t="s">
        <v>147</v>
      </c>
      <c r="F15521" s="221"/>
      <c r="G15521" s="221"/>
      <c r="H15521" s="221"/>
    </row>
    <row r="15522" spans="1:8" x14ac:dyDescent="0.2">
      <c r="A15522" s="267" t="s">
        <v>3429</v>
      </c>
      <c r="B15522" s="88">
        <v>0.13600000000000001</v>
      </c>
      <c r="C15522" s="90">
        <v>0.10141518931083907</v>
      </c>
      <c r="D15522" s="88">
        <v>54</v>
      </c>
      <c r="E15522" s="88" t="s">
        <v>147</v>
      </c>
      <c r="F15522" s="221"/>
      <c r="G15522" s="221"/>
      <c r="H15522" s="221"/>
    </row>
    <row r="15523" spans="1:8" x14ac:dyDescent="0.2">
      <c r="A15523" s="267" t="s">
        <v>6742</v>
      </c>
      <c r="B15523" s="88">
        <v>0.188</v>
      </c>
      <c r="C15523" s="90">
        <v>0.14019158522380692</v>
      </c>
      <c r="D15523" s="88">
        <v>54</v>
      </c>
      <c r="E15523" s="88" t="s">
        <v>147</v>
      </c>
      <c r="F15523" s="221"/>
      <c r="G15523" s="221"/>
      <c r="H15523" s="221"/>
    </row>
    <row r="15524" spans="1:8" x14ac:dyDescent="0.2">
      <c r="A15524" s="267" t="s">
        <v>6744</v>
      </c>
      <c r="B15524" s="88">
        <v>0.17899999999999999</v>
      </c>
      <c r="C15524" s="90">
        <v>0.13348028593117786</v>
      </c>
      <c r="D15524" s="88">
        <v>54</v>
      </c>
      <c r="E15524" s="88" t="s">
        <v>147</v>
      </c>
      <c r="F15524" s="221"/>
      <c r="G15524" s="221"/>
      <c r="H15524" s="221"/>
    </row>
    <row r="15525" spans="1:8" x14ac:dyDescent="0.2">
      <c r="A15525" s="267" t="s">
        <v>3430</v>
      </c>
      <c r="B15525" s="88">
        <v>9.4E-2</v>
      </c>
      <c r="C15525" s="90">
        <v>7.0095792611903462E-2</v>
      </c>
      <c r="D15525" s="88">
        <v>54</v>
      </c>
      <c r="E15525" s="88" t="s">
        <v>147</v>
      </c>
      <c r="F15525" s="221"/>
      <c r="G15525" s="221"/>
      <c r="H15525" s="221"/>
    </row>
    <row r="15526" spans="1:8" x14ac:dyDescent="0.2">
      <c r="A15526" s="267" t="s">
        <v>3425</v>
      </c>
      <c r="B15526" s="88">
        <v>0.114</v>
      </c>
      <c r="C15526" s="90">
        <v>8.500979103996803E-2</v>
      </c>
      <c r="D15526" s="88">
        <v>54</v>
      </c>
      <c r="E15526" s="88" t="s">
        <v>147</v>
      </c>
      <c r="F15526" s="221"/>
      <c r="G15526" s="221"/>
      <c r="H15526" s="221"/>
    </row>
    <row r="15527" spans="1:8" x14ac:dyDescent="0.2">
      <c r="A15527" s="267" t="s">
        <v>2591</v>
      </c>
      <c r="B15527" s="88">
        <v>0.15</v>
      </c>
      <c r="C15527" s="90">
        <v>0.11185498821048424</v>
      </c>
      <c r="D15527" s="88">
        <v>54</v>
      </c>
      <c r="E15527" s="88" t="s">
        <v>147</v>
      </c>
      <c r="F15527" s="221"/>
      <c r="G15527" s="221"/>
      <c r="H15527" s="221"/>
    </row>
    <row r="15528" spans="1:8" x14ac:dyDescent="0.2">
      <c r="A15528" s="267" t="s">
        <v>7028</v>
      </c>
      <c r="B15528" s="88">
        <v>0.15</v>
      </c>
      <c r="C15528" s="90">
        <v>0.11185498821048424</v>
      </c>
      <c r="D15528" s="88">
        <v>54</v>
      </c>
      <c r="E15528" s="88" t="s">
        <v>147</v>
      </c>
      <c r="F15528" s="221"/>
      <c r="G15528" s="221"/>
      <c r="H15528" s="221"/>
    </row>
    <row r="15529" spans="1:8" x14ac:dyDescent="0.2">
      <c r="A15529" s="267" t="s">
        <v>7030</v>
      </c>
      <c r="B15529" s="88">
        <v>0.104</v>
      </c>
      <c r="C15529" s="90">
        <v>7.7552791825935746E-2</v>
      </c>
      <c r="D15529" s="88">
        <v>54</v>
      </c>
      <c r="E15529" s="88" t="s">
        <v>147</v>
      </c>
      <c r="F15529" s="221"/>
      <c r="G15529" s="221"/>
      <c r="H15529" s="221"/>
    </row>
    <row r="15530" spans="1:8" x14ac:dyDescent="0.2">
      <c r="A15530" s="267" t="s">
        <v>1541</v>
      </c>
      <c r="B15530" s="88">
        <v>0.14699999999999999</v>
      </c>
      <c r="C15530" s="90">
        <v>0.10961788844627456</v>
      </c>
      <c r="D15530" s="88">
        <v>54</v>
      </c>
      <c r="E15530" s="88" t="s">
        <v>147</v>
      </c>
      <c r="F15530" s="221"/>
      <c r="G15530" s="221"/>
      <c r="H15530" s="221"/>
    </row>
    <row r="15531" spans="1:8" x14ac:dyDescent="0.2">
      <c r="A15531" s="267" t="s">
        <v>1542</v>
      </c>
      <c r="B15531" s="88">
        <v>0.13700000000000001</v>
      </c>
      <c r="C15531" s="90">
        <v>0.10216088923224229</v>
      </c>
      <c r="D15531" s="88">
        <v>54</v>
      </c>
      <c r="E15531" s="88" t="s">
        <v>147</v>
      </c>
      <c r="F15531" s="221"/>
      <c r="G15531" s="221"/>
      <c r="H15531" s="221"/>
    </row>
    <row r="15532" spans="1:8" x14ac:dyDescent="0.2">
      <c r="A15532" s="267" t="s">
        <v>1543</v>
      </c>
      <c r="B15532" s="88">
        <v>0.17399999999999999</v>
      </c>
      <c r="C15532" s="90">
        <v>0.12975178632416171</v>
      </c>
      <c r="D15532" s="88">
        <v>54</v>
      </c>
      <c r="E15532" s="88" t="s">
        <v>147</v>
      </c>
      <c r="F15532" s="221"/>
      <c r="G15532" s="221"/>
      <c r="H15532" s="221"/>
    </row>
    <row r="15533" spans="1:8" x14ac:dyDescent="0.2">
      <c r="A15533" s="267" t="s">
        <v>2592</v>
      </c>
      <c r="B15533" s="88">
        <v>0.30599999999999999</v>
      </c>
      <c r="C15533" s="90">
        <v>0.22818417594938786</v>
      </c>
      <c r="D15533" s="88">
        <v>54</v>
      </c>
      <c r="E15533" s="88" t="s">
        <v>147</v>
      </c>
      <c r="F15533" s="221"/>
      <c r="G15533" s="221"/>
      <c r="H15533" s="221"/>
    </row>
    <row r="15534" spans="1:8" x14ac:dyDescent="0.2">
      <c r="A15534" s="267" t="s">
        <v>2593</v>
      </c>
      <c r="B15534" s="88">
        <v>0.27</v>
      </c>
      <c r="C15534" s="90">
        <v>0.20133897877887166</v>
      </c>
      <c r="D15534" s="88">
        <v>54</v>
      </c>
      <c r="E15534" s="88" t="s">
        <v>147</v>
      </c>
      <c r="F15534" s="221"/>
      <c r="G15534" s="221"/>
      <c r="H15534" s="221"/>
    </row>
    <row r="15535" spans="1:8" x14ac:dyDescent="0.2">
      <c r="A15535" s="267" t="s">
        <v>5171</v>
      </c>
      <c r="B15535" s="88">
        <v>0.27</v>
      </c>
      <c r="C15535" s="90">
        <v>0.20133897877887166</v>
      </c>
      <c r="D15535" s="88">
        <v>54</v>
      </c>
      <c r="E15535" s="88" t="s">
        <v>147</v>
      </c>
      <c r="F15535" s="221"/>
      <c r="G15535" s="221"/>
      <c r="H15535" s="221"/>
    </row>
    <row r="15536" spans="1:8" x14ac:dyDescent="0.2">
      <c r="A15536" s="267" t="s">
        <v>5172</v>
      </c>
      <c r="B15536" s="88">
        <v>0.12</v>
      </c>
      <c r="C15536" s="90">
        <v>8.9483990568387392E-2</v>
      </c>
      <c r="D15536" s="88">
        <v>54</v>
      </c>
      <c r="E15536" s="88" t="s">
        <v>147</v>
      </c>
      <c r="F15536" s="221"/>
      <c r="G15536" s="221"/>
      <c r="H15536" s="221"/>
    </row>
    <row r="15537" spans="1:8" x14ac:dyDescent="0.2">
      <c r="A15537" s="267" t="s">
        <v>170</v>
      </c>
      <c r="B15537" s="88">
        <v>0.31</v>
      </c>
      <c r="C15537" s="90">
        <v>0.23116697563500077</v>
      </c>
      <c r="D15537" s="88">
        <v>54</v>
      </c>
      <c r="E15537" s="88" t="s">
        <v>147</v>
      </c>
      <c r="F15537" s="221"/>
      <c r="G15537" s="221"/>
      <c r="H15537" s="221"/>
    </row>
    <row r="15538" spans="1:8" x14ac:dyDescent="0.2">
      <c r="A15538" s="267" t="s">
        <v>171</v>
      </c>
      <c r="B15538" s="88">
        <v>9.6000000000000002E-2</v>
      </c>
      <c r="C15538" s="90">
        <v>7.1587192454709916E-2</v>
      </c>
      <c r="D15538" s="88">
        <v>54</v>
      </c>
      <c r="E15538" s="88" t="s">
        <v>147</v>
      </c>
      <c r="F15538" s="221"/>
      <c r="G15538" s="221"/>
      <c r="H15538" s="221"/>
    </row>
    <row r="15539" spans="1:8" x14ac:dyDescent="0.2">
      <c r="A15539" s="267" t="s">
        <v>172</v>
      </c>
      <c r="B15539" s="88">
        <v>9.6000000000000002E-2</v>
      </c>
      <c r="C15539" s="90">
        <v>7.1587192454709916E-2</v>
      </c>
      <c r="D15539" s="88">
        <v>54</v>
      </c>
      <c r="E15539" s="88" t="s">
        <v>147</v>
      </c>
      <c r="F15539" s="221"/>
      <c r="G15539" s="221"/>
      <c r="H15539" s="221"/>
    </row>
    <row r="15540" spans="1:8" x14ac:dyDescent="0.2">
      <c r="A15540" s="267" t="s">
        <v>173</v>
      </c>
      <c r="B15540" s="88">
        <v>0.17</v>
      </c>
      <c r="C15540" s="90">
        <v>0.12676898663854883</v>
      </c>
      <c r="D15540" s="88">
        <v>54</v>
      </c>
      <c r="E15540" s="88" t="s">
        <v>147</v>
      </c>
      <c r="F15540" s="221"/>
      <c r="G15540" s="221"/>
      <c r="H15540" s="221"/>
    </row>
    <row r="15541" spans="1:8" x14ac:dyDescent="0.2">
      <c r="A15541" s="267" t="s">
        <v>174</v>
      </c>
      <c r="B15541" s="88">
        <v>0.17</v>
      </c>
      <c r="C15541" s="90">
        <v>0.12676898663854883</v>
      </c>
      <c r="D15541" s="88">
        <v>54</v>
      </c>
      <c r="E15541" s="88" t="s">
        <v>147</v>
      </c>
      <c r="F15541" s="221"/>
      <c r="G15541" s="221"/>
      <c r="H15541" s="221"/>
    </row>
    <row r="15542" spans="1:8" x14ac:dyDescent="0.2">
      <c r="A15542" s="267" t="s">
        <v>175</v>
      </c>
      <c r="B15542" s="88">
        <v>0.16</v>
      </c>
      <c r="C15542" s="90">
        <v>0.11931198742451653</v>
      </c>
      <c r="D15542" s="88">
        <v>54</v>
      </c>
      <c r="E15542" s="88" t="s">
        <v>147</v>
      </c>
      <c r="F15542" s="221"/>
      <c r="G15542" s="221"/>
      <c r="H15542" s="221"/>
    </row>
    <row r="15543" spans="1:8" x14ac:dyDescent="0.2">
      <c r="A15543" s="267" t="s">
        <v>176</v>
      </c>
      <c r="B15543" s="88">
        <v>0.17</v>
      </c>
      <c r="C15543" s="90">
        <v>0.12676898663854883</v>
      </c>
      <c r="D15543" s="88">
        <v>54</v>
      </c>
      <c r="E15543" s="88" t="s">
        <v>147</v>
      </c>
      <c r="F15543" s="221"/>
      <c r="G15543" s="221"/>
      <c r="H15543" s="221"/>
    </row>
    <row r="15544" spans="1:8" x14ac:dyDescent="0.2">
      <c r="A15544" s="267" t="s">
        <v>2594</v>
      </c>
      <c r="B15544" s="88">
        <v>0.16500000000000001</v>
      </c>
      <c r="C15544" s="90">
        <v>0.12304048703153268</v>
      </c>
      <c r="D15544" s="88">
        <v>54</v>
      </c>
      <c r="E15544" s="88" t="s">
        <v>147</v>
      </c>
      <c r="F15544" s="221"/>
      <c r="G15544" s="221"/>
      <c r="H15544" s="221"/>
    </row>
    <row r="15545" spans="1:8" x14ac:dyDescent="0.2">
      <c r="A15545" s="267" t="s">
        <v>2595</v>
      </c>
      <c r="B15545" s="88">
        <v>0.13100000000000001</v>
      </c>
      <c r="C15545" s="90">
        <v>9.768668970382291E-2</v>
      </c>
      <c r="D15545" s="88">
        <v>54</v>
      </c>
      <c r="E15545" s="88" t="s">
        <v>147</v>
      </c>
      <c r="F15545" s="221"/>
      <c r="G15545" s="221"/>
      <c r="H15545" s="221"/>
    </row>
    <row r="15546" spans="1:8" x14ac:dyDescent="0.2">
      <c r="A15546" s="267" t="s">
        <v>2596</v>
      </c>
      <c r="B15546" s="88">
        <v>0.105</v>
      </c>
      <c r="C15546" s="90">
        <v>7.8298491747338966E-2</v>
      </c>
      <c r="D15546" s="88">
        <v>54</v>
      </c>
      <c r="E15546" s="88" t="s">
        <v>147</v>
      </c>
      <c r="F15546" s="221"/>
      <c r="G15546" s="221"/>
      <c r="H15546" s="221"/>
    </row>
    <row r="15547" spans="1:8" x14ac:dyDescent="0.2">
      <c r="A15547" s="267" t="s">
        <v>1549</v>
      </c>
      <c r="B15547" s="88">
        <v>0.83</v>
      </c>
      <c r="C15547" s="90">
        <v>0.61893093476467953</v>
      </c>
      <c r="D15547" s="88">
        <v>54</v>
      </c>
      <c r="E15547" s="88" t="s">
        <v>147</v>
      </c>
      <c r="F15547" s="221"/>
      <c r="G15547" s="221"/>
      <c r="H15547" s="221"/>
    </row>
    <row r="15548" spans="1:8" x14ac:dyDescent="0.2">
      <c r="A15548" s="267" t="s">
        <v>1550</v>
      </c>
      <c r="B15548" s="88">
        <v>0.57999999999999996</v>
      </c>
      <c r="C15548" s="90">
        <v>0.43250595441387241</v>
      </c>
      <c r="D15548" s="88">
        <v>54</v>
      </c>
      <c r="E15548" s="88" t="s">
        <v>147</v>
      </c>
      <c r="F15548" s="221"/>
      <c r="G15548" s="221"/>
      <c r="H15548" s="221"/>
    </row>
    <row r="15549" spans="1:8" x14ac:dyDescent="0.2">
      <c r="A15549" s="267" t="s">
        <v>1551</v>
      </c>
      <c r="B15549" s="88">
        <v>0.61</v>
      </c>
      <c r="C15549" s="90">
        <v>0.45487695205596929</v>
      </c>
      <c r="D15549" s="88">
        <v>54</v>
      </c>
      <c r="E15549" s="88" t="s">
        <v>147</v>
      </c>
      <c r="F15549" s="221"/>
      <c r="G15549" s="221"/>
      <c r="H15549" s="221"/>
    </row>
    <row r="15550" spans="1:8" x14ac:dyDescent="0.2">
      <c r="A15550" s="267" t="s">
        <v>2597</v>
      </c>
      <c r="B15550" s="88">
        <v>0.56999999999999995</v>
      </c>
      <c r="C15550" s="90">
        <v>0.42504895519984009</v>
      </c>
      <c r="D15550" s="88">
        <v>54</v>
      </c>
      <c r="E15550" s="88" t="s">
        <v>147</v>
      </c>
      <c r="F15550" s="221"/>
      <c r="G15550" s="221"/>
      <c r="H15550" s="221"/>
    </row>
    <row r="15551" spans="1:8" x14ac:dyDescent="0.2">
      <c r="A15551" s="267" t="s">
        <v>1552</v>
      </c>
      <c r="B15551" s="88">
        <v>0.15</v>
      </c>
      <c r="C15551" s="90">
        <v>0.11185498821048424</v>
      </c>
      <c r="D15551" s="88">
        <v>54</v>
      </c>
      <c r="E15551" s="88" t="s">
        <v>147</v>
      </c>
      <c r="F15551" s="221"/>
      <c r="G15551" s="221"/>
      <c r="H15551" s="221"/>
    </row>
    <row r="15552" spans="1:8" x14ac:dyDescent="0.2">
      <c r="A15552" s="267" t="s">
        <v>1553</v>
      </c>
      <c r="B15552" s="88">
        <v>0.14000000000000001</v>
      </c>
      <c r="C15552" s="90">
        <v>0.10439798899645197</v>
      </c>
      <c r="D15552" s="88">
        <v>54</v>
      </c>
      <c r="E15552" s="88" t="s">
        <v>147</v>
      </c>
      <c r="F15552" s="221"/>
      <c r="G15552" s="221"/>
      <c r="H15552" s="221"/>
    </row>
    <row r="15553" spans="1:8" x14ac:dyDescent="0.2">
      <c r="A15553" s="267" t="s">
        <v>1554</v>
      </c>
      <c r="B15553" s="88">
        <v>0.18</v>
      </c>
      <c r="C15553" s="90">
        <v>0.13422598585258108</v>
      </c>
      <c r="D15553" s="88">
        <v>54</v>
      </c>
      <c r="E15553" s="88" t="s">
        <v>147</v>
      </c>
      <c r="F15553" s="221"/>
      <c r="G15553" s="221"/>
      <c r="H15553" s="221"/>
    </row>
    <row r="15554" spans="1:8" x14ac:dyDescent="0.2">
      <c r="A15554" s="267" t="s">
        <v>1555</v>
      </c>
      <c r="B15554" s="88">
        <v>0.34</v>
      </c>
      <c r="C15554" s="90">
        <v>0.25353797327709765</v>
      </c>
      <c r="D15554" s="88">
        <v>54</v>
      </c>
      <c r="E15554" s="88" t="s">
        <v>147</v>
      </c>
      <c r="F15554" s="221"/>
      <c r="G15554" s="221"/>
      <c r="H15554" s="221"/>
    </row>
    <row r="15555" spans="1:8" x14ac:dyDescent="0.2">
      <c r="A15555" s="267" t="s">
        <v>1556</v>
      </c>
      <c r="B15555" s="88">
        <v>0.1</v>
      </c>
      <c r="C15555" s="90">
        <v>7.4569992140322838E-2</v>
      </c>
      <c r="D15555" s="88">
        <v>54</v>
      </c>
      <c r="E15555" s="88" t="s">
        <v>147</v>
      </c>
      <c r="F15555" s="221"/>
      <c r="G15555" s="221"/>
      <c r="H15555" s="221"/>
    </row>
    <row r="15556" spans="1:8" x14ac:dyDescent="0.2">
      <c r="A15556" s="267" t="s">
        <v>1557</v>
      </c>
      <c r="B15556" s="88">
        <v>0.16</v>
      </c>
      <c r="C15556" s="90">
        <v>0.11931198742451653</v>
      </c>
      <c r="D15556" s="88">
        <v>54</v>
      </c>
      <c r="E15556" s="88" t="s">
        <v>147</v>
      </c>
      <c r="F15556" s="221"/>
      <c r="G15556" s="221"/>
      <c r="H15556" s="221"/>
    </row>
    <row r="15557" spans="1:8" x14ac:dyDescent="0.2">
      <c r="A15557" s="267" t="s">
        <v>1558</v>
      </c>
      <c r="B15557" s="88">
        <v>0.15</v>
      </c>
      <c r="C15557" s="90">
        <v>0.11185498821048424</v>
      </c>
      <c r="D15557" s="88">
        <v>54</v>
      </c>
      <c r="E15557" s="88" t="s">
        <v>147</v>
      </c>
      <c r="F15557" s="221"/>
      <c r="G15557" s="221"/>
      <c r="H15557" s="221"/>
    </row>
    <row r="15558" spans="1:8" x14ac:dyDescent="0.2">
      <c r="A15558" s="267" t="s">
        <v>1559</v>
      </c>
      <c r="B15558" s="88">
        <v>0.11</v>
      </c>
      <c r="C15558" s="90">
        <v>8.2026991354355122E-2</v>
      </c>
      <c r="D15558" s="88">
        <v>54</v>
      </c>
      <c r="E15558" s="88" t="s">
        <v>147</v>
      </c>
      <c r="F15558" s="221"/>
      <c r="G15558" s="221"/>
      <c r="H15558" s="221"/>
    </row>
    <row r="15559" spans="1:8" x14ac:dyDescent="0.2">
      <c r="A15559" s="267" t="s">
        <v>1560</v>
      </c>
      <c r="B15559" s="88">
        <v>0.13</v>
      </c>
      <c r="C15559" s="90">
        <v>9.694098978241969E-2</v>
      </c>
      <c r="D15559" s="88">
        <v>54</v>
      </c>
      <c r="E15559" s="88" t="s">
        <v>147</v>
      </c>
      <c r="F15559" s="221"/>
      <c r="G15559" s="221"/>
      <c r="H15559" s="221"/>
    </row>
    <row r="15560" spans="1:8" x14ac:dyDescent="0.2">
      <c r="A15560" s="267" t="s">
        <v>1561</v>
      </c>
      <c r="B15560" s="88">
        <v>0.17</v>
      </c>
      <c r="C15560" s="90">
        <v>0.12676898663854883</v>
      </c>
      <c r="D15560" s="88">
        <v>54</v>
      </c>
      <c r="E15560" s="88" t="s">
        <v>147</v>
      </c>
      <c r="F15560" s="221"/>
      <c r="G15560" s="221"/>
      <c r="H15560" s="221"/>
    </row>
    <row r="15561" spans="1:8" x14ac:dyDescent="0.2">
      <c r="A15561" s="267" t="s">
        <v>1562</v>
      </c>
      <c r="B15561" s="88">
        <v>0.22</v>
      </c>
      <c r="C15561" s="90">
        <v>0.16405398270871024</v>
      </c>
      <c r="D15561" s="88">
        <v>54</v>
      </c>
      <c r="E15561" s="88" t="s">
        <v>147</v>
      </c>
      <c r="F15561" s="221"/>
      <c r="G15561" s="221"/>
      <c r="H15561" s="221"/>
    </row>
    <row r="15562" spans="1:8" x14ac:dyDescent="0.2">
      <c r="A15562" s="267" t="s">
        <v>1563</v>
      </c>
      <c r="B15562" s="88">
        <v>0.2</v>
      </c>
      <c r="C15562" s="90">
        <v>0.14913998428064568</v>
      </c>
      <c r="D15562" s="88">
        <v>54</v>
      </c>
      <c r="E15562" s="88" t="s">
        <v>147</v>
      </c>
      <c r="F15562" s="221"/>
      <c r="G15562" s="221"/>
      <c r="H15562" s="221"/>
    </row>
    <row r="15563" spans="1:8" x14ac:dyDescent="0.2">
      <c r="A15563" s="267" t="s">
        <v>1564</v>
      </c>
      <c r="B15563" s="88">
        <v>0.31</v>
      </c>
      <c r="C15563" s="90">
        <v>0.23116697563500077</v>
      </c>
      <c r="D15563" s="88">
        <v>54</v>
      </c>
      <c r="E15563" s="88" t="s">
        <v>147</v>
      </c>
      <c r="F15563" s="221"/>
      <c r="G15563" s="221"/>
      <c r="H15563" s="221"/>
    </row>
    <row r="15564" spans="1:8" x14ac:dyDescent="0.2">
      <c r="A15564" s="267" t="s">
        <v>1565</v>
      </c>
      <c r="B15564" s="88">
        <v>0.26</v>
      </c>
      <c r="C15564" s="90">
        <v>0.19388197956483938</v>
      </c>
      <c r="D15564" s="88">
        <v>54</v>
      </c>
      <c r="E15564" s="88" t="s">
        <v>147</v>
      </c>
      <c r="F15564" s="221"/>
      <c r="G15564" s="221"/>
      <c r="H15564" s="221"/>
    </row>
    <row r="15565" spans="1:8" x14ac:dyDescent="0.2">
      <c r="A15565" s="267" t="s">
        <v>1566</v>
      </c>
      <c r="B15565" s="88">
        <v>0.34</v>
      </c>
      <c r="C15565" s="90">
        <v>0.25353797327709765</v>
      </c>
      <c r="D15565" s="88">
        <v>54</v>
      </c>
      <c r="E15565" s="88" t="s">
        <v>147</v>
      </c>
      <c r="F15565" s="221"/>
      <c r="G15565" s="221"/>
      <c r="H15565" s="221"/>
    </row>
    <row r="15566" spans="1:8" x14ac:dyDescent="0.2">
      <c r="A15566" s="267" t="s">
        <v>1567</v>
      </c>
      <c r="B15566" s="88">
        <v>0.26</v>
      </c>
      <c r="C15566" s="90">
        <v>0.19388197956483938</v>
      </c>
      <c r="D15566" s="88">
        <v>54</v>
      </c>
      <c r="E15566" s="88" t="s">
        <v>147</v>
      </c>
      <c r="F15566" s="221"/>
      <c r="G15566" s="221"/>
      <c r="H15566" s="221"/>
    </row>
    <row r="15567" spans="1:8" x14ac:dyDescent="0.2">
      <c r="A15567" s="267" t="s">
        <v>1568</v>
      </c>
      <c r="B15567" s="88">
        <v>0.31</v>
      </c>
      <c r="C15567" s="90">
        <v>0.23116697563500077</v>
      </c>
      <c r="D15567" s="88">
        <v>54</v>
      </c>
      <c r="E15567" s="88" t="s">
        <v>147</v>
      </c>
      <c r="F15567" s="221"/>
      <c r="G15567" s="221"/>
      <c r="H15567" s="221"/>
    </row>
    <row r="15568" spans="1:8" x14ac:dyDescent="0.2">
      <c r="A15568" s="267" t="s">
        <v>1569</v>
      </c>
      <c r="B15568" s="88">
        <v>0.34</v>
      </c>
      <c r="C15568" s="90">
        <v>0.25353797327709765</v>
      </c>
      <c r="D15568" s="88">
        <v>54</v>
      </c>
      <c r="E15568" s="88" t="s">
        <v>147</v>
      </c>
      <c r="F15568" s="221"/>
      <c r="G15568" s="221"/>
      <c r="H15568" s="221"/>
    </row>
    <row r="15569" spans="1:8" x14ac:dyDescent="0.2">
      <c r="A15569" s="267" t="s">
        <v>1570</v>
      </c>
      <c r="B15569" s="88">
        <v>0.31</v>
      </c>
      <c r="C15569" s="90">
        <v>0.23116697563500077</v>
      </c>
      <c r="D15569" s="88">
        <v>54</v>
      </c>
      <c r="E15569" s="88" t="s">
        <v>147</v>
      </c>
      <c r="F15569" s="221"/>
      <c r="G15569" s="221"/>
      <c r="H15569" s="221"/>
    </row>
    <row r="15570" spans="1:8" x14ac:dyDescent="0.2">
      <c r="A15570" s="267" t="s">
        <v>1571</v>
      </c>
      <c r="B15570" s="88">
        <v>0.31</v>
      </c>
      <c r="C15570" s="90">
        <v>0.23116697563500077</v>
      </c>
      <c r="D15570" s="88">
        <v>54</v>
      </c>
      <c r="E15570" s="88" t="s">
        <v>147</v>
      </c>
      <c r="F15570" s="221"/>
      <c r="G15570" s="221"/>
      <c r="H15570" s="221"/>
    </row>
    <row r="15571" spans="1:8" x14ac:dyDescent="0.2">
      <c r="A15571" s="267" t="s">
        <v>1572</v>
      </c>
      <c r="B15571" s="88">
        <v>0.26</v>
      </c>
      <c r="C15571" s="90">
        <v>0.19388197956483938</v>
      </c>
      <c r="D15571" s="88">
        <v>54</v>
      </c>
      <c r="E15571" s="88" t="s">
        <v>147</v>
      </c>
      <c r="F15571" s="221"/>
      <c r="G15571" s="221"/>
      <c r="H15571" s="221"/>
    </row>
    <row r="15572" spans="1:8" x14ac:dyDescent="0.2">
      <c r="A15572" s="267" t="s">
        <v>1573</v>
      </c>
      <c r="B15572" s="88">
        <v>0.28999999999999998</v>
      </c>
      <c r="C15572" s="90">
        <v>0.2162529772069362</v>
      </c>
      <c r="D15572" s="88">
        <v>54</v>
      </c>
      <c r="E15572" s="88" t="s">
        <v>147</v>
      </c>
      <c r="F15572" s="221"/>
      <c r="G15572" s="221"/>
      <c r="H15572" s="221"/>
    </row>
    <row r="15573" spans="1:8" x14ac:dyDescent="0.2">
      <c r="A15573" s="267" t="s">
        <v>1574</v>
      </c>
      <c r="B15573" s="88">
        <v>0.28999999999999998</v>
      </c>
      <c r="C15573" s="90">
        <v>0.2162529772069362</v>
      </c>
      <c r="D15573" s="88">
        <v>54</v>
      </c>
      <c r="E15573" s="88" t="s">
        <v>147</v>
      </c>
      <c r="F15573" s="221"/>
      <c r="G15573" s="221"/>
      <c r="H15573" s="221"/>
    </row>
    <row r="15574" spans="1:8" x14ac:dyDescent="0.2">
      <c r="A15574" s="267" t="s">
        <v>1575</v>
      </c>
      <c r="B15574" s="88">
        <v>0.28999999999999998</v>
      </c>
      <c r="C15574" s="90">
        <v>0.2162529772069362</v>
      </c>
      <c r="D15574" s="88">
        <v>54</v>
      </c>
      <c r="E15574" s="88" t="s">
        <v>147</v>
      </c>
      <c r="F15574" s="221"/>
      <c r="G15574" s="221"/>
      <c r="H15574" s="221"/>
    </row>
    <row r="15575" spans="1:8" x14ac:dyDescent="0.2">
      <c r="A15575" s="267" t="s">
        <v>1576</v>
      </c>
      <c r="B15575" s="88">
        <v>0.34</v>
      </c>
      <c r="C15575" s="90">
        <v>0.25353797327709765</v>
      </c>
      <c r="D15575" s="88">
        <v>54</v>
      </c>
      <c r="E15575" s="88" t="s">
        <v>147</v>
      </c>
      <c r="F15575" s="221"/>
      <c r="G15575" s="221"/>
      <c r="H15575" s="221"/>
    </row>
    <row r="15576" spans="1:8" x14ac:dyDescent="0.2">
      <c r="A15576" s="267" t="s">
        <v>1577</v>
      </c>
      <c r="B15576" s="88">
        <v>0.25</v>
      </c>
      <c r="C15576" s="90">
        <v>0.18642498035080707</v>
      </c>
      <c r="D15576" s="88">
        <v>54</v>
      </c>
      <c r="E15576" s="88" t="s">
        <v>147</v>
      </c>
      <c r="F15576" s="221"/>
      <c r="G15576" s="221"/>
      <c r="H15576" s="221"/>
    </row>
    <row r="15577" spans="1:8" x14ac:dyDescent="0.2">
      <c r="A15577" s="267" t="s">
        <v>1578</v>
      </c>
      <c r="B15577" s="88">
        <v>0.33</v>
      </c>
      <c r="C15577" s="90">
        <v>0.24608097406306537</v>
      </c>
      <c r="D15577" s="88">
        <v>54</v>
      </c>
      <c r="E15577" s="88" t="s">
        <v>147</v>
      </c>
      <c r="F15577" s="221"/>
      <c r="G15577" s="221"/>
      <c r="H15577" s="221"/>
    </row>
    <row r="15578" spans="1:8" x14ac:dyDescent="0.2">
      <c r="A15578" s="267" t="s">
        <v>1579</v>
      </c>
      <c r="B15578" s="88">
        <v>0.27</v>
      </c>
      <c r="C15578" s="90">
        <v>0.20133897877887166</v>
      </c>
      <c r="D15578" s="88">
        <v>54</v>
      </c>
      <c r="E15578" s="88" t="s">
        <v>147</v>
      </c>
      <c r="F15578" s="221"/>
      <c r="G15578" s="221"/>
      <c r="H15578" s="221"/>
    </row>
    <row r="15579" spans="1:8" x14ac:dyDescent="0.2">
      <c r="A15579" s="267" t="s">
        <v>1580</v>
      </c>
      <c r="B15579" s="88">
        <v>0.28999999999999998</v>
      </c>
      <c r="C15579" s="90">
        <v>0.2162529772069362</v>
      </c>
      <c r="D15579" s="88">
        <v>54</v>
      </c>
      <c r="E15579" s="88" t="s">
        <v>147</v>
      </c>
      <c r="F15579" s="221"/>
      <c r="G15579" s="221"/>
      <c r="H15579" s="221"/>
    </row>
    <row r="15580" spans="1:8" x14ac:dyDescent="0.2">
      <c r="A15580" s="267" t="s">
        <v>1581</v>
      </c>
      <c r="B15580" s="88">
        <v>0.26</v>
      </c>
      <c r="C15580" s="90">
        <v>0.19388197956483938</v>
      </c>
      <c r="D15580" s="88">
        <v>54</v>
      </c>
      <c r="E15580" s="88" t="s">
        <v>147</v>
      </c>
      <c r="F15580" s="221"/>
      <c r="G15580" s="221"/>
      <c r="H15580" s="221"/>
    </row>
    <row r="15581" spans="1:8" x14ac:dyDescent="0.2">
      <c r="A15581" s="267" t="s">
        <v>2598</v>
      </c>
      <c r="B15581" s="88">
        <v>0.19</v>
      </c>
      <c r="C15581" s="90">
        <v>0.14168298506661339</v>
      </c>
      <c r="D15581" s="88">
        <v>54</v>
      </c>
      <c r="E15581" s="88" t="s">
        <v>147</v>
      </c>
      <c r="F15581" s="221"/>
      <c r="G15581" s="221"/>
      <c r="H15581" s="221"/>
    </row>
    <row r="15582" spans="1:8" x14ac:dyDescent="0.2">
      <c r="A15582" s="267" t="s">
        <v>2599</v>
      </c>
      <c r="B15582" s="88">
        <v>0.22</v>
      </c>
      <c r="C15582" s="90">
        <v>0.16405398270871024</v>
      </c>
      <c r="D15582" s="88">
        <v>54</v>
      </c>
      <c r="E15582" s="88" t="s">
        <v>147</v>
      </c>
      <c r="F15582" s="221"/>
      <c r="G15582" s="221"/>
      <c r="H15582" s="221"/>
    </row>
    <row r="15583" spans="1:8" x14ac:dyDescent="0.2">
      <c r="A15583" s="267" t="s">
        <v>1582</v>
      </c>
      <c r="B15583" s="88">
        <v>0.18</v>
      </c>
      <c r="C15583" s="90">
        <v>0.13422598585258108</v>
      </c>
      <c r="D15583" s="88">
        <v>54</v>
      </c>
      <c r="E15583" s="88" t="s">
        <v>147</v>
      </c>
      <c r="F15583" s="221"/>
      <c r="G15583" s="221"/>
      <c r="H15583" s="221"/>
    </row>
    <row r="15584" spans="1:8" x14ac:dyDescent="0.2">
      <c r="A15584" s="267" t="s">
        <v>1583</v>
      </c>
      <c r="B15584" s="88">
        <v>0.21</v>
      </c>
      <c r="C15584" s="90">
        <v>0.15659698349467793</v>
      </c>
      <c r="D15584" s="88">
        <v>54</v>
      </c>
      <c r="E15584" s="88" t="s">
        <v>147</v>
      </c>
      <c r="F15584" s="221"/>
      <c r="G15584" s="221"/>
      <c r="H15584" s="221"/>
    </row>
    <row r="15585" spans="1:8" x14ac:dyDescent="0.2">
      <c r="A15585" s="267" t="s">
        <v>2600</v>
      </c>
      <c r="B15585" s="88">
        <v>0.09</v>
      </c>
      <c r="C15585" s="90">
        <v>6.7112992926290541E-2</v>
      </c>
      <c r="D15585" s="88">
        <v>54</v>
      </c>
      <c r="E15585" s="88" t="s">
        <v>147</v>
      </c>
      <c r="F15585" s="221"/>
      <c r="G15585" s="221"/>
      <c r="H15585" s="221"/>
    </row>
    <row r="15586" spans="1:8" x14ac:dyDescent="0.2">
      <c r="A15586" s="267" t="s">
        <v>1584</v>
      </c>
      <c r="B15586" s="88">
        <v>0.17</v>
      </c>
      <c r="C15586" s="90">
        <v>0.12676898663854883</v>
      </c>
      <c r="D15586" s="88">
        <v>54</v>
      </c>
      <c r="E15586" s="88" t="s">
        <v>147</v>
      </c>
      <c r="F15586" s="221"/>
      <c r="G15586" s="221"/>
      <c r="H15586" s="221"/>
    </row>
    <row r="15587" spans="1:8" x14ac:dyDescent="0.2">
      <c r="A15587" s="267" t="s">
        <v>1585</v>
      </c>
      <c r="B15587" s="88">
        <v>0.19</v>
      </c>
      <c r="C15587" s="90">
        <v>0.14168298506661339</v>
      </c>
      <c r="D15587" s="88">
        <v>54</v>
      </c>
      <c r="E15587" s="88" t="s">
        <v>147</v>
      </c>
      <c r="F15587" s="221"/>
      <c r="G15587" s="221"/>
      <c r="H15587" s="221"/>
    </row>
    <row r="15588" spans="1:8" x14ac:dyDescent="0.2">
      <c r="A15588" s="267" t="s">
        <v>1586</v>
      </c>
      <c r="B15588" s="88">
        <v>0.22</v>
      </c>
      <c r="C15588" s="90">
        <v>0.16405398270871024</v>
      </c>
      <c r="D15588" s="88">
        <v>54</v>
      </c>
      <c r="E15588" s="88" t="s">
        <v>147</v>
      </c>
      <c r="F15588" s="221"/>
      <c r="G15588" s="221"/>
      <c r="H15588" s="221"/>
    </row>
    <row r="15589" spans="1:8" x14ac:dyDescent="0.2">
      <c r="A15589" s="267" t="s">
        <v>1587</v>
      </c>
      <c r="B15589" s="88">
        <v>0.23</v>
      </c>
      <c r="C15589" s="90">
        <v>0.17151098192274253</v>
      </c>
      <c r="D15589" s="88">
        <v>54</v>
      </c>
      <c r="E15589" s="88" t="s">
        <v>147</v>
      </c>
      <c r="F15589" s="221"/>
      <c r="G15589" s="221"/>
      <c r="H15589" s="221"/>
    </row>
    <row r="15590" spans="1:8" x14ac:dyDescent="0.2">
      <c r="A15590" s="267" t="s">
        <v>2601</v>
      </c>
      <c r="B15590" s="88">
        <v>0.23</v>
      </c>
      <c r="C15590" s="90">
        <v>0.17151098192274253</v>
      </c>
      <c r="D15590" s="88">
        <v>54</v>
      </c>
      <c r="E15590" s="88" t="s">
        <v>147</v>
      </c>
      <c r="F15590" s="221"/>
      <c r="G15590" s="221"/>
      <c r="H15590" s="221"/>
    </row>
    <row r="15591" spans="1:8" x14ac:dyDescent="0.2">
      <c r="A15591" s="267" t="s">
        <v>1588</v>
      </c>
      <c r="B15591" s="88">
        <v>0.31</v>
      </c>
      <c r="C15591" s="90">
        <v>0.23116697563500077</v>
      </c>
      <c r="D15591" s="88">
        <v>54</v>
      </c>
      <c r="E15591" s="88" t="s">
        <v>147</v>
      </c>
      <c r="F15591" s="221"/>
      <c r="G15591" s="221"/>
      <c r="H15591" s="221"/>
    </row>
    <row r="15592" spans="1:8" x14ac:dyDescent="0.2">
      <c r="A15592" s="267" t="s">
        <v>1589</v>
      </c>
      <c r="B15592" s="88">
        <v>0.23</v>
      </c>
      <c r="C15592" s="90">
        <v>0.17151098192274253</v>
      </c>
      <c r="D15592" s="88">
        <v>54</v>
      </c>
      <c r="E15592" s="88" t="s">
        <v>147</v>
      </c>
      <c r="F15592" s="221"/>
      <c r="G15592" s="221"/>
      <c r="H15592" s="221"/>
    </row>
    <row r="15593" spans="1:8" x14ac:dyDescent="0.2">
      <c r="A15593" s="267" t="s">
        <v>1544</v>
      </c>
      <c r="B15593" s="88">
        <v>0.55000000000000004</v>
      </c>
      <c r="C15593" s="90">
        <v>0.41013495677177558</v>
      </c>
      <c r="D15593" s="88">
        <v>54</v>
      </c>
      <c r="E15593" s="88" t="s">
        <v>147</v>
      </c>
      <c r="F15593" s="221"/>
      <c r="G15593" s="221"/>
      <c r="H15593" s="221"/>
    </row>
    <row r="15594" spans="1:8" x14ac:dyDescent="0.2">
      <c r="A15594" s="267" t="s">
        <v>1545</v>
      </c>
      <c r="B15594" s="88">
        <v>0.22</v>
      </c>
      <c r="C15594" s="90">
        <v>0.16405398270871024</v>
      </c>
      <c r="D15594" s="88">
        <v>54</v>
      </c>
      <c r="E15594" s="88" t="s">
        <v>147</v>
      </c>
      <c r="F15594" s="221"/>
      <c r="G15594" s="221"/>
      <c r="H15594" s="221"/>
    </row>
    <row r="15595" spans="1:8" x14ac:dyDescent="0.2">
      <c r="A15595" s="267" t="s">
        <v>1546</v>
      </c>
      <c r="B15595" s="88">
        <v>0.23</v>
      </c>
      <c r="C15595" s="90">
        <v>0.17151098192274253</v>
      </c>
      <c r="D15595" s="88">
        <v>54</v>
      </c>
      <c r="E15595" s="88" t="s">
        <v>147</v>
      </c>
      <c r="F15595" s="221"/>
      <c r="G15595" s="221"/>
      <c r="H15595" s="221"/>
    </row>
    <row r="15596" spans="1:8" x14ac:dyDescent="0.2">
      <c r="A15596" s="267" t="s">
        <v>1547</v>
      </c>
      <c r="B15596" s="88">
        <v>0.25</v>
      </c>
      <c r="C15596" s="90">
        <v>0.18642498035080707</v>
      </c>
      <c r="D15596" s="88">
        <v>54</v>
      </c>
      <c r="E15596" s="88" t="s">
        <v>147</v>
      </c>
      <c r="F15596" s="221"/>
      <c r="G15596" s="221"/>
      <c r="H15596" s="221"/>
    </row>
    <row r="15597" spans="1:8" x14ac:dyDescent="0.2">
      <c r="A15597" s="267" t="s">
        <v>1548</v>
      </c>
      <c r="B15597" s="88">
        <v>0.44</v>
      </c>
      <c r="C15597" s="90">
        <v>0.32810796541742049</v>
      </c>
      <c r="D15597" s="88">
        <v>54</v>
      </c>
      <c r="E15597" s="88" t="s">
        <v>147</v>
      </c>
      <c r="F15597" s="221"/>
      <c r="G15597" s="221"/>
      <c r="H15597" s="221"/>
    </row>
    <row r="15598" spans="1:8" x14ac:dyDescent="0.2">
      <c r="A15598" s="267" t="s">
        <v>2602</v>
      </c>
      <c r="B15598" s="88">
        <v>0.37</v>
      </c>
      <c r="C15598" s="90">
        <v>0.27590897091919447</v>
      </c>
      <c r="D15598" s="88">
        <v>54</v>
      </c>
      <c r="E15598" s="88" t="s">
        <v>147</v>
      </c>
      <c r="F15598" s="221"/>
      <c r="G15598" s="221"/>
      <c r="H15598" s="221"/>
    </row>
    <row r="15599" spans="1:8" x14ac:dyDescent="0.2">
      <c r="A15599" s="267" t="s">
        <v>2603</v>
      </c>
      <c r="B15599" s="88">
        <v>0.71</v>
      </c>
      <c r="C15599" s="90">
        <v>0.52944694419629212</v>
      </c>
      <c r="D15599" s="88">
        <v>54</v>
      </c>
      <c r="E15599" s="88" t="s">
        <v>147</v>
      </c>
      <c r="F15599" s="221"/>
      <c r="G15599" s="221"/>
      <c r="H15599" s="221"/>
    </row>
    <row r="15600" spans="1:8" x14ac:dyDescent="0.2">
      <c r="A15600" s="267" t="s">
        <v>2604</v>
      </c>
      <c r="B15600" s="88">
        <v>0.26</v>
      </c>
      <c r="C15600" s="90">
        <v>0.19388197956483938</v>
      </c>
      <c r="D15600" s="88">
        <v>54</v>
      </c>
      <c r="E15600" s="88" t="s">
        <v>147</v>
      </c>
      <c r="F15600" s="221"/>
      <c r="G15600" s="221"/>
      <c r="H15600" s="221"/>
    </row>
    <row r="15601" spans="1:8" x14ac:dyDescent="0.2">
      <c r="A15601" s="267" t="s">
        <v>2605</v>
      </c>
      <c r="B15601" s="88">
        <v>0.56999999999999995</v>
      </c>
      <c r="C15601" s="90">
        <v>0.42504895519984009</v>
      </c>
      <c r="D15601" s="88">
        <v>54</v>
      </c>
      <c r="E15601" s="88" t="s">
        <v>147</v>
      </c>
      <c r="F15601" s="221"/>
      <c r="G15601" s="221"/>
      <c r="H15601" s="221"/>
    </row>
    <row r="15602" spans="1:8" x14ac:dyDescent="0.2">
      <c r="A15602" s="267" t="s">
        <v>2606</v>
      </c>
      <c r="B15602" s="88">
        <v>0.3</v>
      </c>
      <c r="C15602" s="90">
        <v>0.22370997642096849</v>
      </c>
      <c r="D15602" s="88">
        <v>54</v>
      </c>
      <c r="E15602" s="88" t="s">
        <v>147</v>
      </c>
      <c r="F15602" s="221"/>
      <c r="G15602" s="221"/>
      <c r="H15602" s="221"/>
    </row>
    <row r="15603" spans="1:8" x14ac:dyDescent="0.2">
      <c r="A15603" s="267" t="s">
        <v>2607</v>
      </c>
      <c r="B15603" s="88">
        <v>0.48899999999999999</v>
      </c>
      <c r="C15603" s="90">
        <v>0.36464726156617866</v>
      </c>
      <c r="D15603" s="88">
        <v>54</v>
      </c>
      <c r="E15603" s="88" t="s">
        <v>147</v>
      </c>
      <c r="F15603" s="221"/>
      <c r="G15603" s="221"/>
      <c r="H15603" s="221"/>
    </row>
    <row r="15604" spans="1:8" x14ac:dyDescent="0.2">
      <c r="A15604" s="267" t="s">
        <v>2608</v>
      </c>
      <c r="B15604" s="88">
        <v>0.30299999999999999</v>
      </c>
      <c r="C15604" s="90">
        <v>0.22594707618517818</v>
      </c>
      <c r="D15604" s="88">
        <v>54</v>
      </c>
      <c r="E15604" s="88" t="s">
        <v>147</v>
      </c>
      <c r="F15604" s="221"/>
      <c r="G15604" s="221"/>
      <c r="H15604" s="221"/>
    </row>
    <row r="15605" spans="1:8" x14ac:dyDescent="0.2">
      <c r="A15605" s="267" t="s">
        <v>2609</v>
      </c>
      <c r="B15605" s="88">
        <v>0.33200000000000002</v>
      </c>
      <c r="C15605" s="90">
        <v>0.24757237390587181</v>
      </c>
      <c r="D15605" s="88">
        <v>54</v>
      </c>
      <c r="E15605" s="88" t="s">
        <v>147</v>
      </c>
      <c r="F15605" s="221"/>
      <c r="G15605" s="221"/>
      <c r="H15605" s="221"/>
    </row>
    <row r="15606" spans="1:8" x14ac:dyDescent="0.2">
      <c r="A15606" s="267" t="s">
        <v>5572</v>
      </c>
      <c r="B15606" s="88">
        <v>0.13</v>
      </c>
      <c r="C15606" s="90">
        <v>9.694098978241969E-2</v>
      </c>
      <c r="D15606" s="88">
        <v>55</v>
      </c>
      <c r="E15606" s="88" t="s">
        <v>147</v>
      </c>
      <c r="F15606" s="221"/>
      <c r="G15606" s="221"/>
      <c r="H15606" s="221"/>
    </row>
    <row r="15607" spans="1:8" x14ac:dyDescent="0.2">
      <c r="A15607" s="267" t="s">
        <v>4973</v>
      </c>
      <c r="B15607" s="88">
        <v>6.0999999999999999E-2</v>
      </c>
      <c r="C15607" s="90">
        <v>4.5487695205596923E-2</v>
      </c>
      <c r="D15607" s="88">
        <v>55</v>
      </c>
      <c r="E15607" s="88" t="s">
        <v>147</v>
      </c>
      <c r="F15607" s="221"/>
      <c r="G15607" s="221"/>
      <c r="H15607" s="221"/>
    </row>
    <row r="15608" spans="1:8" x14ac:dyDescent="0.2">
      <c r="A15608" s="267" t="s">
        <v>2610</v>
      </c>
      <c r="B15608" s="88">
        <v>0.38600000000000001</v>
      </c>
      <c r="C15608" s="90">
        <v>0.28784016966164616</v>
      </c>
      <c r="D15608" s="88">
        <v>55</v>
      </c>
      <c r="E15608" s="88" t="s">
        <v>147</v>
      </c>
      <c r="F15608" s="221"/>
      <c r="G15608" s="221"/>
      <c r="H15608" s="221"/>
    </row>
    <row r="15609" spans="1:8" x14ac:dyDescent="0.2">
      <c r="A15609" s="267" t="s">
        <v>2611</v>
      </c>
      <c r="B15609" s="88">
        <v>0.315</v>
      </c>
      <c r="C15609" s="90">
        <v>0.23489547524201693</v>
      </c>
      <c r="D15609" s="88">
        <v>55</v>
      </c>
      <c r="E15609" s="88" t="s">
        <v>147</v>
      </c>
      <c r="F15609" s="221"/>
      <c r="G15609" s="221"/>
      <c r="H15609" s="221"/>
    </row>
    <row r="15610" spans="1:8" x14ac:dyDescent="0.2">
      <c r="A15610" s="267" t="s">
        <v>2612</v>
      </c>
      <c r="B15610" s="88">
        <v>0.27759155399999996</v>
      </c>
      <c r="C15610" s="90">
        <v>0.20699999999999999</v>
      </c>
      <c r="D15610" s="88">
        <v>55</v>
      </c>
      <c r="E15610" s="88" t="s">
        <v>147</v>
      </c>
      <c r="F15610" s="221"/>
      <c r="G15610" s="221"/>
      <c r="H15610" s="221"/>
    </row>
    <row r="15611" spans="1:8" x14ac:dyDescent="0.2">
      <c r="A15611" s="267" t="s">
        <v>2613</v>
      </c>
      <c r="B15611" s="88">
        <v>0.36073491800000002</v>
      </c>
      <c r="C15611" s="90">
        <v>0.26900000000000002</v>
      </c>
      <c r="D15611" s="88">
        <v>55</v>
      </c>
      <c r="E15611" s="88" t="s">
        <v>147</v>
      </c>
      <c r="F15611" s="221"/>
      <c r="G15611" s="221"/>
      <c r="H15611" s="221"/>
    </row>
    <row r="15612" spans="1:8" x14ac:dyDescent="0.2">
      <c r="A15612" s="267" t="s">
        <v>2614</v>
      </c>
      <c r="B15612" s="88">
        <v>0.32318630199999998</v>
      </c>
      <c r="C15612" s="90">
        <v>0.24099999999999999</v>
      </c>
      <c r="D15612" s="88">
        <v>55</v>
      </c>
      <c r="E15612" s="88" t="s">
        <v>147</v>
      </c>
      <c r="F15612" s="221"/>
      <c r="G15612" s="221"/>
      <c r="H15612" s="221"/>
    </row>
    <row r="15613" spans="1:8" x14ac:dyDescent="0.2">
      <c r="A15613" s="267" t="s">
        <v>2615</v>
      </c>
      <c r="B15613" s="88">
        <v>0.246748048</v>
      </c>
      <c r="C15613" s="90">
        <v>0.184</v>
      </c>
      <c r="D15613" s="88">
        <v>55</v>
      </c>
      <c r="E15613" s="88" t="s">
        <v>147</v>
      </c>
      <c r="F15613" s="221"/>
      <c r="G15613" s="221"/>
      <c r="H15613" s="221"/>
    </row>
    <row r="15614" spans="1:8" x14ac:dyDescent="0.2">
      <c r="A15614" s="267" t="s">
        <v>2616</v>
      </c>
      <c r="B15614" s="88">
        <v>0.44400000000000001</v>
      </c>
      <c r="C15614" s="90">
        <v>0.33109076510303337</v>
      </c>
      <c r="D15614" s="88">
        <v>55</v>
      </c>
      <c r="E15614" s="88" t="s">
        <v>147</v>
      </c>
      <c r="F15614" s="221"/>
      <c r="G15614" s="221"/>
      <c r="H15614" s="221"/>
    </row>
    <row r="15615" spans="1:8" x14ac:dyDescent="0.2">
      <c r="A15615" s="267" t="s">
        <v>2617</v>
      </c>
      <c r="B15615" s="88">
        <v>0.55000000000000004</v>
      </c>
      <c r="C15615" s="90">
        <v>0.41013495677177558</v>
      </c>
      <c r="D15615" s="88">
        <v>55</v>
      </c>
      <c r="E15615" s="88" t="s">
        <v>147</v>
      </c>
      <c r="F15615" s="221"/>
      <c r="G15615" s="221"/>
      <c r="H15615" s="221"/>
    </row>
    <row r="15616" spans="1:8" x14ac:dyDescent="0.2">
      <c r="A15616" s="267" t="s">
        <v>2618</v>
      </c>
      <c r="B15616" s="88">
        <v>0.35099999999999998</v>
      </c>
      <c r="C15616" s="90">
        <v>0.26174067241253313</v>
      </c>
      <c r="D15616" s="88">
        <v>55</v>
      </c>
      <c r="E15616" s="88" t="s">
        <v>147</v>
      </c>
      <c r="F15616" s="221"/>
      <c r="G15616" s="221"/>
      <c r="H15616" s="221"/>
    </row>
    <row r="15617" spans="1:8" x14ac:dyDescent="0.2">
      <c r="A15617" s="267" t="s">
        <v>2619</v>
      </c>
      <c r="B15617" s="88">
        <v>0.50900000000000001</v>
      </c>
      <c r="C15617" s="90">
        <v>0.37956125999424323</v>
      </c>
      <c r="D15617" s="88">
        <v>55</v>
      </c>
      <c r="E15617" s="88" t="s">
        <v>147</v>
      </c>
      <c r="F15617" s="221"/>
      <c r="G15617" s="221"/>
      <c r="H15617" s="221"/>
    </row>
    <row r="15618" spans="1:8" x14ac:dyDescent="0.2">
      <c r="A15618" s="267" t="s">
        <v>6950</v>
      </c>
      <c r="B15618" s="88">
        <v>7.1999999999999995E-2</v>
      </c>
      <c r="C15618" s="90">
        <v>5.3690394341032434E-2</v>
      </c>
      <c r="D15618" s="88">
        <v>55</v>
      </c>
      <c r="E15618" s="88" t="s">
        <v>147</v>
      </c>
      <c r="F15618" s="221"/>
      <c r="G15618" s="221"/>
      <c r="H15618" s="221"/>
    </row>
    <row r="15619" spans="1:8" x14ac:dyDescent="0.2">
      <c r="A15619" s="267" t="s">
        <v>6951</v>
      </c>
      <c r="B15619" s="88">
        <v>0.1</v>
      </c>
      <c r="C15619" s="90">
        <v>7.4569992140322838E-2</v>
      </c>
      <c r="D15619" s="88">
        <v>55</v>
      </c>
      <c r="E15619" s="88" t="s">
        <v>147</v>
      </c>
      <c r="F15619" s="221"/>
      <c r="G15619" s="221"/>
      <c r="H15619" s="221"/>
    </row>
    <row r="15620" spans="1:8" x14ac:dyDescent="0.2">
      <c r="A15620" s="267" t="s">
        <v>6952</v>
      </c>
      <c r="B15620" s="88">
        <v>0.09</v>
      </c>
      <c r="C15620" s="90">
        <v>6.7112992926290541E-2</v>
      </c>
      <c r="D15620" s="88">
        <v>55</v>
      </c>
      <c r="E15620" s="88" t="s">
        <v>147</v>
      </c>
      <c r="F15620" s="221"/>
      <c r="G15620" s="221"/>
      <c r="H15620" s="221"/>
    </row>
    <row r="15621" spans="1:8" x14ac:dyDescent="0.2">
      <c r="A15621" s="267" t="s">
        <v>1594</v>
      </c>
      <c r="B15621" s="88">
        <v>0.12</v>
      </c>
      <c r="C15621" s="90">
        <v>8.9483990568387392E-2</v>
      </c>
      <c r="D15621" s="88">
        <v>55</v>
      </c>
      <c r="E15621" s="88" t="s">
        <v>147</v>
      </c>
      <c r="F15621" s="221"/>
      <c r="G15621" s="221"/>
      <c r="H15621" s="221"/>
    </row>
    <row r="15622" spans="1:8" x14ac:dyDescent="0.2">
      <c r="A15622" s="267" t="s">
        <v>4474</v>
      </c>
      <c r="B15622" s="88">
        <v>0.16</v>
      </c>
      <c r="C15622" s="90">
        <v>0.11931198742451653</v>
      </c>
      <c r="D15622" s="88">
        <v>55</v>
      </c>
      <c r="E15622" s="88" t="s">
        <v>147</v>
      </c>
      <c r="F15622" s="221"/>
      <c r="G15622" s="221"/>
      <c r="H15622" s="221"/>
    </row>
    <row r="15623" spans="1:8" x14ac:dyDescent="0.2">
      <c r="A15623" s="267" t="s">
        <v>5572</v>
      </c>
      <c r="B15623" s="88">
        <v>0.11</v>
      </c>
      <c r="C15623" s="90">
        <v>8.2026991354355122E-2</v>
      </c>
      <c r="D15623" s="88">
        <v>55</v>
      </c>
      <c r="E15623" s="88" t="s">
        <v>147</v>
      </c>
      <c r="F15623" s="221"/>
      <c r="G15623" s="221"/>
      <c r="H15623" s="221"/>
    </row>
    <row r="15624" spans="1:8" x14ac:dyDescent="0.2">
      <c r="A15624" s="267" t="s">
        <v>5591</v>
      </c>
      <c r="B15624" s="88">
        <v>0.14399999999999999</v>
      </c>
      <c r="C15624" s="90">
        <v>0.10738078868206487</v>
      </c>
      <c r="D15624" s="88">
        <v>55</v>
      </c>
      <c r="E15624" s="88" t="s">
        <v>147</v>
      </c>
      <c r="F15624" s="221"/>
      <c r="G15624" s="221"/>
      <c r="H15624" s="221"/>
    </row>
    <row r="15625" spans="1:8" x14ac:dyDescent="0.2">
      <c r="A15625" s="267" t="s">
        <v>1591</v>
      </c>
      <c r="B15625" s="88">
        <v>0.09</v>
      </c>
      <c r="C15625" s="90">
        <v>6.7112992926290541E-2</v>
      </c>
      <c r="D15625" s="88">
        <v>55</v>
      </c>
      <c r="E15625" s="88" t="s">
        <v>147</v>
      </c>
      <c r="F15625" s="221"/>
      <c r="G15625" s="221"/>
      <c r="H15625" s="221"/>
    </row>
    <row r="15626" spans="1:8" x14ac:dyDescent="0.2">
      <c r="A15626" s="267" t="s">
        <v>5573</v>
      </c>
      <c r="B15626" s="88">
        <v>0.2</v>
      </c>
      <c r="C15626" s="90">
        <v>0.14913998428064568</v>
      </c>
      <c r="D15626" s="88">
        <v>55</v>
      </c>
      <c r="E15626" s="88" t="s">
        <v>147</v>
      </c>
      <c r="F15626" s="221"/>
      <c r="G15626" s="221"/>
      <c r="H15626" s="221"/>
    </row>
    <row r="15627" spans="1:8" x14ac:dyDescent="0.2">
      <c r="A15627" s="267" t="s">
        <v>5585</v>
      </c>
      <c r="B15627" s="88">
        <v>0.17</v>
      </c>
      <c r="C15627" s="90">
        <v>0.12676898663854883</v>
      </c>
      <c r="D15627" s="88">
        <v>55</v>
      </c>
      <c r="E15627" s="88" t="s">
        <v>147</v>
      </c>
      <c r="F15627" s="221"/>
      <c r="G15627" s="221"/>
      <c r="H15627" s="221"/>
    </row>
    <row r="15628" spans="1:8" x14ac:dyDescent="0.2">
      <c r="A15628" s="267" t="s">
        <v>5574</v>
      </c>
      <c r="B15628" s="88">
        <v>0.20499999999999999</v>
      </c>
      <c r="C15628" s="90">
        <v>0.1528684838876618</v>
      </c>
      <c r="D15628" s="88">
        <v>55</v>
      </c>
      <c r="E15628" s="88" t="s">
        <v>147</v>
      </c>
      <c r="F15628" s="221"/>
      <c r="G15628" s="221"/>
      <c r="H15628" s="221"/>
    </row>
    <row r="15629" spans="1:8" x14ac:dyDescent="0.2">
      <c r="A15629" s="267" t="s">
        <v>5575</v>
      </c>
      <c r="B15629" s="88">
        <v>0.29599999999999999</v>
      </c>
      <c r="C15629" s="90">
        <v>0.22072717673535558</v>
      </c>
      <c r="D15629" s="88">
        <v>55</v>
      </c>
      <c r="E15629" s="88" t="s">
        <v>147</v>
      </c>
      <c r="F15629" s="221"/>
      <c r="G15629" s="221"/>
      <c r="H15629" s="221"/>
    </row>
    <row r="15630" spans="1:8" x14ac:dyDescent="0.2">
      <c r="A15630" s="267" t="s">
        <v>5576</v>
      </c>
      <c r="B15630" s="88">
        <v>0.29599999999999999</v>
      </c>
      <c r="C15630" s="90">
        <v>0.22072717673535558</v>
      </c>
      <c r="D15630" s="88">
        <v>55</v>
      </c>
      <c r="E15630" s="88" t="s">
        <v>147</v>
      </c>
      <c r="F15630" s="221"/>
      <c r="G15630" s="221"/>
      <c r="H15630" s="221"/>
    </row>
    <row r="15631" spans="1:8" x14ac:dyDescent="0.2">
      <c r="A15631" s="267" t="s">
        <v>5577</v>
      </c>
      <c r="B15631" s="88">
        <v>0.13</v>
      </c>
      <c r="C15631" s="90">
        <v>9.694098978241969E-2</v>
      </c>
      <c r="D15631" s="88">
        <v>55</v>
      </c>
      <c r="E15631" s="88" t="s">
        <v>147</v>
      </c>
      <c r="F15631" s="221"/>
      <c r="G15631" s="221"/>
      <c r="H15631" s="221"/>
    </row>
    <row r="15632" spans="1:8" x14ac:dyDescent="0.2">
      <c r="A15632" s="267" t="s">
        <v>5578</v>
      </c>
      <c r="B15632" s="88">
        <v>0.26</v>
      </c>
      <c r="C15632" s="90">
        <v>0.19388197956483938</v>
      </c>
      <c r="D15632" s="88">
        <v>55</v>
      </c>
      <c r="E15632" s="88" t="s">
        <v>147</v>
      </c>
      <c r="F15632" s="221"/>
      <c r="G15632" s="221"/>
      <c r="H15632" s="221"/>
    </row>
    <row r="15633" spans="1:8" x14ac:dyDescent="0.2">
      <c r="A15633" s="267" t="s">
        <v>5592</v>
      </c>
      <c r="B15633" s="88">
        <v>0.18</v>
      </c>
      <c r="C15633" s="90">
        <v>0.13422598585258108</v>
      </c>
      <c r="D15633" s="88">
        <v>55</v>
      </c>
      <c r="E15633" s="88" t="s">
        <v>147</v>
      </c>
      <c r="F15633" s="221"/>
      <c r="G15633" s="221"/>
      <c r="H15633" s="221"/>
    </row>
    <row r="15634" spans="1:8" x14ac:dyDescent="0.2">
      <c r="A15634" s="267" t="s">
        <v>5570</v>
      </c>
      <c r="B15634" s="88">
        <v>0.34</v>
      </c>
      <c r="C15634" s="90">
        <v>0.25353797327709765</v>
      </c>
      <c r="D15634" s="88">
        <v>55</v>
      </c>
      <c r="E15634" s="88" t="s">
        <v>147</v>
      </c>
      <c r="F15634" s="221"/>
      <c r="G15634" s="221"/>
      <c r="H15634" s="221"/>
    </row>
    <row r="15635" spans="1:8" x14ac:dyDescent="0.2">
      <c r="A15635" s="267" t="s">
        <v>5571</v>
      </c>
      <c r="B15635" s="88">
        <v>0.28000000000000003</v>
      </c>
      <c r="C15635" s="90">
        <v>0.20879597799290395</v>
      </c>
      <c r="D15635" s="88">
        <v>55</v>
      </c>
      <c r="E15635" s="88" t="s">
        <v>147</v>
      </c>
      <c r="F15635" s="221"/>
      <c r="G15635" s="221"/>
      <c r="H15635" s="221"/>
    </row>
    <row r="15636" spans="1:8" x14ac:dyDescent="0.2">
      <c r="A15636" s="267" t="s">
        <v>6948</v>
      </c>
      <c r="B15636" s="88">
        <v>0.21299999999999999</v>
      </c>
      <c r="C15636" s="90">
        <v>0.15883408325888762</v>
      </c>
      <c r="D15636" s="88">
        <v>55</v>
      </c>
      <c r="E15636" s="88" t="s">
        <v>147</v>
      </c>
      <c r="F15636" s="221"/>
      <c r="G15636" s="221"/>
      <c r="H15636" s="221"/>
    </row>
    <row r="15637" spans="1:8" x14ac:dyDescent="0.2">
      <c r="A15637" s="267" t="s">
        <v>2620</v>
      </c>
      <c r="B15637" s="88">
        <v>0.23300000000000001</v>
      </c>
      <c r="C15637" s="90">
        <v>0.17374808168695222</v>
      </c>
      <c r="D15637" s="88">
        <v>55</v>
      </c>
      <c r="E15637" s="88" t="s">
        <v>147</v>
      </c>
      <c r="F15637" s="221"/>
      <c r="G15637" s="221"/>
      <c r="H15637" s="221"/>
    </row>
    <row r="15638" spans="1:8" x14ac:dyDescent="0.2">
      <c r="A15638" s="267" t="s">
        <v>5595</v>
      </c>
      <c r="B15638" s="88">
        <v>0.308</v>
      </c>
      <c r="C15638" s="90">
        <v>0.22967557579219433</v>
      </c>
      <c r="D15638" s="88">
        <v>55</v>
      </c>
      <c r="E15638" s="88" t="s">
        <v>147</v>
      </c>
      <c r="F15638" s="221"/>
      <c r="G15638" s="221"/>
      <c r="H15638" s="221"/>
    </row>
    <row r="15639" spans="1:8" x14ac:dyDescent="0.2">
      <c r="A15639" s="267" t="s">
        <v>1592</v>
      </c>
      <c r="B15639" s="88">
        <v>0.17499999999999999</v>
      </c>
      <c r="C15639" s="90">
        <v>0.13049748624556495</v>
      </c>
      <c r="D15639" s="88">
        <v>55</v>
      </c>
      <c r="E15639" s="88" t="s">
        <v>147</v>
      </c>
      <c r="F15639" s="221"/>
      <c r="G15639" s="221"/>
      <c r="H15639" s="221"/>
    </row>
    <row r="15640" spans="1:8" x14ac:dyDescent="0.2">
      <c r="A15640" s="267" t="s">
        <v>1593</v>
      </c>
      <c r="B15640" s="88">
        <v>0.18099999999999999</v>
      </c>
      <c r="C15640" s="90">
        <v>0.13497168577398433</v>
      </c>
      <c r="D15640" s="88">
        <v>55</v>
      </c>
      <c r="E15640" s="88" t="s">
        <v>147</v>
      </c>
      <c r="F15640" s="221"/>
      <c r="G15640" s="221"/>
      <c r="H15640" s="221"/>
    </row>
    <row r="15641" spans="1:8" x14ac:dyDescent="0.2">
      <c r="A15641" s="267" t="s">
        <v>4475</v>
      </c>
      <c r="B15641" s="88">
        <v>8.6999999999999994E-2</v>
      </c>
      <c r="C15641" s="90">
        <v>6.4875893162080853E-2</v>
      </c>
      <c r="D15641" s="88">
        <v>55</v>
      </c>
      <c r="E15641" s="88" t="s">
        <v>147</v>
      </c>
      <c r="F15641" s="221"/>
      <c r="G15641" s="221"/>
      <c r="H15641" s="221"/>
    </row>
    <row r="15642" spans="1:8" x14ac:dyDescent="0.2">
      <c r="A15642" s="267" t="s">
        <v>4476</v>
      </c>
      <c r="B15642" s="88">
        <v>0.11</v>
      </c>
      <c r="C15642" s="90">
        <v>8.2026991354355122E-2</v>
      </c>
      <c r="D15642" s="88">
        <v>55</v>
      </c>
      <c r="E15642" s="88" t="s">
        <v>147</v>
      </c>
      <c r="F15642" s="221"/>
      <c r="G15642" s="221"/>
      <c r="H15642" s="221"/>
    </row>
    <row r="15643" spans="1:8" x14ac:dyDescent="0.2">
      <c r="A15643" s="267" t="s">
        <v>5594</v>
      </c>
      <c r="B15643" s="88">
        <v>0.2</v>
      </c>
      <c r="C15643" s="90">
        <v>0.14913998428064568</v>
      </c>
      <c r="D15643" s="88">
        <v>55</v>
      </c>
      <c r="E15643" s="88" t="s">
        <v>147</v>
      </c>
      <c r="F15643" s="221"/>
      <c r="G15643" s="221"/>
      <c r="H15643" s="221"/>
    </row>
    <row r="15644" spans="1:8" x14ac:dyDescent="0.2">
      <c r="A15644" s="267" t="s">
        <v>5584</v>
      </c>
      <c r="B15644" s="88">
        <v>0.17</v>
      </c>
      <c r="C15644" s="90">
        <v>0.12676898663854883</v>
      </c>
      <c r="D15644" s="88">
        <v>55</v>
      </c>
      <c r="E15644" s="88" t="s">
        <v>147</v>
      </c>
      <c r="F15644" s="221"/>
      <c r="G15644" s="221"/>
      <c r="H15644" s="221"/>
    </row>
    <row r="15645" spans="1:8" x14ac:dyDescent="0.2">
      <c r="A15645" s="267" t="s">
        <v>7001</v>
      </c>
      <c r="B15645" s="88">
        <v>0.23</v>
      </c>
      <c r="C15645" s="90">
        <v>0.17151098192274253</v>
      </c>
      <c r="D15645" s="88">
        <v>55</v>
      </c>
      <c r="E15645" s="88" t="s">
        <v>147</v>
      </c>
      <c r="F15645" s="221"/>
      <c r="G15645" s="221"/>
      <c r="H15645" s="221"/>
    </row>
    <row r="15646" spans="1:8" x14ac:dyDescent="0.2">
      <c r="A15646" s="267" t="s">
        <v>5579</v>
      </c>
      <c r="B15646" s="88">
        <v>0.16800000000000001</v>
      </c>
      <c r="C15646" s="90">
        <v>0.12527758679574236</v>
      </c>
      <c r="D15646" s="88">
        <v>55</v>
      </c>
      <c r="E15646" s="88" t="s">
        <v>147</v>
      </c>
      <c r="F15646" s="221"/>
      <c r="G15646" s="221"/>
      <c r="H15646" s="221"/>
    </row>
    <row r="15647" spans="1:8" x14ac:dyDescent="0.2">
      <c r="A15647" s="267" t="s">
        <v>5580</v>
      </c>
      <c r="B15647" s="88">
        <v>0.14000000000000001</v>
      </c>
      <c r="C15647" s="90">
        <v>0.10439798899645197</v>
      </c>
      <c r="D15647" s="88">
        <v>55</v>
      </c>
      <c r="E15647" s="88" t="s">
        <v>147</v>
      </c>
      <c r="F15647" s="221"/>
      <c r="G15647" s="221"/>
      <c r="H15647" s="221"/>
    </row>
    <row r="15648" spans="1:8" x14ac:dyDescent="0.2">
      <c r="A15648" s="267" t="s">
        <v>5593</v>
      </c>
      <c r="B15648" s="88">
        <v>0.11</v>
      </c>
      <c r="C15648" s="90">
        <v>8.2026991354355122E-2</v>
      </c>
      <c r="D15648" s="88">
        <v>55</v>
      </c>
      <c r="E15648" s="88" t="s">
        <v>147</v>
      </c>
      <c r="F15648" s="221"/>
      <c r="G15648" s="221"/>
      <c r="H15648" s="221"/>
    </row>
    <row r="15649" spans="1:8" x14ac:dyDescent="0.2">
      <c r="A15649" s="267" t="s">
        <v>7002</v>
      </c>
      <c r="B15649" s="88">
        <v>0.18</v>
      </c>
      <c r="C15649" s="90">
        <v>0.13422598585258108</v>
      </c>
      <c r="D15649" s="88">
        <v>55</v>
      </c>
      <c r="E15649" s="88" t="s">
        <v>147</v>
      </c>
      <c r="F15649" s="221"/>
      <c r="G15649" s="221"/>
      <c r="H15649" s="221"/>
    </row>
    <row r="15650" spans="1:8" x14ac:dyDescent="0.2">
      <c r="A15650" s="267" t="s">
        <v>1590</v>
      </c>
      <c r="B15650" s="88">
        <v>0.23</v>
      </c>
      <c r="C15650" s="90">
        <v>0.17151098192274253</v>
      </c>
      <c r="D15650" s="88">
        <v>55</v>
      </c>
      <c r="E15650" s="88" t="s">
        <v>147</v>
      </c>
      <c r="F15650" s="221"/>
      <c r="G15650" s="221"/>
      <c r="H15650" s="221"/>
    </row>
    <row r="15651" spans="1:8" x14ac:dyDescent="0.2">
      <c r="A15651" s="267" t="s">
        <v>7003</v>
      </c>
      <c r="B15651" s="88">
        <v>9.0999999999999998E-2</v>
      </c>
      <c r="C15651" s="90">
        <v>6.7858692847693775E-2</v>
      </c>
      <c r="D15651" s="88">
        <v>55</v>
      </c>
      <c r="E15651" s="88" t="s">
        <v>147</v>
      </c>
      <c r="F15651" s="221"/>
      <c r="G15651" s="221"/>
      <c r="H15651" s="221"/>
    </row>
    <row r="15652" spans="1:8" x14ac:dyDescent="0.2">
      <c r="A15652" s="267" t="s">
        <v>7004</v>
      </c>
      <c r="B15652" s="88">
        <v>8.3000000000000004E-2</v>
      </c>
      <c r="C15652" s="90">
        <v>6.1893093476467952E-2</v>
      </c>
      <c r="D15652" s="88">
        <v>55</v>
      </c>
      <c r="E15652" s="88" t="s">
        <v>147</v>
      </c>
      <c r="F15652" s="221"/>
      <c r="G15652" s="221"/>
      <c r="H15652" s="221"/>
    </row>
    <row r="15653" spans="1:8" x14ac:dyDescent="0.2">
      <c r="A15653" s="267" t="s">
        <v>7005</v>
      </c>
      <c r="B15653" s="88">
        <v>0.25</v>
      </c>
      <c r="C15653" s="90">
        <v>0.18642498035080707</v>
      </c>
      <c r="D15653" s="88">
        <v>55</v>
      </c>
      <c r="E15653" s="88" t="s">
        <v>147</v>
      </c>
      <c r="F15653" s="221"/>
      <c r="G15653" s="221"/>
      <c r="H15653" s="221"/>
    </row>
    <row r="15654" spans="1:8" x14ac:dyDescent="0.2">
      <c r="A15654" s="267" t="s">
        <v>5581</v>
      </c>
      <c r="B15654" s="88">
        <v>0.16</v>
      </c>
      <c r="C15654" s="90">
        <v>0.11931198742451653</v>
      </c>
      <c r="D15654" s="88">
        <v>55</v>
      </c>
      <c r="E15654" s="88" t="s">
        <v>147</v>
      </c>
      <c r="F15654" s="221"/>
      <c r="G15654" s="221"/>
      <c r="H15654" s="221"/>
    </row>
    <row r="15655" spans="1:8" x14ac:dyDescent="0.2">
      <c r="A15655" s="267" t="s">
        <v>5582</v>
      </c>
      <c r="B15655" s="88">
        <v>0.15</v>
      </c>
      <c r="C15655" s="90">
        <v>0.11185498821048424</v>
      </c>
      <c r="D15655" s="88">
        <v>55</v>
      </c>
      <c r="E15655" s="88" t="s">
        <v>147</v>
      </c>
      <c r="F15655" s="221"/>
      <c r="G15655" s="221"/>
      <c r="H15655" s="221"/>
    </row>
    <row r="15656" spans="1:8" x14ac:dyDescent="0.2">
      <c r="A15656" s="267" t="s">
        <v>7006</v>
      </c>
      <c r="B15656" s="88">
        <v>9.5000000000000001E-2</v>
      </c>
      <c r="C15656" s="90">
        <v>7.0841492533306696E-2</v>
      </c>
      <c r="D15656" s="88">
        <v>55</v>
      </c>
      <c r="E15656" s="88" t="s">
        <v>147</v>
      </c>
      <c r="F15656" s="221"/>
      <c r="G15656" s="221"/>
      <c r="H15656" s="221"/>
    </row>
    <row r="15657" spans="1:8" x14ac:dyDescent="0.2">
      <c r="A15657" s="267" t="s">
        <v>7007</v>
      </c>
      <c r="B15657" s="88">
        <v>9.4E-2</v>
      </c>
      <c r="C15657" s="90">
        <v>7.0095792611903462E-2</v>
      </c>
      <c r="D15657" s="88">
        <v>55</v>
      </c>
      <c r="E15657" s="88" t="s">
        <v>147</v>
      </c>
      <c r="F15657" s="221"/>
      <c r="G15657" s="221"/>
      <c r="H15657" s="221"/>
    </row>
    <row r="15658" spans="1:8" x14ac:dyDescent="0.2">
      <c r="A15658" s="267" t="s">
        <v>5567</v>
      </c>
      <c r="B15658" s="88">
        <v>9.5000000000000001E-2</v>
      </c>
      <c r="C15658" s="90">
        <v>7.0841492533306696E-2</v>
      </c>
      <c r="D15658" s="88">
        <v>55</v>
      </c>
      <c r="E15658" s="88" t="s">
        <v>147</v>
      </c>
      <c r="F15658" s="221"/>
      <c r="G15658" s="221"/>
      <c r="H15658" s="221"/>
    </row>
    <row r="15659" spans="1:8" x14ac:dyDescent="0.2">
      <c r="A15659" s="267" t="s">
        <v>5568</v>
      </c>
      <c r="B15659" s="88">
        <v>0.115</v>
      </c>
      <c r="C15659" s="90">
        <v>8.5755490961371264E-2</v>
      </c>
      <c r="D15659" s="88">
        <v>55</v>
      </c>
      <c r="E15659" s="88" t="s">
        <v>147</v>
      </c>
      <c r="F15659" s="221"/>
      <c r="G15659" s="221"/>
      <c r="H15659" s="221"/>
    </row>
    <row r="15660" spans="1:8" x14ac:dyDescent="0.2">
      <c r="A15660" s="267" t="s">
        <v>5569</v>
      </c>
      <c r="B15660" s="88">
        <v>7.8579999999999997E-2</v>
      </c>
      <c r="C15660" s="90">
        <v>5.8597099823865677E-2</v>
      </c>
      <c r="D15660" s="88">
        <v>55</v>
      </c>
      <c r="E15660" s="88" t="s">
        <v>147</v>
      </c>
      <c r="F15660" s="221"/>
      <c r="G15660" s="221"/>
      <c r="H15660" s="221"/>
    </row>
    <row r="15661" spans="1:8" x14ac:dyDescent="0.2">
      <c r="A15661" s="267" t="s">
        <v>5583</v>
      </c>
      <c r="B15661" s="88">
        <v>0.11</v>
      </c>
      <c r="C15661" s="90">
        <v>8.2026991354355122E-2</v>
      </c>
      <c r="D15661" s="88">
        <v>55</v>
      </c>
      <c r="E15661" s="88" t="s">
        <v>147</v>
      </c>
      <c r="F15661" s="221"/>
      <c r="G15661" s="221"/>
      <c r="H15661" s="221"/>
    </row>
    <row r="15662" spans="1:8" x14ac:dyDescent="0.2">
      <c r="A15662" s="267" t="s">
        <v>7008</v>
      </c>
      <c r="B15662" s="88">
        <v>0.15</v>
      </c>
      <c r="C15662" s="90">
        <v>0.11185498821048424</v>
      </c>
      <c r="D15662" s="88">
        <v>55</v>
      </c>
      <c r="E15662" s="88" t="s">
        <v>147</v>
      </c>
      <c r="F15662" s="221"/>
      <c r="G15662" s="221"/>
      <c r="H15662" s="221"/>
    </row>
    <row r="15663" spans="1:8" x14ac:dyDescent="0.2">
      <c r="A15663" s="267" t="s">
        <v>5566</v>
      </c>
      <c r="B15663" s="88">
        <v>0.13</v>
      </c>
      <c r="C15663" s="90">
        <v>9.694098978241969E-2</v>
      </c>
      <c r="D15663" s="88">
        <v>55</v>
      </c>
      <c r="E15663" s="88" t="s">
        <v>147</v>
      </c>
      <c r="F15663" s="221"/>
      <c r="G15663" s="221"/>
      <c r="H15663" s="221"/>
    </row>
    <row r="15664" spans="1:8" x14ac:dyDescent="0.2">
      <c r="A15664" s="267" t="s">
        <v>5586</v>
      </c>
      <c r="B15664" s="88">
        <v>0.316</v>
      </c>
      <c r="C15664" s="90">
        <v>0.23564117516342015</v>
      </c>
      <c r="D15664" s="88">
        <v>55</v>
      </c>
      <c r="E15664" s="88" t="s">
        <v>147</v>
      </c>
      <c r="F15664" s="221"/>
      <c r="G15664" s="221"/>
      <c r="H15664" s="221"/>
    </row>
    <row r="15665" spans="1:8" x14ac:dyDescent="0.2">
      <c r="A15665" s="267" t="s">
        <v>5587</v>
      </c>
      <c r="B15665" s="88">
        <v>0.26500000000000001</v>
      </c>
      <c r="C15665" s="90">
        <v>0.19761047917185551</v>
      </c>
      <c r="D15665" s="88">
        <v>55</v>
      </c>
      <c r="E15665" s="88" t="s">
        <v>147</v>
      </c>
      <c r="F15665" s="221"/>
      <c r="G15665" s="221"/>
      <c r="H15665" s="221"/>
    </row>
    <row r="15666" spans="1:8" x14ac:dyDescent="0.2">
      <c r="A15666" s="267" t="s">
        <v>5588</v>
      </c>
      <c r="B15666" s="88">
        <v>0.214</v>
      </c>
      <c r="C15666" s="90">
        <v>0.15957978318029087</v>
      </c>
      <c r="D15666" s="88">
        <v>55</v>
      </c>
      <c r="E15666" s="88" t="s">
        <v>147</v>
      </c>
      <c r="F15666" s="221"/>
      <c r="G15666" s="221"/>
      <c r="H15666" s="221"/>
    </row>
    <row r="15667" spans="1:8" x14ac:dyDescent="0.2">
      <c r="A15667" s="267" t="s">
        <v>5589</v>
      </c>
      <c r="B15667" s="88">
        <v>0.16500000000000001</v>
      </c>
      <c r="C15667" s="90">
        <v>0.12304048703153268</v>
      </c>
      <c r="D15667" s="88">
        <v>55</v>
      </c>
      <c r="E15667" s="88" t="s">
        <v>147</v>
      </c>
      <c r="F15667" s="221"/>
      <c r="G15667" s="221"/>
      <c r="H15667" s="221"/>
    </row>
    <row r="15668" spans="1:8" x14ac:dyDescent="0.2">
      <c r="A15668" s="267" t="s">
        <v>5590</v>
      </c>
      <c r="B15668" s="88">
        <v>0.19900000000000001</v>
      </c>
      <c r="C15668" s="90">
        <v>0.14839428435924246</v>
      </c>
      <c r="D15668" s="88">
        <v>55</v>
      </c>
      <c r="E15668" s="88" t="s">
        <v>147</v>
      </c>
      <c r="F15668" s="221"/>
      <c r="G15668" s="221"/>
      <c r="H15668" s="221"/>
    </row>
    <row r="15669" spans="1:8" x14ac:dyDescent="0.2">
      <c r="A15669" s="267" t="s">
        <v>2621</v>
      </c>
      <c r="B15669" s="88">
        <v>0.42599999999999999</v>
      </c>
      <c r="C15669" s="90">
        <v>0.31766816651777524</v>
      </c>
      <c r="D15669" s="88">
        <v>55</v>
      </c>
      <c r="E15669" s="88" t="s">
        <v>147</v>
      </c>
      <c r="F15669" s="221"/>
      <c r="G15669" s="221"/>
      <c r="H15669" s="221"/>
    </row>
    <row r="15670" spans="1:8" x14ac:dyDescent="0.2">
      <c r="A15670" s="267" t="s">
        <v>7385</v>
      </c>
      <c r="B15670" s="88">
        <v>0.19</v>
      </c>
      <c r="C15670" s="90">
        <v>0.14168298506661339</v>
      </c>
      <c r="D15670" s="88">
        <v>55</v>
      </c>
      <c r="E15670" s="88" t="s">
        <v>147</v>
      </c>
      <c r="F15670" s="221"/>
      <c r="G15670" s="221"/>
      <c r="H15670" s="221"/>
    </row>
    <row r="15671" spans="1:8" x14ac:dyDescent="0.2">
      <c r="A15671" s="267" t="s">
        <v>7382</v>
      </c>
      <c r="B15671" s="88">
        <v>0.15</v>
      </c>
      <c r="C15671" s="90">
        <v>0.11185498821048424</v>
      </c>
      <c r="D15671" s="88">
        <v>55</v>
      </c>
      <c r="E15671" s="88" t="s">
        <v>147</v>
      </c>
      <c r="F15671" s="221"/>
      <c r="G15671" s="221"/>
      <c r="H15671" s="221"/>
    </row>
    <row r="15672" spans="1:8" x14ac:dyDescent="0.2">
      <c r="A15672" s="267" t="s">
        <v>7383</v>
      </c>
      <c r="B15672" s="88">
        <v>0.2</v>
      </c>
      <c r="C15672" s="90">
        <v>0.14913998428064568</v>
      </c>
      <c r="D15672" s="88">
        <v>55</v>
      </c>
      <c r="E15672" s="88" t="s">
        <v>147</v>
      </c>
      <c r="F15672" s="221"/>
      <c r="G15672" s="221"/>
      <c r="H15672" s="221"/>
    </row>
    <row r="15673" spans="1:8" x14ac:dyDescent="0.2">
      <c r="A15673" s="267" t="s">
        <v>7384</v>
      </c>
      <c r="B15673" s="88">
        <v>0.1</v>
      </c>
      <c r="C15673" s="90">
        <v>7.4569992140322838E-2</v>
      </c>
      <c r="D15673" s="88">
        <v>55</v>
      </c>
      <c r="E15673" s="88" t="s">
        <v>147</v>
      </c>
      <c r="F15673" s="221"/>
      <c r="G15673" s="221"/>
      <c r="H15673" s="221"/>
    </row>
    <row r="15674" spans="1:8" x14ac:dyDescent="0.2">
      <c r="A15674" s="267" t="s">
        <v>7386</v>
      </c>
      <c r="B15674" s="88">
        <v>0.15</v>
      </c>
      <c r="C15674" s="90">
        <v>0.11185498821048424</v>
      </c>
      <c r="D15674" s="88">
        <v>55</v>
      </c>
      <c r="E15674" s="88" t="s">
        <v>147</v>
      </c>
      <c r="F15674" s="221"/>
      <c r="G15674" s="221"/>
      <c r="H15674" s="221"/>
    </row>
    <row r="15675" spans="1:8" x14ac:dyDescent="0.2">
      <c r="A15675" s="267" t="s">
        <v>7387</v>
      </c>
      <c r="B15675" s="88">
        <v>0.12</v>
      </c>
      <c r="C15675" s="90">
        <v>8.9483990568387392E-2</v>
      </c>
      <c r="D15675" s="88">
        <v>55</v>
      </c>
      <c r="E15675" s="88" t="s">
        <v>147</v>
      </c>
      <c r="F15675" s="221"/>
      <c r="G15675" s="221"/>
      <c r="H15675" s="221"/>
    </row>
    <row r="15676" spans="1:8" x14ac:dyDescent="0.2">
      <c r="A15676" s="267" t="s">
        <v>7388</v>
      </c>
      <c r="B15676" s="88">
        <v>0.16</v>
      </c>
      <c r="C15676" s="90">
        <v>0.11931198742451653</v>
      </c>
      <c r="D15676" s="88">
        <v>55</v>
      </c>
      <c r="E15676" s="88" t="s">
        <v>147</v>
      </c>
      <c r="F15676" s="221"/>
      <c r="G15676" s="221"/>
      <c r="H15676" s="221"/>
    </row>
    <row r="15677" spans="1:8" x14ac:dyDescent="0.2">
      <c r="A15677" s="267" t="s">
        <v>7390</v>
      </c>
      <c r="B15677" s="88">
        <v>0.08</v>
      </c>
      <c r="C15677" s="90">
        <v>5.9655993712258264E-2</v>
      </c>
      <c r="D15677" s="88">
        <v>55</v>
      </c>
      <c r="E15677" s="88" t="s">
        <v>147</v>
      </c>
      <c r="F15677" s="221"/>
      <c r="G15677" s="221"/>
      <c r="H15677" s="221"/>
    </row>
    <row r="15678" spans="1:8" x14ac:dyDescent="0.2">
      <c r="A15678" s="267" t="s">
        <v>7389</v>
      </c>
      <c r="B15678" s="88">
        <v>0.16</v>
      </c>
      <c r="C15678" s="90">
        <v>0.11931198742451653</v>
      </c>
      <c r="D15678" s="88">
        <v>55</v>
      </c>
      <c r="E15678" s="88" t="s">
        <v>147</v>
      </c>
      <c r="F15678" s="221"/>
      <c r="G15678" s="221"/>
      <c r="H15678" s="221"/>
    </row>
    <row r="15679" spans="1:8" x14ac:dyDescent="0.2">
      <c r="A15679" s="267" t="s">
        <v>7391</v>
      </c>
      <c r="B15679" s="88">
        <v>0.08</v>
      </c>
      <c r="C15679" s="90">
        <v>5.9655993712258264E-2</v>
      </c>
      <c r="D15679" s="88">
        <v>55</v>
      </c>
      <c r="E15679" s="88" t="s">
        <v>147</v>
      </c>
      <c r="F15679" s="221"/>
      <c r="G15679" s="221"/>
      <c r="H15679" s="221"/>
    </row>
    <row r="15680" spans="1:8" x14ac:dyDescent="0.2">
      <c r="A15680" s="267" t="s">
        <v>7392</v>
      </c>
      <c r="B15680" s="88">
        <v>0.13</v>
      </c>
      <c r="C15680" s="90">
        <v>9.694098978241969E-2</v>
      </c>
      <c r="D15680" s="88">
        <v>55</v>
      </c>
      <c r="E15680" s="88" t="s">
        <v>147</v>
      </c>
      <c r="F15680" s="221"/>
      <c r="G15680" s="221"/>
      <c r="H15680" s="221"/>
    </row>
    <row r="15681" spans="1:8" x14ac:dyDescent="0.2">
      <c r="A15681" s="267" t="s">
        <v>7393</v>
      </c>
      <c r="B15681" s="88">
        <v>0.14599999999999999</v>
      </c>
      <c r="C15681" s="90">
        <v>0.10887218852487132</v>
      </c>
      <c r="D15681" s="88">
        <v>55</v>
      </c>
      <c r="E15681" s="88" t="s">
        <v>147</v>
      </c>
      <c r="F15681" s="221"/>
      <c r="G15681" s="221"/>
      <c r="H15681" s="221"/>
    </row>
    <row r="15682" spans="1:8" x14ac:dyDescent="0.2">
      <c r="A15682" s="267" t="s">
        <v>6387</v>
      </c>
      <c r="B15682" s="88">
        <v>0.06</v>
      </c>
      <c r="C15682" s="90">
        <v>4.4741995284193696E-2</v>
      </c>
      <c r="D15682" s="88">
        <v>55</v>
      </c>
      <c r="E15682" s="88" t="s">
        <v>147</v>
      </c>
      <c r="F15682" s="221"/>
      <c r="G15682" s="221"/>
      <c r="H15682" s="221"/>
    </row>
    <row r="15683" spans="1:8" x14ac:dyDescent="0.2">
      <c r="A15683" s="267" t="s">
        <v>7394</v>
      </c>
      <c r="B15683" s="88">
        <v>0.13600000000000001</v>
      </c>
      <c r="C15683" s="90">
        <v>0.10141518931083907</v>
      </c>
      <c r="D15683" s="88">
        <v>55</v>
      </c>
      <c r="E15683" s="88" t="s">
        <v>147</v>
      </c>
      <c r="F15683" s="221"/>
      <c r="G15683" s="221"/>
      <c r="H15683" s="221"/>
    </row>
    <row r="15684" spans="1:8" x14ac:dyDescent="0.2">
      <c r="A15684" s="267" t="s">
        <v>6385</v>
      </c>
      <c r="B15684" s="88">
        <v>0.1</v>
      </c>
      <c r="C15684" s="90">
        <v>7.4569992140322838E-2</v>
      </c>
      <c r="D15684" s="88">
        <v>55</v>
      </c>
      <c r="E15684" s="88" t="s">
        <v>147</v>
      </c>
      <c r="F15684" s="221"/>
      <c r="G15684" s="221"/>
      <c r="H15684" s="221"/>
    </row>
    <row r="15685" spans="1:8" x14ac:dyDescent="0.2">
      <c r="A15685" s="267" t="s">
        <v>2622</v>
      </c>
      <c r="B15685" s="88">
        <v>0.62</v>
      </c>
      <c r="C15685" s="90">
        <v>0.46233395127000154</v>
      </c>
      <c r="D15685" s="88">
        <v>55</v>
      </c>
      <c r="E15685" s="88" t="s">
        <v>147</v>
      </c>
      <c r="F15685" s="221"/>
      <c r="G15685" s="221"/>
      <c r="H15685" s="221"/>
    </row>
    <row r="15686" spans="1:8" x14ac:dyDescent="0.2">
      <c r="A15686" s="267" t="s">
        <v>6388</v>
      </c>
      <c r="B15686" s="88">
        <v>0.74</v>
      </c>
      <c r="C15686" s="90">
        <v>0.55181794183838895</v>
      </c>
      <c r="D15686" s="88">
        <v>55</v>
      </c>
      <c r="E15686" s="88" t="s">
        <v>147</v>
      </c>
      <c r="F15686" s="221"/>
      <c r="G15686" s="221"/>
      <c r="H15686" s="221"/>
    </row>
    <row r="15687" spans="1:8" x14ac:dyDescent="0.2">
      <c r="A15687" s="267" t="s">
        <v>2623</v>
      </c>
      <c r="B15687" s="88">
        <v>0.54700000000000004</v>
      </c>
      <c r="C15687" s="90">
        <v>0.40789785700756592</v>
      </c>
      <c r="D15687" s="88">
        <v>55</v>
      </c>
      <c r="E15687" s="88" t="s">
        <v>147</v>
      </c>
      <c r="F15687" s="221"/>
      <c r="G15687" s="221"/>
      <c r="H15687" s="221"/>
    </row>
    <row r="15688" spans="1:8" x14ac:dyDescent="0.2">
      <c r="A15688" s="267" t="s">
        <v>2624</v>
      </c>
      <c r="B15688" s="88">
        <v>0.68200000000000005</v>
      </c>
      <c r="C15688" s="90">
        <v>0.50856734639700174</v>
      </c>
      <c r="D15688" s="88">
        <v>55</v>
      </c>
      <c r="E15688" s="88" t="s">
        <v>147</v>
      </c>
      <c r="F15688" s="221"/>
      <c r="G15688" s="221"/>
      <c r="H15688" s="221"/>
    </row>
    <row r="15689" spans="1:8" x14ac:dyDescent="0.2">
      <c r="A15689" s="267" t="s">
        <v>2625</v>
      </c>
      <c r="B15689" s="88">
        <v>0.53400000000000003</v>
      </c>
      <c r="C15689" s="90">
        <v>0.39820375802932395</v>
      </c>
      <c r="D15689" s="88">
        <v>55</v>
      </c>
      <c r="E15689" s="88" t="s">
        <v>147</v>
      </c>
      <c r="F15689" s="221"/>
      <c r="G15689" s="221"/>
      <c r="H15689" s="221"/>
    </row>
    <row r="15690" spans="1:8" x14ac:dyDescent="0.2">
      <c r="A15690" s="267" t="s">
        <v>2626</v>
      </c>
      <c r="B15690" s="88">
        <v>0.7</v>
      </c>
      <c r="C15690" s="90">
        <v>0.52198994498225981</v>
      </c>
      <c r="D15690" s="88">
        <v>55</v>
      </c>
      <c r="E15690" s="88" t="s">
        <v>147</v>
      </c>
      <c r="F15690" s="221"/>
      <c r="G15690" s="221"/>
      <c r="H15690" s="221"/>
    </row>
    <row r="15691" spans="1:8" x14ac:dyDescent="0.2">
      <c r="A15691" s="267" t="s">
        <v>5596</v>
      </c>
      <c r="B15691" s="88">
        <v>0.53</v>
      </c>
      <c r="C15691" s="90">
        <v>0.39522095834371102</v>
      </c>
      <c r="D15691" s="88">
        <v>55</v>
      </c>
      <c r="E15691" s="88" t="s">
        <v>147</v>
      </c>
      <c r="F15691" s="221"/>
      <c r="G15691" s="221"/>
      <c r="H15691" s="221"/>
    </row>
    <row r="15692" spans="1:8" x14ac:dyDescent="0.2">
      <c r="A15692" s="267" t="s">
        <v>5598</v>
      </c>
      <c r="B15692" s="88">
        <v>0.56999999999999995</v>
      </c>
      <c r="C15692" s="90">
        <v>0.42504895519984009</v>
      </c>
      <c r="D15692" s="88">
        <v>55</v>
      </c>
      <c r="E15692" s="88" t="s">
        <v>147</v>
      </c>
      <c r="F15692" s="221"/>
      <c r="G15692" s="221"/>
      <c r="H15692" s="221"/>
    </row>
    <row r="15693" spans="1:8" x14ac:dyDescent="0.2">
      <c r="A15693" s="267" t="s">
        <v>5597</v>
      </c>
      <c r="B15693" s="88">
        <v>0.373</v>
      </c>
      <c r="C15693" s="90">
        <v>0.27814607068340413</v>
      </c>
      <c r="D15693" s="88">
        <v>55</v>
      </c>
      <c r="E15693" s="88" t="s">
        <v>147</v>
      </c>
      <c r="F15693" s="221"/>
      <c r="G15693" s="221"/>
      <c r="H15693" s="221"/>
    </row>
    <row r="15694" spans="1:8" x14ac:dyDescent="0.2">
      <c r="A15694" s="267" t="s">
        <v>5599</v>
      </c>
      <c r="B15694" s="88">
        <v>0.51</v>
      </c>
      <c r="C15694" s="90">
        <v>0.38030695991564645</v>
      </c>
      <c r="D15694" s="88">
        <v>55</v>
      </c>
      <c r="E15694" s="88" t="s">
        <v>147</v>
      </c>
      <c r="F15694" s="221"/>
      <c r="G15694" s="221"/>
      <c r="H15694" s="221"/>
    </row>
    <row r="15695" spans="1:8" x14ac:dyDescent="0.2">
      <c r="A15695" s="267" t="s">
        <v>5600</v>
      </c>
      <c r="B15695" s="88">
        <v>0.48</v>
      </c>
      <c r="C15695" s="90">
        <v>0.35793596227354957</v>
      </c>
      <c r="D15695" s="88">
        <v>55</v>
      </c>
      <c r="E15695" s="88" t="s">
        <v>147</v>
      </c>
      <c r="F15695" s="221"/>
      <c r="G15695" s="221"/>
      <c r="H15695" s="221"/>
    </row>
    <row r="15696" spans="1:8" x14ac:dyDescent="0.2">
      <c r="A15696" s="267" t="s">
        <v>5601</v>
      </c>
      <c r="B15696" s="88">
        <v>0.38</v>
      </c>
      <c r="C15696" s="90">
        <v>0.28336597013322679</v>
      </c>
      <c r="D15696" s="88">
        <v>55</v>
      </c>
      <c r="E15696" s="88" t="s">
        <v>147</v>
      </c>
      <c r="F15696" s="221"/>
      <c r="G15696" s="221"/>
      <c r="H15696" s="221"/>
    </row>
    <row r="15697" spans="1:8" x14ac:dyDescent="0.2">
      <c r="A15697" s="267" t="s">
        <v>5604</v>
      </c>
      <c r="B15697" s="88">
        <v>0.23</v>
      </c>
      <c r="C15697" s="90">
        <v>0.17151098192274253</v>
      </c>
      <c r="D15697" s="88">
        <v>55</v>
      </c>
      <c r="E15697" s="88" t="s">
        <v>147</v>
      </c>
      <c r="F15697" s="221"/>
      <c r="G15697" s="221"/>
      <c r="H15697" s="221"/>
    </row>
    <row r="15698" spans="1:8" x14ac:dyDescent="0.2">
      <c r="A15698" s="267" t="s">
        <v>5606</v>
      </c>
      <c r="B15698" s="88">
        <v>0.28000000000000003</v>
      </c>
      <c r="C15698" s="90">
        <v>0.20879597799290395</v>
      </c>
      <c r="D15698" s="88">
        <v>55</v>
      </c>
      <c r="E15698" s="88" t="s">
        <v>147</v>
      </c>
      <c r="F15698" s="221"/>
      <c r="G15698" s="221"/>
      <c r="H15698" s="221"/>
    </row>
    <row r="15699" spans="1:8" x14ac:dyDescent="0.2">
      <c r="A15699" s="267" t="s">
        <v>5602</v>
      </c>
      <c r="B15699" s="88">
        <v>0.43</v>
      </c>
      <c r="C15699" s="90">
        <v>0.32065096620338818</v>
      </c>
      <c r="D15699" s="88">
        <v>55</v>
      </c>
      <c r="E15699" s="88" t="s">
        <v>147</v>
      </c>
      <c r="F15699" s="221"/>
      <c r="G15699" s="221"/>
      <c r="H15699" s="221"/>
    </row>
    <row r="15700" spans="1:8" x14ac:dyDescent="0.2">
      <c r="A15700" s="267" t="s">
        <v>5607</v>
      </c>
      <c r="B15700" s="88">
        <v>0.22</v>
      </c>
      <c r="C15700" s="90">
        <v>0.16405398270871024</v>
      </c>
      <c r="D15700" s="88">
        <v>55</v>
      </c>
      <c r="E15700" s="88" t="s">
        <v>147</v>
      </c>
      <c r="F15700" s="221"/>
      <c r="G15700" s="221"/>
      <c r="H15700" s="221"/>
    </row>
    <row r="15701" spans="1:8" x14ac:dyDescent="0.2">
      <c r="A15701" s="267" t="s">
        <v>5603</v>
      </c>
      <c r="B15701" s="88">
        <v>0.42</v>
      </c>
      <c r="C15701" s="90">
        <v>0.31319396698935587</v>
      </c>
      <c r="D15701" s="88">
        <v>55</v>
      </c>
      <c r="E15701" s="88" t="s">
        <v>147</v>
      </c>
      <c r="F15701" s="221"/>
      <c r="G15701" s="221"/>
      <c r="H15701" s="221"/>
    </row>
    <row r="15702" spans="1:8" x14ac:dyDescent="0.2">
      <c r="A15702" s="267" t="s">
        <v>5605</v>
      </c>
      <c r="B15702" s="88">
        <v>0.2</v>
      </c>
      <c r="C15702" s="90">
        <v>0.14913998428064568</v>
      </c>
      <c r="D15702" s="88">
        <v>55</v>
      </c>
      <c r="E15702" s="88" t="s">
        <v>147</v>
      </c>
      <c r="F15702" s="221"/>
      <c r="G15702" s="221"/>
      <c r="H15702" s="221"/>
    </row>
    <row r="15703" spans="1:8" x14ac:dyDescent="0.2">
      <c r="A15703" s="267" t="s">
        <v>4964</v>
      </c>
      <c r="B15703" s="88">
        <v>0.18</v>
      </c>
      <c r="C15703" s="90">
        <v>0.13422598585258108</v>
      </c>
      <c r="D15703" s="88">
        <v>55</v>
      </c>
      <c r="E15703" s="88" t="s">
        <v>147</v>
      </c>
      <c r="F15703" s="221"/>
      <c r="G15703" s="221"/>
      <c r="H15703" s="221"/>
    </row>
    <row r="15704" spans="1:8" x14ac:dyDescent="0.2">
      <c r="A15704" s="267" t="s">
        <v>2627</v>
      </c>
      <c r="B15704" s="88">
        <v>8.4000000000000005E-2</v>
      </c>
      <c r="C15704" s="90">
        <v>6.2638793397871179E-2</v>
      </c>
      <c r="D15704" s="88">
        <v>55</v>
      </c>
      <c r="E15704" s="88" t="s">
        <v>147</v>
      </c>
      <c r="F15704" s="221"/>
      <c r="G15704" s="221"/>
      <c r="H15704" s="221"/>
    </row>
    <row r="15705" spans="1:8" x14ac:dyDescent="0.2">
      <c r="A15705" s="267" t="s">
        <v>4965</v>
      </c>
      <c r="B15705" s="88">
        <v>0.14000000000000001</v>
      </c>
      <c r="C15705" s="90">
        <v>0.10439798899645197</v>
      </c>
      <c r="D15705" s="88">
        <v>55</v>
      </c>
      <c r="E15705" s="88" t="s">
        <v>147</v>
      </c>
      <c r="F15705" s="221"/>
      <c r="G15705" s="221"/>
      <c r="H15705" s="221"/>
    </row>
    <row r="15706" spans="1:8" x14ac:dyDescent="0.2">
      <c r="A15706" s="267" t="s">
        <v>5608</v>
      </c>
      <c r="B15706" s="88">
        <v>0.69</v>
      </c>
      <c r="C15706" s="90">
        <v>0.5145329457682275</v>
      </c>
      <c r="D15706" s="88">
        <v>55</v>
      </c>
      <c r="E15706" s="88" t="s">
        <v>147</v>
      </c>
      <c r="F15706" s="221"/>
      <c r="G15706" s="221"/>
      <c r="H15706" s="221"/>
    </row>
    <row r="15707" spans="1:8" x14ac:dyDescent="0.2">
      <c r="A15707" s="267" t="s">
        <v>5609</v>
      </c>
      <c r="B15707" s="88">
        <v>0.62</v>
      </c>
      <c r="C15707" s="90">
        <v>0.46233395127000154</v>
      </c>
      <c r="D15707" s="88">
        <v>55</v>
      </c>
      <c r="E15707" s="88" t="s">
        <v>147</v>
      </c>
      <c r="F15707" s="221"/>
      <c r="G15707" s="221"/>
      <c r="H15707" s="221"/>
    </row>
    <row r="15708" spans="1:8" x14ac:dyDescent="0.2">
      <c r="A15708" s="267" t="s">
        <v>5610</v>
      </c>
      <c r="B15708" s="88">
        <v>0.24</v>
      </c>
      <c r="C15708" s="90">
        <v>0.17896798113677478</v>
      </c>
      <c r="D15708" s="88">
        <v>55</v>
      </c>
      <c r="E15708" s="88" t="s">
        <v>147</v>
      </c>
      <c r="F15708" s="221"/>
      <c r="G15708" s="221"/>
      <c r="H15708" s="221"/>
    </row>
    <row r="15709" spans="1:8" x14ac:dyDescent="0.2">
      <c r="A15709" s="267" t="s">
        <v>2628</v>
      </c>
      <c r="B15709" s="88">
        <v>0.621</v>
      </c>
      <c r="C15709" s="90">
        <v>0.46307965119140476</v>
      </c>
      <c r="D15709" s="88">
        <v>55</v>
      </c>
      <c r="E15709" s="88" t="s">
        <v>147</v>
      </c>
      <c r="F15709" s="221"/>
      <c r="G15709" s="221"/>
      <c r="H15709" s="221"/>
    </row>
    <row r="15710" spans="1:8" x14ac:dyDescent="0.2">
      <c r="A15710" s="267" t="s">
        <v>5001</v>
      </c>
      <c r="B15710" s="88">
        <v>0.17</v>
      </c>
      <c r="C15710" s="90">
        <v>0.12676898663854883</v>
      </c>
      <c r="D15710" s="88">
        <v>55</v>
      </c>
      <c r="E15710" s="88" t="s">
        <v>147</v>
      </c>
      <c r="F15710" s="221"/>
      <c r="G15710" s="221"/>
      <c r="H15710" s="221"/>
    </row>
    <row r="15711" spans="1:8" x14ac:dyDescent="0.2">
      <c r="A15711" s="267" t="s">
        <v>5005</v>
      </c>
      <c r="B15711" s="88">
        <v>0.126</v>
      </c>
      <c r="C15711" s="90">
        <v>9.3958190096806768E-2</v>
      </c>
      <c r="D15711" s="88">
        <v>55</v>
      </c>
      <c r="E15711" s="88" t="s">
        <v>147</v>
      </c>
      <c r="F15711" s="221"/>
      <c r="G15711" s="221"/>
      <c r="H15711" s="221"/>
    </row>
    <row r="15712" spans="1:8" x14ac:dyDescent="0.2">
      <c r="A15712" s="267" t="s">
        <v>5004</v>
      </c>
      <c r="B15712" s="88">
        <v>0.14299999999999999</v>
      </c>
      <c r="C15712" s="90">
        <v>0.10663508876066165</v>
      </c>
      <c r="D15712" s="88">
        <v>55</v>
      </c>
      <c r="E15712" s="88" t="s">
        <v>147</v>
      </c>
      <c r="F15712" s="221"/>
      <c r="G15712" s="221"/>
      <c r="H15712" s="221"/>
    </row>
    <row r="15713" spans="1:8" x14ac:dyDescent="0.2">
      <c r="A15713" s="267" t="s">
        <v>5002</v>
      </c>
      <c r="B15713" s="88">
        <v>0.14399999999999999</v>
      </c>
      <c r="C15713" s="90">
        <v>0.10738078868206487</v>
      </c>
      <c r="D15713" s="88">
        <v>55</v>
      </c>
      <c r="E15713" s="88" t="s">
        <v>147</v>
      </c>
      <c r="F15713" s="221"/>
      <c r="G15713" s="221"/>
      <c r="H15713" s="221"/>
    </row>
    <row r="15714" spans="1:8" x14ac:dyDescent="0.2">
      <c r="A15714" s="267" t="s">
        <v>2629</v>
      </c>
      <c r="B15714" s="88">
        <v>0.156</v>
      </c>
      <c r="C15714" s="90">
        <v>0.11632918773890362</v>
      </c>
      <c r="D15714" s="88">
        <v>55</v>
      </c>
      <c r="E15714" s="88" t="s">
        <v>147</v>
      </c>
      <c r="F15714" s="221"/>
      <c r="G15714" s="221"/>
      <c r="H15714" s="221"/>
    </row>
    <row r="15715" spans="1:8" x14ac:dyDescent="0.2">
      <c r="A15715" s="267" t="s">
        <v>5003</v>
      </c>
      <c r="B15715" s="88">
        <v>0.128</v>
      </c>
      <c r="C15715" s="90">
        <v>9.5449589939613222E-2</v>
      </c>
      <c r="D15715" s="88">
        <v>55</v>
      </c>
      <c r="E15715" s="88" t="s">
        <v>147</v>
      </c>
      <c r="F15715" s="221"/>
      <c r="G15715" s="221"/>
      <c r="H15715" s="221"/>
    </row>
    <row r="15716" spans="1:8" x14ac:dyDescent="0.2">
      <c r="A15716" s="267" t="s">
        <v>4987</v>
      </c>
      <c r="B15716" s="88">
        <v>0.11</v>
      </c>
      <c r="C15716" s="90">
        <v>8.2026991354355122E-2</v>
      </c>
      <c r="D15716" s="88">
        <v>55</v>
      </c>
      <c r="E15716" s="88" t="s">
        <v>147</v>
      </c>
      <c r="F15716" s="221"/>
      <c r="G15716" s="221"/>
      <c r="H15716" s="221"/>
    </row>
    <row r="15717" spans="1:8" x14ac:dyDescent="0.2">
      <c r="A15717" s="267" t="s">
        <v>4985</v>
      </c>
      <c r="B15717" s="88">
        <v>0.2</v>
      </c>
      <c r="C15717" s="90">
        <v>0.14913998428064568</v>
      </c>
      <c r="D15717" s="88">
        <v>55</v>
      </c>
      <c r="E15717" s="88" t="s">
        <v>147</v>
      </c>
      <c r="F15717" s="221"/>
      <c r="G15717" s="221"/>
      <c r="H15717" s="221"/>
    </row>
    <row r="15718" spans="1:8" x14ac:dyDescent="0.2">
      <c r="A15718" s="267" t="s">
        <v>2630</v>
      </c>
      <c r="B15718" s="88">
        <v>0.47099999999999997</v>
      </c>
      <c r="C15718" s="90">
        <v>0.35122466298092053</v>
      </c>
      <c r="D15718" s="88">
        <v>55</v>
      </c>
      <c r="E15718" s="88" t="s">
        <v>147</v>
      </c>
      <c r="F15718" s="221"/>
      <c r="G15718" s="221"/>
      <c r="H15718" s="221"/>
    </row>
    <row r="15719" spans="1:8" x14ac:dyDescent="0.2">
      <c r="A15719" s="267" t="s">
        <v>4979</v>
      </c>
      <c r="B15719" s="88">
        <v>0.31090000000000001</v>
      </c>
      <c r="C15719" s="90">
        <v>0.23183810556426368</v>
      </c>
      <c r="D15719" s="88">
        <v>55</v>
      </c>
      <c r="E15719" s="88" t="s">
        <v>147</v>
      </c>
      <c r="F15719" s="221"/>
      <c r="G15719" s="221"/>
      <c r="H15719" s="221"/>
    </row>
    <row r="15720" spans="1:8" x14ac:dyDescent="0.2">
      <c r="A15720" s="267" t="s">
        <v>4980</v>
      </c>
      <c r="B15720" s="88">
        <v>0.3</v>
      </c>
      <c r="C15720" s="90">
        <v>0.22370997642096849</v>
      </c>
      <c r="D15720" s="88">
        <v>55</v>
      </c>
      <c r="E15720" s="88" t="s">
        <v>147</v>
      </c>
      <c r="F15720" s="221"/>
      <c r="G15720" s="221"/>
      <c r="H15720" s="221"/>
    </row>
    <row r="15721" spans="1:8" x14ac:dyDescent="0.2">
      <c r="A15721" s="267" t="s">
        <v>4969</v>
      </c>
      <c r="B15721" s="88">
        <v>0.14000000000000001</v>
      </c>
      <c r="C15721" s="90">
        <v>0.10439798899645197</v>
      </c>
      <c r="D15721" s="88">
        <v>55</v>
      </c>
      <c r="E15721" s="88" t="s">
        <v>147</v>
      </c>
      <c r="F15721" s="221"/>
      <c r="G15721" s="221"/>
      <c r="H15721" s="221"/>
    </row>
    <row r="15722" spans="1:8" x14ac:dyDescent="0.2">
      <c r="A15722" s="267" t="s">
        <v>4970</v>
      </c>
      <c r="B15722" s="88">
        <v>0.25700000000000001</v>
      </c>
      <c r="C15722" s="90">
        <v>0.19164487980062969</v>
      </c>
      <c r="D15722" s="88">
        <v>55</v>
      </c>
      <c r="E15722" s="88" t="s">
        <v>147</v>
      </c>
      <c r="F15722" s="221"/>
      <c r="G15722" s="221"/>
      <c r="H15722" s="221"/>
    </row>
    <row r="15723" spans="1:8" x14ac:dyDescent="0.2">
      <c r="A15723" s="267" t="s">
        <v>4971</v>
      </c>
      <c r="B15723" s="88">
        <v>0.21099999999999999</v>
      </c>
      <c r="C15723" s="90">
        <v>0.15734268341608118</v>
      </c>
      <c r="D15723" s="88">
        <v>55</v>
      </c>
      <c r="E15723" s="88" t="s">
        <v>147</v>
      </c>
      <c r="F15723" s="221"/>
      <c r="G15723" s="221"/>
      <c r="H15723" s="221"/>
    </row>
    <row r="15724" spans="1:8" x14ac:dyDescent="0.2">
      <c r="A15724" s="267" t="s">
        <v>4968</v>
      </c>
      <c r="B15724" s="88">
        <v>0.16</v>
      </c>
      <c r="C15724" s="90">
        <v>0.11931198742451653</v>
      </c>
      <c r="D15724" s="88">
        <v>55</v>
      </c>
      <c r="E15724" s="88" t="s">
        <v>147</v>
      </c>
      <c r="F15724" s="221"/>
      <c r="G15724" s="221"/>
      <c r="H15724" s="221"/>
    </row>
    <row r="15725" spans="1:8" x14ac:dyDescent="0.2">
      <c r="A15725" s="267" t="s">
        <v>4999</v>
      </c>
      <c r="B15725" s="88">
        <v>8.5999999999999993E-2</v>
      </c>
      <c r="C15725" s="90">
        <v>6.4130193240677633E-2</v>
      </c>
      <c r="D15725" s="88">
        <v>55</v>
      </c>
      <c r="E15725" s="88" t="s">
        <v>147</v>
      </c>
      <c r="F15725" s="221"/>
      <c r="G15725" s="221"/>
      <c r="H15725" s="221"/>
    </row>
    <row r="15726" spans="1:8" x14ac:dyDescent="0.2">
      <c r="A15726" s="267" t="s">
        <v>5000</v>
      </c>
      <c r="B15726" s="88">
        <v>0.15029999999999999</v>
      </c>
      <c r="C15726" s="90">
        <v>0.1120786981869052</v>
      </c>
      <c r="D15726" s="88">
        <v>55</v>
      </c>
      <c r="E15726" s="88" t="s">
        <v>147</v>
      </c>
      <c r="F15726" s="221"/>
      <c r="G15726" s="221"/>
      <c r="H15726" s="221"/>
    </row>
    <row r="15727" spans="1:8" x14ac:dyDescent="0.2">
      <c r="A15727" s="267" t="s">
        <v>4995</v>
      </c>
      <c r="B15727" s="88">
        <v>8.6999999999999994E-2</v>
      </c>
      <c r="C15727" s="90">
        <v>6.4875893162080853E-2</v>
      </c>
      <c r="D15727" s="88">
        <v>55</v>
      </c>
      <c r="E15727" s="88" t="s">
        <v>147</v>
      </c>
      <c r="F15727" s="221"/>
      <c r="G15727" s="221"/>
      <c r="H15727" s="221"/>
    </row>
    <row r="15728" spans="1:8" x14ac:dyDescent="0.2">
      <c r="A15728" s="267" t="s">
        <v>4976</v>
      </c>
      <c r="B15728" s="88">
        <v>0.16</v>
      </c>
      <c r="C15728" s="90">
        <v>0.11931198742451653</v>
      </c>
      <c r="D15728" s="88">
        <v>55</v>
      </c>
      <c r="E15728" s="88" t="s">
        <v>147</v>
      </c>
      <c r="F15728" s="221"/>
      <c r="G15728" s="221"/>
      <c r="H15728" s="221"/>
    </row>
    <row r="15729" spans="1:8" x14ac:dyDescent="0.2">
      <c r="A15729" s="267" t="s">
        <v>2631</v>
      </c>
      <c r="B15729" s="88">
        <v>0.18</v>
      </c>
      <c r="C15729" s="90">
        <v>0.13422598585258108</v>
      </c>
      <c r="D15729" s="88">
        <v>55</v>
      </c>
      <c r="E15729" s="88" t="s">
        <v>147</v>
      </c>
      <c r="F15729" s="221"/>
      <c r="G15729" s="221"/>
      <c r="H15729" s="221"/>
    </row>
    <row r="15730" spans="1:8" x14ac:dyDescent="0.2">
      <c r="A15730" s="267" t="s">
        <v>4977</v>
      </c>
      <c r="B15730" s="88">
        <v>9.0399999999999994E-2</v>
      </c>
      <c r="C15730" s="90">
        <v>6.741127289485184E-2</v>
      </c>
      <c r="D15730" s="88">
        <v>55</v>
      </c>
      <c r="E15730" s="88" t="s">
        <v>147</v>
      </c>
      <c r="F15730" s="221"/>
      <c r="G15730" s="221"/>
      <c r="H15730" s="221"/>
    </row>
    <row r="15731" spans="1:8" x14ac:dyDescent="0.2">
      <c r="A15731" s="267" t="s">
        <v>4981</v>
      </c>
      <c r="B15731" s="88">
        <v>8.0299999999999996E-2</v>
      </c>
      <c r="C15731" s="90">
        <v>5.9879703688679231E-2</v>
      </c>
      <c r="D15731" s="88">
        <v>55</v>
      </c>
      <c r="E15731" s="88" t="s">
        <v>147</v>
      </c>
      <c r="F15731" s="221"/>
      <c r="G15731" s="221"/>
      <c r="H15731" s="221"/>
    </row>
    <row r="15732" spans="1:8" x14ac:dyDescent="0.2">
      <c r="A15732" s="267" t="s">
        <v>4994</v>
      </c>
      <c r="B15732" s="88">
        <v>9.1800000000000007E-2</v>
      </c>
      <c r="C15732" s="90">
        <v>6.8455252784816359E-2</v>
      </c>
      <c r="D15732" s="88">
        <v>55</v>
      </c>
      <c r="E15732" s="88" t="s">
        <v>147</v>
      </c>
      <c r="F15732" s="221"/>
      <c r="G15732" s="221"/>
      <c r="H15732" s="221"/>
    </row>
    <row r="15733" spans="1:8" x14ac:dyDescent="0.2">
      <c r="A15733" s="267" t="s">
        <v>4982</v>
      </c>
      <c r="B15733" s="88">
        <v>0.18</v>
      </c>
      <c r="C15733" s="90">
        <v>0.13422598585258108</v>
      </c>
      <c r="D15733" s="88">
        <v>55</v>
      </c>
      <c r="E15733" s="88" t="s">
        <v>147</v>
      </c>
      <c r="F15733" s="221"/>
      <c r="G15733" s="221"/>
      <c r="H15733" s="221"/>
    </row>
    <row r="15734" spans="1:8" x14ac:dyDescent="0.2">
      <c r="A15734" s="267" t="s">
        <v>4975</v>
      </c>
      <c r="B15734" s="88">
        <v>0.10299999999999999</v>
      </c>
      <c r="C15734" s="90">
        <v>7.6807091904532512E-2</v>
      </c>
      <c r="D15734" s="88">
        <v>55</v>
      </c>
      <c r="E15734" s="88" t="s">
        <v>147</v>
      </c>
      <c r="F15734" s="221"/>
      <c r="G15734" s="221"/>
      <c r="H15734" s="221"/>
    </row>
    <row r="15735" spans="1:8" x14ac:dyDescent="0.2">
      <c r="A15735" s="267" t="s">
        <v>4988</v>
      </c>
      <c r="B15735" s="88">
        <v>7.2999999999999995E-2</v>
      </c>
      <c r="C15735" s="90">
        <v>5.4436094262435661E-2</v>
      </c>
      <c r="D15735" s="88">
        <v>55</v>
      </c>
      <c r="E15735" s="88" t="s">
        <v>147</v>
      </c>
      <c r="F15735" s="221"/>
      <c r="G15735" s="221"/>
      <c r="H15735" s="221"/>
    </row>
    <row r="15736" spans="1:8" x14ac:dyDescent="0.2">
      <c r="A15736" s="267" t="s">
        <v>4989</v>
      </c>
      <c r="B15736" s="88">
        <v>0.1</v>
      </c>
      <c r="C15736" s="90">
        <v>7.4569992140322838E-2</v>
      </c>
      <c r="D15736" s="88">
        <v>55</v>
      </c>
      <c r="E15736" s="88" t="s">
        <v>147</v>
      </c>
      <c r="F15736" s="221"/>
      <c r="G15736" s="221"/>
      <c r="H15736" s="221"/>
    </row>
    <row r="15737" spans="1:8" x14ac:dyDescent="0.2">
      <c r="A15737" s="267" t="s">
        <v>4974</v>
      </c>
      <c r="B15737" s="88">
        <v>6.5600000000000006E-2</v>
      </c>
      <c r="C15737" s="90">
        <v>4.891791484405178E-2</v>
      </c>
      <c r="D15737" s="88">
        <v>55</v>
      </c>
      <c r="E15737" s="88" t="s">
        <v>147</v>
      </c>
      <c r="F15737" s="221"/>
      <c r="G15737" s="221"/>
      <c r="H15737" s="221"/>
    </row>
    <row r="15738" spans="1:8" x14ac:dyDescent="0.2">
      <c r="A15738" s="267" t="s">
        <v>4967</v>
      </c>
      <c r="B15738" s="88">
        <v>0.1208</v>
      </c>
      <c r="C15738" s="90">
        <v>9.008055050550999E-2</v>
      </c>
      <c r="D15738" s="88">
        <v>55</v>
      </c>
      <c r="E15738" s="88" t="s">
        <v>147</v>
      </c>
      <c r="F15738" s="221"/>
      <c r="G15738" s="221"/>
      <c r="H15738" s="221"/>
    </row>
    <row r="15739" spans="1:8" x14ac:dyDescent="0.2">
      <c r="A15739" s="267" t="s">
        <v>4984</v>
      </c>
      <c r="B15739" s="88">
        <v>8.6999999999999994E-2</v>
      </c>
      <c r="C15739" s="90">
        <v>6.4875893162080853E-2</v>
      </c>
      <c r="D15739" s="88">
        <v>55</v>
      </c>
      <c r="E15739" s="88" t="s">
        <v>147</v>
      </c>
      <c r="F15739" s="221"/>
      <c r="G15739" s="221"/>
      <c r="H15739" s="221"/>
    </row>
    <row r="15740" spans="1:8" x14ac:dyDescent="0.2">
      <c r="A15740" s="267" t="s">
        <v>4983</v>
      </c>
      <c r="B15740" s="88">
        <v>0.10199999999999999</v>
      </c>
      <c r="C15740" s="90">
        <v>7.6061391983129278E-2</v>
      </c>
      <c r="D15740" s="88">
        <v>55</v>
      </c>
      <c r="E15740" s="88" t="s">
        <v>147</v>
      </c>
      <c r="F15740" s="221"/>
      <c r="G15740" s="221"/>
      <c r="H15740" s="221"/>
    </row>
    <row r="15741" spans="1:8" x14ac:dyDescent="0.2">
      <c r="A15741" s="267" t="s">
        <v>1595</v>
      </c>
      <c r="B15741" s="88">
        <v>0.25800000000000001</v>
      </c>
      <c r="C15741" s="90">
        <v>0.19239057972203291</v>
      </c>
      <c r="D15741" s="88">
        <v>55</v>
      </c>
      <c r="E15741" s="88" t="s">
        <v>147</v>
      </c>
      <c r="F15741" s="221"/>
      <c r="G15741" s="221"/>
      <c r="H15741" s="221"/>
    </row>
    <row r="15742" spans="1:8" x14ac:dyDescent="0.2">
      <c r="A15742" s="267" t="s">
        <v>4972</v>
      </c>
      <c r="B15742" s="88">
        <v>0.3</v>
      </c>
      <c r="C15742" s="90">
        <v>0.22370997642096849</v>
      </c>
      <c r="D15742" s="88">
        <v>55</v>
      </c>
      <c r="E15742" s="88" t="s">
        <v>147</v>
      </c>
      <c r="F15742" s="221"/>
      <c r="G15742" s="221"/>
      <c r="H15742" s="221"/>
    </row>
    <row r="15743" spans="1:8" x14ac:dyDescent="0.2">
      <c r="A15743" s="267" t="s">
        <v>4996</v>
      </c>
      <c r="B15743" s="88">
        <v>0.21</v>
      </c>
      <c r="C15743" s="90">
        <v>0.15659698349467793</v>
      </c>
      <c r="D15743" s="88">
        <v>55</v>
      </c>
      <c r="E15743" s="88" t="s">
        <v>147</v>
      </c>
      <c r="F15743" s="221"/>
      <c r="G15743" s="221"/>
      <c r="H15743" s="221"/>
    </row>
    <row r="15744" spans="1:8" x14ac:dyDescent="0.2">
      <c r="A15744" s="267" t="s">
        <v>4998</v>
      </c>
      <c r="B15744" s="88">
        <v>0.29799999999999999</v>
      </c>
      <c r="C15744" s="90">
        <v>0.22221857657816202</v>
      </c>
      <c r="D15744" s="88">
        <v>55</v>
      </c>
      <c r="E15744" s="88" t="s">
        <v>147</v>
      </c>
      <c r="F15744" s="221"/>
      <c r="G15744" s="221"/>
      <c r="H15744" s="221"/>
    </row>
    <row r="15745" spans="1:8" x14ac:dyDescent="0.2">
      <c r="A15745" s="267" t="s">
        <v>4986</v>
      </c>
      <c r="B15745" s="88">
        <v>0.3</v>
      </c>
      <c r="C15745" s="90">
        <v>0.22370997642096849</v>
      </c>
      <c r="D15745" s="88">
        <v>55</v>
      </c>
      <c r="E15745" s="88" t="s">
        <v>147</v>
      </c>
      <c r="F15745" s="221"/>
      <c r="G15745" s="221"/>
      <c r="H15745" s="221"/>
    </row>
    <row r="15746" spans="1:8" x14ac:dyDescent="0.2">
      <c r="A15746" s="267" t="s">
        <v>4992</v>
      </c>
      <c r="B15746" s="88">
        <v>0.1</v>
      </c>
      <c r="C15746" s="90">
        <v>7.4569992140322838E-2</v>
      </c>
      <c r="D15746" s="88">
        <v>55</v>
      </c>
      <c r="E15746" s="88" t="s">
        <v>147</v>
      </c>
      <c r="F15746" s="221"/>
      <c r="G15746" s="221"/>
      <c r="H15746" s="221"/>
    </row>
    <row r="15747" spans="1:8" x14ac:dyDescent="0.2">
      <c r="A15747" s="267" t="s">
        <v>4990</v>
      </c>
      <c r="B15747" s="88">
        <v>0.12</v>
      </c>
      <c r="C15747" s="90">
        <v>8.9483990568387392E-2</v>
      </c>
      <c r="D15747" s="88">
        <v>55</v>
      </c>
      <c r="E15747" s="88" t="s">
        <v>147</v>
      </c>
      <c r="F15747" s="221"/>
      <c r="G15747" s="221"/>
      <c r="H15747" s="221"/>
    </row>
    <row r="15748" spans="1:8" x14ac:dyDescent="0.2">
      <c r="A15748" s="267" t="s">
        <v>4993</v>
      </c>
      <c r="B15748" s="88">
        <v>0.12</v>
      </c>
      <c r="C15748" s="90">
        <v>8.9483990568387392E-2</v>
      </c>
      <c r="D15748" s="88">
        <v>55</v>
      </c>
      <c r="E15748" s="88" t="s">
        <v>147</v>
      </c>
      <c r="F15748" s="221"/>
      <c r="G15748" s="221"/>
      <c r="H15748" s="221"/>
    </row>
    <row r="15749" spans="1:8" x14ac:dyDescent="0.2">
      <c r="A15749" s="267" t="s">
        <v>4997</v>
      </c>
      <c r="B15749" s="88">
        <v>0.1133</v>
      </c>
      <c r="C15749" s="90">
        <v>8.4487801094985771E-2</v>
      </c>
      <c r="D15749" s="88">
        <v>55</v>
      </c>
      <c r="E15749" s="88" t="s">
        <v>147</v>
      </c>
      <c r="F15749" s="221"/>
      <c r="G15749" s="221"/>
      <c r="H15749" s="221"/>
    </row>
    <row r="15750" spans="1:8" x14ac:dyDescent="0.2">
      <c r="A15750" s="267" t="s">
        <v>4991</v>
      </c>
      <c r="B15750" s="88">
        <v>4.7E-2</v>
      </c>
      <c r="C15750" s="90">
        <v>3.5047896305951731E-2</v>
      </c>
      <c r="D15750" s="88">
        <v>55</v>
      </c>
      <c r="E15750" s="88" t="s">
        <v>147</v>
      </c>
      <c r="F15750" s="221"/>
      <c r="G15750" s="221"/>
      <c r="H15750" s="221"/>
    </row>
    <row r="15751" spans="1:8" x14ac:dyDescent="0.2">
      <c r="A15751" s="267" t="s">
        <v>2632</v>
      </c>
      <c r="B15751" s="88">
        <v>0.31782221399999999</v>
      </c>
      <c r="C15751" s="90">
        <v>0.23700000000000002</v>
      </c>
      <c r="D15751" s="88">
        <v>55</v>
      </c>
      <c r="E15751" s="88" t="s">
        <v>147</v>
      </c>
      <c r="F15751" s="221"/>
      <c r="G15751" s="221"/>
      <c r="H15751" s="221"/>
    </row>
    <row r="15752" spans="1:8" x14ac:dyDescent="0.2">
      <c r="A15752" s="267" t="s">
        <v>5006</v>
      </c>
      <c r="B15752" s="88">
        <v>0.65844180199999991</v>
      </c>
      <c r="C15752" s="90">
        <v>0.49099999999999994</v>
      </c>
      <c r="D15752" s="88">
        <v>55</v>
      </c>
      <c r="E15752" s="88" t="s">
        <v>147</v>
      </c>
      <c r="F15752" s="221"/>
      <c r="G15752" s="221"/>
      <c r="H15752" s="221"/>
    </row>
    <row r="15753" spans="1:8" x14ac:dyDescent="0.2">
      <c r="A15753" s="267" t="s">
        <v>2633</v>
      </c>
      <c r="B15753" s="88">
        <v>0.50020120599999995</v>
      </c>
      <c r="C15753" s="90">
        <v>0.373</v>
      </c>
      <c r="D15753" s="88">
        <v>55</v>
      </c>
      <c r="E15753" s="88" t="s">
        <v>147</v>
      </c>
      <c r="F15753" s="221"/>
      <c r="G15753" s="221"/>
      <c r="H15753" s="221"/>
    </row>
    <row r="15754" spans="1:8" x14ac:dyDescent="0.2">
      <c r="A15754" s="267" t="s">
        <v>2634</v>
      </c>
      <c r="B15754" s="88">
        <v>0.69</v>
      </c>
      <c r="C15754" s="90">
        <v>0.5145329457682275</v>
      </c>
      <c r="D15754" s="88">
        <v>55</v>
      </c>
      <c r="E15754" s="88" t="s">
        <v>147</v>
      </c>
      <c r="F15754" s="221"/>
      <c r="G15754" s="221"/>
      <c r="H15754" s="221"/>
    </row>
    <row r="15755" spans="1:8" x14ac:dyDescent="0.2">
      <c r="A15755" s="267" t="s">
        <v>2635</v>
      </c>
      <c r="B15755" s="88">
        <v>0.66</v>
      </c>
      <c r="C15755" s="90">
        <v>0.49216194812613073</v>
      </c>
      <c r="D15755" s="88">
        <v>55</v>
      </c>
      <c r="E15755" s="88" t="s">
        <v>147</v>
      </c>
      <c r="F15755" s="221"/>
      <c r="G15755" s="221"/>
      <c r="H15755" s="221"/>
    </row>
    <row r="15756" spans="1:8" x14ac:dyDescent="0.2">
      <c r="A15756" s="267" t="s">
        <v>2636</v>
      </c>
      <c r="B15756" s="88">
        <v>0.31111710399999998</v>
      </c>
      <c r="C15756" s="90">
        <v>0.23199999999999998</v>
      </c>
      <c r="D15756" s="88">
        <v>55</v>
      </c>
      <c r="E15756" s="88" t="s">
        <v>147</v>
      </c>
      <c r="F15756" s="221"/>
      <c r="G15756" s="221"/>
      <c r="H15756" s="221"/>
    </row>
    <row r="15757" spans="1:8" x14ac:dyDescent="0.2">
      <c r="A15757" s="267" t="s">
        <v>2637</v>
      </c>
      <c r="B15757" s="88">
        <v>0.26820440000000001</v>
      </c>
      <c r="C15757" s="90">
        <v>0.2</v>
      </c>
      <c r="D15757" s="88">
        <v>55</v>
      </c>
      <c r="E15757" s="88" t="s">
        <v>147</v>
      </c>
      <c r="F15757" s="221"/>
      <c r="G15757" s="221"/>
      <c r="H15757" s="221"/>
    </row>
    <row r="15758" spans="1:8" x14ac:dyDescent="0.2">
      <c r="A15758" s="267" t="s">
        <v>2638</v>
      </c>
      <c r="B15758" s="88">
        <v>0.51300000000000001</v>
      </c>
      <c r="C15758" s="90">
        <v>0.38254405967985616</v>
      </c>
      <c r="D15758" s="88">
        <v>55</v>
      </c>
      <c r="E15758" s="88" t="s">
        <v>147</v>
      </c>
      <c r="F15758" s="221"/>
      <c r="G15758" s="221"/>
      <c r="H15758" s="221"/>
    </row>
    <row r="15759" spans="1:8" x14ac:dyDescent="0.2">
      <c r="A15759" s="267" t="s">
        <v>2639</v>
      </c>
      <c r="B15759" s="88">
        <v>0.53600000000000003</v>
      </c>
      <c r="C15759" s="90">
        <v>0.39969515787213039</v>
      </c>
      <c r="D15759" s="88">
        <v>55</v>
      </c>
      <c r="E15759" s="88" t="s">
        <v>147</v>
      </c>
      <c r="F15759" s="221"/>
      <c r="G15759" s="221"/>
      <c r="H15759" s="221"/>
    </row>
    <row r="15760" spans="1:8" x14ac:dyDescent="0.2">
      <c r="A15760" s="267" t="s">
        <v>2640</v>
      </c>
      <c r="B15760" s="88">
        <v>0.31</v>
      </c>
      <c r="C15760" s="90">
        <v>0.23116697563500077</v>
      </c>
      <c r="D15760" s="88">
        <v>55</v>
      </c>
      <c r="E15760" s="88" t="s">
        <v>147</v>
      </c>
      <c r="F15760" s="221"/>
      <c r="G15760" s="221"/>
      <c r="H15760" s="221"/>
    </row>
    <row r="15761" spans="1:8" x14ac:dyDescent="0.2">
      <c r="A15761" s="267" t="s">
        <v>2641</v>
      </c>
      <c r="B15761" s="88">
        <v>0.745</v>
      </c>
      <c r="C15761" s="90">
        <v>0.5555464414454051</v>
      </c>
      <c r="D15761" s="88">
        <v>55</v>
      </c>
      <c r="E15761" s="88" t="s">
        <v>147</v>
      </c>
      <c r="F15761" s="221"/>
      <c r="G15761" s="221"/>
      <c r="H15761" s="221"/>
    </row>
    <row r="15762" spans="1:8" x14ac:dyDescent="0.2">
      <c r="A15762" s="267" t="s">
        <v>2642</v>
      </c>
      <c r="B15762" s="88">
        <v>0.39300000000000002</v>
      </c>
      <c r="C15762" s="90">
        <v>0.29306006911146876</v>
      </c>
      <c r="D15762" s="88">
        <v>55</v>
      </c>
      <c r="E15762" s="88" t="s">
        <v>147</v>
      </c>
      <c r="F15762" s="221"/>
      <c r="G15762" s="221"/>
      <c r="H15762" s="221"/>
    </row>
    <row r="15763" spans="1:8" x14ac:dyDescent="0.2">
      <c r="A15763" s="267" t="s">
        <v>2643</v>
      </c>
      <c r="B15763" s="88">
        <v>0.72199999999999998</v>
      </c>
      <c r="C15763" s="90">
        <v>0.53839534325313088</v>
      </c>
      <c r="D15763" s="88">
        <v>55</v>
      </c>
      <c r="E15763" s="88" t="s">
        <v>147</v>
      </c>
      <c r="F15763" s="221"/>
      <c r="G15763" s="221"/>
      <c r="H15763" s="221"/>
    </row>
    <row r="15764" spans="1:8" x14ac:dyDescent="0.2">
      <c r="A15764" s="267" t="s">
        <v>2644</v>
      </c>
      <c r="B15764" s="88">
        <v>0.65300000000000002</v>
      </c>
      <c r="C15764" s="90">
        <v>0.48694204867630814</v>
      </c>
      <c r="D15764" s="88">
        <v>55</v>
      </c>
      <c r="E15764" s="88" t="s">
        <v>147</v>
      </c>
      <c r="F15764" s="221"/>
      <c r="G15764" s="221"/>
      <c r="H15764" s="221"/>
    </row>
    <row r="15765" spans="1:8" x14ac:dyDescent="0.2">
      <c r="A15765" s="267" t="s">
        <v>2645</v>
      </c>
      <c r="B15765" s="88">
        <v>0.65100000000000002</v>
      </c>
      <c r="C15765" s="90">
        <v>0.48545064883350164</v>
      </c>
      <c r="D15765" s="88">
        <v>55</v>
      </c>
      <c r="E15765" s="88" t="s">
        <v>147</v>
      </c>
      <c r="F15765" s="221"/>
      <c r="G15765" s="221"/>
      <c r="H15765" s="221"/>
    </row>
    <row r="15766" spans="1:8" x14ac:dyDescent="0.2">
      <c r="A15766" s="267" t="s">
        <v>2646</v>
      </c>
      <c r="B15766" s="88">
        <v>0.6</v>
      </c>
      <c r="C15766" s="90">
        <v>0.44741995284193697</v>
      </c>
      <c r="D15766" s="88">
        <v>55</v>
      </c>
      <c r="E15766" s="88" t="s">
        <v>147</v>
      </c>
      <c r="F15766" s="221"/>
      <c r="G15766" s="221"/>
      <c r="H15766" s="221"/>
    </row>
    <row r="15767" spans="1:8" x14ac:dyDescent="0.2">
      <c r="A15767" s="267" t="s">
        <v>5024</v>
      </c>
      <c r="B15767" s="88">
        <v>0.46</v>
      </c>
      <c r="C15767" s="90">
        <v>0.34302196384548506</v>
      </c>
      <c r="D15767" s="88">
        <v>55</v>
      </c>
      <c r="E15767" s="88" t="s">
        <v>147</v>
      </c>
      <c r="F15767" s="221"/>
      <c r="G15767" s="221"/>
      <c r="H15767" s="221"/>
    </row>
    <row r="15768" spans="1:8" x14ac:dyDescent="0.2">
      <c r="A15768" s="267" t="s">
        <v>5026</v>
      </c>
      <c r="B15768" s="88">
        <v>0.23</v>
      </c>
      <c r="C15768" s="90">
        <v>0.17151098192274253</v>
      </c>
      <c r="D15768" s="88">
        <v>55</v>
      </c>
      <c r="E15768" s="88" t="s">
        <v>147</v>
      </c>
      <c r="F15768" s="221"/>
      <c r="G15768" s="221"/>
      <c r="H15768" s="221"/>
    </row>
    <row r="15769" spans="1:8" x14ac:dyDescent="0.2">
      <c r="A15769" s="267" t="s">
        <v>5025</v>
      </c>
      <c r="B15769" s="88">
        <v>0.4</v>
      </c>
      <c r="C15769" s="90">
        <v>0.29827996856129135</v>
      </c>
      <c r="D15769" s="88">
        <v>55</v>
      </c>
      <c r="E15769" s="88" t="s">
        <v>147</v>
      </c>
      <c r="F15769" s="221"/>
      <c r="G15769" s="221"/>
      <c r="H15769" s="221"/>
    </row>
    <row r="15770" spans="1:8" x14ac:dyDescent="0.2">
      <c r="A15770" s="267" t="s">
        <v>5032</v>
      </c>
      <c r="B15770" s="88">
        <v>0.3</v>
      </c>
      <c r="C15770" s="90">
        <v>0.22370997642096849</v>
      </c>
      <c r="D15770" s="88">
        <v>55</v>
      </c>
      <c r="E15770" s="88" t="s">
        <v>147</v>
      </c>
      <c r="F15770" s="221"/>
      <c r="G15770" s="221"/>
      <c r="H15770" s="221"/>
    </row>
    <row r="15771" spans="1:8" x14ac:dyDescent="0.2">
      <c r="A15771" s="267" t="s">
        <v>5027</v>
      </c>
      <c r="B15771" s="88">
        <v>0.44</v>
      </c>
      <c r="C15771" s="90">
        <v>0.32810796541742049</v>
      </c>
      <c r="D15771" s="88">
        <v>55</v>
      </c>
      <c r="E15771" s="88" t="s">
        <v>147</v>
      </c>
      <c r="F15771" s="221"/>
      <c r="G15771" s="221"/>
      <c r="H15771" s="221"/>
    </row>
    <row r="15772" spans="1:8" x14ac:dyDescent="0.2">
      <c r="A15772" s="267" t="s">
        <v>5028</v>
      </c>
      <c r="B15772" s="88">
        <v>0.33</v>
      </c>
      <c r="C15772" s="90">
        <v>0.24608097406306537</v>
      </c>
      <c r="D15772" s="88">
        <v>55</v>
      </c>
      <c r="E15772" s="88" t="s">
        <v>147</v>
      </c>
      <c r="F15772" s="221"/>
      <c r="G15772" s="221"/>
      <c r="H15772" s="221"/>
    </row>
    <row r="15773" spans="1:8" x14ac:dyDescent="0.2">
      <c r="A15773" s="267" t="s">
        <v>5029</v>
      </c>
      <c r="B15773" s="88">
        <v>0.36</v>
      </c>
      <c r="C15773" s="90">
        <v>0.26845197170516216</v>
      </c>
      <c r="D15773" s="88">
        <v>55</v>
      </c>
      <c r="E15773" s="88" t="s">
        <v>147</v>
      </c>
      <c r="F15773" s="221"/>
      <c r="G15773" s="221"/>
      <c r="H15773" s="221"/>
    </row>
    <row r="15774" spans="1:8" x14ac:dyDescent="0.2">
      <c r="A15774" s="267" t="s">
        <v>5033</v>
      </c>
      <c r="B15774" s="88">
        <v>0.25</v>
      </c>
      <c r="C15774" s="90">
        <v>0.18642498035080707</v>
      </c>
      <c r="D15774" s="88">
        <v>55</v>
      </c>
      <c r="E15774" s="88" t="s">
        <v>147</v>
      </c>
      <c r="F15774" s="221"/>
      <c r="G15774" s="221"/>
      <c r="H15774" s="221"/>
    </row>
    <row r="15775" spans="1:8" x14ac:dyDescent="0.2">
      <c r="A15775" s="267" t="s">
        <v>2487</v>
      </c>
      <c r="B15775" s="88">
        <v>0.36</v>
      </c>
      <c r="C15775" s="90">
        <v>0.26845197170516216</v>
      </c>
      <c r="D15775" s="88">
        <v>55</v>
      </c>
      <c r="E15775" s="88" t="s">
        <v>147</v>
      </c>
      <c r="F15775" s="221"/>
      <c r="G15775" s="221"/>
      <c r="H15775" s="221"/>
    </row>
    <row r="15776" spans="1:8" x14ac:dyDescent="0.2">
      <c r="A15776" s="267" t="s">
        <v>2489</v>
      </c>
      <c r="B15776" s="88">
        <v>0.26</v>
      </c>
      <c r="C15776" s="90">
        <v>0.19388197956483938</v>
      </c>
      <c r="D15776" s="88">
        <v>55</v>
      </c>
      <c r="E15776" s="88" t="s">
        <v>147</v>
      </c>
      <c r="F15776" s="221"/>
      <c r="G15776" s="221"/>
      <c r="H15776" s="221"/>
    </row>
    <row r="15777" spans="1:8" x14ac:dyDescent="0.2">
      <c r="A15777" s="267" t="s">
        <v>5031</v>
      </c>
      <c r="B15777" s="88">
        <v>0.23</v>
      </c>
      <c r="C15777" s="90">
        <v>0.17151098192274253</v>
      </c>
      <c r="D15777" s="88">
        <v>55</v>
      </c>
      <c r="E15777" s="88" t="s">
        <v>147</v>
      </c>
      <c r="F15777" s="221"/>
      <c r="G15777" s="221"/>
      <c r="H15777" s="221"/>
    </row>
    <row r="15778" spans="1:8" x14ac:dyDescent="0.2">
      <c r="A15778" s="267" t="s">
        <v>5038</v>
      </c>
      <c r="B15778" s="88">
        <v>0.498</v>
      </c>
      <c r="C15778" s="90">
        <v>0.3713585608588077</v>
      </c>
      <c r="D15778" s="88">
        <v>55</v>
      </c>
      <c r="E15778" s="88" t="s">
        <v>147</v>
      </c>
      <c r="F15778" s="221"/>
      <c r="G15778" s="221"/>
      <c r="H15778" s="221"/>
    </row>
    <row r="15779" spans="1:8" x14ac:dyDescent="0.2">
      <c r="A15779" s="267" t="s">
        <v>5030</v>
      </c>
      <c r="B15779" s="88">
        <v>0.378</v>
      </c>
      <c r="C15779" s="90">
        <v>0.28187457029042029</v>
      </c>
      <c r="D15779" s="88">
        <v>55</v>
      </c>
      <c r="E15779" s="88" t="s">
        <v>147</v>
      </c>
      <c r="F15779" s="221"/>
      <c r="G15779" s="221"/>
      <c r="H15779" s="221"/>
    </row>
    <row r="15780" spans="1:8" x14ac:dyDescent="0.2">
      <c r="A15780" s="267" t="s">
        <v>5373</v>
      </c>
      <c r="B15780" s="88">
        <v>0.12</v>
      </c>
      <c r="C15780" s="90">
        <v>8.9483990568387392E-2</v>
      </c>
      <c r="D15780" s="88">
        <v>55</v>
      </c>
      <c r="E15780" s="88" t="s">
        <v>147</v>
      </c>
      <c r="F15780" s="221"/>
      <c r="G15780" s="221"/>
      <c r="H15780" s="221"/>
    </row>
    <row r="15781" spans="1:8" x14ac:dyDescent="0.2">
      <c r="A15781" s="267" t="s">
        <v>5034</v>
      </c>
      <c r="B15781" s="88">
        <v>0.16</v>
      </c>
      <c r="C15781" s="90">
        <v>0.11931198742451653</v>
      </c>
      <c r="D15781" s="88">
        <v>55</v>
      </c>
      <c r="E15781" s="88" t="s">
        <v>147</v>
      </c>
      <c r="F15781" s="221"/>
      <c r="G15781" s="221"/>
      <c r="H15781" s="221"/>
    </row>
    <row r="15782" spans="1:8" x14ac:dyDescent="0.2">
      <c r="A15782" s="267" t="s">
        <v>5374</v>
      </c>
      <c r="B15782" s="88">
        <v>0.27900000000000003</v>
      </c>
      <c r="C15782" s="90">
        <v>0.20805027807150073</v>
      </c>
      <c r="D15782" s="88">
        <v>55</v>
      </c>
      <c r="E15782" s="88" t="s">
        <v>147</v>
      </c>
      <c r="F15782" s="221"/>
      <c r="G15782" s="221"/>
      <c r="H15782" s="221"/>
    </row>
    <row r="15783" spans="1:8" x14ac:dyDescent="0.2">
      <c r="A15783" s="267" t="s">
        <v>6956</v>
      </c>
      <c r="B15783" s="88">
        <v>0.34</v>
      </c>
      <c r="C15783" s="90">
        <v>0.25353797327709765</v>
      </c>
      <c r="D15783" s="88">
        <v>55</v>
      </c>
      <c r="E15783" s="88" t="s">
        <v>147</v>
      </c>
      <c r="F15783" s="221"/>
      <c r="G15783" s="221"/>
      <c r="H15783" s="221"/>
    </row>
    <row r="15784" spans="1:8" x14ac:dyDescent="0.2">
      <c r="A15784" s="267" t="s">
        <v>2485</v>
      </c>
      <c r="B15784" s="88">
        <v>0.21199999999999999</v>
      </c>
      <c r="C15784" s="90">
        <v>0.1580883833374844</v>
      </c>
      <c r="D15784" s="88">
        <v>55</v>
      </c>
      <c r="E15784" s="88" t="s">
        <v>147</v>
      </c>
      <c r="F15784" s="221"/>
      <c r="G15784" s="221"/>
      <c r="H15784" s="221"/>
    </row>
    <row r="15785" spans="1:8" x14ac:dyDescent="0.2">
      <c r="A15785" s="267" t="s">
        <v>5035</v>
      </c>
      <c r="B15785" s="88">
        <v>0.16</v>
      </c>
      <c r="C15785" s="90">
        <v>0.11931198742451653</v>
      </c>
      <c r="D15785" s="88">
        <v>55</v>
      </c>
      <c r="E15785" s="88" t="s">
        <v>147</v>
      </c>
      <c r="F15785" s="221"/>
      <c r="G15785" s="221"/>
      <c r="H15785" s="221"/>
    </row>
    <row r="15786" spans="1:8" x14ac:dyDescent="0.2">
      <c r="A15786" s="267" t="s">
        <v>2484</v>
      </c>
      <c r="B15786" s="88">
        <v>0.29199999999999998</v>
      </c>
      <c r="C15786" s="90">
        <v>0.21774437704974264</v>
      </c>
      <c r="D15786" s="88">
        <v>55</v>
      </c>
      <c r="E15786" s="88" t="s">
        <v>147</v>
      </c>
      <c r="F15786" s="221"/>
      <c r="G15786" s="221"/>
      <c r="H15786" s="221"/>
    </row>
    <row r="15787" spans="1:8" x14ac:dyDescent="0.2">
      <c r="A15787" s="267" t="s">
        <v>5375</v>
      </c>
      <c r="B15787" s="88">
        <v>0.26900000000000002</v>
      </c>
      <c r="C15787" s="90">
        <v>0.20059327885746844</v>
      </c>
      <c r="D15787" s="88">
        <v>55</v>
      </c>
      <c r="E15787" s="88" t="s">
        <v>147</v>
      </c>
      <c r="F15787" s="221"/>
      <c r="G15787" s="221"/>
      <c r="H15787" s="221"/>
    </row>
    <row r="15788" spans="1:8" x14ac:dyDescent="0.2">
      <c r="A15788" s="267" t="s">
        <v>5376</v>
      </c>
      <c r="B15788" s="88">
        <v>0.313</v>
      </c>
      <c r="C15788" s="90">
        <v>0.23340407539921046</v>
      </c>
      <c r="D15788" s="88">
        <v>55</v>
      </c>
      <c r="E15788" s="88" t="s">
        <v>147</v>
      </c>
      <c r="F15788" s="221"/>
      <c r="G15788" s="221"/>
      <c r="H15788" s="221"/>
    </row>
    <row r="15789" spans="1:8" x14ac:dyDescent="0.2">
      <c r="A15789" s="267" t="s">
        <v>2486</v>
      </c>
      <c r="B15789" s="88">
        <v>0.184</v>
      </c>
      <c r="C15789" s="90">
        <v>0.13720878553819402</v>
      </c>
      <c r="D15789" s="88">
        <v>55</v>
      </c>
      <c r="E15789" s="88" t="s">
        <v>147</v>
      </c>
      <c r="F15789" s="221"/>
      <c r="G15789" s="221"/>
      <c r="H15789" s="221"/>
    </row>
    <row r="15790" spans="1:8" x14ac:dyDescent="0.2">
      <c r="A15790" s="267" t="s">
        <v>2488</v>
      </c>
      <c r="B15790" s="88">
        <v>0.38700000000000001</v>
      </c>
      <c r="C15790" s="90">
        <v>0.28858586958304938</v>
      </c>
      <c r="D15790" s="88">
        <v>55</v>
      </c>
      <c r="E15790" s="88" t="s">
        <v>147</v>
      </c>
      <c r="F15790" s="221"/>
      <c r="G15790" s="221"/>
      <c r="H15790" s="221"/>
    </row>
    <row r="15791" spans="1:8" x14ac:dyDescent="0.2">
      <c r="A15791" s="267" t="s">
        <v>1598</v>
      </c>
      <c r="B15791" s="88">
        <v>0.26</v>
      </c>
      <c r="C15791" s="90">
        <v>0.19388197956483938</v>
      </c>
      <c r="D15791" s="88">
        <v>55</v>
      </c>
      <c r="E15791" s="88" t="s">
        <v>147</v>
      </c>
      <c r="F15791" s="221"/>
      <c r="G15791" s="221"/>
      <c r="H15791" s="221"/>
    </row>
    <row r="15792" spans="1:8" x14ac:dyDescent="0.2">
      <c r="A15792" s="267" t="s">
        <v>5377</v>
      </c>
      <c r="B15792" s="88">
        <v>0.38400000000000001</v>
      </c>
      <c r="C15792" s="90">
        <v>0.28634876981883967</v>
      </c>
      <c r="D15792" s="88">
        <v>55</v>
      </c>
      <c r="E15792" s="88" t="s">
        <v>147</v>
      </c>
      <c r="F15792" s="221"/>
      <c r="G15792" s="221"/>
      <c r="H15792" s="221"/>
    </row>
    <row r="15793" spans="1:8" x14ac:dyDescent="0.2">
      <c r="A15793" s="267" t="s">
        <v>5036</v>
      </c>
      <c r="B15793" s="88">
        <v>0.17</v>
      </c>
      <c r="C15793" s="90">
        <v>0.12676898663854883</v>
      </c>
      <c r="D15793" s="88">
        <v>55</v>
      </c>
      <c r="E15793" s="88" t="s">
        <v>147</v>
      </c>
      <c r="F15793" s="221"/>
      <c r="G15793" s="221"/>
      <c r="H15793" s="221"/>
    </row>
    <row r="15794" spans="1:8" x14ac:dyDescent="0.2">
      <c r="A15794" s="267" t="s">
        <v>5037</v>
      </c>
      <c r="B15794" s="88">
        <v>0.23</v>
      </c>
      <c r="C15794" s="90">
        <v>0.17151098192274253</v>
      </c>
      <c r="D15794" s="88">
        <v>55</v>
      </c>
      <c r="E15794" s="88" t="s">
        <v>147</v>
      </c>
      <c r="F15794" s="221"/>
      <c r="G15794" s="221"/>
      <c r="H15794" s="221"/>
    </row>
    <row r="15795" spans="1:8" x14ac:dyDescent="0.2">
      <c r="A15795" s="267" t="s">
        <v>5008</v>
      </c>
      <c r="B15795" s="88">
        <v>0.34</v>
      </c>
      <c r="C15795" s="90">
        <v>0.25353797327709765</v>
      </c>
      <c r="D15795" s="88">
        <v>55</v>
      </c>
      <c r="E15795" s="88" t="s">
        <v>147</v>
      </c>
      <c r="F15795" s="221"/>
      <c r="G15795" s="221"/>
      <c r="H15795" s="221"/>
    </row>
    <row r="15796" spans="1:8" x14ac:dyDescent="0.2">
      <c r="A15796" s="267" t="s">
        <v>5009</v>
      </c>
      <c r="B15796" s="88">
        <v>0.11600000000000001</v>
      </c>
      <c r="C15796" s="90">
        <v>8.6501190882774484E-2</v>
      </c>
      <c r="D15796" s="88">
        <v>55</v>
      </c>
      <c r="E15796" s="88" t="s">
        <v>147</v>
      </c>
      <c r="F15796" s="221"/>
      <c r="G15796" s="221"/>
      <c r="H15796" s="221"/>
    </row>
    <row r="15797" spans="1:8" x14ac:dyDescent="0.2">
      <c r="A15797" s="267" t="s">
        <v>5010</v>
      </c>
      <c r="B15797" s="88">
        <v>7.6999999999999999E-2</v>
      </c>
      <c r="C15797" s="90">
        <v>5.7418893948048583E-2</v>
      </c>
      <c r="D15797" s="88">
        <v>55</v>
      </c>
      <c r="E15797" s="88" t="s">
        <v>147</v>
      </c>
      <c r="F15797" s="221"/>
      <c r="G15797" s="221"/>
      <c r="H15797" s="221"/>
    </row>
    <row r="15798" spans="1:8" x14ac:dyDescent="0.2">
      <c r="A15798" s="267" t="s">
        <v>5007</v>
      </c>
      <c r="B15798" s="88">
        <v>0.13</v>
      </c>
      <c r="C15798" s="90">
        <v>9.694098978241969E-2</v>
      </c>
      <c r="D15798" s="88">
        <v>55</v>
      </c>
      <c r="E15798" s="88" t="s">
        <v>147</v>
      </c>
      <c r="F15798" s="221"/>
      <c r="G15798" s="221"/>
      <c r="H15798" s="221"/>
    </row>
    <row r="15799" spans="1:8" x14ac:dyDescent="0.2">
      <c r="A15799" s="267" t="s">
        <v>5011</v>
      </c>
      <c r="B15799" s="88">
        <v>0.15</v>
      </c>
      <c r="C15799" s="90">
        <v>0.11185498821048424</v>
      </c>
      <c r="D15799" s="88">
        <v>55</v>
      </c>
      <c r="E15799" s="88" t="s">
        <v>147</v>
      </c>
      <c r="F15799" s="221"/>
      <c r="G15799" s="221"/>
      <c r="H15799" s="221"/>
    </row>
    <row r="15800" spans="1:8" x14ac:dyDescent="0.2">
      <c r="A15800" s="267" t="s">
        <v>1596</v>
      </c>
      <c r="B15800" s="88">
        <v>8.5000000000000006E-2</v>
      </c>
      <c r="C15800" s="90">
        <v>6.3384493319274413E-2</v>
      </c>
      <c r="D15800" s="88">
        <v>55</v>
      </c>
      <c r="E15800" s="88" t="s">
        <v>147</v>
      </c>
      <c r="F15800" s="221"/>
      <c r="G15800" s="221"/>
      <c r="H15800" s="221"/>
    </row>
    <row r="15801" spans="1:8" x14ac:dyDescent="0.2">
      <c r="A15801" s="267" t="s">
        <v>2647</v>
      </c>
      <c r="B15801" s="88">
        <v>0.54700000000000004</v>
      </c>
      <c r="C15801" s="90">
        <v>0.40789785700756592</v>
      </c>
      <c r="D15801" s="88">
        <v>55</v>
      </c>
      <c r="E15801" s="88" t="s">
        <v>147</v>
      </c>
      <c r="F15801" s="221"/>
      <c r="G15801" s="221"/>
      <c r="H15801" s="221"/>
    </row>
    <row r="15802" spans="1:8" x14ac:dyDescent="0.2">
      <c r="A15802" s="267" t="s">
        <v>2435</v>
      </c>
      <c r="B15802" s="88">
        <v>0.3</v>
      </c>
      <c r="C15802" s="90">
        <v>0.22370997642096849</v>
      </c>
      <c r="D15802" s="88">
        <v>55</v>
      </c>
      <c r="E15802" s="88" t="s">
        <v>147</v>
      </c>
      <c r="F15802" s="221"/>
      <c r="G15802" s="221"/>
      <c r="H15802" s="221"/>
    </row>
    <row r="15803" spans="1:8" x14ac:dyDescent="0.2">
      <c r="A15803" s="267" t="s">
        <v>2434</v>
      </c>
      <c r="B15803" s="88">
        <v>0.46</v>
      </c>
      <c r="C15803" s="90">
        <v>0.34302196384548506</v>
      </c>
      <c r="D15803" s="88">
        <v>55</v>
      </c>
      <c r="E15803" s="88" t="s">
        <v>147</v>
      </c>
      <c r="F15803" s="221"/>
      <c r="G15803" s="221"/>
      <c r="H15803" s="221"/>
    </row>
    <row r="15804" spans="1:8" x14ac:dyDescent="0.2">
      <c r="A15804" s="267" t="s">
        <v>7247</v>
      </c>
      <c r="B15804" s="88">
        <v>0.25</v>
      </c>
      <c r="C15804" s="90">
        <v>0.18642498035080707</v>
      </c>
      <c r="D15804" s="88">
        <v>55</v>
      </c>
      <c r="E15804" s="88" t="s">
        <v>147</v>
      </c>
      <c r="F15804" s="221"/>
      <c r="G15804" s="221"/>
      <c r="H15804" s="221"/>
    </row>
    <row r="15805" spans="1:8" x14ac:dyDescent="0.2">
      <c r="A15805" s="267" t="s">
        <v>7248</v>
      </c>
      <c r="B15805" s="88">
        <v>0.28999999999999998</v>
      </c>
      <c r="C15805" s="90">
        <v>0.2162529772069362</v>
      </c>
      <c r="D15805" s="88">
        <v>55</v>
      </c>
      <c r="E15805" s="88" t="s">
        <v>147</v>
      </c>
      <c r="F15805" s="221"/>
      <c r="G15805" s="221"/>
      <c r="H15805" s="221"/>
    </row>
    <row r="15806" spans="1:8" x14ac:dyDescent="0.2">
      <c r="A15806" s="267" t="s">
        <v>7235</v>
      </c>
      <c r="B15806" s="88">
        <v>0.39</v>
      </c>
      <c r="C15806" s="90">
        <v>0.29082296934725904</v>
      </c>
      <c r="D15806" s="88">
        <v>55</v>
      </c>
      <c r="E15806" s="88" t="s">
        <v>147</v>
      </c>
      <c r="F15806" s="221"/>
      <c r="G15806" s="221"/>
      <c r="H15806" s="221"/>
    </row>
    <row r="15807" spans="1:8" x14ac:dyDescent="0.2">
      <c r="A15807" s="267" t="s">
        <v>2461</v>
      </c>
      <c r="B15807" s="88">
        <v>0.5</v>
      </c>
      <c r="C15807" s="90">
        <v>0.37284996070161414</v>
      </c>
      <c r="D15807" s="88">
        <v>55</v>
      </c>
      <c r="E15807" s="88" t="s">
        <v>147</v>
      </c>
      <c r="F15807" s="221"/>
      <c r="G15807" s="221"/>
      <c r="H15807" s="221"/>
    </row>
    <row r="15808" spans="1:8" x14ac:dyDescent="0.2">
      <c r="A15808" s="267" t="s">
        <v>2460</v>
      </c>
      <c r="B15808" s="88">
        <v>0.52</v>
      </c>
      <c r="C15808" s="90">
        <v>0.38776395912967876</v>
      </c>
      <c r="D15808" s="88">
        <v>55</v>
      </c>
      <c r="E15808" s="88" t="s">
        <v>147</v>
      </c>
      <c r="F15808" s="221"/>
      <c r="G15808" s="221"/>
      <c r="H15808" s="221"/>
    </row>
    <row r="15809" spans="1:8" x14ac:dyDescent="0.2">
      <c r="A15809" s="267" t="s">
        <v>2459</v>
      </c>
      <c r="B15809" s="88">
        <v>0.55000000000000004</v>
      </c>
      <c r="C15809" s="90">
        <v>0.41013495677177558</v>
      </c>
      <c r="D15809" s="88">
        <v>55</v>
      </c>
      <c r="E15809" s="88" t="s">
        <v>147</v>
      </c>
      <c r="F15809" s="221"/>
      <c r="G15809" s="221"/>
      <c r="H15809" s="221"/>
    </row>
    <row r="15810" spans="1:8" x14ac:dyDescent="0.2">
      <c r="A15810" s="267" t="s">
        <v>2458</v>
      </c>
      <c r="B15810" s="88">
        <v>0.44</v>
      </c>
      <c r="C15810" s="90">
        <v>0.32810796541742049</v>
      </c>
      <c r="D15810" s="88">
        <v>55</v>
      </c>
      <c r="E15810" s="88" t="s">
        <v>147</v>
      </c>
      <c r="F15810" s="221"/>
      <c r="G15810" s="221"/>
      <c r="H15810" s="221"/>
    </row>
    <row r="15811" spans="1:8" x14ac:dyDescent="0.2">
      <c r="A15811" s="267" t="s">
        <v>2457</v>
      </c>
      <c r="B15811" s="88">
        <v>0.55000000000000004</v>
      </c>
      <c r="C15811" s="90">
        <v>0.41013495677177558</v>
      </c>
      <c r="D15811" s="88">
        <v>55</v>
      </c>
      <c r="E15811" s="88" t="s">
        <v>147</v>
      </c>
      <c r="F15811" s="221"/>
      <c r="G15811" s="221"/>
      <c r="H15811" s="221"/>
    </row>
    <row r="15812" spans="1:8" x14ac:dyDescent="0.2">
      <c r="A15812" s="267" t="s">
        <v>2456</v>
      </c>
      <c r="B15812" s="88">
        <v>0.39</v>
      </c>
      <c r="C15812" s="90">
        <v>0.29082296934725904</v>
      </c>
      <c r="D15812" s="88">
        <v>55</v>
      </c>
      <c r="E15812" s="88" t="s">
        <v>147</v>
      </c>
      <c r="F15812" s="221"/>
      <c r="G15812" s="221"/>
      <c r="H15812" s="221"/>
    </row>
    <row r="15813" spans="1:8" x14ac:dyDescent="0.2">
      <c r="A15813" s="267" t="s">
        <v>2455</v>
      </c>
      <c r="B15813" s="88">
        <v>0.46</v>
      </c>
      <c r="C15813" s="90">
        <v>0.34302196384548506</v>
      </c>
      <c r="D15813" s="88">
        <v>55</v>
      </c>
      <c r="E15813" s="88" t="s">
        <v>147</v>
      </c>
      <c r="F15813" s="221"/>
      <c r="G15813" s="221"/>
      <c r="H15813" s="221"/>
    </row>
    <row r="15814" spans="1:8" x14ac:dyDescent="0.2">
      <c r="A15814" s="267" t="s">
        <v>2454</v>
      </c>
      <c r="B15814" s="88">
        <v>0.46</v>
      </c>
      <c r="C15814" s="90">
        <v>0.34302196384548506</v>
      </c>
      <c r="D15814" s="88">
        <v>55</v>
      </c>
      <c r="E15814" s="88" t="s">
        <v>147</v>
      </c>
      <c r="F15814" s="221"/>
      <c r="G15814" s="221"/>
      <c r="H15814" s="221"/>
    </row>
    <row r="15815" spans="1:8" x14ac:dyDescent="0.2">
      <c r="A15815" s="267" t="s">
        <v>2453</v>
      </c>
      <c r="B15815" s="88">
        <v>0.56999999999999995</v>
      </c>
      <c r="C15815" s="90">
        <v>0.42504895519984009</v>
      </c>
      <c r="D15815" s="88">
        <v>55</v>
      </c>
      <c r="E15815" s="88" t="s">
        <v>147</v>
      </c>
      <c r="F15815" s="221"/>
      <c r="G15815" s="221"/>
      <c r="H15815" s="221"/>
    </row>
    <row r="15816" spans="1:8" x14ac:dyDescent="0.2">
      <c r="A15816" s="267" t="s">
        <v>2452</v>
      </c>
      <c r="B15816" s="88">
        <v>0.49</v>
      </c>
      <c r="C15816" s="90">
        <v>0.36539296148758188</v>
      </c>
      <c r="D15816" s="88">
        <v>55</v>
      </c>
      <c r="E15816" s="88" t="s">
        <v>147</v>
      </c>
      <c r="F15816" s="221"/>
      <c r="G15816" s="221"/>
      <c r="H15816" s="221"/>
    </row>
    <row r="15817" spans="1:8" x14ac:dyDescent="0.2">
      <c r="A15817" s="267" t="s">
        <v>2451</v>
      </c>
      <c r="B15817" s="88">
        <v>0.6</v>
      </c>
      <c r="C15817" s="90">
        <v>0.44741995284193697</v>
      </c>
      <c r="D15817" s="88">
        <v>55</v>
      </c>
      <c r="E15817" s="88" t="s">
        <v>147</v>
      </c>
      <c r="F15817" s="221"/>
      <c r="G15817" s="221"/>
      <c r="H15817" s="221"/>
    </row>
    <row r="15818" spans="1:8" x14ac:dyDescent="0.2">
      <c r="A15818" s="267" t="s">
        <v>2447</v>
      </c>
      <c r="B15818" s="88">
        <v>0.47</v>
      </c>
      <c r="C15818" s="90">
        <v>0.35047896305951731</v>
      </c>
      <c r="D15818" s="88">
        <v>55</v>
      </c>
      <c r="E15818" s="88" t="s">
        <v>147</v>
      </c>
      <c r="F15818" s="221"/>
      <c r="G15818" s="221"/>
      <c r="H15818" s="221"/>
    </row>
    <row r="15819" spans="1:8" x14ac:dyDescent="0.2">
      <c r="A15819" s="267" t="s">
        <v>2450</v>
      </c>
      <c r="B15819" s="88">
        <v>0.27</v>
      </c>
      <c r="C15819" s="90">
        <v>0.20133897877887166</v>
      </c>
      <c r="D15819" s="88">
        <v>55</v>
      </c>
      <c r="E15819" s="88" t="s">
        <v>147</v>
      </c>
      <c r="F15819" s="221"/>
      <c r="G15819" s="221"/>
      <c r="H15819" s="221"/>
    </row>
    <row r="15820" spans="1:8" x14ac:dyDescent="0.2">
      <c r="A15820" s="267" t="s">
        <v>2448</v>
      </c>
      <c r="B15820" s="88">
        <v>0.48</v>
      </c>
      <c r="C15820" s="90">
        <v>0.35793596227354957</v>
      </c>
      <c r="D15820" s="88">
        <v>55</v>
      </c>
      <c r="E15820" s="88" t="s">
        <v>147</v>
      </c>
      <c r="F15820" s="221"/>
      <c r="G15820" s="221"/>
      <c r="H15820" s="221"/>
    </row>
    <row r="15821" spans="1:8" x14ac:dyDescent="0.2">
      <c r="A15821" s="267" t="s">
        <v>2449</v>
      </c>
      <c r="B15821" s="88">
        <v>0.39</v>
      </c>
      <c r="C15821" s="90">
        <v>0.29082296934725904</v>
      </c>
      <c r="D15821" s="88">
        <v>55</v>
      </c>
      <c r="E15821" s="88" t="s">
        <v>147</v>
      </c>
      <c r="F15821" s="221"/>
      <c r="G15821" s="221"/>
      <c r="H15821" s="221"/>
    </row>
    <row r="15822" spans="1:8" x14ac:dyDescent="0.2">
      <c r="A15822" s="267" t="s">
        <v>2446</v>
      </c>
      <c r="B15822" s="88">
        <v>0.39</v>
      </c>
      <c r="C15822" s="90">
        <v>0.29082296934725904</v>
      </c>
      <c r="D15822" s="88">
        <v>55</v>
      </c>
      <c r="E15822" s="88" t="s">
        <v>147</v>
      </c>
      <c r="F15822" s="221"/>
      <c r="G15822" s="221"/>
      <c r="H15822" s="221"/>
    </row>
    <row r="15823" spans="1:8" x14ac:dyDescent="0.2">
      <c r="A15823" s="267" t="s">
        <v>2445</v>
      </c>
      <c r="B15823" s="88">
        <v>0.45</v>
      </c>
      <c r="C15823" s="90">
        <v>0.33556496463145274</v>
      </c>
      <c r="D15823" s="88">
        <v>55</v>
      </c>
      <c r="E15823" s="88" t="s">
        <v>147</v>
      </c>
      <c r="F15823" s="221"/>
      <c r="G15823" s="221"/>
      <c r="H15823" s="221"/>
    </row>
    <row r="15824" spans="1:8" x14ac:dyDescent="0.2">
      <c r="A15824" s="267" t="s">
        <v>2444</v>
      </c>
      <c r="B15824" s="88">
        <v>0.48</v>
      </c>
      <c r="C15824" s="90">
        <v>0.35793596227354957</v>
      </c>
      <c r="D15824" s="88">
        <v>55</v>
      </c>
      <c r="E15824" s="88" t="s">
        <v>147</v>
      </c>
      <c r="F15824" s="221"/>
      <c r="G15824" s="221"/>
      <c r="H15824" s="221"/>
    </row>
    <row r="15825" spans="1:8" x14ac:dyDescent="0.2">
      <c r="A15825" s="267" t="s">
        <v>2648</v>
      </c>
      <c r="B15825" s="88">
        <v>0.26</v>
      </c>
      <c r="C15825" s="90">
        <v>0.19388197956483938</v>
      </c>
      <c r="D15825" s="88">
        <v>55</v>
      </c>
      <c r="E15825" s="88" t="s">
        <v>147</v>
      </c>
      <c r="F15825" s="221"/>
      <c r="G15825" s="221"/>
      <c r="H15825" s="221"/>
    </row>
    <row r="15826" spans="1:8" x14ac:dyDescent="0.2">
      <c r="A15826" s="267" t="s">
        <v>2443</v>
      </c>
      <c r="B15826" s="88">
        <v>0.32</v>
      </c>
      <c r="C15826" s="90">
        <v>0.23862397484903305</v>
      </c>
      <c r="D15826" s="88">
        <v>55</v>
      </c>
      <c r="E15826" s="88" t="s">
        <v>147</v>
      </c>
      <c r="F15826" s="221"/>
      <c r="G15826" s="221"/>
      <c r="H15826" s="221"/>
    </row>
    <row r="15827" spans="1:8" x14ac:dyDescent="0.2">
      <c r="A15827" s="267" t="s">
        <v>2649</v>
      </c>
      <c r="B15827" s="88">
        <v>0.31</v>
      </c>
      <c r="C15827" s="90">
        <v>0.23116697563500077</v>
      </c>
      <c r="D15827" s="88">
        <v>55</v>
      </c>
      <c r="E15827" s="88" t="s">
        <v>147</v>
      </c>
      <c r="F15827" s="221"/>
      <c r="G15827" s="221"/>
      <c r="H15827" s="221"/>
    </row>
    <row r="15828" spans="1:8" x14ac:dyDescent="0.2">
      <c r="A15828" s="267" t="s">
        <v>2650</v>
      </c>
      <c r="B15828" s="88">
        <v>0.38</v>
      </c>
      <c r="C15828" s="90">
        <v>0.28336597013322679</v>
      </c>
      <c r="D15828" s="88">
        <v>55</v>
      </c>
      <c r="E15828" s="88" t="s">
        <v>147</v>
      </c>
      <c r="F15828" s="221"/>
      <c r="G15828" s="221"/>
      <c r="H15828" s="221"/>
    </row>
    <row r="15829" spans="1:8" x14ac:dyDescent="0.2">
      <c r="A15829" s="267" t="s">
        <v>2442</v>
      </c>
      <c r="B15829" s="88">
        <v>0.36</v>
      </c>
      <c r="C15829" s="90">
        <v>0.26845197170516216</v>
      </c>
      <c r="D15829" s="88">
        <v>55</v>
      </c>
      <c r="E15829" s="88" t="s">
        <v>147</v>
      </c>
      <c r="F15829" s="221"/>
      <c r="G15829" s="221"/>
      <c r="H15829" s="221"/>
    </row>
    <row r="15830" spans="1:8" x14ac:dyDescent="0.2">
      <c r="A15830" s="267" t="s">
        <v>2441</v>
      </c>
      <c r="B15830" s="88">
        <v>0.33</v>
      </c>
      <c r="C15830" s="90">
        <v>0.24608097406306537</v>
      </c>
      <c r="D15830" s="88">
        <v>55</v>
      </c>
      <c r="E15830" s="88" t="s">
        <v>147</v>
      </c>
      <c r="F15830" s="221"/>
      <c r="G15830" s="221"/>
      <c r="H15830" s="221"/>
    </row>
    <row r="15831" spans="1:8" x14ac:dyDescent="0.2">
      <c r="A15831" s="267" t="s">
        <v>2440</v>
      </c>
      <c r="B15831" s="88">
        <v>0.39</v>
      </c>
      <c r="C15831" s="90">
        <v>0.29082296934725904</v>
      </c>
      <c r="D15831" s="88">
        <v>55</v>
      </c>
      <c r="E15831" s="88" t="s">
        <v>147</v>
      </c>
      <c r="F15831" s="221"/>
      <c r="G15831" s="221"/>
      <c r="H15831" s="221"/>
    </row>
    <row r="15832" spans="1:8" x14ac:dyDescent="0.2">
      <c r="A15832" s="267" t="s">
        <v>2439</v>
      </c>
      <c r="B15832" s="88">
        <v>0.15</v>
      </c>
      <c r="C15832" s="90">
        <v>0.11185498821048424</v>
      </c>
      <c r="D15832" s="88">
        <v>55</v>
      </c>
      <c r="E15832" s="88" t="s">
        <v>147</v>
      </c>
      <c r="F15832" s="221"/>
      <c r="G15832" s="221"/>
      <c r="H15832" s="221"/>
    </row>
    <row r="15833" spans="1:8" x14ac:dyDescent="0.2">
      <c r="A15833" s="267" t="s">
        <v>2438</v>
      </c>
      <c r="B15833" s="88">
        <v>0.22</v>
      </c>
      <c r="C15833" s="90">
        <v>0.16405398270871024</v>
      </c>
      <c r="D15833" s="88">
        <v>55</v>
      </c>
      <c r="E15833" s="88" t="s">
        <v>147</v>
      </c>
      <c r="F15833" s="221"/>
      <c r="G15833" s="221"/>
      <c r="H15833" s="221"/>
    </row>
    <row r="15834" spans="1:8" x14ac:dyDescent="0.2">
      <c r="A15834" s="267" t="s">
        <v>2437</v>
      </c>
      <c r="B15834" s="88">
        <v>0.18</v>
      </c>
      <c r="C15834" s="90">
        <v>0.13422598585258108</v>
      </c>
      <c r="D15834" s="88">
        <v>55</v>
      </c>
      <c r="E15834" s="88" t="s">
        <v>147</v>
      </c>
      <c r="F15834" s="221"/>
      <c r="G15834" s="221"/>
      <c r="H15834" s="221"/>
    </row>
    <row r="15835" spans="1:8" x14ac:dyDescent="0.2">
      <c r="A15835" s="267" t="s">
        <v>2436</v>
      </c>
      <c r="B15835" s="88">
        <v>0.24</v>
      </c>
      <c r="C15835" s="90">
        <v>0.17896798113677478</v>
      </c>
      <c r="D15835" s="88">
        <v>55</v>
      </c>
      <c r="E15835" s="88" t="s">
        <v>147</v>
      </c>
      <c r="F15835" s="221"/>
      <c r="G15835" s="221"/>
      <c r="H15835" s="221"/>
    </row>
    <row r="15836" spans="1:8" x14ac:dyDescent="0.2">
      <c r="A15836" s="267" t="s">
        <v>5012</v>
      </c>
      <c r="B15836" s="88">
        <v>0.52800000000000002</v>
      </c>
      <c r="C15836" s="90">
        <v>0.39372955850090458</v>
      </c>
      <c r="D15836" s="88">
        <v>55</v>
      </c>
      <c r="E15836" s="88" t="s">
        <v>147</v>
      </c>
      <c r="F15836" s="221"/>
      <c r="G15836" s="221"/>
      <c r="H15836" s="221"/>
    </row>
    <row r="15837" spans="1:8" x14ac:dyDescent="0.2">
      <c r="A15837" s="267" t="s">
        <v>5013</v>
      </c>
      <c r="B15837" s="88">
        <v>0.32</v>
      </c>
      <c r="C15837" s="90">
        <v>0.23862397484903305</v>
      </c>
      <c r="D15837" s="88">
        <v>55</v>
      </c>
      <c r="E15837" s="88" t="s">
        <v>147</v>
      </c>
      <c r="F15837" s="221"/>
      <c r="G15837" s="221"/>
      <c r="H15837" s="221"/>
    </row>
    <row r="15838" spans="1:8" x14ac:dyDescent="0.2">
      <c r="A15838" s="267" t="s">
        <v>5014</v>
      </c>
      <c r="B15838" s="88">
        <v>0.35799999999999998</v>
      </c>
      <c r="C15838" s="90">
        <v>0.26696057186235572</v>
      </c>
      <c r="D15838" s="88">
        <v>55</v>
      </c>
      <c r="E15838" s="88" t="s">
        <v>147</v>
      </c>
      <c r="F15838" s="221"/>
      <c r="G15838" s="221"/>
      <c r="H15838" s="221"/>
    </row>
    <row r="15839" spans="1:8" x14ac:dyDescent="0.2">
      <c r="A15839" s="267" t="s">
        <v>5015</v>
      </c>
      <c r="B15839" s="88">
        <v>0.183</v>
      </c>
      <c r="C15839" s="90">
        <v>0.13646308561679077</v>
      </c>
      <c r="D15839" s="88">
        <v>55</v>
      </c>
      <c r="E15839" s="88" t="s">
        <v>147</v>
      </c>
      <c r="F15839" s="221"/>
      <c r="G15839" s="221"/>
      <c r="H15839" s="221"/>
    </row>
    <row r="15840" spans="1:8" x14ac:dyDescent="0.2">
      <c r="A15840" s="267" t="s">
        <v>5016</v>
      </c>
      <c r="B15840" s="88">
        <v>0.26700000000000002</v>
      </c>
      <c r="C15840" s="90">
        <v>0.19910187901466198</v>
      </c>
      <c r="D15840" s="88">
        <v>55</v>
      </c>
      <c r="E15840" s="88" t="s">
        <v>147</v>
      </c>
      <c r="F15840" s="221"/>
      <c r="G15840" s="221"/>
      <c r="H15840" s="221"/>
    </row>
    <row r="15841" spans="1:8" x14ac:dyDescent="0.2">
      <c r="A15841" s="267" t="s">
        <v>5017</v>
      </c>
      <c r="B15841" s="88">
        <v>0.245</v>
      </c>
      <c r="C15841" s="90">
        <v>0.18269648074379094</v>
      </c>
      <c r="D15841" s="88">
        <v>55</v>
      </c>
      <c r="E15841" s="88" t="s">
        <v>147</v>
      </c>
      <c r="F15841" s="221"/>
      <c r="G15841" s="221"/>
      <c r="H15841" s="221"/>
    </row>
    <row r="15842" spans="1:8" x14ac:dyDescent="0.2">
      <c r="A15842" s="267" t="s">
        <v>5018</v>
      </c>
      <c r="B15842" s="88">
        <v>0.25700000000000001</v>
      </c>
      <c r="C15842" s="90">
        <v>0.19164487980062969</v>
      </c>
      <c r="D15842" s="88">
        <v>55</v>
      </c>
      <c r="E15842" s="88" t="s">
        <v>147</v>
      </c>
      <c r="F15842" s="221"/>
      <c r="G15842" s="221"/>
      <c r="H15842" s="221"/>
    </row>
    <row r="15843" spans="1:8" x14ac:dyDescent="0.2">
      <c r="A15843" s="267" t="s">
        <v>1597</v>
      </c>
      <c r="B15843" s="88">
        <v>0.18</v>
      </c>
      <c r="C15843" s="90">
        <v>0.13422598585258108</v>
      </c>
      <c r="D15843" s="88">
        <v>55</v>
      </c>
      <c r="E15843" s="88" t="s">
        <v>147</v>
      </c>
      <c r="F15843" s="221"/>
      <c r="G15843" s="221"/>
      <c r="H15843" s="221"/>
    </row>
    <row r="15844" spans="1:8" x14ac:dyDescent="0.2">
      <c r="A15844" s="267" t="s">
        <v>2651</v>
      </c>
      <c r="B15844" s="88">
        <v>0.17899999999999999</v>
      </c>
      <c r="C15844" s="90">
        <v>0.13348028593117786</v>
      </c>
      <c r="D15844" s="88">
        <v>55</v>
      </c>
      <c r="E15844" s="88" t="s">
        <v>147</v>
      </c>
      <c r="F15844" s="221"/>
      <c r="G15844" s="221"/>
      <c r="H15844" s="221"/>
    </row>
    <row r="15845" spans="1:8" x14ac:dyDescent="0.2">
      <c r="A15845" s="267" t="s">
        <v>5020</v>
      </c>
      <c r="B15845" s="88">
        <v>0.19</v>
      </c>
      <c r="C15845" s="90">
        <v>0.14168298506661339</v>
      </c>
      <c r="D15845" s="88">
        <v>55</v>
      </c>
      <c r="E15845" s="88" t="s">
        <v>147</v>
      </c>
      <c r="F15845" s="221"/>
      <c r="G15845" s="221"/>
      <c r="H15845" s="221"/>
    </row>
    <row r="15846" spans="1:8" x14ac:dyDescent="0.2">
      <c r="A15846" s="267" t="s">
        <v>5021</v>
      </c>
      <c r="B15846" s="88">
        <v>0.30499999999999999</v>
      </c>
      <c r="C15846" s="90">
        <v>0.22743847602798464</v>
      </c>
      <c r="D15846" s="88">
        <v>55</v>
      </c>
      <c r="E15846" s="88" t="s">
        <v>147</v>
      </c>
      <c r="F15846" s="221"/>
      <c r="G15846" s="221"/>
      <c r="H15846" s="221"/>
    </row>
    <row r="15847" spans="1:8" x14ac:dyDescent="0.2">
      <c r="A15847" s="267" t="s">
        <v>5022</v>
      </c>
      <c r="B15847" s="88">
        <v>0.35799999999999998</v>
      </c>
      <c r="C15847" s="90">
        <v>0.26696057186235572</v>
      </c>
      <c r="D15847" s="88">
        <v>55</v>
      </c>
      <c r="E15847" s="88" t="s">
        <v>147</v>
      </c>
      <c r="F15847" s="221"/>
      <c r="G15847" s="221"/>
      <c r="H15847" s="221"/>
    </row>
    <row r="15848" spans="1:8" x14ac:dyDescent="0.2">
      <c r="A15848" s="267" t="s">
        <v>5023</v>
      </c>
      <c r="B15848" s="88">
        <v>0.26900000000000002</v>
      </c>
      <c r="C15848" s="90">
        <v>0.20059327885746844</v>
      </c>
      <c r="D15848" s="88">
        <v>55</v>
      </c>
      <c r="E15848" s="88" t="s">
        <v>147</v>
      </c>
      <c r="F15848" s="221"/>
      <c r="G15848" s="221"/>
      <c r="H15848" s="221"/>
    </row>
    <row r="15849" spans="1:8" x14ac:dyDescent="0.2">
      <c r="A15849" s="267" t="s">
        <v>2652</v>
      </c>
      <c r="B15849" s="88">
        <v>0.37380000000000002</v>
      </c>
      <c r="C15849" s="90">
        <v>0.27874263062052679</v>
      </c>
      <c r="D15849" s="88">
        <v>55</v>
      </c>
      <c r="E15849" s="88" t="s">
        <v>147</v>
      </c>
      <c r="F15849" s="221"/>
      <c r="G15849" s="221"/>
      <c r="H15849" s="221"/>
    </row>
    <row r="15850" spans="1:8" x14ac:dyDescent="0.2">
      <c r="A15850" s="267" t="s">
        <v>2653</v>
      </c>
      <c r="B15850" s="88">
        <v>0.38</v>
      </c>
      <c r="C15850" s="90">
        <v>0.28336597013322679</v>
      </c>
      <c r="D15850" s="88">
        <v>55</v>
      </c>
      <c r="E15850" s="88" t="s">
        <v>147</v>
      </c>
      <c r="F15850" s="221"/>
      <c r="G15850" s="221"/>
      <c r="H15850" s="221"/>
    </row>
    <row r="15851" spans="1:8" x14ac:dyDescent="0.2">
      <c r="A15851" s="267" t="s">
        <v>2654</v>
      </c>
      <c r="B15851" s="88">
        <v>0.29699999999999999</v>
      </c>
      <c r="C15851" s="90">
        <v>0.2214728766567588</v>
      </c>
      <c r="D15851" s="88">
        <v>55</v>
      </c>
      <c r="E15851" s="88" t="s">
        <v>147</v>
      </c>
      <c r="F15851" s="221"/>
      <c r="G15851" s="221"/>
      <c r="H15851" s="221"/>
    </row>
    <row r="15852" spans="1:8" x14ac:dyDescent="0.2">
      <c r="A15852" s="267" t="s">
        <v>6186</v>
      </c>
      <c r="B15852" s="88">
        <v>0.3</v>
      </c>
      <c r="C15852" s="90">
        <v>0.22370997642096849</v>
      </c>
      <c r="D15852" s="88">
        <v>55</v>
      </c>
      <c r="E15852" s="88" t="s">
        <v>147</v>
      </c>
      <c r="F15852" s="221"/>
      <c r="G15852" s="221"/>
      <c r="H15852" s="221"/>
    </row>
    <row r="15853" spans="1:8" x14ac:dyDescent="0.2">
      <c r="A15853" s="267" t="s">
        <v>6187</v>
      </c>
      <c r="B15853" s="88">
        <v>0.28100000000000003</v>
      </c>
      <c r="C15853" s="90">
        <v>0.20954167791430717</v>
      </c>
      <c r="D15853" s="88">
        <v>55</v>
      </c>
      <c r="E15853" s="88" t="s">
        <v>147</v>
      </c>
      <c r="F15853" s="221"/>
      <c r="G15853" s="221"/>
      <c r="H15853" s="221"/>
    </row>
    <row r="15854" spans="1:8" x14ac:dyDescent="0.2">
      <c r="A15854" s="267" t="s">
        <v>2655</v>
      </c>
      <c r="B15854" s="88">
        <v>0.63</v>
      </c>
      <c r="C15854" s="90">
        <v>0.46979095048403385</v>
      </c>
      <c r="D15854" s="88">
        <v>55</v>
      </c>
      <c r="E15854" s="88" t="s">
        <v>147</v>
      </c>
      <c r="F15854" s="221"/>
      <c r="G15854" s="221"/>
      <c r="H15854" s="221"/>
    </row>
    <row r="15855" spans="1:8" x14ac:dyDescent="0.2">
      <c r="A15855" s="267" t="s">
        <v>2656</v>
      </c>
      <c r="B15855" s="88">
        <v>0.38990000000000002</v>
      </c>
      <c r="C15855" s="90">
        <v>0.29074839935511876</v>
      </c>
      <c r="D15855" s="88">
        <v>55</v>
      </c>
      <c r="E15855" s="88" t="s">
        <v>147</v>
      </c>
      <c r="F15855" s="221"/>
      <c r="G15855" s="221"/>
      <c r="H15855" s="221"/>
    </row>
    <row r="15856" spans="1:8" x14ac:dyDescent="0.2">
      <c r="A15856" s="267" t="s">
        <v>2657</v>
      </c>
      <c r="B15856" s="88">
        <v>0.79</v>
      </c>
      <c r="C15856" s="90">
        <v>0.58910293790855039</v>
      </c>
      <c r="D15856" s="88">
        <v>55</v>
      </c>
      <c r="E15856" s="88" t="s">
        <v>147</v>
      </c>
      <c r="F15856" s="221"/>
      <c r="G15856" s="221"/>
      <c r="H15856" s="221"/>
    </row>
    <row r="15857" spans="1:8" x14ac:dyDescent="0.2">
      <c r="A15857" s="267" t="s">
        <v>2658</v>
      </c>
      <c r="B15857" s="88">
        <v>0.55500000000000005</v>
      </c>
      <c r="C15857" s="90">
        <v>0.41386345637879174</v>
      </c>
      <c r="D15857" s="88">
        <v>55</v>
      </c>
      <c r="E15857" s="88" t="s">
        <v>147</v>
      </c>
      <c r="F15857" s="221"/>
      <c r="G15857" s="221"/>
      <c r="H15857" s="221"/>
    </row>
    <row r="15858" spans="1:8" x14ac:dyDescent="0.2">
      <c r="A15858" s="267" t="s">
        <v>2659</v>
      </c>
      <c r="B15858" s="88">
        <v>0.67</v>
      </c>
      <c r="C15858" s="90">
        <v>0.49961894734016299</v>
      </c>
      <c r="D15858" s="88">
        <v>55</v>
      </c>
      <c r="E15858" s="88" t="s">
        <v>147</v>
      </c>
      <c r="F15858" s="221"/>
      <c r="G15858" s="221"/>
      <c r="H15858" s="221"/>
    </row>
    <row r="15859" spans="1:8" x14ac:dyDescent="0.2">
      <c r="A15859" s="267" t="s">
        <v>2660</v>
      </c>
      <c r="B15859" s="88">
        <v>0.59</v>
      </c>
      <c r="C15859" s="90">
        <v>0.43996295362790466</v>
      </c>
      <c r="D15859" s="88">
        <v>55</v>
      </c>
      <c r="E15859" s="88" t="s">
        <v>147</v>
      </c>
      <c r="F15859" s="221"/>
      <c r="G15859" s="221"/>
      <c r="H15859" s="221"/>
    </row>
    <row r="15860" spans="1:8" x14ac:dyDescent="0.2">
      <c r="A15860" s="267" t="s">
        <v>2661</v>
      </c>
      <c r="B15860" s="88">
        <v>0.70499999999999996</v>
      </c>
      <c r="C15860" s="90">
        <v>0.52571844458927597</v>
      </c>
      <c r="D15860" s="88">
        <v>55</v>
      </c>
      <c r="E15860" s="88" t="s">
        <v>147</v>
      </c>
      <c r="F15860" s="221"/>
      <c r="G15860" s="221"/>
      <c r="H15860" s="221"/>
    </row>
    <row r="15861" spans="1:8" x14ac:dyDescent="0.2">
      <c r="A15861" s="267" t="s">
        <v>2662</v>
      </c>
      <c r="B15861" s="88">
        <v>0.47</v>
      </c>
      <c r="C15861" s="90">
        <v>0.35047896305951731</v>
      </c>
      <c r="D15861" s="88">
        <v>55</v>
      </c>
      <c r="E15861" s="88" t="s">
        <v>147</v>
      </c>
      <c r="F15861" s="221"/>
      <c r="G15861" s="221"/>
      <c r="H15861" s="221"/>
    </row>
    <row r="15862" spans="1:8" x14ac:dyDescent="0.2">
      <c r="A15862" s="267" t="s">
        <v>2663</v>
      </c>
      <c r="B15862" s="88">
        <v>0.497</v>
      </c>
      <c r="C15862" s="90">
        <v>0.37061286093740448</v>
      </c>
      <c r="D15862" s="88">
        <v>55</v>
      </c>
      <c r="E15862" s="88" t="s">
        <v>147</v>
      </c>
      <c r="F15862" s="221"/>
      <c r="G15862" s="221"/>
      <c r="H15862" s="221"/>
    </row>
    <row r="15863" spans="1:8" x14ac:dyDescent="0.2">
      <c r="A15863" s="267" t="s">
        <v>2664</v>
      </c>
      <c r="B15863" s="88">
        <v>0.503</v>
      </c>
      <c r="C15863" s="90">
        <v>0.37508706046582385</v>
      </c>
      <c r="D15863" s="88">
        <v>55</v>
      </c>
      <c r="E15863" s="88" t="s">
        <v>147</v>
      </c>
      <c r="F15863" s="221"/>
      <c r="G15863" s="221"/>
      <c r="H15863" s="221"/>
    </row>
    <row r="15864" spans="1:8" x14ac:dyDescent="0.2">
      <c r="A15864" s="267" t="s">
        <v>2665</v>
      </c>
      <c r="B15864" s="88">
        <v>0.498</v>
      </c>
      <c r="C15864" s="90">
        <v>0.3713585608588077</v>
      </c>
      <c r="D15864" s="88">
        <v>55</v>
      </c>
      <c r="E15864" s="88" t="s">
        <v>147</v>
      </c>
      <c r="F15864" s="221"/>
      <c r="G15864" s="221"/>
      <c r="H15864" s="221"/>
    </row>
    <row r="15865" spans="1:8" x14ac:dyDescent="0.2">
      <c r="A15865" s="267" t="s">
        <v>5615</v>
      </c>
      <c r="B15865" s="88">
        <v>0.28999999999999998</v>
      </c>
      <c r="C15865" s="90">
        <v>0.2162529772069362</v>
      </c>
      <c r="D15865" s="88">
        <v>55</v>
      </c>
      <c r="E15865" s="88" t="s">
        <v>147</v>
      </c>
      <c r="F15865" s="221"/>
      <c r="G15865" s="221"/>
      <c r="H15865" s="221"/>
    </row>
    <row r="15866" spans="1:8" x14ac:dyDescent="0.2">
      <c r="A15866" s="267" t="s">
        <v>5616</v>
      </c>
      <c r="B15866" s="88">
        <v>0.4204</v>
      </c>
      <c r="C15866" s="90">
        <v>0.31349224695791716</v>
      </c>
      <c r="D15866" s="88">
        <v>55</v>
      </c>
      <c r="E15866" s="88" t="s">
        <v>147</v>
      </c>
      <c r="F15866" s="221"/>
      <c r="G15866" s="221"/>
      <c r="H15866" s="221"/>
    </row>
    <row r="15867" spans="1:8" x14ac:dyDescent="0.2">
      <c r="A15867" s="267" t="s">
        <v>5617</v>
      </c>
      <c r="B15867" s="88">
        <v>0.34</v>
      </c>
      <c r="C15867" s="90">
        <v>0.25353797327709765</v>
      </c>
      <c r="D15867" s="88">
        <v>55</v>
      </c>
      <c r="E15867" s="88" t="s">
        <v>147</v>
      </c>
      <c r="F15867" s="221"/>
      <c r="G15867" s="221"/>
      <c r="H15867" s="221"/>
    </row>
    <row r="15868" spans="1:8" x14ac:dyDescent="0.2">
      <c r="A15868" s="267" t="s">
        <v>6998</v>
      </c>
      <c r="B15868" s="88">
        <v>0.3</v>
      </c>
      <c r="C15868" s="90">
        <v>0.22370997642096849</v>
      </c>
      <c r="D15868" s="88">
        <v>55</v>
      </c>
      <c r="E15868" s="88" t="s">
        <v>147</v>
      </c>
      <c r="F15868" s="221"/>
      <c r="G15868" s="221"/>
      <c r="H15868" s="221"/>
    </row>
    <row r="15869" spans="1:8" x14ac:dyDescent="0.2">
      <c r="A15869" s="267" t="s">
        <v>5614</v>
      </c>
      <c r="B15869" s="88">
        <v>0.33</v>
      </c>
      <c r="C15869" s="90">
        <v>0.24608097406306537</v>
      </c>
      <c r="D15869" s="88">
        <v>55</v>
      </c>
      <c r="E15869" s="88" t="s">
        <v>147</v>
      </c>
      <c r="F15869" s="221"/>
      <c r="G15869" s="221"/>
      <c r="H15869" s="221"/>
    </row>
    <row r="15870" spans="1:8" x14ac:dyDescent="0.2">
      <c r="A15870" s="267" t="s">
        <v>5613</v>
      </c>
      <c r="B15870" s="88">
        <v>0.24</v>
      </c>
      <c r="C15870" s="90">
        <v>0.17896798113677478</v>
      </c>
      <c r="D15870" s="88">
        <v>55</v>
      </c>
      <c r="E15870" s="88" t="s">
        <v>147</v>
      </c>
      <c r="F15870" s="221"/>
      <c r="G15870" s="221"/>
      <c r="H15870" s="221"/>
    </row>
    <row r="15871" spans="1:8" x14ac:dyDescent="0.2">
      <c r="A15871" s="267" t="s">
        <v>4941</v>
      </c>
      <c r="B15871" s="88">
        <v>0.32</v>
      </c>
      <c r="C15871" s="90">
        <v>0.23862397484903305</v>
      </c>
      <c r="D15871" s="88">
        <v>55</v>
      </c>
      <c r="E15871" s="88" t="s">
        <v>147</v>
      </c>
      <c r="F15871" s="221"/>
      <c r="G15871" s="221"/>
      <c r="H15871" s="221"/>
    </row>
    <row r="15872" spans="1:8" x14ac:dyDescent="0.2">
      <c r="A15872" s="267" t="s">
        <v>4952</v>
      </c>
      <c r="B15872" s="88">
        <v>0.32</v>
      </c>
      <c r="C15872" s="90">
        <v>0.23862397484903305</v>
      </c>
      <c r="D15872" s="88">
        <v>55</v>
      </c>
      <c r="E15872" s="88" t="s">
        <v>147</v>
      </c>
      <c r="F15872" s="221"/>
      <c r="G15872" s="221"/>
      <c r="H15872" s="221"/>
    </row>
    <row r="15873" spans="1:8" x14ac:dyDescent="0.2">
      <c r="A15873" s="267" t="s">
        <v>5618</v>
      </c>
      <c r="B15873" s="88">
        <v>0.32</v>
      </c>
      <c r="C15873" s="90">
        <v>0.23862397484903305</v>
      </c>
      <c r="D15873" s="88">
        <v>55</v>
      </c>
      <c r="E15873" s="88" t="s">
        <v>147</v>
      </c>
      <c r="F15873" s="221"/>
      <c r="G15873" s="221"/>
      <c r="H15873" s="221"/>
    </row>
    <row r="15874" spans="1:8" x14ac:dyDescent="0.2">
      <c r="A15874" s="267" t="s">
        <v>5619</v>
      </c>
      <c r="B15874" s="88">
        <v>0.32</v>
      </c>
      <c r="C15874" s="90">
        <v>0.23862397484903305</v>
      </c>
      <c r="D15874" s="88">
        <v>55</v>
      </c>
      <c r="E15874" s="88" t="s">
        <v>147</v>
      </c>
      <c r="F15874" s="221"/>
      <c r="G15874" s="221"/>
      <c r="H15874" s="221"/>
    </row>
    <row r="15875" spans="1:8" x14ac:dyDescent="0.2">
      <c r="A15875" s="267" t="s">
        <v>4953</v>
      </c>
      <c r="B15875" s="88">
        <v>0.3</v>
      </c>
      <c r="C15875" s="90">
        <v>0.22370997642096849</v>
      </c>
      <c r="D15875" s="88">
        <v>55</v>
      </c>
      <c r="E15875" s="88" t="s">
        <v>147</v>
      </c>
      <c r="F15875" s="221"/>
      <c r="G15875" s="221"/>
      <c r="H15875" s="221"/>
    </row>
    <row r="15876" spans="1:8" x14ac:dyDescent="0.2">
      <c r="A15876" s="267" t="s">
        <v>4954</v>
      </c>
      <c r="B15876" s="88">
        <v>0.34</v>
      </c>
      <c r="C15876" s="90">
        <v>0.25353797327709765</v>
      </c>
      <c r="D15876" s="88">
        <v>55</v>
      </c>
      <c r="E15876" s="88" t="s">
        <v>147</v>
      </c>
      <c r="F15876" s="221"/>
      <c r="G15876" s="221"/>
      <c r="H15876" s="221"/>
    </row>
    <row r="15877" spans="1:8" x14ac:dyDescent="0.2">
      <c r="A15877" s="267" t="s">
        <v>4945</v>
      </c>
      <c r="B15877" s="88">
        <v>0.2</v>
      </c>
      <c r="C15877" s="90">
        <v>0.14913998428064568</v>
      </c>
      <c r="D15877" s="88">
        <v>55</v>
      </c>
      <c r="E15877" s="88" t="s">
        <v>147</v>
      </c>
      <c r="F15877" s="221"/>
      <c r="G15877" s="221"/>
      <c r="H15877" s="221"/>
    </row>
    <row r="15878" spans="1:8" x14ac:dyDescent="0.2">
      <c r="A15878" s="267" t="s">
        <v>5620</v>
      </c>
      <c r="B15878" s="88">
        <v>0.26</v>
      </c>
      <c r="C15878" s="90">
        <v>0.19388197956483938</v>
      </c>
      <c r="D15878" s="88">
        <v>55</v>
      </c>
      <c r="E15878" s="88" t="s">
        <v>147</v>
      </c>
      <c r="F15878" s="221"/>
      <c r="G15878" s="221"/>
      <c r="H15878" s="221"/>
    </row>
    <row r="15879" spans="1:8" x14ac:dyDescent="0.2">
      <c r="A15879" s="267" t="s">
        <v>4948</v>
      </c>
      <c r="B15879" s="88">
        <v>0.2</v>
      </c>
      <c r="C15879" s="90">
        <v>0.14913998428064568</v>
      </c>
      <c r="D15879" s="88">
        <v>55</v>
      </c>
      <c r="E15879" s="88" t="s">
        <v>147</v>
      </c>
      <c r="F15879" s="221"/>
      <c r="G15879" s="221"/>
      <c r="H15879" s="221"/>
    </row>
    <row r="15880" spans="1:8" x14ac:dyDescent="0.2">
      <c r="A15880" s="267" t="s">
        <v>4956</v>
      </c>
      <c r="B15880" s="88">
        <v>0.23</v>
      </c>
      <c r="C15880" s="90">
        <v>0.17151098192274253</v>
      </c>
      <c r="D15880" s="88">
        <v>55</v>
      </c>
      <c r="E15880" s="88" t="s">
        <v>147</v>
      </c>
      <c r="F15880" s="221"/>
      <c r="G15880" s="221"/>
      <c r="H15880" s="221"/>
    </row>
    <row r="15881" spans="1:8" x14ac:dyDescent="0.2">
      <c r="A15881" s="267" t="s">
        <v>4962</v>
      </c>
      <c r="B15881" s="88">
        <v>0.18</v>
      </c>
      <c r="C15881" s="90">
        <v>0.13422598585258108</v>
      </c>
      <c r="D15881" s="88">
        <v>55</v>
      </c>
      <c r="E15881" s="88" t="s">
        <v>147</v>
      </c>
      <c r="F15881" s="221"/>
      <c r="G15881" s="221"/>
      <c r="H15881" s="221"/>
    </row>
    <row r="15882" spans="1:8" x14ac:dyDescent="0.2">
      <c r="A15882" s="267" t="s">
        <v>4963</v>
      </c>
      <c r="B15882" s="88">
        <v>0.3</v>
      </c>
      <c r="C15882" s="90">
        <v>0.22370997642096849</v>
      </c>
      <c r="D15882" s="88">
        <v>55</v>
      </c>
      <c r="E15882" s="88" t="s">
        <v>147</v>
      </c>
      <c r="F15882" s="221"/>
      <c r="G15882" s="221"/>
      <c r="H15882" s="221"/>
    </row>
    <row r="15883" spans="1:8" x14ac:dyDescent="0.2">
      <c r="A15883" s="267" t="s">
        <v>4950</v>
      </c>
      <c r="B15883" s="88">
        <v>0.28000000000000003</v>
      </c>
      <c r="C15883" s="90">
        <v>0.20879597799290395</v>
      </c>
      <c r="D15883" s="88">
        <v>55</v>
      </c>
      <c r="E15883" s="88" t="s">
        <v>147</v>
      </c>
      <c r="F15883" s="221"/>
      <c r="G15883" s="221"/>
      <c r="H15883" s="221"/>
    </row>
    <row r="15884" spans="1:8" x14ac:dyDescent="0.2">
      <c r="A15884" s="267" t="s">
        <v>4939</v>
      </c>
      <c r="B15884" s="88">
        <v>0.18</v>
      </c>
      <c r="C15884" s="90">
        <v>0.13422598585258108</v>
      </c>
      <c r="D15884" s="88">
        <v>55</v>
      </c>
      <c r="E15884" s="88" t="s">
        <v>147</v>
      </c>
      <c r="F15884" s="221"/>
      <c r="G15884" s="221"/>
      <c r="H15884" s="221"/>
    </row>
    <row r="15885" spans="1:8" x14ac:dyDescent="0.2">
      <c r="A15885" s="267" t="s">
        <v>4940</v>
      </c>
      <c r="B15885" s="88">
        <v>0.27</v>
      </c>
      <c r="C15885" s="90">
        <v>0.20133897877887166</v>
      </c>
      <c r="D15885" s="88">
        <v>55</v>
      </c>
      <c r="E15885" s="88" t="s">
        <v>147</v>
      </c>
      <c r="F15885" s="221"/>
      <c r="G15885" s="221"/>
      <c r="H15885" s="221"/>
    </row>
    <row r="15886" spans="1:8" x14ac:dyDescent="0.2">
      <c r="A15886" s="267" t="s">
        <v>4951</v>
      </c>
      <c r="B15886" s="88">
        <v>0.24</v>
      </c>
      <c r="C15886" s="90">
        <v>0.17896798113677478</v>
      </c>
      <c r="D15886" s="88">
        <v>55</v>
      </c>
      <c r="E15886" s="88" t="s">
        <v>147</v>
      </c>
      <c r="F15886" s="221"/>
      <c r="G15886" s="221"/>
      <c r="H15886" s="221"/>
    </row>
    <row r="15887" spans="1:8" x14ac:dyDescent="0.2">
      <c r="A15887" s="267" t="s">
        <v>4942</v>
      </c>
      <c r="B15887" s="88">
        <v>0.21</v>
      </c>
      <c r="C15887" s="90">
        <v>0.15659698349467793</v>
      </c>
      <c r="D15887" s="88">
        <v>55</v>
      </c>
      <c r="E15887" s="88" t="s">
        <v>147</v>
      </c>
      <c r="F15887" s="221"/>
      <c r="G15887" s="221"/>
      <c r="H15887" s="221"/>
    </row>
    <row r="15888" spans="1:8" x14ac:dyDescent="0.2">
      <c r="A15888" s="267" t="s">
        <v>4943</v>
      </c>
      <c r="B15888" s="88">
        <v>0.16</v>
      </c>
      <c r="C15888" s="90">
        <v>0.11931198742451653</v>
      </c>
      <c r="D15888" s="88">
        <v>55</v>
      </c>
      <c r="E15888" s="88" t="s">
        <v>147</v>
      </c>
      <c r="F15888" s="221"/>
      <c r="G15888" s="221"/>
      <c r="H15888" s="221"/>
    </row>
    <row r="15889" spans="1:8" x14ac:dyDescent="0.2">
      <c r="A15889" s="267" t="s">
        <v>4944</v>
      </c>
      <c r="B15889" s="88">
        <v>0.12013</v>
      </c>
      <c r="C15889" s="90">
        <v>8.9580931558169818E-2</v>
      </c>
      <c r="D15889" s="88">
        <v>55</v>
      </c>
      <c r="E15889" s="88" t="s">
        <v>147</v>
      </c>
      <c r="F15889" s="221"/>
      <c r="G15889" s="221"/>
      <c r="H15889" s="221"/>
    </row>
    <row r="15890" spans="1:8" x14ac:dyDescent="0.2">
      <c r="A15890" s="267" t="s">
        <v>4946</v>
      </c>
      <c r="B15890" s="88">
        <v>0.26</v>
      </c>
      <c r="C15890" s="90">
        <v>0.19388197956483938</v>
      </c>
      <c r="D15890" s="88">
        <v>55</v>
      </c>
      <c r="E15890" s="88" t="s">
        <v>147</v>
      </c>
      <c r="F15890" s="221"/>
      <c r="G15890" s="221"/>
      <c r="H15890" s="221"/>
    </row>
    <row r="15891" spans="1:8" x14ac:dyDescent="0.2">
      <c r="A15891" s="267" t="s">
        <v>4947</v>
      </c>
      <c r="B15891" s="88">
        <v>0.13</v>
      </c>
      <c r="C15891" s="90">
        <v>9.694098978241969E-2</v>
      </c>
      <c r="D15891" s="88">
        <v>55</v>
      </c>
      <c r="E15891" s="88" t="s">
        <v>147</v>
      </c>
      <c r="F15891" s="221"/>
      <c r="G15891" s="221"/>
      <c r="H15891" s="221"/>
    </row>
    <row r="15892" spans="1:8" x14ac:dyDescent="0.2">
      <c r="A15892" s="267" t="s">
        <v>4955</v>
      </c>
      <c r="B15892" s="88">
        <v>0.28999999999999998</v>
      </c>
      <c r="C15892" s="90">
        <v>0.2162529772069362</v>
      </c>
      <c r="D15892" s="88">
        <v>55</v>
      </c>
      <c r="E15892" s="88" t="s">
        <v>147</v>
      </c>
      <c r="F15892" s="221"/>
      <c r="G15892" s="221"/>
      <c r="H15892" s="221"/>
    </row>
    <row r="15893" spans="1:8" x14ac:dyDescent="0.2">
      <c r="A15893" s="267" t="s">
        <v>4949</v>
      </c>
      <c r="B15893" s="88">
        <v>0.25</v>
      </c>
      <c r="C15893" s="90">
        <v>0.18642498035080707</v>
      </c>
      <c r="D15893" s="88">
        <v>55</v>
      </c>
      <c r="E15893" s="88" t="s">
        <v>147</v>
      </c>
      <c r="F15893" s="221"/>
      <c r="G15893" s="221"/>
      <c r="H15893" s="221"/>
    </row>
    <row r="15894" spans="1:8" x14ac:dyDescent="0.2">
      <c r="A15894" s="267" t="s">
        <v>6997</v>
      </c>
      <c r="B15894" s="88">
        <v>0.11</v>
      </c>
      <c r="C15894" s="90">
        <v>8.2026991354355122E-2</v>
      </c>
      <c r="D15894" s="88">
        <v>55</v>
      </c>
      <c r="E15894" s="88" t="s">
        <v>147</v>
      </c>
      <c r="F15894" s="221"/>
      <c r="G15894" s="221"/>
      <c r="H15894" s="221"/>
    </row>
    <row r="15895" spans="1:8" x14ac:dyDescent="0.2">
      <c r="A15895" s="267" t="s">
        <v>6999</v>
      </c>
      <c r="B15895" s="88">
        <v>0.18</v>
      </c>
      <c r="C15895" s="90">
        <v>0.13422598585258108</v>
      </c>
      <c r="D15895" s="88">
        <v>55</v>
      </c>
      <c r="E15895" s="88" t="s">
        <v>147</v>
      </c>
      <c r="F15895" s="221"/>
      <c r="G15895" s="221"/>
      <c r="H15895" s="221"/>
    </row>
    <row r="15896" spans="1:8" x14ac:dyDescent="0.2">
      <c r="A15896" s="267" t="s">
        <v>7000</v>
      </c>
      <c r="B15896" s="88">
        <v>0.25024000000000002</v>
      </c>
      <c r="C15896" s="90">
        <v>0.18660394833194388</v>
      </c>
      <c r="D15896" s="88">
        <v>55</v>
      </c>
      <c r="E15896" s="88" t="s">
        <v>147</v>
      </c>
      <c r="F15896" s="221"/>
      <c r="G15896" s="221"/>
      <c r="H15896" s="221"/>
    </row>
    <row r="15897" spans="1:8" x14ac:dyDescent="0.2">
      <c r="A15897" s="267" t="s">
        <v>4938</v>
      </c>
      <c r="B15897" s="88">
        <v>0.20200000000000001</v>
      </c>
      <c r="C15897" s="90">
        <v>0.15063138412345212</v>
      </c>
      <c r="D15897" s="88">
        <v>55</v>
      </c>
      <c r="E15897" s="88" t="s">
        <v>147</v>
      </c>
      <c r="F15897" s="221"/>
      <c r="G15897" s="221"/>
      <c r="H15897" s="221"/>
    </row>
    <row r="15898" spans="1:8" x14ac:dyDescent="0.2">
      <c r="A15898" s="267" t="s">
        <v>4958</v>
      </c>
      <c r="B15898" s="88">
        <v>0.15</v>
      </c>
      <c r="C15898" s="90">
        <v>0.11185498821048424</v>
      </c>
      <c r="D15898" s="88">
        <v>55</v>
      </c>
      <c r="E15898" s="88" t="s">
        <v>147</v>
      </c>
      <c r="F15898" s="221"/>
      <c r="G15898" s="221"/>
      <c r="H15898" s="221"/>
    </row>
    <row r="15899" spans="1:8" x14ac:dyDescent="0.2">
      <c r="A15899" s="267" t="s">
        <v>4957</v>
      </c>
      <c r="B15899" s="88">
        <v>0.11</v>
      </c>
      <c r="C15899" s="90">
        <v>8.2026991354355122E-2</v>
      </c>
      <c r="D15899" s="88">
        <v>55</v>
      </c>
      <c r="E15899" s="88" t="s">
        <v>147</v>
      </c>
      <c r="F15899" s="221"/>
      <c r="G15899" s="221"/>
      <c r="H15899" s="221"/>
    </row>
    <row r="15900" spans="1:8" x14ac:dyDescent="0.2">
      <c r="A15900" s="267" t="s">
        <v>4960</v>
      </c>
      <c r="B15900" s="88">
        <v>0.15</v>
      </c>
      <c r="C15900" s="90">
        <v>0.11185498821048424</v>
      </c>
      <c r="D15900" s="88">
        <v>55</v>
      </c>
      <c r="E15900" s="88" t="s">
        <v>147</v>
      </c>
      <c r="F15900" s="221"/>
      <c r="G15900" s="221"/>
      <c r="H15900" s="221"/>
    </row>
    <row r="15901" spans="1:8" x14ac:dyDescent="0.2">
      <c r="A15901" s="267" t="s">
        <v>4961</v>
      </c>
      <c r="B15901" s="88">
        <v>0.16</v>
      </c>
      <c r="C15901" s="90">
        <v>0.11931198742451653</v>
      </c>
      <c r="D15901" s="88">
        <v>55</v>
      </c>
      <c r="E15901" s="88" t="s">
        <v>147</v>
      </c>
      <c r="F15901" s="221"/>
      <c r="G15901" s="221"/>
      <c r="H15901" s="221"/>
    </row>
    <row r="15902" spans="1:8" x14ac:dyDescent="0.2">
      <c r="A15902" s="267" t="s">
        <v>4959</v>
      </c>
      <c r="B15902" s="88">
        <v>0.10100000000000001</v>
      </c>
      <c r="C15902" s="90">
        <v>7.5315692061726058E-2</v>
      </c>
      <c r="D15902" s="88">
        <v>55</v>
      </c>
      <c r="E15902" s="88" t="s">
        <v>147</v>
      </c>
      <c r="F15902" s="221"/>
      <c r="G15902" s="221"/>
      <c r="H15902" s="221"/>
    </row>
    <row r="15903" spans="1:8" x14ac:dyDescent="0.2">
      <c r="A15903" s="267" t="s">
        <v>6219</v>
      </c>
      <c r="B15903" s="88">
        <v>0.51100000000000001</v>
      </c>
      <c r="C15903" s="90">
        <v>0.38105265983704967</v>
      </c>
      <c r="D15903" s="88">
        <v>55</v>
      </c>
      <c r="E15903" s="88" t="s">
        <v>147</v>
      </c>
      <c r="F15903" s="221"/>
      <c r="G15903" s="221"/>
      <c r="H15903" s="221"/>
    </row>
    <row r="15904" spans="1:8" x14ac:dyDescent="0.2">
      <c r="A15904" s="267" t="s">
        <v>6220</v>
      </c>
      <c r="B15904" s="88">
        <v>0.36199999999999999</v>
      </c>
      <c r="C15904" s="90">
        <v>0.26994337154796866</v>
      </c>
      <c r="D15904" s="88">
        <v>55</v>
      </c>
      <c r="E15904" s="88" t="s">
        <v>147</v>
      </c>
      <c r="F15904" s="221"/>
      <c r="G15904" s="221"/>
      <c r="H15904" s="221"/>
    </row>
    <row r="15905" spans="1:8" x14ac:dyDescent="0.2">
      <c r="A15905" s="267" t="s">
        <v>6214</v>
      </c>
      <c r="B15905" s="88">
        <v>0.39828353399999994</v>
      </c>
      <c r="C15905" s="90">
        <v>0.29699999999999999</v>
      </c>
      <c r="D15905" s="88">
        <v>55</v>
      </c>
      <c r="E15905" s="88" t="s">
        <v>147</v>
      </c>
      <c r="F15905" s="221"/>
      <c r="G15905" s="221"/>
      <c r="H15905" s="221"/>
    </row>
    <row r="15906" spans="1:8" x14ac:dyDescent="0.2">
      <c r="A15906" s="267" t="s">
        <v>6222</v>
      </c>
      <c r="B15906" s="88">
        <v>0.38600000000000001</v>
      </c>
      <c r="C15906" s="90">
        <v>0.28784016966164616</v>
      </c>
      <c r="D15906" s="88">
        <v>55</v>
      </c>
      <c r="E15906" s="88" t="s">
        <v>147</v>
      </c>
      <c r="F15906" s="221"/>
      <c r="G15906" s="221"/>
      <c r="H15906" s="221"/>
    </row>
    <row r="15907" spans="1:8" x14ac:dyDescent="0.2">
      <c r="A15907" s="267" t="s">
        <v>6221</v>
      </c>
      <c r="B15907" s="88">
        <v>0.36199999999999999</v>
      </c>
      <c r="C15907" s="90">
        <v>0.26994337154796866</v>
      </c>
      <c r="D15907" s="88">
        <v>55</v>
      </c>
      <c r="E15907" s="88" t="s">
        <v>147</v>
      </c>
      <c r="F15907" s="221"/>
      <c r="G15907" s="221"/>
      <c r="H15907" s="221"/>
    </row>
    <row r="15908" spans="1:8" x14ac:dyDescent="0.2">
      <c r="A15908" s="267" t="s">
        <v>6223</v>
      </c>
      <c r="B15908" s="88">
        <v>0.34799999999999998</v>
      </c>
      <c r="C15908" s="90">
        <v>0.25950357264832341</v>
      </c>
      <c r="D15908" s="88">
        <v>55</v>
      </c>
      <c r="E15908" s="88" t="s">
        <v>147</v>
      </c>
      <c r="F15908" s="221"/>
      <c r="G15908" s="221"/>
      <c r="H15908" s="221"/>
    </row>
    <row r="15909" spans="1:8" x14ac:dyDescent="0.2">
      <c r="A15909" s="267" t="s">
        <v>6224</v>
      </c>
      <c r="B15909" s="88">
        <v>0.33900000000000002</v>
      </c>
      <c r="C15909" s="90">
        <v>0.25279227335569443</v>
      </c>
      <c r="D15909" s="88">
        <v>55</v>
      </c>
      <c r="E15909" s="88" t="s">
        <v>147</v>
      </c>
      <c r="F15909" s="221"/>
      <c r="G15909" s="221"/>
      <c r="H15909" s="221"/>
    </row>
    <row r="15910" spans="1:8" x14ac:dyDescent="0.2">
      <c r="A15910" s="267" t="s">
        <v>6225</v>
      </c>
      <c r="B15910" s="88">
        <v>0.32600000000000001</v>
      </c>
      <c r="C15910" s="90">
        <v>0.24309817437745243</v>
      </c>
      <c r="D15910" s="88">
        <v>55</v>
      </c>
      <c r="E15910" s="88" t="s">
        <v>147</v>
      </c>
      <c r="F15910" s="221"/>
      <c r="G15910" s="221"/>
      <c r="H15910" s="221"/>
    </row>
    <row r="15911" spans="1:8" x14ac:dyDescent="0.2">
      <c r="A15911" s="267" t="s">
        <v>6226</v>
      </c>
      <c r="B15911" s="88">
        <v>0.29899999999999999</v>
      </c>
      <c r="C15911" s="90">
        <v>0.22296427649956527</v>
      </c>
      <c r="D15911" s="88">
        <v>55</v>
      </c>
      <c r="E15911" s="88" t="s">
        <v>147</v>
      </c>
      <c r="F15911" s="221"/>
      <c r="G15911" s="221"/>
      <c r="H15911" s="221"/>
    </row>
    <row r="15912" spans="1:8" x14ac:dyDescent="0.2">
      <c r="A15912" s="267" t="s">
        <v>6227</v>
      </c>
      <c r="B15912" s="88">
        <v>0.193</v>
      </c>
      <c r="C15912" s="90">
        <v>0.14392008483082308</v>
      </c>
      <c r="D15912" s="88">
        <v>55</v>
      </c>
      <c r="E15912" s="88" t="s">
        <v>147</v>
      </c>
      <c r="F15912" s="221"/>
      <c r="G15912" s="221"/>
      <c r="H15912" s="221"/>
    </row>
    <row r="15913" spans="1:8" x14ac:dyDescent="0.2">
      <c r="A15913" s="267" t="s">
        <v>6228</v>
      </c>
      <c r="B15913" s="88">
        <v>0.20899999999999999</v>
      </c>
      <c r="C15913" s="90">
        <v>0.15585128357327471</v>
      </c>
      <c r="D15913" s="88">
        <v>55</v>
      </c>
      <c r="E15913" s="88" t="s">
        <v>147</v>
      </c>
      <c r="F15913" s="221"/>
      <c r="G15913" s="221"/>
      <c r="H15913" s="221"/>
    </row>
    <row r="15914" spans="1:8" x14ac:dyDescent="0.2">
      <c r="A15914" s="267" t="s">
        <v>6229</v>
      </c>
      <c r="B15914" s="88">
        <v>0.48199999999999998</v>
      </c>
      <c r="C15914" s="90">
        <v>0.35942736211635606</v>
      </c>
      <c r="D15914" s="88">
        <v>55</v>
      </c>
      <c r="E15914" s="88" t="s">
        <v>147</v>
      </c>
      <c r="F15914" s="221"/>
      <c r="G15914" s="221"/>
      <c r="H15914" s="221"/>
    </row>
    <row r="15915" spans="1:8" x14ac:dyDescent="0.2">
      <c r="A15915" s="267" t="s">
        <v>6232</v>
      </c>
      <c r="B15915" s="88">
        <v>0.35599999999999998</v>
      </c>
      <c r="C15915" s="90">
        <v>0.26546917201954928</v>
      </c>
      <c r="D15915" s="88">
        <v>55</v>
      </c>
      <c r="E15915" s="88" t="s">
        <v>147</v>
      </c>
      <c r="F15915" s="221"/>
      <c r="G15915" s="221"/>
      <c r="H15915" s="221"/>
    </row>
    <row r="15916" spans="1:8" x14ac:dyDescent="0.2">
      <c r="A15916" s="267" t="s">
        <v>6231</v>
      </c>
      <c r="B15916" s="88">
        <v>0.39</v>
      </c>
      <c r="C15916" s="90">
        <v>0.29082296934725904</v>
      </c>
      <c r="D15916" s="88">
        <v>55</v>
      </c>
      <c r="E15916" s="88" t="s">
        <v>147</v>
      </c>
      <c r="F15916" s="221"/>
      <c r="G15916" s="221"/>
      <c r="H15916" s="221"/>
    </row>
    <row r="15917" spans="1:8" x14ac:dyDescent="0.2">
      <c r="A15917" s="267" t="s">
        <v>6233</v>
      </c>
      <c r="B15917" s="88">
        <v>0.20100000000000001</v>
      </c>
      <c r="C15917" s="90">
        <v>0.1498856842020489</v>
      </c>
      <c r="D15917" s="88">
        <v>55</v>
      </c>
      <c r="E15917" s="88" t="s">
        <v>147</v>
      </c>
      <c r="F15917" s="221"/>
      <c r="G15917" s="221"/>
      <c r="H15917" s="221"/>
    </row>
    <row r="15918" spans="1:8" x14ac:dyDescent="0.2">
      <c r="A15918" s="267" t="s">
        <v>6230</v>
      </c>
      <c r="B15918" s="88">
        <v>0.51600000000000001</v>
      </c>
      <c r="C15918" s="90">
        <v>0.38478115944406582</v>
      </c>
      <c r="D15918" s="88">
        <v>55</v>
      </c>
      <c r="E15918" s="88" t="s">
        <v>147</v>
      </c>
      <c r="F15918" s="221"/>
      <c r="G15918" s="221"/>
      <c r="H15918" s="221"/>
    </row>
    <row r="15919" spans="1:8" x14ac:dyDescent="0.2">
      <c r="A15919" s="267" t="s">
        <v>6234</v>
      </c>
      <c r="B15919" s="88">
        <v>0.311</v>
      </c>
      <c r="C15919" s="90">
        <v>0.23191267555640402</v>
      </c>
      <c r="D15919" s="88">
        <v>55</v>
      </c>
      <c r="E15919" s="88" t="s">
        <v>147</v>
      </c>
      <c r="F15919" s="221"/>
      <c r="G15919" s="221"/>
      <c r="H15919" s="221"/>
    </row>
    <row r="15920" spans="1:8" x14ac:dyDescent="0.2">
      <c r="A15920" s="267" t="s">
        <v>6235</v>
      </c>
      <c r="B15920" s="88">
        <v>0.499</v>
      </c>
      <c r="C15920" s="90">
        <v>0.37210426078021092</v>
      </c>
      <c r="D15920" s="88">
        <v>55</v>
      </c>
      <c r="E15920" s="88" t="s">
        <v>147</v>
      </c>
      <c r="F15920" s="221"/>
      <c r="G15920" s="221"/>
      <c r="H15920" s="221"/>
    </row>
    <row r="15921" spans="1:8" x14ac:dyDescent="0.2">
      <c r="A15921" s="267" t="s">
        <v>6236</v>
      </c>
      <c r="B15921" s="88">
        <v>0.46200000000000002</v>
      </c>
      <c r="C15921" s="90">
        <v>0.3445133636882915</v>
      </c>
      <c r="D15921" s="88">
        <v>55</v>
      </c>
      <c r="E15921" s="88" t="s">
        <v>147</v>
      </c>
      <c r="F15921" s="221"/>
      <c r="G15921" s="221"/>
      <c r="H15921" s="221"/>
    </row>
    <row r="15922" spans="1:8" x14ac:dyDescent="0.2">
      <c r="A15922" s="267" t="s">
        <v>6237</v>
      </c>
      <c r="B15922" s="88">
        <v>0.25800000000000001</v>
      </c>
      <c r="C15922" s="90">
        <v>0.19239057972203291</v>
      </c>
      <c r="D15922" s="88">
        <v>55</v>
      </c>
      <c r="E15922" s="88" t="s">
        <v>147</v>
      </c>
      <c r="F15922" s="221"/>
      <c r="G15922" s="221"/>
      <c r="H15922" s="221"/>
    </row>
    <row r="15923" spans="1:8" x14ac:dyDescent="0.2">
      <c r="A15923" s="267" t="s">
        <v>6217</v>
      </c>
      <c r="B15923" s="88">
        <v>0.22900000000000001</v>
      </c>
      <c r="C15923" s="90">
        <v>0.17076528200133928</v>
      </c>
      <c r="D15923" s="88">
        <v>55</v>
      </c>
      <c r="E15923" s="88" t="s">
        <v>147</v>
      </c>
      <c r="F15923" s="221"/>
      <c r="G15923" s="221"/>
      <c r="H15923" s="221"/>
    </row>
    <row r="15924" spans="1:8" x14ac:dyDescent="0.2">
      <c r="A15924" s="267" t="s">
        <v>6250</v>
      </c>
      <c r="B15924" s="88">
        <v>0.32100000000000001</v>
      </c>
      <c r="C15924" s="90">
        <v>0.2393696747704363</v>
      </c>
      <c r="D15924" s="88">
        <v>55</v>
      </c>
      <c r="E15924" s="88" t="s">
        <v>147</v>
      </c>
      <c r="F15924" s="221"/>
      <c r="G15924" s="221"/>
      <c r="H15924" s="221"/>
    </row>
    <row r="15925" spans="1:8" x14ac:dyDescent="0.2">
      <c r="A15925" s="267" t="s">
        <v>6238</v>
      </c>
      <c r="B15925" s="88">
        <v>0.33400000000000002</v>
      </c>
      <c r="C15925" s="90">
        <v>0.24906377374867827</v>
      </c>
      <c r="D15925" s="88">
        <v>55</v>
      </c>
      <c r="E15925" s="88" t="s">
        <v>147</v>
      </c>
      <c r="F15925" s="221"/>
      <c r="G15925" s="221"/>
      <c r="H15925" s="221"/>
    </row>
    <row r="15926" spans="1:8" x14ac:dyDescent="0.2">
      <c r="A15926" s="267" t="s">
        <v>6251</v>
      </c>
      <c r="B15926" s="88">
        <v>0.252</v>
      </c>
      <c r="C15926" s="90">
        <v>0.18791638019361354</v>
      </c>
      <c r="D15926" s="88">
        <v>55</v>
      </c>
      <c r="E15926" s="88" t="s">
        <v>147</v>
      </c>
      <c r="F15926" s="221"/>
      <c r="G15926" s="221"/>
      <c r="H15926" s="221"/>
    </row>
    <row r="15927" spans="1:8" x14ac:dyDescent="0.2">
      <c r="A15927" s="267" t="s">
        <v>6239</v>
      </c>
      <c r="B15927" s="88">
        <v>0.23499999999999999</v>
      </c>
      <c r="C15927" s="90">
        <v>0.17523948152975866</v>
      </c>
      <c r="D15927" s="88">
        <v>55</v>
      </c>
      <c r="E15927" s="88" t="s">
        <v>147</v>
      </c>
      <c r="F15927" s="221"/>
      <c r="G15927" s="221"/>
      <c r="H15927" s="221"/>
    </row>
    <row r="15928" spans="1:8" x14ac:dyDescent="0.2">
      <c r="A15928" s="267" t="s">
        <v>6240</v>
      </c>
      <c r="B15928" s="88">
        <v>0.27</v>
      </c>
      <c r="C15928" s="90">
        <v>0.20133897877887166</v>
      </c>
      <c r="D15928" s="88">
        <v>55</v>
      </c>
      <c r="E15928" s="88" t="s">
        <v>147</v>
      </c>
      <c r="F15928" s="221"/>
      <c r="G15928" s="221"/>
      <c r="H15928" s="221"/>
    </row>
    <row r="15929" spans="1:8" x14ac:dyDescent="0.2">
      <c r="A15929" s="267" t="s">
        <v>6241</v>
      </c>
      <c r="B15929" s="88">
        <v>0.38700000000000001</v>
      </c>
      <c r="C15929" s="90">
        <v>0.28858586958304938</v>
      </c>
      <c r="D15929" s="88">
        <v>55</v>
      </c>
      <c r="E15929" s="88" t="s">
        <v>147</v>
      </c>
      <c r="F15929" s="221"/>
      <c r="G15929" s="221"/>
      <c r="H15929" s="221"/>
    </row>
    <row r="15930" spans="1:8" x14ac:dyDescent="0.2">
      <c r="A15930" s="267" t="s">
        <v>6242</v>
      </c>
      <c r="B15930" s="88">
        <v>0.307</v>
      </c>
      <c r="C15930" s="90">
        <v>0.22892987587079108</v>
      </c>
      <c r="D15930" s="88">
        <v>55</v>
      </c>
      <c r="E15930" s="88" t="s">
        <v>147</v>
      </c>
      <c r="F15930" s="221"/>
      <c r="G15930" s="221"/>
      <c r="H15930" s="221"/>
    </row>
    <row r="15931" spans="1:8" x14ac:dyDescent="0.2">
      <c r="A15931" s="267" t="s">
        <v>6243</v>
      </c>
      <c r="B15931" s="88">
        <v>0.32300000000000001</v>
      </c>
      <c r="C15931" s="90">
        <v>0.24086107461324274</v>
      </c>
      <c r="D15931" s="88">
        <v>55</v>
      </c>
      <c r="E15931" s="88" t="s">
        <v>147</v>
      </c>
      <c r="F15931" s="221"/>
      <c r="G15931" s="221"/>
      <c r="H15931" s="221"/>
    </row>
    <row r="15932" spans="1:8" x14ac:dyDescent="0.2">
      <c r="A15932" s="267" t="s">
        <v>6244</v>
      </c>
      <c r="B15932" s="88">
        <v>0.29799999999999999</v>
      </c>
      <c r="C15932" s="90">
        <v>0.22221857657816202</v>
      </c>
      <c r="D15932" s="88">
        <v>55</v>
      </c>
      <c r="E15932" s="88" t="s">
        <v>147</v>
      </c>
      <c r="F15932" s="221"/>
      <c r="G15932" s="221"/>
      <c r="H15932" s="221"/>
    </row>
    <row r="15933" spans="1:8" x14ac:dyDescent="0.2">
      <c r="A15933" s="267" t="s">
        <v>6218</v>
      </c>
      <c r="B15933" s="88">
        <v>0.20699999999999999</v>
      </c>
      <c r="C15933" s="90">
        <v>0.15435988373046824</v>
      </c>
      <c r="D15933" s="88">
        <v>55</v>
      </c>
      <c r="E15933" s="88" t="s">
        <v>147</v>
      </c>
      <c r="F15933" s="221"/>
      <c r="G15933" s="221"/>
      <c r="H15933" s="221"/>
    </row>
    <row r="15934" spans="1:8" x14ac:dyDescent="0.2">
      <c r="A15934" s="267" t="s">
        <v>6245</v>
      </c>
      <c r="B15934" s="88">
        <v>0.54400000000000004</v>
      </c>
      <c r="C15934" s="90">
        <v>0.40566075724335626</v>
      </c>
      <c r="D15934" s="88">
        <v>55</v>
      </c>
      <c r="E15934" s="88" t="s">
        <v>147</v>
      </c>
      <c r="F15934" s="221"/>
      <c r="G15934" s="221"/>
      <c r="H15934" s="221"/>
    </row>
    <row r="15935" spans="1:8" x14ac:dyDescent="0.2">
      <c r="A15935" s="267" t="s">
        <v>6216</v>
      </c>
      <c r="B15935" s="88">
        <v>0.23599999999999999</v>
      </c>
      <c r="C15935" s="90">
        <v>0.17598518145116188</v>
      </c>
      <c r="D15935" s="88">
        <v>55</v>
      </c>
      <c r="E15935" s="88" t="s">
        <v>147</v>
      </c>
      <c r="F15935" s="221"/>
      <c r="G15935" s="221"/>
      <c r="H15935" s="221"/>
    </row>
    <row r="15936" spans="1:8" x14ac:dyDescent="0.2">
      <c r="A15936" s="267" t="s">
        <v>6252</v>
      </c>
      <c r="B15936" s="88">
        <v>0.33700000000000002</v>
      </c>
      <c r="C15936" s="90">
        <v>0.25130087351288793</v>
      </c>
      <c r="D15936" s="88">
        <v>55</v>
      </c>
      <c r="E15936" s="88" t="s">
        <v>147</v>
      </c>
      <c r="F15936" s="221"/>
      <c r="G15936" s="221"/>
      <c r="H15936" s="221"/>
    </row>
    <row r="15937" spans="1:8" x14ac:dyDescent="0.2">
      <c r="A15937" s="267" t="s">
        <v>6246</v>
      </c>
      <c r="B15937" s="88">
        <v>0.40400000000000003</v>
      </c>
      <c r="C15937" s="90">
        <v>0.30126276824690423</v>
      </c>
      <c r="D15937" s="88">
        <v>55</v>
      </c>
      <c r="E15937" s="88" t="s">
        <v>147</v>
      </c>
      <c r="F15937" s="221"/>
      <c r="G15937" s="221"/>
      <c r="H15937" s="221"/>
    </row>
    <row r="15938" spans="1:8" x14ac:dyDescent="0.2">
      <c r="A15938" s="267" t="s">
        <v>6215</v>
      </c>
      <c r="B15938" s="88">
        <v>0.27500000000000002</v>
      </c>
      <c r="C15938" s="90">
        <v>0.20506747838588779</v>
      </c>
      <c r="D15938" s="88">
        <v>55</v>
      </c>
      <c r="E15938" s="88" t="s">
        <v>147</v>
      </c>
      <c r="F15938" s="221"/>
      <c r="G15938" s="221"/>
      <c r="H15938" s="221"/>
    </row>
    <row r="15939" spans="1:8" x14ac:dyDescent="0.2">
      <c r="A15939" s="267" t="s">
        <v>6247</v>
      </c>
      <c r="B15939" s="88">
        <v>0.26</v>
      </c>
      <c r="C15939" s="90">
        <v>0.19388197956483938</v>
      </c>
      <c r="D15939" s="88">
        <v>55</v>
      </c>
      <c r="E15939" s="88" t="s">
        <v>147</v>
      </c>
      <c r="F15939" s="221"/>
      <c r="G15939" s="221"/>
      <c r="H15939" s="221"/>
    </row>
    <row r="15940" spans="1:8" x14ac:dyDescent="0.2">
      <c r="A15940" s="267" t="s">
        <v>6248</v>
      </c>
      <c r="B15940" s="88">
        <v>0.31</v>
      </c>
      <c r="C15940" s="90">
        <v>0.23116697563500077</v>
      </c>
      <c r="D15940" s="88">
        <v>55</v>
      </c>
      <c r="E15940" s="88" t="s">
        <v>147</v>
      </c>
      <c r="F15940" s="221"/>
      <c r="G15940" s="221"/>
      <c r="H15940" s="221"/>
    </row>
    <row r="15941" spans="1:8" x14ac:dyDescent="0.2">
      <c r="A15941" s="267" t="s">
        <v>6253</v>
      </c>
      <c r="B15941" s="88">
        <v>0.28299999999999997</v>
      </c>
      <c r="C15941" s="90">
        <v>0.21103307775711361</v>
      </c>
      <c r="D15941" s="88">
        <v>55</v>
      </c>
      <c r="E15941" s="88" t="s">
        <v>147</v>
      </c>
      <c r="F15941" s="221"/>
      <c r="G15941" s="221"/>
      <c r="H15941" s="221"/>
    </row>
    <row r="15942" spans="1:8" x14ac:dyDescent="0.2">
      <c r="A15942" s="267" t="s">
        <v>6254</v>
      </c>
      <c r="B15942" s="88">
        <v>0.252</v>
      </c>
      <c r="C15942" s="90">
        <v>0.18791638019361354</v>
      </c>
      <c r="D15942" s="88">
        <v>55</v>
      </c>
      <c r="E15942" s="88" t="s">
        <v>147</v>
      </c>
      <c r="F15942" s="221"/>
      <c r="G15942" s="221"/>
      <c r="H15942" s="221"/>
    </row>
    <row r="15943" spans="1:8" x14ac:dyDescent="0.2">
      <c r="A15943" s="267" t="s">
        <v>6249</v>
      </c>
      <c r="B15943" s="88">
        <v>0.25800000000000001</v>
      </c>
      <c r="C15943" s="90">
        <v>0.19239057972203291</v>
      </c>
      <c r="D15943" s="88">
        <v>55</v>
      </c>
      <c r="E15943" s="88" t="s">
        <v>147</v>
      </c>
      <c r="F15943" s="221"/>
      <c r="G15943" s="221"/>
      <c r="H15943" s="221"/>
    </row>
    <row r="15944" spans="1:8" x14ac:dyDescent="0.2">
      <c r="A15944" s="267" t="s">
        <v>2666</v>
      </c>
      <c r="B15944" s="88">
        <v>0.33700000000000002</v>
      </c>
      <c r="C15944" s="90">
        <v>0.25130087351288793</v>
      </c>
      <c r="D15944" s="88">
        <v>55</v>
      </c>
      <c r="E15944" s="88" t="s">
        <v>147</v>
      </c>
      <c r="F15944" s="221"/>
      <c r="G15944" s="221"/>
      <c r="H15944" s="221"/>
    </row>
    <row r="15945" spans="1:8" x14ac:dyDescent="0.2">
      <c r="A15945" s="267" t="s">
        <v>6255</v>
      </c>
      <c r="B15945" s="88">
        <v>0.33300000000000002</v>
      </c>
      <c r="C15945" s="90">
        <v>0.24831807382727505</v>
      </c>
      <c r="D15945" s="88">
        <v>55</v>
      </c>
      <c r="E15945" s="88" t="s">
        <v>147</v>
      </c>
      <c r="F15945" s="221"/>
      <c r="G15945" s="221"/>
      <c r="H15945" s="221"/>
    </row>
    <row r="15946" spans="1:8" x14ac:dyDescent="0.2">
      <c r="A15946" s="267" t="s">
        <v>6256</v>
      </c>
      <c r="B15946" s="88">
        <v>0.34300000000000003</v>
      </c>
      <c r="C15946" s="90">
        <v>0.25577507304130731</v>
      </c>
      <c r="D15946" s="88">
        <v>55</v>
      </c>
      <c r="E15946" s="88" t="s">
        <v>147</v>
      </c>
      <c r="F15946" s="221"/>
      <c r="G15946" s="221"/>
      <c r="H15946" s="221"/>
    </row>
    <row r="15947" spans="1:8" x14ac:dyDescent="0.2">
      <c r="A15947" s="267" t="s">
        <v>6257</v>
      </c>
      <c r="B15947" s="88">
        <v>0.17599999999999999</v>
      </c>
      <c r="C15947" s="90">
        <v>0.13124318616696817</v>
      </c>
      <c r="D15947" s="88">
        <v>55</v>
      </c>
      <c r="E15947" s="88" t="s">
        <v>147</v>
      </c>
      <c r="F15947" s="221"/>
      <c r="G15947" s="221"/>
      <c r="H15947" s="221"/>
    </row>
    <row r="15948" spans="1:8" x14ac:dyDescent="0.2">
      <c r="A15948" s="267" t="s">
        <v>6258</v>
      </c>
      <c r="B15948" s="88">
        <v>0.17599999999999999</v>
      </c>
      <c r="C15948" s="90">
        <v>0.13124318616696817</v>
      </c>
      <c r="D15948" s="88">
        <v>55</v>
      </c>
      <c r="E15948" s="88" t="s">
        <v>147</v>
      </c>
      <c r="F15948" s="221"/>
      <c r="G15948" s="221"/>
      <c r="H15948" s="221"/>
    </row>
    <row r="15949" spans="1:8" x14ac:dyDescent="0.2">
      <c r="A15949" s="267" t="s">
        <v>2667</v>
      </c>
      <c r="B15949" s="88">
        <v>0.223</v>
      </c>
      <c r="C15949" s="90">
        <v>0.1662910824729199</v>
      </c>
      <c r="D15949" s="88">
        <v>55</v>
      </c>
      <c r="E15949" s="88" t="s">
        <v>147</v>
      </c>
      <c r="F15949" s="221"/>
      <c r="G15949" s="221"/>
      <c r="H15949" s="221"/>
    </row>
    <row r="15950" spans="1:8" x14ac:dyDescent="0.2">
      <c r="A15950" s="267" t="s">
        <v>6259</v>
      </c>
      <c r="B15950" s="88">
        <v>0.187</v>
      </c>
      <c r="C15950" s="90">
        <v>0.1394458853024037</v>
      </c>
      <c r="D15950" s="88">
        <v>55</v>
      </c>
      <c r="E15950" s="88" t="s">
        <v>147</v>
      </c>
      <c r="F15950" s="221"/>
      <c r="G15950" s="221"/>
      <c r="H15950" s="221"/>
    </row>
    <row r="15951" spans="1:8" x14ac:dyDescent="0.2">
      <c r="A15951" s="267" t="s">
        <v>6260</v>
      </c>
      <c r="B15951" s="88">
        <v>0.23799999999999999</v>
      </c>
      <c r="C15951" s="90">
        <v>0.17747658129396834</v>
      </c>
      <c r="D15951" s="88">
        <v>55</v>
      </c>
      <c r="E15951" s="88" t="s">
        <v>147</v>
      </c>
      <c r="F15951" s="221"/>
      <c r="G15951" s="221"/>
      <c r="H15951" s="221"/>
    </row>
    <row r="15952" spans="1:8" x14ac:dyDescent="0.2">
      <c r="A15952" s="267" t="s">
        <v>6261</v>
      </c>
      <c r="B15952" s="88">
        <v>0.25800000000000001</v>
      </c>
      <c r="C15952" s="90">
        <v>0.19239057972203291</v>
      </c>
      <c r="D15952" s="88">
        <v>55</v>
      </c>
      <c r="E15952" s="88" t="s">
        <v>147</v>
      </c>
      <c r="F15952" s="221"/>
      <c r="G15952" s="221"/>
      <c r="H15952" s="221"/>
    </row>
    <row r="15953" spans="1:8" x14ac:dyDescent="0.2">
      <c r="A15953" s="267" t="s">
        <v>6262</v>
      </c>
      <c r="B15953" s="88">
        <v>0.35199999999999998</v>
      </c>
      <c r="C15953" s="90">
        <v>0.26248637233393635</v>
      </c>
      <c r="D15953" s="88">
        <v>55</v>
      </c>
      <c r="E15953" s="88" t="s">
        <v>147</v>
      </c>
      <c r="F15953" s="221"/>
      <c r="G15953" s="221"/>
      <c r="H15953" s="221"/>
    </row>
    <row r="15954" spans="1:8" x14ac:dyDescent="0.2">
      <c r="A15954" s="267" t="s">
        <v>6263</v>
      </c>
      <c r="B15954" s="88">
        <v>0.28000000000000003</v>
      </c>
      <c r="C15954" s="90">
        <v>0.20879597799290395</v>
      </c>
      <c r="D15954" s="88">
        <v>55</v>
      </c>
      <c r="E15954" s="88" t="s">
        <v>147</v>
      </c>
      <c r="F15954" s="221"/>
      <c r="G15954" s="221"/>
      <c r="H15954" s="221"/>
    </row>
    <row r="15955" spans="1:8" x14ac:dyDescent="0.2">
      <c r="A15955" s="267" t="s">
        <v>2668</v>
      </c>
      <c r="B15955" s="88">
        <v>0.153</v>
      </c>
      <c r="C15955" s="90">
        <v>0.11409208797469393</v>
      </c>
      <c r="D15955" s="88">
        <v>55</v>
      </c>
      <c r="E15955" s="88" t="s">
        <v>147</v>
      </c>
      <c r="F15955" s="221"/>
      <c r="G15955" s="221"/>
      <c r="H15955" s="221"/>
    </row>
    <row r="15956" spans="1:8" x14ac:dyDescent="0.2">
      <c r="A15956" s="267" t="s">
        <v>6202</v>
      </c>
      <c r="B15956" s="88">
        <v>0.23499999999999999</v>
      </c>
      <c r="C15956" s="90">
        <v>0.17523948152975866</v>
      </c>
      <c r="D15956" s="88">
        <v>55</v>
      </c>
      <c r="E15956" s="88" t="s">
        <v>147</v>
      </c>
      <c r="F15956" s="221"/>
      <c r="G15956" s="221"/>
      <c r="H15956" s="221"/>
    </row>
    <row r="15957" spans="1:8" x14ac:dyDescent="0.2">
      <c r="A15957" s="267" t="s">
        <v>6203</v>
      </c>
      <c r="B15957" s="88">
        <v>0.20499999999999999</v>
      </c>
      <c r="C15957" s="90">
        <v>0.1528684838876618</v>
      </c>
      <c r="D15957" s="88">
        <v>55</v>
      </c>
      <c r="E15957" s="88" t="s">
        <v>147</v>
      </c>
      <c r="F15957" s="221"/>
      <c r="G15957" s="221"/>
      <c r="H15957" s="221"/>
    </row>
    <row r="15958" spans="1:8" x14ac:dyDescent="0.2">
      <c r="A15958" s="267" t="s">
        <v>6204</v>
      </c>
      <c r="B15958" s="88">
        <v>0.29599999999999999</v>
      </c>
      <c r="C15958" s="90">
        <v>0.22072717673535558</v>
      </c>
      <c r="D15958" s="88">
        <v>55</v>
      </c>
      <c r="E15958" s="88" t="s">
        <v>147</v>
      </c>
      <c r="F15958" s="221"/>
      <c r="G15958" s="221"/>
      <c r="H15958" s="221"/>
    </row>
    <row r="15959" spans="1:8" x14ac:dyDescent="0.2">
      <c r="A15959" s="267" t="s">
        <v>6205</v>
      </c>
      <c r="B15959" s="88">
        <v>0.13</v>
      </c>
      <c r="C15959" s="90">
        <v>9.694098978241969E-2</v>
      </c>
      <c r="D15959" s="88">
        <v>55</v>
      </c>
      <c r="E15959" s="88" t="s">
        <v>147</v>
      </c>
      <c r="F15959" s="221"/>
      <c r="G15959" s="221"/>
      <c r="H15959" s="221"/>
    </row>
    <row r="15960" spans="1:8" x14ac:dyDescent="0.2">
      <c r="A15960" s="267" t="s">
        <v>6206</v>
      </c>
      <c r="B15960" s="88">
        <v>0.26</v>
      </c>
      <c r="C15960" s="90">
        <v>0.19388197956483938</v>
      </c>
      <c r="D15960" s="88">
        <v>55</v>
      </c>
      <c r="E15960" s="88" t="s">
        <v>147</v>
      </c>
      <c r="F15960" s="221"/>
      <c r="G15960" s="221"/>
      <c r="H15960" s="221"/>
    </row>
    <row r="15961" spans="1:8" x14ac:dyDescent="0.2">
      <c r="A15961" s="267" t="s">
        <v>2669</v>
      </c>
      <c r="B15961" s="88">
        <v>0.34</v>
      </c>
      <c r="C15961" s="90">
        <v>0.25353797327709765</v>
      </c>
      <c r="D15961" s="88">
        <v>55</v>
      </c>
      <c r="E15961" s="88" t="s">
        <v>147</v>
      </c>
      <c r="F15961" s="221"/>
      <c r="G15961" s="221"/>
      <c r="H15961" s="221"/>
    </row>
    <row r="15962" spans="1:8" x14ac:dyDescent="0.2">
      <c r="A15962" s="267" t="s">
        <v>7236</v>
      </c>
      <c r="B15962" s="88">
        <v>0.18099999999999999</v>
      </c>
      <c r="C15962" s="90">
        <v>0.13497168577398433</v>
      </c>
      <c r="D15962" s="88">
        <v>55</v>
      </c>
      <c r="E15962" s="88" t="s">
        <v>147</v>
      </c>
      <c r="F15962" s="221"/>
      <c r="G15962" s="221"/>
      <c r="H15962" s="221"/>
    </row>
    <row r="15963" spans="1:8" x14ac:dyDescent="0.2">
      <c r="A15963" s="267" t="s">
        <v>6196</v>
      </c>
      <c r="B15963" s="88">
        <v>0.28000000000000003</v>
      </c>
      <c r="C15963" s="90">
        <v>0.20879597799290395</v>
      </c>
      <c r="D15963" s="88">
        <v>55</v>
      </c>
      <c r="E15963" s="88" t="s">
        <v>147</v>
      </c>
      <c r="F15963" s="221"/>
      <c r="G15963" s="221"/>
      <c r="H15963" s="221"/>
    </row>
    <row r="15964" spans="1:8" x14ac:dyDescent="0.2">
      <c r="A15964" s="267" t="s">
        <v>7237</v>
      </c>
      <c r="B15964" s="88">
        <v>0.17499999999999999</v>
      </c>
      <c r="C15964" s="90">
        <v>0.13049748624556495</v>
      </c>
      <c r="D15964" s="88">
        <v>55</v>
      </c>
      <c r="E15964" s="88" t="s">
        <v>147</v>
      </c>
      <c r="F15964" s="221"/>
      <c r="G15964" s="221"/>
      <c r="H15964" s="221"/>
    </row>
    <row r="15965" spans="1:8" x14ac:dyDescent="0.2">
      <c r="A15965" s="267" t="s">
        <v>6197</v>
      </c>
      <c r="B15965" s="88">
        <v>0.23</v>
      </c>
      <c r="C15965" s="90">
        <v>0.17151098192274253</v>
      </c>
      <c r="D15965" s="88">
        <v>55</v>
      </c>
      <c r="E15965" s="88" t="s">
        <v>147</v>
      </c>
      <c r="F15965" s="221"/>
      <c r="G15965" s="221"/>
      <c r="H15965" s="221"/>
    </row>
    <row r="15966" spans="1:8" x14ac:dyDescent="0.2">
      <c r="A15966" s="267" t="s">
        <v>6188</v>
      </c>
      <c r="B15966" s="88">
        <v>0.23300000000000001</v>
      </c>
      <c r="C15966" s="90">
        <v>0.17374808168695222</v>
      </c>
      <c r="D15966" s="88">
        <v>55</v>
      </c>
      <c r="E15966" s="88" t="s">
        <v>147</v>
      </c>
      <c r="F15966" s="221"/>
      <c r="G15966" s="221"/>
      <c r="H15966" s="221"/>
    </row>
    <row r="15967" spans="1:8" x14ac:dyDescent="0.2">
      <c r="A15967" s="267" t="s">
        <v>6189</v>
      </c>
      <c r="B15967" s="88">
        <v>0.21299999999999999</v>
      </c>
      <c r="C15967" s="90">
        <v>0.15883408325888762</v>
      </c>
      <c r="D15967" s="88">
        <v>55</v>
      </c>
      <c r="E15967" s="88" t="s">
        <v>147</v>
      </c>
      <c r="F15967" s="221"/>
      <c r="G15967" s="221"/>
      <c r="H15967" s="221"/>
    </row>
    <row r="15968" spans="1:8" x14ac:dyDescent="0.2">
      <c r="A15968" s="267" t="s">
        <v>6213</v>
      </c>
      <c r="B15968" s="88">
        <v>0.308</v>
      </c>
      <c r="C15968" s="90">
        <v>0.22967557579219433</v>
      </c>
      <c r="D15968" s="88">
        <v>55</v>
      </c>
      <c r="E15968" s="88" t="s">
        <v>147</v>
      </c>
      <c r="F15968" s="221"/>
      <c r="G15968" s="221"/>
      <c r="H15968" s="221"/>
    </row>
    <row r="15969" spans="1:8" x14ac:dyDescent="0.2">
      <c r="A15969" s="267" t="s">
        <v>6207</v>
      </c>
      <c r="B15969" s="88">
        <v>0.15</v>
      </c>
      <c r="C15969" s="90">
        <v>0.11185498821048424</v>
      </c>
      <c r="D15969" s="88">
        <v>55</v>
      </c>
      <c r="E15969" s="88" t="s">
        <v>147</v>
      </c>
      <c r="F15969" s="221"/>
      <c r="G15969" s="221"/>
      <c r="H15969" s="221"/>
    </row>
    <row r="15970" spans="1:8" x14ac:dyDescent="0.2">
      <c r="A15970" s="267" t="s">
        <v>6190</v>
      </c>
      <c r="B15970" s="88">
        <v>0.23</v>
      </c>
      <c r="C15970" s="90">
        <v>0.17151098192274253</v>
      </c>
      <c r="D15970" s="88">
        <v>55</v>
      </c>
      <c r="E15970" s="88" t="s">
        <v>147</v>
      </c>
      <c r="F15970" s="221"/>
      <c r="G15970" s="221"/>
      <c r="H15970" s="221"/>
    </row>
    <row r="15971" spans="1:8" x14ac:dyDescent="0.2">
      <c r="A15971" s="267" t="s">
        <v>6208</v>
      </c>
      <c r="B15971" s="88">
        <v>0.16800000000000001</v>
      </c>
      <c r="C15971" s="90">
        <v>0.12527758679574236</v>
      </c>
      <c r="D15971" s="88">
        <v>55</v>
      </c>
      <c r="E15971" s="88" t="s">
        <v>147</v>
      </c>
      <c r="F15971" s="221"/>
      <c r="G15971" s="221"/>
      <c r="H15971" s="221"/>
    </row>
    <row r="15972" spans="1:8" x14ac:dyDescent="0.2">
      <c r="A15972" s="267" t="s">
        <v>6209</v>
      </c>
      <c r="B15972" s="88">
        <v>0.14000000000000001</v>
      </c>
      <c r="C15972" s="90">
        <v>0.10439798899645197</v>
      </c>
      <c r="D15972" s="88">
        <v>55</v>
      </c>
      <c r="E15972" s="88" t="s">
        <v>147</v>
      </c>
      <c r="F15972" s="221"/>
      <c r="G15972" s="221"/>
      <c r="H15972" s="221"/>
    </row>
    <row r="15973" spans="1:8" x14ac:dyDescent="0.2">
      <c r="A15973" s="267" t="s">
        <v>6191</v>
      </c>
      <c r="B15973" s="88">
        <v>0.14000000000000001</v>
      </c>
      <c r="C15973" s="90">
        <v>0.10439798899645197</v>
      </c>
      <c r="D15973" s="88">
        <v>55</v>
      </c>
      <c r="E15973" s="88" t="s">
        <v>147</v>
      </c>
      <c r="F15973" s="221"/>
      <c r="G15973" s="221"/>
      <c r="H15973" s="221"/>
    </row>
    <row r="15974" spans="1:8" x14ac:dyDescent="0.2">
      <c r="A15974" s="267" t="s">
        <v>6192</v>
      </c>
      <c r="B15974" s="88">
        <v>9.0999999999999998E-2</v>
      </c>
      <c r="C15974" s="90">
        <v>6.7858692847693775E-2</v>
      </c>
      <c r="D15974" s="88">
        <v>55</v>
      </c>
      <c r="E15974" s="88" t="s">
        <v>147</v>
      </c>
      <c r="F15974" s="221"/>
      <c r="G15974" s="221"/>
      <c r="H15974" s="221"/>
    </row>
    <row r="15975" spans="1:8" x14ac:dyDescent="0.2">
      <c r="A15975" s="267" t="s">
        <v>6210</v>
      </c>
      <c r="B15975" s="88">
        <v>0.16</v>
      </c>
      <c r="C15975" s="90">
        <v>0.11931198742451653</v>
      </c>
      <c r="D15975" s="88">
        <v>55</v>
      </c>
      <c r="E15975" s="88" t="s">
        <v>147</v>
      </c>
      <c r="F15975" s="221"/>
      <c r="G15975" s="221"/>
      <c r="H15975" s="221"/>
    </row>
    <row r="15976" spans="1:8" x14ac:dyDescent="0.2">
      <c r="A15976" s="267" t="s">
        <v>6193</v>
      </c>
      <c r="B15976" s="88">
        <v>9.5000000000000001E-2</v>
      </c>
      <c r="C15976" s="90">
        <v>7.0841492533306696E-2</v>
      </c>
      <c r="D15976" s="88">
        <v>55</v>
      </c>
      <c r="E15976" s="88" t="s">
        <v>147</v>
      </c>
      <c r="F15976" s="221"/>
      <c r="G15976" s="221"/>
      <c r="H15976" s="221"/>
    </row>
    <row r="15977" spans="1:8" x14ac:dyDescent="0.2">
      <c r="A15977" s="267" t="s">
        <v>6194</v>
      </c>
      <c r="B15977" s="88">
        <v>0.15</v>
      </c>
      <c r="C15977" s="90">
        <v>0.11185498821048424</v>
      </c>
      <c r="D15977" s="88">
        <v>55</v>
      </c>
      <c r="E15977" s="88" t="s">
        <v>147</v>
      </c>
      <c r="F15977" s="221"/>
      <c r="G15977" s="221"/>
      <c r="H15977" s="221"/>
    </row>
    <row r="15978" spans="1:8" x14ac:dyDescent="0.2">
      <c r="A15978" s="267" t="s">
        <v>6211</v>
      </c>
      <c r="B15978" s="88">
        <v>0.17</v>
      </c>
      <c r="C15978" s="90">
        <v>0.12676898663854883</v>
      </c>
      <c r="D15978" s="88">
        <v>55</v>
      </c>
      <c r="E15978" s="88" t="s">
        <v>147</v>
      </c>
      <c r="F15978" s="221"/>
      <c r="G15978" s="221"/>
      <c r="H15978" s="221"/>
    </row>
    <row r="15979" spans="1:8" x14ac:dyDescent="0.2">
      <c r="A15979" s="267" t="s">
        <v>2670</v>
      </c>
      <c r="B15979" s="88">
        <v>0.15</v>
      </c>
      <c r="C15979" s="90">
        <v>0.11185498821048424</v>
      </c>
      <c r="D15979" s="88">
        <v>55</v>
      </c>
      <c r="E15979" s="88" t="s">
        <v>147</v>
      </c>
      <c r="F15979" s="221"/>
      <c r="G15979" s="221"/>
      <c r="H15979" s="221"/>
    </row>
    <row r="15980" spans="1:8" x14ac:dyDescent="0.2">
      <c r="A15980" s="267" t="s">
        <v>6199</v>
      </c>
      <c r="B15980" s="88">
        <v>0.128</v>
      </c>
      <c r="C15980" s="90">
        <v>9.5449589939613222E-2</v>
      </c>
      <c r="D15980" s="88">
        <v>55</v>
      </c>
      <c r="E15980" s="88" t="s">
        <v>147</v>
      </c>
      <c r="F15980" s="221"/>
      <c r="G15980" s="221"/>
      <c r="H15980" s="221"/>
    </row>
    <row r="15981" spans="1:8" x14ac:dyDescent="0.2">
      <c r="A15981" s="267" t="s">
        <v>6212</v>
      </c>
      <c r="B15981" s="88">
        <v>0.14399999999999999</v>
      </c>
      <c r="C15981" s="90">
        <v>0.10738078868206487</v>
      </c>
      <c r="D15981" s="88">
        <v>55</v>
      </c>
      <c r="E15981" s="88" t="s">
        <v>147</v>
      </c>
      <c r="F15981" s="221"/>
      <c r="G15981" s="221"/>
      <c r="H15981" s="221"/>
    </row>
    <row r="15982" spans="1:8" x14ac:dyDescent="0.2">
      <c r="A15982" s="267" t="s">
        <v>6200</v>
      </c>
      <c r="B15982" s="88">
        <v>0.11</v>
      </c>
      <c r="C15982" s="90">
        <v>8.2026991354355122E-2</v>
      </c>
      <c r="D15982" s="88">
        <v>55</v>
      </c>
      <c r="E15982" s="88" t="s">
        <v>147</v>
      </c>
      <c r="F15982" s="221"/>
      <c r="G15982" s="221"/>
      <c r="H15982" s="221"/>
    </row>
    <row r="15983" spans="1:8" x14ac:dyDescent="0.2">
      <c r="A15983" s="267" t="s">
        <v>1603</v>
      </c>
      <c r="B15983" s="88">
        <v>0.09</v>
      </c>
      <c r="C15983" s="90">
        <v>6.7112992926290541E-2</v>
      </c>
      <c r="D15983" s="88">
        <v>55</v>
      </c>
      <c r="E15983" s="88" t="s">
        <v>147</v>
      </c>
      <c r="F15983" s="221"/>
      <c r="G15983" s="221"/>
      <c r="H15983" s="221"/>
    </row>
    <row r="15984" spans="1:8" x14ac:dyDescent="0.2">
      <c r="A15984" s="267" t="s">
        <v>6201</v>
      </c>
      <c r="B15984" s="88">
        <v>0.15</v>
      </c>
      <c r="C15984" s="90">
        <v>0.11185498821048424</v>
      </c>
      <c r="D15984" s="88">
        <v>55</v>
      </c>
      <c r="E15984" s="88" t="s">
        <v>147</v>
      </c>
      <c r="F15984" s="221"/>
      <c r="G15984" s="221"/>
      <c r="H15984" s="221"/>
    </row>
    <row r="15985" spans="1:8" x14ac:dyDescent="0.2">
      <c r="A15985" s="267" t="s">
        <v>2671</v>
      </c>
      <c r="B15985" s="88">
        <v>0.46200000000000002</v>
      </c>
      <c r="C15985" s="90">
        <v>0.3445133636882915</v>
      </c>
      <c r="D15985" s="88">
        <v>55</v>
      </c>
      <c r="E15985" s="88" t="s">
        <v>147</v>
      </c>
      <c r="F15985" s="221"/>
      <c r="G15985" s="221"/>
      <c r="H15985" s="221"/>
    </row>
    <row r="15986" spans="1:8" x14ac:dyDescent="0.2">
      <c r="A15986" s="267" t="s">
        <v>2672</v>
      </c>
      <c r="B15986" s="88">
        <v>0.40300000000000002</v>
      </c>
      <c r="C15986" s="90">
        <v>0.30051706832550101</v>
      </c>
      <c r="D15986" s="88">
        <v>55</v>
      </c>
      <c r="E15986" s="88" t="s">
        <v>147</v>
      </c>
      <c r="F15986" s="221"/>
      <c r="G15986" s="221"/>
      <c r="H15986" s="221"/>
    </row>
    <row r="15987" spans="1:8" x14ac:dyDescent="0.2">
      <c r="A15987" s="267" t="s">
        <v>2673</v>
      </c>
      <c r="B15987" s="88">
        <v>0.38900000000000001</v>
      </c>
      <c r="C15987" s="90">
        <v>0.29007726942585582</v>
      </c>
      <c r="D15987" s="88">
        <v>55</v>
      </c>
      <c r="E15987" s="88" t="s">
        <v>147</v>
      </c>
      <c r="F15987" s="221"/>
      <c r="G15987" s="221"/>
      <c r="H15987" s="221"/>
    </row>
    <row r="15988" spans="1:8" x14ac:dyDescent="0.2">
      <c r="A15988" s="267" t="s">
        <v>6264</v>
      </c>
      <c r="B15988" s="88">
        <v>0.316</v>
      </c>
      <c r="C15988" s="90">
        <v>0.23564117516342015</v>
      </c>
      <c r="D15988" s="88">
        <v>55</v>
      </c>
      <c r="E15988" s="88" t="s">
        <v>147</v>
      </c>
      <c r="F15988" s="221"/>
      <c r="G15988" s="221"/>
      <c r="H15988" s="221"/>
    </row>
    <row r="15989" spans="1:8" x14ac:dyDescent="0.2">
      <c r="A15989" s="267" t="s">
        <v>6265</v>
      </c>
      <c r="B15989" s="88">
        <v>0.26500000000000001</v>
      </c>
      <c r="C15989" s="90">
        <v>0.19761047917185551</v>
      </c>
      <c r="D15989" s="88">
        <v>55</v>
      </c>
      <c r="E15989" s="88" t="s">
        <v>147</v>
      </c>
      <c r="F15989" s="221"/>
      <c r="G15989" s="221"/>
      <c r="H15989" s="221"/>
    </row>
    <row r="15990" spans="1:8" x14ac:dyDescent="0.2">
      <c r="A15990" s="267" t="s">
        <v>6266</v>
      </c>
      <c r="B15990" s="88">
        <v>0.214</v>
      </c>
      <c r="C15990" s="90">
        <v>0.15957978318029087</v>
      </c>
      <c r="D15990" s="88">
        <v>55</v>
      </c>
      <c r="E15990" s="88" t="s">
        <v>147</v>
      </c>
      <c r="F15990" s="221"/>
      <c r="G15990" s="221"/>
      <c r="H15990" s="221"/>
    </row>
    <row r="15991" spans="1:8" x14ac:dyDescent="0.2">
      <c r="A15991" s="267" t="s">
        <v>6267</v>
      </c>
      <c r="B15991" s="88">
        <v>0.16500000000000001</v>
      </c>
      <c r="C15991" s="90">
        <v>0.12304048703153268</v>
      </c>
      <c r="D15991" s="88">
        <v>55</v>
      </c>
      <c r="E15991" s="88" t="s">
        <v>147</v>
      </c>
      <c r="F15991" s="221"/>
      <c r="G15991" s="221"/>
      <c r="H15991" s="221"/>
    </row>
    <row r="15992" spans="1:8" x14ac:dyDescent="0.2">
      <c r="A15992" s="267" t="s">
        <v>2674</v>
      </c>
      <c r="B15992" s="88">
        <v>0.19900000000000001</v>
      </c>
      <c r="C15992" s="90">
        <v>0.14839428435924246</v>
      </c>
      <c r="D15992" s="88">
        <v>55</v>
      </c>
      <c r="E15992" s="88" t="s">
        <v>147</v>
      </c>
      <c r="F15992" s="221"/>
      <c r="G15992" s="221"/>
      <c r="H15992" s="221"/>
    </row>
    <row r="15993" spans="1:8" x14ac:dyDescent="0.2">
      <c r="A15993" s="267" t="s">
        <v>2675</v>
      </c>
      <c r="B15993" s="88">
        <v>0.64100000000000001</v>
      </c>
      <c r="C15993" s="90">
        <v>0.47799364961946939</v>
      </c>
      <c r="D15993" s="88">
        <v>55</v>
      </c>
      <c r="E15993" s="88" t="s">
        <v>147</v>
      </c>
      <c r="F15993" s="221"/>
      <c r="G15993" s="221"/>
      <c r="H15993" s="221"/>
    </row>
    <row r="15994" spans="1:8" x14ac:dyDescent="0.2">
      <c r="A15994" s="267" t="s">
        <v>2676</v>
      </c>
      <c r="B15994" s="88">
        <v>0.4</v>
      </c>
      <c r="C15994" s="90">
        <v>0.29827996856129135</v>
      </c>
      <c r="D15994" s="88">
        <v>55</v>
      </c>
      <c r="E15994" s="88" t="s">
        <v>147</v>
      </c>
      <c r="F15994" s="221"/>
      <c r="G15994" s="221"/>
      <c r="H15994" s="221"/>
    </row>
    <row r="15995" spans="1:8" x14ac:dyDescent="0.2">
      <c r="A15995" s="267" t="s">
        <v>2677</v>
      </c>
      <c r="B15995" s="88">
        <v>0.33</v>
      </c>
      <c r="C15995" s="90">
        <v>0.24608097406306537</v>
      </c>
      <c r="D15995" s="88">
        <v>55</v>
      </c>
      <c r="E15995" s="88" t="s">
        <v>147</v>
      </c>
      <c r="F15995" s="221"/>
      <c r="G15995" s="221"/>
      <c r="H15995" s="221"/>
    </row>
    <row r="15996" spans="1:8" x14ac:dyDescent="0.2">
      <c r="A15996" s="267" t="s">
        <v>2678</v>
      </c>
      <c r="B15996" s="88">
        <v>0.438</v>
      </c>
      <c r="C15996" s="90">
        <v>0.32661656557461399</v>
      </c>
      <c r="D15996" s="88">
        <v>55</v>
      </c>
      <c r="E15996" s="88" t="s">
        <v>147</v>
      </c>
      <c r="F15996" s="221"/>
      <c r="G15996" s="221"/>
      <c r="H15996" s="221"/>
    </row>
    <row r="15997" spans="1:8" x14ac:dyDescent="0.2">
      <c r="A15997" s="267" t="s">
        <v>2679</v>
      </c>
      <c r="B15997" s="88">
        <v>0.26569999999999999</v>
      </c>
      <c r="C15997" s="90">
        <v>0.19813246911683777</v>
      </c>
      <c r="D15997" s="88">
        <v>55</v>
      </c>
      <c r="E15997" s="88" t="s">
        <v>147</v>
      </c>
      <c r="F15997" s="221"/>
      <c r="G15997" s="221"/>
      <c r="H15997" s="221"/>
    </row>
    <row r="15998" spans="1:8" x14ac:dyDescent="0.2">
      <c r="A15998" s="267" t="s">
        <v>2680</v>
      </c>
      <c r="B15998" s="88">
        <v>0.23</v>
      </c>
      <c r="C15998" s="90">
        <v>0.17151098192274253</v>
      </c>
      <c r="D15998" s="88">
        <v>55</v>
      </c>
      <c r="E15998" s="88" t="s">
        <v>147</v>
      </c>
      <c r="F15998" s="221"/>
      <c r="G15998" s="221"/>
      <c r="H15998" s="221"/>
    </row>
    <row r="15999" spans="1:8" x14ac:dyDescent="0.2">
      <c r="A15999" s="267" t="s">
        <v>2681</v>
      </c>
      <c r="B15999" s="88">
        <v>0.38850000000000001</v>
      </c>
      <c r="C15999" s="90">
        <v>0.28970441946515418</v>
      </c>
      <c r="D15999" s="88">
        <v>55</v>
      </c>
      <c r="E15999" s="88" t="s">
        <v>147</v>
      </c>
      <c r="F15999" s="221"/>
      <c r="G15999" s="221"/>
      <c r="H15999" s="221"/>
    </row>
    <row r="16000" spans="1:8" x14ac:dyDescent="0.2">
      <c r="A16000" s="267" t="s">
        <v>2682</v>
      </c>
      <c r="B16000" s="88">
        <v>0.41089999999999999</v>
      </c>
      <c r="C16000" s="90">
        <v>0.30640809770458649</v>
      </c>
      <c r="D16000" s="88">
        <v>55</v>
      </c>
      <c r="E16000" s="88" t="s">
        <v>147</v>
      </c>
      <c r="F16000" s="221"/>
      <c r="G16000" s="221"/>
      <c r="H16000" s="221"/>
    </row>
    <row r="16001" spans="1:8" x14ac:dyDescent="0.2">
      <c r="A16001" s="267" t="s">
        <v>6281</v>
      </c>
      <c r="B16001" s="88">
        <v>0.68</v>
      </c>
      <c r="C16001" s="90">
        <v>0.5070759465541953</v>
      </c>
      <c r="D16001" s="88">
        <v>55</v>
      </c>
      <c r="E16001" s="88" t="s">
        <v>147</v>
      </c>
      <c r="F16001" s="221"/>
      <c r="G16001" s="221"/>
      <c r="H16001" s="221"/>
    </row>
    <row r="16002" spans="1:8" x14ac:dyDescent="0.2">
      <c r="A16002" s="267" t="s">
        <v>6269</v>
      </c>
      <c r="B16002" s="88">
        <v>0.65</v>
      </c>
      <c r="C16002" s="90">
        <v>0.48470494891209842</v>
      </c>
      <c r="D16002" s="88">
        <v>55</v>
      </c>
      <c r="E16002" s="88" t="s">
        <v>147</v>
      </c>
      <c r="F16002" s="221"/>
      <c r="G16002" s="221"/>
      <c r="H16002" s="221"/>
    </row>
    <row r="16003" spans="1:8" x14ac:dyDescent="0.2">
      <c r="A16003" s="267" t="s">
        <v>6282</v>
      </c>
      <c r="B16003" s="88">
        <v>0.63900000000000001</v>
      </c>
      <c r="C16003" s="90">
        <v>0.47650224977666289</v>
      </c>
      <c r="D16003" s="88">
        <v>55</v>
      </c>
      <c r="E16003" s="88" t="s">
        <v>147</v>
      </c>
      <c r="F16003" s="221"/>
      <c r="G16003" s="221"/>
      <c r="H16003" s="221"/>
    </row>
    <row r="16004" spans="1:8" x14ac:dyDescent="0.2">
      <c r="A16004" s="267" t="s">
        <v>6270</v>
      </c>
      <c r="B16004" s="88">
        <v>0.49</v>
      </c>
      <c r="C16004" s="90">
        <v>0.36539296148758188</v>
      </c>
      <c r="D16004" s="88">
        <v>55</v>
      </c>
      <c r="E16004" s="88" t="s">
        <v>147</v>
      </c>
      <c r="F16004" s="221"/>
      <c r="G16004" s="221"/>
      <c r="H16004" s="221"/>
    </row>
    <row r="16005" spans="1:8" x14ac:dyDescent="0.2">
      <c r="A16005" s="267" t="s">
        <v>6271</v>
      </c>
      <c r="B16005" s="88">
        <v>0.65</v>
      </c>
      <c r="C16005" s="90">
        <v>0.48470494891209842</v>
      </c>
      <c r="D16005" s="88">
        <v>55</v>
      </c>
      <c r="E16005" s="88" t="s">
        <v>147</v>
      </c>
      <c r="F16005" s="221"/>
      <c r="G16005" s="221"/>
      <c r="H16005" s="221"/>
    </row>
    <row r="16006" spans="1:8" x14ac:dyDescent="0.2">
      <c r="A16006" s="267" t="s">
        <v>6272</v>
      </c>
      <c r="B16006" s="88">
        <v>0.38</v>
      </c>
      <c r="C16006" s="90">
        <v>0.28336597013322679</v>
      </c>
      <c r="D16006" s="88">
        <v>55</v>
      </c>
      <c r="E16006" s="88" t="s">
        <v>147</v>
      </c>
      <c r="F16006" s="221"/>
      <c r="G16006" s="221"/>
      <c r="H16006" s="221"/>
    </row>
    <row r="16007" spans="1:8" x14ac:dyDescent="0.2">
      <c r="A16007" s="267" t="s">
        <v>6273</v>
      </c>
      <c r="B16007" s="88">
        <v>0.2</v>
      </c>
      <c r="C16007" s="90">
        <v>0.14913998428064568</v>
      </c>
      <c r="D16007" s="88">
        <v>55</v>
      </c>
      <c r="E16007" s="88" t="s">
        <v>147</v>
      </c>
      <c r="F16007" s="221"/>
      <c r="G16007" s="221"/>
      <c r="H16007" s="221"/>
    </row>
    <row r="16008" spans="1:8" x14ac:dyDescent="0.2">
      <c r="A16008" s="267" t="s">
        <v>6274</v>
      </c>
      <c r="B16008" s="88">
        <v>0.55700000000000005</v>
      </c>
      <c r="C16008" s="90">
        <v>0.41535485622159823</v>
      </c>
      <c r="D16008" s="88">
        <v>55</v>
      </c>
      <c r="E16008" s="88" t="s">
        <v>147</v>
      </c>
      <c r="F16008" s="221"/>
      <c r="G16008" s="221"/>
      <c r="H16008" s="221"/>
    </row>
    <row r="16009" spans="1:8" x14ac:dyDescent="0.2">
      <c r="A16009" s="267" t="s">
        <v>6275</v>
      </c>
      <c r="B16009" s="88">
        <v>0.438</v>
      </c>
      <c r="C16009" s="90">
        <v>0.32661656557461399</v>
      </c>
      <c r="D16009" s="88">
        <v>55</v>
      </c>
      <c r="E16009" s="88" t="s">
        <v>147</v>
      </c>
      <c r="F16009" s="221"/>
      <c r="G16009" s="221"/>
      <c r="H16009" s="221"/>
    </row>
    <row r="16010" spans="1:8" x14ac:dyDescent="0.2">
      <c r="A16010" s="267" t="s">
        <v>6276</v>
      </c>
      <c r="B16010" s="88">
        <v>0.40600000000000003</v>
      </c>
      <c r="C16010" s="90">
        <v>0.30275416808971073</v>
      </c>
      <c r="D16010" s="88">
        <v>55</v>
      </c>
      <c r="E16010" s="88" t="s">
        <v>147</v>
      </c>
      <c r="F16010" s="221"/>
      <c r="G16010" s="221"/>
      <c r="H16010" s="221"/>
    </row>
    <row r="16011" spans="1:8" x14ac:dyDescent="0.2">
      <c r="A16011" s="267" t="s">
        <v>6277</v>
      </c>
      <c r="B16011" s="88">
        <v>0.26</v>
      </c>
      <c r="C16011" s="90">
        <v>0.19388197956483938</v>
      </c>
      <c r="D16011" s="88">
        <v>55</v>
      </c>
      <c r="E16011" s="88" t="s">
        <v>147</v>
      </c>
      <c r="F16011" s="221"/>
      <c r="G16011" s="221"/>
      <c r="H16011" s="221"/>
    </row>
    <row r="16012" spans="1:8" x14ac:dyDescent="0.2">
      <c r="A16012" s="267" t="s">
        <v>6278</v>
      </c>
      <c r="B16012" s="88">
        <v>0.51</v>
      </c>
      <c r="C16012" s="90">
        <v>0.38030695991564645</v>
      </c>
      <c r="D16012" s="88">
        <v>55</v>
      </c>
      <c r="E16012" s="88" t="s">
        <v>147</v>
      </c>
      <c r="F16012" s="221"/>
      <c r="G16012" s="221"/>
      <c r="H16012" s="221"/>
    </row>
    <row r="16013" spans="1:8" x14ac:dyDescent="0.2">
      <c r="A16013" s="267" t="s">
        <v>6279</v>
      </c>
      <c r="B16013" s="88">
        <v>0.45</v>
      </c>
      <c r="C16013" s="90">
        <v>0.33556496463145274</v>
      </c>
      <c r="D16013" s="88">
        <v>55</v>
      </c>
      <c r="E16013" s="88" t="s">
        <v>147</v>
      </c>
      <c r="F16013" s="221"/>
      <c r="G16013" s="221"/>
      <c r="H16013" s="221"/>
    </row>
    <row r="16014" spans="1:8" x14ac:dyDescent="0.2">
      <c r="A16014" s="267" t="s">
        <v>6280</v>
      </c>
      <c r="B16014" s="88">
        <v>0.22</v>
      </c>
      <c r="C16014" s="90">
        <v>0.16405398270871024</v>
      </c>
      <c r="D16014" s="88">
        <v>55</v>
      </c>
      <c r="E16014" s="88" t="s">
        <v>147</v>
      </c>
      <c r="F16014" s="221"/>
      <c r="G16014" s="221"/>
      <c r="H16014" s="221"/>
    </row>
    <row r="16015" spans="1:8" x14ac:dyDescent="0.2">
      <c r="A16015" s="267" t="s">
        <v>6268</v>
      </c>
      <c r="B16015" s="88">
        <v>0.72599999999999998</v>
      </c>
      <c r="C16015" s="90">
        <v>0.54137814293874376</v>
      </c>
      <c r="D16015" s="88">
        <v>55</v>
      </c>
      <c r="E16015" s="88" t="s">
        <v>147</v>
      </c>
      <c r="F16015" s="221"/>
      <c r="G16015" s="221"/>
      <c r="H16015" s="221"/>
    </row>
    <row r="16016" spans="1:8" x14ac:dyDescent="0.2">
      <c r="A16016" s="267" t="s">
        <v>2683</v>
      </c>
      <c r="B16016" s="88">
        <v>0.54500000000000004</v>
      </c>
      <c r="C16016" s="90">
        <v>0.40640645716475948</v>
      </c>
      <c r="D16016" s="88">
        <v>55</v>
      </c>
      <c r="E16016" s="88" t="s">
        <v>147</v>
      </c>
      <c r="F16016" s="221"/>
      <c r="G16016" s="221"/>
      <c r="H16016" s="221"/>
    </row>
    <row r="16017" spans="1:8" x14ac:dyDescent="0.2">
      <c r="A16017" s="267" t="s">
        <v>2684</v>
      </c>
      <c r="B16017" s="88">
        <v>0.43099999999999999</v>
      </c>
      <c r="C16017" s="90">
        <v>0.3213966661247914</v>
      </c>
      <c r="D16017" s="88">
        <v>55</v>
      </c>
      <c r="E16017" s="88" t="s">
        <v>147</v>
      </c>
      <c r="F16017" s="221"/>
      <c r="G16017" s="221"/>
      <c r="H16017" s="221"/>
    </row>
    <row r="16018" spans="1:8" x14ac:dyDescent="0.2">
      <c r="A16018" s="267" t="s">
        <v>7244</v>
      </c>
      <c r="B16018" s="88">
        <v>0.124</v>
      </c>
      <c r="C16018" s="90">
        <v>9.2466790254000314E-2</v>
      </c>
      <c r="D16018" s="88">
        <v>55</v>
      </c>
      <c r="E16018" s="88" t="s">
        <v>147</v>
      </c>
      <c r="F16018" s="221"/>
      <c r="G16018" s="221"/>
      <c r="H16018" s="221"/>
    </row>
    <row r="16019" spans="1:8" x14ac:dyDescent="0.2">
      <c r="A16019" s="267" t="s">
        <v>7238</v>
      </c>
      <c r="B16019" s="88">
        <v>0.1</v>
      </c>
      <c r="C16019" s="90">
        <v>7.4569992140322838E-2</v>
      </c>
      <c r="D16019" s="88">
        <v>55</v>
      </c>
      <c r="E16019" s="88" t="s">
        <v>147</v>
      </c>
      <c r="F16019" s="221"/>
      <c r="G16019" s="221"/>
      <c r="H16019" s="221"/>
    </row>
    <row r="16020" spans="1:8" x14ac:dyDescent="0.2">
      <c r="A16020" s="267" t="s">
        <v>7239</v>
      </c>
      <c r="B16020" s="88">
        <v>0.1</v>
      </c>
      <c r="C16020" s="90">
        <v>7.4569992140322838E-2</v>
      </c>
      <c r="D16020" s="88">
        <v>55</v>
      </c>
      <c r="E16020" s="88" t="s">
        <v>147</v>
      </c>
      <c r="F16020" s="221"/>
      <c r="G16020" s="221"/>
      <c r="H16020" s="221"/>
    </row>
    <row r="16021" spans="1:8" x14ac:dyDescent="0.2">
      <c r="A16021" s="267" t="s">
        <v>7240</v>
      </c>
      <c r="B16021" s="88">
        <v>0.17399999999999999</v>
      </c>
      <c r="C16021" s="90">
        <v>0.12975178632416171</v>
      </c>
      <c r="D16021" s="88">
        <v>55</v>
      </c>
      <c r="E16021" s="88" t="s">
        <v>147</v>
      </c>
      <c r="F16021" s="221"/>
      <c r="G16021" s="221"/>
      <c r="H16021" s="221"/>
    </row>
    <row r="16022" spans="1:8" x14ac:dyDescent="0.2">
      <c r="A16022" s="267" t="s">
        <v>7245</v>
      </c>
      <c r="B16022" s="88">
        <v>0.1</v>
      </c>
      <c r="C16022" s="90">
        <v>7.4569992140322838E-2</v>
      </c>
      <c r="D16022" s="88">
        <v>55</v>
      </c>
      <c r="E16022" s="88" t="s">
        <v>147</v>
      </c>
      <c r="F16022" s="221"/>
      <c r="G16022" s="221"/>
      <c r="H16022" s="221"/>
    </row>
    <row r="16023" spans="1:8" x14ac:dyDescent="0.2">
      <c r="A16023" s="267" t="s">
        <v>7241</v>
      </c>
      <c r="B16023" s="88">
        <v>0.155</v>
      </c>
      <c r="C16023" s="90">
        <v>0.11558348781750039</v>
      </c>
      <c r="D16023" s="88">
        <v>55</v>
      </c>
      <c r="E16023" s="88" t="s">
        <v>147</v>
      </c>
      <c r="F16023" s="221"/>
      <c r="G16023" s="221"/>
      <c r="H16023" s="221"/>
    </row>
    <row r="16024" spans="1:8" x14ac:dyDescent="0.2">
      <c r="A16024" s="267" t="s">
        <v>7242</v>
      </c>
      <c r="B16024" s="88">
        <v>0.15</v>
      </c>
      <c r="C16024" s="90">
        <v>0.11185498821048424</v>
      </c>
      <c r="D16024" s="88">
        <v>55</v>
      </c>
      <c r="E16024" s="88" t="s">
        <v>147</v>
      </c>
      <c r="F16024" s="221"/>
      <c r="G16024" s="221"/>
      <c r="H16024" s="221"/>
    </row>
    <row r="16025" spans="1:8" x14ac:dyDescent="0.2">
      <c r="A16025" s="267" t="s">
        <v>7243</v>
      </c>
      <c r="B16025" s="88">
        <v>0.124</v>
      </c>
      <c r="C16025" s="90">
        <v>9.2466790254000314E-2</v>
      </c>
      <c r="D16025" s="88">
        <v>55</v>
      </c>
      <c r="E16025" s="88" t="s">
        <v>147</v>
      </c>
      <c r="F16025" s="221"/>
      <c r="G16025" s="221"/>
      <c r="H16025" s="221"/>
    </row>
    <row r="16026" spans="1:8" x14ac:dyDescent="0.2">
      <c r="A16026" s="267" t="s">
        <v>5611</v>
      </c>
      <c r="B16026" s="88">
        <v>0.1</v>
      </c>
      <c r="C16026" s="90">
        <v>7.4569992140322838E-2</v>
      </c>
      <c r="D16026" s="88">
        <v>55</v>
      </c>
      <c r="E16026" s="88" t="s">
        <v>147</v>
      </c>
      <c r="F16026" s="221"/>
      <c r="G16026" s="221"/>
      <c r="H16026" s="221"/>
    </row>
    <row r="16027" spans="1:8" x14ac:dyDescent="0.2">
      <c r="A16027" s="267" t="s">
        <v>5612</v>
      </c>
      <c r="B16027" s="88">
        <v>7.0000000000000007E-2</v>
      </c>
      <c r="C16027" s="90">
        <v>5.2198994498225987E-2</v>
      </c>
      <c r="D16027" s="88">
        <v>55</v>
      </c>
      <c r="E16027" s="88" t="s">
        <v>147</v>
      </c>
      <c r="F16027" s="221"/>
      <c r="G16027" s="221"/>
      <c r="H16027" s="221"/>
    </row>
    <row r="16028" spans="1:8" x14ac:dyDescent="0.2">
      <c r="A16028" s="267" t="s">
        <v>7246</v>
      </c>
      <c r="B16028" s="88">
        <v>0.40699999999999997</v>
      </c>
      <c r="C16028" s="90">
        <v>0.30349986801111389</v>
      </c>
      <c r="D16028" s="88">
        <v>55</v>
      </c>
      <c r="E16028" s="88" t="s">
        <v>147</v>
      </c>
      <c r="F16028" s="221"/>
      <c r="G16028" s="221"/>
      <c r="H16028" s="221"/>
    </row>
    <row r="16029" spans="1:8" x14ac:dyDescent="0.2">
      <c r="A16029" s="267" t="s">
        <v>2462</v>
      </c>
      <c r="B16029" s="88">
        <v>0.16</v>
      </c>
      <c r="C16029" s="90">
        <v>0.11931198742451653</v>
      </c>
      <c r="D16029" s="88">
        <v>55</v>
      </c>
      <c r="E16029" s="88" t="s">
        <v>147</v>
      </c>
      <c r="F16029" s="221"/>
      <c r="G16029" s="221"/>
      <c r="H16029" s="221"/>
    </row>
    <row r="16030" spans="1:8" x14ac:dyDescent="0.2">
      <c r="A16030" s="267" t="s">
        <v>2463</v>
      </c>
      <c r="B16030" s="88">
        <v>0.192</v>
      </c>
      <c r="C16030" s="90">
        <v>0.14317438490941983</v>
      </c>
      <c r="D16030" s="88">
        <v>55</v>
      </c>
      <c r="E16030" s="88" t="s">
        <v>147</v>
      </c>
      <c r="F16030" s="221"/>
      <c r="G16030" s="221"/>
      <c r="H16030" s="221"/>
    </row>
    <row r="16031" spans="1:8" x14ac:dyDescent="0.2">
      <c r="A16031" s="267" t="s">
        <v>6290</v>
      </c>
      <c r="B16031" s="88">
        <v>0.26820440000000001</v>
      </c>
      <c r="C16031" s="90">
        <v>0.2</v>
      </c>
      <c r="D16031" s="88">
        <v>55</v>
      </c>
      <c r="E16031" s="88" t="s">
        <v>147</v>
      </c>
      <c r="F16031" s="221"/>
      <c r="G16031" s="221"/>
      <c r="H16031" s="221"/>
    </row>
    <row r="16032" spans="1:8" x14ac:dyDescent="0.2">
      <c r="A16032" s="267" t="s">
        <v>6293</v>
      </c>
      <c r="B16032" s="88">
        <v>0.14751242000000001</v>
      </c>
      <c r="C16032" s="90">
        <v>0.11000000000000001</v>
      </c>
      <c r="D16032" s="88">
        <v>55</v>
      </c>
      <c r="E16032" s="88" t="s">
        <v>147</v>
      </c>
      <c r="F16032" s="221"/>
      <c r="G16032" s="221"/>
      <c r="H16032" s="221"/>
    </row>
    <row r="16033" spans="1:8" x14ac:dyDescent="0.2">
      <c r="A16033" s="267" t="s">
        <v>6291</v>
      </c>
      <c r="B16033" s="88">
        <v>0.10728176</v>
      </c>
      <c r="C16033" s="90">
        <v>0.08</v>
      </c>
      <c r="D16033" s="88">
        <v>55</v>
      </c>
      <c r="E16033" s="88" t="s">
        <v>147</v>
      </c>
      <c r="F16033" s="221"/>
      <c r="G16033" s="221"/>
      <c r="H16033" s="221"/>
    </row>
    <row r="16034" spans="1:8" x14ac:dyDescent="0.2">
      <c r="A16034" s="267" t="s">
        <v>6292</v>
      </c>
      <c r="B16034" s="88">
        <v>0.14751242000000001</v>
      </c>
      <c r="C16034" s="90">
        <v>0.11000000000000001</v>
      </c>
      <c r="D16034" s="88">
        <v>55</v>
      </c>
      <c r="E16034" s="88" t="s">
        <v>147</v>
      </c>
      <c r="F16034" s="221"/>
      <c r="G16034" s="221"/>
      <c r="H16034" s="221"/>
    </row>
    <row r="16035" spans="1:8" x14ac:dyDescent="0.2">
      <c r="A16035" s="267" t="s">
        <v>6283</v>
      </c>
      <c r="B16035" s="88">
        <v>0.26300000000000001</v>
      </c>
      <c r="C16035" s="90">
        <v>0.19611907932904907</v>
      </c>
      <c r="D16035" s="88">
        <v>55</v>
      </c>
      <c r="E16035" s="88" t="s">
        <v>147</v>
      </c>
      <c r="F16035" s="221"/>
      <c r="G16035" s="221"/>
      <c r="H16035" s="221"/>
    </row>
    <row r="16036" spans="1:8" x14ac:dyDescent="0.2">
      <c r="A16036" s="267" t="s">
        <v>6284</v>
      </c>
      <c r="B16036" s="88">
        <v>0.26500000000000001</v>
      </c>
      <c r="C16036" s="90">
        <v>0.19761047917185551</v>
      </c>
      <c r="D16036" s="88">
        <v>55</v>
      </c>
      <c r="E16036" s="88" t="s">
        <v>147</v>
      </c>
      <c r="F16036" s="221"/>
      <c r="G16036" s="221"/>
      <c r="H16036" s="221"/>
    </row>
    <row r="16037" spans="1:8" x14ac:dyDescent="0.2">
      <c r="A16037" s="267" t="s">
        <v>6285</v>
      </c>
      <c r="B16037" s="88">
        <v>0.25900000000000001</v>
      </c>
      <c r="C16037" s="90">
        <v>0.19313627964343613</v>
      </c>
      <c r="D16037" s="88">
        <v>55</v>
      </c>
      <c r="E16037" s="88" t="s">
        <v>147</v>
      </c>
      <c r="F16037" s="221"/>
      <c r="G16037" s="221"/>
      <c r="H16037" s="221"/>
    </row>
    <row r="16038" spans="1:8" x14ac:dyDescent="0.2">
      <c r="A16038" s="267" t="s">
        <v>6286</v>
      </c>
      <c r="B16038" s="88">
        <v>0.222</v>
      </c>
      <c r="C16038" s="90">
        <v>0.16554538255151668</v>
      </c>
      <c r="D16038" s="88">
        <v>55</v>
      </c>
      <c r="E16038" s="88" t="s">
        <v>147</v>
      </c>
      <c r="F16038" s="221"/>
      <c r="G16038" s="221"/>
      <c r="H16038" s="221"/>
    </row>
    <row r="16039" spans="1:8" x14ac:dyDescent="0.2">
      <c r="A16039" s="267" t="s">
        <v>6287</v>
      </c>
      <c r="B16039" s="88">
        <v>0.223</v>
      </c>
      <c r="C16039" s="90">
        <v>0.1662910824729199</v>
      </c>
      <c r="D16039" s="88">
        <v>55</v>
      </c>
      <c r="E16039" s="88" t="s">
        <v>147</v>
      </c>
      <c r="F16039" s="221"/>
      <c r="G16039" s="221"/>
      <c r="H16039" s="221"/>
    </row>
    <row r="16040" spans="1:8" x14ac:dyDescent="0.2">
      <c r="A16040" s="267" t="s">
        <v>2685</v>
      </c>
      <c r="B16040" s="88">
        <v>0.2</v>
      </c>
      <c r="C16040" s="90">
        <v>0.14913998428064568</v>
      </c>
      <c r="D16040" s="88">
        <v>55</v>
      </c>
      <c r="E16040" s="88" t="s">
        <v>147</v>
      </c>
      <c r="F16040" s="221"/>
      <c r="G16040" s="221"/>
      <c r="H16040" s="221"/>
    </row>
    <row r="16041" spans="1:8" x14ac:dyDescent="0.2">
      <c r="A16041" s="267" t="s">
        <v>6288</v>
      </c>
      <c r="B16041" s="88">
        <v>0.221</v>
      </c>
      <c r="C16041" s="90">
        <v>0.16479968263011346</v>
      </c>
      <c r="D16041" s="88">
        <v>55</v>
      </c>
      <c r="E16041" s="88" t="s">
        <v>147</v>
      </c>
      <c r="F16041" s="221"/>
      <c r="G16041" s="221"/>
      <c r="H16041" s="221"/>
    </row>
    <row r="16042" spans="1:8" x14ac:dyDescent="0.2">
      <c r="A16042" s="267" t="s">
        <v>6289</v>
      </c>
      <c r="B16042" s="88">
        <v>0.26500000000000001</v>
      </c>
      <c r="C16042" s="90">
        <v>0.19761047917185551</v>
      </c>
      <c r="D16042" s="88">
        <v>55</v>
      </c>
      <c r="E16042" s="88" t="s">
        <v>147</v>
      </c>
      <c r="F16042" s="221"/>
      <c r="G16042" s="221"/>
      <c r="H16042" s="221"/>
    </row>
    <row r="16043" spans="1:8" x14ac:dyDescent="0.2">
      <c r="A16043" s="267" t="s">
        <v>6294</v>
      </c>
      <c r="B16043" s="88">
        <v>0.59399999999999997</v>
      </c>
      <c r="C16043" s="90">
        <v>0.4429457533135176</v>
      </c>
      <c r="D16043" s="88">
        <v>55</v>
      </c>
      <c r="E16043" s="88" t="s">
        <v>147</v>
      </c>
      <c r="F16043" s="221"/>
      <c r="G16043" s="221"/>
      <c r="H16043" s="221"/>
    </row>
    <row r="16044" spans="1:8" x14ac:dyDescent="0.2">
      <c r="A16044" s="267" t="s">
        <v>6295</v>
      </c>
      <c r="B16044" s="88">
        <v>0.40600000000000003</v>
      </c>
      <c r="C16044" s="90">
        <v>0.30275416808971073</v>
      </c>
      <c r="D16044" s="88">
        <v>55</v>
      </c>
      <c r="E16044" s="88" t="s">
        <v>147</v>
      </c>
      <c r="F16044" s="221"/>
      <c r="G16044" s="221"/>
      <c r="H16044" s="221"/>
    </row>
    <row r="16045" spans="1:8" x14ac:dyDescent="0.2">
      <c r="A16045" s="267" t="s">
        <v>6296</v>
      </c>
      <c r="B16045" s="88">
        <v>0.34</v>
      </c>
      <c r="C16045" s="90">
        <v>0.25353797327709765</v>
      </c>
      <c r="D16045" s="88">
        <v>55</v>
      </c>
      <c r="E16045" s="88" t="s">
        <v>147</v>
      </c>
      <c r="F16045" s="221"/>
      <c r="G16045" s="221"/>
      <c r="H16045" s="221"/>
    </row>
    <row r="16046" spans="1:8" x14ac:dyDescent="0.2">
      <c r="A16046" s="267" t="s">
        <v>6297</v>
      </c>
      <c r="B16046" s="88">
        <v>0.32</v>
      </c>
      <c r="C16046" s="90">
        <v>0.23862397484903305</v>
      </c>
      <c r="D16046" s="88">
        <v>55</v>
      </c>
      <c r="E16046" s="88" t="s">
        <v>147</v>
      </c>
      <c r="F16046" s="221"/>
      <c r="G16046" s="221"/>
      <c r="H16046" s="221"/>
    </row>
    <row r="16047" spans="1:8" x14ac:dyDescent="0.2">
      <c r="A16047" s="267" t="s">
        <v>6298</v>
      </c>
      <c r="B16047" s="88">
        <v>0.41599999999999998</v>
      </c>
      <c r="C16047" s="90">
        <v>0.31021116730374299</v>
      </c>
      <c r="D16047" s="88">
        <v>55</v>
      </c>
      <c r="E16047" s="88" t="s">
        <v>147</v>
      </c>
      <c r="F16047" s="221"/>
      <c r="G16047" s="221"/>
      <c r="H16047" s="221"/>
    </row>
    <row r="16048" spans="1:8" x14ac:dyDescent="0.2">
      <c r="A16048" s="267" t="s">
        <v>6299</v>
      </c>
      <c r="B16048" s="88">
        <v>0.22600000000000001</v>
      </c>
      <c r="C16048" s="90">
        <v>0.16852818223712959</v>
      </c>
      <c r="D16048" s="88">
        <v>55</v>
      </c>
      <c r="E16048" s="88" t="s">
        <v>147</v>
      </c>
      <c r="F16048" s="221"/>
      <c r="G16048" s="221"/>
      <c r="H16048" s="221"/>
    </row>
    <row r="16049" spans="1:8" x14ac:dyDescent="0.2">
      <c r="A16049" s="267" t="s">
        <v>6300</v>
      </c>
      <c r="B16049" s="88">
        <v>0.45400000000000001</v>
      </c>
      <c r="C16049" s="90">
        <v>0.33854776431706568</v>
      </c>
      <c r="D16049" s="88">
        <v>55</v>
      </c>
      <c r="E16049" s="88" t="s">
        <v>147</v>
      </c>
      <c r="F16049" s="221"/>
      <c r="G16049" s="221"/>
      <c r="H16049" s="221"/>
    </row>
    <row r="16050" spans="1:8" x14ac:dyDescent="0.2">
      <c r="A16050" s="267" t="s">
        <v>6301</v>
      </c>
      <c r="B16050" s="88">
        <v>0.46700000000000003</v>
      </c>
      <c r="C16050" s="90">
        <v>0.34824186329530765</v>
      </c>
      <c r="D16050" s="88">
        <v>55</v>
      </c>
      <c r="E16050" s="88" t="s">
        <v>147</v>
      </c>
      <c r="F16050" s="221"/>
      <c r="G16050" s="221"/>
      <c r="H16050" s="221"/>
    </row>
    <row r="16051" spans="1:8" x14ac:dyDescent="0.2">
      <c r="A16051" s="267" t="s">
        <v>6302</v>
      </c>
      <c r="B16051" s="88">
        <v>0.42599999999999999</v>
      </c>
      <c r="C16051" s="90">
        <v>0.31766816651777524</v>
      </c>
      <c r="D16051" s="88">
        <v>55</v>
      </c>
      <c r="E16051" s="88" t="s">
        <v>147</v>
      </c>
      <c r="F16051" s="221"/>
      <c r="G16051" s="221"/>
      <c r="H16051" s="221"/>
    </row>
    <row r="16052" spans="1:8" x14ac:dyDescent="0.2">
      <c r="A16052" s="267" t="s">
        <v>6303</v>
      </c>
      <c r="B16052" s="88">
        <v>0.33</v>
      </c>
      <c r="C16052" s="90">
        <v>0.24608097406306537</v>
      </c>
      <c r="D16052" s="88">
        <v>55</v>
      </c>
      <c r="E16052" s="88" t="s">
        <v>147</v>
      </c>
      <c r="F16052" s="221"/>
      <c r="G16052" s="221"/>
      <c r="H16052" s="221"/>
    </row>
    <row r="16053" spans="1:8" x14ac:dyDescent="0.2">
      <c r="A16053" s="267" t="s">
        <v>6304</v>
      </c>
      <c r="B16053" s="88">
        <v>0.50900000000000001</v>
      </c>
      <c r="C16053" s="90">
        <v>0.37956125999424323</v>
      </c>
      <c r="D16053" s="88">
        <v>55</v>
      </c>
      <c r="E16053" s="88" t="s">
        <v>147</v>
      </c>
      <c r="F16053" s="221"/>
      <c r="G16053" s="221"/>
      <c r="H16053" s="221"/>
    </row>
    <row r="16054" spans="1:8" x14ac:dyDescent="0.2">
      <c r="A16054" s="267" t="s">
        <v>6305</v>
      </c>
      <c r="B16054" s="88">
        <v>0.253</v>
      </c>
      <c r="C16054" s="90">
        <v>0.18866208011501676</v>
      </c>
      <c r="D16054" s="88">
        <v>55</v>
      </c>
      <c r="E16054" s="88" t="s">
        <v>147</v>
      </c>
      <c r="F16054" s="221"/>
      <c r="G16054" s="221"/>
      <c r="H16054" s="221"/>
    </row>
    <row r="16055" spans="1:8" x14ac:dyDescent="0.2">
      <c r="A16055" s="267" t="s">
        <v>6306</v>
      </c>
      <c r="B16055" s="88">
        <v>0.34100000000000003</v>
      </c>
      <c r="C16055" s="90">
        <v>0.25428367319850087</v>
      </c>
      <c r="D16055" s="88">
        <v>55</v>
      </c>
      <c r="E16055" s="88" t="s">
        <v>147</v>
      </c>
      <c r="F16055" s="221"/>
      <c r="G16055" s="221"/>
      <c r="H16055" s="221"/>
    </row>
    <row r="16056" spans="1:8" x14ac:dyDescent="0.2">
      <c r="A16056" s="267" t="s">
        <v>5144</v>
      </c>
      <c r="B16056" s="88">
        <v>0.35099999999999998</v>
      </c>
      <c r="C16056" s="90">
        <v>0.26174067241253313</v>
      </c>
      <c r="D16056" s="88">
        <v>55</v>
      </c>
      <c r="E16056" s="88" t="s">
        <v>147</v>
      </c>
      <c r="F16056" s="221"/>
      <c r="G16056" s="221"/>
      <c r="H16056" s="221"/>
    </row>
    <row r="16057" spans="1:8" x14ac:dyDescent="0.2">
      <c r="A16057" s="267" t="s">
        <v>5145</v>
      </c>
      <c r="B16057" s="88">
        <v>0.52400000000000002</v>
      </c>
      <c r="C16057" s="90">
        <v>0.39074675881529164</v>
      </c>
      <c r="D16057" s="88">
        <v>55</v>
      </c>
      <c r="E16057" s="88" t="s">
        <v>147</v>
      </c>
      <c r="F16057" s="221"/>
      <c r="G16057" s="221"/>
      <c r="H16057" s="221"/>
    </row>
    <row r="16058" spans="1:8" x14ac:dyDescent="0.2">
      <c r="A16058" s="267" t="s">
        <v>5146</v>
      </c>
      <c r="B16058" s="88">
        <v>0.35699999999999998</v>
      </c>
      <c r="C16058" s="90">
        <v>0.2662148719409525</v>
      </c>
      <c r="D16058" s="88">
        <v>55</v>
      </c>
      <c r="E16058" s="88" t="s">
        <v>147</v>
      </c>
      <c r="F16058" s="221"/>
      <c r="G16058" s="221"/>
      <c r="H16058" s="221"/>
    </row>
    <row r="16059" spans="1:8" x14ac:dyDescent="0.2">
      <c r="A16059" s="267" t="s">
        <v>5147</v>
      </c>
      <c r="B16059" s="88">
        <v>0.252</v>
      </c>
      <c r="C16059" s="90">
        <v>0.18791638019361354</v>
      </c>
      <c r="D16059" s="88">
        <v>55</v>
      </c>
      <c r="E16059" s="88" t="s">
        <v>147</v>
      </c>
      <c r="F16059" s="221"/>
      <c r="G16059" s="221"/>
      <c r="H16059" s="221"/>
    </row>
    <row r="16060" spans="1:8" x14ac:dyDescent="0.2">
      <c r="A16060" s="267" t="s">
        <v>5148</v>
      </c>
      <c r="B16060" s="88">
        <v>0.311</v>
      </c>
      <c r="C16060" s="90">
        <v>0.23191267555640402</v>
      </c>
      <c r="D16060" s="88">
        <v>55</v>
      </c>
      <c r="E16060" s="88" t="s">
        <v>147</v>
      </c>
      <c r="F16060" s="221"/>
      <c r="G16060" s="221"/>
      <c r="H16060" s="221"/>
    </row>
    <row r="16061" spans="1:8" x14ac:dyDescent="0.2">
      <c r="A16061" s="267" t="s">
        <v>5149</v>
      </c>
      <c r="B16061" s="88">
        <v>0.30199999999999999</v>
      </c>
      <c r="C16061" s="90">
        <v>0.22520137626377495</v>
      </c>
      <c r="D16061" s="88">
        <v>55</v>
      </c>
      <c r="E16061" s="88" t="s">
        <v>147</v>
      </c>
      <c r="F16061" s="221"/>
      <c r="G16061" s="221"/>
      <c r="H16061" s="221"/>
    </row>
    <row r="16062" spans="1:8" x14ac:dyDescent="0.2">
      <c r="A16062" s="267" t="s">
        <v>5150</v>
      </c>
      <c r="B16062" s="88">
        <v>0.36699999999999999</v>
      </c>
      <c r="C16062" s="90">
        <v>0.27367187115498481</v>
      </c>
      <c r="D16062" s="88">
        <v>55</v>
      </c>
      <c r="E16062" s="88" t="s">
        <v>147</v>
      </c>
      <c r="F16062" s="221"/>
      <c r="G16062" s="221"/>
      <c r="H16062" s="221"/>
    </row>
    <row r="16063" spans="1:8" x14ac:dyDescent="0.2">
      <c r="A16063" s="267" t="s">
        <v>5151</v>
      </c>
      <c r="B16063" s="88">
        <v>0.24</v>
      </c>
      <c r="C16063" s="90">
        <v>0.17896798113677478</v>
      </c>
      <c r="D16063" s="88">
        <v>55</v>
      </c>
      <c r="E16063" s="88" t="s">
        <v>147</v>
      </c>
      <c r="F16063" s="221"/>
      <c r="G16063" s="221"/>
      <c r="H16063" s="221"/>
    </row>
    <row r="16064" spans="1:8" x14ac:dyDescent="0.2">
      <c r="A16064" s="267" t="s">
        <v>5152</v>
      </c>
      <c r="B16064" s="88">
        <v>0.187</v>
      </c>
      <c r="C16064" s="90">
        <v>0.1394458853024037</v>
      </c>
      <c r="D16064" s="88">
        <v>55</v>
      </c>
      <c r="E16064" s="88" t="s">
        <v>147</v>
      </c>
      <c r="F16064" s="221"/>
      <c r="G16064" s="221"/>
      <c r="H16064" s="221"/>
    </row>
    <row r="16065" spans="1:8" x14ac:dyDescent="0.2">
      <c r="A16065" s="267" t="s">
        <v>5153</v>
      </c>
      <c r="B16065" s="88">
        <v>0.23499999999999999</v>
      </c>
      <c r="C16065" s="90">
        <v>0.17523948152975866</v>
      </c>
      <c r="D16065" s="88">
        <v>55</v>
      </c>
      <c r="E16065" s="88" t="s">
        <v>147</v>
      </c>
      <c r="F16065" s="221"/>
      <c r="G16065" s="221"/>
      <c r="H16065" s="221"/>
    </row>
    <row r="16066" spans="1:8" x14ac:dyDescent="0.2">
      <c r="A16066" s="267" t="s">
        <v>5154</v>
      </c>
      <c r="B16066" s="88">
        <v>0.28999999999999998</v>
      </c>
      <c r="C16066" s="90">
        <v>0.2162529772069362</v>
      </c>
      <c r="D16066" s="88">
        <v>55</v>
      </c>
      <c r="E16066" s="88" t="s">
        <v>147</v>
      </c>
      <c r="F16066" s="221"/>
      <c r="G16066" s="221"/>
      <c r="H16066" s="221"/>
    </row>
    <row r="16067" spans="1:8" x14ac:dyDescent="0.2">
      <c r="A16067" s="267" t="s">
        <v>7231</v>
      </c>
      <c r="B16067" s="88">
        <v>0.21</v>
      </c>
      <c r="C16067" s="90">
        <v>0.15659698349467793</v>
      </c>
      <c r="D16067" s="88">
        <v>55</v>
      </c>
      <c r="E16067" s="88" t="s">
        <v>147</v>
      </c>
      <c r="F16067" s="221"/>
      <c r="G16067" s="221"/>
      <c r="H16067" s="221"/>
    </row>
    <row r="16068" spans="1:8" x14ac:dyDescent="0.2">
      <c r="A16068" s="267" t="s">
        <v>7229</v>
      </c>
      <c r="B16068" s="88">
        <v>0.14099999999999999</v>
      </c>
      <c r="C16068" s="90">
        <v>0.10514368891785518</v>
      </c>
      <c r="D16068" s="88">
        <v>55</v>
      </c>
      <c r="E16068" s="88" t="s">
        <v>147</v>
      </c>
      <c r="F16068" s="221"/>
      <c r="G16068" s="221"/>
      <c r="H16068" s="221"/>
    </row>
    <row r="16069" spans="1:8" x14ac:dyDescent="0.2">
      <c r="A16069" s="267" t="s">
        <v>7230</v>
      </c>
      <c r="B16069" s="88">
        <v>0.14299999999999999</v>
      </c>
      <c r="C16069" s="90">
        <v>0.10663508876066165</v>
      </c>
      <c r="D16069" s="88">
        <v>55</v>
      </c>
      <c r="E16069" s="88" t="s">
        <v>147</v>
      </c>
      <c r="F16069" s="221"/>
      <c r="G16069" s="221"/>
      <c r="H16069" s="221"/>
    </row>
    <row r="16070" spans="1:8" x14ac:dyDescent="0.2">
      <c r="A16070" s="267" t="s">
        <v>7232</v>
      </c>
      <c r="B16070" s="88">
        <v>0.111</v>
      </c>
      <c r="C16070" s="90">
        <v>8.2772691275758342E-2</v>
      </c>
      <c r="D16070" s="88">
        <v>55</v>
      </c>
      <c r="E16070" s="88" t="s">
        <v>147</v>
      </c>
      <c r="F16070" s="221"/>
      <c r="G16070" s="221"/>
      <c r="H16070" s="221"/>
    </row>
    <row r="16071" spans="1:8" x14ac:dyDescent="0.2">
      <c r="A16071" s="267" t="s">
        <v>7233</v>
      </c>
      <c r="B16071" s="88">
        <v>0.161</v>
      </c>
      <c r="C16071" s="90">
        <v>0.12005768734591976</v>
      </c>
      <c r="D16071" s="88">
        <v>55</v>
      </c>
      <c r="E16071" s="88" t="s">
        <v>147</v>
      </c>
      <c r="F16071" s="221"/>
      <c r="G16071" s="221"/>
      <c r="H16071" s="221"/>
    </row>
    <row r="16072" spans="1:8" x14ac:dyDescent="0.2">
      <c r="A16072" s="267" t="s">
        <v>7234</v>
      </c>
      <c r="B16072" s="88">
        <v>0.17199999999999999</v>
      </c>
      <c r="C16072" s="90">
        <v>0.12826038648135527</v>
      </c>
      <c r="D16072" s="88">
        <v>55</v>
      </c>
      <c r="E16072" s="88" t="s">
        <v>147</v>
      </c>
      <c r="F16072" s="221"/>
      <c r="G16072" s="221"/>
      <c r="H16072" s="221"/>
    </row>
    <row r="16073" spans="1:8" x14ac:dyDescent="0.2">
      <c r="A16073" s="267" t="s">
        <v>2465</v>
      </c>
      <c r="B16073" s="88">
        <v>0.36</v>
      </c>
      <c r="C16073" s="90">
        <v>0.26845197170516216</v>
      </c>
      <c r="D16073" s="88">
        <v>55</v>
      </c>
      <c r="E16073" s="88" t="s">
        <v>147</v>
      </c>
      <c r="F16073" s="221"/>
      <c r="G16073" s="221"/>
      <c r="H16073" s="221"/>
    </row>
    <row r="16074" spans="1:8" x14ac:dyDescent="0.2">
      <c r="A16074" s="267" t="s">
        <v>2466</v>
      </c>
      <c r="B16074" s="88">
        <v>0.251</v>
      </c>
      <c r="C16074" s="90">
        <v>0.18717068027221032</v>
      </c>
      <c r="D16074" s="88">
        <v>55</v>
      </c>
      <c r="E16074" s="88" t="s">
        <v>147</v>
      </c>
      <c r="F16074" s="221"/>
      <c r="G16074" s="221"/>
      <c r="H16074" s="221"/>
    </row>
    <row r="16075" spans="1:8" x14ac:dyDescent="0.2">
      <c r="A16075" s="267" t="s">
        <v>2464</v>
      </c>
      <c r="B16075" s="88">
        <v>0.253</v>
      </c>
      <c r="C16075" s="90">
        <v>0.18866208011501676</v>
      </c>
      <c r="D16075" s="88">
        <v>55</v>
      </c>
      <c r="E16075" s="88" t="s">
        <v>147</v>
      </c>
      <c r="F16075" s="221"/>
      <c r="G16075" s="221"/>
      <c r="H16075" s="221"/>
    </row>
    <row r="16076" spans="1:8" x14ac:dyDescent="0.2">
      <c r="A16076" s="267" t="s">
        <v>2686</v>
      </c>
      <c r="B16076" s="88">
        <v>0.71799999999999997</v>
      </c>
      <c r="C16076" s="90">
        <v>0.53541254356751788</v>
      </c>
      <c r="D16076" s="88">
        <v>55</v>
      </c>
      <c r="E16076" s="88" t="s">
        <v>147</v>
      </c>
      <c r="F16076" s="221"/>
      <c r="G16076" s="221"/>
      <c r="H16076" s="221"/>
    </row>
    <row r="16077" spans="1:8" x14ac:dyDescent="0.2">
      <c r="A16077" s="267" t="s">
        <v>6946</v>
      </c>
      <c r="B16077" s="88">
        <v>0.20799999999999999</v>
      </c>
      <c r="C16077" s="90">
        <v>0.15510558365187149</v>
      </c>
      <c r="D16077" s="88">
        <v>55</v>
      </c>
      <c r="E16077" s="88" t="s">
        <v>147</v>
      </c>
      <c r="F16077" s="221"/>
      <c r="G16077" s="221"/>
      <c r="H16077" s="221"/>
    </row>
    <row r="16078" spans="1:8" x14ac:dyDescent="0.2">
      <c r="A16078" s="267" t="s">
        <v>6947</v>
      </c>
      <c r="B16078" s="88">
        <v>0.13100000000000001</v>
      </c>
      <c r="C16078" s="90">
        <v>9.768668970382291E-2</v>
      </c>
      <c r="D16078" s="88">
        <v>55</v>
      </c>
      <c r="E16078" s="88" t="s">
        <v>147</v>
      </c>
      <c r="F16078" s="221"/>
      <c r="G16078" s="221"/>
      <c r="H16078" s="221"/>
    </row>
    <row r="16079" spans="1:8" x14ac:dyDescent="0.2">
      <c r="A16079" s="267" t="s">
        <v>6939</v>
      </c>
      <c r="B16079" s="88">
        <v>0.36899999999999999</v>
      </c>
      <c r="C16079" s="90">
        <v>0.27516327099779125</v>
      </c>
      <c r="D16079" s="88">
        <v>55</v>
      </c>
      <c r="E16079" s="88" t="s">
        <v>147</v>
      </c>
      <c r="F16079" s="221"/>
      <c r="G16079" s="221"/>
      <c r="H16079" s="221"/>
    </row>
    <row r="16080" spans="1:8" x14ac:dyDescent="0.2">
      <c r="A16080" s="267" t="s">
        <v>6940</v>
      </c>
      <c r="B16080" s="88">
        <v>0.248</v>
      </c>
      <c r="C16080" s="90">
        <v>0.18493358050800063</v>
      </c>
      <c r="D16080" s="88">
        <v>55</v>
      </c>
      <c r="E16080" s="88" t="s">
        <v>147</v>
      </c>
      <c r="F16080" s="221"/>
      <c r="G16080" s="221"/>
      <c r="H16080" s="221"/>
    </row>
    <row r="16081" spans="1:8" x14ac:dyDescent="0.2">
      <c r="A16081" s="267" t="s">
        <v>6941</v>
      </c>
      <c r="B16081" s="88">
        <v>0.10100000000000001</v>
      </c>
      <c r="C16081" s="90">
        <v>7.5315692061726058E-2</v>
      </c>
      <c r="D16081" s="88">
        <v>55</v>
      </c>
      <c r="E16081" s="88" t="s">
        <v>147</v>
      </c>
      <c r="F16081" s="221"/>
      <c r="G16081" s="221"/>
      <c r="H16081" s="221"/>
    </row>
    <row r="16082" spans="1:8" x14ac:dyDescent="0.2">
      <c r="A16082" s="267" t="s">
        <v>6942</v>
      </c>
      <c r="B16082" s="88">
        <v>0.187</v>
      </c>
      <c r="C16082" s="90">
        <v>0.1394458853024037</v>
      </c>
      <c r="D16082" s="88">
        <v>55</v>
      </c>
      <c r="E16082" s="88" t="s">
        <v>147</v>
      </c>
      <c r="F16082" s="221"/>
      <c r="G16082" s="221"/>
      <c r="H16082" s="221"/>
    </row>
    <row r="16083" spans="1:8" x14ac:dyDescent="0.2">
      <c r="A16083" s="267" t="s">
        <v>6943</v>
      </c>
      <c r="B16083" s="88">
        <v>0.17799999999999999</v>
      </c>
      <c r="C16083" s="90">
        <v>0.13273458600977464</v>
      </c>
      <c r="D16083" s="88">
        <v>55</v>
      </c>
      <c r="E16083" s="88" t="s">
        <v>147</v>
      </c>
      <c r="F16083" s="221"/>
      <c r="G16083" s="221"/>
      <c r="H16083" s="221"/>
    </row>
    <row r="16084" spans="1:8" x14ac:dyDescent="0.2">
      <c r="A16084" s="267" t="s">
        <v>6944</v>
      </c>
      <c r="B16084" s="88">
        <v>0.23499999999999999</v>
      </c>
      <c r="C16084" s="90">
        <v>0.17523948152975866</v>
      </c>
      <c r="D16084" s="88">
        <v>55</v>
      </c>
      <c r="E16084" s="88" t="s">
        <v>147</v>
      </c>
      <c r="F16084" s="221"/>
      <c r="G16084" s="221"/>
      <c r="H16084" s="221"/>
    </row>
    <row r="16085" spans="1:8" x14ac:dyDescent="0.2">
      <c r="A16085" s="267" t="s">
        <v>6945</v>
      </c>
      <c r="B16085" s="88">
        <v>0.26600000000000001</v>
      </c>
      <c r="C16085" s="90">
        <v>0.19835617909325876</v>
      </c>
      <c r="D16085" s="88">
        <v>55</v>
      </c>
      <c r="E16085" s="88" t="s">
        <v>147</v>
      </c>
      <c r="F16085" s="221"/>
      <c r="G16085" s="221"/>
      <c r="H16085" s="221"/>
    </row>
    <row r="16086" spans="1:8" x14ac:dyDescent="0.2">
      <c r="A16086" s="267" t="s">
        <v>1183</v>
      </c>
      <c r="B16086" s="88">
        <v>0.16700000000000001</v>
      </c>
      <c r="C16086" s="90">
        <v>0.12453188687433914</v>
      </c>
      <c r="D16086" s="88">
        <v>55</v>
      </c>
      <c r="E16086" s="88" t="s">
        <v>147</v>
      </c>
      <c r="F16086" s="221"/>
      <c r="G16086" s="221"/>
      <c r="H16086" s="221"/>
    </row>
    <row r="16087" spans="1:8" x14ac:dyDescent="0.2">
      <c r="A16087" s="267" t="s">
        <v>1184</v>
      </c>
      <c r="B16087" s="88">
        <v>0.21</v>
      </c>
      <c r="C16087" s="90">
        <v>0.15659698349467793</v>
      </c>
      <c r="D16087" s="88">
        <v>55</v>
      </c>
      <c r="E16087" s="88" t="s">
        <v>147</v>
      </c>
      <c r="F16087" s="221"/>
      <c r="G16087" s="221"/>
      <c r="H16087" s="221"/>
    </row>
    <row r="16088" spans="1:8" x14ac:dyDescent="0.2">
      <c r="A16088" s="267" t="s">
        <v>1186</v>
      </c>
      <c r="B16088" s="88">
        <v>0.246</v>
      </c>
      <c r="C16088" s="90">
        <v>0.18344218066519416</v>
      </c>
      <c r="D16088" s="88">
        <v>55</v>
      </c>
      <c r="E16088" s="88" t="s">
        <v>147</v>
      </c>
      <c r="F16088" s="221"/>
      <c r="G16088" s="221"/>
      <c r="H16088" s="221"/>
    </row>
    <row r="16089" spans="1:8" x14ac:dyDescent="0.2">
      <c r="A16089" s="267" t="s">
        <v>1185</v>
      </c>
      <c r="B16089" s="88">
        <v>0.16600000000000001</v>
      </c>
      <c r="C16089" s="90">
        <v>0.1237861869529359</v>
      </c>
      <c r="D16089" s="88">
        <v>55</v>
      </c>
      <c r="E16089" s="88" t="s">
        <v>147</v>
      </c>
      <c r="F16089" s="221"/>
      <c r="G16089" s="221"/>
      <c r="H16089" s="221"/>
    </row>
    <row r="16090" spans="1:8" x14ac:dyDescent="0.2">
      <c r="A16090" s="267" t="s">
        <v>1195</v>
      </c>
      <c r="B16090" s="88">
        <v>0.246</v>
      </c>
      <c r="C16090" s="90">
        <v>0.18344218066519416</v>
      </c>
      <c r="D16090" s="88">
        <v>55</v>
      </c>
      <c r="E16090" s="88" t="s">
        <v>147</v>
      </c>
      <c r="F16090" s="221"/>
      <c r="G16090" s="221"/>
      <c r="H16090" s="221"/>
    </row>
    <row r="16091" spans="1:8" x14ac:dyDescent="0.2">
      <c r="A16091" s="267" t="s">
        <v>7250</v>
      </c>
      <c r="B16091" s="88">
        <v>0.29299999999999998</v>
      </c>
      <c r="C16091" s="90">
        <v>0.21849007697114589</v>
      </c>
      <c r="D16091" s="88">
        <v>55</v>
      </c>
      <c r="E16091" s="88" t="s">
        <v>147</v>
      </c>
      <c r="F16091" s="221"/>
      <c r="G16091" s="221"/>
      <c r="H16091" s="221"/>
    </row>
    <row r="16092" spans="1:8" x14ac:dyDescent="0.2">
      <c r="A16092" s="267" t="s">
        <v>7249</v>
      </c>
      <c r="B16092" s="88">
        <v>0.24299999999999999</v>
      </c>
      <c r="C16092" s="90">
        <v>0.18120508090098447</v>
      </c>
      <c r="D16092" s="88">
        <v>55</v>
      </c>
      <c r="E16092" s="88" t="s">
        <v>147</v>
      </c>
      <c r="F16092" s="221"/>
      <c r="G16092" s="221"/>
      <c r="H16092" s="221"/>
    </row>
    <row r="16093" spans="1:8" x14ac:dyDescent="0.2">
      <c r="A16093" s="267" t="s">
        <v>7251</v>
      </c>
      <c r="B16093" s="88">
        <v>0.35299999999999998</v>
      </c>
      <c r="C16093" s="90">
        <v>0.26323207225533957</v>
      </c>
      <c r="D16093" s="88">
        <v>55</v>
      </c>
      <c r="E16093" s="88" t="s">
        <v>147</v>
      </c>
      <c r="F16093" s="221"/>
      <c r="G16093" s="221"/>
      <c r="H16093" s="221"/>
    </row>
    <row r="16094" spans="1:8" x14ac:dyDescent="0.2">
      <c r="A16094" s="267" t="s">
        <v>1187</v>
      </c>
      <c r="B16094" s="88">
        <v>0.214</v>
      </c>
      <c r="C16094" s="90">
        <v>0.15957978318029087</v>
      </c>
      <c r="D16094" s="88">
        <v>55</v>
      </c>
      <c r="E16094" s="88" t="s">
        <v>147</v>
      </c>
      <c r="F16094" s="221"/>
      <c r="G16094" s="221"/>
      <c r="H16094" s="221"/>
    </row>
    <row r="16095" spans="1:8" x14ac:dyDescent="0.2">
      <c r="A16095" s="267" t="s">
        <v>1188</v>
      </c>
      <c r="B16095" s="88">
        <v>0.26100000000000001</v>
      </c>
      <c r="C16095" s="90">
        <v>0.1946276794862426</v>
      </c>
      <c r="D16095" s="88">
        <v>55</v>
      </c>
      <c r="E16095" s="88" t="s">
        <v>147</v>
      </c>
      <c r="F16095" s="221"/>
      <c r="G16095" s="221"/>
      <c r="H16095" s="221"/>
    </row>
    <row r="16096" spans="1:8" x14ac:dyDescent="0.2">
      <c r="A16096" s="267" t="s">
        <v>1189</v>
      </c>
      <c r="B16096" s="88">
        <v>0.29699999999999999</v>
      </c>
      <c r="C16096" s="90">
        <v>0.2214728766567588</v>
      </c>
      <c r="D16096" s="88">
        <v>55</v>
      </c>
      <c r="E16096" s="88" t="s">
        <v>147</v>
      </c>
      <c r="F16096" s="221"/>
      <c r="G16096" s="221"/>
      <c r="H16096" s="221"/>
    </row>
    <row r="16097" spans="1:8" x14ac:dyDescent="0.2">
      <c r="A16097" s="267" t="s">
        <v>1190</v>
      </c>
      <c r="B16097" s="88">
        <v>0.27700000000000002</v>
      </c>
      <c r="C16097" s="90">
        <v>0.20655887822869426</v>
      </c>
      <c r="D16097" s="88">
        <v>55</v>
      </c>
      <c r="E16097" s="88" t="s">
        <v>147</v>
      </c>
      <c r="F16097" s="221"/>
      <c r="G16097" s="221"/>
      <c r="H16097" s="221"/>
    </row>
    <row r="16098" spans="1:8" x14ac:dyDescent="0.2">
      <c r="A16098" s="267" t="s">
        <v>1191</v>
      </c>
      <c r="B16098" s="88">
        <v>0.14899999999999999</v>
      </c>
      <c r="C16098" s="90">
        <v>0.11110928828908101</v>
      </c>
      <c r="D16098" s="88">
        <v>55</v>
      </c>
      <c r="E16098" s="88" t="s">
        <v>147</v>
      </c>
      <c r="F16098" s="221"/>
      <c r="G16098" s="221"/>
      <c r="H16098" s="221"/>
    </row>
    <row r="16099" spans="1:8" x14ac:dyDescent="0.2">
      <c r="A16099" s="267" t="s">
        <v>1192</v>
      </c>
      <c r="B16099" s="88">
        <v>0.23100000000000001</v>
      </c>
      <c r="C16099" s="90">
        <v>0.17225668184414575</v>
      </c>
      <c r="D16099" s="88">
        <v>55</v>
      </c>
      <c r="E16099" s="88" t="s">
        <v>147</v>
      </c>
      <c r="F16099" s="221"/>
      <c r="G16099" s="221"/>
      <c r="H16099" s="221"/>
    </row>
    <row r="16100" spans="1:8" x14ac:dyDescent="0.2">
      <c r="A16100" s="267" t="s">
        <v>1194</v>
      </c>
      <c r="B16100" s="88">
        <v>0.12</v>
      </c>
      <c r="C16100" s="90">
        <v>8.9483990568387392E-2</v>
      </c>
      <c r="D16100" s="88">
        <v>55</v>
      </c>
      <c r="E16100" s="88" t="s">
        <v>147</v>
      </c>
      <c r="F16100" s="221"/>
      <c r="G16100" s="221"/>
      <c r="H16100" s="221"/>
    </row>
    <row r="16101" spans="1:8" x14ac:dyDescent="0.2">
      <c r="A16101" s="267" t="s">
        <v>1182</v>
      </c>
      <c r="B16101" s="88">
        <v>0.15</v>
      </c>
      <c r="C16101" s="90">
        <v>0.11185498821048424</v>
      </c>
      <c r="D16101" s="88">
        <v>55</v>
      </c>
      <c r="E16101" s="88" t="s">
        <v>147</v>
      </c>
      <c r="F16101" s="221"/>
      <c r="G16101" s="221"/>
      <c r="H16101" s="221"/>
    </row>
    <row r="16102" spans="1:8" x14ac:dyDescent="0.2">
      <c r="A16102" s="267" t="s">
        <v>1193</v>
      </c>
      <c r="B16102" s="88">
        <v>0.08</v>
      </c>
      <c r="C16102" s="90">
        <v>5.9655993712258264E-2</v>
      </c>
      <c r="D16102" s="88">
        <v>55</v>
      </c>
      <c r="E16102" s="88" t="s">
        <v>147</v>
      </c>
      <c r="F16102" s="221"/>
      <c r="G16102" s="221"/>
      <c r="H16102" s="221"/>
    </row>
    <row r="16103" spans="1:8" x14ac:dyDescent="0.2">
      <c r="A16103" s="267" t="s">
        <v>2687</v>
      </c>
      <c r="B16103" s="88">
        <v>0.38290000000000002</v>
      </c>
      <c r="C16103" s="90">
        <v>0.28552849990529616</v>
      </c>
      <c r="D16103" s="88">
        <v>55</v>
      </c>
      <c r="E16103" s="88" t="s">
        <v>147</v>
      </c>
      <c r="F16103" s="221"/>
      <c r="G16103" s="221"/>
      <c r="H16103" s="221"/>
    </row>
    <row r="16104" spans="1:8" x14ac:dyDescent="0.2">
      <c r="A16104" s="267" t="s">
        <v>2688</v>
      </c>
      <c r="B16104" s="88">
        <v>0.372</v>
      </c>
      <c r="C16104" s="90">
        <v>0.27740037076200091</v>
      </c>
      <c r="D16104" s="88">
        <v>55</v>
      </c>
      <c r="E16104" s="88" t="s">
        <v>147</v>
      </c>
      <c r="F16104" s="221"/>
      <c r="G16104" s="221"/>
      <c r="H16104" s="221"/>
    </row>
    <row r="16105" spans="1:8" x14ac:dyDescent="0.2">
      <c r="A16105" s="267" t="s">
        <v>2689</v>
      </c>
      <c r="B16105" s="88">
        <v>0.32200000000000001</v>
      </c>
      <c r="C16105" s="90">
        <v>0.24011537469183952</v>
      </c>
      <c r="D16105" s="88">
        <v>55</v>
      </c>
      <c r="E16105" s="88" t="s">
        <v>147</v>
      </c>
      <c r="F16105" s="221"/>
      <c r="G16105" s="221"/>
      <c r="H16105" s="221"/>
    </row>
    <row r="16106" spans="1:8" x14ac:dyDescent="0.2">
      <c r="A16106" s="267" t="s">
        <v>2690</v>
      </c>
      <c r="B16106" s="88">
        <v>0.38290000000000002</v>
      </c>
      <c r="C16106" s="90">
        <v>0.28552849990529616</v>
      </c>
      <c r="D16106" s="88">
        <v>55</v>
      </c>
      <c r="E16106" s="88" t="s">
        <v>147</v>
      </c>
      <c r="F16106" s="221"/>
      <c r="G16106" s="221"/>
      <c r="H16106" s="221"/>
    </row>
    <row r="16107" spans="1:8" x14ac:dyDescent="0.2">
      <c r="A16107" s="267" t="s">
        <v>2691</v>
      </c>
      <c r="B16107" s="88">
        <v>0.372</v>
      </c>
      <c r="C16107" s="90">
        <v>0.27740037076200091</v>
      </c>
      <c r="D16107" s="88">
        <v>55</v>
      </c>
      <c r="E16107" s="88" t="s">
        <v>147</v>
      </c>
      <c r="F16107" s="221"/>
      <c r="G16107" s="221"/>
      <c r="H16107" s="221"/>
    </row>
    <row r="16108" spans="1:8" x14ac:dyDescent="0.2">
      <c r="A16108" s="267" t="s">
        <v>2692</v>
      </c>
      <c r="B16108" s="88">
        <v>0.32200000000000001</v>
      </c>
      <c r="C16108" s="90">
        <v>0.24011537469183952</v>
      </c>
      <c r="D16108" s="88">
        <v>55</v>
      </c>
      <c r="E16108" s="88" t="s">
        <v>147</v>
      </c>
      <c r="F16108" s="221"/>
      <c r="G16108" s="221"/>
      <c r="H16108" s="221"/>
    </row>
    <row r="16109" spans="1:8" x14ac:dyDescent="0.2">
      <c r="A16109" s="267" t="s">
        <v>2693</v>
      </c>
      <c r="B16109" s="88">
        <v>0.35</v>
      </c>
      <c r="C16109" s="90">
        <v>0.26099497249112991</v>
      </c>
      <c r="D16109" s="88">
        <v>55</v>
      </c>
      <c r="E16109" s="88" t="s">
        <v>147</v>
      </c>
      <c r="F16109" s="221"/>
      <c r="G16109" s="221"/>
      <c r="H16109" s="221"/>
    </row>
    <row r="16110" spans="1:8" x14ac:dyDescent="0.2">
      <c r="A16110" s="267" t="s">
        <v>2694</v>
      </c>
      <c r="B16110" s="88">
        <v>0.4</v>
      </c>
      <c r="C16110" s="90">
        <v>0.29827996856129135</v>
      </c>
      <c r="D16110" s="88">
        <v>55</v>
      </c>
      <c r="E16110" s="88" t="s">
        <v>147</v>
      </c>
      <c r="F16110" s="221"/>
      <c r="G16110" s="221"/>
      <c r="H16110" s="221"/>
    </row>
    <row r="16111" spans="1:8" x14ac:dyDescent="0.2">
      <c r="A16111" s="267" t="s">
        <v>2695</v>
      </c>
      <c r="B16111" s="88">
        <v>0.34499999999999997</v>
      </c>
      <c r="C16111" s="90">
        <v>0.25726647288411375</v>
      </c>
      <c r="D16111" s="88">
        <v>55</v>
      </c>
      <c r="E16111" s="88" t="s">
        <v>147</v>
      </c>
      <c r="F16111" s="221"/>
      <c r="G16111" s="221"/>
      <c r="H16111" s="221"/>
    </row>
    <row r="16112" spans="1:8" x14ac:dyDescent="0.2">
      <c r="A16112" s="267" t="s">
        <v>2696</v>
      </c>
      <c r="B16112" s="88">
        <v>0.39</v>
      </c>
      <c r="C16112" s="90">
        <v>0.29082296934725904</v>
      </c>
      <c r="D16112" s="88">
        <v>55</v>
      </c>
      <c r="E16112" s="88" t="s">
        <v>147</v>
      </c>
      <c r="F16112" s="221"/>
      <c r="G16112" s="221"/>
      <c r="H16112" s="221"/>
    </row>
    <row r="16113" spans="1:8" x14ac:dyDescent="0.2">
      <c r="A16113" s="267" t="s">
        <v>2697</v>
      </c>
      <c r="B16113" s="88">
        <v>0.57499999999999996</v>
      </c>
      <c r="C16113" s="90">
        <v>0.42877745480685625</v>
      </c>
      <c r="D16113" s="88">
        <v>55</v>
      </c>
      <c r="E16113" s="88" t="s">
        <v>147</v>
      </c>
      <c r="F16113" s="221"/>
      <c r="G16113" s="221"/>
      <c r="H16113" s="221"/>
    </row>
    <row r="16114" spans="1:8" x14ac:dyDescent="0.2">
      <c r="A16114" s="267" t="s">
        <v>2698</v>
      </c>
      <c r="B16114" s="88">
        <v>0.49199999999999999</v>
      </c>
      <c r="C16114" s="90">
        <v>0.36688436133038832</v>
      </c>
      <c r="D16114" s="88">
        <v>55</v>
      </c>
      <c r="E16114" s="88" t="s">
        <v>147</v>
      </c>
      <c r="F16114" s="221"/>
      <c r="G16114" s="221"/>
      <c r="H16114" s="221"/>
    </row>
    <row r="16115" spans="1:8" x14ac:dyDescent="0.2">
      <c r="A16115" s="267" t="s">
        <v>2699</v>
      </c>
      <c r="B16115" s="88">
        <v>0.308</v>
      </c>
      <c r="C16115" s="90">
        <v>0.22967557579219433</v>
      </c>
      <c r="D16115" s="88">
        <v>55</v>
      </c>
      <c r="E16115" s="88" t="s">
        <v>147</v>
      </c>
      <c r="F16115" s="221"/>
      <c r="G16115" s="221"/>
      <c r="H16115" s="221"/>
    </row>
    <row r="16116" spans="1:8" x14ac:dyDescent="0.2">
      <c r="A16116" s="267" t="s">
        <v>2700</v>
      </c>
      <c r="B16116" s="88">
        <v>0.25700000000000001</v>
      </c>
      <c r="C16116" s="90">
        <v>0.19164487980062969</v>
      </c>
      <c r="D16116" s="88">
        <v>55</v>
      </c>
      <c r="E16116" s="88" t="s">
        <v>147</v>
      </c>
      <c r="F16116" s="221"/>
      <c r="G16116" s="221"/>
      <c r="H16116" s="221"/>
    </row>
    <row r="16117" spans="1:8" x14ac:dyDescent="0.2">
      <c r="A16117" s="267" t="s">
        <v>2701</v>
      </c>
      <c r="B16117" s="88">
        <v>0.28999999999999998</v>
      </c>
      <c r="C16117" s="90">
        <v>0.2162529772069362</v>
      </c>
      <c r="D16117" s="88">
        <v>55</v>
      </c>
      <c r="E16117" s="88" t="s">
        <v>147</v>
      </c>
      <c r="F16117" s="221"/>
      <c r="G16117" s="221"/>
      <c r="H16117" s="221"/>
    </row>
    <row r="16118" spans="1:8" x14ac:dyDescent="0.2">
      <c r="A16118" s="267" t="s">
        <v>2702</v>
      </c>
      <c r="B16118" s="88">
        <v>0.191</v>
      </c>
      <c r="C16118" s="90">
        <v>0.14242868498801661</v>
      </c>
      <c r="D16118" s="88">
        <v>55</v>
      </c>
      <c r="E16118" s="88" t="s">
        <v>147</v>
      </c>
      <c r="F16118" s="221"/>
      <c r="G16118" s="221"/>
      <c r="H16118" s="221"/>
    </row>
    <row r="16119" spans="1:8" x14ac:dyDescent="0.2">
      <c r="A16119" s="267" t="s">
        <v>2703</v>
      </c>
      <c r="B16119" s="88">
        <v>0.71799999999999997</v>
      </c>
      <c r="C16119" s="90">
        <v>0.53541254356751788</v>
      </c>
      <c r="D16119" s="88">
        <v>55</v>
      </c>
      <c r="E16119" s="88" t="s">
        <v>147</v>
      </c>
      <c r="F16119" s="221"/>
      <c r="G16119" s="221"/>
      <c r="H16119" s="221"/>
    </row>
    <row r="16120" spans="1:8" x14ac:dyDescent="0.2">
      <c r="A16120" s="267" t="s">
        <v>2704</v>
      </c>
      <c r="B16120" s="88">
        <v>0.56499999999999995</v>
      </c>
      <c r="C16120" s="90">
        <v>0.42132045559282394</v>
      </c>
      <c r="D16120" s="88">
        <v>55</v>
      </c>
      <c r="E16120" s="88" t="s">
        <v>147</v>
      </c>
      <c r="F16120" s="221"/>
      <c r="G16120" s="221"/>
      <c r="H16120" s="221"/>
    </row>
    <row r="16121" spans="1:8" x14ac:dyDescent="0.2">
      <c r="A16121" s="267" t="s">
        <v>2705</v>
      </c>
      <c r="B16121" s="88">
        <v>0.49399999999999999</v>
      </c>
      <c r="C16121" s="90">
        <v>0.36837576117319476</v>
      </c>
      <c r="D16121" s="88">
        <v>55</v>
      </c>
      <c r="E16121" s="88" t="s">
        <v>147</v>
      </c>
      <c r="F16121" s="221"/>
      <c r="G16121" s="221"/>
      <c r="H16121" s="221"/>
    </row>
    <row r="16122" spans="1:8" x14ac:dyDescent="0.2">
      <c r="A16122" s="267" t="s">
        <v>2706</v>
      </c>
      <c r="B16122" s="88">
        <v>0.63</v>
      </c>
      <c r="C16122" s="90">
        <v>0.46979095048403385</v>
      </c>
      <c r="D16122" s="88">
        <v>55</v>
      </c>
      <c r="E16122" s="88" t="s">
        <v>147</v>
      </c>
      <c r="F16122" s="221"/>
      <c r="G16122" s="221"/>
      <c r="H16122" s="221"/>
    </row>
    <row r="16123" spans="1:8" x14ac:dyDescent="0.2">
      <c r="A16123" s="267" t="s">
        <v>2707</v>
      </c>
      <c r="B16123" s="88">
        <v>0.59899999999999998</v>
      </c>
      <c r="C16123" s="90">
        <v>0.44667425292053375</v>
      </c>
      <c r="D16123" s="88">
        <v>55</v>
      </c>
      <c r="E16123" s="88" t="s">
        <v>147</v>
      </c>
      <c r="F16123" s="221"/>
      <c r="G16123" s="221"/>
      <c r="H16123" s="221"/>
    </row>
    <row r="16124" spans="1:8" x14ac:dyDescent="0.2">
      <c r="A16124" s="267" t="s">
        <v>2708</v>
      </c>
      <c r="B16124" s="88">
        <v>0.59299999999999997</v>
      </c>
      <c r="C16124" s="90">
        <v>0.44220005339211438</v>
      </c>
      <c r="D16124" s="88">
        <v>55</v>
      </c>
      <c r="E16124" s="88" t="s">
        <v>147</v>
      </c>
      <c r="F16124" s="221"/>
      <c r="G16124" s="221"/>
      <c r="H16124" s="221"/>
    </row>
    <row r="16125" spans="1:8" x14ac:dyDescent="0.2">
      <c r="A16125" s="267" t="s">
        <v>2709</v>
      </c>
      <c r="B16125" s="88">
        <v>0.56999999999999995</v>
      </c>
      <c r="C16125" s="90">
        <v>0.42504895519984009</v>
      </c>
      <c r="D16125" s="88">
        <v>55</v>
      </c>
      <c r="E16125" s="88" t="s">
        <v>147</v>
      </c>
      <c r="F16125" s="221"/>
      <c r="G16125" s="221"/>
      <c r="H16125" s="221"/>
    </row>
    <row r="16126" spans="1:8" x14ac:dyDescent="0.2">
      <c r="A16126" s="267" t="s">
        <v>2710</v>
      </c>
      <c r="B16126" s="88">
        <v>0.57999999999999996</v>
      </c>
      <c r="C16126" s="90">
        <v>0.43250595441387241</v>
      </c>
      <c r="D16126" s="88">
        <v>55</v>
      </c>
      <c r="E16126" s="88" t="s">
        <v>147</v>
      </c>
      <c r="F16126" s="221"/>
      <c r="G16126" s="221"/>
      <c r="H16126" s="221"/>
    </row>
    <row r="16127" spans="1:8" x14ac:dyDescent="0.2">
      <c r="A16127" s="267" t="s">
        <v>2711</v>
      </c>
      <c r="B16127" s="88">
        <v>0.45100000000000001</v>
      </c>
      <c r="C16127" s="90">
        <v>0.33631066455285596</v>
      </c>
      <c r="D16127" s="88">
        <v>55</v>
      </c>
      <c r="E16127" s="88" t="s">
        <v>147</v>
      </c>
      <c r="F16127" s="221"/>
      <c r="G16127" s="221"/>
      <c r="H16127" s="221"/>
    </row>
    <row r="16128" spans="1:8" x14ac:dyDescent="0.2">
      <c r="A16128" s="267" t="s">
        <v>2712</v>
      </c>
      <c r="B16128" s="88">
        <v>0.39300000000000002</v>
      </c>
      <c r="C16128" s="90">
        <v>0.29306006911146876</v>
      </c>
      <c r="D16128" s="88">
        <v>55</v>
      </c>
      <c r="E16128" s="88" t="s">
        <v>147</v>
      </c>
      <c r="F16128" s="221"/>
      <c r="G16128" s="221"/>
      <c r="H16128" s="221"/>
    </row>
    <row r="16129" spans="1:8" x14ac:dyDescent="0.2">
      <c r="A16129" s="267" t="s">
        <v>2713</v>
      </c>
      <c r="B16129" s="88">
        <v>0.17949999999999999</v>
      </c>
      <c r="C16129" s="90">
        <v>0.13385313589187947</v>
      </c>
      <c r="D16129" s="88">
        <v>55</v>
      </c>
      <c r="E16129" s="88" t="s">
        <v>147</v>
      </c>
      <c r="F16129" s="221"/>
      <c r="G16129" s="221"/>
      <c r="H16129" s="221"/>
    </row>
    <row r="16130" spans="1:8" x14ac:dyDescent="0.2">
      <c r="A16130" s="267" t="s">
        <v>2714</v>
      </c>
      <c r="B16130" s="88">
        <v>0.22800000000000001</v>
      </c>
      <c r="C16130" s="90">
        <v>0.17001958207993606</v>
      </c>
      <c r="D16130" s="88">
        <v>55</v>
      </c>
      <c r="E16130" s="88" t="s">
        <v>147</v>
      </c>
      <c r="F16130" s="221"/>
      <c r="G16130" s="221"/>
      <c r="H16130" s="221"/>
    </row>
    <row r="16131" spans="1:8" x14ac:dyDescent="0.2">
      <c r="A16131" s="267" t="s">
        <v>7254</v>
      </c>
      <c r="B16131" s="88">
        <v>0.16750000000000001</v>
      </c>
      <c r="C16131" s="90">
        <v>0.12490473683504075</v>
      </c>
      <c r="D16131" s="88">
        <v>55</v>
      </c>
      <c r="E16131" s="88" t="s">
        <v>147</v>
      </c>
      <c r="F16131" s="221"/>
      <c r="G16131" s="221"/>
      <c r="H16131" s="221"/>
    </row>
    <row r="16132" spans="1:8" x14ac:dyDescent="0.2">
      <c r="A16132" s="267" t="s">
        <v>2715</v>
      </c>
      <c r="B16132" s="88">
        <v>0.22500000000000001</v>
      </c>
      <c r="C16132" s="90">
        <v>0.16778248231572637</v>
      </c>
      <c r="D16132" s="88">
        <v>55</v>
      </c>
      <c r="E16132" s="88" t="s">
        <v>147</v>
      </c>
      <c r="F16132" s="221"/>
      <c r="G16132" s="221"/>
      <c r="H16132" s="221"/>
    </row>
    <row r="16133" spans="1:8" x14ac:dyDescent="0.2">
      <c r="A16133" s="267" t="s">
        <v>7253</v>
      </c>
      <c r="B16133" s="88">
        <v>0.125</v>
      </c>
      <c r="C16133" s="90">
        <v>9.3212490175403534E-2</v>
      </c>
      <c r="D16133" s="88">
        <v>55</v>
      </c>
      <c r="E16133" s="88" t="s">
        <v>147</v>
      </c>
      <c r="F16133" s="221"/>
      <c r="G16133" s="221"/>
      <c r="H16133" s="221"/>
    </row>
    <row r="16134" spans="1:8" x14ac:dyDescent="0.2">
      <c r="A16134" s="267" t="s">
        <v>2716</v>
      </c>
      <c r="B16134" s="88">
        <v>0.14499999999999999</v>
      </c>
      <c r="C16134" s="90">
        <v>0.1081264886034681</v>
      </c>
      <c r="D16134" s="88">
        <v>55</v>
      </c>
      <c r="E16134" s="88" t="s">
        <v>147</v>
      </c>
      <c r="F16134" s="221"/>
      <c r="G16134" s="221"/>
      <c r="H16134" s="221"/>
    </row>
    <row r="16135" spans="1:8" x14ac:dyDescent="0.2">
      <c r="A16135" s="267" t="s">
        <v>7252</v>
      </c>
      <c r="B16135" s="88">
        <v>0.17249999999999999</v>
      </c>
      <c r="C16135" s="90">
        <v>0.12863323644205688</v>
      </c>
      <c r="D16135" s="88">
        <v>55</v>
      </c>
      <c r="E16135" s="88" t="s">
        <v>147</v>
      </c>
      <c r="F16135" s="221"/>
      <c r="G16135" s="221"/>
      <c r="H16135" s="221"/>
    </row>
    <row r="16136" spans="1:8" x14ac:dyDescent="0.2">
      <c r="A16136" s="267" t="s">
        <v>2717</v>
      </c>
      <c r="B16136" s="88">
        <v>0.45300000000000001</v>
      </c>
      <c r="C16136" s="90">
        <v>0.33780206439566246</v>
      </c>
      <c r="D16136" s="88">
        <v>55</v>
      </c>
      <c r="E16136" s="88" t="s">
        <v>147</v>
      </c>
      <c r="F16136" s="221"/>
      <c r="G16136" s="221"/>
      <c r="H16136" s="221"/>
    </row>
    <row r="16137" spans="1:8" x14ac:dyDescent="0.2">
      <c r="A16137" s="267" t="s">
        <v>2718</v>
      </c>
      <c r="B16137" s="88">
        <v>0.66</v>
      </c>
      <c r="C16137" s="90">
        <v>0.49216194812613073</v>
      </c>
      <c r="D16137" s="88">
        <v>55</v>
      </c>
      <c r="E16137" s="88" t="s">
        <v>147</v>
      </c>
      <c r="F16137" s="221"/>
      <c r="G16137" s="221"/>
      <c r="H16137" s="221"/>
    </row>
    <row r="16138" spans="1:8" x14ac:dyDescent="0.2">
      <c r="A16138" s="267" t="s">
        <v>2719</v>
      </c>
      <c r="B16138" s="88">
        <v>0.48299999999999998</v>
      </c>
      <c r="C16138" s="90">
        <v>0.36017306203775928</v>
      </c>
      <c r="D16138" s="88">
        <v>55</v>
      </c>
      <c r="E16138" s="88" t="s">
        <v>147</v>
      </c>
      <c r="F16138" s="221"/>
      <c r="G16138" s="221"/>
      <c r="H16138" s="221"/>
    </row>
    <row r="16139" spans="1:8" x14ac:dyDescent="0.2">
      <c r="A16139" s="267" t="s">
        <v>5380</v>
      </c>
      <c r="B16139" s="88">
        <v>0.56299999999999994</v>
      </c>
      <c r="C16139" s="90">
        <v>0.4198290557500175</v>
      </c>
      <c r="D16139" s="88">
        <v>55</v>
      </c>
      <c r="E16139" s="88" t="s">
        <v>147</v>
      </c>
      <c r="F16139" s="221"/>
      <c r="G16139" s="221"/>
      <c r="H16139" s="221"/>
    </row>
    <row r="16140" spans="1:8" x14ac:dyDescent="0.2">
      <c r="A16140" s="267" t="s">
        <v>5381</v>
      </c>
      <c r="B16140" s="88">
        <v>0.30299999999999999</v>
      </c>
      <c r="C16140" s="90">
        <v>0.22594707618517818</v>
      </c>
      <c r="D16140" s="88">
        <v>55</v>
      </c>
      <c r="E16140" s="88" t="s">
        <v>147</v>
      </c>
      <c r="F16140" s="221"/>
      <c r="G16140" s="221"/>
      <c r="H16140" s="221"/>
    </row>
    <row r="16141" spans="1:8" x14ac:dyDescent="0.2">
      <c r="A16141" s="267" t="s">
        <v>5382</v>
      </c>
      <c r="B16141" s="88">
        <v>0.37</v>
      </c>
      <c r="C16141" s="90">
        <v>0.27590897091919447</v>
      </c>
      <c r="D16141" s="88">
        <v>55</v>
      </c>
      <c r="E16141" s="88" t="s">
        <v>147</v>
      </c>
      <c r="F16141" s="221"/>
      <c r="G16141" s="221"/>
      <c r="H16141" s="221"/>
    </row>
    <row r="16142" spans="1:8" x14ac:dyDescent="0.2">
      <c r="A16142" s="267" t="s">
        <v>5384</v>
      </c>
      <c r="B16142" s="88">
        <v>0.34</v>
      </c>
      <c r="C16142" s="90">
        <v>0.25353797327709765</v>
      </c>
      <c r="D16142" s="88">
        <v>55</v>
      </c>
      <c r="E16142" s="88" t="s">
        <v>147</v>
      </c>
      <c r="F16142" s="221"/>
      <c r="G16142" s="221"/>
      <c r="H16142" s="221"/>
    </row>
    <row r="16143" spans="1:8" x14ac:dyDescent="0.2">
      <c r="A16143" s="267" t="s">
        <v>2720</v>
      </c>
      <c r="B16143" s="88">
        <v>0.54100000000000004</v>
      </c>
      <c r="C16143" s="90">
        <v>0.40342365747914655</v>
      </c>
      <c r="D16143" s="88">
        <v>55</v>
      </c>
      <c r="E16143" s="88" t="s">
        <v>147</v>
      </c>
      <c r="F16143" s="221"/>
      <c r="G16143" s="221"/>
      <c r="H16143" s="221"/>
    </row>
    <row r="16144" spans="1:8" x14ac:dyDescent="0.2">
      <c r="A16144" s="267" t="s">
        <v>5383</v>
      </c>
      <c r="B16144" s="88">
        <v>0.32</v>
      </c>
      <c r="C16144" s="90">
        <v>0.23862397484903305</v>
      </c>
      <c r="D16144" s="88">
        <v>55</v>
      </c>
      <c r="E16144" s="88" t="s">
        <v>147</v>
      </c>
      <c r="F16144" s="221"/>
      <c r="G16144" s="221"/>
      <c r="H16144" s="221"/>
    </row>
    <row r="16145" spans="1:8" x14ac:dyDescent="0.2">
      <c r="A16145" s="267" t="s">
        <v>5379</v>
      </c>
      <c r="B16145" s="88">
        <v>0.128</v>
      </c>
      <c r="C16145" s="90">
        <v>9.5449589939613222E-2</v>
      </c>
      <c r="D16145" s="88">
        <v>55</v>
      </c>
      <c r="E16145" s="88" t="s">
        <v>147</v>
      </c>
      <c r="F16145" s="221"/>
      <c r="G16145" s="221"/>
      <c r="H16145" s="221"/>
    </row>
    <row r="16146" spans="1:8" x14ac:dyDescent="0.2">
      <c r="A16146" s="267" t="s">
        <v>5385</v>
      </c>
      <c r="B16146" s="88">
        <v>0.23</v>
      </c>
      <c r="C16146" s="90">
        <v>0.17151098192274253</v>
      </c>
      <c r="D16146" s="88">
        <v>55</v>
      </c>
      <c r="E16146" s="88" t="s">
        <v>147</v>
      </c>
      <c r="F16146" s="221"/>
      <c r="G16146" s="221"/>
      <c r="H16146" s="221"/>
    </row>
    <row r="16147" spans="1:8" x14ac:dyDescent="0.2">
      <c r="A16147" s="267" t="s">
        <v>5386</v>
      </c>
      <c r="B16147" s="88">
        <v>0.21</v>
      </c>
      <c r="C16147" s="90">
        <v>0.15659698349467793</v>
      </c>
      <c r="D16147" s="88">
        <v>55</v>
      </c>
      <c r="E16147" s="88" t="s">
        <v>147</v>
      </c>
      <c r="F16147" s="221"/>
      <c r="G16147" s="221"/>
      <c r="H16147" s="221"/>
    </row>
    <row r="16148" spans="1:8" x14ac:dyDescent="0.2">
      <c r="A16148" s="267" t="s">
        <v>5387</v>
      </c>
      <c r="B16148" s="88">
        <v>0.35</v>
      </c>
      <c r="C16148" s="90">
        <v>0.26099497249112991</v>
      </c>
      <c r="D16148" s="88">
        <v>55</v>
      </c>
      <c r="E16148" s="88" t="s">
        <v>147</v>
      </c>
      <c r="F16148" s="221"/>
      <c r="G16148" s="221"/>
      <c r="H16148" s="221"/>
    </row>
    <row r="16149" spans="1:8" x14ac:dyDescent="0.2">
      <c r="A16149" s="267" t="s">
        <v>5388</v>
      </c>
      <c r="B16149" s="88">
        <v>0.34</v>
      </c>
      <c r="C16149" s="90">
        <v>0.25353797327709765</v>
      </c>
      <c r="D16149" s="88">
        <v>55</v>
      </c>
      <c r="E16149" s="88" t="s">
        <v>147</v>
      </c>
      <c r="F16149" s="221"/>
      <c r="G16149" s="221"/>
      <c r="H16149" s="221"/>
    </row>
    <row r="16150" spans="1:8" x14ac:dyDescent="0.2">
      <c r="A16150" s="267" t="s">
        <v>5389</v>
      </c>
      <c r="B16150" s="88">
        <v>0.2</v>
      </c>
      <c r="C16150" s="90">
        <v>0.14913998428064568</v>
      </c>
      <c r="D16150" s="88">
        <v>55</v>
      </c>
      <c r="E16150" s="88" t="s">
        <v>147</v>
      </c>
      <c r="F16150" s="221"/>
      <c r="G16150" s="221"/>
      <c r="H16150" s="221"/>
    </row>
    <row r="16151" spans="1:8" x14ac:dyDescent="0.2">
      <c r="A16151" s="267" t="s">
        <v>3422</v>
      </c>
      <c r="B16151" s="88">
        <v>0.29299999999999998</v>
      </c>
      <c r="C16151" s="90">
        <v>0.21849007697114589</v>
      </c>
      <c r="D16151" s="88">
        <v>55</v>
      </c>
      <c r="E16151" s="88" t="s">
        <v>147</v>
      </c>
      <c r="F16151" s="221"/>
      <c r="G16151" s="221"/>
      <c r="H16151" s="221"/>
    </row>
    <row r="16152" spans="1:8" x14ac:dyDescent="0.2">
      <c r="A16152" s="267" t="s">
        <v>3423</v>
      </c>
      <c r="B16152" s="88">
        <v>0.219</v>
      </c>
      <c r="C16152" s="90">
        <v>0.163308282787307</v>
      </c>
      <c r="D16152" s="88">
        <v>55</v>
      </c>
      <c r="E16152" s="88" t="s">
        <v>147</v>
      </c>
      <c r="F16152" s="221"/>
      <c r="G16152" s="221"/>
      <c r="H16152" s="221"/>
    </row>
    <row r="16153" spans="1:8" x14ac:dyDescent="0.2">
      <c r="A16153" s="267" t="s">
        <v>3424</v>
      </c>
      <c r="B16153" s="88">
        <v>0.23400000000000001</v>
      </c>
      <c r="C16153" s="90">
        <v>0.17449378160835544</v>
      </c>
      <c r="D16153" s="88">
        <v>55</v>
      </c>
      <c r="E16153" s="88" t="s">
        <v>147</v>
      </c>
      <c r="F16153" s="221"/>
      <c r="G16153" s="221"/>
      <c r="H16153" s="221"/>
    </row>
    <row r="16154" spans="1:8" x14ac:dyDescent="0.2">
      <c r="A16154" s="267" t="s">
        <v>6158</v>
      </c>
      <c r="B16154" s="88">
        <v>8.1000000000000003E-2</v>
      </c>
      <c r="C16154" s="90">
        <v>6.0401693633661498E-2</v>
      </c>
      <c r="D16154" s="88">
        <v>55</v>
      </c>
      <c r="E16154" s="88" t="s">
        <v>147</v>
      </c>
      <c r="F16154" s="221"/>
      <c r="G16154" s="221"/>
      <c r="H16154" s="221"/>
    </row>
    <row r="16155" spans="1:8" x14ac:dyDescent="0.2">
      <c r="A16155" s="267" t="s">
        <v>6157</v>
      </c>
      <c r="B16155" s="88">
        <v>6.5000000000000002E-2</v>
      </c>
      <c r="C16155" s="90">
        <v>4.8470494891209845E-2</v>
      </c>
      <c r="D16155" s="88">
        <v>55</v>
      </c>
      <c r="E16155" s="88" t="s">
        <v>147</v>
      </c>
      <c r="F16155" s="221"/>
      <c r="G16155" s="221"/>
      <c r="H16155" s="221"/>
    </row>
    <row r="16156" spans="1:8" x14ac:dyDescent="0.2">
      <c r="A16156" s="267" t="s">
        <v>6160</v>
      </c>
      <c r="B16156" s="88">
        <v>0.16500000000000001</v>
      </c>
      <c r="C16156" s="90">
        <v>0.12304048703153268</v>
      </c>
      <c r="D16156" s="88">
        <v>55</v>
      </c>
      <c r="E16156" s="88" t="s">
        <v>147</v>
      </c>
      <c r="F16156" s="221"/>
      <c r="G16156" s="221"/>
      <c r="H16156" s="221"/>
    </row>
    <row r="16157" spans="1:8" x14ac:dyDescent="0.2">
      <c r="A16157" s="267" t="s">
        <v>6156</v>
      </c>
      <c r="B16157" s="88">
        <v>0.109</v>
      </c>
      <c r="C16157" s="90">
        <v>8.1281291432951888E-2</v>
      </c>
      <c r="D16157" s="88">
        <v>55</v>
      </c>
      <c r="E16157" s="88" t="s">
        <v>147</v>
      </c>
      <c r="F16157" s="221"/>
      <c r="G16157" s="221"/>
      <c r="H16157" s="221"/>
    </row>
    <row r="16158" spans="1:8" x14ac:dyDescent="0.2">
      <c r="A16158" s="267" t="s">
        <v>5378</v>
      </c>
      <c r="B16158" s="88">
        <v>7.9000000000000001E-2</v>
      </c>
      <c r="C16158" s="90">
        <v>5.8910293790855037E-2</v>
      </c>
      <c r="D16158" s="88">
        <v>55</v>
      </c>
      <c r="E16158" s="88" t="s">
        <v>147</v>
      </c>
      <c r="F16158" s="221"/>
      <c r="G16158" s="221"/>
      <c r="H16158" s="221"/>
    </row>
    <row r="16159" spans="1:8" x14ac:dyDescent="0.2">
      <c r="A16159" s="267" t="s">
        <v>6155</v>
      </c>
      <c r="B16159" s="88">
        <v>0.15</v>
      </c>
      <c r="C16159" s="90">
        <v>0.11185498821048424</v>
      </c>
      <c r="D16159" s="88">
        <v>55</v>
      </c>
      <c r="E16159" s="88" t="s">
        <v>147</v>
      </c>
      <c r="F16159" s="221"/>
      <c r="G16159" s="221"/>
      <c r="H16159" s="221"/>
    </row>
    <row r="16160" spans="1:8" x14ac:dyDescent="0.2">
      <c r="A16160" s="267" t="s">
        <v>6161</v>
      </c>
      <c r="B16160" s="88">
        <v>8.7999999999999995E-2</v>
      </c>
      <c r="C16160" s="90">
        <v>6.5621593083484087E-2</v>
      </c>
      <c r="D16160" s="88">
        <v>55</v>
      </c>
      <c r="E16160" s="88" t="s">
        <v>147</v>
      </c>
      <c r="F16160" s="221"/>
      <c r="G16160" s="221"/>
      <c r="H16160" s="221"/>
    </row>
    <row r="16161" spans="1:8" x14ac:dyDescent="0.2">
      <c r="A16161" s="267" t="s">
        <v>6159</v>
      </c>
      <c r="B16161" s="88">
        <v>0.17199999999999999</v>
      </c>
      <c r="C16161" s="90">
        <v>0.12826038648135527</v>
      </c>
      <c r="D16161" s="88">
        <v>55</v>
      </c>
      <c r="E16161" s="88" t="s">
        <v>147</v>
      </c>
      <c r="F16161" s="221"/>
      <c r="G16161" s="221"/>
      <c r="H16161" s="221"/>
    </row>
    <row r="16162" spans="1:8" x14ac:dyDescent="0.2">
      <c r="A16162" s="267" t="s">
        <v>6162</v>
      </c>
      <c r="B16162" s="88">
        <v>0.154</v>
      </c>
      <c r="C16162" s="90">
        <v>0.11483778789609717</v>
      </c>
      <c r="D16162" s="88">
        <v>55</v>
      </c>
      <c r="E16162" s="88" t="s">
        <v>147</v>
      </c>
      <c r="F16162" s="221"/>
      <c r="G16162" s="221"/>
      <c r="H16162" s="221"/>
    </row>
    <row r="16163" spans="1:8" x14ac:dyDescent="0.2">
      <c r="A16163" s="267" t="s">
        <v>2721</v>
      </c>
      <c r="B16163" s="88">
        <v>0.31</v>
      </c>
      <c r="C16163" s="90">
        <v>0.23116697563500077</v>
      </c>
      <c r="D16163" s="88">
        <v>55</v>
      </c>
      <c r="E16163" s="88" t="s">
        <v>147</v>
      </c>
      <c r="F16163" s="221"/>
      <c r="G16163" s="221"/>
      <c r="H16163" s="221"/>
    </row>
    <row r="16164" spans="1:8" x14ac:dyDescent="0.2">
      <c r="A16164" s="267" t="s">
        <v>2722</v>
      </c>
      <c r="B16164" s="88">
        <v>0.35</v>
      </c>
      <c r="C16164" s="90">
        <v>0.26099497249112991</v>
      </c>
      <c r="D16164" s="88">
        <v>55</v>
      </c>
      <c r="E16164" s="88" t="s">
        <v>147</v>
      </c>
      <c r="F16164" s="221"/>
      <c r="G16164" s="221"/>
      <c r="H16164" s="221"/>
    </row>
    <row r="16165" spans="1:8" x14ac:dyDescent="0.2">
      <c r="A16165" s="267" t="s">
        <v>2723</v>
      </c>
      <c r="B16165" s="88">
        <v>0.74199999999999999</v>
      </c>
      <c r="C16165" s="90">
        <v>0.55330934168119539</v>
      </c>
      <c r="D16165" s="88">
        <v>55</v>
      </c>
      <c r="E16165" s="88" t="s">
        <v>147</v>
      </c>
      <c r="F16165" s="221"/>
      <c r="G16165" s="221"/>
      <c r="H16165" s="221"/>
    </row>
    <row r="16166" spans="1:8" x14ac:dyDescent="0.2">
      <c r="A16166" s="267" t="s">
        <v>1198</v>
      </c>
      <c r="B16166" s="88">
        <v>0.375</v>
      </c>
      <c r="C16166" s="90">
        <v>0.27963747052621063</v>
      </c>
      <c r="D16166" s="88">
        <v>55</v>
      </c>
      <c r="E16166" s="88" t="s">
        <v>147</v>
      </c>
      <c r="F16166" s="221"/>
      <c r="G16166" s="221"/>
      <c r="H16166" s="221"/>
    </row>
    <row r="16167" spans="1:8" x14ac:dyDescent="0.2">
      <c r="A16167" s="267" t="s">
        <v>1196</v>
      </c>
      <c r="B16167" s="88">
        <v>0.30299999999999999</v>
      </c>
      <c r="C16167" s="90">
        <v>0.22594707618517818</v>
      </c>
      <c r="D16167" s="88">
        <v>55</v>
      </c>
      <c r="E16167" s="88" t="s">
        <v>147</v>
      </c>
      <c r="F16167" s="221"/>
      <c r="G16167" s="221"/>
      <c r="H16167" s="221"/>
    </row>
    <row r="16168" spans="1:8" x14ac:dyDescent="0.2">
      <c r="A16168" s="267" t="s">
        <v>1197</v>
      </c>
      <c r="B16168" s="88">
        <v>0.34</v>
      </c>
      <c r="C16168" s="90">
        <v>0.25353797327709765</v>
      </c>
      <c r="D16168" s="88">
        <v>55</v>
      </c>
      <c r="E16168" s="88" t="s">
        <v>147</v>
      </c>
      <c r="F16168" s="221"/>
      <c r="G16168" s="221"/>
      <c r="H16168" s="221"/>
    </row>
    <row r="16169" spans="1:8" x14ac:dyDescent="0.2">
      <c r="A16169" s="267" t="s">
        <v>1199</v>
      </c>
      <c r="B16169" s="88">
        <v>0.38200000000000001</v>
      </c>
      <c r="C16169" s="90">
        <v>0.28485736997603323</v>
      </c>
      <c r="D16169" s="88">
        <v>55</v>
      </c>
      <c r="E16169" s="88" t="s">
        <v>147</v>
      </c>
      <c r="F16169" s="221"/>
      <c r="G16169" s="221"/>
      <c r="H16169" s="221"/>
    </row>
    <row r="16170" spans="1:8" x14ac:dyDescent="0.2">
      <c r="A16170" s="267" t="s">
        <v>1201</v>
      </c>
      <c r="B16170" s="88">
        <v>0.31900000000000001</v>
      </c>
      <c r="C16170" s="90">
        <v>0.23787827492762983</v>
      </c>
      <c r="D16170" s="88">
        <v>55</v>
      </c>
      <c r="E16170" s="88" t="s">
        <v>147</v>
      </c>
      <c r="F16170" s="221"/>
      <c r="G16170" s="221"/>
      <c r="H16170" s="221"/>
    </row>
    <row r="16171" spans="1:8" x14ac:dyDescent="0.2">
      <c r="A16171" s="267" t="s">
        <v>1200</v>
      </c>
      <c r="B16171" s="88">
        <v>0.35199999999999998</v>
      </c>
      <c r="C16171" s="90">
        <v>0.26248637233393635</v>
      </c>
      <c r="D16171" s="88">
        <v>55</v>
      </c>
      <c r="E16171" s="88" t="s">
        <v>147</v>
      </c>
      <c r="F16171" s="221"/>
      <c r="G16171" s="221"/>
      <c r="H16171" s="221"/>
    </row>
    <row r="16172" spans="1:8" x14ac:dyDescent="0.2">
      <c r="A16172" s="267" t="s">
        <v>1600</v>
      </c>
      <c r="B16172" s="88">
        <v>0.219</v>
      </c>
      <c r="C16172" s="90">
        <v>0.163308282787307</v>
      </c>
      <c r="D16172" s="88">
        <v>55</v>
      </c>
      <c r="E16172" s="88" t="s">
        <v>147</v>
      </c>
      <c r="F16172" s="221"/>
      <c r="G16172" s="221"/>
      <c r="H16172" s="221"/>
    </row>
    <row r="16173" spans="1:8" x14ac:dyDescent="0.2">
      <c r="A16173" s="267" t="s">
        <v>1601</v>
      </c>
      <c r="B16173" s="88">
        <v>0.25</v>
      </c>
      <c r="C16173" s="90">
        <v>0.18642498035080707</v>
      </c>
      <c r="D16173" s="88">
        <v>55</v>
      </c>
      <c r="E16173" s="88" t="s">
        <v>147</v>
      </c>
      <c r="F16173" s="221"/>
      <c r="G16173" s="221"/>
      <c r="H16173" s="221"/>
    </row>
    <row r="16174" spans="1:8" x14ac:dyDescent="0.2">
      <c r="A16174" s="267" t="s">
        <v>1602</v>
      </c>
      <c r="B16174" s="88">
        <v>0.36299999999999999</v>
      </c>
      <c r="C16174" s="90">
        <v>0.27068907146937188</v>
      </c>
      <c r="D16174" s="88">
        <v>55</v>
      </c>
      <c r="E16174" s="88" t="s">
        <v>147</v>
      </c>
      <c r="F16174" s="221"/>
      <c r="G16174" s="221"/>
      <c r="H16174" s="221"/>
    </row>
    <row r="16175" spans="1:8" x14ac:dyDescent="0.2">
      <c r="A16175" s="267" t="s">
        <v>6164</v>
      </c>
      <c r="B16175" s="88">
        <v>0.29199999999999998</v>
      </c>
      <c r="C16175" s="90">
        <v>0.21774437704974264</v>
      </c>
      <c r="D16175" s="88">
        <v>55</v>
      </c>
      <c r="E16175" s="88" t="s">
        <v>147</v>
      </c>
      <c r="F16175" s="221"/>
      <c r="G16175" s="221"/>
      <c r="H16175" s="221"/>
    </row>
    <row r="16176" spans="1:8" x14ac:dyDescent="0.2">
      <c r="A16176" s="267" t="s">
        <v>6165</v>
      </c>
      <c r="B16176" s="88">
        <v>0.24099999999999999</v>
      </c>
      <c r="C16176" s="90">
        <v>0.17971368105817803</v>
      </c>
      <c r="D16176" s="88">
        <v>55</v>
      </c>
      <c r="E16176" s="88" t="s">
        <v>147</v>
      </c>
      <c r="F16176" s="221"/>
      <c r="G16176" s="221"/>
      <c r="H16176" s="221"/>
    </row>
    <row r="16177" spans="1:8" x14ac:dyDescent="0.2">
      <c r="A16177" s="267" t="s">
        <v>6182</v>
      </c>
      <c r="B16177" s="88">
        <v>0.20799999999999999</v>
      </c>
      <c r="C16177" s="90">
        <v>0.15510558365187149</v>
      </c>
      <c r="D16177" s="88">
        <v>55</v>
      </c>
      <c r="E16177" s="88" t="s">
        <v>147</v>
      </c>
      <c r="F16177" s="221"/>
      <c r="G16177" s="221"/>
      <c r="H16177" s="221"/>
    </row>
    <row r="16178" spans="1:8" x14ac:dyDescent="0.2">
      <c r="A16178" s="267" t="s">
        <v>6185</v>
      </c>
      <c r="B16178" s="88">
        <v>0.13100000000000001</v>
      </c>
      <c r="C16178" s="90">
        <v>9.768668970382291E-2</v>
      </c>
      <c r="D16178" s="88">
        <v>55</v>
      </c>
      <c r="E16178" s="88" t="s">
        <v>147</v>
      </c>
      <c r="F16178" s="221"/>
      <c r="G16178" s="221"/>
      <c r="H16178" s="221"/>
    </row>
    <row r="16179" spans="1:8" x14ac:dyDescent="0.2">
      <c r="A16179" s="267" t="s">
        <v>6166</v>
      </c>
      <c r="B16179" s="88">
        <v>0.248</v>
      </c>
      <c r="C16179" s="90">
        <v>0.18493358050800063</v>
      </c>
      <c r="D16179" s="88">
        <v>55</v>
      </c>
      <c r="E16179" s="88" t="s">
        <v>147</v>
      </c>
      <c r="F16179" s="221"/>
      <c r="G16179" s="221"/>
      <c r="H16179" s="221"/>
    </row>
    <row r="16180" spans="1:8" x14ac:dyDescent="0.2">
      <c r="A16180" s="267" t="s">
        <v>6167</v>
      </c>
      <c r="B16180" s="88">
        <v>0.22700000000000001</v>
      </c>
      <c r="C16180" s="90">
        <v>0.16927388215853284</v>
      </c>
      <c r="D16180" s="88">
        <v>55</v>
      </c>
      <c r="E16180" s="88" t="s">
        <v>147</v>
      </c>
      <c r="F16180" s="221"/>
      <c r="G16180" s="221"/>
      <c r="H16180" s="221"/>
    </row>
    <row r="16181" spans="1:8" x14ac:dyDescent="0.2">
      <c r="A16181" s="267" t="s">
        <v>6168</v>
      </c>
      <c r="B16181" s="88">
        <v>0.36899999999999999</v>
      </c>
      <c r="C16181" s="90">
        <v>0.27516327099779125</v>
      </c>
      <c r="D16181" s="88">
        <v>55</v>
      </c>
      <c r="E16181" s="88" t="s">
        <v>147</v>
      </c>
      <c r="F16181" s="221"/>
      <c r="G16181" s="221"/>
      <c r="H16181" s="221"/>
    </row>
    <row r="16182" spans="1:8" x14ac:dyDescent="0.2">
      <c r="A16182" s="267" t="s">
        <v>6169</v>
      </c>
      <c r="B16182" s="88">
        <v>0.248</v>
      </c>
      <c r="C16182" s="90">
        <v>0.18493358050800063</v>
      </c>
      <c r="D16182" s="88">
        <v>55</v>
      </c>
      <c r="E16182" s="88" t="s">
        <v>147</v>
      </c>
      <c r="F16182" s="221"/>
      <c r="G16182" s="221"/>
      <c r="H16182" s="221"/>
    </row>
    <row r="16183" spans="1:8" x14ac:dyDescent="0.2">
      <c r="A16183" s="267" t="s">
        <v>6170</v>
      </c>
      <c r="B16183" s="88">
        <v>7.9000000000000001E-2</v>
      </c>
      <c r="C16183" s="90">
        <v>5.8910293790855037E-2</v>
      </c>
      <c r="D16183" s="88">
        <v>55</v>
      </c>
      <c r="E16183" s="88" t="s">
        <v>147</v>
      </c>
      <c r="F16183" s="221"/>
      <c r="G16183" s="221"/>
      <c r="H16183" s="221"/>
    </row>
    <row r="16184" spans="1:8" x14ac:dyDescent="0.2">
      <c r="A16184" s="267" t="s">
        <v>6171</v>
      </c>
      <c r="B16184" s="88">
        <v>0.187</v>
      </c>
      <c r="C16184" s="90">
        <v>0.1394458853024037</v>
      </c>
      <c r="D16184" s="88">
        <v>55</v>
      </c>
      <c r="E16184" s="88" t="s">
        <v>147</v>
      </c>
      <c r="F16184" s="221"/>
      <c r="G16184" s="221"/>
      <c r="H16184" s="221"/>
    </row>
    <row r="16185" spans="1:8" x14ac:dyDescent="0.2">
      <c r="A16185" s="267" t="s">
        <v>6172</v>
      </c>
      <c r="B16185" s="88">
        <v>0.17799999999999999</v>
      </c>
      <c r="C16185" s="90">
        <v>0.13273458600977464</v>
      </c>
      <c r="D16185" s="88">
        <v>55</v>
      </c>
      <c r="E16185" s="88" t="s">
        <v>147</v>
      </c>
      <c r="F16185" s="221"/>
      <c r="G16185" s="221"/>
      <c r="H16185" s="221"/>
    </row>
    <row r="16186" spans="1:8" x14ac:dyDescent="0.2">
      <c r="A16186" s="267" t="s">
        <v>6176</v>
      </c>
      <c r="B16186" s="88">
        <v>0.155</v>
      </c>
      <c r="C16186" s="90">
        <v>0.11558348781750039</v>
      </c>
      <c r="D16186" s="88">
        <v>55</v>
      </c>
      <c r="E16186" s="88" t="s">
        <v>147</v>
      </c>
      <c r="F16186" s="221"/>
      <c r="G16186" s="221"/>
      <c r="H16186" s="221"/>
    </row>
    <row r="16187" spans="1:8" x14ac:dyDescent="0.2">
      <c r="A16187" s="267" t="s">
        <v>6175</v>
      </c>
      <c r="B16187" s="88">
        <v>7.9000000000000001E-2</v>
      </c>
      <c r="C16187" s="90">
        <v>5.8910293790855037E-2</v>
      </c>
      <c r="D16187" s="88">
        <v>55</v>
      </c>
      <c r="E16187" s="88" t="s">
        <v>147</v>
      </c>
      <c r="F16187" s="221"/>
      <c r="G16187" s="221"/>
      <c r="H16187" s="221"/>
    </row>
    <row r="16188" spans="1:8" x14ac:dyDescent="0.2">
      <c r="A16188" s="267" t="s">
        <v>6173</v>
      </c>
      <c r="B16188" s="88">
        <v>0.23499999999999999</v>
      </c>
      <c r="C16188" s="90">
        <v>0.17523948152975866</v>
      </c>
      <c r="D16188" s="88">
        <v>55</v>
      </c>
      <c r="E16188" s="88" t="s">
        <v>147</v>
      </c>
      <c r="F16188" s="221"/>
      <c r="G16188" s="221"/>
      <c r="H16188" s="221"/>
    </row>
    <row r="16189" spans="1:8" x14ac:dyDescent="0.2">
      <c r="A16189" s="267" t="s">
        <v>6174</v>
      </c>
      <c r="B16189" s="88">
        <v>0.26600000000000001</v>
      </c>
      <c r="C16189" s="90">
        <v>0.19835617909325876</v>
      </c>
      <c r="D16189" s="88">
        <v>55</v>
      </c>
      <c r="E16189" s="88" t="s">
        <v>147</v>
      </c>
      <c r="F16189" s="221"/>
      <c r="G16189" s="221"/>
      <c r="H16189" s="221"/>
    </row>
    <row r="16190" spans="1:8" x14ac:dyDescent="0.2">
      <c r="A16190" s="267" t="s">
        <v>6178</v>
      </c>
      <c r="B16190" s="88">
        <v>0.13100000000000001</v>
      </c>
      <c r="C16190" s="90">
        <v>9.768668970382291E-2</v>
      </c>
      <c r="D16190" s="88">
        <v>55</v>
      </c>
      <c r="E16190" s="88" t="s">
        <v>147</v>
      </c>
      <c r="F16190" s="221"/>
      <c r="G16190" s="221"/>
      <c r="H16190" s="221"/>
    </row>
    <row r="16191" spans="1:8" x14ac:dyDescent="0.2">
      <c r="A16191" s="267" t="s">
        <v>6179</v>
      </c>
      <c r="B16191" s="88">
        <v>0.13600000000000001</v>
      </c>
      <c r="C16191" s="90">
        <v>0.10141518931083907</v>
      </c>
      <c r="D16191" s="88">
        <v>55</v>
      </c>
      <c r="E16191" s="88" t="s">
        <v>147</v>
      </c>
      <c r="F16191" s="221"/>
      <c r="G16191" s="221"/>
      <c r="H16191" s="221"/>
    </row>
    <row r="16192" spans="1:8" x14ac:dyDescent="0.2">
      <c r="A16192" s="267" t="s">
        <v>6184</v>
      </c>
      <c r="B16192" s="88">
        <v>0.154</v>
      </c>
      <c r="C16192" s="90">
        <v>0.11483778789609717</v>
      </c>
      <c r="D16192" s="88">
        <v>55</v>
      </c>
      <c r="E16192" s="88" t="s">
        <v>147</v>
      </c>
      <c r="F16192" s="221"/>
      <c r="G16192" s="221"/>
      <c r="H16192" s="221"/>
    </row>
    <row r="16193" spans="1:8" x14ac:dyDescent="0.2">
      <c r="A16193" s="267" t="s">
        <v>6177</v>
      </c>
      <c r="B16193" s="88">
        <v>0.17899999999999999</v>
      </c>
      <c r="C16193" s="90">
        <v>0.13348028593117786</v>
      </c>
      <c r="D16193" s="88">
        <v>55</v>
      </c>
      <c r="E16193" s="88" t="s">
        <v>147</v>
      </c>
      <c r="F16193" s="221"/>
      <c r="G16193" s="221"/>
      <c r="H16193" s="221"/>
    </row>
    <row r="16194" spans="1:8" x14ac:dyDescent="0.2">
      <c r="A16194" s="267" t="s">
        <v>6180</v>
      </c>
      <c r="B16194" s="88">
        <v>9.4E-2</v>
      </c>
      <c r="C16194" s="90">
        <v>7.0095792611903462E-2</v>
      </c>
      <c r="D16194" s="88">
        <v>55</v>
      </c>
      <c r="E16194" s="88" t="s">
        <v>147</v>
      </c>
      <c r="F16194" s="221"/>
      <c r="G16194" s="221"/>
      <c r="H16194" s="221"/>
    </row>
    <row r="16195" spans="1:8" x14ac:dyDescent="0.2">
      <c r="A16195" s="267" t="s">
        <v>1599</v>
      </c>
      <c r="B16195" s="88">
        <v>6.9000000000000006E-2</v>
      </c>
      <c r="C16195" s="90">
        <v>5.145329457682276E-2</v>
      </c>
      <c r="D16195" s="88">
        <v>55</v>
      </c>
      <c r="E16195" s="88" t="s">
        <v>147</v>
      </c>
      <c r="F16195" s="221"/>
      <c r="G16195" s="221"/>
      <c r="H16195" s="221"/>
    </row>
    <row r="16196" spans="1:8" x14ac:dyDescent="0.2">
      <c r="A16196" s="267" t="s">
        <v>6181</v>
      </c>
      <c r="B16196" s="88">
        <v>0.114</v>
      </c>
      <c r="C16196" s="90">
        <v>8.500979103996803E-2</v>
      </c>
      <c r="D16196" s="88">
        <v>55</v>
      </c>
      <c r="E16196" s="88" t="s">
        <v>147</v>
      </c>
      <c r="F16196" s="221"/>
      <c r="G16196" s="221"/>
      <c r="H16196" s="221"/>
    </row>
    <row r="16197" spans="1:8" x14ac:dyDescent="0.2">
      <c r="A16197" s="267" t="s">
        <v>6183</v>
      </c>
      <c r="B16197" s="88">
        <v>0.1918</v>
      </c>
      <c r="C16197" s="90">
        <v>0.14302524492513918</v>
      </c>
      <c r="D16197" s="88">
        <v>55</v>
      </c>
      <c r="E16197" s="88" t="s">
        <v>147</v>
      </c>
      <c r="F16197" s="221"/>
      <c r="G16197" s="221"/>
      <c r="H16197" s="221"/>
    </row>
    <row r="16198" spans="1:8" x14ac:dyDescent="0.2">
      <c r="A16198" s="267" t="s">
        <v>7381</v>
      </c>
      <c r="B16198" s="88">
        <v>0.15</v>
      </c>
      <c r="C16198" s="90">
        <v>0.11185498821048424</v>
      </c>
      <c r="D16198" s="88">
        <v>55</v>
      </c>
      <c r="E16198" s="88" t="s">
        <v>147</v>
      </c>
      <c r="F16198" s="221"/>
      <c r="G16198" s="221"/>
      <c r="H16198" s="221"/>
    </row>
    <row r="16199" spans="1:8" x14ac:dyDescent="0.2">
      <c r="A16199" s="267" t="s">
        <v>7379</v>
      </c>
      <c r="B16199" s="88">
        <v>0.14000000000000001</v>
      </c>
      <c r="C16199" s="90">
        <v>0.10439798899645197</v>
      </c>
      <c r="D16199" s="88">
        <v>55</v>
      </c>
      <c r="E16199" s="88" t="s">
        <v>147</v>
      </c>
      <c r="F16199" s="221"/>
      <c r="G16199" s="221"/>
      <c r="H16199" s="221"/>
    </row>
    <row r="16200" spans="1:8" x14ac:dyDescent="0.2">
      <c r="A16200" s="267" t="s">
        <v>7380</v>
      </c>
      <c r="B16200" s="88">
        <v>0.104</v>
      </c>
      <c r="C16200" s="90">
        <v>7.7552791825935746E-2</v>
      </c>
      <c r="D16200" s="88">
        <v>55</v>
      </c>
      <c r="E16200" s="88" t="s">
        <v>147</v>
      </c>
      <c r="F16200" s="221"/>
      <c r="G16200" s="221"/>
      <c r="H16200" s="221"/>
    </row>
    <row r="16201" spans="1:8" x14ac:dyDescent="0.2">
      <c r="A16201" s="267" t="s">
        <v>1202</v>
      </c>
      <c r="B16201" s="88">
        <v>0.14699999999999999</v>
      </c>
      <c r="C16201" s="90">
        <v>0.10961788844627456</v>
      </c>
      <c r="D16201" s="88">
        <v>55</v>
      </c>
      <c r="E16201" s="88" t="s">
        <v>147</v>
      </c>
      <c r="F16201" s="221"/>
      <c r="G16201" s="221"/>
      <c r="H16201" s="221"/>
    </row>
    <row r="16202" spans="1:8" x14ac:dyDescent="0.2">
      <c r="A16202" s="267" t="s">
        <v>1203</v>
      </c>
      <c r="B16202" s="88">
        <v>0.13700000000000001</v>
      </c>
      <c r="C16202" s="90">
        <v>0.10216088923224229</v>
      </c>
      <c r="D16202" s="88">
        <v>55</v>
      </c>
      <c r="E16202" s="88" t="s">
        <v>147</v>
      </c>
      <c r="F16202" s="221"/>
      <c r="G16202" s="221"/>
      <c r="H16202" s="221"/>
    </row>
    <row r="16203" spans="1:8" x14ac:dyDescent="0.2">
      <c r="A16203" s="267" t="s">
        <v>1204</v>
      </c>
      <c r="B16203" s="88">
        <v>0.17399999999999999</v>
      </c>
      <c r="C16203" s="90">
        <v>0.12975178632416171</v>
      </c>
      <c r="D16203" s="88">
        <v>55</v>
      </c>
      <c r="E16203" s="88" t="s">
        <v>147</v>
      </c>
      <c r="F16203" s="221"/>
      <c r="G16203" s="221"/>
      <c r="H16203" s="221"/>
    </row>
    <row r="16204" spans="1:8" x14ac:dyDescent="0.2">
      <c r="A16204" s="267" t="s">
        <v>2724</v>
      </c>
      <c r="B16204" s="88">
        <v>0.30599999999999999</v>
      </c>
      <c r="C16204" s="90">
        <v>0.22818417594938786</v>
      </c>
      <c r="D16204" s="88">
        <v>55</v>
      </c>
      <c r="E16204" s="88" t="s">
        <v>147</v>
      </c>
      <c r="F16204" s="221"/>
      <c r="G16204" s="221"/>
      <c r="H16204" s="221"/>
    </row>
    <row r="16205" spans="1:8" x14ac:dyDescent="0.2">
      <c r="A16205" s="267" t="s">
        <v>2725</v>
      </c>
      <c r="B16205" s="88">
        <v>0.27</v>
      </c>
      <c r="C16205" s="90">
        <v>0.20133897877887166</v>
      </c>
      <c r="D16205" s="88">
        <v>55</v>
      </c>
      <c r="E16205" s="88" t="s">
        <v>147</v>
      </c>
      <c r="F16205" s="221"/>
      <c r="G16205" s="221"/>
      <c r="H16205" s="221"/>
    </row>
    <row r="16206" spans="1:8" x14ac:dyDescent="0.2">
      <c r="A16206" s="267" t="s">
        <v>1815</v>
      </c>
      <c r="B16206" s="88">
        <v>0.72399999999999998</v>
      </c>
      <c r="C16206" s="90">
        <v>0.53988674309593732</v>
      </c>
      <c r="D16206" s="88">
        <v>55</v>
      </c>
      <c r="E16206" s="88" t="s">
        <v>147</v>
      </c>
      <c r="F16206" s="221"/>
      <c r="G16206" s="221"/>
      <c r="H16206" s="221"/>
    </row>
    <row r="16207" spans="1:8" x14ac:dyDescent="0.2">
      <c r="A16207" s="267" t="s">
        <v>1816</v>
      </c>
      <c r="B16207" s="88">
        <v>0.65100000000000002</v>
      </c>
      <c r="C16207" s="90">
        <v>0.48545064883350164</v>
      </c>
      <c r="D16207" s="88">
        <v>55</v>
      </c>
      <c r="E16207" s="88" t="s">
        <v>147</v>
      </c>
      <c r="F16207" s="221"/>
      <c r="G16207" s="221"/>
      <c r="H16207" s="221"/>
    </row>
    <row r="16208" spans="1:8" x14ac:dyDescent="0.2">
      <c r="A16208" s="267" t="s">
        <v>1817</v>
      </c>
      <c r="B16208" s="88">
        <v>0.66</v>
      </c>
      <c r="C16208" s="90">
        <v>0.49216194812613073</v>
      </c>
      <c r="D16208" s="88">
        <v>55</v>
      </c>
      <c r="E16208" s="88" t="s">
        <v>147</v>
      </c>
      <c r="F16208" s="221"/>
      <c r="G16208" s="221"/>
      <c r="H16208" s="221"/>
    </row>
    <row r="16209" spans="1:8" x14ac:dyDescent="0.2">
      <c r="A16209" s="267" t="s">
        <v>1818</v>
      </c>
      <c r="B16209" s="88">
        <v>0.72699999999999998</v>
      </c>
      <c r="C16209" s="90">
        <v>0.54212384286014692</v>
      </c>
      <c r="D16209" s="88">
        <v>55</v>
      </c>
      <c r="E16209" s="88" t="s">
        <v>147</v>
      </c>
      <c r="F16209" s="221"/>
      <c r="G16209" s="221"/>
      <c r="H16209" s="221"/>
    </row>
    <row r="16210" spans="1:8" x14ac:dyDescent="0.2">
      <c r="A16210" s="267" t="s">
        <v>1819</v>
      </c>
      <c r="B16210" s="88">
        <v>0.54300000000000004</v>
      </c>
      <c r="C16210" s="90">
        <v>0.40491505732195299</v>
      </c>
      <c r="D16210" s="88">
        <v>55</v>
      </c>
      <c r="E16210" s="88" t="s">
        <v>147</v>
      </c>
      <c r="F16210" s="221"/>
      <c r="G16210" s="221"/>
      <c r="H16210" s="221"/>
    </row>
    <row r="16211" spans="1:8" x14ac:dyDescent="0.2">
      <c r="A16211" s="267" t="s">
        <v>6389</v>
      </c>
      <c r="B16211" s="88">
        <v>0.27</v>
      </c>
      <c r="C16211" s="90">
        <v>0.20133897877887166</v>
      </c>
      <c r="D16211" s="88">
        <v>55</v>
      </c>
      <c r="E16211" s="88" t="s">
        <v>147</v>
      </c>
      <c r="F16211" s="221"/>
      <c r="G16211" s="221"/>
      <c r="H16211" s="221"/>
    </row>
    <row r="16212" spans="1:8" x14ac:dyDescent="0.2">
      <c r="A16212" s="267" t="s">
        <v>6390</v>
      </c>
      <c r="B16212" s="88">
        <v>0.16</v>
      </c>
      <c r="C16212" s="90">
        <v>0.11931198742451653</v>
      </c>
      <c r="D16212" s="88">
        <v>55</v>
      </c>
      <c r="E16212" s="88" t="s">
        <v>147</v>
      </c>
      <c r="F16212" s="221"/>
      <c r="G16212" s="221"/>
      <c r="H16212" s="221"/>
    </row>
    <row r="16213" spans="1:8" x14ac:dyDescent="0.2">
      <c r="A16213" s="267" t="s">
        <v>6391</v>
      </c>
      <c r="B16213" s="88">
        <v>0.15</v>
      </c>
      <c r="C16213" s="90">
        <v>0.11185498821048424</v>
      </c>
      <c r="D16213" s="88">
        <v>55</v>
      </c>
      <c r="E16213" s="88" t="s">
        <v>147</v>
      </c>
      <c r="F16213" s="221"/>
      <c r="G16213" s="221"/>
      <c r="H16213" s="221"/>
    </row>
    <row r="16214" spans="1:8" x14ac:dyDescent="0.2">
      <c r="A16214" s="267" t="s">
        <v>1820</v>
      </c>
      <c r="B16214" s="88">
        <v>0.16500000000000001</v>
      </c>
      <c r="C16214" s="90">
        <v>0.12304048703153268</v>
      </c>
      <c r="D16214" s="88">
        <v>55</v>
      </c>
      <c r="E16214" s="88" t="s">
        <v>147</v>
      </c>
      <c r="F16214" s="221"/>
      <c r="G16214" s="221"/>
      <c r="H16214" s="221"/>
    </row>
    <row r="16215" spans="1:8" x14ac:dyDescent="0.2">
      <c r="A16215" s="267" t="s">
        <v>1821</v>
      </c>
      <c r="B16215" s="88">
        <v>0.13100000000000001</v>
      </c>
      <c r="C16215" s="90">
        <v>9.768668970382291E-2</v>
      </c>
      <c r="D16215" s="88">
        <v>55</v>
      </c>
      <c r="E16215" s="88" t="s">
        <v>147</v>
      </c>
      <c r="F16215" s="221"/>
      <c r="G16215" s="221"/>
      <c r="H16215" s="221"/>
    </row>
    <row r="16216" spans="1:8" x14ac:dyDescent="0.2">
      <c r="A16216" s="267" t="s">
        <v>1822</v>
      </c>
      <c r="B16216" s="88">
        <v>0.105</v>
      </c>
      <c r="C16216" s="90">
        <v>7.8298491747338966E-2</v>
      </c>
      <c r="D16216" s="88">
        <v>55</v>
      </c>
      <c r="E16216" s="88" t="s">
        <v>147</v>
      </c>
      <c r="F16216" s="221"/>
      <c r="G16216" s="221"/>
      <c r="H16216" s="221"/>
    </row>
    <row r="16217" spans="1:8" x14ac:dyDescent="0.2">
      <c r="A16217" s="267" t="s">
        <v>1206</v>
      </c>
      <c r="B16217" s="88">
        <v>0.83</v>
      </c>
      <c r="C16217" s="90">
        <v>0.61893093476467953</v>
      </c>
      <c r="D16217" s="88">
        <v>55</v>
      </c>
      <c r="E16217" s="88" t="s">
        <v>147</v>
      </c>
      <c r="F16217" s="221"/>
      <c r="G16217" s="221"/>
      <c r="H16217" s="221"/>
    </row>
    <row r="16218" spans="1:8" x14ac:dyDescent="0.2">
      <c r="A16218" s="267" t="s">
        <v>1207</v>
      </c>
      <c r="B16218" s="88">
        <v>0.57999999999999996</v>
      </c>
      <c r="C16218" s="90">
        <v>0.43250595441387241</v>
      </c>
      <c r="D16218" s="88">
        <v>55</v>
      </c>
      <c r="E16218" s="88" t="s">
        <v>147</v>
      </c>
      <c r="F16218" s="221"/>
      <c r="G16218" s="221"/>
      <c r="H16218" s="221"/>
    </row>
    <row r="16219" spans="1:8" x14ac:dyDescent="0.2">
      <c r="A16219" s="267" t="s">
        <v>1208</v>
      </c>
      <c r="B16219" s="88">
        <v>0.61</v>
      </c>
      <c r="C16219" s="90">
        <v>0.45487695205596929</v>
      </c>
      <c r="D16219" s="88">
        <v>55</v>
      </c>
      <c r="E16219" s="88" t="s">
        <v>147</v>
      </c>
      <c r="F16219" s="221"/>
      <c r="G16219" s="221"/>
      <c r="H16219" s="221"/>
    </row>
    <row r="16220" spans="1:8" x14ac:dyDescent="0.2">
      <c r="A16220" s="267" t="s">
        <v>1823</v>
      </c>
      <c r="B16220" s="88">
        <v>0.56999999999999995</v>
      </c>
      <c r="C16220" s="90">
        <v>0.42504895519984009</v>
      </c>
      <c r="D16220" s="88">
        <v>55</v>
      </c>
      <c r="E16220" s="88" t="s">
        <v>147</v>
      </c>
      <c r="F16220" s="221"/>
      <c r="G16220" s="221"/>
      <c r="H16220" s="221"/>
    </row>
    <row r="16221" spans="1:8" x14ac:dyDescent="0.2">
      <c r="A16221" s="267" t="s">
        <v>1209</v>
      </c>
      <c r="B16221" s="88">
        <v>0.15</v>
      </c>
      <c r="C16221" s="90">
        <v>0.11185498821048424</v>
      </c>
      <c r="D16221" s="88">
        <v>55</v>
      </c>
      <c r="E16221" s="88" t="s">
        <v>147</v>
      </c>
      <c r="F16221" s="221"/>
      <c r="G16221" s="221"/>
      <c r="H16221" s="221"/>
    </row>
    <row r="16222" spans="1:8" x14ac:dyDescent="0.2">
      <c r="A16222" s="267" t="s">
        <v>1210</v>
      </c>
      <c r="B16222" s="88">
        <v>0.14000000000000001</v>
      </c>
      <c r="C16222" s="90">
        <v>0.10439798899645197</v>
      </c>
      <c r="D16222" s="88">
        <v>55</v>
      </c>
      <c r="E16222" s="88" t="s">
        <v>147</v>
      </c>
      <c r="F16222" s="221"/>
      <c r="G16222" s="221"/>
      <c r="H16222" s="221"/>
    </row>
    <row r="16223" spans="1:8" x14ac:dyDescent="0.2">
      <c r="A16223" s="267" t="s">
        <v>1211</v>
      </c>
      <c r="B16223" s="88">
        <v>0.18</v>
      </c>
      <c r="C16223" s="90">
        <v>0.13422598585258108</v>
      </c>
      <c r="D16223" s="88">
        <v>55</v>
      </c>
      <c r="E16223" s="88" t="s">
        <v>147</v>
      </c>
      <c r="F16223" s="221"/>
      <c r="G16223" s="221"/>
      <c r="H16223" s="221"/>
    </row>
    <row r="16224" spans="1:8" x14ac:dyDescent="0.2">
      <c r="A16224" s="267" t="s">
        <v>1212</v>
      </c>
      <c r="B16224" s="88">
        <v>0.34</v>
      </c>
      <c r="C16224" s="90">
        <v>0.25353797327709765</v>
      </c>
      <c r="D16224" s="88">
        <v>55</v>
      </c>
      <c r="E16224" s="88" t="s">
        <v>147</v>
      </c>
      <c r="F16224" s="221"/>
      <c r="G16224" s="221"/>
      <c r="H16224" s="221"/>
    </row>
    <row r="16225" spans="1:8" x14ac:dyDescent="0.2">
      <c r="A16225" s="267" t="s">
        <v>1213</v>
      </c>
      <c r="B16225" s="88">
        <v>0.1</v>
      </c>
      <c r="C16225" s="90">
        <v>7.4569992140322838E-2</v>
      </c>
      <c r="D16225" s="88">
        <v>55</v>
      </c>
      <c r="E16225" s="88" t="s">
        <v>147</v>
      </c>
      <c r="F16225" s="221"/>
      <c r="G16225" s="221"/>
      <c r="H16225" s="221"/>
    </row>
    <row r="16226" spans="1:8" x14ac:dyDescent="0.2">
      <c r="A16226" s="267" t="s">
        <v>1214</v>
      </c>
      <c r="B16226" s="88">
        <v>0.16</v>
      </c>
      <c r="C16226" s="90">
        <v>0.11931198742451653</v>
      </c>
      <c r="D16226" s="88">
        <v>55</v>
      </c>
      <c r="E16226" s="88" t="s">
        <v>147</v>
      </c>
      <c r="F16226" s="221"/>
      <c r="G16226" s="221"/>
      <c r="H16226" s="221"/>
    </row>
    <row r="16227" spans="1:8" x14ac:dyDescent="0.2">
      <c r="A16227" s="267" t="s">
        <v>1215</v>
      </c>
      <c r="B16227" s="88">
        <v>0.15</v>
      </c>
      <c r="C16227" s="90">
        <v>0.11185498821048424</v>
      </c>
      <c r="D16227" s="88">
        <v>55</v>
      </c>
      <c r="E16227" s="88" t="s">
        <v>147</v>
      </c>
      <c r="F16227" s="221"/>
      <c r="G16227" s="221"/>
      <c r="H16227" s="221"/>
    </row>
    <row r="16228" spans="1:8" x14ac:dyDescent="0.2">
      <c r="A16228" s="267" t="s">
        <v>1216</v>
      </c>
      <c r="B16228" s="88">
        <v>0.17</v>
      </c>
      <c r="C16228" s="90">
        <v>0.12676898663854883</v>
      </c>
      <c r="D16228" s="88">
        <v>55</v>
      </c>
      <c r="E16228" s="88" t="s">
        <v>147</v>
      </c>
      <c r="F16228" s="221"/>
      <c r="G16228" s="221"/>
      <c r="H16228" s="221"/>
    </row>
    <row r="16229" spans="1:8" x14ac:dyDescent="0.2">
      <c r="A16229" s="267" t="s">
        <v>1217</v>
      </c>
      <c r="B16229" s="88">
        <v>0.11</v>
      </c>
      <c r="C16229" s="90">
        <v>8.2026991354355122E-2</v>
      </c>
      <c r="D16229" s="88">
        <v>55</v>
      </c>
      <c r="E16229" s="88" t="s">
        <v>147</v>
      </c>
      <c r="F16229" s="221"/>
      <c r="G16229" s="221"/>
      <c r="H16229" s="221"/>
    </row>
    <row r="16230" spans="1:8" x14ac:dyDescent="0.2">
      <c r="A16230" s="267" t="s">
        <v>1218</v>
      </c>
      <c r="B16230" s="88">
        <v>0.13</v>
      </c>
      <c r="C16230" s="90">
        <v>9.694098978241969E-2</v>
      </c>
      <c r="D16230" s="88">
        <v>55</v>
      </c>
      <c r="E16230" s="88" t="s">
        <v>147</v>
      </c>
      <c r="F16230" s="221"/>
      <c r="G16230" s="221"/>
      <c r="H16230" s="221"/>
    </row>
    <row r="16231" spans="1:8" x14ac:dyDescent="0.2">
      <c r="A16231" s="267" t="s">
        <v>1219</v>
      </c>
      <c r="B16231" s="88">
        <v>0.17</v>
      </c>
      <c r="C16231" s="90">
        <v>0.12676898663854883</v>
      </c>
      <c r="D16231" s="88">
        <v>55</v>
      </c>
      <c r="E16231" s="88" t="s">
        <v>147</v>
      </c>
      <c r="F16231" s="221"/>
      <c r="G16231" s="221"/>
      <c r="H16231" s="221"/>
    </row>
    <row r="16232" spans="1:8" x14ac:dyDescent="0.2">
      <c r="A16232" s="267" t="s">
        <v>1220</v>
      </c>
      <c r="B16232" s="88">
        <v>0.22</v>
      </c>
      <c r="C16232" s="90">
        <v>0.16405398270871024</v>
      </c>
      <c r="D16232" s="88">
        <v>55</v>
      </c>
      <c r="E16232" s="88" t="s">
        <v>147</v>
      </c>
      <c r="F16232" s="221"/>
      <c r="G16232" s="221"/>
      <c r="H16232" s="221"/>
    </row>
    <row r="16233" spans="1:8" x14ac:dyDescent="0.2">
      <c r="A16233" s="267" t="s">
        <v>1221</v>
      </c>
      <c r="B16233" s="88">
        <v>0.2</v>
      </c>
      <c r="C16233" s="90">
        <v>0.14913998428064568</v>
      </c>
      <c r="D16233" s="88">
        <v>55</v>
      </c>
      <c r="E16233" s="88" t="s">
        <v>147</v>
      </c>
      <c r="F16233" s="221"/>
      <c r="G16233" s="221"/>
      <c r="H16233" s="221"/>
    </row>
    <row r="16234" spans="1:8" x14ac:dyDescent="0.2">
      <c r="A16234" s="267" t="s">
        <v>1222</v>
      </c>
      <c r="B16234" s="88">
        <v>0.31</v>
      </c>
      <c r="C16234" s="90">
        <v>0.23116697563500077</v>
      </c>
      <c r="D16234" s="88">
        <v>55</v>
      </c>
      <c r="E16234" s="88" t="s">
        <v>147</v>
      </c>
      <c r="F16234" s="221"/>
      <c r="G16234" s="221"/>
      <c r="H16234" s="221"/>
    </row>
    <row r="16235" spans="1:8" x14ac:dyDescent="0.2">
      <c r="A16235" s="267" t="s">
        <v>1223</v>
      </c>
      <c r="B16235" s="88">
        <v>0.26</v>
      </c>
      <c r="C16235" s="90">
        <v>0.19388197956483938</v>
      </c>
      <c r="D16235" s="88">
        <v>55</v>
      </c>
      <c r="E16235" s="88" t="s">
        <v>147</v>
      </c>
      <c r="F16235" s="221"/>
      <c r="G16235" s="221"/>
      <c r="H16235" s="221"/>
    </row>
    <row r="16236" spans="1:8" x14ac:dyDescent="0.2">
      <c r="A16236" s="267" t="s">
        <v>1224</v>
      </c>
      <c r="B16236" s="88">
        <v>0.34</v>
      </c>
      <c r="C16236" s="90">
        <v>0.25353797327709765</v>
      </c>
      <c r="D16236" s="88">
        <v>55</v>
      </c>
      <c r="E16236" s="88" t="s">
        <v>147</v>
      </c>
      <c r="F16236" s="221"/>
      <c r="G16236" s="221"/>
      <c r="H16236" s="221"/>
    </row>
    <row r="16237" spans="1:8" x14ac:dyDescent="0.2">
      <c r="A16237" s="267" t="s">
        <v>1225</v>
      </c>
      <c r="B16237" s="88">
        <v>0.26</v>
      </c>
      <c r="C16237" s="90">
        <v>0.19388197956483938</v>
      </c>
      <c r="D16237" s="88">
        <v>55</v>
      </c>
      <c r="E16237" s="88" t="s">
        <v>147</v>
      </c>
      <c r="F16237" s="221"/>
      <c r="G16237" s="221"/>
      <c r="H16237" s="221"/>
    </row>
    <row r="16238" spans="1:8" x14ac:dyDescent="0.2">
      <c r="A16238" s="267" t="s">
        <v>1226</v>
      </c>
      <c r="B16238" s="88">
        <v>0.31</v>
      </c>
      <c r="C16238" s="90">
        <v>0.23116697563500077</v>
      </c>
      <c r="D16238" s="88">
        <v>55</v>
      </c>
      <c r="E16238" s="88" t="s">
        <v>147</v>
      </c>
      <c r="F16238" s="221"/>
      <c r="G16238" s="221"/>
      <c r="H16238" s="221"/>
    </row>
    <row r="16239" spans="1:8" x14ac:dyDescent="0.2">
      <c r="A16239" s="267" t="s">
        <v>1227</v>
      </c>
      <c r="B16239" s="88">
        <v>0.34</v>
      </c>
      <c r="C16239" s="90">
        <v>0.25353797327709765</v>
      </c>
      <c r="D16239" s="88">
        <v>55</v>
      </c>
      <c r="E16239" s="88" t="s">
        <v>147</v>
      </c>
      <c r="F16239" s="221"/>
      <c r="G16239" s="221"/>
      <c r="H16239" s="221"/>
    </row>
    <row r="16240" spans="1:8" x14ac:dyDescent="0.2">
      <c r="A16240" s="267" t="s">
        <v>1228</v>
      </c>
      <c r="B16240" s="88">
        <v>0.31</v>
      </c>
      <c r="C16240" s="90">
        <v>0.23116697563500077</v>
      </c>
      <c r="D16240" s="88">
        <v>55</v>
      </c>
      <c r="E16240" s="88" t="s">
        <v>147</v>
      </c>
      <c r="F16240" s="221"/>
      <c r="G16240" s="221"/>
      <c r="H16240" s="221"/>
    </row>
    <row r="16241" spans="1:8" x14ac:dyDescent="0.2">
      <c r="A16241" s="267" t="s">
        <v>1229</v>
      </c>
      <c r="B16241" s="88">
        <v>0.31</v>
      </c>
      <c r="C16241" s="90">
        <v>0.23116697563500077</v>
      </c>
      <c r="D16241" s="88">
        <v>55</v>
      </c>
      <c r="E16241" s="88" t="s">
        <v>147</v>
      </c>
      <c r="F16241" s="221"/>
      <c r="G16241" s="221"/>
      <c r="H16241" s="221"/>
    </row>
    <row r="16242" spans="1:8" x14ac:dyDescent="0.2">
      <c r="A16242" s="267" t="s">
        <v>1230</v>
      </c>
      <c r="B16242" s="88">
        <v>0.26</v>
      </c>
      <c r="C16242" s="90">
        <v>0.19388197956483938</v>
      </c>
      <c r="D16242" s="88">
        <v>55</v>
      </c>
      <c r="E16242" s="88" t="s">
        <v>147</v>
      </c>
      <c r="F16242" s="221"/>
      <c r="G16242" s="221"/>
      <c r="H16242" s="221"/>
    </row>
    <row r="16243" spans="1:8" x14ac:dyDescent="0.2">
      <c r="A16243" s="267" t="s">
        <v>1231</v>
      </c>
      <c r="B16243" s="88">
        <v>0.28999999999999998</v>
      </c>
      <c r="C16243" s="90">
        <v>0.2162529772069362</v>
      </c>
      <c r="D16243" s="88">
        <v>55</v>
      </c>
      <c r="E16243" s="88" t="s">
        <v>147</v>
      </c>
      <c r="F16243" s="221"/>
      <c r="G16243" s="221"/>
      <c r="H16243" s="221"/>
    </row>
    <row r="16244" spans="1:8" x14ac:dyDescent="0.2">
      <c r="A16244" s="267" t="s">
        <v>1232</v>
      </c>
      <c r="B16244" s="88">
        <v>0.28999999999999998</v>
      </c>
      <c r="C16244" s="90">
        <v>0.2162529772069362</v>
      </c>
      <c r="D16244" s="88">
        <v>55</v>
      </c>
      <c r="E16244" s="88" t="s">
        <v>147</v>
      </c>
      <c r="F16244" s="221"/>
      <c r="G16244" s="221"/>
      <c r="H16244" s="221"/>
    </row>
    <row r="16245" spans="1:8" x14ac:dyDescent="0.2">
      <c r="A16245" s="267" t="s">
        <v>1233</v>
      </c>
      <c r="B16245" s="88">
        <v>0.34</v>
      </c>
      <c r="C16245" s="90">
        <v>0.25353797327709765</v>
      </c>
      <c r="D16245" s="88">
        <v>55</v>
      </c>
      <c r="E16245" s="88" t="s">
        <v>147</v>
      </c>
      <c r="F16245" s="221"/>
      <c r="G16245" s="221"/>
      <c r="H16245" s="221"/>
    </row>
    <row r="16246" spans="1:8" x14ac:dyDescent="0.2">
      <c r="A16246" s="267" t="s">
        <v>1234</v>
      </c>
      <c r="B16246" s="88">
        <v>0.25</v>
      </c>
      <c r="C16246" s="90">
        <v>0.18642498035080707</v>
      </c>
      <c r="D16246" s="88">
        <v>55</v>
      </c>
      <c r="E16246" s="88" t="s">
        <v>147</v>
      </c>
      <c r="F16246" s="221"/>
      <c r="G16246" s="221"/>
      <c r="H16246" s="221"/>
    </row>
    <row r="16247" spans="1:8" x14ac:dyDescent="0.2">
      <c r="A16247" s="267" t="s">
        <v>1235</v>
      </c>
      <c r="B16247" s="88">
        <v>0.33</v>
      </c>
      <c r="C16247" s="90">
        <v>0.24608097406306537</v>
      </c>
      <c r="D16247" s="88">
        <v>55</v>
      </c>
      <c r="E16247" s="88" t="s">
        <v>147</v>
      </c>
      <c r="F16247" s="221"/>
      <c r="G16247" s="221"/>
      <c r="H16247" s="221"/>
    </row>
    <row r="16248" spans="1:8" x14ac:dyDescent="0.2">
      <c r="A16248" s="267" t="s">
        <v>1236</v>
      </c>
      <c r="B16248" s="88">
        <v>0.27</v>
      </c>
      <c r="C16248" s="90">
        <v>0.20133897877887166</v>
      </c>
      <c r="D16248" s="88">
        <v>55</v>
      </c>
      <c r="E16248" s="88" t="s">
        <v>147</v>
      </c>
      <c r="F16248" s="221"/>
      <c r="G16248" s="221"/>
      <c r="H16248" s="221"/>
    </row>
    <row r="16249" spans="1:8" x14ac:dyDescent="0.2">
      <c r="A16249" s="267" t="s">
        <v>1237</v>
      </c>
      <c r="B16249" s="88">
        <v>0.28999999999999998</v>
      </c>
      <c r="C16249" s="90">
        <v>0.2162529772069362</v>
      </c>
      <c r="D16249" s="88">
        <v>55</v>
      </c>
      <c r="E16249" s="88" t="s">
        <v>147</v>
      </c>
      <c r="F16249" s="221"/>
      <c r="G16249" s="221"/>
      <c r="H16249" s="221"/>
    </row>
    <row r="16250" spans="1:8" x14ac:dyDescent="0.2">
      <c r="A16250" s="267" t="s">
        <v>1238</v>
      </c>
      <c r="B16250" s="88">
        <v>0.26</v>
      </c>
      <c r="C16250" s="90">
        <v>0.19388197956483938</v>
      </c>
      <c r="D16250" s="88">
        <v>55</v>
      </c>
      <c r="E16250" s="88" t="s">
        <v>147</v>
      </c>
      <c r="F16250" s="221"/>
      <c r="G16250" s="221"/>
      <c r="H16250" s="221"/>
    </row>
    <row r="16251" spans="1:8" x14ac:dyDescent="0.2">
      <c r="A16251" s="267" t="s">
        <v>1824</v>
      </c>
      <c r="B16251" s="88">
        <v>0.19</v>
      </c>
      <c r="C16251" s="90">
        <v>0.14168298506661339</v>
      </c>
      <c r="D16251" s="88">
        <v>55</v>
      </c>
      <c r="E16251" s="88" t="s">
        <v>147</v>
      </c>
      <c r="F16251" s="221"/>
      <c r="G16251" s="221"/>
      <c r="H16251" s="221"/>
    </row>
    <row r="16252" spans="1:8" x14ac:dyDescent="0.2">
      <c r="A16252" s="267" t="s">
        <v>1239</v>
      </c>
      <c r="B16252" s="88">
        <v>0.21</v>
      </c>
      <c r="C16252" s="90">
        <v>0.15659698349467793</v>
      </c>
      <c r="D16252" s="88">
        <v>55</v>
      </c>
      <c r="E16252" s="88" t="s">
        <v>147</v>
      </c>
      <c r="F16252" s="221"/>
      <c r="G16252" s="221"/>
      <c r="H16252" s="221"/>
    </row>
    <row r="16253" spans="1:8" x14ac:dyDescent="0.2">
      <c r="A16253" s="267" t="s">
        <v>1825</v>
      </c>
      <c r="B16253" s="88">
        <v>0.09</v>
      </c>
      <c r="C16253" s="90">
        <v>6.7112992926290541E-2</v>
      </c>
      <c r="D16253" s="88">
        <v>55</v>
      </c>
      <c r="E16253" s="88" t="s">
        <v>147</v>
      </c>
      <c r="F16253" s="221"/>
      <c r="G16253" s="221"/>
      <c r="H16253" s="221"/>
    </row>
    <row r="16254" spans="1:8" x14ac:dyDescent="0.2">
      <c r="A16254" s="267" t="s">
        <v>1240</v>
      </c>
      <c r="B16254" s="88">
        <v>0.17</v>
      </c>
      <c r="C16254" s="90">
        <v>0.12676898663854883</v>
      </c>
      <c r="D16254" s="88">
        <v>55</v>
      </c>
      <c r="E16254" s="88" t="s">
        <v>147</v>
      </c>
      <c r="F16254" s="221"/>
      <c r="G16254" s="221"/>
      <c r="H16254" s="221"/>
    </row>
    <row r="16255" spans="1:8" x14ac:dyDescent="0.2">
      <c r="A16255" s="267" t="s">
        <v>1241</v>
      </c>
      <c r="B16255" s="88">
        <v>0.19</v>
      </c>
      <c r="C16255" s="90">
        <v>0.14168298506661339</v>
      </c>
      <c r="D16255" s="88">
        <v>55</v>
      </c>
      <c r="E16255" s="88" t="s">
        <v>147</v>
      </c>
      <c r="F16255" s="221"/>
      <c r="G16255" s="221"/>
      <c r="H16255" s="221"/>
    </row>
    <row r="16256" spans="1:8" x14ac:dyDescent="0.2">
      <c r="A16256" s="267" t="s">
        <v>1242</v>
      </c>
      <c r="B16256" s="88">
        <v>0.22</v>
      </c>
      <c r="C16256" s="90">
        <v>0.16405398270871024</v>
      </c>
      <c r="D16256" s="88">
        <v>55</v>
      </c>
      <c r="E16256" s="88" t="s">
        <v>147</v>
      </c>
      <c r="F16256" s="221"/>
      <c r="G16256" s="221"/>
      <c r="H16256" s="221"/>
    </row>
    <row r="16257" spans="1:8" x14ac:dyDescent="0.2">
      <c r="A16257" s="267" t="s">
        <v>1243</v>
      </c>
      <c r="B16257" s="88">
        <v>0.23</v>
      </c>
      <c r="C16257" s="90">
        <v>0.17151098192274253</v>
      </c>
      <c r="D16257" s="88">
        <v>55</v>
      </c>
      <c r="E16257" s="88" t="s">
        <v>147</v>
      </c>
      <c r="F16257" s="221"/>
      <c r="G16257" s="221"/>
      <c r="H16257" s="221"/>
    </row>
    <row r="16258" spans="1:8" x14ac:dyDescent="0.2">
      <c r="A16258" s="267" t="s">
        <v>1205</v>
      </c>
      <c r="B16258" s="88">
        <v>0.27</v>
      </c>
      <c r="C16258" s="90">
        <v>0.20133897877887166</v>
      </c>
      <c r="D16258" s="88">
        <v>55</v>
      </c>
      <c r="E16258" s="88" t="s">
        <v>147</v>
      </c>
      <c r="F16258" s="221"/>
      <c r="G16258" s="221"/>
      <c r="H16258" s="221"/>
    </row>
    <row r="16259" spans="1:8" x14ac:dyDescent="0.2">
      <c r="A16259" s="267" t="s">
        <v>1826</v>
      </c>
      <c r="B16259" s="88">
        <v>0.23</v>
      </c>
      <c r="C16259" s="90">
        <v>0.17151098192274253</v>
      </c>
      <c r="D16259" s="88">
        <v>55</v>
      </c>
      <c r="E16259" s="88" t="s">
        <v>147</v>
      </c>
      <c r="F16259" s="221"/>
      <c r="G16259" s="221"/>
      <c r="H16259" s="221"/>
    </row>
    <row r="16260" spans="1:8" x14ac:dyDescent="0.2">
      <c r="A16260" s="267" t="s">
        <v>1244</v>
      </c>
      <c r="B16260" s="88">
        <v>0.31</v>
      </c>
      <c r="C16260" s="90">
        <v>0.23116697563500077</v>
      </c>
      <c r="D16260" s="88">
        <v>55</v>
      </c>
      <c r="E16260" s="88" t="s">
        <v>147</v>
      </c>
      <c r="F16260" s="221"/>
      <c r="G16260" s="221"/>
      <c r="H16260" s="221"/>
    </row>
    <row r="16261" spans="1:8" x14ac:dyDescent="0.2">
      <c r="A16261" s="267" t="s">
        <v>1245</v>
      </c>
      <c r="B16261" s="88">
        <v>0.23</v>
      </c>
      <c r="C16261" s="90">
        <v>0.17151098192274253</v>
      </c>
      <c r="D16261" s="88">
        <v>55</v>
      </c>
      <c r="E16261" s="88" t="s">
        <v>147</v>
      </c>
      <c r="F16261" s="221"/>
      <c r="G16261" s="221"/>
      <c r="H16261" s="221"/>
    </row>
    <row r="16262" spans="1:8" x14ac:dyDescent="0.2">
      <c r="A16262" s="267" t="s">
        <v>1246</v>
      </c>
      <c r="B16262" s="88">
        <v>0.55000000000000004</v>
      </c>
      <c r="C16262" s="90">
        <v>0.41013495677177558</v>
      </c>
      <c r="D16262" s="88">
        <v>55</v>
      </c>
      <c r="E16262" s="88" t="s">
        <v>147</v>
      </c>
      <c r="F16262" s="221"/>
      <c r="G16262" s="221"/>
      <c r="H16262" s="221"/>
    </row>
    <row r="16263" spans="1:8" x14ac:dyDescent="0.2">
      <c r="A16263" s="267" t="s">
        <v>1247</v>
      </c>
      <c r="B16263" s="88">
        <v>0.22</v>
      </c>
      <c r="C16263" s="90">
        <v>0.16405398270871024</v>
      </c>
      <c r="D16263" s="88">
        <v>55</v>
      </c>
      <c r="E16263" s="88" t="s">
        <v>147</v>
      </c>
      <c r="F16263" s="221"/>
      <c r="G16263" s="221"/>
      <c r="H16263" s="221"/>
    </row>
    <row r="16264" spans="1:8" x14ac:dyDescent="0.2">
      <c r="A16264" s="267" t="s">
        <v>1248</v>
      </c>
      <c r="B16264" s="88">
        <v>0.23</v>
      </c>
      <c r="C16264" s="90">
        <v>0.17151098192274253</v>
      </c>
      <c r="D16264" s="88">
        <v>55</v>
      </c>
      <c r="E16264" s="88" t="s">
        <v>147</v>
      </c>
      <c r="F16264" s="221"/>
      <c r="G16264" s="221"/>
      <c r="H16264" s="221"/>
    </row>
    <row r="16265" spans="1:8" x14ac:dyDescent="0.2">
      <c r="A16265" s="267" t="s">
        <v>1249</v>
      </c>
      <c r="B16265" s="88">
        <v>0.25</v>
      </c>
      <c r="C16265" s="90">
        <v>0.18642498035080707</v>
      </c>
      <c r="D16265" s="88">
        <v>55</v>
      </c>
      <c r="E16265" s="88" t="s">
        <v>147</v>
      </c>
      <c r="F16265" s="221"/>
      <c r="G16265" s="221"/>
      <c r="H16265" s="221"/>
    </row>
    <row r="16266" spans="1:8" x14ac:dyDescent="0.2">
      <c r="A16266" s="267" t="s">
        <v>1250</v>
      </c>
      <c r="B16266" s="88">
        <v>0.44</v>
      </c>
      <c r="C16266" s="90">
        <v>0.32810796541742049</v>
      </c>
      <c r="D16266" s="88">
        <v>55</v>
      </c>
      <c r="E16266" s="88" t="s">
        <v>147</v>
      </c>
      <c r="F16266" s="221"/>
      <c r="G16266" s="221"/>
      <c r="H16266" s="221"/>
    </row>
    <row r="16267" spans="1:8" x14ac:dyDescent="0.2">
      <c r="A16267" s="267" t="s">
        <v>1827</v>
      </c>
      <c r="B16267" s="88">
        <v>0.37</v>
      </c>
      <c r="C16267" s="90">
        <v>0.27590897091919447</v>
      </c>
      <c r="D16267" s="88">
        <v>55</v>
      </c>
      <c r="E16267" s="88" t="s">
        <v>147</v>
      </c>
      <c r="F16267" s="221"/>
      <c r="G16267" s="221"/>
      <c r="H16267" s="221"/>
    </row>
    <row r="16268" spans="1:8" x14ac:dyDescent="0.2">
      <c r="A16268" s="267" t="s">
        <v>1828</v>
      </c>
      <c r="B16268" s="88">
        <v>0.47</v>
      </c>
      <c r="C16268" s="90">
        <v>0.35047896305951731</v>
      </c>
      <c r="D16268" s="88">
        <v>55</v>
      </c>
      <c r="E16268" s="88" t="s">
        <v>147</v>
      </c>
      <c r="F16268" s="221"/>
      <c r="G16268" s="221"/>
      <c r="H16268" s="221"/>
    </row>
    <row r="16269" spans="1:8" x14ac:dyDescent="0.2">
      <c r="A16269" s="267" t="s">
        <v>1829</v>
      </c>
      <c r="B16269" s="88">
        <v>0.71</v>
      </c>
      <c r="C16269" s="90">
        <v>0.52944694419629212</v>
      </c>
      <c r="D16269" s="88">
        <v>55</v>
      </c>
      <c r="E16269" s="88" t="s">
        <v>147</v>
      </c>
      <c r="F16269" s="221"/>
      <c r="G16269" s="221"/>
      <c r="H16269" s="221"/>
    </row>
    <row r="16270" spans="1:8" x14ac:dyDescent="0.2">
      <c r="A16270" s="267" t="s">
        <v>1830</v>
      </c>
      <c r="B16270" s="88">
        <v>0.25</v>
      </c>
      <c r="C16270" s="90">
        <v>0.18642498035080707</v>
      </c>
      <c r="D16270" s="88">
        <v>55</v>
      </c>
      <c r="E16270" s="88" t="s">
        <v>147</v>
      </c>
      <c r="F16270" s="221"/>
      <c r="G16270" s="221"/>
      <c r="H16270" s="221"/>
    </row>
    <row r="16271" spans="1:8" x14ac:dyDescent="0.2">
      <c r="A16271" s="267" t="s">
        <v>1831</v>
      </c>
      <c r="B16271" s="88">
        <v>0.58799999999999997</v>
      </c>
      <c r="C16271" s="90">
        <v>0.43847155378509822</v>
      </c>
      <c r="D16271" s="88">
        <v>55</v>
      </c>
      <c r="E16271" s="88" t="s">
        <v>147</v>
      </c>
      <c r="F16271" s="221"/>
      <c r="G16271" s="221"/>
      <c r="H16271" s="221"/>
    </row>
    <row r="16272" spans="1:8" x14ac:dyDescent="0.2">
      <c r="A16272" s="267" t="s">
        <v>1832</v>
      </c>
      <c r="B16272" s="88">
        <v>0.56999999999999995</v>
      </c>
      <c r="C16272" s="90">
        <v>0.42504895519984009</v>
      </c>
      <c r="D16272" s="88">
        <v>55</v>
      </c>
      <c r="E16272" s="88" t="s">
        <v>147</v>
      </c>
      <c r="F16272" s="221"/>
      <c r="G16272" s="221"/>
      <c r="H16272" s="221"/>
    </row>
    <row r="16273" spans="1:8" x14ac:dyDescent="0.2">
      <c r="A16273" s="267" t="s">
        <v>1833</v>
      </c>
      <c r="B16273" s="88">
        <v>0.48899999999999999</v>
      </c>
      <c r="C16273" s="90">
        <v>0.36464726156617866</v>
      </c>
      <c r="D16273" s="88">
        <v>55</v>
      </c>
      <c r="E16273" s="88" t="s">
        <v>147</v>
      </c>
      <c r="F16273" s="221"/>
      <c r="G16273" s="221"/>
      <c r="H16273" s="221"/>
    </row>
    <row r="16274" spans="1:8" x14ac:dyDescent="0.2">
      <c r="A16274" s="267" t="s">
        <v>1834</v>
      </c>
      <c r="B16274" s="88">
        <v>0.33200000000000002</v>
      </c>
      <c r="C16274" s="90">
        <v>0.24757237390587181</v>
      </c>
      <c r="D16274" s="88">
        <v>55</v>
      </c>
      <c r="E16274" s="88" t="s">
        <v>147</v>
      </c>
      <c r="F16274" s="221"/>
      <c r="G16274" s="221"/>
      <c r="H16274" s="221"/>
    </row>
    <row r="16275" spans="1:8" x14ac:dyDescent="0.2">
      <c r="A16275" s="267" t="s">
        <v>1835</v>
      </c>
      <c r="B16275" s="88">
        <v>0.50700000000000001</v>
      </c>
      <c r="C16275" s="90">
        <v>0.37806986015143679</v>
      </c>
      <c r="D16275" s="88">
        <v>55</v>
      </c>
      <c r="E16275" s="88" t="s">
        <v>147</v>
      </c>
      <c r="F16275" s="221"/>
      <c r="G16275" s="221"/>
      <c r="H16275" s="221"/>
    </row>
    <row r="16276" spans="1:8" x14ac:dyDescent="0.2">
      <c r="A16276" s="267" t="s">
        <v>1836</v>
      </c>
      <c r="B16276" s="88">
        <v>0.495</v>
      </c>
      <c r="C16276" s="90">
        <v>0.36912146109459804</v>
      </c>
      <c r="D16276" s="88">
        <v>55</v>
      </c>
      <c r="E16276" s="88" t="s">
        <v>147</v>
      </c>
      <c r="F16276" s="221"/>
      <c r="G16276" s="221"/>
      <c r="H16276" s="221"/>
    </row>
    <row r="16277" spans="1:8" x14ac:dyDescent="0.2">
      <c r="A16277" s="267" t="s">
        <v>1837</v>
      </c>
      <c r="B16277" s="88">
        <v>0.66500000000000004</v>
      </c>
      <c r="C16277" s="90">
        <v>0.49589044773314683</v>
      </c>
      <c r="D16277" s="88">
        <v>55</v>
      </c>
      <c r="E16277" s="88" t="s">
        <v>147</v>
      </c>
      <c r="F16277" s="221"/>
      <c r="G16277" s="221"/>
      <c r="H16277" s="221"/>
    </row>
    <row r="16278" spans="1:8" x14ac:dyDescent="0.2">
      <c r="A16278" s="267" t="s">
        <v>1838</v>
      </c>
      <c r="B16278" s="88">
        <v>0.21</v>
      </c>
      <c r="C16278" s="90">
        <v>0.15659698349467793</v>
      </c>
      <c r="D16278" s="88">
        <v>56</v>
      </c>
      <c r="E16278" s="88" t="s">
        <v>147</v>
      </c>
      <c r="F16278" s="221"/>
      <c r="G16278" s="221"/>
      <c r="H16278" s="221"/>
    </row>
    <row r="16279" spans="1:8" x14ac:dyDescent="0.2">
      <c r="A16279" s="267" t="s">
        <v>1839</v>
      </c>
      <c r="B16279" s="88">
        <v>0.249</v>
      </c>
      <c r="C16279" s="90">
        <v>0.18567928042940385</v>
      </c>
      <c r="D16279" s="88">
        <v>56</v>
      </c>
      <c r="E16279" s="88" t="s">
        <v>147</v>
      </c>
      <c r="F16279" s="221"/>
      <c r="G16279" s="221"/>
      <c r="H16279" s="221"/>
    </row>
    <row r="16280" spans="1:8" x14ac:dyDescent="0.2">
      <c r="A16280" s="267" t="s">
        <v>1840</v>
      </c>
      <c r="B16280" s="88">
        <v>0.311</v>
      </c>
      <c r="C16280" s="90">
        <v>0.23191267555640402</v>
      </c>
      <c r="D16280" s="88">
        <v>56</v>
      </c>
      <c r="E16280" s="88" t="s">
        <v>147</v>
      </c>
      <c r="F16280" s="221"/>
      <c r="G16280" s="221"/>
      <c r="H16280" s="221"/>
    </row>
    <row r="16281" spans="1:8" x14ac:dyDescent="0.2">
      <c r="A16281" s="267" t="s">
        <v>1841</v>
      </c>
      <c r="B16281" s="88">
        <v>0.248</v>
      </c>
      <c r="C16281" s="90">
        <v>0.18493358050800063</v>
      </c>
      <c r="D16281" s="88">
        <v>56</v>
      </c>
      <c r="E16281" s="88" t="s">
        <v>147</v>
      </c>
      <c r="F16281" s="221"/>
      <c r="G16281" s="221"/>
      <c r="H16281" s="221"/>
    </row>
    <row r="16282" spans="1:8" x14ac:dyDescent="0.2">
      <c r="A16282" s="267" t="s">
        <v>1842</v>
      </c>
      <c r="B16282" s="88">
        <v>0.19847125599999998</v>
      </c>
      <c r="C16282" s="90">
        <v>0.14799999999999999</v>
      </c>
      <c r="D16282" s="88">
        <v>56</v>
      </c>
      <c r="E16282" s="88" t="s">
        <v>147</v>
      </c>
      <c r="F16282" s="221"/>
      <c r="G16282" s="221"/>
      <c r="H16282" s="221"/>
    </row>
    <row r="16283" spans="1:8" x14ac:dyDescent="0.2">
      <c r="A16283" s="267" t="s">
        <v>1843</v>
      </c>
      <c r="B16283" s="88">
        <v>0.27625053199999999</v>
      </c>
      <c r="C16283" s="90">
        <v>0.20600000000000002</v>
      </c>
      <c r="D16283" s="88">
        <v>56</v>
      </c>
      <c r="E16283" s="88" t="s">
        <v>147</v>
      </c>
      <c r="F16283" s="221"/>
      <c r="G16283" s="221"/>
      <c r="H16283" s="221"/>
    </row>
    <row r="16284" spans="1:8" x14ac:dyDescent="0.2">
      <c r="A16284" s="267" t="s">
        <v>1844</v>
      </c>
      <c r="B16284" s="88">
        <v>0.27356848799999994</v>
      </c>
      <c r="C16284" s="90">
        <v>0.20399999999999996</v>
      </c>
      <c r="D16284" s="88">
        <v>56</v>
      </c>
      <c r="E16284" s="88" t="s">
        <v>147</v>
      </c>
      <c r="F16284" s="221"/>
      <c r="G16284" s="221"/>
      <c r="H16284" s="221"/>
    </row>
    <row r="16285" spans="1:8" x14ac:dyDescent="0.2">
      <c r="A16285" s="267" t="s">
        <v>1845</v>
      </c>
      <c r="B16285" s="88">
        <v>0.29502484000000001</v>
      </c>
      <c r="C16285" s="90">
        <v>0.22000000000000003</v>
      </c>
      <c r="D16285" s="88">
        <v>56</v>
      </c>
      <c r="E16285" s="88" t="s">
        <v>147</v>
      </c>
      <c r="F16285" s="221"/>
      <c r="G16285" s="221"/>
      <c r="H16285" s="221"/>
    </row>
    <row r="16286" spans="1:8" x14ac:dyDescent="0.2">
      <c r="A16286" s="267" t="s">
        <v>1846</v>
      </c>
      <c r="B16286" s="88">
        <v>0.25613520200000001</v>
      </c>
      <c r="C16286" s="90">
        <v>0.191</v>
      </c>
      <c r="D16286" s="88">
        <v>56</v>
      </c>
      <c r="E16286" s="88" t="s">
        <v>147</v>
      </c>
      <c r="F16286" s="221"/>
      <c r="G16286" s="221"/>
      <c r="H16286" s="221"/>
    </row>
    <row r="16287" spans="1:8" x14ac:dyDescent="0.2">
      <c r="A16287" s="267" t="s">
        <v>1847</v>
      </c>
      <c r="B16287" s="88">
        <v>0.50900000000000001</v>
      </c>
      <c r="C16287" s="90">
        <v>0.37956125999424323</v>
      </c>
      <c r="D16287" s="88">
        <v>56</v>
      </c>
      <c r="E16287" s="88" t="s">
        <v>147</v>
      </c>
      <c r="F16287" s="221"/>
      <c r="G16287" s="221"/>
      <c r="H16287" s="221"/>
    </row>
    <row r="16288" spans="1:8" x14ac:dyDescent="0.2">
      <c r="A16288" s="267" t="s">
        <v>5506</v>
      </c>
      <c r="B16288" s="88">
        <v>7.1999999999999995E-2</v>
      </c>
      <c r="C16288" s="90">
        <v>5.3690394341032434E-2</v>
      </c>
      <c r="D16288" s="88">
        <v>56</v>
      </c>
      <c r="E16288" s="88" t="s">
        <v>147</v>
      </c>
      <c r="F16288" s="221"/>
      <c r="G16288" s="221"/>
      <c r="H16288" s="221"/>
    </row>
    <row r="16289" spans="1:8" x14ac:dyDescent="0.2">
      <c r="A16289" s="267" t="s">
        <v>571</v>
      </c>
      <c r="B16289" s="88">
        <v>0.1</v>
      </c>
      <c r="C16289" s="90">
        <v>7.4569992140322838E-2</v>
      </c>
      <c r="D16289" s="88">
        <v>56</v>
      </c>
      <c r="E16289" s="88" t="s">
        <v>147</v>
      </c>
      <c r="F16289" s="221"/>
      <c r="G16289" s="221"/>
      <c r="H16289" s="221"/>
    </row>
    <row r="16290" spans="1:8" x14ac:dyDescent="0.2">
      <c r="A16290" s="267" t="s">
        <v>5507</v>
      </c>
      <c r="B16290" s="88">
        <v>0.09</v>
      </c>
      <c r="C16290" s="90">
        <v>6.7112992926290541E-2</v>
      </c>
      <c r="D16290" s="88">
        <v>56</v>
      </c>
      <c r="E16290" s="88" t="s">
        <v>147</v>
      </c>
      <c r="F16290" s="221"/>
      <c r="G16290" s="221"/>
      <c r="H16290" s="221"/>
    </row>
    <row r="16291" spans="1:8" x14ac:dyDescent="0.2">
      <c r="A16291" s="267" t="s">
        <v>5508</v>
      </c>
      <c r="B16291" s="88">
        <v>0.12</v>
      </c>
      <c r="C16291" s="90">
        <v>8.9483990568387392E-2</v>
      </c>
      <c r="D16291" s="88">
        <v>56</v>
      </c>
      <c r="E16291" s="88" t="s">
        <v>147</v>
      </c>
      <c r="F16291" s="221"/>
      <c r="G16291" s="221"/>
      <c r="H16291" s="221"/>
    </row>
    <row r="16292" spans="1:8" x14ac:dyDescent="0.2">
      <c r="A16292" s="267" t="s">
        <v>574</v>
      </c>
      <c r="B16292" s="88">
        <v>0.13</v>
      </c>
      <c r="C16292" s="90">
        <v>9.694098978241969E-2</v>
      </c>
      <c r="D16292" s="88">
        <v>56</v>
      </c>
      <c r="E16292" s="88" t="s">
        <v>147</v>
      </c>
      <c r="F16292" s="221"/>
      <c r="G16292" s="221"/>
      <c r="H16292" s="221"/>
    </row>
    <row r="16293" spans="1:8" x14ac:dyDescent="0.2">
      <c r="A16293" s="267" t="s">
        <v>5509</v>
      </c>
      <c r="B16293" s="88">
        <v>0.12</v>
      </c>
      <c r="C16293" s="90">
        <v>8.9483990568387392E-2</v>
      </c>
      <c r="D16293" s="88">
        <v>56</v>
      </c>
      <c r="E16293" s="88" t="s">
        <v>147</v>
      </c>
      <c r="F16293" s="221"/>
      <c r="G16293" s="221"/>
      <c r="H16293" s="221"/>
    </row>
    <row r="16294" spans="1:8" x14ac:dyDescent="0.2">
      <c r="A16294" s="267" t="s">
        <v>562</v>
      </c>
      <c r="B16294" s="88">
        <v>0.11</v>
      </c>
      <c r="C16294" s="90">
        <v>8.2026991354355122E-2</v>
      </c>
      <c r="D16294" s="88">
        <v>56</v>
      </c>
      <c r="E16294" s="88" t="s">
        <v>147</v>
      </c>
      <c r="F16294" s="221"/>
      <c r="G16294" s="221"/>
      <c r="H16294" s="221"/>
    </row>
    <row r="16295" spans="1:8" x14ac:dyDescent="0.2">
      <c r="A16295" s="267" t="s">
        <v>5504</v>
      </c>
      <c r="B16295" s="88">
        <v>0.14399999999999999</v>
      </c>
      <c r="C16295" s="90">
        <v>0.10738078868206487</v>
      </c>
      <c r="D16295" s="88">
        <v>56</v>
      </c>
      <c r="E16295" s="88" t="s">
        <v>147</v>
      </c>
      <c r="F16295" s="221"/>
      <c r="G16295" s="221"/>
      <c r="H16295" s="221"/>
    </row>
    <row r="16296" spans="1:8" x14ac:dyDescent="0.2">
      <c r="A16296" s="267" t="s">
        <v>5505</v>
      </c>
      <c r="B16296" s="88">
        <v>0.09</v>
      </c>
      <c r="C16296" s="90">
        <v>6.7112992926290541E-2</v>
      </c>
      <c r="D16296" s="88">
        <v>56</v>
      </c>
      <c r="E16296" s="88" t="s">
        <v>147</v>
      </c>
      <c r="F16296" s="221"/>
      <c r="G16296" s="221"/>
      <c r="H16296" s="221"/>
    </row>
    <row r="16297" spans="1:8" x14ac:dyDescent="0.2">
      <c r="A16297" s="267" t="s">
        <v>563</v>
      </c>
      <c r="B16297" s="88">
        <v>0.13</v>
      </c>
      <c r="C16297" s="90">
        <v>9.694098978241969E-2</v>
      </c>
      <c r="D16297" s="88">
        <v>56</v>
      </c>
      <c r="E16297" s="88" t="s">
        <v>147</v>
      </c>
      <c r="F16297" s="221"/>
      <c r="G16297" s="221"/>
      <c r="H16297" s="221"/>
    </row>
    <row r="16298" spans="1:8" x14ac:dyDescent="0.2">
      <c r="A16298" s="267" t="s">
        <v>564</v>
      </c>
      <c r="B16298" s="88">
        <v>0.26</v>
      </c>
      <c r="C16298" s="90">
        <v>0.19388197956483938</v>
      </c>
      <c r="D16298" s="88">
        <v>56</v>
      </c>
      <c r="E16298" s="88" t="s">
        <v>147</v>
      </c>
      <c r="F16298" s="221"/>
      <c r="G16298" s="221"/>
      <c r="H16298" s="221"/>
    </row>
    <row r="16299" spans="1:8" x14ac:dyDescent="0.2">
      <c r="A16299" s="267" t="s">
        <v>565</v>
      </c>
      <c r="B16299" s="88">
        <v>0.18</v>
      </c>
      <c r="C16299" s="90">
        <v>0.13422598585258108</v>
      </c>
      <c r="D16299" s="88">
        <v>56</v>
      </c>
      <c r="E16299" s="88" t="s">
        <v>147</v>
      </c>
      <c r="F16299" s="221"/>
      <c r="G16299" s="221"/>
      <c r="H16299" s="221"/>
    </row>
    <row r="16300" spans="1:8" x14ac:dyDescent="0.2">
      <c r="A16300" s="267" t="s">
        <v>5502</v>
      </c>
      <c r="B16300" s="88">
        <v>0.21</v>
      </c>
      <c r="C16300" s="90">
        <v>0.15659698349467793</v>
      </c>
      <c r="D16300" s="88">
        <v>56</v>
      </c>
      <c r="E16300" s="88" t="s">
        <v>147</v>
      </c>
      <c r="F16300" s="221"/>
      <c r="G16300" s="221"/>
      <c r="H16300" s="221"/>
    </row>
    <row r="16301" spans="1:8" x14ac:dyDescent="0.2">
      <c r="A16301" s="267" t="s">
        <v>5501</v>
      </c>
      <c r="B16301" s="88">
        <v>0.23</v>
      </c>
      <c r="C16301" s="90">
        <v>0.17151098192274253</v>
      </c>
      <c r="D16301" s="88">
        <v>56</v>
      </c>
      <c r="E16301" s="88" t="s">
        <v>147</v>
      </c>
      <c r="F16301" s="221"/>
      <c r="G16301" s="221"/>
      <c r="H16301" s="221"/>
    </row>
    <row r="16302" spans="1:8" x14ac:dyDescent="0.2">
      <c r="A16302" s="267" t="s">
        <v>5503</v>
      </c>
      <c r="B16302" s="88">
        <v>0.308</v>
      </c>
      <c r="C16302" s="90">
        <v>0.22967557579219433</v>
      </c>
      <c r="D16302" s="88">
        <v>56</v>
      </c>
      <c r="E16302" s="88" t="s">
        <v>147</v>
      </c>
      <c r="F16302" s="221"/>
      <c r="G16302" s="221"/>
      <c r="H16302" s="221"/>
    </row>
    <row r="16303" spans="1:8" x14ac:dyDescent="0.2">
      <c r="A16303" s="267" t="s">
        <v>572</v>
      </c>
      <c r="B16303" s="88">
        <v>0.15</v>
      </c>
      <c r="C16303" s="90">
        <v>0.11185498821048424</v>
      </c>
      <c r="D16303" s="88">
        <v>56</v>
      </c>
      <c r="E16303" s="88" t="s">
        <v>147</v>
      </c>
      <c r="F16303" s="221"/>
      <c r="G16303" s="221"/>
      <c r="H16303" s="221"/>
    </row>
    <row r="16304" spans="1:8" x14ac:dyDescent="0.2">
      <c r="A16304" s="267" t="s">
        <v>573</v>
      </c>
      <c r="B16304" s="88">
        <v>0.2</v>
      </c>
      <c r="C16304" s="90">
        <v>0.14913998428064568</v>
      </c>
      <c r="D16304" s="88">
        <v>56</v>
      </c>
      <c r="E16304" s="88" t="s">
        <v>147</v>
      </c>
      <c r="F16304" s="221"/>
      <c r="G16304" s="221"/>
      <c r="H16304" s="221"/>
    </row>
    <row r="16305" spans="1:8" x14ac:dyDescent="0.2">
      <c r="A16305" s="267" t="s">
        <v>5510</v>
      </c>
      <c r="B16305" s="88">
        <v>8.6999999999999994E-2</v>
      </c>
      <c r="C16305" s="90">
        <v>6.4875893162080853E-2</v>
      </c>
      <c r="D16305" s="88">
        <v>56</v>
      </c>
      <c r="E16305" s="88" t="s">
        <v>147</v>
      </c>
      <c r="F16305" s="221"/>
      <c r="G16305" s="221"/>
      <c r="H16305" s="221"/>
    </row>
    <row r="16306" spans="1:8" x14ac:dyDescent="0.2">
      <c r="A16306" s="267" t="s">
        <v>5511</v>
      </c>
      <c r="B16306" s="88">
        <v>0.12</v>
      </c>
      <c r="C16306" s="90">
        <v>8.9483990568387392E-2</v>
      </c>
      <c r="D16306" s="88">
        <v>56</v>
      </c>
      <c r="E16306" s="88" t="s">
        <v>147</v>
      </c>
      <c r="F16306" s="221"/>
      <c r="G16306" s="221"/>
      <c r="H16306" s="221"/>
    </row>
    <row r="16307" spans="1:8" x14ac:dyDescent="0.2">
      <c r="A16307" s="267" t="s">
        <v>5512</v>
      </c>
      <c r="B16307" s="88">
        <v>0.17</v>
      </c>
      <c r="C16307" s="90">
        <v>0.12676898663854883</v>
      </c>
      <c r="D16307" s="88">
        <v>56</v>
      </c>
      <c r="E16307" s="88" t="s">
        <v>147</v>
      </c>
      <c r="F16307" s="221"/>
      <c r="G16307" s="221"/>
      <c r="H16307" s="221"/>
    </row>
    <row r="16308" spans="1:8" x14ac:dyDescent="0.2">
      <c r="A16308" s="267" t="s">
        <v>566</v>
      </c>
      <c r="B16308" s="88">
        <v>0.16800000000000001</v>
      </c>
      <c r="C16308" s="90">
        <v>0.12527758679574236</v>
      </c>
      <c r="D16308" s="88">
        <v>56</v>
      </c>
      <c r="E16308" s="88" t="s">
        <v>147</v>
      </c>
      <c r="F16308" s="221"/>
      <c r="G16308" s="221"/>
      <c r="H16308" s="221"/>
    </row>
    <row r="16309" spans="1:8" x14ac:dyDescent="0.2">
      <c r="A16309" s="267" t="s">
        <v>567</v>
      </c>
      <c r="B16309" s="88">
        <v>0.14000000000000001</v>
      </c>
      <c r="C16309" s="90">
        <v>0.10439798899645197</v>
      </c>
      <c r="D16309" s="88">
        <v>56</v>
      </c>
      <c r="E16309" s="88" t="s">
        <v>147</v>
      </c>
      <c r="F16309" s="221"/>
      <c r="G16309" s="221"/>
      <c r="H16309" s="221"/>
    </row>
    <row r="16310" spans="1:8" x14ac:dyDescent="0.2">
      <c r="A16310" s="267" t="s">
        <v>568</v>
      </c>
      <c r="B16310" s="88">
        <v>0.11</v>
      </c>
      <c r="C16310" s="90">
        <v>8.2026991354355122E-2</v>
      </c>
      <c r="D16310" s="88">
        <v>56</v>
      </c>
      <c r="E16310" s="88" t="s">
        <v>147</v>
      </c>
      <c r="F16310" s="221"/>
      <c r="G16310" s="221"/>
      <c r="H16310" s="221"/>
    </row>
    <row r="16311" spans="1:8" x14ac:dyDescent="0.2">
      <c r="A16311" s="267" t="s">
        <v>5513</v>
      </c>
      <c r="B16311" s="88">
        <v>0.18</v>
      </c>
      <c r="C16311" s="90">
        <v>0.13422598585258108</v>
      </c>
      <c r="D16311" s="88">
        <v>56</v>
      </c>
      <c r="E16311" s="88" t="s">
        <v>147</v>
      </c>
      <c r="F16311" s="221"/>
      <c r="G16311" s="221"/>
      <c r="H16311" s="221"/>
    </row>
    <row r="16312" spans="1:8" x14ac:dyDescent="0.2">
      <c r="A16312" s="267" t="s">
        <v>5514</v>
      </c>
      <c r="B16312" s="88">
        <v>0.23</v>
      </c>
      <c r="C16312" s="90">
        <v>0.17151098192274253</v>
      </c>
      <c r="D16312" s="88">
        <v>56</v>
      </c>
      <c r="E16312" s="88" t="s">
        <v>147</v>
      </c>
      <c r="F16312" s="221"/>
      <c r="G16312" s="221"/>
      <c r="H16312" s="221"/>
    </row>
    <row r="16313" spans="1:8" x14ac:dyDescent="0.2">
      <c r="A16313" s="267" t="s">
        <v>5515</v>
      </c>
      <c r="B16313" s="88">
        <v>9.0999999999999998E-2</v>
      </c>
      <c r="C16313" s="90">
        <v>6.7858692847693775E-2</v>
      </c>
      <c r="D16313" s="88">
        <v>56</v>
      </c>
      <c r="E16313" s="88" t="s">
        <v>147</v>
      </c>
      <c r="F16313" s="221"/>
      <c r="G16313" s="221"/>
      <c r="H16313" s="221"/>
    </row>
    <row r="16314" spans="1:8" x14ac:dyDescent="0.2">
      <c r="A16314" s="267" t="s">
        <v>5516</v>
      </c>
      <c r="B16314" s="88">
        <v>8.3000000000000004E-2</v>
      </c>
      <c r="C16314" s="90">
        <v>6.1893093476467952E-2</v>
      </c>
      <c r="D16314" s="88">
        <v>56</v>
      </c>
      <c r="E16314" s="88" t="s">
        <v>147</v>
      </c>
      <c r="F16314" s="221"/>
      <c r="G16314" s="221"/>
      <c r="H16314" s="221"/>
    </row>
    <row r="16315" spans="1:8" x14ac:dyDescent="0.2">
      <c r="A16315" s="267" t="s">
        <v>553</v>
      </c>
      <c r="B16315" s="88">
        <v>0.25</v>
      </c>
      <c r="C16315" s="90">
        <v>0.18642498035080707</v>
      </c>
      <c r="D16315" s="88">
        <v>56</v>
      </c>
      <c r="E16315" s="88" t="s">
        <v>147</v>
      </c>
      <c r="F16315" s="221"/>
      <c r="G16315" s="221"/>
      <c r="H16315" s="221"/>
    </row>
    <row r="16316" spans="1:8" x14ac:dyDescent="0.2">
      <c r="A16316" s="267" t="s">
        <v>569</v>
      </c>
      <c r="B16316" s="88">
        <v>0.16</v>
      </c>
      <c r="C16316" s="90">
        <v>0.11931198742451653</v>
      </c>
      <c r="D16316" s="88">
        <v>56</v>
      </c>
      <c r="E16316" s="88" t="s">
        <v>147</v>
      </c>
      <c r="F16316" s="221"/>
      <c r="G16316" s="221"/>
      <c r="H16316" s="221"/>
    </row>
    <row r="16317" spans="1:8" x14ac:dyDescent="0.2">
      <c r="A16317" s="267" t="s">
        <v>570</v>
      </c>
      <c r="B16317" s="88">
        <v>0.182</v>
      </c>
      <c r="C16317" s="90">
        <v>0.13571738569538755</v>
      </c>
      <c r="D16317" s="88">
        <v>56</v>
      </c>
      <c r="E16317" s="88" t="s">
        <v>147</v>
      </c>
      <c r="F16317" s="221"/>
      <c r="G16317" s="221"/>
      <c r="H16317" s="221"/>
    </row>
    <row r="16318" spans="1:8" x14ac:dyDescent="0.2">
      <c r="A16318" s="267" t="s">
        <v>554</v>
      </c>
      <c r="B16318" s="88">
        <v>9.5000000000000001E-2</v>
      </c>
      <c r="C16318" s="90">
        <v>7.0841492533306696E-2</v>
      </c>
      <c r="D16318" s="88">
        <v>56</v>
      </c>
      <c r="E16318" s="88" t="s">
        <v>147</v>
      </c>
      <c r="F16318" s="221"/>
      <c r="G16318" s="221"/>
      <c r="H16318" s="221"/>
    </row>
    <row r="16319" spans="1:8" x14ac:dyDescent="0.2">
      <c r="A16319" s="267" t="s">
        <v>555</v>
      </c>
      <c r="B16319" s="88">
        <v>9.4E-2</v>
      </c>
      <c r="C16319" s="90">
        <v>7.0095792611903462E-2</v>
      </c>
      <c r="D16319" s="88">
        <v>56</v>
      </c>
      <c r="E16319" s="88" t="s">
        <v>147</v>
      </c>
      <c r="F16319" s="221"/>
      <c r="G16319" s="221"/>
      <c r="H16319" s="221"/>
    </row>
    <row r="16320" spans="1:8" x14ac:dyDescent="0.2">
      <c r="A16320" s="267" t="s">
        <v>558</v>
      </c>
      <c r="B16320" s="88">
        <v>9.5000000000000001E-2</v>
      </c>
      <c r="C16320" s="90">
        <v>7.0841492533306696E-2</v>
      </c>
      <c r="D16320" s="88">
        <v>56</v>
      </c>
      <c r="E16320" s="88" t="s">
        <v>147</v>
      </c>
      <c r="F16320" s="221"/>
      <c r="G16320" s="221"/>
      <c r="H16320" s="221"/>
    </row>
    <row r="16321" spans="1:8" x14ac:dyDescent="0.2">
      <c r="A16321" s="267" t="s">
        <v>559</v>
      </c>
      <c r="B16321" s="88">
        <v>0.115</v>
      </c>
      <c r="C16321" s="90">
        <v>8.5755490961371264E-2</v>
      </c>
      <c r="D16321" s="88">
        <v>56</v>
      </c>
      <c r="E16321" s="88" t="s">
        <v>147</v>
      </c>
      <c r="F16321" s="221"/>
      <c r="G16321" s="221"/>
      <c r="H16321" s="221"/>
    </row>
    <row r="16322" spans="1:8" x14ac:dyDescent="0.2">
      <c r="A16322" s="267" t="s">
        <v>560</v>
      </c>
      <c r="B16322" s="88">
        <v>7.8579999999999997E-2</v>
      </c>
      <c r="C16322" s="90">
        <v>5.8597099823865677E-2</v>
      </c>
      <c r="D16322" s="88">
        <v>56</v>
      </c>
      <c r="E16322" s="88" t="s">
        <v>147</v>
      </c>
      <c r="F16322" s="221"/>
      <c r="G16322" s="221"/>
      <c r="H16322" s="221"/>
    </row>
    <row r="16323" spans="1:8" x14ac:dyDescent="0.2">
      <c r="A16323" s="267" t="s">
        <v>561</v>
      </c>
      <c r="B16323" s="88">
        <v>0.11</v>
      </c>
      <c r="C16323" s="90">
        <v>8.2026991354355122E-2</v>
      </c>
      <c r="D16323" s="88">
        <v>56</v>
      </c>
      <c r="E16323" s="88" t="s">
        <v>147</v>
      </c>
      <c r="F16323" s="221"/>
      <c r="G16323" s="221"/>
      <c r="H16323" s="221"/>
    </row>
    <row r="16324" spans="1:8" x14ac:dyDescent="0.2">
      <c r="A16324" s="267" t="s">
        <v>556</v>
      </c>
      <c r="B16324" s="88">
        <v>0.15</v>
      </c>
      <c r="C16324" s="90">
        <v>0.11185498821048424</v>
      </c>
      <c r="D16324" s="88">
        <v>56</v>
      </c>
      <c r="E16324" s="88" t="s">
        <v>147</v>
      </c>
      <c r="F16324" s="221"/>
      <c r="G16324" s="221"/>
      <c r="H16324" s="221"/>
    </row>
    <row r="16325" spans="1:8" x14ac:dyDescent="0.2">
      <c r="A16325" s="267" t="s">
        <v>557</v>
      </c>
      <c r="B16325" s="88">
        <v>0.13</v>
      </c>
      <c r="C16325" s="90">
        <v>9.694098978241969E-2</v>
      </c>
      <c r="D16325" s="88">
        <v>56</v>
      </c>
      <c r="E16325" s="88" t="s">
        <v>147</v>
      </c>
      <c r="F16325" s="221"/>
      <c r="G16325" s="221"/>
      <c r="H16325" s="221"/>
    </row>
    <row r="16326" spans="1:8" x14ac:dyDescent="0.2">
      <c r="A16326" s="267" t="s">
        <v>965</v>
      </c>
      <c r="B16326" s="88">
        <v>0.28000000000000003</v>
      </c>
      <c r="C16326" s="90">
        <v>0.20879597799290395</v>
      </c>
      <c r="D16326" s="88">
        <v>56</v>
      </c>
      <c r="E16326" s="88" t="s">
        <v>147</v>
      </c>
      <c r="F16326" s="221"/>
      <c r="G16326" s="221"/>
      <c r="H16326" s="221"/>
    </row>
    <row r="16327" spans="1:8" x14ac:dyDescent="0.2">
      <c r="A16327" s="267" t="s">
        <v>575</v>
      </c>
      <c r="B16327" s="88">
        <v>0.22500000000000001</v>
      </c>
      <c r="C16327" s="90">
        <v>0.16778248231572637</v>
      </c>
      <c r="D16327" s="88">
        <v>56</v>
      </c>
      <c r="E16327" s="88" t="s">
        <v>147</v>
      </c>
      <c r="F16327" s="221"/>
      <c r="G16327" s="221"/>
      <c r="H16327" s="221"/>
    </row>
    <row r="16328" spans="1:8" x14ac:dyDescent="0.2">
      <c r="A16328" s="267" t="s">
        <v>576</v>
      </c>
      <c r="B16328" s="88">
        <v>0.22700000000000001</v>
      </c>
      <c r="C16328" s="90">
        <v>0.16927388215853284</v>
      </c>
      <c r="D16328" s="88">
        <v>56</v>
      </c>
      <c r="E16328" s="88" t="s">
        <v>147</v>
      </c>
      <c r="F16328" s="221"/>
      <c r="G16328" s="221"/>
      <c r="H16328" s="221"/>
    </row>
    <row r="16329" spans="1:8" x14ac:dyDescent="0.2">
      <c r="A16329" s="267" t="s">
        <v>577</v>
      </c>
      <c r="B16329" s="88">
        <v>0.23799999999999999</v>
      </c>
      <c r="C16329" s="90">
        <v>0.17747658129396834</v>
      </c>
      <c r="D16329" s="88">
        <v>56</v>
      </c>
      <c r="E16329" s="88" t="s">
        <v>147</v>
      </c>
      <c r="F16329" s="221"/>
      <c r="G16329" s="221"/>
      <c r="H16329" s="221"/>
    </row>
    <row r="16330" spans="1:8" x14ac:dyDescent="0.2">
      <c r="A16330" s="267" t="s">
        <v>578</v>
      </c>
      <c r="B16330" s="88">
        <v>0.23499999999999999</v>
      </c>
      <c r="C16330" s="90">
        <v>0.17523948152975866</v>
      </c>
      <c r="D16330" s="88">
        <v>56</v>
      </c>
      <c r="E16330" s="88" t="s">
        <v>147</v>
      </c>
      <c r="F16330" s="221"/>
      <c r="G16330" s="221"/>
      <c r="H16330" s="221"/>
    </row>
    <row r="16331" spans="1:8" x14ac:dyDescent="0.2">
      <c r="A16331" s="267" t="s">
        <v>1848</v>
      </c>
      <c r="B16331" s="88">
        <v>0.57663945999999999</v>
      </c>
      <c r="C16331" s="90">
        <v>0.43</v>
      </c>
      <c r="D16331" s="88">
        <v>56</v>
      </c>
      <c r="E16331" s="88" t="s">
        <v>147</v>
      </c>
      <c r="F16331" s="221"/>
      <c r="G16331" s="221"/>
      <c r="H16331" s="221"/>
    </row>
    <row r="16332" spans="1:8" x14ac:dyDescent="0.2">
      <c r="A16332" s="267" t="s">
        <v>1849</v>
      </c>
      <c r="B16332" s="88">
        <v>0.71074166000000005</v>
      </c>
      <c r="C16332" s="90">
        <v>0.53</v>
      </c>
      <c r="D16332" s="88">
        <v>56</v>
      </c>
      <c r="E16332" s="88" t="s">
        <v>147</v>
      </c>
      <c r="F16332" s="221"/>
      <c r="G16332" s="221"/>
      <c r="H16332" s="221"/>
    </row>
    <row r="16333" spans="1:8" x14ac:dyDescent="0.2">
      <c r="A16333" s="267" t="s">
        <v>5464</v>
      </c>
      <c r="B16333" s="88">
        <v>0.13</v>
      </c>
      <c r="C16333" s="90">
        <v>9.694098978241969E-2</v>
      </c>
      <c r="D16333" s="88">
        <v>56</v>
      </c>
      <c r="E16333" s="88" t="s">
        <v>147</v>
      </c>
      <c r="F16333" s="221"/>
      <c r="G16333" s="221"/>
      <c r="H16333" s="221"/>
    </row>
    <row r="16334" spans="1:8" x14ac:dyDescent="0.2">
      <c r="A16334" s="267" t="s">
        <v>5465</v>
      </c>
      <c r="B16334" s="88">
        <v>0.18</v>
      </c>
      <c r="C16334" s="90">
        <v>0.13422598585258108</v>
      </c>
      <c r="D16334" s="88">
        <v>56</v>
      </c>
      <c r="E16334" s="88" t="s">
        <v>147</v>
      </c>
      <c r="F16334" s="221"/>
      <c r="G16334" s="221"/>
      <c r="H16334" s="221"/>
    </row>
    <row r="16335" spans="1:8" x14ac:dyDescent="0.2">
      <c r="A16335" s="267" t="s">
        <v>5484</v>
      </c>
      <c r="B16335" s="88">
        <v>0.159</v>
      </c>
      <c r="C16335" s="90">
        <v>0.11856628750311331</v>
      </c>
      <c r="D16335" s="88">
        <v>56</v>
      </c>
      <c r="E16335" s="88" t="s">
        <v>147</v>
      </c>
      <c r="F16335" s="221"/>
      <c r="G16335" s="221"/>
      <c r="H16335" s="221"/>
    </row>
    <row r="16336" spans="1:8" x14ac:dyDescent="0.2">
      <c r="A16336" s="267" t="s">
        <v>5466</v>
      </c>
      <c r="B16336" s="88">
        <v>0.2</v>
      </c>
      <c r="C16336" s="90">
        <v>0.14913998428064568</v>
      </c>
      <c r="D16336" s="88">
        <v>56</v>
      </c>
      <c r="E16336" s="88" t="s">
        <v>147</v>
      </c>
      <c r="F16336" s="221"/>
      <c r="G16336" s="221"/>
      <c r="H16336" s="221"/>
    </row>
    <row r="16337" spans="1:8" x14ac:dyDescent="0.2">
      <c r="A16337" s="267" t="s">
        <v>5467</v>
      </c>
      <c r="B16337" s="88">
        <v>0.1</v>
      </c>
      <c r="C16337" s="90">
        <v>7.4569992140322838E-2</v>
      </c>
      <c r="D16337" s="88">
        <v>56</v>
      </c>
      <c r="E16337" s="88" t="s">
        <v>147</v>
      </c>
      <c r="F16337" s="221"/>
      <c r="G16337" s="221"/>
      <c r="H16337" s="221"/>
    </row>
    <row r="16338" spans="1:8" x14ac:dyDescent="0.2">
      <c r="A16338" s="267" t="s">
        <v>5469</v>
      </c>
      <c r="B16338" s="88">
        <v>0.12</v>
      </c>
      <c r="C16338" s="90">
        <v>8.9483990568387392E-2</v>
      </c>
      <c r="D16338" s="88">
        <v>56</v>
      </c>
      <c r="E16338" s="88" t="s">
        <v>147</v>
      </c>
      <c r="F16338" s="221"/>
      <c r="G16338" s="221"/>
      <c r="H16338" s="221"/>
    </row>
    <row r="16339" spans="1:8" x14ac:dyDescent="0.2">
      <c r="A16339" s="267" t="s">
        <v>5468</v>
      </c>
      <c r="B16339" s="88">
        <v>0.15</v>
      </c>
      <c r="C16339" s="90">
        <v>0.11185498821048424</v>
      </c>
      <c r="D16339" s="88">
        <v>56</v>
      </c>
      <c r="E16339" s="88" t="s">
        <v>147</v>
      </c>
      <c r="F16339" s="221"/>
      <c r="G16339" s="221"/>
      <c r="H16339" s="221"/>
    </row>
    <row r="16340" spans="1:8" x14ac:dyDescent="0.2">
      <c r="A16340" s="267" t="s">
        <v>5470</v>
      </c>
      <c r="B16340" s="88">
        <v>0.15</v>
      </c>
      <c r="C16340" s="90">
        <v>0.11185498821048424</v>
      </c>
      <c r="D16340" s="88">
        <v>56</v>
      </c>
      <c r="E16340" s="88" t="s">
        <v>147</v>
      </c>
      <c r="F16340" s="221"/>
      <c r="G16340" s="221"/>
      <c r="H16340" s="221"/>
    </row>
    <row r="16341" spans="1:8" x14ac:dyDescent="0.2">
      <c r="A16341" s="267" t="s">
        <v>5471</v>
      </c>
      <c r="B16341" s="88">
        <v>0.08</v>
      </c>
      <c r="C16341" s="90">
        <v>5.9655993712258264E-2</v>
      </c>
      <c r="D16341" s="88">
        <v>56</v>
      </c>
      <c r="E16341" s="88" t="s">
        <v>147</v>
      </c>
      <c r="F16341" s="221"/>
      <c r="G16341" s="221"/>
      <c r="H16341" s="221"/>
    </row>
    <row r="16342" spans="1:8" x14ac:dyDescent="0.2">
      <c r="A16342" s="267" t="s">
        <v>5485</v>
      </c>
      <c r="B16342" s="88">
        <v>0.98</v>
      </c>
      <c r="C16342" s="90">
        <v>0.73078592297516376</v>
      </c>
      <c r="D16342" s="88">
        <v>56</v>
      </c>
      <c r="E16342" s="88" t="s">
        <v>147</v>
      </c>
      <c r="F16342" s="221"/>
      <c r="G16342" s="221"/>
      <c r="H16342" s="221"/>
    </row>
    <row r="16343" spans="1:8" x14ac:dyDescent="0.2">
      <c r="A16343" s="267" t="s">
        <v>5472</v>
      </c>
      <c r="B16343" s="88">
        <v>0.16</v>
      </c>
      <c r="C16343" s="90">
        <v>0.11931198742451653</v>
      </c>
      <c r="D16343" s="88">
        <v>56</v>
      </c>
      <c r="E16343" s="88" t="s">
        <v>147</v>
      </c>
      <c r="F16343" s="221"/>
      <c r="G16343" s="221"/>
      <c r="H16343" s="221"/>
    </row>
    <row r="16344" spans="1:8" x14ac:dyDescent="0.2">
      <c r="A16344" s="267" t="s">
        <v>5482</v>
      </c>
      <c r="B16344" s="88">
        <v>0.14000000000000001</v>
      </c>
      <c r="C16344" s="90">
        <v>0.10439798899645197</v>
      </c>
      <c r="D16344" s="88">
        <v>56</v>
      </c>
      <c r="E16344" s="88" t="s">
        <v>147</v>
      </c>
      <c r="F16344" s="221"/>
      <c r="G16344" s="221"/>
      <c r="H16344" s="221"/>
    </row>
    <row r="16345" spans="1:8" x14ac:dyDescent="0.2">
      <c r="A16345" s="267" t="s">
        <v>5473</v>
      </c>
      <c r="B16345" s="88">
        <v>0.10728176</v>
      </c>
      <c r="C16345" s="90">
        <v>0.08</v>
      </c>
      <c r="D16345" s="88">
        <v>56</v>
      </c>
      <c r="E16345" s="88" t="s">
        <v>147</v>
      </c>
      <c r="F16345" s="221"/>
      <c r="G16345" s="221"/>
      <c r="H16345" s="221"/>
    </row>
    <row r="16346" spans="1:8" x14ac:dyDescent="0.2">
      <c r="A16346" s="267" t="s">
        <v>5474</v>
      </c>
      <c r="B16346" s="88">
        <v>0.13</v>
      </c>
      <c r="C16346" s="90">
        <v>9.694098978241969E-2</v>
      </c>
      <c r="D16346" s="88">
        <v>56</v>
      </c>
      <c r="E16346" s="88" t="s">
        <v>147</v>
      </c>
      <c r="F16346" s="221"/>
      <c r="G16346" s="221"/>
      <c r="H16346" s="221"/>
    </row>
    <row r="16347" spans="1:8" x14ac:dyDescent="0.2">
      <c r="A16347" s="267" t="s">
        <v>5483</v>
      </c>
      <c r="B16347" s="88">
        <v>0.06</v>
      </c>
      <c r="C16347" s="90">
        <v>4.4741995284193696E-2</v>
      </c>
      <c r="D16347" s="88">
        <v>56</v>
      </c>
      <c r="E16347" s="88" t="s">
        <v>147</v>
      </c>
      <c r="F16347" s="221"/>
      <c r="G16347" s="221"/>
      <c r="H16347" s="221"/>
    </row>
    <row r="16348" spans="1:8" x14ac:dyDescent="0.2">
      <c r="A16348" s="267" t="s">
        <v>5478</v>
      </c>
      <c r="B16348" s="88">
        <v>0.14599999999999999</v>
      </c>
      <c r="C16348" s="90">
        <v>0.10887218852487132</v>
      </c>
      <c r="D16348" s="88">
        <v>56</v>
      </c>
      <c r="E16348" s="88" t="s">
        <v>147</v>
      </c>
      <c r="F16348" s="221"/>
      <c r="G16348" s="221"/>
      <c r="H16348" s="221"/>
    </row>
    <row r="16349" spans="1:8" x14ac:dyDescent="0.2">
      <c r="A16349" s="267" t="s">
        <v>5475</v>
      </c>
      <c r="B16349" s="88">
        <v>0.14599999999999999</v>
      </c>
      <c r="C16349" s="90">
        <v>0.10887218852487132</v>
      </c>
      <c r="D16349" s="88">
        <v>56</v>
      </c>
      <c r="E16349" s="88" t="s">
        <v>147</v>
      </c>
      <c r="F16349" s="221"/>
      <c r="G16349" s="221"/>
      <c r="H16349" s="221"/>
    </row>
    <row r="16350" spans="1:8" x14ac:dyDescent="0.2">
      <c r="A16350" s="267" t="s">
        <v>5479</v>
      </c>
      <c r="B16350" s="88">
        <v>0.16700000000000001</v>
      </c>
      <c r="C16350" s="90">
        <v>0.12453188687433914</v>
      </c>
      <c r="D16350" s="88">
        <v>56</v>
      </c>
      <c r="E16350" s="88" t="s">
        <v>147</v>
      </c>
      <c r="F16350" s="221"/>
      <c r="G16350" s="221"/>
      <c r="H16350" s="221"/>
    </row>
    <row r="16351" spans="1:8" x14ac:dyDescent="0.2">
      <c r="A16351" s="267" t="s">
        <v>5476</v>
      </c>
      <c r="B16351" s="88">
        <v>0.13600000000000001</v>
      </c>
      <c r="C16351" s="90">
        <v>0.10141518931083907</v>
      </c>
      <c r="D16351" s="88">
        <v>56</v>
      </c>
      <c r="E16351" s="88" t="s">
        <v>147</v>
      </c>
      <c r="F16351" s="221"/>
      <c r="G16351" s="221"/>
      <c r="H16351" s="221"/>
    </row>
    <row r="16352" spans="1:8" x14ac:dyDescent="0.2">
      <c r="A16352" s="267" t="s">
        <v>5480</v>
      </c>
      <c r="B16352" s="88">
        <v>0.14199999999999999</v>
      </c>
      <c r="C16352" s="90">
        <v>0.10588938883925841</v>
      </c>
      <c r="D16352" s="88">
        <v>56</v>
      </c>
      <c r="E16352" s="88" t="s">
        <v>147</v>
      </c>
      <c r="F16352" s="221"/>
      <c r="G16352" s="221"/>
      <c r="H16352" s="221"/>
    </row>
    <row r="16353" spans="1:8" x14ac:dyDescent="0.2">
      <c r="A16353" s="267" t="s">
        <v>5481</v>
      </c>
      <c r="B16353" s="88">
        <v>0.17599999999999999</v>
      </c>
      <c r="C16353" s="90">
        <v>0.13124318616696817</v>
      </c>
      <c r="D16353" s="88">
        <v>56</v>
      </c>
      <c r="E16353" s="88" t="s">
        <v>147</v>
      </c>
      <c r="F16353" s="221"/>
      <c r="G16353" s="221"/>
      <c r="H16353" s="221"/>
    </row>
    <row r="16354" spans="1:8" x14ac:dyDescent="0.2">
      <c r="A16354" s="267" t="s">
        <v>5477</v>
      </c>
      <c r="B16354" s="88">
        <v>0.1</v>
      </c>
      <c r="C16354" s="90">
        <v>7.4569992140322838E-2</v>
      </c>
      <c r="D16354" s="88">
        <v>56</v>
      </c>
      <c r="E16354" s="88" t="s">
        <v>147</v>
      </c>
      <c r="F16354" s="221"/>
      <c r="G16354" s="221"/>
      <c r="H16354" s="221"/>
    </row>
    <row r="16355" spans="1:8" x14ac:dyDescent="0.2">
      <c r="A16355" s="267" t="s">
        <v>1850</v>
      </c>
      <c r="B16355" s="88">
        <v>0.62</v>
      </c>
      <c r="C16355" s="90">
        <v>0.46233395127000154</v>
      </c>
      <c r="D16355" s="88">
        <v>56</v>
      </c>
      <c r="E16355" s="88" t="s">
        <v>147</v>
      </c>
      <c r="F16355" s="221"/>
      <c r="G16355" s="221"/>
      <c r="H16355" s="221"/>
    </row>
    <row r="16356" spans="1:8" x14ac:dyDescent="0.2">
      <c r="A16356" s="267" t="s">
        <v>1851</v>
      </c>
      <c r="B16356" s="88">
        <v>0.501</v>
      </c>
      <c r="C16356" s="90">
        <v>0.37359566062301741</v>
      </c>
      <c r="D16356" s="88">
        <v>56</v>
      </c>
      <c r="E16356" s="88" t="s">
        <v>147</v>
      </c>
      <c r="F16356" s="221"/>
      <c r="G16356" s="221"/>
      <c r="H16356" s="221"/>
    </row>
    <row r="16357" spans="1:8" x14ac:dyDescent="0.2">
      <c r="A16357" s="267" t="s">
        <v>5486</v>
      </c>
      <c r="B16357" s="88">
        <v>0.74</v>
      </c>
      <c r="C16357" s="90">
        <v>0.55181794183838895</v>
      </c>
      <c r="D16357" s="88">
        <v>56</v>
      </c>
      <c r="E16357" s="88" t="s">
        <v>147</v>
      </c>
      <c r="F16357" s="221"/>
      <c r="G16357" s="221"/>
      <c r="H16357" s="221"/>
    </row>
    <row r="16358" spans="1:8" x14ac:dyDescent="0.2">
      <c r="A16358" s="267" t="s">
        <v>1852</v>
      </c>
      <c r="B16358" s="88">
        <v>0.57599999999999996</v>
      </c>
      <c r="C16358" s="90">
        <v>0.42952315472825947</v>
      </c>
      <c r="D16358" s="88">
        <v>56</v>
      </c>
      <c r="E16358" s="88" t="s">
        <v>147</v>
      </c>
      <c r="F16358" s="221"/>
      <c r="G16358" s="221"/>
      <c r="H16358" s="221"/>
    </row>
    <row r="16359" spans="1:8" x14ac:dyDescent="0.2">
      <c r="A16359" s="267" t="s">
        <v>580</v>
      </c>
      <c r="B16359" s="88">
        <v>0.247</v>
      </c>
      <c r="C16359" s="90">
        <v>0.18418788058659738</v>
      </c>
      <c r="D16359" s="88">
        <v>56</v>
      </c>
      <c r="E16359" s="88" t="s">
        <v>147</v>
      </c>
      <c r="F16359" s="221"/>
      <c r="G16359" s="221"/>
      <c r="H16359" s="221"/>
    </row>
    <row r="16360" spans="1:8" x14ac:dyDescent="0.2">
      <c r="A16360" s="267" t="s">
        <v>579</v>
      </c>
      <c r="B16360" s="88">
        <v>0.314</v>
      </c>
      <c r="C16360" s="90">
        <v>0.23414977532061371</v>
      </c>
      <c r="D16360" s="88">
        <v>56</v>
      </c>
      <c r="E16360" s="88" t="s">
        <v>147</v>
      </c>
      <c r="F16360" s="221"/>
      <c r="G16360" s="221"/>
      <c r="H16360" s="221"/>
    </row>
    <row r="16361" spans="1:8" x14ac:dyDescent="0.2">
      <c r="A16361" s="267" t="s">
        <v>581</v>
      </c>
      <c r="B16361" s="88">
        <v>0.27600000000000002</v>
      </c>
      <c r="C16361" s="90">
        <v>0.20581317830729104</v>
      </c>
      <c r="D16361" s="88">
        <v>56</v>
      </c>
      <c r="E16361" s="88" t="s">
        <v>147</v>
      </c>
      <c r="F16361" s="221"/>
      <c r="G16361" s="221"/>
      <c r="H16361" s="221"/>
    </row>
    <row r="16362" spans="1:8" x14ac:dyDescent="0.2">
      <c r="A16362" s="267" t="s">
        <v>582</v>
      </c>
      <c r="B16362" s="88">
        <v>0.221</v>
      </c>
      <c r="C16362" s="90">
        <v>0.16479968263011346</v>
      </c>
      <c r="D16362" s="88">
        <v>56</v>
      </c>
      <c r="E16362" s="88" t="s">
        <v>147</v>
      </c>
      <c r="F16362" s="221"/>
      <c r="G16362" s="221"/>
      <c r="H16362" s="221"/>
    </row>
    <row r="16363" spans="1:8" x14ac:dyDescent="0.2">
      <c r="A16363" s="267" t="s">
        <v>583</v>
      </c>
      <c r="B16363" s="88">
        <v>0.249</v>
      </c>
      <c r="C16363" s="90">
        <v>0.18567928042940385</v>
      </c>
      <c r="D16363" s="88">
        <v>56</v>
      </c>
      <c r="E16363" s="88" t="s">
        <v>147</v>
      </c>
      <c r="F16363" s="221"/>
      <c r="G16363" s="221"/>
      <c r="H16363" s="221"/>
    </row>
    <row r="16364" spans="1:8" x14ac:dyDescent="0.2">
      <c r="A16364" s="267" t="s">
        <v>584</v>
      </c>
      <c r="B16364" s="88">
        <v>0.22800000000000001</v>
      </c>
      <c r="C16364" s="90">
        <v>0.17001958207993606</v>
      </c>
      <c r="D16364" s="88">
        <v>56</v>
      </c>
      <c r="E16364" s="88" t="s">
        <v>147</v>
      </c>
      <c r="F16364" s="221"/>
      <c r="G16364" s="221"/>
      <c r="H16364" s="221"/>
    </row>
    <row r="16365" spans="1:8" x14ac:dyDescent="0.2">
      <c r="A16365" s="267" t="s">
        <v>586</v>
      </c>
      <c r="B16365" s="88">
        <v>0.252</v>
      </c>
      <c r="C16365" s="90">
        <v>0.18791638019361354</v>
      </c>
      <c r="D16365" s="88">
        <v>56</v>
      </c>
      <c r="E16365" s="88" t="s">
        <v>147</v>
      </c>
      <c r="F16365" s="221"/>
      <c r="G16365" s="221"/>
      <c r="H16365" s="221"/>
    </row>
    <row r="16366" spans="1:8" x14ac:dyDescent="0.2">
      <c r="A16366" s="267" t="s">
        <v>585</v>
      </c>
      <c r="B16366" s="88">
        <v>0.20799999999999999</v>
      </c>
      <c r="C16366" s="90">
        <v>0.15510558365187149</v>
      </c>
      <c r="D16366" s="88">
        <v>56</v>
      </c>
      <c r="E16366" s="88" t="s">
        <v>147</v>
      </c>
      <c r="F16366" s="221"/>
      <c r="G16366" s="221"/>
      <c r="H16366" s="221"/>
    </row>
    <row r="16367" spans="1:8" x14ac:dyDescent="0.2">
      <c r="A16367" s="267" t="s">
        <v>587</v>
      </c>
      <c r="B16367" s="88">
        <v>0.17399999999999999</v>
      </c>
      <c r="C16367" s="90">
        <v>0.12975178632416171</v>
      </c>
      <c r="D16367" s="88">
        <v>56</v>
      </c>
      <c r="E16367" s="88" t="s">
        <v>147</v>
      </c>
      <c r="F16367" s="221"/>
      <c r="G16367" s="221"/>
      <c r="H16367" s="221"/>
    </row>
    <row r="16368" spans="1:8" x14ac:dyDescent="0.2">
      <c r="A16368" s="267" t="s">
        <v>591</v>
      </c>
      <c r="B16368" s="88">
        <v>0.18</v>
      </c>
      <c r="C16368" s="90">
        <v>0.13422598585258108</v>
      </c>
      <c r="D16368" s="88">
        <v>56</v>
      </c>
      <c r="E16368" s="88" t="s">
        <v>147</v>
      </c>
      <c r="F16368" s="221"/>
      <c r="G16368" s="221"/>
      <c r="H16368" s="221"/>
    </row>
    <row r="16369" spans="1:8" x14ac:dyDescent="0.2">
      <c r="A16369" s="267" t="s">
        <v>1853</v>
      </c>
      <c r="B16369" s="88">
        <v>8.4000000000000005E-2</v>
      </c>
      <c r="C16369" s="90">
        <v>6.2638793397871179E-2</v>
      </c>
      <c r="D16369" s="88">
        <v>56</v>
      </c>
      <c r="E16369" s="88" t="s">
        <v>147</v>
      </c>
      <c r="F16369" s="221"/>
      <c r="G16369" s="221"/>
      <c r="H16369" s="221"/>
    </row>
    <row r="16370" spans="1:8" x14ac:dyDescent="0.2">
      <c r="A16370" s="267" t="s">
        <v>1251</v>
      </c>
      <c r="B16370" s="88">
        <v>0.33</v>
      </c>
      <c r="C16370" s="90">
        <v>0.24608097406306537</v>
      </c>
      <c r="D16370" s="88">
        <v>56</v>
      </c>
      <c r="E16370" s="88" t="s">
        <v>147</v>
      </c>
      <c r="F16370" s="221"/>
      <c r="G16370" s="221"/>
      <c r="H16370" s="221"/>
    </row>
    <row r="16371" spans="1:8" x14ac:dyDescent="0.2">
      <c r="A16371" s="267" t="s">
        <v>1252</v>
      </c>
      <c r="B16371" s="88">
        <v>0.23</v>
      </c>
      <c r="C16371" s="90">
        <v>0.17151098192274253</v>
      </c>
      <c r="D16371" s="88">
        <v>56</v>
      </c>
      <c r="E16371" s="88" t="s">
        <v>147</v>
      </c>
      <c r="F16371" s="221"/>
      <c r="G16371" s="221"/>
      <c r="H16371" s="221"/>
    </row>
    <row r="16372" spans="1:8" x14ac:dyDescent="0.2">
      <c r="A16372" s="267" t="s">
        <v>1854</v>
      </c>
      <c r="B16372" s="88">
        <v>0.62</v>
      </c>
      <c r="C16372" s="90">
        <v>0.46233395127000154</v>
      </c>
      <c r="D16372" s="88">
        <v>56</v>
      </c>
      <c r="E16372" s="88" t="s">
        <v>147</v>
      </c>
      <c r="F16372" s="221"/>
      <c r="G16372" s="221"/>
      <c r="H16372" s="221"/>
    </row>
    <row r="16373" spans="1:8" x14ac:dyDescent="0.2">
      <c r="A16373" s="267" t="s">
        <v>629</v>
      </c>
      <c r="B16373" s="88">
        <v>0.126</v>
      </c>
      <c r="C16373" s="90">
        <v>9.3958190096806768E-2</v>
      </c>
      <c r="D16373" s="88">
        <v>56</v>
      </c>
      <c r="E16373" s="88" t="s">
        <v>147</v>
      </c>
      <c r="F16373" s="221"/>
      <c r="G16373" s="221"/>
      <c r="H16373" s="221"/>
    </row>
    <row r="16374" spans="1:8" x14ac:dyDescent="0.2">
      <c r="A16374" s="267" t="s">
        <v>630</v>
      </c>
      <c r="B16374" s="88">
        <v>0.14299999999999999</v>
      </c>
      <c r="C16374" s="90">
        <v>0.10663508876066165</v>
      </c>
      <c r="D16374" s="88">
        <v>56</v>
      </c>
      <c r="E16374" s="88" t="s">
        <v>147</v>
      </c>
      <c r="F16374" s="221"/>
      <c r="G16374" s="221"/>
      <c r="H16374" s="221"/>
    </row>
    <row r="16375" spans="1:8" x14ac:dyDescent="0.2">
      <c r="A16375" s="267" t="s">
        <v>632</v>
      </c>
      <c r="B16375" s="88">
        <v>0.16639999999999999</v>
      </c>
      <c r="C16375" s="90">
        <v>0.12408446692149719</v>
      </c>
      <c r="D16375" s="88">
        <v>56</v>
      </c>
      <c r="E16375" s="88" t="s">
        <v>147</v>
      </c>
      <c r="F16375" s="221"/>
      <c r="G16375" s="221"/>
      <c r="H16375" s="221"/>
    </row>
    <row r="16376" spans="1:8" x14ac:dyDescent="0.2">
      <c r="A16376" s="267" t="s">
        <v>1855</v>
      </c>
      <c r="B16376" s="88">
        <v>0.156</v>
      </c>
      <c r="C16376" s="90">
        <v>0.11632918773890362</v>
      </c>
      <c r="D16376" s="88">
        <v>56</v>
      </c>
      <c r="E16376" s="88" t="s">
        <v>147</v>
      </c>
      <c r="F16376" s="221"/>
      <c r="G16376" s="221"/>
      <c r="H16376" s="221"/>
    </row>
    <row r="16377" spans="1:8" x14ac:dyDescent="0.2">
      <c r="A16377" s="267" t="s">
        <v>631</v>
      </c>
      <c r="B16377" s="88">
        <v>0.128</v>
      </c>
      <c r="C16377" s="90">
        <v>9.5449589939613222E-2</v>
      </c>
      <c r="D16377" s="88">
        <v>56</v>
      </c>
      <c r="E16377" s="88" t="s">
        <v>147</v>
      </c>
      <c r="F16377" s="221"/>
      <c r="G16377" s="221"/>
      <c r="H16377" s="221"/>
    </row>
    <row r="16378" spans="1:8" x14ac:dyDescent="0.2">
      <c r="A16378" s="267" t="s">
        <v>624</v>
      </c>
      <c r="B16378" s="88">
        <v>0.2</v>
      </c>
      <c r="C16378" s="90">
        <v>0.14913998428064568</v>
      </c>
      <c r="D16378" s="88">
        <v>56</v>
      </c>
      <c r="E16378" s="88" t="s">
        <v>147</v>
      </c>
      <c r="F16378" s="221"/>
      <c r="G16378" s="221"/>
      <c r="H16378" s="221"/>
    </row>
    <row r="16379" spans="1:8" x14ac:dyDescent="0.2">
      <c r="A16379" s="267" t="s">
        <v>7255</v>
      </c>
      <c r="B16379" s="88">
        <v>0.2482</v>
      </c>
      <c r="C16379" s="90">
        <v>0.18508272049228128</v>
      </c>
      <c r="D16379" s="88">
        <v>56</v>
      </c>
      <c r="E16379" s="88" t="s">
        <v>147</v>
      </c>
      <c r="F16379" s="221"/>
      <c r="G16379" s="221"/>
      <c r="H16379" s="221"/>
    </row>
    <row r="16380" spans="1:8" x14ac:dyDescent="0.2">
      <c r="A16380" s="267" t="s">
        <v>627</v>
      </c>
      <c r="B16380" s="88">
        <v>0.39</v>
      </c>
      <c r="C16380" s="90">
        <v>0.29082296934725904</v>
      </c>
      <c r="D16380" s="88">
        <v>56</v>
      </c>
      <c r="E16380" s="88" t="s">
        <v>147</v>
      </c>
      <c r="F16380" s="221"/>
      <c r="G16380" s="221"/>
      <c r="H16380" s="221"/>
    </row>
    <row r="16381" spans="1:8" x14ac:dyDescent="0.2">
      <c r="A16381" s="267" t="s">
        <v>7256</v>
      </c>
      <c r="B16381" s="88">
        <v>0.17799999999999999</v>
      </c>
      <c r="C16381" s="90">
        <v>0.13273458600977464</v>
      </c>
      <c r="D16381" s="88">
        <v>56</v>
      </c>
      <c r="E16381" s="88" t="s">
        <v>147</v>
      </c>
      <c r="F16381" s="221"/>
      <c r="G16381" s="221"/>
      <c r="H16381" s="221"/>
    </row>
    <row r="16382" spans="1:8" x14ac:dyDescent="0.2">
      <c r="A16382" s="267" t="s">
        <v>7257</v>
      </c>
      <c r="B16382" s="88">
        <v>0.20799999999999999</v>
      </c>
      <c r="C16382" s="90">
        <v>0.15510558365187149</v>
      </c>
      <c r="D16382" s="88">
        <v>56</v>
      </c>
      <c r="E16382" s="88" t="s">
        <v>147</v>
      </c>
      <c r="F16382" s="221"/>
      <c r="G16382" s="221"/>
      <c r="H16382" s="221"/>
    </row>
    <row r="16383" spans="1:8" x14ac:dyDescent="0.2">
      <c r="A16383" s="267" t="s">
        <v>626</v>
      </c>
      <c r="B16383" s="88">
        <v>0.35799999999999998</v>
      </c>
      <c r="C16383" s="90">
        <v>0.26696057186235572</v>
      </c>
      <c r="D16383" s="88">
        <v>56</v>
      </c>
      <c r="E16383" s="88" t="s">
        <v>147</v>
      </c>
      <c r="F16383" s="221"/>
      <c r="G16383" s="221"/>
      <c r="H16383" s="221"/>
    </row>
    <row r="16384" spans="1:8" x14ac:dyDescent="0.2">
      <c r="A16384" s="267" t="s">
        <v>628</v>
      </c>
      <c r="B16384" s="88">
        <v>0.19950000000000001</v>
      </c>
      <c r="C16384" s="90">
        <v>0.14876713431994407</v>
      </c>
      <c r="D16384" s="88">
        <v>56</v>
      </c>
      <c r="E16384" s="88" t="s">
        <v>147</v>
      </c>
      <c r="F16384" s="221"/>
      <c r="G16384" s="221"/>
      <c r="H16384" s="221"/>
    </row>
    <row r="16385" spans="1:8" x14ac:dyDescent="0.2">
      <c r="A16385" s="267" t="s">
        <v>623</v>
      </c>
      <c r="B16385" s="88">
        <v>0.21099999999999999</v>
      </c>
      <c r="C16385" s="90">
        <v>0.15734268341608118</v>
      </c>
      <c r="D16385" s="88">
        <v>56</v>
      </c>
      <c r="E16385" s="88" t="s">
        <v>147</v>
      </c>
      <c r="F16385" s="221"/>
      <c r="G16385" s="221"/>
      <c r="H16385" s="221"/>
    </row>
    <row r="16386" spans="1:8" x14ac:dyDescent="0.2">
      <c r="A16386" s="267" t="s">
        <v>625</v>
      </c>
      <c r="B16386" s="88">
        <v>0.1515</v>
      </c>
      <c r="C16386" s="90">
        <v>0.11297353809258909</v>
      </c>
      <c r="D16386" s="88">
        <v>56</v>
      </c>
      <c r="E16386" s="88" t="s">
        <v>147</v>
      </c>
      <c r="F16386" s="221"/>
      <c r="G16386" s="221"/>
      <c r="H16386" s="221"/>
    </row>
    <row r="16387" spans="1:8" x14ac:dyDescent="0.2">
      <c r="A16387" s="267" t="s">
        <v>592</v>
      </c>
      <c r="B16387" s="88">
        <v>0.216</v>
      </c>
      <c r="C16387" s="90">
        <v>0.16107118302309731</v>
      </c>
      <c r="D16387" s="88">
        <v>56</v>
      </c>
      <c r="E16387" s="88" t="s">
        <v>147</v>
      </c>
      <c r="F16387" s="221"/>
      <c r="G16387" s="221"/>
      <c r="H16387" s="221"/>
    </row>
    <row r="16388" spans="1:8" x14ac:dyDescent="0.2">
      <c r="A16388" s="267" t="s">
        <v>594</v>
      </c>
      <c r="B16388" s="88">
        <v>0.20699999999999999</v>
      </c>
      <c r="C16388" s="90">
        <v>0.15435988373046824</v>
      </c>
      <c r="D16388" s="88">
        <v>56</v>
      </c>
      <c r="E16388" s="88" t="s">
        <v>147</v>
      </c>
      <c r="F16388" s="221"/>
      <c r="G16388" s="221"/>
      <c r="H16388" s="221"/>
    </row>
    <row r="16389" spans="1:8" x14ac:dyDescent="0.2">
      <c r="A16389" s="267" t="s">
        <v>593</v>
      </c>
      <c r="B16389" s="88">
        <v>0.224</v>
      </c>
      <c r="C16389" s="90">
        <v>0.16703678239432315</v>
      </c>
      <c r="D16389" s="88">
        <v>56</v>
      </c>
      <c r="E16389" s="88" t="s">
        <v>147</v>
      </c>
      <c r="F16389" s="221"/>
      <c r="G16389" s="221"/>
      <c r="H16389" s="221"/>
    </row>
    <row r="16390" spans="1:8" x14ac:dyDescent="0.2">
      <c r="A16390" s="267" t="s">
        <v>597</v>
      </c>
      <c r="B16390" s="88">
        <v>0.23680000000000001</v>
      </c>
      <c r="C16390" s="90">
        <v>0.17658174138828447</v>
      </c>
      <c r="D16390" s="88">
        <v>56</v>
      </c>
      <c r="E16390" s="88" t="s">
        <v>147</v>
      </c>
      <c r="F16390" s="221"/>
      <c r="G16390" s="221"/>
      <c r="H16390" s="221"/>
    </row>
    <row r="16391" spans="1:8" x14ac:dyDescent="0.2">
      <c r="A16391" s="267" t="s">
        <v>595</v>
      </c>
      <c r="B16391" s="88">
        <v>0.20699999999999999</v>
      </c>
      <c r="C16391" s="90">
        <v>0.15435988373046824</v>
      </c>
      <c r="D16391" s="88">
        <v>56</v>
      </c>
      <c r="E16391" s="88" t="s">
        <v>147</v>
      </c>
      <c r="F16391" s="221"/>
      <c r="G16391" s="221"/>
      <c r="H16391" s="221"/>
    </row>
    <row r="16392" spans="1:8" x14ac:dyDescent="0.2">
      <c r="A16392" s="267" t="s">
        <v>596</v>
      </c>
      <c r="B16392" s="88">
        <v>0.27100000000000002</v>
      </c>
      <c r="C16392" s="90">
        <v>0.20208467870027488</v>
      </c>
      <c r="D16392" s="88">
        <v>56</v>
      </c>
      <c r="E16392" s="88" t="s">
        <v>147</v>
      </c>
      <c r="F16392" s="221"/>
      <c r="G16392" s="221"/>
      <c r="H16392" s="221"/>
    </row>
    <row r="16393" spans="1:8" x14ac:dyDescent="0.2">
      <c r="A16393" s="267" t="s">
        <v>598</v>
      </c>
      <c r="B16393" s="88">
        <v>8.5999999999999993E-2</v>
      </c>
      <c r="C16393" s="90">
        <v>6.4130193240677633E-2</v>
      </c>
      <c r="D16393" s="88">
        <v>56</v>
      </c>
      <c r="E16393" s="88" t="s">
        <v>147</v>
      </c>
      <c r="F16393" s="221"/>
      <c r="G16393" s="221"/>
      <c r="H16393" s="221"/>
    </row>
    <row r="16394" spans="1:8" x14ac:dyDescent="0.2">
      <c r="A16394" s="267" t="s">
        <v>599</v>
      </c>
      <c r="B16394" s="88">
        <v>0.15029999999999999</v>
      </c>
      <c r="C16394" s="90">
        <v>0.1120786981869052</v>
      </c>
      <c r="D16394" s="88">
        <v>56</v>
      </c>
      <c r="E16394" s="88" t="s">
        <v>147</v>
      </c>
      <c r="F16394" s="221"/>
      <c r="G16394" s="221"/>
      <c r="H16394" s="221"/>
    </row>
    <row r="16395" spans="1:8" x14ac:dyDescent="0.2">
      <c r="A16395" s="267" t="s">
        <v>967</v>
      </c>
      <c r="B16395" s="88">
        <v>0.1799</v>
      </c>
      <c r="C16395" s="90">
        <v>0.13415141586044077</v>
      </c>
      <c r="D16395" s="88">
        <v>56</v>
      </c>
      <c r="E16395" s="88" t="s">
        <v>147</v>
      </c>
      <c r="F16395" s="221"/>
      <c r="G16395" s="221"/>
      <c r="H16395" s="221"/>
    </row>
    <row r="16396" spans="1:8" x14ac:dyDescent="0.2">
      <c r="A16396" s="267" t="s">
        <v>600</v>
      </c>
      <c r="B16396" s="88">
        <v>8.6999999999999994E-2</v>
      </c>
      <c r="C16396" s="90">
        <v>6.4875893162080853E-2</v>
      </c>
      <c r="D16396" s="88">
        <v>56</v>
      </c>
      <c r="E16396" s="88" t="s">
        <v>147</v>
      </c>
      <c r="F16396" s="221"/>
      <c r="G16396" s="221"/>
      <c r="H16396" s="221"/>
    </row>
    <row r="16397" spans="1:8" x14ac:dyDescent="0.2">
      <c r="A16397" s="267" t="s">
        <v>601</v>
      </c>
      <c r="B16397" s="88">
        <v>0.16</v>
      </c>
      <c r="C16397" s="90">
        <v>0.11931198742451653</v>
      </c>
      <c r="D16397" s="88">
        <v>56</v>
      </c>
      <c r="E16397" s="88" t="s">
        <v>147</v>
      </c>
      <c r="F16397" s="221"/>
      <c r="G16397" s="221"/>
      <c r="H16397" s="221"/>
    </row>
    <row r="16398" spans="1:8" x14ac:dyDescent="0.2">
      <c r="A16398" s="267" t="s">
        <v>602</v>
      </c>
      <c r="B16398" s="88">
        <v>0.18</v>
      </c>
      <c r="C16398" s="90">
        <v>0.13422598585258108</v>
      </c>
      <c r="D16398" s="88">
        <v>56</v>
      </c>
      <c r="E16398" s="88" t="s">
        <v>147</v>
      </c>
      <c r="F16398" s="221"/>
      <c r="G16398" s="221"/>
      <c r="H16398" s="221"/>
    </row>
    <row r="16399" spans="1:8" x14ac:dyDescent="0.2">
      <c r="A16399" s="267" t="s">
        <v>603</v>
      </c>
      <c r="B16399" s="88">
        <v>0.09</v>
      </c>
      <c r="C16399" s="90">
        <v>6.7112992926290541E-2</v>
      </c>
      <c r="D16399" s="88">
        <v>56</v>
      </c>
      <c r="E16399" s="88" t="s">
        <v>147</v>
      </c>
      <c r="F16399" s="221"/>
      <c r="G16399" s="221"/>
      <c r="H16399" s="221"/>
    </row>
    <row r="16400" spans="1:8" x14ac:dyDescent="0.2">
      <c r="A16400" s="267" t="s">
        <v>604</v>
      </c>
      <c r="B16400" s="88">
        <v>8.0299999999999996E-2</v>
      </c>
      <c r="C16400" s="90">
        <v>5.9879703688679231E-2</v>
      </c>
      <c r="D16400" s="88">
        <v>56</v>
      </c>
      <c r="E16400" s="88" t="s">
        <v>147</v>
      </c>
      <c r="F16400" s="221"/>
      <c r="G16400" s="221"/>
      <c r="H16400" s="221"/>
    </row>
    <row r="16401" spans="1:8" x14ac:dyDescent="0.2">
      <c r="A16401" s="267" t="s">
        <v>605</v>
      </c>
      <c r="B16401" s="88">
        <v>9.1800000000000007E-2</v>
      </c>
      <c r="C16401" s="90">
        <v>6.8455252784816359E-2</v>
      </c>
      <c r="D16401" s="88">
        <v>56</v>
      </c>
      <c r="E16401" s="88" t="s">
        <v>147</v>
      </c>
      <c r="F16401" s="221"/>
      <c r="G16401" s="221"/>
      <c r="H16401" s="221"/>
    </row>
    <row r="16402" spans="1:8" x14ac:dyDescent="0.2">
      <c r="A16402" s="267" t="s">
        <v>606</v>
      </c>
      <c r="B16402" s="88">
        <v>0.18</v>
      </c>
      <c r="C16402" s="90">
        <v>0.13422598585258108</v>
      </c>
      <c r="D16402" s="88">
        <v>56</v>
      </c>
      <c r="E16402" s="88" t="s">
        <v>147</v>
      </c>
      <c r="F16402" s="221"/>
      <c r="G16402" s="221"/>
      <c r="H16402" s="221"/>
    </row>
    <row r="16403" spans="1:8" x14ac:dyDescent="0.2">
      <c r="A16403" s="267" t="s">
        <v>968</v>
      </c>
      <c r="B16403" s="88">
        <v>0.20100000000000001</v>
      </c>
      <c r="C16403" s="90">
        <v>0.1498856842020489</v>
      </c>
      <c r="D16403" s="88">
        <v>56</v>
      </c>
      <c r="E16403" s="88" t="s">
        <v>147</v>
      </c>
      <c r="F16403" s="221"/>
      <c r="G16403" s="221"/>
      <c r="H16403" s="221"/>
    </row>
    <row r="16404" spans="1:8" x14ac:dyDescent="0.2">
      <c r="A16404" s="267" t="s">
        <v>621</v>
      </c>
      <c r="B16404" s="88">
        <v>0.26500000000000001</v>
      </c>
      <c r="C16404" s="90">
        <v>0.19761047917185551</v>
      </c>
      <c r="D16404" s="88">
        <v>56</v>
      </c>
      <c r="E16404" s="88" t="s">
        <v>147</v>
      </c>
      <c r="F16404" s="221"/>
      <c r="G16404" s="221"/>
      <c r="H16404" s="221"/>
    </row>
    <row r="16405" spans="1:8" x14ac:dyDescent="0.2">
      <c r="A16405" s="267" t="s">
        <v>607</v>
      </c>
      <c r="B16405" s="88">
        <v>6.0999999999999999E-2</v>
      </c>
      <c r="C16405" s="90">
        <v>4.5487695205596923E-2</v>
      </c>
      <c r="D16405" s="88">
        <v>56</v>
      </c>
      <c r="E16405" s="88" t="s">
        <v>147</v>
      </c>
      <c r="F16405" s="221"/>
      <c r="G16405" s="221"/>
      <c r="H16405" s="221"/>
    </row>
    <row r="16406" spans="1:8" x14ac:dyDescent="0.2">
      <c r="A16406" s="267" t="s">
        <v>608</v>
      </c>
      <c r="B16406" s="88">
        <v>7.2999999999999995E-2</v>
      </c>
      <c r="C16406" s="90">
        <v>5.4436094262435661E-2</v>
      </c>
      <c r="D16406" s="88">
        <v>56</v>
      </c>
      <c r="E16406" s="88" t="s">
        <v>147</v>
      </c>
      <c r="F16406" s="221"/>
      <c r="G16406" s="221"/>
      <c r="H16406" s="221"/>
    </row>
    <row r="16407" spans="1:8" x14ac:dyDescent="0.2">
      <c r="A16407" s="267" t="s">
        <v>609</v>
      </c>
      <c r="B16407" s="88">
        <v>0.1</v>
      </c>
      <c r="C16407" s="90">
        <v>7.4569992140322838E-2</v>
      </c>
      <c r="D16407" s="88">
        <v>56</v>
      </c>
      <c r="E16407" s="88" t="s">
        <v>147</v>
      </c>
      <c r="F16407" s="221"/>
      <c r="G16407" s="221"/>
      <c r="H16407" s="221"/>
    </row>
    <row r="16408" spans="1:8" x14ac:dyDescent="0.2">
      <c r="A16408" s="267" t="s">
        <v>610</v>
      </c>
      <c r="B16408" s="88">
        <v>6.5600000000000006E-2</v>
      </c>
      <c r="C16408" s="90">
        <v>4.891791484405178E-2</v>
      </c>
      <c r="D16408" s="88">
        <v>56</v>
      </c>
      <c r="E16408" s="88" t="s">
        <v>147</v>
      </c>
      <c r="F16408" s="221"/>
      <c r="G16408" s="221"/>
      <c r="H16408" s="221"/>
    </row>
    <row r="16409" spans="1:8" x14ac:dyDescent="0.2">
      <c r="A16409" s="267" t="s">
        <v>611</v>
      </c>
      <c r="B16409" s="88">
        <v>0.1208</v>
      </c>
      <c r="C16409" s="90">
        <v>9.008055050550999E-2</v>
      </c>
      <c r="D16409" s="88">
        <v>56</v>
      </c>
      <c r="E16409" s="88" t="s">
        <v>147</v>
      </c>
      <c r="F16409" s="221"/>
      <c r="G16409" s="221"/>
      <c r="H16409" s="221"/>
    </row>
    <row r="16410" spans="1:8" x14ac:dyDescent="0.2">
      <c r="A16410" s="267" t="s">
        <v>612</v>
      </c>
      <c r="B16410" s="88">
        <v>8.6999999999999994E-2</v>
      </c>
      <c r="C16410" s="90">
        <v>6.4875893162080853E-2</v>
      </c>
      <c r="D16410" s="88">
        <v>56</v>
      </c>
      <c r="E16410" s="88" t="s">
        <v>147</v>
      </c>
      <c r="F16410" s="221"/>
      <c r="G16410" s="221"/>
      <c r="H16410" s="221"/>
    </row>
    <row r="16411" spans="1:8" x14ac:dyDescent="0.2">
      <c r="A16411" s="267" t="s">
        <v>613</v>
      </c>
      <c r="B16411" s="88">
        <v>0.10199999999999999</v>
      </c>
      <c r="C16411" s="90">
        <v>7.6061391983129278E-2</v>
      </c>
      <c r="D16411" s="88">
        <v>56</v>
      </c>
      <c r="E16411" s="88" t="s">
        <v>147</v>
      </c>
      <c r="F16411" s="221"/>
      <c r="G16411" s="221"/>
      <c r="H16411" s="221"/>
    </row>
    <row r="16412" spans="1:8" x14ac:dyDescent="0.2">
      <c r="A16412" s="267" t="s">
        <v>614</v>
      </c>
      <c r="B16412" s="88">
        <v>0.24</v>
      </c>
      <c r="C16412" s="90">
        <v>0.17896798113677478</v>
      </c>
      <c r="D16412" s="88">
        <v>56</v>
      </c>
      <c r="E16412" s="88" t="s">
        <v>147</v>
      </c>
      <c r="F16412" s="221"/>
      <c r="G16412" s="221"/>
      <c r="H16412" s="221"/>
    </row>
    <row r="16413" spans="1:8" x14ac:dyDescent="0.2">
      <c r="A16413" s="267" t="s">
        <v>615</v>
      </c>
      <c r="B16413" s="88">
        <v>0.29799999999999999</v>
      </c>
      <c r="C16413" s="90">
        <v>0.22221857657816202</v>
      </c>
      <c r="D16413" s="88">
        <v>56</v>
      </c>
      <c r="E16413" s="88" t="s">
        <v>147</v>
      </c>
      <c r="F16413" s="221"/>
      <c r="G16413" s="221"/>
      <c r="H16413" s="221"/>
    </row>
    <row r="16414" spans="1:8" x14ac:dyDescent="0.2">
      <c r="A16414" s="267" t="s">
        <v>622</v>
      </c>
      <c r="B16414" s="88">
        <v>0.31130000000000002</v>
      </c>
      <c r="C16414" s="90">
        <v>0.23213638553282498</v>
      </c>
      <c r="D16414" s="88">
        <v>56</v>
      </c>
      <c r="E16414" s="88" t="s">
        <v>147</v>
      </c>
      <c r="F16414" s="221"/>
      <c r="G16414" s="221"/>
      <c r="H16414" s="221"/>
    </row>
    <row r="16415" spans="1:8" x14ac:dyDescent="0.2">
      <c r="A16415" s="267" t="s">
        <v>616</v>
      </c>
      <c r="B16415" s="88">
        <v>0.1</v>
      </c>
      <c r="C16415" s="90">
        <v>7.4569992140322838E-2</v>
      </c>
      <c r="D16415" s="88">
        <v>56</v>
      </c>
      <c r="E16415" s="88" t="s">
        <v>147</v>
      </c>
      <c r="F16415" s="221"/>
      <c r="G16415" s="221"/>
      <c r="H16415" s="221"/>
    </row>
    <row r="16416" spans="1:8" x14ac:dyDescent="0.2">
      <c r="A16416" s="267" t="s">
        <v>617</v>
      </c>
      <c r="B16416" s="88">
        <v>0.12</v>
      </c>
      <c r="C16416" s="90">
        <v>8.9483990568387392E-2</v>
      </c>
      <c r="D16416" s="88">
        <v>56</v>
      </c>
      <c r="E16416" s="88" t="s">
        <v>147</v>
      </c>
      <c r="F16416" s="221"/>
      <c r="G16416" s="221"/>
      <c r="H16416" s="221"/>
    </row>
    <row r="16417" spans="1:8" x14ac:dyDescent="0.2">
      <c r="A16417" s="267" t="s">
        <v>618</v>
      </c>
      <c r="B16417" s="88">
        <v>0.12</v>
      </c>
      <c r="C16417" s="90">
        <v>8.9483990568387392E-2</v>
      </c>
      <c r="D16417" s="88">
        <v>56</v>
      </c>
      <c r="E16417" s="88" t="s">
        <v>147</v>
      </c>
      <c r="F16417" s="221"/>
      <c r="G16417" s="221"/>
      <c r="H16417" s="221"/>
    </row>
    <row r="16418" spans="1:8" x14ac:dyDescent="0.2">
      <c r="A16418" s="267" t="s">
        <v>619</v>
      </c>
      <c r="B16418" s="88">
        <v>0.1133</v>
      </c>
      <c r="C16418" s="90">
        <v>8.4487801094985771E-2</v>
      </c>
      <c r="D16418" s="88">
        <v>56</v>
      </c>
      <c r="E16418" s="88" t="s">
        <v>147</v>
      </c>
      <c r="F16418" s="221"/>
      <c r="G16418" s="221"/>
      <c r="H16418" s="221"/>
    </row>
    <row r="16419" spans="1:8" x14ac:dyDescent="0.2">
      <c r="A16419" s="267" t="s">
        <v>620</v>
      </c>
      <c r="B16419" s="88">
        <v>4.7E-2</v>
      </c>
      <c r="C16419" s="90">
        <v>3.5047896305951731E-2</v>
      </c>
      <c r="D16419" s="88">
        <v>56</v>
      </c>
      <c r="E16419" s="88" t="s">
        <v>147</v>
      </c>
      <c r="F16419" s="221"/>
      <c r="G16419" s="221"/>
      <c r="H16419" s="221"/>
    </row>
    <row r="16420" spans="1:8" x14ac:dyDescent="0.2">
      <c r="A16420" s="267" t="s">
        <v>1856</v>
      </c>
      <c r="B16420" s="88">
        <v>0.56000000000000005</v>
      </c>
      <c r="C16420" s="90">
        <v>0.41759195598580789</v>
      </c>
      <c r="D16420" s="88">
        <v>56</v>
      </c>
      <c r="E16420" s="88" t="s">
        <v>147</v>
      </c>
      <c r="F16420" s="221"/>
      <c r="G16420" s="221"/>
      <c r="H16420" s="221"/>
    </row>
    <row r="16421" spans="1:8" x14ac:dyDescent="0.2">
      <c r="A16421" s="267" t="s">
        <v>1857</v>
      </c>
      <c r="B16421" s="88">
        <v>0.37</v>
      </c>
      <c r="C16421" s="90">
        <v>0.27590897091919447</v>
      </c>
      <c r="D16421" s="88">
        <v>56</v>
      </c>
      <c r="E16421" s="88" t="s">
        <v>147</v>
      </c>
      <c r="F16421" s="221"/>
      <c r="G16421" s="221"/>
      <c r="H16421" s="221"/>
    </row>
    <row r="16422" spans="1:8" x14ac:dyDescent="0.2">
      <c r="A16422" s="267" t="s">
        <v>1858</v>
      </c>
      <c r="B16422" s="88">
        <v>0.37</v>
      </c>
      <c r="C16422" s="90">
        <v>0.27590897091919447</v>
      </c>
      <c r="D16422" s="88">
        <v>56</v>
      </c>
      <c r="E16422" s="88" t="s">
        <v>147</v>
      </c>
      <c r="F16422" s="221"/>
      <c r="G16422" s="221"/>
      <c r="H16422" s="221"/>
    </row>
    <row r="16423" spans="1:8" x14ac:dyDescent="0.2">
      <c r="A16423" s="267" t="s">
        <v>1859</v>
      </c>
      <c r="B16423" s="88">
        <v>0.36</v>
      </c>
      <c r="C16423" s="90">
        <v>0.26845197170516216</v>
      </c>
      <c r="D16423" s="88">
        <v>56</v>
      </c>
      <c r="E16423" s="88" t="s">
        <v>147</v>
      </c>
      <c r="F16423" s="221"/>
      <c r="G16423" s="221"/>
      <c r="H16423" s="221"/>
    </row>
    <row r="16424" spans="1:8" x14ac:dyDescent="0.2">
      <c r="A16424" s="267" t="s">
        <v>1860</v>
      </c>
      <c r="B16424" s="88">
        <v>0.745</v>
      </c>
      <c r="C16424" s="90">
        <v>0.5555464414454051</v>
      </c>
      <c r="D16424" s="88">
        <v>56</v>
      </c>
      <c r="E16424" s="88" t="s">
        <v>147</v>
      </c>
      <c r="F16424" s="221"/>
      <c r="G16424" s="221"/>
      <c r="H16424" s="221"/>
    </row>
    <row r="16425" spans="1:8" x14ac:dyDescent="0.2">
      <c r="A16425" s="267" t="s">
        <v>1861</v>
      </c>
      <c r="B16425" s="88">
        <v>0.6</v>
      </c>
      <c r="C16425" s="90">
        <v>0.44741995284193697</v>
      </c>
      <c r="D16425" s="88">
        <v>56</v>
      </c>
      <c r="E16425" s="88" t="s">
        <v>147</v>
      </c>
      <c r="F16425" s="221"/>
      <c r="G16425" s="221"/>
      <c r="H16425" s="221"/>
    </row>
    <row r="16426" spans="1:8" x14ac:dyDescent="0.2">
      <c r="A16426" s="267" t="s">
        <v>1862</v>
      </c>
      <c r="B16426" s="88">
        <v>0.40079999999999999</v>
      </c>
      <c r="C16426" s="90">
        <v>0.2988765284984139</v>
      </c>
      <c r="D16426" s="88">
        <v>56</v>
      </c>
      <c r="E16426" s="88" t="s">
        <v>147</v>
      </c>
      <c r="F16426" s="221"/>
      <c r="G16426" s="221"/>
      <c r="H16426" s="221"/>
    </row>
    <row r="16427" spans="1:8" x14ac:dyDescent="0.2">
      <c r="A16427" s="267" t="s">
        <v>1863</v>
      </c>
      <c r="B16427" s="88">
        <v>0.47</v>
      </c>
      <c r="C16427" s="90">
        <v>0.35047896305951731</v>
      </c>
      <c r="D16427" s="88">
        <v>56</v>
      </c>
      <c r="E16427" s="88" t="s">
        <v>147</v>
      </c>
      <c r="F16427" s="221"/>
      <c r="G16427" s="221"/>
      <c r="H16427" s="221"/>
    </row>
    <row r="16428" spans="1:8" x14ac:dyDescent="0.2">
      <c r="A16428" s="267" t="s">
        <v>646</v>
      </c>
      <c r="B16428" s="88">
        <v>0.314</v>
      </c>
      <c r="C16428" s="90">
        <v>0.23414977532061371</v>
      </c>
      <c r="D16428" s="88">
        <v>56</v>
      </c>
      <c r="E16428" s="88" t="s">
        <v>147</v>
      </c>
      <c r="F16428" s="221"/>
      <c r="G16428" s="221"/>
      <c r="H16428" s="221"/>
    </row>
    <row r="16429" spans="1:8" x14ac:dyDescent="0.2">
      <c r="A16429" s="267" t="s">
        <v>645</v>
      </c>
      <c r="B16429" s="88">
        <v>0.29799999999999999</v>
      </c>
      <c r="C16429" s="90">
        <v>0.22221857657816202</v>
      </c>
      <c r="D16429" s="88">
        <v>56</v>
      </c>
      <c r="E16429" s="88" t="s">
        <v>147</v>
      </c>
      <c r="F16429" s="221"/>
      <c r="G16429" s="221"/>
      <c r="H16429" s="221"/>
    </row>
    <row r="16430" spans="1:8" x14ac:dyDescent="0.2">
      <c r="A16430" s="267" t="s">
        <v>651</v>
      </c>
      <c r="B16430" s="88">
        <v>0.27700000000000002</v>
      </c>
      <c r="C16430" s="90">
        <v>0.20655887822869426</v>
      </c>
      <c r="D16430" s="88">
        <v>56</v>
      </c>
      <c r="E16430" s="88" t="s">
        <v>147</v>
      </c>
      <c r="F16430" s="221"/>
      <c r="G16430" s="221"/>
      <c r="H16430" s="221"/>
    </row>
    <row r="16431" spans="1:8" x14ac:dyDescent="0.2">
      <c r="A16431" s="267" t="s">
        <v>654</v>
      </c>
      <c r="B16431" s="88">
        <v>0.27400000000000002</v>
      </c>
      <c r="C16431" s="90">
        <v>0.20432177846448457</v>
      </c>
      <c r="D16431" s="88">
        <v>56</v>
      </c>
      <c r="E16431" s="88" t="s">
        <v>147</v>
      </c>
      <c r="F16431" s="221"/>
      <c r="G16431" s="221"/>
      <c r="H16431" s="221"/>
    </row>
    <row r="16432" spans="1:8" x14ac:dyDescent="0.2">
      <c r="A16432" s="267" t="s">
        <v>647</v>
      </c>
      <c r="B16432" s="88">
        <v>0.22</v>
      </c>
      <c r="C16432" s="90">
        <v>0.16405398270871024</v>
      </c>
      <c r="D16432" s="88">
        <v>56</v>
      </c>
      <c r="E16432" s="88" t="s">
        <v>147</v>
      </c>
      <c r="F16432" s="221"/>
      <c r="G16432" s="221"/>
      <c r="H16432" s="221"/>
    </row>
    <row r="16433" spans="1:8" x14ac:dyDescent="0.2">
      <c r="A16433" s="267" t="s">
        <v>6136</v>
      </c>
      <c r="B16433" s="88">
        <v>0.26100000000000001</v>
      </c>
      <c r="C16433" s="90">
        <v>0.1946276794862426</v>
      </c>
      <c r="D16433" s="88">
        <v>56</v>
      </c>
      <c r="E16433" s="88" t="s">
        <v>147</v>
      </c>
      <c r="F16433" s="221"/>
      <c r="G16433" s="221"/>
      <c r="H16433" s="221"/>
    </row>
    <row r="16434" spans="1:8" x14ac:dyDescent="0.2">
      <c r="A16434" s="267" t="s">
        <v>6138</v>
      </c>
      <c r="B16434" s="88">
        <v>0.26400000000000001</v>
      </c>
      <c r="C16434" s="90">
        <v>0.19686477925045229</v>
      </c>
      <c r="D16434" s="88">
        <v>56</v>
      </c>
      <c r="E16434" s="88" t="s">
        <v>147</v>
      </c>
      <c r="F16434" s="221"/>
      <c r="G16434" s="221"/>
      <c r="H16434" s="221"/>
    </row>
    <row r="16435" spans="1:8" x14ac:dyDescent="0.2">
      <c r="A16435" s="267" t="s">
        <v>650</v>
      </c>
      <c r="B16435" s="88">
        <v>0.26700000000000002</v>
      </c>
      <c r="C16435" s="90">
        <v>0.19910187901466198</v>
      </c>
      <c r="D16435" s="88">
        <v>56</v>
      </c>
      <c r="E16435" s="88" t="s">
        <v>147</v>
      </c>
      <c r="F16435" s="221"/>
      <c r="G16435" s="221"/>
      <c r="H16435" s="221"/>
    </row>
    <row r="16436" spans="1:8" x14ac:dyDescent="0.2">
      <c r="A16436" s="267" t="s">
        <v>649</v>
      </c>
      <c r="B16436" s="88">
        <v>0.17499999999999999</v>
      </c>
      <c r="C16436" s="90">
        <v>0.13049748624556495</v>
      </c>
      <c r="D16436" s="88">
        <v>56</v>
      </c>
      <c r="E16436" s="88" t="s">
        <v>147</v>
      </c>
      <c r="F16436" s="221"/>
      <c r="G16436" s="221"/>
      <c r="H16436" s="221"/>
    </row>
    <row r="16437" spans="1:8" x14ac:dyDescent="0.2">
      <c r="A16437" s="267" t="s">
        <v>648</v>
      </c>
      <c r="B16437" s="88">
        <v>0.11</v>
      </c>
      <c r="C16437" s="90">
        <v>8.2026991354355122E-2</v>
      </c>
      <c r="D16437" s="88">
        <v>56</v>
      </c>
      <c r="E16437" s="88" t="s">
        <v>147</v>
      </c>
      <c r="F16437" s="221"/>
      <c r="G16437" s="221"/>
      <c r="H16437" s="221"/>
    </row>
    <row r="16438" spans="1:8" x14ac:dyDescent="0.2">
      <c r="A16438" s="267" t="s">
        <v>6140</v>
      </c>
      <c r="B16438" s="88">
        <v>0.182</v>
      </c>
      <c r="C16438" s="90">
        <v>0.13571738569538755</v>
      </c>
      <c r="D16438" s="88">
        <v>56</v>
      </c>
      <c r="E16438" s="88" t="s">
        <v>147</v>
      </c>
      <c r="F16438" s="221"/>
      <c r="G16438" s="221"/>
      <c r="H16438" s="221"/>
    </row>
    <row r="16439" spans="1:8" x14ac:dyDescent="0.2">
      <c r="A16439" s="267" t="s">
        <v>6141</v>
      </c>
      <c r="B16439" s="88">
        <v>0.14299999999999999</v>
      </c>
      <c r="C16439" s="90">
        <v>0.10663508876066165</v>
      </c>
      <c r="D16439" s="88">
        <v>56</v>
      </c>
      <c r="E16439" s="88" t="s">
        <v>147</v>
      </c>
      <c r="F16439" s="221"/>
      <c r="G16439" s="221"/>
      <c r="H16439" s="221"/>
    </row>
    <row r="16440" spans="1:8" x14ac:dyDescent="0.2">
      <c r="A16440" s="267" t="s">
        <v>6137</v>
      </c>
      <c r="B16440" s="88">
        <v>0.23200000000000001</v>
      </c>
      <c r="C16440" s="90">
        <v>0.17300238176554897</v>
      </c>
      <c r="D16440" s="88">
        <v>56</v>
      </c>
      <c r="E16440" s="88" t="s">
        <v>147</v>
      </c>
      <c r="F16440" s="221"/>
      <c r="G16440" s="221"/>
      <c r="H16440" s="221"/>
    </row>
    <row r="16441" spans="1:8" x14ac:dyDescent="0.2">
      <c r="A16441" s="267" t="s">
        <v>653</v>
      </c>
      <c r="B16441" s="88">
        <v>0.16900000000000001</v>
      </c>
      <c r="C16441" s="90">
        <v>0.12602328671714561</v>
      </c>
      <c r="D16441" s="88">
        <v>56</v>
      </c>
      <c r="E16441" s="88" t="s">
        <v>147</v>
      </c>
      <c r="F16441" s="221"/>
      <c r="G16441" s="221"/>
      <c r="H16441" s="221"/>
    </row>
    <row r="16442" spans="1:8" x14ac:dyDescent="0.2">
      <c r="A16442" s="267" t="s">
        <v>6132</v>
      </c>
      <c r="B16442" s="88">
        <v>0.158</v>
      </c>
      <c r="C16442" s="90">
        <v>0.11782058758171007</v>
      </c>
      <c r="D16442" s="88">
        <v>56</v>
      </c>
      <c r="E16442" s="88" t="s">
        <v>147</v>
      </c>
      <c r="F16442" s="221"/>
      <c r="G16442" s="221"/>
      <c r="H16442" s="221"/>
    </row>
    <row r="16443" spans="1:8" x14ac:dyDescent="0.2">
      <c r="A16443" s="267" t="s">
        <v>652</v>
      </c>
      <c r="B16443" s="88">
        <v>0.217</v>
      </c>
      <c r="C16443" s="90">
        <v>0.16181688294450056</v>
      </c>
      <c r="D16443" s="88">
        <v>56</v>
      </c>
      <c r="E16443" s="88" t="s">
        <v>147</v>
      </c>
      <c r="F16443" s="221"/>
      <c r="G16443" s="221"/>
      <c r="H16443" s="221"/>
    </row>
    <row r="16444" spans="1:8" x14ac:dyDescent="0.2">
      <c r="A16444" s="267" t="s">
        <v>6143</v>
      </c>
      <c r="B16444" s="88">
        <v>0.251</v>
      </c>
      <c r="C16444" s="90">
        <v>0.18717068027221032</v>
      </c>
      <c r="D16444" s="88">
        <v>56</v>
      </c>
      <c r="E16444" s="88" t="s">
        <v>147</v>
      </c>
      <c r="F16444" s="221"/>
      <c r="G16444" s="221"/>
      <c r="H16444" s="221"/>
    </row>
    <row r="16445" spans="1:8" x14ac:dyDescent="0.2">
      <c r="A16445" s="267" t="s">
        <v>6142</v>
      </c>
      <c r="B16445" s="88">
        <v>0.27</v>
      </c>
      <c r="C16445" s="90">
        <v>0.20133897877887166</v>
      </c>
      <c r="D16445" s="88">
        <v>56</v>
      </c>
      <c r="E16445" s="88" t="s">
        <v>147</v>
      </c>
      <c r="F16445" s="221"/>
      <c r="G16445" s="221"/>
      <c r="H16445" s="221"/>
    </row>
    <row r="16446" spans="1:8" x14ac:dyDescent="0.2">
      <c r="A16446" s="267" t="s">
        <v>655</v>
      </c>
      <c r="B16446" s="88">
        <v>0.16900000000000001</v>
      </c>
      <c r="C16446" s="90">
        <v>0.12602328671714561</v>
      </c>
      <c r="D16446" s="88">
        <v>56</v>
      </c>
      <c r="E16446" s="88" t="s">
        <v>147</v>
      </c>
      <c r="F16446" s="221"/>
      <c r="G16446" s="221"/>
      <c r="H16446" s="221"/>
    </row>
    <row r="16447" spans="1:8" x14ac:dyDescent="0.2">
      <c r="A16447" s="267" t="s">
        <v>6133</v>
      </c>
      <c r="B16447" s="88">
        <v>0.20899999999999999</v>
      </c>
      <c r="C16447" s="90">
        <v>0.15585128357327471</v>
      </c>
      <c r="D16447" s="88">
        <v>56</v>
      </c>
      <c r="E16447" s="88" t="s">
        <v>147</v>
      </c>
      <c r="F16447" s="221"/>
      <c r="G16447" s="221"/>
      <c r="H16447" s="221"/>
    </row>
    <row r="16448" spans="1:8" x14ac:dyDescent="0.2">
      <c r="A16448" s="267" t="s">
        <v>6139</v>
      </c>
      <c r="B16448" s="88">
        <v>0.24199999999999999</v>
      </c>
      <c r="C16448" s="90">
        <v>0.18045938097958125</v>
      </c>
      <c r="D16448" s="88">
        <v>56</v>
      </c>
      <c r="E16448" s="88" t="s">
        <v>147</v>
      </c>
      <c r="F16448" s="221"/>
      <c r="G16448" s="221"/>
      <c r="H16448" s="221"/>
    </row>
    <row r="16449" spans="1:8" x14ac:dyDescent="0.2">
      <c r="A16449" s="267" t="s">
        <v>6144</v>
      </c>
      <c r="B16449" s="88">
        <v>0.27800000000000002</v>
      </c>
      <c r="C16449" s="90">
        <v>0.20730457815009748</v>
      </c>
      <c r="D16449" s="88">
        <v>56</v>
      </c>
      <c r="E16449" s="88" t="s">
        <v>147</v>
      </c>
      <c r="F16449" s="221"/>
      <c r="G16449" s="221"/>
      <c r="H16449" s="221"/>
    </row>
    <row r="16450" spans="1:8" x14ac:dyDescent="0.2">
      <c r="A16450" s="267" t="s">
        <v>6134</v>
      </c>
      <c r="B16450" s="88">
        <v>0.16900000000000001</v>
      </c>
      <c r="C16450" s="90">
        <v>0.12602328671714561</v>
      </c>
      <c r="D16450" s="88">
        <v>56</v>
      </c>
      <c r="E16450" s="88" t="s">
        <v>147</v>
      </c>
      <c r="F16450" s="221"/>
      <c r="G16450" s="221"/>
      <c r="H16450" s="221"/>
    </row>
    <row r="16451" spans="1:8" x14ac:dyDescent="0.2">
      <c r="A16451" s="267" t="s">
        <v>6135</v>
      </c>
      <c r="B16451" s="88">
        <v>0.22800000000000001</v>
      </c>
      <c r="C16451" s="90">
        <v>0.17001958207993606</v>
      </c>
      <c r="D16451" s="88">
        <v>56</v>
      </c>
      <c r="E16451" s="88" t="s">
        <v>147</v>
      </c>
      <c r="F16451" s="221"/>
      <c r="G16451" s="221"/>
      <c r="H16451" s="221"/>
    </row>
    <row r="16452" spans="1:8" x14ac:dyDescent="0.2">
      <c r="A16452" s="267" t="s">
        <v>638</v>
      </c>
      <c r="B16452" s="88">
        <v>8.2000000000000003E-2</v>
      </c>
      <c r="C16452" s="90">
        <v>6.1147393555064725E-2</v>
      </c>
      <c r="D16452" s="88">
        <v>56</v>
      </c>
      <c r="E16452" s="88" t="s">
        <v>147</v>
      </c>
      <c r="F16452" s="221"/>
      <c r="G16452" s="221"/>
      <c r="H16452" s="221"/>
    </row>
    <row r="16453" spans="1:8" x14ac:dyDescent="0.2">
      <c r="A16453" s="267" t="s">
        <v>633</v>
      </c>
      <c r="B16453" s="88">
        <v>0.11600000000000001</v>
      </c>
      <c r="C16453" s="90">
        <v>8.6501190882774484E-2</v>
      </c>
      <c r="D16453" s="88">
        <v>56</v>
      </c>
      <c r="E16453" s="88" t="s">
        <v>147</v>
      </c>
      <c r="F16453" s="221"/>
      <c r="G16453" s="221"/>
      <c r="H16453" s="221"/>
    </row>
    <row r="16454" spans="1:8" x14ac:dyDescent="0.2">
      <c r="A16454" s="267" t="s">
        <v>634</v>
      </c>
      <c r="B16454" s="88">
        <v>7.6999999999999999E-2</v>
      </c>
      <c r="C16454" s="90">
        <v>5.7418893948048583E-2</v>
      </c>
      <c r="D16454" s="88">
        <v>56</v>
      </c>
      <c r="E16454" s="88" t="s">
        <v>147</v>
      </c>
      <c r="F16454" s="221"/>
      <c r="G16454" s="221"/>
      <c r="H16454" s="221"/>
    </row>
    <row r="16455" spans="1:8" x14ac:dyDescent="0.2">
      <c r="A16455" s="267" t="s">
        <v>635</v>
      </c>
      <c r="B16455" s="88">
        <v>0.13</v>
      </c>
      <c r="C16455" s="90">
        <v>9.694098978241969E-2</v>
      </c>
      <c r="D16455" s="88">
        <v>56</v>
      </c>
      <c r="E16455" s="88" t="s">
        <v>147</v>
      </c>
      <c r="F16455" s="221"/>
      <c r="G16455" s="221"/>
      <c r="H16455" s="221"/>
    </row>
    <row r="16456" spans="1:8" x14ac:dyDescent="0.2">
      <c r="A16456" s="267" t="s">
        <v>636</v>
      </c>
      <c r="B16456" s="88">
        <v>0.15</v>
      </c>
      <c r="C16456" s="90">
        <v>0.11185498821048424</v>
      </c>
      <c r="D16456" s="88">
        <v>56</v>
      </c>
      <c r="E16456" s="88" t="s">
        <v>147</v>
      </c>
      <c r="F16456" s="221"/>
      <c r="G16456" s="221"/>
      <c r="H16456" s="221"/>
    </row>
    <row r="16457" spans="1:8" x14ac:dyDescent="0.2">
      <c r="A16457" s="267" t="s">
        <v>637</v>
      </c>
      <c r="B16457" s="88">
        <v>8.5000000000000006E-2</v>
      </c>
      <c r="C16457" s="90">
        <v>6.3384493319274413E-2</v>
      </c>
      <c r="D16457" s="88">
        <v>56</v>
      </c>
      <c r="E16457" s="88" t="s">
        <v>147</v>
      </c>
      <c r="F16457" s="221"/>
      <c r="G16457" s="221"/>
      <c r="H16457" s="221"/>
    </row>
    <row r="16458" spans="1:8" x14ac:dyDescent="0.2">
      <c r="A16458" s="267" t="s">
        <v>2874</v>
      </c>
      <c r="B16458" s="88">
        <v>0.25</v>
      </c>
      <c r="C16458" s="90">
        <v>0.18642498035080707</v>
      </c>
      <c r="D16458" s="88">
        <v>56</v>
      </c>
      <c r="E16458" s="88" t="s">
        <v>147</v>
      </c>
      <c r="F16458" s="221"/>
      <c r="G16458" s="221"/>
      <c r="H16458" s="221"/>
    </row>
    <row r="16459" spans="1:8" x14ac:dyDescent="0.2">
      <c r="A16459" s="267" t="s">
        <v>2875</v>
      </c>
      <c r="B16459" s="88">
        <v>0.28999999999999998</v>
      </c>
      <c r="C16459" s="90">
        <v>0.2162529772069362</v>
      </c>
      <c r="D16459" s="88">
        <v>56</v>
      </c>
      <c r="E16459" s="88" t="s">
        <v>147</v>
      </c>
      <c r="F16459" s="221"/>
      <c r="G16459" s="221"/>
      <c r="H16459" s="221"/>
    </row>
    <row r="16460" spans="1:8" x14ac:dyDescent="0.2">
      <c r="A16460" s="267" t="s">
        <v>2876</v>
      </c>
      <c r="B16460" s="88">
        <v>0.3</v>
      </c>
      <c r="C16460" s="90">
        <v>0.22370997642096849</v>
      </c>
      <c r="D16460" s="88">
        <v>56</v>
      </c>
      <c r="E16460" s="88" t="s">
        <v>147</v>
      </c>
      <c r="F16460" s="221"/>
      <c r="G16460" s="221"/>
      <c r="H16460" s="221"/>
    </row>
    <row r="16461" spans="1:8" x14ac:dyDescent="0.2">
      <c r="A16461" s="267" t="s">
        <v>2877</v>
      </c>
      <c r="B16461" s="88">
        <v>0.35</v>
      </c>
      <c r="C16461" s="90">
        <v>0.26099497249112991</v>
      </c>
      <c r="D16461" s="88">
        <v>56</v>
      </c>
      <c r="E16461" s="88" t="s">
        <v>147</v>
      </c>
      <c r="F16461" s="221"/>
      <c r="G16461" s="221"/>
      <c r="H16461" s="221"/>
    </row>
    <row r="16462" spans="1:8" x14ac:dyDescent="0.2">
      <c r="A16462" s="267" t="s">
        <v>2859</v>
      </c>
      <c r="B16462" s="88">
        <v>0.52</v>
      </c>
      <c r="C16462" s="90">
        <v>0.38776395912967876</v>
      </c>
      <c r="D16462" s="88">
        <v>56</v>
      </c>
      <c r="E16462" s="88" t="s">
        <v>147</v>
      </c>
      <c r="F16462" s="221"/>
      <c r="G16462" s="221"/>
      <c r="H16462" s="221"/>
    </row>
    <row r="16463" spans="1:8" x14ac:dyDescent="0.2">
      <c r="A16463" s="267" t="s">
        <v>2860</v>
      </c>
      <c r="B16463" s="88">
        <v>0.55000000000000004</v>
      </c>
      <c r="C16463" s="90">
        <v>0.41013495677177558</v>
      </c>
      <c r="D16463" s="88">
        <v>56</v>
      </c>
      <c r="E16463" s="88" t="s">
        <v>147</v>
      </c>
      <c r="F16463" s="221"/>
      <c r="G16463" s="221"/>
      <c r="H16463" s="221"/>
    </row>
    <row r="16464" spans="1:8" x14ac:dyDescent="0.2">
      <c r="A16464" s="267" t="s">
        <v>2865</v>
      </c>
      <c r="B16464" s="88">
        <v>0.44</v>
      </c>
      <c r="C16464" s="90">
        <v>0.32810796541742049</v>
      </c>
      <c r="D16464" s="88">
        <v>56</v>
      </c>
      <c r="E16464" s="88" t="s">
        <v>147</v>
      </c>
      <c r="F16464" s="221"/>
      <c r="G16464" s="221"/>
      <c r="H16464" s="221"/>
    </row>
    <row r="16465" spans="1:8" x14ac:dyDescent="0.2">
      <c r="A16465" s="267" t="s">
        <v>2866</v>
      </c>
      <c r="B16465" s="88">
        <v>0.55000000000000004</v>
      </c>
      <c r="C16465" s="90">
        <v>0.41013495677177558</v>
      </c>
      <c r="D16465" s="88">
        <v>56</v>
      </c>
      <c r="E16465" s="88" t="s">
        <v>147</v>
      </c>
      <c r="F16465" s="221"/>
      <c r="G16465" s="221"/>
      <c r="H16465" s="221"/>
    </row>
    <row r="16466" spans="1:8" x14ac:dyDescent="0.2">
      <c r="A16466" s="267" t="s">
        <v>2861</v>
      </c>
      <c r="B16466" s="88">
        <v>0.39</v>
      </c>
      <c r="C16466" s="90">
        <v>0.29082296934725904</v>
      </c>
      <c r="D16466" s="88">
        <v>56</v>
      </c>
      <c r="E16466" s="88" t="s">
        <v>147</v>
      </c>
      <c r="F16466" s="221"/>
      <c r="G16466" s="221"/>
      <c r="H16466" s="221"/>
    </row>
    <row r="16467" spans="1:8" x14ac:dyDescent="0.2">
      <c r="A16467" s="267" t="s">
        <v>2862</v>
      </c>
      <c r="B16467" s="88">
        <v>0.46</v>
      </c>
      <c r="C16467" s="90">
        <v>0.34302196384548506</v>
      </c>
      <c r="D16467" s="88">
        <v>56</v>
      </c>
      <c r="E16467" s="88" t="s">
        <v>147</v>
      </c>
      <c r="F16467" s="221"/>
      <c r="G16467" s="221"/>
      <c r="H16467" s="221"/>
    </row>
    <row r="16468" spans="1:8" x14ac:dyDescent="0.2">
      <c r="A16468" s="267" t="s">
        <v>2867</v>
      </c>
      <c r="B16468" s="88">
        <v>0.45</v>
      </c>
      <c r="C16468" s="90">
        <v>0.33556496463145274</v>
      </c>
      <c r="D16468" s="88">
        <v>56</v>
      </c>
      <c r="E16468" s="88" t="s">
        <v>147</v>
      </c>
      <c r="F16468" s="221"/>
      <c r="G16468" s="221"/>
      <c r="H16468" s="221"/>
    </row>
    <row r="16469" spans="1:8" x14ac:dyDescent="0.2">
      <c r="A16469" s="267" t="s">
        <v>2863</v>
      </c>
      <c r="B16469" s="88">
        <v>0.56999999999999995</v>
      </c>
      <c r="C16469" s="90">
        <v>0.42504895519984009</v>
      </c>
      <c r="D16469" s="88">
        <v>56</v>
      </c>
      <c r="E16469" s="88" t="s">
        <v>147</v>
      </c>
      <c r="F16469" s="221"/>
      <c r="G16469" s="221"/>
      <c r="H16469" s="221"/>
    </row>
    <row r="16470" spans="1:8" x14ac:dyDescent="0.2">
      <c r="A16470" s="267" t="s">
        <v>2868</v>
      </c>
      <c r="B16470" s="88">
        <v>0.49</v>
      </c>
      <c r="C16470" s="90">
        <v>0.36539296148758188</v>
      </c>
      <c r="D16470" s="88">
        <v>56</v>
      </c>
      <c r="E16470" s="88" t="s">
        <v>147</v>
      </c>
      <c r="F16470" s="221"/>
      <c r="G16470" s="221"/>
      <c r="H16470" s="221"/>
    </row>
    <row r="16471" spans="1:8" x14ac:dyDescent="0.2">
      <c r="A16471" s="267" t="s">
        <v>2864</v>
      </c>
      <c r="B16471" s="88">
        <v>0.6</v>
      </c>
      <c r="C16471" s="90">
        <v>0.44741995284193697</v>
      </c>
      <c r="D16471" s="88">
        <v>56</v>
      </c>
      <c r="E16471" s="88" t="s">
        <v>147</v>
      </c>
      <c r="F16471" s="221"/>
      <c r="G16471" s="221"/>
      <c r="H16471" s="221"/>
    </row>
    <row r="16472" spans="1:8" x14ac:dyDescent="0.2">
      <c r="A16472" s="267" t="s">
        <v>2869</v>
      </c>
      <c r="B16472" s="88">
        <v>0.26</v>
      </c>
      <c r="C16472" s="90">
        <v>0.19388197956483938</v>
      </c>
      <c r="D16472" s="88">
        <v>56</v>
      </c>
      <c r="E16472" s="88" t="s">
        <v>147</v>
      </c>
      <c r="F16472" s="221"/>
      <c r="G16472" s="221"/>
      <c r="H16472" s="221"/>
    </row>
    <row r="16473" spans="1:8" x14ac:dyDescent="0.2">
      <c r="A16473" s="267" t="s">
        <v>2870</v>
      </c>
      <c r="B16473" s="88">
        <v>0.19</v>
      </c>
      <c r="C16473" s="90">
        <v>0.14168298506661339</v>
      </c>
      <c r="D16473" s="88">
        <v>56</v>
      </c>
      <c r="E16473" s="88" t="s">
        <v>147</v>
      </c>
      <c r="F16473" s="221"/>
      <c r="G16473" s="221"/>
      <c r="H16473" s="221"/>
    </row>
    <row r="16474" spans="1:8" x14ac:dyDescent="0.2">
      <c r="A16474" s="267" t="s">
        <v>2871</v>
      </c>
      <c r="B16474" s="88">
        <v>0.27</v>
      </c>
      <c r="C16474" s="90">
        <v>0.20133897877887166</v>
      </c>
      <c r="D16474" s="88">
        <v>56</v>
      </c>
      <c r="E16474" s="88" t="s">
        <v>147</v>
      </c>
      <c r="F16474" s="221"/>
      <c r="G16474" s="221"/>
      <c r="H16474" s="221"/>
    </row>
    <row r="16475" spans="1:8" x14ac:dyDescent="0.2">
      <c r="A16475" s="267" t="s">
        <v>2878</v>
      </c>
      <c r="B16475" s="88">
        <v>0.2</v>
      </c>
      <c r="C16475" s="90">
        <v>0.14913998428064568</v>
      </c>
      <c r="D16475" s="88">
        <v>56</v>
      </c>
      <c r="E16475" s="88" t="s">
        <v>147</v>
      </c>
      <c r="F16475" s="221"/>
      <c r="G16475" s="221"/>
      <c r="H16475" s="221"/>
    </row>
    <row r="16476" spans="1:8" x14ac:dyDescent="0.2">
      <c r="A16476" s="267" t="s">
        <v>2879</v>
      </c>
      <c r="B16476" s="88">
        <v>0.21</v>
      </c>
      <c r="C16476" s="90">
        <v>0.15659698349467793</v>
      </c>
      <c r="D16476" s="88">
        <v>56</v>
      </c>
      <c r="E16476" s="88" t="s">
        <v>147</v>
      </c>
      <c r="F16476" s="221"/>
      <c r="G16476" s="221"/>
      <c r="H16476" s="221"/>
    </row>
    <row r="16477" spans="1:8" x14ac:dyDescent="0.2">
      <c r="A16477" s="267" t="s">
        <v>2880</v>
      </c>
      <c r="B16477" s="88">
        <v>0.2</v>
      </c>
      <c r="C16477" s="90">
        <v>0.14913998428064568</v>
      </c>
      <c r="D16477" s="88">
        <v>56</v>
      </c>
      <c r="E16477" s="88" t="s">
        <v>147</v>
      </c>
      <c r="F16477" s="221"/>
      <c r="G16477" s="221"/>
      <c r="H16477" s="221"/>
    </row>
    <row r="16478" spans="1:8" x14ac:dyDescent="0.2">
      <c r="A16478" s="267" t="s">
        <v>2881</v>
      </c>
      <c r="B16478" s="88">
        <v>0.22</v>
      </c>
      <c r="C16478" s="90">
        <v>0.16405398270871024</v>
      </c>
      <c r="D16478" s="88">
        <v>56</v>
      </c>
      <c r="E16478" s="88" t="s">
        <v>147</v>
      </c>
      <c r="F16478" s="221"/>
      <c r="G16478" s="221"/>
      <c r="H16478" s="221"/>
    </row>
    <row r="16479" spans="1:8" x14ac:dyDescent="0.2">
      <c r="A16479" s="267" t="s">
        <v>2882</v>
      </c>
      <c r="B16479" s="88">
        <v>0.28000000000000003</v>
      </c>
      <c r="C16479" s="90">
        <v>0.20879597799290395</v>
      </c>
      <c r="D16479" s="88">
        <v>56</v>
      </c>
      <c r="E16479" s="88" t="s">
        <v>147</v>
      </c>
      <c r="F16479" s="221"/>
      <c r="G16479" s="221"/>
      <c r="H16479" s="221"/>
    </row>
    <row r="16480" spans="1:8" x14ac:dyDescent="0.2">
      <c r="A16480" s="267" t="s">
        <v>2883</v>
      </c>
      <c r="B16480" s="88">
        <v>0.24</v>
      </c>
      <c r="C16480" s="90">
        <v>0.17896798113677478</v>
      </c>
      <c r="D16480" s="88">
        <v>56</v>
      </c>
      <c r="E16480" s="88" t="s">
        <v>147</v>
      </c>
      <c r="F16480" s="221"/>
      <c r="G16480" s="221"/>
      <c r="H16480" s="221"/>
    </row>
    <row r="16481" spans="1:8" x14ac:dyDescent="0.2">
      <c r="A16481" s="267" t="s">
        <v>2004</v>
      </c>
      <c r="B16481" s="88">
        <v>0.24</v>
      </c>
      <c r="C16481" s="90">
        <v>0.17896798113677478</v>
      </c>
      <c r="D16481" s="88">
        <v>56</v>
      </c>
      <c r="E16481" s="88" t="s">
        <v>147</v>
      </c>
      <c r="F16481" s="221"/>
      <c r="G16481" s="221"/>
      <c r="H16481" s="221"/>
    </row>
    <row r="16482" spans="1:8" x14ac:dyDescent="0.2">
      <c r="A16482" s="267" t="s">
        <v>2872</v>
      </c>
      <c r="B16482" s="88">
        <v>0.17</v>
      </c>
      <c r="C16482" s="90">
        <v>0.12676898663854883</v>
      </c>
      <c r="D16482" s="88">
        <v>56</v>
      </c>
      <c r="E16482" s="88" t="s">
        <v>147</v>
      </c>
      <c r="F16482" s="221"/>
      <c r="G16482" s="221"/>
      <c r="H16482" s="221"/>
    </row>
    <row r="16483" spans="1:8" x14ac:dyDescent="0.2">
      <c r="A16483" s="267" t="s">
        <v>2873</v>
      </c>
      <c r="B16483" s="88">
        <v>0.25</v>
      </c>
      <c r="C16483" s="90">
        <v>0.18642498035080707</v>
      </c>
      <c r="D16483" s="88">
        <v>56</v>
      </c>
      <c r="E16483" s="88" t="s">
        <v>147</v>
      </c>
      <c r="F16483" s="221"/>
      <c r="G16483" s="221"/>
      <c r="H16483" s="221"/>
    </row>
    <row r="16484" spans="1:8" x14ac:dyDescent="0.2">
      <c r="A16484" s="267" t="s">
        <v>2005</v>
      </c>
      <c r="B16484" s="88">
        <v>0.11</v>
      </c>
      <c r="C16484" s="90">
        <v>8.2026991354355122E-2</v>
      </c>
      <c r="D16484" s="88">
        <v>56</v>
      </c>
      <c r="E16484" s="88" t="s">
        <v>147</v>
      </c>
      <c r="F16484" s="221"/>
      <c r="G16484" s="221"/>
      <c r="H16484" s="221"/>
    </row>
    <row r="16485" spans="1:8" x14ac:dyDescent="0.2">
      <c r="A16485" s="267" t="s">
        <v>2006</v>
      </c>
      <c r="B16485" s="88">
        <v>0.17</v>
      </c>
      <c r="C16485" s="90">
        <v>0.12676898663854883</v>
      </c>
      <c r="D16485" s="88">
        <v>56</v>
      </c>
      <c r="E16485" s="88" t="s">
        <v>147</v>
      </c>
      <c r="F16485" s="221"/>
      <c r="G16485" s="221"/>
      <c r="H16485" s="221"/>
    </row>
    <row r="16486" spans="1:8" x14ac:dyDescent="0.2">
      <c r="A16486" s="267" t="s">
        <v>639</v>
      </c>
      <c r="B16486" s="88">
        <v>0.35799999999999998</v>
      </c>
      <c r="C16486" s="90">
        <v>0.26696057186235572</v>
      </c>
      <c r="D16486" s="88">
        <v>56</v>
      </c>
      <c r="E16486" s="88" t="s">
        <v>147</v>
      </c>
      <c r="F16486" s="221"/>
      <c r="G16486" s="221"/>
      <c r="H16486" s="221"/>
    </row>
    <row r="16487" spans="1:8" x14ac:dyDescent="0.2">
      <c r="A16487" s="267" t="s">
        <v>640</v>
      </c>
      <c r="B16487" s="88">
        <v>0.26700000000000002</v>
      </c>
      <c r="C16487" s="90">
        <v>0.19910187901466198</v>
      </c>
      <c r="D16487" s="88">
        <v>56</v>
      </c>
      <c r="E16487" s="88" t="s">
        <v>147</v>
      </c>
      <c r="F16487" s="221"/>
      <c r="G16487" s="221"/>
      <c r="H16487" s="221"/>
    </row>
    <row r="16488" spans="1:8" x14ac:dyDescent="0.2">
      <c r="A16488" s="267" t="s">
        <v>641</v>
      </c>
      <c r="B16488" s="88">
        <v>0.23799999999999999</v>
      </c>
      <c r="C16488" s="90">
        <v>0.17747658129396834</v>
      </c>
      <c r="D16488" s="88">
        <v>56</v>
      </c>
      <c r="E16488" s="88" t="s">
        <v>147</v>
      </c>
      <c r="F16488" s="221"/>
      <c r="G16488" s="221"/>
      <c r="H16488" s="221"/>
    </row>
    <row r="16489" spans="1:8" x14ac:dyDescent="0.2">
      <c r="A16489" s="267" t="s">
        <v>642</v>
      </c>
      <c r="B16489" s="88">
        <v>0.25700000000000001</v>
      </c>
      <c r="C16489" s="90">
        <v>0.19164487980062969</v>
      </c>
      <c r="D16489" s="88">
        <v>56</v>
      </c>
      <c r="E16489" s="88" t="s">
        <v>147</v>
      </c>
      <c r="F16489" s="221"/>
      <c r="G16489" s="221"/>
      <c r="H16489" s="221"/>
    </row>
    <row r="16490" spans="1:8" x14ac:dyDescent="0.2">
      <c r="A16490" s="267" t="s">
        <v>643</v>
      </c>
      <c r="B16490" s="88">
        <v>0.18</v>
      </c>
      <c r="C16490" s="90">
        <v>0.13422598585258108</v>
      </c>
      <c r="D16490" s="88">
        <v>56</v>
      </c>
      <c r="E16490" s="88" t="s">
        <v>147</v>
      </c>
      <c r="F16490" s="221"/>
      <c r="G16490" s="221"/>
      <c r="H16490" s="221"/>
    </row>
    <row r="16491" spans="1:8" x14ac:dyDescent="0.2">
      <c r="A16491" s="267" t="s">
        <v>1864</v>
      </c>
      <c r="B16491" s="88">
        <v>0.19</v>
      </c>
      <c r="C16491" s="90">
        <v>0.14168298506661339</v>
      </c>
      <c r="D16491" s="88">
        <v>56</v>
      </c>
      <c r="E16491" s="88" t="s">
        <v>147</v>
      </c>
      <c r="F16491" s="221"/>
      <c r="G16491" s="221"/>
      <c r="H16491" s="221"/>
    </row>
    <row r="16492" spans="1:8" x14ac:dyDescent="0.2">
      <c r="A16492" s="267" t="s">
        <v>3889</v>
      </c>
      <c r="B16492" s="88">
        <v>0.253</v>
      </c>
      <c r="C16492" s="90">
        <v>0.18866208011501676</v>
      </c>
      <c r="D16492" s="88">
        <v>56</v>
      </c>
      <c r="E16492" s="88" t="s">
        <v>147</v>
      </c>
      <c r="G16492" s="221"/>
      <c r="H16492" s="221"/>
    </row>
    <row r="16493" spans="1:8" x14ac:dyDescent="0.2">
      <c r="A16493" s="267" t="s">
        <v>1865</v>
      </c>
      <c r="B16493" s="88">
        <v>0.216</v>
      </c>
      <c r="C16493" s="90">
        <v>0.16107118302309731</v>
      </c>
      <c r="D16493" s="88">
        <v>56</v>
      </c>
      <c r="E16493" s="88" t="s">
        <v>147</v>
      </c>
      <c r="G16493" s="221"/>
      <c r="H16493" s="221"/>
    </row>
    <row r="16494" spans="1:8" x14ac:dyDescent="0.2">
      <c r="A16494" s="267" t="s">
        <v>1866</v>
      </c>
      <c r="B16494" s="88">
        <v>0.23699999999999999</v>
      </c>
      <c r="C16494" s="90">
        <v>0.1767308813725651</v>
      </c>
      <c r="D16494" s="88">
        <v>56</v>
      </c>
      <c r="E16494" s="88" t="s">
        <v>147</v>
      </c>
      <c r="G16494" s="221"/>
      <c r="H16494" s="221"/>
    </row>
    <row r="16495" spans="1:8" x14ac:dyDescent="0.2">
      <c r="A16495" s="267" t="s">
        <v>379</v>
      </c>
      <c r="B16495" s="88">
        <v>0.41571681999999999</v>
      </c>
      <c r="C16495" s="90">
        <v>0.31</v>
      </c>
      <c r="D16495" s="88">
        <v>56</v>
      </c>
      <c r="E16495" s="88" t="s">
        <v>147</v>
      </c>
      <c r="G16495" s="221"/>
      <c r="H16495" s="221"/>
    </row>
    <row r="16496" spans="1:8" x14ac:dyDescent="0.2">
      <c r="A16496" s="267" t="s">
        <v>381</v>
      </c>
      <c r="B16496" s="88">
        <v>0.26820440000000001</v>
      </c>
      <c r="C16496" s="90">
        <v>0.2</v>
      </c>
      <c r="D16496" s="88">
        <v>56</v>
      </c>
      <c r="E16496" s="88" t="s">
        <v>147</v>
      </c>
      <c r="G16496" s="221"/>
      <c r="H16496" s="221"/>
    </row>
    <row r="16497" spans="1:8" x14ac:dyDescent="0.2">
      <c r="A16497" s="267" t="s">
        <v>378</v>
      </c>
      <c r="B16497" s="88">
        <v>0.193</v>
      </c>
      <c r="C16497" s="90">
        <v>0.14392008483082308</v>
      </c>
      <c r="D16497" s="88">
        <v>56</v>
      </c>
      <c r="E16497" s="88" t="s">
        <v>147</v>
      </c>
      <c r="G16497" s="221"/>
      <c r="H16497" s="221"/>
    </row>
    <row r="16498" spans="1:8" x14ac:dyDescent="0.2">
      <c r="A16498" s="267" t="s">
        <v>380</v>
      </c>
      <c r="B16498" s="88">
        <v>0.31</v>
      </c>
      <c r="C16498" s="90">
        <v>0.23116697563500077</v>
      </c>
      <c r="D16498" s="88">
        <v>56</v>
      </c>
      <c r="E16498" s="88" t="s">
        <v>147</v>
      </c>
      <c r="G16498" s="221"/>
      <c r="H16498" s="221"/>
    </row>
    <row r="16499" spans="1:8" x14ac:dyDescent="0.2">
      <c r="A16499" s="267" t="s">
        <v>382</v>
      </c>
      <c r="B16499" s="88">
        <v>0.2</v>
      </c>
      <c r="C16499" s="90">
        <v>0.14913998428064568</v>
      </c>
      <c r="D16499" s="88">
        <v>56</v>
      </c>
      <c r="E16499" s="88" t="s">
        <v>147</v>
      </c>
      <c r="G16499" s="221"/>
      <c r="H16499" s="221"/>
    </row>
    <row r="16500" spans="1:8" x14ac:dyDescent="0.2">
      <c r="A16500" s="267" t="s">
        <v>7259</v>
      </c>
      <c r="B16500" s="88">
        <v>0.63</v>
      </c>
      <c r="C16500" s="90">
        <v>0.46979095048403385</v>
      </c>
      <c r="D16500" s="88">
        <v>56</v>
      </c>
      <c r="E16500" s="88" t="s">
        <v>147</v>
      </c>
      <c r="G16500" s="221"/>
      <c r="H16500" s="221"/>
    </row>
    <row r="16501" spans="1:8" x14ac:dyDescent="0.2">
      <c r="A16501" s="267" t="s">
        <v>7261</v>
      </c>
      <c r="B16501" s="88">
        <v>0.38990000000000002</v>
      </c>
      <c r="C16501" s="90">
        <v>0.29074839935511876</v>
      </c>
      <c r="D16501" s="88">
        <v>56</v>
      </c>
      <c r="E16501" s="88" t="s">
        <v>147</v>
      </c>
      <c r="G16501" s="221"/>
      <c r="H16501" s="221"/>
    </row>
    <row r="16502" spans="1:8" x14ac:dyDescent="0.2">
      <c r="A16502" s="267" t="s">
        <v>1867</v>
      </c>
      <c r="B16502" s="88">
        <v>0.35399999999999998</v>
      </c>
      <c r="C16502" s="90">
        <v>0.26397777217674279</v>
      </c>
      <c r="D16502" s="88">
        <v>56</v>
      </c>
      <c r="E16502" s="88" t="s">
        <v>147</v>
      </c>
      <c r="F16502" s="106"/>
      <c r="G16502" s="221"/>
      <c r="H16502" s="221"/>
    </row>
    <row r="16503" spans="1:8" x14ac:dyDescent="0.2">
      <c r="A16503" s="267" t="s">
        <v>7260</v>
      </c>
      <c r="B16503" s="88">
        <v>0.26600000000000001</v>
      </c>
      <c r="C16503" s="90">
        <v>0.19835617909325876</v>
      </c>
      <c r="D16503" s="88">
        <v>56</v>
      </c>
      <c r="E16503" s="88" t="s">
        <v>147</v>
      </c>
      <c r="G16503" s="221"/>
      <c r="H16503" s="221"/>
    </row>
    <row r="16504" spans="1:8" x14ac:dyDescent="0.2">
      <c r="A16504" s="267" t="s">
        <v>1868</v>
      </c>
      <c r="B16504" s="88">
        <v>0.27100000000000002</v>
      </c>
      <c r="C16504" s="90">
        <v>0.20208467870027488</v>
      </c>
      <c r="D16504" s="88">
        <v>56</v>
      </c>
      <c r="E16504" s="88" t="s">
        <v>147</v>
      </c>
      <c r="G16504" s="221"/>
      <c r="H16504" s="221"/>
    </row>
    <row r="16505" spans="1:8" x14ac:dyDescent="0.2">
      <c r="A16505" s="267" t="s">
        <v>7258</v>
      </c>
      <c r="B16505" s="88">
        <v>0.24199999999999999</v>
      </c>
      <c r="C16505" s="90">
        <v>0.18045938097958125</v>
      </c>
      <c r="D16505" s="88">
        <v>56</v>
      </c>
      <c r="E16505" s="88" t="s">
        <v>147</v>
      </c>
      <c r="G16505" s="221"/>
      <c r="H16505" s="221"/>
    </row>
    <row r="16506" spans="1:8" x14ac:dyDescent="0.2">
      <c r="A16506" s="267" t="s">
        <v>1869</v>
      </c>
      <c r="B16506" s="88">
        <v>0.67</v>
      </c>
      <c r="C16506" s="90">
        <v>0.49961894734016299</v>
      </c>
      <c r="D16506" s="88">
        <v>56</v>
      </c>
      <c r="E16506" s="88" t="s">
        <v>147</v>
      </c>
      <c r="G16506" s="221"/>
      <c r="H16506" s="221"/>
    </row>
    <row r="16507" spans="1:8" x14ac:dyDescent="0.2">
      <c r="A16507" s="267" t="s">
        <v>383</v>
      </c>
      <c r="B16507" s="88">
        <v>0.26900000000000002</v>
      </c>
      <c r="C16507" s="90">
        <v>0.20059327885746844</v>
      </c>
      <c r="D16507" s="88">
        <v>56</v>
      </c>
      <c r="E16507" s="88" t="s">
        <v>147</v>
      </c>
      <c r="G16507" s="221"/>
      <c r="H16507" s="221"/>
    </row>
    <row r="16508" spans="1:8" x14ac:dyDescent="0.2">
      <c r="A16508" s="267" t="s">
        <v>1870</v>
      </c>
      <c r="B16508" s="88">
        <v>0.33500000000000002</v>
      </c>
      <c r="C16508" s="90">
        <v>0.24980947367008149</v>
      </c>
      <c r="D16508" s="88">
        <v>56</v>
      </c>
      <c r="E16508" s="88" t="s">
        <v>147</v>
      </c>
      <c r="F16508" s="221"/>
      <c r="G16508" s="221"/>
      <c r="H16508" s="221"/>
    </row>
    <row r="16509" spans="1:8" x14ac:dyDescent="0.2">
      <c r="A16509" s="267" t="s">
        <v>1871</v>
      </c>
      <c r="B16509" s="88">
        <v>0.35699999999999998</v>
      </c>
      <c r="C16509" s="90">
        <v>0.2662148719409525</v>
      </c>
      <c r="D16509" s="88">
        <v>56</v>
      </c>
      <c r="E16509" s="88" t="s">
        <v>147</v>
      </c>
      <c r="F16509" s="221"/>
      <c r="G16509" s="221"/>
      <c r="H16509" s="221"/>
    </row>
    <row r="16510" spans="1:8" x14ac:dyDescent="0.2">
      <c r="A16510" s="267" t="s">
        <v>1872</v>
      </c>
      <c r="B16510" s="88">
        <v>0.27</v>
      </c>
      <c r="C16510" s="90">
        <v>0.20133897877887166</v>
      </c>
      <c r="D16510" s="88">
        <v>56</v>
      </c>
      <c r="E16510" s="88" t="s">
        <v>147</v>
      </c>
      <c r="F16510" s="221"/>
      <c r="G16510" s="221"/>
      <c r="H16510" s="221"/>
    </row>
    <row r="16511" spans="1:8" x14ac:dyDescent="0.2">
      <c r="A16511" s="267" t="s">
        <v>1873</v>
      </c>
      <c r="B16511" s="88">
        <v>0.26300000000000001</v>
      </c>
      <c r="C16511" s="90">
        <v>0.19611907932904907</v>
      </c>
      <c r="D16511" s="88">
        <v>56</v>
      </c>
      <c r="E16511" s="88" t="s">
        <v>147</v>
      </c>
      <c r="F16511" s="221"/>
      <c r="G16511" s="221"/>
      <c r="H16511" s="221"/>
    </row>
    <row r="16512" spans="1:8" x14ac:dyDescent="0.2">
      <c r="A16512" s="267" t="s">
        <v>410</v>
      </c>
      <c r="B16512" s="88">
        <v>0.28999999999999998</v>
      </c>
      <c r="C16512" s="90">
        <v>0.2162529772069362</v>
      </c>
      <c r="D16512" s="88">
        <v>56</v>
      </c>
      <c r="E16512" s="88" t="s">
        <v>147</v>
      </c>
      <c r="F16512" s="221"/>
      <c r="G16512" s="221"/>
      <c r="H16512" s="221"/>
    </row>
    <row r="16513" spans="1:8" x14ac:dyDescent="0.2">
      <c r="A16513" s="267" t="s">
        <v>407</v>
      </c>
      <c r="B16513" s="88">
        <v>0.27</v>
      </c>
      <c r="C16513" s="90">
        <v>0.20133897877887166</v>
      </c>
      <c r="D16513" s="88">
        <v>56</v>
      </c>
      <c r="E16513" s="88" t="s">
        <v>147</v>
      </c>
      <c r="F16513" s="221"/>
      <c r="G16513" s="221"/>
      <c r="H16513" s="221"/>
    </row>
    <row r="16514" spans="1:8" x14ac:dyDescent="0.2">
      <c r="A16514" s="267" t="s">
        <v>408</v>
      </c>
      <c r="B16514" s="88">
        <v>0.28999999999999998</v>
      </c>
      <c r="C16514" s="90">
        <v>0.2162529772069362</v>
      </c>
      <c r="D16514" s="88">
        <v>56</v>
      </c>
      <c r="E16514" s="88" t="s">
        <v>147</v>
      </c>
      <c r="F16514" s="221"/>
      <c r="G16514" s="221"/>
      <c r="H16514" s="221"/>
    </row>
    <row r="16515" spans="1:8" x14ac:dyDescent="0.2">
      <c r="A16515" s="267" t="s">
        <v>411</v>
      </c>
      <c r="B16515" s="88">
        <v>0.31</v>
      </c>
      <c r="C16515" s="90">
        <v>0.23116697563500077</v>
      </c>
      <c r="D16515" s="88">
        <v>56</v>
      </c>
      <c r="E16515" s="88" t="s">
        <v>147</v>
      </c>
      <c r="F16515" s="221"/>
      <c r="G16515" s="221"/>
      <c r="H16515" s="221"/>
    </row>
    <row r="16516" spans="1:8" x14ac:dyDescent="0.2">
      <c r="A16516" s="267" t="s">
        <v>401</v>
      </c>
      <c r="B16516" s="88">
        <v>0.33</v>
      </c>
      <c r="C16516" s="90">
        <v>0.24608097406306537</v>
      </c>
      <c r="D16516" s="88">
        <v>56</v>
      </c>
      <c r="E16516" s="88" t="s">
        <v>147</v>
      </c>
      <c r="F16516" s="221"/>
      <c r="G16516" s="221"/>
      <c r="H16516" s="221"/>
    </row>
    <row r="16517" spans="1:8" x14ac:dyDescent="0.2">
      <c r="A16517" s="267" t="s">
        <v>400</v>
      </c>
      <c r="B16517" s="88">
        <v>0.24</v>
      </c>
      <c r="C16517" s="90">
        <v>0.17896798113677478</v>
      </c>
      <c r="D16517" s="88">
        <v>56</v>
      </c>
      <c r="E16517" s="88" t="s">
        <v>147</v>
      </c>
      <c r="F16517" s="221"/>
      <c r="G16517" s="221"/>
      <c r="H16517" s="221"/>
    </row>
    <row r="16518" spans="1:8" x14ac:dyDescent="0.2">
      <c r="A16518" s="267" t="s">
        <v>404</v>
      </c>
      <c r="B16518" s="88">
        <v>0.2021</v>
      </c>
      <c r="C16518" s="90">
        <v>0.15070595411559246</v>
      </c>
      <c r="D16518" s="88">
        <v>56</v>
      </c>
      <c r="E16518" s="88" t="s">
        <v>147</v>
      </c>
      <c r="F16518" s="221"/>
      <c r="G16518" s="221"/>
      <c r="H16518" s="221"/>
    </row>
    <row r="16519" spans="1:8" x14ac:dyDescent="0.2">
      <c r="A16519" s="267" t="s">
        <v>405</v>
      </c>
      <c r="B16519" s="88">
        <v>0.16</v>
      </c>
      <c r="C16519" s="90">
        <v>0.11931198742451653</v>
      </c>
      <c r="D16519" s="88">
        <v>56</v>
      </c>
      <c r="E16519" s="88" t="s">
        <v>147</v>
      </c>
      <c r="F16519" s="221"/>
      <c r="G16519" s="221"/>
      <c r="H16519" s="221"/>
    </row>
    <row r="16520" spans="1:8" x14ac:dyDescent="0.2">
      <c r="A16520" s="267" t="s">
        <v>406</v>
      </c>
      <c r="B16520" s="88">
        <v>0.26</v>
      </c>
      <c r="C16520" s="90">
        <v>0.19388197956483938</v>
      </c>
      <c r="D16520" s="88">
        <v>56</v>
      </c>
      <c r="E16520" s="88" t="s">
        <v>147</v>
      </c>
      <c r="F16520" s="221"/>
      <c r="G16520" s="221"/>
      <c r="H16520" s="221"/>
    </row>
    <row r="16521" spans="1:8" x14ac:dyDescent="0.2">
      <c r="A16521" s="267" t="s">
        <v>417</v>
      </c>
      <c r="B16521" s="88">
        <v>0.21</v>
      </c>
      <c r="C16521" s="90">
        <v>0.15659698349467793</v>
      </c>
      <c r="D16521" s="88">
        <v>56</v>
      </c>
      <c r="E16521" s="88" t="s">
        <v>147</v>
      </c>
      <c r="F16521" s="221"/>
      <c r="G16521" s="221"/>
      <c r="H16521" s="221"/>
    </row>
    <row r="16522" spans="1:8" x14ac:dyDescent="0.2">
      <c r="A16522" s="267" t="s">
        <v>413</v>
      </c>
      <c r="B16522" s="88">
        <v>0.32</v>
      </c>
      <c r="C16522" s="90">
        <v>0.23862397484903305</v>
      </c>
      <c r="D16522" s="88">
        <v>56</v>
      </c>
      <c r="E16522" s="88" t="s">
        <v>147</v>
      </c>
      <c r="F16522" s="221"/>
      <c r="G16522" s="221"/>
      <c r="H16522" s="221"/>
    </row>
    <row r="16523" spans="1:8" x14ac:dyDescent="0.2">
      <c r="A16523" s="267" t="s">
        <v>412</v>
      </c>
      <c r="B16523" s="88">
        <v>0.32</v>
      </c>
      <c r="C16523" s="90">
        <v>0.23862397484903305</v>
      </c>
      <c r="D16523" s="88">
        <v>56</v>
      </c>
      <c r="E16523" s="88" t="s">
        <v>147</v>
      </c>
      <c r="F16523" s="221"/>
      <c r="G16523" s="221"/>
      <c r="H16523" s="221"/>
    </row>
    <row r="16524" spans="1:8" x14ac:dyDescent="0.2">
      <c r="A16524" s="267" t="s">
        <v>414</v>
      </c>
      <c r="B16524" s="88">
        <v>0.3</v>
      </c>
      <c r="C16524" s="90">
        <v>0.22370997642096849</v>
      </c>
      <c r="D16524" s="88">
        <v>56</v>
      </c>
      <c r="E16524" s="88" t="s">
        <v>147</v>
      </c>
      <c r="F16524" s="221"/>
      <c r="G16524" s="221"/>
      <c r="H16524" s="221"/>
    </row>
    <row r="16525" spans="1:8" x14ac:dyDescent="0.2">
      <c r="A16525" s="267" t="s">
        <v>415</v>
      </c>
      <c r="B16525" s="88">
        <v>0.34</v>
      </c>
      <c r="C16525" s="90">
        <v>0.25353797327709765</v>
      </c>
      <c r="D16525" s="88">
        <v>56</v>
      </c>
      <c r="E16525" s="88" t="s">
        <v>147</v>
      </c>
      <c r="F16525" s="221"/>
      <c r="G16525" s="221"/>
      <c r="H16525" s="221"/>
    </row>
    <row r="16526" spans="1:8" x14ac:dyDescent="0.2">
      <c r="A16526" s="267" t="s">
        <v>403</v>
      </c>
      <c r="B16526" s="88">
        <v>0.2</v>
      </c>
      <c r="C16526" s="90">
        <v>0.14913998428064568</v>
      </c>
      <c r="D16526" s="88">
        <v>56</v>
      </c>
      <c r="E16526" s="88" t="s">
        <v>147</v>
      </c>
      <c r="F16526" s="221"/>
      <c r="G16526" s="221"/>
      <c r="H16526" s="221"/>
    </row>
    <row r="16527" spans="1:8" x14ac:dyDescent="0.2">
      <c r="A16527" s="267" t="s">
        <v>416</v>
      </c>
      <c r="B16527" s="88">
        <v>0.23</v>
      </c>
      <c r="C16527" s="90">
        <v>0.17151098192274253</v>
      </c>
      <c r="D16527" s="88">
        <v>56</v>
      </c>
      <c r="E16527" s="88" t="s">
        <v>147</v>
      </c>
      <c r="F16527" s="221"/>
      <c r="G16527" s="221"/>
      <c r="H16527" s="221"/>
    </row>
    <row r="16528" spans="1:8" x14ac:dyDescent="0.2">
      <c r="A16528" s="267" t="s">
        <v>389</v>
      </c>
      <c r="B16528" s="88">
        <v>0.18</v>
      </c>
      <c r="C16528" s="90">
        <v>0.13422598585258108</v>
      </c>
      <c r="D16528" s="88">
        <v>56</v>
      </c>
      <c r="E16528" s="88" t="s">
        <v>147</v>
      </c>
      <c r="F16528" s="221"/>
      <c r="G16528" s="221"/>
      <c r="H16528" s="221"/>
    </row>
    <row r="16529" spans="1:8" x14ac:dyDescent="0.2">
      <c r="A16529" s="267" t="s">
        <v>388</v>
      </c>
      <c r="B16529" s="88">
        <v>0.30303000000000002</v>
      </c>
      <c r="C16529" s="90">
        <v>0.2259694471828203</v>
      </c>
      <c r="D16529" s="88">
        <v>56</v>
      </c>
      <c r="E16529" s="88" t="s">
        <v>147</v>
      </c>
      <c r="F16529" s="221"/>
      <c r="G16529" s="221"/>
      <c r="H16529" s="221"/>
    </row>
    <row r="16530" spans="1:8" x14ac:dyDescent="0.2">
      <c r="A16530" s="267" t="s">
        <v>409</v>
      </c>
      <c r="B16530" s="88">
        <v>0.33</v>
      </c>
      <c r="C16530" s="90">
        <v>0.24608097406306537</v>
      </c>
      <c r="D16530" s="88">
        <v>56</v>
      </c>
      <c r="E16530" s="88" t="s">
        <v>147</v>
      </c>
      <c r="F16530" s="221"/>
      <c r="G16530" s="221"/>
      <c r="H16530" s="221"/>
    </row>
    <row r="16531" spans="1:8" x14ac:dyDescent="0.2">
      <c r="A16531" s="267" t="s">
        <v>392</v>
      </c>
      <c r="B16531" s="88">
        <v>0.18</v>
      </c>
      <c r="C16531" s="90">
        <v>0.13422598585258108</v>
      </c>
      <c r="D16531" s="88">
        <v>56</v>
      </c>
      <c r="E16531" s="88" t="s">
        <v>147</v>
      </c>
      <c r="F16531" s="221"/>
      <c r="G16531" s="221"/>
      <c r="H16531" s="221"/>
    </row>
    <row r="16532" spans="1:8" x14ac:dyDescent="0.2">
      <c r="A16532" s="267" t="s">
        <v>402</v>
      </c>
      <c r="B16532" s="88">
        <v>0.27</v>
      </c>
      <c r="C16532" s="90">
        <v>0.20133897877887166</v>
      </c>
      <c r="D16532" s="88">
        <v>56</v>
      </c>
      <c r="E16532" s="88" t="s">
        <v>147</v>
      </c>
      <c r="F16532" s="221"/>
      <c r="G16532" s="221"/>
      <c r="H16532" s="221"/>
    </row>
    <row r="16533" spans="1:8" x14ac:dyDescent="0.2">
      <c r="A16533" s="267" t="s">
        <v>396</v>
      </c>
      <c r="B16533" s="88">
        <v>0.24</v>
      </c>
      <c r="C16533" s="90">
        <v>0.17896798113677478</v>
      </c>
      <c r="D16533" s="88">
        <v>56</v>
      </c>
      <c r="E16533" s="88" t="s">
        <v>147</v>
      </c>
      <c r="F16533" s="221"/>
      <c r="G16533" s="221"/>
      <c r="H16533" s="221"/>
    </row>
    <row r="16534" spans="1:8" x14ac:dyDescent="0.2">
      <c r="A16534" s="267" t="s">
        <v>393</v>
      </c>
      <c r="B16534" s="88">
        <v>0.12</v>
      </c>
      <c r="C16534" s="90">
        <v>8.9483990568387392E-2</v>
      </c>
      <c r="D16534" s="88">
        <v>56</v>
      </c>
      <c r="E16534" s="88" t="s">
        <v>147</v>
      </c>
      <c r="F16534" s="221"/>
      <c r="G16534" s="221"/>
      <c r="H16534" s="221"/>
    </row>
    <row r="16535" spans="1:8" x14ac:dyDescent="0.2">
      <c r="A16535" s="267" t="s">
        <v>394</v>
      </c>
      <c r="B16535" s="88">
        <v>0.26</v>
      </c>
      <c r="C16535" s="90">
        <v>0.19388197956483938</v>
      </c>
      <c r="D16535" s="88">
        <v>56</v>
      </c>
      <c r="E16535" s="88" t="s">
        <v>147</v>
      </c>
      <c r="F16535" s="221"/>
      <c r="G16535" s="221"/>
      <c r="H16535" s="221"/>
    </row>
    <row r="16536" spans="1:8" x14ac:dyDescent="0.2">
      <c r="A16536" s="267" t="s">
        <v>395</v>
      </c>
      <c r="B16536" s="88">
        <v>0.13</v>
      </c>
      <c r="C16536" s="90">
        <v>9.694098978241969E-2</v>
      </c>
      <c r="D16536" s="88">
        <v>56</v>
      </c>
      <c r="E16536" s="88" t="s">
        <v>147</v>
      </c>
      <c r="F16536" s="221"/>
      <c r="G16536" s="221"/>
      <c r="H16536" s="221"/>
    </row>
    <row r="16537" spans="1:8" x14ac:dyDescent="0.2">
      <c r="A16537" s="267" t="s">
        <v>397</v>
      </c>
      <c r="B16537" s="88">
        <v>0.28999999999999998</v>
      </c>
      <c r="C16537" s="90">
        <v>0.2162529772069362</v>
      </c>
      <c r="D16537" s="88">
        <v>56</v>
      </c>
      <c r="E16537" s="88" t="s">
        <v>147</v>
      </c>
      <c r="F16537" s="221"/>
      <c r="G16537" s="221"/>
      <c r="H16537" s="221"/>
    </row>
    <row r="16538" spans="1:8" x14ac:dyDescent="0.2">
      <c r="A16538" s="267" t="s">
        <v>384</v>
      </c>
      <c r="B16538" s="88">
        <v>0.11</v>
      </c>
      <c r="C16538" s="90">
        <v>8.2026991354355122E-2</v>
      </c>
      <c r="D16538" s="88">
        <v>56</v>
      </c>
      <c r="E16538" s="88" t="s">
        <v>147</v>
      </c>
      <c r="F16538" s="221"/>
      <c r="G16538" s="221"/>
      <c r="H16538" s="221"/>
    </row>
    <row r="16539" spans="1:8" x14ac:dyDescent="0.2">
      <c r="A16539" s="267" t="s">
        <v>385</v>
      </c>
      <c r="B16539" s="88">
        <v>0.18017</v>
      </c>
      <c r="C16539" s="90">
        <v>0.13435275483921966</v>
      </c>
      <c r="D16539" s="88">
        <v>56</v>
      </c>
      <c r="E16539" s="88" t="s">
        <v>147</v>
      </c>
      <c r="F16539" s="221"/>
      <c r="G16539" s="221"/>
      <c r="H16539" s="221"/>
    </row>
    <row r="16540" spans="1:8" x14ac:dyDescent="0.2">
      <c r="A16540" s="267" t="s">
        <v>386</v>
      </c>
      <c r="B16540" s="88">
        <v>0.25</v>
      </c>
      <c r="C16540" s="90">
        <v>0.18642498035080707</v>
      </c>
      <c r="D16540" s="88">
        <v>56</v>
      </c>
      <c r="E16540" s="88" t="s">
        <v>147</v>
      </c>
      <c r="F16540" s="221"/>
      <c r="G16540" s="221"/>
      <c r="H16540" s="221"/>
    </row>
    <row r="16541" spans="1:8" x14ac:dyDescent="0.2">
      <c r="A16541" s="267" t="s">
        <v>387</v>
      </c>
      <c r="B16541" s="88">
        <v>0.2</v>
      </c>
      <c r="C16541" s="90">
        <v>0.14913998428064568</v>
      </c>
      <c r="D16541" s="88">
        <v>56</v>
      </c>
      <c r="E16541" s="88" t="s">
        <v>147</v>
      </c>
      <c r="F16541" s="221"/>
      <c r="G16541" s="221"/>
      <c r="H16541" s="221"/>
    </row>
    <row r="16542" spans="1:8" x14ac:dyDescent="0.2">
      <c r="A16542" s="267" t="s">
        <v>398</v>
      </c>
      <c r="B16542" s="88">
        <v>0.15</v>
      </c>
      <c r="C16542" s="90">
        <v>0.11185498821048424</v>
      </c>
      <c r="D16542" s="88">
        <v>56</v>
      </c>
      <c r="E16542" s="88" t="s">
        <v>147</v>
      </c>
      <c r="F16542" s="221"/>
      <c r="G16542" s="221"/>
      <c r="H16542" s="221"/>
    </row>
    <row r="16543" spans="1:8" x14ac:dyDescent="0.2">
      <c r="A16543" s="267" t="s">
        <v>390</v>
      </c>
      <c r="B16543" s="88">
        <v>0.11</v>
      </c>
      <c r="C16543" s="90">
        <v>8.2026991354355122E-2</v>
      </c>
      <c r="D16543" s="88">
        <v>56</v>
      </c>
      <c r="E16543" s="88" t="s">
        <v>147</v>
      </c>
      <c r="F16543" s="221"/>
      <c r="G16543" s="221"/>
      <c r="H16543" s="221"/>
    </row>
    <row r="16544" spans="1:8" x14ac:dyDescent="0.2">
      <c r="A16544" s="267" t="s">
        <v>7262</v>
      </c>
      <c r="B16544" s="88">
        <v>0.16</v>
      </c>
      <c r="C16544" s="90">
        <v>0.11931198742451653</v>
      </c>
      <c r="D16544" s="88">
        <v>56</v>
      </c>
      <c r="E16544" s="88" t="s">
        <v>147</v>
      </c>
      <c r="F16544" s="221"/>
      <c r="G16544" s="221"/>
      <c r="H16544" s="221"/>
    </row>
    <row r="16545" spans="1:8" x14ac:dyDescent="0.2">
      <c r="A16545" s="267" t="s">
        <v>399</v>
      </c>
      <c r="B16545" s="88">
        <v>0.15</v>
      </c>
      <c r="C16545" s="90">
        <v>0.11185498821048424</v>
      </c>
      <c r="D16545" s="88">
        <v>56</v>
      </c>
      <c r="E16545" s="88" t="s">
        <v>147</v>
      </c>
      <c r="F16545" s="221"/>
      <c r="G16545" s="221"/>
      <c r="H16545" s="221"/>
    </row>
    <row r="16546" spans="1:8" x14ac:dyDescent="0.2">
      <c r="A16546" s="267" t="s">
        <v>391</v>
      </c>
      <c r="B16546" s="88">
        <v>0.1</v>
      </c>
      <c r="C16546" s="90">
        <v>7.4569992140322838E-2</v>
      </c>
      <c r="D16546" s="88">
        <v>56</v>
      </c>
      <c r="E16546" s="88" t="s">
        <v>147</v>
      </c>
      <c r="F16546" s="221"/>
      <c r="G16546" s="221"/>
      <c r="H16546" s="221"/>
    </row>
    <row r="16547" spans="1:8" x14ac:dyDescent="0.2">
      <c r="A16547" s="267" t="s">
        <v>8208</v>
      </c>
      <c r="B16547" s="88">
        <v>0.32700000000000001</v>
      </c>
      <c r="C16547" s="90">
        <v>0.24384387429885568</v>
      </c>
      <c r="D16547" s="88">
        <v>56</v>
      </c>
      <c r="E16547" s="88" t="s">
        <v>147</v>
      </c>
      <c r="F16547" s="221"/>
      <c r="G16547" s="221"/>
      <c r="H16547" s="221"/>
    </row>
    <row r="16548" spans="1:8" x14ac:dyDescent="0.2">
      <c r="A16548" s="267" t="s">
        <v>8209</v>
      </c>
      <c r="B16548" s="88">
        <v>0.20799999999999999</v>
      </c>
      <c r="C16548" s="90">
        <v>0.15510558365187149</v>
      </c>
      <c r="D16548" s="88">
        <v>56</v>
      </c>
      <c r="E16548" s="88" t="s">
        <v>147</v>
      </c>
      <c r="F16548" s="221"/>
      <c r="G16548" s="221"/>
      <c r="H16548" s="221"/>
    </row>
    <row r="16549" spans="1:8" x14ac:dyDescent="0.2">
      <c r="A16549" s="267" t="s">
        <v>8210</v>
      </c>
      <c r="B16549" s="88">
        <v>0.19600000000000001</v>
      </c>
      <c r="C16549" s="90">
        <v>0.14615718459503277</v>
      </c>
      <c r="D16549" s="88">
        <v>56</v>
      </c>
      <c r="E16549" s="88" t="s">
        <v>147</v>
      </c>
      <c r="F16549" s="221"/>
      <c r="G16549" s="221"/>
      <c r="H16549" s="221"/>
    </row>
    <row r="16550" spans="1:8" x14ac:dyDescent="0.2">
      <c r="A16550" s="267" t="s">
        <v>8211</v>
      </c>
      <c r="B16550" s="88">
        <v>0.25900000000000001</v>
      </c>
      <c r="C16550" s="90">
        <v>0.19313627964343613</v>
      </c>
      <c r="D16550" s="88">
        <v>56</v>
      </c>
      <c r="E16550" s="88" t="s">
        <v>147</v>
      </c>
      <c r="F16550" s="221"/>
      <c r="G16550" s="221"/>
      <c r="H16550" s="221"/>
    </row>
    <row r="16551" spans="1:8" x14ac:dyDescent="0.2">
      <c r="A16551" s="267" t="s">
        <v>4704</v>
      </c>
      <c r="B16551" s="88">
        <v>0.23599999999999999</v>
      </c>
      <c r="C16551" s="90">
        <v>0.17598518145116188</v>
      </c>
      <c r="D16551" s="88">
        <v>56</v>
      </c>
      <c r="E16551" s="88" t="s">
        <v>147</v>
      </c>
      <c r="F16551" s="221"/>
      <c r="G16551" s="221"/>
      <c r="H16551" s="221"/>
    </row>
    <row r="16552" spans="1:8" x14ac:dyDescent="0.2">
      <c r="A16552" s="267" t="s">
        <v>4705</v>
      </c>
      <c r="B16552" s="88">
        <v>0.247</v>
      </c>
      <c r="C16552" s="90">
        <v>0.18418788058659738</v>
      </c>
      <c r="D16552" s="88">
        <v>56</v>
      </c>
      <c r="E16552" s="88" t="s">
        <v>147</v>
      </c>
      <c r="F16552" s="221"/>
      <c r="G16552" s="221"/>
      <c r="H16552" s="221"/>
    </row>
    <row r="16553" spans="1:8" x14ac:dyDescent="0.2">
      <c r="A16553" s="267" t="s">
        <v>4706</v>
      </c>
      <c r="B16553" s="88">
        <v>0.307</v>
      </c>
      <c r="C16553" s="90">
        <v>0.22892987587079108</v>
      </c>
      <c r="D16553" s="88">
        <v>56</v>
      </c>
      <c r="E16553" s="88" t="s">
        <v>147</v>
      </c>
      <c r="F16553" s="221"/>
      <c r="G16553" s="221"/>
      <c r="H16553" s="221"/>
    </row>
    <row r="16554" spans="1:8" x14ac:dyDescent="0.2">
      <c r="A16554" s="267" t="s">
        <v>4707</v>
      </c>
      <c r="B16554" s="88">
        <v>0.28000000000000003</v>
      </c>
      <c r="C16554" s="90">
        <v>0.20879597799290395</v>
      </c>
      <c r="D16554" s="88">
        <v>56</v>
      </c>
      <c r="E16554" s="88" t="s">
        <v>147</v>
      </c>
      <c r="F16554" s="221"/>
      <c r="G16554" s="221"/>
      <c r="H16554" s="221"/>
    </row>
    <row r="16555" spans="1:8" x14ac:dyDescent="0.2">
      <c r="A16555" s="267" t="s">
        <v>2523</v>
      </c>
      <c r="B16555" s="88">
        <v>0.21199999999999999</v>
      </c>
      <c r="C16555" s="90">
        <v>0.1580883833374844</v>
      </c>
      <c r="D16555" s="88">
        <v>56</v>
      </c>
      <c r="E16555" s="88" t="s">
        <v>147</v>
      </c>
      <c r="F16555" s="221"/>
      <c r="G16555" s="221"/>
      <c r="H16555" s="221"/>
    </row>
    <row r="16556" spans="1:8" x14ac:dyDescent="0.2">
      <c r="A16556" s="267" t="s">
        <v>4708</v>
      </c>
      <c r="B16556" s="88">
        <v>0.20899999999999999</v>
      </c>
      <c r="C16556" s="90">
        <v>0.15585128357327471</v>
      </c>
      <c r="D16556" s="88">
        <v>56</v>
      </c>
      <c r="E16556" s="88" t="s">
        <v>147</v>
      </c>
      <c r="F16556" s="221"/>
      <c r="G16556" s="221"/>
      <c r="H16556" s="221"/>
    </row>
    <row r="16557" spans="1:8" x14ac:dyDescent="0.2">
      <c r="A16557" s="267" t="s">
        <v>4709</v>
      </c>
      <c r="B16557" s="88">
        <v>0.193</v>
      </c>
      <c r="C16557" s="90">
        <v>0.14392008483082308</v>
      </c>
      <c r="D16557" s="88">
        <v>56</v>
      </c>
      <c r="E16557" s="88" t="s">
        <v>147</v>
      </c>
      <c r="F16557" s="221"/>
      <c r="G16557" s="221"/>
      <c r="H16557" s="221"/>
    </row>
    <row r="16558" spans="1:8" x14ac:dyDescent="0.2">
      <c r="A16558" s="267" t="s">
        <v>1265</v>
      </c>
      <c r="B16558" s="88">
        <v>0.219</v>
      </c>
      <c r="C16558" s="90">
        <v>0.163308282787307</v>
      </c>
      <c r="D16558" s="88">
        <v>56</v>
      </c>
      <c r="E16558" s="88" t="s">
        <v>147</v>
      </c>
      <c r="F16558" s="221"/>
      <c r="G16558" s="221"/>
      <c r="H16558" s="221"/>
    </row>
    <row r="16559" spans="1:8" x14ac:dyDescent="0.2">
      <c r="A16559" s="267" t="s">
        <v>8212</v>
      </c>
      <c r="B16559" s="88">
        <v>0.20799999999999999</v>
      </c>
      <c r="C16559" s="90">
        <v>0.15510558365187149</v>
      </c>
      <c r="D16559" s="88">
        <v>56</v>
      </c>
      <c r="E16559" s="88" t="s">
        <v>147</v>
      </c>
      <c r="F16559" s="221"/>
      <c r="G16559" s="221"/>
      <c r="H16559" s="221"/>
    </row>
    <row r="16560" spans="1:8" x14ac:dyDescent="0.2">
      <c r="A16560" s="267" t="s">
        <v>2524</v>
      </c>
      <c r="B16560" s="88">
        <v>0.189</v>
      </c>
      <c r="C16560" s="90">
        <v>0.14093728514521014</v>
      </c>
      <c r="D16560" s="88">
        <v>56</v>
      </c>
      <c r="E16560" s="88" t="s">
        <v>147</v>
      </c>
      <c r="F16560" s="221"/>
      <c r="G16560" s="221"/>
      <c r="H16560" s="221"/>
    </row>
    <row r="16561" spans="1:8" x14ac:dyDescent="0.2">
      <c r="A16561" s="267" t="s">
        <v>1264</v>
      </c>
      <c r="B16561" s="88">
        <v>0.161</v>
      </c>
      <c r="C16561" s="90">
        <v>0.12005768734591976</v>
      </c>
      <c r="D16561" s="88">
        <v>56</v>
      </c>
      <c r="E16561" s="88" t="s">
        <v>147</v>
      </c>
      <c r="F16561" s="221"/>
      <c r="G16561" s="221"/>
      <c r="H16561" s="221"/>
    </row>
    <row r="16562" spans="1:8" x14ac:dyDescent="0.2">
      <c r="A16562" s="267" t="s">
        <v>2522</v>
      </c>
      <c r="B16562" s="88">
        <v>0.21299999999999999</v>
      </c>
      <c r="C16562" s="90">
        <v>0.15883408325888762</v>
      </c>
      <c r="D16562" s="88">
        <v>56</v>
      </c>
      <c r="E16562" s="88" t="s">
        <v>147</v>
      </c>
      <c r="F16562" s="221"/>
      <c r="G16562" s="221"/>
      <c r="H16562" s="221"/>
    </row>
    <row r="16563" spans="1:8" x14ac:dyDescent="0.2">
      <c r="A16563" s="267" t="s">
        <v>1263</v>
      </c>
      <c r="B16563" s="88">
        <v>0.23799999999999999</v>
      </c>
      <c r="C16563" s="90">
        <v>0.17747658129396834</v>
      </c>
      <c r="D16563" s="88">
        <v>56</v>
      </c>
      <c r="E16563" s="88" t="s">
        <v>147</v>
      </c>
      <c r="F16563" s="221"/>
      <c r="G16563" s="221"/>
      <c r="H16563" s="221"/>
    </row>
    <row r="16564" spans="1:8" x14ac:dyDescent="0.2">
      <c r="A16564" s="267" t="s">
        <v>1262</v>
      </c>
      <c r="B16564" s="88">
        <v>0.23100000000000001</v>
      </c>
      <c r="C16564" s="90">
        <v>0.17225668184414575</v>
      </c>
      <c r="D16564" s="88">
        <v>56</v>
      </c>
      <c r="E16564" s="88" t="s">
        <v>147</v>
      </c>
      <c r="F16564" s="221"/>
      <c r="G16564" s="221"/>
      <c r="H16564" s="221"/>
    </row>
    <row r="16565" spans="1:8" x14ac:dyDescent="0.2">
      <c r="A16565" s="267" t="s">
        <v>2521</v>
      </c>
      <c r="B16565" s="88">
        <v>0.21199999999999999</v>
      </c>
      <c r="C16565" s="90">
        <v>0.1580883833374844</v>
      </c>
      <c r="D16565" s="88">
        <v>56</v>
      </c>
      <c r="E16565" s="88" t="s">
        <v>147</v>
      </c>
      <c r="F16565" s="221"/>
      <c r="G16565" s="221"/>
      <c r="H16565" s="221"/>
    </row>
    <row r="16566" spans="1:8" x14ac:dyDescent="0.2">
      <c r="A16566" s="267" t="s">
        <v>1261</v>
      </c>
      <c r="B16566" s="88">
        <v>0.22900000000000001</v>
      </c>
      <c r="C16566" s="90">
        <v>0.17076528200133928</v>
      </c>
      <c r="D16566" s="88">
        <v>56</v>
      </c>
      <c r="E16566" s="88" t="s">
        <v>147</v>
      </c>
      <c r="F16566" s="221"/>
      <c r="G16566" s="221"/>
      <c r="H16566" s="221"/>
    </row>
    <row r="16567" spans="1:8" x14ac:dyDescent="0.2">
      <c r="A16567" s="267" t="s">
        <v>1260</v>
      </c>
      <c r="B16567" s="88">
        <v>0.223</v>
      </c>
      <c r="C16567" s="90">
        <v>0.1662910824729199</v>
      </c>
      <c r="D16567" s="88">
        <v>56</v>
      </c>
      <c r="E16567" s="88" t="s">
        <v>147</v>
      </c>
      <c r="F16567" s="221"/>
      <c r="G16567" s="221"/>
      <c r="H16567" s="221"/>
    </row>
    <row r="16568" spans="1:8" x14ac:dyDescent="0.2">
      <c r="A16568" s="267" t="s">
        <v>8207</v>
      </c>
      <c r="B16568" s="88">
        <v>0.193</v>
      </c>
      <c r="C16568" s="90">
        <v>0.14392008483082308</v>
      </c>
      <c r="D16568" s="88">
        <v>56</v>
      </c>
      <c r="E16568" s="88" t="s">
        <v>147</v>
      </c>
      <c r="F16568" s="221"/>
      <c r="G16568" s="221"/>
      <c r="H16568" s="221"/>
    </row>
    <row r="16569" spans="1:8" x14ac:dyDescent="0.2">
      <c r="A16569" s="267" t="s">
        <v>2520</v>
      </c>
      <c r="B16569" s="88">
        <v>0.20599999999999999</v>
      </c>
      <c r="C16569" s="90">
        <v>0.15361418380906502</v>
      </c>
      <c r="D16569" s="88">
        <v>56</v>
      </c>
      <c r="E16569" s="88" t="s">
        <v>147</v>
      </c>
      <c r="F16569" s="221"/>
      <c r="G16569" s="221"/>
      <c r="H16569" s="221"/>
    </row>
    <row r="16570" spans="1:8" x14ac:dyDescent="0.2">
      <c r="A16570" s="267" t="s">
        <v>2519</v>
      </c>
      <c r="B16570" s="88">
        <v>0.182</v>
      </c>
      <c r="C16570" s="90">
        <v>0.13571738569538755</v>
      </c>
      <c r="D16570" s="88">
        <v>56</v>
      </c>
      <c r="E16570" s="88" t="s">
        <v>147</v>
      </c>
      <c r="F16570" s="221"/>
      <c r="G16570" s="221"/>
      <c r="H16570" s="221"/>
    </row>
    <row r="16571" spans="1:8" x14ac:dyDescent="0.2">
      <c r="A16571" s="267" t="s">
        <v>1259</v>
      </c>
      <c r="B16571" s="88">
        <v>0.16800000000000001</v>
      </c>
      <c r="C16571" s="90">
        <v>0.12527758679574236</v>
      </c>
      <c r="D16571" s="88">
        <v>56</v>
      </c>
      <c r="E16571" s="88" t="s">
        <v>147</v>
      </c>
      <c r="F16571" s="221"/>
      <c r="G16571" s="221"/>
      <c r="H16571" s="221"/>
    </row>
    <row r="16572" spans="1:8" x14ac:dyDescent="0.2">
      <c r="A16572" s="267" t="s">
        <v>2518</v>
      </c>
      <c r="B16572" s="88">
        <v>0.23499999999999999</v>
      </c>
      <c r="C16572" s="90">
        <v>0.17523948152975866</v>
      </c>
      <c r="D16572" s="88">
        <v>56</v>
      </c>
      <c r="E16572" s="88" t="s">
        <v>147</v>
      </c>
      <c r="F16572" s="221"/>
      <c r="G16572" s="221"/>
      <c r="H16572" s="221"/>
    </row>
    <row r="16573" spans="1:8" x14ac:dyDescent="0.2">
      <c r="A16573" s="267" t="s">
        <v>1258</v>
      </c>
      <c r="B16573" s="88">
        <v>0.20899999999999999</v>
      </c>
      <c r="C16573" s="90">
        <v>0.15585128357327471</v>
      </c>
      <c r="D16573" s="88">
        <v>56</v>
      </c>
      <c r="E16573" s="88" t="s">
        <v>147</v>
      </c>
      <c r="F16573" s="221"/>
      <c r="G16573" s="221"/>
      <c r="H16573" s="221"/>
    </row>
    <row r="16574" spans="1:8" x14ac:dyDescent="0.2">
      <c r="A16574" s="267" t="s">
        <v>1257</v>
      </c>
      <c r="B16574" s="88">
        <v>0.20699999999999999</v>
      </c>
      <c r="C16574" s="90">
        <v>0.15435988373046824</v>
      </c>
      <c r="D16574" s="88">
        <v>56</v>
      </c>
      <c r="E16574" s="88" t="s">
        <v>147</v>
      </c>
      <c r="F16574" s="221"/>
      <c r="G16574" s="221"/>
      <c r="H16574" s="221"/>
    </row>
    <row r="16575" spans="1:8" x14ac:dyDescent="0.2">
      <c r="A16575" s="267" t="s">
        <v>1256</v>
      </c>
      <c r="B16575" s="88">
        <v>0.214</v>
      </c>
      <c r="C16575" s="90">
        <v>0.15957978318029087</v>
      </c>
      <c r="D16575" s="88">
        <v>56</v>
      </c>
      <c r="E16575" s="88" t="s">
        <v>147</v>
      </c>
      <c r="F16575" s="221"/>
      <c r="G16575" s="221"/>
      <c r="H16575" s="221"/>
    </row>
    <row r="16576" spans="1:8" x14ac:dyDescent="0.2">
      <c r="A16576" s="267" t="s">
        <v>1255</v>
      </c>
      <c r="B16576" s="88">
        <v>0.27</v>
      </c>
      <c r="C16576" s="90">
        <v>0.20133897877887166</v>
      </c>
      <c r="D16576" s="88">
        <v>56</v>
      </c>
      <c r="E16576" s="88" t="s">
        <v>147</v>
      </c>
      <c r="F16576" s="221"/>
      <c r="G16576" s="221"/>
      <c r="H16576" s="221"/>
    </row>
    <row r="16577" spans="1:8" x14ac:dyDescent="0.2">
      <c r="A16577" s="267" t="s">
        <v>2517</v>
      </c>
      <c r="B16577" s="88">
        <v>0.21199999999999999</v>
      </c>
      <c r="C16577" s="90">
        <v>0.1580883833374844</v>
      </c>
      <c r="D16577" s="88">
        <v>56</v>
      </c>
      <c r="E16577" s="88" t="s">
        <v>147</v>
      </c>
      <c r="F16577" s="221"/>
      <c r="G16577" s="221"/>
      <c r="H16577" s="221"/>
    </row>
    <row r="16578" spans="1:8" x14ac:dyDescent="0.2">
      <c r="A16578" s="267" t="s">
        <v>2516</v>
      </c>
      <c r="B16578" s="88">
        <v>0.23499999999999999</v>
      </c>
      <c r="C16578" s="90">
        <v>0.17523948152975866</v>
      </c>
      <c r="D16578" s="88">
        <v>56</v>
      </c>
      <c r="E16578" s="88" t="s">
        <v>147</v>
      </c>
      <c r="F16578" s="221"/>
      <c r="G16578" s="221"/>
      <c r="H16578" s="221"/>
    </row>
    <row r="16579" spans="1:8" x14ac:dyDescent="0.2">
      <c r="A16579" s="267" t="s">
        <v>1254</v>
      </c>
      <c r="B16579" s="88">
        <v>0.21099999999999999</v>
      </c>
      <c r="C16579" s="90">
        <v>0.15734268341608118</v>
      </c>
      <c r="D16579" s="88">
        <v>56</v>
      </c>
      <c r="E16579" s="88" t="s">
        <v>147</v>
      </c>
      <c r="F16579" s="221"/>
      <c r="G16579" s="221"/>
      <c r="H16579" s="221"/>
    </row>
    <row r="16580" spans="1:8" x14ac:dyDescent="0.2">
      <c r="A16580" s="267" t="s">
        <v>2515</v>
      </c>
      <c r="B16580" s="88">
        <v>0.186</v>
      </c>
      <c r="C16580" s="90">
        <v>0.13870018538100046</v>
      </c>
      <c r="D16580" s="88">
        <v>56</v>
      </c>
      <c r="E16580" s="88" t="s">
        <v>147</v>
      </c>
      <c r="F16580" s="221"/>
      <c r="G16580" s="221"/>
      <c r="H16580" s="221"/>
    </row>
    <row r="16581" spans="1:8" x14ac:dyDescent="0.2">
      <c r="A16581" s="267" t="s">
        <v>5416</v>
      </c>
      <c r="B16581" s="88">
        <v>0.217</v>
      </c>
      <c r="C16581" s="90">
        <v>0.16181688294450056</v>
      </c>
      <c r="D16581" s="88">
        <v>56</v>
      </c>
      <c r="E16581" s="88" t="s">
        <v>147</v>
      </c>
      <c r="F16581" s="221"/>
      <c r="G16581" s="221"/>
      <c r="H16581" s="221"/>
    </row>
    <row r="16582" spans="1:8" x14ac:dyDescent="0.2">
      <c r="A16582" s="267" t="s">
        <v>8213</v>
      </c>
      <c r="B16582" s="88">
        <v>0.218</v>
      </c>
      <c r="C16582" s="90">
        <v>0.16256258286590378</v>
      </c>
      <c r="D16582" s="88">
        <v>56</v>
      </c>
      <c r="E16582" s="88" t="s">
        <v>147</v>
      </c>
      <c r="F16582" s="221"/>
      <c r="G16582" s="221"/>
      <c r="H16582" s="221"/>
    </row>
    <row r="16583" spans="1:8" x14ac:dyDescent="0.2">
      <c r="A16583" s="267" t="s">
        <v>2514</v>
      </c>
      <c r="B16583" s="88">
        <v>0.224</v>
      </c>
      <c r="C16583" s="90">
        <v>0.16703678239432315</v>
      </c>
      <c r="D16583" s="88">
        <v>56</v>
      </c>
      <c r="E16583" s="88" t="s">
        <v>147</v>
      </c>
      <c r="F16583" s="221"/>
      <c r="G16583" s="221"/>
      <c r="H16583" s="221"/>
    </row>
    <row r="16584" spans="1:8" x14ac:dyDescent="0.2">
      <c r="A16584" s="267" t="s">
        <v>2526</v>
      </c>
      <c r="B16584" s="88">
        <v>0.20899999999999999</v>
      </c>
      <c r="C16584" s="90">
        <v>0.15585128357327471</v>
      </c>
      <c r="D16584" s="88">
        <v>56</v>
      </c>
      <c r="E16584" s="88" t="s">
        <v>147</v>
      </c>
      <c r="F16584" s="221"/>
      <c r="G16584" s="221"/>
      <c r="H16584" s="221"/>
    </row>
    <row r="16585" spans="1:8" x14ac:dyDescent="0.2">
      <c r="A16585" s="267" t="s">
        <v>2525</v>
      </c>
      <c r="B16585" s="88">
        <v>0.26100000000000001</v>
      </c>
      <c r="C16585" s="90">
        <v>0.1946276794862426</v>
      </c>
      <c r="D16585" s="88">
        <v>56</v>
      </c>
      <c r="E16585" s="88" t="s">
        <v>147</v>
      </c>
      <c r="F16585" s="221"/>
      <c r="G16585" s="221"/>
      <c r="H16585" s="221"/>
    </row>
    <row r="16586" spans="1:8" x14ac:dyDescent="0.2">
      <c r="A16586" s="267" t="s">
        <v>4710</v>
      </c>
      <c r="B16586" s="88">
        <v>0.21299999999999999</v>
      </c>
      <c r="C16586" s="90">
        <v>0.15883408325888762</v>
      </c>
      <c r="D16586" s="88">
        <v>56</v>
      </c>
      <c r="E16586" s="88" t="s">
        <v>147</v>
      </c>
      <c r="F16586" s="221"/>
      <c r="G16586" s="221"/>
      <c r="H16586" s="221"/>
    </row>
    <row r="16587" spans="1:8" x14ac:dyDescent="0.2">
      <c r="A16587" s="267" t="s">
        <v>2513</v>
      </c>
      <c r="B16587" s="88">
        <v>0.219</v>
      </c>
      <c r="C16587" s="90">
        <v>0.163308282787307</v>
      </c>
      <c r="D16587" s="88">
        <v>56</v>
      </c>
      <c r="E16587" s="88" t="s">
        <v>147</v>
      </c>
      <c r="F16587" s="221"/>
      <c r="G16587" s="221"/>
      <c r="H16587" s="221"/>
    </row>
    <row r="16588" spans="1:8" x14ac:dyDescent="0.2">
      <c r="A16588" s="267" t="s">
        <v>8214</v>
      </c>
      <c r="B16588" s="88">
        <v>0.184</v>
      </c>
      <c r="C16588" s="90">
        <v>0.13720878553819402</v>
      </c>
      <c r="D16588" s="88">
        <v>56</v>
      </c>
      <c r="E16588" s="88" t="s">
        <v>147</v>
      </c>
      <c r="F16588" s="221"/>
      <c r="G16588" s="221"/>
      <c r="H16588" s="221"/>
    </row>
    <row r="16589" spans="1:8" x14ac:dyDescent="0.2">
      <c r="A16589" s="267" t="s">
        <v>8216</v>
      </c>
      <c r="B16589" s="88">
        <v>0.193</v>
      </c>
      <c r="C16589" s="90">
        <v>0.14392008483082308</v>
      </c>
      <c r="D16589" s="88">
        <v>56</v>
      </c>
      <c r="E16589" s="88" t="s">
        <v>147</v>
      </c>
      <c r="F16589" s="221"/>
      <c r="G16589" s="221"/>
      <c r="H16589" s="221"/>
    </row>
    <row r="16590" spans="1:8" x14ac:dyDescent="0.2">
      <c r="A16590" s="267" t="s">
        <v>2512</v>
      </c>
      <c r="B16590" s="88">
        <v>0.31900000000000001</v>
      </c>
      <c r="C16590" s="90">
        <v>0.23787827492762983</v>
      </c>
      <c r="D16590" s="88">
        <v>56</v>
      </c>
      <c r="E16590" s="88" t="s">
        <v>147</v>
      </c>
      <c r="F16590" s="221"/>
      <c r="G16590" s="221"/>
      <c r="H16590" s="221"/>
    </row>
    <row r="16591" spans="1:8" x14ac:dyDescent="0.2">
      <c r="A16591" s="267" t="s">
        <v>8215</v>
      </c>
      <c r="B16591" s="88">
        <v>0.16</v>
      </c>
      <c r="C16591" s="90">
        <v>0.11931198742451653</v>
      </c>
      <c r="D16591" s="88">
        <v>56</v>
      </c>
      <c r="E16591" s="88" t="s">
        <v>147</v>
      </c>
      <c r="F16591" s="221"/>
      <c r="G16591" s="221"/>
      <c r="H16591" s="221"/>
    </row>
    <row r="16592" spans="1:8" x14ac:dyDescent="0.2">
      <c r="A16592" s="267" t="s">
        <v>1874</v>
      </c>
      <c r="B16592" s="88">
        <v>0.13600000000000001</v>
      </c>
      <c r="C16592" s="90">
        <v>0.10141518931083907</v>
      </c>
      <c r="D16592" s="88">
        <v>56</v>
      </c>
      <c r="E16592" s="88" t="s">
        <v>147</v>
      </c>
      <c r="F16592" s="221"/>
      <c r="G16592" s="221"/>
      <c r="H16592" s="221"/>
    </row>
    <row r="16593" spans="1:8" x14ac:dyDescent="0.2">
      <c r="A16593" s="267" t="s">
        <v>433</v>
      </c>
      <c r="B16593" s="88">
        <v>0.13</v>
      </c>
      <c r="C16593" s="90">
        <v>9.694098978241969E-2</v>
      </c>
      <c r="D16593" s="88">
        <v>56</v>
      </c>
      <c r="E16593" s="88" t="s">
        <v>147</v>
      </c>
      <c r="F16593" s="221"/>
      <c r="G16593" s="221"/>
      <c r="H16593" s="221"/>
    </row>
    <row r="16594" spans="1:8" x14ac:dyDescent="0.2">
      <c r="A16594" s="267" t="s">
        <v>434</v>
      </c>
      <c r="B16594" s="88">
        <v>0.26</v>
      </c>
      <c r="C16594" s="90">
        <v>0.19388197956483938</v>
      </c>
      <c r="D16594" s="88">
        <v>56</v>
      </c>
      <c r="E16594" s="88" t="s">
        <v>147</v>
      </c>
      <c r="F16594" s="221"/>
      <c r="G16594" s="221"/>
      <c r="H16594" s="221"/>
    </row>
    <row r="16595" spans="1:8" x14ac:dyDescent="0.2">
      <c r="A16595" s="267" t="s">
        <v>5413</v>
      </c>
      <c r="B16595" s="88">
        <v>0.2</v>
      </c>
      <c r="C16595" s="90">
        <v>0.14913998428064568</v>
      </c>
      <c r="D16595" s="88">
        <v>56</v>
      </c>
      <c r="E16595" s="88" t="s">
        <v>147</v>
      </c>
      <c r="F16595" s="221"/>
      <c r="G16595" s="221"/>
      <c r="H16595" s="221"/>
    </row>
    <row r="16596" spans="1:8" x14ac:dyDescent="0.2">
      <c r="A16596" s="267" t="s">
        <v>5414</v>
      </c>
      <c r="B16596" s="88">
        <v>0.15</v>
      </c>
      <c r="C16596" s="90">
        <v>0.11185498821048424</v>
      </c>
      <c r="D16596" s="88">
        <v>56</v>
      </c>
      <c r="E16596" s="88" t="s">
        <v>147</v>
      </c>
      <c r="F16596" s="221"/>
      <c r="G16596" s="221"/>
      <c r="H16596" s="221"/>
    </row>
    <row r="16597" spans="1:8" x14ac:dyDescent="0.2">
      <c r="A16597" s="267" t="s">
        <v>423</v>
      </c>
      <c r="B16597" s="88">
        <v>0.23</v>
      </c>
      <c r="C16597" s="90">
        <v>0.17151098192274253</v>
      </c>
      <c r="D16597" s="88">
        <v>56</v>
      </c>
      <c r="E16597" s="88" t="s">
        <v>147</v>
      </c>
      <c r="F16597" s="221"/>
      <c r="G16597" s="221"/>
      <c r="H16597" s="221"/>
    </row>
    <row r="16598" spans="1:8" x14ac:dyDescent="0.2">
      <c r="A16598" s="267" t="s">
        <v>424</v>
      </c>
      <c r="B16598" s="88">
        <v>0.21</v>
      </c>
      <c r="C16598" s="90">
        <v>0.15659698349467793</v>
      </c>
      <c r="D16598" s="88">
        <v>56</v>
      </c>
      <c r="E16598" s="88" t="s">
        <v>147</v>
      </c>
      <c r="F16598" s="221"/>
      <c r="G16598" s="221"/>
      <c r="H16598" s="221"/>
    </row>
    <row r="16599" spans="1:8" x14ac:dyDescent="0.2">
      <c r="A16599" s="267" t="s">
        <v>425</v>
      </c>
      <c r="B16599" s="88">
        <v>0.308</v>
      </c>
      <c r="C16599" s="90">
        <v>0.22967557579219433</v>
      </c>
      <c r="D16599" s="88">
        <v>56</v>
      </c>
      <c r="E16599" s="88" t="s">
        <v>147</v>
      </c>
      <c r="F16599" s="221"/>
      <c r="G16599" s="221"/>
      <c r="H16599" s="221"/>
    </row>
    <row r="16600" spans="1:8" x14ac:dyDescent="0.2">
      <c r="A16600" s="267" t="s">
        <v>5415</v>
      </c>
      <c r="B16600" s="88">
        <v>0.22</v>
      </c>
      <c r="C16600" s="90">
        <v>0.16405398270871024</v>
      </c>
      <c r="D16600" s="88">
        <v>56</v>
      </c>
      <c r="E16600" s="88" t="s">
        <v>147</v>
      </c>
      <c r="F16600" s="221"/>
      <c r="G16600" s="221"/>
      <c r="H16600" s="221"/>
    </row>
    <row r="16601" spans="1:8" x14ac:dyDescent="0.2">
      <c r="A16601" s="267" t="s">
        <v>435</v>
      </c>
      <c r="B16601" s="88">
        <v>0.16800000000000001</v>
      </c>
      <c r="C16601" s="90">
        <v>0.12527758679574236</v>
      </c>
      <c r="D16601" s="88">
        <v>56</v>
      </c>
      <c r="E16601" s="88" t="s">
        <v>147</v>
      </c>
      <c r="F16601" s="221"/>
      <c r="G16601" s="221"/>
      <c r="H16601" s="221"/>
    </row>
    <row r="16602" spans="1:8" x14ac:dyDescent="0.2">
      <c r="A16602" s="267" t="s">
        <v>436</v>
      </c>
      <c r="B16602" s="88">
        <v>0.14000000000000001</v>
      </c>
      <c r="C16602" s="90">
        <v>0.10439798899645197</v>
      </c>
      <c r="D16602" s="88">
        <v>56</v>
      </c>
      <c r="E16602" s="88" t="s">
        <v>147</v>
      </c>
      <c r="F16602" s="221"/>
      <c r="G16602" s="221"/>
      <c r="H16602" s="221"/>
    </row>
    <row r="16603" spans="1:8" x14ac:dyDescent="0.2">
      <c r="A16603" s="267" t="s">
        <v>428</v>
      </c>
      <c r="B16603" s="88">
        <v>0.23</v>
      </c>
      <c r="C16603" s="90">
        <v>0.17151098192274253</v>
      </c>
      <c r="D16603" s="88">
        <v>56</v>
      </c>
      <c r="E16603" s="88" t="s">
        <v>147</v>
      </c>
      <c r="F16603" s="221"/>
      <c r="G16603" s="221"/>
      <c r="H16603" s="221"/>
    </row>
    <row r="16604" spans="1:8" x14ac:dyDescent="0.2">
      <c r="A16604" s="267" t="s">
        <v>429</v>
      </c>
      <c r="B16604" s="88">
        <v>9.0999999999999998E-2</v>
      </c>
      <c r="C16604" s="90">
        <v>6.7858692847693775E-2</v>
      </c>
      <c r="D16604" s="88">
        <v>56</v>
      </c>
      <c r="E16604" s="88" t="s">
        <v>147</v>
      </c>
      <c r="F16604" s="221"/>
      <c r="G16604" s="221"/>
      <c r="H16604" s="221"/>
    </row>
    <row r="16605" spans="1:8" x14ac:dyDescent="0.2">
      <c r="A16605" s="267" t="s">
        <v>437</v>
      </c>
      <c r="B16605" s="88">
        <v>0.16</v>
      </c>
      <c r="C16605" s="90">
        <v>0.11931198742451653</v>
      </c>
      <c r="D16605" s="88">
        <v>56</v>
      </c>
      <c r="E16605" s="88" t="s">
        <v>147</v>
      </c>
      <c r="F16605" s="221"/>
      <c r="G16605" s="221"/>
      <c r="H16605" s="221"/>
    </row>
    <row r="16606" spans="1:8" x14ac:dyDescent="0.2">
      <c r="A16606" s="267" t="s">
        <v>430</v>
      </c>
      <c r="B16606" s="88">
        <v>0.14000000000000001</v>
      </c>
      <c r="C16606" s="90">
        <v>0.10439798899645197</v>
      </c>
      <c r="D16606" s="88">
        <v>56</v>
      </c>
      <c r="E16606" s="88" t="s">
        <v>147</v>
      </c>
      <c r="F16606" s="221"/>
      <c r="G16606" s="221"/>
      <c r="H16606" s="221"/>
    </row>
    <row r="16607" spans="1:8" x14ac:dyDescent="0.2">
      <c r="A16607" s="267" t="s">
        <v>431</v>
      </c>
      <c r="B16607" s="88">
        <v>9.5000000000000001E-2</v>
      </c>
      <c r="C16607" s="90">
        <v>7.0841492533306696E-2</v>
      </c>
      <c r="D16607" s="88">
        <v>56</v>
      </c>
      <c r="E16607" s="88" t="s">
        <v>147</v>
      </c>
      <c r="F16607" s="221"/>
      <c r="G16607" s="221"/>
      <c r="H16607" s="221"/>
    </row>
    <row r="16608" spans="1:8" x14ac:dyDescent="0.2">
      <c r="A16608" s="267" t="s">
        <v>432</v>
      </c>
      <c r="B16608" s="88">
        <v>0.15</v>
      </c>
      <c r="C16608" s="90">
        <v>0.11185498821048424</v>
      </c>
      <c r="D16608" s="88">
        <v>56</v>
      </c>
      <c r="E16608" s="88" t="s">
        <v>147</v>
      </c>
      <c r="F16608" s="221"/>
      <c r="G16608" s="221"/>
      <c r="H16608" s="221"/>
    </row>
    <row r="16609" spans="1:8" x14ac:dyDescent="0.2">
      <c r="A16609" s="267" t="s">
        <v>418</v>
      </c>
      <c r="B16609" s="88">
        <v>0.17</v>
      </c>
      <c r="C16609" s="90">
        <v>0.12676898663854883</v>
      </c>
      <c r="D16609" s="88">
        <v>56</v>
      </c>
      <c r="E16609" s="88" t="s">
        <v>147</v>
      </c>
      <c r="F16609" s="221"/>
      <c r="G16609" s="221"/>
      <c r="H16609" s="221"/>
    </row>
    <row r="16610" spans="1:8" x14ac:dyDescent="0.2">
      <c r="A16610" s="267" t="s">
        <v>419</v>
      </c>
      <c r="B16610" s="88">
        <v>0.15</v>
      </c>
      <c r="C16610" s="90">
        <v>0.11185498821048424</v>
      </c>
      <c r="D16610" s="88">
        <v>56</v>
      </c>
      <c r="E16610" s="88" t="s">
        <v>147</v>
      </c>
      <c r="F16610" s="221"/>
      <c r="G16610" s="221"/>
      <c r="H16610" s="221"/>
    </row>
    <row r="16611" spans="1:8" x14ac:dyDescent="0.2">
      <c r="A16611" s="267" t="s">
        <v>426</v>
      </c>
      <c r="B16611" s="88">
        <v>0.13</v>
      </c>
      <c r="C16611" s="90">
        <v>9.694098978241969E-2</v>
      </c>
      <c r="D16611" s="88">
        <v>56</v>
      </c>
      <c r="E16611" s="88" t="s">
        <v>147</v>
      </c>
      <c r="F16611" s="221"/>
      <c r="G16611" s="221"/>
      <c r="H16611" s="221"/>
    </row>
    <row r="16612" spans="1:8" x14ac:dyDescent="0.2">
      <c r="A16612" s="267" t="s">
        <v>420</v>
      </c>
      <c r="B16612" s="88">
        <v>0.14399999999999999</v>
      </c>
      <c r="C16612" s="90">
        <v>0.10738078868206487</v>
      </c>
      <c r="D16612" s="88">
        <v>56</v>
      </c>
      <c r="E16612" s="88" t="s">
        <v>147</v>
      </c>
      <c r="F16612" s="221"/>
      <c r="G16612" s="221"/>
      <c r="H16612" s="221"/>
    </row>
    <row r="16613" spans="1:8" x14ac:dyDescent="0.2">
      <c r="A16613" s="267" t="s">
        <v>427</v>
      </c>
      <c r="B16613" s="88">
        <v>0.18</v>
      </c>
      <c r="C16613" s="90">
        <v>0.13422598585258108</v>
      </c>
      <c r="D16613" s="88">
        <v>56</v>
      </c>
      <c r="E16613" s="88" t="s">
        <v>147</v>
      </c>
      <c r="F16613" s="221"/>
      <c r="G16613" s="221"/>
      <c r="H16613" s="221"/>
    </row>
    <row r="16614" spans="1:8" x14ac:dyDescent="0.2">
      <c r="A16614" s="267" t="s">
        <v>421</v>
      </c>
      <c r="B16614" s="88">
        <v>0.09</v>
      </c>
      <c r="C16614" s="90">
        <v>6.7112992926290541E-2</v>
      </c>
      <c r="D16614" s="88">
        <v>56</v>
      </c>
      <c r="E16614" s="88" t="s">
        <v>147</v>
      </c>
      <c r="F16614" s="221"/>
      <c r="G16614" s="221"/>
      <c r="H16614" s="221"/>
    </row>
    <row r="16615" spans="1:8" x14ac:dyDescent="0.2">
      <c r="A16615" s="267" t="s">
        <v>422</v>
      </c>
      <c r="B16615" s="88">
        <v>0.15</v>
      </c>
      <c r="C16615" s="90">
        <v>0.11185498821048424</v>
      </c>
      <c r="D16615" s="88">
        <v>56</v>
      </c>
      <c r="E16615" s="88" t="s">
        <v>147</v>
      </c>
      <c r="F16615" s="221"/>
      <c r="G16615" s="221"/>
      <c r="H16615" s="221"/>
    </row>
    <row r="16616" spans="1:8" x14ac:dyDescent="0.2">
      <c r="A16616" s="267" t="s">
        <v>8217</v>
      </c>
      <c r="B16616" s="88">
        <v>0.32</v>
      </c>
      <c r="C16616" s="90">
        <v>0.23862397484903305</v>
      </c>
      <c r="D16616" s="88">
        <v>56</v>
      </c>
      <c r="E16616" s="88" t="s">
        <v>147</v>
      </c>
      <c r="F16616" s="221"/>
      <c r="G16616" s="221"/>
      <c r="H16616" s="221"/>
    </row>
    <row r="16617" spans="1:8" x14ac:dyDescent="0.2">
      <c r="A16617" s="267" t="s">
        <v>8218</v>
      </c>
      <c r="B16617" s="88">
        <v>0.40300000000000002</v>
      </c>
      <c r="C16617" s="90">
        <v>0.30051706832550101</v>
      </c>
      <c r="D16617" s="88">
        <v>56</v>
      </c>
      <c r="E16617" s="88" t="s">
        <v>147</v>
      </c>
      <c r="F16617" s="221"/>
      <c r="G16617" s="221"/>
      <c r="H16617" s="221"/>
    </row>
    <row r="16618" spans="1:8" x14ac:dyDescent="0.2">
      <c r="A16618" s="267" t="s">
        <v>8219</v>
      </c>
      <c r="B16618" s="88">
        <v>0.27900000000000003</v>
      </c>
      <c r="C16618" s="90">
        <v>0.20805027807150073</v>
      </c>
      <c r="D16618" s="88">
        <v>56</v>
      </c>
      <c r="E16618" s="88" t="s">
        <v>147</v>
      </c>
      <c r="F16618" s="221"/>
      <c r="G16618" s="221"/>
      <c r="H16618" s="221"/>
    </row>
    <row r="16619" spans="1:8" x14ac:dyDescent="0.2">
      <c r="A16619" s="267" t="s">
        <v>8220</v>
      </c>
      <c r="B16619" s="88">
        <v>0.217</v>
      </c>
      <c r="C16619" s="90">
        <v>0.16181688294450056</v>
      </c>
      <c r="D16619" s="88">
        <v>56</v>
      </c>
      <c r="E16619" s="88" t="s">
        <v>147</v>
      </c>
      <c r="F16619" s="221"/>
      <c r="G16619" s="221"/>
      <c r="H16619" s="221"/>
    </row>
    <row r="16620" spans="1:8" x14ac:dyDescent="0.2">
      <c r="A16620" s="267" t="s">
        <v>8221</v>
      </c>
      <c r="B16620" s="88">
        <v>0.219</v>
      </c>
      <c r="C16620" s="90">
        <v>0.163308282787307</v>
      </c>
      <c r="D16620" s="88">
        <v>56</v>
      </c>
      <c r="E16620" s="88" t="s">
        <v>147</v>
      </c>
      <c r="F16620" s="221"/>
      <c r="G16620" s="221"/>
      <c r="H16620" s="221"/>
    </row>
    <row r="16621" spans="1:8" x14ac:dyDescent="0.2">
      <c r="A16621" s="267" t="s">
        <v>1875</v>
      </c>
      <c r="B16621" s="88">
        <v>0.26400000000000001</v>
      </c>
      <c r="C16621" s="90">
        <v>0.19686477925045229</v>
      </c>
      <c r="D16621" s="88">
        <v>56</v>
      </c>
      <c r="E16621" s="88" t="s">
        <v>147</v>
      </c>
      <c r="F16621" s="221"/>
      <c r="G16621" s="221"/>
      <c r="H16621" s="221"/>
    </row>
    <row r="16622" spans="1:8" x14ac:dyDescent="0.2">
      <c r="A16622" s="267" t="s">
        <v>8222</v>
      </c>
      <c r="B16622" s="88">
        <v>0.22500000000000001</v>
      </c>
      <c r="C16622" s="90">
        <v>0.16778248231572637</v>
      </c>
      <c r="D16622" s="88">
        <v>56</v>
      </c>
      <c r="E16622" s="88" t="s">
        <v>147</v>
      </c>
      <c r="F16622" s="221"/>
      <c r="G16622" s="221"/>
      <c r="H16622" s="221"/>
    </row>
    <row r="16623" spans="1:8" x14ac:dyDescent="0.2">
      <c r="A16623" s="267" t="s">
        <v>8223</v>
      </c>
      <c r="B16623" s="88">
        <v>0.22700000000000001</v>
      </c>
      <c r="C16623" s="90">
        <v>0.16927388215853284</v>
      </c>
      <c r="D16623" s="88">
        <v>56</v>
      </c>
      <c r="E16623" s="88" t="s">
        <v>147</v>
      </c>
      <c r="F16623" s="221"/>
      <c r="G16623" s="221"/>
      <c r="H16623" s="221"/>
    </row>
    <row r="16624" spans="1:8" x14ac:dyDescent="0.2">
      <c r="A16624" s="267" t="s">
        <v>8224</v>
      </c>
      <c r="B16624" s="88">
        <v>0.23799999999999999</v>
      </c>
      <c r="C16624" s="90">
        <v>0.17747658129396834</v>
      </c>
      <c r="D16624" s="88">
        <v>56</v>
      </c>
      <c r="E16624" s="88" t="s">
        <v>147</v>
      </c>
      <c r="F16624" s="221"/>
      <c r="G16624" s="221"/>
      <c r="H16624" s="221"/>
    </row>
    <row r="16625" spans="1:8" x14ac:dyDescent="0.2">
      <c r="A16625" s="267" t="s">
        <v>8225</v>
      </c>
      <c r="B16625" s="88">
        <v>0.216</v>
      </c>
      <c r="C16625" s="90">
        <v>0.16107118302309731</v>
      </c>
      <c r="D16625" s="88">
        <v>56</v>
      </c>
      <c r="E16625" s="88" t="s">
        <v>147</v>
      </c>
      <c r="F16625" s="221"/>
      <c r="G16625" s="221"/>
      <c r="H16625" s="221"/>
    </row>
    <row r="16626" spans="1:8" x14ac:dyDescent="0.2">
      <c r="A16626" s="267" t="s">
        <v>1876</v>
      </c>
      <c r="B16626" s="88">
        <v>0.22309999999999999</v>
      </c>
      <c r="C16626" s="90">
        <v>0.16636565246506024</v>
      </c>
      <c r="D16626" s="88">
        <v>56</v>
      </c>
      <c r="E16626" s="88" t="s">
        <v>147</v>
      </c>
      <c r="F16626" s="221"/>
      <c r="G16626" s="221"/>
      <c r="H16626" s="221"/>
    </row>
    <row r="16627" spans="1:8" x14ac:dyDescent="0.2">
      <c r="A16627" s="267" t="s">
        <v>1877</v>
      </c>
      <c r="B16627" s="88">
        <v>0.1903</v>
      </c>
      <c r="C16627" s="90">
        <v>0.14190669504303435</v>
      </c>
      <c r="D16627" s="88">
        <v>56</v>
      </c>
      <c r="E16627" s="88" t="s">
        <v>147</v>
      </c>
      <c r="F16627" s="221"/>
      <c r="G16627" s="221"/>
      <c r="H16627" s="221"/>
    </row>
    <row r="16628" spans="1:8" x14ac:dyDescent="0.2">
      <c r="A16628" s="267" t="s">
        <v>1878</v>
      </c>
      <c r="B16628" s="88">
        <v>0.13400000000000001</v>
      </c>
      <c r="C16628" s="90">
        <v>9.9923789468032598E-2</v>
      </c>
      <c r="D16628" s="88">
        <v>56</v>
      </c>
      <c r="E16628" s="88" t="s">
        <v>147</v>
      </c>
      <c r="F16628" s="221"/>
      <c r="G16628" s="221"/>
      <c r="H16628" s="221"/>
    </row>
    <row r="16629" spans="1:8" x14ac:dyDescent="0.2">
      <c r="A16629" s="267" t="s">
        <v>4138</v>
      </c>
      <c r="B16629" s="88">
        <v>0.26290000000000002</v>
      </c>
      <c r="C16629" s="90">
        <v>0.19604450933690873</v>
      </c>
      <c r="D16629" s="88">
        <v>56</v>
      </c>
      <c r="E16629" s="88" t="s">
        <v>147</v>
      </c>
      <c r="F16629" s="221"/>
      <c r="G16629" s="221"/>
      <c r="H16629" s="221"/>
    </row>
    <row r="16630" spans="1:8" x14ac:dyDescent="0.2">
      <c r="A16630" s="267" t="s">
        <v>8234</v>
      </c>
      <c r="B16630" s="88">
        <v>0.63900000000000001</v>
      </c>
      <c r="C16630" s="90">
        <v>0.47650224977666289</v>
      </c>
      <c r="D16630" s="88">
        <v>56</v>
      </c>
      <c r="E16630" s="88" t="s">
        <v>147</v>
      </c>
      <c r="F16630" s="221"/>
      <c r="G16630" s="221"/>
      <c r="H16630" s="221"/>
    </row>
    <row r="16631" spans="1:8" x14ac:dyDescent="0.2">
      <c r="A16631" s="267" t="s">
        <v>480</v>
      </c>
      <c r="B16631" s="88">
        <v>0.49</v>
      </c>
      <c r="C16631" s="90">
        <v>0.36539296148758188</v>
      </c>
      <c r="D16631" s="88">
        <v>56</v>
      </c>
      <c r="E16631" s="88" t="s">
        <v>147</v>
      </c>
      <c r="F16631" s="221"/>
      <c r="G16631" s="221"/>
      <c r="H16631" s="221"/>
    </row>
    <row r="16632" spans="1:8" x14ac:dyDescent="0.2">
      <c r="A16632" s="267" t="s">
        <v>483</v>
      </c>
      <c r="B16632" s="88">
        <v>0.65</v>
      </c>
      <c r="C16632" s="90">
        <v>0.48470494891209842</v>
      </c>
      <c r="D16632" s="88">
        <v>56</v>
      </c>
      <c r="E16632" s="88" t="s">
        <v>147</v>
      </c>
      <c r="F16632" s="221"/>
      <c r="G16632" s="221"/>
      <c r="H16632" s="221"/>
    </row>
    <row r="16633" spans="1:8" x14ac:dyDescent="0.2">
      <c r="A16633" s="267" t="s">
        <v>4139</v>
      </c>
      <c r="B16633" s="88">
        <v>0.38</v>
      </c>
      <c r="C16633" s="90">
        <v>0.28336597013322679</v>
      </c>
      <c r="D16633" s="88">
        <v>56</v>
      </c>
      <c r="E16633" s="88" t="s">
        <v>147</v>
      </c>
      <c r="F16633" s="221"/>
      <c r="G16633" s="221"/>
      <c r="H16633" s="221"/>
    </row>
    <row r="16634" spans="1:8" x14ac:dyDescent="0.2">
      <c r="A16634" s="267" t="s">
        <v>482</v>
      </c>
      <c r="B16634" s="88">
        <v>0.21</v>
      </c>
      <c r="C16634" s="90">
        <v>0.15659698349467793</v>
      </c>
      <c r="D16634" s="88">
        <v>56</v>
      </c>
      <c r="E16634" s="88" t="s">
        <v>147</v>
      </c>
      <c r="F16634" s="221"/>
      <c r="G16634" s="221"/>
      <c r="H16634" s="221"/>
    </row>
    <row r="16635" spans="1:8" x14ac:dyDescent="0.2">
      <c r="A16635" s="267" t="s">
        <v>5422</v>
      </c>
      <c r="B16635" s="88">
        <v>0.30299999999999999</v>
      </c>
      <c r="C16635" s="90">
        <v>0.22594707618517818</v>
      </c>
      <c r="D16635" s="88">
        <v>56</v>
      </c>
      <c r="E16635" s="88" t="s">
        <v>147</v>
      </c>
      <c r="F16635" s="221"/>
      <c r="G16635" s="221"/>
      <c r="H16635" s="221"/>
    </row>
    <row r="16636" spans="1:8" x14ac:dyDescent="0.2">
      <c r="A16636" s="267" t="s">
        <v>481</v>
      </c>
      <c r="B16636" s="88">
        <v>0.35</v>
      </c>
      <c r="C16636" s="90">
        <v>0.26099497249112991</v>
      </c>
      <c r="D16636" s="88">
        <v>56</v>
      </c>
      <c r="E16636" s="88" t="s">
        <v>147</v>
      </c>
      <c r="F16636" s="221"/>
      <c r="G16636" s="221"/>
      <c r="H16636" s="221"/>
    </row>
    <row r="16637" spans="1:8" x14ac:dyDescent="0.2">
      <c r="A16637" s="267" t="s">
        <v>8236</v>
      </c>
      <c r="B16637" s="88">
        <v>0.22</v>
      </c>
      <c r="C16637" s="90">
        <v>0.16405398270871024</v>
      </c>
      <c r="D16637" s="88">
        <v>56</v>
      </c>
      <c r="E16637" s="88" t="s">
        <v>147</v>
      </c>
      <c r="F16637" s="221"/>
      <c r="G16637" s="221"/>
      <c r="H16637" s="221"/>
    </row>
    <row r="16638" spans="1:8" x14ac:dyDescent="0.2">
      <c r="A16638" s="267" t="s">
        <v>485</v>
      </c>
      <c r="B16638" s="88">
        <v>0.26</v>
      </c>
      <c r="C16638" s="90">
        <v>0.19388197956483938</v>
      </c>
      <c r="D16638" s="88">
        <v>56</v>
      </c>
      <c r="E16638" s="88" t="s">
        <v>147</v>
      </c>
      <c r="F16638" s="221"/>
      <c r="G16638" s="221"/>
      <c r="H16638" s="221"/>
    </row>
    <row r="16639" spans="1:8" x14ac:dyDescent="0.2">
      <c r="A16639" s="267" t="s">
        <v>484</v>
      </c>
      <c r="B16639" s="88">
        <v>0.22</v>
      </c>
      <c r="C16639" s="90">
        <v>0.16405398270871024</v>
      </c>
      <c r="D16639" s="88">
        <v>56</v>
      </c>
      <c r="E16639" s="88" t="s">
        <v>147</v>
      </c>
      <c r="F16639" s="221"/>
      <c r="G16639" s="221"/>
      <c r="H16639" s="221"/>
    </row>
    <row r="16640" spans="1:8" x14ac:dyDescent="0.2">
      <c r="A16640" s="267" t="s">
        <v>8235</v>
      </c>
      <c r="B16640" s="88">
        <v>0.22</v>
      </c>
      <c r="C16640" s="90">
        <v>0.16405398270871024</v>
      </c>
      <c r="D16640" s="88">
        <v>56</v>
      </c>
      <c r="E16640" s="88" t="s">
        <v>147</v>
      </c>
      <c r="F16640" s="221"/>
      <c r="G16640" s="221"/>
      <c r="H16640" s="221"/>
    </row>
    <row r="16641" spans="1:8" x14ac:dyDescent="0.2">
      <c r="A16641" s="267" t="s">
        <v>8237</v>
      </c>
      <c r="B16641" s="88">
        <v>0.18</v>
      </c>
      <c r="C16641" s="90">
        <v>0.13422598585258108</v>
      </c>
      <c r="D16641" s="88">
        <v>56</v>
      </c>
      <c r="E16641" s="88" t="s">
        <v>147</v>
      </c>
      <c r="F16641" s="221"/>
      <c r="G16641" s="221"/>
      <c r="H16641" s="221"/>
    </row>
    <row r="16642" spans="1:8" x14ac:dyDescent="0.2">
      <c r="A16642" s="267" t="s">
        <v>486</v>
      </c>
      <c r="B16642" s="88">
        <v>0.33</v>
      </c>
      <c r="C16642" s="90">
        <v>0.24608097406306537</v>
      </c>
      <c r="D16642" s="88">
        <v>56</v>
      </c>
      <c r="E16642" s="88" t="s">
        <v>147</v>
      </c>
      <c r="F16642" s="221"/>
      <c r="G16642" s="221"/>
      <c r="H16642" s="221"/>
    </row>
    <row r="16643" spans="1:8" x14ac:dyDescent="0.2">
      <c r="A16643" s="267" t="s">
        <v>4140</v>
      </c>
      <c r="B16643" s="88">
        <v>0.27500000000000002</v>
      </c>
      <c r="C16643" s="90">
        <v>0.20506747838588779</v>
      </c>
      <c r="D16643" s="88">
        <v>56</v>
      </c>
      <c r="E16643" s="88" t="s">
        <v>147</v>
      </c>
      <c r="F16643" s="221"/>
      <c r="G16643" s="221"/>
      <c r="H16643" s="221"/>
    </row>
    <row r="16644" spans="1:8" x14ac:dyDescent="0.2">
      <c r="A16644" s="267" t="s">
        <v>4141</v>
      </c>
      <c r="B16644" s="88">
        <v>0.26400000000000001</v>
      </c>
      <c r="C16644" s="90">
        <v>0.19686477925045229</v>
      </c>
      <c r="D16644" s="88">
        <v>56</v>
      </c>
      <c r="E16644" s="88" t="s">
        <v>147</v>
      </c>
      <c r="F16644" s="221"/>
      <c r="G16644" s="221"/>
      <c r="H16644" s="221"/>
    </row>
    <row r="16645" spans="1:8" x14ac:dyDescent="0.2">
      <c r="A16645" s="267" t="s">
        <v>8227</v>
      </c>
      <c r="B16645" s="88">
        <v>0.151</v>
      </c>
      <c r="C16645" s="90">
        <v>0.11260068813188748</v>
      </c>
      <c r="D16645" s="88">
        <v>56</v>
      </c>
      <c r="E16645" s="88" t="s">
        <v>147</v>
      </c>
      <c r="F16645" s="221"/>
      <c r="G16645" s="221"/>
      <c r="H16645" s="221"/>
    </row>
    <row r="16646" spans="1:8" x14ac:dyDescent="0.2">
      <c r="A16646" s="267" t="s">
        <v>8228</v>
      </c>
      <c r="B16646" s="88">
        <v>0.1</v>
      </c>
      <c r="C16646" s="90">
        <v>7.4569992140322838E-2</v>
      </c>
      <c r="D16646" s="88">
        <v>56</v>
      </c>
      <c r="E16646" s="88" t="s">
        <v>147</v>
      </c>
      <c r="F16646" s="221"/>
      <c r="G16646" s="221"/>
      <c r="H16646" s="221"/>
    </row>
    <row r="16647" spans="1:8" x14ac:dyDescent="0.2">
      <c r="A16647" s="267" t="s">
        <v>8229</v>
      </c>
      <c r="B16647" s="88">
        <v>0.1</v>
      </c>
      <c r="C16647" s="90">
        <v>7.4569992140322838E-2</v>
      </c>
      <c r="D16647" s="88">
        <v>56</v>
      </c>
      <c r="E16647" s="88" t="s">
        <v>147</v>
      </c>
      <c r="F16647" s="221"/>
      <c r="G16647" s="221"/>
      <c r="H16647" s="221"/>
    </row>
    <row r="16648" spans="1:8" x14ac:dyDescent="0.2">
      <c r="A16648" s="267" t="s">
        <v>8230</v>
      </c>
      <c r="B16648" s="88">
        <v>0.17399999999999999</v>
      </c>
      <c r="C16648" s="90">
        <v>0.12975178632416171</v>
      </c>
      <c r="D16648" s="88">
        <v>56</v>
      </c>
      <c r="E16648" s="88" t="s">
        <v>147</v>
      </c>
      <c r="F16648" s="221"/>
      <c r="G16648" s="221"/>
      <c r="H16648" s="221"/>
    </row>
    <row r="16649" spans="1:8" x14ac:dyDescent="0.2">
      <c r="A16649" s="267" t="s">
        <v>8233</v>
      </c>
      <c r="B16649" s="88">
        <v>0.1</v>
      </c>
      <c r="C16649" s="90">
        <v>7.4569992140322838E-2</v>
      </c>
      <c r="D16649" s="88">
        <v>56</v>
      </c>
      <c r="E16649" s="88" t="s">
        <v>147</v>
      </c>
      <c r="F16649" s="221"/>
      <c r="G16649" s="221"/>
      <c r="H16649" s="221"/>
    </row>
    <row r="16650" spans="1:8" x14ac:dyDescent="0.2">
      <c r="A16650" s="267" t="s">
        <v>8231</v>
      </c>
      <c r="B16650" s="88">
        <v>0.155</v>
      </c>
      <c r="C16650" s="90">
        <v>0.11558348781750039</v>
      </c>
      <c r="D16650" s="88">
        <v>56</v>
      </c>
      <c r="E16650" s="88" t="s">
        <v>147</v>
      </c>
      <c r="F16650" s="221"/>
      <c r="G16650" s="221"/>
      <c r="H16650" s="221"/>
    </row>
    <row r="16651" spans="1:8" x14ac:dyDescent="0.2">
      <c r="A16651" s="267" t="s">
        <v>8232</v>
      </c>
      <c r="B16651" s="88">
        <v>0.154</v>
      </c>
      <c r="C16651" s="90">
        <v>0.11483778789609717</v>
      </c>
      <c r="D16651" s="88">
        <v>56</v>
      </c>
      <c r="E16651" s="88" t="s">
        <v>147</v>
      </c>
      <c r="F16651" s="221"/>
      <c r="G16651" s="221"/>
      <c r="H16651" s="221"/>
    </row>
    <row r="16652" spans="1:8" x14ac:dyDescent="0.2">
      <c r="A16652" s="267" t="s">
        <v>8226</v>
      </c>
      <c r="B16652" s="88">
        <v>0.13400000000000001</v>
      </c>
      <c r="C16652" s="90">
        <v>9.9923789468032598E-2</v>
      </c>
      <c r="D16652" s="88">
        <v>56</v>
      </c>
      <c r="E16652" s="88" t="s">
        <v>147</v>
      </c>
      <c r="G16652" s="221"/>
      <c r="H16652" s="221"/>
    </row>
    <row r="16653" spans="1:8" x14ac:dyDescent="0.2">
      <c r="A16653" s="267" t="s">
        <v>588</v>
      </c>
      <c r="B16653" s="88">
        <v>0.18</v>
      </c>
      <c r="C16653" s="90">
        <v>0.13422598585258108</v>
      </c>
      <c r="D16653" s="88">
        <v>56</v>
      </c>
      <c r="E16653" s="88" t="s">
        <v>147</v>
      </c>
      <c r="G16653" s="221"/>
      <c r="H16653" s="221"/>
    </row>
    <row r="16654" spans="1:8" x14ac:dyDescent="0.2">
      <c r="A16654" s="267" t="s">
        <v>590</v>
      </c>
      <c r="B16654" s="88">
        <v>0.1</v>
      </c>
      <c r="C16654" s="90">
        <v>7.4569992140322838E-2</v>
      </c>
      <c r="D16654" s="88">
        <v>56</v>
      </c>
      <c r="E16654" s="88" t="s">
        <v>147</v>
      </c>
      <c r="G16654" s="221"/>
      <c r="H16654" s="221"/>
    </row>
    <row r="16655" spans="1:8" x14ac:dyDescent="0.2">
      <c r="A16655" s="267" t="s">
        <v>589</v>
      </c>
      <c r="B16655" s="88">
        <v>7.0000000000000007E-2</v>
      </c>
      <c r="C16655" s="90">
        <v>5.2198994498225987E-2</v>
      </c>
      <c r="D16655" s="88">
        <v>56</v>
      </c>
      <c r="E16655" s="88" t="s">
        <v>147</v>
      </c>
      <c r="G16655" s="221"/>
      <c r="H16655" s="221"/>
    </row>
    <row r="16656" spans="1:8" x14ac:dyDescent="0.2">
      <c r="A16656" s="87" t="s">
        <v>487</v>
      </c>
      <c r="B16656" s="88">
        <v>0.14699999999999999</v>
      </c>
      <c r="C16656" s="90">
        <v>0.10961788844627456</v>
      </c>
      <c r="D16656" s="88">
        <v>56</v>
      </c>
      <c r="E16656" s="88" t="s">
        <v>147</v>
      </c>
    </row>
    <row r="16657" spans="1:8" x14ac:dyDescent="0.2">
      <c r="A16657" s="280" t="s">
        <v>2008</v>
      </c>
      <c r="B16657" s="281">
        <v>0.16</v>
      </c>
      <c r="C16657" s="282">
        <v>0.11931198742451653</v>
      </c>
      <c r="D16657" s="281">
        <v>56</v>
      </c>
      <c r="E16657" s="281" t="s">
        <v>147</v>
      </c>
      <c r="G16657" s="221"/>
      <c r="H16657" s="221"/>
    </row>
    <row r="16658" spans="1:8" x14ac:dyDescent="0.2">
      <c r="A16658" s="267" t="s">
        <v>2007</v>
      </c>
      <c r="B16658" s="255">
        <v>0.192</v>
      </c>
      <c r="C16658" s="90">
        <v>0.14317438490941983</v>
      </c>
      <c r="D16658" s="88">
        <v>56</v>
      </c>
      <c r="E16658" s="88" t="s">
        <v>147</v>
      </c>
      <c r="G16658" s="221"/>
      <c r="H16658" s="221"/>
    </row>
    <row r="16659" spans="1:8" x14ac:dyDescent="0.2">
      <c r="A16659" s="267" t="s">
        <v>497</v>
      </c>
      <c r="B16659" s="255">
        <v>0.17433286000000001</v>
      </c>
      <c r="C16659" s="90">
        <v>0.13</v>
      </c>
      <c r="D16659" s="88">
        <v>56</v>
      </c>
      <c r="E16659" s="88" t="s">
        <v>147</v>
      </c>
      <c r="G16659" s="221"/>
      <c r="H16659" s="221"/>
    </row>
    <row r="16660" spans="1:8" x14ac:dyDescent="0.2">
      <c r="A16660" s="267" t="s">
        <v>498</v>
      </c>
      <c r="B16660" s="255">
        <v>0.14751242000000001</v>
      </c>
      <c r="C16660" s="90">
        <v>0.11000000000000001</v>
      </c>
      <c r="D16660" s="88">
        <v>56</v>
      </c>
      <c r="E16660" s="88" t="s">
        <v>147</v>
      </c>
      <c r="G16660" s="221"/>
      <c r="H16660" s="221"/>
    </row>
    <row r="16661" spans="1:8" x14ac:dyDescent="0.2">
      <c r="A16661" s="267" t="s">
        <v>499</v>
      </c>
      <c r="B16661" s="255">
        <v>0.10728176</v>
      </c>
      <c r="C16661" s="90">
        <v>0.08</v>
      </c>
      <c r="D16661" s="88">
        <v>56</v>
      </c>
      <c r="E16661" s="88" t="s">
        <v>147</v>
      </c>
      <c r="G16661" s="221"/>
      <c r="H16661" s="221"/>
    </row>
    <row r="16662" spans="1:8" x14ac:dyDescent="0.2">
      <c r="A16662" s="267" t="s">
        <v>500</v>
      </c>
      <c r="B16662" s="255">
        <v>0.14751242000000001</v>
      </c>
      <c r="C16662" s="90">
        <v>0.11000000000000001</v>
      </c>
      <c r="D16662" s="88">
        <v>56</v>
      </c>
      <c r="E16662" s="88" t="s">
        <v>147</v>
      </c>
      <c r="G16662" s="221"/>
      <c r="H16662" s="221"/>
    </row>
    <row r="16663" spans="1:8" x14ac:dyDescent="0.2">
      <c r="A16663" s="267" t="s">
        <v>4142</v>
      </c>
      <c r="B16663" s="255">
        <v>0.185</v>
      </c>
      <c r="C16663" s="90">
        <v>0.13795448545959724</v>
      </c>
      <c r="D16663" s="88">
        <v>56</v>
      </c>
      <c r="E16663" s="88" t="s">
        <v>147</v>
      </c>
      <c r="G16663" s="221"/>
      <c r="H16663" s="221"/>
    </row>
    <row r="16664" spans="1:8" x14ac:dyDescent="0.2">
      <c r="A16664" s="267" t="s">
        <v>4143</v>
      </c>
      <c r="B16664" s="255">
        <v>0.17100000000000001</v>
      </c>
      <c r="C16664" s="90">
        <v>0.12751468655995205</v>
      </c>
      <c r="D16664" s="88">
        <v>56</v>
      </c>
      <c r="E16664" s="88" t="s">
        <v>147</v>
      </c>
      <c r="G16664" s="221"/>
      <c r="H16664" s="221"/>
    </row>
    <row r="16665" spans="1:8" x14ac:dyDescent="0.2">
      <c r="A16665" s="267" t="s">
        <v>4144</v>
      </c>
      <c r="B16665" s="255">
        <v>0.17699999999999999</v>
      </c>
      <c r="C16665" s="90">
        <v>0.13198888608837139</v>
      </c>
      <c r="D16665" s="88">
        <v>56</v>
      </c>
      <c r="E16665" s="88" t="s">
        <v>147</v>
      </c>
      <c r="G16665" s="221"/>
      <c r="H16665" s="221"/>
    </row>
    <row r="16666" spans="1:8" x14ac:dyDescent="0.2">
      <c r="A16666" s="267" t="s">
        <v>4145</v>
      </c>
      <c r="B16666" s="255">
        <v>0.161</v>
      </c>
      <c r="C16666" s="90">
        <v>0.12005768734591976</v>
      </c>
      <c r="D16666" s="88">
        <v>56</v>
      </c>
      <c r="E16666" s="88" t="s">
        <v>147</v>
      </c>
      <c r="G16666" s="221"/>
      <c r="H16666" s="221"/>
    </row>
    <row r="16667" spans="1:8" x14ac:dyDescent="0.2">
      <c r="A16667" s="267" t="s">
        <v>488</v>
      </c>
      <c r="B16667" s="255">
        <v>0.15</v>
      </c>
      <c r="C16667" s="90">
        <v>0.11185498821048424</v>
      </c>
      <c r="D16667" s="88">
        <v>56</v>
      </c>
      <c r="E16667" s="88" t="s">
        <v>147</v>
      </c>
      <c r="G16667" s="221"/>
      <c r="H16667" s="221"/>
    </row>
    <row r="16668" spans="1:8" x14ac:dyDescent="0.2">
      <c r="A16668" s="267" t="s">
        <v>489</v>
      </c>
      <c r="B16668" s="255">
        <v>0.13</v>
      </c>
      <c r="C16668" s="90">
        <v>9.694098978241969E-2</v>
      </c>
      <c r="D16668" s="88">
        <v>56</v>
      </c>
      <c r="E16668" s="88" t="s">
        <v>147</v>
      </c>
      <c r="G16668" s="221"/>
      <c r="H16668" s="221"/>
    </row>
    <row r="16669" spans="1:8" x14ac:dyDescent="0.2">
      <c r="A16669" s="267" t="s">
        <v>490</v>
      </c>
      <c r="B16669" s="255">
        <v>0.15</v>
      </c>
      <c r="C16669" s="90">
        <v>0.11185498821048424</v>
      </c>
      <c r="D16669" s="88">
        <v>56</v>
      </c>
      <c r="E16669" s="88" t="s">
        <v>147</v>
      </c>
      <c r="G16669" s="221"/>
      <c r="H16669" s="221"/>
    </row>
    <row r="16670" spans="1:8" x14ac:dyDescent="0.2">
      <c r="A16670" s="267" t="s">
        <v>491</v>
      </c>
      <c r="B16670" s="255">
        <v>0.12</v>
      </c>
      <c r="C16670" s="90">
        <v>8.9483990568387392E-2</v>
      </c>
      <c r="D16670" s="88">
        <v>56</v>
      </c>
      <c r="E16670" s="88" t="s">
        <v>147</v>
      </c>
      <c r="G16670" s="221"/>
      <c r="H16670" s="221"/>
    </row>
    <row r="16671" spans="1:8" x14ac:dyDescent="0.2">
      <c r="A16671" s="267" t="s">
        <v>492</v>
      </c>
      <c r="B16671" s="255">
        <v>0.15</v>
      </c>
      <c r="C16671" s="90">
        <v>0.11185498821048424</v>
      </c>
      <c r="D16671" s="88">
        <v>56</v>
      </c>
      <c r="E16671" s="88" t="s">
        <v>147</v>
      </c>
      <c r="G16671" s="221"/>
      <c r="H16671" s="221"/>
    </row>
    <row r="16672" spans="1:8" x14ac:dyDescent="0.2">
      <c r="A16672" s="267" t="s">
        <v>493</v>
      </c>
      <c r="B16672" s="255">
        <v>0.17</v>
      </c>
      <c r="C16672" s="90">
        <v>0.12676898663854883</v>
      </c>
      <c r="D16672" s="88">
        <v>56</v>
      </c>
      <c r="E16672" s="88" t="s">
        <v>147</v>
      </c>
      <c r="G16672" s="221"/>
      <c r="H16672" s="221"/>
    </row>
    <row r="16673" spans="1:8" x14ac:dyDescent="0.2">
      <c r="A16673" s="267" t="s">
        <v>494</v>
      </c>
      <c r="B16673" s="255">
        <v>0.17</v>
      </c>
      <c r="C16673" s="90">
        <v>0.12676898663854883</v>
      </c>
      <c r="D16673" s="88">
        <v>56</v>
      </c>
      <c r="E16673" s="88" t="s">
        <v>147</v>
      </c>
      <c r="G16673" s="221"/>
      <c r="H16673" s="221"/>
    </row>
    <row r="16674" spans="1:8" x14ac:dyDescent="0.2">
      <c r="A16674" s="267" t="s">
        <v>495</v>
      </c>
      <c r="B16674" s="255">
        <v>0.15</v>
      </c>
      <c r="C16674" s="90">
        <v>0.11185498821048424</v>
      </c>
      <c r="D16674" s="88">
        <v>56</v>
      </c>
      <c r="E16674" s="88" t="s">
        <v>147</v>
      </c>
      <c r="G16674" s="221"/>
      <c r="H16674" s="221"/>
    </row>
    <row r="16675" spans="1:8" x14ac:dyDescent="0.2">
      <c r="A16675" s="267" t="s">
        <v>496</v>
      </c>
      <c r="B16675" s="255">
        <v>0.15</v>
      </c>
      <c r="C16675" s="90">
        <v>0.11185498821048424</v>
      </c>
      <c r="D16675" s="88">
        <v>56</v>
      </c>
      <c r="E16675" s="88" t="s">
        <v>147</v>
      </c>
      <c r="G16675" s="221"/>
      <c r="H16675" s="221"/>
    </row>
    <row r="16676" spans="1:8" x14ac:dyDescent="0.2">
      <c r="A16676" s="267" t="s">
        <v>4146</v>
      </c>
      <c r="B16676" s="255">
        <v>0.14000000000000001</v>
      </c>
      <c r="C16676" s="90">
        <v>0.10439798899645197</v>
      </c>
      <c r="D16676" s="88">
        <v>56</v>
      </c>
      <c r="E16676" s="88" t="s">
        <v>147</v>
      </c>
      <c r="G16676" s="221"/>
      <c r="H16676" s="221"/>
    </row>
    <row r="16677" spans="1:8" x14ac:dyDescent="0.2">
      <c r="A16677" s="267" t="s">
        <v>5417</v>
      </c>
      <c r="B16677" s="255">
        <v>0.34</v>
      </c>
      <c r="C16677" s="90">
        <v>0.25353797327709765</v>
      </c>
      <c r="D16677" s="88">
        <v>56</v>
      </c>
      <c r="E16677" s="88" t="s">
        <v>147</v>
      </c>
      <c r="G16677" s="221"/>
      <c r="H16677" s="221"/>
    </row>
    <row r="16678" spans="1:8" x14ac:dyDescent="0.2">
      <c r="A16678" s="267" t="s">
        <v>7264</v>
      </c>
      <c r="B16678" s="255">
        <v>0.32</v>
      </c>
      <c r="C16678" s="90">
        <v>0.23862397484903305</v>
      </c>
      <c r="D16678" s="88">
        <v>56</v>
      </c>
      <c r="E16678" s="88" t="s">
        <v>147</v>
      </c>
      <c r="G16678" s="221"/>
      <c r="H16678" s="221"/>
    </row>
    <row r="16679" spans="1:8" x14ac:dyDescent="0.2">
      <c r="A16679" s="267" t="s">
        <v>7263</v>
      </c>
      <c r="B16679" s="255">
        <v>0.41599999999999998</v>
      </c>
      <c r="C16679" s="90">
        <v>0.31021116730374299</v>
      </c>
      <c r="D16679" s="88">
        <v>56</v>
      </c>
      <c r="E16679" s="88" t="s">
        <v>147</v>
      </c>
      <c r="G16679" s="221"/>
      <c r="H16679" s="221"/>
    </row>
    <row r="16680" spans="1:8" x14ac:dyDescent="0.2">
      <c r="A16680" s="267" t="s">
        <v>5418</v>
      </c>
      <c r="B16680" s="255">
        <v>0.26300000000000001</v>
      </c>
      <c r="C16680" s="90">
        <v>0.19611907932904907</v>
      </c>
      <c r="D16680" s="88">
        <v>56</v>
      </c>
      <c r="E16680" s="88" t="s">
        <v>147</v>
      </c>
      <c r="G16680" s="221"/>
      <c r="H16680" s="221"/>
    </row>
    <row r="16681" spans="1:8" x14ac:dyDescent="0.2">
      <c r="A16681" s="267" t="s">
        <v>5419</v>
      </c>
      <c r="B16681" s="255">
        <v>0.249</v>
      </c>
      <c r="C16681" s="90">
        <v>0.18567928042940385</v>
      </c>
      <c r="D16681" s="88">
        <v>56</v>
      </c>
      <c r="E16681" s="88" t="s">
        <v>147</v>
      </c>
      <c r="G16681" s="221"/>
      <c r="H16681" s="221"/>
    </row>
    <row r="16682" spans="1:8" x14ac:dyDescent="0.2">
      <c r="A16682" s="267" t="s">
        <v>2847</v>
      </c>
      <c r="B16682" s="255">
        <v>0.191</v>
      </c>
      <c r="C16682" s="90">
        <v>0.14242868498801661</v>
      </c>
      <c r="D16682" s="88">
        <v>56</v>
      </c>
      <c r="E16682" s="88" t="s">
        <v>147</v>
      </c>
      <c r="G16682" s="221"/>
      <c r="H16682" s="221"/>
    </row>
    <row r="16683" spans="1:8" x14ac:dyDescent="0.2">
      <c r="A16683" s="267" t="s">
        <v>7265</v>
      </c>
      <c r="B16683" s="255">
        <v>0.33</v>
      </c>
      <c r="C16683" s="90">
        <v>0.24608097406306537</v>
      </c>
      <c r="D16683" s="88">
        <v>56</v>
      </c>
      <c r="E16683" s="88" t="s">
        <v>147</v>
      </c>
      <c r="G16683" s="221"/>
      <c r="H16683" s="221"/>
    </row>
    <row r="16684" spans="1:8" x14ac:dyDescent="0.2">
      <c r="A16684" s="267" t="s">
        <v>2842</v>
      </c>
      <c r="B16684" s="255">
        <v>0.27200000000000002</v>
      </c>
      <c r="C16684" s="90">
        <v>0.20283037862167813</v>
      </c>
      <c r="D16684" s="88">
        <v>56</v>
      </c>
      <c r="E16684" s="88" t="s">
        <v>147</v>
      </c>
      <c r="F16684" s="221"/>
      <c r="G16684" s="221"/>
      <c r="H16684" s="221"/>
    </row>
    <row r="16685" spans="1:8" x14ac:dyDescent="0.2">
      <c r="A16685" s="267" t="s">
        <v>2841</v>
      </c>
      <c r="B16685" s="255">
        <v>0.23899999999999999</v>
      </c>
      <c r="C16685" s="90">
        <v>0.17822228121537156</v>
      </c>
      <c r="D16685" s="88">
        <v>56</v>
      </c>
      <c r="E16685" s="88" t="s">
        <v>147</v>
      </c>
      <c r="F16685" s="221"/>
      <c r="G16685" s="221"/>
      <c r="H16685" s="221"/>
    </row>
    <row r="16686" spans="1:8" x14ac:dyDescent="0.2">
      <c r="A16686" s="267" t="s">
        <v>5421</v>
      </c>
      <c r="B16686" s="255">
        <v>0.19500000000000001</v>
      </c>
      <c r="C16686" s="90">
        <v>0.14541148467362952</v>
      </c>
      <c r="D16686" s="88">
        <v>56</v>
      </c>
      <c r="E16686" s="88" t="s">
        <v>147</v>
      </c>
      <c r="F16686" s="221"/>
      <c r="G16686" s="221"/>
      <c r="H16686" s="221"/>
    </row>
    <row r="16687" spans="1:8" x14ac:dyDescent="0.2">
      <c r="A16687" s="267" t="s">
        <v>2848</v>
      </c>
      <c r="B16687" s="255">
        <v>0.251</v>
      </c>
      <c r="C16687" s="90">
        <v>0.18717068027221032</v>
      </c>
      <c r="D16687" s="88">
        <v>56</v>
      </c>
      <c r="E16687" s="88" t="s">
        <v>147</v>
      </c>
      <c r="F16687" s="221"/>
      <c r="G16687" s="221"/>
      <c r="H16687" s="221"/>
    </row>
    <row r="16688" spans="1:8" x14ac:dyDescent="0.2">
      <c r="A16688" s="267" t="s">
        <v>2850</v>
      </c>
      <c r="B16688" s="255">
        <v>0.27</v>
      </c>
      <c r="C16688" s="90">
        <v>0.20133897877887166</v>
      </c>
      <c r="D16688" s="88">
        <v>56</v>
      </c>
      <c r="E16688" s="88" t="s">
        <v>147</v>
      </c>
      <c r="F16688" s="221"/>
      <c r="G16688" s="221"/>
      <c r="H16688" s="221"/>
    </row>
    <row r="16689" spans="1:8" x14ac:dyDescent="0.2">
      <c r="A16689" s="267" t="s">
        <v>2844</v>
      </c>
      <c r="B16689" s="255">
        <v>0.34</v>
      </c>
      <c r="C16689" s="90">
        <v>0.25353797327709765</v>
      </c>
      <c r="D16689" s="88">
        <v>56</v>
      </c>
      <c r="E16689" s="88" t="s">
        <v>147</v>
      </c>
      <c r="F16689" s="221"/>
      <c r="G16689" s="221"/>
      <c r="H16689" s="221"/>
    </row>
    <row r="16690" spans="1:8" x14ac:dyDescent="0.2">
      <c r="A16690" s="267" t="s">
        <v>2849</v>
      </c>
      <c r="B16690" s="255">
        <v>0.27</v>
      </c>
      <c r="C16690" s="90">
        <v>0.20133897877887166</v>
      </c>
      <c r="D16690" s="88">
        <v>56</v>
      </c>
      <c r="E16690" s="88" t="s">
        <v>147</v>
      </c>
      <c r="F16690" s="221"/>
      <c r="G16690" s="221"/>
      <c r="H16690" s="221"/>
    </row>
    <row r="16691" spans="1:8" x14ac:dyDescent="0.2">
      <c r="A16691" s="267" t="s">
        <v>2843</v>
      </c>
      <c r="B16691" s="255">
        <v>0.28399999999999997</v>
      </c>
      <c r="C16691" s="90">
        <v>0.21177877767851683</v>
      </c>
      <c r="D16691" s="88">
        <v>56</v>
      </c>
      <c r="E16691" s="88" t="s">
        <v>147</v>
      </c>
      <c r="F16691" s="221"/>
      <c r="G16691" s="221"/>
      <c r="H16691" s="221"/>
    </row>
    <row r="16692" spans="1:8" x14ac:dyDescent="0.2">
      <c r="A16692" s="267" t="s">
        <v>5420</v>
      </c>
      <c r="B16692" s="255">
        <v>0.35099999999999998</v>
      </c>
      <c r="C16692" s="90">
        <v>0.26174067241253313</v>
      </c>
      <c r="D16692" s="88">
        <v>56</v>
      </c>
      <c r="E16692" s="88" t="s">
        <v>147</v>
      </c>
      <c r="F16692" s="221"/>
      <c r="G16692" s="221"/>
      <c r="H16692" s="221"/>
    </row>
    <row r="16693" spans="1:8" x14ac:dyDescent="0.2">
      <c r="A16693" s="267" t="s">
        <v>2845</v>
      </c>
      <c r="B16693" s="255">
        <v>0.22</v>
      </c>
      <c r="C16693" s="90">
        <v>0.16405398270871024</v>
      </c>
      <c r="D16693" s="88">
        <v>56</v>
      </c>
      <c r="E16693" s="88" t="s">
        <v>147</v>
      </c>
      <c r="F16693" s="221"/>
      <c r="G16693" s="221"/>
      <c r="H16693" s="221"/>
    </row>
    <row r="16694" spans="1:8" x14ac:dyDescent="0.2">
      <c r="A16694" s="267" t="s">
        <v>2851</v>
      </c>
      <c r="B16694" s="255">
        <v>0.159</v>
      </c>
      <c r="C16694" s="90">
        <v>0.11856628750311331</v>
      </c>
      <c r="D16694" s="88">
        <v>56</v>
      </c>
      <c r="E16694" s="88" t="s">
        <v>147</v>
      </c>
      <c r="F16694" s="221"/>
      <c r="G16694" s="221"/>
      <c r="H16694" s="221"/>
    </row>
    <row r="16695" spans="1:8" x14ac:dyDescent="0.2">
      <c r="A16695" s="267" t="s">
        <v>4147</v>
      </c>
      <c r="B16695" s="255">
        <v>0.35799999999999998</v>
      </c>
      <c r="C16695" s="90">
        <v>0.26696057186235572</v>
      </c>
      <c r="D16695" s="88">
        <v>56</v>
      </c>
      <c r="E16695" s="88" t="s">
        <v>147</v>
      </c>
      <c r="F16695" s="221"/>
      <c r="G16695" s="221"/>
      <c r="H16695" s="221"/>
    </row>
    <row r="16696" spans="1:8" x14ac:dyDescent="0.2">
      <c r="A16696" s="267" t="s">
        <v>2858</v>
      </c>
      <c r="B16696" s="255">
        <v>0.23300000000000001</v>
      </c>
      <c r="C16696" s="90">
        <v>0.17374808168695222</v>
      </c>
      <c r="D16696" s="88">
        <v>56</v>
      </c>
      <c r="E16696" s="88" t="s">
        <v>147</v>
      </c>
      <c r="F16696" s="221"/>
      <c r="G16696" s="221"/>
      <c r="H16696" s="221"/>
    </row>
    <row r="16697" spans="1:8" x14ac:dyDescent="0.2">
      <c r="A16697" s="267" t="s">
        <v>2846</v>
      </c>
      <c r="B16697" s="255">
        <v>0.26500000000000001</v>
      </c>
      <c r="C16697" s="90">
        <v>0.19761047917185551</v>
      </c>
      <c r="D16697" s="88">
        <v>56</v>
      </c>
      <c r="E16697" s="88" t="s">
        <v>147</v>
      </c>
      <c r="F16697" s="221"/>
      <c r="G16697" s="221"/>
      <c r="H16697" s="221"/>
    </row>
    <row r="16698" spans="1:8" x14ac:dyDescent="0.2">
      <c r="A16698" s="267" t="s">
        <v>2856</v>
      </c>
      <c r="B16698" s="255">
        <v>0.26</v>
      </c>
      <c r="C16698" s="90">
        <v>0.19388197956483938</v>
      </c>
      <c r="D16698" s="88">
        <v>56</v>
      </c>
      <c r="E16698" s="88" t="s">
        <v>147</v>
      </c>
      <c r="F16698" s="221"/>
      <c r="G16698" s="221"/>
      <c r="H16698" s="221"/>
    </row>
    <row r="16699" spans="1:8" x14ac:dyDescent="0.2">
      <c r="A16699" s="267" t="s">
        <v>2852</v>
      </c>
      <c r="B16699" s="255">
        <v>0.14099999999999999</v>
      </c>
      <c r="C16699" s="90">
        <v>0.10514368891785518</v>
      </c>
      <c r="D16699" s="88">
        <v>56</v>
      </c>
      <c r="E16699" s="88" t="s">
        <v>147</v>
      </c>
      <c r="F16699" s="221"/>
      <c r="G16699" s="221"/>
      <c r="H16699" s="221"/>
    </row>
    <row r="16700" spans="1:8" x14ac:dyDescent="0.2">
      <c r="A16700" s="267" t="s">
        <v>2853</v>
      </c>
      <c r="B16700" s="255">
        <v>0.16700000000000001</v>
      </c>
      <c r="C16700" s="90">
        <v>0.12453188687433914</v>
      </c>
      <c r="D16700" s="88">
        <v>56</v>
      </c>
      <c r="E16700" s="88" t="s">
        <v>147</v>
      </c>
      <c r="G16700" s="221"/>
      <c r="H16700" s="221"/>
    </row>
    <row r="16701" spans="1:8" x14ac:dyDescent="0.2">
      <c r="A16701" s="267" t="s">
        <v>2857</v>
      </c>
      <c r="B16701" s="255">
        <v>0.13</v>
      </c>
      <c r="C16701" s="90">
        <v>9.694098978241969E-2</v>
      </c>
      <c r="D16701" s="88">
        <v>56</v>
      </c>
      <c r="E16701" s="88" t="s">
        <v>147</v>
      </c>
      <c r="G16701" s="221"/>
      <c r="H16701" s="221"/>
    </row>
    <row r="16702" spans="1:8" x14ac:dyDescent="0.2">
      <c r="A16702" s="267" t="s">
        <v>2854</v>
      </c>
      <c r="B16702" s="255">
        <v>0.161</v>
      </c>
      <c r="C16702" s="90">
        <v>0.12005768734591976</v>
      </c>
      <c r="D16702" s="88">
        <v>56</v>
      </c>
      <c r="E16702" s="88" t="s">
        <v>147</v>
      </c>
      <c r="G16702" s="221"/>
      <c r="H16702" s="221"/>
    </row>
    <row r="16703" spans="1:8" x14ac:dyDescent="0.2">
      <c r="A16703" s="267" t="s">
        <v>2855</v>
      </c>
      <c r="B16703" s="255">
        <v>0.192</v>
      </c>
      <c r="C16703" s="90">
        <v>0.14317438490941983</v>
      </c>
      <c r="D16703" s="88">
        <v>56</v>
      </c>
      <c r="E16703" s="88" t="s">
        <v>147</v>
      </c>
      <c r="G16703" s="221"/>
      <c r="H16703" s="221"/>
    </row>
    <row r="16704" spans="1:8" x14ac:dyDescent="0.2">
      <c r="A16704" s="267" t="s">
        <v>2010</v>
      </c>
      <c r="B16704" s="255">
        <v>0.28999999999999998</v>
      </c>
      <c r="C16704" s="90">
        <v>0.2162529772069362</v>
      </c>
      <c r="D16704" s="88">
        <v>56</v>
      </c>
      <c r="E16704" s="88" t="s">
        <v>147</v>
      </c>
      <c r="G16704" s="221"/>
      <c r="H16704" s="221"/>
    </row>
    <row r="16705" spans="1:8" x14ac:dyDescent="0.2">
      <c r="A16705" s="267" t="s">
        <v>2011</v>
      </c>
      <c r="B16705" s="88">
        <v>0.253</v>
      </c>
      <c r="C16705" s="90">
        <v>0.18866208011501676</v>
      </c>
      <c r="D16705" s="88">
        <v>56</v>
      </c>
      <c r="E16705" s="88" t="s">
        <v>147</v>
      </c>
      <c r="F16705" s="253"/>
      <c r="G16705" s="221"/>
      <c r="H16705" s="221"/>
    </row>
    <row r="16706" spans="1:8" x14ac:dyDescent="0.2">
      <c r="A16706" s="267" t="s">
        <v>2012</v>
      </c>
      <c r="B16706" s="88">
        <v>0.24299999999999999</v>
      </c>
      <c r="C16706" s="90">
        <v>0.18120508090098447</v>
      </c>
      <c r="D16706" s="88">
        <v>56</v>
      </c>
      <c r="E16706" s="88" t="s">
        <v>147</v>
      </c>
      <c r="F16706" s="253"/>
      <c r="G16706" s="221"/>
      <c r="H16706" s="221"/>
    </row>
    <row r="16707" spans="1:8" x14ac:dyDescent="0.2">
      <c r="A16707" s="267" t="s">
        <v>4148</v>
      </c>
      <c r="B16707" s="88">
        <v>0.72</v>
      </c>
      <c r="C16707" s="90">
        <v>0.53690394341032432</v>
      </c>
      <c r="D16707" s="88">
        <v>56</v>
      </c>
      <c r="E16707" s="88" t="s">
        <v>147</v>
      </c>
      <c r="F16707" s="253"/>
      <c r="G16707" s="221"/>
      <c r="H16707" s="221"/>
    </row>
    <row r="16708" spans="1:8" x14ac:dyDescent="0.2">
      <c r="A16708" s="267" t="s">
        <v>5491</v>
      </c>
      <c r="B16708" s="88">
        <v>0.20799999999999999</v>
      </c>
      <c r="C16708" s="90">
        <v>0.15510558365187149</v>
      </c>
      <c r="D16708" s="88">
        <v>56</v>
      </c>
      <c r="E16708" s="88" t="s">
        <v>147</v>
      </c>
      <c r="F16708" s="214"/>
      <c r="G16708" s="221"/>
      <c r="H16708" s="221"/>
    </row>
    <row r="16709" spans="1:8" x14ac:dyDescent="0.2">
      <c r="A16709" s="267" t="s">
        <v>5493</v>
      </c>
      <c r="B16709" s="88">
        <v>0.255</v>
      </c>
      <c r="C16709" s="90">
        <v>0.19015347995782322</v>
      </c>
      <c r="D16709" s="88">
        <v>56</v>
      </c>
      <c r="E16709" s="88" t="s">
        <v>147</v>
      </c>
      <c r="F16709" s="253"/>
      <c r="G16709" s="221"/>
      <c r="H16709" s="221"/>
    </row>
    <row r="16710" spans="1:8" x14ac:dyDescent="0.2">
      <c r="A16710" s="267" t="s">
        <v>5492</v>
      </c>
      <c r="B16710" s="88">
        <v>0.13100000000000001</v>
      </c>
      <c r="C16710" s="90">
        <v>9.768668970382291E-2</v>
      </c>
      <c r="D16710" s="88">
        <v>56</v>
      </c>
      <c r="E16710" s="88" t="s">
        <v>147</v>
      </c>
      <c r="F16710" s="214"/>
      <c r="G16710" s="221"/>
      <c r="H16710" s="221"/>
    </row>
    <row r="16711" spans="1:8" x14ac:dyDescent="0.2">
      <c r="A16711" s="267" t="s">
        <v>5495</v>
      </c>
      <c r="B16711" s="88">
        <v>0.25</v>
      </c>
      <c r="C16711" s="90">
        <v>0.18642498035080707</v>
      </c>
      <c r="D16711" s="88">
        <v>56</v>
      </c>
      <c r="E16711" s="88" t="s">
        <v>147</v>
      </c>
      <c r="F16711" s="214"/>
      <c r="G16711" s="221"/>
      <c r="H16711" s="221"/>
    </row>
    <row r="16712" spans="1:8" x14ac:dyDescent="0.2">
      <c r="A16712" s="267" t="s">
        <v>5494</v>
      </c>
      <c r="B16712" s="88">
        <v>0.32500000000000001</v>
      </c>
      <c r="C16712" s="90">
        <v>0.24235247445604921</v>
      </c>
      <c r="D16712" s="88">
        <v>56</v>
      </c>
      <c r="E16712" s="88" t="s">
        <v>147</v>
      </c>
      <c r="F16712" s="214"/>
      <c r="G16712" s="221"/>
      <c r="H16712" s="221"/>
    </row>
    <row r="16713" spans="1:8" x14ac:dyDescent="0.2">
      <c r="A16713" s="267" t="s">
        <v>5496</v>
      </c>
      <c r="B16713" s="88">
        <v>0.26100000000000001</v>
      </c>
      <c r="C16713" s="90">
        <v>0.1946276794862426</v>
      </c>
      <c r="D16713" s="88">
        <v>56</v>
      </c>
      <c r="E16713" s="88" t="s">
        <v>147</v>
      </c>
      <c r="F16713" s="214"/>
      <c r="G16713" s="221"/>
      <c r="H16713" s="221"/>
    </row>
    <row r="16714" spans="1:8" x14ac:dyDescent="0.2">
      <c r="A16714" s="267" t="s">
        <v>5500</v>
      </c>
      <c r="B16714" s="88">
        <v>7.3099999999999998E-2</v>
      </c>
      <c r="C16714" s="90">
        <v>5.4510664254575986E-2</v>
      </c>
      <c r="D16714" s="88">
        <v>56</v>
      </c>
      <c r="E16714" s="88" t="s">
        <v>147</v>
      </c>
      <c r="F16714" s="214"/>
      <c r="G16714" s="221"/>
      <c r="H16714" s="221"/>
    </row>
    <row r="16715" spans="1:8" x14ac:dyDescent="0.2">
      <c r="A16715" s="267" t="s">
        <v>5497</v>
      </c>
      <c r="B16715" s="88">
        <v>0.187</v>
      </c>
      <c r="C16715" s="90">
        <v>0.1394458853024037</v>
      </c>
      <c r="D16715" s="88">
        <v>56</v>
      </c>
      <c r="E16715" s="88" t="s">
        <v>147</v>
      </c>
      <c r="F16715" s="214"/>
      <c r="G16715" s="221"/>
      <c r="H16715" s="221"/>
    </row>
    <row r="16716" spans="1:8" x14ac:dyDescent="0.2">
      <c r="A16716" s="267" t="s">
        <v>5498</v>
      </c>
      <c r="B16716" s="88">
        <v>0.223</v>
      </c>
      <c r="C16716" s="90">
        <v>0.1662910824729199</v>
      </c>
      <c r="D16716" s="88">
        <v>56</v>
      </c>
      <c r="E16716" s="88" t="s">
        <v>147</v>
      </c>
      <c r="F16716" s="214"/>
    </row>
    <row r="16717" spans="1:8" x14ac:dyDescent="0.2">
      <c r="A16717" s="267" t="s">
        <v>5499</v>
      </c>
      <c r="B16717" s="88">
        <v>0.28100000000000003</v>
      </c>
      <c r="C16717" s="90">
        <v>0.20954167791430717</v>
      </c>
      <c r="D16717" s="88">
        <v>56</v>
      </c>
      <c r="E16717" s="88" t="s">
        <v>147</v>
      </c>
      <c r="F16717" s="214"/>
    </row>
    <row r="16718" spans="1:8" x14ac:dyDescent="0.2">
      <c r="A16718" s="267" t="s">
        <v>3890</v>
      </c>
      <c r="B16718" s="88">
        <v>7.2999999999999995E-2</v>
      </c>
      <c r="C16718" s="90">
        <v>5.4436094262435661E-2</v>
      </c>
      <c r="D16718" s="88">
        <v>56</v>
      </c>
      <c r="E16718" s="88" t="s">
        <v>147</v>
      </c>
      <c r="F16718" s="214"/>
    </row>
    <row r="16719" spans="1:8" x14ac:dyDescent="0.2">
      <c r="A16719" s="267" t="s">
        <v>2017</v>
      </c>
      <c r="B16719" s="88">
        <v>0.28299999999999997</v>
      </c>
      <c r="C16719" s="90">
        <v>0.21103307775711361</v>
      </c>
      <c r="D16719" s="88">
        <v>56</v>
      </c>
      <c r="E16719" s="88" t="s">
        <v>147</v>
      </c>
      <c r="F16719" s="214"/>
    </row>
    <row r="16720" spans="1:8" x14ac:dyDescent="0.2">
      <c r="A16720" s="267" t="s">
        <v>2026</v>
      </c>
      <c r="B16720" s="88">
        <v>0.39300000000000002</v>
      </c>
      <c r="C16720" s="90">
        <v>0.29306006911146876</v>
      </c>
      <c r="D16720" s="88">
        <v>56</v>
      </c>
      <c r="E16720" s="88" t="s">
        <v>147</v>
      </c>
      <c r="F16720" s="214"/>
      <c r="G16720" s="221"/>
      <c r="H16720" s="221"/>
    </row>
    <row r="16721" spans="1:8" x14ac:dyDescent="0.2">
      <c r="A16721" s="267" t="s">
        <v>2025</v>
      </c>
      <c r="B16721" s="88">
        <v>0.28299999999999997</v>
      </c>
      <c r="C16721" s="90">
        <v>0.21103307775711361</v>
      </c>
      <c r="D16721" s="88">
        <v>56</v>
      </c>
      <c r="E16721" s="88" t="s">
        <v>147</v>
      </c>
      <c r="F16721" s="214"/>
      <c r="G16721" s="221"/>
      <c r="H16721" s="221"/>
    </row>
    <row r="16722" spans="1:8" x14ac:dyDescent="0.2">
      <c r="A16722" s="267" t="s">
        <v>2024</v>
      </c>
      <c r="B16722" s="88">
        <v>0.246</v>
      </c>
      <c r="C16722" s="90">
        <v>0.18344218066519416</v>
      </c>
      <c r="D16722" s="88">
        <v>56</v>
      </c>
      <c r="E16722" s="88" t="s">
        <v>147</v>
      </c>
      <c r="F16722" s="214"/>
      <c r="G16722" s="221"/>
      <c r="H16722" s="221"/>
    </row>
    <row r="16723" spans="1:8" x14ac:dyDescent="0.2">
      <c r="A16723" s="267" t="s">
        <v>2016</v>
      </c>
      <c r="B16723" s="88">
        <v>0.16600000000000001</v>
      </c>
      <c r="C16723" s="90">
        <v>0.1237861869529359</v>
      </c>
      <c r="D16723" s="88">
        <v>56</v>
      </c>
      <c r="E16723" s="88" t="s">
        <v>147</v>
      </c>
      <c r="F16723" s="214"/>
      <c r="G16723" s="221"/>
      <c r="H16723" s="221"/>
    </row>
    <row r="16724" spans="1:8" x14ac:dyDescent="0.2">
      <c r="A16724" s="267" t="s">
        <v>2013</v>
      </c>
      <c r="B16724" s="88">
        <v>0.246</v>
      </c>
      <c r="C16724" s="90">
        <v>0.18344218066519416</v>
      </c>
      <c r="D16724" s="88">
        <v>56</v>
      </c>
      <c r="E16724" s="88" t="s">
        <v>147</v>
      </c>
      <c r="F16724" s="214"/>
      <c r="G16724" s="221"/>
      <c r="H16724" s="221"/>
    </row>
    <row r="16725" spans="1:8" x14ac:dyDescent="0.2">
      <c r="A16725" s="267" t="s">
        <v>2015</v>
      </c>
      <c r="B16725" s="88">
        <v>0.29299999999999998</v>
      </c>
      <c r="C16725" s="90">
        <v>0.21849007697114589</v>
      </c>
      <c r="D16725" s="88">
        <v>56</v>
      </c>
      <c r="E16725" s="88" t="s">
        <v>147</v>
      </c>
      <c r="F16725" s="214"/>
    </row>
    <row r="16726" spans="1:8" x14ac:dyDescent="0.2">
      <c r="A16726" s="267" t="s">
        <v>2020</v>
      </c>
      <c r="B16726" s="88">
        <v>0.24299999999999999</v>
      </c>
      <c r="C16726" s="90">
        <v>0.18120508090098447</v>
      </c>
      <c r="D16726" s="88">
        <v>56</v>
      </c>
      <c r="E16726" s="88" t="s">
        <v>147</v>
      </c>
      <c r="F16726" s="214"/>
    </row>
    <row r="16727" spans="1:8" x14ac:dyDescent="0.2">
      <c r="A16727" s="274" t="s">
        <v>2014</v>
      </c>
      <c r="B16727" s="88">
        <v>0.35299999999999998</v>
      </c>
      <c r="C16727" s="90">
        <v>0.26323207225533957</v>
      </c>
      <c r="D16727" s="88">
        <v>56</v>
      </c>
      <c r="E16727" s="88" t="s">
        <v>147</v>
      </c>
      <c r="F16727" s="214"/>
    </row>
    <row r="16728" spans="1:8" x14ac:dyDescent="0.2">
      <c r="A16728" s="283" t="s">
        <v>2027</v>
      </c>
      <c r="B16728" s="284">
        <v>0.253</v>
      </c>
      <c r="C16728" s="285">
        <v>0.18866208011501676</v>
      </c>
      <c r="D16728" s="88">
        <v>56</v>
      </c>
      <c r="E16728" s="88" t="s">
        <v>147</v>
      </c>
      <c r="F16728" s="253"/>
      <c r="G16728" s="221"/>
      <c r="H16728" s="221"/>
    </row>
    <row r="16729" spans="1:8" x14ac:dyDescent="0.2">
      <c r="A16729" s="267" t="s">
        <v>2018</v>
      </c>
      <c r="B16729" s="88">
        <v>0.16600000000000001</v>
      </c>
      <c r="C16729" s="90">
        <v>0.1237861869529359</v>
      </c>
      <c r="D16729" s="88">
        <v>56</v>
      </c>
      <c r="E16729" s="88" t="s">
        <v>147</v>
      </c>
      <c r="G16729" s="221"/>
      <c r="H16729" s="221"/>
    </row>
    <row r="16730" spans="1:8" x14ac:dyDescent="0.2">
      <c r="A16730" s="267" t="s">
        <v>2019</v>
      </c>
      <c r="B16730" s="88">
        <v>0.23100000000000001</v>
      </c>
      <c r="C16730" s="90">
        <v>0.17225668184414575</v>
      </c>
      <c r="D16730" s="88">
        <v>56</v>
      </c>
      <c r="E16730" s="88" t="s">
        <v>147</v>
      </c>
      <c r="G16730" s="221"/>
      <c r="H16730" s="221"/>
    </row>
    <row r="16731" spans="1:8" x14ac:dyDescent="0.2">
      <c r="A16731" s="267" t="s">
        <v>2023</v>
      </c>
      <c r="B16731" s="88">
        <v>0.12</v>
      </c>
      <c r="C16731" s="90">
        <v>8.9483990568387392E-2</v>
      </c>
      <c r="D16731" s="88">
        <v>56</v>
      </c>
      <c r="E16731" s="88" t="s">
        <v>147</v>
      </c>
      <c r="G16731" s="221"/>
      <c r="H16731" s="221"/>
    </row>
    <row r="16732" spans="1:8" x14ac:dyDescent="0.2">
      <c r="A16732" s="267" t="s">
        <v>2022</v>
      </c>
      <c r="B16732" s="88">
        <v>0.15</v>
      </c>
      <c r="C16732" s="90">
        <v>0.11185498821048424</v>
      </c>
      <c r="D16732" s="88">
        <v>56</v>
      </c>
      <c r="E16732" s="88" t="s">
        <v>147</v>
      </c>
      <c r="G16732" s="221"/>
      <c r="H16732" s="221"/>
    </row>
    <row r="16733" spans="1:8" x14ac:dyDescent="0.2">
      <c r="A16733" s="267" t="s">
        <v>2021</v>
      </c>
      <c r="B16733" s="88">
        <v>0.08</v>
      </c>
      <c r="C16733" s="90">
        <v>5.9655993712258264E-2</v>
      </c>
      <c r="D16733" s="88">
        <v>56</v>
      </c>
      <c r="E16733" s="88" t="s">
        <v>147</v>
      </c>
      <c r="G16733" s="221"/>
      <c r="H16733" s="221"/>
    </row>
    <row r="16734" spans="1:8" x14ac:dyDescent="0.2">
      <c r="A16734" s="267" t="s">
        <v>4149</v>
      </c>
      <c r="B16734" s="88">
        <v>0.23100000000000001</v>
      </c>
      <c r="C16734" s="90">
        <v>0.17225668184414575</v>
      </c>
      <c r="D16734" s="88">
        <v>56</v>
      </c>
      <c r="E16734" s="88" t="s">
        <v>147</v>
      </c>
      <c r="G16734" s="221"/>
      <c r="H16734" s="221"/>
    </row>
    <row r="16735" spans="1:8" x14ac:dyDescent="0.2">
      <c r="A16735" s="267" t="s">
        <v>4150</v>
      </c>
      <c r="B16735" s="88">
        <v>0.251</v>
      </c>
      <c r="C16735" s="90">
        <v>0.18717068027221032</v>
      </c>
      <c r="D16735" s="88">
        <v>56</v>
      </c>
      <c r="E16735" s="88" t="s">
        <v>147</v>
      </c>
      <c r="G16735" s="221"/>
      <c r="H16735" s="221"/>
    </row>
    <row r="16736" spans="1:8" x14ac:dyDescent="0.2">
      <c r="A16736" s="87" t="s">
        <v>4151</v>
      </c>
      <c r="B16736" s="88">
        <v>0.28499999999999998</v>
      </c>
      <c r="C16736" s="90">
        <v>0.21252447759992005</v>
      </c>
      <c r="D16736" s="88">
        <v>56</v>
      </c>
      <c r="E16736" s="88" t="s">
        <v>147</v>
      </c>
    </row>
    <row r="16737" spans="1:8" x14ac:dyDescent="0.2">
      <c r="A16737" s="286" t="s">
        <v>4152</v>
      </c>
      <c r="B16737" s="287">
        <v>0.25</v>
      </c>
      <c r="C16737" s="288">
        <v>0.18642498035080707</v>
      </c>
      <c r="D16737" s="287">
        <v>56</v>
      </c>
      <c r="E16737" s="287" t="s">
        <v>147</v>
      </c>
      <c r="G16737" s="221"/>
      <c r="H16737" s="221"/>
    </row>
    <row r="16738" spans="1:8" x14ac:dyDescent="0.2">
      <c r="A16738" t="s">
        <v>4153</v>
      </c>
      <c r="B16738" s="88">
        <v>0.69299999999999995</v>
      </c>
      <c r="C16738" s="77">
        <v>0.51677004553243722</v>
      </c>
      <c r="D16738" s="88">
        <v>56</v>
      </c>
      <c r="E16738" s="88" t="s">
        <v>147</v>
      </c>
      <c r="G16738" s="221"/>
      <c r="H16738" s="221"/>
    </row>
    <row r="16739" spans="1:8" x14ac:dyDescent="0.2">
      <c r="A16739" t="s">
        <v>4154</v>
      </c>
      <c r="B16739" s="88">
        <v>0.308</v>
      </c>
      <c r="C16739" s="77">
        <v>0.22967557579219433</v>
      </c>
      <c r="D16739" s="88">
        <v>56</v>
      </c>
      <c r="E16739" s="88" t="s">
        <v>147</v>
      </c>
      <c r="G16739" s="221"/>
      <c r="H16739" s="221"/>
    </row>
    <row r="16740" spans="1:8" x14ac:dyDescent="0.2">
      <c r="A16740" t="s">
        <v>4155</v>
      </c>
      <c r="B16740" s="88">
        <v>0.34699999999999998</v>
      </c>
      <c r="C16740" s="77">
        <v>0.25875787272692019</v>
      </c>
      <c r="D16740" s="88">
        <v>56</v>
      </c>
      <c r="E16740" s="88" t="s">
        <v>147</v>
      </c>
      <c r="G16740" s="221"/>
      <c r="H16740" s="221"/>
    </row>
    <row r="16741" spans="1:8" x14ac:dyDescent="0.2">
      <c r="A16741" t="s">
        <v>4156</v>
      </c>
      <c r="B16741" s="88">
        <v>0.316</v>
      </c>
      <c r="C16741" s="77">
        <v>0.23564117516342015</v>
      </c>
      <c r="D16741" s="88">
        <v>56</v>
      </c>
      <c r="E16741" s="88" t="s">
        <v>147</v>
      </c>
      <c r="G16741" s="221"/>
      <c r="H16741" s="221"/>
    </row>
    <row r="16742" spans="1:8" x14ac:dyDescent="0.2">
      <c r="A16742" t="s">
        <v>4157</v>
      </c>
      <c r="B16742" s="88">
        <v>0.35</v>
      </c>
      <c r="C16742" s="77">
        <v>0.26099497249112991</v>
      </c>
      <c r="D16742" s="88">
        <v>56</v>
      </c>
      <c r="E16742" s="88" t="s">
        <v>147</v>
      </c>
      <c r="G16742" s="221"/>
      <c r="H16742" s="221"/>
    </row>
    <row r="16743" spans="1:8" x14ac:dyDescent="0.2">
      <c r="A16743" t="s">
        <v>4158</v>
      </c>
      <c r="B16743" s="88">
        <v>0.223</v>
      </c>
      <c r="C16743" s="77">
        <v>0.1662910824729199</v>
      </c>
      <c r="D16743" s="88">
        <v>56</v>
      </c>
      <c r="E16743" s="88" t="s">
        <v>147</v>
      </c>
      <c r="G16743" s="221"/>
      <c r="H16743" s="221"/>
    </row>
    <row r="16744" spans="1:8" x14ac:dyDescent="0.2">
      <c r="A16744" t="s">
        <v>4159</v>
      </c>
      <c r="B16744" s="88">
        <v>0.26200000000000001</v>
      </c>
      <c r="C16744" s="77">
        <v>0.19537337940764582</v>
      </c>
      <c r="D16744" s="88">
        <v>56</v>
      </c>
      <c r="E16744" s="88" t="s">
        <v>147</v>
      </c>
      <c r="G16744" s="221"/>
      <c r="H16744" s="221"/>
    </row>
    <row r="16745" spans="1:8" x14ac:dyDescent="0.2">
      <c r="A16745" t="s">
        <v>4160</v>
      </c>
      <c r="B16745" s="88">
        <v>0.66</v>
      </c>
      <c r="C16745" s="77">
        <v>0.49216194812613073</v>
      </c>
      <c r="D16745" s="88">
        <v>56</v>
      </c>
      <c r="E16745" s="88" t="s">
        <v>147</v>
      </c>
      <c r="G16745" s="221"/>
      <c r="H16745" s="221"/>
    </row>
    <row r="16746" spans="1:8" x14ac:dyDescent="0.2">
      <c r="A16746" t="s">
        <v>4161</v>
      </c>
      <c r="B16746" s="88">
        <v>0.36399999999999999</v>
      </c>
      <c r="C16746" s="77">
        <v>0.2714347713907751</v>
      </c>
      <c r="D16746" s="88">
        <v>56</v>
      </c>
      <c r="E16746" s="88" t="s">
        <v>147</v>
      </c>
      <c r="G16746" s="221"/>
      <c r="H16746" s="221"/>
    </row>
    <row r="16747" spans="1:8" x14ac:dyDescent="0.2">
      <c r="A16747" t="s">
        <v>348</v>
      </c>
      <c r="B16747" s="88">
        <v>0.15</v>
      </c>
      <c r="C16747" s="77">
        <v>0.11185498821048424</v>
      </c>
      <c r="D16747" s="88">
        <v>56</v>
      </c>
      <c r="E16747" s="88" t="s">
        <v>147</v>
      </c>
      <c r="G16747" s="221"/>
      <c r="H16747" s="221"/>
    </row>
    <row r="16748" spans="1:8" x14ac:dyDescent="0.2">
      <c r="A16748" t="s">
        <v>6146</v>
      </c>
      <c r="B16748" s="88">
        <v>0.26</v>
      </c>
      <c r="C16748" s="77">
        <v>0.19388197956483938</v>
      </c>
      <c r="D16748" s="88">
        <v>56</v>
      </c>
      <c r="E16748" s="88" t="s">
        <v>147</v>
      </c>
      <c r="G16748" s="221"/>
      <c r="H16748" s="221"/>
    </row>
    <row r="16749" spans="1:8" x14ac:dyDescent="0.2">
      <c r="A16749" t="s">
        <v>349</v>
      </c>
      <c r="B16749" s="88">
        <v>0.17299999999999999</v>
      </c>
      <c r="C16749" s="77">
        <v>0.12900608640275849</v>
      </c>
      <c r="D16749" s="88">
        <v>56</v>
      </c>
      <c r="E16749" s="88" t="s">
        <v>147</v>
      </c>
      <c r="G16749" s="221"/>
      <c r="H16749" s="221"/>
    </row>
    <row r="16750" spans="1:8" x14ac:dyDescent="0.2">
      <c r="A16750" t="s">
        <v>350</v>
      </c>
      <c r="B16750" s="88">
        <v>0.25</v>
      </c>
      <c r="C16750" s="77">
        <v>0.18642498035080707</v>
      </c>
      <c r="D16750" s="88">
        <v>56</v>
      </c>
      <c r="E16750" s="88" t="s">
        <v>147</v>
      </c>
      <c r="G16750" s="221"/>
      <c r="H16750" s="221"/>
    </row>
    <row r="16751" spans="1:8" x14ac:dyDescent="0.2">
      <c r="A16751" t="s">
        <v>351</v>
      </c>
      <c r="B16751" s="88">
        <v>0.10100000000000001</v>
      </c>
      <c r="C16751" s="77">
        <v>7.5315692061726058E-2</v>
      </c>
      <c r="D16751" s="88">
        <v>56</v>
      </c>
      <c r="E16751" s="88" t="s">
        <v>147</v>
      </c>
      <c r="G16751" s="221"/>
      <c r="H16751" s="221"/>
    </row>
    <row r="16752" spans="1:8" x14ac:dyDescent="0.2">
      <c r="A16752" t="s">
        <v>355</v>
      </c>
      <c r="B16752" s="88">
        <v>0.11799999999999999</v>
      </c>
      <c r="C16752" s="77">
        <v>8.7992590725580938E-2</v>
      </c>
      <c r="D16752" s="88">
        <v>56</v>
      </c>
      <c r="E16752" s="88" t="s">
        <v>147</v>
      </c>
      <c r="G16752" s="221"/>
      <c r="H16752" s="221"/>
    </row>
    <row r="16753" spans="1:8" x14ac:dyDescent="0.2">
      <c r="A16753" t="s">
        <v>6145</v>
      </c>
      <c r="B16753" s="88">
        <v>0.128</v>
      </c>
      <c r="C16753" s="77">
        <v>9.5449589939613222E-2</v>
      </c>
      <c r="D16753" s="88">
        <v>56</v>
      </c>
      <c r="E16753" s="88" t="s">
        <v>147</v>
      </c>
      <c r="G16753" s="221"/>
      <c r="H16753" s="221"/>
    </row>
    <row r="16754" spans="1:8" x14ac:dyDescent="0.2">
      <c r="A16754" t="s">
        <v>352</v>
      </c>
      <c r="B16754" s="88">
        <v>0.22600000000000001</v>
      </c>
      <c r="C16754" s="77">
        <v>0.16852818223712959</v>
      </c>
      <c r="D16754" s="88">
        <v>56</v>
      </c>
      <c r="E16754" s="88" t="s">
        <v>147</v>
      </c>
      <c r="G16754" s="221"/>
      <c r="H16754" s="221"/>
    </row>
    <row r="16755" spans="1:8" x14ac:dyDescent="0.2">
      <c r="A16755" t="s">
        <v>1253</v>
      </c>
      <c r="B16755" s="88">
        <v>9.0999999999999998E-2</v>
      </c>
      <c r="C16755" s="77">
        <v>6.7858692847693775E-2</v>
      </c>
      <c r="D16755" s="88">
        <v>56</v>
      </c>
      <c r="E16755" s="88" t="s">
        <v>147</v>
      </c>
      <c r="G16755" s="221"/>
      <c r="H16755" s="221"/>
    </row>
    <row r="16756" spans="1:8" x14ac:dyDescent="0.2">
      <c r="A16756" t="s">
        <v>353</v>
      </c>
      <c r="B16756" s="88">
        <v>0.16600000000000001</v>
      </c>
      <c r="C16756" s="77">
        <v>0.1237861869529359</v>
      </c>
      <c r="D16756" s="88">
        <v>56</v>
      </c>
      <c r="E16756" s="88" t="s">
        <v>147</v>
      </c>
      <c r="G16756" s="221"/>
      <c r="H16756" s="221"/>
    </row>
    <row r="16757" spans="1:8" x14ac:dyDescent="0.2">
      <c r="A16757" t="s">
        <v>354</v>
      </c>
      <c r="B16757" s="88">
        <v>0.23100000000000001</v>
      </c>
      <c r="C16757" s="77">
        <v>0.17225668184414575</v>
      </c>
      <c r="D16757" s="88">
        <v>56</v>
      </c>
      <c r="E16757" s="88" t="s">
        <v>147</v>
      </c>
      <c r="G16757" s="221"/>
      <c r="H16757" s="221"/>
    </row>
    <row r="16758" spans="1:8" x14ac:dyDescent="0.2">
      <c r="A16758" t="s">
        <v>6147</v>
      </c>
      <c r="B16758" s="88">
        <v>8.1000000000000003E-2</v>
      </c>
      <c r="C16758" s="77">
        <v>6.0401693633661498E-2</v>
      </c>
      <c r="D16758" s="88">
        <v>56</v>
      </c>
      <c r="E16758" s="88" t="s">
        <v>147</v>
      </c>
      <c r="G16758" s="221"/>
      <c r="H16758" s="221"/>
    </row>
    <row r="16759" spans="1:8" x14ac:dyDescent="0.2">
      <c r="A16759" t="s">
        <v>6148</v>
      </c>
      <c r="B16759" s="88">
        <v>6.5000000000000002E-2</v>
      </c>
      <c r="C16759" s="77">
        <v>4.8470494891209845E-2</v>
      </c>
      <c r="D16759" s="88">
        <v>56</v>
      </c>
      <c r="E16759" s="88" t="s">
        <v>147</v>
      </c>
      <c r="G16759" s="221"/>
      <c r="H16759" s="221"/>
    </row>
    <row r="16760" spans="1:8" x14ac:dyDescent="0.2">
      <c r="A16760" t="s">
        <v>6149</v>
      </c>
      <c r="B16760" s="88">
        <v>0.16500000000000001</v>
      </c>
      <c r="C16760" s="77">
        <v>0.12304048703153268</v>
      </c>
      <c r="D16760" s="88">
        <v>56</v>
      </c>
      <c r="E16760" s="88" t="s">
        <v>147</v>
      </c>
      <c r="G16760" s="221"/>
      <c r="H16760" s="221"/>
    </row>
    <row r="16761" spans="1:8" x14ac:dyDescent="0.2">
      <c r="A16761" t="s">
        <v>6154</v>
      </c>
      <c r="B16761" s="88">
        <v>0.109</v>
      </c>
      <c r="C16761" s="90">
        <v>8.1281291432951888E-2</v>
      </c>
      <c r="D16761" s="88">
        <v>56</v>
      </c>
      <c r="E16761" s="88" t="s">
        <v>147</v>
      </c>
      <c r="G16761" s="221"/>
      <c r="H16761" s="221"/>
    </row>
    <row r="16762" spans="1:8" x14ac:dyDescent="0.2">
      <c r="A16762" t="s">
        <v>347</v>
      </c>
      <c r="B16762" s="88">
        <v>7.9000000000000001E-2</v>
      </c>
      <c r="C16762" s="77">
        <v>5.8910293790855037E-2</v>
      </c>
      <c r="D16762" s="88">
        <v>56</v>
      </c>
      <c r="E16762" s="88" t="s">
        <v>147</v>
      </c>
      <c r="G16762" s="221"/>
      <c r="H16762" s="221"/>
    </row>
    <row r="16763" spans="1:8" x14ac:dyDescent="0.2">
      <c r="A16763" t="s">
        <v>6150</v>
      </c>
      <c r="B16763" s="88">
        <v>0.15</v>
      </c>
      <c r="C16763" s="77">
        <v>0.11185498821048424</v>
      </c>
      <c r="D16763" s="88">
        <v>56</v>
      </c>
      <c r="E16763" s="88" t="s">
        <v>147</v>
      </c>
      <c r="G16763" s="221"/>
      <c r="H16763" s="221"/>
    </row>
    <row r="16764" spans="1:8" x14ac:dyDescent="0.2">
      <c r="A16764" t="s">
        <v>6151</v>
      </c>
      <c r="B16764" s="88">
        <v>8.7999999999999995E-2</v>
      </c>
      <c r="C16764" s="77">
        <v>6.5621593083484087E-2</v>
      </c>
      <c r="D16764" s="88">
        <v>56</v>
      </c>
      <c r="E16764" s="88" t="s">
        <v>147</v>
      </c>
      <c r="G16764" s="221"/>
      <c r="H16764" s="221"/>
    </row>
    <row r="16765" spans="1:8" x14ac:dyDescent="0.2">
      <c r="A16765" t="s">
        <v>6152</v>
      </c>
      <c r="B16765" s="88">
        <v>0.17199999999999999</v>
      </c>
      <c r="C16765" s="77">
        <v>0.12826038648135527</v>
      </c>
      <c r="D16765" s="88">
        <v>56</v>
      </c>
      <c r="E16765" s="88" t="s">
        <v>147</v>
      </c>
      <c r="G16765" s="221"/>
      <c r="H16765" s="221"/>
    </row>
    <row r="16766" spans="1:8" x14ac:dyDescent="0.2">
      <c r="A16766" t="s">
        <v>6153</v>
      </c>
      <c r="B16766" s="88">
        <v>0.155</v>
      </c>
      <c r="C16766" s="77">
        <v>0.11558348781750039</v>
      </c>
      <c r="D16766" s="88">
        <v>56</v>
      </c>
      <c r="E16766" s="88" t="s">
        <v>147</v>
      </c>
      <c r="G16766" s="221"/>
      <c r="H16766" s="221"/>
    </row>
    <row r="16767" spans="1:8" x14ac:dyDescent="0.2">
      <c r="A16767" t="s">
        <v>5745</v>
      </c>
      <c r="B16767" s="88">
        <v>0.24</v>
      </c>
      <c r="C16767" s="77">
        <v>0.17896798113677478</v>
      </c>
      <c r="D16767" s="88">
        <v>56</v>
      </c>
      <c r="E16767" s="88" t="s">
        <v>147</v>
      </c>
      <c r="G16767" s="221"/>
      <c r="H16767" s="221"/>
    </row>
    <row r="16768" spans="1:8" x14ac:dyDescent="0.2">
      <c r="A16768" t="s">
        <v>4162</v>
      </c>
      <c r="B16768" s="88">
        <v>0.24</v>
      </c>
      <c r="C16768" s="77">
        <v>0.17896798113677478</v>
      </c>
      <c r="D16768" s="88">
        <v>56</v>
      </c>
      <c r="E16768" s="88" t="s">
        <v>147</v>
      </c>
      <c r="G16768" s="221"/>
      <c r="H16768" s="221"/>
    </row>
    <row r="16769" spans="1:8" x14ac:dyDescent="0.2">
      <c r="A16769" t="s">
        <v>4163</v>
      </c>
      <c r="B16769" s="88">
        <v>0.23</v>
      </c>
      <c r="C16769" s="77">
        <v>0.17151098192274253</v>
      </c>
      <c r="D16769" s="88">
        <v>56</v>
      </c>
      <c r="E16769" s="88" t="s">
        <v>147</v>
      </c>
      <c r="G16769" s="221"/>
      <c r="H16769" s="221"/>
    </row>
    <row r="16770" spans="1:8" x14ac:dyDescent="0.2">
      <c r="A16770" t="s">
        <v>4164</v>
      </c>
      <c r="B16770" s="88">
        <v>0.67</v>
      </c>
      <c r="C16770" s="77">
        <v>0.49961894734016299</v>
      </c>
      <c r="D16770" s="88">
        <v>56</v>
      </c>
      <c r="E16770" s="88" t="s">
        <v>147</v>
      </c>
      <c r="G16770" s="221"/>
      <c r="H16770" s="221"/>
    </row>
    <row r="16771" spans="1:8" x14ac:dyDescent="0.2">
      <c r="A16771" t="s">
        <v>4165</v>
      </c>
      <c r="B16771" s="88">
        <v>0.23100000000000001</v>
      </c>
      <c r="C16771" s="77">
        <v>0.17225668184414575</v>
      </c>
      <c r="D16771" s="88">
        <v>56</v>
      </c>
      <c r="E16771" s="88" t="s">
        <v>147</v>
      </c>
      <c r="G16771" s="221"/>
      <c r="H16771" s="221"/>
    </row>
    <row r="16772" spans="1:8" x14ac:dyDescent="0.2">
      <c r="A16772" t="s">
        <v>4166</v>
      </c>
      <c r="B16772" s="88">
        <v>0.251</v>
      </c>
      <c r="C16772" s="77">
        <v>0.18717068027221032</v>
      </c>
      <c r="D16772" s="88">
        <v>56</v>
      </c>
      <c r="E16772" s="88" t="s">
        <v>147</v>
      </c>
      <c r="G16772" s="221"/>
      <c r="H16772" s="221"/>
    </row>
    <row r="16773" spans="1:8" x14ac:dyDescent="0.2">
      <c r="A16773" t="s">
        <v>3891</v>
      </c>
      <c r="B16773" s="88">
        <v>0.27600000000000002</v>
      </c>
      <c r="C16773" s="77">
        <v>0.20581317830729104</v>
      </c>
      <c r="D16773" s="88">
        <v>56</v>
      </c>
      <c r="E16773" s="88" t="s">
        <v>147</v>
      </c>
      <c r="G16773" s="221"/>
      <c r="H16773" s="221"/>
    </row>
    <row r="16774" spans="1:8" x14ac:dyDescent="0.2">
      <c r="A16774" t="s">
        <v>3892</v>
      </c>
      <c r="B16774" s="88">
        <v>0.36199999999999999</v>
      </c>
      <c r="C16774" s="77">
        <v>0.26994337154796866</v>
      </c>
      <c r="D16774" s="88">
        <v>56</v>
      </c>
      <c r="E16774" s="88" t="s">
        <v>147</v>
      </c>
      <c r="G16774" s="221"/>
      <c r="H16774" s="221"/>
    </row>
    <row r="16775" spans="1:8" x14ac:dyDescent="0.2">
      <c r="A16775" t="s">
        <v>4167</v>
      </c>
      <c r="B16775" s="88">
        <v>0.34499999999999997</v>
      </c>
      <c r="C16775" s="77">
        <v>0.25726647288411375</v>
      </c>
      <c r="D16775" s="88">
        <v>56</v>
      </c>
      <c r="E16775" s="88" t="s">
        <v>147</v>
      </c>
      <c r="G16775" s="221"/>
      <c r="H16775" s="221"/>
    </row>
    <row r="16776" spans="1:8" x14ac:dyDescent="0.2">
      <c r="A16776" t="s">
        <v>369</v>
      </c>
      <c r="B16776" s="88">
        <v>0.22</v>
      </c>
      <c r="C16776" s="77">
        <v>0.16405398270871024</v>
      </c>
      <c r="D16776" s="88">
        <v>56</v>
      </c>
      <c r="E16776" s="88" t="s">
        <v>147</v>
      </c>
      <c r="G16776" s="221"/>
      <c r="H16776" s="221"/>
    </row>
    <row r="16777" spans="1:8" x14ac:dyDescent="0.2">
      <c r="A16777" t="s">
        <v>370</v>
      </c>
      <c r="B16777" s="88">
        <v>0.25</v>
      </c>
      <c r="C16777" s="77">
        <v>0.18642498035080707</v>
      </c>
      <c r="D16777" s="88">
        <v>56</v>
      </c>
      <c r="E16777" s="88" t="s">
        <v>147</v>
      </c>
      <c r="G16777" s="221"/>
      <c r="H16777" s="221"/>
    </row>
    <row r="16778" spans="1:8" x14ac:dyDescent="0.2">
      <c r="A16778" t="s">
        <v>371</v>
      </c>
      <c r="B16778" s="88">
        <v>0.23799999999999999</v>
      </c>
      <c r="C16778" s="77">
        <v>0.17747658129396834</v>
      </c>
      <c r="D16778" s="88">
        <v>56</v>
      </c>
      <c r="E16778" s="88" t="s">
        <v>147</v>
      </c>
      <c r="G16778" s="221"/>
      <c r="H16778" s="221"/>
    </row>
    <row r="16779" spans="1:8" x14ac:dyDescent="0.2">
      <c r="A16779" t="s">
        <v>357</v>
      </c>
      <c r="B16779" s="88">
        <v>0.20799999999999999</v>
      </c>
      <c r="C16779" s="77">
        <v>0.15510558365187149</v>
      </c>
      <c r="D16779" s="88">
        <v>56</v>
      </c>
      <c r="E16779" s="88" t="s">
        <v>147</v>
      </c>
      <c r="G16779" s="221"/>
      <c r="H16779" s="221"/>
    </row>
    <row r="16780" spans="1:8" x14ac:dyDescent="0.2">
      <c r="A16780" t="s">
        <v>356</v>
      </c>
      <c r="B16780" s="88">
        <v>0.255</v>
      </c>
      <c r="C16780" s="77">
        <v>0.19015347995782322</v>
      </c>
      <c r="D16780" s="88">
        <v>56</v>
      </c>
      <c r="E16780" s="88" t="s">
        <v>147</v>
      </c>
      <c r="G16780" s="221"/>
      <c r="H16780" s="221"/>
    </row>
    <row r="16781" spans="1:8" x14ac:dyDescent="0.2">
      <c r="A16781" t="s">
        <v>358</v>
      </c>
      <c r="B16781" s="88">
        <v>0.13100000000000001</v>
      </c>
      <c r="C16781" s="77">
        <v>9.768668970382291E-2</v>
      </c>
      <c r="D16781" s="88">
        <v>56</v>
      </c>
      <c r="E16781" s="88" t="s">
        <v>147</v>
      </c>
      <c r="F16781" s="221"/>
      <c r="G16781" s="221"/>
      <c r="H16781" s="221"/>
    </row>
    <row r="16782" spans="1:8" x14ac:dyDescent="0.2">
      <c r="A16782" t="s">
        <v>360</v>
      </c>
      <c r="B16782" s="88">
        <v>0.25</v>
      </c>
      <c r="C16782" s="77">
        <v>0.18642498035080707</v>
      </c>
      <c r="D16782" s="88">
        <v>56</v>
      </c>
      <c r="E16782" s="88" t="s">
        <v>147</v>
      </c>
      <c r="F16782" s="221"/>
      <c r="G16782" s="221"/>
      <c r="H16782" s="221"/>
    </row>
    <row r="16783" spans="1:8" x14ac:dyDescent="0.2">
      <c r="A16783" t="s">
        <v>359</v>
      </c>
      <c r="B16783" s="88">
        <v>0.32500000000000001</v>
      </c>
      <c r="C16783" s="77">
        <v>0.24235247445604921</v>
      </c>
      <c r="D16783" s="88">
        <v>56</v>
      </c>
      <c r="E16783" s="88" t="s">
        <v>147</v>
      </c>
      <c r="F16783" s="221"/>
      <c r="G16783" s="221"/>
      <c r="H16783" s="221"/>
    </row>
    <row r="16784" spans="1:8" x14ac:dyDescent="0.2">
      <c r="A16784" t="s">
        <v>361</v>
      </c>
      <c r="B16784" s="88">
        <v>0.26100000000000001</v>
      </c>
      <c r="C16784" s="77">
        <v>0.1946276794862426</v>
      </c>
      <c r="D16784" s="88">
        <v>56</v>
      </c>
      <c r="E16784" s="88" t="s">
        <v>147</v>
      </c>
      <c r="F16784" s="221"/>
      <c r="G16784" s="221"/>
      <c r="H16784" s="221"/>
    </row>
    <row r="16785" spans="1:8" x14ac:dyDescent="0.2">
      <c r="A16785" t="s">
        <v>362</v>
      </c>
      <c r="B16785" s="88">
        <v>7.3099999999999998E-2</v>
      </c>
      <c r="C16785" s="77">
        <v>5.4510664254575986E-2</v>
      </c>
      <c r="D16785" s="88">
        <v>56</v>
      </c>
      <c r="E16785" s="88" t="s">
        <v>147</v>
      </c>
      <c r="F16785" s="221"/>
      <c r="G16785" s="221"/>
      <c r="H16785" s="221"/>
    </row>
    <row r="16786" spans="1:8" x14ac:dyDescent="0.2">
      <c r="A16786" t="s">
        <v>363</v>
      </c>
      <c r="B16786" s="88">
        <v>0.187</v>
      </c>
      <c r="C16786" s="77">
        <v>0.1394458853024037</v>
      </c>
      <c r="D16786" s="88">
        <v>56</v>
      </c>
      <c r="E16786" s="88" t="s">
        <v>147</v>
      </c>
      <c r="F16786" s="221"/>
      <c r="G16786" s="221"/>
      <c r="H16786" s="221"/>
    </row>
    <row r="16787" spans="1:8" x14ac:dyDescent="0.2">
      <c r="A16787" t="s">
        <v>364</v>
      </c>
      <c r="B16787" s="88">
        <v>0.223</v>
      </c>
      <c r="C16787" s="77">
        <v>0.1662910824729199</v>
      </c>
      <c r="D16787" s="88">
        <v>56</v>
      </c>
      <c r="E16787" s="88" t="s">
        <v>147</v>
      </c>
      <c r="F16787" s="221"/>
      <c r="G16787" s="221"/>
      <c r="H16787" s="221"/>
    </row>
    <row r="16788" spans="1:8" x14ac:dyDescent="0.2">
      <c r="A16788" t="s">
        <v>373</v>
      </c>
      <c r="B16788" s="88">
        <v>0.155</v>
      </c>
      <c r="C16788" s="77">
        <v>0.11558348781750039</v>
      </c>
      <c r="D16788" s="88">
        <v>56</v>
      </c>
      <c r="E16788" s="88" t="s">
        <v>147</v>
      </c>
      <c r="F16788" s="221"/>
      <c r="G16788" s="221"/>
      <c r="H16788" s="221"/>
    </row>
    <row r="16789" spans="1:8" x14ac:dyDescent="0.2">
      <c r="A16789" t="s">
        <v>374</v>
      </c>
      <c r="B16789" s="88">
        <v>7.9000000000000001E-2</v>
      </c>
      <c r="C16789" s="77">
        <v>5.8910293790855037E-2</v>
      </c>
      <c r="D16789" s="88">
        <v>56</v>
      </c>
      <c r="E16789" s="88" t="s">
        <v>147</v>
      </c>
      <c r="F16789" s="221"/>
      <c r="G16789" s="221"/>
      <c r="H16789" s="221"/>
    </row>
    <row r="16790" spans="1:8" x14ac:dyDescent="0.2">
      <c r="A16790" t="s">
        <v>366</v>
      </c>
      <c r="B16790" s="88">
        <v>0.13100000000000001</v>
      </c>
      <c r="C16790" s="77">
        <v>9.768668970382291E-2</v>
      </c>
      <c r="D16790" s="88">
        <v>56</v>
      </c>
      <c r="E16790" s="88" t="s">
        <v>147</v>
      </c>
      <c r="F16790" s="221"/>
      <c r="G16790" s="221"/>
      <c r="H16790" s="221"/>
    </row>
    <row r="16791" spans="1:8" x14ac:dyDescent="0.2">
      <c r="A16791" t="s">
        <v>367</v>
      </c>
      <c r="B16791" s="88">
        <v>0.13600000000000001</v>
      </c>
      <c r="C16791" s="77">
        <v>0.10141518931083907</v>
      </c>
      <c r="D16791" s="88">
        <v>56</v>
      </c>
      <c r="E16791" s="88" t="s">
        <v>147</v>
      </c>
      <c r="F16791" s="221"/>
      <c r="G16791" s="221"/>
      <c r="H16791" s="221"/>
    </row>
    <row r="16792" spans="1:8" x14ac:dyDescent="0.2">
      <c r="A16792" t="s">
        <v>372</v>
      </c>
      <c r="B16792" s="88">
        <v>0.154</v>
      </c>
      <c r="C16792" s="77">
        <v>0.11483778789609717</v>
      </c>
      <c r="D16792" s="88">
        <v>56</v>
      </c>
      <c r="E16792" s="88" t="s">
        <v>147</v>
      </c>
      <c r="F16792" s="221"/>
      <c r="G16792" s="221"/>
      <c r="H16792" s="221"/>
    </row>
    <row r="16793" spans="1:8" x14ac:dyDescent="0.2">
      <c r="A16793" t="s">
        <v>375</v>
      </c>
      <c r="B16793" s="88">
        <v>0.17899999999999999</v>
      </c>
      <c r="C16793" s="77">
        <v>0.13348028593117786</v>
      </c>
      <c r="D16793" s="88">
        <v>56</v>
      </c>
      <c r="E16793" s="88" t="s">
        <v>147</v>
      </c>
      <c r="F16793" s="221"/>
      <c r="G16793" s="221"/>
      <c r="H16793" s="221"/>
    </row>
    <row r="16794" spans="1:8" x14ac:dyDescent="0.2">
      <c r="A16794" t="s">
        <v>376</v>
      </c>
      <c r="B16794" s="88">
        <v>9.4E-2</v>
      </c>
      <c r="C16794" s="77">
        <v>7.0095792611903462E-2</v>
      </c>
      <c r="D16794" s="88">
        <v>56</v>
      </c>
      <c r="E16794" s="88" t="s">
        <v>147</v>
      </c>
      <c r="F16794" s="221"/>
      <c r="G16794" s="221"/>
      <c r="H16794" s="221"/>
    </row>
    <row r="16795" spans="1:8" x14ac:dyDescent="0.2">
      <c r="A16795" t="s">
        <v>368</v>
      </c>
      <c r="B16795" s="88">
        <v>6.9000000000000006E-2</v>
      </c>
      <c r="C16795" s="77">
        <v>5.145329457682276E-2</v>
      </c>
      <c r="D16795" s="88">
        <v>56</v>
      </c>
      <c r="E16795" s="88" t="s">
        <v>147</v>
      </c>
      <c r="F16795" s="221"/>
      <c r="G16795" s="221"/>
      <c r="H16795" s="221"/>
    </row>
    <row r="16796" spans="1:8" x14ac:dyDescent="0.2">
      <c r="A16796" t="s">
        <v>377</v>
      </c>
      <c r="B16796" s="88">
        <v>0.1918</v>
      </c>
      <c r="C16796" s="77">
        <v>0.14302524492513918</v>
      </c>
      <c r="D16796" s="88">
        <v>56</v>
      </c>
      <c r="E16796" s="88" t="s">
        <v>147</v>
      </c>
      <c r="F16796" s="221"/>
      <c r="G16796" s="221"/>
      <c r="H16796" s="221"/>
    </row>
    <row r="16797" spans="1:8" x14ac:dyDescent="0.2">
      <c r="A16797" t="s">
        <v>5458</v>
      </c>
      <c r="B16797" s="88">
        <v>0.15</v>
      </c>
      <c r="C16797" s="77">
        <v>0.11185498821048424</v>
      </c>
      <c r="D16797" s="88">
        <v>56</v>
      </c>
      <c r="E16797" s="88" t="s">
        <v>147</v>
      </c>
      <c r="G16797" s="221"/>
      <c r="H16797" s="221"/>
    </row>
    <row r="16798" spans="1:8" x14ac:dyDescent="0.2">
      <c r="A16798" s="267" t="s">
        <v>5460</v>
      </c>
      <c r="B16798" s="88">
        <v>0.14000000000000001</v>
      </c>
      <c r="C16798" s="77">
        <v>0.10439798899645197</v>
      </c>
      <c r="D16798" s="88">
        <v>56</v>
      </c>
      <c r="E16798" s="88" t="s">
        <v>147</v>
      </c>
      <c r="G16798" s="221"/>
      <c r="H16798" s="221"/>
    </row>
    <row r="16799" spans="1:8" x14ac:dyDescent="0.2">
      <c r="A16799" t="s">
        <v>5462</v>
      </c>
      <c r="B16799" s="88">
        <v>0.18</v>
      </c>
      <c r="C16799" s="77">
        <v>0.13422598585258108</v>
      </c>
      <c r="D16799" s="88">
        <v>56</v>
      </c>
      <c r="E16799" s="88" t="s">
        <v>147</v>
      </c>
      <c r="G16799" s="221"/>
      <c r="H16799" s="221"/>
    </row>
    <row r="16800" spans="1:8" x14ac:dyDescent="0.2">
      <c r="A16800" t="s">
        <v>5459</v>
      </c>
      <c r="B16800" s="88">
        <v>0.1</v>
      </c>
      <c r="C16800" s="77">
        <v>7.4569992140322838E-2</v>
      </c>
      <c r="D16800" s="88">
        <v>56</v>
      </c>
      <c r="E16800" s="88" t="s">
        <v>147</v>
      </c>
      <c r="G16800" s="221"/>
      <c r="H16800" s="221"/>
    </row>
    <row r="16801" spans="1:8" x14ac:dyDescent="0.2">
      <c r="A16801" s="267" t="s">
        <v>4168</v>
      </c>
      <c r="B16801" s="88">
        <v>0.1</v>
      </c>
      <c r="C16801" s="77">
        <v>7.4569992140322838E-2</v>
      </c>
      <c r="D16801" s="88">
        <v>56</v>
      </c>
      <c r="E16801" s="88" t="s">
        <v>147</v>
      </c>
      <c r="G16801" s="221"/>
      <c r="H16801" s="221"/>
    </row>
    <row r="16802" spans="1:8" x14ac:dyDescent="0.2">
      <c r="A16802" t="s">
        <v>5461</v>
      </c>
      <c r="B16802" s="88">
        <v>0.1</v>
      </c>
      <c r="C16802" s="77">
        <v>7.4569992140322838E-2</v>
      </c>
      <c r="D16802" s="88">
        <v>56</v>
      </c>
      <c r="E16802" s="88" t="s">
        <v>147</v>
      </c>
      <c r="F16802" s="253"/>
      <c r="G16802" s="221"/>
      <c r="H16802" s="221"/>
    </row>
    <row r="16803" spans="1:8" x14ac:dyDescent="0.2">
      <c r="A16803" t="s">
        <v>5463</v>
      </c>
      <c r="B16803" s="88">
        <v>0.13</v>
      </c>
      <c r="C16803" s="77">
        <v>9.694098978241969E-2</v>
      </c>
      <c r="D16803" s="88">
        <v>56</v>
      </c>
      <c r="E16803" s="88" t="s">
        <v>147</v>
      </c>
      <c r="G16803" s="221"/>
      <c r="H16803" s="221"/>
    </row>
    <row r="16804" spans="1:8" x14ac:dyDescent="0.2">
      <c r="A16804" s="87" t="s">
        <v>5747</v>
      </c>
      <c r="B16804" s="88">
        <v>0.14699999999999999</v>
      </c>
      <c r="C16804" s="90">
        <v>0.10961788844627456</v>
      </c>
      <c r="D16804" s="88">
        <v>56</v>
      </c>
      <c r="E16804" s="88" t="s">
        <v>147</v>
      </c>
    </row>
    <row r="16805" spans="1:8" x14ac:dyDescent="0.2">
      <c r="A16805" s="87" t="s">
        <v>2527</v>
      </c>
      <c r="B16805" s="88">
        <v>0.13700000000000001</v>
      </c>
      <c r="C16805" s="90">
        <v>0.10216088923224229</v>
      </c>
      <c r="D16805" s="88">
        <v>56</v>
      </c>
      <c r="E16805" s="88" t="s">
        <v>147</v>
      </c>
    </row>
    <row r="16806" spans="1:8" x14ac:dyDescent="0.2">
      <c r="A16806" s="87" t="s">
        <v>5746</v>
      </c>
      <c r="B16806" s="88">
        <v>0.17399999999999999</v>
      </c>
      <c r="C16806" s="90">
        <v>0.12975178632416171</v>
      </c>
      <c r="D16806" s="88">
        <v>56</v>
      </c>
      <c r="E16806" s="88" t="s">
        <v>147</v>
      </c>
    </row>
    <row r="16807" spans="1:8" x14ac:dyDescent="0.2">
      <c r="A16807" s="87" t="s">
        <v>4169</v>
      </c>
      <c r="B16807" s="88">
        <v>0.1</v>
      </c>
      <c r="C16807" s="90">
        <v>7.4569992140322838E-2</v>
      </c>
      <c r="D16807" s="88">
        <v>56</v>
      </c>
      <c r="E16807" s="88" t="s">
        <v>147</v>
      </c>
    </row>
    <row r="16808" spans="1:8" x14ac:dyDescent="0.2">
      <c r="A16808" s="87" t="s">
        <v>4170</v>
      </c>
      <c r="B16808" s="88">
        <v>0.34</v>
      </c>
      <c r="C16808" s="90">
        <v>0.25353797327709765</v>
      </c>
      <c r="D16808" s="88">
        <v>56</v>
      </c>
      <c r="E16808" s="88" t="s">
        <v>147</v>
      </c>
    </row>
    <row r="16809" spans="1:8" x14ac:dyDescent="0.2">
      <c r="A16809" s="87" t="s">
        <v>4171</v>
      </c>
      <c r="B16809" s="88">
        <v>0.65100000000000002</v>
      </c>
      <c r="C16809" s="90">
        <v>0.48545064883350164</v>
      </c>
      <c r="D16809" s="88">
        <v>56</v>
      </c>
      <c r="E16809" s="88" t="s">
        <v>147</v>
      </c>
    </row>
    <row r="16810" spans="1:8" x14ac:dyDescent="0.2">
      <c r="A16810" s="87" t="s">
        <v>5487</v>
      </c>
      <c r="B16810" s="88">
        <v>0.16</v>
      </c>
      <c r="C16810" s="90">
        <v>0.11931198742451653</v>
      </c>
      <c r="D16810" s="88">
        <v>56</v>
      </c>
      <c r="E16810" s="88" t="s">
        <v>147</v>
      </c>
    </row>
    <row r="16811" spans="1:8" x14ac:dyDescent="0.2">
      <c r="A16811" s="87" t="s">
        <v>5488</v>
      </c>
      <c r="B16811" s="88">
        <v>0.15</v>
      </c>
      <c r="C16811" s="90">
        <v>0.11185498821048424</v>
      </c>
      <c r="D16811" s="88">
        <v>56</v>
      </c>
      <c r="E16811" s="88" t="s">
        <v>147</v>
      </c>
    </row>
    <row r="16812" spans="1:8" x14ac:dyDescent="0.2">
      <c r="A16812" s="87" t="s">
        <v>5489</v>
      </c>
      <c r="B16812" s="88">
        <v>0.16</v>
      </c>
      <c r="C16812" s="90">
        <v>0.11931198742451653</v>
      </c>
      <c r="D16812" s="88">
        <v>56</v>
      </c>
      <c r="E16812" s="88" t="s">
        <v>147</v>
      </c>
    </row>
    <row r="16813" spans="1:8" x14ac:dyDescent="0.2">
      <c r="A16813" s="87" t="s">
        <v>5490</v>
      </c>
      <c r="B16813" s="88">
        <v>9.6000000000000002E-2</v>
      </c>
      <c r="C16813" s="90">
        <v>7.1587192454709916E-2</v>
      </c>
      <c r="D16813" s="88">
        <v>56</v>
      </c>
      <c r="E16813" s="88" t="s">
        <v>147</v>
      </c>
    </row>
    <row r="16814" spans="1:8" x14ac:dyDescent="0.2">
      <c r="A16814" s="87" t="s">
        <v>2028</v>
      </c>
      <c r="B16814" s="88">
        <v>0.16500000000000001</v>
      </c>
      <c r="C16814" s="90">
        <v>0.12304048703153268</v>
      </c>
      <c r="D16814" s="88">
        <v>56</v>
      </c>
      <c r="E16814" s="88" t="s">
        <v>147</v>
      </c>
    </row>
    <row r="16815" spans="1:8" x14ac:dyDescent="0.2">
      <c r="A16815" s="87" t="s">
        <v>2029</v>
      </c>
      <c r="B16815" s="88">
        <v>0.13100000000000001</v>
      </c>
      <c r="C16815" s="90">
        <v>9.768668970382291E-2</v>
      </c>
      <c r="D16815" s="88">
        <v>56</v>
      </c>
      <c r="E16815" s="88" t="s">
        <v>147</v>
      </c>
    </row>
    <row r="16816" spans="1:8" x14ac:dyDescent="0.2">
      <c r="A16816" s="87" t="s">
        <v>2030</v>
      </c>
      <c r="B16816" s="88">
        <v>0.105</v>
      </c>
      <c r="C16816" s="90">
        <v>7.8298491747338966E-2</v>
      </c>
      <c r="D16816" s="88">
        <v>56</v>
      </c>
      <c r="E16816" s="88" t="s">
        <v>147</v>
      </c>
    </row>
    <row r="16817" spans="1:5" x14ac:dyDescent="0.2">
      <c r="A16817" s="87" t="s">
        <v>5753</v>
      </c>
      <c r="B16817" s="88">
        <v>0.83</v>
      </c>
      <c r="C16817" s="90">
        <v>0.61893093476467953</v>
      </c>
      <c r="D16817" s="88">
        <v>56</v>
      </c>
      <c r="E16817" s="88" t="s">
        <v>147</v>
      </c>
    </row>
    <row r="16818" spans="1:5" x14ac:dyDescent="0.2">
      <c r="A16818" s="87" t="s">
        <v>5754</v>
      </c>
      <c r="B16818" s="88">
        <v>0.57999999999999996</v>
      </c>
      <c r="C16818" s="90">
        <v>0.43250595441387241</v>
      </c>
      <c r="D16818" s="88">
        <v>56</v>
      </c>
      <c r="E16818" s="88" t="s">
        <v>147</v>
      </c>
    </row>
    <row r="16819" spans="1:5" x14ac:dyDescent="0.2">
      <c r="A16819" s="87" t="s">
        <v>5755</v>
      </c>
      <c r="B16819" s="88">
        <v>0.61</v>
      </c>
      <c r="C16819" s="90">
        <v>0.45487695205596929</v>
      </c>
      <c r="D16819" s="88">
        <v>56</v>
      </c>
      <c r="E16819" s="88" t="s">
        <v>147</v>
      </c>
    </row>
    <row r="16820" spans="1:5" x14ac:dyDescent="0.2">
      <c r="A16820" s="87" t="s">
        <v>4172</v>
      </c>
      <c r="B16820" s="88">
        <v>0.56999999999999995</v>
      </c>
      <c r="C16820" s="90">
        <v>0.42504895519984009</v>
      </c>
      <c r="D16820" s="88">
        <v>56</v>
      </c>
      <c r="E16820" s="88" t="s">
        <v>147</v>
      </c>
    </row>
    <row r="16821" spans="1:5" x14ac:dyDescent="0.2">
      <c r="A16821" s="87" t="s">
        <v>5756</v>
      </c>
      <c r="B16821" s="88">
        <v>0.15</v>
      </c>
      <c r="C16821" s="90">
        <v>0.11185498821048424</v>
      </c>
      <c r="D16821" s="88">
        <v>56</v>
      </c>
      <c r="E16821" s="88" t="s">
        <v>147</v>
      </c>
    </row>
    <row r="16822" spans="1:5" x14ac:dyDescent="0.2">
      <c r="A16822" s="87" t="s">
        <v>5757</v>
      </c>
      <c r="B16822" s="88">
        <v>0.14000000000000001</v>
      </c>
      <c r="C16822" s="90">
        <v>0.10439798899645197</v>
      </c>
      <c r="D16822" s="88">
        <v>56</v>
      </c>
      <c r="E16822" s="88" t="s">
        <v>147</v>
      </c>
    </row>
    <row r="16823" spans="1:5" x14ac:dyDescent="0.2">
      <c r="A16823" s="87" t="s">
        <v>5758</v>
      </c>
      <c r="B16823" s="88">
        <v>0.18</v>
      </c>
      <c r="C16823" s="90">
        <v>0.13422598585258108</v>
      </c>
      <c r="D16823" s="88">
        <v>56</v>
      </c>
      <c r="E16823" s="88" t="s">
        <v>147</v>
      </c>
    </row>
    <row r="16824" spans="1:5" x14ac:dyDescent="0.2">
      <c r="A16824" s="87" t="s">
        <v>5759</v>
      </c>
      <c r="B16824" s="88">
        <v>0.34</v>
      </c>
      <c r="C16824" s="90">
        <v>0.25353797327709765</v>
      </c>
      <c r="D16824" s="88">
        <v>56</v>
      </c>
      <c r="E16824" s="88" t="s">
        <v>147</v>
      </c>
    </row>
    <row r="16825" spans="1:5" x14ac:dyDescent="0.2">
      <c r="A16825" s="87" t="s">
        <v>4925</v>
      </c>
      <c r="B16825" s="88">
        <v>0.18</v>
      </c>
      <c r="C16825" s="90">
        <v>0.13422598585258108</v>
      </c>
      <c r="D16825" s="88">
        <v>56</v>
      </c>
      <c r="E16825" s="88" t="s">
        <v>147</v>
      </c>
    </row>
    <row r="16826" spans="1:5" x14ac:dyDescent="0.2">
      <c r="A16826" s="87" t="s">
        <v>5748</v>
      </c>
      <c r="B16826" s="88">
        <v>0.23</v>
      </c>
      <c r="C16826" s="90">
        <v>0.17151098192274253</v>
      </c>
      <c r="D16826" s="88">
        <v>56</v>
      </c>
      <c r="E16826" s="88" t="s">
        <v>147</v>
      </c>
    </row>
    <row r="16827" spans="1:5" x14ac:dyDescent="0.2">
      <c r="A16827" s="87" t="s">
        <v>5760</v>
      </c>
      <c r="B16827" s="88">
        <v>0.1</v>
      </c>
      <c r="C16827" s="90">
        <v>7.4569992140322838E-2</v>
      </c>
      <c r="D16827" s="88">
        <v>56</v>
      </c>
      <c r="E16827" s="88" t="s">
        <v>147</v>
      </c>
    </row>
    <row r="16828" spans="1:5" x14ac:dyDescent="0.2">
      <c r="A16828" s="87" t="s">
        <v>5761</v>
      </c>
      <c r="B16828" s="88">
        <v>0.16</v>
      </c>
      <c r="C16828" s="90">
        <v>0.11931198742451653</v>
      </c>
      <c r="D16828" s="88">
        <v>56</v>
      </c>
      <c r="E16828" s="88" t="s">
        <v>147</v>
      </c>
    </row>
    <row r="16829" spans="1:5" x14ac:dyDescent="0.2">
      <c r="A16829" s="87" t="s">
        <v>5457</v>
      </c>
      <c r="B16829" s="88">
        <v>0.15</v>
      </c>
      <c r="C16829" s="90">
        <v>0.11185498821048424</v>
      </c>
      <c r="D16829" s="88">
        <v>56</v>
      </c>
      <c r="E16829" s="88" t="s">
        <v>147</v>
      </c>
    </row>
    <row r="16830" spans="1:5" x14ac:dyDescent="0.2">
      <c r="A16830" s="87" t="s">
        <v>5762</v>
      </c>
      <c r="B16830" s="88">
        <v>0.17</v>
      </c>
      <c r="C16830" s="90">
        <v>0.12676898663854883</v>
      </c>
      <c r="D16830" s="88">
        <v>56</v>
      </c>
      <c r="E16830" s="88" t="s">
        <v>147</v>
      </c>
    </row>
    <row r="16831" spans="1:5" x14ac:dyDescent="0.2">
      <c r="A16831" s="87" t="s">
        <v>5763</v>
      </c>
      <c r="B16831" s="88">
        <v>0.11</v>
      </c>
      <c r="C16831" s="90">
        <v>8.2026991354355122E-2</v>
      </c>
      <c r="D16831" s="88">
        <v>56</v>
      </c>
      <c r="E16831" s="88" t="s">
        <v>147</v>
      </c>
    </row>
    <row r="16832" spans="1:5" x14ac:dyDescent="0.2">
      <c r="A16832" s="87" t="s">
        <v>5079</v>
      </c>
      <c r="B16832" s="88">
        <v>0.13</v>
      </c>
      <c r="C16832" s="90">
        <v>9.694098978241969E-2</v>
      </c>
      <c r="D16832" s="88">
        <v>56</v>
      </c>
      <c r="E16832" s="88" t="s">
        <v>147</v>
      </c>
    </row>
    <row r="16833" spans="1:5" x14ac:dyDescent="0.2">
      <c r="A16833" s="87" t="s">
        <v>6612</v>
      </c>
      <c r="B16833" s="88">
        <v>0.17</v>
      </c>
      <c r="C16833" s="90">
        <v>0.12676898663854883</v>
      </c>
      <c r="D16833" s="88">
        <v>56</v>
      </c>
      <c r="E16833" s="88" t="s">
        <v>147</v>
      </c>
    </row>
    <row r="16834" spans="1:5" x14ac:dyDescent="0.2">
      <c r="A16834" s="87" t="s">
        <v>6613</v>
      </c>
      <c r="B16834" s="88">
        <v>0.22</v>
      </c>
      <c r="C16834" s="90">
        <v>0.16405398270871024</v>
      </c>
      <c r="D16834" s="88">
        <v>56</v>
      </c>
      <c r="E16834" s="88" t="s">
        <v>147</v>
      </c>
    </row>
    <row r="16835" spans="1:5" x14ac:dyDescent="0.2">
      <c r="A16835" s="87" t="s">
        <v>5080</v>
      </c>
      <c r="B16835" s="88">
        <v>0.2</v>
      </c>
      <c r="C16835" s="90">
        <v>0.14913998428064568</v>
      </c>
      <c r="D16835" s="88">
        <v>56</v>
      </c>
      <c r="E16835" s="88" t="s">
        <v>147</v>
      </c>
    </row>
    <row r="16836" spans="1:5" x14ac:dyDescent="0.2">
      <c r="A16836" s="87" t="s">
        <v>5064</v>
      </c>
      <c r="B16836" s="88">
        <v>0.31</v>
      </c>
      <c r="C16836" s="90">
        <v>0.23116697563500077</v>
      </c>
      <c r="D16836" s="88">
        <v>56</v>
      </c>
      <c r="E16836" s="88" t="s">
        <v>147</v>
      </c>
    </row>
    <row r="16837" spans="1:5" x14ac:dyDescent="0.2">
      <c r="A16837" s="87" t="s">
        <v>5065</v>
      </c>
      <c r="B16837" s="88">
        <v>0.26</v>
      </c>
      <c r="C16837" s="90">
        <v>0.19388197956483938</v>
      </c>
      <c r="D16837" s="88">
        <v>56</v>
      </c>
      <c r="E16837" s="88" t="s">
        <v>147</v>
      </c>
    </row>
    <row r="16838" spans="1:5" x14ac:dyDescent="0.2">
      <c r="A16838" s="87" t="s">
        <v>5081</v>
      </c>
      <c r="B16838" s="88">
        <v>0.27</v>
      </c>
      <c r="C16838" s="90">
        <v>0.20133897877887166</v>
      </c>
      <c r="D16838" s="88">
        <v>56</v>
      </c>
      <c r="E16838" s="88" t="s">
        <v>147</v>
      </c>
    </row>
    <row r="16839" spans="1:5" x14ac:dyDescent="0.2">
      <c r="A16839" s="87" t="s">
        <v>5066</v>
      </c>
      <c r="B16839" s="88">
        <v>0.33</v>
      </c>
      <c r="C16839" s="90">
        <v>0.24608097406306537</v>
      </c>
      <c r="D16839" s="88">
        <v>56</v>
      </c>
      <c r="E16839" s="88" t="s">
        <v>147</v>
      </c>
    </row>
    <row r="16840" spans="1:5" x14ac:dyDescent="0.2">
      <c r="A16840" s="87" t="s">
        <v>5072</v>
      </c>
      <c r="B16840" s="88">
        <v>0.24</v>
      </c>
      <c r="C16840" s="90">
        <v>0.17896798113677478</v>
      </c>
      <c r="D16840" s="88">
        <v>56</v>
      </c>
      <c r="E16840" s="88" t="s">
        <v>147</v>
      </c>
    </row>
    <row r="16841" spans="1:5" x14ac:dyDescent="0.2">
      <c r="A16841" s="87" t="s">
        <v>5749</v>
      </c>
      <c r="B16841" s="88">
        <v>0.3</v>
      </c>
      <c r="C16841" s="90">
        <v>0.22370997642096849</v>
      </c>
      <c r="D16841" s="88">
        <v>56</v>
      </c>
      <c r="E16841" s="88" t="s">
        <v>147</v>
      </c>
    </row>
    <row r="16842" spans="1:5" x14ac:dyDescent="0.2">
      <c r="A16842" s="87" t="s">
        <v>5067</v>
      </c>
      <c r="B16842" s="88">
        <v>0.24</v>
      </c>
      <c r="C16842" s="90">
        <v>0.17896798113677478</v>
      </c>
      <c r="D16842" s="88">
        <v>56</v>
      </c>
      <c r="E16842" s="88" t="s">
        <v>147</v>
      </c>
    </row>
    <row r="16843" spans="1:5" x14ac:dyDescent="0.2">
      <c r="A16843" s="87" t="s">
        <v>5068</v>
      </c>
      <c r="B16843" s="88">
        <v>0.31</v>
      </c>
      <c r="C16843" s="90">
        <v>0.23116697563500077</v>
      </c>
      <c r="D16843" s="88">
        <v>56</v>
      </c>
      <c r="E16843" s="88" t="s">
        <v>147</v>
      </c>
    </row>
    <row r="16844" spans="1:5" x14ac:dyDescent="0.2">
      <c r="A16844" s="87" t="s">
        <v>5069</v>
      </c>
      <c r="B16844" s="88">
        <v>0.26</v>
      </c>
      <c r="C16844" s="90">
        <v>0.19388197956483938</v>
      </c>
      <c r="D16844" s="88">
        <v>56</v>
      </c>
      <c r="E16844" s="88" t="s">
        <v>147</v>
      </c>
    </row>
    <row r="16845" spans="1:5" x14ac:dyDescent="0.2">
      <c r="A16845" s="87" t="s">
        <v>5082</v>
      </c>
      <c r="B16845" s="88">
        <v>0.24</v>
      </c>
      <c r="C16845" s="90">
        <v>0.17896798113677478</v>
      </c>
      <c r="D16845" s="88">
        <v>56</v>
      </c>
      <c r="E16845" s="88" t="s">
        <v>147</v>
      </c>
    </row>
    <row r="16846" spans="1:5" x14ac:dyDescent="0.2">
      <c r="A16846" s="87" t="s">
        <v>5078</v>
      </c>
      <c r="B16846" s="88">
        <v>0.24</v>
      </c>
      <c r="C16846" s="90">
        <v>0.17896798113677478</v>
      </c>
      <c r="D16846" s="88">
        <v>56</v>
      </c>
      <c r="E16846" s="88" t="s">
        <v>147</v>
      </c>
    </row>
    <row r="16847" spans="1:5" x14ac:dyDescent="0.2">
      <c r="A16847" s="87" t="s">
        <v>5070</v>
      </c>
      <c r="B16847" s="88">
        <v>0.18</v>
      </c>
      <c r="C16847" s="90">
        <v>0.13422598585258108</v>
      </c>
      <c r="D16847" s="88">
        <v>56</v>
      </c>
      <c r="E16847" s="88" t="s">
        <v>147</v>
      </c>
    </row>
    <row r="16848" spans="1:5" x14ac:dyDescent="0.2">
      <c r="A16848" s="87" t="s">
        <v>5751</v>
      </c>
      <c r="B16848" s="88">
        <v>0.22</v>
      </c>
      <c r="C16848" s="90">
        <v>0.16405398270871024</v>
      </c>
      <c r="D16848" s="88">
        <v>56</v>
      </c>
      <c r="E16848" s="88" t="s">
        <v>147</v>
      </c>
    </row>
    <row r="16849" spans="1:5" x14ac:dyDescent="0.2">
      <c r="A16849" s="87" t="s">
        <v>5071</v>
      </c>
      <c r="B16849" s="88">
        <v>0.21</v>
      </c>
      <c r="C16849" s="90">
        <v>0.15659698349467793</v>
      </c>
      <c r="D16849" s="88">
        <v>56</v>
      </c>
      <c r="E16849" s="88" t="s">
        <v>147</v>
      </c>
    </row>
    <row r="16850" spans="1:5" x14ac:dyDescent="0.2">
      <c r="A16850" s="87" t="s">
        <v>5073</v>
      </c>
      <c r="B16850" s="88">
        <v>0.28999999999999998</v>
      </c>
      <c r="C16850" s="90">
        <v>0.2162529772069362</v>
      </c>
      <c r="D16850" s="88">
        <v>56</v>
      </c>
      <c r="E16850" s="88" t="s">
        <v>147</v>
      </c>
    </row>
    <row r="16851" spans="1:5" x14ac:dyDescent="0.2">
      <c r="A16851" s="87" t="s">
        <v>5074</v>
      </c>
      <c r="B16851" s="88">
        <v>0.28999999999999998</v>
      </c>
      <c r="C16851" s="90">
        <v>0.2162529772069362</v>
      </c>
      <c r="D16851" s="88">
        <v>56</v>
      </c>
      <c r="E16851" s="88" t="s">
        <v>147</v>
      </c>
    </row>
    <row r="16852" spans="1:5" x14ac:dyDescent="0.2">
      <c r="A16852" s="87" t="s">
        <v>5456</v>
      </c>
      <c r="B16852" s="88">
        <v>0.2</v>
      </c>
      <c r="C16852" s="90">
        <v>0.14913998428064568</v>
      </c>
      <c r="D16852" s="88">
        <v>56</v>
      </c>
      <c r="E16852" s="88" t="s">
        <v>147</v>
      </c>
    </row>
    <row r="16853" spans="1:5" x14ac:dyDescent="0.2">
      <c r="A16853" s="87" t="s">
        <v>4173</v>
      </c>
      <c r="B16853" s="88">
        <v>0.16</v>
      </c>
      <c r="C16853" s="90">
        <v>0.11931198742451653</v>
      </c>
      <c r="D16853" s="88">
        <v>56</v>
      </c>
      <c r="E16853" s="88" t="s">
        <v>147</v>
      </c>
    </row>
    <row r="16854" spans="1:5" x14ac:dyDescent="0.2">
      <c r="A16854" s="87" t="s">
        <v>5750</v>
      </c>
      <c r="B16854" s="88">
        <v>0.17</v>
      </c>
      <c r="C16854" s="90">
        <v>0.12676898663854883</v>
      </c>
      <c r="D16854" s="88">
        <v>56</v>
      </c>
      <c r="E16854" s="88" t="s">
        <v>147</v>
      </c>
    </row>
    <row r="16855" spans="1:5" x14ac:dyDescent="0.2">
      <c r="A16855" s="87" t="s">
        <v>5075</v>
      </c>
      <c r="B16855" s="88">
        <v>0.16</v>
      </c>
      <c r="C16855" s="90">
        <v>0.11931198742451653</v>
      </c>
      <c r="D16855" s="88">
        <v>56</v>
      </c>
      <c r="E16855" s="88" t="s">
        <v>147</v>
      </c>
    </row>
    <row r="16856" spans="1:5" x14ac:dyDescent="0.2">
      <c r="A16856" s="87" t="s">
        <v>5076</v>
      </c>
      <c r="B16856" s="88">
        <v>0.13</v>
      </c>
      <c r="C16856" s="90">
        <v>9.694098978241969E-2</v>
      </c>
      <c r="D16856" s="88">
        <v>56</v>
      </c>
      <c r="E16856" s="88" t="s">
        <v>147</v>
      </c>
    </row>
    <row r="16857" spans="1:5" x14ac:dyDescent="0.2">
      <c r="A16857" s="87" t="s">
        <v>5077</v>
      </c>
      <c r="B16857" s="88">
        <v>0.27</v>
      </c>
      <c r="C16857" s="90">
        <v>0.20133897877887166</v>
      </c>
      <c r="D16857" s="88">
        <v>56</v>
      </c>
      <c r="E16857" s="88" t="s">
        <v>147</v>
      </c>
    </row>
    <row r="16858" spans="1:5" x14ac:dyDescent="0.2">
      <c r="A16858" s="87" t="s">
        <v>5752</v>
      </c>
      <c r="B16858" s="88">
        <v>0.17</v>
      </c>
      <c r="C16858" s="90">
        <v>0.12676898663854883</v>
      </c>
      <c r="D16858" s="88">
        <v>56</v>
      </c>
      <c r="E16858" s="88" t="s">
        <v>147</v>
      </c>
    </row>
    <row r="16859" spans="1:5" x14ac:dyDescent="0.2">
      <c r="A16859" s="87" t="s">
        <v>4174</v>
      </c>
      <c r="B16859" s="88">
        <v>0.13</v>
      </c>
      <c r="C16859" s="90">
        <v>9.694098978241969E-2</v>
      </c>
      <c r="D16859" s="88">
        <v>56</v>
      </c>
      <c r="E16859" s="88" t="s">
        <v>147</v>
      </c>
    </row>
    <row r="16860" spans="1:5" x14ac:dyDescent="0.2">
      <c r="A16860" s="87" t="s">
        <v>6614</v>
      </c>
      <c r="B16860" s="88">
        <v>0.55000000000000004</v>
      </c>
      <c r="C16860" s="90">
        <v>0.41013495677177558</v>
      </c>
      <c r="D16860" s="88">
        <v>56</v>
      </c>
      <c r="E16860" s="88" t="s">
        <v>147</v>
      </c>
    </row>
    <row r="16861" spans="1:5" x14ac:dyDescent="0.2">
      <c r="A16861" s="87" t="s">
        <v>6615</v>
      </c>
      <c r="B16861" s="88">
        <v>0.22</v>
      </c>
      <c r="C16861" s="90">
        <v>0.16405398270871024</v>
      </c>
      <c r="D16861" s="88">
        <v>56</v>
      </c>
      <c r="E16861" s="88" t="s">
        <v>147</v>
      </c>
    </row>
    <row r="16862" spans="1:5" x14ac:dyDescent="0.2">
      <c r="A16862" s="87" t="s">
        <v>6616</v>
      </c>
      <c r="B16862" s="88">
        <v>0.23</v>
      </c>
      <c r="C16862" s="90">
        <v>0.17151098192274253</v>
      </c>
      <c r="D16862" s="88">
        <v>56</v>
      </c>
      <c r="E16862" s="88" t="s">
        <v>147</v>
      </c>
    </row>
    <row r="16863" spans="1:5" x14ac:dyDescent="0.2">
      <c r="A16863" s="87" t="s">
        <v>6617</v>
      </c>
      <c r="B16863" s="88">
        <v>0.25</v>
      </c>
      <c r="C16863" s="90">
        <v>0.18642498035080707</v>
      </c>
      <c r="D16863" s="88">
        <v>56</v>
      </c>
      <c r="E16863" s="88" t="s">
        <v>147</v>
      </c>
    </row>
    <row r="16864" spans="1:5" x14ac:dyDescent="0.2">
      <c r="A16864" s="87" t="s">
        <v>5063</v>
      </c>
      <c r="B16864" s="88">
        <v>0.44</v>
      </c>
      <c r="C16864" s="90">
        <v>0.32810796541742049</v>
      </c>
      <c r="D16864" s="88">
        <v>56</v>
      </c>
      <c r="E16864" s="88" t="s">
        <v>147</v>
      </c>
    </row>
    <row r="16865" spans="1:5" x14ac:dyDescent="0.2">
      <c r="A16865" s="87" t="s">
        <v>4175</v>
      </c>
      <c r="B16865" s="88">
        <v>0.33</v>
      </c>
      <c r="C16865" s="90">
        <v>0.24608097406306537</v>
      </c>
      <c r="D16865" s="88">
        <v>56</v>
      </c>
      <c r="E16865" s="88" t="s">
        <v>147</v>
      </c>
    </row>
    <row r="16866" spans="1:5" x14ac:dyDescent="0.2">
      <c r="A16866" s="87" t="s">
        <v>4176</v>
      </c>
      <c r="B16866" s="88">
        <v>0.27</v>
      </c>
      <c r="C16866" s="90">
        <v>0.20133897877887166</v>
      </c>
      <c r="D16866" s="88">
        <v>56</v>
      </c>
      <c r="E16866" s="88" t="s">
        <v>147</v>
      </c>
    </row>
    <row r="16867" spans="1:5" x14ac:dyDescent="0.2">
      <c r="A16867" s="87" t="s">
        <v>4177</v>
      </c>
      <c r="B16867" s="88">
        <v>0.39</v>
      </c>
      <c r="C16867" s="90">
        <v>0.29082296934725904</v>
      </c>
      <c r="D16867" s="88">
        <v>56</v>
      </c>
      <c r="E16867" s="88" t="s">
        <v>147</v>
      </c>
    </row>
    <row r="16868" spans="1:5" x14ac:dyDescent="0.2">
      <c r="A16868" s="87" t="s">
        <v>4178</v>
      </c>
      <c r="B16868" s="88">
        <v>0.39</v>
      </c>
      <c r="C16868" s="90">
        <v>0.29082296934725904</v>
      </c>
      <c r="D16868" s="88">
        <v>56</v>
      </c>
      <c r="E16868" s="88" t="s">
        <v>147</v>
      </c>
    </row>
    <row r="16869" spans="1:5" x14ac:dyDescent="0.2">
      <c r="A16869" s="87" t="s">
        <v>4179</v>
      </c>
      <c r="B16869" s="88">
        <v>0.61899999999999999</v>
      </c>
      <c r="C16869" s="90">
        <v>0.46158825134859832</v>
      </c>
      <c r="D16869" s="88">
        <v>56</v>
      </c>
      <c r="E16869" s="88" t="s">
        <v>147</v>
      </c>
    </row>
    <row r="16870" spans="1:5" x14ac:dyDescent="0.2">
      <c r="A16870" s="87" t="s">
        <v>4180</v>
      </c>
      <c r="B16870" s="88">
        <v>0.25900000000000001</v>
      </c>
      <c r="C16870" s="90">
        <v>0.19313627964343613</v>
      </c>
      <c r="D16870" s="88">
        <v>56</v>
      </c>
      <c r="E16870" s="88" t="s">
        <v>147</v>
      </c>
    </row>
    <row r="16871" spans="1:5" x14ac:dyDescent="0.2">
      <c r="A16871" s="87" t="s">
        <v>4181</v>
      </c>
      <c r="B16871" s="88">
        <v>0.221</v>
      </c>
      <c r="C16871" s="90">
        <v>0.16479968263011346</v>
      </c>
      <c r="D16871" s="88">
        <v>56</v>
      </c>
      <c r="E16871" s="88" t="s">
        <v>147</v>
      </c>
    </row>
    <row r="16872" spans="1:5" x14ac:dyDescent="0.2">
      <c r="A16872" s="87" t="s">
        <v>4182</v>
      </c>
      <c r="B16872" s="88">
        <v>0.50700000000000001</v>
      </c>
      <c r="C16872" s="90">
        <v>0.37806986015143679</v>
      </c>
      <c r="D16872" s="88">
        <v>56</v>
      </c>
      <c r="E16872" s="88" t="s">
        <v>147</v>
      </c>
    </row>
    <row r="16873" spans="1:5" x14ac:dyDescent="0.2">
      <c r="A16873" s="87" t="s">
        <v>3909</v>
      </c>
      <c r="B16873" s="88">
        <v>0.28999999999999998</v>
      </c>
      <c r="C16873" s="90">
        <v>0.2162529772069362</v>
      </c>
      <c r="D16873" s="88">
        <v>57</v>
      </c>
      <c r="E16873" s="88" t="s">
        <v>147</v>
      </c>
    </row>
    <row r="16874" spans="1:5" x14ac:dyDescent="0.2">
      <c r="A16874" s="87" t="s">
        <v>4183</v>
      </c>
      <c r="B16874" s="88">
        <v>0.46</v>
      </c>
      <c r="C16874" s="90">
        <v>0.34302196384548506</v>
      </c>
      <c r="D16874" s="88">
        <v>57</v>
      </c>
      <c r="E16874" s="88" t="s">
        <v>147</v>
      </c>
    </row>
    <row r="16875" spans="1:5" x14ac:dyDescent="0.2">
      <c r="A16875" s="87" t="s">
        <v>4184</v>
      </c>
      <c r="B16875" s="88">
        <v>8.4000000000000005E-2</v>
      </c>
      <c r="C16875" s="90">
        <v>6.2638793397871179E-2</v>
      </c>
      <c r="D16875" s="88">
        <v>57</v>
      </c>
      <c r="E16875" s="88" t="s">
        <v>147</v>
      </c>
    </row>
    <row r="16876" spans="1:5" x14ac:dyDescent="0.2">
      <c r="A16876" s="87" t="s">
        <v>3958</v>
      </c>
      <c r="B16876" s="88">
        <v>0.13</v>
      </c>
      <c r="C16876" s="90">
        <v>9.694098978241969E-2</v>
      </c>
      <c r="D16876" s="88">
        <v>57</v>
      </c>
      <c r="E16876" s="88" t="s">
        <v>147</v>
      </c>
    </row>
    <row r="16877" spans="1:5" x14ac:dyDescent="0.2">
      <c r="A16877" s="87" t="s">
        <v>3959</v>
      </c>
      <c r="B16877" s="88">
        <v>0.14299999999999999</v>
      </c>
      <c r="C16877" s="90">
        <v>0.10663508876066165</v>
      </c>
      <c r="D16877" s="88">
        <v>57</v>
      </c>
      <c r="E16877" s="88" t="s">
        <v>147</v>
      </c>
    </row>
    <row r="16878" spans="1:5" x14ac:dyDescent="0.2">
      <c r="A16878" s="87" t="s">
        <v>3960</v>
      </c>
      <c r="B16878" s="88">
        <v>0.16639999999999999</v>
      </c>
      <c r="C16878" s="90">
        <v>0.12408446692149719</v>
      </c>
      <c r="D16878" s="88">
        <v>57</v>
      </c>
      <c r="E16878" s="88" t="s">
        <v>147</v>
      </c>
    </row>
    <row r="16879" spans="1:5" x14ac:dyDescent="0.2">
      <c r="A16879" s="87" t="s">
        <v>4185</v>
      </c>
      <c r="B16879" s="88">
        <v>0.156</v>
      </c>
      <c r="C16879" s="90">
        <v>0.11632918773890362</v>
      </c>
      <c r="D16879" s="88">
        <v>57</v>
      </c>
      <c r="E16879" s="88" t="s">
        <v>147</v>
      </c>
    </row>
    <row r="16880" spans="1:5" x14ac:dyDescent="0.2">
      <c r="A16880" s="87" t="s">
        <v>4186</v>
      </c>
      <c r="B16880" s="88">
        <v>0.13</v>
      </c>
      <c r="C16880" s="90">
        <v>9.694098978241969E-2</v>
      </c>
      <c r="D16880" s="88">
        <v>57</v>
      </c>
      <c r="E16880" s="88" t="s">
        <v>147</v>
      </c>
    </row>
    <row r="16881" spans="1:5" x14ac:dyDescent="0.2">
      <c r="A16881" s="87" t="s">
        <v>4130</v>
      </c>
      <c r="B16881" s="88">
        <v>0.27</v>
      </c>
      <c r="C16881" s="90">
        <v>0.20133897877887166</v>
      </c>
      <c r="D16881" s="88">
        <v>57</v>
      </c>
      <c r="E16881" s="88" t="s">
        <v>147</v>
      </c>
    </row>
    <row r="16882" spans="1:5" x14ac:dyDescent="0.2">
      <c r="A16882" s="87" t="s">
        <v>4131</v>
      </c>
      <c r="B16882" s="88">
        <v>0.28999999999999998</v>
      </c>
      <c r="C16882" s="90">
        <v>0.2162529772069362</v>
      </c>
      <c r="D16882" s="88">
        <v>57</v>
      </c>
      <c r="E16882" s="88" t="s">
        <v>147</v>
      </c>
    </row>
    <row r="16883" spans="1:5" x14ac:dyDescent="0.2">
      <c r="A16883" s="87" t="s">
        <v>4132</v>
      </c>
      <c r="B16883" s="88">
        <v>0.3</v>
      </c>
      <c r="C16883" s="90">
        <v>0.22370997642096849</v>
      </c>
      <c r="D16883" s="88">
        <v>57</v>
      </c>
      <c r="E16883" s="88" t="s">
        <v>147</v>
      </c>
    </row>
    <row r="16884" spans="1:5" x14ac:dyDescent="0.2">
      <c r="A16884" s="87" t="s">
        <v>4133</v>
      </c>
      <c r="B16884" s="88">
        <v>0.35</v>
      </c>
      <c r="C16884" s="90">
        <v>0.26099497249112991</v>
      </c>
      <c r="D16884" s="88">
        <v>57</v>
      </c>
      <c r="E16884" s="88" t="s">
        <v>147</v>
      </c>
    </row>
    <row r="16885" spans="1:5" x14ac:dyDescent="0.2">
      <c r="A16885" s="87" t="s">
        <v>4134</v>
      </c>
      <c r="B16885" s="88">
        <v>0.52</v>
      </c>
      <c r="C16885" s="90">
        <v>0.38776395912967876</v>
      </c>
      <c r="D16885" s="88">
        <v>57</v>
      </c>
      <c r="E16885" s="88" t="s">
        <v>147</v>
      </c>
    </row>
    <row r="16886" spans="1:5" x14ac:dyDescent="0.2">
      <c r="A16886" s="87" t="s">
        <v>4135</v>
      </c>
      <c r="B16886" s="88">
        <v>0.55000000000000004</v>
      </c>
      <c r="C16886" s="90">
        <v>0.41013495677177558</v>
      </c>
      <c r="D16886" s="88">
        <v>57</v>
      </c>
      <c r="E16886" s="88" t="s">
        <v>147</v>
      </c>
    </row>
    <row r="16887" spans="1:5" x14ac:dyDescent="0.2">
      <c r="A16887" s="87" t="s">
        <v>236</v>
      </c>
      <c r="B16887" s="88">
        <v>0.44</v>
      </c>
      <c r="C16887" s="90">
        <v>0.32810796541742049</v>
      </c>
      <c r="D16887" s="88">
        <v>57</v>
      </c>
      <c r="E16887" s="88" t="s">
        <v>147</v>
      </c>
    </row>
    <row r="16888" spans="1:5" x14ac:dyDescent="0.2">
      <c r="A16888" s="87" t="s">
        <v>237</v>
      </c>
      <c r="B16888" s="88">
        <v>0.55000000000000004</v>
      </c>
      <c r="C16888" s="90">
        <v>0.41013495677177558</v>
      </c>
      <c r="D16888" s="88">
        <v>57</v>
      </c>
      <c r="E16888" s="88" t="s">
        <v>147</v>
      </c>
    </row>
    <row r="16889" spans="1:5" x14ac:dyDescent="0.2">
      <c r="A16889" s="87" t="s">
        <v>238</v>
      </c>
      <c r="B16889" s="88">
        <v>0.39</v>
      </c>
      <c r="C16889" s="90">
        <v>0.29082296934725904</v>
      </c>
      <c r="D16889" s="88">
        <v>57</v>
      </c>
      <c r="E16889" s="88" t="s">
        <v>147</v>
      </c>
    </row>
    <row r="16890" spans="1:5" x14ac:dyDescent="0.2">
      <c r="A16890" s="87" t="s">
        <v>239</v>
      </c>
      <c r="B16890" s="88">
        <v>0.46</v>
      </c>
      <c r="C16890" s="90">
        <v>0.34302196384548506</v>
      </c>
      <c r="D16890" s="88">
        <v>57</v>
      </c>
      <c r="E16890" s="88" t="s">
        <v>147</v>
      </c>
    </row>
    <row r="16891" spans="1:5" x14ac:dyDescent="0.2">
      <c r="A16891" s="87" t="s">
        <v>240</v>
      </c>
      <c r="B16891" s="88">
        <v>0.45</v>
      </c>
      <c r="C16891" s="90">
        <v>0.33556496463145274</v>
      </c>
      <c r="D16891" s="88">
        <v>57</v>
      </c>
      <c r="E16891" s="88" t="s">
        <v>147</v>
      </c>
    </row>
    <row r="16892" spans="1:5" x14ac:dyDescent="0.2">
      <c r="A16892" s="87" t="s">
        <v>241</v>
      </c>
      <c r="B16892" s="88">
        <v>0.56999999999999995</v>
      </c>
      <c r="C16892" s="90">
        <v>0.42504895519984009</v>
      </c>
      <c r="D16892" s="88">
        <v>57</v>
      </c>
      <c r="E16892" s="88" t="s">
        <v>147</v>
      </c>
    </row>
    <row r="16893" spans="1:5" x14ac:dyDescent="0.2">
      <c r="A16893" s="87" t="s">
        <v>242</v>
      </c>
      <c r="B16893" s="88">
        <v>0.49</v>
      </c>
      <c r="C16893" s="90">
        <v>0.36539296148758188</v>
      </c>
      <c r="D16893" s="88">
        <v>57</v>
      </c>
      <c r="E16893" s="88" t="s">
        <v>147</v>
      </c>
    </row>
    <row r="16894" spans="1:5" x14ac:dyDescent="0.2">
      <c r="A16894" s="87" t="s">
        <v>243</v>
      </c>
      <c r="B16894" s="88">
        <v>0.6</v>
      </c>
      <c r="C16894" s="90">
        <v>0.44741995284193697</v>
      </c>
      <c r="D16894" s="88">
        <v>57</v>
      </c>
      <c r="E16894" s="88" t="s">
        <v>147</v>
      </c>
    </row>
    <row r="16895" spans="1:5" x14ac:dyDescent="0.2">
      <c r="A16895" s="87" t="s">
        <v>244</v>
      </c>
      <c r="B16895" s="88">
        <v>0.26</v>
      </c>
      <c r="C16895" s="90">
        <v>0.19388197956483938</v>
      </c>
      <c r="D16895" s="88">
        <v>57</v>
      </c>
      <c r="E16895" s="88" t="s">
        <v>147</v>
      </c>
    </row>
    <row r="16896" spans="1:5" x14ac:dyDescent="0.2">
      <c r="A16896" s="87" t="s">
        <v>245</v>
      </c>
      <c r="B16896" s="88">
        <v>0.19</v>
      </c>
      <c r="C16896" s="90">
        <v>0.14168298506661339</v>
      </c>
      <c r="D16896" s="88">
        <v>57</v>
      </c>
      <c r="E16896" s="88" t="s">
        <v>147</v>
      </c>
    </row>
    <row r="16897" spans="1:5" x14ac:dyDescent="0.2">
      <c r="A16897" s="87" t="s">
        <v>246</v>
      </c>
      <c r="B16897" s="88">
        <v>0.27</v>
      </c>
      <c r="C16897" s="90">
        <v>0.20133897877887166</v>
      </c>
      <c r="D16897" s="88">
        <v>57</v>
      </c>
      <c r="E16897" s="88" t="s">
        <v>147</v>
      </c>
    </row>
    <row r="16898" spans="1:5" x14ac:dyDescent="0.2">
      <c r="A16898" s="87" t="s">
        <v>247</v>
      </c>
      <c r="B16898" s="88">
        <v>0.2</v>
      </c>
      <c r="C16898" s="90">
        <v>0.14913998428064568</v>
      </c>
      <c r="D16898" s="88">
        <v>57</v>
      </c>
      <c r="E16898" s="88" t="s">
        <v>147</v>
      </c>
    </row>
    <row r="16899" spans="1:5" x14ac:dyDescent="0.2">
      <c r="A16899" s="87" t="s">
        <v>248</v>
      </c>
      <c r="B16899" s="88">
        <v>0.21</v>
      </c>
      <c r="C16899" s="90">
        <v>0.15659698349467793</v>
      </c>
      <c r="D16899" s="88">
        <v>57</v>
      </c>
      <c r="E16899" s="88" t="s">
        <v>147</v>
      </c>
    </row>
    <row r="16900" spans="1:5" x14ac:dyDescent="0.2">
      <c r="A16900" s="87" t="s">
        <v>249</v>
      </c>
      <c r="B16900" s="88">
        <v>0.2</v>
      </c>
      <c r="C16900" s="90">
        <v>0.14913998428064568</v>
      </c>
      <c r="D16900" s="88">
        <v>57</v>
      </c>
      <c r="E16900" s="88" t="s">
        <v>147</v>
      </c>
    </row>
    <row r="16901" spans="1:5" x14ac:dyDescent="0.2">
      <c r="A16901" s="87" t="s">
        <v>250</v>
      </c>
      <c r="B16901" s="88">
        <v>0.22</v>
      </c>
      <c r="C16901" s="90">
        <v>0.16405398270871024</v>
      </c>
      <c r="D16901" s="88">
        <v>57</v>
      </c>
      <c r="E16901" s="88" t="s">
        <v>147</v>
      </c>
    </row>
    <row r="16902" spans="1:5" x14ac:dyDescent="0.2">
      <c r="A16902" s="87" t="s">
        <v>251</v>
      </c>
      <c r="B16902" s="88">
        <v>0.28000000000000003</v>
      </c>
      <c r="C16902" s="90">
        <v>0.20879597799290395</v>
      </c>
      <c r="D16902" s="88">
        <v>57</v>
      </c>
      <c r="E16902" s="88" t="s">
        <v>147</v>
      </c>
    </row>
    <row r="16903" spans="1:5" x14ac:dyDescent="0.2">
      <c r="A16903" s="87" t="s">
        <v>252</v>
      </c>
      <c r="B16903" s="88">
        <v>0.24</v>
      </c>
      <c r="C16903" s="90">
        <v>0.17896798113677478</v>
      </c>
      <c r="D16903" s="88">
        <v>57</v>
      </c>
      <c r="E16903" s="88" t="s">
        <v>147</v>
      </c>
    </row>
    <row r="16904" spans="1:5" x14ac:dyDescent="0.2">
      <c r="A16904" s="87" t="s">
        <v>253</v>
      </c>
      <c r="B16904" s="88">
        <v>0.24</v>
      </c>
      <c r="C16904" s="90">
        <v>0.17896798113677478</v>
      </c>
      <c r="D16904" s="88">
        <v>57</v>
      </c>
      <c r="E16904" s="88" t="s">
        <v>147</v>
      </c>
    </row>
    <row r="16905" spans="1:5" x14ac:dyDescent="0.2">
      <c r="A16905" s="87" t="s">
        <v>254</v>
      </c>
      <c r="B16905" s="88">
        <v>0.17</v>
      </c>
      <c r="C16905" s="90">
        <v>0.12676898663854883</v>
      </c>
      <c r="D16905" s="88">
        <v>57</v>
      </c>
      <c r="E16905" s="88" t="s">
        <v>147</v>
      </c>
    </row>
    <row r="16906" spans="1:5" x14ac:dyDescent="0.2">
      <c r="A16906" s="87" t="s">
        <v>255</v>
      </c>
      <c r="B16906" s="88">
        <v>0.25</v>
      </c>
      <c r="C16906" s="90">
        <v>0.18642498035080707</v>
      </c>
      <c r="D16906" s="88">
        <v>57</v>
      </c>
      <c r="E16906" s="88" t="s">
        <v>147</v>
      </c>
    </row>
    <row r="16907" spans="1:5" x14ac:dyDescent="0.2">
      <c r="A16907" s="87" t="s">
        <v>256</v>
      </c>
      <c r="B16907" s="88">
        <v>0.11</v>
      </c>
      <c r="C16907" s="90">
        <v>8.2026991354355122E-2</v>
      </c>
      <c r="D16907" s="88">
        <v>57</v>
      </c>
      <c r="E16907" s="88" t="s">
        <v>147</v>
      </c>
    </row>
    <row r="16908" spans="1:5" x14ac:dyDescent="0.2">
      <c r="A16908" s="87" t="s">
        <v>257</v>
      </c>
      <c r="B16908" s="88">
        <v>0.17</v>
      </c>
      <c r="C16908" s="90">
        <v>0.12676898663854883</v>
      </c>
      <c r="D16908" s="88">
        <v>57</v>
      </c>
      <c r="E16908" s="88" t="s">
        <v>147</v>
      </c>
    </row>
    <row r="16909" spans="1:5" x14ac:dyDescent="0.2">
      <c r="A16909" s="87" t="s">
        <v>7266</v>
      </c>
      <c r="B16909" s="88">
        <v>0.26</v>
      </c>
      <c r="C16909" s="90">
        <v>0.19388197956483938</v>
      </c>
      <c r="D16909" s="88">
        <v>57</v>
      </c>
      <c r="E16909" s="88" t="s">
        <v>147</v>
      </c>
    </row>
    <row r="16910" spans="1:5" x14ac:dyDescent="0.2">
      <c r="A16910" s="87" t="s">
        <v>7267</v>
      </c>
      <c r="B16910" s="88">
        <v>0.2</v>
      </c>
      <c r="C16910" s="90">
        <v>0.14913998428064568</v>
      </c>
      <c r="D16910" s="88">
        <v>57</v>
      </c>
      <c r="E16910" s="88" t="s">
        <v>147</v>
      </c>
    </row>
    <row r="16911" spans="1:5" x14ac:dyDescent="0.2">
      <c r="A16911" s="87" t="s">
        <v>4126</v>
      </c>
      <c r="B16911" s="88">
        <v>0.13600000000000001</v>
      </c>
      <c r="C16911" s="90">
        <v>0.10141518931083907</v>
      </c>
      <c r="D16911" s="88">
        <v>57</v>
      </c>
      <c r="E16911" s="88" t="s">
        <v>147</v>
      </c>
    </row>
    <row r="16912" spans="1:5" x14ac:dyDescent="0.2">
      <c r="A16912" s="87" t="s">
        <v>4212</v>
      </c>
      <c r="B16912" s="88">
        <v>0.30099999999999999</v>
      </c>
      <c r="C16912" s="90">
        <v>0.22445567634237171</v>
      </c>
      <c r="D16912" s="88">
        <v>57</v>
      </c>
      <c r="E16912" s="88" t="s">
        <v>147</v>
      </c>
    </row>
    <row r="16913" spans="1:5" x14ac:dyDescent="0.2">
      <c r="A16913" s="87" t="s">
        <v>18</v>
      </c>
      <c r="B16913" s="88">
        <v>0.63900000000000001</v>
      </c>
      <c r="C16913" s="90">
        <v>0.47650224977666289</v>
      </c>
      <c r="D16913" s="88">
        <v>57</v>
      </c>
      <c r="E16913" s="88" t="s">
        <v>147</v>
      </c>
    </row>
    <row r="16914" spans="1:5" x14ac:dyDescent="0.2">
      <c r="A16914" s="87" t="s">
        <v>19</v>
      </c>
      <c r="B16914" s="88">
        <v>0.49</v>
      </c>
      <c r="C16914" s="90">
        <v>0.36539296148758188</v>
      </c>
      <c r="D16914" s="88">
        <v>57</v>
      </c>
      <c r="E16914" s="88" t="s">
        <v>147</v>
      </c>
    </row>
    <row r="16915" spans="1:5" x14ac:dyDescent="0.2">
      <c r="A16915" s="87" t="s">
        <v>21</v>
      </c>
      <c r="B16915" s="88">
        <v>0.31900000000000001</v>
      </c>
      <c r="C16915" s="90">
        <v>0.23787827492762983</v>
      </c>
      <c r="D16915" s="88">
        <v>57</v>
      </c>
      <c r="E16915" s="88" t="s">
        <v>147</v>
      </c>
    </row>
    <row r="16916" spans="1:5" x14ac:dyDescent="0.2">
      <c r="A16916" s="87" t="s">
        <v>22</v>
      </c>
      <c r="B16916" s="88">
        <v>0.30299999999999999</v>
      </c>
      <c r="C16916" s="90">
        <v>0.22594707618517818</v>
      </c>
      <c r="D16916" s="88">
        <v>57</v>
      </c>
      <c r="E16916" s="88" t="s">
        <v>147</v>
      </c>
    </row>
    <row r="16917" spans="1:5" x14ac:dyDescent="0.2">
      <c r="A16917" s="87" t="s">
        <v>23</v>
      </c>
      <c r="B16917" s="88">
        <v>0.35</v>
      </c>
      <c r="C16917" s="90">
        <v>0.26099497249112991</v>
      </c>
      <c r="D16917" s="88">
        <v>57</v>
      </c>
      <c r="E16917" s="88" t="s">
        <v>147</v>
      </c>
    </row>
    <row r="16918" spans="1:5" x14ac:dyDescent="0.2">
      <c r="A16918" s="87" t="s">
        <v>25</v>
      </c>
      <c r="B16918" s="88">
        <v>0.22</v>
      </c>
      <c r="C16918" s="90">
        <v>0.16405398270871024</v>
      </c>
      <c r="D16918" s="88">
        <v>57</v>
      </c>
      <c r="E16918" s="88" t="s">
        <v>147</v>
      </c>
    </row>
    <row r="16919" spans="1:5" x14ac:dyDescent="0.2">
      <c r="A16919" s="87" t="s">
        <v>26</v>
      </c>
      <c r="B16919" s="88">
        <v>0.22</v>
      </c>
      <c r="C16919" s="90">
        <v>0.16405398270871024</v>
      </c>
      <c r="D16919" s="88">
        <v>57</v>
      </c>
      <c r="E16919" s="88" t="s">
        <v>147</v>
      </c>
    </row>
    <row r="16920" spans="1:5" x14ac:dyDescent="0.2">
      <c r="A16920" s="87" t="s">
        <v>27</v>
      </c>
      <c r="B16920" s="88">
        <v>0.22</v>
      </c>
      <c r="C16920" s="90">
        <v>0.16405398270871024</v>
      </c>
      <c r="D16920" s="88">
        <v>57</v>
      </c>
      <c r="E16920" s="88" t="s">
        <v>147</v>
      </c>
    </row>
    <row r="16921" spans="1:5" x14ac:dyDescent="0.2">
      <c r="A16921" s="87" t="s">
        <v>28</v>
      </c>
      <c r="B16921" s="88">
        <v>0.18</v>
      </c>
      <c r="C16921" s="90">
        <v>0.13422598585258108</v>
      </c>
      <c r="D16921" s="88">
        <v>57</v>
      </c>
      <c r="E16921" s="88" t="s">
        <v>147</v>
      </c>
    </row>
    <row r="16922" spans="1:5" x14ac:dyDescent="0.2">
      <c r="A16922" s="87" t="s">
        <v>29</v>
      </c>
      <c r="B16922" s="88">
        <v>0.33</v>
      </c>
      <c r="C16922" s="90">
        <v>0.24608097406306537</v>
      </c>
      <c r="D16922" s="88">
        <v>57</v>
      </c>
      <c r="E16922" s="88" t="s">
        <v>147</v>
      </c>
    </row>
    <row r="16923" spans="1:5" x14ac:dyDescent="0.2">
      <c r="A16923" s="87" t="s">
        <v>4187</v>
      </c>
      <c r="B16923" s="88">
        <v>0.18</v>
      </c>
      <c r="C16923" s="90">
        <v>0.13422598585258108</v>
      </c>
      <c r="D16923" s="88">
        <v>57</v>
      </c>
      <c r="E16923" s="88" t="s">
        <v>147</v>
      </c>
    </row>
    <row r="16924" spans="1:5" x14ac:dyDescent="0.2">
      <c r="A16924" s="87" t="s">
        <v>4188</v>
      </c>
      <c r="B16924" s="88">
        <v>0.1</v>
      </c>
      <c r="C16924" s="90">
        <v>7.4569992140322838E-2</v>
      </c>
      <c r="D16924" s="88">
        <v>57</v>
      </c>
      <c r="E16924" s="88" t="s">
        <v>147</v>
      </c>
    </row>
    <row r="16925" spans="1:5" x14ac:dyDescent="0.2">
      <c r="A16925" s="87" t="s">
        <v>4189</v>
      </c>
      <c r="B16925" s="88">
        <v>7.0000000000000007E-2</v>
      </c>
      <c r="C16925" s="90">
        <v>5.2198994498225987E-2</v>
      </c>
      <c r="D16925" s="88">
        <v>57</v>
      </c>
      <c r="E16925" s="88" t="s">
        <v>147</v>
      </c>
    </row>
    <row r="16926" spans="1:5" x14ac:dyDescent="0.2">
      <c r="A16926" s="87" t="s">
        <v>4127</v>
      </c>
      <c r="B16926" s="88">
        <v>0.17433286000000001</v>
      </c>
      <c r="C16926" s="90">
        <v>0.13</v>
      </c>
      <c r="D16926" s="88">
        <v>57</v>
      </c>
      <c r="E16926" s="88" t="s">
        <v>147</v>
      </c>
    </row>
    <row r="16927" spans="1:5" x14ac:dyDescent="0.2">
      <c r="A16927" s="87" t="s">
        <v>4128</v>
      </c>
      <c r="B16927" s="88">
        <v>0.14751242000000001</v>
      </c>
      <c r="C16927" s="90">
        <v>0.11000000000000001</v>
      </c>
      <c r="D16927" s="88">
        <v>57</v>
      </c>
      <c r="E16927" s="88" t="s">
        <v>147</v>
      </c>
    </row>
    <row r="16928" spans="1:5" x14ac:dyDescent="0.2">
      <c r="A16928" s="87" t="s">
        <v>4129</v>
      </c>
      <c r="B16928" s="88">
        <v>0.14751242000000001</v>
      </c>
      <c r="C16928" s="90">
        <v>0.11000000000000001</v>
      </c>
      <c r="D16928" s="88">
        <v>57</v>
      </c>
      <c r="E16928" s="88" t="s">
        <v>147</v>
      </c>
    </row>
    <row r="16929" spans="1:5" x14ac:dyDescent="0.2">
      <c r="A16929" s="87" t="s">
        <v>1409</v>
      </c>
      <c r="B16929" s="88">
        <v>0.15</v>
      </c>
      <c r="C16929" s="90">
        <v>0.11185498821048424</v>
      </c>
      <c r="D16929" s="88">
        <v>57</v>
      </c>
      <c r="E16929" s="88" t="s">
        <v>147</v>
      </c>
    </row>
    <row r="16930" spans="1:5" x14ac:dyDescent="0.2">
      <c r="A16930" s="87" t="s">
        <v>1410</v>
      </c>
      <c r="B16930" s="88">
        <v>0.13</v>
      </c>
      <c r="C16930" s="90">
        <v>9.694098978241969E-2</v>
      </c>
      <c r="D16930" s="88">
        <v>57</v>
      </c>
      <c r="E16930" s="88" t="s">
        <v>147</v>
      </c>
    </row>
    <row r="16931" spans="1:5" x14ac:dyDescent="0.2">
      <c r="A16931" s="87" t="s">
        <v>1411</v>
      </c>
      <c r="B16931" s="88">
        <v>0.15</v>
      </c>
      <c r="C16931" s="90">
        <v>0.11185498821048424</v>
      </c>
      <c r="D16931" s="88">
        <v>57</v>
      </c>
      <c r="E16931" s="88" t="s">
        <v>147</v>
      </c>
    </row>
    <row r="16932" spans="1:5" x14ac:dyDescent="0.2">
      <c r="A16932" s="87" t="s">
        <v>1412</v>
      </c>
      <c r="B16932" s="88">
        <v>0.12</v>
      </c>
      <c r="C16932" s="90">
        <v>8.9483990568387392E-2</v>
      </c>
      <c r="D16932" s="88">
        <v>57</v>
      </c>
      <c r="E16932" s="88" t="s">
        <v>147</v>
      </c>
    </row>
    <row r="16933" spans="1:5" x14ac:dyDescent="0.2">
      <c r="A16933" s="87" t="s">
        <v>1413</v>
      </c>
      <c r="B16933" s="88">
        <v>0.15</v>
      </c>
      <c r="C16933" s="90">
        <v>0.11185498821048424</v>
      </c>
      <c r="D16933" s="88">
        <v>57</v>
      </c>
      <c r="E16933" s="88" t="s">
        <v>147</v>
      </c>
    </row>
    <row r="16934" spans="1:5" x14ac:dyDescent="0.2">
      <c r="A16934" s="87" t="s">
        <v>1414</v>
      </c>
      <c r="B16934" s="88">
        <v>0.215</v>
      </c>
      <c r="C16934" s="90">
        <v>0.16032548310169409</v>
      </c>
      <c r="D16934" s="88">
        <v>57</v>
      </c>
      <c r="E16934" s="88" t="s">
        <v>147</v>
      </c>
    </row>
    <row r="16935" spans="1:5" x14ac:dyDescent="0.2">
      <c r="A16935" s="87" t="s">
        <v>1415</v>
      </c>
      <c r="B16935" s="88">
        <v>0.17</v>
      </c>
      <c r="C16935" s="90">
        <v>0.12676898663854883</v>
      </c>
      <c r="D16935" s="88">
        <v>57</v>
      </c>
      <c r="E16935" s="88" t="s">
        <v>147</v>
      </c>
    </row>
    <row r="16936" spans="1:5" x14ac:dyDescent="0.2">
      <c r="A16936" s="87" t="s">
        <v>1416</v>
      </c>
      <c r="B16936" s="88">
        <v>0.15</v>
      </c>
      <c r="C16936" s="90">
        <v>0.11185498821048424</v>
      </c>
      <c r="D16936" s="88">
        <v>57</v>
      </c>
      <c r="E16936" s="88" t="s">
        <v>147</v>
      </c>
    </row>
    <row r="16937" spans="1:5" x14ac:dyDescent="0.2">
      <c r="A16937" s="87" t="s">
        <v>4190</v>
      </c>
      <c r="B16937" s="88">
        <v>0.40400000000000003</v>
      </c>
      <c r="C16937" s="90">
        <v>0.30126276824690423</v>
      </c>
      <c r="D16937" s="88">
        <v>57</v>
      </c>
      <c r="E16937" s="88" t="s">
        <v>147</v>
      </c>
    </row>
    <row r="16938" spans="1:5" x14ac:dyDescent="0.2">
      <c r="A16938" s="87" t="s">
        <v>1440</v>
      </c>
      <c r="B16938" s="88">
        <v>0.29399999999999998</v>
      </c>
      <c r="C16938" s="90">
        <v>0.21923577689254911</v>
      </c>
      <c r="D16938" s="88">
        <v>57</v>
      </c>
      <c r="E16938" s="88" t="s">
        <v>147</v>
      </c>
    </row>
    <row r="16939" spans="1:5" x14ac:dyDescent="0.2">
      <c r="A16939" s="87" t="s">
        <v>1441</v>
      </c>
      <c r="B16939" s="88">
        <v>0.246</v>
      </c>
      <c r="C16939" s="90">
        <v>0.18344218066519416</v>
      </c>
      <c r="D16939" s="88">
        <v>57</v>
      </c>
      <c r="E16939" s="88" t="s">
        <v>147</v>
      </c>
    </row>
    <row r="16940" spans="1:5" x14ac:dyDescent="0.2">
      <c r="A16940" s="87" t="s">
        <v>1442</v>
      </c>
      <c r="B16940" s="88">
        <v>0.16600000000000001</v>
      </c>
      <c r="C16940" s="90">
        <v>0.1237861869529359</v>
      </c>
      <c r="D16940" s="88">
        <v>57</v>
      </c>
      <c r="E16940" s="88" t="s">
        <v>147</v>
      </c>
    </row>
    <row r="16941" spans="1:5" x14ac:dyDescent="0.2">
      <c r="A16941" s="87" t="s">
        <v>1443</v>
      </c>
      <c r="B16941" s="88">
        <v>0.246</v>
      </c>
      <c r="C16941" s="90">
        <v>0.18344218066519416</v>
      </c>
      <c r="D16941" s="88">
        <v>57</v>
      </c>
      <c r="E16941" s="88" t="s">
        <v>147</v>
      </c>
    </row>
    <row r="16942" spans="1:5" x14ac:dyDescent="0.2">
      <c r="A16942" s="87" t="s">
        <v>1444</v>
      </c>
      <c r="B16942" s="88">
        <v>0.30399999999999999</v>
      </c>
      <c r="C16942" s="90">
        <v>0.2266927761065814</v>
      </c>
      <c r="D16942" s="88">
        <v>57</v>
      </c>
      <c r="E16942" s="88" t="s">
        <v>147</v>
      </c>
    </row>
    <row r="16943" spans="1:5" x14ac:dyDescent="0.2">
      <c r="A16943" s="87" t="s">
        <v>1445</v>
      </c>
      <c r="B16943" s="88">
        <v>0.254</v>
      </c>
      <c r="C16943" s="90">
        <v>0.18940778003642</v>
      </c>
      <c r="D16943" s="88">
        <v>57</v>
      </c>
      <c r="E16943" s="88" t="s">
        <v>147</v>
      </c>
    </row>
    <row r="16944" spans="1:5" x14ac:dyDescent="0.2">
      <c r="A16944" s="87" t="s">
        <v>1446</v>
      </c>
      <c r="B16944" s="88">
        <v>0.36399999999999999</v>
      </c>
      <c r="C16944" s="90">
        <v>0.2714347713907751</v>
      </c>
      <c r="D16944" s="88">
        <v>57</v>
      </c>
      <c r="E16944" s="88" t="s">
        <v>147</v>
      </c>
    </row>
    <row r="16945" spans="1:5" x14ac:dyDescent="0.2">
      <c r="A16945" s="87" t="s">
        <v>1448</v>
      </c>
      <c r="B16945" s="88">
        <v>0.253</v>
      </c>
      <c r="C16945" s="90">
        <v>0.18866208011501676</v>
      </c>
      <c r="D16945" s="88">
        <v>57</v>
      </c>
      <c r="E16945" s="88" t="s">
        <v>147</v>
      </c>
    </row>
    <row r="16946" spans="1:5" x14ac:dyDescent="0.2">
      <c r="A16946" s="87" t="s">
        <v>1451</v>
      </c>
      <c r="B16946" s="88">
        <v>0.23100000000000001</v>
      </c>
      <c r="C16946" s="90">
        <v>0.17225668184414575</v>
      </c>
      <c r="D16946" s="88">
        <v>57</v>
      </c>
      <c r="E16946" s="88" t="s">
        <v>147</v>
      </c>
    </row>
    <row r="16947" spans="1:5" x14ac:dyDescent="0.2">
      <c r="A16947" s="87" t="s">
        <v>4191</v>
      </c>
      <c r="B16947" s="88">
        <v>0.12</v>
      </c>
      <c r="C16947" s="90">
        <v>8.9483990568387392E-2</v>
      </c>
      <c r="D16947" s="88">
        <v>57</v>
      </c>
      <c r="E16947" s="88" t="s">
        <v>147</v>
      </c>
    </row>
    <row r="16948" spans="1:5" x14ac:dyDescent="0.2">
      <c r="A16948" s="87" t="s">
        <v>4107</v>
      </c>
      <c r="B16948" s="88">
        <v>0.26</v>
      </c>
      <c r="C16948" s="90">
        <v>0.19388197956483938</v>
      </c>
      <c r="D16948" s="88">
        <v>57</v>
      </c>
      <c r="E16948" s="88" t="s">
        <v>147</v>
      </c>
    </row>
    <row r="16949" spans="1:5" x14ac:dyDescent="0.2">
      <c r="A16949" s="87" t="s">
        <v>4109</v>
      </c>
      <c r="B16949" s="88">
        <v>0.25</v>
      </c>
      <c r="C16949" s="90">
        <v>0.18642498035080707</v>
      </c>
      <c r="D16949" s="88">
        <v>57</v>
      </c>
      <c r="E16949" s="88" t="s">
        <v>147</v>
      </c>
    </row>
    <row r="16950" spans="1:5" x14ac:dyDescent="0.2">
      <c r="A16950" s="87" t="s">
        <v>4111</v>
      </c>
      <c r="B16950" s="88">
        <v>0.11799999999999999</v>
      </c>
      <c r="C16950" s="90">
        <v>8.7992590725580938E-2</v>
      </c>
      <c r="D16950" s="88">
        <v>57</v>
      </c>
      <c r="E16950" s="88" t="s">
        <v>147</v>
      </c>
    </row>
    <row r="16951" spans="1:5" x14ac:dyDescent="0.2">
      <c r="A16951" s="87" t="s">
        <v>4112</v>
      </c>
      <c r="B16951" s="88">
        <v>0.128</v>
      </c>
      <c r="C16951" s="90">
        <v>9.5449589939613222E-2</v>
      </c>
      <c r="D16951" s="88">
        <v>57</v>
      </c>
      <c r="E16951" s="88" t="s">
        <v>147</v>
      </c>
    </row>
    <row r="16952" spans="1:5" x14ac:dyDescent="0.2">
      <c r="A16952" s="87" t="s">
        <v>4113</v>
      </c>
      <c r="B16952" s="88">
        <v>0.22600000000000001</v>
      </c>
      <c r="C16952" s="90">
        <v>0.16852818223712959</v>
      </c>
      <c r="D16952" s="88">
        <v>57</v>
      </c>
      <c r="E16952" s="88" t="s">
        <v>147</v>
      </c>
    </row>
    <row r="16953" spans="1:5" x14ac:dyDescent="0.2">
      <c r="A16953" s="87" t="s">
        <v>4114</v>
      </c>
      <c r="B16953" s="88">
        <v>9.0999999999999998E-2</v>
      </c>
      <c r="C16953" s="90">
        <v>6.7858692847693775E-2</v>
      </c>
      <c r="D16953" s="88">
        <v>57</v>
      </c>
      <c r="E16953" s="88" t="s">
        <v>147</v>
      </c>
    </row>
    <row r="16954" spans="1:5" x14ac:dyDescent="0.2">
      <c r="A16954" s="87" t="s">
        <v>4115</v>
      </c>
      <c r="B16954" s="88">
        <v>0.16600000000000001</v>
      </c>
      <c r="C16954" s="90">
        <v>0.1237861869529359</v>
      </c>
      <c r="D16954" s="88">
        <v>57</v>
      </c>
      <c r="E16954" s="88" t="s">
        <v>147</v>
      </c>
    </row>
    <row r="16955" spans="1:5" x14ac:dyDescent="0.2">
      <c r="A16955" s="87" t="s">
        <v>4116</v>
      </c>
      <c r="B16955" s="88">
        <v>0.23100000000000001</v>
      </c>
      <c r="C16955" s="90">
        <v>0.17225668184414575</v>
      </c>
      <c r="D16955" s="88">
        <v>57</v>
      </c>
      <c r="E16955" s="88" t="s">
        <v>147</v>
      </c>
    </row>
    <row r="16956" spans="1:5" x14ac:dyDescent="0.2">
      <c r="A16956" s="87" t="s">
        <v>4117</v>
      </c>
      <c r="B16956" s="88">
        <v>8.1000000000000003E-2</v>
      </c>
      <c r="C16956" s="90">
        <v>6.0401693633661498E-2</v>
      </c>
      <c r="D16956" s="88">
        <v>57</v>
      </c>
      <c r="E16956" s="88" t="s">
        <v>147</v>
      </c>
    </row>
    <row r="16957" spans="1:5" x14ac:dyDescent="0.2">
      <c r="A16957" s="87" t="s">
        <v>4118</v>
      </c>
      <c r="B16957" s="88">
        <v>6.5000000000000002E-2</v>
      </c>
      <c r="C16957" s="90">
        <v>4.8470494891209845E-2</v>
      </c>
      <c r="D16957" s="88">
        <v>57</v>
      </c>
      <c r="E16957" s="88" t="s">
        <v>147</v>
      </c>
    </row>
    <row r="16958" spans="1:5" x14ac:dyDescent="0.2">
      <c r="A16958" s="87" t="s">
        <v>4119</v>
      </c>
      <c r="B16958" s="88">
        <v>0.16500000000000001</v>
      </c>
      <c r="C16958" s="90">
        <v>0.12304048703153268</v>
      </c>
      <c r="D16958" s="88">
        <v>57</v>
      </c>
      <c r="E16958" s="88" t="s">
        <v>147</v>
      </c>
    </row>
    <row r="16959" spans="1:5" x14ac:dyDescent="0.2">
      <c r="A16959" s="87" t="s">
        <v>4120</v>
      </c>
      <c r="B16959" s="88">
        <v>8.8999999999999996E-2</v>
      </c>
      <c r="C16959" s="90">
        <v>6.6367293004887321E-2</v>
      </c>
      <c r="D16959" s="88">
        <v>57</v>
      </c>
      <c r="E16959" s="88" t="s">
        <v>147</v>
      </c>
    </row>
    <row r="16960" spans="1:5" x14ac:dyDescent="0.2">
      <c r="A16960" s="87" t="s">
        <v>4121</v>
      </c>
      <c r="B16960" s="88">
        <v>7.9000000000000001E-2</v>
      </c>
      <c r="C16960" s="90">
        <v>5.8910293790855037E-2</v>
      </c>
      <c r="D16960" s="88">
        <v>57</v>
      </c>
      <c r="E16960" s="88" t="s">
        <v>147</v>
      </c>
    </row>
    <row r="16961" spans="1:5" x14ac:dyDescent="0.2">
      <c r="A16961" s="87" t="s">
        <v>4192</v>
      </c>
      <c r="B16961" s="88">
        <v>0.15</v>
      </c>
      <c r="C16961" s="90">
        <v>0.11185498821048424</v>
      </c>
      <c r="D16961" s="88">
        <v>57</v>
      </c>
      <c r="E16961" s="88" t="s">
        <v>147</v>
      </c>
    </row>
    <row r="16962" spans="1:5" x14ac:dyDescent="0.2">
      <c r="A16962" s="87" t="s">
        <v>4123</v>
      </c>
      <c r="B16962" s="88">
        <v>8.7999999999999995E-2</v>
      </c>
      <c r="C16962" s="90">
        <v>6.5621593083484087E-2</v>
      </c>
      <c r="D16962" s="88">
        <v>57</v>
      </c>
      <c r="E16962" s="88" t="s">
        <v>147</v>
      </c>
    </row>
    <row r="16963" spans="1:5" x14ac:dyDescent="0.2">
      <c r="A16963" s="87" t="s">
        <v>4124</v>
      </c>
      <c r="B16963" s="88">
        <v>0.17199999999999999</v>
      </c>
      <c r="C16963" s="90">
        <v>0.12826038648135527</v>
      </c>
      <c r="D16963" s="88">
        <v>57</v>
      </c>
      <c r="E16963" s="88" t="s">
        <v>147</v>
      </c>
    </row>
    <row r="16964" spans="1:5" x14ac:dyDescent="0.2">
      <c r="A16964" s="87" t="s">
        <v>4125</v>
      </c>
      <c r="B16964" s="88">
        <v>0.155</v>
      </c>
      <c r="C16964" s="90">
        <v>0.11558348781750039</v>
      </c>
      <c r="D16964" s="88">
        <v>57</v>
      </c>
      <c r="E16964" s="88" t="s">
        <v>147</v>
      </c>
    </row>
    <row r="16965" spans="1:5" x14ac:dyDescent="0.2">
      <c r="A16965" s="87" t="s">
        <v>4103</v>
      </c>
      <c r="B16965" s="88">
        <v>0.15</v>
      </c>
      <c r="C16965" s="90">
        <v>0.11185498821048424</v>
      </c>
      <c r="D16965" s="88">
        <v>57</v>
      </c>
      <c r="E16965" s="88" t="s">
        <v>147</v>
      </c>
    </row>
    <row r="16966" spans="1:5" x14ac:dyDescent="0.2">
      <c r="A16966" s="87" t="s">
        <v>4104</v>
      </c>
      <c r="B16966" s="88">
        <v>0.14000000000000001</v>
      </c>
      <c r="C16966" s="90">
        <v>0.10439798899645197</v>
      </c>
      <c r="D16966" s="88">
        <v>57</v>
      </c>
      <c r="E16966" s="88" t="s">
        <v>147</v>
      </c>
    </row>
    <row r="16967" spans="1:5" x14ac:dyDescent="0.2">
      <c r="A16967" s="87" t="s">
        <v>4105</v>
      </c>
      <c r="B16967" s="88">
        <v>0.15</v>
      </c>
      <c r="C16967" s="90">
        <v>0.11185498821048424</v>
      </c>
      <c r="D16967" s="88">
        <v>57</v>
      </c>
      <c r="E16967" s="88" t="s">
        <v>147</v>
      </c>
    </row>
    <row r="16968" spans="1:5" x14ac:dyDescent="0.2">
      <c r="A16968" s="87" t="s">
        <v>1456</v>
      </c>
      <c r="B16968" s="88">
        <v>0.1</v>
      </c>
      <c r="C16968" s="90">
        <v>7.4569992140322838E-2</v>
      </c>
      <c r="D16968" s="88">
        <v>57</v>
      </c>
      <c r="E16968" s="88" t="s">
        <v>147</v>
      </c>
    </row>
    <row r="16969" spans="1:5" x14ac:dyDescent="0.2">
      <c r="A16969" s="87" t="s">
        <v>1457</v>
      </c>
      <c r="B16969" s="88">
        <v>8.8999999999999996E-2</v>
      </c>
      <c r="C16969" s="90">
        <v>6.6367293004887321E-2</v>
      </c>
      <c r="D16969" s="88">
        <v>57</v>
      </c>
      <c r="E16969" s="88" t="s">
        <v>147</v>
      </c>
    </row>
    <row r="16970" spans="1:5" x14ac:dyDescent="0.2">
      <c r="A16970" s="87" t="s">
        <v>4106</v>
      </c>
      <c r="B16970" s="88">
        <v>0.13</v>
      </c>
      <c r="C16970" s="90">
        <v>9.694098978241969E-2</v>
      </c>
      <c r="D16970" s="88">
        <v>57</v>
      </c>
      <c r="E16970" s="88" t="s">
        <v>147</v>
      </c>
    </row>
    <row r="16971" spans="1:5" x14ac:dyDescent="0.2">
      <c r="A16971" s="87" t="s">
        <v>7268</v>
      </c>
      <c r="B16971" s="88">
        <v>0.18</v>
      </c>
      <c r="C16971" s="90">
        <v>0.13422598585258108</v>
      </c>
      <c r="D16971" s="88">
        <v>57</v>
      </c>
      <c r="E16971" s="88" t="s">
        <v>147</v>
      </c>
    </row>
    <row r="16972" spans="1:5" x14ac:dyDescent="0.2">
      <c r="A16972" s="87" t="s">
        <v>7269</v>
      </c>
      <c r="B16972" s="88">
        <v>0.15</v>
      </c>
      <c r="C16972" s="90">
        <v>0.11185498821048424</v>
      </c>
      <c r="D16972" s="88">
        <v>57</v>
      </c>
      <c r="E16972" s="88" t="s">
        <v>147</v>
      </c>
    </row>
    <row r="16973" spans="1:5" x14ac:dyDescent="0.2">
      <c r="A16973" s="87" t="s">
        <v>1471</v>
      </c>
      <c r="B16973" s="88">
        <v>0.16</v>
      </c>
      <c r="C16973" s="90">
        <v>0.11931198742451653</v>
      </c>
      <c r="D16973" s="88">
        <v>57</v>
      </c>
      <c r="E16973" s="88" t="s">
        <v>147</v>
      </c>
    </row>
    <row r="16974" spans="1:5" x14ac:dyDescent="0.2">
      <c r="A16974" s="87" t="s">
        <v>7270</v>
      </c>
      <c r="B16974" s="88">
        <v>0.17</v>
      </c>
      <c r="C16974" s="90">
        <v>0.12676898663854883</v>
      </c>
      <c r="D16974" s="88">
        <v>57</v>
      </c>
      <c r="E16974" s="88" t="s">
        <v>147</v>
      </c>
    </row>
    <row r="16975" spans="1:5" x14ac:dyDescent="0.2">
      <c r="A16975" s="87" t="s">
        <v>7271</v>
      </c>
      <c r="B16975" s="88">
        <v>0.21</v>
      </c>
      <c r="C16975" s="90">
        <v>0.15659698349467793</v>
      </c>
      <c r="D16975" s="88">
        <v>57</v>
      </c>
      <c r="E16975" s="88" t="s">
        <v>147</v>
      </c>
    </row>
    <row r="16976" spans="1:5" x14ac:dyDescent="0.2">
      <c r="A16976" s="87" t="s">
        <v>7272</v>
      </c>
      <c r="B16976" s="88">
        <v>0.28999999999999998</v>
      </c>
      <c r="C16976" s="90">
        <v>0.2162529772069362</v>
      </c>
      <c r="D16976" s="88">
        <v>57</v>
      </c>
      <c r="E16976" s="88" t="s">
        <v>147</v>
      </c>
    </row>
    <row r="16978" spans="1:6" x14ac:dyDescent="0.2">
      <c r="A16978" s="87" t="s">
        <v>9194</v>
      </c>
    </row>
    <row r="16979" spans="1:6" x14ac:dyDescent="0.2">
      <c r="A16979" s="87" t="s">
        <v>5703</v>
      </c>
      <c r="C16979" s="90">
        <v>0.1</v>
      </c>
      <c r="D16979" s="88">
        <v>49</v>
      </c>
      <c r="E16979" s="88" t="s">
        <v>147</v>
      </c>
    </row>
    <row r="16980" spans="1:6" x14ac:dyDescent="0.2">
      <c r="A16980" s="87" t="s">
        <v>5704</v>
      </c>
      <c r="C16980" s="90">
        <v>0.1</v>
      </c>
      <c r="D16980" s="88">
        <v>50</v>
      </c>
      <c r="E16980" s="88" t="s">
        <v>147</v>
      </c>
    </row>
    <row r="16981" spans="1:6" x14ac:dyDescent="0.2">
      <c r="A16981" s="87" t="s">
        <v>5705</v>
      </c>
      <c r="C16981" s="90">
        <v>0.1</v>
      </c>
      <c r="D16981" s="88">
        <v>50</v>
      </c>
      <c r="E16981" s="88" t="s">
        <v>147</v>
      </c>
    </row>
    <row r="16982" spans="1:6" x14ac:dyDescent="0.2">
      <c r="A16982" s="87" t="s">
        <v>5705</v>
      </c>
      <c r="C16982" s="90">
        <v>0.1</v>
      </c>
      <c r="D16982" s="88">
        <v>50</v>
      </c>
      <c r="E16982" s="88" t="s">
        <v>147</v>
      </c>
    </row>
    <row r="16983" spans="1:6" x14ac:dyDescent="0.2">
      <c r="A16983" s="87" t="s">
        <v>5706</v>
      </c>
      <c r="C16983" s="90">
        <v>0.08</v>
      </c>
      <c r="D16983" s="88">
        <v>52</v>
      </c>
      <c r="E16983" s="88" t="s">
        <v>147</v>
      </c>
    </row>
    <row r="16984" spans="1:6" x14ac:dyDescent="0.2">
      <c r="A16984" s="87" t="s">
        <v>5707</v>
      </c>
      <c r="C16984" s="90">
        <v>0.1</v>
      </c>
      <c r="D16984" s="88">
        <v>53</v>
      </c>
      <c r="E16984" s="88" t="s">
        <v>147</v>
      </c>
    </row>
    <row r="16985" spans="1:6" x14ac:dyDescent="0.2">
      <c r="A16985" s="87" t="s">
        <v>5708</v>
      </c>
      <c r="C16985" s="90">
        <v>0.09</v>
      </c>
      <c r="D16985" s="88">
        <v>53</v>
      </c>
      <c r="E16985" s="88" t="s">
        <v>147</v>
      </c>
    </row>
    <row r="16986" spans="1:6" x14ac:dyDescent="0.2">
      <c r="A16986" s="87" t="s">
        <v>5709</v>
      </c>
      <c r="C16986" s="90">
        <v>0.46</v>
      </c>
      <c r="D16986" s="88">
        <v>70</v>
      </c>
      <c r="E16986" s="88" t="s">
        <v>147</v>
      </c>
      <c r="F16986" s="87" t="s">
        <v>9281</v>
      </c>
    </row>
    <row r="16987" spans="1:6" x14ac:dyDescent="0.2">
      <c r="A16987" s="87" t="s">
        <v>5710</v>
      </c>
      <c r="C16987" s="90">
        <v>0.46</v>
      </c>
      <c r="D16987" s="88">
        <v>70</v>
      </c>
      <c r="E16987" s="88" t="s">
        <v>147</v>
      </c>
      <c r="F16987" s="87" t="s">
        <v>9281</v>
      </c>
    </row>
    <row r="16988" spans="1:6" x14ac:dyDescent="0.2">
      <c r="A16988" s="87" t="s">
        <v>5711</v>
      </c>
      <c r="C16988" s="90">
        <v>0.87</v>
      </c>
      <c r="D16988" s="88">
        <v>72</v>
      </c>
      <c r="E16988" s="88" t="s">
        <v>147</v>
      </c>
      <c r="F16988" s="87" t="s">
        <v>9282</v>
      </c>
    </row>
    <row r="16989" spans="1:6" x14ac:dyDescent="0.2">
      <c r="A16989" s="87" t="s">
        <v>5712</v>
      </c>
      <c r="C16989" s="90">
        <v>0.87</v>
      </c>
      <c r="D16989" s="88">
        <v>72</v>
      </c>
      <c r="E16989" s="88" t="s">
        <v>147</v>
      </c>
      <c r="F16989" s="87" t="s">
        <v>9282</v>
      </c>
    </row>
    <row r="16990" spans="1:6" x14ac:dyDescent="0.2">
      <c r="A16990" s="87" t="s">
        <v>9187</v>
      </c>
      <c r="C16990" s="90">
        <v>0.5</v>
      </c>
      <c r="D16990" s="88">
        <v>74</v>
      </c>
      <c r="E16990" s="88" t="s">
        <v>147</v>
      </c>
    </row>
    <row r="16991" spans="1:6" x14ac:dyDescent="0.2">
      <c r="A16991" s="87" t="s">
        <v>5713</v>
      </c>
      <c r="C16991" s="90">
        <v>0.3</v>
      </c>
      <c r="D16991" s="88">
        <v>76</v>
      </c>
      <c r="E16991" s="88" t="s">
        <v>147</v>
      </c>
    </row>
    <row r="16992" spans="1:6" x14ac:dyDescent="0.2">
      <c r="A16992" s="87" t="s">
        <v>5714</v>
      </c>
      <c r="C16992" s="90">
        <v>0.23</v>
      </c>
      <c r="D16992" s="88">
        <v>77</v>
      </c>
      <c r="E16992" s="88" t="s">
        <v>147</v>
      </c>
    </row>
    <row r="16993" spans="1:5" x14ac:dyDescent="0.2">
      <c r="A16993" s="87" t="s">
        <v>5715</v>
      </c>
      <c r="C16993" s="90">
        <v>0.23</v>
      </c>
      <c r="D16993" s="88">
        <v>78</v>
      </c>
      <c r="E16993" s="88" t="s">
        <v>147</v>
      </c>
    </row>
    <row r="16994" spans="1:5" x14ac:dyDescent="0.2">
      <c r="A16994" s="87" t="s">
        <v>5716</v>
      </c>
      <c r="C16994" s="90">
        <v>0.16</v>
      </c>
      <c r="D16994" s="88">
        <v>80</v>
      </c>
      <c r="E16994" s="88" t="s">
        <v>147</v>
      </c>
    </row>
    <row r="16995" spans="1:5" x14ac:dyDescent="0.2">
      <c r="A16995" s="87" t="s">
        <v>5717</v>
      </c>
      <c r="C16995" s="90">
        <v>0.08</v>
      </c>
      <c r="D16995" s="88">
        <v>80</v>
      </c>
      <c r="E16995" s="88" t="s">
        <v>147</v>
      </c>
    </row>
    <row r="16996" spans="1:5" x14ac:dyDescent="0.2">
      <c r="A16996" s="87" t="s">
        <v>5718</v>
      </c>
      <c r="C16996" s="90">
        <v>0.23</v>
      </c>
      <c r="D16996" s="88">
        <v>80</v>
      </c>
      <c r="E16996" s="88" t="s">
        <v>147</v>
      </c>
    </row>
    <row r="16997" spans="1:5" x14ac:dyDescent="0.2">
      <c r="A16997" s="87" t="s">
        <v>5719</v>
      </c>
      <c r="C16997" s="90">
        <v>7.0000000000000007E-2</v>
      </c>
      <c r="D16997" s="88">
        <v>82</v>
      </c>
      <c r="E16997" s="88" t="s">
        <v>147</v>
      </c>
    </row>
    <row r="16998" spans="1:5" x14ac:dyDescent="0.2">
      <c r="A16998" s="87" t="s">
        <v>5720</v>
      </c>
      <c r="C16998" s="90">
        <v>0.06</v>
      </c>
      <c r="D16998" s="88">
        <v>82</v>
      </c>
      <c r="E16998" s="88" t="s">
        <v>147</v>
      </c>
    </row>
    <row r="16999" spans="1:5" x14ac:dyDescent="0.2">
      <c r="A16999" s="87" t="s">
        <v>5721</v>
      </c>
      <c r="C16999" s="90">
        <v>0.08</v>
      </c>
      <c r="D16999" s="88">
        <v>82</v>
      </c>
      <c r="E16999" s="88" t="s">
        <v>147</v>
      </c>
    </row>
    <row r="17000" spans="1:5" x14ac:dyDescent="0.2">
      <c r="A17000" s="87" t="s">
        <v>9188</v>
      </c>
      <c r="C17000" s="90">
        <v>0.09</v>
      </c>
      <c r="D17000" s="88">
        <v>82</v>
      </c>
      <c r="E17000" s="88" t="s">
        <v>147</v>
      </c>
    </row>
    <row r="17001" spans="1:5" x14ac:dyDescent="0.2">
      <c r="A17001" s="87" t="s">
        <v>5722</v>
      </c>
      <c r="C17001" s="90">
        <v>0.09</v>
      </c>
      <c r="D17001" s="88">
        <v>82</v>
      </c>
      <c r="E17001" s="88" t="s">
        <v>147</v>
      </c>
    </row>
    <row r="17002" spans="1:5" x14ac:dyDescent="0.2">
      <c r="A17002" s="87" t="s">
        <v>5723</v>
      </c>
      <c r="C17002" s="90">
        <v>0.05</v>
      </c>
      <c r="D17002" s="88">
        <v>82</v>
      </c>
      <c r="E17002" s="88" t="s">
        <v>147</v>
      </c>
    </row>
    <row r="17003" spans="1:5" x14ac:dyDescent="0.2">
      <c r="A17003" s="87" t="s">
        <v>5724</v>
      </c>
      <c r="C17003" s="90">
        <v>0.06</v>
      </c>
      <c r="D17003" s="88">
        <v>83</v>
      </c>
      <c r="E17003" s="88" t="s">
        <v>147</v>
      </c>
    </row>
    <row r="17004" spans="1:5" x14ac:dyDescent="0.2">
      <c r="A17004" s="87" t="s">
        <v>5725</v>
      </c>
      <c r="C17004" s="90">
        <v>0.05</v>
      </c>
      <c r="D17004" s="88">
        <v>83</v>
      </c>
      <c r="E17004" s="88" t="s">
        <v>147</v>
      </c>
    </row>
    <row r="17005" spans="1:5" x14ac:dyDescent="0.2">
      <c r="A17005" s="87" t="s">
        <v>5726</v>
      </c>
      <c r="C17005" s="90">
        <v>0.06</v>
      </c>
      <c r="D17005" s="88">
        <v>83</v>
      </c>
      <c r="E17005" s="88" t="s">
        <v>147</v>
      </c>
    </row>
    <row r="17006" spans="1:5" x14ac:dyDescent="0.2">
      <c r="A17006" s="87" t="s">
        <v>5727</v>
      </c>
      <c r="C17006" s="90">
        <v>0.09</v>
      </c>
      <c r="D17006" s="88">
        <v>83</v>
      </c>
      <c r="E17006" s="88" t="s">
        <v>147</v>
      </c>
    </row>
    <row r="17007" spans="1:5" x14ac:dyDescent="0.2">
      <c r="A17007" s="87" t="s">
        <v>5728</v>
      </c>
      <c r="C17007" s="90">
        <v>0.06</v>
      </c>
      <c r="D17007" s="88">
        <v>83</v>
      </c>
      <c r="E17007" s="88" t="s">
        <v>147</v>
      </c>
    </row>
    <row r="17008" spans="1:5" x14ac:dyDescent="0.2">
      <c r="A17008" s="87" t="s">
        <v>5729</v>
      </c>
      <c r="C17008" s="90">
        <v>0.05</v>
      </c>
      <c r="D17008" s="88">
        <v>84</v>
      </c>
      <c r="E17008" s="88" t="s">
        <v>147</v>
      </c>
    </row>
    <row r="17009" spans="1:5" x14ac:dyDescent="0.2">
      <c r="A17009" s="87" t="s">
        <v>5730</v>
      </c>
      <c r="C17009" s="90">
        <v>0.05</v>
      </c>
      <c r="D17009" s="88">
        <v>84</v>
      </c>
      <c r="E17009" s="88" t="s">
        <v>147</v>
      </c>
    </row>
    <row r="17010" spans="1:5" x14ac:dyDescent="0.2">
      <c r="A17010" s="87" t="s">
        <v>5731</v>
      </c>
      <c r="C17010" s="90">
        <v>0.08</v>
      </c>
      <c r="D17010" s="88">
        <v>84</v>
      </c>
      <c r="E17010" s="88" t="s">
        <v>147</v>
      </c>
    </row>
    <row r="17011" spans="1:5" x14ac:dyDescent="0.2">
      <c r="A17011" s="87" t="s">
        <v>5732</v>
      </c>
      <c r="C17011" s="90">
        <v>0.09</v>
      </c>
      <c r="D17011" s="88">
        <v>84</v>
      </c>
      <c r="E17011" s="88" t="s">
        <v>147</v>
      </c>
    </row>
    <row r="17012" spans="1:5" x14ac:dyDescent="0.2">
      <c r="A17012" s="87" t="s">
        <v>5733</v>
      </c>
      <c r="C17012" s="90">
        <v>0.05</v>
      </c>
      <c r="D17012" s="88">
        <v>84</v>
      </c>
      <c r="E17012" s="88" t="s">
        <v>147</v>
      </c>
    </row>
    <row r="17013" spans="1:5" x14ac:dyDescent="0.2">
      <c r="A17013" s="87" t="s">
        <v>5734</v>
      </c>
      <c r="C17013" s="90">
        <v>0.05</v>
      </c>
      <c r="D17013" s="88">
        <v>86</v>
      </c>
      <c r="E17013" s="88" t="s">
        <v>147</v>
      </c>
    </row>
    <row r="17014" spans="1:5" x14ac:dyDescent="0.2">
      <c r="A17014" s="87" t="s">
        <v>5735</v>
      </c>
      <c r="C17014" s="90">
        <v>0.09</v>
      </c>
      <c r="D17014" s="88">
        <v>86</v>
      </c>
      <c r="E17014" s="88" t="s">
        <v>147</v>
      </c>
    </row>
    <row r="17015" spans="1:5" x14ac:dyDescent="0.2">
      <c r="A17015" s="87" t="s">
        <v>5736</v>
      </c>
      <c r="C17015" s="90">
        <v>0.09</v>
      </c>
      <c r="D17015" s="88">
        <v>86</v>
      </c>
      <c r="E17015" s="88" t="s">
        <v>147</v>
      </c>
    </row>
    <row r="17016" spans="1:5" x14ac:dyDescent="0.2">
      <c r="A17016" s="87" t="s">
        <v>5737</v>
      </c>
      <c r="C17016" s="90">
        <v>0.05</v>
      </c>
      <c r="D17016" s="88">
        <v>86</v>
      </c>
      <c r="E17016" s="88" t="s">
        <v>147</v>
      </c>
    </row>
    <row r="17017" spans="1:5" x14ac:dyDescent="0.2">
      <c r="A17017" s="87" t="s">
        <v>5738</v>
      </c>
      <c r="C17017" s="90">
        <v>4.4999999999999998E-2</v>
      </c>
      <c r="D17017" s="88">
        <v>87</v>
      </c>
      <c r="E17017" s="88" t="s">
        <v>147</v>
      </c>
    </row>
    <row r="17018" spans="1:5" x14ac:dyDescent="0.2">
      <c r="A17018" s="87" t="s">
        <v>5739</v>
      </c>
      <c r="C17018" s="90">
        <v>0.1</v>
      </c>
      <c r="D17018" s="88">
        <v>87</v>
      </c>
      <c r="E17018" s="88" t="s">
        <v>147</v>
      </c>
    </row>
    <row r="17019" spans="1:5" x14ac:dyDescent="0.2">
      <c r="A17019" s="87" t="s">
        <v>5740</v>
      </c>
      <c r="C17019" s="90">
        <v>0.08</v>
      </c>
      <c r="D17019" s="88">
        <v>88</v>
      </c>
      <c r="E17019" s="88" t="s">
        <v>147</v>
      </c>
    </row>
    <row r="17020" spans="1:5" x14ac:dyDescent="0.2">
      <c r="A17020" s="87" t="s">
        <v>5741</v>
      </c>
      <c r="C17020" s="90">
        <v>0.1</v>
      </c>
      <c r="D17020" s="88">
        <v>88</v>
      </c>
      <c r="E17020" s="88" t="s">
        <v>147</v>
      </c>
    </row>
    <row r="17021" spans="1:5" x14ac:dyDescent="0.2">
      <c r="A17021" s="87" t="s">
        <v>5742</v>
      </c>
      <c r="C17021" s="90">
        <v>0.09</v>
      </c>
      <c r="D17021" s="88">
        <v>89</v>
      </c>
      <c r="E17021" s="88" t="s">
        <v>147</v>
      </c>
    </row>
    <row r="17022" spans="1:5" x14ac:dyDescent="0.2">
      <c r="A17022" s="87" t="s">
        <v>5743</v>
      </c>
      <c r="C17022" s="90">
        <v>0.1</v>
      </c>
      <c r="D17022" s="88">
        <v>89</v>
      </c>
      <c r="E17022" s="88" t="s">
        <v>147</v>
      </c>
    </row>
    <row r="17023" spans="1:5" x14ac:dyDescent="0.2">
      <c r="A17023" s="87" t="s">
        <v>5744</v>
      </c>
      <c r="C17023" s="90">
        <v>0.09</v>
      </c>
      <c r="D17023" s="88">
        <v>89</v>
      </c>
      <c r="E17023" s="88" t="s">
        <v>147</v>
      </c>
    </row>
    <row r="17024" spans="1:5" x14ac:dyDescent="0.2">
      <c r="A17024" s="87" t="s">
        <v>8729</v>
      </c>
      <c r="C17024" s="90">
        <v>4.0000000000000001E-3</v>
      </c>
      <c r="D17024" s="88">
        <v>56</v>
      </c>
      <c r="E17024" s="88" t="s">
        <v>147</v>
      </c>
    </row>
    <row r="17025" spans="1:8" x14ac:dyDescent="0.2">
      <c r="A17025" s="87" t="s">
        <v>13495</v>
      </c>
      <c r="C17025" s="90">
        <v>5.0000000000000001E-3</v>
      </c>
      <c r="D17025" s="88">
        <v>56</v>
      </c>
      <c r="E17025" s="88" t="s">
        <v>147</v>
      </c>
      <c r="F17025" s="87" t="s">
        <v>13496</v>
      </c>
    </row>
    <row r="17026" spans="1:8" x14ac:dyDescent="0.2">
      <c r="A17026" s="87" t="s">
        <v>8730</v>
      </c>
      <c r="C17026" s="90">
        <v>2E-3</v>
      </c>
      <c r="D17026" s="88">
        <v>57</v>
      </c>
      <c r="E17026" s="88" t="s">
        <v>147</v>
      </c>
    </row>
    <row r="17027" spans="1:8" x14ac:dyDescent="0.2">
      <c r="A17027" s="87" t="s">
        <v>9195</v>
      </c>
      <c r="C17027" s="90">
        <v>3.0000000000000001E-3</v>
      </c>
      <c r="D17027" s="88">
        <v>56</v>
      </c>
      <c r="E17027" s="88" t="s">
        <v>147</v>
      </c>
    </row>
    <row r="17028" spans="1:8" x14ac:dyDescent="0.2">
      <c r="A17028" s="87" t="s">
        <v>9196</v>
      </c>
      <c r="C17028" s="90">
        <v>2E-3</v>
      </c>
      <c r="D17028" s="88">
        <v>57</v>
      </c>
      <c r="E17028" s="88" t="s">
        <v>147</v>
      </c>
    </row>
    <row r="17029" spans="1:8" x14ac:dyDescent="0.2">
      <c r="A17029" s="87" t="s">
        <v>14573</v>
      </c>
      <c r="C17029" s="90">
        <v>1E-3</v>
      </c>
      <c r="D17029" s="88">
        <v>67</v>
      </c>
      <c r="E17029" s="88" t="s">
        <v>147</v>
      </c>
      <c r="F17029" s="87" t="s">
        <v>14574</v>
      </c>
    </row>
    <row r="17030" spans="1:8" x14ac:dyDescent="0.2">
      <c r="A17030" s="87" t="s">
        <v>9197</v>
      </c>
      <c r="C17030" s="90">
        <v>0.01</v>
      </c>
      <c r="D17030" s="88">
        <v>55</v>
      </c>
      <c r="E17030" s="88" t="s">
        <v>147</v>
      </c>
    </row>
    <row r="17031" spans="1:8" x14ac:dyDescent="0.2">
      <c r="A17031" s="87" t="s">
        <v>12465</v>
      </c>
      <c r="C17031" s="90">
        <v>3.0000000000000001E-3</v>
      </c>
      <c r="D17031" s="88">
        <v>56</v>
      </c>
      <c r="E17031" s="88" t="s">
        <v>147</v>
      </c>
      <c r="F17031" s="87" t="s">
        <v>12466</v>
      </c>
    </row>
    <row r="17032" spans="1:8" x14ac:dyDescent="0.2">
      <c r="A17032" s="87" t="s">
        <v>14575</v>
      </c>
      <c r="C17032" s="90">
        <v>6.0000000000000001E-3</v>
      </c>
      <c r="D17032" s="88">
        <v>57</v>
      </c>
      <c r="E17032" s="88" t="s">
        <v>147</v>
      </c>
      <c r="F17032" s="87" t="s">
        <v>14576</v>
      </c>
    </row>
    <row r="17033" spans="1:8" x14ac:dyDescent="0.2">
      <c r="A17033" s="87" t="s">
        <v>12635</v>
      </c>
      <c r="C17033" s="90">
        <v>0.1</v>
      </c>
      <c r="D17033" s="88">
        <v>86</v>
      </c>
      <c r="E17033" s="88" t="s">
        <v>147</v>
      </c>
      <c r="F17033" s="87" t="s">
        <v>12636</v>
      </c>
    </row>
    <row r="17034" spans="1:8" x14ac:dyDescent="0.2">
      <c r="A17034" s="87" t="s">
        <v>12889</v>
      </c>
      <c r="C17034" s="90">
        <v>1E-4</v>
      </c>
      <c r="D17034" s="88">
        <v>55</v>
      </c>
      <c r="E17034" s="88" t="s">
        <v>147</v>
      </c>
      <c r="F17034" s="87" t="s">
        <v>12890</v>
      </c>
    </row>
    <row r="17035" spans="1:8" x14ac:dyDescent="0.2">
      <c r="A17035" s="221" t="s">
        <v>12891</v>
      </c>
      <c r="B17035" s="221"/>
      <c r="C17035" s="221">
        <v>1E-4</v>
      </c>
      <c r="D17035" s="255">
        <v>55</v>
      </c>
      <c r="E17035" s="101" t="s">
        <v>147</v>
      </c>
      <c r="F17035" s="221" t="s">
        <v>12890</v>
      </c>
      <c r="G17035" s="221"/>
      <c r="H17035" s="221"/>
    </row>
    <row r="17036" spans="1:8" x14ac:dyDescent="0.2">
      <c r="A17036" s="221" t="s">
        <v>13226</v>
      </c>
      <c r="B17036" s="221"/>
      <c r="C17036" s="221">
        <v>2.2000000000000001E-3</v>
      </c>
      <c r="D17036" s="255">
        <v>57</v>
      </c>
      <c r="E17036" s="101" t="s">
        <v>147</v>
      </c>
      <c r="F17036" s="221" t="s">
        <v>16172</v>
      </c>
      <c r="G17036" s="221"/>
      <c r="H17036" s="221"/>
    </row>
    <row r="17037" spans="1:8" x14ac:dyDescent="0.2">
      <c r="A17037" s="221" t="s">
        <v>13266</v>
      </c>
      <c r="B17037" s="221"/>
      <c r="C17037" s="221">
        <v>3.0000000000000001E-3</v>
      </c>
      <c r="D17037" s="255">
        <v>66</v>
      </c>
      <c r="E17037" s="101" t="s">
        <v>147</v>
      </c>
      <c r="F17037" s="221" t="s">
        <v>13267</v>
      </c>
      <c r="G17037" s="221"/>
      <c r="H17037" s="221"/>
    </row>
    <row r="17038" spans="1:8" x14ac:dyDescent="0.2">
      <c r="A17038" s="221" t="s">
        <v>13927</v>
      </c>
      <c r="B17038" s="221"/>
      <c r="C17038" s="221">
        <v>1E-3</v>
      </c>
      <c r="D17038" s="255">
        <v>69</v>
      </c>
      <c r="E17038" s="101" t="s">
        <v>147</v>
      </c>
      <c r="F17038" s="221" t="s">
        <v>13928</v>
      </c>
      <c r="G17038" s="221"/>
      <c r="H17038" s="221"/>
    </row>
    <row r="17039" spans="1:8" x14ac:dyDescent="0.2">
      <c r="A17039" s="221" t="s">
        <v>14577</v>
      </c>
      <c r="B17039" s="221"/>
      <c r="C17039" s="221">
        <v>1E-3</v>
      </c>
      <c r="D17039" s="255">
        <v>69</v>
      </c>
      <c r="E17039" s="101" t="s">
        <v>147</v>
      </c>
      <c r="F17039" s="221" t="s">
        <v>14578</v>
      </c>
      <c r="G17039" s="221"/>
      <c r="H17039" s="221"/>
    </row>
    <row r="17040" spans="1:8" x14ac:dyDescent="0.2">
      <c r="A17040" s="221" t="s">
        <v>14229</v>
      </c>
      <c r="B17040" s="221"/>
      <c r="C17040" s="221">
        <v>1E-3</v>
      </c>
      <c r="D17040" s="255">
        <v>55</v>
      </c>
      <c r="E17040" s="101" t="s">
        <v>147</v>
      </c>
      <c r="F17040" s="221" t="s">
        <v>14230</v>
      </c>
      <c r="G17040" s="221"/>
      <c r="H17040" s="221"/>
    </row>
    <row r="17041" spans="1:6" s="221" customFormat="1" x14ac:dyDescent="0.2">
      <c r="A17041" s="221" t="s">
        <v>18837</v>
      </c>
      <c r="C17041" s="221">
        <v>9.9999999999999995E-8</v>
      </c>
      <c r="D17041" s="255">
        <v>68</v>
      </c>
      <c r="E17041" s="101" t="s">
        <v>147</v>
      </c>
      <c r="F17041" s="221" t="s">
        <v>18838</v>
      </c>
    </row>
    <row r="17042" spans="1:6" s="221" customFormat="1" x14ac:dyDescent="0.2">
      <c r="A17042" s="221" t="s">
        <v>19187</v>
      </c>
      <c r="C17042" s="221">
        <v>0</v>
      </c>
      <c r="D17042" s="255">
        <v>56</v>
      </c>
      <c r="E17042" s="101">
        <v>2008</v>
      </c>
    </row>
    <row r="17043" spans="1:6" s="221" customFormat="1" x14ac:dyDescent="0.2">
      <c r="A17043" s="221" t="s">
        <v>20676</v>
      </c>
      <c r="C17043" s="221">
        <v>3.0000000000000001E-3</v>
      </c>
      <c r="D17043" s="255">
        <v>65</v>
      </c>
      <c r="E17043" s="101" t="s">
        <v>147</v>
      </c>
      <c r="F17043" s="221" t="s">
        <v>20677</v>
      </c>
    </row>
    <row r="17044" spans="1:6" s="221" customFormat="1" x14ac:dyDescent="0.2">
      <c r="A17044" s="221" t="s">
        <v>20678</v>
      </c>
      <c r="C17044" s="221">
        <v>1E-3</v>
      </c>
      <c r="D17044" s="255">
        <v>70</v>
      </c>
      <c r="E17044" s="101" t="s">
        <v>147</v>
      </c>
      <c r="F17044" s="221" t="s">
        <v>20679</v>
      </c>
    </row>
    <row r="17045" spans="1:6" s="221" customFormat="1" x14ac:dyDescent="0.2">
      <c r="A17045" s="221" t="s">
        <v>20680</v>
      </c>
      <c r="C17045" s="221">
        <v>1E-3</v>
      </c>
      <c r="D17045" s="255">
        <v>75</v>
      </c>
      <c r="E17045" s="101" t="s">
        <v>147</v>
      </c>
      <c r="F17045" s="221" t="s">
        <v>20679</v>
      </c>
    </row>
    <row r="17046" spans="1:6" s="221" customFormat="1" x14ac:dyDescent="0.2">
      <c r="A17046" s="221" t="s">
        <v>20684</v>
      </c>
      <c r="C17046" s="221">
        <v>1.0000000000000001E-5</v>
      </c>
      <c r="D17046" s="255">
        <v>68</v>
      </c>
      <c r="E17046" s="101" t="s">
        <v>147</v>
      </c>
      <c r="F17046" s="221" t="s">
        <v>20681</v>
      </c>
    </row>
    <row r="17047" spans="1:6" s="221" customFormat="1" x14ac:dyDescent="0.2">
      <c r="A17047" s="221" t="s">
        <v>20682</v>
      </c>
      <c r="C17047" s="221">
        <v>2E-3</v>
      </c>
      <c r="D17047" s="255">
        <v>66</v>
      </c>
      <c r="E17047" s="101" t="s">
        <v>147</v>
      </c>
      <c r="F17047" s="221" t="s">
        <v>20683</v>
      </c>
    </row>
    <row r="17048" spans="1:6" s="221" customFormat="1" x14ac:dyDescent="0.2">
      <c r="A17048" s="221" t="s">
        <v>21125</v>
      </c>
      <c r="C17048" s="221">
        <v>2E-3</v>
      </c>
      <c r="D17048" s="255">
        <v>78</v>
      </c>
      <c r="E17048" s="101" t="s">
        <v>147</v>
      </c>
      <c r="F17048" s="221" t="s">
        <v>21126</v>
      </c>
    </row>
    <row r="17049" spans="1:6" s="221" customFormat="1" x14ac:dyDescent="0.2">
      <c r="A17049" s="221" t="s">
        <v>21127</v>
      </c>
      <c r="C17049" s="221">
        <v>1E-3</v>
      </c>
      <c r="D17049" s="255">
        <v>56</v>
      </c>
      <c r="E17049" s="101" t="s">
        <v>147</v>
      </c>
      <c r="F17049" s="221" t="s">
        <v>21128</v>
      </c>
    </row>
    <row r="17050" spans="1:6" s="221" customFormat="1" x14ac:dyDescent="0.2">
      <c r="A17050" s="221" t="s">
        <v>21242</v>
      </c>
      <c r="C17050" s="221">
        <v>3.0000000000000001E-3</v>
      </c>
      <c r="D17050" s="255">
        <v>75</v>
      </c>
      <c r="E17050" s="101" t="s">
        <v>147</v>
      </c>
      <c r="F17050" s="221" t="s">
        <v>21243</v>
      </c>
    </row>
    <row r="17051" spans="1:6" s="221" customFormat="1" x14ac:dyDescent="0.2">
      <c r="A17051" s="221" t="s">
        <v>21266</v>
      </c>
      <c r="C17051" s="221">
        <v>0.01</v>
      </c>
      <c r="D17051" s="255">
        <v>78</v>
      </c>
      <c r="E17051" s="101" t="s">
        <v>147</v>
      </c>
      <c r="F17051" s="221" t="s">
        <v>21267</v>
      </c>
    </row>
    <row r="17052" spans="1:6" s="221" customFormat="1" x14ac:dyDescent="0.2">
      <c r="A17052" s="221" t="s">
        <v>21414</v>
      </c>
      <c r="C17052" s="221">
        <v>4.0000000000000001E-3</v>
      </c>
      <c r="D17052" s="255">
        <v>80</v>
      </c>
      <c r="E17052" s="101" t="s">
        <v>147</v>
      </c>
      <c r="F17052" s="221" t="s">
        <v>21415</v>
      </c>
    </row>
    <row r="17053" spans="1:6" s="221" customFormat="1" x14ac:dyDescent="0.2">
      <c r="A17053" s="221" t="s">
        <v>21416</v>
      </c>
      <c r="C17053" s="221">
        <v>4.0000000000000001E-3</v>
      </c>
      <c r="D17053" s="255">
        <v>78</v>
      </c>
      <c r="E17053" s="101" t="s">
        <v>147</v>
      </c>
      <c r="F17053" s="221" t="s">
        <v>21417</v>
      </c>
    </row>
    <row r="17054" spans="1:6" s="221" customFormat="1" x14ac:dyDescent="0.2">
      <c r="A17054" s="221" t="s">
        <v>21418</v>
      </c>
      <c r="C17054" s="221">
        <v>4.0000000000000001E-3</v>
      </c>
      <c r="D17054" s="255">
        <v>68</v>
      </c>
      <c r="E17054" s="101" t="s">
        <v>147</v>
      </c>
      <c r="F17054" s="221" t="s">
        <v>21419</v>
      </c>
    </row>
    <row r="17055" spans="1:6" s="221" customFormat="1" x14ac:dyDescent="0.2">
      <c r="A17055" s="221" t="s">
        <v>34598</v>
      </c>
      <c r="C17055" s="221">
        <v>1.0000000000000001E-5</v>
      </c>
      <c r="D17055" s="255">
        <v>74</v>
      </c>
      <c r="E17055" s="101" t="s">
        <v>147</v>
      </c>
      <c r="F17055" s="221" t="s">
        <v>34599</v>
      </c>
    </row>
    <row r="17056" spans="1:6" s="221" customFormat="1" x14ac:dyDescent="0.2">
      <c r="A17056" s="221" t="s">
        <v>34600</v>
      </c>
      <c r="C17056" s="221">
        <v>4.0000000000000001E-3</v>
      </c>
      <c r="D17056" s="255">
        <v>78</v>
      </c>
      <c r="E17056" s="101" t="s">
        <v>147</v>
      </c>
      <c r="F17056" s="221" t="s">
        <v>34601</v>
      </c>
    </row>
    <row r="17057" spans="1:6" s="221" customFormat="1" x14ac:dyDescent="0.2">
      <c r="A17057" s="221" t="s">
        <v>34602</v>
      </c>
      <c r="C17057" s="221">
        <v>1E-3</v>
      </c>
      <c r="D17057" s="255">
        <v>76</v>
      </c>
      <c r="E17057" s="101" t="s">
        <v>147</v>
      </c>
      <c r="F17057" s="221" t="s">
        <v>34603</v>
      </c>
    </row>
    <row r="17058" spans="1:6" s="221" customFormat="1" x14ac:dyDescent="0.2">
      <c r="D17058" s="255"/>
      <c r="E17058" s="101"/>
    </row>
    <row r="17059" spans="1:6" s="221" customFormat="1" x14ac:dyDescent="0.2">
      <c r="A17059" s="221" t="s">
        <v>8608</v>
      </c>
      <c r="D17059" s="255"/>
      <c r="E17059" s="101"/>
    </row>
    <row r="17060" spans="1:6" s="221" customFormat="1" x14ac:dyDescent="0.2">
      <c r="A17060" s="221" t="s">
        <v>8731</v>
      </c>
      <c r="C17060" s="221">
        <v>0.21199999999999999</v>
      </c>
      <c r="D17060" s="255">
        <v>84</v>
      </c>
      <c r="E17060" s="101" t="s">
        <v>147</v>
      </c>
      <c r="F17060" s="221" t="s">
        <v>8732</v>
      </c>
    </row>
    <row r="17061" spans="1:6" s="221" customFormat="1" x14ac:dyDescent="0.2">
      <c r="A17061" s="221" t="s">
        <v>9072</v>
      </c>
      <c r="B17061" s="221">
        <v>0.2</v>
      </c>
      <c r="C17061" s="221">
        <v>0.14913998428064568</v>
      </c>
      <c r="D17061" s="255">
        <v>57</v>
      </c>
      <c r="E17061" s="101" t="s">
        <v>147</v>
      </c>
      <c r="F17061" s="221" t="s">
        <v>9073</v>
      </c>
    </row>
    <row r="17062" spans="1:6" s="221" customFormat="1" x14ac:dyDescent="0.2">
      <c r="A17062" s="221" t="s">
        <v>9074</v>
      </c>
      <c r="B17062" s="221">
        <v>0.3</v>
      </c>
      <c r="C17062" s="221">
        <v>0.22370997642096849</v>
      </c>
      <c r="D17062" s="255">
        <v>65</v>
      </c>
      <c r="E17062" s="101" t="s">
        <v>147</v>
      </c>
      <c r="F17062" s="221" t="s">
        <v>9073</v>
      </c>
    </row>
    <row r="17063" spans="1:6" s="221" customFormat="1" x14ac:dyDescent="0.2">
      <c r="A17063" s="221" t="s">
        <v>8782</v>
      </c>
      <c r="C17063" s="221">
        <v>0</v>
      </c>
      <c r="D17063" s="255">
        <v>88</v>
      </c>
      <c r="E17063" s="101">
        <v>1999</v>
      </c>
      <c r="F17063" s="221" t="s">
        <v>8783</v>
      </c>
    </row>
    <row r="17064" spans="1:6" s="221" customFormat="1" x14ac:dyDescent="0.2">
      <c r="A17064" s="221" t="s">
        <v>12637</v>
      </c>
      <c r="B17064" s="221">
        <v>0.15</v>
      </c>
      <c r="C17064" s="221">
        <v>0.11185498821048424</v>
      </c>
      <c r="D17064" s="255">
        <v>53</v>
      </c>
      <c r="E17064" s="101" t="s">
        <v>147</v>
      </c>
      <c r="F17064" s="221" t="s">
        <v>12638</v>
      </c>
    </row>
    <row r="17065" spans="1:6" s="221" customFormat="1" x14ac:dyDescent="0.2">
      <c r="A17065" s="221" t="s">
        <v>13268</v>
      </c>
      <c r="B17065" s="221">
        <v>0.122</v>
      </c>
      <c r="C17065" s="221">
        <v>9.0975390411193846E-2</v>
      </c>
      <c r="D17065" s="255">
        <v>67</v>
      </c>
      <c r="E17065" s="101" t="s">
        <v>147</v>
      </c>
      <c r="F17065" s="221" t="s">
        <v>13269</v>
      </c>
    </row>
    <row r="17066" spans="1:6" s="221" customFormat="1" x14ac:dyDescent="0.2">
      <c r="A17066" s="221" t="s">
        <v>13270</v>
      </c>
      <c r="B17066" s="221">
        <v>0.06</v>
      </c>
      <c r="C17066" s="221">
        <v>4.4741995284193696E-2</v>
      </c>
      <c r="D17066" s="255">
        <v>68</v>
      </c>
      <c r="E17066" s="101" t="s">
        <v>147</v>
      </c>
      <c r="F17066" s="221" t="s">
        <v>13269</v>
      </c>
    </row>
    <row r="17067" spans="1:6" s="221" customFormat="1" x14ac:dyDescent="0.2">
      <c r="A17067" s="221" t="s">
        <v>21129</v>
      </c>
      <c r="B17067" s="221">
        <v>0.06</v>
      </c>
      <c r="C17067" s="221">
        <v>4.4741995284193696E-2</v>
      </c>
      <c r="D17067" s="255">
        <v>75</v>
      </c>
      <c r="E17067" s="101" t="s">
        <v>147</v>
      </c>
      <c r="F17067" s="221" t="s">
        <v>21130</v>
      </c>
    </row>
    <row r="17068" spans="1:6" s="221" customFormat="1" x14ac:dyDescent="0.2">
      <c r="A17068" s="221" t="s">
        <v>21131</v>
      </c>
      <c r="B17068" s="221">
        <v>0.06</v>
      </c>
      <c r="C17068" s="221">
        <v>4.4741995284193696E-2</v>
      </c>
      <c r="D17068" s="255">
        <v>78</v>
      </c>
      <c r="E17068" s="101" t="s">
        <v>147</v>
      </c>
      <c r="F17068" s="221" t="s">
        <v>21132</v>
      </c>
    </row>
    <row r="17069" spans="1:6" s="221" customFormat="1" x14ac:dyDescent="0.2">
      <c r="D17069" s="255"/>
      <c r="E17069" s="101"/>
    </row>
    <row r="17070" spans="1:6" s="221" customFormat="1" x14ac:dyDescent="0.2">
      <c r="A17070" s="221" t="s">
        <v>8733</v>
      </c>
      <c r="D17070" s="255"/>
      <c r="E17070" s="101"/>
    </row>
    <row r="17071" spans="1:6" s="221" customFormat="1" x14ac:dyDescent="0.2">
      <c r="A17071" s="221" t="s">
        <v>8734</v>
      </c>
      <c r="C17071" s="221">
        <v>6.7000000000000004E-2</v>
      </c>
      <c r="D17071" s="255">
        <v>86</v>
      </c>
      <c r="E17071" s="101" t="s">
        <v>147</v>
      </c>
    </row>
    <row r="17072" spans="1:6" s="221" customFormat="1" x14ac:dyDescent="0.2">
      <c r="A17072" s="221" t="s">
        <v>8735</v>
      </c>
      <c r="C17072" s="221">
        <v>7.0000000000000007E-2</v>
      </c>
      <c r="D17072" s="255">
        <v>86</v>
      </c>
      <c r="E17072" s="101" t="s">
        <v>147</v>
      </c>
    </row>
    <row r="17073" spans="1:8" x14ac:dyDescent="0.2">
      <c r="A17073" s="221" t="s">
        <v>8736</v>
      </c>
      <c r="B17073" s="221"/>
      <c r="C17073" s="221">
        <v>6.7000000000000004E-2</v>
      </c>
      <c r="D17073" s="255">
        <v>86</v>
      </c>
      <c r="E17073" s="101" t="s">
        <v>147</v>
      </c>
      <c r="F17073" s="221"/>
      <c r="G17073" s="221"/>
      <c r="H17073" s="221"/>
    </row>
    <row r="17074" spans="1:8" x14ac:dyDescent="0.2">
      <c r="A17074" s="221" t="s">
        <v>8737</v>
      </c>
      <c r="B17074" s="221"/>
      <c r="C17074" s="221"/>
      <c r="D17074" s="255">
        <v>86</v>
      </c>
      <c r="E17074" s="101">
        <v>1997</v>
      </c>
      <c r="F17074" s="221"/>
      <c r="G17074" s="221"/>
      <c r="H17074" s="221"/>
    </row>
    <row r="17075" spans="1:8" x14ac:dyDescent="0.2">
      <c r="A17075" s="221" t="s">
        <v>8738</v>
      </c>
      <c r="B17075" s="221"/>
      <c r="C17075" s="221">
        <v>0.21</v>
      </c>
      <c r="D17075" s="255">
        <v>86</v>
      </c>
      <c r="E17075" s="101" t="s">
        <v>147</v>
      </c>
      <c r="F17075" s="221"/>
      <c r="G17075" s="221"/>
      <c r="H17075" s="221"/>
    </row>
    <row r="17076" spans="1:8" x14ac:dyDescent="0.2">
      <c r="A17076" s="221" t="s">
        <v>8739</v>
      </c>
      <c r="B17076" s="221"/>
      <c r="C17076" s="221">
        <v>0.08</v>
      </c>
      <c r="D17076" s="255">
        <v>86</v>
      </c>
      <c r="E17076" s="101" t="s">
        <v>147</v>
      </c>
      <c r="F17076" s="221"/>
      <c r="G17076" s="221"/>
      <c r="H17076" s="221"/>
    </row>
    <row r="17077" spans="1:8" x14ac:dyDescent="0.2">
      <c r="A17077" s="221" t="s">
        <v>8739</v>
      </c>
      <c r="B17077" s="221"/>
      <c r="C17077" s="221">
        <v>0.08</v>
      </c>
      <c r="D17077" s="255">
        <v>86</v>
      </c>
      <c r="E17077" s="101" t="s">
        <v>147</v>
      </c>
      <c r="F17077" s="221"/>
      <c r="G17077" s="221"/>
      <c r="H17077" s="221"/>
    </row>
    <row r="17078" spans="1:8" x14ac:dyDescent="0.2">
      <c r="A17078" s="87" t="s">
        <v>8740</v>
      </c>
      <c r="D17078" s="88">
        <v>86</v>
      </c>
      <c r="E17078" s="88">
        <v>1997</v>
      </c>
    </row>
    <row r="17079" spans="1:8" x14ac:dyDescent="0.2">
      <c r="A17079" s="221" t="s">
        <v>8741</v>
      </c>
      <c r="B17079" s="221"/>
      <c r="C17079" s="221"/>
      <c r="D17079">
        <v>86</v>
      </c>
      <c r="E17079">
        <v>1997</v>
      </c>
      <c r="F17079" s="221"/>
      <c r="G17079" s="221"/>
      <c r="H17079" s="221"/>
    </row>
    <row r="17080" spans="1:8" x14ac:dyDescent="0.2">
      <c r="A17080" s="221" t="s">
        <v>8741</v>
      </c>
      <c r="B17080" s="221"/>
      <c r="C17080" s="221"/>
      <c r="D17080">
        <v>86</v>
      </c>
      <c r="E17080">
        <v>1997</v>
      </c>
      <c r="F17080" s="221"/>
      <c r="G17080" s="221"/>
      <c r="H17080" s="221"/>
    </row>
    <row r="17081" spans="1:8" x14ac:dyDescent="0.2">
      <c r="A17081" s="221" t="s">
        <v>8741</v>
      </c>
      <c r="B17081" s="221"/>
      <c r="C17081" s="221"/>
      <c r="D17081">
        <v>86</v>
      </c>
      <c r="E17081">
        <v>1997</v>
      </c>
      <c r="F17081" s="221"/>
      <c r="G17081" s="221"/>
      <c r="H17081" s="221"/>
    </row>
    <row r="17082" spans="1:8" x14ac:dyDescent="0.2">
      <c r="A17082" s="221" t="s">
        <v>8741</v>
      </c>
      <c r="B17082" s="221"/>
      <c r="C17082" s="221"/>
      <c r="D17082">
        <v>86</v>
      </c>
      <c r="E17082">
        <v>1997</v>
      </c>
      <c r="F17082" s="221"/>
      <c r="G17082" s="221"/>
      <c r="H17082" s="221"/>
    </row>
    <row r="17083" spans="1:8" x14ac:dyDescent="0.2">
      <c r="A17083" s="87" t="s">
        <v>8741</v>
      </c>
      <c r="D17083" s="88">
        <v>86</v>
      </c>
      <c r="E17083" s="88">
        <v>1997</v>
      </c>
    </row>
    <row r="17084" spans="1:8" x14ac:dyDescent="0.2">
      <c r="A17084" s="87" t="s">
        <v>8742</v>
      </c>
      <c r="D17084" s="88">
        <v>86</v>
      </c>
      <c r="E17084" s="88">
        <v>1997</v>
      </c>
    </row>
    <row r="17085" spans="1:8" x14ac:dyDescent="0.2">
      <c r="A17085" s="87" t="s">
        <v>8742</v>
      </c>
      <c r="D17085" s="88">
        <v>86</v>
      </c>
      <c r="E17085" s="88">
        <v>1997</v>
      </c>
    </row>
    <row r="17086" spans="1:8" x14ac:dyDescent="0.2">
      <c r="A17086" s="87" t="s">
        <v>8742</v>
      </c>
      <c r="D17086" s="88">
        <v>86</v>
      </c>
      <c r="E17086" s="88">
        <v>1997</v>
      </c>
    </row>
    <row r="17087" spans="1:8" x14ac:dyDescent="0.2">
      <c r="A17087" s="87" t="s">
        <v>8743</v>
      </c>
      <c r="C17087" s="90">
        <v>0.08</v>
      </c>
      <c r="D17087" s="88">
        <v>86</v>
      </c>
      <c r="E17087" s="88" t="s">
        <v>147</v>
      </c>
    </row>
    <row r="17088" spans="1:8" x14ac:dyDescent="0.2">
      <c r="A17088" s="87" t="s">
        <v>8743</v>
      </c>
      <c r="C17088" s="90">
        <v>0.09</v>
      </c>
      <c r="D17088" s="88">
        <v>86</v>
      </c>
      <c r="E17088" s="88" t="s">
        <v>147</v>
      </c>
    </row>
    <row r="17089" spans="1:6" x14ac:dyDescent="0.2">
      <c r="A17089" s="87" t="s">
        <v>8744</v>
      </c>
      <c r="C17089" s="90">
        <v>0.24</v>
      </c>
      <c r="D17089" s="88">
        <v>86</v>
      </c>
      <c r="E17089" s="88" t="s">
        <v>147</v>
      </c>
    </row>
    <row r="17090" spans="1:6" x14ac:dyDescent="0.2">
      <c r="A17090" s="87" t="s">
        <v>8745</v>
      </c>
      <c r="D17090" s="88">
        <v>86</v>
      </c>
      <c r="E17090" s="88">
        <v>1997</v>
      </c>
    </row>
    <row r="17091" spans="1:6" x14ac:dyDescent="0.2">
      <c r="A17091" s="87" t="s">
        <v>8746</v>
      </c>
      <c r="C17091" s="90">
        <v>0.42</v>
      </c>
      <c r="D17091" s="88">
        <v>86</v>
      </c>
      <c r="E17091" s="88" t="s">
        <v>147</v>
      </c>
    </row>
    <row r="17092" spans="1:6" x14ac:dyDescent="0.2">
      <c r="A17092" s="87" t="s">
        <v>8747</v>
      </c>
      <c r="D17092" s="88">
        <v>86</v>
      </c>
      <c r="E17092" s="88">
        <v>1997</v>
      </c>
    </row>
    <row r="17093" spans="1:6" x14ac:dyDescent="0.2">
      <c r="A17093" s="87" t="s">
        <v>8748</v>
      </c>
      <c r="D17093" s="88">
        <v>86</v>
      </c>
      <c r="E17093" s="88">
        <v>1997</v>
      </c>
    </row>
    <row r="17094" spans="1:6" x14ac:dyDescent="0.2">
      <c r="A17094" s="87" t="s">
        <v>8749</v>
      </c>
      <c r="B17094" s="88">
        <v>0.17</v>
      </c>
      <c r="C17094" s="90">
        <v>0.12676898663854883</v>
      </c>
      <c r="D17094" s="88">
        <v>86</v>
      </c>
      <c r="E17094" s="88" t="s">
        <v>147</v>
      </c>
      <c r="F17094" s="87" t="s">
        <v>12262</v>
      </c>
    </row>
    <row r="17095" spans="1:6" x14ac:dyDescent="0.2">
      <c r="A17095" s="87" t="s">
        <v>8750</v>
      </c>
      <c r="D17095" s="88">
        <v>86</v>
      </c>
      <c r="E17095" s="88">
        <v>1997</v>
      </c>
    </row>
    <row r="17096" spans="1:6" x14ac:dyDescent="0.2">
      <c r="A17096" s="87" t="s">
        <v>8751</v>
      </c>
      <c r="D17096" s="88">
        <v>86</v>
      </c>
      <c r="E17096" s="88">
        <v>1997</v>
      </c>
    </row>
    <row r="17097" spans="1:6" x14ac:dyDescent="0.2">
      <c r="A17097" s="87" t="s">
        <v>8751</v>
      </c>
      <c r="D17097" s="88">
        <v>86</v>
      </c>
      <c r="E17097" s="88">
        <v>1997</v>
      </c>
    </row>
    <row r="17098" spans="1:6" x14ac:dyDescent="0.2">
      <c r="A17098" s="87" t="s">
        <v>8752</v>
      </c>
      <c r="D17098" s="88">
        <v>86</v>
      </c>
      <c r="E17098" s="88">
        <v>1997</v>
      </c>
    </row>
    <row r="17099" spans="1:6" x14ac:dyDescent="0.2">
      <c r="A17099" s="87" t="s">
        <v>9356</v>
      </c>
      <c r="C17099" s="90">
        <v>0.34302196384548506</v>
      </c>
      <c r="D17099" s="88">
        <v>86</v>
      </c>
      <c r="E17099" s="88" t="s">
        <v>147</v>
      </c>
    </row>
    <row r="17100" spans="1:6" x14ac:dyDescent="0.2">
      <c r="A17100" s="87" t="s">
        <v>8753</v>
      </c>
      <c r="C17100" s="90">
        <v>0.20133897877887166</v>
      </c>
      <c r="D17100" s="88">
        <v>86</v>
      </c>
      <c r="E17100" s="88" t="s">
        <v>147</v>
      </c>
    </row>
    <row r="17101" spans="1:6" x14ac:dyDescent="0.2">
      <c r="A17101" s="87" t="s">
        <v>8609</v>
      </c>
      <c r="C17101" s="90">
        <v>8.9483990568387392E-2</v>
      </c>
      <c r="D17101" s="88">
        <v>86</v>
      </c>
      <c r="E17101" s="88" t="s">
        <v>147</v>
      </c>
    </row>
    <row r="17102" spans="1:6" x14ac:dyDescent="0.2">
      <c r="A17102" s="87" t="s">
        <v>8754</v>
      </c>
      <c r="C17102" s="90">
        <v>0.23116697563500077</v>
      </c>
      <c r="D17102" s="88">
        <v>86</v>
      </c>
      <c r="E17102" s="88" t="s">
        <v>147</v>
      </c>
    </row>
    <row r="17103" spans="1:6" x14ac:dyDescent="0.2">
      <c r="A17103" s="87" t="s">
        <v>8755</v>
      </c>
      <c r="D17103" s="88">
        <v>86</v>
      </c>
      <c r="E17103" s="88">
        <v>1997</v>
      </c>
    </row>
    <row r="17104" spans="1:6" x14ac:dyDescent="0.2">
      <c r="A17104" s="87" t="s">
        <v>8756</v>
      </c>
      <c r="D17104" s="88">
        <v>86</v>
      </c>
      <c r="E17104" s="88">
        <v>1997</v>
      </c>
    </row>
    <row r="17105" spans="1:6" x14ac:dyDescent="0.2">
      <c r="A17105" s="87" t="s">
        <v>8757</v>
      </c>
      <c r="D17105" s="88">
        <v>86</v>
      </c>
      <c r="E17105" s="88">
        <v>1997</v>
      </c>
    </row>
    <row r="17106" spans="1:6" x14ac:dyDescent="0.2">
      <c r="A17106" s="87" t="s">
        <v>8758</v>
      </c>
      <c r="C17106" s="90">
        <v>9.694098978241969E-2</v>
      </c>
      <c r="D17106" s="88">
        <v>86</v>
      </c>
      <c r="E17106" s="88" t="s">
        <v>147</v>
      </c>
    </row>
    <row r="17107" spans="1:6" x14ac:dyDescent="0.2">
      <c r="A17107" s="87" t="s">
        <v>8758</v>
      </c>
      <c r="C17107" s="90">
        <v>8.9483990568387392E-2</v>
      </c>
      <c r="D17107" s="88">
        <v>86</v>
      </c>
      <c r="E17107" s="88" t="s">
        <v>147</v>
      </c>
    </row>
    <row r="17108" spans="1:6" x14ac:dyDescent="0.2">
      <c r="A17108" s="87" t="s">
        <v>8759</v>
      </c>
      <c r="C17108" s="90">
        <v>5.9655993712258264E-2</v>
      </c>
      <c r="D17108" s="88">
        <v>86</v>
      </c>
      <c r="E17108" s="88" t="s">
        <v>147</v>
      </c>
    </row>
    <row r="17109" spans="1:6" x14ac:dyDescent="0.2">
      <c r="A17109" s="87" t="s">
        <v>8759</v>
      </c>
      <c r="C17109" s="90">
        <v>9.694098978241969E-2</v>
      </c>
      <c r="D17109" s="88">
        <v>86</v>
      </c>
      <c r="E17109" s="88" t="s">
        <v>147</v>
      </c>
    </row>
    <row r="17110" spans="1:6" x14ac:dyDescent="0.2">
      <c r="A17110" s="87" t="s">
        <v>8760</v>
      </c>
      <c r="C17110" s="90">
        <v>0.34</v>
      </c>
      <c r="D17110" s="88">
        <v>86</v>
      </c>
      <c r="E17110" s="88" t="s">
        <v>147</v>
      </c>
      <c r="F17110" s="87" t="s">
        <v>9193</v>
      </c>
    </row>
    <row r="17111" spans="1:6" x14ac:dyDescent="0.2">
      <c r="A17111" s="87" t="s">
        <v>8761</v>
      </c>
      <c r="C17111" s="90">
        <v>0.34</v>
      </c>
      <c r="D17111" s="88">
        <v>86</v>
      </c>
      <c r="E17111" s="88" t="s">
        <v>147</v>
      </c>
      <c r="F17111" s="87" t="s">
        <v>9193</v>
      </c>
    </row>
    <row r="17112" spans="1:6" x14ac:dyDescent="0.2">
      <c r="A17112" s="87" t="s">
        <v>8762</v>
      </c>
      <c r="C17112" s="90">
        <v>0.27590897091919447</v>
      </c>
      <c r="D17112" s="88">
        <v>86</v>
      </c>
      <c r="E17112" s="88" t="s">
        <v>147</v>
      </c>
    </row>
    <row r="17113" spans="1:6" x14ac:dyDescent="0.2">
      <c r="A17113" s="87" t="s">
        <v>8763</v>
      </c>
      <c r="C17113" s="90">
        <v>0.56673194026645357</v>
      </c>
      <c r="D17113" s="88">
        <v>86</v>
      </c>
      <c r="E17113" s="88" t="s">
        <v>147</v>
      </c>
    </row>
    <row r="17114" spans="1:6" x14ac:dyDescent="0.2">
      <c r="A17114" s="87" t="s">
        <v>8764</v>
      </c>
      <c r="C17114" s="90">
        <v>0.55181794183838895</v>
      </c>
      <c r="D17114" s="88">
        <v>86</v>
      </c>
      <c r="E17114" s="88" t="s">
        <v>147</v>
      </c>
    </row>
    <row r="17115" spans="1:6" x14ac:dyDescent="0.2">
      <c r="A17115" s="87" t="s">
        <v>8765</v>
      </c>
      <c r="C17115" s="90">
        <v>0.20133897877887166</v>
      </c>
      <c r="D17115" s="88">
        <v>86</v>
      </c>
      <c r="E17115" s="88" t="s">
        <v>147</v>
      </c>
    </row>
    <row r="17116" spans="1:6" x14ac:dyDescent="0.2">
      <c r="A17116" s="87" t="s">
        <v>8766</v>
      </c>
      <c r="C17116" s="90">
        <v>8.9483990568387392E-2</v>
      </c>
      <c r="D17116" s="88">
        <v>86</v>
      </c>
      <c r="E17116" s="88" t="s">
        <v>147</v>
      </c>
    </row>
    <row r="17117" spans="1:6" x14ac:dyDescent="0.2">
      <c r="A17117" s="87" t="s">
        <v>8767</v>
      </c>
      <c r="C17117" s="90">
        <v>0.23116697563500077</v>
      </c>
      <c r="D17117" s="88">
        <v>86</v>
      </c>
      <c r="E17117" s="88" t="s">
        <v>147</v>
      </c>
    </row>
    <row r="17118" spans="1:6" x14ac:dyDescent="0.2">
      <c r="A17118" s="87" t="s">
        <v>8768</v>
      </c>
      <c r="C17118" s="90">
        <v>0.20133897877887166</v>
      </c>
      <c r="D17118" s="88">
        <v>86</v>
      </c>
      <c r="E17118" s="88" t="s">
        <v>147</v>
      </c>
    </row>
    <row r="17119" spans="1:6" x14ac:dyDescent="0.2">
      <c r="A17119" s="87" t="s">
        <v>8769</v>
      </c>
      <c r="C17119" s="90">
        <v>0.16554538255151668</v>
      </c>
      <c r="D17119" s="88">
        <v>86</v>
      </c>
      <c r="E17119" s="88" t="s">
        <v>147</v>
      </c>
    </row>
    <row r="17120" spans="1:6" x14ac:dyDescent="0.2">
      <c r="A17120" s="87" t="s">
        <v>8745</v>
      </c>
      <c r="C17120" s="90">
        <v>0.17151098192274253</v>
      </c>
      <c r="D17120" s="88">
        <v>86</v>
      </c>
      <c r="E17120" s="88" t="s">
        <v>147</v>
      </c>
    </row>
    <row r="17121" spans="1:5" x14ac:dyDescent="0.2">
      <c r="A17121" s="87" t="s">
        <v>8770</v>
      </c>
      <c r="D17121" s="88">
        <v>86</v>
      </c>
      <c r="E17121" s="88">
        <v>1997</v>
      </c>
    </row>
    <row r="17122" spans="1:5" x14ac:dyDescent="0.2">
      <c r="A17122" s="87" t="s">
        <v>8771</v>
      </c>
      <c r="D17122" s="88">
        <v>86</v>
      </c>
      <c r="E17122" s="88">
        <v>1997</v>
      </c>
    </row>
    <row r="17123" spans="1:5" x14ac:dyDescent="0.2">
      <c r="A17123" s="87" t="s">
        <v>8771</v>
      </c>
      <c r="D17123" s="88">
        <v>86</v>
      </c>
      <c r="E17123" s="88">
        <v>1997</v>
      </c>
    </row>
    <row r="17124" spans="1:5" x14ac:dyDescent="0.2">
      <c r="A17124" s="87" t="s">
        <v>8772</v>
      </c>
      <c r="D17124" s="88">
        <v>86</v>
      </c>
      <c r="E17124" s="88">
        <v>1997</v>
      </c>
    </row>
    <row r="17125" spans="1:5" x14ac:dyDescent="0.2">
      <c r="A17125" s="87" t="s">
        <v>8773</v>
      </c>
      <c r="C17125" s="90">
        <v>0.33556496463145274</v>
      </c>
      <c r="D17125" s="88">
        <v>86</v>
      </c>
      <c r="E17125" s="88" t="s">
        <v>147</v>
      </c>
    </row>
    <row r="17126" spans="1:5" x14ac:dyDescent="0.2">
      <c r="A17126" s="87" t="s">
        <v>8774</v>
      </c>
      <c r="D17126" s="88">
        <v>86</v>
      </c>
      <c r="E17126" s="88">
        <v>1997</v>
      </c>
    </row>
    <row r="17127" spans="1:5" x14ac:dyDescent="0.2">
      <c r="A17127" s="87" t="s">
        <v>8750</v>
      </c>
      <c r="D17127" s="88">
        <v>86</v>
      </c>
      <c r="E17127" s="88">
        <v>1997</v>
      </c>
    </row>
    <row r="17128" spans="1:5" x14ac:dyDescent="0.2">
      <c r="A17128" s="87" t="s">
        <v>8775</v>
      </c>
      <c r="C17128" s="90">
        <v>0.18642498035080707</v>
      </c>
      <c r="D17128" s="88">
        <v>86</v>
      </c>
      <c r="E17128" s="88" t="s">
        <v>147</v>
      </c>
    </row>
    <row r="17129" spans="1:5" x14ac:dyDescent="0.2">
      <c r="A17129" s="87" t="s">
        <v>8776</v>
      </c>
      <c r="D17129" s="88">
        <v>86</v>
      </c>
      <c r="E17129" s="88">
        <v>1997</v>
      </c>
    </row>
    <row r="17130" spans="1:5" x14ac:dyDescent="0.2">
      <c r="A17130" s="87" t="s">
        <v>8777</v>
      </c>
      <c r="C17130" s="90">
        <v>0.20133897877887166</v>
      </c>
      <c r="D17130" s="88">
        <v>86</v>
      </c>
      <c r="E17130" s="88" t="s">
        <v>147</v>
      </c>
    </row>
    <row r="17131" spans="1:5" x14ac:dyDescent="0.2">
      <c r="A17131" s="87" t="s">
        <v>8778</v>
      </c>
      <c r="C17131" s="90">
        <v>8.9483990568387392E-2</v>
      </c>
      <c r="D17131" s="88">
        <v>86</v>
      </c>
      <c r="E17131" s="88" t="s">
        <v>147</v>
      </c>
    </row>
    <row r="17132" spans="1:5" x14ac:dyDescent="0.2">
      <c r="A17132" s="87" t="s">
        <v>8779</v>
      </c>
      <c r="C17132" s="90">
        <v>0.23116697563500077</v>
      </c>
      <c r="D17132" s="88">
        <v>86</v>
      </c>
      <c r="E17132" s="88" t="s">
        <v>147</v>
      </c>
    </row>
    <row r="17133" spans="1:5" x14ac:dyDescent="0.2">
      <c r="A17133" s="87" t="s">
        <v>8780</v>
      </c>
      <c r="D17133" s="88">
        <v>86</v>
      </c>
      <c r="E17133" s="88">
        <v>1997</v>
      </c>
    </row>
    <row r="17134" spans="1:5" x14ac:dyDescent="0.2">
      <c r="A17134" s="87" t="s">
        <v>8781</v>
      </c>
      <c r="D17134" s="88">
        <v>86</v>
      </c>
      <c r="E17134" s="88">
        <v>1997</v>
      </c>
    </row>
  </sheetData>
  <sheetProtection algorithmName="SHA-512" hashValue="wFL2i+oYnJsVVbfFuu4niULH30ua6YzRg7pgWwQlMGrkgOES8/NU0KQ3nHiOErP2TkZFuguIp0bkDbj2o06hhg==" saltValue="W+t9PQOHXVnVCAIgSk8M4g==" spinCount="100000" sheet="1" selectLockedCells="1" selectUnlockedCells="1"/>
  <phoneticPr fontId="0" type="noConversion"/>
  <pageMargins left="0.75" right="0.75" top="1" bottom="1" header="0.5" footer="0.5"/>
  <pageSetup scale="71" orientation="landscape" r:id="rId1"/>
  <headerFooter alignWithMargins="0">
    <oddFooter>&amp;L&amp;F, &amp;A, &amp;D,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6186"/>
  <sheetViews>
    <sheetView workbookViewId="0">
      <selection activeCell="A17" sqref="A17"/>
    </sheetView>
  </sheetViews>
  <sheetFormatPr defaultColWidth="17" defaultRowHeight="12.75" x14ac:dyDescent="0.2"/>
  <cols>
    <col min="1" max="1" width="24" customWidth="1"/>
  </cols>
  <sheetData>
    <row r="1" spans="1:5" ht="17.25" customHeight="1" x14ac:dyDescent="0.2">
      <c r="A1" t="s">
        <v>12074</v>
      </c>
      <c r="B1" s="112">
        <v>46241</v>
      </c>
    </row>
    <row r="2" spans="1:5" ht="17.25" customHeight="1" x14ac:dyDescent="0.2">
      <c r="B2" s="112"/>
    </row>
    <row r="3" spans="1:5" ht="17.25" customHeight="1" x14ac:dyDescent="0.2">
      <c r="B3" s="112"/>
    </row>
    <row r="4" spans="1:5" ht="17.25" customHeight="1" x14ac:dyDescent="0.25">
      <c r="A4" s="195" t="s">
        <v>19196</v>
      </c>
      <c r="B4" s="195" t="s">
        <v>19197</v>
      </c>
      <c r="C4" s="195" t="s">
        <v>9364</v>
      </c>
      <c r="D4" s="195" t="s">
        <v>19198</v>
      </c>
      <c r="E4" s="195" t="s">
        <v>19199</v>
      </c>
    </row>
    <row r="5" spans="1:5" ht="17.25" customHeight="1" x14ac:dyDescent="0.2">
      <c r="A5">
        <v>145366</v>
      </c>
      <c r="B5" t="s">
        <v>11811</v>
      </c>
      <c r="C5" t="s">
        <v>11932</v>
      </c>
      <c r="D5" t="s">
        <v>11933</v>
      </c>
      <c r="E5">
        <v>2008</v>
      </c>
    </row>
    <row r="6" spans="1:5" ht="17.25" customHeight="1" x14ac:dyDescent="0.2">
      <c r="A6">
        <v>149552</v>
      </c>
      <c r="B6" t="s">
        <v>11811</v>
      </c>
      <c r="C6" t="s">
        <v>11873</v>
      </c>
      <c r="D6" t="s">
        <v>11881</v>
      </c>
      <c r="E6">
        <v>2008</v>
      </c>
    </row>
    <row r="7" spans="1:5" ht="17.25" customHeight="1" x14ac:dyDescent="0.2">
      <c r="A7">
        <v>149554</v>
      </c>
      <c r="B7" t="s">
        <v>11811</v>
      </c>
      <c r="C7" t="s">
        <v>11873</v>
      </c>
      <c r="D7" t="s">
        <v>11916</v>
      </c>
      <c r="E7">
        <v>2008</v>
      </c>
    </row>
    <row r="8" spans="1:5" ht="17.25" customHeight="1" x14ac:dyDescent="0.2">
      <c r="A8">
        <v>149553</v>
      </c>
      <c r="B8" t="s">
        <v>11811</v>
      </c>
      <c r="C8" t="s">
        <v>11873</v>
      </c>
      <c r="D8" t="s">
        <v>11880</v>
      </c>
      <c r="E8">
        <v>2008</v>
      </c>
    </row>
    <row r="9" spans="1:5" ht="17.25" customHeight="1" x14ac:dyDescent="0.2">
      <c r="A9">
        <v>160644</v>
      </c>
      <c r="B9" t="s">
        <v>9878</v>
      </c>
      <c r="C9" t="s">
        <v>12084</v>
      </c>
      <c r="D9">
        <v>73313297</v>
      </c>
      <c r="E9">
        <v>2011</v>
      </c>
    </row>
    <row r="10" spans="1:5" ht="17.25" customHeight="1" x14ac:dyDescent="0.2">
      <c r="A10">
        <v>160643</v>
      </c>
      <c r="B10" t="s">
        <v>9878</v>
      </c>
      <c r="C10" t="s">
        <v>12084</v>
      </c>
      <c r="D10">
        <v>73313295</v>
      </c>
      <c r="E10">
        <v>2011</v>
      </c>
    </row>
    <row r="11" spans="1:5" ht="17.25" customHeight="1" x14ac:dyDescent="0.2">
      <c r="A11">
        <v>202966</v>
      </c>
      <c r="B11" t="s">
        <v>10224</v>
      </c>
      <c r="C11" t="s">
        <v>12967</v>
      </c>
      <c r="D11">
        <v>12882863</v>
      </c>
      <c r="E11">
        <v>2022</v>
      </c>
    </row>
    <row r="12" spans="1:5" ht="17.25" customHeight="1" x14ac:dyDescent="0.2">
      <c r="A12">
        <v>186870</v>
      </c>
      <c r="B12" t="s">
        <v>13337</v>
      </c>
      <c r="C12" t="s">
        <v>15288</v>
      </c>
      <c r="D12">
        <v>4818502910</v>
      </c>
      <c r="E12">
        <v>2018</v>
      </c>
    </row>
    <row r="13" spans="1:5" ht="17.25" customHeight="1" x14ac:dyDescent="0.2">
      <c r="A13">
        <v>153783</v>
      </c>
      <c r="B13" t="s">
        <v>10466</v>
      </c>
      <c r="C13" t="s">
        <v>10505</v>
      </c>
      <c r="D13" t="s">
        <v>10823</v>
      </c>
      <c r="E13">
        <v>2010</v>
      </c>
    </row>
    <row r="14" spans="1:5" ht="17.25" customHeight="1" x14ac:dyDescent="0.2">
      <c r="A14">
        <v>162503</v>
      </c>
      <c r="B14" t="s">
        <v>9414</v>
      </c>
      <c r="C14" t="s">
        <v>9636</v>
      </c>
      <c r="D14">
        <v>77000957</v>
      </c>
      <c r="E14">
        <v>2012</v>
      </c>
    </row>
    <row r="15" spans="1:5" ht="17.25" customHeight="1" x14ac:dyDescent="0.2">
      <c r="A15">
        <v>160634</v>
      </c>
      <c r="B15" t="s">
        <v>9878</v>
      </c>
      <c r="C15" t="s">
        <v>9913</v>
      </c>
      <c r="D15">
        <v>73410192</v>
      </c>
      <c r="E15">
        <v>2012</v>
      </c>
    </row>
    <row r="16" spans="1:5" ht="17.25" customHeight="1" x14ac:dyDescent="0.2">
      <c r="A16">
        <v>160633</v>
      </c>
      <c r="B16" t="s">
        <v>9878</v>
      </c>
      <c r="C16" t="s">
        <v>9913</v>
      </c>
      <c r="D16">
        <v>73405593</v>
      </c>
      <c r="E16">
        <v>2012</v>
      </c>
    </row>
    <row r="17" spans="1:5" ht="17.25" customHeight="1" x14ac:dyDescent="0.2">
      <c r="A17">
        <v>175558</v>
      </c>
      <c r="B17" t="s">
        <v>9414</v>
      </c>
      <c r="C17" t="s">
        <v>9636</v>
      </c>
      <c r="D17">
        <v>88101120</v>
      </c>
      <c r="E17">
        <v>2015</v>
      </c>
    </row>
    <row r="18" spans="1:5" ht="17.25" customHeight="1" x14ac:dyDescent="0.2">
      <c r="A18">
        <v>164752</v>
      </c>
      <c r="B18" t="s">
        <v>10224</v>
      </c>
      <c r="C18" t="s">
        <v>13166</v>
      </c>
      <c r="D18">
        <v>11530961</v>
      </c>
      <c r="E18">
        <v>2013</v>
      </c>
    </row>
    <row r="19" spans="1:5" ht="17.25" customHeight="1" x14ac:dyDescent="0.2">
      <c r="A19">
        <v>183387</v>
      </c>
      <c r="B19" t="s">
        <v>9878</v>
      </c>
      <c r="C19" t="s">
        <v>9886</v>
      </c>
      <c r="D19">
        <v>74418534</v>
      </c>
      <c r="E19">
        <v>2018</v>
      </c>
    </row>
    <row r="20" spans="1:5" ht="17.25" customHeight="1" x14ac:dyDescent="0.2">
      <c r="A20">
        <v>203408</v>
      </c>
      <c r="B20" t="s">
        <v>13337</v>
      </c>
      <c r="C20" t="s">
        <v>21424</v>
      </c>
      <c r="D20">
        <v>4903902300</v>
      </c>
      <c r="E20">
        <v>2019</v>
      </c>
    </row>
    <row r="21" spans="1:5" ht="17.25" customHeight="1" x14ac:dyDescent="0.2">
      <c r="A21">
        <v>203616</v>
      </c>
      <c r="B21" t="s">
        <v>10224</v>
      </c>
      <c r="C21" t="s">
        <v>12967</v>
      </c>
      <c r="D21">
        <v>12907193</v>
      </c>
      <c r="E21">
        <v>2022</v>
      </c>
    </row>
    <row r="22" spans="1:5" ht="17.25" customHeight="1" x14ac:dyDescent="0.2">
      <c r="A22">
        <v>153219</v>
      </c>
      <c r="B22" t="s">
        <v>10466</v>
      </c>
      <c r="C22" t="s">
        <v>9369</v>
      </c>
      <c r="D22" t="s">
        <v>11006</v>
      </c>
      <c r="E22">
        <v>2010</v>
      </c>
    </row>
    <row r="23" spans="1:5" ht="17.25" customHeight="1" x14ac:dyDescent="0.2">
      <c r="A23">
        <v>164718</v>
      </c>
      <c r="B23" t="s">
        <v>10224</v>
      </c>
      <c r="C23" t="s">
        <v>13169</v>
      </c>
      <c r="D23">
        <v>11469978</v>
      </c>
      <c r="E23">
        <v>2012</v>
      </c>
    </row>
    <row r="24" spans="1:5" ht="17.25" customHeight="1" x14ac:dyDescent="0.2">
      <c r="A24">
        <v>187577</v>
      </c>
      <c r="B24" t="s">
        <v>14052</v>
      </c>
      <c r="C24" t="s">
        <v>21425</v>
      </c>
      <c r="D24" t="s">
        <v>21426</v>
      </c>
      <c r="E24">
        <v>2018</v>
      </c>
    </row>
    <row r="25" spans="1:5" ht="17.25" customHeight="1" x14ac:dyDescent="0.2">
      <c r="A25">
        <v>203259</v>
      </c>
      <c r="B25" t="s">
        <v>9414</v>
      </c>
      <c r="C25" t="s">
        <v>13301</v>
      </c>
      <c r="D25" t="s">
        <v>21427</v>
      </c>
      <c r="E25">
        <v>2019</v>
      </c>
    </row>
    <row r="26" spans="1:5" ht="17.25" customHeight="1" x14ac:dyDescent="0.2">
      <c r="A26">
        <v>203112</v>
      </c>
      <c r="B26" t="s">
        <v>10466</v>
      </c>
      <c r="C26" t="s">
        <v>15051</v>
      </c>
      <c r="D26" t="s">
        <v>21428</v>
      </c>
      <c r="E26">
        <v>2021</v>
      </c>
    </row>
    <row r="27" spans="1:5" ht="17.25" customHeight="1" x14ac:dyDescent="0.2">
      <c r="A27">
        <v>203804</v>
      </c>
      <c r="B27" t="s">
        <v>12013</v>
      </c>
      <c r="C27" t="s">
        <v>21429</v>
      </c>
      <c r="D27">
        <v>7339878</v>
      </c>
      <c r="E27">
        <v>2022</v>
      </c>
    </row>
    <row r="28" spans="1:5" ht="17.25" customHeight="1" x14ac:dyDescent="0.2">
      <c r="A28">
        <v>171155</v>
      </c>
      <c r="B28" t="s">
        <v>10466</v>
      </c>
      <c r="C28" t="s">
        <v>12996</v>
      </c>
      <c r="D28" t="s">
        <v>14985</v>
      </c>
      <c r="E28">
        <v>2014</v>
      </c>
    </row>
    <row r="29" spans="1:5" ht="17.25" customHeight="1" x14ac:dyDescent="0.2">
      <c r="A29">
        <v>203409</v>
      </c>
      <c r="B29" t="s">
        <v>13337</v>
      </c>
      <c r="C29" t="s">
        <v>21424</v>
      </c>
      <c r="D29">
        <v>4903902260</v>
      </c>
      <c r="E29">
        <v>2019</v>
      </c>
    </row>
    <row r="30" spans="1:5" ht="17.25" customHeight="1" x14ac:dyDescent="0.2">
      <c r="A30">
        <v>191358</v>
      </c>
      <c r="B30" t="s">
        <v>9366</v>
      </c>
      <c r="C30" t="s">
        <v>18036</v>
      </c>
      <c r="D30">
        <v>2016137507</v>
      </c>
      <c r="E30">
        <v>2020</v>
      </c>
    </row>
    <row r="31" spans="1:5" ht="17.25" customHeight="1" x14ac:dyDescent="0.2">
      <c r="A31">
        <v>191357</v>
      </c>
      <c r="B31" t="s">
        <v>9366</v>
      </c>
      <c r="C31" t="s">
        <v>18036</v>
      </c>
      <c r="D31">
        <v>2016137689</v>
      </c>
      <c r="E31">
        <v>2020</v>
      </c>
    </row>
    <row r="32" spans="1:5" ht="17.25" customHeight="1" x14ac:dyDescent="0.2">
      <c r="A32">
        <v>175976</v>
      </c>
      <c r="B32" t="s">
        <v>11785</v>
      </c>
      <c r="C32" t="s">
        <v>14835</v>
      </c>
      <c r="D32" t="s">
        <v>17754</v>
      </c>
      <c r="E32">
        <v>2014</v>
      </c>
    </row>
    <row r="33" spans="1:5" ht="17.25" customHeight="1" x14ac:dyDescent="0.2">
      <c r="A33">
        <v>179918</v>
      </c>
      <c r="B33" t="s">
        <v>9878</v>
      </c>
      <c r="C33" t="s">
        <v>16680</v>
      </c>
      <c r="D33">
        <v>73815507</v>
      </c>
      <c r="E33">
        <v>2015</v>
      </c>
    </row>
    <row r="34" spans="1:5" ht="17.25" customHeight="1" x14ac:dyDescent="0.2">
      <c r="A34">
        <v>179721</v>
      </c>
      <c r="B34" t="s">
        <v>10345</v>
      </c>
      <c r="C34" t="s">
        <v>10348</v>
      </c>
      <c r="D34">
        <v>224245</v>
      </c>
      <c r="E34">
        <v>2017</v>
      </c>
    </row>
    <row r="35" spans="1:5" ht="17.25" customHeight="1" x14ac:dyDescent="0.2">
      <c r="A35">
        <v>179720</v>
      </c>
      <c r="B35" t="s">
        <v>10345</v>
      </c>
      <c r="C35" t="s">
        <v>10348</v>
      </c>
      <c r="D35">
        <v>224228</v>
      </c>
      <c r="E35">
        <v>2017</v>
      </c>
    </row>
    <row r="36" spans="1:5" ht="17.25" customHeight="1" x14ac:dyDescent="0.2">
      <c r="A36">
        <v>203119</v>
      </c>
      <c r="B36" t="s">
        <v>10466</v>
      </c>
      <c r="C36" t="s">
        <v>16490</v>
      </c>
      <c r="D36" t="s">
        <v>21430</v>
      </c>
      <c r="E36">
        <v>2019</v>
      </c>
    </row>
    <row r="37" spans="1:5" ht="17.25" customHeight="1" x14ac:dyDescent="0.2">
      <c r="A37">
        <v>203118</v>
      </c>
      <c r="B37" t="s">
        <v>10345</v>
      </c>
      <c r="C37" t="s">
        <v>14903</v>
      </c>
      <c r="D37">
        <v>270781</v>
      </c>
      <c r="E37">
        <v>2019</v>
      </c>
    </row>
    <row r="38" spans="1:5" ht="17.25" customHeight="1" x14ac:dyDescent="0.2">
      <c r="A38">
        <v>203117</v>
      </c>
      <c r="B38" t="s">
        <v>10345</v>
      </c>
      <c r="C38" t="s">
        <v>14903</v>
      </c>
      <c r="D38">
        <v>272786</v>
      </c>
      <c r="E38">
        <v>2019</v>
      </c>
    </row>
    <row r="39" spans="1:5" ht="17.25" customHeight="1" x14ac:dyDescent="0.2">
      <c r="A39">
        <v>164969</v>
      </c>
      <c r="B39" t="s">
        <v>9878</v>
      </c>
      <c r="C39" t="s">
        <v>13202</v>
      </c>
      <c r="D39">
        <v>73577419</v>
      </c>
      <c r="E39">
        <v>2013</v>
      </c>
    </row>
    <row r="40" spans="1:5" ht="17.25" customHeight="1" x14ac:dyDescent="0.2">
      <c r="A40">
        <v>163922</v>
      </c>
      <c r="B40" t="s">
        <v>9878</v>
      </c>
      <c r="C40" t="s">
        <v>12988</v>
      </c>
      <c r="D40">
        <v>73409342</v>
      </c>
      <c r="E40">
        <v>2012</v>
      </c>
    </row>
    <row r="41" spans="1:5" ht="17.25" customHeight="1" x14ac:dyDescent="0.2">
      <c r="A41">
        <v>187041</v>
      </c>
      <c r="B41" t="s">
        <v>10466</v>
      </c>
      <c r="C41" t="s">
        <v>15081</v>
      </c>
      <c r="D41" t="s">
        <v>21431</v>
      </c>
      <c r="E41">
        <v>2019</v>
      </c>
    </row>
    <row r="42" spans="1:5" ht="17.25" customHeight="1" x14ac:dyDescent="0.2">
      <c r="A42">
        <v>143680</v>
      </c>
      <c r="B42" t="s">
        <v>9878</v>
      </c>
      <c r="C42" t="s">
        <v>9919</v>
      </c>
      <c r="D42">
        <v>46808286</v>
      </c>
      <c r="E42">
        <v>2007</v>
      </c>
    </row>
    <row r="43" spans="1:5" ht="17.25" customHeight="1" x14ac:dyDescent="0.2">
      <c r="A43">
        <v>152863</v>
      </c>
      <c r="B43" t="s">
        <v>10466</v>
      </c>
      <c r="C43" t="s">
        <v>10064</v>
      </c>
      <c r="D43" t="s">
        <v>21432</v>
      </c>
      <c r="E43">
        <v>2009</v>
      </c>
    </row>
    <row r="44" spans="1:5" ht="17.25" customHeight="1" x14ac:dyDescent="0.2">
      <c r="A44">
        <v>143679</v>
      </c>
      <c r="B44" t="s">
        <v>9878</v>
      </c>
      <c r="C44" t="s">
        <v>9919</v>
      </c>
      <c r="D44">
        <v>46844406</v>
      </c>
      <c r="E44">
        <v>2007</v>
      </c>
    </row>
    <row r="45" spans="1:5" ht="17.25" customHeight="1" x14ac:dyDescent="0.2">
      <c r="A45">
        <v>199966</v>
      </c>
      <c r="B45" t="s">
        <v>10466</v>
      </c>
      <c r="C45" t="s">
        <v>10496</v>
      </c>
      <c r="D45" t="s">
        <v>21433</v>
      </c>
      <c r="E45">
        <v>2014</v>
      </c>
    </row>
    <row r="46" spans="1:5" ht="17.25" customHeight="1" x14ac:dyDescent="0.2">
      <c r="A46">
        <v>180762</v>
      </c>
      <c r="B46" t="s">
        <v>13037</v>
      </c>
      <c r="C46" t="s">
        <v>13301</v>
      </c>
      <c r="D46" t="s">
        <v>16456</v>
      </c>
      <c r="E46">
        <v>2017</v>
      </c>
    </row>
    <row r="47" spans="1:5" ht="17.25" customHeight="1" x14ac:dyDescent="0.2">
      <c r="A47">
        <v>192613</v>
      </c>
      <c r="B47" t="s">
        <v>10345</v>
      </c>
      <c r="C47" t="s">
        <v>14903</v>
      </c>
      <c r="D47" t="s">
        <v>21434</v>
      </c>
      <c r="E47">
        <v>2020</v>
      </c>
    </row>
    <row r="48" spans="1:5" ht="17.25" customHeight="1" x14ac:dyDescent="0.2">
      <c r="A48">
        <v>185909</v>
      </c>
      <c r="B48" t="s">
        <v>9878</v>
      </c>
      <c r="C48" t="s">
        <v>17088</v>
      </c>
      <c r="D48">
        <v>80153489</v>
      </c>
      <c r="E48">
        <v>2018</v>
      </c>
    </row>
    <row r="49" spans="1:5" ht="17.25" customHeight="1" x14ac:dyDescent="0.2">
      <c r="A49">
        <v>201770</v>
      </c>
      <c r="B49" t="s">
        <v>9878</v>
      </c>
      <c r="C49" t="s">
        <v>14023</v>
      </c>
      <c r="D49">
        <v>74898481</v>
      </c>
      <c r="E49">
        <v>2022</v>
      </c>
    </row>
    <row r="50" spans="1:5" ht="17.25" customHeight="1" x14ac:dyDescent="0.2">
      <c r="A50">
        <v>169201</v>
      </c>
      <c r="B50" t="s">
        <v>10224</v>
      </c>
      <c r="C50" t="s">
        <v>10257</v>
      </c>
      <c r="D50">
        <v>11722672</v>
      </c>
      <c r="E50">
        <v>2014</v>
      </c>
    </row>
    <row r="51" spans="1:5" ht="17.25" customHeight="1" x14ac:dyDescent="0.2">
      <c r="A51">
        <v>221153</v>
      </c>
      <c r="B51" t="s">
        <v>11660</v>
      </c>
      <c r="C51" t="s">
        <v>21435</v>
      </c>
      <c r="D51" t="s">
        <v>21436</v>
      </c>
      <c r="E51">
        <v>2025</v>
      </c>
    </row>
    <row r="52" spans="1:5" ht="17.25" customHeight="1" x14ac:dyDescent="0.2">
      <c r="A52">
        <v>171778</v>
      </c>
      <c r="B52" t="s">
        <v>9878</v>
      </c>
      <c r="C52" t="s">
        <v>9879</v>
      </c>
      <c r="D52">
        <v>73787839</v>
      </c>
      <c r="E52">
        <v>2014</v>
      </c>
    </row>
    <row r="53" spans="1:5" ht="17.25" customHeight="1" x14ac:dyDescent="0.2">
      <c r="A53">
        <v>202756</v>
      </c>
      <c r="B53" t="s">
        <v>9878</v>
      </c>
      <c r="C53" t="s">
        <v>14820</v>
      </c>
      <c r="D53">
        <v>99013454</v>
      </c>
      <c r="E53">
        <v>2022</v>
      </c>
    </row>
    <row r="54" spans="1:5" ht="17.25" customHeight="1" x14ac:dyDescent="0.2">
      <c r="A54">
        <v>201925</v>
      </c>
      <c r="B54" t="s">
        <v>9878</v>
      </c>
      <c r="C54" t="s">
        <v>14820</v>
      </c>
      <c r="D54">
        <v>74940685</v>
      </c>
      <c r="E54">
        <v>2022</v>
      </c>
    </row>
    <row r="55" spans="1:5" ht="17.25" customHeight="1" x14ac:dyDescent="0.2">
      <c r="A55">
        <v>200874</v>
      </c>
      <c r="B55" t="s">
        <v>9878</v>
      </c>
      <c r="C55" t="s">
        <v>14820</v>
      </c>
      <c r="D55">
        <v>74940709</v>
      </c>
      <c r="E55">
        <v>2022</v>
      </c>
    </row>
    <row r="56" spans="1:5" ht="17.25" customHeight="1" x14ac:dyDescent="0.2">
      <c r="A56">
        <v>200872</v>
      </c>
      <c r="B56" t="s">
        <v>9878</v>
      </c>
      <c r="C56" t="s">
        <v>14820</v>
      </c>
      <c r="D56">
        <v>74940683</v>
      </c>
      <c r="E56">
        <v>2022</v>
      </c>
    </row>
    <row r="57" spans="1:5" ht="17.25" customHeight="1" x14ac:dyDescent="0.2">
      <c r="A57">
        <v>187322</v>
      </c>
      <c r="B57" t="s">
        <v>9878</v>
      </c>
      <c r="C57" t="s">
        <v>9913</v>
      </c>
      <c r="D57">
        <v>74231423</v>
      </c>
      <c r="E57">
        <v>2017</v>
      </c>
    </row>
    <row r="58" spans="1:5" ht="17.25" customHeight="1" x14ac:dyDescent="0.2">
      <c r="A58">
        <v>201586</v>
      </c>
      <c r="B58" t="s">
        <v>9878</v>
      </c>
      <c r="C58" t="s">
        <v>21437</v>
      </c>
      <c r="D58">
        <v>74940708</v>
      </c>
      <c r="E58">
        <v>2022</v>
      </c>
    </row>
    <row r="59" spans="1:5" ht="17.25" customHeight="1" x14ac:dyDescent="0.2">
      <c r="A59">
        <v>221205</v>
      </c>
      <c r="B59" t="s">
        <v>9414</v>
      </c>
      <c r="C59" t="s">
        <v>9389</v>
      </c>
      <c r="D59" t="s">
        <v>21438</v>
      </c>
      <c r="E59">
        <v>2026</v>
      </c>
    </row>
    <row r="60" spans="1:5" ht="17.25" customHeight="1" x14ac:dyDescent="0.2">
      <c r="A60">
        <v>221204</v>
      </c>
      <c r="B60" t="s">
        <v>9414</v>
      </c>
      <c r="C60" t="s">
        <v>9389</v>
      </c>
      <c r="D60" t="s">
        <v>21439</v>
      </c>
      <c r="E60">
        <v>2026</v>
      </c>
    </row>
    <row r="61" spans="1:5" ht="17.25" customHeight="1" x14ac:dyDescent="0.2">
      <c r="A61">
        <v>221203</v>
      </c>
      <c r="B61" t="s">
        <v>9414</v>
      </c>
      <c r="C61" t="s">
        <v>9389</v>
      </c>
      <c r="D61" t="s">
        <v>21440</v>
      </c>
      <c r="E61">
        <v>2026</v>
      </c>
    </row>
    <row r="62" spans="1:5" ht="17.25" customHeight="1" x14ac:dyDescent="0.2">
      <c r="A62">
        <v>221202</v>
      </c>
      <c r="B62" t="s">
        <v>9414</v>
      </c>
      <c r="C62" t="s">
        <v>9389</v>
      </c>
      <c r="D62" t="s">
        <v>21441</v>
      </c>
      <c r="E62">
        <v>2025</v>
      </c>
    </row>
    <row r="63" spans="1:5" ht="17.25" customHeight="1" x14ac:dyDescent="0.2">
      <c r="A63">
        <v>201766</v>
      </c>
      <c r="B63" t="s">
        <v>9878</v>
      </c>
      <c r="C63" t="s">
        <v>14023</v>
      </c>
      <c r="D63">
        <v>99011082</v>
      </c>
      <c r="E63">
        <v>2022</v>
      </c>
    </row>
    <row r="64" spans="1:5" ht="17.25" customHeight="1" x14ac:dyDescent="0.2">
      <c r="A64">
        <v>198066</v>
      </c>
      <c r="B64" t="s">
        <v>9414</v>
      </c>
      <c r="C64" t="s">
        <v>9387</v>
      </c>
      <c r="D64" t="s">
        <v>21442</v>
      </c>
      <c r="E64">
        <v>2021</v>
      </c>
    </row>
    <row r="65" spans="1:5" ht="17.25" customHeight="1" x14ac:dyDescent="0.2">
      <c r="A65">
        <v>147013</v>
      </c>
      <c r="B65" t="s">
        <v>10092</v>
      </c>
      <c r="C65" t="s">
        <v>10080</v>
      </c>
      <c r="D65" t="s">
        <v>17015</v>
      </c>
      <c r="E65">
        <v>2006</v>
      </c>
    </row>
    <row r="66" spans="1:5" ht="17.25" customHeight="1" x14ac:dyDescent="0.2">
      <c r="A66">
        <v>200765</v>
      </c>
      <c r="B66" t="s">
        <v>10466</v>
      </c>
      <c r="C66" t="s">
        <v>17139</v>
      </c>
      <c r="D66" t="s">
        <v>21443</v>
      </c>
      <c r="E66">
        <v>2022</v>
      </c>
    </row>
    <row r="67" spans="1:5" ht="17.25" customHeight="1" x14ac:dyDescent="0.2">
      <c r="A67">
        <v>221182</v>
      </c>
      <c r="B67" t="s">
        <v>10224</v>
      </c>
      <c r="C67" t="s">
        <v>13782</v>
      </c>
      <c r="D67">
        <v>12952464</v>
      </c>
      <c r="E67">
        <v>2022</v>
      </c>
    </row>
    <row r="68" spans="1:5" ht="17.25" customHeight="1" x14ac:dyDescent="0.2">
      <c r="A68">
        <v>221178</v>
      </c>
      <c r="B68" t="s">
        <v>9878</v>
      </c>
      <c r="C68" t="s">
        <v>19380</v>
      </c>
      <c r="D68">
        <v>80764397</v>
      </c>
      <c r="E68">
        <v>2025</v>
      </c>
    </row>
    <row r="69" spans="1:5" ht="17.25" customHeight="1" x14ac:dyDescent="0.2">
      <c r="A69">
        <v>221177</v>
      </c>
      <c r="B69" t="s">
        <v>9878</v>
      </c>
      <c r="C69" t="s">
        <v>19380</v>
      </c>
      <c r="D69">
        <v>80764547</v>
      </c>
      <c r="E69">
        <v>2025</v>
      </c>
    </row>
    <row r="70" spans="1:5" ht="17.25" customHeight="1" x14ac:dyDescent="0.2">
      <c r="A70">
        <v>221176</v>
      </c>
      <c r="B70" t="s">
        <v>9878</v>
      </c>
      <c r="C70" t="s">
        <v>19303</v>
      </c>
      <c r="D70">
        <v>22740470</v>
      </c>
      <c r="E70">
        <v>2025</v>
      </c>
    </row>
    <row r="71" spans="1:5" ht="17.25" customHeight="1" x14ac:dyDescent="0.2">
      <c r="A71">
        <v>221175</v>
      </c>
      <c r="B71" t="s">
        <v>9878</v>
      </c>
      <c r="C71" t="s">
        <v>19303</v>
      </c>
      <c r="D71">
        <v>22737085</v>
      </c>
      <c r="E71">
        <v>2025</v>
      </c>
    </row>
    <row r="72" spans="1:5" ht="17.25" customHeight="1" x14ac:dyDescent="0.2">
      <c r="A72">
        <v>221174</v>
      </c>
      <c r="B72" t="s">
        <v>9878</v>
      </c>
      <c r="C72" t="s">
        <v>19303</v>
      </c>
      <c r="D72">
        <v>22740482</v>
      </c>
      <c r="E72">
        <v>2025</v>
      </c>
    </row>
    <row r="73" spans="1:5" ht="17.25" customHeight="1" x14ac:dyDescent="0.2">
      <c r="A73">
        <v>221201</v>
      </c>
      <c r="B73" t="s">
        <v>10224</v>
      </c>
      <c r="C73" t="s">
        <v>13782</v>
      </c>
      <c r="D73">
        <v>13333643</v>
      </c>
      <c r="E73">
        <v>2025</v>
      </c>
    </row>
    <row r="74" spans="1:5" ht="17.25" customHeight="1" x14ac:dyDescent="0.2">
      <c r="A74">
        <v>221200</v>
      </c>
      <c r="B74" t="s">
        <v>10224</v>
      </c>
      <c r="C74" t="s">
        <v>13782</v>
      </c>
      <c r="D74">
        <v>13015684</v>
      </c>
      <c r="E74">
        <v>2023</v>
      </c>
    </row>
    <row r="75" spans="1:5" ht="17.25" customHeight="1" x14ac:dyDescent="0.2">
      <c r="A75">
        <v>185065</v>
      </c>
      <c r="B75" t="s">
        <v>10345</v>
      </c>
      <c r="C75" t="s">
        <v>13787</v>
      </c>
      <c r="D75" t="s">
        <v>19516</v>
      </c>
      <c r="E75">
        <v>2019</v>
      </c>
    </row>
    <row r="76" spans="1:5" ht="17.25" customHeight="1" x14ac:dyDescent="0.2">
      <c r="A76">
        <v>201924</v>
      </c>
      <c r="B76" t="s">
        <v>9878</v>
      </c>
      <c r="C76" t="s">
        <v>14820</v>
      </c>
      <c r="D76">
        <v>74980775</v>
      </c>
      <c r="E76">
        <v>2022</v>
      </c>
    </row>
    <row r="77" spans="1:5" ht="17.25" customHeight="1" x14ac:dyDescent="0.2">
      <c r="A77">
        <v>201587</v>
      </c>
      <c r="B77" t="s">
        <v>9878</v>
      </c>
      <c r="C77" t="s">
        <v>21437</v>
      </c>
      <c r="D77">
        <v>74937012</v>
      </c>
      <c r="E77">
        <v>2022</v>
      </c>
    </row>
    <row r="78" spans="1:5" ht="17.25" customHeight="1" x14ac:dyDescent="0.2">
      <c r="A78">
        <v>201585</v>
      </c>
      <c r="B78" t="s">
        <v>9878</v>
      </c>
      <c r="C78" t="s">
        <v>21437</v>
      </c>
      <c r="D78">
        <v>74937011</v>
      </c>
      <c r="E78">
        <v>2022</v>
      </c>
    </row>
    <row r="79" spans="1:5" ht="17.25" customHeight="1" x14ac:dyDescent="0.2">
      <c r="A79">
        <v>186597</v>
      </c>
      <c r="B79" t="s">
        <v>9878</v>
      </c>
      <c r="C79" t="s">
        <v>9887</v>
      </c>
      <c r="D79">
        <v>74479818</v>
      </c>
      <c r="E79">
        <v>2019</v>
      </c>
    </row>
    <row r="80" spans="1:5" ht="17.25" customHeight="1" x14ac:dyDescent="0.2">
      <c r="A80">
        <v>175304</v>
      </c>
      <c r="B80" t="s">
        <v>9878</v>
      </c>
      <c r="C80" t="s">
        <v>14787</v>
      </c>
      <c r="D80">
        <v>73964334</v>
      </c>
      <c r="E80">
        <v>2016</v>
      </c>
    </row>
    <row r="81" spans="1:5" ht="17.25" customHeight="1" x14ac:dyDescent="0.2">
      <c r="A81">
        <v>203019</v>
      </c>
      <c r="B81" t="s">
        <v>9878</v>
      </c>
      <c r="C81" t="s">
        <v>14820</v>
      </c>
      <c r="D81">
        <v>99021236</v>
      </c>
      <c r="E81">
        <v>2022</v>
      </c>
    </row>
    <row r="82" spans="1:5" ht="17.25" customHeight="1" x14ac:dyDescent="0.2">
      <c r="A82">
        <v>201926</v>
      </c>
      <c r="B82" t="s">
        <v>9878</v>
      </c>
      <c r="C82" t="s">
        <v>14820</v>
      </c>
      <c r="D82">
        <v>74937007</v>
      </c>
      <c r="E82">
        <v>2022</v>
      </c>
    </row>
    <row r="83" spans="1:5" ht="17.25" customHeight="1" x14ac:dyDescent="0.2">
      <c r="A83">
        <v>200875</v>
      </c>
      <c r="B83" t="s">
        <v>9878</v>
      </c>
      <c r="C83" t="s">
        <v>21444</v>
      </c>
      <c r="D83">
        <v>74108090</v>
      </c>
      <c r="E83">
        <v>2017</v>
      </c>
    </row>
    <row r="84" spans="1:5" ht="17.25" customHeight="1" x14ac:dyDescent="0.2">
      <c r="A84">
        <v>186598</v>
      </c>
      <c r="B84" t="s">
        <v>9878</v>
      </c>
      <c r="C84" t="s">
        <v>9887</v>
      </c>
      <c r="D84">
        <v>74479807</v>
      </c>
      <c r="E84">
        <v>2019</v>
      </c>
    </row>
    <row r="85" spans="1:5" ht="17.25" customHeight="1" x14ac:dyDescent="0.2">
      <c r="A85">
        <v>202754</v>
      </c>
      <c r="B85" t="s">
        <v>9878</v>
      </c>
      <c r="C85" t="s">
        <v>14820</v>
      </c>
      <c r="D85">
        <v>99013453</v>
      </c>
      <c r="E85">
        <v>2022</v>
      </c>
    </row>
    <row r="86" spans="1:5" ht="17.25" customHeight="1" x14ac:dyDescent="0.2">
      <c r="A86">
        <v>186545</v>
      </c>
      <c r="B86" t="s">
        <v>9878</v>
      </c>
      <c r="C86" t="s">
        <v>9887</v>
      </c>
      <c r="D86">
        <v>74462344</v>
      </c>
      <c r="E86">
        <v>2019</v>
      </c>
    </row>
    <row r="87" spans="1:5" ht="17.25" customHeight="1" x14ac:dyDescent="0.2">
      <c r="A87">
        <v>175303</v>
      </c>
      <c r="B87" t="s">
        <v>9878</v>
      </c>
      <c r="C87" t="s">
        <v>14787</v>
      </c>
      <c r="D87">
        <v>73995110</v>
      </c>
      <c r="E87">
        <v>2016</v>
      </c>
    </row>
    <row r="88" spans="1:5" ht="17.25" customHeight="1" x14ac:dyDescent="0.2">
      <c r="A88">
        <v>164134</v>
      </c>
      <c r="B88" t="s">
        <v>10466</v>
      </c>
      <c r="C88" t="s">
        <v>10617</v>
      </c>
      <c r="D88" t="s">
        <v>13028</v>
      </c>
      <c r="E88">
        <v>2011</v>
      </c>
    </row>
    <row r="89" spans="1:5" ht="17.25" customHeight="1" x14ac:dyDescent="0.2">
      <c r="A89">
        <v>183371</v>
      </c>
      <c r="B89" t="s">
        <v>10466</v>
      </c>
      <c r="C89" t="s">
        <v>10064</v>
      </c>
      <c r="D89" t="s">
        <v>19902</v>
      </c>
      <c r="E89">
        <v>2018</v>
      </c>
    </row>
    <row r="90" spans="1:5" ht="17.25" customHeight="1" x14ac:dyDescent="0.2">
      <c r="A90">
        <v>183370</v>
      </c>
      <c r="B90" t="s">
        <v>10466</v>
      </c>
      <c r="C90" t="s">
        <v>10064</v>
      </c>
      <c r="D90" t="s">
        <v>19903</v>
      </c>
      <c r="E90">
        <v>2018</v>
      </c>
    </row>
    <row r="91" spans="1:5" ht="17.25" customHeight="1" x14ac:dyDescent="0.2">
      <c r="A91">
        <v>221169</v>
      </c>
      <c r="B91" t="s">
        <v>11660</v>
      </c>
      <c r="C91" t="s">
        <v>21445</v>
      </c>
      <c r="D91" t="s">
        <v>21446</v>
      </c>
      <c r="E91">
        <v>2026</v>
      </c>
    </row>
    <row r="92" spans="1:5" ht="17.25" customHeight="1" x14ac:dyDescent="0.2">
      <c r="A92">
        <v>221168</v>
      </c>
      <c r="B92" t="s">
        <v>11660</v>
      </c>
      <c r="C92" t="s">
        <v>21445</v>
      </c>
      <c r="D92" t="s">
        <v>21447</v>
      </c>
      <c r="E92">
        <v>2025</v>
      </c>
    </row>
    <row r="93" spans="1:5" ht="17.25" customHeight="1" x14ac:dyDescent="0.2">
      <c r="A93">
        <v>221281</v>
      </c>
      <c r="B93" t="s">
        <v>9878</v>
      </c>
      <c r="C93" t="s">
        <v>21448</v>
      </c>
      <c r="D93">
        <v>80402680</v>
      </c>
      <c r="E93">
        <v>2022</v>
      </c>
    </row>
    <row r="94" spans="1:5" ht="17.25" customHeight="1" x14ac:dyDescent="0.2">
      <c r="A94">
        <v>193370</v>
      </c>
      <c r="B94" t="s">
        <v>9878</v>
      </c>
      <c r="C94" t="s">
        <v>13713</v>
      </c>
      <c r="D94">
        <v>74637844</v>
      </c>
      <c r="E94">
        <v>2020</v>
      </c>
    </row>
    <row r="95" spans="1:5" ht="17.25" customHeight="1" x14ac:dyDescent="0.2">
      <c r="A95">
        <v>221275</v>
      </c>
      <c r="B95" t="s">
        <v>9878</v>
      </c>
      <c r="C95" t="s">
        <v>21449</v>
      </c>
      <c r="D95">
        <v>22716917</v>
      </c>
      <c r="E95">
        <v>2025</v>
      </c>
    </row>
    <row r="96" spans="1:5" ht="17.25" customHeight="1" x14ac:dyDescent="0.2">
      <c r="A96">
        <v>221274</v>
      </c>
      <c r="B96" t="s">
        <v>9878</v>
      </c>
      <c r="C96" t="s">
        <v>21449</v>
      </c>
      <c r="D96">
        <v>22729872</v>
      </c>
      <c r="E96">
        <v>2025</v>
      </c>
    </row>
    <row r="97" spans="1:5" ht="17.25" customHeight="1" x14ac:dyDescent="0.2">
      <c r="A97">
        <v>221273</v>
      </c>
      <c r="B97" t="s">
        <v>9878</v>
      </c>
      <c r="C97" t="s">
        <v>21449</v>
      </c>
      <c r="D97">
        <v>22716918</v>
      </c>
      <c r="E97">
        <v>2025</v>
      </c>
    </row>
    <row r="98" spans="1:5" ht="17.25" customHeight="1" x14ac:dyDescent="0.2">
      <c r="A98">
        <v>221139</v>
      </c>
      <c r="B98" t="s">
        <v>10345</v>
      </c>
      <c r="C98" t="s">
        <v>13041</v>
      </c>
      <c r="D98" t="s">
        <v>21450</v>
      </c>
      <c r="E98">
        <v>2026</v>
      </c>
    </row>
    <row r="99" spans="1:5" ht="17.25" customHeight="1" x14ac:dyDescent="0.2">
      <c r="A99">
        <v>221136</v>
      </c>
      <c r="B99" t="s">
        <v>9878</v>
      </c>
      <c r="C99" t="s">
        <v>21451</v>
      </c>
      <c r="D99">
        <v>77693287</v>
      </c>
      <c r="E99">
        <v>2025</v>
      </c>
    </row>
    <row r="100" spans="1:5" ht="17.25" customHeight="1" x14ac:dyDescent="0.2">
      <c r="A100">
        <v>221286</v>
      </c>
      <c r="B100" t="s">
        <v>10345</v>
      </c>
      <c r="C100" t="s">
        <v>13041</v>
      </c>
      <c r="D100" t="s">
        <v>21452</v>
      </c>
      <c r="E100">
        <v>2025</v>
      </c>
    </row>
    <row r="101" spans="1:5" ht="17.25" customHeight="1" x14ac:dyDescent="0.2">
      <c r="A101">
        <v>221285</v>
      </c>
      <c r="B101" t="s">
        <v>10345</v>
      </c>
      <c r="C101" t="s">
        <v>13041</v>
      </c>
      <c r="D101" t="s">
        <v>21453</v>
      </c>
      <c r="E101">
        <v>2025</v>
      </c>
    </row>
    <row r="102" spans="1:5" ht="17.25" customHeight="1" x14ac:dyDescent="0.2">
      <c r="A102">
        <v>221284</v>
      </c>
      <c r="B102" t="s">
        <v>10345</v>
      </c>
      <c r="C102" t="s">
        <v>13041</v>
      </c>
      <c r="D102" t="s">
        <v>21454</v>
      </c>
      <c r="E102">
        <v>2025</v>
      </c>
    </row>
    <row r="103" spans="1:5" ht="17.25" customHeight="1" x14ac:dyDescent="0.2">
      <c r="A103">
        <v>221283</v>
      </c>
      <c r="B103" t="s">
        <v>10345</v>
      </c>
      <c r="C103" t="s">
        <v>13041</v>
      </c>
      <c r="D103" t="s">
        <v>21455</v>
      </c>
      <c r="E103">
        <v>2025</v>
      </c>
    </row>
    <row r="104" spans="1:5" ht="17.25" customHeight="1" x14ac:dyDescent="0.2">
      <c r="A104">
        <v>221282</v>
      </c>
      <c r="B104" t="s">
        <v>10345</v>
      </c>
      <c r="C104" t="s">
        <v>13041</v>
      </c>
      <c r="D104" t="s">
        <v>21456</v>
      </c>
      <c r="E104">
        <v>2025</v>
      </c>
    </row>
    <row r="105" spans="1:5" ht="17.25" customHeight="1" x14ac:dyDescent="0.2">
      <c r="A105">
        <v>191103</v>
      </c>
      <c r="B105" t="s">
        <v>9414</v>
      </c>
      <c r="C105" t="s">
        <v>9389</v>
      </c>
      <c r="D105" t="s">
        <v>21457</v>
      </c>
      <c r="E105">
        <v>2017</v>
      </c>
    </row>
    <row r="106" spans="1:5" ht="17.25" customHeight="1" x14ac:dyDescent="0.2">
      <c r="A106">
        <v>116917</v>
      </c>
      <c r="B106" t="s">
        <v>11632</v>
      </c>
      <c r="C106" t="s">
        <v>17895</v>
      </c>
      <c r="D106">
        <v>110354</v>
      </c>
      <c r="E106">
        <v>2001</v>
      </c>
    </row>
    <row r="107" spans="1:5" ht="17.25" customHeight="1" x14ac:dyDescent="0.2">
      <c r="A107">
        <v>131323</v>
      </c>
      <c r="B107" t="s">
        <v>10345</v>
      </c>
      <c r="C107" t="s">
        <v>10368</v>
      </c>
      <c r="D107">
        <v>917022</v>
      </c>
      <c r="E107">
        <v>2005</v>
      </c>
    </row>
    <row r="108" spans="1:5" ht="17.25" customHeight="1" x14ac:dyDescent="0.2">
      <c r="A108">
        <v>131321</v>
      </c>
      <c r="B108" t="s">
        <v>10345</v>
      </c>
      <c r="C108" t="s">
        <v>10368</v>
      </c>
      <c r="D108">
        <v>917021</v>
      </c>
      <c r="E108">
        <v>2005</v>
      </c>
    </row>
    <row r="109" spans="1:5" ht="17.25" customHeight="1" x14ac:dyDescent="0.2">
      <c r="A109">
        <v>131319</v>
      </c>
      <c r="B109" t="s">
        <v>10345</v>
      </c>
      <c r="C109" t="s">
        <v>10368</v>
      </c>
      <c r="D109">
        <v>916555</v>
      </c>
      <c r="E109">
        <v>2005</v>
      </c>
    </row>
    <row r="110" spans="1:5" ht="17.25" customHeight="1" x14ac:dyDescent="0.2">
      <c r="A110">
        <v>131318</v>
      </c>
      <c r="B110" t="s">
        <v>10345</v>
      </c>
      <c r="C110" t="s">
        <v>10368</v>
      </c>
      <c r="D110">
        <v>916675</v>
      </c>
      <c r="E110">
        <v>2005</v>
      </c>
    </row>
    <row r="111" spans="1:5" ht="17.25" customHeight="1" x14ac:dyDescent="0.2">
      <c r="A111">
        <v>131317</v>
      </c>
      <c r="B111" t="s">
        <v>10345</v>
      </c>
      <c r="C111" t="s">
        <v>10368</v>
      </c>
      <c r="D111">
        <v>916613</v>
      </c>
      <c r="E111">
        <v>2005</v>
      </c>
    </row>
    <row r="112" spans="1:5" ht="17.25" customHeight="1" x14ac:dyDescent="0.2">
      <c r="A112">
        <v>131315</v>
      </c>
      <c r="B112" t="s">
        <v>10345</v>
      </c>
      <c r="C112" t="s">
        <v>10368</v>
      </c>
      <c r="D112">
        <v>916674</v>
      </c>
      <c r="E112">
        <v>2005</v>
      </c>
    </row>
    <row r="113" spans="1:5" ht="17.25" customHeight="1" x14ac:dyDescent="0.2">
      <c r="A113">
        <v>131314</v>
      </c>
      <c r="B113" t="s">
        <v>10345</v>
      </c>
      <c r="C113" t="s">
        <v>10368</v>
      </c>
      <c r="D113">
        <v>916614</v>
      </c>
      <c r="E113">
        <v>2005</v>
      </c>
    </row>
    <row r="114" spans="1:5" ht="17.25" customHeight="1" x14ac:dyDescent="0.2">
      <c r="A114">
        <v>131312</v>
      </c>
      <c r="B114" t="s">
        <v>10345</v>
      </c>
      <c r="C114" t="s">
        <v>10368</v>
      </c>
      <c r="D114">
        <v>916475</v>
      </c>
      <c r="E114">
        <v>2005</v>
      </c>
    </row>
    <row r="115" spans="1:5" ht="17.25" customHeight="1" x14ac:dyDescent="0.2">
      <c r="A115">
        <v>131311</v>
      </c>
      <c r="B115" t="s">
        <v>10345</v>
      </c>
      <c r="C115" t="s">
        <v>10368</v>
      </c>
      <c r="D115">
        <v>916494</v>
      </c>
      <c r="E115">
        <v>2005</v>
      </c>
    </row>
    <row r="116" spans="1:5" ht="17.25" customHeight="1" x14ac:dyDescent="0.2">
      <c r="A116">
        <v>131310</v>
      </c>
      <c r="B116" t="s">
        <v>10345</v>
      </c>
      <c r="C116" t="s">
        <v>10368</v>
      </c>
      <c r="D116">
        <v>916493</v>
      </c>
      <c r="E116">
        <v>2005</v>
      </c>
    </row>
    <row r="117" spans="1:5" ht="17.25" customHeight="1" x14ac:dyDescent="0.2">
      <c r="A117">
        <v>131309</v>
      </c>
      <c r="B117" t="s">
        <v>10345</v>
      </c>
      <c r="C117" t="s">
        <v>10368</v>
      </c>
      <c r="D117">
        <v>916559</v>
      </c>
      <c r="E117">
        <v>2005</v>
      </c>
    </row>
    <row r="118" spans="1:5" ht="17.25" customHeight="1" x14ac:dyDescent="0.2">
      <c r="A118">
        <v>131308</v>
      </c>
      <c r="B118" t="s">
        <v>10345</v>
      </c>
      <c r="C118" t="s">
        <v>10368</v>
      </c>
      <c r="D118">
        <v>197098</v>
      </c>
      <c r="E118">
        <v>2004</v>
      </c>
    </row>
    <row r="119" spans="1:5" ht="17.25" customHeight="1" x14ac:dyDescent="0.2">
      <c r="A119">
        <v>131307</v>
      </c>
      <c r="B119" t="s">
        <v>10345</v>
      </c>
      <c r="C119" t="s">
        <v>10401</v>
      </c>
      <c r="D119">
        <v>253349</v>
      </c>
      <c r="E119">
        <v>2004</v>
      </c>
    </row>
    <row r="120" spans="1:5" ht="17.25" customHeight="1" x14ac:dyDescent="0.2">
      <c r="A120">
        <v>131306</v>
      </c>
      <c r="B120" t="s">
        <v>10345</v>
      </c>
      <c r="C120" t="s">
        <v>10368</v>
      </c>
      <c r="D120">
        <v>197463</v>
      </c>
      <c r="E120">
        <v>2004</v>
      </c>
    </row>
    <row r="121" spans="1:5" ht="17.25" customHeight="1" x14ac:dyDescent="0.2">
      <c r="A121">
        <v>131305</v>
      </c>
      <c r="B121" t="s">
        <v>10345</v>
      </c>
      <c r="C121" t="s">
        <v>10368</v>
      </c>
      <c r="D121">
        <v>197464</v>
      </c>
      <c r="E121">
        <v>2004</v>
      </c>
    </row>
    <row r="122" spans="1:5" ht="17.25" customHeight="1" x14ac:dyDescent="0.2">
      <c r="A122">
        <v>131304</v>
      </c>
      <c r="B122" t="s">
        <v>10345</v>
      </c>
      <c r="C122" t="s">
        <v>10368</v>
      </c>
      <c r="D122">
        <v>196773</v>
      </c>
      <c r="E122">
        <v>2004</v>
      </c>
    </row>
    <row r="123" spans="1:5" ht="17.25" customHeight="1" x14ac:dyDescent="0.2">
      <c r="A123">
        <v>131303</v>
      </c>
      <c r="B123" t="s">
        <v>10345</v>
      </c>
      <c r="C123" t="s">
        <v>10368</v>
      </c>
      <c r="D123">
        <v>187673</v>
      </c>
      <c r="E123">
        <v>2005</v>
      </c>
    </row>
    <row r="124" spans="1:5" ht="17.25" customHeight="1" x14ac:dyDescent="0.2">
      <c r="A124">
        <v>124870</v>
      </c>
      <c r="B124" t="s">
        <v>10345</v>
      </c>
      <c r="C124" t="s">
        <v>10366</v>
      </c>
      <c r="D124">
        <v>196604</v>
      </c>
      <c r="E124">
        <v>2004</v>
      </c>
    </row>
    <row r="125" spans="1:5" ht="17.25" customHeight="1" x14ac:dyDescent="0.2">
      <c r="A125">
        <v>124869</v>
      </c>
      <c r="B125" t="s">
        <v>10345</v>
      </c>
      <c r="C125" t="s">
        <v>10366</v>
      </c>
      <c r="D125">
        <v>196840</v>
      </c>
      <c r="E125">
        <v>2004</v>
      </c>
    </row>
    <row r="126" spans="1:5" ht="17.25" customHeight="1" x14ac:dyDescent="0.2">
      <c r="A126">
        <v>124865</v>
      </c>
      <c r="B126" t="s">
        <v>10345</v>
      </c>
      <c r="C126" t="s">
        <v>10366</v>
      </c>
      <c r="D126">
        <v>196144</v>
      </c>
      <c r="E126">
        <v>2004</v>
      </c>
    </row>
    <row r="127" spans="1:5" ht="17.25" customHeight="1" x14ac:dyDescent="0.2">
      <c r="A127">
        <v>124864</v>
      </c>
      <c r="B127" t="s">
        <v>10345</v>
      </c>
      <c r="C127" t="s">
        <v>10366</v>
      </c>
      <c r="D127">
        <v>194076</v>
      </c>
      <c r="E127">
        <v>2004</v>
      </c>
    </row>
    <row r="128" spans="1:5" ht="17.25" customHeight="1" x14ac:dyDescent="0.2">
      <c r="A128">
        <v>124863</v>
      </c>
      <c r="B128" t="s">
        <v>10345</v>
      </c>
      <c r="C128" t="s">
        <v>10366</v>
      </c>
      <c r="D128">
        <v>196025</v>
      </c>
      <c r="E128">
        <v>2004</v>
      </c>
    </row>
    <row r="129" spans="1:5" ht="17.25" customHeight="1" x14ac:dyDescent="0.2">
      <c r="A129">
        <v>124862</v>
      </c>
      <c r="B129" t="s">
        <v>10345</v>
      </c>
      <c r="C129" t="s">
        <v>10366</v>
      </c>
      <c r="D129">
        <v>196567</v>
      </c>
      <c r="E129">
        <v>2004</v>
      </c>
    </row>
    <row r="130" spans="1:5" ht="17.25" customHeight="1" x14ac:dyDescent="0.2">
      <c r="A130">
        <v>221140</v>
      </c>
      <c r="B130" t="s">
        <v>9878</v>
      </c>
      <c r="C130" t="s">
        <v>19380</v>
      </c>
      <c r="D130">
        <v>80616843</v>
      </c>
      <c r="E130">
        <v>2024</v>
      </c>
    </row>
    <row r="131" spans="1:5" ht="17.25" customHeight="1" x14ac:dyDescent="0.2">
      <c r="A131">
        <v>221110</v>
      </c>
      <c r="B131" t="s">
        <v>9878</v>
      </c>
      <c r="C131" t="s">
        <v>13713</v>
      </c>
      <c r="D131">
        <v>22701922</v>
      </c>
      <c r="E131">
        <v>2024</v>
      </c>
    </row>
    <row r="132" spans="1:5" ht="17.25" customHeight="1" x14ac:dyDescent="0.2">
      <c r="A132">
        <v>221109</v>
      </c>
      <c r="B132" t="s">
        <v>9878</v>
      </c>
      <c r="C132" t="s">
        <v>13713</v>
      </c>
      <c r="D132">
        <v>99712284</v>
      </c>
      <c r="E132">
        <v>2026</v>
      </c>
    </row>
    <row r="133" spans="1:5" ht="17.25" customHeight="1" x14ac:dyDescent="0.2">
      <c r="A133">
        <v>221154</v>
      </c>
      <c r="B133" t="s">
        <v>13337</v>
      </c>
      <c r="C133" t="s">
        <v>15288</v>
      </c>
      <c r="D133">
        <v>5328606970</v>
      </c>
      <c r="E133">
        <v>2023</v>
      </c>
    </row>
    <row r="134" spans="1:5" ht="17.25" customHeight="1" x14ac:dyDescent="0.2">
      <c r="A134">
        <v>221115</v>
      </c>
      <c r="B134" t="s">
        <v>9878</v>
      </c>
      <c r="C134" t="s">
        <v>13713</v>
      </c>
      <c r="D134">
        <v>99717914</v>
      </c>
      <c r="E134">
        <v>2026</v>
      </c>
    </row>
    <row r="135" spans="1:5" ht="17.25" customHeight="1" x14ac:dyDescent="0.2">
      <c r="A135">
        <v>221114</v>
      </c>
      <c r="B135" t="s">
        <v>9878</v>
      </c>
      <c r="C135" t="s">
        <v>13713</v>
      </c>
      <c r="D135">
        <v>99722122</v>
      </c>
      <c r="E135">
        <v>2026</v>
      </c>
    </row>
    <row r="136" spans="1:5" ht="17.25" customHeight="1" x14ac:dyDescent="0.2">
      <c r="A136">
        <v>221113</v>
      </c>
      <c r="B136" t="s">
        <v>9878</v>
      </c>
      <c r="C136" t="s">
        <v>13713</v>
      </c>
      <c r="D136">
        <v>99717907</v>
      </c>
      <c r="E136">
        <v>2026</v>
      </c>
    </row>
    <row r="137" spans="1:5" ht="17.25" customHeight="1" x14ac:dyDescent="0.2">
      <c r="A137">
        <v>221112</v>
      </c>
      <c r="B137" t="s">
        <v>9878</v>
      </c>
      <c r="C137" t="s">
        <v>13713</v>
      </c>
      <c r="D137">
        <v>99722126</v>
      </c>
      <c r="E137">
        <v>2026</v>
      </c>
    </row>
    <row r="138" spans="1:5" ht="17.25" customHeight="1" x14ac:dyDescent="0.2">
      <c r="A138">
        <v>221111</v>
      </c>
      <c r="B138" t="s">
        <v>10224</v>
      </c>
      <c r="C138" t="s">
        <v>13782</v>
      </c>
      <c r="D138">
        <v>13317633</v>
      </c>
      <c r="E138">
        <v>2025</v>
      </c>
    </row>
    <row r="139" spans="1:5" ht="17.25" customHeight="1" x14ac:dyDescent="0.2">
      <c r="A139">
        <v>185903</v>
      </c>
      <c r="B139" t="s">
        <v>9878</v>
      </c>
      <c r="C139" t="s">
        <v>17088</v>
      </c>
      <c r="D139">
        <v>80153491</v>
      </c>
      <c r="E139">
        <v>2018</v>
      </c>
    </row>
    <row r="140" spans="1:5" ht="17.25" customHeight="1" x14ac:dyDescent="0.2">
      <c r="A140">
        <v>221142</v>
      </c>
      <c r="B140" t="s">
        <v>10466</v>
      </c>
      <c r="C140" t="s">
        <v>15053</v>
      </c>
      <c r="D140" t="s">
        <v>21458</v>
      </c>
      <c r="E140">
        <v>2019</v>
      </c>
    </row>
    <row r="141" spans="1:5" ht="17.25" customHeight="1" x14ac:dyDescent="0.2">
      <c r="A141">
        <v>221189</v>
      </c>
      <c r="B141" t="s">
        <v>11660</v>
      </c>
      <c r="C141" t="s">
        <v>21445</v>
      </c>
      <c r="D141" t="s">
        <v>21459</v>
      </c>
      <c r="E141">
        <v>2024</v>
      </c>
    </row>
    <row r="142" spans="1:5" ht="17.25" customHeight="1" x14ac:dyDescent="0.2">
      <c r="A142">
        <v>221190</v>
      </c>
      <c r="B142" t="s">
        <v>11660</v>
      </c>
      <c r="C142" t="s">
        <v>21445</v>
      </c>
      <c r="D142" t="s">
        <v>21460</v>
      </c>
      <c r="E142">
        <v>2025</v>
      </c>
    </row>
    <row r="143" spans="1:5" ht="17.25" customHeight="1" x14ac:dyDescent="0.2">
      <c r="A143">
        <v>221183</v>
      </c>
      <c r="B143" t="s">
        <v>11811</v>
      </c>
      <c r="C143" t="s">
        <v>9636</v>
      </c>
      <c r="D143" t="s">
        <v>21461</v>
      </c>
      <c r="E143">
        <v>2024</v>
      </c>
    </row>
    <row r="144" spans="1:5" ht="17.25" customHeight="1" x14ac:dyDescent="0.2">
      <c r="A144">
        <v>221122</v>
      </c>
      <c r="B144" t="s">
        <v>14052</v>
      </c>
      <c r="C144" t="s">
        <v>21462</v>
      </c>
      <c r="D144" t="s">
        <v>21463</v>
      </c>
      <c r="E144">
        <v>2021</v>
      </c>
    </row>
    <row r="145" spans="1:5" ht="17.25" customHeight="1" x14ac:dyDescent="0.2">
      <c r="A145">
        <v>221121</v>
      </c>
      <c r="B145" t="s">
        <v>14052</v>
      </c>
      <c r="C145" t="s">
        <v>21462</v>
      </c>
      <c r="D145" t="s">
        <v>21464</v>
      </c>
      <c r="E145">
        <v>2022</v>
      </c>
    </row>
    <row r="146" spans="1:5" ht="17.25" customHeight="1" x14ac:dyDescent="0.2">
      <c r="A146">
        <v>221120</v>
      </c>
      <c r="B146" t="s">
        <v>10345</v>
      </c>
      <c r="C146" t="s">
        <v>13041</v>
      </c>
      <c r="D146" t="s">
        <v>21465</v>
      </c>
      <c r="E146">
        <v>2025</v>
      </c>
    </row>
    <row r="147" spans="1:5" ht="17.25" customHeight="1" x14ac:dyDescent="0.2">
      <c r="A147">
        <v>221119</v>
      </c>
      <c r="B147" t="s">
        <v>10345</v>
      </c>
      <c r="C147" t="s">
        <v>13041</v>
      </c>
      <c r="D147" t="s">
        <v>21466</v>
      </c>
      <c r="E147">
        <v>2025</v>
      </c>
    </row>
    <row r="148" spans="1:5" ht="17.25" customHeight="1" x14ac:dyDescent="0.2">
      <c r="A148">
        <v>221118</v>
      </c>
      <c r="B148" t="s">
        <v>10345</v>
      </c>
      <c r="C148" t="s">
        <v>13041</v>
      </c>
      <c r="D148" t="s">
        <v>21467</v>
      </c>
      <c r="E148">
        <v>2025</v>
      </c>
    </row>
    <row r="149" spans="1:5" ht="17.25" customHeight="1" x14ac:dyDescent="0.2">
      <c r="A149">
        <v>221117</v>
      </c>
      <c r="B149" t="s">
        <v>10345</v>
      </c>
      <c r="C149" t="s">
        <v>13041</v>
      </c>
      <c r="D149" t="s">
        <v>21468</v>
      </c>
      <c r="E149">
        <v>2025</v>
      </c>
    </row>
    <row r="150" spans="1:5" ht="17.25" customHeight="1" x14ac:dyDescent="0.2">
      <c r="A150">
        <v>221116</v>
      </c>
      <c r="B150" t="s">
        <v>10345</v>
      </c>
      <c r="C150" t="s">
        <v>13041</v>
      </c>
      <c r="D150" t="s">
        <v>21469</v>
      </c>
      <c r="E150">
        <v>2025</v>
      </c>
    </row>
    <row r="151" spans="1:5" ht="17.25" customHeight="1" x14ac:dyDescent="0.2">
      <c r="A151">
        <v>202675</v>
      </c>
      <c r="B151" t="s">
        <v>9878</v>
      </c>
      <c r="C151" t="s">
        <v>21470</v>
      </c>
      <c r="D151">
        <v>74031376</v>
      </c>
      <c r="E151">
        <v>2016</v>
      </c>
    </row>
    <row r="152" spans="1:5" ht="17.25" customHeight="1" x14ac:dyDescent="0.2">
      <c r="A152">
        <v>202674</v>
      </c>
      <c r="B152" t="s">
        <v>9878</v>
      </c>
      <c r="C152" t="s">
        <v>21470</v>
      </c>
      <c r="D152">
        <v>74031375</v>
      </c>
      <c r="E152">
        <v>2016</v>
      </c>
    </row>
    <row r="153" spans="1:5" ht="17.25" customHeight="1" x14ac:dyDescent="0.2">
      <c r="A153">
        <v>154455</v>
      </c>
      <c r="B153" t="s">
        <v>10466</v>
      </c>
      <c r="C153" t="s">
        <v>11035</v>
      </c>
      <c r="D153" t="s">
        <v>21471</v>
      </c>
      <c r="E153">
        <v>2010</v>
      </c>
    </row>
    <row r="154" spans="1:5" ht="17.25" customHeight="1" x14ac:dyDescent="0.2">
      <c r="A154">
        <v>187375</v>
      </c>
      <c r="B154" t="s">
        <v>9414</v>
      </c>
      <c r="C154" t="s">
        <v>9636</v>
      </c>
      <c r="D154" t="s">
        <v>21472</v>
      </c>
      <c r="E154">
        <v>2019</v>
      </c>
    </row>
    <row r="155" spans="1:5" ht="17.25" customHeight="1" x14ac:dyDescent="0.2">
      <c r="A155">
        <v>221127</v>
      </c>
      <c r="B155" t="s">
        <v>10345</v>
      </c>
      <c r="C155" t="s">
        <v>14895</v>
      </c>
      <c r="D155" t="s">
        <v>21473</v>
      </c>
      <c r="E155">
        <v>2025</v>
      </c>
    </row>
    <row r="156" spans="1:5" ht="17.25" customHeight="1" x14ac:dyDescent="0.2">
      <c r="A156">
        <v>221126</v>
      </c>
      <c r="B156" t="s">
        <v>10345</v>
      </c>
      <c r="C156" t="s">
        <v>14895</v>
      </c>
      <c r="D156" t="s">
        <v>21474</v>
      </c>
      <c r="E156">
        <v>2025</v>
      </c>
    </row>
    <row r="157" spans="1:5" ht="17.25" customHeight="1" x14ac:dyDescent="0.2">
      <c r="A157">
        <v>221125</v>
      </c>
      <c r="B157" t="s">
        <v>10345</v>
      </c>
      <c r="C157" t="s">
        <v>14895</v>
      </c>
      <c r="D157" t="s">
        <v>21475</v>
      </c>
      <c r="E157">
        <v>2025</v>
      </c>
    </row>
    <row r="158" spans="1:5" ht="17.25" customHeight="1" x14ac:dyDescent="0.2">
      <c r="A158">
        <v>221124</v>
      </c>
      <c r="B158" t="s">
        <v>10345</v>
      </c>
      <c r="C158" t="s">
        <v>14895</v>
      </c>
      <c r="D158" t="s">
        <v>21476</v>
      </c>
      <c r="E158">
        <v>2025</v>
      </c>
    </row>
    <row r="159" spans="1:5" ht="17.25" customHeight="1" x14ac:dyDescent="0.2">
      <c r="A159">
        <v>221123</v>
      </c>
      <c r="B159" t="s">
        <v>10345</v>
      </c>
      <c r="C159" t="s">
        <v>14895</v>
      </c>
      <c r="D159" t="s">
        <v>21477</v>
      </c>
      <c r="E159">
        <v>2025</v>
      </c>
    </row>
    <row r="160" spans="1:5" ht="17.25" customHeight="1" x14ac:dyDescent="0.2">
      <c r="A160">
        <v>221133</v>
      </c>
      <c r="B160" t="s">
        <v>10345</v>
      </c>
      <c r="C160" t="s">
        <v>14895</v>
      </c>
      <c r="D160" t="s">
        <v>21478</v>
      </c>
      <c r="E160">
        <v>2025</v>
      </c>
    </row>
    <row r="161" spans="1:5" ht="17.25" customHeight="1" x14ac:dyDescent="0.2">
      <c r="A161">
        <v>221132</v>
      </c>
      <c r="B161" t="s">
        <v>10345</v>
      </c>
      <c r="C161" t="s">
        <v>14895</v>
      </c>
      <c r="D161" t="s">
        <v>21479</v>
      </c>
      <c r="E161">
        <v>2025</v>
      </c>
    </row>
    <row r="162" spans="1:5" ht="17.25" customHeight="1" x14ac:dyDescent="0.2">
      <c r="A162">
        <v>221131</v>
      </c>
      <c r="B162" t="s">
        <v>10345</v>
      </c>
      <c r="C162" t="s">
        <v>14895</v>
      </c>
      <c r="D162" t="s">
        <v>21480</v>
      </c>
      <c r="E162">
        <v>2025</v>
      </c>
    </row>
    <row r="163" spans="1:5" ht="17.25" customHeight="1" x14ac:dyDescent="0.2">
      <c r="A163">
        <v>221130</v>
      </c>
      <c r="B163" t="s">
        <v>10345</v>
      </c>
      <c r="C163" t="s">
        <v>14895</v>
      </c>
      <c r="D163" t="s">
        <v>21481</v>
      </c>
      <c r="E163">
        <v>2025</v>
      </c>
    </row>
    <row r="164" spans="1:5" ht="17.25" customHeight="1" x14ac:dyDescent="0.2">
      <c r="A164">
        <v>221129</v>
      </c>
      <c r="B164" t="s">
        <v>10345</v>
      </c>
      <c r="C164" t="s">
        <v>14895</v>
      </c>
      <c r="D164" t="s">
        <v>21482</v>
      </c>
      <c r="E164">
        <v>2024</v>
      </c>
    </row>
    <row r="165" spans="1:5" ht="17.25" customHeight="1" x14ac:dyDescent="0.2">
      <c r="A165">
        <v>221128</v>
      </c>
      <c r="B165" t="s">
        <v>10345</v>
      </c>
      <c r="C165" t="s">
        <v>14895</v>
      </c>
      <c r="D165" t="s">
        <v>21483</v>
      </c>
      <c r="E165">
        <v>2024</v>
      </c>
    </row>
    <row r="166" spans="1:5" ht="17.25" customHeight="1" x14ac:dyDescent="0.2">
      <c r="A166">
        <v>221279</v>
      </c>
      <c r="B166" t="s">
        <v>10466</v>
      </c>
      <c r="C166" t="s">
        <v>21484</v>
      </c>
      <c r="D166" t="s">
        <v>21485</v>
      </c>
      <c r="E166">
        <v>2025</v>
      </c>
    </row>
    <row r="167" spans="1:5" ht="17.25" customHeight="1" x14ac:dyDescent="0.2">
      <c r="A167">
        <v>221278</v>
      </c>
      <c r="B167" t="s">
        <v>9414</v>
      </c>
      <c r="C167" t="s">
        <v>16304</v>
      </c>
      <c r="D167" t="s">
        <v>21486</v>
      </c>
      <c r="E167">
        <v>2026</v>
      </c>
    </row>
    <row r="168" spans="1:5" ht="17.25" customHeight="1" x14ac:dyDescent="0.2">
      <c r="A168">
        <v>221277</v>
      </c>
      <c r="B168" t="s">
        <v>9414</v>
      </c>
      <c r="C168" t="s">
        <v>16304</v>
      </c>
      <c r="D168" t="s">
        <v>21487</v>
      </c>
      <c r="E168">
        <v>2026</v>
      </c>
    </row>
    <row r="169" spans="1:5" ht="17.25" customHeight="1" x14ac:dyDescent="0.2">
      <c r="A169">
        <v>221276</v>
      </c>
      <c r="B169" t="s">
        <v>9414</v>
      </c>
      <c r="C169" t="s">
        <v>16304</v>
      </c>
      <c r="D169" t="s">
        <v>21488</v>
      </c>
      <c r="E169">
        <v>2026</v>
      </c>
    </row>
    <row r="170" spans="1:5" ht="17.25" customHeight="1" x14ac:dyDescent="0.2">
      <c r="A170">
        <v>221053</v>
      </c>
      <c r="B170" t="s">
        <v>9414</v>
      </c>
      <c r="C170" t="s">
        <v>16304</v>
      </c>
      <c r="D170" t="s">
        <v>21489</v>
      </c>
      <c r="E170">
        <v>2026</v>
      </c>
    </row>
    <row r="171" spans="1:5" ht="17.25" customHeight="1" x14ac:dyDescent="0.2">
      <c r="A171">
        <v>221052</v>
      </c>
      <c r="B171" t="s">
        <v>9414</v>
      </c>
      <c r="C171" t="s">
        <v>16304</v>
      </c>
      <c r="D171" t="s">
        <v>21490</v>
      </c>
      <c r="E171">
        <v>2026</v>
      </c>
    </row>
    <row r="172" spans="1:5" ht="17.25" customHeight="1" x14ac:dyDescent="0.2">
      <c r="A172">
        <v>221051</v>
      </c>
      <c r="B172" t="s">
        <v>9414</v>
      </c>
      <c r="C172" t="s">
        <v>16304</v>
      </c>
      <c r="D172" t="s">
        <v>21491</v>
      </c>
      <c r="E172">
        <v>2026</v>
      </c>
    </row>
    <row r="173" spans="1:5" ht="17.25" customHeight="1" x14ac:dyDescent="0.2">
      <c r="A173">
        <v>221050</v>
      </c>
      <c r="B173" t="s">
        <v>9414</v>
      </c>
      <c r="C173" t="s">
        <v>16304</v>
      </c>
      <c r="D173" t="s">
        <v>21492</v>
      </c>
      <c r="E173">
        <v>2026</v>
      </c>
    </row>
    <row r="174" spans="1:5" ht="17.25" customHeight="1" x14ac:dyDescent="0.2">
      <c r="A174">
        <v>221049</v>
      </c>
      <c r="B174" t="s">
        <v>9414</v>
      </c>
      <c r="C174" t="s">
        <v>16304</v>
      </c>
      <c r="D174" t="s">
        <v>21493</v>
      </c>
      <c r="E174">
        <v>2026</v>
      </c>
    </row>
    <row r="175" spans="1:5" ht="17.25" customHeight="1" x14ac:dyDescent="0.2">
      <c r="A175">
        <v>221081</v>
      </c>
      <c r="B175" t="s">
        <v>9414</v>
      </c>
      <c r="C175" t="s">
        <v>13301</v>
      </c>
      <c r="D175" t="s">
        <v>21494</v>
      </c>
      <c r="E175">
        <v>2017</v>
      </c>
    </row>
    <row r="176" spans="1:5" ht="17.25" customHeight="1" x14ac:dyDescent="0.2">
      <c r="A176">
        <v>219798</v>
      </c>
      <c r="B176" t="s">
        <v>11811</v>
      </c>
      <c r="C176" t="s">
        <v>21495</v>
      </c>
      <c r="D176" t="s">
        <v>21496</v>
      </c>
      <c r="E176">
        <v>2023</v>
      </c>
    </row>
    <row r="177" spans="1:5" ht="17.25" customHeight="1" x14ac:dyDescent="0.2">
      <c r="A177">
        <v>221164</v>
      </c>
      <c r="B177" t="s">
        <v>11811</v>
      </c>
      <c r="C177" t="s">
        <v>9385</v>
      </c>
      <c r="D177" t="s">
        <v>21497</v>
      </c>
      <c r="E177">
        <v>2023</v>
      </c>
    </row>
    <row r="178" spans="1:5" ht="17.25" customHeight="1" x14ac:dyDescent="0.2">
      <c r="A178">
        <v>221062</v>
      </c>
      <c r="B178" t="s">
        <v>13337</v>
      </c>
      <c r="C178" t="s">
        <v>15288</v>
      </c>
      <c r="D178">
        <v>5410003760</v>
      </c>
      <c r="E178">
        <v>2024</v>
      </c>
    </row>
    <row r="179" spans="1:5" ht="17.25" customHeight="1" x14ac:dyDescent="0.2">
      <c r="A179">
        <v>221254</v>
      </c>
      <c r="B179" t="s">
        <v>10345</v>
      </c>
      <c r="C179" t="s">
        <v>19210</v>
      </c>
      <c r="D179" t="s">
        <v>21498</v>
      </c>
      <c r="E179">
        <v>2023</v>
      </c>
    </row>
    <row r="180" spans="1:5" ht="17.25" customHeight="1" x14ac:dyDescent="0.2">
      <c r="A180">
        <v>221253</v>
      </c>
      <c r="B180" t="s">
        <v>10345</v>
      </c>
      <c r="C180" t="s">
        <v>19210</v>
      </c>
      <c r="D180" t="s">
        <v>21499</v>
      </c>
      <c r="E180">
        <v>2023</v>
      </c>
    </row>
    <row r="181" spans="1:5" ht="17.25" customHeight="1" x14ac:dyDescent="0.2">
      <c r="A181">
        <v>221252</v>
      </c>
      <c r="B181" t="s">
        <v>10345</v>
      </c>
      <c r="C181" t="s">
        <v>19210</v>
      </c>
      <c r="D181" t="s">
        <v>21500</v>
      </c>
      <c r="E181">
        <v>2023</v>
      </c>
    </row>
    <row r="182" spans="1:5" ht="17.25" customHeight="1" x14ac:dyDescent="0.2">
      <c r="A182">
        <v>221251</v>
      </c>
      <c r="B182" t="s">
        <v>10345</v>
      </c>
      <c r="C182" t="s">
        <v>14895</v>
      </c>
      <c r="D182" t="s">
        <v>21501</v>
      </c>
      <c r="E182">
        <v>2024</v>
      </c>
    </row>
    <row r="183" spans="1:5" ht="17.25" customHeight="1" x14ac:dyDescent="0.2">
      <c r="A183">
        <v>221250</v>
      </c>
      <c r="B183" t="s">
        <v>10345</v>
      </c>
      <c r="C183" t="s">
        <v>14895</v>
      </c>
      <c r="D183" t="s">
        <v>21502</v>
      </c>
      <c r="E183">
        <v>2024</v>
      </c>
    </row>
    <row r="184" spans="1:5" ht="17.25" customHeight="1" x14ac:dyDescent="0.2">
      <c r="A184">
        <v>221243</v>
      </c>
      <c r="B184" t="s">
        <v>10345</v>
      </c>
      <c r="C184" t="s">
        <v>13041</v>
      </c>
      <c r="D184" t="s">
        <v>21503</v>
      </c>
      <c r="E184">
        <v>2025</v>
      </c>
    </row>
    <row r="185" spans="1:5" ht="17.25" customHeight="1" x14ac:dyDescent="0.2">
      <c r="A185">
        <v>221242</v>
      </c>
      <c r="B185" t="s">
        <v>10345</v>
      </c>
      <c r="C185" t="s">
        <v>13041</v>
      </c>
      <c r="D185" t="s">
        <v>21504</v>
      </c>
      <c r="E185">
        <v>2025</v>
      </c>
    </row>
    <row r="186" spans="1:5" ht="17.25" customHeight="1" x14ac:dyDescent="0.2">
      <c r="A186">
        <v>221241</v>
      </c>
      <c r="B186" t="s">
        <v>10345</v>
      </c>
      <c r="C186" t="s">
        <v>13041</v>
      </c>
      <c r="D186" t="s">
        <v>21505</v>
      </c>
      <c r="E186">
        <v>2025</v>
      </c>
    </row>
    <row r="187" spans="1:5" ht="17.25" customHeight="1" x14ac:dyDescent="0.2">
      <c r="A187">
        <v>221240</v>
      </c>
      <c r="B187" t="s">
        <v>10345</v>
      </c>
      <c r="C187" t="s">
        <v>13041</v>
      </c>
      <c r="D187" t="s">
        <v>21506</v>
      </c>
      <c r="E187">
        <v>2025</v>
      </c>
    </row>
    <row r="188" spans="1:5" ht="17.25" customHeight="1" x14ac:dyDescent="0.2">
      <c r="A188">
        <v>221226</v>
      </c>
      <c r="B188" t="s">
        <v>10345</v>
      </c>
      <c r="C188" t="s">
        <v>13041</v>
      </c>
      <c r="D188" t="s">
        <v>21507</v>
      </c>
      <c r="E188">
        <v>2025</v>
      </c>
    </row>
    <row r="189" spans="1:5" ht="17.25" customHeight="1" x14ac:dyDescent="0.2">
      <c r="A189">
        <v>221225</v>
      </c>
      <c r="B189" t="s">
        <v>10345</v>
      </c>
      <c r="C189" t="s">
        <v>13041</v>
      </c>
      <c r="D189" t="s">
        <v>21508</v>
      </c>
      <c r="E189">
        <v>2025</v>
      </c>
    </row>
    <row r="190" spans="1:5" ht="17.25" customHeight="1" x14ac:dyDescent="0.2">
      <c r="A190">
        <v>221224</v>
      </c>
      <c r="B190" t="s">
        <v>10345</v>
      </c>
      <c r="C190" t="s">
        <v>13041</v>
      </c>
      <c r="D190" t="s">
        <v>21509</v>
      </c>
      <c r="E190">
        <v>2025</v>
      </c>
    </row>
    <row r="191" spans="1:5" ht="17.25" customHeight="1" x14ac:dyDescent="0.2">
      <c r="A191">
        <v>221223</v>
      </c>
      <c r="B191" t="s">
        <v>10345</v>
      </c>
      <c r="C191" t="s">
        <v>13041</v>
      </c>
      <c r="D191" t="s">
        <v>21510</v>
      </c>
      <c r="E191">
        <v>2025</v>
      </c>
    </row>
    <row r="192" spans="1:5" ht="17.25" customHeight="1" x14ac:dyDescent="0.2">
      <c r="A192">
        <v>221105</v>
      </c>
      <c r="B192" t="s">
        <v>9414</v>
      </c>
      <c r="C192" t="s">
        <v>21511</v>
      </c>
      <c r="D192" t="s">
        <v>21512</v>
      </c>
      <c r="E192">
        <v>2024</v>
      </c>
    </row>
    <row r="193" spans="1:5" ht="17.25" customHeight="1" x14ac:dyDescent="0.2">
      <c r="A193">
        <v>221260</v>
      </c>
      <c r="B193" t="s">
        <v>9878</v>
      </c>
      <c r="C193" t="s">
        <v>16459</v>
      </c>
      <c r="D193">
        <v>22702214</v>
      </c>
      <c r="E193">
        <v>2024</v>
      </c>
    </row>
    <row r="194" spans="1:5" ht="17.25" customHeight="1" x14ac:dyDescent="0.2">
      <c r="A194">
        <v>221259</v>
      </c>
      <c r="B194" t="s">
        <v>9878</v>
      </c>
      <c r="C194" t="s">
        <v>16459</v>
      </c>
      <c r="D194">
        <v>22696541</v>
      </c>
      <c r="E194">
        <v>2024</v>
      </c>
    </row>
    <row r="195" spans="1:5" ht="17.25" customHeight="1" x14ac:dyDescent="0.2">
      <c r="A195">
        <v>221258</v>
      </c>
      <c r="B195" t="s">
        <v>9878</v>
      </c>
      <c r="C195" t="s">
        <v>16459</v>
      </c>
      <c r="D195">
        <v>22696415</v>
      </c>
      <c r="E195">
        <v>2024</v>
      </c>
    </row>
    <row r="196" spans="1:5" ht="17.25" customHeight="1" x14ac:dyDescent="0.2">
      <c r="A196">
        <v>221257</v>
      </c>
      <c r="B196" t="s">
        <v>9878</v>
      </c>
      <c r="C196" t="s">
        <v>16459</v>
      </c>
      <c r="D196">
        <v>22696412</v>
      </c>
      <c r="E196">
        <v>2024</v>
      </c>
    </row>
    <row r="197" spans="1:5" ht="17.25" customHeight="1" x14ac:dyDescent="0.2">
      <c r="A197">
        <v>221256</v>
      </c>
      <c r="B197" t="s">
        <v>9878</v>
      </c>
      <c r="C197" t="s">
        <v>16459</v>
      </c>
      <c r="D197">
        <v>22696410</v>
      </c>
      <c r="E197">
        <v>2024</v>
      </c>
    </row>
    <row r="198" spans="1:5" ht="17.25" customHeight="1" x14ac:dyDescent="0.2">
      <c r="A198">
        <v>221255</v>
      </c>
      <c r="B198" t="s">
        <v>9878</v>
      </c>
      <c r="C198" t="s">
        <v>16459</v>
      </c>
      <c r="D198">
        <v>22696155</v>
      </c>
      <c r="E198">
        <v>2024</v>
      </c>
    </row>
    <row r="199" spans="1:5" ht="17.25" customHeight="1" x14ac:dyDescent="0.2">
      <c r="A199">
        <v>221058</v>
      </c>
      <c r="B199" t="s">
        <v>9414</v>
      </c>
      <c r="C199" t="s">
        <v>16304</v>
      </c>
      <c r="D199" t="s">
        <v>21513</v>
      </c>
      <c r="E199">
        <v>2026</v>
      </c>
    </row>
    <row r="200" spans="1:5" ht="17.25" customHeight="1" x14ac:dyDescent="0.2">
      <c r="A200">
        <v>221057</v>
      </c>
      <c r="B200" t="s">
        <v>9414</v>
      </c>
      <c r="C200" t="s">
        <v>16304</v>
      </c>
      <c r="D200" t="s">
        <v>21514</v>
      </c>
      <c r="E200">
        <v>2026</v>
      </c>
    </row>
    <row r="201" spans="1:5" ht="17.25" customHeight="1" x14ac:dyDescent="0.2">
      <c r="A201">
        <v>221056</v>
      </c>
      <c r="B201" t="s">
        <v>9414</v>
      </c>
      <c r="C201" t="s">
        <v>16304</v>
      </c>
      <c r="D201" t="s">
        <v>21515</v>
      </c>
      <c r="E201">
        <v>2026</v>
      </c>
    </row>
    <row r="202" spans="1:5" ht="17.25" customHeight="1" x14ac:dyDescent="0.2">
      <c r="A202">
        <v>221055</v>
      </c>
      <c r="B202" t="s">
        <v>9414</v>
      </c>
      <c r="C202" t="s">
        <v>16304</v>
      </c>
      <c r="D202" t="s">
        <v>21516</v>
      </c>
      <c r="E202">
        <v>2026</v>
      </c>
    </row>
    <row r="203" spans="1:5" ht="17.25" customHeight="1" x14ac:dyDescent="0.2">
      <c r="A203">
        <v>221054</v>
      </c>
      <c r="B203" t="s">
        <v>9414</v>
      </c>
      <c r="C203" t="s">
        <v>16304</v>
      </c>
      <c r="D203" t="s">
        <v>21517</v>
      </c>
      <c r="E203">
        <v>2026</v>
      </c>
    </row>
    <row r="204" spans="1:5" ht="17.25" customHeight="1" x14ac:dyDescent="0.2">
      <c r="A204">
        <v>221061</v>
      </c>
      <c r="B204" t="s">
        <v>9414</v>
      </c>
      <c r="C204" t="s">
        <v>9385</v>
      </c>
      <c r="D204" t="s">
        <v>21518</v>
      </c>
      <c r="E204">
        <v>2026</v>
      </c>
    </row>
    <row r="205" spans="1:5" ht="17.25" customHeight="1" x14ac:dyDescent="0.2">
      <c r="A205">
        <v>221080</v>
      </c>
      <c r="B205" t="s">
        <v>10345</v>
      </c>
      <c r="C205" t="s">
        <v>14903</v>
      </c>
      <c r="D205" t="s">
        <v>21519</v>
      </c>
      <c r="E205">
        <v>2026</v>
      </c>
    </row>
    <row r="206" spans="1:5" ht="17.25" customHeight="1" x14ac:dyDescent="0.2">
      <c r="A206">
        <v>221086</v>
      </c>
      <c r="B206" t="s">
        <v>13037</v>
      </c>
      <c r="C206" t="s">
        <v>16554</v>
      </c>
      <c r="D206" t="s">
        <v>21520</v>
      </c>
      <c r="E206">
        <v>2019</v>
      </c>
    </row>
    <row r="207" spans="1:5" ht="17.25" customHeight="1" x14ac:dyDescent="0.2">
      <c r="A207">
        <v>221085</v>
      </c>
      <c r="B207" t="s">
        <v>9366</v>
      </c>
      <c r="C207" t="s">
        <v>21521</v>
      </c>
      <c r="D207">
        <v>2016160835</v>
      </c>
      <c r="E207">
        <v>2022</v>
      </c>
    </row>
    <row r="208" spans="1:5" ht="17.25" customHeight="1" x14ac:dyDescent="0.2">
      <c r="A208">
        <v>221084</v>
      </c>
      <c r="B208" t="s">
        <v>9878</v>
      </c>
      <c r="C208" t="s">
        <v>21522</v>
      </c>
      <c r="D208">
        <v>80592583</v>
      </c>
      <c r="E208">
        <v>2023</v>
      </c>
    </row>
    <row r="209" spans="1:5" ht="17.25" customHeight="1" x14ac:dyDescent="0.2">
      <c r="A209">
        <v>221083</v>
      </c>
      <c r="B209" t="s">
        <v>10345</v>
      </c>
      <c r="C209" t="s">
        <v>13787</v>
      </c>
      <c r="D209" t="s">
        <v>21523</v>
      </c>
      <c r="E209">
        <v>2021</v>
      </c>
    </row>
    <row r="210" spans="1:5" ht="17.25" customHeight="1" x14ac:dyDescent="0.2">
      <c r="A210">
        <v>221091</v>
      </c>
      <c r="B210" t="s">
        <v>10466</v>
      </c>
      <c r="C210" t="s">
        <v>21524</v>
      </c>
      <c r="D210" t="s">
        <v>21525</v>
      </c>
      <c r="E210">
        <v>2025</v>
      </c>
    </row>
    <row r="211" spans="1:5" ht="17.25" customHeight="1" x14ac:dyDescent="0.2">
      <c r="A211">
        <v>221090</v>
      </c>
      <c r="B211" t="s">
        <v>9366</v>
      </c>
      <c r="C211" t="s">
        <v>21521</v>
      </c>
      <c r="D211">
        <v>2016190605</v>
      </c>
      <c r="E211">
        <v>2025</v>
      </c>
    </row>
    <row r="212" spans="1:5" ht="17.25" customHeight="1" x14ac:dyDescent="0.2">
      <c r="A212">
        <v>221089</v>
      </c>
      <c r="B212" t="s">
        <v>9366</v>
      </c>
      <c r="C212" t="s">
        <v>21521</v>
      </c>
      <c r="D212">
        <v>2016160423</v>
      </c>
      <c r="E212">
        <v>2022</v>
      </c>
    </row>
    <row r="213" spans="1:5" ht="17.25" customHeight="1" x14ac:dyDescent="0.2">
      <c r="A213">
        <v>221088</v>
      </c>
      <c r="B213" t="s">
        <v>10224</v>
      </c>
      <c r="C213" t="s">
        <v>13782</v>
      </c>
      <c r="D213">
        <v>13349829</v>
      </c>
      <c r="E213">
        <v>2025</v>
      </c>
    </row>
    <row r="214" spans="1:5" ht="17.25" customHeight="1" x14ac:dyDescent="0.2">
      <c r="A214">
        <v>221087</v>
      </c>
      <c r="B214" t="s">
        <v>10224</v>
      </c>
      <c r="C214" t="s">
        <v>13782</v>
      </c>
      <c r="D214">
        <v>13349825</v>
      </c>
      <c r="E214">
        <v>2025</v>
      </c>
    </row>
    <row r="215" spans="1:5" ht="17.25" customHeight="1" x14ac:dyDescent="0.2">
      <c r="A215">
        <v>204195</v>
      </c>
      <c r="B215" t="s">
        <v>9878</v>
      </c>
      <c r="C215" t="s">
        <v>9913</v>
      </c>
      <c r="D215">
        <v>74461132</v>
      </c>
      <c r="E215">
        <v>2019</v>
      </c>
    </row>
    <row r="216" spans="1:5" ht="17.25" customHeight="1" x14ac:dyDescent="0.2">
      <c r="A216">
        <v>204198</v>
      </c>
      <c r="B216" t="s">
        <v>10466</v>
      </c>
      <c r="C216" t="s">
        <v>21526</v>
      </c>
      <c r="D216" t="s">
        <v>21527</v>
      </c>
      <c r="E216">
        <v>2022</v>
      </c>
    </row>
    <row r="217" spans="1:5" ht="17.25" customHeight="1" x14ac:dyDescent="0.2">
      <c r="A217">
        <v>204199</v>
      </c>
      <c r="B217" t="s">
        <v>10466</v>
      </c>
      <c r="C217" t="s">
        <v>21526</v>
      </c>
      <c r="D217" t="s">
        <v>21528</v>
      </c>
      <c r="E217">
        <v>2022</v>
      </c>
    </row>
    <row r="218" spans="1:5" ht="17.25" customHeight="1" x14ac:dyDescent="0.2">
      <c r="A218">
        <v>173180</v>
      </c>
      <c r="B218" t="s">
        <v>9878</v>
      </c>
      <c r="C218" t="s">
        <v>12514</v>
      </c>
      <c r="D218">
        <v>73759030</v>
      </c>
      <c r="E218">
        <v>2014</v>
      </c>
    </row>
    <row r="219" spans="1:5" ht="17.25" customHeight="1" x14ac:dyDescent="0.2">
      <c r="A219">
        <v>164059</v>
      </c>
      <c r="B219" t="s">
        <v>9878</v>
      </c>
      <c r="C219" t="s">
        <v>13012</v>
      </c>
      <c r="D219">
        <v>73494151</v>
      </c>
      <c r="E219">
        <v>2013</v>
      </c>
    </row>
    <row r="220" spans="1:5" ht="17.25" customHeight="1" x14ac:dyDescent="0.2">
      <c r="A220">
        <v>174364</v>
      </c>
      <c r="B220" t="s">
        <v>10345</v>
      </c>
      <c r="C220" t="s">
        <v>13041</v>
      </c>
      <c r="D220" t="s">
        <v>18169</v>
      </c>
      <c r="E220">
        <v>2016</v>
      </c>
    </row>
    <row r="221" spans="1:5" ht="17.25" customHeight="1" x14ac:dyDescent="0.2">
      <c r="A221">
        <v>221166</v>
      </c>
      <c r="B221" t="s">
        <v>10345</v>
      </c>
      <c r="C221" t="s">
        <v>14903</v>
      </c>
      <c r="D221" t="s">
        <v>21529</v>
      </c>
      <c r="E221">
        <v>2019</v>
      </c>
    </row>
    <row r="222" spans="1:5" ht="17.25" customHeight="1" x14ac:dyDescent="0.2">
      <c r="A222">
        <v>221231</v>
      </c>
      <c r="B222" t="s">
        <v>10345</v>
      </c>
      <c r="C222" t="s">
        <v>13041</v>
      </c>
      <c r="D222" t="s">
        <v>21530</v>
      </c>
      <c r="E222">
        <v>2026</v>
      </c>
    </row>
    <row r="223" spans="1:5" ht="17.25" customHeight="1" x14ac:dyDescent="0.2">
      <c r="A223">
        <v>221230</v>
      </c>
      <c r="B223" t="s">
        <v>10345</v>
      </c>
      <c r="C223" t="s">
        <v>13041</v>
      </c>
      <c r="D223" t="s">
        <v>21531</v>
      </c>
      <c r="E223">
        <v>2026</v>
      </c>
    </row>
    <row r="224" spans="1:5" ht="17.25" customHeight="1" x14ac:dyDescent="0.2">
      <c r="A224">
        <v>221229</v>
      </c>
      <c r="B224" t="s">
        <v>10345</v>
      </c>
      <c r="C224" t="s">
        <v>13041</v>
      </c>
      <c r="D224" t="s">
        <v>21532</v>
      </c>
      <c r="E224">
        <v>2026</v>
      </c>
    </row>
    <row r="225" spans="1:5" ht="17.25" customHeight="1" x14ac:dyDescent="0.2">
      <c r="A225">
        <v>221228</v>
      </c>
      <c r="B225" t="s">
        <v>10345</v>
      </c>
      <c r="C225" t="s">
        <v>13041</v>
      </c>
      <c r="D225" t="s">
        <v>21533</v>
      </c>
      <c r="E225">
        <v>2026</v>
      </c>
    </row>
    <row r="226" spans="1:5" ht="17.25" customHeight="1" x14ac:dyDescent="0.2">
      <c r="A226">
        <v>221227</v>
      </c>
      <c r="B226" t="s">
        <v>10345</v>
      </c>
      <c r="C226" t="s">
        <v>13041</v>
      </c>
      <c r="D226" t="s">
        <v>21534</v>
      </c>
      <c r="E226">
        <v>2026</v>
      </c>
    </row>
    <row r="227" spans="1:5" ht="17.25" customHeight="1" x14ac:dyDescent="0.2">
      <c r="A227">
        <v>221247</v>
      </c>
      <c r="B227" t="s">
        <v>10345</v>
      </c>
      <c r="C227" t="s">
        <v>13041</v>
      </c>
      <c r="D227" t="s">
        <v>21535</v>
      </c>
      <c r="E227">
        <v>2026</v>
      </c>
    </row>
    <row r="228" spans="1:5" ht="17.25" customHeight="1" x14ac:dyDescent="0.2">
      <c r="A228">
        <v>221246</v>
      </c>
      <c r="B228" t="s">
        <v>10345</v>
      </c>
      <c r="C228" t="s">
        <v>13041</v>
      </c>
      <c r="D228" t="s">
        <v>21536</v>
      </c>
      <c r="E228">
        <v>2026</v>
      </c>
    </row>
    <row r="229" spans="1:5" ht="17.25" customHeight="1" x14ac:dyDescent="0.2">
      <c r="A229">
        <v>221245</v>
      </c>
      <c r="B229" t="s">
        <v>10345</v>
      </c>
      <c r="C229" t="s">
        <v>13041</v>
      </c>
      <c r="D229" t="s">
        <v>21537</v>
      </c>
      <c r="E229">
        <v>2026</v>
      </c>
    </row>
    <row r="230" spans="1:5" ht="17.25" customHeight="1" x14ac:dyDescent="0.2">
      <c r="A230">
        <v>221244</v>
      </c>
      <c r="B230" t="s">
        <v>10345</v>
      </c>
      <c r="C230" t="s">
        <v>13041</v>
      </c>
      <c r="D230" t="s">
        <v>21538</v>
      </c>
      <c r="E230">
        <v>2026</v>
      </c>
    </row>
    <row r="231" spans="1:5" ht="17.25" customHeight="1" x14ac:dyDescent="0.2">
      <c r="A231">
        <v>221172</v>
      </c>
      <c r="B231" t="s">
        <v>9366</v>
      </c>
      <c r="C231" t="s">
        <v>21521</v>
      </c>
      <c r="D231">
        <v>2016193183</v>
      </c>
      <c r="E231">
        <v>2025</v>
      </c>
    </row>
    <row r="232" spans="1:5" ht="17.25" customHeight="1" x14ac:dyDescent="0.2">
      <c r="A232">
        <v>221171</v>
      </c>
      <c r="B232" t="s">
        <v>13037</v>
      </c>
      <c r="C232" t="s">
        <v>21539</v>
      </c>
      <c r="D232">
        <v>141582</v>
      </c>
      <c r="E232">
        <v>2023</v>
      </c>
    </row>
    <row r="233" spans="1:5" ht="17.25" customHeight="1" x14ac:dyDescent="0.2">
      <c r="A233">
        <v>221170</v>
      </c>
      <c r="B233" t="s">
        <v>13037</v>
      </c>
      <c r="C233" t="s">
        <v>21539</v>
      </c>
      <c r="D233">
        <v>153382</v>
      </c>
      <c r="E233">
        <v>2024</v>
      </c>
    </row>
    <row r="234" spans="1:5" ht="17.25" customHeight="1" x14ac:dyDescent="0.2">
      <c r="A234">
        <v>221295</v>
      </c>
      <c r="B234" t="s">
        <v>9366</v>
      </c>
      <c r="C234" t="s">
        <v>21521</v>
      </c>
      <c r="D234">
        <v>2016195388</v>
      </c>
      <c r="E234">
        <v>2025</v>
      </c>
    </row>
    <row r="235" spans="1:5" ht="17.25" customHeight="1" x14ac:dyDescent="0.2">
      <c r="A235">
        <v>221294</v>
      </c>
      <c r="B235" t="s">
        <v>9366</v>
      </c>
      <c r="C235" t="s">
        <v>21521</v>
      </c>
      <c r="D235">
        <v>2016194589</v>
      </c>
      <c r="E235">
        <v>2025</v>
      </c>
    </row>
    <row r="236" spans="1:5" ht="17.25" customHeight="1" x14ac:dyDescent="0.2">
      <c r="A236">
        <v>221293</v>
      </c>
      <c r="B236" t="s">
        <v>9366</v>
      </c>
      <c r="C236" t="s">
        <v>21521</v>
      </c>
      <c r="D236">
        <v>2016194585</v>
      </c>
      <c r="E236">
        <v>2025</v>
      </c>
    </row>
    <row r="237" spans="1:5" ht="17.25" customHeight="1" x14ac:dyDescent="0.2">
      <c r="A237">
        <v>221292</v>
      </c>
      <c r="B237" t="s">
        <v>9366</v>
      </c>
      <c r="C237" t="s">
        <v>21521</v>
      </c>
      <c r="D237">
        <v>2016195389</v>
      </c>
      <c r="E237">
        <v>2025</v>
      </c>
    </row>
    <row r="238" spans="1:5" ht="17.25" customHeight="1" x14ac:dyDescent="0.2">
      <c r="A238">
        <v>221291</v>
      </c>
      <c r="B238" t="s">
        <v>9366</v>
      </c>
      <c r="C238" t="s">
        <v>21521</v>
      </c>
      <c r="D238">
        <v>2016195392</v>
      </c>
      <c r="E238">
        <v>2025</v>
      </c>
    </row>
    <row r="239" spans="1:5" ht="17.25" customHeight="1" x14ac:dyDescent="0.2">
      <c r="A239">
        <v>221163</v>
      </c>
      <c r="B239" t="s">
        <v>9414</v>
      </c>
      <c r="C239" t="s">
        <v>9389</v>
      </c>
      <c r="D239" t="s">
        <v>21540</v>
      </c>
      <c r="E239">
        <v>2024</v>
      </c>
    </row>
    <row r="240" spans="1:5" ht="17.25" customHeight="1" x14ac:dyDescent="0.2">
      <c r="A240">
        <v>221162</v>
      </c>
      <c r="B240" t="s">
        <v>9414</v>
      </c>
      <c r="C240" t="s">
        <v>9389</v>
      </c>
      <c r="D240" t="s">
        <v>21541</v>
      </c>
      <c r="E240">
        <v>2024</v>
      </c>
    </row>
    <row r="241" spans="1:5" ht="17.25" customHeight="1" x14ac:dyDescent="0.2">
      <c r="A241">
        <v>221235</v>
      </c>
      <c r="B241" t="s">
        <v>9878</v>
      </c>
      <c r="C241" t="s">
        <v>16459</v>
      </c>
      <c r="D241">
        <v>22622643</v>
      </c>
      <c r="E241">
        <v>2023</v>
      </c>
    </row>
    <row r="242" spans="1:5" ht="17.25" customHeight="1" x14ac:dyDescent="0.2">
      <c r="A242">
        <v>221234</v>
      </c>
      <c r="B242" t="s">
        <v>9878</v>
      </c>
      <c r="C242" t="s">
        <v>16459</v>
      </c>
      <c r="D242">
        <v>22667112</v>
      </c>
      <c r="E242">
        <v>2024</v>
      </c>
    </row>
    <row r="243" spans="1:5" ht="17.25" customHeight="1" x14ac:dyDescent="0.2">
      <c r="A243">
        <v>221233</v>
      </c>
      <c r="B243" t="s">
        <v>9878</v>
      </c>
      <c r="C243" t="s">
        <v>16459</v>
      </c>
      <c r="D243">
        <v>22667155</v>
      </c>
      <c r="E243">
        <v>2024</v>
      </c>
    </row>
    <row r="244" spans="1:5" ht="17.25" customHeight="1" x14ac:dyDescent="0.2">
      <c r="A244">
        <v>221232</v>
      </c>
      <c r="B244" t="s">
        <v>9878</v>
      </c>
      <c r="C244" t="s">
        <v>16459</v>
      </c>
      <c r="D244">
        <v>22683296</v>
      </c>
      <c r="E244">
        <v>2024</v>
      </c>
    </row>
    <row r="245" spans="1:5" ht="17.25" customHeight="1" x14ac:dyDescent="0.2">
      <c r="A245">
        <v>221221</v>
      </c>
      <c r="B245" t="s">
        <v>10345</v>
      </c>
      <c r="C245" t="s">
        <v>14895</v>
      </c>
      <c r="D245" t="s">
        <v>21542</v>
      </c>
      <c r="E245">
        <v>2025</v>
      </c>
    </row>
    <row r="246" spans="1:5" ht="17.25" customHeight="1" x14ac:dyDescent="0.2">
      <c r="A246">
        <v>221220</v>
      </c>
      <c r="B246" t="s">
        <v>10345</v>
      </c>
      <c r="C246" t="s">
        <v>14895</v>
      </c>
      <c r="D246" t="s">
        <v>21543</v>
      </c>
      <c r="E246">
        <v>2025</v>
      </c>
    </row>
    <row r="247" spans="1:5" ht="17.25" customHeight="1" x14ac:dyDescent="0.2">
      <c r="A247">
        <v>221219</v>
      </c>
      <c r="B247" t="s">
        <v>10345</v>
      </c>
      <c r="C247" t="s">
        <v>14895</v>
      </c>
      <c r="D247" t="s">
        <v>21544</v>
      </c>
      <c r="E247">
        <v>2025</v>
      </c>
    </row>
    <row r="248" spans="1:5" ht="17.25" customHeight="1" x14ac:dyDescent="0.2">
      <c r="A248">
        <v>221218</v>
      </c>
      <c r="B248" t="s">
        <v>10345</v>
      </c>
      <c r="C248" t="s">
        <v>14895</v>
      </c>
      <c r="D248" t="s">
        <v>21545</v>
      </c>
      <c r="E248">
        <v>2025</v>
      </c>
    </row>
    <row r="249" spans="1:5" ht="17.25" customHeight="1" x14ac:dyDescent="0.2">
      <c r="A249">
        <v>221039</v>
      </c>
      <c r="B249" t="s">
        <v>9878</v>
      </c>
      <c r="C249" t="s">
        <v>9887</v>
      </c>
      <c r="D249">
        <v>22541729</v>
      </c>
      <c r="E249">
        <v>2022</v>
      </c>
    </row>
    <row r="250" spans="1:5" ht="17.25" customHeight="1" x14ac:dyDescent="0.2">
      <c r="A250">
        <v>221073</v>
      </c>
      <c r="B250" t="s">
        <v>10345</v>
      </c>
      <c r="C250" t="s">
        <v>13787</v>
      </c>
      <c r="D250" t="s">
        <v>21546</v>
      </c>
      <c r="E250">
        <v>2022</v>
      </c>
    </row>
    <row r="251" spans="1:5" ht="17.25" customHeight="1" x14ac:dyDescent="0.2">
      <c r="A251">
        <v>221074</v>
      </c>
      <c r="B251" t="s">
        <v>9366</v>
      </c>
      <c r="C251" t="s">
        <v>21521</v>
      </c>
      <c r="D251">
        <v>2016163276</v>
      </c>
      <c r="E251">
        <v>2023</v>
      </c>
    </row>
    <row r="252" spans="1:5" ht="17.25" customHeight="1" x14ac:dyDescent="0.2">
      <c r="A252">
        <v>221079</v>
      </c>
      <c r="B252" t="s">
        <v>9366</v>
      </c>
      <c r="C252" t="s">
        <v>21521</v>
      </c>
      <c r="D252">
        <v>2016196418</v>
      </c>
      <c r="E252">
        <v>2026</v>
      </c>
    </row>
    <row r="253" spans="1:5" ht="17.25" customHeight="1" x14ac:dyDescent="0.2">
      <c r="A253">
        <v>221078</v>
      </c>
      <c r="B253" t="s">
        <v>9366</v>
      </c>
      <c r="C253" t="s">
        <v>21521</v>
      </c>
      <c r="D253">
        <v>2016189880</v>
      </c>
      <c r="E253">
        <v>2025</v>
      </c>
    </row>
    <row r="254" spans="1:5" ht="17.25" customHeight="1" x14ac:dyDescent="0.2">
      <c r="A254">
        <v>221077</v>
      </c>
      <c r="B254" t="s">
        <v>9366</v>
      </c>
      <c r="C254" t="s">
        <v>21547</v>
      </c>
      <c r="D254">
        <v>2016168575</v>
      </c>
      <c r="E254">
        <v>2023</v>
      </c>
    </row>
    <row r="255" spans="1:5" ht="17.25" customHeight="1" x14ac:dyDescent="0.2">
      <c r="A255">
        <v>221076</v>
      </c>
      <c r="B255" t="s">
        <v>10345</v>
      </c>
      <c r="C255" t="s">
        <v>13787</v>
      </c>
      <c r="D255" t="s">
        <v>21548</v>
      </c>
      <c r="E255">
        <v>2022</v>
      </c>
    </row>
    <row r="256" spans="1:5" ht="17.25" customHeight="1" x14ac:dyDescent="0.2">
      <c r="A256">
        <v>221075</v>
      </c>
      <c r="B256" t="s">
        <v>10345</v>
      </c>
      <c r="C256" t="s">
        <v>13787</v>
      </c>
      <c r="D256" t="s">
        <v>21549</v>
      </c>
      <c r="E256">
        <v>2022</v>
      </c>
    </row>
    <row r="257" spans="1:5" ht="17.25" customHeight="1" x14ac:dyDescent="0.2">
      <c r="A257">
        <v>221141</v>
      </c>
      <c r="B257" t="s">
        <v>9366</v>
      </c>
      <c r="C257" t="s">
        <v>21521</v>
      </c>
      <c r="D257">
        <v>2016154839</v>
      </c>
      <c r="E257">
        <v>2022</v>
      </c>
    </row>
    <row r="258" spans="1:5" ht="17.25" customHeight="1" x14ac:dyDescent="0.2">
      <c r="A258">
        <v>221072</v>
      </c>
      <c r="B258" t="s">
        <v>9878</v>
      </c>
      <c r="C258" t="s">
        <v>21449</v>
      </c>
      <c r="D258">
        <v>22730081</v>
      </c>
      <c r="E258">
        <v>2025</v>
      </c>
    </row>
    <row r="259" spans="1:5" ht="17.25" customHeight="1" x14ac:dyDescent="0.2">
      <c r="A259">
        <v>221071</v>
      </c>
      <c r="B259" t="s">
        <v>9878</v>
      </c>
      <c r="C259" t="s">
        <v>21449</v>
      </c>
      <c r="D259">
        <v>22730133</v>
      </c>
      <c r="E259">
        <v>2025</v>
      </c>
    </row>
    <row r="260" spans="1:5" ht="17.25" customHeight="1" x14ac:dyDescent="0.2">
      <c r="A260">
        <v>221239</v>
      </c>
      <c r="B260" t="s">
        <v>9366</v>
      </c>
      <c r="C260" t="s">
        <v>21521</v>
      </c>
      <c r="D260">
        <v>2016182049</v>
      </c>
      <c r="E260">
        <v>2024</v>
      </c>
    </row>
    <row r="261" spans="1:5" ht="17.25" customHeight="1" x14ac:dyDescent="0.2">
      <c r="A261">
        <v>221238</v>
      </c>
      <c r="B261" t="s">
        <v>9366</v>
      </c>
      <c r="C261" t="s">
        <v>21521</v>
      </c>
      <c r="D261">
        <v>2016182043</v>
      </c>
      <c r="E261">
        <v>2024</v>
      </c>
    </row>
    <row r="262" spans="1:5" ht="17.25" customHeight="1" x14ac:dyDescent="0.2">
      <c r="A262">
        <v>221237</v>
      </c>
      <c r="B262" t="s">
        <v>9366</v>
      </c>
      <c r="C262" t="s">
        <v>21521</v>
      </c>
      <c r="D262">
        <v>2016181184</v>
      </c>
      <c r="E262">
        <v>2024</v>
      </c>
    </row>
    <row r="263" spans="1:5" ht="17.25" customHeight="1" x14ac:dyDescent="0.2">
      <c r="A263">
        <v>221236</v>
      </c>
      <c r="B263" t="s">
        <v>9366</v>
      </c>
      <c r="C263" t="s">
        <v>21521</v>
      </c>
      <c r="D263">
        <v>2016181178</v>
      </c>
      <c r="E263">
        <v>2024</v>
      </c>
    </row>
    <row r="264" spans="1:5" ht="17.25" customHeight="1" x14ac:dyDescent="0.2">
      <c r="A264">
        <v>184039</v>
      </c>
      <c r="B264" t="s">
        <v>9878</v>
      </c>
      <c r="C264" t="s">
        <v>9887</v>
      </c>
      <c r="D264">
        <v>74454723</v>
      </c>
      <c r="E264">
        <v>2019</v>
      </c>
    </row>
    <row r="265" spans="1:5" ht="17.25" customHeight="1" x14ac:dyDescent="0.2">
      <c r="A265">
        <v>114118</v>
      </c>
      <c r="B265" t="s">
        <v>10092</v>
      </c>
      <c r="C265" t="s">
        <v>10141</v>
      </c>
      <c r="D265">
        <v>5362000901</v>
      </c>
      <c r="E265">
        <v>2000</v>
      </c>
    </row>
    <row r="266" spans="1:5" ht="17.25" customHeight="1" x14ac:dyDescent="0.2">
      <c r="A266">
        <v>200760</v>
      </c>
      <c r="B266" t="s">
        <v>9878</v>
      </c>
      <c r="C266" t="s">
        <v>9621</v>
      </c>
      <c r="D266">
        <v>80394992</v>
      </c>
      <c r="E266">
        <v>2022</v>
      </c>
    </row>
    <row r="267" spans="1:5" ht="17.25" customHeight="1" x14ac:dyDescent="0.2">
      <c r="A267">
        <v>201889</v>
      </c>
      <c r="B267" t="s">
        <v>9878</v>
      </c>
      <c r="C267" t="s">
        <v>14816</v>
      </c>
      <c r="D267">
        <v>77060377</v>
      </c>
      <c r="E267">
        <v>2021</v>
      </c>
    </row>
    <row r="268" spans="1:5" ht="17.25" customHeight="1" x14ac:dyDescent="0.2">
      <c r="A268">
        <v>192341</v>
      </c>
      <c r="B268" t="s">
        <v>13645</v>
      </c>
      <c r="C268" t="s">
        <v>12694</v>
      </c>
      <c r="D268" t="s">
        <v>21550</v>
      </c>
      <c r="E268">
        <v>2021</v>
      </c>
    </row>
    <row r="269" spans="1:5" ht="17.25" customHeight="1" x14ac:dyDescent="0.2">
      <c r="A269">
        <v>175302</v>
      </c>
      <c r="B269" t="s">
        <v>9414</v>
      </c>
      <c r="C269" t="s">
        <v>9385</v>
      </c>
      <c r="D269" t="s">
        <v>17939</v>
      </c>
      <c r="E269">
        <v>2015</v>
      </c>
    </row>
    <row r="270" spans="1:5" ht="17.25" customHeight="1" x14ac:dyDescent="0.2">
      <c r="A270">
        <v>178497</v>
      </c>
      <c r="B270" t="s">
        <v>10466</v>
      </c>
      <c r="C270" t="s">
        <v>15051</v>
      </c>
      <c r="D270" t="s">
        <v>17076</v>
      </c>
      <c r="E270">
        <v>2017</v>
      </c>
    </row>
    <row r="271" spans="1:5" ht="17.25" customHeight="1" x14ac:dyDescent="0.2">
      <c r="A271">
        <v>173743</v>
      </c>
      <c r="B271" t="s">
        <v>11811</v>
      </c>
      <c r="C271" t="s">
        <v>9385</v>
      </c>
      <c r="D271" t="s">
        <v>18272</v>
      </c>
      <c r="E271">
        <v>2015</v>
      </c>
    </row>
    <row r="272" spans="1:5" ht="17.25" customHeight="1" x14ac:dyDescent="0.2">
      <c r="A272">
        <v>161529</v>
      </c>
      <c r="B272" t="s">
        <v>9414</v>
      </c>
      <c r="C272" t="s">
        <v>9636</v>
      </c>
      <c r="D272">
        <v>77000939</v>
      </c>
      <c r="E272">
        <v>2012</v>
      </c>
    </row>
    <row r="273" spans="1:5" ht="17.25" customHeight="1" x14ac:dyDescent="0.2">
      <c r="A273">
        <v>221265</v>
      </c>
      <c r="B273" t="s">
        <v>9878</v>
      </c>
      <c r="C273" t="s">
        <v>16459</v>
      </c>
      <c r="D273">
        <v>74930296</v>
      </c>
      <c r="E273">
        <v>2022</v>
      </c>
    </row>
    <row r="274" spans="1:5" ht="17.25" customHeight="1" x14ac:dyDescent="0.2">
      <c r="A274">
        <v>221264</v>
      </c>
      <c r="B274" t="s">
        <v>9878</v>
      </c>
      <c r="C274" t="s">
        <v>14023</v>
      </c>
      <c r="D274">
        <v>74864438</v>
      </c>
      <c r="E274">
        <v>2021</v>
      </c>
    </row>
    <row r="275" spans="1:5" ht="17.25" customHeight="1" x14ac:dyDescent="0.2">
      <c r="A275">
        <v>221263</v>
      </c>
      <c r="B275" t="s">
        <v>9878</v>
      </c>
      <c r="C275" t="s">
        <v>16459</v>
      </c>
      <c r="D275">
        <v>74783989</v>
      </c>
      <c r="E275">
        <v>2021</v>
      </c>
    </row>
    <row r="276" spans="1:5" ht="17.25" customHeight="1" x14ac:dyDescent="0.2">
      <c r="A276">
        <v>221262</v>
      </c>
      <c r="B276" t="s">
        <v>9878</v>
      </c>
      <c r="C276" t="s">
        <v>16459</v>
      </c>
      <c r="D276">
        <v>74777482</v>
      </c>
      <c r="E276">
        <v>2021</v>
      </c>
    </row>
    <row r="277" spans="1:5" ht="17.25" customHeight="1" x14ac:dyDescent="0.2">
      <c r="A277">
        <v>221261</v>
      </c>
      <c r="B277" t="s">
        <v>9878</v>
      </c>
      <c r="C277" t="s">
        <v>16459</v>
      </c>
      <c r="D277">
        <v>74776216</v>
      </c>
      <c r="E277">
        <v>2021</v>
      </c>
    </row>
    <row r="278" spans="1:5" ht="17.25" customHeight="1" x14ac:dyDescent="0.2">
      <c r="A278">
        <v>221249</v>
      </c>
      <c r="B278" t="s">
        <v>9366</v>
      </c>
      <c r="C278" t="s">
        <v>21551</v>
      </c>
      <c r="D278">
        <v>20132227821</v>
      </c>
      <c r="E278">
        <v>2022</v>
      </c>
    </row>
    <row r="279" spans="1:5" ht="17.25" customHeight="1" x14ac:dyDescent="0.2">
      <c r="A279">
        <v>221248</v>
      </c>
      <c r="B279" t="s">
        <v>9366</v>
      </c>
      <c r="C279" t="s">
        <v>19244</v>
      </c>
      <c r="D279">
        <v>2016150729</v>
      </c>
      <c r="E279">
        <v>2021</v>
      </c>
    </row>
    <row r="280" spans="1:5" ht="17.25" customHeight="1" x14ac:dyDescent="0.2">
      <c r="A280">
        <v>220983</v>
      </c>
      <c r="B280" t="s">
        <v>9366</v>
      </c>
      <c r="C280" t="s">
        <v>21521</v>
      </c>
      <c r="D280">
        <v>2016193189</v>
      </c>
      <c r="E280">
        <v>2025</v>
      </c>
    </row>
    <row r="281" spans="1:5" ht="17.25" customHeight="1" x14ac:dyDescent="0.2">
      <c r="A281">
        <v>220982</v>
      </c>
      <c r="B281" t="s">
        <v>9366</v>
      </c>
      <c r="C281" t="s">
        <v>21521</v>
      </c>
      <c r="D281">
        <v>2016193188</v>
      </c>
      <c r="E281">
        <v>2025</v>
      </c>
    </row>
    <row r="282" spans="1:5" ht="17.25" customHeight="1" x14ac:dyDescent="0.2">
      <c r="A282">
        <v>220981</v>
      </c>
      <c r="B282" t="s">
        <v>9366</v>
      </c>
      <c r="C282" t="s">
        <v>21552</v>
      </c>
      <c r="D282">
        <v>2016194346</v>
      </c>
      <c r="E282">
        <v>2025</v>
      </c>
    </row>
    <row r="283" spans="1:5" ht="17.25" customHeight="1" x14ac:dyDescent="0.2">
      <c r="A283">
        <v>220980</v>
      </c>
      <c r="B283" t="s">
        <v>9366</v>
      </c>
      <c r="C283" t="s">
        <v>21521</v>
      </c>
      <c r="D283">
        <v>2016194352</v>
      </c>
      <c r="E283">
        <v>2025</v>
      </c>
    </row>
    <row r="284" spans="1:5" ht="17.25" customHeight="1" x14ac:dyDescent="0.2">
      <c r="A284">
        <v>220979</v>
      </c>
      <c r="B284" t="s">
        <v>9366</v>
      </c>
      <c r="C284" t="s">
        <v>21521</v>
      </c>
      <c r="D284">
        <v>2016192699</v>
      </c>
      <c r="E284">
        <v>2025</v>
      </c>
    </row>
    <row r="285" spans="1:5" ht="17.25" customHeight="1" x14ac:dyDescent="0.2">
      <c r="A285">
        <v>221104</v>
      </c>
      <c r="B285" t="s">
        <v>10345</v>
      </c>
      <c r="C285" t="s">
        <v>21553</v>
      </c>
      <c r="D285" t="s">
        <v>21554</v>
      </c>
      <c r="E285">
        <v>2017</v>
      </c>
    </row>
    <row r="286" spans="1:5" ht="17.25" customHeight="1" x14ac:dyDescent="0.2">
      <c r="A286">
        <v>220977</v>
      </c>
      <c r="B286" t="s">
        <v>13037</v>
      </c>
      <c r="C286" t="s">
        <v>13301</v>
      </c>
      <c r="D286" t="s">
        <v>21555</v>
      </c>
      <c r="E286">
        <v>2022</v>
      </c>
    </row>
    <row r="287" spans="1:5" ht="17.25" customHeight="1" x14ac:dyDescent="0.2">
      <c r="A287">
        <v>220976</v>
      </c>
      <c r="B287" t="s">
        <v>13037</v>
      </c>
      <c r="C287" t="s">
        <v>13301</v>
      </c>
      <c r="D287" t="s">
        <v>21556</v>
      </c>
      <c r="E287">
        <v>2022</v>
      </c>
    </row>
    <row r="288" spans="1:5" ht="17.25" customHeight="1" x14ac:dyDescent="0.2">
      <c r="A288">
        <v>220975</v>
      </c>
      <c r="B288" t="s">
        <v>13037</v>
      </c>
      <c r="C288" t="s">
        <v>13301</v>
      </c>
      <c r="D288" t="s">
        <v>21557</v>
      </c>
      <c r="E288">
        <v>2022</v>
      </c>
    </row>
    <row r="289" spans="1:5" ht="17.25" customHeight="1" x14ac:dyDescent="0.2">
      <c r="A289">
        <v>221165</v>
      </c>
      <c r="B289" t="s">
        <v>10466</v>
      </c>
      <c r="C289" t="s">
        <v>20158</v>
      </c>
      <c r="D289" t="s">
        <v>21558</v>
      </c>
      <c r="E289">
        <v>2021</v>
      </c>
    </row>
    <row r="290" spans="1:5" ht="17.25" customHeight="1" x14ac:dyDescent="0.2">
      <c r="A290">
        <v>221045</v>
      </c>
      <c r="B290" t="s">
        <v>10466</v>
      </c>
      <c r="C290" t="s">
        <v>21559</v>
      </c>
      <c r="D290" t="s">
        <v>21560</v>
      </c>
      <c r="E290">
        <v>2021</v>
      </c>
    </row>
    <row r="291" spans="1:5" ht="17.25" customHeight="1" x14ac:dyDescent="0.2">
      <c r="A291">
        <v>181882</v>
      </c>
      <c r="B291" t="s">
        <v>9878</v>
      </c>
      <c r="C291" t="s">
        <v>9974</v>
      </c>
      <c r="D291">
        <v>74136667</v>
      </c>
      <c r="E291">
        <v>2017</v>
      </c>
    </row>
    <row r="292" spans="1:5" ht="17.25" customHeight="1" x14ac:dyDescent="0.2">
      <c r="A292">
        <v>221044</v>
      </c>
      <c r="B292" t="s">
        <v>9878</v>
      </c>
      <c r="C292" t="s">
        <v>21522</v>
      </c>
      <c r="D292">
        <v>80801425</v>
      </c>
      <c r="E292">
        <v>2026</v>
      </c>
    </row>
    <row r="293" spans="1:5" ht="17.25" customHeight="1" x14ac:dyDescent="0.2">
      <c r="A293">
        <v>221042</v>
      </c>
      <c r="B293" t="s">
        <v>9878</v>
      </c>
      <c r="C293" t="s">
        <v>21522</v>
      </c>
      <c r="D293">
        <v>80801423</v>
      </c>
      <c r="E293">
        <v>2026</v>
      </c>
    </row>
    <row r="294" spans="1:5" ht="17.25" customHeight="1" x14ac:dyDescent="0.2">
      <c r="A294">
        <v>221041</v>
      </c>
      <c r="B294" t="s">
        <v>9878</v>
      </c>
      <c r="C294" t="s">
        <v>21522</v>
      </c>
      <c r="D294">
        <v>80801422</v>
      </c>
      <c r="E294">
        <v>2026</v>
      </c>
    </row>
    <row r="295" spans="1:5" ht="17.25" customHeight="1" x14ac:dyDescent="0.2">
      <c r="A295">
        <v>221040</v>
      </c>
      <c r="B295" t="s">
        <v>9878</v>
      </c>
      <c r="C295" t="s">
        <v>21522</v>
      </c>
      <c r="D295">
        <v>80799692</v>
      </c>
      <c r="E295">
        <v>2026</v>
      </c>
    </row>
    <row r="296" spans="1:5" ht="17.25" customHeight="1" x14ac:dyDescent="0.2">
      <c r="A296">
        <v>221098</v>
      </c>
      <c r="B296" t="s">
        <v>14861</v>
      </c>
      <c r="C296" t="s">
        <v>16343</v>
      </c>
      <c r="D296">
        <v>3108893</v>
      </c>
      <c r="E296">
        <v>2023</v>
      </c>
    </row>
    <row r="297" spans="1:5" ht="17.25" customHeight="1" x14ac:dyDescent="0.2">
      <c r="A297">
        <v>221103</v>
      </c>
      <c r="B297" t="s">
        <v>10466</v>
      </c>
      <c r="C297" t="s">
        <v>21524</v>
      </c>
      <c r="D297" t="s">
        <v>21561</v>
      </c>
      <c r="E297">
        <v>2025</v>
      </c>
    </row>
    <row r="298" spans="1:5" ht="17.25" customHeight="1" x14ac:dyDescent="0.2">
      <c r="A298">
        <v>221102</v>
      </c>
      <c r="B298" t="s">
        <v>10466</v>
      </c>
      <c r="C298" t="s">
        <v>21524</v>
      </c>
      <c r="D298" t="s">
        <v>21562</v>
      </c>
      <c r="E298">
        <v>2026</v>
      </c>
    </row>
    <row r="299" spans="1:5" ht="17.25" customHeight="1" x14ac:dyDescent="0.2">
      <c r="A299">
        <v>221101</v>
      </c>
      <c r="B299" t="s">
        <v>10466</v>
      </c>
      <c r="C299" t="s">
        <v>21524</v>
      </c>
      <c r="D299" t="s">
        <v>21563</v>
      </c>
      <c r="E299">
        <v>2025</v>
      </c>
    </row>
    <row r="300" spans="1:5" ht="17.25" customHeight="1" x14ac:dyDescent="0.2">
      <c r="A300">
        <v>221100</v>
      </c>
      <c r="B300" t="s">
        <v>10466</v>
      </c>
      <c r="C300" t="s">
        <v>21524</v>
      </c>
      <c r="D300" t="s">
        <v>21564</v>
      </c>
      <c r="E300">
        <v>2026</v>
      </c>
    </row>
    <row r="301" spans="1:5" ht="17.25" customHeight="1" x14ac:dyDescent="0.2">
      <c r="A301">
        <v>221099</v>
      </c>
      <c r="B301" t="s">
        <v>10466</v>
      </c>
      <c r="C301" t="s">
        <v>21524</v>
      </c>
      <c r="D301" t="s">
        <v>21565</v>
      </c>
      <c r="E301">
        <v>2026</v>
      </c>
    </row>
    <row r="302" spans="1:5" ht="17.25" customHeight="1" x14ac:dyDescent="0.2">
      <c r="A302">
        <v>220969</v>
      </c>
      <c r="B302" t="s">
        <v>9366</v>
      </c>
      <c r="C302" t="s">
        <v>16730</v>
      </c>
      <c r="D302">
        <v>7008560821</v>
      </c>
      <c r="E302">
        <v>2022</v>
      </c>
    </row>
    <row r="303" spans="1:5" ht="17.25" customHeight="1" x14ac:dyDescent="0.2">
      <c r="A303">
        <v>220968</v>
      </c>
      <c r="B303" t="s">
        <v>9366</v>
      </c>
      <c r="C303" t="s">
        <v>19244</v>
      </c>
      <c r="D303">
        <v>2016162746</v>
      </c>
      <c r="E303">
        <v>2023</v>
      </c>
    </row>
    <row r="304" spans="1:5" ht="17.25" customHeight="1" x14ac:dyDescent="0.2">
      <c r="A304">
        <v>220967</v>
      </c>
      <c r="B304" t="s">
        <v>9366</v>
      </c>
      <c r="C304" t="s">
        <v>19244</v>
      </c>
      <c r="D304">
        <v>2016166572</v>
      </c>
      <c r="E304">
        <v>2023</v>
      </c>
    </row>
    <row r="305" spans="1:5" ht="17.25" customHeight="1" x14ac:dyDescent="0.2">
      <c r="A305">
        <v>220966</v>
      </c>
      <c r="B305" t="s">
        <v>9366</v>
      </c>
      <c r="C305" t="s">
        <v>19244</v>
      </c>
      <c r="D305">
        <v>2016166571</v>
      </c>
      <c r="E305">
        <v>2023</v>
      </c>
    </row>
    <row r="306" spans="1:5" ht="17.25" customHeight="1" x14ac:dyDescent="0.2">
      <c r="A306">
        <v>220965</v>
      </c>
      <c r="B306" t="s">
        <v>9366</v>
      </c>
      <c r="C306" t="s">
        <v>16730</v>
      </c>
      <c r="D306">
        <v>7008582248</v>
      </c>
      <c r="E306">
        <v>2022</v>
      </c>
    </row>
    <row r="307" spans="1:5" ht="17.25" customHeight="1" x14ac:dyDescent="0.2">
      <c r="A307">
        <v>220962</v>
      </c>
      <c r="B307" t="s">
        <v>10466</v>
      </c>
      <c r="C307" t="s">
        <v>15051</v>
      </c>
      <c r="D307" t="s">
        <v>21566</v>
      </c>
      <c r="E307">
        <v>2022</v>
      </c>
    </row>
    <row r="308" spans="1:5" ht="17.25" customHeight="1" x14ac:dyDescent="0.2">
      <c r="A308">
        <v>221271</v>
      </c>
      <c r="B308" t="s">
        <v>10224</v>
      </c>
      <c r="C308" t="s">
        <v>13782</v>
      </c>
      <c r="D308">
        <v>13319313</v>
      </c>
      <c r="E308">
        <v>2025</v>
      </c>
    </row>
    <row r="309" spans="1:5" ht="17.25" customHeight="1" x14ac:dyDescent="0.2">
      <c r="A309">
        <v>221270</v>
      </c>
      <c r="B309" t="s">
        <v>10224</v>
      </c>
      <c r="C309" t="s">
        <v>13782</v>
      </c>
      <c r="D309">
        <v>13328702</v>
      </c>
      <c r="E309">
        <v>2025</v>
      </c>
    </row>
    <row r="310" spans="1:5" ht="17.25" customHeight="1" x14ac:dyDescent="0.2">
      <c r="A310">
        <v>221161</v>
      </c>
      <c r="B310" t="s">
        <v>9878</v>
      </c>
      <c r="C310" t="s">
        <v>13713</v>
      </c>
      <c r="D310">
        <v>99553204</v>
      </c>
      <c r="E310">
        <v>2025</v>
      </c>
    </row>
    <row r="311" spans="1:5" ht="17.25" customHeight="1" x14ac:dyDescent="0.2">
      <c r="A311">
        <v>221160</v>
      </c>
      <c r="B311" t="s">
        <v>9878</v>
      </c>
      <c r="C311" t="s">
        <v>14792</v>
      </c>
      <c r="D311">
        <v>99553199</v>
      </c>
      <c r="E311">
        <v>2025</v>
      </c>
    </row>
    <row r="312" spans="1:5" ht="17.25" customHeight="1" x14ac:dyDescent="0.2">
      <c r="A312">
        <v>221266</v>
      </c>
      <c r="B312" t="s">
        <v>10224</v>
      </c>
      <c r="C312" t="s">
        <v>13782</v>
      </c>
      <c r="D312">
        <v>13328695</v>
      </c>
      <c r="E312">
        <v>2025</v>
      </c>
    </row>
    <row r="313" spans="1:5" ht="17.25" customHeight="1" x14ac:dyDescent="0.2">
      <c r="A313">
        <v>221206</v>
      </c>
      <c r="B313" t="s">
        <v>10466</v>
      </c>
      <c r="C313" t="s">
        <v>16490</v>
      </c>
      <c r="D313" t="s">
        <v>21567</v>
      </c>
      <c r="E313">
        <v>2025</v>
      </c>
    </row>
    <row r="314" spans="1:5" ht="17.25" customHeight="1" x14ac:dyDescent="0.2">
      <c r="A314">
        <v>220984</v>
      </c>
      <c r="B314" t="s">
        <v>13337</v>
      </c>
      <c r="C314" t="s">
        <v>15288</v>
      </c>
      <c r="D314">
        <v>5331304320</v>
      </c>
      <c r="E314">
        <v>2023</v>
      </c>
    </row>
    <row r="315" spans="1:5" ht="17.25" customHeight="1" x14ac:dyDescent="0.2">
      <c r="A315">
        <v>221134</v>
      </c>
      <c r="B315" t="s">
        <v>9878</v>
      </c>
      <c r="C315" t="s">
        <v>19303</v>
      </c>
      <c r="D315">
        <v>22426897</v>
      </c>
      <c r="E315">
        <v>2020</v>
      </c>
    </row>
    <row r="316" spans="1:5" ht="17.25" customHeight="1" x14ac:dyDescent="0.2">
      <c r="A316">
        <v>187354</v>
      </c>
      <c r="B316" t="s">
        <v>12014</v>
      </c>
      <c r="C316" t="s">
        <v>21568</v>
      </c>
      <c r="D316">
        <v>2013801231</v>
      </c>
      <c r="E316">
        <v>2018</v>
      </c>
    </row>
    <row r="317" spans="1:5" ht="17.25" customHeight="1" x14ac:dyDescent="0.2">
      <c r="A317">
        <v>220219</v>
      </c>
      <c r="B317" t="s">
        <v>9878</v>
      </c>
      <c r="C317" t="s">
        <v>19380</v>
      </c>
      <c r="D317">
        <v>80543772</v>
      </c>
      <c r="E317">
        <v>2023</v>
      </c>
    </row>
    <row r="318" spans="1:5" ht="17.25" customHeight="1" x14ac:dyDescent="0.2">
      <c r="A318">
        <v>220218</v>
      </c>
      <c r="B318" t="s">
        <v>9878</v>
      </c>
      <c r="C318" t="s">
        <v>19380</v>
      </c>
      <c r="D318">
        <v>80543252</v>
      </c>
      <c r="E318">
        <v>2023</v>
      </c>
    </row>
    <row r="319" spans="1:5" ht="17.25" customHeight="1" x14ac:dyDescent="0.2">
      <c r="A319">
        <v>220217</v>
      </c>
      <c r="B319" t="s">
        <v>9414</v>
      </c>
      <c r="C319" t="s">
        <v>21511</v>
      </c>
      <c r="D319" t="s">
        <v>21569</v>
      </c>
      <c r="E319">
        <v>2024</v>
      </c>
    </row>
    <row r="320" spans="1:5" ht="17.25" customHeight="1" x14ac:dyDescent="0.2">
      <c r="A320">
        <v>220216</v>
      </c>
      <c r="B320" t="s">
        <v>9414</v>
      </c>
      <c r="C320" t="s">
        <v>21511</v>
      </c>
      <c r="D320" t="s">
        <v>21570</v>
      </c>
      <c r="E320">
        <v>2023</v>
      </c>
    </row>
    <row r="321" spans="1:5" ht="17.25" customHeight="1" x14ac:dyDescent="0.2">
      <c r="A321">
        <v>209312</v>
      </c>
      <c r="B321" t="s">
        <v>9878</v>
      </c>
      <c r="C321" t="s">
        <v>19380</v>
      </c>
      <c r="D321">
        <v>80508375</v>
      </c>
      <c r="E321">
        <v>2023</v>
      </c>
    </row>
    <row r="322" spans="1:5" ht="17.25" customHeight="1" x14ac:dyDescent="0.2">
      <c r="A322">
        <v>172300</v>
      </c>
      <c r="B322" t="s">
        <v>10466</v>
      </c>
      <c r="C322" t="s">
        <v>15069</v>
      </c>
      <c r="D322" t="s">
        <v>15073</v>
      </c>
      <c r="E322">
        <v>2015</v>
      </c>
    </row>
    <row r="323" spans="1:5" ht="17.25" customHeight="1" x14ac:dyDescent="0.2">
      <c r="A323">
        <v>220922</v>
      </c>
      <c r="B323" t="s">
        <v>9878</v>
      </c>
      <c r="C323" t="s">
        <v>16459</v>
      </c>
      <c r="D323">
        <v>22702185</v>
      </c>
      <c r="E323">
        <v>2024</v>
      </c>
    </row>
    <row r="324" spans="1:5" ht="17.25" customHeight="1" x14ac:dyDescent="0.2">
      <c r="A324">
        <v>169329</v>
      </c>
      <c r="B324" t="s">
        <v>9414</v>
      </c>
      <c r="C324" t="s">
        <v>9419</v>
      </c>
      <c r="D324" t="s">
        <v>14674</v>
      </c>
      <c r="E324">
        <v>2014</v>
      </c>
    </row>
    <row r="325" spans="1:5" ht="17.25" customHeight="1" x14ac:dyDescent="0.2">
      <c r="A325">
        <v>220944</v>
      </c>
      <c r="B325" t="s">
        <v>10466</v>
      </c>
      <c r="C325" t="s">
        <v>16293</v>
      </c>
      <c r="D325" t="s">
        <v>21571</v>
      </c>
      <c r="E325">
        <v>2026</v>
      </c>
    </row>
    <row r="326" spans="1:5" ht="17.25" customHeight="1" x14ac:dyDescent="0.2">
      <c r="A326">
        <v>220943</v>
      </c>
      <c r="B326" t="s">
        <v>10466</v>
      </c>
      <c r="C326" t="s">
        <v>16293</v>
      </c>
      <c r="D326" t="s">
        <v>21572</v>
      </c>
      <c r="E326">
        <v>2026</v>
      </c>
    </row>
    <row r="327" spans="1:5" ht="17.25" customHeight="1" x14ac:dyDescent="0.2">
      <c r="A327">
        <v>220942</v>
      </c>
      <c r="B327" t="s">
        <v>10466</v>
      </c>
      <c r="C327" t="s">
        <v>16293</v>
      </c>
      <c r="D327" t="s">
        <v>21573</v>
      </c>
      <c r="E327">
        <v>2026</v>
      </c>
    </row>
    <row r="328" spans="1:5" ht="17.25" customHeight="1" x14ac:dyDescent="0.2">
      <c r="A328">
        <v>220941</v>
      </c>
      <c r="B328" t="s">
        <v>10466</v>
      </c>
      <c r="C328" t="s">
        <v>16293</v>
      </c>
      <c r="D328" t="s">
        <v>21574</v>
      </c>
      <c r="E328">
        <v>2026</v>
      </c>
    </row>
    <row r="329" spans="1:5" ht="17.25" customHeight="1" x14ac:dyDescent="0.2">
      <c r="A329">
        <v>220946</v>
      </c>
      <c r="B329" t="s">
        <v>16234</v>
      </c>
      <c r="C329" t="s">
        <v>14880</v>
      </c>
      <c r="D329">
        <v>1362226015190</v>
      </c>
      <c r="E329">
        <v>2026</v>
      </c>
    </row>
    <row r="330" spans="1:5" ht="17.25" customHeight="1" x14ac:dyDescent="0.2">
      <c r="A330">
        <v>220945</v>
      </c>
      <c r="B330" t="s">
        <v>16234</v>
      </c>
      <c r="C330" t="s">
        <v>14880</v>
      </c>
      <c r="D330">
        <v>1362223010770</v>
      </c>
      <c r="E330">
        <v>2023</v>
      </c>
    </row>
    <row r="331" spans="1:5" ht="17.25" customHeight="1" x14ac:dyDescent="0.2">
      <c r="A331">
        <v>220951</v>
      </c>
      <c r="B331" t="s">
        <v>16234</v>
      </c>
      <c r="C331" t="s">
        <v>14880</v>
      </c>
      <c r="D331">
        <v>1362226015173</v>
      </c>
      <c r="E331">
        <v>2026</v>
      </c>
    </row>
    <row r="332" spans="1:5" ht="17.25" customHeight="1" x14ac:dyDescent="0.2">
      <c r="A332">
        <v>220950</v>
      </c>
      <c r="B332" t="s">
        <v>16234</v>
      </c>
      <c r="C332" t="s">
        <v>14880</v>
      </c>
      <c r="D332">
        <v>1362225014170</v>
      </c>
      <c r="E332">
        <v>2025</v>
      </c>
    </row>
    <row r="333" spans="1:5" ht="17.25" customHeight="1" x14ac:dyDescent="0.2">
      <c r="A333">
        <v>220949</v>
      </c>
      <c r="B333" t="s">
        <v>16234</v>
      </c>
      <c r="C333" t="s">
        <v>14880</v>
      </c>
      <c r="D333">
        <v>1362225014158</v>
      </c>
      <c r="E333">
        <v>2025</v>
      </c>
    </row>
    <row r="334" spans="1:5" ht="17.25" customHeight="1" x14ac:dyDescent="0.2">
      <c r="A334">
        <v>220948</v>
      </c>
      <c r="B334" t="s">
        <v>16234</v>
      </c>
      <c r="C334" t="s">
        <v>14880</v>
      </c>
      <c r="D334">
        <v>1362225014552</v>
      </c>
      <c r="E334">
        <v>2025</v>
      </c>
    </row>
    <row r="335" spans="1:5" ht="17.25" customHeight="1" x14ac:dyDescent="0.2">
      <c r="A335">
        <v>220947</v>
      </c>
      <c r="B335" t="s">
        <v>16234</v>
      </c>
      <c r="C335" t="s">
        <v>14880</v>
      </c>
      <c r="D335">
        <v>1362224012159</v>
      </c>
      <c r="E335">
        <v>2024</v>
      </c>
    </row>
    <row r="336" spans="1:5" ht="17.25" customHeight="1" x14ac:dyDescent="0.2">
      <c r="A336">
        <v>220955</v>
      </c>
      <c r="B336" t="s">
        <v>10466</v>
      </c>
      <c r="C336" t="s">
        <v>16293</v>
      </c>
      <c r="D336" t="s">
        <v>21575</v>
      </c>
      <c r="E336">
        <v>2026</v>
      </c>
    </row>
    <row r="337" spans="1:5" ht="17.25" customHeight="1" x14ac:dyDescent="0.2">
      <c r="A337">
        <v>220954</v>
      </c>
      <c r="B337" t="s">
        <v>10466</v>
      </c>
      <c r="C337" t="s">
        <v>16293</v>
      </c>
      <c r="D337" t="s">
        <v>21576</v>
      </c>
      <c r="E337">
        <v>2026</v>
      </c>
    </row>
    <row r="338" spans="1:5" ht="17.25" customHeight="1" x14ac:dyDescent="0.2">
      <c r="A338">
        <v>220953</v>
      </c>
      <c r="B338" t="s">
        <v>10466</v>
      </c>
      <c r="C338" t="s">
        <v>16293</v>
      </c>
      <c r="D338" t="s">
        <v>21577</v>
      </c>
      <c r="E338">
        <v>2026</v>
      </c>
    </row>
    <row r="339" spans="1:5" ht="17.25" customHeight="1" x14ac:dyDescent="0.2">
      <c r="A339">
        <v>220952</v>
      </c>
      <c r="B339" t="s">
        <v>10466</v>
      </c>
      <c r="C339" t="s">
        <v>16293</v>
      </c>
      <c r="D339" t="s">
        <v>21578</v>
      </c>
      <c r="E339">
        <v>2026</v>
      </c>
    </row>
    <row r="340" spans="1:5" ht="17.25" customHeight="1" x14ac:dyDescent="0.2">
      <c r="A340">
        <v>220924</v>
      </c>
      <c r="B340" t="s">
        <v>10466</v>
      </c>
      <c r="C340" t="s">
        <v>16490</v>
      </c>
      <c r="D340" t="s">
        <v>21579</v>
      </c>
      <c r="E340">
        <v>2019</v>
      </c>
    </row>
    <row r="341" spans="1:5" ht="17.25" customHeight="1" x14ac:dyDescent="0.2">
      <c r="A341">
        <v>220923</v>
      </c>
      <c r="B341" t="s">
        <v>10345</v>
      </c>
      <c r="C341" t="s">
        <v>14895</v>
      </c>
      <c r="D341" t="s">
        <v>21580</v>
      </c>
      <c r="E341">
        <v>2021</v>
      </c>
    </row>
    <row r="342" spans="1:5" ht="17.25" customHeight="1" x14ac:dyDescent="0.2">
      <c r="A342">
        <v>220927</v>
      </c>
      <c r="B342" t="s">
        <v>11660</v>
      </c>
      <c r="C342" t="s">
        <v>21445</v>
      </c>
      <c r="D342" t="s">
        <v>21581</v>
      </c>
      <c r="E342">
        <v>2025</v>
      </c>
    </row>
    <row r="343" spans="1:5" ht="17.25" customHeight="1" x14ac:dyDescent="0.2">
      <c r="A343">
        <v>221216</v>
      </c>
      <c r="B343" t="s">
        <v>10466</v>
      </c>
      <c r="C343" t="s">
        <v>16190</v>
      </c>
      <c r="D343" t="s">
        <v>21582</v>
      </c>
      <c r="E343">
        <v>2024</v>
      </c>
    </row>
    <row r="344" spans="1:5" ht="17.25" customHeight="1" x14ac:dyDescent="0.2">
      <c r="A344">
        <v>221217</v>
      </c>
      <c r="B344" t="s">
        <v>10466</v>
      </c>
      <c r="C344" t="s">
        <v>16293</v>
      </c>
      <c r="D344" t="s">
        <v>21583</v>
      </c>
      <c r="E344">
        <v>2023</v>
      </c>
    </row>
    <row r="345" spans="1:5" ht="17.25" customHeight="1" x14ac:dyDescent="0.2">
      <c r="A345">
        <v>220971</v>
      </c>
      <c r="B345" t="s">
        <v>10309</v>
      </c>
      <c r="C345" t="s">
        <v>21584</v>
      </c>
      <c r="D345" t="s">
        <v>21585</v>
      </c>
      <c r="E345">
        <v>2025</v>
      </c>
    </row>
    <row r="346" spans="1:5" ht="17.25" customHeight="1" x14ac:dyDescent="0.2">
      <c r="A346">
        <v>221063</v>
      </c>
      <c r="B346" t="s">
        <v>10345</v>
      </c>
      <c r="C346" t="s">
        <v>13041</v>
      </c>
      <c r="D346" t="s">
        <v>21586</v>
      </c>
      <c r="E346">
        <v>2016</v>
      </c>
    </row>
    <row r="347" spans="1:5" ht="17.25" customHeight="1" x14ac:dyDescent="0.2">
      <c r="A347">
        <v>220921</v>
      </c>
      <c r="B347" t="s">
        <v>10466</v>
      </c>
      <c r="C347" t="s">
        <v>21587</v>
      </c>
      <c r="D347" t="s">
        <v>21588</v>
      </c>
      <c r="E347">
        <v>2025</v>
      </c>
    </row>
    <row r="348" spans="1:5" ht="17.25" customHeight="1" x14ac:dyDescent="0.2">
      <c r="A348">
        <v>221038</v>
      </c>
      <c r="B348" t="s">
        <v>13337</v>
      </c>
      <c r="C348" t="s">
        <v>15288</v>
      </c>
      <c r="D348">
        <v>5533602240</v>
      </c>
      <c r="E348">
        <v>2026</v>
      </c>
    </row>
    <row r="349" spans="1:5" ht="17.25" customHeight="1" x14ac:dyDescent="0.2">
      <c r="A349">
        <v>153537</v>
      </c>
      <c r="B349" t="s">
        <v>10466</v>
      </c>
      <c r="C349" t="s">
        <v>10065</v>
      </c>
      <c r="D349" t="s">
        <v>21589</v>
      </c>
      <c r="E349">
        <v>2010</v>
      </c>
    </row>
    <row r="350" spans="1:5" ht="17.25" customHeight="1" x14ac:dyDescent="0.2">
      <c r="A350">
        <v>188641</v>
      </c>
      <c r="B350" t="s">
        <v>9414</v>
      </c>
      <c r="C350" t="s">
        <v>9636</v>
      </c>
      <c r="D350" t="s">
        <v>21590</v>
      </c>
      <c r="E350">
        <v>2019</v>
      </c>
    </row>
    <row r="351" spans="1:5" ht="17.25" customHeight="1" x14ac:dyDescent="0.2">
      <c r="A351">
        <v>202690</v>
      </c>
      <c r="B351" t="s">
        <v>9878</v>
      </c>
      <c r="C351" t="s">
        <v>16175</v>
      </c>
      <c r="D351">
        <v>74418554</v>
      </c>
      <c r="E351">
        <v>2018</v>
      </c>
    </row>
    <row r="352" spans="1:5" ht="17.25" customHeight="1" x14ac:dyDescent="0.2">
      <c r="A352">
        <v>176174</v>
      </c>
      <c r="B352" t="s">
        <v>9878</v>
      </c>
      <c r="C352" t="s">
        <v>9894</v>
      </c>
      <c r="D352">
        <v>79966241</v>
      </c>
      <c r="E352">
        <v>2017</v>
      </c>
    </row>
    <row r="353" spans="1:5" ht="17.25" customHeight="1" x14ac:dyDescent="0.2">
      <c r="A353">
        <v>167372</v>
      </c>
      <c r="B353" t="s">
        <v>10466</v>
      </c>
      <c r="C353" t="s">
        <v>13793</v>
      </c>
      <c r="D353" t="s">
        <v>13794</v>
      </c>
      <c r="E353">
        <v>2014</v>
      </c>
    </row>
    <row r="354" spans="1:5" ht="17.25" customHeight="1" x14ac:dyDescent="0.2">
      <c r="A354">
        <v>152850</v>
      </c>
      <c r="B354" t="s">
        <v>10466</v>
      </c>
      <c r="C354" t="s">
        <v>9369</v>
      </c>
      <c r="D354" t="s">
        <v>11271</v>
      </c>
      <c r="E354">
        <v>2010</v>
      </c>
    </row>
    <row r="355" spans="1:5" ht="17.25" customHeight="1" x14ac:dyDescent="0.2">
      <c r="A355">
        <v>199317</v>
      </c>
      <c r="B355" t="s">
        <v>11811</v>
      </c>
      <c r="C355" t="s">
        <v>9385</v>
      </c>
      <c r="D355" t="s">
        <v>21591</v>
      </c>
      <c r="E355">
        <v>2022</v>
      </c>
    </row>
    <row r="356" spans="1:5" ht="17.25" customHeight="1" x14ac:dyDescent="0.2">
      <c r="A356">
        <v>220834</v>
      </c>
      <c r="B356" t="s">
        <v>13337</v>
      </c>
      <c r="C356" t="s">
        <v>19350</v>
      </c>
      <c r="D356">
        <v>5309604510</v>
      </c>
      <c r="E356">
        <v>2023</v>
      </c>
    </row>
    <row r="357" spans="1:5" ht="17.25" customHeight="1" x14ac:dyDescent="0.2">
      <c r="A357">
        <v>220836</v>
      </c>
      <c r="B357" t="s">
        <v>14052</v>
      </c>
      <c r="C357" t="s">
        <v>21592</v>
      </c>
      <c r="D357" t="s">
        <v>21593</v>
      </c>
      <c r="E357">
        <v>2021</v>
      </c>
    </row>
    <row r="358" spans="1:5" ht="17.25" customHeight="1" x14ac:dyDescent="0.2">
      <c r="A358">
        <v>220835</v>
      </c>
      <c r="B358" t="s">
        <v>14052</v>
      </c>
      <c r="C358" t="s">
        <v>21592</v>
      </c>
      <c r="D358" t="s">
        <v>21594</v>
      </c>
      <c r="E358">
        <v>2021</v>
      </c>
    </row>
    <row r="359" spans="1:5" ht="17.25" customHeight="1" x14ac:dyDescent="0.2">
      <c r="A359">
        <v>221211</v>
      </c>
      <c r="B359" t="s">
        <v>10345</v>
      </c>
      <c r="C359" t="s">
        <v>14895</v>
      </c>
      <c r="D359" t="s">
        <v>21595</v>
      </c>
      <c r="E359">
        <v>2025</v>
      </c>
    </row>
    <row r="360" spans="1:5" ht="17.25" customHeight="1" x14ac:dyDescent="0.2">
      <c r="A360">
        <v>221210</v>
      </c>
      <c r="B360" t="s">
        <v>10345</v>
      </c>
      <c r="C360" t="s">
        <v>13787</v>
      </c>
      <c r="D360" t="s">
        <v>21596</v>
      </c>
      <c r="E360">
        <v>2025</v>
      </c>
    </row>
    <row r="361" spans="1:5" ht="17.25" customHeight="1" x14ac:dyDescent="0.2">
      <c r="A361">
        <v>221209</v>
      </c>
      <c r="B361" t="s">
        <v>10466</v>
      </c>
      <c r="C361" t="s">
        <v>16190</v>
      </c>
      <c r="D361" t="s">
        <v>21597</v>
      </c>
      <c r="E361">
        <v>2025</v>
      </c>
    </row>
    <row r="362" spans="1:5" ht="17.25" customHeight="1" x14ac:dyDescent="0.2">
      <c r="A362">
        <v>221208</v>
      </c>
      <c r="B362" t="s">
        <v>10466</v>
      </c>
      <c r="C362" t="s">
        <v>16203</v>
      </c>
      <c r="D362" t="s">
        <v>21598</v>
      </c>
      <c r="E362">
        <v>2022</v>
      </c>
    </row>
    <row r="363" spans="1:5" ht="17.25" customHeight="1" x14ac:dyDescent="0.2">
      <c r="A363">
        <v>221207</v>
      </c>
      <c r="B363" t="s">
        <v>10345</v>
      </c>
      <c r="C363" t="s">
        <v>14895</v>
      </c>
      <c r="D363" t="s">
        <v>21599</v>
      </c>
      <c r="E363">
        <v>2025</v>
      </c>
    </row>
    <row r="364" spans="1:5" ht="17.25" customHeight="1" x14ac:dyDescent="0.2">
      <c r="A364">
        <v>221036</v>
      </c>
      <c r="B364" t="s">
        <v>11660</v>
      </c>
      <c r="C364" t="s">
        <v>21600</v>
      </c>
      <c r="D364" t="s">
        <v>21601</v>
      </c>
      <c r="E364">
        <v>2025</v>
      </c>
    </row>
    <row r="365" spans="1:5" ht="17.25" customHeight="1" x14ac:dyDescent="0.2">
      <c r="A365">
        <v>221035</v>
      </c>
      <c r="B365" t="s">
        <v>10345</v>
      </c>
      <c r="C365" t="s">
        <v>21602</v>
      </c>
      <c r="D365" t="s">
        <v>21603</v>
      </c>
      <c r="E365">
        <v>2025</v>
      </c>
    </row>
    <row r="366" spans="1:5" ht="17.25" customHeight="1" x14ac:dyDescent="0.2">
      <c r="A366">
        <v>221215</v>
      </c>
      <c r="B366" t="s">
        <v>10345</v>
      </c>
      <c r="C366" t="s">
        <v>13041</v>
      </c>
      <c r="D366" t="s">
        <v>21604</v>
      </c>
      <c r="E366">
        <v>2024</v>
      </c>
    </row>
    <row r="367" spans="1:5" ht="17.25" customHeight="1" x14ac:dyDescent="0.2">
      <c r="A367">
        <v>221214</v>
      </c>
      <c r="B367" t="s">
        <v>10345</v>
      </c>
      <c r="C367" t="s">
        <v>13041</v>
      </c>
      <c r="D367" t="s">
        <v>21605</v>
      </c>
      <c r="E367">
        <v>2021</v>
      </c>
    </row>
    <row r="368" spans="1:5" ht="17.25" customHeight="1" x14ac:dyDescent="0.2">
      <c r="A368">
        <v>221213</v>
      </c>
      <c r="B368" t="s">
        <v>10345</v>
      </c>
      <c r="C368" t="s">
        <v>13041</v>
      </c>
      <c r="D368" t="s">
        <v>21606</v>
      </c>
      <c r="E368">
        <v>2020</v>
      </c>
    </row>
    <row r="369" spans="1:5" ht="17.25" customHeight="1" x14ac:dyDescent="0.2">
      <c r="A369">
        <v>221212</v>
      </c>
      <c r="B369" t="s">
        <v>10345</v>
      </c>
      <c r="C369" t="s">
        <v>14903</v>
      </c>
      <c r="D369" t="s">
        <v>21607</v>
      </c>
      <c r="E369">
        <v>2022</v>
      </c>
    </row>
    <row r="370" spans="1:5" ht="17.25" customHeight="1" x14ac:dyDescent="0.2">
      <c r="A370">
        <v>220817</v>
      </c>
      <c r="B370" t="s">
        <v>14052</v>
      </c>
      <c r="C370" t="s">
        <v>14956</v>
      </c>
      <c r="D370" t="s">
        <v>21608</v>
      </c>
      <c r="E370">
        <v>2024</v>
      </c>
    </row>
    <row r="371" spans="1:5" ht="17.25" customHeight="1" x14ac:dyDescent="0.2">
      <c r="A371">
        <v>221060</v>
      </c>
      <c r="B371" t="s">
        <v>9414</v>
      </c>
      <c r="C371" t="s">
        <v>9385</v>
      </c>
      <c r="D371" t="s">
        <v>21609</v>
      </c>
      <c r="E371">
        <v>2026</v>
      </c>
    </row>
    <row r="372" spans="1:5" ht="17.25" customHeight="1" x14ac:dyDescent="0.2">
      <c r="A372">
        <v>221059</v>
      </c>
      <c r="B372" t="s">
        <v>9414</v>
      </c>
      <c r="C372" t="s">
        <v>9385</v>
      </c>
      <c r="D372" t="s">
        <v>21610</v>
      </c>
      <c r="E372">
        <v>2026</v>
      </c>
    </row>
    <row r="373" spans="1:5" ht="17.25" customHeight="1" x14ac:dyDescent="0.2">
      <c r="A373">
        <v>220746</v>
      </c>
      <c r="B373" t="s">
        <v>14052</v>
      </c>
      <c r="C373" t="s">
        <v>21611</v>
      </c>
      <c r="D373" t="s">
        <v>21612</v>
      </c>
      <c r="E373">
        <v>2021</v>
      </c>
    </row>
    <row r="374" spans="1:5" ht="17.25" customHeight="1" x14ac:dyDescent="0.2">
      <c r="A374">
        <v>214756</v>
      </c>
      <c r="B374" t="s">
        <v>10224</v>
      </c>
      <c r="C374" t="s">
        <v>10059</v>
      </c>
      <c r="D374">
        <v>8901061</v>
      </c>
      <c r="E374">
        <v>2015</v>
      </c>
    </row>
    <row r="375" spans="1:5" ht="17.25" customHeight="1" x14ac:dyDescent="0.2">
      <c r="A375">
        <v>214155</v>
      </c>
      <c r="B375" t="s">
        <v>9414</v>
      </c>
      <c r="C375" t="s">
        <v>9389</v>
      </c>
      <c r="D375" t="s">
        <v>21613</v>
      </c>
      <c r="E375">
        <v>2024</v>
      </c>
    </row>
    <row r="376" spans="1:5" ht="17.25" customHeight="1" x14ac:dyDescent="0.2">
      <c r="A376">
        <v>220826</v>
      </c>
      <c r="B376" t="s">
        <v>12013</v>
      </c>
      <c r="C376" t="s">
        <v>15460</v>
      </c>
      <c r="D376">
        <v>7413215</v>
      </c>
      <c r="E376">
        <v>2024</v>
      </c>
    </row>
    <row r="377" spans="1:5" ht="17.25" customHeight="1" x14ac:dyDescent="0.2">
      <c r="A377">
        <v>220825</v>
      </c>
      <c r="B377" t="s">
        <v>12013</v>
      </c>
      <c r="C377" t="s">
        <v>15460</v>
      </c>
      <c r="D377">
        <v>7390124</v>
      </c>
      <c r="E377">
        <v>2024</v>
      </c>
    </row>
    <row r="378" spans="1:5" ht="17.25" customHeight="1" x14ac:dyDescent="0.2">
      <c r="A378">
        <v>220849</v>
      </c>
      <c r="B378" t="s">
        <v>10466</v>
      </c>
      <c r="C378" t="s">
        <v>21614</v>
      </c>
      <c r="D378" t="s">
        <v>21615</v>
      </c>
      <c r="E378">
        <v>2026</v>
      </c>
    </row>
    <row r="379" spans="1:5" ht="17.25" customHeight="1" x14ac:dyDescent="0.2">
      <c r="A379">
        <v>220848</v>
      </c>
      <c r="B379" t="s">
        <v>10224</v>
      </c>
      <c r="C379" t="s">
        <v>13782</v>
      </c>
      <c r="D379">
        <v>13328698</v>
      </c>
      <c r="E379">
        <v>2025</v>
      </c>
    </row>
    <row r="380" spans="1:5" ht="17.25" customHeight="1" x14ac:dyDescent="0.2">
      <c r="A380">
        <v>220847</v>
      </c>
      <c r="B380" t="s">
        <v>10466</v>
      </c>
      <c r="C380" t="s">
        <v>21614</v>
      </c>
      <c r="D380" t="s">
        <v>21616</v>
      </c>
      <c r="E380">
        <v>2026</v>
      </c>
    </row>
    <row r="381" spans="1:5" ht="17.25" customHeight="1" x14ac:dyDescent="0.2">
      <c r="A381">
        <v>221034</v>
      </c>
      <c r="B381" t="s">
        <v>10224</v>
      </c>
      <c r="C381" t="s">
        <v>14851</v>
      </c>
      <c r="D381">
        <v>13218102</v>
      </c>
      <c r="E381">
        <v>2024</v>
      </c>
    </row>
    <row r="382" spans="1:5" ht="17.25" customHeight="1" x14ac:dyDescent="0.2">
      <c r="A382">
        <v>221033</v>
      </c>
      <c r="B382" t="s">
        <v>10224</v>
      </c>
      <c r="C382" t="s">
        <v>14851</v>
      </c>
      <c r="D382">
        <v>13115271</v>
      </c>
      <c r="E382">
        <v>2023</v>
      </c>
    </row>
    <row r="383" spans="1:5" ht="17.25" customHeight="1" x14ac:dyDescent="0.2">
      <c r="A383">
        <v>220761</v>
      </c>
      <c r="B383" t="s">
        <v>10345</v>
      </c>
      <c r="C383" t="s">
        <v>19210</v>
      </c>
      <c r="D383" t="s">
        <v>21617</v>
      </c>
      <c r="E383">
        <v>2025</v>
      </c>
    </row>
    <row r="384" spans="1:5" ht="17.25" customHeight="1" x14ac:dyDescent="0.2">
      <c r="A384">
        <v>220760</v>
      </c>
      <c r="B384" t="s">
        <v>10345</v>
      </c>
      <c r="C384" t="s">
        <v>19210</v>
      </c>
      <c r="D384" t="s">
        <v>21618</v>
      </c>
      <c r="E384">
        <v>2025</v>
      </c>
    </row>
    <row r="385" spans="1:5" ht="17.25" customHeight="1" x14ac:dyDescent="0.2">
      <c r="A385">
        <v>220759</v>
      </c>
      <c r="B385" t="s">
        <v>10345</v>
      </c>
      <c r="C385" t="s">
        <v>19210</v>
      </c>
      <c r="D385" t="s">
        <v>21619</v>
      </c>
      <c r="E385">
        <v>2025</v>
      </c>
    </row>
    <row r="386" spans="1:5" ht="17.25" customHeight="1" x14ac:dyDescent="0.2">
      <c r="A386">
        <v>220831</v>
      </c>
      <c r="B386" t="s">
        <v>13337</v>
      </c>
      <c r="C386" t="s">
        <v>21620</v>
      </c>
      <c r="D386">
        <v>5308904470</v>
      </c>
      <c r="E386">
        <v>2023</v>
      </c>
    </row>
    <row r="387" spans="1:5" ht="17.25" customHeight="1" x14ac:dyDescent="0.2">
      <c r="A387">
        <v>220757</v>
      </c>
      <c r="B387" t="s">
        <v>14052</v>
      </c>
      <c r="C387" t="s">
        <v>21621</v>
      </c>
      <c r="D387" t="s">
        <v>21622</v>
      </c>
      <c r="E387">
        <v>2023</v>
      </c>
    </row>
    <row r="388" spans="1:5" ht="17.25" customHeight="1" x14ac:dyDescent="0.2">
      <c r="A388">
        <v>157995</v>
      </c>
      <c r="B388" t="s">
        <v>10466</v>
      </c>
      <c r="C388" t="s">
        <v>10496</v>
      </c>
      <c r="D388" t="s">
        <v>21623</v>
      </c>
      <c r="E388">
        <v>2011</v>
      </c>
    </row>
    <row r="389" spans="1:5" ht="17.25" customHeight="1" x14ac:dyDescent="0.2">
      <c r="A389">
        <v>186351</v>
      </c>
      <c r="B389" t="s">
        <v>10310</v>
      </c>
      <c r="C389" t="s">
        <v>18027</v>
      </c>
      <c r="D389" t="s">
        <v>19284</v>
      </c>
      <c r="E389">
        <v>2019</v>
      </c>
    </row>
    <row r="390" spans="1:5" ht="17.25" customHeight="1" x14ac:dyDescent="0.2">
      <c r="A390">
        <v>168968</v>
      </c>
      <c r="B390" t="s">
        <v>9414</v>
      </c>
      <c r="C390" t="s">
        <v>9409</v>
      </c>
      <c r="D390" t="s">
        <v>21624</v>
      </c>
      <c r="E390">
        <v>2014</v>
      </c>
    </row>
    <row r="391" spans="1:5" ht="17.25" customHeight="1" x14ac:dyDescent="0.2">
      <c r="A391">
        <v>214149</v>
      </c>
      <c r="B391" t="s">
        <v>9414</v>
      </c>
      <c r="C391" t="s">
        <v>9389</v>
      </c>
      <c r="D391" t="s">
        <v>21625</v>
      </c>
      <c r="E391">
        <v>2024</v>
      </c>
    </row>
    <row r="392" spans="1:5" ht="17.25" customHeight="1" x14ac:dyDescent="0.2">
      <c r="A392">
        <v>220932</v>
      </c>
      <c r="B392" t="s">
        <v>10345</v>
      </c>
      <c r="C392" t="s">
        <v>13041</v>
      </c>
      <c r="D392" t="s">
        <v>21626</v>
      </c>
      <c r="E392">
        <v>2019</v>
      </c>
    </row>
    <row r="393" spans="1:5" ht="17.25" customHeight="1" x14ac:dyDescent="0.2">
      <c r="A393">
        <v>220815</v>
      </c>
      <c r="B393" t="s">
        <v>10466</v>
      </c>
      <c r="C393" t="s">
        <v>21627</v>
      </c>
      <c r="D393" t="s">
        <v>21628</v>
      </c>
      <c r="E393">
        <v>2023</v>
      </c>
    </row>
    <row r="394" spans="1:5" ht="17.25" customHeight="1" x14ac:dyDescent="0.2">
      <c r="A394">
        <v>220869</v>
      </c>
      <c r="B394" t="s">
        <v>10345</v>
      </c>
      <c r="C394" t="s">
        <v>14903</v>
      </c>
      <c r="D394" t="s">
        <v>21629</v>
      </c>
      <c r="E394">
        <v>2025</v>
      </c>
    </row>
    <row r="395" spans="1:5" ht="17.25" customHeight="1" x14ac:dyDescent="0.2">
      <c r="A395">
        <v>221031</v>
      </c>
      <c r="B395" t="s">
        <v>9414</v>
      </c>
      <c r="C395" t="s">
        <v>21630</v>
      </c>
      <c r="D395" t="s">
        <v>21631</v>
      </c>
      <c r="E395">
        <v>2023</v>
      </c>
    </row>
    <row r="396" spans="1:5" ht="17.25" customHeight="1" x14ac:dyDescent="0.2">
      <c r="A396">
        <v>221030</v>
      </c>
      <c r="B396" t="s">
        <v>9414</v>
      </c>
      <c r="C396" t="s">
        <v>21630</v>
      </c>
      <c r="D396" t="s">
        <v>21632</v>
      </c>
      <c r="E396">
        <v>2023</v>
      </c>
    </row>
    <row r="397" spans="1:5" ht="17.25" customHeight="1" x14ac:dyDescent="0.2">
      <c r="A397">
        <v>220878</v>
      </c>
      <c r="B397" t="s">
        <v>9878</v>
      </c>
      <c r="C397" t="s">
        <v>16459</v>
      </c>
      <c r="D397">
        <v>22667186</v>
      </c>
      <c r="E397">
        <v>2024</v>
      </c>
    </row>
    <row r="398" spans="1:5" ht="17.25" customHeight="1" x14ac:dyDescent="0.2">
      <c r="A398">
        <v>220877</v>
      </c>
      <c r="B398" t="s">
        <v>10224</v>
      </c>
      <c r="C398" t="s">
        <v>13782</v>
      </c>
      <c r="D398">
        <v>13317629</v>
      </c>
      <c r="E398">
        <v>2025</v>
      </c>
    </row>
    <row r="399" spans="1:5" ht="17.25" customHeight="1" x14ac:dyDescent="0.2">
      <c r="A399">
        <v>220876</v>
      </c>
      <c r="B399" t="s">
        <v>9878</v>
      </c>
      <c r="C399" t="s">
        <v>14023</v>
      </c>
      <c r="D399">
        <v>74620055</v>
      </c>
      <c r="E399">
        <v>2020</v>
      </c>
    </row>
    <row r="400" spans="1:5" ht="17.25" customHeight="1" x14ac:dyDescent="0.2">
      <c r="A400">
        <v>220875</v>
      </c>
      <c r="B400" t="s">
        <v>9878</v>
      </c>
      <c r="C400" t="s">
        <v>14023</v>
      </c>
      <c r="D400">
        <v>74928383</v>
      </c>
      <c r="E400">
        <v>2022</v>
      </c>
    </row>
    <row r="401" spans="1:5" ht="17.25" customHeight="1" x14ac:dyDescent="0.2">
      <c r="A401">
        <v>220874</v>
      </c>
      <c r="B401" t="s">
        <v>9878</v>
      </c>
      <c r="C401" t="s">
        <v>14023</v>
      </c>
      <c r="D401">
        <v>99112686</v>
      </c>
      <c r="E401">
        <v>2023</v>
      </c>
    </row>
    <row r="402" spans="1:5" ht="17.25" customHeight="1" x14ac:dyDescent="0.2">
      <c r="A402">
        <v>220873</v>
      </c>
      <c r="B402" t="s">
        <v>10345</v>
      </c>
      <c r="C402" t="s">
        <v>14903</v>
      </c>
      <c r="D402" t="s">
        <v>21633</v>
      </c>
      <c r="E402">
        <v>2025</v>
      </c>
    </row>
    <row r="403" spans="1:5" ht="17.25" customHeight="1" x14ac:dyDescent="0.2">
      <c r="A403">
        <v>220872</v>
      </c>
      <c r="B403" t="s">
        <v>10345</v>
      </c>
      <c r="C403" t="s">
        <v>14903</v>
      </c>
      <c r="D403" t="s">
        <v>21634</v>
      </c>
      <c r="E403">
        <v>2025</v>
      </c>
    </row>
    <row r="404" spans="1:5" ht="17.25" customHeight="1" x14ac:dyDescent="0.2">
      <c r="A404">
        <v>220871</v>
      </c>
      <c r="B404" t="s">
        <v>10345</v>
      </c>
      <c r="C404" t="s">
        <v>13041</v>
      </c>
      <c r="D404" t="s">
        <v>21635</v>
      </c>
      <c r="E404">
        <v>2025</v>
      </c>
    </row>
    <row r="405" spans="1:5" ht="17.25" customHeight="1" x14ac:dyDescent="0.2">
      <c r="A405">
        <v>220870</v>
      </c>
      <c r="B405" t="s">
        <v>10345</v>
      </c>
      <c r="C405" t="s">
        <v>13041</v>
      </c>
      <c r="D405" t="s">
        <v>21636</v>
      </c>
      <c r="E405">
        <v>2025</v>
      </c>
    </row>
    <row r="406" spans="1:5" ht="17.25" customHeight="1" x14ac:dyDescent="0.2">
      <c r="A406">
        <v>220805</v>
      </c>
      <c r="B406" t="s">
        <v>11660</v>
      </c>
      <c r="C406" t="s">
        <v>21445</v>
      </c>
      <c r="D406" t="s">
        <v>21637</v>
      </c>
      <c r="E406">
        <v>2025</v>
      </c>
    </row>
    <row r="407" spans="1:5" ht="17.25" customHeight="1" x14ac:dyDescent="0.2">
      <c r="A407">
        <v>220929</v>
      </c>
      <c r="B407" t="s">
        <v>9414</v>
      </c>
      <c r="C407" t="s">
        <v>21511</v>
      </c>
      <c r="D407" t="s">
        <v>21638</v>
      </c>
      <c r="E407">
        <v>2023</v>
      </c>
    </row>
    <row r="408" spans="1:5" ht="17.25" customHeight="1" x14ac:dyDescent="0.2">
      <c r="A408">
        <v>220928</v>
      </c>
      <c r="B408" t="s">
        <v>9414</v>
      </c>
      <c r="C408" t="s">
        <v>21511</v>
      </c>
      <c r="D408" t="s">
        <v>21639</v>
      </c>
      <c r="E408">
        <v>2023</v>
      </c>
    </row>
    <row r="409" spans="1:5" ht="17.25" customHeight="1" x14ac:dyDescent="0.2">
      <c r="A409">
        <v>221032</v>
      </c>
      <c r="B409" t="s">
        <v>9414</v>
      </c>
      <c r="C409" t="s">
        <v>9385</v>
      </c>
      <c r="D409" t="s">
        <v>21640</v>
      </c>
      <c r="E409">
        <v>2022</v>
      </c>
    </row>
    <row r="410" spans="1:5" ht="17.25" customHeight="1" x14ac:dyDescent="0.2">
      <c r="A410">
        <v>220855</v>
      </c>
      <c r="B410" t="s">
        <v>10224</v>
      </c>
      <c r="C410" t="s">
        <v>13782</v>
      </c>
      <c r="D410">
        <v>13330855</v>
      </c>
      <c r="E410">
        <v>2025</v>
      </c>
    </row>
    <row r="411" spans="1:5" ht="17.25" customHeight="1" x14ac:dyDescent="0.2">
      <c r="A411">
        <v>220854</v>
      </c>
      <c r="B411" t="s">
        <v>10466</v>
      </c>
      <c r="C411" t="s">
        <v>21614</v>
      </c>
      <c r="D411" t="s">
        <v>21641</v>
      </c>
      <c r="E411">
        <v>2026</v>
      </c>
    </row>
    <row r="412" spans="1:5" ht="17.25" customHeight="1" x14ac:dyDescent="0.2">
      <c r="A412">
        <v>220853</v>
      </c>
      <c r="B412" t="s">
        <v>10224</v>
      </c>
      <c r="C412" t="s">
        <v>13782</v>
      </c>
      <c r="D412">
        <v>13390851</v>
      </c>
      <c r="E412">
        <v>2025</v>
      </c>
    </row>
    <row r="413" spans="1:5" ht="17.25" customHeight="1" x14ac:dyDescent="0.2">
      <c r="A413">
        <v>220842</v>
      </c>
      <c r="B413" t="s">
        <v>9878</v>
      </c>
      <c r="C413" t="s">
        <v>21522</v>
      </c>
      <c r="D413">
        <v>80783448</v>
      </c>
      <c r="E413">
        <v>2026</v>
      </c>
    </row>
    <row r="414" spans="1:5" ht="17.25" customHeight="1" x14ac:dyDescent="0.2">
      <c r="A414">
        <v>220841</v>
      </c>
      <c r="B414" t="s">
        <v>9878</v>
      </c>
      <c r="C414" t="s">
        <v>21522</v>
      </c>
      <c r="D414">
        <v>80783324</v>
      </c>
      <c r="E414">
        <v>2026</v>
      </c>
    </row>
    <row r="415" spans="1:5" ht="17.25" customHeight="1" x14ac:dyDescent="0.2">
      <c r="A415">
        <v>220822</v>
      </c>
      <c r="B415" t="s">
        <v>10466</v>
      </c>
      <c r="C415" t="s">
        <v>16203</v>
      </c>
      <c r="D415" t="s">
        <v>21642</v>
      </c>
      <c r="E415">
        <v>2022</v>
      </c>
    </row>
    <row r="416" spans="1:5" ht="17.25" customHeight="1" x14ac:dyDescent="0.2">
      <c r="A416">
        <v>220864</v>
      </c>
      <c r="B416" t="s">
        <v>9878</v>
      </c>
      <c r="C416" t="s">
        <v>9621</v>
      </c>
      <c r="D416">
        <v>80054927</v>
      </c>
      <c r="E416">
        <v>2018</v>
      </c>
    </row>
    <row r="417" spans="1:5" ht="17.25" customHeight="1" x14ac:dyDescent="0.2">
      <c r="A417">
        <v>220859</v>
      </c>
      <c r="B417" t="s">
        <v>10466</v>
      </c>
      <c r="C417" t="s">
        <v>21614</v>
      </c>
      <c r="D417" t="s">
        <v>21643</v>
      </c>
      <c r="E417">
        <v>2026</v>
      </c>
    </row>
    <row r="418" spans="1:5" ht="17.25" customHeight="1" x14ac:dyDescent="0.2">
      <c r="A418">
        <v>220931</v>
      </c>
      <c r="B418" t="s">
        <v>11660</v>
      </c>
      <c r="C418" t="s">
        <v>21445</v>
      </c>
      <c r="D418" t="s">
        <v>21644</v>
      </c>
      <c r="E418">
        <v>2025</v>
      </c>
    </row>
    <row r="419" spans="1:5" ht="17.25" customHeight="1" x14ac:dyDescent="0.2">
      <c r="A419">
        <v>220930</v>
      </c>
      <c r="B419" t="s">
        <v>11660</v>
      </c>
      <c r="C419" t="s">
        <v>21445</v>
      </c>
      <c r="D419" t="s">
        <v>21645</v>
      </c>
      <c r="E419">
        <v>2024</v>
      </c>
    </row>
    <row r="420" spans="1:5" ht="17.25" customHeight="1" x14ac:dyDescent="0.2">
      <c r="A420">
        <v>202329</v>
      </c>
      <c r="B420" t="s">
        <v>9414</v>
      </c>
      <c r="C420" t="s">
        <v>9636</v>
      </c>
      <c r="D420" t="s">
        <v>21646</v>
      </c>
      <c r="E420">
        <v>2021</v>
      </c>
    </row>
    <row r="421" spans="1:5" ht="17.25" customHeight="1" x14ac:dyDescent="0.2">
      <c r="A421">
        <v>153978</v>
      </c>
      <c r="B421" t="s">
        <v>9414</v>
      </c>
      <c r="C421" t="s">
        <v>9401</v>
      </c>
      <c r="D421" t="s">
        <v>9683</v>
      </c>
      <c r="E421">
        <v>2010</v>
      </c>
    </row>
    <row r="422" spans="1:5" ht="17.25" customHeight="1" x14ac:dyDescent="0.2">
      <c r="A422">
        <v>153969</v>
      </c>
      <c r="B422" t="s">
        <v>9414</v>
      </c>
      <c r="C422" t="s">
        <v>9401</v>
      </c>
      <c r="D422" t="s">
        <v>9691</v>
      </c>
      <c r="E422">
        <v>2010</v>
      </c>
    </row>
    <row r="423" spans="1:5" ht="17.25" customHeight="1" x14ac:dyDescent="0.2">
      <c r="A423">
        <v>115364</v>
      </c>
      <c r="B423" t="s">
        <v>10345</v>
      </c>
      <c r="C423" t="s">
        <v>10433</v>
      </c>
      <c r="D423">
        <v>195070</v>
      </c>
      <c r="E423">
        <v>2001</v>
      </c>
    </row>
    <row r="424" spans="1:5" ht="17.25" customHeight="1" x14ac:dyDescent="0.2">
      <c r="A424">
        <v>220753</v>
      </c>
      <c r="B424" t="s">
        <v>13037</v>
      </c>
      <c r="C424" t="s">
        <v>21647</v>
      </c>
      <c r="D424">
        <v>1780028</v>
      </c>
      <c r="E424">
        <v>2020</v>
      </c>
    </row>
    <row r="425" spans="1:5" ht="17.25" customHeight="1" x14ac:dyDescent="0.2">
      <c r="A425">
        <v>220883</v>
      </c>
      <c r="B425" t="s">
        <v>10345</v>
      </c>
      <c r="C425" t="s">
        <v>14895</v>
      </c>
      <c r="D425" t="s">
        <v>21648</v>
      </c>
      <c r="E425">
        <v>2024</v>
      </c>
    </row>
    <row r="426" spans="1:5" ht="17.25" customHeight="1" x14ac:dyDescent="0.2">
      <c r="A426">
        <v>220882</v>
      </c>
      <c r="B426" t="s">
        <v>10345</v>
      </c>
      <c r="C426" t="s">
        <v>14895</v>
      </c>
      <c r="D426" t="s">
        <v>21649</v>
      </c>
      <c r="E426">
        <v>2024</v>
      </c>
    </row>
    <row r="427" spans="1:5" ht="17.25" customHeight="1" x14ac:dyDescent="0.2">
      <c r="A427">
        <v>220881</v>
      </c>
      <c r="B427" t="s">
        <v>10345</v>
      </c>
      <c r="C427" t="s">
        <v>14895</v>
      </c>
      <c r="D427" t="s">
        <v>21650</v>
      </c>
      <c r="E427">
        <v>2024</v>
      </c>
    </row>
    <row r="428" spans="1:5" ht="17.25" customHeight="1" x14ac:dyDescent="0.2">
      <c r="A428">
        <v>220880</v>
      </c>
      <c r="B428" t="s">
        <v>10345</v>
      </c>
      <c r="C428" t="s">
        <v>14895</v>
      </c>
      <c r="D428" t="s">
        <v>21651</v>
      </c>
      <c r="E428">
        <v>2024</v>
      </c>
    </row>
    <row r="429" spans="1:5" ht="17.25" customHeight="1" x14ac:dyDescent="0.2">
      <c r="A429">
        <v>220879</v>
      </c>
      <c r="B429" t="s">
        <v>10345</v>
      </c>
      <c r="C429" t="s">
        <v>14895</v>
      </c>
      <c r="D429" t="s">
        <v>21652</v>
      </c>
      <c r="E429">
        <v>2024</v>
      </c>
    </row>
    <row r="430" spans="1:5" ht="17.25" customHeight="1" x14ac:dyDescent="0.2">
      <c r="A430">
        <v>220888</v>
      </c>
      <c r="B430" t="s">
        <v>10345</v>
      </c>
      <c r="C430" t="s">
        <v>14895</v>
      </c>
      <c r="D430" t="s">
        <v>21653</v>
      </c>
      <c r="E430">
        <v>2024</v>
      </c>
    </row>
    <row r="431" spans="1:5" ht="17.25" customHeight="1" x14ac:dyDescent="0.2">
      <c r="A431">
        <v>220887</v>
      </c>
      <c r="B431" t="s">
        <v>10345</v>
      </c>
      <c r="C431" t="s">
        <v>14895</v>
      </c>
      <c r="D431" t="s">
        <v>21654</v>
      </c>
      <c r="E431">
        <v>2024</v>
      </c>
    </row>
    <row r="432" spans="1:5" ht="17.25" customHeight="1" x14ac:dyDescent="0.2">
      <c r="A432">
        <v>220886</v>
      </c>
      <c r="B432" t="s">
        <v>10345</v>
      </c>
      <c r="C432" t="s">
        <v>14895</v>
      </c>
      <c r="D432" t="s">
        <v>21655</v>
      </c>
      <c r="E432">
        <v>2024</v>
      </c>
    </row>
    <row r="433" spans="1:5" ht="17.25" customHeight="1" x14ac:dyDescent="0.2">
      <c r="A433">
        <v>220885</v>
      </c>
      <c r="B433" t="s">
        <v>10345</v>
      </c>
      <c r="C433" t="s">
        <v>14895</v>
      </c>
      <c r="D433" t="s">
        <v>21656</v>
      </c>
      <c r="E433">
        <v>2024</v>
      </c>
    </row>
    <row r="434" spans="1:5" ht="17.25" customHeight="1" x14ac:dyDescent="0.2">
      <c r="A434">
        <v>220884</v>
      </c>
      <c r="B434" t="s">
        <v>10345</v>
      </c>
      <c r="C434" t="s">
        <v>14895</v>
      </c>
      <c r="D434" t="s">
        <v>21657</v>
      </c>
      <c r="E434">
        <v>2024</v>
      </c>
    </row>
    <row r="435" spans="1:5" ht="17.25" customHeight="1" x14ac:dyDescent="0.2">
      <c r="A435">
        <v>220894</v>
      </c>
      <c r="B435" t="s">
        <v>10466</v>
      </c>
      <c r="C435" t="s">
        <v>21658</v>
      </c>
      <c r="D435" t="s">
        <v>21659</v>
      </c>
      <c r="E435">
        <v>2025</v>
      </c>
    </row>
    <row r="436" spans="1:5" ht="17.25" customHeight="1" x14ac:dyDescent="0.2">
      <c r="A436">
        <v>220893</v>
      </c>
      <c r="B436" t="s">
        <v>9878</v>
      </c>
      <c r="C436" t="s">
        <v>16459</v>
      </c>
      <c r="D436">
        <v>99588837</v>
      </c>
      <c r="E436">
        <v>2025</v>
      </c>
    </row>
    <row r="437" spans="1:5" ht="17.25" customHeight="1" x14ac:dyDescent="0.2">
      <c r="A437">
        <v>220892</v>
      </c>
      <c r="B437" t="s">
        <v>9878</v>
      </c>
      <c r="C437" t="s">
        <v>16459</v>
      </c>
      <c r="D437">
        <v>99020151</v>
      </c>
      <c r="E437">
        <v>2022</v>
      </c>
    </row>
    <row r="438" spans="1:5" ht="17.25" customHeight="1" x14ac:dyDescent="0.2">
      <c r="A438">
        <v>220891</v>
      </c>
      <c r="B438" t="s">
        <v>9878</v>
      </c>
      <c r="C438" t="s">
        <v>16459</v>
      </c>
      <c r="D438">
        <v>74853559</v>
      </c>
      <c r="E438">
        <v>2021</v>
      </c>
    </row>
    <row r="439" spans="1:5" ht="17.25" customHeight="1" x14ac:dyDescent="0.2">
      <c r="A439">
        <v>220890</v>
      </c>
      <c r="B439" t="s">
        <v>9878</v>
      </c>
      <c r="C439" t="s">
        <v>16459</v>
      </c>
      <c r="D439">
        <v>74789442</v>
      </c>
      <c r="E439">
        <v>2021</v>
      </c>
    </row>
    <row r="440" spans="1:5" ht="17.25" customHeight="1" x14ac:dyDescent="0.2">
      <c r="A440">
        <v>220889</v>
      </c>
      <c r="B440" t="s">
        <v>9878</v>
      </c>
      <c r="C440" t="s">
        <v>16459</v>
      </c>
      <c r="D440">
        <v>74776246</v>
      </c>
      <c r="E440">
        <v>2021</v>
      </c>
    </row>
    <row r="441" spans="1:5" ht="17.25" customHeight="1" x14ac:dyDescent="0.2">
      <c r="A441">
        <v>185580</v>
      </c>
      <c r="B441" t="s">
        <v>9878</v>
      </c>
      <c r="C441" t="s">
        <v>14803</v>
      </c>
      <c r="D441">
        <v>22360656</v>
      </c>
      <c r="E441">
        <v>2019</v>
      </c>
    </row>
    <row r="442" spans="1:5" ht="17.25" customHeight="1" x14ac:dyDescent="0.2">
      <c r="A442">
        <v>220898</v>
      </c>
      <c r="B442" t="s">
        <v>9878</v>
      </c>
      <c r="C442" t="s">
        <v>21522</v>
      </c>
      <c r="D442">
        <v>80784827</v>
      </c>
      <c r="E442">
        <v>2026</v>
      </c>
    </row>
    <row r="443" spans="1:5" ht="17.25" customHeight="1" x14ac:dyDescent="0.2">
      <c r="A443">
        <v>220897</v>
      </c>
      <c r="B443" t="s">
        <v>9878</v>
      </c>
      <c r="C443" t="s">
        <v>21522</v>
      </c>
      <c r="D443">
        <v>80784825</v>
      </c>
      <c r="E443">
        <v>2026</v>
      </c>
    </row>
    <row r="444" spans="1:5" ht="17.25" customHeight="1" x14ac:dyDescent="0.2">
      <c r="A444">
        <v>220896</v>
      </c>
      <c r="B444" t="s">
        <v>9878</v>
      </c>
      <c r="C444" t="s">
        <v>21522</v>
      </c>
      <c r="D444">
        <v>80783443</v>
      </c>
      <c r="E444">
        <v>2026</v>
      </c>
    </row>
    <row r="445" spans="1:5" ht="17.25" customHeight="1" x14ac:dyDescent="0.2">
      <c r="A445">
        <v>220895</v>
      </c>
      <c r="B445" t="s">
        <v>9878</v>
      </c>
      <c r="C445" t="s">
        <v>21522</v>
      </c>
      <c r="D445">
        <v>80783442</v>
      </c>
      <c r="E445">
        <v>2026</v>
      </c>
    </row>
    <row r="446" spans="1:5" ht="17.25" customHeight="1" x14ac:dyDescent="0.2">
      <c r="A446">
        <v>220909</v>
      </c>
      <c r="B446" t="s">
        <v>9878</v>
      </c>
      <c r="C446" t="s">
        <v>21522</v>
      </c>
      <c r="D446">
        <v>80782039</v>
      </c>
      <c r="E446">
        <v>2026</v>
      </c>
    </row>
    <row r="447" spans="1:5" ht="17.25" customHeight="1" x14ac:dyDescent="0.2">
      <c r="A447">
        <v>220908</v>
      </c>
      <c r="B447" t="s">
        <v>9878</v>
      </c>
      <c r="C447" t="s">
        <v>21522</v>
      </c>
      <c r="D447">
        <v>80779717</v>
      </c>
      <c r="E447">
        <v>2026</v>
      </c>
    </row>
    <row r="448" spans="1:5" ht="17.25" customHeight="1" x14ac:dyDescent="0.2">
      <c r="A448">
        <v>220907</v>
      </c>
      <c r="B448" t="s">
        <v>9878</v>
      </c>
      <c r="C448" t="s">
        <v>21522</v>
      </c>
      <c r="D448">
        <v>80776804</v>
      </c>
      <c r="E448">
        <v>2026</v>
      </c>
    </row>
    <row r="449" spans="1:5" ht="17.25" customHeight="1" x14ac:dyDescent="0.2">
      <c r="A449">
        <v>220906</v>
      </c>
      <c r="B449" t="s">
        <v>9878</v>
      </c>
      <c r="C449" t="s">
        <v>21522</v>
      </c>
      <c r="D449">
        <v>80776799</v>
      </c>
      <c r="E449">
        <v>2026</v>
      </c>
    </row>
    <row r="450" spans="1:5" ht="17.25" customHeight="1" x14ac:dyDescent="0.2">
      <c r="A450">
        <v>220905</v>
      </c>
      <c r="B450" t="s">
        <v>9878</v>
      </c>
      <c r="C450" t="s">
        <v>21522</v>
      </c>
      <c r="D450">
        <v>80597858</v>
      </c>
      <c r="E450">
        <v>2023</v>
      </c>
    </row>
    <row r="451" spans="1:5" ht="17.25" customHeight="1" x14ac:dyDescent="0.2">
      <c r="A451">
        <v>221014</v>
      </c>
      <c r="B451" t="s">
        <v>10345</v>
      </c>
      <c r="C451" t="s">
        <v>13041</v>
      </c>
      <c r="D451" t="s">
        <v>21660</v>
      </c>
      <c r="E451">
        <v>2022</v>
      </c>
    </row>
    <row r="452" spans="1:5" ht="17.25" customHeight="1" x14ac:dyDescent="0.2">
      <c r="A452">
        <v>221013</v>
      </c>
      <c r="B452" t="s">
        <v>10345</v>
      </c>
      <c r="C452" t="s">
        <v>13041</v>
      </c>
      <c r="D452" t="s">
        <v>21661</v>
      </c>
      <c r="E452">
        <v>2025</v>
      </c>
    </row>
    <row r="453" spans="1:5" ht="17.25" customHeight="1" x14ac:dyDescent="0.2">
      <c r="A453">
        <v>221012</v>
      </c>
      <c r="B453" t="s">
        <v>10345</v>
      </c>
      <c r="C453" t="s">
        <v>13041</v>
      </c>
      <c r="D453" t="s">
        <v>21662</v>
      </c>
      <c r="E453">
        <v>2025</v>
      </c>
    </row>
    <row r="454" spans="1:5" ht="17.25" customHeight="1" x14ac:dyDescent="0.2">
      <c r="A454">
        <v>221011</v>
      </c>
      <c r="B454" t="s">
        <v>10345</v>
      </c>
      <c r="C454" t="s">
        <v>13041</v>
      </c>
      <c r="D454" t="s">
        <v>21663</v>
      </c>
      <c r="E454">
        <v>2025</v>
      </c>
    </row>
    <row r="455" spans="1:5" ht="17.25" customHeight="1" x14ac:dyDescent="0.2">
      <c r="A455">
        <v>221010</v>
      </c>
      <c r="B455" t="s">
        <v>10345</v>
      </c>
      <c r="C455" t="s">
        <v>13041</v>
      </c>
      <c r="D455" t="s">
        <v>21664</v>
      </c>
      <c r="E455">
        <v>2025</v>
      </c>
    </row>
    <row r="456" spans="1:5" ht="17.25" customHeight="1" x14ac:dyDescent="0.2">
      <c r="A456">
        <v>221024</v>
      </c>
      <c r="B456" t="s">
        <v>10345</v>
      </c>
      <c r="C456" t="s">
        <v>13041</v>
      </c>
      <c r="D456" t="s">
        <v>21665</v>
      </c>
      <c r="E456">
        <v>2025</v>
      </c>
    </row>
    <row r="457" spans="1:5" ht="17.25" customHeight="1" x14ac:dyDescent="0.2">
      <c r="A457">
        <v>221023</v>
      </c>
      <c r="B457" t="s">
        <v>10345</v>
      </c>
      <c r="C457" t="s">
        <v>13041</v>
      </c>
      <c r="D457" t="s">
        <v>21666</v>
      </c>
      <c r="E457">
        <v>2025</v>
      </c>
    </row>
    <row r="458" spans="1:5" ht="17.25" customHeight="1" x14ac:dyDescent="0.2">
      <c r="A458">
        <v>221022</v>
      </c>
      <c r="B458" t="s">
        <v>10345</v>
      </c>
      <c r="C458" t="s">
        <v>13041</v>
      </c>
      <c r="D458" t="s">
        <v>21667</v>
      </c>
      <c r="E458">
        <v>2025</v>
      </c>
    </row>
    <row r="459" spans="1:5" ht="17.25" customHeight="1" x14ac:dyDescent="0.2">
      <c r="A459">
        <v>221021</v>
      </c>
      <c r="B459" t="s">
        <v>10345</v>
      </c>
      <c r="C459" t="s">
        <v>13041</v>
      </c>
      <c r="D459" t="s">
        <v>21668</v>
      </c>
      <c r="E459">
        <v>2025</v>
      </c>
    </row>
    <row r="460" spans="1:5" ht="17.25" customHeight="1" x14ac:dyDescent="0.2">
      <c r="A460">
        <v>221020</v>
      </c>
      <c r="B460" t="s">
        <v>10345</v>
      </c>
      <c r="C460" t="s">
        <v>14903</v>
      </c>
      <c r="D460" t="s">
        <v>21669</v>
      </c>
      <c r="E460">
        <v>2019</v>
      </c>
    </row>
    <row r="461" spans="1:5" ht="17.25" customHeight="1" x14ac:dyDescent="0.2">
      <c r="A461">
        <v>221019</v>
      </c>
      <c r="B461" t="s">
        <v>10224</v>
      </c>
      <c r="C461" t="s">
        <v>13782</v>
      </c>
      <c r="D461">
        <v>13341604</v>
      </c>
      <c r="E461">
        <v>2025</v>
      </c>
    </row>
    <row r="462" spans="1:5" ht="17.25" customHeight="1" x14ac:dyDescent="0.2">
      <c r="A462">
        <v>221018</v>
      </c>
      <c r="B462" t="s">
        <v>10466</v>
      </c>
      <c r="C462" t="s">
        <v>21670</v>
      </c>
      <c r="D462" t="s">
        <v>21671</v>
      </c>
      <c r="E462">
        <v>2024</v>
      </c>
    </row>
    <row r="463" spans="1:5" ht="17.25" customHeight="1" x14ac:dyDescent="0.2">
      <c r="A463">
        <v>221017</v>
      </c>
      <c r="B463" t="s">
        <v>10466</v>
      </c>
      <c r="C463" t="s">
        <v>21672</v>
      </c>
      <c r="D463" t="s">
        <v>21673</v>
      </c>
      <c r="E463">
        <v>2022</v>
      </c>
    </row>
    <row r="464" spans="1:5" ht="17.25" customHeight="1" x14ac:dyDescent="0.2">
      <c r="A464">
        <v>221016</v>
      </c>
      <c r="B464" t="s">
        <v>9878</v>
      </c>
      <c r="C464" t="s">
        <v>21522</v>
      </c>
      <c r="D464">
        <v>80755641</v>
      </c>
      <c r="E464">
        <v>2025</v>
      </c>
    </row>
    <row r="465" spans="1:5" ht="17.25" customHeight="1" x14ac:dyDescent="0.2">
      <c r="A465">
        <v>221015</v>
      </c>
      <c r="B465" t="s">
        <v>9878</v>
      </c>
      <c r="C465" t="s">
        <v>21522</v>
      </c>
      <c r="D465">
        <v>80738008</v>
      </c>
      <c r="E465">
        <v>2025</v>
      </c>
    </row>
    <row r="466" spans="1:5" ht="17.25" customHeight="1" x14ac:dyDescent="0.2">
      <c r="A466">
        <v>220752</v>
      </c>
      <c r="B466" t="s">
        <v>9414</v>
      </c>
      <c r="C466" t="s">
        <v>9389</v>
      </c>
      <c r="D466" t="s">
        <v>21674</v>
      </c>
      <c r="E466">
        <v>2022</v>
      </c>
    </row>
    <row r="467" spans="1:5" ht="17.25" customHeight="1" x14ac:dyDescent="0.2">
      <c r="A467">
        <v>220751</v>
      </c>
      <c r="B467" t="s">
        <v>9414</v>
      </c>
      <c r="C467" t="s">
        <v>9389</v>
      </c>
      <c r="D467" t="s">
        <v>21675</v>
      </c>
      <c r="E467">
        <v>2022</v>
      </c>
    </row>
    <row r="468" spans="1:5" ht="17.25" customHeight="1" x14ac:dyDescent="0.2">
      <c r="A468">
        <v>220904</v>
      </c>
      <c r="B468" t="s">
        <v>9878</v>
      </c>
      <c r="C468" t="s">
        <v>21522</v>
      </c>
      <c r="D468">
        <v>80792216</v>
      </c>
      <c r="E468">
        <v>2026</v>
      </c>
    </row>
    <row r="469" spans="1:5" ht="17.25" customHeight="1" x14ac:dyDescent="0.2">
      <c r="A469">
        <v>220903</v>
      </c>
      <c r="B469" t="s">
        <v>9878</v>
      </c>
      <c r="C469" t="s">
        <v>21522</v>
      </c>
      <c r="D469">
        <v>80792217</v>
      </c>
      <c r="E469">
        <v>2026</v>
      </c>
    </row>
    <row r="470" spans="1:5" ht="17.25" customHeight="1" x14ac:dyDescent="0.2">
      <c r="A470">
        <v>220902</v>
      </c>
      <c r="B470" t="s">
        <v>9878</v>
      </c>
      <c r="C470" t="s">
        <v>21522</v>
      </c>
      <c r="D470">
        <v>80792083</v>
      </c>
      <c r="E470">
        <v>2026</v>
      </c>
    </row>
    <row r="471" spans="1:5" ht="17.25" customHeight="1" x14ac:dyDescent="0.2">
      <c r="A471">
        <v>220901</v>
      </c>
      <c r="B471" t="s">
        <v>9878</v>
      </c>
      <c r="C471" t="s">
        <v>21522</v>
      </c>
      <c r="D471">
        <v>80792214</v>
      </c>
      <c r="E471">
        <v>2026</v>
      </c>
    </row>
    <row r="472" spans="1:5" ht="17.25" customHeight="1" x14ac:dyDescent="0.2">
      <c r="A472">
        <v>220900</v>
      </c>
      <c r="B472" t="s">
        <v>9878</v>
      </c>
      <c r="C472" t="s">
        <v>21522</v>
      </c>
      <c r="D472">
        <v>80786241</v>
      </c>
      <c r="E472">
        <v>2026</v>
      </c>
    </row>
    <row r="473" spans="1:5" ht="17.25" customHeight="1" x14ac:dyDescent="0.2">
      <c r="A473">
        <v>220899</v>
      </c>
      <c r="B473" t="s">
        <v>9878</v>
      </c>
      <c r="C473" t="s">
        <v>21522</v>
      </c>
      <c r="D473">
        <v>80786248</v>
      </c>
      <c r="E473">
        <v>2026</v>
      </c>
    </row>
    <row r="474" spans="1:5" ht="17.25" customHeight="1" x14ac:dyDescent="0.2">
      <c r="A474">
        <v>220816</v>
      </c>
      <c r="B474" t="s">
        <v>13037</v>
      </c>
      <c r="C474" t="s">
        <v>21676</v>
      </c>
      <c r="D474">
        <v>1950281</v>
      </c>
      <c r="E474">
        <v>2022</v>
      </c>
    </row>
    <row r="475" spans="1:5" ht="17.25" customHeight="1" x14ac:dyDescent="0.2">
      <c r="A475">
        <v>220758</v>
      </c>
      <c r="B475" t="s">
        <v>9878</v>
      </c>
      <c r="C475" t="s">
        <v>14803</v>
      </c>
      <c r="D475">
        <v>22515827</v>
      </c>
      <c r="E475">
        <v>2021</v>
      </c>
    </row>
    <row r="476" spans="1:5" ht="17.25" customHeight="1" x14ac:dyDescent="0.2">
      <c r="A476">
        <v>220798</v>
      </c>
      <c r="B476" t="s">
        <v>9878</v>
      </c>
      <c r="C476" t="s">
        <v>21522</v>
      </c>
      <c r="D476">
        <v>80787644</v>
      </c>
      <c r="E476">
        <v>2026</v>
      </c>
    </row>
    <row r="477" spans="1:5" ht="17.25" customHeight="1" x14ac:dyDescent="0.2">
      <c r="A477">
        <v>220797</v>
      </c>
      <c r="B477" t="s">
        <v>9878</v>
      </c>
      <c r="C477" t="s">
        <v>21522</v>
      </c>
      <c r="D477">
        <v>80787643</v>
      </c>
      <c r="E477">
        <v>2026</v>
      </c>
    </row>
    <row r="478" spans="1:5" ht="17.25" customHeight="1" x14ac:dyDescent="0.2">
      <c r="A478">
        <v>220796</v>
      </c>
      <c r="B478" t="s">
        <v>9878</v>
      </c>
      <c r="C478" t="s">
        <v>21522</v>
      </c>
      <c r="D478">
        <v>80787642</v>
      </c>
      <c r="E478">
        <v>2026</v>
      </c>
    </row>
    <row r="479" spans="1:5" ht="17.25" customHeight="1" x14ac:dyDescent="0.2">
      <c r="A479">
        <v>220795</v>
      </c>
      <c r="B479" t="s">
        <v>9878</v>
      </c>
      <c r="C479" t="s">
        <v>21522</v>
      </c>
      <c r="D479">
        <v>80787641</v>
      </c>
      <c r="E479">
        <v>2026</v>
      </c>
    </row>
    <row r="480" spans="1:5" ht="17.25" customHeight="1" x14ac:dyDescent="0.2">
      <c r="A480">
        <v>220794</v>
      </c>
      <c r="B480" t="s">
        <v>9878</v>
      </c>
      <c r="C480" t="s">
        <v>21522</v>
      </c>
      <c r="D480">
        <v>80787640</v>
      </c>
      <c r="E480">
        <v>2026</v>
      </c>
    </row>
    <row r="481" spans="1:5" ht="17.25" customHeight="1" x14ac:dyDescent="0.2">
      <c r="A481">
        <v>220793</v>
      </c>
      <c r="B481" t="s">
        <v>9878</v>
      </c>
      <c r="C481" t="s">
        <v>21522</v>
      </c>
      <c r="D481">
        <v>80786246</v>
      </c>
      <c r="E481">
        <v>2026</v>
      </c>
    </row>
    <row r="482" spans="1:5" ht="17.25" customHeight="1" x14ac:dyDescent="0.2">
      <c r="A482">
        <v>220718</v>
      </c>
      <c r="B482" t="s">
        <v>10092</v>
      </c>
      <c r="C482" t="s">
        <v>20254</v>
      </c>
      <c r="D482" t="s">
        <v>21677</v>
      </c>
      <c r="E482">
        <v>2018</v>
      </c>
    </row>
    <row r="483" spans="1:5" ht="17.25" customHeight="1" x14ac:dyDescent="0.2">
      <c r="A483">
        <v>220792</v>
      </c>
      <c r="B483" t="s">
        <v>9878</v>
      </c>
      <c r="C483" t="s">
        <v>21522</v>
      </c>
      <c r="D483">
        <v>80786245</v>
      </c>
      <c r="E483">
        <v>2026</v>
      </c>
    </row>
    <row r="484" spans="1:5" ht="17.25" customHeight="1" x14ac:dyDescent="0.2">
      <c r="A484">
        <v>220791</v>
      </c>
      <c r="B484" t="s">
        <v>9878</v>
      </c>
      <c r="C484" t="s">
        <v>21522</v>
      </c>
      <c r="D484">
        <v>80786244</v>
      </c>
      <c r="E484">
        <v>2026</v>
      </c>
    </row>
    <row r="485" spans="1:5" ht="17.25" customHeight="1" x14ac:dyDescent="0.2">
      <c r="A485">
        <v>211730</v>
      </c>
      <c r="B485" t="s">
        <v>9414</v>
      </c>
      <c r="C485" t="s">
        <v>9401</v>
      </c>
      <c r="D485" t="s">
        <v>21678</v>
      </c>
      <c r="E485">
        <v>2023</v>
      </c>
    </row>
    <row r="486" spans="1:5" ht="17.25" customHeight="1" x14ac:dyDescent="0.2">
      <c r="A486">
        <v>220700</v>
      </c>
      <c r="B486" t="s">
        <v>10466</v>
      </c>
      <c r="C486" t="s">
        <v>21679</v>
      </c>
      <c r="D486" t="s">
        <v>21680</v>
      </c>
      <c r="E486">
        <v>2026</v>
      </c>
    </row>
    <row r="487" spans="1:5" ht="17.25" customHeight="1" x14ac:dyDescent="0.2">
      <c r="A487">
        <v>220814</v>
      </c>
      <c r="B487" t="s">
        <v>9414</v>
      </c>
      <c r="C487" t="s">
        <v>9636</v>
      </c>
      <c r="D487" t="s">
        <v>21681</v>
      </c>
      <c r="E487">
        <v>2026</v>
      </c>
    </row>
    <row r="488" spans="1:5" ht="17.25" customHeight="1" x14ac:dyDescent="0.2">
      <c r="A488">
        <v>220747</v>
      </c>
      <c r="B488" t="s">
        <v>10466</v>
      </c>
      <c r="C488" t="s">
        <v>21682</v>
      </c>
      <c r="D488" t="s">
        <v>21683</v>
      </c>
      <c r="E488">
        <v>2025</v>
      </c>
    </row>
    <row r="489" spans="1:5" ht="17.25" customHeight="1" x14ac:dyDescent="0.2">
      <c r="A489">
        <v>220705</v>
      </c>
      <c r="B489" t="s">
        <v>10466</v>
      </c>
      <c r="C489" t="s">
        <v>16293</v>
      </c>
      <c r="D489" t="s">
        <v>21684</v>
      </c>
      <c r="E489">
        <v>2025</v>
      </c>
    </row>
    <row r="490" spans="1:5" ht="17.25" customHeight="1" x14ac:dyDescent="0.2">
      <c r="A490">
        <v>220704</v>
      </c>
      <c r="B490" t="s">
        <v>10466</v>
      </c>
      <c r="C490" t="s">
        <v>16293</v>
      </c>
      <c r="D490" t="s">
        <v>21685</v>
      </c>
      <c r="E490">
        <v>2025</v>
      </c>
    </row>
    <row r="491" spans="1:5" ht="17.25" customHeight="1" x14ac:dyDescent="0.2">
      <c r="A491">
        <v>220703</v>
      </c>
      <c r="B491" t="s">
        <v>10466</v>
      </c>
      <c r="C491" t="s">
        <v>16293</v>
      </c>
      <c r="D491" t="s">
        <v>21686</v>
      </c>
      <c r="E491">
        <v>2025</v>
      </c>
    </row>
    <row r="492" spans="1:5" ht="17.25" customHeight="1" x14ac:dyDescent="0.2">
      <c r="A492">
        <v>220702</v>
      </c>
      <c r="B492" t="s">
        <v>10466</v>
      </c>
      <c r="C492" t="s">
        <v>21687</v>
      </c>
      <c r="D492" t="s">
        <v>21688</v>
      </c>
      <c r="E492">
        <v>2026</v>
      </c>
    </row>
    <row r="493" spans="1:5" ht="17.25" customHeight="1" x14ac:dyDescent="0.2">
      <c r="A493">
        <v>220701</v>
      </c>
      <c r="B493" t="s">
        <v>10466</v>
      </c>
      <c r="C493" t="s">
        <v>21687</v>
      </c>
      <c r="D493" t="s">
        <v>21689</v>
      </c>
      <c r="E493">
        <v>2025</v>
      </c>
    </row>
    <row r="494" spans="1:5" ht="17.25" customHeight="1" x14ac:dyDescent="0.2">
      <c r="A494">
        <v>220638</v>
      </c>
      <c r="B494" t="s">
        <v>10345</v>
      </c>
      <c r="C494" t="s">
        <v>14944</v>
      </c>
      <c r="D494" t="s">
        <v>21690</v>
      </c>
      <c r="E494">
        <v>2025</v>
      </c>
    </row>
    <row r="495" spans="1:5" ht="17.25" customHeight="1" x14ac:dyDescent="0.2">
      <c r="A495">
        <v>221037</v>
      </c>
      <c r="B495" t="s">
        <v>9878</v>
      </c>
      <c r="C495" t="s">
        <v>19380</v>
      </c>
      <c r="D495">
        <v>80731969</v>
      </c>
      <c r="E495">
        <v>2025</v>
      </c>
    </row>
    <row r="496" spans="1:5" ht="17.25" customHeight="1" x14ac:dyDescent="0.2">
      <c r="A496">
        <v>220745</v>
      </c>
      <c r="B496" t="s">
        <v>9878</v>
      </c>
      <c r="C496" t="s">
        <v>21522</v>
      </c>
      <c r="D496">
        <v>80790765</v>
      </c>
      <c r="E496">
        <v>2026</v>
      </c>
    </row>
    <row r="497" spans="1:5" ht="17.25" customHeight="1" x14ac:dyDescent="0.2">
      <c r="A497">
        <v>220744</v>
      </c>
      <c r="B497" t="s">
        <v>9878</v>
      </c>
      <c r="C497" t="s">
        <v>21522</v>
      </c>
      <c r="D497">
        <v>80790764</v>
      </c>
      <c r="E497">
        <v>2026</v>
      </c>
    </row>
    <row r="498" spans="1:5" ht="17.25" customHeight="1" x14ac:dyDescent="0.2">
      <c r="A498">
        <v>220743</v>
      </c>
      <c r="B498" t="s">
        <v>9878</v>
      </c>
      <c r="C498" t="s">
        <v>21522</v>
      </c>
      <c r="D498">
        <v>80790763</v>
      </c>
      <c r="E498">
        <v>2026</v>
      </c>
    </row>
    <row r="499" spans="1:5" ht="17.25" customHeight="1" x14ac:dyDescent="0.2">
      <c r="A499">
        <v>220742</v>
      </c>
      <c r="B499" t="s">
        <v>9878</v>
      </c>
      <c r="C499" t="s">
        <v>21522</v>
      </c>
      <c r="D499">
        <v>80790758</v>
      </c>
      <c r="E499">
        <v>2026</v>
      </c>
    </row>
    <row r="500" spans="1:5" ht="17.25" customHeight="1" x14ac:dyDescent="0.2">
      <c r="A500">
        <v>220741</v>
      </c>
      <c r="B500" t="s">
        <v>9878</v>
      </c>
      <c r="C500" t="s">
        <v>21522</v>
      </c>
      <c r="D500">
        <v>80790757</v>
      </c>
      <c r="E500">
        <v>2026</v>
      </c>
    </row>
    <row r="501" spans="1:5" ht="17.25" customHeight="1" x14ac:dyDescent="0.2">
      <c r="A501">
        <v>220740</v>
      </c>
      <c r="B501" t="s">
        <v>9878</v>
      </c>
      <c r="C501" t="s">
        <v>21522</v>
      </c>
      <c r="D501">
        <v>80790646</v>
      </c>
      <c r="E501">
        <v>2026</v>
      </c>
    </row>
    <row r="502" spans="1:5" ht="17.25" customHeight="1" x14ac:dyDescent="0.2">
      <c r="A502">
        <v>220739</v>
      </c>
      <c r="B502" t="s">
        <v>9878</v>
      </c>
      <c r="C502" t="s">
        <v>14023</v>
      </c>
      <c r="D502">
        <v>74958841</v>
      </c>
      <c r="E502">
        <v>2022</v>
      </c>
    </row>
    <row r="503" spans="1:5" ht="17.25" customHeight="1" x14ac:dyDescent="0.2">
      <c r="A503">
        <v>220738</v>
      </c>
      <c r="B503" t="s">
        <v>9878</v>
      </c>
      <c r="C503" t="s">
        <v>14023</v>
      </c>
      <c r="D503">
        <v>74627364</v>
      </c>
      <c r="E503">
        <v>2020</v>
      </c>
    </row>
    <row r="504" spans="1:5" ht="17.25" customHeight="1" x14ac:dyDescent="0.2">
      <c r="A504">
        <v>220737</v>
      </c>
      <c r="B504" t="s">
        <v>9878</v>
      </c>
      <c r="C504" t="s">
        <v>14023</v>
      </c>
      <c r="D504">
        <v>74797285</v>
      </c>
      <c r="E504">
        <v>2021</v>
      </c>
    </row>
    <row r="505" spans="1:5" ht="17.25" customHeight="1" x14ac:dyDescent="0.2">
      <c r="A505">
        <v>220957</v>
      </c>
      <c r="B505" t="s">
        <v>9878</v>
      </c>
      <c r="C505" t="s">
        <v>21522</v>
      </c>
      <c r="D505">
        <v>80775428</v>
      </c>
      <c r="E505">
        <v>2026</v>
      </c>
    </row>
    <row r="506" spans="1:5" ht="17.25" customHeight="1" x14ac:dyDescent="0.2">
      <c r="A506">
        <v>220643</v>
      </c>
      <c r="B506" t="s">
        <v>9414</v>
      </c>
      <c r="C506" t="s">
        <v>21511</v>
      </c>
      <c r="D506" t="s">
        <v>21691</v>
      </c>
      <c r="E506">
        <v>2023</v>
      </c>
    </row>
    <row r="507" spans="1:5" ht="17.25" customHeight="1" x14ac:dyDescent="0.2">
      <c r="A507">
        <v>220642</v>
      </c>
      <c r="B507" t="s">
        <v>9414</v>
      </c>
      <c r="C507" t="s">
        <v>21511</v>
      </c>
      <c r="D507" t="s">
        <v>21692</v>
      </c>
      <c r="E507">
        <v>2023</v>
      </c>
    </row>
    <row r="508" spans="1:5" ht="17.25" customHeight="1" x14ac:dyDescent="0.2">
      <c r="A508">
        <v>220644</v>
      </c>
      <c r="B508" t="s">
        <v>9414</v>
      </c>
      <c r="C508" t="s">
        <v>21511</v>
      </c>
      <c r="D508" t="s">
        <v>21693</v>
      </c>
      <c r="E508">
        <v>2023</v>
      </c>
    </row>
    <row r="509" spans="1:5" ht="17.25" customHeight="1" x14ac:dyDescent="0.2">
      <c r="A509">
        <v>221009</v>
      </c>
      <c r="B509" t="s">
        <v>10345</v>
      </c>
      <c r="C509" t="s">
        <v>14895</v>
      </c>
      <c r="D509" t="s">
        <v>21694</v>
      </c>
      <c r="E509">
        <v>2025</v>
      </c>
    </row>
    <row r="510" spans="1:5" ht="17.25" customHeight="1" x14ac:dyDescent="0.2">
      <c r="A510">
        <v>221008</v>
      </c>
      <c r="B510" t="s">
        <v>10345</v>
      </c>
      <c r="C510" t="s">
        <v>14895</v>
      </c>
      <c r="D510" t="s">
        <v>21695</v>
      </c>
      <c r="E510">
        <v>2025</v>
      </c>
    </row>
    <row r="511" spans="1:5" ht="17.25" customHeight="1" x14ac:dyDescent="0.2">
      <c r="A511">
        <v>221007</v>
      </c>
      <c r="B511" t="s">
        <v>10466</v>
      </c>
      <c r="C511" t="s">
        <v>16490</v>
      </c>
      <c r="D511" t="s">
        <v>21696</v>
      </c>
      <c r="E511">
        <v>2023</v>
      </c>
    </row>
    <row r="512" spans="1:5" ht="17.25" customHeight="1" x14ac:dyDescent="0.2">
      <c r="A512">
        <v>221006</v>
      </c>
      <c r="B512" t="s">
        <v>10466</v>
      </c>
      <c r="C512" t="s">
        <v>16190</v>
      </c>
      <c r="D512" t="s">
        <v>21697</v>
      </c>
      <c r="E512">
        <v>2025</v>
      </c>
    </row>
    <row r="513" spans="1:5" ht="17.25" customHeight="1" x14ac:dyDescent="0.2">
      <c r="A513">
        <v>221005</v>
      </c>
      <c r="B513" t="s">
        <v>10345</v>
      </c>
      <c r="C513" t="s">
        <v>13787</v>
      </c>
      <c r="D513" t="s">
        <v>21698</v>
      </c>
      <c r="E513">
        <v>2025</v>
      </c>
    </row>
    <row r="514" spans="1:5" ht="17.25" customHeight="1" x14ac:dyDescent="0.2">
      <c r="A514">
        <v>220813</v>
      </c>
      <c r="B514" t="s">
        <v>11811</v>
      </c>
      <c r="C514" t="s">
        <v>21699</v>
      </c>
      <c r="D514" t="s">
        <v>21700</v>
      </c>
      <c r="E514">
        <v>2019</v>
      </c>
    </row>
    <row r="515" spans="1:5" ht="17.25" customHeight="1" x14ac:dyDescent="0.2">
      <c r="A515">
        <v>195213</v>
      </c>
      <c r="B515" t="s">
        <v>10466</v>
      </c>
      <c r="C515" t="s">
        <v>15104</v>
      </c>
      <c r="D515" t="s">
        <v>21701</v>
      </c>
      <c r="E515">
        <v>2019</v>
      </c>
    </row>
    <row r="516" spans="1:5" ht="17.25" customHeight="1" x14ac:dyDescent="0.2">
      <c r="A516">
        <v>141177</v>
      </c>
      <c r="B516" t="s">
        <v>10466</v>
      </c>
      <c r="C516" t="s">
        <v>10494</v>
      </c>
      <c r="D516" t="s">
        <v>18150</v>
      </c>
      <c r="E516">
        <v>2005</v>
      </c>
    </row>
    <row r="517" spans="1:5" ht="17.25" customHeight="1" x14ac:dyDescent="0.2">
      <c r="A517">
        <v>220956</v>
      </c>
      <c r="B517" t="s">
        <v>9878</v>
      </c>
      <c r="C517" t="s">
        <v>21522</v>
      </c>
      <c r="D517">
        <v>80773376</v>
      </c>
      <c r="E517">
        <v>2026</v>
      </c>
    </row>
    <row r="518" spans="1:5" ht="17.25" customHeight="1" x14ac:dyDescent="0.2">
      <c r="A518">
        <v>220838</v>
      </c>
      <c r="B518" t="s">
        <v>13645</v>
      </c>
      <c r="C518" t="s">
        <v>21702</v>
      </c>
      <c r="D518" t="s">
        <v>21703</v>
      </c>
      <c r="E518">
        <v>2025</v>
      </c>
    </row>
    <row r="519" spans="1:5" ht="17.25" customHeight="1" x14ac:dyDescent="0.2">
      <c r="A519">
        <v>220503</v>
      </c>
      <c r="B519" t="s">
        <v>9878</v>
      </c>
      <c r="C519" t="s">
        <v>16459</v>
      </c>
      <c r="D519">
        <v>99078771</v>
      </c>
      <c r="E519">
        <v>2023</v>
      </c>
    </row>
    <row r="520" spans="1:5" ht="17.25" customHeight="1" x14ac:dyDescent="0.2">
      <c r="A520">
        <v>220502</v>
      </c>
      <c r="B520" t="s">
        <v>10224</v>
      </c>
      <c r="C520" t="s">
        <v>13782</v>
      </c>
      <c r="D520">
        <v>13317649</v>
      </c>
      <c r="E520">
        <v>2025</v>
      </c>
    </row>
    <row r="521" spans="1:5" ht="17.25" customHeight="1" x14ac:dyDescent="0.2">
      <c r="A521">
        <v>220501</v>
      </c>
      <c r="B521" t="s">
        <v>9878</v>
      </c>
      <c r="C521" t="s">
        <v>16459</v>
      </c>
      <c r="D521">
        <v>22667543</v>
      </c>
      <c r="E521">
        <v>2024</v>
      </c>
    </row>
    <row r="522" spans="1:5" ht="17.25" customHeight="1" x14ac:dyDescent="0.2">
      <c r="A522">
        <v>220500</v>
      </c>
      <c r="B522" t="s">
        <v>9878</v>
      </c>
      <c r="C522" t="s">
        <v>16459</v>
      </c>
      <c r="D522">
        <v>74950394</v>
      </c>
      <c r="E522">
        <v>2022</v>
      </c>
    </row>
    <row r="523" spans="1:5" ht="17.25" customHeight="1" x14ac:dyDescent="0.2">
      <c r="A523">
        <v>220499</v>
      </c>
      <c r="B523" t="s">
        <v>9878</v>
      </c>
      <c r="C523" t="s">
        <v>16459</v>
      </c>
      <c r="D523">
        <v>74771166</v>
      </c>
      <c r="E523">
        <v>2021</v>
      </c>
    </row>
    <row r="524" spans="1:5" ht="17.25" customHeight="1" x14ac:dyDescent="0.2">
      <c r="A524">
        <v>220507</v>
      </c>
      <c r="B524" t="s">
        <v>10345</v>
      </c>
      <c r="C524" t="s">
        <v>13041</v>
      </c>
      <c r="D524" t="s">
        <v>21704</v>
      </c>
      <c r="E524">
        <v>2022</v>
      </c>
    </row>
    <row r="525" spans="1:5" ht="17.25" customHeight="1" x14ac:dyDescent="0.2">
      <c r="A525">
        <v>220506</v>
      </c>
      <c r="B525" t="s">
        <v>9878</v>
      </c>
      <c r="C525" t="s">
        <v>16459</v>
      </c>
      <c r="D525">
        <v>22671993</v>
      </c>
      <c r="E525">
        <v>2024</v>
      </c>
    </row>
    <row r="526" spans="1:5" ht="17.25" customHeight="1" x14ac:dyDescent="0.2">
      <c r="A526">
        <v>220505</v>
      </c>
      <c r="B526" t="s">
        <v>9878</v>
      </c>
      <c r="C526" t="s">
        <v>16459</v>
      </c>
      <c r="D526">
        <v>74812948</v>
      </c>
      <c r="E526">
        <v>2021</v>
      </c>
    </row>
    <row r="527" spans="1:5" ht="17.25" customHeight="1" x14ac:dyDescent="0.2">
      <c r="A527">
        <v>220504</v>
      </c>
      <c r="B527" t="s">
        <v>9878</v>
      </c>
      <c r="C527" t="s">
        <v>16459</v>
      </c>
      <c r="D527">
        <v>22673798</v>
      </c>
      <c r="E527">
        <v>2024</v>
      </c>
    </row>
    <row r="528" spans="1:5" ht="17.25" customHeight="1" x14ac:dyDescent="0.2">
      <c r="A528">
        <v>220960</v>
      </c>
      <c r="B528" t="s">
        <v>12013</v>
      </c>
      <c r="C528" t="s">
        <v>16217</v>
      </c>
      <c r="D528">
        <v>7384183</v>
      </c>
      <c r="E528">
        <v>2022</v>
      </c>
    </row>
    <row r="529" spans="1:5" ht="17.25" customHeight="1" x14ac:dyDescent="0.2">
      <c r="A529">
        <v>220959</v>
      </c>
      <c r="B529" t="s">
        <v>12013</v>
      </c>
      <c r="C529" t="s">
        <v>16217</v>
      </c>
      <c r="D529">
        <v>7361165</v>
      </c>
      <c r="E529">
        <v>2022</v>
      </c>
    </row>
    <row r="530" spans="1:5" ht="17.25" customHeight="1" x14ac:dyDescent="0.2">
      <c r="A530">
        <v>220958</v>
      </c>
      <c r="B530" t="s">
        <v>12013</v>
      </c>
      <c r="C530" t="s">
        <v>16217</v>
      </c>
      <c r="D530">
        <v>7384225</v>
      </c>
      <c r="E530">
        <v>2022</v>
      </c>
    </row>
    <row r="531" spans="1:5" ht="17.25" customHeight="1" x14ac:dyDescent="0.2">
      <c r="A531">
        <v>220641</v>
      </c>
      <c r="B531" t="s">
        <v>10466</v>
      </c>
      <c r="C531" t="s">
        <v>21526</v>
      </c>
      <c r="D531" t="s">
        <v>21705</v>
      </c>
      <c r="E531">
        <v>2025</v>
      </c>
    </row>
    <row r="532" spans="1:5" ht="17.25" customHeight="1" x14ac:dyDescent="0.2">
      <c r="A532">
        <v>220640</v>
      </c>
      <c r="B532" t="s">
        <v>10466</v>
      </c>
      <c r="C532" t="s">
        <v>21526</v>
      </c>
      <c r="D532" t="s">
        <v>21706</v>
      </c>
      <c r="E532">
        <v>2025</v>
      </c>
    </row>
    <row r="533" spans="1:5" ht="17.25" customHeight="1" x14ac:dyDescent="0.2">
      <c r="A533">
        <v>220639</v>
      </c>
      <c r="B533" t="s">
        <v>10466</v>
      </c>
      <c r="C533" t="s">
        <v>21526</v>
      </c>
      <c r="D533" t="s">
        <v>21707</v>
      </c>
      <c r="E533">
        <v>2025</v>
      </c>
    </row>
    <row r="534" spans="1:5" ht="17.25" customHeight="1" x14ac:dyDescent="0.2">
      <c r="A534">
        <v>174263</v>
      </c>
      <c r="B534" t="s">
        <v>9414</v>
      </c>
      <c r="C534" t="s">
        <v>9385</v>
      </c>
      <c r="D534">
        <v>44612612</v>
      </c>
      <c r="E534">
        <v>2012</v>
      </c>
    </row>
    <row r="535" spans="1:5" ht="17.25" customHeight="1" x14ac:dyDescent="0.2">
      <c r="A535">
        <v>183385</v>
      </c>
      <c r="B535" t="s">
        <v>10345</v>
      </c>
      <c r="C535" t="s">
        <v>14903</v>
      </c>
      <c r="D535" t="s">
        <v>19894</v>
      </c>
      <c r="E535">
        <v>2018</v>
      </c>
    </row>
    <row r="536" spans="1:5" ht="17.25" customHeight="1" x14ac:dyDescent="0.2">
      <c r="A536">
        <v>219426</v>
      </c>
      <c r="B536" t="s">
        <v>9878</v>
      </c>
      <c r="C536" t="s">
        <v>14803</v>
      </c>
      <c r="D536">
        <v>36854195</v>
      </c>
      <c r="E536">
        <v>2024</v>
      </c>
    </row>
    <row r="537" spans="1:5" ht="17.25" customHeight="1" x14ac:dyDescent="0.2">
      <c r="A537">
        <v>219424</v>
      </c>
      <c r="B537" t="s">
        <v>9878</v>
      </c>
      <c r="C537" t="s">
        <v>14803</v>
      </c>
      <c r="D537">
        <v>36854178</v>
      </c>
      <c r="E537">
        <v>2024</v>
      </c>
    </row>
    <row r="538" spans="1:5" ht="17.25" customHeight="1" x14ac:dyDescent="0.2">
      <c r="A538">
        <v>220961</v>
      </c>
      <c r="B538" t="s">
        <v>12013</v>
      </c>
      <c r="C538" t="s">
        <v>16217</v>
      </c>
      <c r="D538">
        <v>7383732</v>
      </c>
      <c r="E538">
        <v>2022</v>
      </c>
    </row>
    <row r="539" spans="1:5" ht="17.25" customHeight="1" x14ac:dyDescent="0.2">
      <c r="A539">
        <v>122751</v>
      </c>
      <c r="B539" t="s">
        <v>10345</v>
      </c>
      <c r="C539" t="s">
        <v>10395</v>
      </c>
      <c r="D539" t="s">
        <v>10428</v>
      </c>
      <c r="E539">
        <v>2004</v>
      </c>
    </row>
    <row r="540" spans="1:5" ht="17.25" customHeight="1" x14ac:dyDescent="0.2">
      <c r="A540">
        <v>166321</v>
      </c>
      <c r="B540" t="s">
        <v>10466</v>
      </c>
      <c r="C540" t="s">
        <v>10461</v>
      </c>
      <c r="D540" t="s">
        <v>13587</v>
      </c>
      <c r="E540">
        <v>2014</v>
      </c>
    </row>
    <row r="541" spans="1:5" ht="17.25" customHeight="1" x14ac:dyDescent="0.2">
      <c r="A541">
        <v>157896</v>
      </c>
      <c r="B541" t="s">
        <v>10466</v>
      </c>
      <c r="C541" t="s">
        <v>10496</v>
      </c>
      <c r="D541" t="s">
        <v>11331</v>
      </c>
      <c r="E541">
        <v>2011</v>
      </c>
    </row>
    <row r="542" spans="1:5" ht="17.25" customHeight="1" x14ac:dyDescent="0.2">
      <c r="A542">
        <v>186958</v>
      </c>
      <c r="B542" t="s">
        <v>10466</v>
      </c>
      <c r="C542" t="s">
        <v>15051</v>
      </c>
      <c r="D542" t="s">
        <v>21708</v>
      </c>
      <c r="E542">
        <v>2019</v>
      </c>
    </row>
    <row r="543" spans="1:5" ht="17.25" customHeight="1" x14ac:dyDescent="0.2">
      <c r="A543">
        <v>166089</v>
      </c>
      <c r="B543" t="s">
        <v>9878</v>
      </c>
      <c r="C543" t="s">
        <v>12192</v>
      </c>
      <c r="D543">
        <v>73498999</v>
      </c>
      <c r="E543">
        <v>2013</v>
      </c>
    </row>
    <row r="544" spans="1:5" ht="17.25" customHeight="1" x14ac:dyDescent="0.2">
      <c r="A544">
        <v>202434</v>
      </c>
      <c r="B544" t="s">
        <v>9878</v>
      </c>
      <c r="C544" t="s">
        <v>19885</v>
      </c>
      <c r="D544">
        <v>74912776</v>
      </c>
      <c r="E544">
        <v>2022</v>
      </c>
    </row>
    <row r="545" spans="1:5" ht="17.25" customHeight="1" x14ac:dyDescent="0.2">
      <c r="A545">
        <v>188964</v>
      </c>
      <c r="B545" t="s">
        <v>9878</v>
      </c>
      <c r="C545" t="s">
        <v>14790</v>
      </c>
      <c r="D545">
        <v>74592585</v>
      </c>
      <c r="E545">
        <v>2019</v>
      </c>
    </row>
    <row r="546" spans="1:5" ht="17.25" customHeight="1" x14ac:dyDescent="0.2">
      <c r="A546">
        <v>202164</v>
      </c>
      <c r="B546" t="s">
        <v>14861</v>
      </c>
      <c r="C546" t="s">
        <v>21709</v>
      </c>
      <c r="D546">
        <v>1058010</v>
      </c>
      <c r="E546">
        <v>2021</v>
      </c>
    </row>
    <row r="547" spans="1:5" ht="17.25" customHeight="1" x14ac:dyDescent="0.2">
      <c r="A547">
        <v>161981</v>
      </c>
      <c r="B547" t="s">
        <v>9878</v>
      </c>
      <c r="C547" t="s">
        <v>9883</v>
      </c>
      <c r="D547">
        <v>72006227</v>
      </c>
      <c r="E547">
        <v>2012</v>
      </c>
    </row>
    <row r="548" spans="1:5" ht="17.25" customHeight="1" x14ac:dyDescent="0.2">
      <c r="A548">
        <v>166439</v>
      </c>
      <c r="B548" t="s">
        <v>10466</v>
      </c>
      <c r="C548" t="s">
        <v>10568</v>
      </c>
      <c r="D548" t="s">
        <v>13624</v>
      </c>
      <c r="E548">
        <v>2014</v>
      </c>
    </row>
    <row r="549" spans="1:5" ht="17.25" customHeight="1" x14ac:dyDescent="0.2">
      <c r="A549">
        <v>204124</v>
      </c>
      <c r="B549" t="s">
        <v>9366</v>
      </c>
      <c r="C549" t="s">
        <v>15468</v>
      </c>
      <c r="D549">
        <v>7005365051</v>
      </c>
      <c r="E549">
        <v>2022</v>
      </c>
    </row>
    <row r="550" spans="1:5" ht="17.25" customHeight="1" x14ac:dyDescent="0.2">
      <c r="A550">
        <v>220611</v>
      </c>
      <c r="B550" t="s">
        <v>11660</v>
      </c>
      <c r="C550" t="s">
        <v>17141</v>
      </c>
      <c r="D550" t="s">
        <v>21710</v>
      </c>
      <c r="E550">
        <v>2025</v>
      </c>
    </row>
    <row r="551" spans="1:5" ht="17.25" customHeight="1" x14ac:dyDescent="0.2">
      <c r="A551">
        <v>220652</v>
      </c>
      <c r="B551" t="s">
        <v>10466</v>
      </c>
      <c r="C551" t="s">
        <v>21711</v>
      </c>
      <c r="D551" t="s">
        <v>21712</v>
      </c>
      <c r="E551">
        <v>2024</v>
      </c>
    </row>
    <row r="552" spans="1:5" ht="17.25" customHeight="1" x14ac:dyDescent="0.2">
      <c r="A552">
        <v>164587</v>
      </c>
      <c r="B552" t="s">
        <v>9878</v>
      </c>
      <c r="C552" t="s">
        <v>9886</v>
      </c>
      <c r="D552">
        <v>73635255</v>
      </c>
      <c r="E552">
        <v>2014</v>
      </c>
    </row>
    <row r="553" spans="1:5" ht="17.25" customHeight="1" x14ac:dyDescent="0.2">
      <c r="A553">
        <v>173386</v>
      </c>
      <c r="B553" t="s">
        <v>9878</v>
      </c>
      <c r="C553" t="s">
        <v>13713</v>
      </c>
      <c r="D553">
        <v>74310618</v>
      </c>
      <c r="E553">
        <v>2018</v>
      </c>
    </row>
    <row r="554" spans="1:5" ht="17.25" customHeight="1" x14ac:dyDescent="0.2">
      <c r="A554">
        <v>174938</v>
      </c>
      <c r="B554" t="s">
        <v>14861</v>
      </c>
      <c r="C554" t="s">
        <v>14857</v>
      </c>
      <c r="D554">
        <v>5043324</v>
      </c>
      <c r="E554">
        <v>2015</v>
      </c>
    </row>
    <row r="555" spans="1:5" ht="17.25" customHeight="1" x14ac:dyDescent="0.2">
      <c r="A555">
        <v>160179</v>
      </c>
      <c r="B555" t="s">
        <v>9878</v>
      </c>
      <c r="C555" t="s">
        <v>9879</v>
      </c>
      <c r="D555">
        <v>73412252</v>
      </c>
      <c r="E555">
        <v>2012</v>
      </c>
    </row>
    <row r="556" spans="1:5" ht="17.25" customHeight="1" x14ac:dyDescent="0.2">
      <c r="A556">
        <v>169646</v>
      </c>
      <c r="B556" t="s">
        <v>9878</v>
      </c>
      <c r="C556" t="s">
        <v>9886</v>
      </c>
      <c r="D556">
        <v>73748453</v>
      </c>
      <c r="E556">
        <v>2014</v>
      </c>
    </row>
    <row r="557" spans="1:5" ht="17.25" customHeight="1" x14ac:dyDescent="0.2">
      <c r="A557">
        <v>186081</v>
      </c>
      <c r="B557" t="s">
        <v>10466</v>
      </c>
      <c r="C557" t="s">
        <v>10064</v>
      </c>
      <c r="D557" t="s">
        <v>19302</v>
      </c>
      <c r="E557">
        <v>2018</v>
      </c>
    </row>
    <row r="558" spans="1:5" ht="17.25" customHeight="1" x14ac:dyDescent="0.2">
      <c r="A558">
        <v>186478</v>
      </c>
      <c r="B558" t="s">
        <v>11811</v>
      </c>
      <c r="C558" t="s">
        <v>16554</v>
      </c>
      <c r="D558" t="s">
        <v>19250</v>
      </c>
      <c r="E558">
        <v>2018</v>
      </c>
    </row>
    <row r="559" spans="1:5" ht="17.25" customHeight="1" x14ac:dyDescent="0.2">
      <c r="A559">
        <v>195002</v>
      </c>
      <c r="B559" t="s">
        <v>10345</v>
      </c>
      <c r="C559" t="s">
        <v>14903</v>
      </c>
      <c r="D559" t="s">
        <v>21713</v>
      </c>
      <c r="E559">
        <v>2019</v>
      </c>
    </row>
    <row r="560" spans="1:5" ht="17.25" customHeight="1" x14ac:dyDescent="0.2">
      <c r="A560">
        <v>220484</v>
      </c>
      <c r="B560" t="s">
        <v>9414</v>
      </c>
      <c r="C560" t="s">
        <v>9385</v>
      </c>
      <c r="D560" t="s">
        <v>21714</v>
      </c>
      <c r="E560">
        <v>2024</v>
      </c>
    </row>
    <row r="561" spans="1:5" ht="17.25" customHeight="1" x14ac:dyDescent="0.2">
      <c r="A561">
        <v>220840</v>
      </c>
      <c r="B561" t="s">
        <v>9878</v>
      </c>
      <c r="C561" t="s">
        <v>21522</v>
      </c>
      <c r="D561">
        <v>80781920</v>
      </c>
      <c r="E561">
        <v>2026</v>
      </c>
    </row>
    <row r="562" spans="1:5" ht="17.25" customHeight="1" x14ac:dyDescent="0.2">
      <c r="A562">
        <v>220839</v>
      </c>
      <c r="B562" t="s">
        <v>9878</v>
      </c>
      <c r="C562" t="s">
        <v>21522</v>
      </c>
      <c r="D562">
        <v>80782035</v>
      </c>
      <c r="E562">
        <v>2026</v>
      </c>
    </row>
    <row r="563" spans="1:5" ht="17.25" customHeight="1" x14ac:dyDescent="0.2">
      <c r="A563">
        <v>220596</v>
      </c>
      <c r="B563" t="s">
        <v>9878</v>
      </c>
      <c r="C563" t="s">
        <v>21449</v>
      </c>
      <c r="D563">
        <v>22711611</v>
      </c>
      <c r="E563">
        <v>2025</v>
      </c>
    </row>
    <row r="564" spans="1:5" ht="17.25" customHeight="1" x14ac:dyDescent="0.2">
      <c r="A564">
        <v>220736</v>
      </c>
      <c r="B564" t="s">
        <v>10345</v>
      </c>
      <c r="C564" t="s">
        <v>13787</v>
      </c>
      <c r="D564" t="s">
        <v>21715</v>
      </c>
      <c r="E564">
        <v>2022</v>
      </c>
    </row>
    <row r="565" spans="1:5" ht="17.25" customHeight="1" x14ac:dyDescent="0.2">
      <c r="A565">
        <v>220735</v>
      </c>
      <c r="B565" t="s">
        <v>10345</v>
      </c>
      <c r="C565" t="s">
        <v>13787</v>
      </c>
      <c r="D565" t="s">
        <v>21716</v>
      </c>
      <c r="E565">
        <v>2021</v>
      </c>
    </row>
    <row r="566" spans="1:5" ht="17.25" customHeight="1" x14ac:dyDescent="0.2">
      <c r="A566">
        <v>220734</v>
      </c>
      <c r="B566" t="s">
        <v>10345</v>
      </c>
      <c r="C566" t="s">
        <v>13787</v>
      </c>
      <c r="D566" t="s">
        <v>21717</v>
      </c>
      <c r="E566">
        <v>2021</v>
      </c>
    </row>
    <row r="567" spans="1:5" ht="17.25" customHeight="1" x14ac:dyDescent="0.2">
      <c r="A567">
        <v>220498</v>
      </c>
      <c r="B567" t="s">
        <v>10345</v>
      </c>
      <c r="C567" t="s">
        <v>14903</v>
      </c>
      <c r="D567" t="s">
        <v>21718</v>
      </c>
      <c r="E567">
        <v>2026</v>
      </c>
    </row>
    <row r="568" spans="1:5" ht="17.25" customHeight="1" x14ac:dyDescent="0.2">
      <c r="A568">
        <v>220497</v>
      </c>
      <c r="B568" t="s">
        <v>10345</v>
      </c>
      <c r="C568" t="s">
        <v>14903</v>
      </c>
      <c r="D568" t="s">
        <v>21719</v>
      </c>
      <c r="E568">
        <v>2026</v>
      </c>
    </row>
    <row r="569" spans="1:5" ht="17.25" customHeight="1" x14ac:dyDescent="0.2">
      <c r="A569">
        <v>220496</v>
      </c>
      <c r="B569" t="s">
        <v>10345</v>
      </c>
      <c r="C569" t="s">
        <v>14903</v>
      </c>
      <c r="D569" t="s">
        <v>21720</v>
      </c>
      <c r="E569">
        <v>2026</v>
      </c>
    </row>
    <row r="570" spans="1:5" ht="17.25" customHeight="1" x14ac:dyDescent="0.2">
      <c r="A570">
        <v>220495</v>
      </c>
      <c r="B570" t="s">
        <v>10345</v>
      </c>
      <c r="C570" t="s">
        <v>14903</v>
      </c>
      <c r="D570" t="s">
        <v>21721</v>
      </c>
      <c r="E570">
        <v>2026</v>
      </c>
    </row>
    <row r="571" spans="1:5" ht="17.25" customHeight="1" x14ac:dyDescent="0.2">
      <c r="A571">
        <v>220494</v>
      </c>
      <c r="B571" t="s">
        <v>10345</v>
      </c>
      <c r="C571" t="s">
        <v>14903</v>
      </c>
      <c r="D571" t="s">
        <v>21722</v>
      </c>
      <c r="E571">
        <v>2026</v>
      </c>
    </row>
    <row r="572" spans="1:5" ht="17.25" customHeight="1" x14ac:dyDescent="0.2">
      <c r="A572">
        <v>220493</v>
      </c>
      <c r="B572" t="s">
        <v>10345</v>
      </c>
      <c r="C572" t="s">
        <v>14903</v>
      </c>
      <c r="D572" t="s">
        <v>21723</v>
      </c>
      <c r="E572">
        <v>2026</v>
      </c>
    </row>
    <row r="573" spans="1:5" ht="17.25" customHeight="1" x14ac:dyDescent="0.2">
      <c r="A573">
        <v>220492</v>
      </c>
      <c r="B573" t="s">
        <v>10345</v>
      </c>
      <c r="C573" t="s">
        <v>14903</v>
      </c>
      <c r="D573" t="s">
        <v>21724</v>
      </c>
      <c r="E573">
        <v>2026</v>
      </c>
    </row>
    <row r="574" spans="1:5" ht="17.25" customHeight="1" x14ac:dyDescent="0.2">
      <c r="A574">
        <v>220653</v>
      </c>
      <c r="B574" t="s">
        <v>9366</v>
      </c>
      <c r="C574" t="s">
        <v>19244</v>
      </c>
      <c r="D574">
        <v>2016163867</v>
      </c>
      <c r="E574">
        <v>2023</v>
      </c>
    </row>
    <row r="575" spans="1:5" ht="17.25" customHeight="1" x14ac:dyDescent="0.2">
      <c r="A575">
        <v>220508</v>
      </c>
      <c r="B575" t="s">
        <v>9878</v>
      </c>
      <c r="C575" t="s">
        <v>21449</v>
      </c>
      <c r="D575">
        <v>22690387</v>
      </c>
      <c r="E575">
        <v>2024</v>
      </c>
    </row>
    <row r="576" spans="1:5" ht="17.25" customHeight="1" x14ac:dyDescent="0.2">
      <c r="A576">
        <v>220837</v>
      </c>
      <c r="B576" t="s">
        <v>10345</v>
      </c>
      <c r="C576" t="s">
        <v>14903</v>
      </c>
      <c r="D576" t="s">
        <v>21725</v>
      </c>
      <c r="E576">
        <v>2024</v>
      </c>
    </row>
    <row r="577" spans="1:5" ht="17.25" customHeight="1" x14ac:dyDescent="0.2">
      <c r="A577">
        <v>220722</v>
      </c>
      <c r="B577" t="s">
        <v>10345</v>
      </c>
      <c r="C577" t="s">
        <v>13041</v>
      </c>
      <c r="D577" t="s">
        <v>21726</v>
      </c>
      <c r="E577">
        <v>2025</v>
      </c>
    </row>
    <row r="578" spans="1:5" ht="17.25" customHeight="1" x14ac:dyDescent="0.2">
      <c r="A578">
        <v>220721</v>
      </c>
      <c r="B578" t="s">
        <v>9366</v>
      </c>
      <c r="C578" t="s">
        <v>21547</v>
      </c>
      <c r="D578">
        <v>2016190606</v>
      </c>
      <c r="E578">
        <v>2025</v>
      </c>
    </row>
    <row r="579" spans="1:5" ht="17.25" customHeight="1" x14ac:dyDescent="0.2">
      <c r="A579">
        <v>220720</v>
      </c>
      <c r="B579" t="s">
        <v>10466</v>
      </c>
      <c r="C579" t="s">
        <v>16203</v>
      </c>
      <c r="D579" t="s">
        <v>21727</v>
      </c>
      <c r="E579">
        <v>2019</v>
      </c>
    </row>
    <row r="580" spans="1:5" ht="17.25" customHeight="1" x14ac:dyDescent="0.2">
      <c r="A580">
        <v>220719</v>
      </c>
      <c r="B580" t="s">
        <v>10466</v>
      </c>
      <c r="C580" t="s">
        <v>16203</v>
      </c>
      <c r="D580" t="s">
        <v>21728</v>
      </c>
      <c r="E580">
        <v>2019</v>
      </c>
    </row>
    <row r="581" spans="1:5" ht="17.25" customHeight="1" x14ac:dyDescent="0.2">
      <c r="A581">
        <v>207890</v>
      </c>
      <c r="B581" t="s">
        <v>9878</v>
      </c>
      <c r="C581" t="s">
        <v>21449</v>
      </c>
      <c r="D581">
        <v>22601920</v>
      </c>
      <c r="E581">
        <v>2023</v>
      </c>
    </row>
    <row r="582" spans="1:5" ht="17.25" customHeight="1" x14ac:dyDescent="0.2">
      <c r="A582">
        <v>220676</v>
      </c>
      <c r="B582" t="s">
        <v>9878</v>
      </c>
      <c r="C582" t="s">
        <v>13713</v>
      </c>
      <c r="D582">
        <v>74953915</v>
      </c>
      <c r="E582">
        <v>2022</v>
      </c>
    </row>
    <row r="583" spans="1:5" ht="17.25" customHeight="1" x14ac:dyDescent="0.2">
      <c r="A583">
        <v>220675</v>
      </c>
      <c r="B583" t="s">
        <v>9878</v>
      </c>
      <c r="C583" t="s">
        <v>16459</v>
      </c>
      <c r="D583">
        <v>74633557</v>
      </c>
      <c r="E583">
        <v>2020</v>
      </c>
    </row>
    <row r="584" spans="1:5" ht="17.25" customHeight="1" x14ac:dyDescent="0.2">
      <c r="A584">
        <v>220674</v>
      </c>
      <c r="B584" t="s">
        <v>9366</v>
      </c>
      <c r="C584" t="s">
        <v>19244</v>
      </c>
      <c r="D584">
        <v>2016169929</v>
      </c>
      <c r="E584">
        <v>2023</v>
      </c>
    </row>
    <row r="585" spans="1:5" ht="17.25" customHeight="1" x14ac:dyDescent="0.2">
      <c r="A585">
        <v>220673</v>
      </c>
      <c r="B585" t="s">
        <v>9878</v>
      </c>
      <c r="C585" t="s">
        <v>13713</v>
      </c>
      <c r="D585">
        <v>22655598</v>
      </c>
      <c r="E585">
        <v>2024</v>
      </c>
    </row>
    <row r="586" spans="1:5" ht="17.25" customHeight="1" x14ac:dyDescent="0.2">
      <c r="A586">
        <v>221173</v>
      </c>
      <c r="B586" t="s">
        <v>9878</v>
      </c>
      <c r="C586" t="s">
        <v>9886</v>
      </c>
      <c r="D586">
        <v>73559168</v>
      </c>
      <c r="E586">
        <v>2013</v>
      </c>
    </row>
    <row r="587" spans="1:5" ht="17.25" customHeight="1" x14ac:dyDescent="0.2">
      <c r="A587">
        <v>220804</v>
      </c>
      <c r="B587" t="s">
        <v>10224</v>
      </c>
      <c r="C587" t="s">
        <v>13782</v>
      </c>
      <c r="D587">
        <v>13015683</v>
      </c>
      <c r="E587">
        <v>2023</v>
      </c>
    </row>
    <row r="588" spans="1:5" ht="17.25" customHeight="1" x14ac:dyDescent="0.2">
      <c r="A588">
        <v>220803</v>
      </c>
      <c r="B588" t="s">
        <v>10224</v>
      </c>
      <c r="C588" t="s">
        <v>13782</v>
      </c>
      <c r="D588">
        <v>13015682</v>
      </c>
      <c r="E588">
        <v>2023</v>
      </c>
    </row>
    <row r="589" spans="1:5" ht="17.25" customHeight="1" x14ac:dyDescent="0.2">
      <c r="A589">
        <v>220428</v>
      </c>
      <c r="B589" t="s">
        <v>9878</v>
      </c>
      <c r="C589" t="s">
        <v>19303</v>
      </c>
      <c r="D589">
        <v>99288631</v>
      </c>
      <c r="E589">
        <v>2024</v>
      </c>
    </row>
    <row r="590" spans="1:5" ht="17.25" customHeight="1" x14ac:dyDescent="0.2">
      <c r="A590">
        <v>220819</v>
      </c>
      <c r="B590" t="s">
        <v>10466</v>
      </c>
      <c r="C590" t="s">
        <v>21729</v>
      </c>
      <c r="D590" t="s">
        <v>21730</v>
      </c>
      <c r="E590">
        <v>2025</v>
      </c>
    </row>
    <row r="591" spans="1:5" ht="17.25" customHeight="1" x14ac:dyDescent="0.2">
      <c r="A591">
        <v>220818</v>
      </c>
      <c r="B591" t="s">
        <v>10466</v>
      </c>
      <c r="C591" t="s">
        <v>21729</v>
      </c>
      <c r="D591" t="s">
        <v>21731</v>
      </c>
      <c r="E591">
        <v>2025</v>
      </c>
    </row>
    <row r="592" spans="1:5" ht="17.25" customHeight="1" x14ac:dyDescent="0.2">
      <c r="A592">
        <v>220846</v>
      </c>
      <c r="B592" t="s">
        <v>9878</v>
      </c>
      <c r="C592" t="s">
        <v>14803</v>
      </c>
      <c r="D592">
        <v>36856547</v>
      </c>
      <c r="E592">
        <v>2024</v>
      </c>
    </row>
    <row r="593" spans="1:5" ht="17.25" customHeight="1" x14ac:dyDescent="0.2">
      <c r="A593">
        <v>220464</v>
      </c>
      <c r="B593" t="s">
        <v>9878</v>
      </c>
      <c r="C593" t="s">
        <v>21449</v>
      </c>
      <c r="D593">
        <v>22720991</v>
      </c>
      <c r="E593">
        <v>2025</v>
      </c>
    </row>
    <row r="594" spans="1:5" ht="17.25" customHeight="1" x14ac:dyDescent="0.2">
      <c r="A594">
        <v>220697</v>
      </c>
      <c r="B594" t="s">
        <v>9878</v>
      </c>
      <c r="C594" t="s">
        <v>21522</v>
      </c>
      <c r="D594">
        <v>80780887</v>
      </c>
      <c r="E594">
        <v>2026</v>
      </c>
    </row>
    <row r="595" spans="1:5" ht="17.25" customHeight="1" x14ac:dyDescent="0.2">
      <c r="A595">
        <v>220696</v>
      </c>
      <c r="B595" t="s">
        <v>9878</v>
      </c>
      <c r="C595" t="s">
        <v>21522</v>
      </c>
      <c r="D595">
        <v>80780885</v>
      </c>
      <c r="E595">
        <v>2026</v>
      </c>
    </row>
    <row r="596" spans="1:5" ht="17.25" customHeight="1" x14ac:dyDescent="0.2">
      <c r="A596">
        <v>220695</v>
      </c>
      <c r="B596" t="s">
        <v>9878</v>
      </c>
      <c r="C596" t="s">
        <v>21522</v>
      </c>
      <c r="D596">
        <v>80784832</v>
      </c>
      <c r="E596">
        <v>2026</v>
      </c>
    </row>
    <row r="597" spans="1:5" ht="17.25" customHeight="1" x14ac:dyDescent="0.2">
      <c r="A597">
        <v>220694</v>
      </c>
      <c r="B597" t="s">
        <v>9878</v>
      </c>
      <c r="C597" t="s">
        <v>21522</v>
      </c>
      <c r="D597">
        <v>80784831</v>
      </c>
      <c r="E597">
        <v>2026</v>
      </c>
    </row>
    <row r="598" spans="1:5" ht="17.25" customHeight="1" x14ac:dyDescent="0.2">
      <c r="A598">
        <v>220693</v>
      </c>
      <c r="B598" t="s">
        <v>9878</v>
      </c>
      <c r="C598" t="s">
        <v>21522</v>
      </c>
      <c r="D598">
        <v>80784830</v>
      </c>
      <c r="E598">
        <v>2026</v>
      </c>
    </row>
    <row r="599" spans="1:5" ht="17.25" customHeight="1" x14ac:dyDescent="0.2">
      <c r="A599">
        <v>220692</v>
      </c>
      <c r="B599" t="s">
        <v>9878</v>
      </c>
      <c r="C599" t="s">
        <v>21522</v>
      </c>
      <c r="D599">
        <v>80784828</v>
      </c>
      <c r="E599">
        <v>2026</v>
      </c>
    </row>
    <row r="600" spans="1:5" ht="17.25" customHeight="1" x14ac:dyDescent="0.2">
      <c r="A600">
        <v>204125</v>
      </c>
      <c r="B600" t="s">
        <v>9366</v>
      </c>
      <c r="C600" t="s">
        <v>15468</v>
      </c>
      <c r="D600">
        <v>7005365036</v>
      </c>
      <c r="E600">
        <v>2022</v>
      </c>
    </row>
    <row r="601" spans="1:5" ht="17.25" customHeight="1" x14ac:dyDescent="0.2">
      <c r="A601">
        <v>192218</v>
      </c>
      <c r="B601" t="s">
        <v>9878</v>
      </c>
      <c r="C601" t="s">
        <v>13713</v>
      </c>
      <c r="D601">
        <v>74667790</v>
      </c>
      <c r="E601">
        <v>2020</v>
      </c>
    </row>
    <row r="602" spans="1:5" ht="17.25" customHeight="1" x14ac:dyDescent="0.2">
      <c r="A602">
        <v>201987</v>
      </c>
      <c r="B602" t="s">
        <v>9414</v>
      </c>
      <c r="C602" t="s">
        <v>16304</v>
      </c>
      <c r="D602" t="s">
        <v>21732</v>
      </c>
      <c r="E602">
        <v>2022</v>
      </c>
    </row>
    <row r="603" spans="1:5" ht="17.25" customHeight="1" x14ac:dyDescent="0.2">
      <c r="A603">
        <v>220691</v>
      </c>
      <c r="B603" t="s">
        <v>9878</v>
      </c>
      <c r="C603" t="s">
        <v>21522</v>
      </c>
      <c r="D603">
        <v>80779720</v>
      </c>
      <c r="E603">
        <v>2026</v>
      </c>
    </row>
    <row r="604" spans="1:5" ht="17.25" customHeight="1" x14ac:dyDescent="0.2">
      <c r="A604">
        <v>220690</v>
      </c>
      <c r="B604" t="s">
        <v>9878</v>
      </c>
      <c r="C604" t="s">
        <v>21522</v>
      </c>
      <c r="D604">
        <v>80779718</v>
      </c>
      <c r="E604">
        <v>2026</v>
      </c>
    </row>
    <row r="605" spans="1:5" ht="17.25" customHeight="1" x14ac:dyDescent="0.2">
      <c r="A605">
        <v>220689</v>
      </c>
      <c r="B605" t="s">
        <v>9878</v>
      </c>
      <c r="C605" t="s">
        <v>21522</v>
      </c>
      <c r="D605">
        <v>80779715</v>
      </c>
      <c r="E605">
        <v>2026</v>
      </c>
    </row>
    <row r="606" spans="1:5" ht="17.25" customHeight="1" x14ac:dyDescent="0.2">
      <c r="A606">
        <v>220688</v>
      </c>
      <c r="B606" t="s">
        <v>9878</v>
      </c>
      <c r="C606" t="s">
        <v>21522</v>
      </c>
      <c r="D606">
        <v>80778487</v>
      </c>
      <c r="E606">
        <v>2026</v>
      </c>
    </row>
    <row r="607" spans="1:5" ht="17.25" customHeight="1" x14ac:dyDescent="0.2">
      <c r="A607">
        <v>220687</v>
      </c>
      <c r="B607" t="s">
        <v>9878</v>
      </c>
      <c r="C607" t="s">
        <v>21522</v>
      </c>
      <c r="D607">
        <v>80775433</v>
      </c>
      <c r="E607">
        <v>2026</v>
      </c>
    </row>
    <row r="608" spans="1:5" ht="17.25" customHeight="1" x14ac:dyDescent="0.2">
      <c r="A608">
        <v>220681</v>
      </c>
      <c r="B608" t="s">
        <v>9878</v>
      </c>
      <c r="C608" t="s">
        <v>19221</v>
      </c>
      <c r="D608">
        <v>76290457</v>
      </c>
      <c r="E608">
        <v>2019</v>
      </c>
    </row>
    <row r="609" spans="1:5" ht="17.25" customHeight="1" x14ac:dyDescent="0.2">
      <c r="A609">
        <v>220680</v>
      </c>
      <c r="B609" t="s">
        <v>9878</v>
      </c>
      <c r="C609" t="s">
        <v>13713</v>
      </c>
      <c r="D609">
        <v>22659398</v>
      </c>
      <c r="E609">
        <v>2024</v>
      </c>
    </row>
    <row r="610" spans="1:5" ht="17.25" customHeight="1" x14ac:dyDescent="0.2">
      <c r="A610">
        <v>220679</v>
      </c>
      <c r="B610" t="s">
        <v>9878</v>
      </c>
      <c r="C610" t="s">
        <v>13713</v>
      </c>
      <c r="D610">
        <v>99689257</v>
      </c>
      <c r="E610">
        <v>2026</v>
      </c>
    </row>
    <row r="611" spans="1:5" ht="17.25" customHeight="1" x14ac:dyDescent="0.2">
      <c r="A611">
        <v>220678</v>
      </c>
      <c r="B611" t="s">
        <v>9878</v>
      </c>
      <c r="C611" t="s">
        <v>13713</v>
      </c>
      <c r="D611">
        <v>99689254</v>
      </c>
      <c r="E611">
        <v>2026</v>
      </c>
    </row>
    <row r="612" spans="1:5" ht="17.25" customHeight="1" x14ac:dyDescent="0.2">
      <c r="A612">
        <v>220677</v>
      </c>
      <c r="B612" t="s">
        <v>9878</v>
      </c>
      <c r="C612" t="s">
        <v>13713</v>
      </c>
      <c r="D612">
        <v>99689236</v>
      </c>
      <c r="E612">
        <v>2026</v>
      </c>
    </row>
    <row r="613" spans="1:5" ht="17.25" customHeight="1" x14ac:dyDescent="0.2">
      <c r="A613">
        <v>220844</v>
      </c>
      <c r="B613" t="s">
        <v>9878</v>
      </c>
      <c r="C613" t="s">
        <v>14803</v>
      </c>
      <c r="D613">
        <v>36856774</v>
      </c>
      <c r="E613">
        <v>2024</v>
      </c>
    </row>
    <row r="614" spans="1:5" ht="17.25" customHeight="1" x14ac:dyDescent="0.2">
      <c r="A614">
        <v>220843</v>
      </c>
      <c r="B614" t="s">
        <v>9878</v>
      </c>
      <c r="C614" t="s">
        <v>14803</v>
      </c>
      <c r="D614">
        <v>36855070</v>
      </c>
      <c r="E614">
        <v>2024</v>
      </c>
    </row>
    <row r="615" spans="1:5" ht="17.25" customHeight="1" x14ac:dyDescent="0.2">
      <c r="A615">
        <v>220686</v>
      </c>
      <c r="B615" t="s">
        <v>14052</v>
      </c>
      <c r="C615" t="s">
        <v>21592</v>
      </c>
      <c r="D615" t="s">
        <v>21733</v>
      </c>
      <c r="E615">
        <v>2022</v>
      </c>
    </row>
    <row r="616" spans="1:5" ht="17.25" customHeight="1" x14ac:dyDescent="0.2">
      <c r="A616">
        <v>220621</v>
      </c>
      <c r="B616" t="s">
        <v>9366</v>
      </c>
      <c r="C616" t="s">
        <v>16359</v>
      </c>
      <c r="D616">
        <v>7005354534</v>
      </c>
      <c r="E616">
        <v>2021</v>
      </c>
    </row>
    <row r="617" spans="1:5" ht="17.25" customHeight="1" x14ac:dyDescent="0.2">
      <c r="A617">
        <v>220620</v>
      </c>
      <c r="B617" t="s">
        <v>9366</v>
      </c>
      <c r="C617" t="s">
        <v>15468</v>
      </c>
      <c r="D617">
        <v>7005360256</v>
      </c>
      <c r="E617">
        <v>2022</v>
      </c>
    </row>
    <row r="618" spans="1:5" ht="17.25" customHeight="1" x14ac:dyDescent="0.2">
      <c r="A618">
        <v>220715</v>
      </c>
      <c r="B618" t="s">
        <v>11660</v>
      </c>
      <c r="C618" t="s">
        <v>17190</v>
      </c>
      <c r="D618" t="s">
        <v>21734</v>
      </c>
      <c r="E618">
        <v>2023</v>
      </c>
    </row>
    <row r="619" spans="1:5" ht="17.25" customHeight="1" x14ac:dyDescent="0.2">
      <c r="A619">
        <v>220714</v>
      </c>
      <c r="B619" t="s">
        <v>11660</v>
      </c>
      <c r="C619" t="s">
        <v>17190</v>
      </c>
      <c r="D619" t="s">
        <v>21735</v>
      </c>
      <c r="E619">
        <v>2023</v>
      </c>
    </row>
    <row r="620" spans="1:5" ht="17.25" customHeight="1" x14ac:dyDescent="0.2">
      <c r="A620">
        <v>220713</v>
      </c>
      <c r="B620" t="s">
        <v>13337</v>
      </c>
      <c r="C620" t="s">
        <v>21736</v>
      </c>
      <c r="D620">
        <v>4832603520</v>
      </c>
      <c r="E620">
        <v>2018</v>
      </c>
    </row>
    <row r="621" spans="1:5" ht="17.25" customHeight="1" x14ac:dyDescent="0.2">
      <c r="A621">
        <v>220712</v>
      </c>
      <c r="B621" t="s">
        <v>12014</v>
      </c>
      <c r="C621" t="s">
        <v>21737</v>
      </c>
      <c r="D621">
        <v>7005364473</v>
      </c>
      <c r="E621">
        <v>2022</v>
      </c>
    </row>
    <row r="622" spans="1:5" ht="17.25" customHeight="1" x14ac:dyDescent="0.2">
      <c r="A622">
        <v>220711</v>
      </c>
      <c r="B622" t="s">
        <v>14052</v>
      </c>
      <c r="C622" t="s">
        <v>21738</v>
      </c>
      <c r="D622" t="s">
        <v>21739</v>
      </c>
      <c r="E622">
        <v>2020</v>
      </c>
    </row>
    <row r="623" spans="1:5" ht="17.25" customHeight="1" x14ac:dyDescent="0.2">
      <c r="A623">
        <v>220710</v>
      </c>
      <c r="B623" t="s">
        <v>16234</v>
      </c>
      <c r="C623" t="s">
        <v>14880</v>
      </c>
      <c r="D623" t="s">
        <v>21740</v>
      </c>
      <c r="E623">
        <v>2022</v>
      </c>
    </row>
    <row r="624" spans="1:5" ht="17.25" customHeight="1" x14ac:dyDescent="0.2">
      <c r="A624">
        <v>220812</v>
      </c>
      <c r="B624" t="s">
        <v>10466</v>
      </c>
      <c r="C624" t="s">
        <v>16203</v>
      </c>
      <c r="D624" t="s">
        <v>21741</v>
      </c>
      <c r="E624">
        <v>2020</v>
      </c>
    </row>
    <row r="625" spans="1:5" ht="17.25" customHeight="1" x14ac:dyDescent="0.2">
      <c r="A625">
        <v>220811</v>
      </c>
      <c r="B625" t="s">
        <v>12013</v>
      </c>
      <c r="C625" t="s">
        <v>17720</v>
      </c>
      <c r="D625">
        <v>7388975</v>
      </c>
      <c r="E625">
        <v>2022</v>
      </c>
    </row>
    <row r="626" spans="1:5" ht="17.25" customHeight="1" x14ac:dyDescent="0.2">
      <c r="A626">
        <v>220685</v>
      </c>
      <c r="B626" t="s">
        <v>14052</v>
      </c>
      <c r="C626" t="s">
        <v>21592</v>
      </c>
      <c r="D626" t="s">
        <v>21742</v>
      </c>
      <c r="E626">
        <v>2022</v>
      </c>
    </row>
    <row r="627" spans="1:5" ht="17.25" customHeight="1" x14ac:dyDescent="0.2">
      <c r="A627">
        <v>220684</v>
      </c>
      <c r="B627" t="s">
        <v>14052</v>
      </c>
      <c r="C627" t="s">
        <v>21592</v>
      </c>
      <c r="D627" t="s">
        <v>21743</v>
      </c>
      <c r="E627">
        <v>2020</v>
      </c>
    </row>
    <row r="628" spans="1:5" ht="17.25" customHeight="1" x14ac:dyDescent="0.2">
      <c r="A628">
        <v>220683</v>
      </c>
      <c r="B628" t="s">
        <v>9878</v>
      </c>
      <c r="C628" t="s">
        <v>16459</v>
      </c>
      <c r="D628">
        <v>74933657</v>
      </c>
      <c r="E628">
        <v>2022</v>
      </c>
    </row>
    <row r="629" spans="1:5" ht="17.25" customHeight="1" x14ac:dyDescent="0.2">
      <c r="A629">
        <v>220682</v>
      </c>
      <c r="B629" t="s">
        <v>9878</v>
      </c>
      <c r="C629" t="s">
        <v>16459</v>
      </c>
      <c r="D629">
        <v>22597007</v>
      </c>
      <c r="E629">
        <v>2023</v>
      </c>
    </row>
    <row r="630" spans="1:5" ht="17.25" customHeight="1" x14ac:dyDescent="0.2">
      <c r="A630">
        <v>174758</v>
      </c>
      <c r="B630" t="s">
        <v>9878</v>
      </c>
      <c r="C630" t="s">
        <v>13143</v>
      </c>
      <c r="D630">
        <v>73835198</v>
      </c>
      <c r="E630">
        <v>2015</v>
      </c>
    </row>
    <row r="631" spans="1:5" ht="17.25" customHeight="1" x14ac:dyDescent="0.2">
      <c r="A631">
        <v>220433</v>
      </c>
      <c r="B631" t="s">
        <v>9878</v>
      </c>
      <c r="C631" t="s">
        <v>16499</v>
      </c>
      <c r="D631">
        <v>74220494</v>
      </c>
      <c r="E631">
        <v>2017</v>
      </c>
    </row>
    <row r="632" spans="1:5" ht="17.25" customHeight="1" x14ac:dyDescent="0.2">
      <c r="A632">
        <v>220490</v>
      </c>
      <c r="B632" t="s">
        <v>9414</v>
      </c>
      <c r="C632" t="s">
        <v>9636</v>
      </c>
      <c r="D632" t="s">
        <v>21744</v>
      </c>
      <c r="E632">
        <v>2024</v>
      </c>
    </row>
    <row r="633" spans="1:5" ht="17.25" customHeight="1" x14ac:dyDescent="0.2">
      <c r="A633">
        <v>220489</v>
      </c>
      <c r="B633" t="s">
        <v>9414</v>
      </c>
      <c r="C633" t="s">
        <v>9636</v>
      </c>
      <c r="D633" t="s">
        <v>21745</v>
      </c>
      <c r="E633">
        <v>2023</v>
      </c>
    </row>
    <row r="634" spans="1:5" ht="17.25" customHeight="1" x14ac:dyDescent="0.2">
      <c r="A634">
        <v>220488</v>
      </c>
      <c r="B634" t="s">
        <v>9414</v>
      </c>
      <c r="C634" t="s">
        <v>9636</v>
      </c>
      <c r="D634" t="s">
        <v>21746</v>
      </c>
      <c r="E634">
        <v>2024</v>
      </c>
    </row>
    <row r="635" spans="1:5" ht="17.25" customHeight="1" x14ac:dyDescent="0.2">
      <c r="A635">
        <v>220487</v>
      </c>
      <c r="B635" t="s">
        <v>9414</v>
      </c>
      <c r="C635" t="s">
        <v>9636</v>
      </c>
      <c r="D635" t="s">
        <v>21747</v>
      </c>
      <c r="E635">
        <v>2024</v>
      </c>
    </row>
    <row r="636" spans="1:5" ht="17.25" customHeight="1" x14ac:dyDescent="0.2">
      <c r="A636">
        <v>220486</v>
      </c>
      <c r="B636" t="s">
        <v>9414</v>
      </c>
      <c r="C636" t="s">
        <v>9636</v>
      </c>
      <c r="D636" t="s">
        <v>21748</v>
      </c>
      <c r="E636">
        <v>2023</v>
      </c>
    </row>
    <row r="637" spans="1:5" ht="17.25" customHeight="1" x14ac:dyDescent="0.2">
      <c r="A637">
        <v>220479</v>
      </c>
      <c r="B637" t="s">
        <v>9878</v>
      </c>
      <c r="C637" t="s">
        <v>21749</v>
      </c>
      <c r="D637">
        <v>99171641</v>
      </c>
      <c r="E637">
        <v>2023</v>
      </c>
    </row>
    <row r="638" spans="1:5" ht="17.25" customHeight="1" x14ac:dyDescent="0.2">
      <c r="A638">
        <v>220733</v>
      </c>
      <c r="B638" t="s">
        <v>13337</v>
      </c>
      <c r="C638" t="s">
        <v>21736</v>
      </c>
      <c r="D638">
        <v>4825702140</v>
      </c>
      <c r="E638">
        <v>2018</v>
      </c>
    </row>
    <row r="639" spans="1:5" ht="17.25" customHeight="1" x14ac:dyDescent="0.2">
      <c r="A639">
        <v>220732</v>
      </c>
      <c r="B639" t="s">
        <v>9366</v>
      </c>
      <c r="C639" t="s">
        <v>21521</v>
      </c>
      <c r="D639">
        <v>2016190617</v>
      </c>
      <c r="E639">
        <v>2025</v>
      </c>
    </row>
    <row r="640" spans="1:5" ht="17.25" customHeight="1" x14ac:dyDescent="0.2">
      <c r="A640">
        <v>220731</v>
      </c>
      <c r="B640" t="s">
        <v>10345</v>
      </c>
      <c r="C640" t="s">
        <v>13787</v>
      </c>
      <c r="D640" t="s">
        <v>21750</v>
      </c>
      <c r="E640">
        <v>2022</v>
      </c>
    </row>
    <row r="641" spans="1:5" ht="17.25" customHeight="1" x14ac:dyDescent="0.2">
      <c r="A641">
        <v>220730</v>
      </c>
      <c r="B641" t="s">
        <v>10345</v>
      </c>
      <c r="C641" t="s">
        <v>13787</v>
      </c>
      <c r="D641" t="s">
        <v>21751</v>
      </c>
      <c r="E641">
        <v>2022</v>
      </c>
    </row>
    <row r="642" spans="1:5" ht="17.25" customHeight="1" x14ac:dyDescent="0.2">
      <c r="A642">
        <v>202419</v>
      </c>
      <c r="B642" t="s">
        <v>10466</v>
      </c>
      <c r="C642" t="s">
        <v>21614</v>
      </c>
      <c r="D642" t="s">
        <v>21752</v>
      </c>
      <c r="E642">
        <v>2022</v>
      </c>
    </row>
    <row r="643" spans="1:5" ht="17.25" customHeight="1" x14ac:dyDescent="0.2">
      <c r="A643">
        <v>220729</v>
      </c>
      <c r="B643" t="s">
        <v>9366</v>
      </c>
      <c r="C643" t="s">
        <v>21753</v>
      </c>
      <c r="D643">
        <v>2016190362</v>
      </c>
      <c r="E643">
        <v>2025</v>
      </c>
    </row>
    <row r="644" spans="1:5" ht="17.25" customHeight="1" x14ac:dyDescent="0.2">
      <c r="A644">
        <v>220728</v>
      </c>
      <c r="B644" t="s">
        <v>9366</v>
      </c>
      <c r="C644" t="s">
        <v>21547</v>
      </c>
      <c r="D644">
        <v>2016190327</v>
      </c>
      <c r="E644">
        <v>2025</v>
      </c>
    </row>
    <row r="645" spans="1:5" ht="17.25" customHeight="1" x14ac:dyDescent="0.2">
      <c r="A645">
        <v>220727</v>
      </c>
      <c r="B645" t="s">
        <v>9366</v>
      </c>
      <c r="C645" t="s">
        <v>21521</v>
      </c>
      <c r="D645">
        <v>2016188921</v>
      </c>
      <c r="E645">
        <v>2025</v>
      </c>
    </row>
    <row r="646" spans="1:5" ht="17.25" customHeight="1" x14ac:dyDescent="0.2">
      <c r="A646">
        <v>220726</v>
      </c>
      <c r="B646" t="s">
        <v>9366</v>
      </c>
      <c r="C646" t="s">
        <v>21521</v>
      </c>
      <c r="D646">
        <v>2016158314</v>
      </c>
      <c r="E646">
        <v>2022</v>
      </c>
    </row>
    <row r="647" spans="1:5" ht="17.25" customHeight="1" x14ac:dyDescent="0.2">
      <c r="A647">
        <v>220725</v>
      </c>
      <c r="B647" t="s">
        <v>10224</v>
      </c>
      <c r="C647" t="s">
        <v>13782</v>
      </c>
      <c r="D647">
        <v>12400073</v>
      </c>
      <c r="E647">
        <v>2019</v>
      </c>
    </row>
    <row r="648" spans="1:5" ht="17.25" customHeight="1" x14ac:dyDescent="0.2">
      <c r="A648">
        <v>220634</v>
      </c>
      <c r="B648" t="s">
        <v>11660</v>
      </c>
      <c r="C648" t="s">
        <v>21754</v>
      </c>
      <c r="D648" t="s">
        <v>21755</v>
      </c>
      <c r="E648">
        <v>2024</v>
      </c>
    </row>
    <row r="649" spans="1:5" ht="17.25" customHeight="1" x14ac:dyDescent="0.2">
      <c r="A649">
        <v>220632</v>
      </c>
      <c r="B649" t="s">
        <v>11660</v>
      </c>
      <c r="C649" t="s">
        <v>21754</v>
      </c>
      <c r="D649" t="s">
        <v>21756</v>
      </c>
      <c r="E649">
        <v>2022</v>
      </c>
    </row>
    <row r="650" spans="1:5" ht="17.25" customHeight="1" x14ac:dyDescent="0.2">
      <c r="A650">
        <v>220631</v>
      </c>
      <c r="B650" t="s">
        <v>11660</v>
      </c>
      <c r="C650" t="s">
        <v>21435</v>
      </c>
      <c r="D650" t="s">
        <v>21757</v>
      </c>
      <c r="E650">
        <v>2024</v>
      </c>
    </row>
    <row r="651" spans="1:5" ht="17.25" customHeight="1" x14ac:dyDescent="0.2">
      <c r="A651">
        <v>220421</v>
      </c>
      <c r="B651" t="s">
        <v>9878</v>
      </c>
      <c r="C651" t="s">
        <v>21449</v>
      </c>
      <c r="D651">
        <v>22646125</v>
      </c>
      <c r="E651">
        <v>2024</v>
      </c>
    </row>
    <row r="652" spans="1:5" ht="17.25" customHeight="1" x14ac:dyDescent="0.2">
      <c r="A652">
        <v>220600</v>
      </c>
      <c r="B652" t="s">
        <v>9414</v>
      </c>
      <c r="C652" t="s">
        <v>9385</v>
      </c>
      <c r="D652" t="s">
        <v>21758</v>
      </c>
      <c r="E652">
        <v>2020</v>
      </c>
    </row>
    <row r="653" spans="1:5" ht="17.25" customHeight="1" x14ac:dyDescent="0.2">
      <c r="A653">
        <v>220468</v>
      </c>
      <c r="B653" t="s">
        <v>9878</v>
      </c>
      <c r="C653" t="s">
        <v>19303</v>
      </c>
      <c r="D653">
        <v>22674430</v>
      </c>
      <c r="E653">
        <v>2024</v>
      </c>
    </row>
    <row r="654" spans="1:5" ht="17.25" customHeight="1" x14ac:dyDescent="0.2">
      <c r="A654">
        <v>220412</v>
      </c>
      <c r="B654" t="s">
        <v>10224</v>
      </c>
      <c r="C654" t="s">
        <v>10259</v>
      </c>
      <c r="D654">
        <v>11917197</v>
      </c>
      <c r="E654">
        <v>2016</v>
      </c>
    </row>
    <row r="655" spans="1:5" ht="17.25" customHeight="1" x14ac:dyDescent="0.2">
      <c r="A655">
        <v>220555</v>
      </c>
      <c r="B655" t="s">
        <v>10466</v>
      </c>
      <c r="C655" t="s">
        <v>15051</v>
      </c>
      <c r="D655" t="s">
        <v>21759</v>
      </c>
      <c r="E655">
        <v>2026</v>
      </c>
    </row>
    <row r="656" spans="1:5" ht="17.25" customHeight="1" x14ac:dyDescent="0.2">
      <c r="A656">
        <v>220554</v>
      </c>
      <c r="B656" t="s">
        <v>10466</v>
      </c>
      <c r="C656" t="s">
        <v>15051</v>
      </c>
      <c r="D656" t="s">
        <v>21760</v>
      </c>
      <c r="E656">
        <v>2026</v>
      </c>
    </row>
    <row r="657" spans="1:5" ht="17.25" customHeight="1" x14ac:dyDescent="0.2">
      <c r="A657">
        <v>220553</v>
      </c>
      <c r="B657" t="s">
        <v>10466</v>
      </c>
      <c r="C657" t="s">
        <v>15104</v>
      </c>
      <c r="D657" t="s">
        <v>21761</v>
      </c>
      <c r="E657">
        <v>2026</v>
      </c>
    </row>
    <row r="658" spans="1:5" ht="17.25" customHeight="1" x14ac:dyDescent="0.2">
      <c r="A658">
        <v>220552</v>
      </c>
      <c r="B658" t="s">
        <v>10466</v>
      </c>
      <c r="C658" t="s">
        <v>15104</v>
      </c>
      <c r="D658" t="s">
        <v>21762</v>
      </c>
      <c r="E658">
        <v>2025</v>
      </c>
    </row>
    <row r="659" spans="1:5" ht="17.25" customHeight="1" x14ac:dyDescent="0.2">
      <c r="A659">
        <v>220475</v>
      </c>
      <c r="B659" t="s">
        <v>10466</v>
      </c>
      <c r="C659" t="s">
        <v>21526</v>
      </c>
      <c r="D659" t="s">
        <v>21763</v>
      </c>
      <c r="E659">
        <v>2025</v>
      </c>
    </row>
    <row r="660" spans="1:5" ht="17.25" customHeight="1" x14ac:dyDescent="0.2">
      <c r="A660">
        <v>220474</v>
      </c>
      <c r="B660" t="s">
        <v>10466</v>
      </c>
      <c r="C660" t="s">
        <v>21670</v>
      </c>
      <c r="D660" t="s">
        <v>21764</v>
      </c>
      <c r="E660">
        <v>2023</v>
      </c>
    </row>
    <row r="661" spans="1:5" ht="17.25" customHeight="1" x14ac:dyDescent="0.2">
      <c r="A661">
        <v>220473</v>
      </c>
      <c r="B661" t="s">
        <v>10466</v>
      </c>
      <c r="C661" t="s">
        <v>21670</v>
      </c>
      <c r="D661" t="s">
        <v>21765</v>
      </c>
      <c r="E661">
        <v>2023</v>
      </c>
    </row>
    <row r="662" spans="1:5" ht="17.25" customHeight="1" x14ac:dyDescent="0.2">
      <c r="A662">
        <v>220472</v>
      </c>
      <c r="B662" t="s">
        <v>10466</v>
      </c>
      <c r="C662" t="s">
        <v>21526</v>
      </c>
      <c r="D662" t="s">
        <v>21766</v>
      </c>
      <c r="E662">
        <v>2025</v>
      </c>
    </row>
    <row r="663" spans="1:5" ht="17.25" customHeight="1" x14ac:dyDescent="0.2">
      <c r="A663">
        <v>220471</v>
      </c>
      <c r="B663" t="s">
        <v>10466</v>
      </c>
      <c r="C663" t="s">
        <v>21767</v>
      </c>
      <c r="D663" t="s">
        <v>21768</v>
      </c>
      <c r="E663">
        <v>2025</v>
      </c>
    </row>
    <row r="664" spans="1:5" ht="17.25" customHeight="1" x14ac:dyDescent="0.2">
      <c r="A664">
        <v>220477</v>
      </c>
      <c r="B664" t="s">
        <v>10466</v>
      </c>
      <c r="C664" t="s">
        <v>21526</v>
      </c>
      <c r="D664" t="s">
        <v>21769</v>
      </c>
      <c r="E664">
        <v>2025</v>
      </c>
    </row>
    <row r="665" spans="1:5" ht="17.25" customHeight="1" x14ac:dyDescent="0.2">
      <c r="A665">
        <v>220476</v>
      </c>
      <c r="B665" t="s">
        <v>10466</v>
      </c>
      <c r="C665" t="s">
        <v>21526</v>
      </c>
      <c r="D665" t="s">
        <v>21770</v>
      </c>
      <c r="E665">
        <v>2025</v>
      </c>
    </row>
    <row r="666" spans="1:5" ht="17.25" customHeight="1" x14ac:dyDescent="0.2">
      <c r="A666">
        <v>220765</v>
      </c>
      <c r="B666" t="s">
        <v>9414</v>
      </c>
      <c r="C666" t="s">
        <v>21511</v>
      </c>
      <c r="D666" t="s">
        <v>21771</v>
      </c>
      <c r="E666">
        <v>2025</v>
      </c>
    </row>
    <row r="667" spans="1:5" ht="17.25" customHeight="1" x14ac:dyDescent="0.2">
      <c r="A667">
        <v>220764</v>
      </c>
      <c r="B667" t="s">
        <v>9414</v>
      </c>
      <c r="C667" t="s">
        <v>21511</v>
      </c>
      <c r="D667" t="s">
        <v>21772</v>
      </c>
      <c r="E667">
        <v>2024</v>
      </c>
    </row>
    <row r="668" spans="1:5" ht="17.25" customHeight="1" x14ac:dyDescent="0.2">
      <c r="A668">
        <v>220763</v>
      </c>
      <c r="B668" t="s">
        <v>9414</v>
      </c>
      <c r="C668" t="s">
        <v>21511</v>
      </c>
      <c r="D668" t="s">
        <v>21773</v>
      </c>
      <c r="E668">
        <v>2024</v>
      </c>
    </row>
    <row r="669" spans="1:5" ht="17.25" customHeight="1" x14ac:dyDescent="0.2">
      <c r="A669">
        <v>220762</v>
      </c>
      <c r="B669" t="s">
        <v>9414</v>
      </c>
      <c r="C669" t="s">
        <v>21511</v>
      </c>
      <c r="D669" t="s">
        <v>21774</v>
      </c>
      <c r="E669">
        <v>2023</v>
      </c>
    </row>
    <row r="670" spans="1:5" ht="17.25" customHeight="1" x14ac:dyDescent="0.2">
      <c r="A670">
        <v>220420</v>
      </c>
      <c r="B670" t="s">
        <v>21775</v>
      </c>
      <c r="C670" t="s">
        <v>21709</v>
      </c>
      <c r="D670">
        <v>5221599</v>
      </c>
      <c r="E670">
        <v>2025</v>
      </c>
    </row>
    <row r="671" spans="1:5" ht="17.25" customHeight="1" x14ac:dyDescent="0.2">
      <c r="A671">
        <v>220426</v>
      </c>
      <c r="B671" t="s">
        <v>9878</v>
      </c>
      <c r="C671" t="s">
        <v>21522</v>
      </c>
      <c r="D671">
        <v>80779719</v>
      </c>
      <c r="E671">
        <v>2026</v>
      </c>
    </row>
    <row r="672" spans="1:5" ht="17.25" customHeight="1" x14ac:dyDescent="0.2">
      <c r="A672">
        <v>220425</v>
      </c>
      <c r="B672" t="s">
        <v>9878</v>
      </c>
      <c r="C672" t="s">
        <v>21522</v>
      </c>
      <c r="D672">
        <v>80779716</v>
      </c>
      <c r="E672">
        <v>2026</v>
      </c>
    </row>
    <row r="673" spans="1:5" ht="17.25" customHeight="1" x14ac:dyDescent="0.2">
      <c r="A673">
        <v>220424</v>
      </c>
      <c r="B673" t="s">
        <v>9878</v>
      </c>
      <c r="C673" t="s">
        <v>21522</v>
      </c>
      <c r="D673">
        <v>80779712</v>
      </c>
      <c r="E673">
        <v>2026</v>
      </c>
    </row>
    <row r="674" spans="1:5" ht="17.25" customHeight="1" x14ac:dyDescent="0.2">
      <c r="A674">
        <v>220423</v>
      </c>
      <c r="B674" t="s">
        <v>9878</v>
      </c>
      <c r="C674" t="s">
        <v>21522</v>
      </c>
      <c r="D674">
        <v>80779605</v>
      </c>
      <c r="E674">
        <v>2026</v>
      </c>
    </row>
    <row r="675" spans="1:5" ht="17.25" customHeight="1" x14ac:dyDescent="0.2">
      <c r="A675">
        <v>176079</v>
      </c>
      <c r="B675" t="s">
        <v>9878</v>
      </c>
      <c r="C675" t="s">
        <v>17753</v>
      </c>
      <c r="D675">
        <v>74016205</v>
      </c>
      <c r="E675">
        <v>2016</v>
      </c>
    </row>
    <row r="676" spans="1:5" ht="17.25" customHeight="1" x14ac:dyDescent="0.2">
      <c r="A676">
        <v>220635</v>
      </c>
      <c r="B676" t="s">
        <v>10345</v>
      </c>
      <c r="C676" t="s">
        <v>13787</v>
      </c>
      <c r="D676" t="s">
        <v>21776</v>
      </c>
      <c r="E676">
        <v>2018</v>
      </c>
    </row>
    <row r="677" spans="1:5" ht="17.25" customHeight="1" x14ac:dyDescent="0.2">
      <c r="A677">
        <v>211024</v>
      </c>
      <c r="B677" t="s">
        <v>10345</v>
      </c>
      <c r="C677" t="s">
        <v>13787</v>
      </c>
      <c r="D677" t="s">
        <v>21777</v>
      </c>
      <c r="E677">
        <v>2018</v>
      </c>
    </row>
    <row r="678" spans="1:5" ht="17.25" customHeight="1" x14ac:dyDescent="0.2">
      <c r="A678">
        <v>220636</v>
      </c>
      <c r="B678" t="s">
        <v>10345</v>
      </c>
      <c r="C678" t="s">
        <v>13787</v>
      </c>
      <c r="D678" t="s">
        <v>21778</v>
      </c>
      <c r="E678">
        <v>2017</v>
      </c>
    </row>
    <row r="679" spans="1:5" ht="17.25" customHeight="1" x14ac:dyDescent="0.2">
      <c r="A679">
        <v>199342</v>
      </c>
      <c r="B679" t="s">
        <v>9414</v>
      </c>
      <c r="C679" t="s">
        <v>21511</v>
      </c>
      <c r="D679" t="s">
        <v>21779</v>
      </c>
      <c r="E679">
        <v>2022</v>
      </c>
    </row>
    <row r="680" spans="1:5" ht="17.25" customHeight="1" x14ac:dyDescent="0.2">
      <c r="A680">
        <v>220467</v>
      </c>
      <c r="B680" t="s">
        <v>10345</v>
      </c>
      <c r="C680" t="s">
        <v>14903</v>
      </c>
      <c r="D680" t="s">
        <v>21780</v>
      </c>
      <c r="E680">
        <v>2024</v>
      </c>
    </row>
    <row r="681" spans="1:5" ht="17.25" customHeight="1" x14ac:dyDescent="0.2">
      <c r="A681">
        <v>198989</v>
      </c>
      <c r="B681" t="s">
        <v>11660</v>
      </c>
      <c r="C681" t="s">
        <v>19451</v>
      </c>
      <c r="D681" t="s">
        <v>21781</v>
      </c>
      <c r="E681">
        <v>2021</v>
      </c>
    </row>
    <row r="682" spans="1:5" ht="17.25" customHeight="1" x14ac:dyDescent="0.2">
      <c r="A682">
        <v>216389</v>
      </c>
      <c r="B682" t="s">
        <v>10345</v>
      </c>
      <c r="C682" t="s">
        <v>14903</v>
      </c>
      <c r="D682" t="s">
        <v>21782</v>
      </c>
      <c r="E682">
        <v>2024</v>
      </c>
    </row>
    <row r="683" spans="1:5" ht="17.25" customHeight="1" x14ac:dyDescent="0.2">
      <c r="A683">
        <v>216388</v>
      </c>
      <c r="B683" t="s">
        <v>10345</v>
      </c>
      <c r="C683" t="s">
        <v>14903</v>
      </c>
      <c r="D683" t="s">
        <v>21783</v>
      </c>
      <c r="E683">
        <v>2024</v>
      </c>
    </row>
    <row r="684" spans="1:5" ht="17.25" customHeight="1" x14ac:dyDescent="0.2">
      <c r="A684">
        <v>220345</v>
      </c>
      <c r="B684" t="s">
        <v>10466</v>
      </c>
      <c r="C684" t="s">
        <v>19577</v>
      </c>
      <c r="D684" t="s">
        <v>21784</v>
      </c>
      <c r="E684">
        <v>2023</v>
      </c>
    </row>
    <row r="685" spans="1:5" ht="17.25" customHeight="1" x14ac:dyDescent="0.2">
      <c r="A685">
        <v>220409</v>
      </c>
      <c r="B685" t="s">
        <v>10224</v>
      </c>
      <c r="C685" t="s">
        <v>13782</v>
      </c>
      <c r="D685">
        <v>12501446</v>
      </c>
      <c r="E685">
        <v>2018</v>
      </c>
    </row>
    <row r="686" spans="1:5" ht="17.25" customHeight="1" x14ac:dyDescent="0.2">
      <c r="A686">
        <v>220408</v>
      </c>
      <c r="B686" t="s">
        <v>10224</v>
      </c>
      <c r="C686" t="s">
        <v>13782</v>
      </c>
      <c r="D686">
        <v>12134454</v>
      </c>
      <c r="E686">
        <v>2017</v>
      </c>
    </row>
    <row r="687" spans="1:5" ht="17.25" customHeight="1" x14ac:dyDescent="0.2">
      <c r="A687">
        <v>202305</v>
      </c>
      <c r="B687" t="s">
        <v>9414</v>
      </c>
      <c r="C687" t="s">
        <v>16304</v>
      </c>
      <c r="D687" t="s">
        <v>21785</v>
      </c>
      <c r="E687">
        <v>2022</v>
      </c>
    </row>
    <row r="688" spans="1:5" ht="17.25" customHeight="1" x14ac:dyDescent="0.2">
      <c r="A688">
        <v>172003</v>
      </c>
      <c r="B688" t="s">
        <v>9414</v>
      </c>
      <c r="C688" t="s">
        <v>9635</v>
      </c>
      <c r="D688" t="s">
        <v>14615</v>
      </c>
      <c r="E688">
        <v>2015</v>
      </c>
    </row>
    <row r="689" spans="1:5" ht="17.25" customHeight="1" x14ac:dyDescent="0.2">
      <c r="A689">
        <v>220637</v>
      </c>
      <c r="B689" t="s">
        <v>13645</v>
      </c>
      <c r="C689" t="s">
        <v>21786</v>
      </c>
      <c r="D689" t="s">
        <v>21787</v>
      </c>
      <c r="E689">
        <v>2025</v>
      </c>
    </row>
    <row r="690" spans="1:5" ht="17.25" customHeight="1" x14ac:dyDescent="0.2">
      <c r="A690">
        <v>220829</v>
      </c>
      <c r="B690" t="s">
        <v>10466</v>
      </c>
      <c r="C690" t="s">
        <v>21788</v>
      </c>
      <c r="D690" t="s">
        <v>21789</v>
      </c>
      <c r="E690">
        <v>2022</v>
      </c>
    </row>
    <row r="691" spans="1:5" ht="17.25" customHeight="1" x14ac:dyDescent="0.2">
      <c r="A691">
        <v>220828</v>
      </c>
      <c r="B691" t="s">
        <v>10466</v>
      </c>
      <c r="C691" t="s">
        <v>21788</v>
      </c>
      <c r="D691" t="s">
        <v>21790</v>
      </c>
      <c r="E691">
        <v>2022</v>
      </c>
    </row>
    <row r="692" spans="1:5" ht="17.25" customHeight="1" x14ac:dyDescent="0.2">
      <c r="A692">
        <v>220827</v>
      </c>
      <c r="B692" t="s">
        <v>10466</v>
      </c>
      <c r="C692" t="s">
        <v>21791</v>
      </c>
      <c r="D692" t="s">
        <v>21792</v>
      </c>
      <c r="E692">
        <v>2022</v>
      </c>
    </row>
    <row r="693" spans="1:5" ht="17.25" customHeight="1" x14ac:dyDescent="0.2">
      <c r="A693">
        <v>220402</v>
      </c>
      <c r="B693" t="s">
        <v>10466</v>
      </c>
      <c r="C693" t="s">
        <v>16787</v>
      </c>
      <c r="D693" t="s">
        <v>21793</v>
      </c>
      <c r="E693">
        <v>2023</v>
      </c>
    </row>
    <row r="694" spans="1:5" ht="17.25" customHeight="1" x14ac:dyDescent="0.2">
      <c r="A694">
        <v>220407</v>
      </c>
      <c r="B694" t="s">
        <v>9878</v>
      </c>
      <c r="C694" t="s">
        <v>16459</v>
      </c>
      <c r="D694">
        <v>74875474</v>
      </c>
      <c r="E694">
        <v>2021</v>
      </c>
    </row>
    <row r="695" spans="1:5" ht="17.25" customHeight="1" x14ac:dyDescent="0.2">
      <c r="A695">
        <v>220406</v>
      </c>
      <c r="B695" t="s">
        <v>14052</v>
      </c>
      <c r="C695" t="s">
        <v>21592</v>
      </c>
      <c r="D695" t="s">
        <v>21794</v>
      </c>
      <c r="E695">
        <v>2021</v>
      </c>
    </row>
    <row r="696" spans="1:5" ht="17.25" customHeight="1" x14ac:dyDescent="0.2">
      <c r="A696">
        <v>220405</v>
      </c>
      <c r="B696" t="s">
        <v>9878</v>
      </c>
      <c r="C696" t="s">
        <v>16459</v>
      </c>
      <c r="D696">
        <v>74950364</v>
      </c>
      <c r="E696">
        <v>2022</v>
      </c>
    </row>
    <row r="697" spans="1:5" ht="17.25" customHeight="1" x14ac:dyDescent="0.2">
      <c r="A697">
        <v>220404</v>
      </c>
      <c r="B697" t="s">
        <v>14052</v>
      </c>
      <c r="C697" t="s">
        <v>21592</v>
      </c>
      <c r="D697" t="s">
        <v>21795</v>
      </c>
      <c r="E697">
        <v>2021</v>
      </c>
    </row>
    <row r="698" spans="1:5" ht="17.25" customHeight="1" x14ac:dyDescent="0.2">
      <c r="A698">
        <v>220403</v>
      </c>
      <c r="B698" t="s">
        <v>9878</v>
      </c>
      <c r="C698" t="s">
        <v>16459</v>
      </c>
      <c r="D698">
        <v>99071676</v>
      </c>
      <c r="E698">
        <v>2023</v>
      </c>
    </row>
    <row r="699" spans="1:5" ht="17.25" customHeight="1" x14ac:dyDescent="0.2">
      <c r="A699">
        <v>197086</v>
      </c>
      <c r="B699" t="s">
        <v>11660</v>
      </c>
      <c r="C699" t="s">
        <v>21754</v>
      </c>
      <c r="D699" t="s">
        <v>21796</v>
      </c>
      <c r="E699">
        <v>2021</v>
      </c>
    </row>
    <row r="700" spans="1:5" ht="17.25" customHeight="1" x14ac:dyDescent="0.2">
      <c r="A700">
        <v>156501</v>
      </c>
      <c r="B700" t="s">
        <v>10224</v>
      </c>
      <c r="C700" t="s">
        <v>10249</v>
      </c>
      <c r="D700">
        <v>10865918</v>
      </c>
      <c r="E700">
        <v>2010</v>
      </c>
    </row>
    <row r="701" spans="1:5" ht="17.25" customHeight="1" x14ac:dyDescent="0.2">
      <c r="A701">
        <v>202441</v>
      </c>
      <c r="B701" t="s">
        <v>9878</v>
      </c>
      <c r="C701" t="s">
        <v>9919</v>
      </c>
      <c r="D701">
        <v>73483854</v>
      </c>
      <c r="E701">
        <v>2012</v>
      </c>
    </row>
    <row r="702" spans="1:5" ht="17.25" customHeight="1" x14ac:dyDescent="0.2">
      <c r="A702">
        <v>141178</v>
      </c>
      <c r="B702" t="s">
        <v>10466</v>
      </c>
      <c r="C702" t="s">
        <v>10067</v>
      </c>
      <c r="D702" t="s">
        <v>18149</v>
      </c>
      <c r="E702">
        <v>2006</v>
      </c>
    </row>
    <row r="703" spans="1:5" ht="17.25" customHeight="1" x14ac:dyDescent="0.2">
      <c r="A703">
        <v>175679</v>
      </c>
      <c r="B703" t="s">
        <v>14052</v>
      </c>
      <c r="C703" t="s">
        <v>14956</v>
      </c>
      <c r="D703" t="s">
        <v>17896</v>
      </c>
      <c r="E703">
        <v>2014</v>
      </c>
    </row>
    <row r="704" spans="1:5" ht="17.25" customHeight="1" x14ac:dyDescent="0.2">
      <c r="A704">
        <v>182898</v>
      </c>
      <c r="B704" t="s">
        <v>9878</v>
      </c>
      <c r="C704" t="s">
        <v>9887</v>
      </c>
      <c r="D704">
        <v>74235129</v>
      </c>
      <c r="E704">
        <v>2017</v>
      </c>
    </row>
    <row r="705" spans="1:5" ht="17.25" customHeight="1" x14ac:dyDescent="0.2">
      <c r="A705">
        <v>220630</v>
      </c>
      <c r="B705" t="s">
        <v>11660</v>
      </c>
      <c r="C705" t="s">
        <v>21445</v>
      </c>
      <c r="D705" t="s">
        <v>21797</v>
      </c>
      <c r="E705">
        <v>2025</v>
      </c>
    </row>
    <row r="706" spans="1:5" ht="17.25" customHeight="1" x14ac:dyDescent="0.2">
      <c r="A706">
        <v>220629</v>
      </c>
      <c r="B706" t="s">
        <v>11660</v>
      </c>
      <c r="C706" t="s">
        <v>21445</v>
      </c>
      <c r="D706" t="s">
        <v>21798</v>
      </c>
      <c r="E706">
        <v>2025</v>
      </c>
    </row>
    <row r="707" spans="1:5" ht="17.25" customHeight="1" x14ac:dyDescent="0.2">
      <c r="A707">
        <v>220628</v>
      </c>
      <c r="B707" t="s">
        <v>11660</v>
      </c>
      <c r="C707" t="s">
        <v>21445</v>
      </c>
      <c r="D707" t="s">
        <v>21799</v>
      </c>
      <c r="E707">
        <v>2025</v>
      </c>
    </row>
    <row r="708" spans="1:5" ht="17.25" customHeight="1" x14ac:dyDescent="0.2">
      <c r="A708">
        <v>220786</v>
      </c>
      <c r="B708" t="s">
        <v>9878</v>
      </c>
      <c r="C708" t="s">
        <v>21522</v>
      </c>
      <c r="D708">
        <v>80753658</v>
      </c>
      <c r="E708">
        <v>2025</v>
      </c>
    </row>
    <row r="709" spans="1:5" ht="17.25" customHeight="1" x14ac:dyDescent="0.2">
      <c r="A709">
        <v>220397</v>
      </c>
      <c r="B709" t="s">
        <v>9366</v>
      </c>
      <c r="C709" t="s">
        <v>21547</v>
      </c>
      <c r="D709">
        <v>2016194348</v>
      </c>
      <c r="E709">
        <v>2025</v>
      </c>
    </row>
    <row r="710" spans="1:5" ht="17.25" customHeight="1" x14ac:dyDescent="0.2">
      <c r="A710">
        <v>220396</v>
      </c>
      <c r="B710" t="s">
        <v>9366</v>
      </c>
      <c r="C710" t="s">
        <v>21547</v>
      </c>
      <c r="D710">
        <v>2016195014</v>
      </c>
      <c r="E710">
        <v>2025</v>
      </c>
    </row>
    <row r="711" spans="1:5" ht="17.25" customHeight="1" x14ac:dyDescent="0.2">
      <c r="A711">
        <v>220395</v>
      </c>
      <c r="B711" t="s">
        <v>9878</v>
      </c>
      <c r="C711" t="s">
        <v>21449</v>
      </c>
      <c r="D711">
        <v>22652402</v>
      </c>
      <c r="E711">
        <v>2024</v>
      </c>
    </row>
    <row r="712" spans="1:5" ht="17.25" customHeight="1" x14ac:dyDescent="0.2">
      <c r="A712">
        <v>202661</v>
      </c>
      <c r="B712" t="s">
        <v>9414</v>
      </c>
      <c r="C712" t="s">
        <v>9636</v>
      </c>
      <c r="D712" t="s">
        <v>21800</v>
      </c>
      <c r="E712">
        <v>2021</v>
      </c>
    </row>
    <row r="713" spans="1:5" ht="17.25" customHeight="1" x14ac:dyDescent="0.2">
      <c r="A713">
        <v>187335</v>
      </c>
      <c r="B713" t="s">
        <v>10345</v>
      </c>
      <c r="C713" t="s">
        <v>14903</v>
      </c>
      <c r="D713" t="s">
        <v>21801</v>
      </c>
      <c r="E713">
        <v>2018</v>
      </c>
    </row>
    <row r="714" spans="1:5" ht="17.25" customHeight="1" x14ac:dyDescent="0.2">
      <c r="A714">
        <v>187334</v>
      </c>
      <c r="B714" t="s">
        <v>10345</v>
      </c>
      <c r="C714" t="s">
        <v>14903</v>
      </c>
      <c r="D714" t="s">
        <v>21802</v>
      </c>
      <c r="E714">
        <v>2018</v>
      </c>
    </row>
    <row r="715" spans="1:5" ht="17.25" customHeight="1" x14ac:dyDescent="0.2">
      <c r="A715">
        <v>187333</v>
      </c>
      <c r="B715" t="s">
        <v>10345</v>
      </c>
      <c r="C715" t="s">
        <v>14903</v>
      </c>
      <c r="D715" t="s">
        <v>21803</v>
      </c>
      <c r="E715">
        <v>2019</v>
      </c>
    </row>
    <row r="716" spans="1:5" ht="17.25" customHeight="1" x14ac:dyDescent="0.2">
      <c r="A716">
        <v>187332</v>
      </c>
      <c r="B716" t="s">
        <v>10345</v>
      </c>
      <c r="C716" t="s">
        <v>14895</v>
      </c>
      <c r="D716" t="s">
        <v>21804</v>
      </c>
      <c r="E716">
        <v>2019</v>
      </c>
    </row>
    <row r="717" spans="1:5" ht="17.25" customHeight="1" x14ac:dyDescent="0.2">
      <c r="A717">
        <v>187331</v>
      </c>
      <c r="B717" t="s">
        <v>9414</v>
      </c>
      <c r="C717" t="s">
        <v>9387</v>
      </c>
      <c r="D717" t="s">
        <v>21805</v>
      </c>
      <c r="E717">
        <v>2019</v>
      </c>
    </row>
    <row r="718" spans="1:5" ht="17.25" customHeight="1" x14ac:dyDescent="0.2">
      <c r="A718">
        <v>187330</v>
      </c>
      <c r="B718" t="s">
        <v>9414</v>
      </c>
      <c r="C718" t="s">
        <v>9387</v>
      </c>
      <c r="D718" t="s">
        <v>21806</v>
      </c>
      <c r="E718">
        <v>2019</v>
      </c>
    </row>
    <row r="719" spans="1:5" ht="17.25" customHeight="1" x14ac:dyDescent="0.2">
      <c r="A719">
        <v>187329</v>
      </c>
      <c r="B719" t="s">
        <v>9414</v>
      </c>
      <c r="C719" t="s">
        <v>9387</v>
      </c>
      <c r="D719" t="s">
        <v>21807</v>
      </c>
      <c r="E719">
        <v>2019</v>
      </c>
    </row>
    <row r="720" spans="1:5" ht="17.25" customHeight="1" x14ac:dyDescent="0.2">
      <c r="A720">
        <v>187328</v>
      </c>
      <c r="B720" t="s">
        <v>9414</v>
      </c>
      <c r="C720" t="s">
        <v>9387</v>
      </c>
      <c r="D720" t="s">
        <v>21808</v>
      </c>
      <c r="E720">
        <v>2019</v>
      </c>
    </row>
    <row r="721" spans="1:5" ht="17.25" customHeight="1" x14ac:dyDescent="0.2">
      <c r="A721">
        <v>187327</v>
      </c>
      <c r="B721" t="s">
        <v>9414</v>
      </c>
      <c r="C721" t="s">
        <v>9387</v>
      </c>
      <c r="D721" t="s">
        <v>21809</v>
      </c>
      <c r="E721">
        <v>2019</v>
      </c>
    </row>
    <row r="722" spans="1:5" ht="17.25" customHeight="1" x14ac:dyDescent="0.2">
      <c r="A722">
        <v>115359</v>
      </c>
      <c r="B722" t="s">
        <v>10345</v>
      </c>
      <c r="C722" t="s">
        <v>10433</v>
      </c>
      <c r="D722">
        <v>195081</v>
      </c>
      <c r="E722">
        <v>2001</v>
      </c>
    </row>
    <row r="723" spans="1:5" ht="17.25" customHeight="1" x14ac:dyDescent="0.2">
      <c r="A723">
        <v>200990</v>
      </c>
      <c r="B723" t="s">
        <v>13337</v>
      </c>
      <c r="C723" t="s">
        <v>21424</v>
      </c>
      <c r="D723">
        <v>4905802400</v>
      </c>
      <c r="E723">
        <v>2019</v>
      </c>
    </row>
    <row r="724" spans="1:5" ht="17.25" customHeight="1" x14ac:dyDescent="0.2">
      <c r="A724">
        <v>200991</v>
      </c>
      <c r="B724" t="s">
        <v>13337</v>
      </c>
      <c r="C724" t="s">
        <v>21424</v>
      </c>
      <c r="D724">
        <v>4903902230</v>
      </c>
      <c r="E724">
        <v>2019</v>
      </c>
    </row>
    <row r="725" spans="1:5" ht="17.25" customHeight="1" x14ac:dyDescent="0.2">
      <c r="A725">
        <v>151806</v>
      </c>
      <c r="B725" t="s">
        <v>9414</v>
      </c>
      <c r="C725" t="s">
        <v>9381</v>
      </c>
      <c r="D725">
        <v>66612761</v>
      </c>
      <c r="E725">
        <v>2009</v>
      </c>
    </row>
    <row r="726" spans="1:5" ht="17.25" customHeight="1" x14ac:dyDescent="0.2">
      <c r="A726">
        <v>201060</v>
      </c>
      <c r="B726" t="s">
        <v>9414</v>
      </c>
      <c r="C726" t="s">
        <v>9385</v>
      </c>
      <c r="D726" t="s">
        <v>21810</v>
      </c>
      <c r="E726">
        <v>2022</v>
      </c>
    </row>
    <row r="727" spans="1:5" ht="17.25" customHeight="1" x14ac:dyDescent="0.2">
      <c r="A727">
        <v>220521</v>
      </c>
      <c r="B727" t="s">
        <v>16234</v>
      </c>
      <c r="C727" t="s">
        <v>14880</v>
      </c>
      <c r="D727">
        <v>1362225014703</v>
      </c>
      <c r="E727">
        <v>2025</v>
      </c>
    </row>
    <row r="728" spans="1:5" ht="17.25" customHeight="1" x14ac:dyDescent="0.2">
      <c r="A728">
        <v>220520</v>
      </c>
      <c r="B728" t="s">
        <v>16234</v>
      </c>
      <c r="C728" t="s">
        <v>14880</v>
      </c>
      <c r="D728">
        <v>1362225014655</v>
      </c>
      <c r="E728">
        <v>2025</v>
      </c>
    </row>
    <row r="729" spans="1:5" ht="17.25" customHeight="1" x14ac:dyDescent="0.2">
      <c r="A729">
        <v>220519</v>
      </c>
      <c r="B729" t="s">
        <v>16234</v>
      </c>
      <c r="C729" t="s">
        <v>14880</v>
      </c>
      <c r="D729">
        <v>1362225014558</v>
      </c>
      <c r="E729">
        <v>2025</v>
      </c>
    </row>
    <row r="730" spans="1:5" ht="17.25" customHeight="1" x14ac:dyDescent="0.2">
      <c r="A730">
        <v>220524</v>
      </c>
      <c r="B730" t="s">
        <v>16234</v>
      </c>
      <c r="C730" t="s">
        <v>14880</v>
      </c>
      <c r="D730">
        <v>1362225014702</v>
      </c>
      <c r="E730">
        <v>2025</v>
      </c>
    </row>
    <row r="731" spans="1:5" ht="17.25" customHeight="1" x14ac:dyDescent="0.2">
      <c r="A731">
        <v>220523</v>
      </c>
      <c r="B731" t="s">
        <v>16234</v>
      </c>
      <c r="C731" t="s">
        <v>14880</v>
      </c>
      <c r="D731">
        <v>1362225014654</v>
      </c>
      <c r="E731">
        <v>2025</v>
      </c>
    </row>
    <row r="732" spans="1:5" ht="17.25" customHeight="1" x14ac:dyDescent="0.2">
      <c r="A732">
        <v>220522</v>
      </c>
      <c r="B732" t="s">
        <v>16234</v>
      </c>
      <c r="C732" t="s">
        <v>14880</v>
      </c>
      <c r="D732">
        <v>1362225014554</v>
      </c>
      <c r="E732">
        <v>2025</v>
      </c>
    </row>
    <row r="733" spans="1:5" ht="17.25" customHeight="1" x14ac:dyDescent="0.2">
      <c r="A733">
        <v>220529</v>
      </c>
      <c r="B733" t="s">
        <v>16234</v>
      </c>
      <c r="C733" t="s">
        <v>14880</v>
      </c>
      <c r="D733">
        <v>1362225014641</v>
      </c>
      <c r="E733">
        <v>2025</v>
      </c>
    </row>
    <row r="734" spans="1:5" ht="17.25" customHeight="1" x14ac:dyDescent="0.2">
      <c r="A734">
        <v>220528</v>
      </c>
      <c r="B734" t="s">
        <v>16234</v>
      </c>
      <c r="C734" t="s">
        <v>14880</v>
      </c>
      <c r="D734">
        <v>1362225014643</v>
      </c>
      <c r="E734">
        <v>2025</v>
      </c>
    </row>
    <row r="735" spans="1:5" ht="17.25" customHeight="1" x14ac:dyDescent="0.2">
      <c r="A735">
        <v>220527</v>
      </c>
      <c r="B735" t="s">
        <v>16234</v>
      </c>
      <c r="C735" t="s">
        <v>14880</v>
      </c>
      <c r="D735">
        <v>1362225014445</v>
      </c>
      <c r="E735">
        <v>2025</v>
      </c>
    </row>
    <row r="736" spans="1:5" ht="17.25" customHeight="1" x14ac:dyDescent="0.2">
      <c r="A736">
        <v>220526</v>
      </c>
      <c r="B736" t="s">
        <v>16234</v>
      </c>
      <c r="C736" t="s">
        <v>14880</v>
      </c>
      <c r="D736">
        <v>1362225014642</v>
      </c>
      <c r="E736">
        <v>2025</v>
      </c>
    </row>
    <row r="737" spans="1:5" ht="17.25" customHeight="1" x14ac:dyDescent="0.2">
      <c r="A737">
        <v>220525</v>
      </c>
      <c r="B737" t="s">
        <v>16234</v>
      </c>
      <c r="C737" t="s">
        <v>14880</v>
      </c>
      <c r="D737">
        <v>1362225014440</v>
      </c>
      <c r="E737">
        <v>2025</v>
      </c>
    </row>
    <row r="738" spans="1:5" ht="17.25" customHeight="1" x14ac:dyDescent="0.2">
      <c r="A738">
        <v>220534</v>
      </c>
      <c r="B738" t="s">
        <v>16234</v>
      </c>
      <c r="C738" t="s">
        <v>14880</v>
      </c>
      <c r="D738">
        <v>136222514640</v>
      </c>
      <c r="E738">
        <v>2025</v>
      </c>
    </row>
    <row r="739" spans="1:5" ht="17.25" customHeight="1" x14ac:dyDescent="0.2">
      <c r="A739">
        <v>220533</v>
      </c>
      <c r="B739" t="s">
        <v>16234</v>
      </c>
      <c r="C739" t="s">
        <v>14880</v>
      </c>
      <c r="D739">
        <v>1362225014447</v>
      </c>
      <c r="E739">
        <v>2025</v>
      </c>
    </row>
    <row r="740" spans="1:5" ht="17.25" customHeight="1" x14ac:dyDescent="0.2">
      <c r="A740">
        <v>220532</v>
      </c>
      <c r="B740" t="s">
        <v>16234</v>
      </c>
      <c r="C740" t="s">
        <v>14880</v>
      </c>
      <c r="D740">
        <v>1362225014435</v>
      </c>
      <c r="E740">
        <v>2025</v>
      </c>
    </row>
    <row r="741" spans="1:5" ht="17.25" customHeight="1" x14ac:dyDescent="0.2">
      <c r="A741">
        <v>220531</v>
      </c>
      <c r="B741" t="s">
        <v>16234</v>
      </c>
      <c r="C741" t="s">
        <v>14880</v>
      </c>
      <c r="D741">
        <v>1362225014450</v>
      </c>
      <c r="E741">
        <v>2025</v>
      </c>
    </row>
    <row r="742" spans="1:5" ht="17.25" customHeight="1" x14ac:dyDescent="0.2">
      <c r="A742">
        <v>220530</v>
      </c>
      <c r="B742" t="s">
        <v>16234</v>
      </c>
      <c r="C742" t="s">
        <v>14880</v>
      </c>
      <c r="D742">
        <v>1362225014444</v>
      </c>
      <c r="E742">
        <v>2025</v>
      </c>
    </row>
    <row r="743" spans="1:5" ht="17.25" customHeight="1" x14ac:dyDescent="0.2">
      <c r="A743">
        <v>220540</v>
      </c>
      <c r="B743" t="s">
        <v>10466</v>
      </c>
      <c r="C743" t="s">
        <v>16293</v>
      </c>
      <c r="D743" t="s">
        <v>21811</v>
      </c>
      <c r="E743">
        <v>2025</v>
      </c>
    </row>
    <row r="744" spans="1:5" ht="17.25" customHeight="1" x14ac:dyDescent="0.2">
      <c r="A744">
        <v>220539</v>
      </c>
      <c r="B744" t="s">
        <v>10466</v>
      </c>
      <c r="C744" t="s">
        <v>16293</v>
      </c>
      <c r="D744" t="s">
        <v>21812</v>
      </c>
      <c r="E744">
        <v>2025</v>
      </c>
    </row>
    <row r="745" spans="1:5" ht="17.25" customHeight="1" x14ac:dyDescent="0.2">
      <c r="A745">
        <v>220538</v>
      </c>
      <c r="B745" t="s">
        <v>10466</v>
      </c>
      <c r="C745" t="s">
        <v>16293</v>
      </c>
      <c r="D745" t="s">
        <v>21813</v>
      </c>
      <c r="E745">
        <v>2025</v>
      </c>
    </row>
    <row r="746" spans="1:5" ht="17.25" customHeight="1" x14ac:dyDescent="0.2">
      <c r="A746">
        <v>220537</v>
      </c>
      <c r="B746" t="s">
        <v>10466</v>
      </c>
      <c r="C746" t="s">
        <v>16293</v>
      </c>
      <c r="D746" t="s">
        <v>21814</v>
      </c>
      <c r="E746">
        <v>2025</v>
      </c>
    </row>
    <row r="747" spans="1:5" ht="17.25" customHeight="1" x14ac:dyDescent="0.2">
      <c r="A747">
        <v>220410</v>
      </c>
      <c r="B747" t="s">
        <v>9878</v>
      </c>
      <c r="C747" t="s">
        <v>14803</v>
      </c>
      <c r="D747">
        <v>89866889</v>
      </c>
      <c r="E747">
        <v>2016</v>
      </c>
    </row>
    <row r="748" spans="1:5" ht="17.25" customHeight="1" x14ac:dyDescent="0.2">
      <c r="A748">
        <v>220269</v>
      </c>
      <c r="B748" t="s">
        <v>10345</v>
      </c>
      <c r="C748" t="s">
        <v>13041</v>
      </c>
      <c r="D748" t="s">
        <v>21815</v>
      </c>
      <c r="E748">
        <v>2023</v>
      </c>
    </row>
    <row r="749" spans="1:5" ht="17.25" customHeight="1" x14ac:dyDescent="0.2">
      <c r="A749">
        <v>220268</v>
      </c>
      <c r="B749" t="s">
        <v>10345</v>
      </c>
      <c r="C749" t="s">
        <v>13041</v>
      </c>
      <c r="D749" t="s">
        <v>21816</v>
      </c>
      <c r="E749">
        <v>2023</v>
      </c>
    </row>
    <row r="750" spans="1:5" ht="17.25" customHeight="1" x14ac:dyDescent="0.2">
      <c r="A750">
        <v>220665</v>
      </c>
      <c r="B750" t="s">
        <v>9878</v>
      </c>
      <c r="C750" t="s">
        <v>14803</v>
      </c>
      <c r="D750">
        <v>36856488</v>
      </c>
      <c r="E750">
        <v>2024</v>
      </c>
    </row>
    <row r="751" spans="1:5" ht="17.25" customHeight="1" x14ac:dyDescent="0.2">
      <c r="A751">
        <v>220664</v>
      </c>
      <c r="B751" t="s">
        <v>9878</v>
      </c>
      <c r="C751" t="s">
        <v>14803</v>
      </c>
      <c r="D751">
        <v>36849798</v>
      </c>
      <c r="E751">
        <v>2024</v>
      </c>
    </row>
    <row r="752" spans="1:5" ht="17.25" customHeight="1" x14ac:dyDescent="0.2">
      <c r="A752">
        <v>220551</v>
      </c>
      <c r="B752" t="s">
        <v>10466</v>
      </c>
      <c r="C752" t="s">
        <v>21670</v>
      </c>
      <c r="D752" t="s">
        <v>21817</v>
      </c>
      <c r="E752">
        <v>2025</v>
      </c>
    </row>
    <row r="753" spans="1:5" ht="17.25" customHeight="1" x14ac:dyDescent="0.2">
      <c r="A753">
        <v>220550</v>
      </c>
      <c r="B753" t="s">
        <v>10466</v>
      </c>
      <c r="C753" t="s">
        <v>21670</v>
      </c>
      <c r="D753" t="s">
        <v>21818</v>
      </c>
      <c r="E753">
        <v>2025</v>
      </c>
    </row>
    <row r="754" spans="1:5" ht="17.25" customHeight="1" x14ac:dyDescent="0.2">
      <c r="A754">
        <v>220549</v>
      </c>
      <c r="B754" t="s">
        <v>10466</v>
      </c>
      <c r="C754" t="s">
        <v>21670</v>
      </c>
      <c r="D754" t="s">
        <v>21819</v>
      </c>
      <c r="E754">
        <v>2025</v>
      </c>
    </row>
    <row r="755" spans="1:5" ht="17.25" customHeight="1" x14ac:dyDescent="0.2">
      <c r="A755">
        <v>220548</v>
      </c>
      <c r="B755" t="s">
        <v>10466</v>
      </c>
      <c r="C755" t="s">
        <v>21670</v>
      </c>
      <c r="D755" t="s">
        <v>21820</v>
      </c>
      <c r="E755">
        <v>2025</v>
      </c>
    </row>
    <row r="756" spans="1:5" ht="17.25" customHeight="1" x14ac:dyDescent="0.2">
      <c r="A756">
        <v>220547</v>
      </c>
      <c r="B756" t="s">
        <v>10466</v>
      </c>
      <c r="C756" t="s">
        <v>21670</v>
      </c>
      <c r="D756" t="s">
        <v>21821</v>
      </c>
      <c r="E756">
        <v>2025</v>
      </c>
    </row>
    <row r="757" spans="1:5" ht="17.25" customHeight="1" x14ac:dyDescent="0.2">
      <c r="A757">
        <v>220546</v>
      </c>
      <c r="B757" t="s">
        <v>10466</v>
      </c>
      <c r="C757" t="s">
        <v>21670</v>
      </c>
      <c r="D757" t="s">
        <v>21822</v>
      </c>
      <c r="E757">
        <v>2025</v>
      </c>
    </row>
    <row r="758" spans="1:5" ht="17.25" customHeight="1" x14ac:dyDescent="0.2">
      <c r="A758">
        <v>220432</v>
      </c>
      <c r="B758" t="s">
        <v>10466</v>
      </c>
      <c r="C758" t="s">
        <v>21670</v>
      </c>
      <c r="D758" t="s">
        <v>21823</v>
      </c>
      <c r="E758">
        <v>2023</v>
      </c>
    </row>
    <row r="759" spans="1:5" ht="17.25" customHeight="1" x14ac:dyDescent="0.2">
      <c r="A759">
        <v>220513</v>
      </c>
      <c r="B759" t="s">
        <v>10466</v>
      </c>
      <c r="C759" t="s">
        <v>21824</v>
      </c>
      <c r="D759" t="s">
        <v>21825</v>
      </c>
      <c r="E759">
        <v>2025</v>
      </c>
    </row>
    <row r="760" spans="1:5" ht="17.25" customHeight="1" x14ac:dyDescent="0.2">
      <c r="A760">
        <v>220512</v>
      </c>
      <c r="B760" t="s">
        <v>10466</v>
      </c>
      <c r="C760" t="s">
        <v>21824</v>
      </c>
      <c r="D760" t="s">
        <v>21826</v>
      </c>
      <c r="E760">
        <v>2025</v>
      </c>
    </row>
    <row r="761" spans="1:5" ht="17.25" customHeight="1" x14ac:dyDescent="0.2">
      <c r="A761">
        <v>220511</v>
      </c>
      <c r="B761" t="s">
        <v>10466</v>
      </c>
      <c r="C761" t="s">
        <v>21824</v>
      </c>
      <c r="D761" t="s">
        <v>21827</v>
      </c>
      <c r="E761">
        <v>2025</v>
      </c>
    </row>
    <row r="762" spans="1:5" ht="17.25" customHeight="1" x14ac:dyDescent="0.2">
      <c r="A762">
        <v>220510</v>
      </c>
      <c r="B762" t="s">
        <v>10466</v>
      </c>
      <c r="C762" t="s">
        <v>21824</v>
      </c>
      <c r="D762" t="s">
        <v>21828</v>
      </c>
      <c r="E762">
        <v>2025</v>
      </c>
    </row>
    <row r="763" spans="1:5" ht="17.25" customHeight="1" x14ac:dyDescent="0.2">
      <c r="A763">
        <v>220667</v>
      </c>
      <c r="B763" t="s">
        <v>10224</v>
      </c>
      <c r="C763" t="s">
        <v>13782</v>
      </c>
      <c r="D763">
        <v>13326099</v>
      </c>
      <c r="E763">
        <v>2025</v>
      </c>
    </row>
    <row r="764" spans="1:5" ht="17.25" customHeight="1" x14ac:dyDescent="0.2">
      <c r="A764">
        <v>220518</v>
      </c>
      <c r="B764" t="s">
        <v>10466</v>
      </c>
      <c r="C764" t="s">
        <v>21824</v>
      </c>
      <c r="D764" t="s">
        <v>21829</v>
      </c>
      <c r="E764">
        <v>2025</v>
      </c>
    </row>
    <row r="765" spans="1:5" ht="17.25" customHeight="1" x14ac:dyDescent="0.2">
      <c r="A765">
        <v>220517</v>
      </c>
      <c r="B765" t="s">
        <v>10466</v>
      </c>
      <c r="C765" t="s">
        <v>21824</v>
      </c>
      <c r="D765" t="s">
        <v>21830</v>
      </c>
      <c r="E765">
        <v>2025</v>
      </c>
    </row>
    <row r="766" spans="1:5" ht="17.25" customHeight="1" x14ac:dyDescent="0.2">
      <c r="A766">
        <v>220516</v>
      </c>
      <c r="B766" t="s">
        <v>10466</v>
      </c>
      <c r="C766" t="s">
        <v>21824</v>
      </c>
      <c r="D766" t="s">
        <v>21831</v>
      </c>
      <c r="E766">
        <v>2025</v>
      </c>
    </row>
    <row r="767" spans="1:5" ht="17.25" customHeight="1" x14ac:dyDescent="0.2">
      <c r="A767">
        <v>220469</v>
      </c>
      <c r="B767" t="s">
        <v>9414</v>
      </c>
      <c r="C767" t="s">
        <v>9385</v>
      </c>
      <c r="D767" t="s">
        <v>21832</v>
      </c>
      <c r="E767">
        <v>2024</v>
      </c>
    </row>
    <row r="768" spans="1:5" ht="17.25" customHeight="1" x14ac:dyDescent="0.2">
      <c r="A768">
        <v>220515</v>
      </c>
      <c r="B768" t="s">
        <v>10466</v>
      </c>
      <c r="C768" t="s">
        <v>21824</v>
      </c>
      <c r="D768" t="s">
        <v>21833</v>
      </c>
      <c r="E768">
        <v>2025</v>
      </c>
    </row>
    <row r="769" spans="1:5" ht="17.25" customHeight="1" x14ac:dyDescent="0.2">
      <c r="A769">
        <v>220514</v>
      </c>
      <c r="B769" t="s">
        <v>10466</v>
      </c>
      <c r="C769" t="s">
        <v>21824</v>
      </c>
      <c r="D769" t="s">
        <v>21834</v>
      </c>
      <c r="E769">
        <v>2025</v>
      </c>
    </row>
    <row r="770" spans="1:5" ht="17.25" customHeight="1" x14ac:dyDescent="0.2">
      <c r="A770">
        <v>220802</v>
      </c>
      <c r="B770" t="s">
        <v>10224</v>
      </c>
      <c r="C770" t="s">
        <v>13782</v>
      </c>
      <c r="D770">
        <v>13120528</v>
      </c>
      <c r="E770">
        <v>2023</v>
      </c>
    </row>
    <row r="771" spans="1:5" ht="17.25" customHeight="1" x14ac:dyDescent="0.2">
      <c r="A771">
        <v>220801</v>
      </c>
      <c r="B771" t="s">
        <v>10224</v>
      </c>
      <c r="C771" t="s">
        <v>13782</v>
      </c>
      <c r="D771">
        <v>13108853</v>
      </c>
      <c r="E771">
        <v>2023</v>
      </c>
    </row>
    <row r="772" spans="1:5" ht="17.25" customHeight="1" x14ac:dyDescent="0.2">
      <c r="A772">
        <v>220800</v>
      </c>
      <c r="B772" t="s">
        <v>10224</v>
      </c>
      <c r="C772" t="s">
        <v>13782</v>
      </c>
      <c r="D772">
        <v>13133201</v>
      </c>
      <c r="E772">
        <v>2023</v>
      </c>
    </row>
    <row r="773" spans="1:5" ht="17.25" customHeight="1" x14ac:dyDescent="0.2">
      <c r="A773">
        <v>220799</v>
      </c>
      <c r="B773" t="s">
        <v>10224</v>
      </c>
      <c r="C773" t="s">
        <v>13782</v>
      </c>
      <c r="D773">
        <v>13108860</v>
      </c>
      <c r="E773">
        <v>2023</v>
      </c>
    </row>
    <row r="774" spans="1:5" ht="17.25" customHeight="1" x14ac:dyDescent="0.2">
      <c r="A774">
        <v>220698</v>
      </c>
      <c r="B774" t="s">
        <v>13645</v>
      </c>
      <c r="C774" t="s">
        <v>17072</v>
      </c>
      <c r="D774" t="s">
        <v>21835</v>
      </c>
      <c r="E774">
        <v>2017</v>
      </c>
    </row>
    <row r="775" spans="1:5" ht="17.25" customHeight="1" x14ac:dyDescent="0.2">
      <c r="A775">
        <v>220536</v>
      </c>
      <c r="B775" t="s">
        <v>10466</v>
      </c>
      <c r="C775" t="s">
        <v>21526</v>
      </c>
      <c r="D775" t="s">
        <v>21836</v>
      </c>
      <c r="E775">
        <v>2025</v>
      </c>
    </row>
    <row r="776" spans="1:5" ht="17.25" customHeight="1" x14ac:dyDescent="0.2">
      <c r="A776">
        <v>220535</v>
      </c>
      <c r="B776" t="s">
        <v>10466</v>
      </c>
      <c r="C776" t="s">
        <v>21526</v>
      </c>
      <c r="D776" t="s">
        <v>21837</v>
      </c>
      <c r="E776">
        <v>2025</v>
      </c>
    </row>
    <row r="777" spans="1:5" ht="17.25" customHeight="1" x14ac:dyDescent="0.2">
      <c r="A777">
        <v>220346</v>
      </c>
      <c r="B777" t="s">
        <v>10224</v>
      </c>
      <c r="C777" t="s">
        <v>17804</v>
      </c>
      <c r="D777">
        <v>12830842</v>
      </c>
      <c r="E777">
        <v>2022</v>
      </c>
    </row>
    <row r="778" spans="1:5" ht="17.25" customHeight="1" x14ac:dyDescent="0.2">
      <c r="A778">
        <v>220545</v>
      </c>
      <c r="B778" t="s">
        <v>10466</v>
      </c>
      <c r="C778" t="s">
        <v>21526</v>
      </c>
      <c r="D778" t="s">
        <v>21838</v>
      </c>
      <c r="E778">
        <v>2025</v>
      </c>
    </row>
    <row r="779" spans="1:5" ht="17.25" customHeight="1" x14ac:dyDescent="0.2">
      <c r="A779">
        <v>220544</v>
      </c>
      <c r="B779" t="s">
        <v>10466</v>
      </c>
      <c r="C779" t="s">
        <v>21526</v>
      </c>
      <c r="D779" t="s">
        <v>21839</v>
      </c>
      <c r="E779">
        <v>2025</v>
      </c>
    </row>
    <row r="780" spans="1:5" ht="17.25" customHeight="1" x14ac:dyDescent="0.2">
      <c r="A780">
        <v>220543</v>
      </c>
      <c r="B780" t="s">
        <v>10466</v>
      </c>
      <c r="C780" t="s">
        <v>21526</v>
      </c>
      <c r="D780" t="s">
        <v>21840</v>
      </c>
      <c r="E780">
        <v>2025</v>
      </c>
    </row>
    <row r="781" spans="1:5" ht="17.25" customHeight="1" x14ac:dyDescent="0.2">
      <c r="A781">
        <v>220542</v>
      </c>
      <c r="B781" t="s">
        <v>10466</v>
      </c>
      <c r="C781" t="s">
        <v>21526</v>
      </c>
      <c r="D781" t="s">
        <v>21841</v>
      </c>
      <c r="E781">
        <v>2025</v>
      </c>
    </row>
    <row r="782" spans="1:5" ht="17.25" customHeight="1" x14ac:dyDescent="0.2">
      <c r="A782">
        <v>220541</v>
      </c>
      <c r="B782" t="s">
        <v>10466</v>
      </c>
      <c r="C782" t="s">
        <v>21526</v>
      </c>
      <c r="D782" t="s">
        <v>21842</v>
      </c>
      <c r="E782">
        <v>2025</v>
      </c>
    </row>
    <row r="783" spans="1:5" ht="17.25" customHeight="1" x14ac:dyDescent="0.2">
      <c r="A783">
        <v>220808</v>
      </c>
      <c r="B783" t="s">
        <v>10345</v>
      </c>
      <c r="C783" t="s">
        <v>14903</v>
      </c>
      <c r="D783" t="s">
        <v>21843</v>
      </c>
      <c r="E783">
        <v>2022</v>
      </c>
    </row>
    <row r="784" spans="1:5" ht="17.25" customHeight="1" x14ac:dyDescent="0.2">
      <c r="A784">
        <v>220807</v>
      </c>
      <c r="B784" t="s">
        <v>10345</v>
      </c>
      <c r="C784" t="s">
        <v>19210</v>
      </c>
      <c r="D784" t="s">
        <v>21844</v>
      </c>
      <c r="E784">
        <v>2023</v>
      </c>
    </row>
    <row r="785" spans="1:5" ht="17.25" customHeight="1" x14ac:dyDescent="0.2">
      <c r="A785">
        <v>220806</v>
      </c>
      <c r="B785" t="s">
        <v>10345</v>
      </c>
      <c r="C785" t="s">
        <v>19210</v>
      </c>
      <c r="D785" t="s">
        <v>21845</v>
      </c>
      <c r="E785">
        <v>2023</v>
      </c>
    </row>
    <row r="786" spans="1:5" ht="17.25" customHeight="1" x14ac:dyDescent="0.2">
      <c r="A786">
        <v>220273</v>
      </c>
      <c r="B786" t="s">
        <v>10345</v>
      </c>
      <c r="C786" t="s">
        <v>13787</v>
      </c>
      <c r="D786" t="s">
        <v>21846</v>
      </c>
      <c r="E786">
        <v>2022</v>
      </c>
    </row>
    <row r="787" spans="1:5" ht="17.25" customHeight="1" x14ac:dyDescent="0.2">
      <c r="A787">
        <v>220272</v>
      </c>
      <c r="B787" t="s">
        <v>10345</v>
      </c>
      <c r="C787" t="s">
        <v>13787</v>
      </c>
      <c r="D787" t="s">
        <v>21847</v>
      </c>
      <c r="E787">
        <v>2019</v>
      </c>
    </row>
    <row r="788" spans="1:5" ht="17.25" customHeight="1" x14ac:dyDescent="0.2">
      <c r="A788">
        <v>220400</v>
      </c>
      <c r="B788" t="s">
        <v>9878</v>
      </c>
      <c r="C788" t="s">
        <v>21449</v>
      </c>
      <c r="D788">
        <v>22737482</v>
      </c>
      <c r="E788">
        <v>2025</v>
      </c>
    </row>
    <row r="789" spans="1:5" ht="17.25" customHeight="1" x14ac:dyDescent="0.2">
      <c r="A789">
        <v>220305</v>
      </c>
      <c r="B789" t="s">
        <v>14052</v>
      </c>
      <c r="C789" t="s">
        <v>14956</v>
      </c>
      <c r="D789" t="s">
        <v>21848</v>
      </c>
      <c r="E789">
        <v>2025</v>
      </c>
    </row>
    <row r="790" spans="1:5" ht="17.25" customHeight="1" x14ac:dyDescent="0.2">
      <c r="A790">
        <v>221143</v>
      </c>
      <c r="B790" t="s">
        <v>13645</v>
      </c>
      <c r="C790" t="s">
        <v>21849</v>
      </c>
      <c r="D790" t="s">
        <v>21850</v>
      </c>
      <c r="E790">
        <v>2025</v>
      </c>
    </row>
    <row r="791" spans="1:5" ht="17.25" customHeight="1" x14ac:dyDescent="0.2">
      <c r="A791">
        <v>187355</v>
      </c>
      <c r="B791" t="s">
        <v>12014</v>
      </c>
      <c r="C791" t="s">
        <v>21568</v>
      </c>
      <c r="D791">
        <v>2013697417</v>
      </c>
      <c r="E791">
        <v>2017</v>
      </c>
    </row>
    <row r="792" spans="1:5" ht="17.25" customHeight="1" x14ac:dyDescent="0.2">
      <c r="A792">
        <v>220785</v>
      </c>
      <c r="B792" t="s">
        <v>9414</v>
      </c>
      <c r="C792" t="s">
        <v>21511</v>
      </c>
      <c r="D792" t="s">
        <v>21851</v>
      </c>
      <c r="E792">
        <v>2024</v>
      </c>
    </row>
    <row r="793" spans="1:5" ht="17.25" customHeight="1" x14ac:dyDescent="0.2">
      <c r="A793">
        <v>220784</v>
      </c>
      <c r="B793" t="s">
        <v>9414</v>
      </c>
      <c r="C793" t="s">
        <v>21511</v>
      </c>
      <c r="D793" t="s">
        <v>21852</v>
      </c>
      <c r="E793">
        <v>2024</v>
      </c>
    </row>
    <row r="794" spans="1:5" ht="17.25" customHeight="1" x14ac:dyDescent="0.2">
      <c r="A794">
        <v>220778</v>
      </c>
      <c r="B794" t="s">
        <v>9414</v>
      </c>
      <c r="C794" t="s">
        <v>9636</v>
      </c>
      <c r="D794">
        <v>88111471</v>
      </c>
      <c r="E794">
        <v>2024</v>
      </c>
    </row>
    <row r="795" spans="1:5" ht="17.25" customHeight="1" x14ac:dyDescent="0.2">
      <c r="A795">
        <v>220777</v>
      </c>
      <c r="B795" t="s">
        <v>9414</v>
      </c>
      <c r="C795" t="s">
        <v>9636</v>
      </c>
      <c r="D795">
        <v>88111461</v>
      </c>
      <c r="E795">
        <v>2024</v>
      </c>
    </row>
    <row r="796" spans="1:5" ht="17.25" customHeight="1" x14ac:dyDescent="0.2">
      <c r="A796">
        <v>220776</v>
      </c>
      <c r="B796" t="s">
        <v>9414</v>
      </c>
      <c r="C796" t="s">
        <v>9636</v>
      </c>
      <c r="D796">
        <v>88111502</v>
      </c>
      <c r="E796">
        <v>2024</v>
      </c>
    </row>
    <row r="797" spans="1:5" ht="17.25" customHeight="1" x14ac:dyDescent="0.2">
      <c r="A797">
        <v>220775</v>
      </c>
      <c r="B797" t="s">
        <v>9414</v>
      </c>
      <c r="C797" t="s">
        <v>9636</v>
      </c>
      <c r="D797">
        <v>88111386</v>
      </c>
      <c r="E797">
        <v>2024</v>
      </c>
    </row>
    <row r="798" spans="1:5" ht="17.25" customHeight="1" x14ac:dyDescent="0.2">
      <c r="A798">
        <v>220774</v>
      </c>
      <c r="B798" t="s">
        <v>9414</v>
      </c>
      <c r="C798" t="s">
        <v>9636</v>
      </c>
      <c r="D798">
        <v>88111458</v>
      </c>
      <c r="E798">
        <v>2024</v>
      </c>
    </row>
    <row r="799" spans="1:5" ht="17.25" customHeight="1" x14ac:dyDescent="0.2">
      <c r="A799">
        <v>220990</v>
      </c>
      <c r="B799" t="s">
        <v>9414</v>
      </c>
      <c r="C799" t="s">
        <v>9636</v>
      </c>
      <c r="D799">
        <v>88111474</v>
      </c>
      <c r="E799">
        <v>2024</v>
      </c>
    </row>
    <row r="800" spans="1:5" ht="17.25" customHeight="1" x14ac:dyDescent="0.2">
      <c r="A800">
        <v>220989</v>
      </c>
      <c r="B800" t="s">
        <v>9414</v>
      </c>
      <c r="C800" t="s">
        <v>9636</v>
      </c>
      <c r="D800">
        <v>88111501</v>
      </c>
      <c r="E800">
        <v>2024</v>
      </c>
    </row>
    <row r="801" spans="1:5" ht="17.25" customHeight="1" x14ac:dyDescent="0.2">
      <c r="A801">
        <v>220988</v>
      </c>
      <c r="B801" t="s">
        <v>9414</v>
      </c>
      <c r="C801" t="s">
        <v>9636</v>
      </c>
      <c r="D801">
        <v>88111472</v>
      </c>
      <c r="E801">
        <v>2024</v>
      </c>
    </row>
    <row r="802" spans="1:5" ht="17.25" customHeight="1" x14ac:dyDescent="0.2">
      <c r="A802">
        <v>220987</v>
      </c>
      <c r="B802" t="s">
        <v>9414</v>
      </c>
      <c r="C802" t="s">
        <v>9636</v>
      </c>
      <c r="D802">
        <v>88111504</v>
      </c>
      <c r="E802">
        <v>2024</v>
      </c>
    </row>
    <row r="803" spans="1:5" ht="17.25" customHeight="1" x14ac:dyDescent="0.2">
      <c r="A803">
        <v>220940</v>
      </c>
      <c r="B803" t="s">
        <v>9414</v>
      </c>
      <c r="C803" t="s">
        <v>9636</v>
      </c>
      <c r="D803">
        <v>88110292</v>
      </c>
      <c r="E803">
        <v>2022</v>
      </c>
    </row>
    <row r="804" spans="1:5" ht="17.25" customHeight="1" x14ac:dyDescent="0.2">
      <c r="A804">
        <v>220939</v>
      </c>
      <c r="B804" t="s">
        <v>9414</v>
      </c>
      <c r="C804" t="s">
        <v>9636</v>
      </c>
      <c r="D804">
        <v>88110324</v>
      </c>
      <c r="E804">
        <v>2022</v>
      </c>
    </row>
    <row r="805" spans="1:5" ht="17.25" customHeight="1" x14ac:dyDescent="0.2">
      <c r="A805">
        <v>220938</v>
      </c>
      <c r="B805" t="s">
        <v>9414</v>
      </c>
      <c r="C805" t="s">
        <v>9636</v>
      </c>
      <c r="D805">
        <v>88110325</v>
      </c>
      <c r="E805">
        <v>2022</v>
      </c>
    </row>
    <row r="806" spans="1:5" ht="17.25" customHeight="1" x14ac:dyDescent="0.2">
      <c r="A806">
        <v>220937</v>
      </c>
      <c r="B806" t="s">
        <v>9414</v>
      </c>
      <c r="C806" t="s">
        <v>9636</v>
      </c>
      <c r="D806">
        <v>88110225</v>
      </c>
      <c r="E806">
        <v>2022</v>
      </c>
    </row>
    <row r="807" spans="1:5" ht="17.25" customHeight="1" x14ac:dyDescent="0.2">
      <c r="A807">
        <v>220936</v>
      </c>
      <c r="B807" t="s">
        <v>9414</v>
      </c>
      <c r="C807" t="s">
        <v>9636</v>
      </c>
      <c r="D807">
        <v>88110069</v>
      </c>
      <c r="E807">
        <v>2022</v>
      </c>
    </row>
    <row r="808" spans="1:5" ht="17.25" customHeight="1" x14ac:dyDescent="0.2">
      <c r="A808">
        <v>220771</v>
      </c>
      <c r="B808" t="s">
        <v>9414</v>
      </c>
      <c r="C808" t="s">
        <v>9636</v>
      </c>
      <c r="D808">
        <v>88111380</v>
      </c>
      <c r="E808">
        <v>2024</v>
      </c>
    </row>
    <row r="809" spans="1:5" ht="17.25" customHeight="1" x14ac:dyDescent="0.2">
      <c r="A809">
        <v>220770</v>
      </c>
      <c r="B809" t="s">
        <v>9414</v>
      </c>
      <c r="C809" t="s">
        <v>9636</v>
      </c>
      <c r="D809">
        <v>88111387</v>
      </c>
      <c r="E809">
        <v>2024</v>
      </c>
    </row>
    <row r="810" spans="1:5" ht="17.25" customHeight="1" x14ac:dyDescent="0.2">
      <c r="A810">
        <v>220769</v>
      </c>
      <c r="B810" t="s">
        <v>9414</v>
      </c>
      <c r="C810" t="s">
        <v>9636</v>
      </c>
      <c r="D810">
        <v>88111498</v>
      </c>
      <c r="E810">
        <v>2024</v>
      </c>
    </row>
    <row r="811" spans="1:5" ht="17.25" customHeight="1" x14ac:dyDescent="0.2">
      <c r="A811">
        <v>220768</v>
      </c>
      <c r="B811" t="s">
        <v>9414</v>
      </c>
      <c r="C811" t="s">
        <v>9636</v>
      </c>
      <c r="D811">
        <v>88110684</v>
      </c>
      <c r="E811">
        <v>2023</v>
      </c>
    </row>
    <row r="812" spans="1:5" ht="17.25" customHeight="1" x14ac:dyDescent="0.2">
      <c r="A812">
        <v>220767</v>
      </c>
      <c r="B812" t="s">
        <v>9414</v>
      </c>
      <c r="C812" t="s">
        <v>9636</v>
      </c>
      <c r="D812">
        <v>88110691</v>
      </c>
      <c r="E812">
        <v>2023</v>
      </c>
    </row>
    <row r="813" spans="1:5" ht="17.25" customHeight="1" x14ac:dyDescent="0.2">
      <c r="A813">
        <v>220766</v>
      </c>
      <c r="B813" t="s">
        <v>9414</v>
      </c>
      <c r="C813" t="s">
        <v>9636</v>
      </c>
      <c r="D813">
        <v>88110687</v>
      </c>
      <c r="E813">
        <v>2023</v>
      </c>
    </row>
    <row r="814" spans="1:5" ht="17.25" customHeight="1" x14ac:dyDescent="0.2">
      <c r="A814">
        <v>180411</v>
      </c>
      <c r="B814" t="s">
        <v>10466</v>
      </c>
      <c r="C814" t="s">
        <v>16539</v>
      </c>
      <c r="D814" t="s">
        <v>16542</v>
      </c>
      <c r="E814">
        <v>2017</v>
      </c>
    </row>
    <row r="815" spans="1:5" ht="17.25" customHeight="1" x14ac:dyDescent="0.2">
      <c r="A815">
        <v>220773</v>
      </c>
      <c r="B815" t="s">
        <v>9414</v>
      </c>
      <c r="C815" t="s">
        <v>21511</v>
      </c>
      <c r="D815" t="s">
        <v>21853</v>
      </c>
      <c r="E815">
        <v>2023</v>
      </c>
    </row>
    <row r="816" spans="1:5" ht="17.25" customHeight="1" x14ac:dyDescent="0.2">
      <c r="A816">
        <v>220772</v>
      </c>
      <c r="B816" t="s">
        <v>9414</v>
      </c>
      <c r="C816" t="s">
        <v>21511</v>
      </c>
      <c r="D816" t="s">
        <v>21854</v>
      </c>
      <c r="E816">
        <v>2023</v>
      </c>
    </row>
    <row r="817" spans="1:5" ht="17.25" customHeight="1" x14ac:dyDescent="0.2">
      <c r="A817">
        <v>220783</v>
      </c>
      <c r="B817" t="s">
        <v>9414</v>
      </c>
      <c r="C817" t="s">
        <v>21511</v>
      </c>
      <c r="D817" t="s">
        <v>21855</v>
      </c>
      <c r="E817">
        <v>2022</v>
      </c>
    </row>
    <row r="818" spans="1:5" ht="17.25" customHeight="1" x14ac:dyDescent="0.2">
      <c r="A818">
        <v>220782</v>
      </c>
      <c r="B818" t="s">
        <v>9414</v>
      </c>
      <c r="C818" t="s">
        <v>21511</v>
      </c>
      <c r="D818" t="s">
        <v>21856</v>
      </c>
      <c r="E818">
        <v>2021</v>
      </c>
    </row>
    <row r="819" spans="1:5" ht="17.25" customHeight="1" x14ac:dyDescent="0.2">
      <c r="A819">
        <v>220781</v>
      </c>
      <c r="B819" t="s">
        <v>9414</v>
      </c>
      <c r="C819" t="s">
        <v>21511</v>
      </c>
      <c r="D819" t="s">
        <v>21857</v>
      </c>
      <c r="E819">
        <v>2020</v>
      </c>
    </row>
    <row r="820" spans="1:5" ht="17.25" customHeight="1" x14ac:dyDescent="0.2">
      <c r="A820">
        <v>220780</v>
      </c>
      <c r="B820" t="s">
        <v>9414</v>
      </c>
      <c r="C820" t="s">
        <v>21511</v>
      </c>
      <c r="D820" t="s">
        <v>21858</v>
      </c>
      <c r="E820">
        <v>2020</v>
      </c>
    </row>
    <row r="821" spans="1:5" ht="17.25" customHeight="1" x14ac:dyDescent="0.2">
      <c r="A821">
        <v>220779</v>
      </c>
      <c r="B821" t="s">
        <v>9414</v>
      </c>
      <c r="C821" t="s">
        <v>21511</v>
      </c>
      <c r="D821" t="s">
        <v>21859</v>
      </c>
      <c r="E821">
        <v>2020</v>
      </c>
    </row>
    <row r="822" spans="1:5" ht="17.25" customHeight="1" x14ac:dyDescent="0.2">
      <c r="A822">
        <v>220332</v>
      </c>
      <c r="B822" t="s">
        <v>9414</v>
      </c>
      <c r="C822" t="s">
        <v>9385</v>
      </c>
      <c r="D822" t="s">
        <v>21860</v>
      </c>
      <c r="E822">
        <v>2026</v>
      </c>
    </row>
    <row r="823" spans="1:5" ht="17.25" customHeight="1" x14ac:dyDescent="0.2">
      <c r="A823">
        <v>220296</v>
      </c>
      <c r="B823" t="s">
        <v>10345</v>
      </c>
      <c r="C823" t="s">
        <v>13787</v>
      </c>
      <c r="D823" t="s">
        <v>21861</v>
      </c>
      <c r="E823">
        <v>2023</v>
      </c>
    </row>
    <row r="824" spans="1:5" ht="17.25" customHeight="1" x14ac:dyDescent="0.2">
      <c r="A824">
        <v>220401</v>
      </c>
      <c r="B824" t="s">
        <v>9878</v>
      </c>
      <c r="C824" t="s">
        <v>21449</v>
      </c>
      <c r="D824">
        <v>22678022</v>
      </c>
      <c r="E824">
        <v>2024</v>
      </c>
    </row>
    <row r="825" spans="1:5" ht="17.25" customHeight="1" x14ac:dyDescent="0.2">
      <c r="A825">
        <v>220417</v>
      </c>
      <c r="B825" t="s">
        <v>10224</v>
      </c>
      <c r="C825" t="s">
        <v>13166</v>
      </c>
      <c r="D825">
        <v>12993554</v>
      </c>
      <c r="E825">
        <v>2023</v>
      </c>
    </row>
    <row r="826" spans="1:5" ht="17.25" customHeight="1" x14ac:dyDescent="0.2">
      <c r="A826">
        <v>220416</v>
      </c>
      <c r="B826" t="s">
        <v>10224</v>
      </c>
      <c r="C826" t="s">
        <v>13166</v>
      </c>
      <c r="D826">
        <v>12986303</v>
      </c>
      <c r="E826">
        <v>2023</v>
      </c>
    </row>
    <row r="827" spans="1:5" ht="17.25" customHeight="1" x14ac:dyDescent="0.2">
      <c r="A827">
        <v>220435</v>
      </c>
      <c r="B827" t="s">
        <v>16234</v>
      </c>
      <c r="C827" t="s">
        <v>14880</v>
      </c>
      <c r="D827">
        <v>1362225014665</v>
      </c>
      <c r="E827">
        <v>2025</v>
      </c>
    </row>
    <row r="828" spans="1:5" ht="17.25" customHeight="1" x14ac:dyDescent="0.2">
      <c r="A828">
        <v>220434</v>
      </c>
      <c r="B828" t="s">
        <v>16234</v>
      </c>
      <c r="C828" t="s">
        <v>14880</v>
      </c>
      <c r="D828">
        <v>1362225014674</v>
      </c>
      <c r="E828">
        <v>2025</v>
      </c>
    </row>
    <row r="829" spans="1:5" ht="17.25" customHeight="1" x14ac:dyDescent="0.2">
      <c r="A829">
        <v>220618</v>
      </c>
      <c r="B829" t="s">
        <v>10466</v>
      </c>
      <c r="C829" t="s">
        <v>21711</v>
      </c>
      <c r="D829" t="s">
        <v>21862</v>
      </c>
      <c r="E829">
        <v>2025</v>
      </c>
    </row>
    <row r="830" spans="1:5" ht="17.25" customHeight="1" x14ac:dyDescent="0.2">
      <c r="A830">
        <v>220617</v>
      </c>
      <c r="B830" t="s">
        <v>10466</v>
      </c>
      <c r="C830" t="s">
        <v>21711</v>
      </c>
      <c r="D830" t="s">
        <v>21863</v>
      </c>
      <c r="E830">
        <v>2025</v>
      </c>
    </row>
    <row r="831" spans="1:5" ht="17.25" customHeight="1" x14ac:dyDescent="0.2">
      <c r="A831">
        <v>220616</v>
      </c>
      <c r="B831" t="s">
        <v>10466</v>
      </c>
      <c r="C831" t="s">
        <v>21711</v>
      </c>
      <c r="D831" t="s">
        <v>21864</v>
      </c>
      <c r="E831">
        <v>2025</v>
      </c>
    </row>
    <row r="832" spans="1:5" ht="17.25" customHeight="1" x14ac:dyDescent="0.2">
      <c r="A832">
        <v>220615</v>
      </c>
      <c r="B832" t="s">
        <v>10466</v>
      </c>
      <c r="C832" t="s">
        <v>21711</v>
      </c>
      <c r="D832" t="s">
        <v>21865</v>
      </c>
      <c r="E832">
        <v>2025</v>
      </c>
    </row>
    <row r="833" spans="1:5" ht="17.25" customHeight="1" x14ac:dyDescent="0.2">
      <c r="A833">
        <v>220614</v>
      </c>
      <c r="B833" t="s">
        <v>10466</v>
      </c>
      <c r="C833" t="s">
        <v>21711</v>
      </c>
      <c r="D833" t="s">
        <v>21866</v>
      </c>
      <c r="E833">
        <v>2025</v>
      </c>
    </row>
    <row r="834" spans="1:5" ht="17.25" customHeight="1" x14ac:dyDescent="0.2">
      <c r="A834">
        <v>220573</v>
      </c>
      <c r="B834" t="s">
        <v>10466</v>
      </c>
      <c r="C834" t="s">
        <v>16293</v>
      </c>
      <c r="D834" t="s">
        <v>21867</v>
      </c>
      <c r="E834">
        <v>2025</v>
      </c>
    </row>
    <row r="835" spans="1:5" ht="17.25" customHeight="1" x14ac:dyDescent="0.2">
      <c r="A835">
        <v>220572</v>
      </c>
      <c r="B835" t="s">
        <v>10466</v>
      </c>
      <c r="C835" t="s">
        <v>16293</v>
      </c>
      <c r="D835" t="s">
        <v>21868</v>
      </c>
      <c r="E835">
        <v>2025</v>
      </c>
    </row>
    <row r="836" spans="1:5" ht="17.25" customHeight="1" x14ac:dyDescent="0.2">
      <c r="A836">
        <v>220571</v>
      </c>
      <c r="B836" t="s">
        <v>10466</v>
      </c>
      <c r="C836" t="s">
        <v>16293</v>
      </c>
      <c r="D836" t="s">
        <v>21869</v>
      </c>
      <c r="E836">
        <v>2025</v>
      </c>
    </row>
    <row r="837" spans="1:5" ht="17.25" customHeight="1" x14ac:dyDescent="0.2">
      <c r="A837">
        <v>220570</v>
      </c>
      <c r="B837" t="s">
        <v>10466</v>
      </c>
      <c r="C837" t="s">
        <v>16293</v>
      </c>
      <c r="D837" t="s">
        <v>21870</v>
      </c>
      <c r="E837">
        <v>2025</v>
      </c>
    </row>
    <row r="838" spans="1:5" ht="17.25" customHeight="1" x14ac:dyDescent="0.2">
      <c r="A838">
        <v>220569</v>
      </c>
      <c r="B838" t="s">
        <v>10466</v>
      </c>
      <c r="C838" t="s">
        <v>16293</v>
      </c>
      <c r="D838" t="s">
        <v>21871</v>
      </c>
      <c r="E838">
        <v>2025</v>
      </c>
    </row>
    <row r="839" spans="1:5" ht="17.25" customHeight="1" x14ac:dyDescent="0.2">
      <c r="A839">
        <v>220563</v>
      </c>
      <c r="B839" t="s">
        <v>10466</v>
      </c>
      <c r="C839" t="s">
        <v>16293</v>
      </c>
      <c r="D839" t="s">
        <v>21872</v>
      </c>
      <c r="E839">
        <v>2025</v>
      </c>
    </row>
    <row r="840" spans="1:5" ht="17.25" customHeight="1" x14ac:dyDescent="0.2">
      <c r="A840">
        <v>220562</v>
      </c>
      <c r="B840" t="s">
        <v>10466</v>
      </c>
      <c r="C840" t="s">
        <v>16293</v>
      </c>
      <c r="D840" t="s">
        <v>21873</v>
      </c>
      <c r="E840">
        <v>2025</v>
      </c>
    </row>
    <row r="841" spans="1:5" ht="17.25" customHeight="1" x14ac:dyDescent="0.2">
      <c r="A841">
        <v>220561</v>
      </c>
      <c r="B841" t="s">
        <v>10466</v>
      </c>
      <c r="C841" t="s">
        <v>16293</v>
      </c>
      <c r="D841" t="s">
        <v>21874</v>
      </c>
      <c r="E841">
        <v>2025</v>
      </c>
    </row>
    <row r="842" spans="1:5" ht="17.25" customHeight="1" x14ac:dyDescent="0.2">
      <c r="A842">
        <v>220560</v>
      </c>
      <c r="B842" t="s">
        <v>10466</v>
      </c>
      <c r="C842" t="s">
        <v>16293</v>
      </c>
      <c r="D842" t="s">
        <v>21875</v>
      </c>
      <c r="E842">
        <v>2025</v>
      </c>
    </row>
    <row r="843" spans="1:5" ht="17.25" customHeight="1" x14ac:dyDescent="0.2">
      <c r="A843">
        <v>220559</v>
      </c>
      <c r="B843" t="s">
        <v>10466</v>
      </c>
      <c r="C843" t="s">
        <v>16293</v>
      </c>
      <c r="D843" t="s">
        <v>21876</v>
      </c>
      <c r="E843">
        <v>2025</v>
      </c>
    </row>
    <row r="844" spans="1:5" ht="17.25" customHeight="1" x14ac:dyDescent="0.2">
      <c r="A844">
        <v>220663</v>
      </c>
      <c r="B844" t="s">
        <v>21877</v>
      </c>
      <c r="C844" t="s">
        <v>21878</v>
      </c>
      <c r="D844">
        <v>433691</v>
      </c>
      <c r="E844">
        <v>2025</v>
      </c>
    </row>
    <row r="845" spans="1:5" ht="17.25" customHeight="1" x14ac:dyDescent="0.2">
      <c r="A845">
        <v>220662</v>
      </c>
      <c r="B845" t="s">
        <v>21877</v>
      </c>
      <c r="C845" t="s">
        <v>21878</v>
      </c>
      <c r="D845">
        <v>432158</v>
      </c>
      <c r="E845">
        <v>2025</v>
      </c>
    </row>
    <row r="846" spans="1:5" ht="17.25" customHeight="1" x14ac:dyDescent="0.2">
      <c r="A846">
        <v>220579</v>
      </c>
      <c r="B846" t="s">
        <v>10466</v>
      </c>
      <c r="C846" t="s">
        <v>21879</v>
      </c>
      <c r="D846" t="s">
        <v>21880</v>
      </c>
      <c r="E846">
        <v>2024</v>
      </c>
    </row>
    <row r="847" spans="1:5" ht="17.25" customHeight="1" x14ac:dyDescent="0.2">
      <c r="A847">
        <v>220578</v>
      </c>
      <c r="B847" t="s">
        <v>10466</v>
      </c>
      <c r="C847" t="s">
        <v>21879</v>
      </c>
      <c r="D847" t="s">
        <v>21881</v>
      </c>
      <c r="E847">
        <v>2024</v>
      </c>
    </row>
    <row r="848" spans="1:5" ht="17.25" customHeight="1" x14ac:dyDescent="0.2">
      <c r="A848">
        <v>220577</v>
      </c>
      <c r="B848" t="s">
        <v>10466</v>
      </c>
      <c r="C848" t="s">
        <v>21879</v>
      </c>
      <c r="D848" t="s">
        <v>21882</v>
      </c>
      <c r="E848">
        <v>2024</v>
      </c>
    </row>
    <row r="849" spans="1:5" ht="17.25" customHeight="1" x14ac:dyDescent="0.2">
      <c r="A849">
        <v>220661</v>
      </c>
      <c r="B849" t="s">
        <v>10224</v>
      </c>
      <c r="C849" t="s">
        <v>21883</v>
      </c>
      <c r="D849">
        <v>13341417</v>
      </c>
      <c r="E849">
        <v>2025</v>
      </c>
    </row>
    <row r="850" spans="1:5" ht="17.25" customHeight="1" x14ac:dyDescent="0.2">
      <c r="A850">
        <v>220576</v>
      </c>
      <c r="B850" t="s">
        <v>10466</v>
      </c>
      <c r="C850" t="s">
        <v>21879</v>
      </c>
      <c r="D850" t="s">
        <v>21884</v>
      </c>
      <c r="E850">
        <v>2024</v>
      </c>
    </row>
    <row r="851" spans="1:5" ht="17.25" customHeight="1" x14ac:dyDescent="0.2">
      <c r="A851">
        <v>220575</v>
      </c>
      <c r="B851" t="s">
        <v>10466</v>
      </c>
      <c r="C851" t="s">
        <v>21879</v>
      </c>
      <c r="D851" t="s">
        <v>21885</v>
      </c>
      <c r="E851">
        <v>2024</v>
      </c>
    </row>
    <row r="852" spans="1:5" ht="17.25" customHeight="1" x14ac:dyDescent="0.2">
      <c r="A852">
        <v>220574</v>
      </c>
      <c r="B852" t="s">
        <v>10466</v>
      </c>
      <c r="C852" t="s">
        <v>21879</v>
      </c>
      <c r="D852" t="s">
        <v>21886</v>
      </c>
      <c r="E852">
        <v>2024</v>
      </c>
    </row>
    <row r="853" spans="1:5" ht="17.25" customHeight="1" x14ac:dyDescent="0.2">
      <c r="A853">
        <v>220660</v>
      </c>
      <c r="B853" t="s">
        <v>21877</v>
      </c>
      <c r="C853" t="s">
        <v>21878</v>
      </c>
      <c r="D853">
        <v>433481</v>
      </c>
      <c r="E853">
        <v>2025</v>
      </c>
    </row>
    <row r="854" spans="1:5" ht="17.25" customHeight="1" x14ac:dyDescent="0.2">
      <c r="A854">
        <v>220558</v>
      </c>
      <c r="B854" t="s">
        <v>10466</v>
      </c>
      <c r="C854" t="s">
        <v>21687</v>
      </c>
      <c r="D854" t="s">
        <v>21887</v>
      </c>
      <c r="E854">
        <v>2025</v>
      </c>
    </row>
    <row r="855" spans="1:5" ht="17.25" customHeight="1" x14ac:dyDescent="0.2">
      <c r="A855">
        <v>220557</v>
      </c>
      <c r="B855" t="s">
        <v>10466</v>
      </c>
      <c r="C855" t="s">
        <v>21687</v>
      </c>
      <c r="D855" t="s">
        <v>21888</v>
      </c>
      <c r="E855">
        <v>2025</v>
      </c>
    </row>
    <row r="856" spans="1:5" ht="17.25" customHeight="1" x14ac:dyDescent="0.2">
      <c r="A856">
        <v>220556</v>
      </c>
      <c r="B856" t="s">
        <v>10466</v>
      </c>
      <c r="C856" t="s">
        <v>21687</v>
      </c>
      <c r="D856" t="s">
        <v>21889</v>
      </c>
      <c r="E856">
        <v>2025</v>
      </c>
    </row>
    <row r="857" spans="1:5" ht="17.25" customHeight="1" x14ac:dyDescent="0.2">
      <c r="A857">
        <v>220299</v>
      </c>
      <c r="B857" t="s">
        <v>9878</v>
      </c>
      <c r="C857" t="s">
        <v>21522</v>
      </c>
      <c r="D857">
        <v>80525997</v>
      </c>
      <c r="E857">
        <v>2023</v>
      </c>
    </row>
    <row r="858" spans="1:5" ht="17.25" customHeight="1" x14ac:dyDescent="0.2">
      <c r="A858">
        <v>220298</v>
      </c>
      <c r="B858" t="s">
        <v>9878</v>
      </c>
      <c r="C858" t="s">
        <v>21522</v>
      </c>
      <c r="D858">
        <v>80479355</v>
      </c>
      <c r="E858">
        <v>2022</v>
      </c>
    </row>
    <row r="859" spans="1:5" ht="17.25" customHeight="1" x14ac:dyDescent="0.2">
      <c r="A859">
        <v>220297</v>
      </c>
      <c r="B859" t="s">
        <v>9878</v>
      </c>
      <c r="C859" t="s">
        <v>21522</v>
      </c>
      <c r="D859">
        <v>80475029</v>
      </c>
      <c r="E859">
        <v>2022</v>
      </c>
    </row>
    <row r="860" spans="1:5" ht="17.25" customHeight="1" x14ac:dyDescent="0.2">
      <c r="A860">
        <v>220431</v>
      </c>
      <c r="B860" t="s">
        <v>9414</v>
      </c>
      <c r="C860" t="s">
        <v>9636</v>
      </c>
      <c r="D860" t="s">
        <v>21890</v>
      </c>
      <c r="E860">
        <v>2023</v>
      </c>
    </row>
    <row r="861" spans="1:5" ht="17.25" customHeight="1" x14ac:dyDescent="0.2">
      <c r="A861">
        <v>220707</v>
      </c>
      <c r="B861" t="s">
        <v>10345</v>
      </c>
      <c r="C861" t="s">
        <v>13041</v>
      </c>
      <c r="D861" t="s">
        <v>21891</v>
      </c>
      <c r="E861">
        <v>2024</v>
      </c>
    </row>
    <row r="862" spans="1:5" ht="17.25" customHeight="1" x14ac:dyDescent="0.2">
      <c r="A862">
        <v>220706</v>
      </c>
      <c r="B862" t="s">
        <v>13037</v>
      </c>
      <c r="C862" t="s">
        <v>21892</v>
      </c>
      <c r="D862">
        <v>1983526</v>
      </c>
      <c r="E862">
        <v>2022</v>
      </c>
    </row>
    <row r="863" spans="1:5" ht="17.25" customHeight="1" x14ac:dyDescent="0.2">
      <c r="A863">
        <v>220613</v>
      </c>
      <c r="B863" t="s">
        <v>11660</v>
      </c>
      <c r="C863" t="s">
        <v>17141</v>
      </c>
      <c r="D863" t="s">
        <v>21893</v>
      </c>
      <c r="E863">
        <v>2024</v>
      </c>
    </row>
    <row r="864" spans="1:5" ht="17.25" customHeight="1" x14ac:dyDescent="0.2">
      <c r="A864">
        <v>220612</v>
      </c>
      <c r="B864" t="s">
        <v>11660</v>
      </c>
      <c r="C864" t="s">
        <v>17141</v>
      </c>
      <c r="D864" t="s">
        <v>21894</v>
      </c>
      <c r="E864">
        <v>2024</v>
      </c>
    </row>
    <row r="865" spans="1:5" ht="17.25" customHeight="1" x14ac:dyDescent="0.2">
      <c r="A865">
        <v>220270</v>
      </c>
      <c r="B865" t="s">
        <v>11660</v>
      </c>
      <c r="C865" t="s">
        <v>21895</v>
      </c>
      <c r="D865" t="s">
        <v>21896</v>
      </c>
      <c r="E865">
        <v>2025</v>
      </c>
    </row>
    <row r="866" spans="1:5" ht="17.25" customHeight="1" x14ac:dyDescent="0.2">
      <c r="A866">
        <v>220258</v>
      </c>
      <c r="B866" t="s">
        <v>9414</v>
      </c>
      <c r="C866" t="s">
        <v>13301</v>
      </c>
      <c r="D866" t="s">
        <v>21897</v>
      </c>
      <c r="E866">
        <v>2021</v>
      </c>
    </row>
    <row r="867" spans="1:5" ht="17.25" customHeight="1" x14ac:dyDescent="0.2">
      <c r="A867">
        <v>220257</v>
      </c>
      <c r="B867" t="s">
        <v>9414</v>
      </c>
      <c r="C867" t="s">
        <v>13301</v>
      </c>
      <c r="D867" t="s">
        <v>21898</v>
      </c>
      <c r="E867">
        <v>2021</v>
      </c>
    </row>
    <row r="868" spans="1:5" ht="17.25" customHeight="1" x14ac:dyDescent="0.2">
      <c r="A868">
        <v>220585</v>
      </c>
      <c r="B868" t="s">
        <v>10466</v>
      </c>
      <c r="C868" t="s">
        <v>21526</v>
      </c>
      <c r="D868" t="s">
        <v>21899</v>
      </c>
      <c r="E868">
        <v>2025</v>
      </c>
    </row>
    <row r="869" spans="1:5" ht="17.25" customHeight="1" x14ac:dyDescent="0.2">
      <c r="A869">
        <v>220584</v>
      </c>
      <c r="B869" t="s">
        <v>10466</v>
      </c>
      <c r="C869" t="s">
        <v>21526</v>
      </c>
      <c r="D869" t="s">
        <v>21900</v>
      </c>
      <c r="E869">
        <v>2025</v>
      </c>
    </row>
    <row r="870" spans="1:5" ht="17.25" customHeight="1" x14ac:dyDescent="0.2">
      <c r="A870">
        <v>220583</v>
      </c>
      <c r="B870" t="s">
        <v>10466</v>
      </c>
      <c r="C870" t="s">
        <v>21526</v>
      </c>
      <c r="D870" t="s">
        <v>21901</v>
      </c>
      <c r="E870">
        <v>2025</v>
      </c>
    </row>
    <row r="871" spans="1:5" ht="17.25" customHeight="1" x14ac:dyDescent="0.2">
      <c r="A871">
        <v>220582</v>
      </c>
      <c r="B871" t="s">
        <v>10466</v>
      </c>
      <c r="C871" t="s">
        <v>21526</v>
      </c>
      <c r="D871" t="s">
        <v>21902</v>
      </c>
      <c r="E871">
        <v>2025</v>
      </c>
    </row>
    <row r="872" spans="1:5" ht="17.25" customHeight="1" x14ac:dyDescent="0.2">
      <c r="A872">
        <v>220581</v>
      </c>
      <c r="B872" t="s">
        <v>10466</v>
      </c>
      <c r="C872" t="s">
        <v>21526</v>
      </c>
      <c r="D872" t="s">
        <v>21903</v>
      </c>
      <c r="E872">
        <v>2025</v>
      </c>
    </row>
    <row r="873" spans="1:5" ht="17.25" customHeight="1" x14ac:dyDescent="0.2">
      <c r="A873">
        <v>220580</v>
      </c>
      <c r="B873" t="s">
        <v>10466</v>
      </c>
      <c r="C873" t="s">
        <v>21526</v>
      </c>
      <c r="D873" t="s">
        <v>21904</v>
      </c>
      <c r="E873">
        <v>2025</v>
      </c>
    </row>
    <row r="874" spans="1:5" ht="17.25" customHeight="1" x14ac:dyDescent="0.2">
      <c r="A874">
        <v>220587</v>
      </c>
      <c r="B874" t="s">
        <v>10466</v>
      </c>
      <c r="C874" t="s">
        <v>21526</v>
      </c>
      <c r="D874" t="s">
        <v>21905</v>
      </c>
      <c r="E874">
        <v>2025</v>
      </c>
    </row>
    <row r="875" spans="1:5" ht="17.25" customHeight="1" x14ac:dyDescent="0.2">
      <c r="A875">
        <v>220586</v>
      </c>
      <c r="B875" t="s">
        <v>10466</v>
      </c>
      <c r="C875" t="s">
        <v>21526</v>
      </c>
      <c r="D875" t="s">
        <v>21906</v>
      </c>
      <c r="E875">
        <v>2025</v>
      </c>
    </row>
    <row r="876" spans="1:5" ht="17.25" customHeight="1" x14ac:dyDescent="0.2">
      <c r="A876">
        <v>220591</v>
      </c>
      <c r="B876" t="s">
        <v>16234</v>
      </c>
      <c r="C876" t="s">
        <v>14880</v>
      </c>
      <c r="D876">
        <v>1362225013494</v>
      </c>
      <c r="E876">
        <v>2025</v>
      </c>
    </row>
    <row r="877" spans="1:5" ht="17.25" customHeight="1" x14ac:dyDescent="0.2">
      <c r="A877">
        <v>220590</v>
      </c>
      <c r="B877" t="s">
        <v>16234</v>
      </c>
      <c r="C877" t="s">
        <v>14880</v>
      </c>
      <c r="D877">
        <v>1362225013490</v>
      </c>
      <c r="E877">
        <v>2025</v>
      </c>
    </row>
    <row r="878" spans="1:5" ht="17.25" customHeight="1" x14ac:dyDescent="0.2">
      <c r="A878">
        <v>220589</v>
      </c>
      <c r="B878" t="s">
        <v>16234</v>
      </c>
      <c r="C878" t="s">
        <v>14880</v>
      </c>
      <c r="D878">
        <v>1362225013487</v>
      </c>
      <c r="E878">
        <v>2025</v>
      </c>
    </row>
    <row r="879" spans="1:5" ht="17.25" customHeight="1" x14ac:dyDescent="0.2">
      <c r="A879">
        <v>220588</v>
      </c>
      <c r="B879" t="s">
        <v>16234</v>
      </c>
      <c r="C879" t="s">
        <v>14880</v>
      </c>
      <c r="D879">
        <v>1362225013597</v>
      </c>
      <c r="E879">
        <v>2025</v>
      </c>
    </row>
    <row r="880" spans="1:5" ht="17.25" customHeight="1" x14ac:dyDescent="0.2">
      <c r="A880">
        <v>220568</v>
      </c>
      <c r="B880" t="s">
        <v>16234</v>
      </c>
      <c r="C880" t="s">
        <v>14880</v>
      </c>
      <c r="D880">
        <v>1362225013493</v>
      </c>
      <c r="E880">
        <v>2025</v>
      </c>
    </row>
    <row r="881" spans="1:5" ht="17.25" customHeight="1" x14ac:dyDescent="0.2">
      <c r="A881">
        <v>220567</v>
      </c>
      <c r="B881" t="s">
        <v>16234</v>
      </c>
      <c r="C881" t="s">
        <v>14880</v>
      </c>
      <c r="D881">
        <v>1362225013492</v>
      </c>
      <c r="E881">
        <v>2025</v>
      </c>
    </row>
    <row r="882" spans="1:5" ht="17.25" customHeight="1" x14ac:dyDescent="0.2">
      <c r="A882">
        <v>220566</v>
      </c>
      <c r="B882" t="s">
        <v>16234</v>
      </c>
      <c r="C882" t="s">
        <v>14880</v>
      </c>
      <c r="D882">
        <v>1362225013491</v>
      </c>
      <c r="E882">
        <v>2025</v>
      </c>
    </row>
    <row r="883" spans="1:5" ht="17.25" customHeight="1" x14ac:dyDescent="0.2">
      <c r="A883">
        <v>220565</v>
      </c>
      <c r="B883" t="s">
        <v>16234</v>
      </c>
      <c r="C883" t="s">
        <v>14880</v>
      </c>
      <c r="D883">
        <v>1362225013488</v>
      </c>
      <c r="E883">
        <v>2025</v>
      </c>
    </row>
    <row r="884" spans="1:5" ht="17.25" customHeight="1" x14ac:dyDescent="0.2">
      <c r="A884">
        <v>220564</v>
      </c>
      <c r="B884" t="s">
        <v>16234</v>
      </c>
      <c r="C884" t="s">
        <v>14880</v>
      </c>
      <c r="D884">
        <v>1362225013489</v>
      </c>
      <c r="E884">
        <v>2025</v>
      </c>
    </row>
    <row r="885" spans="1:5" ht="17.25" customHeight="1" x14ac:dyDescent="0.2">
      <c r="A885">
        <v>220809</v>
      </c>
      <c r="B885" t="s">
        <v>13337</v>
      </c>
      <c r="C885" t="s">
        <v>15288</v>
      </c>
      <c r="D885">
        <v>5525802120</v>
      </c>
      <c r="E885">
        <v>2025</v>
      </c>
    </row>
    <row r="886" spans="1:5" ht="17.25" customHeight="1" x14ac:dyDescent="0.2">
      <c r="A886">
        <v>220466</v>
      </c>
      <c r="B886" t="s">
        <v>9366</v>
      </c>
      <c r="C886" t="s">
        <v>21521</v>
      </c>
      <c r="D886">
        <v>2016191620</v>
      </c>
      <c r="E886">
        <v>2025</v>
      </c>
    </row>
    <row r="887" spans="1:5" ht="17.25" customHeight="1" x14ac:dyDescent="0.2">
      <c r="A887">
        <v>220810</v>
      </c>
      <c r="B887" t="s">
        <v>9878</v>
      </c>
      <c r="C887" t="s">
        <v>19380</v>
      </c>
      <c r="D887">
        <v>80679629</v>
      </c>
      <c r="E887">
        <v>2024</v>
      </c>
    </row>
    <row r="888" spans="1:5" ht="17.25" customHeight="1" x14ac:dyDescent="0.2">
      <c r="A888">
        <v>220465</v>
      </c>
      <c r="B888" t="s">
        <v>10345</v>
      </c>
      <c r="C888" t="s">
        <v>13041</v>
      </c>
      <c r="D888" t="s">
        <v>21907</v>
      </c>
      <c r="E888">
        <v>2025</v>
      </c>
    </row>
    <row r="889" spans="1:5" ht="17.25" customHeight="1" x14ac:dyDescent="0.2">
      <c r="A889">
        <v>220411</v>
      </c>
      <c r="B889" t="s">
        <v>10345</v>
      </c>
      <c r="C889" t="s">
        <v>13041</v>
      </c>
      <c r="D889" t="s">
        <v>21908</v>
      </c>
      <c r="E889">
        <v>2023</v>
      </c>
    </row>
    <row r="890" spans="1:5" ht="17.25" customHeight="1" x14ac:dyDescent="0.2">
      <c r="A890">
        <v>220430</v>
      </c>
      <c r="B890" t="s">
        <v>9414</v>
      </c>
      <c r="C890" t="s">
        <v>9636</v>
      </c>
      <c r="D890" t="s">
        <v>21909</v>
      </c>
      <c r="E890">
        <v>2023</v>
      </c>
    </row>
    <row r="891" spans="1:5" ht="17.25" customHeight="1" x14ac:dyDescent="0.2">
      <c r="A891">
        <v>220282</v>
      </c>
      <c r="B891" t="s">
        <v>10345</v>
      </c>
      <c r="C891" t="s">
        <v>14903</v>
      </c>
      <c r="D891" t="s">
        <v>21910</v>
      </c>
      <c r="E891">
        <v>2023</v>
      </c>
    </row>
    <row r="892" spans="1:5" ht="17.25" customHeight="1" x14ac:dyDescent="0.2">
      <c r="A892">
        <v>220281</v>
      </c>
      <c r="B892" t="s">
        <v>10345</v>
      </c>
      <c r="C892" t="s">
        <v>13041</v>
      </c>
      <c r="D892" t="s">
        <v>21911</v>
      </c>
      <c r="E892">
        <v>2022</v>
      </c>
    </row>
    <row r="893" spans="1:5" ht="17.25" customHeight="1" x14ac:dyDescent="0.2">
      <c r="A893">
        <v>220283</v>
      </c>
      <c r="B893" t="s">
        <v>10345</v>
      </c>
      <c r="C893" t="s">
        <v>13041</v>
      </c>
      <c r="D893" t="s">
        <v>21912</v>
      </c>
      <c r="E893">
        <v>2022</v>
      </c>
    </row>
    <row r="894" spans="1:5" ht="17.25" customHeight="1" x14ac:dyDescent="0.2">
      <c r="A894">
        <v>220285</v>
      </c>
      <c r="B894" t="s">
        <v>9878</v>
      </c>
      <c r="C894" t="s">
        <v>16459</v>
      </c>
      <c r="D894">
        <v>74930302</v>
      </c>
      <c r="E894">
        <v>2022</v>
      </c>
    </row>
    <row r="895" spans="1:5" ht="17.25" customHeight="1" x14ac:dyDescent="0.2">
      <c r="A895">
        <v>220284</v>
      </c>
      <c r="B895" t="s">
        <v>14052</v>
      </c>
      <c r="C895" t="s">
        <v>21592</v>
      </c>
      <c r="D895" t="s">
        <v>21913</v>
      </c>
      <c r="E895">
        <v>2021</v>
      </c>
    </row>
    <row r="896" spans="1:5" ht="17.25" customHeight="1" x14ac:dyDescent="0.2">
      <c r="A896">
        <v>220295</v>
      </c>
      <c r="B896" t="s">
        <v>14052</v>
      </c>
      <c r="C896" t="s">
        <v>21592</v>
      </c>
      <c r="D896" t="s">
        <v>21914</v>
      </c>
      <c r="E896">
        <v>2023</v>
      </c>
    </row>
    <row r="897" spans="1:5" ht="17.25" customHeight="1" x14ac:dyDescent="0.2">
      <c r="A897">
        <v>220294</v>
      </c>
      <c r="B897" t="s">
        <v>9878</v>
      </c>
      <c r="C897" t="s">
        <v>16459</v>
      </c>
      <c r="D897">
        <v>99107839</v>
      </c>
      <c r="E897">
        <v>2023</v>
      </c>
    </row>
    <row r="898" spans="1:5" ht="17.25" customHeight="1" x14ac:dyDescent="0.2">
      <c r="A898">
        <v>220293</v>
      </c>
      <c r="B898" t="s">
        <v>9878</v>
      </c>
      <c r="C898" t="s">
        <v>21522</v>
      </c>
      <c r="D898">
        <v>80380499</v>
      </c>
      <c r="E898">
        <v>2021</v>
      </c>
    </row>
    <row r="899" spans="1:5" ht="17.25" customHeight="1" x14ac:dyDescent="0.2">
      <c r="A899">
        <v>220292</v>
      </c>
      <c r="B899" t="s">
        <v>9878</v>
      </c>
      <c r="C899" t="s">
        <v>16459</v>
      </c>
      <c r="D899">
        <v>74793468</v>
      </c>
      <c r="E899">
        <v>2021</v>
      </c>
    </row>
    <row r="900" spans="1:5" ht="17.25" customHeight="1" x14ac:dyDescent="0.2">
      <c r="A900">
        <v>220291</v>
      </c>
      <c r="B900" t="s">
        <v>9878</v>
      </c>
      <c r="C900" t="s">
        <v>14023</v>
      </c>
      <c r="D900">
        <v>99587949</v>
      </c>
      <c r="E900">
        <v>2025</v>
      </c>
    </row>
    <row r="901" spans="1:5" ht="17.25" customHeight="1" x14ac:dyDescent="0.2">
      <c r="A901">
        <v>220290</v>
      </c>
      <c r="B901" t="s">
        <v>9366</v>
      </c>
      <c r="C901" t="s">
        <v>19244</v>
      </c>
      <c r="D901">
        <v>2016162745</v>
      </c>
      <c r="E901">
        <v>2023</v>
      </c>
    </row>
    <row r="902" spans="1:5" ht="17.25" customHeight="1" x14ac:dyDescent="0.2">
      <c r="A902">
        <v>220289</v>
      </c>
      <c r="B902" t="s">
        <v>9878</v>
      </c>
      <c r="C902" t="s">
        <v>16459</v>
      </c>
      <c r="D902">
        <v>74880201</v>
      </c>
      <c r="E902">
        <v>2021</v>
      </c>
    </row>
    <row r="903" spans="1:5" ht="17.25" customHeight="1" x14ac:dyDescent="0.2">
      <c r="A903">
        <v>220288</v>
      </c>
      <c r="B903" t="s">
        <v>10345</v>
      </c>
      <c r="C903" t="s">
        <v>13787</v>
      </c>
      <c r="D903" t="s">
        <v>21915</v>
      </c>
      <c r="E903">
        <v>2021</v>
      </c>
    </row>
    <row r="904" spans="1:5" ht="17.25" customHeight="1" x14ac:dyDescent="0.2">
      <c r="A904">
        <v>220287</v>
      </c>
      <c r="B904" t="s">
        <v>9878</v>
      </c>
      <c r="C904" t="s">
        <v>21522</v>
      </c>
      <c r="D904">
        <v>80322202</v>
      </c>
      <c r="E904">
        <v>2021</v>
      </c>
    </row>
    <row r="905" spans="1:5" ht="17.25" customHeight="1" x14ac:dyDescent="0.2">
      <c r="A905">
        <v>220286</v>
      </c>
      <c r="B905" t="s">
        <v>9878</v>
      </c>
      <c r="C905" t="s">
        <v>16459</v>
      </c>
      <c r="D905">
        <v>99078773</v>
      </c>
      <c r="E905">
        <v>2023</v>
      </c>
    </row>
    <row r="906" spans="1:5" ht="17.25" customHeight="1" x14ac:dyDescent="0.2">
      <c r="A906">
        <v>220594</v>
      </c>
      <c r="B906" t="s">
        <v>10466</v>
      </c>
      <c r="C906" t="s">
        <v>21670</v>
      </c>
      <c r="D906" t="s">
        <v>21916</v>
      </c>
      <c r="E906">
        <v>2025</v>
      </c>
    </row>
    <row r="907" spans="1:5" ht="17.25" customHeight="1" x14ac:dyDescent="0.2">
      <c r="A907">
        <v>220593</v>
      </c>
      <c r="B907" t="s">
        <v>10466</v>
      </c>
      <c r="C907" t="s">
        <v>21670</v>
      </c>
      <c r="D907" t="s">
        <v>21917</v>
      </c>
      <c r="E907">
        <v>2025</v>
      </c>
    </row>
    <row r="908" spans="1:5" ht="17.25" customHeight="1" x14ac:dyDescent="0.2">
      <c r="A908">
        <v>220592</v>
      </c>
      <c r="B908" t="s">
        <v>10466</v>
      </c>
      <c r="C908" t="s">
        <v>21670</v>
      </c>
      <c r="D908" t="s">
        <v>21918</v>
      </c>
      <c r="E908">
        <v>2025</v>
      </c>
    </row>
    <row r="909" spans="1:5" ht="17.25" customHeight="1" x14ac:dyDescent="0.2">
      <c r="A909">
        <v>220267</v>
      </c>
      <c r="B909" t="s">
        <v>13337</v>
      </c>
      <c r="C909" t="s">
        <v>15288</v>
      </c>
      <c r="D909">
        <v>4907701790</v>
      </c>
      <c r="E909">
        <v>2019</v>
      </c>
    </row>
    <row r="910" spans="1:5" ht="17.25" customHeight="1" x14ac:dyDescent="0.2">
      <c r="A910">
        <v>220266</v>
      </c>
      <c r="B910" t="s">
        <v>10345</v>
      </c>
      <c r="C910" t="s">
        <v>14903</v>
      </c>
      <c r="D910" t="s">
        <v>21919</v>
      </c>
      <c r="E910">
        <v>2025</v>
      </c>
    </row>
    <row r="911" spans="1:5" ht="17.25" customHeight="1" x14ac:dyDescent="0.2">
      <c r="A911">
        <v>220265</v>
      </c>
      <c r="B911" t="s">
        <v>10345</v>
      </c>
      <c r="C911" t="s">
        <v>14903</v>
      </c>
      <c r="D911" t="s">
        <v>21920</v>
      </c>
      <c r="E911">
        <v>2025</v>
      </c>
    </row>
    <row r="912" spans="1:5" ht="17.25" customHeight="1" x14ac:dyDescent="0.2">
      <c r="A912">
        <v>220598</v>
      </c>
      <c r="B912" t="s">
        <v>9878</v>
      </c>
      <c r="C912" t="s">
        <v>21921</v>
      </c>
      <c r="D912">
        <v>99634250</v>
      </c>
      <c r="E912">
        <v>2025</v>
      </c>
    </row>
    <row r="913" spans="1:5" ht="17.25" customHeight="1" x14ac:dyDescent="0.2">
      <c r="A913">
        <v>220304</v>
      </c>
      <c r="B913" t="s">
        <v>9878</v>
      </c>
      <c r="C913" t="s">
        <v>14023</v>
      </c>
      <c r="D913">
        <v>74805122</v>
      </c>
      <c r="E913">
        <v>2021</v>
      </c>
    </row>
    <row r="914" spans="1:5" ht="17.25" customHeight="1" x14ac:dyDescent="0.2">
      <c r="A914">
        <v>220303</v>
      </c>
      <c r="B914" t="s">
        <v>9878</v>
      </c>
      <c r="C914" t="s">
        <v>16459</v>
      </c>
      <c r="D914">
        <v>74753502</v>
      </c>
      <c r="E914">
        <v>2021</v>
      </c>
    </row>
    <row r="915" spans="1:5" ht="17.25" customHeight="1" x14ac:dyDescent="0.2">
      <c r="A915">
        <v>220302</v>
      </c>
      <c r="B915" t="s">
        <v>9878</v>
      </c>
      <c r="C915" t="s">
        <v>16459</v>
      </c>
      <c r="D915">
        <v>74527432</v>
      </c>
      <c r="E915">
        <v>2019</v>
      </c>
    </row>
    <row r="916" spans="1:5" ht="17.25" customHeight="1" x14ac:dyDescent="0.2">
      <c r="A916">
        <v>220301</v>
      </c>
      <c r="B916" t="s">
        <v>9878</v>
      </c>
      <c r="C916" t="s">
        <v>16459</v>
      </c>
      <c r="D916">
        <v>74495473</v>
      </c>
      <c r="E916">
        <v>2019</v>
      </c>
    </row>
    <row r="917" spans="1:5" ht="17.25" customHeight="1" x14ac:dyDescent="0.2">
      <c r="A917">
        <v>220300</v>
      </c>
      <c r="B917" t="s">
        <v>9878</v>
      </c>
      <c r="C917" t="s">
        <v>16459</v>
      </c>
      <c r="D917">
        <v>22671996</v>
      </c>
      <c r="E917">
        <v>2024</v>
      </c>
    </row>
    <row r="918" spans="1:5" ht="17.25" customHeight="1" x14ac:dyDescent="0.2">
      <c r="A918">
        <v>220659</v>
      </c>
      <c r="B918" t="s">
        <v>9878</v>
      </c>
      <c r="C918" t="s">
        <v>14803</v>
      </c>
      <c r="D918">
        <v>36854209</v>
      </c>
      <c r="E918">
        <v>2024</v>
      </c>
    </row>
    <row r="919" spans="1:5" ht="17.25" customHeight="1" x14ac:dyDescent="0.2">
      <c r="A919">
        <v>220599</v>
      </c>
      <c r="B919" t="s">
        <v>9878</v>
      </c>
      <c r="C919" t="s">
        <v>9943</v>
      </c>
      <c r="D919">
        <v>99652493</v>
      </c>
      <c r="E919">
        <v>2025</v>
      </c>
    </row>
    <row r="920" spans="1:5" ht="17.25" customHeight="1" x14ac:dyDescent="0.2">
      <c r="A920">
        <v>220470</v>
      </c>
      <c r="B920" t="s">
        <v>9414</v>
      </c>
      <c r="C920" t="s">
        <v>9385</v>
      </c>
      <c r="D920" t="s">
        <v>21922</v>
      </c>
      <c r="E920">
        <v>2022</v>
      </c>
    </row>
    <row r="921" spans="1:5" ht="17.25" customHeight="1" x14ac:dyDescent="0.2">
      <c r="A921">
        <v>220708</v>
      </c>
      <c r="B921" t="s">
        <v>10345</v>
      </c>
      <c r="C921" t="s">
        <v>13041</v>
      </c>
      <c r="D921" t="s">
        <v>21923</v>
      </c>
      <c r="E921">
        <v>2025</v>
      </c>
    </row>
    <row r="922" spans="1:5" ht="17.25" customHeight="1" x14ac:dyDescent="0.2">
      <c r="A922">
        <v>220658</v>
      </c>
      <c r="B922" t="s">
        <v>9878</v>
      </c>
      <c r="C922" t="s">
        <v>14803</v>
      </c>
      <c r="D922">
        <v>36854268</v>
      </c>
      <c r="E922">
        <v>2024</v>
      </c>
    </row>
    <row r="923" spans="1:5" ht="17.25" customHeight="1" x14ac:dyDescent="0.2">
      <c r="A923">
        <v>220657</v>
      </c>
      <c r="B923" t="s">
        <v>9878</v>
      </c>
      <c r="C923" t="s">
        <v>14803</v>
      </c>
      <c r="D923">
        <v>36856595</v>
      </c>
      <c r="E923">
        <v>2024</v>
      </c>
    </row>
    <row r="924" spans="1:5" ht="17.25" customHeight="1" x14ac:dyDescent="0.2">
      <c r="A924">
        <v>220656</v>
      </c>
      <c r="B924" t="s">
        <v>9878</v>
      </c>
      <c r="C924" t="s">
        <v>14803</v>
      </c>
      <c r="D924">
        <v>36854214</v>
      </c>
      <c r="E924">
        <v>2024</v>
      </c>
    </row>
    <row r="925" spans="1:5" ht="17.25" customHeight="1" x14ac:dyDescent="0.2">
      <c r="A925">
        <v>220655</v>
      </c>
      <c r="B925" t="s">
        <v>9878</v>
      </c>
      <c r="C925" t="s">
        <v>14803</v>
      </c>
      <c r="D925">
        <v>89802972</v>
      </c>
      <c r="E925">
        <v>2016</v>
      </c>
    </row>
    <row r="926" spans="1:5" ht="17.25" customHeight="1" x14ac:dyDescent="0.2">
      <c r="A926">
        <v>220654</v>
      </c>
      <c r="B926" t="s">
        <v>10466</v>
      </c>
      <c r="C926" t="s">
        <v>21614</v>
      </c>
      <c r="D926" t="s">
        <v>21924</v>
      </c>
      <c r="E926">
        <v>2026</v>
      </c>
    </row>
    <row r="927" spans="1:5" ht="17.25" customHeight="1" x14ac:dyDescent="0.2">
      <c r="A927">
        <v>220323</v>
      </c>
      <c r="B927" t="s">
        <v>9878</v>
      </c>
      <c r="C927" t="s">
        <v>19380</v>
      </c>
      <c r="D927">
        <v>80758472</v>
      </c>
      <c r="E927">
        <v>2025</v>
      </c>
    </row>
    <row r="928" spans="1:5" ht="17.25" customHeight="1" x14ac:dyDescent="0.2">
      <c r="A928">
        <v>220322</v>
      </c>
      <c r="B928" t="s">
        <v>9878</v>
      </c>
      <c r="C928" t="s">
        <v>19380</v>
      </c>
      <c r="D928">
        <v>80758469</v>
      </c>
      <c r="E928">
        <v>2025</v>
      </c>
    </row>
    <row r="929" spans="1:5" ht="17.25" customHeight="1" x14ac:dyDescent="0.2">
      <c r="A929">
        <v>220321</v>
      </c>
      <c r="B929" t="s">
        <v>9878</v>
      </c>
      <c r="C929" t="s">
        <v>19303</v>
      </c>
      <c r="D929">
        <v>22733298</v>
      </c>
      <c r="E929">
        <v>2025</v>
      </c>
    </row>
    <row r="930" spans="1:5" ht="17.25" customHeight="1" x14ac:dyDescent="0.2">
      <c r="A930">
        <v>220316</v>
      </c>
      <c r="B930" t="s">
        <v>9878</v>
      </c>
      <c r="C930" t="s">
        <v>19380</v>
      </c>
      <c r="D930">
        <v>80758466</v>
      </c>
      <c r="E930">
        <v>2025</v>
      </c>
    </row>
    <row r="931" spans="1:5" ht="17.25" customHeight="1" x14ac:dyDescent="0.2">
      <c r="A931">
        <v>220315</v>
      </c>
      <c r="B931" t="s">
        <v>9878</v>
      </c>
      <c r="C931" t="s">
        <v>19380</v>
      </c>
      <c r="D931">
        <v>80758467</v>
      </c>
      <c r="E931">
        <v>2025</v>
      </c>
    </row>
    <row r="932" spans="1:5" ht="17.25" customHeight="1" x14ac:dyDescent="0.2">
      <c r="A932">
        <v>220314</v>
      </c>
      <c r="B932" t="s">
        <v>9878</v>
      </c>
      <c r="C932" t="s">
        <v>19380</v>
      </c>
      <c r="D932">
        <v>80758274</v>
      </c>
      <c r="E932">
        <v>2025</v>
      </c>
    </row>
    <row r="933" spans="1:5" ht="17.25" customHeight="1" x14ac:dyDescent="0.2">
      <c r="A933">
        <v>220317</v>
      </c>
      <c r="B933" t="s">
        <v>9878</v>
      </c>
      <c r="C933" t="s">
        <v>19380</v>
      </c>
      <c r="D933">
        <v>80758475</v>
      </c>
      <c r="E933">
        <v>2025</v>
      </c>
    </row>
    <row r="934" spans="1:5" ht="17.25" customHeight="1" x14ac:dyDescent="0.2">
      <c r="A934">
        <v>220320</v>
      </c>
      <c r="B934" t="s">
        <v>9878</v>
      </c>
      <c r="C934" t="s">
        <v>19303</v>
      </c>
      <c r="D934">
        <v>22737075</v>
      </c>
      <c r="E934">
        <v>2025</v>
      </c>
    </row>
    <row r="935" spans="1:5" ht="17.25" customHeight="1" x14ac:dyDescent="0.2">
      <c r="A935">
        <v>220319</v>
      </c>
      <c r="B935" t="s">
        <v>9878</v>
      </c>
      <c r="C935" t="s">
        <v>19303</v>
      </c>
      <c r="D935">
        <v>22737080</v>
      </c>
      <c r="E935">
        <v>2025</v>
      </c>
    </row>
    <row r="936" spans="1:5" ht="17.25" customHeight="1" x14ac:dyDescent="0.2">
      <c r="A936">
        <v>220318</v>
      </c>
      <c r="B936" t="s">
        <v>9878</v>
      </c>
      <c r="C936" t="s">
        <v>19303</v>
      </c>
      <c r="D936">
        <v>22737072</v>
      </c>
      <c r="E936">
        <v>2025</v>
      </c>
    </row>
    <row r="937" spans="1:5" ht="17.25" customHeight="1" x14ac:dyDescent="0.2">
      <c r="A937">
        <v>220240</v>
      </c>
      <c r="B937" t="s">
        <v>9878</v>
      </c>
      <c r="C937" t="s">
        <v>21522</v>
      </c>
      <c r="D937">
        <v>80778330</v>
      </c>
      <c r="E937">
        <v>2026</v>
      </c>
    </row>
    <row r="938" spans="1:5" ht="17.25" customHeight="1" x14ac:dyDescent="0.2">
      <c r="A938">
        <v>220239</v>
      </c>
      <c r="B938" t="s">
        <v>9878</v>
      </c>
      <c r="C938" t="s">
        <v>21522</v>
      </c>
      <c r="D938">
        <v>80778328</v>
      </c>
      <c r="E938">
        <v>2026</v>
      </c>
    </row>
    <row r="939" spans="1:5" ht="17.25" customHeight="1" x14ac:dyDescent="0.2">
      <c r="A939">
        <v>220238</v>
      </c>
      <c r="B939" t="s">
        <v>9878</v>
      </c>
      <c r="C939" t="s">
        <v>21522</v>
      </c>
      <c r="D939">
        <v>80778325</v>
      </c>
      <c r="E939">
        <v>2026</v>
      </c>
    </row>
    <row r="940" spans="1:5" ht="17.25" customHeight="1" x14ac:dyDescent="0.2">
      <c r="A940">
        <v>220237</v>
      </c>
      <c r="B940" t="s">
        <v>9878</v>
      </c>
      <c r="C940" t="s">
        <v>21522</v>
      </c>
      <c r="D940">
        <v>80778207</v>
      </c>
      <c r="E940">
        <v>2026</v>
      </c>
    </row>
    <row r="941" spans="1:5" ht="17.25" customHeight="1" x14ac:dyDescent="0.2">
      <c r="A941">
        <v>220236</v>
      </c>
      <c r="B941" t="s">
        <v>9878</v>
      </c>
      <c r="C941" t="s">
        <v>21522</v>
      </c>
      <c r="D941">
        <v>80776807</v>
      </c>
      <c r="E941">
        <v>2026</v>
      </c>
    </row>
    <row r="942" spans="1:5" ht="17.25" customHeight="1" x14ac:dyDescent="0.2">
      <c r="A942">
        <v>220235</v>
      </c>
      <c r="B942" t="s">
        <v>9878</v>
      </c>
      <c r="C942" t="s">
        <v>21522</v>
      </c>
      <c r="D942">
        <v>80776805</v>
      </c>
      <c r="E942">
        <v>2026</v>
      </c>
    </row>
    <row r="943" spans="1:5" ht="17.25" customHeight="1" x14ac:dyDescent="0.2">
      <c r="A943">
        <v>220234</v>
      </c>
      <c r="B943" t="s">
        <v>9878</v>
      </c>
      <c r="C943" t="s">
        <v>21522</v>
      </c>
      <c r="D943">
        <v>80776802</v>
      </c>
      <c r="E943">
        <v>2026</v>
      </c>
    </row>
    <row r="944" spans="1:5" ht="17.25" customHeight="1" x14ac:dyDescent="0.2">
      <c r="A944">
        <v>220233</v>
      </c>
      <c r="B944" t="s">
        <v>9878</v>
      </c>
      <c r="C944" t="s">
        <v>21522</v>
      </c>
      <c r="D944">
        <v>80776800</v>
      </c>
      <c r="E944">
        <v>2026</v>
      </c>
    </row>
    <row r="945" spans="1:5" ht="17.25" customHeight="1" x14ac:dyDescent="0.2">
      <c r="A945">
        <v>220232</v>
      </c>
      <c r="B945" t="s">
        <v>9878</v>
      </c>
      <c r="C945" t="s">
        <v>21522</v>
      </c>
      <c r="D945">
        <v>80775432</v>
      </c>
      <c r="E945">
        <v>2026</v>
      </c>
    </row>
    <row r="946" spans="1:5" ht="17.25" customHeight="1" x14ac:dyDescent="0.2">
      <c r="A946">
        <v>220231</v>
      </c>
      <c r="B946" t="s">
        <v>9878</v>
      </c>
      <c r="C946" t="s">
        <v>21522</v>
      </c>
      <c r="D946">
        <v>80770656</v>
      </c>
      <c r="E946">
        <v>2025</v>
      </c>
    </row>
    <row r="947" spans="1:5" ht="17.25" customHeight="1" x14ac:dyDescent="0.2">
      <c r="A947">
        <v>220230</v>
      </c>
      <c r="B947" t="s">
        <v>9878</v>
      </c>
      <c r="C947" t="s">
        <v>21522</v>
      </c>
      <c r="D947">
        <v>80770651</v>
      </c>
      <c r="E947">
        <v>2025</v>
      </c>
    </row>
    <row r="948" spans="1:5" ht="17.25" customHeight="1" x14ac:dyDescent="0.2">
      <c r="A948">
        <v>220229</v>
      </c>
      <c r="B948" t="s">
        <v>9878</v>
      </c>
      <c r="C948" t="s">
        <v>21522</v>
      </c>
      <c r="D948">
        <v>80770650</v>
      </c>
      <c r="E948">
        <v>2025</v>
      </c>
    </row>
    <row r="949" spans="1:5" ht="17.25" customHeight="1" x14ac:dyDescent="0.2">
      <c r="A949">
        <v>220228</v>
      </c>
      <c r="B949" t="s">
        <v>9878</v>
      </c>
      <c r="C949" t="s">
        <v>21522</v>
      </c>
      <c r="D949">
        <v>80768790</v>
      </c>
      <c r="E949">
        <v>2025</v>
      </c>
    </row>
    <row r="950" spans="1:5" ht="17.25" customHeight="1" x14ac:dyDescent="0.2">
      <c r="A950">
        <v>220227</v>
      </c>
      <c r="B950" t="s">
        <v>9878</v>
      </c>
      <c r="C950" t="s">
        <v>21522</v>
      </c>
      <c r="D950">
        <v>80768789</v>
      </c>
      <c r="E950">
        <v>2025</v>
      </c>
    </row>
    <row r="951" spans="1:5" ht="17.25" customHeight="1" x14ac:dyDescent="0.2">
      <c r="A951">
        <v>220648</v>
      </c>
      <c r="B951" t="s">
        <v>11811</v>
      </c>
      <c r="C951" t="s">
        <v>21925</v>
      </c>
      <c r="D951" t="s">
        <v>21926</v>
      </c>
      <c r="E951">
        <v>2023</v>
      </c>
    </row>
    <row r="952" spans="1:5" ht="17.25" customHeight="1" x14ac:dyDescent="0.2">
      <c r="A952">
        <v>220606</v>
      </c>
      <c r="B952" t="s">
        <v>10224</v>
      </c>
      <c r="C952" t="s">
        <v>13300</v>
      </c>
      <c r="D952">
        <v>12365845</v>
      </c>
      <c r="E952">
        <v>2019</v>
      </c>
    </row>
    <row r="953" spans="1:5" ht="17.25" customHeight="1" x14ac:dyDescent="0.2">
      <c r="A953">
        <v>220213</v>
      </c>
      <c r="B953" t="s">
        <v>10345</v>
      </c>
      <c r="C953" t="s">
        <v>14895</v>
      </c>
      <c r="D953" t="s">
        <v>21927</v>
      </c>
      <c r="E953">
        <v>2024</v>
      </c>
    </row>
    <row r="954" spans="1:5" ht="17.25" customHeight="1" x14ac:dyDescent="0.2">
      <c r="A954">
        <v>220601</v>
      </c>
      <c r="B954" t="s">
        <v>9414</v>
      </c>
      <c r="C954" t="s">
        <v>9636</v>
      </c>
      <c r="D954" t="s">
        <v>21928</v>
      </c>
      <c r="E954">
        <v>2023</v>
      </c>
    </row>
    <row r="955" spans="1:5" ht="17.25" customHeight="1" x14ac:dyDescent="0.2">
      <c r="A955">
        <v>220333</v>
      </c>
      <c r="B955" t="s">
        <v>10466</v>
      </c>
      <c r="C955" t="s">
        <v>21614</v>
      </c>
      <c r="D955" t="s">
        <v>21929</v>
      </c>
      <c r="E955">
        <v>2026</v>
      </c>
    </row>
    <row r="956" spans="1:5" ht="17.25" customHeight="1" x14ac:dyDescent="0.2">
      <c r="A956">
        <v>220388</v>
      </c>
      <c r="B956" t="s">
        <v>9878</v>
      </c>
      <c r="C956" t="s">
        <v>13713</v>
      </c>
      <c r="D956">
        <v>99088453</v>
      </c>
      <c r="E956">
        <v>2023</v>
      </c>
    </row>
    <row r="957" spans="1:5" ht="17.25" customHeight="1" x14ac:dyDescent="0.2">
      <c r="A957">
        <v>220387</v>
      </c>
      <c r="B957" t="s">
        <v>9878</v>
      </c>
      <c r="C957" t="s">
        <v>16459</v>
      </c>
      <c r="D957">
        <v>22722759</v>
      </c>
      <c r="E957">
        <v>2025</v>
      </c>
    </row>
    <row r="958" spans="1:5" ht="17.25" customHeight="1" x14ac:dyDescent="0.2">
      <c r="A958">
        <v>220386</v>
      </c>
      <c r="B958" t="s">
        <v>9878</v>
      </c>
      <c r="C958" t="s">
        <v>16459</v>
      </c>
      <c r="D958">
        <v>22722749</v>
      </c>
      <c r="E958">
        <v>2025</v>
      </c>
    </row>
    <row r="959" spans="1:5" ht="17.25" customHeight="1" x14ac:dyDescent="0.2">
      <c r="A959">
        <v>220385</v>
      </c>
      <c r="B959" t="s">
        <v>9878</v>
      </c>
      <c r="C959" t="s">
        <v>16459</v>
      </c>
      <c r="D959">
        <v>22722072</v>
      </c>
      <c r="E959">
        <v>2025</v>
      </c>
    </row>
    <row r="960" spans="1:5" ht="17.25" customHeight="1" x14ac:dyDescent="0.2">
      <c r="A960">
        <v>220384</v>
      </c>
      <c r="B960" t="s">
        <v>9878</v>
      </c>
      <c r="C960" t="s">
        <v>14023</v>
      </c>
      <c r="D960">
        <v>22715219</v>
      </c>
      <c r="E960">
        <v>2025</v>
      </c>
    </row>
    <row r="961" spans="1:5" ht="17.25" customHeight="1" x14ac:dyDescent="0.2">
      <c r="A961">
        <v>220378</v>
      </c>
      <c r="B961" t="s">
        <v>9878</v>
      </c>
      <c r="C961" t="s">
        <v>14023</v>
      </c>
      <c r="D961">
        <v>22701918</v>
      </c>
      <c r="E961">
        <v>2024</v>
      </c>
    </row>
    <row r="962" spans="1:5" ht="17.25" customHeight="1" x14ac:dyDescent="0.2">
      <c r="A962">
        <v>220377</v>
      </c>
      <c r="B962" t="s">
        <v>9878</v>
      </c>
      <c r="C962" t="s">
        <v>16459</v>
      </c>
      <c r="D962">
        <v>22699448</v>
      </c>
      <c r="E962">
        <v>2024</v>
      </c>
    </row>
    <row r="963" spans="1:5" ht="17.25" customHeight="1" x14ac:dyDescent="0.2">
      <c r="A963">
        <v>220376</v>
      </c>
      <c r="B963" t="s">
        <v>9878</v>
      </c>
      <c r="C963" t="s">
        <v>14023</v>
      </c>
      <c r="D963">
        <v>22695441</v>
      </c>
      <c r="E963">
        <v>2024</v>
      </c>
    </row>
    <row r="964" spans="1:5" ht="17.25" customHeight="1" x14ac:dyDescent="0.2">
      <c r="A964">
        <v>220375</v>
      </c>
      <c r="B964" t="s">
        <v>9878</v>
      </c>
      <c r="C964" t="s">
        <v>14023</v>
      </c>
      <c r="D964">
        <v>22685854</v>
      </c>
      <c r="E964">
        <v>2024</v>
      </c>
    </row>
    <row r="965" spans="1:5" ht="17.25" customHeight="1" x14ac:dyDescent="0.2">
      <c r="A965">
        <v>220393</v>
      </c>
      <c r="B965" t="s">
        <v>9878</v>
      </c>
      <c r="C965" t="s">
        <v>16459</v>
      </c>
      <c r="D965">
        <v>22682560</v>
      </c>
      <c r="E965">
        <v>2024</v>
      </c>
    </row>
    <row r="966" spans="1:5" ht="17.25" customHeight="1" x14ac:dyDescent="0.2">
      <c r="A966">
        <v>220392</v>
      </c>
      <c r="B966" t="s">
        <v>9878</v>
      </c>
      <c r="C966" t="s">
        <v>13713</v>
      </c>
      <c r="D966">
        <v>22681054</v>
      </c>
      <c r="E966">
        <v>2024</v>
      </c>
    </row>
    <row r="967" spans="1:5" ht="17.25" customHeight="1" x14ac:dyDescent="0.2">
      <c r="A967">
        <v>220391</v>
      </c>
      <c r="B967" t="s">
        <v>9878</v>
      </c>
      <c r="C967" t="s">
        <v>13713</v>
      </c>
      <c r="D967">
        <v>22660577</v>
      </c>
      <c r="E967">
        <v>2024</v>
      </c>
    </row>
    <row r="968" spans="1:5" ht="17.25" customHeight="1" x14ac:dyDescent="0.2">
      <c r="A968">
        <v>220390</v>
      </c>
      <c r="B968" t="s">
        <v>9878</v>
      </c>
      <c r="C968" t="s">
        <v>13713</v>
      </c>
      <c r="D968">
        <v>22660235</v>
      </c>
      <c r="E968">
        <v>2024</v>
      </c>
    </row>
    <row r="969" spans="1:5" ht="17.25" customHeight="1" x14ac:dyDescent="0.2">
      <c r="A969">
        <v>220389</v>
      </c>
      <c r="B969" t="s">
        <v>9878</v>
      </c>
      <c r="C969" t="s">
        <v>13713</v>
      </c>
      <c r="D969">
        <v>22659498</v>
      </c>
      <c r="E969">
        <v>2024</v>
      </c>
    </row>
    <row r="970" spans="1:5" ht="17.25" customHeight="1" x14ac:dyDescent="0.2">
      <c r="A970">
        <v>220383</v>
      </c>
      <c r="B970" t="s">
        <v>9878</v>
      </c>
      <c r="C970" t="s">
        <v>14023</v>
      </c>
      <c r="D970">
        <v>22620016</v>
      </c>
      <c r="E970">
        <v>2023</v>
      </c>
    </row>
    <row r="971" spans="1:5" ht="17.25" customHeight="1" x14ac:dyDescent="0.2">
      <c r="A971">
        <v>220382</v>
      </c>
      <c r="B971" t="s">
        <v>9878</v>
      </c>
      <c r="C971" t="s">
        <v>14023</v>
      </c>
      <c r="D971">
        <v>22620008</v>
      </c>
      <c r="E971">
        <v>2023</v>
      </c>
    </row>
    <row r="972" spans="1:5" ht="17.25" customHeight="1" x14ac:dyDescent="0.2">
      <c r="A972">
        <v>220381</v>
      </c>
      <c r="B972" t="s">
        <v>9878</v>
      </c>
      <c r="C972" t="s">
        <v>13713</v>
      </c>
      <c r="D972">
        <v>22618848</v>
      </c>
      <c r="E972">
        <v>2023</v>
      </c>
    </row>
    <row r="973" spans="1:5" ht="17.25" customHeight="1" x14ac:dyDescent="0.2">
      <c r="A973">
        <v>220380</v>
      </c>
      <c r="B973" t="s">
        <v>9878</v>
      </c>
      <c r="C973" t="s">
        <v>16459</v>
      </c>
      <c r="D973">
        <v>22618704</v>
      </c>
      <c r="E973">
        <v>2023</v>
      </c>
    </row>
    <row r="974" spans="1:5" ht="17.25" customHeight="1" x14ac:dyDescent="0.2">
      <c r="A974">
        <v>220379</v>
      </c>
      <c r="B974" t="s">
        <v>9878</v>
      </c>
      <c r="C974" t="s">
        <v>13713</v>
      </c>
      <c r="D974">
        <v>22600251</v>
      </c>
      <c r="E974">
        <v>2023</v>
      </c>
    </row>
    <row r="975" spans="1:5" ht="17.25" customHeight="1" x14ac:dyDescent="0.2">
      <c r="A975">
        <v>183249</v>
      </c>
      <c r="B975" t="s">
        <v>10224</v>
      </c>
      <c r="C975" t="s">
        <v>10305</v>
      </c>
      <c r="D975">
        <v>11838410</v>
      </c>
      <c r="E975">
        <v>2015</v>
      </c>
    </row>
    <row r="976" spans="1:5" ht="17.25" customHeight="1" x14ac:dyDescent="0.2">
      <c r="A976">
        <v>220210</v>
      </c>
      <c r="B976" t="s">
        <v>10224</v>
      </c>
      <c r="C976" t="s">
        <v>21930</v>
      </c>
      <c r="D976">
        <v>12849827</v>
      </c>
      <c r="E976">
        <v>2022</v>
      </c>
    </row>
    <row r="977" spans="1:5" ht="17.25" customHeight="1" x14ac:dyDescent="0.2">
      <c r="A977">
        <v>220209</v>
      </c>
      <c r="B977" t="s">
        <v>9414</v>
      </c>
      <c r="C977" t="s">
        <v>9385</v>
      </c>
      <c r="D977" t="s">
        <v>21931</v>
      </c>
      <c r="E977">
        <v>2019</v>
      </c>
    </row>
    <row r="978" spans="1:5" ht="17.25" customHeight="1" x14ac:dyDescent="0.2">
      <c r="A978">
        <v>176638</v>
      </c>
      <c r="B978" t="s">
        <v>10224</v>
      </c>
      <c r="C978" t="s">
        <v>10236</v>
      </c>
      <c r="D978">
        <v>11950347</v>
      </c>
      <c r="E978">
        <v>2016</v>
      </c>
    </row>
    <row r="979" spans="1:5" ht="17.25" customHeight="1" x14ac:dyDescent="0.2">
      <c r="A979">
        <v>181440</v>
      </c>
      <c r="B979" t="s">
        <v>9414</v>
      </c>
      <c r="C979" t="s">
        <v>9672</v>
      </c>
      <c r="D979">
        <v>44624194</v>
      </c>
      <c r="E979">
        <v>2017</v>
      </c>
    </row>
    <row r="980" spans="1:5" ht="17.25" customHeight="1" x14ac:dyDescent="0.2">
      <c r="A980">
        <v>220926</v>
      </c>
      <c r="B980" t="s">
        <v>9878</v>
      </c>
      <c r="C980" t="s">
        <v>9890</v>
      </c>
      <c r="D980">
        <v>37262576</v>
      </c>
      <c r="E980">
        <v>2014</v>
      </c>
    </row>
    <row r="981" spans="1:5" ht="17.25" customHeight="1" x14ac:dyDescent="0.2">
      <c r="A981">
        <v>220440</v>
      </c>
      <c r="B981" t="s">
        <v>10345</v>
      </c>
      <c r="C981" t="s">
        <v>14903</v>
      </c>
      <c r="D981" t="s">
        <v>21932</v>
      </c>
      <c r="E981">
        <v>2025</v>
      </c>
    </row>
    <row r="982" spans="1:5" ht="17.25" customHeight="1" x14ac:dyDescent="0.2">
      <c r="A982">
        <v>220439</v>
      </c>
      <c r="B982" t="s">
        <v>10345</v>
      </c>
      <c r="C982" t="s">
        <v>14903</v>
      </c>
      <c r="D982" t="s">
        <v>21933</v>
      </c>
      <c r="E982">
        <v>2025</v>
      </c>
    </row>
    <row r="983" spans="1:5" ht="17.25" customHeight="1" x14ac:dyDescent="0.2">
      <c r="A983">
        <v>220438</v>
      </c>
      <c r="B983" t="s">
        <v>10345</v>
      </c>
      <c r="C983" t="s">
        <v>13041</v>
      </c>
      <c r="D983" t="s">
        <v>21934</v>
      </c>
      <c r="E983">
        <v>2025</v>
      </c>
    </row>
    <row r="984" spans="1:5" ht="17.25" customHeight="1" x14ac:dyDescent="0.2">
      <c r="A984">
        <v>220437</v>
      </c>
      <c r="B984" t="s">
        <v>10345</v>
      </c>
      <c r="C984" t="s">
        <v>13041</v>
      </c>
      <c r="D984" t="s">
        <v>21935</v>
      </c>
      <c r="E984">
        <v>2025</v>
      </c>
    </row>
    <row r="985" spans="1:5" ht="17.25" customHeight="1" x14ac:dyDescent="0.2">
      <c r="A985">
        <v>220214</v>
      </c>
      <c r="B985" t="s">
        <v>9878</v>
      </c>
      <c r="C985" t="s">
        <v>21449</v>
      </c>
      <c r="D985">
        <v>22598280</v>
      </c>
      <c r="E985">
        <v>2023</v>
      </c>
    </row>
    <row r="986" spans="1:5" ht="17.25" customHeight="1" x14ac:dyDescent="0.2">
      <c r="A986">
        <v>220271</v>
      </c>
      <c r="B986" t="s">
        <v>10466</v>
      </c>
      <c r="C986" t="s">
        <v>21936</v>
      </c>
      <c r="D986" t="s">
        <v>21937</v>
      </c>
      <c r="E986">
        <v>2025</v>
      </c>
    </row>
    <row r="987" spans="1:5" ht="17.25" customHeight="1" x14ac:dyDescent="0.2">
      <c r="A987">
        <v>220356</v>
      </c>
      <c r="B987" t="s">
        <v>9878</v>
      </c>
      <c r="C987" t="s">
        <v>13713</v>
      </c>
      <c r="D987">
        <v>99096095</v>
      </c>
      <c r="E987">
        <v>2023</v>
      </c>
    </row>
    <row r="988" spans="1:5" ht="17.25" customHeight="1" x14ac:dyDescent="0.2">
      <c r="A988">
        <v>220355</v>
      </c>
      <c r="B988" t="s">
        <v>9878</v>
      </c>
      <c r="C988" t="s">
        <v>13713</v>
      </c>
      <c r="D988">
        <v>99096082</v>
      </c>
      <c r="E988">
        <v>2023</v>
      </c>
    </row>
    <row r="989" spans="1:5" ht="17.25" customHeight="1" x14ac:dyDescent="0.2">
      <c r="A989">
        <v>220354</v>
      </c>
      <c r="B989" t="s">
        <v>9878</v>
      </c>
      <c r="C989" t="s">
        <v>13713</v>
      </c>
      <c r="D989">
        <v>99098779</v>
      </c>
      <c r="E989">
        <v>2023</v>
      </c>
    </row>
    <row r="990" spans="1:5" ht="17.25" customHeight="1" x14ac:dyDescent="0.2">
      <c r="A990">
        <v>220353</v>
      </c>
      <c r="B990" t="s">
        <v>9878</v>
      </c>
      <c r="C990" t="s">
        <v>13713</v>
      </c>
      <c r="D990">
        <v>99082173</v>
      </c>
      <c r="E990">
        <v>2023</v>
      </c>
    </row>
    <row r="991" spans="1:5" ht="17.25" customHeight="1" x14ac:dyDescent="0.2">
      <c r="A991">
        <v>220352</v>
      </c>
      <c r="B991" t="s">
        <v>9878</v>
      </c>
      <c r="C991" t="s">
        <v>13713</v>
      </c>
      <c r="D991">
        <v>22682170</v>
      </c>
      <c r="E991">
        <v>2024</v>
      </c>
    </row>
    <row r="992" spans="1:5" ht="17.25" customHeight="1" x14ac:dyDescent="0.2">
      <c r="A992">
        <v>220366</v>
      </c>
      <c r="B992" t="s">
        <v>9878</v>
      </c>
      <c r="C992" t="s">
        <v>13713</v>
      </c>
      <c r="D992">
        <v>22682167</v>
      </c>
      <c r="E992">
        <v>2024</v>
      </c>
    </row>
    <row r="993" spans="1:5" ht="17.25" customHeight="1" x14ac:dyDescent="0.2">
      <c r="A993">
        <v>220365</v>
      </c>
      <c r="B993" t="s">
        <v>9878</v>
      </c>
      <c r="C993" t="s">
        <v>13713</v>
      </c>
      <c r="D993">
        <v>22681116</v>
      </c>
      <c r="E993">
        <v>2024</v>
      </c>
    </row>
    <row r="994" spans="1:5" ht="17.25" customHeight="1" x14ac:dyDescent="0.2">
      <c r="A994">
        <v>220364</v>
      </c>
      <c r="B994" t="s">
        <v>9878</v>
      </c>
      <c r="C994" t="s">
        <v>13713</v>
      </c>
      <c r="D994">
        <v>22681113</v>
      </c>
      <c r="E994">
        <v>2024</v>
      </c>
    </row>
    <row r="995" spans="1:5" ht="17.25" customHeight="1" x14ac:dyDescent="0.2">
      <c r="A995">
        <v>220363</v>
      </c>
      <c r="B995" t="s">
        <v>9878</v>
      </c>
      <c r="C995" t="s">
        <v>13713</v>
      </c>
      <c r="D995">
        <v>22622225</v>
      </c>
      <c r="E995">
        <v>2023</v>
      </c>
    </row>
    <row r="996" spans="1:5" ht="17.25" customHeight="1" x14ac:dyDescent="0.2">
      <c r="A996">
        <v>220362</v>
      </c>
      <c r="B996" t="s">
        <v>9878</v>
      </c>
      <c r="C996" t="s">
        <v>13713</v>
      </c>
      <c r="D996">
        <v>22600249</v>
      </c>
      <c r="E996">
        <v>2023</v>
      </c>
    </row>
    <row r="997" spans="1:5" ht="17.25" customHeight="1" x14ac:dyDescent="0.2">
      <c r="A997">
        <v>220371</v>
      </c>
      <c r="B997" t="s">
        <v>9878</v>
      </c>
      <c r="C997" t="s">
        <v>14023</v>
      </c>
      <c r="D997">
        <v>22617373</v>
      </c>
      <c r="E997">
        <v>2023</v>
      </c>
    </row>
    <row r="998" spans="1:5" ht="17.25" customHeight="1" x14ac:dyDescent="0.2">
      <c r="A998">
        <v>220370</v>
      </c>
      <c r="B998" t="s">
        <v>9878</v>
      </c>
      <c r="C998" t="s">
        <v>14023</v>
      </c>
      <c r="D998">
        <v>22724296</v>
      </c>
      <c r="E998">
        <v>2025</v>
      </c>
    </row>
    <row r="999" spans="1:5" ht="17.25" customHeight="1" x14ac:dyDescent="0.2">
      <c r="A999">
        <v>220369</v>
      </c>
      <c r="B999" t="s">
        <v>9878</v>
      </c>
      <c r="C999" t="s">
        <v>14023</v>
      </c>
      <c r="D999">
        <v>22724287</v>
      </c>
      <c r="E999">
        <v>2025</v>
      </c>
    </row>
    <row r="1000" spans="1:5" ht="17.25" customHeight="1" x14ac:dyDescent="0.2">
      <c r="A1000">
        <v>220368</v>
      </c>
      <c r="B1000" t="s">
        <v>10345</v>
      </c>
      <c r="C1000" t="s">
        <v>13041</v>
      </c>
      <c r="D1000" t="s">
        <v>21938</v>
      </c>
      <c r="E1000">
        <v>2021</v>
      </c>
    </row>
    <row r="1001" spans="1:5" ht="17.25" customHeight="1" x14ac:dyDescent="0.2">
      <c r="A1001">
        <v>220367</v>
      </c>
      <c r="B1001" t="s">
        <v>9878</v>
      </c>
      <c r="C1001" t="s">
        <v>14023</v>
      </c>
      <c r="D1001">
        <v>22733234</v>
      </c>
      <c r="E1001">
        <v>2025</v>
      </c>
    </row>
    <row r="1002" spans="1:5" ht="17.25" customHeight="1" x14ac:dyDescent="0.2">
      <c r="A1002">
        <v>220225</v>
      </c>
      <c r="B1002" t="s">
        <v>10345</v>
      </c>
      <c r="C1002" t="s">
        <v>14895</v>
      </c>
      <c r="D1002" t="s">
        <v>21939</v>
      </c>
      <c r="E1002">
        <v>2025</v>
      </c>
    </row>
    <row r="1003" spans="1:5" ht="17.25" customHeight="1" x14ac:dyDescent="0.2">
      <c r="A1003">
        <v>220224</v>
      </c>
      <c r="B1003" t="s">
        <v>10345</v>
      </c>
      <c r="C1003" t="s">
        <v>14903</v>
      </c>
      <c r="D1003" t="s">
        <v>21940</v>
      </c>
      <c r="E1003">
        <v>2025</v>
      </c>
    </row>
    <row r="1004" spans="1:5" ht="17.25" customHeight="1" x14ac:dyDescent="0.2">
      <c r="A1004">
        <v>220223</v>
      </c>
      <c r="B1004" t="s">
        <v>10345</v>
      </c>
      <c r="C1004" t="s">
        <v>14903</v>
      </c>
      <c r="D1004" t="s">
        <v>21941</v>
      </c>
      <c r="E1004">
        <v>2025</v>
      </c>
    </row>
    <row r="1005" spans="1:5" ht="17.25" customHeight="1" x14ac:dyDescent="0.2">
      <c r="A1005">
        <v>220222</v>
      </c>
      <c r="B1005" t="s">
        <v>10345</v>
      </c>
      <c r="C1005" t="s">
        <v>14903</v>
      </c>
      <c r="D1005" t="s">
        <v>21942</v>
      </c>
      <c r="E1005">
        <v>2025</v>
      </c>
    </row>
    <row r="1006" spans="1:5" ht="17.25" customHeight="1" x14ac:dyDescent="0.2">
      <c r="A1006">
        <v>220221</v>
      </c>
      <c r="B1006" t="s">
        <v>9366</v>
      </c>
      <c r="C1006" t="s">
        <v>21547</v>
      </c>
      <c r="D1006">
        <v>2016190822</v>
      </c>
      <c r="E1006">
        <v>2025</v>
      </c>
    </row>
    <row r="1007" spans="1:5" ht="17.25" customHeight="1" x14ac:dyDescent="0.2">
      <c r="A1007">
        <v>220999</v>
      </c>
      <c r="B1007" t="s">
        <v>9414</v>
      </c>
      <c r="C1007" t="s">
        <v>9418</v>
      </c>
      <c r="D1007" t="s">
        <v>21943</v>
      </c>
      <c r="E1007">
        <v>2019</v>
      </c>
    </row>
    <row r="1008" spans="1:5" ht="17.25" customHeight="1" x14ac:dyDescent="0.2">
      <c r="A1008">
        <v>220998</v>
      </c>
      <c r="B1008" t="s">
        <v>9414</v>
      </c>
      <c r="C1008" t="s">
        <v>9418</v>
      </c>
      <c r="D1008" t="s">
        <v>21944</v>
      </c>
      <c r="E1008">
        <v>2019</v>
      </c>
    </row>
    <row r="1009" spans="1:5" ht="17.25" customHeight="1" x14ac:dyDescent="0.2">
      <c r="A1009">
        <v>220997</v>
      </c>
      <c r="B1009" t="s">
        <v>9414</v>
      </c>
      <c r="C1009" t="s">
        <v>9409</v>
      </c>
      <c r="D1009" t="s">
        <v>21945</v>
      </c>
      <c r="E1009">
        <v>2018</v>
      </c>
    </row>
    <row r="1010" spans="1:5" ht="17.25" customHeight="1" x14ac:dyDescent="0.2">
      <c r="A1010">
        <v>220996</v>
      </c>
      <c r="B1010" t="s">
        <v>9414</v>
      </c>
      <c r="C1010" t="s">
        <v>9409</v>
      </c>
      <c r="D1010" t="s">
        <v>21946</v>
      </c>
      <c r="E1010">
        <v>2018</v>
      </c>
    </row>
    <row r="1011" spans="1:5" ht="17.25" customHeight="1" x14ac:dyDescent="0.2">
      <c r="A1011">
        <v>220935</v>
      </c>
      <c r="B1011" t="s">
        <v>10345</v>
      </c>
      <c r="C1011" t="s">
        <v>13041</v>
      </c>
      <c r="D1011" t="s">
        <v>21947</v>
      </c>
      <c r="E1011">
        <v>2014</v>
      </c>
    </row>
    <row r="1012" spans="1:5" ht="17.25" customHeight="1" x14ac:dyDescent="0.2">
      <c r="A1012">
        <v>220934</v>
      </c>
      <c r="B1012" t="s">
        <v>10345</v>
      </c>
      <c r="C1012" t="s">
        <v>13041</v>
      </c>
      <c r="D1012" t="s">
        <v>21948</v>
      </c>
      <c r="E1012">
        <v>2014</v>
      </c>
    </row>
    <row r="1013" spans="1:5" ht="17.25" customHeight="1" x14ac:dyDescent="0.2">
      <c r="A1013">
        <v>220933</v>
      </c>
      <c r="B1013" t="s">
        <v>10345</v>
      </c>
      <c r="C1013" t="s">
        <v>13041</v>
      </c>
      <c r="D1013" t="s">
        <v>21949</v>
      </c>
      <c r="E1013">
        <v>2014</v>
      </c>
    </row>
    <row r="1014" spans="1:5" ht="17.25" customHeight="1" x14ac:dyDescent="0.2">
      <c r="A1014">
        <v>211727</v>
      </c>
      <c r="B1014" t="s">
        <v>9414</v>
      </c>
      <c r="C1014" t="s">
        <v>9401</v>
      </c>
      <c r="D1014" t="s">
        <v>21950</v>
      </c>
      <c r="E1014">
        <v>2023</v>
      </c>
    </row>
    <row r="1015" spans="1:5" ht="17.25" customHeight="1" x14ac:dyDescent="0.2">
      <c r="A1015">
        <v>211726</v>
      </c>
      <c r="B1015" t="s">
        <v>9414</v>
      </c>
      <c r="C1015" t="s">
        <v>9401</v>
      </c>
      <c r="D1015" t="s">
        <v>21951</v>
      </c>
      <c r="E1015">
        <v>2023</v>
      </c>
    </row>
    <row r="1016" spans="1:5" ht="17.25" customHeight="1" x14ac:dyDescent="0.2">
      <c r="A1016">
        <v>178160</v>
      </c>
      <c r="B1016" t="s">
        <v>9878</v>
      </c>
      <c r="C1016" t="s">
        <v>14803</v>
      </c>
      <c r="D1016">
        <v>89922290</v>
      </c>
      <c r="E1016">
        <v>2016</v>
      </c>
    </row>
    <row r="1017" spans="1:5" ht="17.25" customHeight="1" x14ac:dyDescent="0.2">
      <c r="A1017">
        <v>178159</v>
      </c>
      <c r="B1017" t="s">
        <v>9878</v>
      </c>
      <c r="C1017" t="s">
        <v>14803</v>
      </c>
      <c r="D1017">
        <v>89922289</v>
      </c>
      <c r="E1017">
        <v>2016</v>
      </c>
    </row>
    <row r="1018" spans="1:5" ht="17.25" customHeight="1" x14ac:dyDescent="0.2">
      <c r="A1018">
        <v>177841</v>
      </c>
      <c r="B1018" t="s">
        <v>9878</v>
      </c>
      <c r="C1018" t="s">
        <v>9913</v>
      </c>
      <c r="D1018">
        <v>74149834</v>
      </c>
      <c r="E1018">
        <v>2017</v>
      </c>
    </row>
    <row r="1019" spans="1:5" ht="17.25" customHeight="1" x14ac:dyDescent="0.2">
      <c r="A1019">
        <v>173404</v>
      </c>
      <c r="B1019" t="s">
        <v>10224</v>
      </c>
      <c r="C1019" t="s">
        <v>13166</v>
      </c>
      <c r="D1019">
        <v>11882378</v>
      </c>
      <c r="E1019">
        <v>2016</v>
      </c>
    </row>
    <row r="1020" spans="1:5" ht="17.25" customHeight="1" x14ac:dyDescent="0.2">
      <c r="A1020">
        <v>211651</v>
      </c>
      <c r="B1020" t="s">
        <v>10466</v>
      </c>
      <c r="C1020" t="s">
        <v>16490</v>
      </c>
      <c r="D1020" t="s">
        <v>21952</v>
      </c>
      <c r="E1020">
        <v>2023</v>
      </c>
    </row>
    <row r="1021" spans="1:5" ht="17.25" customHeight="1" x14ac:dyDescent="0.2">
      <c r="A1021">
        <v>201936</v>
      </c>
      <c r="B1021" t="s">
        <v>10345</v>
      </c>
      <c r="C1021" t="s">
        <v>14903</v>
      </c>
      <c r="D1021" t="s">
        <v>21953</v>
      </c>
      <c r="E1021">
        <v>2020</v>
      </c>
    </row>
    <row r="1022" spans="1:5" ht="17.25" customHeight="1" x14ac:dyDescent="0.2">
      <c r="A1022">
        <v>201935</v>
      </c>
      <c r="B1022" t="s">
        <v>10345</v>
      </c>
      <c r="C1022" t="s">
        <v>14903</v>
      </c>
      <c r="D1022" t="s">
        <v>21954</v>
      </c>
      <c r="E1022">
        <v>2020</v>
      </c>
    </row>
    <row r="1023" spans="1:5" ht="17.25" customHeight="1" x14ac:dyDescent="0.2">
      <c r="A1023">
        <v>201933</v>
      </c>
      <c r="B1023" t="s">
        <v>10345</v>
      </c>
      <c r="C1023" t="s">
        <v>13041</v>
      </c>
      <c r="D1023" t="s">
        <v>21955</v>
      </c>
      <c r="E1023">
        <v>2022</v>
      </c>
    </row>
    <row r="1024" spans="1:5" ht="17.25" customHeight="1" x14ac:dyDescent="0.2">
      <c r="A1024">
        <v>201932</v>
      </c>
      <c r="B1024" t="s">
        <v>10345</v>
      </c>
      <c r="C1024" t="s">
        <v>13041</v>
      </c>
      <c r="D1024" t="s">
        <v>21956</v>
      </c>
      <c r="E1024">
        <v>2021</v>
      </c>
    </row>
    <row r="1025" spans="1:5" ht="17.25" customHeight="1" x14ac:dyDescent="0.2">
      <c r="A1025">
        <v>201930</v>
      </c>
      <c r="B1025" t="s">
        <v>10345</v>
      </c>
      <c r="C1025" t="s">
        <v>14903</v>
      </c>
      <c r="D1025" t="s">
        <v>21957</v>
      </c>
      <c r="E1025">
        <v>2020</v>
      </c>
    </row>
    <row r="1026" spans="1:5" ht="17.25" customHeight="1" x14ac:dyDescent="0.2">
      <c r="A1026">
        <v>201788</v>
      </c>
      <c r="B1026" t="s">
        <v>10466</v>
      </c>
      <c r="C1026" t="s">
        <v>20158</v>
      </c>
      <c r="D1026" t="s">
        <v>21958</v>
      </c>
      <c r="E1026">
        <v>2019</v>
      </c>
    </row>
    <row r="1027" spans="1:5" ht="17.25" customHeight="1" x14ac:dyDescent="0.2">
      <c r="A1027">
        <v>192618</v>
      </c>
      <c r="B1027" t="s">
        <v>10345</v>
      </c>
      <c r="C1027" t="s">
        <v>13041</v>
      </c>
      <c r="D1027" t="s">
        <v>21959</v>
      </c>
      <c r="E1027">
        <v>2019</v>
      </c>
    </row>
    <row r="1028" spans="1:5" ht="17.25" customHeight="1" x14ac:dyDescent="0.2">
      <c r="A1028">
        <v>202742</v>
      </c>
      <c r="B1028" t="s">
        <v>10345</v>
      </c>
      <c r="C1028" t="s">
        <v>13041</v>
      </c>
      <c r="D1028" t="s">
        <v>21960</v>
      </c>
      <c r="E1028">
        <v>2022</v>
      </c>
    </row>
    <row r="1029" spans="1:5" ht="17.25" customHeight="1" x14ac:dyDescent="0.2">
      <c r="A1029">
        <v>203456</v>
      </c>
      <c r="B1029" t="s">
        <v>10345</v>
      </c>
      <c r="C1029" t="s">
        <v>13041</v>
      </c>
      <c r="D1029" t="s">
        <v>21961</v>
      </c>
      <c r="E1029">
        <v>2022</v>
      </c>
    </row>
    <row r="1030" spans="1:5" ht="17.25" customHeight="1" x14ac:dyDescent="0.2">
      <c r="A1030">
        <v>203455</v>
      </c>
      <c r="B1030" t="s">
        <v>10345</v>
      </c>
      <c r="C1030" t="s">
        <v>13041</v>
      </c>
      <c r="D1030" t="s">
        <v>21962</v>
      </c>
      <c r="E1030">
        <v>2022</v>
      </c>
    </row>
    <row r="1031" spans="1:5" ht="17.25" customHeight="1" x14ac:dyDescent="0.2">
      <c r="A1031">
        <v>207111</v>
      </c>
      <c r="B1031" t="s">
        <v>11660</v>
      </c>
      <c r="C1031" t="s">
        <v>21445</v>
      </c>
      <c r="D1031" t="s">
        <v>21963</v>
      </c>
      <c r="E1031">
        <v>2023</v>
      </c>
    </row>
    <row r="1032" spans="1:5" ht="17.25" customHeight="1" x14ac:dyDescent="0.2">
      <c r="A1032">
        <v>207110</v>
      </c>
      <c r="B1032" t="s">
        <v>10466</v>
      </c>
      <c r="C1032" t="s">
        <v>16490</v>
      </c>
      <c r="D1032" t="s">
        <v>21964</v>
      </c>
      <c r="E1032">
        <v>2023</v>
      </c>
    </row>
    <row r="1033" spans="1:5" ht="17.25" customHeight="1" x14ac:dyDescent="0.2">
      <c r="A1033">
        <v>207109</v>
      </c>
      <c r="B1033" t="s">
        <v>10466</v>
      </c>
      <c r="C1033" t="s">
        <v>16490</v>
      </c>
      <c r="D1033" t="s">
        <v>21965</v>
      </c>
      <c r="E1033">
        <v>2022</v>
      </c>
    </row>
    <row r="1034" spans="1:5" ht="17.25" customHeight="1" x14ac:dyDescent="0.2">
      <c r="A1034">
        <v>207108</v>
      </c>
      <c r="B1034" t="s">
        <v>10466</v>
      </c>
      <c r="C1034" t="s">
        <v>16490</v>
      </c>
      <c r="D1034" t="s">
        <v>21966</v>
      </c>
      <c r="E1034">
        <v>2023</v>
      </c>
    </row>
    <row r="1035" spans="1:5" ht="17.25" customHeight="1" x14ac:dyDescent="0.2">
      <c r="A1035">
        <v>207107</v>
      </c>
      <c r="B1035" t="s">
        <v>10466</v>
      </c>
      <c r="C1035" t="s">
        <v>16490</v>
      </c>
      <c r="D1035" t="s">
        <v>21967</v>
      </c>
      <c r="E1035">
        <v>2022</v>
      </c>
    </row>
    <row r="1036" spans="1:5" ht="17.25" customHeight="1" x14ac:dyDescent="0.2">
      <c r="A1036">
        <v>207106</v>
      </c>
      <c r="B1036" t="s">
        <v>10345</v>
      </c>
      <c r="C1036" t="s">
        <v>14903</v>
      </c>
      <c r="D1036" t="s">
        <v>21968</v>
      </c>
      <c r="E1036">
        <v>2022</v>
      </c>
    </row>
    <row r="1037" spans="1:5" ht="17.25" customHeight="1" x14ac:dyDescent="0.2">
      <c r="A1037">
        <v>207105</v>
      </c>
      <c r="B1037" t="s">
        <v>10345</v>
      </c>
      <c r="C1037" t="s">
        <v>14903</v>
      </c>
      <c r="D1037" t="s">
        <v>21969</v>
      </c>
      <c r="E1037">
        <v>2022</v>
      </c>
    </row>
    <row r="1038" spans="1:5" ht="17.25" customHeight="1" x14ac:dyDescent="0.2">
      <c r="A1038">
        <v>207104</v>
      </c>
      <c r="B1038" t="s">
        <v>10345</v>
      </c>
      <c r="C1038" t="s">
        <v>14903</v>
      </c>
      <c r="D1038" t="s">
        <v>21970</v>
      </c>
      <c r="E1038">
        <v>2021</v>
      </c>
    </row>
    <row r="1039" spans="1:5" ht="17.25" customHeight="1" x14ac:dyDescent="0.2">
      <c r="A1039">
        <v>207103</v>
      </c>
      <c r="B1039" t="s">
        <v>10345</v>
      </c>
      <c r="C1039" t="s">
        <v>14903</v>
      </c>
      <c r="D1039" t="s">
        <v>21971</v>
      </c>
      <c r="E1039">
        <v>2022</v>
      </c>
    </row>
    <row r="1040" spans="1:5" ht="17.25" customHeight="1" x14ac:dyDescent="0.2">
      <c r="A1040">
        <v>207008</v>
      </c>
      <c r="B1040" t="s">
        <v>11660</v>
      </c>
      <c r="C1040" t="s">
        <v>21445</v>
      </c>
      <c r="D1040" t="s">
        <v>21972</v>
      </c>
      <c r="E1040">
        <v>2023</v>
      </c>
    </row>
    <row r="1041" spans="1:5" ht="17.25" customHeight="1" x14ac:dyDescent="0.2">
      <c r="A1041">
        <v>208048</v>
      </c>
      <c r="B1041" t="s">
        <v>10466</v>
      </c>
      <c r="C1041" t="s">
        <v>21973</v>
      </c>
      <c r="D1041" t="s">
        <v>21974</v>
      </c>
      <c r="E1041">
        <v>2023</v>
      </c>
    </row>
    <row r="1042" spans="1:5" ht="17.25" customHeight="1" x14ac:dyDescent="0.2">
      <c r="A1042">
        <v>208047</v>
      </c>
      <c r="B1042" t="s">
        <v>10466</v>
      </c>
      <c r="C1042" t="s">
        <v>21973</v>
      </c>
      <c r="D1042" t="s">
        <v>21975</v>
      </c>
      <c r="E1042">
        <v>2023</v>
      </c>
    </row>
    <row r="1043" spans="1:5" ht="17.25" customHeight="1" x14ac:dyDescent="0.2">
      <c r="A1043">
        <v>208046</v>
      </c>
      <c r="B1043" t="s">
        <v>10466</v>
      </c>
      <c r="C1043" t="s">
        <v>21973</v>
      </c>
      <c r="D1043" t="s">
        <v>21976</v>
      </c>
      <c r="E1043">
        <v>2023</v>
      </c>
    </row>
    <row r="1044" spans="1:5" ht="17.25" customHeight="1" x14ac:dyDescent="0.2">
      <c r="A1044">
        <v>208045</v>
      </c>
      <c r="B1044" t="s">
        <v>10466</v>
      </c>
      <c r="C1044" t="s">
        <v>21973</v>
      </c>
      <c r="D1044" t="s">
        <v>21977</v>
      </c>
      <c r="E1044">
        <v>2023</v>
      </c>
    </row>
    <row r="1045" spans="1:5" ht="17.25" customHeight="1" x14ac:dyDescent="0.2">
      <c r="A1045">
        <v>164420</v>
      </c>
      <c r="B1045" t="s">
        <v>9878</v>
      </c>
      <c r="C1045" t="s">
        <v>9999</v>
      </c>
      <c r="D1045">
        <v>73436925</v>
      </c>
      <c r="E1045">
        <v>2012</v>
      </c>
    </row>
    <row r="1046" spans="1:5" ht="17.25" customHeight="1" x14ac:dyDescent="0.2">
      <c r="A1046">
        <v>209629</v>
      </c>
      <c r="B1046" t="s">
        <v>10466</v>
      </c>
      <c r="C1046" t="s">
        <v>15104</v>
      </c>
      <c r="D1046" t="s">
        <v>21978</v>
      </c>
      <c r="E1046">
        <v>2019</v>
      </c>
    </row>
    <row r="1047" spans="1:5" ht="17.25" customHeight="1" x14ac:dyDescent="0.2">
      <c r="A1047">
        <v>209365</v>
      </c>
      <c r="B1047" t="s">
        <v>10345</v>
      </c>
      <c r="C1047" t="s">
        <v>13041</v>
      </c>
      <c r="D1047" t="s">
        <v>21979</v>
      </c>
      <c r="E1047">
        <v>2022</v>
      </c>
    </row>
    <row r="1048" spans="1:5" ht="17.25" customHeight="1" x14ac:dyDescent="0.2">
      <c r="A1048">
        <v>192071</v>
      </c>
      <c r="B1048" t="s">
        <v>10466</v>
      </c>
      <c r="C1048" t="s">
        <v>15051</v>
      </c>
      <c r="D1048" t="s">
        <v>21980</v>
      </c>
      <c r="E1048">
        <v>2018</v>
      </c>
    </row>
    <row r="1049" spans="1:5" ht="17.25" customHeight="1" x14ac:dyDescent="0.2">
      <c r="A1049">
        <v>192070</v>
      </c>
      <c r="B1049" t="s">
        <v>10466</v>
      </c>
      <c r="C1049" t="s">
        <v>15051</v>
      </c>
      <c r="D1049" t="s">
        <v>21981</v>
      </c>
      <c r="E1049">
        <v>2018</v>
      </c>
    </row>
    <row r="1050" spans="1:5" ht="17.25" customHeight="1" x14ac:dyDescent="0.2">
      <c r="A1050">
        <v>209982</v>
      </c>
      <c r="B1050" t="s">
        <v>10345</v>
      </c>
      <c r="C1050" t="s">
        <v>14903</v>
      </c>
      <c r="D1050" t="s">
        <v>21982</v>
      </c>
      <c r="E1050">
        <v>2019</v>
      </c>
    </row>
    <row r="1051" spans="1:5" ht="17.25" customHeight="1" x14ac:dyDescent="0.2">
      <c r="A1051">
        <v>211654</v>
      </c>
      <c r="B1051" t="s">
        <v>10345</v>
      </c>
      <c r="C1051" t="s">
        <v>14903</v>
      </c>
      <c r="D1051" t="s">
        <v>21983</v>
      </c>
      <c r="E1051">
        <v>2020</v>
      </c>
    </row>
    <row r="1052" spans="1:5" ht="17.25" customHeight="1" x14ac:dyDescent="0.2">
      <c r="A1052">
        <v>211653</v>
      </c>
      <c r="B1052" t="s">
        <v>10345</v>
      </c>
      <c r="C1052" t="s">
        <v>13041</v>
      </c>
      <c r="D1052" t="s">
        <v>21984</v>
      </c>
      <c r="E1052">
        <v>2020</v>
      </c>
    </row>
    <row r="1053" spans="1:5" ht="17.25" customHeight="1" x14ac:dyDescent="0.2">
      <c r="A1053">
        <v>211652</v>
      </c>
      <c r="B1053" t="s">
        <v>10345</v>
      </c>
      <c r="C1053" t="s">
        <v>13041</v>
      </c>
      <c r="D1053" t="s">
        <v>21985</v>
      </c>
      <c r="E1053">
        <v>2020</v>
      </c>
    </row>
    <row r="1054" spans="1:5" ht="17.25" customHeight="1" x14ac:dyDescent="0.2">
      <c r="A1054">
        <v>211647</v>
      </c>
      <c r="B1054" t="s">
        <v>10466</v>
      </c>
      <c r="C1054" t="s">
        <v>15051</v>
      </c>
      <c r="D1054" t="s">
        <v>21986</v>
      </c>
      <c r="E1054">
        <v>2019</v>
      </c>
    </row>
    <row r="1055" spans="1:5" ht="17.25" customHeight="1" x14ac:dyDescent="0.2">
      <c r="A1055">
        <v>211646</v>
      </c>
      <c r="B1055" t="s">
        <v>10466</v>
      </c>
      <c r="C1055" t="s">
        <v>15051</v>
      </c>
      <c r="D1055" t="s">
        <v>21987</v>
      </c>
      <c r="E1055">
        <v>2019</v>
      </c>
    </row>
    <row r="1056" spans="1:5" ht="17.25" customHeight="1" x14ac:dyDescent="0.2">
      <c r="A1056">
        <v>189260</v>
      </c>
      <c r="B1056" t="s">
        <v>10345</v>
      </c>
      <c r="C1056" t="s">
        <v>13041</v>
      </c>
      <c r="D1056" t="s">
        <v>21988</v>
      </c>
      <c r="E1056">
        <v>2019</v>
      </c>
    </row>
    <row r="1057" spans="1:5" ht="17.25" customHeight="1" x14ac:dyDescent="0.2">
      <c r="A1057">
        <v>185269</v>
      </c>
      <c r="B1057" t="s">
        <v>10345</v>
      </c>
      <c r="C1057" t="s">
        <v>14895</v>
      </c>
      <c r="D1057" t="s">
        <v>21989</v>
      </c>
      <c r="E1057">
        <v>2018</v>
      </c>
    </row>
    <row r="1058" spans="1:5" ht="17.25" customHeight="1" x14ac:dyDescent="0.2">
      <c r="A1058">
        <v>185015</v>
      </c>
      <c r="B1058" t="s">
        <v>10345</v>
      </c>
      <c r="C1058" t="s">
        <v>14895</v>
      </c>
      <c r="D1058" t="s">
        <v>21990</v>
      </c>
      <c r="E1058">
        <v>2018</v>
      </c>
    </row>
    <row r="1059" spans="1:5" ht="17.25" customHeight="1" x14ac:dyDescent="0.2">
      <c r="A1059">
        <v>211664</v>
      </c>
      <c r="B1059" t="s">
        <v>10345</v>
      </c>
      <c r="C1059" t="s">
        <v>13041</v>
      </c>
      <c r="D1059" t="s">
        <v>21991</v>
      </c>
      <c r="E1059">
        <v>2021</v>
      </c>
    </row>
    <row r="1060" spans="1:5" ht="17.25" customHeight="1" x14ac:dyDescent="0.2">
      <c r="A1060">
        <v>211663</v>
      </c>
      <c r="B1060" t="s">
        <v>10345</v>
      </c>
      <c r="C1060" t="s">
        <v>13041</v>
      </c>
      <c r="D1060" t="s">
        <v>21992</v>
      </c>
      <c r="E1060">
        <v>2022</v>
      </c>
    </row>
    <row r="1061" spans="1:5" ht="17.25" customHeight="1" x14ac:dyDescent="0.2">
      <c r="A1061">
        <v>211662</v>
      </c>
      <c r="B1061" t="s">
        <v>10345</v>
      </c>
      <c r="C1061" t="s">
        <v>13041</v>
      </c>
      <c r="D1061" t="s">
        <v>21993</v>
      </c>
      <c r="E1061">
        <v>2021</v>
      </c>
    </row>
    <row r="1062" spans="1:5" ht="17.25" customHeight="1" x14ac:dyDescent="0.2">
      <c r="A1062">
        <v>211661</v>
      </c>
      <c r="B1062" t="s">
        <v>10345</v>
      </c>
      <c r="C1062" t="s">
        <v>14903</v>
      </c>
      <c r="D1062" t="s">
        <v>21994</v>
      </c>
      <c r="E1062">
        <v>2020</v>
      </c>
    </row>
    <row r="1063" spans="1:5" ht="17.25" customHeight="1" x14ac:dyDescent="0.2">
      <c r="A1063">
        <v>211660</v>
      </c>
      <c r="B1063" t="s">
        <v>10345</v>
      </c>
      <c r="C1063" t="s">
        <v>14895</v>
      </c>
      <c r="D1063" t="s">
        <v>21995</v>
      </c>
      <c r="E1063">
        <v>2020</v>
      </c>
    </row>
    <row r="1064" spans="1:5" ht="17.25" customHeight="1" x14ac:dyDescent="0.2">
      <c r="A1064">
        <v>211650</v>
      </c>
      <c r="B1064" t="s">
        <v>10466</v>
      </c>
      <c r="C1064" t="s">
        <v>16490</v>
      </c>
      <c r="D1064" t="s">
        <v>21996</v>
      </c>
      <c r="E1064">
        <v>2023</v>
      </c>
    </row>
    <row r="1065" spans="1:5" ht="17.25" customHeight="1" x14ac:dyDescent="0.2">
      <c r="A1065">
        <v>211649</v>
      </c>
      <c r="B1065" t="s">
        <v>10466</v>
      </c>
      <c r="C1065" t="s">
        <v>15051</v>
      </c>
      <c r="D1065" t="s">
        <v>21997</v>
      </c>
      <c r="E1065">
        <v>2020</v>
      </c>
    </row>
    <row r="1066" spans="1:5" ht="17.25" customHeight="1" x14ac:dyDescent="0.2">
      <c r="A1066">
        <v>211645</v>
      </c>
      <c r="B1066" t="s">
        <v>10345</v>
      </c>
      <c r="C1066" t="s">
        <v>14903</v>
      </c>
      <c r="D1066" t="s">
        <v>21998</v>
      </c>
      <c r="E1066">
        <v>2020</v>
      </c>
    </row>
    <row r="1067" spans="1:5" ht="17.25" customHeight="1" x14ac:dyDescent="0.2">
      <c r="A1067">
        <v>212022</v>
      </c>
      <c r="B1067" t="s">
        <v>10345</v>
      </c>
      <c r="C1067" t="s">
        <v>19479</v>
      </c>
      <c r="D1067" t="s">
        <v>21999</v>
      </c>
      <c r="E1067">
        <v>2019</v>
      </c>
    </row>
    <row r="1068" spans="1:5" ht="17.25" customHeight="1" x14ac:dyDescent="0.2">
      <c r="A1068">
        <v>212021</v>
      </c>
      <c r="B1068" t="s">
        <v>10345</v>
      </c>
      <c r="C1068" t="s">
        <v>14895</v>
      </c>
      <c r="D1068" t="s">
        <v>22000</v>
      </c>
      <c r="E1068">
        <v>2022</v>
      </c>
    </row>
    <row r="1069" spans="1:5" ht="17.25" customHeight="1" x14ac:dyDescent="0.2">
      <c r="A1069">
        <v>212020</v>
      </c>
      <c r="B1069" t="s">
        <v>10345</v>
      </c>
      <c r="C1069" t="s">
        <v>13041</v>
      </c>
      <c r="D1069" t="s">
        <v>22001</v>
      </c>
      <c r="E1069">
        <v>2022</v>
      </c>
    </row>
    <row r="1070" spans="1:5" ht="17.25" customHeight="1" x14ac:dyDescent="0.2">
      <c r="A1070">
        <v>212019</v>
      </c>
      <c r="B1070" t="s">
        <v>10345</v>
      </c>
      <c r="C1070" t="s">
        <v>14903</v>
      </c>
      <c r="D1070" t="s">
        <v>22002</v>
      </c>
      <c r="E1070">
        <v>2020</v>
      </c>
    </row>
    <row r="1071" spans="1:5" ht="17.25" customHeight="1" x14ac:dyDescent="0.2">
      <c r="A1071">
        <v>193037</v>
      </c>
      <c r="B1071" t="s">
        <v>10466</v>
      </c>
      <c r="C1071" t="s">
        <v>16490</v>
      </c>
      <c r="D1071" t="s">
        <v>22003</v>
      </c>
      <c r="E1071">
        <v>2019</v>
      </c>
    </row>
    <row r="1072" spans="1:5" ht="17.25" customHeight="1" x14ac:dyDescent="0.2">
      <c r="A1072">
        <v>193036</v>
      </c>
      <c r="B1072" t="s">
        <v>10345</v>
      </c>
      <c r="C1072" t="s">
        <v>13041</v>
      </c>
      <c r="D1072" t="s">
        <v>22004</v>
      </c>
      <c r="E1072">
        <v>2020</v>
      </c>
    </row>
    <row r="1073" spans="1:5" ht="17.25" customHeight="1" x14ac:dyDescent="0.2">
      <c r="A1073">
        <v>193035</v>
      </c>
      <c r="B1073" t="s">
        <v>10345</v>
      </c>
      <c r="C1073" t="s">
        <v>13041</v>
      </c>
      <c r="D1073" t="s">
        <v>22005</v>
      </c>
      <c r="E1073">
        <v>2020</v>
      </c>
    </row>
    <row r="1074" spans="1:5" ht="17.25" customHeight="1" x14ac:dyDescent="0.2">
      <c r="A1074">
        <v>193034</v>
      </c>
      <c r="B1074" t="s">
        <v>10345</v>
      </c>
      <c r="C1074" t="s">
        <v>13041</v>
      </c>
      <c r="D1074" t="s">
        <v>22006</v>
      </c>
      <c r="E1074">
        <v>2020</v>
      </c>
    </row>
    <row r="1075" spans="1:5" ht="17.25" customHeight="1" x14ac:dyDescent="0.2">
      <c r="A1075">
        <v>192847</v>
      </c>
      <c r="B1075" t="s">
        <v>11660</v>
      </c>
      <c r="C1075" t="s">
        <v>19451</v>
      </c>
      <c r="D1075" t="s">
        <v>22007</v>
      </c>
      <c r="E1075">
        <v>2019</v>
      </c>
    </row>
    <row r="1076" spans="1:5" ht="17.25" customHeight="1" x14ac:dyDescent="0.2">
      <c r="A1076">
        <v>212432</v>
      </c>
      <c r="B1076" t="s">
        <v>10345</v>
      </c>
      <c r="C1076" t="s">
        <v>14895</v>
      </c>
      <c r="D1076" t="s">
        <v>22008</v>
      </c>
      <c r="E1076">
        <v>2020</v>
      </c>
    </row>
    <row r="1077" spans="1:5" ht="17.25" customHeight="1" x14ac:dyDescent="0.2">
      <c r="A1077">
        <v>212431</v>
      </c>
      <c r="B1077" t="s">
        <v>10345</v>
      </c>
      <c r="C1077" t="s">
        <v>19479</v>
      </c>
      <c r="D1077" t="s">
        <v>22009</v>
      </c>
      <c r="E1077">
        <v>2022</v>
      </c>
    </row>
    <row r="1078" spans="1:5" ht="17.25" customHeight="1" x14ac:dyDescent="0.2">
      <c r="A1078">
        <v>212430</v>
      </c>
      <c r="B1078" t="s">
        <v>10466</v>
      </c>
      <c r="C1078" t="s">
        <v>15051</v>
      </c>
      <c r="D1078" t="s">
        <v>22010</v>
      </c>
      <c r="E1078">
        <v>2018</v>
      </c>
    </row>
    <row r="1079" spans="1:5" ht="17.25" customHeight="1" x14ac:dyDescent="0.2">
      <c r="A1079">
        <v>212429</v>
      </c>
      <c r="B1079" t="s">
        <v>10345</v>
      </c>
      <c r="C1079" t="s">
        <v>14895</v>
      </c>
      <c r="D1079" t="s">
        <v>22011</v>
      </c>
      <c r="E1079">
        <v>2021</v>
      </c>
    </row>
    <row r="1080" spans="1:5" ht="17.25" customHeight="1" x14ac:dyDescent="0.2">
      <c r="A1080">
        <v>212428</v>
      </c>
      <c r="B1080" t="s">
        <v>10345</v>
      </c>
      <c r="C1080" t="s">
        <v>14903</v>
      </c>
      <c r="D1080" t="s">
        <v>22012</v>
      </c>
      <c r="E1080">
        <v>2020</v>
      </c>
    </row>
    <row r="1081" spans="1:5" ht="17.25" customHeight="1" x14ac:dyDescent="0.2">
      <c r="A1081">
        <v>212211</v>
      </c>
      <c r="B1081" t="s">
        <v>10345</v>
      </c>
      <c r="C1081" t="s">
        <v>14895</v>
      </c>
      <c r="D1081" t="s">
        <v>22013</v>
      </c>
      <c r="E1081">
        <v>2020</v>
      </c>
    </row>
    <row r="1082" spans="1:5" ht="17.25" customHeight="1" x14ac:dyDescent="0.2">
      <c r="A1082">
        <v>212209</v>
      </c>
      <c r="B1082" t="s">
        <v>10345</v>
      </c>
      <c r="C1082" t="s">
        <v>14903</v>
      </c>
      <c r="D1082" t="s">
        <v>22014</v>
      </c>
      <c r="E1082">
        <v>2020</v>
      </c>
    </row>
    <row r="1083" spans="1:5" ht="17.25" customHeight="1" x14ac:dyDescent="0.2">
      <c r="A1083">
        <v>193277</v>
      </c>
      <c r="B1083" t="s">
        <v>10345</v>
      </c>
      <c r="C1083" t="s">
        <v>13041</v>
      </c>
      <c r="D1083" t="s">
        <v>22015</v>
      </c>
      <c r="E1083">
        <v>2019</v>
      </c>
    </row>
    <row r="1084" spans="1:5" ht="17.25" customHeight="1" x14ac:dyDescent="0.2">
      <c r="A1084">
        <v>193276</v>
      </c>
      <c r="B1084" t="s">
        <v>10345</v>
      </c>
      <c r="C1084" t="s">
        <v>13041</v>
      </c>
      <c r="D1084" t="s">
        <v>22016</v>
      </c>
      <c r="E1084">
        <v>2019</v>
      </c>
    </row>
    <row r="1085" spans="1:5" ht="17.25" customHeight="1" x14ac:dyDescent="0.2">
      <c r="A1085">
        <v>212591</v>
      </c>
      <c r="B1085" t="s">
        <v>10345</v>
      </c>
      <c r="C1085" t="s">
        <v>19479</v>
      </c>
      <c r="D1085" t="s">
        <v>22017</v>
      </c>
      <c r="E1085">
        <v>2021</v>
      </c>
    </row>
    <row r="1086" spans="1:5" ht="17.25" customHeight="1" x14ac:dyDescent="0.2">
      <c r="A1086">
        <v>212590</v>
      </c>
      <c r="B1086" t="s">
        <v>10345</v>
      </c>
      <c r="C1086" t="s">
        <v>19479</v>
      </c>
      <c r="D1086" t="s">
        <v>22018</v>
      </c>
      <c r="E1086">
        <v>2020</v>
      </c>
    </row>
    <row r="1087" spans="1:5" ht="17.25" customHeight="1" x14ac:dyDescent="0.2">
      <c r="A1087">
        <v>213089</v>
      </c>
      <c r="B1087" t="s">
        <v>10466</v>
      </c>
      <c r="C1087" t="s">
        <v>15051</v>
      </c>
      <c r="D1087" t="s">
        <v>22019</v>
      </c>
      <c r="E1087">
        <v>2020</v>
      </c>
    </row>
    <row r="1088" spans="1:5" ht="17.25" customHeight="1" x14ac:dyDescent="0.2">
      <c r="A1088">
        <v>213088</v>
      </c>
      <c r="B1088" t="s">
        <v>10466</v>
      </c>
      <c r="C1088" t="s">
        <v>15051</v>
      </c>
      <c r="D1088" t="s">
        <v>22020</v>
      </c>
      <c r="E1088">
        <v>2019</v>
      </c>
    </row>
    <row r="1089" spans="1:5" ht="17.25" customHeight="1" x14ac:dyDescent="0.2">
      <c r="A1089">
        <v>213068</v>
      </c>
      <c r="B1089" t="s">
        <v>10345</v>
      </c>
      <c r="C1089" t="s">
        <v>13041</v>
      </c>
      <c r="D1089" t="s">
        <v>22021</v>
      </c>
      <c r="E1089">
        <v>2019</v>
      </c>
    </row>
    <row r="1090" spans="1:5" ht="17.25" customHeight="1" x14ac:dyDescent="0.2">
      <c r="A1090">
        <v>195522</v>
      </c>
      <c r="B1090" t="s">
        <v>10345</v>
      </c>
      <c r="C1090" t="s">
        <v>14895</v>
      </c>
      <c r="D1090" t="s">
        <v>22022</v>
      </c>
      <c r="E1090">
        <v>2021</v>
      </c>
    </row>
    <row r="1091" spans="1:5" ht="17.25" customHeight="1" x14ac:dyDescent="0.2">
      <c r="A1091">
        <v>195521</v>
      </c>
      <c r="B1091" t="s">
        <v>10345</v>
      </c>
      <c r="C1091" t="s">
        <v>14895</v>
      </c>
      <c r="D1091" t="s">
        <v>22023</v>
      </c>
      <c r="E1091">
        <v>2021</v>
      </c>
    </row>
    <row r="1092" spans="1:5" ht="17.25" customHeight="1" x14ac:dyDescent="0.2">
      <c r="A1092">
        <v>195520</v>
      </c>
      <c r="B1092" t="s">
        <v>10345</v>
      </c>
      <c r="C1092" t="s">
        <v>14895</v>
      </c>
      <c r="D1092" t="s">
        <v>22024</v>
      </c>
      <c r="E1092">
        <v>2021</v>
      </c>
    </row>
    <row r="1093" spans="1:5" ht="17.25" customHeight="1" x14ac:dyDescent="0.2">
      <c r="A1093">
        <v>195518</v>
      </c>
      <c r="B1093" t="s">
        <v>10345</v>
      </c>
      <c r="C1093" t="s">
        <v>14903</v>
      </c>
      <c r="D1093" t="s">
        <v>22025</v>
      </c>
      <c r="E1093">
        <v>2021</v>
      </c>
    </row>
    <row r="1094" spans="1:5" ht="17.25" customHeight="1" x14ac:dyDescent="0.2">
      <c r="A1094">
        <v>195517</v>
      </c>
      <c r="B1094" t="s">
        <v>10345</v>
      </c>
      <c r="C1094" t="s">
        <v>14903</v>
      </c>
      <c r="D1094" t="s">
        <v>22026</v>
      </c>
      <c r="E1094">
        <v>2021</v>
      </c>
    </row>
    <row r="1095" spans="1:5" ht="17.25" customHeight="1" x14ac:dyDescent="0.2">
      <c r="A1095">
        <v>195516</v>
      </c>
      <c r="B1095" t="s">
        <v>10345</v>
      </c>
      <c r="C1095" t="s">
        <v>14895</v>
      </c>
      <c r="D1095" t="s">
        <v>22027</v>
      </c>
      <c r="E1095">
        <v>2020</v>
      </c>
    </row>
    <row r="1096" spans="1:5" ht="17.25" customHeight="1" x14ac:dyDescent="0.2">
      <c r="A1096">
        <v>195514</v>
      </c>
      <c r="B1096" t="s">
        <v>9414</v>
      </c>
      <c r="C1096" t="s">
        <v>22028</v>
      </c>
      <c r="D1096" t="s">
        <v>22029</v>
      </c>
      <c r="E1096">
        <v>2019</v>
      </c>
    </row>
    <row r="1097" spans="1:5" ht="17.25" customHeight="1" x14ac:dyDescent="0.2">
      <c r="A1097">
        <v>196283</v>
      </c>
      <c r="B1097" t="s">
        <v>10466</v>
      </c>
      <c r="C1097" t="s">
        <v>16490</v>
      </c>
      <c r="D1097" t="s">
        <v>22030</v>
      </c>
      <c r="E1097">
        <v>2021</v>
      </c>
    </row>
    <row r="1098" spans="1:5" ht="17.25" customHeight="1" x14ac:dyDescent="0.2">
      <c r="A1098">
        <v>220608</v>
      </c>
      <c r="B1098" t="s">
        <v>11811</v>
      </c>
      <c r="C1098" t="s">
        <v>22031</v>
      </c>
      <c r="D1098" t="s">
        <v>22032</v>
      </c>
      <c r="E1098">
        <v>2025</v>
      </c>
    </row>
    <row r="1099" spans="1:5" ht="17.25" customHeight="1" x14ac:dyDescent="0.2">
      <c r="A1099">
        <v>181330</v>
      </c>
      <c r="B1099" t="s">
        <v>10466</v>
      </c>
      <c r="C1099" t="s">
        <v>15051</v>
      </c>
      <c r="D1099" t="s">
        <v>16211</v>
      </c>
      <c r="E1099">
        <v>2018</v>
      </c>
    </row>
    <row r="1100" spans="1:5" ht="17.25" customHeight="1" x14ac:dyDescent="0.2">
      <c r="A1100">
        <v>181329</v>
      </c>
      <c r="B1100" t="s">
        <v>10466</v>
      </c>
      <c r="C1100" t="s">
        <v>15051</v>
      </c>
      <c r="D1100" t="s">
        <v>16212</v>
      </c>
      <c r="E1100">
        <v>2018</v>
      </c>
    </row>
    <row r="1101" spans="1:5" ht="17.25" customHeight="1" x14ac:dyDescent="0.2">
      <c r="A1101">
        <v>213809</v>
      </c>
      <c r="B1101" t="s">
        <v>13337</v>
      </c>
      <c r="C1101" t="s">
        <v>15288</v>
      </c>
      <c r="D1101">
        <v>5309004780</v>
      </c>
      <c r="E1101">
        <v>2023</v>
      </c>
    </row>
    <row r="1102" spans="1:5" ht="17.25" customHeight="1" x14ac:dyDescent="0.2">
      <c r="A1102">
        <v>219673</v>
      </c>
      <c r="B1102" t="s">
        <v>10224</v>
      </c>
      <c r="C1102" t="s">
        <v>13782</v>
      </c>
      <c r="D1102">
        <v>13119875</v>
      </c>
      <c r="E1102">
        <v>2023</v>
      </c>
    </row>
    <row r="1103" spans="1:5" ht="17.25" customHeight="1" x14ac:dyDescent="0.2">
      <c r="A1103">
        <v>187727</v>
      </c>
      <c r="B1103" t="s">
        <v>11811</v>
      </c>
      <c r="C1103" t="s">
        <v>17476</v>
      </c>
      <c r="D1103" t="s">
        <v>22033</v>
      </c>
      <c r="E1103">
        <v>2017</v>
      </c>
    </row>
    <row r="1104" spans="1:5" ht="17.25" customHeight="1" x14ac:dyDescent="0.2">
      <c r="A1104">
        <v>220995</v>
      </c>
      <c r="B1104" t="s">
        <v>10310</v>
      </c>
      <c r="C1104" t="s">
        <v>22034</v>
      </c>
      <c r="D1104" t="s">
        <v>22035</v>
      </c>
      <c r="E1104">
        <v>2019</v>
      </c>
    </row>
    <row r="1105" spans="1:5" ht="17.25" customHeight="1" x14ac:dyDescent="0.2">
      <c r="A1105">
        <v>220994</v>
      </c>
      <c r="B1105" t="s">
        <v>10310</v>
      </c>
      <c r="C1105" t="s">
        <v>22034</v>
      </c>
      <c r="D1105" t="s">
        <v>22036</v>
      </c>
      <c r="E1105">
        <v>2019</v>
      </c>
    </row>
    <row r="1106" spans="1:5" ht="17.25" customHeight="1" x14ac:dyDescent="0.2">
      <c r="A1106">
        <v>220993</v>
      </c>
      <c r="B1106" t="s">
        <v>10310</v>
      </c>
      <c r="C1106" t="s">
        <v>18027</v>
      </c>
      <c r="D1106" t="s">
        <v>22037</v>
      </c>
      <c r="E1106">
        <v>2022</v>
      </c>
    </row>
    <row r="1107" spans="1:5" ht="17.25" customHeight="1" x14ac:dyDescent="0.2">
      <c r="A1107">
        <v>220992</v>
      </c>
      <c r="B1107" t="s">
        <v>10310</v>
      </c>
      <c r="C1107" t="s">
        <v>18027</v>
      </c>
      <c r="D1107" t="s">
        <v>22038</v>
      </c>
      <c r="E1107">
        <v>2023</v>
      </c>
    </row>
    <row r="1108" spans="1:5" ht="17.25" customHeight="1" x14ac:dyDescent="0.2">
      <c r="A1108">
        <v>220991</v>
      </c>
      <c r="B1108" t="s">
        <v>10310</v>
      </c>
      <c r="C1108" t="s">
        <v>18027</v>
      </c>
      <c r="D1108" t="s">
        <v>22039</v>
      </c>
      <c r="E1108">
        <v>2024</v>
      </c>
    </row>
    <row r="1109" spans="1:5" ht="17.25" customHeight="1" x14ac:dyDescent="0.2">
      <c r="A1109">
        <v>220241</v>
      </c>
      <c r="B1109" t="s">
        <v>10466</v>
      </c>
      <c r="C1109" t="s">
        <v>21767</v>
      </c>
      <c r="D1109" t="s">
        <v>22040</v>
      </c>
      <c r="E1109">
        <v>2021</v>
      </c>
    </row>
    <row r="1110" spans="1:5" ht="17.25" customHeight="1" x14ac:dyDescent="0.2">
      <c r="A1110">
        <v>220212</v>
      </c>
      <c r="B1110" t="s">
        <v>9878</v>
      </c>
      <c r="C1110" t="s">
        <v>9887</v>
      </c>
      <c r="D1110">
        <v>99621287</v>
      </c>
      <c r="E1110">
        <v>2025</v>
      </c>
    </row>
    <row r="1111" spans="1:5" ht="17.25" customHeight="1" x14ac:dyDescent="0.2">
      <c r="A1111">
        <v>196976</v>
      </c>
      <c r="B1111" t="s">
        <v>10345</v>
      </c>
      <c r="C1111" t="s">
        <v>22041</v>
      </c>
      <c r="D1111" t="s">
        <v>22042</v>
      </c>
      <c r="E1111">
        <v>2020</v>
      </c>
    </row>
    <row r="1112" spans="1:5" ht="17.25" customHeight="1" x14ac:dyDescent="0.2">
      <c r="A1112">
        <v>218912</v>
      </c>
      <c r="B1112" t="s">
        <v>14052</v>
      </c>
      <c r="C1112" t="s">
        <v>14956</v>
      </c>
      <c r="D1112" t="s">
        <v>22043</v>
      </c>
      <c r="E1112">
        <v>2025</v>
      </c>
    </row>
    <row r="1113" spans="1:5" ht="17.25" customHeight="1" x14ac:dyDescent="0.2">
      <c r="A1113">
        <v>201291</v>
      </c>
      <c r="B1113" t="s">
        <v>9878</v>
      </c>
      <c r="C1113" t="s">
        <v>9886</v>
      </c>
      <c r="D1113">
        <v>74534422</v>
      </c>
      <c r="E1113">
        <v>2019</v>
      </c>
    </row>
    <row r="1114" spans="1:5" ht="17.25" customHeight="1" x14ac:dyDescent="0.2">
      <c r="A1114">
        <v>220604</v>
      </c>
      <c r="B1114" t="s">
        <v>9414</v>
      </c>
      <c r="C1114" t="s">
        <v>9636</v>
      </c>
      <c r="D1114" t="s">
        <v>22044</v>
      </c>
      <c r="E1114">
        <v>2023</v>
      </c>
    </row>
    <row r="1115" spans="1:5" ht="17.25" customHeight="1" x14ac:dyDescent="0.2">
      <c r="A1115">
        <v>202026</v>
      </c>
      <c r="B1115" t="s">
        <v>14052</v>
      </c>
      <c r="C1115" t="s">
        <v>14956</v>
      </c>
      <c r="D1115" t="s">
        <v>22045</v>
      </c>
      <c r="E1115">
        <v>2022</v>
      </c>
    </row>
    <row r="1116" spans="1:5" ht="17.25" customHeight="1" x14ac:dyDescent="0.2">
      <c r="A1116">
        <v>220602</v>
      </c>
      <c r="B1116" t="s">
        <v>9414</v>
      </c>
      <c r="C1116" t="s">
        <v>9636</v>
      </c>
      <c r="D1116" t="s">
        <v>22046</v>
      </c>
      <c r="E1116">
        <v>2023</v>
      </c>
    </row>
    <row r="1117" spans="1:5" ht="17.25" customHeight="1" x14ac:dyDescent="0.2">
      <c r="A1117">
        <v>220605</v>
      </c>
      <c r="B1117" t="s">
        <v>9414</v>
      </c>
      <c r="C1117" t="s">
        <v>9636</v>
      </c>
      <c r="D1117" t="s">
        <v>22047</v>
      </c>
      <c r="E1117">
        <v>2023</v>
      </c>
    </row>
    <row r="1118" spans="1:5" ht="17.25" customHeight="1" x14ac:dyDescent="0.2">
      <c r="A1118">
        <v>220603</v>
      </c>
      <c r="B1118" t="s">
        <v>9414</v>
      </c>
      <c r="C1118" t="s">
        <v>9636</v>
      </c>
      <c r="D1118" t="s">
        <v>22048</v>
      </c>
      <c r="E1118">
        <v>2022</v>
      </c>
    </row>
    <row r="1119" spans="1:5" ht="17.25" customHeight="1" x14ac:dyDescent="0.2">
      <c r="A1119">
        <v>161951</v>
      </c>
      <c r="B1119" t="s">
        <v>10345</v>
      </c>
      <c r="C1119" t="s">
        <v>10352</v>
      </c>
      <c r="D1119">
        <v>151802</v>
      </c>
      <c r="E1119">
        <v>2012</v>
      </c>
    </row>
    <row r="1120" spans="1:5" ht="17.25" customHeight="1" x14ac:dyDescent="0.2">
      <c r="A1120">
        <v>220429</v>
      </c>
      <c r="B1120" t="s">
        <v>10466</v>
      </c>
      <c r="C1120" t="s">
        <v>21524</v>
      </c>
      <c r="D1120" t="s">
        <v>22049</v>
      </c>
      <c r="E1120">
        <v>2024</v>
      </c>
    </row>
    <row r="1121" spans="1:5" ht="17.25" customHeight="1" x14ac:dyDescent="0.2">
      <c r="A1121">
        <v>203925</v>
      </c>
      <c r="B1121" t="s">
        <v>9878</v>
      </c>
      <c r="C1121" t="s">
        <v>14803</v>
      </c>
      <c r="D1121">
        <v>77254129</v>
      </c>
      <c r="E1121">
        <v>2022</v>
      </c>
    </row>
    <row r="1122" spans="1:5" ht="17.25" customHeight="1" x14ac:dyDescent="0.2">
      <c r="A1122">
        <v>201847</v>
      </c>
      <c r="B1122" t="s">
        <v>11660</v>
      </c>
      <c r="C1122" t="s">
        <v>22050</v>
      </c>
      <c r="D1122" t="s">
        <v>22051</v>
      </c>
      <c r="E1122">
        <v>2021</v>
      </c>
    </row>
    <row r="1123" spans="1:5" ht="17.25" customHeight="1" x14ac:dyDescent="0.2">
      <c r="A1123">
        <v>208816</v>
      </c>
      <c r="B1123" t="s">
        <v>9414</v>
      </c>
      <c r="C1123" t="s">
        <v>9636</v>
      </c>
      <c r="D1123" t="s">
        <v>22052</v>
      </c>
      <c r="E1123">
        <v>2023</v>
      </c>
    </row>
    <row r="1124" spans="1:5" ht="17.25" customHeight="1" x14ac:dyDescent="0.2">
      <c r="A1124">
        <v>185894</v>
      </c>
      <c r="B1124" t="s">
        <v>9878</v>
      </c>
      <c r="C1124" t="s">
        <v>13713</v>
      </c>
      <c r="D1124">
        <v>99671881</v>
      </c>
      <c r="E1124">
        <v>2026</v>
      </c>
    </row>
    <row r="1125" spans="1:5" ht="17.25" customHeight="1" x14ac:dyDescent="0.2">
      <c r="A1125">
        <v>220436</v>
      </c>
      <c r="B1125" t="s">
        <v>10224</v>
      </c>
      <c r="C1125" t="s">
        <v>12967</v>
      </c>
      <c r="D1125">
        <v>13189296</v>
      </c>
      <c r="E1125">
        <v>2024</v>
      </c>
    </row>
    <row r="1126" spans="1:5" ht="17.25" customHeight="1" x14ac:dyDescent="0.2">
      <c r="A1126">
        <v>189412</v>
      </c>
      <c r="B1126" t="s">
        <v>10466</v>
      </c>
      <c r="C1126" t="s">
        <v>13626</v>
      </c>
      <c r="D1126" t="s">
        <v>22053</v>
      </c>
      <c r="E1126">
        <v>2018</v>
      </c>
    </row>
    <row r="1127" spans="1:5" ht="17.25" customHeight="1" x14ac:dyDescent="0.2">
      <c r="A1127">
        <v>201544</v>
      </c>
      <c r="B1127" t="s">
        <v>10345</v>
      </c>
      <c r="C1127" t="s">
        <v>14903</v>
      </c>
      <c r="D1127" t="s">
        <v>22054</v>
      </c>
      <c r="E1127">
        <v>2020</v>
      </c>
    </row>
    <row r="1128" spans="1:5" ht="17.25" customHeight="1" x14ac:dyDescent="0.2">
      <c r="A1128">
        <v>202165</v>
      </c>
      <c r="B1128" t="s">
        <v>14861</v>
      </c>
      <c r="C1128" t="s">
        <v>21709</v>
      </c>
      <c r="D1128">
        <v>1057998</v>
      </c>
      <c r="E1128">
        <v>2021</v>
      </c>
    </row>
    <row r="1129" spans="1:5" ht="17.25" customHeight="1" x14ac:dyDescent="0.2">
      <c r="A1129">
        <v>141541</v>
      </c>
      <c r="B1129" t="s">
        <v>9414</v>
      </c>
      <c r="C1129" t="s">
        <v>9525</v>
      </c>
      <c r="D1129" t="s">
        <v>9807</v>
      </c>
      <c r="E1129">
        <v>2006</v>
      </c>
    </row>
    <row r="1130" spans="1:5" ht="17.25" customHeight="1" x14ac:dyDescent="0.2">
      <c r="A1130">
        <v>220207</v>
      </c>
      <c r="B1130" t="s">
        <v>16234</v>
      </c>
      <c r="C1130" t="s">
        <v>14880</v>
      </c>
      <c r="D1130">
        <v>1362225013486</v>
      </c>
      <c r="E1130">
        <v>2025</v>
      </c>
    </row>
    <row r="1131" spans="1:5" ht="17.25" customHeight="1" x14ac:dyDescent="0.2">
      <c r="A1131">
        <v>220206</v>
      </c>
      <c r="B1131" t="s">
        <v>10466</v>
      </c>
      <c r="C1131" t="s">
        <v>15051</v>
      </c>
      <c r="D1131" t="s">
        <v>22055</v>
      </c>
      <c r="E1131">
        <v>2025</v>
      </c>
    </row>
    <row r="1132" spans="1:5" ht="17.25" customHeight="1" x14ac:dyDescent="0.2">
      <c r="A1132">
        <v>220205</v>
      </c>
      <c r="B1132" t="s">
        <v>10466</v>
      </c>
      <c r="C1132" t="s">
        <v>15051</v>
      </c>
      <c r="D1132" t="s">
        <v>22056</v>
      </c>
      <c r="E1132">
        <v>2025</v>
      </c>
    </row>
    <row r="1133" spans="1:5" ht="17.25" customHeight="1" x14ac:dyDescent="0.2">
      <c r="A1133">
        <v>220204</v>
      </c>
      <c r="B1133" t="s">
        <v>10466</v>
      </c>
      <c r="C1133" t="s">
        <v>15051</v>
      </c>
      <c r="D1133" t="s">
        <v>22057</v>
      </c>
      <c r="E1133">
        <v>2025</v>
      </c>
    </row>
    <row r="1134" spans="1:5" ht="17.25" customHeight="1" x14ac:dyDescent="0.2">
      <c r="A1134">
        <v>220203</v>
      </c>
      <c r="B1134" t="s">
        <v>10466</v>
      </c>
      <c r="C1134" t="s">
        <v>15051</v>
      </c>
      <c r="D1134" t="s">
        <v>22058</v>
      </c>
      <c r="E1134">
        <v>2025</v>
      </c>
    </row>
    <row r="1135" spans="1:5" ht="17.25" customHeight="1" x14ac:dyDescent="0.2">
      <c r="A1135">
        <v>220202</v>
      </c>
      <c r="B1135" t="s">
        <v>10466</v>
      </c>
      <c r="C1135" t="s">
        <v>15051</v>
      </c>
      <c r="D1135" t="s">
        <v>22059</v>
      </c>
      <c r="E1135">
        <v>2025</v>
      </c>
    </row>
    <row r="1136" spans="1:5" ht="17.25" customHeight="1" x14ac:dyDescent="0.2">
      <c r="A1136">
        <v>220201</v>
      </c>
      <c r="B1136" t="s">
        <v>10466</v>
      </c>
      <c r="C1136" t="s">
        <v>15051</v>
      </c>
      <c r="D1136" t="s">
        <v>22060</v>
      </c>
      <c r="E1136">
        <v>2025</v>
      </c>
    </row>
    <row r="1137" spans="1:5" ht="17.25" customHeight="1" x14ac:dyDescent="0.2">
      <c r="A1137">
        <v>182355</v>
      </c>
      <c r="B1137" t="s">
        <v>10345</v>
      </c>
      <c r="C1137" t="s">
        <v>14895</v>
      </c>
      <c r="D1137" t="s">
        <v>20103</v>
      </c>
      <c r="E1137">
        <v>2018</v>
      </c>
    </row>
    <row r="1138" spans="1:5" ht="17.25" customHeight="1" x14ac:dyDescent="0.2">
      <c r="A1138">
        <v>129146</v>
      </c>
      <c r="B1138" t="s">
        <v>10466</v>
      </c>
      <c r="C1138" t="s">
        <v>10458</v>
      </c>
      <c r="D1138" t="s">
        <v>11411</v>
      </c>
      <c r="E1138">
        <v>1999</v>
      </c>
    </row>
    <row r="1139" spans="1:5" ht="17.25" customHeight="1" x14ac:dyDescent="0.2">
      <c r="A1139">
        <v>129145</v>
      </c>
      <c r="B1139" t="s">
        <v>10466</v>
      </c>
      <c r="C1139" t="s">
        <v>10078</v>
      </c>
      <c r="D1139" t="s">
        <v>11408</v>
      </c>
      <c r="E1139">
        <v>2002</v>
      </c>
    </row>
    <row r="1140" spans="1:5" ht="17.25" customHeight="1" x14ac:dyDescent="0.2">
      <c r="A1140">
        <v>147073</v>
      </c>
      <c r="B1140" t="s">
        <v>10466</v>
      </c>
      <c r="C1140" t="s">
        <v>17013</v>
      </c>
      <c r="D1140" t="s">
        <v>17014</v>
      </c>
      <c r="E1140">
        <v>2008</v>
      </c>
    </row>
    <row r="1141" spans="1:5" ht="17.25" customHeight="1" x14ac:dyDescent="0.2">
      <c r="A1141">
        <v>200768</v>
      </c>
      <c r="B1141" t="s">
        <v>10345</v>
      </c>
      <c r="C1141" t="s">
        <v>13041</v>
      </c>
      <c r="D1141" t="s">
        <v>22061</v>
      </c>
      <c r="E1141">
        <v>2019</v>
      </c>
    </row>
    <row r="1142" spans="1:5" ht="17.25" customHeight="1" x14ac:dyDescent="0.2">
      <c r="A1142">
        <v>200767</v>
      </c>
      <c r="B1142" t="s">
        <v>10345</v>
      </c>
      <c r="C1142" t="s">
        <v>13041</v>
      </c>
      <c r="D1142" t="s">
        <v>22062</v>
      </c>
      <c r="E1142">
        <v>2019</v>
      </c>
    </row>
    <row r="1143" spans="1:5" ht="17.25" customHeight="1" x14ac:dyDescent="0.2">
      <c r="A1143">
        <v>169219</v>
      </c>
      <c r="B1143" t="s">
        <v>10345</v>
      </c>
      <c r="C1143" t="s">
        <v>13041</v>
      </c>
      <c r="D1143" t="s">
        <v>14918</v>
      </c>
      <c r="E1143">
        <v>2014</v>
      </c>
    </row>
    <row r="1144" spans="1:5" ht="17.25" customHeight="1" x14ac:dyDescent="0.2">
      <c r="A1144">
        <v>162773</v>
      </c>
      <c r="B1144" t="s">
        <v>9878</v>
      </c>
      <c r="C1144" t="s">
        <v>12554</v>
      </c>
      <c r="D1144">
        <v>73493699</v>
      </c>
      <c r="E1144">
        <v>2013</v>
      </c>
    </row>
    <row r="1145" spans="1:5" ht="17.25" customHeight="1" x14ac:dyDescent="0.2">
      <c r="A1145">
        <v>163654</v>
      </c>
      <c r="B1145" t="s">
        <v>9878</v>
      </c>
      <c r="C1145" t="s">
        <v>12946</v>
      </c>
      <c r="D1145">
        <v>22091592</v>
      </c>
      <c r="E1145">
        <v>2013</v>
      </c>
    </row>
    <row r="1146" spans="1:5" ht="17.25" customHeight="1" x14ac:dyDescent="0.2">
      <c r="A1146">
        <v>191381</v>
      </c>
      <c r="B1146" t="s">
        <v>9878</v>
      </c>
      <c r="C1146" t="s">
        <v>16216</v>
      </c>
      <c r="D1146">
        <v>22425352</v>
      </c>
      <c r="E1146">
        <v>2020</v>
      </c>
    </row>
    <row r="1147" spans="1:5" ht="17.25" customHeight="1" x14ac:dyDescent="0.2">
      <c r="A1147">
        <v>220130</v>
      </c>
      <c r="B1147" t="s">
        <v>11660</v>
      </c>
      <c r="C1147" t="s">
        <v>22050</v>
      </c>
      <c r="D1147" t="s">
        <v>22063</v>
      </c>
      <c r="E1147">
        <v>2024</v>
      </c>
    </row>
    <row r="1148" spans="1:5" ht="17.25" customHeight="1" x14ac:dyDescent="0.2">
      <c r="A1148">
        <v>220129</v>
      </c>
      <c r="B1148" t="s">
        <v>11660</v>
      </c>
      <c r="C1148" t="s">
        <v>22050</v>
      </c>
      <c r="D1148" t="s">
        <v>22064</v>
      </c>
      <c r="E1148">
        <v>2024</v>
      </c>
    </row>
    <row r="1149" spans="1:5" ht="17.25" customHeight="1" x14ac:dyDescent="0.2">
      <c r="A1149">
        <v>220128</v>
      </c>
      <c r="B1149" t="s">
        <v>11660</v>
      </c>
      <c r="C1149" t="s">
        <v>22050</v>
      </c>
      <c r="D1149" t="s">
        <v>22065</v>
      </c>
      <c r="E1149">
        <v>2024</v>
      </c>
    </row>
    <row r="1150" spans="1:5" ht="17.25" customHeight="1" x14ac:dyDescent="0.2">
      <c r="A1150">
        <v>220127</v>
      </c>
      <c r="B1150" t="s">
        <v>11660</v>
      </c>
      <c r="C1150" t="s">
        <v>22050</v>
      </c>
      <c r="D1150" t="s">
        <v>22066</v>
      </c>
      <c r="E1150">
        <v>2024</v>
      </c>
    </row>
    <row r="1151" spans="1:5" ht="17.25" customHeight="1" x14ac:dyDescent="0.2">
      <c r="A1151">
        <v>220215</v>
      </c>
      <c r="B1151" t="s">
        <v>11811</v>
      </c>
      <c r="C1151" t="s">
        <v>21495</v>
      </c>
      <c r="D1151" t="s">
        <v>22067</v>
      </c>
      <c r="E1151">
        <v>2023</v>
      </c>
    </row>
    <row r="1152" spans="1:5" ht="17.25" customHeight="1" x14ac:dyDescent="0.2">
      <c r="A1152">
        <v>220208</v>
      </c>
      <c r="B1152" t="s">
        <v>10224</v>
      </c>
      <c r="C1152" t="s">
        <v>21930</v>
      </c>
      <c r="D1152">
        <v>12451663</v>
      </c>
      <c r="E1152">
        <v>2019</v>
      </c>
    </row>
    <row r="1153" spans="1:5" ht="17.25" customHeight="1" x14ac:dyDescent="0.2">
      <c r="A1153">
        <v>220972</v>
      </c>
      <c r="B1153" t="s">
        <v>11811</v>
      </c>
      <c r="C1153" t="s">
        <v>15399</v>
      </c>
      <c r="D1153" t="s">
        <v>22068</v>
      </c>
      <c r="E1153">
        <v>2021</v>
      </c>
    </row>
    <row r="1154" spans="1:5" ht="17.25" customHeight="1" x14ac:dyDescent="0.2">
      <c r="A1154">
        <v>163319</v>
      </c>
      <c r="B1154" t="s">
        <v>9878</v>
      </c>
      <c r="C1154" t="s">
        <v>9886</v>
      </c>
      <c r="D1154">
        <v>73515386</v>
      </c>
      <c r="E1154">
        <v>2013</v>
      </c>
    </row>
    <row r="1155" spans="1:5" ht="17.25" customHeight="1" x14ac:dyDescent="0.2">
      <c r="A1155">
        <v>155636</v>
      </c>
      <c r="B1155" t="s">
        <v>9878</v>
      </c>
      <c r="C1155" t="s">
        <v>9913</v>
      </c>
      <c r="D1155">
        <v>73175145</v>
      </c>
      <c r="E1155">
        <v>2010</v>
      </c>
    </row>
    <row r="1156" spans="1:5" ht="17.25" customHeight="1" x14ac:dyDescent="0.2">
      <c r="A1156">
        <v>220607</v>
      </c>
      <c r="B1156" t="s">
        <v>11811</v>
      </c>
      <c r="C1156" t="s">
        <v>22069</v>
      </c>
      <c r="D1156" t="s">
        <v>22070</v>
      </c>
      <c r="E1156">
        <v>2024</v>
      </c>
    </row>
    <row r="1157" spans="1:5" ht="17.25" customHeight="1" x14ac:dyDescent="0.2">
      <c r="A1157">
        <v>220374</v>
      </c>
      <c r="B1157" t="s">
        <v>9878</v>
      </c>
      <c r="C1157" t="s">
        <v>16459</v>
      </c>
      <c r="D1157">
        <v>22603487</v>
      </c>
      <c r="E1157">
        <v>2023</v>
      </c>
    </row>
    <row r="1158" spans="1:5" ht="17.25" customHeight="1" x14ac:dyDescent="0.2">
      <c r="A1158">
        <v>220373</v>
      </c>
      <c r="B1158" t="s">
        <v>9878</v>
      </c>
      <c r="C1158" t="s">
        <v>14023</v>
      </c>
      <c r="D1158">
        <v>22615806</v>
      </c>
      <c r="E1158">
        <v>2023</v>
      </c>
    </row>
    <row r="1159" spans="1:5" ht="17.25" customHeight="1" x14ac:dyDescent="0.2">
      <c r="A1159">
        <v>220372</v>
      </c>
      <c r="B1159" t="s">
        <v>9878</v>
      </c>
      <c r="C1159" t="s">
        <v>14023</v>
      </c>
      <c r="D1159">
        <v>22616087</v>
      </c>
      <c r="E1159">
        <v>2023</v>
      </c>
    </row>
    <row r="1160" spans="1:5" ht="17.25" customHeight="1" x14ac:dyDescent="0.2">
      <c r="A1160">
        <v>220361</v>
      </c>
      <c r="B1160" t="s">
        <v>9878</v>
      </c>
      <c r="C1160" t="s">
        <v>13713</v>
      </c>
      <c r="D1160">
        <v>99096099</v>
      </c>
      <c r="E1160">
        <v>2023</v>
      </c>
    </row>
    <row r="1161" spans="1:5" ht="17.25" customHeight="1" x14ac:dyDescent="0.2">
      <c r="A1161">
        <v>220360</v>
      </c>
      <c r="B1161" t="s">
        <v>9878</v>
      </c>
      <c r="C1161" t="s">
        <v>13713</v>
      </c>
      <c r="D1161">
        <v>99095589</v>
      </c>
      <c r="E1161">
        <v>2023</v>
      </c>
    </row>
    <row r="1162" spans="1:5" ht="17.25" customHeight="1" x14ac:dyDescent="0.2">
      <c r="A1162">
        <v>220359</v>
      </c>
      <c r="B1162" t="s">
        <v>9878</v>
      </c>
      <c r="C1162" t="s">
        <v>13713</v>
      </c>
      <c r="D1162">
        <v>22723420</v>
      </c>
      <c r="E1162">
        <v>2025</v>
      </c>
    </row>
    <row r="1163" spans="1:5" ht="17.25" customHeight="1" x14ac:dyDescent="0.2">
      <c r="A1163">
        <v>220358</v>
      </c>
      <c r="B1163" t="s">
        <v>9878</v>
      </c>
      <c r="C1163" t="s">
        <v>13713</v>
      </c>
      <c r="D1163">
        <v>22716669</v>
      </c>
      <c r="E1163">
        <v>2025</v>
      </c>
    </row>
    <row r="1164" spans="1:5" ht="17.25" customHeight="1" x14ac:dyDescent="0.2">
      <c r="A1164">
        <v>220357</v>
      </c>
      <c r="B1164" t="s">
        <v>9878</v>
      </c>
      <c r="C1164" t="s">
        <v>13713</v>
      </c>
      <c r="D1164">
        <v>22701011</v>
      </c>
      <c r="E1164">
        <v>2024</v>
      </c>
    </row>
    <row r="1165" spans="1:5" ht="17.25" customHeight="1" x14ac:dyDescent="0.2">
      <c r="A1165">
        <v>220351</v>
      </c>
      <c r="B1165" t="s">
        <v>9878</v>
      </c>
      <c r="C1165" t="s">
        <v>13713</v>
      </c>
      <c r="D1165">
        <v>22716416</v>
      </c>
      <c r="E1165">
        <v>2025</v>
      </c>
    </row>
    <row r="1166" spans="1:5" ht="17.25" customHeight="1" x14ac:dyDescent="0.2">
      <c r="A1166">
        <v>220350</v>
      </c>
      <c r="B1166" t="s">
        <v>9878</v>
      </c>
      <c r="C1166" t="s">
        <v>13713</v>
      </c>
      <c r="D1166">
        <v>22693495</v>
      </c>
      <c r="E1166">
        <v>2024</v>
      </c>
    </row>
    <row r="1167" spans="1:5" ht="17.25" customHeight="1" x14ac:dyDescent="0.2">
      <c r="A1167">
        <v>220349</v>
      </c>
      <c r="B1167" t="s">
        <v>9878</v>
      </c>
      <c r="C1167" t="s">
        <v>13713</v>
      </c>
      <c r="D1167">
        <v>22683526</v>
      </c>
      <c r="E1167">
        <v>2024</v>
      </c>
    </row>
    <row r="1168" spans="1:5" ht="17.25" customHeight="1" x14ac:dyDescent="0.2">
      <c r="A1168">
        <v>220348</v>
      </c>
      <c r="B1168" t="s">
        <v>9878</v>
      </c>
      <c r="C1168" t="s">
        <v>13713</v>
      </c>
      <c r="D1168">
        <v>22655567</v>
      </c>
      <c r="E1168">
        <v>2024</v>
      </c>
    </row>
    <row r="1169" spans="1:5" ht="17.25" customHeight="1" x14ac:dyDescent="0.2">
      <c r="A1169">
        <v>220347</v>
      </c>
      <c r="B1169" t="s">
        <v>9878</v>
      </c>
      <c r="C1169" t="s">
        <v>13713</v>
      </c>
      <c r="D1169">
        <v>22693475</v>
      </c>
      <c r="E1169">
        <v>2024</v>
      </c>
    </row>
    <row r="1170" spans="1:5" ht="17.25" customHeight="1" x14ac:dyDescent="0.2">
      <c r="A1170">
        <v>158218</v>
      </c>
      <c r="B1170" t="s">
        <v>10466</v>
      </c>
      <c r="C1170" t="s">
        <v>9369</v>
      </c>
      <c r="D1170" t="s">
        <v>11270</v>
      </c>
      <c r="E1170">
        <v>2011</v>
      </c>
    </row>
    <row r="1171" spans="1:5" ht="17.25" customHeight="1" x14ac:dyDescent="0.2">
      <c r="A1171">
        <v>221004</v>
      </c>
      <c r="B1171" t="s">
        <v>10310</v>
      </c>
      <c r="C1171" t="s">
        <v>22034</v>
      </c>
      <c r="D1171" t="s">
        <v>22071</v>
      </c>
      <c r="E1171">
        <v>2020</v>
      </c>
    </row>
    <row r="1172" spans="1:5" ht="17.25" customHeight="1" x14ac:dyDescent="0.2">
      <c r="A1172">
        <v>221003</v>
      </c>
      <c r="B1172" t="s">
        <v>10310</v>
      </c>
      <c r="C1172" t="s">
        <v>22072</v>
      </c>
      <c r="D1172" t="s">
        <v>22073</v>
      </c>
      <c r="E1172">
        <v>2019</v>
      </c>
    </row>
    <row r="1173" spans="1:5" ht="17.25" customHeight="1" x14ac:dyDescent="0.2">
      <c r="A1173">
        <v>221002</v>
      </c>
      <c r="B1173" t="s">
        <v>10310</v>
      </c>
      <c r="C1173" t="s">
        <v>22034</v>
      </c>
      <c r="D1173" t="s">
        <v>22074</v>
      </c>
      <c r="E1173">
        <v>2019</v>
      </c>
    </row>
    <row r="1174" spans="1:5" ht="17.25" customHeight="1" x14ac:dyDescent="0.2">
      <c r="A1174">
        <v>221001</v>
      </c>
      <c r="B1174" t="s">
        <v>10310</v>
      </c>
      <c r="C1174" t="s">
        <v>22034</v>
      </c>
      <c r="D1174" t="s">
        <v>22075</v>
      </c>
      <c r="E1174">
        <v>2019</v>
      </c>
    </row>
    <row r="1175" spans="1:5" ht="17.25" customHeight="1" x14ac:dyDescent="0.2">
      <c r="A1175">
        <v>221000</v>
      </c>
      <c r="B1175" t="s">
        <v>10310</v>
      </c>
      <c r="C1175" t="s">
        <v>22034</v>
      </c>
      <c r="D1175" t="s">
        <v>22076</v>
      </c>
      <c r="E1175">
        <v>2020</v>
      </c>
    </row>
    <row r="1176" spans="1:5" ht="17.25" customHeight="1" x14ac:dyDescent="0.2">
      <c r="A1176">
        <v>220079</v>
      </c>
      <c r="B1176" t="s">
        <v>9878</v>
      </c>
      <c r="C1176" t="s">
        <v>13713</v>
      </c>
      <c r="D1176">
        <v>99104687</v>
      </c>
      <c r="E1176">
        <v>2023</v>
      </c>
    </row>
    <row r="1177" spans="1:5" ht="17.25" customHeight="1" x14ac:dyDescent="0.2">
      <c r="A1177">
        <v>220078</v>
      </c>
      <c r="B1177" t="s">
        <v>9878</v>
      </c>
      <c r="C1177" t="s">
        <v>13713</v>
      </c>
      <c r="D1177">
        <v>99098588</v>
      </c>
      <c r="E1177">
        <v>2023</v>
      </c>
    </row>
    <row r="1178" spans="1:5" ht="17.25" customHeight="1" x14ac:dyDescent="0.2">
      <c r="A1178">
        <v>220077</v>
      </c>
      <c r="B1178" t="s">
        <v>9878</v>
      </c>
      <c r="C1178" t="s">
        <v>13713</v>
      </c>
      <c r="D1178">
        <v>99102084</v>
      </c>
      <c r="E1178">
        <v>2023</v>
      </c>
    </row>
    <row r="1179" spans="1:5" ht="17.25" customHeight="1" x14ac:dyDescent="0.2">
      <c r="A1179">
        <v>220076</v>
      </c>
      <c r="B1179" t="s">
        <v>9878</v>
      </c>
      <c r="C1179" t="s">
        <v>13713</v>
      </c>
      <c r="D1179">
        <v>99680049</v>
      </c>
      <c r="E1179">
        <v>2026</v>
      </c>
    </row>
    <row r="1180" spans="1:5" ht="17.25" customHeight="1" x14ac:dyDescent="0.2">
      <c r="A1180">
        <v>174848</v>
      </c>
      <c r="B1180" t="s">
        <v>9878</v>
      </c>
      <c r="C1180" t="s">
        <v>9912</v>
      </c>
      <c r="D1180">
        <v>73911588</v>
      </c>
      <c r="E1180">
        <v>2015</v>
      </c>
    </row>
    <row r="1181" spans="1:5" ht="17.25" customHeight="1" x14ac:dyDescent="0.2">
      <c r="A1181">
        <v>174847</v>
      </c>
      <c r="B1181" t="s">
        <v>9878</v>
      </c>
      <c r="C1181" t="s">
        <v>9912</v>
      </c>
      <c r="D1181">
        <v>74009673</v>
      </c>
      <c r="E1181">
        <v>2016</v>
      </c>
    </row>
    <row r="1182" spans="1:5" ht="17.25" customHeight="1" x14ac:dyDescent="0.2">
      <c r="A1182">
        <v>220199</v>
      </c>
      <c r="B1182" t="s">
        <v>9414</v>
      </c>
      <c r="C1182" t="s">
        <v>22077</v>
      </c>
      <c r="D1182" t="s">
        <v>22078</v>
      </c>
      <c r="E1182">
        <v>2023</v>
      </c>
    </row>
    <row r="1183" spans="1:5" ht="17.25" customHeight="1" x14ac:dyDescent="0.2">
      <c r="A1183">
        <v>153174</v>
      </c>
      <c r="B1183" t="s">
        <v>10466</v>
      </c>
      <c r="C1183" t="s">
        <v>9369</v>
      </c>
      <c r="D1183" t="s">
        <v>10542</v>
      </c>
      <c r="E1183">
        <v>2010</v>
      </c>
    </row>
    <row r="1184" spans="1:5" ht="17.25" customHeight="1" x14ac:dyDescent="0.2">
      <c r="A1184">
        <v>163577</v>
      </c>
      <c r="B1184" t="s">
        <v>10224</v>
      </c>
      <c r="C1184" t="s">
        <v>10299</v>
      </c>
      <c r="D1184">
        <v>11040758</v>
      </c>
      <c r="E1184">
        <v>2011</v>
      </c>
    </row>
    <row r="1185" spans="1:5" ht="17.25" customHeight="1" x14ac:dyDescent="0.2">
      <c r="A1185">
        <v>207688</v>
      </c>
      <c r="B1185" t="s">
        <v>9878</v>
      </c>
      <c r="C1185" t="s">
        <v>19303</v>
      </c>
      <c r="D1185">
        <v>74886984</v>
      </c>
      <c r="E1185">
        <v>2022</v>
      </c>
    </row>
    <row r="1186" spans="1:5" ht="17.25" customHeight="1" x14ac:dyDescent="0.2">
      <c r="A1186">
        <v>220211</v>
      </c>
      <c r="B1186" t="s">
        <v>9878</v>
      </c>
      <c r="C1186" t="s">
        <v>9887</v>
      </c>
      <c r="D1186">
        <v>99608016</v>
      </c>
      <c r="E1186">
        <v>2025</v>
      </c>
    </row>
    <row r="1187" spans="1:5" ht="17.25" customHeight="1" x14ac:dyDescent="0.2">
      <c r="A1187">
        <v>220069</v>
      </c>
      <c r="B1187" t="s">
        <v>10466</v>
      </c>
      <c r="C1187" t="s">
        <v>22079</v>
      </c>
      <c r="D1187" t="s">
        <v>22080</v>
      </c>
      <c r="E1187">
        <v>2025</v>
      </c>
    </row>
    <row r="1188" spans="1:5" ht="17.25" customHeight="1" x14ac:dyDescent="0.2">
      <c r="A1188">
        <v>220200</v>
      </c>
      <c r="B1188" t="s">
        <v>14052</v>
      </c>
      <c r="C1188" t="s">
        <v>14956</v>
      </c>
      <c r="D1188" t="s">
        <v>22081</v>
      </c>
      <c r="E1188">
        <v>2025</v>
      </c>
    </row>
    <row r="1189" spans="1:5" ht="17.25" customHeight="1" x14ac:dyDescent="0.2">
      <c r="A1189">
        <v>220124</v>
      </c>
      <c r="B1189" t="s">
        <v>9366</v>
      </c>
      <c r="C1189" t="s">
        <v>17730</v>
      </c>
      <c r="D1189">
        <v>20132263959</v>
      </c>
      <c r="E1189">
        <v>2023</v>
      </c>
    </row>
    <row r="1190" spans="1:5" ht="17.25" customHeight="1" x14ac:dyDescent="0.2">
      <c r="A1190">
        <v>220198</v>
      </c>
      <c r="B1190" t="s">
        <v>13337</v>
      </c>
      <c r="C1190" t="s">
        <v>19350</v>
      </c>
      <c r="D1190">
        <v>5311104480</v>
      </c>
      <c r="E1190">
        <v>2023</v>
      </c>
    </row>
    <row r="1191" spans="1:5" ht="17.25" customHeight="1" x14ac:dyDescent="0.2">
      <c r="A1191">
        <v>220197</v>
      </c>
      <c r="B1191" t="s">
        <v>9878</v>
      </c>
      <c r="C1191" t="s">
        <v>16459</v>
      </c>
      <c r="D1191">
        <v>22596978</v>
      </c>
      <c r="E1191">
        <v>2023</v>
      </c>
    </row>
    <row r="1192" spans="1:5" ht="17.25" customHeight="1" x14ac:dyDescent="0.2">
      <c r="A1192">
        <v>220196</v>
      </c>
      <c r="B1192" t="s">
        <v>9878</v>
      </c>
      <c r="C1192" t="s">
        <v>16459</v>
      </c>
      <c r="D1192">
        <v>22593973</v>
      </c>
      <c r="E1192">
        <v>2023</v>
      </c>
    </row>
    <row r="1193" spans="1:5" ht="17.25" customHeight="1" x14ac:dyDescent="0.2">
      <c r="A1193">
        <v>220195</v>
      </c>
      <c r="B1193" t="s">
        <v>9878</v>
      </c>
      <c r="C1193" t="s">
        <v>16459</v>
      </c>
      <c r="D1193">
        <v>22593950</v>
      </c>
      <c r="E1193">
        <v>2023</v>
      </c>
    </row>
    <row r="1194" spans="1:5" ht="17.25" customHeight="1" x14ac:dyDescent="0.2">
      <c r="A1194">
        <v>220194</v>
      </c>
      <c r="B1194" t="s">
        <v>9878</v>
      </c>
      <c r="C1194" t="s">
        <v>16459</v>
      </c>
      <c r="D1194">
        <v>22605721</v>
      </c>
      <c r="E1194">
        <v>2023</v>
      </c>
    </row>
    <row r="1195" spans="1:5" ht="17.25" customHeight="1" x14ac:dyDescent="0.2">
      <c r="A1195">
        <v>220193</v>
      </c>
      <c r="B1195" t="s">
        <v>9878</v>
      </c>
      <c r="C1195" t="s">
        <v>16459</v>
      </c>
      <c r="D1195">
        <v>22609695</v>
      </c>
      <c r="E1195">
        <v>2023</v>
      </c>
    </row>
    <row r="1196" spans="1:5" ht="17.25" customHeight="1" x14ac:dyDescent="0.2">
      <c r="A1196">
        <v>220192</v>
      </c>
      <c r="B1196" t="s">
        <v>9878</v>
      </c>
      <c r="C1196" t="s">
        <v>16459</v>
      </c>
      <c r="D1196">
        <v>22605676</v>
      </c>
      <c r="E1196">
        <v>2023</v>
      </c>
    </row>
    <row r="1197" spans="1:5" ht="17.25" customHeight="1" x14ac:dyDescent="0.2">
      <c r="A1197">
        <v>220191</v>
      </c>
      <c r="B1197" t="s">
        <v>9878</v>
      </c>
      <c r="C1197" t="s">
        <v>16459</v>
      </c>
      <c r="D1197">
        <v>22682668</v>
      </c>
      <c r="E1197">
        <v>2024</v>
      </c>
    </row>
    <row r="1198" spans="1:5" ht="17.25" customHeight="1" x14ac:dyDescent="0.2">
      <c r="A1198">
        <v>220190</v>
      </c>
      <c r="B1198" t="s">
        <v>9878</v>
      </c>
      <c r="C1198" t="s">
        <v>16459</v>
      </c>
      <c r="D1198">
        <v>22679488</v>
      </c>
      <c r="E1198">
        <v>2024</v>
      </c>
    </row>
    <row r="1199" spans="1:5" ht="17.25" customHeight="1" x14ac:dyDescent="0.2">
      <c r="A1199">
        <v>220189</v>
      </c>
      <c r="B1199" t="s">
        <v>9878</v>
      </c>
      <c r="C1199" t="s">
        <v>16459</v>
      </c>
      <c r="D1199">
        <v>22665261</v>
      </c>
      <c r="E1199">
        <v>2024</v>
      </c>
    </row>
    <row r="1200" spans="1:5" ht="17.25" customHeight="1" x14ac:dyDescent="0.2">
      <c r="A1200">
        <v>220188</v>
      </c>
      <c r="B1200" t="s">
        <v>9878</v>
      </c>
      <c r="C1200" t="s">
        <v>16459</v>
      </c>
      <c r="D1200">
        <v>22597023</v>
      </c>
      <c r="E1200">
        <v>2023</v>
      </c>
    </row>
    <row r="1201" spans="1:5" ht="17.25" customHeight="1" x14ac:dyDescent="0.2">
      <c r="A1201">
        <v>220244</v>
      </c>
      <c r="B1201" t="s">
        <v>9878</v>
      </c>
      <c r="C1201" t="s">
        <v>14803</v>
      </c>
      <c r="D1201">
        <v>36854232</v>
      </c>
      <c r="E1201">
        <v>2024</v>
      </c>
    </row>
    <row r="1202" spans="1:5" ht="17.25" customHeight="1" x14ac:dyDescent="0.2">
      <c r="A1202">
        <v>220073</v>
      </c>
      <c r="B1202" t="s">
        <v>9366</v>
      </c>
      <c r="C1202" t="s">
        <v>21521</v>
      </c>
      <c r="D1202">
        <v>2016175066</v>
      </c>
      <c r="E1202">
        <v>2024</v>
      </c>
    </row>
    <row r="1203" spans="1:5" ht="17.25" customHeight="1" x14ac:dyDescent="0.2">
      <c r="A1203">
        <v>220072</v>
      </c>
      <c r="B1203" t="s">
        <v>9366</v>
      </c>
      <c r="C1203" t="s">
        <v>21521</v>
      </c>
      <c r="D1203">
        <v>2016176310</v>
      </c>
      <c r="E1203">
        <v>2024</v>
      </c>
    </row>
    <row r="1204" spans="1:5" ht="17.25" customHeight="1" x14ac:dyDescent="0.2">
      <c r="A1204">
        <v>220182</v>
      </c>
      <c r="B1204" t="s">
        <v>9878</v>
      </c>
      <c r="C1204" t="s">
        <v>16459</v>
      </c>
      <c r="D1204">
        <v>22722727</v>
      </c>
      <c r="E1204">
        <v>2025</v>
      </c>
    </row>
    <row r="1205" spans="1:5" ht="17.25" customHeight="1" x14ac:dyDescent="0.2">
      <c r="A1205">
        <v>220181</v>
      </c>
      <c r="B1205" t="s">
        <v>9878</v>
      </c>
      <c r="C1205" t="s">
        <v>16459</v>
      </c>
      <c r="D1205">
        <v>22725680</v>
      </c>
      <c r="E1205">
        <v>2025</v>
      </c>
    </row>
    <row r="1206" spans="1:5" ht="17.25" customHeight="1" x14ac:dyDescent="0.2">
      <c r="A1206">
        <v>220175</v>
      </c>
      <c r="B1206" t="s">
        <v>9878</v>
      </c>
      <c r="C1206" t="s">
        <v>16459</v>
      </c>
      <c r="D1206">
        <v>22725672</v>
      </c>
      <c r="E1206">
        <v>2025</v>
      </c>
    </row>
    <row r="1207" spans="1:5" ht="17.25" customHeight="1" x14ac:dyDescent="0.2">
      <c r="A1207">
        <v>220174</v>
      </c>
      <c r="B1207" t="s">
        <v>9878</v>
      </c>
      <c r="C1207" t="s">
        <v>16459</v>
      </c>
      <c r="D1207">
        <v>22723238</v>
      </c>
      <c r="E1207">
        <v>2025</v>
      </c>
    </row>
    <row r="1208" spans="1:5" ht="17.25" customHeight="1" x14ac:dyDescent="0.2">
      <c r="A1208">
        <v>220173</v>
      </c>
      <c r="B1208" t="s">
        <v>9878</v>
      </c>
      <c r="C1208" t="s">
        <v>16459</v>
      </c>
      <c r="D1208">
        <v>22723225</v>
      </c>
      <c r="E1208">
        <v>2025</v>
      </c>
    </row>
    <row r="1209" spans="1:5" ht="17.25" customHeight="1" x14ac:dyDescent="0.2">
      <c r="A1209">
        <v>220172</v>
      </c>
      <c r="B1209" t="s">
        <v>9878</v>
      </c>
      <c r="C1209" t="s">
        <v>16459</v>
      </c>
      <c r="D1209">
        <v>22723210</v>
      </c>
      <c r="E1209">
        <v>2025</v>
      </c>
    </row>
    <row r="1210" spans="1:5" ht="17.25" customHeight="1" x14ac:dyDescent="0.2">
      <c r="A1210">
        <v>220171</v>
      </c>
      <c r="B1210" t="s">
        <v>9878</v>
      </c>
      <c r="C1210" t="s">
        <v>16459</v>
      </c>
      <c r="D1210">
        <v>99640177</v>
      </c>
      <c r="E1210">
        <v>2025</v>
      </c>
    </row>
    <row r="1211" spans="1:5" ht="17.25" customHeight="1" x14ac:dyDescent="0.2">
      <c r="A1211">
        <v>220187</v>
      </c>
      <c r="B1211" t="s">
        <v>9878</v>
      </c>
      <c r="C1211" t="s">
        <v>16459</v>
      </c>
      <c r="D1211">
        <v>22720069</v>
      </c>
      <c r="E1211">
        <v>2025</v>
      </c>
    </row>
    <row r="1212" spans="1:5" ht="17.25" customHeight="1" x14ac:dyDescent="0.2">
      <c r="A1212">
        <v>220186</v>
      </c>
      <c r="B1212" t="s">
        <v>9878</v>
      </c>
      <c r="C1212" t="s">
        <v>16459</v>
      </c>
      <c r="D1212">
        <v>22718660</v>
      </c>
      <c r="E1212">
        <v>2025</v>
      </c>
    </row>
    <row r="1213" spans="1:5" ht="17.25" customHeight="1" x14ac:dyDescent="0.2">
      <c r="A1213">
        <v>220185</v>
      </c>
      <c r="B1213" t="s">
        <v>9878</v>
      </c>
      <c r="C1213" t="s">
        <v>16459</v>
      </c>
      <c r="D1213">
        <v>22719585</v>
      </c>
      <c r="E1213">
        <v>2025</v>
      </c>
    </row>
    <row r="1214" spans="1:5" ht="17.25" customHeight="1" x14ac:dyDescent="0.2">
      <c r="A1214">
        <v>220184</v>
      </c>
      <c r="B1214" t="s">
        <v>9878</v>
      </c>
      <c r="C1214" t="s">
        <v>16459</v>
      </c>
      <c r="D1214">
        <v>22696561</v>
      </c>
      <c r="E1214">
        <v>2024</v>
      </c>
    </row>
    <row r="1215" spans="1:5" ht="17.25" customHeight="1" x14ac:dyDescent="0.2">
      <c r="A1215">
        <v>220183</v>
      </c>
      <c r="B1215" t="s">
        <v>9878</v>
      </c>
      <c r="C1215" t="s">
        <v>16459</v>
      </c>
      <c r="D1215">
        <v>22696521</v>
      </c>
      <c r="E1215">
        <v>2024</v>
      </c>
    </row>
    <row r="1216" spans="1:5" ht="17.25" customHeight="1" x14ac:dyDescent="0.2">
      <c r="A1216">
        <v>220180</v>
      </c>
      <c r="B1216" t="s">
        <v>9878</v>
      </c>
      <c r="C1216" t="s">
        <v>16459</v>
      </c>
      <c r="D1216">
        <v>22699472</v>
      </c>
      <c r="E1216">
        <v>2024</v>
      </c>
    </row>
    <row r="1217" spans="1:5" ht="17.25" customHeight="1" x14ac:dyDescent="0.2">
      <c r="A1217">
        <v>220179</v>
      </c>
      <c r="B1217" t="s">
        <v>9878</v>
      </c>
      <c r="C1217" t="s">
        <v>16459</v>
      </c>
      <c r="D1217">
        <v>22694237</v>
      </c>
      <c r="E1217">
        <v>2024</v>
      </c>
    </row>
    <row r="1218" spans="1:5" ht="17.25" customHeight="1" x14ac:dyDescent="0.2">
      <c r="A1218">
        <v>220178</v>
      </c>
      <c r="B1218" t="s">
        <v>9878</v>
      </c>
      <c r="C1218" t="s">
        <v>16459</v>
      </c>
      <c r="D1218">
        <v>22694214</v>
      </c>
      <c r="E1218">
        <v>2024</v>
      </c>
    </row>
    <row r="1219" spans="1:5" ht="17.25" customHeight="1" x14ac:dyDescent="0.2">
      <c r="A1219">
        <v>220177</v>
      </c>
      <c r="B1219" t="s">
        <v>9878</v>
      </c>
      <c r="C1219" t="s">
        <v>16459</v>
      </c>
      <c r="D1219">
        <v>22718071</v>
      </c>
      <c r="E1219">
        <v>2025</v>
      </c>
    </row>
    <row r="1220" spans="1:5" ht="17.25" customHeight="1" x14ac:dyDescent="0.2">
      <c r="A1220">
        <v>220176</v>
      </c>
      <c r="B1220" t="s">
        <v>9878</v>
      </c>
      <c r="C1220" t="s">
        <v>16459</v>
      </c>
      <c r="D1220">
        <v>22720033</v>
      </c>
      <c r="E1220">
        <v>2025</v>
      </c>
    </row>
    <row r="1221" spans="1:5" ht="17.25" customHeight="1" x14ac:dyDescent="0.2">
      <c r="A1221">
        <v>220028</v>
      </c>
      <c r="B1221" t="s">
        <v>9414</v>
      </c>
      <c r="C1221" t="s">
        <v>22082</v>
      </c>
      <c r="D1221" t="s">
        <v>22083</v>
      </c>
      <c r="E1221">
        <v>2023</v>
      </c>
    </row>
    <row r="1222" spans="1:5" ht="17.25" customHeight="1" x14ac:dyDescent="0.2">
      <c r="A1222">
        <v>220027</v>
      </c>
      <c r="B1222" t="s">
        <v>9414</v>
      </c>
      <c r="C1222" t="s">
        <v>22082</v>
      </c>
      <c r="D1222" t="s">
        <v>22084</v>
      </c>
      <c r="E1222">
        <v>2023</v>
      </c>
    </row>
    <row r="1223" spans="1:5" ht="17.25" customHeight="1" x14ac:dyDescent="0.2">
      <c r="A1223">
        <v>220026</v>
      </c>
      <c r="B1223" t="s">
        <v>9878</v>
      </c>
      <c r="C1223" t="s">
        <v>19300</v>
      </c>
      <c r="D1223">
        <v>99295285</v>
      </c>
      <c r="E1223">
        <v>2024</v>
      </c>
    </row>
    <row r="1224" spans="1:5" ht="17.25" customHeight="1" x14ac:dyDescent="0.2">
      <c r="A1224">
        <v>220170</v>
      </c>
      <c r="B1224" t="s">
        <v>9878</v>
      </c>
      <c r="C1224" t="s">
        <v>13713</v>
      </c>
      <c r="D1224">
        <v>22736673</v>
      </c>
      <c r="E1224">
        <v>2025</v>
      </c>
    </row>
    <row r="1225" spans="1:5" ht="17.25" customHeight="1" x14ac:dyDescent="0.2">
      <c r="A1225">
        <v>220169</v>
      </c>
      <c r="B1225" t="s">
        <v>9878</v>
      </c>
      <c r="C1225" t="s">
        <v>13713</v>
      </c>
      <c r="D1225">
        <v>22736065</v>
      </c>
      <c r="E1225">
        <v>2025</v>
      </c>
    </row>
    <row r="1226" spans="1:5" ht="17.25" customHeight="1" x14ac:dyDescent="0.2">
      <c r="A1226">
        <v>220168</v>
      </c>
      <c r="B1226" t="s">
        <v>9878</v>
      </c>
      <c r="C1226" t="s">
        <v>13713</v>
      </c>
      <c r="D1226">
        <v>22733059</v>
      </c>
      <c r="E1226">
        <v>2025</v>
      </c>
    </row>
    <row r="1227" spans="1:5" ht="17.25" customHeight="1" x14ac:dyDescent="0.2">
      <c r="A1227">
        <v>220017</v>
      </c>
      <c r="B1227" t="s">
        <v>9878</v>
      </c>
      <c r="C1227" t="s">
        <v>13713</v>
      </c>
      <c r="D1227">
        <v>22619873</v>
      </c>
      <c r="E1227">
        <v>2023</v>
      </c>
    </row>
    <row r="1228" spans="1:5" ht="17.25" customHeight="1" x14ac:dyDescent="0.2">
      <c r="A1228">
        <v>220016</v>
      </c>
      <c r="B1228" t="s">
        <v>9878</v>
      </c>
      <c r="C1228" t="s">
        <v>13713</v>
      </c>
      <c r="D1228">
        <v>22619850</v>
      </c>
      <c r="E1228">
        <v>2023</v>
      </c>
    </row>
    <row r="1229" spans="1:5" ht="17.25" customHeight="1" x14ac:dyDescent="0.2">
      <c r="A1229">
        <v>220015</v>
      </c>
      <c r="B1229" t="s">
        <v>9878</v>
      </c>
      <c r="C1229" t="s">
        <v>13713</v>
      </c>
      <c r="D1229">
        <v>22622252</v>
      </c>
      <c r="E1229">
        <v>2023</v>
      </c>
    </row>
    <row r="1230" spans="1:5" ht="17.25" customHeight="1" x14ac:dyDescent="0.2">
      <c r="A1230">
        <v>220014</v>
      </c>
      <c r="B1230" t="s">
        <v>9878</v>
      </c>
      <c r="C1230" t="s">
        <v>13713</v>
      </c>
      <c r="D1230">
        <v>22622245</v>
      </c>
      <c r="E1230">
        <v>2023</v>
      </c>
    </row>
    <row r="1231" spans="1:5" ht="17.25" customHeight="1" x14ac:dyDescent="0.2">
      <c r="A1231">
        <v>220013</v>
      </c>
      <c r="B1231" t="s">
        <v>9878</v>
      </c>
      <c r="C1231" t="s">
        <v>13713</v>
      </c>
      <c r="D1231">
        <v>22622241</v>
      </c>
      <c r="E1231">
        <v>2023</v>
      </c>
    </row>
    <row r="1232" spans="1:5" ht="17.25" customHeight="1" x14ac:dyDescent="0.2">
      <c r="A1232">
        <v>220022</v>
      </c>
      <c r="B1232" t="s">
        <v>9878</v>
      </c>
      <c r="C1232" t="s">
        <v>13713</v>
      </c>
      <c r="D1232">
        <v>22622233</v>
      </c>
      <c r="E1232">
        <v>2023</v>
      </c>
    </row>
    <row r="1233" spans="1:5" ht="17.25" customHeight="1" x14ac:dyDescent="0.2">
      <c r="A1233">
        <v>220021</v>
      </c>
      <c r="B1233" t="s">
        <v>9878</v>
      </c>
      <c r="C1233" t="s">
        <v>13713</v>
      </c>
      <c r="D1233">
        <v>22682153</v>
      </c>
      <c r="E1233">
        <v>2024</v>
      </c>
    </row>
    <row r="1234" spans="1:5" ht="17.25" customHeight="1" x14ac:dyDescent="0.2">
      <c r="A1234">
        <v>220020</v>
      </c>
      <c r="B1234" t="s">
        <v>9878</v>
      </c>
      <c r="C1234" t="s">
        <v>13713</v>
      </c>
      <c r="D1234">
        <v>22681101</v>
      </c>
      <c r="E1234">
        <v>2024</v>
      </c>
    </row>
    <row r="1235" spans="1:5" ht="17.25" customHeight="1" x14ac:dyDescent="0.2">
      <c r="A1235">
        <v>220019</v>
      </c>
      <c r="B1235" t="s">
        <v>9878</v>
      </c>
      <c r="C1235" t="s">
        <v>13713</v>
      </c>
      <c r="D1235">
        <v>22681099</v>
      </c>
      <c r="E1235">
        <v>2024</v>
      </c>
    </row>
    <row r="1236" spans="1:5" ht="17.25" customHeight="1" x14ac:dyDescent="0.2">
      <c r="A1236">
        <v>220018</v>
      </c>
      <c r="B1236" t="s">
        <v>9878</v>
      </c>
      <c r="C1236" t="s">
        <v>13713</v>
      </c>
      <c r="D1236">
        <v>22681064</v>
      </c>
      <c r="E1236">
        <v>2024</v>
      </c>
    </row>
    <row r="1237" spans="1:5" ht="17.25" customHeight="1" x14ac:dyDescent="0.2">
      <c r="A1237">
        <v>219983</v>
      </c>
      <c r="B1237" t="s">
        <v>9878</v>
      </c>
      <c r="C1237" t="s">
        <v>21449</v>
      </c>
      <c r="D1237">
        <v>22718059</v>
      </c>
      <c r="E1237">
        <v>2025</v>
      </c>
    </row>
    <row r="1238" spans="1:5" ht="17.25" customHeight="1" x14ac:dyDescent="0.2">
      <c r="A1238">
        <v>220055</v>
      </c>
      <c r="B1238" t="s">
        <v>10466</v>
      </c>
      <c r="C1238" t="s">
        <v>14994</v>
      </c>
      <c r="D1238" t="s">
        <v>22085</v>
      </c>
      <c r="E1238">
        <v>2022</v>
      </c>
    </row>
    <row r="1239" spans="1:5" ht="17.25" customHeight="1" x14ac:dyDescent="0.2">
      <c r="A1239">
        <v>220054</v>
      </c>
      <c r="B1239" t="s">
        <v>10466</v>
      </c>
      <c r="C1239" t="s">
        <v>22086</v>
      </c>
      <c r="D1239" t="s">
        <v>22087</v>
      </c>
      <c r="E1239">
        <v>2025</v>
      </c>
    </row>
    <row r="1240" spans="1:5" ht="17.25" customHeight="1" x14ac:dyDescent="0.2">
      <c r="A1240">
        <v>220111</v>
      </c>
      <c r="B1240" t="s">
        <v>9878</v>
      </c>
      <c r="C1240" t="s">
        <v>19303</v>
      </c>
      <c r="D1240">
        <v>99269053</v>
      </c>
      <c r="E1240">
        <v>2024</v>
      </c>
    </row>
    <row r="1241" spans="1:5" ht="17.25" customHeight="1" x14ac:dyDescent="0.2">
      <c r="A1241">
        <v>220075</v>
      </c>
      <c r="B1241" t="s">
        <v>14052</v>
      </c>
      <c r="C1241" t="s">
        <v>21592</v>
      </c>
      <c r="D1241" t="s">
        <v>22088</v>
      </c>
      <c r="E1241">
        <v>2025</v>
      </c>
    </row>
    <row r="1242" spans="1:5" ht="17.25" customHeight="1" x14ac:dyDescent="0.2">
      <c r="A1242">
        <v>220074</v>
      </c>
      <c r="B1242" t="s">
        <v>11660</v>
      </c>
      <c r="C1242" t="s">
        <v>17774</v>
      </c>
      <c r="D1242" t="s">
        <v>22089</v>
      </c>
      <c r="E1242">
        <v>2024</v>
      </c>
    </row>
    <row r="1243" spans="1:5" ht="17.25" customHeight="1" x14ac:dyDescent="0.2">
      <c r="A1243">
        <v>193704</v>
      </c>
      <c r="B1243" t="s">
        <v>9414</v>
      </c>
      <c r="C1243" t="s">
        <v>9391</v>
      </c>
      <c r="D1243" t="s">
        <v>22090</v>
      </c>
      <c r="E1243">
        <v>2015</v>
      </c>
    </row>
    <row r="1244" spans="1:5" ht="17.25" customHeight="1" x14ac:dyDescent="0.2">
      <c r="A1244">
        <v>219987</v>
      </c>
      <c r="B1244" t="s">
        <v>9878</v>
      </c>
      <c r="C1244" t="s">
        <v>22091</v>
      </c>
      <c r="D1244">
        <v>74002450</v>
      </c>
      <c r="E1244">
        <v>2016</v>
      </c>
    </row>
    <row r="1245" spans="1:5" ht="17.25" customHeight="1" x14ac:dyDescent="0.2">
      <c r="A1245">
        <v>196929</v>
      </c>
      <c r="B1245" t="s">
        <v>9414</v>
      </c>
      <c r="C1245" t="s">
        <v>16304</v>
      </c>
      <c r="D1245" t="s">
        <v>22092</v>
      </c>
      <c r="E1245">
        <v>2021</v>
      </c>
    </row>
    <row r="1246" spans="1:5" ht="17.25" customHeight="1" x14ac:dyDescent="0.2">
      <c r="A1246">
        <v>196928</v>
      </c>
      <c r="B1246" t="s">
        <v>9878</v>
      </c>
      <c r="C1246" t="s">
        <v>22093</v>
      </c>
      <c r="D1246">
        <v>74813250</v>
      </c>
      <c r="E1246">
        <v>2021</v>
      </c>
    </row>
    <row r="1247" spans="1:5" ht="17.25" customHeight="1" x14ac:dyDescent="0.2">
      <c r="A1247">
        <v>220122</v>
      </c>
      <c r="B1247" t="s">
        <v>13337</v>
      </c>
      <c r="C1247" t="s">
        <v>21736</v>
      </c>
      <c r="D1247">
        <v>4824602670</v>
      </c>
      <c r="E1247">
        <v>2018</v>
      </c>
    </row>
    <row r="1248" spans="1:5" ht="17.25" customHeight="1" x14ac:dyDescent="0.2">
      <c r="A1248">
        <v>220121</v>
      </c>
      <c r="B1248" t="s">
        <v>10345</v>
      </c>
      <c r="C1248" t="s">
        <v>14903</v>
      </c>
      <c r="D1248" t="s">
        <v>22094</v>
      </c>
      <c r="E1248">
        <v>2025</v>
      </c>
    </row>
    <row r="1249" spans="1:5" ht="17.25" customHeight="1" x14ac:dyDescent="0.2">
      <c r="A1249">
        <v>220126</v>
      </c>
      <c r="B1249" t="s">
        <v>10466</v>
      </c>
      <c r="C1249" t="s">
        <v>15104</v>
      </c>
      <c r="D1249" t="s">
        <v>22095</v>
      </c>
      <c r="E1249">
        <v>2016</v>
      </c>
    </row>
    <row r="1250" spans="1:5" ht="17.25" customHeight="1" x14ac:dyDescent="0.2">
      <c r="A1250">
        <v>220068</v>
      </c>
      <c r="B1250" t="s">
        <v>9878</v>
      </c>
      <c r="C1250" t="s">
        <v>19303</v>
      </c>
      <c r="D1250">
        <v>22722176</v>
      </c>
      <c r="E1250">
        <v>2025</v>
      </c>
    </row>
    <row r="1251" spans="1:5" ht="17.25" customHeight="1" x14ac:dyDescent="0.2">
      <c r="A1251">
        <v>220067</v>
      </c>
      <c r="B1251" t="s">
        <v>9878</v>
      </c>
      <c r="C1251" t="s">
        <v>19380</v>
      </c>
      <c r="D1251">
        <v>80742865</v>
      </c>
      <c r="E1251">
        <v>2025</v>
      </c>
    </row>
    <row r="1252" spans="1:5" ht="17.25" customHeight="1" x14ac:dyDescent="0.2">
      <c r="A1252">
        <v>181710</v>
      </c>
      <c r="B1252" t="s">
        <v>14052</v>
      </c>
      <c r="C1252" t="s">
        <v>20294</v>
      </c>
      <c r="D1252" t="s">
        <v>20295</v>
      </c>
      <c r="E1252">
        <v>2016</v>
      </c>
    </row>
    <row r="1253" spans="1:5" ht="17.25" customHeight="1" x14ac:dyDescent="0.2">
      <c r="A1253">
        <v>220066</v>
      </c>
      <c r="B1253" t="s">
        <v>9878</v>
      </c>
      <c r="C1253" t="s">
        <v>19303</v>
      </c>
      <c r="D1253">
        <v>22721066</v>
      </c>
      <c r="E1253">
        <v>2025</v>
      </c>
    </row>
    <row r="1254" spans="1:5" ht="17.25" customHeight="1" x14ac:dyDescent="0.2">
      <c r="A1254">
        <v>185064</v>
      </c>
      <c r="B1254" t="s">
        <v>9414</v>
      </c>
      <c r="C1254" t="s">
        <v>9385</v>
      </c>
      <c r="D1254" t="s">
        <v>19513</v>
      </c>
      <c r="E1254">
        <v>2018</v>
      </c>
    </row>
    <row r="1255" spans="1:5" ht="17.25" customHeight="1" x14ac:dyDescent="0.2">
      <c r="A1255">
        <v>183940</v>
      </c>
      <c r="B1255" t="s">
        <v>11660</v>
      </c>
      <c r="C1255" t="s">
        <v>19207</v>
      </c>
      <c r="D1255" t="s">
        <v>19251</v>
      </c>
      <c r="E1255">
        <v>2018</v>
      </c>
    </row>
    <row r="1256" spans="1:5" ht="17.25" customHeight="1" x14ac:dyDescent="0.2">
      <c r="A1256">
        <v>181729</v>
      </c>
      <c r="B1256" t="s">
        <v>10345</v>
      </c>
      <c r="C1256" t="s">
        <v>13041</v>
      </c>
      <c r="D1256" t="s">
        <v>20310</v>
      </c>
      <c r="E1256">
        <v>2018</v>
      </c>
    </row>
    <row r="1257" spans="1:5" ht="17.25" customHeight="1" x14ac:dyDescent="0.2">
      <c r="A1257">
        <v>153770</v>
      </c>
      <c r="B1257" t="s">
        <v>10466</v>
      </c>
      <c r="C1257" t="s">
        <v>9369</v>
      </c>
      <c r="D1257" t="s">
        <v>11019</v>
      </c>
      <c r="E1257">
        <v>2010</v>
      </c>
    </row>
    <row r="1258" spans="1:5" ht="17.25" customHeight="1" x14ac:dyDescent="0.2">
      <c r="A1258">
        <v>220150</v>
      </c>
      <c r="B1258" t="s">
        <v>9414</v>
      </c>
      <c r="C1258" t="s">
        <v>16304</v>
      </c>
      <c r="D1258" t="s">
        <v>22096</v>
      </c>
      <c r="E1258">
        <v>2025</v>
      </c>
    </row>
    <row r="1259" spans="1:5" ht="17.25" customHeight="1" x14ac:dyDescent="0.2">
      <c r="A1259">
        <v>220149</v>
      </c>
      <c r="B1259" t="s">
        <v>9414</v>
      </c>
      <c r="C1259" t="s">
        <v>16304</v>
      </c>
      <c r="D1259" t="s">
        <v>22097</v>
      </c>
      <c r="E1259">
        <v>2025</v>
      </c>
    </row>
    <row r="1260" spans="1:5" ht="17.25" customHeight="1" x14ac:dyDescent="0.2">
      <c r="A1260">
        <v>220148</v>
      </c>
      <c r="B1260" t="s">
        <v>9414</v>
      </c>
      <c r="C1260" t="s">
        <v>16304</v>
      </c>
      <c r="D1260" t="s">
        <v>22098</v>
      </c>
      <c r="E1260">
        <v>2025</v>
      </c>
    </row>
    <row r="1261" spans="1:5" ht="17.25" customHeight="1" x14ac:dyDescent="0.2">
      <c r="A1261">
        <v>219981</v>
      </c>
      <c r="B1261" t="s">
        <v>10466</v>
      </c>
      <c r="C1261" t="s">
        <v>16293</v>
      </c>
      <c r="D1261" t="s">
        <v>22099</v>
      </c>
      <c r="E1261">
        <v>2021</v>
      </c>
    </row>
    <row r="1262" spans="1:5" ht="17.25" customHeight="1" x14ac:dyDescent="0.2">
      <c r="A1262">
        <v>220034</v>
      </c>
      <c r="B1262" t="s">
        <v>13337</v>
      </c>
      <c r="C1262" t="s">
        <v>15288</v>
      </c>
      <c r="D1262">
        <v>5325405270</v>
      </c>
      <c r="E1262">
        <v>2023</v>
      </c>
    </row>
    <row r="1263" spans="1:5" ht="17.25" customHeight="1" x14ac:dyDescent="0.2">
      <c r="A1263">
        <v>220125</v>
      </c>
      <c r="B1263" t="s">
        <v>9366</v>
      </c>
      <c r="C1263" t="s">
        <v>22100</v>
      </c>
      <c r="D1263">
        <v>201613180</v>
      </c>
      <c r="E1263">
        <v>2019</v>
      </c>
    </row>
    <row r="1264" spans="1:5" ht="17.25" customHeight="1" x14ac:dyDescent="0.2">
      <c r="A1264">
        <v>220264</v>
      </c>
      <c r="B1264" t="s">
        <v>10224</v>
      </c>
      <c r="C1264" t="s">
        <v>12967</v>
      </c>
      <c r="D1264">
        <v>12358741</v>
      </c>
      <c r="E1264">
        <v>2019</v>
      </c>
    </row>
    <row r="1265" spans="1:5" ht="17.25" customHeight="1" x14ac:dyDescent="0.2">
      <c r="A1265">
        <v>194103</v>
      </c>
      <c r="B1265" t="s">
        <v>10224</v>
      </c>
      <c r="C1265" t="s">
        <v>13782</v>
      </c>
      <c r="D1265">
        <v>12633811</v>
      </c>
      <c r="E1265">
        <v>2021</v>
      </c>
    </row>
    <row r="1266" spans="1:5" ht="17.25" customHeight="1" x14ac:dyDescent="0.2">
      <c r="A1266">
        <v>220120</v>
      </c>
      <c r="B1266" t="s">
        <v>10345</v>
      </c>
      <c r="C1266" t="s">
        <v>14903</v>
      </c>
      <c r="D1266" t="s">
        <v>22101</v>
      </c>
      <c r="E1266">
        <v>2025</v>
      </c>
    </row>
    <row r="1267" spans="1:5" ht="17.25" customHeight="1" x14ac:dyDescent="0.2">
      <c r="A1267">
        <v>220119</v>
      </c>
      <c r="B1267" t="s">
        <v>10345</v>
      </c>
      <c r="C1267" t="s">
        <v>14903</v>
      </c>
      <c r="D1267" t="s">
        <v>22102</v>
      </c>
      <c r="E1267">
        <v>2025</v>
      </c>
    </row>
    <row r="1268" spans="1:5" ht="17.25" customHeight="1" x14ac:dyDescent="0.2">
      <c r="A1268">
        <v>220118</v>
      </c>
      <c r="B1268" t="s">
        <v>10345</v>
      </c>
      <c r="C1268" t="s">
        <v>14895</v>
      </c>
      <c r="D1268" t="s">
        <v>22103</v>
      </c>
      <c r="E1268">
        <v>2025</v>
      </c>
    </row>
    <row r="1269" spans="1:5" ht="17.25" customHeight="1" x14ac:dyDescent="0.2">
      <c r="A1269">
        <v>220044</v>
      </c>
      <c r="B1269" t="s">
        <v>10466</v>
      </c>
      <c r="C1269" t="s">
        <v>21614</v>
      </c>
      <c r="D1269" t="s">
        <v>22104</v>
      </c>
      <c r="E1269">
        <v>2025</v>
      </c>
    </row>
    <row r="1270" spans="1:5" ht="17.25" customHeight="1" x14ac:dyDescent="0.2">
      <c r="A1270">
        <v>220043</v>
      </c>
      <c r="B1270" t="s">
        <v>10466</v>
      </c>
      <c r="C1270" t="s">
        <v>21614</v>
      </c>
      <c r="D1270" t="s">
        <v>22105</v>
      </c>
      <c r="E1270">
        <v>2026</v>
      </c>
    </row>
    <row r="1271" spans="1:5" ht="17.25" customHeight="1" x14ac:dyDescent="0.2">
      <c r="A1271">
        <v>220042</v>
      </c>
      <c r="B1271" t="s">
        <v>10466</v>
      </c>
      <c r="C1271" t="s">
        <v>21614</v>
      </c>
      <c r="D1271" t="s">
        <v>22106</v>
      </c>
      <c r="E1271">
        <v>2025</v>
      </c>
    </row>
    <row r="1272" spans="1:5" ht="17.25" customHeight="1" x14ac:dyDescent="0.2">
      <c r="A1272">
        <v>220046</v>
      </c>
      <c r="B1272" t="s">
        <v>10224</v>
      </c>
      <c r="C1272" t="s">
        <v>13782</v>
      </c>
      <c r="D1272">
        <v>13326093</v>
      </c>
      <c r="E1272">
        <v>2025</v>
      </c>
    </row>
    <row r="1273" spans="1:5" ht="17.25" customHeight="1" x14ac:dyDescent="0.2">
      <c r="A1273">
        <v>220045</v>
      </c>
      <c r="B1273" t="s">
        <v>10466</v>
      </c>
      <c r="C1273" t="s">
        <v>21614</v>
      </c>
      <c r="D1273" t="s">
        <v>22107</v>
      </c>
      <c r="E1273">
        <v>2026</v>
      </c>
    </row>
    <row r="1274" spans="1:5" ht="17.25" customHeight="1" x14ac:dyDescent="0.2">
      <c r="A1274">
        <v>220047</v>
      </c>
      <c r="B1274" t="s">
        <v>9878</v>
      </c>
      <c r="C1274" t="s">
        <v>14803</v>
      </c>
      <c r="D1274">
        <v>36854210</v>
      </c>
      <c r="E1274">
        <v>2024</v>
      </c>
    </row>
    <row r="1275" spans="1:5" ht="17.25" customHeight="1" x14ac:dyDescent="0.2">
      <c r="A1275">
        <v>220102</v>
      </c>
      <c r="B1275" t="s">
        <v>9878</v>
      </c>
      <c r="C1275" t="s">
        <v>13713</v>
      </c>
      <c r="D1275">
        <v>99011435</v>
      </c>
      <c r="E1275">
        <v>2022</v>
      </c>
    </row>
    <row r="1276" spans="1:5" ht="17.25" customHeight="1" x14ac:dyDescent="0.2">
      <c r="A1276">
        <v>220101</v>
      </c>
      <c r="B1276" t="s">
        <v>14052</v>
      </c>
      <c r="C1276" t="s">
        <v>21592</v>
      </c>
      <c r="D1276" t="s">
        <v>22108</v>
      </c>
      <c r="E1276">
        <v>2023</v>
      </c>
    </row>
    <row r="1277" spans="1:5" ht="17.25" customHeight="1" x14ac:dyDescent="0.2">
      <c r="A1277">
        <v>220100</v>
      </c>
      <c r="B1277" t="s">
        <v>9878</v>
      </c>
      <c r="C1277" t="s">
        <v>16459</v>
      </c>
      <c r="D1277">
        <v>74593076</v>
      </c>
      <c r="E1277">
        <v>2019</v>
      </c>
    </row>
    <row r="1278" spans="1:5" ht="17.25" customHeight="1" x14ac:dyDescent="0.2">
      <c r="A1278">
        <v>220099</v>
      </c>
      <c r="B1278" t="s">
        <v>10345</v>
      </c>
      <c r="C1278" t="s">
        <v>13041</v>
      </c>
      <c r="D1278" t="s">
        <v>22109</v>
      </c>
      <c r="E1278">
        <v>2019</v>
      </c>
    </row>
    <row r="1279" spans="1:5" ht="17.25" customHeight="1" x14ac:dyDescent="0.2">
      <c r="A1279">
        <v>220098</v>
      </c>
      <c r="B1279" t="s">
        <v>9878</v>
      </c>
      <c r="C1279" t="s">
        <v>14023</v>
      </c>
      <c r="D1279">
        <v>22723520</v>
      </c>
      <c r="E1279">
        <v>2025</v>
      </c>
    </row>
    <row r="1280" spans="1:5" ht="17.25" customHeight="1" x14ac:dyDescent="0.2">
      <c r="A1280">
        <v>220097</v>
      </c>
      <c r="B1280" t="s">
        <v>9878</v>
      </c>
      <c r="C1280" t="s">
        <v>14023</v>
      </c>
      <c r="D1280">
        <v>22723496</v>
      </c>
      <c r="E1280">
        <v>2025</v>
      </c>
    </row>
    <row r="1281" spans="1:5" ht="17.25" customHeight="1" x14ac:dyDescent="0.2">
      <c r="A1281">
        <v>220096</v>
      </c>
      <c r="B1281" t="s">
        <v>9878</v>
      </c>
      <c r="C1281" t="s">
        <v>14023</v>
      </c>
      <c r="D1281">
        <v>22723478</v>
      </c>
      <c r="E1281">
        <v>2025</v>
      </c>
    </row>
    <row r="1282" spans="1:5" ht="17.25" customHeight="1" x14ac:dyDescent="0.2">
      <c r="A1282">
        <v>220095</v>
      </c>
      <c r="B1282" t="s">
        <v>9878</v>
      </c>
      <c r="C1282" t="s">
        <v>14023</v>
      </c>
      <c r="D1282">
        <v>22695400</v>
      </c>
      <c r="E1282">
        <v>2024</v>
      </c>
    </row>
    <row r="1283" spans="1:5" ht="17.25" customHeight="1" x14ac:dyDescent="0.2">
      <c r="A1283">
        <v>220094</v>
      </c>
      <c r="B1283" t="s">
        <v>9878</v>
      </c>
      <c r="C1283" t="s">
        <v>14023</v>
      </c>
      <c r="D1283">
        <v>22614842</v>
      </c>
      <c r="E1283">
        <v>2023</v>
      </c>
    </row>
    <row r="1284" spans="1:5" ht="17.25" customHeight="1" x14ac:dyDescent="0.2">
      <c r="A1284">
        <v>220093</v>
      </c>
      <c r="B1284" t="s">
        <v>9878</v>
      </c>
      <c r="C1284" t="s">
        <v>16459</v>
      </c>
      <c r="D1284">
        <v>22680669</v>
      </c>
      <c r="E1284">
        <v>2024</v>
      </c>
    </row>
    <row r="1285" spans="1:5" ht="17.25" customHeight="1" x14ac:dyDescent="0.2">
      <c r="A1285">
        <v>220092</v>
      </c>
      <c r="B1285" t="s">
        <v>9878</v>
      </c>
      <c r="C1285" t="s">
        <v>16459</v>
      </c>
      <c r="D1285">
        <v>22718649</v>
      </c>
      <c r="E1285">
        <v>2025</v>
      </c>
    </row>
    <row r="1286" spans="1:5" ht="17.25" customHeight="1" x14ac:dyDescent="0.2">
      <c r="A1286">
        <v>220091</v>
      </c>
      <c r="B1286" t="s">
        <v>9878</v>
      </c>
      <c r="C1286" t="s">
        <v>16459</v>
      </c>
      <c r="D1286">
        <v>22699464</v>
      </c>
      <c r="E1286">
        <v>2024</v>
      </c>
    </row>
    <row r="1287" spans="1:5" ht="17.25" customHeight="1" x14ac:dyDescent="0.2">
      <c r="A1287">
        <v>220090</v>
      </c>
      <c r="B1287" t="s">
        <v>9878</v>
      </c>
      <c r="C1287" t="s">
        <v>13713</v>
      </c>
      <c r="D1287">
        <v>22621352</v>
      </c>
      <c r="E1287">
        <v>2023</v>
      </c>
    </row>
    <row r="1288" spans="1:5" ht="17.25" customHeight="1" x14ac:dyDescent="0.2">
      <c r="A1288">
        <v>220089</v>
      </c>
      <c r="B1288" t="s">
        <v>9878</v>
      </c>
      <c r="C1288" t="s">
        <v>16459</v>
      </c>
      <c r="D1288">
        <v>22598271</v>
      </c>
      <c r="E1288">
        <v>2023</v>
      </c>
    </row>
    <row r="1289" spans="1:5" ht="17.25" customHeight="1" x14ac:dyDescent="0.2">
      <c r="A1289">
        <v>220088</v>
      </c>
      <c r="B1289" t="s">
        <v>9878</v>
      </c>
      <c r="C1289" t="s">
        <v>16459</v>
      </c>
      <c r="D1289">
        <v>22722266</v>
      </c>
      <c r="E1289">
        <v>2025</v>
      </c>
    </row>
    <row r="1290" spans="1:5" ht="17.25" customHeight="1" x14ac:dyDescent="0.2">
      <c r="A1290">
        <v>220087</v>
      </c>
      <c r="B1290" t="s">
        <v>9878</v>
      </c>
      <c r="C1290" t="s">
        <v>16459</v>
      </c>
      <c r="D1290">
        <v>22594158</v>
      </c>
      <c r="E1290">
        <v>2023</v>
      </c>
    </row>
    <row r="1291" spans="1:5" ht="17.25" customHeight="1" x14ac:dyDescent="0.2">
      <c r="A1291">
        <v>220086</v>
      </c>
      <c r="B1291" t="s">
        <v>9878</v>
      </c>
      <c r="C1291" t="s">
        <v>16459</v>
      </c>
      <c r="D1291">
        <v>22720046</v>
      </c>
      <c r="E1291">
        <v>2025</v>
      </c>
    </row>
    <row r="1292" spans="1:5" ht="17.25" customHeight="1" x14ac:dyDescent="0.2">
      <c r="A1292">
        <v>220110</v>
      </c>
      <c r="B1292" t="s">
        <v>9878</v>
      </c>
      <c r="C1292" t="s">
        <v>16459</v>
      </c>
      <c r="D1292">
        <v>22722276</v>
      </c>
      <c r="E1292">
        <v>2025</v>
      </c>
    </row>
    <row r="1293" spans="1:5" ht="17.25" customHeight="1" x14ac:dyDescent="0.2">
      <c r="A1293">
        <v>220109</v>
      </c>
      <c r="B1293" t="s">
        <v>9878</v>
      </c>
      <c r="C1293" t="s">
        <v>16459</v>
      </c>
      <c r="D1293">
        <v>22722274</v>
      </c>
      <c r="E1293">
        <v>2025</v>
      </c>
    </row>
    <row r="1294" spans="1:5" ht="17.25" customHeight="1" x14ac:dyDescent="0.2">
      <c r="A1294">
        <v>220108</v>
      </c>
      <c r="B1294" t="s">
        <v>9878</v>
      </c>
      <c r="C1294" t="s">
        <v>13713</v>
      </c>
      <c r="D1294">
        <v>22701076</v>
      </c>
      <c r="E1294">
        <v>2024</v>
      </c>
    </row>
    <row r="1295" spans="1:5" ht="17.25" customHeight="1" x14ac:dyDescent="0.2">
      <c r="A1295">
        <v>220107</v>
      </c>
      <c r="B1295" t="s">
        <v>9878</v>
      </c>
      <c r="C1295" t="s">
        <v>14023</v>
      </c>
      <c r="D1295">
        <v>22680709</v>
      </c>
      <c r="E1295">
        <v>2024</v>
      </c>
    </row>
    <row r="1296" spans="1:5" ht="17.25" customHeight="1" x14ac:dyDescent="0.2">
      <c r="A1296">
        <v>220106</v>
      </c>
      <c r="B1296" t="s">
        <v>9878</v>
      </c>
      <c r="C1296" t="s">
        <v>13713</v>
      </c>
      <c r="D1296">
        <v>22616003</v>
      </c>
      <c r="E1296">
        <v>2023</v>
      </c>
    </row>
    <row r="1297" spans="1:5" ht="17.25" customHeight="1" x14ac:dyDescent="0.2">
      <c r="A1297">
        <v>220105</v>
      </c>
      <c r="B1297" t="s">
        <v>9878</v>
      </c>
      <c r="C1297" t="s">
        <v>13713</v>
      </c>
      <c r="D1297">
        <v>22613043</v>
      </c>
      <c r="E1297">
        <v>2023</v>
      </c>
    </row>
    <row r="1298" spans="1:5" ht="17.25" customHeight="1" x14ac:dyDescent="0.2">
      <c r="A1298">
        <v>220104</v>
      </c>
      <c r="B1298" t="s">
        <v>9878</v>
      </c>
      <c r="C1298" t="s">
        <v>13713</v>
      </c>
      <c r="D1298">
        <v>22682161</v>
      </c>
      <c r="E1298">
        <v>2024</v>
      </c>
    </row>
    <row r="1299" spans="1:5" ht="17.25" customHeight="1" x14ac:dyDescent="0.2">
      <c r="A1299">
        <v>220103</v>
      </c>
      <c r="B1299" t="s">
        <v>9878</v>
      </c>
      <c r="C1299" t="s">
        <v>16459</v>
      </c>
      <c r="D1299">
        <v>22683301</v>
      </c>
      <c r="E1299">
        <v>2024</v>
      </c>
    </row>
    <row r="1300" spans="1:5" ht="17.25" customHeight="1" x14ac:dyDescent="0.2">
      <c r="A1300">
        <v>220002</v>
      </c>
      <c r="B1300" t="s">
        <v>11811</v>
      </c>
      <c r="C1300" t="s">
        <v>22110</v>
      </c>
      <c r="D1300" t="s">
        <v>22111</v>
      </c>
      <c r="E1300">
        <v>2023</v>
      </c>
    </row>
    <row r="1301" spans="1:5" ht="17.25" customHeight="1" x14ac:dyDescent="0.2">
      <c r="A1301">
        <v>220159</v>
      </c>
      <c r="B1301" t="s">
        <v>10466</v>
      </c>
      <c r="C1301" t="s">
        <v>21670</v>
      </c>
      <c r="D1301" t="s">
        <v>22112</v>
      </c>
      <c r="E1301">
        <v>2023</v>
      </c>
    </row>
    <row r="1302" spans="1:5" ht="17.25" customHeight="1" x14ac:dyDescent="0.2">
      <c r="A1302">
        <v>220158</v>
      </c>
      <c r="B1302" t="s">
        <v>12013</v>
      </c>
      <c r="C1302" t="s">
        <v>16217</v>
      </c>
      <c r="D1302">
        <v>7413234</v>
      </c>
      <c r="E1302">
        <v>2023</v>
      </c>
    </row>
    <row r="1303" spans="1:5" ht="17.25" customHeight="1" x14ac:dyDescent="0.2">
      <c r="A1303">
        <v>220157</v>
      </c>
      <c r="B1303" t="s">
        <v>10466</v>
      </c>
      <c r="C1303" t="s">
        <v>21670</v>
      </c>
      <c r="D1303" t="s">
        <v>22113</v>
      </c>
      <c r="E1303">
        <v>2023</v>
      </c>
    </row>
    <row r="1304" spans="1:5" ht="17.25" customHeight="1" x14ac:dyDescent="0.2">
      <c r="A1304">
        <v>220156</v>
      </c>
      <c r="B1304" t="s">
        <v>10466</v>
      </c>
      <c r="C1304" t="s">
        <v>16293</v>
      </c>
      <c r="D1304" t="s">
        <v>22114</v>
      </c>
      <c r="E1304">
        <v>2022</v>
      </c>
    </row>
    <row r="1305" spans="1:5" ht="17.25" customHeight="1" x14ac:dyDescent="0.2">
      <c r="A1305">
        <v>220155</v>
      </c>
      <c r="B1305" t="s">
        <v>10224</v>
      </c>
      <c r="C1305" t="s">
        <v>13782</v>
      </c>
      <c r="D1305">
        <v>12959206</v>
      </c>
      <c r="E1305">
        <v>2022</v>
      </c>
    </row>
    <row r="1306" spans="1:5" ht="17.25" customHeight="1" x14ac:dyDescent="0.2">
      <c r="A1306">
        <v>220167</v>
      </c>
      <c r="B1306" t="s">
        <v>10466</v>
      </c>
      <c r="C1306" t="s">
        <v>16293</v>
      </c>
      <c r="D1306" t="s">
        <v>22115</v>
      </c>
      <c r="E1306">
        <v>2022</v>
      </c>
    </row>
    <row r="1307" spans="1:5" ht="17.25" customHeight="1" x14ac:dyDescent="0.2">
      <c r="A1307">
        <v>220166</v>
      </c>
      <c r="B1307" t="s">
        <v>10224</v>
      </c>
      <c r="C1307" t="s">
        <v>13782</v>
      </c>
      <c r="D1307">
        <v>13313759</v>
      </c>
      <c r="E1307">
        <v>2025</v>
      </c>
    </row>
    <row r="1308" spans="1:5" ht="17.25" customHeight="1" x14ac:dyDescent="0.2">
      <c r="A1308">
        <v>220165</v>
      </c>
      <c r="B1308" t="s">
        <v>10224</v>
      </c>
      <c r="C1308" t="s">
        <v>13782</v>
      </c>
      <c r="D1308">
        <v>12864517</v>
      </c>
      <c r="E1308">
        <v>2022</v>
      </c>
    </row>
    <row r="1309" spans="1:5" ht="17.25" customHeight="1" x14ac:dyDescent="0.2">
      <c r="A1309">
        <v>220164</v>
      </c>
      <c r="B1309" t="s">
        <v>10224</v>
      </c>
      <c r="C1309" t="s">
        <v>13782</v>
      </c>
      <c r="D1309">
        <v>12812840</v>
      </c>
      <c r="E1309">
        <v>2022</v>
      </c>
    </row>
    <row r="1310" spans="1:5" ht="17.25" customHeight="1" x14ac:dyDescent="0.2">
      <c r="A1310">
        <v>220163</v>
      </c>
      <c r="B1310" t="s">
        <v>13337</v>
      </c>
      <c r="C1310" t="s">
        <v>15288</v>
      </c>
      <c r="D1310">
        <v>5312801540</v>
      </c>
      <c r="E1310">
        <v>2023</v>
      </c>
    </row>
    <row r="1311" spans="1:5" ht="17.25" customHeight="1" x14ac:dyDescent="0.2">
      <c r="A1311">
        <v>220162</v>
      </c>
      <c r="B1311" t="s">
        <v>13337</v>
      </c>
      <c r="C1311" t="s">
        <v>15288</v>
      </c>
      <c r="D1311">
        <v>5312500770</v>
      </c>
      <c r="E1311">
        <v>2023</v>
      </c>
    </row>
    <row r="1312" spans="1:5" ht="17.25" customHeight="1" x14ac:dyDescent="0.2">
      <c r="A1312">
        <v>220161</v>
      </c>
      <c r="B1312" t="s">
        <v>13337</v>
      </c>
      <c r="C1312" t="s">
        <v>15288</v>
      </c>
      <c r="D1312">
        <v>5305501580</v>
      </c>
      <c r="E1312">
        <v>2023</v>
      </c>
    </row>
    <row r="1313" spans="1:5" ht="17.25" customHeight="1" x14ac:dyDescent="0.2">
      <c r="A1313">
        <v>220160</v>
      </c>
      <c r="B1313" t="s">
        <v>9878</v>
      </c>
      <c r="C1313" t="s">
        <v>21522</v>
      </c>
      <c r="D1313">
        <v>80537372</v>
      </c>
      <c r="E1313">
        <v>2023</v>
      </c>
    </row>
    <row r="1314" spans="1:5" ht="17.25" customHeight="1" x14ac:dyDescent="0.2">
      <c r="A1314">
        <v>220154</v>
      </c>
      <c r="B1314" t="s">
        <v>9878</v>
      </c>
      <c r="C1314" t="s">
        <v>21522</v>
      </c>
      <c r="D1314">
        <v>80524175</v>
      </c>
      <c r="E1314">
        <v>2023</v>
      </c>
    </row>
    <row r="1315" spans="1:5" ht="17.25" customHeight="1" x14ac:dyDescent="0.2">
      <c r="A1315">
        <v>220153</v>
      </c>
      <c r="B1315" t="s">
        <v>9878</v>
      </c>
      <c r="C1315" t="s">
        <v>21522</v>
      </c>
      <c r="D1315">
        <v>80401871</v>
      </c>
      <c r="E1315">
        <v>2022</v>
      </c>
    </row>
    <row r="1316" spans="1:5" ht="17.25" customHeight="1" x14ac:dyDescent="0.2">
      <c r="A1316">
        <v>220152</v>
      </c>
      <c r="B1316" t="s">
        <v>10466</v>
      </c>
      <c r="C1316" t="s">
        <v>16203</v>
      </c>
      <c r="D1316" t="s">
        <v>22116</v>
      </c>
      <c r="E1316">
        <v>2022</v>
      </c>
    </row>
    <row r="1317" spans="1:5" ht="17.25" customHeight="1" x14ac:dyDescent="0.2">
      <c r="A1317">
        <v>220151</v>
      </c>
      <c r="B1317" t="s">
        <v>10345</v>
      </c>
      <c r="C1317" t="s">
        <v>13041</v>
      </c>
      <c r="D1317" t="s">
        <v>22117</v>
      </c>
      <c r="E1317">
        <v>2019</v>
      </c>
    </row>
    <row r="1318" spans="1:5" ht="17.25" customHeight="1" x14ac:dyDescent="0.2">
      <c r="A1318">
        <v>220313</v>
      </c>
      <c r="B1318" t="s">
        <v>17763</v>
      </c>
      <c r="C1318" t="s">
        <v>22118</v>
      </c>
      <c r="D1318" t="s">
        <v>22119</v>
      </c>
      <c r="E1318">
        <v>2016</v>
      </c>
    </row>
    <row r="1319" spans="1:5" ht="17.25" customHeight="1" x14ac:dyDescent="0.2">
      <c r="A1319">
        <v>220312</v>
      </c>
      <c r="B1319" t="s">
        <v>16576</v>
      </c>
      <c r="C1319" t="s">
        <v>22120</v>
      </c>
      <c r="D1319" t="s">
        <v>22121</v>
      </c>
      <c r="E1319">
        <v>2018</v>
      </c>
    </row>
    <row r="1320" spans="1:5" ht="17.25" customHeight="1" x14ac:dyDescent="0.2">
      <c r="A1320">
        <v>220311</v>
      </c>
      <c r="B1320" t="s">
        <v>16576</v>
      </c>
      <c r="C1320" t="s">
        <v>22122</v>
      </c>
      <c r="D1320" t="s">
        <v>22123</v>
      </c>
      <c r="E1320">
        <v>2018</v>
      </c>
    </row>
    <row r="1321" spans="1:5" ht="17.25" customHeight="1" x14ac:dyDescent="0.2">
      <c r="A1321">
        <v>220038</v>
      </c>
      <c r="B1321" t="s">
        <v>10345</v>
      </c>
      <c r="C1321" t="s">
        <v>14903</v>
      </c>
      <c r="D1321" t="s">
        <v>22124</v>
      </c>
      <c r="E1321">
        <v>2021</v>
      </c>
    </row>
    <row r="1322" spans="1:5" ht="17.25" customHeight="1" x14ac:dyDescent="0.2">
      <c r="A1322">
        <v>220037</v>
      </c>
      <c r="B1322" t="s">
        <v>10345</v>
      </c>
      <c r="C1322" t="s">
        <v>13041</v>
      </c>
      <c r="D1322" t="s">
        <v>22125</v>
      </c>
      <c r="E1322">
        <v>2017</v>
      </c>
    </row>
    <row r="1323" spans="1:5" ht="17.25" customHeight="1" x14ac:dyDescent="0.2">
      <c r="A1323">
        <v>220036</v>
      </c>
      <c r="B1323" t="s">
        <v>10345</v>
      </c>
      <c r="C1323" t="s">
        <v>13041</v>
      </c>
      <c r="D1323" t="s">
        <v>22126</v>
      </c>
      <c r="E1323">
        <v>2014</v>
      </c>
    </row>
    <row r="1324" spans="1:5" ht="17.25" customHeight="1" x14ac:dyDescent="0.2">
      <c r="A1324">
        <v>220243</v>
      </c>
      <c r="B1324" t="s">
        <v>9414</v>
      </c>
      <c r="C1324" t="s">
        <v>9385</v>
      </c>
      <c r="D1324" t="s">
        <v>22127</v>
      </c>
      <c r="E1324">
        <v>2021</v>
      </c>
    </row>
    <row r="1325" spans="1:5" ht="17.25" customHeight="1" x14ac:dyDescent="0.2">
      <c r="A1325">
        <v>220050</v>
      </c>
      <c r="B1325" t="s">
        <v>9878</v>
      </c>
      <c r="C1325" t="s">
        <v>14803</v>
      </c>
      <c r="D1325">
        <v>36856775</v>
      </c>
      <c r="E1325">
        <v>2024</v>
      </c>
    </row>
    <row r="1326" spans="1:5" ht="17.25" customHeight="1" x14ac:dyDescent="0.2">
      <c r="A1326">
        <v>220049</v>
      </c>
      <c r="B1326" t="s">
        <v>10224</v>
      </c>
      <c r="C1326" t="s">
        <v>13782</v>
      </c>
      <c r="D1326">
        <v>13325370</v>
      </c>
      <c r="E1326">
        <v>2025</v>
      </c>
    </row>
    <row r="1327" spans="1:5" ht="17.25" customHeight="1" x14ac:dyDescent="0.2">
      <c r="A1327">
        <v>220048</v>
      </c>
      <c r="B1327" t="s">
        <v>10224</v>
      </c>
      <c r="C1327" t="s">
        <v>13782</v>
      </c>
      <c r="D1327">
        <v>13325362</v>
      </c>
      <c r="E1327">
        <v>2025</v>
      </c>
    </row>
    <row r="1328" spans="1:5" ht="17.25" customHeight="1" x14ac:dyDescent="0.2">
      <c r="A1328">
        <v>219986</v>
      </c>
      <c r="B1328" t="s">
        <v>9414</v>
      </c>
      <c r="C1328" t="s">
        <v>9380</v>
      </c>
      <c r="D1328" t="s">
        <v>22128</v>
      </c>
      <c r="E1328">
        <v>2025</v>
      </c>
    </row>
    <row r="1329" spans="1:5" ht="17.25" customHeight="1" x14ac:dyDescent="0.2">
      <c r="A1329">
        <v>219985</v>
      </c>
      <c r="B1329" t="s">
        <v>9414</v>
      </c>
      <c r="C1329" t="s">
        <v>9380</v>
      </c>
      <c r="D1329" t="s">
        <v>22129</v>
      </c>
      <c r="E1329">
        <v>2022</v>
      </c>
    </row>
    <row r="1330" spans="1:5" ht="17.25" customHeight="1" x14ac:dyDescent="0.2">
      <c r="A1330">
        <v>174843</v>
      </c>
      <c r="B1330" t="s">
        <v>9414</v>
      </c>
      <c r="C1330" t="s">
        <v>18078</v>
      </c>
      <c r="D1330">
        <v>44809458</v>
      </c>
      <c r="E1330">
        <v>2016</v>
      </c>
    </row>
    <row r="1331" spans="1:5" ht="17.25" customHeight="1" x14ac:dyDescent="0.2">
      <c r="A1331">
        <v>209082</v>
      </c>
      <c r="B1331" t="s">
        <v>9414</v>
      </c>
      <c r="C1331" t="s">
        <v>9387</v>
      </c>
      <c r="D1331" t="s">
        <v>22130</v>
      </c>
      <c r="E1331">
        <v>2023</v>
      </c>
    </row>
    <row r="1332" spans="1:5" ht="17.25" customHeight="1" x14ac:dyDescent="0.2">
      <c r="A1332">
        <v>171894</v>
      </c>
      <c r="B1332" t="s">
        <v>10466</v>
      </c>
      <c r="C1332" t="s">
        <v>15110</v>
      </c>
      <c r="D1332" t="s">
        <v>15111</v>
      </c>
      <c r="E1332">
        <v>2012</v>
      </c>
    </row>
    <row r="1333" spans="1:5" ht="17.25" customHeight="1" x14ac:dyDescent="0.2">
      <c r="A1333">
        <v>215001</v>
      </c>
      <c r="B1333" t="s">
        <v>10466</v>
      </c>
      <c r="C1333" t="s">
        <v>22131</v>
      </c>
      <c r="D1333" t="s">
        <v>22132</v>
      </c>
      <c r="E1333">
        <v>2024</v>
      </c>
    </row>
    <row r="1334" spans="1:5" ht="17.25" customHeight="1" x14ac:dyDescent="0.2">
      <c r="A1334">
        <v>199297</v>
      </c>
      <c r="B1334" t="s">
        <v>9878</v>
      </c>
      <c r="C1334" t="s">
        <v>22133</v>
      </c>
      <c r="D1334">
        <v>74847967</v>
      </c>
      <c r="E1334">
        <v>2021</v>
      </c>
    </row>
    <row r="1335" spans="1:5" ht="17.25" customHeight="1" x14ac:dyDescent="0.2">
      <c r="A1335">
        <v>193367</v>
      </c>
      <c r="B1335" t="s">
        <v>14861</v>
      </c>
      <c r="C1335" t="s">
        <v>14857</v>
      </c>
      <c r="D1335">
        <v>9199086</v>
      </c>
      <c r="E1335">
        <v>2019</v>
      </c>
    </row>
    <row r="1336" spans="1:5" ht="17.25" customHeight="1" x14ac:dyDescent="0.2">
      <c r="A1336">
        <v>221149</v>
      </c>
      <c r="B1336" t="s">
        <v>9878</v>
      </c>
      <c r="C1336" t="s">
        <v>14803</v>
      </c>
      <c r="D1336">
        <v>36854343</v>
      </c>
      <c r="E1336">
        <v>2024</v>
      </c>
    </row>
    <row r="1337" spans="1:5" ht="17.25" customHeight="1" x14ac:dyDescent="0.2">
      <c r="A1337">
        <v>221148</v>
      </c>
      <c r="B1337" t="s">
        <v>21877</v>
      </c>
      <c r="C1337" t="s">
        <v>21878</v>
      </c>
      <c r="D1337">
        <v>433690</v>
      </c>
      <c r="E1337">
        <v>2025</v>
      </c>
    </row>
    <row r="1338" spans="1:5" ht="17.25" customHeight="1" x14ac:dyDescent="0.2">
      <c r="A1338">
        <v>219903</v>
      </c>
      <c r="B1338" t="s">
        <v>9414</v>
      </c>
      <c r="C1338" t="s">
        <v>21511</v>
      </c>
      <c r="D1338" t="s">
        <v>22134</v>
      </c>
      <c r="E1338">
        <v>2023</v>
      </c>
    </row>
    <row r="1339" spans="1:5" ht="17.25" customHeight="1" x14ac:dyDescent="0.2">
      <c r="A1339">
        <v>219902</v>
      </c>
      <c r="B1339" t="s">
        <v>9878</v>
      </c>
      <c r="C1339" t="s">
        <v>9887</v>
      </c>
      <c r="D1339">
        <v>99647948</v>
      </c>
      <c r="E1339">
        <v>2025</v>
      </c>
    </row>
    <row r="1340" spans="1:5" ht="17.25" customHeight="1" x14ac:dyDescent="0.2">
      <c r="A1340">
        <v>219943</v>
      </c>
      <c r="B1340" t="s">
        <v>10466</v>
      </c>
      <c r="C1340" t="s">
        <v>22135</v>
      </c>
      <c r="D1340" t="s">
        <v>22136</v>
      </c>
      <c r="E1340">
        <v>2020</v>
      </c>
    </row>
    <row r="1341" spans="1:5" ht="17.25" customHeight="1" x14ac:dyDescent="0.2">
      <c r="A1341">
        <v>219891</v>
      </c>
      <c r="B1341" t="s">
        <v>12013</v>
      </c>
      <c r="C1341" t="s">
        <v>14225</v>
      </c>
      <c r="D1341">
        <v>1226364</v>
      </c>
      <c r="E1341">
        <v>2025</v>
      </c>
    </row>
    <row r="1342" spans="1:5" ht="17.25" customHeight="1" x14ac:dyDescent="0.2">
      <c r="A1342">
        <v>170679</v>
      </c>
      <c r="B1342" t="s">
        <v>9878</v>
      </c>
      <c r="C1342" t="s">
        <v>9621</v>
      </c>
      <c r="D1342">
        <v>79854247</v>
      </c>
      <c r="E1342">
        <v>2015</v>
      </c>
    </row>
    <row r="1343" spans="1:5" ht="17.25" customHeight="1" x14ac:dyDescent="0.2">
      <c r="A1343">
        <v>220116</v>
      </c>
      <c r="B1343" t="s">
        <v>9878</v>
      </c>
      <c r="C1343" t="s">
        <v>9886</v>
      </c>
      <c r="D1343">
        <v>74026652</v>
      </c>
      <c r="E1343">
        <v>2016</v>
      </c>
    </row>
    <row r="1344" spans="1:5" ht="17.25" customHeight="1" x14ac:dyDescent="0.2">
      <c r="A1344">
        <v>219899</v>
      </c>
      <c r="B1344" t="s">
        <v>10466</v>
      </c>
      <c r="C1344" t="s">
        <v>15212</v>
      </c>
      <c r="D1344" t="s">
        <v>22137</v>
      </c>
      <c r="E1344">
        <v>2019</v>
      </c>
    </row>
    <row r="1345" spans="1:5" ht="17.25" customHeight="1" x14ac:dyDescent="0.2">
      <c r="A1345">
        <v>219898</v>
      </c>
      <c r="B1345" t="s">
        <v>10466</v>
      </c>
      <c r="C1345" t="s">
        <v>15212</v>
      </c>
      <c r="D1345" t="s">
        <v>22138</v>
      </c>
      <c r="E1345">
        <v>2018</v>
      </c>
    </row>
    <row r="1346" spans="1:5" ht="17.25" customHeight="1" x14ac:dyDescent="0.2">
      <c r="A1346">
        <v>219897</v>
      </c>
      <c r="B1346" t="s">
        <v>10466</v>
      </c>
      <c r="C1346" t="s">
        <v>21526</v>
      </c>
      <c r="D1346" t="s">
        <v>22139</v>
      </c>
      <c r="E1346">
        <v>2025</v>
      </c>
    </row>
    <row r="1347" spans="1:5" ht="17.25" customHeight="1" x14ac:dyDescent="0.2">
      <c r="A1347">
        <v>219896</v>
      </c>
      <c r="B1347" t="s">
        <v>10466</v>
      </c>
      <c r="C1347" t="s">
        <v>21526</v>
      </c>
      <c r="D1347" t="s">
        <v>22140</v>
      </c>
      <c r="E1347">
        <v>2025</v>
      </c>
    </row>
    <row r="1348" spans="1:5" ht="17.25" customHeight="1" x14ac:dyDescent="0.2">
      <c r="A1348">
        <v>219895</v>
      </c>
      <c r="B1348" t="s">
        <v>10466</v>
      </c>
      <c r="C1348" t="s">
        <v>21526</v>
      </c>
      <c r="D1348" t="s">
        <v>22141</v>
      </c>
      <c r="E1348">
        <v>2025</v>
      </c>
    </row>
    <row r="1349" spans="1:5" ht="17.25" customHeight="1" x14ac:dyDescent="0.2">
      <c r="A1349">
        <v>219894</v>
      </c>
      <c r="B1349" t="s">
        <v>10466</v>
      </c>
      <c r="C1349" t="s">
        <v>21526</v>
      </c>
      <c r="D1349" t="s">
        <v>22142</v>
      </c>
      <c r="E1349">
        <v>2023</v>
      </c>
    </row>
    <row r="1350" spans="1:5" ht="17.25" customHeight="1" x14ac:dyDescent="0.2">
      <c r="A1350">
        <v>219893</v>
      </c>
      <c r="B1350" t="s">
        <v>10466</v>
      </c>
      <c r="C1350" t="s">
        <v>21526</v>
      </c>
      <c r="D1350" t="s">
        <v>22143</v>
      </c>
      <c r="E1350">
        <v>2023</v>
      </c>
    </row>
    <row r="1351" spans="1:5" ht="17.25" customHeight="1" x14ac:dyDescent="0.2">
      <c r="A1351">
        <v>219892</v>
      </c>
      <c r="B1351" t="s">
        <v>9878</v>
      </c>
      <c r="C1351" t="s">
        <v>13713</v>
      </c>
      <c r="D1351">
        <v>22622237</v>
      </c>
      <c r="E1351">
        <v>2023</v>
      </c>
    </row>
    <row r="1352" spans="1:5" ht="17.25" customHeight="1" x14ac:dyDescent="0.2">
      <c r="A1352">
        <v>219958</v>
      </c>
      <c r="B1352" t="s">
        <v>9414</v>
      </c>
      <c r="C1352" t="s">
        <v>9419</v>
      </c>
      <c r="D1352" t="s">
        <v>22144</v>
      </c>
      <c r="E1352">
        <v>2018</v>
      </c>
    </row>
    <row r="1353" spans="1:5" ht="17.25" customHeight="1" x14ac:dyDescent="0.2">
      <c r="A1353">
        <v>220032</v>
      </c>
      <c r="B1353" t="s">
        <v>9414</v>
      </c>
      <c r="C1353" t="s">
        <v>16304</v>
      </c>
      <c r="D1353" t="s">
        <v>22145</v>
      </c>
      <c r="E1353">
        <v>2025</v>
      </c>
    </row>
    <row r="1354" spans="1:5" ht="17.25" customHeight="1" x14ac:dyDescent="0.2">
      <c r="A1354">
        <v>220031</v>
      </c>
      <c r="B1354" t="s">
        <v>9414</v>
      </c>
      <c r="C1354" t="s">
        <v>16304</v>
      </c>
      <c r="D1354" t="s">
        <v>22146</v>
      </c>
      <c r="E1354">
        <v>2025</v>
      </c>
    </row>
    <row r="1355" spans="1:5" ht="17.25" customHeight="1" x14ac:dyDescent="0.2">
      <c r="A1355">
        <v>219882</v>
      </c>
      <c r="B1355" t="s">
        <v>14052</v>
      </c>
      <c r="C1355" t="s">
        <v>14956</v>
      </c>
      <c r="D1355" t="s">
        <v>22147</v>
      </c>
      <c r="E1355">
        <v>2023</v>
      </c>
    </row>
    <row r="1356" spans="1:5" ht="17.25" customHeight="1" x14ac:dyDescent="0.2">
      <c r="A1356">
        <v>219881</v>
      </c>
      <c r="B1356" t="s">
        <v>14052</v>
      </c>
      <c r="C1356" t="s">
        <v>14956</v>
      </c>
      <c r="D1356" t="s">
        <v>22148</v>
      </c>
      <c r="E1356">
        <v>2023</v>
      </c>
    </row>
    <row r="1357" spans="1:5" ht="17.25" customHeight="1" x14ac:dyDescent="0.2">
      <c r="A1357">
        <v>220007</v>
      </c>
      <c r="B1357" t="s">
        <v>9366</v>
      </c>
      <c r="C1357" t="s">
        <v>21521</v>
      </c>
      <c r="D1357">
        <v>2016190316</v>
      </c>
      <c r="E1357">
        <v>2025</v>
      </c>
    </row>
    <row r="1358" spans="1:5" ht="17.25" customHeight="1" x14ac:dyDescent="0.2">
      <c r="A1358">
        <v>220006</v>
      </c>
      <c r="B1358" t="s">
        <v>9366</v>
      </c>
      <c r="C1358" t="s">
        <v>21521</v>
      </c>
      <c r="D1358">
        <v>2016163888</v>
      </c>
      <c r="E1358">
        <v>2023</v>
      </c>
    </row>
    <row r="1359" spans="1:5" ht="17.25" customHeight="1" x14ac:dyDescent="0.2">
      <c r="A1359">
        <v>220005</v>
      </c>
      <c r="B1359" t="s">
        <v>9366</v>
      </c>
      <c r="C1359" t="s">
        <v>21521</v>
      </c>
      <c r="D1359">
        <v>2016160433</v>
      </c>
      <c r="E1359">
        <v>2022</v>
      </c>
    </row>
    <row r="1360" spans="1:5" ht="17.25" customHeight="1" x14ac:dyDescent="0.2">
      <c r="A1360">
        <v>220004</v>
      </c>
      <c r="B1360" t="s">
        <v>9366</v>
      </c>
      <c r="C1360" t="s">
        <v>21521</v>
      </c>
      <c r="D1360">
        <v>2016155633</v>
      </c>
      <c r="E1360">
        <v>2022</v>
      </c>
    </row>
    <row r="1361" spans="1:5" ht="17.25" customHeight="1" x14ac:dyDescent="0.2">
      <c r="A1361">
        <v>220003</v>
      </c>
      <c r="B1361" t="s">
        <v>10345</v>
      </c>
      <c r="C1361" t="s">
        <v>14903</v>
      </c>
      <c r="D1361" t="s">
        <v>22149</v>
      </c>
      <c r="E1361">
        <v>2025</v>
      </c>
    </row>
    <row r="1362" spans="1:5" ht="17.25" customHeight="1" x14ac:dyDescent="0.2">
      <c r="A1362">
        <v>220012</v>
      </c>
      <c r="B1362" t="s">
        <v>14052</v>
      </c>
      <c r="C1362" t="s">
        <v>22150</v>
      </c>
      <c r="D1362" t="s">
        <v>22151</v>
      </c>
      <c r="E1362">
        <v>2024</v>
      </c>
    </row>
    <row r="1363" spans="1:5" ht="17.25" customHeight="1" x14ac:dyDescent="0.2">
      <c r="A1363">
        <v>220011</v>
      </c>
      <c r="B1363" t="s">
        <v>9366</v>
      </c>
      <c r="C1363" t="s">
        <v>21753</v>
      </c>
      <c r="D1363">
        <v>2016190340</v>
      </c>
      <c r="E1363">
        <v>2025</v>
      </c>
    </row>
    <row r="1364" spans="1:5" ht="17.25" customHeight="1" x14ac:dyDescent="0.2">
      <c r="A1364">
        <v>220010</v>
      </c>
      <c r="B1364" t="s">
        <v>9366</v>
      </c>
      <c r="C1364" t="s">
        <v>21753</v>
      </c>
      <c r="D1364">
        <v>2016160842</v>
      </c>
      <c r="E1364">
        <v>2022</v>
      </c>
    </row>
    <row r="1365" spans="1:5" ht="17.25" customHeight="1" x14ac:dyDescent="0.2">
      <c r="A1365">
        <v>220009</v>
      </c>
      <c r="B1365" t="s">
        <v>10345</v>
      </c>
      <c r="C1365" t="s">
        <v>13041</v>
      </c>
      <c r="D1365" t="s">
        <v>22152</v>
      </c>
      <c r="E1365">
        <v>2025</v>
      </c>
    </row>
    <row r="1366" spans="1:5" ht="17.25" customHeight="1" x14ac:dyDescent="0.2">
      <c r="A1366">
        <v>220008</v>
      </c>
      <c r="B1366" t="s">
        <v>10345</v>
      </c>
      <c r="C1366" t="s">
        <v>13041</v>
      </c>
      <c r="D1366" t="s">
        <v>22153</v>
      </c>
      <c r="E1366">
        <v>2025</v>
      </c>
    </row>
    <row r="1367" spans="1:5" ht="17.25" customHeight="1" x14ac:dyDescent="0.2">
      <c r="A1367">
        <v>219901</v>
      </c>
      <c r="B1367" t="s">
        <v>9414</v>
      </c>
      <c r="C1367" t="s">
        <v>9385</v>
      </c>
      <c r="D1367" t="s">
        <v>22154</v>
      </c>
      <c r="E1367">
        <v>2022</v>
      </c>
    </row>
    <row r="1368" spans="1:5" ht="17.25" customHeight="1" x14ac:dyDescent="0.2">
      <c r="A1368">
        <v>219922</v>
      </c>
      <c r="B1368" t="s">
        <v>14052</v>
      </c>
      <c r="C1368" t="s">
        <v>21592</v>
      </c>
      <c r="D1368" t="s">
        <v>22155</v>
      </c>
      <c r="E1368">
        <v>2022</v>
      </c>
    </row>
    <row r="1369" spans="1:5" ht="17.25" customHeight="1" x14ac:dyDescent="0.2">
      <c r="A1369">
        <v>219921</v>
      </c>
      <c r="B1369" t="s">
        <v>14052</v>
      </c>
      <c r="C1369" t="s">
        <v>21592</v>
      </c>
      <c r="D1369" t="s">
        <v>22156</v>
      </c>
      <c r="E1369">
        <v>2023</v>
      </c>
    </row>
    <row r="1370" spans="1:5" ht="17.25" customHeight="1" x14ac:dyDescent="0.2">
      <c r="A1370">
        <v>219920</v>
      </c>
      <c r="B1370" t="s">
        <v>9366</v>
      </c>
      <c r="C1370" t="s">
        <v>17730</v>
      </c>
      <c r="D1370">
        <v>20132408208</v>
      </c>
      <c r="E1370">
        <v>2024</v>
      </c>
    </row>
    <row r="1371" spans="1:5" ht="17.25" customHeight="1" x14ac:dyDescent="0.2">
      <c r="A1371">
        <v>219919</v>
      </c>
      <c r="B1371" t="s">
        <v>9366</v>
      </c>
      <c r="C1371" t="s">
        <v>22157</v>
      </c>
      <c r="D1371">
        <v>20132154168</v>
      </c>
      <c r="E1371">
        <v>2022</v>
      </c>
    </row>
    <row r="1372" spans="1:5" ht="17.25" customHeight="1" x14ac:dyDescent="0.2">
      <c r="A1372">
        <v>219918</v>
      </c>
      <c r="B1372" t="s">
        <v>9366</v>
      </c>
      <c r="C1372" t="s">
        <v>19244</v>
      </c>
      <c r="D1372">
        <v>2016175335</v>
      </c>
      <c r="E1372">
        <v>2024</v>
      </c>
    </row>
    <row r="1373" spans="1:5" ht="17.25" customHeight="1" x14ac:dyDescent="0.2">
      <c r="A1373">
        <v>219917</v>
      </c>
      <c r="B1373" t="s">
        <v>9878</v>
      </c>
      <c r="C1373" t="s">
        <v>14023</v>
      </c>
      <c r="D1373">
        <v>74515242</v>
      </c>
      <c r="E1373">
        <v>2019</v>
      </c>
    </row>
    <row r="1374" spans="1:5" ht="17.25" customHeight="1" x14ac:dyDescent="0.2">
      <c r="A1374">
        <v>219916</v>
      </c>
      <c r="B1374" t="s">
        <v>9878</v>
      </c>
      <c r="C1374" t="s">
        <v>13713</v>
      </c>
      <c r="D1374">
        <v>74459871</v>
      </c>
      <c r="E1374">
        <v>2019</v>
      </c>
    </row>
    <row r="1375" spans="1:5" ht="17.25" customHeight="1" x14ac:dyDescent="0.2">
      <c r="A1375">
        <v>220113</v>
      </c>
      <c r="B1375" t="s">
        <v>10224</v>
      </c>
      <c r="C1375" t="s">
        <v>12967</v>
      </c>
      <c r="D1375">
        <v>12368670</v>
      </c>
      <c r="E1375">
        <v>2019</v>
      </c>
    </row>
    <row r="1376" spans="1:5" ht="17.25" customHeight="1" x14ac:dyDescent="0.2">
      <c r="A1376">
        <v>220453</v>
      </c>
      <c r="B1376" t="s">
        <v>10466</v>
      </c>
      <c r="C1376" t="s">
        <v>16412</v>
      </c>
      <c r="D1376" t="s">
        <v>22158</v>
      </c>
      <c r="E1376">
        <v>2025</v>
      </c>
    </row>
    <row r="1377" spans="1:5" ht="17.25" customHeight="1" x14ac:dyDescent="0.2">
      <c r="A1377">
        <v>220452</v>
      </c>
      <c r="B1377" t="s">
        <v>10466</v>
      </c>
      <c r="C1377" t="s">
        <v>16412</v>
      </c>
      <c r="D1377" t="s">
        <v>22159</v>
      </c>
      <c r="E1377">
        <v>2025</v>
      </c>
    </row>
    <row r="1378" spans="1:5" ht="17.25" customHeight="1" x14ac:dyDescent="0.2">
      <c r="A1378">
        <v>220451</v>
      </c>
      <c r="B1378" t="s">
        <v>10466</v>
      </c>
      <c r="C1378" t="s">
        <v>16787</v>
      </c>
      <c r="D1378" t="s">
        <v>22160</v>
      </c>
      <c r="E1378">
        <v>2021</v>
      </c>
    </row>
    <row r="1379" spans="1:5" ht="17.25" customHeight="1" x14ac:dyDescent="0.2">
      <c r="A1379">
        <v>220450</v>
      </c>
      <c r="B1379" t="s">
        <v>10466</v>
      </c>
      <c r="C1379" t="s">
        <v>16787</v>
      </c>
      <c r="D1379" t="s">
        <v>22161</v>
      </c>
      <c r="E1379">
        <v>2021</v>
      </c>
    </row>
    <row r="1380" spans="1:5" ht="17.25" customHeight="1" x14ac:dyDescent="0.2">
      <c r="A1380">
        <v>220463</v>
      </c>
      <c r="B1380" t="s">
        <v>10466</v>
      </c>
      <c r="C1380" t="s">
        <v>16787</v>
      </c>
      <c r="D1380" t="s">
        <v>22162</v>
      </c>
      <c r="E1380">
        <v>2022</v>
      </c>
    </row>
    <row r="1381" spans="1:5" ht="17.25" customHeight="1" x14ac:dyDescent="0.2">
      <c r="A1381">
        <v>220462</v>
      </c>
      <c r="B1381" t="s">
        <v>10466</v>
      </c>
      <c r="C1381" t="s">
        <v>16787</v>
      </c>
      <c r="D1381" t="s">
        <v>22163</v>
      </c>
      <c r="E1381">
        <v>2022</v>
      </c>
    </row>
    <row r="1382" spans="1:5" ht="17.25" customHeight="1" x14ac:dyDescent="0.2">
      <c r="A1382">
        <v>220461</v>
      </c>
      <c r="B1382" t="s">
        <v>10466</v>
      </c>
      <c r="C1382" t="s">
        <v>16787</v>
      </c>
      <c r="D1382" t="s">
        <v>22164</v>
      </c>
      <c r="E1382">
        <v>2022</v>
      </c>
    </row>
    <row r="1383" spans="1:5" ht="17.25" customHeight="1" x14ac:dyDescent="0.2">
      <c r="A1383">
        <v>220460</v>
      </c>
      <c r="B1383" t="s">
        <v>10466</v>
      </c>
      <c r="C1383" t="s">
        <v>16787</v>
      </c>
      <c r="D1383" t="s">
        <v>22165</v>
      </c>
      <c r="E1383">
        <v>2022</v>
      </c>
    </row>
    <row r="1384" spans="1:5" ht="17.25" customHeight="1" x14ac:dyDescent="0.2">
      <c r="A1384">
        <v>220459</v>
      </c>
      <c r="B1384" t="s">
        <v>10466</v>
      </c>
      <c r="C1384" t="s">
        <v>16787</v>
      </c>
      <c r="D1384" t="s">
        <v>22166</v>
      </c>
      <c r="E1384">
        <v>2022</v>
      </c>
    </row>
    <row r="1385" spans="1:5" ht="17.25" customHeight="1" x14ac:dyDescent="0.2">
      <c r="A1385">
        <v>220458</v>
      </c>
      <c r="B1385" t="s">
        <v>10466</v>
      </c>
      <c r="C1385" t="s">
        <v>16787</v>
      </c>
      <c r="D1385" t="s">
        <v>22167</v>
      </c>
      <c r="E1385">
        <v>2022</v>
      </c>
    </row>
    <row r="1386" spans="1:5" ht="17.25" customHeight="1" x14ac:dyDescent="0.2">
      <c r="A1386">
        <v>220457</v>
      </c>
      <c r="B1386" t="s">
        <v>10466</v>
      </c>
      <c r="C1386" t="s">
        <v>16787</v>
      </c>
      <c r="D1386" t="s">
        <v>22168</v>
      </c>
      <c r="E1386">
        <v>2022</v>
      </c>
    </row>
    <row r="1387" spans="1:5" ht="17.25" customHeight="1" x14ac:dyDescent="0.2">
      <c r="A1387">
        <v>220456</v>
      </c>
      <c r="B1387" t="s">
        <v>10466</v>
      </c>
      <c r="C1387" t="s">
        <v>16787</v>
      </c>
      <c r="D1387" t="s">
        <v>22169</v>
      </c>
      <c r="E1387">
        <v>2022</v>
      </c>
    </row>
    <row r="1388" spans="1:5" ht="17.25" customHeight="1" x14ac:dyDescent="0.2">
      <c r="A1388">
        <v>220455</v>
      </c>
      <c r="B1388" t="s">
        <v>10466</v>
      </c>
      <c r="C1388" t="s">
        <v>16787</v>
      </c>
      <c r="D1388" t="s">
        <v>22170</v>
      </c>
      <c r="E1388">
        <v>2022</v>
      </c>
    </row>
    <row r="1389" spans="1:5" ht="17.25" customHeight="1" x14ac:dyDescent="0.2">
      <c r="A1389">
        <v>220454</v>
      </c>
      <c r="B1389" t="s">
        <v>10466</v>
      </c>
      <c r="C1389" t="s">
        <v>16787</v>
      </c>
      <c r="D1389" t="s">
        <v>22171</v>
      </c>
      <c r="E1389">
        <v>2021</v>
      </c>
    </row>
    <row r="1390" spans="1:5" ht="17.25" customHeight="1" x14ac:dyDescent="0.2">
      <c r="A1390">
        <v>219888</v>
      </c>
      <c r="B1390" t="s">
        <v>10345</v>
      </c>
      <c r="C1390" t="s">
        <v>14903</v>
      </c>
      <c r="D1390" t="s">
        <v>22172</v>
      </c>
      <c r="E1390">
        <v>2018</v>
      </c>
    </row>
    <row r="1391" spans="1:5" ht="17.25" customHeight="1" x14ac:dyDescent="0.2">
      <c r="A1391">
        <v>219966</v>
      </c>
      <c r="B1391" t="s">
        <v>11660</v>
      </c>
      <c r="C1391" t="s">
        <v>17141</v>
      </c>
      <c r="D1391" t="s">
        <v>22173</v>
      </c>
      <c r="E1391">
        <v>2025</v>
      </c>
    </row>
    <row r="1392" spans="1:5" ht="17.25" customHeight="1" x14ac:dyDescent="0.2">
      <c r="A1392">
        <v>220035</v>
      </c>
      <c r="B1392" t="s">
        <v>9414</v>
      </c>
      <c r="C1392" t="s">
        <v>9389</v>
      </c>
      <c r="D1392" t="s">
        <v>22174</v>
      </c>
      <c r="E1392">
        <v>2021</v>
      </c>
    </row>
    <row r="1393" spans="1:5" ht="17.25" customHeight="1" x14ac:dyDescent="0.2">
      <c r="A1393">
        <v>219915</v>
      </c>
      <c r="B1393" t="s">
        <v>9366</v>
      </c>
      <c r="C1393" t="s">
        <v>22175</v>
      </c>
      <c r="D1393">
        <v>7008669563</v>
      </c>
      <c r="E1393">
        <v>2024</v>
      </c>
    </row>
    <row r="1394" spans="1:5" ht="17.25" customHeight="1" x14ac:dyDescent="0.2">
      <c r="A1394">
        <v>219914</v>
      </c>
      <c r="B1394" t="s">
        <v>9878</v>
      </c>
      <c r="C1394" t="s">
        <v>13713</v>
      </c>
      <c r="D1394">
        <v>22700949</v>
      </c>
      <c r="E1394">
        <v>2024</v>
      </c>
    </row>
    <row r="1395" spans="1:5" ht="17.25" customHeight="1" x14ac:dyDescent="0.2">
      <c r="A1395">
        <v>200600</v>
      </c>
      <c r="B1395" t="s">
        <v>9414</v>
      </c>
      <c r="C1395" t="s">
        <v>9380</v>
      </c>
      <c r="D1395" t="s">
        <v>22176</v>
      </c>
      <c r="E1395">
        <v>2018</v>
      </c>
    </row>
    <row r="1396" spans="1:5" ht="17.25" customHeight="1" x14ac:dyDescent="0.2">
      <c r="A1396">
        <v>157885</v>
      </c>
      <c r="B1396" t="s">
        <v>9414</v>
      </c>
      <c r="C1396" t="s">
        <v>9387</v>
      </c>
      <c r="D1396" t="s">
        <v>9685</v>
      </c>
      <c r="E1396">
        <v>2011</v>
      </c>
    </row>
    <row r="1397" spans="1:5" ht="17.25" customHeight="1" x14ac:dyDescent="0.2">
      <c r="A1397">
        <v>219913</v>
      </c>
      <c r="B1397" t="s">
        <v>10466</v>
      </c>
      <c r="C1397" t="s">
        <v>15051</v>
      </c>
      <c r="D1397" t="s">
        <v>22177</v>
      </c>
      <c r="E1397">
        <v>2021</v>
      </c>
    </row>
    <row r="1398" spans="1:5" ht="17.25" customHeight="1" x14ac:dyDescent="0.2">
      <c r="A1398">
        <v>220085</v>
      </c>
      <c r="B1398" t="s">
        <v>10466</v>
      </c>
      <c r="C1398" t="s">
        <v>21711</v>
      </c>
      <c r="D1398" t="s">
        <v>22178</v>
      </c>
      <c r="E1398">
        <v>2025</v>
      </c>
    </row>
    <row r="1399" spans="1:5" ht="17.25" customHeight="1" x14ac:dyDescent="0.2">
      <c r="A1399">
        <v>220081</v>
      </c>
      <c r="B1399" t="s">
        <v>10466</v>
      </c>
      <c r="C1399" t="s">
        <v>21711</v>
      </c>
      <c r="D1399" t="s">
        <v>22179</v>
      </c>
      <c r="E1399">
        <v>2025</v>
      </c>
    </row>
    <row r="1400" spans="1:5" ht="17.25" customHeight="1" x14ac:dyDescent="0.2">
      <c r="A1400">
        <v>220082</v>
      </c>
      <c r="B1400" t="s">
        <v>10466</v>
      </c>
      <c r="C1400" t="s">
        <v>21711</v>
      </c>
      <c r="D1400" t="s">
        <v>22180</v>
      </c>
      <c r="E1400">
        <v>2025</v>
      </c>
    </row>
    <row r="1401" spans="1:5" ht="17.25" customHeight="1" x14ac:dyDescent="0.2">
      <c r="A1401">
        <v>220083</v>
      </c>
      <c r="B1401" t="s">
        <v>10466</v>
      </c>
      <c r="C1401" t="s">
        <v>21711</v>
      </c>
      <c r="D1401" t="s">
        <v>22181</v>
      </c>
      <c r="E1401">
        <v>2025</v>
      </c>
    </row>
    <row r="1402" spans="1:5" ht="17.25" customHeight="1" x14ac:dyDescent="0.2">
      <c r="A1402">
        <v>220084</v>
      </c>
      <c r="B1402" t="s">
        <v>10466</v>
      </c>
      <c r="C1402" t="s">
        <v>21711</v>
      </c>
      <c r="D1402" t="s">
        <v>22182</v>
      </c>
      <c r="E1402">
        <v>2025</v>
      </c>
    </row>
    <row r="1403" spans="1:5" ht="17.25" customHeight="1" x14ac:dyDescent="0.2">
      <c r="A1403">
        <v>219880</v>
      </c>
      <c r="B1403" t="s">
        <v>10345</v>
      </c>
      <c r="C1403" t="s">
        <v>13041</v>
      </c>
      <c r="D1403" t="s">
        <v>22183</v>
      </c>
      <c r="E1403">
        <v>2021</v>
      </c>
    </row>
    <row r="1404" spans="1:5" ht="17.25" customHeight="1" x14ac:dyDescent="0.2">
      <c r="A1404">
        <v>219879</v>
      </c>
      <c r="B1404" t="s">
        <v>10345</v>
      </c>
      <c r="C1404" t="s">
        <v>13041</v>
      </c>
      <c r="D1404" t="s">
        <v>22184</v>
      </c>
      <c r="E1404">
        <v>2021</v>
      </c>
    </row>
    <row r="1405" spans="1:5" ht="17.25" customHeight="1" x14ac:dyDescent="0.2">
      <c r="A1405">
        <v>219949</v>
      </c>
      <c r="B1405" t="s">
        <v>9878</v>
      </c>
      <c r="C1405" t="s">
        <v>19303</v>
      </c>
      <c r="D1405">
        <v>99649263</v>
      </c>
      <c r="E1405">
        <v>2025</v>
      </c>
    </row>
    <row r="1406" spans="1:5" ht="17.25" customHeight="1" x14ac:dyDescent="0.2">
      <c r="A1406">
        <v>219905</v>
      </c>
      <c r="B1406" t="s">
        <v>10345</v>
      </c>
      <c r="C1406" t="s">
        <v>13787</v>
      </c>
      <c r="D1406" t="s">
        <v>22185</v>
      </c>
      <c r="E1406">
        <v>2023</v>
      </c>
    </row>
    <row r="1407" spans="1:5" ht="17.25" customHeight="1" x14ac:dyDescent="0.2">
      <c r="A1407">
        <v>219906</v>
      </c>
      <c r="B1407" t="s">
        <v>10466</v>
      </c>
      <c r="C1407" t="s">
        <v>21627</v>
      </c>
      <c r="D1407" t="s">
        <v>22186</v>
      </c>
      <c r="E1407">
        <v>2023</v>
      </c>
    </row>
    <row r="1408" spans="1:5" ht="17.25" customHeight="1" x14ac:dyDescent="0.2">
      <c r="A1408">
        <v>219908</v>
      </c>
      <c r="B1408" t="s">
        <v>10345</v>
      </c>
      <c r="C1408" t="s">
        <v>13041</v>
      </c>
      <c r="D1408" t="s">
        <v>22187</v>
      </c>
      <c r="E1408">
        <v>2022</v>
      </c>
    </row>
    <row r="1409" spans="1:5" ht="17.25" customHeight="1" x14ac:dyDescent="0.2">
      <c r="A1409">
        <v>219907</v>
      </c>
      <c r="B1409" t="s">
        <v>10345</v>
      </c>
      <c r="C1409" t="s">
        <v>13041</v>
      </c>
      <c r="D1409" t="s">
        <v>22188</v>
      </c>
      <c r="E1409">
        <v>2019</v>
      </c>
    </row>
    <row r="1410" spans="1:5" ht="17.25" customHeight="1" x14ac:dyDescent="0.2">
      <c r="A1410">
        <v>219911</v>
      </c>
      <c r="B1410" t="s">
        <v>10345</v>
      </c>
      <c r="C1410" t="s">
        <v>13041</v>
      </c>
      <c r="D1410" t="s">
        <v>22189</v>
      </c>
      <c r="E1410">
        <v>2021</v>
      </c>
    </row>
    <row r="1411" spans="1:5" ht="17.25" customHeight="1" x14ac:dyDescent="0.2">
      <c r="A1411">
        <v>219910</v>
      </c>
      <c r="B1411" t="s">
        <v>10345</v>
      </c>
      <c r="C1411" t="s">
        <v>13041</v>
      </c>
      <c r="D1411" t="s">
        <v>22190</v>
      </c>
      <c r="E1411">
        <v>2025</v>
      </c>
    </row>
    <row r="1412" spans="1:5" ht="17.25" customHeight="1" x14ac:dyDescent="0.2">
      <c r="A1412">
        <v>219909</v>
      </c>
      <c r="B1412" t="s">
        <v>10345</v>
      </c>
      <c r="C1412" t="s">
        <v>13041</v>
      </c>
      <c r="D1412" t="s">
        <v>22191</v>
      </c>
      <c r="E1412">
        <v>2021</v>
      </c>
    </row>
    <row r="1413" spans="1:5" ht="17.25" customHeight="1" x14ac:dyDescent="0.2">
      <c r="A1413">
        <v>219912</v>
      </c>
      <c r="B1413" t="s">
        <v>10466</v>
      </c>
      <c r="C1413" t="s">
        <v>22192</v>
      </c>
      <c r="D1413" t="s">
        <v>22193</v>
      </c>
      <c r="E1413">
        <v>2022</v>
      </c>
    </row>
    <row r="1414" spans="1:5" ht="17.25" customHeight="1" x14ac:dyDescent="0.2">
      <c r="A1414">
        <v>219967</v>
      </c>
      <c r="B1414" t="s">
        <v>13337</v>
      </c>
      <c r="C1414" t="s">
        <v>17262</v>
      </c>
      <c r="D1414">
        <v>5510801840</v>
      </c>
      <c r="E1414">
        <v>2025</v>
      </c>
    </row>
    <row r="1415" spans="1:5" ht="17.25" customHeight="1" x14ac:dyDescent="0.2">
      <c r="A1415">
        <v>219964</v>
      </c>
      <c r="B1415" t="s">
        <v>9414</v>
      </c>
      <c r="C1415" t="s">
        <v>9385</v>
      </c>
      <c r="D1415" t="s">
        <v>22194</v>
      </c>
      <c r="E1415">
        <v>2022</v>
      </c>
    </row>
    <row r="1416" spans="1:5" ht="17.25" customHeight="1" x14ac:dyDescent="0.2">
      <c r="A1416">
        <v>219904</v>
      </c>
      <c r="B1416" t="s">
        <v>10466</v>
      </c>
      <c r="C1416" t="s">
        <v>22195</v>
      </c>
      <c r="D1416" t="s">
        <v>22196</v>
      </c>
      <c r="E1416">
        <v>2022</v>
      </c>
    </row>
    <row r="1417" spans="1:5" ht="17.25" customHeight="1" x14ac:dyDescent="0.2">
      <c r="A1417">
        <v>219945</v>
      </c>
      <c r="B1417" t="s">
        <v>10224</v>
      </c>
      <c r="C1417" t="s">
        <v>12967</v>
      </c>
      <c r="D1417">
        <v>12197247</v>
      </c>
      <c r="E1417">
        <v>2018</v>
      </c>
    </row>
    <row r="1418" spans="1:5" ht="17.25" customHeight="1" x14ac:dyDescent="0.2">
      <c r="A1418">
        <v>219973</v>
      </c>
      <c r="B1418" t="s">
        <v>10224</v>
      </c>
      <c r="C1418" t="s">
        <v>13782</v>
      </c>
      <c r="D1418">
        <v>13198471</v>
      </c>
      <c r="E1418">
        <v>2024</v>
      </c>
    </row>
    <row r="1419" spans="1:5" ht="17.25" customHeight="1" x14ac:dyDescent="0.2">
      <c r="A1419">
        <v>152504</v>
      </c>
      <c r="B1419" t="s">
        <v>11811</v>
      </c>
      <c r="C1419" t="s">
        <v>11889</v>
      </c>
      <c r="D1419" t="s">
        <v>11890</v>
      </c>
      <c r="E1419">
        <v>2008</v>
      </c>
    </row>
    <row r="1420" spans="1:5" ht="17.25" customHeight="1" x14ac:dyDescent="0.2">
      <c r="A1420">
        <v>141209</v>
      </c>
      <c r="B1420" t="s">
        <v>10466</v>
      </c>
      <c r="C1420" t="s">
        <v>10071</v>
      </c>
      <c r="D1420" t="s">
        <v>10072</v>
      </c>
      <c r="E1420">
        <v>2006</v>
      </c>
    </row>
    <row r="1421" spans="1:5" ht="17.25" customHeight="1" x14ac:dyDescent="0.2">
      <c r="A1421">
        <v>174469</v>
      </c>
      <c r="B1421" t="s">
        <v>11811</v>
      </c>
      <c r="C1421" t="s">
        <v>15367</v>
      </c>
      <c r="D1421" t="s">
        <v>18155</v>
      </c>
      <c r="E1421">
        <v>2013</v>
      </c>
    </row>
    <row r="1422" spans="1:5" ht="17.25" customHeight="1" x14ac:dyDescent="0.2">
      <c r="A1422">
        <v>181694</v>
      </c>
      <c r="B1422" t="s">
        <v>9414</v>
      </c>
      <c r="C1422" t="s">
        <v>9385</v>
      </c>
      <c r="D1422" t="s">
        <v>20314</v>
      </c>
      <c r="E1422">
        <v>2018</v>
      </c>
    </row>
    <row r="1423" spans="1:5" ht="17.25" customHeight="1" x14ac:dyDescent="0.2">
      <c r="A1423">
        <v>181693</v>
      </c>
      <c r="B1423" t="s">
        <v>9414</v>
      </c>
      <c r="C1423" t="s">
        <v>9385</v>
      </c>
      <c r="D1423" t="s">
        <v>20315</v>
      </c>
      <c r="E1423">
        <v>2018</v>
      </c>
    </row>
    <row r="1424" spans="1:5" ht="17.25" customHeight="1" x14ac:dyDescent="0.2">
      <c r="A1424">
        <v>220970</v>
      </c>
      <c r="B1424" t="s">
        <v>9878</v>
      </c>
      <c r="C1424" t="s">
        <v>19380</v>
      </c>
      <c r="D1424">
        <v>80755636</v>
      </c>
      <c r="E1424">
        <v>2025</v>
      </c>
    </row>
    <row r="1425" spans="1:5" ht="17.25" customHeight="1" x14ac:dyDescent="0.2">
      <c r="A1425">
        <v>220610</v>
      </c>
      <c r="B1425" t="s">
        <v>9878</v>
      </c>
      <c r="C1425" t="s">
        <v>9887</v>
      </c>
      <c r="D1425">
        <v>74471669</v>
      </c>
      <c r="E1425">
        <v>2019</v>
      </c>
    </row>
    <row r="1426" spans="1:5" ht="17.25" customHeight="1" x14ac:dyDescent="0.2">
      <c r="A1426">
        <v>221065</v>
      </c>
      <c r="B1426" t="s">
        <v>9366</v>
      </c>
      <c r="C1426" t="s">
        <v>17730</v>
      </c>
      <c r="D1426">
        <v>20113874290</v>
      </c>
      <c r="E1426">
        <v>2019</v>
      </c>
    </row>
    <row r="1427" spans="1:5" ht="17.25" customHeight="1" x14ac:dyDescent="0.2">
      <c r="A1427">
        <v>219931</v>
      </c>
      <c r="B1427" t="s">
        <v>9366</v>
      </c>
      <c r="C1427" t="s">
        <v>21568</v>
      </c>
      <c r="D1427">
        <v>20132172613</v>
      </c>
      <c r="E1427">
        <v>2022</v>
      </c>
    </row>
    <row r="1428" spans="1:5" ht="17.25" customHeight="1" x14ac:dyDescent="0.2">
      <c r="A1428">
        <v>219887</v>
      </c>
      <c r="B1428" t="s">
        <v>9878</v>
      </c>
      <c r="C1428" t="s">
        <v>9886</v>
      </c>
      <c r="D1428">
        <v>73824380</v>
      </c>
      <c r="E1428">
        <v>2015</v>
      </c>
    </row>
    <row r="1429" spans="1:5" ht="17.25" customHeight="1" x14ac:dyDescent="0.2">
      <c r="A1429">
        <v>219963</v>
      </c>
      <c r="B1429" t="s">
        <v>10345</v>
      </c>
      <c r="C1429" t="s">
        <v>14895</v>
      </c>
      <c r="D1429" t="s">
        <v>22197</v>
      </c>
      <c r="E1429">
        <v>2025</v>
      </c>
    </row>
    <row r="1430" spans="1:5" ht="17.25" customHeight="1" x14ac:dyDescent="0.2">
      <c r="A1430">
        <v>219944</v>
      </c>
      <c r="B1430" t="s">
        <v>9878</v>
      </c>
      <c r="C1430" t="s">
        <v>19303</v>
      </c>
      <c r="D1430">
        <v>22589836</v>
      </c>
      <c r="E1430">
        <v>2023</v>
      </c>
    </row>
    <row r="1431" spans="1:5" ht="17.25" customHeight="1" x14ac:dyDescent="0.2">
      <c r="A1431">
        <v>220868</v>
      </c>
      <c r="B1431" t="s">
        <v>10466</v>
      </c>
      <c r="C1431" t="s">
        <v>22198</v>
      </c>
      <c r="D1431" t="s">
        <v>22199</v>
      </c>
      <c r="E1431">
        <v>2024</v>
      </c>
    </row>
    <row r="1432" spans="1:5" ht="17.25" customHeight="1" x14ac:dyDescent="0.2">
      <c r="A1432">
        <v>220867</v>
      </c>
      <c r="B1432" t="s">
        <v>10466</v>
      </c>
      <c r="C1432" t="s">
        <v>22198</v>
      </c>
      <c r="D1432" t="s">
        <v>22200</v>
      </c>
      <c r="E1432">
        <v>2024</v>
      </c>
    </row>
    <row r="1433" spans="1:5" ht="17.25" customHeight="1" x14ac:dyDescent="0.2">
      <c r="A1433">
        <v>220866</v>
      </c>
      <c r="B1433" t="s">
        <v>10466</v>
      </c>
      <c r="C1433" t="s">
        <v>22198</v>
      </c>
      <c r="D1433" t="s">
        <v>22201</v>
      </c>
      <c r="E1433">
        <v>2024</v>
      </c>
    </row>
    <row r="1434" spans="1:5" ht="17.25" customHeight="1" x14ac:dyDescent="0.2">
      <c r="A1434">
        <v>220865</v>
      </c>
      <c r="B1434" t="s">
        <v>10466</v>
      </c>
      <c r="C1434" t="s">
        <v>22198</v>
      </c>
      <c r="D1434" t="s">
        <v>22202</v>
      </c>
      <c r="E1434">
        <v>2024</v>
      </c>
    </row>
    <row r="1435" spans="1:5" ht="17.25" customHeight="1" x14ac:dyDescent="0.2">
      <c r="A1435">
        <v>219883</v>
      </c>
      <c r="B1435" t="s">
        <v>13037</v>
      </c>
      <c r="C1435" t="s">
        <v>22203</v>
      </c>
      <c r="D1435">
        <v>100765</v>
      </c>
      <c r="E1435">
        <v>2022</v>
      </c>
    </row>
    <row r="1436" spans="1:5" ht="17.25" customHeight="1" x14ac:dyDescent="0.2">
      <c r="A1436">
        <v>219978</v>
      </c>
      <c r="B1436" t="s">
        <v>10466</v>
      </c>
      <c r="C1436" t="s">
        <v>21614</v>
      </c>
      <c r="D1436" t="s">
        <v>22204</v>
      </c>
      <c r="E1436">
        <v>2025</v>
      </c>
    </row>
    <row r="1437" spans="1:5" ht="17.25" customHeight="1" x14ac:dyDescent="0.2">
      <c r="A1437">
        <v>219977</v>
      </c>
      <c r="B1437" t="s">
        <v>10224</v>
      </c>
      <c r="C1437" t="s">
        <v>13782</v>
      </c>
      <c r="D1437">
        <v>13196860</v>
      </c>
      <c r="E1437">
        <v>2024</v>
      </c>
    </row>
    <row r="1438" spans="1:5" ht="17.25" customHeight="1" x14ac:dyDescent="0.2">
      <c r="A1438">
        <v>219976</v>
      </c>
      <c r="B1438" t="s">
        <v>9878</v>
      </c>
      <c r="C1438" t="s">
        <v>14803</v>
      </c>
      <c r="D1438">
        <v>36850314</v>
      </c>
      <c r="E1438">
        <v>2024</v>
      </c>
    </row>
    <row r="1439" spans="1:5" ht="17.25" customHeight="1" x14ac:dyDescent="0.2">
      <c r="A1439">
        <v>219948</v>
      </c>
      <c r="B1439" t="s">
        <v>10345</v>
      </c>
      <c r="C1439" t="s">
        <v>14903</v>
      </c>
      <c r="D1439" t="s">
        <v>22205</v>
      </c>
      <c r="E1439">
        <v>2025</v>
      </c>
    </row>
    <row r="1440" spans="1:5" ht="17.25" customHeight="1" x14ac:dyDescent="0.2">
      <c r="A1440">
        <v>219947</v>
      </c>
      <c r="B1440" t="s">
        <v>10345</v>
      </c>
      <c r="C1440" t="s">
        <v>14895</v>
      </c>
      <c r="D1440" t="s">
        <v>22206</v>
      </c>
      <c r="E1440">
        <v>2025</v>
      </c>
    </row>
    <row r="1441" spans="1:5" ht="17.25" customHeight="1" x14ac:dyDescent="0.2">
      <c r="A1441">
        <v>219946</v>
      </c>
      <c r="B1441" t="s">
        <v>10345</v>
      </c>
      <c r="C1441" t="s">
        <v>14895</v>
      </c>
      <c r="D1441" t="s">
        <v>22207</v>
      </c>
      <c r="E1441">
        <v>2025</v>
      </c>
    </row>
    <row r="1442" spans="1:5" ht="17.25" customHeight="1" x14ac:dyDescent="0.2">
      <c r="A1442">
        <v>219962</v>
      </c>
      <c r="B1442" t="s">
        <v>9414</v>
      </c>
      <c r="C1442" t="s">
        <v>9635</v>
      </c>
      <c r="D1442" t="s">
        <v>22208</v>
      </c>
      <c r="E1442">
        <v>2019</v>
      </c>
    </row>
    <row r="1443" spans="1:5" ht="17.25" customHeight="1" x14ac:dyDescent="0.2">
      <c r="A1443">
        <v>219961</v>
      </c>
      <c r="B1443" t="s">
        <v>9414</v>
      </c>
      <c r="C1443" t="s">
        <v>9636</v>
      </c>
      <c r="D1443">
        <v>88101887</v>
      </c>
      <c r="E1443">
        <v>2016</v>
      </c>
    </row>
    <row r="1444" spans="1:5" ht="17.25" customHeight="1" x14ac:dyDescent="0.2">
      <c r="A1444">
        <v>219960</v>
      </c>
      <c r="B1444" t="s">
        <v>9414</v>
      </c>
      <c r="C1444" t="s">
        <v>9636</v>
      </c>
      <c r="D1444">
        <v>88110028</v>
      </c>
      <c r="E1444">
        <v>2022</v>
      </c>
    </row>
    <row r="1445" spans="1:5" ht="17.25" customHeight="1" x14ac:dyDescent="0.2">
      <c r="A1445">
        <v>219990</v>
      </c>
      <c r="B1445" t="s">
        <v>11811</v>
      </c>
      <c r="C1445" t="s">
        <v>18043</v>
      </c>
      <c r="D1445" t="s">
        <v>22209</v>
      </c>
      <c r="E1445">
        <v>2019</v>
      </c>
    </row>
    <row r="1446" spans="1:5" ht="17.25" customHeight="1" x14ac:dyDescent="0.2">
      <c r="A1446">
        <v>167596</v>
      </c>
      <c r="B1446" t="s">
        <v>9878</v>
      </c>
      <c r="C1446" t="s">
        <v>9886</v>
      </c>
      <c r="D1446">
        <v>22065584</v>
      </c>
      <c r="E1446">
        <v>2012</v>
      </c>
    </row>
    <row r="1447" spans="1:5" ht="17.25" customHeight="1" x14ac:dyDescent="0.2">
      <c r="A1447">
        <v>183654</v>
      </c>
      <c r="B1447" t="s">
        <v>12014</v>
      </c>
      <c r="C1447" t="s">
        <v>17730</v>
      </c>
      <c r="D1447">
        <v>2013749073</v>
      </c>
      <c r="E1447">
        <v>2017</v>
      </c>
    </row>
    <row r="1448" spans="1:5" ht="17.25" customHeight="1" x14ac:dyDescent="0.2">
      <c r="A1448">
        <v>216555</v>
      </c>
      <c r="B1448" t="s">
        <v>9414</v>
      </c>
      <c r="C1448" t="s">
        <v>21511</v>
      </c>
      <c r="D1448" t="s">
        <v>22210</v>
      </c>
      <c r="E1448">
        <v>2023</v>
      </c>
    </row>
    <row r="1449" spans="1:5" ht="17.25" customHeight="1" x14ac:dyDescent="0.2">
      <c r="A1449">
        <v>155804</v>
      </c>
      <c r="B1449" t="s">
        <v>10345</v>
      </c>
      <c r="C1449" t="s">
        <v>10348</v>
      </c>
      <c r="D1449">
        <v>125494</v>
      </c>
      <c r="E1449">
        <v>2011</v>
      </c>
    </row>
    <row r="1450" spans="1:5" ht="17.25" customHeight="1" x14ac:dyDescent="0.2">
      <c r="A1450">
        <v>187088</v>
      </c>
      <c r="B1450" t="s">
        <v>10345</v>
      </c>
      <c r="C1450" t="s">
        <v>13041</v>
      </c>
      <c r="D1450" t="s">
        <v>22211</v>
      </c>
      <c r="E1450">
        <v>2019</v>
      </c>
    </row>
    <row r="1451" spans="1:5" ht="17.25" customHeight="1" x14ac:dyDescent="0.2">
      <c r="A1451">
        <v>219951</v>
      </c>
      <c r="B1451" t="s">
        <v>18111</v>
      </c>
      <c r="C1451" t="s">
        <v>22212</v>
      </c>
      <c r="D1451" t="s">
        <v>22213</v>
      </c>
      <c r="E1451">
        <v>2025</v>
      </c>
    </row>
    <row r="1452" spans="1:5" ht="17.25" customHeight="1" x14ac:dyDescent="0.2">
      <c r="A1452">
        <v>219953</v>
      </c>
      <c r="B1452" t="s">
        <v>18111</v>
      </c>
      <c r="C1452" t="s">
        <v>22212</v>
      </c>
      <c r="D1452" t="s">
        <v>22214</v>
      </c>
      <c r="E1452">
        <v>2025</v>
      </c>
    </row>
    <row r="1453" spans="1:5" ht="17.25" customHeight="1" x14ac:dyDescent="0.2">
      <c r="A1453">
        <v>219952</v>
      </c>
      <c r="B1453" t="s">
        <v>18111</v>
      </c>
      <c r="C1453" t="s">
        <v>22212</v>
      </c>
      <c r="D1453" t="s">
        <v>22215</v>
      </c>
      <c r="E1453">
        <v>2025</v>
      </c>
    </row>
    <row r="1454" spans="1:5" ht="17.25" customHeight="1" x14ac:dyDescent="0.2">
      <c r="A1454">
        <v>219950</v>
      </c>
      <c r="B1454" t="s">
        <v>18111</v>
      </c>
      <c r="C1454" t="s">
        <v>22212</v>
      </c>
      <c r="D1454" t="s">
        <v>22216</v>
      </c>
      <c r="E1454">
        <v>2025</v>
      </c>
    </row>
    <row r="1455" spans="1:5" ht="17.25" customHeight="1" x14ac:dyDescent="0.2">
      <c r="A1455">
        <v>219819</v>
      </c>
      <c r="B1455" t="s">
        <v>11811</v>
      </c>
      <c r="C1455" t="s">
        <v>9636</v>
      </c>
      <c r="D1455" t="s">
        <v>22217</v>
      </c>
      <c r="E1455">
        <v>2025</v>
      </c>
    </row>
    <row r="1456" spans="1:5" ht="17.25" customHeight="1" x14ac:dyDescent="0.2">
      <c r="A1456">
        <v>219754</v>
      </c>
      <c r="B1456" t="s">
        <v>13645</v>
      </c>
      <c r="C1456" t="s">
        <v>10328</v>
      </c>
      <c r="D1456" t="s">
        <v>22218</v>
      </c>
      <c r="E1456">
        <v>2015</v>
      </c>
    </row>
    <row r="1457" spans="1:5" ht="17.25" customHeight="1" x14ac:dyDescent="0.2">
      <c r="A1457">
        <v>218918</v>
      </c>
      <c r="B1457" t="s">
        <v>10466</v>
      </c>
      <c r="C1457" t="s">
        <v>21614</v>
      </c>
      <c r="D1457" t="s">
        <v>22219</v>
      </c>
      <c r="E1457">
        <v>2025</v>
      </c>
    </row>
    <row r="1458" spans="1:5" ht="17.25" customHeight="1" x14ac:dyDescent="0.2">
      <c r="A1458">
        <v>158834</v>
      </c>
      <c r="B1458" t="s">
        <v>11811</v>
      </c>
      <c r="C1458" t="s">
        <v>9385</v>
      </c>
      <c r="D1458">
        <v>44411975</v>
      </c>
      <c r="E1458">
        <v>2011</v>
      </c>
    </row>
    <row r="1459" spans="1:5" ht="17.25" customHeight="1" x14ac:dyDescent="0.2">
      <c r="A1459">
        <v>161022</v>
      </c>
      <c r="B1459" t="s">
        <v>11811</v>
      </c>
      <c r="C1459" t="s">
        <v>9385</v>
      </c>
      <c r="D1459">
        <v>44417346</v>
      </c>
      <c r="E1459">
        <v>2012</v>
      </c>
    </row>
    <row r="1460" spans="1:5" ht="17.25" customHeight="1" x14ac:dyDescent="0.2">
      <c r="A1460">
        <v>149955</v>
      </c>
      <c r="B1460" t="s">
        <v>9414</v>
      </c>
      <c r="C1460" t="s">
        <v>9419</v>
      </c>
      <c r="D1460" t="s">
        <v>9630</v>
      </c>
      <c r="E1460">
        <v>2009</v>
      </c>
    </row>
    <row r="1461" spans="1:5" ht="17.25" customHeight="1" x14ac:dyDescent="0.2">
      <c r="A1461">
        <v>181156</v>
      </c>
      <c r="B1461" t="s">
        <v>11811</v>
      </c>
      <c r="C1461" t="s">
        <v>16239</v>
      </c>
      <c r="D1461" t="s">
        <v>16240</v>
      </c>
      <c r="E1461">
        <v>2017</v>
      </c>
    </row>
    <row r="1462" spans="1:5" ht="17.25" customHeight="1" x14ac:dyDescent="0.2">
      <c r="A1462">
        <v>181155</v>
      </c>
      <c r="B1462" t="s">
        <v>11811</v>
      </c>
      <c r="C1462" t="s">
        <v>16239</v>
      </c>
      <c r="D1462" t="s">
        <v>16241</v>
      </c>
      <c r="E1462">
        <v>2017</v>
      </c>
    </row>
    <row r="1463" spans="1:5" ht="17.25" customHeight="1" x14ac:dyDescent="0.2">
      <c r="A1463">
        <v>153214</v>
      </c>
      <c r="B1463" t="s">
        <v>11660</v>
      </c>
      <c r="C1463" t="s">
        <v>11689</v>
      </c>
      <c r="D1463" t="s">
        <v>11690</v>
      </c>
      <c r="E1463">
        <v>2009</v>
      </c>
    </row>
    <row r="1464" spans="1:5" ht="17.25" customHeight="1" x14ac:dyDescent="0.2">
      <c r="A1464">
        <v>192858</v>
      </c>
      <c r="B1464" t="s">
        <v>10466</v>
      </c>
      <c r="C1464" t="s">
        <v>16190</v>
      </c>
      <c r="D1464" t="s">
        <v>22220</v>
      </c>
      <c r="E1464">
        <v>2020</v>
      </c>
    </row>
    <row r="1465" spans="1:5" ht="17.25" customHeight="1" x14ac:dyDescent="0.2">
      <c r="A1465">
        <v>219878</v>
      </c>
      <c r="B1465" t="s">
        <v>14052</v>
      </c>
      <c r="C1465" t="s">
        <v>16744</v>
      </c>
      <c r="D1465" t="s">
        <v>22221</v>
      </c>
      <c r="E1465">
        <v>2025</v>
      </c>
    </row>
    <row r="1466" spans="1:5" ht="17.25" customHeight="1" x14ac:dyDescent="0.2">
      <c r="A1466">
        <v>219716</v>
      </c>
      <c r="B1466" t="s">
        <v>9878</v>
      </c>
      <c r="C1466" t="s">
        <v>9887</v>
      </c>
      <c r="D1466">
        <v>99650346</v>
      </c>
      <c r="E1466">
        <v>2025</v>
      </c>
    </row>
    <row r="1467" spans="1:5" ht="17.25" customHeight="1" x14ac:dyDescent="0.2">
      <c r="A1467">
        <v>219715</v>
      </c>
      <c r="B1467" t="s">
        <v>9878</v>
      </c>
      <c r="C1467" t="s">
        <v>9887</v>
      </c>
      <c r="D1467">
        <v>99654393</v>
      </c>
      <c r="E1467">
        <v>2025</v>
      </c>
    </row>
    <row r="1468" spans="1:5" ht="17.25" customHeight="1" x14ac:dyDescent="0.2">
      <c r="A1468">
        <v>219822</v>
      </c>
      <c r="B1468" t="s">
        <v>9878</v>
      </c>
      <c r="C1468" t="s">
        <v>13713</v>
      </c>
      <c r="D1468">
        <v>22650762</v>
      </c>
      <c r="E1468">
        <v>2024</v>
      </c>
    </row>
    <row r="1469" spans="1:5" ht="17.25" customHeight="1" x14ac:dyDescent="0.2">
      <c r="A1469">
        <v>219735</v>
      </c>
      <c r="B1469" t="s">
        <v>10466</v>
      </c>
      <c r="C1469" t="s">
        <v>21711</v>
      </c>
      <c r="D1469" t="s">
        <v>22222</v>
      </c>
      <c r="E1469">
        <v>2022</v>
      </c>
    </row>
    <row r="1470" spans="1:5" ht="17.25" customHeight="1" x14ac:dyDescent="0.2">
      <c r="A1470">
        <v>219734</v>
      </c>
      <c r="B1470" t="s">
        <v>9878</v>
      </c>
      <c r="C1470" t="s">
        <v>13713</v>
      </c>
      <c r="D1470">
        <v>74982898</v>
      </c>
      <c r="E1470">
        <v>2022</v>
      </c>
    </row>
    <row r="1471" spans="1:5" ht="17.25" customHeight="1" x14ac:dyDescent="0.2">
      <c r="A1471">
        <v>192253</v>
      </c>
      <c r="B1471" t="s">
        <v>12014</v>
      </c>
      <c r="C1471" t="s">
        <v>17730</v>
      </c>
      <c r="D1471">
        <v>2013749071</v>
      </c>
      <c r="E1471">
        <v>2017</v>
      </c>
    </row>
    <row r="1472" spans="1:5" ht="17.25" customHeight="1" x14ac:dyDescent="0.2">
      <c r="A1472">
        <v>219930</v>
      </c>
      <c r="B1472" t="s">
        <v>11811</v>
      </c>
      <c r="C1472" t="s">
        <v>9385</v>
      </c>
      <c r="D1472" t="s">
        <v>22223</v>
      </c>
      <c r="E1472">
        <v>2025</v>
      </c>
    </row>
    <row r="1473" spans="1:5" ht="17.25" customHeight="1" x14ac:dyDescent="0.2">
      <c r="A1473">
        <v>219929</v>
      </c>
      <c r="B1473" t="s">
        <v>11811</v>
      </c>
      <c r="C1473" t="s">
        <v>9385</v>
      </c>
      <c r="D1473" t="s">
        <v>22224</v>
      </c>
      <c r="E1473">
        <v>2025</v>
      </c>
    </row>
    <row r="1474" spans="1:5" ht="17.25" customHeight="1" x14ac:dyDescent="0.2">
      <c r="A1474">
        <v>219928</v>
      </c>
      <c r="B1474" t="s">
        <v>11811</v>
      </c>
      <c r="C1474" t="s">
        <v>9385</v>
      </c>
      <c r="D1474" t="s">
        <v>22225</v>
      </c>
      <c r="E1474">
        <v>2025</v>
      </c>
    </row>
    <row r="1475" spans="1:5" ht="17.25" customHeight="1" x14ac:dyDescent="0.2">
      <c r="A1475">
        <v>219927</v>
      </c>
      <c r="B1475" t="s">
        <v>11811</v>
      </c>
      <c r="C1475" t="s">
        <v>9385</v>
      </c>
      <c r="D1475" t="s">
        <v>22226</v>
      </c>
      <c r="E1475">
        <v>2025</v>
      </c>
    </row>
    <row r="1476" spans="1:5" ht="17.25" customHeight="1" x14ac:dyDescent="0.2">
      <c r="A1476">
        <v>219900</v>
      </c>
      <c r="B1476" t="s">
        <v>9878</v>
      </c>
      <c r="C1476" t="s">
        <v>21449</v>
      </c>
      <c r="D1476">
        <v>22651782</v>
      </c>
      <c r="E1476">
        <v>2024</v>
      </c>
    </row>
    <row r="1477" spans="1:5" ht="17.25" customHeight="1" x14ac:dyDescent="0.2">
      <c r="A1477">
        <v>220256</v>
      </c>
      <c r="B1477" t="s">
        <v>11811</v>
      </c>
      <c r="C1477" t="s">
        <v>22031</v>
      </c>
      <c r="D1477" t="s">
        <v>22227</v>
      </c>
      <c r="E1477">
        <v>2024</v>
      </c>
    </row>
    <row r="1478" spans="1:5" ht="17.25" customHeight="1" x14ac:dyDescent="0.2">
      <c r="A1478">
        <v>219926</v>
      </c>
      <c r="B1478" t="s">
        <v>9878</v>
      </c>
      <c r="C1478" t="s">
        <v>9913</v>
      </c>
      <c r="D1478">
        <v>74326002</v>
      </c>
      <c r="E1478">
        <v>2018</v>
      </c>
    </row>
    <row r="1479" spans="1:5" ht="17.25" customHeight="1" x14ac:dyDescent="0.2">
      <c r="A1479">
        <v>219925</v>
      </c>
      <c r="B1479" t="s">
        <v>10466</v>
      </c>
      <c r="C1479" t="s">
        <v>14122</v>
      </c>
      <c r="D1479" t="s">
        <v>22228</v>
      </c>
      <c r="E1479">
        <v>2021</v>
      </c>
    </row>
    <row r="1480" spans="1:5" ht="17.25" customHeight="1" x14ac:dyDescent="0.2">
      <c r="A1480">
        <v>219924</v>
      </c>
      <c r="B1480" t="s">
        <v>9878</v>
      </c>
      <c r="C1480" t="s">
        <v>9913</v>
      </c>
      <c r="D1480">
        <v>74265114</v>
      </c>
      <c r="E1480">
        <v>2018</v>
      </c>
    </row>
    <row r="1481" spans="1:5" ht="17.25" customHeight="1" x14ac:dyDescent="0.2">
      <c r="A1481">
        <v>219806</v>
      </c>
      <c r="B1481" t="s">
        <v>9878</v>
      </c>
      <c r="C1481" t="s">
        <v>9913</v>
      </c>
      <c r="D1481">
        <v>74782530</v>
      </c>
      <c r="E1481">
        <v>2021</v>
      </c>
    </row>
    <row r="1482" spans="1:5" ht="17.25" customHeight="1" x14ac:dyDescent="0.2">
      <c r="A1482">
        <v>219849</v>
      </c>
      <c r="B1482" t="s">
        <v>10466</v>
      </c>
      <c r="C1482" t="s">
        <v>15104</v>
      </c>
      <c r="D1482" t="s">
        <v>22229</v>
      </c>
      <c r="E1482">
        <v>2025</v>
      </c>
    </row>
    <row r="1483" spans="1:5" ht="17.25" customHeight="1" x14ac:dyDescent="0.2">
      <c r="A1483">
        <v>219745</v>
      </c>
      <c r="B1483" t="s">
        <v>9414</v>
      </c>
      <c r="C1483" t="s">
        <v>18202</v>
      </c>
      <c r="D1483" t="s">
        <v>22230</v>
      </c>
      <c r="E1483">
        <v>2021</v>
      </c>
    </row>
    <row r="1484" spans="1:5" ht="17.25" customHeight="1" x14ac:dyDescent="0.2">
      <c r="A1484">
        <v>219936</v>
      </c>
      <c r="B1484" t="s">
        <v>9878</v>
      </c>
      <c r="C1484" t="s">
        <v>19380</v>
      </c>
      <c r="D1484">
        <v>80758470</v>
      </c>
      <c r="E1484">
        <v>2025</v>
      </c>
    </row>
    <row r="1485" spans="1:5" ht="17.25" customHeight="1" x14ac:dyDescent="0.2">
      <c r="A1485">
        <v>219935</v>
      </c>
      <c r="B1485" t="s">
        <v>9878</v>
      </c>
      <c r="C1485" t="s">
        <v>19380</v>
      </c>
      <c r="D1485">
        <v>80755741</v>
      </c>
      <c r="E1485">
        <v>2025</v>
      </c>
    </row>
    <row r="1486" spans="1:5" ht="17.25" customHeight="1" x14ac:dyDescent="0.2">
      <c r="A1486">
        <v>219866</v>
      </c>
      <c r="B1486" t="s">
        <v>10224</v>
      </c>
      <c r="C1486" t="s">
        <v>21883</v>
      </c>
      <c r="D1486">
        <v>13330081</v>
      </c>
      <c r="E1486">
        <v>2025</v>
      </c>
    </row>
    <row r="1487" spans="1:5" ht="17.25" customHeight="1" x14ac:dyDescent="0.2">
      <c r="A1487">
        <v>219733</v>
      </c>
      <c r="B1487" t="s">
        <v>14052</v>
      </c>
      <c r="C1487" t="s">
        <v>22231</v>
      </c>
      <c r="D1487" t="s">
        <v>22232</v>
      </c>
      <c r="E1487">
        <v>2023</v>
      </c>
    </row>
    <row r="1488" spans="1:5" ht="17.25" customHeight="1" x14ac:dyDescent="0.2">
      <c r="A1488">
        <v>219732</v>
      </c>
      <c r="B1488" t="s">
        <v>14052</v>
      </c>
      <c r="C1488" t="s">
        <v>22231</v>
      </c>
      <c r="D1488" t="s">
        <v>22233</v>
      </c>
      <c r="E1488">
        <v>2023</v>
      </c>
    </row>
    <row r="1489" spans="1:5" ht="17.25" customHeight="1" x14ac:dyDescent="0.2">
      <c r="A1489">
        <v>219731</v>
      </c>
      <c r="B1489" t="s">
        <v>14052</v>
      </c>
      <c r="C1489" t="s">
        <v>22231</v>
      </c>
      <c r="D1489" t="s">
        <v>22234</v>
      </c>
      <c r="E1489">
        <v>2023</v>
      </c>
    </row>
    <row r="1490" spans="1:5" ht="17.25" customHeight="1" x14ac:dyDescent="0.2">
      <c r="A1490">
        <v>219730</v>
      </c>
      <c r="B1490" t="s">
        <v>14052</v>
      </c>
      <c r="C1490" t="s">
        <v>22231</v>
      </c>
      <c r="D1490" t="s">
        <v>22235</v>
      </c>
      <c r="E1490">
        <v>2023</v>
      </c>
    </row>
    <row r="1491" spans="1:5" ht="17.25" customHeight="1" x14ac:dyDescent="0.2">
      <c r="A1491">
        <v>219729</v>
      </c>
      <c r="B1491" t="s">
        <v>14052</v>
      </c>
      <c r="C1491" t="s">
        <v>22231</v>
      </c>
      <c r="D1491" t="s">
        <v>22236</v>
      </c>
      <c r="E1491">
        <v>2023</v>
      </c>
    </row>
    <row r="1492" spans="1:5" ht="17.25" customHeight="1" x14ac:dyDescent="0.2">
      <c r="A1492">
        <v>174510</v>
      </c>
      <c r="B1492" t="s">
        <v>9878</v>
      </c>
      <c r="C1492" t="s">
        <v>9887</v>
      </c>
      <c r="D1492">
        <v>73866154</v>
      </c>
      <c r="E1492">
        <v>2015</v>
      </c>
    </row>
    <row r="1493" spans="1:5" ht="17.25" customHeight="1" x14ac:dyDescent="0.2">
      <c r="A1493">
        <v>219940</v>
      </c>
      <c r="B1493" t="s">
        <v>9878</v>
      </c>
      <c r="C1493" t="s">
        <v>19380</v>
      </c>
      <c r="D1493">
        <v>80755737</v>
      </c>
      <c r="E1493">
        <v>2025</v>
      </c>
    </row>
    <row r="1494" spans="1:5" ht="17.25" customHeight="1" x14ac:dyDescent="0.2">
      <c r="A1494">
        <v>219939</v>
      </c>
      <c r="B1494" t="s">
        <v>9878</v>
      </c>
      <c r="C1494" t="s">
        <v>19303</v>
      </c>
      <c r="D1494">
        <v>22731872</v>
      </c>
      <c r="E1494">
        <v>2025</v>
      </c>
    </row>
    <row r="1495" spans="1:5" ht="17.25" customHeight="1" x14ac:dyDescent="0.2">
      <c r="A1495">
        <v>219938</v>
      </c>
      <c r="B1495" t="s">
        <v>9878</v>
      </c>
      <c r="C1495" t="s">
        <v>19380</v>
      </c>
      <c r="D1495">
        <v>80744604</v>
      </c>
      <c r="E1495">
        <v>2025</v>
      </c>
    </row>
    <row r="1496" spans="1:5" ht="17.25" customHeight="1" x14ac:dyDescent="0.2">
      <c r="A1496">
        <v>219937</v>
      </c>
      <c r="B1496" t="s">
        <v>9878</v>
      </c>
      <c r="C1496" t="s">
        <v>19380</v>
      </c>
      <c r="D1496">
        <v>80750288</v>
      </c>
      <c r="E1496">
        <v>2025</v>
      </c>
    </row>
    <row r="1497" spans="1:5" ht="17.25" customHeight="1" x14ac:dyDescent="0.2">
      <c r="A1497">
        <v>219934</v>
      </c>
      <c r="B1497" t="s">
        <v>9878</v>
      </c>
      <c r="C1497" t="s">
        <v>19380</v>
      </c>
      <c r="D1497">
        <v>80755739</v>
      </c>
      <c r="E1497">
        <v>2025</v>
      </c>
    </row>
    <row r="1498" spans="1:5" ht="17.25" customHeight="1" x14ac:dyDescent="0.2">
      <c r="A1498">
        <v>219933</v>
      </c>
      <c r="B1498" t="s">
        <v>9878</v>
      </c>
      <c r="C1498" t="s">
        <v>19380</v>
      </c>
      <c r="D1498">
        <v>80710852</v>
      </c>
      <c r="E1498">
        <v>2025</v>
      </c>
    </row>
    <row r="1499" spans="1:5" ht="17.25" customHeight="1" x14ac:dyDescent="0.2">
      <c r="A1499">
        <v>219817</v>
      </c>
      <c r="B1499" t="s">
        <v>10224</v>
      </c>
      <c r="C1499" t="s">
        <v>12967</v>
      </c>
      <c r="D1499">
        <v>12463784</v>
      </c>
      <c r="E1499">
        <v>2019</v>
      </c>
    </row>
    <row r="1500" spans="1:5" ht="17.25" customHeight="1" x14ac:dyDescent="0.2">
      <c r="A1500">
        <v>219816</v>
      </c>
      <c r="B1500" t="s">
        <v>10046</v>
      </c>
      <c r="C1500" t="s">
        <v>17935</v>
      </c>
      <c r="D1500" t="s">
        <v>22237</v>
      </c>
      <c r="E1500">
        <v>2019</v>
      </c>
    </row>
    <row r="1501" spans="1:5" ht="17.25" customHeight="1" x14ac:dyDescent="0.2">
      <c r="A1501">
        <v>220647</v>
      </c>
      <c r="B1501" t="s">
        <v>13645</v>
      </c>
      <c r="C1501" t="s">
        <v>22238</v>
      </c>
      <c r="D1501" t="s">
        <v>22239</v>
      </c>
      <c r="E1501">
        <v>2012</v>
      </c>
    </row>
    <row r="1502" spans="1:5" ht="17.25" customHeight="1" x14ac:dyDescent="0.2">
      <c r="A1502">
        <v>220646</v>
      </c>
      <c r="B1502" t="s">
        <v>13645</v>
      </c>
      <c r="C1502" t="s">
        <v>22240</v>
      </c>
      <c r="D1502" t="s">
        <v>22241</v>
      </c>
      <c r="E1502">
        <v>2014</v>
      </c>
    </row>
    <row r="1503" spans="1:5" ht="17.25" customHeight="1" x14ac:dyDescent="0.2">
      <c r="A1503">
        <v>195982</v>
      </c>
      <c r="B1503" t="s">
        <v>10466</v>
      </c>
      <c r="C1503" t="s">
        <v>15051</v>
      </c>
      <c r="D1503" t="s">
        <v>22242</v>
      </c>
      <c r="E1503">
        <v>2019</v>
      </c>
    </row>
    <row r="1504" spans="1:5" ht="17.25" customHeight="1" x14ac:dyDescent="0.2">
      <c r="A1504">
        <v>220041</v>
      </c>
      <c r="B1504" t="s">
        <v>9878</v>
      </c>
      <c r="C1504" t="s">
        <v>21522</v>
      </c>
      <c r="D1504">
        <v>80750148</v>
      </c>
      <c r="E1504">
        <v>2025</v>
      </c>
    </row>
    <row r="1505" spans="1:5" ht="17.25" customHeight="1" x14ac:dyDescent="0.2">
      <c r="A1505">
        <v>220040</v>
      </c>
      <c r="B1505" t="s">
        <v>9878</v>
      </c>
      <c r="C1505" t="s">
        <v>21522</v>
      </c>
      <c r="D1505">
        <v>80750147</v>
      </c>
      <c r="E1505">
        <v>2025</v>
      </c>
    </row>
    <row r="1506" spans="1:5" ht="17.25" customHeight="1" x14ac:dyDescent="0.2">
      <c r="A1506">
        <v>219859</v>
      </c>
      <c r="B1506" t="s">
        <v>9878</v>
      </c>
      <c r="C1506" t="s">
        <v>14803</v>
      </c>
      <c r="D1506">
        <v>36857853</v>
      </c>
      <c r="E1506">
        <v>2024</v>
      </c>
    </row>
    <row r="1507" spans="1:5" ht="17.25" customHeight="1" x14ac:dyDescent="0.2">
      <c r="A1507">
        <v>219858</v>
      </c>
      <c r="B1507" t="s">
        <v>9878</v>
      </c>
      <c r="C1507" t="s">
        <v>14803</v>
      </c>
      <c r="D1507">
        <v>36849420</v>
      </c>
      <c r="E1507">
        <v>2024</v>
      </c>
    </row>
    <row r="1508" spans="1:5" ht="17.25" customHeight="1" x14ac:dyDescent="0.2">
      <c r="A1508">
        <v>219857</v>
      </c>
      <c r="B1508" t="s">
        <v>9878</v>
      </c>
      <c r="C1508" t="s">
        <v>14803</v>
      </c>
      <c r="D1508">
        <v>36850208</v>
      </c>
      <c r="E1508">
        <v>2024</v>
      </c>
    </row>
    <row r="1509" spans="1:5" ht="17.25" customHeight="1" x14ac:dyDescent="0.2">
      <c r="A1509">
        <v>219737</v>
      </c>
      <c r="B1509" t="s">
        <v>13645</v>
      </c>
      <c r="C1509" t="s">
        <v>21849</v>
      </c>
      <c r="D1509" t="s">
        <v>22243</v>
      </c>
      <c r="E1509">
        <v>2025</v>
      </c>
    </row>
    <row r="1510" spans="1:5" ht="17.25" customHeight="1" x14ac:dyDescent="0.2">
      <c r="A1510">
        <v>219720</v>
      </c>
      <c r="B1510" t="s">
        <v>10466</v>
      </c>
      <c r="C1510" t="s">
        <v>21670</v>
      </c>
      <c r="D1510" t="s">
        <v>22244</v>
      </c>
      <c r="E1510">
        <v>2025</v>
      </c>
    </row>
    <row r="1511" spans="1:5" ht="17.25" customHeight="1" x14ac:dyDescent="0.2">
      <c r="A1511">
        <v>220147</v>
      </c>
      <c r="B1511" t="s">
        <v>9414</v>
      </c>
      <c r="C1511" t="s">
        <v>9636</v>
      </c>
      <c r="D1511" t="s">
        <v>22245</v>
      </c>
      <c r="E1511">
        <v>2022</v>
      </c>
    </row>
    <row r="1512" spans="1:5" ht="17.25" customHeight="1" x14ac:dyDescent="0.2">
      <c r="A1512">
        <v>219932</v>
      </c>
      <c r="B1512" t="s">
        <v>10466</v>
      </c>
      <c r="C1512" t="s">
        <v>19577</v>
      </c>
      <c r="D1512" t="s">
        <v>22246</v>
      </c>
      <c r="E1512">
        <v>2024</v>
      </c>
    </row>
    <row r="1513" spans="1:5" ht="17.25" customHeight="1" x14ac:dyDescent="0.2">
      <c r="A1513">
        <v>220030</v>
      </c>
      <c r="B1513" t="s">
        <v>9878</v>
      </c>
      <c r="C1513" t="s">
        <v>19380</v>
      </c>
      <c r="D1513">
        <v>80731968</v>
      </c>
      <c r="E1513">
        <v>2025</v>
      </c>
    </row>
    <row r="1514" spans="1:5" ht="17.25" customHeight="1" x14ac:dyDescent="0.2">
      <c r="A1514">
        <v>220029</v>
      </c>
      <c r="B1514" t="s">
        <v>9878</v>
      </c>
      <c r="C1514" t="s">
        <v>19380</v>
      </c>
      <c r="D1514">
        <v>80628578</v>
      </c>
      <c r="E1514">
        <v>2024</v>
      </c>
    </row>
    <row r="1515" spans="1:5" ht="17.25" customHeight="1" x14ac:dyDescent="0.2">
      <c r="A1515">
        <v>219804</v>
      </c>
      <c r="B1515" t="s">
        <v>9878</v>
      </c>
      <c r="C1515" t="s">
        <v>21449</v>
      </c>
      <c r="D1515">
        <v>22732423</v>
      </c>
      <c r="E1515">
        <v>2025</v>
      </c>
    </row>
    <row r="1516" spans="1:5" ht="17.25" customHeight="1" x14ac:dyDescent="0.2">
      <c r="A1516">
        <v>219803</v>
      </c>
      <c r="B1516" t="s">
        <v>9878</v>
      </c>
      <c r="C1516" t="s">
        <v>21449</v>
      </c>
      <c r="D1516">
        <v>22732814</v>
      </c>
      <c r="E1516">
        <v>2025</v>
      </c>
    </row>
    <row r="1517" spans="1:5" ht="17.25" customHeight="1" x14ac:dyDescent="0.2">
      <c r="A1517">
        <v>219802</v>
      </c>
      <c r="B1517" t="s">
        <v>9878</v>
      </c>
      <c r="C1517" t="s">
        <v>21449</v>
      </c>
      <c r="D1517">
        <v>22673575</v>
      </c>
      <c r="E1517">
        <v>2024</v>
      </c>
    </row>
    <row r="1518" spans="1:5" ht="17.25" customHeight="1" x14ac:dyDescent="0.2">
      <c r="A1518">
        <v>219801</v>
      </c>
      <c r="B1518" t="s">
        <v>9878</v>
      </c>
      <c r="C1518" t="s">
        <v>21449</v>
      </c>
      <c r="D1518">
        <v>22683887</v>
      </c>
      <c r="E1518">
        <v>2024</v>
      </c>
    </row>
    <row r="1519" spans="1:5" ht="17.25" customHeight="1" x14ac:dyDescent="0.2">
      <c r="A1519">
        <v>219865</v>
      </c>
      <c r="B1519" t="s">
        <v>21877</v>
      </c>
      <c r="C1519" t="s">
        <v>22247</v>
      </c>
      <c r="D1519">
        <v>433275</v>
      </c>
      <c r="E1519">
        <v>2025</v>
      </c>
    </row>
    <row r="1520" spans="1:5" ht="17.25" customHeight="1" x14ac:dyDescent="0.2">
      <c r="A1520">
        <v>219864</v>
      </c>
      <c r="B1520" t="s">
        <v>10466</v>
      </c>
      <c r="C1520" t="s">
        <v>21614</v>
      </c>
      <c r="D1520" t="s">
        <v>22248</v>
      </c>
      <c r="E1520">
        <v>2025</v>
      </c>
    </row>
    <row r="1521" spans="1:5" ht="17.25" customHeight="1" x14ac:dyDescent="0.2">
      <c r="A1521">
        <v>219863</v>
      </c>
      <c r="B1521" t="s">
        <v>10466</v>
      </c>
      <c r="C1521" t="s">
        <v>21614</v>
      </c>
      <c r="D1521" t="s">
        <v>22249</v>
      </c>
      <c r="E1521">
        <v>2025</v>
      </c>
    </row>
    <row r="1522" spans="1:5" ht="17.25" customHeight="1" x14ac:dyDescent="0.2">
      <c r="A1522">
        <v>126516</v>
      </c>
      <c r="B1522" t="s">
        <v>10466</v>
      </c>
      <c r="C1522" t="s">
        <v>10458</v>
      </c>
      <c r="D1522" t="s">
        <v>11455</v>
      </c>
      <c r="E1522">
        <v>1999</v>
      </c>
    </row>
    <row r="1523" spans="1:5" ht="17.25" customHeight="1" x14ac:dyDescent="0.2">
      <c r="A1523">
        <v>158531</v>
      </c>
      <c r="B1523" t="s">
        <v>10466</v>
      </c>
      <c r="C1523" t="s">
        <v>10568</v>
      </c>
      <c r="D1523" t="s">
        <v>11258</v>
      </c>
      <c r="E1523">
        <v>2012</v>
      </c>
    </row>
    <row r="1524" spans="1:5" ht="17.25" customHeight="1" x14ac:dyDescent="0.2">
      <c r="A1524">
        <v>220039</v>
      </c>
      <c r="B1524" t="s">
        <v>10466</v>
      </c>
      <c r="C1524" t="s">
        <v>16293</v>
      </c>
      <c r="D1524" t="s">
        <v>22250</v>
      </c>
      <c r="E1524">
        <v>2019</v>
      </c>
    </row>
    <row r="1525" spans="1:5" ht="17.25" customHeight="1" x14ac:dyDescent="0.2">
      <c r="A1525">
        <v>200405</v>
      </c>
      <c r="B1525" t="s">
        <v>9878</v>
      </c>
      <c r="C1525" t="s">
        <v>14803</v>
      </c>
      <c r="D1525">
        <v>77224701</v>
      </c>
      <c r="E1525">
        <v>2021</v>
      </c>
    </row>
    <row r="1526" spans="1:5" ht="17.25" customHeight="1" x14ac:dyDescent="0.2">
      <c r="A1526">
        <v>174448</v>
      </c>
      <c r="B1526" t="s">
        <v>11811</v>
      </c>
      <c r="C1526" t="s">
        <v>18103</v>
      </c>
      <c r="D1526" t="s">
        <v>18104</v>
      </c>
      <c r="E1526">
        <v>2015</v>
      </c>
    </row>
    <row r="1527" spans="1:5" ht="17.25" customHeight="1" x14ac:dyDescent="0.2">
      <c r="A1527">
        <v>216992</v>
      </c>
      <c r="B1527" t="s">
        <v>10224</v>
      </c>
      <c r="C1527" t="s">
        <v>13782</v>
      </c>
      <c r="D1527">
        <v>13221285</v>
      </c>
      <c r="E1527">
        <v>2024</v>
      </c>
    </row>
    <row r="1528" spans="1:5" ht="17.25" customHeight="1" x14ac:dyDescent="0.2">
      <c r="A1528">
        <v>219850</v>
      </c>
      <c r="B1528" t="s">
        <v>10466</v>
      </c>
      <c r="C1528" t="s">
        <v>16490</v>
      </c>
      <c r="D1528" t="s">
        <v>22251</v>
      </c>
      <c r="E1528">
        <v>2025</v>
      </c>
    </row>
    <row r="1529" spans="1:5" ht="17.25" customHeight="1" x14ac:dyDescent="0.2">
      <c r="A1529">
        <v>219751</v>
      </c>
      <c r="B1529" t="s">
        <v>10092</v>
      </c>
      <c r="C1529" t="s">
        <v>22252</v>
      </c>
      <c r="D1529" t="s">
        <v>22253</v>
      </c>
      <c r="E1529">
        <v>2013</v>
      </c>
    </row>
    <row r="1530" spans="1:5" ht="17.25" customHeight="1" x14ac:dyDescent="0.2">
      <c r="A1530">
        <v>219799</v>
      </c>
      <c r="B1530" t="s">
        <v>11811</v>
      </c>
      <c r="C1530" t="s">
        <v>21495</v>
      </c>
      <c r="D1530" t="s">
        <v>22254</v>
      </c>
      <c r="E1530">
        <v>2023</v>
      </c>
    </row>
    <row r="1531" spans="1:5" ht="17.25" customHeight="1" x14ac:dyDescent="0.2">
      <c r="A1531">
        <v>220117</v>
      </c>
      <c r="B1531" t="s">
        <v>9366</v>
      </c>
      <c r="C1531" t="s">
        <v>22255</v>
      </c>
      <c r="D1531">
        <v>2016154164</v>
      </c>
      <c r="E1531">
        <v>2022</v>
      </c>
    </row>
    <row r="1532" spans="1:5" ht="17.25" customHeight="1" x14ac:dyDescent="0.2">
      <c r="A1532">
        <v>217714</v>
      </c>
      <c r="B1532" t="s">
        <v>10224</v>
      </c>
      <c r="C1532" t="s">
        <v>13782</v>
      </c>
      <c r="D1532">
        <v>13223095</v>
      </c>
      <c r="E1532">
        <v>2024</v>
      </c>
    </row>
    <row r="1533" spans="1:5" ht="17.25" customHeight="1" x14ac:dyDescent="0.2">
      <c r="A1533">
        <v>218127</v>
      </c>
      <c r="B1533" t="s">
        <v>10224</v>
      </c>
      <c r="C1533" t="s">
        <v>13782</v>
      </c>
      <c r="D1533">
        <v>13227900</v>
      </c>
      <c r="E1533">
        <v>2024</v>
      </c>
    </row>
    <row r="1534" spans="1:5" ht="17.25" customHeight="1" x14ac:dyDescent="0.2">
      <c r="A1534">
        <v>217995</v>
      </c>
      <c r="B1534" t="s">
        <v>10224</v>
      </c>
      <c r="C1534" t="s">
        <v>13782</v>
      </c>
      <c r="D1534">
        <v>13221565</v>
      </c>
      <c r="E1534">
        <v>2024</v>
      </c>
    </row>
    <row r="1535" spans="1:5" ht="17.25" customHeight="1" x14ac:dyDescent="0.2">
      <c r="A1535">
        <v>214933</v>
      </c>
      <c r="B1535" t="s">
        <v>14052</v>
      </c>
      <c r="C1535" t="s">
        <v>22256</v>
      </c>
      <c r="D1535" t="s">
        <v>22257</v>
      </c>
      <c r="E1535">
        <v>2021</v>
      </c>
    </row>
    <row r="1536" spans="1:5" ht="17.25" customHeight="1" x14ac:dyDescent="0.2">
      <c r="A1536">
        <v>180285</v>
      </c>
      <c r="B1536" t="s">
        <v>14052</v>
      </c>
      <c r="C1536" t="s">
        <v>22258</v>
      </c>
      <c r="D1536" t="s">
        <v>22259</v>
      </c>
      <c r="E1536">
        <v>2017</v>
      </c>
    </row>
    <row r="1537" spans="1:5" ht="17.25" customHeight="1" x14ac:dyDescent="0.2">
      <c r="A1537">
        <v>219867</v>
      </c>
      <c r="B1537" t="s">
        <v>9414</v>
      </c>
      <c r="C1537" t="s">
        <v>16304</v>
      </c>
      <c r="D1537" t="s">
        <v>22260</v>
      </c>
      <c r="E1537">
        <v>2022</v>
      </c>
    </row>
    <row r="1538" spans="1:5" ht="17.25" customHeight="1" x14ac:dyDescent="0.2">
      <c r="A1538">
        <v>219727</v>
      </c>
      <c r="B1538" t="s">
        <v>9878</v>
      </c>
      <c r="C1538" t="s">
        <v>9886</v>
      </c>
      <c r="D1538">
        <v>22642182</v>
      </c>
      <c r="E1538">
        <v>2023</v>
      </c>
    </row>
    <row r="1539" spans="1:5" ht="17.25" customHeight="1" x14ac:dyDescent="0.2">
      <c r="A1539">
        <v>219726</v>
      </c>
      <c r="B1539" t="s">
        <v>9878</v>
      </c>
      <c r="C1539" t="s">
        <v>22093</v>
      </c>
      <c r="D1539">
        <v>99658438</v>
      </c>
      <c r="E1539">
        <v>2025</v>
      </c>
    </row>
    <row r="1540" spans="1:5" ht="17.25" customHeight="1" x14ac:dyDescent="0.2">
      <c r="A1540">
        <v>219744</v>
      </c>
      <c r="B1540" t="s">
        <v>10466</v>
      </c>
      <c r="C1540" t="s">
        <v>15051</v>
      </c>
      <c r="D1540" t="s">
        <v>22261</v>
      </c>
      <c r="E1540">
        <v>2025</v>
      </c>
    </row>
    <row r="1541" spans="1:5" ht="17.25" customHeight="1" x14ac:dyDescent="0.2">
      <c r="A1541">
        <v>219795</v>
      </c>
      <c r="B1541" t="s">
        <v>10466</v>
      </c>
      <c r="C1541" t="s">
        <v>16293</v>
      </c>
      <c r="D1541" t="s">
        <v>22262</v>
      </c>
      <c r="E1541">
        <v>2023</v>
      </c>
    </row>
    <row r="1542" spans="1:5" ht="17.25" customHeight="1" x14ac:dyDescent="0.2">
      <c r="A1542">
        <v>219710</v>
      </c>
      <c r="B1542" t="s">
        <v>14052</v>
      </c>
      <c r="C1542" t="s">
        <v>22231</v>
      </c>
      <c r="D1542" t="s">
        <v>22263</v>
      </c>
      <c r="E1542">
        <v>2024</v>
      </c>
    </row>
    <row r="1543" spans="1:5" ht="17.25" customHeight="1" x14ac:dyDescent="0.2">
      <c r="A1543">
        <v>219709</v>
      </c>
      <c r="B1543" t="s">
        <v>14052</v>
      </c>
      <c r="C1543" t="s">
        <v>22231</v>
      </c>
      <c r="D1543" t="s">
        <v>22264</v>
      </c>
      <c r="E1543">
        <v>2023</v>
      </c>
    </row>
    <row r="1544" spans="1:5" ht="17.25" customHeight="1" x14ac:dyDescent="0.2">
      <c r="A1544">
        <v>219708</v>
      </c>
      <c r="B1544" t="s">
        <v>10224</v>
      </c>
      <c r="C1544" t="s">
        <v>13782</v>
      </c>
      <c r="D1544">
        <v>13003316</v>
      </c>
      <c r="E1544">
        <v>2023</v>
      </c>
    </row>
    <row r="1545" spans="1:5" ht="17.25" customHeight="1" x14ac:dyDescent="0.2">
      <c r="A1545">
        <v>219707</v>
      </c>
      <c r="B1545" t="s">
        <v>14052</v>
      </c>
      <c r="C1545" t="s">
        <v>22231</v>
      </c>
      <c r="D1545" t="s">
        <v>22265</v>
      </c>
      <c r="E1545">
        <v>2023</v>
      </c>
    </row>
    <row r="1546" spans="1:5" ht="17.25" customHeight="1" x14ac:dyDescent="0.2">
      <c r="A1546">
        <v>219706</v>
      </c>
      <c r="B1546" t="s">
        <v>10224</v>
      </c>
      <c r="C1546" t="s">
        <v>13782</v>
      </c>
      <c r="D1546">
        <v>13001290</v>
      </c>
      <c r="E1546">
        <v>2023</v>
      </c>
    </row>
    <row r="1547" spans="1:5" ht="17.25" customHeight="1" x14ac:dyDescent="0.2">
      <c r="A1547">
        <v>219705</v>
      </c>
      <c r="B1547" t="s">
        <v>10224</v>
      </c>
      <c r="C1547" t="s">
        <v>13782</v>
      </c>
      <c r="D1547">
        <v>13100334</v>
      </c>
      <c r="E1547">
        <v>2023</v>
      </c>
    </row>
    <row r="1548" spans="1:5" ht="17.25" customHeight="1" x14ac:dyDescent="0.2">
      <c r="A1548">
        <v>219704</v>
      </c>
      <c r="B1548" t="s">
        <v>14052</v>
      </c>
      <c r="C1548" t="s">
        <v>22231</v>
      </c>
      <c r="D1548" t="s">
        <v>22266</v>
      </c>
      <c r="E1548">
        <v>2023</v>
      </c>
    </row>
    <row r="1549" spans="1:5" ht="17.25" customHeight="1" x14ac:dyDescent="0.2">
      <c r="A1549">
        <v>219703</v>
      </c>
      <c r="B1549" t="s">
        <v>14052</v>
      </c>
      <c r="C1549" t="s">
        <v>22231</v>
      </c>
      <c r="D1549" t="s">
        <v>22267</v>
      </c>
      <c r="E1549">
        <v>2023</v>
      </c>
    </row>
    <row r="1550" spans="1:5" ht="17.25" customHeight="1" x14ac:dyDescent="0.2">
      <c r="A1550">
        <v>218718</v>
      </c>
      <c r="B1550" t="s">
        <v>10224</v>
      </c>
      <c r="C1550" t="s">
        <v>13782</v>
      </c>
      <c r="D1550">
        <v>13175123</v>
      </c>
      <c r="E1550">
        <v>2024</v>
      </c>
    </row>
    <row r="1551" spans="1:5" ht="17.25" customHeight="1" x14ac:dyDescent="0.2">
      <c r="A1551">
        <v>200837</v>
      </c>
      <c r="B1551" t="s">
        <v>9878</v>
      </c>
      <c r="C1551" t="s">
        <v>16216</v>
      </c>
      <c r="D1551">
        <v>22473865</v>
      </c>
      <c r="E1551">
        <v>2021</v>
      </c>
    </row>
    <row r="1552" spans="1:5" ht="17.25" customHeight="1" x14ac:dyDescent="0.2">
      <c r="A1552">
        <v>219941</v>
      </c>
      <c r="B1552" t="s">
        <v>9878</v>
      </c>
      <c r="C1552" t="s">
        <v>19380</v>
      </c>
      <c r="D1552">
        <v>80755738</v>
      </c>
      <c r="E1552">
        <v>2025</v>
      </c>
    </row>
    <row r="1553" spans="1:5" ht="17.25" customHeight="1" x14ac:dyDescent="0.2">
      <c r="A1553">
        <v>160309</v>
      </c>
      <c r="B1553" t="s">
        <v>9414</v>
      </c>
      <c r="C1553" t="s">
        <v>9419</v>
      </c>
      <c r="D1553" t="s">
        <v>9720</v>
      </c>
      <c r="E1553">
        <v>2012</v>
      </c>
    </row>
    <row r="1554" spans="1:5" ht="17.25" customHeight="1" x14ac:dyDescent="0.2">
      <c r="A1554">
        <v>219805</v>
      </c>
      <c r="B1554" t="s">
        <v>9878</v>
      </c>
      <c r="C1554" t="s">
        <v>21449</v>
      </c>
      <c r="D1554">
        <v>22678017</v>
      </c>
      <c r="E1554">
        <v>2024</v>
      </c>
    </row>
    <row r="1555" spans="1:5" ht="17.25" customHeight="1" x14ac:dyDescent="0.2">
      <c r="A1555">
        <v>219725</v>
      </c>
      <c r="B1555" t="s">
        <v>10345</v>
      </c>
      <c r="C1555" t="s">
        <v>14895</v>
      </c>
      <c r="D1555" t="s">
        <v>22268</v>
      </c>
      <c r="E1555">
        <v>2025</v>
      </c>
    </row>
    <row r="1556" spans="1:5" ht="17.25" customHeight="1" x14ac:dyDescent="0.2">
      <c r="A1556">
        <v>219724</v>
      </c>
      <c r="B1556" t="s">
        <v>10345</v>
      </c>
      <c r="C1556" t="s">
        <v>14895</v>
      </c>
      <c r="D1556" t="s">
        <v>22269</v>
      </c>
      <c r="E1556">
        <v>2025</v>
      </c>
    </row>
    <row r="1557" spans="1:5" ht="17.25" customHeight="1" x14ac:dyDescent="0.2">
      <c r="A1557">
        <v>219723</v>
      </c>
      <c r="B1557" t="s">
        <v>10345</v>
      </c>
      <c r="C1557" t="s">
        <v>13041</v>
      </c>
      <c r="D1557" t="s">
        <v>22270</v>
      </c>
      <c r="E1557">
        <v>2025</v>
      </c>
    </row>
    <row r="1558" spans="1:5" ht="17.25" customHeight="1" x14ac:dyDescent="0.2">
      <c r="A1558">
        <v>219722</v>
      </c>
      <c r="B1558" t="s">
        <v>10345</v>
      </c>
      <c r="C1558" t="s">
        <v>13041</v>
      </c>
      <c r="D1558" t="s">
        <v>22271</v>
      </c>
      <c r="E1558">
        <v>2025</v>
      </c>
    </row>
    <row r="1559" spans="1:5" ht="17.25" customHeight="1" x14ac:dyDescent="0.2">
      <c r="A1559">
        <v>219721</v>
      </c>
      <c r="B1559" t="s">
        <v>10345</v>
      </c>
      <c r="C1559" t="s">
        <v>13041</v>
      </c>
      <c r="D1559" t="s">
        <v>22272</v>
      </c>
      <c r="E1559">
        <v>2025</v>
      </c>
    </row>
    <row r="1560" spans="1:5" ht="17.25" customHeight="1" x14ac:dyDescent="0.2">
      <c r="A1560">
        <v>219653</v>
      </c>
      <c r="B1560" t="s">
        <v>9878</v>
      </c>
      <c r="C1560" t="s">
        <v>21449</v>
      </c>
      <c r="D1560">
        <v>22553604</v>
      </c>
      <c r="E1560">
        <v>2022</v>
      </c>
    </row>
    <row r="1561" spans="1:5" ht="17.25" customHeight="1" x14ac:dyDescent="0.2">
      <c r="A1561">
        <v>219652</v>
      </c>
      <c r="B1561" t="s">
        <v>9878</v>
      </c>
      <c r="C1561" t="s">
        <v>21449</v>
      </c>
      <c r="D1561">
        <v>22550824</v>
      </c>
      <c r="E1561">
        <v>2022</v>
      </c>
    </row>
    <row r="1562" spans="1:5" ht="17.25" customHeight="1" x14ac:dyDescent="0.2">
      <c r="A1562">
        <v>219615</v>
      </c>
      <c r="B1562" t="s">
        <v>9366</v>
      </c>
      <c r="C1562" t="s">
        <v>22273</v>
      </c>
      <c r="D1562">
        <v>2016186859</v>
      </c>
      <c r="E1562">
        <v>2025</v>
      </c>
    </row>
    <row r="1563" spans="1:5" ht="17.25" customHeight="1" x14ac:dyDescent="0.2">
      <c r="A1563">
        <v>219614</v>
      </c>
      <c r="B1563" t="s">
        <v>9366</v>
      </c>
      <c r="C1563" t="s">
        <v>22273</v>
      </c>
      <c r="D1563">
        <v>2016186855</v>
      </c>
      <c r="E1563">
        <v>2025</v>
      </c>
    </row>
    <row r="1564" spans="1:5" ht="17.25" customHeight="1" x14ac:dyDescent="0.2">
      <c r="A1564">
        <v>219728</v>
      </c>
      <c r="B1564" t="s">
        <v>9878</v>
      </c>
      <c r="C1564" t="s">
        <v>22274</v>
      </c>
      <c r="D1564">
        <v>80710413</v>
      </c>
      <c r="E1564">
        <v>2025</v>
      </c>
    </row>
    <row r="1565" spans="1:5" ht="17.25" customHeight="1" x14ac:dyDescent="0.2">
      <c r="A1565">
        <v>219742</v>
      </c>
      <c r="B1565" t="s">
        <v>9414</v>
      </c>
      <c r="C1565" t="s">
        <v>21511</v>
      </c>
      <c r="D1565" t="s">
        <v>22275</v>
      </c>
      <c r="E1565">
        <v>2025</v>
      </c>
    </row>
    <row r="1566" spans="1:5" ht="17.25" customHeight="1" x14ac:dyDescent="0.2">
      <c r="A1566">
        <v>219612</v>
      </c>
      <c r="B1566" t="s">
        <v>11811</v>
      </c>
      <c r="C1566" t="s">
        <v>9636</v>
      </c>
      <c r="D1566" t="s">
        <v>22276</v>
      </c>
      <c r="E1566">
        <v>2023</v>
      </c>
    </row>
    <row r="1567" spans="1:5" ht="17.25" customHeight="1" x14ac:dyDescent="0.2">
      <c r="A1567">
        <v>219687</v>
      </c>
      <c r="B1567" t="s">
        <v>16234</v>
      </c>
      <c r="C1567" t="s">
        <v>14880</v>
      </c>
      <c r="D1567">
        <v>1362225013605</v>
      </c>
      <c r="E1567">
        <v>2025</v>
      </c>
    </row>
    <row r="1568" spans="1:5" ht="17.25" customHeight="1" x14ac:dyDescent="0.2">
      <c r="A1568">
        <v>219686</v>
      </c>
      <c r="B1568" t="s">
        <v>16234</v>
      </c>
      <c r="C1568" t="s">
        <v>14880</v>
      </c>
      <c r="D1568">
        <v>1362225013604</v>
      </c>
      <c r="E1568">
        <v>2025</v>
      </c>
    </row>
    <row r="1569" spans="1:5" ht="17.25" customHeight="1" x14ac:dyDescent="0.2">
      <c r="A1569">
        <v>219685</v>
      </c>
      <c r="B1569" t="s">
        <v>16234</v>
      </c>
      <c r="C1569" t="s">
        <v>14880</v>
      </c>
      <c r="D1569">
        <v>1362225014449</v>
      </c>
      <c r="E1569">
        <v>2025</v>
      </c>
    </row>
    <row r="1570" spans="1:5" ht="17.25" customHeight="1" x14ac:dyDescent="0.2">
      <c r="A1570">
        <v>219684</v>
      </c>
      <c r="B1570" t="s">
        <v>16234</v>
      </c>
      <c r="C1570" t="s">
        <v>14880</v>
      </c>
      <c r="D1570">
        <v>1362225014454</v>
      </c>
      <c r="E1570">
        <v>2025</v>
      </c>
    </row>
    <row r="1571" spans="1:5" ht="17.25" customHeight="1" x14ac:dyDescent="0.2">
      <c r="A1571">
        <v>219683</v>
      </c>
      <c r="B1571" t="s">
        <v>16234</v>
      </c>
      <c r="C1571" t="s">
        <v>14880</v>
      </c>
      <c r="D1571">
        <v>1362225014446</v>
      </c>
      <c r="E1571">
        <v>2025</v>
      </c>
    </row>
    <row r="1572" spans="1:5" ht="17.25" customHeight="1" x14ac:dyDescent="0.2">
      <c r="A1572">
        <v>219682</v>
      </c>
      <c r="B1572" t="s">
        <v>16234</v>
      </c>
      <c r="C1572" t="s">
        <v>14880</v>
      </c>
      <c r="D1572">
        <v>1362225013603</v>
      </c>
      <c r="E1572">
        <v>2025</v>
      </c>
    </row>
    <row r="1573" spans="1:5" ht="17.25" customHeight="1" x14ac:dyDescent="0.2">
      <c r="A1573">
        <v>219696</v>
      </c>
      <c r="B1573" t="s">
        <v>10466</v>
      </c>
      <c r="C1573" t="s">
        <v>15051</v>
      </c>
      <c r="D1573" t="s">
        <v>22277</v>
      </c>
      <c r="E1573">
        <v>2025</v>
      </c>
    </row>
    <row r="1574" spans="1:5" ht="17.25" customHeight="1" x14ac:dyDescent="0.2">
      <c r="A1574">
        <v>219695</v>
      </c>
      <c r="B1574" t="s">
        <v>10466</v>
      </c>
      <c r="C1574" t="s">
        <v>15051</v>
      </c>
      <c r="D1574" t="s">
        <v>22278</v>
      </c>
      <c r="E1574">
        <v>2025</v>
      </c>
    </row>
    <row r="1575" spans="1:5" ht="17.25" customHeight="1" x14ac:dyDescent="0.2">
      <c r="A1575">
        <v>219694</v>
      </c>
      <c r="B1575" t="s">
        <v>10466</v>
      </c>
      <c r="C1575" t="s">
        <v>15051</v>
      </c>
      <c r="D1575" t="s">
        <v>22279</v>
      </c>
      <c r="E1575">
        <v>2025</v>
      </c>
    </row>
    <row r="1576" spans="1:5" ht="17.25" customHeight="1" x14ac:dyDescent="0.2">
      <c r="A1576">
        <v>219693</v>
      </c>
      <c r="B1576" t="s">
        <v>10466</v>
      </c>
      <c r="C1576" t="s">
        <v>15051</v>
      </c>
      <c r="D1576" t="s">
        <v>22280</v>
      </c>
      <c r="E1576">
        <v>2025</v>
      </c>
    </row>
    <row r="1577" spans="1:5" ht="17.25" customHeight="1" x14ac:dyDescent="0.2">
      <c r="A1577">
        <v>219692</v>
      </c>
      <c r="B1577" t="s">
        <v>10466</v>
      </c>
      <c r="C1577" t="s">
        <v>22198</v>
      </c>
      <c r="D1577" t="s">
        <v>22281</v>
      </c>
      <c r="E1577">
        <v>2025</v>
      </c>
    </row>
    <row r="1578" spans="1:5" ht="17.25" customHeight="1" x14ac:dyDescent="0.2">
      <c r="A1578">
        <v>219691</v>
      </c>
      <c r="B1578" t="s">
        <v>10466</v>
      </c>
      <c r="C1578" t="s">
        <v>15051</v>
      </c>
      <c r="D1578" t="s">
        <v>22282</v>
      </c>
      <c r="E1578">
        <v>2025</v>
      </c>
    </row>
    <row r="1579" spans="1:5" ht="17.25" customHeight="1" x14ac:dyDescent="0.2">
      <c r="A1579">
        <v>219690</v>
      </c>
      <c r="B1579" t="s">
        <v>10466</v>
      </c>
      <c r="C1579" t="s">
        <v>15051</v>
      </c>
      <c r="D1579" t="s">
        <v>22283</v>
      </c>
      <c r="E1579">
        <v>2025</v>
      </c>
    </row>
    <row r="1580" spans="1:5" ht="17.25" customHeight="1" x14ac:dyDescent="0.2">
      <c r="A1580">
        <v>219689</v>
      </c>
      <c r="B1580" t="s">
        <v>10466</v>
      </c>
      <c r="C1580" t="s">
        <v>15051</v>
      </c>
      <c r="D1580" t="s">
        <v>22284</v>
      </c>
      <c r="E1580">
        <v>2025</v>
      </c>
    </row>
    <row r="1581" spans="1:5" ht="17.25" customHeight="1" x14ac:dyDescent="0.2">
      <c r="A1581">
        <v>219688</v>
      </c>
      <c r="B1581" t="s">
        <v>10466</v>
      </c>
      <c r="C1581" t="s">
        <v>15051</v>
      </c>
      <c r="D1581" t="s">
        <v>22285</v>
      </c>
      <c r="E1581">
        <v>2025</v>
      </c>
    </row>
    <row r="1582" spans="1:5" ht="17.25" customHeight="1" x14ac:dyDescent="0.2">
      <c r="A1582">
        <v>216149</v>
      </c>
      <c r="B1582" t="s">
        <v>10466</v>
      </c>
      <c r="C1582" t="s">
        <v>21614</v>
      </c>
      <c r="D1582" t="s">
        <v>22286</v>
      </c>
      <c r="E1582">
        <v>2025</v>
      </c>
    </row>
    <row r="1583" spans="1:5" ht="17.25" customHeight="1" x14ac:dyDescent="0.2">
      <c r="A1583">
        <v>192905</v>
      </c>
      <c r="B1583" t="s">
        <v>10466</v>
      </c>
      <c r="C1583" t="s">
        <v>16787</v>
      </c>
      <c r="D1583" t="s">
        <v>22287</v>
      </c>
      <c r="E1583">
        <v>2020</v>
      </c>
    </row>
    <row r="1584" spans="1:5" ht="17.25" customHeight="1" x14ac:dyDescent="0.2">
      <c r="A1584">
        <v>192904</v>
      </c>
      <c r="B1584" t="s">
        <v>10466</v>
      </c>
      <c r="C1584" t="s">
        <v>16787</v>
      </c>
      <c r="D1584" t="s">
        <v>22288</v>
      </c>
      <c r="E1584">
        <v>2020</v>
      </c>
    </row>
    <row r="1585" spans="1:5" ht="17.25" customHeight="1" x14ac:dyDescent="0.2">
      <c r="A1585">
        <v>192899</v>
      </c>
      <c r="B1585" t="s">
        <v>10466</v>
      </c>
      <c r="C1585" t="s">
        <v>16787</v>
      </c>
      <c r="D1585" t="s">
        <v>22289</v>
      </c>
      <c r="E1585">
        <v>2020</v>
      </c>
    </row>
    <row r="1586" spans="1:5" ht="17.25" customHeight="1" x14ac:dyDescent="0.2">
      <c r="A1586">
        <v>192898</v>
      </c>
      <c r="B1586" t="s">
        <v>10466</v>
      </c>
      <c r="C1586" t="s">
        <v>16787</v>
      </c>
      <c r="D1586" t="s">
        <v>22290</v>
      </c>
      <c r="E1586">
        <v>2020</v>
      </c>
    </row>
    <row r="1587" spans="1:5" ht="17.25" customHeight="1" x14ac:dyDescent="0.2">
      <c r="A1587">
        <v>192903</v>
      </c>
      <c r="B1587" t="s">
        <v>10466</v>
      </c>
      <c r="C1587" t="s">
        <v>16787</v>
      </c>
      <c r="D1587" t="s">
        <v>22291</v>
      </c>
      <c r="E1587">
        <v>2020</v>
      </c>
    </row>
    <row r="1588" spans="1:5" ht="17.25" customHeight="1" x14ac:dyDescent="0.2">
      <c r="A1588">
        <v>192902</v>
      </c>
      <c r="B1588" t="s">
        <v>10466</v>
      </c>
      <c r="C1588" t="s">
        <v>16787</v>
      </c>
      <c r="D1588" t="s">
        <v>22292</v>
      </c>
      <c r="E1588">
        <v>2020</v>
      </c>
    </row>
    <row r="1589" spans="1:5" ht="17.25" customHeight="1" x14ac:dyDescent="0.2">
      <c r="A1589">
        <v>192895</v>
      </c>
      <c r="B1589" t="s">
        <v>10466</v>
      </c>
      <c r="C1589" t="s">
        <v>16787</v>
      </c>
      <c r="D1589" t="s">
        <v>22293</v>
      </c>
      <c r="E1589">
        <v>2020</v>
      </c>
    </row>
    <row r="1590" spans="1:5" ht="17.25" customHeight="1" x14ac:dyDescent="0.2">
      <c r="A1590">
        <v>192893</v>
      </c>
      <c r="B1590" t="s">
        <v>10466</v>
      </c>
      <c r="C1590" t="s">
        <v>16787</v>
      </c>
      <c r="D1590" t="s">
        <v>22294</v>
      </c>
      <c r="E1590">
        <v>2020</v>
      </c>
    </row>
    <row r="1591" spans="1:5" ht="17.25" customHeight="1" x14ac:dyDescent="0.2">
      <c r="A1591">
        <v>192897</v>
      </c>
      <c r="B1591" t="s">
        <v>10466</v>
      </c>
      <c r="C1591" t="s">
        <v>16787</v>
      </c>
      <c r="D1591" t="s">
        <v>22295</v>
      </c>
      <c r="E1591">
        <v>2020</v>
      </c>
    </row>
    <row r="1592" spans="1:5" ht="17.25" customHeight="1" x14ac:dyDescent="0.2">
      <c r="A1592">
        <v>192891</v>
      </c>
      <c r="B1592" t="s">
        <v>10466</v>
      </c>
      <c r="C1592" t="s">
        <v>16787</v>
      </c>
      <c r="D1592" t="s">
        <v>22296</v>
      </c>
      <c r="E1592">
        <v>2020</v>
      </c>
    </row>
    <row r="1593" spans="1:5" ht="17.25" customHeight="1" x14ac:dyDescent="0.2">
      <c r="A1593">
        <v>192881</v>
      </c>
      <c r="B1593" t="s">
        <v>10466</v>
      </c>
      <c r="C1593" t="s">
        <v>16787</v>
      </c>
      <c r="D1593" t="s">
        <v>22297</v>
      </c>
      <c r="E1593">
        <v>2020</v>
      </c>
    </row>
    <row r="1594" spans="1:5" ht="17.25" customHeight="1" x14ac:dyDescent="0.2">
      <c r="A1594">
        <v>192880</v>
      </c>
      <c r="B1594" t="s">
        <v>10466</v>
      </c>
      <c r="C1594" t="s">
        <v>16787</v>
      </c>
      <c r="D1594" t="s">
        <v>22298</v>
      </c>
      <c r="E1594">
        <v>2020</v>
      </c>
    </row>
    <row r="1595" spans="1:5" ht="17.25" customHeight="1" x14ac:dyDescent="0.2">
      <c r="A1595">
        <v>192879</v>
      </c>
      <c r="B1595" t="s">
        <v>10466</v>
      </c>
      <c r="C1595" t="s">
        <v>16787</v>
      </c>
      <c r="D1595" t="s">
        <v>22299</v>
      </c>
      <c r="E1595">
        <v>2020</v>
      </c>
    </row>
    <row r="1596" spans="1:5" ht="17.25" customHeight="1" x14ac:dyDescent="0.2">
      <c r="A1596">
        <v>192878</v>
      </c>
      <c r="B1596" t="s">
        <v>10466</v>
      </c>
      <c r="C1596" t="s">
        <v>16787</v>
      </c>
      <c r="D1596" t="s">
        <v>22300</v>
      </c>
      <c r="E1596">
        <v>2020</v>
      </c>
    </row>
    <row r="1597" spans="1:5" ht="17.25" customHeight="1" x14ac:dyDescent="0.2">
      <c r="A1597">
        <v>192876</v>
      </c>
      <c r="B1597" t="s">
        <v>10466</v>
      </c>
      <c r="C1597" t="s">
        <v>16787</v>
      </c>
      <c r="D1597" t="s">
        <v>22301</v>
      </c>
      <c r="E1597">
        <v>2020</v>
      </c>
    </row>
    <row r="1598" spans="1:5" ht="17.25" customHeight="1" x14ac:dyDescent="0.2">
      <c r="A1598">
        <v>192873</v>
      </c>
      <c r="B1598" t="s">
        <v>10466</v>
      </c>
      <c r="C1598" t="s">
        <v>16787</v>
      </c>
      <c r="D1598" t="s">
        <v>22302</v>
      </c>
      <c r="E1598">
        <v>2020</v>
      </c>
    </row>
    <row r="1599" spans="1:5" ht="17.25" customHeight="1" x14ac:dyDescent="0.2">
      <c r="A1599">
        <v>192868</v>
      </c>
      <c r="B1599" t="s">
        <v>10466</v>
      </c>
      <c r="C1599" t="s">
        <v>16787</v>
      </c>
      <c r="D1599" t="s">
        <v>22303</v>
      </c>
      <c r="E1599">
        <v>2020</v>
      </c>
    </row>
    <row r="1600" spans="1:5" ht="17.25" customHeight="1" x14ac:dyDescent="0.2">
      <c r="A1600">
        <v>192872</v>
      </c>
      <c r="B1600" t="s">
        <v>10466</v>
      </c>
      <c r="C1600" t="s">
        <v>16787</v>
      </c>
      <c r="D1600" t="s">
        <v>22304</v>
      </c>
      <c r="E1600">
        <v>2020</v>
      </c>
    </row>
    <row r="1601" spans="1:5" ht="17.25" customHeight="1" x14ac:dyDescent="0.2">
      <c r="A1601">
        <v>192871</v>
      </c>
      <c r="B1601" t="s">
        <v>10466</v>
      </c>
      <c r="C1601" t="s">
        <v>16787</v>
      </c>
      <c r="D1601" t="s">
        <v>22305</v>
      </c>
      <c r="E1601">
        <v>2020</v>
      </c>
    </row>
    <row r="1602" spans="1:5" ht="17.25" customHeight="1" x14ac:dyDescent="0.2">
      <c r="A1602">
        <v>192867</v>
      </c>
      <c r="B1602" t="s">
        <v>10466</v>
      </c>
      <c r="C1602" t="s">
        <v>16787</v>
      </c>
      <c r="D1602" t="s">
        <v>22306</v>
      </c>
      <c r="E1602">
        <v>2020</v>
      </c>
    </row>
    <row r="1603" spans="1:5" ht="17.25" customHeight="1" x14ac:dyDescent="0.2">
      <c r="A1603">
        <v>192866</v>
      </c>
      <c r="B1603" t="s">
        <v>10466</v>
      </c>
      <c r="C1603" t="s">
        <v>16787</v>
      </c>
      <c r="D1603" t="s">
        <v>22307</v>
      </c>
      <c r="E1603">
        <v>2020</v>
      </c>
    </row>
    <row r="1604" spans="1:5" ht="17.25" customHeight="1" x14ac:dyDescent="0.2">
      <c r="A1604">
        <v>192865</v>
      </c>
      <c r="B1604" t="s">
        <v>10466</v>
      </c>
      <c r="C1604" t="s">
        <v>16787</v>
      </c>
      <c r="D1604" t="s">
        <v>22308</v>
      </c>
      <c r="E1604">
        <v>2020</v>
      </c>
    </row>
    <row r="1605" spans="1:5" ht="17.25" customHeight="1" x14ac:dyDescent="0.2">
      <c r="A1605">
        <v>192864</v>
      </c>
      <c r="B1605" t="s">
        <v>10466</v>
      </c>
      <c r="C1605" t="s">
        <v>16787</v>
      </c>
      <c r="D1605" t="s">
        <v>22309</v>
      </c>
      <c r="E1605">
        <v>2020</v>
      </c>
    </row>
    <row r="1606" spans="1:5" ht="17.25" customHeight="1" x14ac:dyDescent="0.2">
      <c r="A1606">
        <v>192863</v>
      </c>
      <c r="B1606" t="s">
        <v>10466</v>
      </c>
      <c r="C1606" t="s">
        <v>16787</v>
      </c>
      <c r="D1606" t="s">
        <v>22310</v>
      </c>
      <c r="E1606">
        <v>2020</v>
      </c>
    </row>
    <row r="1607" spans="1:5" ht="17.25" customHeight="1" x14ac:dyDescent="0.2">
      <c r="A1607">
        <v>220259</v>
      </c>
      <c r="B1607" t="s">
        <v>11811</v>
      </c>
      <c r="C1607" t="s">
        <v>22069</v>
      </c>
      <c r="D1607" t="s">
        <v>22311</v>
      </c>
      <c r="E1607">
        <v>2025</v>
      </c>
    </row>
    <row r="1608" spans="1:5" ht="17.25" customHeight="1" x14ac:dyDescent="0.2">
      <c r="A1608">
        <v>219577</v>
      </c>
      <c r="B1608" t="s">
        <v>10466</v>
      </c>
      <c r="C1608" t="s">
        <v>15104</v>
      </c>
      <c r="D1608" t="s">
        <v>22312</v>
      </c>
      <c r="E1608">
        <v>2024</v>
      </c>
    </row>
    <row r="1609" spans="1:5" ht="17.25" customHeight="1" x14ac:dyDescent="0.2">
      <c r="A1609">
        <v>219576</v>
      </c>
      <c r="B1609" t="s">
        <v>10466</v>
      </c>
      <c r="C1609" t="s">
        <v>15104</v>
      </c>
      <c r="D1609" t="s">
        <v>22313</v>
      </c>
      <c r="E1609">
        <v>2024</v>
      </c>
    </row>
    <row r="1610" spans="1:5" ht="17.25" customHeight="1" x14ac:dyDescent="0.2">
      <c r="A1610">
        <v>212848</v>
      </c>
      <c r="B1610" t="s">
        <v>10466</v>
      </c>
      <c r="C1610" t="s">
        <v>15127</v>
      </c>
      <c r="D1610" t="s">
        <v>22314</v>
      </c>
      <c r="E1610">
        <v>2016</v>
      </c>
    </row>
    <row r="1611" spans="1:5" ht="17.25" customHeight="1" x14ac:dyDescent="0.2">
      <c r="A1611">
        <v>219698</v>
      </c>
      <c r="B1611" t="s">
        <v>10466</v>
      </c>
      <c r="C1611" t="s">
        <v>16190</v>
      </c>
      <c r="D1611" t="s">
        <v>22315</v>
      </c>
      <c r="E1611">
        <v>2021</v>
      </c>
    </row>
    <row r="1612" spans="1:5" ht="17.25" customHeight="1" x14ac:dyDescent="0.2">
      <c r="A1612">
        <v>219759</v>
      </c>
      <c r="B1612" t="s">
        <v>10345</v>
      </c>
      <c r="C1612" t="s">
        <v>13041</v>
      </c>
      <c r="D1612" t="s">
        <v>22316</v>
      </c>
      <c r="E1612">
        <v>2025</v>
      </c>
    </row>
    <row r="1613" spans="1:5" ht="17.25" customHeight="1" x14ac:dyDescent="0.2">
      <c r="A1613">
        <v>219758</v>
      </c>
      <c r="B1613" t="s">
        <v>10345</v>
      </c>
      <c r="C1613" t="s">
        <v>13041</v>
      </c>
      <c r="D1613" t="s">
        <v>22317</v>
      </c>
      <c r="E1613">
        <v>2025</v>
      </c>
    </row>
    <row r="1614" spans="1:5" ht="17.25" customHeight="1" x14ac:dyDescent="0.2">
      <c r="A1614">
        <v>219757</v>
      </c>
      <c r="B1614" t="s">
        <v>10345</v>
      </c>
      <c r="C1614" t="s">
        <v>13041</v>
      </c>
      <c r="D1614" t="s">
        <v>22318</v>
      </c>
      <c r="E1614">
        <v>2025</v>
      </c>
    </row>
    <row r="1615" spans="1:5" ht="17.25" customHeight="1" x14ac:dyDescent="0.2">
      <c r="A1615">
        <v>219756</v>
      </c>
      <c r="B1615" t="s">
        <v>10345</v>
      </c>
      <c r="C1615" t="s">
        <v>13041</v>
      </c>
      <c r="D1615" t="s">
        <v>22319</v>
      </c>
      <c r="E1615">
        <v>2025</v>
      </c>
    </row>
    <row r="1616" spans="1:5" ht="17.25" customHeight="1" x14ac:dyDescent="0.2">
      <c r="A1616">
        <v>219697</v>
      </c>
      <c r="B1616" t="s">
        <v>9878</v>
      </c>
      <c r="C1616" t="s">
        <v>9913</v>
      </c>
      <c r="D1616">
        <v>74489377</v>
      </c>
      <c r="E1616">
        <v>2019</v>
      </c>
    </row>
    <row r="1617" spans="1:5" ht="17.25" customHeight="1" x14ac:dyDescent="0.2">
      <c r="A1617">
        <v>219870</v>
      </c>
      <c r="B1617" t="s">
        <v>13337</v>
      </c>
      <c r="C1617" t="s">
        <v>22320</v>
      </c>
      <c r="D1617">
        <v>5419302890</v>
      </c>
      <c r="E1617">
        <v>2024</v>
      </c>
    </row>
    <row r="1618" spans="1:5" ht="17.25" customHeight="1" x14ac:dyDescent="0.2">
      <c r="A1618">
        <v>198172</v>
      </c>
      <c r="B1618" t="s">
        <v>10466</v>
      </c>
      <c r="C1618" t="s">
        <v>16490</v>
      </c>
      <c r="D1618" t="s">
        <v>22321</v>
      </c>
      <c r="E1618">
        <v>2019</v>
      </c>
    </row>
    <row r="1619" spans="1:5" ht="17.25" customHeight="1" x14ac:dyDescent="0.2">
      <c r="A1619">
        <v>173524</v>
      </c>
      <c r="B1619" t="s">
        <v>10345</v>
      </c>
      <c r="C1619" t="s">
        <v>14895</v>
      </c>
      <c r="D1619" t="s">
        <v>22322</v>
      </c>
      <c r="E1619">
        <v>2016</v>
      </c>
    </row>
    <row r="1620" spans="1:5" ht="17.25" customHeight="1" x14ac:dyDescent="0.2">
      <c r="A1620">
        <v>195857</v>
      </c>
      <c r="B1620" t="s">
        <v>9414</v>
      </c>
      <c r="C1620" t="s">
        <v>9419</v>
      </c>
      <c r="D1620" t="s">
        <v>22323</v>
      </c>
      <c r="E1620">
        <v>2021</v>
      </c>
    </row>
    <row r="1621" spans="1:5" ht="17.25" customHeight="1" x14ac:dyDescent="0.2">
      <c r="A1621">
        <v>196784</v>
      </c>
      <c r="B1621" t="s">
        <v>9414</v>
      </c>
      <c r="C1621" t="s">
        <v>9419</v>
      </c>
      <c r="D1621" t="s">
        <v>22324</v>
      </c>
      <c r="E1621">
        <v>2018</v>
      </c>
    </row>
    <row r="1622" spans="1:5" ht="17.25" customHeight="1" x14ac:dyDescent="0.2">
      <c r="A1622">
        <v>146768</v>
      </c>
      <c r="B1622" t="s">
        <v>9414</v>
      </c>
      <c r="C1622" t="s">
        <v>9386</v>
      </c>
      <c r="D1622" t="s">
        <v>9778</v>
      </c>
      <c r="E1622">
        <v>2006</v>
      </c>
    </row>
    <row r="1623" spans="1:5" ht="17.25" customHeight="1" x14ac:dyDescent="0.2">
      <c r="A1623">
        <v>140092</v>
      </c>
      <c r="B1623" t="s">
        <v>9878</v>
      </c>
      <c r="C1623" t="s">
        <v>9950</v>
      </c>
      <c r="D1623">
        <v>46592438</v>
      </c>
      <c r="E1623">
        <v>2006</v>
      </c>
    </row>
    <row r="1624" spans="1:5" ht="17.25" customHeight="1" x14ac:dyDescent="0.2">
      <c r="A1624">
        <v>164621</v>
      </c>
      <c r="B1624" t="s">
        <v>10046</v>
      </c>
      <c r="C1624" t="s">
        <v>10050</v>
      </c>
      <c r="D1624" t="s">
        <v>17945</v>
      </c>
      <c r="E1624">
        <v>2006</v>
      </c>
    </row>
    <row r="1625" spans="1:5" ht="17.25" customHeight="1" x14ac:dyDescent="0.2">
      <c r="A1625">
        <v>140083</v>
      </c>
      <c r="B1625" t="s">
        <v>9878</v>
      </c>
      <c r="C1625" t="s">
        <v>9918</v>
      </c>
      <c r="D1625">
        <v>46793493</v>
      </c>
      <c r="E1625">
        <v>2007</v>
      </c>
    </row>
    <row r="1626" spans="1:5" ht="17.25" customHeight="1" x14ac:dyDescent="0.2">
      <c r="A1626">
        <v>149311</v>
      </c>
      <c r="B1626" t="s">
        <v>10466</v>
      </c>
      <c r="C1626" t="s">
        <v>10076</v>
      </c>
      <c r="D1626" t="s">
        <v>10761</v>
      </c>
      <c r="E1626">
        <v>2009</v>
      </c>
    </row>
    <row r="1627" spans="1:5" ht="17.25" customHeight="1" x14ac:dyDescent="0.2">
      <c r="A1627">
        <v>149310</v>
      </c>
      <c r="B1627" t="s">
        <v>10466</v>
      </c>
      <c r="C1627" t="s">
        <v>10076</v>
      </c>
      <c r="D1627" t="s">
        <v>10762</v>
      </c>
      <c r="E1627">
        <v>2009</v>
      </c>
    </row>
    <row r="1628" spans="1:5" ht="17.25" customHeight="1" x14ac:dyDescent="0.2">
      <c r="A1628">
        <v>219651</v>
      </c>
      <c r="B1628" t="s">
        <v>10466</v>
      </c>
      <c r="C1628" t="s">
        <v>22325</v>
      </c>
      <c r="D1628" t="s">
        <v>22326</v>
      </c>
      <c r="E1628">
        <v>2024</v>
      </c>
    </row>
    <row r="1629" spans="1:5" ht="17.25" customHeight="1" x14ac:dyDescent="0.2">
      <c r="A1629">
        <v>219794</v>
      </c>
      <c r="B1629" t="s">
        <v>14052</v>
      </c>
      <c r="C1629" t="s">
        <v>22231</v>
      </c>
      <c r="D1629" t="s">
        <v>22327</v>
      </c>
      <c r="E1629">
        <v>2023</v>
      </c>
    </row>
    <row r="1630" spans="1:5" ht="17.25" customHeight="1" x14ac:dyDescent="0.2">
      <c r="A1630">
        <v>219793</v>
      </c>
      <c r="B1630" t="s">
        <v>14052</v>
      </c>
      <c r="C1630" t="s">
        <v>22231</v>
      </c>
      <c r="D1630" t="s">
        <v>22328</v>
      </c>
      <c r="E1630">
        <v>2024</v>
      </c>
    </row>
    <row r="1631" spans="1:5" ht="17.25" customHeight="1" x14ac:dyDescent="0.2">
      <c r="A1631">
        <v>219792</v>
      </c>
      <c r="B1631" t="s">
        <v>14052</v>
      </c>
      <c r="C1631" t="s">
        <v>22231</v>
      </c>
      <c r="D1631" t="s">
        <v>22329</v>
      </c>
      <c r="E1631">
        <v>2023</v>
      </c>
    </row>
    <row r="1632" spans="1:5" ht="17.25" customHeight="1" x14ac:dyDescent="0.2">
      <c r="A1632">
        <v>219791</v>
      </c>
      <c r="B1632" t="s">
        <v>14052</v>
      </c>
      <c r="C1632" t="s">
        <v>22231</v>
      </c>
      <c r="D1632" t="s">
        <v>22330</v>
      </c>
      <c r="E1632">
        <v>2023</v>
      </c>
    </row>
    <row r="1633" spans="1:5" ht="17.25" customHeight="1" x14ac:dyDescent="0.2">
      <c r="A1633">
        <v>219790</v>
      </c>
      <c r="B1633" t="s">
        <v>14052</v>
      </c>
      <c r="C1633" t="s">
        <v>22231</v>
      </c>
      <c r="D1633" t="s">
        <v>22331</v>
      </c>
      <c r="E1633">
        <v>2023</v>
      </c>
    </row>
    <row r="1634" spans="1:5" ht="17.25" customHeight="1" x14ac:dyDescent="0.2">
      <c r="A1634">
        <v>135204</v>
      </c>
      <c r="B1634" t="s">
        <v>10466</v>
      </c>
      <c r="C1634" t="s">
        <v>10066</v>
      </c>
      <c r="D1634" t="s">
        <v>10918</v>
      </c>
      <c r="E1634">
        <v>2006</v>
      </c>
    </row>
    <row r="1635" spans="1:5" ht="17.25" customHeight="1" x14ac:dyDescent="0.2">
      <c r="A1635">
        <v>219800</v>
      </c>
      <c r="B1635" t="s">
        <v>13337</v>
      </c>
      <c r="C1635" t="s">
        <v>22332</v>
      </c>
      <c r="D1635">
        <v>5510502630</v>
      </c>
      <c r="E1635">
        <v>2025</v>
      </c>
    </row>
    <row r="1636" spans="1:5" ht="17.25" customHeight="1" x14ac:dyDescent="0.2">
      <c r="A1636">
        <v>219591</v>
      </c>
      <c r="B1636" t="s">
        <v>9366</v>
      </c>
      <c r="C1636" t="s">
        <v>22333</v>
      </c>
      <c r="D1636">
        <v>2016163923</v>
      </c>
      <c r="E1636">
        <v>2023</v>
      </c>
    </row>
    <row r="1637" spans="1:5" ht="17.25" customHeight="1" x14ac:dyDescent="0.2">
      <c r="A1637">
        <v>219590</v>
      </c>
      <c r="B1637" t="s">
        <v>9366</v>
      </c>
      <c r="C1637" t="s">
        <v>22333</v>
      </c>
      <c r="D1637">
        <v>2016190168</v>
      </c>
      <c r="E1637">
        <v>2025</v>
      </c>
    </row>
    <row r="1638" spans="1:5" ht="17.25" customHeight="1" x14ac:dyDescent="0.2">
      <c r="A1638">
        <v>219589</v>
      </c>
      <c r="B1638" t="s">
        <v>9366</v>
      </c>
      <c r="C1638" t="s">
        <v>22333</v>
      </c>
      <c r="D1638">
        <v>2016184499</v>
      </c>
      <c r="E1638">
        <v>2024</v>
      </c>
    </row>
    <row r="1639" spans="1:5" ht="17.25" customHeight="1" x14ac:dyDescent="0.2">
      <c r="A1639">
        <v>219588</v>
      </c>
      <c r="B1639" t="s">
        <v>10345</v>
      </c>
      <c r="C1639" t="s">
        <v>14903</v>
      </c>
      <c r="D1639" t="s">
        <v>22334</v>
      </c>
      <c r="E1639">
        <v>2025</v>
      </c>
    </row>
    <row r="1640" spans="1:5" ht="17.25" customHeight="1" x14ac:dyDescent="0.2">
      <c r="A1640">
        <v>219587</v>
      </c>
      <c r="B1640" t="s">
        <v>9366</v>
      </c>
      <c r="C1640" t="s">
        <v>21521</v>
      </c>
      <c r="D1640">
        <v>2016190998</v>
      </c>
      <c r="E1640">
        <v>2025</v>
      </c>
    </row>
    <row r="1641" spans="1:5" ht="17.25" customHeight="1" x14ac:dyDescent="0.2">
      <c r="A1641">
        <v>219586</v>
      </c>
      <c r="B1641" t="s">
        <v>10345</v>
      </c>
      <c r="C1641" t="s">
        <v>14903</v>
      </c>
      <c r="D1641" t="s">
        <v>22335</v>
      </c>
      <c r="E1641">
        <v>2023</v>
      </c>
    </row>
    <row r="1642" spans="1:5" ht="17.25" customHeight="1" x14ac:dyDescent="0.2">
      <c r="A1642">
        <v>219585</v>
      </c>
      <c r="B1642" t="s">
        <v>10345</v>
      </c>
      <c r="C1642" t="s">
        <v>14903</v>
      </c>
      <c r="D1642" t="s">
        <v>22336</v>
      </c>
      <c r="E1642">
        <v>2023</v>
      </c>
    </row>
    <row r="1643" spans="1:5" ht="17.25" customHeight="1" x14ac:dyDescent="0.2">
      <c r="A1643">
        <v>219584</v>
      </c>
      <c r="B1643" t="s">
        <v>9366</v>
      </c>
      <c r="C1643" t="s">
        <v>21521</v>
      </c>
      <c r="D1643">
        <v>2016184550</v>
      </c>
      <c r="E1643">
        <v>2024</v>
      </c>
    </row>
    <row r="1644" spans="1:5" ht="17.25" customHeight="1" x14ac:dyDescent="0.2">
      <c r="A1644">
        <v>219583</v>
      </c>
      <c r="B1644" t="s">
        <v>9366</v>
      </c>
      <c r="C1644" t="s">
        <v>21521</v>
      </c>
      <c r="D1644">
        <v>2016186341</v>
      </c>
      <c r="E1644">
        <v>2025</v>
      </c>
    </row>
    <row r="1645" spans="1:5" ht="17.25" customHeight="1" x14ac:dyDescent="0.2">
      <c r="A1645">
        <v>219582</v>
      </c>
      <c r="B1645" t="s">
        <v>9366</v>
      </c>
      <c r="C1645" t="s">
        <v>21521</v>
      </c>
      <c r="D1645">
        <v>2016187686</v>
      </c>
      <c r="E1645">
        <v>2025</v>
      </c>
    </row>
    <row r="1646" spans="1:5" ht="17.25" customHeight="1" x14ac:dyDescent="0.2">
      <c r="A1646">
        <v>219525</v>
      </c>
      <c r="B1646" t="s">
        <v>9878</v>
      </c>
      <c r="C1646" t="s">
        <v>14785</v>
      </c>
      <c r="D1646">
        <v>99303388</v>
      </c>
      <c r="E1646">
        <v>2024</v>
      </c>
    </row>
    <row r="1647" spans="1:5" ht="17.25" customHeight="1" x14ac:dyDescent="0.2">
      <c r="A1647">
        <v>219524</v>
      </c>
      <c r="B1647" t="s">
        <v>9878</v>
      </c>
      <c r="C1647" t="s">
        <v>21449</v>
      </c>
      <c r="D1647">
        <v>22732759</v>
      </c>
      <c r="E1647">
        <v>2025</v>
      </c>
    </row>
    <row r="1648" spans="1:5" ht="17.25" customHeight="1" x14ac:dyDescent="0.2">
      <c r="A1648">
        <v>219523</v>
      </c>
      <c r="B1648" t="s">
        <v>9878</v>
      </c>
      <c r="C1648" t="s">
        <v>21449</v>
      </c>
      <c r="D1648">
        <v>22732807</v>
      </c>
      <c r="E1648">
        <v>2025</v>
      </c>
    </row>
    <row r="1649" spans="1:5" ht="17.25" customHeight="1" x14ac:dyDescent="0.2">
      <c r="A1649">
        <v>219522</v>
      </c>
      <c r="B1649" t="s">
        <v>9878</v>
      </c>
      <c r="C1649" t="s">
        <v>21449</v>
      </c>
      <c r="D1649">
        <v>22678003</v>
      </c>
      <c r="E1649">
        <v>2024</v>
      </c>
    </row>
    <row r="1650" spans="1:5" ht="17.25" customHeight="1" x14ac:dyDescent="0.2">
      <c r="A1650">
        <v>219600</v>
      </c>
      <c r="B1650" t="s">
        <v>9878</v>
      </c>
      <c r="C1650" t="s">
        <v>13713</v>
      </c>
      <c r="D1650">
        <v>22655589</v>
      </c>
      <c r="E1650">
        <v>2024</v>
      </c>
    </row>
    <row r="1651" spans="1:5" ht="17.25" customHeight="1" x14ac:dyDescent="0.2">
      <c r="A1651">
        <v>219599</v>
      </c>
      <c r="B1651" t="s">
        <v>9366</v>
      </c>
      <c r="C1651" t="s">
        <v>21521</v>
      </c>
      <c r="D1651">
        <v>2016190263</v>
      </c>
      <c r="E1651">
        <v>2025</v>
      </c>
    </row>
    <row r="1652" spans="1:5" ht="17.25" customHeight="1" x14ac:dyDescent="0.2">
      <c r="A1652">
        <v>219598</v>
      </c>
      <c r="B1652" t="s">
        <v>10345</v>
      </c>
      <c r="C1652" t="s">
        <v>14903</v>
      </c>
      <c r="D1652" t="s">
        <v>22337</v>
      </c>
      <c r="E1652">
        <v>2025</v>
      </c>
    </row>
    <row r="1653" spans="1:5" ht="17.25" customHeight="1" x14ac:dyDescent="0.2">
      <c r="A1653">
        <v>219597</v>
      </c>
      <c r="B1653" t="s">
        <v>10345</v>
      </c>
      <c r="C1653" t="s">
        <v>14895</v>
      </c>
      <c r="D1653" t="s">
        <v>22338</v>
      </c>
      <c r="E1653">
        <v>2021</v>
      </c>
    </row>
    <row r="1654" spans="1:5" ht="17.25" customHeight="1" x14ac:dyDescent="0.2">
      <c r="A1654">
        <v>219581</v>
      </c>
      <c r="B1654" t="s">
        <v>9366</v>
      </c>
      <c r="C1654" t="s">
        <v>21521</v>
      </c>
      <c r="D1654">
        <v>2016187243</v>
      </c>
      <c r="E1654">
        <v>2025</v>
      </c>
    </row>
    <row r="1655" spans="1:5" ht="17.25" customHeight="1" x14ac:dyDescent="0.2">
      <c r="A1655">
        <v>219580</v>
      </c>
      <c r="B1655" t="s">
        <v>10345</v>
      </c>
      <c r="C1655" t="s">
        <v>14895</v>
      </c>
      <c r="D1655" t="s">
        <v>22339</v>
      </c>
      <c r="E1655">
        <v>2025</v>
      </c>
    </row>
    <row r="1656" spans="1:5" ht="17.25" customHeight="1" x14ac:dyDescent="0.2">
      <c r="A1656">
        <v>219579</v>
      </c>
      <c r="B1656" t="s">
        <v>10345</v>
      </c>
      <c r="C1656" t="s">
        <v>14895</v>
      </c>
      <c r="D1656" t="s">
        <v>22340</v>
      </c>
      <c r="E1656">
        <v>2025</v>
      </c>
    </row>
    <row r="1657" spans="1:5" ht="17.25" customHeight="1" x14ac:dyDescent="0.2">
      <c r="A1657">
        <v>219578</v>
      </c>
      <c r="B1657" t="s">
        <v>10345</v>
      </c>
      <c r="C1657" t="s">
        <v>13041</v>
      </c>
      <c r="D1657" t="s">
        <v>22341</v>
      </c>
      <c r="E1657">
        <v>2025</v>
      </c>
    </row>
    <row r="1658" spans="1:5" ht="17.25" customHeight="1" x14ac:dyDescent="0.2">
      <c r="A1658">
        <v>219843</v>
      </c>
      <c r="B1658" t="s">
        <v>12014</v>
      </c>
      <c r="C1658" t="s">
        <v>22342</v>
      </c>
      <c r="D1658">
        <v>20132491545</v>
      </c>
      <c r="E1658">
        <v>2025</v>
      </c>
    </row>
    <row r="1659" spans="1:5" ht="17.25" customHeight="1" x14ac:dyDescent="0.2">
      <c r="A1659">
        <v>219842</v>
      </c>
      <c r="B1659" t="s">
        <v>12014</v>
      </c>
      <c r="C1659" t="s">
        <v>22342</v>
      </c>
      <c r="D1659">
        <v>20132491914</v>
      </c>
      <c r="E1659">
        <v>2025</v>
      </c>
    </row>
    <row r="1660" spans="1:5" ht="17.25" customHeight="1" x14ac:dyDescent="0.2">
      <c r="A1660">
        <v>219841</v>
      </c>
      <c r="B1660" t="s">
        <v>12014</v>
      </c>
      <c r="C1660" t="s">
        <v>22342</v>
      </c>
      <c r="D1660">
        <v>20132491519</v>
      </c>
      <c r="E1660">
        <v>2025</v>
      </c>
    </row>
    <row r="1661" spans="1:5" ht="17.25" customHeight="1" x14ac:dyDescent="0.2">
      <c r="A1661">
        <v>219840</v>
      </c>
      <c r="B1661" t="s">
        <v>12014</v>
      </c>
      <c r="C1661" t="s">
        <v>22342</v>
      </c>
      <c r="D1661">
        <v>20132476650</v>
      </c>
      <c r="E1661">
        <v>2025</v>
      </c>
    </row>
    <row r="1662" spans="1:5" ht="17.25" customHeight="1" x14ac:dyDescent="0.2">
      <c r="A1662">
        <v>219839</v>
      </c>
      <c r="B1662" t="s">
        <v>12014</v>
      </c>
      <c r="C1662" t="s">
        <v>22342</v>
      </c>
      <c r="D1662">
        <v>20132476674</v>
      </c>
      <c r="E1662">
        <v>2025</v>
      </c>
    </row>
    <row r="1663" spans="1:5" ht="17.25" customHeight="1" x14ac:dyDescent="0.2">
      <c r="A1663">
        <v>219838</v>
      </c>
      <c r="B1663" t="s">
        <v>12014</v>
      </c>
      <c r="C1663" t="s">
        <v>22342</v>
      </c>
      <c r="D1663">
        <v>20132536209</v>
      </c>
      <c r="E1663">
        <v>2025</v>
      </c>
    </row>
    <row r="1664" spans="1:5" ht="17.25" customHeight="1" x14ac:dyDescent="0.2">
      <c r="A1664">
        <v>219837</v>
      </c>
      <c r="B1664" t="s">
        <v>12014</v>
      </c>
      <c r="C1664" t="s">
        <v>22342</v>
      </c>
      <c r="D1664">
        <v>20132535862</v>
      </c>
      <c r="E1664">
        <v>2025</v>
      </c>
    </row>
    <row r="1665" spans="1:5" ht="17.25" customHeight="1" x14ac:dyDescent="0.2">
      <c r="A1665">
        <v>219836</v>
      </c>
      <c r="B1665" t="s">
        <v>12014</v>
      </c>
      <c r="C1665" t="s">
        <v>22342</v>
      </c>
      <c r="D1665">
        <v>20132535437</v>
      </c>
      <c r="E1665">
        <v>2025</v>
      </c>
    </row>
    <row r="1666" spans="1:5" ht="17.25" customHeight="1" x14ac:dyDescent="0.2">
      <c r="A1666">
        <v>219835</v>
      </c>
      <c r="B1666" t="s">
        <v>12014</v>
      </c>
      <c r="C1666" t="s">
        <v>22342</v>
      </c>
      <c r="D1666">
        <v>20132535640</v>
      </c>
      <c r="E1666">
        <v>2025</v>
      </c>
    </row>
    <row r="1667" spans="1:5" ht="17.25" customHeight="1" x14ac:dyDescent="0.2">
      <c r="A1667">
        <v>219834</v>
      </c>
      <c r="B1667" t="s">
        <v>12014</v>
      </c>
      <c r="C1667" t="s">
        <v>22342</v>
      </c>
      <c r="D1667">
        <v>20132532261</v>
      </c>
      <c r="E1667">
        <v>2025</v>
      </c>
    </row>
    <row r="1668" spans="1:5" ht="17.25" customHeight="1" x14ac:dyDescent="0.2">
      <c r="A1668">
        <v>219833</v>
      </c>
      <c r="B1668" t="s">
        <v>12014</v>
      </c>
      <c r="C1668" t="s">
        <v>22342</v>
      </c>
      <c r="D1668">
        <v>20132535324</v>
      </c>
      <c r="E1668">
        <v>2025</v>
      </c>
    </row>
    <row r="1669" spans="1:5" ht="17.25" customHeight="1" x14ac:dyDescent="0.2">
      <c r="A1669">
        <v>219832</v>
      </c>
      <c r="B1669" t="s">
        <v>12014</v>
      </c>
      <c r="C1669" t="s">
        <v>22342</v>
      </c>
      <c r="D1669">
        <v>20132533049</v>
      </c>
      <c r="E1669">
        <v>2025</v>
      </c>
    </row>
    <row r="1670" spans="1:5" ht="17.25" customHeight="1" x14ac:dyDescent="0.2">
      <c r="A1670">
        <v>219831</v>
      </c>
      <c r="B1670" t="s">
        <v>12014</v>
      </c>
      <c r="C1670" t="s">
        <v>22342</v>
      </c>
      <c r="D1670">
        <v>20132535274</v>
      </c>
      <c r="E1670">
        <v>2025</v>
      </c>
    </row>
    <row r="1671" spans="1:5" ht="17.25" customHeight="1" x14ac:dyDescent="0.2">
      <c r="A1671">
        <v>219830</v>
      </c>
      <c r="B1671" t="s">
        <v>12014</v>
      </c>
      <c r="C1671" t="s">
        <v>22342</v>
      </c>
      <c r="D1671">
        <v>20132491576</v>
      </c>
      <c r="E1671">
        <v>2025</v>
      </c>
    </row>
    <row r="1672" spans="1:5" ht="17.25" customHeight="1" x14ac:dyDescent="0.2">
      <c r="A1672">
        <v>219829</v>
      </c>
      <c r="B1672" t="s">
        <v>12014</v>
      </c>
      <c r="C1672" t="s">
        <v>22342</v>
      </c>
      <c r="D1672">
        <v>20132476760</v>
      </c>
      <c r="E1672">
        <v>2025</v>
      </c>
    </row>
    <row r="1673" spans="1:5" ht="17.25" customHeight="1" x14ac:dyDescent="0.2">
      <c r="A1673">
        <v>219601</v>
      </c>
      <c r="B1673" t="s">
        <v>13645</v>
      </c>
      <c r="C1673" t="s">
        <v>22343</v>
      </c>
      <c r="D1673" t="s">
        <v>22344</v>
      </c>
      <c r="E1673">
        <v>2025</v>
      </c>
    </row>
    <row r="1674" spans="1:5" ht="17.25" customHeight="1" x14ac:dyDescent="0.2">
      <c r="A1674">
        <v>219571</v>
      </c>
      <c r="B1674" t="s">
        <v>10345</v>
      </c>
      <c r="C1674" t="s">
        <v>14895</v>
      </c>
      <c r="D1674" t="s">
        <v>22345</v>
      </c>
      <c r="E1674">
        <v>2024</v>
      </c>
    </row>
    <row r="1675" spans="1:5" ht="17.25" customHeight="1" x14ac:dyDescent="0.2">
      <c r="A1675">
        <v>150184</v>
      </c>
      <c r="B1675" t="s">
        <v>10466</v>
      </c>
      <c r="C1675" t="s">
        <v>9369</v>
      </c>
      <c r="D1675" t="s">
        <v>10808</v>
      </c>
      <c r="E1675">
        <v>2009</v>
      </c>
    </row>
    <row r="1676" spans="1:5" ht="17.25" customHeight="1" x14ac:dyDescent="0.2">
      <c r="A1676">
        <v>219596</v>
      </c>
      <c r="B1676" t="s">
        <v>9366</v>
      </c>
      <c r="C1676" t="s">
        <v>21521</v>
      </c>
      <c r="D1676">
        <v>2016189352</v>
      </c>
      <c r="E1676">
        <v>2025</v>
      </c>
    </row>
    <row r="1677" spans="1:5" ht="17.25" customHeight="1" x14ac:dyDescent="0.2">
      <c r="A1677">
        <v>219595</v>
      </c>
      <c r="B1677" t="s">
        <v>9366</v>
      </c>
      <c r="C1677" t="s">
        <v>21521</v>
      </c>
      <c r="D1677">
        <v>2016190704</v>
      </c>
      <c r="E1677">
        <v>2025</v>
      </c>
    </row>
    <row r="1678" spans="1:5" ht="17.25" customHeight="1" x14ac:dyDescent="0.2">
      <c r="A1678">
        <v>219594</v>
      </c>
      <c r="B1678" t="s">
        <v>10345</v>
      </c>
      <c r="C1678" t="s">
        <v>14903</v>
      </c>
      <c r="D1678" t="s">
        <v>22346</v>
      </c>
      <c r="E1678">
        <v>2025</v>
      </c>
    </row>
    <row r="1679" spans="1:5" ht="17.25" customHeight="1" x14ac:dyDescent="0.2">
      <c r="A1679">
        <v>219593</v>
      </c>
      <c r="B1679" t="s">
        <v>10345</v>
      </c>
      <c r="C1679" t="s">
        <v>14895</v>
      </c>
      <c r="D1679" t="s">
        <v>22347</v>
      </c>
      <c r="E1679">
        <v>2025</v>
      </c>
    </row>
    <row r="1680" spans="1:5" ht="17.25" customHeight="1" x14ac:dyDescent="0.2">
      <c r="A1680">
        <v>219592</v>
      </c>
      <c r="B1680" t="s">
        <v>9366</v>
      </c>
      <c r="C1680" t="s">
        <v>22348</v>
      </c>
      <c r="D1680">
        <v>2016148188</v>
      </c>
      <c r="E1680">
        <v>2021</v>
      </c>
    </row>
    <row r="1681" spans="1:5" ht="17.25" customHeight="1" x14ac:dyDescent="0.2">
      <c r="A1681">
        <v>157687</v>
      </c>
      <c r="B1681" t="s">
        <v>9414</v>
      </c>
      <c r="C1681" t="s">
        <v>9381</v>
      </c>
      <c r="D1681">
        <v>66613577</v>
      </c>
      <c r="E1681">
        <v>2010</v>
      </c>
    </row>
    <row r="1682" spans="1:5" ht="17.25" customHeight="1" x14ac:dyDescent="0.2">
      <c r="A1682">
        <v>219657</v>
      </c>
      <c r="B1682" t="s">
        <v>9414</v>
      </c>
      <c r="C1682" t="s">
        <v>16304</v>
      </c>
      <c r="D1682" t="s">
        <v>22349</v>
      </c>
      <c r="E1682">
        <v>2025</v>
      </c>
    </row>
    <row r="1683" spans="1:5" ht="17.25" customHeight="1" x14ac:dyDescent="0.2">
      <c r="A1683">
        <v>219656</v>
      </c>
      <c r="B1683" t="s">
        <v>9414</v>
      </c>
      <c r="C1683" t="s">
        <v>16304</v>
      </c>
      <c r="D1683" t="s">
        <v>22350</v>
      </c>
      <c r="E1683">
        <v>2025</v>
      </c>
    </row>
    <row r="1684" spans="1:5" ht="17.25" customHeight="1" x14ac:dyDescent="0.2">
      <c r="A1684">
        <v>160100</v>
      </c>
      <c r="B1684" t="s">
        <v>9878</v>
      </c>
      <c r="C1684" t="s">
        <v>9993</v>
      </c>
      <c r="D1684">
        <v>73285161</v>
      </c>
      <c r="E1684">
        <v>2011</v>
      </c>
    </row>
    <row r="1685" spans="1:5" ht="17.25" customHeight="1" x14ac:dyDescent="0.2">
      <c r="A1685">
        <v>160099</v>
      </c>
      <c r="B1685" t="s">
        <v>9878</v>
      </c>
      <c r="C1685" t="s">
        <v>9993</v>
      </c>
      <c r="D1685">
        <v>73304539</v>
      </c>
      <c r="E1685">
        <v>2011</v>
      </c>
    </row>
    <row r="1686" spans="1:5" ht="17.25" customHeight="1" x14ac:dyDescent="0.2">
      <c r="A1686">
        <v>160098</v>
      </c>
      <c r="B1686" t="s">
        <v>9878</v>
      </c>
      <c r="C1686" t="s">
        <v>9993</v>
      </c>
      <c r="D1686">
        <v>73292610</v>
      </c>
      <c r="E1686">
        <v>2011</v>
      </c>
    </row>
    <row r="1687" spans="1:5" ht="17.25" customHeight="1" x14ac:dyDescent="0.2">
      <c r="A1687">
        <v>219995</v>
      </c>
      <c r="B1687" t="s">
        <v>9878</v>
      </c>
      <c r="C1687" t="s">
        <v>22093</v>
      </c>
      <c r="D1687">
        <v>64041071</v>
      </c>
      <c r="E1687">
        <v>2023</v>
      </c>
    </row>
    <row r="1688" spans="1:5" ht="17.25" customHeight="1" x14ac:dyDescent="0.2">
      <c r="A1688">
        <v>219994</v>
      </c>
      <c r="B1688" t="s">
        <v>9878</v>
      </c>
      <c r="C1688" t="s">
        <v>22093</v>
      </c>
      <c r="D1688">
        <v>64026983</v>
      </c>
      <c r="E1688">
        <v>2022</v>
      </c>
    </row>
    <row r="1689" spans="1:5" ht="17.25" customHeight="1" x14ac:dyDescent="0.2">
      <c r="A1689">
        <v>219993</v>
      </c>
      <c r="B1689" t="s">
        <v>9878</v>
      </c>
      <c r="C1689" t="s">
        <v>22093</v>
      </c>
      <c r="D1689">
        <v>99050751</v>
      </c>
      <c r="E1689">
        <v>2023</v>
      </c>
    </row>
    <row r="1690" spans="1:5" ht="17.25" customHeight="1" x14ac:dyDescent="0.2">
      <c r="A1690">
        <v>219521</v>
      </c>
      <c r="B1690" t="s">
        <v>9878</v>
      </c>
      <c r="C1690" t="s">
        <v>22351</v>
      </c>
      <c r="D1690">
        <v>80488554</v>
      </c>
      <c r="E1690">
        <v>2022</v>
      </c>
    </row>
    <row r="1691" spans="1:5" ht="17.25" customHeight="1" x14ac:dyDescent="0.2">
      <c r="A1691">
        <v>219741</v>
      </c>
      <c r="B1691" t="s">
        <v>10466</v>
      </c>
      <c r="C1691" t="s">
        <v>21670</v>
      </c>
      <c r="D1691" t="s">
        <v>22352</v>
      </c>
      <c r="E1691">
        <v>2023</v>
      </c>
    </row>
    <row r="1692" spans="1:5" ht="17.25" customHeight="1" x14ac:dyDescent="0.2">
      <c r="A1692">
        <v>219740</v>
      </c>
      <c r="B1692" t="s">
        <v>9878</v>
      </c>
      <c r="C1692" t="s">
        <v>21522</v>
      </c>
      <c r="D1692">
        <v>80680043</v>
      </c>
      <c r="E1692">
        <v>2024</v>
      </c>
    </row>
    <row r="1693" spans="1:5" ht="17.25" customHeight="1" x14ac:dyDescent="0.2">
      <c r="A1693">
        <v>219739</v>
      </c>
      <c r="B1693" t="s">
        <v>10466</v>
      </c>
      <c r="C1693" t="s">
        <v>16190</v>
      </c>
      <c r="D1693" t="s">
        <v>22353</v>
      </c>
      <c r="E1693">
        <v>2022</v>
      </c>
    </row>
    <row r="1694" spans="1:5" ht="17.25" customHeight="1" x14ac:dyDescent="0.2">
      <c r="A1694">
        <v>219738</v>
      </c>
      <c r="B1694" t="s">
        <v>10466</v>
      </c>
      <c r="C1694" t="s">
        <v>16490</v>
      </c>
      <c r="D1694" t="s">
        <v>22354</v>
      </c>
      <c r="E1694">
        <v>2023</v>
      </c>
    </row>
    <row r="1695" spans="1:5" ht="17.25" customHeight="1" x14ac:dyDescent="0.2">
      <c r="A1695">
        <v>219755</v>
      </c>
      <c r="B1695" t="s">
        <v>10345</v>
      </c>
      <c r="C1695" t="s">
        <v>13041</v>
      </c>
      <c r="D1695" t="s">
        <v>22355</v>
      </c>
      <c r="E1695">
        <v>2025</v>
      </c>
    </row>
    <row r="1696" spans="1:5" ht="17.25" customHeight="1" x14ac:dyDescent="0.2">
      <c r="A1696">
        <v>219760</v>
      </c>
      <c r="B1696" t="s">
        <v>9878</v>
      </c>
      <c r="C1696" t="s">
        <v>13713</v>
      </c>
      <c r="D1696">
        <v>22720136</v>
      </c>
      <c r="E1696">
        <v>2025</v>
      </c>
    </row>
    <row r="1697" spans="1:5" ht="17.25" customHeight="1" x14ac:dyDescent="0.2">
      <c r="A1697">
        <v>219766</v>
      </c>
      <c r="B1697" t="s">
        <v>14052</v>
      </c>
      <c r="C1697" t="s">
        <v>22231</v>
      </c>
      <c r="D1697" t="s">
        <v>22356</v>
      </c>
      <c r="E1697">
        <v>2023</v>
      </c>
    </row>
    <row r="1698" spans="1:5" ht="17.25" customHeight="1" x14ac:dyDescent="0.2">
      <c r="A1698">
        <v>219765</v>
      </c>
      <c r="B1698" t="s">
        <v>14052</v>
      </c>
      <c r="C1698" t="s">
        <v>22231</v>
      </c>
      <c r="D1698" t="s">
        <v>22357</v>
      </c>
      <c r="E1698">
        <v>2023</v>
      </c>
    </row>
    <row r="1699" spans="1:5" ht="17.25" customHeight="1" x14ac:dyDescent="0.2">
      <c r="A1699">
        <v>219764</v>
      </c>
      <c r="B1699" t="s">
        <v>14052</v>
      </c>
      <c r="C1699" t="s">
        <v>22231</v>
      </c>
      <c r="D1699" t="s">
        <v>22358</v>
      </c>
      <c r="E1699">
        <v>2024</v>
      </c>
    </row>
    <row r="1700" spans="1:5" ht="17.25" customHeight="1" x14ac:dyDescent="0.2">
      <c r="A1700">
        <v>219763</v>
      </c>
      <c r="B1700" t="s">
        <v>14052</v>
      </c>
      <c r="C1700" t="s">
        <v>22231</v>
      </c>
      <c r="D1700" t="s">
        <v>22359</v>
      </c>
      <c r="E1700">
        <v>2024</v>
      </c>
    </row>
    <row r="1701" spans="1:5" ht="17.25" customHeight="1" x14ac:dyDescent="0.2">
      <c r="A1701">
        <v>219762</v>
      </c>
      <c r="B1701" t="s">
        <v>14052</v>
      </c>
      <c r="C1701" t="s">
        <v>22231</v>
      </c>
      <c r="D1701" t="s">
        <v>22360</v>
      </c>
      <c r="E1701">
        <v>2024</v>
      </c>
    </row>
    <row r="1702" spans="1:5" ht="17.25" customHeight="1" x14ac:dyDescent="0.2">
      <c r="A1702">
        <v>219761</v>
      </c>
      <c r="B1702" t="s">
        <v>14052</v>
      </c>
      <c r="C1702" t="s">
        <v>22231</v>
      </c>
      <c r="D1702" t="s">
        <v>22361</v>
      </c>
      <c r="E1702">
        <v>2024</v>
      </c>
    </row>
    <row r="1703" spans="1:5" ht="17.25" customHeight="1" x14ac:dyDescent="0.2">
      <c r="A1703">
        <v>219789</v>
      </c>
      <c r="B1703" t="s">
        <v>10345</v>
      </c>
      <c r="C1703" t="s">
        <v>13041</v>
      </c>
      <c r="D1703" t="s">
        <v>22362</v>
      </c>
      <c r="E1703">
        <v>2025</v>
      </c>
    </row>
    <row r="1704" spans="1:5" ht="17.25" customHeight="1" x14ac:dyDescent="0.2">
      <c r="A1704">
        <v>219788</v>
      </c>
      <c r="B1704" t="s">
        <v>10345</v>
      </c>
      <c r="C1704" t="s">
        <v>13041</v>
      </c>
      <c r="D1704" t="s">
        <v>22363</v>
      </c>
      <c r="E1704">
        <v>2025</v>
      </c>
    </row>
    <row r="1705" spans="1:5" ht="17.25" customHeight="1" x14ac:dyDescent="0.2">
      <c r="A1705">
        <v>219787</v>
      </c>
      <c r="B1705" t="s">
        <v>10345</v>
      </c>
      <c r="C1705" t="s">
        <v>13041</v>
      </c>
      <c r="D1705" t="s">
        <v>22364</v>
      </c>
      <c r="E1705">
        <v>2025</v>
      </c>
    </row>
    <row r="1706" spans="1:5" ht="17.25" customHeight="1" x14ac:dyDescent="0.2">
      <c r="A1706">
        <v>219786</v>
      </c>
      <c r="B1706" t="s">
        <v>10345</v>
      </c>
      <c r="C1706" t="s">
        <v>13041</v>
      </c>
      <c r="D1706" t="s">
        <v>22365</v>
      </c>
      <c r="E1706">
        <v>2025</v>
      </c>
    </row>
    <row r="1707" spans="1:5" ht="17.25" customHeight="1" x14ac:dyDescent="0.2">
      <c r="A1707">
        <v>219785</v>
      </c>
      <c r="B1707" t="s">
        <v>10345</v>
      </c>
      <c r="C1707" t="s">
        <v>13041</v>
      </c>
      <c r="D1707" t="s">
        <v>22366</v>
      </c>
      <c r="E1707">
        <v>2025</v>
      </c>
    </row>
    <row r="1708" spans="1:5" ht="17.25" customHeight="1" x14ac:dyDescent="0.2">
      <c r="A1708">
        <v>219781</v>
      </c>
      <c r="B1708" t="s">
        <v>10345</v>
      </c>
      <c r="C1708" t="s">
        <v>13041</v>
      </c>
      <c r="D1708" t="s">
        <v>22367</v>
      </c>
      <c r="E1708">
        <v>2025</v>
      </c>
    </row>
    <row r="1709" spans="1:5" ht="17.25" customHeight="1" x14ac:dyDescent="0.2">
      <c r="A1709">
        <v>219780</v>
      </c>
      <c r="B1709" t="s">
        <v>10345</v>
      </c>
      <c r="C1709" t="s">
        <v>13041</v>
      </c>
      <c r="D1709" t="s">
        <v>22368</v>
      </c>
      <c r="E1709">
        <v>2025</v>
      </c>
    </row>
    <row r="1710" spans="1:5" ht="17.25" customHeight="1" x14ac:dyDescent="0.2">
      <c r="A1710">
        <v>219779</v>
      </c>
      <c r="B1710" t="s">
        <v>10345</v>
      </c>
      <c r="C1710" t="s">
        <v>13041</v>
      </c>
      <c r="D1710" t="s">
        <v>22369</v>
      </c>
      <c r="E1710">
        <v>2025</v>
      </c>
    </row>
    <row r="1711" spans="1:5" ht="17.25" customHeight="1" x14ac:dyDescent="0.2">
      <c r="A1711">
        <v>219778</v>
      </c>
      <c r="B1711" t="s">
        <v>10345</v>
      </c>
      <c r="C1711" t="s">
        <v>13041</v>
      </c>
      <c r="D1711" t="s">
        <v>22370</v>
      </c>
      <c r="E1711">
        <v>2025</v>
      </c>
    </row>
    <row r="1712" spans="1:5" ht="17.25" customHeight="1" x14ac:dyDescent="0.2">
      <c r="A1712">
        <v>219777</v>
      </c>
      <c r="B1712" t="s">
        <v>10345</v>
      </c>
      <c r="C1712" t="s">
        <v>13041</v>
      </c>
      <c r="D1712" t="s">
        <v>22371</v>
      </c>
      <c r="E1712">
        <v>2025</v>
      </c>
    </row>
    <row r="1713" spans="1:5" ht="17.25" customHeight="1" x14ac:dyDescent="0.2">
      <c r="A1713">
        <v>219771</v>
      </c>
      <c r="B1713" t="s">
        <v>14052</v>
      </c>
      <c r="C1713" t="s">
        <v>22231</v>
      </c>
      <c r="D1713" t="s">
        <v>22372</v>
      </c>
      <c r="E1713">
        <v>2023</v>
      </c>
    </row>
    <row r="1714" spans="1:5" ht="17.25" customHeight="1" x14ac:dyDescent="0.2">
      <c r="A1714">
        <v>219770</v>
      </c>
      <c r="B1714" t="s">
        <v>14052</v>
      </c>
      <c r="C1714" t="s">
        <v>22231</v>
      </c>
      <c r="D1714" t="s">
        <v>22373</v>
      </c>
      <c r="E1714">
        <v>2023</v>
      </c>
    </row>
    <row r="1715" spans="1:5" ht="17.25" customHeight="1" x14ac:dyDescent="0.2">
      <c r="A1715">
        <v>219769</v>
      </c>
      <c r="B1715" t="s">
        <v>14052</v>
      </c>
      <c r="C1715" t="s">
        <v>22231</v>
      </c>
      <c r="D1715" t="s">
        <v>22374</v>
      </c>
      <c r="E1715">
        <v>2023</v>
      </c>
    </row>
    <row r="1716" spans="1:5" ht="17.25" customHeight="1" x14ac:dyDescent="0.2">
      <c r="A1716">
        <v>219768</v>
      </c>
      <c r="B1716" t="s">
        <v>14052</v>
      </c>
      <c r="C1716" t="s">
        <v>22231</v>
      </c>
      <c r="D1716" t="s">
        <v>22375</v>
      </c>
      <c r="E1716">
        <v>2023</v>
      </c>
    </row>
    <row r="1717" spans="1:5" ht="17.25" customHeight="1" x14ac:dyDescent="0.2">
      <c r="A1717">
        <v>219767</v>
      </c>
      <c r="B1717" t="s">
        <v>14052</v>
      </c>
      <c r="C1717" t="s">
        <v>22231</v>
      </c>
      <c r="D1717" t="s">
        <v>22376</v>
      </c>
      <c r="E1717">
        <v>2023</v>
      </c>
    </row>
    <row r="1718" spans="1:5" ht="17.25" customHeight="1" x14ac:dyDescent="0.2">
      <c r="A1718">
        <v>219784</v>
      </c>
      <c r="B1718" t="s">
        <v>14052</v>
      </c>
      <c r="C1718" t="s">
        <v>22231</v>
      </c>
      <c r="D1718" t="s">
        <v>22377</v>
      </c>
      <c r="E1718">
        <v>2023</v>
      </c>
    </row>
    <row r="1719" spans="1:5" ht="17.25" customHeight="1" x14ac:dyDescent="0.2">
      <c r="A1719">
        <v>219783</v>
      </c>
      <c r="B1719" t="s">
        <v>14052</v>
      </c>
      <c r="C1719" t="s">
        <v>22231</v>
      </c>
      <c r="D1719" t="s">
        <v>22378</v>
      </c>
      <c r="E1719">
        <v>2024</v>
      </c>
    </row>
    <row r="1720" spans="1:5" ht="17.25" customHeight="1" x14ac:dyDescent="0.2">
      <c r="A1720">
        <v>219782</v>
      </c>
      <c r="B1720" t="s">
        <v>14052</v>
      </c>
      <c r="C1720" t="s">
        <v>22231</v>
      </c>
      <c r="D1720" t="s">
        <v>22379</v>
      </c>
      <c r="E1720">
        <v>2023</v>
      </c>
    </row>
    <row r="1721" spans="1:5" ht="17.25" customHeight="1" x14ac:dyDescent="0.2">
      <c r="A1721">
        <v>219776</v>
      </c>
      <c r="B1721" t="s">
        <v>10345</v>
      </c>
      <c r="C1721" t="s">
        <v>13041</v>
      </c>
      <c r="D1721" t="s">
        <v>22380</v>
      </c>
      <c r="E1721">
        <v>2025</v>
      </c>
    </row>
    <row r="1722" spans="1:5" ht="17.25" customHeight="1" x14ac:dyDescent="0.2">
      <c r="A1722">
        <v>219775</v>
      </c>
      <c r="B1722" t="s">
        <v>10345</v>
      </c>
      <c r="C1722" t="s">
        <v>13041</v>
      </c>
      <c r="D1722" t="s">
        <v>22381</v>
      </c>
      <c r="E1722">
        <v>2025</v>
      </c>
    </row>
    <row r="1723" spans="1:5" ht="17.25" customHeight="1" x14ac:dyDescent="0.2">
      <c r="A1723">
        <v>219774</v>
      </c>
      <c r="B1723" t="s">
        <v>10345</v>
      </c>
      <c r="C1723" t="s">
        <v>13041</v>
      </c>
      <c r="D1723" t="s">
        <v>22382</v>
      </c>
      <c r="E1723">
        <v>2025</v>
      </c>
    </row>
    <row r="1724" spans="1:5" ht="17.25" customHeight="1" x14ac:dyDescent="0.2">
      <c r="A1724">
        <v>219773</v>
      </c>
      <c r="B1724" t="s">
        <v>10345</v>
      </c>
      <c r="C1724" t="s">
        <v>13041</v>
      </c>
      <c r="D1724" t="s">
        <v>22383</v>
      </c>
      <c r="E1724">
        <v>2025</v>
      </c>
    </row>
    <row r="1725" spans="1:5" ht="17.25" customHeight="1" x14ac:dyDescent="0.2">
      <c r="A1725">
        <v>219772</v>
      </c>
      <c r="B1725" t="s">
        <v>10345</v>
      </c>
      <c r="C1725" t="s">
        <v>13041</v>
      </c>
      <c r="D1725" t="s">
        <v>22384</v>
      </c>
      <c r="E1725">
        <v>2025</v>
      </c>
    </row>
    <row r="1726" spans="1:5" ht="17.25" customHeight="1" x14ac:dyDescent="0.2">
      <c r="A1726">
        <v>200868</v>
      </c>
      <c r="B1726" t="s">
        <v>16234</v>
      </c>
      <c r="C1726" t="s">
        <v>14880</v>
      </c>
      <c r="D1726">
        <v>1361521007137</v>
      </c>
      <c r="E1726">
        <v>2021</v>
      </c>
    </row>
    <row r="1727" spans="1:5" ht="17.25" customHeight="1" x14ac:dyDescent="0.2">
      <c r="A1727">
        <v>184099</v>
      </c>
      <c r="B1727" t="s">
        <v>10466</v>
      </c>
      <c r="C1727" t="s">
        <v>16293</v>
      </c>
      <c r="D1727" t="s">
        <v>19731</v>
      </c>
      <c r="E1727">
        <v>2018</v>
      </c>
    </row>
    <row r="1728" spans="1:5" ht="17.25" customHeight="1" x14ac:dyDescent="0.2">
      <c r="A1728">
        <v>199093</v>
      </c>
      <c r="B1728" t="s">
        <v>9878</v>
      </c>
      <c r="C1728" t="s">
        <v>19300</v>
      </c>
      <c r="D1728">
        <v>74899155</v>
      </c>
      <c r="E1728">
        <v>2021</v>
      </c>
    </row>
    <row r="1729" spans="1:5" ht="17.25" customHeight="1" x14ac:dyDescent="0.2">
      <c r="A1729">
        <v>219635</v>
      </c>
      <c r="B1729" t="s">
        <v>16234</v>
      </c>
      <c r="C1729" t="s">
        <v>14880</v>
      </c>
      <c r="D1729">
        <v>1362224012794</v>
      </c>
      <c r="E1729">
        <v>2024</v>
      </c>
    </row>
    <row r="1730" spans="1:5" ht="17.25" customHeight="1" x14ac:dyDescent="0.2">
      <c r="A1730">
        <v>219634</v>
      </c>
      <c r="B1730" t="s">
        <v>16234</v>
      </c>
      <c r="C1730" t="s">
        <v>14880</v>
      </c>
      <c r="D1730">
        <v>1362224012658</v>
      </c>
      <c r="E1730">
        <v>2024</v>
      </c>
    </row>
    <row r="1731" spans="1:5" ht="17.25" customHeight="1" x14ac:dyDescent="0.2">
      <c r="A1731">
        <v>219633</v>
      </c>
      <c r="B1731" t="s">
        <v>16234</v>
      </c>
      <c r="C1731" t="s">
        <v>14880</v>
      </c>
      <c r="D1731">
        <v>1362224012681</v>
      </c>
      <c r="E1731">
        <v>2024</v>
      </c>
    </row>
    <row r="1732" spans="1:5" ht="17.25" customHeight="1" x14ac:dyDescent="0.2">
      <c r="A1732">
        <v>219632</v>
      </c>
      <c r="B1732" t="s">
        <v>16234</v>
      </c>
      <c r="C1732" t="s">
        <v>14880</v>
      </c>
      <c r="D1732">
        <v>1362225014002</v>
      </c>
      <c r="E1732">
        <v>2025</v>
      </c>
    </row>
    <row r="1733" spans="1:5" ht="17.25" customHeight="1" x14ac:dyDescent="0.2">
      <c r="A1733">
        <v>219622</v>
      </c>
      <c r="B1733" t="s">
        <v>16234</v>
      </c>
      <c r="C1733" t="s">
        <v>14880</v>
      </c>
      <c r="D1733">
        <v>1362225014161</v>
      </c>
      <c r="E1733">
        <v>2025</v>
      </c>
    </row>
    <row r="1734" spans="1:5" ht="17.25" customHeight="1" x14ac:dyDescent="0.2">
      <c r="A1734">
        <v>219621</v>
      </c>
      <c r="B1734" t="s">
        <v>16234</v>
      </c>
      <c r="C1734" t="s">
        <v>14880</v>
      </c>
      <c r="D1734">
        <v>1362225014008</v>
      </c>
      <c r="E1734">
        <v>2025</v>
      </c>
    </row>
    <row r="1735" spans="1:5" ht="17.25" customHeight="1" x14ac:dyDescent="0.2">
      <c r="A1735">
        <v>219645</v>
      </c>
      <c r="B1735" t="s">
        <v>16234</v>
      </c>
      <c r="C1735" t="s">
        <v>14880</v>
      </c>
      <c r="D1735">
        <v>1362225014622</v>
      </c>
      <c r="E1735">
        <v>2025</v>
      </c>
    </row>
    <row r="1736" spans="1:5" ht="17.25" customHeight="1" x14ac:dyDescent="0.2">
      <c r="A1736">
        <v>219644</v>
      </c>
      <c r="B1736" t="s">
        <v>16234</v>
      </c>
      <c r="C1736" t="s">
        <v>14880</v>
      </c>
      <c r="D1736">
        <v>1362225014578</v>
      </c>
      <c r="E1736">
        <v>2025</v>
      </c>
    </row>
    <row r="1737" spans="1:5" ht="17.25" customHeight="1" x14ac:dyDescent="0.2">
      <c r="A1737">
        <v>219643</v>
      </c>
      <c r="B1737" t="s">
        <v>16234</v>
      </c>
      <c r="C1737" t="s">
        <v>14880</v>
      </c>
      <c r="D1737">
        <v>1362225014561</v>
      </c>
      <c r="E1737">
        <v>2025</v>
      </c>
    </row>
    <row r="1738" spans="1:5" ht="17.25" customHeight="1" x14ac:dyDescent="0.2">
      <c r="A1738">
        <v>219642</v>
      </c>
      <c r="B1738" t="s">
        <v>16234</v>
      </c>
      <c r="C1738" t="s">
        <v>14880</v>
      </c>
      <c r="D1738">
        <v>1362225014430</v>
      </c>
      <c r="E1738">
        <v>2025</v>
      </c>
    </row>
    <row r="1739" spans="1:5" ht="17.25" customHeight="1" x14ac:dyDescent="0.2">
      <c r="A1739">
        <v>219641</v>
      </c>
      <c r="B1739" t="s">
        <v>16234</v>
      </c>
      <c r="C1739" t="s">
        <v>14880</v>
      </c>
      <c r="D1739">
        <v>1362225014626</v>
      </c>
      <c r="E1739">
        <v>2025</v>
      </c>
    </row>
    <row r="1740" spans="1:5" ht="17.25" customHeight="1" x14ac:dyDescent="0.2">
      <c r="A1740">
        <v>219701</v>
      </c>
      <c r="B1740" t="s">
        <v>9414</v>
      </c>
      <c r="C1740" t="s">
        <v>9385</v>
      </c>
      <c r="D1740" t="s">
        <v>22385</v>
      </c>
      <c r="E1740">
        <v>2026</v>
      </c>
    </row>
    <row r="1741" spans="1:5" ht="17.25" customHeight="1" x14ac:dyDescent="0.2">
      <c r="A1741">
        <v>219629</v>
      </c>
      <c r="B1741" t="s">
        <v>10466</v>
      </c>
      <c r="C1741" t="s">
        <v>15051</v>
      </c>
      <c r="D1741" t="s">
        <v>22386</v>
      </c>
      <c r="E1741">
        <v>2025</v>
      </c>
    </row>
    <row r="1742" spans="1:5" ht="17.25" customHeight="1" x14ac:dyDescent="0.2">
      <c r="A1742">
        <v>219628</v>
      </c>
      <c r="B1742" t="s">
        <v>10466</v>
      </c>
      <c r="C1742" t="s">
        <v>15051</v>
      </c>
      <c r="D1742" t="s">
        <v>22387</v>
      </c>
      <c r="E1742">
        <v>2025</v>
      </c>
    </row>
    <row r="1743" spans="1:5" ht="17.25" customHeight="1" x14ac:dyDescent="0.2">
      <c r="A1743">
        <v>219627</v>
      </c>
      <c r="B1743" t="s">
        <v>10466</v>
      </c>
      <c r="C1743" t="s">
        <v>15051</v>
      </c>
      <c r="D1743" t="s">
        <v>22388</v>
      </c>
      <c r="E1743">
        <v>2025</v>
      </c>
    </row>
    <row r="1744" spans="1:5" ht="17.25" customHeight="1" x14ac:dyDescent="0.2">
      <c r="A1744">
        <v>219626</v>
      </c>
      <c r="B1744" t="s">
        <v>10466</v>
      </c>
      <c r="C1744" t="s">
        <v>15051</v>
      </c>
      <c r="D1744" t="s">
        <v>22389</v>
      </c>
      <c r="E1744">
        <v>2025</v>
      </c>
    </row>
    <row r="1745" spans="1:5" ht="17.25" customHeight="1" x14ac:dyDescent="0.2">
      <c r="A1745">
        <v>174450</v>
      </c>
      <c r="B1745" t="s">
        <v>10466</v>
      </c>
      <c r="C1745" t="s">
        <v>15081</v>
      </c>
      <c r="D1745" t="s">
        <v>18156</v>
      </c>
      <c r="E1745">
        <v>2015</v>
      </c>
    </row>
    <row r="1746" spans="1:5" ht="17.25" customHeight="1" x14ac:dyDescent="0.2">
      <c r="A1746">
        <v>219650</v>
      </c>
      <c r="B1746" t="s">
        <v>10466</v>
      </c>
      <c r="C1746" t="s">
        <v>15051</v>
      </c>
      <c r="D1746" t="s">
        <v>22390</v>
      </c>
      <c r="E1746">
        <v>2025</v>
      </c>
    </row>
    <row r="1747" spans="1:5" ht="17.25" customHeight="1" x14ac:dyDescent="0.2">
      <c r="A1747">
        <v>219649</v>
      </c>
      <c r="B1747" t="s">
        <v>10466</v>
      </c>
      <c r="C1747" t="s">
        <v>15051</v>
      </c>
      <c r="D1747" t="s">
        <v>22391</v>
      </c>
      <c r="E1747">
        <v>2025</v>
      </c>
    </row>
    <row r="1748" spans="1:5" ht="17.25" customHeight="1" x14ac:dyDescent="0.2">
      <c r="A1748">
        <v>219648</v>
      </c>
      <c r="B1748" t="s">
        <v>10466</v>
      </c>
      <c r="C1748" t="s">
        <v>15051</v>
      </c>
      <c r="D1748" t="s">
        <v>22392</v>
      </c>
      <c r="E1748">
        <v>2025</v>
      </c>
    </row>
    <row r="1749" spans="1:5" ht="17.25" customHeight="1" x14ac:dyDescent="0.2">
      <c r="A1749">
        <v>219647</v>
      </c>
      <c r="B1749" t="s">
        <v>10466</v>
      </c>
      <c r="C1749" t="s">
        <v>15051</v>
      </c>
      <c r="D1749" t="s">
        <v>22393</v>
      </c>
      <c r="E1749">
        <v>2025</v>
      </c>
    </row>
    <row r="1750" spans="1:5" ht="17.25" customHeight="1" x14ac:dyDescent="0.2">
      <c r="A1750">
        <v>219646</v>
      </c>
      <c r="B1750" t="s">
        <v>10466</v>
      </c>
      <c r="C1750" t="s">
        <v>15051</v>
      </c>
      <c r="D1750" t="s">
        <v>22394</v>
      </c>
      <c r="E1750">
        <v>2025</v>
      </c>
    </row>
    <row r="1751" spans="1:5" ht="17.25" customHeight="1" x14ac:dyDescent="0.2">
      <c r="A1751">
        <v>219631</v>
      </c>
      <c r="B1751" t="s">
        <v>16234</v>
      </c>
      <c r="C1751" t="s">
        <v>14880</v>
      </c>
      <c r="D1751">
        <v>1362225013602</v>
      </c>
      <c r="E1751">
        <v>2025</v>
      </c>
    </row>
    <row r="1752" spans="1:5" ht="17.25" customHeight="1" x14ac:dyDescent="0.2">
      <c r="A1752">
        <v>219630</v>
      </c>
      <c r="B1752" t="s">
        <v>16234</v>
      </c>
      <c r="C1752" t="s">
        <v>14880</v>
      </c>
      <c r="D1752">
        <v>1362225014437</v>
      </c>
      <c r="E1752">
        <v>2025</v>
      </c>
    </row>
    <row r="1753" spans="1:5" ht="17.25" customHeight="1" x14ac:dyDescent="0.2">
      <c r="A1753">
        <v>219620</v>
      </c>
      <c r="B1753" t="s">
        <v>16234</v>
      </c>
      <c r="C1753" t="s">
        <v>14880</v>
      </c>
      <c r="D1753">
        <v>1362225014455</v>
      </c>
      <c r="E1753">
        <v>2025</v>
      </c>
    </row>
    <row r="1754" spans="1:5" ht="17.25" customHeight="1" x14ac:dyDescent="0.2">
      <c r="A1754">
        <v>219619</v>
      </c>
      <c r="B1754" t="s">
        <v>16234</v>
      </c>
      <c r="C1754" t="s">
        <v>14880</v>
      </c>
      <c r="D1754">
        <v>1362225014451</v>
      </c>
      <c r="E1754">
        <v>2025</v>
      </c>
    </row>
    <row r="1755" spans="1:5" ht="17.25" customHeight="1" x14ac:dyDescent="0.2">
      <c r="A1755">
        <v>219618</v>
      </c>
      <c r="B1755" t="s">
        <v>16234</v>
      </c>
      <c r="C1755" t="s">
        <v>14880</v>
      </c>
      <c r="D1755">
        <v>1362225014448</v>
      </c>
      <c r="E1755">
        <v>2025</v>
      </c>
    </row>
    <row r="1756" spans="1:5" ht="17.25" customHeight="1" x14ac:dyDescent="0.2">
      <c r="A1756">
        <v>219617</v>
      </c>
      <c r="B1756" t="s">
        <v>16234</v>
      </c>
      <c r="C1756" t="s">
        <v>14880</v>
      </c>
      <c r="D1756">
        <v>1362225013601</v>
      </c>
      <c r="E1756">
        <v>2025</v>
      </c>
    </row>
    <row r="1757" spans="1:5" ht="17.25" customHeight="1" x14ac:dyDescent="0.2">
      <c r="A1757">
        <v>219616</v>
      </c>
      <c r="B1757" t="s">
        <v>16234</v>
      </c>
      <c r="C1757" t="s">
        <v>14880</v>
      </c>
      <c r="D1757">
        <v>1362225014442</v>
      </c>
      <c r="E1757">
        <v>2025</v>
      </c>
    </row>
    <row r="1758" spans="1:5" ht="17.25" customHeight="1" x14ac:dyDescent="0.2">
      <c r="A1758">
        <v>149308</v>
      </c>
      <c r="B1758" t="s">
        <v>10466</v>
      </c>
      <c r="C1758" t="s">
        <v>10551</v>
      </c>
      <c r="D1758" t="s">
        <v>10760</v>
      </c>
      <c r="E1758">
        <v>2009</v>
      </c>
    </row>
    <row r="1759" spans="1:5" ht="17.25" customHeight="1" x14ac:dyDescent="0.2">
      <c r="A1759">
        <v>149307</v>
      </c>
      <c r="B1759" t="s">
        <v>10466</v>
      </c>
      <c r="C1759" t="s">
        <v>10551</v>
      </c>
      <c r="D1759" t="s">
        <v>10764</v>
      </c>
      <c r="E1759">
        <v>2009</v>
      </c>
    </row>
    <row r="1760" spans="1:5" ht="17.25" customHeight="1" x14ac:dyDescent="0.2">
      <c r="A1760">
        <v>219640</v>
      </c>
      <c r="B1760" t="s">
        <v>16234</v>
      </c>
      <c r="C1760" t="s">
        <v>14880</v>
      </c>
      <c r="D1760">
        <v>1362225014443</v>
      </c>
      <c r="E1760">
        <v>2025</v>
      </c>
    </row>
    <row r="1761" spans="1:5" ht="17.25" customHeight="1" x14ac:dyDescent="0.2">
      <c r="A1761">
        <v>219639</v>
      </c>
      <c r="B1761" t="s">
        <v>16234</v>
      </c>
      <c r="C1761" t="s">
        <v>14880</v>
      </c>
      <c r="D1761">
        <v>1362225014438</v>
      </c>
      <c r="E1761">
        <v>2025</v>
      </c>
    </row>
    <row r="1762" spans="1:5" ht="17.25" customHeight="1" x14ac:dyDescent="0.2">
      <c r="A1762">
        <v>219638</v>
      </c>
      <c r="B1762" t="s">
        <v>16234</v>
      </c>
      <c r="C1762" t="s">
        <v>14880</v>
      </c>
      <c r="D1762">
        <v>1362225014441</v>
      </c>
      <c r="E1762">
        <v>2025</v>
      </c>
    </row>
    <row r="1763" spans="1:5" ht="17.25" customHeight="1" x14ac:dyDescent="0.2">
      <c r="A1763">
        <v>219637</v>
      </c>
      <c r="B1763" t="s">
        <v>16234</v>
      </c>
      <c r="C1763" t="s">
        <v>14880</v>
      </c>
      <c r="D1763">
        <v>1362225014452</v>
      </c>
      <c r="E1763">
        <v>2025</v>
      </c>
    </row>
    <row r="1764" spans="1:5" ht="17.25" customHeight="1" x14ac:dyDescent="0.2">
      <c r="A1764">
        <v>219636</v>
      </c>
      <c r="B1764" t="s">
        <v>16234</v>
      </c>
      <c r="C1764" t="s">
        <v>14880</v>
      </c>
      <c r="D1764">
        <v>1362225013606</v>
      </c>
      <c r="E1764">
        <v>2025</v>
      </c>
    </row>
    <row r="1765" spans="1:5" ht="17.25" customHeight="1" x14ac:dyDescent="0.2">
      <c r="A1765">
        <v>219625</v>
      </c>
      <c r="B1765" t="s">
        <v>16234</v>
      </c>
      <c r="C1765" t="s">
        <v>14880</v>
      </c>
      <c r="D1765">
        <v>1362225014436</v>
      </c>
      <c r="E1765">
        <v>2025</v>
      </c>
    </row>
    <row r="1766" spans="1:5" ht="17.25" customHeight="1" x14ac:dyDescent="0.2">
      <c r="A1766">
        <v>219624</v>
      </c>
      <c r="B1766" t="s">
        <v>16234</v>
      </c>
      <c r="C1766" t="s">
        <v>14880</v>
      </c>
      <c r="D1766">
        <v>1362225014453</v>
      </c>
      <c r="E1766">
        <v>2025</v>
      </c>
    </row>
    <row r="1767" spans="1:5" ht="17.25" customHeight="1" x14ac:dyDescent="0.2">
      <c r="A1767">
        <v>219623</v>
      </c>
      <c r="B1767" t="s">
        <v>16234</v>
      </c>
      <c r="C1767" t="s">
        <v>14880</v>
      </c>
      <c r="D1767">
        <v>1362225014439</v>
      </c>
      <c r="E1767">
        <v>2025</v>
      </c>
    </row>
    <row r="1768" spans="1:5" ht="17.25" customHeight="1" x14ac:dyDescent="0.2">
      <c r="A1768">
        <v>219602</v>
      </c>
      <c r="B1768" t="s">
        <v>13645</v>
      </c>
      <c r="C1768" t="s">
        <v>22343</v>
      </c>
      <c r="D1768" t="s">
        <v>22395</v>
      </c>
      <c r="E1768">
        <v>2025</v>
      </c>
    </row>
    <row r="1769" spans="1:5" ht="17.25" customHeight="1" x14ac:dyDescent="0.2">
      <c r="A1769">
        <v>219604</v>
      </c>
      <c r="B1769" t="s">
        <v>13645</v>
      </c>
      <c r="C1769" t="s">
        <v>22343</v>
      </c>
      <c r="D1769" t="s">
        <v>22396</v>
      </c>
      <c r="E1769">
        <v>2025</v>
      </c>
    </row>
    <row r="1770" spans="1:5" ht="17.25" customHeight="1" x14ac:dyDescent="0.2">
      <c r="A1770">
        <v>219603</v>
      </c>
      <c r="B1770" t="s">
        <v>13645</v>
      </c>
      <c r="C1770" t="s">
        <v>22343</v>
      </c>
      <c r="D1770" t="s">
        <v>22397</v>
      </c>
      <c r="E1770">
        <v>2025</v>
      </c>
    </row>
    <row r="1771" spans="1:5" ht="17.25" customHeight="1" x14ac:dyDescent="0.2">
      <c r="A1771">
        <v>219796</v>
      </c>
      <c r="B1771" t="s">
        <v>10345</v>
      </c>
      <c r="C1771" t="s">
        <v>14903</v>
      </c>
      <c r="D1771" t="s">
        <v>22398</v>
      </c>
      <c r="E1771">
        <v>2022</v>
      </c>
    </row>
    <row r="1772" spans="1:5" ht="17.25" customHeight="1" x14ac:dyDescent="0.2">
      <c r="A1772">
        <v>219560</v>
      </c>
      <c r="B1772" t="s">
        <v>10345</v>
      </c>
      <c r="C1772" t="s">
        <v>14895</v>
      </c>
      <c r="D1772" t="s">
        <v>22399</v>
      </c>
      <c r="E1772">
        <v>2025</v>
      </c>
    </row>
    <row r="1773" spans="1:5" ht="17.25" customHeight="1" x14ac:dyDescent="0.2">
      <c r="A1773">
        <v>219559</v>
      </c>
      <c r="B1773" t="s">
        <v>10345</v>
      </c>
      <c r="C1773" t="s">
        <v>14895</v>
      </c>
      <c r="D1773" t="s">
        <v>22400</v>
      </c>
      <c r="E1773">
        <v>2025</v>
      </c>
    </row>
    <row r="1774" spans="1:5" ht="17.25" customHeight="1" x14ac:dyDescent="0.2">
      <c r="A1774">
        <v>219558</v>
      </c>
      <c r="B1774" t="s">
        <v>10345</v>
      </c>
      <c r="C1774" t="s">
        <v>14895</v>
      </c>
      <c r="D1774" t="s">
        <v>22401</v>
      </c>
      <c r="E1774">
        <v>2025</v>
      </c>
    </row>
    <row r="1775" spans="1:5" ht="17.25" customHeight="1" x14ac:dyDescent="0.2">
      <c r="A1775">
        <v>219557</v>
      </c>
      <c r="B1775" t="s">
        <v>10345</v>
      </c>
      <c r="C1775" t="s">
        <v>14895</v>
      </c>
      <c r="D1775" t="s">
        <v>22402</v>
      </c>
      <c r="E1775">
        <v>2025</v>
      </c>
    </row>
    <row r="1776" spans="1:5" ht="17.25" customHeight="1" x14ac:dyDescent="0.2">
      <c r="A1776">
        <v>219736</v>
      </c>
      <c r="B1776" t="s">
        <v>9878</v>
      </c>
      <c r="C1776" t="s">
        <v>14803</v>
      </c>
      <c r="D1776">
        <v>22671950</v>
      </c>
      <c r="E1776">
        <v>2024</v>
      </c>
    </row>
    <row r="1777" spans="1:5" ht="17.25" customHeight="1" x14ac:dyDescent="0.2">
      <c r="A1777">
        <v>219505</v>
      </c>
      <c r="B1777" t="s">
        <v>22403</v>
      </c>
      <c r="C1777" t="s">
        <v>22404</v>
      </c>
      <c r="D1777" t="s">
        <v>22405</v>
      </c>
      <c r="E1777">
        <v>2025</v>
      </c>
    </row>
    <row r="1778" spans="1:5" ht="17.25" customHeight="1" x14ac:dyDescent="0.2">
      <c r="A1778">
        <v>219848</v>
      </c>
      <c r="B1778" t="s">
        <v>10224</v>
      </c>
      <c r="C1778" t="s">
        <v>12967</v>
      </c>
      <c r="D1778">
        <v>13146616</v>
      </c>
      <c r="E1778">
        <v>2024</v>
      </c>
    </row>
    <row r="1779" spans="1:5" ht="17.25" customHeight="1" x14ac:dyDescent="0.2">
      <c r="A1779">
        <v>219847</v>
      </c>
      <c r="B1779" t="s">
        <v>10224</v>
      </c>
      <c r="C1779" t="s">
        <v>12967</v>
      </c>
      <c r="D1779">
        <v>13190058</v>
      </c>
      <c r="E1779">
        <v>2024</v>
      </c>
    </row>
    <row r="1780" spans="1:5" ht="17.25" customHeight="1" x14ac:dyDescent="0.2">
      <c r="A1780">
        <v>219846</v>
      </c>
      <c r="B1780" t="s">
        <v>10466</v>
      </c>
      <c r="C1780" t="s">
        <v>21824</v>
      </c>
      <c r="D1780" t="s">
        <v>22406</v>
      </c>
      <c r="E1780">
        <v>2019</v>
      </c>
    </row>
    <row r="1781" spans="1:5" ht="17.25" customHeight="1" x14ac:dyDescent="0.2">
      <c r="A1781">
        <v>220478</v>
      </c>
      <c r="B1781" t="s">
        <v>9878</v>
      </c>
      <c r="C1781" t="s">
        <v>14023</v>
      </c>
      <c r="D1781">
        <v>99602462</v>
      </c>
      <c r="E1781">
        <v>2025</v>
      </c>
    </row>
    <row r="1782" spans="1:5" ht="17.25" customHeight="1" x14ac:dyDescent="0.2">
      <c r="A1782">
        <v>178711</v>
      </c>
      <c r="B1782" t="s">
        <v>9878</v>
      </c>
      <c r="C1782" t="s">
        <v>9975</v>
      </c>
      <c r="D1782">
        <v>37273286</v>
      </c>
      <c r="E1782">
        <v>2017</v>
      </c>
    </row>
    <row r="1783" spans="1:5" ht="17.25" customHeight="1" x14ac:dyDescent="0.2">
      <c r="A1783">
        <v>162115</v>
      </c>
      <c r="B1783" t="s">
        <v>10466</v>
      </c>
      <c r="C1783" t="s">
        <v>12270</v>
      </c>
      <c r="D1783" t="s">
        <v>12502</v>
      </c>
      <c r="E1783">
        <v>2012</v>
      </c>
    </row>
    <row r="1784" spans="1:5" ht="17.25" customHeight="1" x14ac:dyDescent="0.2">
      <c r="A1784">
        <v>219655</v>
      </c>
      <c r="B1784" t="s">
        <v>10224</v>
      </c>
      <c r="C1784" t="s">
        <v>13782</v>
      </c>
      <c r="D1784">
        <v>13108253</v>
      </c>
      <c r="E1784">
        <v>2023</v>
      </c>
    </row>
    <row r="1785" spans="1:5" ht="17.25" customHeight="1" x14ac:dyDescent="0.2">
      <c r="A1785">
        <v>219654</v>
      </c>
      <c r="B1785" t="s">
        <v>10224</v>
      </c>
      <c r="C1785" t="s">
        <v>13782</v>
      </c>
      <c r="D1785">
        <v>13108252</v>
      </c>
      <c r="E1785">
        <v>2023</v>
      </c>
    </row>
    <row r="1786" spans="1:5" ht="17.25" customHeight="1" x14ac:dyDescent="0.2">
      <c r="A1786">
        <v>171027</v>
      </c>
      <c r="B1786" t="s">
        <v>9878</v>
      </c>
      <c r="C1786" t="s">
        <v>9886</v>
      </c>
      <c r="D1786">
        <v>73780908</v>
      </c>
      <c r="E1786">
        <v>2014</v>
      </c>
    </row>
    <row r="1787" spans="1:5" ht="17.25" customHeight="1" x14ac:dyDescent="0.2">
      <c r="A1787">
        <v>195942</v>
      </c>
      <c r="B1787" t="s">
        <v>9878</v>
      </c>
      <c r="C1787" t="s">
        <v>14803</v>
      </c>
      <c r="D1787">
        <v>22482460</v>
      </c>
      <c r="E1787">
        <v>2021</v>
      </c>
    </row>
    <row r="1788" spans="1:5" ht="17.25" customHeight="1" x14ac:dyDescent="0.2">
      <c r="A1788">
        <v>151905</v>
      </c>
      <c r="B1788" t="s">
        <v>10466</v>
      </c>
      <c r="C1788" t="s">
        <v>10075</v>
      </c>
      <c r="D1788" t="s">
        <v>10821</v>
      </c>
      <c r="E1788">
        <v>2010</v>
      </c>
    </row>
    <row r="1789" spans="1:5" ht="17.25" customHeight="1" x14ac:dyDescent="0.2">
      <c r="A1789">
        <v>219611</v>
      </c>
      <c r="B1789" t="s">
        <v>10466</v>
      </c>
      <c r="C1789" t="s">
        <v>10496</v>
      </c>
      <c r="D1789" t="s">
        <v>22407</v>
      </c>
      <c r="E1789">
        <v>2011</v>
      </c>
    </row>
    <row r="1790" spans="1:5" ht="17.25" customHeight="1" x14ac:dyDescent="0.2">
      <c r="A1790">
        <v>219610</v>
      </c>
      <c r="B1790" t="s">
        <v>10466</v>
      </c>
      <c r="C1790" t="s">
        <v>10496</v>
      </c>
      <c r="D1790" t="s">
        <v>22408</v>
      </c>
      <c r="E1790">
        <v>2013</v>
      </c>
    </row>
    <row r="1791" spans="1:5" ht="17.25" customHeight="1" x14ac:dyDescent="0.2">
      <c r="A1791">
        <v>220449</v>
      </c>
      <c r="B1791" t="s">
        <v>9414</v>
      </c>
      <c r="C1791" t="s">
        <v>9385</v>
      </c>
      <c r="D1791" t="s">
        <v>22409</v>
      </c>
      <c r="E1791">
        <v>2015</v>
      </c>
    </row>
    <row r="1792" spans="1:5" ht="17.25" customHeight="1" x14ac:dyDescent="0.2">
      <c r="A1792">
        <v>220448</v>
      </c>
      <c r="B1792" t="s">
        <v>9414</v>
      </c>
      <c r="C1792" t="s">
        <v>9385</v>
      </c>
      <c r="D1792" t="s">
        <v>22410</v>
      </c>
      <c r="E1792">
        <v>2018</v>
      </c>
    </row>
    <row r="1793" spans="1:5" ht="17.25" customHeight="1" x14ac:dyDescent="0.2">
      <c r="A1793">
        <v>220447</v>
      </c>
      <c r="B1793" t="s">
        <v>9414</v>
      </c>
      <c r="C1793" t="s">
        <v>21511</v>
      </c>
      <c r="D1793" t="s">
        <v>22411</v>
      </c>
      <c r="E1793">
        <v>2024</v>
      </c>
    </row>
    <row r="1794" spans="1:5" ht="17.25" customHeight="1" x14ac:dyDescent="0.2">
      <c r="A1794">
        <v>219511</v>
      </c>
      <c r="B1794" t="s">
        <v>9414</v>
      </c>
      <c r="C1794" t="s">
        <v>9389</v>
      </c>
      <c r="D1794" t="s">
        <v>22412</v>
      </c>
      <c r="E1794">
        <v>2022</v>
      </c>
    </row>
    <row r="1795" spans="1:5" ht="17.25" customHeight="1" x14ac:dyDescent="0.2">
      <c r="A1795">
        <v>219510</v>
      </c>
      <c r="B1795" t="s">
        <v>9414</v>
      </c>
      <c r="C1795" t="s">
        <v>9389</v>
      </c>
      <c r="D1795" t="s">
        <v>22413</v>
      </c>
      <c r="E1795">
        <v>2022</v>
      </c>
    </row>
    <row r="1796" spans="1:5" ht="17.25" customHeight="1" x14ac:dyDescent="0.2">
      <c r="A1796">
        <v>220446</v>
      </c>
      <c r="B1796" t="s">
        <v>9414</v>
      </c>
      <c r="C1796" t="s">
        <v>21511</v>
      </c>
      <c r="D1796" t="s">
        <v>22414</v>
      </c>
      <c r="E1796">
        <v>2024</v>
      </c>
    </row>
    <row r="1797" spans="1:5" ht="17.25" customHeight="1" x14ac:dyDescent="0.2">
      <c r="A1797">
        <v>219609</v>
      </c>
      <c r="B1797" t="s">
        <v>10466</v>
      </c>
      <c r="C1797" t="s">
        <v>10496</v>
      </c>
      <c r="D1797" t="s">
        <v>22415</v>
      </c>
      <c r="E1797">
        <v>2012</v>
      </c>
    </row>
    <row r="1798" spans="1:5" ht="17.25" customHeight="1" x14ac:dyDescent="0.2">
      <c r="A1798">
        <v>219608</v>
      </c>
      <c r="B1798" t="s">
        <v>10466</v>
      </c>
      <c r="C1798" t="s">
        <v>10496</v>
      </c>
      <c r="D1798" t="s">
        <v>22416</v>
      </c>
      <c r="E1798">
        <v>2012</v>
      </c>
    </row>
    <row r="1799" spans="1:5" ht="17.25" customHeight="1" x14ac:dyDescent="0.2">
      <c r="A1799">
        <v>219607</v>
      </c>
      <c r="B1799" t="s">
        <v>10466</v>
      </c>
      <c r="C1799" t="s">
        <v>10496</v>
      </c>
      <c r="D1799" t="s">
        <v>22417</v>
      </c>
      <c r="E1799">
        <v>2011</v>
      </c>
    </row>
    <row r="1800" spans="1:5" ht="17.25" customHeight="1" x14ac:dyDescent="0.2">
      <c r="A1800">
        <v>220445</v>
      </c>
      <c r="B1800" t="s">
        <v>9414</v>
      </c>
      <c r="C1800" t="s">
        <v>21511</v>
      </c>
      <c r="D1800" t="s">
        <v>22418</v>
      </c>
      <c r="E1800">
        <v>2024</v>
      </c>
    </row>
    <row r="1801" spans="1:5" ht="17.25" customHeight="1" x14ac:dyDescent="0.2">
      <c r="A1801">
        <v>220444</v>
      </c>
      <c r="B1801" t="s">
        <v>9414</v>
      </c>
      <c r="C1801" t="s">
        <v>21511</v>
      </c>
      <c r="D1801" t="s">
        <v>22419</v>
      </c>
      <c r="E1801">
        <v>2024</v>
      </c>
    </row>
    <row r="1802" spans="1:5" ht="17.25" customHeight="1" x14ac:dyDescent="0.2">
      <c r="A1802">
        <v>220443</v>
      </c>
      <c r="B1802" t="s">
        <v>9414</v>
      </c>
      <c r="C1802" t="s">
        <v>21511</v>
      </c>
      <c r="D1802" t="s">
        <v>22420</v>
      </c>
      <c r="E1802">
        <v>2022</v>
      </c>
    </row>
    <row r="1803" spans="1:5" ht="17.25" customHeight="1" x14ac:dyDescent="0.2">
      <c r="A1803">
        <v>220442</v>
      </c>
      <c r="B1803" t="s">
        <v>9414</v>
      </c>
      <c r="C1803" t="s">
        <v>21511</v>
      </c>
      <c r="D1803" t="s">
        <v>22421</v>
      </c>
      <c r="E1803">
        <v>2024</v>
      </c>
    </row>
    <row r="1804" spans="1:5" ht="17.25" customHeight="1" x14ac:dyDescent="0.2">
      <c r="A1804">
        <v>220441</v>
      </c>
      <c r="B1804" t="s">
        <v>9414</v>
      </c>
      <c r="C1804" t="s">
        <v>21511</v>
      </c>
      <c r="D1804" t="s">
        <v>22422</v>
      </c>
      <c r="E1804">
        <v>2024</v>
      </c>
    </row>
    <row r="1805" spans="1:5" ht="17.25" customHeight="1" x14ac:dyDescent="0.2">
      <c r="A1805">
        <v>121709</v>
      </c>
      <c r="B1805" t="s">
        <v>10345</v>
      </c>
      <c r="C1805" t="s">
        <v>10370</v>
      </c>
      <c r="D1805" t="s">
        <v>18354</v>
      </c>
      <c r="E1805">
        <v>1998</v>
      </c>
    </row>
    <row r="1806" spans="1:5" ht="17.25" customHeight="1" x14ac:dyDescent="0.2">
      <c r="A1806">
        <v>197190</v>
      </c>
      <c r="B1806" t="s">
        <v>9414</v>
      </c>
      <c r="C1806" t="s">
        <v>9636</v>
      </c>
      <c r="D1806">
        <v>88106678</v>
      </c>
      <c r="E1806">
        <v>2019</v>
      </c>
    </row>
    <row r="1807" spans="1:5" ht="17.25" customHeight="1" x14ac:dyDescent="0.2">
      <c r="A1807">
        <v>195452</v>
      </c>
      <c r="B1807" t="s">
        <v>10466</v>
      </c>
      <c r="C1807" t="s">
        <v>15051</v>
      </c>
      <c r="D1807" t="s">
        <v>22423</v>
      </c>
      <c r="E1807">
        <v>2021</v>
      </c>
    </row>
    <row r="1808" spans="1:5" ht="17.25" customHeight="1" x14ac:dyDescent="0.2">
      <c r="A1808">
        <v>219699</v>
      </c>
      <c r="B1808" t="s">
        <v>10466</v>
      </c>
      <c r="C1808" t="s">
        <v>16490</v>
      </c>
      <c r="D1808" t="s">
        <v>22424</v>
      </c>
      <c r="E1808">
        <v>2024</v>
      </c>
    </row>
    <row r="1809" spans="1:5" ht="17.25" customHeight="1" x14ac:dyDescent="0.2">
      <c r="A1809">
        <v>217700</v>
      </c>
      <c r="B1809" t="s">
        <v>10224</v>
      </c>
      <c r="C1809" t="s">
        <v>21614</v>
      </c>
      <c r="D1809" t="s">
        <v>22425</v>
      </c>
      <c r="E1809">
        <v>2025</v>
      </c>
    </row>
    <row r="1810" spans="1:5" ht="17.25" customHeight="1" x14ac:dyDescent="0.2">
      <c r="A1810">
        <v>217698</v>
      </c>
      <c r="B1810" t="s">
        <v>10466</v>
      </c>
      <c r="C1810" t="s">
        <v>21614</v>
      </c>
      <c r="D1810" t="s">
        <v>22426</v>
      </c>
      <c r="E1810">
        <v>2025</v>
      </c>
    </row>
    <row r="1811" spans="1:5" ht="17.25" customHeight="1" x14ac:dyDescent="0.2">
      <c r="A1811">
        <v>219455</v>
      </c>
      <c r="B1811" t="s">
        <v>13037</v>
      </c>
      <c r="C1811" t="s">
        <v>22427</v>
      </c>
      <c r="D1811">
        <v>436222</v>
      </c>
      <c r="E1811">
        <v>2021</v>
      </c>
    </row>
    <row r="1812" spans="1:5" ht="17.25" customHeight="1" x14ac:dyDescent="0.2">
      <c r="A1812">
        <v>219454</v>
      </c>
      <c r="B1812" t="s">
        <v>13037</v>
      </c>
      <c r="C1812" t="s">
        <v>22427</v>
      </c>
      <c r="D1812">
        <v>423294</v>
      </c>
      <c r="E1812">
        <v>2021</v>
      </c>
    </row>
    <row r="1813" spans="1:5" ht="17.25" customHeight="1" x14ac:dyDescent="0.2">
      <c r="A1813">
        <v>219797</v>
      </c>
      <c r="B1813" t="s">
        <v>10466</v>
      </c>
      <c r="C1813" t="s">
        <v>16203</v>
      </c>
      <c r="D1813" t="s">
        <v>22428</v>
      </c>
      <c r="E1813">
        <v>2022</v>
      </c>
    </row>
    <row r="1814" spans="1:5" ht="17.25" customHeight="1" x14ac:dyDescent="0.2">
      <c r="A1814">
        <v>220024</v>
      </c>
      <c r="B1814" t="s">
        <v>16234</v>
      </c>
      <c r="C1814" t="s">
        <v>14880</v>
      </c>
      <c r="D1814" t="s">
        <v>22429</v>
      </c>
      <c r="E1814">
        <v>2022</v>
      </c>
    </row>
    <row r="1815" spans="1:5" ht="17.25" customHeight="1" x14ac:dyDescent="0.2">
      <c r="A1815">
        <v>219828</v>
      </c>
      <c r="B1815" t="s">
        <v>12014</v>
      </c>
      <c r="C1815" t="s">
        <v>21521</v>
      </c>
      <c r="D1815">
        <v>2016190868</v>
      </c>
      <c r="E1815">
        <v>2025</v>
      </c>
    </row>
    <row r="1816" spans="1:5" ht="17.25" customHeight="1" x14ac:dyDescent="0.2">
      <c r="A1816">
        <v>219827</v>
      </c>
      <c r="B1816" t="s">
        <v>12014</v>
      </c>
      <c r="C1816" t="s">
        <v>21521</v>
      </c>
      <c r="D1816">
        <v>2016190865</v>
      </c>
      <c r="E1816">
        <v>2025</v>
      </c>
    </row>
    <row r="1817" spans="1:5" ht="17.25" customHeight="1" x14ac:dyDescent="0.2">
      <c r="A1817">
        <v>219826</v>
      </c>
      <c r="B1817" t="s">
        <v>12014</v>
      </c>
      <c r="C1817" t="s">
        <v>21521</v>
      </c>
      <c r="D1817">
        <v>2016190869</v>
      </c>
      <c r="E1817">
        <v>2025</v>
      </c>
    </row>
    <row r="1818" spans="1:5" ht="17.25" customHeight="1" x14ac:dyDescent="0.2">
      <c r="A1818">
        <v>219825</v>
      </c>
      <c r="B1818" t="s">
        <v>12014</v>
      </c>
      <c r="C1818" t="s">
        <v>21521</v>
      </c>
      <c r="D1818">
        <v>2016191712</v>
      </c>
      <c r="E1818">
        <v>2025</v>
      </c>
    </row>
    <row r="1819" spans="1:5" ht="17.25" customHeight="1" x14ac:dyDescent="0.2">
      <c r="A1819">
        <v>219824</v>
      </c>
      <c r="B1819" t="s">
        <v>12014</v>
      </c>
      <c r="C1819" t="s">
        <v>21521</v>
      </c>
      <c r="D1819">
        <v>2016191711</v>
      </c>
      <c r="E1819">
        <v>2025</v>
      </c>
    </row>
    <row r="1820" spans="1:5" ht="17.25" customHeight="1" x14ac:dyDescent="0.2">
      <c r="A1820">
        <v>219823</v>
      </c>
      <c r="B1820" t="s">
        <v>12014</v>
      </c>
      <c r="C1820" t="s">
        <v>21521</v>
      </c>
      <c r="D1820">
        <v>2016190866</v>
      </c>
      <c r="E1820">
        <v>2025</v>
      </c>
    </row>
    <row r="1821" spans="1:5" ht="17.25" customHeight="1" x14ac:dyDescent="0.2">
      <c r="A1821">
        <v>219460</v>
      </c>
      <c r="B1821" t="s">
        <v>13037</v>
      </c>
      <c r="C1821" t="s">
        <v>22430</v>
      </c>
      <c r="D1821">
        <v>458386</v>
      </c>
      <c r="E1821">
        <v>2022</v>
      </c>
    </row>
    <row r="1822" spans="1:5" ht="17.25" customHeight="1" x14ac:dyDescent="0.2">
      <c r="A1822">
        <v>219470</v>
      </c>
      <c r="B1822" t="s">
        <v>9878</v>
      </c>
      <c r="C1822" t="s">
        <v>19380</v>
      </c>
      <c r="D1822">
        <v>80758471</v>
      </c>
      <c r="E1822">
        <v>2025</v>
      </c>
    </row>
    <row r="1823" spans="1:5" ht="17.25" customHeight="1" x14ac:dyDescent="0.2">
      <c r="A1823">
        <v>219469</v>
      </c>
      <c r="B1823" t="s">
        <v>9878</v>
      </c>
      <c r="C1823" t="s">
        <v>19380</v>
      </c>
      <c r="D1823">
        <v>80755740</v>
      </c>
      <c r="E1823">
        <v>2025</v>
      </c>
    </row>
    <row r="1824" spans="1:5" ht="17.25" customHeight="1" x14ac:dyDescent="0.2">
      <c r="A1824">
        <v>219468</v>
      </c>
      <c r="B1824" t="s">
        <v>9878</v>
      </c>
      <c r="C1824" t="s">
        <v>19380</v>
      </c>
      <c r="D1824">
        <v>80745628</v>
      </c>
      <c r="E1824">
        <v>2025</v>
      </c>
    </row>
    <row r="1825" spans="1:5" ht="17.25" customHeight="1" x14ac:dyDescent="0.2">
      <c r="A1825">
        <v>219467</v>
      </c>
      <c r="B1825" t="s">
        <v>9878</v>
      </c>
      <c r="C1825" t="s">
        <v>19380</v>
      </c>
      <c r="D1825">
        <v>80710856</v>
      </c>
      <c r="E1825">
        <v>2025</v>
      </c>
    </row>
    <row r="1826" spans="1:5" ht="17.25" customHeight="1" x14ac:dyDescent="0.2">
      <c r="A1826">
        <v>219466</v>
      </c>
      <c r="B1826" t="s">
        <v>9878</v>
      </c>
      <c r="C1826" t="s">
        <v>19380</v>
      </c>
      <c r="D1826">
        <v>80755742</v>
      </c>
      <c r="E1826">
        <v>2025</v>
      </c>
    </row>
    <row r="1827" spans="1:5" ht="17.25" customHeight="1" x14ac:dyDescent="0.2">
      <c r="A1827">
        <v>219465</v>
      </c>
      <c r="B1827" t="s">
        <v>9878</v>
      </c>
      <c r="C1827" t="s">
        <v>19380</v>
      </c>
      <c r="D1827">
        <v>80746484</v>
      </c>
      <c r="E1827">
        <v>2025</v>
      </c>
    </row>
    <row r="1828" spans="1:5" ht="17.25" customHeight="1" x14ac:dyDescent="0.2">
      <c r="A1828">
        <v>219464</v>
      </c>
      <c r="B1828" t="s">
        <v>9878</v>
      </c>
      <c r="C1828" t="s">
        <v>19380</v>
      </c>
      <c r="D1828">
        <v>80738261</v>
      </c>
      <c r="E1828">
        <v>2025</v>
      </c>
    </row>
    <row r="1829" spans="1:5" ht="17.25" customHeight="1" x14ac:dyDescent="0.2">
      <c r="A1829">
        <v>219463</v>
      </c>
      <c r="B1829" t="s">
        <v>9878</v>
      </c>
      <c r="C1829" t="s">
        <v>19303</v>
      </c>
      <c r="D1829">
        <v>22731864</v>
      </c>
      <c r="E1829">
        <v>2025</v>
      </c>
    </row>
    <row r="1830" spans="1:5" ht="17.25" customHeight="1" x14ac:dyDescent="0.2">
      <c r="A1830">
        <v>219370</v>
      </c>
      <c r="B1830" t="s">
        <v>14052</v>
      </c>
      <c r="C1830" t="s">
        <v>22231</v>
      </c>
      <c r="D1830" t="s">
        <v>22431</v>
      </c>
      <c r="E1830">
        <v>2023</v>
      </c>
    </row>
    <row r="1831" spans="1:5" ht="17.25" customHeight="1" x14ac:dyDescent="0.2">
      <c r="A1831">
        <v>219369</v>
      </c>
      <c r="B1831" t="s">
        <v>14052</v>
      </c>
      <c r="C1831" t="s">
        <v>22231</v>
      </c>
      <c r="D1831" t="s">
        <v>22432</v>
      </c>
      <c r="E1831">
        <v>2023</v>
      </c>
    </row>
    <row r="1832" spans="1:5" ht="17.25" customHeight="1" x14ac:dyDescent="0.2">
      <c r="A1832">
        <v>219368</v>
      </c>
      <c r="B1832" t="s">
        <v>14052</v>
      </c>
      <c r="C1832" t="s">
        <v>22231</v>
      </c>
      <c r="D1832" t="s">
        <v>22433</v>
      </c>
      <c r="E1832">
        <v>2023</v>
      </c>
    </row>
    <row r="1833" spans="1:5" ht="17.25" customHeight="1" x14ac:dyDescent="0.2">
      <c r="A1833">
        <v>219375</v>
      </c>
      <c r="B1833" t="s">
        <v>14052</v>
      </c>
      <c r="C1833" t="s">
        <v>22231</v>
      </c>
      <c r="D1833" t="s">
        <v>22434</v>
      </c>
      <c r="E1833">
        <v>2023</v>
      </c>
    </row>
    <row r="1834" spans="1:5" ht="17.25" customHeight="1" x14ac:dyDescent="0.2">
      <c r="A1834">
        <v>219374</v>
      </c>
      <c r="B1834" t="s">
        <v>14052</v>
      </c>
      <c r="C1834" t="s">
        <v>22231</v>
      </c>
      <c r="D1834" t="s">
        <v>22435</v>
      </c>
      <c r="E1834">
        <v>2023</v>
      </c>
    </row>
    <row r="1835" spans="1:5" ht="17.25" customHeight="1" x14ac:dyDescent="0.2">
      <c r="A1835">
        <v>219373</v>
      </c>
      <c r="B1835" t="s">
        <v>14052</v>
      </c>
      <c r="C1835" t="s">
        <v>22231</v>
      </c>
      <c r="D1835" t="s">
        <v>22436</v>
      </c>
      <c r="E1835">
        <v>2023</v>
      </c>
    </row>
    <row r="1836" spans="1:5" ht="17.25" customHeight="1" x14ac:dyDescent="0.2">
      <c r="A1836">
        <v>219372</v>
      </c>
      <c r="B1836" t="s">
        <v>14052</v>
      </c>
      <c r="C1836" t="s">
        <v>22231</v>
      </c>
      <c r="D1836" t="s">
        <v>22437</v>
      </c>
      <c r="E1836">
        <v>2023</v>
      </c>
    </row>
    <row r="1837" spans="1:5" ht="17.25" customHeight="1" x14ac:dyDescent="0.2">
      <c r="A1837">
        <v>219371</v>
      </c>
      <c r="B1837" t="s">
        <v>14052</v>
      </c>
      <c r="C1837" t="s">
        <v>22231</v>
      </c>
      <c r="D1837" t="s">
        <v>22438</v>
      </c>
      <c r="E1837">
        <v>2023</v>
      </c>
    </row>
    <row r="1838" spans="1:5" ht="17.25" customHeight="1" x14ac:dyDescent="0.2">
      <c r="A1838">
        <v>219380</v>
      </c>
      <c r="B1838" t="s">
        <v>14052</v>
      </c>
      <c r="C1838" t="s">
        <v>22231</v>
      </c>
      <c r="D1838" t="s">
        <v>22439</v>
      </c>
      <c r="E1838">
        <v>2024</v>
      </c>
    </row>
    <row r="1839" spans="1:5" ht="17.25" customHeight="1" x14ac:dyDescent="0.2">
      <c r="A1839">
        <v>219379</v>
      </c>
      <c r="B1839" t="s">
        <v>13337</v>
      </c>
      <c r="C1839" t="s">
        <v>17262</v>
      </c>
      <c r="D1839">
        <v>5230104100</v>
      </c>
      <c r="E1839">
        <v>2022</v>
      </c>
    </row>
    <row r="1840" spans="1:5" ht="17.25" customHeight="1" x14ac:dyDescent="0.2">
      <c r="A1840">
        <v>219378</v>
      </c>
      <c r="B1840" t="s">
        <v>10345</v>
      </c>
      <c r="C1840" t="s">
        <v>13041</v>
      </c>
      <c r="D1840" t="s">
        <v>22440</v>
      </c>
      <c r="E1840">
        <v>2025</v>
      </c>
    </row>
    <row r="1841" spans="1:5" ht="17.25" customHeight="1" x14ac:dyDescent="0.2">
      <c r="A1841">
        <v>219377</v>
      </c>
      <c r="B1841" t="s">
        <v>12013</v>
      </c>
      <c r="C1841" t="s">
        <v>14225</v>
      </c>
      <c r="D1841">
        <v>1161293</v>
      </c>
      <c r="E1841">
        <v>2019</v>
      </c>
    </row>
    <row r="1842" spans="1:5" ht="17.25" customHeight="1" x14ac:dyDescent="0.2">
      <c r="A1842">
        <v>219376</v>
      </c>
      <c r="B1842" t="s">
        <v>12013</v>
      </c>
      <c r="C1842" t="s">
        <v>14225</v>
      </c>
      <c r="D1842">
        <v>1193610</v>
      </c>
      <c r="E1842">
        <v>2022</v>
      </c>
    </row>
    <row r="1843" spans="1:5" ht="17.25" customHeight="1" x14ac:dyDescent="0.2">
      <c r="A1843">
        <v>219871</v>
      </c>
      <c r="B1843" t="s">
        <v>10345</v>
      </c>
      <c r="C1843" t="s">
        <v>13041</v>
      </c>
      <c r="D1843" t="s">
        <v>22441</v>
      </c>
      <c r="E1843">
        <v>2024</v>
      </c>
    </row>
    <row r="1844" spans="1:5" ht="17.25" customHeight="1" x14ac:dyDescent="0.2">
      <c r="A1844">
        <v>219873</v>
      </c>
      <c r="B1844" t="s">
        <v>10345</v>
      </c>
      <c r="C1844" t="s">
        <v>13041</v>
      </c>
      <c r="D1844" t="s">
        <v>22442</v>
      </c>
      <c r="E1844">
        <v>2024</v>
      </c>
    </row>
    <row r="1845" spans="1:5" ht="17.25" customHeight="1" x14ac:dyDescent="0.2">
      <c r="A1845">
        <v>219874</v>
      </c>
      <c r="B1845" t="s">
        <v>10345</v>
      </c>
      <c r="C1845" t="s">
        <v>13041</v>
      </c>
      <c r="D1845" t="s">
        <v>22443</v>
      </c>
      <c r="E1845">
        <v>2024</v>
      </c>
    </row>
    <row r="1846" spans="1:5" ht="17.25" customHeight="1" x14ac:dyDescent="0.2">
      <c r="A1846">
        <v>219872</v>
      </c>
      <c r="B1846" t="s">
        <v>10345</v>
      </c>
      <c r="C1846" t="s">
        <v>13041</v>
      </c>
      <c r="D1846" t="s">
        <v>22444</v>
      </c>
      <c r="E1846">
        <v>2024</v>
      </c>
    </row>
    <row r="1847" spans="1:5" ht="17.25" customHeight="1" x14ac:dyDescent="0.2">
      <c r="A1847">
        <v>219485</v>
      </c>
      <c r="B1847" t="s">
        <v>10466</v>
      </c>
      <c r="C1847" t="s">
        <v>15104</v>
      </c>
      <c r="D1847" t="s">
        <v>22445</v>
      </c>
      <c r="E1847">
        <v>2022</v>
      </c>
    </row>
    <row r="1848" spans="1:5" ht="17.25" customHeight="1" x14ac:dyDescent="0.2">
      <c r="A1848">
        <v>152938</v>
      </c>
      <c r="B1848" t="s">
        <v>12014</v>
      </c>
      <c r="C1848" t="s">
        <v>12016</v>
      </c>
      <c r="D1848">
        <v>2013227724</v>
      </c>
      <c r="E1848">
        <v>2010</v>
      </c>
    </row>
    <row r="1849" spans="1:5" ht="17.25" customHeight="1" x14ac:dyDescent="0.2">
      <c r="A1849">
        <v>219845</v>
      </c>
      <c r="B1849" t="s">
        <v>9414</v>
      </c>
      <c r="C1849" t="s">
        <v>16304</v>
      </c>
      <c r="D1849" t="s">
        <v>22446</v>
      </c>
      <c r="E1849">
        <v>2023</v>
      </c>
    </row>
    <row r="1850" spans="1:5" ht="17.25" customHeight="1" x14ac:dyDescent="0.2">
      <c r="A1850">
        <v>219844</v>
      </c>
      <c r="B1850" t="s">
        <v>9414</v>
      </c>
      <c r="C1850" t="s">
        <v>16304</v>
      </c>
      <c r="D1850" t="s">
        <v>22447</v>
      </c>
      <c r="E1850">
        <v>2023</v>
      </c>
    </row>
    <row r="1851" spans="1:5" ht="17.25" customHeight="1" x14ac:dyDescent="0.2">
      <c r="A1851">
        <v>198733</v>
      </c>
      <c r="B1851" t="s">
        <v>14861</v>
      </c>
      <c r="C1851" t="s">
        <v>22448</v>
      </c>
      <c r="D1851">
        <v>1061482</v>
      </c>
      <c r="E1851">
        <v>2021</v>
      </c>
    </row>
    <row r="1852" spans="1:5" ht="17.25" customHeight="1" x14ac:dyDescent="0.2">
      <c r="A1852">
        <v>150796</v>
      </c>
      <c r="B1852" t="s">
        <v>9414</v>
      </c>
      <c r="C1852" t="s">
        <v>9380</v>
      </c>
      <c r="D1852" t="s">
        <v>12647</v>
      </c>
      <c r="E1852">
        <v>2009</v>
      </c>
    </row>
    <row r="1853" spans="1:5" ht="17.25" customHeight="1" x14ac:dyDescent="0.2">
      <c r="A1853">
        <v>162116</v>
      </c>
      <c r="B1853" t="s">
        <v>10466</v>
      </c>
      <c r="C1853" t="s">
        <v>12270</v>
      </c>
      <c r="D1853" t="s">
        <v>12503</v>
      </c>
      <c r="E1853">
        <v>2012</v>
      </c>
    </row>
    <row r="1854" spans="1:5" ht="17.25" customHeight="1" x14ac:dyDescent="0.2">
      <c r="A1854">
        <v>162387</v>
      </c>
      <c r="B1854" t="s">
        <v>9414</v>
      </c>
      <c r="C1854" t="s">
        <v>9541</v>
      </c>
      <c r="D1854" t="s">
        <v>12404</v>
      </c>
      <c r="E1854">
        <v>2012</v>
      </c>
    </row>
    <row r="1855" spans="1:5" ht="17.25" customHeight="1" x14ac:dyDescent="0.2">
      <c r="A1855">
        <v>151540</v>
      </c>
      <c r="B1855" t="s">
        <v>11811</v>
      </c>
      <c r="C1855" t="s">
        <v>11861</v>
      </c>
      <c r="D1855" t="s">
        <v>11862</v>
      </c>
      <c r="E1855">
        <v>2009</v>
      </c>
    </row>
    <row r="1856" spans="1:5" ht="17.25" customHeight="1" x14ac:dyDescent="0.2">
      <c r="A1856">
        <v>162084</v>
      </c>
      <c r="B1856" t="s">
        <v>10466</v>
      </c>
      <c r="C1856" t="s">
        <v>12498</v>
      </c>
      <c r="D1856" t="s">
        <v>12499</v>
      </c>
      <c r="E1856">
        <v>2012</v>
      </c>
    </row>
    <row r="1857" spans="1:5" ht="17.25" customHeight="1" x14ac:dyDescent="0.2">
      <c r="A1857">
        <v>161499</v>
      </c>
      <c r="B1857" t="s">
        <v>10466</v>
      </c>
      <c r="C1857" t="s">
        <v>10514</v>
      </c>
      <c r="D1857" t="s">
        <v>12321</v>
      </c>
      <c r="E1857">
        <v>2012</v>
      </c>
    </row>
    <row r="1858" spans="1:5" ht="17.25" customHeight="1" x14ac:dyDescent="0.2">
      <c r="A1858">
        <v>151205</v>
      </c>
      <c r="B1858" t="s">
        <v>9414</v>
      </c>
      <c r="C1858" t="s">
        <v>9448</v>
      </c>
      <c r="D1858" t="s">
        <v>9449</v>
      </c>
      <c r="E1858">
        <v>2009</v>
      </c>
    </row>
    <row r="1859" spans="1:5" ht="17.25" customHeight="1" x14ac:dyDescent="0.2">
      <c r="A1859">
        <v>114117</v>
      </c>
      <c r="B1859" t="s">
        <v>10092</v>
      </c>
      <c r="C1859" t="s">
        <v>10141</v>
      </c>
      <c r="D1859">
        <v>5362000941</v>
      </c>
      <c r="E1859">
        <v>2000</v>
      </c>
    </row>
    <row r="1860" spans="1:5" ht="17.25" customHeight="1" x14ac:dyDescent="0.2">
      <c r="A1860">
        <v>185066</v>
      </c>
      <c r="B1860" t="s">
        <v>10345</v>
      </c>
      <c r="C1860" t="s">
        <v>13787</v>
      </c>
      <c r="D1860" t="s">
        <v>19515</v>
      </c>
      <c r="E1860">
        <v>2019</v>
      </c>
    </row>
    <row r="1861" spans="1:5" ht="17.25" customHeight="1" x14ac:dyDescent="0.2">
      <c r="A1861">
        <v>219450</v>
      </c>
      <c r="B1861" t="s">
        <v>9414</v>
      </c>
      <c r="C1861" t="s">
        <v>9385</v>
      </c>
      <c r="D1861" t="s">
        <v>22449</v>
      </c>
      <c r="E1861">
        <v>2024</v>
      </c>
    </row>
    <row r="1862" spans="1:5" ht="17.25" customHeight="1" x14ac:dyDescent="0.2">
      <c r="A1862">
        <v>219885</v>
      </c>
      <c r="B1862" t="s">
        <v>13337</v>
      </c>
      <c r="C1862" t="s">
        <v>22450</v>
      </c>
      <c r="D1862">
        <v>5235504060</v>
      </c>
      <c r="E1862">
        <v>2023</v>
      </c>
    </row>
    <row r="1863" spans="1:5" ht="17.25" customHeight="1" x14ac:dyDescent="0.2">
      <c r="A1863">
        <v>219884</v>
      </c>
      <c r="B1863" t="s">
        <v>9414</v>
      </c>
      <c r="C1863" t="s">
        <v>22451</v>
      </c>
      <c r="D1863" t="s">
        <v>22452</v>
      </c>
      <c r="E1863">
        <v>2023</v>
      </c>
    </row>
    <row r="1864" spans="1:5" ht="17.25" customHeight="1" x14ac:dyDescent="0.2">
      <c r="A1864">
        <v>221048</v>
      </c>
      <c r="B1864" t="s">
        <v>9878</v>
      </c>
      <c r="C1864" t="s">
        <v>22453</v>
      </c>
      <c r="D1864">
        <v>80561874</v>
      </c>
      <c r="E1864">
        <v>2023</v>
      </c>
    </row>
    <row r="1865" spans="1:5" ht="17.25" customHeight="1" x14ac:dyDescent="0.2">
      <c r="A1865">
        <v>221047</v>
      </c>
      <c r="B1865" t="s">
        <v>9878</v>
      </c>
      <c r="C1865" t="s">
        <v>22453</v>
      </c>
      <c r="D1865">
        <v>80561873</v>
      </c>
      <c r="E1865">
        <v>2023</v>
      </c>
    </row>
    <row r="1866" spans="1:5" ht="17.25" customHeight="1" x14ac:dyDescent="0.2">
      <c r="A1866">
        <v>221046</v>
      </c>
      <c r="B1866" t="s">
        <v>9878</v>
      </c>
      <c r="C1866" t="s">
        <v>22453</v>
      </c>
      <c r="D1866">
        <v>80433032</v>
      </c>
      <c r="E1866">
        <v>2023</v>
      </c>
    </row>
    <row r="1867" spans="1:5" ht="17.25" customHeight="1" x14ac:dyDescent="0.2">
      <c r="A1867">
        <v>219555</v>
      </c>
      <c r="B1867" t="s">
        <v>10466</v>
      </c>
      <c r="C1867" t="s">
        <v>16490</v>
      </c>
      <c r="D1867" t="s">
        <v>22454</v>
      </c>
      <c r="E1867">
        <v>2023</v>
      </c>
    </row>
    <row r="1868" spans="1:5" ht="17.25" customHeight="1" x14ac:dyDescent="0.2">
      <c r="A1868">
        <v>219503</v>
      </c>
      <c r="B1868" t="s">
        <v>9414</v>
      </c>
      <c r="C1868" t="s">
        <v>21511</v>
      </c>
      <c r="D1868" t="s">
        <v>22455</v>
      </c>
      <c r="E1868">
        <v>2023</v>
      </c>
    </row>
    <row r="1869" spans="1:5" ht="17.25" customHeight="1" x14ac:dyDescent="0.2">
      <c r="A1869">
        <v>219502</v>
      </c>
      <c r="B1869" t="s">
        <v>9414</v>
      </c>
      <c r="C1869" t="s">
        <v>21511</v>
      </c>
      <c r="D1869" t="s">
        <v>22456</v>
      </c>
      <c r="E1869">
        <v>2023</v>
      </c>
    </row>
    <row r="1870" spans="1:5" ht="17.25" customHeight="1" x14ac:dyDescent="0.2">
      <c r="A1870">
        <v>219501</v>
      </c>
      <c r="B1870" t="s">
        <v>9414</v>
      </c>
      <c r="C1870" t="s">
        <v>21511</v>
      </c>
      <c r="D1870" t="s">
        <v>22457</v>
      </c>
      <c r="E1870">
        <v>2023</v>
      </c>
    </row>
    <row r="1871" spans="1:5" ht="17.25" customHeight="1" x14ac:dyDescent="0.2">
      <c r="A1871">
        <v>219500</v>
      </c>
      <c r="B1871" t="s">
        <v>9414</v>
      </c>
      <c r="C1871" t="s">
        <v>9636</v>
      </c>
      <c r="D1871" t="s">
        <v>22458</v>
      </c>
      <c r="E1871">
        <v>2023</v>
      </c>
    </row>
    <row r="1872" spans="1:5" ht="17.25" customHeight="1" x14ac:dyDescent="0.2">
      <c r="A1872">
        <v>219499</v>
      </c>
      <c r="B1872" t="s">
        <v>9414</v>
      </c>
      <c r="C1872" t="s">
        <v>9636</v>
      </c>
      <c r="D1872" t="s">
        <v>22459</v>
      </c>
      <c r="E1872">
        <v>2023</v>
      </c>
    </row>
    <row r="1873" spans="1:5" ht="17.25" customHeight="1" x14ac:dyDescent="0.2">
      <c r="A1873">
        <v>219498</v>
      </c>
      <c r="B1873" t="s">
        <v>9414</v>
      </c>
      <c r="C1873" t="s">
        <v>9636</v>
      </c>
      <c r="D1873" t="s">
        <v>22460</v>
      </c>
      <c r="E1873">
        <v>2023</v>
      </c>
    </row>
    <row r="1874" spans="1:5" ht="17.25" customHeight="1" x14ac:dyDescent="0.2">
      <c r="A1874">
        <v>219497</v>
      </c>
      <c r="B1874" t="s">
        <v>9414</v>
      </c>
      <c r="C1874" t="s">
        <v>9636</v>
      </c>
      <c r="D1874" t="s">
        <v>22461</v>
      </c>
      <c r="E1874">
        <v>2024</v>
      </c>
    </row>
    <row r="1875" spans="1:5" ht="17.25" customHeight="1" x14ac:dyDescent="0.2">
      <c r="A1875">
        <v>219496</v>
      </c>
      <c r="B1875" t="s">
        <v>9414</v>
      </c>
      <c r="C1875" t="s">
        <v>9636</v>
      </c>
      <c r="D1875" t="s">
        <v>22462</v>
      </c>
      <c r="E1875">
        <v>2024</v>
      </c>
    </row>
    <row r="1876" spans="1:5" ht="17.25" customHeight="1" x14ac:dyDescent="0.2">
      <c r="A1876">
        <v>219495</v>
      </c>
      <c r="B1876" t="s">
        <v>9414</v>
      </c>
      <c r="C1876" t="s">
        <v>9636</v>
      </c>
      <c r="D1876" t="s">
        <v>22463</v>
      </c>
      <c r="E1876">
        <v>2023</v>
      </c>
    </row>
    <row r="1877" spans="1:5" ht="17.25" customHeight="1" x14ac:dyDescent="0.2">
      <c r="A1877">
        <v>219494</v>
      </c>
      <c r="B1877" t="s">
        <v>9414</v>
      </c>
      <c r="C1877" t="s">
        <v>9636</v>
      </c>
      <c r="D1877" t="s">
        <v>22464</v>
      </c>
      <c r="E1877">
        <v>2023</v>
      </c>
    </row>
    <row r="1878" spans="1:5" ht="17.25" customHeight="1" x14ac:dyDescent="0.2">
      <c r="A1878">
        <v>219493</v>
      </c>
      <c r="B1878" t="s">
        <v>9414</v>
      </c>
      <c r="C1878" t="s">
        <v>9636</v>
      </c>
      <c r="D1878" t="s">
        <v>22465</v>
      </c>
      <c r="E1878">
        <v>2023</v>
      </c>
    </row>
    <row r="1879" spans="1:5" ht="17.25" customHeight="1" x14ac:dyDescent="0.2">
      <c r="A1879">
        <v>219492</v>
      </c>
      <c r="B1879" t="s">
        <v>9414</v>
      </c>
      <c r="C1879" t="s">
        <v>9636</v>
      </c>
      <c r="D1879" t="s">
        <v>22466</v>
      </c>
      <c r="E1879">
        <v>2024</v>
      </c>
    </row>
    <row r="1880" spans="1:5" ht="17.25" customHeight="1" x14ac:dyDescent="0.2">
      <c r="A1880">
        <v>219491</v>
      </c>
      <c r="B1880" t="s">
        <v>9414</v>
      </c>
      <c r="C1880" t="s">
        <v>9636</v>
      </c>
      <c r="D1880" t="s">
        <v>22467</v>
      </c>
      <c r="E1880">
        <v>2023</v>
      </c>
    </row>
    <row r="1881" spans="1:5" ht="17.25" customHeight="1" x14ac:dyDescent="0.2">
      <c r="A1881">
        <v>219490</v>
      </c>
      <c r="B1881" t="s">
        <v>9414</v>
      </c>
      <c r="C1881" t="s">
        <v>9636</v>
      </c>
      <c r="D1881" t="s">
        <v>22468</v>
      </c>
      <c r="E1881">
        <v>2024</v>
      </c>
    </row>
    <row r="1882" spans="1:5" ht="17.25" customHeight="1" x14ac:dyDescent="0.2">
      <c r="A1882">
        <v>219489</v>
      </c>
      <c r="B1882" t="s">
        <v>9414</v>
      </c>
      <c r="C1882" t="s">
        <v>9636</v>
      </c>
      <c r="D1882" t="s">
        <v>22469</v>
      </c>
      <c r="E1882">
        <v>2023</v>
      </c>
    </row>
    <row r="1883" spans="1:5" ht="17.25" customHeight="1" x14ac:dyDescent="0.2">
      <c r="A1883">
        <v>112209</v>
      </c>
      <c r="B1883" t="s">
        <v>10092</v>
      </c>
      <c r="C1883" t="s">
        <v>10131</v>
      </c>
      <c r="D1883" t="s">
        <v>10306</v>
      </c>
      <c r="E1883">
        <v>2001</v>
      </c>
    </row>
    <row r="1884" spans="1:5" ht="17.25" customHeight="1" x14ac:dyDescent="0.2">
      <c r="A1884">
        <v>112208</v>
      </c>
      <c r="B1884" t="s">
        <v>10092</v>
      </c>
      <c r="C1884" t="s">
        <v>10131</v>
      </c>
      <c r="D1884" t="s">
        <v>10157</v>
      </c>
      <c r="E1884">
        <v>2001</v>
      </c>
    </row>
    <row r="1885" spans="1:5" ht="17.25" customHeight="1" x14ac:dyDescent="0.2">
      <c r="A1885">
        <v>151048</v>
      </c>
      <c r="B1885" t="s">
        <v>10466</v>
      </c>
      <c r="C1885" t="s">
        <v>10496</v>
      </c>
      <c r="D1885" t="s">
        <v>10541</v>
      </c>
      <c r="E1885">
        <v>2008</v>
      </c>
    </row>
    <row r="1886" spans="1:5" ht="17.25" customHeight="1" x14ac:dyDescent="0.2">
      <c r="A1886">
        <v>219681</v>
      </c>
      <c r="B1886" t="s">
        <v>10224</v>
      </c>
      <c r="C1886" t="s">
        <v>12967</v>
      </c>
      <c r="D1886">
        <v>12042407</v>
      </c>
      <c r="E1886">
        <v>2017</v>
      </c>
    </row>
    <row r="1887" spans="1:5" ht="17.25" customHeight="1" x14ac:dyDescent="0.2">
      <c r="A1887">
        <v>219363</v>
      </c>
      <c r="B1887" t="s">
        <v>10466</v>
      </c>
      <c r="C1887" t="s">
        <v>15051</v>
      </c>
      <c r="D1887" t="s">
        <v>22470</v>
      </c>
      <c r="E1887">
        <v>2023</v>
      </c>
    </row>
    <row r="1888" spans="1:5" ht="17.25" customHeight="1" x14ac:dyDescent="0.2">
      <c r="A1888">
        <v>219362</v>
      </c>
      <c r="B1888" t="s">
        <v>10466</v>
      </c>
      <c r="C1888" t="s">
        <v>15051</v>
      </c>
      <c r="D1888" t="s">
        <v>22471</v>
      </c>
      <c r="E1888">
        <v>2023</v>
      </c>
    </row>
    <row r="1889" spans="1:5" ht="17.25" customHeight="1" x14ac:dyDescent="0.2">
      <c r="A1889">
        <v>219480</v>
      </c>
      <c r="B1889" t="s">
        <v>9414</v>
      </c>
      <c r="C1889" t="s">
        <v>13301</v>
      </c>
      <c r="D1889" t="s">
        <v>22472</v>
      </c>
      <c r="E1889">
        <v>2021</v>
      </c>
    </row>
    <row r="1890" spans="1:5" ht="17.25" customHeight="1" x14ac:dyDescent="0.2">
      <c r="A1890">
        <v>219483</v>
      </c>
      <c r="B1890" t="s">
        <v>9414</v>
      </c>
      <c r="C1890" t="s">
        <v>13301</v>
      </c>
      <c r="D1890" t="s">
        <v>22473</v>
      </c>
      <c r="E1890">
        <v>2021</v>
      </c>
    </row>
    <row r="1891" spans="1:5" ht="17.25" customHeight="1" x14ac:dyDescent="0.2">
      <c r="A1891">
        <v>219481</v>
      </c>
      <c r="B1891" t="s">
        <v>9414</v>
      </c>
      <c r="C1891" t="s">
        <v>13301</v>
      </c>
      <c r="D1891" t="s">
        <v>22474</v>
      </c>
      <c r="E1891">
        <v>2021</v>
      </c>
    </row>
    <row r="1892" spans="1:5" ht="17.25" customHeight="1" x14ac:dyDescent="0.2">
      <c r="A1892">
        <v>219382</v>
      </c>
      <c r="B1892" t="s">
        <v>9414</v>
      </c>
      <c r="C1892" t="s">
        <v>22475</v>
      </c>
      <c r="D1892" t="s">
        <v>22476</v>
      </c>
      <c r="E1892">
        <v>1999</v>
      </c>
    </row>
    <row r="1893" spans="1:5" ht="17.25" customHeight="1" x14ac:dyDescent="0.2">
      <c r="A1893">
        <v>219381</v>
      </c>
      <c r="B1893" t="s">
        <v>9414</v>
      </c>
      <c r="C1893" t="s">
        <v>22475</v>
      </c>
      <c r="D1893" t="s">
        <v>22477</v>
      </c>
      <c r="E1893">
        <v>1999</v>
      </c>
    </row>
    <row r="1894" spans="1:5" ht="17.25" customHeight="1" x14ac:dyDescent="0.2">
      <c r="A1894">
        <v>219384</v>
      </c>
      <c r="B1894" t="s">
        <v>13645</v>
      </c>
      <c r="C1894" t="s">
        <v>22478</v>
      </c>
      <c r="D1894" t="s">
        <v>22479</v>
      </c>
      <c r="E1894">
        <v>2025</v>
      </c>
    </row>
    <row r="1895" spans="1:5" ht="17.25" customHeight="1" x14ac:dyDescent="0.2">
      <c r="A1895">
        <v>219383</v>
      </c>
      <c r="B1895" t="s">
        <v>13645</v>
      </c>
      <c r="C1895" t="s">
        <v>22478</v>
      </c>
      <c r="D1895" t="s">
        <v>22480</v>
      </c>
      <c r="E1895">
        <v>2025</v>
      </c>
    </row>
    <row r="1896" spans="1:5" ht="17.25" customHeight="1" x14ac:dyDescent="0.2">
      <c r="A1896">
        <v>219484</v>
      </c>
      <c r="B1896" t="s">
        <v>9414</v>
      </c>
      <c r="C1896" t="s">
        <v>9636</v>
      </c>
      <c r="D1896" t="s">
        <v>22481</v>
      </c>
      <c r="E1896">
        <v>2022</v>
      </c>
    </row>
    <row r="1897" spans="1:5" ht="17.25" customHeight="1" x14ac:dyDescent="0.2">
      <c r="A1897">
        <v>219482</v>
      </c>
      <c r="B1897" t="s">
        <v>9414</v>
      </c>
      <c r="C1897" t="s">
        <v>9636</v>
      </c>
      <c r="D1897" t="s">
        <v>22482</v>
      </c>
      <c r="E1897">
        <v>2023</v>
      </c>
    </row>
    <row r="1898" spans="1:5" ht="17.25" customHeight="1" x14ac:dyDescent="0.2">
      <c r="A1898">
        <v>219479</v>
      </c>
      <c r="B1898" t="s">
        <v>9414</v>
      </c>
      <c r="C1898" t="s">
        <v>9636</v>
      </c>
      <c r="D1898" t="s">
        <v>22483</v>
      </c>
      <c r="E1898">
        <v>2022</v>
      </c>
    </row>
    <row r="1899" spans="1:5" ht="17.25" customHeight="1" x14ac:dyDescent="0.2">
      <c r="A1899">
        <v>161348</v>
      </c>
      <c r="B1899" t="s">
        <v>12040</v>
      </c>
      <c r="C1899" t="s">
        <v>12056</v>
      </c>
      <c r="D1899" t="s">
        <v>12362</v>
      </c>
      <c r="E1899">
        <v>2012</v>
      </c>
    </row>
    <row r="1900" spans="1:5" ht="17.25" customHeight="1" x14ac:dyDescent="0.2">
      <c r="A1900">
        <v>219360</v>
      </c>
      <c r="B1900" t="s">
        <v>9878</v>
      </c>
      <c r="C1900" t="s">
        <v>19221</v>
      </c>
      <c r="D1900">
        <v>77839667</v>
      </c>
      <c r="E1900">
        <v>2024</v>
      </c>
    </row>
    <row r="1901" spans="1:5" ht="17.25" customHeight="1" x14ac:dyDescent="0.2">
      <c r="A1901">
        <v>219453</v>
      </c>
      <c r="B1901" t="s">
        <v>9878</v>
      </c>
      <c r="C1901" t="s">
        <v>19300</v>
      </c>
      <c r="D1901">
        <v>99631207</v>
      </c>
      <c r="E1901">
        <v>2025</v>
      </c>
    </row>
    <row r="1902" spans="1:5" ht="17.25" customHeight="1" x14ac:dyDescent="0.2">
      <c r="A1902">
        <v>219359</v>
      </c>
      <c r="B1902" t="s">
        <v>9878</v>
      </c>
      <c r="C1902" t="s">
        <v>9913</v>
      </c>
      <c r="D1902">
        <v>99569269</v>
      </c>
      <c r="E1902">
        <v>2025</v>
      </c>
    </row>
    <row r="1903" spans="1:5" ht="17.25" customHeight="1" x14ac:dyDescent="0.2">
      <c r="A1903">
        <v>219358</v>
      </c>
      <c r="B1903" t="s">
        <v>9878</v>
      </c>
      <c r="C1903" t="s">
        <v>9913</v>
      </c>
      <c r="D1903">
        <v>99577992</v>
      </c>
      <c r="E1903">
        <v>2025</v>
      </c>
    </row>
    <row r="1904" spans="1:5" ht="17.25" customHeight="1" x14ac:dyDescent="0.2">
      <c r="A1904">
        <v>209371</v>
      </c>
      <c r="B1904" t="s">
        <v>9414</v>
      </c>
      <c r="C1904" t="s">
        <v>9401</v>
      </c>
      <c r="D1904" t="s">
        <v>22484</v>
      </c>
      <c r="E1904">
        <v>2023</v>
      </c>
    </row>
    <row r="1905" spans="1:5" ht="17.25" customHeight="1" x14ac:dyDescent="0.2">
      <c r="A1905">
        <v>209370</v>
      </c>
      <c r="B1905" t="s">
        <v>9414</v>
      </c>
      <c r="C1905" t="s">
        <v>9401</v>
      </c>
      <c r="D1905" t="s">
        <v>22485</v>
      </c>
      <c r="E1905">
        <v>2023</v>
      </c>
    </row>
    <row r="1906" spans="1:5" ht="17.25" customHeight="1" x14ac:dyDescent="0.2">
      <c r="A1906">
        <v>219452</v>
      </c>
      <c r="B1906" t="s">
        <v>11811</v>
      </c>
      <c r="C1906" t="s">
        <v>22031</v>
      </c>
      <c r="D1906" t="s">
        <v>22486</v>
      </c>
      <c r="E1906">
        <v>2023</v>
      </c>
    </row>
    <row r="1907" spans="1:5" ht="17.25" customHeight="1" x14ac:dyDescent="0.2">
      <c r="A1907">
        <v>219815</v>
      </c>
      <c r="B1907" t="s">
        <v>9414</v>
      </c>
      <c r="C1907" t="s">
        <v>13301</v>
      </c>
      <c r="D1907" t="s">
        <v>22487</v>
      </c>
      <c r="E1907">
        <v>2017</v>
      </c>
    </row>
    <row r="1908" spans="1:5" ht="17.25" customHeight="1" x14ac:dyDescent="0.2">
      <c r="A1908">
        <v>219814</v>
      </c>
      <c r="B1908" t="s">
        <v>9414</v>
      </c>
      <c r="C1908" t="s">
        <v>13301</v>
      </c>
      <c r="D1908" t="s">
        <v>22488</v>
      </c>
      <c r="E1908">
        <v>2020</v>
      </c>
    </row>
    <row r="1909" spans="1:5" ht="17.25" customHeight="1" x14ac:dyDescent="0.2">
      <c r="A1909">
        <v>219813</v>
      </c>
      <c r="B1909" t="s">
        <v>9414</v>
      </c>
      <c r="C1909" t="s">
        <v>13301</v>
      </c>
      <c r="D1909" t="s">
        <v>22489</v>
      </c>
      <c r="E1909">
        <v>2019</v>
      </c>
    </row>
    <row r="1910" spans="1:5" ht="17.25" customHeight="1" x14ac:dyDescent="0.2">
      <c r="A1910">
        <v>219812</v>
      </c>
      <c r="B1910" t="s">
        <v>9414</v>
      </c>
      <c r="C1910" t="s">
        <v>13301</v>
      </c>
      <c r="D1910" t="s">
        <v>22490</v>
      </c>
      <c r="E1910">
        <v>2021</v>
      </c>
    </row>
    <row r="1911" spans="1:5" ht="17.25" customHeight="1" x14ac:dyDescent="0.2">
      <c r="A1911">
        <v>149066</v>
      </c>
      <c r="B1911" t="s">
        <v>10466</v>
      </c>
      <c r="C1911" t="s">
        <v>9369</v>
      </c>
      <c r="D1911" t="s">
        <v>10602</v>
      </c>
      <c r="E1911">
        <v>2009</v>
      </c>
    </row>
    <row r="1912" spans="1:5" ht="17.25" customHeight="1" x14ac:dyDescent="0.2">
      <c r="A1912">
        <v>149065</v>
      </c>
      <c r="B1912" t="s">
        <v>10466</v>
      </c>
      <c r="C1912" t="s">
        <v>9369</v>
      </c>
      <c r="D1912" t="s">
        <v>10604</v>
      </c>
      <c r="E1912">
        <v>2009</v>
      </c>
    </row>
    <row r="1913" spans="1:5" ht="17.25" customHeight="1" x14ac:dyDescent="0.2">
      <c r="A1913">
        <v>219876</v>
      </c>
      <c r="B1913" t="s">
        <v>10345</v>
      </c>
      <c r="C1913" t="s">
        <v>13041</v>
      </c>
      <c r="D1913" t="s">
        <v>22491</v>
      </c>
      <c r="E1913">
        <v>2024</v>
      </c>
    </row>
    <row r="1914" spans="1:5" ht="17.25" customHeight="1" x14ac:dyDescent="0.2">
      <c r="A1914">
        <v>219506</v>
      </c>
      <c r="B1914" t="s">
        <v>9878</v>
      </c>
      <c r="C1914" t="s">
        <v>16216</v>
      </c>
      <c r="D1914">
        <v>77236462</v>
      </c>
      <c r="E1914">
        <v>2021</v>
      </c>
    </row>
    <row r="1915" spans="1:5" ht="17.25" customHeight="1" x14ac:dyDescent="0.2">
      <c r="A1915">
        <v>219877</v>
      </c>
      <c r="B1915" t="s">
        <v>10345</v>
      </c>
      <c r="C1915" t="s">
        <v>13041</v>
      </c>
      <c r="D1915" t="s">
        <v>22492</v>
      </c>
      <c r="E1915">
        <v>2024</v>
      </c>
    </row>
    <row r="1916" spans="1:5" ht="17.25" customHeight="1" x14ac:dyDescent="0.2">
      <c r="A1916">
        <v>219529</v>
      </c>
      <c r="B1916" t="s">
        <v>12014</v>
      </c>
      <c r="C1916" t="s">
        <v>21521</v>
      </c>
      <c r="D1916">
        <v>2016192985</v>
      </c>
      <c r="E1916">
        <v>2025</v>
      </c>
    </row>
    <row r="1917" spans="1:5" ht="17.25" customHeight="1" x14ac:dyDescent="0.2">
      <c r="A1917">
        <v>219528</v>
      </c>
      <c r="B1917" t="s">
        <v>12014</v>
      </c>
      <c r="C1917" t="s">
        <v>21521</v>
      </c>
      <c r="D1917">
        <v>2016192991</v>
      </c>
      <c r="E1917">
        <v>2025</v>
      </c>
    </row>
    <row r="1918" spans="1:5" ht="17.25" customHeight="1" x14ac:dyDescent="0.2">
      <c r="A1918">
        <v>219527</v>
      </c>
      <c r="B1918" t="s">
        <v>12014</v>
      </c>
      <c r="C1918" t="s">
        <v>21521</v>
      </c>
      <c r="D1918">
        <v>2016187983</v>
      </c>
      <c r="E1918">
        <v>2025</v>
      </c>
    </row>
    <row r="1919" spans="1:5" ht="17.25" customHeight="1" x14ac:dyDescent="0.2">
      <c r="A1919">
        <v>219526</v>
      </c>
      <c r="B1919" t="s">
        <v>12014</v>
      </c>
      <c r="C1919" t="s">
        <v>21521</v>
      </c>
      <c r="D1919">
        <v>2016187976</v>
      </c>
      <c r="E1919">
        <v>2025</v>
      </c>
    </row>
    <row r="1920" spans="1:5" ht="17.25" customHeight="1" x14ac:dyDescent="0.2">
      <c r="A1920">
        <v>219548</v>
      </c>
      <c r="B1920" t="s">
        <v>12014</v>
      </c>
      <c r="C1920" t="s">
        <v>21521</v>
      </c>
      <c r="D1920">
        <v>2016191719</v>
      </c>
      <c r="E1920">
        <v>2025</v>
      </c>
    </row>
    <row r="1921" spans="1:5" ht="17.25" customHeight="1" x14ac:dyDescent="0.2">
      <c r="A1921">
        <v>219547</v>
      </c>
      <c r="B1921" t="s">
        <v>12014</v>
      </c>
      <c r="C1921" t="s">
        <v>21521</v>
      </c>
      <c r="D1921">
        <v>2016191720</v>
      </c>
      <c r="E1921">
        <v>2025</v>
      </c>
    </row>
    <row r="1922" spans="1:5" ht="17.25" customHeight="1" x14ac:dyDescent="0.2">
      <c r="A1922">
        <v>219546</v>
      </c>
      <c r="B1922" t="s">
        <v>12014</v>
      </c>
      <c r="C1922" t="s">
        <v>21521</v>
      </c>
      <c r="D1922">
        <v>2016192481</v>
      </c>
      <c r="E1922">
        <v>2025</v>
      </c>
    </row>
    <row r="1923" spans="1:5" ht="17.25" customHeight="1" x14ac:dyDescent="0.2">
      <c r="A1923">
        <v>219545</v>
      </c>
      <c r="B1923" t="s">
        <v>12014</v>
      </c>
      <c r="C1923" t="s">
        <v>21521</v>
      </c>
      <c r="D1923">
        <v>2016192480</v>
      </c>
      <c r="E1923">
        <v>2025</v>
      </c>
    </row>
    <row r="1924" spans="1:5" ht="17.25" customHeight="1" x14ac:dyDescent="0.2">
      <c r="A1924">
        <v>219554</v>
      </c>
      <c r="B1924" t="s">
        <v>9878</v>
      </c>
      <c r="C1924" t="s">
        <v>19380</v>
      </c>
      <c r="D1924">
        <v>80701772</v>
      </c>
      <c r="E1924">
        <v>2024</v>
      </c>
    </row>
    <row r="1925" spans="1:5" ht="17.25" customHeight="1" x14ac:dyDescent="0.2">
      <c r="A1925">
        <v>219553</v>
      </c>
      <c r="B1925" t="s">
        <v>9878</v>
      </c>
      <c r="C1925" t="s">
        <v>19380</v>
      </c>
      <c r="D1925">
        <v>80702661</v>
      </c>
      <c r="E1925">
        <v>2024</v>
      </c>
    </row>
    <row r="1926" spans="1:5" ht="17.25" customHeight="1" x14ac:dyDescent="0.2">
      <c r="A1926">
        <v>219552</v>
      </c>
      <c r="B1926" t="s">
        <v>9878</v>
      </c>
      <c r="C1926" t="s">
        <v>19380</v>
      </c>
      <c r="D1926">
        <v>80702267</v>
      </c>
      <c r="E1926">
        <v>2024</v>
      </c>
    </row>
    <row r="1927" spans="1:5" ht="17.25" customHeight="1" x14ac:dyDescent="0.2">
      <c r="A1927">
        <v>219551</v>
      </c>
      <c r="B1927" t="s">
        <v>9878</v>
      </c>
      <c r="C1927" t="s">
        <v>19380</v>
      </c>
      <c r="D1927">
        <v>80702658</v>
      </c>
      <c r="E1927">
        <v>2024</v>
      </c>
    </row>
    <row r="1928" spans="1:5" ht="17.25" customHeight="1" x14ac:dyDescent="0.2">
      <c r="A1928">
        <v>219550</v>
      </c>
      <c r="B1928" t="s">
        <v>9878</v>
      </c>
      <c r="C1928" t="s">
        <v>19380</v>
      </c>
      <c r="D1928">
        <v>80702663</v>
      </c>
      <c r="E1928">
        <v>2024</v>
      </c>
    </row>
    <row r="1929" spans="1:5" ht="17.25" customHeight="1" x14ac:dyDescent="0.2">
      <c r="A1929">
        <v>219549</v>
      </c>
      <c r="B1929" t="s">
        <v>9878</v>
      </c>
      <c r="C1929" t="s">
        <v>19380</v>
      </c>
      <c r="D1929">
        <v>80702391</v>
      </c>
      <c r="E1929">
        <v>2024</v>
      </c>
    </row>
    <row r="1930" spans="1:5" ht="17.25" customHeight="1" x14ac:dyDescent="0.2">
      <c r="A1930">
        <v>219538</v>
      </c>
      <c r="B1930" t="s">
        <v>9878</v>
      </c>
      <c r="C1930" t="s">
        <v>19380</v>
      </c>
      <c r="D1930">
        <v>80702667</v>
      </c>
      <c r="E1930">
        <v>2024</v>
      </c>
    </row>
    <row r="1931" spans="1:5" ht="17.25" customHeight="1" x14ac:dyDescent="0.2">
      <c r="A1931">
        <v>219537</v>
      </c>
      <c r="B1931" t="s">
        <v>9878</v>
      </c>
      <c r="C1931" t="s">
        <v>19380</v>
      </c>
      <c r="D1931">
        <v>80702266</v>
      </c>
      <c r="E1931">
        <v>2024</v>
      </c>
    </row>
    <row r="1932" spans="1:5" ht="17.25" customHeight="1" x14ac:dyDescent="0.2">
      <c r="A1932">
        <v>219536</v>
      </c>
      <c r="B1932" t="s">
        <v>9878</v>
      </c>
      <c r="C1932" t="s">
        <v>19380</v>
      </c>
      <c r="D1932">
        <v>80700519</v>
      </c>
      <c r="E1932">
        <v>2024</v>
      </c>
    </row>
    <row r="1933" spans="1:5" ht="17.25" customHeight="1" x14ac:dyDescent="0.2">
      <c r="A1933">
        <v>219535</v>
      </c>
      <c r="B1933" t="s">
        <v>9878</v>
      </c>
      <c r="C1933" t="s">
        <v>19380</v>
      </c>
      <c r="D1933">
        <v>80742465</v>
      </c>
      <c r="E1933">
        <v>2025</v>
      </c>
    </row>
    <row r="1934" spans="1:5" ht="17.25" customHeight="1" x14ac:dyDescent="0.2">
      <c r="A1934">
        <v>219534</v>
      </c>
      <c r="B1934" t="s">
        <v>9878</v>
      </c>
      <c r="C1934" t="s">
        <v>19380</v>
      </c>
      <c r="D1934">
        <v>80742474</v>
      </c>
      <c r="E1934">
        <v>2025</v>
      </c>
    </row>
    <row r="1935" spans="1:5" ht="17.25" customHeight="1" x14ac:dyDescent="0.2">
      <c r="A1935">
        <v>219533</v>
      </c>
      <c r="B1935" t="s">
        <v>9878</v>
      </c>
      <c r="C1935" t="s">
        <v>19380</v>
      </c>
      <c r="D1935">
        <v>80742457</v>
      </c>
      <c r="E1935">
        <v>2025</v>
      </c>
    </row>
    <row r="1936" spans="1:5" ht="17.25" customHeight="1" x14ac:dyDescent="0.2">
      <c r="A1936">
        <v>219532</v>
      </c>
      <c r="B1936" t="s">
        <v>9878</v>
      </c>
      <c r="C1936" t="s">
        <v>19380</v>
      </c>
      <c r="D1936">
        <v>80702263</v>
      </c>
      <c r="E1936">
        <v>2024</v>
      </c>
    </row>
    <row r="1937" spans="1:5" ht="17.25" customHeight="1" x14ac:dyDescent="0.2">
      <c r="A1937">
        <v>219531</v>
      </c>
      <c r="B1937" t="s">
        <v>9878</v>
      </c>
      <c r="C1937" t="s">
        <v>19380</v>
      </c>
      <c r="D1937">
        <v>80700321</v>
      </c>
      <c r="E1937">
        <v>2024</v>
      </c>
    </row>
    <row r="1938" spans="1:5" ht="17.25" customHeight="1" x14ac:dyDescent="0.2">
      <c r="A1938">
        <v>219530</v>
      </c>
      <c r="B1938" t="s">
        <v>9878</v>
      </c>
      <c r="C1938" t="s">
        <v>19380</v>
      </c>
      <c r="D1938">
        <v>80702274</v>
      </c>
      <c r="E1938">
        <v>2024</v>
      </c>
    </row>
    <row r="1939" spans="1:5" ht="17.25" customHeight="1" x14ac:dyDescent="0.2">
      <c r="A1939">
        <v>219544</v>
      </c>
      <c r="B1939" t="s">
        <v>12014</v>
      </c>
      <c r="C1939" t="s">
        <v>21521</v>
      </c>
      <c r="D1939">
        <v>2016192554</v>
      </c>
      <c r="E1939">
        <v>2025</v>
      </c>
    </row>
    <row r="1940" spans="1:5" ht="17.25" customHeight="1" x14ac:dyDescent="0.2">
      <c r="A1940">
        <v>219543</v>
      </c>
      <c r="B1940" t="s">
        <v>12014</v>
      </c>
      <c r="C1940" t="s">
        <v>21521</v>
      </c>
      <c r="D1940">
        <v>2016192552</v>
      </c>
      <c r="E1940">
        <v>2025</v>
      </c>
    </row>
    <row r="1941" spans="1:5" ht="17.25" customHeight="1" x14ac:dyDescent="0.2">
      <c r="A1941">
        <v>219542</v>
      </c>
      <c r="B1941" t="s">
        <v>12014</v>
      </c>
      <c r="C1941" t="s">
        <v>21521</v>
      </c>
      <c r="D1941">
        <v>2016192549</v>
      </c>
      <c r="E1941">
        <v>2025</v>
      </c>
    </row>
    <row r="1942" spans="1:5" ht="17.25" customHeight="1" x14ac:dyDescent="0.2">
      <c r="A1942">
        <v>219541</v>
      </c>
      <c r="B1942" t="s">
        <v>12014</v>
      </c>
      <c r="C1942" t="s">
        <v>21521</v>
      </c>
      <c r="D1942">
        <v>2016192550</v>
      </c>
      <c r="E1942">
        <v>2025</v>
      </c>
    </row>
    <row r="1943" spans="1:5" ht="17.25" customHeight="1" x14ac:dyDescent="0.2">
      <c r="A1943">
        <v>219540</v>
      </c>
      <c r="B1943" t="s">
        <v>12014</v>
      </c>
      <c r="C1943" t="s">
        <v>21521</v>
      </c>
      <c r="D1943">
        <v>2016186005</v>
      </c>
      <c r="E1943">
        <v>2025</v>
      </c>
    </row>
    <row r="1944" spans="1:5" ht="17.25" customHeight="1" x14ac:dyDescent="0.2">
      <c r="A1944">
        <v>219539</v>
      </c>
      <c r="B1944" t="s">
        <v>12014</v>
      </c>
      <c r="C1944" t="s">
        <v>21521</v>
      </c>
      <c r="D1944">
        <v>2016185811</v>
      </c>
      <c r="E1944">
        <v>2025</v>
      </c>
    </row>
    <row r="1945" spans="1:5" ht="17.25" customHeight="1" x14ac:dyDescent="0.2">
      <c r="A1945">
        <v>219875</v>
      </c>
      <c r="B1945" t="s">
        <v>10345</v>
      </c>
      <c r="C1945" t="s">
        <v>13041</v>
      </c>
      <c r="D1945" t="s">
        <v>22493</v>
      </c>
      <c r="E1945">
        <v>2024</v>
      </c>
    </row>
    <row r="1946" spans="1:5" ht="17.25" customHeight="1" x14ac:dyDescent="0.2">
      <c r="A1946">
        <v>219504</v>
      </c>
      <c r="B1946" t="s">
        <v>9878</v>
      </c>
      <c r="C1946" t="s">
        <v>14803</v>
      </c>
      <c r="D1946">
        <v>22587927</v>
      </c>
      <c r="E1946">
        <v>2023</v>
      </c>
    </row>
    <row r="1947" spans="1:5" ht="17.25" customHeight="1" x14ac:dyDescent="0.2">
      <c r="A1947">
        <v>219670</v>
      </c>
      <c r="B1947" t="s">
        <v>10466</v>
      </c>
      <c r="C1947" t="s">
        <v>21526</v>
      </c>
      <c r="D1947" t="s">
        <v>22494</v>
      </c>
      <c r="E1947">
        <v>2023</v>
      </c>
    </row>
    <row r="1948" spans="1:5" ht="17.25" customHeight="1" x14ac:dyDescent="0.2">
      <c r="A1948">
        <v>219669</v>
      </c>
      <c r="B1948" t="s">
        <v>10224</v>
      </c>
      <c r="C1948" t="s">
        <v>13782</v>
      </c>
      <c r="D1948">
        <v>13185479</v>
      </c>
      <c r="E1948">
        <v>2024</v>
      </c>
    </row>
    <row r="1949" spans="1:5" ht="17.25" customHeight="1" x14ac:dyDescent="0.2">
      <c r="A1949">
        <v>219668</v>
      </c>
      <c r="B1949" t="s">
        <v>9878</v>
      </c>
      <c r="C1949" t="s">
        <v>21522</v>
      </c>
      <c r="D1949">
        <v>80691432</v>
      </c>
      <c r="E1949">
        <v>2024</v>
      </c>
    </row>
    <row r="1950" spans="1:5" ht="17.25" customHeight="1" x14ac:dyDescent="0.2">
      <c r="A1950">
        <v>219667</v>
      </c>
      <c r="B1950" t="s">
        <v>9878</v>
      </c>
      <c r="C1950" t="s">
        <v>21522</v>
      </c>
      <c r="D1950">
        <v>80556408</v>
      </c>
      <c r="E1950">
        <v>2023</v>
      </c>
    </row>
    <row r="1951" spans="1:5" ht="17.25" customHeight="1" x14ac:dyDescent="0.2">
      <c r="A1951">
        <v>219666</v>
      </c>
      <c r="B1951" t="s">
        <v>10466</v>
      </c>
      <c r="C1951" t="s">
        <v>16190</v>
      </c>
      <c r="D1951" t="s">
        <v>22495</v>
      </c>
      <c r="E1951">
        <v>2025</v>
      </c>
    </row>
    <row r="1952" spans="1:5" ht="17.25" customHeight="1" x14ac:dyDescent="0.2">
      <c r="A1952">
        <v>219665</v>
      </c>
      <c r="B1952" t="s">
        <v>10466</v>
      </c>
      <c r="C1952" t="s">
        <v>16190</v>
      </c>
      <c r="D1952" t="s">
        <v>22496</v>
      </c>
      <c r="E1952">
        <v>2022</v>
      </c>
    </row>
    <row r="1953" spans="1:5" ht="17.25" customHeight="1" x14ac:dyDescent="0.2">
      <c r="A1953">
        <v>219664</v>
      </c>
      <c r="B1953" t="s">
        <v>10345</v>
      </c>
      <c r="C1953" t="s">
        <v>14903</v>
      </c>
      <c r="D1953" t="s">
        <v>22497</v>
      </c>
      <c r="E1953">
        <v>2025</v>
      </c>
    </row>
    <row r="1954" spans="1:5" ht="17.25" customHeight="1" x14ac:dyDescent="0.2">
      <c r="A1954">
        <v>219663</v>
      </c>
      <c r="B1954" t="s">
        <v>10345</v>
      </c>
      <c r="C1954" t="s">
        <v>14895</v>
      </c>
      <c r="D1954" t="s">
        <v>22498</v>
      </c>
      <c r="E1954">
        <v>2024</v>
      </c>
    </row>
    <row r="1955" spans="1:5" ht="17.25" customHeight="1" x14ac:dyDescent="0.2">
      <c r="A1955">
        <v>219662</v>
      </c>
      <c r="B1955" t="s">
        <v>11811</v>
      </c>
      <c r="C1955" t="s">
        <v>22499</v>
      </c>
      <c r="D1955" t="s">
        <v>22500</v>
      </c>
      <c r="E1955">
        <v>2022</v>
      </c>
    </row>
    <row r="1956" spans="1:5" ht="17.25" customHeight="1" x14ac:dyDescent="0.2">
      <c r="A1956">
        <v>219661</v>
      </c>
      <c r="B1956" t="s">
        <v>9366</v>
      </c>
      <c r="C1956" t="s">
        <v>21521</v>
      </c>
      <c r="D1956">
        <v>2016161418</v>
      </c>
      <c r="E1956">
        <v>2022</v>
      </c>
    </row>
    <row r="1957" spans="1:5" ht="17.25" customHeight="1" x14ac:dyDescent="0.2">
      <c r="A1957">
        <v>219660</v>
      </c>
      <c r="B1957" t="s">
        <v>9366</v>
      </c>
      <c r="C1957" t="s">
        <v>21521</v>
      </c>
      <c r="D1957">
        <v>2016164928</v>
      </c>
      <c r="E1957">
        <v>2023</v>
      </c>
    </row>
    <row r="1958" spans="1:5" ht="17.25" customHeight="1" x14ac:dyDescent="0.2">
      <c r="A1958">
        <v>219659</v>
      </c>
      <c r="B1958" t="s">
        <v>10466</v>
      </c>
      <c r="C1958" t="s">
        <v>16490</v>
      </c>
      <c r="D1958" t="s">
        <v>22501</v>
      </c>
      <c r="E1958">
        <v>2021</v>
      </c>
    </row>
    <row r="1959" spans="1:5" ht="17.25" customHeight="1" x14ac:dyDescent="0.2">
      <c r="A1959">
        <v>219658</v>
      </c>
      <c r="B1959" t="s">
        <v>10345</v>
      </c>
      <c r="C1959" t="s">
        <v>14903</v>
      </c>
      <c r="D1959" t="s">
        <v>22502</v>
      </c>
      <c r="E1959">
        <v>2024</v>
      </c>
    </row>
    <row r="1960" spans="1:5" ht="17.25" customHeight="1" x14ac:dyDescent="0.2">
      <c r="A1960">
        <v>218158</v>
      </c>
      <c r="B1960" t="s">
        <v>9878</v>
      </c>
      <c r="C1960" t="s">
        <v>22503</v>
      </c>
      <c r="D1960">
        <v>99585934</v>
      </c>
      <c r="E1960">
        <v>2025</v>
      </c>
    </row>
    <row r="1961" spans="1:5" ht="17.25" customHeight="1" x14ac:dyDescent="0.2">
      <c r="A1961">
        <v>219366</v>
      </c>
      <c r="B1961" t="s">
        <v>10466</v>
      </c>
      <c r="C1961" t="s">
        <v>21711</v>
      </c>
      <c r="D1961" t="s">
        <v>22504</v>
      </c>
      <c r="E1961">
        <v>2025</v>
      </c>
    </row>
    <row r="1962" spans="1:5" ht="17.25" customHeight="1" x14ac:dyDescent="0.2">
      <c r="A1962">
        <v>219365</v>
      </c>
      <c r="B1962" t="s">
        <v>10466</v>
      </c>
      <c r="C1962" t="s">
        <v>21711</v>
      </c>
      <c r="D1962" t="s">
        <v>22505</v>
      </c>
      <c r="E1962">
        <v>2025</v>
      </c>
    </row>
    <row r="1963" spans="1:5" ht="17.25" customHeight="1" x14ac:dyDescent="0.2">
      <c r="A1963">
        <v>219364</v>
      </c>
      <c r="B1963" t="s">
        <v>10466</v>
      </c>
      <c r="C1963" t="s">
        <v>21711</v>
      </c>
      <c r="D1963" t="s">
        <v>22506</v>
      </c>
      <c r="E1963">
        <v>2025</v>
      </c>
    </row>
    <row r="1964" spans="1:5" ht="17.25" customHeight="1" x14ac:dyDescent="0.2">
      <c r="A1964">
        <v>219390</v>
      </c>
      <c r="B1964" t="s">
        <v>9414</v>
      </c>
      <c r="C1964" t="s">
        <v>9385</v>
      </c>
      <c r="D1964" t="s">
        <v>22507</v>
      </c>
      <c r="E1964">
        <v>2025</v>
      </c>
    </row>
    <row r="1965" spans="1:5" ht="17.25" customHeight="1" x14ac:dyDescent="0.2">
      <c r="A1965">
        <v>198412</v>
      </c>
      <c r="B1965" t="s">
        <v>10345</v>
      </c>
      <c r="C1965" t="s">
        <v>14903</v>
      </c>
      <c r="D1965" t="s">
        <v>22508</v>
      </c>
      <c r="E1965">
        <v>2021</v>
      </c>
    </row>
    <row r="1966" spans="1:5" ht="17.25" customHeight="1" x14ac:dyDescent="0.2">
      <c r="A1966">
        <v>219476</v>
      </c>
      <c r="B1966" t="s">
        <v>9414</v>
      </c>
      <c r="C1966" t="s">
        <v>13301</v>
      </c>
      <c r="D1966" t="s">
        <v>22509</v>
      </c>
      <c r="E1966">
        <v>2021</v>
      </c>
    </row>
    <row r="1967" spans="1:5" ht="17.25" customHeight="1" x14ac:dyDescent="0.2">
      <c r="A1967">
        <v>219478</v>
      </c>
      <c r="B1967" t="s">
        <v>9414</v>
      </c>
      <c r="C1967" t="s">
        <v>13301</v>
      </c>
      <c r="D1967" t="s">
        <v>22510</v>
      </c>
      <c r="E1967">
        <v>2021</v>
      </c>
    </row>
    <row r="1968" spans="1:5" ht="17.25" customHeight="1" x14ac:dyDescent="0.2">
      <c r="A1968">
        <v>219477</v>
      </c>
      <c r="B1968" t="s">
        <v>9414</v>
      </c>
      <c r="C1968" t="s">
        <v>13301</v>
      </c>
      <c r="D1968" t="s">
        <v>22511</v>
      </c>
      <c r="E1968">
        <v>2021</v>
      </c>
    </row>
    <row r="1969" spans="1:5" ht="17.25" customHeight="1" x14ac:dyDescent="0.2">
      <c r="A1969">
        <v>209369</v>
      </c>
      <c r="B1969" t="s">
        <v>9414</v>
      </c>
      <c r="C1969" t="s">
        <v>9401</v>
      </c>
      <c r="D1969" t="s">
        <v>22512</v>
      </c>
      <c r="E1969">
        <v>2023</v>
      </c>
    </row>
    <row r="1970" spans="1:5" ht="17.25" customHeight="1" x14ac:dyDescent="0.2">
      <c r="A1970">
        <v>209367</v>
      </c>
      <c r="B1970" t="s">
        <v>9414</v>
      </c>
      <c r="C1970" t="s">
        <v>9401</v>
      </c>
      <c r="D1970" t="s">
        <v>22513</v>
      </c>
      <c r="E1970">
        <v>2023</v>
      </c>
    </row>
    <row r="1971" spans="1:5" ht="17.25" customHeight="1" x14ac:dyDescent="0.2">
      <c r="A1971">
        <v>219700</v>
      </c>
      <c r="B1971" t="s">
        <v>10466</v>
      </c>
      <c r="C1971" t="s">
        <v>21711</v>
      </c>
      <c r="D1971" t="s">
        <v>22514</v>
      </c>
      <c r="E1971">
        <v>2020</v>
      </c>
    </row>
    <row r="1972" spans="1:5" ht="17.25" customHeight="1" x14ac:dyDescent="0.2">
      <c r="A1972">
        <v>219508</v>
      </c>
      <c r="B1972" t="s">
        <v>9366</v>
      </c>
      <c r="C1972" t="s">
        <v>21521</v>
      </c>
      <c r="D1972">
        <v>2016175020</v>
      </c>
      <c r="E1972">
        <v>2024</v>
      </c>
    </row>
    <row r="1973" spans="1:5" ht="17.25" customHeight="1" x14ac:dyDescent="0.2">
      <c r="A1973">
        <v>219507</v>
      </c>
      <c r="B1973" t="s">
        <v>9366</v>
      </c>
      <c r="C1973" t="s">
        <v>21521</v>
      </c>
      <c r="D1973">
        <v>2016175085</v>
      </c>
      <c r="E1973">
        <v>2024</v>
      </c>
    </row>
    <row r="1974" spans="1:5" ht="17.25" customHeight="1" x14ac:dyDescent="0.2">
      <c r="A1974">
        <v>219367</v>
      </c>
      <c r="B1974" t="s">
        <v>10046</v>
      </c>
      <c r="C1974" t="s">
        <v>14835</v>
      </c>
      <c r="D1974" t="s">
        <v>22515</v>
      </c>
      <c r="E1974">
        <v>2022</v>
      </c>
    </row>
    <row r="1975" spans="1:5" ht="17.25" customHeight="1" x14ac:dyDescent="0.2">
      <c r="A1975">
        <v>219350</v>
      </c>
      <c r="B1975" t="s">
        <v>9414</v>
      </c>
      <c r="C1975" t="s">
        <v>9389</v>
      </c>
      <c r="D1975" t="s">
        <v>22516</v>
      </c>
      <c r="E1975">
        <v>2025</v>
      </c>
    </row>
    <row r="1976" spans="1:5" ht="17.25" customHeight="1" x14ac:dyDescent="0.2">
      <c r="A1976">
        <v>219349</v>
      </c>
      <c r="B1976" t="s">
        <v>9414</v>
      </c>
      <c r="C1976" t="s">
        <v>9389</v>
      </c>
      <c r="D1976" t="s">
        <v>22517</v>
      </c>
      <c r="E1976">
        <v>2025</v>
      </c>
    </row>
    <row r="1977" spans="1:5" ht="17.25" customHeight="1" x14ac:dyDescent="0.2">
      <c r="A1977">
        <v>219348</v>
      </c>
      <c r="B1977" t="s">
        <v>9414</v>
      </c>
      <c r="C1977" t="s">
        <v>9389</v>
      </c>
      <c r="D1977" t="s">
        <v>22518</v>
      </c>
      <c r="E1977">
        <v>2023</v>
      </c>
    </row>
    <row r="1978" spans="1:5" ht="17.25" customHeight="1" x14ac:dyDescent="0.2">
      <c r="A1978">
        <v>219347</v>
      </c>
      <c r="B1978" t="s">
        <v>9414</v>
      </c>
      <c r="C1978" t="s">
        <v>9389</v>
      </c>
      <c r="D1978" t="s">
        <v>22519</v>
      </c>
      <c r="E1978">
        <v>2023</v>
      </c>
    </row>
    <row r="1979" spans="1:5" ht="17.25" customHeight="1" x14ac:dyDescent="0.2">
      <c r="A1979">
        <v>219438</v>
      </c>
      <c r="B1979" t="s">
        <v>9878</v>
      </c>
      <c r="C1979" t="s">
        <v>14803</v>
      </c>
      <c r="D1979">
        <v>36856760</v>
      </c>
      <c r="E1979">
        <v>2024</v>
      </c>
    </row>
    <row r="1980" spans="1:5" ht="17.25" customHeight="1" x14ac:dyDescent="0.2">
      <c r="A1980">
        <v>219437</v>
      </c>
      <c r="B1980" t="s">
        <v>9878</v>
      </c>
      <c r="C1980" t="s">
        <v>14803</v>
      </c>
      <c r="D1980">
        <v>36856888</v>
      </c>
      <c r="E1980">
        <v>2024</v>
      </c>
    </row>
    <row r="1981" spans="1:5" ht="17.25" customHeight="1" x14ac:dyDescent="0.2">
      <c r="A1981">
        <v>219436</v>
      </c>
      <c r="B1981" t="s">
        <v>9878</v>
      </c>
      <c r="C1981" t="s">
        <v>14803</v>
      </c>
      <c r="D1981">
        <v>36856651</v>
      </c>
      <c r="E1981">
        <v>2024</v>
      </c>
    </row>
    <row r="1982" spans="1:5" ht="17.25" customHeight="1" x14ac:dyDescent="0.2">
      <c r="A1982">
        <v>219435</v>
      </c>
      <c r="B1982" t="s">
        <v>9878</v>
      </c>
      <c r="C1982" t="s">
        <v>14803</v>
      </c>
      <c r="D1982">
        <v>36856859</v>
      </c>
      <c r="E1982">
        <v>2024</v>
      </c>
    </row>
    <row r="1983" spans="1:5" ht="17.25" customHeight="1" x14ac:dyDescent="0.2">
      <c r="A1983">
        <v>219434</v>
      </c>
      <c r="B1983" t="s">
        <v>10224</v>
      </c>
      <c r="C1983" t="s">
        <v>13782</v>
      </c>
      <c r="D1983">
        <v>13154830</v>
      </c>
      <c r="E1983">
        <v>2024</v>
      </c>
    </row>
    <row r="1984" spans="1:5" ht="17.25" customHeight="1" x14ac:dyDescent="0.2">
      <c r="A1984">
        <v>219433</v>
      </c>
      <c r="B1984" t="s">
        <v>9878</v>
      </c>
      <c r="C1984" t="s">
        <v>14803</v>
      </c>
      <c r="D1984">
        <v>36856669</v>
      </c>
      <c r="E1984">
        <v>2024</v>
      </c>
    </row>
    <row r="1985" spans="1:5" ht="17.25" customHeight="1" x14ac:dyDescent="0.2">
      <c r="A1985">
        <v>219425</v>
      </c>
      <c r="B1985" t="s">
        <v>9878</v>
      </c>
      <c r="C1985" t="s">
        <v>14803</v>
      </c>
      <c r="D1985">
        <v>36856783</v>
      </c>
      <c r="E1985">
        <v>2024</v>
      </c>
    </row>
    <row r="1986" spans="1:5" ht="17.25" customHeight="1" x14ac:dyDescent="0.2">
      <c r="A1986">
        <v>219423</v>
      </c>
      <c r="B1986" t="s">
        <v>10466</v>
      </c>
      <c r="C1986" t="s">
        <v>21614</v>
      </c>
      <c r="D1986" t="s">
        <v>22520</v>
      </c>
      <c r="E1986">
        <v>2025</v>
      </c>
    </row>
    <row r="1987" spans="1:5" ht="17.25" customHeight="1" x14ac:dyDescent="0.2">
      <c r="A1987">
        <v>219422</v>
      </c>
      <c r="B1987" t="s">
        <v>10224</v>
      </c>
      <c r="C1987" t="s">
        <v>21883</v>
      </c>
      <c r="D1987">
        <v>13329869</v>
      </c>
      <c r="E1987">
        <v>2025</v>
      </c>
    </row>
    <row r="1988" spans="1:5" ht="17.25" customHeight="1" x14ac:dyDescent="0.2">
      <c r="A1988">
        <v>219562</v>
      </c>
      <c r="B1988" t="s">
        <v>9878</v>
      </c>
      <c r="C1988" t="s">
        <v>21522</v>
      </c>
      <c r="D1988">
        <v>80751553</v>
      </c>
      <c r="E1988">
        <v>2025</v>
      </c>
    </row>
    <row r="1989" spans="1:5" ht="17.25" customHeight="1" x14ac:dyDescent="0.2">
      <c r="A1989">
        <v>219561</v>
      </c>
      <c r="B1989" t="s">
        <v>9878</v>
      </c>
      <c r="C1989" t="s">
        <v>21522</v>
      </c>
      <c r="D1989">
        <v>80751556</v>
      </c>
      <c r="E1989">
        <v>2025</v>
      </c>
    </row>
    <row r="1990" spans="1:5" ht="17.25" customHeight="1" x14ac:dyDescent="0.2">
      <c r="A1990">
        <v>219341</v>
      </c>
      <c r="B1990" t="s">
        <v>9878</v>
      </c>
      <c r="C1990" t="s">
        <v>21449</v>
      </c>
      <c r="D1990">
        <v>22726316</v>
      </c>
      <c r="E1990">
        <v>2025</v>
      </c>
    </row>
    <row r="1991" spans="1:5" ht="17.25" customHeight="1" x14ac:dyDescent="0.2">
      <c r="A1991">
        <v>219342</v>
      </c>
      <c r="B1991" t="s">
        <v>10345</v>
      </c>
      <c r="C1991" t="s">
        <v>14903</v>
      </c>
      <c r="D1991" t="s">
        <v>22521</v>
      </c>
      <c r="E1991">
        <v>2025</v>
      </c>
    </row>
    <row r="1992" spans="1:5" ht="17.25" customHeight="1" x14ac:dyDescent="0.2">
      <c r="A1992">
        <v>219301</v>
      </c>
      <c r="B1992" t="s">
        <v>9878</v>
      </c>
      <c r="C1992" t="s">
        <v>22093</v>
      </c>
      <c r="D1992">
        <v>22583179</v>
      </c>
      <c r="E1992">
        <v>2023</v>
      </c>
    </row>
    <row r="1993" spans="1:5" ht="17.25" customHeight="1" x14ac:dyDescent="0.2">
      <c r="A1993">
        <v>220480</v>
      </c>
      <c r="B1993" t="s">
        <v>10224</v>
      </c>
      <c r="C1993" t="s">
        <v>13782</v>
      </c>
      <c r="D1993">
        <v>13016334</v>
      </c>
      <c r="E1993">
        <v>2023</v>
      </c>
    </row>
    <row r="1994" spans="1:5" ht="17.25" customHeight="1" x14ac:dyDescent="0.2">
      <c r="A1994">
        <v>219475</v>
      </c>
      <c r="B1994" t="s">
        <v>10224</v>
      </c>
      <c r="C1994" t="s">
        <v>22522</v>
      </c>
      <c r="D1994">
        <v>2022050125</v>
      </c>
      <c r="E1994">
        <v>2023</v>
      </c>
    </row>
    <row r="1995" spans="1:5" ht="17.25" customHeight="1" x14ac:dyDescent="0.2">
      <c r="A1995">
        <v>219474</v>
      </c>
      <c r="B1995" t="s">
        <v>10224</v>
      </c>
      <c r="C1995" t="s">
        <v>13300</v>
      </c>
      <c r="D1995">
        <v>12857956</v>
      </c>
      <c r="E1995">
        <v>2022</v>
      </c>
    </row>
    <row r="1996" spans="1:5" ht="17.25" customHeight="1" x14ac:dyDescent="0.2">
      <c r="A1996">
        <v>219473</v>
      </c>
      <c r="B1996" t="s">
        <v>10224</v>
      </c>
      <c r="C1996" t="s">
        <v>13300</v>
      </c>
      <c r="D1996">
        <v>12824313</v>
      </c>
      <c r="E1996">
        <v>2022</v>
      </c>
    </row>
    <row r="1997" spans="1:5" ht="17.25" customHeight="1" x14ac:dyDescent="0.2">
      <c r="A1997">
        <v>219472</v>
      </c>
      <c r="B1997" t="s">
        <v>10224</v>
      </c>
      <c r="C1997" t="s">
        <v>22522</v>
      </c>
      <c r="D1997">
        <v>2022050115</v>
      </c>
      <c r="E1997">
        <v>2022</v>
      </c>
    </row>
    <row r="1998" spans="1:5" ht="17.25" customHeight="1" x14ac:dyDescent="0.2">
      <c r="A1998">
        <v>219446</v>
      </c>
      <c r="B1998" t="s">
        <v>10466</v>
      </c>
      <c r="C1998" t="s">
        <v>22131</v>
      </c>
      <c r="D1998" t="s">
        <v>22523</v>
      </c>
      <c r="E1998">
        <v>2025</v>
      </c>
    </row>
    <row r="1999" spans="1:5" ht="17.25" customHeight="1" x14ac:dyDescent="0.2">
      <c r="A1999">
        <v>219445</v>
      </c>
      <c r="B1999" t="s">
        <v>10466</v>
      </c>
      <c r="C1999" t="s">
        <v>22131</v>
      </c>
      <c r="D1999" t="s">
        <v>22524</v>
      </c>
      <c r="E1999">
        <v>2025</v>
      </c>
    </row>
    <row r="2000" spans="1:5" ht="17.25" customHeight="1" x14ac:dyDescent="0.2">
      <c r="A2000">
        <v>219357</v>
      </c>
      <c r="B2000" t="s">
        <v>9414</v>
      </c>
      <c r="C2000" t="s">
        <v>9389</v>
      </c>
      <c r="D2000" t="s">
        <v>22525</v>
      </c>
      <c r="E2000">
        <v>2025</v>
      </c>
    </row>
    <row r="2001" spans="1:5" ht="17.25" customHeight="1" x14ac:dyDescent="0.2">
      <c r="A2001">
        <v>219356</v>
      </c>
      <c r="B2001" t="s">
        <v>9414</v>
      </c>
      <c r="C2001" t="s">
        <v>9389</v>
      </c>
      <c r="D2001" t="s">
        <v>22526</v>
      </c>
      <c r="E2001">
        <v>2025</v>
      </c>
    </row>
    <row r="2002" spans="1:5" ht="17.25" customHeight="1" x14ac:dyDescent="0.2">
      <c r="A2002">
        <v>219355</v>
      </c>
      <c r="B2002" t="s">
        <v>9414</v>
      </c>
      <c r="C2002" t="s">
        <v>9389</v>
      </c>
      <c r="D2002" t="s">
        <v>22527</v>
      </c>
      <c r="E2002">
        <v>2025</v>
      </c>
    </row>
    <row r="2003" spans="1:5" ht="17.25" customHeight="1" x14ac:dyDescent="0.2">
      <c r="A2003">
        <v>219354</v>
      </c>
      <c r="B2003" t="s">
        <v>9414</v>
      </c>
      <c r="C2003" t="s">
        <v>9389</v>
      </c>
      <c r="D2003" t="s">
        <v>22528</v>
      </c>
      <c r="E2003">
        <v>2025</v>
      </c>
    </row>
    <row r="2004" spans="1:5" ht="17.25" customHeight="1" x14ac:dyDescent="0.2">
      <c r="A2004">
        <v>219353</v>
      </c>
      <c r="B2004" t="s">
        <v>9414</v>
      </c>
      <c r="C2004" t="s">
        <v>9389</v>
      </c>
      <c r="D2004" t="s">
        <v>22529</v>
      </c>
      <c r="E2004">
        <v>2025</v>
      </c>
    </row>
    <row r="2005" spans="1:5" ht="17.25" customHeight="1" x14ac:dyDescent="0.2">
      <c r="A2005">
        <v>219352</v>
      </c>
      <c r="B2005" t="s">
        <v>9414</v>
      </c>
      <c r="C2005" t="s">
        <v>9389</v>
      </c>
      <c r="D2005" t="s">
        <v>22530</v>
      </c>
      <c r="E2005">
        <v>2025</v>
      </c>
    </row>
    <row r="2006" spans="1:5" ht="17.25" customHeight="1" x14ac:dyDescent="0.2">
      <c r="A2006">
        <v>219351</v>
      </c>
      <c r="B2006" t="s">
        <v>9414</v>
      </c>
      <c r="C2006" t="s">
        <v>9389</v>
      </c>
      <c r="D2006" t="s">
        <v>22531</v>
      </c>
      <c r="E2006">
        <v>2025</v>
      </c>
    </row>
    <row r="2007" spans="1:5" ht="17.25" customHeight="1" x14ac:dyDescent="0.2">
      <c r="A2007">
        <v>219319</v>
      </c>
      <c r="B2007" t="s">
        <v>11660</v>
      </c>
      <c r="C2007" t="s">
        <v>22532</v>
      </c>
      <c r="D2007">
        <v>201702170035</v>
      </c>
      <c r="E2007">
        <v>2016</v>
      </c>
    </row>
    <row r="2008" spans="1:5" ht="17.25" customHeight="1" x14ac:dyDescent="0.2">
      <c r="A2008">
        <v>219304</v>
      </c>
      <c r="B2008" t="s">
        <v>13037</v>
      </c>
      <c r="C2008" t="s">
        <v>13301</v>
      </c>
      <c r="D2008" t="s">
        <v>22533</v>
      </c>
      <c r="E2008">
        <v>2021</v>
      </c>
    </row>
    <row r="2009" spans="1:5" ht="17.25" customHeight="1" x14ac:dyDescent="0.2">
      <c r="A2009">
        <v>219303</v>
      </c>
      <c r="B2009" t="s">
        <v>13037</v>
      </c>
      <c r="C2009" t="s">
        <v>13301</v>
      </c>
      <c r="D2009" t="s">
        <v>22534</v>
      </c>
      <c r="E2009">
        <v>2021</v>
      </c>
    </row>
    <row r="2010" spans="1:5" ht="17.25" customHeight="1" x14ac:dyDescent="0.2">
      <c r="A2010">
        <v>219302</v>
      </c>
      <c r="B2010" t="s">
        <v>13037</v>
      </c>
      <c r="C2010" t="s">
        <v>13301</v>
      </c>
      <c r="D2010" t="s">
        <v>22535</v>
      </c>
      <c r="E2010">
        <v>2021</v>
      </c>
    </row>
    <row r="2011" spans="1:5" ht="17.25" customHeight="1" x14ac:dyDescent="0.2">
      <c r="A2011">
        <v>219299</v>
      </c>
      <c r="B2011" t="s">
        <v>9878</v>
      </c>
      <c r="C2011" t="s">
        <v>19380</v>
      </c>
      <c r="D2011">
        <v>80738263</v>
      </c>
      <c r="E2011">
        <v>2025</v>
      </c>
    </row>
    <row r="2012" spans="1:5" ht="17.25" customHeight="1" x14ac:dyDescent="0.2">
      <c r="A2012">
        <v>219298</v>
      </c>
      <c r="B2012" t="s">
        <v>9878</v>
      </c>
      <c r="C2012" t="s">
        <v>19303</v>
      </c>
      <c r="D2012">
        <v>22721060</v>
      </c>
      <c r="E2012">
        <v>2025</v>
      </c>
    </row>
    <row r="2013" spans="1:5" ht="17.25" customHeight="1" x14ac:dyDescent="0.2">
      <c r="A2013">
        <v>219297</v>
      </c>
      <c r="B2013" t="s">
        <v>9878</v>
      </c>
      <c r="C2013" t="s">
        <v>19380</v>
      </c>
      <c r="D2013">
        <v>80738262</v>
      </c>
      <c r="E2013">
        <v>2025</v>
      </c>
    </row>
    <row r="2014" spans="1:5" ht="17.25" customHeight="1" x14ac:dyDescent="0.2">
      <c r="A2014">
        <v>219293</v>
      </c>
      <c r="B2014" t="s">
        <v>9414</v>
      </c>
      <c r="C2014" t="s">
        <v>22536</v>
      </c>
      <c r="D2014" t="s">
        <v>22537</v>
      </c>
      <c r="E2014">
        <v>2021</v>
      </c>
    </row>
    <row r="2015" spans="1:5" ht="17.25" customHeight="1" x14ac:dyDescent="0.2">
      <c r="A2015">
        <v>178167</v>
      </c>
      <c r="B2015" t="s">
        <v>10466</v>
      </c>
      <c r="C2015" t="s">
        <v>15081</v>
      </c>
      <c r="D2015" t="s">
        <v>17123</v>
      </c>
      <c r="E2015">
        <v>2017</v>
      </c>
    </row>
    <row r="2016" spans="1:5" ht="17.25" customHeight="1" x14ac:dyDescent="0.2">
      <c r="A2016">
        <v>219605</v>
      </c>
      <c r="B2016" t="s">
        <v>10310</v>
      </c>
      <c r="C2016" t="s">
        <v>22538</v>
      </c>
      <c r="D2016" t="s">
        <v>22539</v>
      </c>
      <c r="E2016">
        <v>2025</v>
      </c>
    </row>
    <row r="2017" spans="1:5" ht="17.25" customHeight="1" x14ac:dyDescent="0.2">
      <c r="A2017">
        <v>219389</v>
      </c>
      <c r="B2017" t="s">
        <v>10466</v>
      </c>
      <c r="C2017" t="s">
        <v>16190</v>
      </c>
      <c r="D2017" t="s">
        <v>22540</v>
      </c>
      <c r="E2017">
        <v>2025</v>
      </c>
    </row>
    <row r="2018" spans="1:5" ht="17.25" customHeight="1" x14ac:dyDescent="0.2">
      <c r="A2018">
        <v>219388</v>
      </c>
      <c r="B2018" t="s">
        <v>10466</v>
      </c>
      <c r="C2018" t="s">
        <v>16190</v>
      </c>
      <c r="D2018" t="s">
        <v>22541</v>
      </c>
      <c r="E2018">
        <v>2025</v>
      </c>
    </row>
    <row r="2019" spans="1:5" ht="17.25" customHeight="1" x14ac:dyDescent="0.2">
      <c r="A2019">
        <v>219387</v>
      </c>
      <c r="B2019" t="s">
        <v>10466</v>
      </c>
      <c r="C2019" t="s">
        <v>16190</v>
      </c>
      <c r="D2019" t="s">
        <v>22542</v>
      </c>
      <c r="E2019">
        <v>2025</v>
      </c>
    </row>
    <row r="2020" spans="1:5" ht="17.25" customHeight="1" x14ac:dyDescent="0.2">
      <c r="A2020">
        <v>219361</v>
      </c>
      <c r="B2020" t="s">
        <v>9878</v>
      </c>
      <c r="C2020" t="s">
        <v>19303</v>
      </c>
      <c r="D2020">
        <v>99557974</v>
      </c>
      <c r="E2020">
        <v>2025</v>
      </c>
    </row>
    <row r="2021" spans="1:5" ht="17.25" customHeight="1" x14ac:dyDescent="0.2">
      <c r="A2021">
        <v>219346</v>
      </c>
      <c r="B2021" t="s">
        <v>10466</v>
      </c>
      <c r="C2021" t="s">
        <v>21526</v>
      </c>
      <c r="D2021" t="s">
        <v>22543</v>
      </c>
      <c r="E2021">
        <v>2025</v>
      </c>
    </row>
    <row r="2022" spans="1:5" ht="17.25" customHeight="1" x14ac:dyDescent="0.2">
      <c r="A2022">
        <v>185127</v>
      </c>
      <c r="B2022" t="s">
        <v>16298</v>
      </c>
      <c r="C2022" t="s">
        <v>12694</v>
      </c>
      <c r="D2022" t="s">
        <v>22544</v>
      </c>
      <c r="E2022">
        <v>2015</v>
      </c>
    </row>
    <row r="2023" spans="1:5" ht="17.25" customHeight="1" x14ac:dyDescent="0.2">
      <c r="A2023">
        <v>219252</v>
      </c>
      <c r="B2023" t="s">
        <v>10224</v>
      </c>
      <c r="C2023" t="s">
        <v>13782</v>
      </c>
      <c r="D2023">
        <v>12900145</v>
      </c>
      <c r="E2023">
        <v>2022</v>
      </c>
    </row>
    <row r="2024" spans="1:5" ht="17.25" customHeight="1" x14ac:dyDescent="0.2">
      <c r="A2024">
        <v>219251</v>
      </c>
      <c r="B2024" t="s">
        <v>10224</v>
      </c>
      <c r="C2024" t="s">
        <v>13782</v>
      </c>
      <c r="D2024">
        <v>12900115</v>
      </c>
      <c r="E2024">
        <v>2022</v>
      </c>
    </row>
    <row r="2025" spans="1:5" ht="17.25" customHeight="1" x14ac:dyDescent="0.2">
      <c r="A2025">
        <v>219250</v>
      </c>
      <c r="B2025" t="s">
        <v>10224</v>
      </c>
      <c r="C2025" t="s">
        <v>13782</v>
      </c>
      <c r="D2025">
        <v>12900144</v>
      </c>
      <c r="E2025">
        <v>2022</v>
      </c>
    </row>
    <row r="2026" spans="1:5" ht="17.25" customHeight="1" x14ac:dyDescent="0.2">
      <c r="A2026">
        <v>219249</v>
      </c>
      <c r="B2026" t="s">
        <v>10224</v>
      </c>
      <c r="C2026" t="s">
        <v>13782</v>
      </c>
      <c r="D2026">
        <v>12953010</v>
      </c>
      <c r="E2026">
        <v>2022</v>
      </c>
    </row>
    <row r="2027" spans="1:5" ht="17.25" customHeight="1" x14ac:dyDescent="0.2">
      <c r="A2027">
        <v>219241</v>
      </c>
      <c r="B2027" t="s">
        <v>9878</v>
      </c>
      <c r="C2027" t="s">
        <v>9913</v>
      </c>
      <c r="D2027">
        <v>99587978</v>
      </c>
      <c r="E2027">
        <v>2025</v>
      </c>
    </row>
    <row r="2028" spans="1:5" ht="17.25" customHeight="1" x14ac:dyDescent="0.2">
      <c r="A2028">
        <v>219240</v>
      </c>
      <c r="B2028" t="s">
        <v>9878</v>
      </c>
      <c r="C2028" t="s">
        <v>9913</v>
      </c>
      <c r="D2028">
        <v>99557682</v>
      </c>
      <c r="E2028">
        <v>2025</v>
      </c>
    </row>
    <row r="2029" spans="1:5" ht="17.25" customHeight="1" x14ac:dyDescent="0.2">
      <c r="A2029">
        <v>219239</v>
      </c>
      <c r="B2029" t="s">
        <v>9878</v>
      </c>
      <c r="C2029" t="s">
        <v>19221</v>
      </c>
      <c r="D2029">
        <v>77848015</v>
      </c>
      <c r="E2029">
        <v>2024</v>
      </c>
    </row>
    <row r="2030" spans="1:5" ht="17.25" customHeight="1" x14ac:dyDescent="0.2">
      <c r="A2030">
        <v>219339</v>
      </c>
      <c r="B2030" t="s">
        <v>11660</v>
      </c>
      <c r="C2030" t="s">
        <v>17141</v>
      </c>
      <c r="D2030" t="s">
        <v>22545</v>
      </c>
      <c r="E2030">
        <v>2024</v>
      </c>
    </row>
    <row r="2031" spans="1:5" ht="17.25" customHeight="1" x14ac:dyDescent="0.2">
      <c r="A2031">
        <v>219338</v>
      </c>
      <c r="B2031" t="s">
        <v>11660</v>
      </c>
      <c r="C2031" t="s">
        <v>17141</v>
      </c>
      <c r="D2031" t="s">
        <v>22546</v>
      </c>
      <c r="E2031">
        <v>2024</v>
      </c>
    </row>
    <row r="2032" spans="1:5" ht="17.25" customHeight="1" x14ac:dyDescent="0.2">
      <c r="A2032">
        <v>219337</v>
      </c>
      <c r="B2032" t="s">
        <v>11660</v>
      </c>
      <c r="C2032" t="s">
        <v>17141</v>
      </c>
      <c r="D2032" t="s">
        <v>22547</v>
      </c>
      <c r="E2032">
        <v>2024</v>
      </c>
    </row>
    <row r="2033" spans="1:5" ht="17.25" customHeight="1" x14ac:dyDescent="0.2">
      <c r="A2033">
        <v>219336</v>
      </c>
      <c r="B2033" t="s">
        <v>11660</v>
      </c>
      <c r="C2033" t="s">
        <v>17141</v>
      </c>
      <c r="D2033" t="s">
        <v>22548</v>
      </c>
      <c r="E2033">
        <v>2024</v>
      </c>
    </row>
    <row r="2034" spans="1:5" ht="17.25" customHeight="1" x14ac:dyDescent="0.2">
      <c r="A2034">
        <v>219245</v>
      </c>
      <c r="B2034" t="s">
        <v>9878</v>
      </c>
      <c r="C2034" t="s">
        <v>16459</v>
      </c>
      <c r="D2034">
        <v>74527449</v>
      </c>
      <c r="E2034">
        <v>2019</v>
      </c>
    </row>
    <row r="2035" spans="1:5" ht="17.25" customHeight="1" x14ac:dyDescent="0.2">
      <c r="A2035">
        <v>219244</v>
      </c>
      <c r="B2035" t="s">
        <v>9878</v>
      </c>
      <c r="C2035" t="s">
        <v>16459</v>
      </c>
      <c r="D2035">
        <v>74504853</v>
      </c>
      <c r="E2035">
        <v>2019</v>
      </c>
    </row>
    <row r="2036" spans="1:5" ht="17.25" customHeight="1" x14ac:dyDescent="0.2">
      <c r="A2036">
        <v>219243</v>
      </c>
      <c r="B2036" t="s">
        <v>9878</v>
      </c>
      <c r="C2036" t="s">
        <v>16459</v>
      </c>
      <c r="D2036">
        <v>74505309</v>
      </c>
      <c r="E2036">
        <v>2019</v>
      </c>
    </row>
    <row r="2037" spans="1:5" ht="17.25" customHeight="1" x14ac:dyDescent="0.2">
      <c r="A2037">
        <v>200009</v>
      </c>
      <c r="B2037" t="s">
        <v>11660</v>
      </c>
      <c r="C2037" t="s">
        <v>17190</v>
      </c>
      <c r="D2037" t="s">
        <v>22549</v>
      </c>
      <c r="E2037">
        <v>2021</v>
      </c>
    </row>
    <row r="2038" spans="1:5" ht="17.25" customHeight="1" x14ac:dyDescent="0.2">
      <c r="A2038">
        <v>194737</v>
      </c>
      <c r="B2038" t="s">
        <v>10466</v>
      </c>
      <c r="C2038" t="s">
        <v>13626</v>
      </c>
      <c r="D2038" t="s">
        <v>22550</v>
      </c>
      <c r="E2038">
        <v>2014</v>
      </c>
    </row>
    <row r="2039" spans="1:5" ht="17.25" customHeight="1" x14ac:dyDescent="0.2">
      <c r="A2039">
        <v>148772</v>
      </c>
      <c r="B2039" t="s">
        <v>10224</v>
      </c>
      <c r="C2039" t="s">
        <v>10255</v>
      </c>
      <c r="D2039">
        <v>10637656</v>
      </c>
      <c r="E2039">
        <v>2008</v>
      </c>
    </row>
    <row r="2040" spans="1:5" ht="17.25" customHeight="1" x14ac:dyDescent="0.2">
      <c r="A2040">
        <v>219300</v>
      </c>
      <c r="B2040" t="s">
        <v>9414</v>
      </c>
      <c r="C2040" t="s">
        <v>9636</v>
      </c>
      <c r="D2040" t="s">
        <v>22551</v>
      </c>
      <c r="E2040">
        <v>2019</v>
      </c>
    </row>
    <row r="2041" spans="1:5" ht="17.25" customHeight="1" x14ac:dyDescent="0.2">
      <c r="A2041">
        <v>219289</v>
      </c>
      <c r="B2041" t="s">
        <v>9878</v>
      </c>
      <c r="C2041" t="s">
        <v>14023</v>
      </c>
      <c r="D2041">
        <v>99297019</v>
      </c>
      <c r="E2041">
        <v>2024</v>
      </c>
    </row>
    <row r="2042" spans="1:5" ht="17.25" customHeight="1" x14ac:dyDescent="0.2">
      <c r="A2042">
        <v>219320</v>
      </c>
      <c r="B2042" t="s">
        <v>10224</v>
      </c>
      <c r="C2042" t="s">
        <v>13300</v>
      </c>
      <c r="D2042">
        <v>12864152</v>
      </c>
      <c r="E2042">
        <v>2022</v>
      </c>
    </row>
    <row r="2043" spans="1:5" ht="17.25" customHeight="1" x14ac:dyDescent="0.2">
      <c r="A2043">
        <v>219256</v>
      </c>
      <c r="B2043" t="s">
        <v>9366</v>
      </c>
      <c r="C2043" t="s">
        <v>21547</v>
      </c>
      <c r="D2043">
        <v>2016190287</v>
      </c>
      <c r="E2043">
        <v>2025</v>
      </c>
    </row>
    <row r="2044" spans="1:5" ht="17.25" customHeight="1" x14ac:dyDescent="0.2">
      <c r="A2044">
        <v>219255</v>
      </c>
      <c r="B2044" t="s">
        <v>9366</v>
      </c>
      <c r="C2044" t="s">
        <v>21547</v>
      </c>
      <c r="D2044">
        <v>2016190166</v>
      </c>
      <c r="E2044">
        <v>2025</v>
      </c>
    </row>
    <row r="2045" spans="1:5" ht="17.25" customHeight="1" x14ac:dyDescent="0.2">
      <c r="A2045">
        <v>219254</v>
      </c>
      <c r="B2045" t="s">
        <v>9366</v>
      </c>
      <c r="C2045" t="s">
        <v>21547</v>
      </c>
      <c r="D2045">
        <v>2016190161</v>
      </c>
      <c r="E2045">
        <v>2025</v>
      </c>
    </row>
    <row r="2046" spans="1:5" ht="17.25" customHeight="1" x14ac:dyDescent="0.2">
      <c r="A2046">
        <v>219253</v>
      </c>
      <c r="B2046" t="s">
        <v>10345</v>
      </c>
      <c r="C2046" t="s">
        <v>14895</v>
      </c>
      <c r="D2046" t="s">
        <v>22552</v>
      </c>
      <c r="E2046">
        <v>2023</v>
      </c>
    </row>
    <row r="2047" spans="1:5" ht="17.25" customHeight="1" x14ac:dyDescent="0.2">
      <c r="A2047">
        <v>220023</v>
      </c>
      <c r="B2047" t="s">
        <v>9366</v>
      </c>
      <c r="C2047" t="s">
        <v>18036</v>
      </c>
      <c r="D2047">
        <v>2026147274</v>
      </c>
      <c r="E2047">
        <v>2021</v>
      </c>
    </row>
    <row r="2048" spans="1:5" ht="17.25" customHeight="1" x14ac:dyDescent="0.2">
      <c r="A2048">
        <v>219999</v>
      </c>
      <c r="B2048" t="s">
        <v>10345</v>
      </c>
      <c r="C2048" t="s">
        <v>13041</v>
      </c>
      <c r="D2048" t="s">
        <v>22553</v>
      </c>
      <c r="E2048">
        <v>2025</v>
      </c>
    </row>
    <row r="2049" spans="1:5" ht="17.25" customHeight="1" x14ac:dyDescent="0.2">
      <c r="A2049">
        <v>219998</v>
      </c>
      <c r="B2049" t="s">
        <v>10345</v>
      </c>
      <c r="C2049" t="s">
        <v>13041</v>
      </c>
      <c r="D2049" t="s">
        <v>22554</v>
      </c>
      <c r="E2049">
        <v>2025</v>
      </c>
    </row>
    <row r="2050" spans="1:5" ht="17.25" customHeight="1" x14ac:dyDescent="0.2">
      <c r="A2050">
        <v>219997</v>
      </c>
      <c r="B2050" t="s">
        <v>10345</v>
      </c>
      <c r="C2050" t="s">
        <v>13041</v>
      </c>
      <c r="D2050" t="s">
        <v>22555</v>
      </c>
      <c r="E2050">
        <v>2025</v>
      </c>
    </row>
    <row r="2051" spans="1:5" ht="17.25" customHeight="1" x14ac:dyDescent="0.2">
      <c r="A2051">
        <v>219996</v>
      </c>
      <c r="B2051" t="s">
        <v>10345</v>
      </c>
      <c r="C2051" t="s">
        <v>13041</v>
      </c>
      <c r="D2051" t="s">
        <v>22556</v>
      </c>
      <c r="E2051">
        <v>2025</v>
      </c>
    </row>
    <row r="2052" spans="1:5" ht="17.25" customHeight="1" x14ac:dyDescent="0.2">
      <c r="A2052">
        <v>219237</v>
      </c>
      <c r="B2052" t="s">
        <v>12013</v>
      </c>
      <c r="C2052" t="s">
        <v>22557</v>
      </c>
      <c r="D2052">
        <v>7462660</v>
      </c>
      <c r="E2052">
        <v>2025</v>
      </c>
    </row>
    <row r="2053" spans="1:5" ht="17.25" customHeight="1" x14ac:dyDescent="0.2">
      <c r="A2053">
        <v>169118</v>
      </c>
      <c r="B2053" t="s">
        <v>11811</v>
      </c>
      <c r="C2053" t="s">
        <v>9385</v>
      </c>
      <c r="D2053">
        <v>44806685</v>
      </c>
      <c r="E2053">
        <v>2014</v>
      </c>
    </row>
    <row r="2054" spans="1:5" ht="17.25" customHeight="1" x14ac:dyDescent="0.2">
      <c r="A2054">
        <v>158251</v>
      </c>
      <c r="B2054" t="s">
        <v>9414</v>
      </c>
      <c r="C2054" t="s">
        <v>9636</v>
      </c>
      <c r="D2054">
        <v>77000459</v>
      </c>
      <c r="E2054">
        <v>2012</v>
      </c>
    </row>
    <row r="2055" spans="1:5" ht="17.25" customHeight="1" x14ac:dyDescent="0.2">
      <c r="A2055">
        <v>158250</v>
      </c>
      <c r="B2055" t="s">
        <v>9414</v>
      </c>
      <c r="C2055" t="s">
        <v>9636</v>
      </c>
      <c r="D2055">
        <v>77000458</v>
      </c>
      <c r="E2055">
        <v>2012</v>
      </c>
    </row>
    <row r="2056" spans="1:5" ht="17.25" customHeight="1" x14ac:dyDescent="0.2">
      <c r="A2056">
        <v>158249</v>
      </c>
      <c r="B2056" t="s">
        <v>9414</v>
      </c>
      <c r="C2056" t="s">
        <v>9636</v>
      </c>
      <c r="D2056">
        <v>77000455</v>
      </c>
      <c r="E2056">
        <v>2012</v>
      </c>
    </row>
    <row r="2057" spans="1:5" ht="17.25" customHeight="1" x14ac:dyDescent="0.2">
      <c r="A2057">
        <v>158248</v>
      </c>
      <c r="B2057" t="s">
        <v>9414</v>
      </c>
      <c r="C2057" t="s">
        <v>9636</v>
      </c>
      <c r="D2057">
        <v>77000456</v>
      </c>
      <c r="E2057">
        <v>2012</v>
      </c>
    </row>
    <row r="2058" spans="1:5" ht="17.25" customHeight="1" x14ac:dyDescent="0.2">
      <c r="A2058">
        <v>164827</v>
      </c>
      <c r="B2058" t="s">
        <v>11811</v>
      </c>
      <c r="C2058" t="s">
        <v>9385</v>
      </c>
      <c r="D2058">
        <v>44804053</v>
      </c>
      <c r="E2058">
        <v>2013</v>
      </c>
    </row>
    <row r="2059" spans="1:5" ht="17.25" customHeight="1" x14ac:dyDescent="0.2">
      <c r="A2059">
        <v>164825</v>
      </c>
      <c r="B2059" t="s">
        <v>11811</v>
      </c>
      <c r="C2059" t="s">
        <v>9385</v>
      </c>
      <c r="D2059">
        <v>44804052</v>
      </c>
      <c r="E2059">
        <v>2013</v>
      </c>
    </row>
    <row r="2060" spans="1:5" ht="17.25" customHeight="1" x14ac:dyDescent="0.2">
      <c r="A2060">
        <v>168906</v>
      </c>
      <c r="B2060" t="s">
        <v>11811</v>
      </c>
      <c r="C2060" t="s">
        <v>9385</v>
      </c>
      <c r="D2060">
        <v>44803233</v>
      </c>
      <c r="E2060">
        <v>2013</v>
      </c>
    </row>
    <row r="2061" spans="1:5" ht="17.25" customHeight="1" x14ac:dyDescent="0.2">
      <c r="A2061">
        <v>168907</v>
      </c>
      <c r="B2061" t="s">
        <v>11811</v>
      </c>
      <c r="C2061" t="s">
        <v>9385</v>
      </c>
      <c r="D2061">
        <v>44803232</v>
      </c>
      <c r="E2061">
        <v>2013</v>
      </c>
    </row>
    <row r="2062" spans="1:5" ht="17.25" customHeight="1" x14ac:dyDescent="0.2">
      <c r="A2062">
        <v>165027</v>
      </c>
      <c r="B2062" t="s">
        <v>11811</v>
      </c>
      <c r="C2062" t="s">
        <v>9385</v>
      </c>
      <c r="D2062">
        <v>44803873</v>
      </c>
      <c r="E2062">
        <v>2013</v>
      </c>
    </row>
    <row r="2063" spans="1:5" ht="17.25" customHeight="1" x14ac:dyDescent="0.2">
      <c r="A2063">
        <v>158252</v>
      </c>
      <c r="B2063" t="s">
        <v>9414</v>
      </c>
      <c r="C2063" t="s">
        <v>9636</v>
      </c>
      <c r="D2063">
        <v>77000466</v>
      </c>
      <c r="E2063">
        <v>2012</v>
      </c>
    </row>
    <row r="2064" spans="1:5" ht="17.25" customHeight="1" x14ac:dyDescent="0.2">
      <c r="A2064">
        <v>164859</v>
      </c>
      <c r="B2064" t="s">
        <v>11811</v>
      </c>
      <c r="C2064" t="s">
        <v>9636</v>
      </c>
      <c r="D2064">
        <v>77001531</v>
      </c>
      <c r="E2064">
        <v>2013</v>
      </c>
    </row>
    <row r="2065" spans="1:5" ht="17.25" customHeight="1" x14ac:dyDescent="0.2">
      <c r="A2065">
        <v>164857</v>
      </c>
      <c r="B2065" t="s">
        <v>11811</v>
      </c>
      <c r="C2065" t="s">
        <v>9636</v>
      </c>
      <c r="D2065">
        <v>77001518</v>
      </c>
      <c r="E2065">
        <v>2013</v>
      </c>
    </row>
    <row r="2066" spans="1:5" ht="17.25" customHeight="1" x14ac:dyDescent="0.2">
      <c r="A2066">
        <v>164856</v>
      </c>
      <c r="B2066" t="s">
        <v>11811</v>
      </c>
      <c r="C2066" t="s">
        <v>9636</v>
      </c>
      <c r="D2066">
        <v>77001537</v>
      </c>
      <c r="E2066">
        <v>2013</v>
      </c>
    </row>
    <row r="2067" spans="1:5" ht="17.25" customHeight="1" x14ac:dyDescent="0.2">
      <c r="A2067">
        <v>164855</v>
      </c>
      <c r="B2067" t="s">
        <v>11811</v>
      </c>
      <c r="C2067" t="s">
        <v>9636</v>
      </c>
      <c r="D2067">
        <v>77001539</v>
      </c>
      <c r="E2067">
        <v>2013</v>
      </c>
    </row>
    <row r="2068" spans="1:5" ht="17.25" customHeight="1" x14ac:dyDescent="0.2">
      <c r="A2068">
        <v>173028</v>
      </c>
      <c r="B2068" t="s">
        <v>10345</v>
      </c>
      <c r="C2068" t="s">
        <v>10371</v>
      </c>
      <c r="D2068" t="s">
        <v>18293</v>
      </c>
      <c r="E2068">
        <v>2015</v>
      </c>
    </row>
    <row r="2069" spans="1:5" ht="17.25" customHeight="1" x14ac:dyDescent="0.2">
      <c r="A2069">
        <v>217237</v>
      </c>
      <c r="B2069" t="s">
        <v>9878</v>
      </c>
      <c r="C2069" t="s">
        <v>14803</v>
      </c>
      <c r="D2069">
        <v>36841615</v>
      </c>
      <c r="E2069">
        <v>2024</v>
      </c>
    </row>
    <row r="2070" spans="1:5" ht="17.25" customHeight="1" x14ac:dyDescent="0.2">
      <c r="A2070">
        <v>163377</v>
      </c>
      <c r="B2070" t="s">
        <v>10466</v>
      </c>
      <c r="C2070" t="s">
        <v>10875</v>
      </c>
      <c r="D2070" t="s">
        <v>12706</v>
      </c>
      <c r="E2070">
        <v>2012</v>
      </c>
    </row>
    <row r="2071" spans="1:5" ht="17.25" customHeight="1" x14ac:dyDescent="0.2">
      <c r="A2071">
        <v>163376</v>
      </c>
      <c r="B2071" t="s">
        <v>10466</v>
      </c>
      <c r="C2071" t="s">
        <v>10064</v>
      </c>
      <c r="D2071" t="s">
        <v>12705</v>
      </c>
      <c r="E2071">
        <v>2012</v>
      </c>
    </row>
    <row r="2072" spans="1:5" ht="17.25" customHeight="1" x14ac:dyDescent="0.2">
      <c r="A2072">
        <v>219157</v>
      </c>
      <c r="B2072" t="s">
        <v>14052</v>
      </c>
      <c r="C2072" t="s">
        <v>21592</v>
      </c>
      <c r="D2072" t="s">
        <v>22558</v>
      </c>
      <c r="E2072">
        <v>2021</v>
      </c>
    </row>
    <row r="2073" spans="1:5" ht="17.25" customHeight="1" x14ac:dyDescent="0.2">
      <c r="A2073">
        <v>219156</v>
      </c>
      <c r="B2073" t="s">
        <v>14052</v>
      </c>
      <c r="C2073" t="s">
        <v>22231</v>
      </c>
      <c r="D2073" t="s">
        <v>22559</v>
      </c>
      <c r="E2073">
        <v>2023</v>
      </c>
    </row>
    <row r="2074" spans="1:5" ht="17.25" customHeight="1" x14ac:dyDescent="0.2">
      <c r="A2074">
        <v>219155</v>
      </c>
      <c r="B2074" t="s">
        <v>9878</v>
      </c>
      <c r="C2074" t="s">
        <v>13713</v>
      </c>
      <c r="D2074">
        <v>99085886</v>
      </c>
      <c r="E2074">
        <v>2023</v>
      </c>
    </row>
    <row r="2075" spans="1:5" ht="17.25" customHeight="1" x14ac:dyDescent="0.2">
      <c r="A2075">
        <v>219154</v>
      </c>
      <c r="B2075" t="s">
        <v>14052</v>
      </c>
      <c r="C2075" t="s">
        <v>22231</v>
      </c>
      <c r="D2075" t="s">
        <v>22560</v>
      </c>
      <c r="E2075">
        <v>2023</v>
      </c>
    </row>
    <row r="2076" spans="1:5" ht="17.25" customHeight="1" x14ac:dyDescent="0.2">
      <c r="A2076">
        <v>219153</v>
      </c>
      <c r="B2076" t="s">
        <v>14052</v>
      </c>
      <c r="C2076" t="s">
        <v>22231</v>
      </c>
      <c r="D2076" t="s">
        <v>22561</v>
      </c>
      <c r="E2076">
        <v>2023</v>
      </c>
    </row>
    <row r="2077" spans="1:5" ht="17.25" customHeight="1" x14ac:dyDescent="0.2">
      <c r="A2077">
        <v>219152</v>
      </c>
      <c r="B2077" t="s">
        <v>14052</v>
      </c>
      <c r="C2077" t="s">
        <v>22231</v>
      </c>
      <c r="D2077" t="s">
        <v>22562</v>
      </c>
      <c r="E2077">
        <v>2023</v>
      </c>
    </row>
    <row r="2078" spans="1:5" ht="17.25" customHeight="1" x14ac:dyDescent="0.2">
      <c r="A2078">
        <v>219151</v>
      </c>
      <c r="B2078" t="s">
        <v>14052</v>
      </c>
      <c r="C2078" t="s">
        <v>22231</v>
      </c>
      <c r="D2078" t="s">
        <v>22563</v>
      </c>
      <c r="E2078">
        <v>2023</v>
      </c>
    </row>
    <row r="2079" spans="1:5" ht="17.25" customHeight="1" x14ac:dyDescent="0.2">
      <c r="A2079">
        <v>219160</v>
      </c>
      <c r="B2079" t="s">
        <v>14052</v>
      </c>
      <c r="C2079" t="s">
        <v>22231</v>
      </c>
      <c r="D2079" t="s">
        <v>22564</v>
      </c>
      <c r="E2079">
        <v>2023</v>
      </c>
    </row>
    <row r="2080" spans="1:5" ht="17.25" customHeight="1" x14ac:dyDescent="0.2">
      <c r="A2080">
        <v>219159</v>
      </c>
      <c r="B2080" t="s">
        <v>14052</v>
      </c>
      <c r="C2080" t="s">
        <v>22231</v>
      </c>
      <c r="D2080" t="s">
        <v>22565</v>
      </c>
      <c r="E2080">
        <v>2023</v>
      </c>
    </row>
    <row r="2081" spans="1:5" ht="17.25" customHeight="1" x14ac:dyDescent="0.2">
      <c r="A2081">
        <v>219158</v>
      </c>
      <c r="B2081" t="s">
        <v>10466</v>
      </c>
      <c r="C2081" t="s">
        <v>21670</v>
      </c>
      <c r="D2081" t="s">
        <v>22566</v>
      </c>
      <c r="E2081">
        <v>2024</v>
      </c>
    </row>
    <row r="2082" spans="1:5" ht="17.25" customHeight="1" x14ac:dyDescent="0.2">
      <c r="A2082">
        <v>219234</v>
      </c>
      <c r="B2082" t="s">
        <v>9414</v>
      </c>
      <c r="C2082" t="s">
        <v>9389</v>
      </c>
      <c r="D2082" t="s">
        <v>22567</v>
      </c>
      <c r="E2082">
        <v>2025</v>
      </c>
    </row>
    <row r="2083" spans="1:5" ht="17.25" customHeight="1" x14ac:dyDescent="0.2">
      <c r="A2083">
        <v>166893</v>
      </c>
      <c r="B2083" t="s">
        <v>9414</v>
      </c>
      <c r="C2083" t="s">
        <v>9419</v>
      </c>
      <c r="D2083" t="s">
        <v>13687</v>
      </c>
      <c r="E2083">
        <v>2014</v>
      </c>
    </row>
    <row r="2084" spans="1:5" ht="17.25" customHeight="1" x14ac:dyDescent="0.2">
      <c r="A2084">
        <v>219109</v>
      </c>
      <c r="B2084" t="s">
        <v>9878</v>
      </c>
      <c r="C2084" t="s">
        <v>19221</v>
      </c>
      <c r="D2084">
        <v>77839665</v>
      </c>
      <c r="E2084">
        <v>2024</v>
      </c>
    </row>
    <row r="2085" spans="1:5" ht="17.25" customHeight="1" x14ac:dyDescent="0.2">
      <c r="A2085">
        <v>152762</v>
      </c>
      <c r="B2085" t="s">
        <v>10466</v>
      </c>
      <c r="C2085" t="s">
        <v>9369</v>
      </c>
      <c r="D2085" t="s">
        <v>10491</v>
      </c>
      <c r="E2085">
        <v>2009</v>
      </c>
    </row>
    <row r="2086" spans="1:5" ht="17.25" customHeight="1" x14ac:dyDescent="0.2">
      <c r="A2086">
        <v>200634</v>
      </c>
      <c r="B2086" t="s">
        <v>13337</v>
      </c>
      <c r="C2086" t="s">
        <v>15288</v>
      </c>
      <c r="D2086">
        <v>5128503390</v>
      </c>
      <c r="E2086">
        <v>2021</v>
      </c>
    </row>
    <row r="2087" spans="1:5" ht="17.25" customHeight="1" x14ac:dyDescent="0.2">
      <c r="A2087">
        <v>200635</v>
      </c>
      <c r="B2087" t="s">
        <v>13337</v>
      </c>
      <c r="C2087" t="s">
        <v>15288</v>
      </c>
      <c r="D2087">
        <v>5128503430</v>
      </c>
      <c r="E2087">
        <v>2021</v>
      </c>
    </row>
    <row r="2088" spans="1:5" ht="17.25" customHeight="1" x14ac:dyDescent="0.2">
      <c r="A2088">
        <v>219295</v>
      </c>
      <c r="B2088" t="s">
        <v>9366</v>
      </c>
      <c r="C2088" t="s">
        <v>19759</v>
      </c>
      <c r="D2088">
        <v>20132373834</v>
      </c>
      <c r="E2088">
        <v>2024</v>
      </c>
    </row>
    <row r="2089" spans="1:5" ht="17.25" customHeight="1" x14ac:dyDescent="0.2">
      <c r="A2089">
        <v>219294</v>
      </c>
      <c r="B2089" t="s">
        <v>11811</v>
      </c>
      <c r="C2089" t="s">
        <v>22568</v>
      </c>
      <c r="D2089" t="s">
        <v>22569</v>
      </c>
      <c r="E2089">
        <v>2024</v>
      </c>
    </row>
    <row r="2090" spans="1:5" ht="17.25" customHeight="1" x14ac:dyDescent="0.2">
      <c r="A2090">
        <v>219123</v>
      </c>
      <c r="B2090" t="s">
        <v>11811</v>
      </c>
      <c r="C2090" t="s">
        <v>22069</v>
      </c>
      <c r="D2090" t="s">
        <v>22570</v>
      </c>
      <c r="E2090">
        <v>2023</v>
      </c>
    </row>
    <row r="2091" spans="1:5" ht="17.25" customHeight="1" x14ac:dyDescent="0.2">
      <c r="A2091">
        <v>172698</v>
      </c>
      <c r="B2091" t="s">
        <v>9878</v>
      </c>
      <c r="C2091" t="s">
        <v>9886</v>
      </c>
      <c r="D2091">
        <v>73959681</v>
      </c>
      <c r="E2091">
        <v>2016</v>
      </c>
    </row>
    <row r="2092" spans="1:5" ht="17.25" customHeight="1" x14ac:dyDescent="0.2">
      <c r="A2092">
        <v>170872</v>
      </c>
      <c r="B2092" t="s">
        <v>9878</v>
      </c>
      <c r="C2092" t="s">
        <v>9886</v>
      </c>
      <c r="D2092">
        <v>73890022</v>
      </c>
      <c r="E2092">
        <v>2014</v>
      </c>
    </row>
    <row r="2093" spans="1:5" ht="17.25" customHeight="1" x14ac:dyDescent="0.2">
      <c r="A2093">
        <v>168756</v>
      </c>
      <c r="B2093" t="s">
        <v>9878</v>
      </c>
      <c r="C2093" t="s">
        <v>9886</v>
      </c>
      <c r="D2093">
        <v>73651760</v>
      </c>
      <c r="E2093">
        <v>2014</v>
      </c>
    </row>
    <row r="2094" spans="1:5" ht="17.25" customHeight="1" x14ac:dyDescent="0.2">
      <c r="A2094">
        <v>177509</v>
      </c>
      <c r="B2094" t="s">
        <v>10466</v>
      </c>
      <c r="C2094" t="s">
        <v>14990</v>
      </c>
      <c r="D2094" t="s">
        <v>17428</v>
      </c>
      <c r="E2094">
        <v>2016</v>
      </c>
    </row>
    <row r="2095" spans="1:5" ht="17.25" customHeight="1" x14ac:dyDescent="0.2">
      <c r="A2095">
        <v>219096</v>
      </c>
      <c r="B2095" t="s">
        <v>13645</v>
      </c>
      <c r="C2095" t="s">
        <v>22571</v>
      </c>
      <c r="D2095" t="s">
        <v>22572</v>
      </c>
      <c r="E2095">
        <v>2024</v>
      </c>
    </row>
    <row r="2096" spans="1:5" ht="17.25" customHeight="1" x14ac:dyDescent="0.2">
      <c r="A2096">
        <v>219115</v>
      </c>
      <c r="B2096" t="s">
        <v>11660</v>
      </c>
      <c r="C2096" t="s">
        <v>22573</v>
      </c>
      <c r="D2096" t="s">
        <v>22574</v>
      </c>
      <c r="E2096">
        <v>2019</v>
      </c>
    </row>
    <row r="2097" spans="1:5" ht="17.25" customHeight="1" x14ac:dyDescent="0.2">
      <c r="A2097">
        <v>220422</v>
      </c>
      <c r="B2097" t="s">
        <v>21877</v>
      </c>
      <c r="C2097" t="s">
        <v>22575</v>
      </c>
      <c r="D2097" t="s">
        <v>22576</v>
      </c>
      <c r="E2097">
        <v>2025</v>
      </c>
    </row>
    <row r="2098" spans="1:5" ht="17.25" customHeight="1" x14ac:dyDescent="0.2">
      <c r="A2098">
        <v>219124</v>
      </c>
      <c r="B2098" t="s">
        <v>9878</v>
      </c>
      <c r="C2098" t="s">
        <v>9911</v>
      </c>
      <c r="D2098">
        <v>46739742</v>
      </c>
      <c r="E2098">
        <v>2007</v>
      </c>
    </row>
    <row r="2099" spans="1:5" ht="17.25" customHeight="1" x14ac:dyDescent="0.2">
      <c r="A2099">
        <v>219318</v>
      </c>
      <c r="B2099" t="s">
        <v>9878</v>
      </c>
      <c r="C2099" t="s">
        <v>21449</v>
      </c>
      <c r="D2099">
        <v>22670486</v>
      </c>
      <c r="E2099">
        <v>2024</v>
      </c>
    </row>
    <row r="2100" spans="1:5" ht="17.25" customHeight="1" x14ac:dyDescent="0.2">
      <c r="A2100">
        <v>175067</v>
      </c>
      <c r="B2100" t="s">
        <v>11811</v>
      </c>
      <c r="C2100" t="s">
        <v>13209</v>
      </c>
      <c r="D2100" t="s">
        <v>17974</v>
      </c>
      <c r="E2100">
        <v>2015</v>
      </c>
    </row>
    <row r="2101" spans="1:5" ht="17.25" customHeight="1" x14ac:dyDescent="0.2">
      <c r="A2101">
        <v>175066</v>
      </c>
      <c r="B2101" t="s">
        <v>11811</v>
      </c>
      <c r="C2101" t="s">
        <v>13209</v>
      </c>
      <c r="D2101" t="s">
        <v>17975</v>
      </c>
      <c r="E2101">
        <v>2015</v>
      </c>
    </row>
    <row r="2102" spans="1:5" ht="17.25" customHeight="1" x14ac:dyDescent="0.2">
      <c r="A2102">
        <v>219032</v>
      </c>
      <c r="B2102" t="s">
        <v>9878</v>
      </c>
      <c r="C2102" t="s">
        <v>9913</v>
      </c>
      <c r="D2102">
        <v>73947118</v>
      </c>
      <c r="E2102">
        <v>2016</v>
      </c>
    </row>
    <row r="2103" spans="1:5" ht="17.25" customHeight="1" x14ac:dyDescent="0.2">
      <c r="A2103">
        <v>219031</v>
      </c>
      <c r="B2103" t="s">
        <v>9878</v>
      </c>
      <c r="C2103" t="s">
        <v>9913</v>
      </c>
      <c r="D2103">
        <v>73947129</v>
      </c>
      <c r="E2103">
        <v>2016</v>
      </c>
    </row>
    <row r="2104" spans="1:5" ht="17.25" customHeight="1" x14ac:dyDescent="0.2">
      <c r="A2104">
        <v>173421</v>
      </c>
      <c r="B2104" t="s">
        <v>10345</v>
      </c>
      <c r="C2104" t="s">
        <v>14903</v>
      </c>
      <c r="D2104">
        <v>202012</v>
      </c>
      <c r="E2104">
        <v>2016</v>
      </c>
    </row>
    <row r="2105" spans="1:5" ht="17.25" customHeight="1" x14ac:dyDescent="0.2">
      <c r="A2105">
        <v>219291</v>
      </c>
      <c r="B2105" t="s">
        <v>10466</v>
      </c>
      <c r="C2105" t="s">
        <v>16490</v>
      </c>
      <c r="D2105" t="s">
        <v>22577</v>
      </c>
      <c r="E2105">
        <v>2024</v>
      </c>
    </row>
    <row r="2106" spans="1:5" ht="17.25" customHeight="1" x14ac:dyDescent="0.2">
      <c r="A2106">
        <v>219290</v>
      </c>
      <c r="B2106" t="s">
        <v>10466</v>
      </c>
      <c r="C2106" t="s">
        <v>16490</v>
      </c>
      <c r="D2106" t="s">
        <v>22578</v>
      </c>
      <c r="E2106">
        <v>2024</v>
      </c>
    </row>
    <row r="2107" spans="1:5" ht="17.25" customHeight="1" x14ac:dyDescent="0.2">
      <c r="A2107">
        <v>219218</v>
      </c>
      <c r="B2107" t="s">
        <v>9414</v>
      </c>
      <c r="C2107" t="s">
        <v>9385</v>
      </c>
      <c r="D2107" t="s">
        <v>22579</v>
      </c>
      <c r="E2107">
        <v>2022</v>
      </c>
    </row>
    <row r="2108" spans="1:5" ht="17.25" customHeight="1" x14ac:dyDescent="0.2">
      <c r="A2108">
        <v>219034</v>
      </c>
      <c r="B2108" t="s">
        <v>14861</v>
      </c>
      <c r="C2108" t="s">
        <v>22448</v>
      </c>
      <c r="D2108">
        <v>5211700</v>
      </c>
      <c r="E2108">
        <v>2025</v>
      </c>
    </row>
    <row r="2109" spans="1:5" ht="17.25" customHeight="1" x14ac:dyDescent="0.2">
      <c r="A2109">
        <v>219343</v>
      </c>
      <c r="B2109" t="s">
        <v>9878</v>
      </c>
      <c r="C2109" t="s">
        <v>21449</v>
      </c>
      <c r="D2109">
        <v>22726278</v>
      </c>
      <c r="E2109">
        <v>2025</v>
      </c>
    </row>
    <row r="2110" spans="1:5" ht="17.25" customHeight="1" x14ac:dyDescent="0.2">
      <c r="A2110">
        <v>219344</v>
      </c>
      <c r="B2110" t="s">
        <v>12013</v>
      </c>
      <c r="C2110" t="s">
        <v>16217</v>
      </c>
      <c r="D2110">
        <v>7386748</v>
      </c>
      <c r="E2110">
        <v>2022</v>
      </c>
    </row>
    <row r="2111" spans="1:5" ht="17.25" customHeight="1" x14ac:dyDescent="0.2">
      <c r="A2111">
        <v>219345</v>
      </c>
      <c r="B2111" t="s">
        <v>10466</v>
      </c>
      <c r="C2111" t="s">
        <v>16490</v>
      </c>
      <c r="D2111" t="s">
        <v>22580</v>
      </c>
      <c r="E2111">
        <v>2020</v>
      </c>
    </row>
    <row r="2112" spans="1:5" ht="17.25" customHeight="1" x14ac:dyDescent="0.2">
      <c r="A2112">
        <v>219114</v>
      </c>
      <c r="B2112" t="s">
        <v>9878</v>
      </c>
      <c r="C2112" t="s">
        <v>19303</v>
      </c>
      <c r="D2112">
        <v>22722170</v>
      </c>
      <c r="E2112">
        <v>2025</v>
      </c>
    </row>
    <row r="2113" spans="1:5" ht="17.25" customHeight="1" x14ac:dyDescent="0.2">
      <c r="A2113">
        <v>219113</v>
      </c>
      <c r="B2113" t="s">
        <v>9878</v>
      </c>
      <c r="C2113" t="s">
        <v>19303</v>
      </c>
      <c r="D2113">
        <v>22714651</v>
      </c>
      <c r="E2113">
        <v>2025</v>
      </c>
    </row>
    <row r="2114" spans="1:5" ht="17.25" customHeight="1" x14ac:dyDescent="0.2">
      <c r="A2114">
        <v>219112</v>
      </c>
      <c r="B2114" t="s">
        <v>9878</v>
      </c>
      <c r="C2114" t="s">
        <v>19303</v>
      </c>
      <c r="D2114">
        <v>22722173</v>
      </c>
      <c r="E2114">
        <v>2025</v>
      </c>
    </row>
    <row r="2115" spans="1:5" ht="17.25" customHeight="1" x14ac:dyDescent="0.2">
      <c r="A2115">
        <v>171332</v>
      </c>
      <c r="B2115" t="s">
        <v>10224</v>
      </c>
      <c r="C2115" t="s">
        <v>10262</v>
      </c>
      <c r="D2115">
        <v>11628802</v>
      </c>
      <c r="E2115">
        <v>2014</v>
      </c>
    </row>
    <row r="2116" spans="1:5" ht="17.25" customHeight="1" x14ac:dyDescent="0.2">
      <c r="A2116">
        <v>219111</v>
      </c>
      <c r="B2116" t="s">
        <v>9878</v>
      </c>
      <c r="C2116" t="s">
        <v>19380</v>
      </c>
      <c r="D2116">
        <v>80742864</v>
      </c>
      <c r="E2116">
        <v>2025</v>
      </c>
    </row>
    <row r="2117" spans="1:5" ht="17.25" customHeight="1" x14ac:dyDescent="0.2">
      <c r="A2117">
        <v>219110</v>
      </c>
      <c r="B2117" t="s">
        <v>9878</v>
      </c>
      <c r="C2117" t="s">
        <v>19380</v>
      </c>
      <c r="D2117">
        <v>80693063</v>
      </c>
      <c r="E2117">
        <v>2024</v>
      </c>
    </row>
    <row r="2118" spans="1:5" ht="17.25" customHeight="1" x14ac:dyDescent="0.2">
      <c r="A2118">
        <v>157066</v>
      </c>
      <c r="B2118" t="s">
        <v>11811</v>
      </c>
      <c r="C2118" t="s">
        <v>9636</v>
      </c>
      <c r="D2118">
        <v>77000461</v>
      </c>
      <c r="E2118">
        <v>2011</v>
      </c>
    </row>
    <row r="2119" spans="1:5" ht="17.25" customHeight="1" x14ac:dyDescent="0.2">
      <c r="A2119">
        <v>217716</v>
      </c>
      <c r="B2119" t="s">
        <v>9878</v>
      </c>
      <c r="C2119" t="s">
        <v>14803</v>
      </c>
      <c r="D2119">
        <v>36840706</v>
      </c>
      <c r="E2119">
        <v>2024</v>
      </c>
    </row>
    <row r="2120" spans="1:5" ht="17.25" customHeight="1" x14ac:dyDescent="0.2">
      <c r="A2120">
        <v>185233</v>
      </c>
      <c r="B2120" t="s">
        <v>9878</v>
      </c>
      <c r="C2120" t="s">
        <v>9886</v>
      </c>
      <c r="D2120">
        <v>74524218</v>
      </c>
      <c r="E2120">
        <v>2019</v>
      </c>
    </row>
    <row r="2121" spans="1:5" ht="17.25" customHeight="1" x14ac:dyDescent="0.2">
      <c r="A2121">
        <v>113356</v>
      </c>
      <c r="B2121" t="s">
        <v>9878</v>
      </c>
      <c r="C2121" t="s">
        <v>10030</v>
      </c>
      <c r="D2121">
        <v>46054457</v>
      </c>
      <c r="E2121">
        <v>2000</v>
      </c>
    </row>
    <row r="2122" spans="1:5" ht="17.25" customHeight="1" x14ac:dyDescent="0.2">
      <c r="A2122">
        <v>219236</v>
      </c>
      <c r="B2122" t="s">
        <v>9366</v>
      </c>
      <c r="C2122" t="s">
        <v>18036</v>
      </c>
      <c r="D2122">
        <v>2016158984</v>
      </c>
      <c r="E2122">
        <v>2022</v>
      </c>
    </row>
    <row r="2123" spans="1:5" ht="17.25" customHeight="1" x14ac:dyDescent="0.2">
      <c r="A2123">
        <v>219235</v>
      </c>
      <c r="B2123" t="s">
        <v>9366</v>
      </c>
      <c r="C2123" t="s">
        <v>18036</v>
      </c>
      <c r="D2123">
        <v>2016158986</v>
      </c>
      <c r="E2123">
        <v>2022</v>
      </c>
    </row>
    <row r="2124" spans="1:5" ht="17.25" customHeight="1" x14ac:dyDescent="0.2">
      <c r="A2124">
        <v>156921</v>
      </c>
      <c r="B2124" t="s">
        <v>11811</v>
      </c>
      <c r="C2124" t="s">
        <v>11813</v>
      </c>
      <c r="D2124" t="s">
        <v>11966</v>
      </c>
      <c r="E2124">
        <v>2011</v>
      </c>
    </row>
    <row r="2125" spans="1:5" ht="17.25" customHeight="1" x14ac:dyDescent="0.2">
      <c r="A2125">
        <v>156920</v>
      </c>
      <c r="B2125" t="s">
        <v>11811</v>
      </c>
      <c r="C2125" t="s">
        <v>11812</v>
      </c>
      <c r="D2125" t="s">
        <v>11967</v>
      </c>
      <c r="E2125">
        <v>2011</v>
      </c>
    </row>
    <row r="2126" spans="1:5" ht="17.25" customHeight="1" x14ac:dyDescent="0.2">
      <c r="A2126">
        <v>156919</v>
      </c>
      <c r="B2126" t="s">
        <v>9878</v>
      </c>
      <c r="C2126" t="s">
        <v>9966</v>
      </c>
      <c r="D2126">
        <v>73268029</v>
      </c>
      <c r="E2126">
        <v>2010</v>
      </c>
    </row>
    <row r="2127" spans="1:5" ht="17.25" customHeight="1" x14ac:dyDescent="0.2">
      <c r="A2127">
        <v>219015</v>
      </c>
      <c r="B2127" t="s">
        <v>10466</v>
      </c>
      <c r="C2127" t="s">
        <v>21670</v>
      </c>
      <c r="D2127" t="s">
        <v>22581</v>
      </c>
      <c r="E2127">
        <v>2024</v>
      </c>
    </row>
    <row r="2128" spans="1:5" ht="17.25" customHeight="1" x14ac:dyDescent="0.2">
      <c r="A2128">
        <v>219029</v>
      </c>
      <c r="B2128" t="s">
        <v>9878</v>
      </c>
      <c r="C2128" t="s">
        <v>9886</v>
      </c>
      <c r="D2128">
        <v>99208642</v>
      </c>
      <c r="E2128">
        <v>2023</v>
      </c>
    </row>
    <row r="2129" spans="1:5" ht="17.25" customHeight="1" x14ac:dyDescent="0.2">
      <c r="A2129">
        <v>219217</v>
      </c>
      <c r="B2129" t="s">
        <v>10466</v>
      </c>
      <c r="C2129" t="s">
        <v>15051</v>
      </c>
      <c r="D2129" t="s">
        <v>22582</v>
      </c>
      <c r="E2129">
        <v>2025</v>
      </c>
    </row>
    <row r="2130" spans="1:5" ht="17.25" customHeight="1" x14ac:dyDescent="0.2">
      <c r="A2130">
        <v>219216</v>
      </c>
      <c r="B2130" t="s">
        <v>9878</v>
      </c>
      <c r="C2130" t="s">
        <v>13713</v>
      </c>
      <c r="D2130">
        <v>99299124</v>
      </c>
      <c r="E2130">
        <v>2024</v>
      </c>
    </row>
    <row r="2131" spans="1:5" ht="17.25" customHeight="1" x14ac:dyDescent="0.2">
      <c r="A2131">
        <v>219139</v>
      </c>
      <c r="B2131" t="s">
        <v>10345</v>
      </c>
      <c r="C2131" t="s">
        <v>14903</v>
      </c>
      <c r="D2131" t="s">
        <v>22583</v>
      </c>
      <c r="E2131">
        <v>2025</v>
      </c>
    </row>
    <row r="2132" spans="1:5" ht="17.25" customHeight="1" x14ac:dyDescent="0.2">
      <c r="A2132">
        <v>219138</v>
      </c>
      <c r="B2132" t="s">
        <v>10345</v>
      </c>
      <c r="C2132" t="s">
        <v>14903</v>
      </c>
      <c r="D2132" t="s">
        <v>22584</v>
      </c>
      <c r="E2132">
        <v>2025</v>
      </c>
    </row>
    <row r="2133" spans="1:5" ht="17.25" customHeight="1" x14ac:dyDescent="0.2">
      <c r="A2133">
        <v>219137</v>
      </c>
      <c r="B2133" t="s">
        <v>10345</v>
      </c>
      <c r="C2133" t="s">
        <v>13787</v>
      </c>
      <c r="D2133" t="s">
        <v>22585</v>
      </c>
      <c r="E2133">
        <v>2018</v>
      </c>
    </row>
    <row r="2134" spans="1:5" ht="17.25" customHeight="1" x14ac:dyDescent="0.2">
      <c r="A2134">
        <v>219136</v>
      </c>
      <c r="B2134" t="s">
        <v>9366</v>
      </c>
      <c r="C2134" t="s">
        <v>21547</v>
      </c>
      <c r="D2134">
        <v>2016190173</v>
      </c>
      <c r="E2134">
        <v>2025</v>
      </c>
    </row>
    <row r="2135" spans="1:5" ht="17.25" customHeight="1" x14ac:dyDescent="0.2">
      <c r="A2135">
        <v>219135</v>
      </c>
      <c r="B2135" t="s">
        <v>10345</v>
      </c>
      <c r="C2135" t="s">
        <v>13787</v>
      </c>
      <c r="D2135" t="s">
        <v>22586</v>
      </c>
      <c r="E2135">
        <v>2019</v>
      </c>
    </row>
    <row r="2136" spans="1:5" ht="17.25" customHeight="1" x14ac:dyDescent="0.2">
      <c r="A2136">
        <v>219131</v>
      </c>
      <c r="B2136" t="s">
        <v>10345</v>
      </c>
      <c r="C2136" t="s">
        <v>13787</v>
      </c>
      <c r="D2136" t="s">
        <v>22587</v>
      </c>
      <c r="E2136">
        <v>2022</v>
      </c>
    </row>
    <row r="2137" spans="1:5" ht="17.25" customHeight="1" x14ac:dyDescent="0.2">
      <c r="A2137">
        <v>219130</v>
      </c>
      <c r="B2137" t="s">
        <v>9366</v>
      </c>
      <c r="C2137" t="s">
        <v>21547</v>
      </c>
      <c r="D2137">
        <v>2016189866</v>
      </c>
      <c r="E2137">
        <v>2025</v>
      </c>
    </row>
    <row r="2138" spans="1:5" ht="17.25" customHeight="1" x14ac:dyDescent="0.2">
      <c r="A2138">
        <v>219129</v>
      </c>
      <c r="B2138" t="s">
        <v>10345</v>
      </c>
      <c r="C2138" t="s">
        <v>13787</v>
      </c>
      <c r="D2138" t="s">
        <v>22588</v>
      </c>
      <c r="E2138">
        <v>2022</v>
      </c>
    </row>
    <row r="2139" spans="1:5" ht="17.25" customHeight="1" x14ac:dyDescent="0.2">
      <c r="A2139">
        <v>219128</v>
      </c>
      <c r="B2139" t="s">
        <v>9366</v>
      </c>
      <c r="C2139" t="s">
        <v>21521</v>
      </c>
      <c r="D2139">
        <v>2016190673</v>
      </c>
      <c r="E2139">
        <v>2025</v>
      </c>
    </row>
    <row r="2140" spans="1:5" ht="17.25" customHeight="1" x14ac:dyDescent="0.2">
      <c r="A2140">
        <v>219127</v>
      </c>
      <c r="B2140" t="s">
        <v>10345</v>
      </c>
      <c r="C2140" t="s">
        <v>14903</v>
      </c>
      <c r="D2140" t="s">
        <v>22589</v>
      </c>
      <c r="E2140">
        <v>2025</v>
      </c>
    </row>
    <row r="2141" spans="1:5" ht="17.25" customHeight="1" x14ac:dyDescent="0.2">
      <c r="A2141">
        <v>219144</v>
      </c>
      <c r="B2141" t="s">
        <v>10345</v>
      </c>
      <c r="C2141" t="s">
        <v>14903</v>
      </c>
      <c r="D2141" t="s">
        <v>22590</v>
      </c>
      <c r="E2141">
        <v>2025</v>
      </c>
    </row>
    <row r="2142" spans="1:5" ht="17.25" customHeight="1" x14ac:dyDescent="0.2">
      <c r="A2142">
        <v>219143</v>
      </c>
      <c r="B2142" t="s">
        <v>10345</v>
      </c>
      <c r="C2142" t="s">
        <v>14903</v>
      </c>
      <c r="D2142" t="s">
        <v>22591</v>
      </c>
      <c r="E2142">
        <v>2025</v>
      </c>
    </row>
    <row r="2143" spans="1:5" ht="17.25" customHeight="1" x14ac:dyDescent="0.2">
      <c r="A2143">
        <v>219142</v>
      </c>
      <c r="B2143" t="s">
        <v>10345</v>
      </c>
      <c r="C2143" t="s">
        <v>14903</v>
      </c>
      <c r="D2143" t="s">
        <v>22592</v>
      </c>
      <c r="E2143">
        <v>2025</v>
      </c>
    </row>
    <row r="2144" spans="1:5" ht="17.25" customHeight="1" x14ac:dyDescent="0.2">
      <c r="A2144">
        <v>219141</v>
      </c>
      <c r="B2144" t="s">
        <v>10345</v>
      </c>
      <c r="C2144" t="s">
        <v>14903</v>
      </c>
      <c r="D2144" t="s">
        <v>22593</v>
      </c>
      <c r="E2144">
        <v>2025</v>
      </c>
    </row>
    <row r="2145" spans="1:5" ht="17.25" customHeight="1" x14ac:dyDescent="0.2">
      <c r="A2145">
        <v>219140</v>
      </c>
      <c r="B2145" t="s">
        <v>10345</v>
      </c>
      <c r="C2145" t="s">
        <v>13041</v>
      </c>
      <c r="D2145" t="s">
        <v>22594</v>
      </c>
      <c r="E2145">
        <v>2025</v>
      </c>
    </row>
    <row r="2146" spans="1:5" ht="17.25" customHeight="1" x14ac:dyDescent="0.2">
      <c r="A2146">
        <v>219134</v>
      </c>
      <c r="B2146" t="s">
        <v>10345</v>
      </c>
      <c r="C2146" t="s">
        <v>13041</v>
      </c>
      <c r="D2146" t="s">
        <v>22595</v>
      </c>
      <c r="E2146">
        <v>2025</v>
      </c>
    </row>
    <row r="2147" spans="1:5" ht="17.25" customHeight="1" x14ac:dyDescent="0.2">
      <c r="A2147">
        <v>219133</v>
      </c>
      <c r="B2147" t="s">
        <v>10345</v>
      </c>
      <c r="C2147" t="s">
        <v>14903</v>
      </c>
      <c r="D2147" t="s">
        <v>22596</v>
      </c>
      <c r="E2147">
        <v>2024</v>
      </c>
    </row>
    <row r="2148" spans="1:5" ht="17.25" customHeight="1" x14ac:dyDescent="0.2">
      <c r="A2148">
        <v>219132</v>
      </c>
      <c r="B2148" t="s">
        <v>10345</v>
      </c>
      <c r="C2148" t="s">
        <v>14903</v>
      </c>
      <c r="D2148" t="s">
        <v>22597</v>
      </c>
      <c r="E2148">
        <v>2024</v>
      </c>
    </row>
    <row r="2149" spans="1:5" ht="17.25" customHeight="1" x14ac:dyDescent="0.2">
      <c r="A2149">
        <v>219150</v>
      </c>
      <c r="B2149" t="s">
        <v>9366</v>
      </c>
      <c r="C2149" t="s">
        <v>21547</v>
      </c>
      <c r="D2149">
        <v>2016189359</v>
      </c>
      <c r="E2149">
        <v>2025</v>
      </c>
    </row>
    <row r="2150" spans="1:5" ht="17.25" customHeight="1" x14ac:dyDescent="0.2">
      <c r="A2150">
        <v>219149</v>
      </c>
      <c r="B2150" t="s">
        <v>10345</v>
      </c>
      <c r="C2150" t="s">
        <v>14895</v>
      </c>
      <c r="D2150" t="s">
        <v>22598</v>
      </c>
      <c r="E2150">
        <v>2025</v>
      </c>
    </row>
    <row r="2151" spans="1:5" ht="17.25" customHeight="1" x14ac:dyDescent="0.2">
      <c r="A2151">
        <v>219148</v>
      </c>
      <c r="B2151" t="s">
        <v>9878</v>
      </c>
      <c r="C2151" t="s">
        <v>21449</v>
      </c>
      <c r="D2151">
        <v>22713006</v>
      </c>
      <c r="E2151">
        <v>2025</v>
      </c>
    </row>
    <row r="2152" spans="1:5" ht="17.25" customHeight="1" x14ac:dyDescent="0.2">
      <c r="A2152">
        <v>219147</v>
      </c>
      <c r="B2152" t="s">
        <v>10345</v>
      </c>
      <c r="C2152" t="s">
        <v>14903</v>
      </c>
      <c r="D2152" t="s">
        <v>22599</v>
      </c>
      <c r="E2152">
        <v>2025</v>
      </c>
    </row>
    <row r="2153" spans="1:5" ht="17.25" customHeight="1" x14ac:dyDescent="0.2">
      <c r="A2153">
        <v>219146</v>
      </c>
      <c r="B2153" t="s">
        <v>10345</v>
      </c>
      <c r="C2153" t="s">
        <v>14903</v>
      </c>
      <c r="D2153" t="s">
        <v>22600</v>
      </c>
      <c r="E2153">
        <v>2025</v>
      </c>
    </row>
    <row r="2154" spans="1:5" ht="17.25" customHeight="1" x14ac:dyDescent="0.2">
      <c r="A2154">
        <v>219145</v>
      </c>
      <c r="B2154" t="s">
        <v>10345</v>
      </c>
      <c r="C2154" t="s">
        <v>14903</v>
      </c>
      <c r="D2154" t="s">
        <v>22601</v>
      </c>
      <c r="E2154">
        <v>2025</v>
      </c>
    </row>
    <row r="2155" spans="1:5" ht="17.25" customHeight="1" x14ac:dyDescent="0.2">
      <c r="A2155">
        <v>219075</v>
      </c>
      <c r="B2155" t="s">
        <v>9366</v>
      </c>
      <c r="C2155" t="s">
        <v>15468</v>
      </c>
      <c r="D2155">
        <v>7005371799</v>
      </c>
      <c r="E2155">
        <v>2022</v>
      </c>
    </row>
    <row r="2156" spans="1:5" ht="17.25" customHeight="1" x14ac:dyDescent="0.2">
      <c r="A2156">
        <v>219074</v>
      </c>
      <c r="B2156" t="s">
        <v>9366</v>
      </c>
      <c r="C2156" t="s">
        <v>15468</v>
      </c>
      <c r="D2156">
        <v>7005369149</v>
      </c>
      <c r="E2156">
        <v>2022</v>
      </c>
    </row>
    <row r="2157" spans="1:5" ht="17.25" customHeight="1" x14ac:dyDescent="0.2">
      <c r="A2157">
        <v>219022</v>
      </c>
      <c r="B2157" t="s">
        <v>9414</v>
      </c>
      <c r="C2157" t="s">
        <v>22602</v>
      </c>
      <c r="D2157" t="s">
        <v>22603</v>
      </c>
      <c r="E2157">
        <v>2023</v>
      </c>
    </row>
    <row r="2158" spans="1:5" ht="17.25" customHeight="1" x14ac:dyDescent="0.2">
      <c r="A2158">
        <v>219036</v>
      </c>
      <c r="B2158" t="s">
        <v>9878</v>
      </c>
      <c r="C2158" t="s">
        <v>21449</v>
      </c>
      <c r="D2158">
        <v>22670499</v>
      </c>
      <c r="E2158">
        <v>2024</v>
      </c>
    </row>
    <row r="2159" spans="1:5" ht="17.25" customHeight="1" x14ac:dyDescent="0.2">
      <c r="A2159">
        <v>219035</v>
      </c>
      <c r="B2159" t="s">
        <v>9878</v>
      </c>
      <c r="C2159" t="s">
        <v>21449</v>
      </c>
      <c r="D2159">
        <v>22670452</v>
      </c>
      <c r="E2159">
        <v>2024</v>
      </c>
    </row>
    <row r="2160" spans="1:5" ht="17.25" customHeight="1" x14ac:dyDescent="0.2">
      <c r="A2160">
        <v>219121</v>
      </c>
      <c r="B2160" t="s">
        <v>10345</v>
      </c>
      <c r="C2160" t="s">
        <v>14895</v>
      </c>
      <c r="D2160" t="s">
        <v>22604</v>
      </c>
      <c r="E2160">
        <v>2025</v>
      </c>
    </row>
    <row r="2161" spans="1:5" ht="17.25" customHeight="1" x14ac:dyDescent="0.2">
      <c r="A2161">
        <v>173156</v>
      </c>
      <c r="B2161" t="s">
        <v>13645</v>
      </c>
      <c r="C2161" t="s">
        <v>14190</v>
      </c>
      <c r="D2161" t="s">
        <v>18286</v>
      </c>
      <c r="E2161">
        <v>2016</v>
      </c>
    </row>
    <row r="2162" spans="1:5" ht="17.25" customHeight="1" x14ac:dyDescent="0.2">
      <c r="A2162">
        <v>219750</v>
      </c>
      <c r="B2162" t="s">
        <v>11660</v>
      </c>
      <c r="C2162" t="s">
        <v>22605</v>
      </c>
      <c r="D2162" t="s">
        <v>22606</v>
      </c>
      <c r="E2162">
        <v>2024</v>
      </c>
    </row>
    <row r="2163" spans="1:5" ht="17.25" customHeight="1" x14ac:dyDescent="0.2">
      <c r="A2163">
        <v>219749</v>
      </c>
      <c r="B2163" t="s">
        <v>10466</v>
      </c>
      <c r="C2163" t="s">
        <v>15051</v>
      </c>
      <c r="D2163" t="s">
        <v>22607</v>
      </c>
      <c r="E2163">
        <v>2025</v>
      </c>
    </row>
    <row r="2164" spans="1:5" ht="17.25" customHeight="1" x14ac:dyDescent="0.2">
      <c r="A2164">
        <v>219748</v>
      </c>
      <c r="B2164" t="s">
        <v>11660</v>
      </c>
      <c r="C2164" t="s">
        <v>22605</v>
      </c>
      <c r="D2164" t="s">
        <v>22608</v>
      </c>
      <c r="E2164">
        <v>2024</v>
      </c>
    </row>
    <row r="2165" spans="1:5" ht="17.25" customHeight="1" x14ac:dyDescent="0.2">
      <c r="A2165">
        <v>219747</v>
      </c>
      <c r="B2165" t="s">
        <v>11660</v>
      </c>
      <c r="C2165" t="s">
        <v>22605</v>
      </c>
      <c r="D2165" t="s">
        <v>22609</v>
      </c>
      <c r="E2165">
        <v>2024</v>
      </c>
    </row>
    <row r="2166" spans="1:5" ht="17.25" customHeight="1" x14ac:dyDescent="0.2">
      <c r="A2166">
        <v>219746</v>
      </c>
      <c r="B2166" t="s">
        <v>10466</v>
      </c>
      <c r="C2166" t="s">
        <v>22610</v>
      </c>
      <c r="D2166" t="s">
        <v>22611</v>
      </c>
      <c r="E2166">
        <v>2025</v>
      </c>
    </row>
    <row r="2167" spans="1:5" ht="17.25" customHeight="1" x14ac:dyDescent="0.2">
      <c r="A2167">
        <v>219163</v>
      </c>
      <c r="B2167" t="s">
        <v>10224</v>
      </c>
      <c r="C2167" t="s">
        <v>13782</v>
      </c>
      <c r="D2167">
        <v>13191470</v>
      </c>
      <c r="E2167">
        <v>2024</v>
      </c>
    </row>
    <row r="2168" spans="1:5" ht="17.25" customHeight="1" x14ac:dyDescent="0.2">
      <c r="A2168">
        <v>219073</v>
      </c>
      <c r="B2168" t="s">
        <v>9414</v>
      </c>
      <c r="C2168" t="s">
        <v>16304</v>
      </c>
      <c r="D2168" t="s">
        <v>22612</v>
      </c>
      <c r="E2168">
        <v>2025</v>
      </c>
    </row>
    <row r="2169" spans="1:5" ht="17.25" customHeight="1" x14ac:dyDescent="0.2">
      <c r="A2169">
        <v>219072</v>
      </c>
      <c r="B2169" t="s">
        <v>9414</v>
      </c>
      <c r="C2169" t="s">
        <v>16304</v>
      </c>
      <c r="D2169" t="s">
        <v>22613</v>
      </c>
      <c r="E2169">
        <v>2025</v>
      </c>
    </row>
    <row r="2170" spans="1:5" ht="17.25" customHeight="1" x14ac:dyDescent="0.2">
      <c r="A2170">
        <v>147780</v>
      </c>
      <c r="B2170" t="s">
        <v>9878</v>
      </c>
      <c r="C2170" t="s">
        <v>9887</v>
      </c>
      <c r="D2170">
        <v>46986761</v>
      </c>
      <c r="E2170">
        <v>2009</v>
      </c>
    </row>
    <row r="2171" spans="1:5" ht="17.25" customHeight="1" x14ac:dyDescent="0.2">
      <c r="A2171">
        <v>122748</v>
      </c>
      <c r="B2171" t="s">
        <v>10345</v>
      </c>
      <c r="C2171" t="s">
        <v>10421</v>
      </c>
      <c r="D2171" t="s">
        <v>10427</v>
      </c>
      <c r="E2171">
        <v>2004</v>
      </c>
    </row>
    <row r="2172" spans="1:5" ht="17.25" customHeight="1" x14ac:dyDescent="0.2">
      <c r="A2172">
        <v>122744</v>
      </c>
      <c r="B2172" t="s">
        <v>10345</v>
      </c>
      <c r="C2172" t="s">
        <v>10372</v>
      </c>
      <c r="D2172" t="s">
        <v>22614</v>
      </c>
      <c r="E2172">
        <v>2004</v>
      </c>
    </row>
    <row r="2173" spans="1:5" ht="17.25" customHeight="1" x14ac:dyDescent="0.2">
      <c r="A2173">
        <v>122743</v>
      </c>
      <c r="B2173" t="s">
        <v>10345</v>
      </c>
      <c r="C2173" t="s">
        <v>10372</v>
      </c>
      <c r="D2173" t="s">
        <v>10426</v>
      </c>
      <c r="E2173">
        <v>2004</v>
      </c>
    </row>
    <row r="2174" spans="1:5" ht="17.25" customHeight="1" x14ac:dyDescent="0.2">
      <c r="A2174">
        <v>112312</v>
      </c>
      <c r="B2174" t="s">
        <v>11632</v>
      </c>
      <c r="C2174" t="s">
        <v>11645</v>
      </c>
      <c r="D2174" t="s">
        <v>11646</v>
      </c>
      <c r="E2174">
        <v>1998</v>
      </c>
    </row>
    <row r="2175" spans="1:5" ht="17.25" customHeight="1" x14ac:dyDescent="0.2">
      <c r="A2175">
        <v>140662</v>
      </c>
      <c r="B2175" t="s">
        <v>10092</v>
      </c>
      <c r="C2175" t="s">
        <v>10190</v>
      </c>
      <c r="D2175" t="s">
        <v>18264</v>
      </c>
      <c r="E2175">
        <v>2006</v>
      </c>
    </row>
    <row r="2176" spans="1:5" ht="17.25" customHeight="1" x14ac:dyDescent="0.2">
      <c r="A2176">
        <v>139939</v>
      </c>
      <c r="B2176" t="s">
        <v>10092</v>
      </c>
      <c r="C2176" t="s">
        <v>10183</v>
      </c>
      <c r="D2176" t="s">
        <v>10184</v>
      </c>
      <c r="E2176">
        <v>2006</v>
      </c>
    </row>
    <row r="2177" spans="1:5" ht="17.25" customHeight="1" x14ac:dyDescent="0.2">
      <c r="A2177">
        <v>139938</v>
      </c>
      <c r="B2177" t="s">
        <v>10092</v>
      </c>
      <c r="C2177" t="s">
        <v>10183</v>
      </c>
      <c r="D2177" t="s">
        <v>10185</v>
      </c>
      <c r="E2177">
        <v>2006</v>
      </c>
    </row>
    <row r="2178" spans="1:5" ht="17.25" customHeight="1" x14ac:dyDescent="0.2">
      <c r="A2178">
        <v>139934</v>
      </c>
      <c r="B2178" t="s">
        <v>10092</v>
      </c>
      <c r="C2178" t="s">
        <v>10183</v>
      </c>
      <c r="D2178" t="s">
        <v>10186</v>
      </c>
      <c r="E2178">
        <v>2006</v>
      </c>
    </row>
    <row r="2179" spans="1:5" ht="17.25" customHeight="1" x14ac:dyDescent="0.2">
      <c r="A2179">
        <v>173158</v>
      </c>
      <c r="B2179" t="s">
        <v>13645</v>
      </c>
      <c r="C2179" t="s">
        <v>14189</v>
      </c>
      <c r="D2179" t="s">
        <v>18284</v>
      </c>
      <c r="E2179">
        <v>2015</v>
      </c>
    </row>
    <row r="2180" spans="1:5" ht="17.25" customHeight="1" x14ac:dyDescent="0.2">
      <c r="A2180">
        <v>173157</v>
      </c>
      <c r="B2180" t="s">
        <v>13645</v>
      </c>
      <c r="C2180" t="s">
        <v>14189</v>
      </c>
      <c r="D2180" t="s">
        <v>18285</v>
      </c>
      <c r="E2180">
        <v>2015</v>
      </c>
    </row>
    <row r="2181" spans="1:5" ht="17.25" customHeight="1" x14ac:dyDescent="0.2">
      <c r="A2181">
        <v>171452</v>
      </c>
      <c r="B2181" t="s">
        <v>10324</v>
      </c>
      <c r="C2181" t="s">
        <v>14869</v>
      </c>
      <c r="D2181" t="s">
        <v>14870</v>
      </c>
      <c r="E2181">
        <v>2013</v>
      </c>
    </row>
    <row r="2182" spans="1:5" ht="17.25" customHeight="1" x14ac:dyDescent="0.2">
      <c r="A2182">
        <v>139936</v>
      </c>
      <c r="B2182" t="s">
        <v>10092</v>
      </c>
      <c r="C2182" t="s">
        <v>10183</v>
      </c>
      <c r="D2182" t="s">
        <v>10187</v>
      </c>
      <c r="E2182">
        <v>2006</v>
      </c>
    </row>
    <row r="2183" spans="1:5" ht="17.25" customHeight="1" x14ac:dyDescent="0.2">
      <c r="A2183">
        <v>219070</v>
      </c>
      <c r="B2183" t="s">
        <v>9414</v>
      </c>
      <c r="C2183" t="s">
        <v>9380</v>
      </c>
      <c r="D2183" t="s">
        <v>22615</v>
      </c>
      <c r="E2183">
        <v>2020</v>
      </c>
    </row>
    <row r="2184" spans="1:5" ht="17.25" customHeight="1" x14ac:dyDescent="0.2">
      <c r="A2184">
        <v>219012</v>
      </c>
      <c r="B2184" t="s">
        <v>10466</v>
      </c>
      <c r="C2184" t="s">
        <v>11173</v>
      </c>
      <c r="D2184" t="s">
        <v>22616</v>
      </c>
      <c r="E2184">
        <v>2013</v>
      </c>
    </row>
    <row r="2185" spans="1:5" ht="17.25" customHeight="1" x14ac:dyDescent="0.2">
      <c r="A2185">
        <v>219223</v>
      </c>
      <c r="B2185" t="s">
        <v>9878</v>
      </c>
      <c r="C2185" t="s">
        <v>14803</v>
      </c>
      <c r="D2185">
        <v>36854206</v>
      </c>
      <c r="E2185">
        <v>2024</v>
      </c>
    </row>
    <row r="2186" spans="1:5" ht="17.25" customHeight="1" x14ac:dyDescent="0.2">
      <c r="A2186">
        <v>219231</v>
      </c>
      <c r="B2186" t="s">
        <v>10466</v>
      </c>
      <c r="C2186" t="s">
        <v>21614</v>
      </c>
      <c r="D2186" t="s">
        <v>22617</v>
      </c>
      <c r="E2186">
        <v>2025</v>
      </c>
    </row>
    <row r="2187" spans="1:5" ht="17.25" customHeight="1" x14ac:dyDescent="0.2">
      <c r="A2187">
        <v>219017</v>
      </c>
      <c r="B2187" t="s">
        <v>9414</v>
      </c>
      <c r="C2187" t="s">
        <v>16304</v>
      </c>
      <c r="D2187" t="s">
        <v>22618</v>
      </c>
      <c r="E2187">
        <v>2022</v>
      </c>
    </row>
    <row r="2188" spans="1:5" ht="17.25" customHeight="1" x14ac:dyDescent="0.2">
      <c r="A2188">
        <v>219980</v>
      </c>
      <c r="B2188" t="s">
        <v>10345</v>
      </c>
      <c r="C2188" t="s">
        <v>14895</v>
      </c>
      <c r="D2188" t="s">
        <v>22619</v>
      </c>
      <c r="E2188">
        <v>2024</v>
      </c>
    </row>
    <row r="2189" spans="1:5" ht="17.25" customHeight="1" x14ac:dyDescent="0.2">
      <c r="A2189">
        <v>219979</v>
      </c>
      <c r="B2189" t="s">
        <v>10345</v>
      </c>
      <c r="C2189" t="s">
        <v>14895</v>
      </c>
      <c r="D2189" t="s">
        <v>22620</v>
      </c>
      <c r="E2189">
        <v>2024</v>
      </c>
    </row>
    <row r="2190" spans="1:5" ht="17.25" customHeight="1" x14ac:dyDescent="0.2">
      <c r="A2190">
        <v>163511</v>
      </c>
      <c r="B2190" t="s">
        <v>10224</v>
      </c>
      <c r="C2190" t="s">
        <v>10239</v>
      </c>
      <c r="D2190">
        <v>8886307</v>
      </c>
      <c r="E2190">
        <v>2013</v>
      </c>
    </row>
    <row r="2191" spans="1:5" ht="17.25" customHeight="1" x14ac:dyDescent="0.2">
      <c r="A2191">
        <v>219065</v>
      </c>
      <c r="B2191" t="s">
        <v>10466</v>
      </c>
      <c r="C2191" t="s">
        <v>16190</v>
      </c>
      <c r="D2191" t="s">
        <v>22621</v>
      </c>
      <c r="E2191">
        <v>2025</v>
      </c>
    </row>
    <row r="2192" spans="1:5" ht="17.25" customHeight="1" x14ac:dyDescent="0.2">
      <c r="A2192">
        <v>219064</v>
      </c>
      <c r="B2192" t="s">
        <v>9878</v>
      </c>
      <c r="C2192" t="s">
        <v>21449</v>
      </c>
      <c r="D2192">
        <v>22649666</v>
      </c>
      <c r="E2192">
        <v>2024</v>
      </c>
    </row>
    <row r="2193" spans="1:5" ht="17.25" customHeight="1" x14ac:dyDescent="0.2">
      <c r="A2193">
        <v>219161</v>
      </c>
      <c r="B2193" t="s">
        <v>16234</v>
      </c>
      <c r="C2193" t="s">
        <v>14880</v>
      </c>
      <c r="D2193">
        <v>1362022008590</v>
      </c>
      <c r="E2193">
        <v>2022</v>
      </c>
    </row>
    <row r="2194" spans="1:5" ht="17.25" customHeight="1" x14ac:dyDescent="0.2">
      <c r="A2194">
        <v>219120</v>
      </c>
      <c r="B2194" t="s">
        <v>9878</v>
      </c>
      <c r="C2194" t="s">
        <v>9913</v>
      </c>
      <c r="D2194">
        <v>99024243</v>
      </c>
      <c r="E2194">
        <v>2022</v>
      </c>
    </row>
    <row r="2195" spans="1:5" ht="17.25" customHeight="1" x14ac:dyDescent="0.2">
      <c r="A2195">
        <v>219119</v>
      </c>
      <c r="B2195" t="s">
        <v>9878</v>
      </c>
      <c r="C2195" t="s">
        <v>9913</v>
      </c>
      <c r="D2195">
        <v>99028043</v>
      </c>
      <c r="E2195">
        <v>2022</v>
      </c>
    </row>
    <row r="2196" spans="1:5" ht="17.25" customHeight="1" x14ac:dyDescent="0.2">
      <c r="A2196">
        <v>219276</v>
      </c>
      <c r="B2196" t="s">
        <v>9366</v>
      </c>
      <c r="C2196" t="s">
        <v>22342</v>
      </c>
      <c r="D2196">
        <v>20132476420</v>
      </c>
      <c r="E2196">
        <v>2025</v>
      </c>
    </row>
    <row r="2197" spans="1:5" ht="17.25" customHeight="1" x14ac:dyDescent="0.2">
      <c r="A2197">
        <v>219275</v>
      </c>
      <c r="B2197" t="s">
        <v>9366</v>
      </c>
      <c r="C2197" t="s">
        <v>22342</v>
      </c>
      <c r="D2197">
        <v>20132476350</v>
      </c>
      <c r="E2197">
        <v>2025</v>
      </c>
    </row>
    <row r="2198" spans="1:5" ht="17.25" customHeight="1" x14ac:dyDescent="0.2">
      <c r="A2198">
        <v>219274</v>
      </c>
      <c r="B2198" t="s">
        <v>9366</v>
      </c>
      <c r="C2198" t="s">
        <v>22342</v>
      </c>
      <c r="D2198">
        <v>20132476397</v>
      </c>
      <c r="E2198">
        <v>2025</v>
      </c>
    </row>
    <row r="2199" spans="1:5" ht="17.25" customHeight="1" x14ac:dyDescent="0.2">
      <c r="A2199">
        <v>219273</v>
      </c>
      <c r="B2199" t="s">
        <v>9366</v>
      </c>
      <c r="C2199" t="s">
        <v>22342</v>
      </c>
      <c r="D2199">
        <v>20132475995</v>
      </c>
      <c r="E2199">
        <v>2025</v>
      </c>
    </row>
    <row r="2200" spans="1:5" ht="17.25" customHeight="1" x14ac:dyDescent="0.2">
      <c r="A2200">
        <v>219272</v>
      </c>
      <c r="B2200" t="s">
        <v>9366</v>
      </c>
      <c r="C2200" t="s">
        <v>22342</v>
      </c>
      <c r="D2200">
        <v>20132476323</v>
      </c>
      <c r="E2200">
        <v>2025</v>
      </c>
    </row>
    <row r="2201" spans="1:5" ht="17.25" customHeight="1" x14ac:dyDescent="0.2">
      <c r="A2201">
        <v>218955</v>
      </c>
      <c r="B2201" t="s">
        <v>9414</v>
      </c>
      <c r="C2201" t="s">
        <v>16304</v>
      </c>
      <c r="D2201" t="s">
        <v>22622</v>
      </c>
      <c r="E2201">
        <v>2023</v>
      </c>
    </row>
    <row r="2202" spans="1:5" ht="17.25" customHeight="1" x14ac:dyDescent="0.2">
      <c r="A2202">
        <v>219286</v>
      </c>
      <c r="B2202" t="s">
        <v>9366</v>
      </c>
      <c r="C2202" t="s">
        <v>22342</v>
      </c>
      <c r="D2202">
        <v>20132490552</v>
      </c>
      <c r="E2202">
        <v>2025</v>
      </c>
    </row>
    <row r="2203" spans="1:5" ht="17.25" customHeight="1" x14ac:dyDescent="0.2">
      <c r="A2203">
        <v>219285</v>
      </c>
      <c r="B2203" t="s">
        <v>9366</v>
      </c>
      <c r="C2203" t="s">
        <v>22342</v>
      </c>
      <c r="D2203">
        <v>20132488833</v>
      </c>
      <c r="E2203">
        <v>2025</v>
      </c>
    </row>
    <row r="2204" spans="1:5" ht="17.25" customHeight="1" x14ac:dyDescent="0.2">
      <c r="A2204">
        <v>219284</v>
      </c>
      <c r="B2204" t="s">
        <v>9366</v>
      </c>
      <c r="C2204" t="s">
        <v>22342</v>
      </c>
      <c r="D2204">
        <v>20132489292</v>
      </c>
      <c r="E2204">
        <v>2025</v>
      </c>
    </row>
    <row r="2205" spans="1:5" ht="17.25" customHeight="1" x14ac:dyDescent="0.2">
      <c r="A2205">
        <v>219283</v>
      </c>
      <c r="B2205" t="s">
        <v>9366</v>
      </c>
      <c r="C2205" t="s">
        <v>22342</v>
      </c>
      <c r="D2205">
        <v>20132491092</v>
      </c>
      <c r="E2205">
        <v>2025</v>
      </c>
    </row>
    <row r="2206" spans="1:5" ht="17.25" customHeight="1" x14ac:dyDescent="0.2">
      <c r="A2206">
        <v>219282</v>
      </c>
      <c r="B2206" t="s">
        <v>9366</v>
      </c>
      <c r="C2206" t="s">
        <v>22342</v>
      </c>
      <c r="D2206">
        <v>20132490528</v>
      </c>
      <c r="E2206">
        <v>2025</v>
      </c>
    </row>
    <row r="2207" spans="1:5" ht="17.25" customHeight="1" x14ac:dyDescent="0.2">
      <c r="A2207">
        <v>219271</v>
      </c>
      <c r="B2207" t="s">
        <v>9366</v>
      </c>
      <c r="C2207" t="s">
        <v>22342</v>
      </c>
      <c r="D2207">
        <v>20132481266</v>
      </c>
      <c r="E2207">
        <v>2025</v>
      </c>
    </row>
    <row r="2208" spans="1:5" ht="17.25" customHeight="1" x14ac:dyDescent="0.2">
      <c r="A2208">
        <v>219270</v>
      </c>
      <c r="B2208" t="s">
        <v>9366</v>
      </c>
      <c r="C2208" t="s">
        <v>22342</v>
      </c>
      <c r="D2208">
        <v>20132490956</v>
      </c>
      <c r="E2208">
        <v>2025</v>
      </c>
    </row>
    <row r="2209" spans="1:5" ht="17.25" customHeight="1" x14ac:dyDescent="0.2">
      <c r="A2209">
        <v>219269</v>
      </c>
      <c r="B2209" t="s">
        <v>9366</v>
      </c>
      <c r="C2209" t="s">
        <v>22342</v>
      </c>
      <c r="D2209">
        <v>20132491060</v>
      </c>
      <c r="E2209">
        <v>2025</v>
      </c>
    </row>
    <row r="2210" spans="1:5" ht="17.25" customHeight="1" x14ac:dyDescent="0.2">
      <c r="A2210">
        <v>219268</v>
      </c>
      <c r="B2210" t="s">
        <v>9366</v>
      </c>
      <c r="C2210" t="s">
        <v>22342</v>
      </c>
      <c r="D2210">
        <v>20132472857</v>
      </c>
      <c r="E2210">
        <v>2025</v>
      </c>
    </row>
    <row r="2211" spans="1:5" ht="17.25" customHeight="1" x14ac:dyDescent="0.2">
      <c r="A2211">
        <v>219267</v>
      </c>
      <c r="B2211" t="s">
        <v>9366</v>
      </c>
      <c r="C2211" t="s">
        <v>22342</v>
      </c>
      <c r="D2211">
        <v>20132472840</v>
      </c>
      <c r="E2211">
        <v>2025</v>
      </c>
    </row>
    <row r="2212" spans="1:5" ht="17.25" customHeight="1" x14ac:dyDescent="0.2">
      <c r="A2212">
        <v>146509</v>
      </c>
      <c r="B2212" t="s">
        <v>10345</v>
      </c>
      <c r="C2212" t="s">
        <v>10371</v>
      </c>
      <c r="D2212">
        <v>528484</v>
      </c>
      <c r="E2212">
        <v>2007</v>
      </c>
    </row>
    <row r="2213" spans="1:5" ht="17.25" customHeight="1" x14ac:dyDescent="0.2">
      <c r="A2213">
        <v>219233</v>
      </c>
      <c r="B2213" t="s">
        <v>10466</v>
      </c>
      <c r="C2213" t="s">
        <v>16490</v>
      </c>
      <c r="D2213" t="s">
        <v>22623</v>
      </c>
      <c r="E2213">
        <v>2022</v>
      </c>
    </row>
    <row r="2214" spans="1:5" ht="17.25" customHeight="1" x14ac:dyDescent="0.2">
      <c r="A2214">
        <v>218971</v>
      </c>
      <c r="B2214" t="s">
        <v>10345</v>
      </c>
      <c r="C2214" t="s">
        <v>13041</v>
      </c>
      <c r="D2214" t="s">
        <v>22624</v>
      </c>
      <c r="E2214">
        <v>2016</v>
      </c>
    </row>
    <row r="2215" spans="1:5" ht="17.25" customHeight="1" x14ac:dyDescent="0.2">
      <c r="A2215">
        <v>219220</v>
      </c>
      <c r="B2215" t="s">
        <v>9414</v>
      </c>
      <c r="C2215" t="s">
        <v>16304</v>
      </c>
      <c r="D2215" t="s">
        <v>22625</v>
      </c>
      <c r="E2215">
        <v>2025</v>
      </c>
    </row>
    <row r="2216" spans="1:5" ht="17.25" customHeight="1" x14ac:dyDescent="0.2">
      <c r="A2216">
        <v>219219</v>
      </c>
      <c r="B2216" t="s">
        <v>9414</v>
      </c>
      <c r="C2216" t="s">
        <v>16304</v>
      </c>
      <c r="D2216" t="s">
        <v>22626</v>
      </c>
      <c r="E2216">
        <v>2025</v>
      </c>
    </row>
    <row r="2217" spans="1:5" ht="17.25" customHeight="1" x14ac:dyDescent="0.2">
      <c r="A2217">
        <v>159634</v>
      </c>
      <c r="B2217" t="s">
        <v>10345</v>
      </c>
      <c r="C2217" t="s">
        <v>10354</v>
      </c>
      <c r="D2217" t="s">
        <v>22627</v>
      </c>
      <c r="E2217">
        <v>2011</v>
      </c>
    </row>
    <row r="2218" spans="1:5" ht="17.25" customHeight="1" x14ac:dyDescent="0.2">
      <c r="A2218">
        <v>217196</v>
      </c>
      <c r="B2218" t="s">
        <v>14052</v>
      </c>
      <c r="C2218" t="s">
        <v>14956</v>
      </c>
      <c r="D2218" t="s">
        <v>22628</v>
      </c>
      <c r="E2218">
        <v>2023</v>
      </c>
    </row>
    <row r="2219" spans="1:5" ht="17.25" customHeight="1" x14ac:dyDescent="0.2">
      <c r="A2219">
        <v>219242</v>
      </c>
      <c r="B2219" t="s">
        <v>9878</v>
      </c>
      <c r="C2219" t="s">
        <v>13713</v>
      </c>
      <c r="D2219">
        <v>74670431</v>
      </c>
      <c r="E2219">
        <v>2020</v>
      </c>
    </row>
    <row r="2220" spans="1:5" ht="17.25" customHeight="1" x14ac:dyDescent="0.2">
      <c r="A2220">
        <v>219024</v>
      </c>
      <c r="B2220" t="s">
        <v>16234</v>
      </c>
      <c r="C2220" t="s">
        <v>14880</v>
      </c>
      <c r="D2220">
        <v>1362225013366</v>
      </c>
      <c r="E2220">
        <v>2025</v>
      </c>
    </row>
    <row r="2221" spans="1:5" ht="17.25" customHeight="1" x14ac:dyDescent="0.2">
      <c r="A2221">
        <v>219023</v>
      </c>
      <c r="B2221" t="s">
        <v>16234</v>
      </c>
      <c r="C2221" t="s">
        <v>14880</v>
      </c>
      <c r="D2221">
        <v>1362225013373</v>
      </c>
      <c r="E2221">
        <v>2025</v>
      </c>
    </row>
    <row r="2222" spans="1:5" ht="17.25" customHeight="1" x14ac:dyDescent="0.2">
      <c r="A2222">
        <v>189046</v>
      </c>
      <c r="B2222" t="s">
        <v>9878</v>
      </c>
      <c r="C2222" t="s">
        <v>21921</v>
      </c>
      <c r="D2222">
        <v>74661681</v>
      </c>
      <c r="E2222">
        <v>2020</v>
      </c>
    </row>
    <row r="2223" spans="1:5" ht="17.25" customHeight="1" x14ac:dyDescent="0.2">
      <c r="A2223">
        <v>182980</v>
      </c>
      <c r="B2223" t="s">
        <v>9414</v>
      </c>
      <c r="C2223" t="s">
        <v>9380</v>
      </c>
      <c r="D2223" t="s">
        <v>19992</v>
      </c>
      <c r="E2223">
        <v>2015</v>
      </c>
    </row>
    <row r="2224" spans="1:5" ht="17.25" customHeight="1" x14ac:dyDescent="0.2">
      <c r="A2224">
        <v>175459</v>
      </c>
      <c r="B2224" t="s">
        <v>9414</v>
      </c>
      <c r="C2224" t="s">
        <v>9380</v>
      </c>
      <c r="D2224" t="s">
        <v>17917</v>
      </c>
      <c r="E2224">
        <v>2012</v>
      </c>
    </row>
    <row r="2225" spans="1:5" ht="17.25" customHeight="1" x14ac:dyDescent="0.2">
      <c r="A2225">
        <v>217742</v>
      </c>
      <c r="B2225" t="s">
        <v>9878</v>
      </c>
      <c r="C2225" t="s">
        <v>14803</v>
      </c>
      <c r="D2225">
        <v>36849838</v>
      </c>
      <c r="E2225">
        <v>2024</v>
      </c>
    </row>
    <row r="2226" spans="1:5" ht="17.25" customHeight="1" x14ac:dyDescent="0.2">
      <c r="A2226">
        <v>169032</v>
      </c>
      <c r="B2226" t="s">
        <v>14052</v>
      </c>
      <c r="C2226" t="s">
        <v>14956</v>
      </c>
      <c r="D2226" t="s">
        <v>14962</v>
      </c>
      <c r="E2226">
        <v>2014</v>
      </c>
    </row>
    <row r="2227" spans="1:5" ht="17.25" customHeight="1" x14ac:dyDescent="0.2">
      <c r="A2227">
        <v>183341</v>
      </c>
      <c r="B2227" t="s">
        <v>9414</v>
      </c>
      <c r="C2227" t="s">
        <v>9419</v>
      </c>
      <c r="D2227" t="s">
        <v>19204</v>
      </c>
      <c r="E2227">
        <v>2018</v>
      </c>
    </row>
    <row r="2228" spans="1:5" ht="17.25" customHeight="1" x14ac:dyDescent="0.2">
      <c r="A2228">
        <v>172129</v>
      </c>
      <c r="B2228" t="s">
        <v>9878</v>
      </c>
      <c r="C2228" t="s">
        <v>14023</v>
      </c>
      <c r="D2228">
        <v>73883060</v>
      </c>
      <c r="E2228">
        <v>2015</v>
      </c>
    </row>
    <row r="2229" spans="1:5" ht="17.25" customHeight="1" x14ac:dyDescent="0.2">
      <c r="A2229">
        <v>218995</v>
      </c>
      <c r="B2229" t="s">
        <v>10466</v>
      </c>
      <c r="C2229" t="s">
        <v>9369</v>
      </c>
      <c r="D2229" t="s">
        <v>22629</v>
      </c>
      <c r="E2229">
        <v>2012</v>
      </c>
    </row>
    <row r="2230" spans="1:5" ht="17.25" customHeight="1" x14ac:dyDescent="0.2">
      <c r="A2230">
        <v>162008</v>
      </c>
      <c r="B2230" t="s">
        <v>9878</v>
      </c>
      <c r="C2230" t="s">
        <v>9887</v>
      </c>
      <c r="D2230">
        <v>73501493</v>
      </c>
      <c r="E2230">
        <v>2013</v>
      </c>
    </row>
    <row r="2231" spans="1:5" ht="17.25" customHeight="1" x14ac:dyDescent="0.2">
      <c r="A2231">
        <v>200627</v>
      </c>
      <c r="B2231" t="s">
        <v>10309</v>
      </c>
      <c r="C2231" t="s">
        <v>18027</v>
      </c>
      <c r="D2231" t="s">
        <v>22630</v>
      </c>
      <c r="E2231">
        <v>2021</v>
      </c>
    </row>
    <row r="2232" spans="1:5" ht="17.25" customHeight="1" x14ac:dyDescent="0.2">
      <c r="A2232">
        <v>219262</v>
      </c>
      <c r="B2232" t="s">
        <v>9366</v>
      </c>
      <c r="C2232" t="s">
        <v>22342</v>
      </c>
      <c r="D2232">
        <v>20132476794</v>
      </c>
      <c r="E2232">
        <v>2025</v>
      </c>
    </row>
    <row r="2233" spans="1:5" ht="17.25" customHeight="1" x14ac:dyDescent="0.2">
      <c r="A2233">
        <v>219261</v>
      </c>
      <c r="B2233" t="s">
        <v>9366</v>
      </c>
      <c r="C2233" t="s">
        <v>22342</v>
      </c>
      <c r="D2233">
        <v>20132520200</v>
      </c>
      <c r="E2233">
        <v>2025</v>
      </c>
    </row>
    <row r="2234" spans="1:5" ht="17.25" customHeight="1" x14ac:dyDescent="0.2">
      <c r="A2234">
        <v>219260</v>
      </c>
      <c r="B2234" t="s">
        <v>9366</v>
      </c>
      <c r="C2234" t="s">
        <v>22342</v>
      </c>
      <c r="D2234">
        <v>20132476723</v>
      </c>
      <c r="E2234">
        <v>2025</v>
      </c>
    </row>
    <row r="2235" spans="1:5" ht="17.25" customHeight="1" x14ac:dyDescent="0.2">
      <c r="A2235">
        <v>219259</v>
      </c>
      <c r="B2235" t="s">
        <v>9366</v>
      </c>
      <c r="C2235" t="s">
        <v>22342</v>
      </c>
      <c r="D2235">
        <v>20132520024</v>
      </c>
      <c r="E2235">
        <v>2025</v>
      </c>
    </row>
    <row r="2236" spans="1:5" ht="17.25" customHeight="1" x14ac:dyDescent="0.2">
      <c r="A2236">
        <v>219258</v>
      </c>
      <c r="B2236" t="s">
        <v>9366</v>
      </c>
      <c r="C2236" t="s">
        <v>22342</v>
      </c>
      <c r="D2236">
        <v>20132520055</v>
      </c>
      <c r="E2236">
        <v>2025</v>
      </c>
    </row>
    <row r="2237" spans="1:5" ht="17.25" customHeight="1" x14ac:dyDescent="0.2">
      <c r="A2237">
        <v>219281</v>
      </c>
      <c r="B2237" t="s">
        <v>9366</v>
      </c>
      <c r="C2237" t="s">
        <v>22342</v>
      </c>
      <c r="D2237">
        <v>20132520105</v>
      </c>
      <c r="E2237">
        <v>2025</v>
      </c>
    </row>
    <row r="2238" spans="1:5" ht="17.25" customHeight="1" x14ac:dyDescent="0.2">
      <c r="A2238">
        <v>219280</v>
      </c>
      <c r="B2238" t="s">
        <v>9366</v>
      </c>
      <c r="C2238" t="s">
        <v>22342</v>
      </c>
      <c r="D2238">
        <v>20132472172</v>
      </c>
      <c r="E2238">
        <v>2025</v>
      </c>
    </row>
    <row r="2239" spans="1:5" ht="17.25" customHeight="1" x14ac:dyDescent="0.2">
      <c r="A2239">
        <v>219279</v>
      </c>
      <c r="B2239" t="s">
        <v>9366</v>
      </c>
      <c r="C2239" t="s">
        <v>22342</v>
      </c>
      <c r="D2239">
        <v>20132472131</v>
      </c>
      <c r="E2239">
        <v>2025</v>
      </c>
    </row>
    <row r="2240" spans="1:5" ht="17.25" customHeight="1" x14ac:dyDescent="0.2">
      <c r="A2240">
        <v>219278</v>
      </c>
      <c r="B2240" t="s">
        <v>9366</v>
      </c>
      <c r="C2240" t="s">
        <v>22342</v>
      </c>
      <c r="D2240">
        <v>20132476294</v>
      </c>
      <c r="E2240">
        <v>2025</v>
      </c>
    </row>
    <row r="2241" spans="1:5" ht="17.25" customHeight="1" x14ac:dyDescent="0.2">
      <c r="A2241">
        <v>219277</v>
      </c>
      <c r="B2241" t="s">
        <v>9366</v>
      </c>
      <c r="C2241" t="s">
        <v>22342</v>
      </c>
      <c r="D2241">
        <v>20132476275</v>
      </c>
      <c r="E2241">
        <v>2025</v>
      </c>
    </row>
    <row r="2242" spans="1:5" ht="17.25" customHeight="1" x14ac:dyDescent="0.2">
      <c r="A2242">
        <v>219266</v>
      </c>
      <c r="B2242" t="s">
        <v>9366</v>
      </c>
      <c r="C2242" t="s">
        <v>22342</v>
      </c>
      <c r="D2242">
        <v>20132520305</v>
      </c>
      <c r="E2242">
        <v>2025</v>
      </c>
    </row>
    <row r="2243" spans="1:5" ht="17.25" customHeight="1" x14ac:dyDescent="0.2">
      <c r="A2243">
        <v>219265</v>
      </c>
      <c r="B2243" t="s">
        <v>9366</v>
      </c>
      <c r="C2243" t="s">
        <v>22342</v>
      </c>
      <c r="D2243">
        <v>20132473741</v>
      </c>
      <c r="E2243">
        <v>2025</v>
      </c>
    </row>
    <row r="2244" spans="1:5" ht="17.25" customHeight="1" x14ac:dyDescent="0.2">
      <c r="A2244">
        <v>219264</v>
      </c>
      <c r="B2244" t="s">
        <v>9366</v>
      </c>
      <c r="C2244" t="s">
        <v>22342</v>
      </c>
      <c r="D2244">
        <v>20132487529</v>
      </c>
      <c r="E2244">
        <v>2025</v>
      </c>
    </row>
    <row r="2245" spans="1:5" ht="17.25" customHeight="1" x14ac:dyDescent="0.2">
      <c r="A2245">
        <v>219263</v>
      </c>
      <c r="B2245" t="s">
        <v>9366</v>
      </c>
      <c r="C2245" t="s">
        <v>22342</v>
      </c>
      <c r="D2245">
        <v>20132487497</v>
      </c>
      <c r="E2245">
        <v>2025</v>
      </c>
    </row>
    <row r="2246" spans="1:5" ht="17.25" customHeight="1" x14ac:dyDescent="0.2">
      <c r="A2246">
        <v>219257</v>
      </c>
      <c r="B2246" t="s">
        <v>9366</v>
      </c>
      <c r="C2246" t="s">
        <v>22342</v>
      </c>
      <c r="D2246">
        <v>20132472180</v>
      </c>
      <c r="E2246">
        <v>2025</v>
      </c>
    </row>
    <row r="2247" spans="1:5" ht="17.25" customHeight="1" x14ac:dyDescent="0.2">
      <c r="A2247">
        <v>219061</v>
      </c>
      <c r="B2247" t="s">
        <v>10224</v>
      </c>
      <c r="C2247" t="s">
        <v>12967</v>
      </c>
      <c r="D2247">
        <v>12964765</v>
      </c>
      <c r="E2247">
        <v>2022</v>
      </c>
    </row>
    <row r="2248" spans="1:5" ht="17.25" customHeight="1" x14ac:dyDescent="0.2">
      <c r="A2248">
        <v>219060</v>
      </c>
      <c r="B2248" t="s">
        <v>10224</v>
      </c>
      <c r="C2248" t="s">
        <v>12967</v>
      </c>
      <c r="D2248">
        <v>13017268</v>
      </c>
      <c r="E2248">
        <v>2023</v>
      </c>
    </row>
    <row r="2249" spans="1:5" ht="17.25" customHeight="1" x14ac:dyDescent="0.2">
      <c r="A2249">
        <v>174058</v>
      </c>
      <c r="B2249" t="s">
        <v>10345</v>
      </c>
      <c r="C2249" t="s">
        <v>14903</v>
      </c>
      <c r="D2249" t="s">
        <v>18191</v>
      </c>
      <c r="E2249">
        <v>2016</v>
      </c>
    </row>
    <row r="2250" spans="1:5" ht="17.25" customHeight="1" x14ac:dyDescent="0.2">
      <c r="A2250">
        <v>200945</v>
      </c>
      <c r="B2250" t="s">
        <v>9414</v>
      </c>
      <c r="C2250" t="s">
        <v>9418</v>
      </c>
      <c r="D2250" t="s">
        <v>22631</v>
      </c>
      <c r="E2250">
        <v>2020</v>
      </c>
    </row>
    <row r="2251" spans="1:5" ht="17.25" customHeight="1" x14ac:dyDescent="0.2">
      <c r="A2251">
        <v>162713</v>
      </c>
      <c r="B2251" t="s">
        <v>11660</v>
      </c>
      <c r="C2251" t="s">
        <v>11663</v>
      </c>
      <c r="D2251" t="s">
        <v>12552</v>
      </c>
      <c r="E2251">
        <v>2012</v>
      </c>
    </row>
    <row r="2252" spans="1:5" ht="17.25" customHeight="1" x14ac:dyDescent="0.2">
      <c r="A2252">
        <v>162712</v>
      </c>
      <c r="B2252" t="s">
        <v>11660</v>
      </c>
      <c r="C2252" t="s">
        <v>11663</v>
      </c>
      <c r="D2252" t="s">
        <v>12551</v>
      </c>
      <c r="E2252">
        <v>2012</v>
      </c>
    </row>
    <row r="2253" spans="1:5" ht="17.25" customHeight="1" x14ac:dyDescent="0.2">
      <c r="A2253">
        <v>162711</v>
      </c>
      <c r="B2253" t="s">
        <v>11660</v>
      </c>
      <c r="C2253" t="s">
        <v>11663</v>
      </c>
      <c r="D2253" t="s">
        <v>12550</v>
      </c>
      <c r="E2253">
        <v>2012</v>
      </c>
    </row>
    <row r="2254" spans="1:5" ht="17.25" customHeight="1" x14ac:dyDescent="0.2">
      <c r="A2254">
        <v>162710</v>
      </c>
      <c r="B2254" t="s">
        <v>11660</v>
      </c>
      <c r="C2254" t="s">
        <v>11663</v>
      </c>
      <c r="D2254" t="s">
        <v>12549</v>
      </c>
      <c r="E2254">
        <v>2012</v>
      </c>
    </row>
    <row r="2255" spans="1:5" ht="17.25" customHeight="1" x14ac:dyDescent="0.2">
      <c r="A2255">
        <v>162709</v>
      </c>
      <c r="B2255" t="s">
        <v>11660</v>
      </c>
      <c r="C2255" t="s">
        <v>11663</v>
      </c>
      <c r="D2255" t="s">
        <v>12548</v>
      </c>
      <c r="E2255">
        <v>2012</v>
      </c>
    </row>
    <row r="2256" spans="1:5" ht="17.25" customHeight="1" x14ac:dyDescent="0.2">
      <c r="A2256">
        <v>162708</v>
      </c>
      <c r="B2256" t="s">
        <v>11660</v>
      </c>
      <c r="C2256" t="s">
        <v>11663</v>
      </c>
      <c r="D2256" t="s">
        <v>12547</v>
      </c>
      <c r="E2256">
        <v>2012</v>
      </c>
    </row>
    <row r="2257" spans="1:5" ht="17.25" customHeight="1" x14ac:dyDescent="0.2">
      <c r="A2257">
        <v>150656</v>
      </c>
      <c r="B2257" t="s">
        <v>10092</v>
      </c>
      <c r="C2257" t="s">
        <v>10112</v>
      </c>
      <c r="D2257" t="s">
        <v>10113</v>
      </c>
      <c r="E2257">
        <v>2008</v>
      </c>
    </row>
    <row r="2258" spans="1:5" ht="17.25" customHeight="1" x14ac:dyDescent="0.2">
      <c r="A2258">
        <v>181497</v>
      </c>
      <c r="B2258" t="s">
        <v>9878</v>
      </c>
      <c r="C2258" t="s">
        <v>9893</v>
      </c>
      <c r="D2258">
        <v>73438140</v>
      </c>
      <c r="E2258">
        <v>2012</v>
      </c>
    </row>
    <row r="2259" spans="1:5" ht="17.25" customHeight="1" x14ac:dyDescent="0.2">
      <c r="A2259">
        <v>181496</v>
      </c>
      <c r="B2259" t="s">
        <v>9878</v>
      </c>
      <c r="C2259" t="s">
        <v>9893</v>
      </c>
      <c r="D2259">
        <v>73419874</v>
      </c>
      <c r="E2259">
        <v>2012</v>
      </c>
    </row>
    <row r="2260" spans="1:5" ht="17.25" customHeight="1" x14ac:dyDescent="0.2">
      <c r="A2260">
        <v>218963</v>
      </c>
      <c r="B2260" t="s">
        <v>11811</v>
      </c>
      <c r="C2260" t="s">
        <v>9385</v>
      </c>
      <c r="D2260" t="s">
        <v>22632</v>
      </c>
      <c r="E2260">
        <v>2019</v>
      </c>
    </row>
    <row r="2261" spans="1:5" ht="17.25" customHeight="1" x14ac:dyDescent="0.2">
      <c r="A2261">
        <v>219248</v>
      </c>
      <c r="B2261" t="s">
        <v>10466</v>
      </c>
      <c r="C2261" t="s">
        <v>22633</v>
      </c>
      <c r="D2261" t="s">
        <v>22634</v>
      </c>
      <c r="E2261">
        <v>2025</v>
      </c>
    </row>
    <row r="2262" spans="1:5" ht="17.25" customHeight="1" x14ac:dyDescent="0.2">
      <c r="A2262">
        <v>219247</v>
      </c>
      <c r="B2262" t="s">
        <v>10466</v>
      </c>
      <c r="C2262" t="s">
        <v>22633</v>
      </c>
      <c r="D2262" t="s">
        <v>22635</v>
      </c>
      <c r="E2262">
        <v>2025</v>
      </c>
    </row>
    <row r="2263" spans="1:5" ht="17.25" customHeight="1" x14ac:dyDescent="0.2">
      <c r="A2263">
        <v>219246</v>
      </c>
      <c r="B2263" t="s">
        <v>10466</v>
      </c>
      <c r="C2263" t="s">
        <v>22633</v>
      </c>
      <c r="D2263" t="s">
        <v>22636</v>
      </c>
      <c r="E2263">
        <v>2025</v>
      </c>
    </row>
    <row r="2264" spans="1:5" ht="17.25" customHeight="1" x14ac:dyDescent="0.2">
      <c r="A2264">
        <v>218949</v>
      </c>
      <c r="B2264" t="s">
        <v>10466</v>
      </c>
      <c r="C2264" t="s">
        <v>15051</v>
      </c>
      <c r="D2264" t="s">
        <v>22637</v>
      </c>
      <c r="E2264">
        <v>2022</v>
      </c>
    </row>
    <row r="2265" spans="1:5" ht="17.25" customHeight="1" x14ac:dyDescent="0.2">
      <c r="A2265">
        <v>219019</v>
      </c>
      <c r="B2265" t="s">
        <v>9878</v>
      </c>
      <c r="C2265" t="s">
        <v>9943</v>
      </c>
      <c r="D2265">
        <v>99257289</v>
      </c>
      <c r="E2265">
        <v>2024</v>
      </c>
    </row>
    <row r="2266" spans="1:5" ht="17.25" customHeight="1" x14ac:dyDescent="0.2">
      <c r="A2266">
        <v>152031</v>
      </c>
      <c r="B2266" t="s">
        <v>10466</v>
      </c>
      <c r="C2266" t="s">
        <v>10519</v>
      </c>
      <c r="D2266" t="s">
        <v>22638</v>
      </c>
      <c r="E2266">
        <v>2010</v>
      </c>
    </row>
    <row r="2267" spans="1:5" ht="17.25" customHeight="1" x14ac:dyDescent="0.2">
      <c r="A2267">
        <v>219063</v>
      </c>
      <c r="B2267" t="s">
        <v>10224</v>
      </c>
      <c r="C2267" t="s">
        <v>13782</v>
      </c>
      <c r="D2267">
        <v>12964687</v>
      </c>
      <c r="E2267">
        <v>2022</v>
      </c>
    </row>
    <row r="2268" spans="1:5" ht="17.25" customHeight="1" x14ac:dyDescent="0.2">
      <c r="A2268">
        <v>218991</v>
      </c>
      <c r="B2268" t="s">
        <v>10345</v>
      </c>
      <c r="C2268" t="s">
        <v>14903</v>
      </c>
      <c r="D2268" t="s">
        <v>22639</v>
      </c>
      <c r="E2268">
        <v>2025</v>
      </c>
    </row>
    <row r="2269" spans="1:5" ht="17.25" customHeight="1" x14ac:dyDescent="0.2">
      <c r="A2269">
        <v>218990</v>
      </c>
      <c r="B2269" t="s">
        <v>9366</v>
      </c>
      <c r="C2269" t="s">
        <v>22175</v>
      </c>
      <c r="D2269">
        <v>7008700773</v>
      </c>
      <c r="E2269">
        <v>2025</v>
      </c>
    </row>
    <row r="2270" spans="1:5" ht="17.25" customHeight="1" x14ac:dyDescent="0.2">
      <c r="A2270">
        <v>218989</v>
      </c>
      <c r="B2270" t="s">
        <v>9366</v>
      </c>
      <c r="C2270" t="s">
        <v>22175</v>
      </c>
      <c r="D2270">
        <v>7008646755</v>
      </c>
      <c r="E2270">
        <v>2024</v>
      </c>
    </row>
    <row r="2271" spans="1:5" ht="17.25" customHeight="1" x14ac:dyDescent="0.2">
      <c r="A2271">
        <v>218988</v>
      </c>
      <c r="B2271" t="s">
        <v>9366</v>
      </c>
      <c r="C2271" t="s">
        <v>22175</v>
      </c>
      <c r="D2271">
        <v>7008700813</v>
      </c>
      <c r="E2271">
        <v>2025</v>
      </c>
    </row>
    <row r="2272" spans="1:5" ht="17.25" customHeight="1" x14ac:dyDescent="0.2">
      <c r="A2272">
        <v>218987</v>
      </c>
      <c r="B2272" t="s">
        <v>9366</v>
      </c>
      <c r="C2272" t="s">
        <v>22175</v>
      </c>
      <c r="D2272">
        <v>7008684324</v>
      </c>
      <c r="E2272">
        <v>2025</v>
      </c>
    </row>
    <row r="2273" spans="1:5" ht="17.25" customHeight="1" x14ac:dyDescent="0.2">
      <c r="A2273">
        <v>218969</v>
      </c>
      <c r="B2273" t="s">
        <v>12014</v>
      </c>
      <c r="C2273" t="s">
        <v>16730</v>
      </c>
      <c r="D2273">
        <v>7008564221</v>
      </c>
      <c r="E2273">
        <v>2022</v>
      </c>
    </row>
    <row r="2274" spans="1:5" ht="17.25" customHeight="1" x14ac:dyDescent="0.2">
      <c r="A2274">
        <v>218992</v>
      </c>
      <c r="B2274" t="s">
        <v>14052</v>
      </c>
      <c r="C2274" t="s">
        <v>22640</v>
      </c>
      <c r="D2274" t="s">
        <v>22641</v>
      </c>
      <c r="E2274">
        <v>2013</v>
      </c>
    </row>
    <row r="2275" spans="1:5" ht="17.25" customHeight="1" x14ac:dyDescent="0.2">
      <c r="A2275">
        <v>219013</v>
      </c>
      <c r="B2275" t="s">
        <v>10466</v>
      </c>
      <c r="C2275" t="s">
        <v>22642</v>
      </c>
      <c r="D2275" t="s">
        <v>22643</v>
      </c>
      <c r="E2275">
        <v>2025</v>
      </c>
    </row>
    <row r="2276" spans="1:5" ht="17.25" customHeight="1" x14ac:dyDescent="0.2">
      <c r="A2276">
        <v>218849</v>
      </c>
      <c r="B2276" t="s">
        <v>12014</v>
      </c>
      <c r="C2276" t="s">
        <v>19244</v>
      </c>
      <c r="D2276">
        <v>2016139456</v>
      </c>
      <c r="E2276">
        <v>2020</v>
      </c>
    </row>
    <row r="2277" spans="1:5" ht="17.25" customHeight="1" x14ac:dyDescent="0.2">
      <c r="A2277">
        <v>218848</v>
      </c>
      <c r="B2277" t="s">
        <v>12014</v>
      </c>
      <c r="C2277" t="s">
        <v>19244</v>
      </c>
      <c r="D2277">
        <v>2016127739</v>
      </c>
      <c r="E2277">
        <v>2019</v>
      </c>
    </row>
    <row r="2278" spans="1:5" ht="17.25" customHeight="1" x14ac:dyDescent="0.2">
      <c r="A2278">
        <v>218847</v>
      </c>
      <c r="B2278" t="s">
        <v>12014</v>
      </c>
      <c r="C2278" t="s">
        <v>19244</v>
      </c>
      <c r="D2278">
        <v>2016139468</v>
      </c>
      <c r="E2278">
        <v>2020</v>
      </c>
    </row>
    <row r="2279" spans="1:5" ht="17.25" customHeight="1" x14ac:dyDescent="0.2">
      <c r="A2279">
        <v>218846</v>
      </c>
      <c r="B2279" t="s">
        <v>12014</v>
      </c>
      <c r="C2279" t="s">
        <v>18036</v>
      </c>
      <c r="D2279">
        <v>2016139457</v>
      </c>
      <c r="E2279">
        <v>2020</v>
      </c>
    </row>
    <row r="2280" spans="1:5" ht="17.25" customHeight="1" x14ac:dyDescent="0.2">
      <c r="A2280">
        <v>218853</v>
      </c>
      <c r="B2280" t="s">
        <v>9414</v>
      </c>
      <c r="C2280" t="s">
        <v>9389</v>
      </c>
      <c r="D2280" t="s">
        <v>22644</v>
      </c>
      <c r="E2280">
        <v>2025</v>
      </c>
    </row>
    <row r="2281" spans="1:5" ht="17.25" customHeight="1" x14ac:dyDescent="0.2">
      <c r="A2281">
        <v>218852</v>
      </c>
      <c r="B2281" t="s">
        <v>9414</v>
      </c>
      <c r="C2281" t="s">
        <v>9389</v>
      </c>
      <c r="D2281" t="s">
        <v>22645</v>
      </c>
      <c r="E2281">
        <v>2025</v>
      </c>
    </row>
    <row r="2282" spans="1:5" ht="17.25" customHeight="1" x14ac:dyDescent="0.2">
      <c r="A2282">
        <v>218851</v>
      </c>
      <c r="B2282" t="s">
        <v>9414</v>
      </c>
      <c r="C2282" t="s">
        <v>9389</v>
      </c>
      <c r="D2282" t="s">
        <v>22646</v>
      </c>
      <c r="E2282">
        <v>2025</v>
      </c>
    </row>
    <row r="2283" spans="1:5" ht="17.25" customHeight="1" x14ac:dyDescent="0.2">
      <c r="A2283">
        <v>218850</v>
      </c>
      <c r="B2283" t="s">
        <v>9414</v>
      </c>
      <c r="C2283" t="s">
        <v>9389</v>
      </c>
      <c r="D2283" t="s">
        <v>22647</v>
      </c>
      <c r="E2283">
        <v>2025</v>
      </c>
    </row>
    <row r="2284" spans="1:5" ht="17.25" customHeight="1" x14ac:dyDescent="0.2">
      <c r="A2284">
        <v>217232</v>
      </c>
      <c r="B2284" t="s">
        <v>10224</v>
      </c>
      <c r="C2284" t="s">
        <v>21883</v>
      </c>
      <c r="D2284">
        <v>13112628</v>
      </c>
      <c r="E2284">
        <v>2023</v>
      </c>
    </row>
    <row r="2285" spans="1:5" ht="17.25" customHeight="1" x14ac:dyDescent="0.2">
      <c r="A2285">
        <v>217231</v>
      </c>
      <c r="B2285" t="s">
        <v>10224</v>
      </c>
      <c r="C2285" t="s">
        <v>21883</v>
      </c>
      <c r="D2285">
        <v>13115150</v>
      </c>
      <c r="E2285">
        <v>2023</v>
      </c>
    </row>
    <row r="2286" spans="1:5" ht="17.25" customHeight="1" x14ac:dyDescent="0.2">
      <c r="A2286">
        <v>217230</v>
      </c>
      <c r="B2286" t="s">
        <v>10224</v>
      </c>
      <c r="C2286" t="s">
        <v>21883</v>
      </c>
      <c r="D2286">
        <v>13112629</v>
      </c>
      <c r="E2286">
        <v>2023</v>
      </c>
    </row>
    <row r="2287" spans="1:5" ht="17.25" customHeight="1" x14ac:dyDescent="0.2">
      <c r="A2287">
        <v>217229</v>
      </c>
      <c r="B2287" t="s">
        <v>10224</v>
      </c>
      <c r="C2287" t="s">
        <v>21883</v>
      </c>
      <c r="D2287">
        <v>13112625</v>
      </c>
      <c r="E2287">
        <v>2023</v>
      </c>
    </row>
    <row r="2288" spans="1:5" ht="17.25" customHeight="1" x14ac:dyDescent="0.2">
      <c r="A2288">
        <v>218956</v>
      </c>
      <c r="B2288" t="s">
        <v>11811</v>
      </c>
      <c r="C2288" t="s">
        <v>9672</v>
      </c>
      <c r="D2288" t="s">
        <v>22648</v>
      </c>
      <c r="E2288">
        <v>2023</v>
      </c>
    </row>
    <row r="2289" spans="1:5" ht="17.25" customHeight="1" x14ac:dyDescent="0.2">
      <c r="A2289">
        <v>181304</v>
      </c>
      <c r="B2289" t="s">
        <v>9414</v>
      </c>
      <c r="C2289" t="s">
        <v>9385</v>
      </c>
      <c r="D2289" t="s">
        <v>16222</v>
      </c>
      <c r="E2289">
        <v>2016</v>
      </c>
    </row>
    <row r="2290" spans="1:5" ht="17.25" customHeight="1" x14ac:dyDescent="0.2">
      <c r="A2290">
        <v>181303</v>
      </c>
      <c r="B2290" t="s">
        <v>9414</v>
      </c>
      <c r="C2290" t="s">
        <v>9385</v>
      </c>
      <c r="D2290" t="s">
        <v>16223</v>
      </c>
      <c r="E2290">
        <v>2016</v>
      </c>
    </row>
    <row r="2291" spans="1:5" ht="17.25" customHeight="1" x14ac:dyDescent="0.2">
      <c r="A2291">
        <v>219421</v>
      </c>
      <c r="B2291" t="s">
        <v>10466</v>
      </c>
      <c r="C2291" t="s">
        <v>21670</v>
      </c>
      <c r="D2291" t="s">
        <v>22649</v>
      </c>
      <c r="E2291">
        <v>2025</v>
      </c>
    </row>
    <row r="2292" spans="1:5" ht="17.25" customHeight="1" x14ac:dyDescent="0.2">
      <c r="A2292">
        <v>219420</v>
      </c>
      <c r="B2292" t="s">
        <v>10466</v>
      </c>
      <c r="C2292" t="s">
        <v>21670</v>
      </c>
      <c r="D2292" t="s">
        <v>22650</v>
      </c>
      <c r="E2292">
        <v>2025</v>
      </c>
    </row>
    <row r="2293" spans="1:5" ht="17.25" customHeight="1" x14ac:dyDescent="0.2">
      <c r="A2293">
        <v>218860</v>
      </c>
      <c r="B2293" t="s">
        <v>14052</v>
      </c>
      <c r="C2293" t="s">
        <v>22231</v>
      </c>
      <c r="D2293" t="s">
        <v>22651</v>
      </c>
      <c r="E2293">
        <v>2023</v>
      </c>
    </row>
    <row r="2294" spans="1:5" ht="17.25" customHeight="1" x14ac:dyDescent="0.2">
      <c r="A2294">
        <v>218859</v>
      </c>
      <c r="B2294" t="s">
        <v>14052</v>
      </c>
      <c r="C2294" t="s">
        <v>22231</v>
      </c>
      <c r="D2294" t="s">
        <v>22652</v>
      </c>
      <c r="E2294">
        <v>2023</v>
      </c>
    </row>
    <row r="2295" spans="1:5" ht="17.25" customHeight="1" x14ac:dyDescent="0.2">
      <c r="A2295">
        <v>218858</v>
      </c>
      <c r="B2295" t="s">
        <v>14052</v>
      </c>
      <c r="C2295" t="s">
        <v>22231</v>
      </c>
      <c r="D2295" t="s">
        <v>22653</v>
      </c>
      <c r="E2295">
        <v>2023</v>
      </c>
    </row>
    <row r="2296" spans="1:5" ht="17.25" customHeight="1" x14ac:dyDescent="0.2">
      <c r="A2296">
        <v>218868</v>
      </c>
      <c r="B2296" t="s">
        <v>14052</v>
      </c>
      <c r="C2296" t="s">
        <v>22231</v>
      </c>
      <c r="D2296" t="s">
        <v>22654</v>
      </c>
      <c r="E2296">
        <v>2023</v>
      </c>
    </row>
    <row r="2297" spans="1:5" ht="17.25" customHeight="1" x14ac:dyDescent="0.2">
      <c r="A2297">
        <v>218867</v>
      </c>
      <c r="B2297" t="s">
        <v>10345</v>
      </c>
      <c r="C2297" t="s">
        <v>14895</v>
      </c>
      <c r="D2297" t="s">
        <v>22655</v>
      </c>
      <c r="E2297">
        <v>2025</v>
      </c>
    </row>
    <row r="2298" spans="1:5" ht="17.25" customHeight="1" x14ac:dyDescent="0.2">
      <c r="A2298">
        <v>218866</v>
      </c>
      <c r="B2298" t="s">
        <v>10345</v>
      </c>
      <c r="C2298" t="s">
        <v>14895</v>
      </c>
      <c r="D2298" t="s">
        <v>22656</v>
      </c>
      <c r="E2298">
        <v>2025</v>
      </c>
    </row>
    <row r="2299" spans="1:5" ht="17.25" customHeight="1" x14ac:dyDescent="0.2">
      <c r="A2299">
        <v>218865</v>
      </c>
      <c r="B2299" t="s">
        <v>10345</v>
      </c>
      <c r="C2299" t="s">
        <v>14895</v>
      </c>
      <c r="D2299" t="s">
        <v>22657</v>
      </c>
      <c r="E2299">
        <v>2025</v>
      </c>
    </row>
    <row r="2300" spans="1:5" ht="17.25" customHeight="1" x14ac:dyDescent="0.2">
      <c r="A2300">
        <v>218864</v>
      </c>
      <c r="B2300" t="s">
        <v>10345</v>
      </c>
      <c r="C2300" t="s">
        <v>14895</v>
      </c>
      <c r="D2300" t="s">
        <v>22658</v>
      </c>
      <c r="E2300">
        <v>2025</v>
      </c>
    </row>
    <row r="2301" spans="1:5" ht="17.25" customHeight="1" x14ac:dyDescent="0.2">
      <c r="A2301">
        <v>218863</v>
      </c>
      <c r="B2301" t="s">
        <v>10345</v>
      </c>
      <c r="C2301" t="s">
        <v>14895</v>
      </c>
      <c r="D2301" t="s">
        <v>22659</v>
      </c>
      <c r="E2301">
        <v>2025</v>
      </c>
    </row>
    <row r="2302" spans="1:5" ht="17.25" customHeight="1" x14ac:dyDescent="0.2">
      <c r="A2302">
        <v>218862</v>
      </c>
      <c r="B2302" t="s">
        <v>10345</v>
      </c>
      <c r="C2302" t="s">
        <v>14895</v>
      </c>
      <c r="D2302" t="s">
        <v>22660</v>
      </c>
      <c r="E2302">
        <v>2025</v>
      </c>
    </row>
    <row r="2303" spans="1:5" ht="17.25" customHeight="1" x14ac:dyDescent="0.2">
      <c r="A2303">
        <v>218861</v>
      </c>
      <c r="B2303" t="s">
        <v>10345</v>
      </c>
      <c r="C2303" t="s">
        <v>14903</v>
      </c>
      <c r="D2303" t="s">
        <v>22661</v>
      </c>
      <c r="E2303">
        <v>2025</v>
      </c>
    </row>
    <row r="2304" spans="1:5" ht="17.25" customHeight="1" x14ac:dyDescent="0.2">
      <c r="A2304">
        <v>219069</v>
      </c>
      <c r="B2304" t="s">
        <v>9414</v>
      </c>
      <c r="C2304" t="s">
        <v>9636</v>
      </c>
      <c r="D2304">
        <v>88104048</v>
      </c>
      <c r="E2304">
        <v>2018</v>
      </c>
    </row>
    <row r="2305" spans="1:5" ht="17.25" customHeight="1" x14ac:dyDescent="0.2">
      <c r="A2305">
        <v>219068</v>
      </c>
      <c r="B2305" t="s">
        <v>9414</v>
      </c>
      <c r="C2305" t="s">
        <v>9636</v>
      </c>
      <c r="D2305">
        <v>88104046</v>
      </c>
      <c r="E2305">
        <v>2018</v>
      </c>
    </row>
    <row r="2306" spans="1:5" ht="17.25" customHeight="1" x14ac:dyDescent="0.2">
      <c r="A2306">
        <v>219067</v>
      </c>
      <c r="B2306" t="s">
        <v>9414</v>
      </c>
      <c r="C2306" t="s">
        <v>9636</v>
      </c>
      <c r="D2306">
        <v>88104038</v>
      </c>
      <c r="E2306">
        <v>2018</v>
      </c>
    </row>
    <row r="2307" spans="1:5" ht="17.25" customHeight="1" x14ac:dyDescent="0.2">
      <c r="A2307">
        <v>219066</v>
      </c>
      <c r="B2307" t="s">
        <v>9414</v>
      </c>
      <c r="C2307" t="s">
        <v>9636</v>
      </c>
      <c r="D2307">
        <v>88104016</v>
      </c>
      <c r="E2307">
        <v>2018</v>
      </c>
    </row>
    <row r="2308" spans="1:5" ht="17.25" customHeight="1" x14ac:dyDescent="0.2">
      <c r="A2308">
        <v>218976</v>
      </c>
      <c r="B2308" t="s">
        <v>12014</v>
      </c>
      <c r="C2308" t="s">
        <v>21547</v>
      </c>
      <c r="D2308">
        <v>2016189584</v>
      </c>
      <c r="E2308">
        <v>2025</v>
      </c>
    </row>
    <row r="2309" spans="1:5" ht="17.25" customHeight="1" x14ac:dyDescent="0.2">
      <c r="A2309">
        <v>218975</v>
      </c>
      <c r="B2309" t="s">
        <v>12014</v>
      </c>
      <c r="C2309" t="s">
        <v>21547</v>
      </c>
      <c r="D2309">
        <v>2016189879</v>
      </c>
      <c r="E2309">
        <v>2025</v>
      </c>
    </row>
    <row r="2310" spans="1:5" ht="17.25" customHeight="1" x14ac:dyDescent="0.2">
      <c r="A2310">
        <v>218974</v>
      </c>
      <c r="B2310" t="s">
        <v>12014</v>
      </c>
      <c r="C2310" t="s">
        <v>21521</v>
      </c>
      <c r="D2310">
        <v>2016190679</v>
      </c>
      <c r="E2310">
        <v>2025</v>
      </c>
    </row>
    <row r="2311" spans="1:5" ht="17.25" customHeight="1" x14ac:dyDescent="0.2">
      <c r="A2311">
        <v>218983</v>
      </c>
      <c r="B2311" t="s">
        <v>12014</v>
      </c>
      <c r="C2311" t="s">
        <v>21521</v>
      </c>
      <c r="D2311">
        <v>2016190351</v>
      </c>
      <c r="E2311">
        <v>2025</v>
      </c>
    </row>
    <row r="2312" spans="1:5" ht="17.25" customHeight="1" x14ac:dyDescent="0.2">
      <c r="A2312">
        <v>218982</v>
      </c>
      <c r="B2312" t="s">
        <v>10345</v>
      </c>
      <c r="C2312" t="s">
        <v>13787</v>
      </c>
      <c r="D2312" t="s">
        <v>22662</v>
      </c>
      <c r="E2312">
        <v>2021</v>
      </c>
    </row>
    <row r="2313" spans="1:5" ht="17.25" customHeight="1" x14ac:dyDescent="0.2">
      <c r="A2313">
        <v>218981</v>
      </c>
      <c r="B2313" t="s">
        <v>10345</v>
      </c>
      <c r="C2313" t="s">
        <v>13787</v>
      </c>
      <c r="D2313" t="s">
        <v>22663</v>
      </c>
      <c r="E2313">
        <v>2018</v>
      </c>
    </row>
    <row r="2314" spans="1:5" ht="17.25" customHeight="1" x14ac:dyDescent="0.2">
      <c r="A2314">
        <v>218980</v>
      </c>
      <c r="B2314" t="s">
        <v>10345</v>
      </c>
      <c r="C2314" t="s">
        <v>13787</v>
      </c>
      <c r="D2314" t="s">
        <v>22664</v>
      </c>
      <c r="E2314">
        <v>2019</v>
      </c>
    </row>
    <row r="2315" spans="1:5" ht="17.25" customHeight="1" x14ac:dyDescent="0.2">
      <c r="A2315">
        <v>218979</v>
      </c>
      <c r="B2315" t="s">
        <v>10345</v>
      </c>
      <c r="C2315" t="s">
        <v>13787</v>
      </c>
      <c r="D2315" t="s">
        <v>22665</v>
      </c>
      <c r="E2315">
        <v>2021</v>
      </c>
    </row>
    <row r="2316" spans="1:5" ht="17.25" customHeight="1" x14ac:dyDescent="0.2">
      <c r="A2316">
        <v>219116</v>
      </c>
      <c r="B2316" t="s">
        <v>9878</v>
      </c>
      <c r="C2316" t="s">
        <v>13713</v>
      </c>
      <c r="D2316">
        <v>22698367</v>
      </c>
      <c r="E2316">
        <v>2024</v>
      </c>
    </row>
    <row r="2317" spans="1:5" ht="17.25" customHeight="1" x14ac:dyDescent="0.2">
      <c r="A2317">
        <v>152147</v>
      </c>
      <c r="B2317" t="s">
        <v>10466</v>
      </c>
      <c r="C2317" t="s">
        <v>10064</v>
      </c>
      <c r="D2317" t="s">
        <v>10819</v>
      </c>
      <c r="E2317">
        <v>2008</v>
      </c>
    </row>
    <row r="2318" spans="1:5" ht="17.25" customHeight="1" x14ac:dyDescent="0.2">
      <c r="A2318">
        <v>220627</v>
      </c>
      <c r="B2318" t="s">
        <v>9878</v>
      </c>
      <c r="C2318" t="s">
        <v>19300</v>
      </c>
      <c r="D2318">
        <v>99552002</v>
      </c>
      <c r="E2318">
        <v>2025</v>
      </c>
    </row>
    <row r="2319" spans="1:5" ht="17.25" customHeight="1" x14ac:dyDescent="0.2">
      <c r="A2319">
        <v>220626</v>
      </c>
      <c r="B2319" t="s">
        <v>9878</v>
      </c>
      <c r="C2319" t="s">
        <v>19300</v>
      </c>
      <c r="D2319">
        <v>99509838</v>
      </c>
      <c r="E2319">
        <v>2024</v>
      </c>
    </row>
    <row r="2320" spans="1:5" ht="17.25" customHeight="1" x14ac:dyDescent="0.2">
      <c r="A2320">
        <v>220625</v>
      </c>
      <c r="B2320" t="s">
        <v>9878</v>
      </c>
      <c r="C2320" t="s">
        <v>19300</v>
      </c>
      <c r="D2320">
        <v>99552014</v>
      </c>
      <c r="E2320">
        <v>2025</v>
      </c>
    </row>
    <row r="2321" spans="1:5" ht="17.25" customHeight="1" x14ac:dyDescent="0.2">
      <c r="A2321">
        <v>220624</v>
      </c>
      <c r="B2321" t="s">
        <v>9878</v>
      </c>
      <c r="C2321" t="s">
        <v>19300</v>
      </c>
      <c r="D2321">
        <v>99339171</v>
      </c>
      <c r="E2321">
        <v>2024</v>
      </c>
    </row>
    <row r="2322" spans="1:5" ht="17.25" customHeight="1" x14ac:dyDescent="0.2">
      <c r="A2322">
        <v>220623</v>
      </c>
      <c r="B2322" t="s">
        <v>9878</v>
      </c>
      <c r="C2322" t="s">
        <v>19300</v>
      </c>
      <c r="D2322">
        <v>99326113</v>
      </c>
      <c r="E2322">
        <v>2024</v>
      </c>
    </row>
    <row r="2323" spans="1:5" ht="17.25" customHeight="1" x14ac:dyDescent="0.2">
      <c r="A2323">
        <v>152899</v>
      </c>
      <c r="B2323" t="s">
        <v>10466</v>
      </c>
      <c r="C2323" t="s">
        <v>10482</v>
      </c>
      <c r="D2323" t="s">
        <v>11012</v>
      </c>
      <c r="E2323">
        <v>2010</v>
      </c>
    </row>
    <row r="2324" spans="1:5" ht="17.25" customHeight="1" x14ac:dyDescent="0.2">
      <c r="A2324">
        <v>183895</v>
      </c>
      <c r="B2324" t="s">
        <v>10466</v>
      </c>
      <c r="C2324" t="s">
        <v>15212</v>
      </c>
      <c r="D2324" t="s">
        <v>19898</v>
      </c>
      <c r="E2324">
        <v>2018</v>
      </c>
    </row>
    <row r="2325" spans="1:5" ht="17.25" customHeight="1" x14ac:dyDescent="0.2">
      <c r="A2325">
        <v>218857</v>
      </c>
      <c r="B2325" t="s">
        <v>9414</v>
      </c>
      <c r="C2325" t="s">
        <v>9389</v>
      </c>
      <c r="D2325" t="s">
        <v>22666</v>
      </c>
      <c r="E2325">
        <v>2025</v>
      </c>
    </row>
    <row r="2326" spans="1:5" ht="17.25" customHeight="1" x14ac:dyDescent="0.2">
      <c r="A2326">
        <v>218856</v>
      </c>
      <c r="B2326" t="s">
        <v>9414</v>
      </c>
      <c r="C2326" t="s">
        <v>9389</v>
      </c>
      <c r="D2326" t="s">
        <v>22667</v>
      </c>
      <c r="E2326">
        <v>2025</v>
      </c>
    </row>
    <row r="2327" spans="1:5" ht="17.25" customHeight="1" x14ac:dyDescent="0.2">
      <c r="A2327">
        <v>218855</v>
      </c>
      <c r="B2327" t="s">
        <v>9414</v>
      </c>
      <c r="C2327" t="s">
        <v>9389</v>
      </c>
      <c r="D2327" t="s">
        <v>22668</v>
      </c>
      <c r="E2327">
        <v>2025</v>
      </c>
    </row>
    <row r="2328" spans="1:5" ht="17.25" customHeight="1" x14ac:dyDescent="0.2">
      <c r="A2328">
        <v>218854</v>
      </c>
      <c r="B2328" t="s">
        <v>9414</v>
      </c>
      <c r="C2328" t="s">
        <v>9389</v>
      </c>
      <c r="D2328" t="s">
        <v>22669</v>
      </c>
      <c r="E2328">
        <v>2025</v>
      </c>
    </row>
    <row r="2329" spans="1:5" ht="17.25" customHeight="1" x14ac:dyDescent="0.2">
      <c r="A2329">
        <v>218913</v>
      </c>
      <c r="B2329" t="s">
        <v>13337</v>
      </c>
      <c r="C2329" t="s">
        <v>15288</v>
      </c>
      <c r="D2329">
        <v>5328904270</v>
      </c>
      <c r="E2329">
        <v>2023</v>
      </c>
    </row>
    <row r="2330" spans="1:5" ht="17.25" customHeight="1" x14ac:dyDescent="0.2">
      <c r="A2330">
        <v>152411</v>
      </c>
      <c r="B2330" t="s">
        <v>10345</v>
      </c>
      <c r="C2330" t="s">
        <v>10352</v>
      </c>
      <c r="D2330">
        <v>113382</v>
      </c>
      <c r="E2330">
        <v>2009</v>
      </c>
    </row>
    <row r="2331" spans="1:5" ht="17.25" customHeight="1" x14ac:dyDescent="0.2">
      <c r="A2331">
        <v>219059</v>
      </c>
      <c r="B2331" t="s">
        <v>9414</v>
      </c>
      <c r="C2331" t="s">
        <v>9385</v>
      </c>
      <c r="D2331" t="s">
        <v>22670</v>
      </c>
      <c r="E2331">
        <v>2020</v>
      </c>
    </row>
    <row r="2332" spans="1:5" ht="17.25" customHeight="1" x14ac:dyDescent="0.2">
      <c r="A2332">
        <v>219058</v>
      </c>
      <c r="B2332" t="s">
        <v>10466</v>
      </c>
      <c r="C2332" t="s">
        <v>15051</v>
      </c>
      <c r="D2332" t="s">
        <v>22671</v>
      </c>
      <c r="E2332">
        <v>2018</v>
      </c>
    </row>
    <row r="2333" spans="1:5" ht="17.25" customHeight="1" x14ac:dyDescent="0.2">
      <c r="A2333">
        <v>219057</v>
      </c>
      <c r="B2333" t="s">
        <v>10466</v>
      </c>
      <c r="C2333" t="s">
        <v>15051</v>
      </c>
      <c r="D2333" t="s">
        <v>22672</v>
      </c>
      <c r="E2333">
        <v>2018</v>
      </c>
    </row>
    <row r="2334" spans="1:5" ht="17.25" customHeight="1" x14ac:dyDescent="0.2">
      <c r="A2334">
        <v>219056</v>
      </c>
      <c r="B2334" t="s">
        <v>10466</v>
      </c>
      <c r="C2334" t="s">
        <v>15051</v>
      </c>
      <c r="D2334" t="s">
        <v>22673</v>
      </c>
      <c r="E2334">
        <v>2018</v>
      </c>
    </row>
    <row r="2335" spans="1:5" ht="17.25" customHeight="1" x14ac:dyDescent="0.2">
      <c r="A2335">
        <v>216147</v>
      </c>
      <c r="B2335" t="s">
        <v>10224</v>
      </c>
      <c r="C2335" t="s">
        <v>13782</v>
      </c>
      <c r="D2335">
        <v>13154821</v>
      </c>
      <c r="E2335">
        <v>2024</v>
      </c>
    </row>
    <row r="2336" spans="1:5" ht="17.25" customHeight="1" x14ac:dyDescent="0.2">
      <c r="A2336">
        <v>208665</v>
      </c>
      <c r="B2336" t="s">
        <v>10466</v>
      </c>
      <c r="C2336" t="s">
        <v>21614</v>
      </c>
      <c r="D2336" t="s">
        <v>22674</v>
      </c>
      <c r="E2336">
        <v>2023</v>
      </c>
    </row>
    <row r="2337" spans="1:5" ht="17.25" customHeight="1" x14ac:dyDescent="0.2">
      <c r="A2337">
        <v>213687</v>
      </c>
      <c r="B2337" t="s">
        <v>9878</v>
      </c>
      <c r="C2337" t="s">
        <v>14803</v>
      </c>
      <c r="D2337">
        <v>22675093</v>
      </c>
      <c r="E2337">
        <v>2024</v>
      </c>
    </row>
    <row r="2338" spans="1:5" ht="17.25" customHeight="1" x14ac:dyDescent="0.2">
      <c r="A2338">
        <v>179892</v>
      </c>
      <c r="B2338" t="s">
        <v>9878</v>
      </c>
      <c r="C2338" t="s">
        <v>9886</v>
      </c>
      <c r="D2338">
        <v>74099771</v>
      </c>
      <c r="E2338">
        <v>2017</v>
      </c>
    </row>
    <row r="2339" spans="1:5" ht="17.25" customHeight="1" x14ac:dyDescent="0.2">
      <c r="A2339">
        <v>205361</v>
      </c>
      <c r="B2339" t="s">
        <v>9878</v>
      </c>
      <c r="C2339" t="s">
        <v>14803</v>
      </c>
      <c r="D2339">
        <v>77242035</v>
      </c>
      <c r="E2339">
        <v>2022</v>
      </c>
    </row>
    <row r="2340" spans="1:5" ht="17.25" customHeight="1" x14ac:dyDescent="0.2">
      <c r="A2340">
        <v>178467</v>
      </c>
      <c r="B2340" t="s">
        <v>10345</v>
      </c>
      <c r="C2340" t="s">
        <v>14903</v>
      </c>
      <c r="D2340" t="s">
        <v>17078</v>
      </c>
      <c r="E2340">
        <v>2017</v>
      </c>
    </row>
    <row r="2341" spans="1:5" ht="17.25" customHeight="1" x14ac:dyDescent="0.2">
      <c r="A2341">
        <v>198407</v>
      </c>
      <c r="B2341" t="s">
        <v>10345</v>
      </c>
      <c r="C2341" t="s">
        <v>14895</v>
      </c>
      <c r="D2341" t="s">
        <v>22675</v>
      </c>
      <c r="E2341">
        <v>2018</v>
      </c>
    </row>
    <row r="2342" spans="1:5" ht="17.25" customHeight="1" x14ac:dyDescent="0.2">
      <c r="A2342">
        <v>165652</v>
      </c>
      <c r="B2342" t="s">
        <v>10466</v>
      </c>
      <c r="C2342" t="s">
        <v>10568</v>
      </c>
      <c r="D2342" t="s">
        <v>13341</v>
      </c>
      <c r="E2342">
        <v>2013</v>
      </c>
    </row>
    <row r="2343" spans="1:5" ht="17.25" customHeight="1" x14ac:dyDescent="0.2">
      <c r="A2343">
        <v>165651</v>
      </c>
      <c r="B2343" t="s">
        <v>10466</v>
      </c>
      <c r="C2343" t="s">
        <v>10568</v>
      </c>
      <c r="D2343" t="s">
        <v>13340</v>
      </c>
      <c r="E2343">
        <v>2014</v>
      </c>
    </row>
    <row r="2344" spans="1:5" ht="17.25" customHeight="1" x14ac:dyDescent="0.2">
      <c r="A2344">
        <v>165650</v>
      </c>
      <c r="B2344" t="s">
        <v>10466</v>
      </c>
      <c r="C2344" t="s">
        <v>10568</v>
      </c>
      <c r="D2344" t="s">
        <v>13339</v>
      </c>
      <c r="E2344">
        <v>2013</v>
      </c>
    </row>
    <row r="2345" spans="1:5" ht="17.25" customHeight="1" x14ac:dyDescent="0.2">
      <c r="A2345">
        <v>219330</v>
      </c>
      <c r="B2345" t="s">
        <v>9414</v>
      </c>
      <c r="C2345" t="s">
        <v>9636</v>
      </c>
      <c r="D2345" t="s">
        <v>22676</v>
      </c>
      <c r="E2345">
        <v>2023</v>
      </c>
    </row>
    <row r="2346" spans="1:5" ht="17.25" customHeight="1" x14ac:dyDescent="0.2">
      <c r="A2346">
        <v>219329</v>
      </c>
      <c r="B2346" t="s">
        <v>9414</v>
      </c>
      <c r="C2346" t="s">
        <v>9636</v>
      </c>
      <c r="D2346" t="s">
        <v>22677</v>
      </c>
      <c r="E2346">
        <v>2023</v>
      </c>
    </row>
    <row r="2347" spans="1:5" ht="17.25" customHeight="1" x14ac:dyDescent="0.2">
      <c r="A2347">
        <v>219328</v>
      </c>
      <c r="B2347" t="s">
        <v>9414</v>
      </c>
      <c r="C2347" t="s">
        <v>9636</v>
      </c>
      <c r="D2347" t="s">
        <v>22678</v>
      </c>
      <c r="E2347">
        <v>2021</v>
      </c>
    </row>
    <row r="2348" spans="1:5" ht="17.25" customHeight="1" x14ac:dyDescent="0.2">
      <c r="A2348">
        <v>219327</v>
      </c>
      <c r="B2348" t="s">
        <v>9414</v>
      </c>
      <c r="C2348" t="s">
        <v>9636</v>
      </c>
      <c r="D2348" t="s">
        <v>22679</v>
      </c>
      <c r="E2348">
        <v>2021</v>
      </c>
    </row>
    <row r="2349" spans="1:5" ht="17.25" customHeight="1" x14ac:dyDescent="0.2">
      <c r="A2349">
        <v>219326</v>
      </c>
      <c r="B2349" t="s">
        <v>9414</v>
      </c>
      <c r="C2349" t="s">
        <v>9387</v>
      </c>
      <c r="D2349" t="s">
        <v>22680</v>
      </c>
      <c r="E2349">
        <v>2024</v>
      </c>
    </row>
    <row r="2350" spans="1:5" ht="17.25" customHeight="1" x14ac:dyDescent="0.2">
      <c r="A2350">
        <v>179890</v>
      </c>
      <c r="B2350" t="s">
        <v>9878</v>
      </c>
      <c r="C2350" t="s">
        <v>9886</v>
      </c>
      <c r="D2350">
        <v>74111797</v>
      </c>
      <c r="E2350">
        <v>2017</v>
      </c>
    </row>
    <row r="2351" spans="1:5" ht="17.25" customHeight="1" x14ac:dyDescent="0.2">
      <c r="A2351">
        <v>219386</v>
      </c>
      <c r="B2351" t="s">
        <v>9414</v>
      </c>
      <c r="C2351" t="s">
        <v>9636</v>
      </c>
      <c r="D2351" t="s">
        <v>22681</v>
      </c>
      <c r="E2351">
        <v>2021</v>
      </c>
    </row>
    <row r="2352" spans="1:5" ht="17.25" customHeight="1" x14ac:dyDescent="0.2">
      <c r="A2352">
        <v>219385</v>
      </c>
      <c r="B2352" t="s">
        <v>9414</v>
      </c>
      <c r="C2352" t="s">
        <v>9389</v>
      </c>
      <c r="D2352" t="s">
        <v>22682</v>
      </c>
      <c r="E2352">
        <v>2023</v>
      </c>
    </row>
    <row r="2353" spans="1:5" ht="17.25" customHeight="1" x14ac:dyDescent="0.2">
      <c r="A2353">
        <v>219335</v>
      </c>
      <c r="B2353" t="s">
        <v>9414</v>
      </c>
      <c r="C2353" t="s">
        <v>9636</v>
      </c>
      <c r="D2353" t="s">
        <v>22683</v>
      </c>
      <c r="E2353">
        <v>2023</v>
      </c>
    </row>
    <row r="2354" spans="1:5" ht="17.25" customHeight="1" x14ac:dyDescent="0.2">
      <c r="A2354">
        <v>219334</v>
      </c>
      <c r="B2354" t="s">
        <v>9414</v>
      </c>
      <c r="C2354" t="s">
        <v>9636</v>
      </c>
      <c r="D2354" t="s">
        <v>22684</v>
      </c>
      <c r="E2354">
        <v>2024</v>
      </c>
    </row>
    <row r="2355" spans="1:5" ht="17.25" customHeight="1" x14ac:dyDescent="0.2">
      <c r="A2355">
        <v>219333</v>
      </c>
      <c r="B2355" t="s">
        <v>9414</v>
      </c>
      <c r="C2355" t="s">
        <v>9636</v>
      </c>
      <c r="D2355" t="s">
        <v>22685</v>
      </c>
      <c r="E2355">
        <v>2023</v>
      </c>
    </row>
    <row r="2356" spans="1:5" ht="17.25" customHeight="1" x14ac:dyDescent="0.2">
      <c r="A2356">
        <v>219332</v>
      </c>
      <c r="B2356" t="s">
        <v>9414</v>
      </c>
      <c r="C2356" t="s">
        <v>9636</v>
      </c>
      <c r="D2356" t="s">
        <v>22686</v>
      </c>
      <c r="E2356">
        <v>2023</v>
      </c>
    </row>
    <row r="2357" spans="1:5" ht="17.25" customHeight="1" x14ac:dyDescent="0.2">
      <c r="A2357">
        <v>219331</v>
      </c>
      <c r="B2357" t="s">
        <v>9414</v>
      </c>
      <c r="C2357" t="s">
        <v>9636</v>
      </c>
      <c r="D2357" t="s">
        <v>22687</v>
      </c>
      <c r="E2357">
        <v>2023</v>
      </c>
    </row>
    <row r="2358" spans="1:5" ht="17.25" customHeight="1" x14ac:dyDescent="0.2">
      <c r="A2358">
        <v>219325</v>
      </c>
      <c r="B2358" t="s">
        <v>9414</v>
      </c>
      <c r="C2358" t="s">
        <v>9636</v>
      </c>
      <c r="D2358" t="s">
        <v>22688</v>
      </c>
      <c r="E2358">
        <v>2023</v>
      </c>
    </row>
    <row r="2359" spans="1:5" ht="17.25" customHeight="1" x14ac:dyDescent="0.2">
      <c r="A2359">
        <v>219324</v>
      </c>
      <c r="B2359" t="s">
        <v>9414</v>
      </c>
      <c r="C2359" t="s">
        <v>9636</v>
      </c>
      <c r="D2359" t="s">
        <v>22689</v>
      </c>
      <c r="E2359">
        <v>2023</v>
      </c>
    </row>
    <row r="2360" spans="1:5" ht="17.25" customHeight="1" x14ac:dyDescent="0.2">
      <c r="A2360">
        <v>219323</v>
      </c>
      <c r="B2360" t="s">
        <v>9414</v>
      </c>
      <c r="C2360" t="s">
        <v>9636</v>
      </c>
      <c r="D2360" t="s">
        <v>22690</v>
      </c>
      <c r="E2360">
        <v>2023</v>
      </c>
    </row>
    <row r="2361" spans="1:5" ht="17.25" customHeight="1" x14ac:dyDescent="0.2">
      <c r="A2361">
        <v>219322</v>
      </c>
      <c r="B2361" t="s">
        <v>9414</v>
      </c>
      <c r="C2361" t="s">
        <v>9636</v>
      </c>
      <c r="D2361" t="s">
        <v>22691</v>
      </c>
      <c r="E2361">
        <v>2023</v>
      </c>
    </row>
    <row r="2362" spans="1:5" ht="17.25" customHeight="1" x14ac:dyDescent="0.2">
      <c r="A2362">
        <v>219321</v>
      </c>
      <c r="B2362" t="s">
        <v>9414</v>
      </c>
      <c r="C2362" t="s">
        <v>9636</v>
      </c>
      <c r="D2362" t="s">
        <v>22692</v>
      </c>
      <c r="E2362">
        <v>2023</v>
      </c>
    </row>
    <row r="2363" spans="1:5" ht="17.25" customHeight="1" x14ac:dyDescent="0.2">
      <c r="A2363">
        <v>219419</v>
      </c>
      <c r="B2363" t="s">
        <v>10466</v>
      </c>
      <c r="C2363" t="s">
        <v>15051</v>
      </c>
      <c r="D2363" t="s">
        <v>22693</v>
      </c>
      <c r="E2363">
        <v>2025</v>
      </c>
    </row>
    <row r="2364" spans="1:5" ht="17.25" customHeight="1" x14ac:dyDescent="0.2">
      <c r="A2364">
        <v>218933</v>
      </c>
      <c r="B2364" t="s">
        <v>10345</v>
      </c>
      <c r="C2364" t="s">
        <v>14903</v>
      </c>
      <c r="D2364" t="s">
        <v>22694</v>
      </c>
      <c r="E2364">
        <v>2023</v>
      </c>
    </row>
    <row r="2365" spans="1:5" ht="17.25" customHeight="1" x14ac:dyDescent="0.2">
      <c r="A2365">
        <v>218932</v>
      </c>
      <c r="B2365" t="s">
        <v>10345</v>
      </c>
      <c r="C2365" t="s">
        <v>14903</v>
      </c>
      <c r="D2365" t="s">
        <v>22695</v>
      </c>
      <c r="E2365">
        <v>2019</v>
      </c>
    </row>
    <row r="2366" spans="1:5" ht="17.25" customHeight="1" x14ac:dyDescent="0.2">
      <c r="A2366">
        <v>173340</v>
      </c>
      <c r="B2366" t="s">
        <v>11811</v>
      </c>
      <c r="C2366" t="s">
        <v>9636</v>
      </c>
      <c r="D2366">
        <v>88101406</v>
      </c>
      <c r="E2366">
        <v>2016</v>
      </c>
    </row>
    <row r="2367" spans="1:5" ht="17.25" customHeight="1" x14ac:dyDescent="0.2">
      <c r="A2367">
        <v>181199</v>
      </c>
      <c r="B2367" t="s">
        <v>11811</v>
      </c>
      <c r="C2367" t="s">
        <v>9636</v>
      </c>
      <c r="D2367">
        <v>88104246</v>
      </c>
      <c r="E2367">
        <v>2018</v>
      </c>
    </row>
    <row r="2368" spans="1:5" ht="17.25" customHeight="1" x14ac:dyDescent="0.2">
      <c r="A2368">
        <v>181198</v>
      </c>
      <c r="B2368" t="s">
        <v>11811</v>
      </c>
      <c r="C2368" t="s">
        <v>9636</v>
      </c>
      <c r="D2368">
        <v>88104664</v>
      </c>
      <c r="E2368">
        <v>2018</v>
      </c>
    </row>
    <row r="2369" spans="1:5" ht="17.25" customHeight="1" x14ac:dyDescent="0.2">
      <c r="A2369">
        <v>173346</v>
      </c>
      <c r="B2369" t="s">
        <v>11811</v>
      </c>
      <c r="C2369" t="s">
        <v>9636</v>
      </c>
      <c r="D2369">
        <v>88101062</v>
      </c>
      <c r="E2369">
        <v>2015</v>
      </c>
    </row>
    <row r="2370" spans="1:5" ht="17.25" customHeight="1" x14ac:dyDescent="0.2">
      <c r="A2370">
        <v>173348</v>
      </c>
      <c r="B2370" t="s">
        <v>11811</v>
      </c>
      <c r="C2370" t="s">
        <v>9636</v>
      </c>
      <c r="D2370">
        <v>88101061</v>
      </c>
      <c r="E2370">
        <v>2015</v>
      </c>
    </row>
    <row r="2371" spans="1:5" ht="17.25" customHeight="1" x14ac:dyDescent="0.2">
      <c r="A2371">
        <v>188461</v>
      </c>
      <c r="B2371" t="s">
        <v>11811</v>
      </c>
      <c r="C2371" t="s">
        <v>9385</v>
      </c>
      <c r="D2371" t="s">
        <v>22696</v>
      </c>
      <c r="E2371">
        <v>2018</v>
      </c>
    </row>
    <row r="2372" spans="1:5" ht="17.25" customHeight="1" x14ac:dyDescent="0.2">
      <c r="A2372">
        <v>188460</v>
      </c>
      <c r="B2372" t="s">
        <v>11811</v>
      </c>
      <c r="C2372" t="s">
        <v>9385</v>
      </c>
      <c r="D2372" t="s">
        <v>22697</v>
      </c>
      <c r="E2372">
        <v>2018</v>
      </c>
    </row>
    <row r="2373" spans="1:5" ht="17.25" customHeight="1" x14ac:dyDescent="0.2">
      <c r="A2373">
        <v>188459</v>
      </c>
      <c r="B2373" t="s">
        <v>11811</v>
      </c>
      <c r="C2373" t="s">
        <v>9385</v>
      </c>
      <c r="D2373" t="s">
        <v>22698</v>
      </c>
      <c r="E2373">
        <v>2019</v>
      </c>
    </row>
    <row r="2374" spans="1:5" ht="17.25" customHeight="1" x14ac:dyDescent="0.2">
      <c r="A2374">
        <v>188458</v>
      </c>
      <c r="B2374" t="s">
        <v>11811</v>
      </c>
      <c r="C2374" t="s">
        <v>9385</v>
      </c>
      <c r="D2374" t="s">
        <v>22699</v>
      </c>
      <c r="E2374">
        <v>2019</v>
      </c>
    </row>
    <row r="2375" spans="1:5" ht="17.25" customHeight="1" x14ac:dyDescent="0.2">
      <c r="A2375">
        <v>218901</v>
      </c>
      <c r="B2375" t="s">
        <v>10466</v>
      </c>
      <c r="C2375" t="s">
        <v>15053</v>
      </c>
      <c r="D2375" t="s">
        <v>22700</v>
      </c>
      <c r="E2375">
        <v>2018</v>
      </c>
    </row>
    <row r="2376" spans="1:5" ht="17.25" customHeight="1" x14ac:dyDescent="0.2">
      <c r="A2376">
        <v>218839</v>
      </c>
      <c r="B2376" t="s">
        <v>10345</v>
      </c>
      <c r="C2376" t="s">
        <v>13041</v>
      </c>
      <c r="D2376" t="s">
        <v>22701</v>
      </c>
      <c r="E2376">
        <v>2023</v>
      </c>
    </row>
    <row r="2377" spans="1:5" ht="17.25" customHeight="1" x14ac:dyDescent="0.2">
      <c r="A2377">
        <v>218903</v>
      </c>
      <c r="B2377" t="s">
        <v>9878</v>
      </c>
      <c r="C2377" t="s">
        <v>9887</v>
      </c>
      <c r="D2377">
        <v>99612940</v>
      </c>
      <c r="E2377">
        <v>2025</v>
      </c>
    </row>
    <row r="2378" spans="1:5" ht="17.25" customHeight="1" x14ac:dyDescent="0.2">
      <c r="A2378">
        <v>218902</v>
      </c>
      <c r="B2378" t="s">
        <v>9878</v>
      </c>
      <c r="C2378" t="s">
        <v>9887</v>
      </c>
      <c r="D2378">
        <v>99585948</v>
      </c>
      <c r="E2378">
        <v>2025</v>
      </c>
    </row>
    <row r="2379" spans="1:5" ht="17.25" customHeight="1" x14ac:dyDescent="0.2">
      <c r="A2379">
        <v>160930</v>
      </c>
      <c r="B2379" t="s">
        <v>9878</v>
      </c>
      <c r="C2379" t="s">
        <v>9886</v>
      </c>
      <c r="D2379">
        <v>73447101</v>
      </c>
      <c r="E2379">
        <v>2012</v>
      </c>
    </row>
    <row r="2380" spans="1:5" ht="17.25" customHeight="1" x14ac:dyDescent="0.2">
      <c r="A2380">
        <v>218809</v>
      </c>
      <c r="B2380" t="s">
        <v>9878</v>
      </c>
      <c r="C2380" t="s">
        <v>9886</v>
      </c>
      <c r="D2380">
        <v>99615300</v>
      </c>
      <c r="E2380">
        <v>2025</v>
      </c>
    </row>
    <row r="2381" spans="1:5" ht="17.25" customHeight="1" x14ac:dyDescent="0.2">
      <c r="A2381">
        <v>218803</v>
      </c>
      <c r="B2381" t="s">
        <v>9414</v>
      </c>
      <c r="C2381" t="s">
        <v>9385</v>
      </c>
      <c r="D2381" t="s">
        <v>22702</v>
      </c>
      <c r="E2381">
        <v>2019</v>
      </c>
    </row>
    <row r="2382" spans="1:5" ht="17.25" customHeight="1" x14ac:dyDescent="0.2">
      <c r="A2382">
        <v>218909</v>
      </c>
      <c r="B2382" t="s">
        <v>11811</v>
      </c>
      <c r="C2382" t="s">
        <v>9636</v>
      </c>
      <c r="D2382">
        <v>88111629</v>
      </c>
      <c r="E2382">
        <v>2024</v>
      </c>
    </row>
    <row r="2383" spans="1:5" ht="17.25" customHeight="1" x14ac:dyDescent="0.2">
      <c r="A2383">
        <v>218908</v>
      </c>
      <c r="B2383" t="s">
        <v>11811</v>
      </c>
      <c r="C2383" t="s">
        <v>9636</v>
      </c>
      <c r="D2383">
        <v>88111632</v>
      </c>
      <c r="E2383">
        <v>2024</v>
      </c>
    </row>
    <row r="2384" spans="1:5" ht="17.25" customHeight="1" x14ac:dyDescent="0.2">
      <c r="A2384">
        <v>219288</v>
      </c>
      <c r="B2384" t="s">
        <v>11811</v>
      </c>
      <c r="C2384" t="s">
        <v>9636</v>
      </c>
      <c r="D2384">
        <v>88111626</v>
      </c>
      <c r="E2384">
        <v>2024</v>
      </c>
    </row>
    <row r="2385" spans="1:5" ht="17.25" customHeight="1" x14ac:dyDescent="0.2">
      <c r="A2385">
        <v>218836</v>
      </c>
      <c r="B2385" t="s">
        <v>9878</v>
      </c>
      <c r="C2385" t="s">
        <v>22093</v>
      </c>
      <c r="D2385">
        <v>99143994</v>
      </c>
      <c r="E2385">
        <v>2023</v>
      </c>
    </row>
    <row r="2386" spans="1:5" ht="17.25" customHeight="1" x14ac:dyDescent="0.2">
      <c r="A2386">
        <v>218907</v>
      </c>
      <c r="B2386" t="s">
        <v>10309</v>
      </c>
      <c r="C2386" t="s">
        <v>22703</v>
      </c>
      <c r="D2386" t="s">
        <v>22704</v>
      </c>
      <c r="E2386">
        <v>2022</v>
      </c>
    </row>
    <row r="2387" spans="1:5" ht="17.25" customHeight="1" x14ac:dyDescent="0.2">
      <c r="A2387">
        <v>196293</v>
      </c>
      <c r="B2387" t="s">
        <v>11811</v>
      </c>
      <c r="C2387" t="s">
        <v>9385</v>
      </c>
      <c r="D2387" t="s">
        <v>22705</v>
      </c>
      <c r="E2387">
        <v>2020</v>
      </c>
    </row>
    <row r="2388" spans="1:5" ht="17.25" customHeight="1" x14ac:dyDescent="0.2">
      <c r="A2388">
        <v>219101</v>
      </c>
      <c r="B2388" t="s">
        <v>12013</v>
      </c>
      <c r="C2388" t="s">
        <v>16217</v>
      </c>
      <c r="D2388">
        <v>7386263</v>
      </c>
      <c r="E2388">
        <v>2022</v>
      </c>
    </row>
    <row r="2389" spans="1:5" ht="17.25" customHeight="1" x14ac:dyDescent="0.2">
      <c r="A2389">
        <v>219100</v>
      </c>
      <c r="B2389" t="s">
        <v>11811</v>
      </c>
      <c r="C2389" t="s">
        <v>22706</v>
      </c>
      <c r="D2389" t="s">
        <v>22707</v>
      </c>
      <c r="E2389">
        <v>2021</v>
      </c>
    </row>
    <row r="2390" spans="1:5" ht="17.25" customHeight="1" x14ac:dyDescent="0.2">
      <c r="A2390">
        <v>219099</v>
      </c>
      <c r="B2390" t="s">
        <v>10224</v>
      </c>
      <c r="C2390" t="s">
        <v>13300</v>
      </c>
      <c r="D2390">
        <v>12446459</v>
      </c>
      <c r="E2390">
        <v>2019</v>
      </c>
    </row>
    <row r="2391" spans="1:5" ht="17.25" customHeight="1" x14ac:dyDescent="0.2">
      <c r="A2391">
        <v>219098</v>
      </c>
      <c r="B2391" t="s">
        <v>11811</v>
      </c>
      <c r="C2391" t="s">
        <v>22706</v>
      </c>
      <c r="D2391" t="s">
        <v>22708</v>
      </c>
      <c r="E2391">
        <v>2021</v>
      </c>
    </row>
    <row r="2392" spans="1:5" ht="17.25" customHeight="1" x14ac:dyDescent="0.2">
      <c r="A2392">
        <v>219097</v>
      </c>
      <c r="B2392" t="s">
        <v>13037</v>
      </c>
      <c r="C2392" t="s">
        <v>21892</v>
      </c>
      <c r="D2392">
        <v>1983248</v>
      </c>
      <c r="E2392">
        <v>2022</v>
      </c>
    </row>
    <row r="2393" spans="1:5" ht="17.25" customHeight="1" x14ac:dyDescent="0.2">
      <c r="A2393">
        <v>219106</v>
      </c>
      <c r="B2393" t="s">
        <v>10466</v>
      </c>
      <c r="C2393" t="s">
        <v>16774</v>
      </c>
      <c r="D2393" t="s">
        <v>22709</v>
      </c>
      <c r="E2393">
        <v>2019</v>
      </c>
    </row>
    <row r="2394" spans="1:5" ht="17.25" customHeight="1" x14ac:dyDescent="0.2">
      <c r="A2394">
        <v>176547</v>
      </c>
      <c r="B2394" t="s">
        <v>9878</v>
      </c>
      <c r="C2394" t="s">
        <v>9887</v>
      </c>
      <c r="D2394">
        <v>74050374</v>
      </c>
      <c r="E2394">
        <v>2016</v>
      </c>
    </row>
    <row r="2395" spans="1:5" ht="17.25" customHeight="1" x14ac:dyDescent="0.2">
      <c r="A2395">
        <v>219105</v>
      </c>
      <c r="B2395" t="s">
        <v>13037</v>
      </c>
      <c r="C2395" t="s">
        <v>21892</v>
      </c>
      <c r="D2395">
        <v>1983246</v>
      </c>
      <c r="E2395">
        <v>2022</v>
      </c>
    </row>
    <row r="2396" spans="1:5" ht="17.25" customHeight="1" x14ac:dyDescent="0.2">
      <c r="A2396">
        <v>219104</v>
      </c>
      <c r="B2396" t="s">
        <v>10466</v>
      </c>
      <c r="C2396" t="s">
        <v>21711</v>
      </c>
      <c r="D2396" t="s">
        <v>22710</v>
      </c>
      <c r="E2396">
        <v>2022</v>
      </c>
    </row>
    <row r="2397" spans="1:5" ht="17.25" customHeight="1" x14ac:dyDescent="0.2">
      <c r="A2397">
        <v>218843</v>
      </c>
      <c r="B2397" t="s">
        <v>10345</v>
      </c>
      <c r="C2397" t="s">
        <v>13041</v>
      </c>
      <c r="D2397" t="s">
        <v>22711</v>
      </c>
      <c r="E2397">
        <v>2025</v>
      </c>
    </row>
    <row r="2398" spans="1:5" ht="17.25" customHeight="1" x14ac:dyDescent="0.2">
      <c r="A2398">
        <v>218973</v>
      </c>
      <c r="B2398" t="s">
        <v>21775</v>
      </c>
      <c r="C2398" t="s">
        <v>22712</v>
      </c>
      <c r="D2398" t="s">
        <v>22713</v>
      </c>
      <c r="E2398">
        <v>2025</v>
      </c>
    </row>
    <row r="2399" spans="1:5" ht="17.25" customHeight="1" x14ac:dyDescent="0.2">
      <c r="A2399">
        <v>218842</v>
      </c>
      <c r="B2399" t="s">
        <v>10345</v>
      </c>
      <c r="C2399" t="s">
        <v>13041</v>
      </c>
      <c r="D2399" t="s">
        <v>22714</v>
      </c>
      <c r="E2399">
        <v>2025</v>
      </c>
    </row>
    <row r="2400" spans="1:5" ht="17.25" customHeight="1" x14ac:dyDescent="0.2">
      <c r="A2400">
        <v>218841</v>
      </c>
      <c r="B2400" t="s">
        <v>10345</v>
      </c>
      <c r="C2400" t="s">
        <v>13041</v>
      </c>
      <c r="D2400" t="s">
        <v>22715</v>
      </c>
      <c r="E2400">
        <v>2025</v>
      </c>
    </row>
    <row r="2401" spans="1:5" ht="17.25" customHeight="1" x14ac:dyDescent="0.2">
      <c r="A2401">
        <v>218923</v>
      </c>
      <c r="B2401" t="s">
        <v>21877</v>
      </c>
      <c r="C2401" t="s">
        <v>22247</v>
      </c>
      <c r="D2401">
        <v>429146</v>
      </c>
      <c r="E2401">
        <v>2025</v>
      </c>
    </row>
    <row r="2402" spans="1:5" ht="17.25" customHeight="1" x14ac:dyDescent="0.2">
      <c r="A2402">
        <v>218921</v>
      </c>
      <c r="B2402" t="s">
        <v>9878</v>
      </c>
      <c r="C2402" t="s">
        <v>14803</v>
      </c>
      <c r="D2402">
        <v>36851724</v>
      </c>
      <c r="E2402">
        <v>2024</v>
      </c>
    </row>
    <row r="2403" spans="1:5" ht="17.25" customHeight="1" x14ac:dyDescent="0.2">
      <c r="A2403">
        <v>218920</v>
      </c>
      <c r="B2403" t="s">
        <v>9878</v>
      </c>
      <c r="C2403" t="s">
        <v>14803</v>
      </c>
      <c r="D2403">
        <v>36854198</v>
      </c>
      <c r="E2403">
        <v>2024</v>
      </c>
    </row>
    <row r="2404" spans="1:5" ht="17.25" customHeight="1" x14ac:dyDescent="0.2">
      <c r="A2404">
        <v>218919</v>
      </c>
      <c r="B2404" t="s">
        <v>10224</v>
      </c>
      <c r="C2404" t="s">
        <v>13782</v>
      </c>
      <c r="D2404">
        <v>13132808</v>
      </c>
      <c r="E2404">
        <v>2023</v>
      </c>
    </row>
    <row r="2405" spans="1:5" ht="17.25" customHeight="1" x14ac:dyDescent="0.2">
      <c r="A2405">
        <v>218917</v>
      </c>
      <c r="B2405" t="s">
        <v>9878</v>
      </c>
      <c r="C2405" t="s">
        <v>14803</v>
      </c>
      <c r="D2405">
        <v>36856857</v>
      </c>
      <c r="E2405">
        <v>2024</v>
      </c>
    </row>
    <row r="2406" spans="1:5" ht="17.25" customHeight="1" x14ac:dyDescent="0.2">
      <c r="A2406">
        <v>218916</v>
      </c>
      <c r="B2406" t="s">
        <v>10224</v>
      </c>
      <c r="C2406" t="s">
        <v>13782</v>
      </c>
      <c r="D2406">
        <v>13317667</v>
      </c>
      <c r="E2406">
        <v>2025</v>
      </c>
    </row>
    <row r="2407" spans="1:5" ht="17.25" customHeight="1" x14ac:dyDescent="0.2">
      <c r="A2407">
        <v>218826</v>
      </c>
      <c r="B2407" t="s">
        <v>10345</v>
      </c>
      <c r="C2407" t="s">
        <v>14903</v>
      </c>
      <c r="D2407" t="s">
        <v>22716</v>
      </c>
      <c r="E2407">
        <v>2025</v>
      </c>
    </row>
    <row r="2408" spans="1:5" ht="17.25" customHeight="1" x14ac:dyDescent="0.2">
      <c r="A2408">
        <v>218825</v>
      </c>
      <c r="B2408" t="s">
        <v>10345</v>
      </c>
      <c r="C2408" t="s">
        <v>14903</v>
      </c>
      <c r="D2408" t="s">
        <v>22717</v>
      </c>
      <c r="E2408">
        <v>2025</v>
      </c>
    </row>
    <row r="2409" spans="1:5" ht="17.25" customHeight="1" x14ac:dyDescent="0.2">
      <c r="A2409">
        <v>218824</v>
      </c>
      <c r="B2409" t="s">
        <v>10345</v>
      </c>
      <c r="C2409" t="s">
        <v>14903</v>
      </c>
      <c r="D2409" t="s">
        <v>22718</v>
      </c>
      <c r="E2409">
        <v>2025</v>
      </c>
    </row>
    <row r="2410" spans="1:5" ht="17.25" customHeight="1" x14ac:dyDescent="0.2">
      <c r="A2410">
        <v>218823</v>
      </c>
      <c r="B2410" t="s">
        <v>10345</v>
      </c>
      <c r="C2410" t="s">
        <v>14903</v>
      </c>
      <c r="D2410" t="s">
        <v>22719</v>
      </c>
      <c r="E2410">
        <v>2025</v>
      </c>
    </row>
    <row r="2411" spans="1:5" ht="17.25" customHeight="1" x14ac:dyDescent="0.2">
      <c r="A2411">
        <v>218822</v>
      </c>
      <c r="B2411" t="s">
        <v>10345</v>
      </c>
      <c r="C2411" t="s">
        <v>13041</v>
      </c>
      <c r="D2411" t="s">
        <v>22720</v>
      </c>
      <c r="E2411">
        <v>2025</v>
      </c>
    </row>
    <row r="2412" spans="1:5" ht="17.25" customHeight="1" x14ac:dyDescent="0.2">
      <c r="A2412">
        <v>218821</v>
      </c>
      <c r="B2412" t="s">
        <v>10345</v>
      </c>
      <c r="C2412" t="s">
        <v>13041</v>
      </c>
      <c r="D2412" t="s">
        <v>22721</v>
      </c>
      <c r="E2412">
        <v>2025</v>
      </c>
    </row>
    <row r="2413" spans="1:5" ht="17.25" customHeight="1" x14ac:dyDescent="0.2">
      <c r="A2413">
        <v>218820</v>
      </c>
      <c r="B2413" t="s">
        <v>10345</v>
      </c>
      <c r="C2413" t="s">
        <v>13041</v>
      </c>
      <c r="D2413" t="s">
        <v>22722</v>
      </c>
      <c r="E2413">
        <v>2025</v>
      </c>
    </row>
    <row r="2414" spans="1:5" ht="17.25" customHeight="1" x14ac:dyDescent="0.2">
      <c r="A2414">
        <v>218819</v>
      </c>
      <c r="B2414" t="s">
        <v>9366</v>
      </c>
      <c r="C2414" t="s">
        <v>21521</v>
      </c>
      <c r="D2414">
        <v>2016189588</v>
      </c>
      <c r="E2414">
        <v>2025</v>
      </c>
    </row>
    <row r="2415" spans="1:5" ht="17.25" customHeight="1" x14ac:dyDescent="0.2">
      <c r="A2415">
        <v>218818</v>
      </c>
      <c r="B2415" t="s">
        <v>9366</v>
      </c>
      <c r="C2415" t="s">
        <v>21521</v>
      </c>
      <c r="D2415">
        <v>2016189887</v>
      </c>
      <c r="E2415">
        <v>2025</v>
      </c>
    </row>
    <row r="2416" spans="1:5" ht="17.25" customHeight="1" x14ac:dyDescent="0.2">
      <c r="A2416">
        <v>218807</v>
      </c>
      <c r="B2416" t="s">
        <v>9878</v>
      </c>
      <c r="C2416" t="s">
        <v>19380</v>
      </c>
      <c r="D2416">
        <v>80700136</v>
      </c>
      <c r="E2416">
        <v>2024</v>
      </c>
    </row>
    <row r="2417" spans="1:5" ht="17.25" customHeight="1" x14ac:dyDescent="0.2">
      <c r="A2417">
        <v>218806</v>
      </c>
      <c r="B2417" t="s">
        <v>9878</v>
      </c>
      <c r="C2417" t="s">
        <v>19380</v>
      </c>
      <c r="D2417">
        <v>80727407</v>
      </c>
      <c r="E2417">
        <v>2025</v>
      </c>
    </row>
    <row r="2418" spans="1:5" ht="17.25" customHeight="1" x14ac:dyDescent="0.2">
      <c r="A2418">
        <v>218805</v>
      </c>
      <c r="B2418" t="s">
        <v>9878</v>
      </c>
      <c r="C2418" t="s">
        <v>19380</v>
      </c>
      <c r="D2418">
        <v>80700135</v>
      </c>
      <c r="E2418">
        <v>2024</v>
      </c>
    </row>
    <row r="2419" spans="1:5" ht="17.25" customHeight="1" x14ac:dyDescent="0.2">
      <c r="A2419">
        <v>218915</v>
      </c>
      <c r="B2419" t="s">
        <v>11811</v>
      </c>
      <c r="C2419" t="s">
        <v>9385</v>
      </c>
      <c r="D2419" t="s">
        <v>22723</v>
      </c>
      <c r="E2419">
        <v>2022</v>
      </c>
    </row>
    <row r="2420" spans="1:5" ht="17.25" customHeight="1" x14ac:dyDescent="0.2">
      <c r="A2420">
        <v>218914</v>
      </c>
      <c r="B2420" t="s">
        <v>11811</v>
      </c>
      <c r="C2420" t="s">
        <v>9385</v>
      </c>
      <c r="D2420" t="s">
        <v>22724</v>
      </c>
      <c r="E2420">
        <v>2022</v>
      </c>
    </row>
    <row r="2421" spans="1:5" ht="17.25" customHeight="1" x14ac:dyDescent="0.2">
      <c r="A2421">
        <v>219027</v>
      </c>
      <c r="B2421" t="s">
        <v>9878</v>
      </c>
      <c r="C2421" t="s">
        <v>13713</v>
      </c>
      <c r="D2421">
        <v>22600229</v>
      </c>
      <c r="E2421">
        <v>2023</v>
      </c>
    </row>
    <row r="2422" spans="1:5" ht="17.25" customHeight="1" x14ac:dyDescent="0.2">
      <c r="A2422">
        <v>219025</v>
      </c>
      <c r="B2422" t="s">
        <v>9878</v>
      </c>
      <c r="C2422" t="s">
        <v>13713</v>
      </c>
      <c r="D2422">
        <v>99082252</v>
      </c>
      <c r="E2422">
        <v>2023</v>
      </c>
    </row>
    <row r="2423" spans="1:5" ht="17.25" customHeight="1" x14ac:dyDescent="0.2">
      <c r="A2423">
        <v>217741</v>
      </c>
      <c r="B2423" t="s">
        <v>9878</v>
      </c>
      <c r="C2423" t="s">
        <v>14803</v>
      </c>
      <c r="D2423">
        <v>36849378</v>
      </c>
      <c r="E2423">
        <v>2024</v>
      </c>
    </row>
    <row r="2424" spans="1:5" ht="17.25" customHeight="1" x14ac:dyDescent="0.2">
      <c r="A2424">
        <v>217729</v>
      </c>
      <c r="B2424" t="s">
        <v>10466</v>
      </c>
      <c r="C2424" t="s">
        <v>21614</v>
      </c>
      <c r="D2424" t="s">
        <v>22725</v>
      </c>
      <c r="E2424">
        <v>2025</v>
      </c>
    </row>
    <row r="2425" spans="1:5" ht="17.25" customHeight="1" x14ac:dyDescent="0.2">
      <c r="A2425">
        <v>219311</v>
      </c>
      <c r="B2425" t="s">
        <v>13645</v>
      </c>
      <c r="C2425" t="s">
        <v>22726</v>
      </c>
      <c r="D2425" t="s">
        <v>22727</v>
      </c>
      <c r="E2425">
        <v>2014</v>
      </c>
    </row>
    <row r="2426" spans="1:5" ht="17.25" customHeight="1" x14ac:dyDescent="0.2">
      <c r="A2426">
        <v>219310</v>
      </c>
      <c r="B2426" t="s">
        <v>13645</v>
      </c>
      <c r="C2426" t="s">
        <v>22726</v>
      </c>
      <c r="D2426" t="s">
        <v>22728</v>
      </c>
      <c r="E2426">
        <v>2014</v>
      </c>
    </row>
    <row r="2427" spans="1:5" ht="17.25" customHeight="1" x14ac:dyDescent="0.2">
      <c r="A2427">
        <v>219309</v>
      </c>
      <c r="B2427" t="s">
        <v>13645</v>
      </c>
      <c r="C2427" t="s">
        <v>22726</v>
      </c>
      <c r="D2427" t="s">
        <v>22729</v>
      </c>
      <c r="E2427">
        <v>2014</v>
      </c>
    </row>
    <row r="2428" spans="1:5" ht="17.25" customHeight="1" x14ac:dyDescent="0.2">
      <c r="A2428">
        <v>219308</v>
      </c>
      <c r="B2428" t="s">
        <v>13645</v>
      </c>
      <c r="C2428" t="s">
        <v>22726</v>
      </c>
      <c r="D2428" t="s">
        <v>22730</v>
      </c>
      <c r="E2428">
        <v>2014</v>
      </c>
    </row>
    <row r="2429" spans="1:5" ht="17.25" customHeight="1" x14ac:dyDescent="0.2">
      <c r="A2429">
        <v>219307</v>
      </c>
      <c r="B2429" t="s">
        <v>13645</v>
      </c>
      <c r="C2429" t="s">
        <v>22726</v>
      </c>
      <c r="D2429" t="s">
        <v>22731</v>
      </c>
      <c r="E2429">
        <v>2014</v>
      </c>
    </row>
    <row r="2430" spans="1:5" ht="17.25" customHeight="1" x14ac:dyDescent="0.2">
      <c r="A2430">
        <v>169704</v>
      </c>
      <c r="B2430" t="s">
        <v>10466</v>
      </c>
      <c r="C2430" t="s">
        <v>12110</v>
      </c>
      <c r="D2430" t="s">
        <v>15187</v>
      </c>
      <c r="E2430">
        <v>2014</v>
      </c>
    </row>
    <row r="2431" spans="1:5" ht="17.25" customHeight="1" x14ac:dyDescent="0.2">
      <c r="A2431">
        <v>169701</v>
      </c>
      <c r="B2431" t="s">
        <v>10466</v>
      </c>
      <c r="C2431" t="s">
        <v>12110</v>
      </c>
      <c r="D2431" t="s">
        <v>15189</v>
      </c>
      <c r="E2431">
        <v>2014</v>
      </c>
    </row>
    <row r="2432" spans="1:5" ht="17.25" customHeight="1" x14ac:dyDescent="0.2">
      <c r="A2432">
        <v>173376</v>
      </c>
      <c r="B2432" t="s">
        <v>10224</v>
      </c>
      <c r="C2432" t="s">
        <v>18255</v>
      </c>
      <c r="D2432">
        <v>11916485</v>
      </c>
      <c r="E2432">
        <v>2016</v>
      </c>
    </row>
    <row r="2433" spans="1:5" ht="17.25" customHeight="1" x14ac:dyDescent="0.2">
      <c r="A2433">
        <v>171798</v>
      </c>
      <c r="B2433" t="s">
        <v>11660</v>
      </c>
      <c r="C2433" t="s">
        <v>15311</v>
      </c>
      <c r="D2433" t="s">
        <v>15330</v>
      </c>
      <c r="E2433">
        <v>2014</v>
      </c>
    </row>
    <row r="2434" spans="1:5" ht="17.25" customHeight="1" x14ac:dyDescent="0.2">
      <c r="A2434">
        <v>218844</v>
      </c>
      <c r="B2434" t="s">
        <v>9878</v>
      </c>
      <c r="C2434" t="s">
        <v>9886</v>
      </c>
      <c r="D2434">
        <v>99053423</v>
      </c>
      <c r="E2434">
        <v>2023</v>
      </c>
    </row>
    <row r="2435" spans="1:5" ht="17.25" customHeight="1" x14ac:dyDescent="0.2">
      <c r="A2435">
        <v>218815</v>
      </c>
      <c r="B2435" t="s">
        <v>10345</v>
      </c>
      <c r="C2435" t="s">
        <v>14895</v>
      </c>
      <c r="D2435" t="s">
        <v>22732</v>
      </c>
      <c r="E2435">
        <v>2020</v>
      </c>
    </row>
    <row r="2436" spans="1:5" ht="17.25" customHeight="1" x14ac:dyDescent="0.2">
      <c r="A2436">
        <v>218814</v>
      </c>
      <c r="B2436" t="s">
        <v>10345</v>
      </c>
      <c r="C2436" t="s">
        <v>14903</v>
      </c>
      <c r="D2436" t="s">
        <v>22733</v>
      </c>
      <c r="E2436">
        <v>2020</v>
      </c>
    </row>
    <row r="2437" spans="1:5" ht="17.25" customHeight="1" x14ac:dyDescent="0.2">
      <c r="A2437">
        <v>218813</v>
      </c>
      <c r="B2437" t="s">
        <v>10345</v>
      </c>
      <c r="C2437" t="s">
        <v>14903</v>
      </c>
      <c r="D2437" t="s">
        <v>22734</v>
      </c>
      <c r="E2437">
        <v>2019</v>
      </c>
    </row>
    <row r="2438" spans="1:5" ht="17.25" customHeight="1" x14ac:dyDescent="0.2">
      <c r="A2438">
        <v>218812</v>
      </c>
      <c r="B2438" t="s">
        <v>10345</v>
      </c>
      <c r="C2438" t="s">
        <v>22735</v>
      </c>
      <c r="D2438" t="s">
        <v>22736</v>
      </c>
      <c r="E2438">
        <v>2018</v>
      </c>
    </row>
    <row r="2439" spans="1:5" ht="17.25" customHeight="1" x14ac:dyDescent="0.2">
      <c r="A2439">
        <v>218707</v>
      </c>
      <c r="B2439" t="s">
        <v>14052</v>
      </c>
      <c r="C2439" t="s">
        <v>14956</v>
      </c>
      <c r="D2439" t="s">
        <v>22737</v>
      </c>
      <c r="E2439">
        <v>2024</v>
      </c>
    </row>
    <row r="2440" spans="1:5" ht="17.25" customHeight="1" x14ac:dyDescent="0.2">
      <c r="A2440">
        <v>219613</v>
      </c>
      <c r="B2440" t="s">
        <v>9878</v>
      </c>
      <c r="C2440" t="s">
        <v>16459</v>
      </c>
      <c r="D2440">
        <v>74504858</v>
      </c>
      <c r="E2440">
        <v>2019</v>
      </c>
    </row>
    <row r="2441" spans="1:5" ht="17.25" customHeight="1" x14ac:dyDescent="0.2">
      <c r="A2441">
        <v>218797</v>
      </c>
      <c r="B2441" t="s">
        <v>9878</v>
      </c>
      <c r="C2441" t="s">
        <v>9913</v>
      </c>
      <c r="D2441">
        <v>99594215</v>
      </c>
      <c r="E2441">
        <v>2025</v>
      </c>
    </row>
    <row r="2442" spans="1:5" ht="17.25" customHeight="1" x14ac:dyDescent="0.2">
      <c r="A2442">
        <v>219103</v>
      </c>
      <c r="B2442" t="s">
        <v>10466</v>
      </c>
      <c r="C2442" t="s">
        <v>16490</v>
      </c>
      <c r="D2442" t="s">
        <v>22738</v>
      </c>
      <c r="E2442">
        <v>2021</v>
      </c>
    </row>
    <row r="2443" spans="1:5" ht="17.25" customHeight="1" x14ac:dyDescent="0.2">
      <c r="A2443">
        <v>219102</v>
      </c>
      <c r="B2443" t="s">
        <v>10345</v>
      </c>
      <c r="C2443" t="s">
        <v>13041</v>
      </c>
      <c r="D2443" t="s">
        <v>22739</v>
      </c>
      <c r="E2443">
        <v>2020</v>
      </c>
    </row>
    <row r="2444" spans="1:5" ht="17.25" customHeight="1" x14ac:dyDescent="0.2">
      <c r="A2444">
        <v>218771</v>
      </c>
      <c r="B2444" t="s">
        <v>14052</v>
      </c>
      <c r="C2444" t="s">
        <v>22231</v>
      </c>
      <c r="D2444" t="s">
        <v>22740</v>
      </c>
      <c r="E2444">
        <v>2023</v>
      </c>
    </row>
    <row r="2445" spans="1:5" ht="17.25" customHeight="1" x14ac:dyDescent="0.2">
      <c r="A2445">
        <v>218770</v>
      </c>
      <c r="B2445" t="s">
        <v>14052</v>
      </c>
      <c r="C2445" t="s">
        <v>22231</v>
      </c>
      <c r="D2445" t="s">
        <v>22741</v>
      </c>
      <c r="E2445">
        <v>2023</v>
      </c>
    </row>
    <row r="2446" spans="1:5" ht="17.25" customHeight="1" x14ac:dyDescent="0.2">
      <c r="A2446">
        <v>218769</v>
      </c>
      <c r="B2446" t="s">
        <v>14052</v>
      </c>
      <c r="C2446" t="s">
        <v>22231</v>
      </c>
      <c r="D2446" t="s">
        <v>22742</v>
      </c>
      <c r="E2446">
        <v>2023</v>
      </c>
    </row>
    <row r="2447" spans="1:5" ht="17.25" customHeight="1" x14ac:dyDescent="0.2">
      <c r="A2447">
        <v>219107</v>
      </c>
      <c r="B2447" t="s">
        <v>14052</v>
      </c>
      <c r="C2447" t="s">
        <v>21592</v>
      </c>
      <c r="D2447" t="s">
        <v>22743</v>
      </c>
      <c r="E2447">
        <v>2020</v>
      </c>
    </row>
    <row r="2448" spans="1:5" ht="17.25" customHeight="1" x14ac:dyDescent="0.2">
      <c r="A2448">
        <v>219033</v>
      </c>
      <c r="B2448" t="s">
        <v>10466</v>
      </c>
      <c r="C2448" t="s">
        <v>16490</v>
      </c>
      <c r="D2448" t="s">
        <v>22744</v>
      </c>
      <c r="E2448">
        <v>2022</v>
      </c>
    </row>
    <row r="2449" spans="1:5" ht="17.25" customHeight="1" x14ac:dyDescent="0.2">
      <c r="A2449">
        <v>219573</v>
      </c>
      <c r="B2449" t="s">
        <v>10466</v>
      </c>
      <c r="C2449" t="s">
        <v>22745</v>
      </c>
      <c r="D2449" t="s">
        <v>22746</v>
      </c>
      <c r="E2449">
        <v>2022</v>
      </c>
    </row>
    <row r="2450" spans="1:5" ht="17.25" customHeight="1" x14ac:dyDescent="0.2">
      <c r="A2450">
        <v>218763</v>
      </c>
      <c r="B2450" t="s">
        <v>9878</v>
      </c>
      <c r="C2450" t="s">
        <v>13713</v>
      </c>
      <c r="D2450">
        <v>22721216</v>
      </c>
      <c r="E2450">
        <v>2025</v>
      </c>
    </row>
    <row r="2451" spans="1:5" ht="17.25" customHeight="1" x14ac:dyDescent="0.2">
      <c r="A2451">
        <v>218762</v>
      </c>
      <c r="B2451" t="s">
        <v>9366</v>
      </c>
      <c r="C2451" t="s">
        <v>21521</v>
      </c>
      <c r="D2451">
        <v>2016166536</v>
      </c>
      <c r="E2451">
        <v>2023</v>
      </c>
    </row>
    <row r="2452" spans="1:5" ht="17.25" customHeight="1" x14ac:dyDescent="0.2">
      <c r="A2452">
        <v>218761</v>
      </c>
      <c r="B2452" t="s">
        <v>9366</v>
      </c>
      <c r="C2452" t="s">
        <v>21521</v>
      </c>
      <c r="D2452">
        <v>2016166659</v>
      </c>
      <c r="E2452">
        <v>2023</v>
      </c>
    </row>
    <row r="2453" spans="1:5" ht="17.25" customHeight="1" x14ac:dyDescent="0.2">
      <c r="A2453">
        <v>218760</v>
      </c>
      <c r="B2453" t="s">
        <v>9366</v>
      </c>
      <c r="C2453" t="s">
        <v>21521</v>
      </c>
      <c r="D2453">
        <v>2016166929</v>
      </c>
      <c r="E2453">
        <v>2023</v>
      </c>
    </row>
    <row r="2454" spans="1:5" ht="17.25" customHeight="1" x14ac:dyDescent="0.2">
      <c r="A2454">
        <v>218759</v>
      </c>
      <c r="B2454" t="s">
        <v>9366</v>
      </c>
      <c r="C2454" t="s">
        <v>21521</v>
      </c>
      <c r="D2454">
        <v>2016168374</v>
      </c>
      <c r="E2454">
        <v>2023</v>
      </c>
    </row>
    <row r="2455" spans="1:5" ht="17.25" customHeight="1" x14ac:dyDescent="0.2">
      <c r="A2455">
        <v>218984</v>
      </c>
      <c r="B2455" t="s">
        <v>9414</v>
      </c>
      <c r="C2455" t="s">
        <v>9389</v>
      </c>
      <c r="D2455" t="s">
        <v>22747</v>
      </c>
      <c r="E2455">
        <v>2018</v>
      </c>
    </row>
    <row r="2456" spans="1:5" ht="17.25" customHeight="1" x14ac:dyDescent="0.2">
      <c r="A2456">
        <v>219081</v>
      </c>
      <c r="B2456" t="s">
        <v>16234</v>
      </c>
      <c r="C2456" t="s">
        <v>14880</v>
      </c>
      <c r="D2456">
        <v>1362225013481</v>
      </c>
      <c r="E2456">
        <v>2025</v>
      </c>
    </row>
    <row r="2457" spans="1:5" ht="17.25" customHeight="1" x14ac:dyDescent="0.2">
      <c r="A2457">
        <v>219080</v>
      </c>
      <c r="B2457" t="s">
        <v>16234</v>
      </c>
      <c r="C2457" t="s">
        <v>14880</v>
      </c>
      <c r="D2457">
        <v>1362225013483</v>
      </c>
      <c r="E2457">
        <v>2025</v>
      </c>
    </row>
    <row r="2458" spans="1:5" ht="17.25" customHeight="1" x14ac:dyDescent="0.2">
      <c r="A2458">
        <v>219079</v>
      </c>
      <c r="B2458" t="s">
        <v>16234</v>
      </c>
      <c r="C2458" t="s">
        <v>14880</v>
      </c>
      <c r="D2458">
        <v>1362225013485</v>
      </c>
      <c r="E2458">
        <v>2025</v>
      </c>
    </row>
    <row r="2459" spans="1:5" ht="17.25" customHeight="1" x14ac:dyDescent="0.2">
      <c r="A2459">
        <v>219078</v>
      </c>
      <c r="B2459" t="s">
        <v>16234</v>
      </c>
      <c r="C2459" t="s">
        <v>14880</v>
      </c>
      <c r="D2459">
        <v>1362225013482</v>
      </c>
      <c r="E2459">
        <v>2025</v>
      </c>
    </row>
    <row r="2460" spans="1:5" ht="17.25" customHeight="1" x14ac:dyDescent="0.2">
      <c r="A2460">
        <v>219077</v>
      </c>
      <c r="B2460" t="s">
        <v>16234</v>
      </c>
      <c r="C2460" t="s">
        <v>14880</v>
      </c>
      <c r="D2460">
        <v>1362225013599</v>
      </c>
      <c r="E2460">
        <v>2025</v>
      </c>
    </row>
    <row r="2461" spans="1:5" ht="17.25" customHeight="1" x14ac:dyDescent="0.2">
      <c r="A2461">
        <v>219090</v>
      </c>
      <c r="B2461" t="s">
        <v>16234</v>
      </c>
      <c r="C2461" t="s">
        <v>14880</v>
      </c>
      <c r="D2461">
        <v>1362225013484</v>
      </c>
      <c r="E2461">
        <v>2025</v>
      </c>
    </row>
    <row r="2462" spans="1:5" ht="17.25" customHeight="1" x14ac:dyDescent="0.2">
      <c r="A2462">
        <v>219089</v>
      </c>
      <c r="B2462" t="s">
        <v>16234</v>
      </c>
      <c r="C2462" t="s">
        <v>14880</v>
      </c>
      <c r="D2462">
        <v>1362225013598</v>
      </c>
      <c r="E2462">
        <v>2025</v>
      </c>
    </row>
    <row r="2463" spans="1:5" ht="17.25" customHeight="1" x14ac:dyDescent="0.2">
      <c r="A2463">
        <v>219088</v>
      </c>
      <c r="B2463" t="s">
        <v>16234</v>
      </c>
      <c r="C2463" t="s">
        <v>14880</v>
      </c>
      <c r="D2463">
        <v>1362225013479</v>
      </c>
      <c r="E2463">
        <v>2025</v>
      </c>
    </row>
    <row r="2464" spans="1:5" ht="17.25" customHeight="1" x14ac:dyDescent="0.2">
      <c r="A2464">
        <v>219087</v>
      </c>
      <c r="B2464" t="s">
        <v>16234</v>
      </c>
      <c r="C2464" t="s">
        <v>14880</v>
      </c>
      <c r="D2464">
        <v>1362225013600</v>
      </c>
      <c r="E2464">
        <v>2025</v>
      </c>
    </row>
    <row r="2465" spans="1:5" ht="17.25" customHeight="1" x14ac:dyDescent="0.2">
      <c r="A2465">
        <v>219086</v>
      </c>
      <c r="B2465" t="s">
        <v>16234</v>
      </c>
      <c r="C2465" t="s">
        <v>14880</v>
      </c>
      <c r="D2465">
        <v>1362225013480</v>
      </c>
      <c r="E2465">
        <v>2025</v>
      </c>
    </row>
    <row r="2466" spans="1:5" ht="17.25" customHeight="1" x14ac:dyDescent="0.2">
      <c r="A2466">
        <v>219094</v>
      </c>
      <c r="B2466" t="s">
        <v>10466</v>
      </c>
      <c r="C2466" t="s">
        <v>21679</v>
      </c>
      <c r="D2466" t="s">
        <v>22748</v>
      </c>
      <c r="E2466">
        <v>2024</v>
      </c>
    </row>
    <row r="2467" spans="1:5" ht="17.25" customHeight="1" x14ac:dyDescent="0.2">
      <c r="A2467">
        <v>219093</v>
      </c>
      <c r="B2467" t="s">
        <v>10466</v>
      </c>
      <c r="C2467" t="s">
        <v>21679</v>
      </c>
      <c r="D2467" t="s">
        <v>22749</v>
      </c>
      <c r="E2467">
        <v>2024</v>
      </c>
    </row>
    <row r="2468" spans="1:5" ht="17.25" customHeight="1" x14ac:dyDescent="0.2">
      <c r="A2468">
        <v>219091</v>
      </c>
      <c r="B2468" t="s">
        <v>10466</v>
      </c>
      <c r="C2468" t="s">
        <v>21679</v>
      </c>
      <c r="D2468" t="s">
        <v>22750</v>
      </c>
      <c r="E2468">
        <v>2024</v>
      </c>
    </row>
    <row r="2469" spans="1:5" ht="17.25" customHeight="1" x14ac:dyDescent="0.2">
      <c r="A2469">
        <v>219085</v>
      </c>
      <c r="B2469" t="s">
        <v>10466</v>
      </c>
      <c r="C2469" t="s">
        <v>21824</v>
      </c>
      <c r="D2469" t="s">
        <v>22751</v>
      </c>
      <c r="E2469">
        <v>2025</v>
      </c>
    </row>
    <row r="2470" spans="1:5" ht="17.25" customHeight="1" x14ac:dyDescent="0.2">
      <c r="A2470">
        <v>219084</v>
      </c>
      <c r="B2470" t="s">
        <v>10466</v>
      </c>
      <c r="C2470" t="s">
        <v>21824</v>
      </c>
      <c r="D2470" t="s">
        <v>22752</v>
      </c>
      <c r="E2470">
        <v>2025</v>
      </c>
    </row>
    <row r="2471" spans="1:5" ht="17.25" customHeight="1" x14ac:dyDescent="0.2">
      <c r="A2471">
        <v>219083</v>
      </c>
      <c r="B2471" t="s">
        <v>10466</v>
      </c>
      <c r="C2471" t="s">
        <v>21824</v>
      </c>
      <c r="D2471" t="s">
        <v>22753</v>
      </c>
      <c r="E2471">
        <v>2025</v>
      </c>
    </row>
    <row r="2472" spans="1:5" ht="17.25" customHeight="1" x14ac:dyDescent="0.2">
      <c r="A2472">
        <v>219082</v>
      </c>
      <c r="B2472" t="s">
        <v>10466</v>
      </c>
      <c r="C2472" t="s">
        <v>21824</v>
      </c>
      <c r="D2472" t="s">
        <v>22754</v>
      </c>
      <c r="E2472">
        <v>2025</v>
      </c>
    </row>
    <row r="2473" spans="1:5" ht="17.25" customHeight="1" x14ac:dyDescent="0.2">
      <c r="A2473">
        <v>218910</v>
      </c>
      <c r="B2473" t="s">
        <v>9414</v>
      </c>
      <c r="C2473" t="s">
        <v>9636</v>
      </c>
      <c r="D2473" t="s">
        <v>22755</v>
      </c>
      <c r="E2473">
        <v>2025</v>
      </c>
    </row>
    <row r="2474" spans="1:5" ht="17.25" customHeight="1" x14ac:dyDescent="0.2">
      <c r="A2474">
        <v>218873</v>
      </c>
      <c r="B2474" t="s">
        <v>11811</v>
      </c>
      <c r="C2474" t="s">
        <v>9385</v>
      </c>
      <c r="D2474" t="s">
        <v>22756</v>
      </c>
      <c r="E2474">
        <v>2025</v>
      </c>
    </row>
    <row r="2475" spans="1:5" ht="17.25" customHeight="1" x14ac:dyDescent="0.2">
      <c r="A2475">
        <v>218906</v>
      </c>
      <c r="B2475" t="s">
        <v>13645</v>
      </c>
      <c r="C2475" t="s">
        <v>10328</v>
      </c>
      <c r="D2475" t="s">
        <v>22757</v>
      </c>
      <c r="E2475">
        <v>2025</v>
      </c>
    </row>
    <row r="2476" spans="1:5" ht="17.25" customHeight="1" x14ac:dyDescent="0.2">
      <c r="A2476">
        <v>216062</v>
      </c>
      <c r="B2476" t="s">
        <v>9878</v>
      </c>
      <c r="C2476" t="s">
        <v>14803</v>
      </c>
      <c r="D2476">
        <v>22619994</v>
      </c>
      <c r="E2476">
        <v>2023</v>
      </c>
    </row>
    <row r="2477" spans="1:5" ht="17.25" customHeight="1" x14ac:dyDescent="0.2">
      <c r="A2477">
        <v>219889</v>
      </c>
      <c r="B2477" t="s">
        <v>9878</v>
      </c>
      <c r="C2477" t="s">
        <v>21449</v>
      </c>
      <c r="D2477">
        <v>22717610</v>
      </c>
      <c r="E2477">
        <v>2025</v>
      </c>
    </row>
    <row r="2478" spans="1:5" ht="17.25" customHeight="1" x14ac:dyDescent="0.2">
      <c r="A2478">
        <v>218911</v>
      </c>
      <c r="B2478" t="s">
        <v>9878</v>
      </c>
      <c r="C2478" t="s">
        <v>22093</v>
      </c>
      <c r="D2478">
        <v>99589316</v>
      </c>
      <c r="E2478">
        <v>2025</v>
      </c>
    </row>
    <row r="2479" spans="1:5" ht="17.25" customHeight="1" x14ac:dyDescent="0.2">
      <c r="A2479">
        <v>184137</v>
      </c>
      <c r="B2479" t="s">
        <v>10224</v>
      </c>
      <c r="C2479" t="s">
        <v>13166</v>
      </c>
      <c r="D2479">
        <v>12321510</v>
      </c>
      <c r="E2479">
        <v>2018</v>
      </c>
    </row>
    <row r="2480" spans="1:5" ht="17.25" customHeight="1" x14ac:dyDescent="0.2">
      <c r="A2480">
        <v>218828</v>
      </c>
      <c r="B2480" t="s">
        <v>10345</v>
      </c>
      <c r="C2480" t="s">
        <v>13041</v>
      </c>
      <c r="D2480" t="s">
        <v>22758</v>
      </c>
      <c r="E2480">
        <v>2025</v>
      </c>
    </row>
    <row r="2481" spans="1:5" ht="17.25" customHeight="1" x14ac:dyDescent="0.2">
      <c r="A2481">
        <v>162699</v>
      </c>
      <c r="B2481" t="s">
        <v>10466</v>
      </c>
      <c r="C2481" t="s">
        <v>12345</v>
      </c>
      <c r="D2481" t="s">
        <v>22759</v>
      </c>
      <c r="E2481">
        <v>2013</v>
      </c>
    </row>
    <row r="2482" spans="1:5" ht="17.25" customHeight="1" x14ac:dyDescent="0.2">
      <c r="A2482">
        <v>218827</v>
      </c>
      <c r="B2482" t="s">
        <v>10345</v>
      </c>
      <c r="C2482" t="s">
        <v>14903</v>
      </c>
      <c r="D2482" t="s">
        <v>22760</v>
      </c>
      <c r="E2482">
        <v>2023</v>
      </c>
    </row>
    <row r="2483" spans="1:5" ht="17.25" customHeight="1" x14ac:dyDescent="0.2">
      <c r="A2483">
        <v>201929</v>
      </c>
      <c r="B2483" t="s">
        <v>10345</v>
      </c>
      <c r="C2483" t="s">
        <v>14903</v>
      </c>
      <c r="D2483" t="s">
        <v>22761</v>
      </c>
      <c r="E2483">
        <v>2021</v>
      </c>
    </row>
    <row r="2484" spans="1:5" ht="17.25" customHeight="1" x14ac:dyDescent="0.2">
      <c r="A2484">
        <v>218798</v>
      </c>
      <c r="B2484" t="s">
        <v>9878</v>
      </c>
      <c r="C2484" t="s">
        <v>19221</v>
      </c>
      <c r="D2484">
        <v>77848017</v>
      </c>
      <c r="E2484">
        <v>2024</v>
      </c>
    </row>
    <row r="2485" spans="1:5" ht="17.25" customHeight="1" x14ac:dyDescent="0.2">
      <c r="A2485">
        <v>148661</v>
      </c>
      <c r="B2485" t="s">
        <v>9414</v>
      </c>
      <c r="C2485">
        <v>3406</v>
      </c>
      <c r="D2485" t="s">
        <v>22762</v>
      </c>
      <c r="E2485">
        <v>1998</v>
      </c>
    </row>
    <row r="2486" spans="1:5" ht="17.25" customHeight="1" x14ac:dyDescent="0.2">
      <c r="A2486">
        <v>148660</v>
      </c>
      <c r="B2486" t="s">
        <v>9414</v>
      </c>
      <c r="C2486">
        <v>3406</v>
      </c>
      <c r="D2486" t="s">
        <v>22763</v>
      </c>
      <c r="E2486">
        <v>1998</v>
      </c>
    </row>
    <row r="2487" spans="1:5" ht="17.25" customHeight="1" x14ac:dyDescent="0.2">
      <c r="A2487">
        <v>218808</v>
      </c>
      <c r="B2487" t="s">
        <v>9414</v>
      </c>
      <c r="C2487" t="s">
        <v>9385</v>
      </c>
      <c r="D2487">
        <v>44620201</v>
      </c>
      <c r="E2487">
        <v>2015</v>
      </c>
    </row>
    <row r="2488" spans="1:5" ht="17.25" customHeight="1" x14ac:dyDescent="0.2">
      <c r="A2488">
        <v>182643</v>
      </c>
      <c r="B2488" t="s">
        <v>11660</v>
      </c>
      <c r="C2488" t="s">
        <v>19451</v>
      </c>
      <c r="D2488" t="s">
        <v>20131</v>
      </c>
      <c r="E2488">
        <v>2018</v>
      </c>
    </row>
    <row r="2489" spans="1:5" ht="17.25" customHeight="1" x14ac:dyDescent="0.2">
      <c r="A2489">
        <v>182642</v>
      </c>
      <c r="B2489" t="s">
        <v>11660</v>
      </c>
      <c r="C2489" t="s">
        <v>19451</v>
      </c>
      <c r="D2489" t="s">
        <v>20132</v>
      </c>
      <c r="E2489">
        <v>2018</v>
      </c>
    </row>
    <row r="2490" spans="1:5" ht="17.25" customHeight="1" x14ac:dyDescent="0.2">
      <c r="A2490">
        <v>160157</v>
      </c>
      <c r="B2490" t="s">
        <v>9878</v>
      </c>
      <c r="C2490" t="s">
        <v>9993</v>
      </c>
      <c r="D2490">
        <v>73387880</v>
      </c>
      <c r="E2490">
        <v>2012</v>
      </c>
    </row>
    <row r="2491" spans="1:5" ht="17.25" customHeight="1" x14ac:dyDescent="0.2">
      <c r="A2491">
        <v>160207</v>
      </c>
      <c r="B2491" t="s">
        <v>11660</v>
      </c>
      <c r="C2491" t="s">
        <v>11735</v>
      </c>
      <c r="D2491" t="s">
        <v>11736</v>
      </c>
      <c r="E2491">
        <v>2011</v>
      </c>
    </row>
    <row r="2492" spans="1:5" ht="17.25" customHeight="1" x14ac:dyDescent="0.2">
      <c r="A2492">
        <v>160206</v>
      </c>
      <c r="B2492" t="s">
        <v>11660</v>
      </c>
      <c r="C2492" t="s">
        <v>11735</v>
      </c>
      <c r="D2492" t="s">
        <v>11745</v>
      </c>
      <c r="E2492">
        <v>2011</v>
      </c>
    </row>
    <row r="2493" spans="1:5" ht="17.25" customHeight="1" x14ac:dyDescent="0.2">
      <c r="A2493">
        <v>160205</v>
      </c>
      <c r="B2493" t="s">
        <v>10466</v>
      </c>
      <c r="C2493" t="s">
        <v>10709</v>
      </c>
      <c r="D2493" t="s">
        <v>11247</v>
      </c>
      <c r="E2493">
        <v>2012</v>
      </c>
    </row>
    <row r="2494" spans="1:5" ht="17.25" customHeight="1" x14ac:dyDescent="0.2">
      <c r="A2494">
        <v>160097</v>
      </c>
      <c r="B2494" t="s">
        <v>9878</v>
      </c>
      <c r="C2494" t="s">
        <v>9993</v>
      </c>
      <c r="D2494">
        <v>73304514</v>
      </c>
      <c r="E2494">
        <v>2011</v>
      </c>
    </row>
    <row r="2495" spans="1:5" ht="17.25" customHeight="1" x14ac:dyDescent="0.2">
      <c r="A2495">
        <v>218811</v>
      </c>
      <c r="B2495" t="s">
        <v>9414</v>
      </c>
      <c r="C2495" t="s">
        <v>9385</v>
      </c>
      <c r="D2495" t="s">
        <v>22764</v>
      </c>
      <c r="E2495">
        <v>2025</v>
      </c>
    </row>
    <row r="2496" spans="1:5" ht="17.25" customHeight="1" x14ac:dyDescent="0.2">
      <c r="A2496">
        <v>218810</v>
      </c>
      <c r="B2496" t="s">
        <v>9414</v>
      </c>
      <c r="C2496" t="s">
        <v>9385</v>
      </c>
      <c r="D2496" t="s">
        <v>22765</v>
      </c>
      <c r="E2496">
        <v>2025</v>
      </c>
    </row>
    <row r="2497" spans="1:5" ht="17.25" customHeight="1" x14ac:dyDescent="0.2">
      <c r="A2497">
        <v>174471</v>
      </c>
      <c r="B2497" t="s">
        <v>10345</v>
      </c>
      <c r="C2497" t="s">
        <v>18154</v>
      </c>
      <c r="D2497">
        <v>637056</v>
      </c>
      <c r="E2497">
        <v>2015</v>
      </c>
    </row>
    <row r="2498" spans="1:5" ht="17.25" customHeight="1" x14ac:dyDescent="0.2">
      <c r="A2498">
        <v>218801</v>
      </c>
      <c r="B2498" t="s">
        <v>13645</v>
      </c>
      <c r="C2498" t="s">
        <v>21849</v>
      </c>
      <c r="D2498" t="s">
        <v>22766</v>
      </c>
      <c r="E2498">
        <v>2024</v>
      </c>
    </row>
    <row r="2499" spans="1:5" ht="17.25" customHeight="1" x14ac:dyDescent="0.2">
      <c r="A2499">
        <v>218776</v>
      </c>
      <c r="B2499" t="s">
        <v>9366</v>
      </c>
      <c r="C2499" t="s">
        <v>21521</v>
      </c>
      <c r="D2499">
        <v>2016169239</v>
      </c>
      <c r="E2499">
        <v>2023</v>
      </c>
    </row>
    <row r="2500" spans="1:5" ht="17.25" customHeight="1" x14ac:dyDescent="0.2">
      <c r="A2500">
        <v>218775</v>
      </c>
      <c r="B2500" t="s">
        <v>9366</v>
      </c>
      <c r="C2500" t="s">
        <v>17730</v>
      </c>
      <c r="D2500">
        <v>20132427107</v>
      </c>
      <c r="E2500">
        <v>2024</v>
      </c>
    </row>
    <row r="2501" spans="1:5" ht="17.25" customHeight="1" x14ac:dyDescent="0.2">
      <c r="A2501">
        <v>218774</v>
      </c>
      <c r="B2501" t="s">
        <v>9366</v>
      </c>
      <c r="C2501" t="s">
        <v>22175</v>
      </c>
      <c r="D2501">
        <v>7008649808</v>
      </c>
      <c r="E2501">
        <v>2024</v>
      </c>
    </row>
    <row r="2502" spans="1:5" ht="17.25" customHeight="1" x14ac:dyDescent="0.2">
      <c r="A2502">
        <v>218773</v>
      </c>
      <c r="B2502" t="s">
        <v>9366</v>
      </c>
      <c r="C2502" t="s">
        <v>22175</v>
      </c>
      <c r="D2502">
        <v>7008646685</v>
      </c>
      <c r="E2502">
        <v>2024</v>
      </c>
    </row>
    <row r="2503" spans="1:5" ht="17.25" customHeight="1" x14ac:dyDescent="0.2">
      <c r="A2503">
        <v>218772</v>
      </c>
      <c r="B2503" t="s">
        <v>9366</v>
      </c>
      <c r="C2503" t="s">
        <v>22175</v>
      </c>
      <c r="D2503">
        <v>7008641579</v>
      </c>
      <c r="E2503">
        <v>2023</v>
      </c>
    </row>
    <row r="2504" spans="1:5" ht="17.25" customHeight="1" x14ac:dyDescent="0.2">
      <c r="A2504">
        <v>218768</v>
      </c>
      <c r="B2504" t="s">
        <v>11660</v>
      </c>
      <c r="C2504" t="s">
        <v>21445</v>
      </c>
      <c r="D2504" t="s">
        <v>22767</v>
      </c>
      <c r="E2504">
        <v>2025</v>
      </c>
    </row>
    <row r="2505" spans="1:5" ht="17.25" customHeight="1" x14ac:dyDescent="0.2">
      <c r="A2505">
        <v>218767</v>
      </c>
      <c r="B2505" t="s">
        <v>11660</v>
      </c>
      <c r="C2505" t="s">
        <v>21445</v>
      </c>
      <c r="D2505" t="s">
        <v>22768</v>
      </c>
      <c r="E2505">
        <v>2025</v>
      </c>
    </row>
    <row r="2506" spans="1:5" ht="17.25" customHeight="1" x14ac:dyDescent="0.2">
      <c r="A2506">
        <v>218766</v>
      </c>
      <c r="B2506" t="s">
        <v>11660</v>
      </c>
      <c r="C2506" t="s">
        <v>21445</v>
      </c>
      <c r="D2506" t="s">
        <v>22769</v>
      </c>
      <c r="E2506">
        <v>2025</v>
      </c>
    </row>
    <row r="2507" spans="1:5" ht="17.25" customHeight="1" x14ac:dyDescent="0.2">
      <c r="A2507">
        <v>218765</v>
      </c>
      <c r="B2507" t="s">
        <v>11660</v>
      </c>
      <c r="C2507" t="s">
        <v>21445</v>
      </c>
      <c r="D2507" t="s">
        <v>22770</v>
      </c>
      <c r="E2507">
        <v>2025</v>
      </c>
    </row>
    <row r="2508" spans="1:5" ht="17.25" customHeight="1" x14ac:dyDescent="0.2">
      <c r="A2508">
        <v>218764</v>
      </c>
      <c r="B2508" t="s">
        <v>10224</v>
      </c>
      <c r="C2508" t="s">
        <v>13782</v>
      </c>
      <c r="D2508">
        <v>13317637</v>
      </c>
      <c r="E2508">
        <v>2025</v>
      </c>
    </row>
    <row r="2509" spans="1:5" ht="17.25" customHeight="1" x14ac:dyDescent="0.2">
      <c r="A2509">
        <v>218834</v>
      </c>
      <c r="B2509" t="s">
        <v>9878</v>
      </c>
      <c r="C2509" t="s">
        <v>22771</v>
      </c>
      <c r="D2509">
        <v>22677994</v>
      </c>
      <c r="E2509">
        <v>2024</v>
      </c>
    </row>
    <row r="2510" spans="1:5" ht="17.25" customHeight="1" x14ac:dyDescent="0.2">
      <c r="A2510">
        <v>218833</v>
      </c>
      <c r="B2510" t="s">
        <v>9366</v>
      </c>
      <c r="C2510" t="s">
        <v>21521</v>
      </c>
      <c r="D2510">
        <v>2016189220</v>
      </c>
      <c r="E2510">
        <v>2025</v>
      </c>
    </row>
    <row r="2511" spans="1:5" ht="17.25" customHeight="1" x14ac:dyDescent="0.2">
      <c r="A2511">
        <v>218832</v>
      </c>
      <c r="B2511" t="s">
        <v>10345</v>
      </c>
      <c r="C2511" t="s">
        <v>14895</v>
      </c>
      <c r="D2511" t="s">
        <v>22772</v>
      </c>
      <c r="E2511">
        <v>2025</v>
      </c>
    </row>
    <row r="2512" spans="1:5" ht="17.25" customHeight="1" x14ac:dyDescent="0.2">
      <c r="A2512">
        <v>218831</v>
      </c>
      <c r="B2512" t="s">
        <v>10345</v>
      </c>
      <c r="C2512" t="s">
        <v>13041</v>
      </c>
      <c r="D2512" t="s">
        <v>22773</v>
      </c>
      <c r="E2512">
        <v>2025</v>
      </c>
    </row>
    <row r="2513" spans="1:5" ht="17.25" customHeight="1" x14ac:dyDescent="0.2">
      <c r="A2513">
        <v>218830</v>
      </c>
      <c r="B2513" t="s">
        <v>10345</v>
      </c>
      <c r="C2513" t="s">
        <v>13041</v>
      </c>
      <c r="D2513" t="s">
        <v>22774</v>
      </c>
      <c r="E2513">
        <v>2025</v>
      </c>
    </row>
    <row r="2514" spans="1:5" ht="17.25" customHeight="1" x14ac:dyDescent="0.2">
      <c r="A2514">
        <v>218829</v>
      </c>
      <c r="B2514" t="s">
        <v>10466</v>
      </c>
      <c r="C2514" t="s">
        <v>10568</v>
      </c>
      <c r="D2514" t="s">
        <v>22775</v>
      </c>
      <c r="E2514">
        <v>2018</v>
      </c>
    </row>
    <row r="2515" spans="1:5" ht="17.25" customHeight="1" x14ac:dyDescent="0.2">
      <c r="A2515">
        <v>218945</v>
      </c>
      <c r="B2515" t="s">
        <v>14052</v>
      </c>
      <c r="C2515" t="s">
        <v>21592</v>
      </c>
      <c r="D2515" t="s">
        <v>22776</v>
      </c>
      <c r="E2515">
        <v>2024</v>
      </c>
    </row>
    <row r="2516" spans="1:5" ht="17.25" customHeight="1" x14ac:dyDescent="0.2">
      <c r="A2516">
        <v>218944</v>
      </c>
      <c r="B2516" t="s">
        <v>14052</v>
      </c>
      <c r="C2516" t="s">
        <v>21592</v>
      </c>
      <c r="D2516" t="s">
        <v>22777</v>
      </c>
      <c r="E2516">
        <v>2025</v>
      </c>
    </row>
    <row r="2517" spans="1:5" ht="17.25" customHeight="1" x14ac:dyDescent="0.2">
      <c r="A2517">
        <v>218943</v>
      </c>
      <c r="B2517" t="s">
        <v>14052</v>
      </c>
      <c r="C2517" t="s">
        <v>21592</v>
      </c>
      <c r="D2517" t="s">
        <v>22778</v>
      </c>
      <c r="E2517">
        <v>2025</v>
      </c>
    </row>
    <row r="2518" spans="1:5" ht="17.25" customHeight="1" x14ac:dyDescent="0.2">
      <c r="A2518">
        <v>218942</v>
      </c>
      <c r="B2518" t="s">
        <v>14052</v>
      </c>
      <c r="C2518" t="s">
        <v>21592</v>
      </c>
      <c r="D2518" t="s">
        <v>22779</v>
      </c>
      <c r="E2518">
        <v>2025</v>
      </c>
    </row>
    <row r="2519" spans="1:5" ht="17.25" customHeight="1" x14ac:dyDescent="0.2">
      <c r="A2519">
        <v>218941</v>
      </c>
      <c r="B2519" t="s">
        <v>14052</v>
      </c>
      <c r="C2519" t="s">
        <v>21592</v>
      </c>
      <c r="D2519" t="s">
        <v>22780</v>
      </c>
      <c r="E2519">
        <v>2025</v>
      </c>
    </row>
    <row r="2520" spans="1:5" ht="17.25" customHeight="1" x14ac:dyDescent="0.2">
      <c r="A2520">
        <v>218940</v>
      </c>
      <c r="B2520" t="s">
        <v>14052</v>
      </c>
      <c r="C2520" t="s">
        <v>21592</v>
      </c>
      <c r="D2520" t="s">
        <v>22781</v>
      </c>
      <c r="E2520">
        <v>2025</v>
      </c>
    </row>
    <row r="2521" spans="1:5" ht="17.25" customHeight="1" x14ac:dyDescent="0.2">
      <c r="A2521">
        <v>218939</v>
      </c>
      <c r="B2521" t="s">
        <v>14052</v>
      </c>
      <c r="C2521" t="s">
        <v>21592</v>
      </c>
      <c r="D2521" t="s">
        <v>22782</v>
      </c>
      <c r="E2521">
        <v>2025</v>
      </c>
    </row>
    <row r="2522" spans="1:5" ht="17.25" customHeight="1" x14ac:dyDescent="0.2">
      <c r="A2522">
        <v>218938</v>
      </c>
      <c r="B2522" t="s">
        <v>14052</v>
      </c>
      <c r="C2522" t="s">
        <v>21592</v>
      </c>
      <c r="D2522" t="s">
        <v>22783</v>
      </c>
      <c r="E2522">
        <v>2025</v>
      </c>
    </row>
    <row r="2523" spans="1:5" ht="17.25" customHeight="1" x14ac:dyDescent="0.2">
      <c r="A2523">
        <v>218937</v>
      </c>
      <c r="B2523" t="s">
        <v>14052</v>
      </c>
      <c r="C2523" t="s">
        <v>21592</v>
      </c>
      <c r="D2523" t="s">
        <v>22784</v>
      </c>
      <c r="E2523">
        <v>2025</v>
      </c>
    </row>
    <row r="2524" spans="1:5" ht="17.25" customHeight="1" x14ac:dyDescent="0.2">
      <c r="A2524">
        <v>218936</v>
      </c>
      <c r="B2524" t="s">
        <v>14052</v>
      </c>
      <c r="C2524" t="s">
        <v>21592</v>
      </c>
      <c r="D2524" t="s">
        <v>22785</v>
      </c>
      <c r="E2524">
        <v>2025</v>
      </c>
    </row>
    <row r="2525" spans="1:5" ht="17.25" customHeight="1" x14ac:dyDescent="0.2">
      <c r="A2525">
        <v>218935</v>
      </c>
      <c r="B2525" t="s">
        <v>14052</v>
      </c>
      <c r="C2525" t="s">
        <v>21592</v>
      </c>
      <c r="D2525" t="s">
        <v>22786</v>
      </c>
      <c r="E2525">
        <v>2024</v>
      </c>
    </row>
    <row r="2526" spans="1:5" ht="17.25" customHeight="1" x14ac:dyDescent="0.2">
      <c r="A2526">
        <v>218934</v>
      </c>
      <c r="B2526" t="s">
        <v>14052</v>
      </c>
      <c r="C2526" t="s">
        <v>21592</v>
      </c>
      <c r="D2526" t="s">
        <v>22787</v>
      </c>
      <c r="E2526">
        <v>2023</v>
      </c>
    </row>
    <row r="2527" spans="1:5" ht="17.25" customHeight="1" x14ac:dyDescent="0.2">
      <c r="A2527">
        <v>218706</v>
      </c>
      <c r="B2527" t="s">
        <v>13337</v>
      </c>
      <c r="C2527" t="s">
        <v>15288</v>
      </c>
      <c r="D2527">
        <v>5328607050</v>
      </c>
      <c r="E2527">
        <v>2023</v>
      </c>
    </row>
    <row r="2528" spans="1:5" ht="17.25" customHeight="1" x14ac:dyDescent="0.2">
      <c r="A2528">
        <v>218845</v>
      </c>
      <c r="B2528" t="s">
        <v>9878</v>
      </c>
      <c r="C2528" t="s">
        <v>22788</v>
      </c>
      <c r="D2528">
        <v>99053443</v>
      </c>
      <c r="E2528">
        <v>2023</v>
      </c>
    </row>
    <row r="2529" spans="1:5" ht="17.25" customHeight="1" x14ac:dyDescent="0.2">
      <c r="A2529">
        <v>219062</v>
      </c>
      <c r="B2529" t="s">
        <v>9878</v>
      </c>
      <c r="C2529">
        <v>3.8</v>
      </c>
      <c r="D2529" t="s">
        <v>22789</v>
      </c>
      <c r="E2529">
        <v>2024</v>
      </c>
    </row>
    <row r="2530" spans="1:5" ht="17.25" customHeight="1" x14ac:dyDescent="0.2">
      <c r="A2530">
        <v>177054</v>
      </c>
      <c r="B2530" t="s">
        <v>10345</v>
      </c>
      <c r="C2530" t="s">
        <v>13041</v>
      </c>
      <c r="D2530" t="s">
        <v>17590</v>
      </c>
      <c r="E2530">
        <v>2014</v>
      </c>
    </row>
    <row r="2531" spans="1:5" ht="17.25" customHeight="1" x14ac:dyDescent="0.2">
      <c r="A2531">
        <v>219471</v>
      </c>
      <c r="B2531" t="s">
        <v>10345</v>
      </c>
      <c r="C2531" t="s">
        <v>14903</v>
      </c>
      <c r="D2531" t="s">
        <v>22790</v>
      </c>
      <c r="E2531">
        <v>2024</v>
      </c>
    </row>
    <row r="2532" spans="1:5" ht="17.25" customHeight="1" x14ac:dyDescent="0.2">
      <c r="A2532">
        <v>198087</v>
      </c>
      <c r="B2532" t="s">
        <v>10224</v>
      </c>
      <c r="C2532" t="s">
        <v>13782</v>
      </c>
      <c r="D2532">
        <v>12763436</v>
      </c>
      <c r="E2532">
        <v>2021</v>
      </c>
    </row>
    <row r="2533" spans="1:5" ht="17.25" customHeight="1" x14ac:dyDescent="0.2">
      <c r="A2533">
        <v>217271</v>
      </c>
      <c r="B2533" t="s">
        <v>10224</v>
      </c>
      <c r="C2533" t="s">
        <v>21883</v>
      </c>
      <c r="D2533">
        <v>13066566</v>
      </c>
      <c r="E2533">
        <v>2023</v>
      </c>
    </row>
    <row r="2534" spans="1:5" ht="17.25" customHeight="1" x14ac:dyDescent="0.2">
      <c r="A2534">
        <v>218791</v>
      </c>
      <c r="B2534" t="s">
        <v>9414</v>
      </c>
      <c r="C2534" t="s">
        <v>16304</v>
      </c>
      <c r="D2534" t="s">
        <v>22791</v>
      </c>
      <c r="E2534">
        <v>2025</v>
      </c>
    </row>
    <row r="2535" spans="1:5" ht="17.25" customHeight="1" x14ac:dyDescent="0.2">
      <c r="A2535">
        <v>218790</v>
      </c>
      <c r="B2535" t="s">
        <v>9414</v>
      </c>
      <c r="C2535" t="s">
        <v>16304</v>
      </c>
      <c r="D2535" t="s">
        <v>22792</v>
      </c>
      <c r="E2535">
        <v>2025</v>
      </c>
    </row>
    <row r="2536" spans="1:5" ht="17.25" customHeight="1" x14ac:dyDescent="0.2">
      <c r="A2536">
        <v>218789</v>
      </c>
      <c r="B2536" t="s">
        <v>9414</v>
      </c>
      <c r="C2536" t="s">
        <v>16304</v>
      </c>
      <c r="D2536" t="s">
        <v>22793</v>
      </c>
      <c r="E2536">
        <v>2024</v>
      </c>
    </row>
    <row r="2537" spans="1:5" ht="17.25" customHeight="1" x14ac:dyDescent="0.2">
      <c r="A2537">
        <v>218788</v>
      </c>
      <c r="B2537" t="s">
        <v>9414</v>
      </c>
      <c r="C2537" t="s">
        <v>9636</v>
      </c>
      <c r="D2537" t="s">
        <v>22794</v>
      </c>
      <c r="E2537">
        <v>2025</v>
      </c>
    </row>
    <row r="2538" spans="1:5" ht="17.25" customHeight="1" x14ac:dyDescent="0.2">
      <c r="A2538">
        <v>178130</v>
      </c>
      <c r="B2538" t="s">
        <v>9414</v>
      </c>
      <c r="C2538" t="s">
        <v>13301</v>
      </c>
      <c r="D2538" t="s">
        <v>17192</v>
      </c>
      <c r="E2538">
        <v>2016</v>
      </c>
    </row>
    <row r="2539" spans="1:5" ht="17.25" customHeight="1" x14ac:dyDescent="0.2">
      <c r="A2539">
        <v>178129</v>
      </c>
      <c r="B2539" t="s">
        <v>9414</v>
      </c>
      <c r="C2539" t="s">
        <v>13301</v>
      </c>
      <c r="D2539" t="s">
        <v>17193</v>
      </c>
      <c r="E2539">
        <v>2016</v>
      </c>
    </row>
    <row r="2540" spans="1:5" ht="17.25" customHeight="1" x14ac:dyDescent="0.2">
      <c r="A2540">
        <v>218960</v>
      </c>
      <c r="B2540" t="s">
        <v>9878</v>
      </c>
      <c r="C2540" t="s">
        <v>14803</v>
      </c>
      <c r="D2540">
        <v>76331116</v>
      </c>
      <c r="E2540">
        <v>2017</v>
      </c>
    </row>
    <row r="2541" spans="1:5" ht="17.25" customHeight="1" x14ac:dyDescent="0.2">
      <c r="A2541">
        <v>173863</v>
      </c>
      <c r="B2541" t="s">
        <v>10345</v>
      </c>
      <c r="C2541" t="s">
        <v>14903</v>
      </c>
      <c r="D2541" t="s">
        <v>18235</v>
      </c>
      <c r="E2541">
        <v>2015</v>
      </c>
    </row>
    <row r="2542" spans="1:5" ht="17.25" customHeight="1" x14ac:dyDescent="0.2">
      <c r="A2542">
        <v>218659</v>
      </c>
      <c r="B2542" t="s">
        <v>9878</v>
      </c>
      <c r="C2542" t="s">
        <v>22795</v>
      </c>
      <c r="D2542">
        <v>74168762</v>
      </c>
      <c r="E2542">
        <v>2017</v>
      </c>
    </row>
    <row r="2543" spans="1:5" ht="17.25" customHeight="1" x14ac:dyDescent="0.2">
      <c r="A2543">
        <v>216249</v>
      </c>
      <c r="B2543" t="s">
        <v>9878</v>
      </c>
      <c r="C2543" t="s">
        <v>14785</v>
      </c>
      <c r="D2543">
        <v>74670228</v>
      </c>
      <c r="E2543">
        <v>2020</v>
      </c>
    </row>
    <row r="2544" spans="1:5" ht="17.25" customHeight="1" x14ac:dyDescent="0.2">
      <c r="A2544">
        <v>218697</v>
      </c>
      <c r="B2544" t="s">
        <v>11811</v>
      </c>
      <c r="C2544" t="s">
        <v>9385</v>
      </c>
      <c r="D2544" t="s">
        <v>22796</v>
      </c>
      <c r="E2544">
        <v>2024</v>
      </c>
    </row>
    <row r="2545" spans="1:5" ht="17.25" customHeight="1" x14ac:dyDescent="0.2">
      <c r="A2545">
        <v>218696</v>
      </c>
      <c r="B2545" t="s">
        <v>11811</v>
      </c>
      <c r="C2545" t="s">
        <v>9385</v>
      </c>
      <c r="D2545" t="s">
        <v>22797</v>
      </c>
      <c r="E2545">
        <v>2024</v>
      </c>
    </row>
    <row r="2546" spans="1:5" ht="17.25" customHeight="1" x14ac:dyDescent="0.2">
      <c r="A2546">
        <v>218695</v>
      </c>
      <c r="B2546" t="s">
        <v>11811</v>
      </c>
      <c r="C2546" t="s">
        <v>9385</v>
      </c>
      <c r="D2546" t="s">
        <v>22798</v>
      </c>
      <c r="E2546">
        <v>2024</v>
      </c>
    </row>
    <row r="2547" spans="1:5" ht="17.25" customHeight="1" x14ac:dyDescent="0.2">
      <c r="A2547">
        <v>218898</v>
      </c>
      <c r="B2547" t="s">
        <v>22403</v>
      </c>
      <c r="C2547" t="s">
        <v>22404</v>
      </c>
      <c r="D2547" t="s">
        <v>22799</v>
      </c>
      <c r="E2547">
        <v>2025</v>
      </c>
    </row>
    <row r="2548" spans="1:5" ht="17.25" customHeight="1" x14ac:dyDescent="0.2">
      <c r="A2548">
        <v>218897</v>
      </c>
      <c r="B2548" t="s">
        <v>22403</v>
      </c>
      <c r="C2548" t="s">
        <v>22404</v>
      </c>
      <c r="D2548" t="s">
        <v>22800</v>
      </c>
      <c r="E2548">
        <v>2025</v>
      </c>
    </row>
    <row r="2549" spans="1:5" ht="17.25" customHeight="1" x14ac:dyDescent="0.2">
      <c r="A2549">
        <v>218896</v>
      </c>
      <c r="B2549" t="s">
        <v>22403</v>
      </c>
      <c r="C2549" t="s">
        <v>22404</v>
      </c>
      <c r="D2549" t="s">
        <v>22801</v>
      </c>
      <c r="E2549">
        <v>2025</v>
      </c>
    </row>
    <row r="2550" spans="1:5" ht="17.25" customHeight="1" x14ac:dyDescent="0.2">
      <c r="A2550">
        <v>218796</v>
      </c>
      <c r="B2550" t="s">
        <v>10466</v>
      </c>
      <c r="C2550" t="s">
        <v>21526</v>
      </c>
      <c r="D2550" t="s">
        <v>22802</v>
      </c>
      <c r="E2550">
        <v>2025</v>
      </c>
    </row>
    <row r="2551" spans="1:5" ht="17.25" customHeight="1" x14ac:dyDescent="0.2">
      <c r="A2551">
        <v>218795</v>
      </c>
      <c r="B2551" t="s">
        <v>10466</v>
      </c>
      <c r="C2551" t="s">
        <v>21526</v>
      </c>
      <c r="D2551" t="s">
        <v>22803</v>
      </c>
      <c r="E2551">
        <v>2025</v>
      </c>
    </row>
    <row r="2552" spans="1:5" ht="17.25" customHeight="1" x14ac:dyDescent="0.2">
      <c r="A2552">
        <v>218895</v>
      </c>
      <c r="B2552" t="s">
        <v>22403</v>
      </c>
      <c r="C2552" t="s">
        <v>22404</v>
      </c>
      <c r="D2552" t="s">
        <v>22804</v>
      </c>
      <c r="E2552">
        <v>2025</v>
      </c>
    </row>
    <row r="2553" spans="1:5" ht="17.25" customHeight="1" x14ac:dyDescent="0.2">
      <c r="A2553">
        <v>218794</v>
      </c>
      <c r="B2553" t="s">
        <v>10466</v>
      </c>
      <c r="C2553" t="s">
        <v>21526</v>
      </c>
      <c r="D2553" t="s">
        <v>22805</v>
      </c>
      <c r="E2553">
        <v>2025</v>
      </c>
    </row>
    <row r="2554" spans="1:5" ht="17.25" customHeight="1" x14ac:dyDescent="0.2">
      <c r="A2554">
        <v>218793</v>
      </c>
      <c r="B2554" t="s">
        <v>10466</v>
      </c>
      <c r="C2554" t="s">
        <v>21526</v>
      </c>
      <c r="D2554" t="s">
        <v>22806</v>
      </c>
      <c r="E2554">
        <v>2025</v>
      </c>
    </row>
    <row r="2555" spans="1:5" ht="17.25" customHeight="1" x14ac:dyDescent="0.2">
      <c r="A2555">
        <v>218894</v>
      </c>
      <c r="B2555" t="s">
        <v>22403</v>
      </c>
      <c r="C2555" t="s">
        <v>22404</v>
      </c>
      <c r="D2555" t="s">
        <v>22807</v>
      </c>
      <c r="E2555">
        <v>2025</v>
      </c>
    </row>
    <row r="2556" spans="1:5" ht="17.25" customHeight="1" x14ac:dyDescent="0.2">
      <c r="A2556">
        <v>215475</v>
      </c>
      <c r="B2556" t="s">
        <v>9878</v>
      </c>
      <c r="C2556" t="s">
        <v>14803</v>
      </c>
      <c r="D2556">
        <v>36841051</v>
      </c>
      <c r="E2556">
        <v>2024</v>
      </c>
    </row>
    <row r="2557" spans="1:5" ht="17.25" customHeight="1" x14ac:dyDescent="0.2">
      <c r="A2557">
        <v>215468</v>
      </c>
      <c r="B2557" t="s">
        <v>9878</v>
      </c>
      <c r="C2557" t="s">
        <v>14803</v>
      </c>
      <c r="D2557">
        <v>36841004</v>
      </c>
      <c r="E2557">
        <v>2024</v>
      </c>
    </row>
    <row r="2558" spans="1:5" ht="17.25" customHeight="1" x14ac:dyDescent="0.2">
      <c r="A2558">
        <v>218885</v>
      </c>
      <c r="B2558" t="s">
        <v>12014</v>
      </c>
      <c r="C2558" t="s">
        <v>21521</v>
      </c>
      <c r="D2558">
        <v>2016188219</v>
      </c>
      <c r="E2558">
        <v>2025</v>
      </c>
    </row>
    <row r="2559" spans="1:5" ht="17.25" customHeight="1" x14ac:dyDescent="0.2">
      <c r="A2559">
        <v>218884</v>
      </c>
      <c r="B2559" t="s">
        <v>12014</v>
      </c>
      <c r="C2559" t="s">
        <v>21521</v>
      </c>
      <c r="D2559">
        <v>2016188225</v>
      </c>
      <c r="E2559">
        <v>2025</v>
      </c>
    </row>
    <row r="2560" spans="1:5" ht="17.25" customHeight="1" x14ac:dyDescent="0.2">
      <c r="A2560">
        <v>218883</v>
      </c>
      <c r="B2560" t="s">
        <v>12014</v>
      </c>
      <c r="C2560" t="s">
        <v>21521</v>
      </c>
      <c r="D2560">
        <v>2016188240</v>
      </c>
      <c r="E2560">
        <v>2025</v>
      </c>
    </row>
    <row r="2561" spans="1:5" ht="17.25" customHeight="1" x14ac:dyDescent="0.2">
      <c r="A2561">
        <v>218882</v>
      </c>
      <c r="B2561" t="s">
        <v>12014</v>
      </c>
      <c r="C2561" t="s">
        <v>21521</v>
      </c>
      <c r="D2561">
        <v>2016188236</v>
      </c>
      <c r="E2561">
        <v>2025</v>
      </c>
    </row>
    <row r="2562" spans="1:5" ht="17.25" customHeight="1" x14ac:dyDescent="0.2">
      <c r="A2562">
        <v>218881</v>
      </c>
      <c r="B2562" t="s">
        <v>12014</v>
      </c>
      <c r="C2562" t="s">
        <v>22342</v>
      </c>
      <c r="D2562">
        <v>20132488865</v>
      </c>
      <c r="E2562">
        <v>2025</v>
      </c>
    </row>
    <row r="2563" spans="1:5" ht="17.25" customHeight="1" x14ac:dyDescent="0.2">
      <c r="A2563">
        <v>188153</v>
      </c>
      <c r="B2563" t="s">
        <v>9878</v>
      </c>
      <c r="C2563" t="s">
        <v>13713</v>
      </c>
      <c r="D2563">
        <v>74576874</v>
      </c>
      <c r="E2563">
        <v>2019</v>
      </c>
    </row>
    <row r="2564" spans="1:5" ht="17.25" customHeight="1" x14ac:dyDescent="0.2">
      <c r="A2564">
        <v>188151</v>
      </c>
      <c r="B2564" t="s">
        <v>9878</v>
      </c>
      <c r="C2564" t="s">
        <v>13713</v>
      </c>
      <c r="D2564">
        <v>74580428</v>
      </c>
      <c r="E2564">
        <v>2019</v>
      </c>
    </row>
    <row r="2565" spans="1:5" ht="17.25" customHeight="1" x14ac:dyDescent="0.2">
      <c r="A2565">
        <v>218893</v>
      </c>
      <c r="B2565" t="s">
        <v>12014</v>
      </c>
      <c r="C2565" t="s">
        <v>22342</v>
      </c>
      <c r="D2565">
        <v>20132488815</v>
      </c>
      <c r="E2565">
        <v>2025</v>
      </c>
    </row>
    <row r="2566" spans="1:5" ht="17.25" customHeight="1" x14ac:dyDescent="0.2">
      <c r="A2566">
        <v>218650</v>
      </c>
      <c r="B2566" t="s">
        <v>9414</v>
      </c>
      <c r="C2566" t="s">
        <v>9385</v>
      </c>
      <c r="D2566" t="s">
        <v>22808</v>
      </c>
      <c r="E2566">
        <v>2024</v>
      </c>
    </row>
    <row r="2567" spans="1:5" ht="17.25" customHeight="1" x14ac:dyDescent="0.2">
      <c r="A2567">
        <v>218892</v>
      </c>
      <c r="B2567" t="s">
        <v>12014</v>
      </c>
      <c r="C2567" t="s">
        <v>22342</v>
      </c>
      <c r="D2567">
        <v>20132489332</v>
      </c>
      <c r="E2567">
        <v>2025</v>
      </c>
    </row>
    <row r="2568" spans="1:5" ht="17.25" customHeight="1" x14ac:dyDescent="0.2">
      <c r="A2568">
        <v>218891</v>
      </c>
      <c r="B2568" t="s">
        <v>12014</v>
      </c>
      <c r="C2568" t="s">
        <v>22342</v>
      </c>
      <c r="D2568">
        <v>20132487568</v>
      </c>
      <c r="E2568">
        <v>2025</v>
      </c>
    </row>
    <row r="2569" spans="1:5" ht="17.25" customHeight="1" x14ac:dyDescent="0.2">
      <c r="A2569">
        <v>218890</v>
      </c>
      <c r="B2569" t="s">
        <v>12014</v>
      </c>
      <c r="C2569" t="s">
        <v>22342</v>
      </c>
      <c r="D2569">
        <v>20132473773</v>
      </c>
      <c r="E2569">
        <v>2025</v>
      </c>
    </row>
    <row r="2570" spans="1:5" ht="17.25" customHeight="1" x14ac:dyDescent="0.2">
      <c r="A2570">
        <v>218889</v>
      </c>
      <c r="B2570" t="s">
        <v>12014</v>
      </c>
      <c r="C2570" t="s">
        <v>22342</v>
      </c>
      <c r="D2570">
        <v>20132491446</v>
      </c>
      <c r="E2570">
        <v>2025</v>
      </c>
    </row>
    <row r="2571" spans="1:5" ht="17.25" customHeight="1" x14ac:dyDescent="0.2">
      <c r="A2571">
        <v>139691</v>
      </c>
      <c r="B2571" t="s">
        <v>10466</v>
      </c>
      <c r="C2571" t="s">
        <v>10492</v>
      </c>
      <c r="D2571" t="s">
        <v>11498</v>
      </c>
      <c r="E2571">
        <v>2005</v>
      </c>
    </row>
    <row r="2572" spans="1:5" ht="17.25" customHeight="1" x14ac:dyDescent="0.2">
      <c r="A2572">
        <v>139690</v>
      </c>
      <c r="B2572" t="s">
        <v>10466</v>
      </c>
      <c r="C2572" t="s">
        <v>10492</v>
      </c>
      <c r="D2572" t="s">
        <v>11499</v>
      </c>
      <c r="E2572">
        <v>2005</v>
      </c>
    </row>
    <row r="2573" spans="1:5" ht="17.25" customHeight="1" x14ac:dyDescent="0.2">
      <c r="A2573">
        <v>218888</v>
      </c>
      <c r="B2573" t="s">
        <v>12014</v>
      </c>
      <c r="C2573" t="s">
        <v>22342</v>
      </c>
      <c r="D2573">
        <v>20132472151</v>
      </c>
      <c r="E2573">
        <v>2025</v>
      </c>
    </row>
    <row r="2574" spans="1:5" ht="17.25" customHeight="1" x14ac:dyDescent="0.2">
      <c r="A2574">
        <v>218887</v>
      </c>
      <c r="B2574" t="s">
        <v>12014</v>
      </c>
      <c r="C2574" t="s">
        <v>22342</v>
      </c>
      <c r="D2574">
        <v>20132489192</v>
      </c>
      <c r="E2574">
        <v>2025</v>
      </c>
    </row>
    <row r="2575" spans="1:5" ht="17.25" customHeight="1" x14ac:dyDescent="0.2">
      <c r="A2575">
        <v>218886</v>
      </c>
      <c r="B2575" t="s">
        <v>12014</v>
      </c>
      <c r="C2575" t="s">
        <v>22342</v>
      </c>
      <c r="D2575">
        <v>20132487608</v>
      </c>
      <c r="E2575">
        <v>2025</v>
      </c>
    </row>
    <row r="2576" spans="1:5" ht="17.25" customHeight="1" x14ac:dyDescent="0.2">
      <c r="A2576">
        <v>218905</v>
      </c>
      <c r="B2576" t="s">
        <v>10224</v>
      </c>
      <c r="C2576" t="s">
        <v>22809</v>
      </c>
      <c r="D2576">
        <v>13327637</v>
      </c>
      <c r="E2576">
        <v>2025</v>
      </c>
    </row>
    <row r="2577" spans="1:5" ht="17.25" customHeight="1" x14ac:dyDescent="0.2">
      <c r="A2577">
        <v>218904</v>
      </c>
      <c r="B2577" t="s">
        <v>10224</v>
      </c>
      <c r="C2577" t="s">
        <v>13782</v>
      </c>
      <c r="D2577">
        <v>13337823</v>
      </c>
      <c r="E2577">
        <v>2025</v>
      </c>
    </row>
    <row r="2578" spans="1:5" ht="17.25" customHeight="1" x14ac:dyDescent="0.2">
      <c r="A2578">
        <v>152488</v>
      </c>
      <c r="B2578" t="s">
        <v>10466</v>
      </c>
      <c r="C2578" t="s">
        <v>9369</v>
      </c>
      <c r="D2578" t="s">
        <v>10905</v>
      </c>
      <c r="E2578">
        <v>2009</v>
      </c>
    </row>
    <row r="2579" spans="1:5" ht="17.25" customHeight="1" x14ac:dyDescent="0.2">
      <c r="A2579">
        <v>185038</v>
      </c>
      <c r="B2579" t="s">
        <v>9414</v>
      </c>
      <c r="C2579" t="s">
        <v>9636</v>
      </c>
      <c r="D2579">
        <v>88102124</v>
      </c>
      <c r="E2579">
        <v>2016</v>
      </c>
    </row>
    <row r="2580" spans="1:5" ht="17.25" customHeight="1" x14ac:dyDescent="0.2">
      <c r="A2580">
        <v>184673</v>
      </c>
      <c r="B2580" t="s">
        <v>9878</v>
      </c>
      <c r="C2580" t="s">
        <v>19584</v>
      </c>
      <c r="D2580">
        <v>74257400</v>
      </c>
      <c r="E2580">
        <v>2018</v>
      </c>
    </row>
    <row r="2581" spans="1:5" ht="17.25" customHeight="1" x14ac:dyDescent="0.2">
      <c r="A2581">
        <v>218792</v>
      </c>
      <c r="B2581" t="s">
        <v>10309</v>
      </c>
      <c r="C2581" t="s">
        <v>18027</v>
      </c>
      <c r="D2581" t="s">
        <v>22810</v>
      </c>
      <c r="E2581">
        <v>2022</v>
      </c>
    </row>
    <row r="2582" spans="1:5" ht="17.25" customHeight="1" x14ac:dyDescent="0.2">
      <c r="A2582">
        <v>218649</v>
      </c>
      <c r="B2582" t="s">
        <v>9878</v>
      </c>
      <c r="C2582" t="s">
        <v>13713</v>
      </c>
      <c r="D2582">
        <v>74826980</v>
      </c>
      <c r="E2582">
        <v>2021</v>
      </c>
    </row>
    <row r="2583" spans="1:5" ht="17.25" customHeight="1" x14ac:dyDescent="0.2">
      <c r="A2583">
        <v>218645</v>
      </c>
      <c r="B2583" t="s">
        <v>11811</v>
      </c>
      <c r="C2583" t="s">
        <v>11812</v>
      </c>
      <c r="D2583" t="s">
        <v>22811</v>
      </c>
      <c r="E2583">
        <v>2012</v>
      </c>
    </row>
    <row r="2584" spans="1:5" ht="17.25" customHeight="1" x14ac:dyDescent="0.2">
      <c r="A2584">
        <v>220413</v>
      </c>
      <c r="B2584" t="s">
        <v>9878</v>
      </c>
      <c r="C2584" t="s">
        <v>21448</v>
      </c>
      <c r="D2584">
        <v>80565304</v>
      </c>
      <c r="E2584">
        <v>2023</v>
      </c>
    </row>
    <row r="2585" spans="1:5" ht="17.25" customHeight="1" x14ac:dyDescent="0.2">
      <c r="A2585">
        <v>218779</v>
      </c>
      <c r="B2585" t="s">
        <v>10345</v>
      </c>
      <c r="C2585" t="s">
        <v>13787</v>
      </c>
      <c r="D2585" t="s">
        <v>22812</v>
      </c>
      <c r="E2585">
        <v>2018</v>
      </c>
    </row>
    <row r="2586" spans="1:5" ht="17.25" customHeight="1" x14ac:dyDescent="0.2">
      <c r="A2586">
        <v>218778</v>
      </c>
      <c r="B2586" t="s">
        <v>10345</v>
      </c>
      <c r="C2586" t="s">
        <v>13787</v>
      </c>
      <c r="D2586" t="s">
        <v>22813</v>
      </c>
      <c r="E2586">
        <v>2018</v>
      </c>
    </row>
    <row r="2587" spans="1:5" ht="17.25" customHeight="1" x14ac:dyDescent="0.2">
      <c r="A2587">
        <v>218777</v>
      </c>
      <c r="B2587" t="s">
        <v>10345</v>
      </c>
      <c r="C2587" t="s">
        <v>13787</v>
      </c>
      <c r="D2587" t="s">
        <v>22814</v>
      </c>
      <c r="E2587">
        <v>2018</v>
      </c>
    </row>
    <row r="2588" spans="1:5" ht="17.25" customHeight="1" x14ac:dyDescent="0.2">
      <c r="A2588">
        <v>198195</v>
      </c>
      <c r="B2588" t="s">
        <v>9414</v>
      </c>
      <c r="C2588" t="s">
        <v>21511</v>
      </c>
      <c r="D2588" t="s">
        <v>22815</v>
      </c>
      <c r="E2588">
        <v>2021</v>
      </c>
    </row>
    <row r="2589" spans="1:5" ht="17.25" customHeight="1" x14ac:dyDescent="0.2">
      <c r="A2589">
        <v>156238</v>
      </c>
      <c r="B2589" t="s">
        <v>10466</v>
      </c>
      <c r="C2589" t="s">
        <v>10065</v>
      </c>
      <c r="D2589" t="s">
        <v>22816</v>
      </c>
      <c r="E2589">
        <v>2011</v>
      </c>
    </row>
    <row r="2590" spans="1:5" ht="17.25" customHeight="1" x14ac:dyDescent="0.2">
      <c r="A2590">
        <v>219461</v>
      </c>
      <c r="B2590" t="s">
        <v>9414</v>
      </c>
      <c r="C2590" t="s">
        <v>22817</v>
      </c>
      <c r="D2590" t="s">
        <v>22818</v>
      </c>
      <c r="E2590">
        <v>2021</v>
      </c>
    </row>
    <row r="2591" spans="1:5" ht="17.25" customHeight="1" x14ac:dyDescent="0.2">
      <c r="A2591">
        <v>163165</v>
      </c>
      <c r="B2591" t="s">
        <v>9878</v>
      </c>
      <c r="C2591" t="s">
        <v>9883</v>
      </c>
      <c r="D2591">
        <v>72009470</v>
      </c>
      <c r="E2591">
        <v>2012</v>
      </c>
    </row>
    <row r="2592" spans="1:5" ht="17.25" customHeight="1" x14ac:dyDescent="0.2">
      <c r="A2592">
        <v>163164</v>
      </c>
      <c r="B2592" t="s">
        <v>9878</v>
      </c>
      <c r="C2592" t="s">
        <v>9883</v>
      </c>
      <c r="D2592">
        <v>72009471</v>
      </c>
      <c r="E2592">
        <v>2012</v>
      </c>
    </row>
    <row r="2593" spans="1:5" ht="17.25" customHeight="1" x14ac:dyDescent="0.2">
      <c r="A2593">
        <v>163163</v>
      </c>
      <c r="B2593" t="s">
        <v>9878</v>
      </c>
      <c r="C2593" t="s">
        <v>9883</v>
      </c>
      <c r="D2593">
        <v>72009458</v>
      </c>
      <c r="E2593">
        <v>2012</v>
      </c>
    </row>
    <row r="2594" spans="1:5" ht="17.25" customHeight="1" x14ac:dyDescent="0.2">
      <c r="A2594">
        <v>163162</v>
      </c>
      <c r="B2594" t="s">
        <v>9878</v>
      </c>
      <c r="C2594" t="s">
        <v>9883</v>
      </c>
      <c r="D2594">
        <v>72009469</v>
      </c>
      <c r="E2594">
        <v>2012</v>
      </c>
    </row>
    <row r="2595" spans="1:5" ht="17.25" customHeight="1" x14ac:dyDescent="0.2">
      <c r="A2595">
        <v>163161</v>
      </c>
      <c r="B2595" t="s">
        <v>9878</v>
      </c>
      <c r="C2595" t="s">
        <v>9883</v>
      </c>
      <c r="D2595">
        <v>72009459</v>
      </c>
      <c r="E2595">
        <v>2012</v>
      </c>
    </row>
    <row r="2596" spans="1:5" ht="17.25" customHeight="1" x14ac:dyDescent="0.2">
      <c r="A2596">
        <v>160647</v>
      </c>
      <c r="B2596" t="s">
        <v>9878</v>
      </c>
      <c r="C2596" t="s">
        <v>9883</v>
      </c>
      <c r="D2596">
        <v>68336868</v>
      </c>
      <c r="E2596">
        <v>2012</v>
      </c>
    </row>
    <row r="2597" spans="1:5" ht="17.25" customHeight="1" x14ac:dyDescent="0.2">
      <c r="A2597">
        <v>218527</v>
      </c>
      <c r="B2597" t="s">
        <v>12040</v>
      </c>
      <c r="C2597" t="s">
        <v>22819</v>
      </c>
      <c r="D2597" t="s">
        <v>22820</v>
      </c>
      <c r="E2597">
        <v>2024</v>
      </c>
    </row>
    <row r="2598" spans="1:5" ht="17.25" customHeight="1" x14ac:dyDescent="0.2">
      <c r="A2598">
        <v>219959</v>
      </c>
      <c r="B2598" t="s">
        <v>11811</v>
      </c>
      <c r="C2598" t="s">
        <v>22706</v>
      </c>
      <c r="D2598" t="s">
        <v>22821</v>
      </c>
      <c r="E2598">
        <v>2023</v>
      </c>
    </row>
    <row r="2599" spans="1:5" ht="17.25" customHeight="1" x14ac:dyDescent="0.2">
      <c r="A2599">
        <v>218657</v>
      </c>
      <c r="B2599" t="s">
        <v>10224</v>
      </c>
      <c r="C2599" t="s">
        <v>13782</v>
      </c>
      <c r="D2599">
        <v>13276745</v>
      </c>
      <c r="E2599">
        <v>2025</v>
      </c>
    </row>
    <row r="2600" spans="1:5" ht="17.25" customHeight="1" x14ac:dyDescent="0.2">
      <c r="A2600">
        <v>218899</v>
      </c>
      <c r="B2600" t="s">
        <v>13645</v>
      </c>
      <c r="C2600" t="s">
        <v>22822</v>
      </c>
      <c r="D2600" t="s">
        <v>22823</v>
      </c>
      <c r="E2600">
        <v>2025</v>
      </c>
    </row>
    <row r="2601" spans="1:5" ht="17.25" customHeight="1" x14ac:dyDescent="0.2">
      <c r="A2601">
        <v>218800</v>
      </c>
      <c r="B2601" t="s">
        <v>10345</v>
      </c>
      <c r="C2601" t="s">
        <v>13041</v>
      </c>
      <c r="D2601" t="s">
        <v>22824</v>
      </c>
      <c r="E2601">
        <v>2023</v>
      </c>
    </row>
    <row r="2602" spans="1:5" ht="17.25" customHeight="1" x14ac:dyDescent="0.2">
      <c r="A2602">
        <v>218799</v>
      </c>
      <c r="B2602" t="s">
        <v>10345</v>
      </c>
      <c r="C2602" t="s">
        <v>13041</v>
      </c>
      <c r="D2602" t="s">
        <v>22825</v>
      </c>
      <c r="E2602">
        <v>2023</v>
      </c>
    </row>
    <row r="2603" spans="1:5" ht="17.25" customHeight="1" x14ac:dyDescent="0.2">
      <c r="A2603">
        <v>218787</v>
      </c>
      <c r="B2603" t="s">
        <v>13337</v>
      </c>
      <c r="C2603" t="s">
        <v>22826</v>
      </c>
      <c r="D2603">
        <v>5311104610</v>
      </c>
      <c r="E2603">
        <v>2023</v>
      </c>
    </row>
    <row r="2604" spans="1:5" ht="17.25" customHeight="1" x14ac:dyDescent="0.2">
      <c r="A2604">
        <v>169343</v>
      </c>
      <c r="B2604" t="s">
        <v>13645</v>
      </c>
      <c r="C2604" t="s">
        <v>13024</v>
      </c>
      <c r="D2604">
        <v>78282</v>
      </c>
      <c r="E2604">
        <v>2014</v>
      </c>
    </row>
    <row r="2605" spans="1:5" ht="17.25" customHeight="1" x14ac:dyDescent="0.2">
      <c r="A2605">
        <v>148662</v>
      </c>
      <c r="B2605" t="s">
        <v>9414</v>
      </c>
      <c r="C2605">
        <v>3406</v>
      </c>
      <c r="D2605" t="s">
        <v>16517</v>
      </c>
      <c r="E2605">
        <v>1999</v>
      </c>
    </row>
    <row r="2606" spans="1:5" ht="17.25" customHeight="1" x14ac:dyDescent="0.2">
      <c r="A2606">
        <v>194071</v>
      </c>
      <c r="B2606" t="s">
        <v>9878</v>
      </c>
      <c r="C2606" t="s">
        <v>10008</v>
      </c>
      <c r="D2606">
        <v>74620147</v>
      </c>
      <c r="E2606">
        <v>2020</v>
      </c>
    </row>
    <row r="2607" spans="1:5" ht="17.25" customHeight="1" x14ac:dyDescent="0.2">
      <c r="A2607">
        <v>218745</v>
      </c>
      <c r="B2607" t="s">
        <v>10345</v>
      </c>
      <c r="C2607" t="s">
        <v>13041</v>
      </c>
      <c r="D2607" t="s">
        <v>22827</v>
      </c>
      <c r="E2607">
        <v>2025</v>
      </c>
    </row>
    <row r="2608" spans="1:5" ht="17.25" customHeight="1" x14ac:dyDescent="0.2">
      <c r="A2608">
        <v>218744</v>
      </c>
      <c r="B2608" t="s">
        <v>10345</v>
      </c>
      <c r="C2608" t="s">
        <v>13041</v>
      </c>
      <c r="D2608" t="s">
        <v>22828</v>
      </c>
      <c r="E2608">
        <v>2025</v>
      </c>
    </row>
    <row r="2609" spans="1:5" ht="17.25" customHeight="1" x14ac:dyDescent="0.2">
      <c r="A2609">
        <v>218743</v>
      </c>
      <c r="B2609" t="s">
        <v>10345</v>
      </c>
      <c r="C2609" t="s">
        <v>13041</v>
      </c>
      <c r="D2609" t="s">
        <v>22829</v>
      </c>
      <c r="E2609">
        <v>2025</v>
      </c>
    </row>
    <row r="2610" spans="1:5" ht="17.25" customHeight="1" x14ac:dyDescent="0.2">
      <c r="A2610">
        <v>218742</v>
      </c>
      <c r="B2610" t="s">
        <v>10345</v>
      </c>
      <c r="C2610" t="s">
        <v>13041</v>
      </c>
      <c r="D2610" t="s">
        <v>22830</v>
      </c>
      <c r="E2610">
        <v>2025</v>
      </c>
    </row>
    <row r="2611" spans="1:5" ht="17.25" customHeight="1" x14ac:dyDescent="0.2">
      <c r="A2611">
        <v>218741</v>
      </c>
      <c r="B2611" t="s">
        <v>10345</v>
      </c>
      <c r="C2611" t="s">
        <v>13041</v>
      </c>
      <c r="D2611" t="s">
        <v>22831</v>
      </c>
      <c r="E2611">
        <v>2025</v>
      </c>
    </row>
    <row r="2612" spans="1:5" ht="17.25" customHeight="1" x14ac:dyDescent="0.2">
      <c r="A2612">
        <v>218736</v>
      </c>
      <c r="B2612" t="s">
        <v>10345</v>
      </c>
      <c r="C2612" t="s">
        <v>13041</v>
      </c>
      <c r="D2612" t="s">
        <v>22832</v>
      </c>
      <c r="E2612">
        <v>2025</v>
      </c>
    </row>
    <row r="2613" spans="1:5" ht="17.25" customHeight="1" x14ac:dyDescent="0.2">
      <c r="A2613">
        <v>218735</v>
      </c>
      <c r="B2613" t="s">
        <v>10345</v>
      </c>
      <c r="C2613" t="s">
        <v>13041</v>
      </c>
      <c r="D2613" t="s">
        <v>22833</v>
      </c>
      <c r="E2613">
        <v>2025</v>
      </c>
    </row>
    <row r="2614" spans="1:5" ht="17.25" customHeight="1" x14ac:dyDescent="0.2">
      <c r="A2614">
        <v>218734</v>
      </c>
      <c r="B2614" t="s">
        <v>10345</v>
      </c>
      <c r="C2614" t="s">
        <v>13041</v>
      </c>
      <c r="D2614" t="s">
        <v>22834</v>
      </c>
      <c r="E2614">
        <v>2025</v>
      </c>
    </row>
    <row r="2615" spans="1:5" ht="17.25" customHeight="1" x14ac:dyDescent="0.2">
      <c r="A2615">
        <v>218733</v>
      </c>
      <c r="B2615" t="s">
        <v>14052</v>
      </c>
      <c r="C2615" t="s">
        <v>21592</v>
      </c>
      <c r="D2615" t="s">
        <v>22835</v>
      </c>
      <c r="E2615">
        <v>2024</v>
      </c>
    </row>
    <row r="2616" spans="1:5" ht="17.25" customHeight="1" x14ac:dyDescent="0.2">
      <c r="A2616">
        <v>162067</v>
      </c>
      <c r="B2616" t="s">
        <v>9414</v>
      </c>
      <c r="C2616" t="s">
        <v>9419</v>
      </c>
      <c r="D2616" t="s">
        <v>12490</v>
      </c>
      <c r="E2616">
        <v>2013</v>
      </c>
    </row>
    <row r="2617" spans="1:5" ht="17.25" customHeight="1" x14ac:dyDescent="0.2">
      <c r="A2617">
        <v>218732</v>
      </c>
      <c r="B2617" t="s">
        <v>14052</v>
      </c>
      <c r="C2617" t="s">
        <v>21592</v>
      </c>
      <c r="D2617" t="s">
        <v>22836</v>
      </c>
      <c r="E2617">
        <v>2025</v>
      </c>
    </row>
    <row r="2618" spans="1:5" ht="17.25" customHeight="1" x14ac:dyDescent="0.2">
      <c r="A2618">
        <v>218750</v>
      </c>
      <c r="B2618" t="s">
        <v>14052</v>
      </c>
      <c r="C2618" t="s">
        <v>21592</v>
      </c>
      <c r="D2618" t="s">
        <v>22837</v>
      </c>
      <c r="E2618">
        <v>2023</v>
      </c>
    </row>
    <row r="2619" spans="1:5" ht="17.25" customHeight="1" x14ac:dyDescent="0.2">
      <c r="A2619">
        <v>218749</v>
      </c>
      <c r="B2619" t="s">
        <v>10466</v>
      </c>
      <c r="C2619" t="s">
        <v>16203</v>
      </c>
      <c r="D2619" t="s">
        <v>22838</v>
      </c>
      <c r="E2619">
        <v>2025</v>
      </c>
    </row>
    <row r="2620" spans="1:5" ht="17.25" customHeight="1" x14ac:dyDescent="0.2">
      <c r="A2620">
        <v>218543</v>
      </c>
      <c r="B2620" t="s">
        <v>10224</v>
      </c>
      <c r="C2620" t="s">
        <v>12537</v>
      </c>
      <c r="D2620">
        <v>13045497</v>
      </c>
      <c r="E2620">
        <v>2023</v>
      </c>
    </row>
    <row r="2621" spans="1:5" ht="17.25" customHeight="1" x14ac:dyDescent="0.2">
      <c r="A2621">
        <v>218748</v>
      </c>
      <c r="B2621" t="s">
        <v>10466</v>
      </c>
      <c r="C2621" t="s">
        <v>16203</v>
      </c>
      <c r="D2621" t="s">
        <v>22839</v>
      </c>
      <c r="E2621">
        <v>2025</v>
      </c>
    </row>
    <row r="2622" spans="1:5" ht="17.25" customHeight="1" x14ac:dyDescent="0.2">
      <c r="A2622">
        <v>218747</v>
      </c>
      <c r="B2622" t="s">
        <v>10466</v>
      </c>
      <c r="C2622" t="s">
        <v>16203</v>
      </c>
      <c r="D2622" t="s">
        <v>22840</v>
      </c>
      <c r="E2622">
        <v>2025</v>
      </c>
    </row>
    <row r="2623" spans="1:5" ht="17.25" customHeight="1" x14ac:dyDescent="0.2">
      <c r="A2623">
        <v>218746</v>
      </c>
      <c r="B2623" t="s">
        <v>10466</v>
      </c>
      <c r="C2623" t="s">
        <v>16203</v>
      </c>
      <c r="D2623" t="s">
        <v>22841</v>
      </c>
      <c r="E2623">
        <v>2025</v>
      </c>
    </row>
    <row r="2624" spans="1:5" ht="17.25" customHeight="1" x14ac:dyDescent="0.2">
      <c r="A2624">
        <v>218740</v>
      </c>
      <c r="B2624" t="s">
        <v>9878</v>
      </c>
      <c r="C2624" t="s">
        <v>16459</v>
      </c>
      <c r="D2624">
        <v>74993447</v>
      </c>
      <c r="E2624">
        <v>2022</v>
      </c>
    </row>
    <row r="2625" spans="1:5" ht="17.25" customHeight="1" x14ac:dyDescent="0.2">
      <c r="A2625">
        <v>218739</v>
      </c>
      <c r="B2625" t="s">
        <v>9878</v>
      </c>
      <c r="C2625" t="s">
        <v>16459</v>
      </c>
      <c r="D2625">
        <v>74793469</v>
      </c>
      <c r="E2625">
        <v>2021</v>
      </c>
    </row>
    <row r="2626" spans="1:5" ht="17.25" customHeight="1" x14ac:dyDescent="0.2">
      <c r="A2626">
        <v>218738</v>
      </c>
      <c r="B2626" t="s">
        <v>9878</v>
      </c>
      <c r="C2626" t="s">
        <v>16459</v>
      </c>
      <c r="D2626">
        <v>74515232</v>
      </c>
      <c r="E2626">
        <v>2019</v>
      </c>
    </row>
    <row r="2627" spans="1:5" ht="17.25" customHeight="1" x14ac:dyDescent="0.2">
      <c r="A2627">
        <v>218737</v>
      </c>
      <c r="B2627" t="s">
        <v>9366</v>
      </c>
      <c r="C2627" t="s">
        <v>19244</v>
      </c>
      <c r="D2627">
        <v>2016149250</v>
      </c>
      <c r="E2627">
        <v>2021</v>
      </c>
    </row>
    <row r="2628" spans="1:5" ht="17.25" customHeight="1" x14ac:dyDescent="0.2">
      <c r="A2628">
        <v>171777</v>
      </c>
      <c r="B2628" t="s">
        <v>9878</v>
      </c>
      <c r="C2628" t="s">
        <v>9879</v>
      </c>
      <c r="D2628">
        <v>73811172</v>
      </c>
      <c r="E2628">
        <v>2015</v>
      </c>
    </row>
    <row r="2629" spans="1:5" ht="17.25" customHeight="1" x14ac:dyDescent="0.2">
      <c r="A2629">
        <v>171776</v>
      </c>
      <c r="B2629" t="s">
        <v>9878</v>
      </c>
      <c r="C2629" t="s">
        <v>9895</v>
      </c>
      <c r="D2629">
        <v>73878324</v>
      </c>
      <c r="E2629">
        <v>2015</v>
      </c>
    </row>
    <row r="2630" spans="1:5" ht="17.25" customHeight="1" x14ac:dyDescent="0.2">
      <c r="A2630">
        <v>182786</v>
      </c>
      <c r="B2630" t="s">
        <v>10345</v>
      </c>
      <c r="C2630" t="s">
        <v>10351</v>
      </c>
      <c r="D2630" t="s">
        <v>19977</v>
      </c>
      <c r="E2630">
        <v>2018</v>
      </c>
    </row>
    <row r="2631" spans="1:5" ht="17.25" customHeight="1" x14ac:dyDescent="0.2">
      <c r="A2631">
        <v>218553</v>
      </c>
      <c r="B2631" t="s">
        <v>9414</v>
      </c>
      <c r="C2631" t="s">
        <v>9387</v>
      </c>
      <c r="D2631" t="s">
        <v>22842</v>
      </c>
      <c r="E2631">
        <v>2025</v>
      </c>
    </row>
    <row r="2632" spans="1:5" ht="17.25" customHeight="1" x14ac:dyDescent="0.2">
      <c r="A2632">
        <v>218477</v>
      </c>
      <c r="B2632" t="s">
        <v>10345</v>
      </c>
      <c r="C2632" t="s">
        <v>13787</v>
      </c>
      <c r="D2632" t="s">
        <v>22843</v>
      </c>
      <c r="E2632">
        <v>2020</v>
      </c>
    </row>
    <row r="2633" spans="1:5" ht="17.25" customHeight="1" x14ac:dyDescent="0.2">
      <c r="A2633">
        <v>218476</v>
      </c>
      <c r="B2633" t="s">
        <v>10345</v>
      </c>
      <c r="C2633" t="s">
        <v>13787</v>
      </c>
      <c r="D2633" t="s">
        <v>22844</v>
      </c>
      <c r="E2633">
        <v>2020</v>
      </c>
    </row>
    <row r="2634" spans="1:5" ht="17.25" customHeight="1" x14ac:dyDescent="0.2">
      <c r="A2634">
        <v>218716</v>
      </c>
      <c r="B2634" t="s">
        <v>9878</v>
      </c>
      <c r="C2634" t="s">
        <v>14803</v>
      </c>
      <c r="D2634">
        <v>36856876</v>
      </c>
      <c r="E2634">
        <v>2024</v>
      </c>
    </row>
    <row r="2635" spans="1:5" ht="17.25" customHeight="1" x14ac:dyDescent="0.2">
      <c r="A2635">
        <v>218838</v>
      </c>
      <c r="B2635" t="s">
        <v>9878</v>
      </c>
      <c r="C2635" t="s">
        <v>14820</v>
      </c>
      <c r="D2635">
        <v>73785512</v>
      </c>
      <c r="E2635">
        <v>2014</v>
      </c>
    </row>
    <row r="2636" spans="1:5" ht="17.25" customHeight="1" x14ac:dyDescent="0.2">
      <c r="A2636">
        <v>218835</v>
      </c>
      <c r="B2636" t="s">
        <v>10345</v>
      </c>
      <c r="C2636" t="s">
        <v>14895</v>
      </c>
      <c r="D2636" t="s">
        <v>22845</v>
      </c>
      <c r="E2636">
        <v>2025</v>
      </c>
    </row>
    <row r="2637" spans="1:5" ht="17.25" customHeight="1" x14ac:dyDescent="0.2">
      <c r="A2637">
        <v>218726</v>
      </c>
      <c r="B2637" t="s">
        <v>11660</v>
      </c>
      <c r="C2637" t="s">
        <v>21445</v>
      </c>
      <c r="D2637" t="s">
        <v>22846</v>
      </c>
      <c r="E2637">
        <v>2025</v>
      </c>
    </row>
    <row r="2638" spans="1:5" ht="17.25" customHeight="1" x14ac:dyDescent="0.2">
      <c r="A2638">
        <v>218725</v>
      </c>
      <c r="B2638" t="s">
        <v>11660</v>
      </c>
      <c r="C2638" t="s">
        <v>21445</v>
      </c>
      <c r="D2638" t="s">
        <v>22847</v>
      </c>
      <c r="E2638">
        <v>2025</v>
      </c>
    </row>
    <row r="2639" spans="1:5" ht="17.25" customHeight="1" x14ac:dyDescent="0.2">
      <c r="A2639">
        <v>218724</v>
      </c>
      <c r="B2639" t="s">
        <v>11660</v>
      </c>
      <c r="C2639" t="s">
        <v>21445</v>
      </c>
      <c r="D2639" t="s">
        <v>22848</v>
      </c>
      <c r="E2639">
        <v>2025</v>
      </c>
    </row>
    <row r="2640" spans="1:5" ht="17.25" customHeight="1" x14ac:dyDescent="0.2">
      <c r="A2640">
        <v>218723</v>
      </c>
      <c r="B2640" t="s">
        <v>11660</v>
      </c>
      <c r="C2640" t="s">
        <v>21445</v>
      </c>
      <c r="D2640" t="s">
        <v>22849</v>
      </c>
      <c r="E2640">
        <v>2025</v>
      </c>
    </row>
    <row r="2641" spans="1:5" ht="17.25" customHeight="1" x14ac:dyDescent="0.2">
      <c r="A2641">
        <v>218637</v>
      </c>
      <c r="B2641" t="s">
        <v>16234</v>
      </c>
      <c r="C2641" t="s">
        <v>14880</v>
      </c>
      <c r="D2641">
        <v>1362225014011</v>
      </c>
      <c r="E2641">
        <v>2025</v>
      </c>
    </row>
    <row r="2642" spans="1:5" ht="17.25" customHeight="1" x14ac:dyDescent="0.2">
      <c r="A2642">
        <v>218636</v>
      </c>
      <c r="B2642" t="s">
        <v>16234</v>
      </c>
      <c r="C2642" t="s">
        <v>14880</v>
      </c>
      <c r="D2642">
        <v>1362225014159</v>
      </c>
      <c r="E2642">
        <v>2025</v>
      </c>
    </row>
    <row r="2643" spans="1:5" ht="17.25" customHeight="1" x14ac:dyDescent="0.2">
      <c r="A2643">
        <v>218644</v>
      </c>
      <c r="B2643" t="s">
        <v>10466</v>
      </c>
      <c r="C2643" t="s">
        <v>15051</v>
      </c>
      <c r="D2643" t="s">
        <v>22850</v>
      </c>
      <c r="E2643">
        <v>2025</v>
      </c>
    </row>
    <row r="2644" spans="1:5" ht="17.25" customHeight="1" x14ac:dyDescent="0.2">
      <c r="A2644">
        <v>218643</v>
      </c>
      <c r="B2644" t="s">
        <v>10466</v>
      </c>
      <c r="C2644" t="s">
        <v>15051</v>
      </c>
      <c r="D2644" t="s">
        <v>22851</v>
      </c>
      <c r="E2644">
        <v>2025</v>
      </c>
    </row>
    <row r="2645" spans="1:5" ht="17.25" customHeight="1" x14ac:dyDescent="0.2">
      <c r="A2645">
        <v>218642</v>
      </c>
      <c r="B2645" t="s">
        <v>10466</v>
      </c>
      <c r="C2645" t="s">
        <v>15051</v>
      </c>
      <c r="D2645" t="s">
        <v>22852</v>
      </c>
      <c r="E2645">
        <v>2025</v>
      </c>
    </row>
    <row r="2646" spans="1:5" ht="17.25" customHeight="1" x14ac:dyDescent="0.2">
      <c r="A2646">
        <v>218641</v>
      </c>
      <c r="B2646" t="s">
        <v>10466</v>
      </c>
      <c r="C2646" t="s">
        <v>15051</v>
      </c>
      <c r="D2646" t="s">
        <v>22853</v>
      </c>
      <c r="E2646">
        <v>2025</v>
      </c>
    </row>
    <row r="2647" spans="1:5" ht="17.25" customHeight="1" x14ac:dyDescent="0.2">
      <c r="A2647">
        <v>218640</v>
      </c>
      <c r="B2647" t="s">
        <v>10466</v>
      </c>
      <c r="C2647" t="s">
        <v>21526</v>
      </c>
      <c r="D2647" t="s">
        <v>22854</v>
      </c>
      <c r="E2647">
        <v>2025</v>
      </c>
    </row>
    <row r="2648" spans="1:5" ht="17.25" customHeight="1" x14ac:dyDescent="0.2">
      <c r="A2648">
        <v>218639</v>
      </c>
      <c r="B2648" t="s">
        <v>10466</v>
      </c>
      <c r="C2648" t="s">
        <v>21526</v>
      </c>
      <c r="D2648" t="s">
        <v>22855</v>
      </c>
      <c r="E2648">
        <v>2025</v>
      </c>
    </row>
    <row r="2649" spans="1:5" ht="17.25" customHeight="1" x14ac:dyDescent="0.2">
      <c r="A2649">
        <v>218638</v>
      </c>
      <c r="B2649" t="s">
        <v>10466</v>
      </c>
      <c r="C2649" t="s">
        <v>21526</v>
      </c>
      <c r="D2649" t="s">
        <v>22856</v>
      </c>
      <c r="E2649">
        <v>2025</v>
      </c>
    </row>
    <row r="2650" spans="1:5" ht="17.25" customHeight="1" x14ac:dyDescent="0.2">
      <c r="A2650">
        <v>218704</v>
      </c>
      <c r="B2650" t="s">
        <v>9878</v>
      </c>
      <c r="C2650" t="s">
        <v>21449</v>
      </c>
      <c r="D2650">
        <v>22462443</v>
      </c>
      <c r="E2650">
        <v>2021</v>
      </c>
    </row>
    <row r="2651" spans="1:5" ht="17.25" customHeight="1" x14ac:dyDescent="0.2">
      <c r="A2651">
        <v>218702</v>
      </c>
      <c r="B2651" t="s">
        <v>9878</v>
      </c>
      <c r="C2651" t="s">
        <v>21449</v>
      </c>
      <c r="D2651">
        <v>22532928</v>
      </c>
      <c r="E2651">
        <v>2022</v>
      </c>
    </row>
    <row r="2652" spans="1:5" ht="17.25" customHeight="1" x14ac:dyDescent="0.2">
      <c r="A2652">
        <v>218705</v>
      </c>
      <c r="B2652" t="s">
        <v>9878</v>
      </c>
      <c r="C2652" t="s">
        <v>21449</v>
      </c>
      <c r="D2652">
        <v>22504980</v>
      </c>
      <c r="E2652">
        <v>2021</v>
      </c>
    </row>
    <row r="2653" spans="1:5" ht="17.25" customHeight="1" x14ac:dyDescent="0.2">
      <c r="A2653">
        <v>218703</v>
      </c>
      <c r="B2653" t="s">
        <v>9878</v>
      </c>
      <c r="C2653" t="s">
        <v>21449</v>
      </c>
      <c r="D2653">
        <v>22505036</v>
      </c>
      <c r="E2653">
        <v>2021</v>
      </c>
    </row>
    <row r="2654" spans="1:5" ht="17.25" customHeight="1" x14ac:dyDescent="0.2">
      <c r="A2654">
        <v>218556</v>
      </c>
      <c r="B2654" t="s">
        <v>9414</v>
      </c>
      <c r="C2654" t="s">
        <v>9401</v>
      </c>
      <c r="D2654" t="s">
        <v>22857</v>
      </c>
      <c r="E2654">
        <v>2024</v>
      </c>
    </row>
    <row r="2655" spans="1:5" ht="17.25" customHeight="1" x14ac:dyDescent="0.2">
      <c r="A2655">
        <v>218555</v>
      </c>
      <c r="B2655" t="s">
        <v>9414</v>
      </c>
      <c r="C2655" t="s">
        <v>9387</v>
      </c>
      <c r="D2655" t="s">
        <v>22858</v>
      </c>
      <c r="E2655">
        <v>2025</v>
      </c>
    </row>
    <row r="2656" spans="1:5" ht="17.25" customHeight="1" x14ac:dyDescent="0.2">
      <c r="A2656">
        <v>218554</v>
      </c>
      <c r="B2656" t="s">
        <v>11811</v>
      </c>
      <c r="C2656" t="s">
        <v>9636</v>
      </c>
      <c r="D2656" t="s">
        <v>22859</v>
      </c>
      <c r="E2656">
        <v>2023</v>
      </c>
    </row>
    <row r="2657" spans="1:5" ht="17.25" customHeight="1" x14ac:dyDescent="0.2">
      <c r="A2657">
        <v>218541</v>
      </c>
      <c r="B2657" t="s">
        <v>9414</v>
      </c>
      <c r="C2657" t="s">
        <v>9385</v>
      </c>
      <c r="D2657" t="s">
        <v>22860</v>
      </c>
      <c r="E2657">
        <v>2022</v>
      </c>
    </row>
    <row r="2658" spans="1:5" ht="17.25" customHeight="1" x14ac:dyDescent="0.2">
      <c r="A2658">
        <v>218731</v>
      </c>
      <c r="B2658" t="s">
        <v>10345</v>
      </c>
      <c r="C2658" t="s">
        <v>13041</v>
      </c>
      <c r="D2658" t="s">
        <v>22861</v>
      </c>
      <c r="E2658">
        <v>2025</v>
      </c>
    </row>
    <row r="2659" spans="1:5" ht="17.25" customHeight="1" x14ac:dyDescent="0.2">
      <c r="A2659">
        <v>218730</v>
      </c>
      <c r="B2659" t="s">
        <v>10345</v>
      </c>
      <c r="C2659" t="s">
        <v>13041</v>
      </c>
      <c r="D2659" t="s">
        <v>22862</v>
      </c>
      <c r="E2659">
        <v>2025</v>
      </c>
    </row>
    <row r="2660" spans="1:5" ht="17.25" customHeight="1" x14ac:dyDescent="0.2">
      <c r="A2660">
        <v>218729</v>
      </c>
      <c r="B2660" t="s">
        <v>10345</v>
      </c>
      <c r="C2660" t="s">
        <v>13041</v>
      </c>
      <c r="D2660" t="s">
        <v>22863</v>
      </c>
      <c r="E2660">
        <v>2025</v>
      </c>
    </row>
    <row r="2661" spans="1:5" ht="17.25" customHeight="1" x14ac:dyDescent="0.2">
      <c r="A2661">
        <v>218728</v>
      </c>
      <c r="B2661" t="s">
        <v>10345</v>
      </c>
      <c r="C2661" t="s">
        <v>13041</v>
      </c>
      <c r="D2661" t="s">
        <v>22864</v>
      </c>
      <c r="E2661">
        <v>2025</v>
      </c>
    </row>
    <row r="2662" spans="1:5" ht="17.25" customHeight="1" x14ac:dyDescent="0.2">
      <c r="A2662">
        <v>218727</v>
      </c>
      <c r="B2662" t="s">
        <v>10345</v>
      </c>
      <c r="C2662" t="s">
        <v>13041</v>
      </c>
      <c r="D2662" t="s">
        <v>22865</v>
      </c>
      <c r="E2662">
        <v>2025</v>
      </c>
    </row>
    <row r="2663" spans="1:5" ht="17.25" customHeight="1" x14ac:dyDescent="0.2">
      <c r="A2663">
        <v>218648</v>
      </c>
      <c r="B2663" t="s">
        <v>10345</v>
      </c>
      <c r="C2663" t="s">
        <v>14895</v>
      </c>
      <c r="D2663" t="s">
        <v>22866</v>
      </c>
      <c r="E2663">
        <v>2021</v>
      </c>
    </row>
    <row r="2664" spans="1:5" ht="17.25" customHeight="1" x14ac:dyDescent="0.2">
      <c r="A2664">
        <v>218700</v>
      </c>
      <c r="B2664" t="s">
        <v>10466</v>
      </c>
      <c r="C2664" t="s">
        <v>15081</v>
      </c>
      <c r="D2664" t="s">
        <v>22867</v>
      </c>
      <c r="E2664">
        <v>2017</v>
      </c>
    </row>
    <row r="2665" spans="1:5" ht="17.25" customHeight="1" x14ac:dyDescent="0.2">
      <c r="A2665">
        <v>193703</v>
      </c>
      <c r="B2665" t="s">
        <v>11811</v>
      </c>
      <c r="C2665" t="s">
        <v>9385</v>
      </c>
      <c r="D2665" t="s">
        <v>22868</v>
      </c>
      <c r="E2665">
        <v>2018</v>
      </c>
    </row>
    <row r="2666" spans="1:5" ht="17.25" customHeight="1" x14ac:dyDescent="0.2">
      <c r="A2666">
        <v>193702</v>
      </c>
      <c r="B2666" t="s">
        <v>11811</v>
      </c>
      <c r="C2666" t="s">
        <v>9385</v>
      </c>
      <c r="D2666" t="s">
        <v>22869</v>
      </c>
      <c r="E2666">
        <v>2018</v>
      </c>
    </row>
    <row r="2667" spans="1:5" ht="17.25" customHeight="1" x14ac:dyDescent="0.2">
      <c r="A2667">
        <v>169660</v>
      </c>
      <c r="B2667" t="s">
        <v>10466</v>
      </c>
      <c r="C2667" t="s">
        <v>12203</v>
      </c>
      <c r="D2667" t="s">
        <v>15116</v>
      </c>
      <c r="E2667">
        <v>2014</v>
      </c>
    </row>
    <row r="2668" spans="1:5" ht="17.25" customHeight="1" x14ac:dyDescent="0.2">
      <c r="A2668">
        <v>218397</v>
      </c>
      <c r="B2668" t="s">
        <v>10466</v>
      </c>
      <c r="C2668" t="s">
        <v>22870</v>
      </c>
      <c r="D2668" t="s">
        <v>22871</v>
      </c>
      <c r="E2668">
        <v>2019</v>
      </c>
    </row>
    <row r="2669" spans="1:5" ht="17.25" customHeight="1" x14ac:dyDescent="0.2">
      <c r="A2669">
        <v>218385</v>
      </c>
      <c r="B2669" t="s">
        <v>10466</v>
      </c>
      <c r="C2669" t="s">
        <v>22872</v>
      </c>
      <c r="D2669" t="s">
        <v>22873</v>
      </c>
      <c r="E2669">
        <v>2025</v>
      </c>
    </row>
    <row r="2670" spans="1:5" ht="17.25" customHeight="1" x14ac:dyDescent="0.2">
      <c r="A2670">
        <v>218552</v>
      </c>
      <c r="B2670" t="s">
        <v>10466</v>
      </c>
      <c r="C2670" t="s">
        <v>17139</v>
      </c>
      <c r="D2670" t="s">
        <v>22874</v>
      </c>
      <c r="E2670">
        <v>2024</v>
      </c>
    </row>
    <row r="2671" spans="1:5" ht="17.25" customHeight="1" x14ac:dyDescent="0.2">
      <c r="A2671">
        <v>218546</v>
      </c>
      <c r="B2671" t="s">
        <v>10345</v>
      </c>
      <c r="C2671" t="s">
        <v>14903</v>
      </c>
      <c r="D2671" t="s">
        <v>22875</v>
      </c>
      <c r="E2671">
        <v>2024</v>
      </c>
    </row>
    <row r="2672" spans="1:5" ht="17.25" customHeight="1" x14ac:dyDescent="0.2">
      <c r="A2672">
        <v>218550</v>
      </c>
      <c r="B2672" t="s">
        <v>10345</v>
      </c>
      <c r="C2672" t="s">
        <v>13041</v>
      </c>
      <c r="D2672" t="s">
        <v>22876</v>
      </c>
      <c r="E2672">
        <v>2024</v>
      </c>
    </row>
    <row r="2673" spans="1:5" ht="17.25" customHeight="1" x14ac:dyDescent="0.2">
      <c r="A2673">
        <v>218547</v>
      </c>
      <c r="B2673" t="s">
        <v>10345</v>
      </c>
      <c r="C2673" t="s">
        <v>13041</v>
      </c>
      <c r="D2673" t="s">
        <v>22877</v>
      </c>
      <c r="E2673">
        <v>2024</v>
      </c>
    </row>
    <row r="2674" spans="1:5" ht="17.25" customHeight="1" x14ac:dyDescent="0.2">
      <c r="A2674">
        <v>218551</v>
      </c>
      <c r="B2674" t="s">
        <v>10466</v>
      </c>
      <c r="C2674" t="s">
        <v>17139</v>
      </c>
      <c r="D2674" t="s">
        <v>22878</v>
      </c>
      <c r="E2674">
        <v>2024</v>
      </c>
    </row>
    <row r="2675" spans="1:5" ht="17.25" customHeight="1" x14ac:dyDescent="0.2">
      <c r="A2675">
        <v>218548</v>
      </c>
      <c r="B2675" t="s">
        <v>10345</v>
      </c>
      <c r="C2675" t="s">
        <v>14903</v>
      </c>
      <c r="D2675" t="s">
        <v>22879</v>
      </c>
      <c r="E2675">
        <v>2024</v>
      </c>
    </row>
    <row r="2676" spans="1:5" ht="17.25" customHeight="1" x14ac:dyDescent="0.2">
      <c r="A2676">
        <v>218549</v>
      </c>
      <c r="B2676" t="s">
        <v>10466</v>
      </c>
      <c r="C2676" t="s">
        <v>17139</v>
      </c>
      <c r="D2676" t="s">
        <v>22880</v>
      </c>
      <c r="E2676">
        <v>2024</v>
      </c>
    </row>
    <row r="2677" spans="1:5" ht="17.25" customHeight="1" x14ac:dyDescent="0.2">
      <c r="A2677">
        <v>218398</v>
      </c>
      <c r="B2677" t="s">
        <v>9878</v>
      </c>
      <c r="C2677" t="s">
        <v>21449</v>
      </c>
      <c r="D2677">
        <v>22549209</v>
      </c>
      <c r="E2677">
        <v>2022</v>
      </c>
    </row>
    <row r="2678" spans="1:5" ht="17.25" customHeight="1" x14ac:dyDescent="0.2">
      <c r="A2678">
        <v>218614</v>
      </c>
      <c r="B2678" t="s">
        <v>10345</v>
      </c>
      <c r="C2678" t="s">
        <v>14895</v>
      </c>
      <c r="D2678" t="s">
        <v>22881</v>
      </c>
      <c r="E2678">
        <v>2025</v>
      </c>
    </row>
    <row r="2679" spans="1:5" ht="17.25" customHeight="1" x14ac:dyDescent="0.2">
      <c r="A2679">
        <v>218613</v>
      </c>
      <c r="B2679" t="s">
        <v>10345</v>
      </c>
      <c r="C2679" t="s">
        <v>14895</v>
      </c>
      <c r="D2679" t="s">
        <v>22882</v>
      </c>
      <c r="E2679">
        <v>2025</v>
      </c>
    </row>
    <row r="2680" spans="1:5" ht="17.25" customHeight="1" x14ac:dyDescent="0.2">
      <c r="A2680">
        <v>218612</v>
      </c>
      <c r="B2680" t="s">
        <v>10345</v>
      </c>
      <c r="C2680" t="s">
        <v>14895</v>
      </c>
      <c r="D2680" t="s">
        <v>22883</v>
      </c>
      <c r="E2680">
        <v>2025</v>
      </c>
    </row>
    <row r="2681" spans="1:5" ht="17.25" customHeight="1" x14ac:dyDescent="0.2">
      <c r="A2681">
        <v>218611</v>
      </c>
      <c r="B2681" t="s">
        <v>10345</v>
      </c>
      <c r="C2681" t="s">
        <v>14895</v>
      </c>
      <c r="D2681" t="s">
        <v>22884</v>
      </c>
      <c r="E2681">
        <v>2025</v>
      </c>
    </row>
    <row r="2682" spans="1:5" ht="17.25" customHeight="1" x14ac:dyDescent="0.2">
      <c r="A2682">
        <v>218610</v>
      </c>
      <c r="B2682" t="s">
        <v>10345</v>
      </c>
      <c r="C2682" t="s">
        <v>14895</v>
      </c>
      <c r="D2682" t="s">
        <v>22885</v>
      </c>
      <c r="E2682">
        <v>2025</v>
      </c>
    </row>
    <row r="2683" spans="1:5" ht="17.25" customHeight="1" x14ac:dyDescent="0.2">
      <c r="A2683">
        <v>218629</v>
      </c>
      <c r="B2683" t="s">
        <v>10345</v>
      </c>
      <c r="C2683" t="s">
        <v>14903</v>
      </c>
      <c r="D2683" t="s">
        <v>22886</v>
      </c>
      <c r="E2683">
        <v>2025</v>
      </c>
    </row>
    <row r="2684" spans="1:5" ht="17.25" customHeight="1" x14ac:dyDescent="0.2">
      <c r="A2684">
        <v>218628</v>
      </c>
      <c r="B2684" t="s">
        <v>10345</v>
      </c>
      <c r="C2684" t="s">
        <v>14903</v>
      </c>
      <c r="D2684" t="s">
        <v>22887</v>
      </c>
      <c r="E2684">
        <v>2025</v>
      </c>
    </row>
    <row r="2685" spans="1:5" ht="17.25" customHeight="1" x14ac:dyDescent="0.2">
      <c r="A2685">
        <v>218627</v>
      </c>
      <c r="B2685" t="s">
        <v>10345</v>
      </c>
      <c r="C2685" t="s">
        <v>14903</v>
      </c>
      <c r="D2685" t="s">
        <v>22888</v>
      </c>
      <c r="E2685">
        <v>2025</v>
      </c>
    </row>
    <row r="2686" spans="1:5" ht="17.25" customHeight="1" x14ac:dyDescent="0.2">
      <c r="A2686">
        <v>218626</v>
      </c>
      <c r="B2686" t="s">
        <v>10345</v>
      </c>
      <c r="C2686" t="s">
        <v>14903</v>
      </c>
      <c r="D2686" t="s">
        <v>22889</v>
      </c>
      <c r="E2686">
        <v>2025</v>
      </c>
    </row>
    <row r="2687" spans="1:5" ht="17.25" customHeight="1" x14ac:dyDescent="0.2">
      <c r="A2687">
        <v>218625</v>
      </c>
      <c r="B2687" t="s">
        <v>10345</v>
      </c>
      <c r="C2687" t="s">
        <v>14903</v>
      </c>
      <c r="D2687" t="s">
        <v>22890</v>
      </c>
      <c r="E2687">
        <v>2025</v>
      </c>
    </row>
    <row r="2688" spans="1:5" ht="17.25" customHeight="1" x14ac:dyDescent="0.2">
      <c r="A2688">
        <v>218619</v>
      </c>
      <c r="B2688" t="s">
        <v>10345</v>
      </c>
      <c r="C2688" t="s">
        <v>14903</v>
      </c>
      <c r="D2688" t="s">
        <v>22891</v>
      </c>
      <c r="E2688">
        <v>2025</v>
      </c>
    </row>
    <row r="2689" spans="1:5" ht="17.25" customHeight="1" x14ac:dyDescent="0.2">
      <c r="A2689">
        <v>218618</v>
      </c>
      <c r="B2689" t="s">
        <v>10345</v>
      </c>
      <c r="C2689" t="s">
        <v>14903</v>
      </c>
      <c r="D2689" t="s">
        <v>22892</v>
      </c>
      <c r="E2689">
        <v>2025</v>
      </c>
    </row>
    <row r="2690" spans="1:5" ht="17.25" customHeight="1" x14ac:dyDescent="0.2">
      <c r="A2690">
        <v>218617</v>
      </c>
      <c r="B2690" t="s">
        <v>10345</v>
      </c>
      <c r="C2690" t="s">
        <v>14903</v>
      </c>
      <c r="D2690" t="s">
        <v>22893</v>
      </c>
      <c r="E2690">
        <v>2025</v>
      </c>
    </row>
    <row r="2691" spans="1:5" ht="17.25" customHeight="1" x14ac:dyDescent="0.2">
      <c r="A2691">
        <v>218616</v>
      </c>
      <c r="B2691" t="s">
        <v>10345</v>
      </c>
      <c r="C2691" t="s">
        <v>14903</v>
      </c>
      <c r="D2691" t="s">
        <v>22894</v>
      </c>
      <c r="E2691">
        <v>2024</v>
      </c>
    </row>
    <row r="2692" spans="1:5" ht="17.25" customHeight="1" x14ac:dyDescent="0.2">
      <c r="A2692">
        <v>218615</v>
      </c>
      <c r="B2692" t="s">
        <v>10345</v>
      </c>
      <c r="C2692" t="s">
        <v>14903</v>
      </c>
      <c r="D2692" t="s">
        <v>22895</v>
      </c>
      <c r="E2692">
        <v>2024</v>
      </c>
    </row>
    <row r="2693" spans="1:5" ht="17.25" customHeight="1" x14ac:dyDescent="0.2">
      <c r="A2693">
        <v>185118</v>
      </c>
      <c r="B2693" t="s">
        <v>14052</v>
      </c>
      <c r="C2693" t="s">
        <v>19551</v>
      </c>
      <c r="D2693" t="s">
        <v>22896</v>
      </c>
      <c r="E2693">
        <v>2024</v>
      </c>
    </row>
    <row r="2694" spans="1:5" ht="17.25" customHeight="1" x14ac:dyDescent="0.2">
      <c r="A2694">
        <v>218482</v>
      </c>
      <c r="B2694" t="s">
        <v>10466</v>
      </c>
      <c r="C2694" t="s">
        <v>22897</v>
      </c>
      <c r="D2694" t="s">
        <v>22898</v>
      </c>
      <c r="E2694">
        <v>2025</v>
      </c>
    </row>
    <row r="2695" spans="1:5" ht="17.25" customHeight="1" x14ac:dyDescent="0.2">
      <c r="A2695">
        <v>218481</v>
      </c>
      <c r="B2695" t="s">
        <v>10466</v>
      </c>
      <c r="C2695" t="s">
        <v>22897</v>
      </c>
      <c r="D2695" t="s">
        <v>22899</v>
      </c>
      <c r="E2695">
        <v>2025</v>
      </c>
    </row>
    <row r="2696" spans="1:5" ht="17.25" customHeight="1" x14ac:dyDescent="0.2">
      <c r="A2696">
        <v>218480</v>
      </c>
      <c r="B2696" t="s">
        <v>10466</v>
      </c>
      <c r="C2696" t="s">
        <v>15051</v>
      </c>
      <c r="D2696" t="s">
        <v>22900</v>
      </c>
      <c r="E2696">
        <v>2025</v>
      </c>
    </row>
    <row r="2697" spans="1:5" ht="17.25" customHeight="1" x14ac:dyDescent="0.2">
      <c r="A2697">
        <v>218479</v>
      </c>
      <c r="B2697" t="s">
        <v>10466</v>
      </c>
      <c r="C2697" t="s">
        <v>15051</v>
      </c>
      <c r="D2697" t="s">
        <v>22901</v>
      </c>
      <c r="E2697">
        <v>2025</v>
      </c>
    </row>
    <row r="2698" spans="1:5" ht="17.25" customHeight="1" x14ac:dyDescent="0.2">
      <c r="A2698">
        <v>218478</v>
      </c>
      <c r="B2698" t="s">
        <v>10466</v>
      </c>
      <c r="C2698" t="s">
        <v>15051</v>
      </c>
      <c r="D2698" t="s">
        <v>22902</v>
      </c>
      <c r="E2698">
        <v>2025</v>
      </c>
    </row>
    <row r="2699" spans="1:5" ht="17.25" customHeight="1" x14ac:dyDescent="0.2">
      <c r="A2699">
        <v>218505</v>
      </c>
      <c r="B2699" t="s">
        <v>16234</v>
      </c>
      <c r="C2699" t="s">
        <v>14880</v>
      </c>
      <c r="D2699">
        <v>1362225014222</v>
      </c>
      <c r="E2699">
        <v>2025</v>
      </c>
    </row>
    <row r="2700" spans="1:5" ht="17.25" customHeight="1" x14ac:dyDescent="0.2">
      <c r="A2700">
        <v>218504</v>
      </c>
      <c r="B2700" t="s">
        <v>16234</v>
      </c>
      <c r="C2700" t="s">
        <v>14880</v>
      </c>
      <c r="D2700">
        <v>1362225014175</v>
      </c>
      <c r="E2700">
        <v>2025</v>
      </c>
    </row>
    <row r="2701" spans="1:5" ht="17.25" customHeight="1" x14ac:dyDescent="0.2">
      <c r="A2701">
        <v>218503</v>
      </c>
      <c r="B2701" t="s">
        <v>16234</v>
      </c>
      <c r="C2701" t="s">
        <v>14880</v>
      </c>
      <c r="D2701">
        <v>1362225014219</v>
      </c>
      <c r="E2701">
        <v>2025</v>
      </c>
    </row>
    <row r="2702" spans="1:5" ht="17.25" customHeight="1" x14ac:dyDescent="0.2">
      <c r="A2702">
        <v>218502</v>
      </c>
      <c r="B2702" t="s">
        <v>16234</v>
      </c>
      <c r="C2702" t="s">
        <v>14880</v>
      </c>
      <c r="D2702">
        <v>1362225014220</v>
      </c>
      <c r="E2702">
        <v>2025</v>
      </c>
    </row>
    <row r="2703" spans="1:5" ht="17.25" customHeight="1" x14ac:dyDescent="0.2">
      <c r="A2703">
        <v>218501</v>
      </c>
      <c r="B2703" t="s">
        <v>16234</v>
      </c>
      <c r="C2703" t="s">
        <v>14880</v>
      </c>
      <c r="D2703">
        <v>1362225014006</v>
      </c>
      <c r="E2703">
        <v>2025</v>
      </c>
    </row>
    <row r="2704" spans="1:5" ht="17.25" customHeight="1" x14ac:dyDescent="0.2">
      <c r="A2704">
        <v>218634</v>
      </c>
      <c r="B2704" t="s">
        <v>10345</v>
      </c>
      <c r="C2704" t="s">
        <v>14903</v>
      </c>
      <c r="D2704" t="s">
        <v>22903</v>
      </c>
      <c r="E2704">
        <v>2024</v>
      </c>
    </row>
    <row r="2705" spans="1:5" ht="17.25" customHeight="1" x14ac:dyDescent="0.2">
      <c r="A2705">
        <v>218633</v>
      </c>
      <c r="B2705" t="s">
        <v>10345</v>
      </c>
      <c r="C2705" t="s">
        <v>14903</v>
      </c>
      <c r="D2705" t="s">
        <v>22904</v>
      </c>
      <c r="E2705">
        <v>2024</v>
      </c>
    </row>
    <row r="2706" spans="1:5" ht="17.25" customHeight="1" x14ac:dyDescent="0.2">
      <c r="A2706">
        <v>218632</v>
      </c>
      <c r="B2706" t="s">
        <v>10345</v>
      </c>
      <c r="C2706" t="s">
        <v>14903</v>
      </c>
      <c r="D2706" t="s">
        <v>22905</v>
      </c>
      <c r="E2706">
        <v>2024</v>
      </c>
    </row>
    <row r="2707" spans="1:5" ht="17.25" customHeight="1" x14ac:dyDescent="0.2">
      <c r="A2707">
        <v>218631</v>
      </c>
      <c r="B2707" t="s">
        <v>10345</v>
      </c>
      <c r="C2707" t="s">
        <v>13041</v>
      </c>
      <c r="D2707" t="s">
        <v>22906</v>
      </c>
      <c r="E2707">
        <v>2025</v>
      </c>
    </row>
    <row r="2708" spans="1:5" ht="17.25" customHeight="1" x14ac:dyDescent="0.2">
      <c r="A2708">
        <v>218630</v>
      </c>
      <c r="B2708" t="s">
        <v>10345</v>
      </c>
      <c r="C2708" t="s">
        <v>13041</v>
      </c>
      <c r="D2708" t="s">
        <v>22907</v>
      </c>
      <c r="E2708">
        <v>2025</v>
      </c>
    </row>
    <row r="2709" spans="1:5" ht="17.25" customHeight="1" x14ac:dyDescent="0.2">
      <c r="A2709">
        <v>218624</v>
      </c>
      <c r="B2709" t="s">
        <v>10345</v>
      </c>
      <c r="C2709" t="s">
        <v>13041</v>
      </c>
      <c r="D2709" t="s">
        <v>22908</v>
      </c>
      <c r="E2709">
        <v>2025</v>
      </c>
    </row>
    <row r="2710" spans="1:5" ht="17.25" customHeight="1" x14ac:dyDescent="0.2">
      <c r="A2710">
        <v>218623</v>
      </c>
      <c r="B2710" t="s">
        <v>10345</v>
      </c>
      <c r="C2710" t="s">
        <v>13041</v>
      </c>
      <c r="D2710" t="s">
        <v>22909</v>
      </c>
      <c r="E2710">
        <v>2025</v>
      </c>
    </row>
    <row r="2711" spans="1:5" ht="17.25" customHeight="1" x14ac:dyDescent="0.2">
      <c r="A2711">
        <v>218622</v>
      </c>
      <c r="B2711" t="s">
        <v>10345</v>
      </c>
      <c r="C2711" t="s">
        <v>13041</v>
      </c>
      <c r="D2711" t="s">
        <v>22910</v>
      </c>
      <c r="E2711">
        <v>2025</v>
      </c>
    </row>
    <row r="2712" spans="1:5" ht="17.25" customHeight="1" x14ac:dyDescent="0.2">
      <c r="A2712">
        <v>218621</v>
      </c>
      <c r="B2712" t="s">
        <v>10345</v>
      </c>
      <c r="C2712" t="s">
        <v>13041</v>
      </c>
      <c r="D2712" t="s">
        <v>22911</v>
      </c>
      <c r="E2712">
        <v>2025</v>
      </c>
    </row>
    <row r="2713" spans="1:5" ht="17.25" customHeight="1" x14ac:dyDescent="0.2">
      <c r="A2713">
        <v>218620</v>
      </c>
      <c r="B2713" t="s">
        <v>10345</v>
      </c>
      <c r="C2713" t="s">
        <v>13041</v>
      </c>
      <c r="D2713" t="s">
        <v>22912</v>
      </c>
      <c r="E2713">
        <v>2025</v>
      </c>
    </row>
    <row r="2714" spans="1:5" ht="17.25" customHeight="1" x14ac:dyDescent="0.2">
      <c r="A2714">
        <v>218525</v>
      </c>
      <c r="B2714" t="s">
        <v>10345</v>
      </c>
      <c r="C2714" t="s">
        <v>14903</v>
      </c>
      <c r="D2714" t="s">
        <v>22913</v>
      </c>
      <c r="E2714">
        <v>2024</v>
      </c>
    </row>
    <row r="2715" spans="1:5" ht="17.25" customHeight="1" x14ac:dyDescent="0.2">
      <c r="A2715">
        <v>218524</v>
      </c>
      <c r="B2715" t="s">
        <v>10345</v>
      </c>
      <c r="C2715" t="s">
        <v>14903</v>
      </c>
      <c r="D2715" t="s">
        <v>22914</v>
      </c>
      <c r="E2715">
        <v>2024</v>
      </c>
    </row>
    <row r="2716" spans="1:5" ht="17.25" customHeight="1" x14ac:dyDescent="0.2">
      <c r="A2716">
        <v>218523</v>
      </c>
      <c r="B2716" t="s">
        <v>10345</v>
      </c>
      <c r="C2716" t="s">
        <v>14903</v>
      </c>
      <c r="D2716" t="s">
        <v>22915</v>
      </c>
      <c r="E2716">
        <v>2025</v>
      </c>
    </row>
    <row r="2717" spans="1:5" ht="17.25" customHeight="1" x14ac:dyDescent="0.2">
      <c r="A2717">
        <v>218522</v>
      </c>
      <c r="B2717" t="s">
        <v>10345</v>
      </c>
      <c r="C2717" t="s">
        <v>14903</v>
      </c>
      <c r="D2717" t="s">
        <v>22916</v>
      </c>
      <c r="E2717">
        <v>2025</v>
      </c>
    </row>
    <row r="2718" spans="1:5" ht="17.25" customHeight="1" x14ac:dyDescent="0.2">
      <c r="A2718">
        <v>218521</v>
      </c>
      <c r="B2718" t="s">
        <v>10345</v>
      </c>
      <c r="C2718" t="s">
        <v>13041</v>
      </c>
      <c r="D2718" t="s">
        <v>22917</v>
      </c>
      <c r="E2718">
        <v>2025</v>
      </c>
    </row>
    <row r="2719" spans="1:5" ht="17.25" customHeight="1" x14ac:dyDescent="0.2">
      <c r="A2719">
        <v>218492</v>
      </c>
      <c r="B2719" t="s">
        <v>10466</v>
      </c>
      <c r="C2719" t="s">
        <v>16293</v>
      </c>
      <c r="D2719" t="s">
        <v>22918</v>
      </c>
      <c r="E2719">
        <v>2025</v>
      </c>
    </row>
    <row r="2720" spans="1:5" ht="17.25" customHeight="1" x14ac:dyDescent="0.2">
      <c r="A2720">
        <v>218491</v>
      </c>
      <c r="B2720" t="s">
        <v>10466</v>
      </c>
      <c r="C2720" t="s">
        <v>16293</v>
      </c>
      <c r="D2720" t="s">
        <v>22919</v>
      </c>
      <c r="E2720">
        <v>2025</v>
      </c>
    </row>
    <row r="2721" spans="1:5" ht="17.25" customHeight="1" x14ac:dyDescent="0.2">
      <c r="A2721">
        <v>218490</v>
      </c>
      <c r="B2721" t="s">
        <v>10466</v>
      </c>
      <c r="C2721" t="s">
        <v>16293</v>
      </c>
      <c r="D2721" t="s">
        <v>22920</v>
      </c>
      <c r="E2721">
        <v>2025</v>
      </c>
    </row>
    <row r="2722" spans="1:5" ht="17.25" customHeight="1" x14ac:dyDescent="0.2">
      <c r="A2722">
        <v>218489</v>
      </c>
      <c r="B2722" t="s">
        <v>10466</v>
      </c>
      <c r="C2722" t="s">
        <v>16293</v>
      </c>
      <c r="D2722" t="s">
        <v>22921</v>
      </c>
      <c r="E2722">
        <v>2025</v>
      </c>
    </row>
    <row r="2723" spans="1:5" ht="17.25" customHeight="1" x14ac:dyDescent="0.2">
      <c r="A2723">
        <v>218488</v>
      </c>
      <c r="B2723" t="s">
        <v>10466</v>
      </c>
      <c r="C2723" t="s">
        <v>16293</v>
      </c>
      <c r="D2723" t="s">
        <v>22922</v>
      </c>
      <c r="E2723">
        <v>2025</v>
      </c>
    </row>
    <row r="2724" spans="1:5" ht="17.25" customHeight="1" x14ac:dyDescent="0.2">
      <c r="A2724">
        <v>157245</v>
      </c>
      <c r="B2724" t="s">
        <v>10466</v>
      </c>
      <c r="C2724" t="s">
        <v>10666</v>
      </c>
      <c r="D2724" t="s">
        <v>11117</v>
      </c>
      <c r="E2724">
        <v>2011</v>
      </c>
    </row>
    <row r="2725" spans="1:5" ht="17.25" customHeight="1" x14ac:dyDescent="0.2">
      <c r="A2725">
        <v>218510</v>
      </c>
      <c r="B2725" t="s">
        <v>10466</v>
      </c>
      <c r="C2725" t="s">
        <v>16293</v>
      </c>
      <c r="D2725" t="s">
        <v>22923</v>
      </c>
      <c r="E2725">
        <v>2025</v>
      </c>
    </row>
    <row r="2726" spans="1:5" ht="17.25" customHeight="1" x14ac:dyDescent="0.2">
      <c r="A2726">
        <v>218509</v>
      </c>
      <c r="B2726" t="s">
        <v>10466</v>
      </c>
      <c r="C2726" t="s">
        <v>16293</v>
      </c>
      <c r="D2726" t="s">
        <v>22924</v>
      </c>
      <c r="E2726">
        <v>2025</v>
      </c>
    </row>
    <row r="2727" spans="1:5" ht="17.25" customHeight="1" x14ac:dyDescent="0.2">
      <c r="A2727">
        <v>218508</v>
      </c>
      <c r="B2727" t="s">
        <v>10466</v>
      </c>
      <c r="C2727" t="s">
        <v>16293</v>
      </c>
      <c r="D2727" t="s">
        <v>22925</v>
      </c>
      <c r="E2727">
        <v>2025</v>
      </c>
    </row>
    <row r="2728" spans="1:5" ht="17.25" customHeight="1" x14ac:dyDescent="0.2">
      <c r="A2728">
        <v>218507</v>
      </c>
      <c r="B2728" t="s">
        <v>10466</v>
      </c>
      <c r="C2728" t="s">
        <v>16293</v>
      </c>
      <c r="D2728" t="s">
        <v>22926</v>
      </c>
      <c r="E2728">
        <v>2025</v>
      </c>
    </row>
    <row r="2729" spans="1:5" ht="17.25" customHeight="1" x14ac:dyDescent="0.2">
      <c r="A2729">
        <v>218506</v>
      </c>
      <c r="B2729" t="s">
        <v>10466</v>
      </c>
      <c r="C2729" t="s">
        <v>16293</v>
      </c>
      <c r="D2729" t="s">
        <v>22927</v>
      </c>
      <c r="E2729">
        <v>2025</v>
      </c>
    </row>
    <row r="2730" spans="1:5" ht="17.25" customHeight="1" x14ac:dyDescent="0.2">
      <c r="A2730">
        <v>218497</v>
      </c>
      <c r="B2730" t="s">
        <v>10466</v>
      </c>
      <c r="C2730" t="s">
        <v>22897</v>
      </c>
      <c r="D2730" t="s">
        <v>22928</v>
      </c>
      <c r="E2730">
        <v>2025</v>
      </c>
    </row>
    <row r="2731" spans="1:5" ht="17.25" customHeight="1" x14ac:dyDescent="0.2">
      <c r="A2731">
        <v>218496</v>
      </c>
      <c r="B2731" t="s">
        <v>10466</v>
      </c>
      <c r="C2731" t="s">
        <v>22897</v>
      </c>
      <c r="D2731" t="s">
        <v>22929</v>
      </c>
      <c r="E2731">
        <v>2025</v>
      </c>
    </row>
    <row r="2732" spans="1:5" ht="17.25" customHeight="1" x14ac:dyDescent="0.2">
      <c r="A2732">
        <v>218495</v>
      </c>
      <c r="B2732" t="s">
        <v>10466</v>
      </c>
      <c r="C2732" t="s">
        <v>22897</v>
      </c>
      <c r="D2732" t="s">
        <v>22930</v>
      </c>
      <c r="E2732">
        <v>2025</v>
      </c>
    </row>
    <row r="2733" spans="1:5" ht="17.25" customHeight="1" x14ac:dyDescent="0.2">
      <c r="A2733">
        <v>218494</v>
      </c>
      <c r="B2733" t="s">
        <v>10466</v>
      </c>
      <c r="C2733" t="s">
        <v>22897</v>
      </c>
      <c r="D2733" t="s">
        <v>22931</v>
      </c>
      <c r="E2733">
        <v>2025</v>
      </c>
    </row>
    <row r="2734" spans="1:5" ht="17.25" customHeight="1" x14ac:dyDescent="0.2">
      <c r="A2734">
        <v>218493</v>
      </c>
      <c r="B2734" t="s">
        <v>10466</v>
      </c>
      <c r="C2734" t="s">
        <v>22897</v>
      </c>
      <c r="D2734" t="s">
        <v>22932</v>
      </c>
      <c r="E2734">
        <v>2025</v>
      </c>
    </row>
    <row r="2735" spans="1:5" ht="17.25" customHeight="1" x14ac:dyDescent="0.2">
      <c r="A2735">
        <v>218515</v>
      </c>
      <c r="B2735" t="s">
        <v>10466</v>
      </c>
      <c r="C2735" t="s">
        <v>22897</v>
      </c>
      <c r="D2735" t="s">
        <v>22933</v>
      </c>
      <c r="E2735">
        <v>2025</v>
      </c>
    </row>
    <row r="2736" spans="1:5" ht="17.25" customHeight="1" x14ac:dyDescent="0.2">
      <c r="A2736">
        <v>218520</v>
      </c>
      <c r="B2736" t="s">
        <v>10345</v>
      </c>
      <c r="C2736" t="s">
        <v>13041</v>
      </c>
      <c r="D2736" t="s">
        <v>22934</v>
      </c>
      <c r="E2736">
        <v>2025</v>
      </c>
    </row>
    <row r="2737" spans="1:5" ht="17.25" customHeight="1" x14ac:dyDescent="0.2">
      <c r="A2737">
        <v>218514</v>
      </c>
      <c r="B2737" t="s">
        <v>10466</v>
      </c>
      <c r="C2737" t="s">
        <v>22897</v>
      </c>
      <c r="D2737" t="s">
        <v>22935</v>
      </c>
      <c r="E2737">
        <v>2025</v>
      </c>
    </row>
    <row r="2738" spans="1:5" ht="17.25" customHeight="1" x14ac:dyDescent="0.2">
      <c r="A2738">
        <v>218513</v>
      </c>
      <c r="B2738" t="s">
        <v>10466</v>
      </c>
      <c r="C2738" t="s">
        <v>22897</v>
      </c>
      <c r="D2738" t="s">
        <v>22936</v>
      </c>
      <c r="E2738">
        <v>2025</v>
      </c>
    </row>
    <row r="2739" spans="1:5" ht="17.25" customHeight="1" x14ac:dyDescent="0.2">
      <c r="A2739">
        <v>218519</v>
      </c>
      <c r="B2739" t="s">
        <v>10345</v>
      </c>
      <c r="C2739" t="s">
        <v>13041</v>
      </c>
      <c r="D2739" t="s">
        <v>22937</v>
      </c>
      <c r="E2739">
        <v>2025</v>
      </c>
    </row>
    <row r="2740" spans="1:5" ht="17.25" customHeight="1" x14ac:dyDescent="0.2">
      <c r="A2740">
        <v>218512</v>
      </c>
      <c r="B2740" t="s">
        <v>10466</v>
      </c>
      <c r="C2740" t="s">
        <v>22897</v>
      </c>
      <c r="D2740" t="s">
        <v>22938</v>
      </c>
      <c r="E2740">
        <v>2025</v>
      </c>
    </row>
    <row r="2741" spans="1:5" ht="17.25" customHeight="1" x14ac:dyDescent="0.2">
      <c r="A2741">
        <v>218511</v>
      </c>
      <c r="B2741" t="s">
        <v>10466</v>
      </c>
      <c r="C2741" t="s">
        <v>22897</v>
      </c>
      <c r="D2741" t="s">
        <v>22939</v>
      </c>
      <c r="E2741">
        <v>2025</v>
      </c>
    </row>
    <row r="2742" spans="1:5" ht="17.25" customHeight="1" x14ac:dyDescent="0.2">
      <c r="A2742">
        <v>218454</v>
      </c>
      <c r="B2742" t="s">
        <v>10466</v>
      </c>
      <c r="C2742" t="s">
        <v>16293</v>
      </c>
      <c r="D2742" t="s">
        <v>22940</v>
      </c>
      <c r="E2742">
        <v>2025</v>
      </c>
    </row>
    <row r="2743" spans="1:5" ht="17.25" customHeight="1" x14ac:dyDescent="0.2">
      <c r="A2743">
        <v>218500</v>
      </c>
      <c r="B2743" t="s">
        <v>10466</v>
      </c>
      <c r="C2743" t="s">
        <v>21711</v>
      </c>
      <c r="D2743" t="s">
        <v>22941</v>
      </c>
      <c r="E2743">
        <v>2021</v>
      </c>
    </row>
    <row r="2744" spans="1:5" ht="17.25" customHeight="1" x14ac:dyDescent="0.2">
      <c r="A2744">
        <v>218499</v>
      </c>
      <c r="B2744" t="s">
        <v>10466</v>
      </c>
      <c r="C2744" t="s">
        <v>21711</v>
      </c>
      <c r="D2744" t="s">
        <v>22942</v>
      </c>
      <c r="E2744">
        <v>2021</v>
      </c>
    </row>
    <row r="2745" spans="1:5" ht="17.25" customHeight="1" x14ac:dyDescent="0.2">
      <c r="A2745">
        <v>218498</v>
      </c>
      <c r="B2745" t="s">
        <v>10466</v>
      </c>
      <c r="C2745" t="s">
        <v>21711</v>
      </c>
      <c r="D2745" t="s">
        <v>22943</v>
      </c>
      <c r="E2745">
        <v>2021</v>
      </c>
    </row>
    <row r="2746" spans="1:5" ht="17.25" customHeight="1" x14ac:dyDescent="0.2">
      <c r="A2746">
        <v>218487</v>
      </c>
      <c r="B2746" t="s">
        <v>10466</v>
      </c>
      <c r="C2746" t="s">
        <v>21711</v>
      </c>
      <c r="D2746" t="s">
        <v>22944</v>
      </c>
      <c r="E2746">
        <v>2021</v>
      </c>
    </row>
    <row r="2747" spans="1:5" ht="17.25" customHeight="1" x14ac:dyDescent="0.2">
      <c r="A2747">
        <v>218486</v>
      </c>
      <c r="B2747" t="s">
        <v>10466</v>
      </c>
      <c r="C2747" t="s">
        <v>21711</v>
      </c>
      <c r="D2747" t="s">
        <v>22945</v>
      </c>
      <c r="E2747">
        <v>2021</v>
      </c>
    </row>
    <row r="2748" spans="1:5" ht="17.25" customHeight="1" x14ac:dyDescent="0.2">
      <c r="A2748">
        <v>218485</v>
      </c>
      <c r="B2748" t="s">
        <v>10466</v>
      </c>
      <c r="C2748" t="s">
        <v>21711</v>
      </c>
      <c r="D2748" t="s">
        <v>22946</v>
      </c>
      <c r="E2748">
        <v>2021</v>
      </c>
    </row>
    <row r="2749" spans="1:5" ht="17.25" customHeight="1" x14ac:dyDescent="0.2">
      <c r="A2749">
        <v>218484</v>
      </c>
      <c r="B2749" t="s">
        <v>10466</v>
      </c>
      <c r="C2749" t="s">
        <v>21711</v>
      </c>
      <c r="D2749" t="s">
        <v>22947</v>
      </c>
      <c r="E2749">
        <v>2021</v>
      </c>
    </row>
    <row r="2750" spans="1:5" ht="17.25" customHeight="1" x14ac:dyDescent="0.2">
      <c r="A2750">
        <v>218483</v>
      </c>
      <c r="B2750" t="s">
        <v>10466</v>
      </c>
      <c r="C2750" t="s">
        <v>21711</v>
      </c>
      <c r="D2750" t="s">
        <v>22948</v>
      </c>
      <c r="E2750">
        <v>2021</v>
      </c>
    </row>
    <row r="2751" spans="1:5" ht="17.25" customHeight="1" x14ac:dyDescent="0.2">
      <c r="A2751">
        <v>219043</v>
      </c>
      <c r="B2751" t="s">
        <v>14052</v>
      </c>
      <c r="C2751" t="s">
        <v>14956</v>
      </c>
      <c r="D2751" t="s">
        <v>22949</v>
      </c>
      <c r="E2751">
        <v>2022</v>
      </c>
    </row>
    <row r="2752" spans="1:5" ht="17.25" customHeight="1" x14ac:dyDescent="0.2">
      <c r="A2752">
        <v>219042</v>
      </c>
      <c r="B2752" t="s">
        <v>14052</v>
      </c>
      <c r="C2752" t="s">
        <v>14956</v>
      </c>
      <c r="D2752" t="s">
        <v>22950</v>
      </c>
      <c r="E2752">
        <v>2022</v>
      </c>
    </row>
    <row r="2753" spans="1:5" ht="17.25" customHeight="1" x14ac:dyDescent="0.2">
      <c r="A2753">
        <v>219041</v>
      </c>
      <c r="B2753" t="s">
        <v>14052</v>
      </c>
      <c r="C2753" t="s">
        <v>14956</v>
      </c>
      <c r="D2753" t="s">
        <v>22951</v>
      </c>
      <c r="E2753">
        <v>2022</v>
      </c>
    </row>
    <row r="2754" spans="1:5" ht="17.25" customHeight="1" x14ac:dyDescent="0.2">
      <c r="A2754">
        <v>219040</v>
      </c>
      <c r="B2754" t="s">
        <v>14052</v>
      </c>
      <c r="C2754" t="s">
        <v>14956</v>
      </c>
      <c r="D2754" t="s">
        <v>22952</v>
      </c>
      <c r="E2754">
        <v>2022</v>
      </c>
    </row>
    <row r="2755" spans="1:5" ht="17.25" customHeight="1" x14ac:dyDescent="0.2">
      <c r="A2755">
        <v>218722</v>
      </c>
      <c r="B2755" t="s">
        <v>11811</v>
      </c>
      <c r="C2755" t="s">
        <v>22568</v>
      </c>
      <c r="D2755" t="s">
        <v>22953</v>
      </c>
      <c r="E2755">
        <v>2024</v>
      </c>
    </row>
    <row r="2756" spans="1:5" ht="17.25" customHeight="1" x14ac:dyDescent="0.2">
      <c r="A2756">
        <v>218455</v>
      </c>
      <c r="B2756" t="s">
        <v>13645</v>
      </c>
      <c r="C2756" t="s">
        <v>21849</v>
      </c>
      <c r="D2756" t="s">
        <v>22954</v>
      </c>
      <c r="E2756">
        <v>2025</v>
      </c>
    </row>
    <row r="2757" spans="1:5" ht="17.25" customHeight="1" x14ac:dyDescent="0.2">
      <c r="A2757">
        <v>218396</v>
      </c>
      <c r="B2757" t="s">
        <v>11811</v>
      </c>
      <c r="C2757" t="s">
        <v>9636</v>
      </c>
      <c r="D2757" t="s">
        <v>22955</v>
      </c>
      <c r="E2757">
        <v>2023</v>
      </c>
    </row>
    <row r="2758" spans="1:5" ht="17.25" customHeight="1" x14ac:dyDescent="0.2">
      <c r="A2758">
        <v>218518</v>
      </c>
      <c r="B2758" t="s">
        <v>10466</v>
      </c>
      <c r="C2758" t="s">
        <v>16190</v>
      </c>
      <c r="D2758" t="s">
        <v>22956</v>
      </c>
      <c r="E2758">
        <v>2022</v>
      </c>
    </row>
    <row r="2759" spans="1:5" ht="17.25" customHeight="1" x14ac:dyDescent="0.2">
      <c r="A2759">
        <v>218449</v>
      </c>
      <c r="B2759" t="s">
        <v>10466</v>
      </c>
      <c r="C2759" t="s">
        <v>21672</v>
      </c>
      <c r="D2759" t="s">
        <v>22957</v>
      </c>
      <c r="E2759">
        <v>2025</v>
      </c>
    </row>
    <row r="2760" spans="1:5" ht="17.25" customHeight="1" x14ac:dyDescent="0.2">
      <c r="A2760">
        <v>218448</v>
      </c>
      <c r="B2760" t="s">
        <v>10466</v>
      </c>
      <c r="C2760" t="s">
        <v>21526</v>
      </c>
      <c r="D2760" t="s">
        <v>22958</v>
      </c>
      <c r="E2760">
        <v>2025</v>
      </c>
    </row>
    <row r="2761" spans="1:5" ht="17.25" customHeight="1" x14ac:dyDescent="0.2">
      <c r="A2761">
        <v>218694</v>
      </c>
      <c r="B2761" t="s">
        <v>10345</v>
      </c>
      <c r="C2761" t="s">
        <v>14903</v>
      </c>
      <c r="D2761" t="s">
        <v>22959</v>
      </c>
      <c r="E2761">
        <v>2023</v>
      </c>
    </row>
    <row r="2762" spans="1:5" ht="17.25" customHeight="1" x14ac:dyDescent="0.2">
      <c r="A2762">
        <v>176633</v>
      </c>
      <c r="B2762" t="s">
        <v>9414</v>
      </c>
      <c r="C2762" t="s">
        <v>9636</v>
      </c>
      <c r="D2762">
        <v>88102613</v>
      </c>
      <c r="E2762">
        <v>2017</v>
      </c>
    </row>
    <row r="2763" spans="1:5" ht="17.25" customHeight="1" x14ac:dyDescent="0.2">
      <c r="A2763">
        <v>205399</v>
      </c>
      <c r="B2763" t="s">
        <v>9878</v>
      </c>
      <c r="C2763" t="s">
        <v>22093</v>
      </c>
      <c r="D2763">
        <v>22521883</v>
      </c>
      <c r="E2763">
        <v>2022</v>
      </c>
    </row>
    <row r="2764" spans="1:5" ht="17.25" customHeight="1" x14ac:dyDescent="0.2">
      <c r="A2764">
        <v>160064</v>
      </c>
      <c r="B2764" t="s">
        <v>10466</v>
      </c>
      <c r="C2764" t="s">
        <v>9369</v>
      </c>
      <c r="D2764" t="s">
        <v>11224</v>
      </c>
      <c r="E2764">
        <v>2012</v>
      </c>
    </row>
    <row r="2765" spans="1:5" ht="17.25" customHeight="1" x14ac:dyDescent="0.2">
      <c r="A2765">
        <v>155159</v>
      </c>
      <c r="B2765" t="s">
        <v>10466</v>
      </c>
      <c r="C2765" t="s">
        <v>10555</v>
      </c>
      <c r="D2765" t="s">
        <v>22960</v>
      </c>
      <c r="E2765">
        <v>2011</v>
      </c>
    </row>
    <row r="2766" spans="1:5" ht="17.25" customHeight="1" x14ac:dyDescent="0.2">
      <c r="A2766">
        <v>218526</v>
      </c>
      <c r="B2766" t="s">
        <v>10466</v>
      </c>
      <c r="C2766" t="s">
        <v>15051</v>
      </c>
      <c r="D2766" t="s">
        <v>22961</v>
      </c>
      <c r="E2766">
        <v>2025</v>
      </c>
    </row>
    <row r="2767" spans="1:5" ht="17.25" customHeight="1" x14ac:dyDescent="0.2">
      <c r="A2767">
        <v>218709</v>
      </c>
      <c r="B2767" t="s">
        <v>10466</v>
      </c>
      <c r="C2767" t="s">
        <v>21614</v>
      </c>
      <c r="D2767" t="s">
        <v>22962</v>
      </c>
      <c r="E2767">
        <v>2021</v>
      </c>
    </row>
    <row r="2768" spans="1:5" ht="17.25" customHeight="1" x14ac:dyDescent="0.2">
      <c r="A2768">
        <v>218708</v>
      </c>
      <c r="B2768" t="s">
        <v>9878</v>
      </c>
      <c r="C2768" t="s">
        <v>14803</v>
      </c>
      <c r="D2768">
        <v>22675608</v>
      </c>
      <c r="E2768">
        <v>2024</v>
      </c>
    </row>
    <row r="2769" spans="1:5" ht="17.25" customHeight="1" x14ac:dyDescent="0.2">
      <c r="A2769">
        <v>143946</v>
      </c>
      <c r="B2769" t="s">
        <v>10345</v>
      </c>
      <c r="C2769" t="s">
        <v>10371</v>
      </c>
      <c r="D2769" t="s">
        <v>22963</v>
      </c>
      <c r="E2769">
        <v>2008</v>
      </c>
    </row>
    <row r="2770" spans="1:5" ht="17.25" customHeight="1" x14ac:dyDescent="0.2">
      <c r="A2770">
        <v>218452</v>
      </c>
      <c r="B2770" t="s">
        <v>10345</v>
      </c>
      <c r="C2770" t="s">
        <v>14944</v>
      </c>
      <c r="D2770" t="s">
        <v>22964</v>
      </c>
      <c r="E2770">
        <v>2024</v>
      </c>
    </row>
    <row r="2771" spans="1:5" ht="17.25" customHeight="1" x14ac:dyDescent="0.2">
      <c r="A2771">
        <v>218755</v>
      </c>
      <c r="B2771" t="s">
        <v>10466</v>
      </c>
      <c r="C2771" t="s">
        <v>16190</v>
      </c>
      <c r="D2771" t="s">
        <v>22965</v>
      </c>
      <c r="E2771">
        <v>2024</v>
      </c>
    </row>
    <row r="2772" spans="1:5" ht="17.25" customHeight="1" x14ac:dyDescent="0.2">
      <c r="A2772">
        <v>173270</v>
      </c>
      <c r="B2772" t="s">
        <v>9878</v>
      </c>
      <c r="C2772" t="s">
        <v>9966</v>
      </c>
      <c r="D2772">
        <v>74002281</v>
      </c>
      <c r="E2772">
        <v>2016</v>
      </c>
    </row>
    <row r="2773" spans="1:5" ht="17.25" customHeight="1" x14ac:dyDescent="0.2">
      <c r="A2773">
        <v>173271</v>
      </c>
      <c r="B2773" t="s">
        <v>9878</v>
      </c>
      <c r="C2773" t="s">
        <v>9966</v>
      </c>
      <c r="D2773">
        <v>74002286</v>
      </c>
      <c r="E2773">
        <v>2016</v>
      </c>
    </row>
    <row r="2774" spans="1:5" ht="17.25" customHeight="1" x14ac:dyDescent="0.2">
      <c r="A2774">
        <v>218276</v>
      </c>
      <c r="B2774" t="s">
        <v>9878</v>
      </c>
      <c r="C2774" t="s">
        <v>21449</v>
      </c>
      <c r="D2774">
        <v>22533414</v>
      </c>
      <c r="E2774">
        <v>2022</v>
      </c>
    </row>
    <row r="2775" spans="1:5" ht="17.25" customHeight="1" x14ac:dyDescent="0.2">
      <c r="A2775">
        <v>218333</v>
      </c>
      <c r="B2775" t="s">
        <v>10345</v>
      </c>
      <c r="C2775" t="s">
        <v>14903</v>
      </c>
      <c r="D2775" t="s">
        <v>22966</v>
      </c>
      <c r="E2775">
        <v>2025</v>
      </c>
    </row>
    <row r="2776" spans="1:5" ht="17.25" customHeight="1" x14ac:dyDescent="0.2">
      <c r="A2776">
        <v>218332</v>
      </c>
      <c r="B2776" t="s">
        <v>10345</v>
      </c>
      <c r="C2776" t="s">
        <v>13041</v>
      </c>
      <c r="D2776" t="s">
        <v>22967</v>
      </c>
      <c r="E2776">
        <v>2025</v>
      </c>
    </row>
    <row r="2777" spans="1:5" ht="17.25" customHeight="1" x14ac:dyDescent="0.2">
      <c r="A2777">
        <v>218331</v>
      </c>
      <c r="B2777" t="s">
        <v>10345</v>
      </c>
      <c r="C2777" t="s">
        <v>14903</v>
      </c>
      <c r="D2777" t="s">
        <v>22968</v>
      </c>
      <c r="E2777">
        <v>2024</v>
      </c>
    </row>
    <row r="2778" spans="1:5" ht="17.25" customHeight="1" x14ac:dyDescent="0.2">
      <c r="A2778">
        <v>218330</v>
      </c>
      <c r="B2778" t="s">
        <v>10345</v>
      </c>
      <c r="C2778" t="s">
        <v>13041</v>
      </c>
      <c r="D2778" t="s">
        <v>22969</v>
      </c>
      <c r="E2778">
        <v>2025</v>
      </c>
    </row>
    <row r="2779" spans="1:5" ht="17.25" customHeight="1" x14ac:dyDescent="0.2">
      <c r="A2779">
        <v>218384</v>
      </c>
      <c r="B2779" t="s">
        <v>10345</v>
      </c>
      <c r="C2779" t="s">
        <v>14903</v>
      </c>
      <c r="D2779" t="s">
        <v>22970</v>
      </c>
      <c r="E2779">
        <v>2025</v>
      </c>
    </row>
    <row r="2780" spans="1:5" ht="17.25" customHeight="1" x14ac:dyDescent="0.2">
      <c r="A2780">
        <v>218383</v>
      </c>
      <c r="B2780" t="s">
        <v>10345</v>
      </c>
      <c r="C2780" t="s">
        <v>14903</v>
      </c>
      <c r="D2780" t="s">
        <v>22971</v>
      </c>
      <c r="E2780">
        <v>2025</v>
      </c>
    </row>
    <row r="2781" spans="1:5" ht="17.25" customHeight="1" x14ac:dyDescent="0.2">
      <c r="A2781">
        <v>164514</v>
      </c>
      <c r="B2781" t="s">
        <v>9414</v>
      </c>
      <c r="C2781" t="s">
        <v>9749</v>
      </c>
      <c r="D2781" t="s">
        <v>13086</v>
      </c>
      <c r="E2781">
        <v>2013</v>
      </c>
    </row>
    <row r="2782" spans="1:5" ht="17.25" customHeight="1" x14ac:dyDescent="0.2">
      <c r="A2782">
        <v>218457</v>
      </c>
      <c r="B2782" t="s">
        <v>13337</v>
      </c>
      <c r="C2782" t="s">
        <v>18039</v>
      </c>
      <c r="D2782">
        <v>3103401340</v>
      </c>
      <c r="E2782">
        <v>2021</v>
      </c>
    </row>
    <row r="2783" spans="1:5" ht="17.25" customHeight="1" x14ac:dyDescent="0.2">
      <c r="A2783">
        <v>149408</v>
      </c>
      <c r="B2783" t="s">
        <v>10345</v>
      </c>
      <c r="C2783" t="s">
        <v>10370</v>
      </c>
      <c r="D2783">
        <v>151742</v>
      </c>
      <c r="E2783">
        <v>2000</v>
      </c>
    </row>
    <row r="2784" spans="1:5" ht="17.25" customHeight="1" x14ac:dyDescent="0.2">
      <c r="A2784">
        <v>149407</v>
      </c>
      <c r="B2784" t="s">
        <v>11632</v>
      </c>
      <c r="C2784" t="s">
        <v>11631</v>
      </c>
      <c r="D2784">
        <v>85164</v>
      </c>
      <c r="E2784">
        <v>2000</v>
      </c>
    </row>
    <row r="2785" spans="1:5" ht="17.25" customHeight="1" x14ac:dyDescent="0.2">
      <c r="A2785">
        <v>149406</v>
      </c>
      <c r="B2785" t="s">
        <v>11632</v>
      </c>
      <c r="C2785" t="s">
        <v>11631</v>
      </c>
      <c r="D2785">
        <v>85163</v>
      </c>
      <c r="E2785">
        <v>2000</v>
      </c>
    </row>
    <row r="2786" spans="1:5" ht="17.25" customHeight="1" x14ac:dyDescent="0.2">
      <c r="A2786">
        <v>149405</v>
      </c>
      <c r="B2786" t="s">
        <v>12014</v>
      </c>
      <c r="C2786" t="s">
        <v>9368</v>
      </c>
      <c r="D2786">
        <v>2012598515</v>
      </c>
      <c r="E2786">
        <v>2006</v>
      </c>
    </row>
    <row r="2787" spans="1:5" ht="17.25" customHeight="1" x14ac:dyDescent="0.2">
      <c r="A2787">
        <v>149404</v>
      </c>
      <c r="B2787" t="s">
        <v>12014</v>
      </c>
      <c r="C2787" t="s">
        <v>9368</v>
      </c>
      <c r="D2787">
        <v>2012574710</v>
      </c>
      <c r="E2787">
        <v>2006</v>
      </c>
    </row>
    <row r="2788" spans="1:5" ht="17.25" customHeight="1" x14ac:dyDescent="0.2">
      <c r="A2788">
        <v>209921</v>
      </c>
      <c r="B2788" t="s">
        <v>9878</v>
      </c>
      <c r="C2788" t="s">
        <v>13713</v>
      </c>
      <c r="D2788">
        <v>74663183</v>
      </c>
      <c r="E2788">
        <v>2020</v>
      </c>
    </row>
    <row r="2789" spans="1:5" ht="17.25" customHeight="1" x14ac:dyDescent="0.2">
      <c r="A2789">
        <v>170657</v>
      </c>
      <c r="B2789" t="s">
        <v>9414</v>
      </c>
      <c r="C2789" t="s">
        <v>9636</v>
      </c>
      <c r="D2789" t="s">
        <v>14681</v>
      </c>
      <c r="E2789">
        <v>2013</v>
      </c>
    </row>
    <row r="2790" spans="1:5" ht="17.25" customHeight="1" x14ac:dyDescent="0.2">
      <c r="A2790">
        <v>198339</v>
      </c>
      <c r="B2790" t="s">
        <v>10224</v>
      </c>
      <c r="C2790" t="s">
        <v>13782</v>
      </c>
      <c r="D2790">
        <v>12758139</v>
      </c>
      <c r="E2790">
        <v>2021</v>
      </c>
    </row>
    <row r="2791" spans="1:5" ht="17.25" customHeight="1" x14ac:dyDescent="0.2">
      <c r="A2791">
        <v>218212</v>
      </c>
      <c r="B2791" t="s">
        <v>10345</v>
      </c>
      <c r="C2791" t="s">
        <v>14903</v>
      </c>
      <c r="D2791" t="s">
        <v>22972</v>
      </c>
      <c r="E2791">
        <v>2024</v>
      </c>
    </row>
    <row r="2792" spans="1:5" ht="17.25" customHeight="1" x14ac:dyDescent="0.2">
      <c r="A2792">
        <v>187785</v>
      </c>
      <c r="B2792" t="s">
        <v>10466</v>
      </c>
      <c r="C2792" t="s">
        <v>16490</v>
      </c>
      <c r="D2792" t="s">
        <v>22973</v>
      </c>
      <c r="E2792">
        <v>2018</v>
      </c>
    </row>
    <row r="2793" spans="1:5" ht="17.25" customHeight="1" x14ac:dyDescent="0.2">
      <c r="A2793">
        <v>218599</v>
      </c>
      <c r="B2793" t="s">
        <v>12013</v>
      </c>
      <c r="C2793" t="s">
        <v>16217</v>
      </c>
      <c r="D2793">
        <v>7433665</v>
      </c>
      <c r="E2793">
        <v>2024</v>
      </c>
    </row>
    <row r="2794" spans="1:5" ht="17.25" customHeight="1" x14ac:dyDescent="0.2">
      <c r="A2794">
        <v>218598</v>
      </c>
      <c r="B2794" t="s">
        <v>14052</v>
      </c>
      <c r="C2794" t="s">
        <v>21592</v>
      </c>
      <c r="D2794" t="s">
        <v>22974</v>
      </c>
      <c r="E2794">
        <v>2024</v>
      </c>
    </row>
    <row r="2795" spans="1:5" ht="17.25" customHeight="1" x14ac:dyDescent="0.2">
      <c r="A2795">
        <v>218597</v>
      </c>
      <c r="B2795" t="s">
        <v>14052</v>
      </c>
      <c r="C2795" t="s">
        <v>21592</v>
      </c>
      <c r="D2795" t="s">
        <v>22975</v>
      </c>
      <c r="E2795">
        <v>2024</v>
      </c>
    </row>
    <row r="2796" spans="1:5" ht="17.25" customHeight="1" x14ac:dyDescent="0.2">
      <c r="A2796">
        <v>218596</v>
      </c>
      <c r="B2796" t="s">
        <v>14052</v>
      </c>
      <c r="C2796" t="s">
        <v>21592</v>
      </c>
      <c r="D2796" t="s">
        <v>22976</v>
      </c>
      <c r="E2796">
        <v>2024</v>
      </c>
    </row>
    <row r="2797" spans="1:5" ht="17.25" customHeight="1" x14ac:dyDescent="0.2">
      <c r="A2797">
        <v>218595</v>
      </c>
      <c r="B2797" t="s">
        <v>14052</v>
      </c>
      <c r="C2797" t="s">
        <v>21592</v>
      </c>
      <c r="D2797" t="s">
        <v>22977</v>
      </c>
      <c r="E2797">
        <v>2024</v>
      </c>
    </row>
    <row r="2798" spans="1:5" ht="17.25" customHeight="1" x14ac:dyDescent="0.2">
      <c r="A2798">
        <v>218577</v>
      </c>
      <c r="B2798" t="s">
        <v>14052</v>
      </c>
      <c r="C2798" t="s">
        <v>21592</v>
      </c>
      <c r="D2798" t="s">
        <v>22978</v>
      </c>
      <c r="E2798">
        <v>2023</v>
      </c>
    </row>
    <row r="2799" spans="1:5" ht="17.25" customHeight="1" x14ac:dyDescent="0.2">
      <c r="A2799">
        <v>218576</v>
      </c>
      <c r="B2799" t="s">
        <v>14052</v>
      </c>
      <c r="C2799" t="s">
        <v>21592</v>
      </c>
      <c r="D2799" t="s">
        <v>22979</v>
      </c>
      <c r="E2799">
        <v>2023</v>
      </c>
    </row>
    <row r="2800" spans="1:5" ht="17.25" customHeight="1" x14ac:dyDescent="0.2">
      <c r="A2800">
        <v>218575</v>
      </c>
      <c r="B2800" t="s">
        <v>14052</v>
      </c>
      <c r="C2800" t="s">
        <v>21592</v>
      </c>
      <c r="D2800" t="s">
        <v>22980</v>
      </c>
      <c r="E2800">
        <v>2023</v>
      </c>
    </row>
    <row r="2801" spans="1:5" ht="17.25" customHeight="1" x14ac:dyDescent="0.2">
      <c r="A2801">
        <v>218574</v>
      </c>
      <c r="B2801" t="s">
        <v>14052</v>
      </c>
      <c r="C2801" t="s">
        <v>21592</v>
      </c>
      <c r="D2801" t="s">
        <v>22981</v>
      </c>
      <c r="E2801">
        <v>2023</v>
      </c>
    </row>
    <row r="2802" spans="1:5" ht="17.25" customHeight="1" x14ac:dyDescent="0.2">
      <c r="A2802">
        <v>218573</v>
      </c>
      <c r="B2802" t="s">
        <v>14052</v>
      </c>
      <c r="C2802" t="s">
        <v>21592</v>
      </c>
      <c r="D2802" t="s">
        <v>22982</v>
      </c>
      <c r="E2802">
        <v>2023</v>
      </c>
    </row>
    <row r="2803" spans="1:5" ht="17.25" customHeight="1" x14ac:dyDescent="0.2">
      <c r="A2803">
        <v>218609</v>
      </c>
      <c r="B2803" t="s">
        <v>14052</v>
      </c>
      <c r="C2803" t="s">
        <v>21592</v>
      </c>
      <c r="D2803" t="s">
        <v>22983</v>
      </c>
      <c r="E2803">
        <v>2023</v>
      </c>
    </row>
    <row r="2804" spans="1:5" ht="17.25" customHeight="1" x14ac:dyDescent="0.2">
      <c r="A2804">
        <v>218608</v>
      </c>
      <c r="B2804" t="s">
        <v>14052</v>
      </c>
      <c r="C2804" t="s">
        <v>21592</v>
      </c>
      <c r="D2804" t="s">
        <v>22984</v>
      </c>
      <c r="E2804">
        <v>2023</v>
      </c>
    </row>
    <row r="2805" spans="1:5" ht="17.25" customHeight="1" x14ac:dyDescent="0.2">
      <c r="A2805">
        <v>218607</v>
      </c>
      <c r="B2805" t="s">
        <v>14052</v>
      </c>
      <c r="C2805" t="s">
        <v>21592</v>
      </c>
      <c r="D2805" t="s">
        <v>22985</v>
      </c>
      <c r="E2805">
        <v>2023</v>
      </c>
    </row>
    <row r="2806" spans="1:5" ht="17.25" customHeight="1" x14ac:dyDescent="0.2">
      <c r="A2806">
        <v>218606</v>
      </c>
      <c r="B2806" t="s">
        <v>10345</v>
      </c>
      <c r="C2806" t="s">
        <v>13787</v>
      </c>
      <c r="D2806" t="s">
        <v>22986</v>
      </c>
      <c r="E2806">
        <v>2025</v>
      </c>
    </row>
    <row r="2807" spans="1:5" ht="17.25" customHeight="1" x14ac:dyDescent="0.2">
      <c r="A2807">
        <v>218605</v>
      </c>
      <c r="B2807" t="s">
        <v>10345</v>
      </c>
      <c r="C2807" t="s">
        <v>13787</v>
      </c>
      <c r="D2807" t="s">
        <v>22987</v>
      </c>
      <c r="E2807">
        <v>2025</v>
      </c>
    </row>
    <row r="2808" spans="1:5" ht="17.25" customHeight="1" x14ac:dyDescent="0.2">
      <c r="A2808">
        <v>218589</v>
      </c>
      <c r="B2808" t="s">
        <v>10345</v>
      </c>
      <c r="C2808" t="s">
        <v>14895</v>
      </c>
      <c r="D2808" t="s">
        <v>22988</v>
      </c>
      <c r="E2808">
        <v>2025</v>
      </c>
    </row>
    <row r="2809" spans="1:5" ht="17.25" customHeight="1" x14ac:dyDescent="0.2">
      <c r="A2809">
        <v>218588</v>
      </c>
      <c r="B2809" t="s">
        <v>10345</v>
      </c>
      <c r="C2809" t="s">
        <v>14895</v>
      </c>
      <c r="D2809" t="s">
        <v>22989</v>
      </c>
      <c r="E2809">
        <v>2025</v>
      </c>
    </row>
    <row r="2810" spans="1:5" ht="17.25" customHeight="1" x14ac:dyDescent="0.2">
      <c r="A2810">
        <v>218587</v>
      </c>
      <c r="B2810" t="s">
        <v>10345</v>
      </c>
      <c r="C2810" t="s">
        <v>14895</v>
      </c>
      <c r="D2810" t="s">
        <v>22990</v>
      </c>
      <c r="E2810">
        <v>2025</v>
      </c>
    </row>
    <row r="2811" spans="1:5" ht="17.25" customHeight="1" x14ac:dyDescent="0.2">
      <c r="A2811">
        <v>218586</v>
      </c>
      <c r="B2811" t="s">
        <v>10345</v>
      </c>
      <c r="C2811" t="s">
        <v>14895</v>
      </c>
      <c r="D2811" t="s">
        <v>22991</v>
      </c>
      <c r="E2811">
        <v>2025</v>
      </c>
    </row>
    <row r="2812" spans="1:5" ht="17.25" customHeight="1" x14ac:dyDescent="0.2">
      <c r="A2812">
        <v>218585</v>
      </c>
      <c r="B2812" t="s">
        <v>10345</v>
      </c>
      <c r="C2812" t="s">
        <v>14903</v>
      </c>
      <c r="D2812" t="s">
        <v>22992</v>
      </c>
      <c r="E2812">
        <v>2025</v>
      </c>
    </row>
    <row r="2813" spans="1:5" ht="17.25" customHeight="1" x14ac:dyDescent="0.2">
      <c r="A2813">
        <v>218584</v>
      </c>
      <c r="B2813" t="s">
        <v>10345</v>
      </c>
      <c r="C2813" t="s">
        <v>14903</v>
      </c>
      <c r="D2813" t="s">
        <v>22993</v>
      </c>
      <c r="E2813">
        <v>2025</v>
      </c>
    </row>
    <row r="2814" spans="1:5" ht="17.25" customHeight="1" x14ac:dyDescent="0.2">
      <c r="A2814">
        <v>218567</v>
      </c>
      <c r="B2814" t="s">
        <v>10345</v>
      </c>
      <c r="C2814" t="s">
        <v>14903</v>
      </c>
      <c r="D2814" t="s">
        <v>22994</v>
      </c>
      <c r="E2814">
        <v>2025</v>
      </c>
    </row>
    <row r="2815" spans="1:5" ht="17.25" customHeight="1" x14ac:dyDescent="0.2">
      <c r="A2815">
        <v>218566</v>
      </c>
      <c r="B2815" t="s">
        <v>10345</v>
      </c>
      <c r="C2815" t="s">
        <v>14903</v>
      </c>
      <c r="D2815" t="s">
        <v>22995</v>
      </c>
      <c r="E2815">
        <v>2025</v>
      </c>
    </row>
    <row r="2816" spans="1:5" ht="17.25" customHeight="1" x14ac:dyDescent="0.2">
      <c r="A2816">
        <v>218565</v>
      </c>
      <c r="B2816" t="s">
        <v>10345</v>
      </c>
      <c r="C2816" t="s">
        <v>13041</v>
      </c>
      <c r="D2816" t="s">
        <v>22996</v>
      </c>
      <c r="E2816">
        <v>2025</v>
      </c>
    </row>
    <row r="2817" spans="1:5" ht="17.25" customHeight="1" x14ac:dyDescent="0.2">
      <c r="A2817">
        <v>218564</v>
      </c>
      <c r="B2817" t="s">
        <v>10345</v>
      </c>
      <c r="C2817" t="s">
        <v>13041</v>
      </c>
      <c r="D2817" t="s">
        <v>22997</v>
      </c>
      <c r="E2817">
        <v>2025</v>
      </c>
    </row>
    <row r="2818" spans="1:5" ht="17.25" customHeight="1" x14ac:dyDescent="0.2">
      <c r="A2818">
        <v>218563</v>
      </c>
      <c r="B2818" t="s">
        <v>10345</v>
      </c>
      <c r="C2818" t="s">
        <v>13041</v>
      </c>
      <c r="D2818" t="s">
        <v>22998</v>
      </c>
      <c r="E2818">
        <v>2025</v>
      </c>
    </row>
    <row r="2819" spans="1:5" ht="17.25" customHeight="1" x14ac:dyDescent="0.2">
      <c r="A2819">
        <v>218562</v>
      </c>
      <c r="B2819" t="s">
        <v>10345</v>
      </c>
      <c r="C2819" t="s">
        <v>13041</v>
      </c>
      <c r="D2819" t="s">
        <v>22999</v>
      </c>
      <c r="E2819">
        <v>2024</v>
      </c>
    </row>
    <row r="2820" spans="1:5" ht="17.25" customHeight="1" x14ac:dyDescent="0.2">
      <c r="A2820">
        <v>218561</v>
      </c>
      <c r="B2820" t="s">
        <v>10345</v>
      </c>
      <c r="C2820" t="s">
        <v>13041</v>
      </c>
      <c r="D2820" t="s">
        <v>23000</v>
      </c>
      <c r="E2820">
        <v>2025</v>
      </c>
    </row>
    <row r="2821" spans="1:5" ht="17.25" customHeight="1" x14ac:dyDescent="0.2">
      <c r="A2821">
        <v>218594</v>
      </c>
      <c r="B2821" t="s">
        <v>10345</v>
      </c>
      <c r="C2821" t="s">
        <v>13041</v>
      </c>
      <c r="D2821" t="s">
        <v>23001</v>
      </c>
      <c r="E2821">
        <v>2025</v>
      </c>
    </row>
    <row r="2822" spans="1:5" ht="17.25" customHeight="1" x14ac:dyDescent="0.2">
      <c r="A2822">
        <v>218593</v>
      </c>
      <c r="B2822" t="s">
        <v>10345</v>
      </c>
      <c r="C2822" t="s">
        <v>13041</v>
      </c>
      <c r="D2822" t="s">
        <v>23002</v>
      </c>
      <c r="E2822">
        <v>2025</v>
      </c>
    </row>
    <row r="2823" spans="1:5" ht="17.25" customHeight="1" x14ac:dyDescent="0.2">
      <c r="A2823">
        <v>218592</v>
      </c>
      <c r="B2823" t="s">
        <v>10466</v>
      </c>
      <c r="C2823" t="s">
        <v>16203</v>
      </c>
      <c r="D2823" t="s">
        <v>23003</v>
      </c>
      <c r="E2823">
        <v>2025</v>
      </c>
    </row>
    <row r="2824" spans="1:5" ht="17.25" customHeight="1" x14ac:dyDescent="0.2">
      <c r="A2824">
        <v>218591</v>
      </c>
      <c r="B2824" t="s">
        <v>10466</v>
      </c>
      <c r="C2824" t="s">
        <v>16203</v>
      </c>
      <c r="D2824" t="s">
        <v>23004</v>
      </c>
      <c r="E2824">
        <v>2025</v>
      </c>
    </row>
    <row r="2825" spans="1:5" ht="17.25" customHeight="1" x14ac:dyDescent="0.2">
      <c r="A2825">
        <v>218590</v>
      </c>
      <c r="B2825" t="s">
        <v>10466</v>
      </c>
      <c r="C2825" t="s">
        <v>16203</v>
      </c>
      <c r="D2825" t="s">
        <v>23005</v>
      </c>
      <c r="E2825">
        <v>2025</v>
      </c>
    </row>
    <row r="2826" spans="1:5" ht="17.25" customHeight="1" x14ac:dyDescent="0.2">
      <c r="A2826">
        <v>218572</v>
      </c>
      <c r="B2826" t="s">
        <v>10466</v>
      </c>
      <c r="C2826" t="s">
        <v>16203</v>
      </c>
      <c r="D2826" t="s">
        <v>23006</v>
      </c>
      <c r="E2826">
        <v>2025</v>
      </c>
    </row>
    <row r="2827" spans="1:5" ht="17.25" customHeight="1" x14ac:dyDescent="0.2">
      <c r="A2827">
        <v>218571</v>
      </c>
      <c r="B2827" t="s">
        <v>9878</v>
      </c>
      <c r="C2827" t="s">
        <v>21522</v>
      </c>
      <c r="D2827">
        <v>80454512</v>
      </c>
      <c r="E2827">
        <v>2022</v>
      </c>
    </row>
    <row r="2828" spans="1:5" ht="17.25" customHeight="1" x14ac:dyDescent="0.2">
      <c r="A2828">
        <v>218570</v>
      </c>
      <c r="B2828" t="s">
        <v>9878</v>
      </c>
      <c r="C2828" t="s">
        <v>13713</v>
      </c>
      <c r="D2828">
        <v>74956189</v>
      </c>
      <c r="E2828">
        <v>2022</v>
      </c>
    </row>
    <row r="2829" spans="1:5" ht="17.25" customHeight="1" x14ac:dyDescent="0.2">
      <c r="A2829">
        <v>218569</v>
      </c>
      <c r="B2829" t="s">
        <v>9878</v>
      </c>
      <c r="C2829" t="s">
        <v>13713</v>
      </c>
      <c r="D2829">
        <v>22651414</v>
      </c>
      <c r="E2829">
        <v>2024</v>
      </c>
    </row>
    <row r="2830" spans="1:5" ht="17.25" customHeight="1" x14ac:dyDescent="0.2">
      <c r="A2830">
        <v>218568</v>
      </c>
      <c r="B2830" t="s">
        <v>9366</v>
      </c>
      <c r="C2830" t="s">
        <v>22175</v>
      </c>
      <c r="D2830">
        <v>7008668185</v>
      </c>
      <c r="E2830">
        <v>2024</v>
      </c>
    </row>
    <row r="2831" spans="1:5" ht="17.25" customHeight="1" x14ac:dyDescent="0.2">
      <c r="A2831">
        <v>218604</v>
      </c>
      <c r="B2831" t="s">
        <v>9366</v>
      </c>
      <c r="C2831" t="s">
        <v>22175</v>
      </c>
      <c r="D2831">
        <v>7008668128</v>
      </c>
      <c r="E2831">
        <v>2024</v>
      </c>
    </row>
    <row r="2832" spans="1:5" ht="17.25" customHeight="1" x14ac:dyDescent="0.2">
      <c r="A2832">
        <v>218603</v>
      </c>
      <c r="B2832" t="s">
        <v>10224</v>
      </c>
      <c r="C2832" t="s">
        <v>13782</v>
      </c>
      <c r="D2832">
        <v>13113891</v>
      </c>
      <c r="E2832">
        <v>2023</v>
      </c>
    </row>
    <row r="2833" spans="1:5" ht="17.25" customHeight="1" x14ac:dyDescent="0.2">
      <c r="A2833">
        <v>218602</v>
      </c>
      <c r="B2833" t="s">
        <v>10224</v>
      </c>
      <c r="C2833" t="s">
        <v>13782</v>
      </c>
      <c r="D2833">
        <v>13089991</v>
      </c>
      <c r="E2833">
        <v>2023</v>
      </c>
    </row>
    <row r="2834" spans="1:5" ht="17.25" customHeight="1" x14ac:dyDescent="0.2">
      <c r="A2834">
        <v>218601</v>
      </c>
      <c r="B2834" t="s">
        <v>10224</v>
      </c>
      <c r="C2834" t="s">
        <v>13782</v>
      </c>
      <c r="D2834">
        <v>13108237</v>
      </c>
      <c r="E2834">
        <v>2023</v>
      </c>
    </row>
    <row r="2835" spans="1:5" ht="17.25" customHeight="1" x14ac:dyDescent="0.2">
      <c r="A2835">
        <v>218600</v>
      </c>
      <c r="B2835" t="s">
        <v>10224</v>
      </c>
      <c r="C2835" t="s">
        <v>13782</v>
      </c>
      <c r="D2835">
        <v>13089997</v>
      </c>
      <c r="E2835">
        <v>2023</v>
      </c>
    </row>
    <row r="2836" spans="1:5" ht="17.25" customHeight="1" x14ac:dyDescent="0.2">
      <c r="A2836">
        <v>218583</v>
      </c>
      <c r="B2836" t="s">
        <v>10224</v>
      </c>
      <c r="C2836" t="s">
        <v>13782</v>
      </c>
      <c r="D2836">
        <v>13108243</v>
      </c>
      <c r="E2836">
        <v>2023</v>
      </c>
    </row>
    <row r="2837" spans="1:5" ht="17.25" customHeight="1" x14ac:dyDescent="0.2">
      <c r="A2837">
        <v>218582</v>
      </c>
      <c r="B2837" t="s">
        <v>10224</v>
      </c>
      <c r="C2837" t="s">
        <v>13782</v>
      </c>
      <c r="D2837">
        <v>13083946</v>
      </c>
      <c r="E2837">
        <v>2023</v>
      </c>
    </row>
    <row r="2838" spans="1:5" ht="17.25" customHeight="1" x14ac:dyDescent="0.2">
      <c r="A2838">
        <v>218581</v>
      </c>
      <c r="B2838" t="s">
        <v>10224</v>
      </c>
      <c r="C2838" t="s">
        <v>13782</v>
      </c>
      <c r="D2838">
        <v>13083932</v>
      </c>
      <c r="E2838">
        <v>2023</v>
      </c>
    </row>
    <row r="2839" spans="1:5" ht="17.25" customHeight="1" x14ac:dyDescent="0.2">
      <c r="A2839">
        <v>218580</v>
      </c>
      <c r="B2839" t="s">
        <v>10224</v>
      </c>
      <c r="C2839" t="s">
        <v>13782</v>
      </c>
      <c r="D2839">
        <v>13066653</v>
      </c>
      <c r="E2839">
        <v>2023</v>
      </c>
    </row>
    <row r="2840" spans="1:5" ht="17.25" customHeight="1" x14ac:dyDescent="0.2">
      <c r="A2840">
        <v>218579</v>
      </c>
      <c r="B2840" t="s">
        <v>10224</v>
      </c>
      <c r="C2840" t="s">
        <v>13782</v>
      </c>
      <c r="D2840">
        <v>13085479</v>
      </c>
      <c r="E2840">
        <v>2023</v>
      </c>
    </row>
    <row r="2841" spans="1:5" ht="17.25" customHeight="1" x14ac:dyDescent="0.2">
      <c r="A2841">
        <v>218578</v>
      </c>
      <c r="B2841" t="s">
        <v>10224</v>
      </c>
      <c r="C2841" t="s">
        <v>13782</v>
      </c>
      <c r="D2841">
        <v>13089984</v>
      </c>
      <c r="E2841">
        <v>2023</v>
      </c>
    </row>
    <row r="2842" spans="1:5" ht="17.25" customHeight="1" x14ac:dyDescent="0.2">
      <c r="A2842">
        <v>219808</v>
      </c>
      <c r="B2842" t="s">
        <v>9878</v>
      </c>
      <c r="C2842" t="s">
        <v>19380</v>
      </c>
      <c r="D2842">
        <v>80693060</v>
      </c>
      <c r="E2842">
        <v>2024</v>
      </c>
    </row>
    <row r="2843" spans="1:5" ht="17.25" customHeight="1" x14ac:dyDescent="0.2">
      <c r="A2843">
        <v>219807</v>
      </c>
      <c r="B2843" t="s">
        <v>9878</v>
      </c>
      <c r="C2843" t="s">
        <v>19380</v>
      </c>
      <c r="D2843">
        <v>80701771</v>
      </c>
      <c r="E2843">
        <v>2024</v>
      </c>
    </row>
    <row r="2844" spans="1:5" ht="17.25" customHeight="1" x14ac:dyDescent="0.2">
      <c r="A2844">
        <v>219811</v>
      </c>
      <c r="B2844" t="s">
        <v>9878</v>
      </c>
      <c r="C2844" t="s">
        <v>19380</v>
      </c>
      <c r="D2844">
        <v>80693061</v>
      </c>
      <c r="E2844">
        <v>2024</v>
      </c>
    </row>
    <row r="2845" spans="1:5" ht="17.25" customHeight="1" x14ac:dyDescent="0.2">
      <c r="A2845">
        <v>219810</v>
      </c>
      <c r="B2845" t="s">
        <v>9878</v>
      </c>
      <c r="C2845" t="s">
        <v>19380</v>
      </c>
      <c r="D2845">
        <v>80693064</v>
      </c>
      <c r="E2845">
        <v>2024</v>
      </c>
    </row>
    <row r="2846" spans="1:5" ht="17.25" customHeight="1" x14ac:dyDescent="0.2">
      <c r="A2846">
        <v>219809</v>
      </c>
      <c r="B2846" t="s">
        <v>9878</v>
      </c>
      <c r="C2846" t="s">
        <v>19303</v>
      </c>
      <c r="D2846">
        <v>22721070</v>
      </c>
      <c r="E2846">
        <v>2025</v>
      </c>
    </row>
    <row r="2847" spans="1:5" ht="17.25" customHeight="1" x14ac:dyDescent="0.2">
      <c r="A2847">
        <v>218304</v>
      </c>
      <c r="B2847" t="s">
        <v>16408</v>
      </c>
      <c r="C2847" t="s">
        <v>16409</v>
      </c>
      <c r="D2847" t="s">
        <v>23007</v>
      </c>
      <c r="E2847">
        <v>2024</v>
      </c>
    </row>
    <row r="2848" spans="1:5" ht="17.25" customHeight="1" x14ac:dyDescent="0.2">
      <c r="A2848">
        <v>196121</v>
      </c>
      <c r="B2848" t="s">
        <v>9878</v>
      </c>
      <c r="C2848" t="s">
        <v>16459</v>
      </c>
      <c r="D2848">
        <v>74814853</v>
      </c>
      <c r="E2848">
        <v>2021</v>
      </c>
    </row>
    <row r="2849" spans="1:5" ht="17.25" customHeight="1" x14ac:dyDescent="0.2">
      <c r="A2849">
        <v>186300</v>
      </c>
      <c r="B2849" t="s">
        <v>9878</v>
      </c>
      <c r="C2849" t="s">
        <v>9886</v>
      </c>
      <c r="D2849">
        <v>74474096</v>
      </c>
      <c r="E2849">
        <v>2019</v>
      </c>
    </row>
    <row r="2850" spans="1:5" ht="17.25" customHeight="1" x14ac:dyDescent="0.2">
      <c r="A2850">
        <v>162208</v>
      </c>
      <c r="B2850" t="s">
        <v>9878</v>
      </c>
      <c r="C2850" t="s">
        <v>12506</v>
      </c>
      <c r="D2850">
        <v>73451902</v>
      </c>
      <c r="E2850">
        <v>2012</v>
      </c>
    </row>
    <row r="2851" spans="1:5" ht="17.25" customHeight="1" x14ac:dyDescent="0.2">
      <c r="A2851">
        <v>219818</v>
      </c>
      <c r="B2851" t="s">
        <v>10466</v>
      </c>
      <c r="C2851" t="s">
        <v>15051</v>
      </c>
      <c r="D2851" t="s">
        <v>23008</v>
      </c>
      <c r="E2851">
        <v>2025</v>
      </c>
    </row>
    <row r="2852" spans="1:5" ht="17.25" customHeight="1" x14ac:dyDescent="0.2">
      <c r="A2852">
        <v>218214</v>
      </c>
      <c r="B2852" t="s">
        <v>10466</v>
      </c>
      <c r="C2852" t="s">
        <v>16787</v>
      </c>
      <c r="D2852" t="s">
        <v>23009</v>
      </c>
      <c r="E2852">
        <v>2019</v>
      </c>
    </row>
    <row r="2853" spans="1:5" ht="17.25" customHeight="1" x14ac:dyDescent="0.2">
      <c r="A2853">
        <v>218213</v>
      </c>
      <c r="B2853" t="s">
        <v>14861</v>
      </c>
      <c r="C2853" t="s">
        <v>16718</v>
      </c>
      <c r="D2853">
        <v>9197002</v>
      </c>
      <c r="E2853">
        <v>2019</v>
      </c>
    </row>
    <row r="2854" spans="1:5" ht="17.25" customHeight="1" x14ac:dyDescent="0.2">
      <c r="A2854">
        <v>218188</v>
      </c>
      <c r="B2854" t="s">
        <v>9414</v>
      </c>
      <c r="C2854" t="s">
        <v>9636</v>
      </c>
      <c r="D2854" t="s">
        <v>23010</v>
      </c>
      <c r="E2854">
        <v>2023</v>
      </c>
    </row>
    <row r="2855" spans="1:5" ht="17.25" customHeight="1" x14ac:dyDescent="0.2">
      <c r="A2855">
        <v>218187</v>
      </c>
      <c r="B2855" t="s">
        <v>9414</v>
      </c>
      <c r="C2855" t="s">
        <v>9636</v>
      </c>
      <c r="D2855" t="s">
        <v>23011</v>
      </c>
      <c r="E2855">
        <v>2022</v>
      </c>
    </row>
    <row r="2856" spans="1:5" ht="17.25" customHeight="1" x14ac:dyDescent="0.2">
      <c r="A2856">
        <v>179146</v>
      </c>
      <c r="B2856" t="s">
        <v>11811</v>
      </c>
      <c r="C2856" t="s">
        <v>13127</v>
      </c>
      <c r="D2856" t="s">
        <v>23012</v>
      </c>
      <c r="E2856">
        <v>2024</v>
      </c>
    </row>
    <row r="2857" spans="1:5" ht="17.25" customHeight="1" x14ac:dyDescent="0.2">
      <c r="A2857">
        <v>218285</v>
      </c>
      <c r="B2857" t="s">
        <v>9414</v>
      </c>
      <c r="C2857" t="s">
        <v>9389</v>
      </c>
      <c r="D2857" t="s">
        <v>23013</v>
      </c>
      <c r="E2857">
        <v>2024</v>
      </c>
    </row>
    <row r="2858" spans="1:5" ht="17.25" customHeight="1" x14ac:dyDescent="0.2">
      <c r="A2858">
        <v>218284</v>
      </c>
      <c r="B2858" t="s">
        <v>9414</v>
      </c>
      <c r="C2858" t="s">
        <v>9389</v>
      </c>
      <c r="D2858" t="s">
        <v>23014</v>
      </c>
      <c r="E2858">
        <v>2024</v>
      </c>
    </row>
    <row r="2859" spans="1:5" ht="17.25" customHeight="1" x14ac:dyDescent="0.2">
      <c r="A2859">
        <v>218283</v>
      </c>
      <c r="B2859" t="s">
        <v>9414</v>
      </c>
      <c r="C2859" t="s">
        <v>9389</v>
      </c>
      <c r="D2859" t="s">
        <v>23015</v>
      </c>
      <c r="E2859">
        <v>2024</v>
      </c>
    </row>
    <row r="2860" spans="1:5" ht="17.25" customHeight="1" x14ac:dyDescent="0.2">
      <c r="A2860">
        <v>218282</v>
      </c>
      <c r="B2860" t="s">
        <v>9414</v>
      </c>
      <c r="C2860" t="s">
        <v>9389</v>
      </c>
      <c r="D2860" t="s">
        <v>23016</v>
      </c>
      <c r="E2860">
        <v>2024</v>
      </c>
    </row>
    <row r="2861" spans="1:5" ht="17.25" customHeight="1" x14ac:dyDescent="0.2">
      <c r="A2861">
        <v>218281</v>
      </c>
      <c r="B2861" t="s">
        <v>9414</v>
      </c>
      <c r="C2861" t="s">
        <v>9636</v>
      </c>
      <c r="D2861" t="s">
        <v>23017</v>
      </c>
      <c r="E2861">
        <v>2019</v>
      </c>
    </row>
    <row r="2862" spans="1:5" ht="17.25" customHeight="1" x14ac:dyDescent="0.2">
      <c r="A2862">
        <v>197968</v>
      </c>
      <c r="B2862" t="s">
        <v>9878</v>
      </c>
      <c r="C2862" t="s">
        <v>9621</v>
      </c>
      <c r="D2862">
        <v>79749745</v>
      </c>
      <c r="E2862">
        <v>2014</v>
      </c>
    </row>
    <row r="2863" spans="1:5" ht="17.25" customHeight="1" x14ac:dyDescent="0.2">
      <c r="A2863">
        <v>218179</v>
      </c>
      <c r="B2863" t="s">
        <v>12013</v>
      </c>
      <c r="C2863" t="s">
        <v>15460</v>
      </c>
      <c r="D2863">
        <v>7459715</v>
      </c>
      <c r="E2863">
        <v>2025</v>
      </c>
    </row>
    <row r="2864" spans="1:5" ht="17.25" customHeight="1" x14ac:dyDescent="0.2">
      <c r="A2864">
        <v>212641</v>
      </c>
      <c r="B2864" t="s">
        <v>9878</v>
      </c>
      <c r="C2864" t="s">
        <v>9887</v>
      </c>
      <c r="D2864">
        <v>99246043</v>
      </c>
      <c r="E2864">
        <v>2024</v>
      </c>
    </row>
    <row r="2865" spans="1:5" ht="17.25" customHeight="1" x14ac:dyDescent="0.2">
      <c r="A2865">
        <v>218635</v>
      </c>
      <c r="B2865" t="s">
        <v>10224</v>
      </c>
      <c r="C2865" t="s">
        <v>13166</v>
      </c>
      <c r="D2865">
        <v>12683938</v>
      </c>
      <c r="E2865">
        <v>2021</v>
      </c>
    </row>
    <row r="2866" spans="1:5" ht="17.25" customHeight="1" x14ac:dyDescent="0.2">
      <c r="A2866">
        <v>218400</v>
      </c>
      <c r="B2866" t="s">
        <v>10345</v>
      </c>
      <c r="C2866" t="s">
        <v>13041</v>
      </c>
      <c r="D2866" t="s">
        <v>23018</v>
      </c>
      <c r="E2866">
        <v>2021</v>
      </c>
    </row>
    <row r="2867" spans="1:5" ht="17.25" customHeight="1" x14ac:dyDescent="0.2">
      <c r="A2867">
        <v>218294</v>
      </c>
      <c r="B2867" t="s">
        <v>9878</v>
      </c>
      <c r="C2867" t="s">
        <v>19380</v>
      </c>
      <c r="D2867">
        <v>80700137</v>
      </c>
      <c r="E2867">
        <v>2024</v>
      </c>
    </row>
    <row r="2868" spans="1:5" ht="17.25" customHeight="1" x14ac:dyDescent="0.2">
      <c r="A2868">
        <v>218293</v>
      </c>
      <c r="B2868" t="s">
        <v>9878</v>
      </c>
      <c r="C2868" t="s">
        <v>19380</v>
      </c>
      <c r="D2868">
        <v>80702257</v>
      </c>
      <c r="E2868">
        <v>2024</v>
      </c>
    </row>
    <row r="2869" spans="1:5" ht="17.25" customHeight="1" x14ac:dyDescent="0.2">
      <c r="A2869">
        <v>218292</v>
      </c>
      <c r="B2869" t="s">
        <v>9878</v>
      </c>
      <c r="C2869" t="s">
        <v>19380</v>
      </c>
      <c r="D2869">
        <v>80699947</v>
      </c>
      <c r="E2869">
        <v>2024</v>
      </c>
    </row>
    <row r="2870" spans="1:5" ht="17.25" customHeight="1" x14ac:dyDescent="0.2">
      <c r="A2870">
        <v>218377</v>
      </c>
      <c r="B2870" t="s">
        <v>10466</v>
      </c>
      <c r="C2870" t="s">
        <v>21526</v>
      </c>
      <c r="D2870" t="s">
        <v>23019</v>
      </c>
      <c r="E2870">
        <v>2022</v>
      </c>
    </row>
    <row r="2871" spans="1:5" ht="17.25" customHeight="1" x14ac:dyDescent="0.2">
      <c r="A2871">
        <v>218673</v>
      </c>
      <c r="B2871" t="s">
        <v>18352</v>
      </c>
      <c r="C2871" t="s">
        <v>23020</v>
      </c>
      <c r="D2871">
        <v>1693398</v>
      </c>
      <c r="E2871">
        <v>2025</v>
      </c>
    </row>
    <row r="2872" spans="1:5" ht="17.25" customHeight="1" x14ac:dyDescent="0.2">
      <c r="A2872">
        <v>218376</v>
      </c>
      <c r="B2872" t="s">
        <v>9878</v>
      </c>
      <c r="C2872" t="s">
        <v>21522</v>
      </c>
      <c r="D2872">
        <v>80697044</v>
      </c>
      <c r="E2872">
        <v>2024</v>
      </c>
    </row>
    <row r="2873" spans="1:5" ht="17.25" customHeight="1" x14ac:dyDescent="0.2">
      <c r="A2873">
        <v>218672</v>
      </c>
      <c r="B2873" t="s">
        <v>18352</v>
      </c>
      <c r="C2873" t="s">
        <v>23020</v>
      </c>
      <c r="D2873">
        <v>1682982</v>
      </c>
      <c r="E2873">
        <v>2025</v>
      </c>
    </row>
    <row r="2874" spans="1:5" ht="17.25" customHeight="1" x14ac:dyDescent="0.2">
      <c r="A2874">
        <v>218375</v>
      </c>
      <c r="B2874" t="s">
        <v>9878</v>
      </c>
      <c r="C2874" t="s">
        <v>21522</v>
      </c>
      <c r="D2874">
        <v>80701785</v>
      </c>
      <c r="E2874">
        <v>2024</v>
      </c>
    </row>
    <row r="2875" spans="1:5" ht="17.25" customHeight="1" x14ac:dyDescent="0.2">
      <c r="A2875">
        <v>218374</v>
      </c>
      <c r="B2875" t="s">
        <v>9878</v>
      </c>
      <c r="C2875" t="s">
        <v>21522</v>
      </c>
      <c r="D2875">
        <v>80659249</v>
      </c>
      <c r="E2875">
        <v>2024</v>
      </c>
    </row>
    <row r="2876" spans="1:5" ht="17.25" customHeight="1" x14ac:dyDescent="0.2">
      <c r="A2876">
        <v>218671</v>
      </c>
      <c r="B2876" t="s">
        <v>18352</v>
      </c>
      <c r="C2876" t="s">
        <v>23020</v>
      </c>
      <c r="D2876">
        <v>1682987</v>
      </c>
      <c r="E2876">
        <v>2025</v>
      </c>
    </row>
    <row r="2877" spans="1:5" ht="17.25" customHeight="1" x14ac:dyDescent="0.2">
      <c r="A2877">
        <v>218373</v>
      </c>
      <c r="B2877" t="s">
        <v>9878</v>
      </c>
      <c r="C2877" t="s">
        <v>21522</v>
      </c>
      <c r="D2877">
        <v>80657819</v>
      </c>
      <c r="E2877">
        <v>2024</v>
      </c>
    </row>
    <row r="2878" spans="1:5" ht="17.25" customHeight="1" x14ac:dyDescent="0.2">
      <c r="A2878">
        <v>218670</v>
      </c>
      <c r="B2878" t="s">
        <v>18352</v>
      </c>
      <c r="C2878" t="s">
        <v>23020</v>
      </c>
      <c r="D2878">
        <v>1693374</v>
      </c>
      <c r="E2878">
        <v>2025</v>
      </c>
    </row>
    <row r="2879" spans="1:5" ht="17.25" customHeight="1" x14ac:dyDescent="0.2">
      <c r="A2879">
        <v>218669</v>
      </c>
      <c r="B2879" t="s">
        <v>18352</v>
      </c>
      <c r="C2879" t="s">
        <v>23020</v>
      </c>
      <c r="D2879">
        <v>1690452</v>
      </c>
      <c r="E2879">
        <v>2025</v>
      </c>
    </row>
    <row r="2880" spans="1:5" ht="17.25" customHeight="1" x14ac:dyDescent="0.2">
      <c r="A2880">
        <v>218646</v>
      </c>
      <c r="B2880" t="s">
        <v>10466</v>
      </c>
      <c r="C2880" t="s">
        <v>16203</v>
      </c>
      <c r="D2880" t="s">
        <v>23021</v>
      </c>
      <c r="E2880">
        <v>2022</v>
      </c>
    </row>
    <row r="2881" spans="1:5" ht="17.25" customHeight="1" x14ac:dyDescent="0.2">
      <c r="A2881">
        <v>218683</v>
      </c>
      <c r="B2881" t="s">
        <v>12014</v>
      </c>
      <c r="C2881" t="s">
        <v>22342</v>
      </c>
      <c r="D2881">
        <v>20132489234</v>
      </c>
      <c r="E2881">
        <v>2025</v>
      </c>
    </row>
    <row r="2882" spans="1:5" ht="17.25" customHeight="1" x14ac:dyDescent="0.2">
      <c r="A2882">
        <v>218682</v>
      </c>
      <c r="B2882" t="s">
        <v>12014</v>
      </c>
      <c r="C2882" t="s">
        <v>21521</v>
      </c>
      <c r="D2882">
        <v>2016184676</v>
      </c>
      <c r="E2882">
        <v>2024</v>
      </c>
    </row>
    <row r="2883" spans="1:5" ht="17.25" customHeight="1" x14ac:dyDescent="0.2">
      <c r="A2883">
        <v>218681</v>
      </c>
      <c r="B2883" t="s">
        <v>12014</v>
      </c>
      <c r="C2883" t="s">
        <v>21521</v>
      </c>
      <c r="D2883">
        <v>2016184678</v>
      </c>
      <c r="E2883">
        <v>2024</v>
      </c>
    </row>
    <row r="2884" spans="1:5" ht="17.25" customHeight="1" x14ac:dyDescent="0.2">
      <c r="A2884">
        <v>218680</v>
      </c>
      <c r="B2884" t="s">
        <v>12014</v>
      </c>
      <c r="C2884" t="s">
        <v>21521</v>
      </c>
      <c r="D2884">
        <v>2016184679</v>
      </c>
      <c r="E2884">
        <v>2024</v>
      </c>
    </row>
    <row r="2885" spans="1:5" ht="17.25" customHeight="1" x14ac:dyDescent="0.2">
      <c r="A2885">
        <v>218679</v>
      </c>
      <c r="B2885" t="s">
        <v>12014</v>
      </c>
      <c r="C2885" t="s">
        <v>21521</v>
      </c>
      <c r="D2885">
        <v>2016184680</v>
      </c>
      <c r="E2885">
        <v>2024</v>
      </c>
    </row>
    <row r="2886" spans="1:5" ht="17.25" customHeight="1" x14ac:dyDescent="0.2">
      <c r="A2886">
        <v>218382</v>
      </c>
      <c r="B2886" t="s">
        <v>9878</v>
      </c>
      <c r="C2886" t="s">
        <v>21522</v>
      </c>
      <c r="D2886">
        <v>80680042</v>
      </c>
      <c r="E2886">
        <v>2024</v>
      </c>
    </row>
    <row r="2887" spans="1:5" ht="17.25" customHeight="1" x14ac:dyDescent="0.2">
      <c r="A2887">
        <v>218381</v>
      </c>
      <c r="B2887" t="s">
        <v>9878</v>
      </c>
      <c r="C2887" t="s">
        <v>21522</v>
      </c>
      <c r="D2887">
        <v>80689525</v>
      </c>
      <c r="E2887">
        <v>2024</v>
      </c>
    </row>
    <row r="2888" spans="1:5" ht="17.25" customHeight="1" x14ac:dyDescent="0.2">
      <c r="A2888">
        <v>218380</v>
      </c>
      <c r="B2888" t="s">
        <v>10466</v>
      </c>
      <c r="C2888" t="s">
        <v>23022</v>
      </c>
      <c r="D2888" t="s">
        <v>23023</v>
      </c>
      <c r="E2888">
        <v>2023</v>
      </c>
    </row>
    <row r="2889" spans="1:5" ht="17.25" customHeight="1" x14ac:dyDescent="0.2">
      <c r="A2889">
        <v>218379</v>
      </c>
      <c r="B2889" t="s">
        <v>11660</v>
      </c>
      <c r="C2889" t="s">
        <v>23024</v>
      </c>
      <c r="D2889" t="s">
        <v>23025</v>
      </c>
      <c r="E2889">
        <v>2025</v>
      </c>
    </row>
    <row r="2890" spans="1:5" ht="17.25" customHeight="1" x14ac:dyDescent="0.2">
      <c r="A2890">
        <v>218378</v>
      </c>
      <c r="B2890" t="s">
        <v>11660</v>
      </c>
      <c r="C2890" t="s">
        <v>23024</v>
      </c>
      <c r="D2890" t="s">
        <v>23026</v>
      </c>
      <c r="E2890">
        <v>2025</v>
      </c>
    </row>
    <row r="2891" spans="1:5" ht="17.25" customHeight="1" x14ac:dyDescent="0.2">
      <c r="A2891">
        <v>219462</v>
      </c>
      <c r="B2891" t="s">
        <v>10345</v>
      </c>
      <c r="C2891" t="s">
        <v>14903</v>
      </c>
      <c r="D2891" t="s">
        <v>23027</v>
      </c>
      <c r="E2891">
        <v>2024</v>
      </c>
    </row>
    <row r="2892" spans="1:5" ht="17.25" customHeight="1" x14ac:dyDescent="0.2">
      <c r="A2892">
        <v>218372</v>
      </c>
      <c r="B2892" t="s">
        <v>9878</v>
      </c>
      <c r="C2892" t="s">
        <v>16459</v>
      </c>
      <c r="D2892">
        <v>74496872</v>
      </c>
      <c r="E2892">
        <v>2019</v>
      </c>
    </row>
    <row r="2893" spans="1:5" ht="17.25" customHeight="1" x14ac:dyDescent="0.2">
      <c r="A2893">
        <v>218371</v>
      </c>
      <c r="B2893" t="s">
        <v>10466</v>
      </c>
      <c r="C2893" t="s">
        <v>16203</v>
      </c>
      <c r="D2893" t="s">
        <v>23028</v>
      </c>
      <c r="E2893">
        <v>2020</v>
      </c>
    </row>
    <row r="2894" spans="1:5" ht="17.25" customHeight="1" x14ac:dyDescent="0.2">
      <c r="A2894">
        <v>196440</v>
      </c>
      <c r="B2894" t="s">
        <v>9878</v>
      </c>
      <c r="C2894" t="s">
        <v>21449</v>
      </c>
      <c r="D2894">
        <v>22365471</v>
      </c>
      <c r="E2894">
        <v>2019</v>
      </c>
    </row>
    <row r="2895" spans="1:5" ht="17.25" customHeight="1" x14ac:dyDescent="0.2">
      <c r="A2895">
        <v>218688</v>
      </c>
      <c r="B2895" t="s">
        <v>18352</v>
      </c>
      <c r="C2895" t="s">
        <v>23020</v>
      </c>
      <c r="D2895">
        <v>1682492</v>
      </c>
      <c r="E2895">
        <v>2025</v>
      </c>
    </row>
    <row r="2896" spans="1:5" ht="17.25" customHeight="1" x14ac:dyDescent="0.2">
      <c r="A2896">
        <v>218687</v>
      </c>
      <c r="B2896" t="s">
        <v>18352</v>
      </c>
      <c r="C2896" t="s">
        <v>23020</v>
      </c>
      <c r="D2896">
        <v>1682497</v>
      </c>
      <c r="E2896">
        <v>2025</v>
      </c>
    </row>
    <row r="2897" spans="1:5" ht="17.25" customHeight="1" x14ac:dyDescent="0.2">
      <c r="A2897">
        <v>218686</v>
      </c>
      <c r="B2897" t="s">
        <v>18352</v>
      </c>
      <c r="C2897" t="s">
        <v>23020</v>
      </c>
      <c r="D2897">
        <v>1664972</v>
      </c>
      <c r="E2897">
        <v>2025</v>
      </c>
    </row>
    <row r="2898" spans="1:5" ht="17.25" customHeight="1" x14ac:dyDescent="0.2">
      <c r="A2898">
        <v>218685</v>
      </c>
      <c r="B2898" t="s">
        <v>18352</v>
      </c>
      <c r="C2898" t="s">
        <v>23020</v>
      </c>
      <c r="D2898">
        <v>1664967</v>
      </c>
      <c r="E2898">
        <v>2025</v>
      </c>
    </row>
    <row r="2899" spans="1:5" ht="17.25" customHeight="1" x14ac:dyDescent="0.2">
      <c r="A2899">
        <v>218684</v>
      </c>
      <c r="B2899" t="s">
        <v>18352</v>
      </c>
      <c r="C2899" t="s">
        <v>23020</v>
      </c>
      <c r="D2899">
        <v>1664962</v>
      </c>
      <c r="E2899">
        <v>2025</v>
      </c>
    </row>
    <row r="2900" spans="1:5" ht="17.25" customHeight="1" x14ac:dyDescent="0.2">
      <c r="A2900">
        <v>218678</v>
      </c>
      <c r="B2900" t="s">
        <v>18352</v>
      </c>
      <c r="C2900" t="s">
        <v>23020</v>
      </c>
      <c r="D2900">
        <v>1730359</v>
      </c>
      <c r="E2900">
        <v>2025</v>
      </c>
    </row>
    <row r="2901" spans="1:5" ht="17.25" customHeight="1" x14ac:dyDescent="0.2">
      <c r="A2901">
        <v>218677</v>
      </c>
      <c r="B2901" t="s">
        <v>9878</v>
      </c>
      <c r="C2901" t="s">
        <v>23029</v>
      </c>
      <c r="D2901">
        <v>99801705</v>
      </c>
      <c r="E2901">
        <v>2025</v>
      </c>
    </row>
    <row r="2902" spans="1:5" ht="17.25" customHeight="1" x14ac:dyDescent="0.2">
      <c r="A2902">
        <v>218676</v>
      </c>
      <c r="B2902" t="s">
        <v>9878</v>
      </c>
      <c r="C2902" t="s">
        <v>23029</v>
      </c>
      <c r="D2902">
        <v>99801709</v>
      </c>
      <c r="E2902">
        <v>2025</v>
      </c>
    </row>
    <row r="2903" spans="1:5" ht="17.25" customHeight="1" x14ac:dyDescent="0.2">
      <c r="A2903">
        <v>218675</v>
      </c>
      <c r="B2903" t="s">
        <v>22403</v>
      </c>
      <c r="C2903" t="s">
        <v>22404</v>
      </c>
      <c r="D2903" t="s">
        <v>23030</v>
      </c>
      <c r="E2903">
        <v>2025</v>
      </c>
    </row>
    <row r="2904" spans="1:5" ht="17.25" customHeight="1" x14ac:dyDescent="0.2">
      <c r="A2904">
        <v>218674</v>
      </c>
      <c r="B2904" t="s">
        <v>22403</v>
      </c>
      <c r="C2904" t="s">
        <v>22404</v>
      </c>
      <c r="D2904" t="s">
        <v>23031</v>
      </c>
      <c r="E2904">
        <v>2025</v>
      </c>
    </row>
    <row r="2905" spans="1:5" ht="17.25" customHeight="1" x14ac:dyDescent="0.2">
      <c r="A2905">
        <v>218370</v>
      </c>
      <c r="B2905" t="s">
        <v>9878</v>
      </c>
      <c r="C2905" t="s">
        <v>19303</v>
      </c>
      <c r="D2905">
        <v>22718420</v>
      </c>
      <c r="E2905">
        <v>2025</v>
      </c>
    </row>
    <row r="2906" spans="1:5" ht="17.25" customHeight="1" x14ac:dyDescent="0.2">
      <c r="A2906">
        <v>218369</v>
      </c>
      <c r="B2906" t="s">
        <v>10466</v>
      </c>
      <c r="C2906" t="s">
        <v>21658</v>
      </c>
      <c r="D2906" t="s">
        <v>23032</v>
      </c>
      <c r="E2906">
        <v>2024</v>
      </c>
    </row>
    <row r="2907" spans="1:5" ht="17.25" customHeight="1" x14ac:dyDescent="0.2">
      <c r="A2907">
        <v>218368</v>
      </c>
      <c r="B2907" t="s">
        <v>9878</v>
      </c>
      <c r="C2907" t="s">
        <v>19303</v>
      </c>
      <c r="D2907">
        <v>22593259</v>
      </c>
      <c r="E2907">
        <v>2023</v>
      </c>
    </row>
    <row r="2908" spans="1:5" ht="17.25" customHeight="1" x14ac:dyDescent="0.2">
      <c r="A2908">
        <v>218367</v>
      </c>
      <c r="B2908" t="s">
        <v>11660</v>
      </c>
      <c r="C2908" t="s">
        <v>21445</v>
      </c>
      <c r="D2908" t="s">
        <v>23033</v>
      </c>
      <c r="E2908">
        <v>2024</v>
      </c>
    </row>
    <row r="2909" spans="1:5" ht="17.25" customHeight="1" x14ac:dyDescent="0.2">
      <c r="A2909">
        <v>218473</v>
      </c>
      <c r="B2909" t="s">
        <v>10345</v>
      </c>
      <c r="C2909" t="s">
        <v>13787</v>
      </c>
      <c r="D2909" t="s">
        <v>23034</v>
      </c>
      <c r="E2909">
        <v>2022</v>
      </c>
    </row>
    <row r="2910" spans="1:5" ht="17.25" customHeight="1" x14ac:dyDescent="0.2">
      <c r="A2910">
        <v>218475</v>
      </c>
      <c r="B2910" t="s">
        <v>9414</v>
      </c>
      <c r="C2910" t="s">
        <v>16304</v>
      </c>
      <c r="D2910" t="s">
        <v>23035</v>
      </c>
      <c r="E2910">
        <v>2022</v>
      </c>
    </row>
    <row r="2911" spans="1:5" ht="17.25" customHeight="1" x14ac:dyDescent="0.2">
      <c r="A2911">
        <v>218474</v>
      </c>
      <c r="B2911" t="s">
        <v>9414</v>
      </c>
      <c r="C2911" t="s">
        <v>16304</v>
      </c>
      <c r="D2911" t="s">
        <v>23036</v>
      </c>
      <c r="E2911">
        <v>2024</v>
      </c>
    </row>
    <row r="2912" spans="1:5" ht="17.25" customHeight="1" x14ac:dyDescent="0.2">
      <c r="A2912">
        <v>218668</v>
      </c>
      <c r="B2912" t="s">
        <v>12014</v>
      </c>
      <c r="C2912" t="s">
        <v>22342</v>
      </c>
      <c r="D2912">
        <v>20132488784</v>
      </c>
      <c r="E2912">
        <v>2025</v>
      </c>
    </row>
    <row r="2913" spans="1:5" ht="17.25" customHeight="1" x14ac:dyDescent="0.2">
      <c r="A2913">
        <v>218667</v>
      </c>
      <c r="B2913" t="s">
        <v>12014</v>
      </c>
      <c r="C2913" t="s">
        <v>22342</v>
      </c>
      <c r="D2913">
        <v>20132488297</v>
      </c>
      <c r="E2913">
        <v>2025</v>
      </c>
    </row>
    <row r="2914" spans="1:5" ht="17.25" customHeight="1" x14ac:dyDescent="0.2">
      <c r="A2914">
        <v>218666</v>
      </c>
      <c r="B2914" t="s">
        <v>12014</v>
      </c>
      <c r="C2914" t="s">
        <v>22342</v>
      </c>
      <c r="D2914">
        <v>20132489629</v>
      </c>
      <c r="E2914">
        <v>2025</v>
      </c>
    </row>
    <row r="2915" spans="1:5" ht="17.25" customHeight="1" x14ac:dyDescent="0.2">
      <c r="A2915">
        <v>218665</v>
      </c>
      <c r="B2915" t="s">
        <v>12014</v>
      </c>
      <c r="C2915" t="s">
        <v>22342</v>
      </c>
      <c r="D2915">
        <v>20132491485</v>
      </c>
      <c r="E2915">
        <v>2025</v>
      </c>
    </row>
    <row r="2916" spans="1:5" ht="17.25" customHeight="1" x14ac:dyDescent="0.2">
      <c r="A2916">
        <v>218664</v>
      </c>
      <c r="B2916" t="s">
        <v>12014</v>
      </c>
      <c r="C2916" t="s">
        <v>22342</v>
      </c>
      <c r="D2916">
        <v>20132490987</v>
      </c>
      <c r="E2916">
        <v>2025</v>
      </c>
    </row>
    <row r="2917" spans="1:5" ht="17.25" customHeight="1" x14ac:dyDescent="0.2">
      <c r="A2917">
        <v>218693</v>
      </c>
      <c r="B2917" t="s">
        <v>18352</v>
      </c>
      <c r="C2917" t="s">
        <v>23020</v>
      </c>
      <c r="D2917">
        <v>1730384</v>
      </c>
      <c r="E2917">
        <v>2025</v>
      </c>
    </row>
    <row r="2918" spans="1:5" ht="17.25" customHeight="1" x14ac:dyDescent="0.2">
      <c r="A2918">
        <v>218692</v>
      </c>
      <c r="B2918" t="s">
        <v>18352</v>
      </c>
      <c r="C2918" t="s">
        <v>23020</v>
      </c>
      <c r="D2918">
        <v>1730389</v>
      </c>
      <c r="E2918">
        <v>2025</v>
      </c>
    </row>
    <row r="2919" spans="1:5" ht="17.25" customHeight="1" x14ac:dyDescent="0.2">
      <c r="A2919">
        <v>218691</v>
      </c>
      <c r="B2919" t="s">
        <v>18352</v>
      </c>
      <c r="C2919" t="s">
        <v>23020</v>
      </c>
      <c r="D2919">
        <v>1730369</v>
      </c>
      <c r="E2919">
        <v>2025</v>
      </c>
    </row>
    <row r="2920" spans="1:5" ht="17.25" customHeight="1" x14ac:dyDescent="0.2">
      <c r="A2920">
        <v>218690</v>
      </c>
      <c r="B2920" t="s">
        <v>18352</v>
      </c>
      <c r="C2920" t="s">
        <v>23020</v>
      </c>
      <c r="D2920">
        <v>1730364</v>
      </c>
      <c r="E2920">
        <v>2025</v>
      </c>
    </row>
    <row r="2921" spans="1:5" ht="17.25" customHeight="1" x14ac:dyDescent="0.2">
      <c r="A2921">
        <v>218689</v>
      </c>
      <c r="B2921" t="s">
        <v>18352</v>
      </c>
      <c r="C2921" t="s">
        <v>23020</v>
      </c>
      <c r="D2921">
        <v>1730374</v>
      </c>
      <c r="E2921">
        <v>2025</v>
      </c>
    </row>
    <row r="2922" spans="1:5" ht="17.25" customHeight="1" x14ac:dyDescent="0.2">
      <c r="A2922">
        <v>218299</v>
      </c>
      <c r="B2922" t="s">
        <v>13337</v>
      </c>
      <c r="C2922" t="s">
        <v>23037</v>
      </c>
      <c r="D2922">
        <v>5507802920</v>
      </c>
      <c r="E2922">
        <v>2025</v>
      </c>
    </row>
    <row r="2923" spans="1:5" ht="17.25" customHeight="1" x14ac:dyDescent="0.2">
      <c r="A2923">
        <v>218434</v>
      </c>
      <c r="B2923" t="s">
        <v>14052</v>
      </c>
      <c r="C2923" t="s">
        <v>21592</v>
      </c>
      <c r="D2923" t="s">
        <v>23038</v>
      </c>
      <c r="E2923">
        <v>2025</v>
      </c>
    </row>
    <row r="2924" spans="1:5" ht="17.25" customHeight="1" x14ac:dyDescent="0.2">
      <c r="A2924">
        <v>218433</v>
      </c>
      <c r="B2924" t="s">
        <v>14052</v>
      </c>
      <c r="C2924" t="s">
        <v>21592</v>
      </c>
      <c r="D2924" t="s">
        <v>23039</v>
      </c>
      <c r="E2924">
        <v>2025</v>
      </c>
    </row>
    <row r="2925" spans="1:5" ht="17.25" customHeight="1" x14ac:dyDescent="0.2">
      <c r="A2925">
        <v>218432</v>
      </c>
      <c r="B2925" t="s">
        <v>14052</v>
      </c>
      <c r="C2925" t="s">
        <v>22231</v>
      </c>
      <c r="D2925" t="s">
        <v>23040</v>
      </c>
      <c r="E2925">
        <v>2023</v>
      </c>
    </row>
    <row r="2926" spans="1:5" ht="17.25" customHeight="1" x14ac:dyDescent="0.2">
      <c r="A2926">
        <v>218416</v>
      </c>
      <c r="B2926" t="s">
        <v>14052</v>
      </c>
      <c r="C2926" t="s">
        <v>22231</v>
      </c>
      <c r="D2926" t="s">
        <v>23041</v>
      </c>
      <c r="E2926">
        <v>2023</v>
      </c>
    </row>
    <row r="2927" spans="1:5" ht="17.25" customHeight="1" x14ac:dyDescent="0.2">
      <c r="A2927">
        <v>218415</v>
      </c>
      <c r="B2927" t="s">
        <v>14052</v>
      </c>
      <c r="C2927" t="s">
        <v>22231</v>
      </c>
      <c r="D2927" t="s">
        <v>23042</v>
      </c>
      <c r="E2927">
        <v>2023</v>
      </c>
    </row>
    <row r="2928" spans="1:5" ht="17.25" customHeight="1" x14ac:dyDescent="0.2">
      <c r="A2928">
        <v>218414</v>
      </c>
      <c r="B2928" t="s">
        <v>14052</v>
      </c>
      <c r="C2928" t="s">
        <v>22231</v>
      </c>
      <c r="D2928" t="s">
        <v>23043</v>
      </c>
      <c r="E2928">
        <v>2023</v>
      </c>
    </row>
    <row r="2929" spans="1:5" ht="17.25" customHeight="1" x14ac:dyDescent="0.2">
      <c r="A2929">
        <v>218413</v>
      </c>
      <c r="B2929" t="s">
        <v>14052</v>
      </c>
      <c r="C2929" t="s">
        <v>22231</v>
      </c>
      <c r="D2929" t="s">
        <v>23044</v>
      </c>
      <c r="E2929">
        <v>2023</v>
      </c>
    </row>
    <row r="2930" spans="1:5" ht="17.25" customHeight="1" x14ac:dyDescent="0.2">
      <c r="A2930">
        <v>218412</v>
      </c>
      <c r="B2930" t="s">
        <v>14052</v>
      </c>
      <c r="C2930" t="s">
        <v>22231</v>
      </c>
      <c r="D2930" t="s">
        <v>23045</v>
      </c>
      <c r="E2930">
        <v>2024</v>
      </c>
    </row>
    <row r="2931" spans="1:5" ht="17.25" customHeight="1" x14ac:dyDescent="0.2">
      <c r="A2931">
        <v>218426</v>
      </c>
      <c r="B2931" t="s">
        <v>14052</v>
      </c>
      <c r="C2931" t="s">
        <v>22231</v>
      </c>
      <c r="D2931" t="s">
        <v>23046</v>
      </c>
      <c r="E2931">
        <v>2023</v>
      </c>
    </row>
    <row r="2932" spans="1:5" ht="17.25" customHeight="1" x14ac:dyDescent="0.2">
      <c r="A2932">
        <v>218425</v>
      </c>
      <c r="B2932" t="s">
        <v>14052</v>
      </c>
      <c r="C2932" t="s">
        <v>22231</v>
      </c>
      <c r="D2932" t="s">
        <v>23047</v>
      </c>
      <c r="E2932">
        <v>2023</v>
      </c>
    </row>
    <row r="2933" spans="1:5" ht="17.25" customHeight="1" x14ac:dyDescent="0.2">
      <c r="A2933">
        <v>218424</v>
      </c>
      <c r="B2933" t="s">
        <v>10345</v>
      </c>
      <c r="C2933" t="s">
        <v>13787</v>
      </c>
      <c r="D2933" t="s">
        <v>23048</v>
      </c>
      <c r="E2933">
        <v>2025</v>
      </c>
    </row>
    <row r="2934" spans="1:5" ht="17.25" customHeight="1" x14ac:dyDescent="0.2">
      <c r="A2934">
        <v>218423</v>
      </c>
      <c r="B2934" t="s">
        <v>10345</v>
      </c>
      <c r="C2934" t="s">
        <v>14903</v>
      </c>
      <c r="D2934" t="s">
        <v>23049</v>
      </c>
      <c r="E2934">
        <v>2025</v>
      </c>
    </row>
    <row r="2935" spans="1:5" ht="17.25" customHeight="1" x14ac:dyDescent="0.2">
      <c r="A2935">
        <v>218422</v>
      </c>
      <c r="B2935" t="s">
        <v>10345</v>
      </c>
      <c r="C2935" t="s">
        <v>14903</v>
      </c>
      <c r="D2935" t="s">
        <v>23050</v>
      </c>
      <c r="E2935">
        <v>2021</v>
      </c>
    </row>
    <row r="2936" spans="1:5" ht="17.25" customHeight="1" x14ac:dyDescent="0.2">
      <c r="A2936">
        <v>218291</v>
      </c>
      <c r="B2936" t="s">
        <v>10345</v>
      </c>
      <c r="C2936" t="s">
        <v>13041</v>
      </c>
      <c r="D2936" t="s">
        <v>23051</v>
      </c>
      <c r="E2936">
        <v>2025</v>
      </c>
    </row>
    <row r="2937" spans="1:5" ht="17.25" customHeight="1" x14ac:dyDescent="0.2">
      <c r="A2937">
        <v>218290</v>
      </c>
      <c r="B2937" t="s">
        <v>10345</v>
      </c>
      <c r="C2937" t="s">
        <v>13041</v>
      </c>
      <c r="D2937" t="s">
        <v>23052</v>
      </c>
      <c r="E2937">
        <v>2025</v>
      </c>
    </row>
    <row r="2938" spans="1:5" ht="17.25" customHeight="1" x14ac:dyDescent="0.2">
      <c r="A2938">
        <v>218289</v>
      </c>
      <c r="B2938" t="s">
        <v>10345</v>
      </c>
      <c r="C2938" t="s">
        <v>13041</v>
      </c>
      <c r="D2938" t="s">
        <v>23053</v>
      </c>
      <c r="E2938">
        <v>2025</v>
      </c>
    </row>
    <row r="2939" spans="1:5" ht="17.25" customHeight="1" x14ac:dyDescent="0.2">
      <c r="A2939">
        <v>218288</v>
      </c>
      <c r="B2939" t="s">
        <v>10345</v>
      </c>
      <c r="C2939" t="s">
        <v>13041</v>
      </c>
      <c r="D2939" t="s">
        <v>23054</v>
      </c>
      <c r="E2939">
        <v>2025</v>
      </c>
    </row>
    <row r="2940" spans="1:5" ht="17.25" customHeight="1" x14ac:dyDescent="0.2">
      <c r="A2940">
        <v>218287</v>
      </c>
      <c r="B2940" t="s">
        <v>10345</v>
      </c>
      <c r="C2940" t="s">
        <v>13041</v>
      </c>
      <c r="D2940" t="s">
        <v>23055</v>
      </c>
      <c r="E2940">
        <v>2025</v>
      </c>
    </row>
    <row r="2941" spans="1:5" ht="17.25" customHeight="1" x14ac:dyDescent="0.2">
      <c r="A2941">
        <v>218178</v>
      </c>
      <c r="B2941" t="s">
        <v>13337</v>
      </c>
      <c r="C2941" t="s">
        <v>22320</v>
      </c>
      <c r="D2941">
        <v>5509901970</v>
      </c>
      <c r="E2941">
        <v>2025</v>
      </c>
    </row>
    <row r="2942" spans="1:5" ht="17.25" customHeight="1" x14ac:dyDescent="0.2">
      <c r="A2942">
        <v>218431</v>
      </c>
      <c r="B2942" t="s">
        <v>10345</v>
      </c>
      <c r="C2942" t="s">
        <v>13041</v>
      </c>
      <c r="D2942" t="s">
        <v>23056</v>
      </c>
      <c r="E2942">
        <v>2025</v>
      </c>
    </row>
    <row r="2943" spans="1:5" ht="17.25" customHeight="1" x14ac:dyDescent="0.2">
      <c r="A2943">
        <v>218430</v>
      </c>
      <c r="B2943" t="s">
        <v>10345</v>
      </c>
      <c r="C2943" t="s">
        <v>13041</v>
      </c>
      <c r="D2943" t="s">
        <v>23057</v>
      </c>
      <c r="E2943">
        <v>2025</v>
      </c>
    </row>
    <row r="2944" spans="1:5" ht="17.25" customHeight="1" x14ac:dyDescent="0.2">
      <c r="A2944">
        <v>218429</v>
      </c>
      <c r="B2944" t="s">
        <v>10466</v>
      </c>
      <c r="C2944" t="s">
        <v>16203</v>
      </c>
      <c r="D2944" t="s">
        <v>23058</v>
      </c>
      <c r="E2944">
        <v>2025</v>
      </c>
    </row>
    <row r="2945" spans="1:5" ht="17.25" customHeight="1" x14ac:dyDescent="0.2">
      <c r="A2945">
        <v>218428</v>
      </c>
      <c r="B2945" t="s">
        <v>10466</v>
      </c>
      <c r="C2945" t="s">
        <v>16203</v>
      </c>
      <c r="D2945" t="s">
        <v>23059</v>
      </c>
      <c r="E2945">
        <v>2025</v>
      </c>
    </row>
    <row r="2946" spans="1:5" ht="17.25" customHeight="1" x14ac:dyDescent="0.2">
      <c r="A2946">
        <v>218427</v>
      </c>
      <c r="B2946" t="s">
        <v>10466</v>
      </c>
      <c r="C2946" t="s">
        <v>16203</v>
      </c>
      <c r="D2946" t="s">
        <v>23060</v>
      </c>
      <c r="E2946">
        <v>2025</v>
      </c>
    </row>
    <row r="2947" spans="1:5" ht="17.25" customHeight="1" x14ac:dyDescent="0.2">
      <c r="A2947">
        <v>218411</v>
      </c>
      <c r="B2947" t="s">
        <v>10466</v>
      </c>
      <c r="C2947" t="s">
        <v>16203</v>
      </c>
      <c r="D2947" t="s">
        <v>23061</v>
      </c>
      <c r="E2947">
        <v>2025</v>
      </c>
    </row>
    <row r="2948" spans="1:5" ht="17.25" customHeight="1" x14ac:dyDescent="0.2">
      <c r="A2948">
        <v>218410</v>
      </c>
      <c r="B2948" t="s">
        <v>9878</v>
      </c>
      <c r="C2948" t="s">
        <v>19221</v>
      </c>
      <c r="D2948">
        <v>76277170</v>
      </c>
      <c r="E2948">
        <v>2019</v>
      </c>
    </row>
    <row r="2949" spans="1:5" ht="17.25" customHeight="1" x14ac:dyDescent="0.2">
      <c r="A2949">
        <v>218409</v>
      </c>
      <c r="B2949" t="s">
        <v>9366</v>
      </c>
      <c r="C2949" t="s">
        <v>21521</v>
      </c>
      <c r="D2949">
        <v>2016168541</v>
      </c>
      <c r="E2949">
        <v>2023</v>
      </c>
    </row>
    <row r="2950" spans="1:5" ht="17.25" customHeight="1" x14ac:dyDescent="0.2">
      <c r="A2950">
        <v>218408</v>
      </c>
      <c r="B2950" t="s">
        <v>9366</v>
      </c>
      <c r="C2950" t="s">
        <v>22175</v>
      </c>
      <c r="D2950">
        <v>7008643604</v>
      </c>
      <c r="E2950">
        <v>2024</v>
      </c>
    </row>
    <row r="2951" spans="1:5" ht="17.25" customHeight="1" x14ac:dyDescent="0.2">
      <c r="A2951">
        <v>218450</v>
      </c>
      <c r="B2951" t="s">
        <v>10310</v>
      </c>
      <c r="C2951" t="s">
        <v>23062</v>
      </c>
      <c r="D2951" t="s">
        <v>23063</v>
      </c>
      <c r="E2951">
        <v>2025</v>
      </c>
    </row>
    <row r="2952" spans="1:5" ht="17.25" customHeight="1" x14ac:dyDescent="0.2">
      <c r="A2952">
        <v>218439</v>
      </c>
      <c r="B2952" t="s">
        <v>9366</v>
      </c>
      <c r="C2952" t="s">
        <v>22175</v>
      </c>
      <c r="D2952">
        <v>7008652794</v>
      </c>
      <c r="E2952">
        <v>2024</v>
      </c>
    </row>
    <row r="2953" spans="1:5" ht="17.25" customHeight="1" x14ac:dyDescent="0.2">
      <c r="A2953">
        <v>218438</v>
      </c>
      <c r="B2953" t="s">
        <v>9366</v>
      </c>
      <c r="C2953" t="s">
        <v>22175</v>
      </c>
      <c r="D2953">
        <v>7008648423</v>
      </c>
      <c r="E2953">
        <v>2024</v>
      </c>
    </row>
    <row r="2954" spans="1:5" ht="17.25" customHeight="1" x14ac:dyDescent="0.2">
      <c r="A2954">
        <v>218437</v>
      </c>
      <c r="B2954" t="s">
        <v>9366</v>
      </c>
      <c r="C2954" t="s">
        <v>22175</v>
      </c>
      <c r="D2954">
        <v>7008652347</v>
      </c>
      <c r="E2954">
        <v>2024</v>
      </c>
    </row>
    <row r="2955" spans="1:5" ht="17.25" customHeight="1" x14ac:dyDescent="0.2">
      <c r="A2955">
        <v>218436</v>
      </c>
      <c r="B2955" t="s">
        <v>9366</v>
      </c>
      <c r="C2955" t="s">
        <v>22175</v>
      </c>
      <c r="D2955">
        <v>7008650142</v>
      </c>
      <c r="E2955">
        <v>2024</v>
      </c>
    </row>
    <row r="2956" spans="1:5" ht="17.25" customHeight="1" x14ac:dyDescent="0.2">
      <c r="A2956">
        <v>218435</v>
      </c>
      <c r="B2956" t="s">
        <v>9366</v>
      </c>
      <c r="C2956" t="s">
        <v>22175</v>
      </c>
      <c r="D2956">
        <v>7008646771</v>
      </c>
      <c r="E2956">
        <v>2024</v>
      </c>
    </row>
    <row r="2957" spans="1:5" ht="17.25" customHeight="1" x14ac:dyDescent="0.2">
      <c r="A2957">
        <v>218444</v>
      </c>
      <c r="B2957" t="s">
        <v>14052</v>
      </c>
      <c r="C2957" t="s">
        <v>22231</v>
      </c>
      <c r="D2957" t="s">
        <v>23064</v>
      </c>
      <c r="E2957">
        <v>2023</v>
      </c>
    </row>
    <row r="2958" spans="1:5" ht="17.25" customHeight="1" x14ac:dyDescent="0.2">
      <c r="A2958">
        <v>218443</v>
      </c>
      <c r="B2958" t="s">
        <v>14052</v>
      </c>
      <c r="C2958" t="s">
        <v>22231</v>
      </c>
      <c r="D2958" t="s">
        <v>23065</v>
      </c>
      <c r="E2958">
        <v>2023</v>
      </c>
    </row>
    <row r="2959" spans="1:5" ht="17.25" customHeight="1" x14ac:dyDescent="0.2">
      <c r="A2959">
        <v>218442</v>
      </c>
      <c r="B2959" t="s">
        <v>14052</v>
      </c>
      <c r="C2959" t="s">
        <v>22231</v>
      </c>
      <c r="D2959" t="s">
        <v>23066</v>
      </c>
      <c r="E2959">
        <v>2023</v>
      </c>
    </row>
    <row r="2960" spans="1:5" ht="17.25" customHeight="1" x14ac:dyDescent="0.2">
      <c r="A2960">
        <v>218441</v>
      </c>
      <c r="B2960" t="s">
        <v>14052</v>
      </c>
      <c r="C2960" t="s">
        <v>22231</v>
      </c>
      <c r="D2960" t="s">
        <v>23067</v>
      </c>
      <c r="E2960">
        <v>2023</v>
      </c>
    </row>
    <row r="2961" spans="1:5" ht="17.25" customHeight="1" x14ac:dyDescent="0.2">
      <c r="A2961">
        <v>218440</v>
      </c>
      <c r="B2961" t="s">
        <v>14052</v>
      </c>
      <c r="C2961" t="s">
        <v>22231</v>
      </c>
      <c r="D2961" t="s">
        <v>23068</v>
      </c>
      <c r="E2961">
        <v>2023</v>
      </c>
    </row>
    <row r="2962" spans="1:5" ht="17.25" customHeight="1" x14ac:dyDescent="0.2">
      <c r="A2962">
        <v>218447</v>
      </c>
      <c r="B2962" t="s">
        <v>10466</v>
      </c>
      <c r="C2962" t="s">
        <v>16203</v>
      </c>
      <c r="D2962" t="s">
        <v>23069</v>
      </c>
      <c r="E2962">
        <v>2025</v>
      </c>
    </row>
    <row r="2963" spans="1:5" ht="17.25" customHeight="1" x14ac:dyDescent="0.2">
      <c r="A2963">
        <v>218446</v>
      </c>
      <c r="B2963" t="s">
        <v>10466</v>
      </c>
      <c r="C2963" t="s">
        <v>16203</v>
      </c>
      <c r="D2963" t="s">
        <v>23070</v>
      </c>
      <c r="E2963">
        <v>2025</v>
      </c>
    </row>
    <row r="2964" spans="1:5" ht="17.25" customHeight="1" x14ac:dyDescent="0.2">
      <c r="A2964">
        <v>218445</v>
      </c>
      <c r="B2964" t="s">
        <v>10466</v>
      </c>
      <c r="C2964" t="s">
        <v>16203</v>
      </c>
      <c r="D2964" t="s">
        <v>23071</v>
      </c>
      <c r="E2964">
        <v>2025</v>
      </c>
    </row>
    <row r="2965" spans="1:5" ht="17.25" customHeight="1" x14ac:dyDescent="0.2">
      <c r="A2965">
        <v>218647</v>
      </c>
      <c r="B2965" t="s">
        <v>9878</v>
      </c>
      <c r="C2965" t="s">
        <v>19303</v>
      </c>
      <c r="D2965">
        <v>22585398</v>
      </c>
      <c r="E2965">
        <v>2023</v>
      </c>
    </row>
    <row r="2966" spans="1:5" ht="17.25" customHeight="1" x14ac:dyDescent="0.2">
      <c r="A2966">
        <v>121072</v>
      </c>
      <c r="B2966" t="s">
        <v>10345</v>
      </c>
      <c r="C2966" t="s">
        <v>10421</v>
      </c>
      <c r="D2966" t="s">
        <v>10425</v>
      </c>
      <c r="E2966">
        <v>2004</v>
      </c>
    </row>
    <row r="2967" spans="1:5" ht="17.25" customHeight="1" x14ac:dyDescent="0.2">
      <c r="A2967">
        <v>121070</v>
      </c>
      <c r="B2967" t="s">
        <v>10345</v>
      </c>
      <c r="C2967" t="s">
        <v>10421</v>
      </c>
      <c r="D2967" t="s">
        <v>10423</v>
      </c>
      <c r="E2967">
        <v>2004</v>
      </c>
    </row>
    <row r="2968" spans="1:5" ht="17.25" customHeight="1" x14ac:dyDescent="0.2">
      <c r="A2968">
        <v>121068</v>
      </c>
      <c r="B2968" t="s">
        <v>10345</v>
      </c>
      <c r="C2968" t="s">
        <v>10421</v>
      </c>
      <c r="D2968" t="s">
        <v>10424</v>
      </c>
      <c r="E2968">
        <v>2004</v>
      </c>
    </row>
    <row r="2969" spans="1:5" ht="17.25" customHeight="1" x14ac:dyDescent="0.2">
      <c r="A2969">
        <v>218124</v>
      </c>
      <c r="B2969" t="s">
        <v>16408</v>
      </c>
      <c r="C2969" t="s">
        <v>23072</v>
      </c>
      <c r="D2969" t="s">
        <v>23073</v>
      </c>
      <c r="E2969">
        <v>2024</v>
      </c>
    </row>
    <row r="2970" spans="1:5" ht="17.25" customHeight="1" x14ac:dyDescent="0.2">
      <c r="A2970">
        <v>218123</v>
      </c>
      <c r="B2970" t="s">
        <v>16408</v>
      </c>
      <c r="C2970" t="s">
        <v>23072</v>
      </c>
      <c r="D2970" t="s">
        <v>23074</v>
      </c>
      <c r="E2970">
        <v>2024</v>
      </c>
    </row>
    <row r="2971" spans="1:5" ht="17.25" customHeight="1" x14ac:dyDescent="0.2">
      <c r="A2971">
        <v>218122</v>
      </c>
      <c r="B2971" t="s">
        <v>16408</v>
      </c>
      <c r="C2971" t="s">
        <v>23072</v>
      </c>
      <c r="D2971" t="s">
        <v>23075</v>
      </c>
      <c r="E2971">
        <v>2024</v>
      </c>
    </row>
    <row r="2972" spans="1:5" ht="17.25" customHeight="1" x14ac:dyDescent="0.2">
      <c r="A2972">
        <v>218121</v>
      </c>
      <c r="B2972" t="s">
        <v>16408</v>
      </c>
      <c r="C2972" t="s">
        <v>23072</v>
      </c>
      <c r="D2972" t="s">
        <v>23076</v>
      </c>
      <c r="E2972">
        <v>2024</v>
      </c>
    </row>
    <row r="2973" spans="1:5" ht="17.25" customHeight="1" x14ac:dyDescent="0.2">
      <c r="A2973">
        <v>218297</v>
      </c>
      <c r="B2973" t="s">
        <v>9878</v>
      </c>
      <c r="C2973" t="s">
        <v>19380</v>
      </c>
      <c r="D2973">
        <v>80693062</v>
      </c>
      <c r="E2973">
        <v>2024</v>
      </c>
    </row>
    <row r="2974" spans="1:5" ht="17.25" customHeight="1" x14ac:dyDescent="0.2">
      <c r="A2974">
        <v>218296</v>
      </c>
      <c r="B2974" t="s">
        <v>9878</v>
      </c>
      <c r="C2974" t="s">
        <v>19380</v>
      </c>
      <c r="D2974">
        <v>80710849</v>
      </c>
      <c r="E2974">
        <v>2025</v>
      </c>
    </row>
    <row r="2975" spans="1:5" ht="17.25" customHeight="1" x14ac:dyDescent="0.2">
      <c r="A2975">
        <v>218216</v>
      </c>
      <c r="B2975" t="s">
        <v>10345</v>
      </c>
      <c r="C2975" t="s">
        <v>13041</v>
      </c>
      <c r="D2975" t="s">
        <v>23077</v>
      </c>
      <c r="E2975">
        <v>2024</v>
      </c>
    </row>
    <row r="2976" spans="1:5" ht="17.25" customHeight="1" x14ac:dyDescent="0.2">
      <c r="A2976">
        <v>218295</v>
      </c>
      <c r="B2976" t="s">
        <v>9878</v>
      </c>
      <c r="C2976" t="s">
        <v>19380</v>
      </c>
      <c r="D2976">
        <v>80702390</v>
      </c>
      <c r="E2976">
        <v>2024</v>
      </c>
    </row>
    <row r="2977" spans="1:5" ht="17.25" customHeight="1" x14ac:dyDescent="0.2">
      <c r="A2977">
        <v>199336</v>
      </c>
      <c r="B2977" t="s">
        <v>10345</v>
      </c>
      <c r="C2977" t="s">
        <v>13041</v>
      </c>
      <c r="D2977" t="s">
        <v>23078</v>
      </c>
      <c r="E2977">
        <v>2022</v>
      </c>
    </row>
    <row r="2978" spans="1:5" ht="17.25" customHeight="1" x14ac:dyDescent="0.2">
      <c r="A2978">
        <v>218245</v>
      </c>
      <c r="B2978" t="s">
        <v>11811</v>
      </c>
      <c r="C2978" t="s">
        <v>11887</v>
      </c>
      <c r="D2978" t="s">
        <v>23079</v>
      </c>
      <c r="E2978">
        <v>2023</v>
      </c>
    </row>
    <row r="2979" spans="1:5" ht="17.25" customHeight="1" x14ac:dyDescent="0.2">
      <c r="A2979">
        <v>188266</v>
      </c>
      <c r="B2979" t="s">
        <v>10345</v>
      </c>
      <c r="C2979" t="s">
        <v>13041</v>
      </c>
      <c r="D2979" t="s">
        <v>23080</v>
      </c>
      <c r="E2979">
        <v>2019</v>
      </c>
    </row>
    <row r="2980" spans="1:5" ht="17.25" customHeight="1" x14ac:dyDescent="0.2">
      <c r="A2980">
        <v>188265</v>
      </c>
      <c r="B2980" t="s">
        <v>10345</v>
      </c>
      <c r="C2980" t="s">
        <v>13041</v>
      </c>
      <c r="D2980" t="s">
        <v>23081</v>
      </c>
      <c r="E2980">
        <v>2019</v>
      </c>
    </row>
    <row r="2981" spans="1:5" ht="17.25" customHeight="1" x14ac:dyDescent="0.2">
      <c r="A2981">
        <v>218451</v>
      </c>
      <c r="B2981" t="s">
        <v>10309</v>
      </c>
      <c r="C2981" t="s">
        <v>23082</v>
      </c>
      <c r="D2981" t="s">
        <v>23083</v>
      </c>
      <c r="E2981">
        <v>2025</v>
      </c>
    </row>
    <row r="2982" spans="1:5" ht="17.25" customHeight="1" x14ac:dyDescent="0.2">
      <c r="A2982">
        <v>218180</v>
      </c>
      <c r="B2982" t="s">
        <v>10310</v>
      </c>
      <c r="C2982" t="s">
        <v>23082</v>
      </c>
      <c r="D2982" t="s">
        <v>23084</v>
      </c>
      <c r="E2982">
        <v>2024</v>
      </c>
    </row>
    <row r="2983" spans="1:5" ht="17.25" customHeight="1" x14ac:dyDescent="0.2">
      <c r="A2983">
        <v>218456</v>
      </c>
      <c r="B2983" t="s">
        <v>10345</v>
      </c>
      <c r="C2983" t="s">
        <v>13041</v>
      </c>
      <c r="D2983" t="s">
        <v>23085</v>
      </c>
      <c r="E2983">
        <v>2020</v>
      </c>
    </row>
    <row r="2984" spans="1:5" ht="17.25" customHeight="1" x14ac:dyDescent="0.2">
      <c r="A2984">
        <v>218407</v>
      </c>
      <c r="B2984" t="s">
        <v>10345</v>
      </c>
      <c r="C2984" t="s">
        <v>13041</v>
      </c>
      <c r="D2984" t="s">
        <v>23086</v>
      </c>
      <c r="E2984">
        <v>2025</v>
      </c>
    </row>
    <row r="2985" spans="1:5" ht="17.25" customHeight="1" x14ac:dyDescent="0.2">
      <c r="A2985">
        <v>218406</v>
      </c>
      <c r="B2985" t="s">
        <v>10345</v>
      </c>
      <c r="C2985" t="s">
        <v>13041</v>
      </c>
      <c r="D2985" t="s">
        <v>23087</v>
      </c>
      <c r="E2985">
        <v>2025</v>
      </c>
    </row>
    <row r="2986" spans="1:5" ht="17.25" customHeight="1" x14ac:dyDescent="0.2">
      <c r="A2986">
        <v>218405</v>
      </c>
      <c r="B2986" t="s">
        <v>10345</v>
      </c>
      <c r="C2986" t="s">
        <v>13041</v>
      </c>
      <c r="D2986" t="s">
        <v>23088</v>
      </c>
      <c r="E2986">
        <v>2025</v>
      </c>
    </row>
    <row r="2987" spans="1:5" ht="17.25" customHeight="1" x14ac:dyDescent="0.2">
      <c r="A2987">
        <v>218404</v>
      </c>
      <c r="B2987" t="s">
        <v>10345</v>
      </c>
      <c r="C2987" t="s">
        <v>13041</v>
      </c>
      <c r="D2987" t="s">
        <v>23089</v>
      </c>
      <c r="E2987">
        <v>2025</v>
      </c>
    </row>
    <row r="2988" spans="1:5" ht="17.25" customHeight="1" x14ac:dyDescent="0.2">
      <c r="A2988">
        <v>218403</v>
      </c>
      <c r="B2988" t="s">
        <v>10345</v>
      </c>
      <c r="C2988" t="s">
        <v>13041</v>
      </c>
      <c r="D2988" t="s">
        <v>23090</v>
      </c>
      <c r="E2988">
        <v>2025</v>
      </c>
    </row>
    <row r="2989" spans="1:5" ht="17.25" customHeight="1" x14ac:dyDescent="0.2">
      <c r="A2989">
        <v>218421</v>
      </c>
      <c r="B2989" t="s">
        <v>14052</v>
      </c>
      <c r="C2989" t="s">
        <v>21592</v>
      </c>
      <c r="D2989" t="s">
        <v>23091</v>
      </c>
      <c r="E2989">
        <v>2024</v>
      </c>
    </row>
    <row r="2990" spans="1:5" ht="17.25" customHeight="1" x14ac:dyDescent="0.2">
      <c r="A2990">
        <v>218420</v>
      </c>
      <c r="B2990" t="s">
        <v>10345</v>
      </c>
      <c r="C2990" t="s">
        <v>14903</v>
      </c>
      <c r="D2990" t="s">
        <v>23092</v>
      </c>
      <c r="E2990">
        <v>2025</v>
      </c>
    </row>
    <row r="2991" spans="1:5" ht="17.25" customHeight="1" x14ac:dyDescent="0.2">
      <c r="A2991">
        <v>218419</v>
      </c>
      <c r="B2991" t="s">
        <v>10345</v>
      </c>
      <c r="C2991" t="s">
        <v>14903</v>
      </c>
      <c r="D2991" t="s">
        <v>23093</v>
      </c>
      <c r="E2991">
        <v>2025</v>
      </c>
    </row>
    <row r="2992" spans="1:5" ht="17.25" customHeight="1" x14ac:dyDescent="0.2">
      <c r="A2992">
        <v>218418</v>
      </c>
      <c r="B2992" t="s">
        <v>10345</v>
      </c>
      <c r="C2992" t="s">
        <v>14903</v>
      </c>
      <c r="D2992" t="s">
        <v>23094</v>
      </c>
      <c r="E2992">
        <v>2025</v>
      </c>
    </row>
    <row r="2993" spans="1:5" ht="17.25" customHeight="1" x14ac:dyDescent="0.2">
      <c r="A2993">
        <v>218417</v>
      </c>
      <c r="B2993" t="s">
        <v>10345</v>
      </c>
      <c r="C2993" t="s">
        <v>14903</v>
      </c>
      <c r="D2993" t="s">
        <v>23095</v>
      </c>
      <c r="E2993">
        <v>2025</v>
      </c>
    </row>
    <row r="2994" spans="1:5" ht="17.25" customHeight="1" x14ac:dyDescent="0.2">
      <c r="A2994">
        <v>218166</v>
      </c>
      <c r="B2994" t="s">
        <v>9878</v>
      </c>
      <c r="C2994" t="s">
        <v>9887</v>
      </c>
      <c r="D2994">
        <v>22529864</v>
      </c>
      <c r="E2994">
        <v>2022</v>
      </c>
    </row>
    <row r="2995" spans="1:5" ht="17.25" customHeight="1" x14ac:dyDescent="0.2">
      <c r="A2995">
        <v>218539</v>
      </c>
      <c r="B2995" t="s">
        <v>18352</v>
      </c>
      <c r="C2995" t="s">
        <v>23020</v>
      </c>
      <c r="D2995">
        <v>1690442</v>
      </c>
      <c r="E2995">
        <v>2025</v>
      </c>
    </row>
    <row r="2996" spans="1:5" ht="17.25" customHeight="1" x14ac:dyDescent="0.2">
      <c r="A2996">
        <v>218538</v>
      </c>
      <c r="B2996" t="s">
        <v>18352</v>
      </c>
      <c r="C2996" t="s">
        <v>23020</v>
      </c>
      <c r="D2996">
        <v>1690437</v>
      </c>
      <c r="E2996">
        <v>2025</v>
      </c>
    </row>
    <row r="2997" spans="1:5" ht="17.25" customHeight="1" x14ac:dyDescent="0.2">
      <c r="A2997">
        <v>218537</v>
      </c>
      <c r="B2997" t="s">
        <v>18352</v>
      </c>
      <c r="C2997" t="s">
        <v>23020</v>
      </c>
      <c r="D2997">
        <v>1690467</v>
      </c>
      <c r="E2997">
        <v>2025</v>
      </c>
    </row>
    <row r="2998" spans="1:5" ht="17.25" customHeight="1" x14ac:dyDescent="0.2">
      <c r="A2998">
        <v>218536</v>
      </c>
      <c r="B2998" t="s">
        <v>18352</v>
      </c>
      <c r="C2998" t="s">
        <v>23020</v>
      </c>
      <c r="D2998">
        <v>1693404</v>
      </c>
      <c r="E2998">
        <v>2025</v>
      </c>
    </row>
    <row r="2999" spans="1:5" ht="17.25" customHeight="1" x14ac:dyDescent="0.2">
      <c r="A2999">
        <v>218535</v>
      </c>
      <c r="B2999" t="s">
        <v>18352</v>
      </c>
      <c r="C2999" t="s">
        <v>23020</v>
      </c>
      <c r="D2999">
        <v>1693390</v>
      </c>
      <c r="E2999">
        <v>2025</v>
      </c>
    </row>
    <row r="3000" spans="1:5" ht="17.25" customHeight="1" x14ac:dyDescent="0.2">
      <c r="A3000">
        <v>219014</v>
      </c>
      <c r="B3000" t="s">
        <v>9414</v>
      </c>
      <c r="C3000" t="s">
        <v>9389</v>
      </c>
      <c r="D3000" t="s">
        <v>23096</v>
      </c>
      <c r="E3000">
        <v>2014</v>
      </c>
    </row>
    <row r="3001" spans="1:5" ht="17.25" customHeight="1" x14ac:dyDescent="0.2">
      <c r="A3001">
        <v>218540</v>
      </c>
      <c r="B3001" t="s">
        <v>18352</v>
      </c>
      <c r="C3001" t="s">
        <v>23020</v>
      </c>
      <c r="D3001">
        <v>1682992</v>
      </c>
      <c r="E3001">
        <v>2025</v>
      </c>
    </row>
    <row r="3002" spans="1:5" ht="17.25" customHeight="1" x14ac:dyDescent="0.2">
      <c r="A3002">
        <v>218464</v>
      </c>
      <c r="B3002" t="s">
        <v>10345</v>
      </c>
      <c r="C3002" t="s">
        <v>13041</v>
      </c>
      <c r="D3002" t="s">
        <v>23097</v>
      </c>
      <c r="E3002">
        <v>2022</v>
      </c>
    </row>
    <row r="3003" spans="1:5" ht="17.25" customHeight="1" x14ac:dyDescent="0.2">
      <c r="A3003">
        <v>218223</v>
      </c>
      <c r="B3003" t="s">
        <v>10345</v>
      </c>
      <c r="C3003" t="s">
        <v>13041</v>
      </c>
      <c r="D3003" t="s">
        <v>23098</v>
      </c>
      <c r="E3003">
        <v>2025</v>
      </c>
    </row>
    <row r="3004" spans="1:5" ht="17.25" customHeight="1" x14ac:dyDescent="0.2">
      <c r="A3004">
        <v>218222</v>
      </c>
      <c r="B3004" t="s">
        <v>10345</v>
      </c>
      <c r="C3004" t="s">
        <v>13041</v>
      </c>
      <c r="D3004" t="s">
        <v>23099</v>
      </c>
      <c r="E3004">
        <v>2025</v>
      </c>
    </row>
    <row r="3005" spans="1:5" ht="17.25" customHeight="1" x14ac:dyDescent="0.2">
      <c r="A3005">
        <v>218221</v>
      </c>
      <c r="B3005" t="s">
        <v>10345</v>
      </c>
      <c r="C3005" t="s">
        <v>13041</v>
      </c>
      <c r="D3005" t="s">
        <v>23100</v>
      </c>
      <c r="E3005">
        <v>2024</v>
      </c>
    </row>
    <row r="3006" spans="1:5" ht="17.25" customHeight="1" x14ac:dyDescent="0.2">
      <c r="A3006">
        <v>218220</v>
      </c>
      <c r="B3006" t="s">
        <v>10345</v>
      </c>
      <c r="C3006" t="s">
        <v>13041</v>
      </c>
      <c r="D3006" t="s">
        <v>23101</v>
      </c>
      <c r="E3006">
        <v>2024</v>
      </c>
    </row>
    <row r="3007" spans="1:5" ht="17.25" customHeight="1" x14ac:dyDescent="0.2">
      <c r="A3007">
        <v>218174</v>
      </c>
      <c r="B3007" t="s">
        <v>9366</v>
      </c>
      <c r="C3007" t="s">
        <v>21521</v>
      </c>
      <c r="D3007">
        <v>2016168509</v>
      </c>
      <c r="E3007">
        <v>2023</v>
      </c>
    </row>
    <row r="3008" spans="1:5" ht="17.25" customHeight="1" x14ac:dyDescent="0.2">
      <c r="A3008">
        <v>218173</v>
      </c>
      <c r="B3008" t="s">
        <v>9366</v>
      </c>
      <c r="C3008" t="s">
        <v>22175</v>
      </c>
      <c r="D3008">
        <v>7008646668</v>
      </c>
      <c r="E3008">
        <v>2024</v>
      </c>
    </row>
    <row r="3009" spans="1:5" ht="17.25" customHeight="1" x14ac:dyDescent="0.2">
      <c r="A3009">
        <v>218172</v>
      </c>
      <c r="B3009" t="s">
        <v>9366</v>
      </c>
      <c r="C3009" t="s">
        <v>22175</v>
      </c>
      <c r="D3009">
        <v>7008652800</v>
      </c>
      <c r="E3009">
        <v>2024</v>
      </c>
    </row>
    <row r="3010" spans="1:5" ht="17.25" customHeight="1" x14ac:dyDescent="0.2">
      <c r="A3010">
        <v>218171</v>
      </c>
      <c r="B3010" t="s">
        <v>10345</v>
      </c>
      <c r="C3010" t="s">
        <v>14903</v>
      </c>
      <c r="D3010" t="s">
        <v>23102</v>
      </c>
      <c r="E3010">
        <v>2023</v>
      </c>
    </row>
    <row r="3011" spans="1:5" ht="17.25" customHeight="1" x14ac:dyDescent="0.2">
      <c r="A3011">
        <v>218170</v>
      </c>
      <c r="B3011" t="s">
        <v>10345</v>
      </c>
      <c r="C3011" t="s">
        <v>13041</v>
      </c>
      <c r="D3011" t="s">
        <v>23103</v>
      </c>
      <c r="E3011">
        <v>2025</v>
      </c>
    </row>
    <row r="3012" spans="1:5" ht="17.25" customHeight="1" x14ac:dyDescent="0.2">
      <c r="A3012">
        <v>218169</v>
      </c>
      <c r="B3012" t="s">
        <v>10345</v>
      </c>
      <c r="C3012" t="s">
        <v>13041</v>
      </c>
      <c r="D3012" t="s">
        <v>23104</v>
      </c>
      <c r="E3012">
        <v>2025</v>
      </c>
    </row>
    <row r="3013" spans="1:5" ht="17.25" customHeight="1" x14ac:dyDescent="0.2">
      <c r="A3013">
        <v>218168</v>
      </c>
      <c r="B3013" t="s">
        <v>10345</v>
      </c>
      <c r="C3013" t="s">
        <v>13041</v>
      </c>
      <c r="D3013" t="s">
        <v>23105</v>
      </c>
      <c r="E3013">
        <v>2025</v>
      </c>
    </row>
    <row r="3014" spans="1:5" ht="17.25" customHeight="1" x14ac:dyDescent="0.2">
      <c r="A3014">
        <v>218167</v>
      </c>
      <c r="B3014" t="s">
        <v>10345</v>
      </c>
      <c r="C3014" t="s">
        <v>13041</v>
      </c>
      <c r="D3014" t="s">
        <v>23106</v>
      </c>
      <c r="E3014">
        <v>2025</v>
      </c>
    </row>
    <row r="3015" spans="1:5" ht="17.25" customHeight="1" x14ac:dyDescent="0.2">
      <c r="A3015">
        <v>219411</v>
      </c>
      <c r="B3015" t="s">
        <v>10466</v>
      </c>
      <c r="C3015" t="s">
        <v>15051</v>
      </c>
      <c r="D3015" t="s">
        <v>23107</v>
      </c>
      <c r="E3015">
        <v>2024</v>
      </c>
    </row>
    <row r="3016" spans="1:5" ht="17.25" customHeight="1" x14ac:dyDescent="0.2">
      <c r="A3016">
        <v>219410</v>
      </c>
      <c r="B3016" t="s">
        <v>10466</v>
      </c>
      <c r="C3016" t="s">
        <v>15051</v>
      </c>
      <c r="D3016" t="s">
        <v>23108</v>
      </c>
      <c r="E3016">
        <v>2025</v>
      </c>
    </row>
    <row r="3017" spans="1:5" ht="17.25" customHeight="1" x14ac:dyDescent="0.2">
      <c r="A3017">
        <v>219409</v>
      </c>
      <c r="B3017" t="s">
        <v>10466</v>
      </c>
      <c r="C3017" t="s">
        <v>15051</v>
      </c>
      <c r="D3017" t="s">
        <v>23109</v>
      </c>
      <c r="E3017">
        <v>2025</v>
      </c>
    </row>
    <row r="3018" spans="1:5" ht="17.25" customHeight="1" x14ac:dyDescent="0.2">
      <c r="A3018">
        <v>219408</v>
      </c>
      <c r="B3018" t="s">
        <v>10466</v>
      </c>
      <c r="C3018" t="s">
        <v>15051</v>
      </c>
      <c r="D3018" t="s">
        <v>23110</v>
      </c>
      <c r="E3018">
        <v>2025</v>
      </c>
    </row>
    <row r="3019" spans="1:5" ht="17.25" customHeight="1" x14ac:dyDescent="0.2">
      <c r="A3019">
        <v>219407</v>
      </c>
      <c r="B3019" t="s">
        <v>10466</v>
      </c>
      <c r="C3019" t="s">
        <v>15051</v>
      </c>
      <c r="D3019" t="s">
        <v>23111</v>
      </c>
      <c r="E3019">
        <v>2024</v>
      </c>
    </row>
    <row r="3020" spans="1:5" ht="17.25" customHeight="1" x14ac:dyDescent="0.2">
      <c r="A3020">
        <v>157893</v>
      </c>
      <c r="B3020" t="s">
        <v>10466</v>
      </c>
      <c r="C3020" t="s">
        <v>10666</v>
      </c>
      <c r="D3020" t="s">
        <v>23112</v>
      </c>
      <c r="E3020">
        <v>2012</v>
      </c>
    </row>
    <row r="3021" spans="1:5" ht="17.25" customHeight="1" x14ac:dyDescent="0.2">
      <c r="A3021">
        <v>219418</v>
      </c>
      <c r="B3021" t="s">
        <v>16234</v>
      </c>
      <c r="C3021" t="s">
        <v>14880</v>
      </c>
      <c r="D3021">
        <v>1362225013419</v>
      </c>
      <c r="E3021">
        <v>2025</v>
      </c>
    </row>
    <row r="3022" spans="1:5" ht="17.25" customHeight="1" x14ac:dyDescent="0.2">
      <c r="A3022">
        <v>219417</v>
      </c>
      <c r="B3022" t="s">
        <v>16234</v>
      </c>
      <c r="C3022" t="s">
        <v>14880</v>
      </c>
      <c r="D3022">
        <v>1362225013414</v>
      </c>
      <c r="E3022">
        <v>2025</v>
      </c>
    </row>
    <row r="3023" spans="1:5" ht="17.25" customHeight="1" x14ac:dyDescent="0.2">
      <c r="A3023">
        <v>219416</v>
      </c>
      <c r="B3023" t="s">
        <v>10466</v>
      </c>
      <c r="C3023" t="s">
        <v>15051</v>
      </c>
      <c r="D3023" t="s">
        <v>23113</v>
      </c>
      <c r="E3023">
        <v>2024</v>
      </c>
    </row>
    <row r="3024" spans="1:5" ht="17.25" customHeight="1" x14ac:dyDescent="0.2">
      <c r="A3024">
        <v>219415</v>
      </c>
      <c r="B3024" t="s">
        <v>10466</v>
      </c>
      <c r="C3024" t="s">
        <v>15051</v>
      </c>
      <c r="D3024" t="s">
        <v>23114</v>
      </c>
      <c r="E3024">
        <v>2025</v>
      </c>
    </row>
    <row r="3025" spans="1:5" ht="17.25" customHeight="1" x14ac:dyDescent="0.2">
      <c r="A3025">
        <v>219414</v>
      </c>
      <c r="B3025" t="s">
        <v>10466</v>
      </c>
      <c r="C3025" t="s">
        <v>15051</v>
      </c>
      <c r="D3025" t="s">
        <v>23115</v>
      </c>
      <c r="E3025">
        <v>2024</v>
      </c>
    </row>
    <row r="3026" spans="1:5" ht="17.25" customHeight="1" x14ac:dyDescent="0.2">
      <c r="A3026">
        <v>219413</v>
      </c>
      <c r="B3026" t="s">
        <v>10466</v>
      </c>
      <c r="C3026" t="s">
        <v>15051</v>
      </c>
      <c r="D3026" t="s">
        <v>23116</v>
      </c>
      <c r="E3026">
        <v>2025</v>
      </c>
    </row>
    <row r="3027" spans="1:5" ht="17.25" customHeight="1" x14ac:dyDescent="0.2">
      <c r="A3027">
        <v>219412</v>
      </c>
      <c r="B3027" t="s">
        <v>10466</v>
      </c>
      <c r="C3027" t="s">
        <v>15051</v>
      </c>
      <c r="D3027" t="s">
        <v>23117</v>
      </c>
      <c r="E3027">
        <v>2025</v>
      </c>
    </row>
    <row r="3028" spans="1:5" ht="17.25" customHeight="1" x14ac:dyDescent="0.2">
      <c r="A3028">
        <v>218754</v>
      </c>
      <c r="B3028" t="s">
        <v>10466</v>
      </c>
      <c r="C3028" t="s">
        <v>16203</v>
      </c>
      <c r="D3028" t="s">
        <v>23118</v>
      </c>
      <c r="E3028">
        <v>2022</v>
      </c>
    </row>
    <row r="3029" spans="1:5" ht="17.25" customHeight="1" x14ac:dyDescent="0.2">
      <c r="A3029">
        <v>218753</v>
      </c>
      <c r="B3029" t="s">
        <v>10466</v>
      </c>
      <c r="C3029" t="s">
        <v>16203</v>
      </c>
      <c r="D3029" t="s">
        <v>23119</v>
      </c>
      <c r="E3029">
        <v>2022</v>
      </c>
    </row>
    <row r="3030" spans="1:5" ht="17.25" customHeight="1" x14ac:dyDescent="0.2">
      <c r="A3030">
        <v>218752</v>
      </c>
      <c r="B3030" t="s">
        <v>10466</v>
      </c>
      <c r="C3030" t="s">
        <v>16190</v>
      </c>
      <c r="D3030" t="s">
        <v>23120</v>
      </c>
      <c r="E3030">
        <v>2021</v>
      </c>
    </row>
    <row r="3031" spans="1:5" ht="17.25" customHeight="1" x14ac:dyDescent="0.2">
      <c r="A3031">
        <v>218751</v>
      </c>
      <c r="B3031" t="s">
        <v>10466</v>
      </c>
      <c r="C3031" t="s">
        <v>16190</v>
      </c>
      <c r="D3031" t="s">
        <v>23121</v>
      </c>
      <c r="E3031">
        <v>2021</v>
      </c>
    </row>
    <row r="3032" spans="1:5" ht="17.25" customHeight="1" x14ac:dyDescent="0.2">
      <c r="A3032">
        <v>218534</v>
      </c>
      <c r="B3032" t="s">
        <v>18352</v>
      </c>
      <c r="C3032" t="s">
        <v>23020</v>
      </c>
      <c r="D3032">
        <v>1693394</v>
      </c>
      <c r="E3032">
        <v>2025</v>
      </c>
    </row>
    <row r="3033" spans="1:5" ht="17.25" customHeight="1" x14ac:dyDescent="0.2">
      <c r="A3033">
        <v>218533</v>
      </c>
      <c r="B3033" t="s">
        <v>18352</v>
      </c>
      <c r="C3033" t="s">
        <v>23020</v>
      </c>
      <c r="D3033">
        <v>1690448</v>
      </c>
      <c r="E3033">
        <v>2025</v>
      </c>
    </row>
    <row r="3034" spans="1:5" ht="17.25" customHeight="1" x14ac:dyDescent="0.2">
      <c r="A3034">
        <v>218532</v>
      </c>
      <c r="B3034" t="s">
        <v>18352</v>
      </c>
      <c r="C3034" t="s">
        <v>23020</v>
      </c>
      <c r="D3034">
        <v>1664977</v>
      </c>
      <c r="E3034">
        <v>2025</v>
      </c>
    </row>
    <row r="3035" spans="1:5" ht="17.25" customHeight="1" x14ac:dyDescent="0.2">
      <c r="A3035">
        <v>218531</v>
      </c>
      <c r="B3035" t="s">
        <v>18352</v>
      </c>
      <c r="C3035" t="s">
        <v>23020</v>
      </c>
      <c r="D3035">
        <v>1664983</v>
      </c>
      <c r="E3035">
        <v>2025</v>
      </c>
    </row>
    <row r="3036" spans="1:5" ht="17.25" customHeight="1" x14ac:dyDescent="0.2">
      <c r="A3036">
        <v>218530</v>
      </c>
      <c r="B3036" t="s">
        <v>18352</v>
      </c>
      <c r="C3036" t="s">
        <v>23020</v>
      </c>
      <c r="D3036">
        <v>1730379</v>
      </c>
      <c r="E3036">
        <v>2025</v>
      </c>
    </row>
    <row r="3037" spans="1:5" ht="17.25" customHeight="1" x14ac:dyDescent="0.2">
      <c r="A3037">
        <v>218159</v>
      </c>
      <c r="B3037" t="s">
        <v>9878</v>
      </c>
      <c r="C3037" t="s">
        <v>21449</v>
      </c>
      <c r="D3037">
        <v>22670478</v>
      </c>
      <c r="E3037">
        <v>2024</v>
      </c>
    </row>
    <row r="3038" spans="1:5" ht="17.25" customHeight="1" x14ac:dyDescent="0.2">
      <c r="A3038">
        <v>218046</v>
      </c>
      <c r="B3038" t="s">
        <v>10345</v>
      </c>
      <c r="C3038" t="s">
        <v>14895</v>
      </c>
      <c r="D3038" t="s">
        <v>23122</v>
      </c>
      <c r="E3038">
        <v>2023</v>
      </c>
    </row>
    <row r="3039" spans="1:5" ht="17.25" customHeight="1" x14ac:dyDescent="0.2">
      <c r="A3039">
        <v>218045</v>
      </c>
      <c r="B3039" t="s">
        <v>12014</v>
      </c>
      <c r="C3039" t="s">
        <v>21521</v>
      </c>
      <c r="D3039">
        <v>2016189201</v>
      </c>
      <c r="E3039">
        <v>2025</v>
      </c>
    </row>
    <row r="3040" spans="1:5" ht="17.25" customHeight="1" x14ac:dyDescent="0.2">
      <c r="A3040">
        <v>218044</v>
      </c>
      <c r="B3040" t="s">
        <v>10345</v>
      </c>
      <c r="C3040" t="s">
        <v>14895</v>
      </c>
      <c r="D3040" t="s">
        <v>23123</v>
      </c>
      <c r="E3040">
        <v>2024</v>
      </c>
    </row>
    <row r="3041" spans="1:5" ht="17.25" customHeight="1" x14ac:dyDescent="0.2">
      <c r="A3041">
        <v>218043</v>
      </c>
      <c r="B3041" t="s">
        <v>10345</v>
      </c>
      <c r="C3041" t="s">
        <v>14895</v>
      </c>
      <c r="D3041" t="s">
        <v>23124</v>
      </c>
      <c r="E3041">
        <v>2023</v>
      </c>
    </row>
    <row r="3042" spans="1:5" ht="17.25" customHeight="1" x14ac:dyDescent="0.2">
      <c r="A3042">
        <v>218042</v>
      </c>
      <c r="B3042" t="s">
        <v>10345</v>
      </c>
      <c r="C3042" t="s">
        <v>14895</v>
      </c>
      <c r="D3042" t="s">
        <v>23125</v>
      </c>
      <c r="E3042">
        <v>2023</v>
      </c>
    </row>
    <row r="3043" spans="1:5" ht="17.25" customHeight="1" x14ac:dyDescent="0.2">
      <c r="A3043">
        <v>184585</v>
      </c>
      <c r="B3043" t="s">
        <v>10466</v>
      </c>
      <c r="C3043" t="s">
        <v>16203</v>
      </c>
      <c r="D3043" t="s">
        <v>19600</v>
      </c>
      <c r="E3043">
        <v>2019</v>
      </c>
    </row>
    <row r="3044" spans="1:5" ht="17.25" customHeight="1" x14ac:dyDescent="0.2">
      <c r="A3044">
        <v>176427</v>
      </c>
      <c r="B3044" t="s">
        <v>10345</v>
      </c>
      <c r="C3044" t="s">
        <v>14903</v>
      </c>
      <c r="D3044" t="s">
        <v>17724</v>
      </c>
      <c r="E3044">
        <v>2016</v>
      </c>
    </row>
    <row r="3045" spans="1:5" ht="17.25" customHeight="1" x14ac:dyDescent="0.2">
      <c r="A3045">
        <v>218041</v>
      </c>
      <c r="B3045" t="s">
        <v>10224</v>
      </c>
      <c r="C3045" t="s">
        <v>13782</v>
      </c>
      <c r="D3045">
        <v>12403657</v>
      </c>
      <c r="E3045">
        <v>2019</v>
      </c>
    </row>
    <row r="3046" spans="1:5" ht="17.25" customHeight="1" x14ac:dyDescent="0.2">
      <c r="A3046">
        <v>218040</v>
      </c>
      <c r="B3046" t="s">
        <v>10345</v>
      </c>
      <c r="C3046" t="s">
        <v>13041</v>
      </c>
      <c r="D3046" t="s">
        <v>23126</v>
      </c>
      <c r="E3046">
        <v>2017</v>
      </c>
    </row>
    <row r="3047" spans="1:5" ht="17.25" customHeight="1" x14ac:dyDescent="0.2">
      <c r="A3047">
        <v>218277</v>
      </c>
      <c r="B3047" t="s">
        <v>10466</v>
      </c>
      <c r="C3047" t="s">
        <v>15212</v>
      </c>
      <c r="D3047" t="s">
        <v>23127</v>
      </c>
      <c r="E3047">
        <v>2018</v>
      </c>
    </row>
    <row r="3048" spans="1:5" ht="17.25" customHeight="1" x14ac:dyDescent="0.2">
      <c r="A3048">
        <v>218039</v>
      </c>
      <c r="B3048" t="s">
        <v>10345</v>
      </c>
      <c r="C3048" t="s">
        <v>14903</v>
      </c>
      <c r="D3048" t="s">
        <v>23128</v>
      </c>
      <c r="E3048">
        <v>2023</v>
      </c>
    </row>
    <row r="3049" spans="1:5" ht="17.25" customHeight="1" x14ac:dyDescent="0.2">
      <c r="A3049">
        <v>218038</v>
      </c>
      <c r="B3049" t="s">
        <v>10345</v>
      </c>
      <c r="C3049" t="s">
        <v>14895</v>
      </c>
      <c r="D3049" t="s">
        <v>23129</v>
      </c>
      <c r="E3049">
        <v>2023</v>
      </c>
    </row>
    <row r="3050" spans="1:5" ht="17.25" customHeight="1" x14ac:dyDescent="0.2">
      <c r="A3050">
        <v>218037</v>
      </c>
      <c r="B3050" t="s">
        <v>10345</v>
      </c>
      <c r="C3050" t="s">
        <v>14895</v>
      </c>
      <c r="D3050" t="s">
        <v>23130</v>
      </c>
      <c r="E3050">
        <v>2024</v>
      </c>
    </row>
    <row r="3051" spans="1:5" ht="17.25" customHeight="1" x14ac:dyDescent="0.2">
      <c r="A3051">
        <v>198661</v>
      </c>
      <c r="B3051" t="s">
        <v>9878</v>
      </c>
      <c r="C3051" t="s">
        <v>14803</v>
      </c>
      <c r="D3051">
        <v>89265470</v>
      </c>
      <c r="E3051">
        <v>2015</v>
      </c>
    </row>
    <row r="3052" spans="1:5" ht="17.25" customHeight="1" x14ac:dyDescent="0.2">
      <c r="A3052">
        <v>204949</v>
      </c>
      <c r="B3052" t="s">
        <v>9414</v>
      </c>
      <c r="C3052" t="s">
        <v>21511</v>
      </c>
      <c r="D3052" t="s">
        <v>23131</v>
      </c>
      <c r="E3052">
        <v>2023</v>
      </c>
    </row>
    <row r="3053" spans="1:5" ht="17.25" customHeight="1" x14ac:dyDescent="0.2">
      <c r="A3053">
        <v>218034</v>
      </c>
      <c r="B3053" t="s">
        <v>16234</v>
      </c>
      <c r="C3053" t="s">
        <v>23132</v>
      </c>
      <c r="D3053">
        <v>1651223006199</v>
      </c>
      <c r="E3053">
        <v>2023</v>
      </c>
    </row>
    <row r="3054" spans="1:5" ht="17.25" customHeight="1" x14ac:dyDescent="0.2">
      <c r="A3054">
        <v>179402</v>
      </c>
      <c r="B3054" t="s">
        <v>9414</v>
      </c>
      <c r="C3054" t="s">
        <v>9385</v>
      </c>
      <c r="D3054" t="s">
        <v>16739</v>
      </c>
      <c r="E3054">
        <v>2016</v>
      </c>
    </row>
    <row r="3055" spans="1:5" ht="17.25" customHeight="1" x14ac:dyDescent="0.2">
      <c r="A3055">
        <v>218880</v>
      </c>
      <c r="B3055" t="s">
        <v>10345</v>
      </c>
      <c r="C3055" t="s">
        <v>13041</v>
      </c>
      <c r="D3055" t="s">
        <v>23133</v>
      </c>
      <c r="E3055">
        <v>2025</v>
      </c>
    </row>
    <row r="3056" spans="1:5" ht="17.25" customHeight="1" x14ac:dyDescent="0.2">
      <c r="A3056">
        <v>218234</v>
      </c>
      <c r="B3056" t="s">
        <v>9878</v>
      </c>
      <c r="C3056" t="s">
        <v>21522</v>
      </c>
      <c r="D3056">
        <v>80679866</v>
      </c>
      <c r="E3056">
        <v>2024</v>
      </c>
    </row>
    <row r="3057" spans="1:5" ht="17.25" customHeight="1" x14ac:dyDescent="0.2">
      <c r="A3057">
        <v>218048</v>
      </c>
      <c r="B3057" t="s">
        <v>9878</v>
      </c>
      <c r="C3057" t="s">
        <v>21522</v>
      </c>
      <c r="D3057">
        <v>80751055</v>
      </c>
      <c r="E3057">
        <v>2025</v>
      </c>
    </row>
    <row r="3058" spans="1:5" ht="17.25" customHeight="1" x14ac:dyDescent="0.2">
      <c r="A3058">
        <v>218047</v>
      </c>
      <c r="B3058" t="s">
        <v>9878</v>
      </c>
      <c r="C3058" t="s">
        <v>21522</v>
      </c>
      <c r="D3058">
        <v>80752042</v>
      </c>
      <c r="E3058">
        <v>2025</v>
      </c>
    </row>
    <row r="3059" spans="1:5" ht="17.25" customHeight="1" x14ac:dyDescent="0.2">
      <c r="A3059">
        <v>218274</v>
      </c>
      <c r="B3059" t="s">
        <v>9878</v>
      </c>
      <c r="C3059" t="s">
        <v>9887</v>
      </c>
      <c r="D3059">
        <v>74006751</v>
      </c>
      <c r="E3059">
        <v>2016</v>
      </c>
    </row>
    <row r="3060" spans="1:5" ht="17.25" customHeight="1" x14ac:dyDescent="0.2">
      <c r="A3060">
        <v>218879</v>
      </c>
      <c r="B3060" t="s">
        <v>10345</v>
      </c>
      <c r="C3060" t="s">
        <v>13041</v>
      </c>
      <c r="D3060" t="s">
        <v>23134</v>
      </c>
      <c r="E3060">
        <v>2025</v>
      </c>
    </row>
    <row r="3061" spans="1:5" ht="17.25" customHeight="1" x14ac:dyDescent="0.2">
      <c r="A3061">
        <v>218878</v>
      </c>
      <c r="B3061" t="s">
        <v>10345</v>
      </c>
      <c r="C3061" t="s">
        <v>13041</v>
      </c>
      <c r="D3061" t="s">
        <v>23135</v>
      </c>
      <c r="E3061">
        <v>2022</v>
      </c>
    </row>
    <row r="3062" spans="1:5" ht="17.25" customHeight="1" x14ac:dyDescent="0.2">
      <c r="A3062">
        <v>218877</v>
      </c>
      <c r="B3062" t="s">
        <v>10345</v>
      </c>
      <c r="C3062" t="s">
        <v>13041</v>
      </c>
      <c r="D3062" t="s">
        <v>23136</v>
      </c>
      <c r="E3062">
        <v>2022</v>
      </c>
    </row>
    <row r="3063" spans="1:5" ht="17.25" customHeight="1" x14ac:dyDescent="0.2">
      <c r="A3063">
        <v>218876</v>
      </c>
      <c r="B3063" t="s">
        <v>10345</v>
      </c>
      <c r="C3063" t="s">
        <v>13041</v>
      </c>
      <c r="D3063" t="s">
        <v>23137</v>
      </c>
      <c r="E3063">
        <v>2022</v>
      </c>
    </row>
    <row r="3064" spans="1:5" ht="17.25" customHeight="1" x14ac:dyDescent="0.2">
      <c r="A3064">
        <v>218875</v>
      </c>
      <c r="B3064" t="s">
        <v>10345</v>
      </c>
      <c r="C3064" t="s">
        <v>13041</v>
      </c>
      <c r="D3064" t="s">
        <v>23138</v>
      </c>
      <c r="E3064">
        <v>2022</v>
      </c>
    </row>
    <row r="3065" spans="1:5" ht="17.25" customHeight="1" x14ac:dyDescent="0.2">
      <c r="A3065">
        <v>215470</v>
      </c>
      <c r="B3065" t="s">
        <v>9878</v>
      </c>
      <c r="C3065" t="s">
        <v>14803</v>
      </c>
      <c r="D3065">
        <v>36841625</v>
      </c>
      <c r="E3065">
        <v>2024</v>
      </c>
    </row>
    <row r="3066" spans="1:5" ht="17.25" customHeight="1" x14ac:dyDescent="0.2">
      <c r="A3066">
        <v>172963</v>
      </c>
      <c r="B3066" t="s">
        <v>9878</v>
      </c>
      <c r="C3066" t="s">
        <v>9974</v>
      </c>
      <c r="D3066">
        <v>73878327</v>
      </c>
      <c r="E3066">
        <v>2015</v>
      </c>
    </row>
    <row r="3067" spans="1:5" ht="17.25" customHeight="1" x14ac:dyDescent="0.2">
      <c r="A3067">
        <v>218217</v>
      </c>
      <c r="B3067" t="s">
        <v>10345</v>
      </c>
      <c r="C3067" t="s">
        <v>10346</v>
      </c>
      <c r="D3067">
        <v>743686</v>
      </c>
      <c r="E3067">
        <v>2016</v>
      </c>
    </row>
    <row r="3068" spans="1:5" ht="17.25" customHeight="1" x14ac:dyDescent="0.2">
      <c r="A3068">
        <v>218466</v>
      </c>
      <c r="B3068" t="s">
        <v>9878</v>
      </c>
      <c r="C3068" t="s">
        <v>21449</v>
      </c>
      <c r="D3068">
        <v>22665748</v>
      </c>
      <c r="E3068">
        <v>2024</v>
      </c>
    </row>
    <row r="3069" spans="1:5" ht="17.25" customHeight="1" x14ac:dyDescent="0.2">
      <c r="A3069">
        <v>218465</v>
      </c>
      <c r="B3069" t="s">
        <v>10224</v>
      </c>
      <c r="C3069" t="s">
        <v>13782</v>
      </c>
      <c r="D3069">
        <v>12777288</v>
      </c>
      <c r="E3069">
        <v>2021</v>
      </c>
    </row>
    <row r="3070" spans="1:5" ht="17.25" customHeight="1" x14ac:dyDescent="0.2">
      <c r="A3070">
        <v>218472</v>
      </c>
      <c r="B3070" t="s">
        <v>10466</v>
      </c>
      <c r="C3070" t="s">
        <v>9369</v>
      </c>
      <c r="D3070" t="s">
        <v>23139</v>
      </c>
      <c r="E3070">
        <v>2018</v>
      </c>
    </row>
    <row r="3071" spans="1:5" ht="17.25" customHeight="1" x14ac:dyDescent="0.2">
      <c r="A3071">
        <v>218471</v>
      </c>
      <c r="B3071" t="s">
        <v>10466</v>
      </c>
      <c r="C3071" t="s">
        <v>23140</v>
      </c>
      <c r="D3071" t="s">
        <v>23141</v>
      </c>
      <c r="E3071">
        <v>2024</v>
      </c>
    </row>
    <row r="3072" spans="1:5" ht="17.25" customHeight="1" x14ac:dyDescent="0.2">
      <c r="A3072">
        <v>218470</v>
      </c>
      <c r="B3072" t="s">
        <v>10224</v>
      </c>
      <c r="C3072" t="s">
        <v>13782</v>
      </c>
      <c r="D3072">
        <v>13317630</v>
      </c>
      <c r="E3072">
        <v>2025</v>
      </c>
    </row>
    <row r="3073" spans="1:5" ht="17.25" customHeight="1" x14ac:dyDescent="0.2">
      <c r="A3073">
        <v>218469</v>
      </c>
      <c r="B3073" t="s">
        <v>10224</v>
      </c>
      <c r="C3073" t="s">
        <v>13782</v>
      </c>
      <c r="D3073">
        <v>13313766</v>
      </c>
      <c r="E3073">
        <v>2025</v>
      </c>
    </row>
    <row r="3074" spans="1:5" ht="17.25" customHeight="1" x14ac:dyDescent="0.2">
      <c r="A3074">
        <v>218468</v>
      </c>
      <c r="B3074" t="s">
        <v>10224</v>
      </c>
      <c r="C3074" t="s">
        <v>13782</v>
      </c>
      <c r="D3074">
        <v>12785568</v>
      </c>
      <c r="E3074">
        <v>2021</v>
      </c>
    </row>
    <row r="3075" spans="1:5" ht="17.25" customHeight="1" x14ac:dyDescent="0.2">
      <c r="A3075">
        <v>218467</v>
      </c>
      <c r="B3075" t="s">
        <v>10224</v>
      </c>
      <c r="C3075" t="s">
        <v>13782</v>
      </c>
      <c r="D3075">
        <v>12777309</v>
      </c>
      <c r="E3075">
        <v>2021</v>
      </c>
    </row>
    <row r="3076" spans="1:5" ht="17.25" customHeight="1" x14ac:dyDescent="0.2">
      <c r="A3076">
        <v>220112</v>
      </c>
      <c r="B3076" t="s">
        <v>10345</v>
      </c>
      <c r="C3076" t="s">
        <v>14903</v>
      </c>
      <c r="D3076" t="s">
        <v>23142</v>
      </c>
      <c r="E3076">
        <v>2024</v>
      </c>
    </row>
    <row r="3077" spans="1:5" ht="17.25" customHeight="1" x14ac:dyDescent="0.2">
      <c r="A3077">
        <v>218065</v>
      </c>
      <c r="B3077" t="s">
        <v>10224</v>
      </c>
      <c r="C3077" t="s">
        <v>13782</v>
      </c>
      <c r="D3077">
        <v>13083930</v>
      </c>
      <c r="E3077">
        <v>2023</v>
      </c>
    </row>
    <row r="3078" spans="1:5" ht="17.25" customHeight="1" x14ac:dyDescent="0.2">
      <c r="A3078">
        <v>218064</v>
      </c>
      <c r="B3078" t="s">
        <v>10224</v>
      </c>
      <c r="C3078" t="s">
        <v>13782</v>
      </c>
      <c r="D3078">
        <v>13089993</v>
      </c>
      <c r="E3078">
        <v>2023</v>
      </c>
    </row>
    <row r="3079" spans="1:5" ht="17.25" customHeight="1" x14ac:dyDescent="0.2">
      <c r="A3079">
        <v>218063</v>
      </c>
      <c r="B3079" t="s">
        <v>10224</v>
      </c>
      <c r="C3079" t="s">
        <v>13782</v>
      </c>
      <c r="D3079">
        <v>13089990</v>
      </c>
      <c r="E3079">
        <v>2023</v>
      </c>
    </row>
    <row r="3080" spans="1:5" ht="17.25" customHeight="1" x14ac:dyDescent="0.2">
      <c r="A3080">
        <v>218036</v>
      </c>
      <c r="B3080" t="s">
        <v>9878</v>
      </c>
      <c r="C3080" t="s">
        <v>19300</v>
      </c>
      <c r="D3080">
        <v>99595509</v>
      </c>
      <c r="E3080">
        <v>2025</v>
      </c>
    </row>
    <row r="3081" spans="1:5" ht="17.25" customHeight="1" x14ac:dyDescent="0.2">
      <c r="A3081">
        <v>218062</v>
      </c>
      <c r="B3081" t="s">
        <v>10224</v>
      </c>
      <c r="C3081" t="s">
        <v>13782</v>
      </c>
      <c r="D3081">
        <v>13089999</v>
      </c>
      <c r="E3081">
        <v>2023</v>
      </c>
    </row>
    <row r="3082" spans="1:5" ht="17.25" customHeight="1" x14ac:dyDescent="0.2">
      <c r="A3082">
        <v>218061</v>
      </c>
      <c r="B3082" t="s">
        <v>10224</v>
      </c>
      <c r="C3082" t="s">
        <v>13782</v>
      </c>
      <c r="D3082">
        <v>13083926</v>
      </c>
      <c r="E3082">
        <v>2023</v>
      </c>
    </row>
    <row r="3083" spans="1:5" ht="17.25" customHeight="1" x14ac:dyDescent="0.2">
      <c r="A3083">
        <v>218463</v>
      </c>
      <c r="B3083" t="s">
        <v>10345</v>
      </c>
      <c r="C3083" t="s">
        <v>13787</v>
      </c>
      <c r="D3083" t="s">
        <v>23143</v>
      </c>
      <c r="E3083">
        <v>2025</v>
      </c>
    </row>
    <row r="3084" spans="1:5" ht="17.25" customHeight="1" x14ac:dyDescent="0.2">
      <c r="A3084">
        <v>218462</v>
      </c>
      <c r="B3084" t="s">
        <v>10466</v>
      </c>
      <c r="C3084" t="s">
        <v>16203</v>
      </c>
      <c r="D3084" t="s">
        <v>23144</v>
      </c>
      <c r="E3084">
        <v>2025</v>
      </c>
    </row>
    <row r="3085" spans="1:5" ht="17.25" customHeight="1" x14ac:dyDescent="0.2">
      <c r="A3085">
        <v>218461</v>
      </c>
      <c r="B3085" t="s">
        <v>10466</v>
      </c>
      <c r="C3085" t="s">
        <v>16203</v>
      </c>
      <c r="D3085" t="s">
        <v>23145</v>
      </c>
      <c r="E3085">
        <v>2023</v>
      </c>
    </row>
    <row r="3086" spans="1:5" ht="17.25" customHeight="1" x14ac:dyDescent="0.2">
      <c r="A3086">
        <v>218460</v>
      </c>
      <c r="B3086" t="s">
        <v>10466</v>
      </c>
      <c r="C3086" t="s">
        <v>16490</v>
      </c>
      <c r="D3086" t="s">
        <v>23146</v>
      </c>
      <c r="E3086">
        <v>2023</v>
      </c>
    </row>
    <row r="3087" spans="1:5" ht="17.25" customHeight="1" x14ac:dyDescent="0.2">
      <c r="A3087">
        <v>218459</v>
      </c>
      <c r="B3087" t="s">
        <v>10345</v>
      </c>
      <c r="C3087" t="s">
        <v>14895</v>
      </c>
      <c r="D3087" t="s">
        <v>23147</v>
      </c>
      <c r="E3087">
        <v>2025</v>
      </c>
    </row>
    <row r="3088" spans="1:5" ht="17.25" customHeight="1" x14ac:dyDescent="0.2">
      <c r="A3088">
        <v>218055</v>
      </c>
      <c r="B3088" t="s">
        <v>9366</v>
      </c>
      <c r="C3088" t="s">
        <v>21521</v>
      </c>
      <c r="D3088">
        <v>2016185389</v>
      </c>
      <c r="E3088">
        <v>2025</v>
      </c>
    </row>
    <row r="3089" spans="1:5" ht="17.25" customHeight="1" x14ac:dyDescent="0.2">
      <c r="A3089">
        <v>218054</v>
      </c>
      <c r="B3089" t="s">
        <v>9366</v>
      </c>
      <c r="C3089" t="s">
        <v>21521</v>
      </c>
      <c r="D3089">
        <v>2016183608</v>
      </c>
      <c r="E3089">
        <v>2024</v>
      </c>
    </row>
    <row r="3090" spans="1:5" ht="17.25" customHeight="1" x14ac:dyDescent="0.2">
      <c r="A3090">
        <v>218053</v>
      </c>
      <c r="B3090" t="s">
        <v>9366</v>
      </c>
      <c r="C3090" t="s">
        <v>21521</v>
      </c>
      <c r="D3090">
        <v>2016183612</v>
      </c>
      <c r="E3090">
        <v>2024</v>
      </c>
    </row>
    <row r="3091" spans="1:5" ht="17.25" customHeight="1" x14ac:dyDescent="0.2">
      <c r="A3091">
        <v>218233</v>
      </c>
      <c r="B3091" t="s">
        <v>10466</v>
      </c>
      <c r="C3091" t="s">
        <v>23148</v>
      </c>
      <c r="D3091" t="s">
        <v>23149</v>
      </c>
      <c r="E3091">
        <v>2021</v>
      </c>
    </row>
    <row r="3092" spans="1:5" ht="17.25" customHeight="1" x14ac:dyDescent="0.2">
      <c r="A3092">
        <v>218232</v>
      </c>
      <c r="B3092" t="s">
        <v>9878</v>
      </c>
      <c r="C3092" t="s">
        <v>19303</v>
      </c>
      <c r="D3092">
        <v>22589831</v>
      </c>
      <c r="E3092">
        <v>2023</v>
      </c>
    </row>
    <row r="3093" spans="1:5" ht="17.25" customHeight="1" x14ac:dyDescent="0.2">
      <c r="A3093">
        <v>218231</v>
      </c>
      <c r="B3093" t="s">
        <v>14052</v>
      </c>
      <c r="C3093" t="s">
        <v>21621</v>
      </c>
      <c r="D3093" t="s">
        <v>23150</v>
      </c>
      <c r="E3093">
        <v>2022</v>
      </c>
    </row>
    <row r="3094" spans="1:5" ht="17.25" customHeight="1" x14ac:dyDescent="0.2">
      <c r="A3094">
        <v>218230</v>
      </c>
      <c r="B3094" t="s">
        <v>9878</v>
      </c>
      <c r="C3094" t="s">
        <v>21522</v>
      </c>
      <c r="D3094">
        <v>80723495</v>
      </c>
      <c r="E3094">
        <v>2025</v>
      </c>
    </row>
    <row r="3095" spans="1:5" ht="17.25" customHeight="1" x14ac:dyDescent="0.2">
      <c r="A3095">
        <v>218229</v>
      </c>
      <c r="B3095" t="s">
        <v>10466</v>
      </c>
      <c r="C3095" t="s">
        <v>21526</v>
      </c>
      <c r="D3095" t="s">
        <v>23151</v>
      </c>
      <c r="E3095">
        <v>2022</v>
      </c>
    </row>
    <row r="3096" spans="1:5" ht="17.25" customHeight="1" x14ac:dyDescent="0.2">
      <c r="A3096">
        <v>218060</v>
      </c>
      <c r="B3096" t="s">
        <v>10224</v>
      </c>
      <c r="C3096" t="s">
        <v>13782</v>
      </c>
      <c r="D3096">
        <v>13083918</v>
      </c>
      <c r="E3096">
        <v>2023</v>
      </c>
    </row>
    <row r="3097" spans="1:5" ht="17.25" customHeight="1" x14ac:dyDescent="0.2">
      <c r="A3097">
        <v>218059</v>
      </c>
      <c r="B3097" t="s">
        <v>10345</v>
      </c>
      <c r="C3097" t="s">
        <v>14895</v>
      </c>
      <c r="D3097" t="s">
        <v>23152</v>
      </c>
      <c r="E3097">
        <v>2025</v>
      </c>
    </row>
    <row r="3098" spans="1:5" ht="17.25" customHeight="1" x14ac:dyDescent="0.2">
      <c r="A3098">
        <v>218058</v>
      </c>
      <c r="B3098" t="s">
        <v>10345</v>
      </c>
      <c r="C3098" t="s">
        <v>14895</v>
      </c>
      <c r="D3098" t="s">
        <v>23153</v>
      </c>
      <c r="E3098">
        <v>2025</v>
      </c>
    </row>
    <row r="3099" spans="1:5" ht="17.25" customHeight="1" x14ac:dyDescent="0.2">
      <c r="A3099">
        <v>218057</v>
      </c>
      <c r="B3099" t="s">
        <v>10345</v>
      </c>
      <c r="C3099" t="s">
        <v>14903</v>
      </c>
      <c r="D3099" t="s">
        <v>23154</v>
      </c>
      <c r="E3099">
        <v>2024</v>
      </c>
    </row>
    <row r="3100" spans="1:5" ht="17.25" customHeight="1" x14ac:dyDescent="0.2">
      <c r="A3100">
        <v>218056</v>
      </c>
      <c r="B3100" t="s">
        <v>10345</v>
      </c>
      <c r="C3100" t="s">
        <v>14903</v>
      </c>
      <c r="D3100" t="s">
        <v>23155</v>
      </c>
      <c r="E3100">
        <v>2024</v>
      </c>
    </row>
    <row r="3101" spans="1:5" ht="17.25" customHeight="1" x14ac:dyDescent="0.2">
      <c r="A3101">
        <v>218165</v>
      </c>
      <c r="B3101" t="s">
        <v>9878</v>
      </c>
      <c r="C3101" t="s">
        <v>21449</v>
      </c>
      <c r="D3101">
        <v>22663705</v>
      </c>
      <c r="E3101">
        <v>2024</v>
      </c>
    </row>
    <row r="3102" spans="1:5" ht="17.25" customHeight="1" x14ac:dyDescent="0.2">
      <c r="A3102">
        <v>218164</v>
      </c>
      <c r="B3102" t="s">
        <v>9878</v>
      </c>
      <c r="C3102" t="s">
        <v>21449</v>
      </c>
      <c r="D3102">
        <v>22669585</v>
      </c>
      <c r="E3102">
        <v>2024</v>
      </c>
    </row>
    <row r="3103" spans="1:5" ht="17.25" customHeight="1" x14ac:dyDescent="0.2">
      <c r="A3103">
        <v>218163</v>
      </c>
      <c r="B3103" t="s">
        <v>9878</v>
      </c>
      <c r="C3103" t="s">
        <v>21449</v>
      </c>
      <c r="D3103">
        <v>22670450</v>
      </c>
      <c r="E3103">
        <v>2024</v>
      </c>
    </row>
    <row r="3104" spans="1:5" ht="17.25" customHeight="1" x14ac:dyDescent="0.2">
      <c r="A3104">
        <v>218162</v>
      </c>
      <c r="B3104" t="s">
        <v>9878</v>
      </c>
      <c r="C3104" t="s">
        <v>21449</v>
      </c>
      <c r="D3104">
        <v>22672820</v>
      </c>
      <c r="E3104">
        <v>2024</v>
      </c>
    </row>
    <row r="3105" spans="1:5" ht="17.25" customHeight="1" x14ac:dyDescent="0.2">
      <c r="A3105">
        <v>218161</v>
      </c>
      <c r="B3105" t="s">
        <v>9878</v>
      </c>
      <c r="C3105" t="s">
        <v>21449</v>
      </c>
      <c r="D3105">
        <v>22669162</v>
      </c>
      <c r="E3105">
        <v>2024</v>
      </c>
    </row>
    <row r="3106" spans="1:5" ht="17.25" customHeight="1" x14ac:dyDescent="0.2">
      <c r="A3106">
        <v>218160</v>
      </c>
      <c r="B3106" t="s">
        <v>9878</v>
      </c>
      <c r="C3106" t="s">
        <v>21449</v>
      </c>
      <c r="D3106">
        <v>22626916</v>
      </c>
      <c r="E3106">
        <v>2023</v>
      </c>
    </row>
    <row r="3107" spans="1:5" ht="17.25" customHeight="1" x14ac:dyDescent="0.2">
      <c r="A3107">
        <v>218020</v>
      </c>
      <c r="B3107" t="s">
        <v>9878</v>
      </c>
      <c r="C3107" t="s">
        <v>19300</v>
      </c>
      <c r="D3107">
        <v>99615921</v>
      </c>
      <c r="E3107">
        <v>2025</v>
      </c>
    </row>
    <row r="3108" spans="1:5" ht="17.25" customHeight="1" x14ac:dyDescent="0.2">
      <c r="A3108">
        <v>218243</v>
      </c>
      <c r="B3108" t="s">
        <v>10466</v>
      </c>
      <c r="C3108" t="s">
        <v>16203</v>
      </c>
      <c r="D3108" t="s">
        <v>23156</v>
      </c>
      <c r="E3108">
        <v>2019</v>
      </c>
    </row>
    <row r="3109" spans="1:5" ht="17.25" customHeight="1" x14ac:dyDescent="0.2">
      <c r="A3109">
        <v>218242</v>
      </c>
      <c r="B3109" t="s">
        <v>12014</v>
      </c>
      <c r="C3109" t="s">
        <v>19244</v>
      </c>
      <c r="D3109">
        <v>2016134830</v>
      </c>
      <c r="E3109">
        <v>2020</v>
      </c>
    </row>
    <row r="3110" spans="1:5" ht="17.25" customHeight="1" x14ac:dyDescent="0.2">
      <c r="A3110">
        <v>218241</v>
      </c>
      <c r="B3110" t="s">
        <v>12014</v>
      </c>
      <c r="C3110" t="s">
        <v>18304</v>
      </c>
      <c r="D3110">
        <v>7008469268</v>
      </c>
      <c r="E3110">
        <v>2018</v>
      </c>
    </row>
    <row r="3111" spans="1:5" ht="17.25" customHeight="1" x14ac:dyDescent="0.2">
      <c r="A3111">
        <v>218240</v>
      </c>
      <c r="B3111" t="s">
        <v>12014</v>
      </c>
      <c r="C3111" t="s">
        <v>17730</v>
      </c>
      <c r="D3111">
        <v>20132183950</v>
      </c>
      <c r="E3111">
        <v>2022</v>
      </c>
    </row>
    <row r="3112" spans="1:5" ht="17.25" customHeight="1" x14ac:dyDescent="0.2">
      <c r="A3112">
        <v>218035</v>
      </c>
      <c r="B3112" t="s">
        <v>10466</v>
      </c>
      <c r="C3112" t="s">
        <v>23157</v>
      </c>
      <c r="D3112" t="s">
        <v>23158</v>
      </c>
      <c r="E3112">
        <v>2022</v>
      </c>
    </row>
    <row r="3113" spans="1:5" ht="17.25" customHeight="1" x14ac:dyDescent="0.2">
      <c r="A3113">
        <v>218219</v>
      </c>
      <c r="B3113" t="s">
        <v>10466</v>
      </c>
      <c r="C3113" t="s">
        <v>23022</v>
      </c>
      <c r="D3113" t="s">
        <v>23159</v>
      </c>
      <c r="E3113">
        <v>2022</v>
      </c>
    </row>
    <row r="3114" spans="1:5" ht="17.25" customHeight="1" x14ac:dyDescent="0.2">
      <c r="A3114">
        <v>218218</v>
      </c>
      <c r="B3114" t="s">
        <v>13337</v>
      </c>
      <c r="C3114" t="s">
        <v>15288</v>
      </c>
      <c r="D3114">
        <v>5326501540</v>
      </c>
      <c r="E3114">
        <v>2023</v>
      </c>
    </row>
    <row r="3115" spans="1:5" ht="17.25" customHeight="1" x14ac:dyDescent="0.2">
      <c r="A3115">
        <v>218278</v>
      </c>
      <c r="B3115" t="s">
        <v>10466</v>
      </c>
      <c r="C3115" t="s">
        <v>23160</v>
      </c>
      <c r="D3115" t="s">
        <v>23161</v>
      </c>
      <c r="E3115">
        <v>2024</v>
      </c>
    </row>
    <row r="3116" spans="1:5" ht="17.25" customHeight="1" x14ac:dyDescent="0.2">
      <c r="A3116">
        <v>218239</v>
      </c>
      <c r="B3116" t="s">
        <v>12014</v>
      </c>
      <c r="C3116" t="s">
        <v>18304</v>
      </c>
      <c r="D3116">
        <v>7008482236</v>
      </c>
      <c r="E3116">
        <v>2018</v>
      </c>
    </row>
    <row r="3117" spans="1:5" ht="17.25" customHeight="1" x14ac:dyDescent="0.2">
      <c r="A3117">
        <v>218238</v>
      </c>
      <c r="B3117" t="s">
        <v>12014</v>
      </c>
      <c r="C3117" t="s">
        <v>18304</v>
      </c>
      <c r="D3117">
        <v>7008475282</v>
      </c>
      <c r="E3117">
        <v>2018</v>
      </c>
    </row>
    <row r="3118" spans="1:5" ht="17.25" customHeight="1" x14ac:dyDescent="0.2">
      <c r="A3118">
        <v>218237</v>
      </c>
      <c r="B3118" t="s">
        <v>10345</v>
      </c>
      <c r="C3118" t="s">
        <v>14903</v>
      </c>
      <c r="D3118" t="s">
        <v>23162</v>
      </c>
      <c r="E3118">
        <v>2025</v>
      </c>
    </row>
    <row r="3119" spans="1:5" ht="17.25" customHeight="1" x14ac:dyDescent="0.2">
      <c r="A3119">
        <v>218236</v>
      </c>
      <c r="B3119" t="s">
        <v>10345</v>
      </c>
      <c r="C3119" t="s">
        <v>14903</v>
      </c>
      <c r="D3119" t="s">
        <v>23163</v>
      </c>
      <c r="E3119">
        <v>2025</v>
      </c>
    </row>
    <row r="3120" spans="1:5" ht="17.25" customHeight="1" x14ac:dyDescent="0.2">
      <c r="A3120">
        <v>218235</v>
      </c>
      <c r="B3120" t="s">
        <v>12014</v>
      </c>
      <c r="C3120" t="s">
        <v>18304</v>
      </c>
      <c r="D3120">
        <v>7008479456</v>
      </c>
      <c r="E3120">
        <v>2018</v>
      </c>
    </row>
    <row r="3121" spans="1:5" ht="17.25" customHeight="1" x14ac:dyDescent="0.2">
      <c r="A3121">
        <v>218453</v>
      </c>
      <c r="B3121" t="s">
        <v>10224</v>
      </c>
      <c r="C3121" t="s">
        <v>13782</v>
      </c>
      <c r="D3121">
        <v>13196882</v>
      </c>
      <c r="E3121">
        <v>2024</v>
      </c>
    </row>
    <row r="3122" spans="1:5" ht="17.25" customHeight="1" x14ac:dyDescent="0.2">
      <c r="A3122">
        <v>218005</v>
      </c>
      <c r="B3122" t="s">
        <v>9878</v>
      </c>
      <c r="C3122" t="s">
        <v>19300</v>
      </c>
      <c r="D3122">
        <v>99615961</v>
      </c>
      <c r="E3122">
        <v>2025</v>
      </c>
    </row>
    <row r="3123" spans="1:5" ht="17.25" customHeight="1" x14ac:dyDescent="0.2">
      <c r="A3123">
        <v>218309</v>
      </c>
      <c r="B3123" t="s">
        <v>22403</v>
      </c>
      <c r="C3123" t="s">
        <v>22404</v>
      </c>
      <c r="D3123" t="s">
        <v>23164</v>
      </c>
      <c r="E3123">
        <v>2025</v>
      </c>
    </row>
    <row r="3124" spans="1:5" ht="17.25" customHeight="1" x14ac:dyDescent="0.2">
      <c r="A3124">
        <v>218308</v>
      </c>
      <c r="B3124" t="s">
        <v>22403</v>
      </c>
      <c r="C3124" t="s">
        <v>22404</v>
      </c>
      <c r="D3124" t="s">
        <v>23165</v>
      </c>
      <c r="E3124">
        <v>2025</v>
      </c>
    </row>
    <row r="3125" spans="1:5" ht="17.25" customHeight="1" x14ac:dyDescent="0.2">
      <c r="A3125">
        <v>218307</v>
      </c>
      <c r="B3125" t="s">
        <v>22403</v>
      </c>
      <c r="C3125" t="s">
        <v>22404</v>
      </c>
      <c r="D3125" t="s">
        <v>23166</v>
      </c>
      <c r="E3125">
        <v>2025</v>
      </c>
    </row>
    <row r="3126" spans="1:5" ht="17.25" customHeight="1" x14ac:dyDescent="0.2">
      <c r="A3126">
        <v>218306</v>
      </c>
      <c r="B3126" t="s">
        <v>22403</v>
      </c>
      <c r="C3126" t="s">
        <v>22404</v>
      </c>
      <c r="D3126" t="s">
        <v>23167</v>
      </c>
      <c r="E3126">
        <v>2025</v>
      </c>
    </row>
    <row r="3127" spans="1:5" ht="17.25" customHeight="1" x14ac:dyDescent="0.2">
      <c r="A3127">
        <v>218305</v>
      </c>
      <c r="B3127" t="s">
        <v>22403</v>
      </c>
      <c r="C3127" t="s">
        <v>22404</v>
      </c>
      <c r="D3127" t="s">
        <v>23168</v>
      </c>
      <c r="E3127">
        <v>2025</v>
      </c>
    </row>
    <row r="3128" spans="1:5" ht="17.25" customHeight="1" x14ac:dyDescent="0.2">
      <c r="A3128">
        <v>218317</v>
      </c>
      <c r="B3128" t="s">
        <v>22403</v>
      </c>
      <c r="C3128" t="s">
        <v>22404</v>
      </c>
      <c r="D3128" t="s">
        <v>23169</v>
      </c>
      <c r="E3128">
        <v>2025</v>
      </c>
    </row>
    <row r="3129" spans="1:5" ht="17.25" customHeight="1" x14ac:dyDescent="0.2">
      <c r="A3129">
        <v>218316</v>
      </c>
      <c r="B3129" t="s">
        <v>22403</v>
      </c>
      <c r="C3129" t="s">
        <v>22404</v>
      </c>
      <c r="D3129" t="s">
        <v>23170</v>
      </c>
      <c r="E3129">
        <v>2025</v>
      </c>
    </row>
    <row r="3130" spans="1:5" ht="17.25" customHeight="1" x14ac:dyDescent="0.2">
      <c r="A3130">
        <v>218315</v>
      </c>
      <c r="B3130" t="s">
        <v>22403</v>
      </c>
      <c r="C3130" t="s">
        <v>22404</v>
      </c>
      <c r="D3130" t="s">
        <v>23171</v>
      </c>
      <c r="E3130">
        <v>2025</v>
      </c>
    </row>
    <row r="3131" spans="1:5" ht="17.25" customHeight="1" x14ac:dyDescent="0.2">
      <c r="A3131">
        <v>218314</v>
      </c>
      <c r="B3131" t="s">
        <v>12014</v>
      </c>
      <c r="C3131" t="s">
        <v>21521</v>
      </c>
      <c r="D3131">
        <v>2016184120</v>
      </c>
      <c r="E3131">
        <v>2024</v>
      </c>
    </row>
    <row r="3132" spans="1:5" ht="17.25" customHeight="1" x14ac:dyDescent="0.2">
      <c r="A3132">
        <v>218313</v>
      </c>
      <c r="B3132" t="s">
        <v>12014</v>
      </c>
      <c r="C3132" t="s">
        <v>21521</v>
      </c>
      <c r="D3132">
        <v>2016184129</v>
      </c>
      <c r="E3132">
        <v>2024</v>
      </c>
    </row>
    <row r="3133" spans="1:5" ht="17.25" customHeight="1" x14ac:dyDescent="0.2">
      <c r="A3133">
        <v>218312</v>
      </c>
      <c r="B3133" t="s">
        <v>12014</v>
      </c>
      <c r="C3133" t="s">
        <v>21521</v>
      </c>
      <c r="D3133">
        <v>2016184122</v>
      </c>
      <c r="E3133">
        <v>2024</v>
      </c>
    </row>
    <row r="3134" spans="1:5" ht="17.25" customHeight="1" x14ac:dyDescent="0.2">
      <c r="A3134">
        <v>218311</v>
      </c>
      <c r="B3134" t="s">
        <v>12014</v>
      </c>
      <c r="C3134" t="s">
        <v>21521</v>
      </c>
      <c r="D3134">
        <v>2016184121</v>
      </c>
      <c r="E3134">
        <v>2024</v>
      </c>
    </row>
    <row r="3135" spans="1:5" ht="17.25" customHeight="1" x14ac:dyDescent="0.2">
      <c r="A3135">
        <v>218310</v>
      </c>
      <c r="B3135" t="s">
        <v>12014</v>
      </c>
      <c r="C3135" t="s">
        <v>21521</v>
      </c>
      <c r="D3135">
        <v>2016184682</v>
      </c>
      <c r="E3135">
        <v>2024</v>
      </c>
    </row>
    <row r="3136" spans="1:5" ht="17.25" customHeight="1" x14ac:dyDescent="0.2">
      <c r="A3136">
        <v>218366</v>
      </c>
      <c r="B3136" t="s">
        <v>14861</v>
      </c>
      <c r="C3136" t="s">
        <v>22448</v>
      </c>
      <c r="D3136">
        <v>5200149</v>
      </c>
      <c r="E3136">
        <v>2025</v>
      </c>
    </row>
    <row r="3137" spans="1:5" ht="17.25" customHeight="1" x14ac:dyDescent="0.2">
      <c r="A3137">
        <v>218322</v>
      </c>
      <c r="B3137" t="s">
        <v>12014</v>
      </c>
      <c r="C3137" t="s">
        <v>21521</v>
      </c>
      <c r="D3137">
        <v>2016184684</v>
      </c>
      <c r="E3137">
        <v>2024</v>
      </c>
    </row>
    <row r="3138" spans="1:5" ht="17.25" customHeight="1" x14ac:dyDescent="0.2">
      <c r="A3138">
        <v>218321</v>
      </c>
      <c r="B3138" t="s">
        <v>12014</v>
      </c>
      <c r="C3138" t="s">
        <v>21521</v>
      </c>
      <c r="D3138">
        <v>2016184695</v>
      </c>
      <c r="E3138">
        <v>2024</v>
      </c>
    </row>
    <row r="3139" spans="1:5" ht="17.25" customHeight="1" x14ac:dyDescent="0.2">
      <c r="A3139">
        <v>218320</v>
      </c>
      <c r="B3139" t="s">
        <v>12014</v>
      </c>
      <c r="C3139" t="s">
        <v>21521</v>
      </c>
      <c r="D3139">
        <v>2016184683</v>
      </c>
      <c r="E3139">
        <v>2024</v>
      </c>
    </row>
    <row r="3140" spans="1:5" ht="17.25" customHeight="1" x14ac:dyDescent="0.2">
      <c r="A3140">
        <v>218319</v>
      </c>
      <c r="B3140" t="s">
        <v>12014</v>
      </c>
      <c r="C3140" t="s">
        <v>21521</v>
      </c>
      <c r="D3140">
        <v>2016184458</v>
      </c>
      <c r="E3140">
        <v>2024</v>
      </c>
    </row>
    <row r="3141" spans="1:5" ht="17.25" customHeight="1" x14ac:dyDescent="0.2">
      <c r="A3141">
        <v>218318</v>
      </c>
      <c r="B3141" t="s">
        <v>12014</v>
      </c>
      <c r="C3141" t="s">
        <v>21521</v>
      </c>
      <c r="D3141">
        <v>2016184456</v>
      </c>
      <c r="E3141">
        <v>2024</v>
      </c>
    </row>
    <row r="3142" spans="1:5" ht="17.25" customHeight="1" x14ac:dyDescent="0.2">
      <c r="A3142">
        <v>218177</v>
      </c>
      <c r="B3142" t="s">
        <v>10345</v>
      </c>
      <c r="C3142" t="s">
        <v>13041</v>
      </c>
      <c r="D3142" t="s">
        <v>23172</v>
      </c>
      <c r="E3142">
        <v>2023</v>
      </c>
    </row>
    <row r="3143" spans="1:5" ht="17.25" customHeight="1" x14ac:dyDescent="0.2">
      <c r="A3143">
        <v>218176</v>
      </c>
      <c r="B3143" t="s">
        <v>10345</v>
      </c>
      <c r="C3143" t="s">
        <v>13041</v>
      </c>
      <c r="D3143" t="s">
        <v>23173</v>
      </c>
      <c r="E3143">
        <v>2022</v>
      </c>
    </row>
    <row r="3144" spans="1:5" ht="17.25" customHeight="1" x14ac:dyDescent="0.2">
      <c r="A3144">
        <v>218175</v>
      </c>
      <c r="B3144" t="s">
        <v>10345</v>
      </c>
      <c r="C3144" t="s">
        <v>14895</v>
      </c>
      <c r="D3144" t="s">
        <v>23174</v>
      </c>
      <c r="E3144">
        <v>2024</v>
      </c>
    </row>
    <row r="3145" spans="1:5" ht="17.25" customHeight="1" x14ac:dyDescent="0.2">
      <c r="A3145">
        <v>215788</v>
      </c>
      <c r="B3145" t="s">
        <v>9878</v>
      </c>
      <c r="C3145" t="s">
        <v>14803</v>
      </c>
      <c r="D3145">
        <v>36840934</v>
      </c>
      <c r="E3145">
        <v>2024</v>
      </c>
    </row>
    <row r="3146" spans="1:5" ht="17.25" customHeight="1" x14ac:dyDescent="0.2">
      <c r="A3146">
        <v>200510</v>
      </c>
      <c r="B3146" t="s">
        <v>9878</v>
      </c>
      <c r="C3146" t="s">
        <v>13713</v>
      </c>
      <c r="D3146">
        <v>74667801</v>
      </c>
      <c r="E3146">
        <v>2020</v>
      </c>
    </row>
    <row r="3147" spans="1:5" ht="17.25" customHeight="1" x14ac:dyDescent="0.2">
      <c r="A3147">
        <v>218954</v>
      </c>
      <c r="B3147" t="s">
        <v>12014</v>
      </c>
      <c r="C3147" t="s">
        <v>21521</v>
      </c>
      <c r="D3147">
        <v>2016184462</v>
      </c>
      <c r="E3147">
        <v>2024</v>
      </c>
    </row>
    <row r="3148" spans="1:5" ht="17.25" customHeight="1" x14ac:dyDescent="0.2">
      <c r="A3148">
        <v>218953</v>
      </c>
      <c r="B3148" t="s">
        <v>12014</v>
      </c>
      <c r="C3148" t="s">
        <v>21521</v>
      </c>
      <c r="D3148">
        <v>2016184452</v>
      </c>
      <c r="E3148">
        <v>2024</v>
      </c>
    </row>
    <row r="3149" spans="1:5" ht="17.25" customHeight="1" x14ac:dyDescent="0.2">
      <c r="A3149">
        <v>218952</v>
      </c>
      <c r="B3149" t="s">
        <v>12014</v>
      </c>
      <c r="C3149" t="s">
        <v>21521</v>
      </c>
      <c r="D3149">
        <v>2016184457</v>
      </c>
      <c r="E3149">
        <v>2024</v>
      </c>
    </row>
    <row r="3150" spans="1:5" ht="17.25" customHeight="1" x14ac:dyDescent="0.2">
      <c r="A3150">
        <v>218951</v>
      </c>
      <c r="B3150" t="s">
        <v>12014</v>
      </c>
      <c r="C3150" t="s">
        <v>21521</v>
      </c>
      <c r="D3150">
        <v>2016184430</v>
      </c>
      <c r="E3150">
        <v>2024</v>
      </c>
    </row>
    <row r="3151" spans="1:5" ht="17.25" customHeight="1" x14ac:dyDescent="0.2">
      <c r="A3151">
        <v>218950</v>
      </c>
      <c r="B3151" t="s">
        <v>12014</v>
      </c>
      <c r="C3151" t="s">
        <v>21521</v>
      </c>
      <c r="D3151">
        <v>2016173230</v>
      </c>
      <c r="E3151">
        <v>2023</v>
      </c>
    </row>
    <row r="3152" spans="1:5" ht="17.25" customHeight="1" x14ac:dyDescent="0.2">
      <c r="A3152">
        <v>218364</v>
      </c>
      <c r="B3152" t="s">
        <v>14052</v>
      </c>
      <c r="C3152" t="s">
        <v>22231</v>
      </c>
      <c r="D3152" t="s">
        <v>23175</v>
      </c>
      <c r="E3152">
        <v>2023</v>
      </c>
    </row>
    <row r="3153" spans="1:5" ht="17.25" customHeight="1" x14ac:dyDescent="0.2">
      <c r="A3153">
        <v>218363</v>
      </c>
      <c r="B3153" t="s">
        <v>10345</v>
      </c>
      <c r="C3153" t="s">
        <v>14895</v>
      </c>
      <c r="D3153" t="s">
        <v>23176</v>
      </c>
      <c r="E3153">
        <v>2025</v>
      </c>
    </row>
    <row r="3154" spans="1:5" ht="17.25" customHeight="1" x14ac:dyDescent="0.2">
      <c r="A3154">
        <v>218362</v>
      </c>
      <c r="B3154" t="s">
        <v>10345</v>
      </c>
      <c r="C3154" t="s">
        <v>14895</v>
      </c>
      <c r="D3154" t="s">
        <v>23177</v>
      </c>
      <c r="E3154">
        <v>2025</v>
      </c>
    </row>
    <row r="3155" spans="1:5" ht="17.25" customHeight="1" x14ac:dyDescent="0.2">
      <c r="A3155">
        <v>218361</v>
      </c>
      <c r="B3155" t="s">
        <v>10345</v>
      </c>
      <c r="C3155" t="s">
        <v>14895</v>
      </c>
      <c r="D3155" t="s">
        <v>23178</v>
      </c>
      <c r="E3155">
        <v>2025</v>
      </c>
    </row>
    <row r="3156" spans="1:5" ht="17.25" customHeight="1" x14ac:dyDescent="0.2">
      <c r="A3156">
        <v>218360</v>
      </c>
      <c r="B3156" t="s">
        <v>10345</v>
      </c>
      <c r="C3156" t="s">
        <v>14895</v>
      </c>
      <c r="D3156" t="s">
        <v>23179</v>
      </c>
      <c r="E3156">
        <v>2025</v>
      </c>
    </row>
    <row r="3157" spans="1:5" ht="17.25" customHeight="1" x14ac:dyDescent="0.2">
      <c r="A3157">
        <v>218544</v>
      </c>
      <c r="B3157" t="s">
        <v>9878</v>
      </c>
      <c r="C3157" t="s">
        <v>22093</v>
      </c>
      <c r="D3157">
        <v>99588981</v>
      </c>
      <c r="E3157">
        <v>2025</v>
      </c>
    </row>
    <row r="3158" spans="1:5" ht="17.25" customHeight="1" x14ac:dyDescent="0.2">
      <c r="A3158">
        <v>218343</v>
      </c>
      <c r="B3158" t="s">
        <v>10345</v>
      </c>
      <c r="C3158" t="s">
        <v>14903</v>
      </c>
      <c r="D3158" t="s">
        <v>23180</v>
      </c>
      <c r="E3158">
        <v>2024</v>
      </c>
    </row>
    <row r="3159" spans="1:5" ht="17.25" customHeight="1" x14ac:dyDescent="0.2">
      <c r="A3159">
        <v>218342</v>
      </c>
      <c r="B3159" t="s">
        <v>10345</v>
      </c>
      <c r="C3159" t="s">
        <v>14903</v>
      </c>
      <c r="D3159" t="s">
        <v>23181</v>
      </c>
      <c r="E3159">
        <v>2024</v>
      </c>
    </row>
    <row r="3160" spans="1:5" ht="17.25" customHeight="1" x14ac:dyDescent="0.2">
      <c r="A3160">
        <v>218341</v>
      </c>
      <c r="B3160" t="s">
        <v>10345</v>
      </c>
      <c r="C3160" t="s">
        <v>13041</v>
      </c>
      <c r="D3160" t="s">
        <v>23182</v>
      </c>
      <c r="E3160">
        <v>2025</v>
      </c>
    </row>
    <row r="3161" spans="1:5" ht="17.25" customHeight="1" x14ac:dyDescent="0.2">
      <c r="A3161">
        <v>218340</v>
      </c>
      <c r="B3161" t="s">
        <v>10345</v>
      </c>
      <c r="C3161" t="s">
        <v>13041</v>
      </c>
      <c r="D3161" t="s">
        <v>23183</v>
      </c>
      <c r="E3161">
        <v>2025</v>
      </c>
    </row>
    <row r="3162" spans="1:5" ht="17.25" customHeight="1" x14ac:dyDescent="0.2">
      <c r="A3162">
        <v>218339</v>
      </c>
      <c r="B3162" t="s">
        <v>10345</v>
      </c>
      <c r="C3162" t="s">
        <v>13041</v>
      </c>
      <c r="D3162" t="s">
        <v>23184</v>
      </c>
      <c r="E3162">
        <v>2025</v>
      </c>
    </row>
    <row r="3163" spans="1:5" ht="17.25" customHeight="1" x14ac:dyDescent="0.2">
      <c r="A3163">
        <v>218228</v>
      </c>
      <c r="B3163" t="s">
        <v>9878</v>
      </c>
      <c r="C3163" t="s">
        <v>21522</v>
      </c>
      <c r="D3163">
        <v>80680040</v>
      </c>
      <c r="E3163">
        <v>2024</v>
      </c>
    </row>
    <row r="3164" spans="1:5" ht="17.25" customHeight="1" x14ac:dyDescent="0.2">
      <c r="A3164">
        <v>218227</v>
      </c>
      <c r="B3164" t="s">
        <v>9878</v>
      </c>
      <c r="C3164" t="s">
        <v>21522</v>
      </c>
      <c r="D3164">
        <v>80723487</v>
      </c>
      <c r="E3164">
        <v>2025</v>
      </c>
    </row>
    <row r="3165" spans="1:5" ht="17.25" customHeight="1" x14ac:dyDescent="0.2">
      <c r="A3165">
        <v>218226</v>
      </c>
      <c r="B3165" t="s">
        <v>12014</v>
      </c>
      <c r="C3165" t="s">
        <v>19244</v>
      </c>
      <c r="D3165">
        <v>2016137957</v>
      </c>
      <c r="E3165">
        <v>2020</v>
      </c>
    </row>
    <row r="3166" spans="1:5" ht="17.25" customHeight="1" x14ac:dyDescent="0.2">
      <c r="A3166">
        <v>218225</v>
      </c>
      <c r="B3166" t="s">
        <v>9878</v>
      </c>
      <c r="C3166" t="s">
        <v>9887</v>
      </c>
      <c r="D3166">
        <v>99253193</v>
      </c>
      <c r="E3166">
        <v>2024</v>
      </c>
    </row>
    <row r="3167" spans="1:5" ht="17.25" customHeight="1" x14ac:dyDescent="0.2">
      <c r="A3167">
        <v>218224</v>
      </c>
      <c r="B3167" t="s">
        <v>13337</v>
      </c>
      <c r="C3167" t="s">
        <v>19350</v>
      </c>
      <c r="D3167">
        <v>4915802410</v>
      </c>
      <c r="E3167">
        <v>2019</v>
      </c>
    </row>
    <row r="3168" spans="1:5" ht="17.25" customHeight="1" x14ac:dyDescent="0.2">
      <c r="A3168">
        <v>218349</v>
      </c>
      <c r="B3168" t="s">
        <v>10345</v>
      </c>
      <c r="C3168" t="s">
        <v>14895</v>
      </c>
      <c r="D3168" t="s">
        <v>23185</v>
      </c>
      <c r="E3168">
        <v>2025</v>
      </c>
    </row>
    <row r="3169" spans="1:5" ht="17.25" customHeight="1" x14ac:dyDescent="0.2">
      <c r="A3169">
        <v>218348</v>
      </c>
      <c r="B3169" t="s">
        <v>10345</v>
      </c>
      <c r="C3169" t="s">
        <v>14895</v>
      </c>
      <c r="D3169" t="s">
        <v>23186</v>
      </c>
      <c r="E3169">
        <v>2025</v>
      </c>
    </row>
    <row r="3170" spans="1:5" ht="17.25" customHeight="1" x14ac:dyDescent="0.2">
      <c r="A3170">
        <v>218347</v>
      </c>
      <c r="B3170" t="s">
        <v>10345</v>
      </c>
      <c r="C3170" t="s">
        <v>14895</v>
      </c>
      <c r="D3170" t="s">
        <v>23187</v>
      </c>
      <c r="E3170">
        <v>2025</v>
      </c>
    </row>
    <row r="3171" spans="1:5" ht="17.25" customHeight="1" x14ac:dyDescent="0.2">
      <c r="A3171">
        <v>218346</v>
      </c>
      <c r="B3171" t="s">
        <v>10345</v>
      </c>
      <c r="C3171" t="s">
        <v>14895</v>
      </c>
      <c r="D3171" t="s">
        <v>23188</v>
      </c>
      <c r="E3171">
        <v>2025</v>
      </c>
    </row>
    <row r="3172" spans="1:5" ht="17.25" customHeight="1" x14ac:dyDescent="0.2">
      <c r="A3172">
        <v>218345</v>
      </c>
      <c r="B3172" t="s">
        <v>10345</v>
      </c>
      <c r="C3172" t="s">
        <v>14895</v>
      </c>
      <c r="D3172" t="s">
        <v>23189</v>
      </c>
      <c r="E3172">
        <v>2025</v>
      </c>
    </row>
    <row r="3173" spans="1:5" ht="17.25" customHeight="1" x14ac:dyDescent="0.2">
      <c r="A3173">
        <v>218344</v>
      </c>
      <c r="B3173" t="s">
        <v>10345</v>
      </c>
      <c r="C3173" t="s">
        <v>14895</v>
      </c>
      <c r="D3173" t="s">
        <v>23190</v>
      </c>
      <c r="E3173">
        <v>2025</v>
      </c>
    </row>
    <row r="3174" spans="1:5" ht="17.25" customHeight="1" x14ac:dyDescent="0.2">
      <c r="A3174">
        <v>218354</v>
      </c>
      <c r="B3174" t="s">
        <v>10224</v>
      </c>
      <c r="C3174" t="s">
        <v>13782</v>
      </c>
      <c r="D3174">
        <v>13090002</v>
      </c>
      <c r="E3174">
        <v>2023</v>
      </c>
    </row>
    <row r="3175" spans="1:5" ht="17.25" customHeight="1" x14ac:dyDescent="0.2">
      <c r="A3175">
        <v>218353</v>
      </c>
      <c r="B3175" t="s">
        <v>10224</v>
      </c>
      <c r="C3175" t="s">
        <v>13782</v>
      </c>
      <c r="D3175">
        <v>13083922</v>
      </c>
      <c r="E3175">
        <v>2023</v>
      </c>
    </row>
    <row r="3176" spans="1:5" ht="17.25" customHeight="1" x14ac:dyDescent="0.2">
      <c r="A3176">
        <v>218352</v>
      </c>
      <c r="B3176" t="s">
        <v>10224</v>
      </c>
      <c r="C3176" t="s">
        <v>13782</v>
      </c>
      <c r="D3176">
        <v>13083928</v>
      </c>
      <c r="E3176">
        <v>2023</v>
      </c>
    </row>
    <row r="3177" spans="1:5" ht="17.25" customHeight="1" x14ac:dyDescent="0.2">
      <c r="A3177">
        <v>218351</v>
      </c>
      <c r="B3177" t="s">
        <v>10224</v>
      </c>
      <c r="C3177" t="s">
        <v>13782</v>
      </c>
      <c r="D3177">
        <v>13089988</v>
      </c>
      <c r="E3177">
        <v>2023</v>
      </c>
    </row>
    <row r="3178" spans="1:5" ht="17.25" customHeight="1" x14ac:dyDescent="0.2">
      <c r="A3178">
        <v>218350</v>
      </c>
      <c r="B3178" t="s">
        <v>10466</v>
      </c>
      <c r="C3178" t="s">
        <v>16203</v>
      </c>
      <c r="D3178" t="s">
        <v>23191</v>
      </c>
      <c r="E3178">
        <v>2025</v>
      </c>
    </row>
    <row r="3179" spans="1:5" ht="17.25" customHeight="1" x14ac:dyDescent="0.2">
      <c r="A3179">
        <v>218545</v>
      </c>
      <c r="B3179" t="s">
        <v>9878</v>
      </c>
      <c r="C3179" t="s">
        <v>22093</v>
      </c>
      <c r="D3179">
        <v>99588985</v>
      </c>
      <c r="E3179">
        <v>2025</v>
      </c>
    </row>
    <row r="3180" spans="1:5" ht="17.25" customHeight="1" x14ac:dyDescent="0.2">
      <c r="A3180">
        <v>218359</v>
      </c>
      <c r="B3180" t="s">
        <v>10345</v>
      </c>
      <c r="C3180" t="s">
        <v>14895</v>
      </c>
      <c r="D3180" t="s">
        <v>23192</v>
      </c>
      <c r="E3180">
        <v>2025</v>
      </c>
    </row>
    <row r="3181" spans="1:5" ht="17.25" customHeight="1" x14ac:dyDescent="0.2">
      <c r="A3181">
        <v>218358</v>
      </c>
      <c r="B3181" t="s">
        <v>10345</v>
      </c>
      <c r="C3181" t="s">
        <v>14895</v>
      </c>
      <c r="D3181" t="s">
        <v>23193</v>
      </c>
      <c r="E3181">
        <v>2025</v>
      </c>
    </row>
    <row r="3182" spans="1:5" ht="17.25" customHeight="1" x14ac:dyDescent="0.2">
      <c r="A3182">
        <v>218357</v>
      </c>
      <c r="B3182" t="s">
        <v>10345</v>
      </c>
      <c r="C3182" t="s">
        <v>14895</v>
      </c>
      <c r="D3182" t="s">
        <v>23194</v>
      </c>
      <c r="E3182">
        <v>2025</v>
      </c>
    </row>
    <row r="3183" spans="1:5" ht="17.25" customHeight="1" x14ac:dyDescent="0.2">
      <c r="A3183">
        <v>218356</v>
      </c>
      <c r="B3183" t="s">
        <v>10345</v>
      </c>
      <c r="C3183" t="s">
        <v>14895</v>
      </c>
      <c r="D3183" t="s">
        <v>23195</v>
      </c>
      <c r="E3183">
        <v>2025</v>
      </c>
    </row>
    <row r="3184" spans="1:5" ht="17.25" customHeight="1" x14ac:dyDescent="0.2">
      <c r="A3184">
        <v>218355</v>
      </c>
      <c r="B3184" t="s">
        <v>9366</v>
      </c>
      <c r="C3184" t="s">
        <v>21521</v>
      </c>
      <c r="D3184">
        <v>2016185388</v>
      </c>
      <c r="E3184">
        <v>2025</v>
      </c>
    </row>
    <row r="3185" spans="1:5" ht="17.25" customHeight="1" x14ac:dyDescent="0.2">
      <c r="A3185">
        <v>218273</v>
      </c>
      <c r="B3185" t="s">
        <v>16234</v>
      </c>
      <c r="C3185" t="s">
        <v>14880</v>
      </c>
      <c r="D3185">
        <v>1362225014007</v>
      </c>
      <c r="E3185">
        <v>2025</v>
      </c>
    </row>
    <row r="3186" spans="1:5" ht="17.25" customHeight="1" x14ac:dyDescent="0.2">
      <c r="A3186">
        <v>218272</v>
      </c>
      <c r="B3186" t="s">
        <v>16234</v>
      </c>
      <c r="C3186" t="s">
        <v>14880</v>
      </c>
      <c r="D3186">
        <v>1362225014079</v>
      </c>
      <c r="E3186">
        <v>2025</v>
      </c>
    </row>
    <row r="3187" spans="1:5" ht="17.25" customHeight="1" x14ac:dyDescent="0.2">
      <c r="A3187">
        <v>218271</v>
      </c>
      <c r="B3187" t="s">
        <v>10466</v>
      </c>
      <c r="C3187" t="s">
        <v>23196</v>
      </c>
      <c r="D3187" t="s">
        <v>23197</v>
      </c>
      <c r="E3187">
        <v>2025</v>
      </c>
    </row>
    <row r="3188" spans="1:5" ht="17.25" customHeight="1" x14ac:dyDescent="0.2">
      <c r="A3188">
        <v>218336</v>
      </c>
      <c r="B3188" t="s">
        <v>10466</v>
      </c>
      <c r="C3188" t="s">
        <v>23198</v>
      </c>
      <c r="D3188" t="s">
        <v>23199</v>
      </c>
      <c r="E3188">
        <v>2025</v>
      </c>
    </row>
    <row r="3189" spans="1:5" ht="17.25" customHeight="1" x14ac:dyDescent="0.2">
      <c r="A3189">
        <v>215480</v>
      </c>
      <c r="B3189" t="s">
        <v>10466</v>
      </c>
      <c r="C3189" t="s">
        <v>21614</v>
      </c>
      <c r="D3189" t="s">
        <v>23200</v>
      </c>
      <c r="E3189">
        <v>2025</v>
      </c>
    </row>
    <row r="3190" spans="1:5" ht="17.25" customHeight="1" x14ac:dyDescent="0.2">
      <c r="A3190">
        <v>215479</v>
      </c>
      <c r="B3190" t="s">
        <v>10466</v>
      </c>
      <c r="C3190" t="s">
        <v>21614</v>
      </c>
      <c r="D3190" t="s">
        <v>23201</v>
      </c>
      <c r="E3190">
        <v>2025</v>
      </c>
    </row>
    <row r="3191" spans="1:5" ht="17.25" customHeight="1" x14ac:dyDescent="0.2">
      <c r="A3191">
        <v>214559</v>
      </c>
      <c r="B3191" t="s">
        <v>10466</v>
      </c>
      <c r="C3191" t="s">
        <v>21614</v>
      </c>
      <c r="D3191" t="s">
        <v>23202</v>
      </c>
      <c r="E3191">
        <v>2024</v>
      </c>
    </row>
    <row r="3192" spans="1:5" ht="17.25" customHeight="1" x14ac:dyDescent="0.2">
      <c r="A3192">
        <v>214554</v>
      </c>
      <c r="B3192" t="s">
        <v>10466</v>
      </c>
      <c r="C3192" t="s">
        <v>21614</v>
      </c>
      <c r="D3192" t="s">
        <v>23203</v>
      </c>
      <c r="E3192">
        <v>2024</v>
      </c>
    </row>
    <row r="3193" spans="1:5" ht="17.25" customHeight="1" x14ac:dyDescent="0.2">
      <c r="A3193">
        <v>214558</v>
      </c>
      <c r="B3193" t="s">
        <v>10466</v>
      </c>
      <c r="C3193" t="s">
        <v>21614</v>
      </c>
      <c r="D3193" t="s">
        <v>23204</v>
      </c>
      <c r="E3193">
        <v>2024</v>
      </c>
    </row>
    <row r="3194" spans="1:5" ht="17.25" customHeight="1" x14ac:dyDescent="0.2">
      <c r="A3194">
        <v>198578</v>
      </c>
      <c r="B3194" t="s">
        <v>9414</v>
      </c>
      <c r="C3194" t="s">
        <v>9389</v>
      </c>
      <c r="D3194" t="s">
        <v>23205</v>
      </c>
      <c r="E3194">
        <v>2021</v>
      </c>
    </row>
    <row r="3195" spans="1:5" ht="17.25" customHeight="1" x14ac:dyDescent="0.2">
      <c r="A3195">
        <v>198577</v>
      </c>
      <c r="B3195" t="s">
        <v>9414</v>
      </c>
      <c r="C3195" t="s">
        <v>9389</v>
      </c>
      <c r="D3195" t="s">
        <v>23206</v>
      </c>
      <c r="E3195">
        <v>2021</v>
      </c>
    </row>
    <row r="3196" spans="1:5" ht="17.25" customHeight="1" x14ac:dyDescent="0.2">
      <c r="A3196">
        <v>152177</v>
      </c>
      <c r="B3196" t="s">
        <v>10345</v>
      </c>
      <c r="C3196" t="s">
        <v>10351</v>
      </c>
      <c r="D3196" t="s">
        <v>10359</v>
      </c>
      <c r="E3196">
        <v>2007</v>
      </c>
    </row>
    <row r="3197" spans="1:5" ht="17.25" customHeight="1" x14ac:dyDescent="0.2">
      <c r="A3197">
        <v>218074</v>
      </c>
      <c r="B3197" t="s">
        <v>9414</v>
      </c>
      <c r="C3197" t="s">
        <v>9389</v>
      </c>
      <c r="D3197" t="s">
        <v>23207</v>
      </c>
      <c r="E3197">
        <v>2022</v>
      </c>
    </row>
    <row r="3198" spans="1:5" ht="17.25" customHeight="1" x14ac:dyDescent="0.2">
      <c r="A3198">
        <v>218073</v>
      </c>
      <c r="B3198" t="s">
        <v>11811</v>
      </c>
      <c r="C3198" t="s">
        <v>9636</v>
      </c>
      <c r="D3198" t="s">
        <v>23208</v>
      </c>
      <c r="E3198">
        <v>2023</v>
      </c>
    </row>
    <row r="3199" spans="1:5" ht="17.25" customHeight="1" x14ac:dyDescent="0.2">
      <c r="A3199">
        <v>218072</v>
      </c>
      <c r="B3199" t="s">
        <v>11811</v>
      </c>
      <c r="C3199" t="s">
        <v>9636</v>
      </c>
      <c r="D3199" t="s">
        <v>23209</v>
      </c>
      <c r="E3199">
        <v>2024</v>
      </c>
    </row>
    <row r="3200" spans="1:5" ht="17.25" customHeight="1" x14ac:dyDescent="0.2">
      <c r="A3200">
        <v>218246</v>
      </c>
      <c r="B3200" t="s">
        <v>10466</v>
      </c>
      <c r="C3200" t="s">
        <v>15104</v>
      </c>
      <c r="D3200" t="s">
        <v>23210</v>
      </c>
      <c r="E3200">
        <v>2024</v>
      </c>
    </row>
    <row r="3201" spans="1:5" ht="17.25" customHeight="1" x14ac:dyDescent="0.2">
      <c r="A3201">
        <v>150985</v>
      </c>
      <c r="B3201" t="s">
        <v>9878</v>
      </c>
      <c r="C3201" t="s">
        <v>18353</v>
      </c>
      <c r="D3201">
        <v>73006750</v>
      </c>
      <c r="E3201">
        <v>2009</v>
      </c>
    </row>
    <row r="3202" spans="1:5" ht="17.25" customHeight="1" x14ac:dyDescent="0.2">
      <c r="A3202">
        <v>218120</v>
      </c>
      <c r="B3202" t="s">
        <v>10466</v>
      </c>
      <c r="C3202" t="s">
        <v>15104</v>
      </c>
      <c r="D3202" t="s">
        <v>23211</v>
      </c>
      <c r="E3202">
        <v>2025</v>
      </c>
    </row>
    <row r="3203" spans="1:5" ht="17.25" customHeight="1" x14ac:dyDescent="0.2">
      <c r="A3203">
        <v>218119</v>
      </c>
      <c r="B3203" t="s">
        <v>10466</v>
      </c>
      <c r="C3203" t="s">
        <v>15104</v>
      </c>
      <c r="D3203" t="s">
        <v>23212</v>
      </c>
      <c r="E3203">
        <v>2025</v>
      </c>
    </row>
    <row r="3204" spans="1:5" ht="17.25" customHeight="1" x14ac:dyDescent="0.2">
      <c r="A3204">
        <v>218013</v>
      </c>
      <c r="B3204" t="s">
        <v>9414</v>
      </c>
      <c r="C3204" t="s">
        <v>9636</v>
      </c>
      <c r="D3204" t="s">
        <v>23213</v>
      </c>
      <c r="E3204">
        <v>2023</v>
      </c>
    </row>
    <row r="3205" spans="1:5" ht="17.25" customHeight="1" x14ac:dyDescent="0.2">
      <c r="A3205">
        <v>218012</v>
      </c>
      <c r="B3205" t="s">
        <v>9414</v>
      </c>
      <c r="C3205" t="s">
        <v>16304</v>
      </c>
      <c r="D3205" t="s">
        <v>23214</v>
      </c>
      <c r="E3205">
        <v>2023</v>
      </c>
    </row>
    <row r="3206" spans="1:5" ht="17.25" customHeight="1" x14ac:dyDescent="0.2">
      <c r="A3206">
        <v>185443</v>
      </c>
      <c r="B3206" t="s">
        <v>10345</v>
      </c>
      <c r="C3206" t="s">
        <v>13041</v>
      </c>
      <c r="D3206" t="s">
        <v>19499</v>
      </c>
      <c r="E3206">
        <v>2019</v>
      </c>
    </row>
    <row r="3207" spans="1:5" ht="17.25" customHeight="1" x14ac:dyDescent="0.2">
      <c r="A3207">
        <v>218458</v>
      </c>
      <c r="B3207" t="s">
        <v>10466</v>
      </c>
      <c r="C3207" t="s">
        <v>23215</v>
      </c>
      <c r="D3207" t="s">
        <v>23216</v>
      </c>
      <c r="E3207">
        <v>2023</v>
      </c>
    </row>
    <row r="3208" spans="1:5" ht="17.25" customHeight="1" x14ac:dyDescent="0.2">
      <c r="A3208">
        <v>191650</v>
      </c>
      <c r="B3208" t="s">
        <v>11660</v>
      </c>
      <c r="C3208" t="s">
        <v>19207</v>
      </c>
      <c r="D3208" t="s">
        <v>23217</v>
      </c>
      <c r="E3208">
        <v>2020</v>
      </c>
    </row>
    <row r="3209" spans="1:5" ht="17.25" customHeight="1" x14ac:dyDescent="0.2">
      <c r="A3209">
        <v>218183</v>
      </c>
      <c r="B3209" t="s">
        <v>10345</v>
      </c>
      <c r="C3209" t="s">
        <v>14903</v>
      </c>
      <c r="D3209" t="s">
        <v>23218</v>
      </c>
      <c r="E3209">
        <v>2024</v>
      </c>
    </row>
    <row r="3210" spans="1:5" ht="17.25" customHeight="1" x14ac:dyDescent="0.2">
      <c r="A3210">
        <v>218182</v>
      </c>
      <c r="B3210" t="s">
        <v>10466</v>
      </c>
      <c r="C3210" t="s">
        <v>16490</v>
      </c>
      <c r="D3210" t="s">
        <v>23219</v>
      </c>
      <c r="E3210">
        <v>2023</v>
      </c>
    </row>
    <row r="3211" spans="1:5" ht="17.25" customHeight="1" x14ac:dyDescent="0.2">
      <c r="A3211">
        <v>218181</v>
      </c>
      <c r="B3211" t="s">
        <v>10466</v>
      </c>
      <c r="C3211" t="s">
        <v>16490</v>
      </c>
      <c r="D3211" t="s">
        <v>23220</v>
      </c>
      <c r="E3211">
        <v>2023</v>
      </c>
    </row>
    <row r="3212" spans="1:5" ht="17.25" customHeight="1" x14ac:dyDescent="0.2">
      <c r="A3212">
        <v>164555</v>
      </c>
      <c r="B3212" t="s">
        <v>9878</v>
      </c>
      <c r="C3212" t="s">
        <v>16642</v>
      </c>
      <c r="D3212">
        <v>73410635</v>
      </c>
      <c r="E3212">
        <v>2013</v>
      </c>
    </row>
    <row r="3213" spans="1:5" ht="17.25" customHeight="1" x14ac:dyDescent="0.2">
      <c r="A3213">
        <v>218265</v>
      </c>
      <c r="B3213" t="s">
        <v>10224</v>
      </c>
      <c r="C3213" t="s">
        <v>21883</v>
      </c>
      <c r="D3213">
        <v>13329184</v>
      </c>
      <c r="E3213">
        <v>2025</v>
      </c>
    </row>
    <row r="3214" spans="1:5" ht="17.25" customHeight="1" x14ac:dyDescent="0.2">
      <c r="A3214">
        <v>182335</v>
      </c>
      <c r="B3214" t="s">
        <v>10345</v>
      </c>
      <c r="C3214" t="s">
        <v>13041</v>
      </c>
      <c r="D3214" t="s">
        <v>20108</v>
      </c>
      <c r="E3214">
        <v>2018</v>
      </c>
    </row>
    <row r="3215" spans="1:5" ht="17.25" customHeight="1" x14ac:dyDescent="0.2">
      <c r="A3215">
        <v>182334</v>
      </c>
      <c r="B3215" t="s">
        <v>10345</v>
      </c>
      <c r="C3215" t="s">
        <v>13041</v>
      </c>
      <c r="D3215" t="s">
        <v>20109</v>
      </c>
      <c r="E3215">
        <v>2018</v>
      </c>
    </row>
    <row r="3216" spans="1:5" ht="17.25" customHeight="1" x14ac:dyDescent="0.2">
      <c r="A3216">
        <v>182333</v>
      </c>
      <c r="B3216" t="s">
        <v>10345</v>
      </c>
      <c r="C3216" t="s">
        <v>13041</v>
      </c>
      <c r="D3216" t="s">
        <v>20110</v>
      </c>
      <c r="E3216">
        <v>2018</v>
      </c>
    </row>
    <row r="3217" spans="1:5" ht="17.25" customHeight="1" x14ac:dyDescent="0.2">
      <c r="A3217">
        <v>182332</v>
      </c>
      <c r="B3217" t="s">
        <v>10345</v>
      </c>
      <c r="C3217" t="s">
        <v>13041</v>
      </c>
      <c r="D3217" t="s">
        <v>20111</v>
      </c>
      <c r="E3217">
        <v>2018</v>
      </c>
    </row>
    <row r="3218" spans="1:5" ht="17.25" customHeight="1" x14ac:dyDescent="0.2">
      <c r="A3218">
        <v>182331</v>
      </c>
      <c r="B3218" t="s">
        <v>10345</v>
      </c>
      <c r="C3218" t="s">
        <v>13041</v>
      </c>
      <c r="D3218" t="s">
        <v>20112</v>
      </c>
      <c r="E3218">
        <v>2018</v>
      </c>
    </row>
    <row r="3219" spans="1:5" ht="17.25" customHeight="1" x14ac:dyDescent="0.2">
      <c r="A3219">
        <v>182330</v>
      </c>
      <c r="B3219" t="s">
        <v>10345</v>
      </c>
      <c r="C3219" t="s">
        <v>13041</v>
      </c>
      <c r="D3219" t="s">
        <v>20113</v>
      </c>
      <c r="E3219">
        <v>2018</v>
      </c>
    </row>
    <row r="3220" spans="1:5" ht="17.25" customHeight="1" x14ac:dyDescent="0.2">
      <c r="A3220">
        <v>218082</v>
      </c>
      <c r="B3220" t="s">
        <v>10224</v>
      </c>
      <c r="C3220" t="s">
        <v>13782</v>
      </c>
      <c r="D3220">
        <v>13093276</v>
      </c>
      <c r="E3220">
        <v>2023</v>
      </c>
    </row>
    <row r="3221" spans="1:5" ht="17.25" customHeight="1" x14ac:dyDescent="0.2">
      <c r="A3221">
        <v>218081</v>
      </c>
      <c r="B3221" t="s">
        <v>10224</v>
      </c>
      <c r="C3221" t="s">
        <v>13782</v>
      </c>
      <c r="D3221">
        <v>13104946</v>
      </c>
      <c r="E3221">
        <v>2023</v>
      </c>
    </row>
    <row r="3222" spans="1:5" ht="17.25" customHeight="1" x14ac:dyDescent="0.2">
      <c r="A3222">
        <v>218080</v>
      </c>
      <c r="B3222" t="s">
        <v>10224</v>
      </c>
      <c r="C3222" t="s">
        <v>13782</v>
      </c>
      <c r="D3222">
        <v>13093260</v>
      </c>
      <c r="E3222">
        <v>2023</v>
      </c>
    </row>
    <row r="3223" spans="1:5" ht="17.25" customHeight="1" x14ac:dyDescent="0.2">
      <c r="A3223">
        <v>218079</v>
      </c>
      <c r="B3223" t="s">
        <v>10224</v>
      </c>
      <c r="C3223" t="s">
        <v>13782</v>
      </c>
      <c r="D3223">
        <v>13093266</v>
      </c>
      <c r="E3223">
        <v>2023</v>
      </c>
    </row>
    <row r="3224" spans="1:5" ht="17.25" customHeight="1" x14ac:dyDescent="0.2">
      <c r="A3224">
        <v>208153</v>
      </c>
      <c r="B3224" t="s">
        <v>9878</v>
      </c>
      <c r="C3224" t="s">
        <v>9887</v>
      </c>
      <c r="D3224">
        <v>99090956</v>
      </c>
      <c r="E3224">
        <v>2023</v>
      </c>
    </row>
    <row r="3225" spans="1:5" ht="17.25" customHeight="1" x14ac:dyDescent="0.2">
      <c r="A3225">
        <v>218078</v>
      </c>
      <c r="B3225" t="s">
        <v>9878</v>
      </c>
      <c r="C3225" t="s">
        <v>13713</v>
      </c>
      <c r="D3225">
        <v>22720783</v>
      </c>
      <c r="E3225">
        <v>2025</v>
      </c>
    </row>
    <row r="3226" spans="1:5" ht="17.25" customHeight="1" x14ac:dyDescent="0.2">
      <c r="A3226">
        <v>218077</v>
      </c>
      <c r="B3226" t="s">
        <v>9878</v>
      </c>
      <c r="C3226" t="s">
        <v>13713</v>
      </c>
      <c r="D3226">
        <v>22721095</v>
      </c>
      <c r="E3226">
        <v>2025</v>
      </c>
    </row>
    <row r="3227" spans="1:5" ht="17.25" customHeight="1" x14ac:dyDescent="0.2">
      <c r="A3227">
        <v>218076</v>
      </c>
      <c r="B3227" t="s">
        <v>9878</v>
      </c>
      <c r="C3227" t="s">
        <v>16459</v>
      </c>
      <c r="D3227">
        <v>22698368</v>
      </c>
      <c r="E3227">
        <v>2024</v>
      </c>
    </row>
    <row r="3228" spans="1:5" ht="17.25" customHeight="1" x14ac:dyDescent="0.2">
      <c r="A3228">
        <v>218075</v>
      </c>
      <c r="B3228" t="s">
        <v>9878</v>
      </c>
      <c r="C3228" t="s">
        <v>16459</v>
      </c>
      <c r="D3228">
        <v>22698385</v>
      </c>
      <c r="E3228">
        <v>2024</v>
      </c>
    </row>
    <row r="3229" spans="1:5" ht="17.25" customHeight="1" x14ac:dyDescent="0.2">
      <c r="A3229">
        <v>218000</v>
      </c>
      <c r="B3229" t="s">
        <v>16234</v>
      </c>
      <c r="C3229" t="s">
        <v>23221</v>
      </c>
      <c r="D3229">
        <v>1352123005400</v>
      </c>
      <c r="E3229">
        <v>2023</v>
      </c>
    </row>
    <row r="3230" spans="1:5" ht="17.25" customHeight="1" x14ac:dyDescent="0.2">
      <c r="A3230">
        <v>218004</v>
      </c>
      <c r="B3230" t="s">
        <v>9878</v>
      </c>
      <c r="C3230" t="s">
        <v>19380</v>
      </c>
      <c r="D3230">
        <v>80702256</v>
      </c>
      <c r="E3230">
        <v>2025</v>
      </c>
    </row>
    <row r="3231" spans="1:5" ht="17.25" customHeight="1" x14ac:dyDescent="0.2">
      <c r="A3231">
        <v>218003</v>
      </c>
      <c r="B3231" t="s">
        <v>9878</v>
      </c>
      <c r="C3231" t="s">
        <v>19380</v>
      </c>
      <c r="D3231">
        <v>80709115</v>
      </c>
      <c r="E3231">
        <v>2025</v>
      </c>
    </row>
    <row r="3232" spans="1:5" ht="17.25" customHeight="1" x14ac:dyDescent="0.2">
      <c r="A3232">
        <v>218002</v>
      </c>
      <c r="B3232" t="s">
        <v>9878</v>
      </c>
      <c r="C3232" t="s">
        <v>19380</v>
      </c>
      <c r="D3232">
        <v>80702116</v>
      </c>
      <c r="E3232">
        <v>2024</v>
      </c>
    </row>
    <row r="3233" spans="1:5" ht="17.25" customHeight="1" x14ac:dyDescent="0.2">
      <c r="A3233">
        <v>218001</v>
      </c>
      <c r="B3233" t="s">
        <v>9878</v>
      </c>
      <c r="C3233" t="s">
        <v>19303</v>
      </c>
      <c r="D3233">
        <v>22436330</v>
      </c>
      <c r="E3233">
        <v>2020</v>
      </c>
    </row>
    <row r="3234" spans="1:5" ht="17.25" customHeight="1" x14ac:dyDescent="0.2">
      <c r="A3234">
        <v>218086</v>
      </c>
      <c r="B3234" t="s">
        <v>9878</v>
      </c>
      <c r="C3234" t="s">
        <v>21522</v>
      </c>
      <c r="D3234">
        <v>80744510</v>
      </c>
      <c r="E3234">
        <v>2025</v>
      </c>
    </row>
    <row r="3235" spans="1:5" ht="17.25" customHeight="1" x14ac:dyDescent="0.2">
      <c r="A3235">
        <v>218085</v>
      </c>
      <c r="B3235" t="s">
        <v>9878</v>
      </c>
      <c r="C3235" t="s">
        <v>21522</v>
      </c>
      <c r="D3235">
        <v>80739153</v>
      </c>
      <c r="E3235">
        <v>2025</v>
      </c>
    </row>
    <row r="3236" spans="1:5" ht="17.25" customHeight="1" x14ac:dyDescent="0.2">
      <c r="A3236">
        <v>218083</v>
      </c>
      <c r="B3236" t="s">
        <v>9878</v>
      </c>
      <c r="C3236" t="s">
        <v>21522</v>
      </c>
      <c r="D3236">
        <v>80740846</v>
      </c>
      <c r="E3236">
        <v>2025</v>
      </c>
    </row>
    <row r="3237" spans="1:5" ht="17.25" customHeight="1" x14ac:dyDescent="0.2">
      <c r="A3237">
        <v>183851</v>
      </c>
      <c r="B3237" t="s">
        <v>9878</v>
      </c>
      <c r="C3237" t="s">
        <v>9913</v>
      </c>
      <c r="D3237">
        <v>74332816</v>
      </c>
      <c r="E3237">
        <v>2018</v>
      </c>
    </row>
    <row r="3238" spans="1:5" ht="17.25" customHeight="1" x14ac:dyDescent="0.2">
      <c r="A3238">
        <v>218068</v>
      </c>
      <c r="B3238" t="s">
        <v>13337</v>
      </c>
      <c r="C3238" t="s">
        <v>15288</v>
      </c>
      <c r="D3238">
        <v>4814502780</v>
      </c>
      <c r="E3238">
        <v>2018</v>
      </c>
    </row>
    <row r="3239" spans="1:5" ht="17.25" customHeight="1" x14ac:dyDescent="0.2">
      <c r="A3239">
        <v>218067</v>
      </c>
      <c r="B3239" t="s">
        <v>13337</v>
      </c>
      <c r="C3239" t="s">
        <v>15288</v>
      </c>
      <c r="D3239">
        <v>4813002660</v>
      </c>
      <c r="E3239">
        <v>2018</v>
      </c>
    </row>
    <row r="3240" spans="1:5" ht="17.25" customHeight="1" x14ac:dyDescent="0.2">
      <c r="A3240">
        <v>215473</v>
      </c>
      <c r="B3240" t="s">
        <v>10466</v>
      </c>
      <c r="C3240" t="s">
        <v>21614</v>
      </c>
      <c r="D3240" t="s">
        <v>23222</v>
      </c>
      <c r="E3240">
        <v>2024</v>
      </c>
    </row>
    <row r="3241" spans="1:5" ht="17.25" customHeight="1" x14ac:dyDescent="0.2">
      <c r="A3241">
        <v>218958</v>
      </c>
      <c r="B3241" t="s">
        <v>10345</v>
      </c>
      <c r="C3241" t="s">
        <v>14903</v>
      </c>
      <c r="D3241" t="s">
        <v>23223</v>
      </c>
      <c r="E3241">
        <v>2023</v>
      </c>
    </row>
    <row r="3242" spans="1:5" ht="17.25" customHeight="1" x14ac:dyDescent="0.2">
      <c r="A3242">
        <v>218957</v>
      </c>
      <c r="B3242" t="s">
        <v>10345</v>
      </c>
      <c r="C3242" t="s">
        <v>14903</v>
      </c>
      <c r="D3242" t="s">
        <v>23224</v>
      </c>
      <c r="E3242">
        <v>2023</v>
      </c>
    </row>
    <row r="3243" spans="1:5" ht="17.25" customHeight="1" x14ac:dyDescent="0.2">
      <c r="A3243">
        <v>209887</v>
      </c>
      <c r="B3243" t="s">
        <v>10466</v>
      </c>
      <c r="C3243" t="s">
        <v>22131</v>
      </c>
      <c r="D3243" t="s">
        <v>23225</v>
      </c>
      <c r="E3243">
        <v>2023</v>
      </c>
    </row>
    <row r="3244" spans="1:5" ht="17.25" customHeight="1" x14ac:dyDescent="0.2">
      <c r="A3244">
        <v>215481</v>
      </c>
      <c r="B3244" t="s">
        <v>9878</v>
      </c>
      <c r="C3244" t="s">
        <v>14803</v>
      </c>
      <c r="D3244">
        <v>22675121</v>
      </c>
      <c r="E3244">
        <v>2024</v>
      </c>
    </row>
    <row r="3245" spans="1:5" ht="17.25" customHeight="1" x14ac:dyDescent="0.2">
      <c r="A3245">
        <v>219171</v>
      </c>
      <c r="B3245" t="s">
        <v>9414</v>
      </c>
      <c r="C3245" t="s">
        <v>9380</v>
      </c>
      <c r="D3245" t="s">
        <v>23226</v>
      </c>
      <c r="E3245">
        <v>2024</v>
      </c>
    </row>
    <row r="3246" spans="1:5" ht="17.25" customHeight="1" x14ac:dyDescent="0.2">
      <c r="A3246">
        <v>219170</v>
      </c>
      <c r="B3246" t="s">
        <v>9414</v>
      </c>
      <c r="C3246" t="s">
        <v>9380</v>
      </c>
      <c r="D3246" t="s">
        <v>23227</v>
      </c>
      <c r="E3246">
        <v>2018</v>
      </c>
    </row>
    <row r="3247" spans="1:5" ht="17.25" customHeight="1" x14ac:dyDescent="0.2">
      <c r="A3247">
        <v>219169</v>
      </c>
      <c r="B3247" t="s">
        <v>9414</v>
      </c>
      <c r="C3247" t="s">
        <v>16304</v>
      </c>
      <c r="D3247" t="s">
        <v>23228</v>
      </c>
      <c r="E3247">
        <v>2023</v>
      </c>
    </row>
    <row r="3248" spans="1:5" ht="17.25" customHeight="1" x14ac:dyDescent="0.2">
      <c r="A3248">
        <v>219168</v>
      </c>
      <c r="B3248" t="s">
        <v>9414</v>
      </c>
      <c r="C3248" t="s">
        <v>9636</v>
      </c>
      <c r="D3248">
        <v>88111744</v>
      </c>
      <c r="E3248">
        <v>2024</v>
      </c>
    </row>
    <row r="3249" spans="1:5" ht="17.25" customHeight="1" x14ac:dyDescent="0.2">
      <c r="A3249">
        <v>219167</v>
      </c>
      <c r="B3249" t="s">
        <v>9414</v>
      </c>
      <c r="C3249" t="s">
        <v>9636</v>
      </c>
      <c r="D3249">
        <v>88111742</v>
      </c>
      <c r="E3249">
        <v>2024</v>
      </c>
    </row>
    <row r="3250" spans="1:5" ht="17.25" customHeight="1" x14ac:dyDescent="0.2">
      <c r="A3250">
        <v>219166</v>
      </c>
      <c r="B3250" t="s">
        <v>9414</v>
      </c>
      <c r="C3250" t="s">
        <v>9636</v>
      </c>
      <c r="D3250">
        <v>88111438</v>
      </c>
      <c r="E3250">
        <v>2024</v>
      </c>
    </row>
    <row r="3251" spans="1:5" ht="17.25" customHeight="1" x14ac:dyDescent="0.2">
      <c r="A3251">
        <v>218260</v>
      </c>
      <c r="B3251" t="s">
        <v>9878</v>
      </c>
      <c r="C3251" t="s">
        <v>14803</v>
      </c>
      <c r="D3251">
        <v>36855060</v>
      </c>
      <c r="E3251">
        <v>2024</v>
      </c>
    </row>
    <row r="3252" spans="1:5" ht="17.25" customHeight="1" x14ac:dyDescent="0.2">
      <c r="A3252">
        <v>218259</v>
      </c>
      <c r="B3252" t="s">
        <v>9878</v>
      </c>
      <c r="C3252" t="s">
        <v>14803</v>
      </c>
      <c r="D3252">
        <v>36856392</v>
      </c>
      <c r="E3252">
        <v>2024</v>
      </c>
    </row>
    <row r="3253" spans="1:5" ht="17.25" customHeight="1" x14ac:dyDescent="0.2">
      <c r="A3253">
        <v>218257</v>
      </c>
      <c r="B3253" t="s">
        <v>10466</v>
      </c>
      <c r="C3253" t="s">
        <v>21614</v>
      </c>
      <c r="D3253" t="s">
        <v>23229</v>
      </c>
      <c r="E3253">
        <v>2025</v>
      </c>
    </row>
    <row r="3254" spans="1:5" ht="17.25" customHeight="1" x14ac:dyDescent="0.2">
      <c r="A3254">
        <v>214332</v>
      </c>
      <c r="B3254" t="s">
        <v>10466</v>
      </c>
      <c r="C3254" t="s">
        <v>22131</v>
      </c>
      <c r="D3254" t="s">
        <v>23230</v>
      </c>
      <c r="E3254">
        <v>2024</v>
      </c>
    </row>
    <row r="3255" spans="1:5" ht="17.25" customHeight="1" x14ac:dyDescent="0.2">
      <c r="A3255">
        <v>215482</v>
      </c>
      <c r="B3255" t="s">
        <v>9878</v>
      </c>
      <c r="C3255" t="s">
        <v>14803</v>
      </c>
      <c r="D3255">
        <v>36841002</v>
      </c>
      <c r="E3255">
        <v>2024</v>
      </c>
    </row>
    <row r="3256" spans="1:5" ht="17.25" customHeight="1" x14ac:dyDescent="0.2">
      <c r="A3256">
        <v>210773</v>
      </c>
      <c r="B3256" t="s">
        <v>10466</v>
      </c>
      <c r="C3256" t="s">
        <v>22131</v>
      </c>
      <c r="D3256" t="s">
        <v>23231</v>
      </c>
      <c r="E3256">
        <v>2024</v>
      </c>
    </row>
    <row r="3257" spans="1:5" ht="17.25" customHeight="1" x14ac:dyDescent="0.2">
      <c r="A3257">
        <v>217945</v>
      </c>
      <c r="B3257" t="s">
        <v>10466</v>
      </c>
      <c r="C3257" t="s">
        <v>23022</v>
      </c>
      <c r="D3257" t="s">
        <v>23232</v>
      </c>
      <c r="E3257">
        <v>2021</v>
      </c>
    </row>
    <row r="3258" spans="1:5" ht="17.25" customHeight="1" x14ac:dyDescent="0.2">
      <c r="A3258">
        <v>217944</v>
      </c>
      <c r="B3258" t="s">
        <v>10466</v>
      </c>
      <c r="C3258" t="s">
        <v>15229</v>
      </c>
      <c r="D3258" t="s">
        <v>23233</v>
      </c>
      <c r="E3258">
        <v>2019</v>
      </c>
    </row>
    <row r="3259" spans="1:5" ht="17.25" customHeight="1" x14ac:dyDescent="0.2">
      <c r="A3259">
        <v>199363</v>
      </c>
      <c r="B3259" t="s">
        <v>10466</v>
      </c>
      <c r="C3259" t="s">
        <v>16490</v>
      </c>
      <c r="D3259" t="s">
        <v>23234</v>
      </c>
      <c r="E3259">
        <v>2021</v>
      </c>
    </row>
    <row r="3260" spans="1:5" ht="17.25" customHeight="1" x14ac:dyDescent="0.2">
      <c r="A3260">
        <v>217943</v>
      </c>
      <c r="B3260" t="s">
        <v>10224</v>
      </c>
      <c r="C3260" t="s">
        <v>13782</v>
      </c>
      <c r="D3260">
        <v>13085490</v>
      </c>
      <c r="E3260">
        <v>2023</v>
      </c>
    </row>
    <row r="3261" spans="1:5" ht="17.25" customHeight="1" x14ac:dyDescent="0.2">
      <c r="A3261">
        <v>199362</v>
      </c>
      <c r="B3261" t="s">
        <v>10466</v>
      </c>
      <c r="C3261" t="s">
        <v>16490</v>
      </c>
      <c r="D3261" t="s">
        <v>23235</v>
      </c>
      <c r="E3261">
        <v>2021</v>
      </c>
    </row>
    <row r="3262" spans="1:5" ht="17.25" customHeight="1" x14ac:dyDescent="0.2">
      <c r="A3262">
        <v>217942</v>
      </c>
      <c r="B3262" t="s">
        <v>12013</v>
      </c>
      <c r="C3262" t="s">
        <v>14225</v>
      </c>
      <c r="D3262">
        <v>1196009</v>
      </c>
      <c r="E3262">
        <v>2023</v>
      </c>
    </row>
    <row r="3263" spans="1:5" ht="17.25" customHeight="1" x14ac:dyDescent="0.2">
      <c r="A3263">
        <v>219176</v>
      </c>
      <c r="B3263" t="s">
        <v>9414</v>
      </c>
      <c r="C3263" t="s">
        <v>9636</v>
      </c>
      <c r="D3263">
        <v>88111333</v>
      </c>
      <c r="E3263">
        <v>2024</v>
      </c>
    </row>
    <row r="3264" spans="1:5" ht="17.25" customHeight="1" x14ac:dyDescent="0.2">
      <c r="A3264">
        <v>219175</v>
      </c>
      <c r="B3264" t="s">
        <v>9414</v>
      </c>
      <c r="C3264" t="s">
        <v>9636</v>
      </c>
      <c r="D3264">
        <v>88111294</v>
      </c>
      <c r="E3264">
        <v>2023</v>
      </c>
    </row>
    <row r="3265" spans="1:5" ht="17.25" customHeight="1" x14ac:dyDescent="0.2">
      <c r="A3265">
        <v>219174</v>
      </c>
      <c r="B3265" t="s">
        <v>9414</v>
      </c>
      <c r="C3265" t="s">
        <v>9636</v>
      </c>
      <c r="D3265">
        <v>88111287</v>
      </c>
      <c r="E3265">
        <v>2023</v>
      </c>
    </row>
    <row r="3266" spans="1:5" ht="17.25" customHeight="1" x14ac:dyDescent="0.2">
      <c r="A3266">
        <v>219173</v>
      </c>
      <c r="B3266" t="s">
        <v>9414</v>
      </c>
      <c r="C3266" t="s">
        <v>9636</v>
      </c>
      <c r="D3266">
        <v>88111290</v>
      </c>
      <c r="E3266">
        <v>2023</v>
      </c>
    </row>
    <row r="3267" spans="1:5" ht="17.25" customHeight="1" x14ac:dyDescent="0.2">
      <c r="A3267">
        <v>219172</v>
      </c>
      <c r="B3267" t="s">
        <v>9414</v>
      </c>
      <c r="C3267" t="s">
        <v>9636</v>
      </c>
      <c r="D3267">
        <v>88110361</v>
      </c>
      <c r="E3267">
        <v>2022</v>
      </c>
    </row>
    <row r="3268" spans="1:5" ht="17.25" customHeight="1" x14ac:dyDescent="0.2">
      <c r="A3268">
        <v>218962</v>
      </c>
      <c r="B3268" t="s">
        <v>9414</v>
      </c>
      <c r="C3268" t="s">
        <v>9636</v>
      </c>
      <c r="D3268" t="s">
        <v>23236</v>
      </c>
      <c r="E3268">
        <v>2023</v>
      </c>
    </row>
    <row r="3269" spans="1:5" ht="17.25" customHeight="1" x14ac:dyDescent="0.2">
      <c r="A3269">
        <v>217949</v>
      </c>
      <c r="B3269" t="s">
        <v>9878</v>
      </c>
      <c r="C3269" t="s">
        <v>16459</v>
      </c>
      <c r="D3269">
        <v>22700573</v>
      </c>
      <c r="E3269">
        <v>2024</v>
      </c>
    </row>
    <row r="3270" spans="1:5" ht="17.25" customHeight="1" x14ac:dyDescent="0.2">
      <c r="A3270">
        <v>217948</v>
      </c>
      <c r="B3270" t="s">
        <v>9878</v>
      </c>
      <c r="C3270" t="s">
        <v>16459</v>
      </c>
      <c r="D3270">
        <v>22695275</v>
      </c>
      <c r="E3270">
        <v>2024</v>
      </c>
    </row>
    <row r="3271" spans="1:5" ht="17.25" customHeight="1" x14ac:dyDescent="0.2">
      <c r="A3271">
        <v>217947</v>
      </c>
      <c r="B3271" t="s">
        <v>9878</v>
      </c>
      <c r="C3271" t="s">
        <v>16459</v>
      </c>
      <c r="D3271">
        <v>22702220</v>
      </c>
      <c r="E3271">
        <v>2024</v>
      </c>
    </row>
    <row r="3272" spans="1:5" ht="17.25" customHeight="1" x14ac:dyDescent="0.2">
      <c r="A3272">
        <v>217946</v>
      </c>
      <c r="B3272" t="s">
        <v>9878</v>
      </c>
      <c r="C3272" t="s">
        <v>16459</v>
      </c>
      <c r="D3272">
        <v>22697128</v>
      </c>
      <c r="E3272">
        <v>2024</v>
      </c>
    </row>
    <row r="3273" spans="1:5" ht="17.25" customHeight="1" x14ac:dyDescent="0.2">
      <c r="A3273">
        <v>217953</v>
      </c>
      <c r="B3273" t="s">
        <v>9366</v>
      </c>
      <c r="C3273" t="s">
        <v>17730</v>
      </c>
      <c r="D3273">
        <v>20132423416</v>
      </c>
      <c r="E3273">
        <v>2024</v>
      </c>
    </row>
    <row r="3274" spans="1:5" ht="17.25" customHeight="1" x14ac:dyDescent="0.2">
      <c r="A3274">
        <v>217952</v>
      </c>
      <c r="B3274" t="s">
        <v>9366</v>
      </c>
      <c r="C3274" t="s">
        <v>17730</v>
      </c>
      <c r="D3274">
        <v>20132414891</v>
      </c>
      <c r="E3274">
        <v>2024</v>
      </c>
    </row>
    <row r="3275" spans="1:5" ht="17.25" customHeight="1" x14ac:dyDescent="0.2">
      <c r="A3275">
        <v>217951</v>
      </c>
      <c r="B3275" t="s">
        <v>9366</v>
      </c>
      <c r="C3275" t="s">
        <v>17730</v>
      </c>
      <c r="D3275">
        <v>20132414969</v>
      </c>
      <c r="E3275">
        <v>2024</v>
      </c>
    </row>
    <row r="3276" spans="1:5" ht="17.25" customHeight="1" x14ac:dyDescent="0.2">
      <c r="A3276">
        <v>217950</v>
      </c>
      <c r="B3276" t="s">
        <v>9366</v>
      </c>
      <c r="C3276" t="s">
        <v>17730</v>
      </c>
      <c r="D3276">
        <v>20132427091</v>
      </c>
      <c r="E3276">
        <v>2024</v>
      </c>
    </row>
    <row r="3277" spans="1:5" ht="17.25" customHeight="1" x14ac:dyDescent="0.2">
      <c r="A3277">
        <v>217776</v>
      </c>
      <c r="B3277" t="s">
        <v>9878</v>
      </c>
      <c r="C3277" t="s">
        <v>19303</v>
      </c>
      <c r="D3277">
        <v>22721064</v>
      </c>
      <c r="E3277">
        <v>2025</v>
      </c>
    </row>
    <row r="3278" spans="1:5" ht="17.25" customHeight="1" x14ac:dyDescent="0.2">
      <c r="A3278">
        <v>217775</v>
      </c>
      <c r="B3278" t="s">
        <v>9878</v>
      </c>
      <c r="C3278" t="s">
        <v>19303</v>
      </c>
      <c r="D3278">
        <v>22721069</v>
      </c>
      <c r="E3278">
        <v>2025</v>
      </c>
    </row>
    <row r="3279" spans="1:5" ht="17.25" customHeight="1" x14ac:dyDescent="0.2">
      <c r="A3279">
        <v>217774</v>
      </c>
      <c r="B3279" t="s">
        <v>9878</v>
      </c>
      <c r="C3279" t="s">
        <v>19303</v>
      </c>
      <c r="D3279">
        <v>22714611</v>
      </c>
      <c r="E3279">
        <v>2025</v>
      </c>
    </row>
    <row r="3280" spans="1:5" ht="17.25" customHeight="1" x14ac:dyDescent="0.2">
      <c r="A3280">
        <v>217773</v>
      </c>
      <c r="B3280" t="s">
        <v>9878</v>
      </c>
      <c r="C3280" t="s">
        <v>19380</v>
      </c>
      <c r="D3280">
        <v>80710845</v>
      </c>
      <c r="E3280">
        <v>2025</v>
      </c>
    </row>
    <row r="3281" spans="1:5" ht="17.25" customHeight="1" x14ac:dyDescent="0.2">
      <c r="A3281">
        <v>217772</v>
      </c>
      <c r="B3281" t="s">
        <v>9878</v>
      </c>
      <c r="C3281" t="s">
        <v>19380</v>
      </c>
      <c r="D3281">
        <v>80710688</v>
      </c>
      <c r="E3281">
        <v>2025</v>
      </c>
    </row>
    <row r="3282" spans="1:5" ht="17.25" customHeight="1" x14ac:dyDescent="0.2">
      <c r="A3282">
        <v>218275</v>
      </c>
      <c r="B3282" t="s">
        <v>12123</v>
      </c>
      <c r="C3282" t="s">
        <v>23237</v>
      </c>
      <c r="D3282">
        <v>202509156</v>
      </c>
      <c r="E3282">
        <v>2025</v>
      </c>
    </row>
    <row r="3283" spans="1:5" ht="17.25" customHeight="1" x14ac:dyDescent="0.2">
      <c r="A3283">
        <v>218011</v>
      </c>
      <c r="B3283" t="s">
        <v>10345</v>
      </c>
      <c r="C3283" t="s">
        <v>14903</v>
      </c>
      <c r="D3283" t="s">
        <v>23238</v>
      </c>
      <c r="E3283">
        <v>2024</v>
      </c>
    </row>
    <row r="3284" spans="1:5" ht="17.25" customHeight="1" x14ac:dyDescent="0.2">
      <c r="A3284">
        <v>218010</v>
      </c>
      <c r="B3284" t="s">
        <v>10345</v>
      </c>
      <c r="C3284" t="s">
        <v>14903</v>
      </c>
      <c r="D3284" t="s">
        <v>23239</v>
      </c>
      <c r="E3284">
        <v>2024</v>
      </c>
    </row>
    <row r="3285" spans="1:5" ht="17.25" customHeight="1" x14ac:dyDescent="0.2">
      <c r="A3285">
        <v>218009</v>
      </c>
      <c r="B3285" t="s">
        <v>10345</v>
      </c>
      <c r="C3285" t="s">
        <v>14903</v>
      </c>
      <c r="D3285" t="s">
        <v>23240</v>
      </c>
      <c r="E3285">
        <v>2024</v>
      </c>
    </row>
    <row r="3286" spans="1:5" ht="17.25" customHeight="1" x14ac:dyDescent="0.2">
      <c r="A3286">
        <v>218008</v>
      </c>
      <c r="B3286" t="s">
        <v>10345</v>
      </c>
      <c r="C3286" t="s">
        <v>14903</v>
      </c>
      <c r="D3286" t="s">
        <v>23241</v>
      </c>
      <c r="E3286">
        <v>2023</v>
      </c>
    </row>
    <row r="3287" spans="1:5" ht="17.25" customHeight="1" x14ac:dyDescent="0.2">
      <c r="A3287">
        <v>218007</v>
      </c>
      <c r="B3287" t="s">
        <v>9878</v>
      </c>
      <c r="C3287" t="s">
        <v>21522</v>
      </c>
      <c r="D3287">
        <v>80740358</v>
      </c>
      <c r="E3287">
        <v>2025</v>
      </c>
    </row>
    <row r="3288" spans="1:5" ht="17.25" customHeight="1" x14ac:dyDescent="0.2">
      <c r="A3288">
        <v>217801</v>
      </c>
      <c r="B3288" t="s">
        <v>14052</v>
      </c>
      <c r="C3288" t="s">
        <v>21592</v>
      </c>
      <c r="D3288" t="s">
        <v>23242</v>
      </c>
      <c r="E3288">
        <v>2023</v>
      </c>
    </row>
    <row r="3289" spans="1:5" ht="17.25" customHeight="1" x14ac:dyDescent="0.2">
      <c r="A3289">
        <v>217800</v>
      </c>
      <c r="B3289" t="s">
        <v>14052</v>
      </c>
      <c r="C3289" t="s">
        <v>21592</v>
      </c>
      <c r="D3289" t="s">
        <v>23243</v>
      </c>
      <c r="E3289">
        <v>2023</v>
      </c>
    </row>
    <row r="3290" spans="1:5" ht="17.25" customHeight="1" x14ac:dyDescent="0.2">
      <c r="A3290">
        <v>217799</v>
      </c>
      <c r="B3290" t="s">
        <v>14052</v>
      </c>
      <c r="C3290" t="s">
        <v>21592</v>
      </c>
      <c r="D3290" t="s">
        <v>23244</v>
      </c>
      <c r="E3290">
        <v>2023</v>
      </c>
    </row>
    <row r="3291" spans="1:5" ht="17.25" customHeight="1" x14ac:dyDescent="0.2">
      <c r="A3291">
        <v>217798</v>
      </c>
      <c r="B3291" t="s">
        <v>14052</v>
      </c>
      <c r="C3291" t="s">
        <v>21592</v>
      </c>
      <c r="D3291" t="s">
        <v>23245</v>
      </c>
      <c r="E3291">
        <v>2023</v>
      </c>
    </row>
    <row r="3292" spans="1:5" ht="17.25" customHeight="1" x14ac:dyDescent="0.2">
      <c r="A3292">
        <v>217797</v>
      </c>
      <c r="B3292" t="s">
        <v>14052</v>
      </c>
      <c r="C3292" t="s">
        <v>21592</v>
      </c>
      <c r="D3292" t="s">
        <v>23246</v>
      </c>
      <c r="E3292">
        <v>2023</v>
      </c>
    </row>
    <row r="3293" spans="1:5" ht="17.25" customHeight="1" x14ac:dyDescent="0.2">
      <c r="A3293">
        <v>218022</v>
      </c>
      <c r="B3293" t="s">
        <v>10466</v>
      </c>
      <c r="C3293" t="s">
        <v>20158</v>
      </c>
      <c r="D3293" t="s">
        <v>23247</v>
      </c>
      <c r="E3293">
        <v>2023</v>
      </c>
    </row>
    <row r="3294" spans="1:5" ht="17.25" customHeight="1" x14ac:dyDescent="0.2">
      <c r="A3294">
        <v>218021</v>
      </c>
      <c r="B3294" t="s">
        <v>10466</v>
      </c>
      <c r="C3294" t="s">
        <v>20158</v>
      </c>
      <c r="D3294" t="s">
        <v>23248</v>
      </c>
      <c r="E3294">
        <v>2023</v>
      </c>
    </row>
    <row r="3295" spans="1:5" ht="17.25" customHeight="1" x14ac:dyDescent="0.2">
      <c r="A3295">
        <v>217796</v>
      </c>
      <c r="B3295" t="s">
        <v>9878</v>
      </c>
      <c r="C3295" t="s">
        <v>21522</v>
      </c>
      <c r="D3295">
        <v>80745266</v>
      </c>
      <c r="E3295">
        <v>2025</v>
      </c>
    </row>
    <row r="3296" spans="1:5" ht="17.25" customHeight="1" x14ac:dyDescent="0.2">
      <c r="A3296">
        <v>217795</v>
      </c>
      <c r="B3296" t="s">
        <v>9878</v>
      </c>
      <c r="C3296" t="s">
        <v>21522</v>
      </c>
      <c r="D3296">
        <v>80738016</v>
      </c>
      <c r="E3296">
        <v>2025</v>
      </c>
    </row>
    <row r="3297" spans="1:5" ht="17.25" customHeight="1" x14ac:dyDescent="0.2">
      <c r="A3297">
        <v>217794</v>
      </c>
      <c r="B3297" t="s">
        <v>9878</v>
      </c>
      <c r="C3297" t="s">
        <v>21522</v>
      </c>
      <c r="D3297">
        <v>80740848</v>
      </c>
      <c r="E3297">
        <v>2025</v>
      </c>
    </row>
    <row r="3298" spans="1:5" ht="17.25" customHeight="1" x14ac:dyDescent="0.2">
      <c r="A3298">
        <v>218267</v>
      </c>
      <c r="B3298" t="s">
        <v>11660</v>
      </c>
      <c r="C3298" t="s">
        <v>21445</v>
      </c>
      <c r="D3298" t="s">
        <v>23249</v>
      </c>
      <c r="E3298">
        <v>2024</v>
      </c>
    </row>
    <row r="3299" spans="1:5" ht="17.25" customHeight="1" x14ac:dyDescent="0.2">
      <c r="A3299">
        <v>218266</v>
      </c>
      <c r="B3299" t="s">
        <v>11660</v>
      </c>
      <c r="C3299" t="s">
        <v>21445</v>
      </c>
      <c r="D3299" t="s">
        <v>23250</v>
      </c>
      <c r="E3299">
        <v>2024</v>
      </c>
    </row>
    <row r="3300" spans="1:5" ht="17.25" customHeight="1" x14ac:dyDescent="0.2">
      <c r="A3300">
        <v>218280</v>
      </c>
      <c r="B3300" t="s">
        <v>9878</v>
      </c>
      <c r="C3300" t="s">
        <v>19303</v>
      </c>
      <c r="D3300">
        <v>22714819</v>
      </c>
      <c r="E3300">
        <v>2025</v>
      </c>
    </row>
    <row r="3301" spans="1:5" ht="17.25" customHeight="1" x14ac:dyDescent="0.2">
      <c r="A3301">
        <v>218143</v>
      </c>
      <c r="B3301" t="s">
        <v>10466</v>
      </c>
      <c r="C3301" t="s">
        <v>15051</v>
      </c>
      <c r="D3301" t="s">
        <v>23251</v>
      </c>
      <c r="E3301">
        <v>2021</v>
      </c>
    </row>
    <row r="3302" spans="1:5" ht="17.25" customHeight="1" x14ac:dyDescent="0.2">
      <c r="A3302">
        <v>218142</v>
      </c>
      <c r="B3302" t="s">
        <v>10466</v>
      </c>
      <c r="C3302" t="s">
        <v>16365</v>
      </c>
      <c r="D3302" t="s">
        <v>23252</v>
      </c>
      <c r="E3302">
        <v>2019</v>
      </c>
    </row>
    <row r="3303" spans="1:5" ht="17.25" customHeight="1" x14ac:dyDescent="0.2">
      <c r="A3303">
        <v>218141</v>
      </c>
      <c r="B3303" t="s">
        <v>10466</v>
      </c>
      <c r="C3303" t="s">
        <v>16490</v>
      </c>
      <c r="D3303" t="s">
        <v>23253</v>
      </c>
      <c r="E3303">
        <v>2019</v>
      </c>
    </row>
    <row r="3304" spans="1:5" ht="17.25" customHeight="1" x14ac:dyDescent="0.2">
      <c r="A3304">
        <v>218140</v>
      </c>
      <c r="B3304" t="s">
        <v>11811</v>
      </c>
      <c r="C3304" t="s">
        <v>23254</v>
      </c>
      <c r="D3304" t="s">
        <v>23255</v>
      </c>
      <c r="E3304">
        <v>2022</v>
      </c>
    </row>
    <row r="3305" spans="1:5" ht="17.25" customHeight="1" x14ac:dyDescent="0.2">
      <c r="A3305">
        <v>218139</v>
      </c>
      <c r="B3305" t="s">
        <v>10345</v>
      </c>
      <c r="C3305" t="s">
        <v>14903</v>
      </c>
      <c r="D3305" t="s">
        <v>23256</v>
      </c>
      <c r="E3305">
        <v>2025</v>
      </c>
    </row>
    <row r="3306" spans="1:5" ht="17.25" customHeight="1" x14ac:dyDescent="0.2">
      <c r="A3306">
        <v>218138</v>
      </c>
      <c r="B3306" t="s">
        <v>10345</v>
      </c>
      <c r="C3306" t="s">
        <v>14903</v>
      </c>
      <c r="D3306" t="s">
        <v>23257</v>
      </c>
      <c r="E3306">
        <v>2025</v>
      </c>
    </row>
    <row r="3307" spans="1:5" ht="17.25" customHeight="1" x14ac:dyDescent="0.2">
      <c r="A3307">
        <v>218144</v>
      </c>
      <c r="B3307" t="s">
        <v>12013</v>
      </c>
      <c r="C3307" t="s">
        <v>16217</v>
      </c>
      <c r="D3307">
        <v>7356796</v>
      </c>
      <c r="E3307">
        <v>2022</v>
      </c>
    </row>
    <row r="3308" spans="1:5" ht="17.25" customHeight="1" x14ac:dyDescent="0.2">
      <c r="A3308">
        <v>219208</v>
      </c>
      <c r="B3308" t="s">
        <v>9414</v>
      </c>
      <c r="C3308" t="s">
        <v>9636</v>
      </c>
      <c r="D3308">
        <v>88104634</v>
      </c>
      <c r="E3308">
        <v>2018</v>
      </c>
    </row>
    <row r="3309" spans="1:5" ht="17.25" customHeight="1" x14ac:dyDescent="0.2">
      <c r="A3309">
        <v>218137</v>
      </c>
      <c r="B3309" t="s">
        <v>9878</v>
      </c>
      <c r="C3309" t="s">
        <v>19303</v>
      </c>
      <c r="D3309">
        <v>22614523</v>
      </c>
      <c r="E3309">
        <v>2023</v>
      </c>
    </row>
    <row r="3310" spans="1:5" ht="17.25" customHeight="1" x14ac:dyDescent="0.2">
      <c r="A3310">
        <v>219207</v>
      </c>
      <c r="B3310" t="s">
        <v>9414</v>
      </c>
      <c r="C3310" t="s">
        <v>16304</v>
      </c>
      <c r="D3310" t="s">
        <v>23258</v>
      </c>
      <c r="E3310">
        <v>2022</v>
      </c>
    </row>
    <row r="3311" spans="1:5" ht="17.25" customHeight="1" x14ac:dyDescent="0.2">
      <c r="A3311">
        <v>218136</v>
      </c>
      <c r="B3311" t="s">
        <v>10466</v>
      </c>
      <c r="C3311" t="s">
        <v>23022</v>
      </c>
      <c r="D3311" t="s">
        <v>23259</v>
      </c>
      <c r="E3311">
        <v>2020</v>
      </c>
    </row>
    <row r="3312" spans="1:5" ht="17.25" customHeight="1" x14ac:dyDescent="0.2">
      <c r="A3312">
        <v>219206</v>
      </c>
      <c r="B3312" t="s">
        <v>9414</v>
      </c>
      <c r="C3312" t="s">
        <v>9380</v>
      </c>
      <c r="D3312" t="s">
        <v>23260</v>
      </c>
      <c r="E3312">
        <v>2024</v>
      </c>
    </row>
    <row r="3313" spans="1:5" ht="17.25" customHeight="1" x14ac:dyDescent="0.2">
      <c r="A3313">
        <v>219205</v>
      </c>
      <c r="B3313" t="s">
        <v>9414</v>
      </c>
      <c r="C3313" t="s">
        <v>9389</v>
      </c>
      <c r="D3313" t="s">
        <v>23261</v>
      </c>
      <c r="E3313">
        <v>2018</v>
      </c>
    </row>
    <row r="3314" spans="1:5" ht="17.25" customHeight="1" x14ac:dyDescent="0.2">
      <c r="A3314">
        <v>218279</v>
      </c>
      <c r="B3314" t="s">
        <v>10466</v>
      </c>
      <c r="C3314" t="s">
        <v>16490</v>
      </c>
      <c r="D3314" t="s">
        <v>23262</v>
      </c>
      <c r="E3314">
        <v>2020</v>
      </c>
    </row>
    <row r="3315" spans="1:5" ht="17.25" customHeight="1" x14ac:dyDescent="0.2">
      <c r="A3315">
        <v>216142</v>
      </c>
      <c r="B3315" t="s">
        <v>10224</v>
      </c>
      <c r="C3315" t="s">
        <v>13782</v>
      </c>
      <c r="D3315">
        <v>13203268</v>
      </c>
      <c r="E3315">
        <v>2024</v>
      </c>
    </row>
    <row r="3316" spans="1:5" ht="17.25" customHeight="1" x14ac:dyDescent="0.2">
      <c r="A3316">
        <v>161111</v>
      </c>
      <c r="B3316" t="s">
        <v>9878</v>
      </c>
      <c r="C3316" t="s">
        <v>9908</v>
      </c>
      <c r="D3316">
        <v>73368249</v>
      </c>
      <c r="E3316">
        <v>2012</v>
      </c>
    </row>
    <row r="3317" spans="1:5" ht="17.25" customHeight="1" x14ac:dyDescent="0.2">
      <c r="A3317">
        <v>161110</v>
      </c>
      <c r="B3317" t="s">
        <v>9878</v>
      </c>
      <c r="C3317" t="s">
        <v>9908</v>
      </c>
      <c r="D3317">
        <v>73392243</v>
      </c>
      <c r="E3317">
        <v>2012</v>
      </c>
    </row>
    <row r="3318" spans="1:5" ht="17.25" customHeight="1" x14ac:dyDescent="0.2">
      <c r="A3318">
        <v>217883</v>
      </c>
      <c r="B3318" t="s">
        <v>13337</v>
      </c>
      <c r="C3318" t="s">
        <v>18246</v>
      </c>
      <c r="D3318">
        <v>4626001700</v>
      </c>
      <c r="E3318">
        <v>2016</v>
      </c>
    </row>
    <row r="3319" spans="1:5" ht="17.25" customHeight="1" x14ac:dyDescent="0.2">
      <c r="A3319">
        <v>219184</v>
      </c>
      <c r="B3319" t="s">
        <v>9414</v>
      </c>
      <c r="C3319" t="s">
        <v>9380</v>
      </c>
      <c r="D3319" t="s">
        <v>23263</v>
      </c>
      <c r="E3319">
        <v>2023</v>
      </c>
    </row>
    <row r="3320" spans="1:5" ht="17.25" customHeight="1" x14ac:dyDescent="0.2">
      <c r="A3320">
        <v>219183</v>
      </c>
      <c r="B3320" t="s">
        <v>9414</v>
      </c>
      <c r="C3320" t="s">
        <v>9380</v>
      </c>
      <c r="D3320" t="s">
        <v>23264</v>
      </c>
      <c r="E3320">
        <v>2023</v>
      </c>
    </row>
    <row r="3321" spans="1:5" ht="17.25" customHeight="1" x14ac:dyDescent="0.2">
      <c r="A3321">
        <v>219182</v>
      </c>
      <c r="B3321" t="s">
        <v>9414</v>
      </c>
      <c r="C3321" t="s">
        <v>16304</v>
      </c>
      <c r="D3321" t="s">
        <v>23265</v>
      </c>
      <c r="E3321">
        <v>2024</v>
      </c>
    </row>
    <row r="3322" spans="1:5" ht="17.25" customHeight="1" x14ac:dyDescent="0.2">
      <c r="A3322">
        <v>219181</v>
      </c>
      <c r="B3322" t="s">
        <v>9414</v>
      </c>
      <c r="C3322" t="s">
        <v>16304</v>
      </c>
      <c r="D3322" t="s">
        <v>23266</v>
      </c>
      <c r="E3322">
        <v>2023</v>
      </c>
    </row>
    <row r="3323" spans="1:5" ht="17.25" customHeight="1" x14ac:dyDescent="0.2">
      <c r="A3323">
        <v>219180</v>
      </c>
      <c r="B3323" t="s">
        <v>9414</v>
      </c>
      <c r="C3323" t="s">
        <v>9636</v>
      </c>
      <c r="D3323">
        <v>88109446</v>
      </c>
      <c r="E3323">
        <v>2021</v>
      </c>
    </row>
    <row r="3324" spans="1:5" ht="17.25" customHeight="1" x14ac:dyDescent="0.2">
      <c r="A3324">
        <v>216318</v>
      </c>
      <c r="B3324" t="s">
        <v>10345</v>
      </c>
      <c r="C3324" t="s">
        <v>14895</v>
      </c>
      <c r="D3324" t="s">
        <v>23267</v>
      </c>
      <c r="E3324">
        <v>2024</v>
      </c>
    </row>
    <row r="3325" spans="1:5" ht="17.25" customHeight="1" x14ac:dyDescent="0.2">
      <c r="A3325">
        <v>217954</v>
      </c>
      <c r="B3325" t="s">
        <v>9878</v>
      </c>
      <c r="C3325" t="s">
        <v>14807</v>
      </c>
      <c r="D3325">
        <v>77146538</v>
      </c>
      <c r="E3325">
        <v>2023</v>
      </c>
    </row>
    <row r="3326" spans="1:5" ht="17.25" customHeight="1" x14ac:dyDescent="0.2">
      <c r="A3326">
        <v>217771</v>
      </c>
      <c r="B3326" t="s">
        <v>12014</v>
      </c>
      <c r="C3326" t="s">
        <v>23268</v>
      </c>
      <c r="D3326">
        <v>2016156484</v>
      </c>
      <c r="E3326">
        <v>2022</v>
      </c>
    </row>
    <row r="3327" spans="1:5" ht="17.25" customHeight="1" x14ac:dyDescent="0.2">
      <c r="A3327">
        <v>219179</v>
      </c>
      <c r="B3327" t="s">
        <v>9414</v>
      </c>
      <c r="C3327" t="s">
        <v>16304</v>
      </c>
      <c r="D3327" t="s">
        <v>23269</v>
      </c>
      <c r="E3327">
        <v>2023</v>
      </c>
    </row>
    <row r="3328" spans="1:5" ht="17.25" customHeight="1" x14ac:dyDescent="0.2">
      <c r="A3328">
        <v>219178</v>
      </c>
      <c r="B3328" t="s">
        <v>9414</v>
      </c>
      <c r="C3328" t="s">
        <v>16304</v>
      </c>
      <c r="D3328" t="s">
        <v>23270</v>
      </c>
      <c r="E3328">
        <v>2022</v>
      </c>
    </row>
    <row r="3329" spans="1:5" ht="17.25" customHeight="1" x14ac:dyDescent="0.2">
      <c r="A3329">
        <v>219177</v>
      </c>
      <c r="B3329" t="s">
        <v>9414</v>
      </c>
      <c r="C3329" t="s">
        <v>16304</v>
      </c>
      <c r="D3329" t="s">
        <v>23271</v>
      </c>
      <c r="E3329">
        <v>2022</v>
      </c>
    </row>
    <row r="3330" spans="1:5" ht="17.25" customHeight="1" x14ac:dyDescent="0.2">
      <c r="A3330">
        <v>217994</v>
      </c>
      <c r="B3330" t="s">
        <v>10224</v>
      </c>
      <c r="C3330" t="s">
        <v>13782</v>
      </c>
      <c r="D3330">
        <v>13221563</v>
      </c>
      <c r="E3330">
        <v>2024</v>
      </c>
    </row>
    <row r="3331" spans="1:5" ht="17.25" customHeight="1" x14ac:dyDescent="0.2">
      <c r="A3331">
        <v>172806</v>
      </c>
      <c r="B3331" t="s">
        <v>10345</v>
      </c>
      <c r="C3331" t="s">
        <v>14903</v>
      </c>
      <c r="D3331" t="s">
        <v>14953</v>
      </c>
      <c r="E3331">
        <v>2015</v>
      </c>
    </row>
    <row r="3332" spans="1:5" ht="17.25" customHeight="1" x14ac:dyDescent="0.2">
      <c r="A3332">
        <v>219215</v>
      </c>
      <c r="B3332" t="s">
        <v>10466</v>
      </c>
      <c r="C3332" t="s">
        <v>23272</v>
      </c>
      <c r="D3332" t="s">
        <v>23273</v>
      </c>
      <c r="E3332">
        <v>2022</v>
      </c>
    </row>
    <row r="3333" spans="1:5" ht="17.25" customHeight="1" x14ac:dyDescent="0.2">
      <c r="A3333">
        <v>219214</v>
      </c>
      <c r="B3333" t="s">
        <v>10466</v>
      </c>
      <c r="C3333" t="s">
        <v>23272</v>
      </c>
      <c r="D3333" t="s">
        <v>23274</v>
      </c>
      <c r="E3333">
        <v>2022</v>
      </c>
    </row>
    <row r="3334" spans="1:5" ht="17.25" customHeight="1" x14ac:dyDescent="0.2">
      <c r="A3334">
        <v>219213</v>
      </c>
      <c r="B3334" t="s">
        <v>10466</v>
      </c>
      <c r="C3334" t="s">
        <v>23272</v>
      </c>
      <c r="D3334" t="s">
        <v>23275</v>
      </c>
      <c r="E3334">
        <v>2022</v>
      </c>
    </row>
    <row r="3335" spans="1:5" ht="17.25" customHeight="1" x14ac:dyDescent="0.2">
      <c r="A3335">
        <v>219212</v>
      </c>
      <c r="B3335" t="s">
        <v>9414</v>
      </c>
      <c r="C3335" t="s">
        <v>9636</v>
      </c>
      <c r="D3335">
        <v>88104226</v>
      </c>
      <c r="E3335">
        <v>2018</v>
      </c>
    </row>
    <row r="3336" spans="1:5" ht="17.25" customHeight="1" x14ac:dyDescent="0.2">
      <c r="A3336">
        <v>219211</v>
      </c>
      <c r="B3336" t="s">
        <v>9414</v>
      </c>
      <c r="C3336" t="s">
        <v>9636</v>
      </c>
      <c r="D3336">
        <v>88109601</v>
      </c>
      <c r="E3336">
        <v>2022</v>
      </c>
    </row>
    <row r="3337" spans="1:5" ht="17.25" customHeight="1" x14ac:dyDescent="0.2">
      <c r="A3337">
        <v>219210</v>
      </c>
      <c r="B3337" t="s">
        <v>14052</v>
      </c>
      <c r="C3337" t="s">
        <v>16744</v>
      </c>
      <c r="D3337" t="s">
        <v>23276</v>
      </c>
      <c r="E3337">
        <v>2022</v>
      </c>
    </row>
    <row r="3338" spans="1:5" ht="17.25" customHeight="1" x14ac:dyDescent="0.2">
      <c r="A3338">
        <v>219209</v>
      </c>
      <c r="B3338" t="s">
        <v>14052</v>
      </c>
      <c r="C3338" t="s">
        <v>14956</v>
      </c>
      <c r="D3338" t="s">
        <v>23277</v>
      </c>
      <c r="E3338">
        <v>2019</v>
      </c>
    </row>
    <row r="3339" spans="1:5" ht="17.25" customHeight="1" x14ac:dyDescent="0.2">
      <c r="A3339">
        <v>218109</v>
      </c>
      <c r="B3339" t="s">
        <v>14052</v>
      </c>
      <c r="C3339" t="s">
        <v>21592</v>
      </c>
      <c r="D3339" t="s">
        <v>23278</v>
      </c>
      <c r="E3339">
        <v>2024</v>
      </c>
    </row>
    <row r="3340" spans="1:5" ht="17.25" customHeight="1" x14ac:dyDescent="0.2">
      <c r="A3340">
        <v>218108</v>
      </c>
      <c r="B3340" t="s">
        <v>14052</v>
      </c>
      <c r="C3340" t="s">
        <v>21592</v>
      </c>
      <c r="D3340" t="s">
        <v>23279</v>
      </c>
      <c r="E3340">
        <v>2024</v>
      </c>
    </row>
    <row r="3341" spans="1:5" ht="17.25" customHeight="1" x14ac:dyDescent="0.2">
      <c r="A3341">
        <v>218107</v>
      </c>
      <c r="B3341" t="s">
        <v>14052</v>
      </c>
      <c r="C3341" t="s">
        <v>21592</v>
      </c>
      <c r="D3341" t="s">
        <v>23280</v>
      </c>
      <c r="E3341">
        <v>2024</v>
      </c>
    </row>
    <row r="3342" spans="1:5" ht="17.25" customHeight="1" x14ac:dyDescent="0.2">
      <c r="A3342">
        <v>218106</v>
      </c>
      <c r="B3342" t="s">
        <v>14052</v>
      </c>
      <c r="C3342" t="s">
        <v>21592</v>
      </c>
      <c r="D3342" t="s">
        <v>23281</v>
      </c>
      <c r="E3342">
        <v>2024</v>
      </c>
    </row>
    <row r="3343" spans="1:5" ht="17.25" customHeight="1" x14ac:dyDescent="0.2">
      <c r="A3343">
        <v>218105</v>
      </c>
      <c r="B3343" t="s">
        <v>14052</v>
      </c>
      <c r="C3343" t="s">
        <v>21592</v>
      </c>
      <c r="D3343" t="s">
        <v>23282</v>
      </c>
      <c r="E3343">
        <v>2024</v>
      </c>
    </row>
    <row r="3344" spans="1:5" ht="17.25" customHeight="1" x14ac:dyDescent="0.2">
      <c r="A3344">
        <v>217955</v>
      </c>
      <c r="B3344" t="s">
        <v>10224</v>
      </c>
      <c r="C3344" t="s">
        <v>13782</v>
      </c>
      <c r="D3344">
        <v>13108865</v>
      </c>
      <c r="E3344">
        <v>2023</v>
      </c>
    </row>
    <row r="3345" spans="1:5" ht="17.25" customHeight="1" x14ac:dyDescent="0.2">
      <c r="A3345">
        <v>219194</v>
      </c>
      <c r="B3345" t="s">
        <v>9414</v>
      </c>
      <c r="C3345" t="s">
        <v>16304</v>
      </c>
      <c r="D3345" t="s">
        <v>23283</v>
      </c>
      <c r="E3345">
        <v>2024</v>
      </c>
    </row>
    <row r="3346" spans="1:5" ht="17.25" customHeight="1" x14ac:dyDescent="0.2">
      <c r="A3346">
        <v>219193</v>
      </c>
      <c r="B3346" t="s">
        <v>9414</v>
      </c>
      <c r="C3346" t="s">
        <v>16304</v>
      </c>
      <c r="D3346" t="s">
        <v>23284</v>
      </c>
      <c r="E3346">
        <v>2024</v>
      </c>
    </row>
    <row r="3347" spans="1:5" ht="17.25" customHeight="1" x14ac:dyDescent="0.2">
      <c r="A3347">
        <v>219192</v>
      </c>
      <c r="B3347" t="s">
        <v>9414</v>
      </c>
      <c r="C3347" t="s">
        <v>16304</v>
      </c>
      <c r="D3347" t="s">
        <v>23285</v>
      </c>
      <c r="E3347">
        <v>2024</v>
      </c>
    </row>
    <row r="3348" spans="1:5" ht="17.25" customHeight="1" x14ac:dyDescent="0.2">
      <c r="A3348">
        <v>219191</v>
      </c>
      <c r="B3348" t="s">
        <v>9414</v>
      </c>
      <c r="C3348" t="s">
        <v>16304</v>
      </c>
      <c r="D3348" t="s">
        <v>23286</v>
      </c>
      <c r="E3348">
        <v>2023</v>
      </c>
    </row>
    <row r="3349" spans="1:5" ht="17.25" customHeight="1" x14ac:dyDescent="0.2">
      <c r="A3349">
        <v>219190</v>
      </c>
      <c r="B3349" t="s">
        <v>9414</v>
      </c>
      <c r="C3349" t="s">
        <v>16304</v>
      </c>
      <c r="D3349" t="s">
        <v>23287</v>
      </c>
      <c r="E3349">
        <v>2019</v>
      </c>
    </row>
    <row r="3350" spans="1:5" ht="17.25" customHeight="1" x14ac:dyDescent="0.2">
      <c r="A3350">
        <v>219204</v>
      </c>
      <c r="B3350" t="s">
        <v>9414</v>
      </c>
      <c r="C3350" t="s">
        <v>9389</v>
      </c>
      <c r="D3350" t="s">
        <v>23288</v>
      </c>
      <c r="E3350">
        <v>2024</v>
      </c>
    </row>
    <row r="3351" spans="1:5" ht="17.25" customHeight="1" x14ac:dyDescent="0.2">
      <c r="A3351">
        <v>219203</v>
      </c>
      <c r="B3351" t="s">
        <v>9414</v>
      </c>
      <c r="C3351" t="s">
        <v>9389</v>
      </c>
      <c r="D3351" t="s">
        <v>23289</v>
      </c>
      <c r="E3351">
        <v>2024</v>
      </c>
    </row>
    <row r="3352" spans="1:5" ht="17.25" customHeight="1" x14ac:dyDescent="0.2">
      <c r="A3352">
        <v>219202</v>
      </c>
      <c r="B3352" t="s">
        <v>9414</v>
      </c>
      <c r="C3352" t="s">
        <v>9389</v>
      </c>
      <c r="D3352" t="s">
        <v>23290</v>
      </c>
      <c r="E3352">
        <v>2024</v>
      </c>
    </row>
    <row r="3353" spans="1:5" ht="17.25" customHeight="1" x14ac:dyDescent="0.2">
      <c r="A3353">
        <v>219201</v>
      </c>
      <c r="B3353" t="s">
        <v>9414</v>
      </c>
      <c r="C3353" t="s">
        <v>9389</v>
      </c>
      <c r="D3353" t="s">
        <v>23291</v>
      </c>
      <c r="E3353">
        <v>2023</v>
      </c>
    </row>
    <row r="3354" spans="1:5" ht="17.25" customHeight="1" x14ac:dyDescent="0.2">
      <c r="A3354">
        <v>219200</v>
      </c>
      <c r="B3354" t="s">
        <v>9414</v>
      </c>
      <c r="C3354" t="s">
        <v>9389</v>
      </c>
      <c r="D3354" t="s">
        <v>23292</v>
      </c>
      <c r="E3354">
        <v>2023</v>
      </c>
    </row>
    <row r="3355" spans="1:5" ht="17.25" customHeight="1" x14ac:dyDescent="0.2">
      <c r="A3355">
        <v>219199</v>
      </c>
      <c r="B3355" t="s">
        <v>9414</v>
      </c>
      <c r="C3355" t="s">
        <v>9636</v>
      </c>
      <c r="D3355">
        <v>88111442</v>
      </c>
      <c r="E3355">
        <v>2024</v>
      </c>
    </row>
    <row r="3356" spans="1:5" ht="17.25" customHeight="1" x14ac:dyDescent="0.2">
      <c r="A3356">
        <v>219198</v>
      </c>
      <c r="B3356" t="s">
        <v>9414</v>
      </c>
      <c r="C3356" t="s">
        <v>9636</v>
      </c>
      <c r="D3356">
        <v>88111444</v>
      </c>
      <c r="E3356">
        <v>2024</v>
      </c>
    </row>
    <row r="3357" spans="1:5" ht="17.25" customHeight="1" x14ac:dyDescent="0.2">
      <c r="A3357">
        <v>219197</v>
      </c>
      <c r="B3357" t="s">
        <v>9414</v>
      </c>
      <c r="C3357" t="s">
        <v>9389</v>
      </c>
      <c r="D3357" t="s">
        <v>23293</v>
      </c>
      <c r="E3357">
        <v>2018</v>
      </c>
    </row>
    <row r="3358" spans="1:5" ht="17.25" customHeight="1" x14ac:dyDescent="0.2">
      <c r="A3358">
        <v>219196</v>
      </c>
      <c r="B3358" t="s">
        <v>9414</v>
      </c>
      <c r="C3358" t="s">
        <v>9389</v>
      </c>
      <c r="D3358" t="s">
        <v>23294</v>
      </c>
      <c r="E3358">
        <v>2018</v>
      </c>
    </row>
    <row r="3359" spans="1:5" ht="17.25" customHeight="1" x14ac:dyDescent="0.2">
      <c r="A3359">
        <v>219195</v>
      </c>
      <c r="B3359" t="s">
        <v>9414</v>
      </c>
      <c r="C3359" t="s">
        <v>9380</v>
      </c>
      <c r="D3359" t="s">
        <v>23295</v>
      </c>
      <c r="E3359">
        <v>2018</v>
      </c>
    </row>
    <row r="3360" spans="1:5" ht="17.25" customHeight="1" x14ac:dyDescent="0.2">
      <c r="A3360">
        <v>219189</v>
      </c>
      <c r="B3360" t="s">
        <v>10466</v>
      </c>
      <c r="C3360" t="s">
        <v>15051</v>
      </c>
      <c r="D3360" t="s">
        <v>23296</v>
      </c>
      <c r="E3360">
        <v>2023</v>
      </c>
    </row>
    <row r="3361" spans="1:5" ht="17.25" customHeight="1" x14ac:dyDescent="0.2">
      <c r="A3361">
        <v>219188</v>
      </c>
      <c r="B3361" t="s">
        <v>10466</v>
      </c>
      <c r="C3361" t="s">
        <v>15051</v>
      </c>
      <c r="D3361" t="s">
        <v>23297</v>
      </c>
      <c r="E3361">
        <v>2023</v>
      </c>
    </row>
    <row r="3362" spans="1:5" ht="17.25" customHeight="1" x14ac:dyDescent="0.2">
      <c r="A3362">
        <v>219187</v>
      </c>
      <c r="B3362" t="s">
        <v>10466</v>
      </c>
      <c r="C3362" t="s">
        <v>15051</v>
      </c>
      <c r="D3362" t="s">
        <v>23298</v>
      </c>
      <c r="E3362">
        <v>2022</v>
      </c>
    </row>
    <row r="3363" spans="1:5" ht="17.25" customHeight="1" x14ac:dyDescent="0.2">
      <c r="A3363">
        <v>219186</v>
      </c>
      <c r="B3363" t="s">
        <v>10466</v>
      </c>
      <c r="C3363" t="s">
        <v>15051</v>
      </c>
      <c r="D3363" t="s">
        <v>23299</v>
      </c>
      <c r="E3363">
        <v>2022</v>
      </c>
    </row>
    <row r="3364" spans="1:5" ht="17.25" customHeight="1" x14ac:dyDescent="0.2">
      <c r="A3364">
        <v>219185</v>
      </c>
      <c r="B3364" t="s">
        <v>10466</v>
      </c>
      <c r="C3364" t="s">
        <v>15051</v>
      </c>
      <c r="D3364" t="s">
        <v>23300</v>
      </c>
      <c r="E3364">
        <v>2022</v>
      </c>
    </row>
    <row r="3365" spans="1:5" ht="17.25" customHeight="1" x14ac:dyDescent="0.2">
      <c r="A3365">
        <v>217778</v>
      </c>
      <c r="B3365" t="s">
        <v>9878</v>
      </c>
      <c r="C3365" t="s">
        <v>16459</v>
      </c>
      <c r="D3365">
        <v>22698202</v>
      </c>
      <c r="E3365">
        <v>2025</v>
      </c>
    </row>
    <row r="3366" spans="1:5" ht="17.25" customHeight="1" x14ac:dyDescent="0.2">
      <c r="A3366">
        <v>179989</v>
      </c>
      <c r="B3366" t="s">
        <v>9878</v>
      </c>
      <c r="C3366" t="s">
        <v>14803</v>
      </c>
      <c r="D3366">
        <v>76331118</v>
      </c>
      <c r="E3366">
        <v>2017</v>
      </c>
    </row>
    <row r="3367" spans="1:5" ht="17.25" customHeight="1" x14ac:dyDescent="0.2">
      <c r="A3367">
        <v>218661</v>
      </c>
      <c r="B3367" t="s">
        <v>9414</v>
      </c>
      <c r="C3367" t="s">
        <v>9385</v>
      </c>
      <c r="D3367" t="s">
        <v>23301</v>
      </c>
      <c r="E3367">
        <v>2023</v>
      </c>
    </row>
    <row r="3368" spans="1:5" ht="17.25" customHeight="1" x14ac:dyDescent="0.2">
      <c r="A3368">
        <v>217903</v>
      </c>
      <c r="B3368" t="s">
        <v>10224</v>
      </c>
      <c r="C3368" t="s">
        <v>13782</v>
      </c>
      <c r="D3368">
        <v>12485059</v>
      </c>
      <c r="E3368">
        <v>2019</v>
      </c>
    </row>
    <row r="3369" spans="1:5" ht="17.25" customHeight="1" x14ac:dyDescent="0.2">
      <c r="A3369">
        <v>218114</v>
      </c>
      <c r="B3369" t="s">
        <v>10345</v>
      </c>
      <c r="C3369" t="s">
        <v>14903</v>
      </c>
      <c r="D3369" t="s">
        <v>23302</v>
      </c>
      <c r="E3369">
        <v>2024</v>
      </c>
    </row>
    <row r="3370" spans="1:5" ht="17.25" customHeight="1" x14ac:dyDescent="0.2">
      <c r="A3370">
        <v>218113</v>
      </c>
      <c r="B3370" t="s">
        <v>9878</v>
      </c>
      <c r="C3370" t="s">
        <v>13713</v>
      </c>
      <c r="D3370">
        <v>22721199</v>
      </c>
      <c r="E3370">
        <v>2025</v>
      </c>
    </row>
    <row r="3371" spans="1:5" ht="17.25" customHeight="1" x14ac:dyDescent="0.2">
      <c r="A3371">
        <v>218112</v>
      </c>
      <c r="B3371" t="s">
        <v>9878</v>
      </c>
      <c r="C3371" t="s">
        <v>13713</v>
      </c>
      <c r="D3371">
        <v>22700617</v>
      </c>
      <c r="E3371">
        <v>2024</v>
      </c>
    </row>
    <row r="3372" spans="1:5" ht="17.25" customHeight="1" x14ac:dyDescent="0.2">
      <c r="A3372">
        <v>218111</v>
      </c>
      <c r="B3372" t="s">
        <v>9878</v>
      </c>
      <c r="C3372" t="s">
        <v>13713</v>
      </c>
      <c r="D3372">
        <v>22721164</v>
      </c>
      <c r="E3372">
        <v>2025</v>
      </c>
    </row>
    <row r="3373" spans="1:5" ht="17.25" customHeight="1" x14ac:dyDescent="0.2">
      <c r="A3373">
        <v>218110</v>
      </c>
      <c r="B3373" t="s">
        <v>9878</v>
      </c>
      <c r="C3373" t="s">
        <v>13713</v>
      </c>
      <c r="D3373">
        <v>22720150</v>
      </c>
      <c r="E3373">
        <v>2025</v>
      </c>
    </row>
    <row r="3374" spans="1:5" ht="17.25" customHeight="1" x14ac:dyDescent="0.2">
      <c r="A3374">
        <v>217968</v>
      </c>
      <c r="B3374" t="s">
        <v>10466</v>
      </c>
      <c r="C3374" t="s">
        <v>21526</v>
      </c>
      <c r="D3374" t="s">
        <v>23303</v>
      </c>
      <c r="E3374">
        <v>2025</v>
      </c>
    </row>
    <row r="3375" spans="1:5" ht="17.25" customHeight="1" x14ac:dyDescent="0.2">
      <c r="A3375">
        <v>217967</v>
      </c>
      <c r="B3375" t="s">
        <v>10466</v>
      </c>
      <c r="C3375" t="s">
        <v>21526</v>
      </c>
      <c r="D3375" t="s">
        <v>23304</v>
      </c>
      <c r="E3375">
        <v>2025</v>
      </c>
    </row>
    <row r="3376" spans="1:5" ht="17.25" customHeight="1" x14ac:dyDescent="0.2">
      <c r="A3376">
        <v>217966</v>
      </c>
      <c r="B3376" t="s">
        <v>10466</v>
      </c>
      <c r="C3376" t="s">
        <v>21526</v>
      </c>
      <c r="D3376" t="s">
        <v>23305</v>
      </c>
      <c r="E3376">
        <v>2025</v>
      </c>
    </row>
    <row r="3377" spans="1:5" ht="17.25" customHeight="1" x14ac:dyDescent="0.2">
      <c r="A3377">
        <v>217965</v>
      </c>
      <c r="B3377" t="s">
        <v>10466</v>
      </c>
      <c r="C3377" t="s">
        <v>21526</v>
      </c>
      <c r="D3377" t="s">
        <v>23306</v>
      </c>
      <c r="E3377">
        <v>2025</v>
      </c>
    </row>
    <row r="3378" spans="1:5" ht="17.25" customHeight="1" x14ac:dyDescent="0.2">
      <c r="A3378">
        <v>217964</v>
      </c>
      <c r="B3378" t="s">
        <v>10466</v>
      </c>
      <c r="C3378" t="s">
        <v>21526</v>
      </c>
      <c r="D3378" t="s">
        <v>23307</v>
      </c>
      <c r="E3378">
        <v>2025</v>
      </c>
    </row>
    <row r="3379" spans="1:5" ht="17.25" customHeight="1" x14ac:dyDescent="0.2">
      <c r="A3379">
        <v>217963</v>
      </c>
      <c r="B3379" t="s">
        <v>10466</v>
      </c>
      <c r="C3379" t="s">
        <v>21526</v>
      </c>
      <c r="D3379" t="s">
        <v>23308</v>
      </c>
      <c r="E3379">
        <v>2025</v>
      </c>
    </row>
    <row r="3380" spans="1:5" ht="17.25" customHeight="1" x14ac:dyDescent="0.2">
      <c r="A3380">
        <v>218098</v>
      </c>
      <c r="B3380" t="s">
        <v>9878</v>
      </c>
      <c r="C3380" t="s">
        <v>16459</v>
      </c>
      <c r="D3380">
        <v>99019533</v>
      </c>
      <c r="E3380">
        <v>2022</v>
      </c>
    </row>
    <row r="3381" spans="1:5" ht="17.25" customHeight="1" x14ac:dyDescent="0.2">
      <c r="A3381">
        <v>218097</v>
      </c>
      <c r="B3381" t="s">
        <v>12014</v>
      </c>
      <c r="C3381" t="s">
        <v>17730</v>
      </c>
      <c r="D3381">
        <v>20132399494</v>
      </c>
      <c r="E3381">
        <v>2024</v>
      </c>
    </row>
    <row r="3382" spans="1:5" ht="17.25" customHeight="1" x14ac:dyDescent="0.2">
      <c r="A3382">
        <v>218096</v>
      </c>
      <c r="B3382" t="s">
        <v>14052</v>
      </c>
      <c r="C3382" t="s">
        <v>21592</v>
      </c>
      <c r="D3382" t="s">
        <v>23309</v>
      </c>
      <c r="E3382">
        <v>2023</v>
      </c>
    </row>
    <row r="3383" spans="1:5" ht="17.25" customHeight="1" x14ac:dyDescent="0.2">
      <c r="A3383">
        <v>218095</v>
      </c>
      <c r="B3383" t="s">
        <v>14052</v>
      </c>
      <c r="C3383" t="s">
        <v>21592</v>
      </c>
      <c r="D3383" t="s">
        <v>23310</v>
      </c>
      <c r="E3383">
        <v>2023</v>
      </c>
    </row>
    <row r="3384" spans="1:5" ht="17.25" customHeight="1" x14ac:dyDescent="0.2">
      <c r="A3384">
        <v>218118</v>
      </c>
      <c r="B3384" t="s">
        <v>9878</v>
      </c>
      <c r="C3384" t="s">
        <v>13713</v>
      </c>
      <c r="D3384">
        <v>74507494</v>
      </c>
      <c r="E3384">
        <v>2019</v>
      </c>
    </row>
    <row r="3385" spans="1:5" ht="17.25" customHeight="1" x14ac:dyDescent="0.2">
      <c r="A3385">
        <v>218094</v>
      </c>
      <c r="B3385" t="s">
        <v>14052</v>
      </c>
      <c r="C3385" t="s">
        <v>21592</v>
      </c>
      <c r="D3385" t="s">
        <v>23311</v>
      </c>
      <c r="E3385">
        <v>2023</v>
      </c>
    </row>
    <row r="3386" spans="1:5" ht="17.25" customHeight="1" x14ac:dyDescent="0.2">
      <c r="A3386">
        <v>218117</v>
      </c>
      <c r="B3386" t="s">
        <v>9878</v>
      </c>
      <c r="C3386" t="s">
        <v>13713</v>
      </c>
      <c r="D3386">
        <v>22690136</v>
      </c>
      <c r="E3386">
        <v>2024</v>
      </c>
    </row>
    <row r="3387" spans="1:5" ht="17.25" customHeight="1" x14ac:dyDescent="0.2">
      <c r="A3387">
        <v>218093</v>
      </c>
      <c r="B3387" t="s">
        <v>14052</v>
      </c>
      <c r="C3387" t="s">
        <v>21592</v>
      </c>
      <c r="D3387" t="s">
        <v>23312</v>
      </c>
      <c r="E3387">
        <v>2023</v>
      </c>
    </row>
    <row r="3388" spans="1:5" ht="17.25" customHeight="1" x14ac:dyDescent="0.2">
      <c r="A3388">
        <v>218116</v>
      </c>
      <c r="B3388" t="s">
        <v>9878</v>
      </c>
      <c r="C3388" t="s">
        <v>13713</v>
      </c>
      <c r="D3388">
        <v>22669972</v>
      </c>
      <c r="E3388">
        <v>2024</v>
      </c>
    </row>
    <row r="3389" spans="1:5" ht="17.25" customHeight="1" x14ac:dyDescent="0.2">
      <c r="A3389">
        <v>218092</v>
      </c>
      <c r="B3389" t="s">
        <v>14052</v>
      </c>
      <c r="C3389" t="s">
        <v>21592</v>
      </c>
      <c r="D3389" t="s">
        <v>23313</v>
      </c>
      <c r="E3389">
        <v>2021</v>
      </c>
    </row>
    <row r="3390" spans="1:5" ht="17.25" customHeight="1" x14ac:dyDescent="0.2">
      <c r="A3390">
        <v>215476</v>
      </c>
      <c r="B3390" t="s">
        <v>9878</v>
      </c>
      <c r="C3390" t="s">
        <v>14803</v>
      </c>
      <c r="D3390">
        <v>36841623</v>
      </c>
      <c r="E3390">
        <v>2024</v>
      </c>
    </row>
    <row r="3391" spans="1:5" ht="17.25" customHeight="1" x14ac:dyDescent="0.2">
      <c r="A3391">
        <v>218115</v>
      </c>
      <c r="B3391" t="s">
        <v>9878</v>
      </c>
      <c r="C3391" t="s">
        <v>13713</v>
      </c>
      <c r="D3391">
        <v>22722174</v>
      </c>
      <c r="E3391">
        <v>2025</v>
      </c>
    </row>
    <row r="3392" spans="1:5" ht="17.25" customHeight="1" x14ac:dyDescent="0.2">
      <c r="A3392">
        <v>150679</v>
      </c>
      <c r="B3392" t="s">
        <v>9878</v>
      </c>
      <c r="C3392" t="s">
        <v>9883</v>
      </c>
      <c r="D3392">
        <v>68037030</v>
      </c>
      <c r="E3392">
        <v>2005</v>
      </c>
    </row>
    <row r="3393" spans="1:5" ht="17.25" customHeight="1" x14ac:dyDescent="0.2">
      <c r="A3393">
        <v>218099</v>
      </c>
      <c r="B3393" t="s">
        <v>9878</v>
      </c>
      <c r="C3393" t="s">
        <v>14023</v>
      </c>
      <c r="D3393">
        <v>74961697</v>
      </c>
      <c r="E3393">
        <v>2022</v>
      </c>
    </row>
    <row r="3394" spans="1:5" ht="17.25" customHeight="1" x14ac:dyDescent="0.2">
      <c r="A3394">
        <v>217962</v>
      </c>
      <c r="B3394" t="s">
        <v>10466</v>
      </c>
      <c r="C3394" t="s">
        <v>21824</v>
      </c>
      <c r="D3394" t="s">
        <v>23314</v>
      </c>
      <c r="E3394">
        <v>2025</v>
      </c>
    </row>
    <row r="3395" spans="1:5" ht="17.25" customHeight="1" x14ac:dyDescent="0.2">
      <c r="A3395">
        <v>217961</v>
      </c>
      <c r="B3395" t="s">
        <v>10466</v>
      </c>
      <c r="C3395" t="s">
        <v>21824</v>
      </c>
      <c r="D3395" t="s">
        <v>23315</v>
      </c>
      <c r="E3395">
        <v>2025</v>
      </c>
    </row>
    <row r="3396" spans="1:5" ht="17.25" customHeight="1" x14ac:dyDescent="0.2">
      <c r="A3396">
        <v>217960</v>
      </c>
      <c r="B3396" t="s">
        <v>10466</v>
      </c>
      <c r="C3396" t="s">
        <v>21824</v>
      </c>
      <c r="D3396" t="s">
        <v>23316</v>
      </c>
      <c r="E3396">
        <v>2025</v>
      </c>
    </row>
    <row r="3397" spans="1:5" ht="17.25" customHeight="1" x14ac:dyDescent="0.2">
      <c r="A3397">
        <v>217959</v>
      </c>
      <c r="B3397" t="s">
        <v>10466</v>
      </c>
      <c r="C3397" t="s">
        <v>21824</v>
      </c>
      <c r="D3397" t="s">
        <v>23317</v>
      </c>
      <c r="E3397">
        <v>2025</v>
      </c>
    </row>
    <row r="3398" spans="1:5" ht="17.25" customHeight="1" x14ac:dyDescent="0.2">
      <c r="A3398">
        <v>217958</v>
      </c>
      <c r="B3398" t="s">
        <v>10466</v>
      </c>
      <c r="C3398" t="s">
        <v>21824</v>
      </c>
      <c r="D3398" t="s">
        <v>23318</v>
      </c>
      <c r="E3398">
        <v>2025</v>
      </c>
    </row>
    <row r="3399" spans="1:5" ht="17.25" customHeight="1" x14ac:dyDescent="0.2">
      <c r="A3399">
        <v>217957</v>
      </c>
      <c r="B3399" t="s">
        <v>10466</v>
      </c>
      <c r="C3399" t="s">
        <v>21824</v>
      </c>
      <c r="D3399" t="s">
        <v>23319</v>
      </c>
      <c r="E3399">
        <v>2025</v>
      </c>
    </row>
    <row r="3400" spans="1:5" ht="17.25" customHeight="1" x14ac:dyDescent="0.2">
      <c r="A3400">
        <v>218104</v>
      </c>
      <c r="B3400" t="s">
        <v>10345</v>
      </c>
      <c r="C3400" t="s">
        <v>13041</v>
      </c>
      <c r="D3400" t="s">
        <v>23320</v>
      </c>
      <c r="E3400">
        <v>2025</v>
      </c>
    </row>
    <row r="3401" spans="1:5" ht="17.25" customHeight="1" x14ac:dyDescent="0.2">
      <c r="A3401">
        <v>218103</v>
      </c>
      <c r="B3401" t="s">
        <v>9878</v>
      </c>
      <c r="C3401" t="s">
        <v>14023</v>
      </c>
      <c r="D3401">
        <v>74514722</v>
      </c>
      <c r="E3401">
        <v>2019</v>
      </c>
    </row>
    <row r="3402" spans="1:5" ht="17.25" customHeight="1" x14ac:dyDescent="0.2">
      <c r="A3402">
        <v>218102</v>
      </c>
      <c r="B3402" t="s">
        <v>9878</v>
      </c>
      <c r="C3402" t="s">
        <v>13713</v>
      </c>
      <c r="D3402">
        <v>22688799</v>
      </c>
      <c r="E3402">
        <v>2024</v>
      </c>
    </row>
    <row r="3403" spans="1:5" ht="17.25" customHeight="1" x14ac:dyDescent="0.2">
      <c r="A3403">
        <v>218101</v>
      </c>
      <c r="B3403" t="s">
        <v>9878</v>
      </c>
      <c r="C3403" t="s">
        <v>13713</v>
      </c>
      <c r="D3403">
        <v>22700963</v>
      </c>
      <c r="E3403">
        <v>2024</v>
      </c>
    </row>
    <row r="3404" spans="1:5" ht="17.25" customHeight="1" x14ac:dyDescent="0.2">
      <c r="A3404">
        <v>218100</v>
      </c>
      <c r="B3404" t="s">
        <v>9878</v>
      </c>
      <c r="C3404" t="s">
        <v>13713</v>
      </c>
      <c r="D3404">
        <v>22696929</v>
      </c>
      <c r="E3404">
        <v>2024</v>
      </c>
    </row>
    <row r="3405" spans="1:5" ht="17.25" customHeight="1" x14ac:dyDescent="0.2">
      <c r="A3405">
        <v>218091</v>
      </c>
      <c r="B3405" t="s">
        <v>13337</v>
      </c>
      <c r="C3405" t="s">
        <v>17262</v>
      </c>
      <c r="D3405">
        <v>5235711730</v>
      </c>
      <c r="E3405">
        <v>2023</v>
      </c>
    </row>
    <row r="3406" spans="1:5" ht="17.25" customHeight="1" x14ac:dyDescent="0.2">
      <c r="A3406">
        <v>218758</v>
      </c>
      <c r="B3406" t="s">
        <v>9878</v>
      </c>
      <c r="C3406" t="s">
        <v>13301</v>
      </c>
      <c r="D3406" t="s">
        <v>23321</v>
      </c>
      <c r="E3406">
        <v>2019</v>
      </c>
    </row>
    <row r="3407" spans="1:5" ht="17.25" customHeight="1" x14ac:dyDescent="0.2">
      <c r="A3407">
        <v>218090</v>
      </c>
      <c r="B3407" t="s">
        <v>14052</v>
      </c>
      <c r="C3407" t="s">
        <v>21592</v>
      </c>
      <c r="D3407" t="s">
        <v>23322</v>
      </c>
      <c r="E3407">
        <v>2024</v>
      </c>
    </row>
    <row r="3408" spans="1:5" ht="17.25" customHeight="1" x14ac:dyDescent="0.2">
      <c r="A3408">
        <v>218089</v>
      </c>
      <c r="B3408" t="s">
        <v>14052</v>
      </c>
      <c r="C3408" t="s">
        <v>21592</v>
      </c>
      <c r="D3408" t="s">
        <v>23323</v>
      </c>
      <c r="E3408">
        <v>2024</v>
      </c>
    </row>
    <row r="3409" spans="1:5" ht="17.25" customHeight="1" x14ac:dyDescent="0.2">
      <c r="A3409">
        <v>218088</v>
      </c>
      <c r="B3409" t="s">
        <v>14052</v>
      </c>
      <c r="C3409" t="s">
        <v>21592</v>
      </c>
      <c r="D3409" t="s">
        <v>23324</v>
      </c>
      <c r="E3409">
        <v>2024</v>
      </c>
    </row>
    <row r="3410" spans="1:5" ht="17.25" customHeight="1" x14ac:dyDescent="0.2">
      <c r="A3410">
        <v>218087</v>
      </c>
      <c r="B3410" t="s">
        <v>14052</v>
      </c>
      <c r="C3410" t="s">
        <v>21592</v>
      </c>
      <c r="D3410" t="s">
        <v>23325</v>
      </c>
      <c r="E3410">
        <v>2024</v>
      </c>
    </row>
    <row r="3411" spans="1:5" ht="17.25" customHeight="1" x14ac:dyDescent="0.2">
      <c r="A3411">
        <v>218970</v>
      </c>
      <c r="B3411" t="s">
        <v>10466</v>
      </c>
      <c r="C3411" t="s">
        <v>16190</v>
      </c>
      <c r="D3411" t="s">
        <v>23326</v>
      </c>
      <c r="E3411">
        <v>2024</v>
      </c>
    </row>
    <row r="3412" spans="1:5" ht="17.25" customHeight="1" x14ac:dyDescent="0.2">
      <c r="A3412">
        <v>217779</v>
      </c>
      <c r="B3412" t="s">
        <v>9414</v>
      </c>
      <c r="C3412" t="s">
        <v>9385</v>
      </c>
      <c r="D3412">
        <v>44425658</v>
      </c>
      <c r="E3412">
        <v>2014</v>
      </c>
    </row>
    <row r="3413" spans="1:5" ht="17.25" customHeight="1" x14ac:dyDescent="0.2">
      <c r="A3413">
        <v>164789</v>
      </c>
      <c r="B3413" t="s">
        <v>11811</v>
      </c>
      <c r="C3413" t="s">
        <v>9636</v>
      </c>
      <c r="D3413">
        <v>77001516</v>
      </c>
      <c r="E3413">
        <v>2013</v>
      </c>
    </row>
    <row r="3414" spans="1:5" ht="17.25" customHeight="1" x14ac:dyDescent="0.2">
      <c r="A3414">
        <v>217769</v>
      </c>
      <c r="B3414" t="s">
        <v>10345</v>
      </c>
      <c r="C3414" t="s">
        <v>14903</v>
      </c>
      <c r="D3414" t="s">
        <v>23327</v>
      </c>
      <c r="E3414">
        <v>2024</v>
      </c>
    </row>
    <row r="3415" spans="1:5" ht="17.25" customHeight="1" x14ac:dyDescent="0.2">
      <c r="A3415">
        <v>217768</v>
      </c>
      <c r="B3415" t="s">
        <v>10345</v>
      </c>
      <c r="C3415" t="s">
        <v>14903</v>
      </c>
      <c r="D3415" t="s">
        <v>23328</v>
      </c>
      <c r="E3415">
        <v>2024</v>
      </c>
    </row>
    <row r="3416" spans="1:5" ht="17.25" customHeight="1" x14ac:dyDescent="0.2">
      <c r="A3416">
        <v>217767</v>
      </c>
      <c r="B3416" t="s">
        <v>10345</v>
      </c>
      <c r="C3416" t="s">
        <v>14903</v>
      </c>
      <c r="D3416" t="s">
        <v>23329</v>
      </c>
      <c r="E3416">
        <v>2024</v>
      </c>
    </row>
    <row r="3417" spans="1:5" ht="17.25" customHeight="1" x14ac:dyDescent="0.2">
      <c r="A3417">
        <v>217880</v>
      </c>
      <c r="B3417" t="s">
        <v>10466</v>
      </c>
      <c r="C3417" t="s">
        <v>16490</v>
      </c>
      <c r="D3417" t="s">
        <v>23330</v>
      </c>
      <c r="E3417">
        <v>2025</v>
      </c>
    </row>
    <row r="3418" spans="1:5" ht="17.25" customHeight="1" x14ac:dyDescent="0.2">
      <c r="A3418">
        <v>197135</v>
      </c>
      <c r="B3418" t="s">
        <v>13645</v>
      </c>
      <c r="C3418" t="s">
        <v>16278</v>
      </c>
      <c r="D3418" t="s">
        <v>23331</v>
      </c>
      <c r="E3418">
        <v>2021</v>
      </c>
    </row>
    <row r="3419" spans="1:5" ht="17.25" customHeight="1" x14ac:dyDescent="0.2">
      <c r="A3419">
        <v>169359</v>
      </c>
      <c r="B3419" t="s">
        <v>10345</v>
      </c>
      <c r="C3419" t="s">
        <v>13041</v>
      </c>
      <c r="D3419" t="s">
        <v>14938</v>
      </c>
      <c r="E3419">
        <v>2014</v>
      </c>
    </row>
    <row r="3420" spans="1:5" ht="17.25" customHeight="1" x14ac:dyDescent="0.2">
      <c r="A3420">
        <v>217982</v>
      </c>
      <c r="B3420" t="s">
        <v>10466</v>
      </c>
      <c r="C3420" t="s">
        <v>21526</v>
      </c>
      <c r="D3420" t="s">
        <v>23332</v>
      </c>
      <c r="E3420">
        <v>2025</v>
      </c>
    </row>
    <row r="3421" spans="1:5" ht="17.25" customHeight="1" x14ac:dyDescent="0.2">
      <c r="A3421">
        <v>217981</v>
      </c>
      <c r="B3421" t="s">
        <v>10466</v>
      </c>
      <c r="C3421" t="s">
        <v>21526</v>
      </c>
      <c r="D3421" t="s">
        <v>23333</v>
      </c>
      <c r="E3421">
        <v>2025</v>
      </c>
    </row>
    <row r="3422" spans="1:5" ht="17.25" customHeight="1" x14ac:dyDescent="0.2">
      <c r="A3422">
        <v>217980</v>
      </c>
      <c r="B3422" t="s">
        <v>10466</v>
      </c>
      <c r="C3422" t="s">
        <v>21526</v>
      </c>
      <c r="D3422" t="s">
        <v>23334</v>
      </c>
      <c r="E3422">
        <v>2025</v>
      </c>
    </row>
    <row r="3423" spans="1:5" ht="17.25" customHeight="1" x14ac:dyDescent="0.2">
      <c r="A3423">
        <v>217979</v>
      </c>
      <c r="B3423" t="s">
        <v>10466</v>
      </c>
      <c r="C3423" t="s">
        <v>21526</v>
      </c>
      <c r="D3423" t="s">
        <v>23335</v>
      </c>
      <c r="E3423">
        <v>2025</v>
      </c>
    </row>
    <row r="3424" spans="1:5" ht="17.25" customHeight="1" x14ac:dyDescent="0.2">
      <c r="A3424">
        <v>217978</v>
      </c>
      <c r="B3424" t="s">
        <v>10466</v>
      </c>
      <c r="C3424" t="s">
        <v>21526</v>
      </c>
      <c r="D3424" t="s">
        <v>23336</v>
      </c>
      <c r="E3424">
        <v>2025</v>
      </c>
    </row>
    <row r="3425" spans="1:5" ht="17.25" customHeight="1" x14ac:dyDescent="0.2">
      <c r="A3425">
        <v>217987</v>
      </c>
      <c r="B3425" t="s">
        <v>16234</v>
      </c>
      <c r="C3425" t="s">
        <v>14880</v>
      </c>
      <c r="D3425">
        <v>1362225013345</v>
      </c>
      <c r="E3425">
        <v>2025</v>
      </c>
    </row>
    <row r="3426" spans="1:5" ht="17.25" customHeight="1" x14ac:dyDescent="0.2">
      <c r="A3426">
        <v>217986</v>
      </c>
      <c r="B3426" t="s">
        <v>16234</v>
      </c>
      <c r="C3426" t="s">
        <v>14880</v>
      </c>
      <c r="D3426">
        <v>1362225013421</v>
      </c>
      <c r="E3426">
        <v>2025</v>
      </c>
    </row>
    <row r="3427" spans="1:5" ht="17.25" customHeight="1" x14ac:dyDescent="0.2">
      <c r="A3427">
        <v>217985</v>
      </c>
      <c r="B3427" t="s">
        <v>16234</v>
      </c>
      <c r="C3427" t="s">
        <v>14880</v>
      </c>
      <c r="D3427">
        <v>1362225013422</v>
      </c>
      <c r="E3427">
        <v>2025</v>
      </c>
    </row>
    <row r="3428" spans="1:5" ht="17.25" customHeight="1" x14ac:dyDescent="0.2">
      <c r="A3428">
        <v>217984</v>
      </c>
      <c r="B3428" t="s">
        <v>16234</v>
      </c>
      <c r="C3428" t="s">
        <v>14880</v>
      </c>
      <c r="D3428">
        <v>1362225013340</v>
      </c>
      <c r="E3428">
        <v>2025</v>
      </c>
    </row>
    <row r="3429" spans="1:5" ht="17.25" customHeight="1" x14ac:dyDescent="0.2">
      <c r="A3429">
        <v>217983</v>
      </c>
      <c r="B3429" t="s">
        <v>16234</v>
      </c>
      <c r="C3429" t="s">
        <v>14880</v>
      </c>
      <c r="D3429">
        <v>1362225013343</v>
      </c>
      <c r="E3429">
        <v>2025</v>
      </c>
    </row>
    <row r="3430" spans="1:5" ht="17.25" customHeight="1" x14ac:dyDescent="0.2">
      <c r="A3430">
        <v>218993</v>
      </c>
      <c r="B3430" t="s">
        <v>11811</v>
      </c>
      <c r="C3430" t="s">
        <v>23337</v>
      </c>
      <c r="D3430" t="s">
        <v>23338</v>
      </c>
      <c r="E3430">
        <v>2020</v>
      </c>
    </row>
    <row r="3431" spans="1:5" ht="17.25" customHeight="1" x14ac:dyDescent="0.2">
      <c r="A3431">
        <v>219071</v>
      </c>
      <c r="B3431" t="s">
        <v>9414</v>
      </c>
      <c r="C3431" t="s">
        <v>9636</v>
      </c>
      <c r="D3431" t="s">
        <v>23339</v>
      </c>
      <c r="E3431">
        <v>2025</v>
      </c>
    </row>
    <row r="3432" spans="1:5" ht="17.25" customHeight="1" x14ac:dyDescent="0.2">
      <c r="A3432">
        <v>219923</v>
      </c>
      <c r="B3432" t="s">
        <v>10345</v>
      </c>
      <c r="C3432" t="s">
        <v>14903</v>
      </c>
      <c r="D3432" t="s">
        <v>23340</v>
      </c>
      <c r="E3432">
        <v>2024</v>
      </c>
    </row>
    <row r="3433" spans="1:5" ht="17.25" customHeight="1" x14ac:dyDescent="0.2">
      <c r="A3433">
        <v>217989</v>
      </c>
      <c r="B3433" t="s">
        <v>10466</v>
      </c>
      <c r="C3433" t="s">
        <v>16190</v>
      </c>
      <c r="D3433" t="s">
        <v>23341</v>
      </c>
      <c r="E3433">
        <v>2025</v>
      </c>
    </row>
    <row r="3434" spans="1:5" ht="17.25" customHeight="1" x14ac:dyDescent="0.2">
      <c r="A3434">
        <v>195975</v>
      </c>
      <c r="B3434" t="s">
        <v>14052</v>
      </c>
      <c r="C3434" t="s">
        <v>23342</v>
      </c>
      <c r="D3434" t="s">
        <v>23343</v>
      </c>
      <c r="E3434">
        <v>2019</v>
      </c>
    </row>
    <row r="3435" spans="1:5" ht="17.25" customHeight="1" x14ac:dyDescent="0.2">
      <c r="A3435">
        <v>217977</v>
      </c>
      <c r="B3435" t="s">
        <v>10466</v>
      </c>
      <c r="C3435" t="s">
        <v>21526</v>
      </c>
      <c r="D3435" t="s">
        <v>23344</v>
      </c>
      <c r="E3435">
        <v>2025</v>
      </c>
    </row>
    <row r="3436" spans="1:5" ht="17.25" customHeight="1" x14ac:dyDescent="0.2">
      <c r="A3436">
        <v>217976</v>
      </c>
      <c r="B3436" t="s">
        <v>10466</v>
      </c>
      <c r="C3436" t="s">
        <v>21526</v>
      </c>
      <c r="D3436" t="s">
        <v>23345</v>
      </c>
      <c r="E3436">
        <v>2025</v>
      </c>
    </row>
    <row r="3437" spans="1:5" ht="17.25" customHeight="1" x14ac:dyDescent="0.2">
      <c r="A3437">
        <v>217975</v>
      </c>
      <c r="B3437" t="s">
        <v>10466</v>
      </c>
      <c r="C3437" t="s">
        <v>21526</v>
      </c>
      <c r="D3437" t="s">
        <v>23346</v>
      </c>
      <c r="E3437">
        <v>2025</v>
      </c>
    </row>
    <row r="3438" spans="1:5" ht="17.25" customHeight="1" x14ac:dyDescent="0.2">
      <c r="A3438">
        <v>217974</v>
      </c>
      <c r="B3438" t="s">
        <v>10466</v>
      </c>
      <c r="C3438" t="s">
        <v>21526</v>
      </c>
      <c r="D3438" t="s">
        <v>23347</v>
      </c>
      <c r="E3438">
        <v>2025</v>
      </c>
    </row>
    <row r="3439" spans="1:5" ht="17.25" customHeight="1" x14ac:dyDescent="0.2">
      <c r="A3439">
        <v>217973</v>
      </c>
      <c r="B3439" t="s">
        <v>16234</v>
      </c>
      <c r="C3439" t="s">
        <v>14880</v>
      </c>
      <c r="D3439">
        <v>1362225014145</v>
      </c>
      <c r="E3439">
        <v>2025</v>
      </c>
    </row>
    <row r="3440" spans="1:5" ht="17.25" customHeight="1" x14ac:dyDescent="0.2">
      <c r="A3440">
        <v>217972</v>
      </c>
      <c r="B3440" t="s">
        <v>16234</v>
      </c>
      <c r="C3440" t="s">
        <v>14880</v>
      </c>
      <c r="D3440">
        <v>1362225014076</v>
      </c>
      <c r="E3440">
        <v>2025</v>
      </c>
    </row>
    <row r="3441" spans="1:5" ht="17.25" customHeight="1" x14ac:dyDescent="0.2">
      <c r="A3441">
        <v>158494</v>
      </c>
      <c r="B3441" t="s">
        <v>11660</v>
      </c>
      <c r="C3441" t="s">
        <v>11682</v>
      </c>
      <c r="D3441" t="s">
        <v>11750</v>
      </c>
      <c r="E3441">
        <v>2011</v>
      </c>
    </row>
    <row r="3442" spans="1:5" ht="17.25" customHeight="1" x14ac:dyDescent="0.2">
      <c r="A3442">
        <v>217765</v>
      </c>
      <c r="B3442" t="s">
        <v>10345</v>
      </c>
      <c r="C3442" t="s">
        <v>14895</v>
      </c>
      <c r="D3442" t="s">
        <v>23348</v>
      </c>
      <c r="E3442">
        <v>2023</v>
      </c>
    </row>
    <row r="3443" spans="1:5" ht="17.25" customHeight="1" x14ac:dyDescent="0.2">
      <c r="A3443">
        <v>217764</v>
      </c>
      <c r="B3443" t="s">
        <v>10345</v>
      </c>
      <c r="C3443" t="s">
        <v>14895</v>
      </c>
      <c r="D3443" t="s">
        <v>23349</v>
      </c>
      <c r="E3443">
        <v>2024</v>
      </c>
    </row>
    <row r="3444" spans="1:5" ht="17.25" customHeight="1" x14ac:dyDescent="0.2">
      <c r="A3444">
        <v>217763</v>
      </c>
      <c r="B3444" t="s">
        <v>10345</v>
      </c>
      <c r="C3444" t="s">
        <v>14903</v>
      </c>
      <c r="D3444" t="s">
        <v>23350</v>
      </c>
      <c r="E3444">
        <v>2024</v>
      </c>
    </row>
    <row r="3445" spans="1:5" ht="17.25" customHeight="1" x14ac:dyDescent="0.2">
      <c r="A3445">
        <v>217762</v>
      </c>
      <c r="B3445" t="s">
        <v>10345</v>
      </c>
      <c r="C3445" t="s">
        <v>13041</v>
      </c>
      <c r="D3445" t="s">
        <v>23351</v>
      </c>
      <c r="E3445">
        <v>2025</v>
      </c>
    </row>
    <row r="3446" spans="1:5" ht="17.25" customHeight="1" x14ac:dyDescent="0.2">
      <c r="A3446">
        <v>217761</v>
      </c>
      <c r="B3446" t="s">
        <v>10345</v>
      </c>
      <c r="C3446" t="s">
        <v>13041</v>
      </c>
      <c r="D3446" t="s">
        <v>23352</v>
      </c>
      <c r="E3446">
        <v>2025</v>
      </c>
    </row>
    <row r="3447" spans="1:5" ht="17.25" customHeight="1" x14ac:dyDescent="0.2">
      <c r="A3447">
        <v>217759</v>
      </c>
      <c r="B3447" t="s">
        <v>10345</v>
      </c>
      <c r="C3447" t="s">
        <v>13041</v>
      </c>
      <c r="D3447" t="s">
        <v>23353</v>
      </c>
      <c r="E3447">
        <v>2025</v>
      </c>
    </row>
    <row r="3448" spans="1:5" ht="17.25" customHeight="1" x14ac:dyDescent="0.2">
      <c r="A3448">
        <v>217758</v>
      </c>
      <c r="B3448" t="s">
        <v>10345</v>
      </c>
      <c r="C3448" t="s">
        <v>13041</v>
      </c>
      <c r="D3448" t="s">
        <v>23354</v>
      </c>
      <c r="E3448">
        <v>2025</v>
      </c>
    </row>
    <row r="3449" spans="1:5" ht="17.25" customHeight="1" x14ac:dyDescent="0.2">
      <c r="A3449">
        <v>217757</v>
      </c>
      <c r="B3449" t="s">
        <v>10345</v>
      </c>
      <c r="C3449" t="s">
        <v>13041</v>
      </c>
      <c r="D3449" t="s">
        <v>23355</v>
      </c>
      <c r="E3449">
        <v>2025</v>
      </c>
    </row>
    <row r="3450" spans="1:5" ht="17.25" customHeight="1" x14ac:dyDescent="0.2">
      <c r="A3450">
        <v>217756</v>
      </c>
      <c r="B3450" t="s">
        <v>10345</v>
      </c>
      <c r="C3450" t="s">
        <v>13041</v>
      </c>
      <c r="D3450" t="s">
        <v>23356</v>
      </c>
      <c r="E3450">
        <v>2025</v>
      </c>
    </row>
    <row r="3451" spans="1:5" ht="17.25" customHeight="1" x14ac:dyDescent="0.2">
      <c r="A3451">
        <v>217755</v>
      </c>
      <c r="B3451" t="s">
        <v>10345</v>
      </c>
      <c r="C3451" t="s">
        <v>13041</v>
      </c>
      <c r="D3451" t="s">
        <v>23357</v>
      </c>
      <c r="E3451">
        <v>2025</v>
      </c>
    </row>
    <row r="3452" spans="1:5" ht="17.25" customHeight="1" x14ac:dyDescent="0.2">
      <c r="A3452">
        <v>162892</v>
      </c>
      <c r="B3452" t="s">
        <v>10224</v>
      </c>
      <c r="C3452" t="s">
        <v>10267</v>
      </c>
      <c r="D3452">
        <v>11127716</v>
      </c>
      <c r="E3452">
        <v>2011</v>
      </c>
    </row>
    <row r="3453" spans="1:5" ht="17.25" customHeight="1" x14ac:dyDescent="0.2">
      <c r="A3453">
        <v>197631</v>
      </c>
      <c r="B3453" t="s">
        <v>10466</v>
      </c>
      <c r="C3453" t="s">
        <v>21614</v>
      </c>
      <c r="D3453" t="s">
        <v>23358</v>
      </c>
      <c r="E3453">
        <v>2021</v>
      </c>
    </row>
    <row r="3454" spans="1:5" ht="17.25" customHeight="1" x14ac:dyDescent="0.2">
      <c r="A3454">
        <v>170808</v>
      </c>
      <c r="B3454" t="s">
        <v>10224</v>
      </c>
      <c r="C3454" t="s">
        <v>10250</v>
      </c>
      <c r="D3454">
        <v>11695424</v>
      </c>
      <c r="E3454">
        <v>2014</v>
      </c>
    </row>
    <row r="3455" spans="1:5" ht="17.25" customHeight="1" x14ac:dyDescent="0.2">
      <c r="A3455">
        <v>160459</v>
      </c>
      <c r="B3455" t="s">
        <v>10224</v>
      </c>
      <c r="C3455" t="s">
        <v>10250</v>
      </c>
      <c r="D3455">
        <v>11118638</v>
      </c>
      <c r="E3455">
        <v>2011</v>
      </c>
    </row>
    <row r="3456" spans="1:5" ht="17.25" customHeight="1" x14ac:dyDescent="0.2">
      <c r="A3456">
        <v>153847</v>
      </c>
      <c r="B3456" t="s">
        <v>11660</v>
      </c>
      <c r="C3456" t="s">
        <v>11685</v>
      </c>
      <c r="D3456" t="s">
        <v>23359</v>
      </c>
      <c r="E3456">
        <v>2010</v>
      </c>
    </row>
    <row r="3457" spans="1:5" ht="17.25" customHeight="1" x14ac:dyDescent="0.2">
      <c r="A3457">
        <v>217642</v>
      </c>
      <c r="B3457" t="s">
        <v>10466</v>
      </c>
      <c r="C3457" t="s">
        <v>22325</v>
      </c>
      <c r="D3457" t="s">
        <v>23360</v>
      </c>
      <c r="E3457">
        <v>2025</v>
      </c>
    </row>
    <row r="3458" spans="1:5" ht="17.25" customHeight="1" x14ac:dyDescent="0.2">
      <c r="A3458">
        <v>219292</v>
      </c>
      <c r="B3458" t="s">
        <v>9878</v>
      </c>
      <c r="C3458" t="s">
        <v>22093</v>
      </c>
      <c r="D3458">
        <v>99263433</v>
      </c>
      <c r="E3458">
        <v>2024</v>
      </c>
    </row>
    <row r="3459" spans="1:5" ht="17.25" customHeight="1" x14ac:dyDescent="0.2">
      <c r="A3459">
        <v>165589</v>
      </c>
      <c r="B3459" t="s">
        <v>9878</v>
      </c>
      <c r="C3459" t="s">
        <v>9887</v>
      </c>
      <c r="D3459">
        <v>73657402</v>
      </c>
      <c r="E3459">
        <v>2014</v>
      </c>
    </row>
    <row r="3460" spans="1:5" ht="17.25" customHeight="1" x14ac:dyDescent="0.2">
      <c r="A3460">
        <v>217749</v>
      </c>
      <c r="B3460" t="s">
        <v>10224</v>
      </c>
      <c r="C3460" t="s">
        <v>13300</v>
      </c>
      <c r="D3460">
        <v>13195397</v>
      </c>
      <c r="E3460">
        <v>2024</v>
      </c>
    </row>
    <row r="3461" spans="1:5" ht="17.25" customHeight="1" x14ac:dyDescent="0.2">
      <c r="A3461">
        <v>218149</v>
      </c>
      <c r="B3461" t="s">
        <v>10345</v>
      </c>
      <c r="C3461" t="s">
        <v>14895</v>
      </c>
      <c r="D3461" t="s">
        <v>23361</v>
      </c>
      <c r="E3461">
        <v>2025</v>
      </c>
    </row>
    <row r="3462" spans="1:5" ht="17.25" customHeight="1" x14ac:dyDescent="0.2">
      <c r="A3462">
        <v>218148</v>
      </c>
      <c r="B3462" t="s">
        <v>10345</v>
      </c>
      <c r="C3462" t="s">
        <v>14895</v>
      </c>
      <c r="D3462" t="s">
        <v>23362</v>
      </c>
      <c r="E3462">
        <v>2025</v>
      </c>
    </row>
    <row r="3463" spans="1:5" ht="17.25" customHeight="1" x14ac:dyDescent="0.2">
      <c r="A3463">
        <v>218147</v>
      </c>
      <c r="B3463" t="s">
        <v>10466</v>
      </c>
      <c r="C3463" t="s">
        <v>16203</v>
      </c>
      <c r="D3463" t="s">
        <v>23363</v>
      </c>
      <c r="E3463">
        <v>2025</v>
      </c>
    </row>
    <row r="3464" spans="1:5" ht="17.25" customHeight="1" x14ac:dyDescent="0.2">
      <c r="A3464">
        <v>217595</v>
      </c>
      <c r="B3464" t="s">
        <v>9878</v>
      </c>
      <c r="C3464" t="s">
        <v>14023</v>
      </c>
      <c r="D3464">
        <v>22693963</v>
      </c>
      <c r="E3464">
        <v>2024</v>
      </c>
    </row>
    <row r="3465" spans="1:5" ht="17.25" customHeight="1" x14ac:dyDescent="0.2">
      <c r="A3465">
        <v>218146</v>
      </c>
      <c r="B3465" t="s">
        <v>9878</v>
      </c>
      <c r="C3465" t="s">
        <v>21522</v>
      </c>
      <c r="D3465">
        <v>80691431</v>
      </c>
      <c r="E3465">
        <v>2024</v>
      </c>
    </row>
    <row r="3466" spans="1:5" ht="17.25" customHeight="1" x14ac:dyDescent="0.2">
      <c r="A3466">
        <v>217594</v>
      </c>
      <c r="B3466" t="s">
        <v>9878</v>
      </c>
      <c r="C3466" t="s">
        <v>13713</v>
      </c>
      <c r="D3466">
        <v>22689955</v>
      </c>
      <c r="E3466">
        <v>2024</v>
      </c>
    </row>
    <row r="3467" spans="1:5" ht="17.25" customHeight="1" x14ac:dyDescent="0.2">
      <c r="A3467">
        <v>218145</v>
      </c>
      <c r="B3467" t="s">
        <v>10466</v>
      </c>
      <c r="C3467" t="s">
        <v>23140</v>
      </c>
      <c r="D3467" t="s">
        <v>23364</v>
      </c>
      <c r="E3467">
        <v>2024</v>
      </c>
    </row>
    <row r="3468" spans="1:5" ht="17.25" customHeight="1" x14ac:dyDescent="0.2">
      <c r="A3468">
        <v>217593</v>
      </c>
      <c r="B3468" t="s">
        <v>9878</v>
      </c>
      <c r="C3468" t="s">
        <v>13713</v>
      </c>
      <c r="D3468">
        <v>22695985</v>
      </c>
      <c r="E3468">
        <v>2024</v>
      </c>
    </row>
    <row r="3469" spans="1:5" ht="17.25" customHeight="1" x14ac:dyDescent="0.2">
      <c r="A3469">
        <v>217592</v>
      </c>
      <c r="B3469" t="s">
        <v>9878</v>
      </c>
      <c r="C3469" t="s">
        <v>13713</v>
      </c>
      <c r="D3469">
        <v>22701062</v>
      </c>
      <c r="E3469">
        <v>2024</v>
      </c>
    </row>
    <row r="3470" spans="1:5" ht="17.25" customHeight="1" x14ac:dyDescent="0.2">
      <c r="A3470">
        <v>217591</v>
      </c>
      <c r="B3470" t="s">
        <v>9878</v>
      </c>
      <c r="C3470" t="s">
        <v>13713</v>
      </c>
      <c r="D3470">
        <v>22701666</v>
      </c>
      <c r="E3470">
        <v>2024</v>
      </c>
    </row>
    <row r="3471" spans="1:5" ht="17.25" customHeight="1" x14ac:dyDescent="0.2">
      <c r="A3471">
        <v>218156</v>
      </c>
      <c r="B3471" t="s">
        <v>10466</v>
      </c>
      <c r="C3471" t="s">
        <v>23140</v>
      </c>
      <c r="D3471" t="s">
        <v>23365</v>
      </c>
      <c r="E3471">
        <v>2024</v>
      </c>
    </row>
    <row r="3472" spans="1:5" ht="17.25" customHeight="1" x14ac:dyDescent="0.2">
      <c r="A3472">
        <v>218155</v>
      </c>
      <c r="B3472" t="s">
        <v>10466</v>
      </c>
      <c r="C3472" t="s">
        <v>23140</v>
      </c>
      <c r="D3472" t="s">
        <v>23366</v>
      </c>
      <c r="E3472">
        <v>2025</v>
      </c>
    </row>
    <row r="3473" spans="1:5" ht="17.25" customHeight="1" x14ac:dyDescent="0.2">
      <c r="A3473">
        <v>218154</v>
      </c>
      <c r="B3473" t="s">
        <v>10466</v>
      </c>
      <c r="C3473" t="s">
        <v>22897</v>
      </c>
      <c r="D3473" t="s">
        <v>23367</v>
      </c>
      <c r="E3473">
        <v>2025</v>
      </c>
    </row>
    <row r="3474" spans="1:5" ht="17.25" customHeight="1" x14ac:dyDescent="0.2">
      <c r="A3474">
        <v>218153</v>
      </c>
      <c r="B3474" t="s">
        <v>10466</v>
      </c>
      <c r="C3474" t="s">
        <v>21526</v>
      </c>
      <c r="D3474" t="s">
        <v>23368</v>
      </c>
      <c r="E3474">
        <v>2024</v>
      </c>
    </row>
    <row r="3475" spans="1:5" ht="17.25" customHeight="1" x14ac:dyDescent="0.2">
      <c r="A3475">
        <v>218152</v>
      </c>
      <c r="B3475" t="s">
        <v>10466</v>
      </c>
      <c r="C3475" t="s">
        <v>21526</v>
      </c>
      <c r="D3475" t="s">
        <v>23369</v>
      </c>
      <c r="E3475">
        <v>2024</v>
      </c>
    </row>
    <row r="3476" spans="1:5" ht="17.25" customHeight="1" x14ac:dyDescent="0.2">
      <c r="A3476">
        <v>218151</v>
      </c>
      <c r="B3476" t="s">
        <v>10466</v>
      </c>
      <c r="C3476" t="s">
        <v>23215</v>
      </c>
      <c r="D3476" t="s">
        <v>23370</v>
      </c>
      <c r="E3476">
        <v>2024</v>
      </c>
    </row>
    <row r="3477" spans="1:5" ht="17.25" customHeight="1" x14ac:dyDescent="0.2">
      <c r="A3477">
        <v>218150</v>
      </c>
      <c r="B3477" t="s">
        <v>10466</v>
      </c>
      <c r="C3477" t="s">
        <v>16190</v>
      </c>
      <c r="D3477" t="s">
        <v>23371</v>
      </c>
      <c r="E3477">
        <v>2025</v>
      </c>
    </row>
    <row r="3478" spans="1:5" ht="17.25" customHeight="1" x14ac:dyDescent="0.2">
      <c r="A3478">
        <v>175686</v>
      </c>
      <c r="B3478" t="s">
        <v>16298</v>
      </c>
      <c r="C3478" t="s">
        <v>10328</v>
      </c>
      <c r="D3478" t="s">
        <v>17871</v>
      </c>
      <c r="E3478">
        <v>2016</v>
      </c>
    </row>
    <row r="3479" spans="1:5" ht="17.25" customHeight="1" x14ac:dyDescent="0.2">
      <c r="A3479">
        <v>217738</v>
      </c>
      <c r="B3479" t="s">
        <v>10466</v>
      </c>
      <c r="C3479" t="s">
        <v>21614</v>
      </c>
      <c r="D3479" t="s">
        <v>23372</v>
      </c>
      <c r="E3479">
        <v>2025</v>
      </c>
    </row>
    <row r="3480" spans="1:5" ht="17.25" customHeight="1" x14ac:dyDescent="0.2">
      <c r="A3480">
        <v>217777</v>
      </c>
      <c r="B3480" t="s">
        <v>9878</v>
      </c>
      <c r="C3480" t="s">
        <v>13713</v>
      </c>
      <c r="D3480" t="s">
        <v>23373</v>
      </c>
      <c r="E3480">
        <v>2025</v>
      </c>
    </row>
    <row r="3481" spans="1:5" ht="17.25" customHeight="1" x14ac:dyDescent="0.2">
      <c r="A3481">
        <v>173755</v>
      </c>
      <c r="B3481" t="s">
        <v>10466</v>
      </c>
      <c r="C3481" t="s">
        <v>15127</v>
      </c>
      <c r="D3481" t="s">
        <v>23374</v>
      </c>
      <c r="E3481">
        <v>2016</v>
      </c>
    </row>
    <row r="3482" spans="1:5" ht="17.25" customHeight="1" x14ac:dyDescent="0.2">
      <c r="A3482">
        <v>217544</v>
      </c>
      <c r="B3482" t="s">
        <v>13337</v>
      </c>
      <c r="C3482" t="s">
        <v>23375</v>
      </c>
      <c r="D3482">
        <v>5424903280</v>
      </c>
      <c r="E3482">
        <v>2024</v>
      </c>
    </row>
    <row r="3483" spans="1:5" ht="17.25" customHeight="1" x14ac:dyDescent="0.2">
      <c r="A3483">
        <v>217639</v>
      </c>
      <c r="B3483" t="s">
        <v>9414</v>
      </c>
      <c r="C3483" t="s">
        <v>23376</v>
      </c>
      <c r="D3483" t="s">
        <v>23377</v>
      </c>
      <c r="E3483">
        <v>2023</v>
      </c>
    </row>
    <row r="3484" spans="1:5" ht="17.25" customHeight="1" x14ac:dyDescent="0.2">
      <c r="A3484">
        <v>217638</v>
      </c>
      <c r="B3484" t="s">
        <v>9414</v>
      </c>
      <c r="C3484" t="s">
        <v>9386</v>
      </c>
      <c r="D3484" t="s">
        <v>23378</v>
      </c>
      <c r="E3484">
        <v>2024</v>
      </c>
    </row>
    <row r="3485" spans="1:5" ht="17.25" customHeight="1" x14ac:dyDescent="0.2">
      <c r="A3485">
        <v>217637</v>
      </c>
      <c r="B3485" t="s">
        <v>10466</v>
      </c>
      <c r="C3485" t="s">
        <v>15104</v>
      </c>
      <c r="D3485" t="s">
        <v>23379</v>
      </c>
      <c r="E3485">
        <v>2024</v>
      </c>
    </row>
    <row r="3486" spans="1:5" ht="17.25" customHeight="1" x14ac:dyDescent="0.2">
      <c r="A3486">
        <v>172723</v>
      </c>
      <c r="B3486" t="s">
        <v>10345</v>
      </c>
      <c r="C3486" t="s">
        <v>13041</v>
      </c>
      <c r="D3486" t="s">
        <v>14917</v>
      </c>
      <c r="E3486">
        <v>2015</v>
      </c>
    </row>
    <row r="3487" spans="1:5" ht="17.25" customHeight="1" x14ac:dyDescent="0.2">
      <c r="A3487">
        <v>162601</v>
      </c>
      <c r="B3487" t="s">
        <v>11660</v>
      </c>
      <c r="C3487" t="s">
        <v>12915</v>
      </c>
      <c r="D3487" t="s">
        <v>12916</v>
      </c>
      <c r="E3487">
        <v>2012</v>
      </c>
    </row>
    <row r="3488" spans="1:5" ht="17.25" customHeight="1" x14ac:dyDescent="0.2">
      <c r="A3488">
        <v>217636</v>
      </c>
      <c r="B3488" t="s">
        <v>9878</v>
      </c>
      <c r="C3488" t="s">
        <v>21449</v>
      </c>
      <c r="D3488">
        <v>22543478</v>
      </c>
      <c r="E3488">
        <v>2022</v>
      </c>
    </row>
    <row r="3489" spans="1:5" ht="17.25" customHeight="1" x14ac:dyDescent="0.2">
      <c r="A3489">
        <v>217635</v>
      </c>
      <c r="B3489" t="s">
        <v>9878</v>
      </c>
      <c r="C3489" t="s">
        <v>21449</v>
      </c>
      <c r="D3489">
        <v>22560985</v>
      </c>
      <c r="E3489">
        <v>2022</v>
      </c>
    </row>
    <row r="3490" spans="1:5" ht="17.25" customHeight="1" x14ac:dyDescent="0.2">
      <c r="A3490">
        <v>217988</v>
      </c>
      <c r="B3490" t="s">
        <v>9414</v>
      </c>
      <c r="C3490" t="s">
        <v>9485</v>
      </c>
      <c r="D3490" t="s">
        <v>23380</v>
      </c>
      <c r="E3490">
        <v>2014</v>
      </c>
    </row>
    <row r="3491" spans="1:5" ht="17.25" customHeight="1" x14ac:dyDescent="0.2">
      <c r="A3491">
        <v>217588</v>
      </c>
      <c r="B3491" t="s">
        <v>10345</v>
      </c>
      <c r="C3491" t="s">
        <v>14895</v>
      </c>
      <c r="D3491" t="s">
        <v>23381</v>
      </c>
      <c r="E3491">
        <v>2024</v>
      </c>
    </row>
    <row r="3492" spans="1:5" ht="17.25" customHeight="1" x14ac:dyDescent="0.2">
      <c r="A3492">
        <v>217587</v>
      </c>
      <c r="B3492" t="s">
        <v>10345</v>
      </c>
      <c r="C3492" t="s">
        <v>14895</v>
      </c>
      <c r="D3492" t="s">
        <v>23382</v>
      </c>
      <c r="E3492">
        <v>2024</v>
      </c>
    </row>
    <row r="3493" spans="1:5" ht="17.25" customHeight="1" x14ac:dyDescent="0.2">
      <c r="A3493">
        <v>217586</v>
      </c>
      <c r="B3493" t="s">
        <v>10345</v>
      </c>
      <c r="C3493" t="s">
        <v>14903</v>
      </c>
      <c r="D3493" t="s">
        <v>23383</v>
      </c>
      <c r="E3493">
        <v>2023</v>
      </c>
    </row>
    <row r="3494" spans="1:5" ht="17.25" customHeight="1" x14ac:dyDescent="0.2">
      <c r="A3494">
        <v>217590</v>
      </c>
      <c r="B3494" t="s">
        <v>10224</v>
      </c>
      <c r="C3494" t="s">
        <v>12537</v>
      </c>
      <c r="D3494">
        <v>12933920</v>
      </c>
      <c r="E3494">
        <v>2022</v>
      </c>
    </row>
    <row r="3495" spans="1:5" ht="17.25" customHeight="1" x14ac:dyDescent="0.2">
      <c r="A3495">
        <v>217589</v>
      </c>
      <c r="B3495" t="s">
        <v>12013</v>
      </c>
      <c r="C3495" t="s">
        <v>14225</v>
      </c>
      <c r="D3495">
        <v>1190321</v>
      </c>
      <c r="E3495">
        <v>2022</v>
      </c>
    </row>
    <row r="3496" spans="1:5" ht="17.25" customHeight="1" x14ac:dyDescent="0.2">
      <c r="A3496">
        <v>217733</v>
      </c>
      <c r="B3496" t="s">
        <v>21877</v>
      </c>
      <c r="C3496" t="s">
        <v>21878</v>
      </c>
      <c r="D3496">
        <v>416480</v>
      </c>
      <c r="E3496">
        <v>2025</v>
      </c>
    </row>
    <row r="3497" spans="1:5" ht="17.25" customHeight="1" x14ac:dyDescent="0.2">
      <c r="A3497">
        <v>217732</v>
      </c>
      <c r="B3497" t="s">
        <v>10224</v>
      </c>
      <c r="C3497" t="s">
        <v>13782</v>
      </c>
      <c r="D3497">
        <v>13143397</v>
      </c>
      <c r="E3497">
        <v>2023</v>
      </c>
    </row>
    <row r="3498" spans="1:5" ht="17.25" customHeight="1" x14ac:dyDescent="0.2">
      <c r="A3498">
        <v>217731</v>
      </c>
      <c r="B3498" t="s">
        <v>9878</v>
      </c>
      <c r="C3498" t="s">
        <v>14803</v>
      </c>
      <c r="D3498">
        <v>36855142</v>
      </c>
      <c r="E3498">
        <v>2024</v>
      </c>
    </row>
    <row r="3499" spans="1:5" ht="17.25" customHeight="1" x14ac:dyDescent="0.2">
      <c r="A3499">
        <v>191777</v>
      </c>
      <c r="B3499" t="s">
        <v>9414</v>
      </c>
      <c r="C3499" t="s">
        <v>9636</v>
      </c>
      <c r="D3499" t="s">
        <v>23384</v>
      </c>
      <c r="E3499">
        <v>2019</v>
      </c>
    </row>
    <row r="3500" spans="1:5" ht="17.25" customHeight="1" x14ac:dyDescent="0.2">
      <c r="A3500">
        <v>217971</v>
      </c>
      <c r="B3500" t="s">
        <v>16234</v>
      </c>
      <c r="C3500" t="s">
        <v>14880</v>
      </c>
      <c r="D3500">
        <v>1362225014082</v>
      </c>
      <c r="E3500">
        <v>2025</v>
      </c>
    </row>
    <row r="3501" spans="1:5" ht="17.25" customHeight="1" x14ac:dyDescent="0.2">
      <c r="A3501">
        <v>217970</v>
      </c>
      <c r="B3501" t="s">
        <v>16234</v>
      </c>
      <c r="C3501" t="s">
        <v>14880</v>
      </c>
      <c r="D3501">
        <v>1362225014081</v>
      </c>
      <c r="E3501">
        <v>2025</v>
      </c>
    </row>
    <row r="3502" spans="1:5" ht="17.25" customHeight="1" x14ac:dyDescent="0.2">
      <c r="A3502">
        <v>217969</v>
      </c>
      <c r="B3502" t="s">
        <v>16234</v>
      </c>
      <c r="C3502" t="s">
        <v>14880</v>
      </c>
      <c r="D3502">
        <v>1362225014004</v>
      </c>
      <c r="E3502">
        <v>2025</v>
      </c>
    </row>
    <row r="3503" spans="1:5" ht="17.25" customHeight="1" x14ac:dyDescent="0.2">
      <c r="A3503">
        <v>219118</v>
      </c>
      <c r="B3503" t="s">
        <v>13337</v>
      </c>
      <c r="C3503" t="s">
        <v>15288</v>
      </c>
      <c r="D3503">
        <v>5429703320</v>
      </c>
      <c r="E3503">
        <v>2024</v>
      </c>
    </row>
    <row r="3504" spans="1:5" ht="17.25" customHeight="1" x14ac:dyDescent="0.2">
      <c r="A3504">
        <v>217596</v>
      </c>
      <c r="B3504" t="s">
        <v>11660</v>
      </c>
      <c r="C3504" t="s">
        <v>23024</v>
      </c>
      <c r="D3504" t="s">
        <v>23385</v>
      </c>
      <c r="E3504">
        <v>2024</v>
      </c>
    </row>
    <row r="3505" spans="1:5" ht="17.25" customHeight="1" x14ac:dyDescent="0.2">
      <c r="A3505">
        <v>196963</v>
      </c>
      <c r="B3505" t="s">
        <v>10466</v>
      </c>
      <c r="C3505" t="s">
        <v>15051</v>
      </c>
      <c r="D3505" t="s">
        <v>23386</v>
      </c>
      <c r="E3505">
        <v>2021</v>
      </c>
    </row>
    <row r="3506" spans="1:5" ht="17.25" customHeight="1" x14ac:dyDescent="0.2">
      <c r="A3506">
        <v>218786</v>
      </c>
      <c r="B3506" t="s">
        <v>10466</v>
      </c>
      <c r="C3506" t="s">
        <v>23272</v>
      </c>
      <c r="D3506" t="s">
        <v>23387</v>
      </c>
      <c r="E3506">
        <v>2023</v>
      </c>
    </row>
    <row r="3507" spans="1:5" ht="17.25" customHeight="1" x14ac:dyDescent="0.2">
      <c r="A3507">
        <v>217898</v>
      </c>
      <c r="B3507" t="s">
        <v>18352</v>
      </c>
      <c r="C3507" t="s">
        <v>23388</v>
      </c>
      <c r="D3507">
        <v>1705569</v>
      </c>
      <c r="E3507">
        <v>2024</v>
      </c>
    </row>
    <row r="3508" spans="1:5" ht="17.25" customHeight="1" x14ac:dyDescent="0.2">
      <c r="A3508">
        <v>217897</v>
      </c>
      <c r="B3508" t="s">
        <v>18352</v>
      </c>
      <c r="C3508" t="s">
        <v>23388</v>
      </c>
      <c r="D3508">
        <v>1705588</v>
      </c>
      <c r="E3508">
        <v>2024</v>
      </c>
    </row>
    <row r="3509" spans="1:5" ht="17.25" customHeight="1" x14ac:dyDescent="0.2">
      <c r="A3509">
        <v>217896</v>
      </c>
      <c r="B3509" t="s">
        <v>18352</v>
      </c>
      <c r="C3509" t="s">
        <v>23388</v>
      </c>
      <c r="D3509">
        <v>1705535</v>
      </c>
      <c r="E3509">
        <v>2024</v>
      </c>
    </row>
    <row r="3510" spans="1:5" ht="17.25" customHeight="1" x14ac:dyDescent="0.2">
      <c r="A3510">
        <v>217895</v>
      </c>
      <c r="B3510" t="s">
        <v>18352</v>
      </c>
      <c r="C3510" t="s">
        <v>23388</v>
      </c>
      <c r="D3510">
        <v>1705557</v>
      </c>
      <c r="E3510">
        <v>2024</v>
      </c>
    </row>
    <row r="3511" spans="1:5" ht="17.25" customHeight="1" x14ac:dyDescent="0.2">
      <c r="A3511">
        <v>217894</v>
      </c>
      <c r="B3511" t="s">
        <v>18352</v>
      </c>
      <c r="C3511" t="s">
        <v>23388</v>
      </c>
      <c r="D3511">
        <v>1705595</v>
      </c>
      <c r="E3511">
        <v>2024</v>
      </c>
    </row>
    <row r="3512" spans="1:5" ht="17.25" customHeight="1" x14ac:dyDescent="0.2">
      <c r="A3512">
        <v>217893</v>
      </c>
      <c r="B3512" t="s">
        <v>18352</v>
      </c>
      <c r="C3512" t="s">
        <v>23389</v>
      </c>
      <c r="D3512">
        <v>1705607</v>
      </c>
      <c r="E3512">
        <v>2024</v>
      </c>
    </row>
    <row r="3513" spans="1:5" ht="17.25" customHeight="1" x14ac:dyDescent="0.2">
      <c r="A3513">
        <v>217892</v>
      </c>
      <c r="B3513" t="s">
        <v>18352</v>
      </c>
      <c r="C3513" t="s">
        <v>23389</v>
      </c>
      <c r="D3513">
        <v>1705641</v>
      </c>
      <c r="E3513">
        <v>2024</v>
      </c>
    </row>
    <row r="3514" spans="1:5" ht="17.25" customHeight="1" x14ac:dyDescent="0.2">
      <c r="A3514">
        <v>217891</v>
      </c>
      <c r="B3514" t="s">
        <v>18352</v>
      </c>
      <c r="C3514" t="s">
        <v>23389</v>
      </c>
      <c r="D3514">
        <v>1705660</v>
      </c>
      <c r="E3514">
        <v>2024</v>
      </c>
    </row>
    <row r="3515" spans="1:5" ht="17.25" customHeight="1" x14ac:dyDescent="0.2">
      <c r="A3515">
        <v>217890</v>
      </c>
      <c r="B3515" t="s">
        <v>18352</v>
      </c>
      <c r="C3515" t="s">
        <v>23389</v>
      </c>
      <c r="D3515">
        <v>1705722</v>
      </c>
      <c r="E3515">
        <v>2024</v>
      </c>
    </row>
    <row r="3516" spans="1:5" ht="17.25" customHeight="1" x14ac:dyDescent="0.2">
      <c r="A3516">
        <v>217889</v>
      </c>
      <c r="B3516" t="s">
        <v>18352</v>
      </c>
      <c r="C3516" t="s">
        <v>23389</v>
      </c>
      <c r="D3516">
        <v>1705686</v>
      </c>
      <c r="E3516">
        <v>2024</v>
      </c>
    </row>
    <row r="3517" spans="1:5" ht="17.25" customHeight="1" x14ac:dyDescent="0.2">
      <c r="A3517">
        <v>217888</v>
      </c>
      <c r="B3517" t="s">
        <v>18352</v>
      </c>
      <c r="C3517" t="s">
        <v>23389</v>
      </c>
      <c r="D3517">
        <v>1705625</v>
      </c>
      <c r="E3517">
        <v>2024</v>
      </c>
    </row>
    <row r="3518" spans="1:5" ht="17.25" customHeight="1" x14ac:dyDescent="0.2">
      <c r="A3518">
        <v>217887</v>
      </c>
      <c r="B3518" t="s">
        <v>18352</v>
      </c>
      <c r="C3518" t="s">
        <v>23389</v>
      </c>
      <c r="D3518">
        <v>1705519</v>
      </c>
      <c r="E3518">
        <v>2024</v>
      </c>
    </row>
    <row r="3519" spans="1:5" ht="17.25" customHeight="1" x14ac:dyDescent="0.2">
      <c r="A3519">
        <v>217886</v>
      </c>
      <c r="B3519" t="s">
        <v>18352</v>
      </c>
      <c r="C3519" t="s">
        <v>23389</v>
      </c>
      <c r="D3519">
        <v>1705507</v>
      </c>
      <c r="E3519">
        <v>2024</v>
      </c>
    </row>
    <row r="3520" spans="1:5" ht="17.25" customHeight="1" x14ac:dyDescent="0.2">
      <c r="A3520">
        <v>217885</v>
      </c>
      <c r="B3520" t="s">
        <v>18352</v>
      </c>
      <c r="C3520" t="s">
        <v>23389</v>
      </c>
      <c r="D3520">
        <v>1705498</v>
      </c>
      <c r="E3520">
        <v>2024</v>
      </c>
    </row>
    <row r="3521" spans="1:5" ht="17.25" customHeight="1" x14ac:dyDescent="0.2">
      <c r="A3521">
        <v>217884</v>
      </c>
      <c r="B3521" t="s">
        <v>18352</v>
      </c>
      <c r="C3521" t="s">
        <v>23389</v>
      </c>
      <c r="D3521">
        <v>1690091</v>
      </c>
      <c r="E3521">
        <v>2024</v>
      </c>
    </row>
    <row r="3522" spans="1:5" ht="17.25" customHeight="1" x14ac:dyDescent="0.2">
      <c r="A3522">
        <v>217652</v>
      </c>
      <c r="B3522" t="s">
        <v>9366</v>
      </c>
      <c r="C3522" t="s">
        <v>22175</v>
      </c>
      <c r="D3522">
        <v>7008649417</v>
      </c>
      <c r="E3522">
        <v>2024</v>
      </c>
    </row>
    <row r="3523" spans="1:5" ht="17.25" customHeight="1" x14ac:dyDescent="0.2">
      <c r="A3523">
        <v>217651</v>
      </c>
      <c r="B3523" t="s">
        <v>9366</v>
      </c>
      <c r="C3523" t="s">
        <v>22175</v>
      </c>
      <c r="D3523">
        <v>7008648117</v>
      </c>
      <c r="E3523">
        <v>2024</v>
      </c>
    </row>
    <row r="3524" spans="1:5" ht="17.25" customHeight="1" x14ac:dyDescent="0.2">
      <c r="A3524">
        <v>217650</v>
      </c>
      <c r="B3524" t="s">
        <v>9366</v>
      </c>
      <c r="C3524" t="s">
        <v>22175</v>
      </c>
      <c r="D3524">
        <v>7008656500</v>
      </c>
      <c r="E3524">
        <v>2024</v>
      </c>
    </row>
    <row r="3525" spans="1:5" ht="17.25" customHeight="1" x14ac:dyDescent="0.2">
      <c r="A3525">
        <v>217649</v>
      </c>
      <c r="B3525" t="s">
        <v>10224</v>
      </c>
      <c r="C3525" t="s">
        <v>13782</v>
      </c>
      <c r="D3525">
        <v>13162028</v>
      </c>
      <c r="E3525">
        <v>2024</v>
      </c>
    </row>
    <row r="3526" spans="1:5" ht="17.25" customHeight="1" x14ac:dyDescent="0.2">
      <c r="A3526">
        <v>217648</v>
      </c>
      <c r="B3526" t="s">
        <v>10224</v>
      </c>
      <c r="C3526" t="s">
        <v>13782</v>
      </c>
      <c r="D3526">
        <v>13147350</v>
      </c>
      <c r="E3526">
        <v>2024</v>
      </c>
    </row>
    <row r="3527" spans="1:5" ht="17.25" customHeight="1" x14ac:dyDescent="0.2">
      <c r="A3527">
        <v>217666</v>
      </c>
      <c r="B3527" t="s">
        <v>10345</v>
      </c>
      <c r="C3527" t="s">
        <v>14903</v>
      </c>
      <c r="D3527" t="s">
        <v>23390</v>
      </c>
      <c r="E3527">
        <v>2024</v>
      </c>
    </row>
    <row r="3528" spans="1:5" ht="17.25" customHeight="1" x14ac:dyDescent="0.2">
      <c r="A3528">
        <v>217665</v>
      </c>
      <c r="B3528" t="s">
        <v>10345</v>
      </c>
      <c r="C3528" t="s">
        <v>14903</v>
      </c>
      <c r="D3528" t="s">
        <v>23391</v>
      </c>
      <c r="E3528">
        <v>2024</v>
      </c>
    </row>
    <row r="3529" spans="1:5" ht="17.25" customHeight="1" x14ac:dyDescent="0.2">
      <c r="A3529">
        <v>217664</v>
      </c>
      <c r="B3529" t="s">
        <v>10345</v>
      </c>
      <c r="C3529" t="s">
        <v>14903</v>
      </c>
      <c r="D3529" t="s">
        <v>23392</v>
      </c>
      <c r="E3529">
        <v>2024</v>
      </c>
    </row>
    <row r="3530" spans="1:5" ht="17.25" customHeight="1" x14ac:dyDescent="0.2">
      <c r="A3530">
        <v>217663</v>
      </c>
      <c r="B3530" t="s">
        <v>10345</v>
      </c>
      <c r="C3530" t="s">
        <v>14903</v>
      </c>
      <c r="D3530" t="s">
        <v>23393</v>
      </c>
      <c r="E3530">
        <v>2024</v>
      </c>
    </row>
    <row r="3531" spans="1:5" ht="17.25" customHeight="1" x14ac:dyDescent="0.2">
      <c r="A3531">
        <v>217662</v>
      </c>
      <c r="B3531" t="s">
        <v>10345</v>
      </c>
      <c r="C3531" t="s">
        <v>14903</v>
      </c>
      <c r="D3531" t="s">
        <v>23394</v>
      </c>
      <c r="E3531">
        <v>2024</v>
      </c>
    </row>
    <row r="3532" spans="1:5" ht="17.25" customHeight="1" x14ac:dyDescent="0.2">
      <c r="A3532">
        <v>217657</v>
      </c>
      <c r="B3532" t="s">
        <v>10345</v>
      </c>
      <c r="C3532" t="s">
        <v>13787</v>
      </c>
      <c r="D3532" t="s">
        <v>23395</v>
      </c>
      <c r="E3532">
        <v>2025</v>
      </c>
    </row>
    <row r="3533" spans="1:5" ht="17.25" customHeight="1" x14ac:dyDescent="0.2">
      <c r="A3533">
        <v>217656</v>
      </c>
      <c r="B3533" t="s">
        <v>10345</v>
      </c>
      <c r="C3533" t="s">
        <v>13787</v>
      </c>
      <c r="D3533" t="s">
        <v>23396</v>
      </c>
      <c r="E3533">
        <v>2025</v>
      </c>
    </row>
    <row r="3534" spans="1:5" ht="17.25" customHeight="1" x14ac:dyDescent="0.2">
      <c r="A3534">
        <v>217655</v>
      </c>
      <c r="B3534" t="s">
        <v>10345</v>
      </c>
      <c r="C3534" t="s">
        <v>14903</v>
      </c>
      <c r="D3534" t="s">
        <v>23397</v>
      </c>
      <c r="E3534">
        <v>2024</v>
      </c>
    </row>
    <row r="3535" spans="1:5" ht="17.25" customHeight="1" x14ac:dyDescent="0.2">
      <c r="A3535">
        <v>217654</v>
      </c>
      <c r="B3535" t="s">
        <v>10345</v>
      </c>
      <c r="C3535" t="s">
        <v>14903</v>
      </c>
      <c r="D3535" t="s">
        <v>23398</v>
      </c>
      <c r="E3535">
        <v>2024</v>
      </c>
    </row>
    <row r="3536" spans="1:5" ht="17.25" customHeight="1" x14ac:dyDescent="0.2">
      <c r="A3536">
        <v>217653</v>
      </c>
      <c r="B3536" t="s">
        <v>10345</v>
      </c>
      <c r="C3536" t="s">
        <v>14903</v>
      </c>
      <c r="D3536" t="s">
        <v>23399</v>
      </c>
      <c r="E3536">
        <v>2024</v>
      </c>
    </row>
    <row r="3537" spans="1:5" ht="17.25" customHeight="1" x14ac:dyDescent="0.2">
      <c r="A3537">
        <v>217671</v>
      </c>
      <c r="B3537" t="s">
        <v>10466</v>
      </c>
      <c r="C3537" t="s">
        <v>16203</v>
      </c>
      <c r="D3537" t="s">
        <v>23400</v>
      </c>
      <c r="E3537">
        <v>2025</v>
      </c>
    </row>
    <row r="3538" spans="1:5" ht="17.25" customHeight="1" x14ac:dyDescent="0.2">
      <c r="A3538">
        <v>217670</v>
      </c>
      <c r="B3538" t="s">
        <v>10466</v>
      </c>
      <c r="C3538" t="s">
        <v>16203</v>
      </c>
      <c r="D3538" t="s">
        <v>23401</v>
      </c>
      <c r="E3538">
        <v>2024</v>
      </c>
    </row>
    <row r="3539" spans="1:5" ht="17.25" customHeight="1" x14ac:dyDescent="0.2">
      <c r="A3539">
        <v>217669</v>
      </c>
      <c r="B3539" t="s">
        <v>10466</v>
      </c>
      <c r="C3539" t="s">
        <v>16203</v>
      </c>
      <c r="D3539" t="s">
        <v>23402</v>
      </c>
      <c r="E3539">
        <v>2024</v>
      </c>
    </row>
    <row r="3540" spans="1:5" ht="17.25" customHeight="1" x14ac:dyDescent="0.2">
      <c r="A3540">
        <v>217668</v>
      </c>
      <c r="B3540" t="s">
        <v>10466</v>
      </c>
      <c r="C3540" t="s">
        <v>16203</v>
      </c>
      <c r="D3540" t="s">
        <v>23403</v>
      </c>
      <c r="E3540">
        <v>2024</v>
      </c>
    </row>
    <row r="3541" spans="1:5" ht="17.25" customHeight="1" x14ac:dyDescent="0.2">
      <c r="A3541">
        <v>217667</v>
      </c>
      <c r="B3541" t="s">
        <v>10466</v>
      </c>
      <c r="C3541" t="s">
        <v>16203</v>
      </c>
      <c r="D3541" t="s">
        <v>23404</v>
      </c>
      <c r="E3541">
        <v>2024</v>
      </c>
    </row>
    <row r="3542" spans="1:5" ht="17.25" customHeight="1" x14ac:dyDescent="0.2">
      <c r="A3542">
        <v>217676</v>
      </c>
      <c r="B3542" t="s">
        <v>10224</v>
      </c>
      <c r="C3542" t="s">
        <v>13782</v>
      </c>
      <c r="D3542">
        <v>13122603</v>
      </c>
      <c r="E3542">
        <v>2023</v>
      </c>
    </row>
    <row r="3543" spans="1:5" ht="17.25" customHeight="1" x14ac:dyDescent="0.2">
      <c r="A3543">
        <v>217675</v>
      </c>
      <c r="B3543" t="s">
        <v>10224</v>
      </c>
      <c r="C3543" t="s">
        <v>13782</v>
      </c>
      <c r="D3543">
        <v>13172337</v>
      </c>
      <c r="E3543">
        <v>2024</v>
      </c>
    </row>
    <row r="3544" spans="1:5" ht="17.25" customHeight="1" x14ac:dyDescent="0.2">
      <c r="A3544">
        <v>217674</v>
      </c>
      <c r="B3544" t="s">
        <v>10224</v>
      </c>
      <c r="C3544" t="s">
        <v>13782</v>
      </c>
      <c r="D3544">
        <v>13156972</v>
      </c>
      <c r="E3544">
        <v>2024</v>
      </c>
    </row>
    <row r="3545" spans="1:5" ht="17.25" customHeight="1" x14ac:dyDescent="0.2">
      <c r="A3545">
        <v>217673</v>
      </c>
      <c r="B3545" t="s">
        <v>10224</v>
      </c>
      <c r="C3545" t="s">
        <v>13782</v>
      </c>
      <c r="D3545">
        <v>13174445</v>
      </c>
      <c r="E3545">
        <v>2024</v>
      </c>
    </row>
    <row r="3546" spans="1:5" ht="17.25" customHeight="1" x14ac:dyDescent="0.2">
      <c r="A3546">
        <v>217672</v>
      </c>
      <c r="B3546" t="s">
        <v>10224</v>
      </c>
      <c r="C3546" t="s">
        <v>13782</v>
      </c>
      <c r="D3546">
        <v>13089961</v>
      </c>
      <c r="E3546">
        <v>2023</v>
      </c>
    </row>
    <row r="3547" spans="1:5" ht="17.25" customHeight="1" x14ac:dyDescent="0.2">
      <c r="A3547">
        <v>217661</v>
      </c>
      <c r="B3547" t="s">
        <v>10224</v>
      </c>
      <c r="C3547" t="s">
        <v>13782</v>
      </c>
      <c r="D3547">
        <v>13100329</v>
      </c>
      <c r="E3547">
        <v>2023</v>
      </c>
    </row>
    <row r="3548" spans="1:5" ht="17.25" customHeight="1" x14ac:dyDescent="0.2">
      <c r="A3548">
        <v>217660</v>
      </c>
      <c r="B3548" t="s">
        <v>10224</v>
      </c>
      <c r="C3548" t="s">
        <v>13782</v>
      </c>
      <c r="D3548">
        <v>13089981</v>
      </c>
      <c r="E3548">
        <v>2023</v>
      </c>
    </row>
    <row r="3549" spans="1:5" ht="17.25" customHeight="1" x14ac:dyDescent="0.2">
      <c r="A3549">
        <v>217659</v>
      </c>
      <c r="B3549" t="s">
        <v>10466</v>
      </c>
      <c r="C3549" t="s">
        <v>21627</v>
      </c>
      <c r="D3549" t="s">
        <v>23405</v>
      </c>
      <c r="E3549">
        <v>2025</v>
      </c>
    </row>
    <row r="3550" spans="1:5" ht="17.25" customHeight="1" x14ac:dyDescent="0.2">
      <c r="A3550">
        <v>217658</v>
      </c>
      <c r="B3550" t="s">
        <v>12013</v>
      </c>
      <c r="C3550" t="s">
        <v>16217</v>
      </c>
      <c r="D3550">
        <v>7438006</v>
      </c>
      <c r="E3550">
        <v>2024</v>
      </c>
    </row>
    <row r="3551" spans="1:5" ht="17.25" customHeight="1" x14ac:dyDescent="0.2">
      <c r="A3551">
        <v>217647</v>
      </c>
      <c r="B3551" t="s">
        <v>10345</v>
      </c>
      <c r="C3551" t="s">
        <v>14903</v>
      </c>
      <c r="D3551" t="s">
        <v>23406</v>
      </c>
      <c r="E3551">
        <v>2023</v>
      </c>
    </row>
    <row r="3552" spans="1:5" ht="17.25" customHeight="1" x14ac:dyDescent="0.2">
      <c r="A3552">
        <v>217646</v>
      </c>
      <c r="B3552" t="s">
        <v>10345</v>
      </c>
      <c r="C3552" t="s">
        <v>14903</v>
      </c>
      <c r="D3552" t="s">
        <v>23407</v>
      </c>
      <c r="E3552">
        <v>2024</v>
      </c>
    </row>
    <row r="3553" spans="1:5" ht="17.25" customHeight="1" x14ac:dyDescent="0.2">
      <c r="A3553">
        <v>217645</v>
      </c>
      <c r="B3553" t="s">
        <v>10345</v>
      </c>
      <c r="C3553" t="s">
        <v>14903</v>
      </c>
      <c r="D3553" t="s">
        <v>23408</v>
      </c>
      <c r="E3553">
        <v>2023</v>
      </c>
    </row>
    <row r="3554" spans="1:5" ht="17.25" customHeight="1" x14ac:dyDescent="0.2">
      <c r="A3554">
        <v>217644</v>
      </c>
      <c r="B3554" t="s">
        <v>10345</v>
      </c>
      <c r="C3554" t="s">
        <v>13041</v>
      </c>
      <c r="D3554" t="s">
        <v>23409</v>
      </c>
      <c r="E3554">
        <v>2024</v>
      </c>
    </row>
    <row r="3555" spans="1:5" ht="17.25" customHeight="1" x14ac:dyDescent="0.2">
      <c r="A3555">
        <v>217643</v>
      </c>
      <c r="B3555" t="s">
        <v>10345</v>
      </c>
      <c r="C3555" t="s">
        <v>13041</v>
      </c>
      <c r="D3555" t="s">
        <v>23410</v>
      </c>
      <c r="E3555">
        <v>2025</v>
      </c>
    </row>
    <row r="3556" spans="1:5" ht="17.25" customHeight="1" x14ac:dyDescent="0.2">
      <c r="A3556">
        <v>217472</v>
      </c>
      <c r="B3556" t="s">
        <v>9878</v>
      </c>
      <c r="C3556" t="s">
        <v>9943</v>
      </c>
      <c r="D3556">
        <v>99570102</v>
      </c>
      <c r="E3556">
        <v>2025</v>
      </c>
    </row>
    <row r="3557" spans="1:5" ht="17.25" customHeight="1" x14ac:dyDescent="0.2">
      <c r="A3557">
        <v>145667</v>
      </c>
      <c r="B3557" t="s">
        <v>10466</v>
      </c>
      <c r="C3557" t="s">
        <v>10501</v>
      </c>
      <c r="D3557" t="s">
        <v>17390</v>
      </c>
      <c r="E3557">
        <v>2004</v>
      </c>
    </row>
    <row r="3558" spans="1:5" ht="17.25" customHeight="1" x14ac:dyDescent="0.2">
      <c r="A3558">
        <v>217753</v>
      </c>
      <c r="B3558" t="s">
        <v>10345</v>
      </c>
      <c r="C3558" t="s">
        <v>14903</v>
      </c>
      <c r="D3558" t="s">
        <v>23411</v>
      </c>
      <c r="E3558">
        <v>2024</v>
      </c>
    </row>
    <row r="3559" spans="1:5" ht="17.25" customHeight="1" x14ac:dyDescent="0.2">
      <c r="A3559">
        <v>217752</v>
      </c>
      <c r="B3559" t="s">
        <v>10345</v>
      </c>
      <c r="C3559" t="s">
        <v>14903</v>
      </c>
      <c r="D3559" t="s">
        <v>23412</v>
      </c>
      <c r="E3559">
        <v>2024</v>
      </c>
    </row>
    <row r="3560" spans="1:5" ht="17.25" customHeight="1" x14ac:dyDescent="0.2">
      <c r="A3560">
        <v>217543</v>
      </c>
      <c r="B3560" t="s">
        <v>9366</v>
      </c>
      <c r="C3560" t="s">
        <v>18036</v>
      </c>
      <c r="D3560">
        <v>2016158431</v>
      </c>
      <c r="E3560">
        <v>2022</v>
      </c>
    </row>
    <row r="3561" spans="1:5" ht="17.25" customHeight="1" x14ac:dyDescent="0.2">
      <c r="A3561">
        <v>217681</v>
      </c>
      <c r="B3561" t="s">
        <v>10345</v>
      </c>
      <c r="C3561" t="s">
        <v>14903</v>
      </c>
      <c r="D3561" t="s">
        <v>23413</v>
      </c>
      <c r="E3561">
        <v>2024</v>
      </c>
    </row>
    <row r="3562" spans="1:5" ht="17.25" customHeight="1" x14ac:dyDescent="0.2">
      <c r="A3562">
        <v>217680</v>
      </c>
      <c r="B3562" t="s">
        <v>10345</v>
      </c>
      <c r="C3562" t="s">
        <v>14903</v>
      </c>
      <c r="D3562" t="s">
        <v>23414</v>
      </c>
      <c r="E3562">
        <v>2024</v>
      </c>
    </row>
    <row r="3563" spans="1:5" ht="17.25" customHeight="1" x14ac:dyDescent="0.2">
      <c r="A3563">
        <v>217679</v>
      </c>
      <c r="B3563" t="s">
        <v>10345</v>
      </c>
      <c r="C3563" t="s">
        <v>14903</v>
      </c>
      <c r="D3563" t="s">
        <v>23415</v>
      </c>
      <c r="E3563">
        <v>2024</v>
      </c>
    </row>
    <row r="3564" spans="1:5" ht="17.25" customHeight="1" x14ac:dyDescent="0.2">
      <c r="A3564">
        <v>217678</v>
      </c>
      <c r="B3564" t="s">
        <v>10345</v>
      </c>
      <c r="C3564" t="s">
        <v>14903</v>
      </c>
      <c r="D3564" t="s">
        <v>23416</v>
      </c>
      <c r="E3564">
        <v>2024</v>
      </c>
    </row>
    <row r="3565" spans="1:5" ht="17.25" customHeight="1" x14ac:dyDescent="0.2">
      <c r="A3565">
        <v>217677</v>
      </c>
      <c r="B3565" t="s">
        <v>10345</v>
      </c>
      <c r="C3565" t="s">
        <v>14903</v>
      </c>
      <c r="D3565" t="s">
        <v>23417</v>
      </c>
      <c r="E3565">
        <v>2024</v>
      </c>
    </row>
    <row r="3566" spans="1:5" ht="17.25" customHeight="1" x14ac:dyDescent="0.2">
      <c r="A3566">
        <v>217477</v>
      </c>
      <c r="B3566" t="s">
        <v>10224</v>
      </c>
      <c r="C3566" t="s">
        <v>13782</v>
      </c>
      <c r="D3566">
        <v>13174455</v>
      </c>
      <c r="E3566">
        <v>2024</v>
      </c>
    </row>
    <row r="3567" spans="1:5" ht="17.25" customHeight="1" x14ac:dyDescent="0.2">
      <c r="A3567">
        <v>217476</v>
      </c>
      <c r="B3567" t="s">
        <v>10224</v>
      </c>
      <c r="C3567" t="s">
        <v>13782</v>
      </c>
      <c r="D3567">
        <v>13174444</v>
      </c>
      <c r="E3567">
        <v>2024</v>
      </c>
    </row>
    <row r="3568" spans="1:5" ht="17.25" customHeight="1" x14ac:dyDescent="0.2">
      <c r="A3568">
        <v>217475</v>
      </c>
      <c r="B3568" t="s">
        <v>10224</v>
      </c>
      <c r="C3568" t="s">
        <v>13782</v>
      </c>
      <c r="D3568">
        <v>13174469</v>
      </c>
      <c r="E3568">
        <v>2024</v>
      </c>
    </row>
    <row r="3569" spans="1:5" ht="17.25" customHeight="1" x14ac:dyDescent="0.2">
      <c r="A3569">
        <v>217474</v>
      </c>
      <c r="B3569" t="s">
        <v>10224</v>
      </c>
      <c r="C3569" t="s">
        <v>13782</v>
      </c>
      <c r="D3569">
        <v>13174461</v>
      </c>
      <c r="E3569">
        <v>2024</v>
      </c>
    </row>
    <row r="3570" spans="1:5" ht="17.25" customHeight="1" x14ac:dyDescent="0.2">
      <c r="A3570">
        <v>217473</v>
      </c>
      <c r="B3570" t="s">
        <v>10224</v>
      </c>
      <c r="C3570" t="s">
        <v>13782</v>
      </c>
      <c r="D3570">
        <v>13174448</v>
      </c>
      <c r="E3570">
        <v>2024</v>
      </c>
    </row>
    <row r="3571" spans="1:5" ht="17.25" customHeight="1" x14ac:dyDescent="0.2">
      <c r="A3571">
        <v>217482</v>
      </c>
      <c r="B3571" t="s">
        <v>9366</v>
      </c>
      <c r="C3571" t="s">
        <v>17730</v>
      </c>
      <c r="D3571">
        <v>20132414878</v>
      </c>
      <c r="E3571">
        <v>2024</v>
      </c>
    </row>
    <row r="3572" spans="1:5" ht="17.25" customHeight="1" x14ac:dyDescent="0.2">
      <c r="A3572">
        <v>217481</v>
      </c>
      <c r="B3572" t="s">
        <v>9366</v>
      </c>
      <c r="C3572" t="s">
        <v>22175</v>
      </c>
      <c r="D3572">
        <v>7008637696</v>
      </c>
      <c r="E3572">
        <v>2023</v>
      </c>
    </row>
    <row r="3573" spans="1:5" ht="17.25" customHeight="1" x14ac:dyDescent="0.2">
      <c r="A3573">
        <v>217480</v>
      </c>
      <c r="B3573" t="s">
        <v>9366</v>
      </c>
      <c r="C3573" t="s">
        <v>22175</v>
      </c>
      <c r="D3573">
        <v>7008655210</v>
      </c>
      <c r="E3573">
        <v>2024</v>
      </c>
    </row>
    <row r="3574" spans="1:5" ht="17.25" customHeight="1" x14ac:dyDescent="0.2">
      <c r="A3574">
        <v>217479</v>
      </c>
      <c r="B3574" t="s">
        <v>9366</v>
      </c>
      <c r="C3574" t="s">
        <v>22175</v>
      </c>
      <c r="D3574">
        <v>7008648465</v>
      </c>
      <c r="E3574">
        <v>2024</v>
      </c>
    </row>
    <row r="3575" spans="1:5" ht="17.25" customHeight="1" x14ac:dyDescent="0.2">
      <c r="A3575">
        <v>217478</v>
      </c>
      <c r="B3575" t="s">
        <v>9366</v>
      </c>
      <c r="C3575" t="s">
        <v>22175</v>
      </c>
      <c r="D3575">
        <v>7008649527</v>
      </c>
      <c r="E3575">
        <v>2024</v>
      </c>
    </row>
    <row r="3576" spans="1:5" ht="17.25" customHeight="1" x14ac:dyDescent="0.2">
      <c r="A3576">
        <v>219076</v>
      </c>
      <c r="B3576" t="s">
        <v>11811</v>
      </c>
      <c r="C3576" t="s">
        <v>22706</v>
      </c>
      <c r="D3576" t="s">
        <v>23418</v>
      </c>
      <c r="E3576">
        <v>2023</v>
      </c>
    </row>
    <row r="3577" spans="1:5" ht="17.25" customHeight="1" x14ac:dyDescent="0.2">
      <c r="A3577">
        <v>180838</v>
      </c>
      <c r="B3577" t="s">
        <v>10466</v>
      </c>
      <c r="C3577" t="s">
        <v>15081</v>
      </c>
      <c r="D3577" t="s">
        <v>16404</v>
      </c>
      <c r="E3577">
        <v>2018</v>
      </c>
    </row>
    <row r="3578" spans="1:5" ht="17.25" customHeight="1" x14ac:dyDescent="0.2">
      <c r="A3578">
        <v>187772</v>
      </c>
      <c r="B3578" t="s">
        <v>10466</v>
      </c>
      <c r="C3578" t="s">
        <v>15051</v>
      </c>
      <c r="D3578" t="s">
        <v>23419</v>
      </c>
      <c r="E3578">
        <v>2019</v>
      </c>
    </row>
    <row r="3579" spans="1:5" ht="17.25" customHeight="1" x14ac:dyDescent="0.2">
      <c r="A3579">
        <v>217689</v>
      </c>
      <c r="B3579" t="s">
        <v>9878</v>
      </c>
      <c r="C3579" t="s">
        <v>23029</v>
      </c>
      <c r="D3579">
        <v>99801720</v>
      </c>
      <c r="E3579">
        <v>2025</v>
      </c>
    </row>
    <row r="3580" spans="1:5" ht="17.25" customHeight="1" x14ac:dyDescent="0.2">
      <c r="A3580">
        <v>217688</v>
      </c>
      <c r="B3580" t="s">
        <v>9878</v>
      </c>
      <c r="C3580" t="s">
        <v>23029</v>
      </c>
      <c r="D3580">
        <v>99801719</v>
      </c>
      <c r="E3580">
        <v>2025</v>
      </c>
    </row>
    <row r="3581" spans="1:5" ht="17.25" customHeight="1" x14ac:dyDescent="0.2">
      <c r="A3581">
        <v>217687</v>
      </c>
      <c r="B3581" t="s">
        <v>9878</v>
      </c>
      <c r="C3581" t="s">
        <v>23029</v>
      </c>
      <c r="D3581">
        <v>99801721</v>
      </c>
      <c r="E3581">
        <v>2025</v>
      </c>
    </row>
    <row r="3582" spans="1:5" ht="17.25" customHeight="1" x14ac:dyDescent="0.2">
      <c r="A3582">
        <v>217686</v>
      </c>
      <c r="B3582" t="s">
        <v>22403</v>
      </c>
      <c r="C3582" t="s">
        <v>22404</v>
      </c>
      <c r="D3582" t="s">
        <v>23420</v>
      </c>
      <c r="E3582">
        <v>2025</v>
      </c>
    </row>
    <row r="3583" spans="1:5" ht="17.25" customHeight="1" x14ac:dyDescent="0.2">
      <c r="A3583">
        <v>217685</v>
      </c>
      <c r="B3583" t="s">
        <v>22403</v>
      </c>
      <c r="C3583" t="s">
        <v>22404</v>
      </c>
      <c r="D3583" t="s">
        <v>23421</v>
      </c>
      <c r="E3583">
        <v>2025</v>
      </c>
    </row>
    <row r="3584" spans="1:5" ht="17.25" customHeight="1" x14ac:dyDescent="0.2">
      <c r="A3584">
        <v>217684</v>
      </c>
      <c r="B3584" t="s">
        <v>22403</v>
      </c>
      <c r="C3584" t="s">
        <v>22404</v>
      </c>
      <c r="D3584" t="s">
        <v>23422</v>
      </c>
      <c r="E3584">
        <v>2025</v>
      </c>
    </row>
    <row r="3585" spans="1:5" ht="17.25" customHeight="1" x14ac:dyDescent="0.2">
      <c r="A3585">
        <v>217683</v>
      </c>
      <c r="B3585" t="s">
        <v>22403</v>
      </c>
      <c r="C3585" t="s">
        <v>22404</v>
      </c>
      <c r="D3585" t="s">
        <v>23423</v>
      </c>
      <c r="E3585">
        <v>2025</v>
      </c>
    </row>
    <row r="3586" spans="1:5" ht="17.25" customHeight="1" x14ac:dyDescent="0.2">
      <c r="A3586">
        <v>217682</v>
      </c>
      <c r="B3586" t="s">
        <v>22403</v>
      </c>
      <c r="C3586" t="s">
        <v>22404</v>
      </c>
      <c r="D3586" t="s">
        <v>23424</v>
      </c>
      <c r="E3586">
        <v>2025</v>
      </c>
    </row>
    <row r="3587" spans="1:5" ht="17.25" customHeight="1" x14ac:dyDescent="0.2">
      <c r="A3587">
        <v>217693</v>
      </c>
      <c r="B3587" t="s">
        <v>9366</v>
      </c>
      <c r="C3587" t="s">
        <v>21521</v>
      </c>
      <c r="D3587">
        <v>2016187756</v>
      </c>
      <c r="E3587">
        <v>2025</v>
      </c>
    </row>
    <row r="3588" spans="1:5" ht="17.25" customHeight="1" x14ac:dyDescent="0.2">
      <c r="A3588">
        <v>217692</v>
      </c>
      <c r="B3588" t="s">
        <v>9366</v>
      </c>
      <c r="C3588" t="s">
        <v>21521</v>
      </c>
      <c r="D3588">
        <v>2016187752</v>
      </c>
      <c r="E3588">
        <v>2025</v>
      </c>
    </row>
    <row r="3589" spans="1:5" ht="17.25" customHeight="1" x14ac:dyDescent="0.2">
      <c r="A3589">
        <v>217691</v>
      </c>
      <c r="B3589" t="s">
        <v>9366</v>
      </c>
      <c r="C3589" t="s">
        <v>21521</v>
      </c>
      <c r="D3589">
        <v>2016188151</v>
      </c>
      <c r="E3589">
        <v>2025</v>
      </c>
    </row>
    <row r="3590" spans="1:5" ht="17.25" customHeight="1" x14ac:dyDescent="0.2">
      <c r="A3590">
        <v>217690</v>
      </c>
      <c r="B3590" t="s">
        <v>9366</v>
      </c>
      <c r="C3590" t="s">
        <v>21521</v>
      </c>
      <c r="D3590">
        <v>2016188134</v>
      </c>
      <c r="E3590">
        <v>2025</v>
      </c>
    </row>
    <row r="3591" spans="1:5" ht="17.25" customHeight="1" x14ac:dyDescent="0.2">
      <c r="A3591">
        <v>197780</v>
      </c>
      <c r="B3591" t="s">
        <v>9414</v>
      </c>
      <c r="C3591" t="s">
        <v>9636</v>
      </c>
      <c r="D3591" t="s">
        <v>23425</v>
      </c>
      <c r="E3591">
        <v>2020</v>
      </c>
    </row>
    <row r="3592" spans="1:5" ht="17.25" customHeight="1" x14ac:dyDescent="0.2">
      <c r="A3592">
        <v>197777</v>
      </c>
      <c r="B3592" t="s">
        <v>9414</v>
      </c>
      <c r="C3592" t="s">
        <v>9389</v>
      </c>
      <c r="D3592" t="s">
        <v>23426</v>
      </c>
      <c r="E3592">
        <v>2021</v>
      </c>
    </row>
    <row r="3593" spans="1:5" ht="17.25" customHeight="1" x14ac:dyDescent="0.2">
      <c r="A3593">
        <v>197776</v>
      </c>
      <c r="B3593" t="s">
        <v>9414</v>
      </c>
      <c r="C3593" t="s">
        <v>9389</v>
      </c>
      <c r="D3593" t="s">
        <v>23427</v>
      </c>
      <c r="E3593">
        <v>2021</v>
      </c>
    </row>
    <row r="3594" spans="1:5" ht="17.25" customHeight="1" x14ac:dyDescent="0.2">
      <c r="A3594">
        <v>139758</v>
      </c>
      <c r="B3594" t="s">
        <v>9414</v>
      </c>
      <c r="C3594" t="s">
        <v>9452</v>
      </c>
      <c r="D3594" t="s">
        <v>9859</v>
      </c>
      <c r="E3594">
        <v>2007</v>
      </c>
    </row>
    <row r="3595" spans="1:5" ht="17.25" customHeight="1" x14ac:dyDescent="0.2">
      <c r="A3595">
        <v>135412</v>
      </c>
      <c r="B3595" t="s">
        <v>9414</v>
      </c>
      <c r="C3595" t="s">
        <v>9380</v>
      </c>
      <c r="D3595" t="s">
        <v>9752</v>
      </c>
      <c r="E3595">
        <v>2006</v>
      </c>
    </row>
    <row r="3596" spans="1:5" ht="17.25" customHeight="1" x14ac:dyDescent="0.2">
      <c r="A3596">
        <v>173034</v>
      </c>
      <c r="B3596" t="s">
        <v>9414</v>
      </c>
      <c r="C3596" t="s">
        <v>9391</v>
      </c>
      <c r="D3596" t="s">
        <v>18289</v>
      </c>
      <c r="E3596">
        <v>2015</v>
      </c>
    </row>
    <row r="3597" spans="1:5" ht="17.25" customHeight="1" x14ac:dyDescent="0.2">
      <c r="A3597">
        <v>173031</v>
      </c>
      <c r="B3597" t="s">
        <v>9414</v>
      </c>
      <c r="C3597" t="s">
        <v>9380</v>
      </c>
      <c r="D3597" t="s">
        <v>18291</v>
      </c>
      <c r="E3597">
        <v>2012</v>
      </c>
    </row>
    <row r="3598" spans="1:5" ht="17.25" customHeight="1" x14ac:dyDescent="0.2">
      <c r="A3598">
        <v>217641</v>
      </c>
      <c r="B3598" t="s">
        <v>10345</v>
      </c>
      <c r="C3598" t="s">
        <v>14895</v>
      </c>
      <c r="D3598" t="s">
        <v>23428</v>
      </c>
      <c r="E3598">
        <v>2024</v>
      </c>
    </row>
    <row r="3599" spans="1:5" ht="17.25" customHeight="1" x14ac:dyDescent="0.2">
      <c r="A3599">
        <v>217640</v>
      </c>
      <c r="B3599" t="s">
        <v>10345</v>
      </c>
      <c r="C3599" t="s">
        <v>14895</v>
      </c>
      <c r="D3599" t="s">
        <v>23429</v>
      </c>
      <c r="E3599">
        <v>2024</v>
      </c>
    </row>
    <row r="3600" spans="1:5" ht="17.25" customHeight="1" x14ac:dyDescent="0.2">
      <c r="A3600">
        <v>217489</v>
      </c>
      <c r="B3600" t="s">
        <v>9414</v>
      </c>
      <c r="C3600" t="s">
        <v>9380</v>
      </c>
      <c r="D3600" t="s">
        <v>23430</v>
      </c>
      <c r="E3600">
        <v>2024</v>
      </c>
    </row>
    <row r="3601" spans="1:5" ht="17.25" customHeight="1" x14ac:dyDescent="0.2">
      <c r="A3601">
        <v>217488</v>
      </c>
      <c r="B3601" t="s">
        <v>9414</v>
      </c>
      <c r="C3601" t="s">
        <v>9636</v>
      </c>
      <c r="D3601" t="s">
        <v>23431</v>
      </c>
      <c r="E3601">
        <v>2023</v>
      </c>
    </row>
    <row r="3602" spans="1:5" ht="17.25" customHeight="1" x14ac:dyDescent="0.2">
      <c r="A3602">
        <v>219162</v>
      </c>
      <c r="B3602" t="s">
        <v>11811</v>
      </c>
      <c r="C3602" t="s">
        <v>9636</v>
      </c>
      <c r="D3602">
        <v>88111104</v>
      </c>
      <c r="E3602">
        <v>2023</v>
      </c>
    </row>
    <row r="3603" spans="1:5" ht="17.25" customHeight="1" x14ac:dyDescent="0.2">
      <c r="A3603">
        <v>217915</v>
      </c>
      <c r="B3603" t="s">
        <v>10466</v>
      </c>
      <c r="C3603" t="s">
        <v>14994</v>
      </c>
      <c r="D3603" t="s">
        <v>23432</v>
      </c>
      <c r="E3603">
        <v>2022</v>
      </c>
    </row>
    <row r="3604" spans="1:5" ht="17.25" customHeight="1" x14ac:dyDescent="0.2">
      <c r="A3604">
        <v>217902</v>
      </c>
      <c r="B3604" t="s">
        <v>9366</v>
      </c>
      <c r="C3604" t="s">
        <v>23268</v>
      </c>
      <c r="D3604">
        <v>2016173756</v>
      </c>
      <c r="E3604">
        <v>2023</v>
      </c>
    </row>
    <row r="3605" spans="1:5" ht="17.25" customHeight="1" x14ac:dyDescent="0.2">
      <c r="A3605">
        <v>217901</v>
      </c>
      <c r="B3605" t="s">
        <v>9366</v>
      </c>
      <c r="C3605" t="s">
        <v>23268</v>
      </c>
      <c r="D3605">
        <v>2016172710</v>
      </c>
      <c r="E3605">
        <v>2023</v>
      </c>
    </row>
    <row r="3606" spans="1:5" ht="17.25" customHeight="1" x14ac:dyDescent="0.2">
      <c r="A3606">
        <v>217900</v>
      </c>
      <c r="B3606" t="s">
        <v>9366</v>
      </c>
      <c r="C3606" t="s">
        <v>23268</v>
      </c>
      <c r="D3606">
        <v>2016172707</v>
      </c>
      <c r="E3606">
        <v>2023</v>
      </c>
    </row>
    <row r="3607" spans="1:5" ht="17.25" customHeight="1" x14ac:dyDescent="0.2">
      <c r="A3607">
        <v>217899</v>
      </c>
      <c r="B3607" t="s">
        <v>9366</v>
      </c>
      <c r="C3607" t="s">
        <v>23268</v>
      </c>
      <c r="D3607">
        <v>2016171754</v>
      </c>
      <c r="E3607">
        <v>2023</v>
      </c>
    </row>
    <row r="3608" spans="1:5" ht="17.25" customHeight="1" x14ac:dyDescent="0.2">
      <c r="A3608">
        <v>217874</v>
      </c>
      <c r="B3608" t="s">
        <v>9878</v>
      </c>
      <c r="C3608" t="s">
        <v>19380</v>
      </c>
      <c r="D3608">
        <v>22432298</v>
      </c>
      <c r="E3608">
        <v>2020</v>
      </c>
    </row>
    <row r="3609" spans="1:5" ht="17.25" customHeight="1" x14ac:dyDescent="0.2">
      <c r="A3609">
        <v>217873</v>
      </c>
      <c r="B3609" t="s">
        <v>9878</v>
      </c>
      <c r="C3609" t="s">
        <v>19380</v>
      </c>
      <c r="D3609">
        <v>80710850</v>
      </c>
      <c r="E3609">
        <v>2025</v>
      </c>
    </row>
    <row r="3610" spans="1:5" ht="17.25" customHeight="1" x14ac:dyDescent="0.2">
      <c r="A3610">
        <v>217872</v>
      </c>
      <c r="B3610" t="s">
        <v>9878</v>
      </c>
      <c r="C3610" t="s">
        <v>19380</v>
      </c>
      <c r="D3610">
        <v>80692854</v>
      </c>
      <c r="E3610">
        <v>2024</v>
      </c>
    </row>
    <row r="3611" spans="1:5" ht="17.25" customHeight="1" x14ac:dyDescent="0.2">
      <c r="A3611">
        <v>217871</v>
      </c>
      <c r="B3611" t="s">
        <v>9878</v>
      </c>
      <c r="C3611" t="s">
        <v>19380</v>
      </c>
      <c r="D3611">
        <v>80710851</v>
      </c>
      <c r="E3611">
        <v>2025</v>
      </c>
    </row>
    <row r="3612" spans="1:5" ht="17.25" customHeight="1" x14ac:dyDescent="0.2">
      <c r="A3612">
        <v>217870</v>
      </c>
      <c r="B3612" t="s">
        <v>9878</v>
      </c>
      <c r="C3612" t="s">
        <v>19380</v>
      </c>
      <c r="D3612">
        <v>80710847</v>
      </c>
      <c r="E3612">
        <v>2025</v>
      </c>
    </row>
    <row r="3613" spans="1:5" ht="17.25" customHeight="1" x14ac:dyDescent="0.2">
      <c r="A3613">
        <v>217869</v>
      </c>
      <c r="B3613" t="s">
        <v>9878</v>
      </c>
      <c r="C3613" t="s">
        <v>19380</v>
      </c>
      <c r="D3613">
        <v>80709309</v>
      </c>
      <c r="E3613">
        <v>2025</v>
      </c>
    </row>
    <row r="3614" spans="1:5" ht="17.25" customHeight="1" x14ac:dyDescent="0.2">
      <c r="A3614">
        <v>217868</v>
      </c>
      <c r="B3614" t="s">
        <v>9878</v>
      </c>
      <c r="C3614" t="s">
        <v>19380</v>
      </c>
      <c r="D3614">
        <v>80710848</v>
      </c>
      <c r="E3614">
        <v>2025</v>
      </c>
    </row>
    <row r="3615" spans="1:5" ht="17.25" customHeight="1" x14ac:dyDescent="0.2">
      <c r="A3615">
        <v>180619</v>
      </c>
      <c r="B3615" t="s">
        <v>10466</v>
      </c>
      <c r="C3615" t="s">
        <v>15053</v>
      </c>
      <c r="D3615" t="s">
        <v>16487</v>
      </c>
      <c r="E3615">
        <v>2018</v>
      </c>
    </row>
    <row r="3616" spans="1:5" ht="17.25" customHeight="1" x14ac:dyDescent="0.2">
      <c r="A3616">
        <v>200068</v>
      </c>
      <c r="B3616" t="s">
        <v>9366</v>
      </c>
      <c r="C3616" t="s">
        <v>21521</v>
      </c>
      <c r="D3616">
        <v>2016149320</v>
      </c>
      <c r="E3616">
        <v>2021</v>
      </c>
    </row>
    <row r="3617" spans="1:5" ht="17.25" customHeight="1" x14ac:dyDescent="0.2">
      <c r="A3617">
        <v>214414</v>
      </c>
      <c r="B3617" t="s">
        <v>9366</v>
      </c>
      <c r="C3617" t="s">
        <v>23433</v>
      </c>
      <c r="D3617">
        <v>2016149080</v>
      </c>
      <c r="E3617">
        <v>2021</v>
      </c>
    </row>
    <row r="3618" spans="1:5" ht="17.25" customHeight="1" x14ac:dyDescent="0.2">
      <c r="A3618">
        <v>196442</v>
      </c>
      <c r="B3618" t="s">
        <v>10345</v>
      </c>
      <c r="C3618" t="s">
        <v>14895</v>
      </c>
      <c r="D3618" t="s">
        <v>23434</v>
      </c>
      <c r="E3618">
        <v>2021</v>
      </c>
    </row>
    <row r="3619" spans="1:5" ht="17.25" customHeight="1" x14ac:dyDescent="0.2">
      <c r="A3619">
        <v>217487</v>
      </c>
      <c r="B3619" t="s">
        <v>10345</v>
      </c>
      <c r="C3619" t="s">
        <v>13041</v>
      </c>
      <c r="D3619" t="s">
        <v>23435</v>
      </c>
      <c r="E3619">
        <v>2025</v>
      </c>
    </row>
    <row r="3620" spans="1:5" ht="17.25" customHeight="1" x14ac:dyDescent="0.2">
      <c r="A3620">
        <v>217486</v>
      </c>
      <c r="B3620" t="s">
        <v>10345</v>
      </c>
      <c r="C3620" t="s">
        <v>13041</v>
      </c>
      <c r="D3620" t="s">
        <v>23436</v>
      </c>
      <c r="E3620">
        <v>2025</v>
      </c>
    </row>
    <row r="3621" spans="1:5" ht="17.25" customHeight="1" x14ac:dyDescent="0.2">
      <c r="A3621">
        <v>217485</v>
      </c>
      <c r="B3621" t="s">
        <v>10345</v>
      </c>
      <c r="C3621" t="s">
        <v>13041</v>
      </c>
      <c r="D3621" t="s">
        <v>23437</v>
      </c>
      <c r="E3621">
        <v>2025</v>
      </c>
    </row>
    <row r="3622" spans="1:5" ht="17.25" customHeight="1" x14ac:dyDescent="0.2">
      <c r="A3622">
        <v>217484</v>
      </c>
      <c r="B3622" t="s">
        <v>10345</v>
      </c>
      <c r="C3622" t="s">
        <v>13041</v>
      </c>
      <c r="D3622" t="s">
        <v>23438</v>
      </c>
      <c r="E3622">
        <v>2025</v>
      </c>
    </row>
    <row r="3623" spans="1:5" ht="17.25" customHeight="1" x14ac:dyDescent="0.2">
      <c r="A3623">
        <v>217483</v>
      </c>
      <c r="B3623" t="s">
        <v>10466</v>
      </c>
      <c r="C3623" t="s">
        <v>16203</v>
      </c>
      <c r="D3623" t="s">
        <v>23439</v>
      </c>
      <c r="E3623">
        <v>2025</v>
      </c>
    </row>
    <row r="3624" spans="1:5" ht="17.25" customHeight="1" x14ac:dyDescent="0.2">
      <c r="A3624">
        <v>153754</v>
      </c>
      <c r="B3624" t="s">
        <v>9414</v>
      </c>
      <c r="C3624" t="s">
        <v>9546</v>
      </c>
      <c r="D3624">
        <v>66614767</v>
      </c>
      <c r="E3624">
        <v>2010</v>
      </c>
    </row>
    <row r="3625" spans="1:5" ht="17.25" customHeight="1" x14ac:dyDescent="0.2">
      <c r="A3625">
        <v>139563</v>
      </c>
      <c r="B3625" t="s">
        <v>10224</v>
      </c>
      <c r="C3625" t="s">
        <v>10226</v>
      </c>
      <c r="D3625">
        <v>10248327</v>
      </c>
      <c r="E3625">
        <v>2006</v>
      </c>
    </row>
    <row r="3626" spans="1:5" ht="17.25" customHeight="1" x14ac:dyDescent="0.2">
      <c r="A3626">
        <v>204533</v>
      </c>
      <c r="B3626" t="s">
        <v>10224</v>
      </c>
      <c r="C3626" t="s">
        <v>23440</v>
      </c>
      <c r="D3626">
        <v>12966626</v>
      </c>
      <c r="E3626">
        <v>2022</v>
      </c>
    </row>
    <row r="3627" spans="1:5" ht="17.25" customHeight="1" x14ac:dyDescent="0.2">
      <c r="A3627">
        <v>177899</v>
      </c>
      <c r="B3627" t="s">
        <v>9414</v>
      </c>
      <c r="C3627" t="s">
        <v>9418</v>
      </c>
      <c r="D3627" t="s">
        <v>16944</v>
      </c>
      <c r="E3627">
        <v>2016</v>
      </c>
    </row>
    <row r="3628" spans="1:5" ht="17.25" customHeight="1" x14ac:dyDescent="0.2">
      <c r="A3628">
        <v>200411</v>
      </c>
      <c r="B3628" t="s">
        <v>10224</v>
      </c>
      <c r="C3628" t="s">
        <v>13782</v>
      </c>
      <c r="D3628">
        <v>12779445</v>
      </c>
      <c r="E3628">
        <v>2021</v>
      </c>
    </row>
    <row r="3629" spans="1:5" ht="17.25" customHeight="1" x14ac:dyDescent="0.2">
      <c r="A3629">
        <v>217748</v>
      </c>
      <c r="B3629" t="s">
        <v>10224</v>
      </c>
      <c r="C3629" t="s">
        <v>21883</v>
      </c>
      <c r="D3629">
        <v>13304252</v>
      </c>
      <c r="E3629">
        <v>2025</v>
      </c>
    </row>
    <row r="3630" spans="1:5" ht="17.25" customHeight="1" x14ac:dyDescent="0.2">
      <c r="A3630">
        <v>217496</v>
      </c>
      <c r="B3630" t="s">
        <v>11811</v>
      </c>
      <c r="C3630" t="s">
        <v>9636</v>
      </c>
      <c r="D3630">
        <v>88111109</v>
      </c>
      <c r="E3630">
        <v>2023</v>
      </c>
    </row>
    <row r="3631" spans="1:5" ht="17.25" customHeight="1" x14ac:dyDescent="0.2">
      <c r="A3631">
        <v>217495</v>
      </c>
      <c r="B3631" t="s">
        <v>11811</v>
      </c>
      <c r="C3631" t="s">
        <v>9636</v>
      </c>
      <c r="D3631">
        <v>88110944</v>
      </c>
      <c r="E3631">
        <v>2023</v>
      </c>
    </row>
    <row r="3632" spans="1:5" ht="17.25" customHeight="1" x14ac:dyDescent="0.2">
      <c r="A3632">
        <v>217494</v>
      </c>
      <c r="B3632" t="s">
        <v>11811</v>
      </c>
      <c r="C3632" t="s">
        <v>9385</v>
      </c>
      <c r="D3632" t="s">
        <v>23441</v>
      </c>
      <c r="E3632">
        <v>2022</v>
      </c>
    </row>
    <row r="3633" spans="1:5" ht="17.25" customHeight="1" x14ac:dyDescent="0.2">
      <c r="A3633">
        <v>217493</v>
      </c>
      <c r="B3633" t="s">
        <v>13037</v>
      </c>
      <c r="C3633" t="s">
        <v>13301</v>
      </c>
      <c r="D3633" t="s">
        <v>23442</v>
      </c>
      <c r="E3633">
        <v>2021</v>
      </c>
    </row>
    <row r="3634" spans="1:5" ht="17.25" customHeight="1" x14ac:dyDescent="0.2">
      <c r="A3634">
        <v>217311</v>
      </c>
      <c r="B3634" t="s">
        <v>10345</v>
      </c>
      <c r="C3634" t="s">
        <v>14895</v>
      </c>
      <c r="D3634" t="s">
        <v>23443</v>
      </c>
      <c r="E3634">
        <v>2025</v>
      </c>
    </row>
    <row r="3635" spans="1:5" ht="17.25" customHeight="1" x14ac:dyDescent="0.2">
      <c r="A3635">
        <v>217310</v>
      </c>
      <c r="B3635" t="s">
        <v>10345</v>
      </c>
      <c r="C3635" t="s">
        <v>14895</v>
      </c>
      <c r="D3635" t="s">
        <v>23444</v>
      </c>
      <c r="E3635">
        <v>2025</v>
      </c>
    </row>
    <row r="3636" spans="1:5" ht="17.25" customHeight="1" x14ac:dyDescent="0.2">
      <c r="A3636">
        <v>217309</v>
      </c>
      <c r="B3636" t="s">
        <v>10345</v>
      </c>
      <c r="C3636" t="s">
        <v>14895</v>
      </c>
      <c r="D3636" t="s">
        <v>23445</v>
      </c>
      <c r="E3636">
        <v>2025</v>
      </c>
    </row>
    <row r="3637" spans="1:5" ht="17.25" customHeight="1" x14ac:dyDescent="0.2">
      <c r="A3637">
        <v>217332</v>
      </c>
      <c r="B3637" t="s">
        <v>10345</v>
      </c>
      <c r="C3637" t="s">
        <v>13041</v>
      </c>
      <c r="D3637" t="s">
        <v>23446</v>
      </c>
      <c r="E3637">
        <v>2022</v>
      </c>
    </row>
    <row r="3638" spans="1:5" ht="17.25" customHeight="1" x14ac:dyDescent="0.2">
      <c r="A3638">
        <v>217308</v>
      </c>
      <c r="B3638" t="s">
        <v>10345</v>
      </c>
      <c r="C3638" t="s">
        <v>14895</v>
      </c>
      <c r="D3638" t="s">
        <v>23447</v>
      </c>
      <c r="E3638">
        <v>2025</v>
      </c>
    </row>
    <row r="3639" spans="1:5" ht="17.25" customHeight="1" x14ac:dyDescent="0.2">
      <c r="A3639">
        <v>217331</v>
      </c>
      <c r="B3639" t="s">
        <v>10345</v>
      </c>
      <c r="C3639" t="s">
        <v>13041</v>
      </c>
      <c r="D3639" t="s">
        <v>23448</v>
      </c>
      <c r="E3639">
        <v>2022</v>
      </c>
    </row>
    <row r="3640" spans="1:5" ht="17.25" customHeight="1" x14ac:dyDescent="0.2">
      <c r="A3640">
        <v>217330</v>
      </c>
      <c r="B3640" t="s">
        <v>10466</v>
      </c>
      <c r="C3640" t="s">
        <v>21526</v>
      </c>
      <c r="D3640" t="s">
        <v>23449</v>
      </c>
      <c r="E3640">
        <v>2024</v>
      </c>
    </row>
    <row r="3641" spans="1:5" ht="17.25" customHeight="1" x14ac:dyDescent="0.2">
      <c r="A3641">
        <v>217307</v>
      </c>
      <c r="B3641" t="s">
        <v>10345</v>
      </c>
      <c r="C3641" t="s">
        <v>13041</v>
      </c>
      <c r="D3641" t="s">
        <v>23450</v>
      </c>
      <c r="E3641">
        <v>2025</v>
      </c>
    </row>
    <row r="3642" spans="1:5" ht="17.25" customHeight="1" x14ac:dyDescent="0.2">
      <c r="A3642">
        <v>217329</v>
      </c>
      <c r="B3642" t="s">
        <v>10466</v>
      </c>
      <c r="C3642" t="s">
        <v>21526</v>
      </c>
      <c r="D3642" t="s">
        <v>23451</v>
      </c>
      <c r="E3642">
        <v>2024</v>
      </c>
    </row>
    <row r="3643" spans="1:5" ht="17.25" customHeight="1" x14ac:dyDescent="0.2">
      <c r="A3643">
        <v>217328</v>
      </c>
      <c r="B3643" t="s">
        <v>10466</v>
      </c>
      <c r="C3643" t="s">
        <v>21526</v>
      </c>
      <c r="D3643" t="s">
        <v>23452</v>
      </c>
      <c r="E3643">
        <v>2024</v>
      </c>
    </row>
    <row r="3644" spans="1:5" ht="17.25" customHeight="1" x14ac:dyDescent="0.2">
      <c r="A3644">
        <v>217306</v>
      </c>
      <c r="B3644" t="s">
        <v>10345</v>
      </c>
      <c r="C3644" t="s">
        <v>13041</v>
      </c>
      <c r="D3644" t="s">
        <v>23453</v>
      </c>
      <c r="E3644">
        <v>2022</v>
      </c>
    </row>
    <row r="3645" spans="1:5" ht="17.25" customHeight="1" x14ac:dyDescent="0.2">
      <c r="A3645">
        <v>218785</v>
      </c>
      <c r="B3645" t="s">
        <v>10466</v>
      </c>
      <c r="C3645" t="s">
        <v>15051</v>
      </c>
      <c r="D3645" t="s">
        <v>23454</v>
      </c>
      <c r="E3645">
        <v>2023</v>
      </c>
    </row>
    <row r="3646" spans="1:5" ht="17.25" customHeight="1" x14ac:dyDescent="0.2">
      <c r="A3646">
        <v>218784</v>
      </c>
      <c r="B3646" t="s">
        <v>10466</v>
      </c>
      <c r="C3646" t="s">
        <v>15051</v>
      </c>
      <c r="D3646" t="s">
        <v>23455</v>
      </c>
      <c r="E3646">
        <v>2022</v>
      </c>
    </row>
    <row r="3647" spans="1:5" ht="17.25" customHeight="1" x14ac:dyDescent="0.2">
      <c r="A3647">
        <v>218783</v>
      </c>
      <c r="B3647" t="s">
        <v>9414</v>
      </c>
      <c r="C3647" t="s">
        <v>9636</v>
      </c>
      <c r="D3647">
        <v>88108951</v>
      </c>
      <c r="E3647">
        <v>2021</v>
      </c>
    </row>
    <row r="3648" spans="1:5" ht="17.25" customHeight="1" x14ac:dyDescent="0.2">
      <c r="A3648">
        <v>218782</v>
      </c>
      <c r="B3648" t="s">
        <v>9414</v>
      </c>
      <c r="C3648" t="s">
        <v>16304</v>
      </c>
      <c r="D3648" t="s">
        <v>23456</v>
      </c>
      <c r="E3648">
        <v>2023</v>
      </c>
    </row>
    <row r="3649" spans="1:5" ht="17.25" customHeight="1" x14ac:dyDescent="0.2">
      <c r="A3649">
        <v>218781</v>
      </c>
      <c r="B3649" t="s">
        <v>14052</v>
      </c>
      <c r="C3649" t="s">
        <v>14956</v>
      </c>
      <c r="D3649" t="s">
        <v>23457</v>
      </c>
      <c r="E3649">
        <v>2019</v>
      </c>
    </row>
    <row r="3650" spans="1:5" ht="17.25" customHeight="1" x14ac:dyDescent="0.2">
      <c r="A3650">
        <v>217500</v>
      </c>
      <c r="B3650" t="s">
        <v>9414</v>
      </c>
      <c r="C3650" t="s">
        <v>16304</v>
      </c>
      <c r="D3650" t="s">
        <v>23458</v>
      </c>
      <c r="E3650">
        <v>2025</v>
      </c>
    </row>
    <row r="3651" spans="1:5" ht="17.25" customHeight="1" x14ac:dyDescent="0.2">
      <c r="A3651">
        <v>217499</v>
      </c>
      <c r="B3651" t="s">
        <v>11811</v>
      </c>
      <c r="C3651" t="s">
        <v>9636</v>
      </c>
      <c r="D3651" t="s">
        <v>23459</v>
      </c>
      <c r="E3651">
        <v>2024</v>
      </c>
    </row>
    <row r="3652" spans="1:5" ht="17.25" customHeight="1" x14ac:dyDescent="0.2">
      <c r="A3652">
        <v>217498</v>
      </c>
      <c r="B3652" t="s">
        <v>13037</v>
      </c>
      <c r="C3652" t="s">
        <v>13301</v>
      </c>
      <c r="D3652" t="s">
        <v>23460</v>
      </c>
      <c r="E3652">
        <v>2023</v>
      </c>
    </row>
    <row r="3653" spans="1:5" ht="17.25" customHeight="1" x14ac:dyDescent="0.2">
      <c r="A3653">
        <v>217497</v>
      </c>
      <c r="B3653" t="s">
        <v>13037</v>
      </c>
      <c r="C3653" t="s">
        <v>13301</v>
      </c>
      <c r="D3653" t="s">
        <v>23461</v>
      </c>
      <c r="E3653">
        <v>2023</v>
      </c>
    </row>
    <row r="3654" spans="1:5" ht="17.25" customHeight="1" x14ac:dyDescent="0.2">
      <c r="A3654">
        <v>218019</v>
      </c>
      <c r="B3654" t="s">
        <v>9414</v>
      </c>
      <c r="C3654" t="s">
        <v>9385</v>
      </c>
      <c r="D3654" t="s">
        <v>23462</v>
      </c>
      <c r="E3654">
        <v>2024</v>
      </c>
    </row>
    <row r="3655" spans="1:5" ht="17.25" customHeight="1" x14ac:dyDescent="0.2">
      <c r="A3655">
        <v>218018</v>
      </c>
      <c r="B3655" t="s">
        <v>9414</v>
      </c>
      <c r="C3655" t="s">
        <v>9385</v>
      </c>
      <c r="D3655" t="s">
        <v>23463</v>
      </c>
      <c r="E3655">
        <v>2024</v>
      </c>
    </row>
    <row r="3656" spans="1:5" ht="17.25" customHeight="1" x14ac:dyDescent="0.2">
      <c r="A3656">
        <v>217909</v>
      </c>
      <c r="B3656" t="s">
        <v>10345</v>
      </c>
      <c r="C3656" t="s">
        <v>14895</v>
      </c>
      <c r="D3656" t="s">
        <v>23464</v>
      </c>
      <c r="E3656">
        <v>2025</v>
      </c>
    </row>
    <row r="3657" spans="1:5" ht="17.25" customHeight="1" x14ac:dyDescent="0.2">
      <c r="A3657">
        <v>218017</v>
      </c>
      <c r="B3657" t="s">
        <v>9414</v>
      </c>
      <c r="C3657" t="s">
        <v>9385</v>
      </c>
      <c r="D3657" t="s">
        <v>23465</v>
      </c>
      <c r="E3657">
        <v>2024</v>
      </c>
    </row>
    <row r="3658" spans="1:5" ht="17.25" customHeight="1" x14ac:dyDescent="0.2">
      <c r="A3658">
        <v>217908</v>
      </c>
      <c r="B3658" t="s">
        <v>10345</v>
      </c>
      <c r="C3658" t="s">
        <v>14895</v>
      </c>
      <c r="D3658" t="s">
        <v>23466</v>
      </c>
      <c r="E3658">
        <v>2025</v>
      </c>
    </row>
    <row r="3659" spans="1:5" ht="17.25" customHeight="1" x14ac:dyDescent="0.2">
      <c r="A3659">
        <v>218016</v>
      </c>
      <c r="B3659" t="s">
        <v>9414</v>
      </c>
      <c r="C3659" t="s">
        <v>9385</v>
      </c>
      <c r="D3659" t="s">
        <v>23467</v>
      </c>
      <c r="E3659">
        <v>2024</v>
      </c>
    </row>
    <row r="3660" spans="1:5" ht="17.25" customHeight="1" x14ac:dyDescent="0.2">
      <c r="A3660">
        <v>217907</v>
      </c>
      <c r="B3660" t="s">
        <v>10345</v>
      </c>
      <c r="C3660" t="s">
        <v>14895</v>
      </c>
      <c r="D3660" t="s">
        <v>23468</v>
      </c>
      <c r="E3660">
        <v>2024</v>
      </c>
    </row>
    <row r="3661" spans="1:5" ht="17.25" customHeight="1" x14ac:dyDescent="0.2">
      <c r="A3661">
        <v>218015</v>
      </c>
      <c r="B3661" t="s">
        <v>9414</v>
      </c>
      <c r="C3661" t="s">
        <v>9385</v>
      </c>
      <c r="D3661" t="s">
        <v>23469</v>
      </c>
      <c r="E3661">
        <v>2024</v>
      </c>
    </row>
    <row r="3662" spans="1:5" ht="17.25" customHeight="1" x14ac:dyDescent="0.2">
      <c r="A3662">
        <v>217906</v>
      </c>
      <c r="B3662" t="s">
        <v>10345</v>
      </c>
      <c r="C3662" t="s">
        <v>14895</v>
      </c>
      <c r="D3662" t="s">
        <v>23470</v>
      </c>
      <c r="E3662">
        <v>2025</v>
      </c>
    </row>
    <row r="3663" spans="1:5" ht="17.25" customHeight="1" x14ac:dyDescent="0.2">
      <c r="A3663">
        <v>217905</v>
      </c>
      <c r="B3663" t="s">
        <v>10345</v>
      </c>
      <c r="C3663" t="s">
        <v>14895</v>
      </c>
      <c r="D3663" t="s">
        <v>23471</v>
      </c>
      <c r="E3663">
        <v>2025</v>
      </c>
    </row>
    <row r="3664" spans="1:5" ht="17.25" customHeight="1" x14ac:dyDescent="0.2">
      <c r="A3664">
        <v>217177</v>
      </c>
      <c r="B3664" t="s">
        <v>10345</v>
      </c>
      <c r="C3664" t="s">
        <v>14903</v>
      </c>
      <c r="D3664" t="s">
        <v>23472</v>
      </c>
      <c r="E3664">
        <v>2023</v>
      </c>
    </row>
    <row r="3665" spans="1:5" ht="17.25" customHeight="1" x14ac:dyDescent="0.2">
      <c r="A3665">
        <v>217327</v>
      </c>
      <c r="B3665" t="s">
        <v>9414</v>
      </c>
      <c r="C3665" t="s">
        <v>9385</v>
      </c>
      <c r="D3665" t="s">
        <v>23473</v>
      </c>
      <c r="E3665">
        <v>2022</v>
      </c>
    </row>
    <row r="3666" spans="1:5" ht="17.25" customHeight="1" x14ac:dyDescent="0.2">
      <c r="A3666">
        <v>217302</v>
      </c>
      <c r="B3666" t="s">
        <v>9878</v>
      </c>
      <c r="C3666" t="s">
        <v>21522</v>
      </c>
      <c r="D3666">
        <v>80740360</v>
      </c>
      <c r="E3666">
        <v>2025</v>
      </c>
    </row>
    <row r="3667" spans="1:5" ht="17.25" customHeight="1" x14ac:dyDescent="0.2">
      <c r="A3667">
        <v>217301</v>
      </c>
      <c r="B3667" t="s">
        <v>9878</v>
      </c>
      <c r="C3667" t="s">
        <v>21522</v>
      </c>
      <c r="D3667">
        <v>80740362</v>
      </c>
      <c r="E3667">
        <v>2025</v>
      </c>
    </row>
    <row r="3668" spans="1:5" ht="17.25" customHeight="1" x14ac:dyDescent="0.2">
      <c r="A3668">
        <v>217300</v>
      </c>
      <c r="B3668" t="s">
        <v>9366</v>
      </c>
      <c r="C3668" t="s">
        <v>21521</v>
      </c>
      <c r="D3668">
        <v>2016157146</v>
      </c>
      <c r="E3668">
        <v>2022</v>
      </c>
    </row>
    <row r="3669" spans="1:5" ht="17.25" customHeight="1" x14ac:dyDescent="0.2">
      <c r="A3669">
        <v>217299</v>
      </c>
      <c r="B3669" t="s">
        <v>10345</v>
      </c>
      <c r="C3669" t="s">
        <v>13787</v>
      </c>
      <c r="D3669" t="s">
        <v>23474</v>
      </c>
      <c r="E3669">
        <v>2022</v>
      </c>
    </row>
    <row r="3670" spans="1:5" ht="17.25" customHeight="1" x14ac:dyDescent="0.2">
      <c r="A3670">
        <v>217298</v>
      </c>
      <c r="B3670" t="s">
        <v>10345</v>
      </c>
      <c r="C3670" t="s">
        <v>13787</v>
      </c>
      <c r="D3670" t="s">
        <v>23475</v>
      </c>
      <c r="E3670">
        <v>2023</v>
      </c>
    </row>
    <row r="3671" spans="1:5" ht="17.25" customHeight="1" x14ac:dyDescent="0.2">
      <c r="A3671">
        <v>217297</v>
      </c>
      <c r="B3671" t="s">
        <v>9878</v>
      </c>
      <c r="C3671" t="s">
        <v>9887</v>
      </c>
      <c r="D3671">
        <v>99241053</v>
      </c>
      <c r="E3671">
        <v>2024</v>
      </c>
    </row>
    <row r="3672" spans="1:5" ht="17.25" customHeight="1" x14ac:dyDescent="0.2">
      <c r="A3672">
        <v>217296</v>
      </c>
      <c r="B3672" t="s">
        <v>9878</v>
      </c>
      <c r="C3672" t="s">
        <v>21522</v>
      </c>
      <c r="D3672">
        <v>80738786</v>
      </c>
      <c r="E3672">
        <v>2025</v>
      </c>
    </row>
    <row r="3673" spans="1:5" ht="17.25" customHeight="1" x14ac:dyDescent="0.2">
      <c r="A3673">
        <v>217312</v>
      </c>
      <c r="B3673" t="s">
        <v>9878</v>
      </c>
      <c r="C3673" t="s">
        <v>19303</v>
      </c>
      <c r="D3673">
        <v>99042283</v>
      </c>
      <c r="E3673">
        <v>2023</v>
      </c>
    </row>
    <row r="3674" spans="1:5" ht="17.25" customHeight="1" x14ac:dyDescent="0.2">
      <c r="A3674">
        <v>190151</v>
      </c>
      <c r="B3674" t="s">
        <v>9414</v>
      </c>
      <c r="C3674" t="s">
        <v>9387</v>
      </c>
      <c r="D3674" t="s">
        <v>23476</v>
      </c>
      <c r="E3674">
        <v>2020</v>
      </c>
    </row>
    <row r="3675" spans="1:5" ht="17.25" customHeight="1" x14ac:dyDescent="0.2">
      <c r="A3675">
        <v>217185</v>
      </c>
      <c r="B3675" t="s">
        <v>9878</v>
      </c>
      <c r="C3675" t="s">
        <v>21522</v>
      </c>
      <c r="D3675">
        <v>80747674</v>
      </c>
      <c r="E3675">
        <v>2025</v>
      </c>
    </row>
    <row r="3676" spans="1:5" ht="17.25" customHeight="1" x14ac:dyDescent="0.2">
      <c r="A3676">
        <v>217184</v>
      </c>
      <c r="B3676" t="s">
        <v>9878</v>
      </c>
      <c r="C3676" t="s">
        <v>21522</v>
      </c>
      <c r="D3676">
        <v>80736226</v>
      </c>
      <c r="E3676">
        <v>2025</v>
      </c>
    </row>
    <row r="3677" spans="1:5" ht="17.25" customHeight="1" x14ac:dyDescent="0.2">
      <c r="A3677">
        <v>217183</v>
      </c>
      <c r="B3677" t="s">
        <v>9878</v>
      </c>
      <c r="C3677" t="s">
        <v>21522</v>
      </c>
      <c r="D3677">
        <v>80739152</v>
      </c>
      <c r="E3677">
        <v>2025</v>
      </c>
    </row>
    <row r="3678" spans="1:5" ht="17.25" customHeight="1" x14ac:dyDescent="0.2">
      <c r="A3678">
        <v>217182</v>
      </c>
      <c r="B3678" t="s">
        <v>9878</v>
      </c>
      <c r="C3678" t="s">
        <v>21522</v>
      </c>
      <c r="D3678">
        <v>80747670</v>
      </c>
      <c r="E3678">
        <v>2025</v>
      </c>
    </row>
    <row r="3679" spans="1:5" ht="17.25" customHeight="1" x14ac:dyDescent="0.2">
      <c r="A3679">
        <v>217181</v>
      </c>
      <c r="B3679" t="s">
        <v>9878</v>
      </c>
      <c r="C3679" t="s">
        <v>21522</v>
      </c>
      <c r="D3679">
        <v>80747676</v>
      </c>
      <c r="E3679">
        <v>2025</v>
      </c>
    </row>
    <row r="3680" spans="1:5" ht="17.25" customHeight="1" x14ac:dyDescent="0.2">
      <c r="A3680">
        <v>217337</v>
      </c>
      <c r="B3680" t="s">
        <v>10466</v>
      </c>
      <c r="C3680" t="s">
        <v>23477</v>
      </c>
      <c r="D3680" t="s">
        <v>23478</v>
      </c>
      <c r="E3680">
        <v>2025</v>
      </c>
    </row>
    <row r="3681" spans="1:5" ht="17.25" customHeight="1" x14ac:dyDescent="0.2">
      <c r="A3681">
        <v>217197</v>
      </c>
      <c r="B3681" t="s">
        <v>9878</v>
      </c>
      <c r="C3681" t="s">
        <v>19221</v>
      </c>
      <c r="D3681">
        <v>77855846</v>
      </c>
      <c r="E3681">
        <v>2024</v>
      </c>
    </row>
    <row r="3682" spans="1:5" ht="17.25" customHeight="1" x14ac:dyDescent="0.2">
      <c r="A3682">
        <v>184076</v>
      </c>
      <c r="B3682" t="s">
        <v>10345</v>
      </c>
      <c r="C3682" t="s">
        <v>14903</v>
      </c>
      <c r="D3682" t="s">
        <v>19726</v>
      </c>
      <c r="E3682">
        <v>2018</v>
      </c>
    </row>
    <row r="3683" spans="1:5" ht="17.25" customHeight="1" x14ac:dyDescent="0.2">
      <c r="A3683">
        <v>217371</v>
      </c>
      <c r="B3683" t="s">
        <v>9878</v>
      </c>
      <c r="C3683" t="s">
        <v>21522</v>
      </c>
      <c r="D3683">
        <v>80739156</v>
      </c>
      <c r="E3683">
        <v>2025</v>
      </c>
    </row>
    <row r="3684" spans="1:5" ht="17.25" customHeight="1" x14ac:dyDescent="0.2">
      <c r="A3684">
        <v>217370</v>
      </c>
      <c r="B3684" t="s">
        <v>9878</v>
      </c>
      <c r="C3684" t="s">
        <v>21522</v>
      </c>
      <c r="D3684">
        <v>80739151</v>
      </c>
      <c r="E3684">
        <v>2025</v>
      </c>
    </row>
    <row r="3685" spans="1:5" ht="17.25" customHeight="1" x14ac:dyDescent="0.2">
      <c r="A3685">
        <v>217369</v>
      </c>
      <c r="B3685" t="s">
        <v>9878</v>
      </c>
      <c r="C3685" t="s">
        <v>21522</v>
      </c>
      <c r="D3685">
        <v>80736221</v>
      </c>
      <c r="E3685">
        <v>2025</v>
      </c>
    </row>
    <row r="3686" spans="1:5" ht="17.25" customHeight="1" x14ac:dyDescent="0.2">
      <c r="A3686">
        <v>217367</v>
      </c>
      <c r="B3686" t="s">
        <v>9878</v>
      </c>
      <c r="C3686" t="s">
        <v>21522</v>
      </c>
      <c r="D3686">
        <v>80738010</v>
      </c>
      <c r="E3686">
        <v>2025</v>
      </c>
    </row>
    <row r="3687" spans="1:5" ht="17.25" customHeight="1" x14ac:dyDescent="0.2">
      <c r="A3687">
        <v>217366</v>
      </c>
      <c r="B3687" t="s">
        <v>9878</v>
      </c>
      <c r="C3687" t="s">
        <v>21522</v>
      </c>
      <c r="D3687">
        <v>80747678</v>
      </c>
      <c r="E3687">
        <v>2025</v>
      </c>
    </row>
    <row r="3688" spans="1:5" ht="17.25" customHeight="1" x14ac:dyDescent="0.2">
      <c r="A3688">
        <v>217357</v>
      </c>
      <c r="B3688" t="s">
        <v>9878</v>
      </c>
      <c r="C3688" t="s">
        <v>21522</v>
      </c>
      <c r="D3688">
        <v>80739155</v>
      </c>
      <c r="E3688">
        <v>2025</v>
      </c>
    </row>
    <row r="3689" spans="1:5" ht="17.25" customHeight="1" x14ac:dyDescent="0.2">
      <c r="A3689">
        <v>217356</v>
      </c>
      <c r="B3689" t="s">
        <v>9878</v>
      </c>
      <c r="C3689" t="s">
        <v>21522</v>
      </c>
      <c r="D3689">
        <v>80738013</v>
      </c>
      <c r="E3689">
        <v>2025</v>
      </c>
    </row>
    <row r="3690" spans="1:5" ht="17.25" customHeight="1" x14ac:dyDescent="0.2">
      <c r="A3690">
        <v>217355</v>
      </c>
      <c r="B3690" t="s">
        <v>9878</v>
      </c>
      <c r="C3690" t="s">
        <v>21522</v>
      </c>
      <c r="D3690">
        <v>80740847</v>
      </c>
      <c r="E3690">
        <v>2025</v>
      </c>
    </row>
    <row r="3691" spans="1:5" ht="17.25" customHeight="1" x14ac:dyDescent="0.2">
      <c r="A3691">
        <v>217354</v>
      </c>
      <c r="B3691" t="s">
        <v>9878</v>
      </c>
      <c r="C3691" t="s">
        <v>21522</v>
      </c>
      <c r="D3691">
        <v>80740849</v>
      </c>
      <c r="E3691">
        <v>2025</v>
      </c>
    </row>
    <row r="3692" spans="1:5" ht="17.25" customHeight="1" x14ac:dyDescent="0.2">
      <c r="A3692">
        <v>217353</v>
      </c>
      <c r="B3692" t="s">
        <v>9878</v>
      </c>
      <c r="C3692" t="s">
        <v>21522</v>
      </c>
      <c r="D3692">
        <v>80747671</v>
      </c>
      <c r="E3692">
        <v>2025</v>
      </c>
    </row>
    <row r="3693" spans="1:5" ht="17.25" customHeight="1" x14ac:dyDescent="0.2">
      <c r="A3693">
        <v>217285</v>
      </c>
      <c r="B3693" t="s">
        <v>12123</v>
      </c>
      <c r="C3693" t="s">
        <v>23237</v>
      </c>
      <c r="D3693">
        <v>202408317</v>
      </c>
      <c r="E3693">
        <v>2025</v>
      </c>
    </row>
    <row r="3694" spans="1:5" ht="17.25" customHeight="1" x14ac:dyDescent="0.2">
      <c r="A3694">
        <v>217284</v>
      </c>
      <c r="B3694" t="s">
        <v>12123</v>
      </c>
      <c r="C3694" t="s">
        <v>23237</v>
      </c>
      <c r="D3694">
        <v>202408318</v>
      </c>
      <c r="E3694">
        <v>2025</v>
      </c>
    </row>
    <row r="3695" spans="1:5" ht="17.25" customHeight="1" x14ac:dyDescent="0.2">
      <c r="A3695">
        <v>217283</v>
      </c>
      <c r="B3695" t="s">
        <v>12123</v>
      </c>
      <c r="C3695" t="s">
        <v>23237</v>
      </c>
      <c r="D3695">
        <v>202408319</v>
      </c>
      <c r="E3695">
        <v>2025</v>
      </c>
    </row>
    <row r="3696" spans="1:5" ht="17.25" customHeight="1" x14ac:dyDescent="0.2">
      <c r="A3696">
        <v>217282</v>
      </c>
      <c r="B3696" t="s">
        <v>12123</v>
      </c>
      <c r="C3696" t="s">
        <v>23479</v>
      </c>
      <c r="D3696">
        <v>202508984</v>
      </c>
      <c r="E3696">
        <v>2025</v>
      </c>
    </row>
    <row r="3697" spans="1:5" ht="17.25" customHeight="1" x14ac:dyDescent="0.2">
      <c r="A3697">
        <v>217346</v>
      </c>
      <c r="B3697" t="s">
        <v>9878</v>
      </c>
      <c r="C3697" t="s">
        <v>21449</v>
      </c>
      <c r="D3697">
        <v>22713268</v>
      </c>
      <c r="E3697">
        <v>2025</v>
      </c>
    </row>
    <row r="3698" spans="1:5" ht="17.25" customHeight="1" x14ac:dyDescent="0.2">
      <c r="A3698">
        <v>217345</v>
      </c>
      <c r="B3698" t="s">
        <v>9878</v>
      </c>
      <c r="C3698" t="s">
        <v>21449</v>
      </c>
      <c r="D3698">
        <v>22607336</v>
      </c>
      <c r="E3698">
        <v>2023</v>
      </c>
    </row>
    <row r="3699" spans="1:5" ht="17.25" customHeight="1" x14ac:dyDescent="0.2">
      <c r="A3699">
        <v>219820</v>
      </c>
      <c r="B3699" t="s">
        <v>11660</v>
      </c>
      <c r="C3699" t="s">
        <v>21435</v>
      </c>
      <c r="D3699" t="s">
        <v>23480</v>
      </c>
      <c r="E3699">
        <v>2024</v>
      </c>
    </row>
    <row r="3700" spans="1:5" ht="17.25" customHeight="1" x14ac:dyDescent="0.2">
      <c r="A3700">
        <v>218516</v>
      </c>
      <c r="B3700" t="s">
        <v>10345</v>
      </c>
      <c r="C3700" t="s">
        <v>16505</v>
      </c>
      <c r="D3700" t="s">
        <v>23481</v>
      </c>
      <c r="E3700">
        <v>2021</v>
      </c>
    </row>
    <row r="3701" spans="1:5" ht="17.25" customHeight="1" x14ac:dyDescent="0.2">
      <c r="A3701">
        <v>219038</v>
      </c>
      <c r="B3701" t="s">
        <v>10345</v>
      </c>
      <c r="C3701" t="s">
        <v>14895</v>
      </c>
      <c r="D3701" t="s">
        <v>23482</v>
      </c>
      <c r="E3701">
        <v>2022</v>
      </c>
    </row>
    <row r="3702" spans="1:5" ht="17.25" customHeight="1" x14ac:dyDescent="0.2">
      <c r="A3702">
        <v>219037</v>
      </c>
      <c r="B3702" t="s">
        <v>10345</v>
      </c>
      <c r="C3702" t="s">
        <v>14895</v>
      </c>
      <c r="D3702" t="s">
        <v>23483</v>
      </c>
      <c r="E3702">
        <v>2022</v>
      </c>
    </row>
    <row r="3703" spans="1:5" ht="17.25" customHeight="1" x14ac:dyDescent="0.2">
      <c r="A3703">
        <v>217294</v>
      </c>
      <c r="B3703" t="s">
        <v>11660</v>
      </c>
      <c r="C3703" t="s">
        <v>22050</v>
      </c>
      <c r="D3703" t="s">
        <v>23484</v>
      </c>
      <c r="E3703">
        <v>2024</v>
      </c>
    </row>
    <row r="3704" spans="1:5" ht="17.25" customHeight="1" x14ac:dyDescent="0.2">
      <c r="A3704">
        <v>217293</v>
      </c>
      <c r="B3704" t="s">
        <v>11660</v>
      </c>
      <c r="C3704" t="s">
        <v>22050</v>
      </c>
      <c r="D3704" t="s">
        <v>23485</v>
      </c>
      <c r="E3704">
        <v>2024</v>
      </c>
    </row>
    <row r="3705" spans="1:5" ht="17.25" customHeight="1" x14ac:dyDescent="0.2">
      <c r="A3705">
        <v>217291</v>
      </c>
      <c r="B3705" t="s">
        <v>11660</v>
      </c>
      <c r="C3705" t="s">
        <v>22050</v>
      </c>
      <c r="D3705" t="s">
        <v>23486</v>
      </c>
      <c r="E3705">
        <v>2024</v>
      </c>
    </row>
    <row r="3706" spans="1:5" ht="17.25" customHeight="1" x14ac:dyDescent="0.2">
      <c r="A3706">
        <v>217290</v>
      </c>
      <c r="B3706" t="s">
        <v>11660</v>
      </c>
      <c r="C3706" t="s">
        <v>22050</v>
      </c>
      <c r="D3706" t="s">
        <v>23487</v>
      </c>
      <c r="E3706">
        <v>2024</v>
      </c>
    </row>
    <row r="3707" spans="1:5" ht="17.25" customHeight="1" x14ac:dyDescent="0.2">
      <c r="A3707">
        <v>218157</v>
      </c>
      <c r="B3707" t="s">
        <v>10466</v>
      </c>
      <c r="C3707" t="s">
        <v>16293</v>
      </c>
      <c r="D3707" t="s">
        <v>23488</v>
      </c>
      <c r="E3707">
        <v>2022</v>
      </c>
    </row>
    <row r="3708" spans="1:5" ht="17.25" customHeight="1" x14ac:dyDescent="0.2">
      <c r="A3708">
        <v>217195</v>
      </c>
      <c r="B3708" t="s">
        <v>14052</v>
      </c>
      <c r="C3708" t="s">
        <v>14956</v>
      </c>
      <c r="D3708" t="s">
        <v>23489</v>
      </c>
      <c r="E3708">
        <v>2023</v>
      </c>
    </row>
    <row r="3709" spans="1:5" ht="17.25" customHeight="1" x14ac:dyDescent="0.2">
      <c r="A3709">
        <v>217376</v>
      </c>
      <c r="B3709" t="s">
        <v>9878</v>
      </c>
      <c r="C3709" t="s">
        <v>16459</v>
      </c>
      <c r="D3709">
        <v>22702231</v>
      </c>
      <c r="E3709">
        <v>2024</v>
      </c>
    </row>
    <row r="3710" spans="1:5" ht="17.25" customHeight="1" x14ac:dyDescent="0.2">
      <c r="A3710">
        <v>217375</v>
      </c>
      <c r="B3710" t="s">
        <v>9878</v>
      </c>
      <c r="C3710" t="s">
        <v>16459</v>
      </c>
      <c r="D3710">
        <v>22699479</v>
      </c>
      <c r="E3710">
        <v>2024</v>
      </c>
    </row>
    <row r="3711" spans="1:5" ht="17.25" customHeight="1" x14ac:dyDescent="0.2">
      <c r="A3711">
        <v>217374</v>
      </c>
      <c r="B3711" t="s">
        <v>9878</v>
      </c>
      <c r="C3711" t="s">
        <v>16459</v>
      </c>
      <c r="D3711">
        <v>22700568</v>
      </c>
      <c r="E3711">
        <v>2024</v>
      </c>
    </row>
    <row r="3712" spans="1:5" ht="17.25" customHeight="1" x14ac:dyDescent="0.2">
      <c r="A3712">
        <v>217373</v>
      </c>
      <c r="B3712" t="s">
        <v>9878</v>
      </c>
      <c r="C3712" t="s">
        <v>16459</v>
      </c>
      <c r="D3712">
        <v>22698407</v>
      </c>
      <c r="E3712">
        <v>2024</v>
      </c>
    </row>
    <row r="3713" spans="1:5" ht="17.25" customHeight="1" x14ac:dyDescent="0.2">
      <c r="A3713">
        <v>217372</v>
      </c>
      <c r="B3713" t="s">
        <v>9878</v>
      </c>
      <c r="C3713" t="s">
        <v>16459</v>
      </c>
      <c r="D3713">
        <v>74631961</v>
      </c>
      <c r="E3713">
        <v>2020</v>
      </c>
    </row>
    <row r="3714" spans="1:5" ht="17.25" customHeight="1" x14ac:dyDescent="0.2">
      <c r="A3714">
        <v>217365</v>
      </c>
      <c r="B3714" t="s">
        <v>9878</v>
      </c>
      <c r="C3714" t="s">
        <v>16459</v>
      </c>
      <c r="D3714">
        <v>22699460</v>
      </c>
      <c r="E3714">
        <v>2024</v>
      </c>
    </row>
    <row r="3715" spans="1:5" ht="17.25" customHeight="1" x14ac:dyDescent="0.2">
      <c r="A3715">
        <v>217364</v>
      </c>
      <c r="B3715" t="s">
        <v>9878</v>
      </c>
      <c r="C3715" t="s">
        <v>16459</v>
      </c>
      <c r="D3715">
        <v>22698144</v>
      </c>
      <c r="E3715">
        <v>2024</v>
      </c>
    </row>
    <row r="3716" spans="1:5" ht="17.25" customHeight="1" x14ac:dyDescent="0.2">
      <c r="A3716">
        <v>217363</v>
      </c>
      <c r="B3716" t="s">
        <v>9878</v>
      </c>
      <c r="C3716" t="s">
        <v>16459</v>
      </c>
      <c r="D3716">
        <v>22698172</v>
      </c>
      <c r="E3716">
        <v>2024</v>
      </c>
    </row>
    <row r="3717" spans="1:5" ht="17.25" customHeight="1" x14ac:dyDescent="0.2">
      <c r="A3717">
        <v>217362</v>
      </c>
      <c r="B3717" t="s">
        <v>9878</v>
      </c>
      <c r="C3717" t="s">
        <v>16459</v>
      </c>
      <c r="D3717">
        <v>22699468</v>
      </c>
      <c r="E3717">
        <v>2024</v>
      </c>
    </row>
    <row r="3718" spans="1:5" ht="17.25" customHeight="1" x14ac:dyDescent="0.2">
      <c r="A3718">
        <v>217361</v>
      </c>
      <c r="B3718" t="s">
        <v>9878</v>
      </c>
      <c r="C3718" t="s">
        <v>16459</v>
      </c>
      <c r="D3718">
        <v>22700586</v>
      </c>
      <c r="E3718">
        <v>2024</v>
      </c>
    </row>
    <row r="3719" spans="1:5" ht="17.25" customHeight="1" x14ac:dyDescent="0.2">
      <c r="A3719">
        <v>217352</v>
      </c>
      <c r="B3719" t="s">
        <v>9878</v>
      </c>
      <c r="C3719" t="s">
        <v>21522</v>
      </c>
      <c r="D3719">
        <v>80747675</v>
      </c>
      <c r="E3719">
        <v>2025</v>
      </c>
    </row>
    <row r="3720" spans="1:5" ht="17.25" customHeight="1" x14ac:dyDescent="0.2">
      <c r="A3720">
        <v>217351</v>
      </c>
      <c r="B3720" t="s">
        <v>9878</v>
      </c>
      <c r="C3720" t="s">
        <v>21522</v>
      </c>
      <c r="D3720">
        <v>80744614</v>
      </c>
      <c r="E3720">
        <v>2025</v>
      </c>
    </row>
    <row r="3721" spans="1:5" ht="17.25" customHeight="1" x14ac:dyDescent="0.2">
      <c r="A3721">
        <v>217350</v>
      </c>
      <c r="B3721" t="s">
        <v>9878</v>
      </c>
      <c r="C3721" t="s">
        <v>21522</v>
      </c>
      <c r="D3721">
        <v>80742620</v>
      </c>
      <c r="E3721">
        <v>2025</v>
      </c>
    </row>
    <row r="3722" spans="1:5" ht="17.25" customHeight="1" x14ac:dyDescent="0.2">
      <c r="A3722">
        <v>217349</v>
      </c>
      <c r="B3722" t="s">
        <v>9878</v>
      </c>
      <c r="C3722" t="s">
        <v>21522</v>
      </c>
      <c r="D3722">
        <v>80744612</v>
      </c>
      <c r="E3722">
        <v>2025</v>
      </c>
    </row>
    <row r="3723" spans="1:5" ht="17.25" customHeight="1" x14ac:dyDescent="0.2">
      <c r="A3723">
        <v>217348</v>
      </c>
      <c r="B3723" t="s">
        <v>9878</v>
      </c>
      <c r="C3723" t="s">
        <v>21522</v>
      </c>
      <c r="D3723">
        <v>80744609</v>
      </c>
      <c r="E3723">
        <v>2025</v>
      </c>
    </row>
    <row r="3724" spans="1:5" ht="17.25" customHeight="1" x14ac:dyDescent="0.2">
      <c r="A3724">
        <v>217347</v>
      </c>
      <c r="B3724" t="s">
        <v>9878</v>
      </c>
      <c r="C3724" t="s">
        <v>21522</v>
      </c>
      <c r="D3724">
        <v>80747672</v>
      </c>
      <c r="E3724">
        <v>2025</v>
      </c>
    </row>
    <row r="3725" spans="1:5" ht="17.25" customHeight="1" x14ac:dyDescent="0.2">
      <c r="A3725">
        <v>218840</v>
      </c>
      <c r="B3725" t="s">
        <v>10345</v>
      </c>
      <c r="C3725" t="s">
        <v>14903</v>
      </c>
      <c r="D3725" t="s">
        <v>23490</v>
      </c>
      <c r="E3725">
        <v>2023</v>
      </c>
    </row>
    <row r="3726" spans="1:5" ht="17.25" customHeight="1" x14ac:dyDescent="0.2">
      <c r="A3726">
        <v>217179</v>
      </c>
      <c r="B3726" t="s">
        <v>9878</v>
      </c>
      <c r="C3726" t="s">
        <v>16459</v>
      </c>
      <c r="D3726">
        <v>99608742</v>
      </c>
      <c r="E3726">
        <v>2025</v>
      </c>
    </row>
    <row r="3727" spans="1:5" ht="17.25" customHeight="1" x14ac:dyDescent="0.2">
      <c r="A3727">
        <v>217178</v>
      </c>
      <c r="B3727" t="s">
        <v>9878</v>
      </c>
      <c r="C3727" t="s">
        <v>16459</v>
      </c>
      <c r="D3727">
        <v>99594217</v>
      </c>
      <c r="E3727">
        <v>2025</v>
      </c>
    </row>
    <row r="3728" spans="1:5" ht="17.25" customHeight="1" x14ac:dyDescent="0.2">
      <c r="A3728">
        <v>217360</v>
      </c>
      <c r="B3728" t="s">
        <v>9878</v>
      </c>
      <c r="C3728" t="s">
        <v>14023</v>
      </c>
      <c r="D3728">
        <v>74298089</v>
      </c>
      <c r="E3728">
        <v>2018</v>
      </c>
    </row>
    <row r="3729" spans="1:5" ht="17.25" customHeight="1" x14ac:dyDescent="0.2">
      <c r="A3729">
        <v>217359</v>
      </c>
      <c r="B3729" t="s">
        <v>9878</v>
      </c>
      <c r="C3729" t="s">
        <v>13713</v>
      </c>
      <c r="D3729">
        <v>22701030</v>
      </c>
      <c r="E3729">
        <v>2024</v>
      </c>
    </row>
    <row r="3730" spans="1:5" ht="17.25" customHeight="1" x14ac:dyDescent="0.2">
      <c r="A3730">
        <v>217358</v>
      </c>
      <c r="B3730" t="s">
        <v>9878</v>
      </c>
      <c r="C3730" t="s">
        <v>13713</v>
      </c>
      <c r="D3730">
        <v>22701025</v>
      </c>
      <c r="E3730">
        <v>2024</v>
      </c>
    </row>
    <row r="3731" spans="1:5" ht="17.25" customHeight="1" x14ac:dyDescent="0.2">
      <c r="A3731">
        <v>217180</v>
      </c>
      <c r="B3731" t="s">
        <v>9878</v>
      </c>
      <c r="C3731" t="s">
        <v>17017</v>
      </c>
      <c r="D3731">
        <v>60851592</v>
      </c>
      <c r="E3731">
        <v>2016</v>
      </c>
    </row>
    <row r="3732" spans="1:5" ht="17.25" customHeight="1" x14ac:dyDescent="0.2">
      <c r="A3732">
        <v>180935</v>
      </c>
      <c r="B3732" t="s">
        <v>9414</v>
      </c>
      <c r="C3732" t="s">
        <v>9635</v>
      </c>
      <c r="D3732" t="s">
        <v>16382</v>
      </c>
      <c r="E3732">
        <v>2018</v>
      </c>
    </row>
    <row r="3733" spans="1:5" ht="17.25" customHeight="1" x14ac:dyDescent="0.2">
      <c r="A3733">
        <v>180934</v>
      </c>
      <c r="B3733" t="s">
        <v>9414</v>
      </c>
      <c r="C3733" t="s">
        <v>9635</v>
      </c>
      <c r="D3733" t="s">
        <v>16383</v>
      </c>
      <c r="E3733">
        <v>2018</v>
      </c>
    </row>
    <row r="3734" spans="1:5" ht="17.25" customHeight="1" x14ac:dyDescent="0.2">
      <c r="A3734">
        <v>180932</v>
      </c>
      <c r="B3734" t="s">
        <v>9414</v>
      </c>
      <c r="C3734" t="s">
        <v>9635</v>
      </c>
      <c r="D3734" t="s">
        <v>16385</v>
      </c>
      <c r="E3734">
        <v>2018</v>
      </c>
    </row>
    <row r="3735" spans="1:5" ht="17.25" customHeight="1" x14ac:dyDescent="0.2">
      <c r="A3735">
        <v>217326</v>
      </c>
      <c r="B3735" t="s">
        <v>10466</v>
      </c>
      <c r="C3735" t="s">
        <v>21767</v>
      </c>
      <c r="D3735" t="s">
        <v>23491</v>
      </c>
      <c r="E3735">
        <v>2025</v>
      </c>
    </row>
    <row r="3736" spans="1:5" ht="17.25" customHeight="1" x14ac:dyDescent="0.2">
      <c r="A3736">
        <v>217325</v>
      </c>
      <c r="B3736" t="s">
        <v>10466</v>
      </c>
      <c r="C3736" t="s">
        <v>21767</v>
      </c>
      <c r="D3736" t="s">
        <v>23492</v>
      </c>
      <c r="E3736">
        <v>2025</v>
      </c>
    </row>
    <row r="3737" spans="1:5" ht="17.25" customHeight="1" x14ac:dyDescent="0.2">
      <c r="A3737">
        <v>217324</v>
      </c>
      <c r="B3737" t="s">
        <v>10466</v>
      </c>
      <c r="C3737" t="s">
        <v>21767</v>
      </c>
      <c r="D3737" t="s">
        <v>23493</v>
      </c>
      <c r="E3737">
        <v>2025</v>
      </c>
    </row>
    <row r="3738" spans="1:5" ht="17.25" customHeight="1" x14ac:dyDescent="0.2">
      <c r="A3738">
        <v>217323</v>
      </c>
      <c r="B3738" t="s">
        <v>10466</v>
      </c>
      <c r="C3738" t="s">
        <v>21767</v>
      </c>
      <c r="D3738" t="s">
        <v>23494</v>
      </c>
      <c r="E3738">
        <v>2025</v>
      </c>
    </row>
    <row r="3739" spans="1:5" ht="17.25" customHeight="1" x14ac:dyDescent="0.2">
      <c r="A3739">
        <v>197413</v>
      </c>
      <c r="B3739" t="s">
        <v>9414</v>
      </c>
      <c r="C3739" t="s">
        <v>16304</v>
      </c>
      <c r="D3739" t="s">
        <v>23495</v>
      </c>
      <c r="E3739">
        <v>2021</v>
      </c>
    </row>
    <row r="3740" spans="1:5" ht="17.25" customHeight="1" x14ac:dyDescent="0.2">
      <c r="A3740">
        <v>195453</v>
      </c>
      <c r="B3740" t="s">
        <v>10466</v>
      </c>
      <c r="C3740" t="s">
        <v>15051</v>
      </c>
      <c r="D3740" t="s">
        <v>23496</v>
      </c>
      <c r="E3740">
        <v>2021</v>
      </c>
    </row>
    <row r="3741" spans="1:5" ht="17.25" customHeight="1" x14ac:dyDescent="0.2">
      <c r="A3741">
        <v>180933</v>
      </c>
      <c r="B3741" t="s">
        <v>9414</v>
      </c>
      <c r="C3741" t="s">
        <v>9635</v>
      </c>
      <c r="D3741" t="s">
        <v>16384</v>
      </c>
      <c r="E3741">
        <v>2018</v>
      </c>
    </row>
    <row r="3742" spans="1:5" ht="17.25" customHeight="1" x14ac:dyDescent="0.2">
      <c r="A3742">
        <v>179289</v>
      </c>
      <c r="B3742" t="s">
        <v>9414</v>
      </c>
      <c r="C3742" t="s">
        <v>9635</v>
      </c>
      <c r="D3742" t="s">
        <v>16815</v>
      </c>
      <c r="E3742">
        <v>2017</v>
      </c>
    </row>
    <row r="3743" spans="1:5" ht="17.25" customHeight="1" x14ac:dyDescent="0.2">
      <c r="A3743">
        <v>179288</v>
      </c>
      <c r="B3743" t="s">
        <v>9414</v>
      </c>
      <c r="C3743" t="s">
        <v>9635</v>
      </c>
      <c r="D3743" t="s">
        <v>16816</v>
      </c>
      <c r="E3743">
        <v>2017</v>
      </c>
    </row>
    <row r="3744" spans="1:5" ht="17.25" customHeight="1" x14ac:dyDescent="0.2">
      <c r="A3744">
        <v>219317</v>
      </c>
      <c r="B3744" t="s">
        <v>9414</v>
      </c>
      <c r="C3744" t="s">
        <v>9636</v>
      </c>
      <c r="D3744">
        <v>88110026</v>
      </c>
      <c r="E3744">
        <v>2022</v>
      </c>
    </row>
    <row r="3745" spans="1:5" ht="17.25" customHeight="1" x14ac:dyDescent="0.2">
      <c r="A3745">
        <v>219316</v>
      </c>
      <c r="B3745" t="s">
        <v>10466</v>
      </c>
      <c r="C3745" t="s">
        <v>19570</v>
      </c>
      <c r="D3745" t="s">
        <v>23497</v>
      </c>
      <c r="E3745">
        <v>2017</v>
      </c>
    </row>
    <row r="3746" spans="1:5" ht="17.25" customHeight="1" x14ac:dyDescent="0.2">
      <c r="A3746">
        <v>219315</v>
      </c>
      <c r="B3746" t="s">
        <v>9414</v>
      </c>
      <c r="C3746" t="s">
        <v>9380</v>
      </c>
      <c r="D3746" t="s">
        <v>23498</v>
      </c>
      <c r="E3746">
        <v>2018</v>
      </c>
    </row>
    <row r="3747" spans="1:5" ht="17.25" customHeight="1" x14ac:dyDescent="0.2">
      <c r="A3747">
        <v>219314</v>
      </c>
      <c r="B3747" t="s">
        <v>10345</v>
      </c>
      <c r="C3747" t="s">
        <v>16505</v>
      </c>
      <c r="D3747" t="s">
        <v>23499</v>
      </c>
      <c r="E3747">
        <v>2018</v>
      </c>
    </row>
    <row r="3748" spans="1:5" ht="17.25" customHeight="1" x14ac:dyDescent="0.2">
      <c r="A3748">
        <v>219313</v>
      </c>
      <c r="B3748" t="s">
        <v>14052</v>
      </c>
      <c r="C3748" t="s">
        <v>23500</v>
      </c>
      <c r="D3748" t="s">
        <v>23501</v>
      </c>
      <c r="E3748">
        <v>2017</v>
      </c>
    </row>
    <row r="3749" spans="1:5" ht="17.25" customHeight="1" x14ac:dyDescent="0.2">
      <c r="A3749">
        <v>219312</v>
      </c>
      <c r="B3749" t="s">
        <v>10345</v>
      </c>
      <c r="C3749" t="s">
        <v>16505</v>
      </c>
      <c r="D3749" t="s">
        <v>23502</v>
      </c>
      <c r="E3749">
        <v>2023</v>
      </c>
    </row>
    <row r="3750" spans="1:5" ht="17.25" customHeight="1" x14ac:dyDescent="0.2">
      <c r="A3750">
        <v>217174</v>
      </c>
      <c r="B3750" t="s">
        <v>9878</v>
      </c>
      <c r="C3750" t="s">
        <v>9913</v>
      </c>
      <c r="D3750">
        <v>99568197</v>
      </c>
      <c r="E3750">
        <v>2025</v>
      </c>
    </row>
    <row r="3751" spans="1:5" ht="17.25" customHeight="1" x14ac:dyDescent="0.2">
      <c r="A3751">
        <v>217322</v>
      </c>
      <c r="B3751" t="s">
        <v>10466</v>
      </c>
      <c r="C3751" t="s">
        <v>21824</v>
      </c>
      <c r="D3751" t="s">
        <v>23503</v>
      </c>
      <c r="E3751">
        <v>2025</v>
      </c>
    </row>
    <row r="3752" spans="1:5" ht="17.25" customHeight="1" x14ac:dyDescent="0.2">
      <c r="A3752">
        <v>217321</v>
      </c>
      <c r="B3752" t="s">
        <v>10466</v>
      </c>
      <c r="C3752" t="s">
        <v>21824</v>
      </c>
      <c r="D3752" t="s">
        <v>23504</v>
      </c>
      <c r="E3752">
        <v>2025</v>
      </c>
    </row>
    <row r="3753" spans="1:5" ht="17.25" customHeight="1" x14ac:dyDescent="0.2">
      <c r="A3753">
        <v>217320</v>
      </c>
      <c r="B3753" t="s">
        <v>10466</v>
      </c>
      <c r="C3753" t="s">
        <v>21824</v>
      </c>
      <c r="D3753" t="s">
        <v>23505</v>
      </c>
      <c r="E3753">
        <v>2025</v>
      </c>
    </row>
    <row r="3754" spans="1:5" ht="17.25" customHeight="1" x14ac:dyDescent="0.2">
      <c r="A3754">
        <v>217319</v>
      </c>
      <c r="B3754" t="s">
        <v>10466</v>
      </c>
      <c r="C3754" t="s">
        <v>21824</v>
      </c>
      <c r="D3754" t="s">
        <v>23506</v>
      </c>
      <c r="E3754">
        <v>2025</v>
      </c>
    </row>
    <row r="3755" spans="1:5" ht="17.25" customHeight="1" x14ac:dyDescent="0.2">
      <c r="A3755">
        <v>198388</v>
      </c>
      <c r="B3755" t="s">
        <v>9878</v>
      </c>
      <c r="C3755" t="s">
        <v>13713</v>
      </c>
      <c r="D3755">
        <v>99595613</v>
      </c>
      <c r="E3755">
        <v>2025</v>
      </c>
    </row>
    <row r="3756" spans="1:5" ht="17.25" customHeight="1" x14ac:dyDescent="0.2">
      <c r="A3756">
        <v>217318</v>
      </c>
      <c r="B3756" t="s">
        <v>10466</v>
      </c>
      <c r="C3756" t="s">
        <v>21824</v>
      </c>
      <c r="D3756" t="s">
        <v>23507</v>
      </c>
      <c r="E3756">
        <v>2025</v>
      </c>
    </row>
    <row r="3757" spans="1:5" ht="17.25" customHeight="1" x14ac:dyDescent="0.2">
      <c r="A3757">
        <v>217491</v>
      </c>
      <c r="B3757" t="s">
        <v>11811</v>
      </c>
      <c r="C3757" t="s">
        <v>9385</v>
      </c>
      <c r="D3757" t="s">
        <v>23508</v>
      </c>
      <c r="E3757">
        <v>2024</v>
      </c>
    </row>
    <row r="3758" spans="1:5" ht="17.25" customHeight="1" x14ac:dyDescent="0.2">
      <c r="A3758">
        <v>217317</v>
      </c>
      <c r="B3758" t="s">
        <v>16234</v>
      </c>
      <c r="C3758" t="s">
        <v>14880</v>
      </c>
      <c r="D3758">
        <v>1362225013344</v>
      </c>
      <c r="E3758">
        <v>2025</v>
      </c>
    </row>
    <row r="3759" spans="1:5" ht="17.25" customHeight="1" x14ac:dyDescent="0.2">
      <c r="A3759">
        <v>217316</v>
      </c>
      <c r="B3759" t="s">
        <v>16234</v>
      </c>
      <c r="C3759" t="s">
        <v>14880</v>
      </c>
      <c r="D3759">
        <v>1362225013341</v>
      </c>
      <c r="E3759">
        <v>2025</v>
      </c>
    </row>
    <row r="3760" spans="1:5" ht="17.25" customHeight="1" x14ac:dyDescent="0.2">
      <c r="A3760">
        <v>217315</v>
      </c>
      <c r="B3760" t="s">
        <v>16234</v>
      </c>
      <c r="C3760" t="s">
        <v>14880</v>
      </c>
      <c r="D3760">
        <v>1362225013347</v>
      </c>
      <c r="E3760">
        <v>2025</v>
      </c>
    </row>
    <row r="3761" spans="1:5" ht="17.25" customHeight="1" x14ac:dyDescent="0.2">
      <c r="A3761">
        <v>217314</v>
      </c>
      <c r="B3761" t="s">
        <v>16234</v>
      </c>
      <c r="C3761" t="s">
        <v>14880</v>
      </c>
      <c r="D3761">
        <v>1362225013349</v>
      </c>
      <c r="E3761">
        <v>2025</v>
      </c>
    </row>
    <row r="3762" spans="1:5" ht="17.25" customHeight="1" x14ac:dyDescent="0.2">
      <c r="A3762">
        <v>217313</v>
      </c>
      <c r="B3762" t="s">
        <v>16234</v>
      </c>
      <c r="C3762" t="s">
        <v>14880</v>
      </c>
      <c r="D3762">
        <v>1362225013348</v>
      </c>
      <c r="E3762">
        <v>2025</v>
      </c>
    </row>
    <row r="3763" spans="1:5" ht="17.25" customHeight="1" x14ac:dyDescent="0.2">
      <c r="A3763">
        <v>168171</v>
      </c>
      <c r="B3763" t="s">
        <v>9878</v>
      </c>
      <c r="C3763" t="s">
        <v>9975</v>
      </c>
      <c r="D3763">
        <v>37263808</v>
      </c>
      <c r="E3763">
        <v>2014</v>
      </c>
    </row>
    <row r="3764" spans="1:5" ht="17.25" customHeight="1" x14ac:dyDescent="0.2">
      <c r="A3764">
        <v>160613</v>
      </c>
      <c r="B3764" t="s">
        <v>10466</v>
      </c>
      <c r="C3764" t="s">
        <v>10069</v>
      </c>
      <c r="D3764" t="s">
        <v>11201</v>
      </c>
      <c r="E3764">
        <v>2012</v>
      </c>
    </row>
    <row r="3765" spans="1:5" ht="17.25" customHeight="1" x14ac:dyDescent="0.2">
      <c r="A3765">
        <v>217914</v>
      </c>
      <c r="B3765" t="s">
        <v>9414</v>
      </c>
      <c r="C3765" t="s">
        <v>9385</v>
      </c>
      <c r="D3765" t="s">
        <v>23509</v>
      </c>
      <c r="E3765">
        <v>2022</v>
      </c>
    </row>
    <row r="3766" spans="1:5" ht="17.25" customHeight="1" x14ac:dyDescent="0.2">
      <c r="A3766">
        <v>217913</v>
      </c>
      <c r="B3766" t="s">
        <v>10224</v>
      </c>
      <c r="C3766" t="s">
        <v>12728</v>
      </c>
      <c r="D3766">
        <v>13147669</v>
      </c>
      <c r="E3766">
        <v>2024</v>
      </c>
    </row>
    <row r="3767" spans="1:5" ht="17.25" customHeight="1" x14ac:dyDescent="0.2">
      <c r="A3767">
        <v>172602</v>
      </c>
      <c r="B3767" t="s">
        <v>13337</v>
      </c>
      <c r="C3767" t="s">
        <v>15287</v>
      </c>
      <c r="D3767">
        <v>4515901500</v>
      </c>
      <c r="E3767">
        <v>2015</v>
      </c>
    </row>
    <row r="3768" spans="1:5" ht="17.25" customHeight="1" x14ac:dyDescent="0.2">
      <c r="A3768">
        <v>217165</v>
      </c>
      <c r="B3768" t="s">
        <v>13645</v>
      </c>
      <c r="C3768" t="s">
        <v>23510</v>
      </c>
      <c r="D3768" t="s">
        <v>23511</v>
      </c>
      <c r="E3768">
        <v>2024</v>
      </c>
    </row>
    <row r="3769" spans="1:5" ht="17.25" customHeight="1" x14ac:dyDescent="0.2">
      <c r="A3769">
        <v>217164</v>
      </c>
      <c r="B3769" t="s">
        <v>13645</v>
      </c>
      <c r="C3769" t="s">
        <v>23510</v>
      </c>
      <c r="D3769" t="s">
        <v>23512</v>
      </c>
      <c r="E3769">
        <v>2024</v>
      </c>
    </row>
    <row r="3770" spans="1:5" ht="17.25" customHeight="1" x14ac:dyDescent="0.2">
      <c r="A3770">
        <v>217163</v>
      </c>
      <c r="B3770" t="s">
        <v>13645</v>
      </c>
      <c r="C3770" t="s">
        <v>23510</v>
      </c>
      <c r="D3770" t="s">
        <v>23513</v>
      </c>
      <c r="E3770">
        <v>2024</v>
      </c>
    </row>
    <row r="3771" spans="1:5" ht="17.25" customHeight="1" x14ac:dyDescent="0.2">
      <c r="A3771">
        <v>217162</v>
      </c>
      <c r="B3771" t="s">
        <v>13645</v>
      </c>
      <c r="C3771" t="s">
        <v>23510</v>
      </c>
      <c r="D3771" t="s">
        <v>23514</v>
      </c>
      <c r="E3771">
        <v>2024</v>
      </c>
    </row>
    <row r="3772" spans="1:5" ht="17.25" customHeight="1" x14ac:dyDescent="0.2">
      <c r="A3772">
        <v>217289</v>
      </c>
      <c r="B3772" t="s">
        <v>10466</v>
      </c>
      <c r="C3772" t="s">
        <v>14991</v>
      </c>
      <c r="D3772" t="s">
        <v>23515</v>
      </c>
      <c r="E3772">
        <v>2019</v>
      </c>
    </row>
    <row r="3773" spans="1:5" ht="17.25" customHeight="1" x14ac:dyDescent="0.2">
      <c r="A3773">
        <v>157409</v>
      </c>
      <c r="B3773" t="s">
        <v>10466</v>
      </c>
      <c r="C3773" t="s">
        <v>9369</v>
      </c>
      <c r="D3773" t="s">
        <v>23516</v>
      </c>
      <c r="E3773">
        <v>2011</v>
      </c>
    </row>
    <row r="3774" spans="1:5" ht="17.25" customHeight="1" x14ac:dyDescent="0.2">
      <c r="A3774">
        <v>217492</v>
      </c>
      <c r="B3774" t="s">
        <v>10345</v>
      </c>
      <c r="C3774" t="s">
        <v>16505</v>
      </c>
      <c r="D3774" t="s">
        <v>23517</v>
      </c>
      <c r="E3774">
        <v>2024</v>
      </c>
    </row>
    <row r="3775" spans="1:5" ht="17.25" customHeight="1" x14ac:dyDescent="0.2">
      <c r="A3775">
        <v>217597</v>
      </c>
      <c r="B3775" t="s">
        <v>10345</v>
      </c>
      <c r="C3775" t="s">
        <v>13041</v>
      </c>
      <c r="D3775" t="s">
        <v>23518</v>
      </c>
      <c r="E3775">
        <v>2019</v>
      </c>
    </row>
    <row r="3776" spans="1:5" ht="17.25" customHeight="1" x14ac:dyDescent="0.2">
      <c r="A3776">
        <v>184072</v>
      </c>
      <c r="B3776" t="s">
        <v>13645</v>
      </c>
      <c r="C3776" t="s">
        <v>19846</v>
      </c>
      <c r="D3776" t="s">
        <v>19847</v>
      </c>
      <c r="E3776">
        <v>2018</v>
      </c>
    </row>
    <row r="3777" spans="1:5" ht="17.25" customHeight="1" x14ac:dyDescent="0.2">
      <c r="A3777">
        <v>219021</v>
      </c>
      <c r="B3777" t="s">
        <v>13645</v>
      </c>
      <c r="C3777" t="s">
        <v>23519</v>
      </c>
      <c r="D3777" t="s">
        <v>23520</v>
      </c>
      <c r="E3777">
        <v>2020</v>
      </c>
    </row>
    <row r="3778" spans="1:5" ht="17.25" customHeight="1" x14ac:dyDescent="0.2">
      <c r="A3778">
        <v>210703</v>
      </c>
      <c r="B3778" t="s">
        <v>10224</v>
      </c>
      <c r="C3778" t="s">
        <v>13782</v>
      </c>
      <c r="D3778">
        <v>13154860</v>
      </c>
      <c r="E3778">
        <v>2024</v>
      </c>
    </row>
    <row r="3779" spans="1:5" ht="17.25" customHeight="1" x14ac:dyDescent="0.2">
      <c r="A3779">
        <v>217576</v>
      </c>
      <c r="B3779" t="s">
        <v>11660</v>
      </c>
      <c r="C3779" t="s">
        <v>21445</v>
      </c>
      <c r="D3779" t="s">
        <v>23521</v>
      </c>
      <c r="E3779">
        <v>2025</v>
      </c>
    </row>
    <row r="3780" spans="1:5" ht="17.25" customHeight="1" x14ac:dyDescent="0.2">
      <c r="A3780">
        <v>217193</v>
      </c>
      <c r="B3780" t="s">
        <v>11660</v>
      </c>
      <c r="C3780" t="s">
        <v>21445</v>
      </c>
      <c r="D3780" t="s">
        <v>23522</v>
      </c>
      <c r="E3780">
        <v>2025</v>
      </c>
    </row>
    <row r="3781" spans="1:5" ht="17.25" customHeight="1" x14ac:dyDescent="0.2">
      <c r="A3781">
        <v>215773</v>
      </c>
      <c r="B3781" t="s">
        <v>10224</v>
      </c>
      <c r="C3781" t="s">
        <v>13782</v>
      </c>
      <c r="D3781">
        <v>13153352</v>
      </c>
      <c r="E3781">
        <v>2024</v>
      </c>
    </row>
    <row r="3782" spans="1:5" ht="17.25" customHeight="1" x14ac:dyDescent="0.2">
      <c r="A3782">
        <v>217192</v>
      </c>
      <c r="B3782" t="s">
        <v>10345</v>
      </c>
      <c r="C3782" t="s">
        <v>13041</v>
      </c>
      <c r="D3782" t="s">
        <v>23523</v>
      </c>
      <c r="E3782">
        <v>2019</v>
      </c>
    </row>
    <row r="3783" spans="1:5" ht="17.25" customHeight="1" x14ac:dyDescent="0.2">
      <c r="A3783">
        <v>215905</v>
      </c>
      <c r="B3783" t="s">
        <v>9878</v>
      </c>
      <c r="C3783" t="s">
        <v>14803</v>
      </c>
      <c r="D3783">
        <v>22675452</v>
      </c>
      <c r="E3783">
        <v>2024</v>
      </c>
    </row>
    <row r="3784" spans="1:5" ht="17.25" customHeight="1" x14ac:dyDescent="0.2">
      <c r="A3784">
        <v>215791</v>
      </c>
      <c r="B3784" t="s">
        <v>10224</v>
      </c>
      <c r="C3784" t="s">
        <v>21883</v>
      </c>
      <c r="D3784">
        <v>13234589</v>
      </c>
      <c r="E3784">
        <v>2024</v>
      </c>
    </row>
    <row r="3785" spans="1:5" ht="17.25" customHeight="1" x14ac:dyDescent="0.2">
      <c r="A3785">
        <v>215790</v>
      </c>
      <c r="B3785" t="s">
        <v>10224</v>
      </c>
      <c r="C3785" t="s">
        <v>21883</v>
      </c>
      <c r="D3785">
        <v>13234600</v>
      </c>
      <c r="E3785">
        <v>2024</v>
      </c>
    </row>
    <row r="3786" spans="1:5" ht="17.25" customHeight="1" x14ac:dyDescent="0.2">
      <c r="A3786">
        <v>217578</v>
      </c>
      <c r="B3786" t="s">
        <v>12013</v>
      </c>
      <c r="C3786" t="s">
        <v>16217</v>
      </c>
      <c r="D3786">
        <v>7391806</v>
      </c>
      <c r="E3786">
        <v>2022</v>
      </c>
    </row>
    <row r="3787" spans="1:5" ht="17.25" customHeight="1" x14ac:dyDescent="0.2">
      <c r="A3787">
        <v>217577</v>
      </c>
      <c r="B3787" t="s">
        <v>11660</v>
      </c>
      <c r="C3787" t="s">
        <v>21445</v>
      </c>
      <c r="D3787" t="s">
        <v>23524</v>
      </c>
      <c r="E3787">
        <v>2025</v>
      </c>
    </row>
    <row r="3788" spans="1:5" ht="17.25" customHeight="1" x14ac:dyDescent="0.2">
      <c r="A3788">
        <v>217149</v>
      </c>
      <c r="B3788" t="s">
        <v>11811</v>
      </c>
      <c r="C3788" t="s">
        <v>9636</v>
      </c>
      <c r="D3788">
        <v>88111000</v>
      </c>
      <c r="E3788">
        <v>2023</v>
      </c>
    </row>
    <row r="3789" spans="1:5" ht="17.25" customHeight="1" x14ac:dyDescent="0.2">
      <c r="A3789">
        <v>217148</v>
      </c>
      <c r="B3789" t="s">
        <v>9414</v>
      </c>
      <c r="C3789" t="s">
        <v>16304</v>
      </c>
      <c r="D3789" t="s">
        <v>23525</v>
      </c>
      <c r="E3789">
        <v>2024</v>
      </c>
    </row>
    <row r="3790" spans="1:5" ht="17.25" customHeight="1" x14ac:dyDescent="0.2">
      <c r="A3790">
        <v>217147</v>
      </c>
      <c r="B3790" t="s">
        <v>11811</v>
      </c>
      <c r="C3790" t="s">
        <v>9385</v>
      </c>
      <c r="D3790" t="s">
        <v>23526</v>
      </c>
      <c r="E3790">
        <v>2023</v>
      </c>
    </row>
    <row r="3791" spans="1:5" ht="17.25" customHeight="1" x14ac:dyDescent="0.2">
      <c r="A3791">
        <v>218210</v>
      </c>
      <c r="B3791" t="s">
        <v>13037</v>
      </c>
      <c r="C3791" t="s">
        <v>13301</v>
      </c>
      <c r="D3791" t="s">
        <v>23527</v>
      </c>
      <c r="E3791">
        <v>2022</v>
      </c>
    </row>
    <row r="3792" spans="1:5" ht="17.25" customHeight="1" x14ac:dyDescent="0.2">
      <c r="A3792">
        <v>218209</v>
      </c>
      <c r="B3792" t="s">
        <v>13037</v>
      </c>
      <c r="C3792" t="s">
        <v>13301</v>
      </c>
      <c r="D3792" t="s">
        <v>23528</v>
      </c>
      <c r="E3792">
        <v>2022</v>
      </c>
    </row>
    <row r="3793" spans="1:5" ht="17.25" customHeight="1" x14ac:dyDescent="0.2">
      <c r="A3793">
        <v>218208</v>
      </c>
      <c r="B3793" t="s">
        <v>13037</v>
      </c>
      <c r="C3793" t="s">
        <v>13301</v>
      </c>
      <c r="D3793" t="s">
        <v>23529</v>
      </c>
      <c r="E3793">
        <v>2023</v>
      </c>
    </row>
    <row r="3794" spans="1:5" ht="17.25" customHeight="1" x14ac:dyDescent="0.2">
      <c r="A3794">
        <v>218207</v>
      </c>
      <c r="B3794" t="s">
        <v>13037</v>
      </c>
      <c r="C3794" t="s">
        <v>13301</v>
      </c>
      <c r="D3794" t="s">
        <v>23530</v>
      </c>
      <c r="E3794">
        <v>2022</v>
      </c>
    </row>
    <row r="3795" spans="1:5" ht="17.25" customHeight="1" x14ac:dyDescent="0.2">
      <c r="A3795">
        <v>218206</v>
      </c>
      <c r="B3795" t="s">
        <v>13037</v>
      </c>
      <c r="C3795" t="s">
        <v>13301</v>
      </c>
      <c r="D3795" t="s">
        <v>23531</v>
      </c>
      <c r="E3795">
        <v>2022</v>
      </c>
    </row>
    <row r="3796" spans="1:5" ht="17.25" customHeight="1" x14ac:dyDescent="0.2">
      <c r="A3796">
        <v>200284</v>
      </c>
      <c r="B3796" t="s">
        <v>10466</v>
      </c>
      <c r="C3796" t="s">
        <v>23532</v>
      </c>
      <c r="D3796" t="s">
        <v>23533</v>
      </c>
      <c r="E3796">
        <v>2021</v>
      </c>
    </row>
    <row r="3797" spans="1:5" ht="17.25" customHeight="1" x14ac:dyDescent="0.2">
      <c r="A3797">
        <v>217381</v>
      </c>
      <c r="B3797" t="s">
        <v>10345</v>
      </c>
      <c r="C3797" t="s">
        <v>13041</v>
      </c>
      <c r="D3797" t="s">
        <v>23534</v>
      </c>
      <c r="E3797">
        <v>2024</v>
      </c>
    </row>
    <row r="3798" spans="1:5" ht="17.25" customHeight="1" x14ac:dyDescent="0.2">
      <c r="A3798">
        <v>217402</v>
      </c>
      <c r="B3798" t="s">
        <v>10224</v>
      </c>
      <c r="C3798" t="s">
        <v>13782</v>
      </c>
      <c r="D3798">
        <v>13093278</v>
      </c>
      <c r="E3798">
        <v>2023</v>
      </c>
    </row>
    <row r="3799" spans="1:5" ht="17.25" customHeight="1" x14ac:dyDescent="0.2">
      <c r="A3799">
        <v>217412</v>
      </c>
      <c r="B3799" t="s">
        <v>10345</v>
      </c>
      <c r="C3799" t="s">
        <v>13787</v>
      </c>
      <c r="D3799" t="s">
        <v>23535</v>
      </c>
      <c r="E3799">
        <v>2025</v>
      </c>
    </row>
    <row r="3800" spans="1:5" ht="17.25" customHeight="1" x14ac:dyDescent="0.2">
      <c r="A3800">
        <v>217392</v>
      </c>
      <c r="B3800" t="s">
        <v>14052</v>
      </c>
      <c r="C3800" t="s">
        <v>21592</v>
      </c>
      <c r="D3800" t="s">
        <v>23536</v>
      </c>
      <c r="E3800">
        <v>2022</v>
      </c>
    </row>
    <row r="3801" spans="1:5" ht="17.25" customHeight="1" x14ac:dyDescent="0.2">
      <c r="A3801">
        <v>217391</v>
      </c>
      <c r="B3801" t="s">
        <v>10345</v>
      </c>
      <c r="C3801" t="s">
        <v>13787</v>
      </c>
      <c r="D3801" t="s">
        <v>23537</v>
      </c>
      <c r="E3801">
        <v>2025</v>
      </c>
    </row>
    <row r="3802" spans="1:5" ht="17.25" customHeight="1" x14ac:dyDescent="0.2">
      <c r="A3802">
        <v>217390</v>
      </c>
      <c r="B3802" t="s">
        <v>10345</v>
      </c>
      <c r="C3802" t="s">
        <v>13041</v>
      </c>
      <c r="D3802" t="s">
        <v>23538</v>
      </c>
      <c r="E3802">
        <v>2025</v>
      </c>
    </row>
    <row r="3803" spans="1:5" ht="17.25" customHeight="1" x14ac:dyDescent="0.2">
      <c r="A3803">
        <v>217389</v>
      </c>
      <c r="B3803" t="s">
        <v>10345</v>
      </c>
      <c r="C3803" t="s">
        <v>13041</v>
      </c>
      <c r="D3803" t="s">
        <v>23539</v>
      </c>
      <c r="E3803">
        <v>2025</v>
      </c>
    </row>
    <row r="3804" spans="1:5" ht="17.25" customHeight="1" x14ac:dyDescent="0.2">
      <c r="A3804">
        <v>217388</v>
      </c>
      <c r="B3804" t="s">
        <v>10345</v>
      </c>
      <c r="C3804" t="s">
        <v>13041</v>
      </c>
      <c r="D3804" t="s">
        <v>23540</v>
      </c>
      <c r="E3804">
        <v>2024</v>
      </c>
    </row>
    <row r="3805" spans="1:5" ht="17.25" customHeight="1" x14ac:dyDescent="0.2">
      <c r="A3805">
        <v>217387</v>
      </c>
      <c r="B3805" t="s">
        <v>10345</v>
      </c>
      <c r="C3805" t="s">
        <v>13041</v>
      </c>
      <c r="D3805" t="s">
        <v>23541</v>
      </c>
      <c r="E3805">
        <v>2024</v>
      </c>
    </row>
    <row r="3806" spans="1:5" ht="17.25" customHeight="1" x14ac:dyDescent="0.2">
      <c r="A3806">
        <v>217380</v>
      </c>
      <c r="B3806" t="s">
        <v>10345</v>
      </c>
      <c r="C3806" t="s">
        <v>13041</v>
      </c>
      <c r="D3806" t="s">
        <v>23542</v>
      </c>
      <c r="E3806">
        <v>2024</v>
      </c>
    </row>
    <row r="3807" spans="1:5" ht="17.25" customHeight="1" x14ac:dyDescent="0.2">
      <c r="A3807">
        <v>217379</v>
      </c>
      <c r="B3807" t="s">
        <v>10345</v>
      </c>
      <c r="C3807" t="s">
        <v>13041</v>
      </c>
      <c r="D3807" t="s">
        <v>23543</v>
      </c>
      <c r="E3807">
        <v>2024</v>
      </c>
    </row>
    <row r="3808" spans="1:5" ht="17.25" customHeight="1" x14ac:dyDescent="0.2">
      <c r="A3808">
        <v>217378</v>
      </c>
      <c r="B3808" t="s">
        <v>9878</v>
      </c>
      <c r="C3808" t="s">
        <v>14023</v>
      </c>
      <c r="D3808">
        <v>99037113</v>
      </c>
      <c r="E3808">
        <v>2022</v>
      </c>
    </row>
    <row r="3809" spans="1:5" ht="17.25" customHeight="1" x14ac:dyDescent="0.2">
      <c r="A3809">
        <v>217377</v>
      </c>
      <c r="B3809" t="s">
        <v>9878</v>
      </c>
      <c r="C3809" t="s">
        <v>14023</v>
      </c>
      <c r="D3809">
        <v>74515185</v>
      </c>
      <c r="E3809">
        <v>2019</v>
      </c>
    </row>
    <row r="3810" spans="1:5" ht="17.25" customHeight="1" x14ac:dyDescent="0.2">
      <c r="A3810">
        <v>217397</v>
      </c>
      <c r="B3810" t="s">
        <v>9878</v>
      </c>
      <c r="C3810" t="s">
        <v>14023</v>
      </c>
      <c r="D3810">
        <v>74552310</v>
      </c>
      <c r="E3810">
        <v>2019</v>
      </c>
    </row>
    <row r="3811" spans="1:5" ht="17.25" customHeight="1" x14ac:dyDescent="0.2">
      <c r="A3811">
        <v>217396</v>
      </c>
      <c r="B3811" t="s">
        <v>9878</v>
      </c>
      <c r="C3811" t="s">
        <v>14023</v>
      </c>
      <c r="D3811">
        <v>74801867</v>
      </c>
      <c r="E3811">
        <v>2021</v>
      </c>
    </row>
    <row r="3812" spans="1:5" ht="17.25" customHeight="1" x14ac:dyDescent="0.2">
      <c r="A3812">
        <v>217395</v>
      </c>
      <c r="B3812" t="s">
        <v>9878</v>
      </c>
      <c r="C3812" t="s">
        <v>14023</v>
      </c>
      <c r="D3812">
        <v>74577210</v>
      </c>
      <c r="E3812">
        <v>2019</v>
      </c>
    </row>
    <row r="3813" spans="1:5" ht="17.25" customHeight="1" x14ac:dyDescent="0.2">
      <c r="A3813">
        <v>218211</v>
      </c>
      <c r="B3813" t="s">
        <v>9414</v>
      </c>
      <c r="C3813" t="s">
        <v>9385</v>
      </c>
      <c r="D3813" t="s">
        <v>23544</v>
      </c>
      <c r="E3813">
        <v>2024</v>
      </c>
    </row>
    <row r="3814" spans="1:5" ht="17.25" customHeight="1" x14ac:dyDescent="0.2">
      <c r="A3814">
        <v>217394</v>
      </c>
      <c r="B3814" t="s">
        <v>9878</v>
      </c>
      <c r="C3814" t="s">
        <v>16459</v>
      </c>
      <c r="D3814">
        <v>22695279</v>
      </c>
      <c r="E3814">
        <v>2024</v>
      </c>
    </row>
    <row r="3815" spans="1:5" ht="17.25" customHeight="1" x14ac:dyDescent="0.2">
      <c r="A3815">
        <v>217393</v>
      </c>
      <c r="B3815" t="s">
        <v>9878</v>
      </c>
      <c r="C3815" t="s">
        <v>16459</v>
      </c>
      <c r="D3815">
        <v>22683155</v>
      </c>
      <c r="E3815">
        <v>2024</v>
      </c>
    </row>
    <row r="3816" spans="1:5" ht="17.25" customHeight="1" x14ac:dyDescent="0.2">
      <c r="A3816">
        <v>217386</v>
      </c>
      <c r="B3816" t="s">
        <v>9878</v>
      </c>
      <c r="C3816" t="s">
        <v>16459</v>
      </c>
      <c r="D3816">
        <v>22682677</v>
      </c>
      <c r="E3816">
        <v>2024</v>
      </c>
    </row>
    <row r="3817" spans="1:5" ht="17.25" customHeight="1" x14ac:dyDescent="0.2">
      <c r="A3817">
        <v>217385</v>
      </c>
      <c r="B3817" t="s">
        <v>10466</v>
      </c>
      <c r="C3817" t="s">
        <v>21658</v>
      </c>
      <c r="D3817" t="s">
        <v>23545</v>
      </c>
      <c r="E3817">
        <v>2024</v>
      </c>
    </row>
    <row r="3818" spans="1:5" ht="17.25" customHeight="1" x14ac:dyDescent="0.2">
      <c r="A3818">
        <v>217384</v>
      </c>
      <c r="B3818" t="s">
        <v>10466</v>
      </c>
      <c r="C3818" t="s">
        <v>21658</v>
      </c>
      <c r="D3818" t="s">
        <v>23546</v>
      </c>
      <c r="E3818">
        <v>2024</v>
      </c>
    </row>
    <row r="3819" spans="1:5" ht="17.25" customHeight="1" x14ac:dyDescent="0.2">
      <c r="A3819">
        <v>217383</v>
      </c>
      <c r="B3819" t="s">
        <v>10466</v>
      </c>
      <c r="C3819" t="s">
        <v>21658</v>
      </c>
      <c r="D3819" t="s">
        <v>23547</v>
      </c>
      <c r="E3819">
        <v>2024</v>
      </c>
    </row>
    <row r="3820" spans="1:5" ht="17.25" customHeight="1" x14ac:dyDescent="0.2">
      <c r="A3820">
        <v>217382</v>
      </c>
      <c r="B3820" t="s">
        <v>10224</v>
      </c>
      <c r="C3820" t="s">
        <v>13782</v>
      </c>
      <c r="D3820">
        <v>13110837</v>
      </c>
      <c r="E3820">
        <v>2023</v>
      </c>
    </row>
    <row r="3821" spans="1:5" ht="17.25" customHeight="1" x14ac:dyDescent="0.2">
      <c r="A3821">
        <v>217401</v>
      </c>
      <c r="B3821" t="s">
        <v>10224</v>
      </c>
      <c r="C3821" t="s">
        <v>13782</v>
      </c>
      <c r="D3821">
        <v>13093273</v>
      </c>
      <c r="E3821">
        <v>2023</v>
      </c>
    </row>
    <row r="3822" spans="1:5" ht="17.25" customHeight="1" x14ac:dyDescent="0.2">
      <c r="A3822">
        <v>217400</v>
      </c>
      <c r="B3822" t="s">
        <v>10224</v>
      </c>
      <c r="C3822" t="s">
        <v>13782</v>
      </c>
      <c r="D3822">
        <v>13096536</v>
      </c>
      <c r="E3822">
        <v>2023</v>
      </c>
    </row>
    <row r="3823" spans="1:5" ht="17.25" customHeight="1" x14ac:dyDescent="0.2">
      <c r="A3823">
        <v>217399</v>
      </c>
      <c r="B3823" t="s">
        <v>10224</v>
      </c>
      <c r="C3823" t="s">
        <v>13782</v>
      </c>
      <c r="D3823">
        <v>13096538</v>
      </c>
      <c r="E3823">
        <v>2023</v>
      </c>
    </row>
    <row r="3824" spans="1:5" ht="17.25" customHeight="1" x14ac:dyDescent="0.2">
      <c r="A3824">
        <v>217398</v>
      </c>
      <c r="B3824" t="s">
        <v>10224</v>
      </c>
      <c r="C3824" t="s">
        <v>13782</v>
      </c>
      <c r="D3824">
        <v>13096544</v>
      </c>
      <c r="E3824">
        <v>2023</v>
      </c>
    </row>
    <row r="3825" spans="1:5" ht="17.25" customHeight="1" x14ac:dyDescent="0.2">
      <c r="A3825">
        <v>217411</v>
      </c>
      <c r="B3825" t="s">
        <v>10345</v>
      </c>
      <c r="C3825" t="s">
        <v>13787</v>
      </c>
      <c r="D3825" t="s">
        <v>23548</v>
      </c>
      <c r="E3825">
        <v>2025</v>
      </c>
    </row>
    <row r="3826" spans="1:5" ht="17.25" customHeight="1" x14ac:dyDescent="0.2">
      <c r="A3826">
        <v>217410</v>
      </c>
      <c r="B3826" t="s">
        <v>10345</v>
      </c>
      <c r="C3826" t="s">
        <v>13787</v>
      </c>
      <c r="D3826" t="s">
        <v>23549</v>
      </c>
      <c r="E3826">
        <v>2025</v>
      </c>
    </row>
    <row r="3827" spans="1:5" ht="17.25" customHeight="1" x14ac:dyDescent="0.2">
      <c r="A3827">
        <v>217409</v>
      </c>
      <c r="B3827" t="s">
        <v>10224</v>
      </c>
      <c r="C3827" t="s">
        <v>13782</v>
      </c>
      <c r="D3827">
        <v>13162021</v>
      </c>
      <c r="E3827">
        <v>2024</v>
      </c>
    </row>
    <row r="3828" spans="1:5" ht="17.25" customHeight="1" x14ac:dyDescent="0.2">
      <c r="A3828">
        <v>217408</v>
      </c>
      <c r="B3828" t="s">
        <v>10224</v>
      </c>
      <c r="C3828" t="s">
        <v>13782</v>
      </c>
      <c r="D3828">
        <v>13198503</v>
      </c>
      <c r="E3828">
        <v>2024</v>
      </c>
    </row>
    <row r="3829" spans="1:5" ht="17.25" customHeight="1" x14ac:dyDescent="0.2">
      <c r="A3829">
        <v>217422</v>
      </c>
      <c r="B3829" t="s">
        <v>10224</v>
      </c>
      <c r="C3829" t="s">
        <v>13782</v>
      </c>
      <c r="D3829">
        <v>13196907</v>
      </c>
      <c r="E3829">
        <v>2024</v>
      </c>
    </row>
    <row r="3830" spans="1:5" ht="17.25" customHeight="1" x14ac:dyDescent="0.2">
      <c r="A3830">
        <v>217421</v>
      </c>
      <c r="B3830" t="s">
        <v>10224</v>
      </c>
      <c r="C3830" t="s">
        <v>13782</v>
      </c>
      <c r="D3830">
        <v>13198501</v>
      </c>
      <c r="E3830">
        <v>2024</v>
      </c>
    </row>
    <row r="3831" spans="1:5" ht="17.25" customHeight="1" x14ac:dyDescent="0.2">
      <c r="A3831">
        <v>217420</v>
      </c>
      <c r="B3831" t="s">
        <v>10224</v>
      </c>
      <c r="C3831" t="s">
        <v>13782</v>
      </c>
      <c r="D3831">
        <v>13156956</v>
      </c>
      <c r="E3831">
        <v>2024</v>
      </c>
    </row>
    <row r="3832" spans="1:5" ht="17.25" customHeight="1" x14ac:dyDescent="0.2">
      <c r="A3832">
        <v>217419</v>
      </c>
      <c r="B3832" t="s">
        <v>10224</v>
      </c>
      <c r="C3832" t="s">
        <v>13782</v>
      </c>
      <c r="D3832">
        <v>13198505</v>
      </c>
      <c r="E3832">
        <v>2024</v>
      </c>
    </row>
    <row r="3833" spans="1:5" ht="17.25" customHeight="1" x14ac:dyDescent="0.2">
      <c r="A3833">
        <v>217418</v>
      </c>
      <c r="B3833" t="s">
        <v>10224</v>
      </c>
      <c r="C3833" t="s">
        <v>13782</v>
      </c>
      <c r="D3833">
        <v>13174443</v>
      </c>
      <c r="E3833">
        <v>2024</v>
      </c>
    </row>
    <row r="3834" spans="1:5" ht="17.25" customHeight="1" x14ac:dyDescent="0.2">
      <c r="A3834">
        <v>217427</v>
      </c>
      <c r="B3834" t="s">
        <v>10224</v>
      </c>
      <c r="C3834" t="s">
        <v>13782</v>
      </c>
      <c r="D3834">
        <v>13162023</v>
      </c>
      <c r="E3834">
        <v>2024</v>
      </c>
    </row>
    <row r="3835" spans="1:5" ht="17.25" customHeight="1" x14ac:dyDescent="0.2">
      <c r="A3835">
        <v>217426</v>
      </c>
      <c r="B3835" t="s">
        <v>10224</v>
      </c>
      <c r="C3835" t="s">
        <v>13782</v>
      </c>
      <c r="D3835">
        <v>13198506</v>
      </c>
      <c r="E3835">
        <v>2024</v>
      </c>
    </row>
    <row r="3836" spans="1:5" ht="17.25" customHeight="1" x14ac:dyDescent="0.2">
      <c r="A3836">
        <v>217425</v>
      </c>
      <c r="B3836" t="s">
        <v>10224</v>
      </c>
      <c r="C3836" t="s">
        <v>13782</v>
      </c>
      <c r="D3836">
        <v>13149952</v>
      </c>
      <c r="E3836">
        <v>2024</v>
      </c>
    </row>
    <row r="3837" spans="1:5" ht="17.25" customHeight="1" x14ac:dyDescent="0.2">
      <c r="A3837">
        <v>217424</v>
      </c>
      <c r="B3837" t="s">
        <v>10224</v>
      </c>
      <c r="C3837" t="s">
        <v>13782</v>
      </c>
      <c r="D3837">
        <v>13198496</v>
      </c>
      <c r="E3837">
        <v>2024</v>
      </c>
    </row>
    <row r="3838" spans="1:5" ht="17.25" customHeight="1" x14ac:dyDescent="0.2">
      <c r="A3838">
        <v>217423</v>
      </c>
      <c r="B3838" t="s">
        <v>10224</v>
      </c>
      <c r="C3838" t="s">
        <v>13782</v>
      </c>
      <c r="D3838">
        <v>13158355</v>
      </c>
      <c r="E3838">
        <v>2024</v>
      </c>
    </row>
    <row r="3839" spans="1:5" ht="17.25" customHeight="1" x14ac:dyDescent="0.2">
      <c r="A3839">
        <v>217437</v>
      </c>
      <c r="B3839" t="s">
        <v>10224</v>
      </c>
      <c r="C3839" t="s">
        <v>13782</v>
      </c>
      <c r="D3839">
        <v>13174460</v>
      </c>
      <c r="E3839">
        <v>2024</v>
      </c>
    </row>
    <row r="3840" spans="1:5" ht="17.25" customHeight="1" x14ac:dyDescent="0.2">
      <c r="A3840">
        <v>217436</v>
      </c>
      <c r="B3840" t="s">
        <v>10224</v>
      </c>
      <c r="C3840" t="s">
        <v>13782</v>
      </c>
      <c r="D3840">
        <v>13147341</v>
      </c>
      <c r="E3840">
        <v>2024</v>
      </c>
    </row>
    <row r="3841" spans="1:5" ht="17.25" customHeight="1" x14ac:dyDescent="0.2">
      <c r="A3841">
        <v>217435</v>
      </c>
      <c r="B3841" t="s">
        <v>10224</v>
      </c>
      <c r="C3841" t="s">
        <v>13782</v>
      </c>
      <c r="D3841">
        <v>13147328</v>
      </c>
      <c r="E3841">
        <v>2024</v>
      </c>
    </row>
    <row r="3842" spans="1:5" ht="17.25" customHeight="1" x14ac:dyDescent="0.2">
      <c r="A3842">
        <v>217434</v>
      </c>
      <c r="B3842" t="s">
        <v>10224</v>
      </c>
      <c r="C3842" t="s">
        <v>13782</v>
      </c>
      <c r="D3842">
        <v>13156974</v>
      </c>
      <c r="E3842">
        <v>2024</v>
      </c>
    </row>
    <row r="3843" spans="1:5" ht="17.25" customHeight="1" x14ac:dyDescent="0.2">
      <c r="A3843">
        <v>217433</v>
      </c>
      <c r="B3843" t="s">
        <v>10224</v>
      </c>
      <c r="C3843" t="s">
        <v>13782</v>
      </c>
      <c r="D3843">
        <v>13158352</v>
      </c>
      <c r="E3843">
        <v>2024</v>
      </c>
    </row>
    <row r="3844" spans="1:5" ht="17.25" customHeight="1" x14ac:dyDescent="0.2">
      <c r="A3844">
        <v>217442</v>
      </c>
      <c r="B3844" t="s">
        <v>10224</v>
      </c>
      <c r="C3844" t="s">
        <v>13782</v>
      </c>
      <c r="D3844">
        <v>13172318</v>
      </c>
      <c r="E3844">
        <v>2024</v>
      </c>
    </row>
    <row r="3845" spans="1:5" ht="17.25" customHeight="1" x14ac:dyDescent="0.2">
      <c r="A3845">
        <v>217441</v>
      </c>
      <c r="B3845" t="s">
        <v>10224</v>
      </c>
      <c r="C3845" t="s">
        <v>13782</v>
      </c>
      <c r="D3845">
        <v>13168279</v>
      </c>
      <c r="E3845">
        <v>2024</v>
      </c>
    </row>
    <row r="3846" spans="1:5" ht="17.25" customHeight="1" x14ac:dyDescent="0.2">
      <c r="A3846">
        <v>217440</v>
      </c>
      <c r="B3846" t="s">
        <v>10224</v>
      </c>
      <c r="C3846" t="s">
        <v>13782</v>
      </c>
      <c r="D3846">
        <v>13168271</v>
      </c>
      <c r="E3846">
        <v>2024</v>
      </c>
    </row>
    <row r="3847" spans="1:5" ht="17.25" customHeight="1" x14ac:dyDescent="0.2">
      <c r="A3847">
        <v>218205</v>
      </c>
      <c r="B3847" t="s">
        <v>9414</v>
      </c>
      <c r="C3847" t="s">
        <v>9385</v>
      </c>
      <c r="D3847" t="s">
        <v>23550</v>
      </c>
      <c r="E3847">
        <v>2024</v>
      </c>
    </row>
    <row r="3848" spans="1:5" ht="17.25" customHeight="1" x14ac:dyDescent="0.2">
      <c r="A3848">
        <v>217439</v>
      </c>
      <c r="B3848" t="s">
        <v>10224</v>
      </c>
      <c r="C3848" t="s">
        <v>13782</v>
      </c>
      <c r="D3848">
        <v>13156959</v>
      </c>
      <c r="E3848">
        <v>2024</v>
      </c>
    </row>
    <row r="3849" spans="1:5" ht="17.25" customHeight="1" x14ac:dyDescent="0.2">
      <c r="A3849">
        <v>217438</v>
      </c>
      <c r="B3849" t="s">
        <v>10224</v>
      </c>
      <c r="C3849" t="s">
        <v>13782</v>
      </c>
      <c r="D3849">
        <v>13198500</v>
      </c>
      <c r="E3849">
        <v>2024</v>
      </c>
    </row>
    <row r="3850" spans="1:5" ht="17.25" customHeight="1" x14ac:dyDescent="0.2">
      <c r="A3850">
        <v>218204</v>
      </c>
      <c r="B3850" t="s">
        <v>9414</v>
      </c>
      <c r="C3850" t="s">
        <v>9385</v>
      </c>
      <c r="D3850" t="s">
        <v>23551</v>
      </c>
      <c r="E3850">
        <v>2024</v>
      </c>
    </row>
    <row r="3851" spans="1:5" ht="17.25" customHeight="1" x14ac:dyDescent="0.2">
      <c r="A3851">
        <v>217447</v>
      </c>
      <c r="B3851" t="s">
        <v>10224</v>
      </c>
      <c r="C3851" t="s">
        <v>13782</v>
      </c>
      <c r="D3851">
        <v>13096542</v>
      </c>
      <c r="E3851">
        <v>2023</v>
      </c>
    </row>
    <row r="3852" spans="1:5" ht="17.25" customHeight="1" x14ac:dyDescent="0.2">
      <c r="A3852">
        <v>218203</v>
      </c>
      <c r="B3852" t="s">
        <v>9414</v>
      </c>
      <c r="C3852" t="s">
        <v>9636</v>
      </c>
      <c r="D3852" t="s">
        <v>23552</v>
      </c>
      <c r="E3852">
        <v>2024</v>
      </c>
    </row>
    <row r="3853" spans="1:5" ht="17.25" customHeight="1" x14ac:dyDescent="0.2">
      <c r="A3853">
        <v>218202</v>
      </c>
      <c r="B3853" t="s">
        <v>9414</v>
      </c>
      <c r="C3853" t="s">
        <v>9636</v>
      </c>
      <c r="D3853" t="s">
        <v>23553</v>
      </c>
      <c r="E3853">
        <v>2024</v>
      </c>
    </row>
    <row r="3854" spans="1:5" ht="17.25" customHeight="1" x14ac:dyDescent="0.2">
      <c r="A3854">
        <v>217446</v>
      </c>
      <c r="B3854" t="s">
        <v>10224</v>
      </c>
      <c r="C3854" t="s">
        <v>13782</v>
      </c>
      <c r="D3854">
        <v>13110841</v>
      </c>
      <c r="E3854">
        <v>2023</v>
      </c>
    </row>
    <row r="3855" spans="1:5" ht="17.25" customHeight="1" x14ac:dyDescent="0.2">
      <c r="A3855">
        <v>217445</v>
      </c>
      <c r="B3855" t="s">
        <v>10224</v>
      </c>
      <c r="C3855" t="s">
        <v>13782</v>
      </c>
      <c r="D3855">
        <v>13083939</v>
      </c>
      <c r="E3855">
        <v>2023</v>
      </c>
    </row>
    <row r="3856" spans="1:5" ht="17.25" customHeight="1" x14ac:dyDescent="0.2">
      <c r="A3856">
        <v>217444</v>
      </c>
      <c r="B3856" t="s">
        <v>10466</v>
      </c>
      <c r="C3856" t="s">
        <v>21658</v>
      </c>
      <c r="D3856" t="s">
        <v>23554</v>
      </c>
      <c r="E3856">
        <v>2024</v>
      </c>
    </row>
    <row r="3857" spans="1:5" ht="17.25" customHeight="1" x14ac:dyDescent="0.2">
      <c r="A3857">
        <v>217443</v>
      </c>
      <c r="B3857" t="s">
        <v>10466</v>
      </c>
      <c r="C3857" t="s">
        <v>21658</v>
      </c>
      <c r="D3857" t="s">
        <v>23555</v>
      </c>
      <c r="E3857">
        <v>2024</v>
      </c>
    </row>
    <row r="3858" spans="1:5" ht="17.25" customHeight="1" x14ac:dyDescent="0.2">
      <c r="A3858">
        <v>217452</v>
      </c>
      <c r="B3858" t="s">
        <v>10466</v>
      </c>
      <c r="C3858" t="s">
        <v>21658</v>
      </c>
      <c r="D3858" t="s">
        <v>23556</v>
      </c>
      <c r="E3858">
        <v>2024</v>
      </c>
    </row>
    <row r="3859" spans="1:5" ht="17.25" customHeight="1" x14ac:dyDescent="0.2">
      <c r="A3859">
        <v>217451</v>
      </c>
      <c r="B3859" t="s">
        <v>10345</v>
      </c>
      <c r="C3859" t="s">
        <v>13041</v>
      </c>
      <c r="D3859" t="s">
        <v>23557</v>
      </c>
      <c r="E3859">
        <v>2025</v>
      </c>
    </row>
    <row r="3860" spans="1:5" ht="17.25" customHeight="1" x14ac:dyDescent="0.2">
      <c r="A3860">
        <v>217450</v>
      </c>
      <c r="B3860" t="s">
        <v>10345</v>
      </c>
      <c r="C3860" t="s">
        <v>13041</v>
      </c>
      <c r="D3860" t="s">
        <v>23558</v>
      </c>
      <c r="E3860">
        <v>2025</v>
      </c>
    </row>
    <row r="3861" spans="1:5" ht="17.25" customHeight="1" x14ac:dyDescent="0.2">
      <c r="A3861">
        <v>217449</v>
      </c>
      <c r="B3861" t="s">
        <v>10345</v>
      </c>
      <c r="C3861" t="s">
        <v>13041</v>
      </c>
      <c r="D3861" t="s">
        <v>23559</v>
      </c>
      <c r="E3861">
        <v>2025</v>
      </c>
    </row>
    <row r="3862" spans="1:5" ht="17.25" customHeight="1" x14ac:dyDescent="0.2">
      <c r="A3862">
        <v>217448</v>
      </c>
      <c r="B3862" t="s">
        <v>10345</v>
      </c>
      <c r="C3862" t="s">
        <v>13041</v>
      </c>
      <c r="D3862" t="s">
        <v>23560</v>
      </c>
      <c r="E3862">
        <v>2025</v>
      </c>
    </row>
    <row r="3863" spans="1:5" ht="17.25" customHeight="1" x14ac:dyDescent="0.2">
      <c r="A3863">
        <v>217175</v>
      </c>
      <c r="B3863" t="s">
        <v>9414</v>
      </c>
      <c r="C3863" t="s">
        <v>9385</v>
      </c>
      <c r="D3863" t="s">
        <v>23561</v>
      </c>
      <c r="E3863">
        <v>2022</v>
      </c>
    </row>
    <row r="3864" spans="1:5" ht="17.25" customHeight="1" x14ac:dyDescent="0.2">
      <c r="A3864">
        <v>217169</v>
      </c>
      <c r="B3864" t="s">
        <v>11660</v>
      </c>
      <c r="C3864" t="s">
        <v>22050</v>
      </c>
      <c r="D3864" t="s">
        <v>23562</v>
      </c>
      <c r="E3864">
        <v>2024</v>
      </c>
    </row>
    <row r="3865" spans="1:5" ht="17.25" customHeight="1" x14ac:dyDescent="0.2">
      <c r="A3865">
        <v>217166</v>
      </c>
      <c r="B3865" t="s">
        <v>11660</v>
      </c>
      <c r="C3865" t="s">
        <v>22050</v>
      </c>
      <c r="D3865" t="s">
        <v>23563</v>
      </c>
      <c r="E3865">
        <v>2024</v>
      </c>
    </row>
    <row r="3866" spans="1:5" ht="17.25" customHeight="1" x14ac:dyDescent="0.2">
      <c r="A3866">
        <v>217516</v>
      </c>
      <c r="B3866" t="s">
        <v>9366</v>
      </c>
      <c r="C3866" t="s">
        <v>21521</v>
      </c>
      <c r="D3866">
        <v>2016187372</v>
      </c>
      <c r="E3866">
        <v>2025</v>
      </c>
    </row>
    <row r="3867" spans="1:5" ht="17.25" customHeight="1" x14ac:dyDescent="0.2">
      <c r="A3867">
        <v>166389</v>
      </c>
      <c r="B3867" t="s">
        <v>9878</v>
      </c>
      <c r="C3867" t="s">
        <v>9913</v>
      </c>
      <c r="D3867">
        <v>73616488</v>
      </c>
      <c r="E3867">
        <v>2013</v>
      </c>
    </row>
    <row r="3868" spans="1:5" ht="17.25" customHeight="1" x14ac:dyDescent="0.2">
      <c r="A3868">
        <v>217631</v>
      </c>
      <c r="B3868" t="s">
        <v>9414</v>
      </c>
      <c r="C3868" t="s">
        <v>9389</v>
      </c>
      <c r="D3868" t="s">
        <v>23564</v>
      </c>
      <c r="E3868">
        <v>2023</v>
      </c>
    </row>
    <row r="3869" spans="1:5" ht="17.25" customHeight="1" x14ac:dyDescent="0.2">
      <c r="A3869">
        <v>217542</v>
      </c>
      <c r="B3869" t="s">
        <v>9366</v>
      </c>
      <c r="C3869" t="s">
        <v>21521</v>
      </c>
      <c r="D3869">
        <v>2016186681</v>
      </c>
      <c r="E3869">
        <v>2025</v>
      </c>
    </row>
    <row r="3870" spans="1:5" ht="17.25" customHeight="1" x14ac:dyDescent="0.2">
      <c r="A3870">
        <v>217541</v>
      </c>
      <c r="B3870" t="s">
        <v>9366</v>
      </c>
      <c r="C3870" t="s">
        <v>21521</v>
      </c>
      <c r="D3870">
        <v>2016186684</v>
      </c>
      <c r="E3870">
        <v>2025</v>
      </c>
    </row>
    <row r="3871" spans="1:5" ht="17.25" customHeight="1" x14ac:dyDescent="0.2">
      <c r="A3871">
        <v>217540</v>
      </c>
      <c r="B3871" t="s">
        <v>9366</v>
      </c>
      <c r="C3871" t="s">
        <v>21521</v>
      </c>
      <c r="D3871">
        <v>2016186479</v>
      </c>
      <c r="E3871">
        <v>2025</v>
      </c>
    </row>
    <row r="3872" spans="1:5" ht="17.25" customHeight="1" x14ac:dyDescent="0.2">
      <c r="A3872">
        <v>217539</v>
      </c>
      <c r="B3872" t="s">
        <v>9366</v>
      </c>
      <c r="C3872" t="s">
        <v>21521</v>
      </c>
      <c r="D3872">
        <v>2016186480</v>
      </c>
      <c r="E3872">
        <v>2025</v>
      </c>
    </row>
    <row r="3873" spans="1:5" ht="17.25" customHeight="1" x14ac:dyDescent="0.2">
      <c r="A3873">
        <v>217538</v>
      </c>
      <c r="B3873" t="s">
        <v>9366</v>
      </c>
      <c r="C3873" t="s">
        <v>21521</v>
      </c>
      <c r="D3873">
        <v>2016186478</v>
      </c>
      <c r="E3873">
        <v>2025</v>
      </c>
    </row>
    <row r="3874" spans="1:5" ht="17.25" customHeight="1" x14ac:dyDescent="0.2">
      <c r="A3874">
        <v>217526</v>
      </c>
      <c r="B3874" t="s">
        <v>9366</v>
      </c>
      <c r="C3874" t="s">
        <v>21521</v>
      </c>
      <c r="D3874">
        <v>2016186464</v>
      </c>
      <c r="E3874">
        <v>2025</v>
      </c>
    </row>
    <row r="3875" spans="1:5" ht="17.25" customHeight="1" x14ac:dyDescent="0.2">
      <c r="A3875">
        <v>217525</v>
      </c>
      <c r="B3875" t="s">
        <v>9366</v>
      </c>
      <c r="C3875" t="s">
        <v>21521</v>
      </c>
      <c r="D3875">
        <v>2016187148</v>
      </c>
      <c r="E3875">
        <v>2025</v>
      </c>
    </row>
    <row r="3876" spans="1:5" ht="17.25" customHeight="1" x14ac:dyDescent="0.2">
      <c r="A3876">
        <v>217630</v>
      </c>
      <c r="B3876" t="s">
        <v>9414</v>
      </c>
      <c r="C3876" t="s">
        <v>9389</v>
      </c>
      <c r="D3876" t="s">
        <v>23565</v>
      </c>
      <c r="E3876">
        <v>2023</v>
      </c>
    </row>
    <row r="3877" spans="1:5" ht="17.25" customHeight="1" x14ac:dyDescent="0.2">
      <c r="A3877">
        <v>185827</v>
      </c>
      <c r="B3877" t="s">
        <v>9878</v>
      </c>
      <c r="C3877" t="s">
        <v>12500</v>
      </c>
      <c r="D3877">
        <v>75029466</v>
      </c>
      <c r="E3877">
        <v>2014</v>
      </c>
    </row>
    <row r="3878" spans="1:5" ht="17.25" customHeight="1" x14ac:dyDescent="0.2">
      <c r="A3878">
        <v>217524</v>
      </c>
      <c r="B3878" t="s">
        <v>9366</v>
      </c>
      <c r="C3878" t="s">
        <v>21521</v>
      </c>
      <c r="D3878">
        <v>2016187152</v>
      </c>
      <c r="E3878">
        <v>2025</v>
      </c>
    </row>
    <row r="3879" spans="1:5" ht="17.25" customHeight="1" x14ac:dyDescent="0.2">
      <c r="A3879">
        <v>217523</v>
      </c>
      <c r="B3879" t="s">
        <v>9366</v>
      </c>
      <c r="C3879" t="s">
        <v>21521</v>
      </c>
      <c r="D3879">
        <v>2016187154</v>
      </c>
      <c r="E3879">
        <v>2025</v>
      </c>
    </row>
    <row r="3880" spans="1:5" ht="17.25" customHeight="1" x14ac:dyDescent="0.2">
      <c r="A3880">
        <v>217522</v>
      </c>
      <c r="B3880" t="s">
        <v>9366</v>
      </c>
      <c r="C3880" t="s">
        <v>21521</v>
      </c>
      <c r="D3880">
        <v>2016187147</v>
      </c>
      <c r="E3880">
        <v>2025</v>
      </c>
    </row>
    <row r="3881" spans="1:5" ht="17.25" customHeight="1" x14ac:dyDescent="0.2">
      <c r="A3881">
        <v>217511</v>
      </c>
      <c r="B3881" t="s">
        <v>9366</v>
      </c>
      <c r="C3881" t="s">
        <v>21521</v>
      </c>
      <c r="D3881">
        <v>2016187149</v>
      </c>
      <c r="E3881">
        <v>2025</v>
      </c>
    </row>
    <row r="3882" spans="1:5" ht="17.25" customHeight="1" x14ac:dyDescent="0.2">
      <c r="A3882">
        <v>217510</v>
      </c>
      <c r="B3882" t="s">
        <v>9366</v>
      </c>
      <c r="C3882" t="s">
        <v>21521</v>
      </c>
      <c r="D3882">
        <v>2016187153</v>
      </c>
      <c r="E3882">
        <v>2025</v>
      </c>
    </row>
    <row r="3883" spans="1:5" ht="17.25" customHeight="1" x14ac:dyDescent="0.2">
      <c r="A3883">
        <v>217509</v>
      </c>
      <c r="B3883" t="s">
        <v>9366</v>
      </c>
      <c r="C3883" t="s">
        <v>21521</v>
      </c>
      <c r="D3883">
        <v>2016188440</v>
      </c>
      <c r="E3883">
        <v>2025</v>
      </c>
    </row>
    <row r="3884" spans="1:5" ht="17.25" customHeight="1" x14ac:dyDescent="0.2">
      <c r="A3884">
        <v>217508</v>
      </c>
      <c r="B3884" t="s">
        <v>9366</v>
      </c>
      <c r="C3884" t="s">
        <v>21521</v>
      </c>
      <c r="D3884">
        <v>2016188441</v>
      </c>
      <c r="E3884">
        <v>2025</v>
      </c>
    </row>
    <row r="3885" spans="1:5" ht="17.25" customHeight="1" x14ac:dyDescent="0.2">
      <c r="A3885">
        <v>217507</v>
      </c>
      <c r="B3885" t="s">
        <v>9366</v>
      </c>
      <c r="C3885" t="s">
        <v>21521</v>
      </c>
      <c r="D3885">
        <v>2016187605</v>
      </c>
      <c r="E3885">
        <v>2025</v>
      </c>
    </row>
    <row r="3886" spans="1:5" ht="17.25" customHeight="1" x14ac:dyDescent="0.2">
      <c r="A3886">
        <v>217531</v>
      </c>
      <c r="B3886" t="s">
        <v>9366</v>
      </c>
      <c r="C3886" t="s">
        <v>21521</v>
      </c>
      <c r="D3886">
        <v>2016187597</v>
      </c>
      <c r="E3886">
        <v>2025</v>
      </c>
    </row>
    <row r="3887" spans="1:5" ht="17.25" customHeight="1" x14ac:dyDescent="0.2">
      <c r="A3887">
        <v>217530</v>
      </c>
      <c r="B3887" t="s">
        <v>9366</v>
      </c>
      <c r="C3887" t="s">
        <v>21521</v>
      </c>
      <c r="D3887">
        <v>2016187604</v>
      </c>
      <c r="E3887">
        <v>2025</v>
      </c>
    </row>
    <row r="3888" spans="1:5" ht="17.25" customHeight="1" x14ac:dyDescent="0.2">
      <c r="A3888">
        <v>217529</v>
      </c>
      <c r="B3888" t="s">
        <v>9366</v>
      </c>
      <c r="C3888" t="s">
        <v>21521</v>
      </c>
      <c r="D3888">
        <v>2016186689</v>
      </c>
      <c r="E3888">
        <v>2025</v>
      </c>
    </row>
    <row r="3889" spans="1:5" ht="17.25" customHeight="1" x14ac:dyDescent="0.2">
      <c r="A3889">
        <v>217528</v>
      </c>
      <c r="B3889" t="s">
        <v>9366</v>
      </c>
      <c r="C3889" t="s">
        <v>21521</v>
      </c>
      <c r="D3889">
        <v>2016187599</v>
      </c>
      <c r="E3889">
        <v>2025</v>
      </c>
    </row>
    <row r="3890" spans="1:5" ht="17.25" customHeight="1" x14ac:dyDescent="0.2">
      <c r="A3890">
        <v>217527</v>
      </c>
      <c r="B3890" t="s">
        <v>9366</v>
      </c>
      <c r="C3890" t="s">
        <v>21521</v>
      </c>
      <c r="D3890">
        <v>2016187600</v>
      </c>
      <c r="E3890">
        <v>2025</v>
      </c>
    </row>
    <row r="3891" spans="1:5" ht="17.25" customHeight="1" x14ac:dyDescent="0.2">
      <c r="A3891">
        <v>217515</v>
      </c>
      <c r="B3891" t="s">
        <v>9366</v>
      </c>
      <c r="C3891" t="s">
        <v>21521</v>
      </c>
      <c r="D3891">
        <v>2016186682</v>
      </c>
      <c r="E3891">
        <v>2025</v>
      </c>
    </row>
    <row r="3892" spans="1:5" ht="17.25" customHeight="1" x14ac:dyDescent="0.2">
      <c r="A3892">
        <v>217514</v>
      </c>
      <c r="B3892" t="s">
        <v>9366</v>
      </c>
      <c r="C3892" t="s">
        <v>21521</v>
      </c>
      <c r="D3892">
        <v>2016187601</v>
      </c>
      <c r="E3892">
        <v>2025</v>
      </c>
    </row>
    <row r="3893" spans="1:5" ht="17.25" customHeight="1" x14ac:dyDescent="0.2">
      <c r="A3893">
        <v>217513</v>
      </c>
      <c r="B3893" t="s">
        <v>9366</v>
      </c>
      <c r="C3893" t="s">
        <v>21521</v>
      </c>
      <c r="D3893">
        <v>2016187370</v>
      </c>
      <c r="E3893">
        <v>2025</v>
      </c>
    </row>
    <row r="3894" spans="1:5" ht="17.25" customHeight="1" x14ac:dyDescent="0.2">
      <c r="A3894">
        <v>217281</v>
      </c>
      <c r="B3894" t="s">
        <v>9878</v>
      </c>
      <c r="C3894" t="s">
        <v>16216</v>
      </c>
      <c r="D3894">
        <v>89970341</v>
      </c>
      <c r="E3894">
        <v>2017</v>
      </c>
    </row>
    <row r="3895" spans="1:5" ht="17.25" customHeight="1" x14ac:dyDescent="0.2">
      <c r="A3895">
        <v>217512</v>
      </c>
      <c r="B3895" t="s">
        <v>9366</v>
      </c>
      <c r="C3895" t="s">
        <v>21521</v>
      </c>
      <c r="D3895">
        <v>2016187371</v>
      </c>
      <c r="E3895">
        <v>2025</v>
      </c>
    </row>
    <row r="3896" spans="1:5" ht="17.25" customHeight="1" x14ac:dyDescent="0.2">
      <c r="A3896">
        <v>178511</v>
      </c>
      <c r="B3896" t="s">
        <v>9878</v>
      </c>
      <c r="C3896" t="s">
        <v>9912</v>
      </c>
      <c r="D3896">
        <v>74205758</v>
      </c>
      <c r="E3896">
        <v>2014</v>
      </c>
    </row>
    <row r="3897" spans="1:5" ht="17.25" customHeight="1" x14ac:dyDescent="0.2">
      <c r="A3897">
        <v>178526</v>
      </c>
      <c r="B3897" t="s">
        <v>9878</v>
      </c>
      <c r="C3897" t="s">
        <v>9974</v>
      </c>
      <c r="D3897">
        <v>74205720</v>
      </c>
      <c r="E3897">
        <v>2014</v>
      </c>
    </row>
    <row r="3898" spans="1:5" ht="17.25" customHeight="1" x14ac:dyDescent="0.2">
      <c r="A3898">
        <v>178525</v>
      </c>
      <c r="B3898" t="s">
        <v>9878</v>
      </c>
      <c r="C3898" t="s">
        <v>9974</v>
      </c>
      <c r="D3898">
        <v>74205716</v>
      </c>
      <c r="E3898">
        <v>2014</v>
      </c>
    </row>
    <row r="3899" spans="1:5" ht="17.25" customHeight="1" x14ac:dyDescent="0.2">
      <c r="A3899">
        <v>181246</v>
      </c>
      <c r="B3899" t="s">
        <v>9878</v>
      </c>
      <c r="C3899" t="s">
        <v>16286</v>
      </c>
      <c r="D3899">
        <v>73871494</v>
      </c>
      <c r="E3899">
        <v>2014</v>
      </c>
    </row>
    <row r="3900" spans="1:5" ht="17.25" customHeight="1" x14ac:dyDescent="0.2">
      <c r="A3900">
        <v>200509</v>
      </c>
      <c r="B3900" t="s">
        <v>9878</v>
      </c>
      <c r="C3900" t="s">
        <v>13713</v>
      </c>
      <c r="D3900">
        <v>74667794</v>
      </c>
      <c r="E3900">
        <v>2020</v>
      </c>
    </row>
    <row r="3901" spans="1:5" ht="17.25" customHeight="1" x14ac:dyDescent="0.2">
      <c r="A3901">
        <v>217930</v>
      </c>
      <c r="B3901" t="s">
        <v>13037</v>
      </c>
      <c r="C3901" t="s">
        <v>13301</v>
      </c>
      <c r="D3901" t="s">
        <v>23566</v>
      </c>
      <c r="E3901">
        <v>2022</v>
      </c>
    </row>
    <row r="3902" spans="1:5" ht="17.25" customHeight="1" x14ac:dyDescent="0.2">
      <c r="A3902">
        <v>217929</v>
      </c>
      <c r="B3902" t="s">
        <v>9414</v>
      </c>
      <c r="C3902" t="s">
        <v>9385</v>
      </c>
      <c r="D3902" t="s">
        <v>23567</v>
      </c>
      <c r="E3902">
        <v>2024</v>
      </c>
    </row>
    <row r="3903" spans="1:5" ht="17.25" customHeight="1" x14ac:dyDescent="0.2">
      <c r="A3903">
        <v>217928</v>
      </c>
      <c r="B3903" t="s">
        <v>9414</v>
      </c>
      <c r="C3903" t="s">
        <v>9385</v>
      </c>
      <c r="D3903" t="s">
        <v>23568</v>
      </c>
      <c r="E3903">
        <v>2024</v>
      </c>
    </row>
    <row r="3904" spans="1:5" ht="17.25" customHeight="1" x14ac:dyDescent="0.2">
      <c r="A3904">
        <v>217927</v>
      </c>
      <c r="B3904" t="s">
        <v>9414</v>
      </c>
      <c r="C3904" t="s">
        <v>9385</v>
      </c>
      <c r="D3904" t="s">
        <v>23569</v>
      </c>
      <c r="E3904">
        <v>2024</v>
      </c>
    </row>
    <row r="3905" spans="1:5" ht="17.25" customHeight="1" x14ac:dyDescent="0.2">
      <c r="A3905">
        <v>217926</v>
      </c>
      <c r="B3905" t="s">
        <v>9414</v>
      </c>
      <c r="C3905" t="s">
        <v>9385</v>
      </c>
      <c r="D3905" t="s">
        <v>23570</v>
      </c>
      <c r="E3905">
        <v>2024</v>
      </c>
    </row>
    <row r="3906" spans="1:5" ht="17.25" customHeight="1" x14ac:dyDescent="0.2">
      <c r="A3906">
        <v>217933</v>
      </c>
      <c r="B3906" t="s">
        <v>9414</v>
      </c>
      <c r="C3906" t="s">
        <v>9389</v>
      </c>
      <c r="D3906" t="s">
        <v>23571</v>
      </c>
      <c r="E3906">
        <v>2025</v>
      </c>
    </row>
    <row r="3907" spans="1:5" ht="17.25" customHeight="1" x14ac:dyDescent="0.2">
      <c r="A3907">
        <v>217932</v>
      </c>
      <c r="B3907" t="s">
        <v>9414</v>
      </c>
      <c r="C3907" t="s">
        <v>9389</v>
      </c>
      <c r="D3907" t="s">
        <v>23572</v>
      </c>
      <c r="E3907">
        <v>2024</v>
      </c>
    </row>
    <row r="3908" spans="1:5" ht="17.25" customHeight="1" x14ac:dyDescent="0.2">
      <c r="A3908">
        <v>217931</v>
      </c>
      <c r="B3908" t="s">
        <v>9414</v>
      </c>
      <c r="C3908" t="s">
        <v>9389</v>
      </c>
      <c r="D3908" t="s">
        <v>23573</v>
      </c>
      <c r="E3908">
        <v>2024</v>
      </c>
    </row>
    <row r="3909" spans="1:5" ht="17.25" customHeight="1" x14ac:dyDescent="0.2">
      <c r="A3909">
        <v>217938</v>
      </c>
      <c r="B3909" t="s">
        <v>13037</v>
      </c>
      <c r="C3909" t="s">
        <v>13301</v>
      </c>
      <c r="D3909" t="s">
        <v>23574</v>
      </c>
      <c r="E3909">
        <v>2022</v>
      </c>
    </row>
    <row r="3910" spans="1:5" ht="17.25" customHeight="1" x14ac:dyDescent="0.2">
      <c r="A3910">
        <v>217937</v>
      </c>
      <c r="B3910" t="s">
        <v>13037</v>
      </c>
      <c r="C3910" t="s">
        <v>13301</v>
      </c>
      <c r="D3910" t="s">
        <v>23575</v>
      </c>
      <c r="E3910">
        <v>2023</v>
      </c>
    </row>
    <row r="3911" spans="1:5" ht="17.25" customHeight="1" x14ac:dyDescent="0.2">
      <c r="A3911">
        <v>217936</v>
      </c>
      <c r="B3911" t="s">
        <v>13037</v>
      </c>
      <c r="C3911" t="s">
        <v>13301</v>
      </c>
      <c r="D3911" t="s">
        <v>23576</v>
      </c>
      <c r="E3911">
        <v>2023</v>
      </c>
    </row>
    <row r="3912" spans="1:5" ht="17.25" customHeight="1" x14ac:dyDescent="0.2">
      <c r="A3912">
        <v>217935</v>
      </c>
      <c r="B3912" t="s">
        <v>13037</v>
      </c>
      <c r="C3912" t="s">
        <v>13301</v>
      </c>
      <c r="D3912" t="s">
        <v>23577</v>
      </c>
      <c r="E3912">
        <v>2023</v>
      </c>
    </row>
    <row r="3913" spans="1:5" ht="17.25" customHeight="1" x14ac:dyDescent="0.2">
      <c r="A3913">
        <v>217934</v>
      </c>
      <c r="B3913" t="s">
        <v>13037</v>
      </c>
      <c r="C3913" t="s">
        <v>13301</v>
      </c>
      <c r="D3913" t="s">
        <v>23578</v>
      </c>
      <c r="E3913">
        <v>2022</v>
      </c>
    </row>
    <row r="3914" spans="1:5" ht="17.25" customHeight="1" x14ac:dyDescent="0.2">
      <c r="A3914">
        <v>217941</v>
      </c>
      <c r="B3914" t="s">
        <v>9414</v>
      </c>
      <c r="C3914" t="s">
        <v>9636</v>
      </c>
      <c r="D3914" t="s">
        <v>23579</v>
      </c>
      <c r="E3914">
        <v>2023</v>
      </c>
    </row>
    <row r="3915" spans="1:5" ht="17.25" customHeight="1" x14ac:dyDescent="0.2">
      <c r="A3915">
        <v>217940</v>
      </c>
      <c r="B3915" t="s">
        <v>9414</v>
      </c>
      <c r="C3915" t="s">
        <v>9636</v>
      </c>
      <c r="D3915" t="s">
        <v>23580</v>
      </c>
      <c r="E3915">
        <v>2024</v>
      </c>
    </row>
    <row r="3916" spans="1:5" ht="17.25" customHeight="1" x14ac:dyDescent="0.2">
      <c r="A3916">
        <v>217939</v>
      </c>
      <c r="B3916" t="s">
        <v>9414</v>
      </c>
      <c r="C3916" t="s">
        <v>9389</v>
      </c>
      <c r="D3916" t="s">
        <v>23581</v>
      </c>
      <c r="E3916">
        <v>2024</v>
      </c>
    </row>
    <row r="3917" spans="1:5" ht="17.25" customHeight="1" x14ac:dyDescent="0.2">
      <c r="A3917">
        <v>198059</v>
      </c>
      <c r="B3917" t="s">
        <v>9414</v>
      </c>
      <c r="C3917" t="s">
        <v>9389</v>
      </c>
      <c r="D3917" t="s">
        <v>23582</v>
      </c>
      <c r="E3917">
        <v>2021</v>
      </c>
    </row>
    <row r="3918" spans="1:5" ht="17.25" customHeight="1" x14ac:dyDescent="0.2">
      <c r="A3918">
        <v>198060</v>
      </c>
      <c r="B3918" t="s">
        <v>9414</v>
      </c>
      <c r="C3918" t="s">
        <v>9389</v>
      </c>
      <c r="D3918" t="s">
        <v>23583</v>
      </c>
      <c r="E3918">
        <v>2021</v>
      </c>
    </row>
    <row r="3919" spans="1:5" ht="17.25" customHeight="1" x14ac:dyDescent="0.2">
      <c r="A3919">
        <v>198061</v>
      </c>
      <c r="B3919" t="s">
        <v>9414</v>
      </c>
      <c r="C3919" t="s">
        <v>9389</v>
      </c>
      <c r="D3919" t="s">
        <v>23584</v>
      </c>
      <c r="E3919">
        <v>2021</v>
      </c>
    </row>
    <row r="3920" spans="1:5" ht="17.25" customHeight="1" x14ac:dyDescent="0.2">
      <c r="A3920">
        <v>198062</v>
      </c>
      <c r="B3920" t="s">
        <v>9414</v>
      </c>
      <c r="C3920" t="s">
        <v>9389</v>
      </c>
      <c r="D3920" t="s">
        <v>23585</v>
      </c>
      <c r="E3920">
        <v>2021</v>
      </c>
    </row>
    <row r="3921" spans="1:5" ht="17.25" customHeight="1" x14ac:dyDescent="0.2">
      <c r="A3921">
        <v>172962</v>
      </c>
      <c r="B3921" t="s">
        <v>9878</v>
      </c>
      <c r="C3921" t="s">
        <v>9892</v>
      </c>
      <c r="D3921">
        <v>73811160</v>
      </c>
      <c r="E3921">
        <v>2015</v>
      </c>
    </row>
    <row r="3922" spans="1:5" ht="17.25" customHeight="1" x14ac:dyDescent="0.2">
      <c r="A3922">
        <v>217140</v>
      </c>
      <c r="B3922" t="s">
        <v>13337</v>
      </c>
      <c r="C3922" t="s">
        <v>15288</v>
      </c>
      <c r="D3922">
        <v>5432402930</v>
      </c>
      <c r="E3922">
        <v>2024</v>
      </c>
    </row>
    <row r="3923" spans="1:5" ht="17.25" customHeight="1" x14ac:dyDescent="0.2">
      <c r="A3923">
        <v>183826</v>
      </c>
      <c r="B3923" t="s">
        <v>14861</v>
      </c>
      <c r="C3923" t="s">
        <v>16343</v>
      </c>
      <c r="D3923">
        <v>8043046</v>
      </c>
      <c r="E3923">
        <v>2017</v>
      </c>
    </row>
    <row r="3924" spans="1:5" ht="17.25" customHeight="1" x14ac:dyDescent="0.2">
      <c r="A3924">
        <v>183825</v>
      </c>
      <c r="B3924" t="s">
        <v>14861</v>
      </c>
      <c r="C3924" t="s">
        <v>16343</v>
      </c>
      <c r="D3924">
        <v>8043327</v>
      </c>
      <c r="E3924">
        <v>2017</v>
      </c>
    </row>
    <row r="3925" spans="1:5" ht="17.25" customHeight="1" x14ac:dyDescent="0.2">
      <c r="A3925">
        <v>183824</v>
      </c>
      <c r="B3925" t="s">
        <v>14861</v>
      </c>
      <c r="C3925" t="s">
        <v>16343</v>
      </c>
      <c r="D3925">
        <v>8043326</v>
      </c>
      <c r="E3925">
        <v>2017</v>
      </c>
    </row>
    <row r="3926" spans="1:5" ht="17.25" customHeight="1" x14ac:dyDescent="0.2">
      <c r="A3926">
        <v>183823</v>
      </c>
      <c r="B3926" t="s">
        <v>14861</v>
      </c>
      <c r="C3926" t="s">
        <v>16343</v>
      </c>
      <c r="D3926">
        <v>8043324</v>
      </c>
      <c r="E3926">
        <v>2017</v>
      </c>
    </row>
    <row r="3927" spans="1:5" ht="17.25" customHeight="1" x14ac:dyDescent="0.2">
      <c r="A3927">
        <v>183822</v>
      </c>
      <c r="B3927" t="s">
        <v>14861</v>
      </c>
      <c r="C3927" t="s">
        <v>16343</v>
      </c>
      <c r="D3927">
        <v>8043042</v>
      </c>
      <c r="E3927">
        <v>2017</v>
      </c>
    </row>
    <row r="3928" spans="1:5" ht="17.25" customHeight="1" x14ac:dyDescent="0.2">
      <c r="A3928">
        <v>217188</v>
      </c>
      <c r="B3928" t="s">
        <v>10466</v>
      </c>
      <c r="C3928" t="s">
        <v>16293</v>
      </c>
      <c r="D3928" t="s">
        <v>23586</v>
      </c>
      <c r="E3928">
        <v>2021</v>
      </c>
    </row>
    <row r="3929" spans="1:5" ht="17.25" customHeight="1" x14ac:dyDescent="0.2">
      <c r="A3929">
        <v>217187</v>
      </c>
      <c r="B3929" t="s">
        <v>10466</v>
      </c>
      <c r="C3929" t="s">
        <v>16293</v>
      </c>
      <c r="D3929" t="s">
        <v>23587</v>
      </c>
      <c r="E3929">
        <v>2021</v>
      </c>
    </row>
    <row r="3930" spans="1:5" ht="17.25" customHeight="1" x14ac:dyDescent="0.2">
      <c r="A3930">
        <v>168157</v>
      </c>
      <c r="B3930" t="s">
        <v>10466</v>
      </c>
      <c r="C3930" t="s">
        <v>12102</v>
      </c>
      <c r="D3930" t="s">
        <v>14084</v>
      </c>
      <c r="E3930">
        <v>2014</v>
      </c>
    </row>
    <row r="3931" spans="1:5" ht="17.25" customHeight="1" x14ac:dyDescent="0.2">
      <c r="A3931">
        <v>217598</v>
      </c>
      <c r="B3931" t="s">
        <v>10345</v>
      </c>
      <c r="C3931" t="s">
        <v>14903</v>
      </c>
      <c r="D3931" t="s">
        <v>23588</v>
      </c>
      <c r="E3931">
        <v>2025</v>
      </c>
    </row>
    <row r="3932" spans="1:5" ht="17.25" customHeight="1" x14ac:dyDescent="0.2">
      <c r="A3932">
        <v>167839</v>
      </c>
      <c r="B3932" t="s">
        <v>10224</v>
      </c>
      <c r="C3932" t="s">
        <v>10250</v>
      </c>
      <c r="D3932">
        <v>11601603</v>
      </c>
      <c r="E3932">
        <v>2014</v>
      </c>
    </row>
    <row r="3933" spans="1:5" ht="17.25" customHeight="1" x14ac:dyDescent="0.2">
      <c r="A3933">
        <v>164376</v>
      </c>
      <c r="B3933" t="s">
        <v>11791</v>
      </c>
      <c r="C3933" t="s">
        <v>11797</v>
      </c>
      <c r="D3933">
        <v>18621</v>
      </c>
      <c r="E3933">
        <v>2012</v>
      </c>
    </row>
    <row r="3934" spans="1:5" ht="17.25" customHeight="1" x14ac:dyDescent="0.2">
      <c r="A3934">
        <v>217191</v>
      </c>
      <c r="B3934" t="s">
        <v>9878</v>
      </c>
      <c r="C3934" t="s">
        <v>19303</v>
      </c>
      <c r="D3934">
        <v>22585646</v>
      </c>
      <c r="E3934">
        <v>2023</v>
      </c>
    </row>
    <row r="3935" spans="1:5" ht="17.25" customHeight="1" x14ac:dyDescent="0.2">
      <c r="A3935">
        <v>217190</v>
      </c>
      <c r="B3935" t="s">
        <v>12014</v>
      </c>
      <c r="C3935" t="s">
        <v>16730</v>
      </c>
      <c r="D3935">
        <v>7008546774</v>
      </c>
      <c r="E3935">
        <v>2021</v>
      </c>
    </row>
    <row r="3936" spans="1:5" ht="17.25" customHeight="1" x14ac:dyDescent="0.2">
      <c r="A3936">
        <v>217189</v>
      </c>
      <c r="B3936" t="s">
        <v>14052</v>
      </c>
      <c r="C3936" t="s">
        <v>21621</v>
      </c>
      <c r="D3936" t="s">
        <v>23589</v>
      </c>
      <c r="E3936">
        <v>2022</v>
      </c>
    </row>
    <row r="3937" spans="1:5" ht="17.25" customHeight="1" x14ac:dyDescent="0.2">
      <c r="A3937">
        <v>217151</v>
      </c>
      <c r="B3937" t="s">
        <v>9878</v>
      </c>
      <c r="C3937" t="s">
        <v>19380</v>
      </c>
      <c r="D3937">
        <v>80725494</v>
      </c>
      <c r="E3937">
        <v>2025</v>
      </c>
    </row>
    <row r="3938" spans="1:5" ht="17.25" customHeight="1" x14ac:dyDescent="0.2">
      <c r="A3938">
        <v>217573</v>
      </c>
      <c r="B3938" t="s">
        <v>10345</v>
      </c>
      <c r="C3938" t="s">
        <v>14903</v>
      </c>
      <c r="D3938" t="s">
        <v>23590</v>
      </c>
      <c r="E3938">
        <v>2021</v>
      </c>
    </row>
    <row r="3939" spans="1:5" ht="17.25" customHeight="1" x14ac:dyDescent="0.2">
      <c r="A3939">
        <v>217280</v>
      </c>
      <c r="B3939" t="s">
        <v>9878</v>
      </c>
      <c r="C3939" t="s">
        <v>16216</v>
      </c>
      <c r="D3939">
        <v>89970347</v>
      </c>
      <c r="E3939">
        <v>2017</v>
      </c>
    </row>
    <row r="3940" spans="1:5" ht="17.25" customHeight="1" x14ac:dyDescent="0.2">
      <c r="A3940">
        <v>217572</v>
      </c>
      <c r="B3940" t="s">
        <v>10345</v>
      </c>
      <c r="C3940" t="s">
        <v>13787</v>
      </c>
      <c r="D3940" t="s">
        <v>23591</v>
      </c>
      <c r="E3940">
        <v>2021</v>
      </c>
    </row>
    <row r="3941" spans="1:5" ht="17.25" customHeight="1" x14ac:dyDescent="0.2">
      <c r="A3941">
        <v>217571</v>
      </c>
      <c r="B3941" t="s">
        <v>10466</v>
      </c>
      <c r="C3941" t="s">
        <v>16190</v>
      </c>
      <c r="D3941" t="s">
        <v>23592</v>
      </c>
      <c r="E3941">
        <v>2025</v>
      </c>
    </row>
    <row r="3942" spans="1:5" ht="17.25" customHeight="1" x14ac:dyDescent="0.2">
      <c r="A3942">
        <v>217570</v>
      </c>
      <c r="B3942" t="s">
        <v>10345</v>
      </c>
      <c r="C3942" t="s">
        <v>14895</v>
      </c>
      <c r="D3942" t="s">
        <v>23593</v>
      </c>
      <c r="E3942">
        <v>2025</v>
      </c>
    </row>
    <row r="3943" spans="1:5" ht="17.25" customHeight="1" x14ac:dyDescent="0.2">
      <c r="A3943">
        <v>217569</v>
      </c>
      <c r="B3943" t="s">
        <v>10466</v>
      </c>
      <c r="C3943" t="s">
        <v>16490</v>
      </c>
      <c r="D3943" t="s">
        <v>23594</v>
      </c>
      <c r="E3943">
        <v>2023</v>
      </c>
    </row>
    <row r="3944" spans="1:5" ht="17.25" customHeight="1" x14ac:dyDescent="0.2">
      <c r="A3944">
        <v>217568</v>
      </c>
      <c r="B3944" t="s">
        <v>10466</v>
      </c>
      <c r="C3944" t="s">
        <v>23595</v>
      </c>
      <c r="D3944" t="s">
        <v>23596</v>
      </c>
      <c r="E3944">
        <v>2022</v>
      </c>
    </row>
    <row r="3945" spans="1:5" ht="17.25" customHeight="1" x14ac:dyDescent="0.2">
      <c r="A3945">
        <v>217432</v>
      </c>
      <c r="B3945" t="s">
        <v>10224</v>
      </c>
      <c r="C3945" t="s">
        <v>13782</v>
      </c>
      <c r="D3945">
        <v>13168272</v>
      </c>
      <c r="E3945">
        <v>2024</v>
      </c>
    </row>
    <row r="3946" spans="1:5" ht="17.25" customHeight="1" x14ac:dyDescent="0.2">
      <c r="A3946">
        <v>217431</v>
      </c>
      <c r="B3946" t="s">
        <v>10224</v>
      </c>
      <c r="C3946" t="s">
        <v>13782</v>
      </c>
      <c r="D3946">
        <v>13198504</v>
      </c>
      <c r="E3946">
        <v>2024</v>
      </c>
    </row>
    <row r="3947" spans="1:5" ht="17.25" customHeight="1" x14ac:dyDescent="0.2">
      <c r="A3947">
        <v>217430</v>
      </c>
      <c r="B3947" t="s">
        <v>10224</v>
      </c>
      <c r="C3947" t="s">
        <v>13782</v>
      </c>
      <c r="D3947">
        <v>13181006</v>
      </c>
      <c r="E3947">
        <v>2024</v>
      </c>
    </row>
    <row r="3948" spans="1:5" ht="17.25" customHeight="1" x14ac:dyDescent="0.2">
      <c r="A3948">
        <v>217429</v>
      </c>
      <c r="B3948" t="s">
        <v>10224</v>
      </c>
      <c r="C3948" t="s">
        <v>13782</v>
      </c>
      <c r="D3948">
        <v>13198502</v>
      </c>
      <c r="E3948">
        <v>2024</v>
      </c>
    </row>
    <row r="3949" spans="1:5" ht="17.25" customHeight="1" x14ac:dyDescent="0.2">
      <c r="A3949">
        <v>217428</v>
      </c>
      <c r="B3949" t="s">
        <v>10224</v>
      </c>
      <c r="C3949" t="s">
        <v>13782</v>
      </c>
      <c r="D3949">
        <v>13198494</v>
      </c>
      <c r="E3949">
        <v>2024</v>
      </c>
    </row>
    <row r="3950" spans="1:5" ht="17.25" customHeight="1" x14ac:dyDescent="0.2">
      <c r="A3950">
        <v>217456</v>
      </c>
      <c r="B3950" t="s">
        <v>10345</v>
      </c>
      <c r="C3950" t="s">
        <v>13041</v>
      </c>
      <c r="D3950" t="s">
        <v>23597</v>
      </c>
      <c r="E3950">
        <v>2025</v>
      </c>
    </row>
    <row r="3951" spans="1:5" ht="17.25" customHeight="1" x14ac:dyDescent="0.2">
      <c r="A3951">
        <v>217455</v>
      </c>
      <c r="B3951" t="s">
        <v>10345</v>
      </c>
      <c r="C3951" t="s">
        <v>13041</v>
      </c>
      <c r="D3951" t="s">
        <v>23598</v>
      </c>
      <c r="E3951">
        <v>2025</v>
      </c>
    </row>
    <row r="3952" spans="1:5" ht="17.25" customHeight="1" x14ac:dyDescent="0.2">
      <c r="A3952">
        <v>217454</v>
      </c>
      <c r="B3952" t="s">
        <v>10345</v>
      </c>
      <c r="C3952" t="s">
        <v>13041</v>
      </c>
      <c r="D3952" t="s">
        <v>23599</v>
      </c>
      <c r="E3952">
        <v>2025</v>
      </c>
    </row>
    <row r="3953" spans="1:5" ht="17.25" customHeight="1" x14ac:dyDescent="0.2">
      <c r="A3953">
        <v>217453</v>
      </c>
      <c r="B3953" t="s">
        <v>9878</v>
      </c>
      <c r="C3953" t="s">
        <v>14023</v>
      </c>
      <c r="D3953">
        <v>74860295</v>
      </c>
      <c r="E3953">
        <v>2021</v>
      </c>
    </row>
    <row r="3954" spans="1:5" ht="17.25" customHeight="1" x14ac:dyDescent="0.2">
      <c r="A3954">
        <v>217417</v>
      </c>
      <c r="B3954" t="s">
        <v>10224</v>
      </c>
      <c r="C3954" t="s">
        <v>13782</v>
      </c>
      <c r="D3954">
        <v>13180992</v>
      </c>
      <c r="E3954">
        <v>2024</v>
      </c>
    </row>
    <row r="3955" spans="1:5" ht="17.25" customHeight="1" x14ac:dyDescent="0.2">
      <c r="A3955">
        <v>217416</v>
      </c>
      <c r="B3955" t="s">
        <v>10224</v>
      </c>
      <c r="C3955" t="s">
        <v>13782</v>
      </c>
      <c r="D3955">
        <v>13196905</v>
      </c>
      <c r="E3955">
        <v>2024</v>
      </c>
    </row>
    <row r="3956" spans="1:5" ht="17.25" customHeight="1" x14ac:dyDescent="0.2">
      <c r="A3956">
        <v>217415</v>
      </c>
      <c r="B3956" t="s">
        <v>10224</v>
      </c>
      <c r="C3956" t="s">
        <v>13782</v>
      </c>
      <c r="D3956">
        <v>13180994</v>
      </c>
      <c r="E3956">
        <v>2024</v>
      </c>
    </row>
    <row r="3957" spans="1:5" ht="17.25" customHeight="1" x14ac:dyDescent="0.2">
      <c r="A3957">
        <v>217414</v>
      </c>
      <c r="B3957" t="s">
        <v>10224</v>
      </c>
      <c r="C3957" t="s">
        <v>13782</v>
      </c>
      <c r="D3957">
        <v>13180998</v>
      </c>
      <c r="E3957">
        <v>2024</v>
      </c>
    </row>
    <row r="3958" spans="1:5" ht="17.25" customHeight="1" x14ac:dyDescent="0.2">
      <c r="A3958">
        <v>217413</v>
      </c>
      <c r="B3958" t="s">
        <v>10224</v>
      </c>
      <c r="C3958" t="s">
        <v>13782</v>
      </c>
      <c r="D3958">
        <v>13198507</v>
      </c>
      <c r="E3958">
        <v>2024</v>
      </c>
    </row>
    <row r="3959" spans="1:5" ht="17.25" customHeight="1" x14ac:dyDescent="0.2">
      <c r="A3959">
        <v>217407</v>
      </c>
      <c r="B3959" t="s">
        <v>10224</v>
      </c>
      <c r="C3959" t="s">
        <v>13782</v>
      </c>
      <c r="D3959">
        <v>13172344</v>
      </c>
      <c r="E3959">
        <v>2024</v>
      </c>
    </row>
    <row r="3960" spans="1:5" ht="17.25" customHeight="1" x14ac:dyDescent="0.2">
      <c r="A3960">
        <v>217406</v>
      </c>
      <c r="B3960" t="s">
        <v>10224</v>
      </c>
      <c r="C3960" t="s">
        <v>13782</v>
      </c>
      <c r="D3960">
        <v>13162026</v>
      </c>
      <c r="E3960">
        <v>2024</v>
      </c>
    </row>
    <row r="3961" spans="1:5" ht="17.25" customHeight="1" x14ac:dyDescent="0.2">
      <c r="A3961">
        <v>217405</v>
      </c>
      <c r="B3961" t="s">
        <v>10224</v>
      </c>
      <c r="C3961" t="s">
        <v>13782</v>
      </c>
      <c r="D3961">
        <v>13156967</v>
      </c>
      <c r="E3961">
        <v>2024</v>
      </c>
    </row>
    <row r="3962" spans="1:5" ht="17.25" customHeight="1" x14ac:dyDescent="0.2">
      <c r="A3962">
        <v>217404</v>
      </c>
      <c r="B3962" t="s">
        <v>10224</v>
      </c>
      <c r="C3962" t="s">
        <v>13782</v>
      </c>
      <c r="D3962">
        <v>13149951</v>
      </c>
      <c r="E3962">
        <v>2024</v>
      </c>
    </row>
    <row r="3963" spans="1:5" ht="17.25" customHeight="1" x14ac:dyDescent="0.2">
      <c r="A3963">
        <v>217403</v>
      </c>
      <c r="B3963" t="s">
        <v>10224</v>
      </c>
      <c r="C3963" t="s">
        <v>13782</v>
      </c>
      <c r="D3963">
        <v>13156976</v>
      </c>
      <c r="E3963">
        <v>2024</v>
      </c>
    </row>
    <row r="3964" spans="1:5" ht="17.25" customHeight="1" x14ac:dyDescent="0.2">
      <c r="A3964">
        <v>217537</v>
      </c>
      <c r="B3964" t="s">
        <v>9878</v>
      </c>
      <c r="C3964" t="s">
        <v>23029</v>
      </c>
      <c r="D3964">
        <v>99801711</v>
      </c>
      <c r="E3964">
        <v>2025</v>
      </c>
    </row>
    <row r="3965" spans="1:5" ht="17.25" customHeight="1" x14ac:dyDescent="0.2">
      <c r="A3965">
        <v>217536</v>
      </c>
      <c r="B3965" t="s">
        <v>9878</v>
      </c>
      <c r="C3965" t="s">
        <v>23029</v>
      </c>
      <c r="D3965">
        <v>99801706</v>
      </c>
      <c r="E3965">
        <v>2025</v>
      </c>
    </row>
    <row r="3966" spans="1:5" ht="17.25" customHeight="1" x14ac:dyDescent="0.2">
      <c r="A3966">
        <v>217535</v>
      </c>
      <c r="B3966" t="s">
        <v>22403</v>
      </c>
      <c r="C3966" t="s">
        <v>22404</v>
      </c>
      <c r="D3966" t="s">
        <v>23600</v>
      </c>
      <c r="E3966">
        <v>2025</v>
      </c>
    </row>
    <row r="3967" spans="1:5" ht="17.25" customHeight="1" x14ac:dyDescent="0.2">
      <c r="A3967">
        <v>217534</v>
      </c>
      <c r="B3967" t="s">
        <v>22403</v>
      </c>
      <c r="C3967" t="s">
        <v>22404</v>
      </c>
      <c r="D3967" t="s">
        <v>23601</v>
      </c>
      <c r="E3967">
        <v>2025</v>
      </c>
    </row>
    <row r="3968" spans="1:5" ht="17.25" customHeight="1" x14ac:dyDescent="0.2">
      <c r="A3968">
        <v>217533</v>
      </c>
      <c r="B3968" t="s">
        <v>22403</v>
      </c>
      <c r="C3968" t="s">
        <v>22404</v>
      </c>
      <c r="D3968" t="s">
        <v>23602</v>
      </c>
      <c r="E3968">
        <v>2025</v>
      </c>
    </row>
    <row r="3969" spans="1:5" ht="17.25" customHeight="1" x14ac:dyDescent="0.2">
      <c r="A3969">
        <v>217532</v>
      </c>
      <c r="B3969" t="s">
        <v>22403</v>
      </c>
      <c r="C3969" t="s">
        <v>22404</v>
      </c>
      <c r="D3969" t="s">
        <v>23603</v>
      </c>
      <c r="E3969">
        <v>2025</v>
      </c>
    </row>
    <row r="3970" spans="1:5" ht="17.25" customHeight="1" x14ac:dyDescent="0.2">
      <c r="A3970">
        <v>217521</v>
      </c>
      <c r="B3970" t="s">
        <v>22403</v>
      </c>
      <c r="C3970" t="s">
        <v>22404</v>
      </c>
      <c r="D3970" t="s">
        <v>23604</v>
      </c>
      <c r="E3970">
        <v>2025</v>
      </c>
    </row>
    <row r="3971" spans="1:5" ht="17.25" customHeight="1" x14ac:dyDescent="0.2">
      <c r="A3971">
        <v>217520</v>
      </c>
      <c r="B3971" t="s">
        <v>22403</v>
      </c>
      <c r="C3971" t="s">
        <v>22404</v>
      </c>
      <c r="D3971" t="s">
        <v>23605</v>
      </c>
      <c r="E3971">
        <v>2025</v>
      </c>
    </row>
    <row r="3972" spans="1:5" ht="17.25" customHeight="1" x14ac:dyDescent="0.2">
      <c r="A3972">
        <v>217519</v>
      </c>
      <c r="B3972" t="s">
        <v>22403</v>
      </c>
      <c r="C3972" t="s">
        <v>22404</v>
      </c>
      <c r="D3972" t="s">
        <v>23606</v>
      </c>
      <c r="E3972">
        <v>2025</v>
      </c>
    </row>
    <row r="3973" spans="1:5" ht="17.25" customHeight="1" x14ac:dyDescent="0.2">
      <c r="A3973">
        <v>217518</v>
      </c>
      <c r="B3973" t="s">
        <v>22403</v>
      </c>
      <c r="C3973" t="s">
        <v>22404</v>
      </c>
      <c r="D3973" t="s">
        <v>23607</v>
      </c>
      <c r="E3973">
        <v>2025</v>
      </c>
    </row>
    <row r="3974" spans="1:5" ht="17.25" customHeight="1" x14ac:dyDescent="0.2">
      <c r="A3974">
        <v>217517</v>
      </c>
      <c r="B3974" t="s">
        <v>22403</v>
      </c>
      <c r="C3974" t="s">
        <v>22404</v>
      </c>
      <c r="D3974" t="s">
        <v>23608</v>
      </c>
      <c r="E3974">
        <v>2025</v>
      </c>
    </row>
    <row r="3975" spans="1:5" ht="17.25" customHeight="1" x14ac:dyDescent="0.2">
      <c r="A3975">
        <v>217506</v>
      </c>
      <c r="B3975" t="s">
        <v>22403</v>
      </c>
      <c r="C3975" t="s">
        <v>22404</v>
      </c>
      <c r="D3975" t="s">
        <v>23609</v>
      </c>
      <c r="E3975">
        <v>2025</v>
      </c>
    </row>
    <row r="3976" spans="1:5" ht="17.25" customHeight="1" x14ac:dyDescent="0.2">
      <c r="A3976">
        <v>217505</v>
      </c>
      <c r="B3976" t="s">
        <v>22403</v>
      </c>
      <c r="C3976" t="s">
        <v>22404</v>
      </c>
      <c r="D3976" t="s">
        <v>23610</v>
      </c>
      <c r="E3976">
        <v>2025</v>
      </c>
    </row>
    <row r="3977" spans="1:5" ht="17.25" customHeight="1" x14ac:dyDescent="0.2">
      <c r="A3977">
        <v>217504</v>
      </c>
      <c r="B3977" t="s">
        <v>22403</v>
      </c>
      <c r="C3977" t="s">
        <v>22404</v>
      </c>
      <c r="D3977" t="s">
        <v>23611</v>
      </c>
      <c r="E3977">
        <v>2025</v>
      </c>
    </row>
    <row r="3978" spans="1:5" ht="17.25" customHeight="1" x14ac:dyDescent="0.2">
      <c r="A3978">
        <v>217503</v>
      </c>
      <c r="B3978" t="s">
        <v>22403</v>
      </c>
      <c r="C3978" t="s">
        <v>22404</v>
      </c>
      <c r="D3978" t="s">
        <v>23612</v>
      </c>
      <c r="E3978">
        <v>2025</v>
      </c>
    </row>
    <row r="3979" spans="1:5" ht="17.25" customHeight="1" x14ac:dyDescent="0.2">
      <c r="A3979">
        <v>217110</v>
      </c>
      <c r="B3979" t="s">
        <v>10224</v>
      </c>
      <c r="C3979" t="s">
        <v>13782</v>
      </c>
      <c r="D3979">
        <v>13198498</v>
      </c>
      <c r="E3979">
        <v>2024</v>
      </c>
    </row>
    <row r="3980" spans="1:5" ht="17.25" customHeight="1" x14ac:dyDescent="0.2">
      <c r="A3980">
        <v>217109</v>
      </c>
      <c r="B3980" t="s">
        <v>10224</v>
      </c>
      <c r="C3980" t="s">
        <v>13782</v>
      </c>
      <c r="D3980">
        <v>13174466</v>
      </c>
      <c r="E3980">
        <v>2024</v>
      </c>
    </row>
    <row r="3981" spans="1:5" ht="17.25" customHeight="1" x14ac:dyDescent="0.2">
      <c r="A3981">
        <v>217502</v>
      </c>
      <c r="B3981" t="s">
        <v>22403</v>
      </c>
      <c r="C3981" t="s">
        <v>22404</v>
      </c>
      <c r="D3981" t="s">
        <v>23613</v>
      </c>
      <c r="E3981">
        <v>2025</v>
      </c>
    </row>
    <row r="3982" spans="1:5" ht="17.25" customHeight="1" x14ac:dyDescent="0.2">
      <c r="A3982">
        <v>217108</v>
      </c>
      <c r="B3982" t="s">
        <v>10224</v>
      </c>
      <c r="C3982" t="s">
        <v>13782</v>
      </c>
      <c r="D3982">
        <v>13172338</v>
      </c>
      <c r="E3982">
        <v>2024</v>
      </c>
    </row>
    <row r="3983" spans="1:5" ht="17.25" customHeight="1" x14ac:dyDescent="0.2">
      <c r="A3983">
        <v>217107</v>
      </c>
      <c r="B3983" t="s">
        <v>10224</v>
      </c>
      <c r="C3983" t="s">
        <v>13782</v>
      </c>
      <c r="D3983">
        <v>13156970</v>
      </c>
      <c r="E3983">
        <v>2024</v>
      </c>
    </row>
    <row r="3984" spans="1:5" ht="17.25" customHeight="1" x14ac:dyDescent="0.2">
      <c r="A3984">
        <v>217106</v>
      </c>
      <c r="B3984" t="s">
        <v>10224</v>
      </c>
      <c r="C3984" t="s">
        <v>13782</v>
      </c>
      <c r="D3984">
        <v>13198493</v>
      </c>
      <c r="E3984">
        <v>2024</v>
      </c>
    </row>
    <row r="3985" spans="1:5" ht="17.25" customHeight="1" x14ac:dyDescent="0.2">
      <c r="A3985">
        <v>217100</v>
      </c>
      <c r="B3985" t="s">
        <v>10224</v>
      </c>
      <c r="C3985" t="s">
        <v>13782</v>
      </c>
      <c r="D3985">
        <v>13096541</v>
      </c>
      <c r="E3985">
        <v>2023</v>
      </c>
    </row>
    <row r="3986" spans="1:5" ht="17.25" customHeight="1" x14ac:dyDescent="0.2">
      <c r="A3986">
        <v>217099</v>
      </c>
      <c r="B3986" t="s">
        <v>10224</v>
      </c>
      <c r="C3986" t="s">
        <v>13782</v>
      </c>
      <c r="D3986">
        <v>13096546</v>
      </c>
      <c r="E3986">
        <v>2023</v>
      </c>
    </row>
    <row r="3987" spans="1:5" ht="17.25" customHeight="1" x14ac:dyDescent="0.2">
      <c r="A3987">
        <v>217098</v>
      </c>
      <c r="B3987" t="s">
        <v>10224</v>
      </c>
      <c r="C3987" t="s">
        <v>13782</v>
      </c>
      <c r="D3987">
        <v>13198508</v>
      </c>
      <c r="E3987">
        <v>2024</v>
      </c>
    </row>
    <row r="3988" spans="1:5" ht="17.25" customHeight="1" x14ac:dyDescent="0.2">
      <c r="A3988">
        <v>217097</v>
      </c>
      <c r="B3988" t="s">
        <v>10224</v>
      </c>
      <c r="C3988" t="s">
        <v>13782</v>
      </c>
      <c r="D3988">
        <v>13181009</v>
      </c>
      <c r="E3988">
        <v>2024</v>
      </c>
    </row>
    <row r="3989" spans="1:5" ht="17.25" customHeight="1" x14ac:dyDescent="0.2">
      <c r="A3989">
        <v>217096</v>
      </c>
      <c r="B3989" t="s">
        <v>10224</v>
      </c>
      <c r="C3989" t="s">
        <v>13782</v>
      </c>
      <c r="D3989">
        <v>13198488</v>
      </c>
      <c r="E3989">
        <v>2024</v>
      </c>
    </row>
    <row r="3990" spans="1:5" ht="17.25" customHeight="1" x14ac:dyDescent="0.2">
      <c r="A3990">
        <v>217105</v>
      </c>
      <c r="B3990" t="s">
        <v>10224</v>
      </c>
      <c r="C3990" t="s">
        <v>13782</v>
      </c>
      <c r="D3990">
        <v>13181003</v>
      </c>
      <c r="E3990">
        <v>2024</v>
      </c>
    </row>
    <row r="3991" spans="1:5" ht="17.25" customHeight="1" x14ac:dyDescent="0.2">
      <c r="A3991">
        <v>217104</v>
      </c>
      <c r="B3991" t="s">
        <v>10224</v>
      </c>
      <c r="C3991" t="s">
        <v>13782</v>
      </c>
      <c r="D3991">
        <v>13172341</v>
      </c>
      <c r="E3991">
        <v>2024</v>
      </c>
    </row>
    <row r="3992" spans="1:5" ht="17.25" customHeight="1" x14ac:dyDescent="0.2">
      <c r="A3992">
        <v>217103</v>
      </c>
      <c r="B3992" t="s">
        <v>10224</v>
      </c>
      <c r="C3992" t="s">
        <v>13782</v>
      </c>
      <c r="D3992">
        <v>13180995</v>
      </c>
      <c r="E3992">
        <v>2024</v>
      </c>
    </row>
    <row r="3993" spans="1:5" ht="17.25" customHeight="1" x14ac:dyDescent="0.2">
      <c r="A3993">
        <v>217102</v>
      </c>
      <c r="B3993" t="s">
        <v>11660</v>
      </c>
      <c r="C3993" t="s">
        <v>21445</v>
      </c>
      <c r="D3993" t="s">
        <v>23614</v>
      </c>
      <c r="E3993">
        <v>2025</v>
      </c>
    </row>
    <row r="3994" spans="1:5" ht="17.25" customHeight="1" x14ac:dyDescent="0.2">
      <c r="A3994">
        <v>217101</v>
      </c>
      <c r="B3994" t="s">
        <v>11660</v>
      </c>
      <c r="C3994" t="s">
        <v>21445</v>
      </c>
      <c r="D3994" t="s">
        <v>23615</v>
      </c>
      <c r="E3994">
        <v>2025</v>
      </c>
    </row>
    <row r="3995" spans="1:5" ht="17.25" customHeight="1" x14ac:dyDescent="0.2">
      <c r="A3995">
        <v>217208</v>
      </c>
      <c r="B3995" t="s">
        <v>10224</v>
      </c>
      <c r="C3995" t="s">
        <v>21883</v>
      </c>
      <c r="D3995">
        <v>13306672</v>
      </c>
      <c r="E3995">
        <v>2025</v>
      </c>
    </row>
    <row r="3996" spans="1:5" ht="17.25" customHeight="1" x14ac:dyDescent="0.2">
      <c r="A3996">
        <v>217212</v>
      </c>
      <c r="B3996" t="s">
        <v>9878</v>
      </c>
      <c r="C3996" t="s">
        <v>14803</v>
      </c>
      <c r="D3996">
        <v>36849780</v>
      </c>
      <c r="E3996">
        <v>2024</v>
      </c>
    </row>
    <row r="3997" spans="1:5" ht="17.25" customHeight="1" x14ac:dyDescent="0.2">
      <c r="A3997">
        <v>217211</v>
      </c>
      <c r="B3997" t="s">
        <v>9878</v>
      </c>
      <c r="C3997" t="s">
        <v>14803</v>
      </c>
      <c r="D3997">
        <v>36849380</v>
      </c>
      <c r="E3997">
        <v>2024</v>
      </c>
    </row>
    <row r="3998" spans="1:5" ht="17.25" customHeight="1" x14ac:dyDescent="0.2">
      <c r="A3998">
        <v>217210</v>
      </c>
      <c r="B3998" t="s">
        <v>9878</v>
      </c>
      <c r="C3998" t="s">
        <v>14803</v>
      </c>
      <c r="D3998">
        <v>36849383</v>
      </c>
      <c r="E3998">
        <v>2024</v>
      </c>
    </row>
    <row r="3999" spans="1:5" ht="17.25" customHeight="1" x14ac:dyDescent="0.2">
      <c r="A3999">
        <v>217209</v>
      </c>
      <c r="B3999" t="s">
        <v>10224</v>
      </c>
      <c r="C3999" t="s">
        <v>13782</v>
      </c>
      <c r="D3999">
        <v>13289621</v>
      </c>
      <c r="E3999">
        <v>2025</v>
      </c>
    </row>
    <row r="4000" spans="1:5" ht="17.25" customHeight="1" x14ac:dyDescent="0.2">
      <c r="A4000">
        <v>217216</v>
      </c>
      <c r="B4000" t="s">
        <v>9878</v>
      </c>
      <c r="C4000" t="s">
        <v>14803</v>
      </c>
      <c r="D4000">
        <v>36856773</v>
      </c>
      <c r="E4000">
        <v>2024</v>
      </c>
    </row>
    <row r="4001" spans="1:5" ht="17.25" customHeight="1" x14ac:dyDescent="0.2">
      <c r="A4001">
        <v>217215</v>
      </c>
      <c r="B4001" t="s">
        <v>10224</v>
      </c>
      <c r="C4001" t="s">
        <v>13782</v>
      </c>
      <c r="D4001">
        <v>13230352</v>
      </c>
      <c r="E4001">
        <v>2024</v>
      </c>
    </row>
    <row r="4002" spans="1:5" ht="17.25" customHeight="1" x14ac:dyDescent="0.2">
      <c r="A4002">
        <v>217214</v>
      </c>
      <c r="B4002" t="s">
        <v>10466</v>
      </c>
      <c r="C4002" t="s">
        <v>22131</v>
      </c>
      <c r="D4002" t="s">
        <v>23616</v>
      </c>
      <c r="E4002">
        <v>2025</v>
      </c>
    </row>
    <row r="4003" spans="1:5" ht="17.25" customHeight="1" x14ac:dyDescent="0.2">
      <c r="A4003">
        <v>217213</v>
      </c>
      <c r="B4003" t="s">
        <v>10466</v>
      </c>
      <c r="C4003" t="s">
        <v>22131</v>
      </c>
      <c r="D4003" t="s">
        <v>23617</v>
      </c>
      <c r="E4003">
        <v>2024</v>
      </c>
    </row>
    <row r="4004" spans="1:5" ht="17.25" customHeight="1" x14ac:dyDescent="0.2">
      <c r="A4004">
        <v>217557</v>
      </c>
      <c r="B4004" t="s">
        <v>10345</v>
      </c>
      <c r="C4004" t="s">
        <v>14895</v>
      </c>
      <c r="D4004" t="s">
        <v>23618</v>
      </c>
      <c r="E4004">
        <v>2025</v>
      </c>
    </row>
    <row r="4005" spans="1:5" ht="17.25" customHeight="1" x14ac:dyDescent="0.2">
      <c r="A4005">
        <v>217556</v>
      </c>
      <c r="B4005" t="s">
        <v>10345</v>
      </c>
      <c r="C4005" t="s">
        <v>14895</v>
      </c>
      <c r="D4005" t="s">
        <v>23619</v>
      </c>
      <c r="E4005">
        <v>2025</v>
      </c>
    </row>
    <row r="4006" spans="1:5" ht="17.25" customHeight="1" x14ac:dyDescent="0.2">
      <c r="A4006">
        <v>217555</v>
      </c>
      <c r="B4006" t="s">
        <v>10345</v>
      </c>
      <c r="C4006" t="s">
        <v>13041</v>
      </c>
      <c r="D4006" t="s">
        <v>23620</v>
      </c>
      <c r="E4006">
        <v>2022</v>
      </c>
    </row>
    <row r="4007" spans="1:5" ht="17.25" customHeight="1" x14ac:dyDescent="0.2">
      <c r="A4007">
        <v>217255</v>
      </c>
      <c r="B4007" t="s">
        <v>9878</v>
      </c>
      <c r="C4007" t="s">
        <v>14803</v>
      </c>
      <c r="D4007">
        <v>22646727</v>
      </c>
      <c r="E4007">
        <v>2024</v>
      </c>
    </row>
    <row r="4008" spans="1:5" ht="17.25" customHeight="1" x14ac:dyDescent="0.2">
      <c r="A4008">
        <v>217254</v>
      </c>
      <c r="B4008" t="s">
        <v>9878</v>
      </c>
      <c r="C4008" t="s">
        <v>14803</v>
      </c>
      <c r="D4008">
        <v>22587924</v>
      </c>
      <c r="E4008">
        <v>2023</v>
      </c>
    </row>
    <row r="4009" spans="1:5" ht="17.25" customHeight="1" x14ac:dyDescent="0.2">
      <c r="A4009">
        <v>217253</v>
      </c>
      <c r="B4009" t="s">
        <v>9878</v>
      </c>
      <c r="C4009" t="s">
        <v>14803</v>
      </c>
      <c r="D4009">
        <v>22625650</v>
      </c>
      <c r="E4009">
        <v>2023</v>
      </c>
    </row>
    <row r="4010" spans="1:5" ht="17.25" customHeight="1" x14ac:dyDescent="0.2">
      <c r="A4010">
        <v>217252</v>
      </c>
      <c r="B4010" t="s">
        <v>9878</v>
      </c>
      <c r="C4010" t="s">
        <v>14803</v>
      </c>
      <c r="D4010">
        <v>22625633</v>
      </c>
      <c r="E4010">
        <v>2023</v>
      </c>
    </row>
    <row r="4011" spans="1:5" ht="17.25" customHeight="1" x14ac:dyDescent="0.2">
      <c r="A4011">
        <v>217251</v>
      </c>
      <c r="B4011" t="s">
        <v>9878</v>
      </c>
      <c r="C4011" t="s">
        <v>14803</v>
      </c>
      <c r="D4011">
        <v>22588190</v>
      </c>
      <c r="E4011">
        <v>2023</v>
      </c>
    </row>
    <row r="4012" spans="1:5" ht="17.25" customHeight="1" x14ac:dyDescent="0.2">
      <c r="A4012">
        <v>218024</v>
      </c>
      <c r="B4012" t="s">
        <v>13645</v>
      </c>
      <c r="C4012" t="s">
        <v>10328</v>
      </c>
      <c r="D4012" t="s">
        <v>23621</v>
      </c>
      <c r="E4012">
        <v>2025</v>
      </c>
    </row>
    <row r="4013" spans="1:5" ht="17.25" customHeight="1" x14ac:dyDescent="0.2">
      <c r="A4013">
        <v>175713</v>
      </c>
      <c r="B4013" t="s">
        <v>9414</v>
      </c>
      <c r="C4013" t="s">
        <v>9636</v>
      </c>
      <c r="D4013">
        <v>88100495</v>
      </c>
      <c r="E4013">
        <v>2014</v>
      </c>
    </row>
    <row r="4014" spans="1:5" ht="17.25" customHeight="1" x14ac:dyDescent="0.2">
      <c r="A4014">
        <v>217092</v>
      </c>
      <c r="B4014" t="s">
        <v>9878</v>
      </c>
      <c r="C4014" t="s">
        <v>21522</v>
      </c>
      <c r="D4014">
        <v>80739143</v>
      </c>
      <c r="E4014">
        <v>2025</v>
      </c>
    </row>
    <row r="4015" spans="1:5" ht="17.25" customHeight="1" x14ac:dyDescent="0.2">
      <c r="A4015">
        <v>217091</v>
      </c>
      <c r="B4015" t="s">
        <v>9878</v>
      </c>
      <c r="C4015" t="s">
        <v>21522</v>
      </c>
      <c r="D4015">
        <v>80739312</v>
      </c>
      <c r="E4015">
        <v>2025</v>
      </c>
    </row>
    <row r="4016" spans="1:5" ht="17.25" customHeight="1" x14ac:dyDescent="0.2">
      <c r="A4016">
        <v>217090</v>
      </c>
      <c r="B4016" t="s">
        <v>10345</v>
      </c>
      <c r="C4016" t="s">
        <v>14903</v>
      </c>
      <c r="D4016" t="s">
        <v>23622</v>
      </c>
      <c r="E4016">
        <v>2024</v>
      </c>
    </row>
    <row r="4017" spans="1:5" ht="17.25" customHeight="1" x14ac:dyDescent="0.2">
      <c r="A4017">
        <v>217265</v>
      </c>
      <c r="B4017" t="s">
        <v>9878</v>
      </c>
      <c r="C4017" t="s">
        <v>14803</v>
      </c>
      <c r="D4017">
        <v>22666567</v>
      </c>
      <c r="E4017">
        <v>2024</v>
      </c>
    </row>
    <row r="4018" spans="1:5" ht="17.25" customHeight="1" x14ac:dyDescent="0.2">
      <c r="A4018">
        <v>217264</v>
      </c>
      <c r="B4018" t="s">
        <v>9878</v>
      </c>
      <c r="C4018" t="s">
        <v>14803</v>
      </c>
      <c r="D4018">
        <v>22648758</v>
      </c>
      <c r="E4018">
        <v>2024</v>
      </c>
    </row>
    <row r="4019" spans="1:5" ht="17.25" customHeight="1" x14ac:dyDescent="0.2">
      <c r="A4019">
        <v>217261</v>
      </c>
      <c r="B4019" t="s">
        <v>10466</v>
      </c>
      <c r="C4019" t="s">
        <v>21614</v>
      </c>
      <c r="D4019" t="s">
        <v>23623</v>
      </c>
      <c r="E4019">
        <v>2024</v>
      </c>
    </row>
    <row r="4020" spans="1:5" ht="17.25" customHeight="1" x14ac:dyDescent="0.2">
      <c r="A4020">
        <v>217560</v>
      </c>
      <c r="B4020" t="s">
        <v>10466</v>
      </c>
      <c r="C4020" t="s">
        <v>16203</v>
      </c>
      <c r="D4020" t="s">
        <v>23624</v>
      </c>
      <c r="E4020">
        <v>2025</v>
      </c>
    </row>
    <row r="4021" spans="1:5" ht="17.25" customHeight="1" x14ac:dyDescent="0.2">
      <c r="A4021">
        <v>217559</v>
      </c>
      <c r="B4021" t="s">
        <v>10466</v>
      </c>
      <c r="C4021" t="s">
        <v>16203</v>
      </c>
      <c r="D4021" t="s">
        <v>23625</v>
      </c>
      <c r="E4021">
        <v>2025</v>
      </c>
    </row>
    <row r="4022" spans="1:5" ht="17.25" customHeight="1" x14ac:dyDescent="0.2">
      <c r="A4022">
        <v>217558</v>
      </c>
      <c r="B4022" t="s">
        <v>10345</v>
      </c>
      <c r="C4022" t="s">
        <v>14895</v>
      </c>
      <c r="D4022" t="s">
        <v>23626</v>
      </c>
      <c r="E4022">
        <v>2025</v>
      </c>
    </row>
    <row r="4023" spans="1:5" ht="17.25" customHeight="1" x14ac:dyDescent="0.2">
      <c r="A4023">
        <v>217236</v>
      </c>
      <c r="B4023" t="s">
        <v>10466</v>
      </c>
      <c r="C4023" t="s">
        <v>21614</v>
      </c>
      <c r="D4023" t="s">
        <v>23627</v>
      </c>
      <c r="E4023">
        <v>2023</v>
      </c>
    </row>
    <row r="4024" spans="1:5" ht="17.25" customHeight="1" x14ac:dyDescent="0.2">
      <c r="A4024">
        <v>217234</v>
      </c>
      <c r="B4024" t="s">
        <v>9878</v>
      </c>
      <c r="C4024" t="s">
        <v>14803</v>
      </c>
      <c r="D4024">
        <v>22675102</v>
      </c>
      <c r="E4024">
        <v>2024</v>
      </c>
    </row>
    <row r="4025" spans="1:5" ht="17.25" customHeight="1" x14ac:dyDescent="0.2">
      <c r="A4025">
        <v>217270</v>
      </c>
      <c r="B4025" t="s">
        <v>13645</v>
      </c>
      <c r="C4025" t="s">
        <v>16411</v>
      </c>
      <c r="D4025" t="s">
        <v>23628</v>
      </c>
      <c r="E4025">
        <v>2022</v>
      </c>
    </row>
    <row r="4026" spans="1:5" ht="17.25" customHeight="1" x14ac:dyDescent="0.2">
      <c r="A4026">
        <v>217220</v>
      </c>
      <c r="B4026" t="s">
        <v>10224</v>
      </c>
      <c r="C4026" t="s">
        <v>13782</v>
      </c>
      <c r="D4026">
        <v>13127130</v>
      </c>
      <c r="E4026">
        <v>2023</v>
      </c>
    </row>
    <row r="4027" spans="1:5" ht="17.25" customHeight="1" x14ac:dyDescent="0.2">
      <c r="A4027">
        <v>217219</v>
      </c>
      <c r="B4027" t="s">
        <v>10224</v>
      </c>
      <c r="C4027" t="s">
        <v>13782</v>
      </c>
      <c r="D4027">
        <v>13119884</v>
      </c>
      <c r="E4027">
        <v>2023</v>
      </c>
    </row>
    <row r="4028" spans="1:5" ht="17.25" customHeight="1" x14ac:dyDescent="0.2">
      <c r="A4028">
        <v>217218</v>
      </c>
      <c r="B4028" t="s">
        <v>10466</v>
      </c>
      <c r="C4028" t="s">
        <v>21614</v>
      </c>
      <c r="D4028" t="s">
        <v>23629</v>
      </c>
      <c r="E4028">
        <v>2023</v>
      </c>
    </row>
    <row r="4029" spans="1:5" ht="17.25" customHeight="1" x14ac:dyDescent="0.2">
      <c r="A4029">
        <v>217217</v>
      </c>
      <c r="B4029" t="s">
        <v>9878</v>
      </c>
      <c r="C4029" t="s">
        <v>14803</v>
      </c>
      <c r="D4029">
        <v>22580527</v>
      </c>
      <c r="E4029">
        <v>2023</v>
      </c>
    </row>
    <row r="4030" spans="1:5" ht="17.25" customHeight="1" x14ac:dyDescent="0.2">
      <c r="A4030">
        <v>217787</v>
      </c>
      <c r="B4030" t="s">
        <v>10466</v>
      </c>
      <c r="C4030" t="s">
        <v>21526</v>
      </c>
      <c r="D4030" t="s">
        <v>23630</v>
      </c>
      <c r="E4030">
        <v>2024</v>
      </c>
    </row>
    <row r="4031" spans="1:5" ht="17.25" customHeight="1" x14ac:dyDescent="0.2">
      <c r="A4031">
        <v>217786</v>
      </c>
      <c r="B4031" t="s">
        <v>10466</v>
      </c>
      <c r="C4031" t="s">
        <v>21526</v>
      </c>
      <c r="D4031" t="s">
        <v>23631</v>
      </c>
      <c r="E4031">
        <v>2024</v>
      </c>
    </row>
    <row r="4032" spans="1:5" ht="17.25" customHeight="1" x14ac:dyDescent="0.2">
      <c r="A4032">
        <v>217785</v>
      </c>
      <c r="B4032" t="s">
        <v>10466</v>
      </c>
      <c r="C4032" t="s">
        <v>21526</v>
      </c>
      <c r="D4032" t="s">
        <v>23632</v>
      </c>
      <c r="E4032">
        <v>2024</v>
      </c>
    </row>
    <row r="4033" spans="1:5" ht="17.25" customHeight="1" x14ac:dyDescent="0.2">
      <c r="A4033">
        <v>217784</v>
      </c>
      <c r="B4033" t="s">
        <v>10466</v>
      </c>
      <c r="C4033" t="s">
        <v>21658</v>
      </c>
      <c r="D4033" t="s">
        <v>23633</v>
      </c>
      <c r="E4033">
        <v>2024</v>
      </c>
    </row>
    <row r="4034" spans="1:5" ht="17.25" customHeight="1" x14ac:dyDescent="0.2">
      <c r="A4034">
        <v>217250</v>
      </c>
      <c r="B4034" t="s">
        <v>9878</v>
      </c>
      <c r="C4034" t="s">
        <v>14803</v>
      </c>
      <c r="D4034">
        <v>77238453</v>
      </c>
      <c r="E4034">
        <v>2022</v>
      </c>
    </row>
    <row r="4035" spans="1:5" ht="17.25" customHeight="1" x14ac:dyDescent="0.2">
      <c r="A4035">
        <v>217249</v>
      </c>
      <c r="B4035" t="s">
        <v>9878</v>
      </c>
      <c r="C4035" t="s">
        <v>14803</v>
      </c>
      <c r="D4035">
        <v>22625620</v>
      </c>
      <c r="E4035">
        <v>2023</v>
      </c>
    </row>
    <row r="4036" spans="1:5" ht="17.25" customHeight="1" x14ac:dyDescent="0.2">
      <c r="A4036">
        <v>217248</v>
      </c>
      <c r="B4036" t="s">
        <v>9878</v>
      </c>
      <c r="C4036" t="s">
        <v>14803</v>
      </c>
      <c r="D4036">
        <v>22625626</v>
      </c>
      <c r="E4036">
        <v>2023</v>
      </c>
    </row>
    <row r="4037" spans="1:5" ht="17.25" customHeight="1" x14ac:dyDescent="0.2">
      <c r="A4037">
        <v>217790</v>
      </c>
      <c r="B4037" t="s">
        <v>10466</v>
      </c>
      <c r="C4037" t="s">
        <v>21526</v>
      </c>
      <c r="D4037" t="s">
        <v>23634</v>
      </c>
      <c r="E4037">
        <v>2024</v>
      </c>
    </row>
    <row r="4038" spans="1:5" ht="17.25" customHeight="1" x14ac:dyDescent="0.2">
      <c r="A4038">
        <v>217789</v>
      </c>
      <c r="B4038" t="s">
        <v>10466</v>
      </c>
      <c r="C4038" t="s">
        <v>21767</v>
      </c>
      <c r="D4038" t="s">
        <v>23635</v>
      </c>
      <c r="E4038">
        <v>2024</v>
      </c>
    </row>
    <row r="4039" spans="1:5" ht="17.25" customHeight="1" x14ac:dyDescent="0.2">
      <c r="A4039">
        <v>217788</v>
      </c>
      <c r="B4039" t="s">
        <v>10466</v>
      </c>
      <c r="C4039" t="s">
        <v>21526</v>
      </c>
      <c r="D4039" t="s">
        <v>23636</v>
      </c>
      <c r="E4039">
        <v>2024</v>
      </c>
    </row>
    <row r="4040" spans="1:5" ht="17.25" customHeight="1" x14ac:dyDescent="0.2">
      <c r="A4040">
        <v>217226</v>
      </c>
      <c r="B4040" t="s">
        <v>13645</v>
      </c>
      <c r="C4040" t="s">
        <v>16411</v>
      </c>
      <c r="D4040" t="s">
        <v>23637</v>
      </c>
      <c r="E4040">
        <v>2023</v>
      </c>
    </row>
    <row r="4041" spans="1:5" ht="17.25" customHeight="1" x14ac:dyDescent="0.2">
      <c r="A4041">
        <v>217113</v>
      </c>
      <c r="B4041" t="s">
        <v>10224</v>
      </c>
      <c r="C4041" t="s">
        <v>13782</v>
      </c>
      <c r="D4041">
        <v>13132602</v>
      </c>
      <c r="E4041">
        <v>2023</v>
      </c>
    </row>
    <row r="4042" spans="1:5" ht="17.25" customHeight="1" x14ac:dyDescent="0.2">
      <c r="A4042">
        <v>217112</v>
      </c>
      <c r="B4042" t="s">
        <v>10224</v>
      </c>
      <c r="C4042" t="s">
        <v>13782</v>
      </c>
      <c r="D4042">
        <v>13093236</v>
      </c>
      <c r="E4042">
        <v>2023</v>
      </c>
    </row>
    <row r="4043" spans="1:5" ht="17.25" customHeight="1" x14ac:dyDescent="0.2">
      <c r="A4043">
        <v>217111</v>
      </c>
      <c r="B4043" t="s">
        <v>10224</v>
      </c>
      <c r="C4043" t="s">
        <v>13782</v>
      </c>
      <c r="D4043">
        <v>13132590</v>
      </c>
      <c r="E4043">
        <v>2023</v>
      </c>
    </row>
    <row r="4044" spans="1:5" ht="17.25" customHeight="1" x14ac:dyDescent="0.2">
      <c r="A4044">
        <v>217554</v>
      </c>
      <c r="B4044" t="s">
        <v>10466</v>
      </c>
      <c r="C4044" t="s">
        <v>16490</v>
      </c>
      <c r="D4044" t="s">
        <v>23638</v>
      </c>
      <c r="E4044">
        <v>2023</v>
      </c>
    </row>
    <row r="4045" spans="1:5" ht="17.25" customHeight="1" x14ac:dyDescent="0.2">
      <c r="A4045">
        <v>217553</v>
      </c>
      <c r="B4045" t="s">
        <v>10466</v>
      </c>
      <c r="C4045" t="s">
        <v>16190</v>
      </c>
      <c r="D4045" t="s">
        <v>23639</v>
      </c>
      <c r="E4045">
        <v>2025</v>
      </c>
    </row>
    <row r="4046" spans="1:5" ht="17.25" customHeight="1" x14ac:dyDescent="0.2">
      <c r="A4046">
        <v>217552</v>
      </c>
      <c r="B4046" t="s">
        <v>10466</v>
      </c>
      <c r="C4046" t="s">
        <v>16203</v>
      </c>
      <c r="D4046" t="s">
        <v>23640</v>
      </c>
      <c r="E4046">
        <v>2025</v>
      </c>
    </row>
    <row r="4047" spans="1:5" ht="17.25" customHeight="1" x14ac:dyDescent="0.2">
      <c r="A4047">
        <v>217551</v>
      </c>
      <c r="B4047" t="s">
        <v>9878</v>
      </c>
      <c r="C4047" t="s">
        <v>21522</v>
      </c>
      <c r="D4047">
        <v>80723488</v>
      </c>
      <c r="E4047">
        <v>2025</v>
      </c>
    </row>
    <row r="4048" spans="1:5" ht="17.25" customHeight="1" x14ac:dyDescent="0.2">
      <c r="A4048">
        <v>217550</v>
      </c>
      <c r="B4048" t="s">
        <v>9878</v>
      </c>
      <c r="C4048" t="s">
        <v>21522</v>
      </c>
      <c r="D4048">
        <v>80712099</v>
      </c>
      <c r="E4048">
        <v>2025</v>
      </c>
    </row>
    <row r="4049" spans="1:5" ht="17.25" customHeight="1" x14ac:dyDescent="0.2">
      <c r="A4049">
        <v>217549</v>
      </c>
      <c r="B4049" t="s">
        <v>10466</v>
      </c>
      <c r="C4049" t="s">
        <v>16190</v>
      </c>
      <c r="D4049" t="s">
        <v>23641</v>
      </c>
      <c r="E4049">
        <v>2025</v>
      </c>
    </row>
    <row r="4050" spans="1:5" ht="17.25" customHeight="1" x14ac:dyDescent="0.2">
      <c r="A4050">
        <v>217548</v>
      </c>
      <c r="B4050" t="s">
        <v>9878</v>
      </c>
      <c r="C4050" t="s">
        <v>21522</v>
      </c>
      <c r="D4050">
        <v>80712230</v>
      </c>
      <c r="E4050">
        <v>2025</v>
      </c>
    </row>
    <row r="4051" spans="1:5" ht="17.25" customHeight="1" x14ac:dyDescent="0.2">
      <c r="A4051">
        <v>217547</v>
      </c>
      <c r="B4051" t="s">
        <v>9878</v>
      </c>
      <c r="C4051" t="s">
        <v>21522</v>
      </c>
      <c r="D4051">
        <v>80718682</v>
      </c>
      <c r="E4051">
        <v>2025</v>
      </c>
    </row>
    <row r="4052" spans="1:5" ht="17.25" customHeight="1" x14ac:dyDescent="0.2">
      <c r="A4052">
        <v>217546</v>
      </c>
      <c r="B4052" t="s">
        <v>9878</v>
      </c>
      <c r="C4052" t="s">
        <v>21522</v>
      </c>
      <c r="D4052">
        <v>80718568</v>
      </c>
      <c r="E4052">
        <v>2025</v>
      </c>
    </row>
    <row r="4053" spans="1:5" ht="17.25" customHeight="1" x14ac:dyDescent="0.2">
      <c r="A4053">
        <v>217545</v>
      </c>
      <c r="B4053" t="s">
        <v>9878</v>
      </c>
      <c r="C4053" t="s">
        <v>21522</v>
      </c>
      <c r="D4053">
        <v>80715693</v>
      </c>
      <c r="E4053">
        <v>2025</v>
      </c>
    </row>
    <row r="4054" spans="1:5" ht="17.25" customHeight="1" x14ac:dyDescent="0.2">
      <c r="A4054">
        <v>217158</v>
      </c>
      <c r="B4054" t="s">
        <v>10466</v>
      </c>
      <c r="C4054" t="s">
        <v>21526</v>
      </c>
      <c r="D4054" t="s">
        <v>23642</v>
      </c>
      <c r="E4054">
        <v>2024</v>
      </c>
    </row>
    <row r="4055" spans="1:5" ht="17.25" customHeight="1" x14ac:dyDescent="0.2">
      <c r="A4055">
        <v>217157</v>
      </c>
      <c r="B4055" t="s">
        <v>10466</v>
      </c>
      <c r="C4055" t="s">
        <v>21526</v>
      </c>
      <c r="D4055" t="s">
        <v>23643</v>
      </c>
      <c r="E4055">
        <v>2024</v>
      </c>
    </row>
    <row r="4056" spans="1:5" ht="17.25" customHeight="1" x14ac:dyDescent="0.2">
      <c r="A4056">
        <v>217156</v>
      </c>
      <c r="B4056" t="s">
        <v>10466</v>
      </c>
      <c r="C4056" t="s">
        <v>21670</v>
      </c>
      <c r="D4056" t="s">
        <v>23644</v>
      </c>
      <c r="E4056">
        <v>2023</v>
      </c>
    </row>
    <row r="4057" spans="1:5" ht="17.25" customHeight="1" x14ac:dyDescent="0.2">
      <c r="A4057">
        <v>217155</v>
      </c>
      <c r="B4057" t="s">
        <v>10466</v>
      </c>
      <c r="C4057" t="s">
        <v>21670</v>
      </c>
      <c r="D4057" t="s">
        <v>23645</v>
      </c>
      <c r="E4057">
        <v>2023</v>
      </c>
    </row>
    <row r="4058" spans="1:5" ht="17.25" customHeight="1" x14ac:dyDescent="0.2">
      <c r="A4058">
        <v>217154</v>
      </c>
      <c r="B4058" t="s">
        <v>10466</v>
      </c>
      <c r="C4058" t="s">
        <v>21670</v>
      </c>
      <c r="D4058" t="s">
        <v>23646</v>
      </c>
      <c r="E4058">
        <v>2023</v>
      </c>
    </row>
    <row r="4059" spans="1:5" ht="17.25" customHeight="1" x14ac:dyDescent="0.2">
      <c r="A4059">
        <v>217161</v>
      </c>
      <c r="B4059" t="s">
        <v>10466</v>
      </c>
      <c r="C4059" t="s">
        <v>21670</v>
      </c>
      <c r="D4059" t="s">
        <v>23647</v>
      </c>
      <c r="E4059">
        <v>2023</v>
      </c>
    </row>
    <row r="4060" spans="1:5" ht="17.25" customHeight="1" x14ac:dyDescent="0.2">
      <c r="A4060">
        <v>217160</v>
      </c>
      <c r="B4060" t="s">
        <v>10466</v>
      </c>
      <c r="C4060" t="s">
        <v>21670</v>
      </c>
      <c r="D4060" t="s">
        <v>23648</v>
      </c>
      <c r="E4060">
        <v>2023</v>
      </c>
    </row>
    <row r="4061" spans="1:5" ht="17.25" customHeight="1" x14ac:dyDescent="0.2">
      <c r="A4061">
        <v>217159</v>
      </c>
      <c r="B4061" t="s">
        <v>10466</v>
      </c>
      <c r="C4061" t="s">
        <v>21526</v>
      </c>
      <c r="D4061" t="s">
        <v>23649</v>
      </c>
      <c r="E4061">
        <v>2024</v>
      </c>
    </row>
    <row r="4062" spans="1:5" ht="17.25" customHeight="1" x14ac:dyDescent="0.2">
      <c r="A4062">
        <v>217053</v>
      </c>
      <c r="B4062" t="s">
        <v>10345</v>
      </c>
      <c r="C4062" t="s">
        <v>13787</v>
      </c>
      <c r="D4062" t="s">
        <v>23650</v>
      </c>
      <c r="E4062">
        <v>2018</v>
      </c>
    </row>
    <row r="4063" spans="1:5" ht="17.25" customHeight="1" x14ac:dyDescent="0.2">
      <c r="A4063">
        <v>217052</v>
      </c>
      <c r="B4063" t="s">
        <v>10345</v>
      </c>
      <c r="C4063" t="s">
        <v>13787</v>
      </c>
      <c r="D4063" t="s">
        <v>23651</v>
      </c>
      <c r="E4063">
        <v>2018</v>
      </c>
    </row>
    <row r="4064" spans="1:5" ht="17.25" customHeight="1" x14ac:dyDescent="0.2">
      <c r="A4064">
        <v>217051</v>
      </c>
      <c r="B4064" t="s">
        <v>9878</v>
      </c>
      <c r="C4064" t="s">
        <v>19380</v>
      </c>
      <c r="D4064">
        <v>80562786</v>
      </c>
      <c r="E4064">
        <v>2023</v>
      </c>
    </row>
    <row r="4065" spans="1:5" ht="17.25" customHeight="1" x14ac:dyDescent="0.2">
      <c r="A4065">
        <v>217050</v>
      </c>
      <c r="B4065" t="s">
        <v>9878</v>
      </c>
      <c r="C4065" t="s">
        <v>13713</v>
      </c>
      <c r="D4065">
        <v>22720084</v>
      </c>
      <c r="E4065">
        <v>2025</v>
      </c>
    </row>
    <row r="4066" spans="1:5" ht="17.25" customHeight="1" x14ac:dyDescent="0.2">
      <c r="A4066">
        <v>220427</v>
      </c>
      <c r="B4066" t="s">
        <v>9878</v>
      </c>
      <c r="C4066" t="s">
        <v>22093</v>
      </c>
      <c r="D4066">
        <v>99219606</v>
      </c>
      <c r="E4066">
        <v>2024</v>
      </c>
    </row>
    <row r="4067" spans="1:5" ht="17.25" customHeight="1" x14ac:dyDescent="0.2">
      <c r="A4067">
        <v>179337</v>
      </c>
      <c r="B4067" t="s">
        <v>9878</v>
      </c>
      <c r="C4067" t="s">
        <v>14803</v>
      </c>
      <c r="D4067">
        <v>76329755</v>
      </c>
      <c r="E4067">
        <v>2017</v>
      </c>
    </row>
    <row r="4068" spans="1:5" ht="17.25" customHeight="1" x14ac:dyDescent="0.2">
      <c r="A4068">
        <v>217333</v>
      </c>
      <c r="B4068" t="s">
        <v>9414</v>
      </c>
      <c r="C4068" t="s">
        <v>9636</v>
      </c>
      <c r="D4068" t="s">
        <v>23652</v>
      </c>
      <c r="E4068">
        <v>2019</v>
      </c>
    </row>
    <row r="4069" spans="1:5" ht="17.25" customHeight="1" x14ac:dyDescent="0.2">
      <c r="A4069">
        <v>217047</v>
      </c>
      <c r="B4069" t="s">
        <v>9878</v>
      </c>
      <c r="C4069" t="s">
        <v>9887</v>
      </c>
      <c r="D4069">
        <v>74930112</v>
      </c>
      <c r="E4069">
        <v>2022</v>
      </c>
    </row>
    <row r="4070" spans="1:5" ht="17.25" customHeight="1" x14ac:dyDescent="0.2">
      <c r="A4070">
        <v>217567</v>
      </c>
      <c r="B4070" t="s">
        <v>10466</v>
      </c>
      <c r="C4070" t="s">
        <v>16293</v>
      </c>
      <c r="D4070" t="s">
        <v>23653</v>
      </c>
      <c r="E4070">
        <v>2019</v>
      </c>
    </row>
    <row r="4071" spans="1:5" ht="17.25" customHeight="1" x14ac:dyDescent="0.2">
      <c r="A4071">
        <v>217566</v>
      </c>
      <c r="B4071" t="s">
        <v>10466</v>
      </c>
      <c r="C4071" t="s">
        <v>16190</v>
      </c>
      <c r="D4071" t="s">
        <v>23654</v>
      </c>
      <c r="E4071">
        <v>2025</v>
      </c>
    </row>
    <row r="4072" spans="1:5" ht="17.25" customHeight="1" x14ac:dyDescent="0.2">
      <c r="A4072">
        <v>217152</v>
      </c>
      <c r="B4072" t="s">
        <v>10345</v>
      </c>
      <c r="C4072" t="s">
        <v>14903</v>
      </c>
      <c r="D4072" t="s">
        <v>23655</v>
      </c>
      <c r="E4072">
        <v>2025</v>
      </c>
    </row>
    <row r="4073" spans="1:5" ht="17.25" customHeight="1" x14ac:dyDescent="0.2">
      <c r="A4073">
        <v>215019</v>
      </c>
      <c r="B4073" t="s">
        <v>10224</v>
      </c>
      <c r="C4073" t="s">
        <v>21883</v>
      </c>
      <c r="D4073">
        <v>13237961</v>
      </c>
      <c r="E4073">
        <v>2024</v>
      </c>
    </row>
    <row r="4074" spans="1:5" ht="17.25" customHeight="1" x14ac:dyDescent="0.2">
      <c r="A4074">
        <v>215021</v>
      </c>
      <c r="B4074" t="s">
        <v>10224</v>
      </c>
      <c r="C4074" t="s">
        <v>21883</v>
      </c>
      <c r="D4074">
        <v>13233998</v>
      </c>
      <c r="E4074">
        <v>2024</v>
      </c>
    </row>
    <row r="4075" spans="1:5" ht="17.25" customHeight="1" x14ac:dyDescent="0.2">
      <c r="A4075">
        <v>215016</v>
      </c>
      <c r="B4075" t="s">
        <v>10224</v>
      </c>
      <c r="C4075" t="s">
        <v>21883</v>
      </c>
      <c r="D4075">
        <v>13234005</v>
      </c>
      <c r="E4075">
        <v>2024</v>
      </c>
    </row>
    <row r="4076" spans="1:5" ht="17.25" customHeight="1" x14ac:dyDescent="0.2">
      <c r="A4076">
        <v>215020</v>
      </c>
      <c r="B4076" t="s">
        <v>10224</v>
      </c>
      <c r="C4076" t="s">
        <v>21883</v>
      </c>
      <c r="D4076">
        <v>13237963</v>
      </c>
      <c r="E4076">
        <v>2024</v>
      </c>
    </row>
    <row r="4077" spans="1:5" ht="17.25" customHeight="1" x14ac:dyDescent="0.2">
      <c r="A4077">
        <v>214698</v>
      </c>
      <c r="B4077" t="s">
        <v>10224</v>
      </c>
      <c r="C4077" t="s">
        <v>13782</v>
      </c>
      <c r="D4077">
        <v>13154820</v>
      </c>
      <c r="E4077">
        <v>2024</v>
      </c>
    </row>
    <row r="4078" spans="1:5" ht="17.25" customHeight="1" x14ac:dyDescent="0.2">
      <c r="A4078">
        <v>217565</v>
      </c>
      <c r="B4078" t="s">
        <v>10345</v>
      </c>
      <c r="C4078" t="s">
        <v>13787</v>
      </c>
      <c r="D4078" t="s">
        <v>23656</v>
      </c>
      <c r="E4078">
        <v>2017</v>
      </c>
    </row>
    <row r="4079" spans="1:5" ht="17.25" customHeight="1" x14ac:dyDescent="0.2">
      <c r="A4079">
        <v>217564</v>
      </c>
      <c r="B4079" t="s">
        <v>10345</v>
      </c>
      <c r="C4079" t="s">
        <v>13041</v>
      </c>
      <c r="D4079" t="s">
        <v>23657</v>
      </c>
      <c r="E4079">
        <v>2024</v>
      </c>
    </row>
    <row r="4080" spans="1:5" ht="17.25" customHeight="1" x14ac:dyDescent="0.2">
      <c r="A4080">
        <v>217563</v>
      </c>
      <c r="B4080" t="s">
        <v>10345</v>
      </c>
      <c r="C4080" t="s">
        <v>13041</v>
      </c>
      <c r="D4080" t="s">
        <v>23658</v>
      </c>
      <c r="E4080">
        <v>2025</v>
      </c>
    </row>
    <row r="4081" spans="1:5" ht="17.25" customHeight="1" x14ac:dyDescent="0.2">
      <c r="A4081">
        <v>217562</v>
      </c>
      <c r="B4081" t="s">
        <v>10224</v>
      </c>
      <c r="C4081" t="s">
        <v>13782</v>
      </c>
      <c r="D4081">
        <v>13314268</v>
      </c>
      <c r="E4081">
        <v>2025</v>
      </c>
    </row>
    <row r="4082" spans="1:5" ht="17.25" customHeight="1" x14ac:dyDescent="0.2">
      <c r="A4082">
        <v>217561</v>
      </c>
      <c r="B4082" t="s">
        <v>10466</v>
      </c>
      <c r="C4082" t="s">
        <v>21670</v>
      </c>
      <c r="D4082" t="s">
        <v>23659</v>
      </c>
      <c r="E4082">
        <v>2022</v>
      </c>
    </row>
    <row r="4083" spans="1:5" ht="17.25" customHeight="1" x14ac:dyDescent="0.2">
      <c r="A4083">
        <v>218329</v>
      </c>
      <c r="B4083" t="s">
        <v>9414</v>
      </c>
      <c r="C4083" t="s">
        <v>9389</v>
      </c>
      <c r="D4083" t="s">
        <v>23660</v>
      </c>
      <c r="E4083">
        <v>2024</v>
      </c>
    </row>
    <row r="4084" spans="1:5" ht="17.25" customHeight="1" x14ac:dyDescent="0.2">
      <c r="A4084">
        <v>218328</v>
      </c>
      <c r="B4084" t="s">
        <v>9414</v>
      </c>
      <c r="C4084" t="s">
        <v>9401</v>
      </c>
      <c r="D4084" t="s">
        <v>23661</v>
      </c>
      <c r="E4084">
        <v>2022</v>
      </c>
    </row>
    <row r="4085" spans="1:5" ht="17.25" customHeight="1" x14ac:dyDescent="0.2">
      <c r="A4085">
        <v>197907</v>
      </c>
      <c r="B4085" t="s">
        <v>10466</v>
      </c>
      <c r="C4085" t="s">
        <v>19947</v>
      </c>
      <c r="D4085" t="s">
        <v>23662</v>
      </c>
      <c r="E4085">
        <v>2021</v>
      </c>
    </row>
    <row r="4086" spans="1:5" ht="17.25" customHeight="1" x14ac:dyDescent="0.2">
      <c r="A4086">
        <v>197906</v>
      </c>
      <c r="B4086" t="s">
        <v>10345</v>
      </c>
      <c r="C4086" t="s">
        <v>13041</v>
      </c>
      <c r="D4086" t="s">
        <v>23663</v>
      </c>
      <c r="E4086">
        <v>2021</v>
      </c>
    </row>
    <row r="4087" spans="1:5" ht="17.25" customHeight="1" x14ac:dyDescent="0.2">
      <c r="A4087">
        <v>197905</v>
      </c>
      <c r="B4087" t="s">
        <v>10345</v>
      </c>
      <c r="C4087" t="s">
        <v>13041</v>
      </c>
      <c r="D4087" t="s">
        <v>23664</v>
      </c>
      <c r="E4087">
        <v>2021</v>
      </c>
    </row>
    <row r="4088" spans="1:5" ht="17.25" customHeight="1" x14ac:dyDescent="0.2">
      <c r="A4088">
        <v>197904</v>
      </c>
      <c r="B4088" t="s">
        <v>10345</v>
      </c>
      <c r="C4088" t="s">
        <v>13041</v>
      </c>
      <c r="D4088" t="s">
        <v>23665</v>
      </c>
      <c r="E4088">
        <v>2021</v>
      </c>
    </row>
    <row r="4089" spans="1:5" ht="17.25" customHeight="1" x14ac:dyDescent="0.2">
      <c r="A4089">
        <v>197903</v>
      </c>
      <c r="B4089" t="s">
        <v>10345</v>
      </c>
      <c r="C4089" t="s">
        <v>13041</v>
      </c>
      <c r="D4089" t="s">
        <v>23666</v>
      </c>
      <c r="E4089">
        <v>2021</v>
      </c>
    </row>
    <row r="4090" spans="1:5" ht="17.25" customHeight="1" x14ac:dyDescent="0.2">
      <c r="A4090">
        <v>197902</v>
      </c>
      <c r="B4090" t="s">
        <v>10345</v>
      </c>
      <c r="C4090" t="s">
        <v>13041</v>
      </c>
      <c r="D4090" t="s">
        <v>23667</v>
      </c>
      <c r="E4090">
        <v>2021</v>
      </c>
    </row>
    <row r="4091" spans="1:5" ht="17.25" customHeight="1" x14ac:dyDescent="0.2">
      <c r="A4091">
        <v>197901</v>
      </c>
      <c r="B4091" t="s">
        <v>10345</v>
      </c>
      <c r="C4091" t="s">
        <v>13041</v>
      </c>
      <c r="D4091" t="s">
        <v>23668</v>
      </c>
      <c r="E4091">
        <v>2021</v>
      </c>
    </row>
    <row r="4092" spans="1:5" ht="17.25" customHeight="1" x14ac:dyDescent="0.2">
      <c r="A4092">
        <v>217124</v>
      </c>
      <c r="B4092" t="s">
        <v>9366</v>
      </c>
      <c r="C4092" t="s">
        <v>21521</v>
      </c>
      <c r="D4092">
        <v>2016187757</v>
      </c>
      <c r="E4092">
        <v>2025</v>
      </c>
    </row>
    <row r="4093" spans="1:5" ht="17.25" customHeight="1" x14ac:dyDescent="0.2">
      <c r="A4093">
        <v>217123</v>
      </c>
      <c r="B4093" t="s">
        <v>9366</v>
      </c>
      <c r="C4093" t="s">
        <v>21521</v>
      </c>
      <c r="D4093">
        <v>2016187763</v>
      </c>
      <c r="E4093">
        <v>2025</v>
      </c>
    </row>
    <row r="4094" spans="1:5" ht="17.25" customHeight="1" x14ac:dyDescent="0.2">
      <c r="A4094">
        <v>218327</v>
      </c>
      <c r="B4094" t="s">
        <v>9414</v>
      </c>
      <c r="C4094" t="s">
        <v>9389</v>
      </c>
      <c r="D4094" t="s">
        <v>23669</v>
      </c>
      <c r="E4094">
        <v>2024</v>
      </c>
    </row>
    <row r="4095" spans="1:5" ht="17.25" customHeight="1" x14ac:dyDescent="0.2">
      <c r="A4095">
        <v>217122</v>
      </c>
      <c r="B4095" t="s">
        <v>9366</v>
      </c>
      <c r="C4095" t="s">
        <v>21521</v>
      </c>
      <c r="D4095">
        <v>2016187762</v>
      </c>
      <c r="E4095">
        <v>2025</v>
      </c>
    </row>
    <row r="4096" spans="1:5" ht="17.25" customHeight="1" x14ac:dyDescent="0.2">
      <c r="A4096">
        <v>218326</v>
      </c>
      <c r="B4096" t="s">
        <v>9414</v>
      </c>
      <c r="C4096" t="s">
        <v>9389</v>
      </c>
      <c r="D4096" t="s">
        <v>23670</v>
      </c>
      <c r="E4096">
        <v>2024</v>
      </c>
    </row>
    <row r="4097" spans="1:5" ht="17.25" customHeight="1" x14ac:dyDescent="0.2">
      <c r="A4097">
        <v>218325</v>
      </c>
      <c r="B4097" t="s">
        <v>9414</v>
      </c>
      <c r="C4097" t="s">
        <v>9389</v>
      </c>
      <c r="D4097" t="s">
        <v>23671</v>
      </c>
      <c r="E4097">
        <v>2024</v>
      </c>
    </row>
    <row r="4098" spans="1:5" ht="17.25" customHeight="1" x14ac:dyDescent="0.2">
      <c r="A4098">
        <v>217121</v>
      </c>
      <c r="B4098" t="s">
        <v>9366</v>
      </c>
      <c r="C4098" t="s">
        <v>21521</v>
      </c>
      <c r="D4098">
        <v>2016186484</v>
      </c>
      <c r="E4098">
        <v>2025</v>
      </c>
    </row>
    <row r="4099" spans="1:5" ht="17.25" customHeight="1" x14ac:dyDescent="0.2">
      <c r="A4099">
        <v>217120</v>
      </c>
      <c r="B4099" t="s">
        <v>9366</v>
      </c>
      <c r="C4099" t="s">
        <v>21521</v>
      </c>
      <c r="D4099">
        <v>2016186465</v>
      </c>
      <c r="E4099">
        <v>2025</v>
      </c>
    </row>
    <row r="4100" spans="1:5" ht="17.25" customHeight="1" x14ac:dyDescent="0.2">
      <c r="A4100">
        <v>218324</v>
      </c>
      <c r="B4100" t="s">
        <v>9414</v>
      </c>
      <c r="C4100" t="s">
        <v>9389</v>
      </c>
      <c r="D4100" t="s">
        <v>23672</v>
      </c>
      <c r="E4100">
        <v>2024</v>
      </c>
    </row>
    <row r="4101" spans="1:5" ht="17.25" customHeight="1" x14ac:dyDescent="0.2">
      <c r="A4101">
        <v>218323</v>
      </c>
      <c r="B4101" t="s">
        <v>9414</v>
      </c>
      <c r="C4101" t="s">
        <v>9389</v>
      </c>
      <c r="D4101" t="s">
        <v>23673</v>
      </c>
      <c r="E4101">
        <v>2024</v>
      </c>
    </row>
    <row r="4102" spans="1:5" ht="17.25" customHeight="1" x14ac:dyDescent="0.2">
      <c r="A4102">
        <v>217134</v>
      </c>
      <c r="B4102" t="s">
        <v>9366</v>
      </c>
      <c r="C4102" t="s">
        <v>21521</v>
      </c>
      <c r="D4102">
        <v>2016187966</v>
      </c>
      <c r="E4102">
        <v>2025</v>
      </c>
    </row>
    <row r="4103" spans="1:5" ht="17.25" customHeight="1" x14ac:dyDescent="0.2">
      <c r="A4103">
        <v>217133</v>
      </c>
      <c r="B4103" t="s">
        <v>9366</v>
      </c>
      <c r="C4103" t="s">
        <v>21521</v>
      </c>
      <c r="D4103">
        <v>2016187964</v>
      </c>
      <c r="E4103">
        <v>2025</v>
      </c>
    </row>
    <row r="4104" spans="1:5" ht="17.25" customHeight="1" x14ac:dyDescent="0.2">
      <c r="A4104">
        <v>217132</v>
      </c>
      <c r="B4104" t="s">
        <v>9366</v>
      </c>
      <c r="C4104" t="s">
        <v>21521</v>
      </c>
      <c r="D4104">
        <v>2016187965</v>
      </c>
      <c r="E4104">
        <v>2025</v>
      </c>
    </row>
    <row r="4105" spans="1:5" ht="17.25" customHeight="1" x14ac:dyDescent="0.2">
      <c r="A4105">
        <v>217131</v>
      </c>
      <c r="B4105" t="s">
        <v>9366</v>
      </c>
      <c r="C4105" t="s">
        <v>21521</v>
      </c>
      <c r="D4105">
        <v>2016187973</v>
      </c>
      <c r="E4105">
        <v>2025</v>
      </c>
    </row>
    <row r="4106" spans="1:5" ht="17.25" customHeight="1" x14ac:dyDescent="0.2">
      <c r="A4106">
        <v>217130</v>
      </c>
      <c r="B4106" t="s">
        <v>9366</v>
      </c>
      <c r="C4106" t="s">
        <v>21521</v>
      </c>
      <c r="D4106">
        <v>2016187758</v>
      </c>
      <c r="E4106">
        <v>2025</v>
      </c>
    </row>
    <row r="4107" spans="1:5" ht="17.25" customHeight="1" x14ac:dyDescent="0.2">
      <c r="A4107">
        <v>217119</v>
      </c>
      <c r="B4107" t="s">
        <v>9366</v>
      </c>
      <c r="C4107" t="s">
        <v>21521</v>
      </c>
      <c r="D4107">
        <v>2016187971</v>
      </c>
      <c r="E4107">
        <v>2025</v>
      </c>
    </row>
    <row r="4108" spans="1:5" ht="17.25" customHeight="1" x14ac:dyDescent="0.2">
      <c r="A4108">
        <v>217118</v>
      </c>
      <c r="B4108" t="s">
        <v>9366</v>
      </c>
      <c r="C4108" t="s">
        <v>21521</v>
      </c>
      <c r="D4108">
        <v>2016187972</v>
      </c>
      <c r="E4108">
        <v>2025</v>
      </c>
    </row>
    <row r="4109" spans="1:5" ht="17.25" customHeight="1" x14ac:dyDescent="0.2">
      <c r="A4109">
        <v>217117</v>
      </c>
      <c r="B4109" t="s">
        <v>9366</v>
      </c>
      <c r="C4109" t="s">
        <v>21521</v>
      </c>
      <c r="D4109">
        <v>2016188145</v>
      </c>
      <c r="E4109">
        <v>2025</v>
      </c>
    </row>
    <row r="4110" spans="1:5" ht="17.25" customHeight="1" x14ac:dyDescent="0.2">
      <c r="A4110">
        <v>217116</v>
      </c>
      <c r="B4110" t="s">
        <v>9366</v>
      </c>
      <c r="C4110" t="s">
        <v>21521</v>
      </c>
      <c r="D4110">
        <v>2016188152</v>
      </c>
      <c r="E4110">
        <v>2025</v>
      </c>
    </row>
    <row r="4111" spans="1:5" ht="17.25" customHeight="1" x14ac:dyDescent="0.2">
      <c r="A4111">
        <v>217129</v>
      </c>
      <c r="B4111" t="s">
        <v>9366</v>
      </c>
      <c r="C4111" t="s">
        <v>21521</v>
      </c>
      <c r="D4111">
        <v>2016187353</v>
      </c>
      <c r="E4111">
        <v>2025</v>
      </c>
    </row>
    <row r="4112" spans="1:5" ht="17.25" customHeight="1" x14ac:dyDescent="0.2">
      <c r="A4112">
        <v>217128</v>
      </c>
      <c r="B4112" t="s">
        <v>9366</v>
      </c>
      <c r="C4112" t="s">
        <v>21521</v>
      </c>
      <c r="D4112">
        <v>2016186686</v>
      </c>
      <c r="E4112">
        <v>2025</v>
      </c>
    </row>
    <row r="4113" spans="1:5" ht="17.25" customHeight="1" x14ac:dyDescent="0.2">
      <c r="A4113">
        <v>217127</v>
      </c>
      <c r="B4113" t="s">
        <v>9366</v>
      </c>
      <c r="C4113" t="s">
        <v>21521</v>
      </c>
      <c r="D4113">
        <v>2016186685</v>
      </c>
      <c r="E4113">
        <v>2025</v>
      </c>
    </row>
    <row r="4114" spans="1:5" ht="17.25" customHeight="1" x14ac:dyDescent="0.2">
      <c r="A4114">
        <v>217126</v>
      </c>
      <c r="B4114" t="s">
        <v>9366</v>
      </c>
      <c r="C4114" t="s">
        <v>21521</v>
      </c>
      <c r="D4114">
        <v>2016187366</v>
      </c>
      <c r="E4114">
        <v>2025</v>
      </c>
    </row>
    <row r="4115" spans="1:5" ht="17.25" customHeight="1" x14ac:dyDescent="0.2">
      <c r="A4115">
        <v>217125</v>
      </c>
      <c r="B4115" t="s">
        <v>9366</v>
      </c>
      <c r="C4115" t="s">
        <v>21521</v>
      </c>
      <c r="D4115">
        <v>2016187378</v>
      </c>
      <c r="E4115">
        <v>2025</v>
      </c>
    </row>
    <row r="4116" spans="1:5" ht="17.25" customHeight="1" x14ac:dyDescent="0.2">
      <c r="A4116">
        <v>172673</v>
      </c>
      <c r="B4116" t="s">
        <v>10466</v>
      </c>
      <c r="C4116" t="s">
        <v>14986</v>
      </c>
      <c r="D4116" t="s">
        <v>15093</v>
      </c>
      <c r="E4116">
        <v>2015</v>
      </c>
    </row>
    <row r="4117" spans="1:5" ht="17.25" customHeight="1" x14ac:dyDescent="0.2">
      <c r="A4117">
        <v>179729</v>
      </c>
      <c r="B4117" t="s">
        <v>10466</v>
      </c>
      <c r="C4117" t="s">
        <v>16203</v>
      </c>
      <c r="D4117" t="s">
        <v>16719</v>
      </c>
      <c r="E4117">
        <v>2017</v>
      </c>
    </row>
    <row r="4118" spans="1:5" ht="17.25" customHeight="1" x14ac:dyDescent="0.2">
      <c r="A4118">
        <v>217139</v>
      </c>
      <c r="B4118" t="s">
        <v>9414</v>
      </c>
      <c r="C4118" t="s">
        <v>9419</v>
      </c>
      <c r="D4118" t="s">
        <v>23674</v>
      </c>
      <c r="E4118">
        <v>2021</v>
      </c>
    </row>
    <row r="4119" spans="1:5" ht="17.25" customHeight="1" x14ac:dyDescent="0.2">
      <c r="A4119">
        <v>217138</v>
      </c>
      <c r="B4119" t="s">
        <v>9414</v>
      </c>
      <c r="C4119" t="s">
        <v>9419</v>
      </c>
      <c r="D4119" t="s">
        <v>23675</v>
      </c>
      <c r="E4119">
        <v>2022</v>
      </c>
    </row>
    <row r="4120" spans="1:5" ht="17.25" customHeight="1" x14ac:dyDescent="0.2">
      <c r="A4120">
        <v>217046</v>
      </c>
      <c r="B4120" t="s">
        <v>9414</v>
      </c>
      <c r="C4120" t="s">
        <v>9387</v>
      </c>
      <c r="D4120" t="s">
        <v>23676</v>
      </c>
      <c r="E4120">
        <v>2021</v>
      </c>
    </row>
    <row r="4121" spans="1:5" ht="17.25" customHeight="1" x14ac:dyDescent="0.2">
      <c r="A4121">
        <v>217045</v>
      </c>
      <c r="B4121" t="s">
        <v>9414</v>
      </c>
      <c r="C4121" t="s">
        <v>9636</v>
      </c>
      <c r="D4121" t="s">
        <v>23677</v>
      </c>
      <c r="E4121">
        <v>2023</v>
      </c>
    </row>
    <row r="4122" spans="1:5" ht="17.25" customHeight="1" x14ac:dyDescent="0.2">
      <c r="A4122">
        <v>217085</v>
      </c>
      <c r="B4122" t="s">
        <v>10466</v>
      </c>
      <c r="C4122" t="s">
        <v>19577</v>
      </c>
      <c r="D4122" t="s">
        <v>23678</v>
      </c>
      <c r="E4122">
        <v>2024</v>
      </c>
    </row>
    <row r="4123" spans="1:5" ht="17.25" customHeight="1" x14ac:dyDescent="0.2">
      <c r="A4123">
        <v>217048</v>
      </c>
      <c r="B4123" t="s">
        <v>10345</v>
      </c>
      <c r="C4123" t="s">
        <v>13787</v>
      </c>
      <c r="D4123" t="s">
        <v>23679</v>
      </c>
      <c r="E4123">
        <v>2024</v>
      </c>
    </row>
    <row r="4124" spans="1:5" ht="17.25" customHeight="1" x14ac:dyDescent="0.2">
      <c r="A4124">
        <v>186940</v>
      </c>
      <c r="B4124" t="s">
        <v>10310</v>
      </c>
      <c r="C4124" t="s">
        <v>18027</v>
      </c>
      <c r="D4124" t="s">
        <v>23680</v>
      </c>
      <c r="E4124">
        <v>2019</v>
      </c>
    </row>
    <row r="4125" spans="1:5" ht="17.25" customHeight="1" x14ac:dyDescent="0.2">
      <c r="A4125">
        <v>217611</v>
      </c>
      <c r="B4125" t="s">
        <v>9414</v>
      </c>
      <c r="C4125" t="s">
        <v>9389</v>
      </c>
      <c r="D4125" t="s">
        <v>23681</v>
      </c>
      <c r="E4125">
        <v>2023</v>
      </c>
    </row>
    <row r="4126" spans="1:5" ht="17.25" customHeight="1" x14ac:dyDescent="0.2">
      <c r="A4126">
        <v>217610</v>
      </c>
      <c r="B4126" t="s">
        <v>9414</v>
      </c>
      <c r="C4126" t="s">
        <v>9389</v>
      </c>
      <c r="D4126" t="s">
        <v>23682</v>
      </c>
      <c r="E4126">
        <v>2024</v>
      </c>
    </row>
    <row r="4127" spans="1:5" ht="17.25" customHeight="1" x14ac:dyDescent="0.2">
      <c r="A4127">
        <v>217609</v>
      </c>
      <c r="B4127" t="s">
        <v>9414</v>
      </c>
      <c r="C4127" t="s">
        <v>9389</v>
      </c>
      <c r="D4127" t="s">
        <v>23683</v>
      </c>
      <c r="E4127">
        <v>2024</v>
      </c>
    </row>
    <row r="4128" spans="1:5" ht="17.25" customHeight="1" x14ac:dyDescent="0.2">
      <c r="A4128">
        <v>217608</v>
      </c>
      <c r="B4128" t="s">
        <v>9414</v>
      </c>
      <c r="C4128" t="s">
        <v>9389</v>
      </c>
      <c r="D4128" t="s">
        <v>23684</v>
      </c>
      <c r="E4128">
        <v>2024</v>
      </c>
    </row>
    <row r="4129" spans="1:5" ht="17.25" customHeight="1" x14ac:dyDescent="0.2">
      <c r="A4129">
        <v>217607</v>
      </c>
      <c r="B4129" t="s">
        <v>9414</v>
      </c>
      <c r="C4129" t="s">
        <v>9389</v>
      </c>
      <c r="D4129" t="s">
        <v>23685</v>
      </c>
      <c r="E4129">
        <v>2024</v>
      </c>
    </row>
    <row r="4130" spans="1:5" ht="17.25" customHeight="1" x14ac:dyDescent="0.2">
      <c r="A4130">
        <v>217606</v>
      </c>
      <c r="B4130" t="s">
        <v>10345</v>
      </c>
      <c r="C4130" t="s">
        <v>14903</v>
      </c>
      <c r="D4130" t="s">
        <v>23686</v>
      </c>
      <c r="E4130">
        <v>2023</v>
      </c>
    </row>
    <row r="4131" spans="1:5" ht="17.25" customHeight="1" x14ac:dyDescent="0.2">
      <c r="A4131">
        <v>217605</v>
      </c>
      <c r="B4131" t="s">
        <v>10345</v>
      </c>
      <c r="C4131" t="s">
        <v>14903</v>
      </c>
      <c r="D4131" t="s">
        <v>23687</v>
      </c>
      <c r="E4131">
        <v>2023</v>
      </c>
    </row>
    <row r="4132" spans="1:5" ht="17.25" customHeight="1" x14ac:dyDescent="0.2">
      <c r="A4132">
        <v>217624</v>
      </c>
      <c r="B4132" t="s">
        <v>9414</v>
      </c>
      <c r="C4132" t="s">
        <v>9389</v>
      </c>
      <c r="D4132" t="s">
        <v>23688</v>
      </c>
      <c r="E4132">
        <v>2024</v>
      </c>
    </row>
    <row r="4133" spans="1:5" ht="17.25" customHeight="1" x14ac:dyDescent="0.2">
      <c r="A4133">
        <v>217623</v>
      </c>
      <c r="B4133" t="s">
        <v>9414</v>
      </c>
      <c r="C4133" t="s">
        <v>9389</v>
      </c>
      <c r="D4133" t="s">
        <v>23689</v>
      </c>
      <c r="E4133">
        <v>2024</v>
      </c>
    </row>
    <row r="4134" spans="1:5" ht="17.25" customHeight="1" x14ac:dyDescent="0.2">
      <c r="A4134">
        <v>217622</v>
      </c>
      <c r="B4134" t="s">
        <v>9414</v>
      </c>
      <c r="C4134" t="s">
        <v>9389</v>
      </c>
      <c r="D4134" t="s">
        <v>23690</v>
      </c>
      <c r="E4134">
        <v>2024</v>
      </c>
    </row>
    <row r="4135" spans="1:5" ht="17.25" customHeight="1" x14ac:dyDescent="0.2">
      <c r="A4135">
        <v>217621</v>
      </c>
      <c r="B4135" t="s">
        <v>9414</v>
      </c>
      <c r="C4135" t="s">
        <v>9389</v>
      </c>
      <c r="D4135" t="s">
        <v>23691</v>
      </c>
      <c r="E4135">
        <v>2024</v>
      </c>
    </row>
    <row r="4136" spans="1:5" ht="17.25" customHeight="1" x14ac:dyDescent="0.2">
      <c r="A4136">
        <v>217620</v>
      </c>
      <c r="B4136" t="s">
        <v>9414</v>
      </c>
      <c r="C4136" t="s">
        <v>9389</v>
      </c>
      <c r="D4136" t="s">
        <v>23692</v>
      </c>
      <c r="E4136">
        <v>2023</v>
      </c>
    </row>
    <row r="4137" spans="1:5" ht="17.25" customHeight="1" x14ac:dyDescent="0.2">
      <c r="A4137">
        <v>217614</v>
      </c>
      <c r="B4137" t="s">
        <v>9414</v>
      </c>
      <c r="C4137" t="s">
        <v>9389</v>
      </c>
      <c r="D4137" t="s">
        <v>23693</v>
      </c>
      <c r="E4137">
        <v>2023</v>
      </c>
    </row>
    <row r="4138" spans="1:5" ht="17.25" customHeight="1" x14ac:dyDescent="0.2">
      <c r="A4138">
        <v>217613</v>
      </c>
      <c r="B4138" t="s">
        <v>9414</v>
      </c>
      <c r="C4138" t="s">
        <v>9389</v>
      </c>
      <c r="D4138" t="s">
        <v>23694</v>
      </c>
      <c r="E4138">
        <v>2023</v>
      </c>
    </row>
    <row r="4139" spans="1:5" ht="17.25" customHeight="1" x14ac:dyDescent="0.2">
      <c r="A4139">
        <v>217612</v>
      </c>
      <c r="B4139" t="s">
        <v>9414</v>
      </c>
      <c r="C4139" t="s">
        <v>9389</v>
      </c>
      <c r="D4139" t="s">
        <v>23695</v>
      </c>
      <c r="E4139">
        <v>2023</v>
      </c>
    </row>
    <row r="4140" spans="1:5" ht="17.25" customHeight="1" x14ac:dyDescent="0.2">
      <c r="A4140">
        <v>217629</v>
      </c>
      <c r="B4140" t="s">
        <v>9414</v>
      </c>
      <c r="C4140" t="s">
        <v>9389</v>
      </c>
      <c r="D4140" t="s">
        <v>23696</v>
      </c>
      <c r="E4140">
        <v>2024</v>
      </c>
    </row>
    <row r="4141" spans="1:5" ht="17.25" customHeight="1" x14ac:dyDescent="0.2">
      <c r="A4141">
        <v>217628</v>
      </c>
      <c r="B4141" t="s">
        <v>9414</v>
      </c>
      <c r="C4141" t="s">
        <v>9389</v>
      </c>
      <c r="D4141" t="s">
        <v>23697</v>
      </c>
      <c r="E4141">
        <v>2024</v>
      </c>
    </row>
    <row r="4142" spans="1:5" ht="17.25" customHeight="1" x14ac:dyDescent="0.2">
      <c r="A4142">
        <v>217627</v>
      </c>
      <c r="B4142" t="s">
        <v>9414</v>
      </c>
      <c r="C4142" t="s">
        <v>9389</v>
      </c>
      <c r="D4142" t="s">
        <v>23698</v>
      </c>
      <c r="E4142">
        <v>2024</v>
      </c>
    </row>
    <row r="4143" spans="1:5" ht="17.25" customHeight="1" x14ac:dyDescent="0.2">
      <c r="A4143">
        <v>217626</v>
      </c>
      <c r="B4143" t="s">
        <v>9414</v>
      </c>
      <c r="C4143" t="s">
        <v>9389</v>
      </c>
      <c r="D4143" t="s">
        <v>23699</v>
      </c>
      <c r="E4143">
        <v>2024</v>
      </c>
    </row>
    <row r="4144" spans="1:5" ht="17.25" customHeight="1" x14ac:dyDescent="0.2">
      <c r="A4144">
        <v>217625</v>
      </c>
      <c r="B4144" t="s">
        <v>9414</v>
      </c>
      <c r="C4144" t="s">
        <v>9389</v>
      </c>
      <c r="D4144" t="s">
        <v>23700</v>
      </c>
      <c r="E4144">
        <v>2024</v>
      </c>
    </row>
    <row r="4145" spans="1:5" ht="17.25" customHeight="1" x14ac:dyDescent="0.2">
      <c r="A4145">
        <v>217619</v>
      </c>
      <c r="B4145" t="s">
        <v>9414</v>
      </c>
      <c r="C4145" t="s">
        <v>9389</v>
      </c>
      <c r="D4145" t="s">
        <v>23701</v>
      </c>
      <c r="E4145">
        <v>2024</v>
      </c>
    </row>
    <row r="4146" spans="1:5" ht="17.25" customHeight="1" x14ac:dyDescent="0.2">
      <c r="A4146">
        <v>217618</v>
      </c>
      <c r="B4146" t="s">
        <v>9414</v>
      </c>
      <c r="C4146" t="s">
        <v>9389</v>
      </c>
      <c r="D4146" t="s">
        <v>23702</v>
      </c>
      <c r="E4146">
        <v>2024</v>
      </c>
    </row>
    <row r="4147" spans="1:5" ht="17.25" customHeight="1" x14ac:dyDescent="0.2">
      <c r="A4147">
        <v>217617</v>
      </c>
      <c r="B4147" t="s">
        <v>9414</v>
      </c>
      <c r="C4147" t="s">
        <v>9389</v>
      </c>
      <c r="D4147" t="s">
        <v>23703</v>
      </c>
      <c r="E4147">
        <v>2024</v>
      </c>
    </row>
    <row r="4148" spans="1:5" ht="17.25" customHeight="1" x14ac:dyDescent="0.2">
      <c r="A4148">
        <v>217616</v>
      </c>
      <c r="B4148" t="s">
        <v>9414</v>
      </c>
      <c r="C4148" t="s">
        <v>9389</v>
      </c>
      <c r="D4148" t="s">
        <v>23704</v>
      </c>
      <c r="E4148">
        <v>2024</v>
      </c>
    </row>
    <row r="4149" spans="1:5" ht="17.25" customHeight="1" x14ac:dyDescent="0.2">
      <c r="A4149">
        <v>217615</v>
      </c>
      <c r="B4149" t="s">
        <v>9414</v>
      </c>
      <c r="C4149" t="s">
        <v>9389</v>
      </c>
      <c r="D4149" t="s">
        <v>23705</v>
      </c>
      <c r="E4149">
        <v>2024</v>
      </c>
    </row>
    <row r="4150" spans="1:5" ht="17.25" customHeight="1" x14ac:dyDescent="0.2">
      <c r="A4150">
        <v>197913</v>
      </c>
      <c r="B4150" t="s">
        <v>10345</v>
      </c>
      <c r="C4150" t="s">
        <v>13041</v>
      </c>
      <c r="D4150" t="s">
        <v>23706</v>
      </c>
      <c r="E4150">
        <v>2021</v>
      </c>
    </row>
    <row r="4151" spans="1:5" ht="17.25" customHeight="1" x14ac:dyDescent="0.2">
      <c r="A4151">
        <v>197912</v>
      </c>
      <c r="B4151" t="s">
        <v>10345</v>
      </c>
      <c r="C4151" t="s">
        <v>13041</v>
      </c>
      <c r="D4151" t="s">
        <v>23707</v>
      </c>
      <c r="E4151">
        <v>2021</v>
      </c>
    </row>
    <row r="4152" spans="1:5" ht="17.25" customHeight="1" x14ac:dyDescent="0.2">
      <c r="A4152">
        <v>197911</v>
      </c>
      <c r="B4152" t="s">
        <v>10345</v>
      </c>
      <c r="C4152" t="s">
        <v>14903</v>
      </c>
      <c r="D4152" t="s">
        <v>23708</v>
      </c>
      <c r="E4152">
        <v>2021</v>
      </c>
    </row>
    <row r="4153" spans="1:5" ht="17.25" customHeight="1" x14ac:dyDescent="0.2">
      <c r="A4153">
        <v>197910</v>
      </c>
      <c r="B4153" t="s">
        <v>10345</v>
      </c>
      <c r="C4153" t="s">
        <v>14903</v>
      </c>
      <c r="D4153" t="s">
        <v>23709</v>
      </c>
      <c r="E4153">
        <v>2021</v>
      </c>
    </row>
    <row r="4154" spans="1:5" ht="17.25" customHeight="1" x14ac:dyDescent="0.2">
      <c r="A4154">
        <v>197909</v>
      </c>
      <c r="B4154" t="s">
        <v>10345</v>
      </c>
      <c r="C4154" t="s">
        <v>14903</v>
      </c>
      <c r="D4154" t="s">
        <v>23710</v>
      </c>
      <c r="E4154">
        <v>2021</v>
      </c>
    </row>
    <row r="4155" spans="1:5" ht="17.25" customHeight="1" x14ac:dyDescent="0.2">
      <c r="A4155">
        <v>197908</v>
      </c>
      <c r="B4155" t="s">
        <v>10345</v>
      </c>
      <c r="C4155" t="s">
        <v>14903</v>
      </c>
      <c r="D4155" t="s">
        <v>23711</v>
      </c>
      <c r="E4155">
        <v>2021</v>
      </c>
    </row>
    <row r="4156" spans="1:5" ht="17.25" customHeight="1" x14ac:dyDescent="0.2">
      <c r="A4156">
        <v>184728</v>
      </c>
      <c r="B4156" t="s">
        <v>9878</v>
      </c>
      <c r="C4156" t="s">
        <v>9886</v>
      </c>
      <c r="D4156">
        <v>74406196</v>
      </c>
      <c r="E4156">
        <v>2018</v>
      </c>
    </row>
    <row r="4157" spans="1:5" ht="17.25" customHeight="1" x14ac:dyDescent="0.2">
      <c r="A4157">
        <v>167637</v>
      </c>
      <c r="B4157" t="s">
        <v>9878</v>
      </c>
      <c r="C4157" t="s">
        <v>9886</v>
      </c>
      <c r="D4157">
        <v>73761303</v>
      </c>
      <c r="E4157">
        <v>2014</v>
      </c>
    </row>
    <row r="4158" spans="1:5" ht="17.25" customHeight="1" x14ac:dyDescent="0.2">
      <c r="A4158">
        <v>172703</v>
      </c>
      <c r="B4158" t="s">
        <v>10466</v>
      </c>
      <c r="C4158" t="s">
        <v>14990</v>
      </c>
      <c r="D4158" t="s">
        <v>14997</v>
      </c>
      <c r="E4158">
        <v>2015</v>
      </c>
    </row>
    <row r="4159" spans="1:5" ht="17.25" customHeight="1" x14ac:dyDescent="0.2">
      <c r="A4159">
        <v>197975</v>
      </c>
      <c r="B4159" t="s">
        <v>14052</v>
      </c>
      <c r="C4159" t="s">
        <v>23712</v>
      </c>
      <c r="D4159" t="s">
        <v>23713</v>
      </c>
      <c r="E4159">
        <v>2021</v>
      </c>
    </row>
    <row r="4160" spans="1:5" ht="17.25" customHeight="1" x14ac:dyDescent="0.2">
      <c r="A4160">
        <v>197974</v>
      </c>
      <c r="B4160" t="s">
        <v>9414</v>
      </c>
      <c r="C4160" t="s">
        <v>9636</v>
      </c>
      <c r="D4160">
        <v>88106681</v>
      </c>
      <c r="E4160">
        <v>2019</v>
      </c>
    </row>
    <row r="4161" spans="1:5" ht="17.25" customHeight="1" x14ac:dyDescent="0.2">
      <c r="A4161">
        <v>197973</v>
      </c>
      <c r="B4161" t="s">
        <v>10345</v>
      </c>
      <c r="C4161" t="s">
        <v>16505</v>
      </c>
      <c r="D4161" t="s">
        <v>23714</v>
      </c>
      <c r="E4161">
        <v>2021</v>
      </c>
    </row>
    <row r="4162" spans="1:5" ht="17.25" customHeight="1" x14ac:dyDescent="0.2">
      <c r="A4162">
        <v>197972</v>
      </c>
      <c r="B4162" t="s">
        <v>10345</v>
      </c>
      <c r="C4162" t="s">
        <v>16505</v>
      </c>
      <c r="D4162" t="s">
        <v>23715</v>
      </c>
      <c r="E4162">
        <v>2021</v>
      </c>
    </row>
    <row r="4163" spans="1:5" ht="17.25" customHeight="1" x14ac:dyDescent="0.2">
      <c r="A4163">
        <v>197971</v>
      </c>
      <c r="B4163" t="s">
        <v>10345</v>
      </c>
      <c r="C4163" t="s">
        <v>16505</v>
      </c>
      <c r="D4163" t="s">
        <v>23716</v>
      </c>
      <c r="E4163">
        <v>2021</v>
      </c>
    </row>
    <row r="4164" spans="1:5" ht="17.25" customHeight="1" x14ac:dyDescent="0.2">
      <c r="A4164">
        <v>197531</v>
      </c>
      <c r="B4164" t="s">
        <v>10466</v>
      </c>
      <c r="C4164" t="s">
        <v>22872</v>
      </c>
      <c r="D4164" t="s">
        <v>23717</v>
      </c>
      <c r="E4164">
        <v>2021</v>
      </c>
    </row>
    <row r="4165" spans="1:5" ht="17.25" customHeight="1" x14ac:dyDescent="0.2">
      <c r="A4165">
        <v>197530</v>
      </c>
      <c r="B4165" t="s">
        <v>10345</v>
      </c>
      <c r="C4165" t="s">
        <v>16505</v>
      </c>
      <c r="D4165" t="s">
        <v>23718</v>
      </c>
      <c r="E4165">
        <v>2021</v>
      </c>
    </row>
    <row r="4166" spans="1:5" ht="17.25" customHeight="1" x14ac:dyDescent="0.2">
      <c r="A4166">
        <v>197529</v>
      </c>
      <c r="B4166" t="s">
        <v>10345</v>
      </c>
      <c r="C4166" t="s">
        <v>16505</v>
      </c>
      <c r="D4166" t="s">
        <v>23719</v>
      </c>
      <c r="E4166">
        <v>2021</v>
      </c>
    </row>
    <row r="4167" spans="1:5" ht="17.25" customHeight="1" x14ac:dyDescent="0.2">
      <c r="A4167">
        <v>197528</v>
      </c>
      <c r="B4167" t="s">
        <v>10345</v>
      </c>
      <c r="C4167" t="s">
        <v>16505</v>
      </c>
      <c r="D4167" t="s">
        <v>23720</v>
      </c>
      <c r="E4167">
        <v>2021</v>
      </c>
    </row>
    <row r="4168" spans="1:5" ht="17.25" customHeight="1" x14ac:dyDescent="0.2">
      <c r="A4168">
        <v>197527</v>
      </c>
      <c r="B4168" t="s">
        <v>10345</v>
      </c>
      <c r="C4168" t="s">
        <v>16505</v>
      </c>
      <c r="D4168" t="s">
        <v>23721</v>
      </c>
      <c r="E4168">
        <v>2021</v>
      </c>
    </row>
    <row r="4169" spans="1:5" ht="17.25" customHeight="1" x14ac:dyDescent="0.2">
      <c r="A4169">
        <v>197525</v>
      </c>
      <c r="B4169" t="s">
        <v>10345</v>
      </c>
      <c r="C4169" t="s">
        <v>16505</v>
      </c>
      <c r="D4169" t="s">
        <v>23722</v>
      </c>
      <c r="E4169">
        <v>2021</v>
      </c>
    </row>
    <row r="4170" spans="1:5" ht="17.25" customHeight="1" x14ac:dyDescent="0.2">
      <c r="A4170">
        <v>217344</v>
      </c>
      <c r="B4170" t="s">
        <v>9878</v>
      </c>
      <c r="C4170" t="s">
        <v>19303</v>
      </c>
      <c r="D4170">
        <v>99299457</v>
      </c>
      <c r="E4170">
        <v>2024</v>
      </c>
    </row>
    <row r="4171" spans="1:5" ht="17.25" customHeight="1" x14ac:dyDescent="0.2">
      <c r="A4171">
        <v>217343</v>
      </c>
      <c r="B4171" t="s">
        <v>10466</v>
      </c>
      <c r="C4171" t="s">
        <v>21711</v>
      </c>
      <c r="D4171" t="s">
        <v>23723</v>
      </c>
      <c r="E4171">
        <v>2025</v>
      </c>
    </row>
    <row r="4172" spans="1:5" ht="17.25" customHeight="1" x14ac:dyDescent="0.2">
      <c r="A4172">
        <v>217342</v>
      </c>
      <c r="B4172" t="s">
        <v>10466</v>
      </c>
      <c r="C4172" t="s">
        <v>21711</v>
      </c>
      <c r="D4172" t="s">
        <v>23724</v>
      </c>
      <c r="E4172">
        <v>2025</v>
      </c>
    </row>
    <row r="4173" spans="1:5" ht="17.25" customHeight="1" x14ac:dyDescent="0.2">
      <c r="A4173">
        <v>217341</v>
      </c>
      <c r="B4173" t="s">
        <v>10466</v>
      </c>
      <c r="C4173" t="s">
        <v>21711</v>
      </c>
      <c r="D4173" t="s">
        <v>23725</v>
      </c>
      <c r="E4173">
        <v>2025</v>
      </c>
    </row>
    <row r="4174" spans="1:5" ht="17.25" customHeight="1" x14ac:dyDescent="0.2">
      <c r="A4174">
        <v>217340</v>
      </c>
      <c r="B4174" t="s">
        <v>10466</v>
      </c>
      <c r="C4174" t="s">
        <v>21711</v>
      </c>
      <c r="D4174" t="s">
        <v>23726</v>
      </c>
      <c r="E4174">
        <v>2025</v>
      </c>
    </row>
    <row r="4175" spans="1:5" ht="17.25" customHeight="1" x14ac:dyDescent="0.2">
      <c r="A4175">
        <v>217339</v>
      </c>
      <c r="B4175" t="s">
        <v>10466</v>
      </c>
      <c r="C4175" t="s">
        <v>21711</v>
      </c>
      <c r="D4175" t="s">
        <v>23727</v>
      </c>
      <c r="E4175">
        <v>2025</v>
      </c>
    </row>
    <row r="4176" spans="1:5" ht="17.25" customHeight="1" x14ac:dyDescent="0.2">
      <c r="A4176">
        <v>197836</v>
      </c>
      <c r="B4176" t="s">
        <v>10345</v>
      </c>
      <c r="C4176" t="s">
        <v>16505</v>
      </c>
      <c r="D4176" t="s">
        <v>23728</v>
      </c>
      <c r="E4176">
        <v>2021</v>
      </c>
    </row>
    <row r="4177" spans="1:5" ht="17.25" customHeight="1" x14ac:dyDescent="0.2">
      <c r="A4177">
        <v>197835</v>
      </c>
      <c r="B4177" t="s">
        <v>10345</v>
      </c>
      <c r="C4177" t="s">
        <v>16505</v>
      </c>
      <c r="D4177" t="s">
        <v>23729</v>
      </c>
      <c r="E4177">
        <v>2021</v>
      </c>
    </row>
    <row r="4178" spans="1:5" ht="17.25" customHeight="1" x14ac:dyDescent="0.2">
      <c r="A4178">
        <v>197834</v>
      </c>
      <c r="B4178" t="s">
        <v>14052</v>
      </c>
      <c r="C4178" t="s">
        <v>14956</v>
      </c>
      <c r="D4178" t="s">
        <v>23730</v>
      </c>
      <c r="E4178">
        <v>2018</v>
      </c>
    </row>
    <row r="4179" spans="1:5" ht="17.25" customHeight="1" x14ac:dyDescent="0.2">
      <c r="A4179">
        <v>197833</v>
      </c>
      <c r="B4179" t="s">
        <v>10345</v>
      </c>
      <c r="C4179" t="s">
        <v>16505</v>
      </c>
      <c r="D4179" t="s">
        <v>23731</v>
      </c>
      <c r="E4179">
        <v>2021</v>
      </c>
    </row>
    <row r="4180" spans="1:5" ht="17.25" customHeight="1" x14ac:dyDescent="0.2">
      <c r="A4180">
        <v>197415</v>
      </c>
      <c r="B4180" t="s">
        <v>9414</v>
      </c>
      <c r="C4180" t="s">
        <v>9380</v>
      </c>
      <c r="D4180" t="s">
        <v>23732</v>
      </c>
      <c r="E4180">
        <v>2018</v>
      </c>
    </row>
    <row r="4181" spans="1:5" ht="17.25" customHeight="1" x14ac:dyDescent="0.2">
      <c r="A4181">
        <v>197412</v>
      </c>
      <c r="B4181" t="s">
        <v>9414</v>
      </c>
      <c r="C4181" t="s">
        <v>16304</v>
      </c>
      <c r="D4181" t="s">
        <v>23733</v>
      </c>
      <c r="E4181">
        <v>2021</v>
      </c>
    </row>
    <row r="4182" spans="1:5" ht="17.25" customHeight="1" x14ac:dyDescent="0.2">
      <c r="A4182">
        <v>172813</v>
      </c>
      <c r="B4182" t="s">
        <v>10466</v>
      </c>
      <c r="C4182" t="s">
        <v>10568</v>
      </c>
      <c r="D4182" t="s">
        <v>14984</v>
      </c>
      <c r="E4182">
        <v>2012</v>
      </c>
    </row>
    <row r="4183" spans="1:5" ht="17.25" customHeight="1" x14ac:dyDescent="0.2">
      <c r="A4183">
        <v>151749</v>
      </c>
      <c r="B4183" t="s">
        <v>10466</v>
      </c>
      <c r="C4183" t="s">
        <v>10461</v>
      </c>
      <c r="D4183" t="s">
        <v>10812</v>
      </c>
      <c r="E4183">
        <v>2010</v>
      </c>
    </row>
    <row r="4184" spans="1:5" ht="17.25" customHeight="1" x14ac:dyDescent="0.2">
      <c r="A4184">
        <v>193041</v>
      </c>
      <c r="B4184" t="s">
        <v>9414</v>
      </c>
      <c r="C4184" t="s">
        <v>9389</v>
      </c>
      <c r="D4184" t="s">
        <v>23734</v>
      </c>
      <c r="E4184">
        <v>2019</v>
      </c>
    </row>
    <row r="4185" spans="1:5" ht="17.25" customHeight="1" x14ac:dyDescent="0.2">
      <c r="A4185">
        <v>193040</v>
      </c>
      <c r="B4185" t="s">
        <v>9414</v>
      </c>
      <c r="C4185" t="s">
        <v>9385</v>
      </c>
      <c r="D4185" t="s">
        <v>23735</v>
      </c>
      <c r="E4185">
        <v>2015</v>
      </c>
    </row>
    <row r="4186" spans="1:5" ht="17.25" customHeight="1" x14ac:dyDescent="0.2">
      <c r="A4186">
        <v>193038</v>
      </c>
      <c r="B4186" t="s">
        <v>9414</v>
      </c>
      <c r="C4186" t="s">
        <v>9385</v>
      </c>
      <c r="D4186" t="s">
        <v>23736</v>
      </c>
      <c r="E4186">
        <v>2018</v>
      </c>
    </row>
    <row r="4187" spans="1:5" ht="17.25" customHeight="1" x14ac:dyDescent="0.2">
      <c r="A4187">
        <v>190966</v>
      </c>
      <c r="B4187" t="s">
        <v>9414</v>
      </c>
      <c r="C4187" t="s">
        <v>9385</v>
      </c>
      <c r="D4187" t="s">
        <v>23737</v>
      </c>
      <c r="E4187">
        <v>2017</v>
      </c>
    </row>
    <row r="4188" spans="1:5" ht="17.25" customHeight="1" x14ac:dyDescent="0.2">
      <c r="A4188">
        <v>190965</v>
      </c>
      <c r="B4188" t="s">
        <v>9414</v>
      </c>
      <c r="C4188" t="s">
        <v>9385</v>
      </c>
      <c r="D4188" t="s">
        <v>23738</v>
      </c>
      <c r="E4188">
        <v>2017</v>
      </c>
    </row>
    <row r="4189" spans="1:5" ht="17.25" customHeight="1" x14ac:dyDescent="0.2">
      <c r="A4189">
        <v>218027</v>
      </c>
      <c r="B4189" t="s">
        <v>9878</v>
      </c>
      <c r="C4189" t="s">
        <v>19380</v>
      </c>
      <c r="D4189">
        <v>80322809</v>
      </c>
      <c r="E4189">
        <v>2024</v>
      </c>
    </row>
    <row r="4190" spans="1:5" ht="17.25" customHeight="1" x14ac:dyDescent="0.2">
      <c r="A4190">
        <v>218026</v>
      </c>
      <c r="B4190" t="s">
        <v>9878</v>
      </c>
      <c r="C4190" t="s">
        <v>19380</v>
      </c>
      <c r="D4190">
        <v>80494546</v>
      </c>
      <c r="E4190">
        <v>2024</v>
      </c>
    </row>
    <row r="4191" spans="1:5" ht="17.25" customHeight="1" x14ac:dyDescent="0.2">
      <c r="A4191">
        <v>216973</v>
      </c>
      <c r="B4191" t="s">
        <v>13337</v>
      </c>
      <c r="C4191" t="s">
        <v>15288</v>
      </c>
      <c r="D4191">
        <v>5332404050</v>
      </c>
      <c r="E4191">
        <v>2023</v>
      </c>
    </row>
    <row r="4192" spans="1:5" ht="17.25" customHeight="1" x14ac:dyDescent="0.2">
      <c r="A4192">
        <v>181358</v>
      </c>
      <c r="B4192" t="s">
        <v>14861</v>
      </c>
      <c r="C4192" t="s">
        <v>16208</v>
      </c>
      <c r="D4192">
        <v>8043031</v>
      </c>
      <c r="E4192">
        <v>2017</v>
      </c>
    </row>
    <row r="4193" spans="1:5" ht="17.25" customHeight="1" x14ac:dyDescent="0.2">
      <c r="A4193">
        <v>181344</v>
      </c>
      <c r="B4193" t="s">
        <v>14861</v>
      </c>
      <c r="C4193" t="s">
        <v>16208</v>
      </c>
      <c r="D4193">
        <v>8043029</v>
      </c>
      <c r="E4193">
        <v>2017</v>
      </c>
    </row>
    <row r="4194" spans="1:5" ht="17.25" customHeight="1" x14ac:dyDescent="0.2">
      <c r="A4194">
        <v>181339</v>
      </c>
      <c r="B4194" t="s">
        <v>14861</v>
      </c>
      <c r="C4194" t="s">
        <v>16208</v>
      </c>
      <c r="D4194">
        <v>8043023</v>
      </c>
      <c r="E4194">
        <v>2017</v>
      </c>
    </row>
    <row r="4195" spans="1:5" ht="17.25" customHeight="1" x14ac:dyDescent="0.2">
      <c r="A4195">
        <v>217044</v>
      </c>
      <c r="B4195" t="s">
        <v>9366</v>
      </c>
      <c r="C4195" t="s">
        <v>19244</v>
      </c>
      <c r="D4195">
        <v>2016171086</v>
      </c>
      <c r="E4195">
        <v>2023</v>
      </c>
    </row>
    <row r="4196" spans="1:5" ht="17.25" customHeight="1" x14ac:dyDescent="0.2">
      <c r="A4196">
        <v>217043</v>
      </c>
      <c r="B4196" t="s">
        <v>9878</v>
      </c>
      <c r="C4196" t="s">
        <v>21522</v>
      </c>
      <c r="D4196">
        <v>80462609</v>
      </c>
      <c r="E4196">
        <v>2022</v>
      </c>
    </row>
    <row r="4197" spans="1:5" ht="17.25" customHeight="1" x14ac:dyDescent="0.2">
      <c r="A4197">
        <v>217042</v>
      </c>
      <c r="B4197" t="s">
        <v>9878</v>
      </c>
      <c r="C4197" t="s">
        <v>21522</v>
      </c>
      <c r="D4197">
        <v>80462607</v>
      </c>
      <c r="E4197">
        <v>2022</v>
      </c>
    </row>
    <row r="4198" spans="1:5" ht="17.25" customHeight="1" x14ac:dyDescent="0.2">
      <c r="A4198">
        <v>151581</v>
      </c>
      <c r="B4198" t="s">
        <v>10466</v>
      </c>
      <c r="C4198" t="s">
        <v>10330</v>
      </c>
      <c r="D4198" t="s">
        <v>10999</v>
      </c>
      <c r="E4198">
        <v>2009</v>
      </c>
    </row>
    <row r="4199" spans="1:5" ht="17.25" customHeight="1" x14ac:dyDescent="0.2">
      <c r="A4199">
        <v>217013</v>
      </c>
      <c r="B4199" t="s">
        <v>10345</v>
      </c>
      <c r="C4199" t="s">
        <v>13787</v>
      </c>
      <c r="D4199" t="s">
        <v>23739</v>
      </c>
      <c r="E4199">
        <v>2022</v>
      </c>
    </row>
    <row r="4200" spans="1:5" ht="17.25" customHeight="1" x14ac:dyDescent="0.2">
      <c r="A4200">
        <v>217012</v>
      </c>
      <c r="B4200" t="s">
        <v>10345</v>
      </c>
      <c r="C4200" t="s">
        <v>13787</v>
      </c>
      <c r="D4200" t="s">
        <v>23740</v>
      </c>
      <c r="E4200">
        <v>2023</v>
      </c>
    </row>
    <row r="4201" spans="1:5" ht="17.25" customHeight="1" x14ac:dyDescent="0.2">
      <c r="A4201">
        <v>217011</v>
      </c>
      <c r="B4201" t="s">
        <v>10345</v>
      </c>
      <c r="C4201" t="s">
        <v>13787</v>
      </c>
      <c r="D4201" t="s">
        <v>23741</v>
      </c>
      <c r="E4201">
        <v>2018</v>
      </c>
    </row>
    <row r="4202" spans="1:5" ht="17.25" customHeight="1" x14ac:dyDescent="0.2">
      <c r="A4202">
        <v>217010</v>
      </c>
      <c r="B4202" t="s">
        <v>9878</v>
      </c>
      <c r="C4202" t="s">
        <v>21522</v>
      </c>
      <c r="D4202">
        <v>80740159</v>
      </c>
      <c r="E4202">
        <v>2025</v>
      </c>
    </row>
    <row r="4203" spans="1:5" ht="17.25" customHeight="1" x14ac:dyDescent="0.2">
      <c r="A4203">
        <v>217009</v>
      </c>
      <c r="B4203" t="s">
        <v>9878</v>
      </c>
      <c r="C4203" t="s">
        <v>21522</v>
      </c>
      <c r="D4203">
        <v>80733773</v>
      </c>
      <c r="E4203">
        <v>2025</v>
      </c>
    </row>
    <row r="4204" spans="1:5" ht="17.25" customHeight="1" x14ac:dyDescent="0.2">
      <c r="A4204">
        <v>217008</v>
      </c>
      <c r="B4204" t="s">
        <v>9878</v>
      </c>
      <c r="C4204" t="s">
        <v>21522</v>
      </c>
      <c r="D4204">
        <v>80632066</v>
      </c>
      <c r="E4204">
        <v>2024</v>
      </c>
    </row>
    <row r="4205" spans="1:5" ht="17.25" customHeight="1" x14ac:dyDescent="0.2">
      <c r="A4205">
        <v>217007</v>
      </c>
      <c r="B4205" t="s">
        <v>9878</v>
      </c>
      <c r="C4205" t="s">
        <v>21522</v>
      </c>
      <c r="D4205">
        <v>80731772</v>
      </c>
      <c r="E4205">
        <v>2025</v>
      </c>
    </row>
    <row r="4206" spans="1:5" ht="17.25" customHeight="1" x14ac:dyDescent="0.2">
      <c r="A4206">
        <v>217006</v>
      </c>
      <c r="B4206" t="s">
        <v>12014</v>
      </c>
      <c r="C4206" t="s">
        <v>21547</v>
      </c>
      <c r="D4206">
        <v>2016158331</v>
      </c>
      <c r="E4206">
        <v>2022</v>
      </c>
    </row>
    <row r="4207" spans="1:5" ht="17.25" customHeight="1" x14ac:dyDescent="0.2">
      <c r="A4207">
        <v>217005</v>
      </c>
      <c r="B4207" t="s">
        <v>10345</v>
      </c>
      <c r="C4207" t="s">
        <v>13787</v>
      </c>
      <c r="D4207" t="s">
        <v>23742</v>
      </c>
      <c r="E4207">
        <v>2023</v>
      </c>
    </row>
    <row r="4208" spans="1:5" ht="17.25" customHeight="1" x14ac:dyDescent="0.2">
      <c r="A4208">
        <v>218972</v>
      </c>
      <c r="B4208" t="s">
        <v>13645</v>
      </c>
      <c r="C4208" t="s">
        <v>21786</v>
      </c>
      <c r="D4208" t="s">
        <v>23743</v>
      </c>
      <c r="E4208">
        <v>2025</v>
      </c>
    </row>
    <row r="4209" spans="1:5" ht="17.25" customHeight="1" x14ac:dyDescent="0.2">
      <c r="A4209">
        <v>217027</v>
      </c>
      <c r="B4209" t="s">
        <v>9878</v>
      </c>
      <c r="C4209" t="s">
        <v>19221</v>
      </c>
      <c r="D4209">
        <v>76277574</v>
      </c>
      <c r="E4209">
        <v>2019</v>
      </c>
    </row>
    <row r="4210" spans="1:5" ht="17.25" customHeight="1" x14ac:dyDescent="0.2">
      <c r="A4210">
        <v>217026</v>
      </c>
      <c r="B4210" t="s">
        <v>9878</v>
      </c>
      <c r="C4210" t="s">
        <v>13713</v>
      </c>
      <c r="D4210">
        <v>22698346</v>
      </c>
      <c r="E4210">
        <v>2024</v>
      </c>
    </row>
    <row r="4211" spans="1:5" ht="17.25" customHeight="1" x14ac:dyDescent="0.2">
      <c r="A4211">
        <v>217025</v>
      </c>
      <c r="B4211" t="s">
        <v>9878</v>
      </c>
      <c r="C4211" t="s">
        <v>13713</v>
      </c>
      <c r="D4211">
        <v>22698354</v>
      </c>
      <c r="E4211">
        <v>2024</v>
      </c>
    </row>
    <row r="4212" spans="1:5" ht="17.25" customHeight="1" x14ac:dyDescent="0.2">
      <c r="A4212">
        <v>217024</v>
      </c>
      <c r="B4212" t="s">
        <v>9878</v>
      </c>
      <c r="C4212" t="s">
        <v>16459</v>
      </c>
      <c r="D4212">
        <v>22667162</v>
      </c>
      <c r="E4212">
        <v>2024</v>
      </c>
    </row>
    <row r="4213" spans="1:5" ht="17.25" customHeight="1" x14ac:dyDescent="0.2">
      <c r="A4213">
        <v>217023</v>
      </c>
      <c r="B4213" t="s">
        <v>9878</v>
      </c>
      <c r="C4213" t="s">
        <v>16459</v>
      </c>
      <c r="D4213">
        <v>22667183</v>
      </c>
      <c r="E4213">
        <v>2024</v>
      </c>
    </row>
    <row r="4214" spans="1:5" ht="17.25" customHeight="1" x14ac:dyDescent="0.2">
      <c r="A4214">
        <v>217041</v>
      </c>
      <c r="B4214" t="s">
        <v>10345</v>
      </c>
      <c r="C4214" t="s">
        <v>13041</v>
      </c>
      <c r="D4214" t="s">
        <v>23744</v>
      </c>
      <c r="E4214">
        <v>2025</v>
      </c>
    </row>
    <row r="4215" spans="1:5" ht="17.25" customHeight="1" x14ac:dyDescent="0.2">
      <c r="A4215">
        <v>217040</v>
      </c>
      <c r="B4215" t="s">
        <v>10345</v>
      </c>
      <c r="C4215" t="s">
        <v>13041</v>
      </c>
      <c r="D4215" t="s">
        <v>23745</v>
      </c>
      <c r="E4215">
        <v>2025</v>
      </c>
    </row>
    <row r="4216" spans="1:5" ht="17.25" customHeight="1" x14ac:dyDescent="0.2">
      <c r="A4216">
        <v>217039</v>
      </c>
      <c r="B4216" t="s">
        <v>10345</v>
      </c>
      <c r="C4216" t="s">
        <v>13041</v>
      </c>
      <c r="D4216" t="s">
        <v>23746</v>
      </c>
      <c r="E4216">
        <v>2025</v>
      </c>
    </row>
    <row r="4217" spans="1:5" ht="17.25" customHeight="1" x14ac:dyDescent="0.2">
      <c r="A4217">
        <v>217038</v>
      </c>
      <c r="B4217" t="s">
        <v>10345</v>
      </c>
      <c r="C4217" t="s">
        <v>13041</v>
      </c>
      <c r="D4217" t="s">
        <v>23747</v>
      </c>
      <c r="E4217">
        <v>2024</v>
      </c>
    </row>
    <row r="4218" spans="1:5" ht="17.25" customHeight="1" x14ac:dyDescent="0.2">
      <c r="A4218">
        <v>217037</v>
      </c>
      <c r="B4218" t="s">
        <v>10345</v>
      </c>
      <c r="C4218" t="s">
        <v>13041</v>
      </c>
      <c r="D4218" t="s">
        <v>23748</v>
      </c>
      <c r="E4218">
        <v>2025</v>
      </c>
    </row>
    <row r="4219" spans="1:5" ht="17.25" customHeight="1" x14ac:dyDescent="0.2">
      <c r="A4219">
        <v>217036</v>
      </c>
      <c r="B4219" t="s">
        <v>10345</v>
      </c>
      <c r="C4219" t="s">
        <v>13041</v>
      </c>
      <c r="D4219" t="s">
        <v>23749</v>
      </c>
      <c r="E4219">
        <v>2024</v>
      </c>
    </row>
    <row r="4220" spans="1:5" ht="17.25" customHeight="1" x14ac:dyDescent="0.2">
      <c r="A4220">
        <v>217033</v>
      </c>
      <c r="B4220" t="s">
        <v>14052</v>
      </c>
      <c r="C4220" t="s">
        <v>21592</v>
      </c>
      <c r="D4220" t="s">
        <v>23750</v>
      </c>
      <c r="E4220">
        <v>2021</v>
      </c>
    </row>
    <row r="4221" spans="1:5" ht="17.25" customHeight="1" x14ac:dyDescent="0.2">
      <c r="A4221">
        <v>217032</v>
      </c>
      <c r="B4221" t="s">
        <v>10345</v>
      </c>
      <c r="C4221" t="s">
        <v>13041</v>
      </c>
      <c r="D4221" t="s">
        <v>23751</v>
      </c>
      <c r="E4221">
        <v>2025</v>
      </c>
    </row>
    <row r="4222" spans="1:5" ht="17.25" customHeight="1" x14ac:dyDescent="0.2">
      <c r="A4222">
        <v>217031</v>
      </c>
      <c r="B4222" t="s">
        <v>10345</v>
      </c>
      <c r="C4222" t="s">
        <v>13041</v>
      </c>
      <c r="D4222" t="s">
        <v>23752</v>
      </c>
      <c r="E4222">
        <v>2025</v>
      </c>
    </row>
    <row r="4223" spans="1:5" ht="17.25" customHeight="1" x14ac:dyDescent="0.2">
      <c r="A4223">
        <v>217030</v>
      </c>
      <c r="B4223" t="s">
        <v>10345</v>
      </c>
      <c r="C4223" t="s">
        <v>13041</v>
      </c>
      <c r="D4223" t="s">
        <v>23753</v>
      </c>
      <c r="E4223">
        <v>2025</v>
      </c>
    </row>
    <row r="4224" spans="1:5" ht="17.25" customHeight="1" x14ac:dyDescent="0.2">
      <c r="A4224">
        <v>217029</v>
      </c>
      <c r="B4224" t="s">
        <v>10345</v>
      </c>
      <c r="C4224" t="s">
        <v>13041</v>
      </c>
      <c r="D4224" t="s">
        <v>23754</v>
      </c>
      <c r="E4224">
        <v>2025</v>
      </c>
    </row>
    <row r="4225" spans="1:5" ht="17.25" customHeight="1" x14ac:dyDescent="0.2">
      <c r="A4225">
        <v>217028</v>
      </c>
      <c r="B4225" t="s">
        <v>10345</v>
      </c>
      <c r="C4225" t="s">
        <v>13041</v>
      </c>
      <c r="D4225" t="s">
        <v>23755</v>
      </c>
      <c r="E4225">
        <v>2025</v>
      </c>
    </row>
    <row r="4226" spans="1:5" ht="17.25" customHeight="1" x14ac:dyDescent="0.2">
      <c r="A4226">
        <v>217022</v>
      </c>
      <c r="B4226" t="s">
        <v>10345</v>
      </c>
      <c r="C4226" t="s">
        <v>13041</v>
      </c>
      <c r="D4226" t="s">
        <v>23756</v>
      </c>
      <c r="E4226">
        <v>2025</v>
      </c>
    </row>
    <row r="4227" spans="1:5" ht="17.25" customHeight="1" x14ac:dyDescent="0.2">
      <c r="A4227">
        <v>217021</v>
      </c>
      <c r="B4227" t="s">
        <v>10224</v>
      </c>
      <c r="C4227" t="s">
        <v>13782</v>
      </c>
      <c r="D4227">
        <v>13110843</v>
      </c>
      <c r="E4227">
        <v>2023</v>
      </c>
    </row>
    <row r="4228" spans="1:5" ht="17.25" customHeight="1" x14ac:dyDescent="0.2">
      <c r="A4228">
        <v>217020</v>
      </c>
      <c r="B4228" t="s">
        <v>10224</v>
      </c>
      <c r="C4228" t="s">
        <v>13782</v>
      </c>
      <c r="D4228">
        <v>13100321</v>
      </c>
      <c r="E4228">
        <v>2023</v>
      </c>
    </row>
    <row r="4229" spans="1:5" ht="17.25" customHeight="1" x14ac:dyDescent="0.2">
      <c r="A4229">
        <v>217019</v>
      </c>
      <c r="B4229" t="s">
        <v>10224</v>
      </c>
      <c r="C4229" t="s">
        <v>13782</v>
      </c>
      <c r="D4229">
        <v>13110838</v>
      </c>
      <c r="E4229">
        <v>2023</v>
      </c>
    </row>
    <row r="4230" spans="1:5" ht="17.25" customHeight="1" x14ac:dyDescent="0.2">
      <c r="A4230">
        <v>217018</v>
      </c>
      <c r="B4230" t="s">
        <v>10224</v>
      </c>
      <c r="C4230" t="s">
        <v>13782</v>
      </c>
      <c r="D4230">
        <v>13096537</v>
      </c>
      <c r="E4230">
        <v>2023</v>
      </c>
    </row>
    <row r="4231" spans="1:5" ht="17.25" customHeight="1" x14ac:dyDescent="0.2">
      <c r="A4231">
        <v>217017</v>
      </c>
      <c r="B4231" t="s">
        <v>10224</v>
      </c>
      <c r="C4231" t="s">
        <v>13782</v>
      </c>
      <c r="D4231">
        <v>13093286</v>
      </c>
      <c r="E4231">
        <v>2023</v>
      </c>
    </row>
    <row r="4232" spans="1:5" ht="17.25" customHeight="1" x14ac:dyDescent="0.2">
      <c r="A4232">
        <v>217035</v>
      </c>
      <c r="B4232" t="s">
        <v>10345</v>
      </c>
      <c r="C4232" t="s">
        <v>13041</v>
      </c>
      <c r="D4232" t="s">
        <v>23757</v>
      </c>
      <c r="E4232">
        <v>2025</v>
      </c>
    </row>
    <row r="4233" spans="1:5" ht="17.25" customHeight="1" x14ac:dyDescent="0.2">
      <c r="A4233">
        <v>217034</v>
      </c>
      <c r="B4233" t="s">
        <v>9878</v>
      </c>
      <c r="C4233" t="s">
        <v>14023</v>
      </c>
      <c r="D4233">
        <v>99046275</v>
      </c>
      <c r="E4233">
        <v>2022</v>
      </c>
    </row>
    <row r="4234" spans="1:5" ht="17.25" customHeight="1" x14ac:dyDescent="0.2">
      <c r="A4234">
        <v>181312</v>
      </c>
      <c r="B4234" t="s">
        <v>9414</v>
      </c>
      <c r="C4234" t="s">
        <v>9389</v>
      </c>
      <c r="D4234" t="s">
        <v>16220</v>
      </c>
      <c r="E4234">
        <v>2018</v>
      </c>
    </row>
    <row r="4235" spans="1:5" ht="17.25" customHeight="1" x14ac:dyDescent="0.2">
      <c r="A4235">
        <v>181311</v>
      </c>
      <c r="B4235" t="s">
        <v>9414</v>
      </c>
      <c r="C4235" t="s">
        <v>9401</v>
      </c>
      <c r="D4235" t="s">
        <v>16221</v>
      </c>
      <c r="E4235">
        <v>2013</v>
      </c>
    </row>
    <row r="4236" spans="1:5" ht="17.25" customHeight="1" x14ac:dyDescent="0.2">
      <c r="A4236">
        <v>217067</v>
      </c>
      <c r="B4236" t="s">
        <v>9878</v>
      </c>
      <c r="C4236" t="s">
        <v>21449</v>
      </c>
      <c r="D4236">
        <v>22713102</v>
      </c>
      <c r="E4236">
        <v>2025</v>
      </c>
    </row>
    <row r="4237" spans="1:5" ht="17.25" customHeight="1" x14ac:dyDescent="0.2">
      <c r="A4237">
        <v>217153</v>
      </c>
      <c r="B4237" t="s">
        <v>11660</v>
      </c>
      <c r="C4237" t="s">
        <v>23758</v>
      </c>
      <c r="D4237" t="s">
        <v>23759</v>
      </c>
      <c r="E4237">
        <v>2019</v>
      </c>
    </row>
    <row r="4238" spans="1:5" ht="17.25" customHeight="1" x14ac:dyDescent="0.2">
      <c r="A4238">
        <v>217470</v>
      </c>
      <c r="B4238" t="s">
        <v>10466</v>
      </c>
      <c r="C4238" t="s">
        <v>23760</v>
      </c>
      <c r="D4238" t="s">
        <v>23761</v>
      </c>
      <c r="E4238">
        <v>2024</v>
      </c>
    </row>
    <row r="4239" spans="1:5" ht="17.25" customHeight="1" x14ac:dyDescent="0.2">
      <c r="A4239">
        <v>197967</v>
      </c>
      <c r="B4239" t="s">
        <v>9414</v>
      </c>
      <c r="C4239" t="s">
        <v>21511</v>
      </c>
      <c r="D4239" t="s">
        <v>23762</v>
      </c>
      <c r="E4239">
        <v>2021</v>
      </c>
    </row>
    <row r="4240" spans="1:5" ht="17.25" customHeight="1" x14ac:dyDescent="0.2">
      <c r="A4240">
        <v>197966</v>
      </c>
      <c r="B4240" t="s">
        <v>9414</v>
      </c>
      <c r="C4240" t="s">
        <v>9385</v>
      </c>
      <c r="D4240" t="s">
        <v>23763</v>
      </c>
      <c r="E4240">
        <v>2020</v>
      </c>
    </row>
    <row r="4241" spans="1:5" ht="17.25" customHeight="1" x14ac:dyDescent="0.2">
      <c r="A4241">
        <v>197965</v>
      </c>
      <c r="B4241" t="s">
        <v>9878</v>
      </c>
      <c r="C4241" t="s">
        <v>9887</v>
      </c>
      <c r="D4241">
        <v>74465309</v>
      </c>
      <c r="E4241">
        <v>2019</v>
      </c>
    </row>
    <row r="4242" spans="1:5" ht="17.25" customHeight="1" x14ac:dyDescent="0.2">
      <c r="A4242">
        <v>217068</v>
      </c>
      <c r="B4242" t="s">
        <v>10466</v>
      </c>
      <c r="C4242" t="s">
        <v>21526</v>
      </c>
      <c r="D4242" t="s">
        <v>23764</v>
      </c>
      <c r="E4242">
        <v>2025</v>
      </c>
    </row>
    <row r="4243" spans="1:5" ht="17.25" customHeight="1" x14ac:dyDescent="0.2">
      <c r="A4243">
        <v>174215</v>
      </c>
      <c r="B4243" t="s">
        <v>9878</v>
      </c>
      <c r="C4243" t="s">
        <v>9974</v>
      </c>
      <c r="D4243">
        <v>74006163</v>
      </c>
      <c r="E4243">
        <v>2016</v>
      </c>
    </row>
    <row r="4244" spans="1:5" ht="17.25" customHeight="1" x14ac:dyDescent="0.2">
      <c r="A4244">
        <v>200511</v>
      </c>
      <c r="B4244" t="s">
        <v>9878</v>
      </c>
      <c r="C4244" t="s">
        <v>13713</v>
      </c>
      <c r="D4244">
        <v>74826981</v>
      </c>
      <c r="E4244">
        <v>2021</v>
      </c>
    </row>
    <row r="4245" spans="1:5" ht="17.25" customHeight="1" x14ac:dyDescent="0.2">
      <c r="A4245">
        <v>200763</v>
      </c>
      <c r="B4245" t="s">
        <v>9878</v>
      </c>
      <c r="C4245" t="s">
        <v>19584</v>
      </c>
      <c r="D4245">
        <v>74667787</v>
      </c>
      <c r="E4245">
        <v>2020</v>
      </c>
    </row>
    <row r="4246" spans="1:5" ht="17.25" customHeight="1" x14ac:dyDescent="0.2">
      <c r="A4246">
        <v>216885</v>
      </c>
      <c r="B4246" t="s">
        <v>9878</v>
      </c>
      <c r="C4246" t="s">
        <v>21522</v>
      </c>
      <c r="D4246">
        <v>80729006</v>
      </c>
      <c r="E4246">
        <v>2025</v>
      </c>
    </row>
    <row r="4247" spans="1:5" ht="17.25" customHeight="1" x14ac:dyDescent="0.2">
      <c r="A4247">
        <v>216884</v>
      </c>
      <c r="B4247" t="s">
        <v>9878</v>
      </c>
      <c r="C4247" t="s">
        <v>21522</v>
      </c>
      <c r="D4247">
        <v>80691257</v>
      </c>
      <c r="E4247">
        <v>2024</v>
      </c>
    </row>
    <row r="4248" spans="1:5" ht="17.25" customHeight="1" x14ac:dyDescent="0.2">
      <c r="A4248">
        <v>216883</v>
      </c>
      <c r="B4248" t="s">
        <v>9878</v>
      </c>
      <c r="C4248" t="s">
        <v>21522</v>
      </c>
      <c r="D4248">
        <v>80696169</v>
      </c>
      <c r="E4248">
        <v>2024</v>
      </c>
    </row>
    <row r="4249" spans="1:5" ht="17.25" customHeight="1" x14ac:dyDescent="0.2">
      <c r="A4249">
        <v>216882</v>
      </c>
      <c r="B4249" t="s">
        <v>9878</v>
      </c>
      <c r="C4249" t="s">
        <v>21522</v>
      </c>
      <c r="D4249">
        <v>80691434</v>
      </c>
      <c r="E4249">
        <v>2024</v>
      </c>
    </row>
    <row r="4250" spans="1:5" ht="17.25" customHeight="1" x14ac:dyDescent="0.2">
      <c r="A4250">
        <v>216881</v>
      </c>
      <c r="B4250" t="s">
        <v>9878</v>
      </c>
      <c r="C4250" t="s">
        <v>21522</v>
      </c>
      <c r="D4250">
        <v>80718685</v>
      </c>
      <c r="E4250">
        <v>2025</v>
      </c>
    </row>
    <row r="4251" spans="1:5" ht="17.25" customHeight="1" x14ac:dyDescent="0.2">
      <c r="A4251">
        <v>216880</v>
      </c>
      <c r="B4251" t="s">
        <v>9878</v>
      </c>
      <c r="C4251" t="s">
        <v>21522</v>
      </c>
      <c r="D4251">
        <v>80729001</v>
      </c>
      <c r="E4251">
        <v>2025</v>
      </c>
    </row>
    <row r="4252" spans="1:5" ht="17.25" customHeight="1" x14ac:dyDescent="0.2">
      <c r="A4252">
        <v>216874</v>
      </c>
      <c r="B4252" t="s">
        <v>9878</v>
      </c>
      <c r="C4252" t="s">
        <v>21522</v>
      </c>
      <c r="D4252">
        <v>80691433</v>
      </c>
      <c r="E4252">
        <v>2024</v>
      </c>
    </row>
    <row r="4253" spans="1:5" ht="17.25" customHeight="1" x14ac:dyDescent="0.2">
      <c r="A4253">
        <v>216873</v>
      </c>
      <c r="B4253" t="s">
        <v>9878</v>
      </c>
      <c r="C4253" t="s">
        <v>21522</v>
      </c>
      <c r="D4253">
        <v>80723491</v>
      </c>
      <c r="E4253">
        <v>2025</v>
      </c>
    </row>
    <row r="4254" spans="1:5" ht="17.25" customHeight="1" x14ac:dyDescent="0.2">
      <c r="A4254">
        <v>216872</v>
      </c>
      <c r="B4254" t="s">
        <v>9878</v>
      </c>
      <c r="C4254" t="s">
        <v>21522</v>
      </c>
      <c r="D4254">
        <v>80729003</v>
      </c>
      <c r="E4254">
        <v>2025</v>
      </c>
    </row>
    <row r="4255" spans="1:5" ht="17.25" customHeight="1" x14ac:dyDescent="0.2">
      <c r="A4255">
        <v>216871</v>
      </c>
      <c r="B4255" t="s">
        <v>9878</v>
      </c>
      <c r="C4255" t="s">
        <v>21522</v>
      </c>
      <c r="D4255">
        <v>80701781</v>
      </c>
      <c r="E4255">
        <v>2024</v>
      </c>
    </row>
    <row r="4256" spans="1:5" ht="17.25" customHeight="1" x14ac:dyDescent="0.2">
      <c r="A4256">
        <v>216870</v>
      </c>
      <c r="B4256" t="s">
        <v>9878</v>
      </c>
      <c r="C4256" t="s">
        <v>21522</v>
      </c>
      <c r="D4256">
        <v>80672715</v>
      </c>
      <c r="E4256">
        <v>2024</v>
      </c>
    </row>
    <row r="4257" spans="1:5" ht="17.25" customHeight="1" x14ac:dyDescent="0.2">
      <c r="A4257">
        <v>216890</v>
      </c>
      <c r="B4257" t="s">
        <v>9878</v>
      </c>
      <c r="C4257" t="s">
        <v>21522</v>
      </c>
      <c r="D4257">
        <v>80672835</v>
      </c>
      <c r="E4257">
        <v>2024</v>
      </c>
    </row>
    <row r="4258" spans="1:5" ht="17.25" customHeight="1" x14ac:dyDescent="0.2">
      <c r="A4258">
        <v>216889</v>
      </c>
      <c r="B4258" t="s">
        <v>9878</v>
      </c>
      <c r="C4258" t="s">
        <v>21522</v>
      </c>
      <c r="D4258">
        <v>80672839</v>
      </c>
      <c r="E4258">
        <v>2024</v>
      </c>
    </row>
    <row r="4259" spans="1:5" ht="17.25" customHeight="1" x14ac:dyDescent="0.2">
      <c r="A4259">
        <v>216888</v>
      </c>
      <c r="B4259" t="s">
        <v>9878</v>
      </c>
      <c r="C4259" t="s">
        <v>21522</v>
      </c>
      <c r="D4259">
        <v>80672833</v>
      </c>
      <c r="E4259">
        <v>2024</v>
      </c>
    </row>
    <row r="4260" spans="1:5" ht="17.25" customHeight="1" x14ac:dyDescent="0.2">
      <c r="A4260">
        <v>216887</v>
      </c>
      <c r="B4260" t="s">
        <v>9878</v>
      </c>
      <c r="C4260" t="s">
        <v>21522</v>
      </c>
      <c r="D4260">
        <v>80736227</v>
      </c>
      <c r="E4260">
        <v>2025</v>
      </c>
    </row>
    <row r="4261" spans="1:5" ht="17.25" customHeight="1" x14ac:dyDescent="0.2">
      <c r="A4261">
        <v>216886</v>
      </c>
      <c r="B4261" t="s">
        <v>9878</v>
      </c>
      <c r="C4261" t="s">
        <v>21522</v>
      </c>
      <c r="D4261">
        <v>80723490</v>
      </c>
      <c r="E4261">
        <v>2025</v>
      </c>
    </row>
    <row r="4262" spans="1:5" ht="17.25" customHeight="1" x14ac:dyDescent="0.2">
      <c r="A4262">
        <v>216879</v>
      </c>
      <c r="B4262" t="s">
        <v>9878</v>
      </c>
      <c r="C4262" t="s">
        <v>21522</v>
      </c>
      <c r="D4262">
        <v>80714093</v>
      </c>
      <c r="E4262">
        <v>2025</v>
      </c>
    </row>
    <row r="4263" spans="1:5" ht="17.25" customHeight="1" x14ac:dyDescent="0.2">
      <c r="A4263">
        <v>216878</v>
      </c>
      <c r="B4263" t="s">
        <v>9878</v>
      </c>
      <c r="C4263" t="s">
        <v>21522</v>
      </c>
      <c r="D4263">
        <v>80714094</v>
      </c>
      <c r="E4263">
        <v>2025</v>
      </c>
    </row>
    <row r="4264" spans="1:5" ht="17.25" customHeight="1" x14ac:dyDescent="0.2">
      <c r="A4264">
        <v>216877</v>
      </c>
      <c r="B4264" t="s">
        <v>9878</v>
      </c>
      <c r="C4264" t="s">
        <v>21522</v>
      </c>
      <c r="D4264">
        <v>80715695</v>
      </c>
      <c r="E4264">
        <v>2025</v>
      </c>
    </row>
    <row r="4265" spans="1:5" ht="17.25" customHeight="1" x14ac:dyDescent="0.2">
      <c r="A4265">
        <v>216876</v>
      </c>
      <c r="B4265" t="s">
        <v>9878</v>
      </c>
      <c r="C4265" t="s">
        <v>21522</v>
      </c>
      <c r="D4265">
        <v>80701780</v>
      </c>
      <c r="E4265">
        <v>2024</v>
      </c>
    </row>
    <row r="4266" spans="1:5" ht="17.25" customHeight="1" x14ac:dyDescent="0.2">
      <c r="A4266">
        <v>216875</v>
      </c>
      <c r="B4266" t="s">
        <v>9878</v>
      </c>
      <c r="C4266" t="s">
        <v>21522</v>
      </c>
      <c r="D4266">
        <v>80736223</v>
      </c>
      <c r="E4266">
        <v>2025</v>
      </c>
    </row>
    <row r="4267" spans="1:5" ht="17.25" customHeight="1" x14ac:dyDescent="0.2">
      <c r="A4267">
        <v>216869</v>
      </c>
      <c r="B4267" t="s">
        <v>9878</v>
      </c>
      <c r="C4267" t="s">
        <v>21522</v>
      </c>
      <c r="D4267">
        <v>80736225</v>
      </c>
      <c r="E4267">
        <v>2025</v>
      </c>
    </row>
    <row r="4268" spans="1:5" ht="17.25" customHeight="1" x14ac:dyDescent="0.2">
      <c r="A4268">
        <v>216868</v>
      </c>
      <c r="B4268" t="s">
        <v>9878</v>
      </c>
      <c r="C4268" t="s">
        <v>21522</v>
      </c>
      <c r="D4268">
        <v>80697048</v>
      </c>
      <c r="E4268">
        <v>2024</v>
      </c>
    </row>
    <row r="4269" spans="1:5" ht="17.25" customHeight="1" x14ac:dyDescent="0.2">
      <c r="A4269">
        <v>216867</v>
      </c>
      <c r="B4269" t="s">
        <v>9878</v>
      </c>
      <c r="C4269" t="s">
        <v>21522</v>
      </c>
      <c r="D4269">
        <v>80718684</v>
      </c>
      <c r="E4269">
        <v>2025</v>
      </c>
    </row>
    <row r="4270" spans="1:5" ht="17.25" customHeight="1" x14ac:dyDescent="0.2">
      <c r="A4270">
        <v>216866</v>
      </c>
      <c r="B4270" t="s">
        <v>9878</v>
      </c>
      <c r="C4270" t="s">
        <v>21522</v>
      </c>
      <c r="D4270">
        <v>80715696</v>
      </c>
      <c r="E4270">
        <v>2025</v>
      </c>
    </row>
    <row r="4271" spans="1:5" ht="17.25" customHeight="1" x14ac:dyDescent="0.2">
      <c r="A4271">
        <v>216865</v>
      </c>
      <c r="B4271" t="s">
        <v>9878</v>
      </c>
      <c r="C4271" t="s">
        <v>21522</v>
      </c>
      <c r="D4271">
        <v>80715550</v>
      </c>
      <c r="E4271">
        <v>2025</v>
      </c>
    </row>
    <row r="4272" spans="1:5" ht="17.25" customHeight="1" x14ac:dyDescent="0.2">
      <c r="A4272">
        <v>197414</v>
      </c>
      <c r="B4272" t="s">
        <v>9414</v>
      </c>
      <c r="C4272" t="s">
        <v>16304</v>
      </c>
      <c r="D4272" t="s">
        <v>23765</v>
      </c>
      <c r="E4272">
        <v>2021</v>
      </c>
    </row>
    <row r="4273" spans="1:5" ht="17.25" customHeight="1" x14ac:dyDescent="0.2">
      <c r="A4273">
        <v>180936</v>
      </c>
      <c r="B4273" t="s">
        <v>9414</v>
      </c>
      <c r="C4273" t="s">
        <v>9635</v>
      </c>
      <c r="D4273" t="s">
        <v>16381</v>
      </c>
      <c r="E4273">
        <v>2018</v>
      </c>
    </row>
    <row r="4274" spans="1:5" ht="17.25" customHeight="1" x14ac:dyDescent="0.2">
      <c r="A4274">
        <v>217114</v>
      </c>
      <c r="B4274" t="s">
        <v>9414</v>
      </c>
      <c r="C4274" t="s">
        <v>9380</v>
      </c>
      <c r="D4274" t="s">
        <v>23766</v>
      </c>
      <c r="E4274">
        <v>2018</v>
      </c>
    </row>
    <row r="4275" spans="1:5" ht="17.25" customHeight="1" x14ac:dyDescent="0.2">
      <c r="A4275">
        <v>216858</v>
      </c>
      <c r="B4275" t="s">
        <v>14052</v>
      </c>
      <c r="C4275" t="s">
        <v>21462</v>
      </c>
      <c r="D4275" t="s">
        <v>23767</v>
      </c>
      <c r="E4275">
        <v>2022</v>
      </c>
    </row>
    <row r="4276" spans="1:5" ht="17.25" customHeight="1" x14ac:dyDescent="0.2">
      <c r="A4276">
        <v>216856</v>
      </c>
      <c r="B4276" t="s">
        <v>10345</v>
      </c>
      <c r="C4276" t="s">
        <v>13041</v>
      </c>
      <c r="D4276" t="s">
        <v>23768</v>
      </c>
      <c r="E4276">
        <v>2022</v>
      </c>
    </row>
    <row r="4277" spans="1:5" ht="17.25" customHeight="1" x14ac:dyDescent="0.2">
      <c r="A4277">
        <v>216855</v>
      </c>
      <c r="B4277" t="s">
        <v>9878</v>
      </c>
      <c r="C4277" t="s">
        <v>14023</v>
      </c>
      <c r="D4277">
        <v>74652190</v>
      </c>
      <c r="E4277">
        <v>2020</v>
      </c>
    </row>
    <row r="4278" spans="1:5" ht="17.25" customHeight="1" x14ac:dyDescent="0.2">
      <c r="A4278">
        <v>216854</v>
      </c>
      <c r="B4278" t="s">
        <v>9878</v>
      </c>
      <c r="C4278" t="s">
        <v>14023</v>
      </c>
      <c r="D4278">
        <v>22707983</v>
      </c>
      <c r="E4278">
        <v>2025</v>
      </c>
    </row>
    <row r="4279" spans="1:5" ht="17.25" customHeight="1" x14ac:dyDescent="0.2">
      <c r="A4279">
        <v>218399</v>
      </c>
      <c r="B4279" t="s">
        <v>13037</v>
      </c>
      <c r="C4279" t="s">
        <v>13301</v>
      </c>
      <c r="D4279" t="s">
        <v>23769</v>
      </c>
      <c r="E4279">
        <v>2021</v>
      </c>
    </row>
    <row r="4280" spans="1:5" ht="17.25" customHeight="1" x14ac:dyDescent="0.2">
      <c r="A4280">
        <v>216864</v>
      </c>
      <c r="B4280" t="s">
        <v>9414</v>
      </c>
      <c r="C4280" t="s">
        <v>9389</v>
      </c>
      <c r="D4280" t="s">
        <v>23770</v>
      </c>
      <c r="E4280">
        <v>2025</v>
      </c>
    </row>
    <row r="4281" spans="1:5" ht="17.25" customHeight="1" x14ac:dyDescent="0.2">
      <c r="A4281">
        <v>216853</v>
      </c>
      <c r="B4281" t="s">
        <v>10224</v>
      </c>
      <c r="C4281" t="s">
        <v>13782</v>
      </c>
      <c r="D4281">
        <v>13083936</v>
      </c>
      <c r="E4281">
        <v>2023</v>
      </c>
    </row>
    <row r="4282" spans="1:5" ht="17.25" customHeight="1" x14ac:dyDescent="0.2">
      <c r="A4282">
        <v>216852</v>
      </c>
      <c r="B4282" t="s">
        <v>10224</v>
      </c>
      <c r="C4282" t="s">
        <v>13782</v>
      </c>
      <c r="D4282">
        <v>13089945</v>
      </c>
      <c r="E4282">
        <v>2023</v>
      </c>
    </row>
    <row r="4283" spans="1:5" ht="17.25" customHeight="1" x14ac:dyDescent="0.2">
      <c r="A4283">
        <v>216851</v>
      </c>
      <c r="B4283" t="s">
        <v>10224</v>
      </c>
      <c r="C4283" t="s">
        <v>13782</v>
      </c>
      <c r="D4283">
        <v>13093259</v>
      </c>
      <c r="E4283">
        <v>2023</v>
      </c>
    </row>
    <row r="4284" spans="1:5" ht="17.25" customHeight="1" x14ac:dyDescent="0.2">
      <c r="A4284">
        <v>184210</v>
      </c>
      <c r="B4284" t="s">
        <v>9878</v>
      </c>
      <c r="C4284" t="s">
        <v>13713</v>
      </c>
      <c r="D4284">
        <v>99601146</v>
      </c>
      <c r="E4284">
        <v>2025</v>
      </c>
    </row>
    <row r="4285" spans="1:5" ht="17.25" customHeight="1" x14ac:dyDescent="0.2">
      <c r="A4285">
        <v>216959</v>
      </c>
      <c r="B4285" t="s">
        <v>10224</v>
      </c>
      <c r="C4285" t="s">
        <v>13782</v>
      </c>
      <c r="D4285">
        <v>12938925</v>
      </c>
      <c r="E4285">
        <v>2022</v>
      </c>
    </row>
    <row r="4286" spans="1:5" ht="17.25" customHeight="1" x14ac:dyDescent="0.2">
      <c r="A4286">
        <v>216999</v>
      </c>
      <c r="B4286" t="s">
        <v>9414</v>
      </c>
      <c r="C4286" t="s">
        <v>9385</v>
      </c>
      <c r="D4286" t="s">
        <v>23771</v>
      </c>
      <c r="E4286">
        <v>2023</v>
      </c>
    </row>
    <row r="4287" spans="1:5" ht="17.25" customHeight="1" x14ac:dyDescent="0.2">
      <c r="A4287">
        <v>211393</v>
      </c>
      <c r="B4287" t="s">
        <v>9878</v>
      </c>
      <c r="C4287" t="s">
        <v>13713</v>
      </c>
      <c r="D4287">
        <v>74856539</v>
      </c>
      <c r="E4287">
        <v>2022</v>
      </c>
    </row>
    <row r="4288" spans="1:5" ht="17.25" customHeight="1" x14ac:dyDescent="0.2">
      <c r="A4288">
        <v>185676</v>
      </c>
      <c r="B4288" t="s">
        <v>9878</v>
      </c>
      <c r="C4288" t="s">
        <v>13713</v>
      </c>
      <c r="D4288">
        <v>74562222</v>
      </c>
      <c r="E4288">
        <v>2019</v>
      </c>
    </row>
    <row r="4289" spans="1:5" ht="17.25" customHeight="1" x14ac:dyDescent="0.2">
      <c r="A4289">
        <v>170714</v>
      </c>
      <c r="B4289" t="s">
        <v>9878</v>
      </c>
      <c r="C4289" t="s">
        <v>9983</v>
      </c>
      <c r="D4289">
        <v>73833730</v>
      </c>
      <c r="E4289">
        <v>2015</v>
      </c>
    </row>
    <row r="4290" spans="1:5" ht="17.25" customHeight="1" x14ac:dyDescent="0.2">
      <c r="A4290">
        <v>162606</v>
      </c>
      <c r="B4290" t="s">
        <v>9878</v>
      </c>
      <c r="C4290" t="s">
        <v>9890</v>
      </c>
      <c r="D4290">
        <v>37258113</v>
      </c>
      <c r="E4290">
        <v>2013</v>
      </c>
    </row>
    <row r="4291" spans="1:5" ht="17.25" customHeight="1" x14ac:dyDescent="0.2">
      <c r="A4291">
        <v>216736</v>
      </c>
      <c r="B4291" t="s">
        <v>9878</v>
      </c>
      <c r="C4291" t="s">
        <v>23772</v>
      </c>
      <c r="D4291">
        <v>99105655</v>
      </c>
      <c r="E4291">
        <v>2023</v>
      </c>
    </row>
    <row r="4292" spans="1:5" ht="17.25" customHeight="1" x14ac:dyDescent="0.2">
      <c r="A4292">
        <v>218817</v>
      </c>
      <c r="B4292" t="s">
        <v>13037</v>
      </c>
      <c r="C4292" t="s">
        <v>23773</v>
      </c>
      <c r="D4292">
        <v>649952</v>
      </c>
      <c r="E4292">
        <v>2021</v>
      </c>
    </row>
    <row r="4293" spans="1:5" ht="17.25" customHeight="1" x14ac:dyDescent="0.2">
      <c r="A4293">
        <v>216835</v>
      </c>
      <c r="B4293" t="s">
        <v>9878</v>
      </c>
      <c r="C4293" t="s">
        <v>9923</v>
      </c>
      <c r="D4293">
        <v>99141592</v>
      </c>
      <c r="E4293">
        <v>2023</v>
      </c>
    </row>
    <row r="4294" spans="1:5" ht="17.25" customHeight="1" x14ac:dyDescent="0.2">
      <c r="A4294">
        <v>216863</v>
      </c>
      <c r="B4294" t="s">
        <v>10224</v>
      </c>
      <c r="C4294" t="s">
        <v>13782</v>
      </c>
      <c r="D4294">
        <v>13085488</v>
      </c>
      <c r="E4294">
        <v>2023</v>
      </c>
    </row>
    <row r="4295" spans="1:5" ht="17.25" customHeight="1" x14ac:dyDescent="0.2">
      <c r="A4295">
        <v>216862</v>
      </c>
      <c r="B4295" t="s">
        <v>10224</v>
      </c>
      <c r="C4295" t="s">
        <v>13782</v>
      </c>
      <c r="D4295">
        <v>13110839</v>
      </c>
      <c r="E4295">
        <v>2023</v>
      </c>
    </row>
    <row r="4296" spans="1:5" ht="17.25" customHeight="1" x14ac:dyDescent="0.2">
      <c r="A4296">
        <v>216861</v>
      </c>
      <c r="B4296" t="s">
        <v>10224</v>
      </c>
      <c r="C4296" t="s">
        <v>13782</v>
      </c>
      <c r="D4296">
        <v>13110844</v>
      </c>
      <c r="E4296">
        <v>2023</v>
      </c>
    </row>
    <row r="4297" spans="1:5" ht="17.25" customHeight="1" x14ac:dyDescent="0.2">
      <c r="A4297">
        <v>216860</v>
      </c>
      <c r="B4297" t="s">
        <v>10224</v>
      </c>
      <c r="C4297" t="s">
        <v>13782</v>
      </c>
      <c r="D4297">
        <v>13083945</v>
      </c>
      <c r="E4297">
        <v>2023</v>
      </c>
    </row>
    <row r="4298" spans="1:5" ht="17.25" customHeight="1" x14ac:dyDescent="0.2">
      <c r="A4298">
        <v>216859</v>
      </c>
      <c r="B4298" t="s">
        <v>14052</v>
      </c>
      <c r="C4298" t="s">
        <v>21592</v>
      </c>
      <c r="D4298" t="s">
        <v>23774</v>
      </c>
      <c r="E4298">
        <v>2022</v>
      </c>
    </row>
    <row r="4299" spans="1:5" ht="17.25" customHeight="1" x14ac:dyDescent="0.2">
      <c r="A4299">
        <v>217059</v>
      </c>
      <c r="B4299" t="s">
        <v>10345</v>
      </c>
      <c r="C4299" t="s">
        <v>14903</v>
      </c>
      <c r="D4299" t="s">
        <v>23775</v>
      </c>
      <c r="E4299">
        <v>2019</v>
      </c>
    </row>
    <row r="4300" spans="1:5" ht="17.25" customHeight="1" x14ac:dyDescent="0.2">
      <c r="A4300">
        <v>217058</v>
      </c>
      <c r="B4300" t="s">
        <v>10345</v>
      </c>
      <c r="C4300" t="s">
        <v>14903</v>
      </c>
      <c r="D4300" t="s">
        <v>23776</v>
      </c>
      <c r="E4300">
        <v>2019</v>
      </c>
    </row>
    <row r="4301" spans="1:5" ht="17.25" customHeight="1" x14ac:dyDescent="0.2">
      <c r="A4301">
        <v>217057</v>
      </c>
      <c r="B4301" t="s">
        <v>10345</v>
      </c>
      <c r="C4301" t="s">
        <v>14895</v>
      </c>
      <c r="D4301" t="s">
        <v>23777</v>
      </c>
      <c r="E4301">
        <v>2022</v>
      </c>
    </row>
    <row r="4302" spans="1:5" ht="17.25" customHeight="1" x14ac:dyDescent="0.2">
      <c r="A4302">
        <v>217016</v>
      </c>
      <c r="B4302" t="s">
        <v>12013</v>
      </c>
      <c r="C4302" t="s">
        <v>14225</v>
      </c>
      <c r="D4302">
        <v>1190336</v>
      </c>
      <c r="E4302">
        <v>2022</v>
      </c>
    </row>
    <row r="4303" spans="1:5" ht="17.25" customHeight="1" x14ac:dyDescent="0.2">
      <c r="A4303">
        <v>217066</v>
      </c>
      <c r="B4303" t="s">
        <v>11660</v>
      </c>
      <c r="C4303" t="s">
        <v>19451</v>
      </c>
      <c r="D4303" t="s">
        <v>23778</v>
      </c>
      <c r="E4303">
        <v>2022</v>
      </c>
    </row>
    <row r="4304" spans="1:5" ht="17.25" customHeight="1" x14ac:dyDescent="0.2">
      <c r="A4304">
        <v>216961</v>
      </c>
      <c r="B4304" t="s">
        <v>10466</v>
      </c>
      <c r="C4304" t="s">
        <v>21824</v>
      </c>
      <c r="D4304" t="s">
        <v>23779</v>
      </c>
      <c r="E4304">
        <v>2024</v>
      </c>
    </row>
    <row r="4305" spans="1:5" ht="17.25" customHeight="1" x14ac:dyDescent="0.2">
      <c r="A4305">
        <v>216984</v>
      </c>
      <c r="B4305" t="s">
        <v>10466</v>
      </c>
      <c r="C4305" t="s">
        <v>21614</v>
      </c>
      <c r="D4305" t="s">
        <v>23780</v>
      </c>
      <c r="E4305">
        <v>2025</v>
      </c>
    </row>
    <row r="4306" spans="1:5" ht="17.25" customHeight="1" x14ac:dyDescent="0.2">
      <c r="A4306">
        <v>216983</v>
      </c>
      <c r="B4306" t="s">
        <v>10224</v>
      </c>
      <c r="C4306" t="s">
        <v>13782</v>
      </c>
      <c r="D4306">
        <v>13230325</v>
      </c>
      <c r="E4306">
        <v>2024</v>
      </c>
    </row>
    <row r="4307" spans="1:5" ht="17.25" customHeight="1" x14ac:dyDescent="0.2">
      <c r="A4307">
        <v>216982</v>
      </c>
      <c r="B4307" t="s">
        <v>10466</v>
      </c>
      <c r="C4307" t="s">
        <v>21614</v>
      </c>
      <c r="D4307" t="s">
        <v>23781</v>
      </c>
      <c r="E4307">
        <v>2025</v>
      </c>
    </row>
    <row r="4308" spans="1:5" ht="17.25" customHeight="1" x14ac:dyDescent="0.2">
      <c r="A4308">
        <v>216981</v>
      </c>
      <c r="B4308" t="s">
        <v>9878</v>
      </c>
      <c r="C4308" t="s">
        <v>14803</v>
      </c>
      <c r="D4308">
        <v>36849456</v>
      </c>
      <c r="E4308">
        <v>2024</v>
      </c>
    </row>
    <row r="4309" spans="1:5" ht="17.25" customHeight="1" x14ac:dyDescent="0.2">
      <c r="A4309">
        <v>216980</v>
      </c>
      <c r="B4309" t="s">
        <v>9878</v>
      </c>
      <c r="C4309" t="s">
        <v>14803</v>
      </c>
      <c r="D4309">
        <v>36849848</v>
      </c>
      <c r="E4309">
        <v>2024</v>
      </c>
    </row>
    <row r="4310" spans="1:5" ht="17.25" customHeight="1" x14ac:dyDescent="0.2">
      <c r="A4310">
        <v>217056</v>
      </c>
      <c r="B4310" t="s">
        <v>10466</v>
      </c>
      <c r="C4310" t="s">
        <v>10064</v>
      </c>
      <c r="D4310" t="s">
        <v>23782</v>
      </c>
      <c r="E4310">
        <v>2018</v>
      </c>
    </row>
    <row r="4311" spans="1:5" ht="17.25" customHeight="1" x14ac:dyDescent="0.2">
      <c r="A4311">
        <v>216850</v>
      </c>
      <c r="B4311" t="s">
        <v>10345</v>
      </c>
      <c r="C4311" t="s">
        <v>13787</v>
      </c>
      <c r="D4311" t="s">
        <v>23783</v>
      </c>
      <c r="E4311">
        <v>2021</v>
      </c>
    </row>
    <row r="4312" spans="1:5" ht="17.25" customHeight="1" x14ac:dyDescent="0.2">
      <c r="A4312">
        <v>216849</v>
      </c>
      <c r="B4312" t="s">
        <v>10345</v>
      </c>
      <c r="C4312" t="s">
        <v>13787</v>
      </c>
      <c r="D4312" t="s">
        <v>23784</v>
      </c>
      <c r="E4312">
        <v>2021</v>
      </c>
    </row>
    <row r="4313" spans="1:5" ht="17.25" customHeight="1" x14ac:dyDescent="0.2">
      <c r="A4313">
        <v>216848</v>
      </c>
      <c r="B4313" t="s">
        <v>10345</v>
      </c>
      <c r="C4313" t="s">
        <v>13787</v>
      </c>
      <c r="D4313" t="s">
        <v>23785</v>
      </c>
      <c r="E4313">
        <v>2021</v>
      </c>
    </row>
    <row r="4314" spans="1:5" ht="17.25" customHeight="1" x14ac:dyDescent="0.2">
      <c r="A4314">
        <v>216847</v>
      </c>
      <c r="B4314" t="s">
        <v>10345</v>
      </c>
      <c r="C4314" t="s">
        <v>13787</v>
      </c>
      <c r="D4314" t="s">
        <v>23786</v>
      </c>
      <c r="E4314">
        <v>2023</v>
      </c>
    </row>
    <row r="4315" spans="1:5" ht="17.25" customHeight="1" x14ac:dyDescent="0.2">
      <c r="A4315">
        <v>216846</v>
      </c>
      <c r="B4315" t="s">
        <v>10345</v>
      </c>
      <c r="C4315" t="s">
        <v>13787</v>
      </c>
      <c r="D4315" t="s">
        <v>23787</v>
      </c>
      <c r="E4315">
        <v>2018</v>
      </c>
    </row>
    <row r="4316" spans="1:5" ht="17.25" customHeight="1" x14ac:dyDescent="0.2">
      <c r="A4316">
        <v>218964</v>
      </c>
      <c r="B4316" t="s">
        <v>10466</v>
      </c>
      <c r="C4316" t="s">
        <v>14122</v>
      </c>
      <c r="D4316" t="s">
        <v>23788</v>
      </c>
      <c r="E4316">
        <v>2021</v>
      </c>
    </row>
    <row r="4317" spans="1:5" ht="17.25" customHeight="1" x14ac:dyDescent="0.2">
      <c r="A4317">
        <v>216997</v>
      </c>
      <c r="B4317" t="s">
        <v>10466</v>
      </c>
      <c r="C4317" t="s">
        <v>15051</v>
      </c>
      <c r="D4317" t="s">
        <v>23789</v>
      </c>
      <c r="E4317">
        <v>2023</v>
      </c>
    </row>
    <row r="4318" spans="1:5" ht="17.25" customHeight="1" x14ac:dyDescent="0.2">
      <c r="A4318">
        <v>216734</v>
      </c>
      <c r="B4318" t="s">
        <v>13645</v>
      </c>
      <c r="C4318" t="s">
        <v>23790</v>
      </c>
      <c r="D4318" t="s">
        <v>23791</v>
      </c>
      <c r="E4318">
        <v>2014</v>
      </c>
    </row>
    <row r="4319" spans="1:5" ht="17.25" customHeight="1" x14ac:dyDescent="0.2">
      <c r="A4319">
        <v>216733</v>
      </c>
      <c r="B4319" t="s">
        <v>13645</v>
      </c>
      <c r="C4319" t="s">
        <v>23790</v>
      </c>
      <c r="D4319" t="s">
        <v>23792</v>
      </c>
      <c r="E4319">
        <v>2014</v>
      </c>
    </row>
    <row r="4320" spans="1:5" ht="17.25" customHeight="1" x14ac:dyDescent="0.2">
      <c r="A4320">
        <v>217004</v>
      </c>
      <c r="B4320" t="s">
        <v>10345</v>
      </c>
      <c r="C4320" t="s">
        <v>14903</v>
      </c>
      <c r="D4320" t="s">
        <v>23793</v>
      </c>
      <c r="E4320">
        <v>2024</v>
      </c>
    </row>
    <row r="4321" spans="1:5" ht="17.25" customHeight="1" x14ac:dyDescent="0.2">
      <c r="A4321">
        <v>217003</v>
      </c>
      <c r="B4321" t="s">
        <v>10345</v>
      </c>
      <c r="C4321" t="s">
        <v>14903</v>
      </c>
      <c r="D4321" t="s">
        <v>23794</v>
      </c>
      <c r="E4321">
        <v>2024</v>
      </c>
    </row>
    <row r="4322" spans="1:5" ht="17.25" customHeight="1" x14ac:dyDescent="0.2">
      <c r="A4322">
        <v>217079</v>
      </c>
      <c r="B4322" t="s">
        <v>9878</v>
      </c>
      <c r="C4322" t="s">
        <v>21522</v>
      </c>
      <c r="D4322">
        <v>80672831</v>
      </c>
      <c r="E4322">
        <v>2024</v>
      </c>
    </row>
    <row r="4323" spans="1:5" ht="17.25" customHeight="1" x14ac:dyDescent="0.2">
      <c r="A4323">
        <v>217078</v>
      </c>
      <c r="B4323" t="s">
        <v>9878</v>
      </c>
      <c r="C4323" t="s">
        <v>21522</v>
      </c>
      <c r="D4323">
        <v>80672832</v>
      </c>
      <c r="E4323">
        <v>2024</v>
      </c>
    </row>
    <row r="4324" spans="1:5" ht="17.25" customHeight="1" x14ac:dyDescent="0.2">
      <c r="A4324">
        <v>217077</v>
      </c>
      <c r="B4324" t="s">
        <v>9878</v>
      </c>
      <c r="C4324" t="s">
        <v>21522</v>
      </c>
      <c r="D4324">
        <v>80672834</v>
      </c>
      <c r="E4324">
        <v>2024</v>
      </c>
    </row>
    <row r="4325" spans="1:5" ht="17.25" customHeight="1" x14ac:dyDescent="0.2">
      <c r="A4325">
        <v>217076</v>
      </c>
      <c r="B4325" t="s">
        <v>9878</v>
      </c>
      <c r="C4325" t="s">
        <v>21522</v>
      </c>
      <c r="D4325">
        <v>80672838</v>
      </c>
      <c r="E4325">
        <v>2024</v>
      </c>
    </row>
    <row r="4326" spans="1:5" ht="17.25" customHeight="1" x14ac:dyDescent="0.2">
      <c r="A4326">
        <v>217075</v>
      </c>
      <c r="B4326" t="s">
        <v>9878</v>
      </c>
      <c r="C4326" t="s">
        <v>21522</v>
      </c>
      <c r="D4326">
        <v>80604346</v>
      </c>
      <c r="E4326">
        <v>2024</v>
      </c>
    </row>
    <row r="4327" spans="1:5" ht="17.25" customHeight="1" x14ac:dyDescent="0.2">
      <c r="A4327">
        <v>217074</v>
      </c>
      <c r="B4327" t="s">
        <v>10224</v>
      </c>
      <c r="C4327" t="s">
        <v>13782</v>
      </c>
      <c r="D4327">
        <v>13083949</v>
      </c>
      <c r="E4327">
        <v>2023</v>
      </c>
    </row>
    <row r="4328" spans="1:5" ht="17.25" customHeight="1" x14ac:dyDescent="0.2">
      <c r="A4328">
        <v>217073</v>
      </c>
      <c r="B4328" t="s">
        <v>10224</v>
      </c>
      <c r="C4328" t="s">
        <v>13782</v>
      </c>
      <c r="D4328">
        <v>13093254</v>
      </c>
      <c r="E4328">
        <v>2023</v>
      </c>
    </row>
    <row r="4329" spans="1:5" ht="17.25" customHeight="1" x14ac:dyDescent="0.2">
      <c r="A4329">
        <v>217072</v>
      </c>
      <c r="B4329" t="s">
        <v>10224</v>
      </c>
      <c r="C4329" t="s">
        <v>13782</v>
      </c>
      <c r="D4329">
        <v>13089962</v>
      </c>
      <c r="E4329">
        <v>2023</v>
      </c>
    </row>
    <row r="4330" spans="1:5" ht="17.25" customHeight="1" x14ac:dyDescent="0.2">
      <c r="A4330">
        <v>217071</v>
      </c>
      <c r="B4330" t="s">
        <v>10224</v>
      </c>
      <c r="C4330" t="s">
        <v>13782</v>
      </c>
      <c r="D4330">
        <v>13110845</v>
      </c>
      <c r="E4330">
        <v>2023</v>
      </c>
    </row>
    <row r="4331" spans="1:5" ht="17.25" customHeight="1" x14ac:dyDescent="0.2">
      <c r="A4331">
        <v>217070</v>
      </c>
      <c r="B4331" t="s">
        <v>10224</v>
      </c>
      <c r="C4331" t="s">
        <v>13782</v>
      </c>
      <c r="D4331">
        <v>13093255</v>
      </c>
      <c r="E4331">
        <v>2023</v>
      </c>
    </row>
    <row r="4332" spans="1:5" ht="17.25" customHeight="1" x14ac:dyDescent="0.2">
      <c r="A4332">
        <v>217069</v>
      </c>
      <c r="B4332" t="s">
        <v>10224</v>
      </c>
      <c r="C4332" t="s">
        <v>13782</v>
      </c>
      <c r="D4332">
        <v>13085486</v>
      </c>
      <c r="E4332">
        <v>2023</v>
      </c>
    </row>
    <row r="4333" spans="1:5" ht="17.25" customHeight="1" x14ac:dyDescent="0.2">
      <c r="A4333">
        <v>217084</v>
      </c>
      <c r="B4333" t="s">
        <v>9878</v>
      </c>
      <c r="C4333" t="s">
        <v>14023</v>
      </c>
      <c r="D4333">
        <v>22714506</v>
      </c>
      <c r="E4333">
        <v>2025</v>
      </c>
    </row>
    <row r="4334" spans="1:5" ht="17.25" customHeight="1" x14ac:dyDescent="0.2">
      <c r="A4334">
        <v>217083</v>
      </c>
      <c r="B4334" t="s">
        <v>9878</v>
      </c>
      <c r="C4334" t="s">
        <v>14023</v>
      </c>
      <c r="D4334">
        <v>22708034</v>
      </c>
      <c r="E4334">
        <v>2025</v>
      </c>
    </row>
    <row r="4335" spans="1:5" ht="17.25" customHeight="1" x14ac:dyDescent="0.2">
      <c r="A4335">
        <v>217082</v>
      </c>
      <c r="B4335" t="s">
        <v>9878</v>
      </c>
      <c r="C4335" t="s">
        <v>14023</v>
      </c>
      <c r="D4335">
        <v>22708013</v>
      </c>
      <c r="E4335">
        <v>2025</v>
      </c>
    </row>
    <row r="4336" spans="1:5" ht="17.25" customHeight="1" x14ac:dyDescent="0.2">
      <c r="A4336">
        <v>217081</v>
      </c>
      <c r="B4336" t="s">
        <v>9878</v>
      </c>
      <c r="C4336" t="s">
        <v>14023</v>
      </c>
      <c r="D4336">
        <v>22700069</v>
      </c>
      <c r="E4336">
        <v>2024</v>
      </c>
    </row>
    <row r="4337" spans="1:5" ht="17.25" customHeight="1" x14ac:dyDescent="0.2">
      <c r="A4337">
        <v>217080</v>
      </c>
      <c r="B4337" t="s">
        <v>9878</v>
      </c>
      <c r="C4337" t="s">
        <v>14023</v>
      </c>
      <c r="D4337">
        <v>22699905</v>
      </c>
      <c r="E4337">
        <v>2024</v>
      </c>
    </row>
    <row r="4338" spans="1:5" ht="17.25" customHeight="1" x14ac:dyDescent="0.2">
      <c r="A4338">
        <v>188402</v>
      </c>
      <c r="B4338" t="s">
        <v>10224</v>
      </c>
      <c r="C4338" t="s">
        <v>13782</v>
      </c>
      <c r="D4338">
        <v>12490407</v>
      </c>
      <c r="E4338">
        <v>2019</v>
      </c>
    </row>
    <row r="4339" spans="1:5" ht="17.25" customHeight="1" x14ac:dyDescent="0.2">
      <c r="A4339">
        <v>188401</v>
      </c>
      <c r="B4339" t="s">
        <v>10224</v>
      </c>
      <c r="C4339" t="s">
        <v>13782</v>
      </c>
      <c r="D4339">
        <v>12487181</v>
      </c>
      <c r="E4339">
        <v>2019</v>
      </c>
    </row>
    <row r="4340" spans="1:5" ht="17.25" customHeight="1" x14ac:dyDescent="0.2">
      <c r="A4340">
        <v>188740</v>
      </c>
      <c r="B4340" t="s">
        <v>13337</v>
      </c>
      <c r="C4340" t="s">
        <v>23795</v>
      </c>
      <c r="D4340">
        <v>4910702110</v>
      </c>
      <c r="E4340">
        <v>2019</v>
      </c>
    </row>
    <row r="4341" spans="1:5" ht="17.25" customHeight="1" x14ac:dyDescent="0.2">
      <c r="A4341">
        <v>189825</v>
      </c>
      <c r="B4341" t="s">
        <v>13337</v>
      </c>
      <c r="C4341" t="s">
        <v>23796</v>
      </c>
      <c r="D4341">
        <v>4828302340</v>
      </c>
      <c r="E4341">
        <v>2018</v>
      </c>
    </row>
    <row r="4342" spans="1:5" ht="17.25" customHeight="1" x14ac:dyDescent="0.2">
      <c r="A4342">
        <v>144729</v>
      </c>
      <c r="B4342" t="s">
        <v>10466</v>
      </c>
      <c r="C4342" t="s">
        <v>9369</v>
      </c>
      <c r="D4342" t="s">
        <v>11543</v>
      </c>
      <c r="E4342">
        <v>2008</v>
      </c>
    </row>
    <row r="4343" spans="1:5" ht="17.25" customHeight="1" x14ac:dyDescent="0.2">
      <c r="A4343">
        <v>216987</v>
      </c>
      <c r="B4343" t="s">
        <v>10224</v>
      </c>
      <c r="C4343" t="s">
        <v>13782</v>
      </c>
      <c r="D4343">
        <v>13289607</v>
      </c>
      <c r="E4343">
        <v>2025</v>
      </c>
    </row>
    <row r="4344" spans="1:5" ht="17.25" customHeight="1" x14ac:dyDescent="0.2">
      <c r="A4344">
        <v>216986</v>
      </c>
      <c r="B4344" t="s">
        <v>9878</v>
      </c>
      <c r="C4344" t="s">
        <v>14803</v>
      </c>
      <c r="D4344">
        <v>36849459</v>
      </c>
      <c r="E4344">
        <v>2024</v>
      </c>
    </row>
    <row r="4345" spans="1:5" ht="17.25" customHeight="1" x14ac:dyDescent="0.2">
      <c r="A4345">
        <v>216985</v>
      </c>
      <c r="B4345" t="s">
        <v>10224</v>
      </c>
      <c r="C4345" t="s">
        <v>21883</v>
      </c>
      <c r="D4345">
        <v>13304967</v>
      </c>
      <c r="E4345">
        <v>2025</v>
      </c>
    </row>
    <row r="4346" spans="1:5" ht="17.25" customHeight="1" x14ac:dyDescent="0.2">
      <c r="A4346">
        <v>217336</v>
      </c>
      <c r="B4346" t="s">
        <v>10224</v>
      </c>
      <c r="C4346" t="s">
        <v>13782</v>
      </c>
      <c r="D4346">
        <v>12970044</v>
      </c>
      <c r="E4346">
        <v>2023</v>
      </c>
    </row>
    <row r="4347" spans="1:5" ht="17.25" customHeight="1" x14ac:dyDescent="0.2">
      <c r="A4347">
        <v>217335</v>
      </c>
      <c r="B4347" t="s">
        <v>10466</v>
      </c>
      <c r="C4347" t="s">
        <v>16190</v>
      </c>
      <c r="D4347" t="s">
        <v>23797</v>
      </c>
      <c r="E4347">
        <v>2023</v>
      </c>
    </row>
    <row r="4348" spans="1:5" ht="17.25" customHeight="1" x14ac:dyDescent="0.2">
      <c r="A4348">
        <v>217334</v>
      </c>
      <c r="B4348" t="s">
        <v>10466</v>
      </c>
      <c r="C4348" t="s">
        <v>16203</v>
      </c>
      <c r="D4348" t="s">
        <v>23798</v>
      </c>
      <c r="E4348">
        <v>2022</v>
      </c>
    </row>
    <row r="4349" spans="1:5" ht="17.25" customHeight="1" x14ac:dyDescent="0.2">
      <c r="A4349">
        <v>134315</v>
      </c>
      <c r="B4349" t="s">
        <v>10345</v>
      </c>
      <c r="C4349" t="s">
        <v>10362</v>
      </c>
      <c r="D4349">
        <v>515668</v>
      </c>
      <c r="E4349">
        <v>2007</v>
      </c>
    </row>
    <row r="4350" spans="1:5" ht="17.25" customHeight="1" x14ac:dyDescent="0.2">
      <c r="A4350">
        <v>134071</v>
      </c>
      <c r="B4350" t="s">
        <v>10345</v>
      </c>
      <c r="C4350" t="s">
        <v>10362</v>
      </c>
      <c r="D4350">
        <v>515650</v>
      </c>
      <c r="E4350">
        <v>2007</v>
      </c>
    </row>
    <row r="4351" spans="1:5" ht="17.25" customHeight="1" x14ac:dyDescent="0.2">
      <c r="A4351">
        <v>134070</v>
      </c>
      <c r="B4351" t="s">
        <v>10345</v>
      </c>
      <c r="C4351" t="s">
        <v>10362</v>
      </c>
      <c r="D4351">
        <v>515442</v>
      </c>
      <c r="E4351">
        <v>2007</v>
      </c>
    </row>
    <row r="4352" spans="1:5" ht="17.25" customHeight="1" x14ac:dyDescent="0.2">
      <c r="A4352">
        <v>134069</v>
      </c>
      <c r="B4352" t="s">
        <v>10345</v>
      </c>
      <c r="C4352" t="s">
        <v>10362</v>
      </c>
      <c r="D4352">
        <v>515541</v>
      </c>
      <c r="E4352">
        <v>2007</v>
      </c>
    </row>
    <row r="4353" spans="1:5" ht="17.25" customHeight="1" x14ac:dyDescent="0.2">
      <c r="A4353">
        <v>215279</v>
      </c>
      <c r="B4353" t="s">
        <v>9878</v>
      </c>
      <c r="C4353" t="s">
        <v>14803</v>
      </c>
      <c r="D4353">
        <v>36841000</v>
      </c>
      <c r="E4353">
        <v>2024</v>
      </c>
    </row>
    <row r="4354" spans="1:5" ht="17.25" customHeight="1" x14ac:dyDescent="0.2">
      <c r="A4354">
        <v>208412</v>
      </c>
      <c r="B4354" t="s">
        <v>9878</v>
      </c>
      <c r="C4354" t="s">
        <v>9887</v>
      </c>
      <c r="D4354">
        <v>99119290</v>
      </c>
      <c r="E4354">
        <v>2023</v>
      </c>
    </row>
    <row r="4355" spans="1:5" ht="17.25" customHeight="1" x14ac:dyDescent="0.2">
      <c r="A4355">
        <v>162631</v>
      </c>
      <c r="B4355" t="s">
        <v>9414</v>
      </c>
      <c r="C4355" t="s">
        <v>9385</v>
      </c>
      <c r="D4355">
        <v>44613519</v>
      </c>
      <c r="E4355">
        <v>2012</v>
      </c>
    </row>
    <row r="4356" spans="1:5" ht="17.25" customHeight="1" x14ac:dyDescent="0.2">
      <c r="A4356">
        <v>216972</v>
      </c>
      <c r="B4356" t="s">
        <v>9414</v>
      </c>
      <c r="C4356" t="s">
        <v>23799</v>
      </c>
      <c r="D4356" t="s">
        <v>23800</v>
      </c>
      <c r="E4356">
        <v>2023</v>
      </c>
    </row>
    <row r="4357" spans="1:5" ht="17.25" customHeight="1" x14ac:dyDescent="0.2">
      <c r="A4357">
        <v>218014</v>
      </c>
      <c r="B4357" t="s">
        <v>9414</v>
      </c>
      <c r="C4357" t="s">
        <v>9380</v>
      </c>
      <c r="D4357" t="s">
        <v>23801</v>
      </c>
      <c r="E4357">
        <v>2023</v>
      </c>
    </row>
    <row r="4358" spans="1:5" ht="17.25" customHeight="1" x14ac:dyDescent="0.2">
      <c r="A4358">
        <v>216960</v>
      </c>
      <c r="B4358" t="s">
        <v>9414</v>
      </c>
      <c r="C4358" t="s">
        <v>9611</v>
      </c>
      <c r="D4358" t="s">
        <v>23802</v>
      </c>
      <c r="E4358">
        <v>2024</v>
      </c>
    </row>
    <row r="4359" spans="1:5" ht="17.25" customHeight="1" x14ac:dyDescent="0.2">
      <c r="A4359">
        <v>216741</v>
      </c>
      <c r="B4359" t="s">
        <v>9414</v>
      </c>
      <c r="C4359" t="s">
        <v>9636</v>
      </c>
      <c r="D4359" t="s">
        <v>23803</v>
      </c>
      <c r="E4359">
        <v>2023</v>
      </c>
    </row>
    <row r="4360" spans="1:5" ht="17.25" customHeight="1" x14ac:dyDescent="0.2">
      <c r="A4360">
        <v>216144</v>
      </c>
      <c r="B4360" t="s">
        <v>10224</v>
      </c>
      <c r="C4360" t="s">
        <v>13782</v>
      </c>
      <c r="D4360">
        <v>13226654</v>
      </c>
      <c r="E4360">
        <v>2024</v>
      </c>
    </row>
    <row r="4361" spans="1:5" ht="17.25" customHeight="1" x14ac:dyDescent="0.2">
      <c r="A4361">
        <v>217295</v>
      </c>
      <c r="B4361" t="s">
        <v>9878</v>
      </c>
      <c r="C4361" t="s">
        <v>21449</v>
      </c>
      <c r="D4361">
        <v>22604323</v>
      </c>
      <c r="E4361">
        <v>2023</v>
      </c>
    </row>
    <row r="4362" spans="1:5" ht="17.25" customHeight="1" x14ac:dyDescent="0.2">
      <c r="A4362">
        <v>176017</v>
      </c>
      <c r="B4362" t="s">
        <v>9878</v>
      </c>
      <c r="C4362" t="s">
        <v>9912</v>
      </c>
      <c r="D4362">
        <v>74043188</v>
      </c>
      <c r="E4362">
        <v>2016</v>
      </c>
    </row>
    <row r="4363" spans="1:5" ht="17.25" customHeight="1" x14ac:dyDescent="0.2">
      <c r="A4363">
        <v>160116</v>
      </c>
      <c r="B4363" t="s">
        <v>10466</v>
      </c>
      <c r="C4363" t="s">
        <v>9369</v>
      </c>
      <c r="D4363" t="s">
        <v>11242</v>
      </c>
      <c r="E4363">
        <v>2012</v>
      </c>
    </row>
    <row r="4364" spans="1:5" ht="17.25" customHeight="1" x14ac:dyDescent="0.2">
      <c r="A4364">
        <v>216735</v>
      </c>
      <c r="B4364" t="s">
        <v>10466</v>
      </c>
      <c r="C4364" t="s">
        <v>16490</v>
      </c>
      <c r="D4364" t="s">
        <v>23804</v>
      </c>
      <c r="E4364">
        <v>2023</v>
      </c>
    </row>
    <row r="4365" spans="1:5" ht="17.25" customHeight="1" x14ac:dyDescent="0.2">
      <c r="A4365">
        <v>217912</v>
      </c>
      <c r="B4365" t="s">
        <v>9878</v>
      </c>
      <c r="C4365" t="s">
        <v>21449</v>
      </c>
      <c r="D4365">
        <v>22665918</v>
      </c>
      <c r="E4365">
        <v>2024</v>
      </c>
    </row>
    <row r="4366" spans="1:5" ht="17.25" customHeight="1" x14ac:dyDescent="0.2">
      <c r="A4366">
        <v>217911</v>
      </c>
      <c r="B4366" t="s">
        <v>9878</v>
      </c>
      <c r="C4366" t="s">
        <v>21449</v>
      </c>
      <c r="D4366">
        <v>22665886</v>
      </c>
      <c r="E4366">
        <v>2024</v>
      </c>
    </row>
    <row r="4367" spans="1:5" ht="17.25" customHeight="1" x14ac:dyDescent="0.2">
      <c r="A4367">
        <v>216825</v>
      </c>
      <c r="B4367" t="s">
        <v>9366</v>
      </c>
      <c r="C4367" t="s">
        <v>17730</v>
      </c>
      <c r="D4367">
        <v>20132399184</v>
      </c>
      <c r="E4367">
        <v>2024</v>
      </c>
    </row>
    <row r="4368" spans="1:5" ht="17.25" customHeight="1" x14ac:dyDescent="0.2">
      <c r="A4368">
        <v>216824</v>
      </c>
      <c r="B4368" t="s">
        <v>10466</v>
      </c>
      <c r="C4368" t="s">
        <v>16490</v>
      </c>
      <c r="D4368" t="s">
        <v>23805</v>
      </c>
      <c r="E4368">
        <v>2022</v>
      </c>
    </row>
    <row r="4369" spans="1:5" ht="17.25" customHeight="1" x14ac:dyDescent="0.2">
      <c r="A4369">
        <v>216823</v>
      </c>
      <c r="B4369" t="s">
        <v>14052</v>
      </c>
      <c r="C4369" t="s">
        <v>21592</v>
      </c>
      <c r="D4369" t="s">
        <v>23806</v>
      </c>
      <c r="E4369">
        <v>2023</v>
      </c>
    </row>
    <row r="4370" spans="1:5" ht="17.25" customHeight="1" x14ac:dyDescent="0.2">
      <c r="A4370">
        <v>216822</v>
      </c>
      <c r="B4370" t="s">
        <v>14052</v>
      </c>
      <c r="C4370" t="s">
        <v>21592</v>
      </c>
      <c r="D4370" t="s">
        <v>23807</v>
      </c>
      <c r="E4370">
        <v>2022</v>
      </c>
    </row>
    <row r="4371" spans="1:5" ht="17.25" customHeight="1" x14ac:dyDescent="0.2">
      <c r="A4371">
        <v>216834</v>
      </c>
      <c r="B4371" t="s">
        <v>9878</v>
      </c>
      <c r="C4371" t="s">
        <v>16459</v>
      </c>
      <c r="D4371">
        <v>22593948</v>
      </c>
      <c r="E4371">
        <v>2023</v>
      </c>
    </row>
    <row r="4372" spans="1:5" ht="17.25" customHeight="1" x14ac:dyDescent="0.2">
      <c r="A4372">
        <v>216833</v>
      </c>
      <c r="B4372" t="s">
        <v>9878</v>
      </c>
      <c r="C4372" t="s">
        <v>16459</v>
      </c>
      <c r="D4372">
        <v>74784315</v>
      </c>
      <c r="E4372">
        <v>2021</v>
      </c>
    </row>
    <row r="4373" spans="1:5" ht="17.25" customHeight="1" x14ac:dyDescent="0.2">
      <c r="A4373">
        <v>216832</v>
      </c>
      <c r="B4373" t="s">
        <v>9878</v>
      </c>
      <c r="C4373" t="s">
        <v>16459</v>
      </c>
      <c r="D4373">
        <v>74776226</v>
      </c>
      <c r="E4373">
        <v>2021</v>
      </c>
    </row>
    <row r="4374" spans="1:5" ht="17.25" customHeight="1" x14ac:dyDescent="0.2">
      <c r="A4374">
        <v>216831</v>
      </c>
      <c r="B4374" t="s">
        <v>9878</v>
      </c>
      <c r="C4374" t="s">
        <v>19300</v>
      </c>
      <c r="D4374">
        <v>74400298</v>
      </c>
      <c r="E4374">
        <v>2018</v>
      </c>
    </row>
    <row r="4375" spans="1:5" ht="17.25" customHeight="1" x14ac:dyDescent="0.2">
      <c r="A4375">
        <v>216830</v>
      </c>
      <c r="B4375" t="s">
        <v>9878</v>
      </c>
      <c r="C4375" t="s">
        <v>21522</v>
      </c>
      <c r="D4375">
        <v>80381958</v>
      </c>
      <c r="E4375">
        <v>2021</v>
      </c>
    </row>
    <row r="4376" spans="1:5" ht="17.25" customHeight="1" x14ac:dyDescent="0.2">
      <c r="A4376">
        <v>216829</v>
      </c>
      <c r="B4376" t="s">
        <v>9878</v>
      </c>
      <c r="C4376" t="s">
        <v>21522</v>
      </c>
      <c r="D4376">
        <v>80351692</v>
      </c>
      <c r="E4376">
        <v>2021</v>
      </c>
    </row>
    <row r="4377" spans="1:5" ht="17.25" customHeight="1" x14ac:dyDescent="0.2">
      <c r="A4377">
        <v>216828</v>
      </c>
      <c r="B4377" t="s">
        <v>9878</v>
      </c>
      <c r="C4377" t="s">
        <v>14023</v>
      </c>
      <c r="D4377">
        <v>99013200</v>
      </c>
      <c r="E4377">
        <v>2022</v>
      </c>
    </row>
    <row r="4378" spans="1:5" ht="17.25" customHeight="1" x14ac:dyDescent="0.2">
      <c r="A4378">
        <v>216827</v>
      </c>
      <c r="B4378" t="s">
        <v>9878</v>
      </c>
      <c r="C4378" t="s">
        <v>13713</v>
      </c>
      <c r="D4378">
        <v>74464094</v>
      </c>
      <c r="E4378">
        <v>2019</v>
      </c>
    </row>
    <row r="4379" spans="1:5" ht="17.25" customHeight="1" x14ac:dyDescent="0.2">
      <c r="A4379">
        <v>216826</v>
      </c>
      <c r="B4379" t="s">
        <v>10345</v>
      </c>
      <c r="C4379" t="s">
        <v>13787</v>
      </c>
      <c r="D4379" t="s">
        <v>23808</v>
      </c>
      <c r="E4379">
        <v>2021</v>
      </c>
    </row>
    <row r="4380" spans="1:5" ht="17.25" customHeight="1" x14ac:dyDescent="0.2">
      <c r="A4380">
        <v>216821</v>
      </c>
      <c r="B4380" t="s">
        <v>9878</v>
      </c>
      <c r="C4380" t="s">
        <v>19221</v>
      </c>
      <c r="D4380">
        <v>76275775</v>
      </c>
      <c r="E4380">
        <v>2019</v>
      </c>
    </row>
    <row r="4381" spans="1:5" ht="17.25" customHeight="1" x14ac:dyDescent="0.2">
      <c r="A4381">
        <v>216740</v>
      </c>
      <c r="B4381" t="s">
        <v>10345</v>
      </c>
      <c r="C4381" t="s">
        <v>14903</v>
      </c>
      <c r="D4381" t="s">
        <v>23809</v>
      </c>
      <c r="E4381">
        <v>2019</v>
      </c>
    </row>
    <row r="4382" spans="1:5" ht="17.25" customHeight="1" x14ac:dyDescent="0.2">
      <c r="A4382">
        <v>216739</v>
      </c>
      <c r="B4382" t="s">
        <v>10345</v>
      </c>
      <c r="C4382" t="s">
        <v>14903</v>
      </c>
      <c r="D4382" t="s">
        <v>23810</v>
      </c>
      <c r="E4382">
        <v>2018</v>
      </c>
    </row>
    <row r="4383" spans="1:5" ht="17.25" customHeight="1" x14ac:dyDescent="0.2">
      <c r="A4383">
        <v>216738</v>
      </c>
      <c r="B4383" t="s">
        <v>10345</v>
      </c>
      <c r="C4383" t="s">
        <v>14903</v>
      </c>
      <c r="D4383" t="s">
        <v>23811</v>
      </c>
      <c r="E4383">
        <v>2018</v>
      </c>
    </row>
    <row r="4384" spans="1:5" ht="17.25" customHeight="1" x14ac:dyDescent="0.2">
      <c r="A4384">
        <v>218129</v>
      </c>
      <c r="B4384" t="s">
        <v>10224</v>
      </c>
      <c r="C4384" t="s">
        <v>13782</v>
      </c>
      <c r="D4384">
        <v>13289606</v>
      </c>
      <c r="E4384">
        <v>2025</v>
      </c>
    </row>
    <row r="4385" spans="1:5" ht="17.25" customHeight="1" x14ac:dyDescent="0.2">
      <c r="A4385">
        <v>218125</v>
      </c>
      <c r="B4385" t="s">
        <v>9878</v>
      </c>
      <c r="C4385" t="s">
        <v>14803</v>
      </c>
      <c r="D4385">
        <v>36849453</v>
      </c>
      <c r="E4385">
        <v>2024</v>
      </c>
    </row>
    <row r="4386" spans="1:5" ht="17.25" customHeight="1" x14ac:dyDescent="0.2">
      <c r="A4386">
        <v>216914</v>
      </c>
      <c r="B4386" t="s">
        <v>10466</v>
      </c>
      <c r="C4386" t="s">
        <v>21484</v>
      </c>
      <c r="D4386" t="s">
        <v>23812</v>
      </c>
      <c r="E4386">
        <v>2024</v>
      </c>
    </row>
    <row r="4387" spans="1:5" ht="17.25" customHeight="1" x14ac:dyDescent="0.2">
      <c r="A4387">
        <v>216913</v>
      </c>
      <c r="B4387" t="s">
        <v>10466</v>
      </c>
      <c r="C4387" t="s">
        <v>21484</v>
      </c>
      <c r="D4387" t="s">
        <v>23813</v>
      </c>
      <c r="E4387">
        <v>2024</v>
      </c>
    </row>
    <row r="4388" spans="1:5" ht="17.25" customHeight="1" x14ac:dyDescent="0.2">
      <c r="A4388">
        <v>216912</v>
      </c>
      <c r="B4388" t="s">
        <v>10466</v>
      </c>
      <c r="C4388" t="s">
        <v>21484</v>
      </c>
      <c r="D4388" t="s">
        <v>23814</v>
      </c>
      <c r="E4388">
        <v>2024</v>
      </c>
    </row>
    <row r="4389" spans="1:5" ht="17.25" customHeight="1" x14ac:dyDescent="0.2">
      <c r="A4389">
        <v>217049</v>
      </c>
      <c r="B4389" t="s">
        <v>13337</v>
      </c>
      <c r="C4389" t="s">
        <v>23815</v>
      </c>
      <c r="D4389">
        <v>5332404080</v>
      </c>
      <c r="E4389">
        <v>2023</v>
      </c>
    </row>
    <row r="4390" spans="1:5" ht="17.25" customHeight="1" x14ac:dyDescent="0.2">
      <c r="A4390">
        <v>216911</v>
      </c>
      <c r="B4390" t="s">
        <v>10466</v>
      </c>
      <c r="C4390" t="s">
        <v>21484</v>
      </c>
      <c r="D4390" t="s">
        <v>23816</v>
      </c>
      <c r="E4390">
        <v>2024</v>
      </c>
    </row>
    <row r="4391" spans="1:5" ht="17.25" customHeight="1" x14ac:dyDescent="0.2">
      <c r="A4391">
        <v>216910</v>
      </c>
      <c r="B4391" t="s">
        <v>10466</v>
      </c>
      <c r="C4391" t="s">
        <v>21484</v>
      </c>
      <c r="D4391" t="s">
        <v>23817</v>
      </c>
      <c r="E4391">
        <v>2024</v>
      </c>
    </row>
    <row r="4392" spans="1:5" ht="17.25" customHeight="1" x14ac:dyDescent="0.2">
      <c r="A4392">
        <v>216909</v>
      </c>
      <c r="B4392" t="s">
        <v>10466</v>
      </c>
      <c r="C4392" t="s">
        <v>21484</v>
      </c>
      <c r="D4392" t="s">
        <v>23818</v>
      </c>
      <c r="E4392">
        <v>2024</v>
      </c>
    </row>
    <row r="4393" spans="1:5" ht="17.25" customHeight="1" x14ac:dyDescent="0.2">
      <c r="A4393">
        <v>217194</v>
      </c>
      <c r="B4393" t="s">
        <v>10345</v>
      </c>
      <c r="C4393" t="s">
        <v>13041</v>
      </c>
      <c r="D4393" t="s">
        <v>23819</v>
      </c>
      <c r="E4393">
        <v>2019</v>
      </c>
    </row>
    <row r="4394" spans="1:5" ht="17.25" customHeight="1" x14ac:dyDescent="0.2">
      <c r="A4394">
        <v>217055</v>
      </c>
      <c r="B4394" t="s">
        <v>10345</v>
      </c>
      <c r="C4394" t="s">
        <v>14944</v>
      </c>
      <c r="D4394" t="s">
        <v>23820</v>
      </c>
      <c r="E4394">
        <v>2023</v>
      </c>
    </row>
    <row r="4395" spans="1:5" ht="17.25" customHeight="1" x14ac:dyDescent="0.2">
      <c r="A4395">
        <v>217015</v>
      </c>
      <c r="B4395" t="s">
        <v>12013</v>
      </c>
      <c r="C4395" t="s">
        <v>14225</v>
      </c>
      <c r="D4395">
        <v>1200079</v>
      </c>
      <c r="E4395">
        <v>2023</v>
      </c>
    </row>
    <row r="4396" spans="1:5" ht="17.25" customHeight="1" x14ac:dyDescent="0.2">
      <c r="A4396">
        <v>216908</v>
      </c>
      <c r="B4396" t="s">
        <v>10466</v>
      </c>
      <c r="C4396" t="s">
        <v>21670</v>
      </c>
      <c r="D4396" t="s">
        <v>23821</v>
      </c>
      <c r="E4396">
        <v>2025</v>
      </c>
    </row>
    <row r="4397" spans="1:5" ht="17.25" customHeight="1" x14ac:dyDescent="0.2">
      <c r="A4397">
        <v>217146</v>
      </c>
      <c r="B4397" t="s">
        <v>9878</v>
      </c>
      <c r="C4397" t="s">
        <v>19303</v>
      </c>
      <c r="D4397">
        <v>99340814</v>
      </c>
      <c r="E4397">
        <v>2024</v>
      </c>
    </row>
    <row r="4398" spans="1:5" ht="17.25" customHeight="1" x14ac:dyDescent="0.2">
      <c r="A4398">
        <v>217145</v>
      </c>
      <c r="B4398" t="s">
        <v>9878</v>
      </c>
      <c r="C4398" t="s">
        <v>19303</v>
      </c>
      <c r="D4398">
        <v>99340809</v>
      </c>
      <c r="E4398">
        <v>2024</v>
      </c>
    </row>
    <row r="4399" spans="1:5" ht="17.25" customHeight="1" x14ac:dyDescent="0.2">
      <c r="A4399">
        <v>217144</v>
      </c>
      <c r="B4399" t="s">
        <v>9878</v>
      </c>
      <c r="C4399" t="s">
        <v>19303</v>
      </c>
      <c r="D4399">
        <v>99328844</v>
      </c>
      <c r="E4399">
        <v>2024</v>
      </c>
    </row>
    <row r="4400" spans="1:5" ht="17.25" customHeight="1" x14ac:dyDescent="0.2">
      <c r="A4400">
        <v>217143</v>
      </c>
      <c r="B4400" t="s">
        <v>9878</v>
      </c>
      <c r="C4400" t="s">
        <v>19303</v>
      </c>
      <c r="D4400">
        <v>99327045</v>
      </c>
      <c r="E4400">
        <v>2024</v>
      </c>
    </row>
    <row r="4401" spans="1:5" ht="17.25" customHeight="1" x14ac:dyDescent="0.2">
      <c r="A4401">
        <v>217142</v>
      </c>
      <c r="B4401" t="s">
        <v>9878</v>
      </c>
      <c r="C4401" t="s">
        <v>19303</v>
      </c>
      <c r="D4401">
        <v>99316456</v>
      </c>
      <c r="E4401">
        <v>2024</v>
      </c>
    </row>
    <row r="4402" spans="1:5" ht="17.25" customHeight="1" x14ac:dyDescent="0.2">
      <c r="A4402">
        <v>217141</v>
      </c>
      <c r="B4402" t="s">
        <v>9878</v>
      </c>
      <c r="C4402" t="s">
        <v>19303</v>
      </c>
      <c r="D4402">
        <v>99314698</v>
      </c>
      <c r="E4402">
        <v>2024</v>
      </c>
    </row>
    <row r="4403" spans="1:5" ht="17.25" customHeight="1" x14ac:dyDescent="0.2">
      <c r="A4403">
        <v>217115</v>
      </c>
      <c r="B4403" t="s">
        <v>9878</v>
      </c>
      <c r="C4403" t="s">
        <v>21449</v>
      </c>
      <c r="D4403">
        <v>22661593</v>
      </c>
      <c r="E4403">
        <v>2024</v>
      </c>
    </row>
    <row r="4404" spans="1:5" ht="17.25" customHeight="1" x14ac:dyDescent="0.2">
      <c r="A4404">
        <v>216709</v>
      </c>
      <c r="B4404" t="s">
        <v>13645</v>
      </c>
      <c r="C4404" t="s">
        <v>22343</v>
      </c>
      <c r="D4404" t="s">
        <v>23822</v>
      </c>
      <c r="E4404">
        <v>2024</v>
      </c>
    </row>
    <row r="4405" spans="1:5" ht="17.25" customHeight="1" x14ac:dyDescent="0.2">
      <c r="A4405">
        <v>216708</v>
      </c>
      <c r="B4405" t="s">
        <v>13645</v>
      </c>
      <c r="C4405" t="s">
        <v>22343</v>
      </c>
      <c r="D4405" t="s">
        <v>23823</v>
      </c>
      <c r="E4405">
        <v>2024</v>
      </c>
    </row>
    <row r="4406" spans="1:5" ht="17.25" customHeight="1" x14ac:dyDescent="0.2">
      <c r="A4406">
        <v>216707</v>
      </c>
      <c r="B4406" t="s">
        <v>13645</v>
      </c>
      <c r="C4406" t="s">
        <v>22343</v>
      </c>
      <c r="D4406" t="s">
        <v>23824</v>
      </c>
      <c r="E4406">
        <v>2024</v>
      </c>
    </row>
    <row r="4407" spans="1:5" ht="17.25" customHeight="1" x14ac:dyDescent="0.2">
      <c r="A4407">
        <v>216706</v>
      </c>
      <c r="B4407" t="s">
        <v>13645</v>
      </c>
      <c r="C4407" t="s">
        <v>22343</v>
      </c>
      <c r="D4407" t="s">
        <v>23825</v>
      </c>
      <c r="E4407">
        <v>2024</v>
      </c>
    </row>
    <row r="4408" spans="1:5" ht="17.25" customHeight="1" x14ac:dyDescent="0.2">
      <c r="A4408">
        <v>204256</v>
      </c>
      <c r="B4408" t="s">
        <v>13337</v>
      </c>
      <c r="C4408" t="s">
        <v>18039</v>
      </c>
      <c r="D4408">
        <v>5103401370</v>
      </c>
      <c r="E4408">
        <v>2021</v>
      </c>
    </row>
    <row r="4409" spans="1:5" ht="17.25" customHeight="1" x14ac:dyDescent="0.2">
      <c r="A4409">
        <v>216763</v>
      </c>
      <c r="B4409" t="s">
        <v>9878</v>
      </c>
      <c r="C4409" t="s">
        <v>16459</v>
      </c>
      <c r="D4409">
        <v>22698388</v>
      </c>
      <c r="E4409">
        <v>2024</v>
      </c>
    </row>
    <row r="4410" spans="1:5" ht="17.25" customHeight="1" x14ac:dyDescent="0.2">
      <c r="A4410">
        <v>216762</v>
      </c>
      <c r="B4410" t="s">
        <v>9878</v>
      </c>
      <c r="C4410" t="s">
        <v>16459</v>
      </c>
      <c r="D4410">
        <v>22700569</v>
      </c>
      <c r="E4410">
        <v>2024</v>
      </c>
    </row>
    <row r="4411" spans="1:5" ht="17.25" customHeight="1" x14ac:dyDescent="0.2">
      <c r="A4411">
        <v>216761</v>
      </c>
      <c r="B4411" t="s">
        <v>9878</v>
      </c>
      <c r="C4411" t="s">
        <v>16459</v>
      </c>
      <c r="D4411">
        <v>22689627</v>
      </c>
      <c r="E4411">
        <v>2024</v>
      </c>
    </row>
    <row r="4412" spans="1:5" ht="17.25" customHeight="1" x14ac:dyDescent="0.2">
      <c r="A4412">
        <v>216760</v>
      </c>
      <c r="B4412" t="s">
        <v>9878</v>
      </c>
      <c r="C4412" t="s">
        <v>16459</v>
      </c>
      <c r="D4412">
        <v>22693807</v>
      </c>
      <c r="E4412">
        <v>2024</v>
      </c>
    </row>
    <row r="4413" spans="1:5" ht="17.25" customHeight="1" x14ac:dyDescent="0.2">
      <c r="A4413">
        <v>216759</v>
      </c>
      <c r="B4413" t="s">
        <v>9878</v>
      </c>
      <c r="C4413" t="s">
        <v>16459</v>
      </c>
      <c r="D4413">
        <v>22698119</v>
      </c>
      <c r="E4413">
        <v>2024</v>
      </c>
    </row>
    <row r="4414" spans="1:5" ht="17.25" customHeight="1" x14ac:dyDescent="0.2">
      <c r="A4414">
        <v>216753</v>
      </c>
      <c r="B4414" t="s">
        <v>9878</v>
      </c>
      <c r="C4414" t="s">
        <v>13713</v>
      </c>
      <c r="D4414">
        <v>22701049</v>
      </c>
      <c r="E4414">
        <v>2024</v>
      </c>
    </row>
    <row r="4415" spans="1:5" ht="17.25" customHeight="1" x14ac:dyDescent="0.2">
      <c r="A4415">
        <v>216752</v>
      </c>
      <c r="B4415" t="s">
        <v>9878</v>
      </c>
      <c r="C4415" t="s">
        <v>13713</v>
      </c>
      <c r="D4415">
        <v>22701047</v>
      </c>
      <c r="E4415">
        <v>2024</v>
      </c>
    </row>
    <row r="4416" spans="1:5" ht="17.25" customHeight="1" x14ac:dyDescent="0.2">
      <c r="A4416">
        <v>216751</v>
      </c>
      <c r="B4416" t="s">
        <v>9878</v>
      </c>
      <c r="C4416" t="s">
        <v>13713</v>
      </c>
      <c r="D4416">
        <v>22689957</v>
      </c>
      <c r="E4416">
        <v>2024</v>
      </c>
    </row>
    <row r="4417" spans="1:5" ht="17.25" customHeight="1" x14ac:dyDescent="0.2">
      <c r="A4417">
        <v>216750</v>
      </c>
      <c r="B4417" t="s">
        <v>9878</v>
      </c>
      <c r="C4417" t="s">
        <v>13713</v>
      </c>
      <c r="D4417">
        <v>22693397</v>
      </c>
      <c r="E4417">
        <v>2024</v>
      </c>
    </row>
    <row r="4418" spans="1:5" ht="17.25" customHeight="1" x14ac:dyDescent="0.2">
      <c r="A4418">
        <v>216749</v>
      </c>
      <c r="B4418" t="s">
        <v>9878</v>
      </c>
      <c r="C4418" t="s">
        <v>13713</v>
      </c>
      <c r="D4418">
        <v>22698364</v>
      </c>
      <c r="E4418">
        <v>2024</v>
      </c>
    </row>
    <row r="4419" spans="1:5" ht="17.25" customHeight="1" x14ac:dyDescent="0.2">
      <c r="A4419">
        <v>216768</v>
      </c>
      <c r="B4419" t="s">
        <v>9878</v>
      </c>
      <c r="C4419" t="s">
        <v>13713</v>
      </c>
      <c r="D4419">
        <v>22701065</v>
      </c>
      <c r="E4419">
        <v>2024</v>
      </c>
    </row>
    <row r="4420" spans="1:5" ht="17.25" customHeight="1" x14ac:dyDescent="0.2">
      <c r="A4420">
        <v>216767</v>
      </c>
      <c r="B4420" t="s">
        <v>9878</v>
      </c>
      <c r="C4420" t="s">
        <v>13713</v>
      </c>
      <c r="D4420">
        <v>22701034</v>
      </c>
      <c r="E4420">
        <v>2024</v>
      </c>
    </row>
    <row r="4421" spans="1:5" ht="17.25" customHeight="1" x14ac:dyDescent="0.2">
      <c r="A4421">
        <v>216766</v>
      </c>
      <c r="B4421" t="s">
        <v>9878</v>
      </c>
      <c r="C4421" t="s">
        <v>13713</v>
      </c>
      <c r="D4421">
        <v>22701020</v>
      </c>
      <c r="E4421">
        <v>2024</v>
      </c>
    </row>
    <row r="4422" spans="1:5" ht="17.25" customHeight="1" x14ac:dyDescent="0.2">
      <c r="A4422">
        <v>216765</v>
      </c>
      <c r="B4422" t="s">
        <v>9878</v>
      </c>
      <c r="C4422" t="s">
        <v>13713</v>
      </c>
      <c r="D4422">
        <v>22695282</v>
      </c>
      <c r="E4422">
        <v>2024</v>
      </c>
    </row>
    <row r="4423" spans="1:5" ht="17.25" customHeight="1" x14ac:dyDescent="0.2">
      <c r="A4423">
        <v>216764</v>
      </c>
      <c r="B4423" t="s">
        <v>9878</v>
      </c>
      <c r="C4423" t="s">
        <v>13713</v>
      </c>
      <c r="D4423">
        <v>22701269</v>
      </c>
      <c r="E4423">
        <v>2024</v>
      </c>
    </row>
    <row r="4424" spans="1:5" ht="17.25" customHeight="1" x14ac:dyDescent="0.2">
      <c r="A4424">
        <v>216758</v>
      </c>
      <c r="B4424" t="s">
        <v>9878</v>
      </c>
      <c r="C4424" t="s">
        <v>16459</v>
      </c>
      <c r="D4424">
        <v>22693751</v>
      </c>
      <c r="E4424">
        <v>2024</v>
      </c>
    </row>
    <row r="4425" spans="1:5" ht="17.25" customHeight="1" x14ac:dyDescent="0.2">
      <c r="A4425">
        <v>216757</v>
      </c>
      <c r="B4425" t="s">
        <v>9878</v>
      </c>
      <c r="C4425" t="s">
        <v>16459</v>
      </c>
      <c r="D4425">
        <v>22698122</v>
      </c>
      <c r="E4425">
        <v>2024</v>
      </c>
    </row>
    <row r="4426" spans="1:5" ht="17.25" customHeight="1" x14ac:dyDescent="0.2">
      <c r="A4426">
        <v>216756</v>
      </c>
      <c r="B4426" t="s">
        <v>9878</v>
      </c>
      <c r="C4426" t="s">
        <v>16459</v>
      </c>
      <c r="D4426">
        <v>22698398</v>
      </c>
      <c r="E4426">
        <v>2024</v>
      </c>
    </row>
    <row r="4427" spans="1:5" ht="17.25" customHeight="1" x14ac:dyDescent="0.2">
      <c r="A4427">
        <v>216755</v>
      </c>
      <c r="B4427" t="s">
        <v>9878</v>
      </c>
      <c r="C4427" t="s">
        <v>16459</v>
      </c>
      <c r="D4427">
        <v>22698391</v>
      </c>
      <c r="E4427">
        <v>2024</v>
      </c>
    </row>
    <row r="4428" spans="1:5" ht="17.25" customHeight="1" x14ac:dyDescent="0.2">
      <c r="A4428">
        <v>216754</v>
      </c>
      <c r="B4428" t="s">
        <v>9878</v>
      </c>
      <c r="C4428" t="s">
        <v>16459</v>
      </c>
      <c r="D4428">
        <v>99029108</v>
      </c>
      <c r="E4428">
        <v>2022</v>
      </c>
    </row>
    <row r="4429" spans="1:5" ht="17.25" customHeight="1" x14ac:dyDescent="0.2">
      <c r="A4429">
        <v>216748</v>
      </c>
      <c r="B4429" t="s">
        <v>9878</v>
      </c>
      <c r="C4429" t="s">
        <v>13713</v>
      </c>
      <c r="D4429">
        <v>22701070</v>
      </c>
      <c r="E4429">
        <v>2024</v>
      </c>
    </row>
    <row r="4430" spans="1:5" ht="17.25" customHeight="1" x14ac:dyDescent="0.2">
      <c r="A4430">
        <v>216747</v>
      </c>
      <c r="B4430" t="s">
        <v>9878</v>
      </c>
      <c r="C4430" t="s">
        <v>16459</v>
      </c>
      <c r="D4430">
        <v>74880200</v>
      </c>
      <c r="E4430">
        <v>2021</v>
      </c>
    </row>
    <row r="4431" spans="1:5" ht="17.25" customHeight="1" x14ac:dyDescent="0.2">
      <c r="A4431">
        <v>182908</v>
      </c>
      <c r="B4431" t="s">
        <v>9878</v>
      </c>
      <c r="C4431" t="s">
        <v>20099</v>
      </c>
      <c r="D4431">
        <v>74093500</v>
      </c>
      <c r="E4431">
        <v>2017</v>
      </c>
    </row>
    <row r="4432" spans="1:5" ht="17.25" customHeight="1" x14ac:dyDescent="0.2">
      <c r="A4432">
        <v>182907</v>
      </c>
      <c r="B4432" t="s">
        <v>9878</v>
      </c>
      <c r="C4432" t="s">
        <v>20099</v>
      </c>
      <c r="D4432">
        <v>74093509</v>
      </c>
      <c r="E4432">
        <v>2017</v>
      </c>
    </row>
    <row r="4433" spans="1:5" ht="17.25" customHeight="1" x14ac:dyDescent="0.2">
      <c r="A4433">
        <v>182906</v>
      </c>
      <c r="B4433" t="s">
        <v>9878</v>
      </c>
      <c r="C4433" t="s">
        <v>20099</v>
      </c>
      <c r="D4433">
        <v>74093507</v>
      </c>
      <c r="E4433">
        <v>2017</v>
      </c>
    </row>
    <row r="4434" spans="1:5" ht="17.25" customHeight="1" x14ac:dyDescent="0.2">
      <c r="A4434">
        <v>182905</v>
      </c>
      <c r="B4434" t="s">
        <v>9878</v>
      </c>
      <c r="C4434" t="s">
        <v>20099</v>
      </c>
      <c r="D4434">
        <v>74093508</v>
      </c>
      <c r="E4434">
        <v>2017</v>
      </c>
    </row>
    <row r="4435" spans="1:5" ht="17.25" customHeight="1" x14ac:dyDescent="0.2">
      <c r="A4435">
        <v>216424</v>
      </c>
      <c r="B4435" t="s">
        <v>10345</v>
      </c>
      <c r="C4435" t="s">
        <v>14903</v>
      </c>
      <c r="D4435" t="s">
        <v>23826</v>
      </c>
      <c r="E4435">
        <v>2024</v>
      </c>
    </row>
    <row r="4436" spans="1:5" ht="17.25" customHeight="1" x14ac:dyDescent="0.2">
      <c r="A4436">
        <v>216423</v>
      </c>
      <c r="B4436" t="s">
        <v>10345</v>
      </c>
      <c r="C4436" t="s">
        <v>14903</v>
      </c>
      <c r="D4436" t="s">
        <v>23827</v>
      </c>
      <c r="E4436">
        <v>2024</v>
      </c>
    </row>
    <row r="4437" spans="1:5" ht="17.25" customHeight="1" x14ac:dyDescent="0.2">
      <c r="A4437">
        <v>216422</v>
      </c>
      <c r="B4437" t="s">
        <v>10345</v>
      </c>
      <c r="C4437" t="s">
        <v>13041</v>
      </c>
      <c r="D4437" t="s">
        <v>23828</v>
      </c>
      <c r="E4437">
        <v>2023</v>
      </c>
    </row>
    <row r="4438" spans="1:5" ht="17.25" customHeight="1" x14ac:dyDescent="0.2">
      <c r="A4438">
        <v>216421</v>
      </c>
      <c r="B4438" t="s">
        <v>10345</v>
      </c>
      <c r="C4438" t="s">
        <v>13041</v>
      </c>
      <c r="D4438" t="s">
        <v>23829</v>
      </c>
      <c r="E4438">
        <v>2018</v>
      </c>
    </row>
    <row r="4439" spans="1:5" ht="17.25" customHeight="1" x14ac:dyDescent="0.2">
      <c r="A4439">
        <v>217065</v>
      </c>
      <c r="B4439" t="s">
        <v>9414</v>
      </c>
      <c r="C4439" t="s">
        <v>9389</v>
      </c>
      <c r="D4439" t="s">
        <v>23830</v>
      </c>
      <c r="E4439">
        <v>2015</v>
      </c>
    </row>
    <row r="4440" spans="1:5" ht="17.25" customHeight="1" x14ac:dyDescent="0.2">
      <c r="A4440">
        <v>217064</v>
      </c>
      <c r="B4440" t="s">
        <v>9414</v>
      </c>
      <c r="C4440" t="s">
        <v>9380</v>
      </c>
      <c r="D4440" t="s">
        <v>23831</v>
      </c>
      <c r="E4440">
        <v>2015</v>
      </c>
    </row>
    <row r="4441" spans="1:5" ht="17.25" customHeight="1" x14ac:dyDescent="0.2">
      <c r="A4441">
        <v>217063</v>
      </c>
      <c r="B4441" t="s">
        <v>9878</v>
      </c>
      <c r="C4441" t="s">
        <v>22093</v>
      </c>
      <c r="D4441">
        <v>22384631</v>
      </c>
      <c r="E4441">
        <v>2019</v>
      </c>
    </row>
    <row r="4442" spans="1:5" ht="17.25" customHeight="1" x14ac:dyDescent="0.2">
      <c r="A4442">
        <v>216841</v>
      </c>
      <c r="B4442" t="s">
        <v>10345</v>
      </c>
      <c r="C4442" t="s">
        <v>14895</v>
      </c>
      <c r="D4442" t="s">
        <v>23832</v>
      </c>
      <c r="E4442">
        <v>2024</v>
      </c>
    </row>
    <row r="4443" spans="1:5" ht="17.25" customHeight="1" x14ac:dyDescent="0.2">
      <c r="A4443">
        <v>216840</v>
      </c>
      <c r="B4443" t="s">
        <v>10345</v>
      </c>
      <c r="C4443" t="s">
        <v>13787</v>
      </c>
      <c r="D4443" t="s">
        <v>23833</v>
      </c>
      <c r="E4443">
        <v>2023</v>
      </c>
    </row>
    <row r="4444" spans="1:5" ht="17.25" customHeight="1" x14ac:dyDescent="0.2">
      <c r="A4444">
        <v>216839</v>
      </c>
      <c r="B4444" t="s">
        <v>10345</v>
      </c>
      <c r="C4444" t="s">
        <v>13787</v>
      </c>
      <c r="D4444" t="s">
        <v>23834</v>
      </c>
      <c r="E4444">
        <v>2022</v>
      </c>
    </row>
    <row r="4445" spans="1:5" ht="17.25" customHeight="1" x14ac:dyDescent="0.2">
      <c r="A4445">
        <v>217061</v>
      </c>
      <c r="B4445" t="s">
        <v>10466</v>
      </c>
      <c r="C4445" t="s">
        <v>14122</v>
      </c>
      <c r="D4445" t="s">
        <v>23835</v>
      </c>
      <c r="E4445">
        <v>2022</v>
      </c>
    </row>
    <row r="4446" spans="1:5" ht="17.25" customHeight="1" x14ac:dyDescent="0.2">
      <c r="A4446">
        <v>216838</v>
      </c>
      <c r="B4446" t="s">
        <v>10345</v>
      </c>
      <c r="C4446" t="s">
        <v>13787</v>
      </c>
      <c r="D4446" t="s">
        <v>23836</v>
      </c>
      <c r="E4446">
        <v>2019</v>
      </c>
    </row>
    <row r="4447" spans="1:5" ht="17.25" customHeight="1" x14ac:dyDescent="0.2">
      <c r="A4447">
        <v>217060</v>
      </c>
      <c r="B4447" t="s">
        <v>10466</v>
      </c>
      <c r="C4447" t="s">
        <v>14122</v>
      </c>
      <c r="D4447" t="s">
        <v>23837</v>
      </c>
      <c r="E4447">
        <v>2022</v>
      </c>
    </row>
    <row r="4448" spans="1:5" ht="17.25" customHeight="1" x14ac:dyDescent="0.2">
      <c r="A4448">
        <v>216837</v>
      </c>
      <c r="B4448" t="s">
        <v>10345</v>
      </c>
      <c r="C4448" t="s">
        <v>13787</v>
      </c>
      <c r="D4448" t="s">
        <v>23838</v>
      </c>
      <c r="E4448">
        <v>2019</v>
      </c>
    </row>
    <row r="4449" spans="1:5" ht="17.25" customHeight="1" x14ac:dyDescent="0.2">
      <c r="A4449">
        <v>216845</v>
      </c>
      <c r="B4449" t="s">
        <v>9366</v>
      </c>
      <c r="C4449" t="s">
        <v>21521</v>
      </c>
      <c r="D4449">
        <v>2016184503</v>
      </c>
      <c r="E4449">
        <v>2024</v>
      </c>
    </row>
    <row r="4450" spans="1:5" ht="17.25" customHeight="1" x14ac:dyDescent="0.2">
      <c r="A4450">
        <v>216844</v>
      </c>
      <c r="B4450" t="s">
        <v>10345</v>
      </c>
      <c r="C4450" t="s">
        <v>13787</v>
      </c>
      <c r="D4450" t="s">
        <v>23839</v>
      </c>
      <c r="E4450">
        <v>2021</v>
      </c>
    </row>
    <row r="4451" spans="1:5" ht="17.25" customHeight="1" x14ac:dyDescent="0.2">
      <c r="A4451">
        <v>216843</v>
      </c>
      <c r="B4451" t="s">
        <v>10345</v>
      </c>
      <c r="C4451" t="s">
        <v>13787</v>
      </c>
      <c r="D4451" t="s">
        <v>23840</v>
      </c>
      <c r="E4451">
        <v>2021</v>
      </c>
    </row>
    <row r="4452" spans="1:5" ht="17.25" customHeight="1" x14ac:dyDescent="0.2">
      <c r="A4452">
        <v>216842</v>
      </c>
      <c r="B4452" t="s">
        <v>10345</v>
      </c>
      <c r="C4452" t="s">
        <v>13787</v>
      </c>
      <c r="D4452" t="s">
        <v>23841</v>
      </c>
      <c r="E4452">
        <v>2021</v>
      </c>
    </row>
    <row r="4453" spans="1:5" ht="17.25" customHeight="1" x14ac:dyDescent="0.2">
      <c r="A4453">
        <v>216552</v>
      </c>
      <c r="B4453" t="s">
        <v>9878</v>
      </c>
      <c r="C4453" t="s">
        <v>14788</v>
      </c>
      <c r="D4453">
        <v>76213860</v>
      </c>
      <c r="E4453">
        <v>2018</v>
      </c>
    </row>
    <row r="4454" spans="1:5" ht="17.25" customHeight="1" x14ac:dyDescent="0.2">
      <c r="A4454">
        <v>216551</v>
      </c>
      <c r="B4454" t="s">
        <v>9878</v>
      </c>
      <c r="C4454" t="s">
        <v>14788</v>
      </c>
      <c r="D4454">
        <v>76195572</v>
      </c>
      <c r="E4454">
        <v>2017</v>
      </c>
    </row>
    <row r="4455" spans="1:5" ht="17.25" customHeight="1" x14ac:dyDescent="0.2">
      <c r="A4455">
        <v>216746</v>
      </c>
      <c r="B4455" t="s">
        <v>10345</v>
      </c>
      <c r="C4455" t="s">
        <v>14903</v>
      </c>
      <c r="D4455" t="s">
        <v>23842</v>
      </c>
      <c r="E4455">
        <v>2024</v>
      </c>
    </row>
    <row r="4456" spans="1:5" ht="17.25" customHeight="1" x14ac:dyDescent="0.2">
      <c r="A4456">
        <v>216745</v>
      </c>
      <c r="B4456" t="s">
        <v>10345</v>
      </c>
      <c r="C4456" t="s">
        <v>14903</v>
      </c>
      <c r="D4456" t="s">
        <v>23843</v>
      </c>
      <c r="E4456">
        <v>2024</v>
      </c>
    </row>
    <row r="4457" spans="1:5" ht="17.25" customHeight="1" x14ac:dyDescent="0.2">
      <c r="A4457">
        <v>216744</v>
      </c>
      <c r="B4457" t="s">
        <v>10345</v>
      </c>
      <c r="C4457" t="s">
        <v>14903</v>
      </c>
      <c r="D4457" t="s">
        <v>23844</v>
      </c>
      <c r="E4457">
        <v>2024</v>
      </c>
    </row>
    <row r="4458" spans="1:5" ht="17.25" customHeight="1" x14ac:dyDescent="0.2">
      <c r="A4458">
        <v>216743</v>
      </c>
      <c r="B4458" t="s">
        <v>10345</v>
      </c>
      <c r="C4458" t="s">
        <v>14903</v>
      </c>
      <c r="D4458" t="s">
        <v>23845</v>
      </c>
      <c r="E4458">
        <v>2023</v>
      </c>
    </row>
    <row r="4459" spans="1:5" ht="17.25" customHeight="1" x14ac:dyDescent="0.2">
      <c r="A4459">
        <v>168738</v>
      </c>
      <c r="B4459" t="s">
        <v>9414</v>
      </c>
      <c r="C4459" t="s">
        <v>9635</v>
      </c>
      <c r="D4459" t="s">
        <v>14733</v>
      </c>
      <c r="E4459">
        <v>2015</v>
      </c>
    </row>
    <row r="4460" spans="1:5" ht="17.25" customHeight="1" x14ac:dyDescent="0.2">
      <c r="A4460">
        <v>181918</v>
      </c>
      <c r="B4460" t="s">
        <v>10345</v>
      </c>
      <c r="C4460" t="s">
        <v>13041</v>
      </c>
      <c r="D4460" t="s">
        <v>20249</v>
      </c>
      <c r="E4460">
        <v>2018</v>
      </c>
    </row>
    <row r="4461" spans="1:5" ht="17.25" customHeight="1" x14ac:dyDescent="0.2">
      <c r="A4461">
        <v>175021</v>
      </c>
      <c r="B4461" t="s">
        <v>9878</v>
      </c>
      <c r="C4461" t="s">
        <v>9975</v>
      </c>
      <c r="D4461">
        <v>37265508</v>
      </c>
      <c r="E4461">
        <v>2015</v>
      </c>
    </row>
    <row r="4462" spans="1:5" ht="17.25" customHeight="1" x14ac:dyDescent="0.2">
      <c r="A4462">
        <v>181488</v>
      </c>
      <c r="B4462" t="s">
        <v>9414</v>
      </c>
      <c r="C4462" t="s">
        <v>16176</v>
      </c>
      <c r="D4462" t="s">
        <v>16178</v>
      </c>
      <c r="E4462">
        <v>2019</v>
      </c>
    </row>
    <row r="4463" spans="1:5" ht="17.25" customHeight="1" x14ac:dyDescent="0.2">
      <c r="A4463">
        <v>216915</v>
      </c>
      <c r="B4463" t="s">
        <v>16234</v>
      </c>
      <c r="C4463" t="s">
        <v>14880</v>
      </c>
      <c r="D4463">
        <v>1362224013005</v>
      </c>
      <c r="E4463">
        <v>2024</v>
      </c>
    </row>
    <row r="4464" spans="1:5" ht="17.25" customHeight="1" x14ac:dyDescent="0.2">
      <c r="A4464">
        <v>216581</v>
      </c>
      <c r="B4464" t="s">
        <v>10345</v>
      </c>
      <c r="C4464" t="s">
        <v>14903</v>
      </c>
      <c r="D4464" t="s">
        <v>23846</v>
      </c>
      <c r="E4464">
        <v>2024</v>
      </c>
    </row>
    <row r="4465" spans="1:5" ht="17.25" customHeight="1" x14ac:dyDescent="0.2">
      <c r="A4465">
        <v>216580</v>
      </c>
      <c r="B4465" t="s">
        <v>10345</v>
      </c>
      <c r="C4465" t="s">
        <v>14903</v>
      </c>
      <c r="D4465" t="s">
        <v>23847</v>
      </c>
      <c r="E4465">
        <v>2024</v>
      </c>
    </row>
    <row r="4466" spans="1:5" ht="17.25" customHeight="1" x14ac:dyDescent="0.2">
      <c r="A4466">
        <v>216579</v>
      </c>
      <c r="B4466" t="s">
        <v>10345</v>
      </c>
      <c r="C4466" t="s">
        <v>14903</v>
      </c>
      <c r="D4466" t="s">
        <v>23848</v>
      </c>
      <c r="E4466">
        <v>2024</v>
      </c>
    </row>
    <row r="4467" spans="1:5" ht="17.25" customHeight="1" x14ac:dyDescent="0.2">
      <c r="A4467">
        <v>216578</v>
      </c>
      <c r="B4467" t="s">
        <v>10345</v>
      </c>
      <c r="C4467" t="s">
        <v>14903</v>
      </c>
      <c r="D4467" t="s">
        <v>23849</v>
      </c>
      <c r="E4467">
        <v>2024</v>
      </c>
    </row>
    <row r="4468" spans="1:5" ht="17.25" customHeight="1" x14ac:dyDescent="0.2">
      <c r="A4468">
        <v>216577</v>
      </c>
      <c r="B4468" t="s">
        <v>9878</v>
      </c>
      <c r="C4468" t="s">
        <v>9887</v>
      </c>
      <c r="D4468">
        <v>99241042</v>
      </c>
      <c r="E4468">
        <v>2024</v>
      </c>
    </row>
    <row r="4469" spans="1:5" ht="17.25" customHeight="1" x14ac:dyDescent="0.2">
      <c r="A4469">
        <v>216576</v>
      </c>
      <c r="B4469" t="s">
        <v>10466</v>
      </c>
      <c r="C4469" t="s">
        <v>16203</v>
      </c>
      <c r="D4469" t="s">
        <v>23850</v>
      </c>
      <c r="E4469">
        <v>2023</v>
      </c>
    </row>
    <row r="4470" spans="1:5" ht="17.25" customHeight="1" x14ac:dyDescent="0.2">
      <c r="A4470">
        <v>216919</v>
      </c>
      <c r="B4470" t="s">
        <v>16234</v>
      </c>
      <c r="C4470" t="s">
        <v>14880</v>
      </c>
      <c r="D4470">
        <v>1362224012793</v>
      </c>
      <c r="E4470">
        <v>2024</v>
      </c>
    </row>
    <row r="4471" spans="1:5" ht="17.25" customHeight="1" x14ac:dyDescent="0.2">
      <c r="A4471">
        <v>216918</v>
      </c>
      <c r="B4471" t="s">
        <v>16234</v>
      </c>
      <c r="C4471" t="s">
        <v>14880</v>
      </c>
      <c r="D4471">
        <v>1362224012684</v>
      </c>
      <c r="E4471">
        <v>2024</v>
      </c>
    </row>
    <row r="4472" spans="1:5" ht="17.25" customHeight="1" x14ac:dyDescent="0.2">
      <c r="A4472">
        <v>216917</v>
      </c>
      <c r="B4472" t="s">
        <v>16234</v>
      </c>
      <c r="C4472" t="s">
        <v>14880</v>
      </c>
      <c r="D4472">
        <v>1362224012854</v>
      </c>
      <c r="E4472">
        <v>2024</v>
      </c>
    </row>
    <row r="4473" spans="1:5" ht="17.25" customHeight="1" x14ac:dyDescent="0.2">
      <c r="A4473">
        <v>216916</v>
      </c>
      <c r="B4473" t="s">
        <v>16234</v>
      </c>
      <c r="C4473" t="s">
        <v>14880</v>
      </c>
      <c r="D4473">
        <v>1362224012790</v>
      </c>
      <c r="E4473">
        <v>2024</v>
      </c>
    </row>
    <row r="4474" spans="1:5" ht="17.25" customHeight="1" x14ac:dyDescent="0.2">
      <c r="A4474">
        <v>107932</v>
      </c>
      <c r="B4474" t="s">
        <v>11632</v>
      </c>
      <c r="C4474" t="s">
        <v>11634</v>
      </c>
      <c r="D4474">
        <v>31725</v>
      </c>
      <c r="E4474">
        <v>2000</v>
      </c>
    </row>
    <row r="4475" spans="1:5" ht="17.25" customHeight="1" x14ac:dyDescent="0.2">
      <c r="A4475">
        <v>111177</v>
      </c>
      <c r="B4475" t="s">
        <v>11632</v>
      </c>
      <c r="C4475" t="s">
        <v>11647</v>
      </c>
      <c r="D4475" t="s">
        <v>11651</v>
      </c>
      <c r="E4475">
        <v>2000</v>
      </c>
    </row>
    <row r="4476" spans="1:5" ht="17.25" customHeight="1" x14ac:dyDescent="0.2">
      <c r="A4476">
        <v>111176</v>
      </c>
      <c r="B4476" t="s">
        <v>11632</v>
      </c>
      <c r="C4476" t="s">
        <v>11647</v>
      </c>
      <c r="D4476" t="s">
        <v>11652</v>
      </c>
      <c r="E4476">
        <v>2000</v>
      </c>
    </row>
    <row r="4477" spans="1:5" ht="17.25" customHeight="1" x14ac:dyDescent="0.2">
      <c r="A4477">
        <v>111171</v>
      </c>
      <c r="B4477" t="s">
        <v>11632</v>
      </c>
      <c r="C4477" t="s">
        <v>11645</v>
      </c>
      <c r="D4477">
        <v>28133</v>
      </c>
      <c r="E4477">
        <v>2000</v>
      </c>
    </row>
    <row r="4478" spans="1:5" ht="17.25" customHeight="1" x14ac:dyDescent="0.2">
      <c r="A4478">
        <v>185540</v>
      </c>
      <c r="B4478" t="s">
        <v>10310</v>
      </c>
      <c r="C4478" t="s">
        <v>19414</v>
      </c>
      <c r="D4478">
        <v>74047080</v>
      </c>
      <c r="E4478">
        <v>2018</v>
      </c>
    </row>
    <row r="4479" spans="1:5" ht="17.25" customHeight="1" x14ac:dyDescent="0.2">
      <c r="A4479">
        <v>151805</v>
      </c>
      <c r="B4479" t="s">
        <v>9414</v>
      </c>
      <c r="C4479" t="s">
        <v>9381</v>
      </c>
      <c r="D4479" t="s">
        <v>9558</v>
      </c>
      <c r="E4479">
        <v>2007</v>
      </c>
    </row>
    <row r="4480" spans="1:5" ht="17.25" customHeight="1" x14ac:dyDescent="0.2">
      <c r="A4480">
        <v>140946</v>
      </c>
      <c r="B4480" t="s">
        <v>10466</v>
      </c>
      <c r="C4480" t="s">
        <v>10064</v>
      </c>
      <c r="D4480" t="s">
        <v>12895</v>
      </c>
      <c r="E4480">
        <v>2007</v>
      </c>
    </row>
    <row r="4481" spans="1:5" ht="17.25" customHeight="1" x14ac:dyDescent="0.2">
      <c r="A4481">
        <v>216777</v>
      </c>
      <c r="B4481" t="s">
        <v>9878</v>
      </c>
      <c r="C4481" t="s">
        <v>16459</v>
      </c>
      <c r="D4481">
        <v>22698125</v>
      </c>
      <c r="E4481">
        <v>2024</v>
      </c>
    </row>
    <row r="4482" spans="1:5" ht="17.25" customHeight="1" x14ac:dyDescent="0.2">
      <c r="A4482">
        <v>216776</v>
      </c>
      <c r="B4482" t="s">
        <v>9878</v>
      </c>
      <c r="C4482" t="s">
        <v>16459</v>
      </c>
      <c r="D4482">
        <v>22696520</v>
      </c>
      <c r="E4482">
        <v>2024</v>
      </c>
    </row>
    <row r="4483" spans="1:5" ht="17.25" customHeight="1" x14ac:dyDescent="0.2">
      <c r="A4483">
        <v>216775</v>
      </c>
      <c r="B4483" t="s">
        <v>9878</v>
      </c>
      <c r="C4483" t="s">
        <v>16459</v>
      </c>
      <c r="D4483">
        <v>22695950</v>
      </c>
      <c r="E4483">
        <v>2024</v>
      </c>
    </row>
    <row r="4484" spans="1:5" ht="17.25" customHeight="1" x14ac:dyDescent="0.2">
      <c r="A4484">
        <v>216774</v>
      </c>
      <c r="B4484" t="s">
        <v>9878</v>
      </c>
      <c r="C4484" t="s">
        <v>16459</v>
      </c>
      <c r="D4484">
        <v>22695276</v>
      </c>
      <c r="E4484">
        <v>2024</v>
      </c>
    </row>
    <row r="4485" spans="1:5" ht="17.25" customHeight="1" x14ac:dyDescent="0.2">
      <c r="A4485">
        <v>216788</v>
      </c>
      <c r="B4485" t="s">
        <v>9878</v>
      </c>
      <c r="C4485" t="s">
        <v>13713</v>
      </c>
      <c r="D4485">
        <v>74959887</v>
      </c>
      <c r="E4485">
        <v>2022</v>
      </c>
    </row>
    <row r="4486" spans="1:5" ht="17.25" customHeight="1" x14ac:dyDescent="0.2">
      <c r="A4486">
        <v>216793</v>
      </c>
      <c r="B4486" t="s">
        <v>9878</v>
      </c>
      <c r="C4486" t="s">
        <v>16459</v>
      </c>
      <c r="D4486">
        <v>22683291</v>
      </c>
      <c r="E4486">
        <v>2024</v>
      </c>
    </row>
    <row r="4487" spans="1:5" ht="17.25" customHeight="1" x14ac:dyDescent="0.2">
      <c r="A4487">
        <v>216792</v>
      </c>
      <c r="B4487" t="s">
        <v>9878</v>
      </c>
      <c r="C4487" t="s">
        <v>16459</v>
      </c>
      <c r="D4487">
        <v>22683294</v>
      </c>
      <c r="E4487">
        <v>2024</v>
      </c>
    </row>
    <row r="4488" spans="1:5" ht="17.25" customHeight="1" x14ac:dyDescent="0.2">
      <c r="A4488">
        <v>216791</v>
      </c>
      <c r="B4488" t="s">
        <v>9878</v>
      </c>
      <c r="C4488" t="s">
        <v>16459</v>
      </c>
      <c r="D4488">
        <v>22660954</v>
      </c>
      <c r="E4488">
        <v>2024</v>
      </c>
    </row>
    <row r="4489" spans="1:5" ht="17.25" customHeight="1" x14ac:dyDescent="0.2">
      <c r="A4489">
        <v>216790</v>
      </c>
      <c r="B4489" t="s">
        <v>9878</v>
      </c>
      <c r="C4489" t="s">
        <v>16459</v>
      </c>
      <c r="D4489">
        <v>22683284</v>
      </c>
      <c r="E4489">
        <v>2024</v>
      </c>
    </row>
    <row r="4490" spans="1:5" ht="17.25" customHeight="1" x14ac:dyDescent="0.2">
      <c r="A4490">
        <v>216789</v>
      </c>
      <c r="B4490" t="s">
        <v>9366</v>
      </c>
      <c r="C4490" t="s">
        <v>17730</v>
      </c>
      <c r="D4490">
        <v>20132408144</v>
      </c>
      <c r="E4490">
        <v>2024</v>
      </c>
    </row>
    <row r="4491" spans="1:5" ht="17.25" customHeight="1" x14ac:dyDescent="0.2">
      <c r="A4491">
        <v>216782</v>
      </c>
      <c r="B4491" t="s">
        <v>9878</v>
      </c>
      <c r="C4491" t="s">
        <v>16459</v>
      </c>
      <c r="D4491">
        <v>74793476</v>
      </c>
      <c r="E4491">
        <v>2021</v>
      </c>
    </row>
    <row r="4492" spans="1:5" ht="17.25" customHeight="1" x14ac:dyDescent="0.2">
      <c r="A4492">
        <v>216781</v>
      </c>
      <c r="B4492" t="s">
        <v>9878</v>
      </c>
      <c r="C4492" t="s">
        <v>16459</v>
      </c>
      <c r="D4492">
        <v>99028703</v>
      </c>
      <c r="E4492">
        <v>2022</v>
      </c>
    </row>
    <row r="4493" spans="1:5" ht="17.25" customHeight="1" x14ac:dyDescent="0.2">
      <c r="A4493">
        <v>216780</v>
      </c>
      <c r="B4493" t="s">
        <v>9878</v>
      </c>
      <c r="C4493" t="s">
        <v>16459</v>
      </c>
      <c r="D4493">
        <v>99071543</v>
      </c>
      <c r="E4493">
        <v>2023</v>
      </c>
    </row>
    <row r="4494" spans="1:5" ht="17.25" customHeight="1" x14ac:dyDescent="0.2">
      <c r="A4494">
        <v>216779</v>
      </c>
      <c r="B4494" t="s">
        <v>9878</v>
      </c>
      <c r="C4494" t="s">
        <v>16459</v>
      </c>
      <c r="D4494">
        <v>22683287</v>
      </c>
      <c r="E4494">
        <v>2024</v>
      </c>
    </row>
    <row r="4495" spans="1:5" ht="17.25" customHeight="1" x14ac:dyDescent="0.2">
      <c r="A4495">
        <v>216778</v>
      </c>
      <c r="B4495" t="s">
        <v>9878</v>
      </c>
      <c r="C4495" t="s">
        <v>16459</v>
      </c>
      <c r="D4495">
        <v>22682618</v>
      </c>
      <c r="E4495">
        <v>2024</v>
      </c>
    </row>
    <row r="4496" spans="1:5" ht="17.25" customHeight="1" x14ac:dyDescent="0.2">
      <c r="A4496">
        <v>217089</v>
      </c>
      <c r="B4496" t="s">
        <v>9878</v>
      </c>
      <c r="C4496" t="s">
        <v>21449</v>
      </c>
      <c r="D4496">
        <v>22701416</v>
      </c>
      <c r="E4496">
        <v>2024</v>
      </c>
    </row>
    <row r="4497" spans="1:5" ht="17.25" customHeight="1" x14ac:dyDescent="0.2">
      <c r="A4497">
        <v>172190</v>
      </c>
      <c r="B4497" t="s">
        <v>10092</v>
      </c>
      <c r="C4497" t="s">
        <v>14844</v>
      </c>
      <c r="D4497" t="s">
        <v>14846</v>
      </c>
      <c r="E4497">
        <v>2015</v>
      </c>
    </row>
    <row r="4498" spans="1:5" ht="17.25" customHeight="1" x14ac:dyDescent="0.2">
      <c r="A4498">
        <v>181589</v>
      </c>
      <c r="B4498" t="s">
        <v>9366</v>
      </c>
      <c r="C4498" t="s">
        <v>16202</v>
      </c>
      <c r="D4498">
        <v>7011447814</v>
      </c>
      <c r="E4498">
        <v>2018</v>
      </c>
    </row>
    <row r="4499" spans="1:5" ht="17.25" customHeight="1" x14ac:dyDescent="0.2">
      <c r="A4499">
        <v>168945</v>
      </c>
      <c r="B4499" t="s">
        <v>9414</v>
      </c>
      <c r="C4499" t="s">
        <v>9387</v>
      </c>
      <c r="D4499" t="s">
        <v>14625</v>
      </c>
      <c r="E4499">
        <v>2012</v>
      </c>
    </row>
    <row r="4500" spans="1:5" ht="17.25" customHeight="1" x14ac:dyDescent="0.2">
      <c r="A4500">
        <v>216589</v>
      </c>
      <c r="B4500" t="s">
        <v>9878</v>
      </c>
      <c r="C4500" t="s">
        <v>9884</v>
      </c>
      <c r="D4500">
        <v>74006790</v>
      </c>
      <c r="E4500">
        <v>2016</v>
      </c>
    </row>
    <row r="4501" spans="1:5" ht="17.25" customHeight="1" x14ac:dyDescent="0.2">
      <c r="A4501">
        <v>216588</v>
      </c>
      <c r="B4501" t="s">
        <v>10345</v>
      </c>
      <c r="C4501" t="s">
        <v>10348</v>
      </c>
      <c r="D4501" t="s">
        <v>23851</v>
      </c>
      <c r="E4501">
        <v>2019</v>
      </c>
    </row>
    <row r="4502" spans="1:5" ht="17.25" customHeight="1" x14ac:dyDescent="0.2">
      <c r="A4502">
        <v>216787</v>
      </c>
      <c r="B4502" t="s">
        <v>10224</v>
      </c>
      <c r="C4502" t="s">
        <v>13782</v>
      </c>
      <c r="D4502">
        <v>13156979</v>
      </c>
      <c r="E4502">
        <v>2024</v>
      </c>
    </row>
    <row r="4503" spans="1:5" ht="17.25" customHeight="1" x14ac:dyDescent="0.2">
      <c r="A4503">
        <v>216786</v>
      </c>
      <c r="B4503" t="s">
        <v>10224</v>
      </c>
      <c r="C4503" t="s">
        <v>13782</v>
      </c>
      <c r="D4503">
        <v>13165432</v>
      </c>
      <c r="E4503">
        <v>2024</v>
      </c>
    </row>
    <row r="4504" spans="1:5" ht="17.25" customHeight="1" x14ac:dyDescent="0.2">
      <c r="A4504">
        <v>216785</v>
      </c>
      <c r="B4504" t="s">
        <v>10224</v>
      </c>
      <c r="C4504" t="s">
        <v>13782</v>
      </c>
      <c r="D4504">
        <v>13165426</v>
      </c>
      <c r="E4504">
        <v>2024</v>
      </c>
    </row>
    <row r="4505" spans="1:5" ht="17.25" customHeight="1" x14ac:dyDescent="0.2">
      <c r="A4505">
        <v>216784</v>
      </c>
      <c r="B4505" t="s">
        <v>10224</v>
      </c>
      <c r="C4505" t="s">
        <v>13782</v>
      </c>
      <c r="D4505">
        <v>13156978</v>
      </c>
      <c r="E4505">
        <v>2024</v>
      </c>
    </row>
    <row r="4506" spans="1:5" ht="17.25" customHeight="1" x14ac:dyDescent="0.2">
      <c r="A4506">
        <v>216783</v>
      </c>
      <c r="B4506" t="s">
        <v>10224</v>
      </c>
      <c r="C4506" t="s">
        <v>13782</v>
      </c>
      <c r="D4506">
        <v>13165428</v>
      </c>
      <c r="E4506">
        <v>2024</v>
      </c>
    </row>
    <row r="4507" spans="1:5" ht="17.25" customHeight="1" x14ac:dyDescent="0.2">
      <c r="A4507">
        <v>216994</v>
      </c>
      <c r="B4507" t="s">
        <v>9414</v>
      </c>
      <c r="C4507" t="s">
        <v>9419</v>
      </c>
      <c r="D4507" t="s">
        <v>23852</v>
      </c>
      <c r="E4507">
        <v>2024</v>
      </c>
    </row>
    <row r="4508" spans="1:5" ht="17.25" customHeight="1" x14ac:dyDescent="0.2">
      <c r="A4508">
        <v>217457</v>
      </c>
      <c r="B4508" t="s">
        <v>9878</v>
      </c>
      <c r="C4508" t="s">
        <v>12561</v>
      </c>
      <c r="D4508">
        <v>74130094</v>
      </c>
      <c r="E4508">
        <v>2017</v>
      </c>
    </row>
    <row r="4509" spans="1:5" ht="17.25" customHeight="1" x14ac:dyDescent="0.2">
      <c r="A4509">
        <v>197156</v>
      </c>
      <c r="B4509" t="s">
        <v>10309</v>
      </c>
      <c r="C4509" t="s">
        <v>22034</v>
      </c>
      <c r="D4509" t="s">
        <v>23853</v>
      </c>
      <c r="E4509">
        <v>2020</v>
      </c>
    </row>
    <row r="4510" spans="1:5" ht="17.25" customHeight="1" x14ac:dyDescent="0.2">
      <c r="A4510">
        <v>110330</v>
      </c>
      <c r="B4510" t="s">
        <v>11632</v>
      </c>
      <c r="C4510" t="s">
        <v>11642</v>
      </c>
      <c r="D4510" t="s">
        <v>11643</v>
      </c>
      <c r="E4510">
        <v>2000</v>
      </c>
    </row>
    <row r="4511" spans="1:5" ht="17.25" customHeight="1" x14ac:dyDescent="0.2">
      <c r="A4511">
        <v>112147</v>
      </c>
      <c r="B4511" t="s">
        <v>11632</v>
      </c>
      <c r="C4511" t="s">
        <v>11645</v>
      </c>
      <c r="D4511">
        <v>27508</v>
      </c>
      <c r="E4511">
        <v>1999</v>
      </c>
    </row>
    <row r="4512" spans="1:5" ht="17.25" customHeight="1" x14ac:dyDescent="0.2">
      <c r="A4512">
        <v>216773</v>
      </c>
      <c r="B4512" t="s">
        <v>10224</v>
      </c>
      <c r="C4512" t="s">
        <v>13782</v>
      </c>
      <c r="D4512">
        <v>13172329</v>
      </c>
      <c r="E4512">
        <v>2024</v>
      </c>
    </row>
    <row r="4513" spans="1:5" ht="17.25" customHeight="1" x14ac:dyDescent="0.2">
      <c r="A4513">
        <v>216772</v>
      </c>
      <c r="B4513" t="s">
        <v>10224</v>
      </c>
      <c r="C4513" t="s">
        <v>13782</v>
      </c>
      <c r="D4513">
        <v>13122602</v>
      </c>
      <c r="E4513">
        <v>2023</v>
      </c>
    </row>
    <row r="4514" spans="1:5" ht="17.25" customHeight="1" x14ac:dyDescent="0.2">
      <c r="A4514">
        <v>216771</v>
      </c>
      <c r="B4514" t="s">
        <v>10224</v>
      </c>
      <c r="C4514" t="s">
        <v>13782</v>
      </c>
      <c r="D4514">
        <v>13122604</v>
      </c>
      <c r="E4514">
        <v>2023</v>
      </c>
    </row>
    <row r="4515" spans="1:5" ht="17.25" customHeight="1" x14ac:dyDescent="0.2">
      <c r="A4515">
        <v>216770</v>
      </c>
      <c r="B4515" t="s">
        <v>10224</v>
      </c>
      <c r="C4515" t="s">
        <v>13782</v>
      </c>
      <c r="D4515">
        <v>13113477</v>
      </c>
      <c r="E4515">
        <v>2023</v>
      </c>
    </row>
    <row r="4516" spans="1:5" ht="17.25" customHeight="1" x14ac:dyDescent="0.2">
      <c r="A4516">
        <v>216769</v>
      </c>
      <c r="B4516" t="s">
        <v>10224</v>
      </c>
      <c r="C4516" t="s">
        <v>13782</v>
      </c>
      <c r="D4516">
        <v>13113476</v>
      </c>
      <c r="E4516">
        <v>2023</v>
      </c>
    </row>
    <row r="4517" spans="1:5" ht="17.25" customHeight="1" x14ac:dyDescent="0.2">
      <c r="A4517">
        <v>160623</v>
      </c>
      <c r="B4517" t="s">
        <v>9878</v>
      </c>
      <c r="C4517" t="s">
        <v>9913</v>
      </c>
      <c r="D4517">
        <v>73406514</v>
      </c>
      <c r="E4517">
        <v>2012</v>
      </c>
    </row>
    <row r="4518" spans="1:5" ht="17.25" customHeight="1" x14ac:dyDescent="0.2">
      <c r="A4518">
        <v>157297</v>
      </c>
      <c r="B4518" t="s">
        <v>9878</v>
      </c>
      <c r="C4518" t="s">
        <v>9910</v>
      </c>
      <c r="D4518">
        <v>73335123</v>
      </c>
      <c r="E4518">
        <v>2011</v>
      </c>
    </row>
    <row r="4519" spans="1:5" ht="17.25" customHeight="1" x14ac:dyDescent="0.2">
      <c r="A4519">
        <v>197077</v>
      </c>
      <c r="B4519" t="s">
        <v>9878</v>
      </c>
      <c r="C4519" t="s">
        <v>14803</v>
      </c>
      <c r="D4519">
        <v>22353083</v>
      </c>
      <c r="E4519">
        <v>2019</v>
      </c>
    </row>
    <row r="4520" spans="1:5" ht="17.25" customHeight="1" x14ac:dyDescent="0.2">
      <c r="A4520">
        <v>216814</v>
      </c>
      <c r="B4520" t="s">
        <v>9878</v>
      </c>
      <c r="C4520" t="s">
        <v>16459</v>
      </c>
      <c r="D4520">
        <v>22693748</v>
      </c>
      <c r="E4520">
        <v>2024</v>
      </c>
    </row>
    <row r="4521" spans="1:5" ht="17.25" customHeight="1" x14ac:dyDescent="0.2">
      <c r="A4521">
        <v>216813</v>
      </c>
      <c r="B4521" t="s">
        <v>9878</v>
      </c>
      <c r="C4521" t="s">
        <v>16459</v>
      </c>
      <c r="D4521">
        <v>22694222</v>
      </c>
      <c r="E4521">
        <v>2024</v>
      </c>
    </row>
    <row r="4522" spans="1:5" ht="17.25" customHeight="1" x14ac:dyDescent="0.2">
      <c r="A4522">
        <v>216812</v>
      </c>
      <c r="B4522" t="s">
        <v>9878</v>
      </c>
      <c r="C4522" t="s">
        <v>16459</v>
      </c>
      <c r="D4522">
        <v>22695281</v>
      </c>
      <c r="E4522">
        <v>2024</v>
      </c>
    </row>
    <row r="4523" spans="1:5" ht="17.25" customHeight="1" x14ac:dyDescent="0.2">
      <c r="A4523">
        <v>216811</v>
      </c>
      <c r="B4523" t="s">
        <v>9878</v>
      </c>
      <c r="C4523" t="s">
        <v>16459</v>
      </c>
      <c r="D4523">
        <v>22692749</v>
      </c>
      <c r="E4523">
        <v>2024</v>
      </c>
    </row>
    <row r="4524" spans="1:5" ht="17.25" customHeight="1" x14ac:dyDescent="0.2">
      <c r="A4524">
        <v>216820</v>
      </c>
      <c r="B4524" t="s">
        <v>9878</v>
      </c>
      <c r="C4524" t="s">
        <v>16459</v>
      </c>
      <c r="D4524">
        <v>74789451</v>
      </c>
      <c r="E4524">
        <v>2021</v>
      </c>
    </row>
    <row r="4525" spans="1:5" ht="17.25" customHeight="1" x14ac:dyDescent="0.2">
      <c r="A4525">
        <v>216800</v>
      </c>
      <c r="B4525" t="s">
        <v>14052</v>
      </c>
      <c r="C4525" t="s">
        <v>21592</v>
      </c>
      <c r="D4525" t="s">
        <v>23854</v>
      </c>
      <c r="E4525">
        <v>2020</v>
      </c>
    </row>
    <row r="4526" spans="1:5" ht="17.25" customHeight="1" x14ac:dyDescent="0.2">
      <c r="A4526">
        <v>216799</v>
      </c>
      <c r="B4526" t="s">
        <v>14052</v>
      </c>
      <c r="C4526" t="s">
        <v>21592</v>
      </c>
      <c r="D4526" t="s">
        <v>23855</v>
      </c>
      <c r="E4526">
        <v>2021</v>
      </c>
    </row>
    <row r="4527" spans="1:5" ht="17.25" customHeight="1" x14ac:dyDescent="0.2">
      <c r="A4527">
        <v>216819</v>
      </c>
      <c r="B4527" t="s">
        <v>9878</v>
      </c>
      <c r="C4527" t="s">
        <v>19221</v>
      </c>
      <c r="D4527">
        <v>76277128</v>
      </c>
      <c r="E4527">
        <v>2019</v>
      </c>
    </row>
    <row r="4528" spans="1:5" ht="17.25" customHeight="1" x14ac:dyDescent="0.2">
      <c r="A4528">
        <v>216818</v>
      </c>
      <c r="B4528" t="s">
        <v>9878</v>
      </c>
      <c r="C4528" t="s">
        <v>14023</v>
      </c>
      <c r="D4528">
        <v>74809505</v>
      </c>
      <c r="E4528">
        <v>2021</v>
      </c>
    </row>
    <row r="4529" spans="1:5" ht="17.25" customHeight="1" x14ac:dyDescent="0.2">
      <c r="A4529">
        <v>216817</v>
      </c>
      <c r="B4529" t="s">
        <v>9878</v>
      </c>
      <c r="C4529" t="s">
        <v>14023</v>
      </c>
      <c r="D4529">
        <v>74561335</v>
      </c>
      <c r="E4529">
        <v>2019</v>
      </c>
    </row>
    <row r="4530" spans="1:5" ht="17.25" customHeight="1" x14ac:dyDescent="0.2">
      <c r="A4530">
        <v>216816</v>
      </c>
      <c r="B4530" t="s">
        <v>9878</v>
      </c>
      <c r="C4530" t="s">
        <v>14023</v>
      </c>
      <c r="D4530">
        <v>22708022</v>
      </c>
      <c r="E4530">
        <v>2025</v>
      </c>
    </row>
    <row r="4531" spans="1:5" ht="17.25" customHeight="1" x14ac:dyDescent="0.2">
      <c r="A4531">
        <v>216815</v>
      </c>
      <c r="B4531" t="s">
        <v>9878</v>
      </c>
      <c r="C4531" t="s">
        <v>14023</v>
      </c>
      <c r="D4531">
        <v>22708047</v>
      </c>
      <c r="E4531">
        <v>2025</v>
      </c>
    </row>
    <row r="4532" spans="1:5" ht="17.25" customHeight="1" x14ac:dyDescent="0.2">
      <c r="A4532">
        <v>216805</v>
      </c>
      <c r="B4532" t="s">
        <v>9878</v>
      </c>
      <c r="C4532" t="s">
        <v>13713</v>
      </c>
      <c r="D4532">
        <v>74444312</v>
      </c>
      <c r="E4532">
        <v>2019</v>
      </c>
    </row>
    <row r="4533" spans="1:5" ht="17.25" customHeight="1" x14ac:dyDescent="0.2">
      <c r="A4533">
        <v>216804</v>
      </c>
      <c r="B4533" t="s">
        <v>9878</v>
      </c>
      <c r="C4533" t="s">
        <v>13713</v>
      </c>
      <c r="D4533">
        <v>74433198</v>
      </c>
      <c r="E4533">
        <v>2018</v>
      </c>
    </row>
    <row r="4534" spans="1:5" ht="17.25" customHeight="1" x14ac:dyDescent="0.2">
      <c r="A4534">
        <v>216803</v>
      </c>
      <c r="B4534" t="s">
        <v>9878</v>
      </c>
      <c r="C4534" t="s">
        <v>13713</v>
      </c>
      <c r="D4534">
        <v>22701033</v>
      </c>
      <c r="E4534">
        <v>2024</v>
      </c>
    </row>
    <row r="4535" spans="1:5" ht="17.25" customHeight="1" x14ac:dyDescent="0.2">
      <c r="A4535">
        <v>216802</v>
      </c>
      <c r="B4535" t="s">
        <v>9878</v>
      </c>
      <c r="C4535" t="s">
        <v>13713</v>
      </c>
      <c r="D4535">
        <v>22690127</v>
      </c>
      <c r="E4535">
        <v>2024</v>
      </c>
    </row>
    <row r="4536" spans="1:5" ht="17.25" customHeight="1" x14ac:dyDescent="0.2">
      <c r="A4536">
        <v>216801</v>
      </c>
      <c r="B4536" t="s">
        <v>9878</v>
      </c>
      <c r="C4536" t="s">
        <v>13713</v>
      </c>
      <c r="D4536">
        <v>22700968</v>
      </c>
      <c r="E4536">
        <v>2024</v>
      </c>
    </row>
    <row r="4537" spans="1:5" ht="17.25" customHeight="1" x14ac:dyDescent="0.2">
      <c r="A4537">
        <v>216810</v>
      </c>
      <c r="B4537" t="s">
        <v>9878</v>
      </c>
      <c r="C4537" t="s">
        <v>16459</v>
      </c>
      <c r="D4537">
        <v>74652337</v>
      </c>
      <c r="E4537">
        <v>2020</v>
      </c>
    </row>
    <row r="4538" spans="1:5" ht="17.25" customHeight="1" x14ac:dyDescent="0.2">
      <c r="A4538">
        <v>216809</v>
      </c>
      <c r="B4538" t="s">
        <v>9878</v>
      </c>
      <c r="C4538" t="s">
        <v>16459</v>
      </c>
      <c r="D4538">
        <v>74647101</v>
      </c>
      <c r="E4538">
        <v>2020</v>
      </c>
    </row>
    <row r="4539" spans="1:5" ht="17.25" customHeight="1" x14ac:dyDescent="0.2">
      <c r="A4539">
        <v>216808</v>
      </c>
      <c r="B4539" t="s">
        <v>9878</v>
      </c>
      <c r="C4539" t="s">
        <v>16459</v>
      </c>
      <c r="D4539">
        <v>74560084</v>
      </c>
      <c r="E4539">
        <v>2019</v>
      </c>
    </row>
    <row r="4540" spans="1:5" ht="17.25" customHeight="1" x14ac:dyDescent="0.2">
      <c r="A4540">
        <v>216807</v>
      </c>
      <c r="B4540" t="s">
        <v>9878</v>
      </c>
      <c r="C4540" t="s">
        <v>16459</v>
      </c>
      <c r="D4540">
        <v>22694239</v>
      </c>
      <c r="E4540">
        <v>2024</v>
      </c>
    </row>
    <row r="4541" spans="1:5" ht="17.25" customHeight="1" x14ac:dyDescent="0.2">
      <c r="A4541">
        <v>216806</v>
      </c>
      <c r="B4541" t="s">
        <v>9878</v>
      </c>
      <c r="C4541" t="s">
        <v>16459</v>
      </c>
      <c r="D4541">
        <v>74931396</v>
      </c>
      <c r="E4541">
        <v>2022</v>
      </c>
    </row>
    <row r="4542" spans="1:5" ht="17.25" customHeight="1" x14ac:dyDescent="0.2">
      <c r="A4542">
        <v>216798</v>
      </c>
      <c r="B4542" t="s">
        <v>10224</v>
      </c>
      <c r="C4542" t="s">
        <v>13782</v>
      </c>
      <c r="D4542">
        <v>13156977</v>
      </c>
      <c r="E4542">
        <v>2024</v>
      </c>
    </row>
    <row r="4543" spans="1:5" ht="17.25" customHeight="1" x14ac:dyDescent="0.2">
      <c r="A4543">
        <v>216796</v>
      </c>
      <c r="B4543" t="s">
        <v>10224</v>
      </c>
      <c r="C4543" t="s">
        <v>13782</v>
      </c>
      <c r="D4543">
        <v>13156955</v>
      </c>
      <c r="E4543">
        <v>2024</v>
      </c>
    </row>
    <row r="4544" spans="1:5" ht="17.25" customHeight="1" x14ac:dyDescent="0.2">
      <c r="A4544">
        <v>216795</v>
      </c>
      <c r="B4544" t="s">
        <v>10224</v>
      </c>
      <c r="C4544" t="s">
        <v>13782</v>
      </c>
      <c r="D4544">
        <v>13172330</v>
      </c>
      <c r="E4544">
        <v>2024</v>
      </c>
    </row>
    <row r="4545" spans="1:5" ht="17.25" customHeight="1" x14ac:dyDescent="0.2">
      <c r="A4545">
        <v>216794</v>
      </c>
      <c r="B4545" t="s">
        <v>10224</v>
      </c>
      <c r="C4545" t="s">
        <v>13782</v>
      </c>
      <c r="D4545">
        <v>13198486</v>
      </c>
      <c r="E4545">
        <v>2024</v>
      </c>
    </row>
    <row r="4546" spans="1:5" ht="17.25" customHeight="1" x14ac:dyDescent="0.2">
      <c r="A4546">
        <v>219851</v>
      </c>
      <c r="B4546" t="s">
        <v>10345</v>
      </c>
      <c r="C4546" t="s">
        <v>14903</v>
      </c>
      <c r="D4546" t="s">
        <v>23856</v>
      </c>
      <c r="E4546">
        <v>2024</v>
      </c>
    </row>
    <row r="4547" spans="1:5" ht="17.25" customHeight="1" x14ac:dyDescent="0.2">
      <c r="A4547">
        <v>216971</v>
      </c>
      <c r="B4547" t="s">
        <v>10345</v>
      </c>
      <c r="C4547" t="s">
        <v>14903</v>
      </c>
      <c r="D4547" t="s">
        <v>23857</v>
      </c>
      <c r="E4547">
        <v>2024</v>
      </c>
    </row>
    <row r="4548" spans="1:5" ht="17.25" customHeight="1" x14ac:dyDescent="0.2">
      <c r="A4548">
        <v>216970</v>
      </c>
      <c r="B4548" t="s">
        <v>10345</v>
      </c>
      <c r="C4548" t="s">
        <v>14903</v>
      </c>
      <c r="D4548" t="s">
        <v>23858</v>
      </c>
      <c r="E4548">
        <v>2025</v>
      </c>
    </row>
    <row r="4549" spans="1:5" ht="17.25" customHeight="1" x14ac:dyDescent="0.2">
      <c r="A4549">
        <v>216969</v>
      </c>
      <c r="B4549" t="s">
        <v>10345</v>
      </c>
      <c r="C4549" t="s">
        <v>14903</v>
      </c>
      <c r="D4549" t="s">
        <v>23859</v>
      </c>
      <c r="E4549">
        <v>2024</v>
      </c>
    </row>
    <row r="4550" spans="1:5" ht="17.25" customHeight="1" x14ac:dyDescent="0.2">
      <c r="A4550">
        <v>216968</v>
      </c>
      <c r="B4550" t="s">
        <v>10345</v>
      </c>
      <c r="C4550" t="s">
        <v>14903</v>
      </c>
      <c r="D4550" t="s">
        <v>23860</v>
      </c>
      <c r="E4550">
        <v>2022</v>
      </c>
    </row>
    <row r="4551" spans="1:5" ht="17.25" customHeight="1" x14ac:dyDescent="0.2">
      <c r="A4551">
        <v>216967</v>
      </c>
      <c r="B4551" t="s">
        <v>10345</v>
      </c>
      <c r="C4551" t="s">
        <v>14903</v>
      </c>
      <c r="D4551" t="s">
        <v>23861</v>
      </c>
      <c r="E4551">
        <v>2023</v>
      </c>
    </row>
    <row r="4552" spans="1:5" ht="17.25" customHeight="1" x14ac:dyDescent="0.2">
      <c r="A4552">
        <v>216966</v>
      </c>
      <c r="B4552" t="s">
        <v>10345</v>
      </c>
      <c r="C4552" t="s">
        <v>13041</v>
      </c>
      <c r="D4552" t="s">
        <v>23862</v>
      </c>
      <c r="E4552">
        <v>2019</v>
      </c>
    </row>
    <row r="4553" spans="1:5" ht="17.25" customHeight="1" x14ac:dyDescent="0.2">
      <c r="A4553">
        <v>216965</v>
      </c>
      <c r="B4553" t="s">
        <v>10345</v>
      </c>
      <c r="C4553" t="s">
        <v>14903</v>
      </c>
      <c r="D4553" t="s">
        <v>23863</v>
      </c>
      <c r="E4553">
        <v>2024</v>
      </c>
    </row>
    <row r="4554" spans="1:5" ht="17.25" customHeight="1" x14ac:dyDescent="0.2">
      <c r="A4554">
        <v>216964</v>
      </c>
      <c r="B4554" t="s">
        <v>10345</v>
      </c>
      <c r="C4554" t="s">
        <v>14903</v>
      </c>
      <c r="D4554" t="s">
        <v>23864</v>
      </c>
      <c r="E4554">
        <v>2025</v>
      </c>
    </row>
    <row r="4555" spans="1:5" ht="17.25" customHeight="1" x14ac:dyDescent="0.2">
      <c r="A4555">
        <v>216963</v>
      </c>
      <c r="B4555" t="s">
        <v>10345</v>
      </c>
      <c r="C4555" t="s">
        <v>14903</v>
      </c>
      <c r="D4555" t="s">
        <v>23865</v>
      </c>
      <c r="E4555">
        <v>2025</v>
      </c>
    </row>
    <row r="4556" spans="1:5" ht="17.25" customHeight="1" x14ac:dyDescent="0.2">
      <c r="A4556">
        <v>216510</v>
      </c>
      <c r="B4556" t="s">
        <v>9878</v>
      </c>
      <c r="C4556" t="s">
        <v>14023</v>
      </c>
      <c r="D4556">
        <v>22671528</v>
      </c>
      <c r="E4556">
        <v>2024</v>
      </c>
    </row>
    <row r="4557" spans="1:5" ht="17.25" customHeight="1" x14ac:dyDescent="0.2">
      <c r="A4557">
        <v>216509</v>
      </c>
      <c r="B4557" t="s">
        <v>9878</v>
      </c>
      <c r="C4557" t="s">
        <v>14023</v>
      </c>
      <c r="D4557">
        <v>74942162</v>
      </c>
      <c r="E4557">
        <v>2022</v>
      </c>
    </row>
    <row r="4558" spans="1:5" ht="17.25" customHeight="1" x14ac:dyDescent="0.2">
      <c r="A4558">
        <v>216508</v>
      </c>
      <c r="B4558" t="s">
        <v>9878</v>
      </c>
      <c r="C4558" t="s">
        <v>13713</v>
      </c>
      <c r="D4558">
        <v>22701007</v>
      </c>
      <c r="E4558">
        <v>2024</v>
      </c>
    </row>
    <row r="4559" spans="1:5" ht="17.25" customHeight="1" x14ac:dyDescent="0.2">
      <c r="A4559">
        <v>216507</v>
      </c>
      <c r="B4559" t="s">
        <v>9878</v>
      </c>
      <c r="C4559" t="s">
        <v>13713</v>
      </c>
      <c r="D4559">
        <v>22696944</v>
      </c>
      <c r="E4559">
        <v>2024</v>
      </c>
    </row>
    <row r="4560" spans="1:5" ht="17.25" customHeight="1" x14ac:dyDescent="0.2">
      <c r="A4560">
        <v>216506</v>
      </c>
      <c r="B4560" t="s">
        <v>9878</v>
      </c>
      <c r="C4560" t="s">
        <v>13713</v>
      </c>
      <c r="D4560">
        <v>22702188</v>
      </c>
      <c r="E4560">
        <v>2024</v>
      </c>
    </row>
    <row r="4561" spans="1:5" ht="17.25" customHeight="1" x14ac:dyDescent="0.2">
      <c r="A4561">
        <v>216495</v>
      </c>
      <c r="B4561" t="s">
        <v>9878</v>
      </c>
      <c r="C4561" t="s">
        <v>13713</v>
      </c>
      <c r="D4561">
        <v>22700998</v>
      </c>
      <c r="E4561">
        <v>2024</v>
      </c>
    </row>
    <row r="4562" spans="1:5" ht="17.25" customHeight="1" x14ac:dyDescent="0.2">
      <c r="A4562">
        <v>216494</v>
      </c>
      <c r="B4562" t="s">
        <v>9878</v>
      </c>
      <c r="C4562" t="s">
        <v>13713</v>
      </c>
      <c r="D4562">
        <v>22700995</v>
      </c>
      <c r="E4562">
        <v>2024</v>
      </c>
    </row>
    <row r="4563" spans="1:5" ht="17.25" customHeight="1" x14ac:dyDescent="0.2">
      <c r="A4563">
        <v>216493</v>
      </c>
      <c r="B4563" t="s">
        <v>9878</v>
      </c>
      <c r="C4563" t="s">
        <v>13713</v>
      </c>
      <c r="D4563">
        <v>22700947</v>
      </c>
      <c r="E4563">
        <v>2024</v>
      </c>
    </row>
    <row r="4564" spans="1:5" ht="17.25" customHeight="1" x14ac:dyDescent="0.2">
      <c r="A4564">
        <v>216492</v>
      </c>
      <c r="B4564" t="s">
        <v>9878</v>
      </c>
      <c r="C4564" t="s">
        <v>13713</v>
      </c>
      <c r="D4564">
        <v>22700973</v>
      </c>
      <c r="E4564">
        <v>2024</v>
      </c>
    </row>
    <row r="4565" spans="1:5" ht="17.25" customHeight="1" x14ac:dyDescent="0.2">
      <c r="A4565">
        <v>216491</v>
      </c>
      <c r="B4565" t="s">
        <v>9878</v>
      </c>
      <c r="C4565" t="s">
        <v>13713</v>
      </c>
      <c r="D4565">
        <v>74887443</v>
      </c>
      <c r="E4565">
        <v>2021</v>
      </c>
    </row>
    <row r="4566" spans="1:5" ht="17.25" customHeight="1" x14ac:dyDescent="0.2">
      <c r="A4566">
        <v>216480</v>
      </c>
      <c r="B4566" t="s">
        <v>9878</v>
      </c>
      <c r="C4566" t="s">
        <v>16459</v>
      </c>
      <c r="D4566">
        <v>22698178</v>
      </c>
      <c r="E4566">
        <v>2024</v>
      </c>
    </row>
    <row r="4567" spans="1:5" ht="17.25" customHeight="1" x14ac:dyDescent="0.2">
      <c r="A4567">
        <v>216479</v>
      </c>
      <c r="B4567" t="s">
        <v>9878</v>
      </c>
      <c r="C4567" t="s">
        <v>16459</v>
      </c>
      <c r="D4567">
        <v>22698134</v>
      </c>
      <c r="E4567">
        <v>2024</v>
      </c>
    </row>
    <row r="4568" spans="1:5" ht="17.25" customHeight="1" x14ac:dyDescent="0.2">
      <c r="A4568">
        <v>216478</v>
      </c>
      <c r="B4568" t="s">
        <v>9878</v>
      </c>
      <c r="C4568" t="s">
        <v>16459</v>
      </c>
      <c r="D4568">
        <v>22693761</v>
      </c>
      <c r="E4568">
        <v>2024</v>
      </c>
    </row>
    <row r="4569" spans="1:5" ht="17.25" customHeight="1" x14ac:dyDescent="0.2">
      <c r="A4569">
        <v>216477</v>
      </c>
      <c r="B4569" t="s">
        <v>9878</v>
      </c>
      <c r="C4569" t="s">
        <v>16459</v>
      </c>
      <c r="D4569">
        <v>22693764</v>
      </c>
      <c r="E4569">
        <v>2024</v>
      </c>
    </row>
    <row r="4570" spans="1:5" ht="17.25" customHeight="1" x14ac:dyDescent="0.2">
      <c r="A4570">
        <v>216476</v>
      </c>
      <c r="B4570" t="s">
        <v>9878</v>
      </c>
      <c r="C4570" t="s">
        <v>16459</v>
      </c>
      <c r="D4570">
        <v>22695278</v>
      </c>
      <c r="E4570">
        <v>2024</v>
      </c>
    </row>
    <row r="4571" spans="1:5" ht="17.25" customHeight="1" x14ac:dyDescent="0.2">
      <c r="A4571">
        <v>216500</v>
      </c>
      <c r="B4571" t="s">
        <v>10224</v>
      </c>
      <c r="C4571" t="s">
        <v>13782</v>
      </c>
      <c r="D4571">
        <v>13156971</v>
      </c>
      <c r="E4571">
        <v>2024</v>
      </c>
    </row>
    <row r="4572" spans="1:5" ht="17.25" customHeight="1" x14ac:dyDescent="0.2">
      <c r="A4572">
        <v>216499</v>
      </c>
      <c r="B4572" t="s">
        <v>10224</v>
      </c>
      <c r="C4572" t="s">
        <v>13782</v>
      </c>
      <c r="D4572">
        <v>13156981</v>
      </c>
      <c r="E4572">
        <v>2024</v>
      </c>
    </row>
    <row r="4573" spans="1:5" ht="17.25" customHeight="1" x14ac:dyDescent="0.2">
      <c r="A4573">
        <v>216498</v>
      </c>
      <c r="B4573" t="s">
        <v>10224</v>
      </c>
      <c r="C4573" t="s">
        <v>13782</v>
      </c>
      <c r="D4573">
        <v>13156980</v>
      </c>
      <c r="E4573">
        <v>2024</v>
      </c>
    </row>
    <row r="4574" spans="1:5" ht="17.25" customHeight="1" x14ac:dyDescent="0.2">
      <c r="A4574">
        <v>216497</v>
      </c>
      <c r="B4574" t="s">
        <v>10224</v>
      </c>
      <c r="C4574" t="s">
        <v>13782</v>
      </c>
      <c r="D4574">
        <v>13156961</v>
      </c>
      <c r="E4574">
        <v>2024</v>
      </c>
    </row>
    <row r="4575" spans="1:5" ht="17.25" customHeight="1" x14ac:dyDescent="0.2">
      <c r="A4575">
        <v>216496</v>
      </c>
      <c r="B4575" t="s">
        <v>10224</v>
      </c>
      <c r="C4575" t="s">
        <v>13782</v>
      </c>
      <c r="D4575">
        <v>13156957</v>
      </c>
      <c r="E4575">
        <v>2024</v>
      </c>
    </row>
    <row r="4576" spans="1:5" ht="17.25" customHeight="1" x14ac:dyDescent="0.2">
      <c r="A4576">
        <v>216485</v>
      </c>
      <c r="B4576" t="s">
        <v>10224</v>
      </c>
      <c r="C4576" t="s">
        <v>13782</v>
      </c>
      <c r="D4576">
        <v>13156964</v>
      </c>
      <c r="E4576">
        <v>2024</v>
      </c>
    </row>
    <row r="4577" spans="1:5" ht="17.25" customHeight="1" x14ac:dyDescent="0.2">
      <c r="A4577">
        <v>216484</v>
      </c>
      <c r="B4577" t="s">
        <v>10224</v>
      </c>
      <c r="C4577" t="s">
        <v>13782</v>
      </c>
      <c r="D4577">
        <v>13156973</v>
      </c>
      <c r="E4577">
        <v>2024</v>
      </c>
    </row>
    <row r="4578" spans="1:5" ht="17.25" customHeight="1" x14ac:dyDescent="0.2">
      <c r="A4578">
        <v>216483</v>
      </c>
      <c r="B4578" t="s">
        <v>10224</v>
      </c>
      <c r="C4578" t="s">
        <v>13782</v>
      </c>
      <c r="D4578">
        <v>13172343</v>
      </c>
      <c r="E4578">
        <v>2024</v>
      </c>
    </row>
    <row r="4579" spans="1:5" ht="17.25" customHeight="1" x14ac:dyDescent="0.2">
      <c r="A4579">
        <v>216482</v>
      </c>
      <c r="B4579" t="s">
        <v>10224</v>
      </c>
      <c r="C4579" t="s">
        <v>13782</v>
      </c>
      <c r="D4579">
        <v>13180996</v>
      </c>
      <c r="E4579">
        <v>2024</v>
      </c>
    </row>
    <row r="4580" spans="1:5" ht="17.25" customHeight="1" x14ac:dyDescent="0.2">
      <c r="A4580">
        <v>216481</v>
      </c>
      <c r="B4580" t="s">
        <v>10224</v>
      </c>
      <c r="C4580" t="s">
        <v>13782</v>
      </c>
      <c r="D4580">
        <v>13156968</v>
      </c>
      <c r="E4580">
        <v>2024</v>
      </c>
    </row>
    <row r="4581" spans="1:5" ht="17.25" customHeight="1" x14ac:dyDescent="0.2">
      <c r="A4581">
        <v>216505</v>
      </c>
      <c r="B4581" t="s">
        <v>10224</v>
      </c>
      <c r="C4581" t="s">
        <v>13782</v>
      </c>
      <c r="D4581">
        <v>13110842</v>
      </c>
      <c r="E4581">
        <v>2023</v>
      </c>
    </row>
    <row r="4582" spans="1:5" ht="17.25" customHeight="1" x14ac:dyDescent="0.2">
      <c r="A4582">
        <v>216504</v>
      </c>
      <c r="B4582" t="s">
        <v>10224</v>
      </c>
      <c r="C4582" t="s">
        <v>13782</v>
      </c>
      <c r="D4582">
        <v>13089983</v>
      </c>
      <c r="E4582">
        <v>2023</v>
      </c>
    </row>
    <row r="4583" spans="1:5" ht="17.25" customHeight="1" x14ac:dyDescent="0.2">
      <c r="A4583">
        <v>216503</v>
      </c>
      <c r="B4583" t="s">
        <v>10224</v>
      </c>
      <c r="C4583" t="s">
        <v>13782</v>
      </c>
      <c r="D4583">
        <v>13089976</v>
      </c>
      <c r="E4583">
        <v>2023</v>
      </c>
    </row>
    <row r="4584" spans="1:5" ht="17.25" customHeight="1" x14ac:dyDescent="0.2">
      <c r="A4584">
        <v>216502</v>
      </c>
      <c r="B4584" t="s">
        <v>10224</v>
      </c>
      <c r="C4584" t="s">
        <v>13782</v>
      </c>
      <c r="D4584">
        <v>13089968</v>
      </c>
      <c r="E4584">
        <v>2023</v>
      </c>
    </row>
    <row r="4585" spans="1:5" ht="17.25" customHeight="1" x14ac:dyDescent="0.2">
      <c r="A4585">
        <v>216501</v>
      </c>
      <c r="B4585" t="s">
        <v>10224</v>
      </c>
      <c r="C4585" t="s">
        <v>13782</v>
      </c>
      <c r="D4585">
        <v>13110840</v>
      </c>
      <c r="E4585">
        <v>2023</v>
      </c>
    </row>
    <row r="4586" spans="1:5" ht="17.25" customHeight="1" x14ac:dyDescent="0.2">
      <c r="A4586">
        <v>216490</v>
      </c>
      <c r="B4586" t="s">
        <v>10224</v>
      </c>
      <c r="C4586" t="s">
        <v>13782</v>
      </c>
      <c r="D4586">
        <v>13110835</v>
      </c>
      <c r="E4586">
        <v>2023</v>
      </c>
    </row>
    <row r="4587" spans="1:5" ht="17.25" customHeight="1" x14ac:dyDescent="0.2">
      <c r="A4587">
        <v>216489</v>
      </c>
      <c r="B4587" t="s">
        <v>10224</v>
      </c>
      <c r="C4587" t="s">
        <v>13782</v>
      </c>
      <c r="D4587">
        <v>13093249</v>
      </c>
      <c r="E4587">
        <v>2023</v>
      </c>
    </row>
    <row r="4588" spans="1:5" ht="17.25" customHeight="1" x14ac:dyDescent="0.2">
      <c r="A4588">
        <v>216488</v>
      </c>
      <c r="B4588" t="s">
        <v>10224</v>
      </c>
      <c r="C4588" t="s">
        <v>13782</v>
      </c>
      <c r="D4588">
        <v>13089963</v>
      </c>
      <c r="E4588">
        <v>2023</v>
      </c>
    </row>
    <row r="4589" spans="1:5" ht="17.25" customHeight="1" x14ac:dyDescent="0.2">
      <c r="A4589">
        <v>216487</v>
      </c>
      <c r="B4589" t="s">
        <v>10466</v>
      </c>
      <c r="C4589" t="s">
        <v>23866</v>
      </c>
      <c r="D4589" t="s">
        <v>23867</v>
      </c>
      <c r="E4589">
        <v>2025</v>
      </c>
    </row>
    <row r="4590" spans="1:5" ht="17.25" customHeight="1" x14ac:dyDescent="0.2">
      <c r="A4590">
        <v>216486</v>
      </c>
      <c r="B4590" t="s">
        <v>10466</v>
      </c>
      <c r="C4590" t="s">
        <v>23866</v>
      </c>
      <c r="D4590" t="s">
        <v>23868</v>
      </c>
      <c r="E4590">
        <v>2025</v>
      </c>
    </row>
    <row r="4591" spans="1:5" ht="17.25" customHeight="1" x14ac:dyDescent="0.2">
      <c r="A4591">
        <v>216475</v>
      </c>
      <c r="B4591" t="s">
        <v>9878</v>
      </c>
      <c r="C4591" t="s">
        <v>13713</v>
      </c>
      <c r="D4591">
        <v>22700564</v>
      </c>
      <c r="E4591">
        <v>2024</v>
      </c>
    </row>
    <row r="4592" spans="1:5" ht="17.25" customHeight="1" x14ac:dyDescent="0.2">
      <c r="A4592">
        <v>216474</v>
      </c>
      <c r="B4592" t="s">
        <v>9878</v>
      </c>
      <c r="C4592" t="s">
        <v>14023</v>
      </c>
      <c r="D4592">
        <v>22698693</v>
      </c>
      <c r="E4592">
        <v>2024</v>
      </c>
    </row>
    <row r="4593" spans="1:5" ht="17.25" customHeight="1" x14ac:dyDescent="0.2">
      <c r="A4593">
        <v>216473</v>
      </c>
      <c r="B4593" t="s">
        <v>9878</v>
      </c>
      <c r="C4593" t="s">
        <v>13713</v>
      </c>
      <c r="D4593">
        <v>22701056</v>
      </c>
      <c r="E4593">
        <v>2024</v>
      </c>
    </row>
    <row r="4594" spans="1:5" ht="17.25" customHeight="1" x14ac:dyDescent="0.2">
      <c r="A4594">
        <v>216472</v>
      </c>
      <c r="B4594" t="s">
        <v>9878</v>
      </c>
      <c r="C4594" t="s">
        <v>13713</v>
      </c>
      <c r="D4594">
        <v>22701094</v>
      </c>
      <c r="E4594">
        <v>2024</v>
      </c>
    </row>
    <row r="4595" spans="1:5" ht="17.25" customHeight="1" x14ac:dyDescent="0.2">
      <c r="A4595">
        <v>216471</v>
      </c>
      <c r="B4595" t="s">
        <v>9878</v>
      </c>
      <c r="C4595" t="s">
        <v>13713</v>
      </c>
      <c r="D4595">
        <v>22701270</v>
      </c>
      <c r="E4595">
        <v>2024</v>
      </c>
    </row>
    <row r="4596" spans="1:5" ht="17.25" customHeight="1" x14ac:dyDescent="0.2">
      <c r="A4596">
        <v>216470</v>
      </c>
      <c r="B4596" t="s">
        <v>9366</v>
      </c>
      <c r="C4596" t="s">
        <v>21521</v>
      </c>
      <c r="D4596">
        <v>2016145205</v>
      </c>
      <c r="E4596">
        <v>2021</v>
      </c>
    </row>
    <row r="4597" spans="1:5" ht="17.25" customHeight="1" x14ac:dyDescent="0.2">
      <c r="A4597">
        <v>216469</v>
      </c>
      <c r="B4597" t="s">
        <v>9366</v>
      </c>
      <c r="C4597" t="s">
        <v>21521</v>
      </c>
      <c r="D4597">
        <v>2016145204</v>
      </c>
      <c r="E4597">
        <v>2021</v>
      </c>
    </row>
    <row r="4598" spans="1:5" ht="17.25" customHeight="1" x14ac:dyDescent="0.2">
      <c r="A4598">
        <v>163320</v>
      </c>
      <c r="B4598" t="s">
        <v>9878</v>
      </c>
      <c r="C4598" t="s">
        <v>9887</v>
      </c>
      <c r="D4598">
        <v>73473269</v>
      </c>
      <c r="E4598">
        <v>2013</v>
      </c>
    </row>
    <row r="4599" spans="1:5" ht="17.25" customHeight="1" x14ac:dyDescent="0.2">
      <c r="A4599">
        <v>216742</v>
      </c>
      <c r="B4599" t="s">
        <v>9414</v>
      </c>
      <c r="C4599" t="s">
        <v>23799</v>
      </c>
      <c r="D4599" t="s">
        <v>23869</v>
      </c>
      <c r="E4599">
        <v>2023</v>
      </c>
    </row>
    <row r="4600" spans="1:5" ht="17.25" customHeight="1" x14ac:dyDescent="0.2">
      <c r="A4600">
        <v>184794</v>
      </c>
      <c r="B4600" t="s">
        <v>9878</v>
      </c>
      <c r="C4600" t="s">
        <v>13713</v>
      </c>
      <c r="D4600">
        <v>74445065</v>
      </c>
      <c r="E4600">
        <v>2019</v>
      </c>
    </row>
    <row r="4601" spans="1:5" ht="17.25" customHeight="1" x14ac:dyDescent="0.2">
      <c r="A4601">
        <v>184793</v>
      </c>
      <c r="B4601" t="s">
        <v>9878</v>
      </c>
      <c r="C4601" t="s">
        <v>13713</v>
      </c>
      <c r="D4601">
        <v>74451240</v>
      </c>
      <c r="E4601">
        <v>2019</v>
      </c>
    </row>
    <row r="4602" spans="1:5" ht="17.25" customHeight="1" x14ac:dyDescent="0.2">
      <c r="A4602">
        <v>184792</v>
      </c>
      <c r="B4602" t="s">
        <v>9878</v>
      </c>
      <c r="C4602" t="s">
        <v>13713</v>
      </c>
      <c r="D4602">
        <v>74300543</v>
      </c>
      <c r="E4602">
        <v>2018</v>
      </c>
    </row>
    <row r="4603" spans="1:5" ht="17.25" customHeight="1" x14ac:dyDescent="0.2">
      <c r="A4603">
        <v>184791</v>
      </c>
      <c r="B4603" t="s">
        <v>9878</v>
      </c>
      <c r="C4603" t="s">
        <v>13713</v>
      </c>
      <c r="D4603">
        <v>74301780</v>
      </c>
      <c r="E4603">
        <v>2018</v>
      </c>
    </row>
    <row r="4604" spans="1:5" ht="17.25" customHeight="1" x14ac:dyDescent="0.2">
      <c r="A4604">
        <v>184790</v>
      </c>
      <c r="B4604" t="s">
        <v>9878</v>
      </c>
      <c r="C4604" t="s">
        <v>13713</v>
      </c>
      <c r="D4604">
        <v>74124450</v>
      </c>
      <c r="E4604">
        <v>2017</v>
      </c>
    </row>
    <row r="4605" spans="1:5" ht="17.25" customHeight="1" x14ac:dyDescent="0.2">
      <c r="A4605">
        <v>216737</v>
      </c>
      <c r="B4605" t="s">
        <v>9878</v>
      </c>
      <c r="C4605" t="s">
        <v>23870</v>
      </c>
      <c r="D4605">
        <v>77666250</v>
      </c>
      <c r="E4605">
        <v>2025</v>
      </c>
    </row>
    <row r="4606" spans="1:5" ht="17.25" customHeight="1" x14ac:dyDescent="0.2">
      <c r="A4606">
        <v>217137</v>
      </c>
      <c r="B4606" t="s">
        <v>9878</v>
      </c>
      <c r="C4606" t="s">
        <v>21522</v>
      </c>
      <c r="D4606">
        <v>80636056</v>
      </c>
      <c r="E4606">
        <v>2024</v>
      </c>
    </row>
    <row r="4607" spans="1:5" ht="17.25" customHeight="1" x14ac:dyDescent="0.2">
      <c r="A4607">
        <v>216526</v>
      </c>
      <c r="B4607" t="s">
        <v>9414</v>
      </c>
      <c r="C4607" t="s">
        <v>9387</v>
      </c>
      <c r="D4607" t="s">
        <v>23871</v>
      </c>
      <c r="E4607">
        <v>2024</v>
      </c>
    </row>
    <row r="4608" spans="1:5" ht="17.25" customHeight="1" x14ac:dyDescent="0.2">
      <c r="A4608">
        <v>216525</v>
      </c>
      <c r="B4608" t="s">
        <v>13037</v>
      </c>
      <c r="C4608" t="s">
        <v>13301</v>
      </c>
      <c r="D4608" t="s">
        <v>23872</v>
      </c>
      <c r="E4608">
        <v>2023</v>
      </c>
    </row>
    <row r="4609" spans="1:5" ht="17.25" customHeight="1" x14ac:dyDescent="0.2">
      <c r="A4609">
        <v>216402</v>
      </c>
      <c r="B4609" t="s">
        <v>9878</v>
      </c>
      <c r="C4609" t="s">
        <v>9913</v>
      </c>
      <c r="D4609">
        <v>99054281</v>
      </c>
      <c r="E4609">
        <v>2023</v>
      </c>
    </row>
    <row r="4610" spans="1:5" ht="17.25" customHeight="1" x14ac:dyDescent="0.2">
      <c r="A4610">
        <v>216995</v>
      </c>
      <c r="B4610" t="s">
        <v>10466</v>
      </c>
      <c r="C4610" t="s">
        <v>21627</v>
      </c>
      <c r="D4610" t="s">
        <v>23873</v>
      </c>
      <c r="E4610">
        <v>2024</v>
      </c>
    </row>
    <row r="4611" spans="1:5" ht="17.25" customHeight="1" x14ac:dyDescent="0.2">
      <c r="A4611">
        <v>216437</v>
      </c>
      <c r="B4611" t="s">
        <v>10224</v>
      </c>
      <c r="C4611" t="s">
        <v>13782</v>
      </c>
      <c r="D4611">
        <v>13100322</v>
      </c>
      <c r="E4611">
        <v>2023</v>
      </c>
    </row>
    <row r="4612" spans="1:5" ht="17.25" customHeight="1" x14ac:dyDescent="0.2">
      <c r="A4612">
        <v>216436</v>
      </c>
      <c r="B4612" t="s">
        <v>10224</v>
      </c>
      <c r="C4612" t="s">
        <v>13782</v>
      </c>
      <c r="D4612">
        <v>13093256</v>
      </c>
      <c r="E4612">
        <v>2023</v>
      </c>
    </row>
    <row r="4613" spans="1:5" ht="17.25" customHeight="1" x14ac:dyDescent="0.2">
      <c r="A4613">
        <v>216435</v>
      </c>
      <c r="B4613" t="s">
        <v>10224</v>
      </c>
      <c r="C4613" t="s">
        <v>13782</v>
      </c>
      <c r="D4613">
        <v>13093257</v>
      </c>
      <c r="E4613">
        <v>2023</v>
      </c>
    </row>
    <row r="4614" spans="1:5" ht="17.25" customHeight="1" x14ac:dyDescent="0.2">
      <c r="A4614">
        <v>216434</v>
      </c>
      <c r="B4614" t="s">
        <v>10466</v>
      </c>
      <c r="C4614" t="s">
        <v>23866</v>
      </c>
      <c r="D4614" t="s">
        <v>23874</v>
      </c>
      <c r="E4614">
        <v>2025</v>
      </c>
    </row>
    <row r="4615" spans="1:5" ht="17.25" customHeight="1" x14ac:dyDescent="0.2">
      <c r="A4615">
        <v>182522</v>
      </c>
      <c r="B4615" t="s">
        <v>9878</v>
      </c>
      <c r="C4615" t="s">
        <v>13713</v>
      </c>
      <c r="D4615">
        <v>74450998</v>
      </c>
      <c r="E4615">
        <v>2018</v>
      </c>
    </row>
    <row r="4616" spans="1:5" ht="17.25" customHeight="1" x14ac:dyDescent="0.2">
      <c r="A4616">
        <v>182521</v>
      </c>
      <c r="B4616" t="s">
        <v>9878</v>
      </c>
      <c r="C4616" t="s">
        <v>13713</v>
      </c>
      <c r="D4616">
        <v>74444314</v>
      </c>
      <c r="E4616">
        <v>2018</v>
      </c>
    </row>
    <row r="4617" spans="1:5" ht="17.25" customHeight="1" x14ac:dyDescent="0.2">
      <c r="A4617">
        <v>216449</v>
      </c>
      <c r="B4617" t="s">
        <v>9878</v>
      </c>
      <c r="C4617" t="s">
        <v>13713</v>
      </c>
      <c r="D4617">
        <v>99582201</v>
      </c>
      <c r="E4617">
        <v>2025</v>
      </c>
    </row>
    <row r="4618" spans="1:5" ht="17.25" customHeight="1" x14ac:dyDescent="0.2">
      <c r="A4618">
        <v>216448</v>
      </c>
      <c r="B4618" t="s">
        <v>14052</v>
      </c>
      <c r="C4618" t="s">
        <v>21592</v>
      </c>
      <c r="D4618" t="s">
        <v>23875</v>
      </c>
      <c r="E4618">
        <v>2023</v>
      </c>
    </row>
    <row r="4619" spans="1:5" ht="17.25" customHeight="1" x14ac:dyDescent="0.2">
      <c r="A4619">
        <v>173074</v>
      </c>
      <c r="B4619" t="s">
        <v>9878</v>
      </c>
      <c r="C4619" t="s">
        <v>9974</v>
      </c>
      <c r="D4619">
        <v>73878331</v>
      </c>
      <c r="E4619">
        <v>2015</v>
      </c>
    </row>
    <row r="4620" spans="1:5" ht="17.25" customHeight="1" x14ac:dyDescent="0.2">
      <c r="A4620">
        <v>173073</v>
      </c>
      <c r="B4620" t="s">
        <v>9878</v>
      </c>
      <c r="C4620" t="s">
        <v>9921</v>
      </c>
      <c r="D4620">
        <v>73577955</v>
      </c>
      <c r="E4620">
        <v>2013</v>
      </c>
    </row>
    <row r="4621" spans="1:5" ht="17.25" customHeight="1" x14ac:dyDescent="0.2">
      <c r="A4621">
        <v>172872</v>
      </c>
      <c r="B4621" t="s">
        <v>9878</v>
      </c>
      <c r="C4621" t="s">
        <v>9974</v>
      </c>
      <c r="D4621">
        <v>73507496</v>
      </c>
      <c r="E4621">
        <v>2013</v>
      </c>
    </row>
    <row r="4622" spans="1:5" ht="17.25" customHeight="1" x14ac:dyDescent="0.2">
      <c r="A4622">
        <v>173454</v>
      </c>
      <c r="B4622" t="s">
        <v>9878</v>
      </c>
      <c r="C4622" t="s">
        <v>9892</v>
      </c>
      <c r="D4622">
        <v>73911314</v>
      </c>
      <c r="E4622">
        <v>2015</v>
      </c>
    </row>
    <row r="4623" spans="1:5" ht="17.25" customHeight="1" x14ac:dyDescent="0.2">
      <c r="A4623">
        <v>207923</v>
      </c>
      <c r="B4623" t="s">
        <v>10345</v>
      </c>
      <c r="C4623" t="s">
        <v>14895</v>
      </c>
      <c r="D4623" t="s">
        <v>23876</v>
      </c>
      <c r="E4623">
        <v>2022</v>
      </c>
    </row>
    <row r="4624" spans="1:5" ht="17.25" customHeight="1" x14ac:dyDescent="0.2">
      <c r="A4624">
        <v>207922</v>
      </c>
      <c r="B4624" t="s">
        <v>10345</v>
      </c>
      <c r="C4624" t="s">
        <v>14895</v>
      </c>
      <c r="D4624" t="s">
        <v>23877</v>
      </c>
      <c r="E4624">
        <v>2020</v>
      </c>
    </row>
    <row r="4625" spans="1:5" ht="17.25" customHeight="1" x14ac:dyDescent="0.2">
      <c r="A4625">
        <v>216590</v>
      </c>
      <c r="B4625" t="s">
        <v>11811</v>
      </c>
      <c r="C4625" t="s">
        <v>23878</v>
      </c>
      <c r="D4625" t="s">
        <v>23879</v>
      </c>
      <c r="E4625">
        <v>2018</v>
      </c>
    </row>
    <row r="4626" spans="1:5" ht="17.25" customHeight="1" x14ac:dyDescent="0.2">
      <c r="A4626">
        <v>216514</v>
      </c>
      <c r="B4626" t="s">
        <v>10345</v>
      </c>
      <c r="C4626" t="s">
        <v>13041</v>
      </c>
      <c r="D4626" t="s">
        <v>23880</v>
      </c>
      <c r="E4626">
        <v>2024</v>
      </c>
    </row>
    <row r="4627" spans="1:5" ht="17.25" customHeight="1" x14ac:dyDescent="0.2">
      <c r="A4627">
        <v>216513</v>
      </c>
      <c r="B4627" t="s">
        <v>10345</v>
      </c>
      <c r="C4627" t="s">
        <v>13041</v>
      </c>
      <c r="D4627" t="s">
        <v>23881</v>
      </c>
      <c r="E4627">
        <v>2024</v>
      </c>
    </row>
    <row r="4628" spans="1:5" ht="17.25" customHeight="1" x14ac:dyDescent="0.2">
      <c r="A4628">
        <v>216512</v>
      </c>
      <c r="B4628" t="s">
        <v>9878</v>
      </c>
      <c r="C4628" t="s">
        <v>21449</v>
      </c>
      <c r="D4628">
        <v>22651833</v>
      </c>
      <c r="E4628">
        <v>2024</v>
      </c>
    </row>
    <row r="4629" spans="1:5" ht="17.25" customHeight="1" x14ac:dyDescent="0.2">
      <c r="A4629">
        <v>216511</v>
      </c>
      <c r="B4629" t="s">
        <v>9878</v>
      </c>
      <c r="C4629" t="s">
        <v>21449</v>
      </c>
      <c r="D4629">
        <v>22654477</v>
      </c>
      <c r="E4629">
        <v>2024</v>
      </c>
    </row>
    <row r="4630" spans="1:5" ht="17.25" customHeight="1" x14ac:dyDescent="0.2">
      <c r="A4630">
        <v>182889</v>
      </c>
      <c r="B4630" t="s">
        <v>10224</v>
      </c>
      <c r="C4630" t="s">
        <v>13166</v>
      </c>
      <c r="D4630">
        <v>12185737</v>
      </c>
      <c r="E4630">
        <v>2018</v>
      </c>
    </row>
    <row r="4631" spans="1:5" ht="17.25" customHeight="1" x14ac:dyDescent="0.2">
      <c r="A4631">
        <v>162339</v>
      </c>
      <c r="B4631" t="s">
        <v>9878</v>
      </c>
      <c r="C4631" t="s">
        <v>9883</v>
      </c>
      <c r="D4631">
        <v>72002604</v>
      </c>
      <c r="E4631">
        <v>2011</v>
      </c>
    </row>
    <row r="4632" spans="1:5" ht="17.25" customHeight="1" x14ac:dyDescent="0.2">
      <c r="A4632">
        <v>162338</v>
      </c>
      <c r="B4632" t="s">
        <v>9878</v>
      </c>
      <c r="C4632" t="s">
        <v>9883</v>
      </c>
      <c r="D4632">
        <v>72002572</v>
      </c>
      <c r="E4632">
        <v>2011</v>
      </c>
    </row>
    <row r="4633" spans="1:5" ht="17.25" customHeight="1" x14ac:dyDescent="0.2">
      <c r="A4633">
        <v>162337</v>
      </c>
      <c r="B4633" t="s">
        <v>9878</v>
      </c>
      <c r="C4633" t="s">
        <v>9883</v>
      </c>
      <c r="D4633">
        <v>72002571</v>
      </c>
      <c r="E4633">
        <v>2011</v>
      </c>
    </row>
    <row r="4634" spans="1:5" ht="17.25" customHeight="1" x14ac:dyDescent="0.2">
      <c r="A4634">
        <v>162336</v>
      </c>
      <c r="B4634" t="s">
        <v>9878</v>
      </c>
      <c r="C4634" t="s">
        <v>9883</v>
      </c>
      <c r="D4634">
        <v>72001413</v>
      </c>
      <c r="E4634">
        <v>2011</v>
      </c>
    </row>
    <row r="4635" spans="1:5" ht="17.25" customHeight="1" x14ac:dyDescent="0.2">
      <c r="A4635">
        <v>162335</v>
      </c>
      <c r="B4635" t="s">
        <v>9878</v>
      </c>
      <c r="C4635" t="s">
        <v>9883</v>
      </c>
      <c r="D4635">
        <v>72001403</v>
      </c>
      <c r="E4635">
        <v>2011</v>
      </c>
    </row>
    <row r="4636" spans="1:5" ht="17.25" customHeight="1" x14ac:dyDescent="0.2">
      <c r="A4636">
        <v>162334</v>
      </c>
      <c r="B4636" t="s">
        <v>9878</v>
      </c>
      <c r="C4636" t="s">
        <v>9883</v>
      </c>
      <c r="D4636">
        <v>72001394</v>
      </c>
      <c r="E4636">
        <v>2011</v>
      </c>
    </row>
    <row r="4637" spans="1:5" ht="17.25" customHeight="1" x14ac:dyDescent="0.2">
      <c r="A4637">
        <v>216517</v>
      </c>
      <c r="B4637" t="s">
        <v>9878</v>
      </c>
      <c r="C4637" t="s">
        <v>21449</v>
      </c>
      <c r="D4637">
        <v>22673500</v>
      </c>
      <c r="E4637">
        <v>2024</v>
      </c>
    </row>
    <row r="4638" spans="1:5" ht="17.25" customHeight="1" x14ac:dyDescent="0.2">
      <c r="A4638">
        <v>216516</v>
      </c>
      <c r="B4638" t="s">
        <v>9878</v>
      </c>
      <c r="C4638" t="s">
        <v>21449</v>
      </c>
      <c r="D4638">
        <v>22669167</v>
      </c>
      <c r="E4638">
        <v>2024</v>
      </c>
    </row>
    <row r="4639" spans="1:5" ht="17.25" customHeight="1" x14ac:dyDescent="0.2">
      <c r="A4639">
        <v>216515</v>
      </c>
      <c r="B4639" t="s">
        <v>10466</v>
      </c>
      <c r="C4639" t="s">
        <v>21658</v>
      </c>
      <c r="D4639" t="s">
        <v>23882</v>
      </c>
      <c r="E4639">
        <v>2024</v>
      </c>
    </row>
    <row r="4640" spans="1:5" ht="17.25" customHeight="1" x14ac:dyDescent="0.2">
      <c r="A4640">
        <v>216433</v>
      </c>
      <c r="B4640" t="s">
        <v>9878</v>
      </c>
      <c r="C4640" t="s">
        <v>16459</v>
      </c>
      <c r="D4640">
        <v>74521419</v>
      </c>
      <c r="E4640">
        <v>2019</v>
      </c>
    </row>
    <row r="4641" spans="1:5" ht="17.25" customHeight="1" x14ac:dyDescent="0.2">
      <c r="A4641">
        <v>216432</v>
      </c>
      <c r="B4641" t="s">
        <v>9878</v>
      </c>
      <c r="C4641" t="s">
        <v>14023</v>
      </c>
      <c r="D4641">
        <v>74500160</v>
      </c>
      <c r="E4641">
        <v>2019</v>
      </c>
    </row>
    <row r="4642" spans="1:5" ht="17.25" customHeight="1" x14ac:dyDescent="0.2">
      <c r="A4642">
        <v>216431</v>
      </c>
      <c r="B4642" t="s">
        <v>9878</v>
      </c>
      <c r="C4642" t="s">
        <v>13713</v>
      </c>
      <c r="D4642">
        <v>22659322</v>
      </c>
      <c r="E4642">
        <v>2024</v>
      </c>
    </row>
    <row r="4643" spans="1:5" ht="17.25" customHeight="1" x14ac:dyDescent="0.2">
      <c r="A4643">
        <v>216430</v>
      </c>
      <c r="B4643" t="s">
        <v>9878</v>
      </c>
      <c r="C4643" t="s">
        <v>16459</v>
      </c>
      <c r="D4643">
        <v>74950365</v>
      </c>
      <c r="E4643">
        <v>2022</v>
      </c>
    </row>
    <row r="4644" spans="1:5" ht="17.25" customHeight="1" x14ac:dyDescent="0.2">
      <c r="A4644">
        <v>203719</v>
      </c>
      <c r="B4644" t="s">
        <v>9878</v>
      </c>
      <c r="C4644" t="s">
        <v>19221</v>
      </c>
      <c r="D4644">
        <v>77514194</v>
      </c>
      <c r="E4644">
        <v>2022</v>
      </c>
    </row>
    <row r="4645" spans="1:5" ht="17.25" customHeight="1" x14ac:dyDescent="0.2">
      <c r="A4645">
        <v>216563</v>
      </c>
      <c r="B4645" t="s">
        <v>9366</v>
      </c>
      <c r="C4645" t="s">
        <v>21521</v>
      </c>
      <c r="D4645">
        <v>2016152028</v>
      </c>
      <c r="E4645">
        <v>2022</v>
      </c>
    </row>
    <row r="4646" spans="1:5" ht="17.25" customHeight="1" x14ac:dyDescent="0.2">
      <c r="A4646">
        <v>216562</v>
      </c>
      <c r="B4646" t="s">
        <v>9366</v>
      </c>
      <c r="C4646" t="s">
        <v>21521</v>
      </c>
      <c r="D4646">
        <v>2016152023</v>
      </c>
      <c r="E4646">
        <v>2022</v>
      </c>
    </row>
    <row r="4647" spans="1:5" ht="17.25" customHeight="1" x14ac:dyDescent="0.2">
      <c r="A4647">
        <v>216561</v>
      </c>
      <c r="B4647" t="s">
        <v>9366</v>
      </c>
      <c r="C4647" t="s">
        <v>21521</v>
      </c>
      <c r="D4647">
        <v>2016154017</v>
      </c>
      <c r="E4647">
        <v>2022</v>
      </c>
    </row>
    <row r="4648" spans="1:5" ht="17.25" customHeight="1" x14ac:dyDescent="0.2">
      <c r="A4648">
        <v>216560</v>
      </c>
      <c r="B4648" t="s">
        <v>9366</v>
      </c>
      <c r="C4648" t="s">
        <v>21521</v>
      </c>
      <c r="D4648">
        <v>2016154016</v>
      </c>
      <c r="E4648">
        <v>2022</v>
      </c>
    </row>
    <row r="4649" spans="1:5" ht="17.25" customHeight="1" x14ac:dyDescent="0.2">
      <c r="A4649">
        <v>216442</v>
      </c>
      <c r="B4649" t="s">
        <v>9878</v>
      </c>
      <c r="C4649" t="s">
        <v>13713</v>
      </c>
      <c r="D4649">
        <v>74464087</v>
      </c>
      <c r="E4649">
        <v>2019</v>
      </c>
    </row>
    <row r="4650" spans="1:5" ht="17.25" customHeight="1" x14ac:dyDescent="0.2">
      <c r="A4650">
        <v>216441</v>
      </c>
      <c r="B4650" t="s">
        <v>9878</v>
      </c>
      <c r="C4650" t="s">
        <v>16459</v>
      </c>
      <c r="D4650">
        <v>74548817</v>
      </c>
      <c r="E4650">
        <v>2019</v>
      </c>
    </row>
    <row r="4651" spans="1:5" ht="17.25" customHeight="1" x14ac:dyDescent="0.2">
      <c r="A4651">
        <v>216440</v>
      </c>
      <c r="B4651" t="s">
        <v>9878</v>
      </c>
      <c r="C4651" t="s">
        <v>16459</v>
      </c>
      <c r="D4651">
        <v>74950391</v>
      </c>
      <c r="E4651">
        <v>2022</v>
      </c>
    </row>
    <row r="4652" spans="1:5" ht="17.25" customHeight="1" x14ac:dyDescent="0.2">
      <c r="A4652">
        <v>216439</v>
      </c>
      <c r="B4652" t="s">
        <v>9878</v>
      </c>
      <c r="C4652" t="s">
        <v>16459</v>
      </c>
      <c r="D4652">
        <v>99032505</v>
      </c>
      <c r="E4652">
        <v>2022</v>
      </c>
    </row>
    <row r="4653" spans="1:5" ht="17.25" customHeight="1" x14ac:dyDescent="0.2">
      <c r="A4653">
        <v>216438</v>
      </c>
      <c r="B4653" t="s">
        <v>9878</v>
      </c>
      <c r="C4653" t="s">
        <v>16459</v>
      </c>
      <c r="D4653">
        <v>74543782</v>
      </c>
      <c r="E4653">
        <v>2019</v>
      </c>
    </row>
    <row r="4654" spans="1:5" ht="17.25" customHeight="1" x14ac:dyDescent="0.2">
      <c r="A4654">
        <v>216429</v>
      </c>
      <c r="B4654" t="s">
        <v>10466</v>
      </c>
      <c r="C4654" t="s">
        <v>16774</v>
      </c>
      <c r="D4654" t="s">
        <v>23883</v>
      </c>
      <c r="E4654">
        <v>2021</v>
      </c>
    </row>
    <row r="4655" spans="1:5" ht="17.25" customHeight="1" x14ac:dyDescent="0.2">
      <c r="A4655">
        <v>216428</v>
      </c>
      <c r="B4655" t="s">
        <v>9878</v>
      </c>
      <c r="C4655" t="s">
        <v>21522</v>
      </c>
      <c r="D4655">
        <v>80573139</v>
      </c>
      <c r="E4655">
        <v>2023</v>
      </c>
    </row>
    <row r="4656" spans="1:5" ht="17.25" customHeight="1" x14ac:dyDescent="0.2">
      <c r="A4656">
        <v>216427</v>
      </c>
      <c r="B4656" t="s">
        <v>9878</v>
      </c>
      <c r="C4656" t="s">
        <v>21522</v>
      </c>
      <c r="D4656">
        <v>80564635</v>
      </c>
      <c r="E4656">
        <v>2023</v>
      </c>
    </row>
    <row r="4657" spans="1:5" ht="17.25" customHeight="1" x14ac:dyDescent="0.2">
      <c r="A4657">
        <v>216426</v>
      </c>
      <c r="B4657" t="s">
        <v>9878</v>
      </c>
      <c r="C4657" t="s">
        <v>21522</v>
      </c>
      <c r="D4657">
        <v>80434854</v>
      </c>
      <c r="E4657">
        <v>2022</v>
      </c>
    </row>
    <row r="4658" spans="1:5" ht="17.25" customHeight="1" x14ac:dyDescent="0.2">
      <c r="A4658">
        <v>216425</v>
      </c>
      <c r="B4658" t="s">
        <v>9878</v>
      </c>
      <c r="C4658" t="s">
        <v>21522</v>
      </c>
      <c r="D4658">
        <v>80567146</v>
      </c>
      <c r="E4658">
        <v>2022</v>
      </c>
    </row>
    <row r="4659" spans="1:5" ht="17.25" customHeight="1" x14ac:dyDescent="0.2">
      <c r="A4659">
        <v>216447</v>
      </c>
      <c r="B4659" t="s">
        <v>14052</v>
      </c>
      <c r="C4659" t="s">
        <v>21592</v>
      </c>
      <c r="D4659" t="s">
        <v>23884</v>
      </c>
      <c r="E4659">
        <v>2022</v>
      </c>
    </row>
    <row r="4660" spans="1:5" ht="17.25" customHeight="1" x14ac:dyDescent="0.2">
      <c r="A4660">
        <v>216446</v>
      </c>
      <c r="B4660" t="s">
        <v>14052</v>
      </c>
      <c r="C4660" t="s">
        <v>21592</v>
      </c>
      <c r="D4660" t="s">
        <v>23885</v>
      </c>
      <c r="E4660">
        <v>2022</v>
      </c>
    </row>
    <row r="4661" spans="1:5" ht="17.25" customHeight="1" x14ac:dyDescent="0.2">
      <c r="A4661">
        <v>216445</v>
      </c>
      <c r="B4661" t="s">
        <v>14052</v>
      </c>
      <c r="C4661" t="s">
        <v>21592</v>
      </c>
      <c r="D4661" t="s">
        <v>23886</v>
      </c>
      <c r="E4661">
        <v>2021</v>
      </c>
    </row>
    <row r="4662" spans="1:5" ht="17.25" customHeight="1" x14ac:dyDescent="0.2">
      <c r="A4662">
        <v>216444</v>
      </c>
      <c r="B4662" t="s">
        <v>14052</v>
      </c>
      <c r="C4662" t="s">
        <v>21592</v>
      </c>
      <c r="D4662" t="s">
        <v>23887</v>
      </c>
      <c r="E4662">
        <v>2021</v>
      </c>
    </row>
    <row r="4663" spans="1:5" ht="17.25" customHeight="1" x14ac:dyDescent="0.2">
      <c r="A4663">
        <v>216443</v>
      </c>
      <c r="B4663" t="s">
        <v>14052</v>
      </c>
      <c r="C4663" t="s">
        <v>21592</v>
      </c>
      <c r="D4663" t="s">
        <v>23888</v>
      </c>
      <c r="E4663">
        <v>2021</v>
      </c>
    </row>
    <row r="4664" spans="1:5" ht="17.25" customHeight="1" x14ac:dyDescent="0.2">
      <c r="A4664">
        <v>216996</v>
      </c>
      <c r="B4664" t="s">
        <v>10466</v>
      </c>
      <c r="C4664" t="s">
        <v>21627</v>
      </c>
      <c r="D4664" t="s">
        <v>23889</v>
      </c>
      <c r="E4664">
        <v>2024</v>
      </c>
    </row>
    <row r="4665" spans="1:5" ht="17.25" customHeight="1" x14ac:dyDescent="0.2">
      <c r="A4665">
        <v>216520</v>
      </c>
      <c r="B4665" t="s">
        <v>10345</v>
      </c>
      <c r="C4665" t="s">
        <v>14895</v>
      </c>
      <c r="D4665" t="s">
        <v>23890</v>
      </c>
      <c r="E4665">
        <v>2024</v>
      </c>
    </row>
    <row r="4666" spans="1:5" ht="17.25" customHeight="1" x14ac:dyDescent="0.2">
      <c r="A4666">
        <v>216519</v>
      </c>
      <c r="B4666" t="s">
        <v>10345</v>
      </c>
      <c r="C4666" t="s">
        <v>13787</v>
      </c>
      <c r="D4666" t="s">
        <v>23891</v>
      </c>
      <c r="E4666">
        <v>2025</v>
      </c>
    </row>
    <row r="4667" spans="1:5" ht="17.25" customHeight="1" x14ac:dyDescent="0.2">
      <c r="A4667">
        <v>216518</v>
      </c>
      <c r="B4667" t="s">
        <v>10345</v>
      </c>
      <c r="C4667" t="s">
        <v>13041</v>
      </c>
      <c r="D4667" t="s">
        <v>23892</v>
      </c>
      <c r="E4667">
        <v>2022</v>
      </c>
    </row>
    <row r="4668" spans="1:5" ht="17.25" customHeight="1" x14ac:dyDescent="0.2">
      <c r="A4668">
        <v>216412</v>
      </c>
      <c r="B4668" t="s">
        <v>9414</v>
      </c>
      <c r="C4668" t="s">
        <v>9636</v>
      </c>
      <c r="D4668" t="s">
        <v>23893</v>
      </c>
      <c r="E4668">
        <v>2022</v>
      </c>
    </row>
    <row r="4669" spans="1:5" ht="17.25" customHeight="1" x14ac:dyDescent="0.2">
      <c r="A4669">
        <v>216411</v>
      </c>
      <c r="B4669" t="s">
        <v>9414</v>
      </c>
      <c r="C4669" t="s">
        <v>9636</v>
      </c>
      <c r="D4669" t="s">
        <v>23894</v>
      </c>
      <c r="E4669">
        <v>2023</v>
      </c>
    </row>
    <row r="4670" spans="1:5" ht="17.25" customHeight="1" x14ac:dyDescent="0.2">
      <c r="A4670">
        <v>216407</v>
      </c>
      <c r="B4670" t="s">
        <v>10345</v>
      </c>
      <c r="C4670" t="s">
        <v>13787</v>
      </c>
      <c r="D4670" t="s">
        <v>23895</v>
      </c>
      <c r="E4670">
        <v>2025</v>
      </c>
    </row>
    <row r="4671" spans="1:5" ht="17.25" customHeight="1" x14ac:dyDescent="0.2">
      <c r="A4671">
        <v>216406</v>
      </c>
      <c r="B4671" t="s">
        <v>10345</v>
      </c>
      <c r="C4671" t="s">
        <v>13787</v>
      </c>
      <c r="D4671" t="s">
        <v>23896</v>
      </c>
      <c r="E4671">
        <v>2025</v>
      </c>
    </row>
    <row r="4672" spans="1:5" ht="17.25" customHeight="1" x14ac:dyDescent="0.2">
      <c r="A4672">
        <v>216974</v>
      </c>
      <c r="B4672" t="s">
        <v>11811</v>
      </c>
      <c r="C4672" t="s">
        <v>23897</v>
      </c>
      <c r="D4672" t="s">
        <v>23898</v>
      </c>
      <c r="E4672">
        <v>2019</v>
      </c>
    </row>
    <row r="4673" spans="1:5" ht="17.25" customHeight="1" x14ac:dyDescent="0.2">
      <c r="A4673">
        <v>216557</v>
      </c>
      <c r="B4673" t="s">
        <v>10466</v>
      </c>
      <c r="C4673" t="s">
        <v>16490</v>
      </c>
      <c r="D4673" t="s">
        <v>23899</v>
      </c>
      <c r="E4673">
        <v>2021</v>
      </c>
    </row>
    <row r="4674" spans="1:5" ht="17.25" customHeight="1" x14ac:dyDescent="0.2">
      <c r="A4674">
        <v>216556</v>
      </c>
      <c r="B4674" t="s">
        <v>10466</v>
      </c>
      <c r="C4674" t="s">
        <v>21711</v>
      </c>
      <c r="D4674" t="s">
        <v>23900</v>
      </c>
      <c r="E4674">
        <v>2020</v>
      </c>
    </row>
    <row r="4675" spans="1:5" ht="17.25" customHeight="1" x14ac:dyDescent="0.2">
      <c r="A4675">
        <v>216401</v>
      </c>
      <c r="B4675" t="s">
        <v>11660</v>
      </c>
      <c r="C4675" t="s">
        <v>11675</v>
      </c>
      <c r="D4675" t="s">
        <v>23901</v>
      </c>
      <c r="E4675">
        <v>2012</v>
      </c>
    </row>
    <row r="4676" spans="1:5" ht="17.25" customHeight="1" x14ac:dyDescent="0.2">
      <c r="A4676">
        <v>216547</v>
      </c>
      <c r="B4676" t="s">
        <v>13337</v>
      </c>
      <c r="C4676" t="s">
        <v>23902</v>
      </c>
      <c r="D4676">
        <v>5002800860</v>
      </c>
      <c r="E4676">
        <v>2020</v>
      </c>
    </row>
    <row r="4677" spans="1:5" ht="17.25" customHeight="1" x14ac:dyDescent="0.2">
      <c r="A4677">
        <v>216531</v>
      </c>
      <c r="B4677" t="s">
        <v>21877</v>
      </c>
      <c r="C4677" t="s">
        <v>22247</v>
      </c>
      <c r="D4677">
        <v>423200</v>
      </c>
      <c r="E4677">
        <v>2025</v>
      </c>
    </row>
    <row r="4678" spans="1:5" ht="17.25" customHeight="1" x14ac:dyDescent="0.2">
      <c r="A4678">
        <v>154088</v>
      </c>
      <c r="B4678" t="s">
        <v>10466</v>
      </c>
      <c r="C4678" t="s">
        <v>9369</v>
      </c>
      <c r="D4678" t="s">
        <v>10900</v>
      </c>
      <c r="E4678">
        <v>2010</v>
      </c>
    </row>
    <row r="4679" spans="1:5" ht="17.25" customHeight="1" x14ac:dyDescent="0.2">
      <c r="A4679">
        <v>182976</v>
      </c>
      <c r="B4679" t="s">
        <v>10466</v>
      </c>
      <c r="C4679" t="s">
        <v>9369</v>
      </c>
      <c r="D4679" t="s">
        <v>19952</v>
      </c>
      <c r="E4679">
        <v>2012</v>
      </c>
    </row>
    <row r="4680" spans="1:5" ht="17.25" customHeight="1" x14ac:dyDescent="0.2">
      <c r="A4680">
        <v>182975</v>
      </c>
      <c r="B4680" t="s">
        <v>10466</v>
      </c>
      <c r="C4680" t="s">
        <v>9369</v>
      </c>
      <c r="D4680" t="s">
        <v>19953</v>
      </c>
      <c r="E4680">
        <v>2012</v>
      </c>
    </row>
    <row r="4681" spans="1:5" ht="17.25" customHeight="1" x14ac:dyDescent="0.2">
      <c r="A4681">
        <v>197456</v>
      </c>
      <c r="B4681" t="s">
        <v>9878</v>
      </c>
      <c r="C4681" t="s">
        <v>14023</v>
      </c>
      <c r="D4681">
        <v>74870207</v>
      </c>
      <c r="E4681">
        <v>2021</v>
      </c>
    </row>
    <row r="4682" spans="1:5" ht="17.25" customHeight="1" x14ac:dyDescent="0.2">
      <c r="A4682">
        <v>181515</v>
      </c>
      <c r="B4682" t="s">
        <v>10466</v>
      </c>
      <c r="C4682" t="s">
        <v>15081</v>
      </c>
      <c r="D4682" t="s">
        <v>23903</v>
      </c>
      <c r="E4682">
        <v>2017</v>
      </c>
    </row>
    <row r="4683" spans="1:5" ht="17.25" customHeight="1" x14ac:dyDescent="0.2">
      <c r="A4683">
        <v>216368</v>
      </c>
      <c r="B4683" t="s">
        <v>9878</v>
      </c>
      <c r="C4683" t="s">
        <v>16459</v>
      </c>
      <c r="D4683">
        <v>74950395</v>
      </c>
      <c r="E4683">
        <v>2022</v>
      </c>
    </row>
    <row r="4684" spans="1:5" ht="17.25" customHeight="1" x14ac:dyDescent="0.2">
      <c r="A4684">
        <v>216367</v>
      </c>
      <c r="B4684" t="s">
        <v>9878</v>
      </c>
      <c r="C4684" t="s">
        <v>16459</v>
      </c>
      <c r="D4684">
        <v>22673796</v>
      </c>
      <c r="E4684">
        <v>2024</v>
      </c>
    </row>
    <row r="4685" spans="1:5" ht="17.25" customHeight="1" x14ac:dyDescent="0.2">
      <c r="A4685">
        <v>216366</v>
      </c>
      <c r="B4685" t="s">
        <v>9878</v>
      </c>
      <c r="C4685" t="s">
        <v>16459</v>
      </c>
      <c r="D4685">
        <v>22612140</v>
      </c>
      <c r="E4685">
        <v>2023</v>
      </c>
    </row>
    <row r="4686" spans="1:5" ht="17.25" customHeight="1" x14ac:dyDescent="0.2">
      <c r="A4686">
        <v>216365</v>
      </c>
      <c r="B4686" t="s">
        <v>9878</v>
      </c>
      <c r="C4686" t="s">
        <v>16459</v>
      </c>
      <c r="D4686">
        <v>22603465</v>
      </c>
      <c r="E4686">
        <v>2023</v>
      </c>
    </row>
    <row r="4687" spans="1:5" ht="17.25" customHeight="1" x14ac:dyDescent="0.2">
      <c r="A4687">
        <v>216364</v>
      </c>
      <c r="B4687" t="s">
        <v>9366</v>
      </c>
      <c r="C4687" t="s">
        <v>19244</v>
      </c>
      <c r="D4687">
        <v>2016175519</v>
      </c>
      <c r="E4687">
        <v>2024</v>
      </c>
    </row>
    <row r="4688" spans="1:5" ht="17.25" customHeight="1" x14ac:dyDescent="0.2">
      <c r="A4688">
        <v>216363</v>
      </c>
      <c r="B4688" t="s">
        <v>9366</v>
      </c>
      <c r="C4688" t="s">
        <v>19244</v>
      </c>
      <c r="D4688">
        <v>2016152425</v>
      </c>
      <c r="E4688">
        <v>2022</v>
      </c>
    </row>
    <row r="4689" spans="1:5" ht="17.25" customHeight="1" x14ac:dyDescent="0.2">
      <c r="A4689">
        <v>216362</v>
      </c>
      <c r="B4689" t="s">
        <v>14052</v>
      </c>
      <c r="C4689" t="s">
        <v>21462</v>
      </c>
      <c r="D4689" t="s">
        <v>23904</v>
      </c>
      <c r="E4689">
        <v>2023</v>
      </c>
    </row>
    <row r="4690" spans="1:5" ht="17.25" customHeight="1" x14ac:dyDescent="0.2">
      <c r="A4690">
        <v>216361</v>
      </c>
      <c r="B4690" t="s">
        <v>14052</v>
      </c>
      <c r="C4690" t="s">
        <v>21462</v>
      </c>
      <c r="D4690" t="s">
        <v>23905</v>
      </c>
      <c r="E4690">
        <v>2022</v>
      </c>
    </row>
    <row r="4691" spans="1:5" ht="17.25" customHeight="1" x14ac:dyDescent="0.2">
      <c r="A4691">
        <v>216360</v>
      </c>
      <c r="B4691" t="s">
        <v>14052</v>
      </c>
      <c r="C4691" t="s">
        <v>21462</v>
      </c>
      <c r="D4691" t="s">
        <v>23906</v>
      </c>
      <c r="E4691">
        <v>2022</v>
      </c>
    </row>
    <row r="4692" spans="1:5" ht="17.25" customHeight="1" x14ac:dyDescent="0.2">
      <c r="A4692">
        <v>216377</v>
      </c>
      <c r="B4692" t="s">
        <v>9878</v>
      </c>
      <c r="C4692" t="s">
        <v>14023</v>
      </c>
      <c r="D4692">
        <v>74515213</v>
      </c>
      <c r="E4692">
        <v>2019</v>
      </c>
    </row>
    <row r="4693" spans="1:5" ht="17.25" customHeight="1" x14ac:dyDescent="0.2">
      <c r="A4693">
        <v>216376</v>
      </c>
      <c r="B4693" t="s">
        <v>9878</v>
      </c>
      <c r="C4693" t="s">
        <v>14023</v>
      </c>
      <c r="D4693">
        <v>74877245</v>
      </c>
      <c r="E4693">
        <v>2021</v>
      </c>
    </row>
    <row r="4694" spans="1:5" ht="17.25" customHeight="1" x14ac:dyDescent="0.2">
      <c r="A4694">
        <v>216375</v>
      </c>
      <c r="B4694" t="s">
        <v>9878</v>
      </c>
      <c r="C4694" t="s">
        <v>14023</v>
      </c>
      <c r="D4694">
        <v>22614855</v>
      </c>
      <c r="E4694">
        <v>2023</v>
      </c>
    </row>
    <row r="4695" spans="1:5" ht="17.25" customHeight="1" x14ac:dyDescent="0.2">
      <c r="A4695">
        <v>216374</v>
      </c>
      <c r="B4695" t="s">
        <v>9878</v>
      </c>
      <c r="C4695" t="s">
        <v>13713</v>
      </c>
      <c r="D4695">
        <v>74503903</v>
      </c>
      <c r="E4695">
        <v>2019</v>
      </c>
    </row>
    <row r="4696" spans="1:5" ht="17.25" customHeight="1" x14ac:dyDescent="0.2">
      <c r="A4696">
        <v>216373</v>
      </c>
      <c r="B4696" t="s">
        <v>14052</v>
      </c>
      <c r="C4696" t="s">
        <v>21462</v>
      </c>
      <c r="D4696" t="s">
        <v>23907</v>
      </c>
      <c r="E4696">
        <v>2023</v>
      </c>
    </row>
    <row r="4697" spans="1:5" ht="17.25" customHeight="1" x14ac:dyDescent="0.2">
      <c r="A4697">
        <v>216372</v>
      </c>
      <c r="B4697" t="s">
        <v>10345</v>
      </c>
      <c r="C4697" t="s">
        <v>14895</v>
      </c>
      <c r="D4697" t="s">
        <v>23908</v>
      </c>
      <c r="E4697">
        <v>2019</v>
      </c>
    </row>
    <row r="4698" spans="1:5" ht="17.25" customHeight="1" x14ac:dyDescent="0.2">
      <c r="A4698">
        <v>216371</v>
      </c>
      <c r="B4698" t="s">
        <v>10466</v>
      </c>
      <c r="C4698" t="s">
        <v>16490</v>
      </c>
      <c r="D4698" t="s">
        <v>23909</v>
      </c>
      <c r="E4698">
        <v>2021</v>
      </c>
    </row>
    <row r="4699" spans="1:5" ht="17.25" customHeight="1" x14ac:dyDescent="0.2">
      <c r="A4699">
        <v>216370</v>
      </c>
      <c r="B4699" t="s">
        <v>10466</v>
      </c>
      <c r="C4699" t="s">
        <v>16490</v>
      </c>
      <c r="D4699" t="s">
        <v>23910</v>
      </c>
      <c r="E4699">
        <v>2022</v>
      </c>
    </row>
    <row r="4700" spans="1:5" ht="17.25" customHeight="1" x14ac:dyDescent="0.2">
      <c r="A4700">
        <v>216369</v>
      </c>
      <c r="B4700" t="s">
        <v>10466</v>
      </c>
      <c r="C4700" t="s">
        <v>16490</v>
      </c>
      <c r="D4700" t="s">
        <v>23911</v>
      </c>
      <c r="E4700">
        <v>2022</v>
      </c>
    </row>
    <row r="4701" spans="1:5" ht="17.25" customHeight="1" x14ac:dyDescent="0.2">
      <c r="A4701">
        <v>216273</v>
      </c>
      <c r="B4701" t="s">
        <v>9366</v>
      </c>
      <c r="C4701" t="s">
        <v>19244</v>
      </c>
      <c r="D4701">
        <v>2016158725</v>
      </c>
      <c r="E4701">
        <v>2022</v>
      </c>
    </row>
    <row r="4702" spans="1:5" ht="17.25" customHeight="1" x14ac:dyDescent="0.2">
      <c r="A4702">
        <v>216272</v>
      </c>
      <c r="B4702" t="s">
        <v>9366</v>
      </c>
      <c r="C4702" t="s">
        <v>17730</v>
      </c>
      <c r="D4702">
        <v>20132399498</v>
      </c>
      <c r="E4702">
        <v>2024</v>
      </c>
    </row>
    <row r="4703" spans="1:5" ht="17.25" customHeight="1" x14ac:dyDescent="0.2">
      <c r="A4703">
        <v>216271</v>
      </c>
      <c r="B4703" t="s">
        <v>9366</v>
      </c>
      <c r="C4703" t="s">
        <v>17730</v>
      </c>
      <c r="D4703">
        <v>20132414094</v>
      </c>
      <c r="E4703">
        <v>2024</v>
      </c>
    </row>
    <row r="4704" spans="1:5" ht="17.25" customHeight="1" x14ac:dyDescent="0.2">
      <c r="A4704">
        <v>216270</v>
      </c>
      <c r="B4704" t="s">
        <v>10224</v>
      </c>
      <c r="C4704" t="s">
        <v>13782</v>
      </c>
      <c r="D4704">
        <v>13093246</v>
      </c>
      <c r="E4704">
        <v>2023</v>
      </c>
    </row>
    <row r="4705" spans="1:5" ht="17.25" customHeight="1" x14ac:dyDescent="0.2">
      <c r="A4705">
        <v>216269</v>
      </c>
      <c r="B4705" t="s">
        <v>10224</v>
      </c>
      <c r="C4705" t="s">
        <v>13782</v>
      </c>
      <c r="D4705">
        <v>13093253</v>
      </c>
      <c r="E4705">
        <v>2023</v>
      </c>
    </row>
    <row r="4706" spans="1:5" ht="17.25" customHeight="1" x14ac:dyDescent="0.2">
      <c r="A4706">
        <v>216359</v>
      </c>
      <c r="B4706" t="s">
        <v>9414</v>
      </c>
      <c r="C4706" t="s">
        <v>9389</v>
      </c>
      <c r="D4706" t="s">
        <v>23912</v>
      </c>
      <c r="E4706">
        <v>2019</v>
      </c>
    </row>
    <row r="4707" spans="1:5" ht="17.25" customHeight="1" x14ac:dyDescent="0.2">
      <c r="A4707">
        <v>216593</v>
      </c>
      <c r="B4707" t="s">
        <v>9366</v>
      </c>
      <c r="C4707" t="s">
        <v>21521</v>
      </c>
      <c r="D4707">
        <v>2016184337</v>
      </c>
      <c r="E4707">
        <v>2024</v>
      </c>
    </row>
    <row r="4708" spans="1:5" ht="17.25" customHeight="1" x14ac:dyDescent="0.2">
      <c r="A4708">
        <v>216592</v>
      </c>
      <c r="B4708" t="s">
        <v>9366</v>
      </c>
      <c r="C4708" t="s">
        <v>21521</v>
      </c>
      <c r="D4708">
        <v>2016184316</v>
      </c>
      <c r="E4708">
        <v>2024</v>
      </c>
    </row>
    <row r="4709" spans="1:5" ht="17.25" customHeight="1" x14ac:dyDescent="0.2">
      <c r="A4709">
        <v>216591</v>
      </c>
      <c r="B4709" t="s">
        <v>9366</v>
      </c>
      <c r="C4709" t="s">
        <v>21521</v>
      </c>
      <c r="D4709">
        <v>2016184340</v>
      </c>
      <c r="E4709">
        <v>2024</v>
      </c>
    </row>
    <row r="4710" spans="1:5" ht="17.25" customHeight="1" x14ac:dyDescent="0.2">
      <c r="A4710">
        <v>216598</v>
      </c>
      <c r="B4710" t="s">
        <v>9366</v>
      </c>
      <c r="C4710" t="s">
        <v>21521</v>
      </c>
      <c r="D4710">
        <v>2016184317</v>
      </c>
      <c r="E4710">
        <v>2024</v>
      </c>
    </row>
    <row r="4711" spans="1:5" ht="17.25" customHeight="1" x14ac:dyDescent="0.2">
      <c r="A4711">
        <v>216597</v>
      </c>
      <c r="B4711" t="s">
        <v>9366</v>
      </c>
      <c r="C4711" t="s">
        <v>21521</v>
      </c>
      <c r="D4711">
        <v>2016183955</v>
      </c>
      <c r="E4711">
        <v>2024</v>
      </c>
    </row>
    <row r="4712" spans="1:5" ht="17.25" customHeight="1" x14ac:dyDescent="0.2">
      <c r="A4712">
        <v>216596</v>
      </c>
      <c r="B4712" t="s">
        <v>9366</v>
      </c>
      <c r="C4712" t="s">
        <v>21521</v>
      </c>
      <c r="D4712">
        <v>2016183956</v>
      </c>
      <c r="E4712">
        <v>2024</v>
      </c>
    </row>
    <row r="4713" spans="1:5" ht="17.25" customHeight="1" x14ac:dyDescent="0.2">
      <c r="A4713">
        <v>216595</v>
      </c>
      <c r="B4713" t="s">
        <v>9366</v>
      </c>
      <c r="C4713" t="s">
        <v>21521</v>
      </c>
      <c r="D4713">
        <v>2016184314</v>
      </c>
      <c r="E4713">
        <v>2024</v>
      </c>
    </row>
    <row r="4714" spans="1:5" ht="17.25" customHeight="1" x14ac:dyDescent="0.2">
      <c r="A4714">
        <v>216594</v>
      </c>
      <c r="B4714" t="s">
        <v>9366</v>
      </c>
      <c r="C4714" t="s">
        <v>21521</v>
      </c>
      <c r="D4714">
        <v>2016184338</v>
      </c>
      <c r="E4714">
        <v>2024</v>
      </c>
    </row>
    <row r="4715" spans="1:5" ht="17.25" customHeight="1" x14ac:dyDescent="0.2">
      <c r="A4715">
        <v>216618</v>
      </c>
      <c r="B4715" t="s">
        <v>9366</v>
      </c>
      <c r="C4715" t="s">
        <v>21521</v>
      </c>
      <c r="D4715">
        <v>2016183969</v>
      </c>
      <c r="E4715">
        <v>2024</v>
      </c>
    </row>
    <row r="4716" spans="1:5" ht="17.25" customHeight="1" x14ac:dyDescent="0.2">
      <c r="A4716">
        <v>216617</v>
      </c>
      <c r="B4716" t="s">
        <v>9366</v>
      </c>
      <c r="C4716" t="s">
        <v>21521</v>
      </c>
      <c r="D4716">
        <v>2016183967</v>
      </c>
      <c r="E4716">
        <v>2024</v>
      </c>
    </row>
    <row r="4717" spans="1:5" ht="17.25" customHeight="1" x14ac:dyDescent="0.2">
      <c r="A4717">
        <v>216616</v>
      </c>
      <c r="B4717" t="s">
        <v>9366</v>
      </c>
      <c r="C4717" t="s">
        <v>21521</v>
      </c>
      <c r="D4717">
        <v>2016184159</v>
      </c>
      <c r="E4717">
        <v>2024</v>
      </c>
    </row>
    <row r="4718" spans="1:5" ht="17.25" customHeight="1" x14ac:dyDescent="0.2">
      <c r="A4718">
        <v>216615</v>
      </c>
      <c r="B4718" t="s">
        <v>9366</v>
      </c>
      <c r="C4718" t="s">
        <v>21521</v>
      </c>
      <c r="D4718">
        <v>2016184162</v>
      </c>
      <c r="E4718">
        <v>2024</v>
      </c>
    </row>
    <row r="4719" spans="1:5" ht="17.25" customHeight="1" x14ac:dyDescent="0.2">
      <c r="A4719">
        <v>216614</v>
      </c>
      <c r="B4719" t="s">
        <v>9366</v>
      </c>
      <c r="C4719" t="s">
        <v>21521</v>
      </c>
      <c r="D4719">
        <v>2016184140</v>
      </c>
      <c r="E4719">
        <v>2024</v>
      </c>
    </row>
    <row r="4720" spans="1:5" ht="17.25" customHeight="1" x14ac:dyDescent="0.2">
      <c r="A4720">
        <v>216613</v>
      </c>
      <c r="B4720" t="s">
        <v>9366</v>
      </c>
      <c r="C4720" t="s">
        <v>21521</v>
      </c>
      <c r="D4720">
        <v>2016184161</v>
      </c>
      <c r="E4720">
        <v>2024</v>
      </c>
    </row>
    <row r="4721" spans="1:5" ht="17.25" customHeight="1" x14ac:dyDescent="0.2">
      <c r="A4721">
        <v>216612</v>
      </c>
      <c r="B4721" t="s">
        <v>9366</v>
      </c>
      <c r="C4721" t="s">
        <v>21521</v>
      </c>
      <c r="D4721">
        <v>2016183971</v>
      </c>
      <c r="E4721">
        <v>2024</v>
      </c>
    </row>
    <row r="4722" spans="1:5" ht="17.25" customHeight="1" x14ac:dyDescent="0.2">
      <c r="A4722">
        <v>216611</v>
      </c>
      <c r="B4722" t="s">
        <v>9366</v>
      </c>
      <c r="C4722" t="s">
        <v>21521</v>
      </c>
      <c r="D4722">
        <v>2016183968</v>
      </c>
      <c r="E4722">
        <v>2024</v>
      </c>
    </row>
    <row r="4723" spans="1:5" ht="17.25" customHeight="1" x14ac:dyDescent="0.2">
      <c r="A4723">
        <v>216610</v>
      </c>
      <c r="B4723" t="s">
        <v>9366</v>
      </c>
      <c r="C4723" t="s">
        <v>21521</v>
      </c>
      <c r="D4723">
        <v>2016183831</v>
      </c>
      <c r="E4723">
        <v>2024</v>
      </c>
    </row>
    <row r="4724" spans="1:5" ht="17.25" customHeight="1" x14ac:dyDescent="0.2">
      <c r="A4724">
        <v>216609</v>
      </c>
      <c r="B4724" t="s">
        <v>9366</v>
      </c>
      <c r="C4724" t="s">
        <v>21521</v>
      </c>
      <c r="D4724">
        <v>2016183822</v>
      </c>
      <c r="E4724">
        <v>2024</v>
      </c>
    </row>
    <row r="4725" spans="1:5" ht="17.25" customHeight="1" x14ac:dyDescent="0.2">
      <c r="A4725">
        <v>216608</v>
      </c>
      <c r="B4725" t="s">
        <v>9366</v>
      </c>
      <c r="C4725" t="s">
        <v>21521</v>
      </c>
      <c r="D4725">
        <v>2016184660</v>
      </c>
      <c r="E4725">
        <v>2024</v>
      </c>
    </row>
    <row r="4726" spans="1:5" ht="17.25" customHeight="1" x14ac:dyDescent="0.2">
      <c r="A4726">
        <v>216607</v>
      </c>
      <c r="B4726" t="s">
        <v>9366</v>
      </c>
      <c r="C4726" t="s">
        <v>21521</v>
      </c>
      <c r="D4726">
        <v>2016184656</v>
      </c>
      <c r="E4726">
        <v>2024</v>
      </c>
    </row>
    <row r="4727" spans="1:5" ht="17.25" customHeight="1" x14ac:dyDescent="0.2">
      <c r="A4727">
        <v>216606</v>
      </c>
      <c r="B4727" t="s">
        <v>9366</v>
      </c>
      <c r="C4727" t="s">
        <v>21521</v>
      </c>
      <c r="D4727">
        <v>2016184481</v>
      </c>
      <c r="E4727">
        <v>2024</v>
      </c>
    </row>
    <row r="4728" spans="1:5" ht="17.25" customHeight="1" x14ac:dyDescent="0.2">
      <c r="A4728">
        <v>216605</v>
      </c>
      <c r="B4728" t="s">
        <v>9366</v>
      </c>
      <c r="C4728" t="s">
        <v>21521</v>
      </c>
      <c r="D4728">
        <v>2016184482</v>
      </c>
      <c r="E4728">
        <v>2024</v>
      </c>
    </row>
    <row r="4729" spans="1:5" ht="17.25" customHeight="1" x14ac:dyDescent="0.2">
      <c r="A4729">
        <v>216604</v>
      </c>
      <c r="B4729" t="s">
        <v>9366</v>
      </c>
      <c r="C4729" t="s">
        <v>21521</v>
      </c>
      <c r="D4729">
        <v>2016184654</v>
      </c>
      <c r="E4729">
        <v>2024</v>
      </c>
    </row>
    <row r="4730" spans="1:5" ht="17.25" customHeight="1" x14ac:dyDescent="0.2">
      <c r="A4730">
        <v>216603</v>
      </c>
      <c r="B4730" t="s">
        <v>9366</v>
      </c>
      <c r="C4730" t="s">
        <v>21521</v>
      </c>
      <c r="D4730">
        <v>2016184655</v>
      </c>
      <c r="E4730">
        <v>2024</v>
      </c>
    </row>
    <row r="4731" spans="1:5" ht="17.25" customHeight="1" x14ac:dyDescent="0.2">
      <c r="A4731">
        <v>216602</v>
      </c>
      <c r="B4731" t="s">
        <v>9366</v>
      </c>
      <c r="C4731" t="s">
        <v>21521</v>
      </c>
      <c r="D4731">
        <v>2016184468</v>
      </c>
      <c r="E4731">
        <v>2024</v>
      </c>
    </row>
    <row r="4732" spans="1:5" ht="17.25" customHeight="1" x14ac:dyDescent="0.2">
      <c r="A4732">
        <v>216601</v>
      </c>
      <c r="B4732" t="s">
        <v>9366</v>
      </c>
      <c r="C4732" t="s">
        <v>21521</v>
      </c>
      <c r="D4732">
        <v>2016184476</v>
      </c>
      <c r="E4732">
        <v>2024</v>
      </c>
    </row>
    <row r="4733" spans="1:5" ht="17.25" customHeight="1" x14ac:dyDescent="0.2">
      <c r="A4733">
        <v>216600</v>
      </c>
      <c r="B4733" t="s">
        <v>9366</v>
      </c>
      <c r="C4733" t="s">
        <v>21521</v>
      </c>
      <c r="D4733">
        <v>2016184477</v>
      </c>
      <c r="E4733">
        <v>2024</v>
      </c>
    </row>
    <row r="4734" spans="1:5" ht="17.25" customHeight="1" x14ac:dyDescent="0.2">
      <c r="A4734">
        <v>216599</v>
      </c>
      <c r="B4734" t="s">
        <v>9366</v>
      </c>
      <c r="C4734" t="s">
        <v>21521</v>
      </c>
      <c r="D4734">
        <v>2016184469</v>
      </c>
      <c r="E4734">
        <v>2024</v>
      </c>
    </row>
    <row r="4735" spans="1:5" ht="17.25" customHeight="1" x14ac:dyDescent="0.2">
      <c r="A4735">
        <v>216634</v>
      </c>
      <c r="B4735" t="s">
        <v>22403</v>
      </c>
      <c r="C4735" t="s">
        <v>22404</v>
      </c>
      <c r="D4735" t="s">
        <v>23913</v>
      </c>
      <c r="E4735">
        <v>2025</v>
      </c>
    </row>
    <row r="4736" spans="1:5" ht="17.25" customHeight="1" x14ac:dyDescent="0.2">
      <c r="A4736">
        <v>216633</v>
      </c>
      <c r="B4736" t="s">
        <v>22403</v>
      </c>
      <c r="C4736" t="s">
        <v>22404</v>
      </c>
      <c r="D4736" t="s">
        <v>23914</v>
      </c>
      <c r="E4736">
        <v>2024</v>
      </c>
    </row>
    <row r="4737" spans="1:5" ht="17.25" customHeight="1" x14ac:dyDescent="0.2">
      <c r="A4737">
        <v>216632</v>
      </c>
      <c r="B4737" t="s">
        <v>22403</v>
      </c>
      <c r="C4737" t="s">
        <v>22404</v>
      </c>
      <c r="D4737" t="s">
        <v>23915</v>
      </c>
      <c r="E4737">
        <v>2024</v>
      </c>
    </row>
    <row r="4738" spans="1:5" ht="17.25" customHeight="1" x14ac:dyDescent="0.2">
      <c r="A4738">
        <v>216631</v>
      </c>
      <c r="B4738" t="s">
        <v>22403</v>
      </c>
      <c r="C4738" t="s">
        <v>22404</v>
      </c>
      <c r="D4738" t="s">
        <v>23916</v>
      </c>
      <c r="E4738">
        <v>2024</v>
      </c>
    </row>
    <row r="4739" spans="1:5" ht="17.25" customHeight="1" x14ac:dyDescent="0.2">
      <c r="A4739">
        <v>216630</v>
      </c>
      <c r="B4739" t="s">
        <v>22403</v>
      </c>
      <c r="C4739" t="s">
        <v>22404</v>
      </c>
      <c r="D4739" t="s">
        <v>23917</v>
      </c>
      <c r="E4739">
        <v>2025</v>
      </c>
    </row>
    <row r="4740" spans="1:5" ht="17.25" customHeight="1" x14ac:dyDescent="0.2">
      <c r="A4740">
        <v>216629</v>
      </c>
      <c r="B4740" t="s">
        <v>22403</v>
      </c>
      <c r="C4740" t="s">
        <v>22404</v>
      </c>
      <c r="D4740" t="s">
        <v>23918</v>
      </c>
      <c r="E4740">
        <v>2025</v>
      </c>
    </row>
    <row r="4741" spans="1:5" ht="17.25" customHeight="1" x14ac:dyDescent="0.2">
      <c r="A4741">
        <v>216628</v>
      </c>
      <c r="B4741" t="s">
        <v>22403</v>
      </c>
      <c r="C4741" t="s">
        <v>22404</v>
      </c>
      <c r="D4741" t="s">
        <v>23919</v>
      </c>
      <c r="E4741">
        <v>2025</v>
      </c>
    </row>
    <row r="4742" spans="1:5" ht="17.25" customHeight="1" x14ac:dyDescent="0.2">
      <c r="A4742">
        <v>216627</v>
      </c>
      <c r="B4742" t="s">
        <v>22403</v>
      </c>
      <c r="C4742" t="s">
        <v>22404</v>
      </c>
      <c r="D4742" t="s">
        <v>23920</v>
      </c>
      <c r="E4742">
        <v>2025</v>
      </c>
    </row>
    <row r="4743" spans="1:5" ht="17.25" customHeight="1" x14ac:dyDescent="0.2">
      <c r="A4743">
        <v>216626</v>
      </c>
      <c r="B4743" t="s">
        <v>22403</v>
      </c>
      <c r="C4743" t="s">
        <v>22404</v>
      </c>
      <c r="D4743" t="s">
        <v>23921</v>
      </c>
      <c r="E4743">
        <v>2025</v>
      </c>
    </row>
    <row r="4744" spans="1:5" ht="17.25" customHeight="1" x14ac:dyDescent="0.2">
      <c r="A4744">
        <v>216625</v>
      </c>
      <c r="B4744" t="s">
        <v>22403</v>
      </c>
      <c r="C4744" t="s">
        <v>22404</v>
      </c>
      <c r="D4744" t="s">
        <v>23922</v>
      </c>
      <c r="E4744">
        <v>2025</v>
      </c>
    </row>
    <row r="4745" spans="1:5" ht="17.25" customHeight="1" x14ac:dyDescent="0.2">
      <c r="A4745">
        <v>216624</v>
      </c>
      <c r="B4745" t="s">
        <v>9878</v>
      </c>
      <c r="C4745" t="s">
        <v>19380</v>
      </c>
      <c r="D4745">
        <v>80702270</v>
      </c>
      <c r="E4745">
        <v>2024</v>
      </c>
    </row>
    <row r="4746" spans="1:5" ht="17.25" customHeight="1" x14ac:dyDescent="0.2">
      <c r="A4746">
        <v>216623</v>
      </c>
      <c r="B4746" t="s">
        <v>9878</v>
      </c>
      <c r="C4746" t="s">
        <v>19380</v>
      </c>
      <c r="D4746">
        <v>80702269</v>
      </c>
      <c r="E4746">
        <v>2024</v>
      </c>
    </row>
    <row r="4747" spans="1:5" ht="17.25" customHeight="1" x14ac:dyDescent="0.2">
      <c r="A4747">
        <v>216622</v>
      </c>
      <c r="B4747" t="s">
        <v>9878</v>
      </c>
      <c r="C4747" t="s">
        <v>19380</v>
      </c>
      <c r="D4747">
        <v>80700520</v>
      </c>
      <c r="E4747">
        <v>2024</v>
      </c>
    </row>
    <row r="4748" spans="1:5" ht="17.25" customHeight="1" x14ac:dyDescent="0.2">
      <c r="A4748">
        <v>216621</v>
      </c>
      <c r="B4748" t="s">
        <v>9878</v>
      </c>
      <c r="C4748" t="s">
        <v>19380</v>
      </c>
      <c r="D4748">
        <v>80700521</v>
      </c>
      <c r="E4748">
        <v>2024</v>
      </c>
    </row>
    <row r="4749" spans="1:5" ht="17.25" customHeight="1" x14ac:dyDescent="0.2">
      <c r="A4749">
        <v>216620</v>
      </c>
      <c r="B4749" t="s">
        <v>9878</v>
      </c>
      <c r="C4749" t="s">
        <v>19380</v>
      </c>
      <c r="D4749">
        <v>80701945</v>
      </c>
      <c r="E4749">
        <v>2024</v>
      </c>
    </row>
    <row r="4750" spans="1:5" ht="17.25" customHeight="1" x14ac:dyDescent="0.2">
      <c r="A4750">
        <v>216619</v>
      </c>
      <c r="B4750" t="s">
        <v>9878</v>
      </c>
      <c r="C4750" t="s">
        <v>19380</v>
      </c>
      <c r="D4750">
        <v>80684392</v>
      </c>
      <c r="E4750">
        <v>2024</v>
      </c>
    </row>
    <row r="4751" spans="1:5" ht="17.25" customHeight="1" x14ac:dyDescent="0.2">
      <c r="A4751">
        <v>216523</v>
      </c>
      <c r="B4751" t="s">
        <v>13337</v>
      </c>
      <c r="C4751" t="s">
        <v>23923</v>
      </c>
      <c r="D4751">
        <v>5130803850</v>
      </c>
      <c r="E4751">
        <v>2023</v>
      </c>
    </row>
    <row r="4752" spans="1:5" ht="17.25" customHeight="1" x14ac:dyDescent="0.2">
      <c r="A4752">
        <v>216522</v>
      </c>
      <c r="B4752" t="s">
        <v>9878</v>
      </c>
      <c r="C4752" t="s">
        <v>22093</v>
      </c>
      <c r="D4752">
        <v>99568043</v>
      </c>
      <c r="E4752">
        <v>2025</v>
      </c>
    </row>
    <row r="4753" spans="1:5" ht="17.25" customHeight="1" x14ac:dyDescent="0.2">
      <c r="A4753">
        <v>216521</v>
      </c>
      <c r="B4753" t="s">
        <v>9414</v>
      </c>
      <c r="C4753" t="s">
        <v>9385</v>
      </c>
      <c r="D4753" t="s">
        <v>23924</v>
      </c>
      <c r="E4753">
        <v>2022</v>
      </c>
    </row>
    <row r="4754" spans="1:5" ht="17.25" customHeight="1" x14ac:dyDescent="0.2">
      <c r="A4754">
        <v>218303</v>
      </c>
      <c r="B4754" t="s">
        <v>13337</v>
      </c>
      <c r="C4754" t="s">
        <v>15288</v>
      </c>
      <c r="D4754">
        <v>5215903640</v>
      </c>
      <c r="E4754">
        <v>2022</v>
      </c>
    </row>
    <row r="4755" spans="1:5" ht="17.25" customHeight="1" x14ac:dyDescent="0.2">
      <c r="A4755">
        <v>218302</v>
      </c>
      <c r="B4755" t="s">
        <v>13337</v>
      </c>
      <c r="C4755" t="s">
        <v>15288</v>
      </c>
      <c r="D4755">
        <v>5133603190</v>
      </c>
      <c r="E4755">
        <v>2021</v>
      </c>
    </row>
    <row r="4756" spans="1:5" ht="17.25" customHeight="1" x14ac:dyDescent="0.2">
      <c r="A4756">
        <v>218301</v>
      </c>
      <c r="B4756" t="s">
        <v>13337</v>
      </c>
      <c r="C4756" t="s">
        <v>15288</v>
      </c>
      <c r="D4756">
        <v>5113203190</v>
      </c>
      <c r="E4756">
        <v>2021</v>
      </c>
    </row>
    <row r="4757" spans="1:5" ht="17.25" customHeight="1" x14ac:dyDescent="0.2">
      <c r="A4757">
        <v>218300</v>
      </c>
      <c r="B4757" t="s">
        <v>10224</v>
      </c>
      <c r="C4757" t="s">
        <v>13782</v>
      </c>
      <c r="D4757">
        <v>12442174</v>
      </c>
      <c r="E4757">
        <v>2019</v>
      </c>
    </row>
    <row r="4758" spans="1:5" ht="17.25" customHeight="1" x14ac:dyDescent="0.2">
      <c r="A4758">
        <v>218948</v>
      </c>
      <c r="B4758" t="s">
        <v>10466</v>
      </c>
      <c r="C4758" t="s">
        <v>21526</v>
      </c>
      <c r="D4758" t="s">
        <v>23925</v>
      </c>
      <c r="E4758">
        <v>2024</v>
      </c>
    </row>
    <row r="4759" spans="1:5" ht="17.25" customHeight="1" x14ac:dyDescent="0.2">
      <c r="A4759">
        <v>218947</v>
      </c>
      <c r="B4759" t="s">
        <v>10466</v>
      </c>
      <c r="C4759" t="s">
        <v>21526</v>
      </c>
      <c r="D4759" t="s">
        <v>23926</v>
      </c>
      <c r="E4759">
        <v>2024</v>
      </c>
    </row>
    <row r="4760" spans="1:5" ht="17.25" customHeight="1" x14ac:dyDescent="0.2">
      <c r="A4760">
        <v>218946</v>
      </c>
      <c r="B4760" t="s">
        <v>10466</v>
      </c>
      <c r="C4760" t="s">
        <v>21526</v>
      </c>
      <c r="D4760" t="s">
        <v>23927</v>
      </c>
      <c r="E4760">
        <v>2024</v>
      </c>
    </row>
    <row r="4761" spans="1:5" ht="17.25" customHeight="1" x14ac:dyDescent="0.2">
      <c r="A4761">
        <v>219125</v>
      </c>
      <c r="B4761" t="s">
        <v>9414</v>
      </c>
      <c r="C4761" t="s">
        <v>21511</v>
      </c>
      <c r="D4761" t="s">
        <v>23928</v>
      </c>
      <c r="E4761">
        <v>2023</v>
      </c>
    </row>
    <row r="4762" spans="1:5" ht="17.25" customHeight="1" x14ac:dyDescent="0.2">
      <c r="A4762">
        <v>216530</v>
      </c>
      <c r="B4762" t="s">
        <v>11811</v>
      </c>
      <c r="C4762" t="s">
        <v>9636</v>
      </c>
      <c r="D4762" t="s">
        <v>23929</v>
      </c>
      <c r="E4762">
        <v>2023</v>
      </c>
    </row>
    <row r="4763" spans="1:5" ht="17.25" customHeight="1" x14ac:dyDescent="0.2">
      <c r="A4763">
        <v>216529</v>
      </c>
      <c r="B4763" t="s">
        <v>11811</v>
      </c>
      <c r="C4763" t="s">
        <v>9385</v>
      </c>
      <c r="D4763" t="s">
        <v>23930</v>
      </c>
      <c r="E4763">
        <v>2024</v>
      </c>
    </row>
    <row r="4764" spans="1:5" ht="17.25" customHeight="1" x14ac:dyDescent="0.2">
      <c r="A4764">
        <v>216528</v>
      </c>
      <c r="B4764" t="s">
        <v>11811</v>
      </c>
      <c r="C4764" t="s">
        <v>9385</v>
      </c>
      <c r="D4764" t="s">
        <v>23931</v>
      </c>
      <c r="E4764">
        <v>2024</v>
      </c>
    </row>
    <row r="4765" spans="1:5" ht="17.25" customHeight="1" x14ac:dyDescent="0.2">
      <c r="A4765">
        <v>216527</v>
      </c>
      <c r="B4765" t="s">
        <v>11811</v>
      </c>
      <c r="C4765" t="s">
        <v>9385</v>
      </c>
      <c r="D4765" t="s">
        <v>23932</v>
      </c>
      <c r="E4765">
        <v>2024</v>
      </c>
    </row>
    <row r="4766" spans="1:5" ht="17.25" customHeight="1" x14ac:dyDescent="0.2">
      <c r="A4766">
        <v>216268</v>
      </c>
      <c r="B4766" t="s">
        <v>11811</v>
      </c>
      <c r="C4766" t="s">
        <v>9385</v>
      </c>
      <c r="D4766" t="s">
        <v>23933</v>
      </c>
      <c r="E4766">
        <v>2023</v>
      </c>
    </row>
    <row r="4767" spans="1:5" ht="17.25" customHeight="1" x14ac:dyDescent="0.2">
      <c r="A4767">
        <v>216267</v>
      </c>
      <c r="B4767" t="s">
        <v>11811</v>
      </c>
      <c r="C4767" t="s">
        <v>9385</v>
      </c>
      <c r="D4767" t="s">
        <v>23934</v>
      </c>
      <c r="E4767">
        <v>2023</v>
      </c>
    </row>
    <row r="4768" spans="1:5" ht="17.25" customHeight="1" x14ac:dyDescent="0.2">
      <c r="A4768">
        <v>216266</v>
      </c>
      <c r="B4768" t="s">
        <v>11811</v>
      </c>
      <c r="C4768" t="s">
        <v>9385</v>
      </c>
      <c r="D4768" t="s">
        <v>23935</v>
      </c>
      <c r="E4768">
        <v>2023</v>
      </c>
    </row>
    <row r="4769" spans="1:5" ht="17.25" customHeight="1" x14ac:dyDescent="0.2">
      <c r="A4769">
        <v>216265</v>
      </c>
      <c r="B4769" t="s">
        <v>11811</v>
      </c>
      <c r="C4769" t="s">
        <v>9385</v>
      </c>
      <c r="D4769" t="s">
        <v>23936</v>
      </c>
      <c r="E4769">
        <v>2023</v>
      </c>
    </row>
    <row r="4770" spans="1:5" ht="17.25" customHeight="1" x14ac:dyDescent="0.2">
      <c r="A4770">
        <v>216264</v>
      </c>
      <c r="B4770" t="s">
        <v>11811</v>
      </c>
      <c r="C4770" t="s">
        <v>9636</v>
      </c>
      <c r="D4770">
        <v>88110310</v>
      </c>
      <c r="E4770">
        <v>2022</v>
      </c>
    </row>
    <row r="4771" spans="1:5" ht="17.25" customHeight="1" x14ac:dyDescent="0.2">
      <c r="A4771">
        <v>216263</v>
      </c>
      <c r="B4771" t="s">
        <v>9414</v>
      </c>
      <c r="C4771" t="s">
        <v>16304</v>
      </c>
      <c r="D4771" t="s">
        <v>23937</v>
      </c>
      <c r="E4771">
        <v>2024</v>
      </c>
    </row>
    <row r="4772" spans="1:5" ht="17.25" customHeight="1" x14ac:dyDescent="0.2">
      <c r="A4772">
        <v>216262</v>
      </c>
      <c r="B4772" t="s">
        <v>9414</v>
      </c>
      <c r="C4772" t="s">
        <v>16304</v>
      </c>
      <c r="D4772" t="s">
        <v>23938</v>
      </c>
      <c r="E4772">
        <v>2024</v>
      </c>
    </row>
    <row r="4773" spans="1:5" ht="17.25" customHeight="1" x14ac:dyDescent="0.2">
      <c r="A4773">
        <v>163984</v>
      </c>
      <c r="B4773" t="s">
        <v>9878</v>
      </c>
      <c r="C4773" t="s">
        <v>9886</v>
      </c>
      <c r="D4773">
        <v>73607678</v>
      </c>
      <c r="E4773">
        <v>2013</v>
      </c>
    </row>
    <row r="4774" spans="1:5" ht="17.25" customHeight="1" x14ac:dyDescent="0.2">
      <c r="A4774">
        <v>191258</v>
      </c>
      <c r="B4774" t="s">
        <v>10466</v>
      </c>
      <c r="C4774" t="s">
        <v>16280</v>
      </c>
      <c r="D4774" t="s">
        <v>23939</v>
      </c>
      <c r="E4774">
        <v>2019</v>
      </c>
    </row>
    <row r="4775" spans="1:5" ht="17.25" customHeight="1" x14ac:dyDescent="0.2">
      <c r="A4775">
        <v>217135</v>
      </c>
      <c r="B4775" t="s">
        <v>9414</v>
      </c>
      <c r="C4775" t="s">
        <v>21511</v>
      </c>
      <c r="D4775" t="s">
        <v>23940</v>
      </c>
      <c r="E4775">
        <v>2022</v>
      </c>
    </row>
    <row r="4776" spans="1:5" ht="17.25" customHeight="1" x14ac:dyDescent="0.2">
      <c r="A4776">
        <v>216467</v>
      </c>
      <c r="B4776" t="s">
        <v>10466</v>
      </c>
      <c r="C4776" t="s">
        <v>21711</v>
      </c>
      <c r="D4776" t="s">
        <v>23941</v>
      </c>
      <c r="E4776">
        <v>2023</v>
      </c>
    </row>
    <row r="4777" spans="1:5" ht="17.25" customHeight="1" x14ac:dyDescent="0.2">
      <c r="A4777">
        <v>216466</v>
      </c>
      <c r="B4777" t="s">
        <v>9878</v>
      </c>
      <c r="C4777" t="s">
        <v>16499</v>
      </c>
      <c r="D4777">
        <v>74343681</v>
      </c>
      <c r="E4777">
        <v>2018</v>
      </c>
    </row>
    <row r="4778" spans="1:5" ht="17.25" customHeight="1" x14ac:dyDescent="0.2">
      <c r="A4778">
        <v>151434</v>
      </c>
      <c r="B4778" t="s">
        <v>10345</v>
      </c>
      <c r="C4778" t="s">
        <v>10403</v>
      </c>
      <c r="D4778">
        <v>108862</v>
      </c>
      <c r="E4778">
        <v>2008</v>
      </c>
    </row>
    <row r="4779" spans="1:5" ht="17.25" customHeight="1" x14ac:dyDescent="0.2">
      <c r="A4779">
        <v>216553</v>
      </c>
      <c r="B4779" t="s">
        <v>18111</v>
      </c>
      <c r="C4779" t="s">
        <v>22212</v>
      </c>
      <c r="D4779" t="s">
        <v>23942</v>
      </c>
      <c r="E4779">
        <v>2025</v>
      </c>
    </row>
    <row r="4780" spans="1:5" ht="17.25" customHeight="1" x14ac:dyDescent="0.2">
      <c r="A4780">
        <v>216399</v>
      </c>
      <c r="B4780" t="s">
        <v>13037</v>
      </c>
      <c r="C4780" t="s">
        <v>23943</v>
      </c>
      <c r="D4780">
        <v>2173528</v>
      </c>
      <c r="E4780">
        <v>2024</v>
      </c>
    </row>
    <row r="4781" spans="1:5" ht="17.25" customHeight="1" x14ac:dyDescent="0.2">
      <c r="A4781">
        <v>216398</v>
      </c>
      <c r="B4781" t="s">
        <v>13037</v>
      </c>
      <c r="C4781" t="s">
        <v>23943</v>
      </c>
      <c r="D4781">
        <v>2173516</v>
      </c>
      <c r="E4781">
        <v>2024</v>
      </c>
    </row>
    <row r="4782" spans="1:5" ht="17.25" customHeight="1" x14ac:dyDescent="0.2">
      <c r="A4782">
        <v>216386</v>
      </c>
      <c r="B4782" t="s">
        <v>10466</v>
      </c>
      <c r="C4782" t="s">
        <v>16203</v>
      </c>
      <c r="D4782" t="s">
        <v>23944</v>
      </c>
      <c r="E4782">
        <v>2020</v>
      </c>
    </row>
    <row r="4783" spans="1:5" ht="17.25" customHeight="1" x14ac:dyDescent="0.2">
      <c r="A4783">
        <v>216385</v>
      </c>
      <c r="B4783" t="s">
        <v>9878</v>
      </c>
      <c r="C4783" t="s">
        <v>19380</v>
      </c>
      <c r="D4783">
        <v>80684903</v>
      </c>
      <c r="E4783">
        <v>2024</v>
      </c>
    </row>
    <row r="4784" spans="1:5" ht="17.25" customHeight="1" x14ac:dyDescent="0.2">
      <c r="A4784">
        <v>216524</v>
      </c>
      <c r="B4784" t="s">
        <v>10345</v>
      </c>
      <c r="C4784" t="s">
        <v>14903</v>
      </c>
      <c r="D4784" t="s">
        <v>23945</v>
      </c>
      <c r="E4784">
        <v>2021</v>
      </c>
    </row>
    <row r="4785" spans="1:5" ht="17.25" customHeight="1" x14ac:dyDescent="0.2">
      <c r="A4785">
        <v>197950</v>
      </c>
      <c r="B4785" t="s">
        <v>9878</v>
      </c>
      <c r="C4785" t="s">
        <v>9886</v>
      </c>
      <c r="D4785">
        <v>74645976</v>
      </c>
      <c r="E4785">
        <v>2020</v>
      </c>
    </row>
    <row r="4786" spans="1:5" ht="17.25" customHeight="1" x14ac:dyDescent="0.2">
      <c r="A4786">
        <v>197949</v>
      </c>
      <c r="B4786" t="s">
        <v>9878</v>
      </c>
      <c r="C4786" t="s">
        <v>9886</v>
      </c>
      <c r="D4786">
        <v>74643883</v>
      </c>
      <c r="E4786">
        <v>2020</v>
      </c>
    </row>
    <row r="4787" spans="1:5" ht="17.25" customHeight="1" x14ac:dyDescent="0.2">
      <c r="A4787">
        <v>197948</v>
      </c>
      <c r="B4787" t="s">
        <v>9878</v>
      </c>
      <c r="C4787" t="s">
        <v>9621</v>
      </c>
      <c r="D4787">
        <v>80083406</v>
      </c>
      <c r="E4787">
        <v>2018</v>
      </c>
    </row>
    <row r="4788" spans="1:5" ht="17.25" customHeight="1" x14ac:dyDescent="0.2">
      <c r="A4788">
        <v>197947</v>
      </c>
      <c r="B4788" t="s">
        <v>9878</v>
      </c>
      <c r="C4788" t="s">
        <v>9886</v>
      </c>
      <c r="D4788">
        <v>74644617</v>
      </c>
      <c r="E4788">
        <v>2020</v>
      </c>
    </row>
    <row r="4789" spans="1:5" ht="17.25" customHeight="1" x14ac:dyDescent="0.2">
      <c r="A4789">
        <v>197167</v>
      </c>
      <c r="B4789" t="s">
        <v>9878</v>
      </c>
      <c r="C4789" t="s">
        <v>14787</v>
      </c>
      <c r="D4789">
        <v>74438176</v>
      </c>
      <c r="E4789">
        <v>2018</v>
      </c>
    </row>
    <row r="4790" spans="1:5" ht="17.25" customHeight="1" x14ac:dyDescent="0.2">
      <c r="A4790">
        <v>197166</v>
      </c>
      <c r="B4790" t="s">
        <v>9878</v>
      </c>
      <c r="C4790" t="s">
        <v>9886</v>
      </c>
      <c r="D4790">
        <v>74425819</v>
      </c>
      <c r="E4790">
        <v>2018</v>
      </c>
    </row>
    <row r="4791" spans="1:5" ht="17.25" customHeight="1" x14ac:dyDescent="0.2">
      <c r="A4791">
        <v>197165</v>
      </c>
      <c r="B4791" t="s">
        <v>9878</v>
      </c>
      <c r="C4791" t="s">
        <v>9886</v>
      </c>
      <c r="D4791">
        <v>74319975</v>
      </c>
      <c r="E4791">
        <v>2018</v>
      </c>
    </row>
    <row r="4792" spans="1:5" ht="17.25" customHeight="1" x14ac:dyDescent="0.2">
      <c r="A4792">
        <v>197164</v>
      </c>
      <c r="B4792" t="s">
        <v>9878</v>
      </c>
      <c r="C4792" t="s">
        <v>9886</v>
      </c>
      <c r="D4792">
        <v>74412334</v>
      </c>
      <c r="E4792">
        <v>2018</v>
      </c>
    </row>
    <row r="4793" spans="1:5" ht="17.25" customHeight="1" x14ac:dyDescent="0.2">
      <c r="A4793">
        <v>197163</v>
      </c>
      <c r="B4793" t="s">
        <v>9878</v>
      </c>
      <c r="C4793" t="s">
        <v>9886</v>
      </c>
      <c r="D4793">
        <v>74500320</v>
      </c>
      <c r="E4793">
        <v>2019</v>
      </c>
    </row>
    <row r="4794" spans="1:5" ht="17.25" customHeight="1" x14ac:dyDescent="0.2">
      <c r="A4794">
        <v>181313</v>
      </c>
      <c r="B4794" t="s">
        <v>11811</v>
      </c>
      <c r="C4794" t="s">
        <v>16176</v>
      </c>
      <c r="D4794" t="s">
        <v>16219</v>
      </c>
      <c r="E4794">
        <v>2019</v>
      </c>
    </row>
    <row r="4795" spans="1:5" ht="17.25" customHeight="1" x14ac:dyDescent="0.2">
      <c r="A4795">
        <v>216258</v>
      </c>
      <c r="B4795" t="s">
        <v>10345</v>
      </c>
      <c r="C4795" t="s">
        <v>14903</v>
      </c>
      <c r="D4795" t="s">
        <v>23946</v>
      </c>
      <c r="E4795">
        <v>2024</v>
      </c>
    </row>
    <row r="4796" spans="1:5" ht="17.25" customHeight="1" x14ac:dyDescent="0.2">
      <c r="A4796">
        <v>216257</v>
      </c>
      <c r="B4796" t="s">
        <v>10345</v>
      </c>
      <c r="C4796" t="s">
        <v>14903</v>
      </c>
      <c r="D4796" t="s">
        <v>23947</v>
      </c>
      <c r="E4796">
        <v>2021</v>
      </c>
    </row>
    <row r="4797" spans="1:5" ht="17.25" customHeight="1" x14ac:dyDescent="0.2">
      <c r="A4797">
        <v>216256</v>
      </c>
      <c r="B4797" t="s">
        <v>11811</v>
      </c>
      <c r="C4797" t="s">
        <v>19680</v>
      </c>
      <c r="D4797" t="s">
        <v>23948</v>
      </c>
      <c r="E4797">
        <v>2019</v>
      </c>
    </row>
    <row r="4798" spans="1:5" ht="17.25" customHeight="1" x14ac:dyDescent="0.2">
      <c r="A4798">
        <v>188867</v>
      </c>
      <c r="B4798" t="s">
        <v>10345</v>
      </c>
      <c r="C4798" t="s">
        <v>14903</v>
      </c>
      <c r="D4798" t="s">
        <v>23949</v>
      </c>
      <c r="E4798">
        <v>2019</v>
      </c>
    </row>
    <row r="4799" spans="1:5" ht="17.25" customHeight="1" x14ac:dyDescent="0.2">
      <c r="A4799">
        <v>216245</v>
      </c>
      <c r="B4799" t="s">
        <v>9414</v>
      </c>
      <c r="C4799" t="s">
        <v>9380</v>
      </c>
      <c r="D4799" t="s">
        <v>23950</v>
      </c>
      <c r="E4799">
        <v>2018</v>
      </c>
    </row>
    <row r="4800" spans="1:5" ht="17.25" customHeight="1" x14ac:dyDescent="0.2">
      <c r="A4800">
        <v>216247</v>
      </c>
      <c r="B4800" t="s">
        <v>9414</v>
      </c>
      <c r="C4800" t="s">
        <v>21630</v>
      </c>
      <c r="D4800" t="s">
        <v>23951</v>
      </c>
      <c r="E4800">
        <v>2023</v>
      </c>
    </row>
    <row r="4801" spans="1:5" ht="17.25" customHeight="1" x14ac:dyDescent="0.2">
      <c r="A4801">
        <v>216246</v>
      </c>
      <c r="B4801" t="s">
        <v>9414</v>
      </c>
      <c r="C4801" t="s">
        <v>9380</v>
      </c>
      <c r="D4801" t="s">
        <v>23952</v>
      </c>
      <c r="E4801">
        <v>2018</v>
      </c>
    </row>
    <row r="4802" spans="1:5" ht="17.25" customHeight="1" x14ac:dyDescent="0.2">
      <c r="A4802">
        <v>197173</v>
      </c>
      <c r="B4802" t="s">
        <v>9878</v>
      </c>
      <c r="C4802" t="s">
        <v>9887</v>
      </c>
      <c r="D4802">
        <v>74450079</v>
      </c>
      <c r="E4802">
        <v>2019</v>
      </c>
    </row>
    <row r="4803" spans="1:5" ht="17.25" customHeight="1" x14ac:dyDescent="0.2">
      <c r="A4803">
        <v>197172</v>
      </c>
      <c r="B4803" t="s">
        <v>9878</v>
      </c>
      <c r="C4803" t="s">
        <v>9886</v>
      </c>
      <c r="D4803">
        <v>74484136</v>
      </c>
      <c r="E4803">
        <v>2019</v>
      </c>
    </row>
    <row r="4804" spans="1:5" ht="17.25" customHeight="1" x14ac:dyDescent="0.2">
      <c r="A4804">
        <v>197171</v>
      </c>
      <c r="B4804" t="s">
        <v>9878</v>
      </c>
      <c r="C4804" t="s">
        <v>9886</v>
      </c>
      <c r="D4804">
        <v>74645967</v>
      </c>
      <c r="E4804">
        <v>2020</v>
      </c>
    </row>
    <row r="4805" spans="1:5" ht="17.25" customHeight="1" x14ac:dyDescent="0.2">
      <c r="A4805">
        <v>197170</v>
      </c>
      <c r="B4805" t="s">
        <v>9878</v>
      </c>
      <c r="C4805" t="s">
        <v>9886</v>
      </c>
      <c r="D4805">
        <v>74644619</v>
      </c>
      <c r="E4805">
        <v>2020</v>
      </c>
    </row>
    <row r="4806" spans="1:5" ht="17.25" customHeight="1" x14ac:dyDescent="0.2">
      <c r="A4806">
        <v>197169</v>
      </c>
      <c r="B4806" t="s">
        <v>9878</v>
      </c>
      <c r="C4806" t="s">
        <v>9886</v>
      </c>
      <c r="D4806">
        <v>74663831</v>
      </c>
      <c r="E4806">
        <v>2020</v>
      </c>
    </row>
    <row r="4807" spans="1:5" ht="17.25" customHeight="1" x14ac:dyDescent="0.2">
      <c r="A4807">
        <v>197168</v>
      </c>
      <c r="B4807" t="s">
        <v>9878</v>
      </c>
      <c r="C4807" t="s">
        <v>9886</v>
      </c>
      <c r="D4807">
        <v>74645966</v>
      </c>
      <c r="E4807">
        <v>2020</v>
      </c>
    </row>
    <row r="4808" spans="1:5" ht="17.25" customHeight="1" x14ac:dyDescent="0.2">
      <c r="A4808">
        <v>197162</v>
      </c>
      <c r="B4808" t="s">
        <v>9878</v>
      </c>
      <c r="C4808" t="s">
        <v>9887</v>
      </c>
      <c r="D4808">
        <v>74438164</v>
      </c>
      <c r="E4808">
        <v>2018</v>
      </c>
    </row>
    <row r="4809" spans="1:5" ht="17.25" customHeight="1" x14ac:dyDescent="0.2">
      <c r="A4809">
        <v>197161</v>
      </c>
      <c r="B4809" t="s">
        <v>9878</v>
      </c>
      <c r="C4809" t="s">
        <v>9886</v>
      </c>
      <c r="D4809">
        <v>74621284</v>
      </c>
      <c r="E4809">
        <v>2020</v>
      </c>
    </row>
    <row r="4810" spans="1:5" ht="17.25" customHeight="1" x14ac:dyDescent="0.2">
      <c r="A4810">
        <v>197160</v>
      </c>
      <c r="B4810" t="s">
        <v>9878</v>
      </c>
      <c r="C4810" t="s">
        <v>9886</v>
      </c>
      <c r="D4810">
        <v>74649323</v>
      </c>
      <c r="E4810">
        <v>2020</v>
      </c>
    </row>
    <row r="4811" spans="1:5" ht="17.25" customHeight="1" x14ac:dyDescent="0.2">
      <c r="A4811">
        <v>197159</v>
      </c>
      <c r="B4811" t="s">
        <v>9878</v>
      </c>
      <c r="C4811" t="s">
        <v>9886</v>
      </c>
      <c r="D4811">
        <v>74662196</v>
      </c>
      <c r="E4811">
        <v>2020</v>
      </c>
    </row>
    <row r="4812" spans="1:5" ht="17.25" customHeight="1" x14ac:dyDescent="0.2">
      <c r="A4812">
        <v>159883</v>
      </c>
      <c r="B4812" t="s">
        <v>10345</v>
      </c>
      <c r="C4812" t="s">
        <v>10410</v>
      </c>
      <c r="D4812" t="s">
        <v>23953</v>
      </c>
      <c r="E4812">
        <v>2010</v>
      </c>
    </row>
    <row r="4813" spans="1:5" ht="17.25" customHeight="1" x14ac:dyDescent="0.2">
      <c r="A4813">
        <v>212869</v>
      </c>
      <c r="B4813" t="s">
        <v>14052</v>
      </c>
      <c r="C4813" t="s">
        <v>23500</v>
      </c>
      <c r="D4813" t="s">
        <v>23954</v>
      </c>
      <c r="E4813">
        <v>2024</v>
      </c>
    </row>
    <row r="4814" spans="1:5" ht="17.25" customHeight="1" x14ac:dyDescent="0.2">
      <c r="A4814">
        <v>173879</v>
      </c>
      <c r="B4814" t="s">
        <v>10345</v>
      </c>
      <c r="C4814" t="s">
        <v>14903</v>
      </c>
      <c r="D4814" t="s">
        <v>18232</v>
      </c>
      <c r="E4814">
        <v>2016</v>
      </c>
    </row>
    <row r="4815" spans="1:5" ht="17.25" customHeight="1" x14ac:dyDescent="0.2">
      <c r="A4815">
        <v>216395</v>
      </c>
      <c r="B4815" t="s">
        <v>10466</v>
      </c>
      <c r="C4815" t="s">
        <v>16774</v>
      </c>
      <c r="D4815" t="s">
        <v>23955</v>
      </c>
      <c r="E4815">
        <v>2021</v>
      </c>
    </row>
    <row r="4816" spans="1:5" ht="17.25" customHeight="1" x14ac:dyDescent="0.2">
      <c r="A4816">
        <v>216394</v>
      </c>
      <c r="B4816" t="s">
        <v>10345</v>
      </c>
      <c r="C4816" t="s">
        <v>13041</v>
      </c>
      <c r="D4816" t="s">
        <v>23956</v>
      </c>
      <c r="E4816">
        <v>2023</v>
      </c>
    </row>
    <row r="4817" spans="1:5" ht="17.25" customHeight="1" x14ac:dyDescent="0.2">
      <c r="A4817">
        <v>216393</v>
      </c>
      <c r="B4817" t="s">
        <v>10345</v>
      </c>
      <c r="C4817" t="s">
        <v>13041</v>
      </c>
      <c r="D4817" t="s">
        <v>23957</v>
      </c>
      <c r="E4817">
        <v>2022</v>
      </c>
    </row>
    <row r="4818" spans="1:5" ht="17.25" customHeight="1" x14ac:dyDescent="0.2">
      <c r="A4818">
        <v>216408</v>
      </c>
      <c r="B4818" t="s">
        <v>9878</v>
      </c>
      <c r="C4818" t="s">
        <v>19221</v>
      </c>
      <c r="D4818">
        <v>76699122</v>
      </c>
      <c r="E4818">
        <v>2020</v>
      </c>
    </row>
    <row r="4819" spans="1:5" ht="17.25" customHeight="1" x14ac:dyDescent="0.2">
      <c r="A4819">
        <v>216396</v>
      </c>
      <c r="B4819" t="s">
        <v>10466</v>
      </c>
      <c r="C4819" t="s">
        <v>15051</v>
      </c>
      <c r="D4819" t="s">
        <v>23958</v>
      </c>
      <c r="E4819">
        <v>2022</v>
      </c>
    </row>
    <row r="4820" spans="1:5" ht="17.25" customHeight="1" x14ac:dyDescent="0.2">
      <c r="A4820">
        <v>216239</v>
      </c>
      <c r="B4820" t="s">
        <v>11811</v>
      </c>
      <c r="C4820" t="s">
        <v>15393</v>
      </c>
      <c r="D4820" t="s">
        <v>23959</v>
      </c>
      <c r="E4820">
        <v>2020</v>
      </c>
    </row>
    <row r="4821" spans="1:5" ht="17.25" customHeight="1" x14ac:dyDescent="0.2">
      <c r="A4821">
        <v>216238</v>
      </c>
      <c r="B4821" t="s">
        <v>11811</v>
      </c>
      <c r="C4821" t="s">
        <v>15393</v>
      </c>
      <c r="D4821" t="s">
        <v>23960</v>
      </c>
      <c r="E4821">
        <v>2020</v>
      </c>
    </row>
    <row r="4822" spans="1:5" ht="17.25" customHeight="1" x14ac:dyDescent="0.2">
      <c r="A4822">
        <v>216237</v>
      </c>
      <c r="B4822" t="s">
        <v>11811</v>
      </c>
      <c r="C4822" t="s">
        <v>15393</v>
      </c>
      <c r="D4822" t="s">
        <v>23961</v>
      </c>
      <c r="E4822">
        <v>2020</v>
      </c>
    </row>
    <row r="4823" spans="1:5" ht="17.25" customHeight="1" x14ac:dyDescent="0.2">
      <c r="A4823">
        <v>216244</v>
      </c>
      <c r="B4823" t="s">
        <v>9366</v>
      </c>
      <c r="C4823" t="s">
        <v>18036</v>
      </c>
      <c r="D4823">
        <v>2016160274</v>
      </c>
      <c r="E4823">
        <v>2022</v>
      </c>
    </row>
    <row r="4824" spans="1:5" ht="17.25" customHeight="1" x14ac:dyDescent="0.2">
      <c r="A4824">
        <v>216243</v>
      </c>
      <c r="B4824" t="s">
        <v>9366</v>
      </c>
      <c r="C4824" t="s">
        <v>18036</v>
      </c>
      <c r="D4824">
        <v>2016162467</v>
      </c>
      <c r="E4824">
        <v>2023</v>
      </c>
    </row>
    <row r="4825" spans="1:5" ht="17.25" customHeight="1" x14ac:dyDescent="0.2">
      <c r="A4825">
        <v>216227</v>
      </c>
      <c r="B4825" t="s">
        <v>10466</v>
      </c>
      <c r="C4825" t="s">
        <v>23962</v>
      </c>
      <c r="D4825" t="s">
        <v>23963</v>
      </c>
      <c r="E4825">
        <v>2025</v>
      </c>
    </row>
    <row r="4826" spans="1:5" ht="17.25" customHeight="1" x14ac:dyDescent="0.2">
      <c r="A4826">
        <v>216226</v>
      </c>
      <c r="B4826" t="s">
        <v>10466</v>
      </c>
      <c r="C4826" t="s">
        <v>23962</v>
      </c>
      <c r="D4826" t="s">
        <v>23964</v>
      </c>
      <c r="E4826">
        <v>2025</v>
      </c>
    </row>
    <row r="4827" spans="1:5" ht="17.25" customHeight="1" x14ac:dyDescent="0.2">
      <c r="A4827">
        <v>216225</v>
      </c>
      <c r="B4827" t="s">
        <v>10466</v>
      </c>
      <c r="C4827" t="s">
        <v>23962</v>
      </c>
      <c r="D4827" t="s">
        <v>23965</v>
      </c>
      <c r="E4827">
        <v>2025</v>
      </c>
    </row>
    <row r="4828" spans="1:5" ht="17.25" customHeight="1" x14ac:dyDescent="0.2">
      <c r="A4828">
        <v>216224</v>
      </c>
      <c r="B4828" t="s">
        <v>10466</v>
      </c>
      <c r="C4828" t="s">
        <v>23966</v>
      </c>
      <c r="D4828" t="s">
        <v>23967</v>
      </c>
      <c r="E4828">
        <v>2024</v>
      </c>
    </row>
    <row r="4829" spans="1:5" ht="17.25" customHeight="1" x14ac:dyDescent="0.2">
      <c r="A4829">
        <v>216223</v>
      </c>
      <c r="B4829" t="s">
        <v>10466</v>
      </c>
      <c r="C4829" t="s">
        <v>23962</v>
      </c>
      <c r="D4829" t="s">
        <v>23968</v>
      </c>
      <c r="E4829">
        <v>2025</v>
      </c>
    </row>
    <row r="4830" spans="1:5" ht="17.25" customHeight="1" x14ac:dyDescent="0.2">
      <c r="A4830">
        <v>193669</v>
      </c>
      <c r="B4830" t="s">
        <v>9414</v>
      </c>
      <c r="C4830" t="s">
        <v>16304</v>
      </c>
      <c r="D4830" t="s">
        <v>23969</v>
      </c>
      <c r="E4830">
        <v>2021</v>
      </c>
    </row>
    <row r="4831" spans="1:5" ht="17.25" customHeight="1" x14ac:dyDescent="0.2">
      <c r="A4831">
        <v>216261</v>
      </c>
      <c r="B4831" t="s">
        <v>9414</v>
      </c>
      <c r="C4831" t="s">
        <v>9391</v>
      </c>
      <c r="D4831" t="s">
        <v>23970</v>
      </c>
      <c r="E4831">
        <v>2018</v>
      </c>
    </row>
    <row r="4832" spans="1:5" ht="17.25" customHeight="1" x14ac:dyDescent="0.2">
      <c r="A4832">
        <v>216278</v>
      </c>
      <c r="B4832" t="s">
        <v>10466</v>
      </c>
      <c r="C4832" t="s">
        <v>21670</v>
      </c>
      <c r="D4832" t="s">
        <v>23971</v>
      </c>
      <c r="E4832">
        <v>2022</v>
      </c>
    </row>
    <row r="4833" spans="1:5" ht="17.25" customHeight="1" x14ac:dyDescent="0.2">
      <c r="A4833">
        <v>216277</v>
      </c>
      <c r="B4833" t="s">
        <v>10345</v>
      </c>
      <c r="C4833" t="s">
        <v>14895</v>
      </c>
      <c r="D4833" t="s">
        <v>23972</v>
      </c>
      <c r="E4833">
        <v>2021</v>
      </c>
    </row>
    <row r="4834" spans="1:5" ht="17.25" customHeight="1" x14ac:dyDescent="0.2">
      <c r="A4834">
        <v>193372</v>
      </c>
      <c r="B4834" t="s">
        <v>10345</v>
      </c>
      <c r="C4834" t="s">
        <v>13041</v>
      </c>
      <c r="D4834" t="s">
        <v>23973</v>
      </c>
      <c r="E4834">
        <v>2019</v>
      </c>
    </row>
    <row r="4835" spans="1:5" ht="17.25" customHeight="1" x14ac:dyDescent="0.2">
      <c r="A4835">
        <v>193371</v>
      </c>
      <c r="B4835" t="s">
        <v>10345</v>
      </c>
      <c r="C4835" t="s">
        <v>13041</v>
      </c>
      <c r="D4835" t="s">
        <v>23974</v>
      </c>
      <c r="E4835">
        <v>2018</v>
      </c>
    </row>
    <row r="4836" spans="1:5" ht="17.25" customHeight="1" x14ac:dyDescent="0.2">
      <c r="A4836">
        <v>193590</v>
      </c>
      <c r="B4836" t="s">
        <v>10345</v>
      </c>
      <c r="C4836" t="s">
        <v>13041</v>
      </c>
      <c r="D4836" t="s">
        <v>23975</v>
      </c>
      <c r="E4836">
        <v>2018</v>
      </c>
    </row>
    <row r="4837" spans="1:5" ht="17.25" customHeight="1" x14ac:dyDescent="0.2">
      <c r="A4837">
        <v>195427</v>
      </c>
      <c r="B4837" t="s">
        <v>10345</v>
      </c>
      <c r="C4837" t="s">
        <v>14895</v>
      </c>
      <c r="D4837" t="s">
        <v>23976</v>
      </c>
      <c r="E4837">
        <v>2020</v>
      </c>
    </row>
    <row r="4838" spans="1:5" ht="17.25" customHeight="1" x14ac:dyDescent="0.2">
      <c r="A4838">
        <v>218071</v>
      </c>
      <c r="B4838" t="s">
        <v>14861</v>
      </c>
      <c r="C4838" t="s">
        <v>21709</v>
      </c>
      <c r="D4838">
        <v>1054938</v>
      </c>
      <c r="E4838">
        <v>2024</v>
      </c>
    </row>
    <row r="4839" spans="1:5" ht="17.25" customHeight="1" x14ac:dyDescent="0.2">
      <c r="A4839">
        <v>216232</v>
      </c>
      <c r="B4839" t="s">
        <v>10466</v>
      </c>
      <c r="C4839" t="s">
        <v>23962</v>
      </c>
      <c r="D4839" t="s">
        <v>23977</v>
      </c>
      <c r="E4839">
        <v>2025</v>
      </c>
    </row>
    <row r="4840" spans="1:5" ht="17.25" customHeight="1" x14ac:dyDescent="0.2">
      <c r="A4840">
        <v>218070</v>
      </c>
      <c r="B4840" t="s">
        <v>14861</v>
      </c>
      <c r="C4840" t="s">
        <v>21709</v>
      </c>
      <c r="D4840">
        <v>4155991</v>
      </c>
      <c r="E4840">
        <v>2024</v>
      </c>
    </row>
    <row r="4841" spans="1:5" ht="17.25" customHeight="1" x14ac:dyDescent="0.2">
      <c r="A4841">
        <v>182307</v>
      </c>
      <c r="B4841" t="s">
        <v>10466</v>
      </c>
      <c r="C4841" t="s">
        <v>15104</v>
      </c>
      <c r="D4841" t="s">
        <v>20181</v>
      </c>
      <c r="E4841">
        <v>2018</v>
      </c>
    </row>
    <row r="4842" spans="1:5" ht="17.25" customHeight="1" x14ac:dyDescent="0.2">
      <c r="A4842">
        <v>218069</v>
      </c>
      <c r="B4842" t="s">
        <v>14861</v>
      </c>
      <c r="C4842" t="s">
        <v>21709</v>
      </c>
      <c r="D4842">
        <v>4155995</v>
      </c>
      <c r="E4842">
        <v>2021</v>
      </c>
    </row>
    <row r="4843" spans="1:5" ht="17.25" customHeight="1" x14ac:dyDescent="0.2">
      <c r="A4843">
        <v>216231</v>
      </c>
      <c r="B4843" t="s">
        <v>10466</v>
      </c>
      <c r="C4843" t="s">
        <v>23962</v>
      </c>
      <c r="D4843" t="s">
        <v>23978</v>
      </c>
      <c r="E4843">
        <v>2025</v>
      </c>
    </row>
    <row r="4844" spans="1:5" ht="17.25" customHeight="1" x14ac:dyDescent="0.2">
      <c r="A4844">
        <v>216230</v>
      </c>
      <c r="B4844" t="s">
        <v>10466</v>
      </c>
      <c r="C4844" t="s">
        <v>23962</v>
      </c>
      <c r="D4844" t="s">
        <v>23979</v>
      </c>
      <c r="E4844">
        <v>2025</v>
      </c>
    </row>
    <row r="4845" spans="1:5" ht="17.25" customHeight="1" x14ac:dyDescent="0.2">
      <c r="A4845">
        <v>216229</v>
      </c>
      <c r="B4845" t="s">
        <v>10466</v>
      </c>
      <c r="C4845" t="s">
        <v>23962</v>
      </c>
      <c r="D4845" t="s">
        <v>23980</v>
      </c>
      <c r="E4845">
        <v>2025</v>
      </c>
    </row>
    <row r="4846" spans="1:5" ht="17.25" customHeight="1" x14ac:dyDescent="0.2">
      <c r="A4846">
        <v>216228</v>
      </c>
      <c r="B4846" t="s">
        <v>10466</v>
      </c>
      <c r="C4846" t="s">
        <v>23962</v>
      </c>
      <c r="D4846" t="s">
        <v>23981</v>
      </c>
      <c r="E4846">
        <v>2025</v>
      </c>
    </row>
    <row r="4847" spans="1:5" ht="17.25" customHeight="1" x14ac:dyDescent="0.2">
      <c r="A4847">
        <v>162277</v>
      </c>
      <c r="B4847" t="s">
        <v>10466</v>
      </c>
      <c r="C4847" t="s">
        <v>10557</v>
      </c>
      <c r="D4847" t="s">
        <v>23982</v>
      </c>
      <c r="E4847">
        <v>2012</v>
      </c>
    </row>
    <row r="4848" spans="1:5" ht="17.25" customHeight="1" x14ac:dyDescent="0.2">
      <c r="A4848">
        <v>168149</v>
      </c>
      <c r="B4848" t="s">
        <v>11811</v>
      </c>
      <c r="C4848" t="s">
        <v>13209</v>
      </c>
      <c r="D4848" t="s">
        <v>14221</v>
      </c>
      <c r="E4848">
        <v>2014</v>
      </c>
    </row>
    <row r="4849" spans="1:5" ht="17.25" customHeight="1" x14ac:dyDescent="0.2">
      <c r="A4849">
        <v>178891</v>
      </c>
      <c r="B4849" t="s">
        <v>11811</v>
      </c>
      <c r="C4849" t="s">
        <v>9385</v>
      </c>
      <c r="D4849" t="s">
        <v>16916</v>
      </c>
      <c r="E4849">
        <v>2017</v>
      </c>
    </row>
    <row r="4850" spans="1:5" ht="17.25" customHeight="1" x14ac:dyDescent="0.2">
      <c r="A4850">
        <v>174613</v>
      </c>
      <c r="B4850" t="s">
        <v>9414</v>
      </c>
      <c r="C4850" t="s">
        <v>9387</v>
      </c>
      <c r="D4850" t="s">
        <v>18092</v>
      </c>
      <c r="E4850">
        <v>2016</v>
      </c>
    </row>
    <row r="4851" spans="1:5" ht="17.25" customHeight="1" x14ac:dyDescent="0.2">
      <c r="A4851">
        <v>174612</v>
      </c>
      <c r="B4851" t="s">
        <v>9414</v>
      </c>
      <c r="C4851" t="s">
        <v>9636</v>
      </c>
      <c r="D4851" t="s">
        <v>18093</v>
      </c>
      <c r="E4851">
        <v>2016</v>
      </c>
    </row>
    <row r="4852" spans="1:5" ht="17.25" customHeight="1" x14ac:dyDescent="0.2">
      <c r="A4852">
        <v>156861</v>
      </c>
      <c r="B4852" t="s">
        <v>11811</v>
      </c>
      <c r="C4852" t="s">
        <v>9385</v>
      </c>
      <c r="D4852" t="s">
        <v>17313</v>
      </c>
      <c r="E4852">
        <v>2011</v>
      </c>
    </row>
    <row r="4853" spans="1:5" ht="17.25" customHeight="1" x14ac:dyDescent="0.2">
      <c r="A4853">
        <v>156860</v>
      </c>
      <c r="B4853" t="s">
        <v>11811</v>
      </c>
      <c r="C4853" t="s">
        <v>9385</v>
      </c>
      <c r="D4853" t="s">
        <v>17314</v>
      </c>
      <c r="E4853">
        <v>2011</v>
      </c>
    </row>
    <row r="4854" spans="1:5" ht="17.25" customHeight="1" x14ac:dyDescent="0.2">
      <c r="A4854">
        <v>172967</v>
      </c>
      <c r="B4854" t="s">
        <v>9414</v>
      </c>
      <c r="C4854" t="s">
        <v>9389</v>
      </c>
      <c r="D4854" t="s">
        <v>23983</v>
      </c>
      <c r="E4854">
        <v>2016</v>
      </c>
    </row>
    <row r="4855" spans="1:5" ht="17.25" customHeight="1" x14ac:dyDescent="0.2">
      <c r="A4855">
        <v>216387</v>
      </c>
      <c r="B4855" t="s">
        <v>10345</v>
      </c>
      <c r="C4855" t="s">
        <v>14895</v>
      </c>
      <c r="D4855" t="s">
        <v>23984</v>
      </c>
      <c r="E4855">
        <v>2024</v>
      </c>
    </row>
    <row r="4856" spans="1:5" ht="17.25" customHeight="1" x14ac:dyDescent="0.2">
      <c r="A4856">
        <v>216384</v>
      </c>
      <c r="B4856" t="s">
        <v>10466</v>
      </c>
      <c r="C4856" t="s">
        <v>16190</v>
      </c>
      <c r="D4856" t="s">
        <v>23985</v>
      </c>
      <c r="E4856">
        <v>2019</v>
      </c>
    </row>
    <row r="4857" spans="1:5" ht="17.25" customHeight="1" x14ac:dyDescent="0.2">
      <c r="A4857">
        <v>216383</v>
      </c>
      <c r="B4857" t="s">
        <v>10466</v>
      </c>
      <c r="C4857" t="s">
        <v>16490</v>
      </c>
      <c r="D4857" t="s">
        <v>23986</v>
      </c>
      <c r="E4857">
        <v>2019</v>
      </c>
    </row>
    <row r="4858" spans="1:5" ht="17.25" customHeight="1" x14ac:dyDescent="0.2">
      <c r="A4858">
        <v>216297</v>
      </c>
      <c r="B4858" t="s">
        <v>10345</v>
      </c>
      <c r="C4858" t="s">
        <v>14903</v>
      </c>
      <c r="D4858" t="s">
        <v>23987</v>
      </c>
      <c r="E4858">
        <v>2023</v>
      </c>
    </row>
    <row r="4859" spans="1:5" ht="17.25" customHeight="1" x14ac:dyDescent="0.2">
      <c r="A4859">
        <v>216296</v>
      </c>
      <c r="B4859" t="s">
        <v>10345</v>
      </c>
      <c r="C4859" t="s">
        <v>13041</v>
      </c>
      <c r="D4859" t="s">
        <v>23988</v>
      </c>
      <c r="E4859">
        <v>2023</v>
      </c>
    </row>
    <row r="4860" spans="1:5" ht="17.25" customHeight="1" x14ac:dyDescent="0.2">
      <c r="A4860">
        <v>216295</v>
      </c>
      <c r="B4860" t="s">
        <v>10345</v>
      </c>
      <c r="C4860" t="s">
        <v>13041</v>
      </c>
      <c r="D4860" t="s">
        <v>23989</v>
      </c>
      <c r="E4860">
        <v>2023</v>
      </c>
    </row>
    <row r="4861" spans="1:5" ht="17.25" customHeight="1" x14ac:dyDescent="0.2">
      <c r="A4861">
        <v>216294</v>
      </c>
      <c r="B4861" t="s">
        <v>10345</v>
      </c>
      <c r="C4861" t="s">
        <v>14903</v>
      </c>
      <c r="D4861" t="s">
        <v>23990</v>
      </c>
      <c r="E4861">
        <v>2024</v>
      </c>
    </row>
    <row r="4862" spans="1:5" ht="17.25" customHeight="1" x14ac:dyDescent="0.2">
      <c r="A4862">
        <v>216209</v>
      </c>
      <c r="B4862" t="s">
        <v>9878</v>
      </c>
      <c r="C4862" t="s">
        <v>13713</v>
      </c>
      <c r="D4862">
        <v>99267379</v>
      </c>
      <c r="E4862">
        <v>2024</v>
      </c>
    </row>
    <row r="4863" spans="1:5" ht="17.25" customHeight="1" x14ac:dyDescent="0.2">
      <c r="A4863">
        <v>220491</v>
      </c>
      <c r="B4863" t="s">
        <v>21775</v>
      </c>
      <c r="C4863" t="s">
        <v>22448</v>
      </c>
      <c r="D4863">
        <v>4179989</v>
      </c>
      <c r="E4863">
        <v>2024</v>
      </c>
    </row>
    <row r="4864" spans="1:5" ht="17.25" customHeight="1" x14ac:dyDescent="0.2">
      <c r="A4864">
        <v>193007</v>
      </c>
      <c r="B4864" t="s">
        <v>9414</v>
      </c>
      <c r="C4864" t="s">
        <v>9389</v>
      </c>
      <c r="D4864" t="s">
        <v>23991</v>
      </c>
      <c r="E4864">
        <v>2021</v>
      </c>
    </row>
    <row r="4865" spans="1:5" ht="17.25" customHeight="1" x14ac:dyDescent="0.2">
      <c r="A4865">
        <v>216413</v>
      </c>
      <c r="B4865" t="s">
        <v>10466</v>
      </c>
      <c r="C4865" t="s">
        <v>14122</v>
      </c>
      <c r="D4865" t="s">
        <v>23992</v>
      </c>
      <c r="E4865">
        <v>2021</v>
      </c>
    </row>
    <row r="4866" spans="1:5" ht="17.25" customHeight="1" x14ac:dyDescent="0.2">
      <c r="A4866">
        <v>216242</v>
      </c>
      <c r="B4866" t="s">
        <v>11811</v>
      </c>
      <c r="C4866" t="s">
        <v>15393</v>
      </c>
      <c r="D4866" t="s">
        <v>23993</v>
      </c>
      <c r="E4866">
        <v>2020</v>
      </c>
    </row>
    <row r="4867" spans="1:5" ht="17.25" customHeight="1" x14ac:dyDescent="0.2">
      <c r="A4867">
        <v>216241</v>
      </c>
      <c r="B4867" t="s">
        <v>11811</v>
      </c>
      <c r="C4867" t="s">
        <v>15393</v>
      </c>
      <c r="D4867" t="s">
        <v>23994</v>
      </c>
      <c r="E4867">
        <v>2020</v>
      </c>
    </row>
    <row r="4868" spans="1:5" ht="17.25" customHeight="1" x14ac:dyDescent="0.2">
      <c r="A4868">
        <v>216240</v>
      </c>
      <c r="B4868" t="s">
        <v>11811</v>
      </c>
      <c r="C4868" t="s">
        <v>15393</v>
      </c>
      <c r="D4868" t="s">
        <v>23995</v>
      </c>
      <c r="E4868">
        <v>2020</v>
      </c>
    </row>
    <row r="4869" spans="1:5" ht="17.25" customHeight="1" x14ac:dyDescent="0.2">
      <c r="A4869">
        <v>197451</v>
      </c>
      <c r="B4869" t="s">
        <v>9414</v>
      </c>
      <c r="C4869" t="s">
        <v>9389</v>
      </c>
      <c r="D4869" t="s">
        <v>23996</v>
      </c>
      <c r="E4869">
        <v>2021</v>
      </c>
    </row>
    <row r="4870" spans="1:5" ht="17.25" customHeight="1" x14ac:dyDescent="0.2">
      <c r="A4870">
        <v>216259</v>
      </c>
      <c r="B4870" t="s">
        <v>9878</v>
      </c>
      <c r="C4870" t="s">
        <v>14803</v>
      </c>
      <c r="D4870">
        <v>22472610</v>
      </c>
      <c r="E4870">
        <v>2021</v>
      </c>
    </row>
    <row r="4871" spans="1:5" ht="17.25" customHeight="1" x14ac:dyDescent="0.2">
      <c r="A4871">
        <v>216711</v>
      </c>
      <c r="B4871" t="s">
        <v>9414</v>
      </c>
      <c r="C4871" t="s">
        <v>23799</v>
      </c>
      <c r="D4871" t="s">
        <v>23997</v>
      </c>
      <c r="E4871">
        <v>2024</v>
      </c>
    </row>
    <row r="4872" spans="1:5" ht="17.25" customHeight="1" x14ac:dyDescent="0.2">
      <c r="A4872">
        <v>219039</v>
      </c>
      <c r="B4872" t="s">
        <v>10466</v>
      </c>
      <c r="C4872" t="s">
        <v>15051</v>
      </c>
      <c r="D4872" t="s">
        <v>23998</v>
      </c>
      <c r="E4872">
        <v>2024</v>
      </c>
    </row>
    <row r="4873" spans="1:5" ht="17.25" customHeight="1" x14ac:dyDescent="0.2">
      <c r="A4873">
        <v>178822</v>
      </c>
      <c r="B4873" t="s">
        <v>9878</v>
      </c>
      <c r="C4873" t="s">
        <v>9887</v>
      </c>
      <c r="D4873">
        <v>74201685</v>
      </c>
      <c r="E4873">
        <v>2017</v>
      </c>
    </row>
    <row r="4874" spans="1:5" ht="17.25" customHeight="1" x14ac:dyDescent="0.2">
      <c r="A4874">
        <v>216203</v>
      </c>
      <c r="B4874" t="s">
        <v>14052</v>
      </c>
      <c r="C4874" t="s">
        <v>21592</v>
      </c>
      <c r="D4874" t="s">
        <v>23999</v>
      </c>
      <c r="E4874">
        <v>2023</v>
      </c>
    </row>
    <row r="4875" spans="1:5" ht="17.25" customHeight="1" x14ac:dyDescent="0.2">
      <c r="A4875">
        <v>216202</v>
      </c>
      <c r="B4875" t="s">
        <v>14052</v>
      </c>
      <c r="C4875" t="s">
        <v>21592</v>
      </c>
      <c r="D4875" t="s">
        <v>24000</v>
      </c>
      <c r="E4875">
        <v>2021</v>
      </c>
    </row>
    <row r="4876" spans="1:5" ht="17.25" customHeight="1" x14ac:dyDescent="0.2">
      <c r="A4876">
        <v>216201</v>
      </c>
      <c r="B4876" t="s">
        <v>14052</v>
      </c>
      <c r="C4876" t="s">
        <v>21592</v>
      </c>
      <c r="D4876" t="s">
        <v>24001</v>
      </c>
      <c r="E4876">
        <v>2020</v>
      </c>
    </row>
    <row r="4877" spans="1:5" ht="17.25" customHeight="1" x14ac:dyDescent="0.2">
      <c r="A4877">
        <v>216200</v>
      </c>
      <c r="B4877" t="s">
        <v>14052</v>
      </c>
      <c r="C4877" t="s">
        <v>21592</v>
      </c>
      <c r="D4877" t="s">
        <v>24002</v>
      </c>
      <c r="E4877">
        <v>2023</v>
      </c>
    </row>
    <row r="4878" spans="1:5" ht="17.25" customHeight="1" x14ac:dyDescent="0.2">
      <c r="A4878">
        <v>216199</v>
      </c>
      <c r="B4878" t="s">
        <v>9878</v>
      </c>
      <c r="C4878" t="s">
        <v>21522</v>
      </c>
      <c r="D4878">
        <v>80525998</v>
      </c>
      <c r="E4878">
        <v>2023</v>
      </c>
    </row>
    <row r="4879" spans="1:5" ht="17.25" customHeight="1" x14ac:dyDescent="0.2">
      <c r="A4879">
        <v>216193</v>
      </c>
      <c r="B4879" t="s">
        <v>9878</v>
      </c>
      <c r="C4879" t="s">
        <v>21522</v>
      </c>
      <c r="D4879">
        <v>80427494</v>
      </c>
      <c r="E4879">
        <v>2022</v>
      </c>
    </row>
    <row r="4880" spans="1:5" ht="17.25" customHeight="1" x14ac:dyDescent="0.2">
      <c r="A4880">
        <v>216192</v>
      </c>
      <c r="B4880" t="s">
        <v>9878</v>
      </c>
      <c r="C4880" t="s">
        <v>13713</v>
      </c>
      <c r="D4880">
        <v>22681105</v>
      </c>
      <c r="E4880">
        <v>2024</v>
      </c>
    </row>
    <row r="4881" spans="1:5" ht="17.25" customHeight="1" x14ac:dyDescent="0.2">
      <c r="A4881">
        <v>216191</v>
      </c>
      <c r="B4881" t="s">
        <v>9878</v>
      </c>
      <c r="C4881" t="s">
        <v>13713</v>
      </c>
      <c r="D4881">
        <v>22688802</v>
      </c>
      <c r="E4881">
        <v>2024</v>
      </c>
    </row>
    <row r="4882" spans="1:5" ht="17.25" customHeight="1" x14ac:dyDescent="0.2">
      <c r="A4882">
        <v>216190</v>
      </c>
      <c r="B4882" t="s">
        <v>9878</v>
      </c>
      <c r="C4882" t="s">
        <v>13713</v>
      </c>
      <c r="D4882">
        <v>22689959</v>
      </c>
      <c r="E4882">
        <v>2024</v>
      </c>
    </row>
    <row r="4883" spans="1:5" ht="17.25" customHeight="1" x14ac:dyDescent="0.2">
      <c r="A4883">
        <v>216208</v>
      </c>
      <c r="B4883" t="s">
        <v>9878</v>
      </c>
      <c r="C4883" t="s">
        <v>13713</v>
      </c>
      <c r="D4883">
        <v>22693380</v>
      </c>
      <c r="E4883">
        <v>2024</v>
      </c>
    </row>
    <row r="4884" spans="1:5" ht="17.25" customHeight="1" x14ac:dyDescent="0.2">
      <c r="A4884">
        <v>216207</v>
      </c>
      <c r="B4884" t="s">
        <v>9878</v>
      </c>
      <c r="C4884" t="s">
        <v>16459</v>
      </c>
      <c r="D4884">
        <v>99020042</v>
      </c>
      <c r="E4884">
        <v>2022</v>
      </c>
    </row>
    <row r="4885" spans="1:5" ht="17.25" customHeight="1" x14ac:dyDescent="0.2">
      <c r="A4885">
        <v>216206</v>
      </c>
      <c r="B4885" t="s">
        <v>9878</v>
      </c>
      <c r="C4885" t="s">
        <v>16459</v>
      </c>
      <c r="D4885">
        <v>99020170</v>
      </c>
      <c r="E4885">
        <v>2022</v>
      </c>
    </row>
    <row r="4886" spans="1:5" ht="17.25" customHeight="1" x14ac:dyDescent="0.2">
      <c r="A4886">
        <v>216205</v>
      </c>
      <c r="B4886" t="s">
        <v>9878</v>
      </c>
      <c r="C4886" t="s">
        <v>16459</v>
      </c>
      <c r="D4886">
        <v>74439633</v>
      </c>
      <c r="E4886">
        <v>2018</v>
      </c>
    </row>
    <row r="4887" spans="1:5" ht="17.25" customHeight="1" x14ac:dyDescent="0.2">
      <c r="A4887">
        <v>216204</v>
      </c>
      <c r="B4887" t="s">
        <v>9878</v>
      </c>
      <c r="C4887" t="s">
        <v>16459</v>
      </c>
      <c r="D4887">
        <v>74515358</v>
      </c>
      <c r="E4887">
        <v>2019</v>
      </c>
    </row>
    <row r="4888" spans="1:5" ht="17.25" customHeight="1" x14ac:dyDescent="0.2">
      <c r="A4888">
        <v>216184</v>
      </c>
      <c r="B4888" t="s">
        <v>9366</v>
      </c>
      <c r="C4888" t="s">
        <v>18036</v>
      </c>
      <c r="D4888">
        <v>2016147312</v>
      </c>
      <c r="E4888">
        <v>2021</v>
      </c>
    </row>
    <row r="4889" spans="1:5" ht="17.25" customHeight="1" x14ac:dyDescent="0.2">
      <c r="A4889">
        <v>216183</v>
      </c>
      <c r="B4889" t="s">
        <v>9366</v>
      </c>
      <c r="C4889" t="s">
        <v>19244</v>
      </c>
      <c r="D4889">
        <v>2016175515</v>
      </c>
      <c r="E4889">
        <v>2024</v>
      </c>
    </row>
    <row r="4890" spans="1:5" ht="17.25" customHeight="1" x14ac:dyDescent="0.2">
      <c r="A4890">
        <v>216182</v>
      </c>
      <c r="B4890" t="s">
        <v>9366</v>
      </c>
      <c r="C4890" t="s">
        <v>19244</v>
      </c>
      <c r="D4890">
        <v>2016146204</v>
      </c>
      <c r="E4890">
        <v>2021</v>
      </c>
    </row>
    <row r="4891" spans="1:5" ht="17.25" customHeight="1" x14ac:dyDescent="0.2">
      <c r="A4891">
        <v>216181</v>
      </c>
      <c r="B4891" t="s">
        <v>9366</v>
      </c>
      <c r="C4891" t="s">
        <v>19244</v>
      </c>
      <c r="D4891">
        <v>2016145783</v>
      </c>
      <c r="E4891">
        <v>2021</v>
      </c>
    </row>
    <row r="4892" spans="1:5" ht="17.25" customHeight="1" x14ac:dyDescent="0.2">
      <c r="A4892">
        <v>216180</v>
      </c>
      <c r="B4892" t="s">
        <v>9366</v>
      </c>
      <c r="C4892" t="s">
        <v>19244</v>
      </c>
      <c r="D4892">
        <v>2016145776</v>
      </c>
      <c r="E4892">
        <v>2021</v>
      </c>
    </row>
    <row r="4893" spans="1:5" ht="17.25" customHeight="1" x14ac:dyDescent="0.2">
      <c r="A4893">
        <v>218030</v>
      </c>
      <c r="B4893" t="s">
        <v>9414</v>
      </c>
      <c r="C4893" t="s">
        <v>9389</v>
      </c>
      <c r="D4893" t="s">
        <v>24003</v>
      </c>
      <c r="E4893">
        <v>2024</v>
      </c>
    </row>
    <row r="4894" spans="1:5" ht="17.25" customHeight="1" x14ac:dyDescent="0.2">
      <c r="A4894">
        <v>218029</v>
      </c>
      <c r="B4894" t="s">
        <v>9414</v>
      </c>
      <c r="C4894" t="s">
        <v>9389</v>
      </c>
      <c r="D4894" t="s">
        <v>24004</v>
      </c>
      <c r="E4894">
        <v>2023</v>
      </c>
    </row>
    <row r="4895" spans="1:5" ht="17.25" customHeight="1" x14ac:dyDescent="0.2">
      <c r="A4895">
        <v>218028</v>
      </c>
      <c r="B4895" t="s">
        <v>9414</v>
      </c>
      <c r="C4895" t="s">
        <v>9389</v>
      </c>
      <c r="D4895" t="s">
        <v>24005</v>
      </c>
      <c r="E4895">
        <v>2023</v>
      </c>
    </row>
    <row r="4896" spans="1:5" ht="17.25" customHeight="1" x14ac:dyDescent="0.2">
      <c r="A4896">
        <v>216255</v>
      </c>
      <c r="B4896" t="s">
        <v>11811</v>
      </c>
      <c r="C4896" t="s">
        <v>19680</v>
      </c>
      <c r="D4896" t="s">
        <v>24006</v>
      </c>
      <c r="E4896">
        <v>2019</v>
      </c>
    </row>
    <row r="4897" spans="1:5" ht="17.25" customHeight="1" x14ac:dyDescent="0.2">
      <c r="A4897">
        <v>216254</v>
      </c>
      <c r="B4897" t="s">
        <v>11811</v>
      </c>
      <c r="C4897" t="s">
        <v>24007</v>
      </c>
      <c r="D4897" t="s">
        <v>24008</v>
      </c>
      <c r="E4897">
        <v>2023</v>
      </c>
    </row>
    <row r="4898" spans="1:5" ht="17.25" customHeight="1" x14ac:dyDescent="0.2">
      <c r="A4898">
        <v>216253</v>
      </c>
      <c r="B4898" t="s">
        <v>10466</v>
      </c>
      <c r="C4898" t="s">
        <v>23022</v>
      </c>
      <c r="D4898" t="s">
        <v>24009</v>
      </c>
      <c r="E4898">
        <v>2023</v>
      </c>
    </row>
    <row r="4899" spans="1:5" ht="17.25" customHeight="1" x14ac:dyDescent="0.2">
      <c r="A4899">
        <v>216252</v>
      </c>
      <c r="B4899" t="s">
        <v>11811</v>
      </c>
      <c r="C4899" t="s">
        <v>19680</v>
      </c>
      <c r="D4899" t="s">
        <v>24010</v>
      </c>
      <c r="E4899">
        <v>2019</v>
      </c>
    </row>
    <row r="4900" spans="1:5" ht="17.25" customHeight="1" x14ac:dyDescent="0.2">
      <c r="A4900">
        <v>216280</v>
      </c>
      <c r="B4900" t="s">
        <v>10466</v>
      </c>
      <c r="C4900" t="s">
        <v>16203</v>
      </c>
      <c r="D4900" t="s">
        <v>24011</v>
      </c>
      <c r="E4900">
        <v>2025</v>
      </c>
    </row>
    <row r="4901" spans="1:5" ht="17.25" customHeight="1" x14ac:dyDescent="0.2">
      <c r="A4901">
        <v>216279</v>
      </c>
      <c r="B4901" t="s">
        <v>10466</v>
      </c>
      <c r="C4901" t="s">
        <v>16203</v>
      </c>
      <c r="D4901" t="s">
        <v>24012</v>
      </c>
      <c r="E4901">
        <v>2025</v>
      </c>
    </row>
    <row r="4902" spans="1:5" ht="17.25" customHeight="1" x14ac:dyDescent="0.2">
      <c r="A4902">
        <v>216189</v>
      </c>
      <c r="B4902" t="s">
        <v>9878</v>
      </c>
      <c r="C4902" t="s">
        <v>13713</v>
      </c>
      <c r="D4902">
        <v>22688667</v>
      </c>
      <c r="E4902">
        <v>2024</v>
      </c>
    </row>
    <row r="4903" spans="1:5" ht="17.25" customHeight="1" x14ac:dyDescent="0.2">
      <c r="A4903">
        <v>216188</v>
      </c>
      <c r="B4903" t="s">
        <v>9878</v>
      </c>
      <c r="C4903" t="s">
        <v>13713</v>
      </c>
      <c r="D4903">
        <v>22689915</v>
      </c>
      <c r="E4903">
        <v>2024</v>
      </c>
    </row>
    <row r="4904" spans="1:5" ht="17.25" customHeight="1" x14ac:dyDescent="0.2">
      <c r="A4904">
        <v>216187</v>
      </c>
      <c r="B4904" t="s">
        <v>9878</v>
      </c>
      <c r="C4904" t="s">
        <v>13713</v>
      </c>
      <c r="D4904">
        <v>22689921</v>
      </c>
      <c r="E4904">
        <v>2024</v>
      </c>
    </row>
    <row r="4905" spans="1:5" ht="17.25" customHeight="1" x14ac:dyDescent="0.2">
      <c r="A4905">
        <v>216186</v>
      </c>
      <c r="B4905" t="s">
        <v>9878</v>
      </c>
      <c r="C4905" t="s">
        <v>13713</v>
      </c>
      <c r="D4905">
        <v>22690142</v>
      </c>
      <c r="E4905">
        <v>2024</v>
      </c>
    </row>
    <row r="4906" spans="1:5" ht="17.25" customHeight="1" x14ac:dyDescent="0.2">
      <c r="A4906">
        <v>216185</v>
      </c>
      <c r="B4906" t="s">
        <v>9878</v>
      </c>
      <c r="C4906" t="s">
        <v>13713</v>
      </c>
      <c r="D4906">
        <v>22695283</v>
      </c>
      <c r="E4906">
        <v>2024</v>
      </c>
    </row>
    <row r="4907" spans="1:5" ht="17.25" customHeight="1" x14ac:dyDescent="0.2">
      <c r="A4907">
        <v>216198</v>
      </c>
      <c r="B4907" t="s">
        <v>9878</v>
      </c>
      <c r="C4907" t="s">
        <v>16459</v>
      </c>
      <c r="D4907">
        <v>74547704</v>
      </c>
      <c r="E4907">
        <v>2019</v>
      </c>
    </row>
    <row r="4908" spans="1:5" ht="17.25" customHeight="1" x14ac:dyDescent="0.2">
      <c r="A4908">
        <v>216197</v>
      </c>
      <c r="B4908" t="s">
        <v>9878</v>
      </c>
      <c r="C4908" t="s">
        <v>16459</v>
      </c>
      <c r="D4908">
        <v>74602747</v>
      </c>
      <c r="E4908">
        <v>2019</v>
      </c>
    </row>
    <row r="4909" spans="1:5" ht="17.25" customHeight="1" x14ac:dyDescent="0.2">
      <c r="A4909">
        <v>216196</v>
      </c>
      <c r="B4909" t="s">
        <v>9878</v>
      </c>
      <c r="C4909" t="s">
        <v>16459</v>
      </c>
      <c r="D4909">
        <v>74443879</v>
      </c>
      <c r="E4909">
        <v>2018</v>
      </c>
    </row>
    <row r="4910" spans="1:5" ht="17.25" customHeight="1" x14ac:dyDescent="0.2">
      <c r="A4910">
        <v>216195</v>
      </c>
      <c r="B4910" t="s">
        <v>9878</v>
      </c>
      <c r="C4910" t="s">
        <v>16459</v>
      </c>
      <c r="D4910">
        <v>74601306</v>
      </c>
      <c r="E4910">
        <v>2019</v>
      </c>
    </row>
    <row r="4911" spans="1:5" ht="17.25" customHeight="1" x14ac:dyDescent="0.2">
      <c r="A4911">
        <v>182399</v>
      </c>
      <c r="B4911" t="s">
        <v>11811</v>
      </c>
      <c r="C4911" t="s">
        <v>11813</v>
      </c>
      <c r="D4911" t="s">
        <v>20095</v>
      </c>
      <c r="E4911">
        <v>2017</v>
      </c>
    </row>
    <row r="4912" spans="1:5" ht="17.25" customHeight="1" x14ac:dyDescent="0.2">
      <c r="A4912">
        <v>216194</v>
      </c>
      <c r="B4912" t="s">
        <v>9878</v>
      </c>
      <c r="C4912" t="s">
        <v>16459</v>
      </c>
      <c r="D4912">
        <v>74633626</v>
      </c>
      <c r="E4912">
        <v>2020</v>
      </c>
    </row>
    <row r="4913" spans="1:5" ht="17.25" customHeight="1" x14ac:dyDescent="0.2">
      <c r="A4913">
        <v>217704</v>
      </c>
      <c r="B4913" t="s">
        <v>21877</v>
      </c>
      <c r="C4913" t="s">
        <v>22247</v>
      </c>
      <c r="D4913">
        <v>425394</v>
      </c>
      <c r="E4913">
        <v>2025</v>
      </c>
    </row>
    <row r="4914" spans="1:5" ht="17.25" customHeight="1" x14ac:dyDescent="0.2">
      <c r="A4914">
        <v>217703</v>
      </c>
      <c r="B4914" t="s">
        <v>21877</v>
      </c>
      <c r="C4914" t="s">
        <v>22247</v>
      </c>
      <c r="D4914">
        <v>425722</v>
      </c>
      <c r="E4914">
        <v>2025</v>
      </c>
    </row>
    <row r="4915" spans="1:5" ht="17.25" customHeight="1" x14ac:dyDescent="0.2">
      <c r="A4915">
        <v>217701</v>
      </c>
      <c r="B4915" t="s">
        <v>9878</v>
      </c>
      <c r="C4915" t="s">
        <v>14803</v>
      </c>
      <c r="D4915">
        <v>36840594</v>
      </c>
      <c r="E4915">
        <v>2024</v>
      </c>
    </row>
    <row r="4916" spans="1:5" ht="17.25" customHeight="1" x14ac:dyDescent="0.2">
      <c r="A4916">
        <v>217699</v>
      </c>
      <c r="B4916" t="s">
        <v>10224</v>
      </c>
      <c r="C4916" t="s">
        <v>13782</v>
      </c>
      <c r="D4916">
        <v>13293610</v>
      </c>
      <c r="E4916">
        <v>2025</v>
      </c>
    </row>
    <row r="4917" spans="1:5" ht="17.25" customHeight="1" x14ac:dyDescent="0.2">
      <c r="A4917">
        <v>217728</v>
      </c>
      <c r="B4917" t="s">
        <v>9878</v>
      </c>
      <c r="C4917" t="s">
        <v>14803</v>
      </c>
      <c r="D4917">
        <v>36841010</v>
      </c>
      <c r="E4917">
        <v>2024</v>
      </c>
    </row>
    <row r="4918" spans="1:5" ht="17.25" customHeight="1" x14ac:dyDescent="0.2">
      <c r="A4918">
        <v>217727</v>
      </c>
      <c r="B4918" t="s">
        <v>9878</v>
      </c>
      <c r="C4918" t="s">
        <v>14803</v>
      </c>
      <c r="D4918">
        <v>36840499</v>
      </c>
      <c r="E4918">
        <v>2024</v>
      </c>
    </row>
    <row r="4919" spans="1:5" ht="17.25" customHeight="1" x14ac:dyDescent="0.2">
      <c r="A4919">
        <v>217726</v>
      </c>
      <c r="B4919" t="s">
        <v>9878</v>
      </c>
      <c r="C4919" t="s">
        <v>14803</v>
      </c>
      <c r="D4919">
        <v>36840655</v>
      </c>
      <c r="E4919">
        <v>2024</v>
      </c>
    </row>
    <row r="4920" spans="1:5" ht="17.25" customHeight="1" x14ac:dyDescent="0.2">
      <c r="A4920">
        <v>217725</v>
      </c>
      <c r="B4920" t="s">
        <v>9878</v>
      </c>
      <c r="C4920" t="s">
        <v>14803</v>
      </c>
      <c r="D4920">
        <v>36840513</v>
      </c>
      <c r="E4920">
        <v>2024</v>
      </c>
    </row>
    <row r="4921" spans="1:5" ht="17.25" customHeight="1" x14ac:dyDescent="0.2">
      <c r="A4921">
        <v>217724</v>
      </c>
      <c r="B4921" t="s">
        <v>9878</v>
      </c>
      <c r="C4921" t="s">
        <v>14803</v>
      </c>
      <c r="D4921">
        <v>36796507</v>
      </c>
      <c r="E4921">
        <v>2023</v>
      </c>
    </row>
    <row r="4922" spans="1:5" ht="17.25" customHeight="1" x14ac:dyDescent="0.2">
      <c r="A4922">
        <v>217718</v>
      </c>
      <c r="B4922" t="s">
        <v>9878</v>
      </c>
      <c r="C4922" t="s">
        <v>14803</v>
      </c>
      <c r="D4922">
        <v>36840546</v>
      </c>
      <c r="E4922">
        <v>2024</v>
      </c>
    </row>
    <row r="4923" spans="1:5" ht="17.25" customHeight="1" x14ac:dyDescent="0.2">
      <c r="A4923">
        <v>217717</v>
      </c>
      <c r="B4923" t="s">
        <v>9878</v>
      </c>
      <c r="C4923" t="s">
        <v>14803</v>
      </c>
      <c r="D4923">
        <v>36841009</v>
      </c>
      <c r="E4923">
        <v>2024</v>
      </c>
    </row>
    <row r="4924" spans="1:5" ht="17.25" customHeight="1" x14ac:dyDescent="0.2">
      <c r="A4924">
        <v>217715</v>
      </c>
      <c r="B4924" t="s">
        <v>10224</v>
      </c>
      <c r="C4924" t="s">
        <v>13782</v>
      </c>
      <c r="D4924">
        <v>13232311</v>
      </c>
      <c r="E4924">
        <v>2024</v>
      </c>
    </row>
    <row r="4925" spans="1:5" ht="17.25" customHeight="1" x14ac:dyDescent="0.2">
      <c r="A4925">
        <v>216293</v>
      </c>
      <c r="B4925" t="s">
        <v>10345</v>
      </c>
      <c r="C4925" t="s">
        <v>13041</v>
      </c>
      <c r="D4925" t="s">
        <v>24013</v>
      </c>
      <c r="E4925">
        <v>2022</v>
      </c>
    </row>
    <row r="4926" spans="1:5" ht="17.25" customHeight="1" x14ac:dyDescent="0.2">
      <c r="A4926">
        <v>216292</v>
      </c>
      <c r="B4926" t="s">
        <v>10345</v>
      </c>
      <c r="C4926" t="s">
        <v>14895</v>
      </c>
      <c r="D4926" t="s">
        <v>24014</v>
      </c>
      <c r="E4926">
        <v>2023</v>
      </c>
    </row>
    <row r="4927" spans="1:5" ht="17.25" customHeight="1" x14ac:dyDescent="0.2">
      <c r="A4927">
        <v>216291</v>
      </c>
      <c r="B4927" t="s">
        <v>10345</v>
      </c>
      <c r="C4927" t="s">
        <v>14903</v>
      </c>
      <c r="D4927" t="s">
        <v>24015</v>
      </c>
      <c r="E4927">
        <v>2023</v>
      </c>
    </row>
    <row r="4928" spans="1:5" ht="17.25" customHeight="1" x14ac:dyDescent="0.2">
      <c r="A4928">
        <v>217881</v>
      </c>
      <c r="B4928" t="s">
        <v>13645</v>
      </c>
      <c r="C4928" t="s">
        <v>21849</v>
      </c>
      <c r="D4928" t="s">
        <v>24016</v>
      </c>
      <c r="E4928">
        <v>2024</v>
      </c>
    </row>
    <row r="4929" spans="1:5" ht="17.25" customHeight="1" x14ac:dyDescent="0.2">
      <c r="A4929">
        <v>216392</v>
      </c>
      <c r="B4929" t="s">
        <v>10466</v>
      </c>
      <c r="C4929" t="s">
        <v>19577</v>
      </c>
      <c r="D4929" t="s">
        <v>24017</v>
      </c>
      <c r="E4929">
        <v>2024</v>
      </c>
    </row>
    <row r="4930" spans="1:5" ht="17.25" customHeight="1" x14ac:dyDescent="0.2">
      <c r="A4930">
        <v>216391</v>
      </c>
      <c r="B4930" t="s">
        <v>10466</v>
      </c>
      <c r="C4930" t="s">
        <v>19577</v>
      </c>
      <c r="D4930" t="s">
        <v>24018</v>
      </c>
      <c r="E4930">
        <v>2024</v>
      </c>
    </row>
    <row r="4931" spans="1:5" ht="17.25" customHeight="1" x14ac:dyDescent="0.2">
      <c r="A4931">
        <v>216390</v>
      </c>
      <c r="B4931" t="s">
        <v>10466</v>
      </c>
      <c r="C4931" t="s">
        <v>24019</v>
      </c>
      <c r="D4931" t="s">
        <v>24020</v>
      </c>
      <c r="E4931">
        <v>2022</v>
      </c>
    </row>
    <row r="4932" spans="1:5" ht="17.25" customHeight="1" x14ac:dyDescent="0.2">
      <c r="A4932">
        <v>187833</v>
      </c>
      <c r="B4932" t="s">
        <v>10345</v>
      </c>
      <c r="C4932" t="s">
        <v>14903</v>
      </c>
      <c r="D4932" t="s">
        <v>24021</v>
      </c>
      <c r="E4932">
        <v>2019</v>
      </c>
    </row>
    <row r="4933" spans="1:5" ht="17.25" customHeight="1" x14ac:dyDescent="0.2">
      <c r="A4933">
        <v>216220</v>
      </c>
      <c r="B4933" t="s">
        <v>11811</v>
      </c>
      <c r="C4933" t="s">
        <v>22706</v>
      </c>
      <c r="D4933" t="s">
        <v>24022</v>
      </c>
      <c r="E4933">
        <v>2023</v>
      </c>
    </row>
    <row r="4934" spans="1:5" ht="17.25" customHeight="1" x14ac:dyDescent="0.2">
      <c r="A4934">
        <v>180697</v>
      </c>
      <c r="B4934" t="s">
        <v>9878</v>
      </c>
      <c r="C4934" t="s">
        <v>14803</v>
      </c>
      <c r="D4934">
        <v>76371548</v>
      </c>
      <c r="E4934">
        <v>2018</v>
      </c>
    </row>
    <row r="4935" spans="1:5" ht="17.25" customHeight="1" x14ac:dyDescent="0.2">
      <c r="A4935">
        <v>180844</v>
      </c>
      <c r="B4935" t="s">
        <v>9878</v>
      </c>
      <c r="C4935" t="s">
        <v>14803</v>
      </c>
      <c r="D4935">
        <v>76365002</v>
      </c>
      <c r="E4935">
        <v>2018</v>
      </c>
    </row>
    <row r="4936" spans="1:5" ht="17.25" customHeight="1" x14ac:dyDescent="0.2">
      <c r="A4936">
        <v>219048</v>
      </c>
      <c r="B4936" t="s">
        <v>9414</v>
      </c>
      <c r="C4936" t="s">
        <v>9636</v>
      </c>
      <c r="D4936">
        <v>88111727</v>
      </c>
      <c r="E4936">
        <v>2024</v>
      </c>
    </row>
    <row r="4937" spans="1:5" ht="17.25" customHeight="1" x14ac:dyDescent="0.2">
      <c r="A4937">
        <v>219047</v>
      </c>
      <c r="B4937" t="s">
        <v>9414</v>
      </c>
      <c r="C4937" t="s">
        <v>9636</v>
      </c>
      <c r="D4937">
        <v>88111712</v>
      </c>
      <c r="E4937">
        <v>2024</v>
      </c>
    </row>
    <row r="4938" spans="1:5" ht="17.25" customHeight="1" x14ac:dyDescent="0.2">
      <c r="A4938">
        <v>219046</v>
      </c>
      <c r="B4938" t="s">
        <v>9414</v>
      </c>
      <c r="C4938" t="s">
        <v>9636</v>
      </c>
      <c r="D4938">
        <v>88111736</v>
      </c>
      <c r="E4938">
        <v>2024</v>
      </c>
    </row>
    <row r="4939" spans="1:5" ht="17.25" customHeight="1" x14ac:dyDescent="0.2">
      <c r="A4939">
        <v>219045</v>
      </c>
      <c r="B4939" t="s">
        <v>9414</v>
      </c>
      <c r="C4939" t="s">
        <v>9636</v>
      </c>
      <c r="D4939">
        <v>88111745</v>
      </c>
      <c r="E4939">
        <v>2024</v>
      </c>
    </row>
    <row r="4940" spans="1:5" ht="17.25" customHeight="1" x14ac:dyDescent="0.2">
      <c r="A4940">
        <v>219044</v>
      </c>
      <c r="B4940" t="s">
        <v>9414</v>
      </c>
      <c r="C4940" t="s">
        <v>9636</v>
      </c>
      <c r="D4940">
        <v>88111569</v>
      </c>
      <c r="E4940">
        <v>2024</v>
      </c>
    </row>
    <row r="4941" spans="1:5" ht="17.25" customHeight="1" x14ac:dyDescent="0.2">
      <c r="A4941">
        <v>216284</v>
      </c>
      <c r="B4941" t="s">
        <v>10466</v>
      </c>
      <c r="C4941" t="s">
        <v>16490</v>
      </c>
      <c r="D4941" t="s">
        <v>24023</v>
      </c>
      <c r="E4941">
        <v>2023</v>
      </c>
    </row>
    <row r="4942" spans="1:5" ht="17.25" customHeight="1" x14ac:dyDescent="0.2">
      <c r="A4942">
        <v>216283</v>
      </c>
      <c r="B4942" t="s">
        <v>10345</v>
      </c>
      <c r="C4942" t="s">
        <v>13041</v>
      </c>
      <c r="D4942" t="s">
        <v>24024</v>
      </c>
      <c r="E4942">
        <v>2024</v>
      </c>
    </row>
    <row r="4943" spans="1:5" ht="17.25" customHeight="1" x14ac:dyDescent="0.2">
      <c r="A4943">
        <v>216282</v>
      </c>
      <c r="B4943" t="s">
        <v>9878</v>
      </c>
      <c r="C4943" t="s">
        <v>19380</v>
      </c>
      <c r="D4943">
        <v>80721418</v>
      </c>
      <c r="E4943">
        <v>2025</v>
      </c>
    </row>
    <row r="4944" spans="1:5" ht="17.25" customHeight="1" x14ac:dyDescent="0.2">
      <c r="A4944">
        <v>216281</v>
      </c>
      <c r="B4944" t="s">
        <v>9878</v>
      </c>
      <c r="C4944" t="s">
        <v>21449</v>
      </c>
      <c r="D4944">
        <v>22580564</v>
      </c>
      <c r="E4944">
        <v>2023</v>
      </c>
    </row>
    <row r="4945" spans="1:5" ht="17.25" customHeight="1" x14ac:dyDescent="0.2">
      <c r="A4945">
        <v>173425</v>
      </c>
      <c r="B4945" t="s">
        <v>9878</v>
      </c>
      <c r="C4945" t="s">
        <v>12501</v>
      </c>
      <c r="D4945">
        <v>74006786</v>
      </c>
      <c r="E4945">
        <v>2016</v>
      </c>
    </row>
    <row r="4946" spans="1:5" ht="17.25" customHeight="1" x14ac:dyDescent="0.2">
      <c r="A4946">
        <v>182034</v>
      </c>
      <c r="B4946" t="s">
        <v>9878</v>
      </c>
      <c r="C4946" t="s">
        <v>9886</v>
      </c>
      <c r="D4946">
        <v>74305031</v>
      </c>
      <c r="E4946">
        <v>2018</v>
      </c>
    </row>
    <row r="4947" spans="1:5" ht="17.25" customHeight="1" x14ac:dyDescent="0.2">
      <c r="A4947">
        <v>169637</v>
      </c>
      <c r="B4947" t="s">
        <v>10466</v>
      </c>
      <c r="C4947" t="s">
        <v>12432</v>
      </c>
      <c r="D4947" t="s">
        <v>15224</v>
      </c>
      <c r="E4947">
        <v>2014</v>
      </c>
    </row>
    <row r="4948" spans="1:5" ht="17.25" customHeight="1" x14ac:dyDescent="0.2">
      <c r="A4948">
        <v>217186</v>
      </c>
      <c r="B4948" t="s">
        <v>10466</v>
      </c>
      <c r="C4948" t="s">
        <v>14122</v>
      </c>
      <c r="D4948" t="s">
        <v>24025</v>
      </c>
      <c r="E4948">
        <v>2021</v>
      </c>
    </row>
    <row r="4949" spans="1:5" ht="17.25" customHeight="1" x14ac:dyDescent="0.2">
      <c r="A4949">
        <v>171635</v>
      </c>
      <c r="B4949" t="s">
        <v>10345</v>
      </c>
      <c r="C4949" t="s">
        <v>10348</v>
      </c>
      <c r="D4949" t="s">
        <v>24026</v>
      </c>
      <c r="E4949">
        <v>2015</v>
      </c>
    </row>
    <row r="4950" spans="1:5" ht="17.25" customHeight="1" x14ac:dyDescent="0.2">
      <c r="A4950">
        <v>216400</v>
      </c>
      <c r="B4950" t="s">
        <v>9878</v>
      </c>
      <c r="C4950" t="s">
        <v>13713</v>
      </c>
      <c r="D4950">
        <v>74588994</v>
      </c>
      <c r="E4950">
        <v>2019</v>
      </c>
    </row>
    <row r="4951" spans="1:5" ht="17.25" customHeight="1" x14ac:dyDescent="0.2">
      <c r="A4951">
        <v>216174</v>
      </c>
      <c r="B4951" t="s">
        <v>10345</v>
      </c>
      <c r="C4951" t="s">
        <v>13787</v>
      </c>
      <c r="D4951" t="s">
        <v>24027</v>
      </c>
      <c r="E4951">
        <v>2023</v>
      </c>
    </row>
    <row r="4952" spans="1:5" ht="17.25" customHeight="1" x14ac:dyDescent="0.2">
      <c r="A4952">
        <v>216173</v>
      </c>
      <c r="B4952" t="s">
        <v>10345</v>
      </c>
      <c r="C4952" t="s">
        <v>14903</v>
      </c>
      <c r="D4952" t="s">
        <v>24028</v>
      </c>
      <c r="E4952">
        <v>2023</v>
      </c>
    </row>
    <row r="4953" spans="1:5" ht="17.25" customHeight="1" x14ac:dyDescent="0.2">
      <c r="A4953">
        <v>216172</v>
      </c>
      <c r="B4953" t="s">
        <v>9366</v>
      </c>
      <c r="C4953" t="s">
        <v>19244</v>
      </c>
      <c r="D4953">
        <v>2016145787</v>
      </c>
      <c r="E4953">
        <v>2021</v>
      </c>
    </row>
    <row r="4954" spans="1:5" ht="17.25" customHeight="1" x14ac:dyDescent="0.2">
      <c r="A4954">
        <v>216171</v>
      </c>
      <c r="B4954" t="s">
        <v>9878</v>
      </c>
      <c r="C4954" t="s">
        <v>16459</v>
      </c>
      <c r="D4954">
        <v>99019526</v>
      </c>
      <c r="E4954">
        <v>2022</v>
      </c>
    </row>
    <row r="4955" spans="1:5" ht="17.25" customHeight="1" x14ac:dyDescent="0.2">
      <c r="A4955">
        <v>216170</v>
      </c>
      <c r="B4955" t="s">
        <v>9878</v>
      </c>
      <c r="C4955" t="s">
        <v>16459</v>
      </c>
      <c r="D4955">
        <v>74515312</v>
      </c>
      <c r="E4955">
        <v>2019</v>
      </c>
    </row>
    <row r="4956" spans="1:5" ht="17.25" customHeight="1" x14ac:dyDescent="0.2">
      <c r="A4956">
        <v>216169</v>
      </c>
      <c r="B4956" t="s">
        <v>9878</v>
      </c>
      <c r="C4956" t="s">
        <v>14023</v>
      </c>
      <c r="D4956">
        <v>22699963</v>
      </c>
      <c r="E4956">
        <v>2024</v>
      </c>
    </row>
    <row r="4957" spans="1:5" ht="17.25" customHeight="1" x14ac:dyDescent="0.2">
      <c r="A4957">
        <v>216168</v>
      </c>
      <c r="B4957" t="s">
        <v>9878</v>
      </c>
      <c r="C4957" t="s">
        <v>14023</v>
      </c>
      <c r="D4957">
        <v>22698700</v>
      </c>
      <c r="E4957">
        <v>2024</v>
      </c>
    </row>
    <row r="4958" spans="1:5" ht="17.25" customHeight="1" x14ac:dyDescent="0.2">
      <c r="A4958">
        <v>216167</v>
      </c>
      <c r="B4958" t="s">
        <v>9878</v>
      </c>
      <c r="C4958" t="s">
        <v>13713</v>
      </c>
      <c r="D4958">
        <v>22681074</v>
      </c>
      <c r="E4958">
        <v>2024</v>
      </c>
    </row>
    <row r="4959" spans="1:5" ht="17.25" customHeight="1" x14ac:dyDescent="0.2">
      <c r="A4959">
        <v>142154</v>
      </c>
      <c r="B4959" t="s">
        <v>10224</v>
      </c>
      <c r="C4959" t="s">
        <v>10235</v>
      </c>
      <c r="D4959">
        <v>10049632</v>
      </c>
      <c r="E4959">
        <v>2005</v>
      </c>
    </row>
    <row r="4960" spans="1:5" ht="17.25" customHeight="1" x14ac:dyDescent="0.2">
      <c r="A4960">
        <v>185555</v>
      </c>
      <c r="B4960" t="s">
        <v>9414</v>
      </c>
      <c r="C4960" t="s">
        <v>9385</v>
      </c>
      <c r="D4960" t="s">
        <v>19401</v>
      </c>
      <c r="E4960">
        <v>2013</v>
      </c>
    </row>
    <row r="4961" spans="1:5" ht="17.25" customHeight="1" x14ac:dyDescent="0.2">
      <c r="A4961">
        <v>192810</v>
      </c>
      <c r="B4961" t="s">
        <v>9414</v>
      </c>
      <c r="C4961" t="s">
        <v>9385</v>
      </c>
      <c r="D4961" t="s">
        <v>24029</v>
      </c>
      <c r="E4961">
        <v>2020</v>
      </c>
    </row>
    <row r="4962" spans="1:5" ht="17.25" customHeight="1" x14ac:dyDescent="0.2">
      <c r="A4962">
        <v>220310</v>
      </c>
      <c r="B4962" t="s">
        <v>14052</v>
      </c>
      <c r="C4962" t="s">
        <v>14956</v>
      </c>
      <c r="D4962" t="s">
        <v>24030</v>
      </c>
      <c r="E4962">
        <v>2018</v>
      </c>
    </row>
    <row r="4963" spans="1:5" ht="17.25" customHeight="1" x14ac:dyDescent="0.2">
      <c r="A4963">
        <v>220309</v>
      </c>
      <c r="B4963" t="s">
        <v>14052</v>
      </c>
      <c r="C4963" t="s">
        <v>14956</v>
      </c>
      <c r="D4963" t="s">
        <v>24031</v>
      </c>
      <c r="E4963">
        <v>2022</v>
      </c>
    </row>
    <row r="4964" spans="1:5" ht="17.25" customHeight="1" x14ac:dyDescent="0.2">
      <c r="A4964">
        <v>220308</v>
      </c>
      <c r="B4964" t="s">
        <v>9414</v>
      </c>
      <c r="C4964" t="s">
        <v>9636</v>
      </c>
      <c r="D4964">
        <v>88111737</v>
      </c>
      <c r="E4964">
        <v>2024</v>
      </c>
    </row>
    <row r="4965" spans="1:5" ht="17.25" customHeight="1" x14ac:dyDescent="0.2">
      <c r="A4965">
        <v>220307</v>
      </c>
      <c r="B4965" t="s">
        <v>14052</v>
      </c>
      <c r="C4965" t="s">
        <v>14956</v>
      </c>
      <c r="D4965" t="s">
        <v>24032</v>
      </c>
      <c r="E4965">
        <v>2015</v>
      </c>
    </row>
    <row r="4966" spans="1:5" ht="17.25" customHeight="1" x14ac:dyDescent="0.2">
      <c r="A4966">
        <v>220306</v>
      </c>
      <c r="B4966" t="s">
        <v>14052</v>
      </c>
      <c r="C4966" t="s">
        <v>16744</v>
      </c>
      <c r="D4966" t="s">
        <v>24033</v>
      </c>
      <c r="E4966">
        <v>2021</v>
      </c>
    </row>
    <row r="4967" spans="1:5" ht="17.25" customHeight="1" x14ac:dyDescent="0.2">
      <c r="A4967">
        <v>216164</v>
      </c>
      <c r="B4967" t="s">
        <v>9878</v>
      </c>
      <c r="C4967" t="s">
        <v>19303</v>
      </c>
      <c r="D4967">
        <v>99286639</v>
      </c>
      <c r="E4967">
        <v>2024</v>
      </c>
    </row>
    <row r="4968" spans="1:5" ht="17.25" customHeight="1" x14ac:dyDescent="0.2">
      <c r="A4968">
        <v>155858</v>
      </c>
      <c r="B4968" t="s">
        <v>10466</v>
      </c>
      <c r="C4968" t="s">
        <v>10064</v>
      </c>
      <c r="D4968" t="s">
        <v>10730</v>
      </c>
      <c r="E4968">
        <v>2011</v>
      </c>
    </row>
    <row r="4969" spans="1:5" ht="17.25" customHeight="1" x14ac:dyDescent="0.2">
      <c r="A4969">
        <v>216566</v>
      </c>
      <c r="B4969" t="s">
        <v>13337</v>
      </c>
      <c r="C4969" t="s">
        <v>23923</v>
      </c>
      <c r="D4969">
        <v>5229804180</v>
      </c>
      <c r="E4969">
        <v>2022</v>
      </c>
    </row>
    <row r="4970" spans="1:5" ht="17.25" customHeight="1" x14ac:dyDescent="0.2">
      <c r="A4970">
        <v>216565</v>
      </c>
      <c r="B4970" t="s">
        <v>13337</v>
      </c>
      <c r="C4970" t="s">
        <v>23923</v>
      </c>
      <c r="D4970">
        <v>5231904120</v>
      </c>
      <c r="E4970">
        <v>2022</v>
      </c>
    </row>
    <row r="4971" spans="1:5" ht="17.25" customHeight="1" x14ac:dyDescent="0.2">
      <c r="A4971">
        <v>216222</v>
      </c>
      <c r="B4971" t="s">
        <v>11811</v>
      </c>
      <c r="C4971" t="s">
        <v>9385</v>
      </c>
      <c r="D4971" t="s">
        <v>24034</v>
      </c>
      <c r="E4971">
        <v>2024</v>
      </c>
    </row>
    <row r="4972" spans="1:5" ht="17.25" customHeight="1" x14ac:dyDescent="0.2">
      <c r="A4972">
        <v>216221</v>
      </c>
      <c r="B4972" t="s">
        <v>11811</v>
      </c>
      <c r="C4972" t="s">
        <v>9385</v>
      </c>
      <c r="D4972" t="s">
        <v>24035</v>
      </c>
      <c r="E4972">
        <v>2024</v>
      </c>
    </row>
    <row r="4973" spans="1:5" ht="17.25" customHeight="1" x14ac:dyDescent="0.2">
      <c r="A4973">
        <v>216177</v>
      </c>
      <c r="B4973" t="s">
        <v>9414</v>
      </c>
      <c r="C4973" t="s">
        <v>9385</v>
      </c>
      <c r="D4973" t="s">
        <v>24036</v>
      </c>
      <c r="E4973">
        <v>2022</v>
      </c>
    </row>
    <row r="4974" spans="1:5" ht="17.25" customHeight="1" x14ac:dyDescent="0.2">
      <c r="A4974">
        <v>216176</v>
      </c>
      <c r="B4974" t="s">
        <v>9414</v>
      </c>
      <c r="C4974" t="s">
        <v>9385</v>
      </c>
      <c r="D4974" t="s">
        <v>24037</v>
      </c>
      <c r="E4974">
        <v>2022</v>
      </c>
    </row>
    <row r="4975" spans="1:5" ht="17.25" customHeight="1" x14ac:dyDescent="0.2">
      <c r="A4975">
        <v>178591</v>
      </c>
      <c r="B4975" t="s">
        <v>10345</v>
      </c>
      <c r="C4975" t="s">
        <v>10371</v>
      </c>
      <c r="D4975" t="s">
        <v>24038</v>
      </c>
      <c r="E4975">
        <v>2015</v>
      </c>
    </row>
    <row r="4976" spans="1:5" ht="17.25" customHeight="1" x14ac:dyDescent="0.2">
      <c r="A4976">
        <v>216129</v>
      </c>
      <c r="B4976" t="s">
        <v>10224</v>
      </c>
      <c r="C4976" t="s">
        <v>13166</v>
      </c>
      <c r="D4976">
        <v>12969114</v>
      </c>
      <c r="E4976">
        <v>2023</v>
      </c>
    </row>
    <row r="4977" spans="1:5" ht="17.25" customHeight="1" x14ac:dyDescent="0.2">
      <c r="A4977">
        <v>216307</v>
      </c>
      <c r="B4977" t="s">
        <v>10224</v>
      </c>
      <c r="C4977" t="s">
        <v>13782</v>
      </c>
      <c r="D4977">
        <v>13093264</v>
      </c>
      <c r="E4977">
        <v>2023</v>
      </c>
    </row>
    <row r="4978" spans="1:5" ht="17.25" customHeight="1" x14ac:dyDescent="0.2">
      <c r="A4978">
        <v>216306</v>
      </c>
      <c r="B4978" t="s">
        <v>10224</v>
      </c>
      <c r="C4978" t="s">
        <v>13782</v>
      </c>
      <c r="D4978">
        <v>13093238</v>
      </c>
      <c r="E4978">
        <v>2023</v>
      </c>
    </row>
    <row r="4979" spans="1:5" ht="17.25" customHeight="1" x14ac:dyDescent="0.2">
      <c r="A4979">
        <v>216305</v>
      </c>
      <c r="B4979" t="s">
        <v>10224</v>
      </c>
      <c r="C4979" t="s">
        <v>13782</v>
      </c>
      <c r="D4979">
        <v>13093237</v>
      </c>
      <c r="E4979">
        <v>2023</v>
      </c>
    </row>
    <row r="4980" spans="1:5" ht="17.25" customHeight="1" x14ac:dyDescent="0.2">
      <c r="A4980">
        <v>216304</v>
      </c>
      <c r="B4980" t="s">
        <v>10224</v>
      </c>
      <c r="C4980" t="s">
        <v>13782</v>
      </c>
      <c r="D4980">
        <v>13093267</v>
      </c>
      <c r="E4980">
        <v>2023</v>
      </c>
    </row>
    <row r="4981" spans="1:5" ht="17.25" customHeight="1" x14ac:dyDescent="0.2">
      <c r="A4981">
        <v>216303</v>
      </c>
      <c r="B4981" t="s">
        <v>10224</v>
      </c>
      <c r="C4981" t="s">
        <v>13782</v>
      </c>
      <c r="D4981">
        <v>13093262</v>
      </c>
      <c r="E4981">
        <v>2023</v>
      </c>
    </row>
    <row r="4982" spans="1:5" ht="17.25" customHeight="1" x14ac:dyDescent="0.2">
      <c r="A4982">
        <v>215980</v>
      </c>
      <c r="B4982" t="s">
        <v>13337</v>
      </c>
      <c r="C4982" t="s">
        <v>23923</v>
      </c>
      <c r="D4982">
        <v>5321303300</v>
      </c>
      <c r="E4982">
        <v>2023</v>
      </c>
    </row>
    <row r="4983" spans="1:5" ht="17.25" customHeight="1" x14ac:dyDescent="0.2">
      <c r="A4983">
        <v>216236</v>
      </c>
      <c r="B4983" t="s">
        <v>10224</v>
      </c>
      <c r="C4983" t="s">
        <v>13782</v>
      </c>
      <c r="D4983">
        <v>13045752</v>
      </c>
      <c r="E4983">
        <v>2023</v>
      </c>
    </row>
    <row r="4984" spans="1:5" ht="17.25" customHeight="1" x14ac:dyDescent="0.2">
      <c r="A4984">
        <v>216235</v>
      </c>
      <c r="B4984" t="s">
        <v>10224</v>
      </c>
      <c r="C4984" t="s">
        <v>13782</v>
      </c>
      <c r="D4984">
        <v>12769870</v>
      </c>
      <c r="E4984">
        <v>2021</v>
      </c>
    </row>
    <row r="4985" spans="1:5" ht="17.25" customHeight="1" x14ac:dyDescent="0.2">
      <c r="A4985">
        <v>216234</v>
      </c>
      <c r="B4985" t="s">
        <v>10224</v>
      </c>
      <c r="C4985" t="s">
        <v>13782</v>
      </c>
      <c r="D4985">
        <v>12758261</v>
      </c>
      <c r="E4985">
        <v>2021</v>
      </c>
    </row>
    <row r="4986" spans="1:5" ht="17.25" customHeight="1" x14ac:dyDescent="0.2">
      <c r="A4986">
        <v>216233</v>
      </c>
      <c r="B4986" t="s">
        <v>10224</v>
      </c>
      <c r="C4986" t="s">
        <v>13782</v>
      </c>
      <c r="D4986">
        <v>12758385</v>
      </c>
      <c r="E4986">
        <v>2021</v>
      </c>
    </row>
    <row r="4987" spans="1:5" ht="17.25" customHeight="1" x14ac:dyDescent="0.2">
      <c r="A4987">
        <v>216178</v>
      </c>
      <c r="B4987" t="s">
        <v>9878</v>
      </c>
      <c r="C4987" t="s">
        <v>14023</v>
      </c>
      <c r="D4987">
        <v>74547841</v>
      </c>
      <c r="E4987">
        <v>2019</v>
      </c>
    </row>
    <row r="4988" spans="1:5" ht="17.25" customHeight="1" x14ac:dyDescent="0.2">
      <c r="A4988">
        <v>158504</v>
      </c>
      <c r="B4988" t="s">
        <v>9878</v>
      </c>
      <c r="C4988" t="s">
        <v>9883</v>
      </c>
      <c r="D4988">
        <v>68319382</v>
      </c>
      <c r="E4988">
        <v>2010</v>
      </c>
    </row>
    <row r="4989" spans="1:5" ht="17.25" customHeight="1" x14ac:dyDescent="0.2">
      <c r="A4989">
        <v>158502</v>
      </c>
      <c r="B4989" t="s">
        <v>9878</v>
      </c>
      <c r="C4989" t="s">
        <v>9883</v>
      </c>
      <c r="D4989">
        <v>68319720</v>
      </c>
      <c r="E4989">
        <v>2010</v>
      </c>
    </row>
    <row r="4990" spans="1:5" ht="17.25" customHeight="1" x14ac:dyDescent="0.2">
      <c r="A4990">
        <v>219556</v>
      </c>
      <c r="B4990" t="s">
        <v>13645</v>
      </c>
      <c r="C4990" t="s">
        <v>24039</v>
      </c>
      <c r="D4990" t="s">
        <v>24040</v>
      </c>
      <c r="E4990">
        <v>2021</v>
      </c>
    </row>
    <row r="4991" spans="1:5" ht="17.25" customHeight="1" x14ac:dyDescent="0.2">
      <c r="A4991">
        <v>216302</v>
      </c>
      <c r="B4991" t="s">
        <v>10224</v>
      </c>
      <c r="C4991" t="s">
        <v>13782</v>
      </c>
      <c r="D4991">
        <v>13093271</v>
      </c>
      <c r="E4991">
        <v>2023</v>
      </c>
    </row>
    <row r="4992" spans="1:5" ht="17.25" customHeight="1" x14ac:dyDescent="0.2">
      <c r="A4992">
        <v>216301</v>
      </c>
      <c r="B4992" t="s">
        <v>10224</v>
      </c>
      <c r="C4992" t="s">
        <v>13782</v>
      </c>
      <c r="D4992">
        <v>13093265</v>
      </c>
      <c r="E4992">
        <v>2023</v>
      </c>
    </row>
    <row r="4993" spans="1:5" ht="17.25" customHeight="1" x14ac:dyDescent="0.2">
      <c r="A4993">
        <v>216300</v>
      </c>
      <c r="B4993" t="s">
        <v>10224</v>
      </c>
      <c r="C4993" t="s">
        <v>13782</v>
      </c>
      <c r="D4993">
        <v>13093270</v>
      </c>
      <c r="E4993">
        <v>2023</v>
      </c>
    </row>
    <row r="4994" spans="1:5" ht="17.25" customHeight="1" x14ac:dyDescent="0.2">
      <c r="A4994">
        <v>216299</v>
      </c>
      <c r="B4994" t="s">
        <v>10224</v>
      </c>
      <c r="C4994" t="s">
        <v>13782</v>
      </c>
      <c r="D4994">
        <v>13093234</v>
      </c>
      <c r="E4994">
        <v>2023</v>
      </c>
    </row>
    <row r="4995" spans="1:5" ht="17.25" customHeight="1" x14ac:dyDescent="0.2">
      <c r="A4995">
        <v>216298</v>
      </c>
      <c r="B4995" t="s">
        <v>10224</v>
      </c>
      <c r="C4995" t="s">
        <v>13782</v>
      </c>
      <c r="D4995">
        <v>13093269</v>
      </c>
      <c r="E4995">
        <v>2023</v>
      </c>
    </row>
    <row r="4996" spans="1:5" ht="17.25" customHeight="1" x14ac:dyDescent="0.2">
      <c r="A4996">
        <v>192800</v>
      </c>
      <c r="B4996" t="s">
        <v>9878</v>
      </c>
      <c r="C4996" t="s">
        <v>9943</v>
      </c>
      <c r="D4996">
        <v>74663366</v>
      </c>
      <c r="E4996">
        <v>2020</v>
      </c>
    </row>
    <row r="4997" spans="1:5" ht="17.25" customHeight="1" x14ac:dyDescent="0.2">
      <c r="A4997">
        <v>216158</v>
      </c>
      <c r="B4997" t="s">
        <v>10466</v>
      </c>
      <c r="C4997" t="s">
        <v>15051</v>
      </c>
      <c r="D4997" t="s">
        <v>24041</v>
      </c>
      <c r="E4997">
        <v>2025</v>
      </c>
    </row>
    <row r="4998" spans="1:5" ht="17.25" customHeight="1" x14ac:dyDescent="0.2">
      <c r="A4998">
        <v>216157</v>
      </c>
      <c r="B4998" t="s">
        <v>10466</v>
      </c>
      <c r="C4998" t="s">
        <v>15051</v>
      </c>
      <c r="D4998" t="s">
        <v>24042</v>
      </c>
      <c r="E4998">
        <v>2025</v>
      </c>
    </row>
    <row r="4999" spans="1:5" ht="17.25" customHeight="1" x14ac:dyDescent="0.2">
      <c r="A4999">
        <v>216156</v>
      </c>
      <c r="B4999" t="s">
        <v>10466</v>
      </c>
      <c r="C4999" t="s">
        <v>15051</v>
      </c>
      <c r="D4999" t="s">
        <v>24043</v>
      </c>
      <c r="E4999">
        <v>2024</v>
      </c>
    </row>
    <row r="5000" spans="1:5" ht="17.25" customHeight="1" x14ac:dyDescent="0.2">
      <c r="A5000">
        <v>216155</v>
      </c>
      <c r="B5000" t="s">
        <v>10466</v>
      </c>
      <c r="C5000" t="s">
        <v>15051</v>
      </c>
      <c r="D5000" t="s">
        <v>24044</v>
      </c>
      <c r="E5000">
        <v>2024</v>
      </c>
    </row>
    <row r="5001" spans="1:5" ht="17.25" customHeight="1" x14ac:dyDescent="0.2">
      <c r="A5001">
        <v>216154</v>
      </c>
      <c r="B5001" t="s">
        <v>10466</v>
      </c>
      <c r="C5001" t="s">
        <v>15051</v>
      </c>
      <c r="D5001" t="s">
        <v>24045</v>
      </c>
      <c r="E5001">
        <v>2025</v>
      </c>
    </row>
    <row r="5002" spans="1:5" ht="17.25" customHeight="1" x14ac:dyDescent="0.2">
      <c r="A5002">
        <v>216153</v>
      </c>
      <c r="B5002" t="s">
        <v>10466</v>
      </c>
      <c r="C5002" t="s">
        <v>15051</v>
      </c>
      <c r="D5002" t="s">
        <v>24046</v>
      </c>
      <c r="E5002">
        <v>2025</v>
      </c>
    </row>
    <row r="5003" spans="1:5" ht="17.25" customHeight="1" x14ac:dyDescent="0.2">
      <c r="A5003">
        <v>216152</v>
      </c>
      <c r="B5003" t="s">
        <v>10466</v>
      </c>
      <c r="C5003" t="s">
        <v>15051</v>
      </c>
      <c r="D5003" t="s">
        <v>24047</v>
      </c>
      <c r="E5003">
        <v>2024</v>
      </c>
    </row>
    <row r="5004" spans="1:5" ht="17.25" customHeight="1" x14ac:dyDescent="0.2">
      <c r="A5004">
        <v>216353</v>
      </c>
      <c r="B5004" t="s">
        <v>10345</v>
      </c>
      <c r="C5004" t="s">
        <v>14903</v>
      </c>
      <c r="D5004" t="s">
        <v>24048</v>
      </c>
      <c r="E5004">
        <v>2024</v>
      </c>
    </row>
    <row r="5005" spans="1:5" ht="17.25" customHeight="1" x14ac:dyDescent="0.2">
      <c r="A5005">
        <v>216352</v>
      </c>
      <c r="B5005" t="s">
        <v>10345</v>
      </c>
      <c r="C5005" t="s">
        <v>14903</v>
      </c>
      <c r="D5005" t="s">
        <v>24049</v>
      </c>
      <c r="E5005">
        <v>2024</v>
      </c>
    </row>
    <row r="5006" spans="1:5" ht="17.25" customHeight="1" x14ac:dyDescent="0.2">
      <c r="A5006">
        <v>216351</v>
      </c>
      <c r="B5006" t="s">
        <v>10345</v>
      </c>
      <c r="C5006" t="s">
        <v>14903</v>
      </c>
      <c r="D5006" t="s">
        <v>24050</v>
      </c>
      <c r="E5006">
        <v>2022</v>
      </c>
    </row>
    <row r="5007" spans="1:5" ht="17.25" customHeight="1" x14ac:dyDescent="0.2">
      <c r="A5007">
        <v>216350</v>
      </c>
      <c r="B5007" t="s">
        <v>10345</v>
      </c>
      <c r="C5007" t="s">
        <v>13041</v>
      </c>
      <c r="D5007" t="s">
        <v>24051</v>
      </c>
      <c r="E5007">
        <v>2024</v>
      </c>
    </row>
    <row r="5008" spans="1:5" ht="17.25" customHeight="1" x14ac:dyDescent="0.2">
      <c r="A5008">
        <v>216349</v>
      </c>
      <c r="B5008" t="s">
        <v>10345</v>
      </c>
      <c r="C5008" t="s">
        <v>13041</v>
      </c>
      <c r="D5008" t="s">
        <v>24052</v>
      </c>
      <c r="E5008">
        <v>2024</v>
      </c>
    </row>
    <row r="5009" spans="1:5" ht="17.25" customHeight="1" x14ac:dyDescent="0.2">
      <c r="A5009">
        <v>216348</v>
      </c>
      <c r="B5009" t="s">
        <v>10345</v>
      </c>
      <c r="C5009" t="s">
        <v>13041</v>
      </c>
      <c r="D5009" t="s">
        <v>24053</v>
      </c>
      <c r="E5009">
        <v>2024</v>
      </c>
    </row>
    <row r="5010" spans="1:5" ht="17.25" customHeight="1" x14ac:dyDescent="0.2">
      <c r="A5010">
        <v>216347</v>
      </c>
      <c r="B5010" t="s">
        <v>10345</v>
      </c>
      <c r="C5010" t="s">
        <v>13041</v>
      </c>
      <c r="D5010" t="s">
        <v>24054</v>
      </c>
      <c r="E5010">
        <v>2023</v>
      </c>
    </row>
    <row r="5011" spans="1:5" ht="17.25" customHeight="1" x14ac:dyDescent="0.2">
      <c r="A5011">
        <v>216346</v>
      </c>
      <c r="B5011" t="s">
        <v>10345</v>
      </c>
      <c r="C5011" t="s">
        <v>13041</v>
      </c>
      <c r="D5011" t="s">
        <v>24055</v>
      </c>
      <c r="E5011">
        <v>2023</v>
      </c>
    </row>
    <row r="5012" spans="1:5" ht="17.25" customHeight="1" x14ac:dyDescent="0.2">
      <c r="A5012">
        <v>216345</v>
      </c>
      <c r="B5012" t="s">
        <v>10345</v>
      </c>
      <c r="C5012" t="s">
        <v>13041</v>
      </c>
      <c r="D5012" t="s">
        <v>24056</v>
      </c>
      <c r="E5012">
        <v>2023</v>
      </c>
    </row>
    <row r="5013" spans="1:5" ht="17.25" customHeight="1" x14ac:dyDescent="0.2">
      <c r="A5013">
        <v>216344</v>
      </c>
      <c r="B5013" t="s">
        <v>10345</v>
      </c>
      <c r="C5013" t="s">
        <v>14895</v>
      </c>
      <c r="D5013" t="s">
        <v>24057</v>
      </c>
      <c r="E5013">
        <v>2024</v>
      </c>
    </row>
    <row r="5014" spans="1:5" ht="17.25" customHeight="1" x14ac:dyDescent="0.2">
      <c r="A5014">
        <v>216343</v>
      </c>
      <c r="B5014" t="s">
        <v>10345</v>
      </c>
      <c r="C5014" t="s">
        <v>14895</v>
      </c>
      <c r="D5014" t="s">
        <v>24058</v>
      </c>
      <c r="E5014">
        <v>2024</v>
      </c>
    </row>
    <row r="5015" spans="1:5" ht="17.25" customHeight="1" x14ac:dyDescent="0.2">
      <c r="A5015">
        <v>216342</v>
      </c>
      <c r="B5015" t="s">
        <v>10345</v>
      </c>
      <c r="C5015" t="s">
        <v>14895</v>
      </c>
      <c r="D5015" t="s">
        <v>24059</v>
      </c>
      <c r="E5015">
        <v>2024</v>
      </c>
    </row>
    <row r="5016" spans="1:5" ht="17.25" customHeight="1" x14ac:dyDescent="0.2">
      <c r="A5016">
        <v>216341</v>
      </c>
      <c r="B5016" t="s">
        <v>10345</v>
      </c>
      <c r="C5016" t="s">
        <v>14903</v>
      </c>
      <c r="D5016" t="s">
        <v>24060</v>
      </c>
      <c r="E5016">
        <v>2024</v>
      </c>
    </row>
    <row r="5017" spans="1:5" ht="17.25" customHeight="1" x14ac:dyDescent="0.2">
      <c r="A5017">
        <v>216327</v>
      </c>
      <c r="B5017" t="s">
        <v>9878</v>
      </c>
      <c r="C5017" t="s">
        <v>14023</v>
      </c>
      <c r="D5017">
        <v>22695389</v>
      </c>
      <c r="E5017">
        <v>2024</v>
      </c>
    </row>
    <row r="5018" spans="1:5" ht="17.25" customHeight="1" x14ac:dyDescent="0.2">
      <c r="A5018">
        <v>216326</v>
      </c>
      <c r="B5018" t="s">
        <v>9878</v>
      </c>
      <c r="C5018" t="s">
        <v>14023</v>
      </c>
      <c r="D5018">
        <v>22701913</v>
      </c>
      <c r="E5018">
        <v>2024</v>
      </c>
    </row>
    <row r="5019" spans="1:5" ht="17.25" customHeight="1" x14ac:dyDescent="0.2">
      <c r="A5019">
        <v>216325</v>
      </c>
      <c r="B5019" t="s">
        <v>9878</v>
      </c>
      <c r="C5019" t="s">
        <v>14023</v>
      </c>
      <c r="D5019">
        <v>22694818</v>
      </c>
      <c r="E5019">
        <v>2024</v>
      </c>
    </row>
    <row r="5020" spans="1:5" ht="17.25" customHeight="1" x14ac:dyDescent="0.2">
      <c r="A5020">
        <v>216324</v>
      </c>
      <c r="B5020" t="s">
        <v>9878</v>
      </c>
      <c r="C5020" t="s">
        <v>14023</v>
      </c>
      <c r="D5020">
        <v>22700130</v>
      </c>
      <c r="E5020">
        <v>2024</v>
      </c>
    </row>
    <row r="5021" spans="1:5" ht="17.25" customHeight="1" x14ac:dyDescent="0.2">
      <c r="A5021">
        <v>216323</v>
      </c>
      <c r="B5021" t="s">
        <v>9878</v>
      </c>
      <c r="C5021" t="s">
        <v>14023</v>
      </c>
      <c r="D5021">
        <v>22694733</v>
      </c>
      <c r="E5021">
        <v>2024</v>
      </c>
    </row>
    <row r="5022" spans="1:5" ht="17.25" customHeight="1" x14ac:dyDescent="0.2">
      <c r="A5022">
        <v>216312</v>
      </c>
      <c r="B5022" t="s">
        <v>9878</v>
      </c>
      <c r="C5022" t="s">
        <v>13713</v>
      </c>
      <c r="D5022">
        <v>22693907</v>
      </c>
      <c r="E5022">
        <v>2024</v>
      </c>
    </row>
    <row r="5023" spans="1:5" ht="17.25" customHeight="1" x14ac:dyDescent="0.2">
      <c r="A5023">
        <v>216311</v>
      </c>
      <c r="B5023" t="s">
        <v>9878</v>
      </c>
      <c r="C5023" t="s">
        <v>13713</v>
      </c>
      <c r="D5023">
        <v>22694754</v>
      </c>
      <c r="E5023">
        <v>2024</v>
      </c>
    </row>
    <row r="5024" spans="1:5" ht="17.25" customHeight="1" x14ac:dyDescent="0.2">
      <c r="A5024">
        <v>216310</v>
      </c>
      <c r="B5024" t="s">
        <v>9878</v>
      </c>
      <c r="C5024" t="s">
        <v>13713</v>
      </c>
      <c r="D5024">
        <v>22681063</v>
      </c>
      <c r="E5024">
        <v>2024</v>
      </c>
    </row>
    <row r="5025" spans="1:5" ht="17.25" customHeight="1" x14ac:dyDescent="0.2">
      <c r="A5025">
        <v>216309</v>
      </c>
      <c r="B5025" t="s">
        <v>9878</v>
      </c>
      <c r="C5025" t="s">
        <v>13713</v>
      </c>
      <c r="D5025">
        <v>22660555</v>
      </c>
      <c r="E5025">
        <v>2024</v>
      </c>
    </row>
    <row r="5026" spans="1:5" ht="17.25" customHeight="1" x14ac:dyDescent="0.2">
      <c r="A5026">
        <v>216308</v>
      </c>
      <c r="B5026" t="s">
        <v>9878</v>
      </c>
      <c r="C5026" t="s">
        <v>13713</v>
      </c>
      <c r="D5026">
        <v>22602288</v>
      </c>
      <c r="E5026">
        <v>2023</v>
      </c>
    </row>
    <row r="5027" spans="1:5" ht="17.25" customHeight="1" x14ac:dyDescent="0.2">
      <c r="A5027">
        <v>216332</v>
      </c>
      <c r="B5027" t="s">
        <v>9878</v>
      </c>
      <c r="C5027" t="s">
        <v>13713</v>
      </c>
      <c r="D5027">
        <v>22681110</v>
      </c>
      <c r="E5027">
        <v>2024</v>
      </c>
    </row>
    <row r="5028" spans="1:5" ht="17.25" customHeight="1" x14ac:dyDescent="0.2">
      <c r="A5028">
        <v>216331</v>
      </c>
      <c r="B5028" t="s">
        <v>9878</v>
      </c>
      <c r="C5028" t="s">
        <v>13713</v>
      </c>
      <c r="D5028">
        <v>22660234</v>
      </c>
      <c r="E5028">
        <v>2024</v>
      </c>
    </row>
    <row r="5029" spans="1:5" ht="17.25" customHeight="1" x14ac:dyDescent="0.2">
      <c r="A5029">
        <v>216330</v>
      </c>
      <c r="B5029" t="s">
        <v>9878</v>
      </c>
      <c r="C5029" t="s">
        <v>13713</v>
      </c>
      <c r="D5029">
        <v>22602183</v>
      </c>
      <c r="E5029">
        <v>2023</v>
      </c>
    </row>
    <row r="5030" spans="1:5" ht="17.25" customHeight="1" x14ac:dyDescent="0.2">
      <c r="A5030">
        <v>216329</v>
      </c>
      <c r="B5030" t="s">
        <v>9878</v>
      </c>
      <c r="C5030" t="s">
        <v>13713</v>
      </c>
      <c r="D5030">
        <v>22683149</v>
      </c>
      <c r="E5030">
        <v>2024</v>
      </c>
    </row>
    <row r="5031" spans="1:5" ht="17.25" customHeight="1" x14ac:dyDescent="0.2">
      <c r="A5031">
        <v>216328</v>
      </c>
      <c r="B5031" t="s">
        <v>9878</v>
      </c>
      <c r="C5031" t="s">
        <v>13713</v>
      </c>
      <c r="D5031">
        <v>22682163</v>
      </c>
      <c r="E5031">
        <v>2024</v>
      </c>
    </row>
    <row r="5032" spans="1:5" ht="17.25" customHeight="1" x14ac:dyDescent="0.2">
      <c r="A5032">
        <v>216317</v>
      </c>
      <c r="B5032" t="s">
        <v>9878</v>
      </c>
      <c r="C5032" t="s">
        <v>13713</v>
      </c>
      <c r="D5032">
        <v>22683151</v>
      </c>
      <c r="E5032">
        <v>2024</v>
      </c>
    </row>
    <row r="5033" spans="1:5" ht="17.25" customHeight="1" x14ac:dyDescent="0.2">
      <c r="A5033">
        <v>216316</v>
      </c>
      <c r="B5033" t="s">
        <v>9878</v>
      </c>
      <c r="C5033" t="s">
        <v>13713</v>
      </c>
      <c r="D5033">
        <v>22602228</v>
      </c>
      <c r="E5033">
        <v>2023</v>
      </c>
    </row>
    <row r="5034" spans="1:5" ht="17.25" customHeight="1" x14ac:dyDescent="0.2">
      <c r="A5034">
        <v>216315</v>
      </c>
      <c r="B5034" t="s">
        <v>9878</v>
      </c>
      <c r="C5034" t="s">
        <v>13713</v>
      </c>
      <c r="D5034">
        <v>22683146</v>
      </c>
      <c r="E5034">
        <v>2024</v>
      </c>
    </row>
    <row r="5035" spans="1:5" ht="17.25" customHeight="1" x14ac:dyDescent="0.2">
      <c r="A5035">
        <v>216314</v>
      </c>
      <c r="B5035" t="s">
        <v>10224</v>
      </c>
      <c r="C5035" t="s">
        <v>13782</v>
      </c>
      <c r="D5035">
        <v>13100335</v>
      </c>
      <c r="E5035">
        <v>2023</v>
      </c>
    </row>
    <row r="5036" spans="1:5" ht="17.25" customHeight="1" x14ac:dyDescent="0.2">
      <c r="A5036">
        <v>216313</v>
      </c>
      <c r="B5036" t="s">
        <v>10224</v>
      </c>
      <c r="C5036" t="s">
        <v>13782</v>
      </c>
      <c r="D5036">
        <v>13076915</v>
      </c>
      <c r="E5036">
        <v>2023</v>
      </c>
    </row>
    <row r="5037" spans="1:5" ht="17.25" customHeight="1" x14ac:dyDescent="0.2">
      <c r="A5037">
        <v>216337</v>
      </c>
      <c r="B5037" t="s">
        <v>10224</v>
      </c>
      <c r="C5037" t="s">
        <v>13782</v>
      </c>
      <c r="D5037">
        <v>13083896</v>
      </c>
      <c r="E5037">
        <v>2023</v>
      </c>
    </row>
    <row r="5038" spans="1:5" ht="17.25" customHeight="1" x14ac:dyDescent="0.2">
      <c r="A5038">
        <v>216336</v>
      </c>
      <c r="B5038" t="s">
        <v>10224</v>
      </c>
      <c r="C5038" t="s">
        <v>13782</v>
      </c>
      <c r="D5038">
        <v>13100325</v>
      </c>
      <c r="E5038">
        <v>2023</v>
      </c>
    </row>
    <row r="5039" spans="1:5" ht="17.25" customHeight="1" x14ac:dyDescent="0.2">
      <c r="A5039">
        <v>216335</v>
      </c>
      <c r="B5039" t="s">
        <v>10224</v>
      </c>
      <c r="C5039" t="s">
        <v>13782</v>
      </c>
      <c r="D5039">
        <v>13083903</v>
      </c>
      <c r="E5039">
        <v>2023</v>
      </c>
    </row>
    <row r="5040" spans="1:5" ht="17.25" customHeight="1" x14ac:dyDescent="0.2">
      <c r="A5040">
        <v>216334</v>
      </c>
      <c r="B5040" t="s">
        <v>10224</v>
      </c>
      <c r="C5040" t="s">
        <v>13782</v>
      </c>
      <c r="D5040">
        <v>13100324</v>
      </c>
      <c r="E5040">
        <v>2023</v>
      </c>
    </row>
    <row r="5041" spans="1:5" ht="17.25" customHeight="1" x14ac:dyDescent="0.2">
      <c r="A5041">
        <v>216333</v>
      </c>
      <c r="B5041" t="s">
        <v>10224</v>
      </c>
      <c r="C5041" t="s">
        <v>13782</v>
      </c>
      <c r="D5041">
        <v>13049732</v>
      </c>
      <c r="E5041">
        <v>2023</v>
      </c>
    </row>
    <row r="5042" spans="1:5" ht="17.25" customHeight="1" x14ac:dyDescent="0.2">
      <c r="A5042">
        <v>216322</v>
      </c>
      <c r="B5042" t="s">
        <v>10224</v>
      </c>
      <c r="C5042" t="s">
        <v>13782</v>
      </c>
      <c r="D5042">
        <v>13100333</v>
      </c>
      <c r="E5042">
        <v>2023</v>
      </c>
    </row>
    <row r="5043" spans="1:5" ht="17.25" customHeight="1" x14ac:dyDescent="0.2">
      <c r="A5043">
        <v>216321</v>
      </c>
      <c r="B5043" t="s">
        <v>10224</v>
      </c>
      <c r="C5043" t="s">
        <v>13782</v>
      </c>
      <c r="D5043">
        <v>13100331</v>
      </c>
      <c r="E5043">
        <v>2023</v>
      </c>
    </row>
    <row r="5044" spans="1:5" ht="17.25" customHeight="1" x14ac:dyDescent="0.2">
      <c r="A5044">
        <v>216320</v>
      </c>
      <c r="B5044" t="s">
        <v>10224</v>
      </c>
      <c r="C5044" t="s">
        <v>13782</v>
      </c>
      <c r="D5044">
        <v>13083890</v>
      </c>
      <c r="E5044">
        <v>2023</v>
      </c>
    </row>
    <row r="5045" spans="1:5" ht="17.25" customHeight="1" x14ac:dyDescent="0.2">
      <c r="A5045">
        <v>216319</v>
      </c>
      <c r="B5045" t="s">
        <v>13337</v>
      </c>
      <c r="C5045" t="s">
        <v>24061</v>
      </c>
      <c r="D5045">
        <v>4932203130</v>
      </c>
      <c r="E5045">
        <v>2019</v>
      </c>
    </row>
    <row r="5046" spans="1:5" ht="17.25" customHeight="1" x14ac:dyDescent="0.2">
      <c r="A5046">
        <v>217910</v>
      </c>
      <c r="B5046" t="s">
        <v>9878</v>
      </c>
      <c r="C5046" t="s">
        <v>9887</v>
      </c>
      <c r="D5046">
        <v>99277675</v>
      </c>
      <c r="E5046">
        <v>2024</v>
      </c>
    </row>
    <row r="5047" spans="1:5" ht="17.25" customHeight="1" x14ac:dyDescent="0.2">
      <c r="A5047">
        <v>216948</v>
      </c>
      <c r="B5047" t="s">
        <v>9878</v>
      </c>
      <c r="C5047" t="s">
        <v>19380</v>
      </c>
      <c r="D5047">
        <v>80647840</v>
      </c>
      <c r="E5047">
        <v>2024</v>
      </c>
    </row>
    <row r="5048" spans="1:5" ht="17.25" customHeight="1" x14ac:dyDescent="0.2">
      <c r="A5048">
        <v>216947</v>
      </c>
      <c r="B5048" t="s">
        <v>9878</v>
      </c>
      <c r="C5048" t="s">
        <v>19380</v>
      </c>
      <c r="D5048">
        <v>80647841</v>
      </c>
      <c r="E5048">
        <v>2024</v>
      </c>
    </row>
    <row r="5049" spans="1:5" ht="17.25" customHeight="1" x14ac:dyDescent="0.2">
      <c r="A5049">
        <v>216946</v>
      </c>
      <c r="B5049" t="s">
        <v>9878</v>
      </c>
      <c r="C5049" t="s">
        <v>19380</v>
      </c>
      <c r="D5049">
        <v>80647845</v>
      </c>
      <c r="E5049">
        <v>2024</v>
      </c>
    </row>
    <row r="5050" spans="1:5" ht="17.25" customHeight="1" x14ac:dyDescent="0.2">
      <c r="A5050">
        <v>216945</v>
      </c>
      <c r="B5050" t="s">
        <v>9878</v>
      </c>
      <c r="C5050" t="s">
        <v>19380</v>
      </c>
      <c r="D5050">
        <v>80647846</v>
      </c>
      <c r="E5050">
        <v>2024</v>
      </c>
    </row>
    <row r="5051" spans="1:5" ht="17.25" customHeight="1" x14ac:dyDescent="0.2">
      <c r="A5051">
        <v>216944</v>
      </c>
      <c r="B5051" t="s">
        <v>9878</v>
      </c>
      <c r="C5051" t="s">
        <v>19380</v>
      </c>
      <c r="D5051">
        <v>80665392</v>
      </c>
      <c r="E5051">
        <v>2024</v>
      </c>
    </row>
    <row r="5052" spans="1:5" ht="17.25" customHeight="1" x14ac:dyDescent="0.2">
      <c r="A5052">
        <v>216933</v>
      </c>
      <c r="B5052" t="s">
        <v>9878</v>
      </c>
      <c r="C5052" t="s">
        <v>19380</v>
      </c>
      <c r="D5052">
        <v>80638592</v>
      </c>
      <c r="E5052">
        <v>2024</v>
      </c>
    </row>
    <row r="5053" spans="1:5" ht="17.25" customHeight="1" x14ac:dyDescent="0.2">
      <c r="A5053">
        <v>216932</v>
      </c>
      <c r="B5053" t="s">
        <v>9878</v>
      </c>
      <c r="C5053" t="s">
        <v>19380</v>
      </c>
      <c r="D5053">
        <v>80638811</v>
      </c>
      <c r="E5053">
        <v>2024</v>
      </c>
    </row>
    <row r="5054" spans="1:5" ht="17.25" customHeight="1" x14ac:dyDescent="0.2">
      <c r="A5054">
        <v>216931</v>
      </c>
      <c r="B5054" t="s">
        <v>9878</v>
      </c>
      <c r="C5054" t="s">
        <v>19380</v>
      </c>
      <c r="D5054">
        <v>80639671</v>
      </c>
      <c r="E5054">
        <v>2024</v>
      </c>
    </row>
    <row r="5055" spans="1:5" ht="17.25" customHeight="1" x14ac:dyDescent="0.2">
      <c r="A5055">
        <v>216930</v>
      </c>
      <c r="B5055" t="s">
        <v>9878</v>
      </c>
      <c r="C5055" t="s">
        <v>19380</v>
      </c>
      <c r="D5055">
        <v>80639674</v>
      </c>
      <c r="E5055">
        <v>2024</v>
      </c>
    </row>
    <row r="5056" spans="1:5" ht="17.25" customHeight="1" x14ac:dyDescent="0.2">
      <c r="A5056">
        <v>216929</v>
      </c>
      <c r="B5056" t="s">
        <v>9878</v>
      </c>
      <c r="C5056" t="s">
        <v>19380</v>
      </c>
      <c r="D5056">
        <v>80647314</v>
      </c>
      <c r="E5056">
        <v>2024</v>
      </c>
    </row>
    <row r="5057" spans="1:5" ht="17.25" customHeight="1" x14ac:dyDescent="0.2">
      <c r="A5057">
        <v>183856</v>
      </c>
      <c r="B5057" t="s">
        <v>9878</v>
      </c>
      <c r="C5057" t="s">
        <v>17017</v>
      </c>
      <c r="D5057">
        <v>60850358</v>
      </c>
      <c r="E5057">
        <v>2016</v>
      </c>
    </row>
    <row r="5058" spans="1:5" ht="17.25" customHeight="1" x14ac:dyDescent="0.2">
      <c r="A5058">
        <v>216924</v>
      </c>
      <c r="B5058" t="s">
        <v>9878</v>
      </c>
      <c r="C5058" t="s">
        <v>19380</v>
      </c>
      <c r="D5058">
        <v>80603768</v>
      </c>
      <c r="E5058">
        <v>2024</v>
      </c>
    </row>
    <row r="5059" spans="1:5" ht="17.25" customHeight="1" x14ac:dyDescent="0.2">
      <c r="A5059">
        <v>216923</v>
      </c>
      <c r="B5059" t="s">
        <v>9878</v>
      </c>
      <c r="C5059" t="s">
        <v>19380</v>
      </c>
      <c r="D5059">
        <v>80603995</v>
      </c>
      <c r="E5059">
        <v>2024</v>
      </c>
    </row>
    <row r="5060" spans="1:5" ht="17.25" customHeight="1" x14ac:dyDescent="0.2">
      <c r="A5060">
        <v>216922</v>
      </c>
      <c r="B5060" t="s">
        <v>9878</v>
      </c>
      <c r="C5060" t="s">
        <v>19380</v>
      </c>
      <c r="D5060">
        <v>80604119</v>
      </c>
      <c r="E5060">
        <v>2024</v>
      </c>
    </row>
    <row r="5061" spans="1:5" ht="17.25" customHeight="1" x14ac:dyDescent="0.2">
      <c r="A5061">
        <v>216921</v>
      </c>
      <c r="B5061" t="s">
        <v>9878</v>
      </c>
      <c r="C5061" t="s">
        <v>19380</v>
      </c>
      <c r="D5061">
        <v>80604120</v>
      </c>
      <c r="E5061">
        <v>2024</v>
      </c>
    </row>
    <row r="5062" spans="1:5" ht="17.25" customHeight="1" x14ac:dyDescent="0.2">
      <c r="A5062">
        <v>216920</v>
      </c>
      <c r="B5062" t="s">
        <v>9878</v>
      </c>
      <c r="C5062" t="s">
        <v>19380</v>
      </c>
      <c r="D5062">
        <v>80621409</v>
      </c>
      <c r="E5062">
        <v>2024</v>
      </c>
    </row>
    <row r="5063" spans="1:5" ht="17.25" customHeight="1" x14ac:dyDescent="0.2">
      <c r="A5063">
        <v>216938</v>
      </c>
      <c r="B5063" t="s">
        <v>9878</v>
      </c>
      <c r="C5063" t="s">
        <v>19380</v>
      </c>
      <c r="D5063">
        <v>80474206</v>
      </c>
      <c r="E5063">
        <v>2024</v>
      </c>
    </row>
    <row r="5064" spans="1:5" ht="17.25" customHeight="1" x14ac:dyDescent="0.2">
      <c r="A5064">
        <v>216937</v>
      </c>
      <c r="B5064" t="s">
        <v>9878</v>
      </c>
      <c r="C5064" t="s">
        <v>19380</v>
      </c>
      <c r="D5064">
        <v>80536621</v>
      </c>
      <c r="E5064">
        <v>2024</v>
      </c>
    </row>
    <row r="5065" spans="1:5" ht="17.25" customHeight="1" x14ac:dyDescent="0.2">
      <c r="A5065">
        <v>216936</v>
      </c>
      <c r="B5065" t="s">
        <v>9878</v>
      </c>
      <c r="C5065" t="s">
        <v>19380</v>
      </c>
      <c r="D5065">
        <v>80536792</v>
      </c>
      <c r="E5065">
        <v>2024</v>
      </c>
    </row>
    <row r="5066" spans="1:5" ht="17.25" customHeight="1" x14ac:dyDescent="0.2">
      <c r="A5066">
        <v>216935</v>
      </c>
      <c r="B5066" t="s">
        <v>9878</v>
      </c>
      <c r="C5066" t="s">
        <v>19380</v>
      </c>
      <c r="D5066">
        <v>80549395</v>
      </c>
      <c r="E5066">
        <v>2024</v>
      </c>
    </row>
    <row r="5067" spans="1:5" ht="17.25" customHeight="1" x14ac:dyDescent="0.2">
      <c r="A5067">
        <v>216934</v>
      </c>
      <c r="B5067" t="s">
        <v>9878</v>
      </c>
      <c r="C5067" t="s">
        <v>19380</v>
      </c>
      <c r="D5067">
        <v>80596787</v>
      </c>
      <c r="E5067">
        <v>2024</v>
      </c>
    </row>
    <row r="5068" spans="1:5" ht="17.25" customHeight="1" x14ac:dyDescent="0.2">
      <c r="A5068">
        <v>216928</v>
      </c>
      <c r="B5068" t="s">
        <v>9878</v>
      </c>
      <c r="C5068" t="s">
        <v>19380</v>
      </c>
      <c r="D5068">
        <v>80046363</v>
      </c>
      <c r="E5068">
        <v>2024</v>
      </c>
    </row>
    <row r="5069" spans="1:5" ht="17.25" customHeight="1" x14ac:dyDescent="0.2">
      <c r="A5069">
        <v>216927</v>
      </c>
      <c r="B5069" t="s">
        <v>9878</v>
      </c>
      <c r="C5069" t="s">
        <v>19380</v>
      </c>
      <c r="D5069">
        <v>80046364</v>
      </c>
      <c r="E5069">
        <v>2024</v>
      </c>
    </row>
    <row r="5070" spans="1:5" ht="17.25" customHeight="1" x14ac:dyDescent="0.2">
      <c r="A5070">
        <v>216926</v>
      </c>
      <c r="B5070" t="s">
        <v>9878</v>
      </c>
      <c r="C5070" t="s">
        <v>19380</v>
      </c>
      <c r="D5070">
        <v>80191709</v>
      </c>
      <c r="E5070">
        <v>2024</v>
      </c>
    </row>
    <row r="5071" spans="1:5" ht="17.25" customHeight="1" x14ac:dyDescent="0.2">
      <c r="A5071">
        <v>216925</v>
      </c>
      <c r="B5071" t="s">
        <v>9878</v>
      </c>
      <c r="C5071" t="s">
        <v>19380</v>
      </c>
      <c r="D5071">
        <v>80211323</v>
      </c>
      <c r="E5071">
        <v>2024</v>
      </c>
    </row>
    <row r="5072" spans="1:5" ht="17.25" customHeight="1" x14ac:dyDescent="0.2">
      <c r="A5072">
        <v>216943</v>
      </c>
      <c r="B5072" t="s">
        <v>9878</v>
      </c>
      <c r="C5072" t="s">
        <v>19380</v>
      </c>
      <c r="D5072">
        <v>80037830</v>
      </c>
      <c r="E5072">
        <v>2024</v>
      </c>
    </row>
    <row r="5073" spans="1:5" ht="17.25" customHeight="1" x14ac:dyDescent="0.2">
      <c r="A5073">
        <v>216942</v>
      </c>
      <c r="B5073" t="s">
        <v>9878</v>
      </c>
      <c r="C5073" t="s">
        <v>19380</v>
      </c>
      <c r="D5073">
        <v>80038183</v>
      </c>
      <c r="E5073">
        <v>2024</v>
      </c>
    </row>
    <row r="5074" spans="1:5" ht="17.25" customHeight="1" x14ac:dyDescent="0.2">
      <c r="A5074">
        <v>216941</v>
      </c>
      <c r="B5074" t="s">
        <v>9878</v>
      </c>
      <c r="C5074" t="s">
        <v>19380</v>
      </c>
      <c r="D5074">
        <v>80039603</v>
      </c>
      <c r="E5074">
        <v>2024</v>
      </c>
    </row>
    <row r="5075" spans="1:5" ht="17.25" customHeight="1" x14ac:dyDescent="0.2">
      <c r="A5075">
        <v>216940</v>
      </c>
      <c r="B5075" t="s">
        <v>9878</v>
      </c>
      <c r="C5075" t="s">
        <v>19380</v>
      </c>
      <c r="D5075">
        <v>80039604</v>
      </c>
      <c r="E5075">
        <v>2024</v>
      </c>
    </row>
    <row r="5076" spans="1:5" ht="17.25" customHeight="1" x14ac:dyDescent="0.2">
      <c r="A5076">
        <v>216939</v>
      </c>
      <c r="B5076" t="s">
        <v>9878</v>
      </c>
      <c r="C5076" t="s">
        <v>19380</v>
      </c>
      <c r="D5076">
        <v>80046020</v>
      </c>
      <c r="E5076">
        <v>2024</v>
      </c>
    </row>
    <row r="5077" spans="1:5" ht="17.25" customHeight="1" x14ac:dyDescent="0.2">
      <c r="A5077">
        <v>217830</v>
      </c>
      <c r="B5077" t="s">
        <v>9878</v>
      </c>
      <c r="C5077" t="s">
        <v>19380</v>
      </c>
      <c r="D5077">
        <v>80018229</v>
      </c>
      <c r="E5077">
        <v>2024</v>
      </c>
    </row>
    <row r="5078" spans="1:5" ht="17.25" customHeight="1" x14ac:dyDescent="0.2">
      <c r="A5078">
        <v>217829</v>
      </c>
      <c r="B5078" t="s">
        <v>9878</v>
      </c>
      <c r="C5078" t="s">
        <v>19380</v>
      </c>
      <c r="D5078">
        <v>80009724</v>
      </c>
      <c r="E5078">
        <v>2024</v>
      </c>
    </row>
    <row r="5079" spans="1:5" ht="17.25" customHeight="1" x14ac:dyDescent="0.2">
      <c r="A5079">
        <v>217828</v>
      </c>
      <c r="B5079" t="s">
        <v>9878</v>
      </c>
      <c r="C5079" t="s">
        <v>19380</v>
      </c>
      <c r="D5079">
        <v>80009723</v>
      </c>
      <c r="E5079">
        <v>2024</v>
      </c>
    </row>
    <row r="5080" spans="1:5" ht="17.25" customHeight="1" x14ac:dyDescent="0.2">
      <c r="A5080">
        <v>217827</v>
      </c>
      <c r="B5080" t="s">
        <v>9878</v>
      </c>
      <c r="C5080" t="s">
        <v>19380</v>
      </c>
      <c r="D5080">
        <v>79928118</v>
      </c>
      <c r="E5080">
        <v>2024</v>
      </c>
    </row>
    <row r="5081" spans="1:5" ht="17.25" customHeight="1" x14ac:dyDescent="0.2">
      <c r="A5081">
        <v>216699</v>
      </c>
      <c r="B5081" t="s">
        <v>9878</v>
      </c>
      <c r="C5081" t="s">
        <v>19380</v>
      </c>
      <c r="D5081">
        <v>80040144</v>
      </c>
      <c r="E5081">
        <v>2024</v>
      </c>
    </row>
    <row r="5082" spans="1:5" ht="17.25" customHeight="1" x14ac:dyDescent="0.2">
      <c r="A5082">
        <v>216698</v>
      </c>
      <c r="B5082" t="s">
        <v>9878</v>
      </c>
      <c r="C5082" t="s">
        <v>19380</v>
      </c>
      <c r="D5082">
        <v>80040140</v>
      </c>
      <c r="E5082">
        <v>2024</v>
      </c>
    </row>
    <row r="5083" spans="1:5" ht="17.25" customHeight="1" x14ac:dyDescent="0.2">
      <c r="A5083">
        <v>216697</v>
      </c>
      <c r="B5083" t="s">
        <v>9878</v>
      </c>
      <c r="C5083" t="s">
        <v>19380</v>
      </c>
      <c r="D5083">
        <v>80040139</v>
      </c>
      <c r="E5083">
        <v>2024</v>
      </c>
    </row>
    <row r="5084" spans="1:5" ht="17.25" customHeight="1" x14ac:dyDescent="0.2">
      <c r="A5084">
        <v>216696</v>
      </c>
      <c r="B5084" t="s">
        <v>9878</v>
      </c>
      <c r="C5084" t="s">
        <v>19380</v>
      </c>
      <c r="D5084">
        <v>80039797</v>
      </c>
      <c r="E5084">
        <v>2024</v>
      </c>
    </row>
    <row r="5085" spans="1:5" ht="17.25" customHeight="1" x14ac:dyDescent="0.2">
      <c r="A5085">
        <v>216695</v>
      </c>
      <c r="B5085" t="s">
        <v>9878</v>
      </c>
      <c r="C5085" t="s">
        <v>19380</v>
      </c>
      <c r="D5085">
        <v>80034440</v>
      </c>
      <c r="E5085">
        <v>2024</v>
      </c>
    </row>
    <row r="5086" spans="1:5" ht="17.25" customHeight="1" x14ac:dyDescent="0.2">
      <c r="A5086">
        <v>217867</v>
      </c>
      <c r="B5086" t="s">
        <v>9878</v>
      </c>
      <c r="C5086" t="s">
        <v>19380</v>
      </c>
      <c r="D5086">
        <v>80046592</v>
      </c>
      <c r="E5086">
        <v>2024</v>
      </c>
    </row>
    <row r="5087" spans="1:5" ht="17.25" customHeight="1" x14ac:dyDescent="0.2">
      <c r="A5087">
        <v>217866</v>
      </c>
      <c r="B5087" t="s">
        <v>9878</v>
      </c>
      <c r="C5087" t="s">
        <v>19380</v>
      </c>
      <c r="D5087">
        <v>80046577</v>
      </c>
      <c r="E5087">
        <v>2024</v>
      </c>
    </row>
    <row r="5088" spans="1:5" ht="17.25" customHeight="1" x14ac:dyDescent="0.2">
      <c r="A5088">
        <v>217865</v>
      </c>
      <c r="B5088" t="s">
        <v>9878</v>
      </c>
      <c r="C5088" t="s">
        <v>19380</v>
      </c>
      <c r="D5088">
        <v>80041442</v>
      </c>
      <c r="E5088">
        <v>2024</v>
      </c>
    </row>
    <row r="5089" spans="1:5" ht="17.25" customHeight="1" x14ac:dyDescent="0.2">
      <c r="A5089">
        <v>216694</v>
      </c>
      <c r="B5089" t="s">
        <v>9878</v>
      </c>
      <c r="C5089" t="s">
        <v>19380</v>
      </c>
      <c r="D5089">
        <v>80130104</v>
      </c>
      <c r="E5089">
        <v>2024</v>
      </c>
    </row>
    <row r="5090" spans="1:5" ht="17.25" customHeight="1" x14ac:dyDescent="0.2">
      <c r="A5090">
        <v>216693</v>
      </c>
      <c r="B5090" t="s">
        <v>9878</v>
      </c>
      <c r="C5090" t="s">
        <v>19380</v>
      </c>
      <c r="D5090">
        <v>80130102</v>
      </c>
      <c r="E5090">
        <v>2024</v>
      </c>
    </row>
    <row r="5091" spans="1:5" ht="17.25" customHeight="1" x14ac:dyDescent="0.2">
      <c r="A5091">
        <v>216692</v>
      </c>
      <c r="B5091" t="s">
        <v>9878</v>
      </c>
      <c r="C5091" t="s">
        <v>19380</v>
      </c>
      <c r="D5091">
        <v>80106832</v>
      </c>
      <c r="E5091">
        <v>2024</v>
      </c>
    </row>
    <row r="5092" spans="1:5" ht="17.25" customHeight="1" x14ac:dyDescent="0.2">
      <c r="A5092">
        <v>216691</v>
      </c>
      <c r="B5092" t="s">
        <v>9878</v>
      </c>
      <c r="C5092" t="s">
        <v>19380</v>
      </c>
      <c r="D5092">
        <v>80084730</v>
      </c>
      <c r="E5092">
        <v>2024</v>
      </c>
    </row>
    <row r="5093" spans="1:5" ht="17.25" customHeight="1" x14ac:dyDescent="0.2">
      <c r="A5093">
        <v>216690</v>
      </c>
      <c r="B5093" t="s">
        <v>9878</v>
      </c>
      <c r="C5093" t="s">
        <v>19380</v>
      </c>
      <c r="D5093">
        <v>80077841</v>
      </c>
      <c r="E5093">
        <v>2024</v>
      </c>
    </row>
    <row r="5094" spans="1:5" ht="17.25" customHeight="1" x14ac:dyDescent="0.2">
      <c r="A5094">
        <v>216084</v>
      </c>
      <c r="B5094" t="s">
        <v>9878</v>
      </c>
      <c r="C5094" t="s">
        <v>19380</v>
      </c>
      <c r="D5094">
        <v>80179719</v>
      </c>
      <c r="E5094">
        <v>2024</v>
      </c>
    </row>
    <row r="5095" spans="1:5" ht="17.25" customHeight="1" x14ac:dyDescent="0.2">
      <c r="A5095">
        <v>216083</v>
      </c>
      <c r="B5095" t="s">
        <v>9878</v>
      </c>
      <c r="C5095" t="s">
        <v>19380</v>
      </c>
      <c r="D5095">
        <v>80170854</v>
      </c>
      <c r="E5095">
        <v>2024</v>
      </c>
    </row>
    <row r="5096" spans="1:5" ht="17.25" customHeight="1" x14ac:dyDescent="0.2">
      <c r="A5096">
        <v>216082</v>
      </c>
      <c r="B5096" t="s">
        <v>9878</v>
      </c>
      <c r="C5096" t="s">
        <v>19380</v>
      </c>
      <c r="D5096">
        <v>80170849</v>
      </c>
      <c r="E5096">
        <v>2024</v>
      </c>
    </row>
    <row r="5097" spans="1:5" ht="17.25" customHeight="1" x14ac:dyDescent="0.2">
      <c r="A5097">
        <v>216081</v>
      </c>
      <c r="B5097" t="s">
        <v>9878</v>
      </c>
      <c r="C5097" t="s">
        <v>19380</v>
      </c>
      <c r="D5097">
        <v>80153490</v>
      </c>
      <c r="E5097">
        <v>2024</v>
      </c>
    </row>
    <row r="5098" spans="1:5" ht="17.25" customHeight="1" x14ac:dyDescent="0.2">
      <c r="A5098">
        <v>216080</v>
      </c>
      <c r="B5098" t="s">
        <v>9878</v>
      </c>
      <c r="C5098" t="s">
        <v>19380</v>
      </c>
      <c r="D5098">
        <v>80148408</v>
      </c>
      <c r="E5098">
        <v>2024</v>
      </c>
    </row>
    <row r="5099" spans="1:5" ht="17.25" customHeight="1" x14ac:dyDescent="0.2">
      <c r="A5099">
        <v>217845</v>
      </c>
      <c r="B5099" t="s">
        <v>9878</v>
      </c>
      <c r="C5099" t="s">
        <v>19380</v>
      </c>
      <c r="D5099">
        <v>80191661</v>
      </c>
      <c r="E5099">
        <v>2024</v>
      </c>
    </row>
    <row r="5100" spans="1:5" ht="17.25" customHeight="1" x14ac:dyDescent="0.2">
      <c r="A5100">
        <v>217844</v>
      </c>
      <c r="B5100" t="s">
        <v>9878</v>
      </c>
      <c r="C5100" t="s">
        <v>19380</v>
      </c>
      <c r="D5100">
        <v>80191656</v>
      </c>
      <c r="E5100">
        <v>2024</v>
      </c>
    </row>
    <row r="5101" spans="1:5" ht="17.25" customHeight="1" x14ac:dyDescent="0.2">
      <c r="A5101">
        <v>217843</v>
      </c>
      <c r="B5101" t="s">
        <v>9878</v>
      </c>
      <c r="C5101" t="s">
        <v>19380</v>
      </c>
      <c r="D5101">
        <v>80191652</v>
      </c>
      <c r="E5101">
        <v>2024</v>
      </c>
    </row>
    <row r="5102" spans="1:5" ht="17.25" customHeight="1" x14ac:dyDescent="0.2">
      <c r="A5102">
        <v>217842</v>
      </c>
      <c r="B5102" t="s">
        <v>9878</v>
      </c>
      <c r="C5102" t="s">
        <v>19380</v>
      </c>
      <c r="D5102">
        <v>80191651</v>
      </c>
      <c r="E5102">
        <v>2024</v>
      </c>
    </row>
    <row r="5103" spans="1:5" ht="17.25" customHeight="1" x14ac:dyDescent="0.2">
      <c r="A5103">
        <v>217841</v>
      </c>
      <c r="B5103" t="s">
        <v>9878</v>
      </c>
      <c r="C5103" t="s">
        <v>19380</v>
      </c>
      <c r="D5103">
        <v>80179984</v>
      </c>
      <c r="E5103">
        <v>2024</v>
      </c>
    </row>
    <row r="5104" spans="1:5" ht="17.25" customHeight="1" x14ac:dyDescent="0.2">
      <c r="A5104">
        <v>217816</v>
      </c>
      <c r="B5104" t="s">
        <v>9878</v>
      </c>
      <c r="C5104" t="s">
        <v>19380</v>
      </c>
      <c r="D5104">
        <v>80236705</v>
      </c>
      <c r="E5104">
        <v>2024</v>
      </c>
    </row>
    <row r="5105" spans="1:5" ht="17.25" customHeight="1" x14ac:dyDescent="0.2">
      <c r="A5105">
        <v>217815</v>
      </c>
      <c r="B5105" t="s">
        <v>9878</v>
      </c>
      <c r="C5105" t="s">
        <v>19380</v>
      </c>
      <c r="D5105">
        <v>80235696</v>
      </c>
      <c r="E5105">
        <v>2024</v>
      </c>
    </row>
    <row r="5106" spans="1:5" ht="17.25" customHeight="1" x14ac:dyDescent="0.2">
      <c r="A5106">
        <v>217814</v>
      </c>
      <c r="B5106" t="s">
        <v>9878</v>
      </c>
      <c r="C5106" t="s">
        <v>19380</v>
      </c>
      <c r="D5106">
        <v>80191711</v>
      </c>
      <c r="E5106">
        <v>2024</v>
      </c>
    </row>
    <row r="5107" spans="1:5" ht="17.25" customHeight="1" x14ac:dyDescent="0.2">
      <c r="A5107">
        <v>217813</v>
      </c>
      <c r="B5107" t="s">
        <v>9878</v>
      </c>
      <c r="C5107" t="s">
        <v>19380</v>
      </c>
      <c r="D5107">
        <v>80191708</v>
      </c>
      <c r="E5107">
        <v>2024</v>
      </c>
    </row>
    <row r="5108" spans="1:5" ht="17.25" customHeight="1" x14ac:dyDescent="0.2">
      <c r="A5108">
        <v>217812</v>
      </c>
      <c r="B5108" t="s">
        <v>9878</v>
      </c>
      <c r="C5108" t="s">
        <v>19380</v>
      </c>
      <c r="D5108">
        <v>80191662</v>
      </c>
      <c r="E5108">
        <v>2024</v>
      </c>
    </row>
    <row r="5109" spans="1:5" ht="17.25" customHeight="1" x14ac:dyDescent="0.2">
      <c r="A5109">
        <v>216704</v>
      </c>
      <c r="B5109" t="s">
        <v>9878</v>
      </c>
      <c r="C5109" t="s">
        <v>19380</v>
      </c>
      <c r="D5109">
        <v>80247914</v>
      </c>
      <c r="E5109">
        <v>2024</v>
      </c>
    </row>
    <row r="5110" spans="1:5" ht="17.25" customHeight="1" x14ac:dyDescent="0.2">
      <c r="A5110">
        <v>216703</v>
      </c>
      <c r="B5110" t="s">
        <v>9878</v>
      </c>
      <c r="C5110" t="s">
        <v>19380</v>
      </c>
      <c r="D5110">
        <v>80247913</v>
      </c>
      <c r="E5110">
        <v>2024</v>
      </c>
    </row>
    <row r="5111" spans="1:5" ht="17.25" customHeight="1" x14ac:dyDescent="0.2">
      <c r="A5111">
        <v>216702</v>
      </c>
      <c r="B5111" t="s">
        <v>9878</v>
      </c>
      <c r="C5111" t="s">
        <v>19380</v>
      </c>
      <c r="D5111">
        <v>80247912</v>
      </c>
      <c r="E5111">
        <v>2024</v>
      </c>
    </row>
    <row r="5112" spans="1:5" ht="17.25" customHeight="1" x14ac:dyDescent="0.2">
      <c r="A5112">
        <v>216701</v>
      </c>
      <c r="B5112" t="s">
        <v>9878</v>
      </c>
      <c r="C5112" t="s">
        <v>19380</v>
      </c>
      <c r="D5112">
        <v>80244442</v>
      </c>
      <c r="E5112">
        <v>2024</v>
      </c>
    </row>
    <row r="5113" spans="1:5" ht="17.25" customHeight="1" x14ac:dyDescent="0.2">
      <c r="A5113">
        <v>216700</v>
      </c>
      <c r="B5113" t="s">
        <v>9878</v>
      </c>
      <c r="C5113" t="s">
        <v>19380</v>
      </c>
      <c r="D5113">
        <v>80244441</v>
      </c>
      <c r="E5113">
        <v>2024</v>
      </c>
    </row>
    <row r="5114" spans="1:5" ht="17.25" customHeight="1" x14ac:dyDescent="0.2">
      <c r="A5114">
        <v>216275</v>
      </c>
      <c r="B5114" t="s">
        <v>13337</v>
      </c>
      <c r="C5114" t="s">
        <v>24062</v>
      </c>
      <c r="D5114">
        <v>5334804290</v>
      </c>
      <c r="E5114">
        <v>2023</v>
      </c>
    </row>
    <row r="5115" spans="1:5" ht="17.25" customHeight="1" x14ac:dyDescent="0.2">
      <c r="A5115">
        <v>195531</v>
      </c>
      <c r="B5115" t="s">
        <v>11811</v>
      </c>
      <c r="C5115" t="s">
        <v>9385</v>
      </c>
      <c r="D5115" t="s">
        <v>24063</v>
      </c>
      <c r="E5115">
        <v>2021</v>
      </c>
    </row>
    <row r="5116" spans="1:5" ht="17.25" customHeight="1" x14ac:dyDescent="0.2">
      <c r="A5116">
        <v>217854</v>
      </c>
      <c r="B5116" t="s">
        <v>9878</v>
      </c>
      <c r="C5116" t="s">
        <v>19380</v>
      </c>
      <c r="D5116">
        <v>80358441</v>
      </c>
      <c r="E5116">
        <v>2024</v>
      </c>
    </row>
    <row r="5117" spans="1:5" ht="17.25" customHeight="1" x14ac:dyDescent="0.2">
      <c r="A5117">
        <v>217853</v>
      </c>
      <c r="B5117" t="s">
        <v>9878</v>
      </c>
      <c r="C5117" t="s">
        <v>19380</v>
      </c>
      <c r="D5117">
        <v>80300680</v>
      </c>
      <c r="E5117">
        <v>2024</v>
      </c>
    </row>
    <row r="5118" spans="1:5" ht="17.25" customHeight="1" x14ac:dyDescent="0.2">
      <c r="A5118">
        <v>217852</v>
      </c>
      <c r="B5118" t="s">
        <v>9878</v>
      </c>
      <c r="C5118" t="s">
        <v>19380</v>
      </c>
      <c r="D5118">
        <v>80247916</v>
      </c>
      <c r="E5118">
        <v>2024</v>
      </c>
    </row>
    <row r="5119" spans="1:5" ht="17.25" customHeight="1" x14ac:dyDescent="0.2">
      <c r="A5119">
        <v>217851</v>
      </c>
      <c r="B5119" t="s">
        <v>9878</v>
      </c>
      <c r="C5119" t="s">
        <v>19380</v>
      </c>
      <c r="D5119">
        <v>80247915</v>
      </c>
      <c r="E5119">
        <v>2024</v>
      </c>
    </row>
    <row r="5120" spans="1:5" ht="17.25" customHeight="1" x14ac:dyDescent="0.2">
      <c r="A5120">
        <v>216093</v>
      </c>
      <c r="B5120" t="s">
        <v>9878</v>
      </c>
      <c r="C5120" t="s">
        <v>19380</v>
      </c>
      <c r="D5120">
        <v>80395014</v>
      </c>
      <c r="E5120">
        <v>2024</v>
      </c>
    </row>
    <row r="5121" spans="1:5" ht="17.25" customHeight="1" x14ac:dyDescent="0.2">
      <c r="A5121">
        <v>216092</v>
      </c>
      <c r="B5121" t="s">
        <v>9878</v>
      </c>
      <c r="C5121" t="s">
        <v>19380</v>
      </c>
      <c r="D5121">
        <v>80395011</v>
      </c>
      <c r="E5121">
        <v>2024</v>
      </c>
    </row>
    <row r="5122" spans="1:5" ht="17.25" customHeight="1" x14ac:dyDescent="0.2">
      <c r="A5122">
        <v>216091</v>
      </c>
      <c r="B5122" t="s">
        <v>9878</v>
      </c>
      <c r="C5122" t="s">
        <v>19380</v>
      </c>
      <c r="D5122">
        <v>80375526</v>
      </c>
      <c r="E5122">
        <v>2024</v>
      </c>
    </row>
    <row r="5123" spans="1:5" ht="17.25" customHeight="1" x14ac:dyDescent="0.2">
      <c r="A5123">
        <v>216090</v>
      </c>
      <c r="B5123" t="s">
        <v>9878</v>
      </c>
      <c r="C5123" t="s">
        <v>19380</v>
      </c>
      <c r="D5123">
        <v>80373819</v>
      </c>
      <c r="E5123">
        <v>2024</v>
      </c>
    </row>
    <row r="5124" spans="1:5" ht="17.25" customHeight="1" x14ac:dyDescent="0.2">
      <c r="A5124">
        <v>216089</v>
      </c>
      <c r="B5124" t="s">
        <v>9878</v>
      </c>
      <c r="C5124" t="s">
        <v>19380</v>
      </c>
      <c r="D5124">
        <v>80364575</v>
      </c>
      <c r="E5124">
        <v>2024</v>
      </c>
    </row>
    <row r="5125" spans="1:5" ht="17.25" customHeight="1" x14ac:dyDescent="0.2">
      <c r="A5125">
        <v>216684</v>
      </c>
      <c r="B5125" t="s">
        <v>9878</v>
      </c>
      <c r="C5125" t="s">
        <v>19380</v>
      </c>
      <c r="D5125">
        <v>80400091</v>
      </c>
      <c r="E5125">
        <v>2024</v>
      </c>
    </row>
    <row r="5126" spans="1:5" ht="17.25" customHeight="1" x14ac:dyDescent="0.2">
      <c r="A5126">
        <v>216683</v>
      </c>
      <c r="B5126" t="s">
        <v>9878</v>
      </c>
      <c r="C5126" t="s">
        <v>19380</v>
      </c>
      <c r="D5126">
        <v>80400090</v>
      </c>
      <c r="E5126">
        <v>2024</v>
      </c>
    </row>
    <row r="5127" spans="1:5" ht="17.25" customHeight="1" x14ac:dyDescent="0.2">
      <c r="A5127">
        <v>216682</v>
      </c>
      <c r="B5127" t="s">
        <v>9878</v>
      </c>
      <c r="C5127" t="s">
        <v>19380</v>
      </c>
      <c r="D5127">
        <v>80396328</v>
      </c>
      <c r="E5127">
        <v>2024</v>
      </c>
    </row>
    <row r="5128" spans="1:5" ht="17.25" customHeight="1" x14ac:dyDescent="0.2">
      <c r="A5128">
        <v>216681</v>
      </c>
      <c r="B5128" t="s">
        <v>9878</v>
      </c>
      <c r="C5128" t="s">
        <v>19380</v>
      </c>
      <c r="D5128">
        <v>80396326</v>
      </c>
      <c r="E5128">
        <v>2024</v>
      </c>
    </row>
    <row r="5129" spans="1:5" ht="17.25" customHeight="1" x14ac:dyDescent="0.2">
      <c r="A5129">
        <v>216680</v>
      </c>
      <c r="B5129" t="s">
        <v>9878</v>
      </c>
      <c r="C5129" t="s">
        <v>19380</v>
      </c>
      <c r="D5129">
        <v>80395016</v>
      </c>
      <c r="E5129">
        <v>2024</v>
      </c>
    </row>
    <row r="5130" spans="1:5" ht="17.25" customHeight="1" x14ac:dyDescent="0.2">
      <c r="A5130">
        <v>216962</v>
      </c>
      <c r="B5130" t="s">
        <v>9878</v>
      </c>
      <c r="C5130" t="s">
        <v>21449</v>
      </c>
      <c r="D5130">
        <v>22534084</v>
      </c>
      <c r="E5130">
        <v>2022</v>
      </c>
    </row>
    <row r="5131" spans="1:5" ht="17.25" customHeight="1" x14ac:dyDescent="0.2">
      <c r="A5131">
        <v>217826</v>
      </c>
      <c r="B5131" t="s">
        <v>9878</v>
      </c>
      <c r="C5131" t="s">
        <v>19380</v>
      </c>
      <c r="D5131">
        <v>80411259</v>
      </c>
      <c r="E5131">
        <v>2024</v>
      </c>
    </row>
    <row r="5132" spans="1:5" ht="17.25" customHeight="1" x14ac:dyDescent="0.2">
      <c r="A5132">
        <v>217825</v>
      </c>
      <c r="B5132" t="s">
        <v>9878</v>
      </c>
      <c r="C5132" t="s">
        <v>19380</v>
      </c>
      <c r="D5132">
        <v>80406368</v>
      </c>
      <c r="E5132">
        <v>2024</v>
      </c>
    </row>
    <row r="5133" spans="1:5" ht="17.25" customHeight="1" x14ac:dyDescent="0.2">
      <c r="A5133">
        <v>217824</v>
      </c>
      <c r="B5133" t="s">
        <v>9878</v>
      </c>
      <c r="C5133" t="s">
        <v>19380</v>
      </c>
      <c r="D5133">
        <v>80406364</v>
      </c>
      <c r="E5133">
        <v>2024</v>
      </c>
    </row>
    <row r="5134" spans="1:5" ht="17.25" customHeight="1" x14ac:dyDescent="0.2">
      <c r="A5134">
        <v>217823</v>
      </c>
      <c r="B5134" t="s">
        <v>9878</v>
      </c>
      <c r="C5134" t="s">
        <v>19380</v>
      </c>
      <c r="D5134">
        <v>80400094</v>
      </c>
      <c r="E5134">
        <v>2024</v>
      </c>
    </row>
    <row r="5135" spans="1:5" ht="17.25" customHeight="1" x14ac:dyDescent="0.2">
      <c r="A5135">
        <v>217822</v>
      </c>
      <c r="B5135" t="s">
        <v>9878</v>
      </c>
      <c r="C5135" t="s">
        <v>19380</v>
      </c>
      <c r="D5135">
        <v>80400092</v>
      </c>
      <c r="E5135">
        <v>2024</v>
      </c>
    </row>
    <row r="5136" spans="1:5" ht="17.25" customHeight="1" x14ac:dyDescent="0.2">
      <c r="A5136">
        <v>217864</v>
      </c>
      <c r="B5136" t="s">
        <v>9878</v>
      </c>
      <c r="C5136" t="s">
        <v>19380</v>
      </c>
      <c r="D5136">
        <v>80412422</v>
      </c>
      <c r="E5136">
        <v>2024</v>
      </c>
    </row>
    <row r="5137" spans="1:5" ht="17.25" customHeight="1" x14ac:dyDescent="0.2">
      <c r="A5137">
        <v>217863</v>
      </c>
      <c r="B5137" t="s">
        <v>9878</v>
      </c>
      <c r="C5137" t="s">
        <v>19380</v>
      </c>
      <c r="D5137">
        <v>80412420</v>
      </c>
      <c r="E5137">
        <v>2024</v>
      </c>
    </row>
    <row r="5138" spans="1:5" ht="17.25" customHeight="1" x14ac:dyDescent="0.2">
      <c r="A5138">
        <v>217862</v>
      </c>
      <c r="B5138" t="s">
        <v>9878</v>
      </c>
      <c r="C5138" t="s">
        <v>19380</v>
      </c>
      <c r="D5138">
        <v>80411263</v>
      </c>
      <c r="E5138">
        <v>2024</v>
      </c>
    </row>
    <row r="5139" spans="1:5" ht="17.25" customHeight="1" x14ac:dyDescent="0.2">
      <c r="A5139">
        <v>217861</v>
      </c>
      <c r="B5139" t="s">
        <v>9878</v>
      </c>
      <c r="C5139" t="s">
        <v>19380</v>
      </c>
      <c r="D5139">
        <v>80411261</v>
      </c>
      <c r="E5139">
        <v>2024</v>
      </c>
    </row>
    <row r="5140" spans="1:5" ht="17.25" customHeight="1" x14ac:dyDescent="0.2">
      <c r="A5140">
        <v>217860</v>
      </c>
      <c r="B5140" t="s">
        <v>9878</v>
      </c>
      <c r="C5140" t="s">
        <v>19380</v>
      </c>
      <c r="D5140">
        <v>80411260</v>
      </c>
      <c r="E5140">
        <v>2024</v>
      </c>
    </row>
    <row r="5141" spans="1:5" ht="17.25" customHeight="1" x14ac:dyDescent="0.2">
      <c r="A5141">
        <v>216669</v>
      </c>
      <c r="B5141" t="s">
        <v>9878</v>
      </c>
      <c r="C5141" t="s">
        <v>19380</v>
      </c>
      <c r="D5141">
        <v>80423552</v>
      </c>
      <c r="E5141">
        <v>2024</v>
      </c>
    </row>
    <row r="5142" spans="1:5" ht="17.25" customHeight="1" x14ac:dyDescent="0.2">
      <c r="A5142">
        <v>216668</v>
      </c>
      <c r="B5142" t="s">
        <v>9878</v>
      </c>
      <c r="C5142" t="s">
        <v>19380</v>
      </c>
      <c r="D5142">
        <v>80420512</v>
      </c>
      <c r="E5142">
        <v>2024</v>
      </c>
    </row>
    <row r="5143" spans="1:5" ht="17.25" customHeight="1" x14ac:dyDescent="0.2">
      <c r="A5143">
        <v>216667</v>
      </c>
      <c r="B5143" t="s">
        <v>9878</v>
      </c>
      <c r="C5143" t="s">
        <v>19380</v>
      </c>
      <c r="D5143">
        <v>80415281</v>
      </c>
      <c r="E5143">
        <v>2024</v>
      </c>
    </row>
    <row r="5144" spans="1:5" ht="17.25" customHeight="1" x14ac:dyDescent="0.2">
      <c r="A5144">
        <v>216666</v>
      </c>
      <c r="B5144" t="s">
        <v>9878</v>
      </c>
      <c r="C5144" t="s">
        <v>19380</v>
      </c>
      <c r="D5144">
        <v>80415279</v>
      </c>
      <c r="E5144">
        <v>2024</v>
      </c>
    </row>
    <row r="5145" spans="1:5" ht="17.25" customHeight="1" x14ac:dyDescent="0.2">
      <c r="A5145">
        <v>216665</v>
      </c>
      <c r="B5145" t="s">
        <v>9878</v>
      </c>
      <c r="C5145" t="s">
        <v>19380</v>
      </c>
      <c r="D5145">
        <v>80415278</v>
      </c>
      <c r="E5145">
        <v>2024</v>
      </c>
    </row>
    <row r="5146" spans="1:5" ht="17.25" customHeight="1" x14ac:dyDescent="0.2">
      <c r="A5146">
        <v>218023</v>
      </c>
      <c r="B5146" t="s">
        <v>9878</v>
      </c>
      <c r="C5146" t="s">
        <v>19303</v>
      </c>
      <c r="D5146">
        <v>99570903</v>
      </c>
      <c r="E5146">
        <v>2025</v>
      </c>
    </row>
    <row r="5147" spans="1:5" ht="17.25" customHeight="1" x14ac:dyDescent="0.2">
      <c r="A5147">
        <v>216088</v>
      </c>
      <c r="B5147" t="s">
        <v>9878</v>
      </c>
      <c r="C5147" t="s">
        <v>19380</v>
      </c>
      <c r="D5147">
        <v>80450306</v>
      </c>
      <c r="E5147">
        <v>2024</v>
      </c>
    </row>
    <row r="5148" spans="1:5" ht="17.25" customHeight="1" x14ac:dyDescent="0.2">
      <c r="A5148">
        <v>216087</v>
      </c>
      <c r="B5148" t="s">
        <v>9878</v>
      </c>
      <c r="C5148" t="s">
        <v>19380</v>
      </c>
      <c r="D5148">
        <v>80450191</v>
      </c>
      <c r="E5148">
        <v>2024</v>
      </c>
    </row>
    <row r="5149" spans="1:5" ht="17.25" customHeight="1" x14ac:dyDescent="0.2">
      <c r="A5149">
        <v>216086</v>
      </c>
      <c r="B5149" t="s">
        <v>9878</v>
      </c>
      <c r="C5149" t="s">
        <v>19380</v>
      </c>
      <c r="D5149">
        <v>80443672</v>
      </c>
      <c r="E5149">
        <v>2024</v>
      </c>
    </row>
    <row r="5150" spans="1:5" ht="17.25" customHeight="1" x14ac:dyDescent="0.2">
      <c r="A5150">
        <v>216085</v>
      </c>
      <c r="B5150" t="s">
        <v>9878</v>
      </c>
      <c r="C5150" t="s">
        <v>19380</v>
      </c>
      <c r="D5150">
        <v>80427565</v>
      </c>
      <c r="E5150">
        <v>2024</v>
      </c>
    </row>
    <row r="5151" spans="1:5" ht="17.25" customHeight="1" x14ac:dyDescent="0.2">
      <c r="A5151">
        <v>216958</v>
      </c>
      <c r="B5151" t="s">
        <v>9878</v>
      </c>
      <c r="C5151" t="s">
        <v>19380</v>
      </c>
      <c r="D5151">
        <v>80458680</v>
      </c>
      <c r="E5151">
        <v>2024</v>
      </c>
    </row>
    <row r="5152" spans="1:5" ht="17.25" customHeight="1" x14ac:dyDescent="0.2">
      <c r="A5152">
        <v>216957</v>
      </c>
      <c r="B5152" t="s">
        <v>9878</v>
      </c>
      <c r="C5152" t="s">
        <v>19380</v>
      </c>
      <c r="D5152">
        <v>80455155</v>
      </c>
      <c r="E5152">
        <v>2024</v>
      </c>
    </row>
    <row r="5153" spans="1:5" ht="17.25" customHeight="1" x14ac:dyDescent="0.2">
      <c r="A5153">
        <v>216956</v>
      </c>
      <c r="B5153" t="s">
        <v>9878</v>
      </c>
      <c r="C5153" t="s">
        <v>19380</v>
      </c>
      <c r="D5153">
        <v>80455154</v>
      </c>
      <c r="E5153">
        <v>2024</v>
      </c>
    </row>
    <row r="5154" spans="1:5" ht="17.25" customHeight="1" x14ac:dyDescent="0.2">
      <c r="A5154">
        <v>216955</v>
      </c>
      <c r="B5154" t="s">
        <v>9878</v>
      </c>
      <c r="C5154" t="s">
        <v>19380</v>
      </c>
      <c r="D5154">
        <v>80454889</v>
      </c>
      <c r="E5154">
        <v>2024</v>
      </c>
    </row>
    <row r="5155" spans="1:5" ht="17.25" customHeight="1" x14ac:dyDescent="0.2">
      <c r="A5155">
        <v>216954</v>
      </c>
      <c r="B5155" t="s">
        <v>9878</v>
      </c>
      <c r="C5155" t="s">
        <v>19380</v>
      </c>
      <c r="D5155">
        <v>80454460</v>
      </c>
      <c r="E5155">
        <v>2024</v>
      </c>
    </row>
    <row r="5156" spans="1:5" ht="17.25" customHeight="1" x14ac:dyDescent="0.2">
      <c r="A5156">
        <v>216160</v>
      </c>
      <c r="B5156" t="s">
        <v>18111</v>
      </c>
      <c r="C5156" t="s">
        <v>22212</v>
      </c>
      <c r="D5156" t="s">
        <v>24064</v>
      </c>
      <c r="E5156">
        <v>2025</v>
      </c>
    </row>
    <row r="5157" spans="1:5" ht="17.25" customHeight="1" x14ac:dyDescent="0.2">
      <c r="A5157">
        <v>216159</v>
      </c>
      <c r="B5157" t="s">
        <v>18111</v>
      </c>
      <c r="C5157" t="s">
        <v>22212</v>
      </c>
      <c r="D5157" t="s">
        <v>24065</v>
      </c>
      <c r="E5157">
        <v>2025</v>
      </c>
    </row>
    <row r="5158" spans="1:5" ht="17.25" customHeight="1" x14ac:dyDescent="0.2">
      <c r="A5158">
        <v>172405</v>
      </c>
      <c r="B5158" t="s">
        <v>10345</v>
      </c>
      <c r="C5158" t="s">
        <v>14903</v>
      </c>
      <c r="D5158" t="s">
        <v>18374</v>
      </c>
      <c r="E5158">
        <v>2015</v>
      </c>
    </row>
    <row r="5159" spans="1:5" ht="17.25" customHeight="1" x14ac:dyDescent="0.2">
      <c r="A5159">
        <v>167485</v>
      </c>
      <c r="B5159" t="s">
        <v>9878</v>
      </c>
      <c r="C5159" t="s">
        <v>9895</v>
      </c>
      <c r="D5159">
        <v>73685118</v>
      </c>
      <c r="E5159">
        <v>2014</v>
      </c>
    </row>
    <row r="5160" spans="1:5" ht="17.25" customHeight="1" x14ac:dyDescent="0.2">
      <c r="A5160">
        <v>216074</v>
      </c>
      <c r="B5160" t="s">
        <v>21877</v>
      </c>
      <c r="C5160" t="s">
        <v>21878</v>
      </c>
      <c r="D5160">
        <v>416479</v>
      </c>
      <c r="E5160">
        <v>2025</v>
      </c>
    </row>
    <row r="5161" spans="1:5" ht="17.25" customHeight="1" x14ac:dyDescent="0.2">
      <c r="A5161">
        <v>216073</v>
      </c>
      <c r="B5161" t="s">
        <v>10224</v>
      </c>
      <c r="C5161" t="s">
        <v>21883</v>
      </c>
      <c r="D5161">
        <v>13273263</v>
      </c>
      <c r="E5161">
        <v>2025</v>
      </c>
    </row>
    <row r="5162" spans="1:5" ht="17.25" customHeight="1" x14ac:dyDescent="0.2">
      <c r="A5162">
        <v>216072</v>
      </c>
      <c r="B5162" t="s">
        <v>21877</v>
      </c>
      <c r="C5162" t="s">
        <v>21878</v>
      </c>
      <c r="D5162">
        <v>416553</v>
      </c>
      <c r="E5162">
        <v>2025</v>
      </c>
    </row>
    <row r="5163" spans="1:5" ht="17.25" customHeight="1" x14ac:dyDescent="0.2">
      <c r="A5163">
        <v>216071</v>
      </c>
      <c r="B5163" t="s">
        <v>21877</v>
      </c>
      <c r="C5163" t="s">
        <v>21878</v>
      </c>
      <c r="D5163">
        <v>416483</v>
      </c>
      <c r="E5163">
        <v>2025</v>
      </c>
    </row>
    <row r="5164" spans="1:5" ht="17.25" customHeight="1" x14ac:dyDescent="0.2">
      <c r="A5164">
        <v>216070</v>
      </c>
      <c r="B5164" t="s">
        <v>21877</v>
      </c>
      <c r="C5164" t="s">
        <v>21878</v>
      </c>
      <c r="D5164">
        <v>412564</v>
      </c>
      <c r="E5164">
        <v>2025</v>
      </c>
    </row>
    <row r="5165" spans="1:5" ht="17.25" customHeight="1" x14ac:dyDescent="0.2">
      <c r="A5165">
        <v>216069</v>
      </c>
      <c r="B5165" t="s">
        <v>21877</v>
      </c>
      <c r="C5165" t="s">
        <v>21878</v>
      </c>
      <c r="D5165">
        <v>416477</v>
      </c>
      <c r="E5165">
        <v>2025</v>
      </c>
    </row>
    <row r="5166" spans="1:5" ht="17.25" customHeight="1" x14ac:dyDescent="0.2">
      <c r="A5166">
        <v>216068</v>
      </c>
      <c r="B5166" t="s">
        <v>10224</v>
      </c>
      <c r="C5166" t="s">
        <v>21883</v>
      </c>
      <c r="D5166">
        <v>13280767</v>
      </c>
      <c r="E5166">
        <v>2025</v>
      </c>
    </row>
    <row r="5167" spans="1:5" ht="17.25" customHeight="1" x14ac:dyDescent="0.2">
      <c r="A5167">
        <v>216639</v>
      </c>
      <c r="B5167" t="s">
        <v>9878</v>
      </c>
      <c r="C5167" t="s">
        <v>19380</v>
      </c>
      <c r="D5167">
        <v>80475045</v>
      </c>
      <c r="E5167">
        <v>2024</v>
      </c>
    </row>
    <row r="5168" spans="1:5" ht="17.25" customHeight="1" x14ac:dyDescent="0.2">
      <c r="A5168">
        <v>216638</v>
      </c>
      <c r="B5168" t="s">
        <v>9878</v>
      </c>
      <c r="C5168" t="s">
        <v>19380</v>
      </c>
      <c r="D5168">
        <v>80474889</v>
      </c>
      <c r="E5168">
        <v>2024</v>
      </c>
    </row>
    <row r="5169" spans="1:5" ht="17.25" customHeight="1" x14ac:dyDescent="0.2">
      <c r="A5169">
        <v>216637</v>
      </c>
      <c r="B5169" t="s">
        <v>9878</v>
      </c>
      <c r="C5169" t="s">
        <v>19380</v>
      </c>
      <c r="D5169">
        <v>80464568</v>
      </c>
      <c r="E5169">
        <v>2024</v>
      </c>
    </row>
    <row r="5170" spans="1:5" ht="17.25" customHeight="1" x14ac:dyDescent="0.2">
      <c r="A5170">
        <v>216636</v>
      </c>
      <c r="B5170" t="s">
        <v>9878</v>
      </c>
      <c r="C5170" t="s">
        <v>19380</v>
      </c>
      <c r="D5170">
        <v>80464567</v>
      </c>
      <c r="E5170">
        <v>2024</v>
      </c>
    </row>
    <row r="5171" spans="1:5" ht="17.25" customHeight="1" x14ac:dyDescent="0.2">
      <c r="A5171">
        <v>216635</v>
      </c>
      <c r="B5171" t="s">
        <v>9878</v>
      </c>
      <c r="C5171" t="s">
        <v>19380</v>
      </c>
      <c r="D5171">
        <v>80461691</v>
      </c>
      <c r="E5171">
        <v>2024</v>
      </c>
    </row>
    <row r="5172" spans="1:5" ht="17.25" customHeight="1" x14ac:dyDescent="0.2">
      <c r="A5172">
        <v>217840</v>
      </c>
      <c r="B5172" t="s">
        <v>9878</v>
      </c>
      <c r="C5172" t="s">
        <v>19380</v>
      </c>
      <c r="D5172">
        <v>80503686</v>
      </c>
      <c r="E5172">
        <v>2024</v>
      </c>
    </row>
    <row r="5173" spans="1:5" ht="17.25" customHeight="1" x14ac:dyDescent="0.2">
      <c r="A5173">
        <v>217839</v>
      </c>
      <c r="B5173" t="s">
        <v>9878</v>
      </c>
      <c r="C5173" t="s">
        <v>19380</v>
      </c>
      <c r="D5173">
        <v>80484680</v>
      </c>
      <c r="E5173">
        <v>2024</v>
      </c>
    </row>
    <row r="5174" spans="1:5" ht="17.25" customHeight="1" x14ac:dyDescent="0.2">
      <c r="A5174">
        <v>217838</v>
      </c>
      <c r="B5174" t="s">
        <v>9878</v>
      </c>
      <c r="C5174" t="s">
        <v>19380</v>
      </c>
      <c r="D5174">
        <v>80484679</v>
      </c>
      <c r="E5174">
        <v>2024</v>
      </c>
    </row>
    <row r="5175" spans="1:5" ht="17.25" customHeight="1" x14ac:dyDescent="0.2">
      <c r="A5175">
        <v>217837</v>
      </c>
      <c r="B5175" t="s">
        <v>9878</v>
      </c>
      <c r="C5175" t="s">
        <v>19380</v>
      </c>
      <c r="D5175">
        <v>80476720</v>
      </c>
      <c r="E5175">
        <v>2024</v>
      </c>
    </row>
    <row r="5176" spans="1:5" ht="17.25" customHeight="1" x14ac:dyDescent="0.2">
      <c r="A5176">
        <v>217836</v>
      </c>
      <c r="B5176" t="s">
        <v>9878</v>
      </c>
      <c r="C5176" t="s">
        <v>19380</v>
      </c>
      <c r="D5176">
        <v>80476719</v>
      </c>
      <c r="E5176">
        <v>2024</v>
      </c>
    </row>
    <row r="5177" spans="1:5" ht="17.25" customHeight="1" x14ac:dyDescent="0.2">
      <c r="A5177">
        <v>216659</v>
      </c>
      <c r="B5177" t="s">
        <v>9878</v>
      </c>
      <c r="C5177" t="s">
        <v>19380</v>
      </c>
      <c r="D5177">
        <v>80517097</v>
      </c>
      <c r="E5177">
        <v>2024</v>
      </c>
    </row>
    <row r="5178" spans="1:5" ht="17.25" customHeight="1" x14ac:dyDescent="0.2">
      <c r="A5178">
        <v>216658</v>
      </c>
      <c r="B5178" t="s">
        <v>9878</v>
      </c>
      <c r="C5178" t="s">
        <v>19380</v>
      </c>
      <c r="D5178">
        <v>80516836</v>
      </c>
      <c r="E5178">
        <v>2024</v>
      </c>
    </row>
    <row r="5179" spans="1:5" ht="17.25" customHeight="1" x14ac:dyDescent="0.2">
      <c r="A5179">
        <v>216657</v>
      </c>
      <c r="B5179" t="s">
        <v>9878</v>
      </c>
      <c r="C5179" t="s">
        <v>19380</v>
      </c>
      <c r="D5179">
        <v>80515166</v>
      </c>
      <c r="E5179">
        <v>2024</v>
      </c>
    </row>
    <row r="5180" spans="1:5" ht="17.25" customHeight="1" x14ac:dyDescent="0.2">
      <c r="A5180">
        <v>216656</v>
      </c>
      <c r="B5180" t="s">
        <v>9878</v>
      </c>
      <c r="C5180" t="s">
        <v>19380</v>
      </c>
      <c r="D5180">
        <v>80506296</v>
      </c>
      <c r="E5180">
        <v>2024</v>
      </c>
    </row>
    <row r="5181" spans="1:5" ht="17.25" customHeight="1" x14ac:dyDescent="0.2">
      <c r="A5181">
        <v>216655</v>
      </c>
      <c r="B5181" t="s">
        <v>9878</v>
      </c>
      <c r="C5181" t="s">
        <v>19380</v>
      </c>
      <c r="D5181">
        <v>80506033</v>
      </c>
      <c r="E5181">
        <v>2024</v>
      </c>
    </row>
    <row r="5182" spans="1:5" ht="17.25" customHeight="1" x14ac:dyDescent="0.2">
      <c r="A5182">
        <v>216649</v>
      </c>
      <c r="B5182" t="s">
        <v>9878</v>
      </c>
      <c r="C5182" t="s">
        <v>19380</v>
      </c>
      <c r="D5182">
        <v>80532367</v>
      </c>
      <c r="E5182">
        <v>2024</v>
      </c>
    </row>
    <row r="5183" spans="1:5" ht="17.25" customHeight="1" x14ac:dyDescent="0.2">
      <c r="A5183">
        <v>216648</v>
      </c>
      <c r="B5183" t="s">
        <v>9878</v>
      </c>
      <c r="C5183" t="s">
        <v>19380</v>
      </c>
      <c r="D5183">
        <v>80532177</v>
      </c>
      <c r="E5183">
        <v>2024</v>
      </c>
    </row>
    <row r="5184" spans="1:5" ht="17.25" customHeight="1" x14ac:dyDescent="0.2">
      <c r="A5184">
        <v>216647</v>
      </c>
      <c r="B5184" t="s">
        <v>9878</v>
      </c>
      <c r="C5184" t="s">
        <v>19380</v>
      </c>
      <c r="D5184">
        <v>80528263</v>
      </c>
      <c r="E5184">
        <v>2024</v>
      </c>
    </row>
    <row r="5185" spans="1:5" ht="17.25" customHeight="1" x14ac:dyDescent="0.2">
      <c r="A5185">
        <v>216646</v>
      </c>
      <c r="B5185" t="s">
        <v>9878</v>
      </c>
      <c r="C5185" t="s">
        <v>19380</v>
      </c>
      <c r="D5185">
        <v>80528262</v>
      </c>
      <c r="E5185">
        <v>2024</v>
      </c>
    </row>
    <row r="5186" spans="1:5" ht="17.25" customHeight="1" x14ac:dyDescent="0.2">
      <c r="A5186">
        <v>216645</v>
      </c>
      <c r="B5186" t="s">
        <v>9878</v>
      </c>
      <c r="C5186" t="s">
        <v>19380</v>
      </c>
      <c r="D5186">
        <v>80528052</v>
      </c>
      <c r="E5186">
        <v>2024</v>
      </c>
    </row>
    <row r="5187" spans="1:5" ht="17.25" customHeight="1" x14ac:dyDescent="0.2">
      <c r="A5187">
        <v>217811</v>
      </c>
      <c r="B5187" t="s">
        <v>9878</v>
      </c>
      <c r="C5187" t="s">
        <v>19380</v>
      </c>
      <c r="D5187">
        <v>80532879</v>
      </c>
      <c r="E5187">
        <v>2024</v>
      </c>
    </row>
    <row r="5188" spans="1:5" ht="17.25" customHeight="1" x14ac:dyDescent="0.2">
      <c r="A5188">
        <v>217810</v>
      </c>
      <c r="B5188" t="s">
        <v>9878</v>
      </c>
      <c r="C5188" t="s">
        <v>19380</v>
      </c>
      <c r="D5188">
        <v>80532878</v>
      </c>
      <c r="E5188">
        <v>2024</v>
      </c>
    </row>
    <row r="5189" spans="1:5" ht="17.25" customHeight="1" x14ac:dyDescent="0.2">
      <c r="A5189">
        <v>217809</v>
      </c>
      <c r="B5189" t="s">
        <v>9878</v>
      </c>
      <c r="C5189" t="s">
        <v>19380</v>
      </c>
      <c r="D5189">
        <v>80532876</v>
      </c>
      <c r="E5189">
        <v>2024</v>
      </c>
    </row>
    <row r="5190" spans="1:5" ht="17.25" customHeight="1" x14ac:dyDescent="0.2">
      <c r="A5190">
        <v>217808</v>
      </c>
      <c r="B5190" t="s">
        <v>9878</v>
      </c>
      <c r="C5190" t="s">
        <v>19380</v>
      </c>
      <c r="D5190">
        <v>80532620</v>
      </c>
      <c r="E5190">
        <v>2024</v>
      </c>
    </row>
    <row r="5191" spans="1:5" ht="17.25" customHeight="1" x14ac:dyDescent="0.2">
      <c r="A5191">
        <v>217807</v>
      </c>
      <c r="B5191" t="s">
        <v>9878</v>
      </c>
      <c r="C5191" t="s">
        <v>19380</v>
      </c>
      <c r="D5191">
        <v>80532369</v>
      </c>
      <c r="E5191">
        <v>2024</v>
      </c>
    </row>
    <row r="5192" spans="1:5" ht="17.25" customHeight="1" x14ac:dyDescent="0.2">
      <c r="A5192">
        <v>216664</v>
      </c>
      <c r="B5192" t="s">
        <v>9878</v>
      </c>
      <c r="C5192" t="s">
        <v>19380</v>
      </c>
      <c r="D5192">
        <v>80534721</v>
      </c>
      <c r="E5192">
        <v>2024</v>
      </c>
    </row>
    <row r="5193" spans="1:5" ht="17.25" customHeight="1" x14ac:dyDescent="0.2">
      <c r="A5193">
        <v>216663</v>
      </c>
      <c r="B5193" t="s">
        <v>9878</v>
      </c>
      <c r="C5193" t="s">
        <v>19380</v>
      </c>
      <c r="D5193">
        <v>80532885</v>
      </c>
      <c r="E5193">
        <v>2024</v>
      </c>
    </row>
    <row r="5194" spans="1:5" ht="17.25" customHeight="1" x14ac:dyDescent="0.2">
      <c r="A5194">
        <v>216662</v>
      </c>
      <c r="B5194" t="s">
        <v>9878</v>
      </c>
      <c r="C5194" t="s">
        <v>19380</v>
      </c>
      <c r="D5194">
        <v>80532883</v>
      </c>
      <c r="E5194">
        <v>2024</v>
      </c>
    </row>
    <row r="5195" spans="1:5" ht="17.25" customHeight="1" x14ac:dyDescent="0.2">
      <c r="A5195">
        <v>216661</v>
      </c>
      <c r="B5195" t="s">
        <v>9878</v>
      </c>
      <c r="C5195" t="s">
        <v>19380</v>
      </c>
      <c r="D5195">
        <v>80532881</v>
      </c>
      <c r="E5195">
        <v>2024</v>
      </c>
    </row>
    <row r="5196" spans="1:5" ht="17.25" customHeight="1" x14ac:dyDescent="0.2">
      <c r="A5196">
        <v>216660</v>
      </c>
      <c r="B5196" t="s">
        <v>9878</v>
      </c>
      <c r="C5196" t="s">
        <v>19380</v>
      </c>
      <c r="D5196">
        <v>80532880</v>
      </c>
      <c r="E5196">
        <v>2024</v>
      </c>
    </row>
    <row r="5197" spans="1:5" ht="17.25" customHeight="1" x14ac:dyDescent="0.2">
      <c r="A5197">
        <v>216417</v>
      </c>
      <c r="B5197" t="s">
        <v>13645</v>
      </c>
      <c r="C5197" t="s">
        <v>24066</v>
      </c>
      <c r="D5197" t="s">
        <v>24067</v>
      </c>
      <c r="E5197">
        <v>2024</v>
      </c>
    </row>
    <row r="5198" spans="1:5" ht="17.25" customHeight="1" x14ac:dyDescent="0.2">
      <c r="A5198">
        <v>216416</v>
      </c>
      <c r="B5198" t="s">
        <v>13645</v>
      </c>
      <c r="C5198" t="s">
        <v>24066</v>
      </c>
      <c r="D5198" t="s">
        <v>24068</v>
      </c>
      <c r="E5198">
        <v>2024</v>
      </c>
    </row>
    <row r="5199" spans="1:5" ht="17.25" customHeight="1" x14ac:dyDescent="0.2">
      <c r="A5199">
        <v>216415</v>
      </c>
      <c r="B5199" t="s">
        <v>13645</v>
      </c>
      <c r="C5199" t="s">
        <v>24066</v>
      </c>
      <c r="D5199" t="s">
        <v>24069</v>
      </c>
      <c r="E5199">
        <v>2024</v>
      </c>
    </row>
    <row r="5200" spans="1:5" ht="17.25" customHeight="1" x14ac:dyDescent="0.2">
      <c r="A5200">
        <v>216414</v>
      </c>
      <c r="B5200" t="s">
        <v>13645</v>
      </c>
      <c r="C5200" t="s">
        <v>24066</v>
      </c>
      <c r="D5200" t="s">
        <v>24070</v>
      </c>
      <c r="E5200">
        <v>2024</v>
      </c>
    </row>
    <row r="5201" spans="1:5" ht="17.25" customHeight="1" x14ac:dyDescent="0.2">
      <c r="A5201">
        <v>216219</v>
      </c>
      <c r="B5201" t="s">
        <v>9878</v>
      </c>
      <c r="C5201" t="s">
        <v>9943</v>
      </c>
      <c r="D5201">
        <v>99509600</v>
      </c>
      <c r="E5201">
        <v>2024</v>
      </c>
    </row>
    <row r="5202" spans="1:5" ht="17.25" customHeight="1" x14ac:dyDescent="0.2">
      <c r="A5202">
        <v>217850</v>
      </c>
      <c r="B5202" t="s">
        <v>9878</v>
      </c>
      <c r="C5202" t="s">
        <v>19380</v>
      </c>
      <c r="D5202">
        <v>80535826</v>
      </c>
      <c r="E5202">
        <v>2024</v>
      </c>
    </row>
    <row r="5203" spans="1:5" ht="17.25" customHeight="1" x14ac:dyDescent="0.2">
      <c r="A5203">
        <v>217849</v>
      </c>
      <c r="B5203" t="s">
        <v>9878</v>
      </c>
      <c r="C5203" t="s">
        <v>19380</v>
      </c>
      <c r="D5203">
        <v>80534899</v>
      </c>
      <c r="E5203">
        <v>2024</v>
      </c>
    </row>
    <row r="5204" spans="1:5" ht="17.25" customHeight="1" x14ac:dyDescent="0.2">
      <c r="A5204">
        <v>217848</v>
      </c>
      <c r="B5204" t="s">
        <v>9878</v>
      </c>
      <c r="C5204" t="s">
        <v>19380</v>
      </c>
      <c r="D5204">
        <v>80534898</v>
      </c>
      <c r="E5204">
        <v>2024</v>
      </c>
    </row>
    <row r="5205" spans="1:5" ht="17.25" customHeight="1" x14ac:dyDescent="0.2">
      <c r="A5205">
        <v>217847</v>
      </c>
      <c r="B5205" t="s">
        <v>9878</v>
      </c>
      <c r="C5205" t="s">
        <v>19380</v>
      </c>
      <c r="D5205">
        <v>80534736</v>
      </c>
      <c r="E5205">
        <v>2024</v>
      </c>
    </row>
    <row r="5206" spans="1:5" ht="17.25" customHeight="1" x14ac:dyDescent="0.2">
      <c r="A5206">
        <v>217846</v>
      </c>
      <c r="B5206" t="s">
        <v>9878</v>
      </c>
      <c r="C5206" t="s">
        <v>19380</v>
      </c>
      <c r="D5206">
        <v>80534732</v>
      </c>
      <c r="E5206">
        <v>2024</v>
      </c>
    </row>
    <row r="5207" spans="1:5" ht="17.25" customHeight="1" x14ac:dyDescent="0.2">
      <c r="A5207">
        <v>216689</v>
      </c>
      <c r="B5207" t="s">
        <v>9878</v>
      </c>
      <c r="C5207" t="s">
        <v>19380</v>
      </c>
      <c r="D5207">
        <v>80539373</v>
      </c>
      <c r="E5207">
        <v>2024</v>
      </c>
    </row>
    <row r="5208" spans="1:5" ht="17.25" customHeight="1" x14ac:dyDescent="0.2">
      <c r="A5208">
        <v>216688</v>
      </c>
      <c r="B5208" t="s">
        <v>9878</v>
      </c>
      <c r="C5208" t="s">
        <v>19380</v>
      </c>
      <c r="D5208">
        <v>80539372</v>
      </c>
      <c r="E5208">
        <v>2024</v>
      </c>
    </row>
    <row r="5209" spans="1:5" ht="17.25" customHeight="1" x14ac:dyDescent="0.2">
      <c r="A5209">
        <v>216687</v>
      </c>
      <c r="B5209" t="s">
        <v>9878</v>
      </c>
      <c r="C5209" t="s">
        <v>19380</v>
      </c>
      <c r="D5209">
        <v>80537733</v>
      </c>
      <c r="E5209">
        <v>2024</v>
      </c>
    </row>
    <row r="5210" spans="1:5" ht="17.25" customHeight="1" x14ac:dyDescent="0.2">
      <c r="A5210">
        <v>216686</v>
      </c>
      <c r="B5210" t="s">
        <v>9878</v>
      </c>
      <c r="C5210" t="s">
        <v>19380</v>
      </c>
      <c r="D5210">
        <v>80536291</v>
      </c>
      <c r="E5210">
        <v>2024</v>
      </c>
    </row>
    <row r="5211" spans="1:5" ht="17.25" customHeight="1" x14ac:dyDescent="0.2">
      <c r="A5211">
        <v>216685</v>
      </c>
      <c r="B5211" t="s">
        <v>9878</v>
      </c>
      <c r="C5211" t="s">
        <v>19380</v>
      </c>
      <c r="D5211">
        <v>80536290</v>
      </c>
      <c r="E5211">
        <v>2024</v>
      </c>
    </row>
    <row r="5212" spans="1:5" ht="17.25" customHeight="1" x14ac:dyDescent="0.2">
      <c r="A5212">
        <v>216679</v>
      </c>
      <c r="B5212" t="s">
        <v>9878</v>
      </c>
      <c r="C5212" t="s">
        <v>19380</v>
      </c>
      <c r="D5212">
        <v>80577789</v>
      </c>
      <c r="E5212">
        <v>2024</v>
      </c>
    </row>
    <row r="5213" spans="1:5" ht="17.25" customHeight="1" x14ac:dyDescent="0.2">
      <c r="A5213">
        <v>216678</v>
      </c>
      <c r="B5213" t="s">
        <v>9878</v>
      </c>
      <c r="C5213" t="s">
        <v>19380</v>
      </c>
      <c r="D5213">
        <v>80577788</v>
      </c>
      <c r="E5213">
        <v>2024</v>
      </c>
    </row>
    <row r="5214" spans="1:5" ht="17.25" customHeight="1" x14ac:dyDescent="0.2">
      <c r="A5214">
        <v>216677</v>
      </c>
      <c r="B5214" t="s">
        <v>9878</v>
      </c>
      <c r="C5214" t="s">
        <v>19380</v>
      </c>
      <c r="D5214">
        <v>80568996</v>
      </c>
      <c r="E5214">
        <v>2024</v>
      </c>
    </row>
    <row r="5215" spans="1:5" ht="17.25" customHeight="1" x14ac:dyDescent="0.2">
      <c r="A5215">
        <v>216676</v>
      </c>
      <c r="B5215" t="s">
        <v>9878</v>
      </c>
      <c r="C5215" t="s">
        <v>19380</v>
      </c>
      <c r="D5215">
        <v>80558840</v>
      </c>
      <c r="E5215">
        <v>2024</v>
      </c>
    </row>
    <row r="5216" spans="1:5" ht="17.25" customHeight="1" x14ac:dyDescent="0.2">
      <c r="A5216">
        <v>216675</v>
      </c>
      <c r="B5216" t="s">
        <v>9878</v>
      </c>
      <c r="C5216" t="s">
        <v>19380</v>
      </c>
      <c r="D5216">
        <v>80551324</v>
      </c>
      <c r="E5216">
        <v>2024</v>
      </c>
    </row>
    <row r="5217" spans="1:5" ht="17.25" customHeight="1" x14ac:dyDescent="0.2">
      <c r="A5217">
        <v>217821</v>
      </c>
      <c r="B5217" t="s">
        <v>9878</v>
      </c>
      <c r="C5217" t="s">
        <v>19380</v>
      </c>
      <c r="D5217">
        <v>80596786</v>
      </c>
      <c r="E5217">
        <v>2024</v>
      </c>
    </row>
    <row r="5218" spans="1:5" ht="17.25" customHeight="1" x14ac:dyDescent="0.2">
      <c r="A5218">
        <v>217820</v>
      </c>
      <c r="B5218" t="s">
        <v>9878</v>
      </c>
      <c r="C5218" t="s">
        <v>19380</v>
      </c>
      <c r="D5218">
        <v>80595756</v>
      </c>
      <c r="E5218">
        <v>2024</v>
      </c>
    </row>
    <row r="5219" spans="1:5" ht="17.25" customHeight="1" x14ac:dyDescent="0.2">
      <c r="A5219">
        <v>217819</v>
      </c>
      <c r="B5219" t="s">
        <v>9878</v>
      </c>
      <c r="C5219" t="s">
        <v>19380</v>
      </c>
      <c r="D5219">
        <v>80595755</v>
      </c>
      <c r="E5219">
        <v>2024</v>
      </c>
    </row>
    <row r="5220" spans="1:5" ht="17.25" customHeight="1" x14ac:dyDescent="0.2">
      <c r="A5220">
        <v>217818</v>
      </c>
      <c r="B5220" t="s">
        <v>9878</v>
      </c>
      <c r="C5220" t="s">
        <v>19380</v>
      </c>
      <c r="D5220">
        <v>80588492</v>
      </c>
      <c r="E5220">
        <v>2024</v>
      </c>
    </row>
    <row r="5221" spans="1:5" ht="17.25" customHeight="1" x14ac:dyDescent="0.2">
      <c r="A5221">
        <v>217817</v>
      </c>
      <c r="B5221" t="s">
        <v>9878</v>
      </c>
      <c r="C5221" t="s">
        <v>19380</v>
      </c>
      <c r="D5221">
        <v>80581871</v>
      </c>
      <c r="E5221">
        <v>2024</v>
      </c>
    </row>
    <row r="5222" spans="1:5" ht="17.25" customHeight="1" x14ac:dyDescent="0.2">
      <c r="A5222">
        <v>216674</v>
      </c>
      <c r="B5222" t="s">
        <v>9878</v>
      </c>
      <c r="C5222" t="s">
        <v>19380</v>
      </c>
      <c r="D5222">
        <v>80605931</v>
      </c>
      <c r="E5222">
        <v>2024</v>
      </c>
    </row>
    <row r="5223" spans="1:5" ht="17.25" customHeight="1" x14ac:dyDescent="0.2">
      <c r="A5223">
        <v>216673</v>
      </c>
      <c r="B5223" t="s">
        <v>9878</v>
      </c>
      <c r="C5223" t="s">
        <v>19380</v>
      </c>
      <c r="D5223">
        <v>80604808</v>
      </c>
      <c r="E5223">
        <v>2024</v>
      </c>
    </row>
    <row r="5224" spans="1:5" ht="17.25" customHeight="1" x14ac:dyDescent="0.2">
      <c r="A5224">
        <v>216672</v>
      </c>
      <c r="B5224" t="s">
        <v>9878</v>
      </c>
      <c r="C5224" t="s">
        <v>19380</v>
      </c>
      <c r="D5224">
        <v>80597213</v>
      </c>
      <c r="E5224">
        <v>2024</v>
      </c>
    </row>
    <row r="5225" spans="1:5" ht="17.25" customHeight="1" x14ac:dyDescent="0.2">
      <c r="A5225">
        <v>216671</v>
      </c>
      <c r="B5225" t="s">
        <v>9878</v>
      </c>
      <c r="C5225" t="s">
        <v>19380</v>
      </c>
      <c r="D5225">
        <v>80596817</v>
      </c>
      <c r="E5225">
        <v>2024</v>
      </c>
    </row>
    <row r="5226" spans="1:5" ht="17.25" customHeight="1" x14ac:dyDescent="0.2">
      <c r="A5226">
        <v>216670</v>
      </c>
      <c r="B5226" t="s">
        <v>9878</v>
      </c>
      <c r="C5226" t="s">
        <v>19380</v>
      </c>
      <c r="D5226">
        <v>80596788</v>
      </c>
      <c r="E5226">
        <v>2024</v>
      </c>
    </row>
    <row r="5227" spans="1:5" ht="17.25" customHeight="1" x14ac:dyDescent="0.2">
      <c r="A5227">
        <v>216953</v>
      </c>
      <c r="B5227" t="s">
        <v>9878</v>
      </c>
      <c r="C5227" t="s">
        <v>19380</v>
      </c>
      <c r="D5227">
        <v>80610488</v>
      </c>
      <c r="E5227">
        <v>2024</v>
      </c>
    </row>
    <row r="5228" spans="1:5" ht="17.25" customHeight="1" x14ac:dyDescent="0.2">
      <c r="A5228">
        <v>216952</v>
      </c>
      <c r="B5228" t="s">
        <v>9878</v>
      </c>
      <c r="C5228" t="s">
        <v>19380</v>
      </c>
      <c r="D5228">
        <v>80609422</v>
      </c>
      <c r="E5228">
        <v>2024</v>
      </c>
    </row>
    <row r="5229" spans="1:5" ht="17.25" customHeight="1" x14ac:dyDescent="0.2">
      <c r="A5229">
        <v>216951</v>
      </c>
      <c r="B5229" t="s">
        <v>9878</v>
      </c>
      <c r="C5229" t="s">
        <v>19380</v>
      </c>
      <c r="D5229">
        <v>80608848</v>
      </c>
      <c r="E5229">
        <v>2024</v>
      </c>
    </row>
    <row r="5230" spans="1:5" ht="17.25" customHeight="1" x14ac:dyDescent="0.2">
      <c r="A5230">
        <v>216950</v>
      </c>
      <c r="B5230" t="s">
        <v>9878</v>
      </c>
      <c r="C5230" t="s">
        <v>19380</v>
      </c>
      <c r="D5230">
        <v>80608847</v>
      </c>
      <c r="E5230">
        <v>2024</v>
      </c>
    </row>
    <row r="5231" spans="1:5" ht="17.25" customHeight="1" x14ac:dyDescent="0.2">
      <c r="A5231">
        <v>216949</v>
      </c>
      <c r="B5231" t="s">
        <v>9878</v>
      </c>
      <c r="C5231" t="s">
        <v>19380</v>
      </c>
      <c r="D5231">
        <v>80608846</v>
      </c>
      <c r="E5231">
        <v>2024</v>
      </c>
    </row>
    <row r="5232" spans="1:5" ht="17.25" customHeight="1" x14ac:dyDescent="0.2">
      <c r="A5232">
        <v>215936</v>
      </c>
      <c r="B5232" t="s">
        <v>10466</v>
      </c>
      <c r="C5232" t="s">
        <v>20158</v>
      </c>
      <c r="D5232" t="s">
        <v>24071</v>
      </c>
      <c r="E5232">
        <v>2023</v>
      </c>
    </row>
    <row r="5233" spans="1:5" ht="17.25" customHeight="1" x14ac:dyDescent="0.2">
      <c r="A5233">
        <v>216654</v>
      </c>
      <c r="B5233" t="s">
        <v>9878</v>
      </c>
      <c r="C5233" t="s">
        <v>19380</v>
      </c>
      <c r="D5233">
        <v>80611789</v>
      </c>
      <c r="E5233">
        <v>2024</v>
      </c>
    </row>
    <row r="5234" spans="1:5" ht="17.25" customHeight="1" x14ac:dyDescent="0.2">
      <c r="A5234">
        <v>216653</v>
      </c>
      <c r="B5234" t="s">
        <v>9878</v>
      </c>
      <c r="C5234" t="s">
        <v>19380</v>
      </c>
      <c r="D5234">
        <v>80611788</v>
      </c>
      <c r="E5234">
        <v>2024</v>
      </c>
    </row>
    <row r="5235" spans="1:5" ht="17.25" customHeight="1" x14ac:dyDescent="0.2">
      <c r="A5235">
        <v>216652</v>
      </c>
      <c r="B5235" t="s">
        <v>9878</v>
      </c>
      <c r="C5235" t="s">
        <v>19380</v>
      </c>
      <c r="D5235">
        <v>80611785</v>
      </c>
      <c r="E5235">
        <v>2024</v>
      </c>
    </row>
    <row r="5236" spans="1:5" ht="17.25" customHeight="1" x14ac:dyDescent="0.2">
      <c r="A5236">
        <v>216651</v>
      </c>
      <c r="B5236" t="s">
        <v>9878</v>
      </c>
      <c r="C5236" t="s">
        <v>19380</v>
      </c>
      <c r="D5236">
        <v>80611784</v>
      </c>
      <c r="E5236">
        <v>2024</v>
      </c>
    </row>
    <row r="5237" spans="1:5" ht="17.25" customHeight="1" x14ac:dyDescent="0.2">
      <c r="A5237">
        <v>216650</v>
      </c>
      <c r="B5237" t="s">
        <v>9878</v>
      </c>
      <c r="C5237" t="s">
        <v>19380</v>
      </c>
      <c r="D5237">
        <v>80611783</v>
      </c>
      <c r="E5237">
        <v>2024</v>
      </c>
    </row>
    <row r="5238" spans="1:5" ht="17.25" customHeight="1" x14ac:dyDescent="0.2">
      <c r="A5238">
        <v>217859</v>
      </c>
      <c r="B5238" t="s">
        <v>9878</v>
      </c>
      <c r="C5238" t="s">
        <v>19380</v>
      </c>
      <c r="D5238">
        <v>80611799</v>
      </c>
      <c r="E5238">
        <v>2024</v>
      </c>
    </row>
    <row r="5239" spans="1:5" ht="17.25" customHeight="1" x14ac:dyDescent="0.2">
      <c r="A5239">
        <v>217858</v>
      </c>
      <c r="B5239" t="s">
        <v>9878</v>
      </c>
      <c r="C5239" t="s">
        <v>19380</v>
      </c>
      <c r="D5239">
        <v>80611798</v>
      </c>
      <c r="E5239">
        <v>2024</v>
      </c>
    </row>
    <row r="5240" spans="1:5" ht="17.25" customHeight="1" x14ac:dyDescent="0.2">
      <c r="A5240">
        <v>217857</v>
      </c>
      <c r="B5240" t="s">
        <v>9878</v>
      </c>
      <c r="C5240" t="s">
        <v>19380</v>
      </c>
      <c r="D5240">
        <v>80611795</v>
      </c>
      <c r="E5240">
        <v>2024</v>
      </c>
    </row>
    <row r="5241" spans="1:5" ht="17.25" customHeight="1" x14ac:dyDescent="0.2">
      <c r="A5241">
        <v>217856</v>
      </c>
      <c r="B5241" t="s">
        <v>9878</v>
      </c>
      <c r="C5241" t="s">
        <v>19380</v>
      </c>
      <c r="D5241">
        <v>80611794</v>
      </c>
      <c r="E5241">
        <v>2024</v>
      </c>
    </row>
    <row r="5242" spans="1:5" ht="17.25" customHeight="1" x14ac:dyDescent="0.2">
      <c r="A5242">
        <v>217855</v>
      </c>
      <c r="B5242" t="s">
        <v>9878</v>
      </c>
      <c r="C5242" t="s">
        <v>19380</v>
      </c>
      <c r="D5242">
        <v>80611791</v>
      </c>
      <c r="E5242">
        <v>2024</v>
      </c>
    </row>
    <row r="5243" spans="1:5" ht="17.25" customHeight="1" x14ac:dyDescent="0.2">
      <c r="A5243">
        <v>217835</v>
      </c>
      <c r="B5243" t="s">
        <v>9878</v>
      </c>
      <c r="C5243" t="s">
        <v>19380</v>
      </c>
      <c r="D5243">
        <v>80621407</v>
      </c>
      <c r="E5243">
        <v>2024</v>
      </c>
    </row>
    <row r="5244" spans="1:5" ht="17.25" customHeight="1" x14ac:dyDescent="0.2">
      <c r="A5244">
        <v>217834</v>
      </c>
      <c r="B5244" t="s">
        <v>9878</v>
      </c>
      <c r="C5244" t="s">
        <v>19380</v>
      </c>
      <c r="D5244">
        <v>80618487</v>
      </c>
      <c r="E5244">
        <v>2024</v>
      </c>
    </row>
    <row r="5245" spans="1:5" ht="17.25" customHeight="1" x14ac:dyDescent="0.2">
      <c r="A5245">
        <v>217833</v>
      </c>
      <c r="B5245" t="s">
        <v>9878</v>
      </c>
      <c r="C5245" t="s">
        <v>19380</v>
      </c>
      <c r="D5245">
        <v>80618485</v>
      </c>
      <c r="E5245">
        <v>2024</v>
      </c>
    </row>
    <row r="5246" spans="1:5" ht="17.25" customHeight="1" x14ac:dyDescent="0.2">
      <c r="A5246">
        <v>217832</v>
      </c>
      <c r="B5246" t="s">
        <v>9878</v>
      </c>
      <c r="C5246" t="s">
        <v>19380</v>
      </c>
      <c r="D5246">
        <v>80618260</v>
      </c>
      <c r="E5246">
        <v>2024</v>
      </c>
    </row>
    <row r="5247" spans="1:5" ht="17.25" customHeight="1" x14ac:dyDescent="0.2">
      <c r="A5247">
        <v>217831</v>
      </c>
      <c r="B5247" t="s">
        <v>9878</v>
      </c>
      <c r="C5247" t="s">
        <v>19380</v>
      </c>
      <c r="D5247">
        <v>80614317</v>
      </c>
      <c r="E5247">
        <v>2024</v>
      </c>
    </row>
    <row r="5248" spans="1:5" ht="17.25" customHeight="1" x14ac:dyDescent="0.2">
      <c r="A5248">
        <v>216079</v>
      </c>
      <c r="B5248" t="s">
        <v>9878</v>
      </c>
      <c r="C5248" t="s">
        <v>19380</v>
      </c>
      <c r="D5248">
        <v>80629069</v>
      </c>
      <c r="E5248">
        <v>2024</v>
      </c>
    </row>
    <row r="5249" spans="1:5" ht="17.25" customHeight="1" x14ac:dyDescent="0.2">
      <c r="A5249">
        <v>216078</v>
      </c>
      <c r="B5249" t="s">
        <v>9878</v>
      </c>
      <c r="C5249" t="s">
        <v>19380</v>
      </c>
      <c r="D5249">
        <v>80628587</v>
      </c>
      <c r="E5249">
        <v>2024</v>
      </c>
    </row>
    <row r="5250" spans="1:5" ht="17.25" customHeight="1" x14ac:dyDescent="0.2">
      <c r="A5250">
        <v>216077</v>
      </c>
      <c r="B5250" t="s">
        <v>9878</v>
      </c>
      <c r="C5250" t="s">
        <v>19380</v>
      </c>
      <c r="D5250">
        <v>80627335</v>
      </c>
      <c r="E5250">
        <v>2024</v>
      </c>
    </row>
    <row r="5251" spans="1:5" ht="17.25" customHeight="1" x14ac:dyDescent="0.2">
      <c r="A5251">
        <v>216076</v>
      </c>
      <c r="B5251" t="s">
        <v>9878</v>
      </c>
      <c r="C5251" t="s">
        <v>19380</v>
      </c>
      <c r="D5251">
        <v>80622309</v>
      </c>
      <c r="E5251">
        <v>2024</v>
      </c>
    </row>
    <row r="5252" spans="1:5" ht="17.25" customHeight="1" x14ac:dyDescent="0.2">
      <c r="A5252">
        <v>216075</v>
      </c>
      <c r="B5252" t="s">
        <v>9878</v>
      </c>
      <c r="C5252" t="s">
        <v>19380</v>
      </c>
      <c r="D5252">
        <v>80621863</v>
      </c>
      <c r="E5252">
        <v>2024</v>
      </c>
    </row>
    <row r="5253" spans="1:5" ht="17.25" customHeight="1" x14ac:dyDescent="0.2">
      <c r="A5253">
        <v>216644</v>
      </c>
      <c r="B5253" t="s">
        <v>9878</v>
      </c>
      <c r="C5253" t="s">
        <v>19380</v>
      </c>
      <c r="D5253">
        <v>80646787</v>
      </c>
      <c r="E5253">
        <v>2024</v>
      </c>
    </row>
    <row r="5254" spans="1:5" ht="17.25" customHeight="1" x14ac:dyDescent="0.2">
      <c r="A5254">
        <v>216643</v>
      </c>
      <c r="B5254" t="s">
        <v>9878</v>
      </c>
      <c r="C5254" t="s">
        <v>19380</v>
      </c>
      <c r="D5254">
        <v>80633759</v>
      </c>
      <c r="E5254">
        <v>2024</v>
      </c>
    </row>
    <row r="5255" spans="1:5" ht="17.25" customHeight="1" x14ac:dyDescent="0.2">
      <c r="A5255">
        <v>216642</v>
      </c>
      <c r="B5255" t="s">
        <v>9878</v>
      </c>
      <c r="C5255" t="s">
        <v>19380</v>
      </c>
      <c r="D5255">
        <v>80632727</v>
      </c>
      <c r="E5255">
        <v>2024</v>
      </c>
    </row>
    <row r="5256" spans="1:5" ht="17.25" customHeight="1" x14ac:dyDescent="0.2">
      <c r="A5256">
        <v>216641</v>
      </c>
      <c r="B5256" t="s">
        <v>9878</v>
      </c>
      <c r="C5256" t="s">
        <v>19380</v>
      </c>
      <c r="D5256">
        <v>80632726</v>
      </c>
      <c r="E5256">
        <v>2024</v>
      </c>
    </row>
    <row r="5257" spans="1:5" ht="17.25" customHeight="1" x14ac:dyDescent="0.2">
      <c r="A5257">
        <v>216640</v>
      </c>
      <c r="B5257" t="s">
        <v>9878</v>
      </c>
      <c r="C5257" t="s">
        <v>19380</v>
      </c>
      <c r="D5257">
        <v>80631224</v>
      </c>
      <c r="E5257">
        <v>2024</v>
      </c>
    </row>
    <row r="5258" spans="1:5" ht="17.25" customHeight="1" x14ac:dyDescent="0.2">
      <c r="A5258">
        <v>217806</v>
      </c>
      <c r="B5258" t="s">
        <v>9878</v>
      </c>
      <c r="C5258" t="s">
        <v>19380</v>
      </c>
      <c r="D5258">
        <v>80648732</v>
      </c>
      <c r="E5258">
        <v>2024</v>
      </c>
    </row>
    <row r="5259" spans="1:5" ht="17.25" customHeight="1" x14ac:dyDescent="0.2">
      <c r="A5259">
        <v>217805</v>
      </c>
      <c r="B5259" t="s">
        <v>9878</v>
      </c>
      <c r="C5259" t="s">
        <v>19380</v>
      </c>
      <c r="D5259">
        <v>80647318</v>
      </c>
      <c r="E5259">
        <v>2024</v>
      </c>
    </row>
    <row r="5260" spans="1:5" ht="17.25" customHeight="1" x14ac:dyDescent="0.2">
      <c r="A5260">
        <v>217804</v>
      </c>
      <c r="B5260" t="s">
        <v>9878</v>
      </c>
      <c r="C5260" t="s">
        <v>19380</v>
      </c>
      <c r="D5260">
        <v>80647317</v>
      </c>
      <c r="E5260">
        <v>2024</v>
      </c>
    </row>
    <row r="5261" spans="1:5" ht="17.25" customHeight="1" x14ac:dyDescent="0.2">
      <c r="A5261">
        <v>217803</v>
      </c>
      <c r="B5261" t="s">
        <v>9878</v>
      </c>
      <c r="C5261" t="s">
        <v>19380</v>
      </c>
      <c r="D5261">
        <v>80647315</v>
      </c>
      <c r="E5261">
        <v>2024</v>
      </c>
    </row>
    <row r="5262" spans="1:5" ht="17.25" customHeight="1" x14ac:dyDescent="0.2">
      <c r="A5262">
        <v>217802</v>
      </c>
      <c r="B5262" t="s">
        <v>9878</v>
      </c>
      <c r="C5262" t="s">
        <v>19380</v>
      </c>
      <c r="D5262">
        <v>80647313</v>
      </c>
      <c r="E5262">
        <v>2024</v>
      </c>
    </row>
    <row r="5263" spans="1:5" ht="17.25" customHeight="1" x14ac:dyDescent="0.2">
      <c r="A5263">
        <v>216121</v>
      </c>
      <c r="B5263" t="s">
        <v>9878</v>
      </c>
      <c r="C5263" t="s">
        <v>19380</v>
      </c>
      <c r="D5263">
        <v>80665517</v>
      </c>
      <c r="E5263">
        <v>2024</v>
      </c>
    </row>
    <row r="5264" spans="1:5" ht="17.25" customHeight="1" x14ac:dyDescent="0.2">
      <c r="A5264">
        <v>216120</v>
      </c>
      <c r="B5264" t="s">
        <v>9878</v>
      </c>
      <c r="C5264" t="s">
        <v>19380</v>
      </c>
      <c r="D5264">
        <v>80647844</v>
      </c>
      <c r="E5264">
        <v>2024</v>
      </c>
    </row>
    <row r="5265" spans="1:5" ht="17.25" customHeight="1" x14ac:dyDescent="0.2">
      <c r="A5265">
        <v>216119</v>
      </c>
      <c r="B5265" t="s">
        <v>9878</v>
      </c>
      <c r="C5265" t="s">
        <v>19380</v>
      </c>
      <c r="D5265">
        <v>80641613</v>
      </c>
      <c r="E5265">
        <v>2024</v>
      </c>
    </row>
    <row r="5266" spans="1:5" ht="17.25" customHeight="1" x14ac:dyDescent="0.2">
      <c r="A5266">
        <v>216108</v>
      </c>
      <c r="B5266" t="s">
        <v>9878</v>
      </c>
      <c r="C5266" t="s">
        <v>19380</v>
      </c>
      <c r="D5266">
        <v>80639673</v>
      </c>
      <c r="E5266">
        <v>2024</v>
      </c>
    </row>
    <row r="5267" spans="1:5" ht="17.25" customHeight="1" x14ac:dyDescent="0.2">
      <c r="A5267">
        <v>216107</v>
      </c>
      <c r="B5267" t="s">
        <v>9878</v>
      </c>
      <c r="C5267" t="s">
        <v>19380</v>
      </c>
      <c r="D5267">
        <v>80639555</v>
      </c>
      <c r="E5267">
        <v>2024</v>
      </c>
    </row>
    <row r="5268" spans="1:5" ht="17.25" customHeight="1" x14ac:dyDescent="0.2">
      <c r="A5268">
        <v>216106</v>
      </c>
      <c r="B5268" t="s">
        <v>9878</v>
      </c>
      <c r="C5268" t="s">
        <v>19380</v>
      </c>
      <c r="D5268">
        <v>80641899</v>
      </c>
      <c r="E5268">
        <v>2024</v>
      </c>
    </row>
    <row r="5269" spans="1:5" ht="17.25" customHeight="1" x14ac:dyDescent="0.2">
      <c r="A5269">
        <v>216128</v>
      </c>
      <c r="B5269" t="s">
        <v>9878</v>
      </c>
      <c r="C5269" t="s">
        <v>19380</v>
      </c>
      <c r="D5269">
        <v>80647842</v>
      </c>
      <c r="E5269">
        <v>2024</v>
      </c>
    </row>
    <row r="5270" spans="1:5" ht="17.25" customHeight="1" x14ac:dyDescent="0.2">
      <c r="A5270">
        <v>216127</v>
      </c>
      <c r="B5270" t="s">
        <v>9878</v>
      </c>
      <c r="C5270" t="s">
        <v>19380</v>
      </c>
      <c r="D5270">
        <v>80658088</v>
      </c>
      <c r="E5270">
        <v>2024</v>
      </c>
    </row>
    <row r="5271" spans="1:5" ht="17.25" customHeight="1" x14ac:dyDescent="0.2">
      <c r="A5271">
        <v>216126</v>
      </c>
      <c r="B5271" t="s">
        <v>9878</v>
      </c>
      <c r="C5271" t="s">
        <v>19380</v>
      </c>
      <c r="D5271">
        <v>80639670</v>
      </c>
      <c r="E5271">
        <v>2024</v>
      </c>
    </row>
    <row r="5272" spans="1:5" ht="17.25" customHeight="1" x14ac:dyDescent="0.2">
      <c r="A5272">
        <v>216115</v>
      </c>
      <c r="B5272" t="s">
        <v>9878</v>
      </c>
      <c r="C5272" t="s">
        <v>19380</v>
      </c>
      <c r="D5272">
        <v>80670574</v>
      </c>
      <c r="E5272">
        <v>2024</v>
      </c>
    </row>
    <row r="5273" spans="1:5" ht="17.25" customHeight="1" x14ac:dyDescent="0.2">
      <c r="A5273">
        <v>216114</v>
      </c>
      <c r="B5273" t="s">
        <v>9878</v>
      </c>
      <c r="C5273" t="s">
        <v>19380</v>
      </c>
      <c r="D5273">
        <v>80672709</v>
      </c>
      <c r="E5273">
        <v>2024</v>
      </c>
    </row>
    <row r="5274" spans="1:5" ht="17.25" customHeight="1" x14ac:dyDescent="0.2">
      <c r="A5274">
        <v>216113</v>
      </c>
      <c r="B5274" t="s">
        <v>9878</v>
      </c>
      <c r="C5274" t="s">
        <v>19380</v>
      </c>
      <c r="D5274">
        <v>80639672</v>
      </c>
      <c r="E5274">
        <v>2024</v>
      </c>
    </row>
    <row r="5275" spans="1:5" ht="17.25" customHeight="1" x14ac:dyDescent="0.2">
      <c r="A5275">
        <v>216101</v>
      </c>
      <c r="B5275" t="s">
        <v>9878</v>
      </c>
      <c r="C5275" t="s">
        <v>19380</v>
      </c>
      <c r="D5275">
        <v>80648077</v>
      </c>
      <c r="E5275">
        <v>2024</v>
      </c>
    </row>
    <row r="5276" spans="1:5" ht="17.25" customHeight="1" x14ac:dyDescent="0.2">
      <c r="A5276">
        <v>216100</v>
      </c>
      <c r="B5276" t="s">
        <v>9878</v>
      </c>
      <c r="C5276" t="s">
        <v>19380</v>
      </c>
      <c r="D5276">
        <v>80628586</v>
      </c>
      <c r="E5276">
        <v>2024</v>
      </c>
    </row>
    <row r="5277" spans="1:5" ht="17.25" customHeight="1" x14ac:dyDescent="0.2">
      <c r="A5277">
        <v>216099</v>
      </c>
      <c r="B5277" t="s">
        <v>9878</v>
      </c>
      <c r="C5277" t="s">
        <v>19380</v>
      </c>
      <c r="D5277">
        <v>80647804</v>
      </c>
      <c r="E5277">
        <v>2024</v>
      </c>
    </row>
    <row r="5278" spans="1:5" ht="17.25" customHeight="1" x14ac:dyDescent="0.2">
      <c r="A5278">
        <v>216098</v>
      </c>
      <c r="B5278" t="s">
        <v>9878</v>
      </c>
      <c r="C5278" t="s">
        <v>19380</v>
      </c>
      <c r="D5278">
        <v>80641902</v>
      </c>
      <c r="E5278">
        <v>2024</v>
      </c>
    </row>
    <row r="5279" spans="1:5" ht="17.25" customHeight="1" x14ac:dyDescent="0.2">
      <c r="A5279">
        <v>216118</v>
      </c>
      <c r="B5279" t="s">
        <v>9878</v>
      </c>
      <c r="C5279" t="s">
        <v>19380</v>
      </c>
      <c r="D5279">
        <v>80629066</v>
      </c>
      <c r="E5279">
        <v>2024</v>
      </c>
    </row>
    <row r="5280" spans="1:5" ht="17.25" customHeight="1" x14ac:dyDescent="0.2">
      <c r="A5280">
        <v>180139</v>
      </c>
      <c r="B5280" t="s">
        <v>13337</v>
      </c>
      <c r="C5280" t="s">
        <v>15288</v>
      </c>
      <c r="D5280">
        <v>4708301100</v>
      </c>
      <c r="E5280">
        <v>2017</v>
      </c>
    </row>
    <row r="5281" spans="1:5" ht="17.25" customHeight="1" x14ac:dyDescent="0.2">
      <c r="A5281">
        <v>216117</v>
      </c>
      <c r="B5281" t="s">
        <v>9878</v>
      </c>
      <c r="C5281" t="s">
        <v>19380</v>
      </c>
      <c r="D5281">
        <v>80618486</v>
      </c>
      <c r="E5281">
        <v>2024</v>
      </c>
    </row>
    <row r="5282" spans="1:5" ht="17.25" customHeight="1" x14ac:dyDescent="0.2">
      <c r="A5282">
        <v>216116</v>
      </c>
      <c r="B5282" t="s">
        <v>9878</v>
      </c>
      <c r="C5282" t="s">
        <v>19380</v>
      </c>
      <c r="D5282">
        <v>80614318</v>
      </c>
      <c r="E5282">
        <v>2024</v>
      </c>
    </row>
    <row r="5283" spans="1:5" ht="17.25" customHeight="1" x14ac:dyDescent="0.2">
      <c r="A5283">
        <v>216105</v>
      </c>
      <c r="B5283" t="s">
        <v>9878</v>
      </c>
      <c r="C5283" t="s">
        <v>19380</v>
      </c>
      <c r="D5283">
        <v>80652841</v>
      </c>
      <c r="E5283">
        <v>2024</v>
      </c>
    </row>
    <row r="5284" spans="1:5" ht="17.25" customHeight="1" x14ac:dyDescent="0.2">
      <c r="A5284">
        <v>216104</v>
      </c>
      <c r="B5284" t="s">
        <v>9878</v>
      </c>
      <c r="C5284" t="s">
        <v>19380</v>
      </c>
      <c r="D5284">
        <v>80650643</v>
      </c>
      <c r="E5284">
        <v>2024</v>
      </c>
    </row>
    <row r="5285" spans="1:5" ht="17.25" customHeight="1" x14ac:dyDescent="0.2">
      <c r="A5285">
        <v>216103</v>
      </c>
      <c r="B5285" t="s">
        <v>9878</v>
      </c>
      <c r="C5285" t="s">
        <v>19380</v>
      </c>
      <c r="D5285">
        <v>80660114</v>
      </c>
      <c r="E5285">
        <v>2024</v>
      </c>
    </row>
    <row r="5286" spans="1:5" ht="17.25" customHeight="1" x14ac:dyDescent="0.2">
      <c r="A5286">
        <v>216102</v>
      </c>
      <c r="B5286" t="s">
        <v>9878</v>
      </c>
      <c r="C5286" t="s">
        <v>19380</v>
      </c>
      <c r="D5286">
        <v>80641904</v>
      </c>
      <c r="E5286">
        <v>2024</v>
      </c>
    </row>
    <row r="5287" spans="1:5" ht="17.25" customHeight="1" x14ac:dyDescent="0.2">
      <c r="A5287">
        <v>216125</v>
      </c>
      <c r="B5287" t="s">
        <v>9878</v>
      </c>
      <c r="C5287" t="s">
        <v>19380</v>
      </c>
      <c r="D5287">
        <v>80652560</v>
      </c>
      <c r="E5287">
        <v>2024</v>
      </c>
    </row>
    <row r="5288" spans="1:5" ht="17.25" customHeight="1" x14ac:dyDescent="0.2">
      <c r="A5288">
        <v>216124</v>
      </c>
      <c r="B5288" t="s">
        <v>9878</v>
      </c>
      <c r="C5288" t="s">
        <v>19380</v>
      </c>
      <c r="D5288">
        <v>80652842</v>
      </c>
      <c r="E5288">
        <v>2024</v>
      </c>
    </row>
    <row r="5289" spans="1:5" ht="17.25" customHeight="1" x14ac:dyDescent="0.2">
      <c r="A5289">
        <v>216123</v>
      </c>
      <c r="B5289" t="s">
        <v>9878</v>
      </c>
      <c r="C5289" t="s">
        <v>19380</v>
      </c>
      <c r="D5289">
        <v>80629072</v>
      </c>
      <c r="E5289">
        <v>2024</v>
      </c>
    </row>
    <row r="5290" spans="1:5" ht="17.25" customHeight="1" x14ac:dyDescent="0.2">
      <c r="A5290">
        <v>216122</v>
      </c>
      <c r="B5290" t="s">
        <v>9878</v>
      </c>
      <c r="C5290" t="s">
        <v>19380</v>
      </c>
      <c r="D5290">
        <v>80639669</v>
      </c>
      <c r="E5290">
        <v>2024</v>
      </c>
    </row>
    <row r="5291" spans="1:5" ht="17.25" customHeight="1" x14ac:dyDescent="0.2">
      <c r="A5291">
        <v>216112</v>
      </c>
      <c r="B5291" t="s">
        <v>9878</v>
      </c>
      <c r="C5291" t="s">
        <v>19380</v>
      </c>
      <c r="D5291">
        <v>80641900</v>
      </c>
      <c r="E5291">
        <v>2024</v>
      </c>
    </row>
    <row r="5292" spans="1:5" ht="17.25" customHeight="1" x14ac:dyDescent="0.2">
      <c r="A5292">
        <v>216111</v>
      </c>
      <c r="B5292" t="s">
        <v>9878</v>
      </c>
      <c r="C5292" t="s">
        <v>19380</v>
      </c>
      <c r="D5292">
        <v>80648076</v>
      </c>
      <c r="E5292">
        <v>2024</v>
      </c>
    </row>
    <row r="5293" spans="1:5" ht="17.25" customHeight="1" x14ac:dyDescent="0.2">
      <c r="A5293">
        <v>216110</v>
      </c>
      <c r="B5293" t="s">
        <v>9878</v>
      </c>
      <c r="C5293" t="s">
        <v>19380</v>
      </c>
      <c r="D5293">
        <v>80641903</v>
      </c>
      <c r="E5293">
        <v>2024</v>
      </c>
    </row>
    <row r="5294" spans="1:5" ht="17.25" customHeight="1" x14ac:dyDescent="0.2">
      <c r="A5294">
        <v>216109</v>
      </c>
      <c r="B5294" t="s">
        <v>9878</v>
      </c>
      <c r="C5294" t="s">
        <v>19380</v>
      </c>
      <c r="D5294">
        <v>80629067</v>
      </c>
      <c r="E5294">
        <v>2024</v>
      </c>
    </row>
    <row r="5295" spans="1:5" ht="17.25" customHeight="1" x14ac:dyDescent="0.2">
      <c r="A5295">
        <v>216097</v>
      </c>
      <c r="B5295" t="s">
        <v>9878</v>
      </c>
      <c r="C5295" t="s">
        <v>19380</v>
      </c>
      <c r="D5295">
        <v>80641905</v>
      </c>
      <c r="E5295">
        <v>2024</v>
      </c>
    </row>
    <row r="5296" spans="1:5" ht="17.25" customHeight="1" x14ac:dyDescent="0.2">
      <c r="A5296">
        <v>216096</v>
      </c>
      <c r="B5296" t="s">
        <v>9878</v>
      </c>
      <c r="C5296" t="s">
        <v>19380</v>
      </c>
      <c r="D5296">
        <v>80629073</v>
      </c>
      <c r="E5296">
        <v>2024</v>
      </c>
    </row>
    <row r="5297" spans="1:5" ht="17.25" customHeight="1" x14ac:dyDescent="0.2">
      <c r="A5297">
        <v>216095</v>
      </c>
      <c r="B5297" t="s">
        <v>9878</v>
      </c>
      <c r="C5297" t="s">
        <v>19380</v>
      </c>
      <c r="D5297">
        <v>80629071</v>
      </c>
      <c r="E5297">
        <v>2024</v>
      </c>
    </row>
    <row r="5298" spans="1:5" ht="17.25" customHeight="1" x14ac:dyDescent="0.2">
      <c r="A5298">
        <v>216094</v>
      </c>
      <c r="B5298" t="s">
        <v>9878</v>
      </c>
      <c r="C5298" t="s">
        <v>19380</v>
      </c>
      <c r="D5298">
        <v>80611528</v>
      </c>
      <c r="E5298">
        <v>2024</v>
      </c>
    </row>
    <row r="5299" spans="1:5" ht="17.25" customHeight="1" x14ac:dyDescent="0.2">
      <c r="A5299">
        <v>216039</v>
      </c>
      <c r="B5299" t="s">
        <v>9878</v>
      </c>
      <c r="C5299" t="s">
        <v>19380</v>
      </c>
      <c r="D5299">
        <v>80646168</v>
      </c>
      <c r="E5299">
        <v>2024</v>
      </c>
    </row>
    <row r="5300" spans="1:5" ht="17.25" customHeight="1" x14ac:dyDescent="0.2">
      <c r="A5300">
        <v>216038</v>
      </c>
      <c r="B5300" t="s">
        <v>9878</v>
      </c>
      <c r="C5300" t="s">
        <v>19380</v>
      </c>
      <c r="D5300">
        <v>80614054</v>
      </c>
      <c r="E5300">
        <v>2024</v>
      </c>
    </row>
    <row r="5301" spans="1:5" ht="17.25" customHeight="1" x14ac:dyDescent="0.2">
      <c r="A5301">
        <v>216037</v>
      </c>
      <c r="B5301" t="s">
        <v>9878</v>
      </c>
      <c r="C5301" t="s">
        <v>19380</v>
      </c>
      <c r="D5301">
        <v>80628273</v>
      </c>
      <c r="E5301">
        <v>2024</v>
      </c>
    </row>
    <row r="5302" spans="1:5" ht="17.25" customHeight="1" x14ac:dyDescent="0.2">
      <c r="A5302">
        <v>216036</v>
      </c>
      <c r="B5302" t="s">
        <v>9878</v>
      </c>
      <c r="C5302" t="s">
        <v>19380</v>
      </c>
      <c r="D5302">
        <v>80628588</v>
      </c>
      <c r="E5302">
        <v>2024</v>
      </c>
    </row>
    <row r="5303" spans="1:5" ht="17.25" customHeight="1" x14ac:dyDescent="0.2">
      <c r="A5303">
        <v>216420</v>
      </c>
      <c r="B5303" t="s">
        <v>9414</v>
      </c>
      <c r="C5303" t="s">
        <v>9389</v>
      </c>
      <c r="D5303" t="s">
        <v>24072</v>
      </c>
      <c r="E5303">
        <v>2024</v>
      </c>
    </row>
    <row r="5304" spans="1:5" ht="17.25" customHeight="1" x14ac:dyDescent="0.2">
      <c r="A5304">
        <v>216419</v>
      </c>
      <c r="B5304" t="s">
        <v>9414</v>
      </c>
      <c r="C5304" t="s">
        <v>9389</v>
      </c>
      <c r="D5304" t="s">
        <v>24073</v>
      </c>
      <c r="E5304">
        <v>2024</v>
      </c>
    </row>
    <row r="5305" spans="1:5" ht="17.25" customHeight="1" x14ac:dyDescent="0.2">
      <c r="A5305">
        <v>216418</v>
      </c>
      <c r="B5305" t="s">
        <v>9414</v>
      </c>
      <c r="C5305" t="s">
        <v>9389</v>
      </c>
      <c r="D5305" t="s">
        <v>24074</v>
      </c>
      <c r="E5305">
        <v>2024</v>
      </c>
    </row>
    <row r="5306" spans="1:5" ht="17.25" customHeight="1" x14ac:dyDescent="0.2">
      <c r="A5306">
        <v>216032</v>
      </c>
      <c r="B5306" t="s">
        <v>16234</v>
      </c>
      <c r="C5306" t="s">
        <v>14880</v>
      </c>
      <c r="D5306">
        <v>1362225013417</v>
      </c>
      <c r="E5306">
        <v>2025</v>
      </c>
    </row>
    <row r="5307" spans="1:5" ht="17.25" customHeight="1" x14ac:dyDescent="0.2">
      <c r="A5307">
        <v>216031</v>
      </c>
      <c r="B5307" t="s">
        <v>16234</v>
      </c>
      <c r="C5307" t="s">
        <v>14880</v>
      </c>
      <c r="D5307">
        <v>1362225013418</v>
      </c>
      <c r="E5307">
        <v>2025</v>
      </c>
    </row>
    <row r="5308" spans="1:5" ht="17.25" customHeight="1" x14ac:dyDescent="0.2">
      <c r="A5308">
        <v>216030</v>
      </c>
      <c r="B5308" t="s">
        <v>16234</v>
      </c>
      <c r="C5308" t="s">
        <v>14880</v>
      </c>
      <c r="D5308">
        <v>1362225013420</v>
      </c>
      <c r="E5308">
        <v>2025</v>
      </c>
    </row>
    <row r="5309" spans="1:5" ht="17.25" customHeight="1" x14ac:dyDescent="0.2">
      <c r="A5309">
        <v>216029</v>
      </c>
      <c r="B5309" t="s">
        <v>16234</v>
      </c>
      <c r="C5309" t="s">
        <v>14880</v>
      </c>
      <c r="D5309">
        <v>1362225013423</v>
      </c>
      <c r="E5309">
        <v>2025</v>
      </c>
    </row>
    <row r="5310" spans="1:5" ht="17.25" customHeight="1" x14ac:dyDescent="0.2">
      <c r="A5310">
        <v>215956</v>
      </c>
      <c r="B5310" t="s">
        <v>10224</v>
      </c>
      <c r="C5310" t="s">
        <v>13782</v>
      </c>
      <c r="D5310">
        <v>12442183</v>
      </c>
      <c r="E5310">
        <v>2019</v>
      </c>
    </row>
    <row r="5311" spans="1:5" ht="17.25" customHeight="1" x14ac:dyDescent="0.2">
      <c r="A5311">
        <v>215975</v>
      </c>
      <c r="B5311" t="s">
        <v>9414</v>
      </c>
      <c r="C5311" t="s">
        <v>9391</v>
      </c>
      <c r="D5311" t="s">
        <v>24075</v>
      </c>
      <c r="E5311">
        <v>2020</v>
      </c>
    </row>
    <row r="5312" spans="1:5" ht="17.25" customHeight="1" x14ac:dyDescent="0.2">
      <c r="A5312">
        <v>219287</v>
      </c>
      <c r="B5312" t="s">
        <v>10310</v>
      </c>
      <c r="C5312" t="s">
        <v>18027</v>
      </c>
      <c r="D5312" t="s">
        <v>24076</v>
      </c>
      <c r="E5312">
        <v>2024</v>
      </c>
    </row>
    <row r="5313" spans="1:5" ht="17.25" customHeight="1" x14ac:dyDescent="0.2">
      <c r="A5313">
        <v>215973</v>
      </c>
      <c r="B5313" t="s">
        <v>13337</v>
      </c>
      <c r="C5313" t="s">
        <v>23037</v>
      </c>
      <c r="D5313">
        <v>5432703280</v>
      </c>
      <c r="E5313">
        <v>2024</v>
      </c>
    </row>
    <row r="5314" spans="1:5" ht="17.25" customHeight="1" x14ac:dyDescent="0.2">
      <c r="A5314">
        <v>214694</v>
      </c>
      <c r="B5314" t="s">
        <v>9878</v>
      </c>
      <c r="C5314" t="s">
        <v>16216</v>
      </c>
      <c r="D5314">
        <v>36838632</v>
      </c>
      <c r="E5314">
        <v>2024</v>
      </c>
    </row>
    <row r="5315" spans="1:5" ht="17.25" customHeight="1" x14ac:dyDescent="0.2">
      <c r="A5315">
        <v>214553</v>
      </c>
      <c r="B5315" t="s">
        <v>9878</v>
      </c>
      <c r="C5315" t="s">
        <v>14803</v>
      </c>
      <c r="D5315">
        <v>36838794</v>
      </c>
      <c r="E5315">
        <v>2024</v>
      </c>
    </row>
    <row r="5316" spans="1:5" ht="17.25" customHeight="1" x14ac:dyDescent="0.2">
      <c r="A5316">
        <v>215979</v>
      </c>
      <c r="B5316" t="s">
        <v>10224</v>
      </c>
      <c r="C5316" t="s">
        <v>13782</v>
      </c>
      <c r="D5316">
        <v>13143542</v>
      </c>
      <c r="E5316">
        <v>2023</v>
      </c>
    </row>
    <row r="5317" spans="1:5" ht="17.25" customHeight="1" x14ac:dyDescent="0.2">
      <c r="A5317">
        <v>216054</v>
      </c>
      <c r="B5317" t="s">
        <v>11660</v>
      </c>
      <c r="C5317" t="s">
        <v>23024</v>
      </c>
      <c r="D5317" t="s">
        <v>24077</v>
      </c>
      <c r="E5317">
        <v>2024</v>
      </c>
    </row>
    <row r="5318" spans="1:5" ht="17.25" customHeight="1" x14ac:dyDescent="0.2">
      <c r="A5318">
        <v>216215</v>
      </c>
      <c r="B5318" t="s">
        <v>12123</v>
      </c>
      <c r="C5318" t="s">
        <v>23237</v>
      </c>
      <c r="D5318">
        <v>202308155</v>
      </c>
      <c r="E5318">
        <v>2025</v>
      </c>
    </row>
    <row r="5319" spans="1:5" ht="17.25" customHeight="1" x14ac:dyDescent="0.2">
      <c r="A5319">
        <v>216468</v>
      </c>
      <c r="B5319" t="s">
        <v>9414</v>
      </c>
      <c r="C5319" t="s">
        <v>13301</v>
      </c>
      <c r="D5319" t="s">
        <v>24078</v>
      </c>
      <c r="E5319">
        <v>2021</v>
      </c>
    </row>
    <row r="5320" spans="1:5" ht="17.25" customHeight="1" x14ac:dyDescent="0.2">
      <c r="A5320">
        <v>215963</v>
      </c>
      <c r="B5320" t="s">
        <v>13337</v>
      </c>
      <c r="C5320" t="s">
        <v>23815</v>
      </c>
      <c r="D5320">
        <v>5332404030</v>
      </c>
      <c r="E5320">
        <v>2023</v>
      </c>
    </row>
    <row r="5321" spans="1:5" ht="17.25" customHeight="1" x14ac:dyDescent="0.2">
      <c r="A5321">
        <v>215962</v>
      </c>
      <c r="B5321" t="s">
        <v>13645</v>
      </c>
      <c r="C5321" t="s">
        <v>24079</v>
      </c>
      <c r="D5321" t="s">
        <v>24080</v>
      </c>
      <c r="E5321">
        <v>2024</v>
      </c>
    </row>
    <row r="5322" spans="1:5" ht="17.25" customHeight="1" x14ac:dyDescent="0.2">
      <c r="A5322">
        <v>182203</v>
      </c>
      <c r="B5322" t="s">
        <v>10345</v>
      </c>
      <c r="C5322" t="s">
        <v>10354</v>
      </c>
      <c r="D5322" t="s">
        <v>20150</v>
      </c>
      <c r="E5322">
        <v>2018</v>
      </c>
    </row>
    <row r="5323" spans="1:5" ht="17.25" customHeight="1" x14ac:dyDescent="0.2">
      <c r="A5323">
        <v>182202</v>
      </c>
      <c r="B5323" t="s">
        <v>10345</v>
      </c>
      <c r="C5323" t="s">
        <v>10354</v>
      </c>
      <c r="D5323" t="s">
        <v>20151</v>
      </c>
      <c r="E5323">
        <v>2018</v>
      </c>
    </row>
    <row r="5324" spans="1:5" ht="17.25" customHeight="1" x14ac:dyDescent="0.2">
      <c r="A5324">
        <v>218286</v>
      </c>
      <c r="B5324" t="s">
        <v>11811</v>
      </c>
      <c r="C5324" t="s">
        <v>15393</v>
      </c>
      <c r="D5324" t="s">
        <v>24081</v>
      </c>
      <c r="E5324">
        <v>2020</v>
      </c>
    </row>
    <row r="5325" spans="1:5" ht="17.25" customHeight="1" x14ac:dyDescent="0.2">
      <c r="A5325">
        <v>215824</v>
      </c>
      <c r="B5325" t="s">
        <v>10345</v>
      </c>
      <c r="C5325" t="s">
        <v>14895</v>
      </c>
      <c r="D5325" t="s">
        <v>24082</v>
      </c>
      <c r="E5325">
        <v>2024</v>
      </c>
    </row>
    <row r="5326" spans="1:5" ht="17.25" customHeight="1" x14ac:dyDescent="0.2">
      <c r="A5326">
        <v>215823</v>
      </c>
      <c r="B5326" t="s">
        <v>10345</v>
      </c>
      <c r="C5326" t="s">
        <v>14895</v>
      </c>
      <c r="D5326" t="s">
        <v>24083</v>
      </c>
      <c r="E5326">
        <v>2024</v>
      </c>
    </row>
    <row r="5327" spans="1:5" ht="17.25" customHeight="1" x14ac:dyDescent="0.2">
      <c r="A5327">
        <v>216041</v>
      </c>
      <c r="B5327" t="s">
        <v>11660</v>
      </c>
      <c r="C5327" t="s">
        <v>22050</v>
      </c>
      <c r="D5327" t="s">
        <v>24084</v>
      </c>
      <c r="E5327">
        <v>2024</v>
      </c>
    </row>
    <row r="5328" spans="1:5" ht="17.25" customHeight="1" x14ac:dyDescent="0.2">
      <c r="A5328">
        <v>216052</v>
      </c>
      <c r="B5328" t="s">
        <v>11811</v>
      </c>
      <c r="C5328" t="s">
        <v>9385</v>
      </c>
      <c r="D5328" t="s">
        <v>24085</v>
      </c>
      <c r="E5328">
        <v>2024</v>
      </c>
    </row>
    <row r="5329" spans="1:5" ht="17.25" customHeight="1" x14ac:dyDescent="0.2">
      <c r="A5329">
        <v>216051</v>
      </c>
      <c r="B5329" t="s">
        <v>11811</v>
      </c>
      <c r="C5329" t="s">
        <v>9385</v>
      </c>
      <c r="D5329" t="s">
        <v>24086</v>
      </c>
      <c r="E5329">
        <v>2024</v>
      </c>
    </row>
    <row r="5330" spans="1:5" ht="17.25" customHeight="1" x14ac:dyDescent="0.2">
      <c r="A5330">
        <v>216050</v>
      </c>
      <c r="B5330" t="s">
        <v>9878</v>
      </c>
      <c r="C5330" t="s">
        <v>9887</v>
      </c>
      <c r="D5330">
        <v>99108063</v>
      </c>
      <c r="E5330">
        <v>2023</v>
      </c>
    </row>
    <row r="5331" spans="1:5" ht="17.25" customHeight="1" x14ac:dyDescent="0.2">
      <c r="A5331">
        <v>216049</v>
      </c>
      <c r="B5331" t="s">
        <v>9878</v>
      </c>
      <c r="C5331" t="s">
        <v>9887</v>
      </c>
      <c r="D5331">
        <v>99157390</v>
      </c>
      <c r="E5331">
        <v>2023</v>
      </c>
    </row>
    <row r="5332" spans="1:5" ht="17.25" customHeight="1" x14ac:dyDescent="0.2">
      <c r="A5332">
        <v>216048</v>
      </c>
      <c r="B5332" t="s">
        <v>9878</v>
      </c>
      <c r="C5332" t="s">
        <v>9887</v>
      </c>
      <c r="D5332">
        <v>99157375</v>
      </c>
      <c r="E5332">
        <v>2023</v>
      </c>
    </row>
    <row r="5333" spans="1:5" ht="17.25" customHeight="1" x14ac:dyDescent="0.2">
      <c r="A5333">
        <v>216047</v>
      </c>
      <c r="B5333" t="s">
        <v>10466</v>
      </c>
      <c r="C5333" t="s">
        <v>23215</v>
      </c>
      <c r="D5333" t="s">
        <v>24087</v>
      </c>
      <c r="E5333">
        <v>2024</v>
      </c>
    </row>
    <row r="5334" spans="1:5" ht="17.25" customHeight="1" x14ac:dyDescent="0.2">
      <c r="A5334">
        <v>215984</v>
      </c>
      <c r="B5334" t="s">
        <v>13645</v>
      </c>
      <c r="C5334" t="s">
        <v>24088</v>
      </c>
      <c r="D5334" t="s">
        <v>24089</v>
      </c>
      <c r="E5334">
        <v>2014</v>
      </c>
    </row>
    <row r="5335" spans="1:5" ht="17.25" customHeight="1" x14ac:dyDescent="0.2">
      <c r="A5335">
        <v>215983</v>
      </c>
      <c r="B5335" t="s">
        <v>13645</v>
      </c>
      <c r="C5335" t="s">
        <v>24088</v>
      </c>
      <c r="D5335" t="s">
        <v>24090</v>
      </c>
      <c r="E5335">
        <v>2014</v>
      </c>
    </row>
    <row r="5336" spans="1:5" ht="17.25" customHeight="1" x14ac:dyDescent="0.2">
      <c r="A5336">
        <v>215982</v>
      </c>
      <c r="B5336" t="s">
        <v>13645</v>
      </c>
      <c r="C5336" t="s">
        <v>24088</v>
      </c>
      <c r="D5336" t="s">
        <v>24091</v>
      </c>
      <c r="E5336">
        <v>2014</v>
      </c>
    </row>
    <row r="5337" spans="1:5" ht="17.25" customHeight="1" x14ac:dyDescent="0.2">
      <c r="A5337">
        <v>215828</v>
      </c>
      <c r="B5337" t="s">
        <v>11660</v>
      </c>
      <c r="C5337" t="s">
        <v>24092</v>
      </c>
      <c r="D5337" t="s">
        <v>24093</v>
      </c>
      <c r="E5337">
        <v>2024</v>
      </c>
    </row>
    <row r="5338" spans="1:5" ht="17.25" customHeight="1" x14ac:dyDescent="0.2">
      <c r="A5338">
        <v>215827</v>
      </c>
      <c r="B5338" t="s">
        <v>11660</v>
      </c>
      <c r="C5338" t="s">
        <v>24092</v>
      </c>
      <c r="D5338" t="s">
        <v>24094</v>
      </c>
      <c r="E5338">
        <v>2024</v>
      </c>
    </row>
    <row r="5339" spans="1:5" ht="17.25" customHeight="1" x14ac:dyDescent="0.2">
      <c r="A5339">
        <v>149618</v>
      </c>
      <c r="B5339" t="s">
        <v>9878</v>
      </c>
      <c r="C5339" t="s">
        <v>9879</v>
      </c>
      <c r="D5339">
        <v>73033015</v>
      </c>
      <c r="E5339">
        <v>2009</v>
      </c>
    </row>
    <row r="5340" spans="1:5" ht="17.25" customHeight="1" x14ac:dyDescent="0.2">
      <c r="A5340">
        <v>149617</v>
      </c>
      <c r="B5340" t="s">
        <v>9878</v>
      </c>
      <c r="C5340" t="s">
        <v>9879</v>
      </c>
      <c r="D5340">
        <v>73033016</v>
      </c>
      <c r="E5340">
        <v>2009</v>
      </c>
    </row>
    <row r="5341" spans="1:5" ht="17.25" customHeight="1" x14ac:dyDescent="0.2">
      <c r="A5341">
        <v>149616</v>
      </c>
      <c r="B5341" t="s">
        <v>9878</v>
      </c>
      <c r="C5341" t="s">
        <v>9879</v>
      </c>
      <c r="D5341">
        <v>73033017</v>
      </c>
      <c r="E5341">
        <v>2009</v>
      </c>
    </row>
    <row r="5342" spans="1:5" ht="17.25" customHeight="1" x14ac:dyDescent="0.2">
      <c r="A5342">
        <v>216026</v>
      </c>
      <c r="B5342" t="s">
        <v>10466</v>
      </c>
      <c r="C5342" t="s">
        <v>23022</v>
      </c>
      <c r="D5342" t="s">
        <v>24095</v>
      </c>
      <c r="E5342">
        <v>2022</v>
      </c>
    </row>
    <row r="5343" spans="1:5" ht="17.25" customHeight="1" x14ac:dyDescent="0.2">
      <c r="A5343">
        <v>170585</v>
      </c>
      <c r="B5343" t="s">
        <v>11811</v>
      </c>
      <c r="C5343" t="s">
        <v>9636</v>
      </c>
      <c r="D5343" t="s">
        <v>15390</v>
      </c>
      <c r="E5343">
        <v>2014</v>
      </c>
    </row>
    <row r="5344" spans="1:5" ht="17.25" customHeight="1" x14ac:dyDescent="0.2">
      <c r="A5344">
        <v>215948</v>
      </c>
      <c r="B5344" t="s">
        <v>9414</v>
      </c>
      <c r="C5344" t="s">
        <v>24096</v>
      </c>
      <c r="D5344" t="s">
        <v>24097</v>
      </c>
      <c r="E5344">
        <v>1984</v>
      </c>
    </row>
    <row r="5345" spans="1:5" ht="17.25" customHeight="1" x14ac:dyDescent="0.2">
      <c r="A5345">
        <v>215947</v>
      </c>
      <c r="B5345" t="s">
        <v>9414</v>
      </c>
      <c r="C5345" t="s">
        <v>24096</v>
      </c>
      <c r="D5345" t="s">
        <v>24098</v>
      </c>
      <c r="E5345">
        <v>1984</v>
      </c>
    </row>
    <row r="5346" spans="1:5" ht="17.25" customHeight="1" x14ac:dyDescent="0.2">
      <c r="A5346">
        <v>216130</v>
      </c>
      <c r="B5346" t="s">
        <v>9366</v>
      </c>
      <c r="C5346" t="s">
        <v>17730</v>
      </c>
      <c r="D5346">
        <v>20132422803</v>
      </c>
      <c r="E5346">
        <v>2024</v>
      </c>
    </row>
    <row r="5347" spans="1:5" ht="17.25" customHeight="1" x14ac:dyDescent="0.2">
      <c r="A5347">
        <v>216025</v>
      </c>
      <c r="B5347" t="s">
        <v>9878</v>
      </c>
      <c r="C5347" t="s">
        <v>21449</v>
      </c>
      <c r="D5347">
        <v>22706305</v>
      </c>
      <c r="E5347">
        <v>2025</v>
      </c>
    </row>
    <row r="5348" spans="1:5" ht="17.25" customHeight="1" x14ac:dyDescent="0.2">
      <c r="A5348">
        <v>216024</v>
      </c>
      <c r="B5348" t="s">
        <v>16576</v>
      </c>
      <c r="C5348" t="s">
        <v>22522</v>
      </c>
      <c r="D5348">
        <v>2021050014</v>
      </c>
      <c r="E5348">
        <v>2021</v>
      </c>
    </row>
    <row r="5349" spans="1:5" ht="17.25" customHeight="1" x14ac:dyDescent="0.2">
      <c r="A5349">
        <v>216146</v>
      </c>
      <c r="B5349" t="s">
        <v>10224</v>
      </c>
      <c r="C5349" t="s">
        <v>21883</v>
      </c>
      <c r="D5349">
        <v>13280564</v>
      </c>
      <c r="E5349">
        <v>2025</v>
      </c>
    </row>
    <row r="5350" spans="1:5" ht="17.25" customHeight="1" x14ac:dyDescent="0.2">
      <c r="A5350">
        <v>216145</v>
      </c>
      <c r="B5350" t="s">
        <v>10224</v>
      </c>
      <c r="C5350" t="s">
        <v>13782</v>
      </c>
      <c r="D5350">
        <v>13198265</v>
      </c>
      <c r="E5350">
        <v>2024</v>
      </c>
    </row>
    <row r="5351" spans="1:5" ht="17.25" customHeight="1" x14ac:dyDescent="0.2">
      <c r="A5351">
        <v>216023</v>
      </c>
      <c r="B5351" t="s">
        <v>16576</v>
      </c>
      <c r="C5351" t="s">
        <v>22522</v>
      </c>
      <c r="D5351">
        <v>2021050038</v>
      </c>
      <c r="E5351">
        <v>2021</v>
      </c>
    </row>
    <row r="5352" spans="1:5" ht="17.25" customHeight="1" x14ac:dyDescent="0.2">
      <c r="A5352">
        <v>216143</v>
      </c>
      <c r="B5352" t="s">
        <v>10466</v>
      </c>
      <c r="C5352" t="s">
        <v>21614</v>
      </c>
      <c r="D5352" t="s">
        <v>24099</v>
      </c>
      <c r="E5352">
        <v>2024</v>
      </c>
    </row>
    <row r="5353" spans="1:5" ht="17.25" customHeight="1" x14ac:dyDescent="0.2">
      <c r="A5353">
        <v>216022</v>
      </c>
      <c r="B5353" t="s">
        <v>10466</v>
      </c>
      <c r="C5353" t="s">
        <v>24100</v>
      </c>
      <c r="D5353" t="s">
        <v>24101</v>
      </c>
      <c r="E5353">
        <v>2023</v>
      </c>
    </row>
    <row r="5354" spans="1:5" ht="17.25" customHeight="1" x14ac:dyDescent="0.2">
      <c r="A5354">
        <v>216046</v>
      </c>
      <c r="B5354" t="s">
        <v>9878</v>
      </c>
      <c r="C5354" t="s">
        <v>21522</v>
      </c>
      <c r="D5354">
        <v>80696168</v>
      </c>
      <c r="E5354">
        <v>2024</v>
      </c>
    </row>
    <row r="5355" spans="1:5" ht="17.25" customHeight="1" x14ac:dyDescent="0.2">
      <c r="A5355">
        <v>216045</v>
      </c>
      <c r="B5355" t="s">
        <v>10466</v>
      </c>
      <c r="C5355" t="s">
        <v>16190</v>
      </c>
      <c r="D5355" t="s">
        <v>24102</v>
      </c>
      <c r="E5355">
        <v>2024</v>
      </c>
    </row>
    <row r="5356" spans="1:5" ht="17.25" customHeight="1" x14ac:dyDescent="0.2">
      <c r="A5356">
        <v>216044</v>
      </c>
      <c r="B5356" t="s">
        <v>10345</v>
      </c>
      <c r="C5356" t="s">
        <v>14895</v>
      </c>
      <c r="D5356" t="s">
        <v>24103</v>
      </c>
      <c r="E5356">
        <v>2024</v>
      </c>
    </row>
    <row r="5357" spans="1:5" ht="17.25" customHeight="1" x14ac:dyDescent="0.2">
      <c r="A5357">
        <v>216043</v>
      </c>
      <c r="B5357" t="s">
        <v>10345</v>
      </c>
      <c r="C5357" t="s">
        <v>14895</v>
      </c>
      <c r="D5357" t="s">
        <v>24104</v>
      </c>
      <c r="E5357">
        <v>2021</v>
      </c>
    </row>
    <row r="5358" spans="1:5" ht="17.25" customHeight="1" x14ac:dyDescent="0.2">
      <c r="A5358">
        <v>216042</v>
      </c>
      <c r="B5358" t="s">
        <v>10345</v>
      </c>
      <c r="C5358" t="s">
        <v>14895</v>
      </c>
      <c r="D5358" t="s">
        <v>24105</v>
      </c>
      <c r="E5358">
        <v>2024</v>
      </c>
    </row>
    <row r="5359" spans="1:5" ht="17.25" customHeight="1" x14ac:dyDescent="0.2">
      <c r="A5359">
        <v>216151</v>
      </c>
      <c r="B5359" t="s">
        <v>9878</v>
      </c>
      <c r="C5359" t="s">
        <v>19303</v>
      </c>
      <c r="D5359">
        <v>99567273</v>
      </c>
      <c r="E5359">
        <v>2025</v>
      </c>
    </row>
    <row r="5360" spans="1:5" ht="17.25" customHeight="1" x14ac:dyDescent="0.2">
      <c r="A5360">
        <v>216290</v>
      </c>
      <c r="B5360" t="s">
        <v>9414</v>
      </c>
      <c r="C5360" t="s">
        <v>16304</v>
      </c>
      <c r="D5360" t="s">
        <v>24106</v>
      </c>
      <c r="E5360">
        <v>2024</v>
      </c>
    </row>
    <row r="5361" spans="1:5" ht="17.25" customHeight="1" x14ac:dyDescent="0.2">
      <c r="A5361">
        <v>216289</v>
      </c>
      <c r="B5361" t="s">
        <v>9414</v>
      </c>
      <c r="C5361" t="s">
        <v>16304</v>
      </c>
      <c r="D5361" t="s">
        <v>24107</v>
      </c>
      <c r="E5361">
        <v>2024</v>
      </c>
    </row>
    <row r="5362" spans="1:5" ht="17.25" customHeight="1" x14ac:dyDescent="0.2">
      <c r="A5362">
        <v>216288</v>
      </c>
      <c r="B5362" t="s">
        <v>9414</v>
      </c>
      <c r="C5362" t="s">
        <v>16304</v>
      </c>
      <c r="D5362" t="s">
        <v>24108</v>
      </c>
      <c r="E5362">
        <v>2024</v>
      </c>
    </row>
    <row r="5363" spans="1:5" ht="17.25" customHeight="1" x14ac:dyDescent="0.2">
      <c r="A5363">
        <v>216287</v>
      </c>
      <c r="B5363" t="s">
        <v>9414</v>
      </c>
      <c r="C5363" t="s">
        <v>16304</v>
      </c>
      <c r="D5363" t="s">
        <v>24109</v>
      </c>
      <c r="E5363">
        <v>2024</v>
      </c>
    </row>
    <row r="5364" spans="1:5" ht="17.25" customHeight="1" x14ac:dyDescent="0.2">
      <c r="A5364">
        <v>216286</v>
      </c>
      <c r="B5364" t="s">
        <v>9414</v>
      </c>
      <c r="C5364" t="s">
        <v>16304</v>
      </c>
      <c r="D5364" t="s">
        <v>24110</v>
      </c>
      <c r="E5364">
        <v>2024</v>
      </c>
    </row>
    <row r="5365" spans="1:5" ht="17.25" customHeight="1" x14ac:dyDescent="0.2">
      <c r="A5365">
        <v>216285</v>
      </c>
      <c r="B5365" t="s">
        <v>9414</v>
      </c>
      <c r="C5365" t="s">
        <v>9385</v>
      </c>
      <c r="D5365" t="s">
        <v>24111</v>
      </c>
      <c r="E5365">
        <v>2024</v>
      </c>
    </row>
    <row r="5366" spans="1:5" ht="17.25" customHeight="1" x14ac:dyDescent="0.2">
      <c r="A5366">
        <v>173982</v>
      </c>
      <c r="B5366" t="s">
        <v>9878</v>
      </c>
      <c r="C5366" t="s">
        <v>9886</v>
      </c>
      <c r="D5366">
        <v>73985862</v>
      </c>
      <c r="E5366">
        <v>2016</v>
      </c>
    </row>
    <row r="5367" spans="1:5" ht="17.25" customHeight="1" x14ac:dyDescent="0.2">
      <c r="A5367">
        <v>215933</v>
      </c>
      <c r="B5367" t="s">
        <v>10345</v>
      </c>
      <c r="C5367" t="s">
        <v>13041</v>
      </c>
      <c r="D5367" t="s">
        <v>24112</v>
      </c>
      <c r="E5367">
        <v>2024</v>
      </c>
    </row>
    <row r="5368" spans="1:5" ht="17.25" customHeight="1" x14ac:dyDescent="0.2">
      <c r="A5368">
        <v>216056</v>
      </c>
      <c r="B5368" t="s">
        <v>9878</v>
      </c>
      <c r="C5368" t="s">
        <v>21449</v>
      </c>
      <c r="D5368">
        <v>22706324</v>
      </c>
      <c r="E5368">
        <v>2025</v>
      </c>
    </row>
    <row r="5369" spans="1:5" ht="17.25" customHeight="1" x14ac:dyDescent="0.2">
      <c r="A5369">
        <v>216055</v>
      </c>
      <c r="B5369" t="s">
        <v>13337</v>
      </c>
      <c r="C5369" t="s">
        <v>15288</v>
      </c>
      <c r="D5369">
        <v>5219303800</v>
      </c>
      <c r="E5369">
        <v>2022</v>
      </c>
    </row>
    <row r="5370" spans="1:5" ht="17.25" customHeight="1" x14ac:dyDescent="0.2">
      <c r="A5370">
        <v>215938</v>
      </c>
      <c r="B5370" t="s">
        <v>10466</v>
      </c>
      <c r="C5370" t="s">
        <v>16490</v>
      </c>
      <c r="D5370" t="s">
        <v>24113</v>
      </c>
      <c r="E5370">
        <v>2021</v>
      </c>
    </row>
    <row r="5371" spans="1:5" ht="17.25" customHeight="1" x14ac:dyDescent="0.2">
      <c r="A5371">
        <v>216018</v>
      </c>
      <c r="B5371" t="s">
        <v>10466</v>
      </c>
      <c r="C5371" t="s">
        <v>23022</v>
      </c>
      <c r="D5371" t="s">
        <v>24114</v>
      </c>
      <c r="E5371">
        <v>2022</v>
      </c>
    </row>
    <row r="5372" spans="1:5" ht="17.25" customHeight="1" x14ac:dyDescent="0.2">
      <c r="A5372">
        <v>216017</v>
      </c>
      <c r="B5372" t="s">
        <v>13337</v>
      </c>
      <c r="C5372" t="s">
        <v>24115</v>
      </c>
      <c r="D5372">
        <v>4904902850</v>
      </c>
      <c r="E5372">
        <v>2019</v>
      </c>
    </row>
    <row r="5373" spans="1:5" ht="17.25" customHeight="1" x14ac:dyDescent="0.2">
      <c r="A5373">
        <v>216016</v>
      </c>
      <c r="B5373" t="s">
        <v>9878</v>
      </c>
      <c r="C5373" t="s">
        <v>19303</v>
      </c>
      <c r="D5373">
        <v>22537504</v>
      </c>
      <c r="E5373">
        <v>2022</v>
      </c>
    </row>
    <row r="5374" spans="1:5" ht="17.25" customHeight="1" x14ac:dyDescent="0.2">
      <c r="A5374">
        <v>216015</v>
      </c>
      <c r="B5374" t="s">
        <v>13337</v>
      </c>
      <c r="C5374" t="s">
        <v>15288</v>
      </c>
      <c r="D5374">
        <v>4912901670</v>
      </c>
      <c r="E5374">
        <v>2019</v>
      </c>
    </row>
    <row r="5375" spans="1:5" ht="17.25" customHeight="1" x14ac:dyDescent="0.2">
      <c r="A5375">
        <v>216021</v>
      </c>
      <c r="B5375" t="s">
        <v>10466</v>
      </c>
      <c r="C5375" t="s">
        <v>16293</v>
      </c>
      <c r="D5375" t="s">
        <v>24116</v>
      </c>
      <c r="E5375">
        <v>2023</v>
      </c>
    </row>
    <row r="5376" spans="1:5" ht="17.25" customHeight="1" x14ac:dyDescent="0.2">
      <c r="A5376">
        <v>216020</v>
      </c>
      <c r="B5376" t="s">
        <v>10466</v>
      </c>
      <c r="C5376" t="s">
        <v>24117</v>
      </c>
      <c r="D5376" t="s">
        <v>24118</v>
      </c>
      <c r="E5376">
        <v>2023</v>
      </c>
    </row>
    <row r="5377" spans="1:5" ht="17.25" customHeight="1" x14ac:dyDescent="0.2">
      <c r="A5377">
        <v>216019</v>
      </c>
      <c r="B5377" t="s">
        <v>11660</v>
      </c>
      <c r="C5377" t="s">
        <v>21445</v>
      </c>
      <c r="D5377" t="s">
        <v>24119</v>
      </c>
      <c r="E5377">
        <v>2023</v>
      </c>
    </row>
    <row r="5378" spans="1:5" ht="17.25" customHeight="1" x14ac:dyDescent="0.2">
      <c r="A5378">
        <v>216014</v>
      </c>
      <c r="B5378" t="s">
        <v>13337</v>
      </c>
      <c r="C5378" t="s">
        <v>15286</v>
      </c>
      <c r="D5378">
        <v>5309004760</v>
      </c>
      <c r="E5378">
        <v>2023</v>
      </c>
    </row>
    <row r="5379" spans="1:5" ht="17.25" customHeight="1" x14ac:dyDescent="0.2">
      <c r="A5379">
        <v>216013</v>
      </c>
      <c r="B5379" t="s">
        <v>9366</v>
      </c>
      <c r="C5379" t="s">
        <v>19244</v>
      </c>
      <c r="D5379">
        <v>2016130456</v>
      </c>
      <c r="E5379">
        <v>2019</v>
      </c>
    </row>
    <row r="5380" spans="1:5" ht="17.25" customHeight="1" x14ac:dyDescent="0.2">
      <c r="A5380">
        <v>216148</v>
      </c>
      <c r="B5380" t="s">
        <v>9878</v>
      </c>
      <c r="C5380" t="s">
        <v>14803</v>
      </c>
      <c r="D5380">
        <v>22675349</v>
      </c>
      <c r="E5380">
        <v>2024</v>
      </c>
    </row>
    <row r="5381" spans="1:5" ht="17.25" customHeight="1" x14ac:dyDescent="0.2">
      <c r="A5381">
        <v>217471</v>
      </c>
      <c r="B5381" t="s">
        <v>9878</v>
      </c>
      <c r="C5381" t="s">
        <v>19303</v>
      </c>
      <c r="D5381">
        <v>99567698</v>
      </c>
      <c r="E5381">
        <v>2025</v>
      </c>
    </row>
    <row r="5382" spans="1:5" ht="17.25" customHeight="1" x14ac:dyDescent="0.2">
      <c r="A5382">
        <v>176521</v>
      </c>
      <c r="B5382" t="s">
        <v>9878</v>
      </c>
      <c r="C5382" t="s">
        <v>13713</v>
      </c>
      <c r="D5382">
        <v>74093554</v>
      </c>
      <c r="E5382">
        <v>2017</v>
      </c>
    </row>
    <row r="5383" spans="1:5" ht="17.25" customHeight="1" x14ac:dyDescent="0.2">
      <c r="A5383">
        <v>215598</v>
      </c>
      <c r="B5383" t="s">
        <v>9878</v>
      </c>
      <c r="C5383" t="s">
        <v>9886</v>
      </c>
      <c r="D5383">
        <v>74365010</v>
      </c>
      <c r="E5383">
        <v>2018</v>
      </c>
    </row>
    <row r="5384" spans="1:5" ht="17.25" customHeight="1" x14ac:dyDescent="0.2">
      <c r="A5384">
        <v>215597</v>
      </c>
      <c r="B5384" t="s">
        <v>9878</v>
      </c>
      <c r="C5384" t="s">
        <v>9886</v>
      </c>
      <c r="D5384">
        <v>74361792</v>
      </c>
      <c r="E5384">
        <v>2018</v>
      </c>
    </row>
    <row r="5385" spans="1:5" ht="17.25" customHeight="1" x14ac:dyDescent="0.2">
      <c r="A5385">
        <v>215924</v>
      </c>
      <c r="B5385" t="s">
        <v>9878</v>
      </c>
      <c r="C5385" t="s">
        <v>13713</v>
      </c>
      <c r="D5385">
        <v>22701087</v>
      </c>
      <c r="E5385">
        <v>2024</v>
      </c>
    </row>
    <row r="5386" spans="1:5" ht="17.25" customHeight="1" x14ac:dyDescent="0.2">
      <c r="A5386">
        <v>215923</v>
      </c>
      <c r="B5386" t="s">
        <v>9878</v>
      </c>
      <c r="C5386" t="s">
        <v>13713</v>
      </c>
      <c r="D5386">
        <v>22700621</v>
      </c>
      <c r="E5386">
        <v>2024</v>
      </c>
    </row>
    <row r="5387" spans="1:5" ht="17.25" customHeight="1" x14ac:dyDescent="0.2">
      <c r="A5387">
        <v>215922</v>
      </c>
      <c r="B5387" t="s">
        <v>9878</v>
      </c>
      <c r="C5387" t="s">
        <v>16459</v>
      </c>
      <c r="D5387">
        <v>22665243</v>
      </c>
      <c r="E5387">
        <v>2024</v>
      </c>
    </row>
    <row r="5388" spans="1:5" ht="17.25" customHeight="1" x14ac:dyDescent="0.2">
      <c r="A5388">
        <v>215921</v>
      </c>
      <c r="B5388" t="s">
        <v>9878</v>
      </c>
      <c r="C5388" t="s">
        <v>16459</v>
      </c>
      <c r="D5388">
        <v>22664116</v>
      </c>
      <c r="E5388">
        <v>2024</v>
      </c>
    </row>
    <row r="5389" spans="1:5" ht="17.25" customHeight="1" x14ac:dyDescent="0.2">
      <c r="A5389">
        <v>215920</v>
      </c>
      <c r="B5389" t="s">
        <v>9878</v>
      </c>
      <c r="C5389" t="s">
        <v>16459</v>
      </c>
      <c r="D5389">
        <v>22603466</v>
      </c>
      <c r="E5389">
        <v>2023</v>
      </c>
    </row>
    <row r="5390" spans="1:5" ht="17.25" customHeight="1" x14ac:dyDescent="0.2">
      <c r="A5390">
        <v>216584</v>
      </c>
      <c r="B5390" t="s">
        <v>11660</v>
      </c>
      <c r="C5390" t="s">
        <v>17141</v>
      </c>
      <c r="D5390" t="s">
        <v>24120</v>
      </c>
      <c r="E5390">
        <v>2025</v>
      </c>
    </row>
    <row r="5391" spans="1:5" ht="17.25" customHeight="1" x14ac:dyDescent="0.2">
      <c r="A5391">
        <v>216583</v>
      </c>
      <c r="B5391" t="s">
        <v>11660</v>
      </c>
      <c r="C5391" t="s">
        <v>17141</v>
      </c>
      <c r="D5391" t="s">
        <v>24121</v>
      </c>
      <c r="E5391">
        <v>2024</v>
      </c>
    </row>
    <row r="5392" spans="1:5" ht="17.25" customHeight="1" x14ac:dyDescent="0.2">
      <c r="A5392">
        <v>215806</v>
      </c>
      <c r="B5392" t="s">
        <v>9414</v>
      </c>
      <c r="C5392" t="s">
        <v>9385</v>
      </c>
      <c r="D5392">
        <v>44613501</v>
      </c>
      <c r="E5392">
        <v>2012</v>
      </c>
    </row>
    <row r="5393" spans="1:5" ht="17.25" customHeight="1" x14ac:dyDescent="0.2">
      <c r="A5393">
        <v>215960</v>
      </c>
      <c r="B5393" t="s">
        <v>13037</v>
      </c>
      <c r="C5393" t="s">
        <v>24122</v>
      </c>
      <c r="D5393">
        <v>621100</v>
      </c>
      <c r="E5393">
        <v>2021</v>
      </c>
    </row>
    <row r="5394" spans="1:5" ht="17.25" customHeight="1" x14ac:dyDescent="0.2">
      <c r="A5394">
        <v>215959</v>
      </c>
      <c r="B5394" t="s">
        <v>13037</v>
      </c>
      <c r="C5394" t="s">
        <v>24122</v>
      </c>
      <c r="D5394">
        <v>620469</v>
      </c>
      <c r="E5394">
        <v>2021</v>
      </c>
    </row>
    <row r="5395" spans="1:5" ht="17.25" customHeight="1" x14ac:dyDescent="0.2">
      <c r="A5395">
        <v>216585</v>
      </c>
      <c r="B5395" t="s">
        <v>9414</v>
      </c>
      <c r="C5395" t="s">
        <v>9385</v>
      </c>
      <c r="D5395" t="s">
        <v>24123</v>
      </c>
      <c r="E5395">
        <v>2023</v>
      </c>
    </row>
    <row r="5396" spans="1:5" ht="17.25" customHeight="1" x14ac:dyDescent="0.2">
      <c r="A5396">
        <v>215958</v>
      </c>
      <c r="B5396" t="s">
        <v>13037</v>
      </c>
      <c r="C5396" t="s">
        <v>24122</v>
      </c>
      <c r="D5396">
        <v>642245</v>
      </c>
      <c r="E5396">
        <v>2021</v>
      </c>
    </row>
    <row r="5397" spans="1:5" ht="17.25" customHeight="1" x14ac:dyDescent="0.2">
      <c r="A5397">
        <v>168014</v>
      </c>
      <c r="B5397" t="s">
        <v>9878</v>
      </c>
      <c r="C5397" t="s">
        <v>9886</v>
      </c>
      <c r="D5397">
        <v>73738164</v>
      </c>
      <c r="E5397">
        <v>2014</v>
      </c>
    </row>
    <row r="5398" spans="1:5" ht="17.25" customHeight="1" x14ac:dyDescent="0.2">
      <c r="A5398">
        <v>215957</v>
      </c>
      <c r="B5398" t="s">
        <v>10466</v>
      </c>
      <c r="C5398" t="s">
        <v>24124</v>
      </c>
      <c r="D5398" t="s">
        <v>24125</v>
      </c>
      <c r="E5398">
        <v>2022</v>
      </c>
    </row>
    <row r="5399" spans="1:5" ht="17.25" customHeight="1" x14ac:dyDescent="0.2">
      <c r="A5399">
        <v>215627</v>
      </c>
      <c r="B5399" t="s">
        <v>13037</v>
      </c>
      <c r="C5399" t="s">
        <v>24126</v>
      </c>
      <c r="D5399">
        <v>445029</v>
      </c>
      <c r="E5399">
        <v>2024</v>
      </c>
    </row>
    <row r="5400" spans="1:5" ht="17.25" customHeight="1" x14ac:dyDescent="0.2">
      <c r="A5400">
        <v>215968</v>
      </c>
      <c r="B5400" t="s">
        <v>9878</v>
      </c>
      <c r="C5400" t="s">
        <v>14023</v>
      </c>
      <c r="D5400">
        <v>74551879</v>
      </c>
      <c r="E5400">
        <v>2019</v>
      </c>
    </row>
    <row r="5401" spans="1:5" ht="17.25" customHeight="1" x14ac:dyDescent="0.2">
      <c r="A5401">
        <v>215967</v>
      </c>
      <c r="B5401" t="s">
        <v>9878</v>
      </c>
      <c r="C5401" t="s">
        <v>14023</v>
      </c>
      <c r="D5401">
        <v>99013451</v>
      </c>
      <c r="E5401">
        <v>2022</v>
      </c>
    </row>
    <row r="5402" spans="1:5" ht="17.25" customHeight="1" x14ac:dyDescent="0.2">
      <c r="A5402">
        <v>215966</v>
      </c>
      <c r="B5402" t="s">
        <v>9878</v>
      </c>
      <c r="C5402" t="s">
        <v>14023</v>
      </c>
      <c r="D5402">
        <v>99048553</v>
      </c>
      <c r="E5402">
        <v>2022</v>
      </c>
    </row>
    <row r="5403" spans="1:5" ht="17.25" customHeight="1" x14ac:dyDescent="0.2">
      <c r="A5403">
        <v>215965</v>
      </c>
      <c r="B5403" t="s">
        <v>9878</v>
      </c>
      <c r="C5403" t="s">
        <v>16459</v>
      </c>
      <c r="D5403">
        <v>74789446</v>
      </c>
      <c r="E5403">
        <v>2021</v>
      </c>
    </row>
    <row r="5404" spans="1:5" ht="17.25" customHeight="1" x14ac:dyDescent="0.2">
      <c r="A5404">
        <v>215964</v>
      </c>
      <c r="B5404" t="s">
        <v>9878</v>
      </c>
      <c r="C5404" t="s">
        <v>16459</v>
      </c>
      <c r="D5404">
        <v>74443884</v>
      </c>
      <c r="E5404">
        <v>2019</v>
      </c>
    </row>
    <row r="5405" spans="1:5" ht="17.25" customHeight="1" x14ac:dyDescent="0.2">
      <c r="A5405">
        <v>215902</v>
      </c>
      <c r="B5405" t="s">
        <v>9878</v>
      </c>
      <c r="C5405" t="s">
        <v>14803</v>
      </c>
      <c r="D5405">
        <v>22675358</v>
      </c>
      <c r="E5405">
        <v>2024</v>
      </c>
    </row>
    <row r="5406" spans="1:5" ht="17.25" customHeight="1" x14ac:dyDescent="0.2">
      <c r="A5406">
        <v>215833</v>
      </c>
      <c r="B5406" t="s">
        <v>10345</v>
      </c>
      <c r="C5406" t="s">
        <v>14903</v>
      </c>
      <c r="D5406" t="s">
        <v>24127</v>
      </c>
      <c r="E5406">
        <v>2016</v>
      </c>
    </row>
    <row r="5407" spans="1:5" ht="17.25" customHeight="1" x14ac:dyDescent="0.2">
      <c r="A5407">
        <v>216397</v>
      </c>
      <c r="B5407" t="s">
        <v>9878</v>
      </c>
      <c r="C5407" t="s">
        <v>16459</v>
      </c>
      <c r="D5407">
        <v>74130057</v>
      </c>
      <c r="E5407">
        <v>2017</v>
      </c>
    </row>
    <row r="5408" spans="1:5" ht="17.25" customHeight="1" x14ac:dyDescent="0.2">
      <c r="A5408">
        <v>215832</v>
      </c>
      <c r="B5408" t="s">
        <v>10345</v>
      </c>
      <c r="C5408" t="s">
        <v>14903</v>
      </c>
      <c r="D5408" t="s">
        <v>24128</v>
      </c>
      <c r="E5408">
        <v>2017</v>
      </c>
    </row>
    <row r="5409" spans="1:5" ht="17.25" customHeight="1" x14ac:dyDescent="0.2">
      <c r="A5409">
        <v>215910</v>
      </c>
      <c r="B5409" t="s">
        <v>10224</v>
      </c>
      <c r="C5409" t="s">
        <v>21883</v>
      </c>
      <c r="D5409">
        <v>13280561</v>
      </c>
      <c r="E5409">
        <v>2025</v>
      </c>
    </row>
    <row r="5410" spans="1:5" ht="17.25" customHeight="1" x14ac:dyDescent="0.2">
      <c r="A5410">
        <v>215909</v>
      </c>
      <c r="B5410" t="s">
        <v>10224</v>
      </c>
      <c r="C5410" t="s">
        <v>21883</v>
      </c>
      <c r="D5410">
        <v>13280562</v>
      </c>
      <c r="E5410">
        <v>2025</v>
      </c>
    </row>
    <row r="5411" spans="1:5" ht="17.25" customHeight="1" x14ac:dyDescent="0.2">
      <c r="A5411">
        <v>215908</v>
      </c>
      <c r="B5411" t="s">
        <v>10224</v>
      </c>
      <c r="C5411" t="s">
        <v>21883</v>
      </c>
      <c r="D5411">
        <v>13280763</v>
      </c>
      <c r="E5411">
        <v>2025</v>
      </c>
    </row>
    <row r="5412" spans="1:5" ht="17.25" customHeight="1" x14ac:dyDescent="0.2">
      <c r="A5412">
        <v>215907</v>
      </c>
      <c r="B5412" t="s">
        <v>10224</v>
      </c>
      <c r="C5412" t="s">
        <v>21883</v>
      </c>
      <c r="D5412">
        <v>13280765</v>
      </c>
      <c r="E5412">
        <v>2025</v>
      </c>
    </row>
    <row r="5413" spans="1:5" ht="17.25" customHeight="1" x14ac:dyDescent="0.2">
      <c r="A5413">
        <v>215961</v>
      </c>
      <c r="B5413" t="s">
        <v>9414</v>
      </c>
      <c r="C5413" t="s">
        <v>16304</v>
      </c>
      <c r="D5413" t="s">
        <v>24129</v>
      </c>
      <c r="E5413">
        <v>2025</v>
      </c>
    </row>
    <row r="5414" spans="1:5" ht="17.25" customHeight="1" x14ac:dyDescent="0.2">
      <c r="A5414">
        <v>195468</v>
      </c>
      <c r="B5414" t="s">
        <v>10345</v>
      </c>
      <c r="C5414" t="s">
        <v>14895</v>
      </c>
      <c r="D5414" t="s">
        <v>24130</v>
      </c>
      <c r="E5414">
        <v>2021</v>
      </c>
    </row>
    <row r="5415" spans="1:5" ht="17.25" customHeight="1" x14ac:dyDescent="0.2">
      <c r="A5415">
        <v>195467</v>
      </c>
      <c r="B5415" t="s">
        <v>10345</v>
      </c>
      <c r="C5415" t="s">
        <v>14895</v>
      </c>
      <c r="D5415" t="s">
        <v>24131</v>
      </c>
      <c r="E5415">
        <v>2021</v>
      </c>
    </row>
    <row r="5416" spans="1:5" ht="17.25" customHeight="1" x14ac:dyDescent="0.2">
      <c r="A5416">
        <v>215808</v>
      </c>
      <c r="B5416" t="s">
        <v>9878</v>
      </c>
      <c r="C5416" t="s">
        <v>9943</v>
      </c>
      <c r="D5416">
        <v>99547797</v>
      </c>
      <c r="E5416">
        <v>2025</v>
      </c>
    </row>
    <row r="5417" spans="1:5" ht="17.25" customHeight="1" x14ac:dyDescent="0.2">
      <c r="A5417">
        <v>150055</v>
      </c>
      <c r="B5417" t="s">
        <v>11785</v>
      </c>
      <c r="C5417" t="s">
        <v>12898</v>
      </c>
      <c r="D5417" t="s">
        <v>12899</v>
      </c>
      <c r="E5417">
        <v>2007</v>
      </c>
    </row>
    <row r="5418" spans="1:5" ht="17.25" customHeight="1" x14ac:dyDescent="0.2">
      <c r="A5418">
        <v>198732</v>
      </c>
      <c r="B5418" t="s">
        <v>9878</v>
      </c>
      <c r="C5418" t="s">
        <v>21522</v>
      </c>
      <c r="D5418">
        <v>80372997</v>
      </c>
      <c r="E5418">
        <v>2021</v>
      </c>
    </row>
    <row r="5419" spans="1:5" ht="17.25" customHeight="1" x14ac:dyDescent="0.2">
      <c r="A5419">
        <v>215752</v>
      </c>
      <c r="B5419" t="s">
        <v>10466</v>
      </c>
      <c r="C5419" t="s">
        <v>21670</v>
      </c>
      <c r="D5419" t="s">
        <v>24132</v>
      </c>
      <c r="E5419">
        <v>2024</v>
      </c>
    </row>
    <row r="5420" spans="1:5" ht="17.25" customHeight="1" x14ac:dyDescent="0.2">
      <c r="A5420">
        <v>215737</v>
      </c>
      <c r="B5420" t="s">
        <v>10466</v>
      </c>
      <c r="C5420" t="s">
        <v>16293</v>
      </c>
      <c r="D5420" t="s">
        <v>24133</v>
      </c>
      <c r="E5420">
        <v>2025</v>
      </c>
    </row>
    <row r="5421" spans="1:5" ht="17.25" customHeight="1" x14ac:dyDescent="0.2">
      <c r="A5421">
        <v>215736</v>
      </c>
      <c r="B5421" t="s">
        <v>10466</v>
      </c>
      <c r="C5421" t="s">
        <v>16293</v>
      </c>
      <c r="D5421" t="s">
        <v>24134</v>
      </c>
      <c r="E5421">
        <v>2024</v>
      </c>
    </row>
    <row r="5422" spans="1:5" ht="17.25" customHeight="1" x14ac:dyDescent="0.2">
      <c r="A5422">
        <v>215735</v>
      </c>
      <c r="B5422" t="s">
        <v>10466</v>
      </c>
      <c r="C5422" t="s">
        <v>16293</v>
      </c>
      <c r="D5422" t="s">
        <v>24135</v>
      </c>
      <c r="E5422">
        <v>2023</v>
      </c>
    </row>
    <row r="5423" spans="1:5" ht="17.25" customHeight="1" x14ac:dyDescent="0.2">
      <c r="A5423">
        <v>215734</v>
      </c>
      <c r="B5423" t="s">
        <v>10466</v>
      </c>
      <c r="C5423" t="s">
        <v>16293</v>
      </c>
      <c r="D5423" t="s">
        <v>24136</v>
      </c>
      <c r="E5423">
        <v>2024</v>
      </c>
    </row>
    <row r="5424" spans="1:5" ht="17.25" customHeight="1" x14ac:dyDescent="0.2">
      <c r="A5424">
        <v>215745</v>
      </c>
      <c r="B5424" t="s">
        <v>10466</v>
      </c>
      <c r="C5424" t="s">
        <v>16293</v>
      </c>
      <c r="D5424" t="s">
        <v>24137</v>
      </c>
      <c r="E5424">
        <v>2025</v>
      </c>
    </row>
    <row r="5425" spans="1:5" ht="17.25" customHeight="1" x14ac:dyDescent="0.2">
      <c r="A5425">
        <v>215744</v>
      </c>
      <c r="B5425" t="s">
        <v>10466</v>
      </c>
      <c r="C5425" t="s">
        <v>16293</v>
      </c>
      <c r="D5425" t="s">
        <v>24138</v>
      </c>
      <c r="E5425">
        <v>2025</v>
      </c>
    </row>
    <row r="5426" spans="1:5" ht="17.25" customHeight="1" x14ac:dyDescent="0.2">
      <c r="A5426">
        <v>215743</v>
      </c>
      <c r="B5426" t="s">
        <v>10466</v>
      </c>
      <c r="C5426" t="s">
        <v>16293</v>
      </c>
      <c r="D5426" t="s">
        <v>24139</v>
      </c>
      <c r="E5426">
        <v>2025</v>
      </c>
    </row>
    <row r="5427" spans="1:5" ht="17.25" customHeight="1" x14ac:dyDescent="0.2">
      <c r="A5427">
        <v>215742</v>
      </c>
      <c r="B5427" t="s">
        <v>10466</v>
      </c>
      <c r="C5427" t="s">
        <v>16293</v>
      </c>
      <c r="D5427" t="s">
        <v>24140</v>
      </c>
      <c r="E5427">
        <v>2024</v>
      </c>
    </row>
    <row r="5428" spans="1:5" ht="17.25" customHeight="1" x14ac:dyDescent="0.2">
      <c r="A5428">
        <v>215741</v>
      </c>
      <c r="B5428" t="s">
        <v>10466</v>
      </c>
      <c r="C5428" t="s">
        <v>16293</v>
      </c>
      <c r="D5428" t="s">
        <v>24141</v>
      </c>
      <c r="E5428">
        <v>2025</v>
      </c>
    </row>
    <row r="5429" spans="1:5" ht="17.25" customHeight="1" x14ac:dyDescent="0.2">
      <c r="A5429">
        <v>215740</v>
      </c>
      <c r="B5429" t="s">
        <v>10466</v>
      </c>
      <c r="C5429" t="s">
        <v>16293</v>
      </c>
      <c r="D5429" t="s">
        <v>24142</v>
      </c>
      <c r="E5429">
        <v>2025</v>
      </c>
    </row>
    <row r="5430" spans="1:5" ht="17.25" customHeight="1" x14ac:dyDescent="0.2">
      <c r="A5430">
        <v>215739</v>
      </c>
      <c r="B5430" t="s">
        <v>10466</v>
      </c>
      <c r="C5430" t="s">
        <v>16293</v>
      </c>
      <c r="D5430" t="s">
        <v>24143</v>
      </c>
      <c r="E5430">
        <v>2025</v>
      </c>
    </row>
    <row r="5431" spans="1:5" ht="17.25" customHeight="1" x14ac:dyDescent="0.2">
      <c r="A5431">
        <v>215738</v>
      </c>
      <c r="B5431" t="s">
        <v>10466</v>
      </c>
      <c r="C5431" t="s">
        <v>16293</v>
      </c>
      <c r="D5431" t="s">
        <v>24144</v>
      </c>
      <c r="E5431">
        <v>2025</v>
      </c>
    </row>
    <row r="5432" spans="1:5" ht="17.25" customHeight="1" x14ac:dyDescent="0.2">
      <c r="A5432">
        <v>215750</v>
      </c>
      <c r="B5432" t="s">
        <v>10466</v>
      </c>
      <c r="C5432" t="s">
        <v>21526</v>
      </c>
      <c r="D5432" t="s">
        <v>24145</v>
      </c>
      <c r="E5432">
        <v>2025</v>
      </c>
    </row>
    <row r="5433" spans="1:5" ht="17.25" customHeight="1" x14ac:dyDescent="0.2">
      <c r="A5433">
        <v>215749</v>
      </c>
      <c r="B5433" t="s">
        <v>10466</v>
      </c>
      <c r="C5433" t="s">
        <v>21526</v>
      </c>
      <c r="D5433" t="s">
        <v>24146</v>
      </c>
      <c r="E5433">
        <v>2025</v>
      </c>
    </row>
    <row r="5434" spans="1:5" ht="17.25" customHeight="1" x14ac:dyDescent="0.2">
      <c r="A5434">
        <v>215748</v>
      </c>
      <c r="B5434" t="s">
        <v>10466</v>
      </c>
      <c r="C5434" t="s">
        <v>21526</v>
      </c>
      <c r="D5434" t="s">
        <v>24147</v>
      </c>
      <c r="E5434">
        <v>2025</v>
      </c>
    </row>
    <row r="5435" spans="1:5" ht="17.25" customHeight="1" x14ac:dyDescent="0.2">
      <c r="A5435">
        <v>215747</v>
      </c>
      <c r="B5435" t="s">
        <v>10466</v>
      </c>
      <c r="C5435" t="s">
        <v>21526</v>
      </c>
      <c r="D5435" t="s">
        <v>24148</v>
      </c>
      <c r="E5435">
        <v>2025</v>
      </c>
    </row>
    <row r="5436" spans="1:5" ht="17.25" customHeight="1" x14ac:dyDescent="0.2">
      <c r="A5436">
        <v>215746</v>
      </c>
      <c r="B5436" t="s">
        <v>10466</v>
      </c>
      <c r="C5436" t="s">
        <v>21526</v>
      </c>
      <c r="D5436" t="s">
        <v>24149</v>
      </c>
      <c r="E5436">
        <v>2025</v>
      </c>
    </row>
    <row r="5437" spans="1:5" ht="17.25" customHeight="1" x14ac:dyDescent="0.2">
      <c r="A5437">
        <v>215751</v>
      </c>
      <c r="B5437" t="s">
        <v>10466</v>
      </c>
      <c r="C5437" t="s">
        <v>21670</v>
      </c>
      <c r="D5437" t="s">
        <v>24150</v>
      </c>
      <c r="E5437">
        <v>2024</v>
      </c>
    </row>
    <row r="5438" spans="1:5" ht="17.25" customHeight="1" x14ac:dyDescent="0.2">
      <c r="A5438">
        <v>215757</v>
      </c>
      <c r="B5438" t="s">
        <v>10466</v>
      </c>
      <c r="C5438" t="s">
        <v>21526</v>
      </c>
      <c r="D5438" t="s">
        <v>24151</v>
      </c>
      <c r="E5438">
        <v>2025</v>
      </c>
    </row>
    <row r="5439" spans="1:5" ht="17.25" customHeight="1" x14ac:dyDescent="0.2">
      <c r="A5439">
        <v>215756</v>
      </c>
      <c r="B5439" t="s">
        <v>10466</v>
      </c>
      <c r="C5439" t="s">
        <v>21526</v>
      </c>
      <c r="D5439" t="s">
        <v>24152</v>
      </c>
      <c r="E5439">
        <v>2025</v>
      </c>
    </row>
    <row r="5440" spans="1:5" ht="17.25" customHeight="1" x14ac:dyDescent="0.2">
      <c r="A5440">
        <v>215755</v>
      </c>
      <c r="B5440" t="s">
        <v>10466</v>
      </c>
      <c r="C5440" t="s">
        <v>21526</v>
      </c>
      <c r="D5440" t="s">
        <v>24153</v>
      </c>
      <c r="E5440">
        <v>2025</v>
      </c>
    </row>
    <row r="5441" spans="1:5" ht="17.25" customHeight="1" x14ac:dyDescent="0.2">
      <c r="A5441">
        <v>215754</v>
      </c>
      <c r="B5441" t="s">
        <v>10466</v>
      </c>
      <c r="C5441" t="s">
        <v>21526</v>
      </c>
      <c r="D5441" t="s">
        <v>24154</v>
      </c>
      <c r="E5441">
        <v>2025</v>
      </c>
    </row>
    <row r="5442" spans="1:5" ht="17.25" customHeight="1" x14ac:dyDescent="0.2">
      <c r="A5442">
        <v>215753</v>
      </c>
      <c r="B5442" t="s">
        <v>10466</v>
      </c>
      <c r="C5442" t="s">
        <v>21526</v>
      </c>
      <c r="D5442" t="s">
        <v>24155</v>
      </c>
      <c r="E5442">
        <v>2025</v>
      </c>
    </row>
    <row r="5443" spans="1:5" ht="17.25" customHeight="1" x14ac:dyDescent="0.2">
      <c r="A5443">
        <v>215810</v>
      </c>
      <c r="B5443" t="s">
        <v>11811</v>
      </c>
      <c r="C5443" t="s">
        <v>16554</v>
      </c>
      <c r="D5443" t="s">
        <v>24156</v>
      </c>
      <c r="E5443">
        <v>2021</v>
      </c>
    </row>
    <row r="5444" spans="1:5" ht="17.25" customHeight="1" x14ac:dyDescent="0.2">
      <c r="A5444">
        <v>216035</v>
      </c>
      <c r="B5444" t="s">
        <v>22403</v>
      </c>
      <c r="C5444" t="s">
        <v>22404</v>
      </c>
      <c r="D5444" t="s">
        <v>24157</v>
      </c>
      <c r="E5444">
        <v>2024</v>
      </c>
    </row>
    <row r="5445" spans="1:5" ht="17.25" customHeight="1" x14ac:dyDescent="0.2">
      <c r="A5445">
        <v>216034</v>
      </c>
      <c r="B5445" t="s">
        <v>22403</v>
      </c>
      <c r="C5445" t="s">
        <v>24158</v>
      </c>
      <c r="D5445" t="s">
        <v>24159</v>
      </c>
      <c r="E5445">
        <v>2024</v>
      </c>
    </row>
    <row r="5446" spans="1:5" ht="17.25" customHeight="1" x14ac:dyDescent="0.2">
      <c r="A5446">
        <v>216033</v>
      </c>
      <c r="B5446" t="s">
        <v>22403</v>
      </c>
      <c r="C5446" t="s">
        <v>22404</v>
      </c>
      <c r="D5446" t="s">
        <v>24160</v>
      </c>
      <c r="E5446">
        <v>2025</v>
      </c>
    </row>
    <row r="5447" spans="1:5" ht="17.25" customHeight="1" x14ac:dyDescent="0.2">
      <c r="A5447">
        <v>216456</v>
      </c>
      <c r="B5447" t="s">
        <v>10345</v>
      </c>
      <c r="C5447" t="s">
        <v>14903</v>
      </c>
      <c r="D5447" t="s">
        <v>24161</v>
      </c>
      <c r="E5447">
        <v>2024</v>
      </c>
    </row>
    <row r="5448" spans="1:5" ht="17.25" customHeight="1" x14ac:dyDescent="0.2">
      <c r="A5448">
        <v>216455</v>
      </c>
      <c r="B5448" t="s">
        <v>10345</v>
      </c>
      <c r="C5448" t="s">
        <v>14903</v>
      </c>
      <c r="D5448" t="s">
        <v>24162</v>
      </c>
      <c r="E5448">
        <v>2024</v>
      </c>
    </row>
    <row r="5449" spans="1:5" ht="17.25" customHeight="1" x14ac:dyDescent="0.2">
      <c r="A5449">
        <v>216454</v>
      </c>
      <c r="B5449" t="s">
        <v>10345</v>
      </c>
      <c r="C5449" t="s">
        <v>14895</v>
      </c>
      <c r="D5449" t="s">
        <v>24163</v>
      </c>
      <c r="E5449">
        <v>2024</v>
      </c>
    </row>
    <row r="5450" spans="1:5" ht="17.25" customHeight="1" x14ac:dyDescent="0.2">
      <c r="A5450">
        <v>215621</v>
      </c>
      <c r="B5450" t="s">
        <v>11811</v>
      </c>
      <c r="C5450" t="s">
        <v>24164</v>
      </c>
      <c r="D5450" t="s">
        <v>24165</v>
      </c>
      <c r="E5450">
        <v>2025</v>
      </c>
    </row>
    <row r="5451" spans="1:5" ht="17.25" customHeight="1" x14ac:dyDescent="0.2">
      <c r="A5451">
        <v>216453</v>
      </c>
      <c r="B5451" t="s">
        <v>10345</v>
      </c>
      <c r="C5451" t="s">
        <v>14895</v>
      </c>
      <c r="D5451" t="s">
        <v>24166</v>
      </c>
      <c r="E5451">
        <v>2024</v>
      </c>
    </row>
    <row r="5452" spans="1:5" ht="17.25" customHeight="1" x14ac:dyDescent="0.2">
      <c r="A5452">
        <v>216452</v>
      </c>
      <c r="B5452" t="s">
        <v>10466</v>
      </c>
      <c r="C5452" t="s">
        <v>16490</v>
      </c>
      <c r="D5452" t="s">
        <v>24167</v>
      </c>
      <c r="E5452">
        <v>2024</v>
      </c>
    </row>
    <row r="5453" spans="1:5" ht="17.25" customHeight="1" x14ac:dyDescent="0.2">
      <c r="A5453">
        <v>216451</v>
      </c>
      <c r="B5453" t="s">
        <v>10466</v>
      </c>
      <c r="C5453" t="s">
        <v>16190</v>
      </c>
      <c r="D5453" t="s">
        <v>24168</v>
      </c>
      <c r="E5453">
        <v>2023</v>
      </c>
    </row>
    <row r="5454" spans="1:5" ht="17.25" customHeight="1" x14ac:dyDescent="0.2">
      <c r="A5454">
        <v>216340</v>
      </c>
      <c r="B5454" t="s">
        <v>10466</v>
      </c>
      <c r="C5454" t="s">
        <v>20158</v>
      </c>
      <c r="D5454" t="s">
        <v>24169</v>
      </c>
      <c r="E5454">
        <v>2024</v>
      </c>
    </row>
    <row r="5455" spans="1:5" ht="17.25" customHeight="1" x14ac:dyDescent="0.2">
      <c r="A5455">
        <v>216339</v>
      </c>
      <c r="B5455" t="s">
        <v>10466</v>
      </c>
      <c r="C5455" t="s">
        <v>22079</v>
      </c>
      <c r="D5455" t="s">
        <v>24170</v>
      </c>
      <c r="E5455">
        <v>2024</v>
      </c>
    </row>
    <row r="5456" spans="1:5" ht="17.25" customHeight="1" x14ac:dyDescent="0.2">
      <c r="A5456">
        <v>216338</v>
      </c>
      <c r="B5456" t="s">
        <v>10466</v>
      </c>
      <c r="C5456" t="s">
        <v>19577</v>
      </c>
      <c r="D5456" t="s">
        <v>24171</v>
      </c>
      <c r="E5456">
        <v>2025</v>
      </c>
    </row>
    <row r="5457" spans="1:5" ht="17.25" customHeight="1" x14ac:dyDescent="0.2">
      <c r="A5457">
        <v>215953</v>
      </c>
      <c r="B5457" t="s">
        <v>13337</v>
      </c>
      <c r="C5457" t="s">
        <v>24172</v>
      </c>
      <c r="D5457">
        <v>5333902150</v>
      </c>
      <c r="E5457">
        <v>2023</v>
      </c>
    </row>
    <row r="5458" spans="1:5" ht="17.25" customHeight="1" x14ac:dyDescent="0.2">
      <c r="A5458">
        <v>215928</v>
      </c>
      <c r="B5458" t="s">
        <v>10345</v>
      </c>
      <c r="C5458" t="s">
        <v>14944</v>
      </c>
      <c r="D5458" t="s">
        <v>24173</v>
      </c>
      <c r="E5458">
        <v>2023</v>
      </c>
    </row>
    <row r="5459" spans="1:5" ht="17.25" customHeight="1" x14ac:dyDescent="0.2">
      <c r="A5459">
        <v>215927</v>
      </c>
      <c r="B5459" t="s">
        <v>10345</v>
      </c>
      <c r="C5459" t="s">
        <v>14944</v>
      </c>
      <c r="D5459" t="s">
        <v>24174</v>
      </c>
      <c r="E5459">
        <v>2023</v>
      </c>
    </row>
    <row r="5460" spans="1:5" ht="17.25" customHeight="1" x14ac:dyDescent="0.2">
      <c r="A5460">
        <v>215926</v>
      </c>
      <c r="B5460" t="s">
        <v>10345</v>
      </c>
      <c r="C5460" t="s">
        <v>14944</v>
      </c>
      <c r="D5460" t="s">
        <v>24175</v>
      </c>
      <c r="E5460">
        <v>2023</v>
      </c>
    </row>
    <row r="5461" spans="1:5" ht="17.25" customHeight="1" x14ac:dyDescent="0.2">
      <c r="A5461">
        <v>215925</v>
      </c>
      <c r="B5461" t="s">
        <v>10345</v>
      </c>
      <c r="C5461" t="s">
        <v>14944</v>
      </c>
      <c r="D5461" t="s">
        <v>24176</v>
      </c>
      <c r="E5461">
        <v>2023</v>
      </c>
    </row>
    <row r="5462" spans="1:5" ht="17.25" customHeight="1" x14ac:dyDescent="0.2">
      <c r="A5462">
        <v>179176</v>
      </c>
      <c r="B5462" t="s">
        <v>9414</v>
      </c>
      <c r="C5462" t="s">
        <v>9389</v>
      </c>
      <c r="D5462" t="s">
        <v>16822</v>
      </c>
      <c r="E5462">
        <v>2017</v>
      </c>
    </row>
    <row r="5463" spans="1:5" ht="17.25" customHeight="1" x14ac:dyDescent="0.2">
      <c r="A5463">
        <v>171988</v>
      </c>
      <c r="B5463" t="s">
        <v>9414</v>
      </c>
      <c r="C5463" t="s">
        <v>9387</v>
      </c>
      <c r="D5463" t="s">
        <v>14593</v>
      </c>
      <c r="E5463">
        <v>2015</v>
      </c>
    </row>
    <row r="5464" spans="1:5" ht="17.25" customHeight="1" x14ac:dyDescent="0.2">
      <c r="A5464">
        <v>171987</v>
      </c>
      <c r="B5464" t="s">
        <v>9414</v>
      </c>
      <c r="C5464" t="s">
        <v>9387</v>
      </c>
      <c r="D5464" t="s">
        <v>14592</v>
      </c>
      <c r="E5464">
        <v>2015</v>
      </c>
    </row>
    <row r="5465" spans="1:5" ht="17.25" customHeight="1" x14ac:dyDescent="0.2">
      <c r="A5465">
        <v>155597</v>
      </c>
      <c r="B5465" t="s">
        <v>9414</v>
      </c>
      <c r="C5465" t="s">
        <v>9381</v>
      </c>
      <c r="D5465">
        <v>66616790</v>
      </c>
      <c r="E5465">
        <v>2011</v>
      </c>
    </row>
    <row r="5466" spans="1:5" ht="17.25" customHeight="1" x14ac:dyDescent="0.2">
      <c r="A5466">
        <v>125625</v>
      </c>
      <c r="B5466" t="s">
        <v>10466</v>
      </c>
      <c r="C5466" t="s">
        <v>9694</v>
      </c>
      <c r="D5466" t="s">
        <v>17767</v>
      </c>
      <c r="E5466">
        <v>2004</v>
      </c>
    </row>
    <row r="5467" spans="1:5" ht="17.25" customHeight="1" x14ac:dyDescent="0.2">
      <c r="A5467">
        <v>179177</v>
      </c>
      <c r="B5467" t="s">
        <v>9414</v>
      </c>
      <c r="C5467" t="s">
        <v>9389</v>
      </c>
      <c r="D5467" t="s">
        <v>16821</v>
      </c>
      <c r="E5467">
        <v>2017</v>
      </c>
    </row>
    <row r="5468" spans="1:5" ht="17.25" customHeight="1" x14ac:dyDescent="0.2">
      <c r="A5468">
        <v>210503</v>
      </c>
      <c r="B5468" t="s">
        <v>9414</v>
      </c>
      <c r="C5468" t="s">
        <v>9389</v>
      </c>
      <c r="D5468" t="s">
        <v>24177</v>
      </c>
      <c r="E5468">
        <v>2023</v>
      </c>
    </row>
    <row r="5469" spans="1:5" ht="17.25" customHeight="1" x14ac:dyDescent="0.2">
      <c r="A5469">
        <v>209728</v>
      </c>
      <c r="B5469" t="s">
        <v>9414</v>
      </c>
      <c r="C5469" t="s">
        <v>9389</v>
      </c>
      <c r="D5469" t="s">
        <v>24178</v>
      </c>
      <c r="E5469">
        <v>2023</v>
      </c>
    </row>
    <row r="5470" spans="1:5" ht="17.25" customHeight="1" x14ac:dyDescent="0.2">
      <c r="A5470">
        <v>215969</v>
      </c>
      <c r="B5470" t="s">
        <v>9878</v>
      </c>
      <c r="C5470" t="s">
        <v>24179</v>
      </c>
      <c r="D5470">
        <v>99333947</v>
      </c>
      <c r="E5470">
        <v>2024</v>
      </c>
    </row>
    <row r="5471" spans="1:5" ht="17.25" customHeight="1" x14ac:dyDescent="0.2">
      <c r="A5471">
        <v>215893</v>
      </c>
      <c r="B5471" t="s">
        <v>10466</v>
      </c>
      <c r="C5471" t="s">
        <v>22131</v>
      </c>
      <c r="D5471" t="s">
        <v>24180</v>
      </c>
      <c r="E5471">
        <v>2025</v>
      </c>
    </row>
    <row r="5472" spans="1:5" ht="17.25" customHeight="1" x14ac:dyDescent="0.2">
      <c r="A5472">
        <v>215892</v>
      </c>
      <c r="B5472" t="s">
        <v>9878</v>
      </c>
      <c r="C5472" t="s">
        <v>14803</v>
      </c>
      <c r="D5472">
        <v>22620335</v>
      </c>
      <c r="E5472">
        <v>2023</v>
      </c>
    </row>
    <row r="5473" spans="1:5" ht="17.25" customHeight="1" x14ac:dyDescent="0.2">
      <c r="A5473">
        <v>215596</v>
      </c>
      <c r="B5473" t="s">
        <v>9878</v>
      </c>
      <c r="C5473" t="s">
        <v>21522</v>
      </c>
      <c r="D5473">
        <v>80490012</v>
      </c>
      <c r="E5473">
        <v>2023</v>
      </c>
    </row>
    <row r="5474" spans="1:5" ht="17.25" customHeight="1" x14ac:dyDescent="0.2">
      <c r="A5474">
        <v>215595</v>
      </c>
      <c r="B5474" t="s">
        <v>9878</v>
      </c>
      <c r="C5474" t="s">
        <v>21522</v>
      </c>
      <c r="D5474">
        <v>80488195</v>
      </c>
      <c r="E5474">
        <v>2023</v>
      </c>
    </row>
    <row r="5475" spans="1:5" ht="17.25" customHeight="1" x14ac:dyDescent="0.2">
      <c r="A5475">
        <v>215594</v>
      </c>
      <c r="B5475" t="s">
        <v>9878</v>
      </c>
      <c r="C5475" t="s">
        <v>21522</v>
      </c>
      <c r="D5475">
        <v>80564630</v>
      </c>
      <c r="E5475">
        <v>2023</v>
      </c>
    </row>
    <row r="5476" spans="1:5" ht="17.25" customHeight="1" x14ac:dyDescent="0.2">
      <c r="A5476">
        <v>215593</v>
      </c>
      <c r="B5476" t="s">
        <v>9878</v>
      </c>
      <c r="C5476" t="s">
        <v>21522</v>
      </c>
      <c r="D5476">
        <v>80535147</v>
      </c>
      <c r="E5476">
        <v>2023</v>
      </c>
    </row>
    <row r="5477" spans="1:5" ht="17.25" customHeight="1" x14ac:dyDescent="0.2">
      <c r="A5477">
        <v>215585</v>
      </c>
      <c r="B5477" t="s">
        <v>10345</v>
      </c>
      <c r="C5477" t="s">
        <v>19720</v>
      </c>
      <c r="D5477" t="s">
        <v>24181</v>
      </c>
      <c r="E5477">
        <v>2023</v>
      </c>
    </row>
    <row r="5478" spans="1:5" ht="17.25" customHeight="1" x14ac:dyDescent="0.2">
      <c r="A5478">
        <v>216161</v>
      </c>
      <c r="B5478" t="s">
        <v>13645</v>
      </c>
      <c r="C5478" t="s">
        <v>10328</v>
      </c>
      <c r="D5478" t="s">
        <v>24182</v>
      </c>
      <c r="E5478">
        <v>2016</v>
      </c>
    </row>
    <row r="5479" spans="1:5" ht="17.25" customHeight="1" x14ac:dyDescent="0.2">
      <c r="A5479">
        <v>217922</v>
      </c>
      <c r="B5479" t="s">
        <v>10345</v>
      </c>
      <c r="C5479" t="s">
        <v>14895</v>
      </c>
      <c r="D5479" t="s">
        <v>24183</v>
      </c>
      <c r="E5479">
        <v>2023</v>
      </c>
    </row>
    <row r="5480" spans="1:5" ht="17.25" customHeight="1" x14ac:dyDescent="0.2">
      <c r="A5480">
        <v>217921</v>
      </c>
      <c r="B5480" t="s">
        <v>10345</v>
      </c>
      <c r="C5480" t="s">
        <v>14895</v>
      </c>
      <c r="D5480" t="s">
        <v>24184</v>
      </c>
      <c r="E5480">
        <v>2021</v>
      </c>
    </row>
    <row r="5481" spans="1:5" ht="17.25" customHeight="1" x14ac:dyDescent="0.2">
      <c r="A5481">
        <v>211127</v>
      </c>
      <c r="B5481" t="s">
        <v>10224</v>
      </c>
      <c r="C5481" t="s">
        <v>13782</v>
      </c>
      <c r="D5481">
        <v>13151322</v>
      </c>
      <c r="E5481">
        <v>2024</v>
      </c>
    </row>
    <row r="5482" spans="1:5" ht="17.25" customHeight="1" x14ac:dyDescent="0.2">
      <c r="A5482">
        <v>217793</v>
      </c>
      <c r="B5482" t="s">
        <v>13337</v>
      </c>
      <c r="C5482" t="s">
        <v>22320</v>
      </c>
      <c r="D5482">
        <v>5419202600</v>
      </c>
      <c r="E5482">
        <v>2024</v>
      </c>
    </row>
    <row r="5483" spans="1:5" ht="17.25" customHeight="1" x14ac:dyDescent="0.2">
      <c r="A5483">
        <v>215626</v>
      </c>
      <c r="B5483" t="s">
        <v>11811</v>
      </c>
      <c r="C5483" t="s">
        <v>24164</v>
      </c>
      <c r="D5483" t="s">
        <v>24185</v>
      </c>
      <c r="E5483">
        <v>2025</v>
      </c>
    </row>
    <row r="5484" spans="1:5" ht="17.25" customHeight="1" x14ac:dyDescent="0.2">
      <c r="A5484">
        <v>215625</v>
      </c>
      <c r="B5484" t="s">
        <v>11811</v>
      </c>
      <c r="C5484" t="s">
        <v>24164</v>
      </c>
      <c r="D5484" t="s">
        <v>24186</v>
      </c>
      <c r="E5484">
        <v>2025</v>
      </c>
    </row>
    <row r="5485" spans="1:5" ht="17.25" customHeight="1" x14ac:dyDescent="0.2">
      <c r="A5485">
        <v>215624</v>
      </c>
      <c r="B5485" t="s">
        <v>11811</v>
      </c>
      <c r="C5485" t="s">
        <v>24164</v>
      </c>
      <c r="D5485" t="s">
        <v>24187</v>
      </c>
      <c r="E5485">
        <v>2025</v>
      </c>
    </row>
    <row r="5486" spans="1:5" ht="17.25" customHeight="1" x14ac:dyDescent="0.2">
      <c r="A5486">
        <v>215623</v>
      </c>
      <c r="B5486" t="s">
        <v>11811</v>
      </c>
      <c r="C5486" t="s">
        <v>24188</v>
      </c>
      <c r="D5486" t="s">
        <v>24189</v>
      </c>
      <c r="E5486">
        <v>2024</v>
      </c>
    </row>
    <row r="5487" spans="1:5" ht="17.25" customHeight="1" x14ac:dyDescent="0.2">
      <c r="A5487">
        <v>215622</v>
      </c>
      <c r="B5487" t="s">
        <v>11811</v>
      </c>
      <c r="C5487" t="s">
        <v>24188</v>
      </c>
      <c r="D5487" t="s">
        <v>24190</v>
      </c>
      <c r="E5487">
        <v>2024</v>
      </c>
    </row>
    <row r="5488" spans="1:5" ht="17.25" customHeight="1" x14ac:dyDescent="0.2">
      <c r="A5488">
        <v>215998</v>
      </c>
      <c r="B5488" t="s">
        <v>9366</v>
      </c>
      <c r="C5488" t="s">
        <v>21521</v>
      </c>
      <c r="D5488">
        <v>2016150417</v>
      </c>
      <c r="E5488">
        <v>2021</v>
      </c>
    </row>
    <row r="5489" spans="1:5" ht="17.25" customHeight="1" x14ac:dyDescent="0.2">
      <c r="A5489">
        <v>215997</v>
      </c>
      <c r="B5489" t="s">
        <v>9366</v>
      </c>
      <c r="C5489" t="s">
        <v>21521</v>
      </c>
      <c r="D5489">
        <v>2016147544</v>
      </c>
      <c r="E5489">
        <v>2021</v>
      </c>
    </row>
    <row r="5490" spans="1:5" ht="17.25" customHeight="1" x14ac:dyDescent="0.2">
      <c r="A5490">
        <v>215996</v>
      </c>
      <c r="B5490" t="s">
        <v>11660</v>
      </c>
      <c r="C5490" t="s">
        <v>21445</v>
      </c>
      <c r="D5490" t="s">
        <v>24191</v>
      </c>
      <c r="E5490">
        <v>2024</v>
      </c>
    </row>
    <row r="5491" spans="1:5" ht="17.25" customHeight="1" x14ac:dyDescent="0.2">
      <c r="A5491">
        <v>215995</v>
      </c>
      <c r="B5491" t="s">
        <v>10466</v>
      </c>
      <c r="C5491" t="s">
        <v>16293</v>
      </c>
      <c r="D5491" t="s">
        <v>24192</v>
      </c>
      <c r="E5491">
        <v>2019</v>
      </c>
    </row>
    <row r="5492" spans="1:5" ht="17.25" customHeight="1" x14ac:dyDescent="0.2">
      <c r="A5492">
        <v>215994</v>
      </c>
      <c r="B5492" t="s">
        <v>10466</v>
      </c>
      <c r="C5492" t="s">
        <v>21670</v>
      </c>
      <c r="D5492" t="s">
        <v>24193</v>
      </c>
      <c r="E5492">
        <v>2023</v>
      </c>
    </row>
    <row r="5493" spans="1:5" ht="17.25" customHeight="1" x14ac:dyDescent="0.2">
      <c r="A5493">
        <v>215993</v>
      </c>
      <c r="B5493" t="s">
        <v>10466</v>
      </c>
      <c r="C5493" t="s">
        <v>16293</v>
      </c>
      <c r="D5493" t="s">
        <v>24194</v>
      </c>
      <c r="E5493">
        <v>2022</v>
      </c>
    </row>
    <row r="5494" spans="1:5" ht="17.25" customHeight="1" x14ac:dyDescent="0.2">
      <c r="A5494">
        <v>215990</v>
      </c>
      <c r="B5494" t="s">
        <v>9366</v>
      </c>
      <c r="C5494" t="s">
        <v>17730</v>
      </c>
      <c r="D5494">
        <v>20132209855</v>
      </c>
      <c r="E5494">
        <v>2022</v>
      </c>
    </row>
    <row r="5495" spans="1:5" ht="17.25" customHeight="1" x14ac:dyDescent="0.2">
      <c r="A5495">
        <v>215989</v>
      </c>
      <c r="B5495" t="s">
        <v>13337</v>
      </c>
      <c r="C5495" t="s">
        <v>15288</v>
      </c>
      <c r="D5495">
        <v>5115803250</v>
      </c>
      <c r="E5495">
        <v>2021</v>
      </c>
    </row>
    <row r="5496" spans="1:5" ht="17.25" customHeight="1" x14ac:dyDescent="0.2">
      <c r="A5496">
        <v>215988</v>
      </c>
      <c r="B5496" t="s">
        <v>13337</v>
      </c>
      <c r="C5496" t="s">
        <v>19350</v>
      </c>
      <c r="D5496">
        <v>4906302970</v>
      </c>
      <c r="E5496">
        <v>2019</v>
      </c>
    </row>
    <row r="5497" spans="1:5" ht="17.25" customHeight="1" x14ac:dyDescent="0.2">
      <c r="A5497">
        <v>215987</v>
      </c>
      <c r="B5497" t="s">
        <v>10345</v>
      </c>
      <c r="C5497" t="s">
        <v>13041</v>
      </c>
      <c r="D5497" t="s">
        <v>24195</v>
      </c>
      <c r="E5497">
        <v>2019</v>
      </c>
    </row>
    <row r="5498" spans="1:5" ht="17.25" customHeight="1" x14ac:dyDescent="0.2">
      <c r="A5498">
        <v>215986</v>
      </c>
      <c r="B5498" t="s">
        <v>10345</v>
      </c>
      <c r="C5498" t="s">
        <v>14903</v>
      </c>
      <c r="D5498" t="s">
        <v>24196</v>
      </c>
      <c r="E5498">
        <v>2020</v>
      </c>
    </row>
    <row r="5499" spans="1:5" ht="17.25" customHeight="1" x14ac:dyDescent="0.2">
      <c r="A5499">
        <v>215985</v>
      </c>
      <c r="B5499" t="s">
        <v>10345</v>
      </c>
      <c r="C5499" t="s">
        <v>14903</v>
      </c>
      <c r="D5499" t="s">
        <v>24197</v>
      </c>
      <c r="E5499">
        <v>2019</v>
      </c>
    </row>
    <row r="5500" spans="1:5" ht="17.25" customHeight="1" x14ac:dyDescent="0.2">
      <c r="A5500">
        <v>215992</v>
      </c>
      <c r="B5500" t="s">
        <v>9366</v>
      </c>
      <c r="C5500" t="s">
        <v>19244</v>
      </c>
      <c r="D5500">
        <v>2016137421</v>
      </c>
      <c r="E5500">
        <v>2020</v>
      </c>
    </row>
    <row r="5501" spans="1:5" ht="17.25" customHeight="1" x14ac:dyDescent="0.2">
      <c r="A5501">
        <v>215991</v>
      </c>
      <c r="B5501" t="s">
        <v>12013</v>
      </c>
      <c r="C5501" t="s">
        <v>17720</v>
      </c>
      <c r="D5501">
        <v>7356775</v>
      </c>
      <c r="E5501">
        <v>2022</v>
      </c>
    </row>
    <row r="5502" spans="1:5" ht="17.25" customHeight="1" x14ac:dyDescent="0.2">
      <c r="A5502">
        <v>177934</v>
      </c>
      <c r="B5502" t="s">
        <v>9878</v>
      </c>
      <c r="C5502" t="s">
        <v>14803</v>
      </c>
      <c r="D5502">
        <v>89941295</v>
      </c>
      <c r="E5502">
        <v>2017</v>
      </c>
    </row>
    <row r="5503" spans="1:5" ht="17.25" customHeight="1" x14ac:dyDescent="0.2">
      <c r="A5503">
        <v>177160</v>
      </c>
      <c r="B5503" t="s">
        <v>10466</v>
      </c>
      <c r="C5503" t="s">
        <v>11256</v>
      </c>
      <c r="D5503" t="s">
        <v>17542</v>
      </c>
      <c r="E5503">
        <v>2016</v>
      </c>
    </row>
    <row r="5504" spans="1:5" ht="17.25" customHeight="1" x14ac:dyDescent="0.2">
      <c r="A5504">
        <v>203920</v>
      </c>
      <c r="B5504" t="s">
        <v>9878</v>
      </c>
      <c r="C5504" t="s">
        <v>14803</v>
      </c>
      <c r="D5504">
        <v>22629824</v>
      </c>
      <c r="E5504">
        <v>2023</v>
      </c>
    </row>
    <row r="5505" spans="1:5" ht="17.25" customHeight="1" x14ac:dyDescent="0.2">
      <c r="A5505">
        <v>215589</v>
      </c>
      <c r="B5505" t="s">
        <v>13645</v>
      </c>
      <c r="C5505" t="s">
        <v>24066</v>
      </c>
      <c r="D5505" t="s">
        <v>24198</v>
      </c>
      <c r="E5505">
        <v>2024</v>
      </c>
    </row>
    <row r="5506" spans="1:5" ht="17.25" customHeight="1" x14ac:dyDescent="0.2">
      <c r="A5506">
        <v>215588</v>
      </c>
      <c r="B5506" t="s">
        <v>13645</v>
      </c>
      <c r="C5506" t="s">
        <v>24066</v>
      </c>
      <c r="D5506" t="s">
        <v>24199</v>
      </c>
      <c r="E5506">
        <v>2024</v>
      </c>
    </row>
    <row r="5507" spans="1:5" ht="17.25" customHeight="1" x14ac:dyDescent="0.2">
      <c r="A5507">
        <v>215587</v>
      </c>
      <c r="B5507" t="s">
        <v>13645</v>
      </c>
      <c r="C5507" t="s">
        <v>24066</v>
      </c>
      <c r="D5507" t="s">
        <v>24200</v>
      </c>
      <c r="E5507">
        <v>2024</v>
      </c>
    </row>
    <row r="5508" spans="1:5" ht="17.25" customHeight="1" x14ac:dyDescent="0.2">
      <c r="A5508">
        <v>215586</v>
      </c>
      <c r="B5508" t="s">
        <v>13645</v>
      </c>
      <c r="C5508" t="s">
        <v>24066</v>
      </c>
      <c r="D5508" t="s">
        <v>24201</v>
      </c>
      <c r="E5508">
        <v>2024</v>
      </c>
    </row>
    <row r="5509" spans="1:5" ht="17.25" customHeight="1" x14ac:dyDescent="0.2">
      <c r="A5509">
        <v>196305</v>
      </c>
      <c r="B5509" t="s">
        <v>9414</v>
      </c>
      <c r="C5509" t="s">
        <v>9385</v>
      </c>
      <c r="D5509" t="s">
        <v>24202</v>
      </c>
      <c r="E5509">
        <v>2019</v>
      </c>
    </row>
    <row r="5510" spans="1:5" ht="17.25" customHeight="1" x14ac:dyDescent="0.2">
      <c r="A5510">
        <v>159555</v>
      </c>
      <c r="B5510" t="s">
        <v>9878</v>
      </c>
      <c r="C5510" t="s">
        <v>9887</v>
      </c>
      <c r="D5510">
        <v>73381647</v>
      </c>
      <c r="E5510">
        <v>2012</v>
      </c>
    </row>
    <row r="5511" spans="1:5" ht="17.25" customHeight="1" x14ac:dyDescent="0.2">
      <c r="A5511">
        <v>178509</v>
      </c>
      <c r="B5511" t="s">
        <v>9878</v>
      </c>
      <c r="C5511" t="s">
        <v>9887</v>
      </c>
      <c r="D5511">
        <v>74167254</v>
      </c>
      <c r="E5511">
        <v>2017</v>
      </c>
    </row>
    <row r="5512" spans="1:5" ht="17.25" customHeight="1" x14ac:dyDescent="0.2">
      <c r="A5512">
        <v>213927</v>
      </c>
      <c r="B5512" t="s">
        <v>10224</v>
      </c>
      <c r="C5512" t="s">
        <v>13782</v>
      </c>
      <c r="D5512">
        <v>13189406</v>
      </c>
      <c r="E5512">
        <v>2024</v>
      </c>
    </row>
    <row r="5513" spans="1:5" ht="17.25" customHeight="1" x14ac:dyDescent="0.2">
      <c r="A5513">
        <v>177722</v>
      </c>
      <c r="B5513" t="s">
        <v>10345</v>
      </c>
      <c r="C5513" t="s">
        <v>13041</v>
      </c>
      <c r="D5513" t="s">
        <v>17291</v>
      </c>
      <c r="E5513">
        <v>2017</v>
      </c>
    </row>
    <row r="5514" spans="1:5" ht="17.25" customHeight="1" x14ac:dyDescent="0.2">
      <c r="A5514">
        <v>217920</v>
      </c>
      <c r="B5514" t="s">
        <v>10345</v>
      </c>
      <c r="C5514" t="s">
        <v>13041</v>
      </c>
      <c r="D5514" t="s">
        <v>24203</v>
      </c>
      <c r="E5514">
        <v>2020</v>
      </c>
    </row>
    <row r="5515" spans="1:5" ht="17.25" customHeight="1" x14ac:dyDescent="0.2">
      <c r="A5515">
        <v>217919</v>
      </c>
      <c r="B5515" t="s">
        <v>10345</v>
      </c>
      <c r="C5515" t="s">
        <v>13041</v>
      </c>
      <c r="D5515" t="s">
        <v>24204</v>
      </c>
      <c r="E5515">
        <v>2022</v>
      </c>
    </row>
    <row r="5516" spans="1:5" ht="17.25" customHeight="1" x14ac:dyDescent="0.2">
      <c r="A5516">
        <v>217918</v>
      </c>
      <c r="B5516" t="s">
        <v>10345</v>
      </c>
      <c r="C5516" t="s">
        <v>13041</v>
      </c>
      <c r="D5516" t="s">
        <v>24205</v>
      </c>
      <c r="E5516">
        <v>2022</v>
      </c>
    </row>
    <row r="5517" spans="1:5" ht="17.25" customHeight="1" x14ac:dyDescent="0.2">
      <c r="A5517">
        <v>217917</v>
      </c>
      <c r="B5517" t="s">
        <v>10345</v>
      </c>
      <c r="C5517" t="s">
        <v>13041</v>
      </c>
      <c r="D5517" t="s">
        <v>24206</v>
      </c>
      <c r="E5517">
        <v>2021</v>
      </c>
    </row>
    <row r="5518" spans="1:5" ht="17.25" customHeight="1" x14ac:dyDescent="0.2">
      <c r="A5518">
        <v>217916</v>
      </c>
      <c r="B5518" t="s">
        <v>10345</v>
      </c>
      <c r="C5518" t="s">
        <v>13041</v>
      </c>
      <c r="D5518" t="s">
        <v>24207</v>
      </c>
      <c r="E5518">
        <v>2020</v>
      </c>
    </row>
    <row r="5519" spans="1:5" ht="17.25" customHeight="1" x14ac:dyDescent="0.2">
      <c r="A5519">
        <v>216732</v>
      </c>
      <c r="B5519" t="s">
        <v>9414</v>
      </c>
      <c r="C5519" t="s">
        <v>9636</v>
      </c>
      <c r="D5519">
        <v>88111544</v>
      </c>
      <c r="E5519">
        <v>2024</v>
      </c>
    </row>
    <row r="5520" spans="1:5" ht="17.25" customHeight="1" x14ac:dyDescent="0.2">
      <c r="A5520">
        <v>216731</v>
      </c>
      <c r="B5520" t="s">
        <v>9414</v>
      </c>
      <c r="C5520" t="s">
        <v>9636</v>
      </c>
      <c r="D5520">
        <v>88111667</v>
      </c>
      <c r="E5520">
        <v>2024</v>
      </c>
    </row>
    <row r="5521" spans="1:5" ht="17.25" customHeight="1" x14ac:dyDescent="0.2">
      <c r="A5521">
        <v>216730</v>
      </c>
      <c r="B5521" t="s">
        <v>9414</v>
      </c>
      <c r="C5521" t="s">
        <v>9636</v>
      </c>
      <c r="D5521">
        <v>88109447</v>
      </c>
      <c r="E5521">
        <v>2021</v>
      </c>
    </row>
    <row r="5522" spans="1:5" ht="17.25" customHeight="1" x14ac:dyDescent="0.2">
      <c r="A5522">
        <v>216729</v>
      </c>
      <c r="B5522" t="s">
        <v>9414</v>
      </c>
      <c r="C5522" t="s">
        <v>9380</v>
      </c>
      <c r="D5522" t="s">
        <v>24208</v>
      </c>
      <c r="E5522">
        <v>2024</v>
      </c>
    </row>
    <row r="5523" spans="1:5" ht="17.25" customHeight="1" x14ac:dyDescent="0.2">
      <c r="A5523">
        <v>216728</v>
      </c>
      <c r="B5523" t="s">
        <v>9414</v>
      </c>
      <c r="C5523" t="s">
        <v>16304</v>
      </c>
      <c r="D5523" t="s">
        <v>24209</v>
      </c>
      <c r="E5523">
        <v>2023</v>
      </c>
    </row>
    <row r="5524" spans="1:5" ht="17.25" customHeight="1" x14ac:dyDescent="0.2">
      <c r="A5524">
        <v>216727</v>
      </c>
      <c r="B5524" t="s">
        <v>9414</v>
      </c>
      <c r="C5524" t="s">
        <v>9380</v>
      </c>
      <c r="D5524" t="s">
        <v>24210</v>
      </c>
      <c r="E5524">
        <v>2023</v>
      </c>
    </row>
    <row r="5525" spans="1:5" ht="17.25" customHeight="1" x14ac:dyDescent="0.2">
      <c r="A5525">
        <v>216726</v>
      </c>
      <c r="B5525" t="s">
        <v>9414</v>
      </c>
      <c r="C5525" t="s">
        <v>9380</v>
      </c>
      <c r="D5525" t="s">
        <v>24211</v>
      </c>
      <c r="E5525">
        <v>2023</v>
      </c>
    </row>
    <row r="5526" spans="1:5" ht="17.25" customHeight="1" x14ac:dyDescent="0.2">
      <c r="A5526">
        <v>216725</v>
      </c>
      <c r="B5526" t="s">
        <v>9414</v>
      </c>
      <c r="C5526" t="s">
        <v>9380</v>
      </c>
      <c r="D5526" t="s">
        <v>24212</v>
      </c>
      <c r="E5526">
        <v>2018</v>
      </c>
    </row>
    <row r="5527" spans="1:5" ht="17.25" customHeight="1" x14ac:dyDescent="0.2">
      <c r="A5527">
        <v>216724</v>
      </c>
      <c r="B5527" t="s">
        <v>9414</v>
      </c>
      <c r="C5527" t="s">
        <v>9380</v>
      </c>
      <c r="D5527" t="s">
        <v>24213</v>
      </c>
      <c r="E5527">
        <v>2018</v>
      </c>
    </row>
    <row r="5528" spans="1:5" ht="17.25" customHeight="1" x14ac:dyDescent="0.2">
      <c r="A5528">
        <v>216723</v>
      </c>
      <c r="B5528" t="s">
        <v>9414</v>
      </c>
      <c r="C5528" t="s">
        <v>9380</v>
      </c>
      <c r="D5528" t="s">
        <v>24214</v>
      </c>
      <c r="E5528">
        <v>2018</v>
      </c>
    </row>
    <row r="5529" spans="1:5" ht="17.25" customHeight="1" x14ac:dyDescent="0.2">
      <c r="A5529">
        <v>216248</v>
      </c>
      <c r="B5529" t="s">
        <v>10345</v>
      </c>
      <c r="C5529" t="s">
        <v>13787</v>
      </c>
      <c r="D5529" t="s">
        <v>24215</v>
      </c>
      <c r="E5529">
        <v>2024</v>
      </c>
    </row>
    <row r="5530" spans="1:5" ht="17.25" customHeight="1" x14ac:dyDescent="0.2">
      <c r="A5530">
        <v>215555</v>
      </c>
      <c r="B5530" t="s">
        <v>9366</v>
      </c>
      <c r="C5530" t="s">
        <v>19244</v>
      </c>
      <c r="D5530">
        <v>2016164776</v>
      </c>
      <c r="E5530">
        <v>2023</v>
      </c>
    </row>
    <row r="5531" spans="1:5" ht="17.25" customHeight="1" x14ac:dyDescent="0.2">
      <c r="A5531">
        <v>215554</v>
      </c>
      <c r="B5531" t="s">
        <v>9366</v>
      </c>
      <c r="C5531" t="s">
        <v>19244</v>
      </c>
      <c r="D5531">
        <v>2016158384</v>
      </c>
      <c r="E5531">
        <v>2022</v>
      </c>
    </row>
    <row r="5532" spans="1:5" ht="17.25" customHeight="1" x14ac:dyDescent="0.2">
      <c r="A5532">
        <v>215553</v>
      </c>
      <c r="B5532" t="s">
        <v>9366</v>
      </c>
      <c r="C5532" t="s">
        <v>19244</v>
      </c>
      <c r="D5532">
        <v>2016164790</v>
      </c>
      <c r="E5532">
        <v>2023</v>
      </c>
    </row>
    <row r="5533" spans="1:5" ht="17.25" customHeight="1" x14ac:dyDescent="0.2">
      <c r="A5533">
        <v>215552</v>
      </c>
      <c r="B5533" t="s">
        <v>9366</v>
      </c>
      <c r="C5533" t="s">
        <v>19244</v>
      </c>
      <c r="D5533">
        <v>2016164783</v>
      </c>
      <c r="E5533">
        <v>2023</v>
      </c>
    </row>
    <row r="5534" spans="1:5" ht="17.25" customHeight="1" x14ac:dyDescent="0.2">
      <c r="A5534">
        <v>215843</v>
      </c>
      <c r="B5534" t="s">
        <v>10309</v>
      </c>
      <c r="C5534" t="s">
        <v>18027</v>
      </c>
      <c r="D5534" t="s">
        <v>24216</v>
      </c>
      <c r="E5534">
        <v>2024</v>
      </c>
    </row>
    <row r="5535" spans="1:5" ht="17.25" customHeight="1" x14ac:dyDescent="0.2">
      <c r="A5535">
        <v>215842</v>
      </c>
      <c r="B5535" t="s">
        <v>10309</v>
      </c>
      <c r="C5535" t="s">
        <v>18027</v>
      </c>
      <c r="D5535" t="s">
        <v>24217</v>
      </c>
      <c r="E5535">
        <v>2024</v>
      </c>
    </row>
    <row r="5536" spans="1:5" ht="17.25" customHeight="1" x14ac:dyDescent="0.2">
      <c r="A5536">
        <v>215841</v>
      </c>
      <c r="B5536" t="s">
        <v>10309</v>
      </c>
      <c r="C5536" t="s">
        <v>18027</v>
      </c>
      <c r="D5536" t="s">
        <v>24218</v>
      </c>
      <c r="E5536">
        <v>2024</v>
      </c>
    </row>
    <row r="5537" spans="1:5" ht="17.25" customHeight="1" x14ac:dyDescent="0.2">
      <c r="A5537">
        <v>215840</v>
      </c>
      <c r="B5537" t="s">
        <v>10309</v>
      </c>
      <c r="C5537" t="s">
        <v>18027</v>
      </c>
      <c r="D5537" t="s">
        <v>24219</v>
      </c>
      <c r="E5537">
        <v>2024</v>
      </c>
    </row>
    <row r="5538" spans="1:5" ht="17.25" customHeight="1" x14ac:dyDescent="0.2">
      <c r="A5538">
        <v>215839</v>
      </c>
      <c r="B5538" t="s">
        <v>10309</v>
      </c>
      <c r="C5538" t="s">
        <v>18027</v>
      </c>
      <c r="D5538" t="s">
        <v>24220</v>
      </c>
      <c r="E5538">
        <v>2024</v>
      </c>
    </row>
    <row r="5539" spans="1:5" ht="17.25" customHeight="1" x14ac:dyDescent="0.2">
      <c r="A5539">
        <v>215872</v>
      </c>
      <c r="B5539" t="s">
        <v>10309</v>
      </c>
      <c r="C5539" t="s">
        <v>18027</v>
      </c>
      <c r="D5539" t="s">
        <v>24221</v>
      </c>
      <c r="E5539">
        <v>2024</v>
      </c>
    </row>
    <row r="5540" spans="1:5" ht="17.25" customHeight="1" x14ac:dyDescent="0.2">
      <c r="A5540">
        <v>215871</v>
      </c>
      <c r="B5540" t="s">
        <v>10309</v>
      </c>
      <c r="C5540" t="s">
        <v>18027</v>
      </c>
      <c r="D5540" t="s">
        <v>24222</v>
      </c>
      <c r="E5540">
        <v>2024</v>
      </c>
    </row>
    <row r="5541" spans="1:5" ht="17.25" customHeight="1" x14ac:dyDescent="0.2">
      <c r="A5541">
        <v>215870</v>
      </c>
      <c r="B5541" t="s">
        <v>10309</v>
      </c>
      <c r="C5541" t="s">
        <v>18027</v>
      </c>
      <c r="D5541" t="s">
        <v>24223</v>
      </c>
      <c r="E5541">
        <v>2024</v>
      </c>
    </row>
    <row r="5542" spans="1:5" ht="17.25" customHeight="1" x14ac:dyDescent="0.2">
      <c r="A5542">
        <v>215869</v>
      </c>
      <c r="B5542" t="s">
        <v>10309</v>
      </c>
      <c r="C5542" t="s">
        <v>18027</v>
      </c>
      <c r="D5542" t="s">
        <v>24224</v>
      </c>
      <c r="E5542">
        <v>2024</v>
      </c>
    </row>
    <row r="5543" spans="1:5" ht="17.25" customHeight="1" x14ac:dyDescent="0.2">
      <c r="A5543">
        <v>215868</v>
      </c>
      <c r="B5543" t="s">
        <v>10309</v>
      </c>
      <c r="C5543" t="s">
        <v>18027</v>
      </c>
      <c r="D5543" t="s">
        <v>24225</v>
      </c>
      <c r="E5543">
        <v>2024</v>
      </c>
    </row>
    <row r="5544" spans="1:5" ht="17.25" customHeight="1" x14ac:dyDescent="0.2">
      <c r="A5544">
        <v>215838</v>
      </c>
      <c r="B5544" t="s">
        <v>10466</v>
      </c>
      <c r="C5544" t="s">
        <v>16190</v>
      </c>
      <c r="D5544" t="s">
        <v>24226</v>
      </c>
      <c r="E5544">
        <v>2024</v>
      </c>
    </row>
    <row r="5545" spans="1:5" ht="17.25" customHeight="1" x14ac:dyDescent="0.2">
      <c r="A5545">
        <v>215837</v>
      </c>
      <c r="B5545" t="s">
        <v>10345</v>
      </c>
      <c r="C5545" t="s">
        <v>14895</v>
      </c>
      <c r="D5545" t="s">
        <v>24227</v>
      </c>
      <c r="E5545">
        <v>2024</v>
      </c>
    </row>
    <row r="5546" spans="1:5" ht="17.25" customHeight="1" x14ac:dyDescent="0.2">
      <c r="A5546">
        <v>215836</v>
      </c>
      <c r="B5546" t="s">
        <v>10345</v>
      </c>
      <c r="C5546" t="s">
        <v>14895</v>
      </c>
      <c r="D5546" t="s">
        <v>24228</v>
      </c>
      <c r="E5546">
        <v>2024</v>
      </c>
    </row>
    <row r="5547" spans="1:5" ht="17.25" customHeight="1" x14ac:dyDescent="0.2">
      <c r="A5547">
        <v>215835</v>
      </c>
      <c r="B5547" t="s">
        <v>10345</v>
      </c>
      <c r="C5547" t="s">
        <v>14903</v>
      </c>
      <c r="D5547" t="s">
        <v>24229</v>
      </c>
      <c r="E5547">
        <v>2023</v>
      </c>
    </row>
    <row r="5548" spans="1:5" ht="17.25" customHeight="1" x14ac:dyDescent="0.2">
      <c r="A5548">
        <v>215804</v>
      </c>
      <c r="B5548" t="s">
        <v>9414</v>
      </c>
      <c r="C5548" t="s">
        <v>23799</v>
      </c>
      <c r="D5548" t="s">
        <v>24230</v>
      </c>
      <c r="E5548">
        <v>2023</v>
      </c>
    </row>
    <row r="5549" spans="1:5" ht="17.25" customHeight="1" x14ac:dyDescent="0.2">
      <c r="A5549">
        <v>215803</v>
      </c>
      <c r="B5549" t="s">
        <v>9414</v>
      </c>
      <c r="C5549" t="s">
        <v>23799</v>
      </c>
      <c r="D5549" t="s">
        <v>24231</v>
      </c>
      <c r="E5549">
        <v>2023</v>
      </c>
    </row>
    <row r="5550" spans="1:5" ht="17.25" customHeight="1" x14ac:dyDescent="0.2">
      <c r="A5550">
        <v>215802</v>
      </c>
      <c r="B5550" t="s">
        <v>9414</v>
      </c>
      <c r="C5550" t="s">
        <v>23799</v>
      </c>
      <c r="D5550" t="s">
        <v>24232</v>
      </c>
      <c r="E5550">
        <v>2023</v>
      </c>
    </row>
    <row r="5551" spans="1:5" ht="17.25" customHeight="1" x14ac:dyDescent="0.2">
      <c r="A5551">
        <v>215813</v>
      </c>
      <c r="B5551" t="s">
        <v>10466</v>
      </c>
      <c r="C5551" t="s">
        <v>21670</v>
      </c>
      <c r="D5551" t="s">
        <v>24233</v>
      </c>
      <c r="E5551">
        <v>2024</v>
      </c>
    </row>
    <row r="5552" spans="1:5" ht="17.25" customHeight="1" x14ac:dyDescent="0.2">
      <c r="A5552">
        <v>215812</v>
      </c>
      <c r="B5552" t="s">
        <v>10466</v>
      </c>
      <c r="C5552" t="s">
        <v>21670</v>
      </c>
      <c r="D5552" t="s">
        <v>24234</v>
      </c>
      <c r="E5552">
        <v>2024</v>
      </c>
    </row>
    <row r="5553" spans="1:5" ht="17.25" customHeight="1" x14ac:dyDescent="0.2">
      <c r="A5553">
        <v>215811</v>
      </c>
      <c r="B5553" t="s">
        <v>10466</v>
      </c>
      <c r="C5553" t="s">
        <v>14122</v>
      </c>
      <c r="D5553" t="s">
        <v>24235</v>
      </c>
      <c r="E5553">
        <v>2022</v>
      </c>
    </row>
    <row r="5554" spans="1:5" ht="17.25" customHeight="1" x14ac:dyDescent="0.2">
      <c r="A5554">
        <v>215590</v>
      </c>
      <c r="B5554" t="s">
        <v>9878</v>
      </c>
      <c r="C5554" t="s">
        <v>21449</v>
      </c>
      <c r="D5554">
        <v>22649689</v>
      </c>
      <c r="E5554">
        <v>2024</v>
      </c>
    </row>
    <row r="5555" spans="1:5" ht="17.25" customHeight="1" x14ac:dyDescent="0.2">
      <c r="A5555">
        <v>215831</v>
      </c>
      <c r="B5555" t="s">
        <v>10466</v>
      </c>
      <c r="C5555" t="s">
        <v>15051</v>
      </c>
      <c r="D5555" t="s">
        <v>24236</v>
      </c>
      <c r="E5555">
        <v>2024</v>
      </c>
    </row>
    <row r="5556" spans="1:5" ht="17.25" customHeight="1" x14ac:dyDescent="0.2">
      <c r="A5556">
        <v>215977</v>
      </c>
      <c r="B5556" t="s">
        <v>13337</v>
      </c>
      <c r="C5556" t="s">
        <v>22320</v>
      </c>
      <c r="D5556">
        <v>5204703490</v>
      </c>
      <c r="E5556">
        <v>2022</v>
      </c>
    </row>
    <row r="5557" spans="1:5" ht="17.25" customHeight="1" x14ac:dyDescent="0.2">
      <c r="A5557">
        <v>215620</v>
      </c>
      <c r="B5557" t="s">
        <v>10466</v>
      </c>
      <c r="C5557" t="s">
        <v>10064</v>
      </c>
      <c r="D5557" t="s">
        <v>24237</v>
      </c>
      <c r="E5557">
        <v>2018</v>
      </c>
    </row>
    <row r="5558" spans="1:5" ht="17.25" customHeight="1" x14ac:dyDescent="0.2">
      <c r="A5558">
        <v>176211</v>
      </c>
      <c r="B5558" t="s">
        <v>9414</v>
      </c>
      <c r="C5558" t="s">
        <v>9380</v>
      </c>
      <c r="D5558" t="s">
        <v>17747</v>
      </c>
      <c r="E5558">
        <v>2016</v>
      </c>
    </row>
    <row r="5559" spans="1:5" ht="17.25" customHeight="1" x14ac:dyDescent="0.2">
      <c r="A5559">
        <v>215852</v>
      </c>
      <c r="B5559" t="s">
        <v>10309</v>
      </c>
      <c r="C5559" t="s">
        <v>18027</v>
      </c>
      <c r="D5559" t="s">
        <v>24238</v>
      </c>
      <c r="E5559">
        <v>2024</v>
      </c>
    </row>
    <row r="5560" spans="1:5" ht="17.25" customHeight="1" x14ac:dyDescent="0.2">
      <c r="A5560">
        <v>215851</v>
      </c>
      <c r="B5560" t="s">
        <v>10309</v>
      </c>
      <c r="C5560" t="s">
        <v>18027</v>
      </c>
      <c r="D5560" t="s">
        <v>24239</v>
      </c>
      <c r="E5560">
        <v>2024</v>
      </c>
    </row>
    <row r="5561" spans="1:5" ht="17.25" customHeight="1" x14ac:dyDescent="0.2">
      <c r="A5561">
        <v>215850</v>
      </c>
      <c r="B5561" t="s">
        <v>10309</v>
      </c>
      <c r="C5561" t="s">
        <v>18027</v>
      </c>
      <c r="D5561" t="s">
        <v>24240</v>
      </c>
      <c r="E5561">
        <v>2024</v>
      </c>
    </row>
    <row r="5562" spans="1:5" ht="17.25" customHeight="1" x14ac:dyDescent="0.2">
      <c r="A5562">
        <v>215849</v>
      </c>
      <c r="B5562" t="s">
        <v>10309</v>
      </c>
      <c r="C5562" t="s">
        <v>18027</v>
      </c>
      <c r="D5562" t="s">
        <v>24241</v>
      </c>
      <c r="E5562">
        <v>2024</v>
      </c>
    </row>
    <row r="5563" spans="1:5" ht="17.25" customHeight="1" x14ac:dyDescent="0.2">
      <c r="A5563">
        <v>215857</v>
      </c>
      <c r="B5563" t="s">
        <v>10309</v>
      </c>
      <c r="C5563" t="s">
        <v>18027</v>
      </c>
      <c r="D5563" t="s">
        <v>24242</v>
      </c>
      <c r="E5563">
        <v>2024</v>
      </c>
    </row>
    <row r="5564" spans="1:5" ht="17.25" customHeight="1" x14ac:dyDescent="0.2">
      <c r="A5564">
        <v>215856</v>
      </c>
      <c r="B5564" t="s">
        <v>10309</v>
      </c>
      <c r="C5564" t="s">
        <v>18027</v>
      </c>
      <c r="D5564" t="s">
        <v>24243</v>
      </c>
      <c r="E5564">
        <v>2024</v>
      </c>
    </row>
    <row r="5565" spans="1:5" ht="17.25" customHeight="1" x14ac:dyDescent="0.2">
      <c r="A5565">
        <v>215855</v>
      </c>
      <c r="B5565" t="s">
        <v>10309</v>
      </c>
      <c r="C5565" t="s">
        <v>18027</v>
      </c>
      <c r="D5565" t="s">
        <v>24244</v>
      </c>
      <c r="E5565">
        <v>2024</v>
      </c>
    </row>
    <row r="5566" spans="1:5" ht="17.25" customHeight="1" x14ac:dyDescent="0.2">
      <c r="A5566">
        <v>215854</v>
      </c>
      <c r="B5566" t="s">
        <v>10309</v>
      </c>
      <c r="C5566" t="s">
        <v>18027</v>
      </c>
      <c r="D5566" t="s">
        <v>24245</v>
      </c>
      <c r="E5566">
        <v>2024</v>
      </c>
    </row>
    <row r="5567" spans="1:5" ht="17.25" customHeight="1" x14ac:dyDescent="0.2">
      <c r="A5567">
        <v>215853</v>
      </c>
      <c r="B5567" t="s">
        <v>10309</v>
      </c>
      <c r="C5567" t="s">
        <v>18027</v>
      </c>
      <c r="D5567" t="s">
        <v>24246</v>
      </c>
      <c r="E5567">
        <v>2024</v>
      </c>
    </row>
    <row r="5568" spans="1:5" ht="17.25" customHeight="1" x14ac:dyDescent="0.2">
      <c r="A5568">
        <v>215565</v>
      </c>
      <c r="B5568" t="s">
        <v>9414</v>
      </c>
      <c r="C5568" t="s">
        <v>9415</v>
      </c>
      <c r="D5568" t="s">
        <v>24247</v>
      </c>
      <c r="E5568">
        <v>2016</v>
      </c>
    </row>
    <row r="5569" spans="1:5" ht="17.25" customHeight="1" x14ac:dyDescent="0.2">
      <c r="A5569">
        <v>215949</v>
      </c>
      <c r="B5569" t="s">
        <v>11660</v>
      </c>
      <c r="C5569" t="s">
        <v>17141</v>
      </c>
      <c r="D5569" t="s">
        <v>24248</v>
      </c>
      <c r="E5569">
        <v>2025</v>
      </c>
    </row>
    <row r="5570" spans="1:5" ht="17.25" customHeight="1" x14ac:dyDescent="0.2">
      <c r="A5570">
        <v>215599</v>
      </c>
      <c r="B5570" t="s">
        <v>13037</v>
      </c>
      <c r="C5570" t="s">
        <v>16554</v>
      </c>
      <c r="D5570" t="s">
        <v>24249</v>
      </c>
      <c r="E5570">
        <v>2021</v>
      </c>
    </row>
    <row r="5571" spans="1:5" ht="17.25" customHeight="1" x14ac:dyDescent="0.2">
      <c r="A5571">
        <v>215506</v>
      </c>
      <c r="B5571" t="s">
        <v>11811</v>
      </c>
      <c r="C5571" t="s">
        <v>9636</v>
      </c>
      <c r="D5571" t="s">
        <v>24250</v>
      </c>
      <c r="E5571">
        <v>2023</v>
      </c>
    </row>
    <row r="5572" spans="1:5" ht="17.25" customHeight="1" x14ac:dyDescent="0.2">
      <c r="A5572">
        <v>215500</v>
      </c>
      <c r="B5572" t="s">
        <v>9414</v>
      </c>
      <c r="C5572" t="s">
        <v>9389</v>
      </c>
      <c r="D5572" t="s">
        <v>24251</v>
      </c>
      <c r="E5572">
        <v>2022</v>
      </c>
    </row>
    <row r="5573" spans="1:5" ht="17.25" customHeight="1" x14ac:dyDescent="0.2">
      <c r="A5573">
        <v>215499</v>
      </c>
      <c r="B5573" t="s">
        <v>9414</v>
      </c>
      <c r="C5573" t="s">
        <v>9387</v>
      </c>
      <c r="D5573" t="s">
        <v>24252</v>
      </c>
      <c r="E5573">
        <v>2024</v>
      </c>
    </row>
    <row r="5574" spans="1:5" ht="17.25" customHeight="1" x14ac:dyDescent="0.2">
      <c r="A5574">
        <v>215498</v>
      </c>
      <c r="B5574" t="s">
        <v>9414</v>
      </c>
      <c r="C5574" t="s">
        <v>16304</v>
      </c>
      <c r="D5574" t="s">
        <v>24253</v>
      </c>
      <c r="E5574">
        <v>2024</v>
      </c>
    </row>
    <row r="5575" spans="1:5" ht="17.25" customHeight="1" x14ac:dyDescent="0.2">
      <c r="A5575">
        <v>215497</v>
      </c>
      <c r="B5575" t="s">
        <v>9414</v>
      </c>
      <c r="C5575" t="s">
        <v>16304</v>
      </c>
      <c r="D5575" t="s">
        <v>24254</v>
      </c>
      <c r="E5575">
        <v>2024</v>
      </c>
    </row>
    <row r="5576" spans="1:5" ht="17.25" customHeight="1" x14ac:dyDescent="0.2">
      <c r="A5576">
        <v>215496</v>
      </c>
      <c r="B5576" t="s">
        <v>9414</v>
      </c>
      <c r="C5576" t="s">
        <v>9387</v>
      </c>
      <c r="D5576" t="s">
        <v>24255</v>
      </c>
      <c r="E5576">
        <v>2024</v>
      </c>
    </row>
    <row r="5577" spans="1:5" ht="17.25" customHeight="1" x14ac:dyDescent="0.2">
      <c r="A5577">
        <v>215505</v>
      </c>
      <c r="B5577" t="s">
        <v>11811</v>
      </c>
      <c r="C5577" t="s">
        <v>9636</v>
      </c>
      <c r="D5577" t="s">
        <v>24256</v>
      </c>
      <c r="E5577">
        <v>2023</v>
      </c>
    </row>
    <row r="5578" spans="1:5" ht="17.25" customHeight="1" x14ac:dyDescent="0.2">
      <c r="A5578">
        <v>215504</v>
      </c>
      <c r="B5578" t="s">
        <v>11811</v>
      </c>
      <c r="C5578" t="s">
        <v>9636</v>
      </c>
      <c r="D5578" t="s">
        <v>24257</v>
      </c>
      <c r="E5578">
        <v>2023</v>
      </c>
    </row>
    <row r="5579" spans="1:5" ht="17.25" customHeight="1" x14ac:dyDescent="0.2">
      <c r="A5579">
        <v>215503</v>
      </c>
      <c r="B5579" t="s">
        <v>11811</v>
      </c>
      <c r="C5579" t="s">
        <v>9636</v>
      </c>
      <c r="D5579" t="s">
        <v>24258</v>
      </c>
      <c r="E5579">
        <v>2023</v>
      </c>
    </row>
    <row r="5580" spans="1:5" ht="17.25" customHeight="1" x14ac:dyDescent="0.2">
      <c r="A5580">
        <v>215502</v>
      </c>
      <c r="B5580" t="s">
        <v>11811</v>
      </c>
      <c r="C5580" t="s">
        <v>9636</v>
      </c>
      <c r="D5580" t="s">
        <v>24259</v>
      </c>
      <c r="E5580">
        <v>2023</v>
      </c>
    </row>
    <row r="5581" spans="1:5" ht="17.25" customHeight="1" x14ac:dyDescent="0.2">
      <c r="A5581">
        <v>215501</v>
      </c>
      <c r="B5581" t="s">
        <v>11811</v>
      </c>
      <c r="C5581" t="s">
        <v>9636</v>
      </c>
      <c r="D5581" t="s">
        <v>24260</v>
      </c>
      <c r="E5581">
        <v>2023</v>
      </c>
    </row>
    <row r="5582" spans="1:5" ht="17.25" customHeight="1" x14ac:dyDescent="0.2">
      <c r="A5582">
        <v>215762</v>
      </c>
      <c r="B5582" t="s">
        <v>9414</v>
      </c>
      <c r="C5582" t="s">
        <v>9389</v>
      </c>
      <c r="D5582" t="s">
        <v>24261</v>
      </c>
      <c r="E5582">
        <v>2024</v>
      </c>
    </row>
    <row r="5583" spans="1:5" ht="17.25" customHeight="1" x14ac:dyDescent="0.2">
      <c r="A5583">
        <v>215761</v>
      </c>
      <c r="B5583" t="s">
        <v>9414</v>
      </c>
      <c r="C5583" t="s">
        <v>9389</v>
      </c>
      <c r="D5583" t="s">
        <v>24262</v>
      </c>
      <c r="E5583">
        <v>2024</v>
      </c>
    </row>
    <row r="5584" spans="1:5" ht="17.25" customHeight="1" x14ac:dyDescent="0.2">
      <c r="A5584">
        <v>215760</v>
      </c>
      <c r="B5584" t="s">
        <v>9414</v>
      </c>
      <c r="C5584" t="s">
        <v>9389</v>
      </c>
      <c r="D5584" t="s">
        <v>24263</v>
      </c>
      <c r="E5584">
        <v>2024</v>
      </c>
    </row>
    <row r="5585" spans="1:5" ht="17.25" customHeight="1" x14ac:dyDescent="0.2">
      <c r="A5585">
        <v>215759</v>
      </c>
      <c r="B5585" t="s">
        <v>9414</v>
      </c>
      <c r="C5585" t="s">
        <v>9389</v>
      </c>
      <c r="D5585" t="s">
        <v>24264</v>
      </c>
      <c r="E5585">
        <v>2024</v>
      </c>
    </row>
    <row r="5586" spans="1:5" ht="17.25" customHeight="1" x14ac:dyDescent="0.2">
      <c r="A5586">
        <v>215758</v>
      </c>
      <c r="B5586" t="s">
        <v>9414</v>
      </c>
      <c r="C5586" t="s">
        <v>9389</v>
      </c>
      <c r="D5586" t="s">
        <v>24265</v>
      </c>
      <c r="E5586">
        <v>2024</v>
      </c>
    </row>
    <row r="5587" spans="1:5" ht="17.25" customHeight="1" x14ac:dyDescent="0.2">
      <c r="A5587">
        <v>215516</v>
      </c>
      <c r="B5587" t="s">
        <v>9414</v>
      </c>
      <c r="C5587" t="s">
        <v>9401</v>
      </c>
      <c r="D5587" t="s">
        <v>24266</v>
      </c>
      <c r="E5587">
        <v>2022</v>
      </c>
    </row>
    <row r="5588" spans="1:5" ht="17.25" customHeight="1" x14ac:dyDescent="0.2">
      <c r="A5588">
        <v>215515</v>
      </c>
      <c r="B5588" t="s">
        <v>9414</v>
      </c>
      <c r="C5588" t="s">
        <v>9401</v>
      </c>
      <c r="D5588" t="s">
        <v>24267</v>
      </c>
      <c r="E5588">
        <v>2022</v>
      </c>
    </row>
    <row r="5589" spans="1:5" ht="17.25" customHeight="1" x14ac:dyDescent="0.2">
      <c r="A5589">
        <v>215514</v>
      </c>
      <c r="B5589" t="s">
        <v>9414</v>
      </c>
      <c r="C5589" t="s">
        <v>9389</v>
      </c>
      <c r="D5589" t="s">
        <v>24268</v>
      </c>
      <c r="E5589">
        <v>2022</v>
      </c>
    </row>
    <row r="5590" spans="1:5" ht="17.25" customHeight="1" x14ac:dyDescent="0.2">
      <c r="A5590">
        <v>215513</v>
      </c>
      <c r="B5590" t="s">
        <v>9414</v>
      </c>
      <c r="C5590" t="s">
        <v>9387</v>
      </c>
      <c r="D5590" t="s">
        <v>24269</v>
      </c>
      <c r="E5590">
        <v>2024</v>
      </c>
    </row>
    <row r="5591" spans="1:5" ht="17.25" customHeight="1" x14ac:dyDescent="0.2">
      <c r="A5591">
        <v>215512</v>
      </c>
      <c r="B5591" t="s">
        <v>9414</v>
      </c>
      <c r="C5591" t="s">
        <v>9636</v>
      </c>
      <c r="D5591" t="s">
        <v>24270</v>
      </c>
      <c r="E5591">
        <v>2023</v>
      </c>
    </row>
    <row r="5592" spans="1:5" ht="17.25" customHeight="1" x14ac:dyDescent="0.2">
      <c r="A5592">
        <v>215830</v>
      </c>
      <c r="B5592" t="s">
        <v>9366</v>
      </c>
      <c r="C5592" t="s">
        <v>18036</v>
      </c>
      <c r="D5592">
        <v>2016160608</v>
      </c>
      <c r="E5592">
        <v>2022</v>
      </c>
    </row>
    <row r="5593" spans="1:5" ht="17.25" customHeight="1" x14ac:dyDescent="0.2">
      <c r="A5593">
        <v>178959</v>
      </c>
      <c r="B5593" t="s">
        <v>9878</v>
      </c>
      <c r="C5593" t="s">
        <v>9903</v>
      </c>
      <c r="D5593">
        <v>74026685</v>
      </c>
      <c r="E5593">
        <v>2016</v>
      </c>
    </row>
    <row r="5594" spans="1:5" ht="17.25" customHeight="1" x14ac:dyDescent="0.2">
      <c r="A5594">
        <v>178477</v>
      </c>
      <c r="B5594" t="s">
        <v>9878</v>
      </c>
      <c r="C5594" t="s">
        <v>12554</v>
      </c>
      <c r="D5594">
        <v>74130054</v>
      </c>
      <c r="E5594">
        <v>2017</v>
      </c>
    </row>
    <row r="5595" spans="1:5" ht="17.25" customHeight="1" x14ac:dyDescent="0.2">
      <c r="A5595">
        <v>215550</v>
      </c>
      <c r="B5595" t="s">
        <v>12040</v>
      </c>
      <c r="C5595" t="s">
        <v>24271</v>
      </c>
      <c r="D5595">
        <v>69929</v>
      </c>
      <c r="E5595">
        <v>2021</v>
      </c>
    </row>
    <row r="5596" spans="1:5" ht="17.25" customHeight="1" x14ac:dyDescent="0.2">
      <c r="A5596">
        <v>138614</v>
      </c>
      <c r="B5596" t="s">
        <v>10466</v>
      </c>
      <c r="C5596" t="s">
        <v>10560</v>
      </c>
      <c r="D5596" t="s">
        <v>11131</v>
      </c>
      <c r="E5596">
        <v>2007</v>
      </c>
    </row>
    <row r="5597" spans="1:5" ht="17.25" customHeight="1" x14ac:dyDescent="0.2">
      <c r="A5597">
        <v>215974</v>
      </c>
      <c r="B5597" t="s">
        <v>10466</v>
      </c>
      <c r="C5597" t="s">
        <v>15051</v>
      </c>
      <c r="D5597" t="s">
        <v>24272</v>
      </c>
      <c r="E5597">
        <v>2024</v>
      </c>
    </row>
    <row r="5598" spans="1:5" ht="17.25" customHeight="1" x14ac:dyDescent="0.2">
      <c r="A5598">
        <v>214334</v>
      </c>
      <c r="B5598" t="s">
        <v>10224</v>
      </c>
      <c r="C5598" t="s">
        <v>13782</v>
      </c>
      <c r="D5598">
        <v>13211067</v>
      </c>
      <c r="E5598">
        <v>2024</v>
      </c>
    </row>
    <row r="5599" spans="1:5" ht="17.25" customHeight="1" x14ac:dyDescent="0.2">
      <c r="A5599">
        <v>215525</v>
      </c>
      <c r="B5599" t="s">
        <v>10466</v>
      </c>
      <c r="C5599" t="s">
        <v>21973</v>
      </c>
      <c r="D5599" t="s">
        <v>24273</v>
      </c>
      <c r="E5599">
        <v>2023</v>
      </c>
    </row>
    <row r="5600" spans="1:5" ht="17.25" customHeight="1" x14ac:dyDescent="0.2">
      <c r="A5600">
        <v>208413</v>
      </c>
      <c r="B5600" t="s">
        <v>9878</v>
      </c>
      <c r="C5600" t="s">
        <v>21449</v>
      </c>
      <c r="D5600">
        <v>22613742</v>
      </c>
      <c r="E5600">
        <v>2023</v>
      </c>
    </row>
    <row r="5601" spans="1:5" ht="17.25" customHeight="1" x14ac:dyDescent="0.2">
      <c r="A5601">
        <v>210277</v>
      </c>
      <c r="B5601" t="s">
        <v>9878</v>
      </c>
      <c r="C5601" t="s">
        <v>14803</v>
      </c>
      <c r="D5601">
        <v>22625657</v>
      </c>
      <c r="E5601">
        <v>2023</v>
      </c>
    </row>
    <row r="5602" spans="1:5" ht="17.25" customHeight="1" x14ac:dyDescent="0.2">
      <c r="A5602">
        <v>189808</v>
      </c>
      <c r="B5602" t="s">
        <v>9414</v>
      </c>
      <c r="C5602" t="s">
        <v>9636</v>
      </c>
      <c r="D5602" t="s">
        <v>24274</v>
      </c>
      <c r="E5602">
        <v>2020</v>
      </c>
    </row>
    <row r="5603" spans="1:5" ht="17.25" customHeight="1" x14ac:dyDescent="0.2">
      <c r="A5603">
        <v>215536</v>
      </c>
      <c r="B5603" t="s">
        <v>10224</v>
      </c>
      <c r="C5603" t="s">
        <v>12967</v>
      </c>
      <c r="D5603">
        <v>13012609</v>
      </c>
      <c r="E5603">
        <v>2023</v>
      </c>
    </row>
    <row r="5604" spans="1:5" ht="17.25" customHeight="1" x14ac:dyDescent="0.2">
      <c r="A5604">
        <v>216250</v>
      </c>
      <c r="B5604" t="s">
        <v>9878</v>
      </c>
      <c r="C5604" t="s">
        <v>19300</v>
      </c>
      <c r="D5604">
        <v>99261714</v>
      </c>
      <c r="E5604">
        <v>2024</v>
      </c>
    </row>
    <row r="5605" spans="1:5" ht="17.25" customHeight="1" x14ac:dyDescent="0.2">
      <c r="A5605">
        <v>216001</v>
      </c>
      <c r="B5605" t="s">
        <v>16408</v>
      </c>
      <c r="C5605" t="s">
        <v>16409</v>
      </c>
      <c r="D5605" t="s">
        <v>24275</v>
      </c>
      <c r="E5605">
        <v>2022</v>
      </c>
    </row>
    <row r="5606" spans="1:5" ht="17.25" customHeight="1" x14ac:dyDescent="0.2">
      <c r="A5606">
        <v>216000</v>
      </c>
      <c r="B5606" t="s">
        <v>16408</v>
      </c>
      <c r="C5606" t="s">
        <v>16409</v>
      </c>
      <c r="D5606" t="s">
        <v>24276</v>
      </c>
      <c r="E5606">
        <v>2024</v>
      </c>
    </row>
    <row r="5607" spans="1:5" ht="17.25" customHeight="1" x14ac:dyDescent="0.2">
      <c r="A5607">
        <v>215999</v>
      </c>
      <c r="B5607" t="s">
        <v>16408</v>
      </c>
      <c r="C5607" t="s">
        <v>16409</v>
      </c>
      <c r="D5607" t="s">
        <v>24277</v>
      </c>
      <c r="E5607">
        <v>2024</v>
      </c>
    </row>
    <row r="5608" spans="1:5" ht="17.25" customHeight="1" x14ac:dyDescent="0.2">
      <c r="A5608">
        <v>215535</v>
      </c>
      <c r="B5608" t="s">
        <v>10345</v>
      </c>
      <c r="C5608" t="s">
        <v>14903</v>
      </c>
      <c r="D5608" t="s">
        <v>24278</v>
      </c>
      <c r="E5608">
        <v>2023</v>
      </c>
    </row>
    <row r="5609" spans="1:5" ht="17.25" customHeight="1" x14ac:dyDescent="0.2">
      <c r="A5609">
        <v>215534</v>
      </c>
      <c r="B5609" t="s">
        <v>10345</v>
      </c>
      <c r="C5609" t="s">
        <v>14903</v>
      </c>
      <c r="D5609" t="s">
        <v>24279</v>
      </c>
      <c r="E5609">
        <v>2023</v>
      </c>
    </row>
    <row r="5610" spans="1:5" ht="17.25" customHeight="1" x14ac:dyDescent="0.2">
      <c r="A5610">
        <v>215533</v>
      </c>
      <c r="B5610" t="s">
        <v>10345</v>
      </c>
      <c r="C5610" t="s">
        <v>14903</v>
      </c>
      <c r="D5610" t="s">
        <v>24280</v>
      </c>
      <c r="E5610">
        <v>2023</v>
      </c>
    </row>
    <row r="5611" spans="1:5" ht="17.25" customHeight="1" x14ac:dyDescent="0.2">
      <c r="A5611">
        <v>215532</v>
      </c>
      <c r="B5611" t="s">
        <v>10345</v>
      </c>
      <c r="C5611" t="s">
        <v>14903</v>
      </c>
      <c r="D5611" t="s">
        <v>24281</v>
      </c>
      <c r="E5611">
        <v>2023</v>
      </c>
    </row>
    <row r="5612" spans="1:5" ht="17.25" customHeight="1" x14ac:dyDescent="0.2">
      <c r="A5612">
        <v>215531</v>
      </c>
      <c r="B5612" t="s">
        <v>10345</v>
      </c>
      <c r="C5612" t="s">
        <v>14903</v>
      </c>
      <c r="D5612" t="s">
        <v>24282</v>
      </c>
      <c r="E5612">
        <v>2023</v>
      </c>
    </row>
    <row r="5613" spans="1:5" ht="17.25" customHeight="1" x14ac:dyDescent="0.2">
      <c r="A5613">
        <v>216260</v>
      </c>
      <c r="B5613" t="s">
        <v>13337</v>
      </c>
      <c r="C5613" t="s">
        <v>22320</v>
      </c>
      <c r="D5613">
        <v>5431804340</v>
      </c>
      <c r="E5613">
        <v>2024</v>
      </c>
    </row>
    <row r="5614" spans="1:5" ht="17.25" customHeight="1" x14ac:dyDescent="0.2">
      <c r="A5614">
        <v>215772</v>
      </c>
      <c r="B5614" t="s">
        <v>9878</v>
      </c>
      <c r="C5614" t="s">
        <v>14803</v>
      </c>
      <c r="D5614">
        <v>22675459</v>
      </c>
      <c r="E5614">
        <v>2024</v>
      </c>
    </row>
    <row r="5615" spans="1:5" ht="17.25" customHeight="1" x14ac:dyDescent="0.2">
      <c r="A5615">
        <v>215769</v>
      </c>
      <c r="B5615" t="s">
        <v>10224</v>
      </c>
      <c r="C5615" t="s">
        <v>21883</v>
      </c>
      <c r="D5615">
        <v>13280781</v>
      </c>
      <c r="E5615">
        <v>2025</v>
      </c>
    </row>
    <row r="5616" spans="1:5" ht="17.25" customHeight="1" x14ac:dyDescent="0.2">
      <c r="A5616">
        <v>215768</v>
      </c>
      <c r="B5616" t="s">
        <v>10224</v>
      </c>
      <c r="C5616" t="s">
        <v>21883</v>
      </c>
      <c r="D5616">
        <v>13280764</v>
      </c>
      <c r="E5616">
        <v>2025</v>
      </c>
    </row>
    <row r="5617" spans="1:5" ht="17.25" customHeight="1" x14ac:dyDescent="0.2">
      <c r="A5617">
        <v>215521</v>
      </c>
      <c r="B5617" t="s">
        <v>13645</v>
      </c>
      <c r="C5617" t="s">
        <v>21849</v>
      </c>
      <c r="D5617" t="s">
        <v>24283</v>
      </c>
      <c r="E5617">
        <v>2024</v>
      </c>
    </row>
    <row r="5618" spans="1:5" ht="17.25" customHeight="1" x14ac:dyDescent="0.2">
      <c r="A5618">
        <v>215520</v>
      </c>
      <c r="B5618" t="s">
        <v>13645</v>
      </c>
      <c r="C5618" t="s">
        <v>21849</v>
      </c>
      <c r="D5618" t="s">
        <v>24284</v>
      </c>
      <c r="E5618">
        <v>2024</v>
      </c>
    </row>
    <row r="5619" spans="1:5" ht="17.25" customHeight="1" x14ac:dyDescent="0.2">
      <c r="A5619">
        <v>215834</v>
      </c>
      <c r="B5619" t="s">
        <v>10345</v>
      </c>
      <c r="C5619" t="s">
        <v>14895</v>
      </c>
      <c r="D5619" t="s">
        <v>24285</v>
      </c>
      <c r="E5619">
        <v>2024</v>
      </c>
    </row>
    <row r="5620" spans="1:5" ht="17.25" customHeight="1" x14ac:dyDescent="0.2">
      <c r="A5620">
        <v>215467</v>
      </c>
      <c r="B5620" t="s">
        <v>9414</v>
      </c>
      <c r="C5620" t="s">
        <v>21511</v>
      </c>
      <c r="D5620" t="s">
        <v>24286</v>
      </c>
      <c r="E5620">
        <v>2020</v>
      </c>
    </row>
    <row r="5621" spans="1:5" ht="17.25" customHeight="1" x14ac:dyDescent="0.2">
      <c r="A5621">
        <v>215466</v>
      </c>
      <c r="B5621" t="s">
        <v>9414</v>
      </c>
      <c r="C5621" t="s">
        <v>9389</v>
      </c>
      <c r="D5621" t="s">
        <v>24287</v>
      </c>
      <c r="E5621">
        <v>2023</v>
      </c>
    </row>
    <row r="5622" spans="1:5" ht="17.25" customHeight="1" x14ac:dyDescent="0.2">
      <c r="A5622">
        <v>215777</v>
      </c>
      <c r="B5622" t="s">
        <v>10224</v>
      </c>
      <c r="C5622" t="s">
        <v>21883</v>
      </c>
      <c r="D5622">
        <v>13280779</v>
      </c>
      <c r="E5622">
        <v>2025</v>
      </c>
    </row>
    <row r="5623" spans="1:5" ht="17.25" customHeight="1" x14ac:dyDescent="0.2">
      <c r="A5623">
        <v>215775</v>
      </c>
      <c r="B5623" t="s">
        <v>10224</v>
      </c>
      <c r="C5623" t="s">
        <v>21883</v>
      </c>
      <c r="D5623">
        <v>13280770</v>
      </c>
      <c r="E5623">
        <v>2025</v>
      </c>
    </row>
    <row r="5624" spans="1:5" ht="17.25" customHeight="1" x14ac:dyDescent="0.2">
      <c r="A5624">
        <v>215774</v>
      </c>
      <c r="B5624" t="s">
        <v>10224</v>
      </c>
      <c r="C5624" t="s">
        <v>21883</v>
      </c>
      <c r="D5624">
        <v>13280784</v>
      </c>
      <c r="E5624">
        <v>2025</v>
      </c>
    </row>
    <row r="5625" spans="1:5" ht="17.25" customHeight="1" x14ac:dyDescent="0.2">
      <c r="A5625">
        <v>215787</v>
      </c>
      <c r="B5625" t="s">
        <v>10466</v>
      </c>
      <c r="C5625" t="s">
        <v>21614</v>
      </c>
      <c r="D5625" t="s">
        <v>24288</v>
      </c>
      <c r="E5625">
        <v>2024</v>
      </c>
    </row>
    <row r="5626" spans="1:5" ht="17.25" customHeight="1" x14ac:dyDescent="0.2">
      <c r="A5626">
        <v>170826</v>
      </c>
      <c r="B5626" t="s">
        <v>10466</v>
      </c>
      <c r="C5626" t="s">
        <v>15169</v>
      </c>
      <c r="D5626" t="s">
        <v>15177</v>
      </c>
      <c r="E5626">
        <v>2014</v>
      </c>
    </row>
    <row r="5627" spans="1:5" ht="17.25" customHeight="1" x14ac:dyDescent="0.2">
      <c r="A5627">
        <v>215619</v>
      </c>
      <c r="B5627" t="s">
        <v>10466</v>
      </c>
      <c r="C5627" t="s">
        <v>9369</v>
      </c>
      <c r="D5627" t="s">
        <v>24289</v>
      </c>
      <c r="E5627">
        <v>2014</v>
      </c>
    </row>
    <row r="5628" spans="1:5" ht="17.25" customHeight="1" x14ac:dyDescent="0.2">
      <c r="A5628">
        <v>215511</v>
      </c>
      <c r="B5628" t="s">
        <v>13645</v>
      </c>
      <c r="C5628" t="s">
        <v>24066</v>
      </c>
      <c r="D5628" t="s">
        <v>24290</v>
      </c>
      <c r="E5628">
        <v>2024</v>
      </c>
    </row>
    <row r="5629" spans="1:5" ht="17.25" customHeight="1" x14ac:dyDescent="0.2">
      <c r="A5629">
        <v>215510</v>
      </c>
      <c r="B5629" t="s">
        <v>13645</v>
      </c>
      <c r="C5629" t="s">
        <v>24066</v>
      </c>
      <c r="D5629" t="s">
        <v>24291</v>
      </c>
      <c r="E5629">
        <v>2024</v>
      </c>
    </row>
    <row r="5630" spans="1:5" ht="17.25" customHeight="1" x14ac:dyDescent="0.2">
      <c r="A5630">
        <v>215509</v>
      </c>
      <c r="B5630" t="s">
        <v>13645</v>
      </c>
      <c r="C5630" t="s">
        <v>24066</v>
      </c>
      <c r="D5630" t="s">
        <v>24292</v>
      </c>
      <c r="E5630">
        <v>2024</v>
      </c>
    </row>
    <row r="5631" spans="1:5" ht="17.25" customHeight="1" x14ac:dyDescent="0.2">
      <c r="A5631">
        <v>215508</v>
      </c>
      <c r="B5631" t="s">
        <v>13645</v>
      </c>
      <c r="C5631" t="s">
        <v>24066</v>
      </c>
      <c r="D5631" t="s">
        <v>24293</v>
      </c>
      <c r="E5631">
        <v>2024</v>
      </c>
    </row>
    <row r="5632" spans="1:5" ht="17.25" customHeight="1" x14ac:dyDescent="0.2">
      <c r="A5632">
        <v>215981</v>
      </c>
      <c r="B5632" t="s">
        <v>13645</v>
      </c>
      <c r="C5632" t="s">
        <v>24294</v>
      </c>
      <c r="D5632" t="s">
        <v>24295</v>
      </c>
      <c r="E5632">
        <v>2014</v>
      </c>
    </row>
    <row r="5633" spans="1:5" ht="17.25" customHeight="1" x14ac:dyDescent="0.2">
      <c r="A5633">
        <v>213736</v>
      </c>
      <c r="B5633" t="s">
        <v>10224</v>
      </c>
      <c r="C5633" t="s">
        <v>13782</v>
      </c>
      <c r="D5633">
        <v>13197457</v>
      </c>
      <c r="E5633">
        <v>2024</v>
      </c>
    </row>
    <row r="5634" spans="1:5" ht="17.25" customHeight="1" x14ac:dyDescent="0.2">
      <c r="A5634">
        <v>190837</v>
      </c>
      <c r="B5634" t="s">
        <v>13645</v>
      </c>
      <c r="C5634" t="s">
        <v>16278</v>
      </c>
      <c r="D5634" t="s">
        <v>24296</v>
      </c>
      <c r="E5634">
        <v>2020</v>
      </c>
    </row>
    <row r="5635" spans="1:5" ht="17.25" customHeight="1" x14ac:dyDescent="0.2">
      <c r="A5635">
        <v>179223</v>
      </c>
      <c r="B5635" t="s">
        <v>9878</v>
      </c>
      <c r="C5635" t="s">
        <v>14803</v>
      </c>
      <c r="D5635">
        <v>76325161</v>
      </c>
      <c r="E5635">
        <v>2017</v>
      </c>
    </row>
    <row r="5636" spans="1:5" ht="17.25" customHeight="1" x14ac:dyDescent="0.2">
      <c r="A5636">
        <v>179055</v>
      </c>
      <c r="B5636" t="s">
        <v>9878</v>
      </c>
      <c r="C5636" t="s">
        <v>14803</v>
      </c>
      <c r="D5636">
        <v>76323909</v>
      </c>
      <c r="E5636">
        <v>2017</v>
      </c>
    </row>
    <row r="5637" spans="1:5" ht="17.25" customHeight="1" x14ac:dyDescent="0.2">
      <c r="A5637">
        <v>216007</v>
      </c>
      <c r="B5637" t="s">
        <v>9878</v>
      </c>
      <c r="C5637" t="s">
        <v>19380</v>
      </c>
      <c r="D5637">
        <v>80699123</v>
      </c>
      <c r="E5637">
        <v>2024</v>
      </c>
    </row>
    <row r="5638" spans="1:5" ht="17.25" customHeight="1" x14ac:dyDescent="0.2">
      <c r="A5638">
        <v>216006</v>
      </c>
      <c r="B5638" t="s">
        <v>9878</v>
      </c>
      <c r="C5638" t="s">
        <v>19380</v>
      </c>
      <c r="D5638">
        <v>80699124</v>
      </c>
      <c r="E5638">
        <v>2024</v>
      </c>
    </row>
    <row r="5639" spans="1:5" ht="17.25" customHeight="1" x14ac:dyDescent="0.2">
      <c r="A5639">
        <v>216005</v>
      </c>
      <c r="B5639" t="s">
        <v>9878</v>
      </c>
      <c r="C5639" t="s">
        <v>19380</v>
      </c>
      <c r="D5639">
        <v>80694097</v>
      </c>
      <c r="E5639">
        <v>2024</v>
      </c>
    </row>
    <row r="5640" spans="1:5" ht="17.25" customHeight="1" x14ac:dyDescent="0.2">
      <c r="A5640">
        <v>216004</v>
      </c>
      <c r="B5640" t="s">
        <v>9878</v>
      </c>
      <c r="C5640" t="s">
        <v>19380</v>
      </c>
      <c r="D5640">
        <v>80689840</v>
      </c>
      <c r="E5640">
        <v>2024</v>
      </c>
    </row>
    <row r="5641" spans="1:5" ht="17.25" customHeight="1" x14ac:dyDescent="0.2">
      <c r="A5641">
        <v>216003</v>
      </c>
      <c r="B5641" t="s">
        <v>9878</v>
      </c>
      <c r="C5641" t="s">
        <v>19380</v>
      </c>
      <c r="D5641">
        <v>80695420</v>
      </c>
      <c r="E5641">
        <v>2024</v>
      </c>
    </row>
    <row r="5642" spans="1:5" ht="17.25" customHeight="1" x14ac:dyDescent="0.2">
      <c r="A5642">
        <v>216002</v>
      </c>
      <c r="B5642" t="s">
        <v>9878</v>
      </c>
      <c r="C5642" t="s">
        <v>19380</v>
      </c>
      <c r="D5642">
        <v>80695422</v>
      </c>
      <c r="E5642">
        <v>2024</v>
      </c>
    </row>
    <row r="5643" spans="1:5" ht="17.25" customHeight="1" x14ac:dyDescent="0.2">
      <c r="A5643">
        <v>216012</v>
      </c>
      <c r="B5643" t="s">
        <v>9878</v>
      </c>
      <c r="C5643" t="s">
        <v>19380</v>
      </c>
      <c r="D5643">
        <v>80699122</v>
      </c>
      <c r="E5643">
        <v>2024</v>
      </c>
    </row>
    <row r="5644" spans="1:5" ht="17.25" customHeight="1" x14ac:dyDescent="0.2">
      <c r="A5644">
        <v>216011</v>
      </c>
      <c r="B5644" t="s">
        <v>9878</v>
      </c>
      <c r="C5644" t="s">
        <v>19380</v>
      </c>
      <c r="D5644">
        <v>80690093</v>
      </c>
      <c r="E5644">
        <v>2024</v>
      </c>
    </row>
    <row r="5645" spans="1:5" ht="17.25" customHeight="1" x14ac:dyDescent="0.2">
      <c r="A5645">
        <v>216010</v>
      </c>
      <c r="B5645" t="s">
        <v>9878</v>
      </c>
      <c r="C5645" t="s">
        <v>19380</v>
      </c>
      <c r="D5645">
        <v>80702259</v>
      </c>
      <c r="E5645">
        <v>2024</v>
      </c>
    </row>
    <row r="5646" spans="1:5" ht="17.25" customHeight="1" x14ac:dyDescent="0.2">
      <c r="A5646">
        <v>216009</v>
      </c>
      <c r="B5646" t="s">
        <v>9878</v>
      </c>
      <c r="C5646" t="s">
        <v>19380</v>
      </c>
      <c r="D5646">
        <v>80702666</v>
      </c>
      <c r="E5646">
        <v>2024</v>
      </c>
    </row>
    <row r="5647" spans="1:5" ht="17.25" customHeight="1" x14ac:dyDescent="0.2">
      <c r="A5647">
        <v>216008</v>
      </c>
      <c r="B5647" t="s">
        <v>9878</v>
      </c>
      <c r="C5647" t="s">
        <v>19380</v>
      </c>
      <c r="D5647">
        <v>80692019</v>
      </c>
      <c r="E5647">
        <v>2024</v>
      </c>
    </row>
    <row r="5648" spans="1:5" ht="17.25" customHeight="1" x14ac:dyDescent="0.2">
      <c r="A5648">
        <v>215331</v>
      </c>
      <c r="B5648" t="s">
        <v>14052</v>
      </c>
      <c r="C5648" t="s">
        <v>14956</v>
      </c>
      <c r="D5648" t="s">
        <v>24297</v>
      </c>
      <c r="E5648">
        <v>2023</v>
      </c>
    </row>
    <row r="5649" spans="1:5" ht="17.25" customHeight="1" x14ac:dyDescent="0.2">
      <c r="A5649">
        <v>215524</v>
      </c>
      <c r="B5649" t="s">
        <v>9878</v>
      </c>
      <c r="C5649" t="s">
        <v>9886</v>
      </c>
      <c r="D5649">
        <v>74423416</v>
      </c>
      <c r="E5649">
        <v>2018</v>
      </c>
    </row>
    <row r="5650" spans="1:5" ht="17.25" customHeight="1" x14ac:dyDescent="0.2">
      <c r="A5650">
        <v>194816</v>
      </c>
      <c r="B5650" t="s">
        <v>13645</v>
      </c>
      <c r="C5650" t="s">
        <v>16278</v>
      </c>
      <c r="D5650" t="s">
        <v>24298</v>
      </c>
      <c r="E5650">
        <v>2021</v>
      </c>
    </row>
    <row r="5651" spans="1:5" ht="17.25" customHeight="1" x14ac:dyDescent="0.2">
      <c r="A5651">
        <v>214970</v>
      </c>
      <c r="B5651" t="s">
        <v>14052</v>
      </c>
      <c r="C5651" t="s">
        <v>21592</v>
      </c>
      <c r="D5651" t="s">
        <v>24299</v>
      </c>
      <c r="E5651">
        <v>2022</v>
      </c>
    </row>
    <row r="5652" spans="1:5" ht="17.25" customHeight="1" x14ac:dyDescent="0.2">
      <c r="A5652">
        <v>214969</v>
      </c>
      <c r="B5652" t="s">
        <v>9414</v>
      </c>
      <c r="C5652" t="s">
        <v>22031</v>
      </c>
      <c r="D5652" t="s">
        <v>24300</v>
      </c>
      <c r="E5652">
        <v>2023</v>
      </c>
    </row>
    <row r="5653" spans="1:5" ht="17.25" customHeight="1" x14ac:dyDescent="0.2">
      <c r="A5653">
        <v>214968</v>
      </c>
      <c r="B5653" t="s">
        <v>9414</v>
      </c>
      <c r="C5653" t="s">
        <v>22031</v>
      </c>
      <c r="D5653" t="s">
        <v>24301</v>
      </c>
      <c r="E5653">
        <v>2023</v>
      </c>
    </row>
    <row r="5654" spans="1:5" ht="17.25" customHeight="1" x14ac:dyDescent="0.2">
      <c r="A5654">
        <v>214967</v>
      </c>
      <c r="B5654" t="s">
        <v>9366</v>
      </c>
      <c r="C5654" t="s">
        <v>21521</v>
      </c>
      <c r="D5654">
        <v>2016163591</v>
      </c>
      <c r="E5654">
        <v>2023</v>
      </c>
    </row>
    <row r="5655" spans="1:5" ht="17.25" customHeight="1" x14ac:dyDescent="0.2">
      <c r="A5655">
        <v>214966</v>
      </c>
      <c r="B5655" t="s">
        <v>9366</v>
      </c>
      <c r="C5655" t="s">
        <v>19244</v>
      </c>
      <c r="D5655">
        <v>2016172766</v>
      </c>
      <c r="E5655">
        <v>2024</v>
      </c>
    </row>
    <row r="5656" spans="1:5" ht="17.25" customHeight="1" x14ac:dyDescent="0.2">
      <c r="A5656">
        <v>215718</v>
      </c>
      <c r="B5656" t="s">
        <v>10224</v>
      </c>
      <c r="C5656" t="s">
        <v>13782</v>
      </c>
      <c r="D5656">
        <v>13054417</v>
      </c>
      <c r="E5656">
        <v>2023</v>
      </c>
    </row>
    <row r="5657" spans="1:5" ht="17.25" customHeight="1" x14ac:dyDescent="0.2">
      <c r="A5657">
        <v>215717</v>
      </c>
      <c r="B5657" t="s">
        <v>10224</v>
      </c>
      <c r="C5657" t="s">
        <v>13782</v>
      </c>
      <c r="D5657">
        <v>13054604</v>
      </c>
      <c r="E5657">
        <v>2023</v>
      </c>
    </row>
    <row r="5658" spans="1:5" ht="17.25" customHeight="1" x14ac:dyDescent="0.2">
      <c r="A5658">
        <v>215716</v>
      </c>
      <c r="B5658" t="s">
        <v>10224</v>
      </c>
      <c r="C5658" t="s">
        <v>13782</v>
      </c>
      <c r="D5658">
        <v>13058611</v>
      </c>
      <c r="E5658">
        <v>2023</v>
      </c>
    </row>
    <row r="5659" spans="1:5" ht="17.25" customHeight="1" x14ac:dyDescent="0.2">
      <c r="A5659">
        <v>215715</v>
      </c>
      <c r="B5659" t="s">
        <v>10224</v>
      </c>
      <c r="C5659" t="s">
        <v>13782</v>
      </c>
      <c r="D5659">
        <v>13058723</v>
      </c>
      <c r="E5659">
        <v>2023</v>
      </c>
    </row>
    <row r="5660" spans="1:5" ht="17.25" customHeight="1" x14ac:dyDescent="0.2">
      <c r="A5660">
        <v>215714</v>
      </c>
      <c r="B5660" t="s">
        <v>10224</v>
      </c>
      <c r="C5660" t="s">
        <v>13782</v>
      </c>
      <c r="D5660">
        <v>13083894</v>
      </c>
      <c r="E5660">
        <v>2023</v>
      </c>
    </row>
    <row r="5661" spans="1:5" ht="17.25" customHeight="1" x14ac:dyDescent="0.2">
      <c r="A5661">
        <v>215728</v>
      </c>
      <c r="B5661" t="s">
        <v>10224</v>
      </c>
      <c r="C5661" t="s">
        <v>13782</v>
      </c>
      <c r="D5661">
        <v>13198490</v>
      </c>
      <c r="E5661">
        <v>2024</v>
      </c>
    </row>
    <row r="5662" spans="1:5" ht="17.25" customHeight="1" x14ac:dyDescent="0.2">
      <c r="A5662">
        <v>215727</v>
      </c>
      <c r="B5662" t="s">
        <v>10224</v>
      </c>
      <c r="C5662" t="s">
        <v>13782</v>
      </c>
      <c r="D5662">
        <v>13156975</v>
      </c>
      <c r="E5662">
        <v>2024</v>
      </c>
    </row>
    <row r="5663" spans="1:5" ht="17.25" customHeight="1" x14ac:dyDescent="0.2">
      <c r="A5663">
        <v>215726</v>
      </c>
      <c r="B5663" t="s">
        <v>10224</v>
      </c>
      <c r="C5663" t="s">
        <v>13782</v>
      </c>
      <c r="D5663">
        <v>13156954</v>
      </c>
      <c r="E5663">
        <v>2024</v>
      </c>
    </row>
    <row r="5664" spans="1:5" ht="17.25" customHeight="1" x14ac:dyDescent="0.2">
      <c r="A5664">
        <v>215725</v>
      </c>
      <c r="B5664" t="s">
        <v>10224</v>
      </c>
      <c r="C5664" t="s">
        <v>13782</v>
      </c>
      <c r="D5664">
        <v>13198483</v>
      </c>
      <c r="E5664">
        <v>2024</v>
      </c>
    </row>
    <row r="5665" spans="1:5" ht="17.25" customHeight="1" x14ac:dyDescent="0.2">
      <c r="A5665">
        <v>215724</v>
      </c>
      <c r="B5665" t="s">
        <v>10224</v>
      </c>
      <c r="C5665" t="s">
        <v>13782</v>
      </c>
      <c r="D5665">
        <v>13198492</v>
      </c>
      <c r="E5665">
        <v>2024</v>
      </c>
    </row>
    <row r="5666" spans="1:5" ht="17.25" customHeight="1" x14ac:dyDescent="0.2">
      <c r="A5666">
        <v>215733</v>
      </c>
      <c r="B5666" t="s">
        <v>9366</v>
      </c>
      <c r="C5666" t="s">
        <v>19244</v>
      </c>
      <c r="D5666">
        <v>2016174550</v>
      </c>
      <c r="E5666">
        <v>2023</v>
      </c>
    </row>
    <row r="5667" spans="1:5" ht="17.25" customHeight="1" x14ac:dyDescent="0.2">
      <c r="A5667">
        <v>215732</v>
      </c>
      <c r="B5667" t="s">
        <v>9366</v>
      </c>
      <c r="C5667" t="s">
        <v>17730</v>
      </c>
      <c r="D5667">
        <v>20132270824</v>
      </c>
      <c r="E5667">
        <v>2023</v>
      </c>
    </row>
    <row r="5668" spans="1:5" ht="17.25" customHeight="1" x14ac:dyDescent="0.2">
      <c r="A5668">
        <v>215731</v>
      </c>
      <c r="B5668" t="s">
        <v>9366</v>
      </c>
      <c r="C5668" t="s">
        <v>16730</v>
      </c>
      <c r="D5668">
        <v>7008592318</v>
      </c>
      <c r="E5668">
        <v>2022</v>
      </c>
    </row>
    <row r="5669" spans="1:5" ht="17.25" customHeight="1" x14ac:dyDescent="0.2">
      <c r="A5669">
        <v>215730</v>
      </c>
      <c r="B5669" t="s">
        <v>10345</v>
      </c>
      <c r="C5669" t="s">
        <v>14903</v>
      </c>
      <c r="D5669" t="s">
        <v>24302</v>
      </c>
      <c r="E5669">
        <v>2024</v>
      </c>
    </row>
    <row r="5670" spans="1:5" ht="17.25" customHeight="1" x14ac:dyDescent="0.2">
      <c r="A5670">
        <v>215729</v>
      </c>
      <c r="B5670" t="s">
        <v>10345</v>
      </c>
      <c r="C5670" t="s">
        <v>14903</v>
      </c>
      <c r="D5670" t="s">
        <v>24303</v>
      </c>
      <c r="E5670">
        <v>2023</v>
      </c>
    </row>
    <row r="5671" spans="1:5" ht="17.25" customHeight="1" x14ac:dyDescent="0.2">
      <c r="A5671">
        <v>215819</v>
      </c>
      <c r="B5671" t="s">
        <v>10466</v>
      </c>
      <c r="C5671" t="s">
        <v>10496</v>
      </c>
      <c r="D5671" t="s">
        <v>24304</v>
      </c>
      <c r="E5671">
        <v>2014</v>
      </c>
    </row>
    <row r="5672" spans="1:5" ht="17.25" customHeight="1" x14ac:dyDescent="0.2">
      <c r="A5672">
        <v>215818</v>
      </c>
      <c r="B5672" t="s">
        <v>10466</v>
      </c>
      <c r="C5672" t="s">
        <v>10496</v>
      </c>
      <c r="D5672" t="s">
        <v>24305</v>
      </c>
      <c r="E5672">
        <v>2017</v>
      </c>
    </row>
    <row r="5673" spans="1:5" ht="17.25" customHeight="1" x14ac:dyDescent="0.2">
      <c r="A5673">
        <v>215817</v>
      </c>
      <c r="B5673" t="s">
        <v>10466</v>
      </c>
      <c r="C5673" t="s">
        <v>10496</v>
      </c>
      <c r="D5673" t="s">
        <v>24306</v>
      </c>
      <c r="E5673">
        <v>2017</v>
      </c>
    </row>
    <row r="5674" spans="1:5" ht="17.25" customHeight="1" x14ac:dyDescent="0.2">
      <c r="A5674">
        <v>215816</v>
      </c>
      <c r="B5674" t="s">
        <v>10466</v>
      </c>
      <c r="C5674" t="s">
        <v>10496</v>
      </c>
      <c r="D5674" t="s">
        <v>24307</v>
      </c>
      <c r="E5674">
        <v>2017</v>
      </c>
    </row>
    <row r="5675" spans="1:5" ht="17.25" customHeight="1" x14ac:dyDescent="0.2">
      <c r="A5675">
        <v>215815</v>
      </c>
      <c r="B5675" t="s">
        <v>10345</v>
      </c>
      <c r="C5675" t="s">
        <v>14903</v>
      </c>
      <c r="D5675" t="s">
        <v>24308</v>
      </c>
      <c r="E5675">
        <v>2017</v>
      </c>
    </row>
    <row r="5676" spans="1:5" ht="17.25" customHeight="1" x14ac:dyDescent="0.2">
      <c r="A5676">
        <v>215814</v>
      </c>
      <c r="B5676" t="s">
        <v>11811</v>
      </c>
      <c r="C5676" t="s">
        <v>19680</v>
      </c>
      <c r="D5676" t="s">
        <v>24309</v>
      </c>
      <c r="E5676">
        <v>2022</v>
      </c>
    </row>
    <row r="5677" spans="1:5" ht="17.25" customHeight="1" x14ac:dyDescent="0.2">
      <c r="A5677">
        <v>215723</v>
      </c>
      <c r="B5677" t="s">
        <v>10345</v>
      </c>
      <c r="C5677" t="s">
        <v>13041</v>
      </c>
      <c r="D5677" t="s">
        <v>24310</v>
      </c>
      <c r="E5677">
        <v>2024</v>
      </c>
    </row>
    <row r="5678" spans="1:5" ht="17.25" customHeight="1" x14ac:dyDescent="0.2">
      <c r="A5678">
        <v>215722</v>
      </c>
      <c r="B5678" t="s">
        <v>10345</v>
      </c>
      <c r="C5678" t="s">
        <v>13041</v>
      </c>
      <c r="D5678" t="s">
        <v>24311</v>
      </c>
      <c r="E5678">
        <v>2024</v>
      </c>
    </row>
    <row r="5679" spans="1:5" ht="17.25" customHeight="1" x14ac:dyDescent="0.2">
      <c r="A5679">
        <v>215721</v>
      </c>
      <c r="B5679" t="s">
        <v>10345</v>
      </c>
      <c r="C5679" t="s">
        <v>13041</v>
      </c>
      <c r="D5679" t="s">
        <v>24312</v>
      </c>
      <c r="E5679">
        <v>2024</v>
      </c>
    </row>
    <row r="5680" spans="1:5" ht="17.25" customHeight="1" x14ac:dyDescent="0.2">
      <c r="A5680">
        <v>215720</v>
      </c>
      <c r="B5680" t="s">
        <v>10345</v>
      </c>
      <c r="C5680" t="s">
        <v>13041</v>
      </c>
      <c r="D5680" t="s">
        <v>24313</v>
      </c>
      <c r="E5680">
        <v>2024</v>
      </c>
    </row>
    <row r="5681" spans="1:5" ht="17.25" customHeight="1" x14ac:dyDescent="0.2">
      <c r="A5681">
        <v>215719</v>
      </c>
      <c r="B5681" t="s">
        <v>10345</v>
      </c>
      <c r="C5681" t="s">
        <v>13041</v>
      </c>
      <c r="D5681" t="s">
        <v>24314</v>
      </c>
      <c r="E5681">
        <v>2024</v>
      </c>
    </row>
    <row r="5682" spans="1:5" ht="17.25" customHeight="1" x14ac:dyDescent="0.2">
      <c r="A5682">
        <v>215543</v>
      </c>
      <c r="B5682" t="s">
        <v>18111</v>
      </c>
      <c r="C5682" t="s">
        <v>22212</v>
      </c>
      <c r="D5682" t="s">
        <v>24315</v>
      </c>
      <c r="E5682">
        <v>2025</v>
      </c>
    </row>
    <row r="5683" spans="1:5" ht="17.25" customHeight="1" x14ac:dyDescent="0.2">
      <c r="A5683">
        <v>215542</v>
      </c>
      <c r="B5683" t="s">
        <v>18111</v>
      </c>
      <c r="C5683" t="s">
        <v>22212</v>
      </c>
      <c r="D5683" t="s">
        <v>24316</v>
      </c>
      <c r="E5683">
        <v>2025</v>
      </c>
    </row>
    <row r="5684" spans="1:5" ht="17.25" customHeight="1" x14ac:dyDescent="0.2">
      <c r="A5684">
        <v>215541</v>
      </c>
      <c r="B5684" t="s">
        <v>18111</v>
      </c>
      <c r="C5684" t="s">
        <v>22212</v>
      </c>
      <c r="D5684" t="s">
        <v>24317</v>
      </c>
      <c r="E5684">
        <v>2025</v>
      </c>
    </row>
    <row r="5685" spans="1:5" ht="17.25" customHeight="1" x14ac:dyDescent="0.2">
      <c r="A5685">
        <v>215540</v>
      </c>
      <c r="B5685" t="s">
        <v>18111</v>
      </c>
      <c r="C5685" t="s">
        <v>22212</v>
      </c>
      <c r="D5685" t="s">
        <v>24318</v>
      </c>
      <c r="E5685">
        <v>2025</v>
      </c>
    </row>
    <row r="5686" spans="1:5" ht="17.25" customHeight="1" x14ac:dyDescent="0.2">
      <c r="A5686">
        <v>215713</v>
      </c>
      <c r="B5686" t="s">
        <v>10345</v>
      </c>
      <c r="C5686" t="s">
        <v>13041</v>
      </c>
      <c r="D5686" t="s">
        <v>24319</v>
      </c>
      <c r="E5686">
        <v>2024</v>
      </c>
    </row>
    <row r="5687" spans="1:5" ht="17.25" customHeight="1" x14ac:dyDescent="0.2">
      <c r="A5687">
        <v>215539</v>
      </c>
      <c r="B5687" t="s">
        <v>18111</v>
      </c>
      <c r="C5687" t="s">
        <v>22212</v>
      </c>
      <c r="D5687" t="s">
        <v>24320</v>
      </c>
      <c r="E5687">
        <v>2025</v>
      </c>
    </row>
    <row r="5688" spans="1:5" ht="17.25" customHeight="1" x14ac:dyDescent="0.2">
      <c r="A5688">
        <v>215538</v>
      </c>
      <c r="B5688" t="s">
        <v>18111</v>
      </c>
      <c r="C5688" t="s">
        <v>22212</v>
      </c>
      <c r="D5688" t="s">
        <v>24321</v>
      </c>
      <c r="E5688">
        <v>2025</v>
      </c>
    </row>
    <row r="5689" spans="1:5" ht="17.25" customHeight="1" x14ac:dyDescent="0.2">
      <c r="A5689">
        <v>215712</v>
      </c>
      <c r="B5689" t="s">
        <v>9366</v>
      </c>
      <c r="C5689" t="s">
        <v>19244</v>
      </c>
      <c r="D5689">
        <v>2016173975</v>
      </c>
      <c r="E5689">
        <v>2023</v>
      </c>
    </row>
    <row r="5690" spans="1:5" ht="17.25" customHeight="1" x14ac:dyDescent="0.2">
      <c r="A5690">
        <v>215711</v>
      </c>
      <c r="B5690" t="s">
        <v>9366</v>
      </c>
      <c r="C5690" t="s">
        <v>19244</v>
      </c>
      <c r="D5690">
        <v>2016175426</v>
      </c>
      <c r="E5690">
        <v>2024</v>
      </c>
    </row>
    <row r="5691" spans="1:5" ht="17.25" customHeight="1" x14ac:dyDescent="0.2">
      <c r="A5691">
        <v>215710</v>
      </c>
      <c r="B5691" t="s">
        <v>14052</v>
      </c>
      <c r="C5691" t="s">
        <v>21592</v>
      </c>
      <c r="D5691" t="s">
        <v>24322</v>
      </c>
      <c r="E5691">
        <v>2022</v>
      </c>
    </row>
    <row r="5692" spans="1:5" ht="17.25" customHeight="1" x14ac:dyDescent="0.2">
      <c r="A5692">
        <v>215709</v>
      </c>
      <c r="B5692" t="s">
        <v>14052</v>
      </c>
      <c r="C5692" t="s">
        <v>21592</v>
      </c>
      <c r="D5692" t="s">
        <v>24323</v>
      </c>
      <c r="E5692">
        <v>2022</v>
      </c>
    </row>
    <row r="5693" spans="1:5" ht="17.25" customHeight="1" x14ac:dyDescent="0.2">
      <c r="A5693">
        <v>215537</v>
      </c>
      <c r="B5693" t="s">
        <v>18111</v>
      </c>
      <c r="C5693" t="s">
        <v>22212</v>
      </c>
      <c r="D5693" t="s">
        <v>24324</v>
      </c>
      <c r="E5693">
        <v>2025</v>
      </c>
    </row>
    <row r="5694" spans="1:5" ht="17.25" customHeight="1" x14ac:dyDescent="0.2">
      <c r="A5694">
        <v>215935</v>
      </c>
      <c r="B5694" t="s">
        <v>9414</v>
      </c>
      <c r="C5694">
        <v>7.1</v>
      </c>
      <c r="D5694">
        <v>88103771</v>
      </c>
      <c r="E5694">
        <v>2018</v>
      </c>
    </row>
    <row r="5695" spans="1:5" ht="17.25" customHeight="1" x14ac:dyDescent="0.2">
      <c r="A5695">
        <v>208405</v>
      </c>
      <c r="B5695" t="s">
        <v>9878</v>
      </c>
      <c r="C5695" t="s">
        <v>21449</v>
      </c>
      <c r="D5695">
        <v>22362172</v>
      </c>
      <c r="E5695">
        <v>2019</v>
      </c>
    </row>
    <row r="5696" spans="1:5" ht="17.25" customHeight="1" x14ac:dyDescent="0.2">
      <c r="A5696">
        <v>215690</v>
      </c>
      <c r="B5696" t="s">
        <v>9878</v>
      </c>
      <c r="C5696" t="s">
        <v>14023</v>
      </c>
      <c r="D5696">
        <v>22685789</v>
      </c>
      <c r="E5696">
        <v>2024</v>
      </c>
    </row>
    <row r="5697" spans="1:5" ht="17.25" customHeight="1" x14ac:dyDescent="0.2">
      <c r="A5697">
        <v>215684</v>
      </c>
      <c r="B5697" t="s">
        <v>10345</v>
      </c>
      <c r="C5697" t="s">
        <v>13787</v>
      </c>
      <c r="D5697" t="s">
        <v>24325</v>
      </c>
      <c r="E5697">
        <v>2023</v>
      </c>
    </row>
    <row r="5698" spans="1:5" ht="17.25" customHeight="1" x14ac:dyDescent="0.2">
      <c r="A5698">
        <v>215683</v>
      </c>
      <c r="B5698" t="s">
        <v>9878</v>
      </c>
      <c r="C5698" t="s">
        <v>16459</v>
      </c>
      <c r="D5698">
        <v>22651976</v>
      </c>
      <c r="E5698">
        <v>2024</v>
      </c>
    </row>
    <row r="5699" spans="1:5" ht="17.25" customHeight="1" x14ac:dyDescent="0.2">
      <c r="A5699">
        <v>215682</v>
      </c>
      <c r="B5699" t="s">
        <v>9878</v>
      </c>
      <c r="C5699" t="s">
        <v>16459</v>
      </c>
      <c r="D5699">
        <v>99033884</v>
      </c>
      <c r="E5699">
        <v>2022</v>
      </c>
    </row>
    <row r="5700" spans="1:5" ht="17.25" customHeight="1" x14ac:dyDescent="0.2">
      <c r="A5700">
        <v>215681</v>
      </c>
      <c r="B5700" t="s">
        <v>9878</v>
      </c>
      <c r="C5700" t="s">
        <v>16459</v>
      </c>
      <c r="D5700">
        <v>99520236</v>
      </c>
      <c r="E5700">
        <v>2024</v>
      </c>
    </row>
    <row r="5701" spans="1:5" ht="17.25" customHeight="1" x14ac:dyDescent="0.2">
      <c r="A5701">
        <v>215680</v>
      </c>
      <c r="B5701" t="s">
        <v>9366</v>
      </c>
      <c r="C5701" t="s">
        <v>19244</v>
      </c>
      <c r="D5701">
        <v>2016159790</v>
      </c>
      <c r="E5701">
        <v>2022</v>
      </c>
    </row>
    <row r="5702" spans="1:5" ht="17.25" customHeight="1" x14ac:dyDescent="0.2">
      <c r="A5702">
        <v>215696</v>
      </c>
      <c r="B5702" t="s">
        <v>9366</v>
      </c>
      <c r="C5702" t="s">
        <v>19244</v>
      </c>
      <c r="D5702">
        <v>2016164543</v>
      </c>
      <c r="E5702">
        <v>2023</v>
      </c>
    </row>
    <row r="5703" spans="1:5" ht="17.25" customHeight="1" x14ac:dyDescent="0.2">
      <c r="A5703">
        <v>215695</v>
      </c>
      <c r="B5703" t="s">
        <v>9366</v>
      </c>
      <c r="C5703" t="s">
        <v>19244</v>
      </c>
      <c r="D5703">
        <v>2016164909</v>
      </c>
      <c r="E5703">
        <v>2023</v>
      </c>
    </row>
    <row r="5704" spans="1:5" ht="17.25" customHeight="1" x14ac:dyDescent="0.2">
      <c r="A5704">
        <v>215694</v>
      </c>
      <c r="B5704" t="s">
        <v>9366</v>
      </c>
      <c r="C5704" t="s">
        <v>19244</v>
      </c>
      <c r="D5704">
        <v>2016165185</v>
      </c>
      <c r="E5704">
        <v>2023</v>
      </c>
    </row>
    <row r="5705" spans="1:5" ht="17.25" customHeight="1" x14ac:dyDescent="0.2">
      <c r="A5705">
        <v>215693</v>
      </c>
      <c r="B5705" t="s">
        <v>10466</v>
      </c>
      <c r="C5705" t="s">
        <v>16490</v>
      </c>
      <c r="D5705" t="s">
        <v>24326</v>
      </c>
      <c r="E5705">
        <v>2022</v>
      </c>
    </row>
    <row r="5706" spans="1:5" ht="17.25" customHeight="1" x14ac:dyDescent="0.2">
      <c r="A5706">
        <v>215692</v>
      </c>
      <c r="B5706" t="s">
        <v>10466</v>
      </c>
      <c r="C5706" t="s">
        <v>16490</v>
      </c>
      <c r="D5706" t="s">
        <v>24327</v>
      </c>
      <c r="E5706">
        <v>2022</v>
      </c>
    </row>
    <row r="5707" spans="1:5" ht="17.25" customHeight="1" x14ac:dyDescent="0.2">
      <c r="A5707">
        <v>215530</v>
      </c>
      <c r="B5707" t="s">
        <v>9366</v>
      </c>
      <c r="C5707" t="s">
        <v>21521</v>
      </c>
      <c r="D5707">
        <v>2016165807</v>
      </c>
      <c r="E5707">
        <v>2023</v>
      </c>
    </row>
    <row r="5708" spans="1:5" ht="17.25" customHeight="1" x14ac:dyDescent="0.2">
      <c r="A5708">
        <v>215529</v>
      </c>
      <c r="B5708" t="s">
        <v>9366</v>
      </c>
      <c r="C5708" t="s">
        <v>21521</v>
      </c>
      <c r="D5708">
        <v>2016165840</v>
      </c>
      <c r="E5708">
        <v>2023</v>
      </c>
    </row>
    <row r="5709" spans="1:5" ht="17.25" customHeight="1" x14ac:dyDescent="0.2">
      <c r="A5709">
        <v>215528</v>
      </c>
      <c r="B5709" t="s">
        <v>9366</v>
      </c>
      <c r="C5709" t="s">
        <v>21521</v>
      </c>
      <c r="D5709">
        <v>2016165848</v>
      </c>
      <c r="E5709">
        <v>2023</v>
      </c>
    </row>
    <row r="5710" spans="1:5" ht="17.25" customHeight="1" x14ac:dyDescent="0.2">
      <c r="A5710">
        <v>215527</v>
      </c>
      <c r="B5710" t="s">
        <v>9366</v>
      </c>
      <c r="C5710" t="s">
        <v>21521</v>
      </c>
      <c r="D5710">
        <v>2016165849</v>
      </c>
      <c r="E5710">
        <v>2023</v>
      </c>
    </row>
    <row r="5711" spans="1:5" ht="17.25" customHeight="1" x14ac:dyDescent="0.2">
      <c r="A5711">
        <v>215526</v>
      </c>
      <c r="B5711" t="s">
        <v>9366</v>
      </c>
      <c r="C5711" t="s">
        <v>21521</v>
      </c>
      <c r="D5711">
        <v>2016165883</v>
      </c>
      <c r="E5711">
        <v>2023</v>
      </c>
    </row>
    <row r="5712" spans="1:5" ht="17.25" customHeight="1" x14ac:dyDescent="0.2">
      <c r="A5712">
        <v>215487</v>
      </c>
      <c r="B5712" t="s">
        <v>10466</v>
      </c>
      <c r="C5712" t="s">
        <v>22131</v>
      </c>
      <c r="D5712" t="s">
        <v>24328</v>
      </c>
      <c r="E5712">
        <v>2025</v>
      </c>
    </row>
    <row r="5713" spans="1:5" ht="17.25" customHeight="1" x14ac:dyDescent="0.2">
      <c r="A5713">
        <v>215289</v>
      </c>
      <c r="B5713" t="s">
        <v>9414</v>
      </c>
      <c r="C5713" t="s">
        <v>9385</v>
      </c>
      <c r="D5713" t="s">
        <v>24329</v>
      </c>
      <c r="E5713">
        <v>2019</v>
      </c>
    </row>
    <row r="5714" spans="1:5" ht="17.25" customHeight="1" x14ac:dyDescent="0.2">
      <c r="A5714">
        <v>215689</v>
      </c>
      <c r="B5714" t="s">
        <v>9366</v>
      </c>
      <c r="C5714" t="s">
        <v>21521</v>
      </c>
      <c r="D5714">
        <v>2016165892</v>
      </c>
      <c r="E5714">
        <v>2023</v>
      </c>
    </row>
    <row r="5715" spans="1:5" ht="17.25" customHeight="1" x14ac:dyDescent="0.2">
      <c r="A5715">
        <v>215688</v>
      </c>
      <c r="B5715" t="s">
        <v>9366</v>
      </c>
      <c r="C5715" t="s">
        <v>21521</v>
      </c>
      <c r="D5715">
        <v>2016166113</v>
      </c>
      <c r="E5715">
        <v>2023</v>
      </c>
    </row>
    <row r="5716" spans="1:5" ht="17.25" customHeight="1" x14ac:dyDescent="0.2">
      <c r="A5716">
        <v>215687</v>
      </c>
      <c r="B5716" t="s">
        <v>9366</v>
      </c>
      <c r="C5716" t="s">
        <v>21521</v>
      </c>
      <c r="D5716">
        <v>2016166120</v>
      </c>
      <c r="E5716">
        <v>2023</v>
      </c>
    </row>
    <row r="5717" spans="1:5" ht="17.25" customHeight="1" x14ac:dyDescent="0.2">
      <c r="A5717">
        <v>215686</v>
      </c>
      <c r="B5717" t="s">
        <v>9366</v>
      </c>
      <c r="C5717" t="s">
        <v>21521</v>
      </c>
      <c r="D5717">
        <v>2016166276</v>
      </c>
      <c r="E5717">
        <v>2023</v>
      </c>
    </row>
    <row r="5718" spans="1:5" ht="17.25" customHeight="1" x14ac:dyDescent="0.2">
      <c r="A5718">
        <v>215685</v>
      </c>
      <c r="B5718" t="s">
        <v>9366</v>
      </c>
      <c r="C5718" t="s">
        <v>21521</v>
      </c>
      <c r="D5718">
        <v>2016166462</v>
      </c>
      <c r="E5718">
        <v>2023</v>
      </c>
    </row>
    <row r="5719" spans="1:5" ht="17.25" customHeight="1" x14ac:dyDescent="0.2">
      <c r="A5719">
        <v>215638</v>
      </c>
      <c r="B5719" t="s">
        <v>9878</v>
      </c>
      <c r="C5719" t="s">
        <v>14023</v>
      </c>
      <c r="D5719">
        <v>74403491</v>
      </c>
      <c r="E5719">
        <v>2018</v>
      </c>
    </row>
    <row r="5720" spans="1:5" ht="17.25" customHeight="1" x14ac:dyDescent="0.2">
      <c r="A5720">
        <v>215637</v>
      </c>
      <c r="B5720" t="s">
        <v>9878</v>
      </c>
      <c r="C5720" t="s">
        <v>13713</v>
      </c>
      <c r="D5720">
        <v>22672272</v>
      </c>
      <c r="E5720">
        <v>2024</v>
      </c>
    </row>
    <row r="5721" spans="1:5" ht="17.25" customHeight="1" x14ac:dyDescent="0.2">
      <c r="A5721">
        <v>215636</v>
      </c>
      <c r="B5721" t="s">
        <v>9878</v>
      </c>
      <c r="C5721" t="s">
        <v>13713</v>
      </c>
      <c r="D5721">
        <v>22672267</v>
      </c>
      <c r="E5721">
        <v>2024</v>
      </c>
    </row>
    <row r="5722" spans="1:5" ht="17.25" customHeight="1" x14ac:dyDescent="0.2">
      <c r="A5722">
        <v>215635</v>
      </c>
      <c r="B5722" t="s">
        <v>9366</v>
      </c>
      <c r="C5722" t="s">
        <v>16730</v>
      </c>
      <c r="D5722">
        <v>7008546798</v>
      </c>
      <c r="E5722">
        <v>2021</v>
      </c>
    </row>
    <row r="5723" spans="1:5" ht="17.25" customHeight="1" x14ac:dyDescent="0.2">
      <c r="A5723">
        <v>215634</v>
      </c>
      <c r="B5723" t="s">
        <v>9878</v>
      </c>
      <c r="C5723" t="s">
        <v>16459</v>
      </c>
      <c r="D5723">
        <v>22618396</v>
      </c>
      <c r="E5723">
        <v>2023</v>
      </c>
    </row>
    <row r="5724" spans="1:5" ht="17.25" customHeight="1" x14ac:dyDescent="0.2">
      <c r="A5724">
        <v>215700</v>
      </c>
      <c r="B5724" t="s">
        <v>9878</v>
      </c>
      <c r="C5724" t="s">
        <v>16459</v>
      </c>
      <c r="D5724">
        <v>74442215</v>
      </c>
      <c r="E5724">
        <v>2018</v>
      </c>
    </row>
    <row r="5725" spans="1:5" ht="17.25" customHeight="1" x14ac:dyDescent="0.2">
      <c r="A5725">
        <v>215699</v>
      </c>
      <c r="B5725" t="s">
        <v>9878</v>
      </c>
      <c r="C5725" t="s">
        <v>13713</v>
      </c>
      <c r="D5725">
        <v>74959866</v>
      </c>
      <c r="E5725">
        <v>2022</v>
      </c>
    </row>
    <row r="5726" spans="1:5" ht="17.25" customHeight="1" x14ac:dyDescent="0.2">
      <c r="A5726">
        <v>215698</v>
      </c>
      <c r="B5726" t="s">
        <v>9878</v>
      </c>
      <c r="C5726" t="s">
        <v>16459</v>
      </c>
      <c r="D5726">
        <v>99075652</v>
      </c>
      <c r="E5726">
        <v>2023</v>
      </c>
    </row>
    <row r="5727" spans="1:5" ht="17.25" customHeight="1" x14ac:dyDescent="0.2">
      <c r="A5727">
        <v>215697</v>
      </c>
      <c r="B5727" t="s">
        <v>10466</v>
      </c>
      <c r="C5727" t="s">
        <v>16203</v>
      </c>
      <c r="D5727" t="s">
        <v>24330</v>
      </c>
      <c r="E5727">
        <v>2023</v>
      </c>
    </row>
    <row r="5728" spans="1:5" ht="17.25" customHeight="1" x14ac:dyDescent="0.2">
      <c r="A5728">
        <v>215701</v>
      </c>
      <c r="B5728" t="s">
        <v>9366</v>
      </c>
      <c r="C5728" t="s">
        <v>19244</v>
      </c>
      <c r="D5728">
        <v>2016145237</v>
      </c>
      <c r="E5728">
        <v>2021</v>
      </c>
    </row>
    <row r="5729" spans="1:5" ht="17.25" customHeight="1" x14ac:dyDescent="0.2">
      <c r="A5729">
        <v>215703</v>
      </c>
      <c r="B5729" t="s">
        <v>10345</v>
      </c>
      <c r="C5729" t="s">
        <v>14903</v>
      </c>
      <c r="D5729" t="s">
        <v>24331</v>
      </c>
      <c r="E5729">
        <v>2023</v>
      </c>
    </row>
    <row r="5730" spans="1:5" ht="17.25" customHeight="1" x14ac:dyDescent="0.2">
      <c r="A5730">
        <v>215702</v>
      </c>
      <c r="B5730" t="s">
        <v>9878</v>
      </c>
      <c r="C5730" t="s">
        <v>16459</v>
      </c>
      <c r="D5730">
        <v>74442236</v>
      </c>
      <c r="E5730">
        <v>2019</v>
      </c>
    </row>
    <row r="5731" spans="1:5" ht="17.25" customHeight="1" x14ac:dyDescent="0.2">
      <c r="A5731">
        <v>215643</v>
      </c>
      <c r="B5731" t="s">
        <v>9878</v>
      </c>
      <c r="C5731" t="s">
        <v>16459</v>
      </c>
      <c r="D5731">
        <v>22650957</v>
      </c>
      <c r="E5731">
        <v>2024</v>
      </c>
    </row>
    <row r="5732" spans="1:5" ht="17.25" customHeight="1" x14ac:dyDescent="0.2">
      <c r="A5732">
        <v>215642</v>
      </c>
      <c r="B5732" t="s">
        <v>14052</v>
      </c>
      <c r="C5732" t="s">
        <v>21592</v>
      </c>
      <c r="D5732" t="s">
        <v>24332</v>
      </c>
      <c r="E5732">
        <v>2022</v>
      </c>
    </row>
    <row r="5733" spans="1:5" ht="17.25" customHeight="1" x14ac:dyDescent="0.2">
      <c r="A5733">
        <v>215708</v>
      </c>
      <c r="B5733" t="s">
        <v>9878</v>
      </c>
      <c r="C5733" t="s">
        <v>16459</v>
      </c>
      <c r="D5733">
        <v>74515369</v>
      </c>
      <c r="E5733">
        <v>2019</v>
      </c>
    </row>
    <row r="5734" spans="1:5" ht="17.25" customHeight="1" x14ac:dyDescent="0.2">
      <c r="A5734">
        <v>215641</v>
      </c>
      <c r="B5734" t="s">
        <v>14052</v>
      </c>
      <c r="C5734" t="s">
        <v>21592</v>
      </c>
      <c r="D5734" t="s">
        <v>24333</v>
      </c>
      <c r="E5734">
        <v>2021</v>
      </c>
    </row>
    <row r="5735" spans="1:5" ht="17.25" customHeight="1" x14ac:dyDescent="0.2">
      <c r="A5735">
        <v>215640</v>
      </c>
      <c r="B5735" t="s">
        <v>14052</v>
      </c>
      <c r="C5735" t="s">
        <v>21592</v>
      </c>
      <c r="D5735" t="s">
        <v>24334</v>
      </c>
      <c r="E5735">
        <v>2021</v>
      </c>
    </row>
    <row r="5736" spans="1:5" ht="17.25" customHeight="1" x14ac:dyDescent="0.2">
      <c r="A5736">
        <v>215707</v>
      </c>
      <c r="B5736" t="s">
        <v>9878</v>
      </c>
      <c r="C5736" t="s">
        <v>16459</v>
      </c>
      <c r="D5736">
        <v>74515387</v>
      </c>
      <c r="E5736">
        <v>2019</v>
      </c>
    </row>
    <row r="5737" spans="1:5" ht="17.25" customHeight="1" x14ac:dyDescent="0.2">
      <c r="A5737">
        <v>215639</v>
      </c>
      <c r="B5737" t="s">
        <v>14052</v>
      </c>
      <c r="C5737" t="s">
        <v>21592</v>
      </c>
      <c r="D5737" t="s">
        <v>24335</v>
      </c>
      <c r="E5737">
        <v>2023</v>
      </c>
    </row>
    <row r="5738" spans="1:5" ht="17.25" customHeight="1" x14ac:dyDescent="0.2">
      <c r="A5738">
        <v>215706</v>
      </c>
      <c r="B5738" t="s">
        <v>9878</v>
      </c>
      <c r="C5738" t="s">
        <v>16459</v>
      </c>
      <c r="D5738">
        <v>74793467</v>
      </c>
      <c r="E5738">
        <v>2021</v>
      </c>
    </row>
    <row r="5739" spans="1:5" ht="17.25" customHeight="1" x14ac:dyDescent="0.2">
      <c r="A5739">
        <v>215705</v>
      </c>
      <c r="B5739" t="s">
        <v>9878</v>
      </c>
      <c r="C5739" t="s">
        <v>16459</v>
      </c>
      <c r="D5739">
        <v>99019528</v>
      </c>
      <c r="E5739">
        <v>2022</v>
      </c>
    </row>
    <row r="5740" spans="1:5" ht="17.25" customHeight="1" x14ac:dyDescent="0.2">
      <c r="A5740">
        <v>215704</v>
      </c>
      <c r="B5740" t="s">
        <v>14052</v>
      </c>
      <c r="C5740" t="s">
        <v>21592</v>
      </c>
      <c r="D5740" t="s">
        <v>24336</v>
      </c>
      <c r="E5740">
        <v>2022</v>
      </c>
    </row>
    <row r="5741" spans="1:5" ht="17.25" customHeight="1" x14ac:dyDescent="0.2">
      <c r="A5741">
        <v>217923</v>
      </c>
      <c r="B5741" t="s">
        <v>10466</v>
      </c>
      <c r="C5741" t="s">
        <v>15051</v>
      </c>
      <c r="D5741" t="s">
        <v>24337</v>
      </c>
      <c r="E5741">
        <v>2024</v>
      </c>
    </row>
    <row r="5742" spans="1:5" ht="17.25" customHeight="1" x14ac:dyDescent="0.2">
      <c r="A5742">
        <v>215667</v>
      </c>
      <c r="B5742" t="s">
        <v>14052</v>
      </c>
      <c r="C5742" t="s">
        <v>21592</v>
      </c>
      <c r="D5742" t="s">
        <v>24338</v>
      </c>
      <c r="E5742">
        <v>2023</v>
      </c>
    </row>
    <row r="5743" spans="1:5" ht="17.25" customHeight="1" x14ac:dyDescent="0.2">
      <c r="A5743">
        <v>215666</v>
      </c>
      <c r="B5743" t="s">
        <v>14052</v>
      </c>
      <c r="C5743" t="s">
        <v>21592</v>
      </c>
      <c r="D5743" t="s">
        <v>24339</v>
      </c>
      <c r="E5743">
        <v>2022</v>
      </c>
    </row>
    <row r="5744" spans="1:5" ht="17.25" customHeight="1" x14ac:dyDescent="0.2">
      <c r="A5744">
        <v>215665</v>
      </c>
      <c r="B5744" t="s">
        <v>14052</v>
      </c>
      <c r="C5744" t="s">
        <v>21592</v>
      </c>
      <c r="D5744" t="s">
        <v>24340</v>
      </c>
      <c r="E5744">
        <v>2023</v>
      </c>
    </row>
    <row r="5745" spans="1:5" ht="17.25" customHeight="1" x14ac:dyDescent="0.2">
      <c r="A5745">
        <v>215664</v>
      </c>
      <c r="B5745" t="s">
        <v>14052</v>
      </c>
      <c r="C5745" t="s">
        <v>21592</v>
      </c>
      <c r="D5745" t="s">
        <v>24341</v>
      </c>
      <c r="E5745">
        <v>2023</v>
      </c>
    </row>
    <row r="5746" spans="1:5" ht="17.25" customHeight="1" x14ac:dyDescent="0.2">
      <c r="A5746">
        <v>215648</v>
      </c>
      <c r="B5746" t="s">
        <v>9878</v>
      </c>
      <c r="C5746" t="s">
        <v>13713</v>
      </c>
      <c r="D5746">
        <v>99274672</v>
      </c>
      <c r="E5746">
        <v>2024</v>
      </c>
    </row>
    <row r="5747" spans="1:5" ht="17.25" customHeight="1" x14ac:dyDescent="0.2">
      <c r="A5747">
        <v>215647</v>
      </c>
      <c r="B5747" t="s">
        <v>9878</v>
      </c>
      <c r="C5747" t="s">
        <v>16459</v>
      </c>
      <c r="D5747">
        <v>99016785</v>
      </c>
      <c r="E5747">
        <v>2022</v>
      </c>
    </row>
    <row r="5748" spans="1:5" ht="17.25" customHeight="1" x14ac:dyDescent="0.2">
      <c r="A5748">
        <v>215646</v>
      </c>
      <c r="B5748" t="s">
        <v>9878</v>
      </c>
      <c r="C5748" t="s">
        <v>13713</v>
      </c>
      <c r="D5748">
        <v>74953835</v>
      </c>
      <c r="E5748">
        <v>2022</v>
      </c>
    </row>
    <row r="5749" spans="1:5" ht="17.25" customHeight="1" x14ac:dyDescent="0.2">
      <c r="A5749">
        <v>215645</v>
      </c>
      <c r="B5749" t="s">
        <v>9878</v>
      </c>
      <c r="C5749" t="s">
        <v>16459</v>
      </c>
      <c r="D5749">
        <v>74776223</v>
      </c>
      <c r="E5749">
        <v>2021</v>
      </c>
    </row>
    <row r="5750" spans="1:5" ht="17.25" customHeight="1" x14ac:dyDescent="0.2">
      <c r="A5750">
        <v>215644</v>
      </c>
      <c r="B5750" t="s">
        <v>9878</v>
      </c>
      <c r="C5750" t="s">
        <v>16459</v>
      </c>
      <c r="D5750">
        <v>74654705</v>
      </c>
      <c r="E5750">
        <v>2020</v>
      </c>
    </row>
    <row r="5751" spans="1:5" ht="17.25" customHeight="1" x14ac:dyDescent="0.2">
      <c r="A5751">
        <v>215679</v>
      </c>
      <c r="B5751" t="s">
        <v>14052</v>
      </c>
      <c r="C5751" t="s">
        <v>21592</v>
      </c>
      <c r="D5751" t="s">
        <v>24342</v>
      </c>
      <c r="E5751">
        <v>2023</v>
      </c>
    </row>
    <row r="5752" spans="1:5" ht="17.25" customHeight="1" x14ac:dyDescent="0.2">
      <c r="A5752">
        <v>215678</v>
      </c>
      <c r="B5752" t="s">
        <v>14052</v>
      </c>
      <c r="C5752" t="s">
        <v>21592</v>
      </c>
      <c r="D5752" t="s">
        <v>24343</v>
      </c>
      <c r="E5752">
        <v>2020</v>
      </c>
    </row>
    <row r="5753" spans="1:5" ht="17.25" customHeight="1" x14ac:dyDescent="0.2">
      <c r="A5753">
        <v>215677</v>
      </c>
      <c r="B5753" t="s">
        <v>14052</v>
      </c>
      <c r="C5753" t="s">
        <v>21592</v>
      </c>
      <c r="D5753" t="s">
        <v>24344</v>
      </c>
      <c r="E5753">
        <v>2021</v>
      </c>
    </row>
    <row r="5754" spans="1:5" ht="17.25" customHeight="1" x14ac:dyDescent="0.2">
      <c r="A5754">
        <v>215676</v>
      </c>
      <c r="B5754" t="s">
        <v>14052</v>
      </c>
      <c r="C5754" t="s">
        <v>21592</v>
      </c>
      <c r="D5754" t="s">
        <v>24345</v>
      </c>
      <c r="E5754">
        <v>2024</v>
      </c>
    </row>
    <row r="5755" spans="1:5" ht="17.25" customHeight="1" x14ac:dyDescent="0.2">
      <c r="A5755">
        <v>215675</v>
      </c>
      <c r="B5755" t="s">
        <v>14052</v>
      </c>
      <c r="C5755" t="s">
        <v>21592</v>
      </c>
      <c r="D5755" t="s">
        <v>24346</v>
      </c>
      <c r="E5755">
        <v>2021</v>
      </c>
    </row>
    <row r="5756" spans="1:5" ht="17.25" customHeight="1" x14ac:dyDescent="0.2">
      <c r="A5756">
        <v>215633</v>
      </c>
      <c r="B5756" t="s">
        <v>9878</v>
      </c>
      <c r="C5756" t="s">
        <v>21522</v>
      </c>
      <c r="D5756">
        <v>80573146</v>
      </c>
      <c r="E5756">
        <v>2023</v>
      </c>
    </row>
    <row r="5757" spans="1:5" ht="17.25" customHeight="1" x14ac:dyDescent="0.2">
      <c r="A5757">
        <v>215632</v>
      </c>
      <c r="B5757" t="s">
        <v>9878</v>
      </c>
      <c r="C5757" t="s">
        <v>14023</v>
      </c>
      <c r="D5757">
        <v>74560613</v>
      </c>
      <c r="E5757">
        <v>2019</v>
      </c>
    </row>
    <row r="5758" spans="1:5" ht="17.25" customHeight="1" x14ac:dyDescent="0.2">
      <c r="A5758">
        <v>215631</v>
      </c>
      <c r="B5758" t="s">
        <v>9878</v>
      </c>
      <c r="C5758" t="s">
        <v>14023</v>
      </c>
      <c r="D5758">
        <v>74501105</v>
      </c>
      <c r="E5758">
        <v>2019</v>
      </c>
    </row>
    <row r="5759" spans="1:5" ht="17.25" customHeight="1" x14ac:dyDescent="0.2">
      <c r="A5759">
        <v>215630</v>
      </c>
      <c r="B5759" t="s">
        <v>9878</v>
      </c>
      <c r="C5759" t="s">
        <v>13713</v>
      </c>
      <c r="D5759">
        <v>74486183</v>
      </c>
      <c r="E5759">
        <v>2019</v>
      </c>
    </row>
    <row r="5760" spans="1:5" ht="17.25" customHeight="1" x14ac:dyDescent="0.2">
      <c r="A5760">
        <v>215629</v>
      </c>
      <c r="B5760" t="s">
        <v>9878</v>
      </c>
      <c r="C5760" t="s">
        <v>13713</v>
      </c>
      <c r="D5760">
        <v>22654935</v>
      </c>
      <c r="E5760">
        <v>2024</v>
      </c>
    </row>
    <row r="5761" spans="1:5" ht="17.25" customHeight="1" x14ac:dyDescent="0.2">
      <c r="A5761">
        <v>215672</v>
      </c>
      <c r="B5761" t="s">
        <v>14052</v>
      </c>
      <c r="C5761" t="s">
        <v>24347</v>
      </c>
      <c r="D5761" t="s">
        <v>24348</v>
      </c>
      <c r="E5761">
        <v>2022</v>
      </c>
    </row>
    <row r="5762" spans="1:5" ht="17.25" customHeight="1" x14ac:dyDescent="0.2">
      <c r="A5762">
        <v>215671</v>
      </c>
      <c r="B5762" t="s">
        <v>14052</v>
      </c>
      <c r="C5762" t="s">
        <v>24347</v>
      </c>
      <c r="D5762" t="s">
        <v>24349</v>
      </c>
      <c r="E5762">
        <v>2023</v>
      </c>
    </row>
    <row r="5763" spans="1:5" ht="17.25" customHeight="1" x14ac:dyDescent="0.2">
      <c r="A5763">
        <v>215670</v>
      </c>
      <c r="B5763" t="s">
        <v>10466</v>
      </c>
      <c r="C5763" t="s">
        <v>16190</v>
      </c>
      <c r="D5763" t="s">
        <v>24350</v>
      </c>
      <c r="E5763">
        <v>2019</v>
      </c>
    </row>
    <row r="5764" spans="1:5" ht="17.25" customHeight="1" x14ac:dyDescent="0.2">
      <c r="A5764">
        <v>215669</v>
      </c>
      <c r="B5764" t="s">
        <v>10466</v>
      </c>
      <c r="C5764" t="s">
        <v>16190</v>
      </c>
      <c r="D5764" t="s">
        <v>24351</v>
      </c>
      <c r="E5764">
        <v>2021</v>
      </c>
    </row>
    <row r="5765" spans="1:5" ht="17.25" customHeight="1" x14ac:dyDescent="0.2">
      <c r="A5765">
        <v>215668</v>
      </c>
      <c r="B5765" t="s">
        <v>10466</v>
      </c>
      <c r="C5765" t="s">
        <v>16490</v>
      </c>
      <c r="D5765" t="s">
        <v>24352</v>
      </c>
      <c r="E5765">
        <v>2024</v>
      </c>
    </row>
    <row r="5766" spans="1:5" ht="17.25" customHeight="1" x14ac:dyDescent="0.2">
      <c r="A5766">
        <v>215663</v>
      </c>
      <c r="B5766" t="s">
        <v>9366</v>
      </c>
      <c r="C5766" t="s">
        <v>18036</v>
      </c>
      <c r="D5766">
        <v>2016151339</v>
      </c>
      <c r="E5766">
        <v>2022</v>
      </c>
    </row>
    <row r="5767" spans="1:5" ht="17.25" customHeight="1" x14ac:dyDescent="0.2">
      <c r="A5767">
        <v>215662</v>
      </c>
      <c r="B5767" t="s">
        <v>9366</v>
      </c>
      <c r="C5767" t="s">
        <v>19244</v>
      </c>
      <c r="D5767">
        <v>2016171446</v>
      </c>
      <c r="E5767">
        <v>2023</v>
      </c>
    </row>
    <row r="5768" spans="1:5" ht="17.25" customHeight="1" x14ac:dyDescent="0.2">
      <c r="A5768">
        <v>215661</v>
      </c>
      <c r="B5768" t="s">
        <v>9366</v>
      </c>
      <c r="C5768" t="s">
        <v>17730</v>
      </c>
      <c r="D5768">
        <v>20132222628</v>
      </c>
      <c r="E5768">
        <v>2022</v>
      </c>
    </row>
    <row r="5769" spans="1:5" ht="17.25" customHeight="1" x14ac:dyDescent="0.2">
      <c r="A5769">
        <v>215660</v>
      </c>
      <c r="B5769" t="s">
        <v>9366</v>
      </c>
      <c r="C5769" t="s">
        <v>17730</v>
      </c>
      <c r="D5769">
        <v>20132269425</v>
      </c>
      <c r="E5769">
        <v>2023</v>
      </c>
    </row>
    <row r="5770" spans="1:5" ht="17.25" customHeight="1" x14ac:dyDescent="0.2">
      <c r="A5770">
        <v>215659</v>
      </c>
      <c r="B5770" t="s">
        <v>13337</v>
      </c>
      <c r="C5770" t="s">
        <v>24061</v>
      </c>
      <c r="D5770">
        <v>4933002790</v>
      </c>
      <c r="E5770">
        <v>2019</v>
      </c>
    </row>
    <row r="5771" spans="1:5" ht="17.25" customHeight="1" x14ac:dyDescent="0.2">
      <c r="A5771">
        <v>215674</v>
      </c>
      <c r="B5771" t="s">
        <v>14052</v>
      </c>
      <c r="C5771" t="s">
        <v>21592</v>
      </c>
      <c r="D5771" t="s">
        <v>24353</v>
      </c>
      <c r="E5771">
        <v>2023</v>
      </c>
    </row>
    <row r="5772" spans="1:5" ht="17.25" customHeight="1" x14ac:dyDescent="0.2">
      <c r="A5772">
        <v>215673</v>
      </c>
      <c r="B5772" t="s">
        <v>10345</v>
      </c>
      <c r="C5772" t="s">
        <v>14895</v>
      </c>
      <c r="D5772" t="s">
        <v>24354</v>
      </c>
      <c r="E5772">
        <v>2019</v>
      </c>
    </row>
    <row r="5773" spans="1:5" ht="17.25" customHeight="1" x14ac:dyDescent="0.2">
      <c r="A5773">
        <v>215655</v>
      </c>
      <c r="B5773" t="s">
        <v>9878</v>
      </c>
      <c r="C5773" t="s">
        <v>13713</v>
      </c>
      <c r="D5773">
        <v>22602274</v>
      </c>
      <c r="E5773">
        <v>2023</v>
      </c>
    </row>
    <row r="5774" spans="1:5" ht="17.25" customHeight="1" x14ac:dyDescent="0.2">
      <c r="A5774">
        <v>215654</v>
      </c>
      <c r="B5774" t="s">
        <v>9878</v>
      </c>
      <c r="C5774" t="s">
        <v>13713</v>
      </c>
      <c r="D5774">
        <v>22681071</v>
      </c>
      <c r="E5774">
        <v>2024</v>
      </c>
    </row>
    <row r="5775" spans="1:5" ht="17.25" customHeight="1" x14ac:dyDescent="0.2">
      <c r="A5775">
        <v>215653</v>
      </c>
      <c r="B5775" t="s">
        <v>9878</v>
      </c>
      <c r="C5775" t="s">
        <v>13713</v>
      </c>
      <c r="D5775">
        <v>22693393</v>
      </c>
      <c r="E5775">
        <v>2024</v>
      </c>
    </row>
    <row r="5776" spans="1:5" ht="17.25" customHeight="1" x14ac:dyDescent="0.2">
      <c r="A5776">
        <v>215652</v>
      </c>
      <c r="B5776" t="s">
        <v>9878</v>
      </c>
      <c r="C5776" t="s">
        <v>16459</v>
      </c>
      <c r="D5776">
        <v>74527407</v>
      </c>
      <c r="E5776">
        <v>2019</v>
      </c>
    </row>
    <row r="5777" spans="1:5" ht="17.25" customHeight="1" x14ac:dyDescent="0.2">
      <c r="A5777">
        <v>215658</v>
      </c>
      <c r="B5777" t="s">
        <v>9878</v>
      </c>
      <c r="C5777" t="s">
        <v>16459</v>
      </c>
      <c r="D5777">
        <v>74528771</v>
      </c>
      <c r="E5777">
        <v>2019</v>
      </c>
    </row>
    <row r="5778" spans="1:5" ht="17.25" customHeight="1" x14ac:dyDescent="0.2">
      <c r="A5778">
        <v>215657</v>
      </c>
      <c r="B5778" t="s">
        <v>9878</v>
      </c>
      <c r="C5778" t="s">
        <v>16459</v>
      </c>
      <c r="D5778">
        <v>74647058</v>
      </c>
      <c r="E5778">
        <v>2020</v>
      </c>
    </row>
    <row r="5779" spans="1:5" ht="17.25" customHeight="1" x14ac:dyDescent="0.2">
      <c r="A5779">
        <v>215656</v>
      </c>
      <c r="B5779" t="s">
        <v>10466</v>
      </c>
      <c r="C5779" t="s">
        <v>16490</v>
      </c>
      <c r="D5779" t="s">
        <v>24355</v>
      </c>
      <c r="E5779">
        <v>2021</v>
      </c>
    </row>
    <row r="5780" spans="1:5" ht="17.25" customHeight="1" x14ac:dyDescent="0.2">
      <c r="A5780">
        <v>215651</v>
      </c>
      <c r="B5780" t="s">
        <v>9878</v>
      </c>
      <c r="C5780" t="s">
        <v>13713</v>
      </c>
      <c r="D5780">
        <v>99079090</v>
      </c>
      <c r="E5780">
        <v>2023</v>
      </c>
    </row>
    <row r="5781" spans="1:5" ht="17.25" customHeight="1" x14ac:dyDescent="0.2">
      <c r="A5781">
        <v>215650</v>
      </c>
      <c r="B5781" t="s">
        <v>9878</v>
      </c>
      <c r="C5781" t="s">
        <v>16459</v>
      </c>
      <c r="D5781">
        <v>74439649</v>
      </c>
      <c r="E5781">
        <v>2019</v>
      </c>
    </row>
    <row r="5782" spans="1:5" ht="17.25" customHeight="1" x14ac:dyDescent="0.2">
      <c r="A5782">
        <v>215649</v>
      </c>
      <c r="B5782" t="s">
        <v>9878</v>
      </c>
      <c r="C5782" t="s">
        <v>13713</v>
      </c>
      <c r="D5782">
        <v>22701098</v>
      </c>
      <c r="E5782">
        <v>2024</v>
      </c>
    </row>
    <row r="5783" spans="1:5" ht="17.25" customHeight="1" x14ac:dyDescent="0.2">
      <c r="A5783">
        <v>215338</v>
      </c>
      <c r="B5783" t="s">
        <v>9366</v>
      </c>
      <c r="C5783" t="s">
        <v>21521</v>
      </c>
      <c r="D5783">
        <v>2016180960</v>
      </c>
      <c r="E5783">
        <v>2024</v>
      </c>
    </row>
    <row r="5784" spans="1:5" ht="17.25" customHeight="1" x14ac:dyDescent="0.2">
      <c r="A5784">
        <v>215337</v>
      </c>
      <c r="B5784" t="s">
        <v>9366</v>
      </c>
      <c r="C5784" t="s">
        <v>21521</v>
      </c>
      <c r="D5784">
        <v>2016180961</v>
      </c>
      <c r="E5784">
        <v>2024</v>
      </c>
    </row>
    <row r="5785" spans="1:5" ht="17.25" customHeight="1" x14ac:dyDescent="0.2">
      <c r="A5785">
        <v>215336</v>
      </c>
      <c r="B5785" t="s">
        <v>9366</v>
      </c>
      <c r="C5785" t="s">
        <v>21521</v>
      </c>
      <c r="D5785">
        <v>2016181179</v>
      </c>
      <c r="E5785">
        <v>2024</v>
      </c>
    </row>
    <row r="5786" spans="1:5" ht="17.25" customHeight="1" x14ac:dyDescent="0.2">
      <c r="A5786">
        <v>215335</v>
      </c>
      <c r="B5786" t="s">
        <v>9366</v>
      </c>
      <c r="C5786" t="s">
        <v>21521</v>
      </c>
      <c r="D5786">
        <v>2016181183</v>
      </c>
      <c r="E5786">
        <v>2024</v>
      </c>
    </row>
    <row r="5787" spans="1:5" ht="17.25" customHeight="1" x14ac:dyDescent="0.2">
      <c r="A5787">
        <v>215383</v>
      </c>
      <c r="B5787" t="s">
        <v>9878</v>
      </c>
      <c r="C5787" t="s">
        <v>16459</v>
      </c>
      <c r="D5787">
        <v>74532703</v>
      </c>
      <c r="E5787">
        <v>2019</v>
      </c>
    </row>
    <row r="5788" spans="1:5" ht="17.25" customHeight="1" x14ac:dyDescent="0.2">
      <c r="A5788">
        <v>215382</v>
      </c>
      <c r="B5788" t="s">
        <v>9878</v>
      </c>
      <c r="C5788" t="s">
        <v>16459</v>
      </c>
      <c r="D5788">
        <v>74543678</v>
      </c>
      <c r="E5788">
        <v>2019</v>
      </c>
    </row>
    <row r="5789" spans="1:5" ht="17.25" customHeight="1" x14ac:dyDescent="0.2">
      <c r="A5789">
        <v>215381</v>
      </c>
      <c r="B5789" t="s">
        <v>9878</v>
      </c>
      <c r="C5789" t="s">
        <v>16459</v>
      </c>
      <c r="D5789">
        <v>74625908</v>
      </c>
      <c r="E5789">
        <v>2020</v>
      </c>
    </row>
    <row r="5790" spans="1:5" ht="17.25" customHeight="1" x14ac:dyDescent="0.2">
      <c r="A5790">
        <v>215380</v>
      </c>
      <c r="B5790" t="s">
        <v>9878</v>
      </c>
      <c r="C5790" t="s">
        <v>16459</v>
      </c>
      <c r="D5790">
        <v>74875419</v>
      </c>
      <c r="E5790">
        <v>2021</v>
      </c>
    </row>
    <row r="5791" spans="1:5" ht="17.25" customHeight="1" x14ac:dyDescent="0.2">
      <c r="A5791">
        <v>215379</v>
      </c>
      <c r="B5791" t="s">
        <v>9878</v>
      </c>
      <c r="C5791" t="s">
        <v>16459</v>
      </c>
      <c r="D5791">
        <v>74849712</v>
      </c>
      <c r="E5791">
        <v>2021</v>
      </c>
    </row>
    <row r="5792" spans="1:5" ht="17.25" customHeight="1" x14ac:dyDescent="0.2">
      <c r="A5792">
        <v>215387</v>
      </c>
      <c r="B5792" t="s">
        <v>9878</v>
      </c>
      <c r="C5792" t="s">
        <v>16459</v>
      </c>
      <c r="D5792">
        <v>74930300</v>
      </c>
      <c r="E5792">
        <v>2022</v>
      </c>
    </row>
    <row r="5793" spans="1:5" ht="17.25" customHeight="1" x14ac:dyDescent="0.2">
      <c r="A5793">
        <v>215386</v>
      </c>
      <c r="B5793" t="s">
        <v>9878</v>
      </c>
      <c r="C5793" t="s">
        <v>16459</v>
      </c>
      <c r="D5793">
        <v>99015029</v>
      </c>
      <c r="E5793">
        <v>2022</v>
      </c>
    </row>
    <row r="5794" spans="1:5" ht="17.25" customHeight="1" x14ac:dyDescent="0.2">
      <c r="A5794">
        <v>215385</v>
      </c>
      <c r="B5794" t="s">
        <v>9366</v>
      </c>
      <c r="C5794" t="s">
        <v>19244</v>
      </c>
      <c r="D5794">
        <v>2016176039</v>
      </c>
      <c r="E5794">
        <v>2024</v>
      </c>
    </row>
    <row r="5795" spans="1:5" ht="17.25" customHeight="1" x14ac:dyDescent="0.2">
      <c r="A5795">
        <v>215384</v>
      </c>
      <c r="B5795" t="s">
        <v>9366</v>
      </c>
      <c r="C5795" t="s">
        <v>19244</v>
      </c>
      <c r="D5795">
        <v>2016175162</v>
      </c>
      <c r="E5795">
        <v>2024</v>
      </c>
    </row>
    <row r="5796" spans="1:5" ht="17.25" customHeight="1" x14ac:dyDescent="0.2">
      <c r="A5796">
        <v>215478</v>
      </c>
      <c r="B5796" t="s">
        <v>9878</v>
      </c>
      <c r="C5796" t="s">
        <v>14803</v>
      </c>
      <c r="D5796">
        <v>22674947</v>
      </c>
      <c r="E5796">
        <v>2024</v>
      </c>
    </row>
    <row r="5797" spans="1:5" ht="17.25" customHeight="1" x14ac:dyDescent="0.2">
      <c r="A5797">
        <v>215378</v>
      </c>
      <c r="B5797" t="s">
        <v>9878</v>
      </c>
      <c r="C5797" t="s">
        <v>14023</v>
      </c>
      <c r="D5797">
        <v>74301473</v>
      </c>
      <c r="E5797">
        <v>2018</v>
      </c>
    </row>
    <row r="5798" spans="1:5" ht="17.25" customHeight="1" x14ac:dyDescent="0.2">
      <c r="A5798">
        <v>215377</v>
      </c>
      <c r="B5798" t="s">
        <v>9878</v>
      </c>
      <c r="C5798" t="s">
        <v>14023</v>
      </c>
      <c r="D5798">
        <v>74524707</v>
      </c>
      <c r="E5798">
        <v>2019</v>
      </c>
    </row>
    <row r="5799" spans="1:5" ht="17.25" customHeight="1" x14ac:dyDescent="0.2">
      <c r="A5799">
        <v>215376</v>
      </c>
      <c r="B5799" t="s">
        <v>9878</v>
      </c>
      <c r="C5799" t="s">
        <v>14023</v>
      </c>
      <c r="D5799">
        <v>99010923</v>
      </c>
      <c r="E5799">
        <v>2022</v>
      </c>
    </row>
    <row r="5800" spans="1:5" ht="17.25" customHeight="1" x14ac:dyDescent="0.2">
      <c r="A5800">
        <v>215472</v>
      </c>
      <c r="B5800" t="s">
        <v>10466</v>
      </c>
      <c r="C5800" t="s">
        <v>21614</v>
      </c>
      <c r="D5800" t="s">
        <v>24356</v>
      </c>
      <c r="E5800">
        <v>2025</v>
      </c>
    </row>
    <row r="5801" spans="1:5" ht="17.25" customHeight="1" x14ac:dyDescent="0.2">
      <c r="A5801">
        <v>215375</v>
      </c>
      <c r="B5801" t="s">
        <v>9878</v>
      </c>
      <c r="C5801" t="s">
        <v>14023</v>
      </c>
      <c r="D5801">
        <v>99038411</v>
      </c>
      <c r="E5801">
        <v>2022</v>
      </c>
    </row>
    <row r="5802" spans="1:5" ht="17.25" customHeight="1" x14ac:dyDescent="0.2">
      <c r="A5802">
        <v>215471</v>
      </c>
      <c r="B5802" t="s">
        <v>10466</v>
      </c>
      <c r="C5802" t="s">
        <v>21614</v>
      </c>
      <c r="D5802" t="s">
        <v>24357</v>
      </c>
      <c r="E5802">
        <v>2025</v>
      </c>
    </row>
    <row r="5803" spans="1:5" ht="17.25" customHeight="1" x14ac:dyDescent="0.2">
      <c r="A5803">
        <v>215374</v>
      </c>
      <c r="B5803" t="s">
        <v>9366</v>
      </c>
      <c r="C5803" t="s">
        <v>17730</v>
      </c>
      <c r="D5803">
        <v>20132271226</v>
      </c>
      <c r="E5803">
        <v>2023</v>
      </c>
    </row>
    <row r="5804" spans="1:5" ht="17.25" customHeight="1" x14ac:dyDescent="0.2">
      <c r="A5804">
        <v>215469</v>
      </c>
      <c r="B5804" t="s">
        <v>10466</v>
      </c>
      <c r="C5804" t="s">
        <v>21614</v>
      </c>
      <c r="D5804" t="s">
        <v>24358</v>
      </c>
      <c r="E5804">
        <v>2025</v>
      </c>
    </row>
    <row r="5805" spans="1:5" ht="17.25" customHeight="1" x14ac:dyDescent="0.2">
      <c r="A5805">
        <v>215373</v>
      </c>
      <c r="B5805" t="s">
        <v>9878</v>
      </c>
      <c r="C5805" t="s">
        <v>14023</v>
      </c>
      <c r="D5805">
        <v>99124221</v>
      </c>
      <c r="E5805">
        <v>2023</v>
      </c>
    </row>
    <row r="5806" spans="1:5" ht="17.25" customHeight="1" x14ac:dyDescent="0.2">
      <c r="A5806">
        <v>215372</v>
      </c>
      <c r="B5806" t="s">
        <v>9878</v>
      </c>
      <c r="C5806" t="s">
        <v>14023</v>
      </c>
      <c r="D5806">
        <v>22698706</v>
      </c>
      <c r="E5806">
        <v>2024</v>
      </c>
    </row>
    <row r="5807" spans="1:5" ht="17.25" customHeight="1" x14ac:dyDescent="0.2">
      <c r="A5807">
        <v>215371</v>
      </c>
      <c r="B5807" t="s">
        <v>9878</v>
      </c>
      <c r="C5807" t="s">
        <v>14023</v>
      </c>
      <c r="D5807">
        <v>22685848</v>
      </c>
      <c r="E5807">
        <v>2024</v>
      </c>
    </row>
    <row r="5808" spans="1:5" ht="17.25" customHeight="1" x14ac:dyDescent="0.2">
      <c r="A5808">
        <v>215370</v>
      </c>
      <c r="B5808" t="s">
        <v>9878</v>
      </c>
      <c r="C5808" t="s">
        <v>14023</v>
      </c>
      <c r="D5808">
        <v>22685795</v>
      </c>
      <c r="E5808">
        <v>2024</v>
      </c>
    </row>
    <row r="5809" spans="1:5" ht="17.25" customHeight="1" x14ac:dyDescent="0.2">
      <c r="A5809">
        <v>215369</v>
      </c>
      <c r="B5809" t="s">
        <v>9878</v>
      </c>
      <c r="C5809" t="s">
        <v>14023</v>
      </c>
      <c r="D5809">
        <v>22698277</v>
      </c>
      <c r="E5809">
        <v>2024</v>
      </c>
    </row>
    <row r="5810" spans="1:5" ht="17.25" customHeight="1" x14ac:dyDescent="0.2">
      <c r="A5810">
        <v>215262</v>
      </c>
      <c r="B5810" t="s">
        <v>10345</v>
      </c>
      <c r="C5810" t="s">
        <v>14903</v>
      </c>
      <c r="D5810" t="s">
        <v>24359</v>
      </c>
      <c r="E5810">
        <v>2022</v>
      </c>
    </row>
    <row r="5811" spans="1:5" ht="17.25" customHeight="1" x14ac:dyDescent="0.2">
      <c r="A5811">
        <v>215281</v>
      </c>
      <c r="B5811" t="s">
        <v>9878</v>
      </c>
      <c r="C5811" t="s">
        <v>14803</v>
      </c>
      <c r="D5811">
        <v>77236470</v>
      </c>
      <c r="E5811">
        <v>2021</v>
      </c>
    </row>
    <row r="5812" spans="1:5" ht="17.25" customHeight="1" x14ac:dyDescent="0.2">
      <c r="A5812">
        <v>215601</v>
      </c>
      <c r="B5812" t="s">
        <v>13337</v>
      </c>
      <c r="C5812" t="s">
        <v>15288</v>
      </c>
      <c r="D5812">
        <v>5333803830</v>
      </c>
      <c r="E5812">
        <v>2023</v>
      </c>
    </row>
    <row r="5813" spans="1:5" ht="17.25" customHeight="1" x14ac:dyDescent="0.2">
      <c r="A5813">
        <v>215354</v>
      </c>
      <c r="B5813" t="s">
        <v>9878</v>
      </c>
      <c r="C5813" t="s">
        <v>14023</v>
      </c>
      <c r="D5813">
        <v>74442300</v>
      </c>
      <c r="E5813">
        <v>2019</v>
      </c>
    </row>
    <row r="5814" spans="1:5" ht="17.25" customHeight="1" x14ac:dyDescent="0.2">
      <c r="A5814">
        <v>215353</v>
      </c>
      <c r="B5814" t="s">
        <v>9878</v>
      </c>
      <c r="C5814" t="s">
        <v>14023</v>
      </c>
      <c r="D5814">
        <v>74493118</v>
      </c>
      <c r="E5814">
        <v>2019</v>
      </c>
    </row>
    <row r="5815" spans="1:5" ht="17.25" customHeight="1" x14ac:dyDescent="0.2">
      <c r="A5815">
        <v>215352</v>
      </c>
      <c r="B5815" t="s">
        <v>9878</v>
      </c>
      <c r="C5815" t="s">
        <v>14023</v>
      </c>
      <c r="D5815">
        <v>74493061</v>
      </c>
      <c r="E5815">
        <v>2019</v>
      </c>
    </row>
    <row r="5816" spans="1:5" ht="17.25" customHeight="1" x14ac:dyDescent="0.2">
      <c r="A5816">
        <v>215351</v>
      </c>
      <c r="B5816" t="s">
        <v>9878</v>
      </c>
      <c r="C5816" t="s">
        <v>14023</v>
      </c>
      <c r="D5816">
        <v>74515294</v>
      </c>
      <c r="E5816">
        <v>2019</v>
      </c>
    </row>
    <row r="5817" spans="1:5" ht="17.25" customHeight="1" x14ac:dyDescent="0.2">
      <c r="A5817">
        <v>215368</v>
      </c>
      <c r="B5817" t="s">
        <v>9878</v>
      </c>
      <c r="C5817" t="s">
        <v>14023</v>
      </c>
      <c r="D5817">
        <v>74548560</v>
      </c>
      <c r="E5817">
        <v>2019</v>
      </c>
    </row>
    <row r="5818" spans="1:5" ht="17.25" customHeight="1" x14ac:dyDescent="0.2">
      <c r="A5818">
        <v>215367</v>
      </c>
      <c r="B5818" t="s">
        <v>9878</v>
      </c>
      <c r="C5818" t="s">
        <v>14023</v>
      </c>
      <c r="D5818">
        <v>74493129</v>
      </c>
      <c r="E5818">
        <v>2019</v>
      </c>
    </row>
    <row r="5819" spans="1:5" ht="17.25" customHeight="1" x14ac:dyDescent="0.2">
      <c r="A5819">
        <v>215366</v>
      </c>
      <c r="B5819" t="s">
        <v>9878</v>
      </c>
      <c r="C5819" t="s">
        <v>14023</v>
      </c>
      <c r="D5819">
        <v>74887275</v>
      </c>
      <c r="E5819">
        <v>2021</v>
      </c>
    </row>
    <row r="5820" spans="1:5" ht="17.25" customHeight="1" x14ac:dyDescent="0.2">
      <c r="A5820">
        <v>215365</v>
      </c>
      <c r="B5820" t="s">
        <v>9878</v>
      </c>
      <c r="C5820" t="s">
        <v>14023</v>
      </c>
      <c r="D5820">
        <v>74940369</v>
      </c>
      <c r="E5820">
        <v>2022</v>
      </c>
    </row>
    <row r="5821" spans="1:5" ht="17.25" customHeight="1" x14ac:dyDescent="0.2">
      <c r="A5821">
        <v>215364</v>
      </c>
      <c r="B5821" t="s">
        <v>9878</v>
      </c>
      <c r="C5821" t="s">
        <v>14023</v>
      </c>
      <c r="D5821">
        <v>99010926</v>
      </c>
      <c r="E5821">
        <v>2022</v>
      </c>
    </row>
    <row r="5822" spans="1:5" ht="17.25" customHeight="1" x14ac:dyDescent="0.2">
      <c r="A5822">
        <v>215358</v>
      </c>
      <c r="B5822" t="s">
        <v>9878</v>
      </c>
      <c r="C5822" t="s">
        <v>14023</v>
      </c>
      <c r="D5822">
        <v>74799477</v>
      </c>
      <c r="E5822">
        <v>2021</v>
      </c>
    </row>
    <row r="5823" spans="1:5" ht="17.25" customHeight="1" x14ac:dyDescent="0.2">
      <c r="A5823">
        <v>216135</v>
      </c>
      <c r="B5823" t="s">
        <v>10345</v>
      </c>
      <c r="C5823" t="s">
        <v>14903</v>
      </c>
      <c r="D5823" t="s">
        <v>24360</v>
      </c>
      <c r="E5823">
        <v>2023</v>
      </c>
    </row>
    <row r="5824" spans="1:5" ht="17.25" customHeight="1" x14ac:dyDescent="0.2">
      <c r="A5824">
        <v>216134</v>
      </c>
      <c r="B5824" t="s">
        <v>10345</v>
      </c>
      <c r="C5824" t="s">
        <v>14903</v>
      </c>
      <c r="D5824" t="s">
        <v>24361</v>
      </c>
      <c r="E5824">
        <v>2023</v>
      </c>
    </row>
    <row r="5825" spans="1:5" ht="17.25" customHeight="1" x14ac:dyDescent="0.2">
      <c r="A5825">
        <v>216133</v>
      </c>
      <c r="B5825" t="s">
        <v>10345</v>
      </c>
      <c r="C5825" t="s">
        <v>14903</v>
      </c>
      <c r="D5825" t="s">
        <v>24362</v>
      </c>
      <c r="E5825">
        <v>2023</v>
      </c>
    </row>
    <row r="5826" spans="1:5" ht="17.25" customHeight="1" x14ac:dyDescent="0.2">
      <c r="A5826">
        <v>216132</v>
      </c>
      <c r="B5826" t="s">
        <v>10345</v>
      </c>
      <c r="C5826" t="s">
        <v>14903</v>
      </c>
      <c r="D5826" t="s">
        <v>24363</v>
      </c>
      <c r="E5826">
        <v>2023</v>
      </c>
    </row>
    <row r="5827" spans="1:5" ht="17.25" customHeight="1" x14ac:dyDescent="0.2">
      <c r="A5827">
        <v>216131</v>
      </c>
      <c r="B5827" t="s">
        <v>10345</v>
      </c>
      <c r="C5827" t="s">
        <v>14903</v>
      </c>
      <c r="D5827" t="s">
        <v>24364</v>
      </c>
      <c r="E5827">
        <v>2023</v>
      </c>
    </row>
    <row r="5828" spans="1:5" ht="17.25" customHeight="1" x14ac:dyDescent="0.2">
      <c r="A5828">
        <v>215348</v>
      </c>
      <c r="B5828" t="s">
        <v>10345</v>
      </c>
      <c r="C5828" t="s">
        <v>13787</v>
      </c>
      <c r="D5828" t="s">
        <v>24365</v>
      </c>
      <c r="E5828">
        <v>2021</v>
      </c>
    </row>
    <row r="5829" spans="1:5" ht="17.25" customHeight="1" x14ac:dyDescent="0.2">
      <c r="A5829">
        <v>215347</v>
      </c>
      <c r="B5829" t="s">
        <v>10345</v>
      </c>
      <c r="C5829" t="s">
        <v>13787</v>
      </c>
      <c r="D5829" t="s">
        <v>24366</v>
      </c>
      <c r="E5829">
        <v>2023</v>
      </c>
    </row>
    <row r="5830" spans="1:5" ht="17.25" customHeight="1" x14ac:dyDescent="0.2">
      <c r="A5830">
        <v>215346</v>
      </c>
      <c r="B5830" t="s">
        <v>9878</v>
      </c>
      <c r="C5830" t="s">
        <v>21522</v>
      </c>
      <c r="D5830">
        <v>80333256</v>
      </c>
      <c r="E5830">
        <v>2021</v>
      </c>
    </row>
    <row r="5831" spans="1:5" ht="17.25" customHeight="1" x14ac:dyDescent="0.2">
      <c r="A5831">
        <v>215345</v>
      </c>
      <c r="B5831" t="s">
        <v>9878</v>
      </c>
      <c r="C5831" t="s">
        <v>21522</v>
      </c>
      <c r="D5831">
        <v>80573140</v>
      </c>
      <c r="E5831">
        <v>2023</v>
      </c>
    </row>
    <row r="5832" spans="1:5" ht="17.25" customHeight="1" x14ac:dyDescent="0.2">
      <c r="A5832">
        <v>215344</v>
      </c>
      <c r="B5832" t="s">
        <v>14052</v>
      </c>
      <c r="C5832" t="s">
        <v>21592</v>
      </c>
      <c r="D5832" t="s">
        <v>24367</v>
      </c>
      <c r="E5832">
        <v>2023</v>
      </c>
    </row>
    <row r="5833" spans="1:5" ht="17.25" customHeight="1" x14ac:dyDescent="0.2">
      <c r="A5833">
        <v>216140</v>
      </c>
      <c r="B5833" t="s">
        <v>10345</v>
      </c>
      <c r="C5833" t="s">
        <v>14895</v>
      </c>
      <c r="D5833" t="s">
        <v>24368</v>
      </c>
      <c r="E5833">
        <v>2023</v>
      </c>
    </row>
    <row r="5834" spans="1:5" ht="17.25" customHeight="1" x14ac:dyDescent="0.2">
      <c r="A5834">
        <v>216139</v>
      </c>
      <c r="B5834" t="s">
        <v>10345</v>
      </c>
      <c r="C5834" t="s">
        <v>14895</v>
      </c>
      <c r="D5834" t="s">
        <v>24369</v>
      </c>
      <c r="E5834">
        <v>2023</v>
      </c>
    </row>
    <row r="5835" spans="1:5" ht="17.25" customHeight="1" x14ac:dyDescent="0.2">
      <c r="A5835">
        <v>216138</v>
      </c>
      <c r="B5835" t="s">
        <v>10345</v>
      </c>
      <c r="C5835" t="s">
        <v>14895</v>
      </c>
      <c r="D5835" t="s">
        <v>24370</v>
      </c>
      <c r="E5835">
        <v>2023</v>
      </c>
    </row>
    <row r="5836" spans="1:5" ht="17.25" customHeight="1" x14ac:dyDescent="0.2">
      <c r="A5836">
        <v>216137</v>
      </c>
      <c r="B5836" t="s">
        <v>10345</v>
      </c>
      <c r="C5836" t="s">
        <v>14895</v>
      </c>
      <c r="D5836" t="s">
        <v>24371</v>
      </c>
      <c r="E5836">
        <v>2023</v>
      </c>
    </row>
    <row r="5837" spans="1:5" ht="17.25" customHeight="1" x14ac:dyDescent="0.2">
      <c r="A5837">
        <v>216136</v>
      </c>
      <c r="B5837" t="s">
        <v>10345</v>
      </c>
      <c r="C5837" t="s">
        <v>14895</v>
      </c>
      <c r="D5837" t="s">
        <v>24372</v>
      </c>
      <c r="E5837">
        <v>2023</v>
      </c>
    </row>
    <row r="5838" spans="1:5" ht="17.25" customHeight="1" x14ac:dyDescent="0.2">
      <c r="A5838">
        <v>190811</v>
      </c>
      <c r="B5838" t="s">
        <v>13645</v>
      </c>
      <c r="C5838" t="s">
        <v>16278</v>
      </c>
      <c r="D5838" t="s">
        <v>24373</v>
      </c>
      <c r="E5838">
        <v>2020</v>
      </c>
    </row>
    <row r="5839" spans="1:5" ht="17.25" customHeight="1" x14ac:dyDescent="0.2">
      <c r="A5839">
        <v>179313</v>
      </c>
      <c r="B5839" t="s">
        <v>13645</v>
      </c>
      <c r="C5839" t="s">
        <v>13024</v>
      </c>
      <c r="D5839" t="s">
        <v>16811</v>
      </c>
      <c r="E5839">
        <v>2016</v>
      </c>
    </row>
    <row r="5840" spans="1:5" ht="17.25" customHeight="1" x14ac:dyDescent="0.2">
      <c r="A5840">
        <v>182323</v>
      </c>
      <c r="B5840" t="s">
        <v>9878</v>
      </c>
      <c r="C5840" t="s">
        <v>17088</v>
      </c>
      <c r="D5840">
        <v>80079849</v>
      </c>
      <c r="E5840">
        <v>2018</v>
      </c>
    </row>
    <row r="5841" spans="1:5" ht="17.25" customHeight="1" x14ac:dyDescent="0.2">
      <c r="A5841">
        <v>182322</v>
      </c>
      <c r="B5841" t="s">
        <v>9878</v>
      </c>
      <c r="C5841" t="s">
        <v>17088</v>
      </c>
      <c r="D5841">
        <v>80079845</v>
      </c>
      <c r="E5841">
        <v>2018</v>
      </c>
    </row>
    <row r="5842" spans="1:5" ht="17.25" customHeight="1" x14ac:dyDescent="0.2">
      <c r="A5842">
        <v>182321</v>
      </c>
      <c r="B5842" t="s">
        <v>9878</v>
      </c>
      <c r="C5842" t="s">
        <v>17088</v>
      </c>
      <c r="D5842">
        <v>80079396</v>
      </c>
      <c r="E5842">
        <v>2018</v>
      </c>
    </row>
    <row r="5843" spans="1:5" ht="17.25" customHeight="1" x14ac:dyDescent="0.2">
      <c r="A5843">
        <v>182320</v>
      </c>
      <c r="B5843" t="s">
        <v>9878</v>
      </c>
      <c r="C5843" t="s">
        <v>17088</v>
      </c>
      <c r="D5843">
        <v>80079392</v>
      </c>
      <c r="E5843">
        <v>2018</v>
      </c>
    </row>
    <row r="5844" spans="1:5" ht="17.25" customHeight="1" x14ac:dyDescent="0.2">
      <c r="A5844">
        <v>182319</v>
      </c>
      <c r="B5844" t="s">
        <v>9878</v>
      </c>
      <c r="C5844" t="s">
        <v>17088</v>
      </c>
      <c r="D5844">
        <v>80046591</v>
      </c>
      <c r="E5844">
        <v>2018</v>
      </c>
    </row>
    <row r="5845" spans="1:5" ht="17.25" customHeight="1" x14ac:dyDescent="0.2">
      <c r="A5845">
        <v>182318</v>
      </c>
      <c r="B5845" t="s">
        <v>9878</v>
      </c>
      <c r="C5845" t="s">
        <v>17088</v>
      </c>
      <c r="D5845">
        <v>80046584</v>
      </c>
      <c r="E5845">
        <v>2018</v>
      </c>
    </row>
    <row r="5846" spans="1:5" ht="17.25" customHeight="1" x14ac:dyDescent="0.2">
      <c r="A5846">
        <v>182316</v>
      </c>
      <c r="B5846" t="s">
        <v>9878</v>
      </c>
      <c r="C5846" t="s">
        <v>17088</v>
      </c>
      <c r="D5846">
        <v>80046582</v>
      </c>
      <c r="E5846">
        <v>2018</v>
      </c>
    </row>
    <row r="5847" spans="1:5" ht="17.25" customHeight="1" x14ac:dyDescent="0.2">
      <c r="A5847">
        <v>182315</v>
      </c>
      <c r="B5847" t="s">
        <v>9878</v>
      </c>
      <c r="C5847" t="s">
        <v>17088</v>
      </c>
      <c r="D5847">
        <v>80046580</v>
      </c>
      <c r="E5847">
        <v>2018</v>
      </c>
    </row>
    <row r="5848" spans="1:5" ht="17.25" customHeight="1" x14ac:dyDescent="0.2">
      <c r="A5848">
        <v>215955</v>
      </c>
      <c r="B5848" t="s">
        <v>10466</v>
      </c>
      <c r="C5848" t="s">
        <v>16490</v>
      </c>
      <c r="D5848" t="s">
        <v>24374</v>
      </c>
      <c r="E5848">
        <v>2024</v>
      </c>
    </row>
    <row r="5849" spans="1:5" ht="17.25" customHeight="1" x14ac:dyDescent="0.2">
      <c r="A5849">
        <v>215954</v>
      </c>
      <c r="B5849" t="s">
        <v>10466</v>
      </c>
      <c r="C5849" t="s">
        <v>16490</v>
      </c>
      <c r="D5849" t="s">
        <v>24375</v>
      </c>
      <c r="E5849">
        <v>2024</v>
      </c>
    </row>
    <row r="5850" spans="1:5" ht="17.25" customHeight="1" x14ac:dyDescent="0.2">
      <c r="A5850">
        <v>190114</v>
      </c>
      <c r="B5850" t="s">
        <v>16234</v>
      </c>
      <c r="C5850" t="s">
        <v>23221</v>
      </c>
      <c r="D5850">
        <v>1351019001209</v>
      </c>
      <c r="E5850">
        <v>2019</v>
      </c>
    </row>
    <row r="5851" spans="1:5" ht="17.25" customHeight="1" x14ac:dyDescent="0.2">
      <c r="A5851">
        <v>215919</v>
      </c>
      <c r="B5851" t="s">
        <v>9414</v>
      </c>
      <c r="C5851" t="s">
        <v>9385</v>
      </c>
      <c r="D5851" t="s">
        <v>24376</v>
      </c>
      <c r="E5851">
        <v>2018</v>
      </c>
    </row>
    <row r="5852" spans="1:5" ht="17.25" customHeight="1" x14ac:dyDescent="0.2">
      <c r="A5852">
        <v>215918</v>
      </c>
      <c r="B5852" t="s">
        <v>9414</v>
      </c>
      <c r="C5852" t="s">
        <v>9385</v>
      </c>
      <c r="D5852" t="s">
        <v>24377</v>
      </c>
      <c r="E5852">
        <v>2018</v>
      </c>
    </row>
    <row r="5853" spans="1:5" ht="17.25" customHeight="1" x14ac:dyDescent="0.2">
      <c r="A5853">
        <v>215917</v>
      </c>
      <c r="B5853" t="s">
        <v>9414</v>
      </c>
      <c r="C5853" t="s">
        <v>9385</v>
      </c>
      <c r="D5853" t="s">
        <v>24378</v>
      </c>
      <c r="E5853">
        <v>2018</v>
      </c>
    </row>
    <row r="5854" spans="1:5" ht="17.25" customHeight="1" x14ac:dyDescent="0.2">
      <c r="A5854">
        <v>215343</v>
      </c>
      <c r="B5854" t="s">
        <v>14052</v>
      </c>
      <c r="C5854" t="s">
        <v>21592</v>
      </c>
      <c r="D5854" t="s">
        <v>24379</v>
      </c>
      <c r="E5854">
        <v>2023</v>
      </c>
    </row>
    <row r="5855" spans="1:5" ht="17.25" customHeight="1" x14ac:dyDescent="0.2">
      <c r="A5855">
        <v>215342</v>
      </c>
      <c r="B5855" t="s">
        <v>14052</v>
      </c>
      <c r="C5855" t="s">
        <v>21592</v>
      </c>
      <c r="D5855" t="s">
        <v>24380</v>
      </c>
      <c r="E5855">
        <v>2020</v>
      </c>
    </row>
    <row r="5856" spans="1:5" ht="17.25" customHeight="1" x14ac:dyDescent="0.2">
      <c r="A5856">
        <v>215341</v>
      </c>
      <c r="B5856" t="s">
        <v>14052</v>
      </c>
      <c r="C5856" t="s">
        <v>21592</v>
      </c>
      <c r="D5856" t="s">
        <v>24381</v>
      </c>
      <c r="E5856">
        <v>2024</v>
      </c>
    </row>
    <row r="5857" spans="1:5" ht="17.25" customHeight="1" x14ac:dyDescent="0.2">
      <c r="A5857">
        <v>215340</v>
      </c>
      <c r="B5857" t="s">
        <v>14052</v>
      </c>
      <c r="C5857" t="s">
        <v>21592</v>
      </c>
      <c r="D5857" t="s">
        <v>24382</v>
      </c>
      <c r="E5857">
        <v>2021</v>
      </c>
    </row>
    <row r="5858" spans="1:5" ht="17.25" customHeight="1" x14ac:dyDescent="0.2">
      <c r="A5858">
        <v>215339</v>
      </c>
      <c r="B5858" t="s">
        <v>14052</v>
      </c>
      <c r="C5858" t="s">
        <v>21592</v>
      </c>
      <c r="D5858" t="s">
        <v>24383</v>
      </c>
      <c r="E5858">
        <v>2022</v>
      </c>
    </row>
    <row r="5859" spans="1:5" ht="17.25" customHeight="1" x14ac:dyDescent="0.2">
      <c r="A5859">
        <v>215363</v>
      </c>
      <c r="B5859" t="s">
        <v>9878</v>
      </c>
      <c r="C5859" t="s">
        <v>16459</v>
      </c>
      <c r="D5859">
        <v>74442231</v>
      </c>
      <c r="E5859">
        <v>2019</v>
      </c>
    </row>
    <row r="5860" spans="1:5" ht="17.25" customHeight="1" x14ac:dyDescent="0.2">
      <c r="A5860">
        <v>215362</v>
      </c>
      <c r="B5860" t="s">
        <v>9878</v>
      </c>
      <c r="C5860" t="s">
        <v>16459</v>
      </c>
      <c r="D5860">
        <v>74547083</v>
      </c>
      <c r="E5860">
        <v>2019</v>
      </c>
    </row>
    <row r="5861" spans="1:5" ht="17.25" customHeight="1" x14ac:dyDescent="0.2">
      <c r="A5861">
        <v>215361</v>
      </c>
      <c r="B5861" t="s">
        <v>9878</v>
      </c>
      <c r="C5861" t="s">
        <v>16459</v>
      </c>
      <c r="D5861">
        <v>74515206</v>
      </c>
      <c r="E5861">
        <v>2019</v>
      </c>
    </row>
    <row r="5862" spans="1:5" ht="17.25" customHeight="1" x14ac:dyDescent="0.2">
      <c r="A5862">
        <v>215360</v>
      </c>
      <c r="B5862" t="s">
        <v>9878</v>
      </c>
      <c r="C5862" t="s">
        <v>16459</v>
      </c>
      <c r="D5862">
        <v>22671994</v>
      </c>
      <c r="E5862">
        <v>2024</v>
      </c>
    </row>
    <row r="5863" spans="1:5" ht="17.25" customHeight="1" x14ac:dyDescent="0.2">
      <c r="A5863">
        <v>215359</v>
      </c>
      <c r="B5863" t="s">
        <v>9878</v>
      </c>
      <c r="C5863" t="s">
        <v>16459</v>
      </c>
      <c r="D5863">
        <v>22625442</v>
      </c>
      <c r="E5863">
        <v>2023</v>
      </c>
    </row>
    <row r="5864" spans="1:5" ht="17.25" customHeight="1" x14ac:dyDescent="0.2">
      <c r="A5864">
        <v>215350</v>
      </c>
      <c r="B5864" t="s">
        <v>9878</v>
      </c>
      <c r="C5864" t="s">
        <v>16459</v>
      </c>
      <c r="D5864">
        <v>74515319</v>
      </c>
      <c r="E5864">
        <v>2019</v>
      </c>
    </row>
    <row r="5865" spans="1:5" ht="17.25" customHeight="1" x14ac:dyDescent="0.2">
      <c r="A5865">
        <v>215349</v>
      </c>
      <c r="B5865" t="s">
        <v>9878</v>
      </c>
      <c r="C5865" t="s">
        <v>16459</v>
      </c>
      <c r="D5865">
        <v>74543673</v>
      </c>
      <c r="E5865">
        <v>2019</v>
      </c>
    </row>
    <row r="5866" spans="1:5" ht="17.25" customHeight="1" x14ac:dyDescent="0.2">
      <c r="A5866">
        <v>215357</v>
      </c>
      <c r="B5866" t="s">
        <v>9878</v>
      </c>
      <c r="C5866" t="s">
        <v>16459</v>
      </c>
      <c r="D5866">
        <v>74783992</v>
      </c>
      <c r="E5866">
        <v>2021</v>
      </c>
    </row>
    <row r="5867" spans="1:5" ht="17.25" customHeight="1" x14ac:dyDescent="0.2">
      <c r="A5867">
        <v>215356</v>
      </c>
      <c r="B5867" t="s">
        <v>9878</v>
      </c>
      <c r="C5867" t="s">
        <v>16459</v>
      </c>
      <c r="D5867">
        <v>74515178</v>
      </c>
      <c r="E5867">
        <v>2019</v>
      </c>
    </row>
    <row r="5868" spans="1:5" ht="17.25" customHeight="1" x14ac:dyDescent="0.2">
      <c r="A5868">
        <v>215355</v>
      </c>
      <c r="B5868" t="s">
        <v>9878</v>
      </c>
      <c r="C5868" t="s">
        <v>16459</v>
      </c>
      <c r="D5868">
        <v>74560121</v>
      </c>
      <c r="E5868">
        <v>2019</v>
      </c>
    </row>
    <row r="5869" spans="1:5" ht="17.25" customHeight="1" x14ac:dyDescent="0.2">
      <c r="A5869">
        <v>215617</v>
      </c>
      <c r="B5869" t="s">
        <v>9878</v>
      </c>
      <c r="C5869" t="s">
        <v>19380</v>
      </c>
      <c r="D5869">
        <v>80510902</v>
      </c>
      <c r="E5869">
        <v>2023</v>
      </c>
    </row>
    <row r="5870" spans="1:5" ht="17.25" customHeight="1" x14ac:dyDescent="0.2">
      <c r="A5870">
        <v>215616</v>
      </c>
      <c r="B5870" t="s">
        <v>10345</v>
      </c>
      <c r="C5870" t="s">
        <v>13041</v>
      </c>
      <c r="D5870" t="s">
        <v>24384</v>
      </c>
      <c r="E5870">
        <v>2024</v>
      </c>
    </row>
    <row r="5871" spans="1:5" ht="17.25" customHeight="1" x14ac:dyDescent="0.2">
      <c r="A5871">
        <v>215615</v>
      </c>
      <c r="B5871" t="s">
        <v>9878</v>
      </c>
      <c r="C5871" t="s">
        <v>21522</v>
      </c>
      <c r="D5871">
        <v>80689333</v>
      </c>
      <c r="E5871">
        <v>2024</v>
      </c>
    </row>
    <row r="5872" spans="1:5" ht="17.25" customHeight="1" x14ac:dyDescent="0.2">
      <c r="A5872">
        <v>215230</v>
      </c>
      <c r="B5872" t="s">
        <v>10466</v>
      </c>
      <c r="C5872" t="s">
        <v>16490</v>
      </c>
      <c r="D5872" t="s">
        <v>24385</v>
      </c>
      <c r="E5872">
        <v>2022</v>
      </c>
    </row>
    <row r="5873" spans="1:5" ht="17.25" customHeight="1" x14ac:dyDescent="0.2">
      <c r="A5873">
        <v>189363</v>
      </c>
      <c r="B5873" t="s">
        <v>9414</v>
      </c>
      <c r="C5873" t="s">
        <v>9389</v>
      </c>
      <c r="D5873" t="s">
        <v>24386</v>
      </c>
      <c r="E5873">
        <v>2020</v>
      </c>
    </row>
    <row r="5874" spans="1:5" ht="17.25" customHeight="1" x14ac:dyDescent="0.2">
      <c r="A5874">
        <v>215411</v>
      </c>
      <c r="B5874" t="s">
        <v>9878</v>
      </c>
      <c r="C5874" t="s">
        <v>16459</v>
      </c>
      <c r="D5874">
        <v>74936733</v>
      </c>
      <c r="E5874">
        <v>2022</v>
      </c>
    </row>
    <row r="5875" spans="1:5" ht="17.25" customHeight="1" x14ac:dyDescent="0.2">
      <c r="A5875">
        <v>215410</v>
      </c>
      <c r="B5875" t="s">
        <v>9878</v>
      </c>
      <c r="C5875" t="s">
        <v>16459</v>
      </c>
      <c r="D5875">
        <v>74950393</v>
      </c>
      <c r="E5875">
        <v>2022</v>
      </c>
    </row>
    <row r="5876" spans="1:5" ht="17.25" customHeight="1" x14ac:dyDescent="0.2">
      <c r="A5876">
        <v>215409</v>
      </c>
      <c r="B5876" t="s">
        <v>9878</v>
      </c>
      <c r="C5876" t="s">
        <v>16459</v>
      </c>
      <c r="D5876">
        <v>74950371</v>
      </c>
      <c r="E5876">
        <v>2022</v>
      </c>
    </row>
    <row r="5877" spans="1:5" ht="17.25" customHeight="1" x14ac:dyDescent="0.2">
      <c r="A5877">
        <v>215408</v>
      </c>
      <c r="B5877" t="s">
        <v>9878</v>
      </c>
      <c r="C5877" t="s">
        <v>16459</v>
      </c>
      <c r="D5877">
        <v>74956198</v>
      </c>
      <c r="E5877">
        <v>2022</v>
      </c>
    </row>
    <row r="5878" spans="1:5" ht="17.25" customHeight="1" x14ac:dyDescent="0.2">
      <c r="A5878">
        <v>215407</v>
      </c>
      <c r="B5878" t="s">
        <v>9878</v>
      </c>
      <c r="C5878" t="s">
        <v>16459</v>
      </c>
      <c r="D5878">
        <v>99029107</v>
      </c>
      <c r="E5878">
        <v>2022</v>
      </c>
    </row>
    <row r="5879" spans="1:5" ht="17.25" customHeight="1" x14ac:dyDescent="0.2">
      <c r="A5879">
        <v>214971</v>
      </c>
      <c r="B5879" t="s">
        <v>10345</v>
      </c>
      <c r="C5879" t="s">
        <v>14903</v>
      </c>
      <c r="D5879" t="s">
        <v>24387</v>
      </c>
      <c r="E5879">
        <v>2024</v>
      </c>
    </row>
    <row r="5880" spans="1:5" ht="17.25" customHeight="1" x14ac:dyDescent="0.2">
      <c r="A5880">
        <v>160327</v>
      </c>
      <c r="B5880" t="s">
        <v>10466</v>
      </c>
      <c r="C5880" t="s">
        <v>11181</v>
      </c>
      <c r="D5880" t="s">
        <v>11182</v>
      </c>
      <c r="E5880">
        <v>2012</v>
      </c>
    </row>
    <row r="5881" spans="1:5" ht="17.25" customHeight="1" x14ac:dyDescent="0.2">
      <c r="A5881">
        <v>215401</v>
      </c>
      <c r="B5881" t="s">
        <v>9878</v>
      </c>
      <c r="C5881" t="s">
        <v>13713</v>
      </c>
      <c r="D5881">
        <v>22659488</v>
      </c>
      <c r="E5881">
        <v>2024</v>
      </c>
    </row>
    <row r="5882" spans="1:5" ht="17.25" customHeight="1" x14ac:dyDescent="0.2">
      <c r="A5882">
        <v>215400</v>
      </c>
      <c r="B5882" t="s">
        <v>9878</v>
      </c>
      <c r="C5882" t="s">
        <v>13713</v>
      </c>
      <c r="D5882">
        <v>99309424</v>
      </c>
      <c r="E5882">
        <v>2024</v>
      </c>
    </row>
    <row r="5883" spans="1:5" ht="17.25" customHeight="1" x14ac:dyDescent="0.2">
      <c r="A5883">
        <v>215399</v>
      </c>
      <c r="B5883" t="s">
        <v>9878</v>
      </c>
      <c r="C5883" t="s">
        <v>13713</v>
      </c>
      <c r="D5883">
        <v>22659385</v>
      </c>
      <c r="E5883">
        <v>2024</v>
      </c>
    </row>
    <row r="5884" spans="1:5" ht="17.25" customHeight="1" x14ac:dyDescent="0.2">
      <c r="A5884">
        <v>215398</v>
      </c>
      <c r="B5884" t="s">
        <v>9878</v>
      </c>
      <c r="C5884" t="s">
        <v>16459</v>
      </c>
      <c r="D5884">
        <v>99201675</v>
      </c>
      <c r="E5884">
        <v>2023</v>
      </c>
    </row>
    <row r="5885" spans="1:5" ht="17.25" customHeight="1" x14ac:dyDescent="0.2">
      <c r="A5885">
        <v>215397</v>
      </c>
      <c r="B5885" t="s">
        <v>9878</v>
      </c>
      <c r="C5885" t="s">
        <v>16459</v>
      </c>
      <c r="D5885">
        <v>99071683</v>
      </c>
      <c r="E5885">
        <v>2023</v>
      </c>
    </row>
    <row r="5886" spans="1:5" ht="17.25" customHeight="1" x14ac:dyDescent="0.2">
      <c r="A5886">
        <v>215517</v>
      </c>
      <c r="B5886" t="s">
        <v>11811</v>
      </c>
      <c r="C5886" t="s">
        <v>9636</v>
      </c>
      <c r="D5886" t="s">
        <v>24388</v>
      </c>
      <c r="E5886">
        <v>2019</v>
      </c>
    </row>
    <row r="5887" spans="1:5" ht="17.25" customHeight="1" x14ac:dyDescent="0.2">
      <c r="A5887">
        <v>215329</v>
      </c>
      <c r="B5887" t="s">
        <v>11811</v>
      </c>
      <c r="C5887" t="s">
        <v>9385</v>
      </c>
      <c r="D5887" t="s">
        <v>24389</v>
      </c>
      <c r="E5887">
        <v>2024</v>
      </c>
    </row>
    <row r="5888" spans="1:5" ht="17.25" customHeight="1" x14ac:dyDescent="0.2">
      <c r="A5888">
        <v>215328</v>
      </c>
      <c r="B5888" t="s">
        <v>11811</v>
      </c>
      <c r="C5888" t="s">
        <v>9385</v>
      </c>
      <c r="D5888" t="s">
        <v>24390</v>
      </c>
      <c r="E5888">
        <v>2024</v>
      </c>
    </row>
    <row r="5889" spans="1:5" ht="17.25" customHeight="1" x14ac:dyDescent="0.2">
      <c r="A5889">
        <v>215327</v>
      </c>
      <c r="B5889" t="s">
        <v>11811</v>
      </c>
      <c r="C5889" t="s">
        <v>9385</v>
      </c>
      <c r="D5889" t="s">
        <v>24391</v>
      </c>
      <c r="E5889">
        <v>2024</v>
      </c>
    </row>
    <row r="5890" spans="1:5" ht="17.25" customHeight="1" x14ac:dyDescent="0.2">
      <c r="A5890">
        <v>215326</v>
      </c>
      <c r="B5890" t="s">
        <v>11811</v>
      </c>
      <c r="C5890" t="s">
        <v>9385</v>
      </c>
      <c r="D5890" t="s">
        <v>24392</v>
      </c>
      <c r="E5890">
        <v>2024</v>
      </c>
    </row>
    <row r="5891" spans="1:5" ht="17.25" customHeight="1" x14ac:dyDescent="0.2">
      <c r="A5891">
        <v>215416</v>
      </c>
      <c r="B5891" t="s">
        <v>9878</v>
      </c>
      <c r="C5891" t="s">
        <v>14023</v>
      </c>
      <c r="D5891">
        <v>74860304</v>
      </c>
      <c r="E5891">
        <v>2021</v>
      </c>
    </row>
    <row r="5892" spans="1:5" ht="17.25" customHeight="1" x14ac:dyDescent="0.2">
      <c r="A5892">
        <v>215415</v>
      </c>
      <c r="B5892" t="s">
        <v>9878</v>
      </c>
      <c r="C5892" t="s">
        <v>14023</v>
      </c>
      <c r="D5892">
        <v>74625683</v>
      </c>
      <c r="E5892">
        <v>2020</v>
      </c>
    </row>
    <row r="5893" spans="1:5" ht="17.25" customHeight="1" x14ac:dyDescent="0.2">
      <c r="A5893">
        <v>215414</v>
      </c>
      <c r="B5893" t="s">
        <v>9878</v>
      </c>
      <c r="C5893" t="s">
        <v>14023</v>
      </c>
      <c r="D5893">
        <v>22664175</v>
      </c>
      <c r="E5893">
        <v>2024</v>
      </c>
    </row>
    <row r="5894" spans="1:5" ht="17.25" customHeight="1" x14ac:dyDescent="0.2">
      <c r="A5894">
        <v>215413</v>
      </c>
      <c r="B5894" t="s">
        <v>9878</v>
      </c>
      <c r="C5894" t="s">
        <v>14023</v>
      </c>
      <c r="D5894">
        <v>74450964</v>
      </c>
      <c r="E5894">
        <v>2019</v>
      </c>
    </row>
    <row r="5895" spans="1:5" ht="17.25" customHeight="1" x14ac:dyDescent="0.2">
      <c r="A5895">
        <v>215412</v>
      </c>
      <c r="B5895" t="s">
        <v>9878</v>
      </c>
      <c r="C5895" t="s">
        <v>13713</v>
      </c>
      <c r="D5895">
        <v>22669980</v>
      </c>
      <c r="E5895">
        <v>2024</v>
      </c>
    </row>
    <row r="5896" spans="1:5" ht="17.25" customHeight="1" x14ac:dyDescent="0.2">
      <c r="A5896">
        <v>215233</v>
      </c>
      <c r="B5896" t="s">
        <v>9878</v>
      </c>
      <c r="C5896" t="s">
        <v>21449</v>
      </c>
      <c r="D5896">
        <v>22534104</v>
      </c>
      <c r="E5896">
        <v>2022</v>
      </c>
    </row>
    <row r="5897" spans="1:5" ht="17.25" customHeight="1" x14ac:dyDescent="0.2">
      <c r="A5897">
        <v>159650</v>
      </c>
      <c r="B5897" t="s">
        <v>9878</v>
      </c>
      <c r="C5897" t="s">
        <v>9913</v>
      </c>
      <c r="D5897">
        <v>73384341</v>
      </c>
      <c r="E5897">
        <v>2012</v>
      </c>
    </row>
    <row r="5898" spans="1:5" ht="17.25" customHeight="1" x14ac:dyDescent="0.2">
      <c r="A5898">
        <v>154965</v>
      </c>
      <c r="B5898" t="s">
        <v>10466</v>
      </c>
      <c r="C5898" t="s">
        <v>10474</v>
      </c>
      <c r="D5898" t="s">
        <v>10973</v>
      </c>
      <c r="E5898">
        <v>2011</v>
      </c>
    </row>
    <row r="5899" spans="1:5" ht="17.25" customHeight="1" x14ac:dyDescent="0.2">
      <c r="A5899">
        <v>215406</v>
      </c>
      <c r="B5899" t="s">
        <v>9878</v>
      </c>
      <c r="C5899" t="s">
        <v>14023</v>
      </c>
      <c r="D5899">
        <v>22664318</v>
      </c>
      <c r="E5899">
        <v>2024</v>
      </c>
    </row>
    <row r="5900" spans="1:5" ht="17.25" customHeight="1" x14ac:dyDescent="0.2">
      <c r="A5900">
        <v>215405</v>
      </c>
      <c r="B5900" t="s">
        <v>9878</v>
      </c>
      <c r="C5900" t="s">
        <v>14023</v>
      </c>
      <c r="D5900">
        <v>99062519</v>
      </c>
      <c r="E5900">
        <v>2023</v>
      </c>
    </row>
    <row r="5901" spans="1:5" ht="17.25" customHeight="1" x14ac:dyDescent="0.2">
      <c r="A5901">
        <v>215404</v>
      </c>
      <c r="B5901" t="s">
        <v>9878</v>
      </c>
      <c r="C5901" t="s">
        <v>14023</v>
      </c>
      <c r="D5901">
        <v>74532293</v>
      </c>
      <c r="E5901">
        <v>2019</v>
      </c>
    </row>
    <row r="5902" spans="1:5" ht="17.25" customHeight="1" x14ac:dyDescent="0.2">
      <c r="A5902">
        <v>215403</v>
      </c>
      <c r="B5902" t="s">
        <v>9878</v>
      </c>
      <c r="C5902" t="s">
        <v>14023</v>
      </c>
      <c r="D5902">
        <v>74561313</v>
      </c>
      <c r="E5902">
        <v>2019</v>
      </c>
    </row>
    <row r="5903" spans="1:5" ht="17.25" customHeight="1" x14ac:dyDescent="0.2">
      <c r="A5903">
        <v>215402</v>
      </c>
      <c r="B5903" t="s">
        <v>9878</v>
      </c>
      <c r="C5903" t="s">
        <v>14023</v>
      </c>
      <c r="D5903">
        <v>74515282</v>
      </c>
      <c r="E5903">
        <v>2019</v>
      </c>
    </row>
    <row r="5904" spans="1:5" ht="17.25" customHeight="1" x14ac:dyDescent="0.2">
      <c r="A5904">
        <v>215465</v>
      </c>
      <c r="B5904" t="s">
        <v>13337</v>
      </c>
      <c r="C5904" t="s">
        <v>15288</v>
      </c>
      <c r="D5904">
        <v>5129303400</v>
      </c>
      <c r="E5904">
        <v>2021</v>
      </c>
    </row>
    <row r="5905" spans="1:5" ht="17.25" customHeight="1" x14ac:dyDescent="0.2">
      <c r="A5905">
        <v>215464</v>
      </c>
      <c r="B5905" t="s">
        <v>13337</v>
      </c>
      <c r="C5905" t="s">
        <v>15288</v>
      </c>
      <c r="D5905">
        <v>5227303130</v>
      </c>
      <c r="E5905">
        <v>2022</v>
      </c>
    </row>
    <row r="5906" spans="1:5" ht="17.25" customHeight="1" x14ac:dyDescent="0.2">
      <c r="A5906">
        <v>215463</v>
      </c>
      <c r="B5906" t="s">
        <v>10466</v>
      </c>
      <c r="C5906" t="s">
        <v>24100</v>
      </c>
      <c r="D5906" t="s">
        <v>24393</v>
      </c>
      <c r="E5906">
        <v>2021</v>
      </c>
    </row>
    <row r="5907" spans="1:5" ht="17.25" customHeight="1" x14ac:dyDescent="0.2">
      <c r="A5907">
        <v>215602</v>
      </c>
      <c r="B5907" t="s">
        <v>10224</v>
      </c>
      <c r="C5907" t="s">
        <v>13782</v>
      </c>
      <c r="D5907">
        <v>13110834</v>
      </c>
      <c r="E5907">
        <v>2023</v>
      </c>
    </row>
    <row r="5908" spans="1:5" ht="17.25" customHeight="1" x14ac:dyDescent="0.2">
      <c r="A5908">
        <v>215418</v>
      </c>
      <c r="B5908" t="s">
        <v>9878</v>
      </c>
      <c r="C5908" t="s">
        <v>21522</v>
      </c>
      <c r="D5908">
        <v>80531473</v>
      </c>
      <c r="E5908">
        <v>2023</v>
      </c>
    </row>
    <row r="5909" spans="1:5" ht="17.25" customHeight="1" x14ac:dyDescent="0.2">
      <c r="A5909">
        <v>215417</v>
      </c>
      <c r="B5909" t="s">
        <v>9878</v>
      </c>
      <c r="C5909" t="s">
        <v>21522</v>
      </c>
      <c r="D5909">
        <v>80425487</v>
      </c>
      <c r="E5909">
        <v>2022</v>
      </c>
    </row>
    <row r="5910" spans="1:5" ht="17.25" customHeight="1" x14ac:dyDescent="0.2">
      <c r="A5910">
        <v>215551</v>
      </c>
      <c r="B5910" t="s">
        <v>9414</v>
      </c>
      <c r="C5910" t="s">
        <v>9389</v>
      </c>
      <c r="D5910" t="s">
        <v>24394</v>
      </c>
      <c r="E5910">
        <v>2021</v>
      </c>
    </row>
    <row r="5911" spans="1:5" ht="17.25" customHeight="1" x14ac:dyDescent="0.2">
      <c r="A5911">
        <v>194724</v>
      </c>
      <c r="B5911" t="s">
        <v>9878</v>
      </c>
      <c r="C5911" t="s">
        <v>24395</v>
      </c>
      <c r="D5911">
        <v>22471303</v>
      </c>
      <c r="E5911">
        <v>2021</v>
      </c>
    </row>
    <row r="5912" spans="1:5" ht="17.25" customHeight="1" x14ac:dyDescent="0.2">
      <c r="A5912">
        <v>177203</v>
      </c>
      <c r="B5912" t="s">
        <v>10345</v>
      </c>
      <c r="C5912" t="s">
        <v>14903</v>
      </c>
      <c r="D5912" t="s">
        <v>17530</v>
      </c>
      <c r="E5912">
        <v>2017</v>
      </c>
    </row>
    <row r="5913" spans="1:5" ht="17.25" customHeight="1" x14ac:dyDescent="0.2">
      <c r="A5913">
        <v>217956</v>
      </c>
      <c r="B5913" t="s">
        <v>10224</v>
      </c>
      <c r="C5913" t="s">
        <v>13782</v>
      </c>
      <c r="D5913">
        <v>13175124</v>
      </c>
      <c r="E5913">
        <v>2024</v>
      </c>
    </row>
    <row r="5914" spans="1:5" ht="17.25" customHeight="1" x14ac:dyDescent="0.2">
      <c r="A5914">
        <v>159904</v>
      </c>
      <c r="B5914" t="s">
        <v>10466</v>
      </c>
      <c r="C5914" t="s">
        <v>11145</v>
      </c>
      <c r="D5914" t="s">
        <v>11146</v>
      </c>
      <c r="E5914">
        <v>2012</v>
      </c>
    </row>
    <row r="5915" spans="1:5" ht="17.25" customHeight="1" x14ac:dyDescent="0.2">
      <c r="A5915">
        <v>216550</v>
      </c>
      <c r="B5915" t="s">
        <v>10309</v>
      </c>
      <c r="C5915" t="s">
        <v>10315</v>
      </c>
      <c r="D5915" t="s">
        <v>24396</v>
      </c>
      <c r="E5915">
        <v>2014</v>
      </c>
    </row>
    <row r="5916" spans="1:5" ht="17.25" customHeight="1" x14ac:dyDescent="0.2">
      <c r="A5916">
        <v>216549</v>
      </c>
      <c r="B5916" t="s">
        <v>10466</v>
      </c>
      <c r="C5916" t="s">
        <v>24397</v>
      </c>
      <c r="D5916" t="s">
        <v>24398</v>
      </c>
      <c r="E5916">
        <v>2021</v>
      </c>
    </row>
    <row r="5917" spans="1:5" ht="17.25" customHeight="1" x14ac:dyDescent="0.2">
      <c r="A5917">
        <v>216548</v>
      </c>
      <c r="B5917" t="s">
        <v>12040</v>
      </c>
      <c r="C5917" t="s">
        <v>16983</v>
      </c>
      <c r="D5917">
        <v>56233</v>
      </c>
      <c r="E5917">
        <v>2017</v>
      </c>
    </row>
    <row r="5918" spans="1:5" ht="17.25" customHeight="1" x14ac:dyDescent="0.2">
      <c r="A5918">
        <v>145109</v>
      </c>
      <c r="B5918" t="s">
        <v>10466</v>
      </c>
      <c r="C5918" t="s">
        <v>9369</v>
      </c>
      <c r="D5918" t="s">
        <v>24399</v>
      </c>
      <c r="E5918">
        <v>2008</v>
      </c>
    </row>
    <row r="5919" spans="1:5" ht="17.25" customHeight="1" x14ac:dyDescent="0.2">
      <c r="A5919">
        <v>147795</v>
      </c>
      <c r="B5919" t="s">
        <v>10466</v>
      </c>
      <c r="C5919" t="s">
        <v>10330</v>
      </c>
      <c r="D5919" t="s">
        <v>16842</v>
      </c>
      <c r="E5919">
        <v>2008</v>
      </c>
    </row>
    <row r="5920" spans="1:5" ht="17.25" customHeight="1" x14ac:dyDescent="0.2">
      <c r="A5920">
        <v>163459</v>
      </c>
      <c r="B5920" t="s">
        <v>9414</v>
      </c>
      <c r="C5920" t="s">
        <v>9387</v>
      </c>
      <c r="D5920" t="s">
        <v>12714</v>
      </c>
      <c r="E5920">
        <v>2013</v>
      </c>
    </row>
    <row r="5921" spans="1:5" ht="17.25" customHeight="1" x14ac:dyDescent="0.2">
      <c r="A5921">
        <v>215557</v>
      </c>
      <c r="B5921" t="s">
        <v>10466</v>
      </c>
      <c r="C5921" t="s">
        <v>16293</v>
      </c>
      <c r="D5921" t="s">
        <v>24400</v>
      </c>
      <c r="E5921">
        <v>2020</v>
      </c>
    </row>
    <row r="5922" spans="1:5" ht="17.25" customHeight="1" x14ac:dyDescent="0.2">
      <c r="A5922">
        <v>215388</v>
      </c>
      <c r="B5922" t="s">
        <v>10345</v>
      </c>
      <c r="C5922" t="s">
        <v>13041</v>
      </c>
      <c r="D5922" t="s">
        <v>24401</v>
      </c>
      <c r="E5922">
        <v>2024</v>
      </c>
    </row>
    <row r="5923" spans="1:5" ht="17.25" customHeight="1" x14ac:dyDescent="0.2">
      <c r="A5923">
        <v>215592</v>
      </c>
      <c r="B5923" t="s">
        <v>9878</v>
      </c>
      <c r="C5923" t="s">
        <v>13713</v>
      </c>
      <c r="D5923">
        <v>99258395</v>
      </c>
      <c r="E5923">
        <v>2024</v>
      </c>
    </row>
    <row r="5924" spans="1:5" ht="17.25" customHeight="1" x14ac:dyDescent="0.2">
      <c r="A5924">
        <v>215591</v>
      </c>
      <c r="B5924" t="s">
        <v>9878</v>
      </c>
      <c r="C5924" t="s">
        <v>13713</v>
      </c>
      <c r="D5924">
        <v>99231809</v>
      </c>
      <c r="E5924">
        <v>2024</v>
      </c>
    </row>
    <row r="5925" spans="1:5" ht="17.25" customHeight="1" x14ac:dyDescent="0.2">
      <c r="A5925">
        <v>215392</v>
      </c>
      <c r="B5925" t="s">
        <v>9878</v>
      </c>
      <c r="C5925" t="s">
        <v>13713</v>
      </c>
      <c r="D5925">
        <v>22673865</v>
      </c>
      <c r="E5925">
        <v>2024</v>
      </c>
    </row>
    <row r="5926" spans="1:5" ht="17.25" customHeight="1" x14ac:dyDescent="0.2">
      <c r="A5926">
        <v>215825</v>
      </c>
      <c r="B5926" t="s">
        <v>9414</v>
      </c>
      <c r="C5926" t="s">
        <v>9385</v>
      </c>
      <c r="D5926" t="s">
        <v>24402</v>
      </c>
      <c r="E5926">
        <v>2023</v>
      </c>
    </row>
    <row r="5927" spans="1:5" ht="17.25" customHeight="1" x14ac:dyDescent="0.2">
      <c r="A5927">
        <v>215391</v>
      </c>
      <c r="B5927" t="s">
        <v>9878</v>
      </c>
      <c r="C5927" t="s">
        <v>16459</v>
      </c>
      <c r="D5927">
        <v>74439648</v>
      </c>
      <c r="E5927">
        <v>2019</v>
      </c>
    </row>
    <row r="5928" spans="1:5" ht="17.25" customHeight="1" x14ac:dyDescent="0.2">
      <c r="A5928">
        <v>215390</v>
      </c>
      <c r="B5928" t="s">
        <v>9878</v>
      </c>
      <c r="C5928" t="s">
        <v>16459</v>
      </c>
      <c r="D5928">
        <v>74515218</v>
      </c>
      <c r="E5928">
        <v>2019</v>
      </c>
    </row>
    <row r="5929" spans="1:5" ht="17.25" customHeight="1" x14ac:dyDescent="0.2">
      <c r="A5929">
        <v>215389</v>
      </c>
      <c r="B5929" t="s">
        <v>9878</v>
      </c>
      <c r="C5929" t="s">
        <v>16459</v>
      </c>
      <c r="D5929">
        <v>74515346</v>
      </c>
      <c r="E5929">
        <v>2019</v>
      </c>
    </row>
    <row r="5930" spans="1:5" ht="17.25" customHeight="1" x14ac:dyDescent="0.2">
      <c r="A5930">
        <v>164648</v>
      </c>
      <c r="B5930" t="s">
        <v>9414</v>
      </c>
      <c r="C5930" t="s">
        <v>9387</v>
      </c>
      <c r="D5930" t="s">
        <v>13148</v>
      </c>
      <c r="E5930">
        <v>2013</v>
      </c>
    </row>
    <row r="5931" spans="1:5" ht="17.25" customHeight="1" x14ac:dyDescent="0.2">
      <c r="A5931">
        <v>214321</v>
      </c>
      <c r="B5931" t="s">
        <v>9878</v>
      </c>
      <c r="C5931" t="s">
        <v>14803</v>
      </c>
      <c r="D5931">
        <v>22666768</v>
      </c>
      <c r="E5931">
        <v>2024</v>
      </c>
    </row>
    <row r="5932" spans="1:5" ht="17.25" customHeight="1" x14ac:dyDescent="0.2">
      <c r="A5932">
        <v>215396</v>
      </c>
      <c r="B5932" t="s">
        <v>9878</v>
      </c>
      <c r="C5932" t="s">
        <v>16459</v>
      </c>
      <c r="D5932">
        <v>74560090</v>
      </c>
      <c r="E5932">
        <v>2019</v>
      </c>
    </row>
    <row r="5933" spans="1:5" ht="17.25" customHeight="1" x14ac:dyDescent="0.2">
      <c r="A5933">
        <v>215395</v>
      </c>
      <c r="B5933" t="s">
        <v>9878</v>
      </c>
      <c r="C5933" t="s">
        <v>16459</v>
      </c>
      <c r="D5933">
        <v>74633606</v>
      </c>
      <c r="E5933">
        <v>2020</v>
      </c>
    </row>
    <row r="5934" spans="1:5" ht="17.25" customHeight="1" x14ac:dyDescent="0.2">
      <c r="A5934">
        <v>215394</v>
      </c>
      <c r="B5934" t="s">
        <v>9878</v>
      </c>
      <c r="C5934" t="s">
        <v>16459</v>
      </c>
      <c r="D5934">
        <v>74789447</v>
      </c>
      <c r="E5934">
        <v>2021</v>
      </c>
    </row>
    <row r="5935" spans="1:5" ht="17.25" customHeight="1" x14ac:dyDescent="0.2">
      <c r="A5935">
        <v>215393</v>
      </c>
      <c r="B5935" t="s">
        <v>9878</v>
      </c>
      <c r="C5935" t="s">
        <v>16459</v>
      </c>
      <c r="D5935">
        <v>99078785</v>
      </c>
      <c r="E5935">
        <v>2023</v>
      </c>
    </row>
    <row r="5936" spans="1:5" ht="17.25" customHeight="1" x14ac:dyDescent="0.2">
      <c r="A5936">
        <v>215232</v>
      </c>
      <c r="B5936" t="s">
        <v>14052</v>
      </c>
      <c r="C5936" t="s">
        <v>21592</v>
      </c>
      <c r="D5936" t="s">
        <v>24403</v>
      </c>
      <c r="E5936">
        <v>2022</v>
      </c>
    </row>
    <row r="5937" spans="1:5" ht="17.25" customHeight="1" x14ac:dyDescent="0.2">
      <c r="A5937">
        <v>215493</v>
      </c>
      <c r="B5937" t="s">
        <v>10345</v>
      </c>
      <c r="C5937" t="s">
        <v>13041</v>
      </c>
      <c r="D5937" t="s">
        <v>24404</v>
      </c>
      <c r="E5937">
        <v>2024</v>
      </c>
    </row>
    <row r="5938" spans="1:5" ht="17.25" customHeight="1" x14ac:dyDescent="0.2">
      <c r="A5938">
        <v>188984</v>
      </c>
      <c r="B5938" t="s">
        <v>9878</v>
      </c>
      <c r="C5938" t="s">
        <v>19221</v>
      </c>
      <c r="D5938">
        <v>76290562</v>
      </c>
      <c r="E5938">
        <v>2019</v>
      </c>
    </row>
    <row r="5939" spans="1:5" ht="17.25" customHeight="1" x14ac:dyDescent="0.2">
      <c r="A5939">
        <v>215236</v>
      </c>
      <c r="B5939" t="s">
        <v>9414</v>
      </c>
      <c r="C5939" t="s">
        <v>9636</v>
      </c>
      <c r="D5939" t="s">
        <v>24405</v>
      </c>
      <c r="E5939">
        <v>2024</v>
      </c>
    </row>
    <row r="5940" spans="1:5" ht="17.25" customHeight="1" x14ac:dyDescent="0.2">
      <c r="A5940">
        <v>215805</v>
      </c>
      <c r="B5940" t="s">
        <v>9366</v>
      </c>
      <c r="C5940" t="s">
        <v>15468</v>
      </c>
      <c r="D5940">
        <v>7005363003</v>
      </c>
      <c r="E5940">
        <v>2022</v>
      </c>
    </row>
    <row r="5941" spans="1:5" ht="17.25" customHeight="1" x14ac:dyDescent="0.2">
      <c r="A5941">
        <v>217924</v>
      </c>
      <c r="B5941" t="s">
        <v>10309</v>
      </c>
      <c r="C5941" t="s">
        <v>18027</v>
      </c>
      <c r="D5941" t="s">
        <v>24406</v>
      </c>
      <c r="E5941">
        <v>2024</v>
      </c>
    </row>
    <row r="5942" spans="1:5" ht="17.25" customHeight="1" x14ac:dyDescent="0.2">
      <c r="A5942">
        <v>215229</v>
      </c>
      <c r="B5942" t="s">
        <v>9878</v>
      </c>
      <c r="C5942" t="s">
        <v>16459</v>
      </c>
      <c r="D5942">
        <v>74638186</v>
      </c>
      <c r="E5942">
        <v>2020</v>
      </c>
    </row>
    <row r="5943" spans="1:5" ht="17.25" customHeight="1" x14ac:dyDescent="0.2">
      <c r="A5943">
        <v>215228</v>
      </c>
      <c r="B5943" t="s">
        <v>9878</v>
      </c>
      <c r="C5943" t="s">
        <v>16459</v>
      </c>
      <c r="D5943">
        <v>74789452</v>
      </c>
      <c r="E5943">
        <v>2021</v>
      </c>
    </row>
    <row r="5944" spans="1:5" ht="17.25" customHeight="1" x14ac:dyDescent="0.2">
      <c r="A5944">
        <v>215227</v>
      </c>
      <c r="B5944" t="s">
        <v>9878</v>
      </c>
      <c r="C5944" t="s">
        <v>16459</v>
      </c>
      <c r="D5944">
        <v>74849710</v>
      </c>
      <c r="E5944">
        <v>2021</v>
      </c>
    </row>
    <row r="5945" spans="1:5" ht="17.25" customHeight="1" x14ac:dyDescent="0.2">
      <c r="A5945">
        <v>215226</v>
      </c>
      <c r="B5945" t="s">
        <v>9878</v>
      </c>
      <c r="C5945" t="s">
        <v>21522</v>
      </c>
      <c r="D5945">
        <v>80425484</v>
      </c>
      <c r="E5945">
        <v>2022</v>
      </c>
    </row>
    <row r="5946" spans="1:5" ht="17.25" customHeight="1" x14ac:dyDescent="0.2">
      <c r="A5946">
        <v>215225</v>
      </c>
      <c r="B5946" t="s">
        <v>9366</v>
      </c>
      <c r="C5946" t="s">
        <v>19244</v>
      </c>
      <c r="D5946">
        <v>2016171293</v>
      </c>
      <c r="E5946">
        <v>2023</v>
      </c>
    </row>
    <row r="5947" spans="1:5" ht="17.25" customHeight="1" x14ac:dyDescent="0.2">
      <c r="A5947">
        <v>215224</v>
      </c>
      <c r="B5947" t="s">
        <v>9366</v>
      </c>
      <c r="C5947" t="s">
        <v>22175</v>
      </c>
      <c r="D5947">
        <v>7008645687</v>
      </c>
      <c r="E5947">
        <v>2024</v>
      </c>
    </row>
    <row r="5948" spans="1:5" ht="17.25" customHeight="1" x14ac:dyDescent="0.2">
      <c r="A5948">
        <v>215223</v>
      </c>
      <c r="B5948" t="s">
        <v>9366</v>
      </c>
      <c r="C5948" t="s">
        <v>17730</v>
      </c>
      <c r="D5948">
        <v>20132262160</v>
      </c>
      <c r="E5948">
        <v>2023</v>
      </c>
    </row>
    <row r="5949" spans="1:5" ht="17.25" customHeight="1" x14ac:dyDescent="0.2">
      <c r="A5949">
        <v>215222</v>
      </c>
      <c r="B5949" t="s">
        <v>9366</v>
      </c>
      <c r="C5949" t="s">
        <v>17730</v>
      </c>
      <c r="D5949">
        <v>20132408200</v>
      </c>
      <c r="E5949">
        <v>2024</v>
      </c>
    </row>
    <row r="5950" spans="1:5" ht="17.25" customHeight="1" x14ac:dyDescent="0.2">
      <c r="A5950">
        <v>215221</v>
      </c>
      <c r="B5950" t="s">
        <v>14052</v>
      </c>
      <c r="C5950" t="s">
        <v>21592</v>
      </c>
      <c r="D5950" t="s">
        <v>24407</v>
      </c>
      <c r="E5950">
        <v>2022</v>
      </c>
    </row>
    <row r="5951" spans="1:5" ht="17.25" customHeight="1" x14ac:dyDescent="0.2">
      <c r="A5951">
        <v>215577</v>
      </c>
      <c r="B5951" t="s">
        <v>13645</v>
      </c>
      <c r="C5951" t="s">
        <v>21786</v>
      </c>
      <c r="D5951" t="s">
        <v>24408</v>
      </c>
      <c r="E5951">
        <v>2025</v>
      </c>
    </row>
    <row r="5952" spans="1:5" ht="17.25" customHeight="1" x14ac:dyDescent="0.2">
      <c r="A5952">
        <v>215325</v>
      </c>
      <c r="B5952" t="s">
        <v>11811</v>
      </c>
      <c r="C5952" t="s">
        <v>24164</v>
      </c>
      <c r="D5952" t="s">
        <v>24409</v>
      </c>
      <c r="E5952">
        <v>2023</v>
      </c>
    </row>
    <row r="5953" spans="1:5" ht="17.25" customHeight="1" x14ac:dyDescent="0.2">
      <c r="A5953">
        <v>215324</v>
      </c>
      <c r="B5953" t="s">
        <v>10466</v>
      </c>
      <c r="C5953" t="s">
        <v>22872</v>
      </c>
      <c r="D5953" t="s">
        <v>24410</v>
      </c>
      <c r="E5953">
        <v>2023</v>
      </c>
    </row>
    <row r="5954" spans="1:5" ht="17.25" customHeight="1" x14ac:dyDescent="0.2">
      <c r="A5954">
        <v>215323</v>
      </c>
      <c r="B5954" t="s">
        <v>10224</v>
      </c>
      <c r="C5954" t="s">
        <v>13782</v>
      </c>
      <c r="D5954">
        <v>13040635</v>
      </c>
      <c r="E5954">
        <v>2023</v>
      </c>
    </row>
    <row r="5955" spans="1:5" ht="17.25" customHeight="1" x14ac:dyDescent="0.2">
      <c r="A5955">
        <v>215263</v>
      </c>
      <c r="B5955" t="s">
        <v>10466</v>
      </c>
      <c r="C5955" t="s">
        <v>21711</v>
      </c>
      <c r="D5955" t="s">
        <v>24411</v>
      </c>
      <c r="E5955">
        <v>2019</v>
      </c>
    </row>
    <row r="5956" spans="1:5" ht="17.25" customHeight="1" x14ac:dyDescent="0.2">
      <c r="A5956">
        <v>183709</v>
      </c>
      <c r="B5956" t="s">
        <v>9878</v>
      </c>
      <c r="C5956" t="s">
        <v>14803</v>
      </c>
      <c r="D5956">
        <v>76412255</v>
      </c>
      <c r="E5956">
        <v>2018</v>
      </c>
    </row>
    <row r="5957" spans="1:5" ht="17.25" customHeight="1" x14ac:dyDescent="0.2">
      <c r="A5957">
        <v>154505</v>
      </c>
      <c r="B5957" t="s">
        <v>10092</v>
      </c>
      <c r="C5957" t="s">
        <v>10105</v>
      </c>
      <c r="D5957" t="s">
        <v>10130</v>
      </c>
      <c r="E5957">
        <v>2011</v>
      </c>
    </row>
    <row r="5958" spans="1:5" ht="17.25" customHeight="1" x14ac:dyDescent="0.2">
      <c r="A5958">
        <v>215334</v>
      </c>
      <c r="B5958" t="s">
        <v>11811</v>
      </c>
      <c r="C5958" t="s">
        <v>9636</v>
      </c>
      <c r="D5958" t="s">
        <v>24412</v>
      </c>
      <c r="E5958">
        <v>2024</v>
      </c>
    </row>
    <row r="5959" spans="1:5" ht="17.25" customHeight="1" x14ac:dyDescent="0.2">
      <c r="A5959">
        <v>215286</v>
      </c>
      <c r="B5959" t="s">
        <v>10466</v>
      </c>
      <c r="C5959" t="s">
        <v>24100</v>
      </c>
      <c r="D5959" t="s">
        <v>24413</v>
      </c>
      <c r="E5959">
        <v>2023</v>
      </c>
    </row>
    <row r="5960" spans="1:5" ht="17.25" customHeight="1" x14ac:dyDescent="0.2">
      <c r="A5960">
        <v>215245</v>
      </c>
      <c r="B5960" t="s">
        <v>10345</v>
      </c>
      <c r="C5960" t="s">
        <v>14903</v>
      </c>
      <c r="D5960" t="s">
        <v>24414</v>
      </c>
      <c r="E5960">
        <v>2019</v>
      </c>
    </row>
    <row r="5961" spans="1:5" ht="17.25" customHeight="1" x14ac:dyDescent="0.2">
      <c r="A5961">
        <v>215285</v>
      </c>
      <c r="B5961" t="s">
        <v>10466</v>
      </c>
      <c r="C5961" t="s">
        <v>24100</v>
      </c>
      <c r="D5961" t="s">
        <v>24415</v>
      </c>
      <c r="E5961">
        <v>2023</v>
      </c>
    </row>
    <row r="5962" spans="1:5" ht="17.25" customHeight="1" x14ac:dyDescent="0.2">
      <c r="A5962">
        <v>215284</v>
      </c>
      <c r="B5962" t="s">
        <v>9878</v>
      </c>
      <c r="C5962" t="s">
        <v>19380</v>
      </c>
      <c r="D5962">
        <v>80665677</v>
      </c>
      <c r="E5962">
        <v>2024</v>
      </c>
    </row>
    <row r="5963" spans="1:5" ht="17.25" customHeight="1" x14ac:dyDescent="0.2">
      <c r="A5963">
        <v>215283</v>
      </c>
      <c r="B5963" t="s">
        <v>9366</v>
      </c>
      <c r="C5963" t="s">
        <v>21521</v>
      </c>
      <c r="D5963">
        <v>2016144631</v>
      </c>
      <c r="E5963">
        <v>2021</v>
      </c>
    </row>
    <row r="5964" spans="1:5" ht="17.25" customHeight="1" x14ac:dyDescent="0.2">
      <c r="A5964">
        <v>215282</v>
      </c>
      <c r="B5964" t="s">
        <v>9366</v>
      </c>
      <c r="C5964" t="s">
        <v>21521</v>
      </c>
      <c r="D5964">
        <v>2016144630</v>
      </c>
      <c r="E5964">
        <v>2021</v>
      </c>
    </row>
    <row r="5965" spans="1:5" ht="17.25" customHeight="1" x14ac:dyDescent="0.2">
      <c r="A5965">
        <v>215151</v>
      </c>
      <c r="B5965" t="s">
        <v>10466</v>
      </c>
      <c r="C5965" t="s">
        <v>21526</v>
      </c>
      <c r="D5965" t="s">
        <v>24416</v>
      </c>
      <c r="E5965">
        <v>2025</v>
      </c>
    </row>
    <row r="5966" spans="1:5" ht="17.25" customHeight="1" x14ac:dyDescent="0.2">
      <c r="A5966">
        <v>215150</v>
      </c>
      <c r="B5966" t="s">
        <v>10466</v>
      </c>
      <c r="C5966" t="s">
        <v>21526</v>
      </c>
      <c r="D5966" t="s">
        <v>24417</v>
      </c>
      <c r="E5966">
        <v>2025</v>
      </c>
    </row>
    <row r="5967" spans="1:5" ht="17.25" customHeight="1" x14ac:dyDescent="0.2">
      <c r="A5967">
        <v>215149</v>
      </c>
      <c r="B5967" t="s">
        <v>10466</v>
      </c>
      <c r="C5967" t="s">
        <v>21526</v>
      </c>
      <c r="D5967" t="s">
        <v>24418</v>
      </c>
      <c r="E5967">
        <v>2025</v>
      </c>
    </row>
    <row r="5968" spans="1:5" ht="17.25" customHeight="1" x14ac:dyDescent="0.2">
      <c r="A5968">
        <v>215148</v>
      </c>
      <c r="B5968" t="s">
        <v>10466</v>
      </c>
      <c r="C5968" t="s">
        <v>21526</v>
      </c>
      <c r="D5968" t="s">
        <v>24419</v>
      </c>
      <c r="E5968">
        <v>2024</v>
      </c>
    </row>
    <row r="5969" spans="1:5" ht="17.25" customHeight="1" x14ac:dyDescent="0.2">
      <c r="A5969">
        <v>215147</v>
      </c>
      <c r="B5969" t="s">
        <v>10466</v>
      </c>
      <c r="C5969" t="s">
        <v>21526</v>
      </c>
      <c r="D5969" t="s">
        <v>24420</v>
      </c>
      <c r="E5969">
        <v>2024</v>
      </c>
    </row>
    <row r="5970" spans="1:5" ht="17.25" customHeight="1" x14ac:dyDescent="0.2">
      <c r="A5970">
        <v>215330</v>
      </c>
      <c r="B5970" t="s">
        <v>13337</v>
      </c>
      <c r="C5970" t="s">
        <v>15288</v>
      </c>
      <c r="D5970">
        <v>5313803660</v>
      </c>
      <c r="E5970">
        <v>2023</v>
      </c>
    </row>
    <row r="5971" spans="1:5" ht="17.25" customHeight="1" x14ac:dyDescent="0.2">
      <c r="A5971">
        <v>215160</v>
      </c>
      <c r="B5971" t="s">
        <v>10466</v>
      </c>
      <c r="C5971" t="s">
        <v>21670</v>
      </c>
      <c r="D5971" t="s">
        <v>24421</v>
      </c>
      <c r="E5971">
        <v>2024</v>
      </c>
    </row>
    <row r="5972" spans="1:5" ht="17.25" customHeight="1" x14ac:dyDescent="0.2">
      <c r="A5972">
        <v>215159</v>
      </c>
      <c r="B5972" t="s">
        <v>10466</v>
      </c>
      <c r="C5972" t="s">
        <v>21670</v>
      </c>
      <c r="D5972" t="s">
        <v>24422</v>
      </c>
      <c r="E5972">
        <v>2024</v>
      </c>
    </row>
    <row r="5973" spans="1:5" ht="17.25" customHeight="1" x14ac:dyDescent="0.2">
      <c r="A5973">
        <v>215158</v>
      </c>
      <c r="B5973" t="s">
        <v>10466</v>
      </c>
      <c r="C5973" t="s">
        <v>21670</v>
      </c>
      <c r="D5973" t="s">
        <v>24423</v>
      </c>
      <c r="E5973">
        <v>2025</v>
      </c>
    </row>
    <row r="5974" spans="1:5" ht="17.25" customHeight="1" x14ac:dyDescent="0.2">
      <c r="A5974">
        <v>215157</v>
      </c>
      <c r="B5974" t="s">
        <v>10466</v>
      </c>
      <c r="C5974" t="s">
        <v>21670</v>
      </c>
      <c r="D5974" t="s">
        <v>24424</v>
      </c>
      <c r="E5974">
        <v>2025</v>
      </c>
    </row>
    <row r="5975" spans="1:5" ht="17.25" customHeight="1" x14ac:dyDescent="0.2">
      <c r="A5975">
        <v>215156</v>
      </c>
      <c r="B5975" t="s">
        <v>10466</v>
      </c>
      <c r="C5975" t="s">
        <v>21670</v>
      </c>
      <c r="D5975" t="s">
        <v>24425</v>
      </c>
      <c r="E5975">
        <v>2025</v>
      </c>
    </row>
    <row r="5976" spans="1:5" ht="17.25" customHeight="1" x14ac:dyDescent="0.2">
      <c r="A5976">
        <v>215155</v>
      </c>
      <c r="B5976" t="s">
        <v>10466</v>
      </c>
      <c r="C5976" t="s">
        <v>21670</v>
      </c>
      <c r="D5976" t="s">
        <v>24426</v>
      </c>
      <c r="E5976">
        <v>2025</v>
      </c>
    </row>
    <row r="5977" spans="1:5" ht="17.25" customHeight="1" x14ac:dyDescent="0.2">
      <c r="A5977">
        <v>215154</v>
      </c>
      <c r="B5977" t="s">
        <v>10466</v>
      </c>
      <c r="C5977" t="s">
        <v>21526</v>
      </c>
      <c r="D5977" t="s">
        <v>24427</v>
      </c>
      <c r="E5977">
        <v>2024</v>
      </c>
    </row>
    <row r="5978" spans="1:5" ht="17.25" customHeight="1" x14ac:dyDescent="0.2">
      <c r="A5978">
        <v>215153</v>
      </c>
      <c r="B5978" t="s">
        <v>10466</v>
      </c>
      <c r="C5978" t="s">
        <v>21526</v>
      </c>
      <c r="D5978" t="s">
        <v>24428</v>
      </c>
      <c r="E5978">
        <v>2025</v>
      </c>
    </row>
    <row r="5979" spans="1:5" ht="17.25" customHeight="1" x14ac:dyDescent="0.2">
      <c r="A5979">
        <v>215152</v>
      </c>
      <c r="B5979" t="s">
        <v>10466</v>
      </c>
      <c r="C5979" t="s">
        <v>21526</v>
      </c>
      <c r="D5979" t="s">
        <v>24429</v>
      </c>
      <c r="E5979">
        <v>2024</v>
      </c>
    </row>
    <row r="5980" spans="1:5" ht="17.25" customHeight="1" x14ac:dyDescent="0.2">
      <c r="A5980">
        <v>215234</v>
      </c>
      <c r="B5980" t="s">
        <v>9414</v>
      </c>
      <c r="C5980" t="s">
        <v>9389</v>
      </c>
      <c r="D5980" t="s">
        <v>24430</v>
      </c>
      <c r="E5980">
        <v>2022</v>
      </c>
    </row>
    <row r="5981" spans="1:5" ht="17.25" customHeight="1" x14ac:dyDescent="0.2">
      <c r="A5981">
        <v>215546</v>
      </c>
      <c r="B5981" t="s">
        <v>10466</v>
      </c>
      <c r="C5981" t="s">
        <v>15051</v>
      </c>
      <c r="D5981" t="s">
        <v>24431</v>
      </c>
      <c r="E5981">
        <v>2021</v>
      </c>
    </row>
    <row r="5982" spans="1:5" ht="17.25" customHeight="1" x14ac:dyDescent="0.2">
      <c r="A5982">
        <v>215545</v>
      </c>
      <c r="B5982" t="s">
        <v>10466</v>
      </c>
      <c r="C5982" t="s">
        <v>15051</v>
      </c>
      <c r="D5982" t="s">
        <v>24432</v>
      </c>
      <c r="E5982">
        <v>2023</v>
      </c>
    </row>
    <row r="5983" spans="1:5" ht="17.25" customHeight="1" x14ac:dyDescent="0.2">
      <c r="A5983">
        <v>215194</v>
      </c>
      <c r="B5983" t="s">
        <v>9878</v>
      </c>
      <c r="C5983" t="s">
        <v>21522</v>
      </c>
      <c r="D5983">
        <v>80531479</v>
      </c>
      <c r="E5983">
        <v>2023</v>
      </c>
    </row>
    <row r="5984" spans="1:5" ht="17.25" customHeight="1" x14ac:dyDescent="0.2">
      <c r="A5984">
        <v>215193</v>
      </c>
      <c r="B5984" t="s">
        <v>9878</v>
      </c>
      <c r="C5984" t="s">
        <v>21522</v>
      </c>
      <c r="D5984">
        <v>80597625</v>
      </c>
      <c r="E5984">
        <v>2023</v>
      </c>
    </row>
    <row r="5985" spans="1:5" ht="17.25" customHeight="1" x14ac:dyDescent="0.2">
      <c r="A5985">
        <v>215192</v>
      </c>
      <c r="B5985" t="s">
        <v>9878</v>
      </c>
      <c r="C5985" t="s">
        <v>13713</v>
      </c>
      <c r="D5985">
        <v>22602306</v>
      </c>
      <c r="E5985">
        <v>2023</v>
      </c>
    </row>
    <row r="5986" spans="1:5" ht="17.25" customHeight="1" x14ac:dyDescent="0.2">
      <c r="A5986">
        <v>215191</v>
      </c>
      <c r="B5986" t="s">
        <v>9878</v>
      </c>
      <c r="C5986" t="s">
        <v>13713</v>
      </c>
      <c r="D5986">
        <v>22655569</v>
      </c>
      <c r="E5986">
        <v>2024</v>
      </c>
    </row>
    <row r="5987" spans="1:5" ht="17.25" customHeight="1" x14ac:dyDescent="0.2">
      <c r="A5987">
        <v>215190</v>
      </c>
      <c r="B5987" t="s">
        <v>9878</v>
      </c>
      <c r="C5987" t="s">
        <v>13713</v>
      </c>
      <c r="D5987">
        <v>22700966</v>
      </c>
      <c r="E5987">
        <v>2024</v>
      </c>
    </row>
    <row r="5988" spans="1:5" ht="17.25" customHeight="1" x14ac:dyDescent="0.2">
      <c r="A5988">
        <v>215189</v>
      </c>
      <c r="B5988" t="s">
        <v>9878</v>
      </c>
      <c r="C5988" t="s">
        <v>13713</v>
      </c>
      <c r="D5988">
        <v>22701040</v>
      </c>
      <c r="E5988">
        <v>2024</v>
      </c>
    </row>
    <row r="5989" spans="1:5" ht="17.25" customHeight="1" x14ac:dyDescent="0.2">
      <c r="A5989">
        <v>215188</v>
      </c>
      <c r="B5989" t="s">
        <v>9878</v>
      </c>
      <c r="C5989" t="s">
        <v>13713</v>
      </c>
      <c r="D5989">
        <v>22695978</v>
      </c>
      <c r="E5989">
        <v>2024</v>
      </c>
    </row>
    <row r="5990" spans="1:5" ht="17.25" customHeight="1" x14ac:dyDescent="0.2">
      <c r="A5990">
        <v>215187</v>
      </c>
      <c r="B5990" t="s">
        <v>9878</v>
      </c>
      <c r="C5990" t="s">
        <v>13713</v>
      </c>
      <c r="D5990">
        <v>22695969</v>
      </c>
      <c r="E5990">
        <v>2024</v>
      </c>
    </row>
    <row r="5991" spans="1:5" ht="17.25" customHeight="1" x14ac:dyDescent="0.2">
      <c r="A5991">
        <v>215186</v>
      </c>
      <c r="B5991" t="s">
        <v>9878</v>
      </c>
      <c r="C5991" t="s">
        <v>13713</v>
      </c>
      <c r="D5991">
        <v>22700964</v>
      </c>
      <c r="E5991">
        <v>2024</v>
      </c>
    </row>
    <row r="5992" spans="1:5" ht="17.25" customHeight="1" x14ac:dyDescent="0.2">
      <c r="A5992">
        <v>215278</v>
      </c>
      <c r="B5992" t="s">
        <v>9878</v>
      </c>
      <c r="C5992" t="s">
        <v>14803</v>
      </c>
      <c r="D5992">
        <v>36841640</v>
      </c>
      <c r="E5992">
        <v>2024</v>
      </c>
    </row>
    <row r="5993" spans="1:5" ht="17.25" customHeight="1" x14ac:dyDescent="0.2">
      <c r="A5993">
        <v>215277</v>
      </c>
      <c r="B5993" t="s">
        <v>9878</v>
      </c>
      <c r="C5993" t="s">
        <v>14803</v>
      </c>
      <c r="D5993">
        <v>36841624</v>
      </c>
      <c r="E5993">
        <v>2024</v>
      </c>
    </row>
    <row r="5994" spans="1:5" ht="17.25" customHeight="1" x14ac:dyDescent="0.2">
      <c r="A5994">
        <v>215276</v>
      </c>
      <c r="B5994" t="s">
        <v>10466</v>
      </c>
      <c r="C5994" t="s">
        <v>21614</v>
      </c>
      <c r="D5994" t="s">
        <v>24433</v>
      </c>
      <c r="E5994">
        <v>2025</v>
      </c>
    </row>
    <row r="5995" spans="1:5" ht="17.25" customHeight="1" x14ac:dyDescent="0.2">
      <c r="A5995">
        <v>215332</v>
      </c>
      <c r="B5995" t="s">
        <v>9414</v>
      </c>
      <c r="C5995" t="s">
        <v>16304</v>
      </c>
      <c r="D5995" t="s">
        <v>24434</v>
      </c>
      <c r="E5995">
        <v>2025</v>
      </c>
    </row>
    <row r="5996" spans="1:5" ht="17.25" customHeight="1" x14ac:dyDescent="0.2">
      <c r="A5996">
        <v>215333</v>
      </c>
      <c r="B5996" t="s">
        <v>9414</v>
      </c>
      <c r="C5996" t="s">
        <v>16304</v>
      </c>
      <c r="D5996" t="s">
        <v>24435</v>
      </c>
      <c r="E5996">
        <v>2025</v>
      </c>
    </row>
    <row r="5997" spans="1:5" ht="17.25" customHeight="1" x14ac:dyDescent="0.2">
      <c r="A5997">
        <v>194456</v>
      </c>
      <c r="B5997" t="s">
        <v>9878</v>
      </c>
      <c r="C5997" t="s">
        <v>14803</v>
      </c>
      <c r="D5997">
        <v>22470664</v>
      </c>
      <c r="E5997">
        <v>2021</v>
      </c>
    </row>
    <row r="5998" spans="1:5" ht="17.25" customHeight="1" x14ac:dyDescent="0.2">
      <c r="A5998">
        <v>188983</v>
      </c>
      <c r="B5998" t="s">
        <v>9878</v>
      </c>
      <c r="C5998" t="s">
        <v>19221</v>
      </c>
      <c r="D5998">
        <v>76288617</v>
      </c>
      <c r="E5998">
        <v>2019</v>
      </c>
    </row>
    <row r="5999" spans="1:5" ht="17.25" customHeight="1" x14ac:dyDescent="0.2">
      <c r="A5999">
        <v>206939</v>
      </c>
      <c r="B5999" t="s">
        <v>9366</v>
      </c>
      <c r="C5999" t="s">
        <v>18036</v>
      </c>
      <c r="D5999">
        <v>2016147403</v>
      </c>
      <c r="E5999">
        <v>2021</v>
      </c>
    </row>
    <row r="6000" spans="1:5" ht="17.25" customHeight="1" x14ac:dyDescent="0.2">
      <c r="A6000">
        <v>206940</v>
      </c>
      <c r="B6000" t="s">
        <v>9366</v>
      </c>
      <c r="C6000" t="s">
        <v>18036</v>
      </c>
      <c r="D6000">
        <v>2016146496</v>
      </c>
      <c r="E6000">
        <v>2021</v>
      </c>
    </row>
    <row r="6001" spans="1:5" ht="17.25" customHeight="1" x14ac:dyDescent="0.2">
      <c r="A6001">
        <v>215447</v>
      </c>
      <c r="B6001" t="s">
        <v>9878</v>
      </c>
      <c r="C6001" t="s">
        <v>14023</v>
      </c>
      <c r="D6001">
        <v>99010925</v>
      </c>
      <c r="E6001">
        <v>2022</v>
      </c>
    </row>
    <row r="6002" spans="1:5" ht="17.25" customHeight="1" x14ac:dyDescent="0.2">
      <c r="A6002">
        <v>215217</v>
      </c>
      <c r="B6002" t="s">
        <v>9878</v>
      </c>
      <c r="C6002" t="s">
        <v>16459</v>
      </c>
      <c r="D6002">
        <v>74539385</v>
      </c>
      <c r="E6002">
        <v>2019</v>
      </c>
    </row>
    <row r="6003" spans="1:5" ht="17.25" customHeight="1" x14ac:dyDescent="0.2">
      <c r="A6003">
        <v>215206</v>
      </c>
      <c r="B6003" t="s">
        <v>9366</v>
      </c>
      <c r="C6003" t="s">
        <v>17730</v>
      </c>
      <c r="D6003">
        <v>20132297056</v>
      </c>
      <c r="E6003">
        <v>2023</v>
      </c>
    </row>
    <row r="6004" spans="1:5" ht="17.25" customHeight="1" x14ac:dyDescent="0.2">
      <c r="A6004">
        <v>215205</v>
      </c>
      <c r="B6004" t="s">
        <v>9366</v>
      </c>
      <c r="C6004" t="s">
        <v>19244</v>
      </c>
      <c r="D6004">
        <v>2016176047</v>
      </c>
      <c r="E6004">
        <v>2024</v>
      </c>
    </row>
    <row r="6005" spans="1:5" ht="17.25" customHeight="1" x14ac:dyDescent="0.2">
      <c r="A6005">
        <v>215204</v>
      </c>
      <c r="B6005" t="s">
        <v>9366</v>
      </c>
      <c r="C6005" t="s">
        <v>17730</v>
      </c>
      <c r="D6005">
        <v>20132252944</v>
      </c>
      <c r="E6005">
        <v>2023</v>
      </c>
    </row>
    <row r="6006" spans="1:5" ht="17.25" customHeight="1" x14ac:dyDescent="0.2">
      <c r="A6006">
        <v>215203</v>
      </c>
      <c r="B6006" t="s">
        <v>9366</v>
      </c>
      <c r="C6006" t="s">
        <v>16730</v>
      </c>
      <c r="D6006">
        <v>7008592643</v>
      </c>
      <c r="E6006">
        <v>2022</v>
      </c>
    </row>
    <row r="6007" spans="1:5" ht="17.25" customHeight="1" x14ac:dyDescent="0.2">
      <c r="A6007">
        <v>215202</v>
      </c>
      <c r="B6007" t="s">
        <v>9366</v>
      </c>
      <c r="C6007" t="s">
        <v>22175</v>
      </c>
      <c r="D6007">
        <v>7008651561</v>
      </c>
      <c r="E6007">
        <v>2024</v>
      </c>
    </row>
    <row r="6008" spans="1:5" ht="17.25" customHeight="1" x14ac:dyDescent="0.2">
      <c r="A6008">
        <v>215458</v>
      </c>
      <c r="B6008" t="s">
        <v>9366</v>
      </c>
      <c r="C6008" t="s">
        <v>19244</v>
      </c>
      <c r="D6008">
        <v>2016171585</v>
      </c>
      <c r="E6008">
        <v>2023</v>
      </c>
    </row>
    <row r="6009" spans="1:5" ht="17.25" customHeight="1" x14ac:dyDescent="0.2">
      <c r="A6009">
        <v>215457</v>
      </c>
      <c r="B6009" t="s">
        <v>9366</v>
      </c>
      <c r="C6009" t="s">
        <v>19244</v>
      </c>
      <c r="D6009">
        <v>2016162500</v>
      </c>
      <c r="E6009">
        <v>2023</v>
      </c>
    </row>
    <row r="6010" spans="1:5" ht="17.25" customHeight="1" x14ac:dyDescent="0.2">
      <c r="A6010">
        <v>215456</v>
      </c>
      <c r="B6010" t="s">
        <v>9366</v>
      </c>
      <c r="C6010" t="s">
        <v>19244</v>
      </c>
      <c r="D6010">
        <v>2016176065</v>
      </c>
      <c r="E6010">
        <v>2024</v>
      </c>
    </row>
    <row r="6011" spans="1:5" ht="17.25" customHeight="1" x14ac:dyDescent="0.2">
      <c r="A6011">
        <v>215446</v>
      </c>
      <c r="B6011" t="s">
        <v>13037</v>
      </c>
      <c r="C6011" t="s">
        <v>24436</v>
      </c>
      <c r="D6011">
        <v>1903155</v>
      </c>
      <c r="E6011">
        <v>2021</v>
      </c>
    </row>
    <row r="6012" spans="1:5" ht="17.25" customHeight="1" x14ac:dyDescent="0.2">
      <c r="A6012">
        <v>215445</v>
      </c>
      <c r="B6012" t="s">
        <v>13037</v>
      </c>
      <c r="C6012" t="s">
        <v>24436</v>
      </c>
      <c r="D6012">
        <v>1894086</v>
      </c>
      <c r="E6012">
        <v>2021</v>
      </c>
    </row>
    <row r="6013" spans="1:5" ht="17.25" customHeight="1" x14ac:dyDescent="0.2">
      <c r="A6013">
        <v>215444</v>
      </c>
      <c r="B6013" t="s">
        <v>10466</v>
      </c>
      <c r="C6013" t="s">
        <v>16203</v>
      </c>
      <c r="D6013" t="s">
        <v>24437</v>
      </c>
      <c r="E6013">
        <v>2023</v>
      </c>
    </row>
    <row r="6014" spans="1:5" ht="17.25" customHeight="1" x14ac:dyDescent="0.2">
      <c r="A6014">
        <v>215443</v>
      </c>
      <c r="B6014" t="s">
        <v>10466</v>
      </c>
      <c r="C6014" t="s">
        <v>16490</v>
      </c>
      <c r="D6014" t="s">
        <v>24438</v>
      </c>
      <c r="E6014">
        <v>2021</v>
      </c>
    </row>
    <row r="6015" spans="1:5" ht="17.25" customHeight="1" x14ac:dyDescent="0.2">
      <c r="A6015">
        <v>215442</v>
      </c>
      <c r="B6015" t="s">
        <v>9366</v>
      </c>
      <c r="C6015" t="s">
        <v>21521</v>
      </c>
      <c r="D6015">
        <v>2016163848</v>
      </c>
      <c r="E6015">
        <v>2023</v>
      </c>
    </row>
    <row r="6016" spans="1:5" ht="17.25" customHeight="1" x14ac:dyDescent="0.2">
      <c r="A6016">
        <v>150127</v>
      </c>
      <c r="B6016" t="s">
        <v>10466</v>
      </c>
      <c r="C6016" t="s">
        <v>9369</v>
      </c>
      <c r="D6016" t="s">
        <v>24439</v>
      </c>
      <c r="E6016">
        <v>2008</v>
      </c>
    </row>
    <row r="6017" spans="1:5" ht="17.25" customHeight="1" x14ac:dyDescent="0.2">
      <c r="A6017">
        <v>215614</v>
      </c>
      <c r="B6017" t="s">
        <v>10345</v>
      </c>
      <c r="C6017" t="s">
        <v>14895</v>
      </c>
      <c r="D6017" t="s">
        <v>24440</v>
      </c>
      <c r="E6017">
        <v>2024</v>
      </c>
    </row>
    <row r="6018" spans="1:5" ht="17.25" customHeight="1" x14ac:dyDescent="0.2">
      <c r="A6018">
        <v>215613</v>
      </c>
      <c r="B6018" t="s">
        <v>10466</v>
      </c>
      <c r="C6018" t="s">
        <v>23022</v>
      </c>
      <c r="D6018" t="s">
        <v>24441</v>
      </c>
      <c r="E6018">
        <v>2022</v>
      </c>
    </row>
    <row r="6019" spans="1:5" ht="17.25" customHeight="1" x14ac:dyDescent="0.2">
      <c r="A6019">
        <v>215612</v>
      </c>
      <c r="B6019" t="s">
        <v>10345</v>
      </c>
      <c r="C6019" t="s">
        <v>14895</v>
      </c>
      <c r="D6019" t="s">
        <v>24442</v>
      </c>
      <c r="E6019">
        <v>2024</v>
      </c>
    </row>
    <row r="6020" spans="1:5" ht="17.25" customHeight="1" x14ac:dyDescent="0.2">
      <c r="A6020">
        <v>215611</v>
      </c>
      <c r="B6020" t="s">
        <v>10345</v>
      </c>
      <c r="C6020" t="s">
        <v>14895</v>
      </c>
      <c r="D6020" t="s">
        <v>24443</v>
      </c>
      <c r="E6020">
        <v>2024</v>
      </c>
    </row>
    <row r="6021" spans="1:5" ht="17.25" customHeight="1" x14ac:dyDescent="0.2">
      <c r="A6021">
        <v>215610</v>
      </c>
      <c r="B6021" t="s">
        <v>10466</v>
      </c>
      <c r="C6021" t="s">
        <v>21670</v>
      </c>
      <c r="D6021" t="s">
        <v>24444</v>
      </c>
      <c r="E6021">
        <v>2022</v>
      </c>
    </row>
    <row r="6022" spans="1:5" ht="17.25" customHeight="1" x14ac:dyDescent="0.2">
      <c r="A6022">
        <v>215609</v>
      </c>
      <c r="B6022" t="s">
        <v>10466</v>
      </c>
      <c r="C6022" t="s">
        <v>21670</v>
      </c>
      <c r="D6022" t="s">
        <v>24445</v>
      </c>
      <c r="E6022">
        <v>2023</v>
      </c>
    </row>
    <row r="6023" spans="1:5" ht="17.25" customHeight="1" x14ac:dyDescent="0.2">
      <c r="A6023">
        <v>215608</v>
      </c>
      <c r="B6023" t="s">
        <v>10466</v>
      </c>
      <c r="C6023" t="s">
        <v>21670</v>
      </c>
      <c r="D6023" t="s">
        <v>24446</v>
      </c>
      <c r="E6023">
        <v>2023</v>
      </c>
    </row>
    <row r="6024" spans="1:5" ht="17.25" customHeight="1" x14ac:dyDescent="0.2">
      <c r="A6024">
        <v>215607</v>
      </c>
      <c r="B6024" t="s">
        <v>10345</v>
      </c>
      <c r="C6024" t="s">
        <v>13787</v>
      </c>
      <c r="D6024" t="s">
        <v>24447</v>
      </c>
      <c r="E6024">
        <v>2024</v>
      </c>
    </row>
    <row r="6025" spans="1:5" ht="17.25" customHeight="1" x14ac:dyDescent="0.2">
      <c r="A6025">
        <v>215436</v>
      </c>
      <c r="B6025" t="s">
        <v>14052</v>
      </c>
      <c r="C6025" t="s">
        <v>21592</v>
      </c>
      <c r="D6025" t="s">
        <v>24448</v>
      </c>
      <c r="E6025">
        <v>2023</v>
      </c>
    </row>
    <row r="6026" spans="1:5" ht="17.25" customHeight="1" x14ac:dyDescent="0.2">
      <c r="A6026">
        <v>215435</v>
      </c>
      <c r="B6026" t="s">
        <v>14052</v>
      </c>
      <c r="C6026" t="s">
        <v>21592</v>
      </c>
      <c r="D6026" t="s">
        <v>24449</v>
      </c>
      <c r="E6026">
        <v>2021</v>
      </c>
    </row>
    <row r="6027" spans="1:5" ht="17.25" customHeight="1" x14ac:dyDescent="0.2">
      <c r="A6027">
        <v>215216</v>
      </c>
      <c r="B6027" t="s">
        <v>14052</v>
      </c>
      <c r="C6027" t="s">
        <v>21592</v>
      </c>
      <c r="D6027" t="s">
        <v>24450</v>
      </c>
      <c r="E6027">
        <v>2023</v>
      </c>
    </row>
    <row r="6028" spans="1:5" ht="17.25" customHeight="1" x14ac:dyDescent="0.2">
      <c r="A6028">
        <v>215215</v>
      </c>
      <c r="B6028" t="s">
        <v>14052</v>
      </c>
      <c r="C6028" t="s">
        <v>21592</v>
      </c>
      <c r="D6028" t="s">
        <v>24451</v>
      </c>
      <c r="E6028">
        <v>2023</v>
      </c>
    </row>
    <row r="6029" spans="1:5" ht="17.25" customHeight="1" x14ac:dyDescent="0.2">
      <c r="A6029">
        <v>215214</v>
      </c>
      <c r="B6029" t="s">
        <v>14052</v>
      </c>
      <c r="C6029" t="s">
        <v>22231</v>
      </c>
      <c r="D6029" t="s">
        <v>24452</v>
      </c>
      <c r="E6029">
        <v>2022</v>
      </c>
    </row>
    <row r="6030" spans="1:5" ht="17.25" customHeight="1" x14ac:dyDescent="0.2">
      <c r="A6030">
        <v>215213</v>
      </c>
      <c r="B6030" t="s">
        <v>13037</v>
      </c>
      <c r="C6030" t="s">
        <v>24436</v>
      </c>
      <c r="D6030">
        <v>1885202</v>
      </c>
      <c r="E6030">
        <v>2021</v>
      </c>
    </row>
    <row r="6031" spans="1:5" ht="17.25" customHeight="1" x14ac:dyDescent="0.2">
      <c r="A6031">
        <v>215212</v>
      </c>
      <c r="B6031" t="s">
        <v>13037</v>
      </c>
      <c r="C6031" t="s">
        <v>24436</v>
      </c>
      <c r="D6031">
        <v>1808594</v>
      </c>
      <c r="E6031">
        <v>2020</v>
      </c>
    </row>
    <row r="6032" spans="1:5" ht="17.25" customHeight="1" x14ac:dyDescent="0.2">
      <c r="A6032">
        <v>214989</v>
      </c>
      <c r="B6032" t="s">
        <v>10466</v>
      </c>
      <c r="C6032" t="s">
        <v>14991</v>
      </c>
      <c r="D6032" t="s">
        <v>24453</v>
      </c>
      <c r="E6032">
        <v>2017</v>
      </c>
    </row>
    <row r="6033" spans="1:5" ht="17.25" customHeight="1" x14ac:dyDescent="0.2">
      <c r="A6033">
        <v>215201</v>
      </c>
      <c r="B6033" t="s">
        <v>9878</v>
      </c>
      <c r="C6033" t="s">
        <v>14023</v>
      </c>
      <c r="D6033">
        <v>99048545</v>
      </c>
      <c r="E6033">
        <v>2023</v>
      </c>
    </row>
    <row r="6034" spans="1:5" ht="17.25" customHeight="1" x14ac:dyDescent="0.2">
      <c r="A6034">
        <v>215200</v>
      </c>
      <c r="B6034" t="s">
        <v>9878</v>
      </c>
      <c r="C6034" t="s">
        <v>14023</v>
      </c>
      <c r="D6034">
        <v>99038410</v>
      </c>
      <c r="E6034">
        <v>2022</v>
      </c>
    </row>
    <row r="6035" spans="1:5" ht="17.25" customHeight="1" x14ac:dyDescent="0.2">
      <c r="A6035">
        <v>215199</v>
      </c>
      <c r="B6035" t="s">
        <v>9878</v>
      </c>
      <c r="C6035" t="s">
        <v>14023</v>
      </c>
      <c r="D6035">
        <v>99048555</v>
      </c>
      <c r="E6035">
        <v>2022</v>
      </c>
    </row>
    <row r="6036" spans="1:5" ht="17.25" customHeight="1" x14ac:dyDescent="0.2">
      <c r="A6036">
        <v>215429</v>
      </c>
      <c r="B6036" t="s">
        <v>9878</v>
      </c>
      <c r="C6036" t="s">
        <v>14023</v>
      </c>
      <c r="D6036">
        <v>99046274</v>
      </c>
      <c r="E6036">
        <v>2022</v>
      </c>
    </row>
    <row r="6037" spans="1:5" ht="17.25" customHeight="1" x14ac:dyDescent="0.2">
      <c r="A6037">
        <v>215428</v>
      </c>
      <c r="B6037" t="s">
        <v>9878</v>
      </c>
      <c r="C6037" t="s">
        <v>14023</v>
      </c>
      <c r="D6037">
        <v>99046276</v>
      </c>
      <c r="E6037">
        <v>2022</v>
      </c>
    </row>
    <row r="6038" spans="1:5" ht="17.25" customHeight="1" x14ac:dyDescent="0.2">
      <c r="A6038">
        <v>215427</v>
      </c>
      <c r="B6038" t="s">
        <v>9878</v>
      </c>
      <c r="C6038" t="s">
        <v>14023</v>
      </c>
      <c r="D6038">
        <v>99032509</v>
      </c>
      <c r="E6038">
        <v>2022</v>
      </c>
    </row>
    <row r="6039" spans="1:5" ht="17.25" customHeight="1" x14ac:dyDescent="0.2">
      <c r="A6039">
        <v>215426</v>
      </c>
      <c r="B6039" t="s">
        <v>9878</v>
      </c>
      <c r="C6039" t="s">
        <v>14023</v>
      </c>
      <c r="D6039">
        <v>99030670</v>
      </c>
      <c r="E6039">
        <v>2022</v>
      </c>
    </row>
    <row r="6040" spans="1:5" ht="17.25" customHeight="1" x14ac:dyDescent="0.2">
      <c r="A6040">
        <v>215425</v>
      </c>
      <c r="B6040" t="s">
        <v>9878</v>
      </c>
      <c r="C6040" t="s">
        <v>14023</v>
      </c>
      <c r="D6040">
        <v>99010841</v>
      </c>
      <c r="E6040">
        <v>2022</v>
      </c>
    </row>
    <row r="6041" spans="1:5" ht="17.25" customHeight="1" x14ac:dyDescent="0.2">
      <c r="A6041">
        <v>215424</v>
      </c>
      <c r="B6041" t="s">
        <v>9878</v>
      </c>
      <c r="C6041" t="s">
        <v>21522</v>
      </c>
      <c r="D6041">
        <v>80653558</v>
      </c>
      <c r="E6041">
        <v>2024</v>
      </c>
    </row>
    <row r="6042" spans="1:5" ht="17.25" customHeight="1" x14ac:dyDescent="0.2">
      <c r="A6042">
        <v>215423</v>
      </c>
      <c r="B6042" t="s">
        <v>9878</v>
      </c>
      <c r="C6042" t="s">
        <v>21522</v>
      </c>
      <c r="D6042">
        <v>80573145</v>
      </c>
      <c r="E6042">
        <v>2023</v>
      </c>
    </row>
    <row r="6043" spans="1:5" ht="17.25" customHeight="1" x14ac:dyDescent="0.2">
      <c r="A6043">
        <v>215422</v>
      </c>
      <c r="B6043" t="s">
        <v>9878</v>
      </c>
      <c r="C6043" t="s">
        <v>21522</v>
      </c>
      <c r="D6043">
        <v>80416775</v>
      </c>
      <c r="E6043">
        <v>2022</v>
      </c>
    </row>
    <row r="6044" spans="1:5" ht="17.25" customHeight="1" x14ac:dyDescent="0.2">
      <c r="A6044">
        <v>215211</v>
      </c>
      <c r="B6044" t="s">
        <v>9878</v>
      </c>
      <c r="C6044" t="s">
        <v>21522</v>
      </c>
      <c r="D6044">
        <v>80522972</v>
      </c>
      <c r="E6044">
        <v>2023</v>
      </c>
    </row>
    <row r="6045" spans="1:5" ht="17.25" customHeight="1" x14ac:dyDescent="0.2">
      <c r="A6045">
        <v>215210</v>
      </c>
      <c r="B6045" t="s">
        <v>9878</v>
      </c>
      <c r="C6045" t="s">
        <v>21522</v>
      </c>
      <c r="D6045">
        <v>80429160</v>
      </c>
      <c r="E6045">
        <v>2022</v>
      </c>
    </row>
    <row r="6046" spans="1:5" ht="17.25" customHeight="1" x14ac:dyDescent="0.2">
      <c r="A6046">
        <v>215209</v>
      </c>
      <c r="B6046" t="s">
        <v>9878</v>
      </c>
      <c r="C6046" t="s">
        <v>21522</v>
      </c>
      <c r="D6046">
        <v>80425480</v>
      </c>
      <c r="E6046">
        <v>2022</v>
      </c>
    </row>
    <row r="6047" spans="1:5" ht="17.25" customHeight="1" x14ac:dyDescent="0.2">
      <c r="A6047">
        <v>215208</v>
      </c>
      <c r="B6047" t="s">
        <v>9878</v>
      </c>
      <c r="C6047" t="s">
        <v>21522</v>
      </c>
      <c r="D6047">
        <v>80440478</v>
      </c>
      <c r="E6047">
        <v>2022</v>
      </c>
    </row>
    <row r="6048" spans="1:5" ht="17.25" customHeight="1" x14ac:dyDescent="0.2">
      <c r="A6048">
        <v>215207</v>
      </c>
      <c r="B6048" t="s">
        <v>9878</v>
      </c>
      <c r="C6048" t="s">
        <v>21522</v>
      </c>
      <c r="D6048">
        <v>80351686</v>
      </c>
      <c r="E6048">
        <v>2021</v>
      </c>
    </row>
    <row r="6049" spans="1:5" ht="17.25" customHeight="1" x14ac:dyDescent="0.2">
      <c r="A6049">
        <v>215451</v>
      </c>
      <c r="B6049" t="s">
        <v>9878</v>
      </c>
      <c r="C6049" t="s">
        <v>21522</v>
      </c>
      <c r="D6049">
        <v>80359395</v>
      </c>
      <c r="E6049">
        <v>2021</v>
      </c>
    </row>
    <row r="6050" spans="1:5" ht="17.25" customHeight="1" x14ac:dyDescent="0.2">
      <c r="A6050">
        <v>215450</v>
      </c>
      <c r="B6050" t="s">
        <v>9878</v>
      </c>
      <c r="C6050" t="s">
        <v>21522</v>
      </c>
      <c r="D6050">
        <v>80420312</v>
      </c>
      <c r="E6050">
        <v>2022</v>
      </c>
    </row>
    <row r="6051" spans="1:5" ht="17.25" customHeight="1" x14ac:dyDescent="0.2">
      <c r="A6051">
        <v>215449</v>
      </c>
      <c r="B6051" t="s">
        <v>9878</v>
      </c>
      <c r="C6051" t="s">
        <v>21522</v>
      </c>
      <c r="D6051">
        <v>80420311</v>
      </c>
      <c r="E6051">
        <v>2022</v>
      </c>
    </row>
    <row r="6052" spans="1:5" ht="17.25" customHeight="1" x14ac:dyDescent="0.2">
      <c r="A6052">
        <v>215448</v>
      </c>
      <c r="B6052" t="s">
        <v>9878</v>
      </c>
      <c r="C6052" t="s">
        <v>19221</v>
      </c>
      <c r="D6052">
        <v>76263141</v>
      </c>
      <c r="E6052">
        <v>2019</v>
      </c>
    </row>
    <row r="6053" spans="1:5" ht="17.25" customHeight="1" x14ac:dyDescent="0.2">
      <c r="A6053">
        <v>215434</v>
      </c>
      <c r="B6053" t="s">
        <v>9878</v>
      </c>
      <c r="C6053" t="s">
        <v>14023</v>
      </c>
      <c r="D6053">
        <v>22650190</v>
      </c>
      <c r="E6053">
        <v>2024</v>
      </c>
    </row>
    <row r="6054" spans="1:5" ht="17.25" customHeight="1" x14ac:dyDescent="0.2">
      <c r="A6054">
        <v>215433</v>
      </c>
      <c r="B6054" t="s">
        <v>9878</v>
      </c>
      <c r="C6054" t="s">
        <v>14023</v>
      </c>
      <c r="D6054">
        <v>99037112</v>
      </c>
      <c r="E6054">
        <v>2022</v>
      </c>
    </row>
    <row r="6055" spans="1:5" ht="17.25" customHeight="1" x14ac:dyDescent="0.2">
      <c r="A6055">
        <v>215432</v>
      </c>
      <c r="B6055" t="s">
        <v>9878</v>
      </c>
      <c r="C6055" t="s">
        <v>14023</v>
      </c>
      <c r="D6055">
        <v>22588188</v>
      </c>
      <c r="E6055">
        <v>2023</v>
      </c>
    </row>
    <row r="6056" spans="1:5" ht="17.25" customHeight="1" x14ac:dyDescent="0.2">
      <c r="A6056">
        <v>215431</v>
      </c>
      <c r="B6056" t="s">
        <v>9878</v>
      </c>
      <c r="C6056" t="s">
        <v>14023</v>
      </c>
      <c r="D6056">
        <v>99124223</v>
      </c>
      <c r="E6056">
        <v>2023</v>
      </c>
    </row>
    <row r="6057" spans="1:5" ht="17.25" customHeight="1" x14ac:dyDescent="0.2">
      <c r="A6057">
        <v>215430</v>
      </c>
      <c r="B6057" t="s">
        <v>9878</v>
      </c>
      <c r="C6057" t="s">
        <v>14023</v>
      </c>
      <c r="D6057">
        <v>74878561</v>
      </c>
      <c r="E6057">
        <v>2021</v>
      </c>
    </row>
    <row r="6058" spans="1:5" ht="17.25" customHeight="1" x14ac:dyDescent="0.2">
      <c r="A6058">
        <v>215455</v>
      </c>
      <c r="B6058" t="s">
        <v>9878</v>
      </c>
      <c r="C6058" t="s">
        <v>14023</v>
      </c>
      <c r="D6058">
        <v>74550710</v>
      </c>
      <c r="E6058">
        <v>2019</v>
      </c>
    </row>
    <row r="6059" spans="1:5" ht="17.25" customHeight="1" x14ac:dyDescent="0.2">
      <c r="A6059">
        <v>215454</v>
      </c>
      <c r="B6059" t="s">
        <v>9878</v>
      </c>
      <c r="C6059" t="s">
        <v>14023</v>
      </c>
      <c r="D6059">
        <v>74967156</v>
      </c>
      <c r="E6059">
        <v>2022</v>
      </c>
    </row>
    <row r="6060" spans="1:5" ht="17.25" customHeight="1" x14ac:dyDescent="0.2">
      <c r="A6060">
        <v>215453</v>
      </c>
      <c r="B6060" t="s">
        <v>9878</v>
      </c>
      <c r="C6060" t="s">
        <v>14023</v>
      </c>
      <c r="D6060">
        <v>74942138</v>
      </c>
      <c r="E6060">
        <v>2022</v>
      </c>
    </row>
    <row r="6061" spans="1:5" ht="17.25" customHeight="1" x14ac:dyDescent="0.2">
      <c r="A6061">
        <v>215452</v>
      </c>
      <c r="B6061" t="s">
        <v>9878</v>
      </c>
      <c r="C6061" t="s">
        <v>14023</v>
      </c>
      <c r="D6061">
        <v>99062489</v>
      </c>
      <c r="E6061">
        <v>2023</v>
      </c>
    </row>
    <row r="6062" spans="1:5" ht="17.25" customHeight="1" x14ac:dyDescent="0.2">
      <c r="A6062">
        <v>215441</v>
      </c>
      <c r="B6062" t="s">
        <v>9878</v>
      </c>
      <c r="C6062" t="s">
        <v>13713</v>
      </c>
      <c r="D6062">
        <v>22659415</v>
      </c>
      <c r="E6062">
        <v>2024</v>
      </c>
    </row>
    <row r="6063" spans="1:5" ht="17.25" customHeight="1" x14ac:dyDescent="0.2">
      <c r="A6063">
        <v>215440</v>
      </c>
      <c r="B6063" t="s">
        <v>9878</v>
      </c>
      <c r="C6063" t="s">
        <v>13713</v>
      </c>
      <c r="D6063">
        <v>74497187</v>
      </c>
      <c r="E6063">
        <v>2019</v>
      </c>
    </row>
    <row r="6064" spans="1:5" ht="17.25" customHeight="1" x14ac:dyDescent="0.2">
      <c r="A6064">
        <v>215439</v>
      </c>
      <c r="B6064" t="s">
        <v>9878</v>
      </c>
      <c r="C6064" t="s">
        <v>16459</v>
      </c>
      <c r="D6064">
        <v>99062279</v>
      </c>
      <c r="E6064">
        <v>2023</v>
      </c>
    </row>
    <row r="6065" spans="1:5" ht="17.25" customHeight="1" x14ac:dyDescent="0.2">
      <c r="A6065">
        <v>215438</v>
      </c>
      <c r="B6065" t="s">
        <v>9878</v>
      </c>
      <c r="C6065" t="s">
        <v>16459</v>
      </c>
      <c r="D6065">
        <v>74515376</v>
      </c>
      <c r="E6065">
        <v>2019</v>
      </c>
    </row>
    <row r="6066" spans="1:5" ht="17.25" customHeight="1" x14ac:dyDescent="0.2">
      <c r="A6066">
        <v>215437</v>
      </c>
      <c r="B6066" t="s">
        <v>9878</v>
      </c>
      <c r="C6066" t="s">
        <v>16459</v>
      </c>
      <c r="D6066">
        <v>74494657</v>
      </c>
      <c r="E6066">
        <v>2019</v>
      </c>
    </row>
    <row r="6067" spans="1:5" ht="17.25" customHeight="1" x14ac:dyDescent="0.2">
      <c r="A6067">
        <v>215198</v>
      </c>
      <c r="B6067" t="s">
        <v>9878</v>
      </c>
      <c r="C6067" t="s">
        <v>16459</v>
      </c>
      <c r="D6067">
        <v>74450034</v>
      </c>
      <c r="E6067">
        <v>2019</v>
      </c>
    </row>
    <row r="6068" spans="1:5" ht="17.25" customHeight="1" x14ac:dyDescent="0.2">
      <c r="A6068">
        <v>215197</v>
      </c>
      <c r="B6068" t="s">
        <v>9878</v>
      </c>
      <c r="C6068" t="s">
        <v>16459</v>
      </c>
      <c r="D6068">
        <v>74535003</v>
      </c>
      <c r="E6068">
        <v>2019</v>
      </c>
    </row>
    <row r="6069" spans="1:5" ht="17.25" customHeight="1" x14ac:dyDescent="0.2">
      <c r="A6069">
        <v>215196</v>
      </c>
      <c r="B6069" t="s">
        <v>9878</v>
      </c>
      <c r="C6069" t="s">
        <v>16459</v>
      </c>
      <c r="D6069">
        <v>99013593</v>
      </c>
      <c r="E6069">
        <v>2022</v>
      </c>
    </row>
    <row r="6070" spans="1:5" ht="17.25" customHeight="1" x14ac:dyDescent="0.2">
      <c r="A6070">
        <v>215195</v>
      </c>
      <c r="B6070" t="s">
        <v>9878</v>
      </c>
      <c r="C6070" t="s">
        <v>16459</v>
      </c>
      <c r="D6070">
        <v>99016770</v>
      </c>
      <c r="E6070">
        <v>2022</v>
      </c>
    </row>
    <row r="6071" spans="1:5" ht="17.25" customHeight="1" x14ac:dyDescent="0.2">
      <c r="A6071">
        <v>215421</v>
      </c>
      <c r="B6071" t="s">
        <v>9878</v>
      </c>
      <c r="C6071" t="s">
        <v>16459</v>
      </c>
      <c r="D6071">
        <v>22651953</v>
      </c>
      <c r="E6071">
        <v>2024</v>
      </c>
    </row>
    <row r="6072" spans="1:5" ht="17.25" customHeight="1" x14ac:dyDescent="0.2">
      <c r="A6072">
        <v>215420</v>
      </c>
      <c r="B6072" t="s">
        <v>9878</v>
      </c>
      <c r="C6072" t="s">
        <v>16459</v>
      </c>
      <c r="D6072">
        <v>22652358</v>
      </c>
      <c r="E6072">
        <v>2024</v>
      </c>
    </row>
    <row r="6073" spans="1:5" ht="17.25" customHeight="1" x14ac:dyDescent="0.2">
      <c r="A6073">
        <v>215419</v>
      </c>
      <c r="B6073" t="s">
        <v>9878</v>
      </c>
      <c r="C6073" t="s">
        <v>16459</v>
      </c>
      <c r="D6073">
        <v>22603453</v>
      </c>
      <c r="E6073">
        <v>2023</v>
      </c>
    </row>
    <row r="6074" spans="1:5" ht="17.25" customHeight="1" x14ac:dyDescent="0.2">
      <c r="A6074">
        <v>215606</v>
      </c>
      <c r="B6074" t="s">
        <v>10466</v>
      </c>
      <c r="C6074" t="s">
        <v>21670</v>
      </c>
      <c r="D6074" t="s">
        <v>24454</v>
      </c>
      <c r="E6074">
        <v>2023</v>
      </c>
    </row>
    <row r="6075" spans="1:5" ht="17.25" customHeight="1" x14ac:dyDescent="0.2">
      <c r="A6075">
        <v>215605</v>
      </c>
      <c r="B6075" t="s">
        <v>10466</v>
      </c>
      <c r="C6075" t="s">
        <v>16190</v>
      </c>
      <c r="D6075" t="s">
        <v>24455</v>
      </c>
      <c r="E6075">
        <v>2024</v>
      </c>
    </row>
    <row r="6076" spans="1:5" ht="17.25" customHeight="1" x14ac:dyDescent="0.2">
      <c r="A6076">
        <v>215604</v>
      </c>
      <c r="B6076" t="s">
        <v>10345</v>
      </c>
      <c r="C6076" t="s">
        <v>14895</v>
      </c>
      <c r="D6076" t="s">
        <v>24456</v>
      </c>
      <c r="E6076">
        <v>2024</v>
      </c>
    </row>
    <row r="6077" spans="1:5" ht="17.25" customHeight="1" x14ac:dyDescent="0.2">
      <c r="A6077">
        <v>215603</v>
      </c>
      <c r="B6077" t="s">
        <v>10345</v>
      </c>
      <c r="C6077" t="s">
        <v>14895</v>
      </c>
      <c r="D6077" t="s">
        <v>24457</v>
      </c>
      <c r="E6077">
        <v>2021</v>
      </c>
    </row>
    <row r="6078" spans="1:5" ht="17.25" customHeight="1" x14ac:dyDescent="0.2">
      <c r="A6078">
        <v>215218</v>
      </c>
      <c r="B6078" t="s">
        <v>11811</v>
      </c>
      <c r="C6078" t="s">
        <v>11813</v>
      </c>
      <c r="D6078" t="s">
        <v>24458</v>
      </c>
      <c r="E6078">
        <v>2018</v>
      </c>
    </row>
    <row r="6079" spans="1:5" ht="17.25" customHeight="1" x14ac:dyDescent="0.2">
      <c r="A6079">
        <v>214097</v>
      </c>
      <c r="B6079" t="s">
        <v>9878</v>
      </c>
      <c r="C6079" t="s">
        <v>14803</v>
      </c>
      <c r="D6079">
        <v>22666010</v>
      </c>
      <c r="E6079">
        <v>2024</v>
      </c>
    </row>
    <row r="6080" spans="1:5" ht="17.25" customHeight="1" x14ac:dyDescent="0.2">
      <c r="A6080">
        <v>171687</v>
      </c>
      <c r="B6080" t="s">
        <v>9878</v>
      </c>
      <c r="C6080" t="s">
        <v>13713</v>
      </c>
      <c r="D6080">
        <v>73914595</v>
      </c>
      <c r="E6080">
        <v>2015</v>
      </c>
    </row>
    <row r="6081" spans="1:5" ht="17.25" customHeight="1" x14ac:dyDescent="0.2">
      <c r="A6081">
        <v>183368</v>
      </c>
      <c r="B6081" t="s">
        <v>10466</v>
      </c>
      <c r="C6081" t="s">
        <v>19899</v>
      </c>
      <c r="D6081" t="s">
        <v>19900</v>
      </c>
      <c r="E6081">
        <v>2018</v>
      </c>
    </row>
    <row r="6082" spans="1:5" ht="17.25" customHeight="1" x14ac:dyDescent="0.2">
      <c r="A6082">
        <v>187432</v>
      </c>
      <c r="B6082" t="s">
        <v>9878</v>
      </c>
      <c r="C6082" t="s">
        <v>16459</v>
      </c>
      <c r="D6082">
        <v>74571809</v>
      </c>
      <c r="E6082">
        <v>2019</v>
      </c>
    </row>
    <row r="6083" spans="1:5" ht="17.25" customHeight="1" x14ac:dyDescent="0.2">
      <c r="A6083">
        <v>214114</v>
      </c>
      <c r="B6083" t="s">
        <v>10224</v>
      </c>
      <c r="C6083" t="s">
        <v>23440</v>
      </c>
      <c r="D6083">
        <v>13234012</v>
      </c>
      <c r="E6083">
        <v>2024</v>
      </c>
    </row>
    <row r="6084" spans="1:5" ht="17.25" customHeight="1" x14ac:dyDescent="0.2">
      <c r="A6084">
        <v>214016</v>
      </c>
      <c r="B6084" t="s">
        <v>10224</v>
      </c>
      <c r="C6084" t="s">
        <v>21883</v>
      </c>
      <c r="D6084">
        <v>13234008</v>
      </c>
      <c r="E6084">
        <v>2024</v>
      </c>
    </row>
    <row r="6085" spans="1:5" ht="17.25" customHeight="1" x14ac:dyDescent="0.2">
      <c r="A6085">
        <v>215564</v>
      </c>
      <c r="B6085" t="s">
        <v>10466</v>
      </c>
      <c r="C6085" t="s">
        <v>16490</v>
      </c>
      <c r="D6085" t="s">
        <v>24459</v>
      </c>
      <c r="E6085">
        <v>2024</v>
      </c>
    </row>
    <row r="6086" spans="1:5" ht="17.25" customHeight="1" x14ac:dyDescent="0.2">
      <c r="A6086">
        <v>215563</v>
      </c>
      <c r="B6086" t="s">
        <v>10466</v>
      </c>
      <c r="C6086" t="s">
        <v>16412</v>
      </c>
      <c r="D6086" t="s">
        <v>24460</v>
      </c>
      <c r="E6086">
        <v>2025</v>
      </c>
    </row>
    <row r="6087" spans="1:5" ht="17.25" customHeight="1" x14ac:dyDescent="0.2">
      <c r="A6087">
        <v>215562</v>
      </c>
      <c r="B6087" t="s">
        <v>10466</v>
      </c>
      <c r="C6087" t="s">
        <v>16412</v>
      </c>
      <c r="D6087" t="s">
        <v>24461</v>
      </c>
      <c r="E6087">
        <v>2023</v>
      </c>
    </row>
    <row r="6088" spans="1:5" ht="17.25" customHeight="1" x14ac:dyDescent="0.2">
      <c r="A6088">
        <v>214964</v>
      </c>
      <c r="B6088" t="s">
        <v>14052</v>
      </c>
      <c r="C6088" t="s">
        <v>22231</v>
      </c>
      <c r="D6088" t="s">
        <v>24462</v>
      </c>
      <c r="E6088">
        <v>2021</v>
      </c>
    </row>
    <row r="6089" spans="1:5" ht="17.25" customHeight="1" x14ac:dyDescent="0.2">
      <c r="A6089">
        <v>214963</v>
      </c>
      <c r="B6089" t="s">
        <v>10345</v>
      </c>
      <c r="C6089" t="s">
        <v>14903</v>
      </c>
      <c r="D6089" t="s">
        <v>24463</v>
      </c>
      <c r="E6089">
        <v>2017</v>
      </c>
    </row>
    <row r="6090" spans="1:5" ht="17.25" customHeight="1" x14ac:dyDescent="0.2">
      <c r="A6090">
        <v>214962</v>
      </c>
      <c r="B6090" t="s">
        <v>10345</v>
      </c>
      <c r="C6090" t="s">
        <v>14903</v>
      </c>
      <c r="D6090" t="s">
        <v>24464</v>
      </c>
      <c r="E6090">
        <v>2021</v>
      </c>
    </row>
    <row r="6091" spans="1:5" ht="17.25" customHeight="1" x14ac:dyDescent="0.2">
      <c r="A6091">
        <v>214961</v>
      </c>
      <c r="B6091" t="s">
        <v>10345</v>
      </c>
      <c r="C6091" t="s">
        <v>14903</v>
      </c>
      <c r="D6091" t="s">
        <v>24465</v>
      </c>
      <c r="E6091">
        <v>2022</v>
      </c>
    </row>
    <row r="6092" spans="1:5" ht="17.25" customHeight="1" x14ac:dyDescent="0.2">
      <c r="A6092">
        <v>215247</v>
      </c>
      <c r="B6092" t="s">
        <v>14861</v>
      </c>
      <c r="C6092" t="s">
        <v>21449</v>
      </c>
      <c r="D6092">
        <v>22397293</v>
      </c>
      <c r="E6092">
        <v>2019</v>
      </c>
    </row>
    <row r="6093" spans="1:5" ht="17.25" customHeight="1" x14ac:dyDescent="0.2">
      <c r="A6093">
        <v>210003</v>
      </c>
      <c r="B6093" t="s">
        <v>10224</v>
      </c>
      <c r="C6093" t="s">
        <v>13782</v>
      </c>
      <c r="D6093">
        <v>13145273</v>
      </c>
      <c r="E6093">
        <v>2023</v>
      </c>
    </row>
    <row r="6094" spans="1:5" ht="17.25" customHeight="1" x14ac:dyDescent="0.2">
      <c r="A6094">
        <v>213735</v>
      </c>
      <c r="B6094" t="s">
        <v>10466</v>
      </c>
      <c r="C6094" t="s">
        <v>21614</v>
      </c>
      <c r="D6094" t="s">
        <v>24466</v>
      </c>
      <c r="E6094">
        <v>2024</v>
      </c>
    </row>
    <row r="6095" spans="1:5" ht="17.25" customHeight="1" x14ac:dyDescent="0.2">
      <c r="A6095">
        <v>215185</v>
      </c>
      <c r="B6095" t="s">
        <v>13645</v>
      </c>
      <c r="C6095" t="s">
        <v>22343</v>
      </c>
      <c r="D6095" t="s">
        <v>24467</v>
      </c>
      <c r="E6095">
        <v>2024</v>
      </c>
    </row>
    <row r="6096" spans="1:5" ht="17.25" customHeight="1" x14ac:dyDescent="0.2">
      <c r="A6096">
        <v>215184</v>
      </c>
      <c r="B6096" t="s">
        <v>13645</v>
      </c>
      <c r="C6096" t="s">
        <v>22343</v>
      </c>
      <c r="D6096" t="s">
        <v>24468</v>
      </c>
      <c r="E6096">
        <v>2024</v>
      </c>
    </row>
    <row r="6097" spans="1:5" ht="17.25" customHeight="1" x14ac:dyDescent="0.2">
      <c r="A6097">
        <v>215183</v>
      </c>
      <c r="B6097" t="s">
        <v>13645</v>
      </c>
      <c r="C6097" t="s">
        <v>22343</v>
      </c>
      <c r="D6097" t="s">
        <v>24469</v>
      </c>
      <c r="E6097">
        <v>2024</v>
      </c>
    </row>
    <row r="6098" spans="1:5" ht="17.25" customHeight="1" x14ac:dyDescent="0.2">
      <c r="A6098">
        <v>215182</v>
      </c>
      <c r="B6098" t="s">
        <v>13645</v>
      </c>
      <c r="C6098" t="s">
        <v>22343</v>
      </c>
      <c r="D6098" t="s">
        <v>24470</v>
      </c>
      <c r="E6098">
        <v>2024</v>
      </c>
    </row>
    <row r="6099" spans="1:5" ht="17.25" customHeight="1" x14ac:dyDescent="0.2">
      <c r="A6099">
        <v>215494</v>
      </c>
      <c r="B6099" t="s">
        <v>12013</v>
      </c>
      <c r="C6099" t="s">
        <v>16217</v>
      </c>
      <c r="D6099">
        <v>7355378</v>
      </c>
      <c r="E6099">
        <v>2022</v>
      </c>
    </row>
    <row r="6100" spans="1:5" ht="17.25" customHeight="1" x14ac:dyDescent="0.2">
      <c r="A6100">
        <v>150608</v>
      </c>
      <c r="B6100" t="s">
        <v>9878</v>
      </c>
      <c r="C6100" t="s">
        <v>9886</v>
      </c>
      <c r="D6100">
        <v>46974217</v>
      </c>
      <c r="E6100">
        <v>2009</v>
      </c>
    </row>
    <row r="6101" spans="1:5" ht="17.25" customHeight="1" x14ac:dyDescent="0.2">
      <c r="A6101">
        <v>217014</v>
      </c>
      <c r="B6101" t="s">
        <v>9878</v>
      </c>
      <c r="C6101" t="s">
        <v>14803</v>
      </c>
      <c r="D6101">
        <v>22522476</v>
      </c>
      <c r="E6101">
        <v>2022</v>
      </c>
    </row>
    <row r="6102" spans="1:5" ht="17.25" customHeight="1" x14ac:dyDescent="0.2">
      <c r="A6102">
        <v>214954</v>
      </c>
      <c r="B6102" t="s">
        <v>10466</v>
      </c>
      <c r="C6102" t="s">
        <v>16365</v>
      </c>
      <c r="D6102" t="s">
        <v>24471</v>
      </c>
      <c r="E6102">
        <v>2023</v>
      </c>
    </row>
    <row r="6103" spans="1:5" ht="17.25" customHeight="1" x14ac:dyDescent="0.2">
      <c r="A6103">
        <v>214953</v>
      </c>
      <c r="B6103" t="s">
        <v>10466</v>
      </c>
      <c r="C6103" t="s">
        <v>16365</v>
      </c>
      <c r="D6103" t="s">
        <v>24472</v>
      </c>
      <c r="E6103">
        <v>2023</v>
      </c>
    </row>
    <row r="6104" spans="1:5" ht="17.25" customHeight="1" x14ac:dyDescent="0.2">
      <c r="A6104">
        <v>214952</v>
      </c>
      <c r="B6104" t="s">
        <v>10345</v>
      </c>
      <c r="C6104" t="s">
        <v>14895</v>
      </c>
      <c r="D6104" t="s">
        <v>24473</v>
      </c>
      <c r="E6104">
        <v>2019</v>
      </c>
    </row>
    <row r="6105" spans="1:5" ht="17.25" customHeight="1" x14ac:dyDescent="0.2">
      <c r="A6105">
        <v>178912</v>
      </c>
      <c r="B6105" t="s">
        <v>9878</v>
      </c>
      <c r="C6105" t="s">
        <v>14803</v>
      </c>
      <c r="D6105">
        <v>89951619</v>
      </c>
      <c r="E6105">
        <v>2017</v>
      </c>
    </row>
    <row r="6106" spans="1:5" ht="17.25" customHeight="1" x14ac:dyDescent="0.2">
      <c r="A6106">
        <v>215288</v>
      </c>
      <c r="B6106" t="s">
        <v>18111</v>
      </c>
      <c r="C6106" t="s">
        <v>22212</v>
      </c>
      <c r="D6106" t="s">
        <v>24474</v>
      </c>
      <c r="E6106">
        <v>2024</v>
      </c>
    </row>
    <row r="6107" spans="1:5" ht="17.25" customHeight="1" x14ac:dyDescent="0.2">
      <c r="A6107">
        <v>215287</v>
      </c>
      <c r="B6107" t="s">
        <v>18111</v>
      </c>
      <c r="C6107" t="s">
        <v>22212</v>
      </c>
      <c r="D6107" t="s">
        <v>24475</v>
      </c>
      <c r="E6107">
        <v>2025</v>
      </c>
    </row>
    <row r="6108" spans="1:5" ht="17.25" customHeight="1" x14ac:dyDescent="0.2">
      <c r="A6108">
        <v>215556</v>
      </c>
      <c r="B6108" t="s">
        <v>9414</v>
      </c>
      <c r="C6108" t="s">
        <v>9385</v>
      </c>
      <c r="D6108" t="s">
        <v>24476</v>
      </c>
      <c r="E6108">
        <v>2021</v>
      </c>
    </row>
    <row r="6109" spans="1:5" ht="17.25" customHeight="1" x14ac:dyDescent="0.2">
      <c r="A6109">
        <v>214123</v>
      </c>
      <c r="B6109" t="s">
        <v>10224</v>
      </c>
      <c r="C6109" t="s">
        <v>23440</v>
      </c>
      <c r="D6109">
        <v>13234607</v>
      </c>
      <c r="E6109">
        <v>2024</v>
      </c>
    </row>
    <row r="6110" spans="1:5" ht="17.25" customHeight="1" x14ac:dyDescent="0.2">
      <c r="A6110">
        <v>214120</v>
      </c>
      <c r="B6110" t="s">
        <v>10224</v>
      </c>
      <c r="C6110" t="s">
        <v>23440</v>
      </c>
      <c r="D6110">
        <v>13237966</v>
      </c>
      <c r="E6110">
        <v>2024</v>
      </c>
    </row>
    <row r="6111" spans="1:5" ht="17.25" customHeight="1" x14ac:dyDescent="0.2">
      <c r="A6111">
        <v>214006</v>
      </c>
      <c r="B6111" t="s">
        <v>10224</v>
      </c>
      <c r="C6111" t="s">
        <v>23440</v>
      </c>
      <c r="D6111">
        <v>13234003</v>
      </c>
      <c r="E6111">
        <v>2024</v>
      </c>
    </row>
    <row r="6112" spans="1:5" ht="17.25" customHeight="1" x14ac:dyDescent="0.2">
      <c r="A6112">
        <v>215231</v>
      </c>
      <c r="B6112" t="s">
        <v>11785</v>
      </c>
      <c r="C6112" t="s">
        <v>14835</v>
      </c>
      <c r="D6112" t="s">
        <v>24477</v>
      </c>
      <c r="E6112">
        <v>2023</v>
      </c>
    </row>
    <row r="6113" spans="1:5" ht="17.25" customHeight="1" x14ac:dyDescent="0.2">
      <c r="A6113">
        <v>215260</v>
      </c>
      <c r="B6113" t="s">
        <v>10345</v>
      </c>
      <c r="C6113" t="s">
        <v>14895</v>
      </c>
      <c r="D6113" t="s">
        <v>24478</v>
      </c>
      <c r="E6113">
        <v>2024</v>
      </c>
    </row>
    <row r="6114" spans="1:5" ht="17.25" customHeight="1" x14ac:dyDescent="0.2">
      <c r="A6114">
        <v>215161</v>
      </c>
      <c r="B6114" t="s">
        <v>10466</v>
      </c>
      <c r="C6114" t="s">
        <v>23140</v>
      </c>
      <c r="D6114" t="s">
        <v>24479</v>
      </c>
      <c r="E6114">
        <v>2024</v>
      </c>
    </row>
    <row r="6115" spans="1:5" ht="17.25" customHeight="1" x14ac:dyDescent="0.2">
      <c r="A6115">
        <v>215175</v>
      </c>
      <c r="B6115" t="s">
        <v>16234</v>
      </c>
      <c r="C6115" t="s">
        <v>14880</v>
      </c>
      <c r="D6115">
        <v>1362224012882</v>
      </c>
      <c r="E6115">
        <v>2024</v>
      </c>
    </row>
    <row r="6116" spans="1:5" ht="17.25" customHeight="1" x14ac:dyDescent="0.2">
      <c r="A6116">
        <v>215174</v>
      </c>
      <c r="B6116" t="s">
        <v>16234</v>
      </c>
      <c r="C6116" t="s">
        <v>14880</v>
      </c>
      <c r="D6116">
        <v>1362224012879</v>
      </c>
      <c r="E6116">
        <v>2024</v>
      </c>
    </row>
    <row r="6117" spans="1:5" ht="17.25" customHeight="1" x14ac:dyDescent="0.2">
      <c r="A6117">
        <v>215173</v>
      </c>
      <c r="B6117" t="s">
        <v>16234</v>
      </c>
      <c r="C6117" t="s">
        <v>14880</v>
      </c>
      <c r="D6117">
        <v>1362224012880</v>
      </c>
      <c r="E6117">
        <v>2024</v>
      </c>
    </row>
    <row r="6118" spans="1:5" ht="17.25" customHeight="1" x14ac:dyDescent="0.2">
      <c r="A6118">
        <v>215172</v>
      </c>
      <c r="B6118" t="s">
        <v>16234</v>
      </c>
      <c r="C6118" t="s">
        <v>14880</v>
      </c>
      <c r="D6118">
        <v>1362224012883</v>
      </c>
      <c r="E6118">
        <v>2024</v>
      </c>
    </row>
    <row r="6119" spans="1:5" ht="17.25" customHeight="1" x14ac:dyDescent="0.2">
      <c r="A6119">
        <v>215171</v>
      </c>
      <c r="B6119" t="s">
        <v>16234</v>
      </c>
      <c r="C6119" t="s">
        <v>14880</v>
      </c>
      <c r="D6119">
        <v>1362224012884</v>
      </c>
      <c r="E6119">
        <v>2024</v>
      </c>
    </row>
    <row r="6120" spans="1:5" ht="17.25" customHeight="1" x14ac:dyDescent="0.2">
      <c r="A6120">
        <v>215166</v>
      </c>
      <c r="B6120" t="s">
        <v>16234</v>
      </c>
      <c r="C6120" t="s">
        <v>14880</v>
      </c>
      <c r="D6120">
        <v>1362224012888</v>
      </c>
      <c r="E6120">
        <v>2024</v>
      </c>
    </row>
    <row r="6121" spans="1:5" ht="17.25" customHeight="1" x14ac:dyDescent="0.2">
      <c r="A6121">
        <v>215165</v>
      </c>
      <c r="B6121" t="s">
        <v>16234</v>
      </c>
      <c r="C6121" t="s">
        <v>14880</v>
      </c>
      <c r="D6121">
        <v>1362224012881</v>
      </c>
      <c r="E6121">
        <v>2024</v>
      </c>
    </row>
    <row r="6122" spans="1:5" ht="17.25" customHeight="1" x14ac:dyDescent="0.2">
      <c r="A6122">
        <v>215164</v>
      </c>
      <c r="B6122" t="s">
        <v>16234</v>
      </c>
      <c r="C6122" t="s">
        <v>14880</v>
      </c>
      <c r="D6122">
        <v>1362224012885</v>
      </c>
      <c r="E6122">
        <v>2024</v>
      </c>
    </row>
    <row r="6123" spans="1:5" ht="17.25" customHeight="1" x14ac:dyDescent="0.2">
      <c r="A6123">
        <v>215163</v>
      </c>
      <c r="B6123" t="s">
        <v>16234</v>
      </c>
      <c r="C6123" t="s">
        <v>14880</v>
      </c>
      <c r="D6123">
        <v>1362224012887</v>
      </c>
      <c r="E6123">
        <v>2024</v>
      </c>
    </row>
    <row r="6124" spans="1:5" ht="17.25" customHeight="1" x14ac:dyDescent="0.2">
      <c r="A6124">
        <v>215162</v>
      </c>
      <c r="B6124" t="s">
        <v>16234</v>
      </c>
      <c r="C6124" t="s">
        <v>14880</v>
      </c>
      <c r="D6124">
        <v>1362224012886</v>
      </c>
      <c r="E6124">
        <v>2024</v>
      </c>
    </row>
    <row r="6125" spans="1:5" ht="17.25" customHeight="1" x14ac:dyDescent="0.2">
      <c r="A6125">
        <v>215179</v>
      </c>
      <c r="B6125" t="s">
        <v>10466</v>
      </c>
      <c r="C6125" t="s">
        <v>22897</v>
      </c>
      <c r="D6125" t="s">
        <v>24480</v>
      </c>
      <c r="E6125">
        <v>2025</v>
      </c>
    </row>
    <row r="6126" spans="1:5" ht="17.25" customHeight="1" x14ac:dyDescent="0.2">
      <c r="A6126">
        <v>215178</v>
      </c>
      <c r="B6126" t="s">
        <v>10466</v>
      </c>
      <c r="C6126" t="s">
        <v>23140</v>
      </c>
      <c r="D6126" t="s">
        <v>24481</v>
      </c>
      <c r="E6126">
        <v>2025</v>
      </c>
    </row>
    <row r="6127" spans="1:5" ht="17.25" customHeight="1" x14ac:dyDescent="0.2">
      <c r="A6127">
        <v>215177</v>
      </c>
      <c r="B6127" t="s">
        <v>10466</v>
      </c>
      <c r="C6127" t="s">
        <v>22897</v>
      </c>
      <c r="D6127" t="s">
        <v>24482</v>
      </c>
      <c r="E6127">
        <v>2025</v>
      </c>
    </row>
    <row r="6128" spans="1:5" ht="17.25" customHeight="1" x14ac:dyDescent="0.2">
      <c r="A6128">
        <v>215176</v>
      </c>
      <c r="B6128" t="s">
        <v>10466</v>
      </c>
      <c r="C6128" t="s">
        <v>22897</v>
      </c>
      <c r="D6128" t="s">
        <v>24483</v>
      </c>
      <c r="E6128">
        <v>2025</v>
      </c>
    </row>
    <row r="6129" spans="1:5" ht="17.25" customHeight="1" x14ac:dyDescent="0.2">
      <c r="A6129">
        <v>215170</v>
      </c>
      <c r="B6129" t="s">
        <v>10466</v>
      </c>
      <c r="C6129" t="s">
        <v>23140</v>
      </c>
      <c r="D6129" t="s">
        <v>24484</v>
      </c>
      <c r="E6129">
        <v>2025</v>
      </c>
    </row>
    <row r="6130" spans="1:5" ht="17.25" customHeight="1" x14ac:dyDescent="0.2">
      <c r="A6130">
        <v>215169</v>
      </c>
      <c r="B6130" t="s">
        <v>10466</v>
      </c>
      <c r="C6130" t="s">
        <v>23140</v>
      </c>
      <c r="D6130" t="s">
        <v>24485</v>
      </c>
      <c r="E6130">
        <v>2025</v>
      </c>
    </row>
    <row r="6131" spans="1:5" ht="17.25" customHeight="1" x14ac:dyDescent="0.2">
      <c r="A6131">
        <v>215168</v>
      </c>
      <c r="B6131" t="s">
        <v>10466</v>
      </c>
      <c r="C6131" t="s">
        <v>23140</v>
      </c>
      <c r="D6131" t="s">
        <v>24486</v>
      </c>
      <c r="E6131">
        <v>2025</v>
      </c>
    </row>
    <row r="6132" spans="1:5" ht="17.25" customHeight="1" x14ac:dyDescent="0.2">
      <c r="A6132">
        <v>215167</v>
      </c>
      <c r="B6132" t="s">
        <v>10466</v>
      </c>
      <c r="C6132" t="s">
        <v>23140</v>
      </c>
      <c r="D6132" t="s">
        <v>24487</v>
      </c>
      <c r="E6132">
        <v>2025</v>
      </c>
    </row>
    <row r="6133" spans="1:5" ht="17.25" customHeight="1" x14ac:dyDescent="0.2">
      <c r="A6133">
        <v>214988</v>
      </c>
      <c r="B6133" t="s">
        <v>10466</v>
      </c>
      <c r="C6133" t="s">
        <v>23140</v>
      </c>
      <c r="D6133" t="s">
        <v>24488</v>
      </c>
      <c r="E6133">
        <v>2024</v>
      </c>
    </row>
    <row r="6134" spans="1:5" ht="17.25" customHeight="1" x14ac:dyDescent="0.2">
      <c r="A6134">
        <v>214987</v>
      </c>
      <c r="B6134" t="s">
        <v>10466</v>
      </c>
      <c r="C6134" t="s">
        <v>23140</v>
      </c>
      <c r="D6134" t="s">
        <v>24489</v>
      </c>
      <c r="E6134">
        <v>2024</v>
      </c>
    </row>
    <row r="6135" spans="1:5" ht="17.25" customHeight="1" x14ac:dyDescent="0.2">
      <c r="A6135">
        <v>200273</v>
      </c>
      <c r="B6135" t="s">
        <v>9366</v>
      </c>
      <c r="C6135" t="s">
        <v>18036</v>
      </c>
      <c r="D6135">
        <v>2016152305</v>
      </c>
      <c r="E6135">
        <v>2022</v>
      </c>
    </row>
    <row r="6136" spans="1:5" ht="17.25" customHeight="1" x14ac:dyDescent="0.2">
      <c r="A6136">
        <v>200272</v>
      </c>
      <c r="B6136" t="s">
        <v>9366</v>
      </c>
      <c r="C6136" t="s">
        <v>18036</v>
      </c>
      <c r="D6136">
        <v>2016152311</v>
      </c>
      <c r="E6136">
        <v>2022</v>
      </c>
    </row>
    <row r="6137" spans="1:5" ht="17.25" customHeight="1" x14ac:dyDescent="0.2">
      <c r="A6137">
        <v>204919</v>
      </c>
      <c r="B6137" t="s">
        <v>9366</v>
      </c>
      <c r="C6137" t="s">
        <v>18036</v>
      </c>
      <c r="D6137">
        <v>2016150381</v>
      </c>
      <c r="E6137">
        <v>2021</v>
      </c>
    </row>
    <row r="6138" spans="1:5" ht="17.25" customHeight="1" x14ac:dyDescent="0.2">
      <c r="A6138">
        <v>204920</v>
      </c>
      <c r="B6138" t="s">
        <v>9366</v>
      </c>
      <c r="C6138" t="s">
        <v>18036</v>
      </c>
      <c r="D6138">
        <v>2016150185</v>
      </c>
      <c r="E6138">
        <v>2021</v>
      </c>
    </row>
    <row r="6139" spans="1:5" ht="17.25" customHeight="1" x14ac:dyDescent="0.2">
      <c r="A6139">
        <v>206942</v>
      </c>
      <c r="B6139" t="s">
        <v>9366</v>
      </c>
      <c r="C6139" t="s">
        <v>18036</v>
      </c>
      <c r="D6139">
        <v>2016147393</v>
      </c>
      <c r="E6139">
        <v>2021</v>
      </c>
    </row>
    <row r="6140" spans="1:5" ht="17.25" customHeight="1" x14ac:dyDescent="0.2">
      <c r="A6140">
        <v>206941</v>
      </c>
      <c r="B6140" t="s">
        <v>9366</v>
      </c>
      <c r="C6140" t="s">
        <v>18036</v>
      </c>
      <c r="D6140">
        <v>2016146967</v>
      </c>
      <c r="E6140">
        <v>2021</v>
      </c>
    </row>
    <row r="6141" spans="1:5" ht="17.25" customHeight="1" x14ac:dyDescent="0.2">
      <c r="A6141">
        <v>214949</v>
      </c>
      <c r="B6141" t="s">
        <v>9878</v>
      </c>
      <c r="C6141" t="s">
        <v>19380</v>
      </c>
      <c r="D6141">
        <v>80446532</v>
      </c>
      <c r="E6141">
        <v>2022</v>
      </c>
    </row>
    <row r="6142" spans="1:5" ht="17.25" customHeight="1" x14ac:dyDescent="0.2">
      <c r="A6142">
        <v>217697</v>
      </c>
      <c r="B6142" t="s">
        <v>10345</v>
      </c>
      <c r="C6142" t="s">
        <v>14903</v>
      </c>
      <c r="D6142" t="s">
        <v>24490</v>
      </c>
      <c r="E6142">
        <v>2019</v>
      </c>
    </row>
    <row r="6143" spans="1:5" ht="17.25" customHeight="1" x14ac:dyDescent="0.2">
      <c r="A6143">
        <v>217696</v>
      </c>
      <c r="B6143" t="s">
        <v>9878</v>
      </c>
      <c r="C6143" t="s">
        <v>14816</v>
      </c>
      <c r="D6143">
        <v>89645440</v>
      </c>
      <c r="E6143">
        <v>2014</v>
      </c>
    </row>
    <row r="6144" spans="1:5" ht="17.25" customHeight="1" x14ac:dyDescent="0.2">
      <c r="A6144">
        <v>217695</v>
      </c>
      <c r="B6144" t="s">
        <v>12040</v>
      </c>
      <c r="C6144" t="s">
        <v>16983</v>
      </c>
      <c r="D6144">
        <v>96160</v>
      </c>
      <c r="E6144">
        <v>2019</v>
      </c>
    </row>
    <row r="6145" spans="1:5" ht="17.25" customHeight="1" x14ac:dyDescent="0.2">
      <c r="A6145">
        <v>217694</v>
      </c>
      <c r="B6145" t="s">
        <v>12040</v>
      </c>
      <c r="C6145" t="s">
        <v>16983</v>
      </c>
      <c r="D6145">
        <v>96201</v>
      </c>
      <c r="E6145">
        <v>2019</v>
      </c>
    </row>
    <row r="6146" spans="1:5" ht="17.25" customHeight="1" x14ac:dyDescent="0.2">
      <c r="A6146">
        <v>149173</v>
      </c>
      <c r="B6146" t="s">
        <v>9414</v>
      </c>
      <c r="C6146" t="s">
        <v>9381</v>
      </c>
      <c r="D6146">
        <v>66611673</v>
      </c>
      <c r="E6146">
        <v>2009</v>
      </c>
    </row>
    <row r="6147" spans="1:5" ht="17.25" customHeight="1" x14ac:dyDescent="0.2">
      <c r="A6147">
        <v>215558</v>
      </c>
      <c r="B6147" t="s">
        <v>10309</v>
      </c>
      <c r="C6147" t="s">
        <v>24491</v>
      </c>
      <c r="D6147" t="s">
        <v>24492</v>
      </c>
      <c r="E6147">
        <v>2023</v>
      </c>
    </row>
    <row r="6148" spans="1:5" ht="17.25" customHeight="1" x14ac:dyDescent="0.2">
      <c r="A6148">
        <v>215561</v>
      </c>
      <c r="B6148" t="s">
        <v>12014</v>
      </c>
      <c r="C6148" t="s">
        <v>21521</v>
      </c>
      <c r="D6148">
        <v>2016177609</v>
      </c>
      <c r="E6148">
        <v>2024</v>
      </c>
    </row>
    <row r="6149" spans="1:5" ht="17.25" customHeight="1" x14ac:dyDescent="0.2">
      <c r="A6149">
        <v>215560</v>
      </c>
      <c r="B6149" t="s">
        <v>12014</v>
      </c>
      <c r="C6149" t="s">
        <v>21521</v>
      </c>
      <c r="D6149">
        <v>2016171584</v>
      </c>
      <c r="E6149">
        <v>2023</v>
      </c>
    </row>
    <row r="6150" spans="1:5" ht="17.25" customHeight="1" x14ac:dyDescent="0.2">
      <c r="A6150">
        <v>215559</v>
      </c>
      <c r="B6150" t="s">
        <v>12014</v>
      </c>
      <c r="C6150" t="s">
        <v>21521</v>
      </c>
      <c r="D6150">
        <v>2016171291</v>
      </c>
      <c r="E6150">
        <v>2023</v>
      </c>
    </row>
    <row r="6151" spans="1:5" ht="17.25" customHeight="1" x14ac:dyDescent="0.2">
      <c r="A6151">
        <v>215220</v>
      </c>
      <c r="B6151" t="s">
        <v>9414</v>
      </c>
      <c r="C6151" t="s">
        <v>9385</v>
      </c>
      <c r="D6151" t="s">
        <v>24493</v>
      </c>
      <c r="E6151">
        <v>2023</v>
      </c>
    </row>
    <row r="6152" spans="1:5" ht="17.25" customHeight="1" x14ac:dyDescent="0.2">
      <c r="A6152">
        <v>194928</v>
      </c>
      <c r="B6152" t="s">
        <v>12013</v>
      </c>
      <c r="C6152" t="s">
        <v>24494</v>
      </c>
      <c r="D6152">
        <v>7139416</v>
      </c>
      <c r="E6152">
        <v>2018</v>
      </c>
    </row>
    <row r="6153" spans="1:5" ht="17.25" customHeight="1" x14ac:dyDescent="0.2">
      <c r="A6153">
        <v>214986</v>
      </c>
      <c r="B6153" t="s">
        <v>10466</v>
      </c>
      <c r="C6153" t="s">
        <v>24495</v>
      </c>
      <c r="D6153" t="s">
        <v>24496</v>
      </c>
      <c r="E6153">
        <v>2025</v>
      </c>
    </row>
    <row r="6154" spans="1:5" ht="17.25" customHeight="1" x14ac:dyDescent="0.2">
      <c r="A6154">
        <v>214985</v>
      </c>
      <c r="B6154" t="s">
        <v>10466</v>
      </c>
      <c r="C6154" t="s">
        <v>24495</v>
      </c>
      <c r="D6154" t="s">
        <v>24497</v>
      </c>
      <c r="E6154">
        <v>2025</v>
      </c>
    </row>
    <row r="6155" spans="1:5" ht="17.25" customHeight="1" x14ac:dyDescent="0.2">
      <c r="A6155">
        <v>215265</v>
      </c>
      <c r="B6155" t="s">
        <v>13337</v>
      </c>
      <c r="C6155" t="s">
        <v>15288</v>
      </c>
      <c r="D6155">
        <v>4919201510</v>
      </c>
      <c r="E6155">
        <v>2019</v>
      </c>
    </row>
    <row r="6156" spans="1:5" ht="17.25" customHeight="1" x14ac:dyDescent="0.2">
      <c r="A6156">
        <v>215264</v>
      </c>
      <c r="B6156" t="s">
        <v>10466</v>
      </c>
      <c r="C6156" t="s">
        <v>15212</v>
      </c>
      <c r="D6156" t="s">
        <v>24498</v>
      </c>
      <c r="E6156">
        <v>2018</v>
      </c>
    </row>
    <row r="6157" spans="1:5" ht="17.25" customHeight="1" x14ac:dyDescent="0.2">
      <c r="A6157">
        <v>214932</v>
      </c>
      <c r="B6157" t="s">
        <v>13645</v>
      </c>
      <c r="C6157" t="s">
        <v>10328</v>
      </c>
      <c r="D6157" t="s">
        <v>24499</v>
      </c>
      <c r="E6157">
        <v>2021</v>
      </c>
    </row>
    <row r="6158" spans="1:5" ht="17.25" customHeight="1" x14ac:dyDescent="0.2">
      <c r="A6158">
        <v>214931</v>
      </c>
      <c r="B6158" t="s">
        <v>13645</v>
      </c>
      <c r="C6158" t="s">
        <v>10328</v>
      </c>
      <c r="D6158" t="s">
        <v>24500</v>
      </c>
      <c r="E6158">
        <v>2021</v>
      </c>
    </row>
    <row r="6159" spans="1:5" ht="17.25" customHeight="1" x14ac:dyDescent="0.2">
      <c r="A6159">
        <v>214930</v>
      </c>
      <c r="B6159" t="s">
        <v>13645</v>
      </c>
      <c r="C6159" t="s">
        <v>10328</v>
      </c>
      <c r="D6159" t="s">
        <v>24501</v>
      </c>
      <c r="E6159">
        <v>2019</v>
      </c>
    </row>
    <row r="6160" spans="1:5" ht="17.25" customHeight="1" x14ac:dyDescent="0.2">
      <c r="A6160">
        <v>215261</v>
      </c>
      <c r="B6160" t="s">
        <v>11811</v>
      </c>
      <c r="C6160" t="s">
        <v>24502</v>
      </c>
      <c r="D6160" t="s">
        <v>24503</v>
      </c>
      <c r="E6160">
        <v>2023</v>
      </c>
    </row>
    <row r="6161" spans="1:5" ht="17.25" customHeight="1" x14ac:dyDescent="0.2">
      <c r="A6161">
        <v>216403</v>
      </c>
      <c r="B6161" t="s">
        <v>10310</v>
      </c>
      <c r="C6161" t="s">
        <v>23082</v>
      </c>
      <c r="D6161" t="s">
        <v>24504</v>
      </c>
      <c r="E6161">
        <v>2024</v>
      </c>
    </row>
    <row r="6162" spans="1:5" ht="17.25" customHeight="1" x14ac:dyDescent="0.2">
      <c r="A6162">
        <v>176464</v>
      </c>
      <c r="B6162" t="s">
        <v>13645</v>
      </c>
      <c r="C6162" t="s">
        <v>13024</v>
      </c>
      <c r="D6162" t="s">
        <v>17672</v>
      </c>
      <c r="E6162">
        <v>2016</v>
      </c>
    </row>
    <row r="6163" spans="1:5" ht="17.25" customHeight="1" x14ac:dyDescent="0.2">
      <c r="A6163">
        <v>214995</v>
      </c>
      <c r="B6163" t="s">
        <v>10466</v>
      </c>
      <c r="C6163" t="s">
        <v>15104</v>
      </c>
      <c r="D6163" t="s">
        <v>24505</v>
      </c>
      <c r="E6163">
        <v>2022</v>
      </c>
    </row>
    <row r="6164" spans="1:5" ht="17.25" customHeight="1" x14ac:dyDescent="0.2">
      <c r="A6164">
        <v>218031</v>
      </c>
      <c r="B6164" t="s">
        <v>9878</v>
      </c>
      <c r="C6164" t="s">
        <v>16459</v>
      </c>
      <c r="D6164">
        <v>99071563</v>
      </c>
      <c r="E6164">
        <v>2023</v>
      </c>
    </row>
    <row r="6165" spans="1:5" ht="17.25" customHeight="1" x14ac:dyDescent="0.2">
      <c r="A6165">
        <v>190618</v>
      </c>
      <c r="B6165" t="s">
        <v>12014</v>
      </c>
      <c r="C6165" t="s">
        <v>18036</v>
      </c>
      <c r="D6165">
        <v>2016126856</v>
      </c>
      <c r="E6165">
        <v>2019</v>
      </c>
    </row>
    <row r="6166" spans="1:5" ht="17.25" customHeight="1" x14ac:dyDescent="0.2">
      <c r="A6166">
        <v>195106</v>
      </c>
      <c r="B6166" t="s">
        <v>9366</v>
      </c>
      <c r="C6166" t="s">
        <v>18036</v>
      </c>
      <c r="D6166">
        <v>2016143288</v>
      </c>
      <c r="E6166">
        <v>2021</v>
      </c>
    </row>
    <row r="6167" spans="1:5" ht="17.25" customHeight="1" x14ac:dyDescent="0.2">
      <c r="A6167">
        <v>190619</v>
      </c>
      <c r="B6167" t="s">
        <v>12014</v>
      </c>
      <c r="C6167" t="s">
        <v>18036</v>
      </c>
      <c r="D6167">
        <v>2016126694</v>
      </c>
      <c r="E6167">
        <v>2019</v>
      </c>
    </row>
    <row r="6168" spans="1:5" ht="17.25" customHeight="1" x14ac:dyDescent="0.2">
      <c r="A6168">
        <v>149614</v>
      </c>
      <c r="B6168" t="s">
        <v>10224</v>
      </c>
      <c r="C6168" t="s">
        <v>10231</v>
      </c>
      <c r="D6168">
        <v>697198</v>
      </c>
      <c r="E6168">
        <v>2002</v>
      </c>
    </row>
    <row r="6169" spans="1:5" ht="17.25" customHeight="1" x14ac:dyDescent="0.2">
      <c r="A6169">
        <v>215144</v>
      </c>
      <c r="B6169" t="s">
        <v>9366</v>
      </c>
      <c r="C6169" t="s">
        <v>18036</v>
      </c>
      <c r="D6169">
        <v>2016127400</v>
      </c>
      <c r="E6169">
        <v>2019</v>
      </c>
    </row>
    <row r="6170" spans="1:5" ht="17.25" customHeight="1" x14ac:dyDescent="0.2">
      <c r="A6170">
        <v>218032</v>
      </c>
      <c r="B6170" t="s">
        <v>9878</v>
      </c>
      <c r="C6170" t="s">
        <v>16459</v>
      </c>
      <c r="D6170">
        <v>99078777</v>
      </c>
      <c r="E6170">
        <v>2023</v>
      </c>
    </row>
    <row r="6171" spans="1:5" ht="17.25" customHeight="1" x14ac:dyDescent="0.2">
      <c r="A6171">
        <v>215143</v>
      </c>
      <c r="B6171" t="s">
        <v>9366</v>
      </c>
      <c r="C6171" t="s">
        <v>18036</v>
      </c>
      <c r="D6171">
        <v>2016127399</v>
      </c>
      <c r="E6171">
        <v>2019</v>
      </c>
    </row>
    <row r="6172" spans="1:5" ht="17.25" customHeight="1" x14ac:dyDescent="0.2">
      <c r="A6172">
        <v>215142</v>
      </c>
      <c r="B6172" t="s">
        <v>9366</v>
      </c>
      <c r="C6172" t="s">
        <v>18036</v>
      </c>
      <c r="D6172">
        <v>2016112248</v>
      </c>
      <c r="E6172">
        <v>2018</v>
      </c>
    </row>
    <row r="6173" spans="1:5" ht="17.25" customHeight="1" x14ac:dyDescent="0.2">
      <c r="A6173">
        <v>215141</v>
      </c>
      <c r="B6173" t="s">
        <v>9366</v>
      </c>
      <c r="C6173" t="s">
        <v>18036</v>
      </c>
      <c r="D6173">
        <v>2016127407</v>
      </c>
      <c r="E6173">
        <v>2019</v>
      </c>
    </row>
    <row r="6174" spans="1:5" ht="17.25" customHeight="1" x14ac:dyDescent="0.2">
      <c r="A6174">
        <v>215135</v>
      </c>
      <c r="B6174" t="s">
        <v>9878</v>
      </c>
      <c r="C6174" t="s">
        <v>16459</v>
      </c>
      <c r="D6174">
        <v>22694234</v>
      </c>
      <c r="E6174">
        <v>2024</v>
      </c>
    </row>
    <row r="6175" spans="1:5" ht="17.25" customHeight="1" x14ac:dyDescent="0.2">
      <c r="A6175">
        <v>215134</v>
      </c>
      <c r="B6175" t="s">
        <v>9878</v>
      </c>
      <c r="C6175" t="s">
        <v>16459</v>
      </c>
      <c r="D6175">
        <v>22694230</v>
      </c>
      <c r="E6175">
        <v>2024</v>
      </c>
    </row>
    <row r="6176" spans="1:5" ht="17.25" customHeight="1" x14ac:dyDescent="0.2">
      <c r="A6176">
        <v>215133</v>
      </c>
      <c r="B6176" t="s">
        <v>9878</v>
      </c>
      <c r="C6176" t="s">
        <v>16459</v>
      </c>
      <c r="D6176">
        <v>74663848</v>
      </c>
      <c r="E6176">
        <v>2018</v>
      </c>
    </row>
    <row r="6177" spans="1:5" ht="17.25" customHeight="1" x14ac:dyDescent="0.2">
      <c r="A6177">
        <v>215126</v>
      </c>
      <c r="B6177" t="s">
        <v>9878</v>
      </c>
      <c r="C6177" t="s">
        <v>13713</v>
      </c>
      <c r="D6177">
        <v>22674206</v>
      </c>
      <c r="E6177">
        <v>2024</v>
      </c>
    </row>
    <row r="6178" spans="1:5" ht="17.25" customHeight="1" x14ac:dyDescent="0.2">
      <c r="A6178">
        <v>215125</v>
      </c>
      <c r="B6178" t="s">
        <v>9878</v>
      </c>
      <c r="C6178" t="s">
        <v>21522</v>
      </c>
      <c r="D6178">
        <v>80597862</v>
      </c>
      <c r="E6178">
        <v>2023</v>
      </c>
    </row>
    <row r="6179" spans="1:5" ht="17.25" customHeight="1" x14ac:dyDescent="0.2">
      <c r="A6179">
        <v>215124</v>
      </c>
      <c r="B6179" t="s">
        <v>9878</v>
      </c>
      <c r="C6179" t="s">
        <v>21522</v>
      </c>
      <c r="D6179">
        <v>80573142</v>
      </c>
      <c r="E6179">
        <v>2023</v>
      </c>
    </row>
    <row r="6180" spans="1:5" ht="17.25" customHeight="1" x14ac:dyDescent="0.2">
      <c r="A6180">
        <v>214955</v>
      </c>
      <c r="B6180" t="s">
        <v>11660</v>
      </c>
      <c r="C6180" t="s">
        <v>22050</v>
      </c>
      <c r="D6180" t="s">
        <v>24506</v>
      </c>
      <c r="E6180">
        <v>2023</v>
      </c>
    </row>
    <row r="6181" spans="1:5" ht="17.25" customHeight="1" x14ac:dyDescent="0.2">
      <c r="A6181">
        <v>215118</v>
      </c>
      <c r="B6181" t="s">
        <v>9878</v>
      </c>
      <c r="C6181" t="s">
        <v>21522</v>
      </c>
      <c r="D6181">
        <v>80578378</v>
      </c>
      <c r="E6181">
        <v>2023</v>
      </c>
    </row>
    <row r="6182" spans="1:5" ht="17.25" customHeight="1" x14ac:dyDescent="0.2">
      <c r="A6182">
        <v>215117</v>
      </c>
      <c r="B6182" t="s">
        <v>9878</v>
      </c>
      <c r="C6182" t="s">
        <v>21522</v>
      </c>
      <c r="D6182">
        <v>80604513</v>
      </c>
      <c r="E6182">
        <v>2024</v>
      </c>
    </row>
    <row r="6183" spans="1:5" ht="17.25" customHeight="1" x14ac:dyDescent="0.2">
      <c r="A6183">
        <v>215116</v>
      </c>
      <c r="B6183" t="s">
        <v>9878</v>
      </c>
      <c r="C6183" t="s">
        <v>21522</v>
      </c>
      <c r="D6183">
        <v>80551563</v>
      </c>
      <c r="E6183">
        <v>2023</v>
      </c>
    </row>
    <row r="6184" spans="1:5" ht="17.25" customHeight="1" x14ac:dyDescent="0.2">
      <c r="A6184">
        <v>215115</v>
      </c>
      <c r="B6184" t="s">
        <v>9878</v>
      </c>
      <c r="C6184" t="s">
        <v>21522</v>
      </c>
      <c r="D6184">
        <v>80524176</v>
      </c>
      <c r="E6184">
        <v>2023</v>
      </c>
    </row>
    <row r="6185" spans="1:5" ht="17.25" customHeight="1" x14ac:dyDescent="0.2">
      <c r="A6185">
        <v>215114</v>
      </c>
      <c r="B6185" t="s">
        <v>9878</v>
      </c>
      <c r="C6185" t="s">
        <v>16459</v>
      </c>
      <c r="D6185">
        <v>99078787</v>
      </c>
      <c r="E6185">
        <v>2023</v>
      </c>
    </row>
    <row r="6186" spans="1:5" ht="17.25" customHeight="1" x14ac:dyDescent="0.2">
      <c r="A6186">
        <v>215113</v>
      </c>
      <c r="B6186" t="s">
        <v>9878</v>
      </c>
      <c r="C6186" t="s">
        <v>21522</v>
      </c>
      <c r="D6186">
        <v>80524172</v>
      </c>
      <c r="E6186">
        <v>2023</v>
      </c>
    </row>
    <row r="6187" spans="1:5" ht="17.25" customHeight="1" x14ac:dyDescent="0.2">
      <c r="A6187">
        <v>215132</v>
      </c>
      <c r="B6187" t="s">
        <v>9878</v>
      </c>
      <c r="C6187" t="s">
        <v>21522</v>
      </c>
      <c r="D6187">
        <v>80522970</v>
      </c>
      <c r="E6187">
        <v>2023</v>
      </c>
    </row>
    <row r="6188" spans="1:5" ht="17.25" customHeight="1" x14ac:dyDescent="0.2">
      <c r="A6188">
        <v>215131</v>
      </c>
      <c r="B6188" t="s">
        <v>14052</v>
      </c>
      <c r="C6188" t="s">
        <v>21592</v>
      </c>
      <c r="D6188" t="s">
        <v>24507</v>
      </c>
      <c r="E6188">
        <v>2022</v>
      </c>
    </row>
    <row r="6189" spans="1:5" ht="17.25" customHeight="1" x14ac:dyDescent="0.2">
      <c r="A6189">
        <v>215130</v>
      </c>
      <c r="B6189" t="s">
        <v>9878</v>
      </c>
      <c r="C6189" t="s">
        <v>14023</v>
      </c>
      <c r="D6189">
        <v>74961696</v>
      </c>
      <c r="E6189">
        <v>2022</v>
      </c>
    </row>
    <row r="6190" spans="1:5" ht="17.25" customHeight="1" x14ac:dyDescent="0.2">
      <c r="A6190">
        <v>215129</v>
      </c>
      <c r="B6190" t="s">
        <v>9878</v>
      </c>
      <c r="C6190" t="s">
        <v>21522</v>
      </c>
      <c r="D6190">
        <v>80425488</v>
      </c>
      <c r="E6190">
        <v>2022</v>
      </c>
    </row>
    <row r="6191" spans="1:5" ht="17.25" customHeight="1" x14ac:dyDescent="0.2">
      <c r="A6191">
        <v>215128</v>
      </c>
      <c r="B6191" t="s">
        <v>9878</v>
      </c>
      <c r="C6191" t="s">
        <v>16459</v>
      </c>
      <c r="D6191">
        <v>99178780</v>
      </c>
      <c r="E6191">
        <v>2023</v>
      </c>
    </row>
    <row r="6192" spans="1:5" ht="17.25" customHeight="1" x14ac:dyDescent="0.2">
      <c r="A6192">
        <v>215127</v>
      </c>
      <c r="B6192" t="s">
        <v>9878</v>
      </c>
      <c r="C6192" t="s">
        <v>16459</v>
      </c>
      <c r="D6192">
        <v>74950372</v>
      </c>
      <c r="E6192">
        <v>2022</v>
      </c>
    </row>
    <row r="6193" spans="1:5" ht="17.25" customHeight="1" x14ac:dyDescent="0.2">
      <c r="A6193">
        <v>215123</v>
      </c>
      <c r="B6193" t="s">
        <v>9878</v>
      </c>
      <c r="C6193" t="s">
        <v>16459</v>
      </c>
      <c r="D6193">
        <v>74601332</v>
      </c>
      <c r="E6193">
        <v>2019</v>
      </c>
    </row>
    <row r="6194" spans="1:5" ht="17.25" customHeight="1" x14ac:dyDescent="0.2">
      <c r="A6194">
        <v>215122</v>
      </c>
      <c r="B6194" t="s">
        <v>9878</v>
      </c>
      <c r="C6194" t="s">
        <v>14023</v>
      </c>
      <c r="D6194">
        <v>74493039</v>
      </c>
      <c r="E6194">
        <v>2019</v>
      </c>
    </row>
    <row r="6195" spans="1:5" ht="17.25" customHeight="1" x14ac:dyDescent="0.2">
      <c r="A6195">
        <v>215121</v>
      </c>
      <c r="B6195" t="s">
        <v>9878</v>
      </c>
      <c r="C6195" t="s">
        <v>16459</v>
      </c>
      <c r="D6195">
        <v>74439644</v>
      </c>
      <c r="E6195">
        <v>2018</v>
      </c>
    </row>
    <row r="6196" spans="1:5" ht="17.25" customHeight="1" x14ac:dyDescent="0.2">
      <c r="A6196">
        <v>215120</v>
      </c>
      <c r="B6196" t="s">
        <v>9366</v>
      </c>
      <c r="C6196" t="s">
        <v>21521</v>
      </c>
      <c r="D6196">
        <v>2016151414</v>
      </c>
      <c r="E6196">
        <v>2022</v>
      </c>
    </row>
    <row r="6197" spans="1:5" ht="17.25" customHeight="1" x14ac:dyDescent="0.2">
      <c r="A6197">
        <v>215119</v>
      </c>
      <c r="B6197" t="s">
        <v>9878</v>
      </c>
      <c r="C6197" t="s">
        <v>21522</v>
      </c>
      <c r="D6197">
        <v>80526001</v>
      </c>
      <c r="E6197">
        <v>2023</v>
      </c>
    </row>
    <row r="6198" spans="1:5" ht="17.25" customHeight="1" x14ac:dyDescent="0.2">
      <c r="A6198">
        <v>215112</v>
      </c>
      <c r="B6198" t="s">
        <v>9878</v>
      </c>
      <c r="C6198" t="s">
        <v>16459</v>
      </c>
      <c r="D6198">
        <v>74875422</v>
      </c>
      <c r="E6198">
        <v>2021</v>
      </c>
    </row>
    <row r="6199" spans="1:5" ht="17.25" customHeight="1" x14ac:dyDescent="0.2">
      <c r="A6199">
        <v>215111</v>
      </c>
      <c r="B6199" t="s">
        <v>9878</v>
      </c>
      <c r="C6199" t="s">
        <v>21522</v>
      </c>
      <c r="D6199">
        <v>80337359</v>
      </c>
      <c r="E6199">
        <v>2021</v>
      </c>
    </row>
    <row r="6200" spans="1:5" ht="17.25" customHeight="1" x14ac:dyDescent="0.2">
      <c r="A6200">
        <v>215110</v>
      </c>
      <c r="B6200" t="s">
        <v>14052</v>
      </c>
      <c r="C6200" t="s">
        <v>21592</v>
      </c>
      <c r="D6200" t="s">
        <v>24508</v>
      </c>
      <c r="E6200">
        <v>2021</v>
      </c>
    </row>
    <row r="6201" spans="1:5" ht="17.25" customHeight="1" x14ac:dyDescent="0.2">
      <c r="A6201">
        <v>215109</v>
      </c>
      <c r="B6201" t="s">
        <v>9878</v>
      </c>
      <c r="C6201" t="s">
        <v>14023</v>
      </c>
      <c r="D6201">
        <v>74790460</v>
      </c>
      <c r="E6201">
        <v>2021</v>
      </c>
    </row>
    <row r="6202" spans="1:5" ht="17.25" customHeight="1" x14ac:dyDescent="0.2">
      <c r="A6202">
        <v>215146</v>
      </c>
      <c r="B6202" t="s">
        <v>9366</v>
      </c>
      <c r="C6202" t="s">
        <v>19244</v>
      </c>
      <c r="D6202">
        <v>2016145293</v>
      </c>
      <c r="E6202">
        <v>2021</v>
      </c>
    </row>
    <row r="6203" spans="1:5" ht="17.25" customHeight="1" x14ac:dyDescent="0.2">
      <c r="A6203">
        <v>215145</v>
      </c>
      <c r="B6203" t="s">
        <v>9366</v>
      </c>
      <c r="C6203" t="s">
        <v>19244</v>
      </c>
      <c r="D6203">
        <v>2016145782</v>
      </c>
      <c r="E6203">
        <v>2021</v>
      </c>
    </row>
    <row r="6204" spans="1:5" ht="17.25" customHeight="1" x14ac:dyDescent="0.2">
      <c r="A6204">
        <v>215140</v>
      </c>
      <c r="B6204" t="s">
        <v>9366</v>
      </c>
      <c r="C6204" t="s">
        <v>17730</v>
      </c>
      <c r="D6204">
        <v>20132270819</v>
      </c>
      <c r="E6204">
        <v>2023</v>
      </c>
    </row>
    <row r="6205" spans="1:5" ht="17.25" customHeight="1" x14ac:dyDescent="0.2">
      <c r="A6205">
        <v>215139</v>
      </c>
      <c r="B6205" t="s">
        <v>9878</v>
      </c>
      <c r="C6205" t="s">
        <v>21522</v>
      </c>
      <c r="D6205">
        <v>80490009</v>
      </c>
      <c r="E6205">
        <v>2023</v>
      </c>
    </row>
    <row r="6206" spans="1:5" ht="17.25" customHeight="1" x14ac:dyDescent="0.2">
      <c r="A6206">
        <v>215138</v>
      </c>
      <c r="B6206" t="s">
        <v>9878</v>
      </c>
      <c r="C6206" t="s">
        <v>21522</v>
      </c>
      <c r="D6206">
        <v>80490013</v>
      </c>
      <c r="E6206">
        <v>2023</v>
      </c>
    </row>
    <row r="6207" spans="1:5" ht="17.25" customHeight="1" x14ac:dyDescent="0.2">
      <c r="A6207">
        <v>215137</v>
      </c>
      <c r="B6207" t="s">
        <v>9878</v>
      </c>
      <c r="C6207" t="s">
        <v>14023</v>
      </c>
      <c r="D6207">
        <v>74635697</v>
      </c>
      <c r="E6207">
        <v>2020</v>
      </c>
    </row>
    <row r="6208" spans="1:5" ht="17.25" customHeight="1" x14ac:dyDescent="0.2">
      <c r="A6208">
        <v>215136</v>
      </c>
      <c r="B6208" t="s">
        <v>9878</v>
      </c>
      <c r="C6208" t="s">
        <v>16459</v>
      </c>
      <c r="D6208">
        <v>74515277</v>
      </c>
      <c r="E6208">
        <v>2019</v>
      </c>
    </row>
    <row r="6209" spans="1:5" ht="17.25" customHeight="1" x14ac:dyDescent="0.2">
      <c r="A6209">
        <v>214888</v>
      </c>
      <c r="B6209" t="s">
        <v>10224</v>
      </c>
      <c r="C6209" t="s">
        <v>13782</v>
      </c>
      <c r="D6209">
        <v>13083907</v>
      </c>
      <c r="E6209">
        <v>2023</v>
      </c>
    </row>
    <row r="6210" spans="1:5" ht="17.25" customHeight="1" x14ac:dyDescent="0.2">
      <c r="A6210">
        <v>214887</v>
      </c>
      <c r="B6210" t="s">
        <v>10224</v>
      </c>
      <c r="C6210" t="s">
        <v>13782</v>
      </c>
      <c r="D6210">
        <v>13083906</v>
      </c>
      <c r="E6210">
        <v>2023</v>
      </c>
    </row>
    <row r="6211" spans="1:5" ht="17.25" customHeight="1" x14ac:dyDescent="0.2">
      <c r="A6211">
        <v>214886</v>
      </c>
      <c r="B6211" t="s">
        <v>10224</v>
      </c>
      <c r="C6211" t="s">
        <v>13782</v>
      </c>
      <c r="D6211">
        <v>13083895</v>
      </c>
      <c r="E6211">
        <v>2023</v>
      </c>
    </row>
    <row r="6212" spans="1:5" ht="17.25" customHeight="1" x14ac:dyDescent="0.2">
      <c r="A6212">
        <v>214885</v>
      </c>
      <c r="B6212" t="s">
        <v>10224</v>
      </c>
      <c r="C6212" t="s">
        <v>13782</v>
      </c>
      <c r="D6212">
        <v>13083891</v>
      </c>
      <c r="E6212">
        <v>2023</v>
      </c>
    </row>
    <row r="6213" spans="1:5" ht="17.25" customHeight="1" x14ac:dyDescent="0.2">
      <c r="A6213">
        <v>214884</v>
      </c>
      <c r="B6213" t="s">
        <v>10224</v>
      </c>
      <c r="C6213" t="s">
        <v>13782</v>
      </c>
      <c r="D6213">
        <v>13082448</v>
      </c>
      <c r="E6213">
        <v>2023</v>
      </c>
    </row>
    <row r="6214" spans="1:5" ht="17.25" customHeight="1" x14ac:dyDescent="0.2">
      <c r="A6214">
        <v>214898</v>
      </c>
      <c r="B6214" t="s">
        <v>10224</v>
      </c>
      <c r="C6214" t="s">
        <v>13782</v>
      </c>
      <c r="D6214">
        <v>13082444</v>
      </c>
      <c r="E6214">
        <v>2023</v>
      </c>
    </row>
    <row r="6215" spans="1:5" ht="17.25" customHeight="1" x14ac:dyDescent="0.2">
      <c r="A6215">
        <v>214897</v>
      </c>
      <c r="B6215" t="s">
        <v>10224</v>
      </c>
      <c r="C6215" t="s">
        <v>13782</v>
      </c>
      <c r="D6215">
        <v>13077934</v>
      </c>
      <c r="E6215">
        <v>2023</v>
      </c>
    </row>
    <row r="6216" spans="1:5" ht="17.25" customHeight="1" x14ac:dyDescent="0.2">
      <c r="A6216">
        <v>214896</v>
      </c>
      <c r="B6216" t="s">
        <v>10224</v>
      </c>
      <c r="C6216" t="s">
        <v>13782</v>
      </c>
      <c r="D6216">
        <v>13066374</v>
      </c>
      <c r="E6216">
        <v>2023</v>
      </c>
    </row>
    <row r="6217" spans="1:5" ht="17.25" customHeight="1" x14ac:dyDescent="0.2">
      <c r="A6217">
        <v>214895</v>
      </c>
      <c r="B6217" t="s">
        <v>10224</v>
      </c>
      <c r="C6217" t="s">
        <v>13782</v>
      </c>
      <c r="D6217">
        <v>13064637</v>
      </c>
      <c r="E6217">
        <v>2023</v>
      </c>
    </row>
    <row r="6218" spans="1:5" ht="17.25" customHeight="1" x14ac:dyDescent="0.2">
      <c r="A6218">
        <v>214894</v>
      </c>
      <c r="B6218" t="s">
        <v>10224</v>
      </c>
      <c r="C6218" t="s">
        <v>13782</v>
      </c>
      <c r="D6218">
        <v>13064635</v>
      </c>
      <c r="E6218">
        <v>2023</v>
      </c>
    </row>
    <row r="6219" spans="1:5" ht="17.25" customHeight="1" x14ac:dyDescent="0.2">
      <c r="A6219">
        <v>214893</v>
      </c>
      <c r="B6219" t="s">
        <v>10224</v>
      </c>
      <c r="C6219" t="s">
        <v>13782</v>
      </c>
      <c r="D6219">
        <v>13064633</v>
      </c>
      <c r="E6219">
        <v>2023</v>
      </c>
    </row>
    <row r="6220" spans="1:5" ht="17.25" customHeight="1" x14ac:dyDescent="0.2">
      <c r="A6220">
        <v>214892</v>
      </c>
      <c r="B6220" t="s">
        <v>10224</v>
      </c>
      <c r="C6220" t="s">
        <v>13782</v>
      </c>
      <c r="D6220">
        <v>13058625</v>
      </c>
      <c r="E6220">
        <v>2023</v>
      </c>
    </row>
    <row r="6221" spans="1:5" ht="17.25" customHeight="1" x14ac:dyDescent="0.2">
      <c r="A6221">
        <v>214891</v>
      </c>
      <c r="B6221" t="s">
        <v>10224</v>
      </c>
      <c r="C6221" t="s">
        <v>13782</v>
      </c>
      <c r="D6221">
        <v>13058622</v>
      </c>
      <c r="E6221">
        <v>2023</v>
      </c>
    </row>
    <row r="6222" spans="1:5" ht="17.25" customHeight="1" x14ac:dyDescent="0.2">
      <c r="A6222">
        <v>214890</v>
      </c>
      <c r="B6222" t="s">
        <v>10224</v>
      </c>
      <c r="C6222" t="s">
        <v>13782</v>
      </c>
      <c r="D6222">
        <v>13058620</v>
      </c>
      <c r="E6222">
        <v>2023</v>
      </c>
    </row>
    <row r="6223" spans="1:5" ht="17.25" customHeight="1" x14ac:dyDescent="0.2">
      <c r="A6223">
        <v>214889</v>
      </c>
      <c r="B6223" t="s">
        <v>10224</v>
      </c>
      <c r="C6223" t="s">
        <v>13782</v>
      </c>
      <c r="D6223">
        <v>13058617</v>
      </c>
      <c r="E6223">
        <v>2023</v>
      </c>
    </row>
    <row r="6224" spans="1:5" ht="17.25" customHeight="1" x14ac:dyDescent="0.2">
      <c r="A6224">
        <v>214883</v>
      </c>
      <c r="B6224" t="s">
        <v>10224</v>
      </c>
      <c r="C6224" t="s">
        <v>13782</v>
      </c>
      <c r="D6224">
        <v>13058615</v>
      </c>
      <c r="E6224">
        <v>2023</v>
      </c>
    </row>
    <row r="6225" spans="1:5" ht="17.25" customHeight="1" x14ac:dyDescent="0.2">
      <c r="A6225">
        <v>214882</v>
      </c>
      <c r="B6225" t="s">
        <v>10224</v>
      </c>
      <c r="C6225" t="s">
        <v>13782</v>
      </c>
      <c r="D6225">
        <v>13047323</v>
      </c>
      <c r="E6225">
        <v>2023</v>
      </c>
    </row>
    <row r="6226" spans="1:5" ht="17.25" customHeight="1" x14ac:dyDescent="0.2">
      <c r="A6226">
        <v>214881</v>
      </c>
      <c r="B6226" t="s">
        <v>10224</v>
      </c>
      <c r="C6226" t="s">
        <v>13782</v>
      </c>
      <c r="D6226">
        <v>13047330</v>
      </c>
      <c r="E6226">
        <v>2023</v>
      </c>
    </row>
    <row r="6227" spans="1:5" ht="17.25" customHeight="1" x14ac:dyDescent="0.2">
      <c r="A6227">
        <v>214880</v>
      </c>
      <c r="B6227" t="s">
        <v>10224</v>
      </c>
      <c r="C6227" t="s">
        <v>13782</v>
      </c>
      <c r="D6227">
        <v>13047332</v>
      </c>
      <c r="E6227">
        <v>2023</v>
      </c>
    </row>
    <row r="6228" spans="1:5" ht="17.25" customHeight="1" x14ac:dyDescent="0.2">
      <c r="A6228">
        <v>214879</v>
      </c>
      <c r="B6228" t="s">
        <v>10224</v>
      </c>
      <c r="C6228" t="s">
        <v>13782</v>
      </c>
      <c r="D6228">
        <v>13054421</v>
      </c>
      <c r="E6228">
        <v>2023</v>
      </c>
    </row>
    <row r="6229" spans="1:5" ht="17.25" customHeight="1" x14ac:dyDescent="0.2">
      <c r="A6229">
        <v>197182</v>
      </c>
      <c r="B6229" t="s">
        <v>11811</v>
      </c>
      <c r="C6229" t="s">
        <v>9385</v>
      </c>
      <c r="D6229" t="s">
        <v>24509</v>
      </c>
      <c r="E6229">
        <v>2018</v>
      </c>
    </row>
    <row r="6230" spans="1:5" ht="17.25" customHeight="1" x14ac:dyDescent="0.2">
      <c r="A6230">
        <v>214899</v>
      </c>
      <c r="B6230" t="s">
        <v>10466</v>
      </c>
      <c r="C6230" t="s">
        <v>15051</v>
      </c>
      <c r="D6230" t="s">
        <v>24510</v>
      </c>
      <c r="E6230">
        <v>2021</v>
      </c>
    </row>
    <row r="6231" spans="1:5" ht="17.25" customHeight="1" x14ac:dyDescent="0.2">
      <c r="A6231">
        <v>178092</v>
      </c>
      <c r="B6231" t="s">
        <v>10466</v>
      </c>
      <c r="C6231" t="s">
        <v>16412</v>
      </c>
      <c r="D6231" t="s">
        <v>17125</v>
      </c>
      <c r="E6231">
        <v>2017</v>
      </c>
    </row>
    <row r="6232" spans="1:5" ht="17.25" customHeight="1" x14ac:dyDescent="0.2">
      <c r="A6232">
        <v>214877</v>
      </c>
      <c r="B6232" t="s">
        <v>9878</v>
      </c>
      <c r="C6232" t="s">
        <v>9943</v>
      </c>
      <c r="D6232">
        <v>99520253</v>
      </c>
      <c r="E6232">
        <v>2024</v>
      </c>
    </row>
    <row r="6233" spans="1:5" ht="17.25" customHeight="1" x14ac:dyDescent="0.2">
      <c r="A6233">
        <v>215807</v>
      </c>
      <c r="B6233" t="s">
        <v>10466</v>
      </c>
      <c r="C6233" t="s">
        <v>10546</v>
      </c>
      <c r="D6233" t="s">
        <v>24511</v>
      </c>
      <c r="E6233">
        <v>2017</v>
      </c>
    </row>
    <row r="6234" spans="1:5" ht="17.25" customHeight="1" x14ac:dyDescent="0.2">
      <c r="A6234">
        <v>196131</v>
      </c>
      <c r="B6234" t="s">
        <v>9414</v>
      </c>
      <c r="C6234" t="s">
        <v>9385</v>
      </c>
      <c r="D6234" t="s">
        <v>24512</v>
      </c>
      <c r="E6234">
        <v>2021</v>
      </c>
    </row>
    <row r="6235" spans="1:5" ht="17.25" customHeight="1" x14ac:dyDescent="0.2">
      <c r="A6235">
        <v>210274</v>
      </c>
      <c r="B6235" t="s">
        <v>9878</v>
      </c>
      <c r="C6235" t="s">
        <v>14803</v>
      </c>
      <c r="D6235">
        <v>77238463</v>
      </c>
      <c r="E6235">
        <v>2022</v>
      </c>
    </row>
    <row r="6236" spans="1:5" ht="17.25" customHeight="1" x14ac:dyDescent="0.2">
      <c r="A6236">
        <v>208137</v>
      </c>
      <c r="B6236" t="s">
        <v>10224</v>
      </c>
      <c r="C6236" t="s">
        <v>13782</v>
      </c>
      <c r="D6236">
        <v>12727228</v>
      </c>
      <c r="E6236">
        <v>2021</v>
      </c>
    </row>
    <row r="6237" spans="1:5" ht="17.25" customHeight="1" x14ac:dyDescent="0.2">
      <c r="A6237">
        <v>216460</v>
      </c>
      <c r="B6237" t="s">
        <v>13645</v>
      </c>
      <c r="C6237" t="s">
        <v>14191</v>
      </c>
      <c r="D6237" t="s">
        <v>24513</v>
      </c>
      <c r="E6237">
        <v>2019</v>
      </c>
    </row>
    <row r="6238" spans="1:5" ht="17.25" customHeight="1" x14ac:dyDescent="0.2">
      <c r="A6238">
        <v>214984</v>
      </c>
      <c r="B6238" t="s">
        <v>10224</v>
      </c>
      <c r="C6238" t="s">
        <v>13782</v>
      </c>
      <c r="D6238">
        <v>12367080</v>
      </c>
      <c r="E6238">
        <v>2019</v>
      </c>
    </row>
    <row r="6239" spans="1:5" ht="17.25" customHeight="1" x14ac:dyDescent="0.2">
      <c r="A6239">
        <v>195134</v>
      </c>
      <c r="B6239" t="s">
        <v>10466</v>
      </c>
      <c r="C6239" t="s">
        <v>15104</v>
      </c>
      <c r="D6239" t="s">
        <v>24514</v>
      </c>
      <c r="E6239">
        <v>2021</v>
      </c>
    </row>
    <row r="6240" spans="1:5" ht="17.25" customHeight="1" x14ac:dyDescent="0.2">
      <c r="A6240">
        <v>207703</v>
      </c>
      <c r="B6240" t="s">
        <v>16234</v>
      </c>
      <c r="C6240" t="s">
        <v>24515</v>
      </c>
      <c r="D6240">
        <v>1362122009829</v>
      </c>
      <c r="E6240">
        <v>2022</v>
      </c>
    </row>
    <row r="6241" spans="1:5" ht="17.25" customHeight="1" x14ac:dyDescent="0.2">
      <c r="A6241">
        <v>213737</v>
      </c>
      <c r="B6241" t="s">
        <v>9878</v>
      </c>
      <c r="C6241" t="s">
        <v>14803</v>
      </c>
      <c r="D6241">
        <v>22666778</v>
      </c>
      <c r="E6241">
        <v>2024</v>
      </c>
    </row>
    <row r="6242" spans="1:5" ht="17.25" customHeight="1" x14ac:dyDescent="0.2">
      <c r="A6242">
        <v>215976</v>
      </c>
      <c r="B6242" t="s">
        <v>13337</v>
      </c>
      <c r="C6242" t="s">
        <v>24516</v>
      </c>
      <c r="D6242">
        <v>5206903500</v>
      </c>
      <c r="E6242">
        <v>2022</v>
      </c>
    </row>
    <row r="6243" spans="1:5" ht="17.25" customHeight="1" x14ac:dyDescent="0.2">
      <c r="A6243">
        <v>217633</v>
      </c>
      <c r="B6243" t="s">
        <v>9414</v>
      </c>
      <c r="C6243" t="s">
        <v>9389</v>
      </c>
      <c r="D6243" t="s">
        <v>24517</v>
      </c>
      <c r="E6243">
        <v>2023</v>
      </c>
    </row>
    <row r="6244" spans="1:5" ht="17.25" customHeight="1" x14ac:dyDescent="0.2">
      <c r="A6244">
        <v>217632</v>
      </c>
      <c r="B6244" t="s">
        <v>9414</v>
      </c>
      <c r="C6244" t="s">
        <v>9389</v>
      </c>
      <c r="D6244" t="s">
        <v>24518</v>
      </c>
      <c r="E6244">
        <v>2023</v>
      </c>
    </row>
    <row r="6245" spans="1:5" ht="17.25" customHeight="1" x14ac:dyDescent="0.2">
      <c r="A6245">
        <v>215022</v>
      </c>
      <c r="B6245" t="s">
        <v>10224</v>
      </c>
      <c r="C6245" t="s">
        <v>13782</v>
      </c>
      <c r="D6245">
        <v>13223051</v>
      </c>
      <c r="E6245">
        <v>2024</v>
      </c>
    </row>
    <row r="6246" spans="1:5" ht="17.25" customHeight="1" x14ac:dyDescent="0.2">
      <c r="A6246">
        <v>212214</v>
      </c>
      <c r="B6246" t="s">
        <v>13337</v>
      </c>
      <c r="C6246" t="s">
        <v>15288</v>
      </c>
      <c r="D6246">
        <v>5316304550</v>
      </c>
      <c r="E6246">
        <v>2023</v>
      </c>
    </row>
    <row r="6247" spans="1:5" ht="17.25" customHeight="1" x14ac:dyDescent="0.2">
      <c r="A6247">
        <v>214849</v>
      </c>
      <c r="B6247" t="s">
        <v>10466</v>
      </c>
      <c r="C6247" t="s">
        <v>15051</v>
      </c>
      <c r="D6247" t="s">
        <v>24519</v>
      </c>
      <c r="E6247">
        <v>2017</v>
      </c>
    </row>
    <row r="6248" spans="1:5" ht="17.25" customHeight="1" x14ac:dyDescent="0.2">
      <c r="A6248">
        <v>212099</v>
      </c>
      <c r="B6248" t="s">
        <v>10345</v>
      </c>
      <c r="C6248" t="s">
        <v>14944</v>
      </c>
      <c r="D6248" t="s">
        <v>24520</v>
      </c>
      <c r="E6248">
        <v>2023</v>
      </c>
    </row>
    <row r="6249" spans="1:5" ht="17.25" customHeight="1" x14ac:dyDescent="0.2">
      <c r="A6249">
        <v>214855</v>
      </c>
      <c r="B6249" t="s">
        <v>10345</v>
      </c>
      <c r="C6249" t="s">
        <v>13787</v>
      </c>
      <c r="D6249" t="s">
        <v>24521</v>
      </c>
      <c r="E6249">
        <v>2024</v>
      </c>
    </row>
    <row r="6250" spans="1:5" ht="17.25" customHeight="1" x14ac:dyDescent="0.2">
      <c r="A6250">
        <v>215030</v>
      </c>
      <c r="B6250" t="s">
        <v>10224</v>
      </c>
      <c r="C6250" t="s">
        <v>13782</v>
      </c>
      <c r="D6250">
        <v>13047325</v>
      </c>
      <c r="E6250">
        <v>2023</v>
      </c>
    </row>
    <row r="6251" spans="1:5" ht="17.25" customHeight="1" x14ac:dyDescent="0.2">
      <c r="A6251">
        <v>215029</v>
      </c>
      <c r="B6251" t="s">
        <v>10224</v>
      </c>
      <c r="C6251" t="s">
        <v>13782</v>
      </c>
      <c r="D6251">
        <v>13058600</v>
      </c>
      <c r="E6251">
        <v>2023</v>
      </c>
    </row>
    <row r="6252" spans="1:5" ht="17.25" customHeight="1" x14ac:dyDescent="0.2">
      <c r="A6252">
        <v>215028</v>
      </c>
      <c r="B6252" t="s">
        <v>10224</v>
      </c>
      <c r="C6252" t="s">
        <v>13782</v>
      </c>
      <c r="D6252">
        <v>13054609</v>
      </c>
      <c r="E6252">
        <v>2023</v>
      </c>
    </row>
    <row r="6253" spans="1:5" ht="17.25" customHeight="1" x14ac:dyDescent="0.2">
      <c r="A6253">
        <v>215027</v>
      </c>
      <c r="B6253" t="s">
        <v>10224</v>
      </c>
      <c r="C6253" t="s">
        <v>13782</v>
      </c>
      <c r="D6253">
        <v>13047318</v>
      </c>
      <c r="E6253">
        <v>2023</v>
      </c>
    </row>
    <row r="6254" spans="1:5" ht="17.25" customHeight="1" x14ac:dyDescent="0.2">
      <c r="A6254">
        <v>215026</v>
      </c>
      <c r="B6254" t="s">
        <v>10224</v>
      </c>
      <c r="C6254" t="s">
        <v>13782</v>
      </c>
      <c r="D6254">
        <v>13046626</v>
      </c>
      <c r="E6254">
        <v>2023</v>
      </c>
    </row>
    <row r="6255" spans="1:5" ht="17.25" customHeight="1" x14ac:dyDescent="0.2">
      <c r="A6255">
        <v>215035</v>
      </c>
      <c r="B6255" t="s">
        <v>10224</v>
      </c>
      <c r="C6255" t="s">
        <v>13782</v>
      </c>
      <c r="D6255">
        <v>13046600</v>
      </c>
      <c r="E6255">
        <v>2023</v>
      </c>
    </row>
    <row r="6256" spans="1:5" ht="17.25" customHeight="1" x14ac:dyDescent="0.2">
      <c r="A6256">
        <v>215034</v>
      </c>
      <c r="B6256" t="s">
        <v>10224</v>
      </c>
      <c r="C6256" t="s">
        <v>13782</v>
      </c>
      <c r="D6256">
        <v>13046622</v>
      </c>
      <c r="E6256">
        <v>2023</v>
      </c>
    </row>
    <row r="6257" spans="1:5" ht="17.25" customHeight="1" x14ac:dyDescent="0.2">
      <c r="A6257">
        <v>215033</v>
      </c>
      <c r="B6257" t="s">
        <v>10224</v>
      </c>
      <c r="C6257" t="s">
        <v>13782</v>
      </c>
      <c r="D6257">
        <v>13047321</v>
      </c>
      <c r="E6257">
        <v>2023</v>
      </c>
    </row>
    <row r="6258" spans="1:5" ht="17.25" customHeight="1" x14ac:dyDescent="0.2">
      <c r="A6258">
        <v>215032</v>
      </c>
      <c r="B6258" t="s">
        <v>10224</v>
      </c>
      <c r="C6258" t="s">
        <v>13782</v>
      </c>
      <c r="D6258">
        <v>13046603</v>
      </c>
      <c r="E6258">
        <v>2023</v>
      </c>
    </row>
    <row r="6259" spans="1:5" ht="17.25" customHeight="1" x14ac:dyDescent="0.2">
      <c r="A6259">
        <v>215031</v>
      </c>
      <c r="B6259" t="s">
        <v>10224</v>
      </c>
      <c r="C6259" t="s">
        <v>13782</v>
      </c>
      <c r="D6259">
        <v>13046594</v>
      </c>
      <c r="E6259">
        <v>2023</v>
      </c>
    </row>
    <row r="6260" spans="1:5" ht="17.25" customHeight="1" x14ac:dyDescent="0.2">
      <c r="A6260">
        <v>215257</v>
      </c>
      <c r="B6260" t="s">
        <v>9878</v>
      </c>
      <c r="C6260" t="s">
        <v>19303</v>
      </c>
      <c r="D6260">
        <v>99314696</v>
      </c>
      <c r="E6260">
        <v>2024</v>
      </c>
    </row>
    <row r="6261" spans="1:5" ht="17.25" customHeight="1" x14ac:dyDescent="0.2">
      <c r="A6261">
        <v>215256</v>
      </c>
      <c r="B6261" t="s">
        <v>9878</v>
      </c>
      <c r="C6261" t="s">
        <v>19303</v>
      </c>
      <c r="D6261">
        <v>99314682</v>
      </c>
      <c r="E6261">
        <v>2024</v>
      </c>
    </row>
    <row r="6262" spans="1:5" ht="17.25" customHeight="1" x14ac:dyDescent="0.2">
      <c r="A6262">
        <v>215255</v>
      </c>
      <c r="B6262" t="s">
        <v>9878</v>
      </c>
      <c r="C6262" t="s">
        <v>19303</v>
      </c>
      <c r="D6262">
        <v>99302933</v>
      </c>
      <c r="E6262">
        <v>2024</v>
      </c>
    </row>
    <row r="6263" spans="1:5" ht="17.25" customHeight="1" x14ac:dyDescent="0.2">
      <c r="A6263">
        <v>215254</v>
      </c>
      <c r="B6263" t="s">
        <v>9878</v>
      </c>
      <c r="C6263" t="s">
        <v>19303</v>
      </c>
      <c r="D6263">
        <v>99299459</v>
      </c>
      <c r="E6263">
        <v>2024</v>
      </c>
    </row>
    <row r="6264" spans="1:5" ht="17.25" customHeight="1" x14ac:dyDescent="0.2">
      <c r="A6264">
        <v>215253</v>
      </c>
      <c r="B6264" t="s">
        <v>9878</v>
      </c>
      <c r="C6264" t="s">
        <v>19303</v>
      </c>
      <c r="D6264">
        <v>99299441</v>
      </c>
      <c r="E6264">
        <v>2024</v>
      </c>
    </row>
    <row r="6265" spans="1:5" ht="17.25" customHeight="1" x14ac:dyDescent="0.2">
      <c r="A6265">
        <v>215024</v>
      </c>
      <c r="B6265" t="s">
        <v>9878</v>
      </c>
      <c r="C6265" t="s">
        <v>14804</v>
      </c>
      <c r="D6265">
        <v>76098451</v>
      </c>
      <c r="E6265">
        <v>2018</v>
      </c>
    </row>
    <row r="6266" spans="1:5" ht="17.25" customHeight="1" x14ac:dyDescent="0.2">
      <c r="A6266">
        <v>215023</v>
      </c>
      <c r="B6266" t="s">
        <v>9878</v>
      </c>
      <c r="C6266" t="s">
        <v>14804</v>
      </c>
      <c r="D6266">
        <v>76098432</v>
      </c>
      <c r="E6266">
        <v>2018</v>
      </c>
    </row>
    <row r="6267" spans="1:5" ht="17.25" customHeight="1" x14ac:dyDescent="0.2">
      <c r="A6267">
        <v>215290</v>
      </c>
      <c r="B6267" t="s">
        <v>10309</v>
      </c>
      <c r="C6267" t="s">
        <v>18027</v>
      </c>
      <c r="D6267" t="s">
        <v>24522</v>
      </c>
      <c r="E6267">
        <v>2024</v>
      </c>
    </row>
    <row r="6268" spans="1:5" ht="17.25" customHeight="1" x14ac:dyDescent="0.2">
      <c r="A6268">
        <v>215005</v>
      </c>
      <c r="B6268" t="s">
        <v>10224</v>
      </c>
      <c r="C6268" t="s">
        <v>13782</v>
      </c>
      <c r="D6268">
        <v>13223052</v>
      </c>
      <c r="E6268">
        <v>2024</v>
      </c>
    </row>
    <row r="6269" spans="1:5" ht="17.25" customHeight="1" x14ac:dyDescent="0.2">
      <c r="A6269">
        <v>215004</v>
      </c>
      <c r="B6269" t="s">
        <v>10224</v>
      </c>
      <c r="C6269" t="s">
        <v>13782</v>
      </c>
      <c r="D6269">
        <v>13223061</v>
      </c>
      <c r="E6269">
        <v>2024</v>
      </c>
    </row>
    <row r="6270" spans="1:5" ht="17.25" customHeight="1" x14ac:dyDescent="0.2">
      <c r="A6270">
        <v>215003</v>
      </c>
      <c r="B6270" t="s">
        <v>10224</v>
      </c>
      <c r="C6270" t="s">
        <v>13782</v>
      </c>
      <c r="D6270">
        <v>13223037</v>
      </c>
      <c r="E6270">
        <v>2024</v>
      </c>
    </row>
    <row r="6271" spans="1:5" ht="17.25" customHeight="1" x14ac:dyDescent="0.2">
      <c r="A6271">
        <v>215057</v>
      </c>
      <c r="B6271" t="s">
        <v>9366</v>
      </c>
      <c r="C6271" t="s">
        <v>19244</v>
      </c>
      <c r="D6271">
        <v>2016159789</v>
      </c>
      <c r="E6271">
        <v>2022</v>
      </c>
    </row>
    <row r="6272" spans="1:5" ht="17.25" customHeight="1" x14ac:dyDescent="0.2">
      <c r="A6272">
        <v>215056</v>
      </c>
      <c r="B6272" t="s">
        <v>9366</v>
      </c>
      <c r="C6272" t="s">
        <v>18036</v>
      </c>
      <c r="D6272">
        <v>2016147710</v>
      </c>
      <c r="E6272">
        <v>2021</v>
      </c>
    </row>
    <row r="6273" spans="1:5" ht="17.25" customHeight="1" x14ac:dyDescent="0.2">
      <c r="A6273">
        <v>215055</v>
      </c>
      <c r="B6273" t="s">
        <v>9366</v>
      </c>
      <c r="C6273" t="s">
        <v>18036</v>
      </c>
      <c r="D6273">
        <v>2016147709</v>
      </c>
      <c r="E6273">
        <v>2021</v>
      </c>
    </row>
    <row r="6274" spans="1:5" ht="17.25" customHeight="1" x14ac:dyDescent="0.2">
      <c r="A6274">
        <v>215054</v>
      </c>
      <c r="B6274" t="s">
        <v>9366</v>
      </c>
      <c r="C6274" t="s">
        <v>22175</v>
      </c>
      <c r="D6274">
        <v>7008646656</v>
      </c>
      <c r="E6274">
        <v>2024</v>
      </c>
    </row>
    <row r="6275" spans="1:5" ht="17.25" customHeight="1" x14ac:dyDescent="0.2">
      <c r="A6275">
        <v>215053</v>
      </c>
      <c r="B6275" t="s">
        <v>9366</v>
      </c>
      <c r="C6275" t="s">
        <v>22175</v>
      </c>
      <c r="D6275">
        <v>7008652289</v>
      </c>
      <c r="E6275">
        <v>2024</v>
      </c>
    </row>
    <row r="6276" spans="1:5" ht="17.25" customHeight="1" x14ac:dyDescent="0.2">
      <c r="A6276">
        <v>215043</v>
      </c>
      <c r="B6276" t="s">
        <v>9366</v>
      </c>
      <c r="C6276" t="s">
        <v>19244</v>
      </c>
      <c r="D6276">
        <v>2016174213</v>
      </c>
      <c r="E6276">
        <v>2024</v>
      </c>
    </row>
    <row r="6277" spans="1:5" ht="17.25" customHeight="1" x14ac:dyDescent="0.2">
      <c r="A6277">
        <v>215042</v>
      </c>
      <c r="B6277" t="s">
        <v>9366</v>
      </c>
      <c r="C6277" t="s">
        <v>19244</v>
      </c>
      <c r="D6277">
        <v>2016175163</v>
      </c>
      <c r="E6277">
        <v>2024</v>
      </c>
    </row>
    <row r="6278" spans="1:5" ht="17.25" customHeight="1" x14ac:dyDescent="0.2">
      <c r="A6278">
        <v>215041</v>
      </c>
      <c r="B6278" t="s">
        <v>9366</v>
      </c>
      <c r="C6278" t="s">
        <v>19244</v>
      </c>
      <c r="D6278">
        <v>2016174229</v>
      </c>
      <c r="E6278">
        <v>2023</v>
      </c>
    </row>
    <row r="6279" spans="1:5" ht="17.25" customHeight="1" x14ac:dyDescent="0.2">
      <c r="A6279">
        <v>215040</v>
      </c>
      <c r="B6279" t="s">
        <v>9366</v>
      </c>
      <c r="C6279" t="s">
        <v>19244</v>
      </c>
      <c r="D6279">
        <v>2016175169</v>
      </c>
      <c r="E6279">
        <v>2024</v>
      </c>
    </row>
    <row r="6280" spans="1:5" ht="17.25" customHeight="1" x14ac:dyDescent="0.2">
      <c r="A6280">
        <v>215039</v>
      </c>
      <c r="B6280" t="s">
        <v>9366</v>
      </c>
      <c r="C6280" t="s">
        <v>18036</v>
      </c>
      <c r="D6280">
        <v>2016164276</v>
      </c>
      <c r="E6280">
        <v>2023</v>
      </c>
    </row>
    <row r="6281" spans="1:5" ht="17.25" customHeight="1" x14ac:dyDescent="0.2">
      <c r="A6281">
        <v>215060</v>
      </c>
      <c r="B6281" t="s">
        <v>9366</v>
      </c>
      <c r="C6281" t="s">
        <v>22175</v>
      </c>
      <c r="D6281">
        <v>7008652297</v>
      </c>
      <c r="E6281">
        <v>2024</v>
      </c>
    </row>
    <row r="6282" spans="1:5" ht="17.25" customHeight="1" x14ac:dyDescent="0.2">
      <c r="A6282">
        <v>215059</v>
      </c>
      <c r="B6282" t="s">
        <v>9878</v>
      </c>
      <c r="C6282" t="s">
        <v>21522</v>
      </c>
      <c r="D6282">
        <v>80535145</v>
      </c>
      <c r="E6282">
        <v>2023</v>
      </c>
    </row>
    <row r="6283" spans="1:5" ht="17.25" customHeight="1" x14ac:dyDescent="0.2">
      <c r="A6283">
        <v>215058</v>
      </c>
      <c r="B6283" t="s">
        <v>9878</v>
      </c>
      <c r="C6283" t="s">
        <v>21522</v>
      </c>
      <c r="D6283">
        <v>80434852</v>
      </c>
      <c r="E6283">
        <v>2022</v>
      </c>
    </row>
    <row r="6284" spans="1:5" ht="17.25" customHeight="1" x14ac:dyDescent="0.2">
      <c r="A6284">
        <v>215048</v>
      </c>
      <c r="B6284" t="s">
        <v>9878</v>
      </c>
      <c r="C6284" t="s">
        <v>14023</v>
      </c>
      <c r="D6284">
        <v>22685862</v>
      </c>
      <c r="E6284">
        <v>2024</v>
      </c>
    </row>
    <row r="6285" spans="1:5" ht="17.25" customHeight="1" x14ac:dyDescent="0.2">
      <c r="A6285">
        <v>215047</v>
      </c>
      <c r="B6285" t="s">
        <v>9878</v>
      </c>
      <c r="C6285" t="s">
        <v>14023</v>
      </c>
      <c r="D6285">
        <v>22685783</v>
      </c>
      <c r="E6285">
        <v>2024</v>
      </c>
    </row>
    <row r="6286" spans="1:5" ht="17.25" customHeight="1" x14ac:dyDescent="0.2">
      <c r="A6286">
        <v>215046</v>
      </c>
      <c r="B6286" t="s">
        <v>9878</v>
      </c>
      <c r="C6286" t="s">
        <v>14023</v>
      </c>
      <c r="D6286">
        <v>22685798</v>
      </c>
      <c r="E6286">
        <v>2024</v>
      </c>
    </row>
    <row r="6287" spans="1:5" ht="17.25" customHeight="1" x14ac:dyDescent="0.2">
      <c r="A6287">
        <v>215044</v>
      </c>
      <c r="B6287" t="s">
        <v>9878</v>
      </c>
      <c r="C6287" t="s">
        <v>13713</v>
      </c>
      <c r="D6287">
        <v>22675344</v>
      </c>
      <c r="E6287">
        <v>2024</v>
      </c>
    </row>
    <row r="6288" spans="1:5" ht="17.25" customHeight="1" x14ac:dyDescent="0.2">
      <c r="A6288">
        <v>215065</v>
      </c>
      <c r="B6288" t="s">
        <v>9878</v>
      </c>
      <c r="C6288" t="s">
        <v>13713</v>
      </c>
      <c r="D6288">
        <v>22674196</v>
      </c>
      <c r="E6288">
        <v>2024</v>
      </c>
    </row>
    <row r="6289" spans="1:5" ht="17.25" customHeight="1" x14ac:dyDescent="0.2">
      <c r="A6289">
        <v>215064</v>
      </c>
      <c r="B6289" t="s">
        <v>9878</v>
      </c>
      <c r="C6289" t="s">
        <v>13713</v>
      </c>
      <c r="D6289">
        <v>22675307</v>
      </c>
      <c r="E6289">
        <v>2024</v>
      </c>
    </row>
    <row r="6290" spans="1:5" ht="17.25" customHeight="1" x14ac:dyDescent="0.2">
      <c r="A6290">
        <v>215063</v>
      </c>
      <c r="B6290" t="s">
        <v>9878</v>
      </c>
      <c r="C6290" t="s">
        <v>13713</v>
      </c>
      <c r="D6290">
        <v>22655574</v>
      </c>
      <c r="E6290">
        <v>2024</v>
      </c>
    </row>
    <row r="6291" spans="1:5" ht="17.25" customHeight="1" x14ac:dyDescent="0.2">
      <c r="A6291">
        <v>215062</v>
      </c>
      <c r="B6291" t="s">
        <v>9878</v>
      </c>
      <c r="C6291" t="s">
        <v>16459</v>
      </c>
      <c r="D6291">
        <v>22682475</v>
      </c>
      <c r="E6291">
        <v>2024</v>
      </c>
    </row>
    <row r="6292" spans="1:5" ht="17.25" customHeight="1" x14ac:dyDescent="0.2">
      <c r="A6292">
        <v>215061</v>
      </c>
      <c r="B6292" t="s">
        <v>9878</v>
      </c>
      <c r="C6292" t="s">
        <v>16459</v>
      </c>
      <c r="D6292">
        <v>22682493</v>
      </c>
      <c r="E6292">
        <v>2024</v>
      </c>
    </row>
    <row r="6293" spans="1:5" ht="17.25" customHeight="1" x14ac:dyDescent="0.2">
      <c r="A6293">
        <v>215052</v>
      </c>
      <c r="B6293" t="s">
        <v>9878</v>
      </c>
      <c r="C6293" t="s">
        <v>16459</v>
      </c>
      <c r="D6293">
        <v>22682547</v>
      </c>
      <c r="E6293">
        <v>2024</v>
      </c>
    </row>
    <row r="6294" spans="1:5" ht="17.25" customHeight="1" x14ac:dyDescent="0.2">
      <c r="A6294">
        <v>215051</v>
      </c>
      <c r="B6294" t="s">
        <v>9878</v>
      </c>
      <c r="C6294" t="s">
        <v>16459</v>
      </c>
      <c r="D6294">
        <v>22682564</v>
      </c>
      <c r="E6294">
        <v>2024</v>
      </c>
    </row>
    <row r="6295" spans="1:5" ht="17.25" customHeight="1" x14ac:dyDescent="0.2">
      <c r="A6295">
        <v>215050</v>
      </c>
      <c r="B6295" t="s">
        <v>9878</v>
      </c>
      <c r="C6295" t="s">
        <v>16459</v>
      </c>
      <c r="D6295">
        <v>22693746</v>
      </c>
      <c r="E6295">
        <v>2024</v>
      </c>
    </row>
    <row r="6296" spans="1:5" ht="17.25" customHeight="1" x14ac:dyDescent="0.2">
      <c r="A6296">
        <v>215049</v>
      </c>
      <c r="B6296" t="s">
        <v>9878</v>
      </c>
      <c r="C6296" t="s">
        <v>16459</v>
      </c>
      <c r="D6296">
        <v>22682605</v>
      </c>
      <c r="E6296">
        <v>2024</v>
      </c>
    </row>
    <row r="6297" spans="1:5" ht="17.25" customHeight="1" x14ac:dyDescent="0.2">
      <c r="A6297">
        <v>214860</v>
      </c>
      <c r="B6297" t="s">
        <v>9366</v>
      </c>
      <c r="C6297" t="s">
        <v>21521</v>
      </c>
      <c r="D6297">
        <v>2016155333</v>
      </c>
      <c r="E6297">
        <v>2022</v>
      </c>
    </row>
    <row r="6298" spans="1:5" ht="17.25" customHeight="1" x14ac:dyDescent="0.2">
      <c r="A6298">
        <v>214859</v>
      </c>
      <c r="B6298" t="s">
        <v>9366</v>
      </c>
      <c r="C6298" t="s">
        <v>19466</v>
      </c>
      <c r="D6298">
        <v>2016129659</v>
      </c>
      <c r="E6298">
        <v>2019</v>
      </c>
    </row>
    <row r="6299" spans="1:5" ht="17.25" customHeight="1" x14ac:dyDescent="0.2">
      <c r="A6299">
        <v>214858</v>
      </c>
      <c r="B6299" t="s">
        <v>9366</v>
      </c>
      <c r="C6299" t="s">
        <v>19466</v>
      </c>
      <c r="D6299">
        <v>2016130442</v>
      </c>
      <c r="E6299">
        <v>2019</v>
      </c>
    </row>
    <row r="6300" spans="1:5" ht="17.25" customHeight="1" x14ac:dyDescent="0.2">
      <c r="A6300">
        <v>214857</v>
      </c>
      <c r="B6300" t="s">
        <v>9366</v>
      </c>
      <c r="C6300" t="s">
        <v>19466</v>
      </c>
      <c r="D6300">
        <v>2016126585</v>
      </c>
      <c r="E6300">
        <v>2019</v>
      </c>
    </row>
    <row r="6301" spans="1:5" ht="17.25" customHeight="1" x14ac:dyDescent="0.2">
      <c r="A6301">
        <v>214856</v>
      </c>
      <c r="B6301" t="s">
        <v>9366</v>
      </c>
      <c r="C6301" t="s">
        <v>19466</v>
      </c>
      <c r="D6301">
        <v>2016128760</v>
      </c>
      <c r="E6301">
        <v>2019</v>
      </c>
    </row>
    <row r="6302" spans="1:5" ht="17.25" customHeight="1" x14ac:dyDescent="0.2">
      <c r="A6302">
        <v>214870</v>
      </c>
      <c r="B6302" t="s">
        <v>9366</v>
      </c>
      <c r="C6302" t="s">
        <v>21521</v>
      </c>
      <c r="D6302">
        <v>2016158990</v>
      </c>
      <c r="E6302">
        <v>2022</v>
      </c>
    </row>
    <row r="6303" spans="1:5" ht="17.25" customHeight="1" x14ac:dyDescent="0.2">
      <c r="A6303">
        <v>214869</v>
      </c>
      <c r="B6303" t="s">
        <v>9366</v>
      </c>
      <c r="C6303" t="s">
        <v>21521</v>
      </c>
      <c r="D6303">
        <v>2016159808</v>
      </c>
      <c r="E6303">
        <v>2022</v>
      </c>
    </row>
    <row r="6304" spans="1:5" ht="17.25" customHeight="1" x14ac:dyDescent="0.2">
      <c r="A6304">
        <v>214868</v>
      </c>
      <c r="B6304" t="s">
        <v>9366</v>
      </c>
      <c r="C6304" t="s">
        <v>21521</v>
      </c>
      <c r="D6304">
        <v>2016153996</v>
      </c>
      <c r="E6304">
        <v>2022</v>
      </c>
    </row>
    <row r="6305" spans="1:5" ht="17.25" customHeight="1" x14ac:dyDescent="0.2">
      <c r="A6305">
        <v>214867</v>
      </c>
      <c r="B6305" t="s">
        <v>9366</v>
      </c>
      <c r="C6305" t="s">
        <v>21521</v>
      </c>
      <c r="D6305">
        <v>2016151611</v>
      </c>
      <c r="E6305">
        <v>2022</v>
      </c>
    </row>
    <row r="6306" spans="1:5" ht="17.25" customHeight="1" x14ac:dyDescent="0.2">
      <c r="A6306">
        <v>214866</v>
      </c>
      <c r="B6306" t="s">
        <v>9366</v>
      </c>
      <c r="C6306" t="s">
        <v>21521</v>
      </c>
      <c r="D6306">
        <v>2016151612</v>
      </c>
      <c r="E6306">
        <v>2022</v>
      </c>
    </row>
    <row r="6307" spans="1:5" ht="17.25" customHeight="1" x14ac:dyDescent="0.2">
      <c r="A6307">
        <v>214865</v>
      </c>
      <c r="B6307" t="s">
        <v>9366</v>
      </c>
      <c r="C6307" t="s">
        <v>21521</v>
      </c>
      <c r="D6307">
        <v>2016160429</v>
      </c>
      <c r="E6307">
        <v>2022</v>
      </c>
    </row>
    <row r="6308" spans="1:5" ht="17.25" customHeight="1" x14ac:dyDescent="0.2">
      <c r="A6308">
        <v>214864</v>
      </c>
      <c r="B6308" t="s">
        <v>9366</v>
      </c>
      <c r="C6308" t="s">
        <v>21521</v>
      </c>
      <c r="D6308">
        <v>2016157260</v>
      </c>
      <c r="E6308">
        <v>2022</v>
      </c>
    </row>
    <row r="6309" spans="1:5" ht="17.25" customHeight="1" x14ac:dyDescent="0.2">
      <c r="A6309">
        <v>214863</v>
      </c>
      <c r="B6309" t="s">
        <v>9366</v>
      </c>
      <c r="C6309" t="s">
        <v>21521</v>
      </c>
      <c r="D6309">
        <v>2016155260</v>
      </c>
      <c r="E6309">
        <v>2022</v>
      </c>
    </row>
    <row r="6310" spans="1:5" ht="17.25" customHeight="1" x14ac:dyDescent="0.2">
      <c r="A6310">
        <v>214862</v>
      </c>
      <c r="B6310" t="s">
        <v>9366</v>
      </c>
      <c r="C6310" t="s">
        <v>21521</v>
      </c>
      <c r="D6310">
        <v>2016152959</v>
      </c>
      <c r="E6310">
        <v>2022</v>
      </c>
    </row>
    <row r="6311" spans="1:5" ht="17.25" customHeight="1" x14ac:dyDescent="0.2">
      <c r="A6311">
        <v>214861</v>
      </c>
      <c r="B6311" t="s">
        <v>9366</v>
      </c>
      <c r="C6311" t="s">
        <v>21521</v>
      </c>
      <c r="D6311">
        <v>2016158313</v>
      </c>
      <c r="E6311">
        <v>2022</v>
      </c>
    </row>
    <row r="6312" spans="1:5" ht="17.25" customHeight="1" x14ac:dyDescent="0.2">
      <c r="A6312">
        <v>214875</v>
      </c>
      <c r="B6312" t="s">
        <v>9878</v>
      </c>
      <c r="C6312" t="s">
        <v>21522</v>
      </c>
      <c r="D6312">
        <v>80432144</v>
      </c>
      <c r="E6312">
        <v>2022</v>
      </c>
    </row>
    <row r="6313" spans="1:5" ht="17.25" customHeight="1" x14ac:dyDescent="0.2">
      <c r="A6313">
        <v>214874</v>
      </c>
      <c r="B6313" t="s">
        <v>9366</v>
      </c>
      <c r="C6313" t="s">
        <v>21521</v>
      </c>
      <c r="D6313">
        <v>2016147881</v>
      </c>
      <c r="E6313">
        <v>2021</v>
      </c>
    </row>
    <row r="6314" spans="1:5" ht="17.25" customHeight="1" x14ac:dyDescent="0.2">
      <c r="A6314">
        <v>214873</v>
      </c>
      <c r="B6314" t="s">
        <v>9366</v>
      </c>
      <c r="C6314" t="s">
        <v>21521</v>
      </c>
      <c r="D6314">
        <v>2016148111</v>
      </c>
      <c r="E6314">
        <v>2021</v>
      </c>
    </row>
    <row r="6315" spans="1:5" ht="17.25" customHeight="1" x14ac:dyDescent="0.2">
      <c r="A6315">
        <v>214872</v>
      </c>
      <c r="B6315" t="s">
        <v>9366</v>
      </c>
      <c r="C6315" t="s">
        <v>21521</v>
      </c>
      <c r="D6315">
        <v>2016147882</v>
      </c>
      <c r="E6315">
        <v>2021</v>
      </c>
    </row>
    <row r="6316" spans="1:5" ht="17.25" customHeight="1" x14ac:dyDescent="0.2">
      <c r="A6316">
        <v>214871</v>
      </c>
      <c r="B6316" t="s">
        <v>9366</v>
      </c>
      <c r="C6316" t="s">
        <v>21521</v>
      </c>
      <c r="D6316">
        <v>2016163916</v>
      </c>
      <c r="E6316">
        <v>2023</v>
      </c>
    </row>
    <row r="6317" spans="1:5" ht="17.25" customHeight="1" x14ac:dyDescent="0.2">
      <c r="A6317">
        <v>216382</v>
      </c>
      <c r="B6317" t="s">
        <v>9414</v>
      </c>
      <c r="C6317" t="s">
        <v>9636</v>
      </c>
      <c r="D6317">
        <v>88111728</v>
      </c>
      <c r="E6317">
        <v>2024</v>
      </c>
    </row>
    <row r="6318" spans="1:5" ht="17.25" customHeight="1" x14ac:dyDescent="0.2">
      <c r="A6318">
        <v>216381</v>
      </c>
      <c r="B6318" t="s">
        <v>9414</v>
      </c>
      <c r="C6318" t="s">
        <v>16304</v>
      </c>
      <c r="D6318" t="s">
        <v>24523</v>
      </c>
      <c r="E6318">
        <v>2023</v>
      </c>
    </row>
    <row r="6319" spans="1:5" ht="17.25" customHeight="1" x14ac:dyDescent="0.2">
      <c r="A6319">
        <v>216380</v>
      </c>
      <c r="B6319" t="s">
        <v>9414</v>
      </c>
      <c r="C6319" t="s">
        <v>16304</v>
      </c>
      <c r="D6319" t="s">
        <v>24524</v>
      </c>
      <c r="E6319">
        <v>2023</v>
      </c>
    </row>
    <row r="6320" spans="1:5" ht="17.25" customHeight="1" x14ac:dyDescent="0.2">
      <c r="A6320">
        <v>216379</v>
      </c>
      <c r="B6320" t="s">
        <v>9414</v>
      </c>
      <c r="C6320" t="s">
        <v>9380</v>
      </c>
      <c r="D6320" t="s">
        <v>24525</v>
      </c>
      <c r="E6320">
        <v>2024</v>
      </c>
    </row>
    <row r="6321" spans="1:5" ht="17.25" customHeight="1" x14ac:dyDescent="0.2">
      <c r="A6321">
        <v>216378</v>
      </c>
      <c r="B6321" t="s">
        <v>9414</v>
      </c>
      <c r="C6321" t="s">
        <v>16304</v>
      </c>
      <c r="D6321" t="s">
        <v>24526</v>
      </c>
      <c r="E6321">
        <v>2021</v>
      </c>
    </row>
    <row r="6322" spans="1:5" ht="17.25" customHeight="1" x14ac:dyDescent="0.2">
      <c r="A6322">
        <v>214950</v>
      </c>
      <c r="B6322" t="s">
        <v>10345</v>
      </c>
      <c r="C6322" t="s">
        <v>14903</v>
      </c>
      <c r="D6322" t="s">
        <v>24527</v>
      </c>
      <c r="E6322">
        <v>2021</v>
      </c>
    </row>
    <row r="6323" spans="1:5" ht="17.25" customHeight="1" x14ac:dyDescent="0.2">
      <c r="A6323">
        <v>214900</v>
      </c>
      <c r="B6323" t="s">
        <v>14861</v>
      </c>
      <c r="C6323" t="s">
        <v>21709</v>
      </c>
      <c r="D6323">
        <v>2090953</v>
      </c>
      <c r="E6323">
        <v>2022</v>
      </c>
    </row>
    <row r="6324" spans="1:5" ht="17.25" customHeight="1" x14ac:dyDescent="0.2">
      <c r="A6324">
        <v>173974</v>
      </c>
      <c r="B6324" t="s">
        <v>10466</v>
      </c>
      <c r="C6324" t="s">
        <v>12432</v>
      </c>
      <c r="D6324" t="s">
        <v>18225</v>
      </c>
      <c r="E6324">
        <v>2014</v>
      </c>
    </row>
    <row r="6325" spans="1:5" ht="17.25" customHeight="1" x14ac:dyDescent="0.2">
      <c r="A6325">
        <v>173971</v>
      </c>
      <c r="B6325" t="s">
        <v>10466</v>
      </c>
      <c r="C6325" t="s">
        <v>12432</v>
      </c>
      <c r="D6325" t="s">
        <v>18226</v>
      </c>
      <c r="E6325">
        <v>2014</v>
      </c>
    </row>
    <row r="6326" spans="1:5" ht="17.25" customHeight="1" x14ac:dyDescent="0.2">
      <c r="A6326">
        <v>215002</v>
      </c>
      <c r="B6326" t="s">
        <v>10466</v>
      </c>
      <c r="C6326" t="s">
        <v>22131</v>
      </c>
      <c r="D6326" t="s">
        <v>24528</v>
      </c>
      <c r="E6326">
        <v>2024</v>
      </c>
    </row>
    <row r="6327" spans="1:5" ht="17.25" customHeight="1" x14ac:dyDescent="0.2">
      <c r="A6327">
        <v>215000</v>
      </c>
      <c r="B6327" t="s">
        <v>9878</v>
      </c>
      <c r="C6327" t="s">
        <v>14803</v>
      </c>
      <c r="D6327">
        <v>22673866</v>
      </c>
      <c r="E6327">
        <v>2024</v>
      </c>
    </row>
    <row r="6328" spans="1:5" ht="17.25" customHeight="1" x14ac:dyDescent="0.2">
      <c r="A6328">
        <v>214999</v>
      </c>
      <c r="B6328" t="s">
        <v>10224</v>
      </c>
      <c r="C6328" t="s">
        <v>13782</v>
      </c>
      <c r="D6328">
        <v>13200773</v>
      </c>
      <c r="E6328">
        <v>2024</v>
      </c>
    </row>
    <row r="6329" spans="1:5" ht="17.25" customHeight="1" x14ac:dyDescent="0.2">
      <c r="A6329">
        <v>196368</v>
      </c>
      <c r="B6329" t="s">
        <v>14052</v>
      </c>
      <c r="C6329" t="s">
        <v>22231</v>
      </c>
      <c r="D6329" t="s">
        <v>24529</v>
      </c>
      <c r="E6329">
        <v>2025</v>
      </c>
    </row>
    <row r="6330" spans="1:5" ht="17.25" customHeight="1" x14ac:dyDescent="0.2">
      <c r="A6330">
        <v>214990</v>
      </c>
      <c r="B6330" t="s">
        <v>10466</v>
      </c>
      <c r="C6330" t="s">
        <v>20158</v>
      </c>
      <c r="D6330" t="s">
        <v>24530</v>
      </c>
      <c r="E6330">
        <v>2019</v>
      </c>
    </row>
    <row r="6331" spans="1:5" ht="17.25" customHeight="1" x14ac:dyDescent="0.2">
      <c r="A6331">
        <v>215107</v>
      </c>
      <c r="B6331" t="s">
        <v>9414</v>
      </c>
      <c r="C6331" t="s">
        <v>21511</v>
      </c>
      <c r="D6331" t="s">
        <v>24531</v>
      </c>
      <c r="E6331">
        <v>2025</v>
      </c>
    </row>
    <row r="6332" spans="1:5" ht="17.25" customHeight="1" x14ac:dyDescent="0.2">
      <c r="A6332">
        <v>214911</v>
      </c>
      <c r="B6332" t="s">
        <v>9414</v>
      </c>
      <c r="C6332">
        <v>3.4</v>
      </c>
      <c r="D6332" t="s">
        <v>24532</v>
      </c>
      <c r="E6332">
        <v>2019</v>
      </c>
    </row>
    <row r="6333" spans="1:5" ht="17.25" customHeight="1" x14ac:dyDescent="0.2">
      <c r="A6333">
        <v>214910</v>
      </c>
      <c r="B6333" t="s">
        <v>9414</v>
      </c>
      <c r="C6333">
        <v>3.4</v>
      </c>
      <c r="D6333" t="s">
        <v>24533</v>
      </c>
      <c r="E6333">
        <v>2019</v>
      </c>
    </row>
    <row r="6334" spans="1:5" ht="17.25" customHeight="1" x14ac:dyDescent="0.2">
      <c r="A6334">
        <v>214854</v>
      </c>
      <c r="B6334" t="s">
        <v>14052</v>
      </c>
      <c r="C6334" t="s">
        <v>22231</v>
      </c>
      <c r="D6334" t="s">
        <v>24534</v>
      </c>
      <c r="E6334">
        <v>2022</v>
      </c>
    </row>
    <row r="6335" spans="1:5" ht="17.25" customHeight="1" x14ac:dyDescent="0.2">
      <c r="A6335">
        <v>198325</v>
      </c>
      <c r="B6335" t="s">
        <v>13037</v>
      </c>
      <c r="C6335" t="s">
        <v>13301</v>
      </c>
      <c r="D6335" t="s">
        <v>24535</v>
      </c>
      <c r="E6335">
        <v>2021</v>
      </c>
    </row>
    <row r="6336" spans="1:5" ht="17.25" customHeight="1" x14ac:dyDescent="0.2">
      <c r="A6336">
        <v>215252</v>
      </c>
      <c r="B6336" t="s">
        <v>10466</v>
      </c>
      <c r="C6336" t="s">
        <v>21711</v>
      </c>
      <c r="D6336" t="s">
        <v>24536</v>
      </c>
      <c r="E6336">
        <v>2022</v>
      </c>
    </row>
    <row r="6337" spans="1:5" ht="17.25" customHeight="1" x14ac:dyDescent="0.2">
      <c r="A6337">
        <v>215251</v>
      </c>
      <c r="B6337" t="s">
        <v>10466</v>
      </c>
      <c r="C6337" t="s">
        <v>21711</v>
      </c>
      <c r="D6337" t="s">
        <v>24537</v>
      </c>
      <c r="E6337">
        <v>2022</v>
      </c>
    </row>
    <row r="6338" spans="1:5" ht="17.25" customHeight="1" x14ac:dyDescent="0.2">
      <c r="A6338">
        <v>215250</v>
      </c>
      <c r="B6338" t="s">
        <v>10466</v>
      </c>
      <c r="C6338" t="s">
        <v>21711</v>
      </c>
      <c r="D6338" t="s">
        <v>24538</v>
      </c>
      <c r="E6338">
        <v>2022</v>
      </c>
    </row>
    <row r="6339" spans="1:5" ht="17.25" customHeight="1" x14ac:dyDescent="0.2">
      <c r="A6339">
        <v>215249</v>
      </c>
      <c r="B6339" t="s">
        <v>10466</v>
      </c>
      <c r="C6339" t="s">
        <v>21711</v>
      </c>
      <c r="D6339" t="s">
        <v>24539</v>
      </c>
      <c r="E6339">
        <v>2022</v>
      </c>
    </row>
    <row r="6340" spans="1:5" ht="17.25" customHeight="1" x14ac:dyDescent="0.2">
      <c r="A6340">
        <v>215248</v>
      </c>
      <c r="B6340" t="s">
        <v>10466</v>
      </c>
      <c r="C6340" t="s">
        <v>21711</v>
      </c>
      <c r="D6340" t="s">
        <v>24540</v>
      </c>
      <c r="E6340">
        <v>2022</v>
      </c>
    </row>
    <row r="6341" spans="1:5" ht="17.25" customHeight="1" x14ac:dyDescent="0.2">
      <c r="A6341">
        <v>214908</v>
      </c>
      <c r="B6341" t="s">
        <v>11660</v>
      </c>
      <c r="C6341" t="s">
        <v>17141</v>
      </c>
      <c r="D6341" t="s">
        <v>24541</v>
      </c>
      <c r="E6341">
        <v>2024</v>
      </c>
    </row>
    <row r="6342" spans="1:5" ht="17.25" customHeight="1" x14ac:dyDescent="0.2">
      <c r="A6342">
        <v>214846</v>
      </c>
      <c r="B6342" t="s">
        <v>9878</v>
      </c>
      <c r="C6342" t="s">
        <v>9886</v>
      </c>
      <c r="D6342">
        <v>74332927</v>
      </c>
      <c r="E6342">
        <v>2018</v>
      </c>
    </row>
    <row r="6343" spans="1:5" ht="17.25" customHeight="1" x14ac:dyDescent="0.2">
      <c r="A6343">
        <v>213947</v>
      </c>
      <c r="B6343" t="s">
        <v>9414</v>
      </c>
      <c r="C6343" t="s">
        <v>13301</v>
      </c>
      <c r="D6343" t="s">
        <v>24542</v>
      </c>
      <c r="E6343">
        <v>2021</v>
      </c>
    </row>
    <row r="6344" spans="1:5" ht="17.25" customHeight="1" x14ac:dyDescent="0.2">
      <c r="A6344">
        <v>208133</v>
      </c>
      <c r="B6344" t="s">
        <v>9878</v>
      </c>
      <c r="C6344" t="s">
        <v>14803</v>
      </c>
      <c r="D6344">
        <v>22575337</v>
      </c>
      <c r="E6344">
        <v>2023</v>
      </c>
    </row>
    <row r="6345" spans="1:5" ht="17.25" customHeight="1" x14ac:dyDescent="0.2">
      <c r="A6345">
        <v>211168</v>
      </c>
      <c r="B6345" t="s">
        <v>9414</v>
      </c>
      <c r="C6345" t="s">
        <v>21511</v>
      </c>
      <c r="D6345" t="s">
        <v>24543</v>
      </c>
      <c r="E6345">
        <v>2023</v>
      </c>
    </row>
    <row r="6346" spans="1:5" ht="17.25" customHeight="1" x14ac:dyDescent="0.2">
      <c r="A6346">
        <v>192833</v>
      </c>
      <c r="B6346" t="s">
        <v>9878</v>
      </c>
      <c r="C6346" t="s">
        <v>9887</v>
      </c>
      <c r="D6346">
        <v>74654729</v>
      </c>
      <c r="E6346">
        <v>2020</v>
      </c>
    </row>
    <row r="6347" spans="1:5" ht="17.25" customHeight="1" x14ac:dyDescent="0.2">
      <c r="A6347">
        <v>174039</v>
      </c>
      <c r="B6347" t="s">
        <v>10224</v>
      </c>
      <c r="C6347" t="s">
        <v>13166</v>
      </c>
      <c r="D6347">
        <v>11920503</v>
      </c>
      <c r="E6347">
        <v>2016</v>
      </c>
    </row>
    <row r="6348" spans="1:5" ht="17.25" customHeight="1" x14ac:dyDescent="0.2">
      <c r="A6348">
        <v>192835</v>
      </c>
      <c r="B6348" t="s">
        <v>9878</v>
      </c>
      <c r="C6348" t="s">
        <v>9887</v>
      </c>
      <c r="D6348">
        <v>74670459</v>
      </c>
      <c r="E6348">
        <v>2020</v>
      </c>
    </row>
    <row r="6349" spans="1:5" ht="17.25" customHeight="1" x14ac:dyDescent="0.2">
      <c r="A6349">
        <v>171910</v>
      </c>
      <c r="B6349" t="s">
        <v>10466</v>
      </c>
      <c r="C6349" t="s">
        <v>20357</v>
      </c>
      <c r="D6349" t="s">
        <v>15096</v>
      </c>
      <c r="E6349">
        <v>2013</v>
      </c>
    </row>
    <row r="6350" spans="1:5" ht="17.25" customHeight="1" x14ac:dyDescent="0.2">
      <c r="A6350">
        <v>214939</v>
      </c>
      <c r="B6350" t="s">
        <v>10466</v>
      </c>
      <c r="C6350" t="s">
        <v>21526</v>
      </c>
      <c r="D6350" t="s">
        <v>24544</v>
      </c>
      <c r="E6350">
        <v>2024</v>
      </c>
    </row>
    <row r="6351" spans="1:5" ht="17.25" customHeight="1" x14ac:dyDescent="0.2">
      <c r="A6351">
        <v>214938</v>
      </c>
      <c r="B6351" t="s">
        <v>10466</v>
      </c>
      <c r="C6351" t="s">
        <v>21526</v>
      </c>
      <c r="D6351" t="s">
        <v>24545</v>
      </c>
      <c r="E6351">
        <v>2024</v>
      </c>
    </row>
    <row r="6352" spans="1:5" ht="17.25" customHeight="1" x14ac:dyDescent="0.2">
      <c r="A6352">
        <v>214937</v>
      </c>
      <c r="B6352" t="s">
        <v>10466</v>
      </c>
      <c r="C6352" t="s">
        <v>21526</v>
      </c>
      <c r="D6352" t="s">
        <v>24546</v>
      </c>
      <c r="E6352">
        <v>2024</v>
      </c>
    </row>
    <row r="6353" spans="1:5" ht="17.25" customHeight="1" x14ac:dyDescent="0.2">
      <c r="A6353">
        <v>214936</v>
      </c>
      <c r="B6353" t="s">
        <v>10466</v>
      </c>
      <c r="C6353" t="s">
        <v>21526</v>
      </c>
      <c r="D6353" t="s">
        <v>24547</v>
      </c>
      <c r="E6353">
        <v>2024</v>
      </c>
    </row>
    <row r="6354" spans="1:5" ht="17.25" customHeight="1" x14ac:dyDescent="0.2">
      <c r="A6354">
        <v>214935</v>
      </c>
      <c r="B6354" t="s">
        <v>10466</v>
      </c>
      <c r="C6354" t="s">
        <v>21526</v>
      </c>
      <c r="D6354" t="s">
        <v>24548</v>
      </c>
      <c r="E6354">
        <v>2024</v>
      </c>
    </row>
    <row r="6355" spans="1:5" ht="17.25" customHeight="1" x14ac:dyDescent="0.2">
      <c r="A6355">
        <v>210017</v>
      </c>
      <c r="B6355" t="s">
        <v>9414</v>
      </c>
      <c r="C6355" t="s">
        <v>9385</v>
      </c>
      <c r="D6355" t="s">
        <v>24549</v>
      </c>
      <c r="E6355">
        <v>2024</v>
      </c>
    </row>
    <row r="6356" spans="1:5" ht="17.25" customHeight="1" x14ac:dyDescent="0.2">
      <c r="A6356">
        <v>214836</v>
      </c>
      <c r="B6356" t="s">
        <v>10466</v>
      </c>
      <c r="C6356" t="s">
        <v>21526</v>
      </c>
      <c r="D6356" t="s">
        <v>24550</v>
      </c>
      <c r="E6356">
        <v>2024</v>
      </c>
    </row>
    <row r="6357" spans="1:5" ht="17.25" customHeight="1" x14ac:dyDescent="0.2">
      <c r="A6357">
        <v>137009</v>
      </c>
      <c r="B6357" t="s">
        <v>9414</v>
      </c>
      <c r="C6357" t="s">
        <v>9380</v>
      </c>
      <c r="D6357" t="s">
        <v>9831</v>
      </c>
      <c r="E6357">
        <v>2006</v>
      </c>
    </row>
    <row r="6358" spans="1:5" ht="17.25" customHeight="1" x14ac:dyDescent="0.2">
      <c r="A6358">
        <v>136989</v>
      </c>
      <c r="B6358" t="s">
        <v>9414</v>
      </c>
      <c r="C6358" t="s">
        <v>9380</v>
      </c>
      <c r="D6358" t="s">
        <v>9821</v>
      </c>
      <c r="E6358">
        <v>2006</v>
      </c>
    </row>
    <row r="6359" spans="1:5" ht="17.25" customHeight="1" x14ac:dyDescent="0.2">
      <c r="A6359">
        <v>171943</v>
      </c>
      <c r="B6359" t="s">
        <v>9414</v>
      </c>
      <c r="C6359" t="s">
        <v>9385</v>
      </c>
      <c r="D6359" t="s">
        <v>14666</v>
      </c>
      <c r="E6359">
        <v>2013</v>
      </c>
    </row>
    <row r="6360" spans="1:5" ht="17.25" customHeight="1" x14ac:dyDescent="0.2">
      <c r="A6360">
        <v>214835</v>
      </c>
      <c r="B6360" t="s">
        <v>10466</v>
      </c>
      <c r="C6360" t="s">
        <v>21526</v>
      </c>
      <c r="D6360" t="s">
        <v>24551</v>
      </c>
      <c r="E6360">
        <v>2024</v>
      </c>
    </row>
    <row r="6361" spans="1:5" ht="17.25" customHeight="1" x14ac:dyDescent="0.2">
      <c r="A6361">
        <v>176594</v>
      </c>
      <c r="B6361" t="s">
        <v>10345</v>
      </c>
      <c r="C6361" t="s">
        <v>14903</v>
      </c>
      <c r="D6361" t="s">
        <v>17712</v>
      </c>
      <c r="E6361">
        <v>2017</v>
      </c>
    </row>
    <row r="6362" spans="1:5" ht="17.25" customHeight="1" x14ac:dyDescent="0.2">
      <c r="A6362">
        <v>175699</v>
      </c>
      <c r="B6362" t="s">
        <v>10345</v>
      </c>
      <c r="C6362" t="s">
        <v>14903</v>
      </c>
      <c r="D6362" t="s">
        <v>17870</v>
      </c>
      <c r="E6362">
        <v>2016</v>
      </c>
    </row>
    <row r="6363" spans="1:5" ht="17.25" customHeight="1" x14ac:dyDescent="0.2">
      <c r="A6363">
        <v>175536</v>
      </c>
      <c r="B6363" t="s">
        <v>10345</v>
      </c>
      <c r="C6363" t="s">
        <v>14903</v>
      </c>
      <c r="D6363" t="s">
        <v>17910</v>
      </c>
      <c r="E6363">
        <v>2016</v>
      </c>
    </row>
    <row r="6364" spans="1:5" ht="17.25" customHeight="1" x14ac:dyDescent="0.2">
      <c r="A6364">
        <v>214944</v>
      </c>
      <c r="B6364" t="s">
        <v>9414</v>
      </c>
      <c r="C6364" t="s">
        <v>9636</v>
      </c>
      <c r="D6364" t="s">
        <v>24552</v>
      </c>
      <c r="E6364">
        <v>2023</v>
      </c>
    </row>
    <row r="6365" spans="1:5" ht="17.25" customHeight="1" x14ac:dyDescent="0.2">
      <c r="A6365">
        <v>214943</v>
      </c>
      <c r="B6365" t="s">
        <v>9414</v>
      </c>
      <c r="C6365" t="s">
        <v>9636</v>
      </c>
      <c r="D6365" t="s">
        <v>24553</v>
      </c>
      <c r="E6365">
        <v>2023</v>
      </c>
    </row>
    <row r="6366" spans="1:5" ht="17.25" customHeight="1" x14ac:dyDescent="0.2">
      <c r="A6366">
        <v>214942</v>
      </c>
      <c r="B6366" t="s">
        <v>9414</v>
      </c>
      <c r="C6366" t="s">
        <v>9380</v>
      </c>
      <c r="D6366" t="s">
        <v>24554</v>
      </c>
      <c r="E6366">
        <v>2024</v>
      </c>
    </row>
    <row r="6367" spans="1:5" ht="17.25" customHeight="1" x14ac:dyDescent="0.2">
      <c r="A6367">
        <v>165871</v>
      </c>
      <c r="B6367" t="s">
        <v>10345</v>
      </c>
      <c r="C6367" t="s">
        <v>10371</v>
      </c>
      <c r="D6367" t="s">
        <v>24555</v>
      </c>
      <c r="E6367">
        <v>2013</v>
      </c>
    </row>
    <row r="6368" spans="1:5" ht="17.25" customHeight="1" x14ac:dyDescent="0.2">
      <c r="A6368">
        <v>214782</v>
      </c>
      <c r="B6368" t="s">
        <v>14052</v>
      </c>
      <c r="C6368" t="s">
        <v>14956</v>
      </c>
      <c r="D6368" t="s">
        <v>24556</v>
      </c>
      <c r="E6368">
        <v>2024</v>
      </c>
    </row>
    <row r="6369" spans="1:5" ht="17.25" customHeight="1" x14ac:dyDescent="0.2">
      <c r="A6369">
        <v>195274</v>
      </c>
      <c r="B6369" t="s">
        <v>10224</v>
      </c>
      <c r="C6369" t="s">
        <v>13782</v>
      </c>
      <c r="D6369">
        <v>12632265</v>
      </c>
      <c r="E6369">
        <v>2020</v>
      </c>
    </row>
    <row r="6370" spans="1:5" ht="17.25" customHeight="1" x14ac:dyDescent="0.2">
      <c r="A6370">
        <v>214852</v>
      </c>
      <c r="B6370" t="s">
        <v>12013</v>
      </c>
      <c r="C6370" t="s">
        <v>24557</v>
      </c>
      <c r="D6370">
        <v>1181838</v>
      </c>
      <c r="E6370">
        <v>2021</v>
      </c>
    </row>
    <row r="6371" spans="1:5" ht="17.25" customHeight="1" x14ac:dyDescent="0.2">
      <c r="A6371">
        <v>214851</v>
      </c>
      <c r="B6371" t="s">
        <v>12013</v>
      </c>
      <c r="C6371" t="s">
        <v>24557</v>
      </c>
      <c r="D6371">
        <v>1181413</v>
      </c>
      <c r="E6371">
        <v>2021</v>
      </c>
    </row>
    <row r="6372" spans="1:5" ht="17.25" customHeight="1" x14ac:dyDescent="0.2">
      <c r="A6372">
        <v>214816</v>
      </c>
      <c r="B6372" t="s">
        <v>13037</v>
      </c>
      <c r="C6372" t="s">
        <v>24558</v>
      </c>
      <c r="D6372">
        <v>456031</v>
      </c>
      <c r="E6372">
        <v>2023</v>
      </c>
    </row>
    <row r="6373" spans="1:5" ht="17.25" customHeight="1" x14ac:dyDescent="0.2">
      <c r="A6373">
        <v>214815</v>
      </c>
      <c r="B6373" t="s">
        <v>13037</v>
      </c>
      <c r="C6373" t="s">
        <v>24558</v>
      </c>
      <c r="D6373">
        <v>470872</v>
      </c>
      <c r="E6373">
        <v>2023</v>
      </c>
    </row>
    <row r="6374" spans="1:5" ht="17.25" customHeight="1" x14ac:dyDescent="0.2">
      <c r="A6374">
        <v>216896</v>
      </c>
      <c r="B6374" t="s">
        <v>9414</v>
      </c>
      <c r="C6374" t="s">
        <v>9387</v>
      </c>
      <c r="D6374" t="s">
        <v>24559</v>
      </c>
      <c r="E6374">
        <v>2024</v>
      </c>
    </row>
    <row r="6375" spans="1:5" ht="17.25" customHeight="1" x14ac:dyDescent="0.2">
      <c r="A6375">
        <v>216895</v>
      </c>
      <c r="B6375" t="s">
        <v>9414</v>
      </c>
      <c r="C6375" t="s">
        <v>9387</v>
      </c>
      <c r="D6375" t="s">
        <v>24560</v>
      </c>
      <c r="E6375">
        <v>2024</v>
      </c>
    </row>
    <row r="6376" spans="1:5" ht="17.25" customHeight="1" x14ac:dyDescent="0.2">
      <c r="A6376">
        <v>216894</v>
      </c>
      <c r="B6376" t="s">
        <v>9414</v>
      </c>
      <c r="C6376" t="s">
        <v>9387</v>
      </c>
      <c r="D6376" t="s">
        <v>24561</v>
      </c>
      <c r="E6376">
        <v>2024</v>
      </c>
    </row>
    <row r="6377" spans="1:5" ht="17.25" customHeight="1" x14ac:dyDescent="0.2">
      <c r="A6377">
        <v>216893</v>
      </c>
      <c r="B6377" t="s">
        <v>9414</v>
      </c>
      <c r="C6377" t="s">
        <v>9387</v>
      </c>
      <c r="D6377" t="s">
        <v>24562</v>
      </c>
      <c r="E6377">
        <v>2024</v>
      </c>
    </row>
    <row r="6378" spans="1:5" ht="17.25" customHeight="1" x14ac:dyDescent="0.2">
      <c r="A6378">
        <v>216892</v>
      </c>
      <c r="B6378" t="s">
        <v>9414</v>
      </c>
      <c r="C6378" t="s">
        <v>9387</v>
      </c>
      <c r="D6378" t="s">
        <v>24563</v>
      </c>
      <c r="E6378">
        <v>2023</v>
      </c>
    </row>
    <row r="6379" spans="1:5" ht="17.25" customHeight="1" x14ac:dyDescent="0.2">
      <c r="A6379">
        <v>215219</v>
      </c>
      <c r="B6379" t="s">
        <v>10224</v>
      </c>
      <c r="C6379" t="s">
        <v>12967</v>
      </c>
      <c r="D6379">
        <v>13182887</v>
      </c>
      <c r="E6379">
        <v>2024</v>
      </c>
    </row>
    <row r="6380" spans="1:5" ht="17.25" customHeight="1" x14ac:dyDescent="0.2">
      <c r="A6380">
        <v>216907</v>
      </c>
      <c r="B6380" t="s">
        <v>9414</v>
      </c>
      <c r="C6380" t="s">
        <v>9389</v>
      </c>
      <c r="D6380" t="s">
        <v>24564</v>
      </c>
      <c r="E6380">
        <v>2023</v>
      </c>
    </row>
    <row r="6381" spans="1:5" ht="17.25" customHeight="1" x14ac:dyDescent="0.2">
      <c r="A6381">
        <v>216906</v>
      </c>
      <c r="B6381" t="s">
        <v>9414</v>
      </c>
      <c r="C6381" t="s">
        <v>9389</v>
      </c>
      <c r="D6381" t="s">
        <v>24565</v>
      </c>
      <c r="E6381">
        <v>2023</v>
      </c>
    </row>
    <row r="6382" spans="1:5" ht="17.25" customHeight="1" x14ac:dyDescent="0.2">
      <c r="A6382">
        <v>216905</v>
      </c>
      <c r="B6382" t="s">
        <v>9414</v>
      </c>
      <c r="C6382" t="s">
        <v>9389</v>
      </c>
      <c r="D6382" t="s">
        <v>24566</v>
      </c>
      <c r="E6382">
        <v>2023</v>
      </c>
    </row>
    <row r="6383" spans="1:5" ht="17.25" customHeight="1" x14ac:dyDescent="0.2">
      <c r="A6383">
        <v>216904</v>
      </c>
      <c r="B6383" t="s">
        <v>9414</v>
      </c>
      <c r="C6383" t="s">
        <v>9387</v>
      </c>
      <c r="D6383" t="s">
        <v>24567</v>
      </c>
      <c r="E6383">
        <v>2024</v>
      </c>
    </row>
    <row r="6384" spans="1:5" ht="17.25" customHeight="1" x14ac:dyDescent="0.2">
      <c r="A6384">
        <v>216903</v>
      </c>
      <c r="B6384" t="s">
        <v>9414</v>
      </c>
      <c r="C6384" t="s">
        <v>9387</v>
      </c>
      <c r="D6384" t="s">
        <v>24568</v>
      </c>
      <c r="E6384">
        <v>2024</v>
      </c>
    </row>
    <row r="6385" spans="1:5" ht="17.25" customHeight="1" x14ac:dyDescent="0.2">
      <c r="A6385">
        <v>216902</v>
      </c>
      <c r="B6385" t="s">
        <v>9414</v>
      </c>
      <c r="C6385" t="s">
        <v>9387</v>
      </c>
      <c r="D6385" t="s">
        <v>24569</v>
      </c>
      <c r="E6385">
        <v>2024</v>
      </c>
    </row>
    <row r="6386" spans="1:5" ht="17.25" customHeight="1" x14ac:dyDescent="0.2">
      <c r="A6386">
        <v>216901</v>
      </c>
      <c r="B6386" t="s">
        <v>9414</v>
      </c>
      <c r="C6386" t="s">
        <v>9387</v>
      </c>
      <c r="D6386" t="s">
        <v>24570</v>
      </c>
      <c r="E6386">
        <v>2024</v>
      </c>
    </row>
    <row r="6387" spans="1:5" ht="17.25" customHeight="1" x14ac:dyDescent="0.2">
      <c r="A6387">
        <v>216900</v>
      </c>
      <c r="B6387" t="s">
        <v>9414</v>
      </c>
      <c r="C6387" t="s">
        <v>9387</v>
      </c>
      <c r="D6387" t="s">
        <v>24571</v>
      </c>
      <c r="E6387">
        <v>2024</v>
      </c>
    </row>
    <row r="6388" spans="1:5" ht="17.25" customHeight="1" x14ac:dyDescent="0.2">
      <c r="A6388">
        <v>214906</v>
      </c>
      <c r="B6388" t="s">
        <v>11811</v>
      </c>
      <c r="C6388" t="s">
        <v>9385</v>
      </c>
      <c r="D6388" t="s">
        <v>24572</v>
      </c>
      <c r="E6388">
        <v>2022</v>
      </c>
    </row>
    <row r="6389" spans="1:5" ht="17.25" customHeight="1" x14ac:dyDescent="0.2">
      <c r="A6389">
        <v>216899</v>
      </c>
      <c r="B6389" t="s">
        <v>9414</v>
      </c>
      <c r="C6389" t="s">
        <v>9387</v>
      </c>
      <c r="D6389" t="s">
        <v>24573</v>
      </c>
      <c r="E6389">
        <v>2024</v>
      </c>
    </row>
    <row r="6390" spans="1:5" ht="17.25" customHeight="1" x14ac:dyDescent="0.2">
      <c r="A6390">
        <v>216898</v>
      </c>
      <c r="B6390" t="s">
        <v>9414</v>
      </c>
      <c r="C6390" t="s">
        <v>9387</v>
      </c>
      <c r="D6390" t="s">
        <v>24574</v>
      </c>
      <c r="E6390">
        <v>2024</v>
      </c>
    </row>
    <row r="6391" spans="1:5" ht="17.25" customHeight="1" x14ac:dyDescent="0.2">
      <c r="A6391">
        <v>216897</v>
      </c>
      <c r="B6391" t="s">
        <v>9414</v>
      </c>
      <c r="C6391" t="s">
        <v>9387</v>
      </c>
      <c r="D6391" t="s">
        <v>24575</v>
      </c>
      <c r="E6391">
        <v>2024</v>
      </c>
    </row>
    <row r="6392" spans="1:5" ht="17.25" customHeight="1" x14ac:dyDescent="0.2">
      <c r="A6392">
        <v>214824</v>
      </c>
      <c r="B6392" t="s">
        <v>18111</v>
      </c>
      <c r="C6392" t="s">
        <v>22212</v>
      </c>
      <c r="D6392" t="s">
        <v>24576</v>
      </c>
      <c r="E6392">
        <v>2024</v>
      </c>
    </row>
    <row r="6393" spans="1:5" ht="17.25" customHeight="1" x14ac:dyDescent="0.2">
      <c r="A6393">
        <v>214823</v>
      </c>
      <c r="B6393" t="s">
        <v>18111</v>
      </c>
      <c r="C6393" t="s">
        <v>22212</v>
      </c>
      <c r="D6393" t="s">
        <v>24577</v>
      </c>
      <c r="E6393">
        <v>2024</v>
      </c>
    </row>
    <row r="6394" spans="1:5" ht="17.25" customHeight="1" x14ac:dyDescent="0.2">
      <c r="A6394">
        <v>214822</v>
      </c>
      <c r="B6394" t="s">
        <v>18111</v>
      </c>
      <c r="C6394" t="s">
        <v>22212</v>
      </c>
      <c r="D6394" t="s">
        <v>24578</v>
      </c>
      <c r="E6394">
        <v>2024</v>
      </c>
    </row>
    <row r="6395" spans="1:5" ht="17.25" customHeight="1" x14ac:dyDescent="0.2">
      <c r="A6395">
        <v>214821</v>
      </c>
      <c r="B6395" t="s">
        <v>18111</v>
      </c>
      <c r="C6395" t="s">
        <v>22212</v>
      </c>
      <c r="D6395" t="s">
        <v>24579</v>
      </c>
      <c r="E6395">
        <v>2024</v>
      </c>
    </row>
    <row r="6396" spans="1:5" ht="17.25" customHeight="1" x14ac:dyDescent="0.2">
      <c r="A6396">
        <v>214814</v>
      </c>
      <c r="B6396" t="s">
        <v>10466</v>
      </c>
      <c r="C6396" t="s">
        <v>15051</v>
      </c>
      <c r="D6396" t="s">
        <v>24580</v>
      </c>
      <c r="E6396">
        <v>2024</v>
      </c>
    </row>
    <row r="6397" spans="1:5" ht="17.25" customHeight="1" x14ac:dyDescent="0.2">
      <c r="A6397">
        <v>214813</v>
      </c>
      <c r="B6397" t="s">
        <v>10466</v>
      </c>
      <c r="C6397" t="s">
        <v>16490</v>
      </c>
      <c r="D6397" t="s">
        <v>24581</v>
      </c>
      <c r="E6397">
        <v>2023</v>
      </c>
    </row>
    <row r="6398" spans="1:5" ht="17.25" customHeight="1" x14ac:dyDescent="0.2">
      <c r="A6398">
        <v>214812</v>
      </c>
      <c r="B6398" t="s">
        <v>10466</v>
      </c>
      <c r="C6398" t="s">
        <v>16490</v>
      </c>
      <c r="D6398" t="s">
        <v>24582</v>
      </c>
      <c r="E6398">
        <v>2023</v>
      </c>
    </row>
    <row r="6399" spans="1:5" ht="17.25" customHeight="1" x14ac:dyDescent="0.2">
      <c r="A6399">
        <v>185944</v>
      </c>
      <c r="B6399" t="s">
        <v>10345</v>
      </c>
      <c r="C6399" t="s">
        <v>13041</v>
      </c>
      <c r="D6399" t="s">
        <v>19333</v>
      </c>
      <c r="E6399">
        <v>2019</v>
      </c>
    </row>
    <row r="6400" spans="1:5" ht="17.25" customHeight="1" x14ac:dyDescent="0.2">
      <c r="A6400">
        <v>180888</v>
      </c>
      <c r="B6400" t="s">
        <v>10345</v>
      </c>
      <c r="C6400" t="s">
        <v>14903</v>
      </c>
      <c r="D6400" t="s">
        <v>16398</v>
      </c>
      <c r="E6400">
        <v>2018</v>
      </c>
    </row>
    <row r="6401" spans="1:5" ht="17.25" customHeight="1" x14ac:dyDescent="0.2">
      <c r="A6401">
        <v>199357</v>
      </c>
      <c r="B6401" t="s">
        <v>9878</v>
      </c>
      <c r="C6401" t="s">
        <v>19303</v>
      </c>
      <c r="D6401">
        <v>74928188</v>
      </c>
      <c r="E6401">
        <v>2022</v>
      </c>
    </row>
    <row r="6402" spans="1:5" ht="17.25" customHeight="1" x14ac:dyDescent="0.2">
      <c r="A6402">
        <v>199356</v>
      </c>
      <c r="B6402" t="s">
        <v>9878</v>
      </c>
      <c r="C6402" t="s">
        <v>19303</v>
      </c>
      <c r="D6402">
        <v>74920895</v>
      </c>
      <c r="E6402">
        <v>2022</v>
      </c>
    </row>
    <row r="6403" spans="1:5" ht="17.25" customHeight="1" x14ac:dyDescent="0.2">
      <c r="A6403">
        <v>199354</v>
      </c>
      <c r="B6403" t="s">
        <v>9878</v>
      </c>
      <c r="C6403" t="s">
        <v>19303</v>
      </c>
      <c r="D6403">
        <v>74928180</v>
      </c>
      <c r="E6403">
        <v>2022</v>
      </c>
    </row>
    <row r="6404" spans="1:5" ht="17.25" customHeight="1" x14ac:dyDescent="0.2">
      <c r="A6404">
        <v>214739</v>
      </c>
      <c r="B6404" t="s">
        <v>13037</v>
      </c>
      <c r="C6404" t="s">
        <v>24583</v>
      </c>
      <c r="D6404">
        <v>40794</v>
      </c>
      <c r="E6404">
        <v>2018</v>
      </c>
    </row>
    <row r="6405" spans="1:5" ht="17.25" customHeight="1" x14ac:dyDescent="0.2">
      <c r="A6405">
        <v>214738</v>
      </c>
      <c r="B6405" t="s">
        <v>9878</v>
      </c>
      <c r="C6405" t="s">
        <v>24584</v>
      </c>
      <c r="D6405">
        <v>73755467</v>
      </c>
      <c r="E6405">
        <v>2014</v>
      </c>
    </row>
    <row r="6406" spans="1:5" ht="17.25" customHeight="1" x14ac:dyDescent="0.2">
      <c r="A6406">
        <v>214737</v>
      </c>
      <c r="B6406" t="s">
        <v>9878</v>
      </c>
      <c r="C6406" t="s">
        <v>24584</v>
      </c>
      <c r="D6406">
        <v>73824371</v>
      </c>
      <c r="E6406">
        <v>2015</v>
      </c>
    </row>
    <row r="6407" spans="1:5" ht="17.25" customHeight="1" x14ac:dyDescent="0.2">
      <c r="A6407">
        <v>214736</v>
      </c>
      <c r="B6407" t="s">
        <v>9878</v>
      </c>
      <c r="C6407" t="s">
        <v>24584</v>
      </c>
      <c r="D6407">
        <v>73972406</v>
      </c>
      <c r="E6407">
        <v>2016</v>
      </c>
    </row>
    <row r="6408" spans="1:5" ht="17.25" customHeight="1" x14ac:dyDescent="0.2">
      <c r="A6408">
        <v>215548</v>
      </c>
      <c r="B6408" t="s">
        <v>9414</v>
      </c>
      <c r="C6408" t="s">
        <v>9385</v>
      </c>
      <c r="D6408" t="s">
        <v>24585</v>
      </c>
      <c r="E6408">
        <v>2024</v>
      </c>
    </row>
    <row r="6409" spans="1:5" ht="17.25" customHeight="1" x14ac:dyDescent="0.2">
      <c r="A6409">
        <v>215547</v>
      </c>
      <c r="B6409" t="s">
        <v>9414</v>
      </c>
      <c r="C6409" t="s">
        <v>9385</v>
      </c>
      <c r="D6409" t="s">
        <v>24586</v>
      </c>
      <c r="E6409">
        <v>2024</v>
      </c>
    </row>
    <row r="6410" spans="1:5" ht="17.25" customHeight="1" x14ac:dyDescent="0.2">
      <c r="A6410">
        <v>214773</v>
      </c>
      <c r="B6410" t="s">
        <v>9878</v>
      </c>
      <c r="C6410" t="s">
        <v>13713</v>
      </c>
      <c r="D6410">
        <v>22672281</v>
      </c>
      <c r="E6410">
        <v>2024</v>
      </c>
    </row>
    <row r="6411" spans="1:5" ht="17.25" customHeight="1" x14ac:dyDescent="0.2">
      <c r="A6411">
        <v>214772</v>
      </c>
      <c r="B6411" t="s">
        <v>9878</v>
      </c>
      <c r="C6411" t="s">
        <v>13713</v>
      </c>
      <c r="D6411">
        <v>22675341</v>
      </c>
      <c r="E6411">
        <v>2024</v>
      </c>
    </row>
    <row r="6412" spans="1:5" ht="17.25" customHeight="1" x14ac:dyDescent="0.2">
      <c r="A6412">
        <v>214771</v>
      </c>
      <c r="B6412" t="s">
        <v>9878</v>
      </c>
      <c r="C6412" t="s">
        <v>14023</v>
      </c>
      <c r="D6412">
        <v>22685802</v>
      </c>
      <c r="E6412">
        <v>2024</v>
      </c>
    </row>
    <row r="6413" spans="1:5" ht="17.25" customHeight="1" x14ac:dyDescent="0.2">
      <c r="A6413">
        <v>214940</v>
      </c>
      <c r="B6413" t="s">
        <v>9878</v>
      </c>
      <c r="C6413" t="s">
        <v>22093</v>
      </c>
      <c r="D6413">
        <v>99552381</v>
      </c>
      <c r="E6413">
        <v>2025</v>
      </c>
    </row>
    <row r="6414" spans="1:5" ht="17.25" customHeight="1" x14ac:dyDescent="0.2">
      <c r="A6414">
        <v>214770</v>
      </c>
      <c r="B6414" t="s">
        <v>9878</v>
      </c>
      <c r="C6414" t="s">
        <v>14023</v>
      </c>
      <c r="D6414">
        <v>22685820</v>
      </c>
      <c r="E6414">
        <v>2024</v>
      </c>
    </row>
    <row r="6415" spans="1:5" ht="17.25" customHeight="1" x14ac:dyDescent="0.2">
      <c r="A6415">
        <v>214769</v>
      </c>
      <c r="B6415" t="s">
        <v>9878</v>
      </c>
      <c r="C6415" t="s">
        <v>14023</v>
      </c>
      <c r="D6415">
        <v>22685835</v>
      </c>
      <c r="E6415">
        <v>2024</v>
      </c>
    </row>
    <row r="6416" spans="1:5" ht="17.25" customHeight="1" x14ac:dyDescent="0.2">
      <c r="A6416">
        <v>214768</v>
      </c>
      <c r="B6416" t="s">
        <v>9878</v>
      </c>
      <c r="C6416" t="s">
        <v>16459</v>
      </c>
      <c r="D6416">
        <v>22682533</v>
      </c>
      <c r="E6416">
        <v>2024</v>
      </c>
    </row>
    <row r="6417" spans="1:5" ht="17.25" customHeight="1" x14ac:dyDescent="0.2">
      <c r="A6417">
        <v>214767</v>
      </c>
      <c r="B6417" t="s">
        <v>9878</v>
      </c>
      <c r="C6417" t="s">
        <v>16459</v>
      </c>
      <c r="D6417">
        <v>22682636</v>
      </c>
      <c r="E6417">
        <v>2024</v>
      </c>
    </row>
    <row r="6418" spans="1:5" ht="17.25" customHeight="1" x14ac:dyDescent="0.2">
      <c r="A6418">
        <v>214734</v>
      </c>
      <c r="B6418" t="s">
        <v>10345</v>
      </c>
      <c r="C6418" t="s">
        <v>13041</v>
      </c>
      <c r="D6418" t="s">
        <v>24587</v>
      </c>
      <c r="E6418">
        <v>2018</v>
      </c>
    </row>
    <row r="6419" spans="1:5" ht="17.25" customHeight="1" x14ac:dyDescent="0.2">
      <c r="A6419">
        <v>214827</v>
      </c>
      <c r="B6419" t="s">
        <v>10466</v>
      </c>
      <c r="C6419" t="s">
        <v>16293</v>
      </c>
      <c r="D6419" t="s">
        <v>24588</v>
      </c>
      <c r="E6419">
        <v>2018</v>
      </c>
    </row>
    <row r="6420" spans="1:5" ht="17.25" customHeight="1" x14ac:dyDescent="0.2">
      <c r="A6420">
        <v>214826</v>
      </c>
      <c r="B6420" t="s">
        <v>10466</v>
      </c>
      <c r="C6420" t="s">
        <v>16293</v>
      </c>
      <c r="D6420" t="s">
        <v>24589</v>
      </c>
      <c r="E6420">
        <v>2024</v>
      </c>
    </row>
    <row r="6421" spans="1:5" ht="17.25" customHeight="1" x14ac:dyDescent="0.2">
      <c r="A6421">
        <v>202951</v>
      </c>
      <c r="B6421" t="s">
        <v>10224</v>
      </c>
      <c r="C6421" t="s">
        <v>13782</v>
      </c>
      <c r="D6421">
        <v>12809933</v>
      </c>
      <c r="E6421">
        <v>2022</v>
      </c>
    </row>
    <row r="6422" spans="1:5" ht="17.25" customHeight="1" x14ac:dyDescent="0.2">
      <c r="A6422">
        <v>214752</v>
      </c>
      <c r="B6422" t="s">
        <v>9878</v>
      </c>
      <c r="C6422" t="s">
        <v>24590</v>
      </c>
      <c r="D6422">
        <v>74954001</v>
      </c>
      <c r="E6422">
        <v>2022</v>
      </c>
    </row>
    <row r="6423" spans="1:5" ht="17.25" customHeight="1" x14ac:dyDescent="0.2">
      <c r="A6423">
        <v>214751</v>
      </c>
      <c r="B6423" t="s">
        <v>9878</v>
      </c>
      <c r="C6423" t="s">
        <v>24590</v>
      </c>
      <c r="D6423">
        <v>74888032</v>
      </c>
      <c r="E6423">
        <v>2022</v>
      </c>
    </row>
    <row r="6424" spans="1:5" ht="17.25" customHeight="1" x14ac:dyDescent="0.2">
      <c r="A6424">
        <v>214753</v>
      </c>
      <c r="B6424" t="s">
        <v>9414</v>
      </c>
      <c r="C6424" t="s">
        <v>9385</v>
      </c>
      <c r="D6424" t="s">
        <v>24591</v>
      </c>
      <c r="E6424">
        <v>2023</v>
      </c>
    </row>
    <row r="6425" spans="1:5" ht="17.25" customHeight="1" x14ac:dyDescent="0.2">
      <c r="A6425">
        <v>214834</v>
      </c>
      <c r="B6425" t="s">
        <v>10466</v>
      </c>
      <c r="C6425" t="s">
        <v>22897</v>
      </c>
      <c r="D6425" t="s">
        <v>24592</v>
      </c>
      <c r="E6425">
        <v>2024</v>
      </c>
    </row>
    <row r="6426" spans="1:5" ht="17.25" customHeight="1" x14ac:dyDescent="0.2">
      <c r="A6426">
        <v>214833</v>
      </c>
      <c r="B6426" t="s">
        <v>10466</v>
      </c>
      <c r="C6426" t="s">
        <v>22897</v>
      </c>
      <c r="D6426" t="s">
        <v>24593</v>
      </c>
      <c r="E6426">
        <v>2024</v>
      </c>
    </row>
    <row r="6427" spans="1:5" ht="17.25" customHeight="1" x14ac:dyDescent="0.2">
      <c r="A6427">
        <v>214832</v>
      </c>
      <c r="B6427" t="s">
        <v>10466</v>
      </c>
      <c r="C6427" t="s">
        <v>22897</v>
      </c>
      <c r="D6427" t="s">
        <v>24594</v>
      </c>
      <c r="E6427">
        <v>2024</v>
      </c>
    </row>
    <row r="6428" spans="1:5" ht="17.25" customHeight="1" x14ac:dyDescent="0.2">
      <c r="A6428">
        <v>214831</v>
      </c>
      <c r="B6428" t="s">
        <v>10466</v>
      </c>
      <c r="C6428" t="s">
        <v>22897</v>
      </c>
      <c r="D6428" t="s">
        <v>24595</v>
      </c>
      <c r="E6428">
        <v>2024</v>
      </c>
    </row>
    <row r="6429" spans="1:5" ht="17.25" customHeight="1" x14ac:dyDescent="0.2">
      <c r="A6429">
        <v>214830</v>
      </c>
      <c r="B6429" t="s">
        <v>10466</v>
      </c>
      <c r="C6429" t="s">
        <v>22897</v>
      </c>
      <c r="D6429" t="s">
        <v>24596</v>
      </c>
      <c r="E6429">
        <v>2024</v>
      </c>
    </row>
    <row r="6430" spans="1:5" ht="17.25" customHeight="1" x14ac:dyDescent="0.2">
      <c r="A6430">
        <v>214763</v>
      </c>
      <c r="B6430" t="s">
        <v>9878</v>
      </c>
      <c r="C6430" t="s">
        <v>14023</v>
      </c>
      <c r="D6430">
        <v>22683510</v>
      </c>
      <c r="E6430">
        <v>2024</v>
      </c>
    </row>
    <row r="6431" spans="1:5" ht="17.25" customHeight="1" x14ac:dyDescent="0.2">
      <c r="A6431">
        <v>214764</v>
      </c>
      <c r="B6431" t="s">
        <v>9878</v>
      </c>
      <c r="C6431" t="s">
        <v>14023</v>
      </c>
      <c r="D6431">
        <v>22693938</v>
      </c>
      <c r="E6431">
        <v>2024</v>
      </c>
    </row>
    <row r="6432" spans="1:5" ht="17.25" customHeight="1" x14ac:dyDescent="0.2">
      <c r="A6432">
        <v>215073</v>
      </c>
      <c r="B6432" t="s">
        <v>10224</v>
      </c>
      <c r="C6432" t="s">
        <v>13782</v>
      </c>
      <c r="D6432">
        <v>13198470</v>
      </c>
      <c r="E6432">
        <v>2024</v>
      </c>
    </row>
    <row r="6433" spans="1:5" ht="17.25" customHeight="1" x14ac:dyDescent="0.2">
      <c r="A6433">
        <v>215072</v>
      </c>
      <c r="B6433" t="s">
        <v>10224</v>
      </c>
      <c r="C6433" t="s">
        <v>13782</v>
      </c>
      <c r="D6433">
        <v>13200772</v>
      </c>
      <c r="E6433">
        <v>2024</v>
      </c>
    </row>
    <row r="6434" spans="1:5" ht="17.25" customHeight="1" x14ac:dyDescent="0.2">
      <c r="A6434">
        <v>215071</v>
      </c>
      <c r="B6434" t="s">
        <v>10224</v>
      </c>
      <c r="C6434" t="s">
        <v>13782</v>
      </c>
      <c r="D6434">
        <v>13211078</v>
      </c>
      <c r="E6434">
        <v>2024</v>
      </c>
    </row>
    <row r="6435" spans="1:5" ht="17.25" customHeight="1" x14ac:dyDescent="0.2">
      <c r="A6435">
        <v>215070</v>
      </c>
      <c r="B6435" t="s">
        <v>10224</v>
      </c>
      <c r="C6435" t="s">
        <v>13782</v>
      </c>
      <c r="D6435">
        <v>13200764</v>
      </c>
      <c r="E6435">
        <v>2024</v>
      </c>
    </row>
    <row r="6436" spans="1:5" ht="17.25" customHeight="1" x14ac:dyDescent="0.2">
      <c r="A6436">
        <v>215069</v>
      </c>
      <c r="B6436" t="s">
        <v>10224</v>
      </c>
      <c r="C6436" t="s">
        <v>13782</v>
      </c>
      <c r="D6436">
        <v>13200765</v>
      </c>
      <c r="E6436">
        <v>2024</v>
      </c>
    </row>
    <row r="6437" spans="1:5" ht="17.25" customHeight="1" x14ac:dyDescent="0.2">
      <c r="A6437">
        <v>179460</v>
      </c>
      <c r="B6437" t="s">
        <v>10466</v>
      </c>
      <c r="C6437" t="s">
        <v>15051</v>
      </c>
      <c r="D6437" t="s">
        <v>16789</v>
      </c>
      <c r="E6437">
        <v>2017</v>
      </c>
    </row>
    <row r="6438" spans="1:5" ht="17.25" customHeight="1" x14ac:dyDescent="0.2">
      <c r="A6438">
        <v>214759</v>
      </c>
      <c r="B6438" t="s">
        <v>11811</v>
      </c>
      <c r="C6438" t="s">
        <v>17476</v>
      </c>
      <c r="D6438" t="s">
        <v>24597</v>
      </c>
      <c r="E6438">
        <v>2020</v>
      </c>
    </row>
    <row r="6439" spans="1:5" ht="17.25" customHeight="1" x14ac:dyDescent="0.2">
      <c r="A6439">
        <v>214909</v>
      </c>
      <c r="B6439" t="s">
        <v>10345</v>
      </c>
      <c r="C6439" t="s">
        <v>13041</v>
      </c>
      <c r="D6439" t="s">
        <v>24598</v>
      </c>
      <c r="E6439">
        <v>2024</v>
      </c>
    </row>
    <row r="6440" spans="1:5" ht="17.25" customHeight="1" x14ac:dyDescent="0.2">
      <c r="A6440">
        <v>217879</v>
      </c>
      <c r="B6440" t="s">
        <v>9414</v>
      </c>
      <c r="C6440" t="s">
        <v>9389</v>
      </c>
      <c r="D6440" t="s">
        <v>24599</v>
      </c>
      <c r="E6440">
        <v>2023</v>
      </c>
    </row>
    <row r="6441" spans="1:5" ht="17.25" customHeight="1" x14ac:dyDescent="0.2">
      <c r="A6441">
        <v>217878</v>
      </c>
      <c r="B6441" t="s">
        <v>9414</v>
      </c>
      <c r="C6441" t="s">
        <v>9389</v>
      </c>
      <c r="D6441" t="s">
        <v>24600</v>
      </c>
      <c r="E6441">
        <v>2023</v>
      </c>
    </row>
    <row r="6442" spans="1:5" ht="17.25" customHeight="1" x14ac:dyDescent="0.2">
      <c r="A6442">
        <v>184979</v>
      </c>
      <c r="B6442" t="s">
        <v>10466</v>
      </c>
      <c r="C6442" t="s">
        <v>16280</v>
      </c>
      <c r="D6442" t="s">
        <v>19706</v>
      </c>
      <c r="E6442">
        <v>2019</v>
      </c>
    </row>
    <row r="6443" spans="1:5" ht="17.25" customHeight="1" x14ac:dyDescent="0.2">
      <c r="A6443">
        <v>217877</v>
      </c>
      <c r="B6443" t="s">
        <v>9414</v>
      </c>
      <c r="C6443" t="s">
        <v>9389</v>
      </c>
      <c r="D6443" t="s">
        <v>24601</v>
      </c>
      <c r="E6443">
        <v>2023</v>
      </c>
    </row>
    <row r="6444" spans="1:5" ht="17.25" customHeight="1" x14ac:dyDescent="0.2">
      <c r="A6444">
        <v>217876</v>
      </c>
      <c r="B6444" t="s">
        <v>9414</v>
      </c>
      <c r="C6444" t="s">
        <v>9389</v>
      </c>
      <c r="D6444" t="s">
        <v>24602</v>
      </c>
      <c r="E6444">
        <v>2023</v>
      </c>
    </row>
    <row r="6445" spans="1:5" ht="17.25" customHeight="1" x14ac:dyDescent="0.2">
      <c r="A6445">
        <v>217875</v>
      </c>
      <c r="B6445" t="s">
        <v>9414</v>
      </c>
      <c r="C6445" t="s">
        <v>9389</v>
      </c>
      <c r="D6445" t="s">
        <v>24603</v>
      </c>
      <c r="E6445">
        <v>2023</v>
      </c>
    </row>
    <row r="6446" spans="1:5" ht="17.25" customHeight="1" x14ac:dyDescent="0.2">
      <c r="A6446">
        <v>214799</v>
      </c>
      <c r="B6446" t="s">
        <v>9414</v>
      </c>
      <c r="C6446" t="s">
        <v>9636</v>
      </c>
      <c r="D6446">
        <v>88108398</v>
      </c>
      <c r="E6446">
        <v>2020</v>
      </c>
    </row>
    <row r="6447" spans="1:5" ht="17.25" customHeight="1" x14ac:dyDescent="0.2">
      <c r="A6447">
        <v>214798</v>
      </c>
      <c r="B6447" t="s">
        <v>9414</v>
      </c>
      <c r="C6447" t="s">
        <v>9636</v>
      </c>
      <c r="D6447">
        <v>88108335</v>
      </c>
      <c r="E6447">
        <v>2020</v>
      </c>
    </row>
    <row r="6448" spans="1:5" ht="17.25" customHeight="1" x14ac:dyDescent="0.2">
      <c r="A6448">
        <v>215068</v>
      </c>
      <c r="B6448" t="s">
        <v>10345</v>
      </c>
      <c r="C6448" t="s">
        <v>13787</v>
      </c>
      <c r="D6448" t="s">
        <v>24604</v>
      </c>
      <c r="E6448">
        <v>2020</v>
      </c>
    </row>
    <row r="6449" spans="1:5" ht="17.25" customHeight="1" x14ac:dyDescent="0.2">
      <c r="A6449">
        <v>215067</v>
      </c>
      <c r="B6449" t="s">
        <v>10345</v>
      </c>
      <c r="C6449" t="s">
        <v>14903</v>
      </c>
      <c r="D6449" t="s">
        <v>24605</v>
      </c>
      <c r="E6449">
        <v>2019</v>
      </c>
    </row>
    <row r="6450" spans="1:5" ht="17.25" customHeight="1" x14ac:dyDescent="0.2">
      <c r="A6450">
        <v>215066</v>
      </c>
      <c r="B6450" t="s">
        <v>10345</v>
      </c>
      <c r="C6450" t="s">
        <v>13787</v>
      </c>
      <c r="D6450" t="s">
        <v>24606</v>
      </c>
      <c r="E6450">
        <v>2018</v>
      </c>
    </row>
    <row r="6451" spans="1:5" ht="17.25" customHeight="1" x14ac:dyDescent="0.2">
      <c r="A6451">
        <v>216214</v>
      </c>
      <c r="B6451" t="s">
        <v>11811</v>
      </c>
      <c r="C6451" t="s">
        <v>19680</v>
      </c>
      <c r="D6451" t="s">
        <v>24607</v>
      </c>
      <c r="E6451">
        <v>2022</v>
      </c>
    </row>
    <row r="6452" spans="1:5" ht="17.25" customHeight="1" x14ac:dyDescent="0.2">
      <c r="A6452">
        <v>216213</v>
      </c>
      <c r="B6452" t="s">
        <v>10345</v>
      </c>
      <c r="C6452" t="s">
        <v>13041</v>
      </c>
      <c r="D6452" t="s">
        <v>24608</v>
      </c>
      <c r="E6452">
        <v>2022</v>
      </c>
    </row>
    <row r="6453" spans="1:5" ht="17.25" customHeight="1" x14ac:dyDescent="0.2">
      <c r="A6453">
        <v>216212</v>
      </c>
      <c r="B6453" t="s">
        <v>10345</v>
      </c>
      <c r="C6453" t="s">
        <v>13041</v>
      </c>
      <c r="D6453" t="s">
        <v>24609</v>
      </c>
      <c r="E6453">
        <v>2022</v>
      </c>
    </row>
    <row r="6454" spans="1:5" ht="17.25" customHeight="1" x14ac:dyDescent="0.2">
      <c r="A6454">
        <v>216211</v>
      </c>
      <c r="B6454" t="s">
        <v>10345</v>
      </c>
      <c r="C6454" t="s">
        <v>13041</v>
      </c>
      <c r="D6454" t="s">
        <v>24610</v>
      </c>
      <c r="E6454">
        <v>2022</v>
      </c>
    </row>
    <row r="6455" spans="1:5" ht="17.25" customHeight="1" x14ac:dyDescent="0.2">
      <c r="A6455">
        <v>216210</v>
      </c>
      <c r="B6455" t="s">
        <v>10345</v>
      </c>
      <c r="C6455" t="s">
        <v>13041</v>
      </c>
      <c r="D6455" t="s">
        <v>24611</v>
      </c>
      <c r="E6455">
        <v>2021</v>
      </c>
    </row>
    <row r="6456" spans="1:5" ht="17.25" customHeight="1" x14ac:dyDescent="0.2">
      <c r="A6456">
        <v>212881</v>
      </c>
      <c r="B6456" t="s">
        <v>9414</v>
      </c>
      <c r="C6456" t="s">
        <v>9380</v>
      </c>
      <c r="D6456" t="s">
        <v>24612</v>
      </c>
      <c r="E6456">
        <v>2022</v>
      </c>
    </row>
    <row r="6457" spans="1:5" ht="17.25" customHeight="1" x14ac:dyDescent="0.2">
      <c r="A6457">
        <v>214847</v>
      </c>
      <c r="B6457" t="s">
        <v>10224</v>
      </c>
      <c r="C6457" t="s">
        <v>13782</v>
      </c>
      <c r="D6457">
        <v>13166768</v>
      </c>
      <c r="E6457">
        <v>2024</v>
      </c>
    </row>
    <row r="6458" spans="1:5" ht="17.25" customHeight="1" x14ac:dyDescent="0.2">
      <c r="A6458">
        <v>216720</v>
      </c>
      <c r="B6458" t="s">
        <v>10466</v>
      </c>
      <c r="C6458" t="s">
        <v>16203</v>
      </c>
      <c r="D6458" t="s">
        <v>24613</v>
      </c>
      <c r="E6458">
        <v>2022</v>
      </c>
    </row>
    <row r="6459" spans="1:5" ht="17.25" customHeight="1" x14ac:dyDescent="0.2">
      <c r="A6459">
        <v>216719</v>
      </c>
      <c r="B6459" t="s">
        <v>10466</v>
      </c>
      <c r="C6459" t="s">
        <v>16203</v>
      </c>
      <c r="D6459" t="s">
        <v>24614</v>
      </c>
      <c r="E6459">
        <v>2022</v>
      </c>
    </row>
    <row r="6460" spans="1:5" ht="17.25" customHeight="1" x14ac:dyDescent="0.2">
      <c r="A6460">
        <v>216718</v>
      </c>
      <c r="B6460" t="s">
        <v>10466</v>
      </c>
      <c r="C6460" t="s">
        <v>16203</v>
      </c>
      <c r="D6460" t="s">
        <v>24615</v>
      </c>
      <c r="E6460">
        <v>2022</v>
      </c>
    </row>
    <row r="6461" spans="1:5" ht="17.25" customHeight="1" x14ac:dyDescent="0.2">
      <c r="A6461">
        <v>216717</v>
      </c>
      <c r="B6461" t="s">
        <v>10466</v>
      </c>
      <c r="C6461" t="s">
        <v>16365</v>
      </c>
      <c r="D6461" t="s">
        <v>24616</v>
      </c>
      <c r="E6461">
        <v>2022</v>
      </c>
    </row>
    <row r="6462" spans="1:5" ht="17.25" customHeight="1" x14ac:dyDescent="0.2">
      <c r="A6462">
        <v>216716</v>
      </c>
      <c r="B6462" t="s">
        <v>9366</v>
      </c>
      <c r="C6462" t="s">
        <v>21547</v>
      </c>
      <c r="D6462">
        <v>2016167481</v>
      </c>
      <c r="E6462">
        <v>2023</v>
      </c>
    </row>
    <row r="6463" spans="1:5" ht="17.25" customHeight="1" x14ac:dyDescent="0.2">
      <c r="A6463">
        <v>216715</v>
      </c>
      <c r="B6463" t="s">
        <v>9366</v>
      </c>
      <c r="C6463" t="s">
        <v>21547</v>
      </c>
      <c r="D6463">
        <v>2016167710</v>
      </c>
      <c r="E6463">
        <v>2023</v>
      </c>
    </row>
    <row r="6464" spans="1:5" ht="17.25" customHeight="1" x14ac:dyDescent="0.2">
      <c r="A6464">
        <v>216714</v>
      </c>
      <c r="B6464" t="s">
        <v>10345</v>
      </c>
      <c r="C6464" t="s">
        <v>13041</v>
      </c>
      <c r="D6464" t="s">
        <v>24617</v>
      </c>
      <c r="E6464">
        <v>2017</v>
      </c>
    </row>
    <row r="6465" spans="1:5" ht="17.25" customHeight="1" x14ac:dyDescent="0.2">
      <c r="A6465">
        <v>216713</v>
      </c>
      <c r="B6465" t="s">
        <v>10345</v>
      </c>
      <c r="C6465" t="s">
        <v>10371</v>
      </c>
      <c r="D6465" t="s">
        <v>24618</v>
      </c>
      <c r="E6465">
        <v>2014</v>
      </c>
    </row>
    <row r="6466" spans="1:5" ht="17.25" customHeight="1" x14ac:dyDescent="0.2">
      <c r="A6466">
        <v>214845</v>
      </c>
      <c r="B6466" t="s">
        <v>10466</v>
      </c>
      <c r="C6466" t="s">
        <v>15229</v>
      </c>
      <c r="D6466" t="s">
        <v>24619</v>
      </c>
      <c r="E6466">
        <v>2019</v>
      </c>
    </row>
    <row r="6467" spans="1:5" ht="17.25" customHeight="1" x14ac:dyDescent="0.2">
      <c r="A6467">
        <v>214762</v>
      </c>
      <c r="B6467" t="s">
        <v>9878</v>
      </c>
      <c r="C6467" t="s">
        <v>21449</v>
      </c>
      <c r="D6467">
        <v>22683564</v>
      </c>
      <c r="E6467">
        <v>2024</v>
      </c>
    </row>
    <row r="6468" spans="1:5" ht="17.25" customHeight="1" x14ac:dyDescent="0.2">
      <c r="A6468">
        <v>214761</v>
      </c>
      <c r="B6468" t="s">
        <v>9878</v>
      </c>
      <c r="C6468" t="s">
        <v>19380</v>
      </c>
      <c r="D6468">
        <v>80667185</v>
      </c>
      <c r="E6468">
        <v>2024</v>
      </c>
    </row>
    <row r="6469" spans="1:5" ht="17.25" customHeight="1" x14ac:dyDescent="0.2">
      <c r="A6469">
        <v>214760</v>
      </c>
      <c r="B6469" t="s">
        <v>9878</v>
      </c>
      <c r="C6469" t="s">
        <v>19380</v>
      </c>
      <c r="D6469">
        <v>80667180</v>
      </c>
      <c r="E6469">
        <v>2024</v>
      </c>
    </row>
    <row r="6470" spans="1:5" ht="17.25" customHeight="1" x14ac:dyDescent="0.2">
      <c r="A6470">
        <v>214844</v>
      </c>
      <c r="B6470" t="s">
        <v>9366</v>
      </c>
      <c r="C6470" t="s">
        <v>16730</v>
      </c>
      <c r="D6470">
        <v>7008546773</v>
      </c>
      <c r="E6470">
        <v>2021</v>
      </c>
    </row>
    <row r="6471" spans="1:5" ht="17.25" customHeight="1" x14ac:dyDescent="0.2">
      <c r="A6471">
        <v>214747</v>
      </c>
      <c r="B6471" t="s">
        <v>10466</v>
      </c>
      <c r="C6471" t="s">
        <v>14991</v>
      </c>
      <c r="D6471" t="s">
        <v>24620</v>
      </c>
      <c r="E6471">
        <v>2022</v>
      </c>
    </row>
    <row r="6472" spans="1:5" ht="17.25" customHeight="1" x14ac:dyDescent="0.2">
      <c r="A6472">
        <v>214746</v>
      </c>
      <c r="B6472" t="s">
        <v>11811</v>
      </c>
      <c r="C6472" t="s">
        <v>16554</v>
      </c>
      <c r="D6472" t="s">
        <v>24621</v>
      </c>
      <c r="E6472">
        <v>2021</v>
      </c>
    </row>
    <row r="6473" spans="1:5" ht="17.25" customHeight="1" x14ac:dyDescent="0.2">
      <c r="A6473">
        <v>214850</v>
      </c>
      <c r="B6473" t="s">
        <v>10466</v>
      </c>
      <c r="C6473" t="s">
        <v>16490</v>
      </c>
      <c r="D6473" t="s">
        <v>24622</v>
      </c>
      <c r="E6473">
        <v>2024</v>
      </c>
    </row>
    <row r="6474" spans="1:5" ht="17.25" customHeight="1" x14ac:dyDescent="0.2">
      <c r="A6474">
        <v>214925</v>
      </c>
      <c r="B6474" t="s">
        <v>9878</v>
      </c>
      <c r="C6474" t="s">
        <v>19380</v>
      </c>
      <c r="D6474">
        <v>80684393</v>
      </c>
      <c r="E6474">
        <v>2024</v>
      </c>
    </row>
    <row r="6475" spans="1:5" ht="17.25" customHeight="1" x14ac:dyDescent="0.2">
      <c r="A6475">
        <v>214924</v>
      </c>
      <c r="B6475" t="s">
        <v>9878</v>
      </c>
      <c r="C6475" t="s">
        <v>19380</v>
      </c>
      <c r="D6475">
        <v>80693911</v>
      </c>
      <c r="E6475">
        <v>2024</v>
      </c>
    </row>
    <row r="6476" spans="1:5" ht="17.25" customHeight="1" x14ac:dyDescent="0.2">
      <c r="A6476">
        <v>214923</v>
      </c>
      <c r="B6476" t="s">
        <v>9878</v>
      </c>
      <c r="C6476" t="s">
        <v>19380</v>
      </c>
      <c r="D6476">
        <v>80684391</v>
      </c>
      <c r="E6476">
        <v>2024</v>
      </c>
    </row>
    <row r="6477" spans="1:5" ht="17.25" customHeight="1" x14ac:dyDescent="0.2">
      <c r="A6477">
        <v>214922</v>
      </c>
      <c r="B6477" t="s">
        <v>9878</v>
      </c>
      <c r="C6477" t="s">
        <v>19380</v>
      </c>
      <c r="D6477">
        <v>80691767</v>
      </c>
      <c r="E6477">
        <v>2024</v>
      </c>
    </row>
    <row r="6478" spans="1:5" ht="17.25" customHeight="1" x14ac:dyDescent="0.2">
      <c r="A6478">
        <v>169470</v>
      </c>
      <c r="B6478" t="s">
        <v>9414</v>
      </c>
      <c r="C6478" t="s">
        <v>9419</v>
      </c>
      <c r="D6478" t="s">
        <v>14599</v>
      </c>
      <c r="E6478">
        <v>2014</v>
      </c>
    </row>
    <row r="6479" spans="1:5" ht="17.25" customHeight="1" x14ac:dyDescent="0.2">
      <c r="A6479">
        <v>169469</v>
      </c>
      <c r="B6479" t="s">
        <v>9414</v>
      </c>
      <c r="C6479" t="s">
        <v>9419</v>
      </c>
      <c r="D6479" t="s">
        <v>14600</v>
      </c>
      <c r="E6479">
        <v>2014</v>
      </c>
    </row>
    <row r="6480" spans="1:5" ht="17.25" customHeight="1" x14ac:dyDescent="0.2">
      <c r="A6480">
        <v>214921</v>
      </c>
      <c r="B6480" t="s">
        <v>9878</v>
      </c>
      <c r="C6480" t="s">
        <v>19380</v>
      </c>
      <c r="D6480">
        <v>80684390</v>
      </c>
      <c r="E6480">
        <v>2024</v>
      </c>
    </row>
    <row r="6481" spans="1:5" ht="17.25" customHeight="1" x14ac:dyDescent="0.2">
      <c r="A6481">
        <v>214920</v>
      </c>
      <c r="B6481" t="s">
        <v>9878</v>
      </c>
      <c r="C6481" t="s">
        <v>19380</v>
      </c>
      <c r="D6481">
        <v>80695421</v>
      </c>
      <c r="E6481">
        <v>2024</v>
      </c>
    </row>
    <row r="6482" spans="1:5" ht="17.25" customHeight="1" x14ac:dyDescent="0.2">
      <c r="A6482">
        <v>214919</v>
      </c>
      <c r="B6482" t="s">
        <v>9878</v>
      </c>
      <c r="C6482" t="s">
        <v>19380</v>
      </c>
      <c r="D6482">
        <v>80698948</v>
      </c>
      <c r="E6482">
        <v>2024</v>
      </c>
    </row>
    <row r="6483" spans="1:5" ht="17.25" customHeight="1" x14ac:dyDescent="0.2">
      <c r="A6483">
        <v>214918</v>
      </c>
      <c r="B6483" t="s">
        <v>9878</v>
      </c>
      <c r="C6483" t="s">
        <v>19380</v>
      </c>
      <c r="D6483">
        <v>80694099</v>
      </c>
      <c r="E6483">
        <v>2024</v>
      </c>
    </row>
    <row r="6484" spans="1:5" ht="17.25" customHeight="1" x14ac:dyDescent="0.2">
      <c r="A6484">
        <v>214917</v>
      </c>
      <c r="B6484" t="s">
        <v>9878</v>
      </c>
      <c r="C6484" t="s">
        <v>19380</v>
      </c>
      <c r="D6484">
        <v>80690094</v>
      </c>
      <c r="E6484">
        <v>2024</v>
      </c>
    </row>
    <row r="6485" spans="1:5" ht="17.25" customHeight="1" x14ac:dyDescent="0.2">
      <c r="A6485">
        <v>215316</v>
      </c>
      <c r="B6485" t="s">
        <v>9414</v>
      </c>
      <c r="C6485" t="s">
        <v>16304</v>
      </c>
      <c r="D6485" t="s">
        <v>24623</v>
      </c>
      <c r="E6485">
        <v>2023</v>
      </c>
    </row>
    <row r="6486" spans="1:5" ht="17.25" customHeight="1" x14ac:dyDescent="0.2">
      <c r="A6486">
        <v>216059</v>
      </c>
      <c r="B6486" t="s">
        <v>9366</v>
      </c>
      <c r="C6486" t="s">
        <v>22175</v>
      </c>
      <c r="D6486">
        <v>7008652284</v>
      </c>
      <c r="E6486">
        <v>2024</v>
      </c>
    </row>
    <row r="6487" spans="1:5" ht="17.25" customHeight="1" x14ac:dyDescent="0.2">
      <c r="A6487">
        <v>214916</v>
      </c>
      <c r="B6487" t="s">
        <v>9878</v>
      </c>
      <c r="C6487" t="s">
        <v>19380</v>
      </c>
      <c r="D6487">
        <v>80692018</v>
      </c>
      <c r="E6487">
        <v>2024</v>
      </c>
    </row>
    <row r="6488" spans="1:5" ht="17.25" customHeight="1" x14ac:dyDescent="0.2">
      <c r="A6488">
        <v>214915</v>
      </c>
      <c r="B6488" t="s">
        <v>9878</v>
      </c>
      <c r="C6488" t="s">
        <v>19380</v>
      </c>
      <c r="D6488">
        <v>80692017</v>
      </c>
      <c r="E6488">
        <v>2024</v>
      </c>
    </row>
    <row r="6489" spans="1:5" ht="17.25" customHeight="1" x14ac:dyDescent="0.2">
      <c r="A6489">
        <v>214914</v>
      </c>
      <c r="B6489" t="s">
        <v>9878</v>
      </c>
      <c r="C6489" t="s">
        <v>19380</v>
      </c>
      <c r="D6489">
        <v>80694098</v>
      </c>
      <c r="E6489">
        <v>2024</v>
      </c>
    </row>
    <row r="6490" spans="1:5" ht="17.25" customHeight="1" x14ac:dyDescent="0.2">
      <c r="A6490">
        <v>214913</v>
      </c>
      <c r="B6490" t="s">
        <v>9878</v>
      </c>
      <c r="C6490" t="s">
        <v>19380</v>
      </c>
      <c r="D6490">
        <v>80690092</v>
      </c>
      <c r="E6490">
        <v>2024</v>
      </c>
    </row>
    <row r="6491" spans="1:5" ht="17.25" customHeight="1" x14ac:dyDescent="0.2">
      <c r="A6491">
        <v>214912</v>
      </c>
      <c r="B6491" t="s">
        <v>9878</v>
      </c>
      <c r="C6491" t="s">
        <v>19380</v>
      </c>
      <c r="D6491">
        <v>80695246</v>
      </c>
      <c r="E6491">
        <v>2024</v>
      </c>
    </row>
    <row r="6492" spans="1:5" ht="17.25" customHeight="1" x14ac:dyDescent="0.2">
      <c r="A6492">
        <v>215310</v>
      </c>
      <c r="B6492" t="s">
        <v>9414</v>
      </c>
      <c r="C6492" t="s">
        <v>9380</v>
      </c>
      <c r="D6492" t="s">
        <v>24624</v>
      </c>
      <c r="E6492">
        <v>2024</v>
      </c>
    </row>
    <row r="6493" spans="1:5" ht="17.25" customHeight="1" x14ac:dyDescent="0.2">
      <c r="A6493">
        <v>215311</v>
      </c>
      <c r="B6493" t="s">
        <v>9414</v>
      </c>
      <c r="C6493" t="s">
        <v>9380</v>
      </c>
      <c r="D6493" t="s">
        <v>24625</v>
      </c>
      <c r="E6493">
        <v>2024</v>
      </c>
    </row>
    <row r="6494" spans="1:5" ht="17.25" customHeight="1" x14ac:dyDescent="0.2">
      <c r="A6494">
        <v>215314</v>
      </c>
      <c r="B6494" t="s">
        <v>9414</v>
      </c>
      <c r="C6494" t="s">
        <v>9380</v>
      </c>
      <c r="D6494" t="s">
        <v>24626</v>
      </c>
      <c r="E6494">
        <v>2024</v>
      </c>
    </row>
    <row r="6495" spans="1:5" ht="17.25" customHeight="1" x14ac:dyDescent="0.2">
      <c r="A6495">
        <v>215312</v>
      </c>
      <c r="B6495" t="s">
        <v>9414</v>
      </c>
      <c r="C6495" t="s">
        <v>9380</v>
      </c>
      <c r="D6495" t="s">
        <v>24627</v>
      </c>
      <c r="E6495">
        <v>2024</v>
      </c>
    </row>
    <row r="6496" spans="1:5" ht="17.25" customHeight="1" x14ac:dyDescent="0.2">
      <c r="A6496">
        <v>215315</v>
      </c>
      <c r="B6496" t="s">
        <v>9414</v>
      </c>
      <c r="C6496" t="s">
        <v>9380</v>
      </c>
      <c r="D6496" t="s">
        <v>24628</v>
      </c>
      <c r="E6496">
        <v>2024</v>
      </c>
    </row>
    <row r="6497" spans="1:5" ht="17.25" customHeight="1" x14ac:dyDescent="0.2">
      <c r="A6497">
        <v>215313</v>
      </c>
      <c r="B6497" t="s">
        <v>9414</v>
      </c>
      <c r="C6497" t="s">
        <v>9380</v>
      </c>
      <c r="D6497" t="s">
        <v>24629</v>
      </c>
      <c r="E6497">
        <v>2024</v>
      </c>
    </row>
    <row r="6498" spans="1:5" ht="17.25" customHeight="1" x14ac:dyDescent="0.2">
      <c r="A6498">
        <v>181335</v>
      </c>
      <c r="B6498" t="s">
        <v>10345</v>
      </c>
      <c r="C6498" t="s">
        <v>14895</v>
      </c>
      <c r="D6498" t="s">
        <v>16209</v>
      </c>
      <c r="E6498">
        <v>2018</v>
      </c>
    </row>
    <row r="6499" spans="1:5" ht="17.25" customHeight="1" x14ac:dyDescent="0.2">
      <c r="A6499">
        <v>171465</v>
      </c>
      <c r="B6499" t="s">
        <v>9878</v>
      </c>
      <c r="C6499" t="s">
        <v>13713</v>
      </c>
      <c r="D6499">
        <v>73788133</v>
      </c>
      <c r="E6499">
        <v>2015</v>
      </c>
    </row>
    <row r="6500" spans="1:5" ht="17.25" customHeight="1" x14ac:dyDescent="0.2">
      <c r="A6500">
        <v>213829</v>
      </c>
      <c r="B6500" t="s">
        <v>10466</v>
      </c>
      <c r="C6500" t="s">
        <v>15051</v>
      </c>
      <c r="D6500" t="s">
        <v>24630</v>
      </c>
      <c r="E6500">
        <v>2019</v>
      </c>
    </row>
    <row r="6501" spans="1:5" ht="17.25" customHeight="1" x14ac:dyDescent="0.2">
      <c r="A6501">
        <v>214839</v>
      </c>
      <c r="B6501" t="s">
        <v>9414</v>
      </c>
      <c r="C6501" t="s">
        <v>9409</v>
      </c>
      <c r="D6501" t="s">
        <v>24631</v>
      </c>
      <c r="E6501">
        <v>2021</v>
      </c>
    </row>
    <row r="6502" spans="1:5" ht="17.25" customHeight="1" x14ac:dyDescent="0.2">
      <c r="A6502">
        <v>214838</v>
      </c>
      <c r="B6502" t="s">
        <v>9414</v>
      </c>
      <c r="C6502" t="s">
        <v>9409</v>
      </c>
      <c r="D6502" t="s">
        <v>24632</v>
      </c>
      <c r="E6502">
        <v>2021</v>
      </c>
    </row>
    <row r="6503" spans="1:5" ht="17.25" customHeight="1" x14ac:dyDescent="0.2">
      <c r="A6503">
        <v>213929</v>
      </c>
      <c r="B6503" t="s">
        <v>10466</v>
      </c>
      <c r="C6503" t="s">
        <v>21614</v>
      </c>
      <c r="D6503" t="s">
        <v>24633</v>
      </c>
      <c r="E6503">
        <v>2024</v>
      </c>
    </row>
    <row r="6504" spans="1:5" ht="17.25" customHeight="1" x14ac:dyDescent="0.2">
      <c r="A6504">
        <v>214837</v>
      </c>
      <c r="B6504" t="s">
        <v>9414</v>
      </c>
      <c r="C6504" t="s">
        <v>9409</v>
      </c>
      <c r="D6504" t="s">
        <v>24634</v>
      </c>
      <c r="E6504">
        <v>2021</v>
      </c>
    </row>
    <row r="6505" spans="1:5" ht="17.25" customHeight="1" x14ac:dyDescent="0.2">
      <c r="A6505">
        <v>199066</v>
      </c>
      <c r="B6505" t="s">
        <v>10466</v>
      </c>
      <c r="C6505" t="s">
        <v>17351</v>
      </c>
      <c r="D6505" t="s">
        <v>24635</v>
      </c>
      <c r="E6505">
        <v>2018</v>
      </c>
    </row>
    <row r="6506" spans="1:5" ht="17.25" customHeight="1" x14ac:dyDescent="0.2">
      <c r="A6506">
        <v>199065</v>
      </c>
      <c r="B6506" t="s">
        <v>10466</v>
      </c>
      <c r="C6506" t="s">
        <v>17351</v>
      </c>
      <c r="D6506" t="s">
        <v>24636</v>
      </c>
      <c r="E6506">
        <v>2018</v>
      </c>
    </row>
    <row r="6507" spans="1:5" ht="17.25" customHeight="1" x14ac:dyDescent="0.2">
      <c r="A6507">
        <v>176075</v>
      </c>
      <c r="B6507" t="s">
        <v>10345</v>
      </c>
      <c r="C6507" t="s">
        <v>14903</v>
      </c>
      <c r="D6507" t="s">
        <v>17786</v>
      </c>
      <c r="E6507">
        <v>2016</v>
      </c>
    </row>
    <row r="6508" spans="1:5" ht="17.25" customHeight="1" x14ac:dyDescent="0.2">
      <c r="A6508">
        <v>174400</v>
      </c>
      <c r="B6508" t="s">
        <v>9878</v>
      </c>
      <c r="C6508" t="s">
        <v>9966</v>
      </c>
      <c r="D6508">
        <v>73851603</v>
      </c>
      <c r="E6508">
        <v>2015</v>
      </c>
    </row>
    <row r="6509" spans="1:5" ht="17.25" customHeight="1" x14ac:dyDescent="0.2">
      <c r="A6509">
        <v>174399</v>
      </c>
      <c r="B6509" t="s">
        <v>9878</v>
      </c>
      <c r="C6509" t="s">
        <v>9966</v>
      </c>
      <c r="D6509">
        <v>73851607</v>
      </c>
      <c r="E6509">
        <v>2015</v>
      </c>
    </row>
    <row r="6510" spans="1:5" ht="17.25" customHeight="1" x14ac:dyDescent="0.2">
      <c r="A6510">
        <v>214749</v>
      </c>
      <c r="B6510" t="s">
        <v>9414</v>
      </c>
      <c r="C6510" t="s">
        <v>9385</v>
      </c>
      <c r="D6510" t="s">
        <v>24637</v>
      </c>
      <c r="E6510">
        <v>2019</v>
      </c>
    </row>
    <row r="6511" spans="1:5" ht="17.25" customHeight="1" x14ac:dyDescent="0.2">
      <c r="A6511">
        <v>214748</v>
      </c>
      <c r="B6511" t="s">
        <v>9414</v>
      </c>
      <c r="C6511" t="s">
        <v>9385</v>
      </c>
      <c r="D6511" t="s">
        <v>24638</v>
      </c>
      <c r="E6511">
        <v>2023</v>
      </c>
    </row>
    <row r="6512" spans="1:5" ht="17.25" customHeight="1" x14ac:dyDescent="0.2">
      <c r="A6512">
        <v>192456</v>
      </c>
      <c r="B6512" t="s">
        <v>9878</v>
      </c>
      <c r="C6512" t="s">
        <v>14803</v>
      </c>
      <c r="D6512">
        <v>22449869</v>
      </c>
      <c r="E6512">
        <v>2020</v>
      </c>
    </row>
    <row r="6513" spans="1:5" ht="17.25" customHeight="1" x14ac:dyDescent="0.2">
      <c r="A6513">
        <v>179347</v>
      </c>
      <c r="B6513" t="s">
        <v>9878</v>
      </c>
      <c r="C6513" t="s">
        <v>14803</v>
      </c>
      <c r="D6513">
        <v>76349250</v>
      </c>
      <c r="E6513">
        <v>2017</v>
      </c>
    </row>
    <row r="6514" spans="1:5" ht="17.25" customHeight="1" x14ac:dyDescent="0.2">
      <c r="A6514">
        <v>214951</v>
      </c>
      <c r="B6514" t="s">
        <v>11660</v>
      </c>
      <c r="C6514" t="s">
        <v>21445</v>
      </c>
      <c r="D6514" t="s">
        <v>24639</v>
      </c>
      <c r="E6514">
        <v>2024</v>
      </c>
    </row>
    <row r="6515" spans="1:5" ht="17.25" customHeight="1" x14ac:dyDescent="0.2">
      <c r="A6515">
        <v>214806</v>
      </c>
      <c r="B6515" t="s">
        <v>9366</v>
      </c>
      <c r="C6515" t="s">
        <v>21568</v>
      </c>
      <c r="D6515">
        <v>20132394977</v>
      </c>
      <c r="E6515">
        <v>2024</v>
      </c>
    </row>
    <row r="6516" spans="1:5" ht="17.25" customHeight="1" x14ac:dyDescent="0.2">
      <c r="A6516">
        <v>214805</v>
      </c>
      <c r="B6516" t="s">
        <v>9366</v>
      </c>
      <c r="C6516" t="s">
        <v>21568</v>
      </c>
      <c r="D6516">
        <v>20132393699</v>
      </c>
      <c r="E6516">
        <v>2024</v>
      </c>
    </row>
    <row r="6517" spans="1:5" ht="17.25" customHeight="1" x14ac:dyDescent="0.2">
      <c r="A6517">
        <v>214765</v>
      </c>
      <c r="B6517" t="s">
        <v>10466</v>
      </c>
      <c r="C6517" t="s">
        <v>21670</v>
      </c>
      <c r="D6517" t="s">
        <v>24640</v>
      </c>
      <c r="E6517">
        <v>2024</v>
      </c>
    </row>
    <row r="6518" spans="1:5" ht="17.25" customHeight="1" x14ac:dyDescent="0.2">
      <c r="A6518">
        <v>214905</v>
      </c>
      <c r="B6518" t="s">
        <v>10345</v>
      </c>
      <c r="C6518" t="s">
        <v>13041</v>
      </c>
      <c r="D6518" t="s">
        <v>24641</v>
      </c>
      <c r="E6518">
        <v>2024</v>
      </c>
    </row>
    <row r="6519" spans="1:5" ht="17.25" customHeight="1" x14ac:dyDescent="0.2">
      <c r="A6519">
        <v>214904</v>
      </c>
      <c r="B6519" t="s">
        <v>10345</v>
      </c>
      <c r="C6519" t="s">
        <v>13041</v>
      </c>
      <c r="D6519" t="s">
        <v>24642</v>
      </c>
      <c r="E6519">
        <v>2024</v>
      </c>
    </row>
    <row r="6520" spans="1:5" ht="17.25" customHeight="1" x14ac:dyDescent="0.2">
      <c r="A6520">
        <v>214903</v>
      </c>
      <c r="B6520" t="s">
        <v>10345</v>
      </c>
      <c r="C6520" t="s">
        <v>13041</v>
      </c>
      <c r="D6520" t="s">
        <v>24643</v>
      </c>
      <c r="E6520">
        <v>2024</v>
      </c>
    </row>
    <row r="6521" spans="1:5" ht="17.25" customHeight="1" x14ac:dyDescent="0.2">
      <c r="A6521">
        <v>214902</v>
      </c>
      <c r="B6521" t="s">
        <v>10345</v>
      </c>
      <c r="C6521" t="s">
        <v>13041</v>
      </c>
      <c r="D6521" t="s">
        <v>24644</v>
      </c>
      <c r="E6521">
        <v>2024</v>
      </c>
    </row>
    <row r="6522" spans="1:5" ht="17.25" customHeight="1" x14ac:dyDescent="0.2">
      <c r="A6522">
        <v>214726</v>
      </c>
      <c r="B6522" t="s">
        <v>10466</v>
      </c>
      <c r="C6522" t="s">
        <v>21658</v>
      </c>
      <c r="D6522" t="s">
        <v>24645</v>
      </c>
      <c r="E6522">
        <v>2024</v>
      </c>
    </row>
    <row r="6523" spans="1:5" ht="17.25" customHeight="1" x14ac:dyDescent="0.2">
      <c r="A6523">
        <v>116174</v>
      </c>
      <c r="B6523" t="s">
        <v>11811</v>
      </c>
      <c r="C6523" t="s">
        <v>18404</v>
      </c>
      <c r="D6523" t="s">
        <v>18405</v>
      </c>
      <c r="E6523">
        <v>2001</v>
      </c>
    </row>
    <row r="6524" spans="1:5" ht="17.25" customHeight="1" x14ac:dyDescent="0.2">
      <c r="A6524">
        <v>195524</v>
      </c>
      <c r="B6524" t="s">
        <v>10345</v>
      </c>
      <c r="C6524" t="s">
        <v>24646</v>
      </c>
      <c r="D6524" t="s">
        <v>24647</v>
      </c>
      <c r="E6524">
        <v>2020</v>
      </c>
    </row>
    <row r="6525" spans="1:5" ht="17.25" customHeight="1" x14ac:dyDescent="0.2">
      <c r="A6525">
        <v>214732</v>
      </c>
      <c r="B6525" t="s">
        <v>10345</v>
      </c>
      <c r="C6525" t="s">
        <v>14903</v>
      </c>
      <c r="D6525" t="s">
        <v>24648</v>
      </c>
      <c r="E6525">
        <v>2024</v>
      </c>
    </row>
    <row r="6526" spans="1:5" ht="17.25" customHeight="1" x14ac:dyDescent="0.2">
      <c r="A6526">
        <v>214800</v>
      </c>
      <c r="B6526" t="s">
        <v>11811</v>
      </c>
      <c r="C6526" t="s">
        <v>9385</v>
      </c>
      <c r="D6526" t="s">
        <v>24649</v>
      </c>
      <c r="E6526">
        <v>2023</v>
      </c>
    </row>
    <row r="6527" spans="1:5" ht="17.25" customHeight="1" x14ac:dyDescent="0.2">
      <c r="A6527">
        <v>214818</v>
      </c>
      <c r="B6527" t="s">
        <v>9878</v>
      </c>
      <c r="C6527" t="s">
        <v>21522</v>
      </c>
      <c r="D6527">
        <v>80680041</v>
      </c>
      <c r="E6527">
        <v>2024</v>
      </c>
    </row>
    <row r="6528" spans="1:5" ht="17.25" customHeight="1" x14ac:dyDescent="0.2">
      <c r="A6528">
        <v>214733</v>
      </c>
      <c r="B6528" t="s">
        <v>10310</v>
      </c>
      <c r="C6528" t="s">
        <v>22034</v>
      </c>
      <c r="D6528" t="s">
        <v>24650</v>
      </c>
      <c r="E6528">
        <v>2023</v>
      </c>
    </row>
    <row r="6529" spans="1:5" ht="17.25" customHeight="1" x14ac:dyDescent="0.2">
      <c r="A6529">
        <v>214750</v>
      </c>
      <c r="B6529" t="s">
        <v>9878</v>
      </c>
      <c r="C6529" t="s">
        <v>14803</v>
      </c>
      <c r="D6529">
        <v>22683209</v>
      </c>
      <c r="E6529">
        <v>2024</v>
      </c>
    </row>
    <row r="6530" spans="1:5" ht="17.25" customHeight="1" x14ac:dyDescent="0.2">
      <c r="A6530">
        <v>215238</v>
      </c>
      <c r="B6530" t="s">
        <v>13645</v>
      </c>
      <c r="C6530" t="s">
        <v>14191</v>
      </c>
      <c r="D6530" t="s">
        <v>24651</v>
      </c>
      <c r="E6530">
        <v>2014</v>
      </c>
    </row>
    <row r="6531" spans="1:5" ht="17.25" customHeight="1" x14ac:dyDescent="0.2">
      <c r="A6531">
        <v>215237</v>
      </c>
      <c r="B6531" t="s">
        <v>13645</v>
      </c>
      <c r="C6531" t="s">
        <v>14191</v>
      </c>
      <c r="D6531" t="s">
        <v>24652</v>
      </c>
      <c r="E6531">
        <v>2014</v>
      </c>
    </row>
    <row r="6532" spans="1:5" ht="17.25" customHeight="1" x14ac:dyDescent="0.2">
      <c r="A6532">
        <v>213258</v>
      </c>
      <c r="B6532" t="s">
        <v>10224</v>
      </c>
      <c r="C6532" t="s">
        <v>13166</v>
      </c>
      <c r="D6532">
        <v>13189405</v>
      </c>
      <c r="E6532">
        <v>2024</v>
      </c>
    </row>
    <row r="6533" spans="1:5" ht="17.25" customHeight="1" x14ac:dyDescent="0.2">
      <c r="A6533">
        <v>215075</v>
      </c>
      <c r="B6533" t="s">
        <v>10224</v>
      </c>
      <c r="C6533" t="s">
        <v>13782</v>
      </c>
      <c r="D6533">
        <v>13213241</v>
      </c>
      <c r="E6533">
        <v>2024</v>
      </c>
    </row>
    <row r="6534" spans="1:5" ht="17.25" customHeight="1" x14ac:dyDescent="0.2">
      <c r="A6534">
        <v>215074</v>
      </c>
      <c r="B6534" t="s">
        <v>10224</v>
      </c>
      <c r="C6534" t="s">
        <v>13782</v>
      </c>
      <c r="D6534">
        <v>13200775</v>
      </c>
      <c r="E6534">
        <v>2024</v>
      </c>
    </row>
    <row r="6535" spans="1:5" ht="17.25" customHeight="1" x14ac:dyDescent="0.2">
      <c r="A6535">
        <v>214810</v>
      </c>
      <c r="B6535" t="s">
        <v>10345</v>
      </c>
      <c r="C6535" t="s">
        <v>13041</v>
      </c>
      <c r="D6535" t="s">
        <v>24653</v>
      </c>
      <c r="E6535">
        <v>2017</v>
      </c>
    </row>
    <row r="6536" spans="1:5" ht="17.25" customHeight="1" x14ac:dyDescent="0.2">
      <c r="A6536">
        <v>214809</v>
      </c>
      <c r="B6536" t="s">
        <v>10345</v>
      </c>
      <c r="C6536" t="s">
        <v>13041</v>
      </c>
      <c r="D6536" t="s">
        <v>24654</v>
      </c>
      <c r="E6536">
        <v>2018</v>
      </c>
    </row>
    <row r="6537" spans="1:5" ht="17.25" customHeight="1" x14ac:dyDescent="0.2">
      <c r="A6537">
        <v>214817</v>
      </c>
      <c r="B6537" t="s">
        <v>9878</v>
      </c>
      <c r="C6537" t="s">
        <v>21522</v>
      </c>
      <c r="D6537">
        <v>80683672</v>
      </c>
      <c r="E6537">
        <v>2024</v>
      </c>
    </row>
    <row r="6538" spans="1:5" ht="17.25" customHeight="1" x14ac:dyDescent="0.2">
      <c r="A6538">
        <v>214758</v>
      </c>
      <c r="B6538" t="s">
        <v>11660</v>
      </c>
      <c r="C6538" t="s">
        <v>22050</v>
      </c>
      <c r="D6538" t="s">
        <v>24655</v>
      </c>
      <c r="E6538">
        <v>2024</v>
      </c>
    </row>
    <row r="6539" spans="1:5" ht="17.25" customHeight="1" x14ac:dyDescent="0.2">
      <c r="A6539">
        <v>214757</v>
      </c>
      <c r="B6539" t="s">
        <v>11660</v>
      </c>
      <c r="C6539" t="s">
        <v>22050</v>
      </c>
      <c r="D6539" t="s">
        <v>24656</v>
      </c>
      <c r="E6539">
        <v>2024</v>
      </c>
    </row>
    <row r="6540" spans="1:5" ht="17.25" customHeight="1" x14ac:dyDescent="0.2">
      <c r="A6540">
        <v>214713</v>
      </c>
      <c r="B6540" t="s">
        <v>10466</v>
      </c>
      <c r="C6540" t="s">
        <v>24100</v>
      </c>
      <c r="D6540" t="s">
        <v>24657</v>
      </c>
      <c r="E6540">
        <v>2025</v>
      </c>
    </row>
    <row r="6541" spans="1:5" ht="17.25" customHeight="1" x14ac:dyDescent="0.2">
      <c r="A6541">
        <v>214712</v>
      </c>
      <c r="B6541" t="s">
        <v>10466</v>
      </c>
      <c r="C6541" t="s">
        <v>24100</v>
      </c>
      <c r="D6541" t="s">
        <v>24658</v>
      </c>
      <c r="E6541">
        <v>2025</v>
      </c>
    </row>
    <row r="6542" spans="1:5" ht="17.25" customHeight="1" x14ac:dyDescent="0.2">
      <c r="A6542">
        <v>214711</v>
      </c>
      <c r="B6542" t="s">
        <v>10466</v>
      </c>
      <c r="C6542" t="s">
        <v>24100</v>
      </c>
      <c r="D6542" t="s">
        <v>24659</v>
      </c>
      <c r="E6542">
        <v>2025</v>
      </c>
    </row>
    <row r="6543" spans="1:5" ht="17.25" customHeight="1" x14ac:dyDescent="0.2">
      <c r="A6543">
        <v>214710</v>
      </c>
      <c r="B6543" t="s">
        <v>10466</v>
      </c>
      <c r="C6543" t="s">
        <v>24100</v>
      </c>
      <c r="D6543" t="s">
        <v>24660</v>
      </c>
      <c r="E6543">
        <v>2025</v>
      </c>
    </row>
    <row r="6544" spans="1:5" ht="17.25" customHeight="1" x14ac:dyDescent="0.2">
      <c r="A6544">
        <v>214709</v>
      </c>
      <c r="B6544" t="s">
        <v>10466</v>
      </c>
      <c r="C6544" t="s">
        <v>24100</v>
      </c>
      <c r="D6544" t="s">
        <v>24661</v>
      </c>
      <c r="E6544">
        <v>2025</v>
      </c>
    </row>
    <row r="6545" spans="1:5" ht="17.25" customHeight="1" x14ac:dyDescent="0.2">
      <c r="A6545">
        <v>214722</v>
      </c>
      <c r="B6545" t="s">
        <v>10466</v>
      </c>
      <c r="C6545" t="s">
        <v>24100</v>
      </c>
      <c r="D6545" t="s">
        <v>24662</v>
      </c>
      <c r="E6545">
        <v>2025</v>
      </c>
    </row>
    <row r="6546" spans="1:5" ht="17.25" customHeight="1" x14ac:dyDescent="0.2">
      <c r="A6546">
        <v>214721</v>
      </c>
      <c r="B6546" t="s">
        <v>10466</v>
      </c>
      <c r="C6546" t="s">
        <v>24100</v>
      </c>
      <c r="D6546" t="s">
        <v>24663</v>
      </c>
      <c r="E6546">
        <v>2025</v>
      </c>
    </row>
    <row r="6547" spans="1:5" ht="17.25" customHeight="1" x14ac:dyDescent="0.2">
      <c r="A6547">
        <v>214720</v>
      </c>
      <c r="B6547" t="s">
        <v>10466</v>
      </c>
      <c r="C6547" t="s">
        <v>24100</v>
      </c>
      <c r="D6547" t="s">
        <v>24664</v>
      </c>
      <c r="E6547">
        <v>2025</v>
      </c>
    </row>
    <row r="6548" spans="1:5" ht="17.25" customHeight="1" x14ac:dyDescent="0.2">
      <c r="A6548">
        <v>214719</v>
      </c>
      <c r="B6548" t="s">
        <v>10466</v>
      </c>
      <c r="C6548" t="s">
        <v>24100</v>
      </c>
      <c r="D6548" t="s">
        <v>24665</v>
      </c>
      <c r="E6548">
        <v>2025</v>
      </c>
    </row>
    <row r="6549" spans="1:5" ht="17.25" customHeight="1" x14ac:dyDescent="0.2">
      <c r="A6549">
        <v>214641</v>
      </c>
      <c r="B6549" t="s">
        <v>9878</v>
      </c>
      <c r="C6549" t="s">
        <v>19303</v>
      </c>
      <c r="D6549">
        <v>99288633</v>
      </c>
      <c r="E6549">
        <v>2024</v>
      </c>
    </row>
    <row r="6550" spans="1:5" ht="17.25" customHeight="1" x14ac:dyDescent="0.2">
      <c r="A6550">
        <v>149620</v>
      </c>
      <c r="B6550" t="s">
        <v>9878</v>
      </c>
      <c r="C6550" t="s">
        <v>9879</v>
      </c>
      <c r="D6550">
        <v>46996958</v>
      </c>
      <c r="E6550">
        <v>2009</v>
      </c>
    </row>
    <row r="6551" spans="1:5" ht="17.25" customHeight="1" x14ac:dyDescent="0.2">
      <c r="A6551">
        <v>149619</v>
      </c>
      <c r="B6551" t="s">
        <v>9878</v>
      </c>
      <c r="C6551" t="s">
        <v>9879</v>
      </c>
      <c r="D6551">
        <v>73033014</v>
      </c>
      <c r="E6551">
        <v>2009</v>
      </c>
    </row>
    <row r="6552" spans="1:5" ht="17.25" customHeight="1" x14ac:dyDescent="0.2">
      <c r="A6552">
        <v>149615</v>
      </c>
      <c r="B6552" t="s">
        <v>9878</v>
      </c>
      <c r="C6552" t="s">
        <v>9879</v>
      </c>
      <c r="D6552">
        <v>73030961</v>
      </c>
      <c r="E6552">
        <v>2009</v>
      </c>
    </row>
    <row r="6553" spans="1:5" ht="17.25" customHeight="1" x14ac:dyDescent="0.2">
      <c r="A6553">
        <v>214819</v>
      </c>
      <c r="B6553" t="s">
        <v>13337</v>
      </c>
      <c r="C6553" t="s">
        <v>15288</v>
      </c>
      <c r="D6553">
        <v>5231901530</v>
      </c>
      <c r="E6553">
        <v>2022</v>
      </c>
    </row>
    <row r="6554" spans="1:5" ht="17.25" customHeight="1" x14ac:dyDescent="0.2">
      <c r="A6554">
        <v>214718</v>
      </c>
      <c r="B6554" t="s">
        <v>10466</v>
      </c>
      <c r="C6554" t="s">
        <v>24100</v>
      </c>
      <c r="D6554" t="s">
        <v>24666</v>
      </c>
      <c r="E6554">
        <v>2025</v>
      </c>
    </row>
    <row r="6555" spans="1:5" ht="17.25" customHeight="1" x14ac:dyDescent="0.2">
      <c r="A6555">
        <v>214717</v>
      </c>
      <c r="B6555" t="s">
        <v>10466</v>
      </c>
      <c r="C6555" t="s">
        <v>24100</v>
      </c>
      <c r="D6555" t="s">
        <v>24667</v>
      </c>
      <c r="E6555">
        <v>2025</v>
      </c>
    </row>
    <row r="6556" spans="1:5" ht="17.25" customHeight="1" x14ac:dyDescent="0.2">
      <c r="A6556">
        <v>214716</v>
      </c>
      <c r="B6556" t="s">
        <v>10466</v>
      </c>
      <c r="C6556" t="s">
        <v>24100</v>
      </c>
      <c r="D6556" t="s">
        <v>24668</v>
      </c>
      <c r="E6556">
        <v>2025</v>
      </c>
    </row>
    <row r="6557" spans="1:5" ht="17.25" customHeight="1" x14ac:dyDescent="0.2">
      <c r="A6557">
        <v>214715</v>
      </c>
      <c r="B6557" t="s">
        <v>10466</v>
      </c>
      <c r="C6557" t="s">
        <v>24100</v>
      </c>
      <c r="D6557" t="s">
        <v>24669</v>
      </c>
      <c r="E6557">
        <v>2025</v>
      </c>
    </row>
    <row r="6558" spans="1:5" ht="17.25" customHeight="1" x14ac:dyDescent="0.2">
      <c r="A6558">
        <v>214714</v>
      </c>
      <c r="B6558" t="s">
        <v>10466</v>
      </c>
      <c r="C6558" t="s">
        <v>24100</v>
      </c>
      <c r="D6558" t="s">
        <v>24670</v>
      </c>
      <c r="E6558">
        <v>2025</v>
      </c>
    </row>
    <row r="6559" spans="1:5" ht="17.25" customHeight="1" x14ac:dyDescent="0.2">
      <c r="A6559">
        <v>214692</v>
      </c>
      <c r="B6559" t="s">
        <v>10466</v>
      </c>
      <c r="C6559" t="s">
        <v>21614</v>
      </c>
      <c r="D6559" t="s">
        <v>24671</v>
      </c>
      <c r="E6559">
        <v>2024</v>
      </c>
    </row>
    <row r="6560" spans="1:5" ht="17.25" customHeight="1" x14ac:dyDescent="0.2">
      <c r="A6560">
        <v>214691</v>
      </c>
      <c r="B6560" t="s">
        <v>10224</v>
      </c>
      <c r="C6560" t="s">
        <v>13782</v>
      </c>
      <c r="D6560">
        <v>13198262</v>
      </c>
      <c r="E6560">
        <v>2024</v>
      </c>
    </row>
    <row r="6561" spans="1:5" ht="17.25" customHeight="1" x14ac:dyDescent="0.2">
      <c r="A6561">
        <v>214699</v>
      </c>
      <c r="B6561" t="s">
        <v>10224</v>
      </c>
      <c r="C6561" t="s">
        <v>23440</v>
      </c>
      <c r="D6561">
        <v>13116514</v>
      </c>
      <c r="E6561">
        <v>2023</v>
      </c>
    </row>
    <row r="6562" spans="1:5" ht="17.25" customHeight="1" x14ac:dyDescent="0.2">
      <c r="A6562">
        <v>214678</v>
      </c>
      <c r="B6562" t="s">
        <v>10466</v>
      </c>
      <c r="C6562" t="s">
        <v>13554</v>
      </c>
      <c r="D6562" t="s">
        <v>24672</v>
      </c>
      <c r="E6562">
        <v>2016</v>
      </c>
    </row>
    <row r="6563" spans="1:5" ht="17.25" customHeight="1" x14ac:dyDescent="0.2">
      <c r="A6563">
        <v>214901</v>
      </c>
      <c r="B6563" t="s">
        <v>9878</v>
      </c>
      <c r="C6563" t="s">
        <v>10038</v>
      </c>
      <c r="D6563">
        <v>74930109</v>
      </c>
      <c r="E6563">
        <v>2022</v>
      </c>
    </row>
    <row r="6564" spans="1:5" ht="17.25" customHeight="1" x14ac:dyDescent="0.2">
      <c r="A6564">
        <v>214777</v>
      </c>
      <c r="B6564" t="s">
        <v>10345</v>
      </c>
      <c r="C6564" t="s">
        <v>14903</v>
      </c>
      <c r="D6564" t="s">
        <v>24673</v>
      </c>
      <c r="E6564">
        <v>2022</v>
      </c>
    </row>
    <row r="6565" spans="1:5" ht="17.25" customHeight="1" x14ac:dyDescent="0.2">
      <c r="A6565">
        <v>214776</v>
      </c>
      <c r="B6565" t="s">
        <v>10345</v>
      </c>
      <c r="C6565" t="s">
        <v>14903</v>
      </c>
      <c r="D6565" t="s">
        <v>24674</v>
      </c>
      <c r="E6565">
        <v>2021</v>
      </c>
    </row>
    <row r="6566" spans="1:5" ht="17.25" customHeight="1" x14ac:dyDescent="0.2">
      <c r="A6566">
        <v>214775</v>
      </c>
      <c r="B6566" t="s">
        <v>14052</v>
      </c>
      <c r="C6566" t="s">
        <v>21462</v>
      </c>
      <c r="D6566" t="s">
        <v>24675</v>
      </c>
      <c r="E6566">
        <v>2021</v>
      </c>
    </row>
    <row r="6567" spans="1:5" ht="17.25" customHeight="1" x14ac:dyDescent="0.2">
      <c r="A6567">
        <v>214774</v>
      </c>
      <c r="B6567" t="s">
        <v>12013</v>
      </c>
      <c r="C6567" t="s">
        <v>17604</v>
      </c>
      <c r="D6567">
        <v>7398651</v>
      </c>
      <c r="E6567">
        <v>2023</v>
      </c>
    </row>
    <row r="6568" spans="1:5" ht="17.25" customHeight="1" x14ac:dyDescent="0.2">
      <c r="A6568">
        <v>182122</v>
      </c>
      <c r="B6568" t="s">
        <v>9878</v>
      </c>
      <c r="C6568" t="s">
        <v>9913</v>
      </c>
      <c r="D6568">
        <v>74368878</v>
      </c>
      <c r="E6568">
        <v>2018</v>
      </c>
    </row>
    <row r="6569" spans="1:5" ht="17.25" customHeight="1" x14ac:dyDescent="0.2">
      <c r="A6569">
        <v>214662</v>
      </c>
      <c r="B6569" t="s">
        <v>13645</v>
      </c>
      <c r="C6569" t="s">
        <v>24066</v>
      </c>
      <c r="D6569" t="s">
        <v>24676</v>
      </c>
      <c r="E6569">
        <v>2024</v>
      </c>
    </row>
    <row r="6570" spans="1:5" ht="17.25" customHeight="1" x14ac:dyDescent="0.2">
      <c r="A6570">
        <v>168029</v>
      </c>
      <c r="B6570" t="s">
        <v>9878</v>
      </c>
      <c r="C6570" t="s">
        <v>9912</v>
      </c>
      <c r="D6570">
        <v>73786821</v>
      </c>
      <c r="E6570">
        <v>2014</v>
      </c>
    </row>
    <row r="6571" spans="1:5" ht="17.25" customHeight="1" x14ac:dyDescent="0.2">
      <c r="A6571">
        <v>178595</v>
      </c>
      <c r="B6571" t="s">
        <v>10345</v>
      </c>
      <c r="C6571" t="s">
        <v>10371</v>
      </c>
      <c r="D6571" t="s">
        <v>24677</v>
      </c>
      <c r="E6571">
        <v>2016</v>
      </c>
    </row>
    <row r="6572" spans="1:5" ht="17.25" customHeight="1" x14ac:dyDescent="0.2">
      <c r="A6572">
        <v>214677</v>
      </c>
      <c r="B6572" t="s">
        <v>13645</v>
      </c>
      <c r="C6572" t="s">
        <v>21786</v>
      </c>
      <c r="D6572" t="s">
        <v>24678</v>
      </c>
      <c r="E6572">
        <v>2024</v>
      </c>
    </row>
    <row r="6573" spans="1:5" ht="17.25" customHeight="1" x14ac:dyDescent="0.2">
      <c r="A6573">
        <v>214708</v>
      </c>
      <c r="B6573" t="s">
        <v>10466</v>
      </c>
      <c r="C6573" t="s">
        <v>24100</v>
      </c>
      <c r="D6573" t="s">
        <v>24679</v>
      </c>
      <c r="E6573">
        <v>2025</v>
      </c>
    </row>
    <row r="6574" spans="1:5" ht="17.25" customHeight="1" x14ac:dyDescent="0.2">
      <c r="A6574">
        <v>214707</v>
      </c>
      <c r="B6574" t="s">
        <v>10466</v>
      </c>
      <c r="C6574" t="s">
        <v>24100</v>
      </c>
      <c r="D6574" t="s">
        <v>24680</v>
      </c>
      <c r="E6574">
        <v>2025</v>
      </c>
    </row>
    <row r="6575" spans="1:5" ht="17.25" customHeight="1" x14ac:dyDescent="0.2">
      <c r="A6575">
        <v>214706</v>
      </c>
      <c r="B6575" t="s">
        <v>10466</v>
      </c>
      <c r="C6575" t="s">
        <v>24100</v>
      </c>
      <c r="D6575" t="s">
        <v>24681</v>
      </c>
      <c r="E6575">
        <v>2025</v>
      </c>
    </row>
    <row r="6576" spans="1:5" ht="17.25" customHeight="1" x14ac:dyDescent="0.2">
      <c r="A6576">
        <v>214705</v>
      </c>
      <c r="B6576" t="s">
        <v>10466</v>
      </c>
      <c r="C6576" t="s">
        <v>24100</v>
      </c>
      <c r="D6576" t="s">
        <v>24682</v>
      </c>
      <c r="E6576">
        <v>2025</v>
      </c>
    </row>
    <row r="6577" spans="1:5" ht="17.25" customHeight="1" x14ac:dyDescent="0.2">
      <c r="A6577">
        <v>214696</v>
      </c>
      <c r="B6577" t="s">
        <v>9878</v>
      </c>
      <c r="C6577" t="s">
        <v>16216</v>
      </c>
      <c r="D6577">
        <v>22666001</v>
      </c>
      <c r="E6577">
        <v>2024</v>
      </c>
    </row>
    <row r="6578" spans="1:5" ht="17.25" customHeight="1" x14ac:dyDescent="0.2">
      <c r="A6578">
        <v>214695</v>
      </c>
      <c r="B6578" t="s">
        <v>9878</v>
      </c>
      <c r="C6578" t="s">
        <v>16216</v>
      </c>
      <c r="D6578">
        <v>36840933</v>
      </c>
      <c r="E6578">
        <v>2024</v>
      </c>
    </row>
    <row r="6579" spans="1:5" ht="17.25" customHeight="1" x14ac:dyDescent="0.2">
      <c r="A6579">
        <v>214797</v>
      </c>
      <c r="B6579" t="s">
        <v>9414</v>
      </c>
      <c r="C6579" t="s">
        <v>9401</v>
      </c>
      <c r="D6579" t="s">
        <v>24683</v>
      </c>
      <c r="E6579">
        <v>2024</v>
      </c>
    </row>
    <row r="6580" spans="1:5" ht="17.25" customHeight="1" x14ac:dyDescent="0.2">
      <c r="A6580">
        <v>214796</v>
      </c>
      <c r="B6580" t="s">
        <v>11811</v>
      </c>
      <c r="C6580" t="s">
        <v>9636</v>
      </c>
      <c r="D6580" t="s">
        <v>24684</v>
      </c>
      <c r="E6580">
        <v>2024</v>
      </c>
    </row>
    <row r="6581" spans="1:5" ht="17.25" customHeight="1" x14ac:dyDescent="0.2">
      <c r="A6581">
        <v>214795</v>
      </c>
      <c r="B6581" t="s">
        <v>11811</v>
      </c>
      <c r="C6581" t="s">
        <v>9636</v>
      </c>
      <c r="D6581" t="s">
        <v>24685</v>
      </c>
      <c r="E6581">
        <v>2024</v>
      </c>
    </row>
    <row r="6582" spans="1:5" ht="17.25" customHeight="1" x14ac:dyDescent="0.2">
      <c r="A6582">
        <v>214794</v>
      </c>
      <c r="B6582" t="s">
        <v>11811</v>
      </c>
      <c r="C6582" t="s">
        <v>9385</v>
      </c>
      <c r="D6582" t="s">
        <v>24686</v>
      </c>
      <c r="E6582">
        <v>2024</v>
      </c>
    </row>
    <row r="6583" spans="1:5" ht="17.25" customHeight="1" x14ac:dyDescent="0.2">
      <c r="A6583">
        <v>214804</v>
      </c>
      <c r="B6583" t="s">
        <v>9414</v>
      </c>
      <c r="C6583" t="s">
        <v>9387</v>
      </c>
      <c r="D6583" t="s">
        <v>24687</v>
      </c>
      <c r="E6583">
        <v>2024</v>
      </c>
    </row>
    <row r="6584" spans="1:5" ht="17.25" customHeight="1" x14ac:dyDescent="0.2">
      <c r="A6584">
        <v>214803</v>
      </c>
      <c r="B6584" t="s">
        <v>9414</v>
      </c>
      <c r="C6584" t="s">
        <v>9387</v>
      </c>
      <c r="D6584" t="s">
        <v>24688</v>
      </c>
      <c r="E6584">
        <v>2024</v>
      </c>
    </row>
    <row r="6585" spans="1:5" ht="17.25" customHeight="1" x14ac:dyDescent="0.2">
      <c r="A6585">
        <v>214802</v>
      </c>
      <c r="B6585" t="s">
        <v>9414</v>
      </c>
      <c r="C6585" t="s">
        <v>9387</v>
      </c>
      <c r="D6585" t="s">
        <v>24689</v>
      </c>
      <c r="E6585">
        <v>2024</v>
      </c>
    </row>
    <row r="6586" spans="1:5" ht="17.25" customHeight="1" x14ac:dyDescent="0.2">
      <c r="A6586">
        <v>214801</v>
      </c>
      <c r="B6586" t="s">
        <v>9414</v>
      </c>
      <c r="C6586" t="s">
        <v>9387</v>
      </c>
      <c r="D6586" t="s">
        <v>24690</v>
      </c>
      <c r="E6586">
        <v>2024</v>
      </c>
    </row>
    <row r="6587" spans="1:5" ht="17.25" customHeight="1" x14ac:dyDescent="0.2">
      <c r="A6587">
        <v>214658</v>
      </c>
      <c r="B6587" t="s">
        <v>10466</v>
      </c>
      <c r="C6587" t="s">
        <v>19577</v>
      </c>
      <c r="D6587" t="s">
        <v>24691</v>
      </c>
      <c r="E6587">
        <v>2021</v>
      </c>
    </row>
    <row r="6588" spans="1:5" ht="17.25" customHeight="1" x14ac:dyDescent="0.2">
      <c r="A6588">
        <v>214657</v>
      </c>
      <c r="B6588" t="s">
        <v>10466</v>
      </c>
      <c r="C6588" t="s">
        <v>22633</v>
      </c>
      <c r="D6588" t="s">
        <v>24692</v>
      </c>
      <c r="E6588">
        <v>2022</v>
      </c>
    </row>
    <row r="6589" spans="1:5" ht="17.25" customHeight="1" x14ac:dyDescent="0.2">
      <c r="A6589">
        <v>214656</v>
      </c>
      <c r="B6589" t="s">
        <v>10224</v>
      </c>
      <c r="C6589" t="s">
        <v>13782</v>
      </c>
      <c r="D6589">
        <v>13108242</v>
      </c>
      <c r="E6589">
        <v>2023</v>
      </c>
    </row>
    <row r="6590" spans="1:5" ht="17.25" customHeight="1" x14ac:dyDescent="0.2">
      <c r="A6590">
        <v>214655</v>
      </c>
      <c r="B6590" t="s">
        <v>10224</v>
      </c>
      <c r="C6590" t="s">
        <v>13782</v>
      </c>
      <c r="D6590">
        <v>12377800</v>
      </c>
      <c r="E6590">
        <v>2019</v>
      </c>
    </row>
    <row r="6591" spans="1:5" ht="17.25" customHeight="1" x14ac:dyDescent="0.2">
      <c r="A6591">
        <v>214654</v>
      </c>
      <c r="B6591" t="s">
        <v>10224</v>
      </c>
      <c r="C6591" t="s">
        <v>13782</v>
      </c>
      <c r="D6591">
        <v>12463751</v>
      </c>
      <c r="E6591">
        <v>2019</v>
      </c>
    </row>
    <row r="6592" spans="1:5" ht="17.25" customHeight="1" x14ac:dyDescent="0.2">
      <c r="A6592">
        <v>214653</v>
      </c>
      <c r="B6592" t="s">
        <v>9878</v>
      </c>
      <c r="C6592" t="s">
        <v>19303</v>
      </c>
      <c r="D6592">
        <v>74817923</v>
      </c>
      <c r="E6592">
        <v>2021</v>
      </c>
    </row>
    <row r="6593" spans="1:5" ht="17.25" customHeight="1" x14ac:dyDescent="0.2">
      <c r="A6593">
        <v>214652</v>
      </c>
      <c r="B6593" t="s">
        <v>13337</v>
      </c>
      <c r="C6593" t="s">
        <v>23815</v>
      </c>
      <c r="D6593">
        <v>5235711390</v>
      </c>
      <c r="E6593">
        <v>2023</v>
      </c>
    </row>
    <row r="6594" spans="1:5" ht="17.25" customHeight="1" x14ac:dyDescent="0.2">
      <c r="A6594">
        <v>214742</v>
      </c>
      <c r="B6594" t="s">
        <v>9366</v>
      </c>
      <c r="C6594" t="s">
        <v>21521</v>
      </c>
      <c r="D6594">
        <v>2016166601</v>
      </c>
      <c r="E6594">
        <v>2025</v>
      </c>
    </row>
    <row r="6595" spans="1:5" ht="17.25" customHeight="1" x14ac:dyDescent="0.2">
      <c r="A6595">
        <v>214741</v>
      </c>
      <c r="B6595" t="s">
        <v>9366</v>
      </c>
      <c r="C6595" t="s">
        <v>21521</v>
      </c>
      <c r="D6595">
        <v>2016171711</v>
      </c>
      <c r="E6595">
        <v>2025</v>
      </c>
    </row>
    <row r="6596" spans="1:5" ht="17.25" customHeight="1" x14ac:dyDescent="0.2">
      <c r="A6596">
        <v>214651</v>
      </c>
      <c r="B6596" t="s">
        <v>10466</v>
      </c>
      <c r="C6596" t="s">
        <v>16293</v>
      </c>
      <c r="D6596" t="s">
        <v>24693</v>
      </c>
      <c r="E6596">
        <v>2023</v>
      </c>
    </row>
    <row r="6597" spans="1:5" ht="17.25" customHeight="1" x14ac:dyDescent="0.2">
      <c r="A6597">
        <v>214650</v>
      </c>
      <c r="B6597" t="s">
        <v>10466</v>
      </c>
      <c r="C6597" t="s">
        <v>14122</v>
      </c>
      <c r="D6597" t="s">
        <v>24694</v>
      </c>
      <c r="E6597">
        <v>2021</v>
      </c>
    </row>
    <row r="6598" spans="1:5" ht="17.25" customHeight="1" x14ac:dyDescent="0.2">
      <c r="A6598">
        <v>214649</v>
      </c>
      <c r="B6598" t="s">
        <v>10466</v>
      </c>
      <c r="C6598" t="s">
        <v>14994</v>
      </c>
      <c r="D6598" t="s">
        <v>24695</v>
      </c>
      <c r="E6598">
        <v>2022</v>
      </c>
    </row>
    <row r="6599" spans="1:5" ht="17.25" customHeight="1" x14ac:dyDescent="0.2">
      <c r="A6599">
        <v>214648</v>
      </c>
      <c r="B6599" t="s">
        <v>12013</v>
      </c>
      <c r="C6599" t="s">
        <v>14225</v>
      </c>
      <c r="D6599">
        <v>1159659</v>
      </c>
      <c r="E6599">
        <v>2019</v>
      </c>
    </row>
    <row r="6600" spans="1:5" ht="17.25" customHeight="1" x14ac:dyDescent="0.2">
      <c r="A6600">
        <v>214745</v>
      </c>
      <c r="B6600" t="s">
        <v>10345</v>
      </c>
      <c r="C6600" t="s">
        <v>14903</v>
      </c>
      <c r="D6600" t="s">
        <v>24696</v>
      </c>
      <c r="E6600">
        <v>2023</v>
      </c>
    </row>
    <row r="6601" spans="1:5" ht="17.25" customHeight="1" x14ac:dyDescent="0.2">
      <c r="A6601">
        <v>214929</v>
      </c>
      <c r="B6601" t="s">
        <v>13337</v>
      </c>
      <c r="C6601" t="s">
        <v>22450</v>
      </c>
      <c r="D6601">
        <v>5301302200</v>
      </c>
      <c r="E6601">
        <v>2023</v>
      </c>
    </row>
    <row r="6602" spans="1:5" ht="17.25" customHeight="1" x14ac:dyDescent="0.2">
      <c r="A6602">
        <v>214928</v>
      </c>
      <c r="B6602" t="s">
        <v>13337</v>
      </c>
      <c r="C6602" t="s">
        <v>22450</v>
      </c>
      <c r="D6602">
        <v>5419202530</v>
      </c>
      <c r="E6602">
        <v>2024</v>
      </c>
    </row>
    <row r="6603" spans="1:5" ht="17.25" customHeight="1" x14ac:dyDescent="0.2">
      <c r="A6603">
        <v>214743</v>
      </c>
      <c r="B6603" t="s">
        <v>10466</v>
      </c>
      <c r="C6603" t="s">
        <v>21973</v>
      </c>
      <c r="D6603" t="s">
        <v>24697</v>
      </c>
      <c r="E6603">
        <v>2023</v>
      </c>
    </row>
    <row r="6604" spans="1:5" ht="17.25" customHeight="1" x14ac:dyDescent="0.2">
      <c r="A6604">
        <v>214927</v>
      </c>
      <c r="B6604" t="s">
        <v>13337</v>
      </c>
      <c r="C6604" t="s">
        <v>22450</v>
      </c>
      <c r="D6604">
        <v>5314605010</v>
      </c>
      <c r="E6604">
        <v>2023</v>
      </c>
    </row>
    <row r="6605" spans="1:5" ht="17.25" customHeight="1" x14ac:dyDescent="0.2">
      <c r="A6605">
        <v>214926</v>
      </c>
      <c r="B6605" t="s">
        <v>13337</v>
      </c>
      <c r="C6605" t="s">
        <v>22450</v>
      </c>
      <c r="D6605">
        <v>5308604400</v>
      </c>
      <c r="E6605">
        <v>2023</v>
      </c>
    </row>
    <row r="6606" spans="1:5" ht="17.25" customHeight="1" x14ac:dyDescent="0.2">
      <c r="A6606">
        <v>174377</v>
      </c>
      <c r="B6606" t="s">
        <v>10466</v>
      </c>
      <c r="C6606" t="s">
        <v>15081</v>
      </c>
      <c r="D6606" t="s">
        <v>18161</v>
      </c>
      <c r="E6606">
        <v>2015</v>
      </c>
    </row>
    <row r="6607" spans="1:5" ht="17.25" customHeight="1" x14ac:dyDescent="0.2">
      <c r="A6607">
        <v>214740</v>
      </c>
      <c r="B6607" t="s">
        <v>10466</v>
      </c>
      <c r="C6607" t="s">
        <v>16190</v>
      </c>
      <c r="D6607" t="s">
        <v>24698</v>
      </c>
      <c r="E6607">
        <v>2022</v>
      </c>
    </row>
    <row r="6608" spans="1:5" ht="17.25" customHeight="1" x14ac:dyDescent="0.2">
      <c r="A6608">
        <v>215317</v>
      </c>
      <c r="B6608" t="s">
        <v>9414</v>
      </c>
      <c r="C6608" t="s">
        <v>9380</v>
      </c>
      <c r="D6608" t="s">
        <v>24699</v>
      </c>
      <c r="E6608">
        <v>2023</v>
      </c>
    </row>
    <row r="6609" spans="1:5" ht="17.25" customHeight="1" x14ac:dyDescent="0.2">
      <c r="A6609">
        <v>196343</v>
      </c>
      <c r="B6609" t="s">
        <v>9878</v>
      </c>
      <c r="C6609" t="s">
        <v>19221</v>
      </c>
      <c r="D6609">
        <v>77450812</v>
      </c>
      <c r="E6609">
        <v>2021</v>
      </c>
    </row>
    <row r="6610" spans="1:5" ht="17.25" customHeight="1" x14ac:dyDescent="0.2">
      <c r="A6610">
        <v>214788</v>
      </c>
      <c r="B6610" t="s">
        <v>13037</v>
      </c>
      <c r="C6610" t="s">
        <v>13301</v>
      </c>
      <c r="D6610" t="s">
        <v>24700</v>
      </c>
      <c r="E6610">
        <v>2023</v>
      </c>
    </row>
    <row r="6611" spans="1:5" ht="17.25" customHeight="1" x14ac:dyDescent="0.2">
      <c r="A6611">
        <v>214787</v>
      </c>
      <c r="B6611" t="s">
        <v>13037</v>
      </c>
      <c r="C6611" t="s">
        <v>13301</v>
      </c>
      <c r="D6611" t="s">
        <v>24701</v>
      </c>
      <c r="E6611">
        <v>2023</v>
      </c>
    </row>
    <row r="6612" spans="1:5" ht="17.25" customHeight="1" x14ac:dyDescent="0.2">
      <c r="A6612">
        <v>214786</v>
      </c>
      <c r="B6612" t="s">
        <v>13037</v>
      </c>
      <c r="C6612" t="s">
        <v>13301</v>
      </c>
      <c r="D6612" t="s">
        <v>24702</v>
      </c>
      <c r="E6612">
        <v>2023</v>
      </c>
    </row>
    <row r="6613" spans="1:5" ht="17.25" customHeight="1" x14ac:dyDescent="0.2">
      <c r="A6613">
        <v>214785</v>
      </c>
      <c r="B6613" t="s">
        <v>13037</v>
      </c>
      <c r="C6613" t="s">
        <v>13301</v>
      </c>
      <c r="D6613" t="s">
        <v>24703</v>
      </c>
      <c r="E6613">
        <v>2023</v>
      </c>
    </row>
    <row r="6614" spans="1:5" ht="17.25" customHeight="1" x14ac:dyDescent="0.2">
      <c r="A6614">
        <v>214784</v>
      </c>
      <c r="B6614" t="s">
        <v>13037</v>
      </c>
      <c r="C6614" t="s">
        <v>13301</v>
      </c>
      <c r="D6614" t="s">
        <v>24704</v>
      </c>
      <c r="E6614">
        <v>2023</v>
      </c>
    </row>
    <row r="6615" spans="1:5" ht="17.25" customHeight="1" x14ac:dyDescent="0.2">
      <c r="A6615">
        <v>214783</v>
      </c>
      <c r="B6615" t="s">
        <v>13037</v>
      </c>
      <c r="C6615" t="s">
        <v>13301</v>
      </c>
      <c r="D6615" t="s">
        <v>24705</v>
      </c>
      <c r="E6615">
        <v>2023</v>
      </c>
    </row>
    <row r="6616" spans="1:5" ht="17.25" customHeight="1" x14ac:dyDescent="0.2">
      <c r="A6616">
        <v>214780</v>
      </c>
      <c r="B6616" t="s">
        <v>14052</v>
      </c>
      <c r="C6616" t="s">
        <v>21592</v>
      </c>
      <c r="D6616" t="s">
        <v>24706</v>
      </c>
      <c r="E6616">
        <v>2021</v>
      </c>
    </row>
    <row r="6617" spans="1:5" ht="17.25" customHeight="1" x14ac:dyDescent="0.2">
      <c r="A6617">
        <v>214779</v>
      </c>
      <c r="B6617" t="s">
        <v>10466</v>
      </c>
      <c r="C6617" t="s">
        <v>21627</v>
      </c>
      <c r="D6617" t="s">
        <v>24707</v>
      </c>
      <c r="E6617">
        <v>2023</v>
      </c>
    </row>
    <row r="6618" spans="1:5" ht="17.25" customHeight="1" x14ac:dyDescent="0.2">
      <c r="A6618">
        <v>214778</v>
      </c>
      <c r="B6618" t="s">
        <v>10466</v>
      </c>
      <c r="C6618" t="s">
        <v>16203</v>
      </c>
      <c r="D6618" t="s">
        <v>24708</v>
      </c>
      <c r="E6618">
        <v>2020</v>
      </c>
    </row>
    <row r="6619" spans="1:5" ht="17.25" customHeight="1" x14ac:dyDescent="0.2">
      <c r="A6619">
        <v>142754</v>
      </c>
      <c r="B6619" t="s">
        <v>10092</v>
      </c>
      <c r="C6619" t="s">
        <v>10110</v>
      </c>
      <c r="D6619" t="s">
        <v>10198</v>
      </c>
      <c r="E6619">
        <v>2006</v>
      </c>
    </row>
    <row r="6620" spans="1:5" ht="17.25" customHeight="1" x14ac:dyDescent="0.2">
      <c r="A6620">
        <v>142753</v>
      </c>
      <c r="B6620" t="s">
        <v>10092</v>
      </c>
      <c r="C6620" t="s">
        <v>10110</v>
      </c>
      <c r="D6620" t="s">
        <v>10199</v>
      </c>
      <c r="E6620">
        <v>2006</v>
      </c>
    </row>
    <row r="6621" spans="1:5" ht="17.25" customHeight="1" x14ac:dyDescent="0.2">
      <c r="A6621">
        <v>133834</v>
      </c>
      <c r="B6621" t="s">
        <v>10345</v>
      </c>
      <c r="C6621" t="s">
        <v>10362</v>
      </c>
      <c r="D6621">
        <v>515440</v>
      </c>
      <c r="E6621">
        <v>2007</v>
      </c>
    </row>
    <row r="6622" spans="1:5" ht="17.25" customHeight="1" x14ac:dyDescent="0.2">
      <c r="A6622">
        <v>194970</v>
      </c>
      <c r="B6622" t="s">
        <v>9414</v>
      </c>
      <c r="C6622" t="s">
        <v>9385</v>
      </c>
      <c r="D6622" t="s">
        <v>24709</v>
      </c>
      <c r="E6622">
        <v>2021</v>
      </c>
    </row>
    <row r="6623" spans="1:5" ht="17.25" customHeight="1" x14ac:dyDescent="0.2">
      <c r="A6623">
        <v>143570</v>
      </c>
      <c r="B6623" t="s">
        <v>10224</v>
      </c>
      <c r="C6623" t="s">
        <v>10239</v>
      </c>
      <c r="D6623">
        <v>8781428</v>
      </c>
      <c r="E6623">
        <v>2007</v>
      </c>
    </row>
    <row r="6624" spans="1:5" ht="17.25" customHeight="1" x14ac:dyDescent="0.2">
      <c r="A6624">
        <v>214983</v>
      </c>
      <c r="B6624" t="s">
        <v>10466</v>
      </c>
      <c r="C6624" t="s">
        <v>16190</v>
      </c>
      <c r="D6624" t="s">
        <v>24710</v>
      </c>
      <c r="E6624">
        <v>2023</v>
      </c>
    </row>
    <row r="6625" spans="1:5" ht="17.25" customHeight="1" x14ac:dyDescent="0.2">
      <c r="A6625">
        <v>214982</v>
      </c>
      <c r="B6625" t="s">
        <v>10466</v>
      </c>
      <c r="C6625" t="s">
        <v>16190</v>
      </c>
      <c r="D6625" t="s">
        <v>24711</v>
      </c>
      <c r="E6625">
        <v>2023</v>
      </c>
    </row>
    <row r="6626" spans="1:5" ht="17.25" customHeight="1" x14ac:dyDescent="0.2">
      <c r="A6626">
        <v>214981</v>
      </c>
      <c r="B6626" t="s">
        <v>10466</v>
      </c>
      <c r="C6626" t="s">
        <v>16190</v>
      </c>
      <c r="D6626" t="s">
        <v>24712</v>
      </c>
      <c r="E6626">
        <v>2023</v>
      </c>
    </row>
    <row r="6627" spans="1:5" ht="17.25" customHeight="1" x14ac:dyDescent="0.2">
      <c r="A6627">
        <v>214980</v>
      </c>
      <c r="B6627" t="s">
        <v>10345</v>
      </c>
      <c r="C6627" t="s">
        <v>13787</v>
      </c>
      <c r="D6627" t="s">
        <v>24713</v>
      </c>
      <c r="E6627">
        <v>2024</v>
      </c>
    </row>
    <row r="6628" spans="1:5" ht="17.25" customHeight="1" x14ac:dyDescent="0.2">
      <c r="A6628">
        <v>214979</v>
      </c>
      <c r="B6628" t="s">
        <v>10345</v>
      </c>
      <c r="C6628" t="s">
        <v>13787</v>
      </c>
      <c r="D6628" t="s">
        <v>24714</v>
      </c>
      <c r="E6628">
        <v>2024</v>
      </c>
    </row>
    <row r="6629" spans="1:5" ht="17.25" customHeight="1" x14ac:dyDescent="0.2">
      <c r="A6629">
        <v>214978</v>
      </c>
      <c r="B6629" t="s">
        <v>10345</v>
      </c>
      <c r="C6629" t="s">
        <v>13787</v>
      </c>
      <c r="D6629" t="s">
        <v>24715</v>
      </c>
      <c r="E6629">
        <v>2023</v>
      </c>
    </row>
    <row r="6630" spans="1:5" ht="17.25" customHeight="1" x14ac:dyDescent="0.2">
      <c r="A6630">
        <v>214808</v>
      </c>
      <c r="B6630" t="s">
        <v>9366</v>
      </c>
      <c r="C6630" t="s">
        <v>17730</v>
      </c>
      <c r="D6630">
        <v>20132220245</v>
      </c>
      <c r="E6630">
        <v>2023</v>
      </c>
    </row>
    <row r="6631" spans="1:5" ht="17.25" customHeight="1" x14ac:dyDescent="0.2">
      <c r="A6631">
        <v>214977</v>
      </c>
      <c r="B6631" t="s">
        <v>9366</v>
      </c>
      <c r="C6631" t="s">
        <v>21521</v>
      </c>
      <c r="D6631">
        <v>2016155546</v>
      </c>
      <c r="E6631">
        <v>2022</v>
      </c>
    </row>
    <row r="6632" spans="1:5" ht="17.25" customHeight="1" x14ac:dyDescent="0.2">
      <c r="A6632">
        <v>214976</v>
      </c>
      <c r="B6632" t="s">
        <v>9366</v>
      </c>
      <c r="C6632" t="s">
        <v>21521</v>
      </c>
      <c r="D6632">
        <v>2016154995</v>
      </c>
      <c r="E6632">
        <v>2022</v>
      </c>
    </row>
    <row r="6633" spans="1:5" ht="17.25" customHeight="1" x14ac:dyDescent="0.2">
      <c r="A6633">
        <v>214975</v>
      </c>
      <c r="B6633" t="s">
        <v>9366</v>
      </c>
      <c r="C6633" t="s">
        <v>21521</v>
      </c>
      <c r="D6633">
        <v>2016154053</v>
      </c>
      <c r="E6633">
        <v>2022</v>
      </c>
    </row>
    <row r="6634" spans="1:5" ht="17.25" customHeight="1" x14ac:dyDescent="0.2">
      <c r="A6634">
        <v>214974</v>
      </c>
      <c r="B6634" t="s">
        <v>9366</v>
      </c>
      <c r="C6634" t="s">
        <v>21521</v>
      </c>
      <c r="D6634">
        <v>2016154044</v>
      </c>
      <c r="E6634">
        <v>2022</v>
      </c>
    </row>
    <row r="6635" spans="1:5" ht="17.25" customHeight="1" x14ac:dyDescent="0.2">
      <c r="A6635">
        <v>214807</v>
      </c>
      <c r="B6635" t="s">
        <v>9366</v>
      </c>
      <c r="C6635" t="s">
        <v>17730</v>
      </c>
      <c r="D6635">
        <v>20132231272</v>
      </c>
      <c r="E6635">
        <v>2023</v>
      </c>
    </row>
    <row r="6636" spans="1:5" ht="17.25" customHeight="1" x14ac:dyDescent="0.2">
      <c r="A6636">
        <v>214781</v>
      </c>
      <c r="B6636" t="s">
        <v>13337</v>
      </c>
      <c r="C6636" t="s">
        <v>15288</v>
      </c>
      <c r="D6636">
        <v>5421406140</v>
      </c>
      <c r="E6636">
        <v>2024</v>
      </c>
    </row>
    <row r="6637" spans="1:5" ht="17.25" customHeight="1" x14ac:dyDescent="0.2">
      <c r="A6637">
        <v>215307</v>
      </c>
      <c r="B6637" t="s">
        <v>14052</v>
      </c>
      <c r="C6637" t="s">
        <v>14956</v>
      </c>
      <c r="D6637" t="s">
        <v>24716</v>
      </c>
      <c r="E6637">
        <v>2018</v>
      </c>
    </row>
    <row r="6638" spans="1:5" ht="17.25" customHeight="1" x14ac:dyDescent="0.2">
      <c r="A6638">
        <v>215304</v>
      </c>
      <c r="B6638" t="s">
        <v>14052</v>
      </c>
      <c r="C6638" t="s">
        <v>14956</v>
      </c>
      <c r="D6638" t="s">
        <v>24717</v>
      </c>
      <c r="E6638">
        <v>2019</v>
      </c>
    </row>
    <row r="6639" spans="1:5" ht="17.25" customHeight="1" x14ac:dyDescent="0.2">
      <c r="A6639">
        <v>215308</v>
      </c>
      <c r="B6639" t="s">
        <v>14052</v>
      </c>
      <c r="C6639" t="s">
        <v>14956</v>
      </c>
      <c r="D6639" t="s">
        <v>24718</v>
      </c>
      <c r="E6639">
        <v>2019</v>
      </c>
    </row>
    <row r="6640" spans="1:5" ht="17.25" customHeight="1" x14ac:dyDescent="0.2">
      <c r="A6640">
        <v>215305</v>
      </c>
      <c r="B6640" t="s">
        <v>14052</v>
      </c>
      <c r="C6640" t="s">
        <v>14956</v>
      </c>
      <c r="D6640" t="s">
        <v>24719</v>
      </c>
      <c r="E6640">
        <v>2023</v>
      </c>
    </row>
    <row r="6641" spans="1:5" ht="17.25" customHeight="1" x14ac:dyDescent="0.2">
      <c r="A6641">
        <v>215309</v>
      </c>
      <c r="B6641" t="s">
        <v>9414</v>
      </c>
      <c r="C6641" t="s">
        <v>16304</v>
      </c>
      <c r="D6641" t="s">
        <v>24720</v>
      </c>
      <c r="E6641">
        <v>2023</v>
      </c>
    </row>
    <row r="6642" spans="1:5" ht="17.25" customHeight="1" x14ac:dyDescent="0.2">
      <c r="A6642">
        <v>215306</v>
      </c>
      <c r="B6642" t="s">
        <v>9414</v>
      </c>
      <c r="C6642" t="s">
        <v>16304</v>
      </c>
      <c r="D6642" t="s">
        <v>24721</v>
      </c>
      <c r="E6642">
        <v>2022</v>
      </c>
    </row>
    <row r="6643" spans="1:5" ht="17.25" customHeight="1" x14ac:dyDescent="0.2">
      <c r="A6643">
        <v>215303</v>
      </c>
      <c r="B6643" t="s">
        <v>9414</v>
      </c>
      <c r="C6643" t="s">
        <v>9380</v>
      </c>
      <c r="D6643" t="s">
        <v>24722</v>
      </c>
      <c r="E6643">
        <v>2018</v>
      </c>
    </row>
    <row r="6644" spans="1:5" ht="17.25" customHeight="1" x14ac:dyDescent="0.2">
      <c r="A6644">
        <v>216150</v>
      </c>
      <c r="B6644" t="s">
        <v>9414</v>
      </c>
      <c r="C6644" t="s">
        <v>9385</v>
      </c>
      <c r="D6644" t="s">
        <v>24723</v>
      </c>
      <c r="E6644">
        <v>2023</v>
      </c>
    </row>
    <row r="6645" spans="1:5" ht="17.25" customHeight="1" x14ac:dyDescent="0.2">
      <c r="A6645">
        <v>214744</v>
      </c>
      <c r="B6645" t="s">
        <v>10466</v>
      </c>
      <c r="C6645" t="s">
        <v>24019</v>
      </c>
      <c r="D6645" t="s">
        <v>24724</v>
      </c>
      <c r="E6645">
        <v>2023</v>
      </c>
    </row>
    <row r="6646" spans="1:5" ht="17.25" customHeight="1" x14ac:dyDescent="0.2">
      <c r="A6646">
        <v>216040</v>
      </c>
      <c r="B6646" t="s">
        <v>13337</v>
      </c>
      <c r="C6646" t="s">
        <v>22320</v>
      </c>
      <c r="D6646">
        <v>5419202620</v>
      </c>
      <c r="E6646">
        <v>2024</v>
      </c>
    </row>
    <row r="6647" spans="1:5" ht="17.25" customHeight="1" x14ac:dyDescent="0.2">
      <c r="A6647">
        <v>214793</v>
      </c>
      <c r="B6647" t="s">
        <v>11811</v>
      </c>
      <c r="C6647" t="s">
        <v>9385</v>
      </c>
      <c r="D6647" t="s">
        <v>24725</v>
      </c>
      <c r="E6647">
        <v>2024</v>
      </c>
    </row>
    <row r="6648" spans="1:5" ht="17.25" customHeight="1" x14ac:dyDescent="0.2">
      <c r="A6648">
        <v>214792</v>
      </c>
      <c r="B6648" t="s">
        <v>11811</v>
      </c>
      <c r="C6648" t="s">
        <v>9385</v>
      </c>
      <c r="D6648" t="s">
        <v>24726</v>
      </c>
      <c r="E6648">
        <v>2024</v>
      </c>
    </row>
    <row r="6649" spans="1:5" ht="17.25" customHeight="1" x14ac:dyDescent="0.2">
      <c r="A6649">
        <v>214791</v>
      </c>
      <c r="B6649" t="s">
        <v>11811</v>
      </c>
      <c r="C6649" t="s">
        <v>9385</v>
      </c>
      <c r="D6649" t="s">
        <v>24727</v>
      </c>
      <c r="E6649">
        <v>2024</v>
      </c>
    </row>
    <row r="6650" spans="1:5" ht="17.25" customHeight="1" x14ac:dyDescent="0.2">
      <c r="A6650">
        <v>214790</v>
      </c>
      <c r="B6650" t="s">
        <v>13037</v>
      </c>
      <c r="C6650" t="s">
        <v>13301</v>
      </c>
      <c r="D6650" t="s">
        <v>24728</v>
      </c>
      <c r="E6650">
        <v>2023</v>
      </c>
    </row>
    <row r="6651" spans="1:5" ht="17.25" customHeight="1" x14ac:dyDescent="0.2">
      <c r="A6651">
        <v>214789</v>
      </c>
      <c r="B6651" t="s">
        <v>13037</v>
      </c>
      <c r="C6651" t="s">
        <v>13301</v>
      </c>
      <c r="D6651" t="s">
        <v>24729</v>
      </c>
      <c r="E6651">
        <v>2023</v>
      </c>
    </row>
    <row r="6652" spans="1:5" ht="17.25" customHeight="1" x14ac:dyDescent="0.2">
      <c r="A6652">
        <v>214704</v>
      </c>
      <c r="B6652" t="s">
        <v>10466</v>
      </c>
      <c r="C6652" t="s">
        <v>21526</v>
      </c>
      <c r="D6652" t="s">
        <v>24730</v>
      </c>
      <c r="E6652">
        <v>2024</v>
      </c>
    </row>
    <row r="6653" spans="1:5" ht="17.25" customHeight="1" x14ac:dyDescent="0.2">
      <c r="A6653">
        <v>214703</v>
      </c>
      <c r="B6653" t="s">
        <v>10466</v>
      </c>
      <c r="C6653" t="s">
        <v>21526</v>
      </c>
      <c r="D6653" t="s">
        <v>24731</v>
      </c>
      <c r="E6653">
        <v>2024</v>
      </c>
    </row>
    <row r="6654" spans="1:5" ht="17.25" customHeight="1" x14ac:dyDescent="0.2">
      <c r="A6654">
        <v>214702</v>
      </c>
      <c r="B6654" t="s">
        <v>10466</v>
      </c>
      <c r="C6654" t="s">
        <v>21526</v>
      </c>
      <c r="D6654" t="s">
        <v>24732</v>
      </c>
      <c r="E6654">
        <v>2024</v>
      </c>
    </row>
    <row r="6655" spans="1:5" ht="17.25" customHeight="1" x14ac:dyDescent="0.2">
      <c r="A6655">
        <v>214701</v>
      </c>
      <c r="B6655" t="s">
        <v>10466</v>
      </c>
      <c r="C6655" t="s">
        <v>21526</v>
      </c>
      <c r="D6655" t="s">
        <v>24733</v>
      </c>
      <c r="E6655">
        <v>2024</v>
      </c>
    </row>
    <row r="6656" spans="1:5" ht="17.25" customHeight="1" x14ac:dyDescent="0.2">
      <c r="A6656">
        <v>214700</v>
      </c>
      <c r="B6656" t="s">
        <v>10466</v>
      </c>
      <c r="C6656" t="s">
        <v>21526</v>
      </c>
      <c r="D6656" t="s">
        <v>24734</v>
      </c>
      <c r="E6656">
        <v>2024</v>
      </c>
    </row>
    <row r="6657" spans="1:5" ht="17.25" customHeight="1" x14ac:dyDescent="0.2">
      <c r="A6657">
        <v>214640</v>
      </c>
      <c r="B6657" t="s">
        <v>10466</v>
      </c>
      <c r="C6657" t="s">
        <v>14122</v>
      </c>
      <c r="D6657" t="s">
        <v>24735</v>
      </c>
      <c r="E6657">
        <v>2022</v>
      </c>
    </row>
    <row r="6658" spans="1:5" ht="17.25" customHeight="1" x14ac:dyDescent="0.2">
      <c r="A6658">
        <v>211103</v>
      </c>
      <c r="B6658" t="s">
        <v>9878</v>
      </c>
      <c r="C6658" t="s">
        <v>14803</v>
      </c>
      <c r="D6658">
        <v>22625659</v>
      </c>
      <c r="E6658">
        <v>2023</v>
      </c>
    </row>
    <row r="6659" spans="1:5" ht="17.25" customHeight="1" x14ac:dyDescent="0.2">
      <c r="A6659">
        <v>217088</v>
      </c>
      <c r="B6659" t="s">
        <v>10345</v>
      </c>
      <c r="C6659" t="s">
        <v>13787</v>
      </c>
      <c r="D6659" t="s">
        <v>24736</v>
      </c>
      <c r="E6659">
        <v>2024</v>
      </c>
    </row>
    <row r="6660" spans="1:5" ht="17.25" customHeight="1" x14ac:dyDescent="0.2">
      <c r="A6660">
        <v>192514</v>
      </c>
      <c r="B6660" t="s">
        <v>10345</v>
      </c>
      <c r="C6660" t="s">
        <v>13041</v>
      </c>
      <c r="D6660" t="s">
        <v>24737</v>
      </c>
      <c r="E6660">
        <v>2020</v>
      </c>
    </row>
    <row r="6661" spans="1:5" ht="17.25" customHeight="1" x14ac:dyDescent="0.2">
      <c r="A6661">
        <v>207294</v>
      </c>
      <c r="B6661" t="s">
        <v>9878</v>
      </c>
      <c r="C6661" t="s">
        <v>22093</v>
      </c>
      <c r="D6661">
        <v>74902871</v>
      </c>
      <c r="E6661">
        <v>2022</v>
      </c>
    </row>
    <row r="6662" spans="1:5" ht="17.25" customHeight="1" x14ac:dyDescent="0.2">
      <c r="A6662">
        <v>214593</v>
      </c>
      <c r="B6662" t="s">
        <v>11811</v>
      </c>
      <c r="C6662" t="s">
        <v>17476</v>
      </c>
      <c r="D6662" t="s">
        <v>24738</v>
      </c>
      <c r="E6662">
        <v>2020</v>
      </c>
    </row>
    <row r="6663" spans="1:5" ht="17.25" customHeight="1" x14ac:dyDescent="0.2">
      <c r="A6663">
        <v>214583</v>
      </c>
      <c r="B6663" t="s">
        <v>11660</v>
      </c>
      <c r="C6663" t="s">
        <v>21754</v>
      </c>
      <c r="D6663" t="s">
        <v>24739</v>
      </c>
      <c r="E6663">
        <v>2018</v>
      </c>
    </row>
    <row r="6664" spans="1:5" ht="17.25" customHeight="1" x14ac:dyDescent="0.2">
      <c r="A6664">
        <v>214604</v>
      </c>
      <c r="B6664" t="s">
        <v>9878</v>
      </c>
      <c r="C6664" t="s">
        <v>16459</v>
      </c>
      <c r="D6664">
        <v>22682651</v>
      </c>
      <c r="E6664">
        <v>2024</v>
      </c>
    </row>
    <row r="6665" spans="1:5" ht="17.25" customHeight="1" x14ac:dyDescent="0.2">
      <c r="A6665">
        <v>214603</v>
      </c>
      <c r="B6665" t="s">
        <v>9878</v>
      </c>
      <c r="C6665" t="s">
        <v>13713</v>
      </c>
      <c r="D6665">
        <v>22690129</v>
      </c>
      <c r="E6665">
        <v>2024</v>
      </c>
    </row>
    <row r="6666" spans="1:5" ht="17.25" customHeight="1" x14ac:dyDescent="0.2">
      <c r="A6666">
        <v>214602</v>
      </c>
      <c r="B6666" t="s">
        <v>10345</v>
      </c>
      <c r="C6666" t="s">
        <v>13041</v>
      </c>
      <c r="D6666" t="s">
        <v>24740</v>
      </c>
      <c r="E6666">
        <v>2024</v>
      </c>
    </row>
    <row r="6667" spans="1:5" ht="17.25" customHeight="1" x14ac:dyDescent="0.2">
      <c r="A6667">
        <v>214601</v>
      </c>
      <c r="B6667" t="s">
        <v>10345</v>
      </c>
      <c r="C6667" t="s">
        <v>13041</v>
      </c>
      <c r="D6667" t="s">
        <v>24741</v>
      </c>
      <c r="E6667">
        <v>2024</v>
      </c>
    </row>
    <row r="6668" spans="1:5" ht="17.25" customHeight="1" x14ac:dyDescent="0.2">
      <c r="A6668">
        <v>214600</v>
      </c>
      <c r="B6668" t="s">
        <v>9878</v>
      </c>
      <c r="C6668" t="s">
        <v>13713</v>
      </c>
      <c r="D6668">
        <v>22698371</v>
      </c>
      <c r="E6668">
        <v>2024</v>
      </c>
    </row>
    <row r="6669" spans="1:5" ht="17.25" customHeight="1" x14ac:dyDescent="0.2">
      <c r="A6669">
        <v>214599</v>
      </c>
      <c r="B6669" t="s">
        <v>9878</v>
      </c>
      <c r="C6669" t="s">
        <v>13713</v>
      </c>
      <c r="D6669">
        <v>22695951</v>
      </c>
      <c r="E6669">
        <v>2024</v>
      </c>
    </row>
    <row r="6670" spans="1:5" ht="17.25" customHeight="1" x14ac:dyDescent="0.2">
      <c r="A6670">
        <v>214598</v>
      </c>
      <c r="B6670" t="s">
        <v>9878</v>
      </c>
      <c r="C6670" t="s">
        <v>13713</v>
      </c>
      <c r="D6670">
        <v>99088538</v>
      </c>
      <c r="E6670">
        <v>2024</v>
      </c>
    </row>
    <row r="6671" spans="1:5" ht="17.25" customHeight="1" x14ac:dyDescent="0.2">
      <c r="A6671">
        <v>214597</v>
      </c>
      <c r="B6671" t="s">
        <v>9878</v>
      </c>
      <c r="C6671" t="s">
        <v>13713</v>
      </c>
      <c r="D6671">
        <v>22690145</v>
      </c>
      <c r="E6671">
        <v>2024</v>
      </c>
    </row>
    <row r="6672" spans="1:5" ht="17.25" customHeight="1" x14ac:dyDescent="0.2">
      <c r="A6672">
        <v>214596</v>
      </c>
      <c r="B6672" t="s">
        <v>9878</v>
      </c>
      <c r="C6672" t="s">
        <v>13713</v>
      </c>
      <c r="D6672">
        <v>22650677</v>
      </c>
      <c r="E6672">
        <v>2024</v>
      </c>
    </row>
    <row r="6673" spans="1:5" ht="17.25" customHeight="1" x14ac:dyDescent="0.2">
      <c r="A6673">
        <v>214612</v>
      </c>
      <c r="B6673" t="s">
        <v>9878</v>
      </c>
      <c r="C6673" t="s">
        <v>13713</v>
      </c>
      <c r="D6673">
        <v>22690134</v>
      </c>
      <c r="E6673">
        <v>2024</v>
      </c>
    </row>
    <row r="6674" spans="1:5" ht="17.25" customHeight="1" x14ac:dyDescent="0.2">
      <c r="A6674">
        <v>214611</v>
      </c>
      <c r="B6674" t="s">
        <v>9878</v>
      </c>
      <c r="C6674" t="s">
        <v>13713</v>
      </c>
      <c r="D6674">
        <v>22681059</v>
      </c>
      <c r="E6674">
        <v>2024</v>
      </c>
    </row>
    <row r="6675" spans="1:5" ht="17.25" customHeight="1" x14ac:dyDescent="0.2">
      <c r="A6675">
        <v>214610</v>
      </c>
      <c r="B6675" t="s">
        <v>9878</v>
      </c>
      <c r="C6675" t="s">
        <v>13713</v>
      </c>
      <c r="D6675">
        <v>22681067</v>
      </c>
      <c r="E6675">
        <v>2024</v>
      </c>
    </row>
    <row r="6676" spans="1:5" ht="17.25" customHeight="1" x14ac:dyDescent="0.2">
      <c r="A6676">
        <v>214609</v>
      </c>
      <c r="B6676" t="s">
        <v>9878</v>
      </c>
      <c r="C6676" t="s">
        <v>13713</v>
      </c>
      <c r="D6676">
        <v>22681057</v>
      </c>
      <c r="E6676">
        <v>2024</v>
      </c>
    </row>
    <row r="6677" spans="1:5" ht="17.25" customHeight="1" x14ac:dyDescent="0.2">
      <c r="A6677">
        <v>214608</v>
      </c>
      <c r="B6677" t="s">
        <v>9878</v>
      </c>
      <c r="C6677" t="s">
        <v>16459</v>
      </c>
      <c r="D6677">
        <v>22682674</v>
      </c>
      <c r="E6677">
        <v>2024</v>
      </c>
    </row>
    <row r="6678" spans="1:5" ht="17.25" customHeight="1" x14ac:dyDescent="0.2">
      <c r="A6678">
        <v>214617</v>
      </c>
      <c r="B6678" t="s">
        <v>9878</v>
      </c>
      <c r="C6678" t="s">
        <v>13713</v>
      </c>
      <c r="D6678">
        <v>22600247</v>
      </c>
      <c r="E6678">
        <v>2023</v>
      </c>
    </row>
    <row r="6679" spans="1:5" ht="17.25" customHeight="1" x14ac:dyDescent="0.2">
      <c r="A6679">
        <v>214616</v>
      </c>
      <c r="B6679" t="s">
        <v>9366</v>
      </c>
      <c r="C6679" t="s">
        <v>19244</v>
      </c>
      <c r="D6679">
        <v>2016176048</v>
      </c>
      <c r="E6679">
        <v>2023</v>
      </c>
    </row>
    <row r="6680" spans="1:5" ht="17.25" customHeight="1" x14ac:dyDescent="0.2">
      <c r="A6680">
        <v>214615</v>
      </c>
      <c r="B6680" t="s">
        <v>9366</v>
      </c>
      <c r="C6680" t="s">
        <v>19244</v>
      </c>
      <c r="D6680">
        <v>2016175097</v>
      </c>
      <c r="E6680">
        <v>2023</v>
      </c>
    </row>
    <row r="6681" spans="1:5" ht="17.25" customHeight="1" x14ac:dyDescent="0.2">
      <c r="A6681">
        <v>214614</v>
      </c>
      <c r="B6681" t="s">
        <v>10224</v>
      </c>
      <c r="C6681" t="s">
        <v>13782</v>
      </c>
      <c r="D6681">
        <v>13064642</v>
      </c>
      <c r="E6681">
        <v>2023</v>
      </c>
    </row>
    <row r="6682" spans="1:5" ht="17.25" customHeight="1" x14ac:dyDescent="0.2">
      <c r="A6682">
        <v>214613</v>
      </c>
      <c r="B6682" t="s">
        <v>10224</v>
      </c>
      <c r="C6682" t="s">
        <v>13782</v>
      </c>
      <c r="D6682">
        <v>13046635</v>
      </c>
      <c r="E6682">
        <v>2023</v>
      </c>
    </row>
    <row r="6683" spans="1:5" ht="17.25" customHeight="1" x14ac:dyDescent="0.2">
      <c r="A6683">
        <v>214607</v>
      </c>
      <c r="B6683" t="s">
        <v>10224</v>
      </c>
      <c r="C6683" t="s">
        <v>13782</v>
      </c>
      <c r="D6683">
        <v>13049720</v>
      </c>
      <c r="E6683">
        <v>2023</v>
      </c>
    </row>
    <row r="6684" spans="1:5" ht="17.25" customHeight="1" x14ac:dyDescent="0.2">
      <c r="A6684">
        <v>214606</v>
      </c>
      <c r="B6684" t="s">
        <v>10224</v>
      </c>
      <c r="C6684" t="s">
        <v>13782</v>
      </c>
      <c r="D6684">
        <v>13046633</v>
      </c>
      <c r="E6684">
        <v>2023</v>
      </c>
    </row>
    <row r="6685" spans="1:5" ht="17.25" customHeight="1" x14ac:dyDescent="0.2">
      <c r="A6685">
        <v>214605</v>
      </c>
      <c r="B6685" t="s">
        <v>10224</v>
      </c>
      <c r="C6685" t="s">
        <v>13782</v>
      </c>
      <c r="D6685">
        <v>13064644</v>
      </c>
      <c r="E6685">
        <v>2023</v>
      </c>
    </row>
    <row r="6686" spans="1:5" ht="17.25" customHeight="1" x14ac:dyDescent="0.2">
      <c r="A6686">
        <v>214595</v>
      </c>
      <c r="B6686" t="s">
        <v>9366</v>
      </c>
      <c r="C6686" t="s">
        <v>15468</v>
      </c>
      <c r="D6686">
        <v>7005371478</v>
      </c>
      <c r="E6686">
        <v>2022</v>
      </c>
    </row>
    <row r="6687" spans="1:5" ht="17.25" customHeight="1" x14ac:dyDescent="0.2">
      <c r="A6687">
        <v>214876</v>
      </c>
      <c r="B6687" t="s">
        <v>16234</v>
      </c>
      <c r="C6687" t="s">
        <v>14880</v>
      </c>
      <c r="D6687">
        <v>1362224013082</v>
      </c>
      <c r="E6687">
        <v>2024</v>
      </c>
    </row>
    <row r="6688" spans="1:5" ht="17.25" customHeight="1" x14ac:dyDescent="0.2">
      <c r="A6688">
        <v>214727</v>
      </c>
      <c r="B6688" t="s">
        <v>9878</v>
      </c>
      <c r="C6688" t="s">
        <v>14803</v>
      </c>
      <c r="D6688">
        <v>22683007</v>
      </c>
      <c r="E6688">
        <v>2024</v>
      </c>
    </row>
    <row r="6689" spans="1:5" ht="17.25" customHeight="1" x14ac:dyDescent="0.2">
      <c r="A6689">
        <v>214545</v>
      </c>
      <c r="B6689" t="s">
        <v>10345</v>
      </c>
      <c r="C6689" t="s">
        <v>13041</v>
      </c>
      <c r="D6689" t="s">
        <v>24742</v>
      </c>
      <c r="E6689">
        <v>2023</v>
      </c>
    </row>
    <row r="6690" spans="1:5" ht="17.25" customHeight="1" x14ac:dyDescent="0.2">
      <c r="A6690">
        <v>214544</v>
      </c>
      <c r="B6690" t="s">
        <v>10345</v>
      </c>
      <c r="C6690" t="s">
        <v>13041</v>
      </c>
      <c r="D6690" t="s">
        <v>24743</v>
      </c>
      <c r="E6690">
        <v>2024</v>
      </c>
    </row>
    <row r="6691" spans="1:5" ht="17.25" customHeight="1" x14ac:dyDescent="0.2">
      <c r="A6691">
        <v>215025</v>
      </c>
      <c r="B6691" t="s">
        <v>10345</v>
      </c>
      <c r="C6691" t="s">
        <v>14903</v>
      </c>
      <c r="D6691" t="s">
        <v>24744</v>
      </c>
      <c r="E6691">
        <v>2023</v>
      </c>
    </row>
    <row r="6692" spans="1:5" ht="17.25" customHeight="1" x14ac:dyDescent="0.2">
      <c r="A6692">
        <v>214543</v>
      </c>
      <c r="B6692" t="s">
        <v>10345</v>
      </c>
      <c r="C6692" t="s">
        <v>14903</v>
      </c>
      <c r="D6692" t="s">
        <v>24745</v>
      </c>
      <c r="E6692">
        <v>2023</v>
      </c>
    </row>
    <row r="6693" spans="1:5" ht="17.25" customHeight="1" x14ac:dyDescent="0.2">
      <c r="A6693">
        <v>214542</v>
      </c>
      <c r="B6693" t="s">
        <v>10345</v>
      </c>
      <c r="C6693" t="s">
        <v>14903</v>
      </c>
      <c r="D6693" t="s">
        <v>24746</v>
      </c>
      <c r="E6693">
        <v>2023</v>
      </c>
    </row>
    <row r="6694" spans="1:5" ht="17.25" customHeight="1" x14ac:dyDescent="0.2">
      <c r="A6694">
        <v>214621</v>
      </c>
      <c r="B6694" t="s">
        <v>11811</v>
      </c>
      <c r="C6694" t="s">
        <v>24164</v>
      </c>
      <c r="D6694" t="s">
        <v>24747</v>
      </c>
      <c r="E6694">
        <v>2020</v>
      </c>
    </row>
    <row r="6695" spans="1:5" ht="17.25" customHeight="1" x14ac:dyDescent="0.2">
      <c r="A6695">
        <v>214594</v>
      </c>
      <c r="B6695" t="s">
        <v>9878</v>
      </c>
      <c r="C6695" t="s">
        <v>21449</v>
      </c>
      <c r="D6695">
        <v>22515717</v>
      </c>
      <c r="E6695">
        <v>2021</v>
      </c>
    </row>
    <row r="6696" spans="1:5" ht="17.25" customHeight="1" x14ac:dyDescent="0.2">
      <c r="A6696">
        <v>214638</v>
      </c>
      <c r="B6696" t="s">
        <v>10466</v>
      </c>
      <c r="C6696" t="s">
        <v>15104</v>
      </c>
      <c r="D6696" t="s">
        <v>24748</v>
      </c>
      <c r="E6696">
        <v>2020</v>
      </c>
    </row>
    <row r="6697" spans="1:5" ht="17.25" customHeight="1" x14ac:dyDescent="0.2">
      <c r="A6697">
        <v>175010</v>
      </c>
      <c r="B6697" t="s">
        <v>9878</v>
      </c>
      <c r="C6697" t="s">
        <v>9886</v>
      </c>
      <c r="D6697">
        <v>74042702</v>
      </c>
      <c r="E6697">
        <v>2016</v>
      </c>
    </row>
    <row r="6698" spans="1:5" ht="17.25" customHeight="1" x14ac:dyDescent="0.2">
      <c r="A6698">
        <v>214632</v>
      </c>
      <c r="B6698" t="s">
        <v>10466</v>
      </c>
      <c r="C6698" t="s">
        <v>21526</v>
      </c>
      <c r="D6698" t="s">
        <v>24749</v>
      </c>
      <c r="E6698">
        <v>2024</v>
      </c>
    </row>
    <row r="6699" spans="1:5" ht="17.25" customHeight="1" x14ac:dyDescent="0.2">
      <c r="A6699">
        <v>214631</v>
      </c>
      <c r="B6699" t="s">
        <v>10466</v>
      </c>
      <c r="C6699" t="s">
        <v>21526</v>
      </c>
      <c r="D6699" t="s">
        <v>24750</v>
      </c>
      <c r="E6699">
        <v>2024</v>
      </c>
    </row>
    <row r="6700" spans="1:5" ht="17.25" customHeight="1" x14ac:dyDescent="0.2">
      <c r="A6700">
        <v>214630</v>
      </c>
      <c r="B6700" t="s">
        <v>10466</v>
      </c>
      <c r="C6700" t="s">
        <v>21526</v>
      </c>
      <c r="D6700" t="s">
        <v>24751</v>
      </c>
      <c r="E6700">
        <v>2024</v>
      </c>
    </row>
    <row r="6701" spans="1:5" ht="17.25" customHeight="1" x14ac:dyDescent="0.2">
      <c r="A6701">
        <v>214629</v>
      </c>
      <c r="B6701" t="s">
        <v>10466</v>
      </c>
      <c r="C6701" t="s">
        <v>21526</v>
      </c>
      <c r="D6701" t="s">
        <v>24752</v>
      </c>
      <c r="E6701">
        <v>2024</v>
      </c>
    </row>
    <row r="6702" spans="1:5" ht="17.25" customHeight="1" x14ac:dyDescent="0.2">
      <c r="A6702">
        <v>214628</v>
      </c>
      <c r="B6702" t="s">
        <v>10466</v>
      </c>
      <c r="C6702" t="s">
        <v>21526</v>
      </c>
      <c r="D6702" t="s">
        <v>24753</v>
      </c>
      <c r="E6702">
        <v>2024</v>
      </c>
    </row>
    <row r="6703" spans="1:5" ht="17.25" customHeight="1" x14ac:dyDescent="0.2">
      <c r="A6703">
        <v>214627</v>
      </c>
      <c r="B6703" t="s">
        <v>10466</v>
      </c>
      <c r="C6703" t="s">
        <v>21670</v>
      </c>
      <c r="D6703" t="s">
        <v>24754</v>
      </c>
      <c r="E6703">
        <v>2024</v>
      </c>
    </row>
    <row r="6704" spans="1:5" ht="17.25" customHeight="1" x14ac:dyDescent="0.2">
      <c r="A6704">
        <v>190378</v>
      </c>
      <c r="B6704" t="s">
        <v>9878</v>
      </c>
      <c r="C6704" t="s">
        <v>9886</v>
      </c>
      <c r="D6704">
        <v>74471106</v>
      </c>
      <c r="E6704">
        <v>2019</v>
      </c>
    </row>
    <row r="6705" spans="1:5" ht="17.25" customHeight="1" x14ac:dyDescent="0.2">
      <c r="A6705">
        <v>214683</v>
      </c>
      <c r="B6705" t="s">
        <v>10224</v>
      </c>
      <c r="C6705" t="s">
        <v>24755</v>
      </c>
      <c r="D6705">
        <v>13124532</v>
      </c>
      <c r="E6705">
        <v>2023</v>
      </c>
    </row>
    <row r="6706" spans="1:5" ht="17.25" customHeight="1" x14ac:dyDescent="0.2">
      <c r="A6706">
        <v>181912</v>
      </c>
      <c r="B6706" t="s">
        <v>9414</v>
      </c>
      <c r="C6706" t="s">
        <v>9387</v>
      </c>
      <c r="D6706" t="s">
        <v>20278</v>
      </c>
      <c r="E6706">
        <v>2018</v>
      </c>
    </row>
    <row r="6707" spans="1:5" ht="17.25" customHeight="1" x14ac:dyDescent="0.2">
      <c r="A6707">
        <v>214469</v>
      </c>
      <c r="B6707" t="s">
        <v>9414</v>
      </c>
      <c r="C6707" t="s">
        <v>9385</v>
      </c>
      <c r="D6707" t="s">
        <v>24756</v>
      </c>
      <c r="E6707">
        <v>2023</v>
      </c>
    </row>
    <row r="6708" spans="1:5" ht="17.25" customHeight="1" x14ac:dyDescent="0.2">
      <c r="A6708">
        <v>214457</v>
      </c>
      <c r="B6708" t="s">
        <v>9366</v>
      </c>
      <c r="C6708" t="s">
        <v>15468</v>
      </c>
      <c r="D6708">
        <v>7005369138</v>
      </c>
      <c r="E6708">
        <v>2022</v>
      </c>
    </row>
    <row r="6709" spans="1:5" ht="17.25" customHeight="1" x14ac:dyDescent="0.2">
      <c r="A6709">
        <v>214468</v>
      </c>
      <c r="B6709" t="s">
        <v>10466</v>
      </c>
      <c r="C6709" t="s">
        <v>24757</v>
      </c>
      <c r="D6709" t="s">
        <v>24758</v>
      </c>
      <c r="E6709">
        <v>2023</v>
      </c>
    </row>
    <row r="6710" spans="1:5" ht="17.25" customHeight="1" x14ac:dyDescent="0.2">
      <c r="A6710">
        <v>214467</v>
      </c>
      <c r="B6710" t="s">
        <v>10466</v>
      </c>
      <c r="C6710" t="s">
        <v>15104</v>
      </c>
      <c r="D6710" t="s">
        <v>24759</v>
      </c>
      <c r="E6710">
        <v>2024</v>
      </c>
    </row>
    <row r="6711" spans="1:5" ht="17.25" customHeight="1" x14ac:dyDescent="0.2">
      <c r="A6711">
        <v>209326</v>
      </c>
      <c r="B6711" t="s">
        <v>14861</v>
      </c>
      <c r="C6711" t="s">
        <v>21709</v>
      </c>
      <c r="D6711">
        <v>3140511</v>
      </c>
      <c r="E6711">
        <v>2023</v>
      </c>
    </row>
    <row r="6712" spans="1:5" ht="17.25" customHeight="1" x14ac:dyDescent="0.2">
      <c r="A6712">
        <v>214564</v>
      </c>
      <c r="B6712" t="s">
        <v>9878</v>
      </c>
      <c r="C6712" t="s">
        <v>14803</v>
      </c>
      <c r="D6712">
        <v>22621429</v>
      </c>
      <c r="E6712">
        <v>2023</v>
      </c>
    </row>
    <row r="6713" spans="1:5" ht="17.25" customHeight="1" x14ac:dyDescent="0.2">
      <c r="A6713">
        <v>161320</v>
      </c>
      <c r="B6713" t="s">
        <v>12279</v>
      </c>
      <c r="C6713" t="s">
        <v>12280</v>
      </c>
      <c r="D6713">
        <v>544100126</v>
      </c>
      <c r="E6713">
        <v>2012</v>
      </c>
    </row>
    <row r="6714" spans="1:5" ht="17.25" customHeight="1" x14ac:dyDescent="0.2">
      <c r="A6714">
        <v>161319</v>
      </c>
      <c r="B6714" t="s">
        <v>12279</v>
      </c>
      <c r="C6714" t="s">
        <v>12280</v>
      </c>
      <c r="D6714">
        <v>544100130</v>
      </c>
      <c r="E6714">
        <v>2012</v>
      </c>
    </row>
    <row r="6715" spans="1:5" ht="17.25" customHeight="1" x14ac:dyDescent="0.2">
      <c r="A6715">
        <v>168258</v>
      </c>
      <c r="B6715" t="s">
        <v>10466</v>
      </c>
      <c r="C6715" t="s">
        <v>10461</v>
      </c>
      <c r="D6715" t="s">
        <v>14138</v>
      </c>
      <c r="E6715">
        <v>2015</v>
      </c>
    </row>
    <row r="6716" spans="1:5" ht="17.25" customHeight="1" x14ac:dyDescent="0.2">
      <c r="A6716">
        <v>214455</v>
      </c>
      <c r="B6716" t="s">
        <v>11811</v>
      </c>
      <c r="C6716" t="s">
        <v>24760</v>
      </c>
      <c r="D6716" t="s">
        <v>24761</v>
      </c>
      <c r="E6716">
        <v>2019</v>
      </c>
    </row>
    <row r="6717" spans="1:5" ht="17.25" customHeight="1" x14ac:dyDescent="0.2">
      <c r="A6717">
        <v>215940</v>
      </c>
      <c r="B6717" t="s">
        <v>10466</v>
      </c>
      <c r="C6717" t="s">
        <v>16293</v>
      </c>
      <c r="D6717" t="s">
        <v>24762</v>
      </c>
      <c r="E6717">
        <v>2022</v>
      </c>
    </row>
    <row r="6718" spans="1:5" ht="17.25" customHeight="1" x14ac:dyDescent="0.2">
      <c r="A6718">
        <v>214459</v>
      </c>
      <c r="B6718" t="s">
        <v>11811</v>
      </c>
      <c r="C6718" t="s">
        <v>24164</v>
      </c>
      <c r="D6718" t="s">
        <v>24763</v>
      </c>
      <c r="E6718">
        <v>2019</v>
      </c>
    </row>
    <row r="6719" spans="1:5" ht="17.25" customHeight="1" x14ac:dyDescent="0.2">
      <c r="A6719">
        <v>214420</v>
      </c>
      <c r="B6719" t="s">
        <v>9414</v>
      </c>
      <c r="C6719" t="s">
        <v>24764</v>
      </c>
      <c r="D6719" t="s">
        <v>24765</v>
      </c>
      <c r="E6719">
        <v>2024</v>
      </c>
    </row>
    <row r="6720" spans="1:5" ht="17.25" customHeight="1" x14ac:dyDescent="0.2">
      <c r="A6720">
        <v>214639</v>
      </c>
      <c r="B6720" t="s">
        <v>11811</v>
      </c>
      <c r="C6720" t="s">
        <v>24164</v>
      </c>
      <c r="D6720" t="s">
        <v>24766</v>
      </c>
      <c r="E6720">
        <v>2023</v>
      </c>
    </row>
    <row r="6721" spans="1:5" ht="17.25" customHeight="1" x14ac:dyDescent="0.2">
      <c r="A6721">
        <v>185401</v>
      </c>
      <c r="B6721" t="s">
        <v>9878</v>
      </c>
      <c r="C6721" t="s">
        <v>16459</v>
      </c>
      <c r="D6721">
        <v>74543796</v>
      </c>
      <c r="E6721">
        <v>2019</v>
      </c>
    </row>
    <row r="6722" spans="1:5" ht="17.25" customHeight="1" x14ac:dyDescent="0.2">
      <c r="A6722">
        <v>214679</v>
      </c>
      <c r="B6722" t="s">
        <v>9878</v>
      </c>
      <c r="C6722" t="s">
        <v>21449</v>
      </c>
      <c r="D6722">
        <v>22643393</v>
      </c>
      <c r="E6722">
        <v>2023</v>
      </c>
    </row>
    <row r="6723" spans="1:5" ht="17.25" customHeight="1" x14ac:dyDescent="0.2">
      <c r="A6723">
        <v>215549</v>
      </c>
      <c r="B6723" t="s">
        <v>9878</v>
      </c>
      <c r="C6723" t="s">
        <v>22093</v>
      </c>
      <c r="D6723">
        <v>74985006</v>
      </c>
      <c r="E6723">
        <v>2022</v>
      </c>
    </row>
    <row r="6724" spans="1:5" ht="17.25" customHeight="1" x14ac:dyDescent="0.2">
      <c r="A6724">
        <v>205721</v>
      </c>
      <c r="B6724" t="s">
        <v>9878</v>
      </c>
      <c r="C6724" t="s">
        <v>21449</v>
      </c>
      <c r="D6724">
        <v>22532245</v>
      </c>
      <c r="E6724">
        <v>2022</v>
      </c>
    </row>
    <row r="6725" spans="1:5" ht="17.25" customHeight="1" x14ac:dyDescent="0.2">
      <c r="A6725">
        <v>214636</v>
      </c>
      <c r="B6725" t="s">
        <v>10466</v>
      </c>
      <c r="C6725" t="s">
        <v>21658</v>
      </c>
      <c r="D6725" t="s">
        <v>24767</v>
      </c>
      <c r="E6725">
        <v>2024</v>
      </c>
    </row>
    <row r="6726" spans="1:5" ht="17.25" customHeight="1" x14ac:dyDescent="0.2">
      <c r="A6726">
        <v>214635</v>
      </c>
      <c r="B6726" t="s">
        <v>10466</v>
      </c>
      <c r="C6726" t="s">
        <v>21658</v>
      </c>
      <c r="D6726" t="s">
        <v>24768</v>
      </c>
      <c r="E6726">
        <v>2024</v>
      </c>
    </row>
    <row r="6727" spans="1:5" ht="17.25" customHeight="1" x14ac:dyDescent="0.2">
      <c r="A6727">
        <v>214634</v>
      </c>
      <c r="B6727" t="s">
        <v>10466</v>
      </c>
      <c r="C6727" t="s">
        <v>21658</v>
      </c>
      <c r="D6727" t="s">
        <v>24769</v>
      </c>
      <c r="E6727">
        <v>2024</v>
      </c>
    </row>
    <row r="6728" spans="1:5" ht="17.25" customHeight="1" x14ac:dyDescent="0.2">
      <c r="A6728">
        <v>214633</v>
      </c>
      <c r="B6728" t="s">
        <v>10466</v>
      </c>
      <c r="C6728" t="s">
        <v>21658</v>
      </c>
      <c r="D6728" t="s">
        <v>24770</v>
      </c>
      <c r="E6728">
        <v>2024</v>
      </c>
    </row>
    <row r="6729" spans="1:5" ht="17.25" customHeight="1" x14ac:dyDescent="0.2">
      <c r="A6729">
        <v>215952</v>
      </c>
      <c r="B6729" t="s">
        <v>10466</v>
      </c>
      <c r="C6729" t="s">
        <v>15051</v>
      </c>
      <c r="D6729" t="s">
        <v>24771</v>
      </c>
      <c r="E6729">
        <v>2019</v>
      </c>
    </row>
    <row r="6730" spans="1:5" ht="17.25" customHeight="1" x14ac:dyDescent="0.2">
      <c r="A6730">
        <v>215951</v>
      </c>
      <c r="B6730" t="s">
        <v>10466</v>
      </c>
      <c r="C6730" t="s">
        <v>15051</v>
      </c>
      <c r="D6730" t="s">
        <v>24772</v>
      </c>
      <c r="E6730">
        <v>2019</v>
      </c>
    </row>
    <row r="6731" spans="1:5" ht="17.25" customHeight="1" x14ac:dyDescent="0.2">
      <c r="A6731">
        <v>215950</v>
      </c>
      <c r="B6731" t="s">
        <v>10466</v>
      </c>
      <c r="C6731" t="s">
        <v>15051</v>
      </c>
      <c r="D6731" t="s">
        <v>24773</v>
      </c>
      <c r="E6731">
        <v>2019</v>
      </c>
    </row>
    <row r="6732" spans="1:5" ht="17.25" customHeight="1" x14ac:dyDescent="0.2">
      <c r="A6732">
        <v>214400</v>
      </c>
      <c r="B6732" t="s">
        <v>10466</v>
      </c>
      <c r="C6732" t="s">
        <v>16490</v>
      </c>
      <c r="D6732" t="s">
        <v>24774</v>
      </c>
      <c r="E6732">
        <v>2023</v>
      </c>
    </row>
    <row r="6733" spans="1:5" ht="17.25" customHeight="1" x14ac:dyDescent="0.2">
      <c r="A6733">
        <v>214399</v>
      </c>
      <c r="B6733" t="s">
        <v>10466</v>
      </c>
      <c r="C6733" t="s">
        <v>16490</v>
      </c>
      <c r="D6733" t="s">
        <v>24775</v>
      </c>
      <c r="E6733">
        <v>2023</v>
      </c>
    </row>
    <row r="6734" spans="1:5" ht="17.25" customHeight="1" x14ac:dyDescent="0.2">
      <c r="A6734">
        <v>214398</v>
      </c>
      <c r="B6734" t="s">
        <v>10466</v>
      </c>
      <c r="C6734" t="s">
        <v>16490</v>
      </c>
      <c r="D6734" t="s">
        <v>24776</v>
      </c>
      <c r="E6734">
        <v>2023</v>
      </c>
    </row>
    <row r="6735" spans="1:5" ht="17.25" customHeight="1" x14ac:dyDescent="0.2">
      <c r="A6735">
        <v>214411</v>
      </c>
      <c r="B6735" t="s">
        <v>10345</v>
      </c>
      <c r="C6735" t="s">
        <v>13041</v>
      </c>
      <c r="D6735" t="s">
        <v>24777</v>
      </c>
      <c r="E6735">
        <v>2023</v>
      </c>
    </row>
    <row r="6736" spans="1:5" ht="17.25" customHeight="1" x14ac:dyDescent="0.2">
      <c r="A6736">
        <v>214448</v>
      </c>
      <c r="B6736" t="s">
        <v>9414</v>
      </c>
      <c r="C6736" t="s">
        <v>9380</v>
      </c>
      <c r="D6736" t="s">
        <v>24778</v>
      </c>
      <c r="E6736">
        <v>2024</v>
      </c>
    </row>
    <row r="6737" spans="1:5" ht="17.25" customHeight="1" x14ac:dyDescent="0.2">
      <c r="A6737">
        <v>214447</v>
      </c>
      <c r="B6737" t="s">
        <v>9414</v>
      </c>
      <c r="C6737" t="s">
        <v>9636</v>
      </c>
      <c r="D6737" t="s">
        <v>24779</v>
      </c>
      <c r="E6737">
        <v>2023</v>
      </c>
    </row>
    <row r="6738" spans="1:5" ht="17.25" customHeight="1" x14ac:dyDescent="0.2">
      <c r="A6738">
        <v>214446</v>
      </c>
      <c r="B6738" t="s">
        <v>9414</v>
      </c>
      <c r="C6738" t="s">
        <v>9385</v>
      </c>
      <c r="D6738" t="s">
        <v>24780</v>
      </c>
      <c r="E6738">
        <v>2022</v>
      </c>
    </row>
    <row r="6739" spans="1:5" ht="17.25" customHeight="1" x14ac:dyDescent="0.2">
      <c r="A6739">
        <v>214422</v>
      </c>
      <c r="B6739" t="s">
        <v>10310</v>
      </c>
      <c r="C6739" t="s">
        <v>22034</v>
      </c>
      <c r="D6739" t="s">
        <v>24781</v>
      </c>
      <c r="E6739">
        <v>2023</v>
      </c>
    </row>
    <row r="6740" spans="1:5" ht="17.25" customHeight="1" x14ac:dyDescent="0.2">
      <c r="A6740">
        <v>214408</v>
      </c>
      <c r="B6740" t="s">
        <v>13337</v>
      </c>
      <c r="C6740" t="s">
        <v>24782</v>
      </c>
      <c r="D6740">
        <v>5406104130</v>
      </c>
      <c r="E6740">
        <v>2024</v>
      </c>
    </row>
    <row r="6741" spans="1:5" ht="17.25" customHeight="1" x14ac:dyDescent="0.2">
      <c r="A6741">
        <v>214458</v>
      </c>
      <c r="B6741" t="s">
        <v>13645</v>
      </c>
      <c r="C6741" t="s">
        <v>24783</v>
      </c>
      <c r="D6741" t="s">
        <v>24784</v>
      </c>
      <c r="E6741">
        <v>2024</v>
      </c>
    </row>
    <row r="6742" spans="1:5" ht="17.25" customHeight="1" x14ac:dyDescent="0.2">
      <c r="A6742">
        <v>214557</v>
      </c>
      <c r="B6742" t="s">
        <v>9878</v>
      </c>
      <c r="C6742" t="s">
        <v>14803</v>
      </c>
      <c r="D6742">
        <v>22666556</v>
      </c>
      <c r="E6742">
        <v>2024</v>
      </c>
    </row>
    <row r="6743" spans="1:5" ht="17.25" customHeight="1" x14ac:dyDescent="0.2">
      <c r="A6743">
        <v>214556</v>
      </c>
      <c r="B6743" t="s">
        <v>10466</v>
      </c>
      <c r="C6743" t="s">
        <v>21614</v>
      </c>
      <c r="D6743" t="s">
        <v>24785</v>
      </c>
      <c r="E6743">
        <v>2024</v>
      </c>
    </row>
    <row r="6744" spans="1:5" ht="17.25" customHeight="1" x14ac:dyDescent="0.2">
      <c r="A6744">
        <v>214555</v>
      </c>
      <c r="B6744" t="s">
        <v>10466</v>
      </c>
      <c r="C6744" t="s">
        <v>21614</v>
      </c>
      <c r="D6744" t="s">
        <v>24786</v>
      </c>
      <c r="E6744">
        <v>2024</v>
      </c>
    </row>
    <row r="6745" spans="1:5" ht="17.25" customHeight="1" x14ac:dyDescent="0.2">
      <c r="A6745">
        <v>214407</v>
      </c>
      <c r="B6745" t="s">
        <v>10466</v>
      </c>
      <c r="C6745" t="s">
        <v>21711</v>
      </c>
      <c r="D6745" t="s">
        <v>24787</v>
      </c>
      <c r="E6745">
        <v>2024</v>
      </c>
    </row>
    <row r="6746" spans="1:5" ht="17.25" customHeight="1" x14ac:dyDescent="0.2">
      <c r="A6746">
        <v>158389</v>
      </c>
      <c r="B6746" t="s">
        <v>9878</v>
      </c>
      <c r="C6746" t="s">
        <v>10001</v>
      </c>
      <c r="D6746">
        <v>73377249</v>
      </c>
      <c r="E6746">
        <v>2012</v>
      </c>
    </row>
    <row r="6747" spans="1:5" ht="17.25" customHeight="1" x14ac:dyDescent="0.2">
      <c r="A6747">
        <v>215322</v>
      </c>
      <c r="B6747" t="s">
        <v>9414</v>
      </c>
      <c r="C6747" t="s">
        <v>16304</v>
      </c>
      <c r="D6747" t="s">
        <v>24788</v>
      </c>
      <c r="E6747">
        <v>2023</v>
      </c>
    </row>
    <row r="6748" spans="1:5" ht="17.25" customHeight="1" x14ac:dyDescent="0.2">
      <c r="A6748">
        <v>215321</v>
      </c>
      <c r="B6748" t="s">
        <v>9414</v>
      </c>
      <c r="C6748" t="s">
        <v>16304</v>
      </c>
      <c r="D6748" t="s">
        <v>24789</v>
      </c>
      <c r="E6748">
        <v>2022</v>
      </c>
    </row>
    <row r="6749" spans="1:5" ht="17.25" customHeight="1" x14ac:dyDescent="0.2">
      <c r="A6749">
        <v>215320</v>
      </c>
      <c r="B6749" t="s">
        <v>9414</v>
      </c>
      <c r="C6749" t="s">
        <v>16304</v>
      </c>
      <c r="D6749" t="s">
        <v>24790</v>
      </c>
      <c r="E6749">
        <v>2019</v>
      </c>
    </row>
    <row r="6750" spans="1:5" ht="17.25" customHeight="1" x14ac:dyDescent="0.2">
      <c r="A6750">
        <v>214571</v>
      </c>
      <c r="B6750" t="s">
        <v>10466</v>
      </c>
      <c r="C6750" t="s">
        <v>16293</v>
      </c>
      <c r="D6750" t="s">
        <v>24791</v>
      </c>
      <c r="E6750">
        <v>2023</v>
      </c>
    </row>
    <row r="6751" spans="1:5" ht="17.25" customHeight="1" x14ac:dyDescent="0.2">
      <c r="A6751">
        <v>214570</v>
      </c>
      <c r="B6751" t="s">
        <v>10466</v>
      </c>
      <c r="C6751" t="s">
        <v>16293</v>
      </c>
      <c r="D6751" t="s">
        <v>24792</v>
      </c>
      <c r="E6751">
        <v>2022</v>
      </c>
    </row>
    <row r="6752" spans="1:5" ht="17.25" customHeight="1" x14ac:dyDescent="0.2">
      <c r="A6752">
        <v>214569</v>
      </c>
      <c r="B6752" t="s">
        <v>10224</v>
      </c>
      <c r="C6752" t="s">
        <v>13782</v>
      </c>
      <c r="D6752">
        <v>12910986</v>
      </c>
      <c r="E6752">
        <v>2022</v>
      </c>
    </row>
    <row r="6753" spans="1:5" ht="17.25" customHeight="1" x14ac:dyDescent="0.2">
      <c r="A6753">
        <v>214568</v>
      </c>
      <c r="B6753" t="s">
        <v>10224</v>
      </c>
      <c r="C6753" t="s">
        <v>13782</v>
      </c>
      <c r="D6753">
        <v>12910981</v>
      </c>
      <c r="E6753">
        <v>2022</v>
      </c>
    </row>
    <row r="6754" spans="1:5" ht="17.25" customHeight="1" x14ac:dyDescent="0.2">
      <c r="A6754">
        <v>214567</v>
      </c>
      <c r="B6754" t="s">
        <v>10224</v>
      </c>
      <c r="C6754" t="s">
        <v>13782</v>
      </c>
      <c r="D6754">
        <v>12776519</v>
      </c>
      <c r="E6754">
        <v>2021</v>
      </c>
    </row>
    <row r="6755" spans="1:5" ht="17.25" customHeight="1" x14ac:dyDescent="0.2">
      <c r="A6755">
        <v>214581</v>
      </c>
      <c r="B6755" t="s">
        <v>10224</v>
      </c>
      <c r="C6755" t="s">
        <v>12967</v>
      </c>
      <c r="D6755">
        <v>12907205</v>
      </c>
      <c r="E6755">
        <v>2022</v>
      </c>
    </row>
    <row r="6756" spans="1:5" ht="17.25" customHeight="1" x14ac:dyDescent="0.2">
      <c r="A6756">
        <v>214580</v>
      </c>
      <c r="B6756" t="s">
        <v>10224</v>
      </c>
      <c r="C6756" t="s">
        <v>12967</v>
      </c>
      <c r="D6756">
        <v>12901525</v>
      </c>
      <c r="E6756">
        <v>2022</v>
      </c>
    </row>
    <row r="6757" spans="1:5" ht="17.25" customHeight="1" x14ac:dyDescent="0.2">
      <c r="A6757">
        <v>214579</v>
      </c>
      <c r="B6757" t="s">
        <v>10224</v>
      </c>
      <c r="C6757" t="s">
        <v>13782</v>
      </c>
      <c r="D6757">
        <v>12871328</v>
      </c>
      <c r="E6757">
        <v>2022</v>
      </c>
    </row>
    <row r="6758" spans="1:5" ht="17.25" customHeight="1" x14ac:dyDescent="0.2">
      <c r="A6758">
        <v>214578</v>
      </c>
      <c r="B6758" t="s">
        <v>10224</v>
      </c>
      <c r="C6758" t="s">
        <v>13782</v>
      </c>
      <c r="D6758">
        <v>12762090</v>
      </c>
      <c r="E6758">
        <v>2021</v>
      </c>
    </row>
    <row r="6759" spans="1:5" ht="17.25" customHeight="1" x14ac:dyDescent="0.2">
      <c r="A6759">
        <v>214577</v>
      </c>
      <c r="B6759" t="s">
        <v>10466</v>
      </c>
      <c r="C6759" t="s">
        <v>16293</v>
      </c>
      <c r="D6759" t="s">
        <v>24793</v>
      </c>
      <c r="E6759">
        <v>2022</v>
      </c>
    </row>
    <row r="6760" spans="1:5" ht="17.25" customHeight="1" x14ac:dyDescent="0.2">
      <c r="A6760">
        <v>214576</v>
      </c>
      <c r="B6760" t="s">
        <v>10466</v>
      </c>
      <c r="C6760" t="s">
        <v>16203</v>
      </c>
      <c r="D6760" t="s">
        <v>24794</v>
      </c>
      <c r="E6760">
        <v>2022</v>
      </c>
    </row>
    <row r="6761" spans="1:5" ht="17.25" customHeight="1" x14ac:dyDescent="0.2">
      <c r="A6761">
        <v>214575</v>
      </c>
      <c r="B6761" t="s">
        <v>10466</v>
      </c>
      <c r="C6761" t="s">
        <v>16190</v>
      </c>
      <c r="D6761" t="s">
        <v>24795</v>
      </c>
      <c r="E6761">
        <v>2024</v>
      </c>
    </row>
    <row r="6762" spans="1:5" ht="17.25" customHeight="1" x14ac:dyDescent="0.2">
      <c r="A6762">
        <v>214574</v>
      </c>
      <c r="B6762" t="s">
        <v>10466</v>
      </c>
      <c r="C6762" t="s">
        <v>16190</v>
      </c>
      <c r="D6762" t="s">
        <v>24796</v>
      </c>
      <c r="E6762">
        <v>2024</v>
      </c>
    </row>
    <row r="6763" spans="1:5" ht="17.25" customHeight="1" x14ac:dyDescent="0.2">
      <c r="A6763">
        <v>214573</v>
      </c>
      <c r="B6763" t="s">
        <v>10466</v>
      </c>
      <c r="C6763" t="s">
        <v>16190</v>
      </c>
      <c r="D6763" t="s">
        <v>24797</v>
      </c>
      <c r="E6763">
        <v>2024</v>
      </c>
    </row>
    <row r="6764" spans="1:5" ht="17.25" customHeight="1" x14ac:dyDescent="0.2">
      <c r="A6764">
        <v>214572</v>
      </c>
      <c r="B6764" t="s">
        <v>10466</v>
      </c>
      <c r="C6764" t="s">
        <v>23215</v>
      </c>
      <c r="D6764" t="s">
        <v>24798</v>
      </c>
      <c r="E6764">
        <v>2024</v>
      </c>
    </row>
    <row r="6765" spans="1:5" ht="17.25" customHeight="1" x14ac:dyDescent="0.2">
      <c r="A6765">
        <v>214546</v>
      </c>
      <c r="B6765" t="s">
        <v>10224</v>
      </c>
      <c r="C6765" t="s">
        <v>12967</v>
      </c>
      <c r="D6765">
        <v>12925114</v>
      </c>
      <c r="E6765">
        <v>2022</v>
      </c>
    </row>
    <row r="6766" spans="1:5" ht="17.25" customHeight="1" x14ac:dyDescent="0.2">
      <c r="A6766">
        <v>214419</v>
      </c>
      <c r="B6766" t="s">
        <v>10224</v>
      </c>
      <c r="C6766" t="s">
        <v>13782</v>
      </c>
      <c r="D6766">
        <v>13098332</v>
      </c>
      <c r="E6766">
        <v>2023</v>
      </c>
    </row>
    <row r="6767" spans="1:5" ht="17.25" customHeight="1" x14ac:dyDescent="0.2">
      <c r="A6767">
        <v>214413</v>
      </c>
      <c r="B6767" t="s">
        <v>9366</v>
      </c>
      <c r="C6767" t="s">
        <v>23433</v>
      </c>
      <c r="D6767">
        <v>2016149377</v>
      </c>
      <c r="E6767">
        <v>2021</v>
      </c>
    </row>
    <row r="6768" spans="1:5" ht="17.25" customHeight="1" x14ac:dyDescent="0.2">
      <c r="A6768">
        <v>192057</v>
      </c>
      <c r="B6768" t="s">
        <v>9878</v>
      </c>
      <c r="C6768" t="s">
        <v>9994</v>
      </c>
      <c r="D6768">
        <v>74424325</v>
      </c>
      <c r="E6768">
        <v>2018</v>
      </c>
    </row>
    <row r="6769" spans="1:5" ht="17.25" customHeight="1" x14ac:dyDescent="0.2">
      <c r="A6769">
        <v>196005</v>
      </c>
      <c r="B6769" t="s">
        <v>9878</v>
      </c>
      <c r="C6769" t="s">
        <v>13713</v>
      </c>
      <c r="D6769">
        <v>74794112</v>
      </c>
      <c r="E6769">
        <v>2021</v>
      </c>
    </row>
    <row r="6770" spans="1:5" ht="17.25" customHeight="1" x14ac:dyDescent="0.2">
      <c r="A6770">
        <v>214536</v>
      </c>
      <c r="B6770" t="s">
        <v>9414</v>
      </c>
      <c r="C6770" t="s">
        <v>9485</v>
      </c>
      <c r="D6770" t="s">
        <v>24799</v>
      </c>
      <c r="E6770">
        <v>2013</v>
      </c>
    </row>
    <row r="6771" spans="1:5" ht="17.25" customHeight="1" x14ac:dyDescent="0.2">
      <c r="A6771">
        <v>186297</v>
      </c>
      <c r="B6771" t="s">
        <v>9878</v>
      </c>
      <c r="C6771" t="s">
        <v>9886</v>
      </c>
      <c r="D6771">
        <v>74476607</v>
      </c>
      <c r="E6771">
        <v>2019</v>
      </c>
    </row>
    <row r="6772" spans="1:5" ht="17.25" customHeight="1" x14ac:dyDescent="0.2">
      <c r="A6772">
        <v>214463</v>
      </c>
      <c r="B6772" t="s">
        <v>11660</v>
      </c>
      <c r="C6772" t="s">
        <v>22050</v>
      </c>
      <c r="D6772" t="s">
        <v>24800</v>
      </c>
      <c r="E6772">
        <v>2023</v>
      </c>
    </row>
    <row r="6773" spans="1:5" ht="17.25" customHeight="1" x14ac:dyDescent="0.2">
      <c r="A6773">
        <v>214462</v>
      </c>
      <c r="B6773" t="s">
        <v>11660</v>
      </c>
      <c r="C6773" t="s">
        <v>22050</v>
      </c>
      <c r="D6773" t="s">
        <v>24801</v>
      </c>
      <c r="E6773">
        <v>2024</v>
      </c>
    </row>
    <row r="6774" spans="1:5" ht="17.25" customHeight="1" x14ac:dyDescent="0.2">
      <c r="A6774">
        <v>214461</v>
      </c>
      <c r="B6774" t="s">
        <v>11660</v>
      </c>
      <c r="C6774" t="s">
        <v>22050</v>
      </c>
      <c r="D6774" t="s">
        <v>24802</v>
      </c>
      <c r="E6774">
        <v>2023</v>
      </c>
    </row>
    <row r="6775" spans="1:5" ht="17.25" customHeight="1" x14ac:dyDescent="0.2">
      <c r="A6775">
        <v>214460</v>
      </c>
      <c r="B6775" t="s">
        <v>11660</v>
      </c>
      <c r="C6775" t="s">
        <v>22050</v>
      </c>
      <c r="D6775" t="s">
        <v>24803</v>
      </c>
      <c r="E6775">
        <v>2023</v>
      </c>
    </row>
    <row r="6776" spans="1:5" ht="17.25" customHeight="1" x14ac:dyDescent="0.2">
      <c r="A6776">
        <v>214682</v>
      </c>
      <c r="B6776" t="s">
        <v>10466</v>
      </c>
      <c r="C6776" t="s">
        <v>15051</v>
      </c>
      <c r="D6776" t="s">
        <v>24804</v>
      </c>
      <c r="E6776">
        <v>2024</v>
      </c>
    </row>
    <row r="6777" spans="1:5" ht="17.25" customHeight="1" x14ac:dyDescent="0.2">
      <c r="A6777">
        <v>214681</v>
      </c>
      <c r="B6777" t="s">
        <v>10466</v>
      </c>
      <c r="C6777" t="s">
        <v>15051</v>
      </c>
      <c r="D6777" t="s">
        <v>24805</v>
      </c>
      <c r="E6777">
        <v>2024</v>
      </c>
    </row>
    <row r="6778" spans="1:5" ht="17.25" customHeight="1" x14ac:dyDescent="0.2">
      <c r="A6778">
        <v>214680</v>
      </c>
      <c r="B6778" t="s">
        <v>10466</v>
      </c>
      <c r="C6778" t="s">
        <v>15051</v>
      </c>
      <c r="D6778" t="s">
        <v>24806</v>
      </c>
      <c r="E6778">
        <v>2024</v>
      </c>
    </row>
    <row r="6779" spans="1:5" ht="17.25" customHeight="1" x14ac:dyDescent="0.2">
      <c r="A6779">
        <v>195785</v>
      </c>
      <c r="B6779" t="s">
        <v>10224</v>
      </c>
      <c r="C6779" t="s">
        <v>14035</v>
      </c>
      <c r="D6779">
        <v>12670481</v>
      </c>
      <c r="E6779">
        <v>2021</v>
      </c>
    </row>
    <row r="6780" spans="1:5" ht="17.25" customHeight="1" x14ac:dyDescent="0.2">
      <c r="A6780">
        <v>201648</v>
      </c>
      <c r="B6780" t="s">
        <v>13337</v>
      </c>
      <c r="C6780" t="s">
        <v>23923</v>
      </c>
      <c r="D6780">
        <v>4925202500</v>
      </c>
      <c r="E6780">
        <v>2019</v>
      </c>
    </row>
    <row r="6781" spans="1:5" ht="17.25" customHeight="1" x14ac:dyDescent="0.2">
      <c r="A6781">
        <v>214547</v>
      </c>
      <c r="B6781" t="s">
        <v>10092</v>
      </c>
      <c r="C6781">
        <v>560</v>
      </c>
      <c r="D6781" t="s">
        <v>24807</v>
      </c>
      <c r="E6781">
        <v>2007</v>
      </c>
    </row>
    <row r="6782" spans="1:5" ht="17.25" customHeight="1" x14ac:dyDescent="0.2">
      <c r="A6782">
        <v>184718</v>
      </c>
      <c r="B6782" t="s">
        <v>9878</v>
      </c>
      <c r="C6782" t="s">
        <v>9886</v>
      </c>
      <c r="D6782">
        <v>74412297</v>
      </c>
      <c r="E6782">
        <v>2018</v>
      </c>
    </row>
    <row r="6783" spans="1:5" ht="17.25" customHeight="1" x14ac:dyDescent="0.2">
      <c r="A6783">
        <v>210002</v>
      </c>
      <c r="B6783" t="s">
        <v>10224</v>
      </c>
      <c r="C6783" t="s">
        <v>13782</v>
      </c>
      <c r="D6783">
        <v>13008333</v>
      </c>
      <c r="E6783">
        <v>2023</v>
      </c>
    </row>
    <row r="6784" spans="1:5" ht="17.25" customHeight="1" x14ac:dyDescent="0.2">
      <c r="A6784">
        <v>193096</v>
      </c>
      <c r="B6784" t="s">
        <v>10345</v>
      </c>
      <c r="C6784" t="s">
        <v>13041</v>
      </c>
      <c r="D6784" t="s">
        <v>24808</v>
      </c>
      <c r="E6784">
        <v>2020</v>
      </c>
    </row>
    <row r="6785" spans="1:5" ht="17.25" customHeight="1" x14ac:dyDescent="0.2">
      <c r="A6785">
        <v>193095</v>
      </c>
      <c r="B6785" t="s">
        <v>10345</v>
      </c>
      <c r="C6785" t="s">
        <v>13041</v>
      </c>
      <c r="D6785" t="s">
        <v>24809</v>
      </c>
      <c r="E6785">
        <v>2020</v>
      </c>
    </row>
    <row r="6786" spans="1:5" ht="17.25" customHeight="1" x14ac:dyDescent="0.2">
      <c r="A6786">
        <v>193094</v>
      </c>
      <c r="B6786" t="s">
        <v>9414</v>
      </c>
      <c r="C6786" t="s">
        <v>21511</v>
      </c>
      <c r="D6786" t="s">
        <v>24810</v>
      </c>
      <c r="E6786">
        <v>2020</v>
      </c>
    </row>
    <row r="6787" spans="1:5" ht="17.25" customHeight="1" x14ac:dyDescent="0.2">
      <c r="A6787">
        <v>193093</v>
      </c>
      <c r="B6787" t="s">
        <v>9414</v>
      </c>
      <c r="C6787" t="s">
        <v>21511</v>
      </c>
      <c r="D6787" t="s">
        <v>24811</v>
      </c>
      <c r="E6787">
        <v>2020</v>
      </c>
    </row>
    <row r="6788" spans="1:5" ht="17.25" customHeight="1" x14ac:dyDescent="0.2">
      <c r="A6788">
        <v>193091</v>
      </c>
      <c r="B6788" t="s">
        <v>9414</v>
      </c>
      <c r="C6788" t="s">
        <v>9389</v>
      </c>
      <c r="D6788" t="s">
        <v>24812</v>
      </c>
      <c r="E6788">
        <v>2020</v>
      </c>
    </row>
    <row r="6789" spans="1:5" ht="17.25" customHeight="1" x14ac:dyDescent="0.2">
      <c r="A6789">
        <v>193087</v>
      </c>
      <c r="B6789" t="s">
        <v>9414</v>
      </c>
      <c r="C6789" t="s">
        <v>9385</v>
      </c>
      <c r="D6789" t="s">
        <v>24813</v>
      </c>
      <c r="E6789">
        <v>2019</v>
      </c>
    </row>
    <row r="6790" spans="1:5" ht="17.25" customHeight="1" x14ac:dyDescent="0.2">
      <c r="A6790">
        <v>192601</v>
      </c>
      <c r="B6790" t="s">
        <v>9414</v>
      </c>
      <c r="C6790" t="s">
        <v>9389</v>
      </c>
      <c r="D6790" t="s">
        <v>24814</v>
      </c>
      <c r="E6790">
        <v>2021</v>
      </c>
    </row>
    <row r="6791" spans="1:5" ht="17.25" customHeight="1" x14ac:dyDescent="0.2">
      <c r="A6791">
        <v>192568</v>
      </c>
      <c r="B6791" t="s">
        <v>9414</v>
      </c>
      <c r="C6791" t="s">
        <v>9389</v>
      </c>
      <c r="D6791" t="s">
        <v>24815</v>
      </c>
      <c r="E6791">
        <v>2020</v>
      </c>
    </row>
    <row r="6792" spans="1:5" ht="17.25" customHeight="1" x14ac:dyDescent="0.2">
      <c r="A6792">
        <v>192567</v>
      </c>
      <c r="B6792" t="s">
        <v>9414</v>
      </c>
      <c r="C6792" t="s">
        <v>9387</v>
      </c>
      <c r="D6792" t="s">
        <v>24816</v>
      </c>
      <c r="E6792">
        <v>2020</v>
      </c>
    </row>
    <row r="6793" spans="1:5" ht="17.25" customHeight="1" x14ac:dyDescent="0.2">
      <c r="A6793">
        <v>169020</v>
      </c>
      <c r="B6793" t="s">
        <v>9414</v>
      </c>
      <c r="C6793" t="s">
        <v>9419</v>
      </c>
      <c r="D6793" t="s">
        <v>14744</v>
      </c>
      <c r="E6793">
        <v>2014</v>
      </c>
    </row>
    <row r="6794" spans="1:5" ht="17.25" customHeight="1" x14ac:dyDescent="0.2">
      <c r="A6794">
        <v>169017</v>
      </c>
      <c r="B6794" t="s">
        <v>9414</v>
      </c>
      <c r="C6794" t="s">
        <v>9419</v>
      </c>
      <c r="D6794" t="s">
        <v>14740</v>
      </c>
      <c r="E6794">
        <v>2014</v>
      </c>
    </row>
    <row r="6795" spans="1:5" ht="17.25" customHeight="1" x14ac:dyDescent="0.2">
      <c r="A6795">
        <v>169016</v>
      </c>
      <c r="B6795" t="s">
        <v>9414</v>
      </c>
      <c r="C6795" t="s">
        <v>9419</v>
      </c>
      <c r="D6795" t="s">
        <v>14746</v>
      </c>
      <c r="E6795">
        <v>2014</v>
      </c>
    </row>
    <row r="6796" spans="1:5" ht="17.25" customHeight="1" x14ac:dyDescent="0.2">
      <c r="A6796">
        <v>169015</v>
      </c>
      <c r="B6796" t="s">
        <v>9414</v>
      </c>
      <c r="C6796" t="s">
        <v>9419</v>
      </c>
      <c r="D6796" t="s">
        <v>14759</v>
      </c>
      <c r="E6796">
        <v>2014</v>
      </c>
    </row>
    <row r="6797" spans="1:5" ht="17.25" customHeight="1" x14ac:dyDescent="0.2">
      <c r="A6797">
        <v>169013</v>
      </c>
      <c r="B6797" t="s">
        <v>9414</v>
      </c>
      <c r="C6797" t="s">
        <v>9419</v>
      </c>
      <c r="D6797" t="s">
        <v>14742</v>
      </c>
      <c r="E6797">
        <v>2014</v>
      </c>
    </row>
    <row r="6798" spans="1:5" ht="17.25" customHeight="1" x14ac:dyDescent="0.2">
      <c r="A6798">
        <v>169011</v>
      </c>
      <c r="B6798" t="s">
        <v>9414</v>
      </c>
      <c r="C6798" t="s">
        <v>9419</v>
      </c>
      <c r="D6798" t="s">
        <v>14747</v>
      </c>
      <c r="E6798">
        <v>2014</v>
      </c>
    </row>
    <row r="6799" spans="1:5" ht="17.25" customHeight="1" x14ac:dyDescent="0.2">
      <c r="A6799">
        <v>169010</v>
      </c>
      <c r="B6799" t="s">
        <v>9414</v>
      </c>
      <c r="C6799" t="s">
        <v>9419</v>
      </c>
      <c r="D6799" t="s">
        <v>14748</v>
      </c>
      <c r="E6799">
        <v>2014</v>
      </c>
    </row>
    <row r="6800" spans="1:5" ht="17.25" customHeight="1" x14ac:dyDescent="0.2">
      <c r="A6800">
        <v>169009</v>
      </c>
      <c r="B6800" t="s">
        <v>9414</v>
      </c>
      <c r="C6800" t="s">
        <v>9419</v>
      </c>
      <c r="D6800" t="s">
        <v>14773</v>
      </c>
      <c r="E6800">
        <v>2014</v>
      </c>
    </row>
    <row r="6801" spans="1:5" ht="17.25" customHeight="1" x14ac:dyDescent="0.2">
      <c r="A6801">
        <v>169008</v>
      </c>
      <c r="B6801" t="s">
        <v>9414</v>
      </c>
      <c r="C6801" t="s">
        <v>9419</v>
      </c>
      <c r="D6801" t="s">
        <v>14777</v>
      </c>
      <c r="E6801">
        <v>2014</v>
      </c>
    </row>
    <row r="6802" spans="1:5" ht="17.25" customHeight="1" x14ac:dyDescent="0.2">
      <c r="A6802">
        <v>169007</v>
      </c>
      <c r="B6802" t="s">
        <v>9414</v>
      </c>
      <c r="C6802" t="s">
        <v>9419</v>
      </c>
      <c r="D6802" t="s">
        <v>14776</v>
      </c>
      <c r="E6802">
        <v>2014</v>
      </c>
    </row>
    <row r="6803" spans="1:5" ht="17.25" customHeight="1" x14ac:dyDescent="0.2">
      <c r="A6803">
        <v>169006</v>
      </c>
      <c r="B6803" t="s">
        <v>9414</v>
      </c>
      <c r="C6803" t="s">
        <v>9380</v>
      </c>
      <c r="D6803" t="s">
        <v>14761</v>
      </c>
      <c r="E6803">
        <v>2014</v>
      </c>
    </row>
    <row r="6804" spans="1:5" ht="17.25" customHeight="1" x14ac:dyDescent="0.2">
      <c r="A6804">
        <v>169005</v>
      </c>
      <c r="B6804" t="s">
        <v>9414</v>
      </c>
      <c r="C6804" t="s">
        <v>9380</v>
      </c>
      <c r="D6804" t="s">
        <v>14762</v>
      </c>
      <c r="E6804">
        <v>2014</v>
      </c>
    </row>
    <row r="6805" spans="1:5" ht="17.25" customHeight="1" x14ac:dyDescent="0.2">
      <c r="A6805">
        <v>169004</v>
      </c>
      <c r="B6805" t="s">
        <v>9414</v>
      </c>
      <c r="C6805" t="s">
        <v>9380</v>
      </c>
      <c r="D6805" t="s">
        <v>14763</v>
      </c>
      <c r="E6805">
        <v>2014</v>
      </c>
    </row>
    <row r="6806" spans="1:5" ht="17.25" customHeight="1" x14ac:dyDescent="0.2">
      <c r="A6806">
        <v>214878</v>
      </c>
      <c r="B6806" t="s">
        <v>9878</v>
      </c>
      <c r="C6806" t="s">
        <v>9886</v>
      </c>
      <c r="D6806">
        <v>74889942</v>
      </c>
      <c r="E6806">
        <v>2022</v>
      </c>
    </row>
    <row r="6807" spans="1:5" ht="17.25" customHeight="1" x14ac:dyDescent="0.2">
      <c r="A6807">
        <v>214397</v>
      </c>
      <c r="B6807" t="s">
        <v>10224</v>
      </c>
      <c r="C6807" t="s">
        <v>12967</v>
      </c>
      <c r="D6807">
        <v>12754035</v>
      </c>
      <c r="E6807">
        <v>2021</v>
      </c>
    </row>
    <row r="6808" spans="1:5" ht="17.25" customHeight="1" x14ac:dyDescent="0.2">
      <c r="A6808">
        <v>166134</v>
      </c>
      <c r="B6808" t="s">
        <v>9414</v>
      </c>
      <c r="C6808" t="s">
        <v>9387</v>
      </c>
      <c r="D6808" t="s">
        <v>13549</v>
      </c>
      <c r="E6808">
        <v>2013</v>
      </c>
    </row>
    <row r="6809" spans="1:5" ht="17.25" customHeight="1" x14ac:dyDescent="0.2">
      <c r="A6809">
        <v>169002</v>
      </c>
      <c r="B6809" t="s">
        <v>9414</v>
      </c>
      <c r="C6809" t="s">
        <v>9380</v>
      </c>
      <c r="D6809" t="s">
        <v>14765</v>
      </c>
      <c r="E6809">
        <v>2014</v>
      </c>
    </row>
    <row r="6810" spans="1:5" ht="17.25" customHeight="1" x14ac:dyDescent="0.2">
      <c r="A6810">
        <v>168998</v>
      </c>
      <c r="B6810" t="s">
        <v>9878</v>
      </c>
      <c r="C6810" t="s">
        <v>9906</v>
      </c>
      <c r="D6810">
        <v>73548709</v>
      </c>
      <c r="E6810">
        <v>2013</v>
      </c>
    </row>
    <row r="6811" spans="1:5" ht="17.25" customHeight="1" x14ac:dyDescent="0.2">
      <c r="A6811">
        <v>168996</v>
      </c>
      <c r="B6811" t="s">
        <v>9878</v>
      </c>
      <c r="C6811" t="s">
        <v>9906</v>
      </c>
      <c r="D6811">
        <v>73548712</v>
      </c>
      <c r="E6811">
        <v>2013</v>
      </c>
    </row>
    <row r="6812" spans="1:5" ht="17.25" customHeight="1" x14ac:dyDescent="0.2">
      <c r="A6812">
        <v>157058</v>
      </c>
      <c r="B6812" t="s">
        <v>10466</v>
      </c>
      <c r="C6812" t="s">
        <v>10551</v>
      </c>
      <c r="D6812" t="s">
        <v>11051</v>
      </c>
      <c r="E6812">
        <v>2011</v>
      </c>
    </row>
    <row r="6813" spans="1:5" ht="17.25" customHeight="1" x14ac:dyDescent="0.2">
      <c r="A6813">
        <v>193837</v>
      </c>
      <c r="B6813" t="s">
        <v>9414</v>
      </c>
      <c r="C6813" t="s">
        <v>24817</v>
      </c>
      <c r="D6813" t="s">
        <v>24818</v>
      </c>
      <c r="E6813">
        <v>2021</v>
      </c>
    </row>
    <row r="6814" spans="1:5" ht="17.25" customHeight="1" x14ac:dyDescent="0.2">
      <c r="A6814">
        <v>193834</v>
      </c>
      <c r="B6814" t="s">
        <v>9414</v>
      </c>
      <c r="C6814" t="s">
        <v>9389</v>
      </c>
      <c r="D6814" t="s">
        <v>24819</v>
      </c>
      <c r="E6814">
        <v>2021</v>
      </c>
    </row>
    <row r="6815" spans="1:5" ht="17.25" customHeight="1" x14ac:dyDescent="0.2">
      <c r="A6815">
        <v>193833</v>
      </c>
      <c r="B6815" t="s">
        <v>9414</v>
      </c>
      <c r="C6815" t="s">
        <v>9636</v>
      </c>
      <c r="D6815">
        <v>88108018</v>
      </c>
      <c r="E6815">
        <v>2020</v>
      </c>
    </row>
    <row r="6816" spans="1:5" ht="17.25" customHeight="1" x14ac:dyDescent="0.2">
      <c r="A6816">
        <v>193832</v>
      </c>
      <c r="B6816" t="s">
        <v>9414</v>
      </c>
      <c r="C6816" t="s">
        <v>9636</v>
      </c>
      <c r="D6816">
        <v>88108021</v>
      </c>
      <c r="E6816">
        <v>2020</v>
      </c>
    </row>
    <row r="6817" spans="1:5" ht="17.25" customHeight="1" x14ac:dyDescent="0.2">
      <c r="A6817">
        <v>193831</v>
      </c>
      <c r="B6817" t="s">
        <v>9414</v>
      </c>
      <c r="C6817" t="s">
        <v>9636</v>
      </c>
      <c r="D6817">
        <v>88108247</v>
      </c>
      <c r="E6817">
        <v>2020</v>
      </c>
    </row>
    <row r="6818" spans="1:5" ht="17.25" customHeight="1" x14ac:dyDescent="0.2">
      <c r="A6818">
        <v>170587</v>
      </c>
      <c r="B6818" t="s">
        <v>11811</v>
      </c>
      <c r="C6818" t="s">
        <v>9636</v>
      </c>
      <c r="D6818" t="s">
        <v>15391</v>
      </c>
      <c r="E6818">
        <v>2014</v>
      </c>
    </row>
    <row r="6819" spans="1:5" ht="17.25" customHeight="1" x14ac:dyDescent="0.2">
      <c r="A6819">
        <v>193405</v>
      </c>
      <c r="B6819" t="s">
        <v>9414</v>
      </c>
      <c r="C6819" t="s">
        <v>9389</v>
      </c>
      <c r="D6819" t="s">
        <v>24820</v>
      </c>
      <c r="E6819">
        <v>2021</v>
      </c>
    </row>
    <row r="6820" spans="1:5" ht="17.25" customHeight="1" x14ac:dyDescent="0.2">
      <c r="A6820">
        <v>168992</v>
      </c>
      <c r="B6820" t="s">
        <v>9414</v>
      </c>
      <c r="C6820" t="s">
        <v>9371</v>
      </c>
      <c r="D6820" t="s">
        <v>14583</v>
      </c>
      <c r="E6820">
        <v>2013</v>
      </c>
    </row>
    <row r="6821" spans="1:5" ht="17.25" customHeight="1" x14ac:dyDescent="0.2">
      <c r="A6821">
        <v>168989</v>
      </c>
      <c r="B6821" t="s">
        <v>9414</v>
      </c>
      <c r="C6821" t="s">
        <v>9371</v>
      </c>
      <c r="D6821" t="s">
        <v>14586</v>
      </c>
      <c r="E6821">
        <v>2013</v>
      </c>
    </row>
    <row r="6822" spans="1:5" ht="17.25" customHeight="1" x14ac:dyDescent="0.2">
      <c r="A6822">
        <v>160341</v>
      </c>
      <c r="B6822" t="s">
        <v>9414</v>
      </c>
      <c r="C6822" t="s">
        <v>9380</v>
      </c>
      <c r="D6822" t="s">
        <v>9715</v>
      </c>
      <c r="E6822">
        <v>2012</v>
      </c>
    </row>
    <row r="6823" spans="1:5" ht="17.25" customHeight="1" x14ac:dyDescent="0.2">
      <c r="A6823">
        <v>160340</v>
      </c>
      <c r="B6823" t="s">
        <v>9414</v>
      </c>
      <c r="C6823" t="s">
        <v>9380</v>
      </c>
      <c r="D6823" t="s">
        <v>9718</v>
      </c>
      <c r="E6823">
        <v>2012</v>
      </c>
    </row>
    <row r="6824" spans="1:5" ht="17.25" customHeight="1" x14ac:dyDescent="0.2">
      <c r="A6824">
        <v>160339</v>
      </c>
      <c r="B6824" t="s">
        <v>9414</v>
      </c>
      <c r="C6824" t="s">
        <v>9380</v>
      </c>
      <c r="D6824" t="s">
        <v>9709</v>
      </c>
      <c r="E6824">
        <v>2012</v>
      </c>
    </row>
    <row r="6825" spans="1:5" ht="17.25" customHeight="1" x14ac:dyDescent="0.2">
      <c r="A6825">
        <v>160338</v>
      </c>
      <c r="B6825" t="s">
        <v>9414</v>
      </c>
      <c r="C6825" t="s">
        <v>9380</v>
      </c>
      <c r="D6825" t="s">
        <v>9699</v>
      </c>
      <c r="E6825">
        <v>2012</v>
      </c>
    </row>
    <row r="6826" spans="1:5" ht="17.25" customHeight="1" x14ac:dyDescent="0.2">
      <c r="A6826">
        <v>160316</v>
      </c>
      <c r="B6826" t="s">
        <v>9414</v>
      </c>
      <c r="C6826" t="s">
        <v>9380</v>
      </c>
      <c r="D6826" t="s">
        <v>9710</v>
      </c>
      <c r="E6826">
        <v>2012</v>
      </c>
    </row>
    <row r="6827" spans="1:5" ht="17.25" customHeight="1" x14ac:dyDescent="0.2">
      <c r="A6827">
        <v>160314</v>
      </c>
      <c r="B6827" t="s">
        <v>9414</v>
      </c>
      <c r="C6827" t="s">
        <v>9380</v>
      </c>
      <c r="D6827" t="s">
        <v>9721</v>
      </c>
      <c r="E6827">
        <v>2012</v>
      </c>
    </row>
    <row r="6828" spans="1:5" ht="17.25" customHeight="1" x14ac:dyDescent="0.2">
      <c r="A6828">
        <v>160313</v>
      </c>
      <c r="B6828" t="s">
        <v>9414</v>
      </c>
      <c r="C6828" t="s">
        <v>9385</v>
      </c>
      <c r="D6828" t="s">
        <v>9711</v>
      </c>
      <c r="E6828">
        <v>2012</v>
      </c>
    </row>
    <row r="6829" spans="1:5" ht="17.25" customHeight="1" x14ac:dyDescent="0.2">
      <c r="A6829">
        <v>160312</v>
      </c>
      <c r="B6829" t="s">
        <v>9414</v>
      </c>
      <c r="C6829" t="s">
        <v>9385</v>
      </c>
      <c r="D6829" t="s">
        <v>9719</v>
      </c>
      <c r="E6829">
        <v>2012</v>
      </c>
    </row>
    <row r="6830" spans="1:5" ht="17.25" customHeight="1" x14ac:dyDescent="0.2">
      <c r="A6830">
        <v>160300</v>
      </c>
      <c r="B6830" t="s">
        <v>9414</v>
      </c>
      <c r="C6830" t="s">
        <v>9385</v>
      </c>
      <c r="D6830" t="s">
        <v>9717</v>
      </c>
      <c r="E6830">
        <v>2012</v>
      </c>
    </row>
    <row r="6831" spans="1:5" ht="17.25" customHeight="1" x14ac:dyDescent="0.2">
      <c r="A6831">
        <v>160299</v>
      </c>
      <c r="B6831" t="s">
        <v>9414</v>
      </c>
      <c r="C6831" t="s">
        <v>9385</v>
      </c>
      <c r="D6831" t="s">
        <v>9714</v>
      </c>
      <c r="E6831">
        <v>2012</v>
      </c>
    </row>
    <row r="6832" spans="1:5" ht="17.25" customHeight="1" x14ac:dyDescent="0.2">
      <c r="A6832">
        <v>160298</v>
      </c>
      <c r="B6832" t="s">
        <v>9414</v>
      </c>
      <c r="C6832" t="s">
        <v>9385</v>
      </c>
      <c r="D6832" t="s">
        <v>9713</v>
      </c>
      <c r="E6832">
        <v>2012</v>
      </c>
    </row>
    <row r="6833" spans="1:5" ht="17.25" customHeight="1" x14ac:dyDescent="0.2">
      <c r="A6833">
        <v>199374</v>
      </c>
      <c r="B6833" t="s">
        <v>10345</v>
      </c>
      <c r="C6833" t="s">
        <v>14903</v>
      </c>
      <c r="D6833" t="s">
        <v>24821</v>
      </c>
      <c r="E6833">
        <v>2021</v>
      </c>
    </row>
    <row r="6834" spans="1:5" ht="17.25" customHeight="1" x14ac:dyDescent="0.2">
      <c r="A6834">
        <v>171928</v>
      </c>
      <c r="B6834" t="s">
        <v>11660</v>
      </c>
      <c r="C6834" t="s">
        <v>13051</v>
      </c>
      <c r="D6834" t="s">
        <v>15351</v>
      </c>
      <c r="E6834">
        <v>2014</v>
      </c>
    </row>
    <row r="6835" spans="1:5" ht="17.25" customHeight="1" x14ac:dyDescent="0.2">
      <c r="A6835">
        <v>171011</v>
      </c>
      <c r="B6835" t="s">
        <v>9878</v>
      </c>
      <c r="C6835" t="s">
        <v>9886</v>
      </c>
      <c r="D6835">
        <v>73769964</v>
      </c>
      <c r="E6835">
        <v>2014</v>
      </c>
    </row>
    <row r="6836" spans="1:5" ht="17.25" customHeight="1" x14ac:dyDescent="0.2">
      <c r="A6836">
        <v>214387</v>
      </c>
      <c r="B6836" t="s">
        <v>10466</v>
      </c>
      <c r="C6836" t="s">
        <v>15051</v>
      </c>
      <c r="D6836" t="s">
        <v>24822</v>
      </c>
      <c r="E6836">
        <v>2024</v>
      </c>
    </row>
    <row r="6837" spans="1:5" ht="17.25" customHeight="1" x14ac:dyDescent="0.2">
      <c r="A6837">
        <v>214386</v>
      </c>
      <c r="B6837" t="s">
        <v>10466</v>
      </c>
      <c r="C6837" t="s">
        <v>15051</v>
      </c>
      <c r="D6837" t="s">
        <v>24823</v>
      </c>
      <c r="E6837">
        <v>2024</v>
      </c>
    </row>
    <row r="6838" spans="1:5" ht="17.25" customHeight="1" x14ac:dyDescent="0.2">
      <c r="A6838">
        <v>214385</v>
      </c>
      <c r="B6838" t="s">
        <v>10466</v>
      </c>
      <c r="C6838" t="s">
        <v>15051</v>
      </c>
      <c r="D6838" t="s">
        <v>24824</v>
      </c>
      <c r="E6838">
        <v>2024</v>
      </c>
    </row>
    <row r="6839" spans="1:5" ht="17.25" customHeight="1" x14ac:dyDescent="0.2">
      <c r="A6839">
        <v>168257</v>
      </c>
      <c r="B6839" t="s">
        <v>10466</v>
      </c>
      <c r="C6839" t="s">
        <v>10461</v>
      </c>
      <c r="D6839" t="s">
        <v>14139</v>
      </c>
      <c r="E6839">
        <v>2015</v>
      </c>
    </row>
    <row r="6840" spans="1:5" ht="17.25" customHeight="1" x14ac:dyDescent="0.2">
      <c r="A6840">
        <v>188238</v>
      </c>
      <c r="B6840" t="s">
        <v>11811</v>
      </c>
      <c r="C6840" t="s">
        <v>9385</v>
      </c>
      <c r="D6840" t="s">
        <v>24825</v>
      </c>
      <c r="E6840">
        <v>2019</v>
      </c>
    </row>
    <row r="6841" spans="1:5" ht="17.25" customHeight="1" x14ac:dyDescent="0.2">
      <c r="A6841">
        <v>182931</v>
      </c>
      <c r="B6841" t="s">
        <v>11811</v>
      </c>
      <c r="C6841" t="s">
        <v>9385</v>
      </c>
      <c r="D6841" t="s">
        <v>19963</v>
      </c>
      <c r="E6841">
        <v>2019</v>
      </c>
    </row>
    <row r="6842" spans="1:5" ht="17.25" customHeight="1" x14ac:dyDescent="0.2">
      <c r="A6842">
        <v>181937</v>
      </c>
      <c r="B6842" t="s">
        <v>9878</v>
      </c>
      <c r="C6842" t="s">
        <v>9887</v>
      </c>
      <c r="D6842">
        <v>74359484</v>
      </c>
      <c r="E6842">
        <v>2018</v>
      </c>
    </row>
    <row r="6843" spans="1:5" ht="17.25" customHeight="1" x14ac:dyDescent="0.2">
      <c r="A6843">
        <v>181936</v>
      </c>
      <c r="B6843" t="s">
        <v>9878</v>
      </c>
      <c r="C6843" t="s">
        <v>9887</v>
      </c>
      <c r="D6843">
        <v>74359483</v>
      </c>
      <c r="E6843">
        <v>2018</v>
      </c>
    </row>
    <row r="6844" spans="1:5" ht="17.25" customHeight="1" x14ac:dyDescent="0.2">
      <c r="A6844">
        <v>214354</v>
      </c>
      <c r="B6844" t="s">
        <v>10466</v>
      </c>
      <c r="C6844" t="s">
        <v>16190</v>
      </c>
      <c r="D6844" t="s">
        <v>24826</v>
      </c>
      <c r="E6844">
        <v>2024</v>
      </c>
    </row>
    <row r="6845" spans="1:5" ht="17.25" customHeight="1" x14ac:dyDescent="0.2">
      <c r="A6845">
        <v>161064</v>
      </c>
      <c r="B6845" t="s">
        <v>9414</v>
      </c>
      <c r="C6845" t="s">
        <v>9636</v>
      </c>
      <c r="D6845">
        <v>77000392</v>
      </c>
      <c r="E6845">
        <v>2011</v>
      </c>
    </row>
    <row r="6846" spans="1:5" ht="17.25" customHeight="1" x14ac:dyDescent="0.2">
      <c r="A6846">
        <v>214357</v>
      </c>
      <c r="B6846" t="s">
        <v>10345</v>
      </c>
      <c r="C6846" t="s">
        <v>13041</v>
      </c>
      <c r="D6846" t="s">
        <v>24827</v>
      </c>
      <c r="E6846">
        <v>2024</v>
      </c>
    </row>
    <row r="6847" spans="1:5" ht="17.25" customHeight="1" x14ac:dyDescent="0.2">
      <c r="A6847">
        <v>214394</v>
      </c>
      <c r="B6847" t="s">
        <v>9414</v>
      </c>
      <c r="C6847" t="s">
        <v>9385</v>
      </c>
      <c r="D6847" t="s">
        <v>24828</v>
      </c>
      <c r="E6847">
        <v>2023</v>
      </c>
    </row>
    <row r="6848" spans="1:5" ht="17.25" customHeight="1" x14ac:dyDescent="0.2">
      <c r="A6848">
        <v>214676</v>
      </c>
      <c r="B6848" t="s">
        <v>9878</v>
      </c>
      <c r="C6848" t="s">
        <v>16459</v>
      </c>
      <c r="D6848">
        <v>99320435</v>
      </c>
      <c r="E6848">
        <v>2024</v>
      </c>
    </row>
    <row r="6849" spans="1:5" ht="17.25" customHeight="1" x14ac:dyDescent="0.2">
      <c r="A6849">
        <v>214645</v>
      </c>
      <c r="B6849" t="s">
        <v>11660</v>
      </c>
      <c r="C6849" t="s">
        <v>21445</v>
      </c>
      <c r="D6849" t="s">
        <v>24829</v>
      </c>
      <c r="E6849">
        <v>2024</v>
      </c>
    </row>
    <row r="6850" spans="1:5" ht="17.25" customHeight="1" x14ac:dyDescent="0.2">
      <c r="A6850">
        <v>162868</v>
      </c>
      <c r="B6850" t="s">
        <v>10466</v>
      </c>
      <c r="C6850" t="s">
        <v>12338</v>
      </c>
      <c r="D6850" t="s">
        <v>24830</v>
      </c>
      <c r="E6850">
        <v>2012</v>
      </c>
    </row>
    <row r="6851" spans="1:5" ht="17.25" customHeight="1" x14ac:dyDescent="0.2">
      <c r="A6851">
        <v>162867</v>
      </c>
      <c r="B6851" t="s">
        <v>10466</v>
      </c>
      <c r="C6851" t="s">
        <v>12338</v>
      </c>
      <c r="D6851" t="s">
        <v>24831</v>
      </c>
      <c r="E6851">
        <v>2012</v>
      </c>
    </row>
    <row r="6852" spans="1:5" ht="17.25" customHeight="1" x14ac:dyDescent="0.2">
      <c r="A6852">
        <v>214728</v>
      </c>
      <c r="B6852" t="s">
        <v>10466</v>
      </c>
      <c r="C6852" t="s">
        <v>16490</v>
      </c>
      <c r="D6852" t="s">
        <v>24832</v>
      </c>
      <c r="E6852">
        <v>2022</v>
      </c>
    </row>
    <row r="6853" spans="1:5" ht="17.25" customHeight="1" x14ac:dyDescent="0.2">
      <c r="A6853">
        <v>214410</v>
      </c>
      <c r="B6853" t="s">
        <v>10309</v>
      </c>
      <c r="C6853" t="s">
        <v>22034</v>
      </c>
      <c r="D6853" t="s">
        <v>24833</v>
      </c>
      <c r="E6853">
        <v>2023</v>
      </c>
    </row>
    <row r="6854" spans="1:5" ht="17.25" customHeight="1" x14ac:dyDescent="0.2">
      <c r="A6854">
        <v>214378</v>
      </c>
      <c r="B6854" t="s">
        <v>11660</v>
      </c>
      <c r="C6854" t="s">
        <v>17141</v>
      </c>
      <c r="D6854" t="s">
        <v>24834</v>
      </c>
      <c r="E6854">
        <v>2023</v>
      </c>
    </row>
    <row r="6855" spans="1:5" ht="17.25" customHeight="1" x14ac:dyDescent="0.2">
      <c r="A6855">
        <v>150295</v>
      </c>
      <c r="B6855" t="s">
        <v>11811</v>
      </c>
      <c r="C6855" t="s">
        <v>11864</v>
      </c>
      <c r="D6855" t="s">
        <v>18312</v>
      </c>
      <c r="E6855">
        <v>2009</v>
      </c>
    </row>
    <row r="6856" spans="1:5" ht="17.25" customHeight="1" x14ac:dyDescent="0.2">
      <c r="A6856">
        <v>214281</v>
      </c>
      <c r="B6856" t="s">
        <v>10345</v>
      </c>
      <c r="C6856" t="s">
        <v>13041</v>
      </c>
      <c r="D6856" t="s">
        <v>24835</v>
      </c>
      <c r="E6856">
        <v>2024</v>
      </c>
    </row>
    <row r="6857" spans="1:5" ht="17.25" customHeight="1" x14ac:dyDescent="0.2">
      <c r="A6857">
        <v>214280</v>
      </c>
      <c r="B6857" t="s">
        <v>10345</v>
      </c>
      <c r="C6857" t="s">
        <v>13041</v>
      </c>
      <c r="D6857" t="s">
        <v>24836</v>
      </c>
      <c r="E6857">
        <v>2024</v>
      </c>
    </row>
    <row r="6858" spans="1:5" ht="17.25" customHeight="1" x14ac:dyDescent="0.2">
      <c r="A6858">
        <v>214279</v>
      </c>
      <c r="B6858" t="s">
        <v>10345</v>
      </c>
      <c r="C6858" t="s">
        <v>13041</v>
      </c>
      <c r="D6858" t="s">
        <v>24837</v>
      </c>
      <c r="E6858">
        <v>2024</v>
      </c>
    </row>
    <row r="6859" spans="1:5" ht="17.25" customHeight="1" x14ac:dyDescent="0.2">
      <c r="A6859">
        <v>214278</v>
      </c>
      <c r="B6859" t="s">
        <v>10345</v>
      </c>
      <c r="C6859" t="s">
        <v>13041</v>
      </c>
      <c r="D6859" t="s">
        <v>24838</v>
      </c>
      <c r="E6859">
        <v>2024</v>
      </c>
    </row>
    <row r="6860" spans="1:5" ht="17.25" customHeight="1" x14ac:dyDescent="0.2">
      <c r="A6860">
        <v>214277</v>
      </c>
      <c r="B6860" t="s">
        <v>10345</v>
      </c>
      <c r="C6860" t="s">
        <v>13041</v>
      </c>
      <c r="D6860" t="s">
        <v>24839</v>
      </c>
      <c r="E6860">
        <v>2024</v>
      </c>
    </row>
    <row r="6861" spans="1:5" ht="17.25" customHeight="1" x14ac:dyDescent="0.2">
      <c r="A6861">
        <v>214276</v>
      </c>
      <c r="B6861" t="s">
        <v>10345</v>
      </c>
      <c r="C6861" t="s">
        <v>13041</v>
      </c>
      <c r="D6861" t="s">
        <v>24840</v>
      </c>
      <c r="E6861">
        <v>2024</v>
      </c>
    </row>
    <row r="6862" spans="1:5" ht="17.25" customHeight="1" x14ac:dyDescent="0.2">
      <c r="A6862">
        <v>214412</v>
      </c>
      <c r="B6862" t="s">
        <v>13037</v>
      </c>
      <c r="C6862" t="s">
        <v>24126</v>
      </c>
      <c r="D6862">
        <v>462568</v>
      </c>
      <c r="E6862">
        <v>2022</v>
      </c>
    </row>
    <row r="6863" spans="1:5" ht="17.25" customHeight="1" x14ac:dyDescent="0.2">
      <c r="A6863">
        <v>214289</v>
      </c>
      <c r="B6863" t="s">
        <v>9414</v>
      </c>
      <c r="C6863" t="s">
        <v>9389</v>
      </c>
      <c r="D6863" t="s">
        <v>24841</v>
      </c>
      <c r="E6863">
        <v>2024</v>
      </c>
    </row>
    <row r="6864" spans="1:5" ht="17.25" customHeight="1" x14ac:dyDescent="0.2">
      <c r="A6864">
        <v>214384</v>
      </c>
      <c r="B6864" t="s">
        <v>10224</v>
      </c>
      <c r="C6864" t="s">
        <v>13782</v>
      </c>
      <c r="D6864">
        <v>12581869</v>
      </c>
      <c r="E6864">
        <v>2020</v>
      </c>
    </row>
    <row r="6865" spans="1:5" ht="17.25" customHeight="1" x14ac:dyDescent="0.2">
      <c r="A6865">
        <v>171645</v>
      </c>
      <c r="B6865" t="s">
        <v>9878</v>
      </c>
      <c r="C6865" t="s">
        <v>9882</v>
      </c>
      <c r="D6865">
        <v>73787846</v>
      </c>
      <c r="E6865">
        <v>2014</v>
      </c>
    </row>
    <row r="6866" spans="1:5" ht="17.25" customHeight="1" x14ac:dyDescent="0.2">
      <c r="A6866">
        <v>214383</v>
      </c>
      <c r="B6866" t="s">
        <v>10224</v>
      </c>
      <c r="C6866" t="s">
        <v>13782</v>
      </c>
      <c r="D6866">
        <v>12225783</v>
      </c>
      <c r="E6866">
        <v>2018</v>
      </c>
    </row>
    <row r="6867" spans="1:5" ht="17.25" customHeight="1" x14ac:dyDescent="0.2">
      <c r="A6867">
        <v>195466</v>
      </c>
      <c r="B6867" t="s">
        <v>9878</v>
      </c>
      <c r="C6867" t="s">
        <v>21449</v>
      </c>
      <c r="D6867">
        <v>22477143</v>
      </c>
      <c r="E6867">
        <v>2021</v>
      </c>
    </row>
    <row r="6868" spans="1:5" ht="17.25" customHeight="1" x14ac:dyDescent="0.2">
      <c r="A6868">
        <v>194805</v>
      </c>
      <c r="B6868" t="s">
        <v>9878</v>
      </c>
      <c r="C6868" t="s">
        <v>21449</v>
      </c>
      <c r="D6868">
        <v>22477147</v>
      </c>
      <c r="E6868">
        <v>2021</v>
      </c>
    </row>
    <row r="6869" spans="1:5" ht="17.25" customHeight="1" x14ac:dyDescent="0.2">
      <c r="A6869">
        <v>194804</v>
      </c>
      <c r="B6869" t="s">
        <v>9878</v>
      </c>
      <c r="C6869" t="s">
        <v>21449</v>
      </c>
      <c r="D6869">
        <v>22429936</v>
      </c>
      <c r="E6869">
        <v>2020</v>
      </c>
    </row>
    <row r="6870" spans="1:5" ht="17.25" customHeight="1" x14ac:dyDescent="0.2">
      <c r="A6870">
        <v>194803</v>
      </c>
      <c r="B6870" t="s">
        <v>9878</v>
      </c>
      <c r="C6870" t="s">
        <v>21449</v>
      </c>
      <c r="D6870">
        <v>22429908</v>
      </c>
      <c r="E6870">
        <v>2020</v>
      </c>
    </row>
    <row r="6871" spans="1:5" ht="17.25" customHeight="1" x14ac:dyDescent="0.2">
      <c r="A6871">
        <v>194802</v>
      </c>
      <c r="B6871" t="s">
        <v>9878</v>
      </c>
      <c r="C6871" t="s">
        <v>21449</v>
      </c>
      <c r="D6871">
        <v>22477288</v>
      </c>
      <c r="E6871">
        <v>2021</v>
      </c>
    </row>
    <row r="6872" spans="1:5" ht="17.25" customHeight="1" x14ac:dyDescent="0.2">
      <c r="A6872">
        <v>214356</v>
      </c>
      <c r="B6872" t="s">
        <v>11660</v>
      </c>
      <c r="C6872" t="s">
        <v>11725</v>
      </c>
      <c r="D6872" t="s">
        <v>24842</v>
      </c>
      <c r="E6872">
        <v>2019</v>
      </c>
    </row>
    <row r="6873" spans="1:5" ht="17.25" customHeight="1" x14ac:dyDescent="0.2">
      <c r="A6873">
        <v>215243</v>
      </c>
      <c r="B6873" t="s">
        <v>13645</v>
      </c>
      <c r="C6873" t="s">
        <v>24843</v>
      </c>
      <c r="D6873" t="s">
        <v>24844</v>
      </c>
      <c r="E6873">
        <v>2015</v>
      </c>
    </row>
    <row r="6874" spans="1:5" ht="17.25" customHeight="1" x14ac:dyDescent="0.2">
      <c r="A6874">
        <v>215242</v>
      </c>
      <c r="B6874" t="s">
        <v>13645</v>
      </c>
      <c r="C6874" t="s">
        <v>24843</v>
      </c>
      <c r="D6874" t="s">
        <v>24845</v>
      </c>
      <c r="E6874">
        <v>2015</v>
      </c>
    </row>
    <row r="6875" spans="1:5" ht="17.25" customHeight="1" x14ac:dyDescent="0.2">
      <c r="A6875">
        <v>215241</v>
      </c>
      <c r="B6875" t="s">
        <v>13645</v>
      </c>
      <c r="C6875" t="s">
        <v>24843</v>
      </c>
      <c r="D6875" t="s">
        <v>24846</v>
      </c>
      <c r="E6875">
        <v>2015</v>
      </c>
    </row>
    <row r="6876" spans="1:5" ht="17.25" customHeight="1" x14ac:dyDescent="0.2">
      <c r="A6876">
        <v>215240</v>
      </c>
      <c r="B6876" t="s">
        <v>13645</v>
      </c>
      <c r="C6876" t="s">
        <v>24843</v>
      </c>
      <c r="D6876" t="s">
        <v>24847</v>
      </c>
      <c r="E6876">
        <v>2015</v>
      </c>
    </row>
    <row r="6877" spans="1:5" ht="17.25" customHeight="1" x14ac:dyDescent="0.2">
      <c r="A6877">
        <v>215239</v>
      </c>
      <c r="B6877" t="s">
        <v>13645</v>
      </c>
      <c r="C6877" t="s">
        <v>24848</v>
      </c>
      <c r="D6877" t="s">
        <v>24849</v>
      </c>
      <c r="E6877">
        <v>2015</v>
      </c>
    </row>
    <row r="6878" spans="1:5" ht="17.25" customHeight="1" x14ac:dyDescent="0.2">
      <c r="A6878">
        <v>214395</v>
      </c>
      <c r="B6878" t="s">
        <v>12013</v>
      </c>
      <c r="C6878" t="s">
        <v>16217</v>
      </c>
      <c r="D6878">
        <v>7355046</v>
      </c>
      <c r="E6878">
        <v>2022</v>
      </c>
    </row>
    <row r="6879" spans="1:5" ht="17.25" customHeight="1" x14ac:dyDescent="0.2">
      <c r="A6879">
        <v>214298</v>
      </c>
      <c r="B6879" t="s">
        <v>9878</v>
      </c>
      <c r="C6879" t="s">
        <v>24850</v>
      </c>
      <c r="D6879">
        <v>74978538</v>
      </c>
      <c r="E6879">
        <v>2022</v>
      </c>
    </row>
    <row r="6880" spans="1:5" ht="17.25" customHeight="1" x14ac:dyDescent="0.2">
      <c r="A6880">
        <v>214297</v>
      </c>
      <c r="B6880" t="s">
        <v>9878</v>
      </c>
      <c r="C6880" t="s">
        <v>9913</v>
      </c>
      <c r="D6880">
        <v>74414158</v>
      </c>
      <c r="E6880">
        <v>2023</v>
      </c>
    </row>
    <row r="6881" spans="1:5" ht="17.25" customHeight="1" x14ac:dyDescent="0.2">
      <c r="A6881">
        <v>179578</v>
      </c>
      <c r="B6881" t="s">
        <v>10224</v>
      </c>
      <c r="C6881" t="s">
        <v>13782</v>
      </c>
      <c r="D6881">
        <v>12105220</v>
      </c>
      <c r="E6881">
        <v>2017</v>
      </c>
    </row>
    <row r="6882" spans="1:5" ht="17.25" customHeight="1" x14ac:dyDescent="0.2">
      <c r="A6882">
        <v>194413</v>
      </c>
      <c r="B6882" t="s">
        <v>10345</v>
      </c>
      <c r="C6882" t="s">
        <v>16505</v>
      </c>
      <c r="D6882">
        <v>858631</v>
      </c>
      <c r="E6882">
        <v>2021</v>
      </c>
    </row>
    <row r="6883" spans="1:5" ht="17.25" customHeight="1" x14ac:dyDescent="0.2">
      <c r="A6883">
        <v>194412</v>
      </c>
      <c r="B6883" t="s">
        <v>10345</v>
      </c>
      <c r="C6883" t="s">
        <v>16505</v>
      </c>
      <c r="D6883">
        <v>858630</v>
      </c>
      <c r="E6883">
        <v>2021</v>
      </c>
    </row>
    <row r="6884" spans="1:5" ht="17.25" customHeight="1" x14ac:dyDescent="0.2">
      <c r="A6884">
        <v>214288</v>
      </c>
      <c r="B6884" t="s">
        <v>10345</v>
      </c>
      <c r="C6884" t="s">
        <v>13041</v>
      </c>
      <c r="D6884" t="s">
        <v>24851</v>
      </c>
      <c r="E6884">
        <v>2024</v>
      </c>
    </row>
    <row r="6885" spans="1:5" ht="17.25" customHeight="1" x14ac:dyDescent="0.2">
      <c r="A6885">
        <v>214287</v>
      </c>
      <c r="B6885" t="s">
        <v>10345</v>
      </c>
      <c r="C6885" t="s">
        <v>13041</v>
      </c>
      <c r="D6885" t="s">
        <v>24852</v>
      </c>
      <c r="E6885">
        <v>2024</v>
      </c>
    </row>
    <row r="6886" spans="1:5" ht="17.25" customHeight="1" x14ac:dyDescent="0.2">
      <c r="A6886">
        <v>214286</v>
      </c>
      <c r="B6886" t="s">
        <v>10345</v>
      </c>
      <c r="C6886" t="s">
        <v>13041</v>
      </c>
      <c r="D6886" t="s">
        <v>24853</v>
      </c>
      <c r="E6886">
        <v>2024</v>
      </c>
    </row>
    <row r="6887" spans="1:5" ht="17.25" customHeight="1" x14ac:dyDescent="0.2">
      <c r="A6887">
        <v>214285</v>
      </c>
      <c r="B6887" t="s">
        <v>10345</v>
      </c>
      <c r="C6887" t="s">
        <v>13041</v>
      </c>
      <c r="D6887" t="s">
        <v>24854</v>
      </c>
      <c r="E6887">
        <v>2024</v>
      </c>
    </row>
    <row r="6888" spans="1:5" ht="17.25" customHeight="1" x14ac:dyDescent="0.2">
      <c r="A6888">
        <v>214284</v>
      </c>
      <c r="B6888" t="s">
        <v>10345</v>
      </c>
      <c r="C6888" t="s">
        <v>13041</v>
      </c>
      <c r="D6888" t="s">
        <v>24855</v>
      </c>
      <c r="E6888">
        <v>2024</v>
      </c>
    </row>
    <row r="6889" spans="1:5" ht="17.25" customHeight="1" x14ac:dyDescent="0.2">
      <c r="A6889">
        <v>214283</v>
      </c>
      <c r="B6889" t="s">
        <v>10345</v>
      </c>
      <c r="C6889" t="s">
        <v>13041</v>
      </c>
      <c r="D6889" t="s">
        <v>24856</v>
      </c>
      <c r="E6889">
        <v>2024</v>
      </c>
    </row>
    <row r="6890" spans="1:5" ht="17.25" customHeight="1" x14ac:dyDescent="0.2">
      <c r="A6890">
        <v>214282</v>
      </c>
      <c r="B6890" t="s">
        <v>10345</v>
      </c>
      <c r="C6890" t="s">
        <v>13041</v>
      </c>
      <c r="D6890" t="s">
        <v>24857</v>
      </c>
      <c r="E6890">
        <v>2024</v>
      </c>
    </row>
    <row r="6891" spans="1:5" ht="17.25" customHeight="1" x14ac:dyDescent="0.2">
      <c r="A6891">
        <v>214409</v>
      </c>
      <c r="B6891" t="s">
        <v>10466</v>
      </c>
      <c r="C6891" t="s">
        <v>21670</v>
      </c>
      <c r="D6891" t="s">
        <v>24858</v>
      </c>
      <c r="E6891">
        <v>2023</v>
      </c>
    </row>
    <row r="6892" spans="1:5" ht="17.25" customHeight="1" x14ac:dyDescent="0.2">
      <c r="A6892">
        <v>171403</v>
      </c>
      <c r="B6892" t="s">
        <v>9878</v>
      </c>
      <c r="C6892" t="s">
        <v>14023</v>
      </c>
      <c r="D6892">
        <v>73785699</v>
      </c>
      <c r="E6892">
        <v>2015</v>
      </c>
    </row>
    <row r="6893" spans="1:5" ht="17.25" customHeight="1" x14ac:dyDescent="0.2">
      <c r="A6893">
        <v>214392</v>
      </c>
      <c r="B6893" t="s">
        <v>16234</v>
      </c>
      <c r="C6893" t="s">
        <v>14880</v>
      </c>
      <c r="D6893">
        <v>1361519005602</v>
      </c>
      <c r="E6893">
        <v>2019</v>
      </c>
    </row>
    <row r="6894" spans="1:5" ht="17.25" customHeight="1" x14ac:dyDescent="0.2">
      <c r="A6894">
        <v>214255</v>
      </c>
      <c r="B6894" t="s">
        <v>13337</v>
      </c>
      <c r="C6894" t="s">
        <v>19350</v>
      </c>
      <c r="D6894">
        <v>5330603310</v>
      </c>
      <c r="E6894">
        <v>2023</v>
      </c>
    </row>
    <row r="6895" spans="1:5" ht="17.25" customHeight="1" x14ac:dyDescent="0.2">
      <c r="A6895">
        <v>214254</v>
      </c>
      <c r="B6895" t="s">
        <v>13337</v>
      </c>
      <c r="C6895" t="s">
        <v>18039</v>
      </c>
      <c r="D6895">
        <v>5328606390</v>
      </c>
      <c r="E6895">
        <v>2023</v>
      </c>
    </row>
    <row r="6896" spans="1:5" ht="17.25" customHeight="1" x14ac:dyDescent="0.2">
      <c r="A6896">
        <v>168817</v>
      </c>
      <c r="B6896" t="s">
        <v>9414</v>
      </c>
      <c r="C6896" t="s">
        <v>9636</v>
      </c>
      <c r="D6896" t="s">
        <v>14714</v>
      </c>
      <c r="E6896">
        <v>2015</v>
      </c>
    </row>
    <row r="6897" spans="1:5" ht="17.25" customHeight="1" x14ac:dyDescent="0.2">
      <c r="A6897">
        <v>214256</v>
      </c>
      <c r="B6897" t="s">
        <v>13337</v>
      </c>
      <c r="C6897" t="s">
        <v>19350</v>
      </c>
      <c r="D6897">
        <v>5401001560</v>
      </c>
      <c r="E6897">
        <v>2024</v>
      </c>
    </row>
    <row r="6898" spans="1:5" ht="17.25" customHeight="1" x14ac:dyDescent="0.2">
      <c r="A6898">
        <v>214534</v>
      </c>
      <c r="B6898" t="s">
        <v>9366</v>
      </c>
      <c r="C6898" t="s">
        <v>24859</v>
      </c>
      <c r="D6898">
        <v>2016180966</v>
      </c>
      <c r="E6898">
        <v>2024</v>
      </c>
    </row>
    <row r="6899" spans="1:5" ht="17.25" customHeight="1" x14ac:dyDescent="0.2">
      <c r="A6899">
        <v>214533</v>
      </c>
      <c r="B6899" t="s">
        <v>9366</v>
      </c>
      <c r="C6899" t="s">
        <v>24859</v>
      </c>
      <c r="D6899">
        <v>2016180421</v>
      </c>
      <c r="E6899">
        <v>2024</v>
      </c>
    </row>
    <row r="6900" spans="1:5" ht="17.25" customHeight="1" x14ac:dyDescent="0.2">
      <c r="A6900">
        <v>214532</v>
      </c>
      <c r="B6900" t="s">
        <v>9366</v>
      </c>
      <c r="C6900" t="s">
        <v>24859</v>
      </c>
      <c r="D6900">
        <v>2016180734</v>
      </c>
      <c r="E6900">
        <v>2024</v>
      </c>
    </row>
    <row r="6901" spans="1:5" ht="17.25" customHeight="1" x14ac:dyDescent="0.2">
      <c r="A6901">
        <v>214531</v>
      </c>
      <c r="B6901" t="s">
        <v>9366</v>
      </c>
      <c r="C6901" t="s">
        <v>24859</v>
      </c>
      <c r="D6901">
        <v>2016180825</v>
      </c>
      <c r="E6901">
        <v>2024</v>
      </c>
    </row>
    <row r="6902" spans="1:5" ht="17.25" customHeight="1" x14ac:dyDescent="0.2">
      <c r="A6902">
        <v>214530</v>
      </c>
      <c r="B6902" t="s">
        <v>9366</v>
      </c>
      <c r="C6902" t="s">
        <v>24860</v>
      </c>
      <c r="D6902">
        <v>2016181636</v>
      </c>
      <c r="E6902">
        <v>2024</v>
      </c>
    </row>
    <row r="6903" spans="1:5" ht="17.25" customHeight="1" x14ac:dyDescent="0.2">
      <c r="A6903">
        <v>214529</v>
      </c>
      <c r="B6903" t="s">
        <v>9366</v>
      </c>
      <c r="C6903" t="s">
        <v>24860</v>
      </c>
      <c r="D6903">
        <v>2016181402</v>
      </c>
      <c r="E6903">
        <v>2024</v>
      </c>
    </row>
    <row r="6904" spans="1:5" ht="17.25" customHeight="1" x14ac:dyDescent="0.2">
      <c r="A6904">
        <v>214528</v>
      </c>
      <c r="B6904" t="s">
        <v>9366</v>
      </c>
      <c r="C6904" t="s">
        <v>24860</v>
      </c>
      <c r="D6904">
        <v>2016182122</v>
      </c>
      <c r="E6904">
        <v>2024</v>
      </c>
    </row>
    <row r="6905" spans="1:5" ht="17.25" customHeight="1" x14ac:dyDescent="0.2">
      <c r="A6905">
        <v>214527</v>
      </c>
      <c r="B6905" t="s">
        <v>9366</v>
      </c>
      <c r="C6905" t="s">
        <v>24860</v>
      </c>
      <c r="D6905">
        <v>2016182177</v>
      </c>
      <c r="E6905">
        <v>2024</v>
      </c>
    </row>
    <row r="6906" spans="1:5" ht="17.25" customHeight="1" x14ac:dyDescent="0.2">
      <c r="A6906">
        <v>214393</v>
      </c>
      <c r="B6906" t="s">
        <v>10466</v>
      </c>
      <c r="C6906" t="s">
        <v>16190</v>
      </c>
      <c r="D6906" t="s">
        <v>24861</v>
      </c>
      <c r="E6906">
        <v>2024</v>
      </c>
    </row>
    <row r="6907" spans="1:5" ht="17.25" customHeight="1" x14ac:dyDescent="0.2">
      <c r="A6907">
        <v>213270</v>
      </c>
      <c r="B6907" t="s">
        <v>9878</v>
      </c>
      <c r="C6907" t="s">
        <v>14803</v>
      </c>
      <c r="D6907">
        <v>22615305</v>
      </c>
      <c r="E6907">
        <v>2023</v>
      </c>
    </row>
    <row r="6908" spans="1:5" ht="17.25" customHeight="1" x14ac:dyDescent="0.2">
      <c r="A6908">
        <v>213269</v>
      </c>
      <c r="B6908" t="s">
        <v>9878</v>
      </c>
      <c r="C6908" t="s">
        <v>14803</v>
      </c>
      <c r="D6908">
        <v>22615285</v>
      </c>
      <c r="E6908">
        <v>2023</v>
      </c>
    </row>
    <row r="6909" spans="1:5" ht="17.25" customHeight="1" x14ac:dyDescent="0.2">
      <c r="A6909">
        <v>214391</v>
      </c>
      <c r="B6909" t="s">
        <v>10345</v>
      </c>
      <c r="C6909" t="s">
        <v>14895</v>
      </c>
      <c r="D6909" t="s">
        <v>24862</v>
      </c>
      <c r="E6909">
        <v>2024</v>
      </c>
    </row>
    <row r="6910" spans="1:5" ht="17.25" customHeight="1" x14ac:dyDescent="0.2">
      <c r="A6910">
        <v>214390</v>
      </c>
      <c r="B6910" t="s">
        <v>10345</v>
      </c>
      <c r="C6910" t="s">
        <v>14895</v>
      </c>
      <c r="D6910" t="s">
        <v>24863</v>
      </c>
      <c r="E6910">
        <v>2024</v>
      </c>
    </row>
    <row r="6911" spans="1:5" ht="17.25" customHeight="1" x14ac:dyDescent="0.2">
      <c r="A6911">
        <v>214351</v>
      </c>
      <c r="B6911" t="s">
        <v>9878</v>
      </c>
      <c r="C6911" t="s">
        <v>9886</v>
      </c>
      <c r="D6911">
        <v>99171631</v>
      </c>
      <c r="E6911">
        <v>2023</v>
      </c>
    </row>
    <row r="6912" spans="1:5" ht="17.25" customHeight="1" x14ac:dyDescent="0.2">
      <c r="A6912">
        <v>214296</v>
      </c>
      <c r="B6912" t="s">
        <v>14052</v>
      </c>
      <c r="C6912" t="s">
        <v>14956</v>
      </c>
      <c r="D6912" t="s">
        <v>24864</v>
      </c>
      <c r="E6912">
        <v>2024</v>
      </c>
    </row>
    <row r="6913" spans="1:5" ht="17.25" customHeight="1" x14ac:dyDescent="0.2">
      <c r="A6913">
        <v>214301</v>
      </c>
      <c r="B6913" t="s">
        <v>11660</v>
      </c>
      <c r="C6913" t="s">
        <v>17141</v>
      </c>
      <c r="D6913" t="s">
        <v>24865</v>
      </c>
      <c r="E6913">
        <v>2024</v>
      </c>
    </row>
    <row r="6914" spans="1:5" ht="17.25" customHeight="1" x14ac:dyDescent="0.2">
      <c r="A6914">
        <v>214300</v>
      </c>
      <c r="B6914" t="s">
        <v>9414</v>
      </c>
      <c r="C6914" t="s">
        <v>16304</v>
      </c>
      <c r="D6914" t="s">
        <v>24866</v>
      </c>
      <c r="E6914">
        <v>2024</v>
      </c>
    </row>
    <row r="6915" spans="1:5" ht="17.25" customHeight="1" x14ac:dyDescent="0.2">
      <c r="A6915">
        <v>214299</v>
      </c>
      <c r="B6915" t="s">
        <v>9414</v>
      </c>
      <c r="C6915" t="s">
        <v>16304</v>
      </c>
      <c r="D6915" t="s">
        <v>24867</v>
      </c>
      <c r="E6915">
        <v>2024</v>
      </c>
    </row>
    <row r="6916" spans="1:5" ht="17.25" customHeight="1" x14ac:dyDescent="0.2">
      <c r="A6916">
        <v>214526</v>
      </c>
      <c r="B6916" t="s">
        <v>9878</v>
      </c>
      <c r="C6916" t="s">
        <v>19380</v>
      </c>
      <c r="D6916">
        <v>80645647</v>
      </c>
      <c r="E6916">
        <v>2024</v>
      </c>
    </row>
    <row r="6917" spans="1:5" ht="17.25" customHeight="1" x14ac:dyDescent="0.2">
      <c r="A6917">
        <v>214525</v>
      </c>
      <c r="B6917" t="s">
        <v>9878</v>
      </c>
      <c r="C6917" t="s">
        <v>19380</v>
      </c>
      <c r="D6917">
        <v>80645371</v>
      </c>
      <c r="E6917">
        <v>2024</v>
      </c>
    </row>
    <row r="6918" spans="1:5" ht="17.25" customHeight="1" x14ac:dyDescent="0.2">
      <c r="A6918">
        <v>214524</v>
      </c>
      <c r="B6918" t="s">
        <v>9878</v>
      </c>
      <c r="C6918" t="s">
        <v>19380</v>
      </c>
      <c r="D6918">
        <v>80409951</v>
      </c>
      <c r="E6918">
        <v>2022</v>
      </c>
    </row>
    <row r="6919" spans="1:5" ht="17.25" customHeight="1" x14ac:dyDescent="0.2">
      <c r="A6919">
        <v>214523</v>
      </c>
      <c r="B6919" t="s">
        <v>9878</v>
      </c>
      <c r="C6919" t="s">
        <v>19380</v>
      </c>
      <c r="D6919">
        <v>80402536</v>
      </c>
      <c r="E6919">
        <v>2022</v>
      </c>
    </row>
    <row r="6920" spans="1:5" ht="17.25" customHeight="1" x14ac:dyDescent="0.2">
      <c r="A6920">
        <v>214522</v>
      </c>
      <c r="B6920" t="s">
        <v>9878</v>
      </c>
      <c r="C6920" t="s">
        <v>19380</v>
      </c>
      <c r="D6920">
        <v>80452034</v>
      </c>
      <c r="E6920">
        <v>2022</v>
      </c>
    </row>
    <row r="6921" spans="1:5" ht="17.25" customHeight="1" x14ac:dyDescent="0.2">
      <c r="A6921">
        <v>214521</v>
      </c>
      <c r="B6921" t="s">
        <v>9878</v>
      </c>
      <c r="C6921" t="s">
        <v>19380</v>
      </c>
      <c r="D6921">
        <v>80652063</v>
      </c>
      <c r="E6921">
        <v>2024</v>
      </c>
    </row>
    <row r="6922" spans="1:5" ht="17.25" customHeight="1" x14ac:dyDescent="0.2">
      <c r="A6922">
        <v>214520</v>
      </c>
      <c r="B6922" t="s">
        <v>9878</v>
      </c>
      <c r="C6922" t="s">
        <v>19380</v>
      </c>
      <c r="D6922">
        <v>80650171</v>
      </c>
      <c r="E6922">
        <v>2024</v>
      </c>
    </row>
    <row r="6923" spans="1:5" ht="17.25" customHeight="1" x14ac:dyDescent="0.2">
      <c r="A6923">
        <v>214519</v>
      </c>
      <c r="B6923" t="s">
        <v>9878</v>
      </c>
      <c r="C6923" t="s">
        <v>19380</v>
      </c>
      <c r="D6923">
        <v>80645646</v>
      </c>
      <c r="E6923">
        <v>2024</v>
      </c>
    </row>
    <row r="6924" spans="1:5" ht="17.25" customHeight="1" x14ac:dyDescent="0.2">
      <c r="A6924">
        <v>214518</v>
      </c>
      <c r="B6924" t="s">
        <v>9878</v>
      </c>
      <c r="C6924" t="s">
        <v>19380</v>
      </c>
      <c r="D6924">
        <v>80634271</v>
      </c>
      <c r="E6924">
        <v>2024</v>
      </c>
    </row>
    <row r="6925" spans="1:5" ht="17.25" customHeight="1" x14ac:dyDescent="0.2">
      <c r="A6925">
        <v>214517</v>
      </c>
      <c r="B6925" t="s">
        <v>9878</v>
      </c>
      <c r="C6925" t="s">
        <v>19380</v>
      </c>
      <c r="D6925">
        <v>80646790</v>
      </c>
      <c r="E6925">
        <v>2024</v>
      </c>
    </row>
    <row r="6926" spans="1:5" ht="17.25" customHeight="1" x14ac:dyDescent="0.2">
      <c r="A6926">
        <v>214516</v>
      </c>
      <c r="B6926" t="s">
        <v>9878</v>
      </c>
      <c r="C6926" t="s">
        <v>19380</v>
      </c>
      <c r="D6926">
        <v>80674988</v>
      </c>
      <c r="E6926">
        <v>2024</v>
      </c>
    </row>
    <row r="6927" spans="1:5" ht="17.25" customHeight="1" x14ac:dyDescent="0.2">
      <c r="A6927">
        <v>214515</v>
      </c>
      <c r="B6927" t="s">
        <v>9878</v>
      </c>
      <c r="C6927" t="s">
        <v>19380</v>
      </c>
      <c r="D6927">
        <v>80649708</v>
      </c>
      <c r="E6927">
        <v>2024</v>
      </c>
    </row>
    <row r="6928" spans="1:5" ht="17.25" customHeight="1" x14ac:dyDescent="0.2">
      <c r="A6928">
        <v>214514</v>
      </c>
      <c r="B6928" t="s">
        <v>9878</v>
      </c>
      <c r="C6928" t="s">
        <v>19380</v>
      </c>
      <c r="D6928">
        <v>80675223</v>
      </c>
      <c r="E6928">
        <v>2024</v>
      </c>
    </row>
    <row r="6929" spans="1:5" ht="17.25" customHeight="1" x14ac:dyDescent="0.2">
      <c r="A6929">
        <v>214513</v>
      </c>
      <c r="B6929" t="s">
        <v>9878</v>
      </c>
      <c r="C6929" t="s">
        <v>19380</v>
      </c>
      <c r="D6929">
        <v>80675221</v>
      </c>
      <c r="E6929">
        <v>2024</v>
      </c>
    </row>
    <row r="6930" spans="1:5" ht="17.25" customHeight="1" x14ac:dyDescent="0.2">
      <c r="A6930">
        <v>214512</v>
      </c>
      <c r="B6930" t="s">
        <v>9878</v>
      </c>
      <c r="C6930" t="s">
        <v>19380</v>
      </c>
      <c r="D6930">
        <v>80682276</v>
      </c>
      <c r="E6930">
        <v>2024</v>
      </c>
    </row>
    <row r="6931" spans="1:5" ht="17.25" customHeight="1" x14ac:dyDescent="0.2">
      <c r="A6931">
        <v>214511</v>
      </c>
      <c r="B6931" t="s">
        <v>9878</v>
      </c>
      <c r="C6931" t="s">
        <v>19380</v>
      </c>
      <c r="D6931">
        <v>80682545</v>
      </c>
      <c r="E6931">
        <v>2024</v>
      </c>
    </row>
    <row r="6932" spans="1:5" ht="17.25" customHeight="1" x14ac:dyDescent="0.2">
      <c r="A6932">
        <v>214510</v>
      </c>
      <c r="B6932" t="s">
        <v>9878</v>
      </c>
      <c r="C6932" t="s">
        <v>19380</v>
      </c>
      <c r="D6932">
        <v>80684155</v>
      </c>
      <c r="E6932">
        <v>2024</v>
      </c>
    </row>
    <row r="6933" spans="1:5" ht="17.25" customHeight="1" x14ac:dyDescent="0.2">
      <c r="A6933">
        <v>214509</v>
      </c>
      <c r="B6933" t="s">
        <v>9878</v>
      </c>
      <c r="C6933" t="s">
        <v>19380</v>
      </c>
      <c r="D6933">
        <v>80684394</v>
      </c>
      <c r="E6933">
        <v>2024</v>
      </c>
    </row>
    <row r="6934" spans="1:5" ht="17.25" customHeight="1" x14ac:dyDescent="0.2">
      <c r="A6934">
        <v>214508</v>
      </c>
      <c r="B6934" t="s">
        <v>9878</v>
      </c>
      <c r="C6934" t="s">
        <v>19380</v>
      </c>
      <c r="D6934">
        <v>80675224</v>
      </c>
      <c r="E6934">
        <v>2024</v>
      </c>
    </row>
    <row r="6935" spans="1:5" ht="17.25" customHeight="1" x14ac:dyDescent="0.2">
      <c r="A6935">
        <v>214507</v>
      </c>
      <c r="B6935" t="s">
        <v>9878</v>
      </c>
      <c r="C6935" t="s">
        <v>19380</v>
      </c>
      <c r="D6935">
        <v>80685877</v>
      </c>
      <c r="E6935">
        <v>2024</v>
      </c>
    </row>
    <row r="6936" spans="1:5" ht="17.25" customHeight="1" x14ac:dyDescent="0.2">
      <c r="A6936">
        <v>214506</v>
      </c>
      <c r="B6936" t="s">
        <v>9878</v>
      </c>
      <c r="C6936" t="s">
        <v>19380</v>
      </c>
      <c r="D6936">
        <v>80680229</v>
      </c>
      <c r="E6936">
        <v>2024</v>
      </c>
    </row>
    <row r="6937" spans="1:5" ht="17.25" customHeight="1" x14ac:dyDescent="0.2">
      <c r="A6937">
        <v>214505</v>
      </c>
      <c r="B6937" t="s">
        <v>9878</v>
      </c>
      <c r="C6937" t="s">
        <v>19380</v>
      </c>
      <c r="D6937">
        <v>80675220</v>
      </c>
      <c r="E6937">
        <v>2024</v>
      </c>
    </row>
    <row r="6938" spans="1:5" ht="17.25" customHeight="1" x14ac:dyDescent="0.2">
      <c r="A6938">
        <v>157075</v>
      </c>
      <c r="B6938" t="s">
        <v>10466</v>
      </c>
      <c r="C6938" t="s">
        <v>9369</v>
      </c>
      <c r="D6938" t="s">
        <v>24868</v>
      </c>
      <c r="E6938">
        <v>2011</v>
      </c>
    </row>
    <row r="6939" spans="1:5" ht="17.25" customHeight="1" x14ac:dyDescent="0.2">
      <c r="A6939">
        <v>163502</v>
      </c>
      <c r="B6939" t="s">
        <v>10466</v>
      </c>
      <c r="C6939" t="s">
        <v>11022</v>
      </c>
      <c r="D6939" t="s">
        <v>12725</v>
      </c>
      <c r="E6939">
        <v>2011</v>
      </c>
    </row>
    <row r="6940" spans="1:5" ht="17.25" customHeight="1" x14ac:dyDescent="0.2">
      <c r="A6940">
        <v>214372</v>
      </c>
      <c r="B6940" t="s">
        <v>10345</v>
      </c>
      <c r="C6940" t="s">
        <v>14903</v>
      </c>
      <c r="D6940" t="s">
        <v>24869</v>
      </c>
      <c r="E6940">
        <v>2024</v>
      </c>
    </row>
    <row r="6941" spans="1:5" ht="17.25" customHeight="1" x14ac:dyDescent="0.2">
      <c r="A6941">
        <v>214504</v>
      </c>
      <c r="B6941" t="s">
        <v>16408</v>
      </c>
      <c r="C6941" t="s">
        <v>16409</v>
      </c>
      <c r="D6941" t="s">
        <v>24870</v>
      </c>
      <c r="E6941">
        <v>2024</v>
      </c>
    </row>
    <row r="6942" spans="1:5" ht="17.25" customHeight="1" x14ac:dyDescent="0.2">
      <c r="A6942">
        <v>214503</v>
      </c>
      <c r="B6942" t="s">
        <v>16408</v>
      </c>
      <c r="C6942" t="s">
        <v>16409</v>
      </c>
      <c r="D6942" t="s">
        <v>24871</v>
      </c>
      <c r="E6942">
        <v>2024</v>
      </c>
    </row>
    <row r="6943" spans="1:5" ht="17.25" customHeight="1" x14ac:dyDescent="0.2">
      <c r="A6943">
        <v>214502</v>
      </c>
      <c r="B6943" t="s">
        <v>16408</v>
      </c>
      <c r="C6943" t="s">
        <v>16409</v>
      </c>
      <c r="D6943" t="s">
        <v>24872</v>
      </c>
      <c r="E6943">
        <v>2024</v>
      </c>
    </row>
    <row r="6944" spans="1:5" ht="17.25" customHeight="1" x14ac:dyDescent="0.2">
      <c r="A6944">
        <v>214501</v>
      </c>
      <c r="B6944" t="s">
        <v>16408</v>
      </c>
      <c r="C6944" t="s">
        <v>16409</v>
      </c>
      <c r="D6944" t="s">
        <v>24873</v>
      </c>
      <c r="E6944">
        <v>2024</v>
      </c>
    </row>
    <row r="6945" spans="1:5" ht="17.25" customHeight="1" x14ac:dyDescent="0.2">
      <c r="A6945">
        <v>214500</v>
      </c>
      <c r="B6945" t="s">
        <v>16408</v>
      </c>
      <c r="C6945" t="s">
        <v>16409</v>
      </c>
      <c r="D6945" t="s">
        <v>24874</v>
      </c>
      <c r="E6945">
        <v>2024</v>
      </c>
    </row>
    <row r="6946" spans="1:5" ht="17.25" customHeight="1" x14ac:dyDescent="0.2">
      <c r="A6946">
        <v>214499</v>
      </c>
      <c r="B6946" t="s">
        <v>16408</v>
      </c>
      <c r="C6946" t="s">
        <v>16409</v>
      </c>
      <c r="D6946" t="s">
        <v>24875</v>
      </c>
      <c r="E6946">
        <v>2024</v>
      </c>
    </row>
    <row r="6947" spans="1:5" ht="17.25" customHeight="1" x14ac:dyDescent="0.2">
      <c r="A6947">
        <v>214498</v>
      </c>
      <c r="B6947" t="s">
        <v>18352</v>
      </c>
      <c r="C6947" t="s">
        <v>24876</v>
      </c>
      <c r="D6947">
        <v>1664555</v>
      </c>
      <c r="E6947">
        <v>2023</v>
      </c>
    </row>
    <row r="6948" spans="1:5" ht="17.25" customHeight="1" x14ac:dyDescent="0.2">
      <c r="A6948">
        <v>214497</v>
      </c>
      <c r="B6948" t="s">
        <v>18352</v>
      </c>
      <c r="C6948" t="s">
        <v>24876</v>
      </c>
      <c r="D6948">
        <v>1664551</v>
      </c>
      <c r="E6948">
        <v>2023</v>
      </c>
    </row>
    <row r="6949" spans="1:5" ht="17.25" customHeight="1" x14ac:dyDescent="0.2">
      <c r="A6949">
        <v>214496</v>
      </c>
      <c r="B6949" t="s">
        <v>18352</v>
      </c>
      <c r="C6949" t="s">
        <v>24876</v>
      </c>
      <c r="D6949">
        <v>1664546</v>
      </c>
      <c r="E6949">
        <v>2023</v>
      </c>
    </row>
    <row r="6950" spans="1:5" ht="17.25" customHeight="1" x14ac:dyDescent="0.2">
      <c r="A6950">
        <v>214495</v>
      </c>
      <c r="B6950" t="s">
        <v>18352</v>
      </c>
      <c r="C6950" t="s">
        <v>24876</v>
      </c>
      <c r="D6950">
        <v>1664591</v>
      </c>
      <c r="E6950">
        <v>2023</v>
      </c>
    </row>
    <row r="6951" spans="1:5" ht="17.25" customHeight="1" x14ac:dyDescent="0.2">
      <c r="A6951">
        <v>214494</v>
      </c>
      <c r="B6951" t="s">
        <v>16408</v>
      </c>
      <c r="C6951" t="s">
        <v>16409</v>
      </c>
      <c r="D6951" t="s">
        <v>24877</v>
      </c>
      <c r="E6951">
        <v>2024</v>
      </c>
    </row>
    <row r="6952" spans="1:5" ht="17.25" customHeight="1" x14ac:dyDescent="0.2">
      <c r="A6952">
        <v>214493</v>
      </c>
      <c r="B6952" t="s">
        <v>9878</v>
      </c>
      <c r="C6952" t="s">
        <v>23029</v>
      </c>
      <c r="D6952">
        <v>99801379</v>
      </c>
      <c r="E6952">
        <v>2023</v>
      </c>
    </row>
    <row r="6953" spans="1:5" ht="17.25" customHeight="1" x14ac:dyDescent="0.2">
      <c r="A6953">
        <v>214492</v>
      </c>
      <c r="B6953" t="s">
        <v>9878</v>
      </c>
      <c r="C6953" t="s">
        <v>23029</v>
      </c>
      <c r="D6953">
        <v>99801380</v>
      </c>
      <c r="E6953">
        <v>2023</v>
      </c>
    </row>
    <row r="6954" spans="1:5" ht="17.25" customHeight="1" x14ac:dyDescent="0.2">
      <c r="A6954">
        <v>214491</v>
      </c>
      <c r="B6954" t="s">
        <v>9878</v>
      </c>
      <c r="C6954" t="s">
        <v>23029</v>
      </c>
      <c r="D6954">
        <v>99801384</v>
      </c>
      <c r="E6954">
        <v>2023</v>
      </c>
    </row>
    <row r="6955" spans="1:5" ht="17.25" customHeight="1" x14ac:dyDescent="0.2">
      <c r="A6955">
        <v>214490</v>
      </c>
      <c r="B6955" t="s">
        <v>9878</v>
      </c>
      <c r="C6955" t="s">
        <v>23029</v>
      </c>
      <c r="D6955">
        <v>99801385</v>
      </c>
      <c r="E6955">
        <v>2023</v>
      </c>
    </row>
    <row r="6956" spans="1:5" ht="17.25" customHeight="1" x14ac:dyDescent="0.2">
      <c r="A6956">
        <v>214263</v>
      </c>
      <c r="B6956" t="s">
        <v>10345</v>
      </c>
      <c r="C6956" t="s">
        <v>14903</v>
      </c>
      <c r="D6956" t="s">
        <v>24878</v>
      </c>
      <c r="E6956">
        <v>2019</v>
      </c>
    </row>
    <row r="6957" spans="1:5" ht="17.25" customHeight="1" x14ac:dyDescent="0.2">
      <c r="A6957">
        <v>214262</v>
      </c>
      <c r="B6957" t="s">
        <v>10345</v>
      </c>
      <c r="C6957" t="s">
        <v>14903</v>
      </c>
      <c r="D6957" t="s">
        <v>24879</v>
      </c>
      <c r="E6957">
        <v>2024</v>
      </c>
    </row>
    <row r="6958" spans="1:5" ht="17.25" customHeight="1" x14ac:dyDescent="0.2">
      <c r="A6958">
        <v>214261</v>
      </c>
      <c r="B6958" t="s">
        <v>10345</v>
      </c>
      <c r="C6958" t="s">
        <v>14903</v>
      </c>
      <c r="D6958" t="s">
        <v>24880</v>
      </c>
      <c r="E6958">
        <v>2024</v>
      </c>
    </row>
    <row r="6959" spans="1:5" ht="17.25" customHeight="1" x14ac:dyDescent="0.2">
      <c r="A6959">
        <v>214382</v>
      </c>
      <c r="B6959" t="s">
        <v>13645</v>
      </c>
      <c r="C6959" t="s">
        <v>19360</v>
      </c>
      <c r="D6959" t="s">
        <v>24881</v>
      </c>
      <c r="E6959">
        <v>2024</v>
      </c>
    </row>
    <row r="6960" spans="1:5" ht="17.25" customHeight="1" x14ac:dyDescent="0.2">
      <c r="A6960">
        <v>214380</v>
      </c>
      <c r="B6960" t="s">
        <v>21877</v>
      </c>
      <c r="C6960" t="s">
        <v>22247</v>
      </c>
      <c r="D6960">
        <v>418877</v>
      </c>
      <c r="E6960">
        <v>2024</v>
      </c>
    </row>
    <row r="6961" spans="1:5" ht="17.25" customHeight="1" x14ac:dyDescent="0.2">
      <c r="A6961">
        <v>214441</v>
      </c>
      <c r="B6961" t="s">
        <v>10466</v>
      </c>
      <c r="C6961" t="s">
        <v>16190</v>
      </c>
      <c r="D6961" t="s">
        <v>24882</v>
      </c>
      <c r="E6961">
        <v>2023</v>
      </c>
    </row>
    <row r="6962" spans="1:5" ht="17.25" customHeight="1" x14ac:dyDescent="0.2">
      <c r="A6962">
        <v>214440</v>
      </c>
      <c r="B6962" t="s">
        <v>10466</v>
      </c>
      <c r="C6962" t="s">
        <v>16490</v>
      </c>
      <c r="D6962" t="s">
        <v>24883</v>
      </c>
      <c r="E6962">
        <v>2022</v>
      </c>
    </row>
    <row r="6963" spans="1:5" ht="17.25" customHeight="1" x14ac:dyDescent="0.2">
      <c r="A6963">
        <v>214439</v>
      </c>
      <c r="B6963" t="s">
        <v>10466</v>
      </c>
      <c r="C6963" t="s">
        <v>16293</v>
      </c>
      <c r="D6963" t="s">
        <v>24884</v>
      </c>
      <c r="E6963">
        <v>2022</v>
      </c>
    </row>
    <row r="6964" spans="1:5" ht="17.25" customHeight="1" x14ac:dyDescent="0.2">
      <c r="A6964">
        <v>214438</v>
      </c>
      <c r="B6964" t="s">
        <v>10466</v>
      </c>
      <c r="C6964" t="s">
        <v>16293</v>
      </c>
      <c r="D6964" t="s">
        <v>24885</v>
      </c>
      <c r="E6964">
        <v>2022</v>
      </c>
    </row>
    <row r="6965" spans="1:5" ht="17.25" customHeight="1" x14ac:dyDescent="0.2">
      <c r="A6965">
        <v>214437</v>
      </c>
      <c r="B6965" t="s">
        <v>10466</v>
      </c>
      <c r="C6965" t="s">
        <v>16293</v>
      </c>
      <c r="D6965" t="s">
        <v>24886</v>
      </c>
      <c r="E6965">
        <v>2022</v>
      </c>
    </row>
    <row r="6966" spans="1:5" ht="17.25" customHeight="1" x14ac:dyDescent="0.2">
      <c r="A6966">
        <v>214295</v>
      </c>
      <c r="B6966" t="s">
        <v>9878</v>
      </c>
      <c r="C6966" t="s">
        <v>19303</v>
      </c>
      <c r="D6966">
        <v>99096699</v>
      </c>
      <c r="E6966">
        <v>2023</v>
      </c>
    </row>
    <row r="6967" spans="1:5" ht="17.25" customHeight="1" x14ac:dyDescent="0.2">
      <c r="A6967">
        <v>214250</v>
      </c>
      <c r="B6967" t="s">
        <v>9414</v>
      </c>
      <c r="C6967" t="s">
        <v>9380</v>
      </c>
      <c r="D6967" t="s">
        <v>24887</v>
      </c>
      <c r="E6967">
        <v>2018</v>
      </c>
    </row>
    <row r="6968" spans="1:5" ht="17.25" customHeight="1" x14ac:dyDescent="0.2">
      <c r="A6968">
        <v>214249</v>
      </c>
      <c r="B6968" t="s">
        <v>9414</v>
      </c>
      <c r="C6968" t="s">
        <v>9380</v>
      </c>
      <c r="D6968" t="s">
        <v>24888</v>
      </c>
      <c r="E6968">
        <v>2018</v>
      </c>
    </row>
    <row r="6969" spans="1:5" ht="17.25" customHeight="1" x14ac:dyDescent="0.2">
      <c r="A6969">
        <v>214248</v>
      </c>
      <c r="B6969" t="s">
        <v>9414</v>
      </c>
      <c r="C6969" t="s">
        <v>9380</v>
      </c>
      <c r="D6969" t="s">
        <v>24889</v>
      </c>
      <c r="E6969">
        <v>2018</v>
      </c>
    </row>
    <row r="6970" spans="1:5" ht="17.25" customHeight="1" x14ac:dyDescent="0.2">
      <c r="A6970">
        <v>214247</v>
      </c>
      <c r="B6970" t="s">
        <v>9414</v>
      </c>
      <c r="C6970" t="s">
        <v>9380</v>
      </c>
      <c r="D6970" t="s">
        <v>24890</v>
      </c>
      <c r="E6970">
        <v>2018</v>
      </c>
    </row>
    <row r="6971" spans="1:5" ht="17.25" customHeight="1" x14ac:dyDescent="0.2">
      <c r="A6971">
        <v>214396</v>
      </c>
      <c r="B6971" t="s">
        <v>10224</v>
      </c>
      <c r="C6971" t="s">
        <v>13782</v>
      </c>
      <c r="D6971">
        <v>12315796</v>
      </c>
      <c r="E6971">
        <v>2018</v>
      </c>
    </row>
    <row r="6972" spans="1:5" ht="17.25" customHeight="1" x14ac:dyDescent="0.2">
      <c r="A6972">
        <v>214377</v>
      </c>
      <c r="B6972" t="s">
        <v>11811</v>
      </c>
      <c r="C6972" t="s">
        <v>22706</v>
      </c>
      <c r="D6972" t="s">
        <v>24891</v>
      </c>
      <c r="E6972">
        <v>2024</v>
      </c>
    </row>
    <row r="6973" spans="1:5" ht="17.25" customHeight="1" x14ac:dyDescent="0.2">
      <c r="A6973">
        <v>214482</v>
      </c>
      <c r="B6973" t="s">
        <v>14052</v>
      </c>
      <c r="C6973" t="s">
        <v>14956</v>
      </c>
      <c r="D6973" t="s">
        <v>24892</v>
      </c>
      <c r="E6973">
        <v>2024</v>
      </c>
    </row>
    <row r="6974" spans="1:5" ht="17.25" customHeight="1" x14ac:dyDescent="0.2">
      <c r="A6974">
        <v>214481</v>
      </c>
      <c r="B6974" t="s">
        <v>14052</v>
      </c>
      <c r="C6974" t="s">
        <v>14956</v>
      </c>
      <c r="D6974" t="s">
        <v>24893</v>
      </c>
      <c r="E6974">
        <v>2024</v>
      </c>
    </row>
    <row r="6975" spans="1:5" ht="17.25" customHeight="1" x14ac:dyDescent="0.2">
      <c r="A6975">
        <v>214432</v>
      </c>
      <c r="B6975" t="s">
        <v>10345</v>
      </c>
      <c r="C6975" t="s">
        <v>14903</v>
      </c>
      <c r="D6975" t="s">
        <v>24894</v>
      </c>
      <c r="E6975">
        <v>2019</v>
      </c>
    </row>
    <row r="6976" spans="1:5" ht="17.25" customHeight="1" x14ac:dyDescent="0.2">
      <c r="A6976">
        <v>214431</v>
      </c>
      <c r="B6976" t="s">
        <v>10345</v>
      </c>
      <c r="C6976" t="s">
        <v>14903</v>
      </c>
      <c r="D6976" t="s">
        <v>24895</v>
      </c>
      <c r="E6976">
        <v>2019</v>
      </c>
    </row>
    <row r="6977" spans="1:5" ht="17.25" customHeight="1" x14ac:dyDescent="0.2">
      <c r="A6977">
        <v>214430</v>
      </c>
      <c r="B6977" t="s">
        <v>10345</v>
      </c>
      <c r="C6977" t="s">
        <v>14903</v>
      </c>
      <c r="D6977" t="s">
        <v>24896</v>
      </c>
      <c r="E6977">
        <v>2018</v>
      </c>
    </row>
    <row r="6978" spans="1:5" ht="17.25" customHeight="1" x14ac:dyDescent="0.2">
      <c r="A6978">
        <v>214429</v>
      </c>
      <c r="B6978" t="s">
        <v>10345</v>
      </c>
      <c r="C6978" t="s">
        <v>14903</v>
      </c>
      <c r="D6978" t="s">
        <v>24897</v>
      </c>
      <c r="E6978">
        <v>2018</v>
      </c>
    </row>
    <row r="6979" spans="1:5" ht="17.25" customHeight="1" x14ac:dyDescent="0.2">
      <c r="A6979">
        <v>214428</v>
      </c>
      <c r="B6979" t="s">
        <v>10345</v>
      </c>
      <c r="C6979" t="s">
        <v>14903</v>
      </c>
      <c r="D6979" t="s">
        <v>24898</v>
      </c>
      <c r="E6979">
        <v>2018</v>
      </c>
    </row>
    <row r="6980" spans="1:5" ht="17.25" customHeight="1" x14ac:dyDescent="0.2">
      <c r="A6980">
        <v>214480</v>
      </c>
      <c r="B6980" t="s">
        <v>14052</v>
      </c>
      <c r="C6980" t="s">
        <v>16744</v>
      </c>
      <c r="D6980" t="s">
        <v>24899</v>
      </c>
      <c r="E6980">
        <v>2020</v>
      </c>
    </row>
    <row r="6981" spans="1:5" ht="17.25" customHeight="1" x14ac:dyDescent="0.2">
      <c r="A6981">
        <v>214479</v>
      </c>
      <c r="B6981" t="s">
        <v>10345</v>
      </c>
      <c r="C6981" t="s">
        <v>16505</v>
      </c>
      <c r="D6981" t="s">
        <v>24900</v>
      </c>
      <c r="E6981">
        <v>2021</v>
      </c>
    </row>
    <row r="6982" spans="1:5" ht="17.25" customHeight="1" x14ac:dyDescent="0.2">
      <c r="A6982">
        <v>214389</v>
      </c>
      <c r="B6982" t="s">
        <v>13037</v>
      </c>
      <c r="C6982" t="s">
        <v>24901</v>
      </c>
      <c r="D6982">
        <v>606170</v>
      </c>
      <c r="E6982">
        <v>2020</v>
      </c>
    </row>
    <row r="6983" spans="1:5" ht="17.25" customHeight="1" x14ac:dyDescent="0.2">
      <c r="A6983">
        <v>214388</v>
      </c>
      <c r="B6983" t="s">
        <v>13037</v>
      </c>
      <c r="C6983" t="s">
        <v>24901</v>
      </c>
      <c r="D6983">
        <v>613415</v>
      </c>
      <c r="E6983">
        <v>2021</v>
      </c>
    </row>
    <row r="6984" spans="1:5" ht="17.25" customHeight="1" x14ac:dyDescent="0.2">
      <c r="A6984">
        <v>214436</v>
      </c>
      <c r="B6984" t="s">
        <v>10345</v>
      </c>
      <c r="C6984" t="s">
        <v>14895</v>
      </c>
      <c r="D6984" t="s">
        <v>24902</v>
      </c>
      <c r="E6984">
        <v>2021</v>
      </c>
    </row>
    <row r="6985" spans="1:5" ht="17.25" customHeight="1" x14ac:dyDescent="0.2">
      <c r="A6985">
        <v>214435</v>
      </c>
      <c r="B6985" t="s">
        <v>10345</v>
      </c>
      <c r="C6985" t="s">
        <v>13041</v>
      </c>
      <c r="D6985" t="s">
        <v>24903</v>
      </c>
      <c r="E6985">
        <v>2023</v>
      </c>
    </row>
    <row r="6986" spans="1:5" ht="17.25" customHeight="1" x14ac:dyDescent="0.2">
      <c r="A6986">
        <v>214434</v>
      </c>
      <c r="B6986" t="s">
        <v>10345</v>
      </c>
      <c r="C6986" t="s">
        <v>13041</v>
      </c>
      <c r="D6986" t="s">
        <v>24904</v>
      </c>
      <c r="E6986">
        <v>2021</v>
      </c>
    </row>
    <row r="6987" spans="1:5" ht="17.25" customHeight="1" x14ac:dyDescent="0.2">
      <c r="A6987">
        <v>214433</v>
      </c>
      <c r="B6987" t="s">
        <v>10224</v>
      </c>
      <c r="C6987" t="s">
        <v>13782</v>
      </c>
      <c r="D6987">
        <v>12963103</v>
      </c>
      <c r="E6987">
        <v>2022</v>
      </c>
    </row>
    <row r="6988" spans="1:5" ht="17.25" customHeight="1" x14ac:dyDescent="0.2">
      <c r="A6988">
        <v>162554</v>
      </c>
      <c r="B6988" t="s">
        <v>9878</v>
      </c>
      <c r="C6988" t="s">
        <v>9883</v>
      </c>
      <c r="D6988">
        <v>72007110</v>
      </c>
      <c r="E6988">
        <v>2012</v>
      </c>
    </row>
    <row r="6989" spans="1:5" ht="17.25" customHeight="1" x14ac:dyDescent="0.2">
      <c r="A6989">
        <v>168259</v>
      </c>
      <c r="B6989" t="s">
        <v>9878</v>
      </c>
      <c r="C6989" t="s">
        <v>9913</v>
      </c>
      <c r="D6989">
        <v>73788013</v>
      </c>
      <c r="E6989">
        <v>2014</v>
      </c>
    </row>
    <row r="6990" spans="1:5" ht="17.25" customHeight="1" x14ac:dyDescent="0.2">
      <c r="A6990">
        <v>214427</v>
      </c>
      <c r="B6990" t="s">
        <v>10466</v>
      </c>
      <c r="C6990" t="s">
        <v>16203</v>
      </c>
      <c r="D6990" t="s">
        <v>24905</v>
      </c>
      <c r="E6990">
        <v>2022</v>
      </c>
    </row>
    <row r="6991" spans="1:5" ht="17.25" customHeight="1" x14ac:dyDescent="0.2">
      <c r="A6991">
        <v>214426</v>
      </c>
      <c r="B6991" t="s">
        <v>10466</v>
      </c>
      <c r="C6991" t="s">
        <v>22897</v>
      </c>
      <c r="D6991" t="s">
        <v>24906</v>
      </c>
      <c r="E6991">
        <v>2023</v>
      </c>
    </row>
    <row r="6992" spans="1:5" ht="17.25" customHeight="1" x14ac:dyDescent="0.2">
      <c r="A6992">
        <v>214425</v>
      </c>
      <c r="B6992" t="s">
        <v>9878</v>
      </c>
      <c r="C6992" t="s">
        <v>21522</v>
      </c>
      <c r="D6992">
        <v>80556406</v>
      </c>
      <c r="E6992">
        <v>2023</v>
      </c>
    </row>
    <row r="6993" spans="1:5" ht="17.25" customHeight="1" x14ac:dyDescent="0.2">
      <c r="A6993">
        <v>214424</v>
      </c>
      <c r="B6993" t="s">
        <v>9878</v>
      </c>
      <c r="C6993" t="s">
        <v>21522</v>
      </c>
      <c r="D6993">
        <v>80427490</v>
      </c>
      <c r="E6993">
        <v>2022</v>
      </c>
    </row>
    <row r="6994" spans="1:5" ht="17.25" customHeight="1" x14ac:dyDescent="0.2">
      <c r="A6994">
        <v>214423</v>
      </c>
      <c r="B6994" t="s">
        <v>9878</v>
      </c>
      <c r="C6994" t="s">
        <v>19380</v>
      </c>
      <c r="D6994">
        <v>80168510</v>
      </c>
      <c r="E6994">
        <v>2019</v>
      </c>
    </row>
    <row r="6995" spans="1:5" ht="17.25" customHeight="1" x14ac:dyDescent="0.2">
      <c r="A6995">
        <v>214195</v>
      </c>
      <c r="B6995" t="s">
        <v>10466</v>
      </c>
      <c r="C6995" t="s">
        <v>24907</v>
      </c>
      <c r="D6995" t="s">
        <v>24908</v>
      </c>
      <c r="E6995">
        <v>2022</v>
      </c>
    </row>
    <row r="6996" spans="1:5" ht="17.25" customHeight="1" x14ac:dyDescent="0.2">
      <c r="A6996">
        <v>214342</v>
      </c>
      <c r="B6996" t="s">
        <v>9878</v>
      </c>
      <c r="C6996" t="s">
        <v>16216</v>
      </c>
      <c r="D6996">
        <v>36838495</v>
      </c>
      <c r="E6996">
        <v>2024</v>
      </c>
    </row>
    <row r="6997" spans="1:5" ht="17.25" customHeight="1" x14ac:dyDescent="0.2">
      <c r="A6997">
        <v>214292</v>
      </c>
      <c r="B6997" t="s">
        <v>14052</v>
      </c>
      <c r="C6997" t="s">
        <v>16744</v>
      </c>
      <c r="D6997" t="s">
        <v>24909</v>
      </c>
      <c r="E6997">
        <v>2022</v>
      </c>
    </row>
    <row r="6998" spans="1:5" ht="17.25" customHeight="1" x14ac:dyDescent="0.2">
      <c r="A6998">
        <v>214266</v>
      </c>
      <c r="B6998" t="s">
        <v>10345</v>
      </c>
      <c r="C6998" t="s">
        <v>13041</v>
      </c>
      <c r="D6998" t="s">
        <v>24910</v>
      </c>
      <c r="E6998">
        <v>2024</v>
      </c>
    </row>
    <row r="6999" spans="1:5" ht="17.25" customHeight="1" x14ac:dyDescent="0.2">
      <c r="A6999">
        <v>214265</v>
      </c>
      <c r="B6999" t="s">
        <v>10345</v>
      </c>
      <c r="C6999" t="s">
        <v>13041</v>
      </c>
      <c r="D6999" t="s">
        <v>24911</v>
      </c>
      <c r="E6999">
        <v>2024</v>
      </c>
    </row>
    <row r="7000" spans="1:5" ht="17.25" customHeight="1" x14ac:dyDescent="0.2">
      <c r="A7000">
        <v>214264</v>
      </c>
      <c r="B7000" t="s">
        <v>10345</v>
      </c>
      <c r="C7000" t="s">
        <v>13041</v>
      </c>
      <c r="D7000" t="s">
        <v>24912</v>
      </c>
      <c r="E7000">
        <v>2024</v>
      </c>
    </row>
    <row r="7001" spans="1:5" ht="17.25" customHeight="1" x14ac:dyDescent="0.2">
      <c r="A7001">
        <v>214362</v>
      </c>
      <c r="B7001" t="s">
        <v>9414</v>
      </c>
      <c r="C7001" t="s">
        <v>16304</v>
      </c>
      <c r="D7001" t="s">
        <v>24913</v>
      </c>
      <c r="E7001">
        <v>2024</v>
      </c>
    </row>
    <row r="7002" spans="1:5" ht="17.25" customHeight="1" x14ac:dyDescent="0.2">
      <c r="A7002">
        <v>214361</v>
      </c>
      <c r="B7002" t="s">
        <v>9414</v>
      </c>
      <c r="C7002" t="s">
        <v>16304</v>
      </c>
      <c r="D7002" t="s">
        <v>24914</v>
      </c>
      <c r="E7002">
        <v>2024</v>
      </c>
    </row>
    <row r="7003" spans="1:5" ht="17.25" customHeight="1" x14ac:dyDescent="0.2">
      <c r="A7003">
        <v>214665</v>
      </c>
      <c r="B7003" t="s">
        <v>14052</v>
      </c>
      <c r="C7003" t="s">
        <v>14956</v>
      </c>
      <c r="D7003" t="s">
        <v>24915</v>
      </c>
      <c r="E7003">
        <v>2023</v>
      </c>
    </row>
    <row r="7004" spans="1:5" ht="17.25" customHeight="1" x14ac:dyDescent="0.2">
      <c r="A7004">
        <v>214664</v>
      </c>
      <c r="B7004" t="s">
        <v>14052</v>
      </c>
      <c r="C7004" t="s">
        <v>16744</v>
      </c>
      <c r="D7004" t="s">
        <v>24916</v>
      </c>
      <c r="E7004">
        <v>2019</v>
      </c>
    </row>
    <row r="7005" spans="1:5" ht="17.25" customHeight="1" x14ac:dyDescent="0.2">
      <c r="A7005">
        <v>214663</v>
      </c>
      <c r="B7005" t="s">
        <v>14052</v>
      </c>
      <c r="C7005" t="s">
        <v>16744</v>
      </c>
      <c r="D7005" t="s">
        <v>24917</v>
      </c>
      <c r="E7005">
        <v>2018</v>
      </c>
    </row>
    <row r="7006" spans="1:5" ht="17.25" customHeight="1" x14ac:dyDescent="0.2">
      <c r="A7006">
        <v>214668</v>
      </c>
      <c r="B7006" t="s">
        <v>9414</v>
      </c>
      <c r="C7006" t="s">
        <v>9636</v>
      </c>
      <c r="D7006">
        <v>88111538</v>
      </c>
      <c r="E7006">
        <v>2024</v>
      </c>
    </row>
    <row r="7007" spans="1:5" ht="17.25" customHeight="1" x14ac:dyDescent="0.2">
      <c r="A7007">
        <v>214667</v>
      </c>
      <c r="B7007" t="s">
        <v>9414</v>
      </c>
      <c r="C7007" t="s">
        <v>9636</v>
      </c>
      <c r="D7007">
        <v>88111286</v>
      </c>
      <c r="E7007">
        <v>2023</v>
      </c>
    </row>
    <row r="7008" spans="1:5" ht="17.25" customHeight="1" x14ac:dyDescent="0.2">
      <c r="A7008">
        <v>214666</v>
      </c>
      <c r="B7008" t="s">
        <v>10345</v>
      </c>
      <c r="C7008" t="s">
        <v>16505</v>
      </c>
      <c r="D7008" t="s">
        <v>24918</v>
      </c>
      <c r="E7008">
        <v>2021</v>
      </c>
    </row>
    <row r="7009" spans="1:5" ht="17.25" customHeight="1" x14ac:dyDescent="0.2">
      <c r="A7009">
        <v>216450</v>
      </c>
      <c r="B7009" t="s">
        <v>11811</v>
      </c>
      <c r="C7009" t="s">
        <v>21630</v>
      </c>
      <c r="D7009" t="s">
        <v>24919</v>
      </c>
      <c r="E7009">
        <v>2023</v>
      </c>
    </row>
    <row r="7010" spans="1:5" ht="17.25" customHeight="1" x14ac:dyDescent="0.2">
      <c r="A7010">
        <v>215826</v>
      </c>
      <c r="B7010" t="s">
        <v>13037</v>
      </c>
      <c r="C7010" t="s">
        <v>22430</v>
      </c>
      <c r="D7010">
        <v>458391</v>
      </c>
      <c r="E7010">
        <v>2022</v>
      </c>
    </row>
    <row r="7011" spans="1:5" ht="17.25" customHeight="1" x14ac:dyDescent="0.2">
      <c r="A7011">
        <v>214291</v>
      </c>
      <c r="B7011" t="s">
        <v>10345</v>
      </c>
      <c r="C7011" t="s">
        <v>14895</v>
      </c>
      <c r="D7011" t="s">
        <v>24920</v>
      </c>
      <c r="E7011">
        <v>2024</v>
      </c>
    </row>
    <row r="7012" spans="1:5" ht="17.25" customHeight="1" x14ac:dyDescent="0.2">
      <c r="A7012">
        <v>214290</v>
      </c>
      <c r="B7012" t="s">
        <v>10345</v>
      </c>
      <c r="C7012" t="s">
        <v>14895</v>
      </c>
      <c r="D7012" t="s">
        <v>24921</v>
      </c>
      <c r="E7012">
        <v>2024</v>
      </c>
    </row>
    <row r="7013" spans="1:5" ht="17.25" customHeight="1" x14ac:dyDescent="0.2">
      <c r="A7013">
        <v>214191</v>
      </c>
      <c r="B7013" t="s">
        <v>9414</v>
      </c>
      <c r="C7013" t="s">
        <v>9385</v>
      </c>
      <c r="D7013" t="s">
        <v>24922</v>
      </c>
      <c r="E7013">
        <v>2024</v>
      </c>
    </row>
    <row r="7014" spans="1:5" ht="17.25" customHeight="1" x14ac:dyDescent="0.2">
      <c r="A7014">
        <v>214190</v>
      </c>
      <c r="B7014" t="s">
        <v>9414</v>
      </c>
      <c r="C7014" t="s">
        <v>9385</v>
      </c>
      <c r="D7014" t="s">
        <v>24923</v>
      </c>
      <c r="E7014">
        <v>2024</v>
      </c>
    </row>
    <row r="7015" spans="1:5" ht="17.25" customHeight="1" x14ac:dyDescent="0.2">
      <c r="A7015">
        <v>214197</v>
      </c>
      <c r="B7015" t="s">
        <v>10345</v>
      </c>
      <c r="C7015" t="s">
        <v>13041</v>
      </c>
      <c r="D7015" t="s">
        <v>24924</v>
      </c>
      <c r="E7015">
        <v>2022</v>
      </c>
    </row>
    <row r="7016" spans="1:5" ht="17.25" customHeight="1" x14ac:dyDescent="0.2">
      <c r="A7016">
        <v>214202</v>
      </c>
      <c r="B7016" t="s">
        <v>10345</v>
      </c>
      <c r="C7016" t="s">
        <v>13041</v>
      </c>
      <c r="D7016" t="s">
        <v>24925</v>
      </c>
      <c r="E7016">
        <v>2024</v>
      </c>
    </row>
    <row r="7017" spans="1:5" ht="17.25" customHeight="1" x14ac:dyDescent="0.2">
      <c r="A7017">
        <v>214201</v>
      </c>
      <c r="B7017" t="s">
        <v>10345</v>
      </c>
      <c r="C7017" t="s">
        <v>13041</v>
      </c>
      <c r="D7017" t="s">
        <v>24926</v>
      </c>
      <c r="E7017">
        <v>2024</v>
      </c>
    </row>
    <row r="7018" spans="1:5" ht="17.25" customHeight="1" x14ac:dyDescent="0.2">
      <c r="A7018">
        <v>214200</v>
      </c>
      <c r="B7018" t="s">
        <v>10345</v>
      </c>
      <c r="C7018" t="s">
        <v>13041</v>
      </c>
      <c r="D7018" t="s">
        <v>24927</v>
      </c>
      <c r="E7018">
        <v>2024</v>
      </c>
    </row>
    <row r="7019" spans="1:5" ht="17.25" customHeight="1" x14ac:dyDescent="0.2">
      <c r="A7019">
        <v>214199</v>
      </c>
      <c r="B7019" t="s">
        <v>10345</v>
      </c>
      <c r="C7019" t="s">
        <v>13041</v>
      </c>
      <c r="D7019" t="s">
        <v>24928</v>
      </c>
      <c r="E7019">
        <v>2024</v>
      </c>
    </row>
    <row r="7020" spans="1:5" ht="17.25" customHeight="1" x14ac:dyDescent="0.2">
      <c r="A7020">
        <v>214198</v>
      </c>
      <c r="B7020" t="s">
        <v>10345</v>
      </c>
      <c r="C7020" t="s">
        <v>13041</v>
      </c>
      <c r="D7020" t="s">
        <v>24929</v>
      </c>
      <c r="E7020">
        <v>2023</v>
      </c>
    </row>
    <row r="7021" spans="1:5" ht="17.25" customHeight="1" x14ac:dyDescent="0.2">
      <c r="A7021">
        <v>214207</v>
      </c>
      <c r="B7021" t="s">
        <v>10345</v>
      </c>
      <c r="C7021" t="s">
        <v>13041</v>
      </c>
      <c r="D7021" t="s">
        <v>24930</v>
      </c>
      <c r="E7021">
        <v>2024</v>
      </c>
    </row>
    <row r="7022" spans="1:5" ht="17.25" customHeight="1" x14ac:dyDescent="0.2">
      <c r="A7022">
        <v>214206</v>
      </c>
      <c r="B7022" t="s">
        <v>10345</v>
      </c>
      <c r="C7022" t="s">
        <v>13041</v>
      </c>
      <c r="D7022" t="s">
        <v>24931</v>
      </c>
      <c r="E7022">
        <v>2024</v>
      </c>
    </row>
    <row r="7023" spans="1:5" ht="17.25" customHeight="1" x14ac:dyDescent="0.2">
      <c r="A7023">
        <v>214205</v>
      </c>
      <c r="B7023" t="s">
        <v>10345</v>
      </c>
      <c r="C7023" t="s">
        <v>13041</v>
      </c>
      <c r="D7023" t="s">
        <v>24932</v>
      </c>
      <c r="E7023">
        <v>2024</v>
      </c>
    </row>
    <row r="7024" spans="1:5" ht="17.25" customHeight="1" x14ac:dyDescent="0.2">
      <c r="A7024">
        <v>214204</v>
      </c>
      <c r="B7024" t="s">
        <v>10345</v>
      </c>
      <c r="C7024" t="s">
        <v>13041</v>
      </c>
      <c r="D7024" t="s">
        <v>24933</v>
      </c>
      <c r="E7024">
        <v>2023</v>
      </c>
    </row>
    <row r="7025" spans="1:5" ht="17.25" customHeight="1" x14ac:dyDescent="0.2">
      <c r="A7025">
        <v>214203</v>
      </c>
      <c r="B7025" t="s">
        <v>10345</v>
      </c>
      <c r="C7025" t="s">
        <v>13041</v>
      </c>
      <c r="D7025" t="s">
        <v>24934</v>
      </c>
      <c r="E7025">
        <v>2024</v>
      </c>
    </row>
    <row r="7026" spans="1:5" ht="17.25" customHeight="1" x14ac:dyDescent="0.2">
      <c r="A7026">
        <v>214194</v>
      </c>
      <c r="B7026" t="s">
        <v>9878</v>
      </c>
      <c r="C7026" t="s">
        <v>9913</v>
      </c>
      <c r="D7026">
        <v>99324299</v>
      </c>
      <c r="E7026">
        <v>2024</v>
      </c>
    </row>
    <row r="7027" spans="1:5" ht="17.25" customHeight="1" x14ac:dyDescent="0.2">
      <c r="A7027">
        <v>214193</v>
      </c>
      <c r="B7027" t="s">
        <v>9878</v>
      </c>
      <c r="C7027" t="s">
        <v>9913</v>
      </c>
      <c r="D7027">
        <v>99339566</v>
      </c>
      <c r="E7027">
        <v>2024</v>
      </c>
    </row>
    <row r="7028" spans="1:5" ht="17.25" customHeight="1" x14ac:dyDescent="0.2">
      <c r="A7028">
        <v>214192</v>
      </c>
      <c r="B7028" t="s">
        <v>9878</v>
      </c>
      <c r="C7028" t="s">
        <v>9913</v>
      </c>
      <c r="D7028">
        <v>99340172</v>
      </c>
      <c r="E7028">
        <v>2024</v>
      </c>
    </row>
    <row r="7029" spans="1:5" ht="17.25" customHeight="1" x14ac:dyDescent="0.2">
      <c r="A7029">
        <v>192821</v>
      </c>
      <c r="B7029" t="s">
        <v>10466</v>
      </c>
      <c r="C7029" t="s">
        <v>16280</v>
      </c>
      <c r="D7029" t="s">
        <v>24935</v>
      </c>
      <c r="E7029">
        <v>2020</v>
      </c>
    </row>
    <row r="7030" spans="1:5" ht="17.25" customHeight="1" x14ac:dyDescent="0.2">
      <c r="A7030">
        <v>214212</v>
      </c>
      <c r="B7030" t="s">
        <v>10345</v>
      </c>
      <c r="C7030" t="s">
        <v>13041</v>
      </c>
      <c r="D7030" t="s">
        <v>24936</v>
      </c>
      <c r="E7030">
        <v>2024</v>
      </c>
    </row>
    <row r="7031" spans="1:5" ht="17.25" customHeight="1" x14ac:dyDescent="0.2">
      <c r="A7031">
        <v>214211</v>
      </c>
      <c r="B7031" t="s">
        <v>10345</v>
      </c>
      <c r="C7031" t="s">
        <v>13041</v>
      </c>
      <c r="D7031" t="s">
        <v>24937</v>
      </c>
      <c r="E7031">
        <v>2024</v>
      </c>
    </row>
    <row r="7032" spans="1:5" ht="17.25" customHeight="1" x14ac:dyDescent="0.2">
      <c r="A7032">
        <v>214210</v>
      </c>
      <c r="B7032" t="s">
        <v>10345</v>
      </c>
      <c r="C7032" t="s">
        <v>13041</v>
      </c>
      <c r="D7032" t="s">
        <v>24938</v>
      </c>
      <c r="E7032">
        <v>2024</v>
      </c>
    </row>
    <row r="7033" spans="1:5" ht="17.25" customHeight="1" x14ac:dyDescent="0.2">
      <c r="A7033">
        <v>214209</v>
      </c>
      <c r="B7033" t="s">
        <v>10345</v>
      </c>
      <c r="C7033" t="s">
        <v>13041</v>
      </c>
      <c r="D7033" t="s">
        <v>24939</v>
      </c>
      <c r="E7033">
        <v>2024</v>
      </c>
    </row>
    <row r="7034" spans="1:5" ht="17.25" customHeight="1" x14ac:dyDescent="0.2">
      <c r="A7034">
        <v>214208</v>
      </c>
      <c r="B7034" t="s">
        <v>10345</v>
      </c>
      <c r="C7034" t="s">
        <v>13041</v>
      </c>
      <c r="D7034" t="s">
        <v>24940</v>
      </c>
      <c r="E7034">
        <v>2024</v>
      </c>
    </row>
    <row r="7035" spans="1:5" ht="17.25" customHeight="1" x14ac:dyDescent="0.2">
      <c r="A7035">
        <v>211056</v>
      </c>
      <c r="B7035" t="s">
        <v>9878</v>
      </c>
      <c r="C7035" t="s">
        <v>21449</v>
      </c>
      <c r="D7035">
        <v>22583466</v>
      </c>
      <c r="E7035">
        <v>2023</v>
      </c>
    </row>
    <row r="7036" spans="1:5" ht="17.25" customHeight="1" x14ac:dyDescent="0.2">
      <c r="A7036">
        <v>179218</v>
      </c>
      <c r="B7036" t="s">
        <v>13645</v>
      </c>
      <c r="C7036" t="s">
        <v>13024</v>
      </c>
      <c r="D7036" t="s">
        <v>16862</v>
      </c>
      <c r="E7036">
        <v>2018</v>
      </c>
    </row>
    <row r="7037" spans="1:5" ht="17.25" customHeight="1" x14ac:dyDescent="0.2">
      <c r="A7037">
        <v>214674</v>
      </c>
      <c r="B7037" t="s">
        <v>9414</v>
      </c>
      <c r="C7037" t="s">
        <v>9389</v>
      </c>
      <c r="D7037" t="s">
        <v>24941</v>
      </c>
      <c r="E7037">
        <v>2023</v>
      </c>
    </row>
    <row r="7038" spans="1:5" ht="17.25" customHeight="1" x14ac:dyDescent="0.2">
      <c r="A7038">
        <v>214673</v>
      </c>
      <c r="B7038" t="s">
        <v>9414</v>
      </c>
      <c r="C7038" t="s">
        <v>9380</v>
      </c>
      <c r="D7038" t="s">
        <v>24942</v>
      </c>
      <c r="E7038">
        <v>2023</v>
      </c>
    </row>
    <row r="7039" spans="1:5" ht="17.25" customHeight="1" x14ac:dyDescent="0.2">
      <c r="A7039">
        <v>214672</v>
      </c>
      <c r="B7039" t="s">
        <v>9414</v>
      </c>
      <c r="C7039" t="s">
        <v>9389</v>
      </c>
      <c r="D7039" t="s">
        <v>24943</v>
      </c>
      <c r="E7039">
        <v>2018</v>
      </c>
    </row>
    <row r="7040" spans="1:5" ht="17.25" customHeight="1" x14ac:dyDescent="0.2">
      <c r="A7040">
        <v>214217</v>
      </c>
      <c r="B7040" t="s">
        <v>10224</v>
      </c>
      <c r="C7040" t="s">
        <v>13782</v>
      </c>
      <c r="D7040">
        <v>13066373</v>
      </c>
      <c r="E7040">
        <v>2023</v>
      </c>
    </row>
    <row r="7041" spans="1:5" ht="17.25" customHeight="1" x14ac:dyDescent="0.2">
      <c r="A7041">
        <v>214216</v>
      </c>
      <c r="B7041" t="s">
        <v>10224</v>
      </c>
      <c r="C7041" t="s">
        <v>13782</v>
      </c>
      <c r="D7041">
        <v>13064643</v>
      </c>
      <c r="E7041">
        <v>2023</v>
      </c>
    </row>
    <row r="7042" spans="1:5" ht="17.25" customHeight="1" x14ac:dyDescent="0.2">
      <c r="A7042">
        <v>214215</v>
      </c>
      <c r="B7042" t="s">
        <v>10224</v>
      </c>
      <c r="C7042" t="s">
        <v>13782</v>
      </c>
      <c r="D7042">
        <v>13064636</v>
      </c>
      <c r="E7042">
        <v>2023</v>
      </c>
    </row>
    <row r="7043" spans="1:5" ht="17.25" customHeight="1" x14ac:dyDescent="0.2">
      <c r="A7043">
        <v>214214</v>
      </c>
      <c r="B7043" t="s">
        <v>10224</v>
      </c>
      <c r="C7043" t="s">
        <v>13782</v>
      </c>
      <c r="D7043">
        <v>13064639</v>
      </c>
      <c r="E7043">
        <v>2023</v>
      </c>
    </row>
    <row r="7044" spans="1:5" ht="17.25" customHeight="1" x14ac:dyDescent="0.2">
      <c r="A7044">
        <v>214213</v>
      </c>
      <c r="B7044" t="s">
        <v>10224</v>
      </c>
      <c r="C7044" t="s">
        <v>13782</v>
      </c>
      <c r="D7044">
        <v>13064638</v>
      </c>
      <c r="E7044">
        <v>2023</v>
      </c>
    </row>
    <row r="7045" spans="1:5" ht="17.25" customHeight="1" x14ac:dyDescent="0.2">
      <c r="A7045">
        <v>214237</v>
      </c>
      <c r="B7045" t="s">
        <v>10224</v>
      </c>
      <c r="C7045" t="s">
        <v>13782</v>
      </c>
      <c r="D7045">
        <v>13058609</v>
      </c>
      <c r="E7045">
        <v>2023</v>
      </c>
    </row>
    <row r="7046" spans="1:5" ht="17.25" customHeight="1" x14ac:dyDescent="0.2">
      <c r="A7046">
        <v>214236</v>
      </c>
      <c r="B7046" t="s">
        <v>10224</v>
      </c>
      <c r="C7046" t="s">
        <v>13782</v>
      </c>
      <c r="D7046">
        <v>13058604</v>
      </c>
      <c r="E7046">
        <v>2023</v>
      </c>
    </row>
    <row r="7047" spans="1:5" ht="17.25" customHeight="1" x14ac:dyDescent="0.2">
      <c r="A7047">
        <v>214235</v>
      </c>
      <c r="B7047" t="s">
        <v>10224</v>
      </c>
      <c r="C7047" t="s">
        <v>13782</v>
      </c>
      <c r="D7047">
        <v>13054610</v>
      </c>
      <c r="E7047">
        <v>2023</v>
      </c>
    </row>
    <row r="7048" spans="1:5" ht="17.25" customHeight="1" x14ac:dyDescent="0.2">
      <c r="A7048">
        <v>214234</v>
      </c>
      <c r="B7048" t="s">
        <v>10224</v>
      </c>
      <c r="C7048" t="s">
        <v>13782</v>
      </c>
      <c r="D7048">
        <v>13058606</v>
      </c>
      <c r="E7048">
        <v>2023</v>
      </c>
    </row>
    <row r="7049" spans="1:5" ht="17.25" customHeight="1" x14ac:dyDescent="0.2">
      <c r="A7049">
        <v>214233</v>
      </c>
      <c r="B7049" t="s">
        <v>10224</v>
      </c>
      <c r="C7049" t="s">
        <v>13782</v>
      </c>
      <c r="D7049">
        <v>13058599</v>
      </c>
      <c r="E7049">
        <v>2023</v>
      </c>
    </row>
    <row r="7050" spans="1:5" ht="17.25" customHeight="1" x14ac:dyDescent="0.2">
      <c r="A7050">
        <v>214242</v>
      </c>
      <c r="B7050" t="s">
        <v>10224</v>
      </c>
      <c r="C7050" t="s">
        <v>13782</v>
      </c>
      <c r="D7050">
        <v>13054607</v>
      </c>
      <c r="E7050">
        <v>2023</v>
      </c>
    </row>
    <row r="7051" spans="1:5" ht="17.25" customHeight="1" x14ac:dyDescent="0.2">
      <c r="A7051">
        <v>214241</v>
      </c>
      <c r="B7051" t="s">
        <v>10224</v>
      </c>
      <c r="C7051" t="s">
        <v>13782</v>
      </c>
      <c r="D7051">
        <v>13047328</v>
      </c>
      <c r="E7051">
        <v>2023</v>
      </c>
    </row>
    <row r="7052" spans="1:5" ht="17.25" customHeight="1" x14ac:dyDescent="0.2">
      <c r="A7052">
        <v>214240</v>
      </c>
      <c r="B7052" t="s">
        <v>10224</v>
      </c>
      <c r="C7052" t="s">
        <v>13782</v>
      </c>
      <c r="D7052">
        <v>13046623</v>
      </c>
      <c r="E7052">
        <v>2023</v>
      </c>
    </row>
    <row r="7053" spans="1:5" ht="17.25" customHeight="1" x14ac:dyDescent="0.2">
      <c r="A7053">
        <v>214239</v>
      </c>
      <c r="B7053" t="s">
        <v>10224</v>
      </c>
      <c r="C7053" t="s">
        <v>13782</v>
      </c>
      <c r="D7053">
        <v>13046605</v>
      </c>
      <c r="E7053">
        <v>2023</v>
      </c>
    </row>
    <row r="7054" spans="1:5" ht="17.25" customHeight="1" x14ac:dyDescent="0.2">
      <c r="A7054">
        <v>214238</v>
      </c>
      <c r="B7054" t="s">
        <v>10224</v>
      </c>
      <c r="C7054" t="s">
        <v>13782</v>
      </c>
      <c r="D7054">
        <v>13047322</v>
      </c>
      <c r="E7054">
        <v>2023</v>
      </c>
    </row>
    <row r="7055" spans="1:5" ht="17.25" customHeight="1" x14ac:dyDescent="0.2">
      <c r="A7055">
        <v>214376</v>
      </c>
      <c r="B7055" t="s">
        <v>9414</v>
      </c>
      <c r="C7055" t="s">
        <v>9385</v>
      </c>
      <c r="D7055" t="s">
        <v>24944</v>
      </c>
      <c r="E7055">
        <v>2023</v>
      </c>
    </row>
    <row r="7056" spans="1:5" ht="17.25" customHeight="1" x14ac:dyDescent="0.2">
      <c r="A7056">
        <v>214404</v>
      </c>
      <c r="B7056" t="s">
        <v>18111</v>
      </c>
      <c r="C7056" t="s">
        <v>22212</v>
      </c>
      <c r="D7056" t="s">
        <v>24945</v>
      </c>
      <c r="E7056">
        <v>2024</v>
      </c>
    </row>
    <row r="7057" spans="1:5" ht="17.25" customHeight="1" x14ac:dyDescent="0.2">
      <c r="A7057">
        <v>214403</v>
      </c>
      <c r="B7057" t="s">
        <v>18111</v>
      </c>
      <c r="C7057" t="s">
        <v>22212</v>
      </c>
      <c r="D7057" t="s">
        <v>24946</v>
      </c>
      <c r="E7057">
        <v>2024</v>
      </c>
    </row>
    <row r="7058" spans="1:5" ht="17.25" customHeight="1" x14ac:dyDescent="0.2">
      <c r="A7058">
        <v>214402</v>
      </c>
      <c r="B7058" t="s">
        <v>18111</v>
      </c>
      <c r="C7058" t="s">
        <v>22212</v>
      </c>
      <c r="D7058" t="s">
        <v>24947</v>
      </c>
      <c r="E7058">
        <v>2024</v>
      </c>
    </row>
    <row r="7059" spans="1:5" ht="17.25" customHeight="1" x14ac:dyDescent="0.2">
      <c r="A7059">
        <v>214401</v>
      </c>
      <c r="B7059" t="s">
        <v>18111</v>
      </c>
      <c r="C7059" t="s">
        <v>22212</v>
      </c>
      <c r="D7059" t="s">
        <v>24948</v>
      </c>
      <c r="E7059">
        <v>2024</v>
      </c>
    </row>
    <row r="7060" spans="1:5" ht="17.25" customHeight="1" x14ac:dyDescent="0.2">
      <c r="A7060">
        <v>184180</v>
      </c>
      <c r="B7060" t="s">
        <v>9414</v>
      </c>
      <c r="C7060" t="s">
        <v>13504</v>
      </c>
      <c r="D7060" t="s">
        <v>19748</v>
      </c>
      <c r="E7060">
        <v>2018</v>
      </c>
    </row>
    <row r="7061" spans="1:5" ht="17.25" customHeight="1" x14ac:dyDescent="0.2">
      <c r="A7061">
        <v>214671</v>
      </c>
      <c r="B7061" t="s">
        <v>10466</v>
      </c>
      <c r="C7061" t="s">
        <v>15051</v>
      </c>
      <c r="D7061" t="s">
        <v>24949</v>
      </c>
      <c r="E7061">
        <v>2023</v>
      </c>
    </row>
    <row r="7062" spans="1:5" ht="17.25" customHeight="1" x14ac:dyDescent="0.2">
      <c r="A7062">
        <v>214670</v>
      </c>
      <c r="B7062" t="s">
        <v>10466</v>
      </c>
      <c r="C7062" t="s">
        <v>15053</v>
      </c>
      <c r="D7062" t="s">
        <v>24950</v>
      </c>
      <c r="E7062">
        <v>2015</v>
      </c>
    </row>
    <row r="7063" spans="1:5" ht="17.25" customHeight="1" x14ac:dyDescent="0.2">
      <c r="A7063">
        <v>214669</v>
      </c>
      <c r="B7063" t="s">
        <v>14052</v>
      </c>
      <c r="C7063" t="s">
        <v>16744</v>
      </c>
      <c r="D7063" t="s">
        <v>24951</v>
      </c>
      <c r="E7063">
        <v>2017</v>
      </c>
    </row>
    <row r="7064" spans="1:5" ht="17.25" customHeight="1" x14ac:dyDescent="0.2">
      <c r="A7064">
        <v>180525</v>
      </c>
      <c r="B7064" t="s">
        <v>9414</v>
      </c>
      <c r="C7064" t="s">
        <v>9385</v>
      </c>
      <c r="D7064" t="s">
        <v>16502</v>
      </c>
      <c r="E7064">
        <v>2016</v>
      </c>
    </row>
    <row r="7065" spans="1:5" ht="17.25" customHeight="1" x14ac:dyDescent="0.2">
      <c r="A7065">
        <v>216053</v>
      </c>
      <c r="B7065" t="s">
        <v>9414</v>
      </c>
      <c r="C7065" t="s">
        <v>9385</v>
      </c>
      <c r="D7065" t="s">
        <v>24952</v>
      </c>
      <c r="E7065">
        <v>2023</v>
      </c>
    </row>
    <row r="7066" spans="1:5" ht="17.25" customHeight="1" x14ac:dyDescent="0.2">
      <c r="A7066">
        <v>214444</v>
      </c>
      <c r="B7066" t="s">
        <v>13645</v>
      </c>
      <c r="C7066" t="s">
        <v>10328</v>
      </c>
      <c r="D7066" t="s">
        <v>24953</v>
      </c>
      <c r="E7066">
        <v>2023</v>
      </c>
    </row>
    <row r="7067" spans="1:5" ht="17.25" customHeight="1" x14ac:dyDescent="0.2">
      <c r="A7067">
        <v>214196</v>
      </c>
      <c r="B7067" t="s">
        <v>9414</v>
      </c>
      <c r="C7067" t="s">
        <v>9389</v>
      </c>
      <c r="D7067" t="s">
        <v>24954</v>
      </c>
      <c r="E7067">
        <v>2024</v>
      </c>
    </row>
    <row r="7068" spans="1:5" ht="17.25" customHeight="1" x14ac:dyDescent="0.2">
      <c r="A7068">
        <v>214333</v>
      </c>
      <c r="B7068" t="s">
        <v>10466</v>
      </c>
      <c r="C7068" t="s">
        <v>22131</v>
      </c>
      <c r="D7068" t="s">
        <v>24955</v>
      </c>
      <c r="E7068">
        <v>2024</v>
      </c>
    </row>
    <row r="7069" spans="1:5" ht="17.25" customHeight="1" x14ac:dyDescent="0.2">
      <c r="A7069">
        <v>214331</v>
      </c>
      <c r="B7069" t="s">
        <v>10224</v>
      </c>
      <c r="C7069" t="s">
        <v>13782</v>
      </c>
      <c r="D7069">
        <v>13168915</v>
      </c>
      <c r="E7069">
        <v>2024</v>
      </c>
    </row>
    <row r="7070" spans="1:5" ht="17.25" customHeight="1" x14ac:dyDescent="0.2">
      <c r="A7070">
        <v>214177</v>
      </c>
      <c r="B7070" t="s">
        <v>13337</v>
      </c>
      <c r="C7070" t="s">
        <v>15288</v>
      </c>
      <c r="D7070">
        <v>5332404140</v>
      </c>
      <c r="E7070">
        <v>2023</v>
      </c>
    </row>
    <row r="7071" spans="1:5" ht="17.25" customHeight="1" x14ac:dyDescent="0.2">
      <c r="A7071">
        <v>214176</v>
      </c>
      <c r="B7071" t="s">
        <v>14052</v>
      </c>
      <c r="C7071" t="s">
        <v>14956</v>
      </c>
      <c r="D7071" t="s">
        <v>24956</v>
      </c>
      <c r="E7071">
        <v>2024</v>
      </c>
    </row>
    <row r="7072" spans="1:5" ht="17.25" customHeight="1" x14ac:dyDescent="0.2">
      <c r="A7072">
        <v>161391</v>
      </c>
      <c r="B7072" t="s">
        <v>9414</v>
      </c>
      <c r="C7072" t="s">
        <v>9387</v>
      </c>
      <c r="D7072" t="s">
        <v>12302</v>
      </c>
      <c r="E7072">
        <v>2012</v>
      </c>
    </row>
    <row r="7073" spans="1:5" ht="17.25" customHeight="1" x14ac:dyDescent="0.2">
      <c r="A7073">
        <v>214371</v>
      </c>
      <c r="B7073" t="s">
        <v>16234</v>
      </c>
      <c r="C7073" t="s">
        <v>14880</v>
      </c>
      <c r="D7073">
        <v>1362224012153</v>
      </c>
      <c r="E7073">
        <v>2024</v>
      </c>
    </row>
    <row r="7074" spans="1:5" ht="17.25" customHeight="1" x14ac:dyDescent="0.2">
      <c r="A7074">
        <v>214370</v>
      </c>
      <c r="B7074" t="s">
        <v>16234</v>
      </c>
      <c r="C7074" t="s">
        <v>14880</v>
      </c>
      <c r="D7074">
        <v>1362224012998</v>
      </c>
      <c r="E7074">
        <v>2024</v>
      </c>
    </row>
    <row r="7075" spans="1:5" ht="17.25" customHeight="1" x14ac:dyDescent="0.2">
      <c r="A7075">
        <v>214369</v>
      </c>
      <c r="B7075" t="s">
        <v>10466</v>
      </c>
      <c r="C7075" t="s">
        <v>21526</v>
      </c>
      <c r="D7075" t="s">
        <v>24957</v>
      </c>
      <c r="E7075">
        <v>2024</v>
      </c>
    </row>
    <row r="7076" spans="1:5" ht="17.25" customHeight="1" x14ac:dyDescent="0.2">
      <c r="A7076">
        <v>214368</v>
      </c>
      <c r="B7076" t="s">
        <v>10466</v>
      </c>
      <c r="C7076" t="s">
        <v>21526</v>
      </c>
      <c r="D7076" t="s">
        <v>24958</v>
      </c>
      <c r="E7076">
        <v>2024</v>
      </c>
    </row>
    <row r="7077" spans="1:5" ht="17.25" customHeight="1" x14ac:dyDescent="0.2">
      <c r="A7077">
        <v>214232</v>
      </c>
      <c r="B7077" t="s">
        <v>9878</v>
      </c>
      <c r="C7077" t="s">
        <v>19380</v>
      </c>
      <c r="D7077">
        <v>80510692</v>
      </c>
      <c r="E7077">
        <v>2023</v>
      </c>
    </row>
    <row r="7078" spans="1:5" ht="17.25" customHeight="1" x14ac:dyDescent="0.2">
      <c r="A7078">
        <v>214231</v>
      </c>
      <c r="B7078" t="s">
        <v>9878</v>
      </c>
      <c r="C7078" t="s">
        <v>19380</v>
      </c>
      <c r="D7078">
        <v>80579548</v>
      </c>
      <c r="E7078">
        <v>2023</v>
      </c>
    </row>
    <row r="7079" spans="1:5" ht="17.25" customHeight="1" x14ac:dyDescent="0.2">
      <c r="A7079">
        <v>214230</v>
      </c>
      <c r="B7079" t="s">
        <v>9878</v>
      </c>
      <c r="C7079" t="s">
        <v>19380</v>
      </c>
      <c r="D7079">
        <v>80510928</v>
      </c>
      <c r="E7079">
        <v>2023</v>
      </c>
    </row>
    <row r="7080" spans="1:5" ht="17.25" customHeight="1" x14ac:dyDescent="0.2">
      <c r="A7080">
        <v>214229</v>
      </c>
      <c r="B7080" t="s">
        <v>9878</v>
      </c>
      <c r="C7080" t="s">
        <v>21522</v>
      </c>
      <c r="D7080">
        <v>80606255</v>
      </c>
      <c r="E7080">
        <v>2024</v>
      </c>
    </row>
    <row r="7081" spans="1:5" ht="17.25" customHeight="1" x14ac:dyDescent="0.2">
      <c r="A7081">
        <v>214228</v>
      </c>
      <c r="B7081" t="s">
        <v>13337</v>
      </c>
      <c r="C7081" t="s">
        <v>24959</v>
      </c>
      <c r="D7081">
        <v>5115503420</v>
      </c>
      <c r="E7081">
        <v>2021</v>
      </c>
    </row>
    <row r="7082" spans="1:5" ht="17.25" customHeight="1" x14ac:dyDescent="0.2">
      <c r="A7082">
        <v>214367</v>
      </c>
      <c r="B7082" t="s">
        <v>10466</v>
      </c>
      <c r="C7082" t="s">
        <v>21526</v>
      </c>
      <c r="D7082" t="s">
        <v>24960</v>
      </c>
      <c r="E7082">
        <v>2024</v>
      </c>
    </row>
    <row r="7083" spans="1:5" ht="17.25" customHeight="1" x14ac:dyDescent="0.2">
      <c r="A7083">
        <v>214366</v>
      </c>
      <c r="B7083" t="s">
        <v>10466</v>
      </c>
      <c r="C7083" t="s">
        <v>21526</v>
      </c>
      <c r="D7083" t="s">
        <v>24961</v>
      </c>
      <c r="E7083">
        <v>2024</v>
      </c>
    </row>
    <row r="7084" spans="1:5" ht="17.25" customHeight="1" x14ac:dyDescent="0.2">
      <c r="A7084">
        <v>214365</v>
      </c>
      <c r="B7084" t="s">
        <v>10466</v>
      </c>
      <c r="C7084" t="s">
        <v>21526</v>
      </c>
      <c r="D7084" t="s">
        <v>24962</v>
      </c>
      <c r="E7084">
        <v>2024</v>
      </c>
    </row>
    <row r="7085" spans="1:5" ht="17.25" customHeight="1" x14ac:dyDescent="0.2">
      <c r="A7085">
        <v>214364</v>
      </c>
      <c r="B7085" t="s">
        <v>10466</v>
      </c>
      <c r="C7085" t="s">
        <v>21526</v>
      </c>
      <c r="D7085" t="s">
        <v>24963</v>
      </c>
      <c r="E7085">
        <v>2024</v>
      </c>
    </row>
    <row r="7086" spans="1:5" ht="17.25" customHeight="1" x14ac:dyDescent="0.2">
      <c r="A7086">
        <v>214363</v>
      </c>
      <c r="B7086" t="s">
        <v>10466</v>
      </c>
      <c r="C7086" t="s">
        <v>21526</v>
      </c>
      <c r="D7086" t="s">
        <v>24964</v>
      </c>
      <c r="E7086">
        <v>2024</v>
      </c>
    </row>
    <row r="7087" spans="1:5" ht="17.25" customHeight="1" x14ac:dyDescent="0.2">
      <c r="A7087">
        <v>214374</v>
      </c>
      <c r="B7087" t="s">
        <v>9878</v>
      </c>
      <c r="C7087" t="s">
        <v>24965</v>
      </c>
      <c r="D7087">
        <v>99213542</v>
      </c>
      <c r="E7087">
        <v>2024</v>
      </c>
    </row>
    <row r="7088" spans="1:5" ht="17.25" customHeight="1" x14ac:dyDescent="0.2">
      <c r="A7088">
        <v>214373</v>
      </c>
      <c r="B7088" t="s">
        <v>9878</v>
      </c>
      <c r="C7088" t="s">
        <v>24965</v>
      </c>
      <c r="D7088">
        <v>99206870</v>
      </c>
      <c r="E7088">
        <v>2024</v>
      </c>
    </row>
    <row r="7089" spans="1:5" ht="17.25" customHeight="1" x14ac:dyDescent="0.2">
      <c r="A7089">
        <v>214535</v>
      </c>
      <c r="B7089" t="s">
        <v>10224</v>
      </c>
      <c r="C7089" t="s">
        <v>13782</v>
      </c>
      <c r="D7089">
        <v>13135849</v>
      </c>
      <c r="E7089">
        <v>2023</v>
      </c>
    </row>
    <row r="7090" spans="1:5" ht="17.25" customHeight="1" x14ac:dyDescent="0.2">
      <c r="A7090">
        <v>214227</v>
      </c>
      <c r="B7090" t="s">
        <v>13337</v>
      </c>
      <c r="C7090" t="s">
        <v>24959</v>
      </c>
      <c r="D7090">
        <v>4823900370</v>
      </c>
      <c r="E7090">
        <v>2019</v>
      </c>
    </row>
    <row r="7091" spans="1:5" ht="17.25" customHeight="1" x14ac:dyDescent="0.2">
      <c r="A7091">
        <v>214226</v>
      </c>
      <c r="B7091" t="s">
        <v>13337</v>
      </c>
      <c r="C7091" t="s">
        <v>24061</v>
      </c>
      <c r="D7091">
        <v>4925402730</v>
      </c>
      <c r="E7091">
        <v>2019</v>
      </c>
    </row>
    <row r="7092" spans="1:5" ht="17.25" customHeight="1" x14ac:dyDescent="0.2">
      <c r="A7092">
        <v>214224</v>
      </c>
      <c r="B7092" t="s">
        <v>10345</v>
      </c>
      <c r="C7092" t="s">
        <v>13041</v>
      </c>
      <c r="D7092" t="s">
        <v>24966</v>
      </c>
      <c r="E7092">
        <v>2024</v>
      </c>
    </row>
    <row r="7093" spans="1:5" ht="17.25" customHeight="1" x14ac:dyDescent="0.2">
      <c r="A7093">
        <v>214223</v>
      </c>
      <c r="B7093" t="s">
        <v>10345</v>
      </c>
      <c r="C7093" t="s">
        <v>13041</v>
      </c>
      <c r="D7093" t="s">
        <v>24967</v>
      </c>
      <c r="E7093">
        <v>2023</v>
      </c>
    </row>
    <row r="7094" spans="1:5" ht="17.25" customHeight="1" x14ac:dyDescent="0.2">
      <c r="A7094">
        <v>214222</v>
      </c>
      <c r="B7094" t="s">
        <v>12013</v>
      </c>
      <c r="C7094" t="s">
        <v>14225</v>
      </c>
      <c r="D7094">
        <v>1206032</v>
      </c>
      <c r="E7094">
        <v>2023</v>
      </c>
    </row>
    <row r="7095" spans="1:5" ht="17.25" customHeight="1" x14ac:dyDescent="0.2">
      <c r="A7095">
        <v>214221</v>
      </c>
      <c r="B7095" t="s">
        <v>12013</v>
      </c>
      <c r="C7095" t="s">
        <v>14225</v>
      </c>
      <c r="D7095">
        <v>1206120</v>
      </c>
      <c r="E7095">
        <v>2023</v>
      </c>
    </row>
    <row r="7096" spans="1:5" ht="17.25" customHeight="1" x14ac:dyDescent="0.2">
      <c r="A7096">
        <v>214220</v>
      </c>
      <c r="B7096" t="s">
        <v>12013</v>
      </c>
      <c r="C7096" t="s">
        <v>14225</v>
      </c>
      <c r="D7096">
        <v>1188915</v>
      </c>
      <c r="E7096">
        <v>2022</v>
      </c>
    </row>
    <row r="7097" spans="1:5" ht="17.25" customHeight="1" x14ac:dyDescent="0.2">
      <c r="A7097">
        <v>214219</v>
      </c>
      <c r="B7097" t="s">
        <v>12013</v>
      </c>
      <c r="C7097" t="s">
        <v>14225</v>
      </c>
      <c r="D7097">
        <v>1161713</v>
      </c>
      <c r="E7097">
        <v>2019</v>
      </c>
    </row>
    <row r="7098" spans="1:5" ht="17.25" customHeight="1" x14ac:dyDescent="0.2">
      <c r="A7098">
        <v>214218</v>
      </c>
      <c r="B7098" t="s">
        <v>9878</v>
      </c>
      <c r="C7098" t="s">
        <v>19380</v>
      </c>
      <c r="D7098">
        <v>80551798</v>
      </c>
      <c r="E7098">
        <v>2023</v>
      </c>
    </row>
    <row r="7099" spans="1:5" ht="17.25" customHeight="1" x14ac:dyDescent="0.2">
      <c r="A7099">
        <v>198868</v>
      </c>
      <c r="B7099" t="s">
        <v>10345</v>
      </c>
      <c r="C7099" t="s">
        <v>13787</v>
      </c>
      <c r="D7099" t="s">
        <v>24968</v>
      </c>
      <c r="E7099">
        <v>2018</v>
      </c>
    </row>
    <row r="7100" spans="1:5" ht="17.25" customHeight="1" x14ac:dyDescent="0.2">
      <c r="A7100">
        <v>149403</v>
      </c>
      <c r="B7100" t="s">
        <v>9414</v>
      </c>
      <c r="C7100" t="s">
        <v>9381</v>
      </c>
      <c r="D7100" t="s">
        <v>9724</v>
      </c>
      <c r="E7100">
        <v>2009</v>
      </c>
    </row>
    <row r="7101" spans="1:5" ht="17.25" customHeight="1" x14ac:dyDescent="0.2">
      <c r="A7101">
        <v>182066</v>
      </c>
      <c r="B7101" t="s">
        <v>10224</v>
      </c>
      <c r="C7101" t="s">
        <v>10273</v>
      </c>
      <c r="D7101">
        <v>11741771</v>
      </c>
      <c r="E7101">
        <v>2015</v>
      </c>
    </row>
    <row r="7102" spans="1:5" ht="17.25" customHeight="1" x14ac:dyDescent="0.2">
      <c r="A7102">
        <v>186260</v>
      </c>
      <c r="B7102" t="s">
        <v>9414</v>
      </c>
      <c r="C7102" t="s">
        <v>9385</v>
      </c>
      <c r="D7102">
        <v>44625766</v>
      </c>
      <c r="E7102">
        <v>2018</v>
      </c>
    </row>
    <row r="7103" spans="1:5" ht="17.25" customHeight="1" x14ac:dyDescent="0.2">
      <c r="A7103">
        <v>186254</v>
      </c>
      <c r="B7103" t="s">
        <v>9414</v>
      </c>
      <c r="C7103" t="s">
        <v>9385</v>
      </c>
      <c r="D7103">
        <v>44624263</v>
      </c>
      <c r="E7103">
        <v>2017</v>
      </c>
    </row>
    <row r="7104" spans="1:5" ht="17.25" customHeight="1" x14ac:dyDescent="0.2">
      <c r="A7104">
        <v>156894</v>
      </c>
      <c r="B7104" t="s">
        <v>9414</v>
      </c>
      <c r="C7104" t="s">
        <v>9385</v>
      </c>
      <c r="D7104">
        <v>44411824</v>
      </c>
      <c r="E7104">
        <v>2011</v>
      </c>
    </row>
    <row r="7105" spans="1:5" ht="17.25" customHeight="1" x14ac:dyDescent="0.2">
      <c r="A7105">
        <v>156893</v>
      </c>
      <c r="B7105" t="s">
        <v>9414</v>
      </c>
      <c r="C7105" t="s">
        <v>9385</v>
      </c>
      <c r="D7105">
        <v>44411819</v>
      </c>
      <c r="E7105">
        <v>2011</v>
      </c>
    </row>
    <row r="7106" spans="1:5" ht="17.25" customHeight="1" x14ac:dyDescent="0.2">
      <c r="A7106">
        <v>214181</v>
      </c>
      <c r="B7106" t="s">
        <v>11811</v>
      </c>
      <c r="C7106" t="s">
        <v>24007</v>
      </c>
      <c r="D7106" t="s">
        <v>24969</v>
      </c>
      <c r="E7106">
        <v>2023</v>
      </c>
    </row>
    <row r="7107" spans="1:5" ht="17.25" customHeight="1" x14ac:dyDescent="0.2">
      <c r="A7107">
        <v>214172</v>
      </c>
      <c r="B7107" t="s">
        <v>10345</v>
      </c>
      <c r="C7107" t="s">
        <v>13041</v>
      </c>
      <c r="D7107" t="s">
        <v>24970</v>
      </c>
      <c r="E7107">
        <v>2023</v>
      </c>
    </row>
    <row r="7108" spans="1:5" ht="17.25" customHeight="1" x14ac:dyDescent="0.2">
      <c r="A7108">
        <v>214478</v>
      </c>
      <c r="B7108" t="s">
        <v>14052</v>
      </c>
      <c r="C7108" t="s">
        <v>14049</v>
      </c>
      <c r="D7108" t="s">
        <v>24971</v>
      </c>
      <c r="E7108">
        <v>2024</v>
      </c>
    </row>
    <row r="7109" spans="1:5" ht="17.25" customHeight="1" x14ac:dyDescent="0.2">
      <c r="A7109">
        <v>214477</v>
      </c>
      <c r="B7109" t="s">
        <v>14052</v>
      </c>
      <c r="C7109" t="s">
        <v>20121</v>
      </c>
      <c r="D7109" t="s">
        <v>24972</v>
      </c>
      <c r="E7109">
        <v>2021</v>
      </c>
    </row>
    <row r="7110" spans="1:5" ht="17.25" customHeight="1" x14ac:dyDescent="0.2">
      <c r="A7110">
        <v>214476</v>
      </c>
      <c r="B7110" t="s">
        <v>14052</v>
      </c>
      <c r="C7110" t="s">
        <v>20121</v>
      </c>
      <c r="D7110" t="s">
        <v>24973</v>
      </c>
      <c r="E7110">
        <v>2021</v>
      </c>
    </row>
    <row r="7111" spans="1:5" ht="17.25" customHeight="1" x14ac:dyDescent="0.2">
      <c r="A7111">
        <v>214475</v>
      </c>
      <c r="B7111" t="s">
        <v>14052</v>
      </c>
      <c r="C7111" t="s">
        <v>20121</v>
      </c>
      <c r="D7111" t="s">
        <v>24974</v>
      </c>
      <c r="E7111">
        <v>2020</v>
      </c>
    </row>
    <row r="7112" spans="1:5" ht="17.25" customHeight="1" x14ac:dyDescent="0.2">
      <c r="A7112">
        <v>214474</v>
      </c>
      <c r="B7112" t="s">
        <v>10466</v>
      </c>
      <c r="C7112" t="s">
        <v>15051</v>
      </c>
      <c r="D7112" t="s">
        <v>24975</v>
      </c>
      <c r="E7112">
        <v>2021</v>
      </c>
    </row>
    <row r="7113" spans="1:5" ht="17.25" customHeight="1" x14ac:dyDescent="0.2">
      <c r="A7113">
        <v>214303</v>
      </c>
      <c r="B7113" t="s">
        <v>9414</v>
      </c>
      <c r="C7113" t="s">
        <v>9636</v>
      </c>
      <c r="D7113" t="s">
        <v>24976</v>
      </c>
      <c r="E7113">
        <v>2022</v>
      </c>
    </row>
    <row r="7114" spans="1:5" ht="17.25" customHeight="1" x14ac:dyDescent="0.2">
      <c r="A7114">
        <v>214302</v>
      </c>
      <c r="B7114" t="s">
        <v>9414</v>
      </c>
      <c r="C7114" t="s">
        <v>9636</v>
      </c>
      <c r="D7114" t="s">
        <v>24977</v>
      </c>
      <c r="E7114">
        <v>2022</v>
      </c>
    </row>
    <row r="7115" spans="1:5" ht="17.25" customHeight="1" x14ac:dyDescent="0.2">
      <c r="A7115">
        <v>159434</v>
      </c>
      <c r="B7115" t="s">
        <v>9414</v>
      </c>
      <c r="C7115" t="s">
        <v>9385</v>
      </c>
      <c r="D7115">
        <v>44419123</v>
      </c>
      <c r="E7115">
        <v>2011</v>
      </c>
    </row>
    <row r="7116" spans="1:5" ht="17.25" customHeight="1" x14ac:dyDescent="0.2">
      <c r="A7116">
        <v>159433</v>
      </c>
      <c r="B7116" t="s">
        <v>9414</v>
      </c>
      <c r="C7116" t="s">
        <v>9385</v>
      </c>
      <c r="D7116">
        <v>44419122</v>
      </c>
      <c r="E7116">
        <v>2011</v>
      </c>
    </row>
    <row r="7117" spans="1:5" ht="17.25" customHeight="1" x14ac:dyDescent="0.2">
      <c r="A7117">
        <v>159431</v>
      </c>
      <c r="B7117" t="s">
        <v>9414</v>
      </c>
      <c r="C7117" t="s">
        <v>9385</v>
      </c>
      <c r="D7117">
        <v>44419120</v>
      </c>
      <c r="E7117">
        <v>2011</v>
      </c>
    </row>
    <row r="7118" spans="1:5" ht="17.25" customHeight="1" x14ac:dyDescent="0.2">
      <c r="A7118">
        <v>159430</v>
      </c>
      <c r="B7118" t="s">
        <v>9414</v>
      </c>
      <c r="C7118" t="s">
        <v>9385</v>
      </c>
      <c r="D7118">
        <v>44418739</v>
      </c>
      <c r="E7118">
        <v>2011</v>
      </c>
    </row>
    <row r="7119" spans="1:5" ht="17.25" customHeight="1" x14ac:dyDescent="0.2">
      <c r="A7119">
        <v>208824</v>
      </c>
      <c r="B7119" t="s">
        <v>9878</v>
      </c>
      <c r="C7119" t="s">
        <v>14803</v>
      </c>
      <c r="D7119">
        <v>22586472</v>
      </c>
      <c r="E7119">
        <v>2023</v>
      </c>
    </row>
    <row r="7120" spans="1:5" ht="17.25" customHeight="1" x14ac:dyDescent="0.2">
      <c r="A7120">
        <v>214187</v>
      </c>
      <c r="B7120" t="s">
        <v>10309</v>
      </c>
      <c r="C7120" t="s">
        <v>22034</v>
      </c>
      <c r="D7120" t="s">
        <v>24978</v>
      </c>
      <c r="E7120">
        <v>2023</v>
      </c>
    </row>
    <row r="7121" spans="1:5" ht="17.25" customHeight="1" x14ac:dyDescent="0.2">
      <c r="A7121">
        <v>170803</v>
      </c>
      <c r="B7121" t="s">
        <v>10466</v>
      </c>
      <c r="C7121" t="s">
        <v>9369</v>
      </c>
      <c r="D7121" t="s">
        <v>15182</v>
      </c>
      <c r="E7121">
        <v>2012</v>
      </c>
    </row>
    <row r="7122" spans="1:5" ht="17.25" customHeight="1" x14ac:dyDescent="0.2">
      <c r="A7122">
        <v>170802</v>
      </c>
      <c r="B7122" t="s">
        <v>10466</v>
      </c>
      <c r="C7122" t="s">
        <v>9369</v>
      </c>
      <c r="D7122" t="s">
        <v>15183</v>
      </c>
      <c r="E7122">
        <v>2012</v>
      </c>
    </row>
    <row r="7123" spans="1:5" ht="17.25" customHeight="1" x14ac:dyDescent="0.2">
      <c r="A7123">
        <v>214139</v>
      </c>
      <c r="B7123" t="s">
        <v>9414</v>
      </c>
      <c r="C7123" t="s">
        <v>9389</v>
      </c>
      <c r="D7123" t="s">
        <v>24979</v>
      </c>
      <c r="E7123">
        <v>2024</v>
      </c>
    </row>
    <row r="7124" spans="1:5" ht="17.25" customHeight="1" x14ac:dyDescent="0.2">
      <c r="A7124">
        <v>214182</v>
      </c>
      <c r="B7124" t="s">
        <v>11811</v>
      </c>
      <c r="C7124" t="s">
        <v>24980</v>
      </c>
      <c r="D7124" t="s">
        <v>24981</v>
      </c>
      <c r="E7124">
        <v>2022</v>
      </c>
    </row>
    <row r="7125" spans="1:5" ht="17.25" customHeight="1" x14ac:dyDescent="0.2">
      <c r="A7125">
        <v>214169</v>
      </c>
      <c r="B7125" t="s">
        <v>9878</v>
      </c>
      <c r="C7125" t="s">
        <v>19380</v>
      </c>
      <c r="D7125">
        <v>80525994</v>
      </c>
      <c r="E7125">
        <v>2023</v>
      </c>
    </row>
    <row r="7126" spans="1:5" ht="17.25" customHeight="1" x14ac:dyDescent="0.2">
      <c r="A7126">
        <v>214127</v>
      </c>
      <c r="B7126" t="s">
        <v>9414</v>
      </c>
      <c r="C7126" t="s">
        <v>9385</v>
      </c>
      <c r="D7126" t="s">
        <v>24982</v>
      </c>
      <c r="E7126">
        <v>2021</v>
      </c>
    </row>
    <row r="7127" spans="1:5" ht="17.25" customHeight="1" x14ac:dyDescent="0.2">
      <c r="A7127">
        <v>214126</v>
      </c>
      <c r="B7127" t="s">
        <v>9414</v>
      </c>
      <c r="C7127" t="s">
        <v>9385</v>
      </c>
      <c r="D7127" t="s">
        <v>24983</v>
      </c>
      <c r="E7127">
        <v>2022</v>
      </c>
    </row>
    <row r="7128" spans="1:5" ht="17.25" customHeight="1" x14ac:dyDescent="0.2">
      <c r="A7128">
        <v>214125</v>
      </c>
      <c r="B7128" t="s">
        <v>9414</v>
      </c>
      <c r="C7128" t="s">
        <v>9385</v>
      </c>
      <c r="D7128" t="s">
        <v>24984</v>
      </c>
      <c r="E7128">
        <v>2022</v>
      </c>
    </row>
    <row r="7129" spans="1:5" ht="17.25" customHeight="1" x14ac:dyDescent="0.2">
      <c r="A7129">
        <v>214137</v>
      </c>
      <c r="B7129" t="s">
        <v>13337</v>
      </c>
      <c r="C7129" t="s">
        <v>19350</v>
      </c>
      <c r="D7129">
        <v>4906302900</v>
      </c>
      <c r="E7129">
        <v>2019</v>
      </c>
    </row>
    <row r="7130" spans="1:5" ht="17.25" customHeight="1" x14ac:dyDescent="0.2">
      <c r="A7130">
        <v>214136</v>
      </c>
      <c r="B7130" t="s">
        <v>14052</v>
      </c>
      <c r="C7130" t="s">
        <v>22231</v>
      </c>
      <c r="D7130" t="s">
        <v>24985</v>
      </c>
      <c r="E7130">
        <v>2021</v>
      </c>
    </row>
    <row r="7131" spans="1:5" ht="17.25" customHeight="1" x14ac:dyDescent="0.2">
      <c r="A7131">
        <v>214135</v>
      </c>
      <c r="B7131" t="s">
        <v>10466</v>
      </c>
      <c r="C7131" t="s">
        <v>21711</v>
      </c>
      <c r="D7131" t="s">
        <v>24986</v>
      </c>
      <c r="E7131">
        <v>2022</v>
      </c>
    </row>
    <row r="7132" spans="1:5" ht="17.25" customHeight="1" x14ac:dyDescent="0.2">
      <c r="A7132">
        <v>214039</v>
      </c>
      <c r="B7132" t="s">
        <v>9878</v>
      </c>
      <c r="C7132" t="s">
        <v>24987</v>
      </c>
      <c r="D7132">
        <v>80231415</v>
      </c>
      <c r="E7132">
        <v>2019</v>
      </c>
    </row>
    <row r="7133" spans="1:5" ht="17.25" customHeight="1" x14ac:dyDescent="0.2">
      <c r="A7133">
        <v>214153</v>
      </c>
      <c r="B7133" t="s">
        <v>9414</v>
      </c>
      <c r="C7133" t="s">
        <v>9389</v>
      </c>
      <c r="D7133" t="s">
        <v>24988</v>
      </c>
      <c r="E7133">
        <v>2024</v>
      </c>
    </row>
    <row r="7134" spans="1:5" ht="17.25" customHeight="1" x14ac:dyDescent="0.2">
      <c r="A7134">
        <v>214152</v>
      </c>
      <c r="B7134" t="s">
        <v>9414</v>
      </c>
      <c r="C7134" t="s">
        <v>9389</v>
      </c>
      <c r="D7134" t="s">
        <v>24989</v>
      </c>
      <c r="E7134">
        <v>2024</v>
      </c>
    </row>
    <row r="7135" spans="1:5" ht="17.25" customHeight="1" x14ac:dyDescent="0.2">
      <c r="A7135">
        <v>214151</v>
      </c>
      <c r="B7135" t="s">
        <v>9414</v>
      </c>
      <c r="C7135" t="s">
        <v>9389</v>
      </c>
      <c r="D7135" t="s">
        <v>24990</v>
      </c>
      <c r="E7135">
        <v>2024</v>
      </c>
    </row>
    <row r="7136" spans="1:5" ht="17.25" customHeight="1" x14ac:dyDescent="0.2">
      <c r="A7136">
        <v>214150</v>
      </c>
      <c r="B7136" t="s">
        <v>9414</v>
      </c>
      <c r="C7136" t="s">
        <v>9401</v>
      </c>
      <c r="D7136" t="s">
        <v>24991</v>
      </c>
      <c r="E7136">
        <v>2023</v>
      </c>
    </row>
    <row r="7137" spans="1:5" ht="17.25" customHeight="1" x14ac:dyDescent="0.2">
      <c r="A7137">
        <v>170892</v>
      </c>
      <c r="B7137" t="s">
        <v>9414</v>
      </c>
      <c r="C7137" t="s">
        <v>9419</v>
      </c>
      <c r="D7137" t="s">
        <v>14710</v>
      </c>
      <c r="E7137">
        <v>2014</v>
      </c>
    </row>
    <row r="7138" spans="1:5" ht="17.25" customHeight="1" x14ac:dyDescent="0.2">
      <c r="A7138">
        <v>214157</v>
      </c>
      <c r="B7138" t="s">
        <v>9414</v>
      </c>
      <c r="C7138" t="s">
        <v>9389</v>
      </c>
      <c r="D7138" t="s">
        <v>24992</v>
      </c>
      <c r="E7138">
        <v>2024</v>
      </c>
    </row>
    <row r="7139" spans="1:5" ht="17.25" customHeight="1" x14ac:dyDescent="0.2">
      <c r="A7139">
        <v>214156</v>
      </c>
      <c r="B7139" t="s">
        <v>9414</v>
      </c>
      <c r="C7139" t="s">
        <v>9389</v>
      </c>
      <c r="D7139" t="s">
        <v>24993</v>
      </c>
      <c r="E7139">
        <v>2024</v>
      </c>
    </row>
    <row r="7140" spans="1:5" ht="17.25" customHeight="1" x14ac:dyDescent="0.2">
      <c r="A7140">
        <v>214154</v>
      </c>
      <c r="B7140" t="s">
        <v>9414</v>
      </c>
      <c r="C7140" t="s">
        <v>9389</v>
      </c>
      <c r="D7140" t="s">
        <v>24994</v>
      </c>
      <c r="E7140">
        <v>2024</v>
      </c>
    </row>
    <row r="7141" spans="1:5" ht="17.25" customHeight="1" x14ac:dyDescent="0.2">
      <c r="A7141">
        <v>214473</v>
      </c>
      <c r="B7141" t="s">
        <v>14052</v>
      </c>
      <c r="C7141" t="s">
        <v>16744</v>
      </c>
      <c r="D7141" t="s">
        <v>24995</v>
      </c>
      <c r="E7141">
        <v>2024</v>
      </c>
    </row>
    <row r="7142" spans="1:5" ht="17.25" customHeight="1" x14ac:dyDescent="0.2">
      <c r="A7142">
        <v>214472</v>
      </c>
      <c r="B7142" t="s">
        <v>14052</v>
      </c>
      <c r="C7142" t="s">
        <v>14956</v>
      </c>
      <c r="D7142" t="s">
        <v>24996</v>
      </c>
      <c r="E7142">
        <v>2023</v>
      </c>
    </row>
    <row r="7143" spans="1:5" ht="17.25" customHeight="1" x14ac:dyDescent="0.2">
      <c r="A7143">
        <v>214471</v>
      </c>
      <c r="B7143" t="s">
        <v>14052</v>
      </c>
      <c r="C7143" t="s">
        <v>14956</v>
      </c>
      <c r="D7143" t="s">
        <v>24997</v>
      </c>
      <c r="E7143">
        <v>2023</v>
      </c>
    </row>
    <row r="7144" spans="1:5" ht="17.25" customHeight="1" x14ac:dyDescent="0.2">
      <c r="A7144">
        <v>214045</v>
      </c>
      <c r="B7144" t="s">
        <v>9414</v>
      </c>
      <c r="C7144" t="s">
        <v>9389</v>
      </c>
      <c r="D7144" t="s">
        <v>24998</v>
      </c>
      <c r="E7144">
        <v>2022</v>
      </c>
    </row>
    <row r="7145" spans="1:5" ht="17.25" customHeight="1" x14ac:dyDescent="0.2">
      <c r="A7145">
        <v>214044</v>
      </c>
      <c r="B7145" t="s">
        <v>10224</v>
      </c>
      <c r="C7145" t="s">
        <v>24999</v>
      </c>
      <c r="D7145">
        <v>2023060697</v>
      </c>
      <c r="E7145">
        <v>2023</v>
      </c>
    </row>
    <row r="7146" spans="1:5" ht="17.25" customHeight="1" x14ac:dyDescent="0.2">
      <c r="A7146">
        <v>214043</v>
      </c>
      <c r="B7146" t="s">
        <v>10224</v>
      </c>
      <c r="C7146" t="s">
        <v>22522</v>
      </c>
      <c r="D7146">
        <v>2023050106</v>
      </c>
      <c r="E7146">
        <v>2023</v>
      </c>
    </row>
    <row r="7147" spans="1:5" ht="17.25" customHeight="1" x14ac:dyDescent="0.2">
      <c r="A7147">
        <v>214042</v>
      </c>
      <c r="B7147" t="s">
        <v>10224</v>
      </c>
      <c r="C7147" t="s">
        <v>22522</v>
      </c>
      <c r="D7147">
        <v>2022050039</v>
      </c>
      <c r="E7147">
        <v>2022</v>
      </c>
    </row>
    <row r="7148" spans="1:5" ht="17.25" customHeight="1" x14ac:dyDescent="0.2">
      <c r="A7148">
        <v>196072</v>
      </c>
      <c r="B7148" t="s">
        <v>11811</v>
      </c>
      <c r="C7148" t="s">
        <v>9636</v>
      </c>
      <c r="D7148" t="s">
        <v>25000</v>
      </c>
      <c r="E7148">
        <v>2020</v>
      </c>
    </row>
    <row r="7149" spans="1:5" ht="17.25" customHeight="1" x14ac:dyDescent="0.2">
      <c r="A7149">
        <v>171348</v>
      </c>
      <c r="B7149" t="s">
        <v>9878</v>
      </c>
      <c r="C7149" t="s">
        <v>14783</v>
      </c>
      <c r="D7149">
        <v>22149827</v>
      </c>
      <c r="E7149">
        <v>2014</v>
      </c>
    </row>
    <row r="7150" spans="1:5" ht="17.25" customHeight="1" x14ac:dyDescent="0.2">
      <c r="A7150">
        <v>214148</v>
      </c>
      <c r="B7150" t="s">
        <v>9414</v>
      </c>
      <c r="C7150" t="s">
        <v>9389</v>
      </c>
      <c r="D7150" t="s">
        <v>25001</v>
      </c>
      <c r="E7150">
        <v>2024</v>
      </c>
    </row>
    <row r="7151" spans="1:5" ht="17.25" customHeight="1" x14ac:dyDescent="0.2">
      <c r="A7151">
        <v>214147</v>
      </c>
      <c r="B7151" t="s">
        <v>9414</v>
      </c>
      <c r="C7151" t="s">
        <v>9389</v>
      </c>
      <c r="D7151" t="s">
        <v>25002</v>
      </c>
      <c r="E7151">
        <v>2024</v>
      </c>
    </row>
    <row r="7152" spans="1:5" ht="17.25" customHeight="1" x14ac:dyDescent="0.2">
      <c r="A7152">
        <v>214146</v>
      </c>
      <c r="B7152" t="s">
        <v>9414</v>
      </c>
      <c r="C7152" t="s">
        <v>9389</v>
      </c>
      <c r="D7152" t="s">
        <v>25003</v>
      </c>
      <c r="E7152">
        <v>2024</v>
      </c>
    </row>
    <row r="7153" spans="1:5" ht="17.25" customHeight="1" x14ac:dyDescent="0.2">
      <c r="A7153">
        <v>214145</v>
      </c>
      <c r="B7153" t="s">
        <v>9414</v>
      </c>
      <c r="C7153" t="s">
        <v>9389</v>
      </c>
      <c r="D7153" t="s">
        <v>25004</v>
      </c>
      <c r="E7153">
        <v>2024</v>
      </c>
    </row>
    <row r="7154" spans="1:5" ht="17.25" customHeight="1" x14ac:dyDescent="0.2">
      <c r="A7154">
        <v>214144</v>
      </c>
      <c r="B7154" t="s">
        <v>9414</v>
      </c>
      <c r="C7154" t="s">
        <v>9401</v>
      </c>
      <c r="D7154" t="s">
        <v>25005</v>
      </c>
      <c r="E7154">
        <v>2024</v>
      </c>
    </row>
    <row r="7155" spans="1:5" ht="17.25" customHeight="1" x14ac:dyDescent="0.2">
      <c r="A7155">
        <v>214143</v>
      </c>
      <c r="B7155" t="s">
        <v>9414</v>
      </c>
      <c r="C7155" t="s">
        <v>9389</v>
      </c>
      <c r="D7155" t="s">
        <v>25006</v>
      </c>
      <c r="E7155">
        <v>2024</v>
      </c>
    </row>
    <row r="7156" spans="1:5" ht="17.25" customHeight="1" x14ac:dyDescent="0.2">
      <c r="A7156">
        <v>214142</v>
      </c>
      <c r="B7156" t="s">
        <v>9414</v>
      </c>
      <c r="C7156" t="s">
        <v>9389</v>
      </c>
      <c r="D7156" t="s">
        <v>25007</v>
      </c>
      <c r="E7156">
        <v>2024</v>
      </c>
    </row>
    <row r="7157" spans="1:5" ht="17.25" customHeight="1" x14ac:dyDescent="0.2">
      <c r="A7157">
        <v>214141</v>
      </c>
      <c r="B7157" t="s">
        <v>9414</v>
      </c>
      <c r="C7157" t="s">
        <v>9389</v>
      </c>
      <c r="D7157" t="s">
        <v>25008</v>
      </c>
      <c r="E7157">
        <v>2024</v>
      </c>
    </row>
    <row r="7158" spans="1:5" ht="17.25" customHeight="1" x14ac:dyDescent="0.2">
      <c r="A7158">
        <v>214140</v>
      </c>
      <c r="B7158" t="s">
        <v>9414</v>
      </c>
      <c r="C7158" t="s">
        <v>9389</v>
      </c>
      <c r="D7158" t="s">
        <v>25009</v>
      </c>
      <c r="E7158">
        <v>2024</v>
      </c>
    </row>
    <row r="7159" spans="1:5" ht="17.25" customHeight="1" x14ac:dyDescent="0.2">
      <c r="A7159">
        <v>214642</v>
      </c>
      <c r="B7159" t="s">
        <v>13337</v>
      </c>
      <c r="C7159" t="s">
        <v>15288</v>
      </c>
      <c r="D7159">
        <v>5218702570</v>
      </c>
      <c r="E7159">
        <v>2022</v>
      </c>
    </row>
    <row r="7160" spans="1:5" ht="17.25" customHeight="1" x14ac:dyDescent="0.2">
      <c r="A7160">
        <v>158215</v>
      </c>
      <c r="B7160" t="s">
        <v>10224</v>
      </c>
      <c r="C7160" t="s">
        <v>10236</v>
      </c>
      <c r="D7160">
        <v>11173743</v>
      </c>
      <c r="E7160">
        <v>2011</v>
      </c>
    </row>
    <row r="7161" spans="1:5" ht="17.25" customHeight="1" x14ac:dyDescent="0.2">
      <c r="A7161">
        <v>214161</v>
      </c>
      <c r="B7161" t="s">
        <v>10345</v>
      </c>
      <c r="C7161" t="s">
        <v>14903</v>
      </c>
      <c r="D7161" t="s">
        <v>25010</v>
      </c>
      <c r="E7161">
        <v>2023</v>
      </c>
    </row>
    <row r="7162" spans="1:5" ht="17.25" customHeight="1" x14ac:dyDescent="0.2">
      <c r="A7162">
        <v>214160</v>
      </c>
      <c r="B7162" t="s">
        <v>10345</v>
      </c>
      <c r="C7162" t="s">
        <v>14903</v>
      </c>
      <c r="D7162" t="s">
        <v>25011</v>
      </c>
      <c r="E7162">
        <v>2023</v>
      </c>
    </row>
    <row r="7163" spans="1:5" ht="17.25" customHeight="1" x14ac:dyDescent="0.2">
      <c r="A7163">
        <v>214159</v>
      </c>
      <c r="B7163" t="s">
        <v>13337</v>
      </c>
      <c r="C7163" t="s">
        <v>15288</v>
      </c>
      <c r="D7163">
        <v>5218203610</v>
      </c>
      <c r="E7163">
        <v>2022</v>
      </c>
    </row>
    <row r="7164" spans="1:5" ht="17.25" customHeight="1" x14ac:dyDescent="0.2">
      <c r="A7164">
        <v>169408</v>
      </c>
      <c r="B7164" t="s">
        <v>10466</v>
      </c>
      <c r="C7164" t="s">
        <v>12203</v>
      </c>
      <c r="D7164" t="s">
        <v>15123</v>
      </c>
      <c r="E7164">
        <v>2014</v>
      </c>
    </row>
    <row r="7165" spans="1:5" ht="17.25" customHeight="1" x14ac:dyDescent="0.2">
      <c r="A7165">
        <v>166794</v>
      </c>
      <c r="B7165" t="s">
        <v>10224</v>
      </c>
      <c r="C7165" t="s">
        <v>17565</v>
      </c>
      <c r="D7165">
        <v>11336489</v>
      </c>
      <c r="E7165">
        <v>2012</v>
      </c>
    </row>
    <row r="7166" spans="1:5" ht="17.25" customHeight="1" x14ac:dyDescent="0.2">
      <c r="A7166">
        <v>158705</v>
      </c>
      <c r="B7166" t="s">
        <v>9414</v>
      </c>
      <c r="C7166" t="s">
        <v>9386</v>
      </c>
      <c r="D7166" t="s">
        <v>9680</v>
      </c>
      <c r="E7166">
        <v>2010</v>
      </c>
    </row>
    <row r="7167" spans="1:5" ht="17.25" customHeight="1" x14ac:dyDescent="0.2">
      <c r="A7167">
        <v>158702</v>
      </c>
      <c r="B7167" t="s">
        <v>9414</v>
      </c>
      <c r="C7167" t="s">
        <v>9386</v>
      </c>
      <c r="D7167" t="s">
        <v>9692</v>
      </c>
      <c r="E7167">
        <v>2010</v>
      </c>
    </row>
    <row r="7168" spans="1:5" ht="17.25" customHeight="1" x14ac:dyDescent="0.2">
      <c r="A7168">
        <v>158698</v>
      </c>
      <c r="B7168" t="s">
        <v>9414</v>
      </c>
      <c r="C7168" t="s">
        <v>9389</v>
      </c>
      <c r="D7168" t="s">
        <v>9695</v>
      </c>
      <c r="E7168">
        <v>2010</v>
      </c>
    </row>
    <row r="7169" spans="1:5" ht="17.25" customHeight="1" x14ac:dyDescent="0.2">
      <c r="A7169">
        <v>195618</v>
      </c>
      <c r="B7169" t="s">
        <v>11811</v>
      </c>
      <c r="C7169" t="s">
        <v>21630</v>
      </c>
      <c r="D7169" t="s">
        <v>25012</v>
      </c>
      <c r="E7169">
        <v>2020</v>
      </c>
    </row>
    <row r="7170" spans="1:5" ht="17.25" customHeight="1" x14ac:dyDescent="0.2">
      <c r="A7170">
        <v>172790</v>
      </c>
      <c r="B7170" t="s">
        <v>10466</v>
      </c>
      <c r="C7170" t="s">
        <v>12338</v>
      </c>
      <c r="D7170" t="s">
        <v>14976</v>
      </c>
      <c r="E7170">
        <v>2014</v>
      </c>
    </row>
    <row r="7171" spans="1:5" ht="17.25" customHeight="1" x14ac:dyDescent="0.2">
      <c r="A7171">
        <v>171442</v>
      </c>
      <c r="B7171" t="s">
        <v>10466</v>
      </c>
      <c r="C7171" t="s">
        <v>10568</v>
      </c>
      <c r="D7171" t="s">
        <v>15045</v>
      </c>
      <c r="E7171">
        <v>2015</v>
      </c>
    </row>
    <row r="7172" spans="1:5" ht="17.25" customHeight="1" x14ac:dyDescent="0.2">
      <c r="A7172">
        <v>214251</v>
      </c>
      <c r="B7172" t="s">
        <v>9366</v>
      </c>
      <c r="C7172" t="s">
        <v>21521</v>
      </c>
      <c r="D7172">
        <v>2016147501</v>
      </c>
      <c r="E7172">
        <v>2021</v>
      </c>
    </row>
    <row r="7173" spans="1:5" ht="17.25" customHeight="1" x14ac:dyDescent="0.2">
      <c r="A7173">
        <v>214025</v>
      </c>
      <c r="B7173" t="s">
        <v>10466</v>
      </c>
      <c r="C7173" t="s">
        <v>15051</v>
      </c>
      <c r="D7173" t="s">
        <v>25013</v>
      </c>
      <c r="E7173">
        <v>2024</v>
      </c>
    </row>
    <row r="7174" spans="1:5" ht="17.25" customHeight="1" x14ac:dyDescent="0.2">
      <c r="A7174">
        <v>181857</v>
      </c>
      <c r="B7174" t="s">
        <v>10224</v>
      </c>
      <c r="C7174" t="s">
        <v>13782</v>
      </c>
      <c r="D7174">
        <v>11959131</v>
      </c>
      <c r="E7174">
        <v>2016</v>
      </c>
    </row>
    <row r="7175" spans="1:5" ht="17.25" customHeight="1" x14ac:dyDescent="0.2">
      <c r="A7175">
        <v>214179</v>
      </c>
      <c r="B7175" t="s">
        <v>9414</v>
      </c>
      <c r="C7175" t="s">
        <v>9636</v>
      </c>
      <c r="D7175" t="s">
        <v>25014</v>
      </c>
      <c r="E7175">
        <v>2022</v>
      </c>
    </row>
    <row r="7176" spans="1:5" ht="17.25" customHeight="1" x14ac:dyDescent="0.2">
      <c r="A7176">
        <v>216166</v>
      </c>
      <c r="B7176" t="s">
        <v>14861</v>
      </c>
      <c r="C7176" t="s">
        <v>21709</v>
      </c>
      <c r="D7176">
        <v>3147819</v>
      </c>
      <c r="E7176">
        <v>2023</v>
      </c>
    </row>
    <row r="7177" spans="1:5" ht="17.25" customHeight="1" x14ac:dyDescent="0.2">
      <c r="A7177">
        <v>214268</v>
      </c>
      <c r="B7177" t="s">
        <v>11660</v>
      </c>
      <c r="C7177" t="s">
        <v>21445</v>
      </c>
      <c r="D7177" t="s">
        <v>25015</v>
      </c>
      <c r="E7177">
        <v>2023</v>
      </c>
    </row>
    <row r="7178" spans="1:5" ht="17.25" customHeight="1" x14ac:dyDescent="0.2">
      <c r="A7178">
        <v>214267</v>
      </c>
      <c r="B7178" t="s">
        <v>9878</v>
      </c>
      <c r="C7178" t="s">
        <v>9887</v>
      </c>
      <c r="D7178">
        <v>99246587</v>
      </c>
      <c r="E7178">
        <v>2024</v>
      </c>
    </row>
    <row r="7179" spans="1:5" ht="17.25" customHeight="1" x14ac:dyDescent="0.2">
      <c r="A7179">
        <v>214269</v>
      </c>
      <c r="B7179" t="s">
        <v>9878</v>
      </c>
      <c r="C7179" t="s">
        <v>21449</v>
      </c>
      <c r="D7179">
        <v>22611028</v>
      </c>
      <c r="E7179">
        <v>2023</v>
      </c>
    </row>
    <row r="7180" spans="1:5" ht="17.25" customHeight="1" x14ac:dyDescent="0.2">
      <c r="A7180">
        <v>214020</v>
      </c>
      <c r="B7180" t="s">
        <v>9366</v>
      </c>
      <c r="C7180" t="s">
        <v>19244</v>
      </c>
      <c r="D7180">
        <v>2016126641</v>
      </c>
      <c r="E7180">
        <v>2019</v>
      </c>
    </row>
    <row r="7181" spans="1:5" ht="17.25" customHeight="1" x14ac:dyDescent="0.2">
      <c r="A7181">
        <v>167679</v>
      </c>
      <c r="B7181" t="s">
        <v>10466</v>
      </c>
      <c r="C7181" t="s">
        <v>12203</v>
      </c>
      <c r="D7181" t="s">
        <v>14073</v>
      </c>
      <c r="E7181">
        <v>2014</v>
      </c>
    </row>
    <row r="7182" spans="1:5" ht="17.25" customHeight="1" x14ac:dyDescent="0.2">
      <c r="A7182">
        <v>196966</v>
      </c>
      <c r="B7182" t="s">
        <v>13037</v>
      </c>
      <c r="C7182" t="s">
        <v>13301</v>
      </c>
      <c r="D7182" t="s">
        <v>25016</v>
      </c>
      <c r="E7182">
        <v>2018</v>
      </c>
    </row>
    <row r="7183" spans="1:5" ht="17.25" customHeight="1" x14ac:dyDescent="0.2">
      <c r="A7183">
        <v>214162</v>
      </c>
      <c r="B7183" t="s">
        <v>9414</v>
      </c>
      <c r="C7183" t="s">
        <v>9415</v>
      </c>
      <c r="D7183" t="s">
        <v>25017</v>
      </c>
      <c r="E7183">
        <v>2010</v>
      </c>
    </row>
    <row r="7184" spans="1:5" ht="17.25" customHeight="1" x14ac:dyDescent="0.2">
      <c r="A7184">
        <v>194984</v>
      </c>
      <c r="B7184" t="s">
        <v>10345</v>
      </c>
      <c r="C7184" t="s">
        <v>14903</v>
      </c>
      <c r="D7184" t="s">
        <v>25018</v>
      </c>
      <c r="E7184">
        <v>2016</v>
      </c>
    </row>
    <row r="7185" spans="1:5" ht="17.25" customHeight="1" x14ac:dyDescent="0.2">
      <c r="A7185">
        <v>214019</v>
      </c>
      <c r="B7185" t="s">
        <v>21775</v>
      </c>
      <c r="C7185" t="s">
        <v>22448</v>
      </c>
      <c r="D7185">
        <v>4173004</v>
      </c>
      <c r="E7185">
        <v>2024</v>
      </c>
    </row>
    <row r="7186" spans="1:5" ht="17.25" customHeight="1" x14ac:dyDescent="0.2">
      <c r="A7186">
        <v>214183</v>
      </c>
      <c r="B7186" t="s">
        <v>11811</v>
      </c>
      <c r="C7186" t="s">
        <v>24164</v>
      </c>
      <c r="D7186" t="s">
        <v>25019</v>
      </c>
      <c r="E7186">
        <v>2023</v>
      </c>
    </row>
    <row r="7187" spans="1:5" ht="17.25" customHeight="1" x14ac:dyDescent="0.2">
      <c r="A7187">
        <v>214032</v>
      </c>
      <c r="B7187" t="s">
        <v>11660</v>
      </c>
      <c r="C7187" t="s">
        <v>22050</v>
      </c>
      <c r="D7187" t="s">
        <v>25020</v>
      </c>
      <c r="E7187">
        <v>2023</v>
      </c>
    </row>
    <row r="7188" spans="1:5" ht="17.25" customHeight="1" x14ac:dyDescent="0.2">
      <c r="A7188">
        <v>214031</v>
      </c>
      <c r="B7188" t="s">
        <v>11660</v>
      </c>
      <c r="C7188" t="s">
        <v>22050</v>
      </c>
      <c r="D7188" t="s">
        <v>25021</v>
      </c>
      <c r="E7188">
        <v>2023</v>
      </c>
    </row>
    <row r="7189" spans="1:5" ht="17.25" customHeight="1" x14ac:dyDescent="0.2">
      <c r="A7189">
        <v>214030</v>
      </c>
      <c r="B7189" t="s">
        <v>11660</v>
      </c>
      <c r="C7189" t="s">
        <v>22050</v>
      </c>
      <c r="D7189" t="s">
        <v>25022</v>
      </c>
      <c r="E7189">
        <v>2023</v>
      </c>
    </row>
    <row r="7190" spans="1:5" ht="17.25" customHeight="1" x14ac:dyDescent="0.2">
      <c r="A7190">
        <v>214029</v>
      </c>
      <c r="B7190" t="s">
        <v>11660</v>
      </c>
      <c r="C7190" t="s">
        <v>22050</v>
      </c>
      <c r="D7190" t="s">
        <v>25023</v>
      </c>
      <c r="E7190">
        <v>2023</v>
      </c>
    </row>
    <row r="7191" spans="1:5" ht="17.25" customHeight="1" x14ac:dyDescent="0.2">
      <c r="A7191">
        <v>214036</v>
      </c>
      <c r="B7191" t="s">
        <v>11660</v>
      </c>
      <c r="C7191" t="s">
        <v>22050</v>
      </c>
      <c r="D7191" t="s">
        <v>25024</v>
      </c>
      <c r="E7191">
        <v>2023</v>
      </c>
    </row>
    <row r="7192" spans="1:5" ht="17.25" customHeight="1" x14ac:dyDescent="0.2">
      <c r="A7192">
        <v>214035</v>
      </c>
      <c r="B7192" t="s">
        <v>11660</v>
      </c>
      <c r="C7192" t="s">
        <v>22050</v>
      </c>
      <c r="D7192" t="s">
        <v>25025</v>
      </c>
      <c r="E7192">
        <v>2023</v>
      </c>
    </row>
    <row r="7193" spans="1:5" ht="17.25" customHeight="1" x14ac:dyDescent="0.2">
      <c r="A7193">
        <v>214034</v>
      </c>
      <c r="B7193" t="s">
        <v>11660</v>
      </c>
      <c r="C7193" t="s">
        <v>22050</v>
      </c>
      <c r="D7193" t="s">
        <v>25026</v>
      </c>
      <c r="E7193">
        <v>2023</v>
      </c>
    </row>
    <row r="7194" spans="1:5" ht="17.25" customHeight="1" x14ac:dyDescent="0.2">
      <c r="A7194">
        <v>214033</v>
      </c>
      <c r="B7194" t="s">
        <v>11660</v>
      </c>
      <c r="C7194" t="s">
        <v>22050</v>
      </c>
      <c r="D7194" t="s">
        <v>25027</v>
      </c>
      <c r="E7194">
        <v>2023</v>
      </c>
    </row>
    <row r="7195" spans="1:5" ht="17.25" customHeight="1" x14ac:dyDescent="0.2">
      <c r="A7195">
        <v>213992</v>
      </c>
      <c r="B7195" t="s">
        <v>10466</v>
      </c>
      <c r="C7195" t="s">
        <v>21824</v>
      </c>
      <c r="D7195" t="s">
        <v>25028</v>
      </c>
      <c r="E7195">
        <v>2021</v>
      </c>
    </row>
    <row r="7196" spans="1:5" ht="17.25" customHeight="1" x14ac:dyDescent="0.2">
      <c r="A7196">
        <v>213991</v>
      </c>
      <c r="B7196" t="s">
        <v>10466</v>
      </c>
      <c r="C7196" t="s">
        <v>21824</v>
      </c>
      <c r="D7196" t="s">
        <v>25029</v>
      </c>
      <c r="E7196">
        <v>2021</v>
      </c>
    </row>
    <row r="7197" spans="1:5" ht="17.25" customHeight="1" x14ac:dyDescent="0.2">
      <c r="A7197">
        <v>214023</v>
      </c>
      <c r="B7197" t="s">
        <v>10466</v>
      </c>
      <c r="C7197" t="s">
        <v>21767</v>
      </c>
      <c r="D7197" t="s">
        <v>25030</v>
      </c>
      <c r="E7197">
        <v>2020</v>
      </c>
    </row>
    <row r="7198" spans="1:5" ht="17.25" customHeight="1" x14ac:dyDescent="0.2">
      <c r="A7198">
        <v>213960</v>
      </c>
      <c r="B7198" t="s">
        <v>13037</v>
      </c>
      <c r="C7198" t="s">
        <v>25031</v>
      </c>
      <c r="D7198" t="s">
        <v>25032</v>
      </c>
      <c r="E7198">
        <v>2017</v>
      </c>
    </row>
    <row r="7199" spans="1:5" ht="17.25" customHeight="1" x14ac:dyDescent="0.2">
      <c r="A7199">
        <v>194794</v>
      </c>
      <c r="B7199" t="s">
        <v>9878</v>
      </c>
      <c r="C7199" t="s">
        <v>25033</v>
      </c>
      <c r="D7199">
        <v>79922589</v>
      </c>
      <c r="E7199">
        <v>2016</v>
      </c>
    </row>
    <row r="7200" spans="1:5" ht="17.25" customHeight="1" x14ac:dyDescent="0.2">
      <c r="A7200">
        <v>214174</v>
      </c>
      <c r="B7200" t="s">
        <v>9414</v>
      </c>
      <c r="C7200" t="s">
        <v>16304</v>
      </c>
      <c r="D7200" t="s">
        <v>25034</v>
      </c>
      <c r="E7200">
        <v>2024</v>
      </c>
    </row>
    <row r="7201" spans="1:5" ht="17.25" customHeight="1" x14ac:dyDescent="0.2">
      <c r="A7201">
        <v>214173</v>
      </c>
      <c r="B7201" t="s">
        <v>9414</v>
      </c>
      <c r="C7201" t="s">
        <v>16304</v>
      </c>
      <c r="D7201" t="s">
        <v>25035</v>
      </c>
      <c r="E7201">
        <v>2024</v>
      </c>
    </row>
    <row r="7202" spans="1:5" ht="17.25" customHeight="1" x14ac:dyDescent="0.2">
      <c r="A7202">
        <v>214027</v>
      </c>
      <c r="B7202" t="s">
        <v>9414</v>
      </c>
      <c r="C7202" t="s">
        <v>9389</v>
      </c>
      <c r="D7202" t="s">
        <v>25036</v>
      </c>
      <c r="E7202">
        <v>2024</v>
      </c>
    </row>
    <row r="7203" spans="1:5" ht="17.25" customHeight="1" x14ac:dyDescent="0.2">
      <c r="A7203">
        <v>214175</v>
      </c>
      <c r="B7203" t="s">
        <v>11660</v>
      </c>
      <c r="C7203" t="s">
        <v>17141</v>
      </c>
      <c r="D7203" t="s">
        <v>25037</v>
      </c>
      <c r="E7203">
        <v>2024</v>
      </c>
    </row>
    <row r="7204" spans="1:5" ht="17.25" customHeight="1" x14ac:dyDescent="0.2">
      <c r="A7204">
        <v>214725</v>
      </c>
      <c r="B7204" t="s">
        <v>16234</v>
      </c>
      <c r="C7204" t="s">
        <v>14880</v>
      </c>
      <c r="D7204">
        <v>1362224013000</v>
      </c>
      <c r="E7204">
        <v>2024</v>
      </c>
    </row>
    <row r="7205" spans="1:5" ht="17.25" customHeight="1" x14ac:dyDescent="0.2">
      <c r="A7205">
        <v>214724</v>
      </c>
      <c r="B7205" t="s">
        <v>16234</v>
      </c>
      <c r="C7205" t="s">
        <v>14880</v>
      </c>
      <c r="D7205">
        <v>1362224012177</v>
      </c>
      <c r="E7205">
        <v>2024</v>
      </c>
    </row>
    <row r="7206" spans="1:5" ht="17.25" customHeight="1" x14ac:dyDescent="0.2">
      <c r="A7206">
        <v>214723</v>
      </c>
      <c r="B7206" t="s">
        <v>16234</v>
      </c>
      <c r="C7206" t="s">
        <v>14880</v>
      </c>
      <c r="D7206">
        <v>1362224012999</v>
      </c>
      <c r="E7206">
        <v>2024</v>
      </c>
    </row>
    <row r="7207" spans="1:5" ht="17.25" customHeight="1" x14ac:dyDescent="0.2">
      <c r="A7207">
        <v>192747</v>
      </c>
      <c r="B7207" t="s">
        <v>9414</v>
      </c>
      <c r="C7207" t="s">
        <v>9419</v>
      </c>
      <c r="D7207" t="s">
        <v>25038</v>
      </c>
      <c r="E7207">
        <v>2020</v>
      </c>
    </row>
    <row r="7208" spans="1:5" ht="17.25" customHeight="1" x14ac:dyDescent="0.2">
      <c r="A7208">
        <v>214099</v>
      </c>
      <c r="B7208" t="s">
        <v>10466</v>
      </c>
      <c r="C7208" t="s">
        <v>21614</v>
      </c>
      <c r="D7208" t="s">
        <v>25039</v>
      </c>
      <c r="E7208">
        <v>2024</v>
      </c>
    </row>
    <row r="7209" spans="1:5" ht="17.25" customHeight="1" x14ac:dyDescent="0.2">
      <c r="A7209">
        <v>213979</v>
      </c>
      <c r="B7209" t="s">
        <v>10345</v>
      </c>
      <c r="C7209" t="s">
        <v>13041</v>
      </c>
      <c r="D7209" t="s">
        <v>25040</v>
      </c>
      <c r="E7209">
        <v>2023</v>
      </c>
    </row>
    <row r="7210" spans="1:5" ht="17.25" customHeight="1" x14ac:dyDescent="0.2">
      <c r="A7210">
        <v>213978</v>
      </c>
      <c r="B7210" t="s">
        <v>10345</v>
      </c>
      <c r="C7210" t="s">
        <v>13041</v>
      </c>
      <c r="D7210" t="s">
        <v>25041</v>
      </c>
      <c r="E7210">
        <v>2024</v>
      </c>
    </row>
    <row r="7211" spans="1:5" ht="17.25" customHeight="1" x14ac:dyDescent="0.2">
      <c r="A7211">
        <v>213977</v>
      </c>
      <c r="B7211" t="s">
        <v>10345</v>
      </c>
      <c r="C7211" t="s">
        <v>13041</v>
      </c>
      <c r="D7211" t="s">
        <v>25042</v>
      </c>
      <c r="E7211">
        <v>2023</v>
      </c>
    </row>
    <row r="7212" spans="1:5" ht="17.25" customHeight="1" x14ac:dyDescent="0.2">
      <c r="A7212">
        <v>213976</v>
      </c>
      <c r="B7212" t="s">
        <v>10345</v>
      </c>
      <c r="C7212" t="s">
        <v>13041</v>
      </c>
      <c r="D7212" t="s">
        <v>25043</v>
      </c>
      <c r="E7212">
        <v>2023</v>
      </c>
    </row>
    <row r="7213" spans="1:5" ht="17.25" customHeight="1" x14ac:dyDescent="0.2">
      <c r="A7213">
        <v>213983</v>
      </c>
      <c r="B7213" t="s">
        <v>10345</v>
      </c>
      <c r="C7213" t="s">
        <v>13041</v>
      </c>
      <c r="D7213" t="s">
        <v>25044</v>
      </c>
      <c r="E7213">
        <v>2023</v>
      </c>
    </row>
    <row r="7214" spans="1:5" ht="17.25" customHeight="1" x14ac:dyDescent="0.2">
      <c r="A7214">
        <v>213982</v>
      </c>
      <c r="B7214" t="s">
        <v>10345</v>
      </c>
      <c r="C7214" t="s">
        <v>13041</v>
      </c>
      <c r="D7214" t="s">
        <v>25045</v>
      </c>
      <c r="E7214">
        <v>2024</v>
      </c>
    </row>
    <row r="7215" spans="1:5" ht="17.25" customHeight="1" x14ac:dyDescent="0.2">
      <c r="A7215">
        <v>213981</v>
      </c>
      <c r="B7215" t="s">
        <v>10345</v>
      </c>
      <c r="C7215" t="s">
        <v>13041</v>
      </c>
      <c r="D7215" t="s">
        <v>25046</v>
      </c>
      <c r="E7215">
        <v>2024</v>
      </c>
    </row>
    <row r="7216" spans="1:5" ht="17.25" customHeight="1" x14ac:dyDescent="0.2">
      <c r="A7216">
        <v>213980</v>
      </c>
      <c r="B7216" t="s">
        <v>10224</v>
      </c>
      <c r="C7216" t="s">
        <v>13782</v>
      </c>
      <c r="D7216">
        <v>13054596</v>
      </c>
      <c r="E7216">
        <v>2023</v>
      </c>
    </row>
    <row r="7217" spans="1:5" ht="17.25" customHeight="1" x14ac:dyDescent="0.2">
      <c r="A7217">
        <v>191251</v>
      </c>
      <c r="B7217" t="s">
        <v>9878</v>
      </c>
      <c r="C7217" t="s">
        <v>9886</v>
      </c>
      <c r="D7217">
        <v>74657790</v>
      </c>
      <c r="E7217">
        <v>2020</v>
      </c>
    </row>
    <row r="7218" spans="1:5" ht="17.25" customHeight="1" x14ac:dyDescent="0.2">
      <c r="A7218">
        <v>213975</v>
      </c>
      <c r="B7218" t="s">
        <v>9878</v>
      </c>
      <c r="C7218" t="s">
        <v>16459</v>
      </c>
      <c r="D7218">
        <v>74524307</v>
      </c>
      <c r="E7218">
        <v>2019</v>
      </c>
    </row>
    <row r="7219" spans="1:5" ht="17.25" customHeight="1" x14ac:dyDescent="0.2">
      <c r="A7219">
        <v>214489</v>
      </c>
      <c r="B7219" t="s">
        <v>14052</v>
      </c>
      <c r="C7219" t="s">
        <v>14956</v>
      </c>
      <c r="D7219" t="s">
        <v>25047</v>
      </c>
      <c r="E7219">
        <v>2022</v>
      </c>
    </row>
    <row r="7220" spans="1:5" ht="17.25" customHeight="1" x14ac:dyDescent="0.2">
      <c r="A7220">
        <v>214488</v>
      </c>
      <c r="B7220" t="s">
        <v>14052</v>
      </c>
      <c r="C7220" t="s">
        <v>14956</v>
      </c>
      <c r="D7220" t="s">
        <v>25048</v>
      </c>
      <c r="E7220">
        <v>2022</v>
      </c>
    </row>
    <row r="7221" spans="1:5" ht="17.25" customHeight="1" x14ac:dyDescent="0.2">
      <c r="A7221">
        <v>214487</v>
      </c>
      <c r="B7221" t="s">
        <v>14052</v>
      </c>
      <c r="C7221" t="s">
        <v>14956</v>
      </c>
      <c r="D7221" t="s">
        <v>25049</v>
      </c>
      <c r="E7221">
        <v>2022</v>
      </c>
    </row>
    <row r="7222" spans="1:5" ht="17.25" customHeight="1" x14ac:dyDescent="0.2">
      <c r="A7222">
        <v>214486</v>
      </c>
      <c r="B7222" t="s">
        <v>14052</v>
      </c>
      <c r="C7222" t="s">
        <v>16744</v>
      </c>
      <c r="D7222" t="s">
        <v>25050</v>
      </c>
      <c r="E7222">
        <v>2019</v>
      </c>
    </row>
    <row r="7223" spans="1:5" ht="17.25" customHeight="1" x14ac:dyDescent="0.2">
      <c r="A7223">
        <v>213990</v>
      </c>
      <c r="B7223" t="s">
        <v>9878</v>
      </c>
      <c r="C7223" t="s">
        <v>21522</v>
      </c>
      <c r="D7223">
        <v>80654950</v>
      </c>
      <c r="E7223">
        <v>2024</v>
      </c>
    </row>
    <row r="7224" spans="1:5" ht="17.25" customHeight="1" x14ac:dyDescent="0.2">
      <c r="A7224">
        <v>213989</v>
      </c>
      <c r="B7224" t="s">
        <v>9878</v>
      </c>
      <c r="C7224" t="s">
        <v>21522</v>
      </c>
      <c r="D7224">
        <v>80595590</v>
      </c>
      <c r="E7224">
        <v>2023</v>
      </c>
    </row>
    <row r="7225" spans="1:5" ht="17.25" customHeight="1" x14ac:dyDescent="0.2">
      <c r="A7225">
        <v>214091</v>
      </c>
      <c r="B7225" t="s">
        <v>11811</v>
      </c>
      <c r="C7225" t="s">
        <v>9636</v>
      </c>
      <c r="D7225" t="s">
        <v>25051</v>
      </c>
      <c r="E7225">
        <v>2023</v>
      </c>
    </row>
    <row r="7226" spans="1:5" ht="17.25" customHeight="1" x14ac:dyDescent="0.2">
      <c r="A7226">
        <v>214090</v>
      </c>
      <c r="B7226" t="s">
        <v>11811</v>
      </c>
      <c r="C7226" t="s">
        <v>9636</v>
      </c>
      <c r="D7226" t="s">
        <v>25052</v>
      </c>
      <c r="E7226">
        <v>2023</v>
      </c>
    </row>
    <row r="7227" spans="1:5" ht="17.25" customHeight="1" x14ac:dyDescent="0.2">
      <c r="A7227">
        <v>214271</v>
      </c>
      <c r="B7227" t="s">
        <v>18111</v>
      </c>
      <c r="C7227" t="s">
        <v>22212</v>
      </c>
      <c r="D7227" t="s">
        <v>25053</v>
      </c>
      <c r="E7227">
        <v>2024</v>
      </c>
    </row>
    <row r="7228" spans="1:5" ht="17.25" customHeight="1" x14ac:dyDescent="0.2">
      <c r="A7228">
        <v>214270</v>
      </c>
      <c r="B7228" t="s">
        <v>18111</v>
      </c>
      <c r="C7228" t="s">
        <v>22212</v>
      </c>
      <c r="D7228" t="s">
        <v>25054</v>
      </c>
      <c r="E7228">
        <v>2024</v>
      </c>
    </row>
    <row r="7229" spans="1:5" ht="17.25" customHeight="1" x14ac:dyDescent="0.2">
      <c r="A7229">
        <v>214485</v>
      </c>
      <c r="B7229" t="s">
        <v>10466</v>
      </c>
      <c r="C7229" t="s">
        <v>15051</v>
      </c>
      <c r="D7229" t="s">
        <v>25055</v>
      </c>
      <c r="E7229">
        <v>2021</v>
      </c>
    </row>
    <row r="7230" spans="1:5" ht="17.25" customHeight="1" x14ac:dyDescent="0.2">
      <c r="A7230">
        <v>214484</v>
      </c>
      <c r="B7230" t="s">
        <v>10466</v>
      </c>
      <c r="C7230" t="s">
        <v>15051</v>
      </c>
      <c r="D7230" t="s">
        <v>25056</v>
      </c>
      <c r="E7230">
        <v>2023</v>
      </c>
    </row>
    <row r="7231" spans="1:5" ht="17.25" customHeight="1" x14ac:dyDescent="0.2">
      <c r="A7231">
        <v>214483</v>
      </c>
      <c r="B7231" t="s">
        <v>10466</v>
      </c>
      <c r="C7231" t="s">
        <v>25057</v>
      </c>
      <c r="D7231" t="s">
        <v>25058</v>
      </c>
      <c r="E7231">
        <v>2024</v>
      </c>
    </row>
    <row r="7232" spans="1:5" ht="17.25" customHeight="1" x14ac:dyDescent="0.2">
      <c r="A7232">
        <v>174159</v>
      </c>
      <c r="B7232" t="s">
        <v>11811</v>
      </c>
      <c r="C7232" t="s">
        <v>9385</v>
      </c>
      <c r="D7232">
        <v>44809438</v>
      </c>
      <c r="E7232">
        <v>2016</v>
      </c>
    </row>
    <row r="7233" spans="1:5" ht="17.25" customHeight="1" x14ac:dyDescent="0.2">
      <c r="A7233">
        <v>126920</v>
      </c>
      <c r="B7233" t="s">
        <v>9878</v>
      </c>
      <c r="C7233" t="s">
        <v>9975</v>
      </c>
      <c r="D7233">
        <v>37214981</v>
      </c>
      <c r="E7233">
        <v>2005</v>
      </c>
    </row>
    <row r="7234" spans="1:5" ht="17.25" customHeight="1" x14ac:dyDescent="0.2">
      <c r="A7234">
        <v>181202</v>
      </c>
      <c r="B7234" t="s">
        <v>10466</v>
      </c>
      <c r="C7234" t="s">
        <v>16295</v>
      </c>
      <c r="D7234" t="s">
        <v>16296</v>
      </c>
      <c r="E7234">
        <v>2017</v>
      </c>
    </row>
    <row r="7235" spans="1:5" ht="17.25" customHeight="1" x14ac:dyDescent="0.2">
      <c r="A7235">
        <v>181201</v>
      </c>
      <c r="B7235" t="s">
        <v>10224</v>
      </c>
      <c r="C7235" t="s">
        <v>13782</v>
      </c>
      <c r="D7235">
        <v>11928567</v>
      </c>
      <c r="E7235">
        <v>2016</v>
      </c>
    </row>
    <row r="7236" spans="1:5" ht="17.25" customHeight="1" x14ac:dyDescent="0.2">
      <c r="A7236">
        <v>181200</v>
      </c>
      <c r="B7236" t="s">
        <v>10224</v>
      </c>
      <c r="C7236" t="s">
        <v>13782</v>
      </c>
      <c r="D7236">
        <v>11691542</v>
      </c>
      <c r="E7236">
        <v>2014</v>
      </c>
    </row>
    <row r="7237" spans="1:5" ht="17.25" customHeight="1" x14ac:dyDescent="0.2">
      <c r="A7237">
        <v>171202</v>
      </c>
      <c r="B7237" t="s">
        <v>10224</v>
      </c>
      <c r="C7237" t="s">
        <v>13782</v>
      </c>
      <c r="D7237">
        <v>11680070</v>
      </c>
      <c r="E7237">
        <v>2014</v>
      </c>
    </row>
    <row r="7238" spans="1:5" ht="17.25" customHeight="1" x14ac:dyDescent="0.2">
      <c r="A7238">
        <v>214089</v>
      </c>
      <c r="B7238" t="s">
        <v>9878</v>
      </c>
      <c r="C7238" t="s">
        <v>19303</v>
      </c>
      <c r="D7238">
        <v>74871125</v>
      </c>
      <c r="E7238">
        <v>2022</v>
      </c>
    </row>
    <row r="7239" spans="1:5" ht="17.25" customHeight="1" x14ac:dyDescent="0.2">
      <c r="A7239">
        <v>213971</v>
      </c>
      <c r="B7239" t="s">
        <v>9366</v>
      </c>
      <c r="C7239" t="s">
        <v>21521</v>
      </c>
      <c r="D7239">
        <v>2016178564</v>
      </c>
      <c r="E7239">
        <v>2024</v>
      </c>
    </row>
    <row r="7240" spans="1:5" ht="17.25" customHeight="1" x14ac:dyDescent="0.2">
      <c r="A7240">
        <v>213970</v>
      </c>
      <c r="B7240" t="s">
        <v>9366</v>
      </c>
      <c r="C7240" t="s">
        <v>21521</v>
      </c>
      <c r="D7240">
        <v>2016175743</v>
      </c>
      <c r="E7240">
        <v>2024</v>
      </c>
    </row>
    <row r="7241" spans="1:5" ht="17.25" customHeight="1" x14ac:dyDescent="0.2">
      <c r="A7241">
        <v>213969</v>
      </c>
      <c r="B7241" t="s">
        <v>9366</v>
      </c>
      <c r="C7241" t="s">
        <v>21521</v>
      </c>
      <c r="D7241">
        <v>2016174236</v>
      </c>
      <c r="E7241">
        <v>2023</v>
      </c>
    </row>
    <row r="7242" spans="1:5" ht="17.25" customHeight="1" x14ac:dyDescent="0.2">
      <c r="A7242">
        <v>213974</v>
      </c>
      <c r="B7242" t="s">
        <v>10466</v>
      </c>
      <c r="C7242" t="s">
        <v>16671</v>
      </c>
      <c r="D7242" t="s">
        <v>25059</v>
      </c>
      <c r="E7242">
        <v>2023</v>
      </c>
    </row>
    <row r="7243" spans="1:5" ht="17.25" customHeight="1" x14ac:dyDescent="0.2">
      <c r="A7243">
        <v>213973</v>
      </c>
      <c r="B7243" t="s">
        <v>10466</v>
      </c>
      <c r="C7243" t="s">
        <v>16412</v>
      </c>
      <c r="D7243" t="s">
        <v>25060</v>
      </c>
      <c r="E7243">
        <v>2021</v>
      </c>
    </row>
    <row r="7244" spans="1:5" ht="17.25" customHeight="1" x14ac:dyDescent="0.2">
      <c r="A7244">
        <v>213972</v>
      </c>
      <c r="B7244" t="s">
        <v>10345</v>
      </c>
      <c r="C7244" t="s">
        <v>14903</v>
      </c>
      <c r="D7244" t="s">
        <v>25061</v>
      </c>
      <c r="E7244">
        <v>2019</v>
      </c>
    </row>
    <row r="7245" spans="1:5" ht="17.25" customHeight="1" x14ac:dyDescent="0.2">
      <c r="A7245">
        <v>188498</v>
      </c>
      <c r="B7245" t="s">
        <v>10345</v>
      </c>
      <c r="C7245" t="s">
        <v>14903</v>
      </c>
      <c r="D7245" t="s">
        <v>25062</v>
      </c>
      <c r="E7245">
        <v>2019</v>
      </c>
    </row>
    <row r="7246" spans="1:5" ht="17.25" customHeight="1" x14ac:dyDescent="0.2">
      <c r="A7246">
        <v>190464</v>
      </c>
      <c r="B7246" t="s">
        <v>9878</v>
      </c>
      <c r="C7246" t="s">
        <v>21921</v>
      </c>
      <c r="D7246">
        <v>74663430</v>
      </c>
      <c r="E7246">
        <v>2020</v>
      </c>
    </row>
    <row r="7247" spans="1:5" ht="17.25" customHeight="1" x14ac:dyDescent="0.2">
      <c r="A7247">
        <v>193835</v>
      </c>
      <c r="B7247" t="s">
        <v>9414</v>
      </c>
      <c r="C7247" t="s">
        <v>9389</v>
      </c>
      <c r="D7247" t="s">
        <v>25063</v>
      </c>
      <c r="E7247">
        <v>2021</v>
      </c>
    </row>
    <row r="7248" spans="1:5" ht="17.25" customHeight="1" x14ac:dyDescent="0.2">
      <c r="A7248">
        <v>169012</v>
      </c>
      <c r="B7248" t="s">
        <v>9414</v>
      </c>
      <c r="C7248" t="s">
        <v>9419</v>
      </c>
      <c r="D7248" t="s">
        <v>14741</v>
      </c>
      <c r="E7248">
        <v>2014</v>
      </c>
    </row>
    <row r="7249" spans="1:5" ht="17.25" customHeight="1" x14ac:dyDescent="0.2">
      <c r="A7249">
        <v>168997</v>
      </c>
      <c r="B7249" t="s">
        <v>9878</v>
      </c>
      <c r="C7249" t="s">
        <v>9906</v>
      </c>
      <c r="D7249">
        <v>73548876</v>
      </c>
      <c r="E7249">
        <v>2013</v>
      </c>
    </row>
    <row r="7250" spans="1:5" ht="17.25" customHeight="1" x14ac:dyDescent="0.2">
      <c r="A7250">
        <v>179359</v>
      </c>
      <c r="B7250" t="s">
        <v>9878</v>
      </c>
      <c r="C7250" t="s">
        <v>14803</v>
      </c>
      <c r="D7250">
        <v>76349244</v>
      </c>
      <c r="E7250">
        <v>2018</v>
      </c>
    </row>
    <row r="7251" spans="1:5" ht="17.25" customHeight="1" x14ac:dyDescent="0.2">
      <c r="A7251">
        <v>109830</v>
      </c>
      <c r="B7251" t="s">
        <v>10466</v>
      </c>
      <c r="C7251" t="s">
        <v>10625</v>
      </c>
      <c r="D7251" t="s">
        <v>16520</v>
      </c>
      <c r="E7251">
        <v>1998</v>
      </c>
    </row>
    <row r="7252" spans="1:5" ht="17.25" customHeight="1" x14ac:dyDescent="0.2">
      <c r="A7252">
        <v>163214</v>
      </c>
      <c r="B7252" t="s">
        <v>9878</v>
      </c>
      <c r="C7252" t="s">
        <v>12692</v>
      </c>
      <c r="D7252">
        <v>73524976</v>
      </c>
      <c r="E7252">
        <v>2013</v>
      </c>
    </row>
    <row r="7253" spans="1:5" ht="17.25" customHeight="1" x14ac:dyDescent="0.2">
      <c r="A7253">
        <v>149681</v>
      </c>
      <c r="B7253" t="s">
        <v>11785</v>
      </c>
      <c r="C7253">
        <v>926</v>
      </c>
      <c r="D7253" t="s">
        <v>11773</v>
      </c>
      <c r="E7253">
        <v>2009</v>
      </c>
    </row>
    <row r="7254" spans="1:5" ht="17.25" customHeight="1" x14ac:dyDescent="0.2">
      <c r="A7254">
        <v>212777</v>
      </c>
      <c r="B7254" t="s">
        <v>10466</v>
      </c>
      <c r="C7254" t="s">
        <v>21614</v>
      </c>
      <c r="D7254" t="s">
        <v>25064</v>
      </c>
      <c r="E7254">
        <v>2024</v>
      </c>
    </row>
    <row r="7255" spans="1:5" ht="17.25" customHeight="1" x14ac:dyDescent="0.2">
      <c r="A7255">
        <v>212770</v>
      </c>
      <c r="B7255" t="s">
        <v>10466</v>
      </c>
      <c r="C7255" t="s">
        <v>22131</v>
      </c>
      <c r="D7255" t="s">
        <v>25065</v>
      </c>
      <c r="E7255">
        <v>2024</v>
      </c>
    </row>
    <row r="7256" spans="1:5" ht="17.25" customHeight="1" x14ac:dyDescent="0.2">
      <c r="A7256">
        <v>214675</v>
      </c>
      <c r="B7256" t="s">
        <v>13645</v>
      </c>
      <c r="C7256" t="s">
        <v>14191</v>
      </c>
      <c r="D7256" t="s">
        <v>25066</v>
      </c>
      <c r="E7256">
        <v>2017</v>
      </c>
    </row>
    <row r="7257" spans="1:5" ht="17.25" customHeight="1" x14ac:dyDescent="0.2">
      <c r="A7257">
        <v>213914</v>
      </c>
      <c r="B7257" t="s">
        <v>10224</v>
      </c>
      <c r="C7257" t="s">
        <v>13782</v>
      </c>
      <c r="D7257">
        <v>11934665</v>
      </c>
      <c r="E7257">
        <v>2016</v>
      </c>
    </row>
    <row r="7258" spans="1:5" ht="17.25" customHeight="1" x14ac:dyDescent="0.2">
      <c r="A7258">
        <v>213913</v>
      </c>
      <c r="B7258" t="s">
        <v>10224</v>
      </c>
      <c r="C7258" t="s">
        <v>13782</v>
      </c>
      <c r="D7258">
        <v>12176803</v>
      </c>
      <c r="E7258">
        <v>2018</v>
      </c>
    </row>
    <row r="7259" spans="1:5" ht="17.25" customHeight="1" x14ac:dyDescent="0.2">
      <c r="A7259">
        <v>214168</v>
      </c>
      <c r="B7259" t="s">
        <v>9878</v>
      </c>
      <c r="C7259" t="s">
        <v>19303</v>
      </c>
      <c r="D7259">
        <v>22667093</v>
      </c>
      <c r="E7259">
        <v>2024</v>
      </c>
    </row>
    <row r="7260" spans="1:5" ht="17.25" customHeight="1" x14ac:dyDescent="0.2">
      <c r="A7260">
        <v>214167</v>
      </c>
      <c r="B7260" t="s">
        <v>13037</v>
      </c>
      <c r="C7260" t="s">
        <v>25067</v>
      </c>
      <c r="D7260">
        <v>1981238</v>
      </c>
      <c r="E7260">
        <v>2022</v>
      </c>
    </row>
    <row r="7261" spans="1:5" ht="17.25" customHeight="1" x14ac:dyDescent="0.2">
      <c r="A7261">
        <v>214166</v>
      </c>
      <c r="B7261" t="s">
        <v>10466</v>
      </c>
      <c r="C7261" t="s">
        <v>19947</v>
      </c>
      <c r="D7261" t="s">
        <v>25068</v>
      </c>
      <c r="E7261">
        <v>2019</v>
      </c>
    </row>
    <row r="7262" spans="1:5" ht="17.25" customHeight="1" x14ac:dyDescent="0.2">
      <c r="A7262">
        <v>214165</v>
      </c>
      <c r="B7262" t="s">
        <v>9366</v>
      </c>
      <c r="C7262" t="s">
        <v>19244</v>
      </c>
      <c r="D7262">
        <v>2016130597</v>
      </c>
      <c r="E7262">
        <v>2019</v>
      </c>
    </row>
    <row r="7263" spans="1:5" ht="17.25" customHeight="1" x14ac:dyDescent="0.2">
      <c r="A7263">
        <v>190686</v>
      </c>
      <c r="B7263" t="s">
        <v>10466</v>
      </c>
      <c r="C7263" t="s">
        <v>20158</v>
      </c>
      <c r="D7263" t="s">
        <v>25069</v>
      </c>
      <c r="E7263">
        <v>2018</v>
      </c>
    </row>
    <row r="7264" spans="1:5" ht="17.25" customHeight="1" x14ac:dyDescent="0.2">
      <c r="A7264">
        <v>191272</v>
      </c>
      <c r="B7264" t="s">
        <v>10466</v>
      </c>
      <c r="C7264" t="s">
        <v>20158</v>
      </c>
      <c r="D7264" t="s">
        <v>25070</v>
      </c>
      <c r="E7264">
        <v>2018</v>
      </c>
    </row>
    <row r="7265" spans="1:5" ht="17.25" customHeight="1" x14ac:dyDescent="0.2">
      <c r="A7265">
        <v>194580</v>
      </c>
      <c r="B7265" t="s">
        <v>10466</v>
      </c>
      <c r="C7265" t="s">
        <v>20158</v>
      </c>
      <c r="D7265" t="s">
        <v>25071</v>
      </c>
      <c r="E7265">
        <v>2019</v>
      </c>
    </row>
    <row r="7266" spans="1:5" ht="17.25" customHeight="1" x14ac:dyDescent="0.2">
      <c r="A7266">
        <v>207712</v>
      </c>
      <c r="B7266" t="s">
        <v>10466</v>
      </c>
      <c r="C7266" t="s">
        <v>16490</v>
      </c>
      <c r="D7266" t="s">
        <v>25072</v>
      </c>
      <c r="E7266">
        <v>2018</v>
      </c>
    </row>
    <row r="7267" spans="1:5" ht="17.25" customHeight="1" x14ac:dyDescent="0.2">
      <c r="A7267">
        <v>214352</v>
      </c>
      <c r="B7267" t="s">
        <v>9414</v>
      </c>
      <c r="C7267" t="s">
        <v>21630</v>
      </c>
      <c r="D7267" t="s">
        <v>25073</v>
      </c>
      <c r="E7267">
        <v>2022</v>
      </c>
    </row>
    <row r="7268" spans="1:5" ht="17.25" customHeight="1" x14ac:dyDescent="0.2">
      <c r="A7268">
        <v>214024</v>
      </c>
      <c r="B7268" t="s">
        <v>9878</v>
      </c>
      <c r="C7268" t="s">
        <v>13713</v>
      </c>
      <c r="D7268">
        <v>22624844</v>
      </c>
      <c r="E7268">
        <v>2023</v>
      </c>
    </row>
    <row r="7269" spans="1:5" ht="17.25" customHeight="1" x14ac:dyDescent="0.2">
      <c r="A7269">
        <v>181926</v>
      </c>
      <c r="B7269" t="s">
        <v>10224</v>
      </c>
      <c r="C7269" t="s">
        <v>17549</v>
      </c>
      <c r="D7269">
        <v>12225948</v>
      </c>
      <c r="E7269">
        <v>2018</v>
      </c>
    </row>
    <row r="7270" spans="1:5" ht="17.25" customHeight="1" x14ac:dyDescent="0.2">
      <c r="A7270">
        <v>180880</v>
      </c>
      <c r="B7270" t="s">
        <v>9878</v>
      </c>
      <c r="C7270" t="s">
        <v>9886</v>
      </c>
      <c r="D7270">
        <v>74342465</v>
      </c>
      <c r="E7270">
        <v>2018</v>
      </c>
    </row>
    <row r="7271" spans="1:5" ht="17.25" customHeight="1" x14ac:dyDescent="0.2">
      <c r="A7271">
        <v>192763</v>
      </c>
      <c r="B7271" t="s">
        <v>16234</v>
      </c>
      <c r="C7271" t="s">
        <v>14880</v>
      </c>
      <c r="D7271">
        <v>1361519006064</v>
      </c>
      <c r="E7271">
        <v>2019</v>
      </c>
    </row>
    <row r="7272" spans="1:5" ht="17.25" customHeight="1" x14ac:dyDescent="0.2">
      <c r="A7272">
        <v>192762</v>
      </c>
      <c r="B7272" t="s">
        <v>16234</v>
      </c>
      <c r="C7272" t="s">
        <v>14880</v>
      </c>
      <c r="D7272">
        <v>1361519006075</v>
      </c>
      <c r="E7272">
        <v>2019</v>
      </c>
    </row>
    <row r="7273" spans="1:5" ht="17.25" customHeight="1" x14ac:dyDescent="0.2">
      <c r="A7273">
        <v>192761</v>
      </c>
      <c r="B7273" t="s">
        <v>16234</v>
      </c>
      <c r="C7273" t="s">
        <v>14880</v>
      </c>
      <c r="D7273">
        <v>1361519006083</v>
      </c>
      <c r="E7273">
        <v>2019</v>
      </c>
    </row>
    <row r="7274" spans="1:5" ht="17.25" customHeight="1" x14ac:dyDescent="0.2">
      <c r="A7274">
        <v>174211</v>
      </c>
      <c r="B7274" t="s">
        <v>10345</v>
      </c>
      <c r="C7274" t="s">
        <v>13041</v>
      </c>
      <c r="D7274" t="s">
        <v>18133</v>
      </c>
      <c r="E7274">
        <v>2015</v>
      </c>
    </row>
    <row r="7275" spans="1:5" ht="17.25" customHeight="1" x14ac:dyDescent="0.2">
      <c r="A7275">
        <v>214015</v>
      </c>
      <c r="B7275" t="s">
        <v>10224</v>
      </c>
      <c r="C7275" t="s">
        <v>13782</v>
      </c>
      <c r="D7275">
        <v>13147892</v>
      </c>
      <c r="E7275">
        <v>2024</v>
      </c>
    </row>
    <row r="7276" spans="1:5" ht="17.25" customHeight="1" x14ac:dyDescent="0.2">
      <c r="A7276">
        <v>191426</v>
      </c>
      <c r="B7276" t="s">
        <v>10466</v>
      </c>
      <c r="C7276" t="s">
        <v>16280</v>
      </c>
      <c r="D7276" t="s">
        <v>25074</v>
      </c>
      <c r="E7276">
        <v>2020</v>
      </c>
    </row>
    <row r="7277" spans="1:5" ht="17.25" customHeight="1" x14ac:dyDescent="0.2">
      <c r="A7277">
        <v>213952</v>
      </c>
      <c r="B7277" t="s">
        <v>9878</v>
      </c>
      <c r="C7277" t="s">
        <v>19303</v>
      </c>
      <c r="D7277">
        <v>99171546</v>
      </c>
      <c r="E7277">
        <v>2023</v>
      </c>
    </row>
    <row r="7278" spans="1:5" ht="17.25" customHeight="1" x14ac:dyDescent="0.2">
      <c r="A7278">
        <v>214273</v>
      </c>
      <c r="B7278" t="s">
        <v>9878</v>
      </c>
      <c r="C7278" t="s">
        <v>19303</v>
      </c>
      <c r="D7278">
        <v>22679793</v>
      </c>
      <c r="E7278">
        <v>2024</v>
      </c>
    </row>
    <row r="7279" spans="1:5" ht="17.25" customHeight="1" x14ac:dyDescent="0.2">
      <c r="A7279">
        <v>214004</v>
      </c>
      <c r="B7279" t="s">
        <v>11811</v>
      </c>
      <c r="C7279" t="s">
        <v>9385</v>
      </c>
      <c r="D7279" t="s">
        <v>25075</v>
      </c>
      <c r="E7279">
        <v>2022</v>
      </c>
    </row>
    <row r="7280" spans="1:5" ht="17.25" customHeight="1" x14ac:dyDescent="0.2">
      <c r="A7280">
        <v>214003</v>
      </c>
      <c r="B7280" t="s">
        <v>11811</v>
      </c>
      <c r="C7280" t="s">
        <v>9385</v>
      </c>
      <c r="D7280" t="s">
        <v>25076</v>
      </c>
      <c r="E7280">
        <v>2022</v>
      </c>
    </row>
    <row r="7281" spans="1:5" ht="17.25" customHeight="1" x14ac:dyDescent="0.2">
      <c r="A7281">
        <v>213835</v>
      </c>
      <c r="B7281" t="s">
        <v>10466</v>
      </c>
      <c r="C7281" t="s">
        <v>15104</v>
      </c>
      <c r="D7281" t="s">
        <v>25077</v>
      </c>
      <c r="E7281">
        <v>2024</v>
      </c>
    </row>
    <row r="7282" spans="1:5" ht="17.25" customHeight="1" x14ac:dyDescent="0.2">
      <c r="A7282">
        <v>213834</v>
      </c>
      <c r="B7282" t="s">
        <v>10466</v>
      </c>
      <c r="C7282" t="s">
        <v>15104</v>
      </c>
      <c r="D7282" t="s">
        <v>25078</v>
      </c>
      <c r="E7282">
        <v>2024</v>
      </c>
    </row>
    <row r="7283" spans="1:5" ht="17.25" customHeight="1" x14ac:dyDescent="0.2">
      <c r="A7283">
        <v>184422</v>
      </c>
      <c r="B7283" t="s">
        <v>10224</v>
      </c>
      <c r="C7283" t="s">
        <v>13166</v>
      </c>
      <c r="D7283">
        <v>12239035</v>
      </c>
      <c r="E7283">
        <v>2018</v>
      </c>
    </row>
    <row r="7284" spans="1:5" ht="17.25" customHeight="1" x14ac:dyDescent="0.2">
      <c r="A7284">
        <v>186411</v>
      </c>
      <c r="B7284" t="s">
        <v>9414</v>
      </c>
      <c r="C7284" t="s">
        <v>9385</v>
      </c>
      <c r="D7284" t="s">
        <v>19276</v>
      </c>
      <c r="E7284">
        <v>2019</v>
      </c>
    </row>
    <row r="7285" spans="1:5" ht="17.25" customHeight="1" x14ac:dyDescent="0.2">
      <c r="A7285">
        <v>213854</v>
      </c>
      <c r="B7285" t="s">
        <v>11811</v>
      </c>
      <c r="C7285" t="s">
        <v>9385</v>
      </c>
      <c r="D7285" t="s">
        <v>25079</v>
      </c>
      <c r="E7285">
        <v>2021</v>
      </c>
    </row>
    <row r="7286" spans="1:5" ht="17.25" customHeight="1" x14ac:dyDescent="0.2">
      <c r="A7286">
        <v>213853</v>
      </c>
      <c r="B7286" t="s">
        <v>11811</v>
      </c>
      <c r="C7286" t="s">
        <v>9385</v>
      </c>
      <c r="D7286" t="s">
        <v>25080</v>
      </c>
      <c r="E7286">
        <v>2017</v>
      </c>
    </row>
    <row r="7287" spans="1:5" ht="17.25" customHeight="1" x14ac:dyDescent="0.2">
      <c r="A7287">
        <v>213852</v>
      </c>
      <c r="B7287" t="s">
        <v>9878</v>
      </c>
      <c r="C7287" t="s">
        <v>14807</v>
      </c>
      <c r="D7287">
        <v>77009275</v>
      </c>
      <c r="E7287">
        <v>2021</v>
      </c>
    </row>
    <row r="7288" spans="1:5" ht="17.25" customHeight="1" x14ac:dyDescent="0.2">
      <c r="A7288">
        <v>213827</v>
      </c>
      <c r="B7288" t="s">
        <v>11811</v>
      </c>
      <c r="C7288" t="s">
        <v>15393</v>
      </c>
      <c r="D7288" t="s">
        <v>25081</v>
      </c>
      <c r="E7288">
        <v>2020</v>
      </c>
    </row>
    <row r="7289" spans="1:5" ht="17.25" customHeight="1" x14ac:dyDescent="0.2">
      <c r="A7289">
        <v>213826</v>
      </c>
      <c r="B7289" t="s">
        <v>11811</v>
      </c>
      <c r="C7289" t="s">
        <v>15393</v>
      </c>
      <c r="D7289" t="s">
        <v>25082</v>
      </c>
      <c r="E7289">
        <v>2020</v>
      </c>
    </row>
    <row r="7290" spans="1:5" ht="17.25" customHeight="1" x14ac:dyDescent="0.2">
      <c r="A7290">
        <v>213825</v>
      </c>
      <c r="B7290" t="s">
        <v>11811</v>
      </c>
      <c r="C7290" t="s">
        <v>15393</v>
      </c>
      <c r="D7290" t="s">
        <v>25083</v>
      </c>
      <c r="E7290">
        <v>2020</v>
      </c>
    </row>
    <row r="7291" spans="1:5" ht="17.25" customHeight="1" x14ac:dyDescent="0.2">
      <c r="A7291">
        <v>214096</v>
      </c>
      <c r="B7291" t="s">
        <v>11811</v>
      </c>
      <c r="C7291" t="s">
        <v>24188</v>
      </c>
      <c r="D7291" t="s">
        <v>25084</v>
      </c>
      <c r="E7291">
        <v>2023</v>
      </c>
    </row>
    <row r="7292" spans="1:5" ht="17.25" customHeight="1" x14ac:dyDescent="0.2">
      <c r="A7292">
        <v>214095</v>
      </c>
      <c r="B7292" t="s">
        <v>11811</v>
      </c>
      <c r="C7292" t="s">
        <v>24188</v>
      </c>
      <c r="D7292" t="s">
        <v>25085</v>
      </c>
      <c r="E7292">
        <v>2023</v>
      </c>
    </row>
    <row r="7293" spans="1:5" ht="17.25" customHeight="1" x14ac:dyDescent="0.2">
      <c r="A7293">
        <v>179983</v>
      </c>
      <c r="B7293" t="s">
        <v>14052</v>
      </c>
      <c r="C7293" t="s">
        <v>14956</v>
      </c>
      <c r="D7293" t="s">
        <v>16640</v>
      </c>
      <c r="E7293">
        <v>2018</v>
      </c>
    </row>
    <row r="7294" spans="1:5" ht="17.25" customHeight="1" x14ac:dyDescent="0.2">
      <c r="A7294">
        <v>207814</v>
      </c>
      <c r="B7294" t="s">
        <v>9878</v>
      </c>
      <c r="C7294" t="s">
        <v>24395</v>
      </c>
      <c r="D7294">
        <v>22625830</v>
      </c>
      <c r="E7294">
        <v>2023</v>
      </c>
    </row>
    <row r="7295" spans="1:5" ht="17.25" customHeight="1" x14ac:dyDescent="0.2">
      <c r="A7295">
        <v>214470</v>
      </c>
      <c r="B7295" t="s">
        <v>14052</v>
      </c>
      <c r="C7295" t="s">
        <v>14956</v>
      </c>
      <c r="D7295" t="s">
        <v>25086</v>
      </c>
      <c r="E7295">
        <v>2024</v>
      </c>
    </row>
    <row r="7296" spans="1:5" ht="17.25" customHeight="1" x14ac:dyDescent="0.2">
      <c r="A7296">
        <v>213945</v>
      </c>
      <c r="B7296" t="s">
        <v>16234</v>
      </c>
      <c r="C7296" t="s">
        <v>14880</v>
      </c>
      <c r="D7296">
        <v>1362224012294</v>
      </c>
      <c r="E7296">
        <v>2024</v>
      </c>
    </row>
    <row r="7297" spans="1:5" ht="17.25" customHeight="1" x14ac:dyDescent="0.2">
      <c r="A7297">
        <v>213944</v>
      </c>
      <c r="B7297" t="s">
        <v>16234</v>
      </c>
      <c r="C7297" t="s">
        <v>14880</v>
      </c>
      <c r="D7297">
        <v>1362224012178</v>
      </c>
      <c r="E7297">
        <v>2024</v>
      </c>
    </row>
    <row r="7298" spans="1:5" ht="17.25" customHeight="1" x14ac:dyDescent="0.2">
      <c r="A7298">
        <v>213943</v>
      </c>
      <c r="B7298" t="s">
        <v>16234</v>
      </c>
      <c r="C7298" t="s">
        <v>14880</v>
      </c>
      <c r="D7298">
        <v>1362223011400</v>
      </c>
      <c r="E7298">
        <v>2023</v>
      </c>
    </row>
    <row r="7299" spans="1:5" ht="17.25" customHeight="1" x14ac:dyDescent="0.2">
      <c r="A7299">
        <v>213866</v>
      </c>
      <c r="B7299" t="s">
        <v>14052</v>
      </c>
      <c r="C7299" t="s">
        <v>14956</v>
      </c>
      <c r="D7299" t="s">
        <v>25087</v>
      </c>
      <c r="E7299">
        <v>2024</v>
      </c>
    </row>
    <row r="7300" spans="1:5" ht="17.25" customHeight="1" x14ac:dyDescent="0.2">
      <c r="A7300">
        <v>213865</v>
      </c>
      <c r="B7300" t="s">
        <v>13337</v>
      </c>
      <c r="C7300" t="s">
        <v>15288</v>
      </c>
      <c r="D7300">
        <v>5332404070</v>
      </c>
      <c r="E7300">
        <v>2023</v>
      </c>
    </row>
    <row r="7301" spans="1:5" ht="17.25" customHeight="1" x14ac:dyDescent="0.2">
      <c r="A7301">
        <v>183690</v>
      </c>
      <c r="B7301" t="s">
        <v>10224</v>
      </c>
      <c r="C7301" t="s">
        <v>13782</v>
      </c>
      <c r="D7301">
        <v>12238988</v>
      </c>
      <c r="E7301">
        <v>2018</v>
      </c>
    </row>
    <row r="7302" spans="1:5" ht="17.25" customHeight="1" x14ac:dyDescent="0.2">
      <c r="A7302">
        <v>160302</v>
      </c>
      <c r="B7302" t="s">
        <v>9414</v>
      </c>
      <c r="C7302" t="s">
        <v>9415</v>
      </c>
      <c r="D7302" t="s">
        <v>9716</v>
      </c>
      <c r="E7302">
        <v>2012</v>
      </c>
    </row>
    <row r="7303" spans="1:5" ht="17.25" customHeight="1" x14ac:dyDescent="0.2">
      <c r="A7303">
        <v>157962</v>
      </c>
      <c r="B7303" t="s">
        <v>9414</v>
      </c>
      <c r="C7303" t="s">
        <v>9380</v>
      </c>
      <c r="D7303" t="s">
        <v>16960</v>
      </c>
      <c r="E7303">
        <v>2008</v>
      </c>
    </row>
    <row r="7304" spans="1:5" ht="17.25" customHeight="1" x14ac:dyDescent="0.2">
      <c r="A7304">
        <v>155213</v>
      </c>
      <c r="B7304" t="s">
        <v>10345</v>
      </c>
      <c r="C7304" t="s">
        <v>10380</v>
      </c>
      <c r="D7304" t="s">
        <v>25088</v>
      </c>
      <c r="E7304">
        <v>2010</v>
      </c>
    </row>
    <row r="7305" spans="1:5" ht="17.25" customHeight="1" x14ac:dyDescent="0.2">
      <c r="A7305">
        <v>210495</v>
      </c>
      <c r="B7305" t="s">
        <v>9414</v>
      </c>
      <c r="C7305" t="s">
        <v>9389</v>
      </c>
      <c r="D7305" t="s">
        <v>25089</v>
      </c>
      <c r="E7305">
        <v>2021</v>
      </c>
    </row>
    <row r="7306" spans="1:5" ht="17.25" customHeight="1" x14ac:dyDescent="0.2">
      <c r="A7306">
        <v>213855</v>
      </c>
      <c r="B7306" t="s">
        <v>10466</v>
      </c>
      <c r="C7306" t="s">
        <v>25090</v>
      </c>
      <c r="D7306" t="s">
        <v>25091</v>
      </c>
      <c r="E7306">
        <v>2024</v>
      </c>
    </row>
    <row r="7307" spans="1:5" ht="17.25" customHeight="1" x14ac:dyDescent="0.2">
      <c r="A7307">
        <v>215978</v>
      </c>
      <c r="B7307" t="s">
        <v>10224</v>
      </c>
      <c r="C7307" t="s">
        <v>13782</v>
      </c>
      <c r="D7307">
        <v>12361840</v>
      </c>
      <c r="E7307">
        <v>2019</v>
      </c>
    </row>
    <row r="7308" spans="1:5" ht="17.25" customHeight="1" x14ac:dyDescent="0.2">
      <c r="A7308">
        <v>213912</v>
      </c>
      <c r="B7308" t="s">
        <v>9878</v>
      </c>
      <c r="C7308" t="s">
        <v>9886</v>
      </c>
      <c r="D7308">
        <v>74618484</v>
      </c>
      <c r="E7308">
        <v>2020</v>
      </c>
    </row>
    <row r="7309" spans="1:5" ht="17.25" customHeight="1" x14ac:dyDescent="0.2">
      <c r="A7309">
        <v>213911</v>
      </c>
      <c r="B7309" t="s">
        <v>9878</v>
      </c>
      <c r="C7309" t="s">
        <v>9886</v>
      </c>
      <c r="D7309">
        <v>74618488</v>
      </c>
      <c r="E7309">
        <v>2020</v>
      </c>
    </row>
    <row r="7310" spans="1:5" ht="17.25" customHeight="1" x14ac:dyDescent="0.2">
      <c r="A7310">
        <v>151567</v>
      </c>
      <c r="B7310" t="s">
        <v>10466</v>
      </c>
      <c r="C7310" t="s">
        <v>10064</v>
      </c>
      <c r="D7310" t="s">
        <v>25092</v>
      </c>
      <c r="E7310">
        <v>2009</v>
      </c>
    </row>
    <row r="7311" spans="1:5" ht="17.25" customHeight="1" x14ac:dyDescent="0.2">
      <c r="A7311">
        <v>151565</v>
      </c>
      <c r="B7311" t="s">
        <v>9878</v>
      </c>
      <c r="C7311" t="s">
        <v>9941</v>
      </c>
      <c r="D7311">
        <v>79317477</v>
      </c>
      <c r="E7311">
        <v>2008</v>
      </c>
    </row>
    <row r="7312" spans="1:5" ht="17.25" customHeight="1" x14ac:dyDescent="0.2">
      <c r="A7312">
        <v>151564</v>
      </c>
      <c r="B7312" t="s">
        <v>9878</v>
      </c>
      <c r="C7312" t="s">
        <v>9941</v>
      </c>
      <c r="D7312">
        <v>79381643</v>
      </c>
      <c r="E7312">
        <v>2009</v>
      </c>
    </row>
    <row r="7313" spans="1:5" ht="17.25" customHeight="1" x14ac:dyDescent="0.2">
      <c r="A7313">
        <v>134976</v>
      </c>
      <c r="B7313" t="s">
        <v>10345</v>
      </c>
      <c r="C7313" t="s">
        <v>10362</v>
      </c>
      <c r="D7313">
        <v>515535</v>
      </c>
      <c r="E7313">
        <v>2007</v>
      </c>
    </row>
    <row r="7314" spans="1:5" ht="17.25" customHeight="1" x14ac:dyDescent="0.2">
      <c r="A7314">
        <v>134966</v>
      </c>
      <c r="B7314" t="s">
        <v>10345</v>
      </c>
      <c r="C7314" t="s">
        <v>10362</v>
      </c>
      <c r="D7314">
        <v>515669</v>
      </c>
      <c r="E7314">
        <v>2007</v>
      </c>
    </row>
    <row r="7315" spans="1:5" ht="17.25" customHeight="1" x14ac:dyDescent="0.2">
      <c r="A7315">
        <v>134974</v>
      </c>
      <c r="B7315" t="s">
        <v>10345</v>
      </c>
      <c r="C7315" t="s">
        <v>10362</v>
      </c>
      <c r="D7315">
        <v>515872</v>
      </c>
      <c r="E7315">
        <v>2007</v>
      </c>
    </row>
    <row r="7316" spans="1:5" ht="17.25" customHeight="1" x14ac:dyDescent="0.2">
      <c r="A7316">
        <v>149722</v>
      </c>
      <c r="B7316" t="s">
        <v>12014</v>
      </c>
      <c r="C7316" t="s">
        <v>10276</v>
      </c>
      <c r="D7316">
        <v>5310107017</v>
      </c>
      <c r="E7316">
        <v>2005</v>
      </c>
    </row>
    <row r="7317" spans="1:5" ht="17.25" customHeight="1" x14ac:dyDescent="0.2">
      <c r="A7317">
        <v>149721</v>
      </c>
      <c r="B7317" t="s">
        <v>12014</v>
      </c>
      <c r="C7317" t="s">
        <v>10276</v>
      </c>
      <c r="D7317">
        <v>5310113852</v>
      </c>
      <c r="E7317">
        <v>2005</v>
      </c>
    </row>
    <row r="7318" spans="1:5" ht="17.25" customHeight="1" x14ac:dyDescent="0.2">
      <c r="A7318">
        <v>149720</v>
      </c>
      <c r="B7318" t="s">
        <v>12014</v>
      </c>
      <c r="C7318" t="s">
        <v>10276</v>
      </c>
      <c r="D7318">
        <v>5310119092</v>
      </c>
      <c r="E7318">
        <v>2005</v>
      </c>
    </row>
    <row r="7319" spans="1:5" ht="17.25" customHeight="1" x14ac:dyDescent="0.2">
      <c r="A7319">
        <v>171473</v>
      </c>
      <c r="B7319" t="s">
        <v>9878</v>
      </c>
      <c r="C7319" t="s">
        <v>14785</v>
      </c>
      <c r="D7319">
        <v>73887224</v>
      </c>
      <c r="E7319">
        <v>2015</v>
      </c>
    </row>
    <row r="7320" spans="1:5" ht="17.25" customHeight="1" x14ac:dyDescent="0.2">
      <c r="A7320">
        <v>170871</v>
      </c>
      <c r="B7320" t="s">
        <v>9878</v>
      </c>
      <c r="C7320" t="s">
        <v>9971</v>
      </c>
      <c r="D7320">
        <v>79754584</v>
      </c>
      <c r="E7320">
        <v>2014</v>
      </c>
    </row>
    <row r="7321" spans="1:5" ht="17.25" customHeight="1" x14ac:dyDescent="0.2">
      <c r="A7321">
        <v>170901</v>
      </c>
      <c r="B7321" t="s">
        <v>9878</v>
      </c>
      <c r="C7321" t="s">
        <v>14810</v>
      </c>
      <c r="D7321">
        <v>73897655</v>
      </c>
      <c r="E7321">
        <v>2015</v>
      </c>
    </row>
    <row r="7322" spans="1:5" ht="17.25" customHeight="1" x14ac:dyDescent="0.2">
      <c r="A7322">
        <v>170900</v>
      </c>
      <c r="B7322" t="s">
        <v>9878</v>
      </c>
      <c r="C7322" t="s">
        <v>14785</v>
      </c>
      <c r="D7322">
        <v>73887221</v>
      </c>
      <c r="E7322">
        <v>2015</v>
      </c>
    </row>
    <row r="7323" spans="1:5" ht="17.25" customHeight="1" x14ac:dyDescent="0.2">
      <c r="A7323">
        <v>177531</v>
      </c>
      <c r="B7323" t="s">
        <v>9878</v>
      </c>
      <c r="C7323" t="s">
        <v>9894</v>
      </c>
      <c r="D7323">
        <v>79980846</v>
      </c>
      <c r="E7323">
        <v>2017</v>
      </c>
    </row>
    <row r="7324" spans="1:5" ht="17.25" customHeight="1" x14ac:dyDescent="0.2">
      <c r="A7324">
        <v>180853</v>
      </c>
      <c r="B7324" t="s">
        <v>16298</v>
      </c>
      <c r="C7324" t="s">
        <v>16278</v>
      </c>
      <c r="D7324" t="s">
        <v>16335</v>
      </c>
      <c r="E7324">
        <v>2017</v>
      </c>
    </row>
    <row r="7325" spans="1:5" ht="17.25" customHeight="1" x14ac:dyDescent="0.2">
      <c r="A7325">
        <v>214245</v>
      </c>
      <c r="B7325" t="s">
        <v>10224</v>
      </c>
      <c r="C7325" t="s">
        <v>13782</v>
      </c>
      <c r="D7325">
        <v>12801732</v>
      </c>
      <c r="E7325">
        <v>2022</v>
      </c>
    </row>
    <row r="7326" spans="1:5" ht="17.25" customHeight="1" x14ac:dyDescent="0.2">
      <c r="A7326">
        <v>213926</v>
      </c>
      <c r="B7326" t="s">
        <v>13337</v>
      </c>
      <c r="C7326" t="s">
        <v>25093</v>
      </c>
      <c r="D7326">
        <v>4913303080</v>
      </c>
      <c r="E7326">
        <v>2019</v>
      </c>
    </row>
    <row r="7327" spans="1:5" ht="17.25" customHeight="1" x14ac:dyDescent="0.2">
      <c r="A7327">
        <v>213925</v>
      </c>
      <c r="B7327" t="s">
        <v>10345</v>
      </c>
      <c r="C7327" t="s">
        <v>14903</v>
      </c>
      <c r="D7327" t="s">
        <v>25094</v>
      </c>
      <c r="E7327">
        <v>2021</v>
      </c>
    </row>
    <row r="7328" spans="1:5" ht="17.25" customHeight="1" x14ac:dyDescent="0.2">
      <c r="A7328">
        <v>213924</v>
      </c>
      <c r="B7328" t="s">
        <v>10345</v>
      </c>
      <c r="C7328" t="s">
        <v>14903</v>
      </c>
      <c r="D7328" t="s">
        <v>25095</v>
      </c>
      <c r="E7328">
        <v>2019</v>
      </c>
    </row>
    <row r="7329" spans="1:5" ht="17.25" customHeight="1" x14ac:dyDescent="0.2">
      <c r="A7329">
        <v>213923</v>
      </c>
      <c r="B7329" t="s">
        <v>9878</v>
      </c>
      <c r="C7329" t="s">
        <v>21522</v>
      </c>
      <c r="D7329">
        <v>80661486</v>
      </c>
      <c r="E7329">
        <v>2024</v>
      </c>
    </row>
    <row r="7330" spans="1:5" ht="17.25" customHeight="1" x14ac:dyDescent="0.2">
      <c r="A7330">
        <v>213922</v>
      </c>
      <c r="B7330" t="s">
        <v>9878</v>
      </c>
      <c r="C7330" t="s">
        <v>21522</v>
      </c>
      <c r="D7330">
        <v>80657822</v>
      </c>
      <c r="E7330">
        <v>2024</v>
      </c>
    </row>
    <row r="7331" spans="1:5" ht="17.25" customHeight="1" x14ac:dyDescent="0.2">
      <c r="A7331">
        <v>213921</v>
      </c>
      <c r="B7331" t="s">
        <v>9878</v>
      </c>
      <c r="C7331" t="s">
        <v>9887</v>
      </c>
      <c r="D7331">
        <v>99254487</v>
      </c>
      <c r="E7331">
        <v>2024</v>
      </c>
    </row>
    <row r="7332" spans="1:5" ht="17.25" customHeight="1" x14ac:dyDescent="0.2">
      <c r="A7332">
        <v>213920</v>
      </c>
      <c r="B7332" t="s">
        <v>10345</v>
      </c>
      <c r="C7332" t="s">
        <v>14903</v>
      </c>
      <c r="D7332" t="s">
        <v>25096</v>
      </c>
      <c r="E7332">
        <v>2021</v>
      </c>
    </row>
    <row r="7333" spans="1:5" ht="17.25" customHeight="1" x14ac:dyDescent="0.2">
      <c r="A7333">
        <v>213994</v>
      </c>
      <c r="B7333" t="s">
        <v>10224</v>
      </c>
      <c r="C7333" t="s">
        <v>13300</v>
      </c>
      <c r="D7333">
        <v>12974994</v>
      </c>
      <c r="E7333">
        <v>2023</v>
      </c>
    </row>
    <row r="7334" spans="1:5" ht="17.25" customHeight="1" x14ac:dyDescent="0.2">
      <c r="A7334">
        <v>213993</v>
      </c>
      <c r="B7334" t="s">
        <v>16576</v>
      </c>
      <c r="C7334" t="s">
        <v>22522</v>
      </c>
      <c r="D7334">
        <v>2022050076</v>
      </c>
      <c r="E7334">
        <v>2022</v>
      </c>
    </row>
    <row r="7335" spans="1:5" ht="17.25" customHeight="1" x14ac:dyDescent="0.2">
      <c r="A7335">
        <v>213940</v>
      </c>
      <c r="B7335" t="s">
        <v>9878</v>
      </c>
      <c r="C7335" t="s">
        <v>14803</v>
      </c>
      <c r="D7335">
        <v>22666711</v>
      </c>
      <c r="E7335">
        <v>2024</v>
      </c>
    </row>
    <row r="7336" spans="1:5" ht="17.25" customHeight="1" x14ac:dyDescent="0.2">
      <c r="A7336">
        <v>213930</v>
      </c>
      <c r="B7336" t="s">
        <v>10466</v>
      </c>
      <c r="C7336" t="s">
        <v>21614</v>
      </c>
      <c r="D7336" t="s">
        <v>25097</v>
      </c>
      <c r="E7336">
        <v>2024</v>
      </c>
    </row>
    <row r="7337" spans="1:5" ht="17.25" customHeight="1" x14ac:dyDescent="0.2">
      <c r="A7337">
        <v>213928</v>
      </c>
      <c r="B7337" t="s">
        <v>9878</v>
      </c>
      <c r="C7337" t="s">
        <v>14803</v>
      </c>
      <c r="D7337">
        <v>22653898</v>
      </c>
      <c r="E7337">
        <v>2024</v>
      </c>
    </row>
    <row r="7338" spans="1:5" ht="17.25" customHeight="1" x14ac:dyDescent="0.2">
      <c r="A7338">
        <v>214028</v>
      </c>
      <c r="B7338" t="s">
        <v>13645</v>
      </c>
      <c r="C7338" t="s">
        <v>10328</v>
      </c>
      <c r="D7338" t="s">
        <v>25098</v>
      </c>
      <c r="E7338">
        <v>2022</v>
      </c>
    </row>
    <row r="7339" spans="1:5" ht="17.25" customHeight="1" x14ac:dyDescent="0.2">
      <c r="A7339">
        <v>214131</v>
      </c>
      <c r="B7339" t="s">
        <v>10309</v>
      </c>
      <c r="C7339" t="s">
        <v>22034</v>
      </c>
      <c r="D7339" t="s">
        <v>25099</v>
      </c>
      <c r="E7339">
        <v>2021</v>
      </c>
    </row>
    <row r="7340" spans="1:5" ht="17.25" customHeight="1" x14ac:dyDescent="0.2">
      <c r="A7340">
        <v>213948</v>
      </c>
      <c r="B7340" t="s">
        <v>9878</v>
      </c>
      <c r="C7340" t="s">
        <v>21449</v>
      </c>
      <c r="D7340">
        <v>22685910</v>
      </c>
      <c r="E7340">
        <v>2024</v>
      </c>
    </row>
    <row r="7341" spans="1:5" ht="17.25" customHeight="1" x14ac:dyDescent="0.2">
      <c r="A7341">
        <v>160796</v>
      </c>
      <c r="B7341" t="s">
        <v>11811</v>
      </c>
      <c r="C7341" t="s">
        <v>12077</v>
      </c>
      <c r="D7341" t="s">
        <v>12125</v>
      </c>
      <c r="E7341">
        <v>2012</v>
      </c>
    </row>
    <row r="7342" spans="1:5" ht="17.25" customHeight="1" x14ac:dyDescent="0.2">
      <c r="A7342">
        <v>124434</v>
      </c>
      <c r="B7342" t="s">
        <v>9414</v>
      </c>
      <c r="C7342" t="s">
        <v>17007</v>
      </c>
      <c r="D7342" t="s">
        <v>25100</v>
      </c>
      <c r="E7342">
        <v>1983</v>
      </c>
    </row>
    <row r="7343" spans="1:5" ht="17.25" customHeight="1" x14ac:dyDescent="0.2">
      <c r="A7343">
        <v>172795</v>
      </c>
      <c r="B7343" t="s">
        <v>10466</v>
      </c>
      <c r="C7343" t="s">
        <v>15053</v>
      </c>
      <c r="D7343" t="s">
        <v>15054</v>
      </c>
      <c r="E7343">
        <v>2014</v>
      </c>
    </row>
    <row r="7344" spans="1:5" ht="17.25" customHeight="1" x14ac:dyDescent="0.2">
      <c r="A7344">
        <v>213779</v>
      </c>
      <c r="B7344" t="s">
        <v>10224</v>
      </c>
      <c r="C7344" t="s">
        <v>13782</v>
      </c>
      <c r="D7344">
        <v>12986301</v>
      </c>
      <c r="E7344">
        <v>2023</v>
      </c>
    </row>
    <row r="7345" spans="1:5" ht="17.25" customHeight="1" x14ac:dyDescent="0.2">
      <c r="A7345">
        <v>214094</v>
      </c>
      <c r="B7345" t="s">
        <v>11811</v>
      </c>
      <c r="C7345" t="s">
        <v>9385</v>
      </c>
      <c r="D7345" t="s">
        <v>25101</v>
      </c>
      <c r="E7345">
        <v>2023</v>
      </c>
    </row>
    <row r="7346" spans="1:5" ht="17.25" customHeight="1" x14ac:dyDescent="0.2">
      <c r="A7346">
        <v>214093</v>
      </c>
      <c r="B7346" t="s">
        <v>11811</v>
      </c>
      <c r="C7346" t="s">
        <v>9385</v>
      </c>
      <c r="D7346" t="s">
        <v>25102</v>
      </c>
      <c r="E7346">
        <v>2023</v>
      </c>
    </row>
    <row r="7347" spans="1:5" ht="17.25" customHeight="1" x14ac:dyDescent="0.2">
      <c r="A7347">
        <v>213782</v>
      </c>
      <c r="B7347" t="s">
        <v>9366</v>
      </c>
      <c r="C7347" t="s">
        <v>19244</v>
      </c>
      <c r="D7347">
        <v>2016177971</v>
      </c>
      <c r="E7347">
        <v>2024</v>
      </c>
    </row>
    <row r="7348" spans="1:5" ht="17.25" customHeight="1" x14ac:dyDescent="0.2">
      <c r="A7348">
        <v>213856</v>
      </c>
      <c r="B7348" t="s">
        <v>13645</v>
      </c>
      <c r="C7348" t="s">
        <v>24088</v>
      </c>
      <c r="D7348" t="s">
        <v>25103</v>
      </c>
      <c r="E7348">
        <v>2014</v>
      </c>
    </row>
    <row r="7349" spans="1:5" ht="17.25" customHeight="1" x14ac:dyDescent="0.2">
      <c r="A7349">
        <v>213781</v>
      </c>
      <c r="B7349" t="s">
        <v>10345</v>
      </c>
      <c r="C7349" t="s">
        <v>13787</v>
      </c>
      <c r="D7349" t="s">
        <v>25104</v>
      </c>
      <c r="E7349">
        <v>2024</v>
      </c>
    </row>
    <row r="7350" spans="1:5" ht="17.25" customHeight="1" x14ac:dyDescent="0.2">
      <c r="A7350">
        <v>213780</v>
      </c>
      <c r="B7350" t="s">
        <v>10345</v>
      </c>
      <c r="C7350" t="s">
        <v>13787</v>
      </c>
      <c r="D7350" t="s">
        <v>25105</v>
      </c>
      <c r="E7350">
        <v>2024</v>
      </c>
    </row>
    <row r="7351" spans="1:5" ht="17.25" customHeight="1" x14ac:dyDescent="0.2">
      <c r="A7351">
        <v>213778</v>
      </c>
      <c r="B7351" t="s">
        <v>10345</v>
      </c>
      <c r="C7351" t="s">
        <v>14903</v>
      </c>
      <c r="D7351" t="s">
        <v>25106</v>
      </c>
      <c r="E7351">
        <v>2024</v>
      </c>
    </row>
    <row r="7352" spans="1:5" ht="17.25" customHeight="1" x14ac:dyDescent="0.2">
      <c r="A7352">
        <v>213844</v>
      </c>
      <c r="B7352" t="s">
        <v>9414</v>
      </c>
      <c r="C7352" t="s">
        <v>9385</v>
      </c>
      <c r="D7352" t="s">
        <v>25107</v>
      </c>
      <c r="E7352">
        <v>2024</v>
      </c>
    </row>
    <row r="7353" spans="1:5" ht="17.25" customHeight="1" x14ac:dyDescent="0.2">
      <c r="A7353">
        <v>213843</v>
      </c>
      <c r="B7353" t="s">
        <v>9414</v>
      </c>
      <c r="C7353" t="s">
        <v>9385</v>
      </c>
      <c r="D7353" t="s">
        <v>25108</v>
      </c>
      <c r="E7353">
        <v>2024</v>
      </c>
    </row>
    <row r="7354" spans="1:5" ht="17.25" customHeight="1" x14ac:dyDescent="0.2">
      <c r="A7354">
        <v>213842</v>
      </c>
      <c r="B7354" t="s">
        <v>9414</v>
      </c>
      <c r="C7354" t="s">
        <v>9380</v>
      </c>
      <c r="D7354" t="s">
        <v>25109</v>
      </c>
      <c r="E7354">
        <v>2021</v>
      </c>
    </row>
    <row r="7355" spans="1:5" ht="17.25" customHeight="1" x14ac:dyDescent="0.2">
      <c r="A7355">
        <v>213847</v>
      </c>
      <c r="B7355" t="s">
        <v>9414</v>
      </c>
      <c r="C7355" t="s">
        <v>9380</v>
      </c>
      <c r="D7355" t="s">
        <v>25110</v>
      </c>
      <c r="E7355">
        <v>2024</v>
      </c>
    </row>
    <row r="7356" spans="1:5" ht="17.25" customHeight="1" x14ac:dyDescent="0.2">
      <c r="A7356">
        <v>213846</v>
      </c>
      <c r="B7356" t="s">
        <v>9414</v>
      </c>
      <c r="C7356" t="s">
        <v>9380</v>
      </c>
      <c r="D7356" t="s">
        <v>25111</v>
      </c>
      <c r="E7356">
        <v>2022</v>
      </c>
    </row>
    <row r="7357" spans="1:5" ht="17.25" customHeight="1" x14ac:dyDescent="0.2">
      <c r="A7357">
        <v>213871</v>
      </c>
      <c r="B7357" t="s">
        <v>16234</v>
      </c>
      <c r="C7357" t="s">
        <v>14880</v>
      </c>
      <c r="D7357">
        <v>1362224012583</v>
      </c>
      <c r="E7357">
        <v>2024</v>
      </c>
    </row>
    <row r="7358" spans="1:5" ht="17.25" customHeight="1" x14ac:dyDescent="0.2">
      <c r="A7358">
        <v>213870</v>
      </c>
      <c r="B7358" t="s">
        <v>16234</v>
      </c>
      <c r="C7358" t="s">
        <v>14880</v>
      </c>
      <c r="D7358">
        <v>1362224012572</v>
      </c>
      <c r="E7358">
        <v>2024</v>
      </c>
    </row>
    <row r="7359" spans="1:5" ht="17.25" customHeight="1" x14ac:dyDescent="0.2">
      <c r="A7359">
        <v>213869</v>
      </c>
      <c r="B7359" t="s">
        <v>16234</v>
      </c>
      <c r="C7359" t="s">
        <v>14880</v>
      </c>
      <c r="D7359">
        <v>1362224012132</v>
      </c>
      <c r="E7359">
        <v>2024</v>
      </c>
    </row>
    <row r="7360" spans="1:5" ht="17.25" customHeight="1" x14ac:dyDescent="0.2">
      <c r="A7360">
        <v>213868</v>
      </c>
      <c r="B7360" t="s">
        <v>16234</v>
      </c>
      <c r="C7360" t="s">
        <v>14880</v>
      </c>
      <c r="D7360">
        <v>1362224012199</v>
      </c>
      <c r="E7360">
        <v>2024</v>
      </c>
    </row>
    <row r="7361" spans="1:5" ht="17.25" customHeight="1" x14ac:dyDescent="0.2">
      <c r="A7361">
        <v>213845</v>
      </c>
      <c r="B7361" t="s">
        <v>9414</v>
      </c>
      <c r="C7361" t="s">
        <v>16304</v>
      </c>
      <c r="D7361" t="s">
        <v>25112</v>
      </c>
      <c r="E7361">
        <v>2024</v>
      </c>
    </row>
    <row r="7362" spans="1:5" ht="17.25" customHeight="1" x14ac:dyDescent="0.2">
      <c r="A7362">
        <v>213867</v>
      </c>
      <c r="B7362" t="s">
        <v>16234</v>
      </c>
      <c r="C7362" t="s">
        <v>14880</v>
      </c>
      <c r="D7362">
        <v>1362224012128</v>
      </c>
      <c r="E7362">
        <v>2024</v>
      </c>
    </row>
    <row r="7363" spans="1:5" ht="17.25" customHeight="1" x14ac:dyDescent="0.2">
      <c r="A7363">
        <v>213876</v>
      </c>
      <c r="B7363" t="s">
        <v>16234</v>
      </c>
      <c r="C7363" t="s">
        <v>14880</v>
      </c>
      <c r="D7363">
        <v>1362224012589</v>
      </c>
      <c r="E7363">
        <v>2024</v>
      </c>
    </row>
    <row r="7364" spans="1:5" ht="17.25" customHeight="1" x14ac:dyDescent="0.2">
      <c r="A7364">
        <v>213875</v>
      </c>
      <c r="B7364" t="s">
        <v>16234</v>
      </c>
      <c r="C7364" t="s">
        <v>14880</v>
      </c>
      <c r="D7364">
        <v>1362224012584</v>
      </c>
      <c r="E7364">
        <v>2024</v>
      </c>
    </row>
    <row r="7365" spans="1:5" ht="17.25" customHeight="1" x14ac:dyDescent="0.2">
      <c r="A7365">
        <v>213874</v>
      </c>
      <c r="B7365" t="s">
        <v>16234</v>
      </c>
      <c r="C7365" t="s">
        <v>14880</v>
      </c>
      <c r="D7365">
        <v>1362224012592</v>
      </c>
      <c r="E7365">
        <v>2024</v>
      </c>
    </row>
    <row r="7366" spans="1:5" ht="17.25" customHeight="1" x14ac:dyDescent="0.2">
      <c r="A7366">
        <v>213873</v>
      </c>
      <c r="B7366" t="s">
        <v>16234</v>
      </c>
      <c r="C7366" t="s">
        <v>14880</v>
      </c>
      <c r="D7366">
        <v>1362224012582</v>
      </c>
      <c r="E7366">
        <v>2024</v>
      </c>
    </row>
    <row r="7367" spans="1:5" ht="17.25" customHeight="1" x14ac:dyDescent="0.2">
      <c r="A7367">
        <v>213872</v>
      </c>
      <c r="B7367" t="s">
        <v>16234</v>
      </c>
      <c r="C7367" t="s">
        <v>14880</v>
      </c>
      <c r="D7367">
        <v>1362224012588</v>
      </c>
      <c r="E7367">
        <v>2024</v>
      </c>
    </row>
    <row r="7368" spans="1:5" ht="17.25" customHeight="1" x14ac:dyDescent="0.2">
      <c r="A7368">
        <v>213919</v>
      </c>
      <c r="B7368" t="s">
        <v>10466</v>
      </c>
      <c r="C7368" t="s">
        <v>16293</v>
      </c>
      <c r="D7368" t="s">
        <v>25113</v>
      </c>
      <c r="E7368">
        <v>2023</v>
      </c>
    </row>
    <row r="7369" spans="1:5" ht="17.25" customHeight="1" x14ac:dyDescent="0.2">
      <c r="A7369">
        <v>213918</v>
      </c>
      <c r="B7369" t="s">
        <v>10466</v>
      </c>
      <c r="C7369" t="s">
        <v>16293</v>
      </c>
      <c r="D7369" t="s">
        <v>25114</v>
      </c>
      <c r="E7369">
        <v>2023</v>
      </c>
    </row>
    <row r="7370" spans="1:5" ht="17.25" customHeight="1" x14ac:dyDescent="0.2">
      <c r="A7370">
        <v>214185</v>
      </c>
      <c r="B7370" t="s">
        <v>9878</v>
      </c>
      <c r="C7370" t="s">
        <v>19303</v>
      </c>
      <c r="D7370">
        <v>74604117</v>
      </c>
      <c r="E7370">
        <v>2019</v>
      </c>
    </row>
    <row r="7371" spans="1:5" ht="17.25" customHeight="1" x14ac:dyDescent="0.2">
      <c r="A7371">
        <v>214184</v>
      </c>
      <c r="B7371" t="s">
        <v>10466</v>
      </c>
      <c r="C7371" t="s">
        <v>21711</v>
      </c>
      <c r="D7371" t="s">
        <v>25115</v>
      </c>
      <c r="E7371">
        <v>2023</v>
      </c>
    </row>
    <row r="7372" spans="1:5" ht="17.25" customHeight="1" x14ac:dyDescent="0.2">
      <c r="A7372">
        <v>205354</v>
      </c>
      <c r="B7372" t="s">
        <v>10466</v>
      </c>
      <c r="C7372" t="s">
        <v>21614</v>
      </c>
      <c r="D7372" t="s">
        <v>25116</v>
      </c>
      <c r="E7372">
        <v>2021</v>
      </c>
    </row>
    <row r="7373" spans="1:5" ht="17.25" customHeight="1" x14ac:dyDescent="0.2">
      <c r="A7373">
        <v>211097</v>
      </c>
      <c r="B7373" t="s">
        <v>9878</v>
      </c>
      <c r="C7373" t="s">
        <v>14803</v>
      </c>
      <c r="D7373">
        <v>22649490</v>
      </c>
      <c r="E7373">
        <v>2024</v>
      </c>
    </row>
    <row r="7374" spans="1:5" ht="17.25" customHeight="1" x14ac:dyDescent="0.2">
      <c r="A7374">
        <v>213917</v>
      </c>
      <c r="B7374" t="s">
        <v>10466</v>
      </c>
      <c r="C7374" t="s">
        <v>25117</v>
      </c>
      <c r="D7374" t="s">
        <v>25118</v>
      </c>
      <c r="E7374">
        <v>2023</v>
      </c>
    </row>
    <row r="7375" spans="1:5" ht="17.25" customHeight="1" x14ac:dyDescent="0.2">
      <c r="A7375">
        <v>213916</v>
      </c>
      <c r="B7375" t="s">
        <v>10466</v>
      </c>
      <c r="C7375" t="s">
        <v>25117</v>
      </c>
      <c r="D7375" t="s">
        <v>25119</v>
      </c>
      <c r="E7375">
        <v>2023</v>
      </c>
    </row>
    <row r="7376" spans="1:5" ht="17.25" customHeight="1" x14ac:dyDescent="0.2">
      <c r="A7376">
        <v>212888</v>
      </c>
      <c r="B7376" t="s">
        <v>9878</v>
      </c>
      <c r="C7376" t="s">
        <v>14803</v>
      </c>
      <c r="D7376">
        <v>22614415</v>
      </c>
      <c r="E7376">
        <v>2023</v>
      </c>
    </row>
    <row r="7377" spans="1:5" ht="17.25" customHeight="1" x14ac:dyDescent="0.2">
      <c r="A7377">
        <v>185325</v>
      </c>
      <c r="B7377" t="s">
        <v>9878</v>
      </c>
      <c r="C7377" t="s">
        <v>9886</v>
      </c>
      <c r="D7377">
        <v>74242410</v>
      </c>
      <c r="E7377">
        <v>2017</v>
      </c>
    </row>
    <row r="7378" spans="1:5" ht="17.25" customHeight="1" x14ac:dyDescent="0.2">
      <c r="A7378">
        <v>216175</v>
      </c>
      <c r="B7378" t="s">
        <v>10466</v>
      </c>
      <c r="C7378" t="s">
        <v>16203</v>
      </c>
      <c r="D7378" t="s">
        <v>25120</v>
      </c>
      <c r="E7378">
        <v>2021</v>
      </c>
    </row>
    <row r="7379" spans="1:5" ht="17.25" customHeight="1" x14ac:dyDescent="0.2">
      <c r="A7379">
        <v>188063</v>
      </c>
      <c r="B7379" t="s">
        <v>10466</v>
      </c>
      <c r="C7379" t="s">
        <v>16293</v>
      </c>
      <c r="D7379" t="s">
        <v>25121</v>
      </c>
      <c r="E7379">
        <v>2019</v>
      </c>
    </row>
    <row r="7380" spans="1:5" ht="17.25" customHeight="1" x14ac:dyDescent="0.2">
      <c r="A7380">
        <v>184324</v>
      </c>
      <c r="B7380" t="s">
        <v>10466</v>
      </c>
      <c r="C7380" t="s">
        <v>15051</v>
      </c>
      <c r="D7380" t="s">
        <v>19723</v>
      </c>
      <c r="E7380">
        <v>2018</v>
      </c>
    </row>
    <row r="7381" spans="1:5" ht="17.25" customHeight="1" x14ac:dyDescent="0.2">
      <c r="A7381">
        <v>182433</v>
      </c>
      <c r="B7381" t="s">
        <v>11811</v>
      </c>
      <c r="C7381" t="s">
        <v>13795</v>
      </c>
      <c r="D7381" t="s">
        <v>20226</v>
      </c>
      <c r="E7381">
        <v>2016</v>
      </c>
    </row>
    <row r="7382" spans="1:5" ht="17.25" customHeight="1" x14ac:dyDescent="0.2">
      <c r="A7382">
        <v>179367</v>
      </c>
      <c r="B7382" t="s">
        <v>9414</v>
      </c>
      <c r="C7382" t="s">
        <v>9385</v>
      </c>
      <c r="D7382" t="s">
        <v>16807</v>
      </c>
      <c r="E7382">
        <v>2017</v>
      </c>
    </row>
    <row r="7383" spans="1:5" ht="17.25" customHeight="1" x14ac:dyDescent="0.2">
      <c r="A7383">
        <v>172948</v>
      </c>
      <c r="B7383" t="s">
        <v>9414</v>
      </c>
      <c r="C7383" t="s">
        <v>9385</v>
      </c>
      <c r="D7383">
        <v>44808361</v>
      </c>
      <c r="E7383">
        <v>2014</v>
      </c>
    </row>
    <row r="7384" spans="1:5" ht="17.25" customHeight="1" x14ac:dyDescent="0.2">
      <c r="A7384">
        <v>213764</v>
      </c>
      <c r="B7384" t="s">
        <v>10466</v>
      </c>
      <c r="C7384" t="s">
        <v>21670</v>
      </c>
      <c r="D7384" t="s">
        <v>25122</v>
      </c>
      <c r="E7384">
        <v>2024</v>
      </c>
    </row>
    <row r="7385" spans="1:5" ht="17.25" customHeight="1" x14ac:dyDescent="0.2">
      <c r="A7385">
        <v>213763</v>
      </c>
      <c r="B7385" t="s">
        <v>10466</v>
      </c>
      <c r="C7385" t="s">
        <v>21526</v>
      </c>
      <c r="D7385" t="s">
        <v>25123</v>
      </c>
      <c r="E7385">
        <v>2024</v>
      </c>
    </row>
    <row r="7386" spans="1:5" ht="17.25" customHeight="1" x14ac:dyDescent="0.2">
      <c r="A7386">
        <v>213762</v>
      </c>
      <c r="B7386" t="s">
        <v>10466</v>
      </c>
      <c r="C7386" t="s">
        <v>21526</v>
      </c>
      <c r="D7386" t="s">
        <v>25124</v>
      </c>
      <c r="E7386">
        <v>2024</v>
      </c>
    </row>
    <row r="7387" spans="1:5" ht="17.25" customHeight="1" x14ac:dyDescent="0.2">
      <c r="A7387">
        <v>213761</v>
      </c>
      <c r="B7387" t="s">
        <v>16234</v>
      </c>
      <c r="C7387" t="s">
        <v>14880</v>
      </c>
      <c r="D7387">
        <v>1362224012596</v>
      </c>
      <c r="E7387">
        <v>2024</v>
      </c>
    </row>
    <row r="7388" spans="1:5" ht="17.25" customHeight="1" x14ac:dyDescent="0.2">
      <c r="A7388">
        <v>213760</v>
      </c>
      <c r="B7388" t="s">
        <v>16234</v>
      </c>
      <c r="C7388" t="s">
        <v>14880</v>
      </c>
      <c r="D7388">
        <v>1362224012574</v>
      </c>
      <c r="E7388">
        <v>2024</v>
      </c>
    </row>
    <row r="7389" spans="1:5" ht="17.25" customHeight="1" x14ac:dyDescent="0.2">
      <c r="A7389">
        <v>213759</v>
      </c>
      <c r="B7389" t="s">
        <v>16234</v>
      </c>
      <c r="C7389" t="s">
        <v>14880</v>
      </c>
      <c r="D7389">
        <v>1362224012573</v>
      </c>
      <c r="E7389">
        <v>2024</v>
      </c>
    </row>
    <row r="7390" spans="1:5" ht="17.25" customHeight="1" x14ac:dyDescent="0.2">
      <c r="A7390">
        <v>213758</v>
      </c>
      <c r="B7390" t="s">
        <v>16234</v>
      </c>
      <c r="C7390" t="s">
        <v>14880</v>
      </c>
      <c r="D7390">
        <v>1362224012591</v>
      </c>
      <c r="E7390">
        <v>2024</v>
      </c>
    </row>
    <row r="7391" spans="1:5" ht="17.25" customHeight="1" x14ac:dyDescent="0.2">
      <c r="A7391">
        <v>213757</v>
      </c>
      <c r="B7391" t="s">
        <v>16234</v>
      </c>
      <c r="C7391" t="s">
        <v>14880</v>
      </c>
      <c r="D7391">
        <v>1362224012590</v>
      </c>
      <c r="E7391">
        <v>2024</v>
      </c>
    </row>
    <row r="7392" spans="1:5" ht="17.25" customHeight="1" x14ac:dyDescent="0.2">
      <c r="A7392">
        <v>213805</v>
      </c>
      <c r="B7392" t="s">
        <v>10466</v>
      </c>
      <c r="C7392" t="s">
        <v>15051</v>
      </c>
      <c r="D7392" t="s">
        <v>25125</v>
      </c>
      <c r="E7392">
        <v>2024</v>
      </c>
    </row>
    <row r="7393" spans="1:5" ht="17.25" customHeight="1" x14ac:dyDescent="0.2">
      <c r="A7393">
        <v>181588</v>
      </c>
      <c r="B7393" t="s">
        <v>9366</v>
      </c>
      <c r="C7393" t="s">
        <v>16202</v>
      </c>
      <c r="D7393">
        <v>7011446733</v>
      </c>
      <c r="E7393">
        <v>2018</v>
      </c>
    </row>
    <row r="7394" spans="1:5" ht="17.25" customHeight="1" x14ac:dyDescent="0.2">
      <c r="A7394">
        <v>180114</v>
      </c>
      <c r="B7394" t="s">
        <v>9366</v>
      </c>
      <c r="C7394" t="s">
        <v>16202</v>
      </c>
      <c r="D7394">
        <v>7011367668</v>
      </c>
      <c r="E7394">
        <v>2015</v>
      </c>
    </row>
    <row r="7395" spans="1:5" ht="17.25" customHeight="1" x14ac:dyDescent="0.2">
      <c r="A7395">
        <v>209799</v>
      </c>
      <c r="B7395" t="s">
        <v>14052</v>
      </c>
      <c r="C7395" t="s">
        <v>14956</v>
      </c>
      <c r="D7395" t="s">
        <v>25126</v>
      </c>
      <c r="E7395">
        <v>2023</v>
      </c>
    </row>
    <row r="7396" spans="1:5" ht="17.25" customHeight="1" x14ac:dyDescent="0.2">
      <c r="A7396">
        <v>213783</v>
      </c>
      <c r="B7396" t="s">
        <v>9414</v>
      </c>
      <c r="C7396" t="s">
        <v>23799</v>
      </c>
      <c r="D7396" t="s">
        <v>25127</v>
      </c>
      <c r="E7396">
        <v>2023</v>
      </c>
    </row>
    <row r="7397" spans="1:5" ht="17.25" customHeight="1" x14ac:dyDescent="0.2">
      <c r="A7397">
        <v>173244</v>
      </c>
      <c r="B7397" t="s">
        <v>10466</v>
      </c>
      <c r="C7397" t="s">
        <v>18145</v>
      </c>
      <c r="D7397" t="s">
        <v>18146</v>
      </c>
      <c r="E7397">
        <v>2014</v>
      </c>
    </row>
    <row r="7398" spans="1:5" ht="17.25" customHeight="1" x14ac:dyDescent="0.2">
      <c r="A7398">
        <v>166407</v>
      </c>
      <c r="B7398" t="s">
        <v>9878</v>
      </c>
      <c r="C7398" t="s">
        <v>9913</v>
      </c>
      <c r="D7398">
        <v>73625847</v>
      </c>
      <c r="E7398">
        <v>2013</v>
      </c>
    </row>
    <row r="7399" spans="1:5" ht="17.25" customHeight="1" x14ac:dyDescent="0.2">
      <c r="A7399">
        <v>213798</v>
      </c>
      <c r="B7399" t="s">
        <v>13645</v>
      </c>
      <c r="C7399" t="s">
        <v>21849</v>
      </c>
      <c r="D7399" t="s">
        <v>25128</v>
      </c>
      <c r="E7399">
        <v>2024</v>
      </c>
    </row>
    <row r="7400" spans="1:5" ht="17.25" customHeight="1" x14ac:dyDescent="0.2">
      <c r="A7400">
        <v>213765</v>
      </c>
      <c r="B7400" t="s">
        <v>13037</v>
      </c>
      <c r="C7400" t="s">
        <v>25129</v>
      </c>
      <c r="D7400">
        <v>1972778</v>
      </c>
      <c r="E7400">
        <v>2022</v>
      </c>
    </row>
    <row r="7401" spans="1:5" ht="17.25" customHeight="1" x14ac:dyDescent="0.2">
      <c r="A7401">
        <v>213777</v>
      </c>
      <c r="B7401" t="s">
        <v>10345</v>
      </c>
      <c r="C7401" t="s">
        <v>14895</v>
      </c>
      <c r="D7401" t="s">
        <v>25130</v>
      </c>
      <c r="E7401">
        <v>2021</v>
      </c>
    </row>
    <row r="7402" spans="1:5" ht="17.25" customHeight="1" x14ac:dyDescent="0.2">
      <c r="A7402">
        <v>213776</v>
      </c>
      <c r="B7402" t="s">
        <v>10345</v>
      </c>
      <c r="C7402" t="s">
        <v>14895</v>
      </c>
      <c r="D7402" t="s">
        <v>25131</v>
      </c>
      <c r="E7402">
        <v>2022</v>
      </c>
    </row>
    <row r="7403" spans="1:5" ht="17.25" customHeight="1" x14ac:dyDescent="0.2">
      <c r="A7403">
        <v>169913</v>
      </c>
      <c r="B7403" t="s">
        <v>10466</v>
      </c>
      <c r="C7403" t="s">
        <v>12345</v>
      </c>
      <c r="D7403" t="s">
        <v>15142</v>
      </c>
      <c r="E7403">
        <v>2014</v>
      </c>
    </row>
    <row r="7404" spans="1:5" ht="17.25" customHeight="1" x14ac:dyDescent="0.2">
      <c r="A7404">
        <v>213721</v>
      </c>
      <c r="B7404" t="s">
        <v>11660</v>
      </c>
      <c r="C7404" t="s">
        <v>21445</v>
      </c>
      <c r="D7404" t="s">
        <v>25132</v>
      </c>
      <c r="E7404">
        <v>2023</v>
      </c>
    </row>
    <row r="7405" spans="1:5" ht="17.25" customHeight="1" x14ac:dyDescent="0.2">
      <c r="A7405">
        <v>213720</v>
      </c>
      <c r="B7405" t="s">
        <v>9878</v>
      </c>
      <c r="C7405" t="s">
        <v>14023</v>
      </c>
      <c r="D7405">
        <v>74860291</v>
      </c>
      <c r="E7405">
        <v>2021</v>
      </c>
    </row>
    <row r="7406" spans="1:5" ht="17.25" customHeight="1" x14ac:dyDescent="0.2">
      <c r="A7406">
        <v>213771</v>
      </c>
      <c r="B7406" t="s">
        <v>14052</v>
      </c>
      <c r="C7406" t="s">
        <v>25133</v>
      </c>
      <c r="D7406" t="s">
        <v>25134</v>
      </c>
      <c r="E7406">
        <v>2022</v>
      </c>
    </row>
    <row r="7407" spans="1:5" ht="17.25" customHeight="1" x14ac:dyDescent="0.2">
      <c r="A7407">
        <v>213770</v>
      </c>
      <c r="B7407" t="s">
        <v>9414</v>
      </c>
      <c r="C7407" t="s">
        <v>25135</v>
      </c>
      <c r="D7407">
        <v>88109583</v>
      </c>
      <c r="E7407">
        <v>2022</v>
      </c>
    </row>
    <row r="7408" spans="1:5" ht="17.25" customHeight="1" x14ac:dyDescent="0.2">
      <c r="A7408">
        <v>213769</v>
      </c>
      <c r="B7408" t="s">
        <v>14052</v>
      </c>
      <c r="C7408" t="s">
        <v>25133</v>
      </c>
      <c r="D7408" t="s">
        <v>25136</v>
      </c>
      <c r="E7408">
        <v>2022</v>
      </c>
    </row>
    <row r="7409" spans="1:5" ht="17.25" customHeight="1" x14ac:dyDescent="0.2">
      <c r="A7409">
        <v>213709</v>
      </c>
      <c r="B7409" t="s">
        <v>13337</v>
      </c>
      <c r="C7409" t="s">
        <v>22450</v>
      </c>
      <c r="D7409">
        <v>5235504070</v>
      </c>
      <c r="E7409">
        <v>2023</v>
      </c>
    </row>
    <row r="7410" spans="1:5" ht="17.25" customHeight="1" x14ac:dyDescent="0.2">
      <c r="A7410">
        <v>214026</v>
      </c>
      <c r="B7410" t="s">
        <v>10309</v>
      </c>
      <c r="C7410" t="s">
        <v>18027</v>
      </c>
      <c r="D7410" t="s">
        <v>25137</v>
      </c>
      <c r="E7410">
        <v>2022</v>
      </c>
    </row>
    <row r="7411" spans="1:5" ht="17.25" customHeight="1" x14ac:dyDescent="0.2">
      <c r="A7411">
        <v>213784</v>
      </c>
      <c r="B7411" t="s">
        <v>10466</v>
      </c>
      <c r="C7411" t="s">
        <v>15104</v>
      </c>
      <c r="D7411" t="s">
        <v>25138</v>
      </c>
      <c r="E7411">
        <v>2024</v>
      </c>
    </row>
    <row r="7412" spans="1:5" ht="17.25" customHeight="1" x14ac:dyDescent="0.2">
      <c r="A7412">
        <v>214735</v>
      </c>
      <c r="B7412" t="s">
        <v>10310</v>
      </c>
      <c r="C7412" t="s">
        <v>25139</v>
      </c>
      <c r="D7412" t="s">
        <v>25140</v>
      </c>
      <c r="E7412">
        <v>2024</v>
      </c>
    </row>
    <row r="7413" spans="1:5" ht="17.25" customHeight="1" x14ac:dyDescent="0.2">
      <c r="A7413">
        <v>131222</v>
      </c>
      <c r="B7413" t="s">
        <v>10466</v>
      </c>
      <c r="C7413" t="s">
        <v>10527</v>
      </c>
      <c r="D7413" t="s">
        <v>11399</v>
      </c>
      <c r="E7413">
        <v>2005</v>
      </c>
    </row>
    <row r="7414" spans="1:5" ht="17.25" customHeight="1" x14ac:dyDescent="0.2">
      <c r="A7414">
        <v>131221</v>
      </c>
      <c r="B7414" t="s">
        <v>10466</v>
      </c>
      <c r="C7414" t="s">
        <v>10527</v>
      </c>
      <c r="D7414" t="s">
        <v>11400</v>
      </c>
      <c r="E7414">
        <v>2005</v>
      </c>
    </row>
    <row r="7415" spans="1:5" ht="17.25" customHeight="1" x14ac:dyDescent="0.2">
      <c r="A7415">
        <v>131220</v>
      </c>
      <c r="B7415" t="s">
        <v>10466</v>
      </c>
      <c r="C7415" t="s">
        <v>10527</v>
      </c>
      <c r="D7415" t="s">
        <v>11398</v>
      </c>
      <c r="E7415">
        <v>2005</v>
      </c>
    </row>
    <row r="7416" spans="1:5" ht="17.25" customHeight="1" x14ac:dyDescent="0.2">
      <c r="A7416">
        <v>152040</v>
      </c>
      <c r="B7416" t="s">
        <v>10466</v>
      </c>
      <c r="C7416" t="s">
        <v>10527</v>
      </c>
      <c r="D7416" t="s">
        <v>25141</v>
      </c>
      <c r="E7416">
        <v>2005</v>
      </c>
    </row>
    <row r="7417" spans="1:5" ht="17.25" customHeight="1" x14ac:dyDescent="0.2">
      <c r="A7417">
        <v>152039</v>
      </c>
      <c r="B7417" t="s">
        <v>10466</v>
      </c>
      <c r="C7417" t="s">
        <v>10554</v>
      </c>
      <c r="D7417" t="s">
        <v>25142</v>
      </c>
      <c r="E7417">
        <v>2005</v>
      </c>
    </row>
    <row r="7418" spans="1:5" ht="17.25" customHeight="1" x14ac:dyDescent="0.2">
      <c r="A7418">
        <v>152038</v>
      </c>
      <c r="B7418" t="s">
        <v>10466</v>
      </c>
      <c r="C7418" t="s">
        <v>10527</v>
      </c>
      <c r="D7418" t="s">
        <v>25143</v>
      </c>
      <c r="E7418">
        <v>2005</v>
      </c>
    </row>
    <row r="7419" spans="1:5" ht="17.25" customHeight="1" x14ac:dyDescent="0.2">
      <c r="A7419">
        <v>213713</v>
      </c>
      <c r="B7419" t="s">
        <v>9414</v>
      </c>
      <c r="C7419" t="s">
        <v>21511</v>
      </c>
      <c r="D7419" t="s">
        <v>25144</v>
      </c>
      <c r="E7419">
        <v>2024</v>
      </c>
    </row>
    <row r="7420" spans="1:5" ht="17.25" customHeight="1" x14ac:dyDescent="0.2">
      <c r="A7420">
        <v>216063</v>
      </c>
      <c r="B7420" t="s">
        <v>10466</v>
      </c>
      <c r="C7420" t="s">
        <v>21614</v>
      </c>
      <c r="D7420" t="s">
        <v>25145</v>
      </c>
      <c r="E7420">
        <v>2024</v>
      </c>
    </row>
    <row r="7421" spans="1:5" ht="17.25" customHeight="1" x14ac:dyDescent="0.2">
      <c r="A7421">
        <v>216060</v>
      </c>
      <c r="B7421" t="s">
        <v>9878</v>
      </c>
      <c r="C7421" t="s">
        <v>14803</v>
      </c>
      <c r="D7421">
        <v>22666013</v>
      </c>
      <c r="E7421">
        <v>2024</v>
      </c>
    </row>
    <row r="7422" spans="1:5" ht="17.25" customHeight="1" x14ac:dyDescent="0.2">
      <c r="A7422">
        <v>183516</v>
      </c>
      <c r="B7422" t="s">
        <v>10224</v>
      </c>
      <c r="C7422" t="s">
        <v>13166</v>
      </c>
      <c r="D7422">
        <v>12326219</v>
      </c>
      <c r="E7422">
        <v>2018</v>
      </c>
    </row>
    <row r="7423" spans="1:5" ht="17.25" customHeight="1" x14ac:dyDescent="0.2">
      <c r="A7423">
        <v>213806</v>
      </c>
      <c r="B7423" t="s">
        <v>10466</v>
      </c>
      <c r="C7423" t="s">
        <v>16293</v>
      </c>
      <c r="D7423" t="s">
        <v>25146</v>
      </c>
      <c r="E7423">
        <v>2022</v>
      </c>
    </row>
    <row r="7424" spans="1:5" ht="17.25" customHeight="1" x14ac:dyDescent="0.2">
      <c r="A7424">
        <v>213812</v>
      </c>
      <c r="B7424" t="s">
        <v>13337</v>
      </c>
      <c r="C7424" t="s">
        <v>15288</v>
      </c>
      <c r="D7424">
        <v>5233201600</v>
      </c>
      <c r="E7424">
        <v>2022</v>
      </c>
    </row>
    <row r="7425" spans="1:5" ht="17.25" customHeight="1" x14ac:dyDescent="0.2">
      <c r="A7425">
        <v>213864</v>
      </c>
      <c r="B7425" t="s">
        <v>13645</v>
      </c>
      <c r="C7425" t="s">
        <v>21702</v>
      </c>
      <c r="D7425" t="s">
        <v>25147</v>
      </c>
      <c r="E7425">
        <v>2024</v>
      </c>
    </row>
    <row r="7426" spans="1:5" ht="17.25" customHeight="1" x14ac:dyDescent="0.2">
      <c r="A7426">
        <v>213863</v>
      </c>
      <c r="B7426" t="s">
        <v>13645</v>
      </c>
      <c r="C7426" t="s">
        <v>21702</v>
      </c>
      <c r="D7426" t="s">
        <v>25148</v>
      </c>
      <c r="E7426">
        <v>2024</v>
      </c>
    </row>
    <row r="7427" spans="1:5" ht="17.25" customHeight="1" x14ac:dyDescent="0.2">
      <c r="A7427">
        <v>213811</v>
      </c>
      <c r="B7427" t="s">
        <v>10466</v>
      </c>
      <c r="C7427" t="s">
        <v>21627</v>
      </c>
      <c r="D7427" t="s">
        <v>25149</v>
      </c>
      <c r="E7427">
        <v>2023</v>
      </c>
    </row>
    <row r="7428" spans="1:5" ht="17.25" customHeight="1" x14ac:dyDescent="0.2">
      <c r="A7428">
        <v>213810</v>
      </c>
      <c r="B7428" t="s">
        <v>10466</v>
      </c>
      <c r="C7428" t="s">
        <v>21670</v>
      </c>
      <c r="D7428" t="s">
        <v>25150</v>
      </c>
      <c r="E7428">
        <v>2023</v>
      </c>
    </row>
    <row r="7429" spans="1:5" ht="17.25" customHeight="1" x14ac:dyDescent="0.2">
      <c r="A7429">
        <v>213808</v>
      </c>
      <c r="B7429" t="s">
        <v>13337</v>
      </c>
      <c r="C7429" t="s">
        <v>15288</v>
      </c>
      <c r="D7429">
        <v>5232902110</v>
      </c>
      <c r="E7429">
        <v>2022</v>
      </c>
    </row>
    <row r="7430" spans="1:5" ht="17.25" customHeight="1" x14ac:dyDescent="0.2">
      <c r="A7430">
        <v>213807</v>
      </c>
      <c r="B7430" t="s">
        <v>13337</v>
      </c>
      <c r="C7430" t="s">
        <v>15288</v>
      </c>
      <c r="D7430">
        <v>5233402880</v>
      </c>
      <c r="E7430">
        <v>2022</v>
      </c>
    </row>
    <row r="7431" spans="1:5" ht="17.25" customHeight="1" x14ac:dyDescent="0.2">
      <c r="A7431">
        <v>213756</v>
      </c>
      <c r="B7431" t="s">
        <v>16234</v>
      </c>
      <c r="C7431" t="s">
        <v>14880</v>
      </c>
      <c r="D7431">
        <v>1362224012571</v>
      </c>
      <c r="E7431">
        <v>2024</v>
      </c>
    </row>
    <row r="7432" spans="1:5" ht="17.25" customHeight="1" x14ac:dyDescent="0.2">
      <c r="A7432">
        <v>213755</v>
      </c>
      <c r="B7432" t="s">
        <v>16234</v>
      </c>
      <c r="C7432" t="s">
        <v>14880</v>
      </c>
      <c r="D7432">
        <v>1362224012576</v>
      </c>
      <c r="E7432">
        <v>2024</v>
      </c>
    </row>
    <row r="7433" spans="1:5" ht="17.25" customHeight="1" x14ac:dyDescent="0.2">
      <c r="A7433">
        <v>213754</v>
      </c>
      <c r="B7433" t="s">
        <v>16234</v>
      </c>
      <c r="C7433" t="s">
        <v>14880</v>
      </c>
      <c r="D7433">
        <v>1362224012035</v>
      </c>
      <c r="E7433">
        <v>2024</v>
      </c>
    </row>
    <row r="7434" spans="1:5" ht="17.25" customHeight="1" x14ac:dyDescent="0.2">
      <c r="A7434">
        <v>210679</v>
      </c>
      <c r="B7434" t="s">
        <v>9414</v>
      </c>
      <c r="C7434" t="s">
        <v>9385</v>
      </c>
      <c r="D7434" t="s">
        <v>25151</v>
      </c>
      <c r="E7434">
        <v>2020</v>
      </c>
    </row>
    <row r="7435" spans="1:5" ht="17.25" customHeight="1" x14ac:dyDescent="0.2">
      <c r="A7435">
        <v>213707</v>
      </c>
      <c r="B7435" t="s">
        <v>11811</v>
      </c>
      <c r="C7435" t="s">
        <v>25152</v>
      </c>
      <c r="D7435" t="s">
        <v>25153</v>
      </c>
      <c r="E7435">
        <v>2023</v>
      </c>
    </row>
    <row r="7436" spans="1:5" ht="17.25" customHeight="1" x14ac:dyDescent="0.2">
      <c r="A7436">
        <v>213704</v>
      </c>
      <c r="B7436" t="s">
        <v>10224</v>
      </c>
      <c r="C7436" t="s">
        <v>13782</v>
      </c>
      <c r="D7436">
        <v>12721486</v>
      </c>
      <c r="E7436">
        <v>2021</v>
      </c>
    </row>
    <row r="7437" spans="1:5" ht="17.25" customHeight="1" x14ac:dyDescent="0.2">
      <c r="A7437">
        <v>214456</v>
      </c>
      <c r="B7437" t="s">
        <v>10466</v>
      </c>
      <c r="C7437" t="s">
        <v>15051</v>
      </c>
      <c r="D7437" t="s">
        <v>25154</v>
      </c>
      <c r="E7437">
        <v>2022</v>
      </c>
    </row>
    <row r="7438" spans="1:5" ht="17.25" customHeight="1" x14ac:dyDescent="0.2">
      <c r="A7438">
        <v>208079</v>
      </c>
      <c r="B7438" t="s">
        <v>14052</v>
      </c>
      <c r="C7438" t="s">
        <v>25155</v>
      </c>
      <c r="D7438" t="s">
        <v>25156</v>
      </c>
      <c r="E7438">
        <v>2023</v>
      </c>
    </row>
    <row r="7439" spans="1:5" ht="17.25" customHeight="1" x14ac:dyDescent="0.2">
      <c r="A7439">
        <v>213708</v>
      </c>
      <c r="B7439" t="s">
        <v>14052</v>
      </c>
      <c r="C7439" t="s">
        <v>25133</v>
      </c>
      <c r="D7439" t="s">
        <v>25157</v>
      </c>
      <c r="E7439">
        <v>2022</v>
      </c>
    </row>
    <row r="7440" spans="1:5" ht="17.25" customHeight="1" x14ac:dyDescent="0.2">
      <c r="A7440">
        <v>213984</v>
      </c>
      <c r="B7440" t="s">
        <v>10466</v>
      </c>
      <c r="C7440" t="s">
        <v>16412</v>
      </c>
      <c r="D7440" t="s">
        <v>25158</v>
      </c>
      <c r="E7440">
        <v>2024</v>
      </c>
    </row>
    <row r="7441" spans="1:5" ht="17.25" customHeight="1" x14ac:dyDescent="0.2">
      <c r="A7441">
        <v>213766</v>
      </c>
      <c r="B7441" t="s">
        <v>9878</v>
      </c>
      <c r="C7441" t="s">
        <v>9980</v>
      </c>
      <c r="D7441">
        <v>60720611</v>
      </c>
      <c r="E7441">
        <v>2021</v>
      </c>
    </row>
    <row r="7442" spans="1:5" ht="17.25" customHeight="1" x14ac:dyDescent="0.2">
      <c r="A7442">
        <v>175968</v>
      </c>
      <c r="B7442" t="s">
        <v>14861</v>
      </c>
      <c r="C7442" t="s">
        <v>17793</v>
      </c>
      <c r="D7442">
        <v>6087093</v>
      </c>
      <c r="E7442">
        <v>2016</v>
      </c>
    </row>
    <row r="7443" spans="1:5" ht="17.25" customHeight="1" x14ac:dyDescent="0.2">
      <c r="A7443">
        <v>213731</v>
      </c>
      <c r="B7443" t="s">
        <v>9414</v>
      </c>
      <c r="C7443" t="s">
        <v>13301</v>
      </c>
      <c r="D7443" t="s">
        <v>25159</v>
      </c>
      <c r="E7443">
        <v>2021</v>
      </c>
    </row>
    <row r="7444" spans="1:5" ht="17.25" customHeight="1" x14ac:dyDescent="0.2">
      <c r="A7444">
        <v>213730</v>
      </c>
      <c r="B7444" t="s">
        <v>9414</v>
      </c>
      <c r="C7444" t="s">
        <v>13301</v>
      </c>
      <c r="D7444" t="s">
        <v>25160</v>
      </c>
      <c r="E7444">
        <v>2021</v>
      </c>
    </row>
    <row r="7445" spans="1:5" ht="17.25" customHeight="1" x14ac:dyDescent="0.2">
      <c r="A7445">
        <v>213828</v>
      </c>
      <c r="B7445" t="s">
        <v>10466</v>
      </c>
      <c r="C7445" t="s">
        <v>15051</v>
      </c>
      <c r="D7445" t="s">
        <v>25161</v>
      </c>
      <c r="E7445">
        <v>2021</v>
      </c>
    </row>
    <row r="7446" spans="1:5" ht="17.25" customHeight="1" x14ac:dyDescent="0.2">
      <c r="A7446">
        <v>213732</v>
      </c>
      <c r="B7446" t="s">
        <v>11811</v>
      </c>
      <c r="C7446" t="s">
        <v>9636</v>
      </c>
      <c r="D7446" t="s">
        <v>25162</v>
      </c>
      <c r="E7446">
        <v>2023</v>
      </c>
    </row>
    <row r="7447" spans="1:5" ht="17.25" customHeight="1" x14ac:dyDescent="0.2">
      <c r="A7447">
        <v>213710</v>
      </c>
      <c r="B7447" t="s">
        <v>9878</v>
      </c>
      <c r="C7447" t="s">
        <v>9887</v>
      </c>
      <c r="D7447">
        <v>99280480</v>
      </c>
      <c r="E7447">
        <v>2024</v>
      </c>
    </row>
    <row r="7448" spans="1:5" ht="17.25" customHeight="1" x14ac:dyDescent="0.2">
      <c r="A7448">
        <v>214948</v>
      </c>
      <c r="B7448" t="s">
        <v>9414</v>
      </c>
      <c r="C7448" t="s">
        <v>25135</v>
      </c>
      <c r="D7448">
        <v>88110316</v>
      </c>
      <c r="E7448">
        <v>2022</v>
      </c>
    </row>
    <row r="7449" spans="1:5" ht="17.25" customHeight="1" x14ac:dyDescent="0.2">
      <c r="A7449">
        <v>192003</v>
      </c>
      <c r="B7449" t="s">
        <v>9878</v>
      </c>
      <c r="C7449" t="s">
        <v>9886</v>
      </c>
      <c r="D7449">
        <v>74071305</v>
      </c>
      <c r="E7449">
        <v>2016</v>
      </c>
    </row>
    <row r="7450" spans="1:5" ht="17.25" customHeight="1" x14ac:dyDescent="0.2">
      <c r="A7450">
        <v>213949</v>
      </c>
      <c r="B7450" t="s">
        <v>11811</v>
      </c>
      <c r="C7450" t="s">
        <v>9385</v>
      </c>
      <c r="D7450" t="s">
        <v>25163</v>
      </c>
      <c r="E7450">
        <v>2023</v>
      </c>
    </row>
    <row r="7451" spans="1:5" ht="17.25" customHeight="1" x14ac:dyDescent="0.2">
      <c r="A7451">
        <v>213986</v>
      </c>
      <c r="B7451" t="s">
        <v>9414</v>
      </c>
      <c r="C7451" t="s">
        <v>9385</v>
      </c>
      <c r="D7451" t="s">
        <v>25164</v>
      </c>
      <c r="E7451">
        <v>2024</v>
      </c>
    </row>
    <row r="7452" spans="1:5" ht="17.25" customHeight="1" x14ac:dyDescent="0.2">
      <c r="A7452">
        <v>214453</v>
      </c>
      <c r="B7452" t="s">
        <v>21775</v>
      </c>
      <c r="C7452" t="s">
        <v>22448</v>
      </c>
      <c r="D7452">
        <v>4172965</v>
      </c>
      <c r="E7452">
        <v>2024</v>
      </c>
    </row>
    <row r="7453" spans="1:5" ht="17.25" customHeight="1" x14ac:dyDescent="0.2">
      <c r="A7453">
        <v>214454</v>
      </c>
      <c r="B7453" t="s">
        <v>21775</v>
      </c>
      <c r="C7453" t="s">
        <v>22448</v>
      </c>
      <c r="D7453">
        <v>4172964</v>
      </c>
      <c r="E7453">
        <v>2024</v>
      </c>
    </row>
    <row r="7454" spans="1:5" ht="17.25" customHeight="1" x14ac:dyDescent="0.2">
      <c r="A7454">
        <v>213793</v>
      </c>
      <c r="B7454" t="s">
        <v>13337</v>
      </c>
      <c r="C7454" t="s">
        <v>15288</v>
      </c>
      <c r="D7454">
        <v>5231901670</v>
      </c>
      <c r="E7454">
        <v>2022</v>
      </c>
    </row>
    <row r="7455" spans="1:5" ht="17.25" customHeight="1" x14ac:dyDescent="0.2">
      <c r="A7455">
        <v>213792</v>
      </c>
      <c r="B7455" t="s">
        <v>10466</v>
      </c>
      <c r="C7455" t="s">
        <v>24100</v>
      </c>
      <c r="D7455" t="s">
        <v>25165</v>
      </c>
      <c r="E7455">
        <v>2023</v>
      </c>
    </row>
    <row r="7456" spans="1:5" ht="17.25" customHeight="1" x14ac:dyDescent="0.2">
      <c r="A7456">
        <v>213791</v>
      </c>
      <c r="B7456" t="s">
        <v>13037</v>
      </c>
      <c r="C7456" t="s">
        <v>24901</v>
      </c>
      <c r="D7456">
        <v>718474</v>
      </c>
      <c r="E7456">
        <v>2023</v>
      </c>
    </row>
    <row r="7457" spans="1:5" ht="17.25" customHeight="1" x14ac:dyDescent="0.2">
      <c r="A7457">
        <v>213790</v>
      </c>
      <c r="B7457" t="s">
        <v>13337</v>
      </c>
      <c r="C7457" t="s">
        <v>15288</v>
      </c>
      <c r="D7457">
        <v>5231504740</v>
      </c>
      <c r="E7457">
        <v>2022</v>
      </c>
    </row>
    <row r="7458" spans="1:5" ht="17.25" customHeight="1" x14ac:dyDescent="0.2">
      <c r="A7458">
        <v>213789</v>
      </c>
      <c r="B7458" t="s">
        <v>10466</v>
      </c>
      <c r="C7458" t="s">
        <v>16293</v>
      </c>
      <c r="D7458" t="s">
        <v>25166</v>
      </c>
      <c r="E7458">
        <v>2023</v>
      </c>
    </row>
    <row r="7459" spans="1:5" ht="17.25" customHeight="1" x14ac:dyDescent="0.2">
      <c r="A7459">
        <v>213788</v>
      </c>
      <c r="B7459" t="s">
        <v>10466</v>
      </c>
      <c r="C7459" t="s">
        <v>21824</v>
      </c>
      <c r="D7459" t="s">
        <v>25167</v>
      </c>
      <c r="E7459">
        <v>2023</v>
      </c>
    </row>
    <row r="7460" spans="1:5" ht="17.25" customHeight="1" x14ac:dyDescent="0.2">
      <c r="A7460">
        <v>213787</v>
      </c>
      <c r="B7460" t="s">
        <v>9878</v>
      </c>
      <c r="C7460" t="s">
        <v>9887</v>
      </c>
      <c r="D7460">
        <v>99322861</v>
      </c>
      <c r="E7460">
        <v>2024</v>
      </c>
    </row>
    <row r="7461" spans="1:5" ht="17.25" customHeight="1" x14ac:dyDescent="0.2">
      <c r="A7461">
        <v>213786</v>
      </c>
      <c r="B7461" t="s">
        <v>10466</v>
      </c>
      <c r="C7461" t="s">
        <v>21627</v>
      </c>
      <c r="D7461" t="s">
        <v>25168</v>
      </c>
      <c r="E7461">
        <v>2024</v>
      </c>
    </row>
    <row r="7462" spans="1:5" ht="17.25" customHeight="1" x14ac:dyDescent="0.2">
      <c r="A7462">
        <v>213909</v>
      </c>
      <c r="B7462" t="s">
        <v>10466</v>
      </c>
      <c r="C7462" t="s">
        <v>21627</v>
      </c>
      <c r="D7462" t="s">
        <v>25169</v>
      </c>
      <c r="E7462">
        <v>2023</v>
      </c>
    </row>
    <row r="7463" spans="1:5" ht="17.25" customHeight="1" x14ac:dyDescent="0.2">
      <c r="A7463">
        <v>214541</v>
      </c>
      <c r="B7463" t="s">
        <v>9878</v>
      </c>
      <c r="C7463" t="s">
        <v>19380</v>
      </c>
      <c r="D7463">
        <v>80534725</v>
      </c>
      <c r="E7463">
        <v>2023</v>
      </c>
    </row>
    <row r="7464" spans="1:5" ht="17.25" customHeight="1" x14ac:dyDescent="0.2">
      <c r="A7464">
        <v>214540</v>
      </c>
      <c r="B7464" t="s">
        <v>9878</v>
      </c>
      <c r="C7464" t="s">
        <v>19380</v>
      </c>
      <c r="D7464">
        <v>80611792</v>
      </c>
      <c r="E7464">
        <v>2024</v>
      </c>
    </row>
    <row r="7465" spans="1:5" ht="17.25" customHeight="1" x14ac:dyDescent="0.2">
      <c r="A7465">
        <v>214539</v>
      </c>
      <c r="B7465" t="s">
        <v>9878</v>
      </c>
      <c r="C7465" t="s">
        <v>19380</v>
      </c>
      <c r="D7465">
        <v>80534738</v>
      </c>
      <c r="E7465">
        <v>2023</v>
      </c>
    </row>
    <row r="7466" spans="1:5" ht="17.25" customHeight="1" x14ac:dyDescent="0.2">
      <c r="A7466">
        <v>214538</v>
      </c>
      <c r="B7466" t="s">
        <v>9878</v>
      </c>
      <c r="C7466" t="s">
        <v>19380</v>
      </c>
      <c r="D7466">
        <v>80548082</v>
      </c>
      <c r="E7466">
        <v>2023</v>
      </c>
    </row>
    <row r="7467" spans="1:5" ht="17.25" customHeight="1" x14ac:dyDescent="0.2">
      <c r="A7467">
        <v>214537</v>
      </c>
      <c r="B7467" t="s">
        <v>9878</v>
      </c>
      <c r="C7467" t="s">
        <v>19380</v>
      </c>
      <c r="D7467">
        <v>80532875</v>
      </c>
      <c r="E7467">
        <v>2023</v>
      </c>
    </row>
    <row r="7468" spans="1:5" ht="17.25" customHeight="1" x14ac:dyDescent="0.2">
      <c r="A7468">
        <v>194647</v>
      </c>
      <c r="B7468" t="s">
        <v>10345</v>
      </c>
      <c r="C7468" t="s">
        <v>10354</v>
      </c>
      <c r="D7468" t="s">
        <v>25170</v>
      </c>
      <c r="E7468">
        <v>2012</v>
      </c>
    </row>
    <row r="7469" spans="1:5" ht="17.25" customHeight="1" x14ac:dyDescent="0.2">
      <c r="A7469">
        <v>142792</v>
      </c>
      <c r="B7469" t="s">
        <v>9878</v>
      </c>
      <c r="C7469" t="s">
        <v>9881</v>
      </c>
      <c r="D7469">
        <v>46781439</v>
      </c>
      <c r="E7469">
        <v>2007</v>
      </c>
    </row>
    <row r="7470" spans="1:5" ht="17.25" customHeight="1" x14ac:dyDescent="0.2">
      <c r="A7470">
        <v>142791</v>
      </c>
      <c r="B7470" t="s">
        <v>9878</v>
      </c>
      <c r="C7470" t="s">
        <v>10039</v>
      </c>
      <c r="D7470">
        <v>46807153</v>
      </c>
      <c r="E7470">
        <v>2007</v>
      </c>
    </row>
    <row r="7471" spans="1:5" ht="17.25" customHeight="1" x14ac:dyDescent="0.2">
      <c r="A7471">
        <v>213785</v>
      </c>
      <c r="B7471" t="s">
        <v>10466</v>
      </c>
      <c r="C7471" t="s">
        <v>21627</v>
      </c>
      <c r="D7471" t="s">
        <v>25171</v>
      </c>
      <c r="E7471">
        <v>2024</v>
      </c>
    </row>
    <row r="7472" spans="1:5" ht="17.25" customHeight="1" x14ac:dyDescent="0.2">
      <c r="A7472">
        <v>213532</v>
      </c>
      <c r="B7472" t="s">
        <v>9878</v>
      </c>
      <c r="C7472" t="s">
        <v>16459</v>
      </c>
      <c r="D7472">
        <v>22660260</v>
      </c>
      <c r="E7472">
        <v>2024</v>
      </c>
    </row>
    <row r="7473" spans="1:5" ht="17.25" customHeight="1" x14ac:dyDescent="0.2">
      <c r="A7473">
        <v>213531</v>
      </c>
      <c r="B7473" t="s">
        <v>9878</v>
      </c>
      <c r="C7473" t="s">
        <v>16459</v>
      </c>
      <c r="D7473">
        <v>22598328</v>
      </c>
      <c r="E7473">
        <v>2023</v>
      </c>
    </row>
    <row r="7474" spans="1:5" ht="17.25" customHeight="1" x14ac:dyDescent="0.2">
      <c r="A7474">
        <v>213530</v>
      </c>
      <c r="B7474" t="s">
        <v>9878</v>
      </c>
      <c r="C7474" t="s">
        <v>16459</v>
      </c>
      <c r="D7474">
        <v>22603458</v>
      </c>
      <c r="E7474">
        <v>2023</v>
      </c>
    </row>
    <row r="7475" spans="1:5" ht="17.25" customHeight="1" x14ac:dyDescent="0.2">
      <c r="A7475">
        <v>213529</v>
      </c>
      <c r="B7475" t="s">
        <v>9878</v>
      </c>
      <c r="C7475" t="s">
        <v>16459</v>
      </c>
      <c r="D7475">
        <v>22598332</v>
      </c>
      <c r="E7475">
        <v>2023</v>
      </c>
    </row>
    <row r="7476" spans="1:5" ht="17.25" customHeight="1" x14ac:dyDescent="0.2">
      <c r="A7476">
        <v>213528</v>
      </c>
      <c r="B7476" t="s">
        <v>9878</v>
      </c>
      <c r="C7476" t="s">
        <v>16459</v>
      </c>
      <c r="D7476">
        <v>22660262</v>
      </c>
      <c r="E7476">
        <v>2024</v>
      </c>
    </row>
    <row r="7477" spans="1:5" ht="17.25" customHeight="1" x14ac:dyDescent="0.2">
      <c r="A7477">
        <v>213527</v>
      </c>
      <c r="B7477" t="s">
        <v>9878</v>
      </c>
      <c r="C7477" t="s">
        <v>16459</v>
      </c>
      <c r="D7477">
        <v>22603460</v>
      </c>
      <c r="E7477">
        <v>2023</v>
      </c>
    </row>
    <row r="7478" spans="1:5" ht="17.25" customHeight="1" x14ac:dyDescent="0.2">
      <c r="A7478">
        <v>213521</v>
      </c>
      <c r="B7478" t="s">
        <v>13337</v>
      </c>
      <c r="C7478" t="s">
        <v>25172</v>
      </c>
      <c r="D7478">
        <v>5335503730</v>
      </c>
      <c r="E7478">
        <v>2024</v>
      </c>
    </row>
    <row r="7479" spans="1:5" ht="17.25" customHeight="1" x14ac:dyDescent="0.2">
      <c r="A7479">
        <v>213520</v>
      </c>
      <c r="B7479" t="s">
        <v>13337</v>
      </c>
      <c r="C7479" t="s">
        <v>25172</v>
      </c>
      <c r="D7479">
        <v>5335503720</v>
      </c>
      <c r="E7479">
        <v>2024</v>
      </c>
    </row>
    <row r="7480" spans="1:5" ht="17.25" customHeight="1" x14ac:dyDescent="0.2">
      <c r="A7480">
        <v>213519</v>
      </c>
      <c r="B7480" t="s">
        <v>13337</v>
      </c>
      <c r="C7480" t="s">
        <v>25172</v>
      </c>
      <c r="D7480">
        <v>5412103570</v>
      </c>
      <c r="E7480">
        <v>2024</v>
      </c>
    </row>
    <row r="7481" spans="1:5" ht="17.25" customHeight="1" x14ac:dyDescent="0.2">
      <c r="A7481">
        <v>213518</v>
      </c>
      <c r="B7481" t="s">
        <v>13337</v>
      </c>
      <c r="C7481" t="s">
        <v>25172</v>
      </c>
      <c r="D7481">
        <v>5403803620</v>
      </c>
      <c r="E7481">
        <v>2024</v>
      </c>
    </row>
    <row r="7482" spans="1:5" ht="17.25" customHeight="1" x14ac:dyDescent="0.2">
      <c r="A7482">
        <v>213517</v>
      </c>
      <c r="B7482" t="s">
        <v>10224</v>
      </c>
      <c r="C7482" t="s">
        <v>13782</v>
      </c>
      <c r="D7482">
        <v>13058623</v>
      </c>
      <c r="E7482">
        <v>2023</v>
      </c>
    </row>
    <row r="7483" spans="1:5" ht="17.25" customHeight="1" x14ac:dyDescent="0.2">
      <c r="A7483">
        <v>213526</v>
      </c>
      <c r="B7483" t="s">
        <v>10224</v>
      </c>
      <c r="C7483" t="s">
        <v>13782</v>
      </c>
      <c r="D7483">
        <v>13054599</v>
      </c>
      <c r="E7483">
        <v>2023</v>
      </c>
    </row>
    <row r="7484" spans="1:5" ht="17.25" customHeight="1" x14ac:dyDescent="0.2">
      <c r="A7484">
        <v>213525</v>
      </c>
      <c r="B7484" t="s">
        <v>10224</v>
      </c>
      <c r="C7484" t="s">
        <v>13782</v>
      </c>
      <c r="D7484">
        <v>13046628</v>
      </c>
      <c r="E7484">
        <v>2023</v>
      </c>
    </row>
    <row r="7485" spans="1:5" ht="17.25" customHeight="1" x14ac:dyDescent="0.2">
      <c r="A7485">
        <v>213524</v>
      </c>
      <c r="B7485" t="s">
        <v>10224</v>
      </c>
      <c r="C7485" t="s">
        <v>13782</v>
      </c>
      <c r="D7485">
        <v>13054577</v>
      </c>
      <c r="E7485">
        <v>2023</v>
      </c>
    </row>
    <row r="7486" spans="1:5" ht="17.25" customHeight="1" x14ac:dyDescent="0.2">
      <c r="A7486">
        <v>213523</v>
      </c>
      <c r="B7486" t="s">
        <v>10224</v>
      </c>
      <c r="C7486" t="s">
        <v>13782</v>
      </c>
      <c r="D7486">
        <v>13076916</v>
      </c>
      <c r="E7486">
        <v>2023</v>
      </c>
    </row>
    <row r="7487" spans="1:5" ht="17.25" customHeight="1" x14ac:dyDescent="0.2">
      <c r="A7487">
        <v>213522</v>
      </c>
      <c r="B7487" t="s">
        <v>10345</v>
      </c>
      <c r="C7487" t="s">
        <v>14903</v>
      </c>
      <c r="D7487" t="s">
        <v>25173</v>
      </c>
      <c r="E7487">
        <v>2019</v>
      </c>
    </row>
    <row r="7488" spans="1:5" ht="17.25" customHeight="1" x14ac:dyDescent="0.2">
      <c r="A7488">
        <v>213706</v>
      </c>
      <c r="B7488" t="s">
        <v>11811</v>
      </c>
      <c r="C7488">
        <v>5715250</v>
      </c>
      <c r="D7488" t="s">
        <v>25174</v>
      </c>
      <c r="E7488">
        <v>2021</v>
      </c>
    </row>
    <row r="7489" spans="1:5" ht="17.25" customHeight="1" x14ac:dyDescent="0.2">
      <c r="A7489">
        <v>213705</v>
      </c>
      <c r="B7489" t="s">
        <v>11811</v>
      </c>
      <c r="C7489">
        <v>5715250</v>
      </c>
      <c r="D7489" t="s">
        <v>25175</v>
      </c>
      <c r="E7489">
        <v>2022</v>
      </c>
    </row>
    <row r="7490" spans="1:5" ht="17.25" customHeight="1" x14ac:dyDescent="0.2">
      <c r="A7490">
        <v>213797</v>
      </c>
      <c r="B7490" t="s">
        <v>10466</v>
      </c>
      <c r="C7490" t="s">
        <v>21670</v>
      </c>
      <c r="D7490" t="s">
        <v>25176</v>
      </c>
      <c r="E7490">
        <v>2023</v>
      </c>
    </row>
    <row r="7491" spans="1:5" ht="17.25" customHeight="1" x14ac:dyDescent="0.2">
      <c r="A7491">
        <v>213796</v>
      </c>
      <c r="B7491" t="s">
        <v>13337</v>
      </c>
      <c r="C7491" t="s">
        <v>15288</v>
      </c>
      <c r="D7491">
        <v>5234801360</v>
      </c>
      <c r="E7491">
        <v>2022</v>
      </c>
    </row>
    <row r="7492" spans="1:5" ht="17.25" customHeight="1" x14ac:dyDescent="0.2">
      <c r="A7492">
        <v>213795</v>
      </c>
      <c r="B7492" t="s">
        <v>13337</v>
      </c>
      <c r="C7492" t="s">
        <v>15288</v>
      </c>
      <c r="D7492">
        <v>5302403820</v>
      </c>
      <c r="E7492">
        <v>2023</v>
      </c>
    </row>
    <row r="7493" spans="1:5" ht="17.25" customHeight="1" x14ac:dyDescent="0.2">
      <c r="A7493">
        <v>213794</v>
      </c>
      <c r="B7493" t="s">
        <v>13337</v>
      </c>
      <c r="C7493" t="s">
        <v>15288</v>
      </c>
      <c r="D7493">
        <v>5233402840</v>
      </c>
      <c r="E7493">
        <v>2022</v>
      </c>
    </row>
    <row r="7494" spans="1:5" ht="17.25" customHeight="1" x14ac:dyDescent="0.2">
      <c r="A7494">
        <v>213516</v>
      </c>
      <c r="B7494" t="s">
        <v>10466</v>
      </c>
      <c r="C7494" t="s">
        <v>25177</v>
      </c>
      <c r="D7494" t="s">
        <v>25178</v>
      </c>
      <c r="E7494">
        <v>2023</v>
      </c>
    </row>
    <row r="7495" spans="1:5" ht="17.25" customHeight="1" x14ac:dyDescent="0.2">
      <c r="A7495">
        <v>213515</v>
      </c>
      <c r="B7495" t="s">
        <v>9878</v>
      </c>
      <c r="C7495" t="s">
        <v>21522</v>
      </c>
      <c r="D7495">
        <v>80597860</v>
      </c>
      <c r="E7495">
        <v>2023</v>
      </c>
    </row>
    <row r="7496" spans="1:5" ht="17.25" customHeight="1" x14ac:dyDescent="0.2">
      <c r="A7496">
        <v>213514</v>
      </c>
      <c r="B7496" t="s">
        <v>9366</v>
      </c>
      <c r="C7496" t="s">
        <v>19244</v>
      </c>
      <c r="D7496">
        <v>2016174567</v>
      </c>
      <c r="E7496">
        <v>2023</v>
      </c>
    </row>
    <row r="7497" spans="1:5" ht="17.25" customHeight="1" x14ac:dyDescent="0.2">
      <c r="A7497">
        <v>208983</v>
      </c>
      <c r="B7497" t="s">
        <v>9878</v>
      </c>
      <c r="C7497" t="s">
        <v>14803</v>
      </c>
      <c r="D7497">
        <v>22621167</v>
      </c>
      <c r="E7497">
        <v>2023</v>
      </c>
    </row>
    <row r="7498" spans="1:5" ht="17.25" customHeight="1" x14ac:dyDescent="0.2">
      <c r="A7498">
        <v>214466</v>
      </c>
      <c r="B7498" t="s">
        <v>11811</v>
      </c>
      <c r="C7498" t="s">
        <v>9385</v>
      </c>
      <c r="D7498" t="s">
        <v>25179</v>
      </c>
      <c r="E7498">
        <v>2021</v>
      </c>
    </row>
    <row r="7499" spans="1:5" ht="17.25" customHeight="1" x14ac:dyDescent="0.2">
      <c r="A7499">
        <v>213962</v>
      </c>
      <c r="B7499" t="s">
        <v>9366</v>
      </c>
      <c r="C7499" t="s">
        <v>21521</v>
      </c>
      <c r="D7499">
        <v>2016150466</v>
      </c>
      <c r="E7499">
        <v>2021</v>
      </c>
    </row>
    <row r="7500" spans="1:5" ht="17.25" customHeight="1" x14ac:dyDescent="0.2">
      <c r="A7500">
        <v>164081</v>
      </c>
      <c r="B7500" t="s">
        <v>9414</v>
      </c>
      <c r="C7500" t="s">
        <v>9385</v>
      </c>
      <c r="D7500">
        <v>44801504</v>
      </c>
      <c r="E7500">
        <v>2012</v>
      </c>
    </row>
    <row r="7501" spans="1:5" ht="17.25" customHeight="1" x14ac:dyDescent="0.2">
      <c r="A7501">
        <v>211669</v>
      </c>
      <c r="B7501" t="s">
        <v>9414</v>
      </c>
      <c r="C7501" t="s">
        <v>16304</v>
      </c>
      <c r="D7501" t="s">
        <v>25180</v>
      </c>
      <c r="E7501">
        <v>2023</v>
      </c>
    </row>
    <row r="7502" spans="1:5" ht="17.25" customHeight="1" x14ac:dyDescent="0.2">
      <c r="A7502">
        <v>212813</v>
      </c>
      <c r="B7502" t="s">
        <v>11660</v>
      </c>
      <c r="C7502" t="s">
        <v>25181</v>
      </c>
      <c r="D7502" t="s">
        <v>25182</v>
      </c>
      <c r="E7502">
        <v>2024</v>
      </c>
    </row>
    <row r="7503" spans="1:5" ht="17.25" customHeight="1" x14ac:dyDescent="0.2">
      <c r="A7503">
        <v>212812</v>
      </c>
      <c r="B7503" t="s">
        <v>9414</v>
      </c>
      <c r="C7503" t="s">
        <v>9636</v>
      </c>
      <c r="D7503" t="s">
        <v>25183</v>
      </c>
      <c r="E7503">
        <v>2023</v>
      </c>
    </row>
    <row r="7504" spans="1:5" ht="17.25" customHeight="1" x14ac:dyDescent="0.2">
      <c r="A7504">
        <v>211807</v>
      </c>
      <c r="B7504" t="s">
        <v>11660</v>
      </c>
      <c r="C7504" t="s">
        <v>17141</v>
      </c>
      <c r="D7504" t="s">
        <v>25184</v>
      </c>
      <c r="E7504">
        <v>2023</v>
      </c>
    </row>
    <row r="7505" spans="1:5" ht="17.25" customHeight="1" x14ac:dyDescent="0.2">
      <c r="A7505">
        <v>211803</v>
      </c>
      <c r="B7505" t="s">
        <v>11660</v>
      </c>
      <c r="C7505" t="s">
        <v>17141</v>
      </c>
      <c r="D7505" t="s">
        <v>25185</v>
      </c>
      <c r="E7505">
        <v>2023</v>
      </c>
    </row>
    <row r="7506" spans="1:5" ht="17.25" customHeight="1" x14ac:dyDescent="0.2">
      <c r="A7506">
        <v>211804</v>
      </c>
      <c r="B7506" t="s">
        <v>11660</v>
      </c>
      <c r="C7506" t="s">
        <v>17141</v>
      </c>
      <c r="D7506" t="s">
        <v>25186</v>
      </c>
      <c r="E7506">
        <v>2023</v>
      </c>
    </row>
    <row r="7507" spans="1:5" ht="17.25" customHeight="1" x14ac:dyDescent="0.2">
      <c r="A7507">
        <v>172074</v>
      </c>
      <c r="B7507" t="s">
        <v>9878</v>
      </c>
      <c r="C7507" t="s">
        <v>14803</v>
      </c>
      <c r="D7507">
        <v>89239354</v>
      </c>
      <c r="E7507">
        <v>2015</v>
      </c>
    </row>
    <row r="7508" spans="1:5" ht="17.25" customHeight="1" x14ac:dyDescent="0.2">
      <c r="A7508">
        <v>213753</v>
      </c>
      <c r="B7508" t="s">
        <v>10466</v>
      </c>
      <c r="C7508" t="s">
        <v>21526</v>
      </c>
      <c r="D7508" t="s">
        <v>25187</v>
      </c>
      <c r="E7508">
        <v>2024</v>
      </c>
    </row>
    <row r="7509" spans="1:5" ht="17.25" customHeight="1" x14ac:dyDescent="0.2">
      <c r="A7509">
        <v>213752</v>
      </c>
      <c r="B7509" t="s">
        <v>10466</v>
      </c>
      <c r="C7509" t="s">
        <v>21526</v>
      </c>
      <c r="D7509" t="s">
        <v>25188</v>
      </c>
      <c r="E7509">
        <v>2024</v>
      </c>
    </row>
    <row r="7510" spans="1:5" ht="17.25" customHeight="1" x14ac:dyDescent="0.2">
      <c r="A7510">
        <v>213751</v>
      </c>
      <c r="B7510" t="s">
        <v>10466</v>
      </c>
      <c r="C7510" t="s">
        <v>21526</v>
      </c>
      <c r="D7510" t="s">
        <v>25189</v>
      </c>
      <c r="E7510">
        <v>2024</v>
      </c>
    </row>
    <row r="7511" spans="1:5" ht="17.25" customHeight="1" x14ac:dyDescent="0.2">
      <c r="A7511">
        <v>213750</v>
      </c>
      <c r="B7511" t="s">
        <v>10466</v>
      </c>
      <c r="C7511" t="s">
        <v>21526</v>
      </c>
      <c r="D7511" t="s">
        <v>25190</v>
      </c>
      <c r="E7511">
        <v>2024</v>
      </c>
    </row>
    <row r="7512" spans="1:5" ht="17.25" customHeight="1" x14ac:dyDescent="0.2">
      <c r="A7512">
        <v>213749</v>
      </c>
      <c r="B7512" t="s">
        <v>10466</v>
      </c>
      <c r="C7512" t="s">
        <v>21526</v>
      </c>
      <c r="D7512" t="s">
        <v>25191</v>
      </c>
      <c r="E7512">
        <v>2024</v>
      </c>
    </row>
    <row r="7513" spans="1:5" ht="17.25" customHeight="1" x14ac:dyDescent="0.2">
      <c r="A7513">
        <v>213748</v>
      </c>
      <c r="B7513" t="s">
        <v>10466</v>
      </c>
      <c r="C7513" t="s">
        <v>21679</v>
      </c>
      <c r="D7513" t="s">
        <v>25192</v>
      </c>
      <c r="E7513">
        <v>2024</v>
      </c>
    </row>
    <row r="7514" spans="1:5" ht="17.25" customHeight="1" x14ac:dyDescent="0.2">
      <c r="A7514">
        <v>213747</v>
      </c>
      <c r="B7514" t="s">
        <v>10466</v>
      </c>
      <c r="C7514" t="s">
        <v>21679</v>
      </c>
      <c r="D7514" t="s">
        <v>25193</v>
      </c>
      <c r="E7514">
        <v>2024</v>
      </c>
    </row>
    <row r="7515" spans="1:5" ht="17.25" customHeight="1" x14ac:dyDescent="0.2">
      <c r="A7515">
        <v>213723</v>
      </c>
      <c r="B7515" t="s">
        <v>12040</v>
      </c>
      <c r="C7515" t="s">
        <v>25194</v>
      </c>
      <c r="D7515" t="s">
        <v>25195</v>
      </c>
      <c r="E7515">
        <v>2019</v>
      </c>
    </row>
    <row r="7516" spans="1:5" ht="17.25" customHeight="1" x14ac:dyDescent="0.2">
      <c r="A7516">
        <v>213511</v>
      </c>
      <c r="B7516" t="s">
        <v>10466</v>
      </c>
      <c r="C7516" t="s">
        <v>15051</v>
      </c>
      <c r="D7516" t="s">
        <v>25196</v>
      </c>
      <c r="E7516">
        <v>2021</v>
      </c>
    </row>
    <row r="7517" spans="1:5" ht="17.25" customHeight="1" x14ac:dyDescent="0.2">
      <c r="A7517">
        <v>192433</v>
      </c>
      <c r="B7517" t="s">
        <v>10224</v>
      </c>
      <c r="C7517" t="s">
        <v>13782</v>
      </c>
      <c r="D7517">
        <v>12615846</v>
      </c>
      <c r="E7517">
        <v>2020</v>
      </c>
    </row>
    <row r="7518" spans="1:5" ht="17.25" customHeight="1" x14ac:dyDescent="0.2">
      <c r="A7518">
        <v>214062</v>
      </c>
      <c r="B7518" t="s">
        <v>9878</v>
      </c>
      <c r="C7518" t="s">
        <v>19380</v>
      </c>
      <c r="D7518">
        <v>80534734</v>
      </c>
      <c r="E7518">
        <v>2023</v>
      </c>
    </row>
    <row r="7519" spans="1:5" ht="17.25" customHeight="1" x14ac:dyDescent="0.2">
      <c r="A7519">
        <v>214061</v>
      </c>
      <c r="B7519" t="s">
        <v>9878</v>
      </c>
      <c r="C7519" t="s">
        <v>19380</v>
      </c>
      <c r="D7519">
        <v>80534726</v>
      </c>
      <c r="E7519">
        <v>2023</v>
      </c>
    </row>
    <row r="7520" spans="1:5" ht="17.25" customHeight="1" x14ac:dyDescent="0.2">
      <c r="A7520">
        <v>214060</v>
      </c>
      <c r="B7520" t="s">
        <v>9878</v>
      </c>
      <c r="C7520" t="s">
        <v>19380</v>
      </c>
      <c r="D7520">
        <v>80534735</v>
      </c>
      <c r="E7520">
        <v>2023</v>
      </c>
    </row>
    <row r="7521" spans="1:5" ht="17.25" customHeight="1" x14ac:dyDescent="0.2">
      <c r="A7521">
        <v>214059</v>
      </c>
      <c r="B7521" t="s">
        <v>9878</v>
      </c>
      <c r="C7521" t="s">
        <v>19380</v>
      </c>
      <c r="D7521">
        <v>80534733</v>
      </c>
      <c r="E7521">
        <v>2023</v>
      </c>
    </row>
    <row r="7522" spans="1:5" ht="17.25" customHeight="1" x14ac:dyDescent="0.2">
      <c r="A7522">
        <v>214058</v>
      </c>
      <c r="B7522" t="s">
        <v>9878</v>
      </c>
      <c r="C7522" t="s">
        <v>19380</v>
      </c>
      <c r="D7522">
        <v>80547825</v>
      </c>
      <c r="E7522">
        <v>2023</v>
      </c>
    </row>
    <row r="7523" spans="1:5" ht="17.25" customHeight="1" x14ac:dyDescent="0.2">
      <c r="A7523">
        <v>214057</v>
      </c>
      <c r="B7523" t="s">
        <v>9878</v>
      </c>
      <c r="C7523" t="s">
        <v>19380</v>
      </c>
      <c r="D7523">
        <v>80532368</v>
      </c>
      <c r="E7523">
        <v>2023</v>
      </c>
    </row>
    <row r="7524" spans="1:5" ht="17.25" customHeight="1" x14ac:dyDescent="0.2">
      <c r="A7524">
        <v>214088</v>
      </c>
      <c r="B7524" t="s">
        <v>9878</v>
      </c>
      <c r="C7524" t="s">
        <v>19380</v>
      </c>
      <c r="D7524">
        <v>80534728</v>
      </c>
      <c r="E7524">
        <v>2023</v>
      </c>
    </row>
    <row r="7525" spans="1:5" ht="17.25" customHeight="1" x14ac:dyDescent="0.2">
      <c r="A7525">
        <v>214087</v>
      </c>
      <c r="B7525" t="s">
        <v>9878</v>
      </c>
      <c r="C7525" t="s">
        <v>19380</v>
      </c>
      <c r="D7525">
        <v>80595754</v>
      </c>
      <c r="E7525">
        <v>2023</v>
      </c>
    </row>
    <row r="7526" spans="1:5" ht="17.25" customHeight="1" x14ac:dyDescent="0.2">
      <c r="A7526">
        <v>214086</v>
      </c>
      <c r="B7526" t="s">
        <v>9878</v>
      </c>
      <c r="C7526" t="s">
        <v>19380</v>
      </c>
      <c r="D7526">
        <v>80595759</v>
      </c>
      <c r="E7526">
        <v>2023</v>
      </c>
    </row>
    <row r="7527" spans="1:5" ht="17.25" customHeight="1" x14ac:dyDescent="0.2">
      <c r="A7527">
        <v>214085</v>
      </c>
      <c r="B7527" t="s">
        <v>9878</v>
      </c>
      <c r="C7527" t="s">
        <v>19380</v>
      </c>
      <c r="D7527">
        <v>80532873</v>
      </c>
      <c r="E7527">
        <v>2023</v>
      </c>
    </row>
    <row r="7528" spans="1:5" ht="17.25" customHeight="1" x14ac:dyDescent="0.2">
      <c r="A7528">
        <v>214084</v>
      </c>
      <c r="B7528" t="s">
        <v>9878</v>
      </c>
      <c r="C7528" t="s">
        <v>19380</v>
      </c>
      <c r="D7528">
        <v>80602629</v>
      </c>
      <c r="E7528">
        <v>2024</v>
      </c>
    </row>
    <row r="7529" spans="1:5" ht="17.25" customHeight="1" x14ac:dyDescent="0.2">
      <c r="A7529">
        <v>214083</v>
      </c>
      <c r="B7529" t="s">
        <v>9878</v>
      </c>
      <c r="C7529" t="s">
        <v>19380</v>
      </c>
      <c r="D7529">
        <v>80595757</v>
      </c>
      <c r="E7529">
        <v>2023</v>
      </c>
    </row>
    <row r="7530" spans="1:5" ht="17.25" customHeight="1" x14ac:dyDescent="0.2">
      <c r="A7530">
        <v>214072</v>
      </c>
      <c r="B7530" t="s">
        <v>9878</v>
      </c>
      <c r="C7530" t="s">
        <v>19380</v>
      </c>
      <c r="D7530">
        <v>80569156</v>
      </c>
      <c r="E7530">
        <v>2023</v>
      </c>
    </row>
    <row r="7531" spans="1:5" ht="17.25" customHeight="1" x14ac:dyDescent="0.2">
      <c r="A7531">
        <v>214071</v>
      </c>
      <c r="B7531" t="s">
        <v>9878</v>
      </c>
      <c r="C7531" t="s">
        <v>19380</v>
      </c>
      <c r="D7531">
        <v>80595762</v>
      </c>
      <c r="E7531">
        <v>2023</v>
      </c>
    </row>
    <row r="7532" spans="1:5" ht="17.25" customHeight="1" x14ac:dyDescent="0.2">
      <c r="A7532">
        <v>214070</v>
      </c>
      <c r="B7532" t="s">
        <v>9878</v>
      </c>
      <c r="C7532" t="s">
        <v>19380</v>
      </c>
      <c r="D7532">
        <v>80595753</v>
      </c>
      <c r="E7532">
        <v>2023</v>
      </c>
    </row>
    <row r="7533" spans="1:5" ht="17.25" customHeight="1" x14ac:dyDescent="0.2">
      <c r="A7533">
        <v>214069</v>
      </c>
      <c r="B7533" t="s">
        <v>9878</v>
      </c>
      <c r="C7533" t="s">
        <v>19380</v>
      </c>
      <c r="D7533">
        <v>80604098</v>
      </c>
      <c r="E7533">
        <v>2024</v>
      </c>
    </row>
    <row r="7534" spans="1:5" ht="17.25" customHeight="1" x14ac:dyDescent="0.2">
      <c r="A7534">
        <v>214068</v>
      </c>
      <c r="B7534" t="s">
        <v>9878</v>
      </c>
      <c r="C7534" t="s">
        <v>19380</v>
      </c>
      <c r="D7534">
        <v>80568997</v>
      </c>
      <c r="E7534">
        <v>2023</v>
      </c>
    </row>
    <row r="7535" spans="1:5" ht="17.25" customHeight="1" x14ac:dyDescent="0.2">
      <c r="A7535">
        <v>214051</v>
      </c>
      <c r="B7535" t="s">
        <v>9878</v>
      </c>
      <c r="C7535" t="s">
        <v>19380</v>
      </c>
      <c r="D7535">
        <v>80595587</v>
      </c>
      <c r="E7535">
        <v>2023</v>
      </c>
    </row>
    <row r="7536" spans="1:5" ht="17.25" customHeight="1" x14ac:dyDescent="0.2">
      <c r="A7536">
        <v>214050</v>
      </c>
      <c r="B7536" t="s">
        <v>9878</v>
      </c>
      <c r="C7536" t="s">
        <v>19380</v>
      </c>
      <c r="D7536">
        <v>80565654</v>
      </c>
      <c r="E7536">
        <v>2023</v>
      </c>
    </row>
    <row r="7537" spans="1:5" ht="17.25" customHeight="1" x14ac:dyDescent="0.2">
      <c r="A7537">
        <v>214049</v>
      </c>
      <c r="B7537" t="s">
        <v>9878</v>
      </c>
      <c r="C7537" t="s">
        <v>19380</v>
      </c>
      <c r="D7537">
        <v>80611786</v>
      </c>
      <c r="E7537">
        <v>2024</v>
      </c>
    </row>
    <row r="7538" spans="1:5" ht="17.25" customHeight="1" x14ac:dyDescent="0.2">
      <c r="A7538">
        <v>214048</v>
      </c>
      <c r="B7538" t="s">
        <v>9878</v>
      </c>
      <c r="C7538" t="s">
        <v>19380</v>
      </c>
      <c r="D7538">
        <v>80534723</v>
      </c>
      <c r="E7538">
        <v>2023</v>
      </c>
    </row>
    <row r="7539" spans="1:5" ht="17.25" customHeight="1" x14ac:dyDescent="0.2">
      <c r="A7539">
        <v>214047</v>
      </c>
      <c r="B7539" t="s">
        <v>9878</v>
      </c>
      <c r="C7539" t="s">
        <v>19380</v>
      </c>
      <c r="D7539">
        <v>80558688</v>
      </c>
      <c r="E7539">
        <v>2023</v>
      </c>
    </row>
    <row r="7540" spans="1:5" ht="17.25" customHeight="1" x14ac:dyDescent="0.2">
      <c r="A7540">
        <v>214077</v>
      </c>
      <c r="B7540" t="s">
        <v>9878</v>
      </c>
      <c r="C7540" t="s">
        <v>19380</v>
      </c>
      <c r="D7540">
        <v>80611796</v>
      </c>
      <c r="E7540">
        <v>2024</v>
      </c>
    </row>
    <row r="7541" spans="1:5" ht="17.25" customHeight="1" x14ac:dyDescent="0.2">
      <c r="A7541">
        <v>214076</v>
      </c>
      <c r="B7541" t="s">
        <v>9878</v>
      </c>
      <c r="C7541" t="s">
        <v>19380</v>
      </c>
      <c r="D7541">
        <v>80611790</v>
      </c>
      <c r="E7541">
        <v>2024</v>
      </c>
    </row>
    <row r="7542" spans="1:5" ht="17.25" customHeight="1" x14ac:dyDescent="0.2">
      <c r="A7542">
        <v>214075</v>
      </c>
      <c r="B7542" t="s">
        <v>9878</v>
      </c>
      <c r="C7542" t="s">
        <v>19380</v>
      </c>
      <c r="D7542">
        <v>80611787</v>
      </c>
      <c r="E7542">
        <v>2024</v>
      </c>
    </row>
    <row r="7543" spans="1:5" ht="17.25" customHeight="1" x14ac:dyDescent="0.2">
      <c r="A7543">
        <v>214074</v>
      </c>
      <c r="B7543" t="s">
        <v>9878</v>
      </c>
      <c r="C7543" t="s">
        <v>19380</v>
      </c>
      <c r="D7543">
        <v>80611793</v>
      </c>
      <c r="E7543">
        <v>2024</v>
      </c>
    </row>
    <row r="7544" spans="1:5" ht="17.25" customHeight="1" x14ac:dyDescent="0.2">
      <c r="A7544">
        <v>214073</v>
      </c>
      <c r="B7544" t="s">
        <v>9878</v>
      </c>
      <c r="C7544" t="s">
        <v>19380</v>
      </c>
      <c r="D7544">
        <v>80609683</v>
      </c>
      <c r="E7544">
        <v>2024</v>
      </c>
    </row>
    <row r="7545" spans="1:5" ht="17.25" customHeight="1" x14ac:dyDescent="0.2">
      <c r="A7545">
        <v>214082</v>
      </c>
      <c r="B7545" t="s">
        <v>9878</v>
      </c>
      <c r="C7545" t="s">
        <v>19380</v>
      </c>
      <c r="D7545">
        <v>80532882</v>
      </c>
      <c r="E7545">
        <v>2023</v>
      </c>
    </row>
    <row r="7546" spans="1:5" ht="17.25" customHeight="1" x14ac:dyDescent="0.2">
      <c r="A7546">
        <v>214081</v>
      </c>
      <c r="B7546" t="s">
        <v>9878</v>
      </c>
      <c r="C7546" t="s">
        <v>19380</v>
      </c>
      <c r="D7546">
        <v>80534724</v>
      </c>
      <c r="E7546">
        <v>2023</v>
      </c>
    </row>
    <row r="7547" spans="1:5" ht="17.25" customHeight="1" x14ac:dyDescent="0.2">
      <c r="A7547">
        <v>214080</v>
      </c>
      <c r="B7547" t="s">
        <v>9878</v>
      </c>
      <c r="C7547" t="s">
        <v>19380</v>
      </c>
      <c r="D7547">
        <v>80534731</v>
      </c>
      <c r="E7547">
        <v>2023</v>
      </c>
    </row>
    <row r="7548" spans="1:5" ht="17.25" customHeight="1" x14ac:dyDescent="0.2">
      <c r="A7548">
        <v>214079</v>
      </c>
      <c r="B7548" t="s">
        <v>9878</v>
      </c>
      <c r="C7548" t="s">
        <v>19380</v>
      </c>
      <c r="D7548">
        <v>80551795</v>
      </c>
      <c r="E7548">
        <v>2023</v>
      </c>
    </row>
    <row r="7549" spans="1:5" ht="17.25" customHeight="1" x14ac:dyDescent="0.2">
      <c r="A7549">
        <v>214078</v>
      </c>
      <c r="B7549" t="s">
        <v>9878</v>
      </c>
      <c r="C7549" t="s">
        <v>19380</v>
      </c>
      <c r="D7549">
        <v>80534737</v>
      </c>
      <c r="E7549">
        <v>2023</v>
      </c>
    </row>
    <row r="7550" spans="1:5" ht="17.25" customHeight="1" x14ac:dyDescent="0.2">
      <c r="A7550">
        <v>214067</v>
      </c>
      <c r="B7550" t="s">
        <v>9878</v>
      </c>
      <c r="C7550" t="s">
        <v>19380</v>
      </c>
      <c r="D7550">
        <v>80548081</v>
      </c>
      <c r="E7550">
        <v>2023</v>
      </c>
    </row>
    <row r="7551" spans="1:5" ht="17.25" customHeight="1" x14ac:dyDescent="0.2">
      <c r="A7551">
        <v>214066</v>
      </c>
      <c r="B7551" t="s">
        <v>9878</v>
      </c>
      <c r="C7551" t="s">
        <v>19380</v>
      </c>
      <c r="D7551">
        <v>80532874</v>
      </c>
      <c r="E7551">
        <v>2023</v>
      </c>
    </row>
    <row r="7552" spans="1:5" ht="17.25" customHeight="1" x14ac:dyDescent="0.2">
      <c r="A7552">
        <v>214065</v>
      </c>
      <c r="B7552" t="s">
        <v>9878</v>
      </c>
      <c r="C7552" t="s">
        <v>19380</v>
      </c>
      <c r="D7552">
        <v>80534730</v>
      </c>
      <c r="E7552">
        <v>2023</v>
      </c>
    </row>
    <row r="7553" spans="1:5" ht="17.25" customHeight="1" x14ac:dyDescent="0.2">
      <c r="A7553">
        <v>214064</v>
      </c>
      <c r="B7553" t="s">
        <v>9878</v>
      </c>
      <c r="C7553" t="s">
        <v>19380</v>
      </c>
      <c r="D7553">
        <v>80534722</v>
      </c>
      <c r="E7553">
        <v>2023</v>
      </c>
    </row>
    <row r="7554" spans="1:5" ht="17.25" customHeight="1" x14ac:dyDescent="0.2">
      <c r="A7554">
        <v>214063</v>
      </c>
      <c r="B7554" t="s">
        <v>9878</v>
      </c>
      <c r="C7554" t="s">
        <v>19380</v>
      </c>
      <c r="D7554">
        <v>80532884</v>
      </c>
      <c r="E7554">
        <v>2023</v>
      </c>
    </row>
    <row r="7555" spans="1:5" ht="17.25" customHeight="1" x14ac:dyDescent="0.2">
      <c r="A7555">
        <v>214056</v>
      </c>
      <c r="B7555" t="s">
        <v>9878</v>
      </c>
      <c r="C7555" t="s">
        <v>19380</v>
      </c>
      <c r="D7555">
        <v>80548080</v>
      </c>
      <c r="E7555">
        <v>2023</v>
      </c>
    </row>
    <row r="7556" spans="1:5" ht="17.25" customHeight="1" x14ac:dyDescent="0.2">
      <c r="A7556">
        <v>214055</v>
      </c>
      <c r="B7556" t="s">
        <v>9878</v>
      </c>
      <c r="C7556" t="s">
        <v>19380</v>
      </c>
      <c r="D7556">
        <v>80514922</v>
      </c>
      <c r="E7556">
        <v>2023</v>
      </c>
    </row>
    <row r="7557" spans="1:5" ht="17.25" customHeight="1" x14ac:dyDescent="0.2">
      <c r="A7557">
        <v>214054</v>
      </c>
      <c r="B7557" t="s">
        <v>9878</v>
      </c>
      <c r="C7557" t="s">
        <v>19380</v>
      </c>
      <c r="D7557">
        <v>80534729</v>
      </c>
      <c r="E7557">
        <v>2023</v>
      </c>
    </row>
    <row r="7558" spans="1:5" ht="17.25" customHeight="1" x14ac:dyDescent="0.2">
      <c r="A7558">
        <v>214053</v>
      </c>
      <c r="B7558" t="s">
        <v>9878</v>
      </c>
      <c r="C7558" t="s">
        <v>19380</v>
      </c>
      <c r="D7558">
        <v>80532366</v>
      </c>
      <c r="E7558">
        <v>2023</v>
      </c>
    </row>
    <row r="7559" spans="1:5" ht="17.25" customHeight="1" x14ac:dyDescent="0.2">
      <c r="A7559">
        <v>214052</v>
      </c>
      <c r="B7559" t="s">
        <v>9878</v>
      </c>
      <c r="C7559" t="s">
        <v>19380</v>
      </c>
      <c r="D7559">
        <v>80548079</v>
      </c>
      <c r="E7559">
        <v>2023</v>
      </c>
    </row>
    <row r="7560" spans="1:5" ht="17.25" customHeight="1" x14ac:dyDescent="0.2">
      <c r="A7560">
        <v>148633</v>
      </c>
      <c r="B7560" t="s">
        <v>11811</v>
      </c>
      <c r="C7560" t="s">
        <v>11830</v>
      </c>
      <c r="D7560" t="s">
        <v>11834</v>
      </c>
      <c r="E7560">
        <v>2009</v>
      </c>
    </row>
    <row r="7561" spans="1:5" ht="17.25" customHeight="1" x14ac:dyDescent="0.2">
      <c r="A7561">
        <v>148631</v>
      </c>
      <c r="B7561" t="s">
        <v>11811</v>
      </c>
      <c r="C7561" t="s">
        <v>11830</v>
      </c>
      <c r="D7561" t="s">
        <v>11831</v>
      </c>
      <c r="E7561">
        <v>2009</v>
      </c>
    </row>
    <row r="7562" spans="1:5" ht="17.25" customHeight="1" x14ac:dyDescent="0.2">
      <c r="A7562">
        <v>148630</v>
      </c>
      <c r="B7562" t="s">
        <v>10345</v>
      </c>
      <c r="C7562" t="s">
        <v>10350</v>
      </c>
      <c r="D7562">
        <v>108900</v>
      </c>
      <c r="E7562">
        <v>2008</v>
      </c>
    </row>
    <row r="7563" spans="1:5" ht="17.25" customHeight="1" x14ac:dyDescent="0.2">
      <c r="A7563">
        <v>148629</v>
      </c>
      <c r="B7563" t="s">
        <v>10345</v>
      </c>
      <c r="C7563" t="s">
        <v>10350</v>
      </c>
      <c r="D7563">
        <v>112296</v>
      </c>
      <c r="E7563">
        <v>2008</v>
      </c>
    </row>
    <row r="7564" spans="1:5" ht="17.25" customHeight="1" x14ac:dyDescent="0.2">
      <c r="A7564">
        <v>148624</v>
      </c>
      <c r="B7564" t="s">
        <v>9414</v>
      </c>
      <c r="C7564" t="s">
        <v>9380</v>
      </c>
      <c r="D7564" t="s">
        <v>9589</v>
      </c>
      <c r="E7564">
        <v>2009</v>
      </c>
    </row>
    <row r="7565" spans="1:5" ht="17.25" customHeight="1" x14ac:dyDescent="0.2">
      <c r="A7565">
        <v>148623</v>
      </c>
      <c r="B7565" t="s">
        <v>9414</v>
      </c>
      <c r="C7565" t="s">
        <v>9380</v>
      </c>
      <c r="D7565" t="s">
        <v>9588</v>
      </c>
      <c r="E7565">
        <v>2009</v>
      </c>
    </row>
    <row r="7566" spans="1:5" ht="17.25" customHeight="1" x14ac:dyDescent="0.2">
      <c r="A7566">
        <v>148622</v>
      </c>
      <c r="B7566" t="s">
        <v>9414</v>
      </c>
      <c r="C7566" t="s">
        <v>9380</v>
      </c>
      <c r="D7566" t="s">
        <v>9587</v>
      </c>
      <c r="E7566">
        <v>2009</v>
      </c>
    </row>
    <row r="7567" spans="1:5" ht="17.25" customHeight="1" x14ac:dyDescent="0.2">
      <c r="A7567">
        <v>148621</v>
      </c>
      <c r="B7567" t="s">
        <v>9414</v>
      </c>
      <c r="C7567" t="s">
        <v>9380</v>
      </c>
      <c r="D7567" t="s">
        <v>9592</v>
      </c>
      <c r="E7567">
        <v>2009</v>
      </c>
    </row>
    <row r="7568" spans="1:5" ht="17.25" customHeight="1" x14ac:dyDescent="0.2">
      <c r="A7568">
        <v>214128</v>
      </c>
      <c r="B7568" t="s">
        <v>10466</v>
      </c>
      <c r="C7568" t="s">
        <v>15051</v>
      </c>
      <c r="D7568" t="s">
        <v>25197</v>
      </c>
      <c r="E7568">
        <v>2023</v>
      </c>
    </row>
    <row r="7569" spans="1:5" ht="17.25" customHeight="1" x14ac:dyDescent="0.2">
      <c r="A7569">
        <v>213654</v>
      </c>
      <c r="B7569" t="s">
        <v>9878</v>
      </c>
      <c r="C7569" t="s">
        <v>25198</v>
      </c>
      <c r="D7569">
        <v>79922709</v>
      </c>
      <c r="E7569">
        <v>2016</v>
      </c>
    </row>
    <row r="7570" spans="1:5" ht="17.25" customHeight="1" x14ac:dyDescent="0.2">
      <c r="A7570">
        <v>213653</v>
      </c>
      <c r="B7570" t="s">
        <v>10224</v>
      </c>
      <c r="C7570" t="s">
        <v>13300</v>
      </c>
      <c r="D7570">
        <v>12908303</v>
      </c>
      <c r="E7570">
        <v>2022</v>
      </c>
    </row>
    <row r="7571" spans="1:5" ht="17.25" customHeight="1" x14ac:dyDescent="0.2">
      <c r="A7571">
        <v>213839</v>
      </c>
      <c r="B7571" t="s">
        <v>9414</v>
      </c>
      <c r="C7571" t="s">
        <v>9385</v>
      </c>
      <c r="D7571" t="s">
        <v>25199</v>
      </c>
      <c r="E7571">
        <v>2023</v>
      </c>
    </row>
    <row r="7572" spans="1:5" ht="17.25" customHeight="1" x14ac:dyDescent="0.2">
      <c r="A7572">
        <v>213838</v>
      </c>
      <c r="B7572" t="s">
        <v>9414</v>
      </c>
      <c r="C7572" t="s">
        <v>9385</v>
      </c>
      <c r="D7572" t="s">
        <v>25200</v>
      </c>
      <c r="E7572">
        <v>2023</v>
      </c>
    </row>
    <row r="7573" spans="1:5" ht="17.25" customHeight="1" x14ac:dyDescent="0.2">
      <c r="A7573">
        <v>213837</v>
      </c>
      <c r="B7573" t="s">
        <v>9414</v>
      </c>
      <c r="C7573" t="s">
        <v>9385</v>
      </c>
      <c r="D7573" t="s">
        <v>25201</v>
      </c>
      <c r="E7573">
        <v>2024</v>
      </c>
    </row>
    <row r="7574" spans="1:5" ht="17.25" customHeight="1" x14ac:dyDescent="0.2">
      <c r="A7574">
        <v>213836</v>
      </c>
      <c r="B7574" t="s">
        <v>9414</v>
      </c>
      <c r="C7574" t="s">
        <v>9385</v>
      </c>
      <c r="D7574" t="s">
        <v>25202</v>
      </c>
      <c r="E7574">
        <v>2023</v>
      </c>
    </row>
    <row r="7575" spans="1:5" ht="17.25" customHeight="1" x14ac:dyDescent="0.2">
      <c r="A7575">
        <v>213840</v>
      </c>
      <c r="B7575" t="s">
        <v>9414</v>
      </c>
      <c r="C7575" t="s">
        <v>9389</v>
      </c>
      <c r="D7575" t="s">
        <v>25203</v>
      </c>
      <c r="E7575">
        <v>2023</v>
      </c>
    </row>
    <row r="7576" spans="1:5" ht="17.25" customHeight="1" x14ac:dyDescent="0.2">
      <c r="A7576">
        <v>213841</v>
      </c>
      <c r="B7576" t="s">
        <v>9414</v>
      </c>
      <c r="C7576" t="s">
        <v>9389</v>
      </c>
      <c r="D7576" t="s">
        <v>25204</v>
      </c>
      <c r="E7576">
        <v>2023</v>
      </c>
    </row>
    <row r="7577" spans="1:5" ht="17.25" customHeight="1" x14ac:dyDescent="0.2">
      <c r="A7577">
        <v>213746</v>
      </c>
      <c r="B7577" t="s">
        <v>10309</v>
      </c>
      <c r="C7577" t="s">
        <v>25205</v>
      </c>
      <c r="D7577" t="s">
        <v>25206</v>
      </c>
      <c r="E7577">
        <v>2023</v>
      </c>
    </row>
    <row r="7578" spans="1:5" ht="17.25" customHeight="1" x14ac:dyDescent="0.2">
      <c r="A7578">
        <v>213745</v>
      </c>
      <c r="B7578" t="s">
        <v>10309</v>
      </c>
      <c r="C7578" t="s">
        <v>25205</v>
      </c>
      <c r="D7578" t="s">
        <v>25207</v>
      </c>
      <c r="E7578">
        <v>2023</v>
      </c>
    </row>
    <row r="7579" spans="1:5" ht="17.25" customHeight="1" x14ac:dyDescent="0.2">
      <c r="A7579">
        <v>213473</v>
      </c>
      <c r="B7579" t="s">
        <v>10224</v>
      </c>
      <c r="C7579" t="s">
        <v>13782</v>
      </c>
      <c r="D7579">
        <v>12251311</v>
      </c>
      <c r="E7579">
        <v>2018</v>
      </c>
    </row>
    <row r="7580" spans="1:5" ht="17.25" customHeight="1" x14ac:dyDescent="0.2">
      <c r="A7580">
        <v>213472</v>
      </c>
      <c r="B7580" t="s">
        <v>11811</v>
      </c>
      <c r="C7580" t="s">
        <v>25208</v>
      </c>
      <c r="D7580" t="s">
        <v>25209</v>
      </c>
      <c r="E7580">
        <v>2023</v>
      </c>
    </row>
    <row r="7581" spans="1:5" ht="17.25" customHeight="1" x14ac:dyDescent="0.2">
      <c r="A7581">
        <v>213474</v>
      </c>
      <c r="B7581" t="s">
        <v>10466</v>
      </c>
      <c r="C7581" t="s">
        <v>10568</v>
      </c>
      <c r="D7581" t="s">
        <v>25210</v>
      </c>
      <c r="E7581">
        <v>2018</v>
      </c>
    </row>
    <row r="7582" spans="1:5" ht="17.25" customHeight="1" x14ac:dyDescent="0.2">
      <c r="A7582">
        <v>213500</v>
      </c>
      <c r="B7582" t="s">
        <v>13337</v>
      </c>
      <c r="C7582" t="s">
        <v>19350</v>
      </c>
      <c r="D7582">
        <v>5209502740</v>
      </c>
      <c r="E7582">
        <v>2022</v>
      </c>
    </row>
    <row r="7583" spans="1:5" ht="17.25" customHeight="1" x14ac:dyDescent="0.2">
      <c r="A7583">
        <v>213499</v>
      </c>
      <c r="B7583" t="s">
        <v>13337</v>
      </c>
      <c r="C7583" t="s">
        <v>19350</v>
      </c>
      <c r="D7583">
        <v>5230702850</v>
      </c>
      <c r="E7583">
        <v>2022</v>
      </c>
    </row>
    <row r="7584" spans="1:5" ht="17.25" customHeight="1" x14ac:dyDescent="0.2">
      <c r="A7584">
        <v>213727</v>
      </c>
      <c r="B7584" t="s">
        <v>10224</v>
      </c>
      <c r="C7584" t="s">
        <v>13782</v>
      </c>
      <c r="D7584">
        <v>13196872</v>
      </c>
      <c r="E7584">
        <v>2024</v>
      </c>
    </row>
    <row r="7585" spans="1:5" ht="17.25" customHeight="1" x14ac:dyDescent="0.2">
      <c r="A7585">
        <v>213726</v>
      </c>
      <c r="B7585" t="s">
        <v>10224</v>
      </c>
      <c r="C7585" t="s">
        <v>13782</v>
      </c>
      <c r="D7585">
        <v>13188827</v>
      </c>
      <c r="E7585">
        <v>2024</v>
      </c>
    </row>
    <row r="7586" spans="1:5" ht="17.25" customHeight="1" x14ac:dyDescent="0.2">
      <c r="A7586">
        <v>213725</v>
      </c>
      <c r="B7586" t="s">
        <v>10224</v>
      </c>
      <c r="C7586" t="s">
        <v>13782</v>
      </c>
      <c r="D7586">
        <v>13183925</v>
      </c>
      <c r="E7586">
        <v>2024</v>
      </c>
    </row>
    <row r="7587" spans="1:5" ht="17.25" customHeight="1" x14ac:dyDescent="0.2">
      <c r="A7587">
        <v>213734</v>
      </c>
      <c r="B7587" t="s">
        <v>10224</v>
      </c>
      <c r="C7587" t="s">
        <v>13782</v>
      </c>
      <c r="D7587">
        <v>13198272</v>
      </c>
      <c r="E7587">
        <v>2024</v>
      </c>
    </row>
    <row r="7588" spans="1:5" ht="17.25" customHeight="1" x14ac:dyDescent="0.2">
      <c r="A7588">
        <v>213733</v>
      </c>
      <c r="B7588" t="s">
        <v>10224</v>
      </c>
      <c r="C7588" t="s">
        <v>13782</v>
      </c>
      <c r="D7588">
        <v>13197452</v>
      </c>
      <c r="E7588">
        <v>2024</v>
      </c>
    </row>
    <row r="7589" spans="1:5" ht="17.25" customHeight="1" x14ac:dyDescent="0.2">
      <c r="A7589">
        <v>178607</v>
      </c>
      <c r="B7589" t="s">
        <v>10466</v>
      </c>
      <c r="C7589" t="s">
        <v>15081</v>
      </c>
      <c r="D7589" t="s">
        <v>17057</v>
      </c>
      <c r="E7589">
        <v>2017</v>
      </c>
    </row>
    <row r="7590" spans="1:5" ht="17.25" customHeight="1" x14ac:dyDescent="0.2">
      <c r="A7590">
        <v>213689</v>
      </c>
      <c r="B7590" t="s">
        <v>10224</v>
      </c>
      <c r="C7590" t="s">
        <v>13782</v>
      </c>
      <c r="D7590">
        <v>13198271</v>
      </c>
      <c r="E7590">
        <v>2024</v>
      </c>
    </row>
    <row r="7591" spans="1:5" ht="17.25" customHeight="1" x14ac:dyDescent="0.2">
      <c r="A7591">
        <v>213688</v>
      </c>
      <c r="B7591" t="s">
        <v>10466</v>
      </c>
      <c r="C7591" t="s">
        <v>21614</v>
      </c>
      <c r="D7591" t="s">
        <v>25211</v>
      </c>
      <c r="E7591">
        <v>2024</v>
      </c>
    </row>
    <row r="7592" spans="1:5" ht="17.25" customHeight="1" x14ac:dyDescent="0.2">
      <c r="A7592">
        <v>216165</v>
      </c>
      <c r="B7592" t="s">
        <v>9878</v>
      </c>
      <c r="C7592" t="s">
        <v>19303</v>
      </c>
      <c r="D7592">
        <v>22679786</v>
      </c>
      <c r="E7592">
        <v>2024</v>
      </c>
    </row>
    <row r="7593" spans="1:5" ht="17.25" customHeight="1" x14ac:dyDescent="0.2">
      <c r="A7593">
        <v>208643</v>
      </c>
      <c r="B7593" t="s">
        <v>9878</v>
      </c>
      <c r="C7593" t="s">
        <v>14803</v>
      </c>
      <c r="D7593">
        <v>22615085</v>
      </c>
      <c r="E7593">
        <v>2023</v>
      </c>
    </row>
    <row r="7594" spans="1:5" ht="17.25" customHeight="1" x14ac:dyDescent="0.2">
      <c r="A7594">
        <v>208641</v>
      </c>
      <c r="B7594" t="s">
        <v>9878</v>
      </c>
      <c r="C7594" t="s">
        <v>14803</v>
      </c>
      <c r="D7594">
        <v>22615328</v>
      </c>
      <c r="E7594">
        <v>2023</v>
      </c>
    </row>
    <row r="7595" spans="1:5" ht="17.25" customHeight="1" x14ac:dyDescent="0.2">
      <c r="A7595">
        <v>208385</v>
      </c>
      <c r="B7595" t="s">
        <v>9878</v>
      </c>
      <c r="C7595" t="s">
        <v>19300</v>
      </c>
      <c r="D7595">
        <v>99132407</v>
      </c>
      <c r="E7595">
        <v>2023</v>
      </c>
    </row>
    <row r="7596" spans="1:5" ht="17.25" customHeight="1" x14ac:dyDescent="0.2">
      <c r="A7596">
        <v>203478</v>
      </c>
      <c r="B7596" t="s">
        <v>9878</v>
      </c>
      <c r="C7596" t="s">
        <v>21449</v>
      </c>
      <c r="D7596">
        <v>22565444</v>
      </c>
      <c r="E7596">
        <v>2022</v>
      </c>
    </row>
    <row r="7597" spans="1:5" ht="17.25" customHeight="1" x14ac:dyDescent="0.2">
      <c r="A7597">
        <v>208652</v>
      </c>
      <c r="B7597" t="s">
        <v>10466</v>
      </c>
      <c r="C7597" t="s">
        <v>21614</v>
      </c>
      <c r="D7597" t="s">
        <v>25212</v>
      </c>
      <c r="E7597">
        <v>2023</v>
      </c>
    </row>
    <row r="7598" spans="1:5" ht="17.25" customHeight="1" x14ac:dyDescent="0.2">
      <c r="A7598">
        <v>208396</v>
      </c>
      <c r="B7598" t="s">
        <v>9414</v>
      </c>
      <c r="C7598" t="s">
        <v>9389</v>
      </c>
      <c r="D7598" t="s">
        <v>25213</v>
      </c>
      <c r="E7598">
        <v>2023</v>
      </c>
    </row>
    <row r="7599" spans="1:5" ht="17.25" customHeight="1" x14ac:dyDescent="0.2">
      <c r="A7599">
        <v>208395</v>
      </c>
      <c r="B7599" t="s">
        <v>9414</v>
      </c>
      <c r="C7599" t="s">
        <v>9389</v>
      </c>
      <c r="D7599" t="s">
        <v>25214</v>
      </c>
      <c r="E7599">
        <v>2023</v>
      </c>
    </row>
    <row r="7600" spans="1:5" ht="17.25" customHeight="1" x14ac:dyDescent="0.2">
      <c r="A7600">
        <v>208394</v>
      </c>
      <c r="B7600" t="s">
        <v>9878</v>
      </c>
      <c r="C7600" t="s">
        <v>21449</v>
      </c>
      <c r="D7600">
        <v>22569583</v>
      </c>
      <c r="E7600">
        <v>2022</v>
      </c>
    </row>
    <row r="7601" spans="1:5" ht="17.25" customHeight="1" x14ac:dyDescent="0.2">
      <c r="A7601">
        <v>208393</v>
      </c>
      <c r="B7601" t="s">
        <v>9878</v>
      </c>
      <c r="C7601" t="s">
        <v>21449</v>
      </c>
      <c r="D7601">
        <v>22569816</v>
      </c>
      <c r="E7601">
        <v>2022</v>
      </c>
    </row>
    <row r="7602" spans="1:5" ht="17.25" customHeight="1" x14ac:dyDescent="0.2">
      <c r="A7602">
        <v>208392</v>
      </c>
      <c r="B7602" t="s">
        <v>9878</v>
      </c>
      <c r="C7602" t="s">
        <v>21449</v>
      </c>
      <c r="D7602">
        <v>22570037</v>
      </c>
      <c r="E7602">
        <v>2022</v>
      </c>
    </row>
    <row r="7603" spans="1:5" ht="17.25" customHeight="1" x14ac:dyDescent="0.2">
      <c r="A7603">
        <v>208685</v>
      </c>
      <c r="B7603" t="s">
        <v>10466</v>
      </c>
      <c r="C7603" t="s">
        <v>21658</v>
      </c>
      <c r="D7603" t="s">
        <v>25215</v>
      </c>
      <c r="E7603">
        <v>2023</v>
      </c>
    </row>
    <row r="7604" spans="1:5" ht="17.25" customHeight="1" x14ac:dyDescent="0.2">
      <c r="A7604">
        <v>208684</v>
      </c>
      <c r="B7604" t="s">
        <v>10466</v>
      </c>
      <c r="C7604" t="s">
        <v>21658</v>
      </c>
      <c r="D7604" t="s">
        <v>25216</v>
      </c>
      <c r="E7604">
        <v>2023</v>
      </c>
    </row>
    <row r="7605" spans="1:5" ht="17.25" customHeight="1" x14ac:dyDescent="0.2">
      <c r="A7605">
        <v>209271</v>
      </c>
      <c r="B7605" t="s">
        <v>10466</v>
      </c>
      <c r="C7605" t="s">
        <v>16190</v>
      </c>
      <c r="D7605" t="s">
        <v>25217</v>
      </c>
      <c r="E7605">
        <v>2019</v>
      </c>
    </row>
    <row r="7606" spans="1:5" ht="17.25" customHeight="1" x14ac:dyDescent="0.2">
      <c r="A7606">
        <v>207470</v>
      </c>
      <c r="B7606" t="s">
        <v>9878</v>
      </c>
      <c r="C7606" t="s">
        <v>14803</v>
      </c>
      <c r="D7606">
        <v>22568636</v>
      </c>
      <c r="E7606">
        <v>2022</v>
      </c>
    </row>
    <row r="7607" spans="1:5" ht="17.25" customHeight="1" x14ac:dyDescent="0.2">
      <c r="A7607">
        <v>207469</v>
      </c>
      <c r="B7607" t="s">
        <v>9878</v>
      </c>
      <c r="C7607" t="s">
        <v>14803</v>
      </c>
      <c r="D7607">
        <v>22551834</v>
      </c>
      <c r="E7607">
        <v>2022</v>
      </c>
    </row>
    <row r="7608" spans="1:5" ht="17.25" customHeight="1" x14ac:dyDescent="0.2">
      <c r="A7608">
        <v>207468</v>
      </c>
      <c r="B7608" t="s">
        <v>9878</v>
      </c>
      <c r="C7608" t="s">
        <v>14803</v>
      </c>
      <c r="D7608">
        <v>22551892</v>
      </c>
      <c r="E7608">
        <v>2022</v>
      </c>
    </row>
    <row r="7609" spans="1:5" ht="17.25" customHeight="1" x14ac:dyDescent="0.2">
      <c r="A7609">
        <v>207467</v>
      </c>
      <c r="B7609" t="s">
        <v>9878</v>
      </c>
      <c r="C7609" t="s">
        <v>14803</v>
      </c>
      <c r="D7609">
        <v>22551852</v>
      </c>
      <c r="E7609">
        <v>2022</v>
      </c>
    </row>
    <row r="7610" spans="1:5" ht="17.25" customHeight="1" x14ac:dyDescent="0.2">
      <c r="A7610">
        <v>209499</v>
      </c>
      <c r="B7610" t="s">
        <v>10466</v>
      </c>
      <c r="C7610" t="s">
        <v>15051</v>
      </c>
      <c r="D7610" t="s">
        <v>25218</v>
      </c>
      <c r="E7610">
        <v>2022</v>
      </c>
    </row>
    <row r="7611" spans="1:5" ht="17.25" customHeight="1" x14ac:dyDescent="0.2">
      <c r="A7611">
        <v>208681</v>
      </c>
      <c r="B7611" t="s">
        <v>9414</v>
      </c>
      <c r="C7611">
        <v>4598265</v>
      </c>
      <c r="D7611" t="s">
        <v>25219</v>
      </c>
      <c r="E7611">
        <v>2017</v>
      </c>
    </row>
    <row r="7612" spans="1:5" ht="17.25" customHeight="1" x14ac:dyDescent="0.2">
      <c r="A7612">
        <v>208688</v>
      </c>
      <c r="B7612" t="s">
        <v>10466</v>
      </c>
      <c r="C7612" t="s">
        <v>21526</v>
      </c>
      <c r="D7612" t="s">
        <v>25220</v>
      </c>
      <c r="E7612">
        <v>2023</v>
      </c>
    </row>
    <row r="7613" spans="1:5" ht="17.25" customHeight="1" x14ac:dyDescent="0.2">
      <c r="A7613">
        <v>208687</v>
      </c>
      <c r="B7613" t="s">
        <v>10466</v>
      </c>
      <c r="C7613" t="s">
        <v>21526</v>
      </c>
      <c r="D7613" t="s">
        <v>25221</v>
      </c>
      <c r="E7613">
        <v>2023</v>
      </c>
    </row>
    <row r="7614" spans="1:5" ht="17.25" customHeight="1" x14ac:dyDescent="0.2">
      <c r="A7614">
        <v>208686</v>
      </c>
      <c r="B7614" t="s">
        <v>10466</v>
      </c>
      <c r="C7614" t="s">
        <v>21526</v>
      </c>
      <c r="D7614" t="s">
        <v>25222</v>
      </c>
      <c r="E7614">
        <v>2023</v>
      </c>
    </row>
    <row r="7615" spans="1:5" ht="17.25" customHeight="1" x14ac:dyDescent="0.2">
      <c r="A7615">
        <v>208800</v>
      </c>
      <c r="B7615" t="s">
        <v>10466</v>
      </c>
      <c r="C7615" t="s">
        <v>10461</v>
      </c>
      <c r="D7615" t="s">
        <v>25223</v>
      </c>
      <c r="E7615">
        <v>2010</v>
      </c>
    </row>
    <row r="7616" spans="1:5" ht="17.25" customHeight="1" x14ac:dyDescent="0.2">
      <c r="A7616">
        <v>208520</v>
      </c>
      <c r="B7616" t="s">
        <v>9366</v>
      </c>
      <c r="C7616" t="s">
        <v>25224</v>
      </c>
      <c r="D7616">
        <v>20132201730</v>
      </c>
      <c r="E7616">
        <v>2022</v>
      </c>
    </row>
    <row r="7617" spans="1:5" ht="17.25" customHeight="1" x14ac:dyDescent="0.2">
      <c r="A7617">
        <v>208450</v>
      </c>
      <c r="B7617" t="s">
        <v>10224</v>
      </c>
      <c r="C7617" t="s">
        <v>12967</v>
      </c>
      <c r="D7617">
        <v>12024169</v>
      </c>
      <c r="E7617">
        <v>2017</v>
      </c>
    </row>
    <row r="7618" spans="1:5" ht="17.25" customHeight="1" x14ac:dyDescent="0.2">
      <c r="A7618">
        <v>203984</v>
      </c>
      <c r="B7618" t="s">
        <v>9414</v>
      </c>
      <c r="C7618" t="s">
        <v>9401</v>
      </c>
      <c r="D7618" t="s">
        <v>25225</v>
      </c>
      <c r="E7618">
        <v>2022</v>
      </c>
    </row>
    <row r="7619" spans="1:5" ht="17.25" customHeight="1" x14ac:dyDescent="0.2">
      <c r="A7619">
        <v>203983</v>
      </c>
      <c r="B7619" t="s">
        <v>9414</v>
      </c>
      <c r="C7619" t="s">
        <v>9401</v>
      </c>
      <c r="D7619" t="s">
        <v>25226</v>
      </c>
      <c r="E7619">
        <v>2022</v>
      </c>
    </row>
    <row r="7620" spans="1:5" ht="17.25" customHeight="1" x14ac:dyDescent="0.2">
      <c r="A7620">
        <v>166441</v>
      </c>
      <c r="B7620" t="s">
        <v>10466</v>
      </c>
      <c r="C7620" t="s">
        <v>10568</v>
      </c>
      <c r="D7620" t="s">
        <v>13625</v>
      </c>
      <c r="E7620">
        <v>2014</v>
      </c>
    </row>
    <row r="7621" spans="1:5" ht="17.25" customHeight="1" x14ac:dyDescent="0.2">
      <c r="A7621">
        <v>208856</v>
      </c>
      <c r="B7621" t="s">
        <v>10466</v>
      </c>
      <c r="C7621" t="s">
        <v>10568</v>
      </c>
      <c r="D7621" t="s">
        <v>25227</v>
      </c>
      <c r="E7621">
        <v>2012</v>
      </c>
    </row>
    <row r="7622" spans="1:5" ht="17.25" customHeight="1" x14ac:dyDescent="0.2">
      <c r="A7622">
        <v>208855</v>
      </c>
      <c r="B7622" t="s">
        <v>10466</v>
      </c>
      <c r="C7622" t="s">
        <v>10519</v>
      </c>
      <c r="D7622" t="s">
        <v>25228</v>
      </c>
      <c r="E7622">
        <v>2011</v>
      </c>
    </row>
    <row r="7623" spans="1:5" ht="17.25" customHeight="1" x14ac:dyDescent="0.2">
      <c r="A7623">
        <v>208327</v>
      </c>
      <c r="B7623" t="s">
        <v>11811</v>
      </c>
      <c r="C7623" t="s">
        <v>16831</v>
      </c>
      <c r="D7623" t="s">
        <v>25229</v>
      </c>
      <c r="E7623">
        <v>2014</v>
      </c>
    </row>
    <row r="7624" spans="1:5" ht="17.25" customHeight="1" x14ac:dyDescent="0.2">
      <c r="A7624">
        <v>208326</v>
      </c>
      <c r="B7624" t="s">
        <v>13337</v>
      </c>
      <c r="C7624" t="s">
        <v>23815</v>
      </c>
      <c r="D7624">
        <v>4819103130</v>
      </c>
      <c r="E7624">
        <v>2018</v>
      </c>
    </row>
    <row r="7625" spans="1:5" ht="17.25" customHeight="1" x14ac:dyDescent="0.2">
      <c r="A7625">
        <v>208325</v>
      </c>
      <c r="B7625" t="s">
        <v>13037</v>
      </c>
      <c r="C7625" t="s">
        <v>25230</v>
      </c>
      <c r="D7625">
        <v>1589204</v>
      </c>
      <c r="E7625">
        <v>2018</v>
      </c>
    </row>
    <row r="7626" spans="1:5" ht="17.25" customHeight="1" x14ac:dyDescent="0.2">
      <c r="A7626">
        <v>208324</v>
      </c>
      <c r="B7626" t="s">
        <v>10224</v>
      </c>
      <c r="C7626" t="s">
        <v>13782</v>
      </c>
      <c r="D7626">
        <v>12439807</v>
      </c>
      <c r="E7626">
        <v>2019</v>
      </c>
    </row>
    <row r="7627" spans="1:5" ht="17.25" customHeight="1" x14ac:dyDescent="0.2">
      <c r="A7627">
        <v>204204</v>
      </c>
      <c r="B7627" t="s">
        <v>9414</v>
      </c>
      <c r="C7627" t="s">
        <v>9401</v>
      </c>
      <c r="D7627" t="s">
        <v>25231</v>
      </c>
      <c r="E7627">
        <v>2022</v>
      </c>
    </row>
    <row r="7628" spans="1:5" ht="17.25" customHeight="1" x14ac:dyDescent="0.2">
      <c r="A7628">
        <v>190959</v>
      </c>
      <c r="B7628" t="s">
        <v>10345</v>
      </c>
      <c r="C7628" t="s">
        <v>14903</v>
      </c>
      <c r="D7628" t="s">
        <v>25232</v>
      </c>
      <c r="E7628">
        <v>2020</v>
      </c>
    </row>
    <row r="7629" spans="1:5" ht="17.25" customHeight="1" x14ac:dyDescent="0.2">
      <c r="A7629">
        <v>189748</v>
      </c>
      <c r="B7629" t="s">
        <v>9878</v>
      </c>
      <c r="C7629" t="s">
        <v>14803</v>
      </c>
      <c r="D7629">
        <v>22416399</v>
      </c>
      <c r="E7629">
        <v>2020</v>
      </c>
    </row>
    <row r="7630" spans="1:5" ht="17.25" customHeight="1" x14ac:dyDescent="0.2">
      <c r="A7630">
        <v>208320</v>
      </c>
      <c r="B7630" t="s">
        <v>9878</v>
      </c>
      <c r="C7630" t="s">
        <v>13713</v>
      </c>
      <c r="D7630">
        <v>99052548</v>
      </c>
      <c r="E7630">
        <v>2023</v>
      </c>
    </row>
    <row r="7631" spans="1:5" ht="17.25" customHeight="1" x14ac:dyDescent="0.2">
      <c r="A7631">
        <v>208319</v>
      </c>
      <c r="B7631" t="s">
        <v>9878</v>
      </c>
      <c r="C7631" t="s">
        <v>13713</v>
      </c>
      <c r="D7631">
        <v>99052536</v>
      </c>
      <c r="E7631">
        <v>2023</v>
      </c>
    </row>
    <row r="7632" spans="1:5" ht="17.25" customHeight="1" x14ac:dyDescent="0.2">
      <c r="A7632">
        <v>208318</v>
      </c>
      <c r="B7632" t="s">
        <v>14052</v>
      </c>
      <c r="C7632" t="s">
        <v>21592</v>
      </c>
      <c r="D7632" t="s">
        <v>25233</v>
      </c>
      <c r="E7632">
        <v>2023</v>
      </c>
    </row>
    <row r="7633" spans="1:5" ht="17.25" customHeight="1" x14ac:dyDescent="0.2">
      <c r="A7633">
        <v>208310</v>
      </c>
      <c r="B7633" t="s">
        <v>10345</v>
      </c>
      <c r="C7633" t="s">
        <v>14895</v>
      </c>
      <c r="D7633" t="s">
        <v>25234</v>
      </c>
      <c r="E7633">
        <v>2023</v>
      </c>
    </row>
    <row r="7634" spans="1:5" ht="17.25" customHeight="1" x14ac:dyDescent="0.2">
      <c r="A7634">
        <v>208309</v>
      </c>
      <c r="B7634" t="s">
        <v>10345</v>
      </c>
      <c r="C7634" t="s">
        <v>14895</v>
      </c>
      <c r="D7634" t="s">
        <v>25235</v>
      </c>
      <c r="E7634">
        <v>2022</v>
      </c>
    </row>
    <row r="7635" spans="1:5" ht="17.25" customHeight="1" x14ac:dyDescent="0.2">
      <c r="A7635">
        <v>208308</v>
      </c>
      <c r="B7635" t="s">
        <v>10345</v>
      </c>
      <c r="C7635" t="s">
        <v>14903</v>
      </c>
      <c r="D7635" t="s">
        <v>25236</v>
      </c>
      <c r="E7635">
        <v>2023</v>
      </c>
    </row>
    <row r="7636" spans="1:5" ht="17.25" customHeight="1" x14ac:dyDescent="0.2">
      <c r="A7636">
        <v>208307</v>
      </c>
      <c r="B7636" t="s">
        <v>10345</v>
      </c>
      <c r="C7636" t="s">
        <v>14903</v>
      </c>
      <c r="D7636" t="s">
        <v>25237</v>
      </c>
      <c r="E7636">
        <v>2023</v>
      </c>
    </row>
    <row r="7637" spans="1:5" ht="17.25" customHeight="1" x14ac:dyDescent="0.2">
      <c r="A7637">
        <v>208305</v>
      </c>
      <c r="B7637" t="s">
        <v>10345</v>
      </c>
      <c r="C7637" t="s">
        <v>13041</v>
      </c>
      <c r="D7637" t="s">
        <v>25238</v>
      </c>
      <c r="E7637">
        <v>2022</v>
      </c>
    </row>
    <row r="7638" spans="1:5" ht="17.25" customHeight="1" x14ac:dyDescent="0.2">
      <c r="A7638">
        <v>208304</v>
      </c>
      <c r="B7638" t="s">
        <v>10345</v>
      </c>
      <c r="C7638" t="s">
        <v>13041</v>
      </c>
      <c r="D7638" t="s">
        <v>25239</v>
      </c>
      <c r="E7638">
        <v>2022</v>
      </c>
    </row>
    <row r="7639" spans="1:5" ht="17.25" customHeight="1" x14ac:dyDescent="0.2">
      <c r="A7639">
        <v>208293</v>
      </c>
      <c r="B7639" t="s">
        <v>11811</v>
      </c>
      <c r="C7639" t="s">
        <v>9385</v>
      </c>
      <c r="D7639" t="s">
        <v>25240</v>
      </c>
      <c r="E7639">
        <v>2022</v>
      </c>
    </row>
    <row r="7640" spans="1:5" ht="17.25" customHeight="1" x14ac:dyDescent="0.2">
      <c r="A7640">
        <v>208303</v>
      </c>
      <c r="B7640" t="s">
        <v>11811</v>
      </c>
      <c r="C7640" t="s">
        <v>22568</v>
      </c>
      <c r="D7640" t="s">
        <v>25241</v>
      </c>
      <c r="E7640">
        <v>2022</v>
      </c>
    </row>
    <row r="7641" spans="1:5" ht="17.25" customHeight="1" x14ac:dyDescent="0.2">
      <c r="A7641">
        <v>208316</v>
      </c>
      <c r="B7641" t="s">
        <v>10466</v>
      </c>
      <c r="C7641" t="s">
        <v>21658</v>
      </c>
      <c r="D7641" t="s">
        <v>25242</v>
      </c>
      <c r="E7641">
        <v>2023</v>
      </c>
    </row>
    <row r="7642" spans="1:5" ht="17.25" customHeight="1" x14ac:dyDescent="0.2">
      <c r="A7642">
        <v>208314</v>
      </c>
      <c r="B7642" t="s">
        <v>10466</v>
      </c>
      <c r="C7642" t="s">
        <v>21658</v>
      </c>
      <c r="D7642" t="s">
        <v>25243</v>
      </c>
      <c r="E7642">
        <v>2023</v>
      </c>
    </row>
    <row r="7643" spans="1:5" ht="17.25" customHeight="1" x14ac:dyDescent="0.2">
      <c r="A7643">
        <v>208313</v>
      </c>
      <c r="B7643" t="s">
        <v>10466</v>
      </c>
      <c r="C7643" t="s">
        <v>16293</v>
      </c>
      <c r="D7643" t="s">
        <v>25244</v>
      </c>
      <c r="E7643">
        <v>2023</v>
      </c>
    </row>
    <row r="7644" spans="1:5" ht="17.25" customHeight="1" x14ac:dyDescent="0.2">
      <c r="A7644">
        <v>208312</v>
      </c>
      <c r="B7644" t="s">
        <v>10466</v>
      </c>
      <c r="C7644" t="s">
        <v>16293</v>
      </c>
      <c r="D7644" t="s">
        <v>25245</v>
      </c>
      <c r="E7644">
        <v>2023</v>
      </c>
    </row>
    <row r="7645" spans="1:5" ht="17.25" customHeight="1" x14ac:dyDescent="0.2">
      <c r="A7645">
        <v>208311</v>
      </c>
      <c r="B7645" t="s">
        <v>10466</v>
      </c>
      <c r="C7645" t="s">
        <v>16293</v>
      </c>
      <c r="D7645" t="s">
        <v>25246</v>
      </c>
      <c r="E7645">
        <v>2023</v>
      </c>
    </row>
    <row r="7646" spans="1:5" ht="17.25" customHeight="1" x14ac:dyDescent="0.2">
      <c r="A7646">
        <v>145782</v>
      </c>
      <c r="B7646" t="s">
        <v>9878</v>
      </c>
      <c r="C7646" t="s">
        <v>9883</v>
      </c>
      <c r="D7646">
        <v>68302656</v>
      </c>
      <c r="E7646">
        <v>2008</v>
      </c>
    </row>
    <row r="7647" spans="1:5" ht="17.25" customHeight="1" x14ac:dyDescent="0.2">
      <c r="A7647">
        <v>144988</v>
      </c>
      <c r="B7647" t="s">
        <v>10466</v>
      </c>
      <c r="C7647" t="s">
        <v>11168</v>
      </c>
      <c r="D7647" t="s">
        <v>11528</v>
      </c>
      <c r="E7647">
        <v>2008</v>
      </c>
    </row>
    <row r="7648" spans="1:5" ht="17.25" customHeight="1" x14ac:dyDescent="0.2">
      <c r="A7648">
        <v>208802</v>
      </c>
      <c r="B7648" t="s">
        <v>11811</v>
      </c>
      <c r="C7648" t="s">
        <v>25247</v>
      </c>
      <c r="D7648" t="s">
        <v>25248</v>
      </c>
      <c r="E7648">
        <v>2012</v>
      </c>
    </row>
    <row r="7649" spans="1:5" ht="17.25" customHeight="1" x14ac:dyDescent="0.2">
      <c r="A7649">
        <v>208801</v>
      </c>
      <c r="B7649" t="s">
        <v>11811</v>
      </c>
      <c r="C7649" t="s">
        <v>25247</v>
      </c>
      <c r="D7649" t="s">
        <v>25249</v>
      </c>
      <c r="E7649">
        <v>2012</v>
      </c>
    </row>
    <row r="7650" spans="1:5" ht="17.25" customHeight="1" x14ac:dyDescent="0.2">
      <c r="A7650">
        <v>208292</v>
      </c>
      <c r="B7650" t="s">
        <v>10466</v>
      </c>
      <c r="C7650" t="s">
        <v>20158</v>
      </c>
      <c r="D7650" t="s">
        <v>25250</v>
      </c>
      <c r="E7650">
        <v>2021</v>
      </c>
    </row>
    <row r="7651" spans="1:5" ht="17.25" customHeight="1" x14ac:dyDescent="0.2">
      <c r="A7651">
        <v>208291</v>
      </c>
      <c r="B7651" t="s">
        <v>13037</v>
      </c>
      <c r="C7651" t="s">
        <v>25251</v>
      </c>
      <c r="D7651">
        <v>1983531</v>
      </c>
      <c r="E7651">
        <v>2022</v>
      </c>
    </row>
    <row r="7652" spans="1:5" ht="17.25" customHeight="1" x14ac:dyDescent="0.2">
      <c r="A7652">
        <v>208290</v>
      </c>
      <c r="B7652" t="s">
        <v>13037</v>
      </c>
      <c r="C7652" t="s">
        <v>25252</v>
      </c>
      <c r="D7652">
        <v>1983186</v>
      </c>
      <c r="E7652">
        <v>2022</v>
      </c>
    </row>
    <row r="7653" spans="1:5" ht="17.25" customHeight="1" x14ac:dyDescent="0.2">
      <c r="A7653">
        <v>208289</v>
      </c>
      <c r="B7653" t="s">
        <v>13037</v>
      </c>
      <c r="C7653" t="s">
        <v>25067</v>
      </c>
      <c r="D7653">
        <v>1979977</v>
      </c>
      <c r="E7653">
        <v>2022</v>
      </c>
    </row>
    <row r="7654" spans="1:5" ht="17.25" customHeight="1" x14ac:dyDescent="0.2">
      <c r="A7654">
        <v>208288</v>
      </c>
      <c r="B7654" t="s">
        <v>10345</v>
      </c>
      <c r="C7654" t="s">
        <v>19210</v>
      </c>
      <c r="D7654" t="s">
        <v>25253</v>
      </c>
      <c r="E7654">
        <v>2022</v>
      </c>
    </row>
    <row r="7655" spans="1:5" ht="17.25" customHeight="1" x14ac:dyDescent="0.2">
      <c r="A7655">
        <v>208350</v>
      </c>
      <c r="B7655" t="s">
        <v>10466</v>
      </c>
      <c r="C7655" t="s">
        <v>16203</v>
      </c>
      <c r="D7655" t="s">
        <v>25254</v>
      </c>
      <c r="E7655">
        <v>2022</v>
      </c>
    </row>
    <row r="7656" spans="1:5" ht="17.25" customHeight="1" x14ac:dyDescent="0.2">
      <c r="A7656">
        <v>208349</v>
      </c>
      <c r="B7656" t="s">
        <v>10345</v>
      </c>
      <c r="C7656" t="s">
        <v>13787</v>
      </c>
      <c r="D7656" t="s">
        <v>25255</v>
      </c>
      <c r="E7656">
        <v>2021</v>
      </c>
    </row>
    <row r="7657" spans="1:5" ht="17.25" customHeight="1" x14ac:dyDescent="0.2">
      <c r="A7657">
        <v>208348</v>
      </c>
      <c r="B7657" t="s">
        <v>10345</v>
      </c>
      <c r="C7657" t="s">
        <v>13787</v>
      </c>
      <c r="D7657" t="s">
        <v>25256</v>
      </c>
      <c r="E7657">
        <v>2021</v>
      </c>
    </row>
    <row r="7658" spans="1:5" ht="17.25" customHeight="1" x14ac:dyDescent="0.2">
      <c r="A7658">
        <v>208347</v>
      </c>
      <c r="B7658" t="s">
        <v>10345</v>
      </c>
      <c r="C7658" t="s">
        <v>14903</v>
      </c>
      <c r="D7658" t="s">
        <v>25257</v>
      </c>
      <c r="E7658">
        <v>2021</v>
      </c>
    </row>
    <row r="7659" spans="1:5" ht="17.25" customHeight="1" x14ac:dyDescent="0.2">
      <c r="A7659">
        <v>208346</v>
      </c>
      <c r="B7659" t="s">
        <v>10345</v>
      </c>
      <c r="C7659" t="s">
        <v>13041</v>
      </c>
      <c r="D7659" t="s">
        <v>25258</v>
      </c>
      <c r="E7659">
        <v>2023</v>
      </c>
    </row>
    <row r="7660" spans="1:5" ht="17.25" customHeight="1" x14ac:dyDescent="0.2">
      <c r="A7660">
        <v>208345</v>
      </c>
      <c r="B7660" t="s">
        <v>10345</v>
      </c>
      <c r="C7660" t="s">
        <v>13041</v>
      </c>
      <c r="D7660" t="s">
        <v>25259</v>
      </c>
      <c r="E7660">
        <v>2022</v>
      </c>
    </row>
    <row r="7661" spans="1:5" ht="17.25" customHeight="1" x14ac:dyDescent="0.2">
      <c r="A7661">
        <v>208425</v>
      </c>
      <c r="B7661" t="s">
        <v>10345</v>
      </c>
      <c r="C7661" t="s">
        <v>14903</v>
      </c>
      <c r="D7661" t="s">
        <v>25260</v>
      </c>
      <c r="E7661">
        <v>2023</v>
      </c>
    </row>
    <row r="7662" spans="1:5" ht="17.25" customHeight="1" x14ac:dyDescent="0.2">
      <c r="A7662">
        <v>208424</v>
      </c>
      <c r="B7662" t="s">
        <v>10345</v>
      </c>
      <c r="C7662" t="s">
        <v>14903</v>
      </c>
      <c r="D7662" t="s">
        <v>25261</v>
      </c>
      <c r="E7662">
        <v>2023</v>
      </c>
    </row>
    <row r="7663" spans="1:5" ht="17.25" customHeight="1" x14ac:dyDescent="0.2">
      <c r="A7663">
        <v>208423</v>
      </c>
      <c r="B7663" t="s">
        <v>10345</v>
      </c>
      <c r="C7663" t="s">
        <v>14903</v>
      </c>
      <c r="D7663" t="s">
        <v>25262</v>
      </c>
      <c r="E7663">
        <v>2023</v>
      </c>
    </row>
    <row r="7664" spans="1:5" ht="17.25" customHeight="1" x14ac:dyDescent="0.2">
      <c r="A7664">
        <v>208422</v>
      </c>
      <c r="B7664" t="s">
        <v>10345</v>
      </c>
      <c r="C7664" t="s">
        <v>14903</v>
      </c>
      <c r="D7664" t="s">
        <v>25263</v>
      </c>
      <c r="E7664">
        <v>2023</v>
      </c>
    </row>
    <row r="7665" spans="1:5" ht="17.25" customHeight="1" x14ac:dyDescent="0.2">
      <c r="A7665">
        <v>208421</v>
      </c>
      <c r="B7665" t="s">
        <v>10345</v>
      </c>
      <c r="C7665" t="s">
        <v>13041</v>
      </c>
      <c r="D7665" t="s">
        <v>25264</v>
      </c>
      <c r="E7665">
        <v>2022</v>
      </c>
    </row>
    <row r="7666" spans="1:5" ht="17.25" customHeight="1" x14ac:dyDescent="0.2">
      <c r="A7666">
        <v>208420</v>
      </c>
      <c r="B7666" t="s">
        <v>10345</v>
      </c>
      <c r="C7666" t="s">
        <v>13041</v>
      </c>
      <c r="D7666" t="s">
        <v>25265</v>
      </c>
      <c r="E7666">
        <v>2022</v>
      </c>
    </row>
    <row r="7667" spans="1:5" ht="17.25" customHeight="1" x14ac:dyDescent="0.2">
      <c r="A7667">
        <v>208441</v>
      </c>
      <c r="B7667" t="s">
        <v>10345</v>
      </c>
      <c r="C7667" t="s">
        <v>14895</v>
      </c>
      <c r="D7667" t="s">
        <v>25266</v>
      </c>
      <c r="E7667">
        <v>2023</v>
      </c>
    </row>
    <row r="7668" spans="1:5" ht="17.25" customHeight="1" x14ac:dyDescent="0.2">
      <c r="A7668">
        <v>208440</v>
      </c>
      <c r="B7668" t="s">
        <v>10345</v>
      </c>
      <c r="C7668" t="s">
        <v>14895</v>
      </c>
      <c r="D7668" t="s">
        <v>25267</v>
      </c>
      <c r="E7668">
        <v>2023</v>
      </c>
    </row>
    <row r="7669" spans="1:5" ht="17.25" customHeight="1" x14ac:dyDescent="0.2">
      <c r="A7669">
        <v>208439</v>
      </c>
      <c r="B7669" t="s">
        <v>10345</v>
      </c>
      <c r="C7669" t="s">
        <v>14895</v>
      </c>
      <c r="D7669" t="s">
        <v>25268</v>
      </c>
      <c r="E7669">
        <v>2023</v>
      </c>
    </row>
    <row r="7670" spans="1:5" ht="17.25" customHeight="1" x14ac:dyDescent="0.2">
      <c r="A7670">
        <v>208208</v>
      </c>
      <c r="B7670" t="s">
        <v>10466</v>
      </c>
      <c r="C7670" t="s">
        <v>14994</v>
      </c>
      <c r="D7670" t="s">
        <v>25269</v>
      </c>
      <c r="E7670">
        <v>2020</v>
      </c>
    </row>
    <row r="7671" spans="1:5" ht="17.25" customHeight="1" x14ac:dyDescent="0.2">
      <c r="A7671">
        <v>208209</v>
      </c>
      <c r="B7671" t="s">
        <v>10345</v>
      </c>
      <c r="C7671" t="s">
        <v>13041</v>
      </c>
      <c r="D7671" t="s">
        <v>25270</v>
      </c>
      <c r="E7671">
        <v>2019</v>
      </c>
    </row>
    <row r="7672" spans="1:5" ht="17.25" customHeight="1" x14ac:dyDescent="0.2">
      <c r="A7672">
        <v>208297</v>
      </c>
      <c r="B7672" t="s">
        <v>10345</v>
      </c>
      <c r="C7672" t="s">
        <v>16505</v>
      </c>
      <c r="D7672" t="s">
        <v>25271</v>
      </c>
      <c r="E7672">
        <v>2023</v>
      </c>
    </row>
    <row r="7673" spans="1:5" ht="17.25" customHeight="1" x14ac:dyDescent="0.2">
      <c r="A7673">
        <v>208352</v>
      </c>
      <c r="B7673" t="s">
        <v>9414</v>
      </c>
      <c r="C7673" t="s">
        <v>9401</v>
      </c>
      <c r="D7673" t="s">
        <v>25272</v>
      </c>
      <c r="E7673">
        <v>2023</v>
      </c>
    </row>
    <row r="7674" spans="1:5" ht="17.25" customHeight="1" x14ac:dyDescent="0.2">
      <c r="A7674">
        <v>208351</v>
      </c>
      <c r="B7674" t="s">
        <v>9414</v>
      </c>
      <c r="C7674" t="s">
        <v>9401</v>
      </c>
      <c r="D7674" t="s">
        <v>25273</v>
      </c>
      <c r="E7674">
        <v>2023</v>
      </c>
    </row>
    <row r="7675" spans="1:5" ht="17.25" customHeight="1" x14ac:dyDescent="0.2">
      <c r="A7675">
        <v>208206</v>
      </c>
      <c r="B7675" t="s">
        <v>12013</v>
      </c>
      <c r="C7675">
        <v>2722600</v>
      </c>
      <c r="D7675">
        <v>7189152</v>
      </c>
      <c r="E7675">
        <v>2019</v>
      </c>
    </row>
    <row r="7676" spans="1:5" ht="17.25" customHeight="1" x14ac:dyDescent="0.2">
      <c r="A7676">
        <v>208205</v>
      </c>
      <c r="B7676" t="s">
        <v>12013</v>
      </c>
      <c r="C7676">
        <v>2722600</v>
      </c>
      <c r="D7676">
        <v>7188296</v>
      </c>
      <c r="E7676">
        <v>2019</v>
      </c>
    </row>
    <row r="7677" spans="1:5" ht="17.25" customHeight="1" x14ac:dyDescent="0.2">
      <c r="A7677">
        <v>208628</v>
      </c>
      <c r="B7677" t="s">
        <v>9414</v>
      </c>
      <c r="C7677" t="s">
        <v>9387</v>
      </c>
      <c r="D7677" t="s">
        <v>25274</v>
      </c>
      <c r="E7677">
        <v>2022</v>
      </c>
    </row>
    <row r="7678" spans="1:5" ht="17.25" customHeight="1" x14ac:dyDescent="0.2">
      <c r="A7678">
        <v>154161</v>
      </c>
      <c r="B7678" t="s">
        <v>9414</v>
      </c>
      <c r="C7678" t="s">
        <v>9415</v>
      </c>
      <c r="D7678" t="s">
        <v>25275</v>
      </c>
      <c r="E7678">
        <v>2008</v>
      </c>
    </row>
    <row r="7679" spans="1:5" ht="17.25" customHeight="1" x14ac:dyDescent="0.2">
      <c r="A7679">
        <v>208243</v>
      </c>
      <c r="B7679" t="s">
        <v>9878</v>
      </c>
      <c r="C7679" t="s">
        <v>9943</v>
      </c>
      <c r="D7679">
        <v>99083163</v>
      </c>
      <c r="E7679">
        <v>2023</v>
      </c>
    </row>
    <row r="7680" spans="1:5" ht="17.25" customHeight="1" x14ac:dyDescent="0.2">
      <c r="A7680">
        <v>208201</v>
      </c>
      <c r="B7680" t="s">
        <v>9878</v>
      </c>
      <c r="C7680" t="s">
        <v>9886</v>
      </c>
      <c r="D7680">
        <v>99171627</v>
      </c>
      <c r="E7680">
        <v>2023</v>
      </c>
    </row>
    <row r="7681" spans="1:5" ht="17.25" customHeight="1" x14ac:dyDescent="0.2">
      <c r="A7681">
        <v>208200</v>
      </c>
      <c r="B7681" t="s">
        <v>9878</v>
      </c>
      <c r="C7681" t="s">
        <v>9886</v>
      </c>
      <c r="D7681">
        <v>99168370</v>
      </c>
      <c r="E7681">
        <v>2023</v>
      </c>
    </row>
    <row r="7682" spans="1:5" ht="17.25" customHeight="1" x14ac:dyDescent="0.2">
      <c r="A7682">
        <v>208431</v>
      </c>
      <c r="B7682" t="s">
        <v>9878</v>
      </c>
      <c r="C7682" t="s">
        <v>21437</v>
      </c>
      <c r="D7682">
        <v>99150247</v>
      </c>
      <c r="E7682">
        <v>2023</v>
      </c>
    </row>
    <row r="7683" spans="1:5" ht="17.25" customHeight="1" x14ac:dyDescent="0.2">
      <c r="A7683">
        <v>208427</v>
      </c>
      <c r="B7683" t="s">
        <v>9878</v>
      </c>
      <c r="C7683" t="s">
        <v>25276</v>
      </c>
      <c r="D7683">
        <v>99054289</v>
      </c>
      <c r="E7683">
        <v>2023</v>
      </c>
    </row>
    <row r="7684" spans="1:5" ht="17.25" customHeight="1" x14ac:dyDescent="0.2">
      <c r="A7684">
        <v>208426</v>
      </c>
      <c r="B7684" t="s">
        <v>9878</v>
      </c>
      <c r="C7684" t="s">
        <v>25276</v>
      </c>
      <c r="D7684">
        <v>99036613</v>
      </c>
      <c r="E7684">
        <v>2022</v>
      </c>
    </row>
    <row r="7685" spans="1:5" ht="17.25" customHeight="1" x14ac:dyDescent="0.2">
      <c r="A7685">
        <v>211438</v>
      </c>
      <c r="B7685" t="s">
        <v>12013</v>
      </c>
      <c r="C7685" t="s">
        <v>17720</v>
      </c>
      <c r="D7685">
        <v>7367880</v>
      </c>
      <c r="E7685">
        <v>2022</v>
      </c>
    </row>
    <row r="7686" spans="1:5" ht="17.25" customHeight="1" x14ac:dyDescent="0.2">
      <c r="A7686">
        <v>208391</v>
      </c>
      <c r="B7686" t="s">
        <v>9414</v>
      </c>
      <c r="C7686" t="s">
        <v>9401</v>
      </c>
      <c r="D7686" t="s">
        <v>25277</v>
      </c>
      <c r="E7686">
        <v>2023</v>
      </c>
    </row>
    <row r="7687" spans="1:5" ht="17.25" customHeight="1" x14ac:dyDescent="0.2">
      <c r="A7687">
        <v>208390</v>
      </c>
      <c r="B7687" t="s">
        <v>9414</v>
      </c>
      <c r="C7687" t="s">
        <v>9389</v>
      </c>
      <c r="D7687" t="s">
        <v>25278</v>
      </c>
      <c r="E7687">
        <v>2023</v>
      </c>
    </row>
    <row r="7688" spans="1:5" ht="17.25" customHeight="1" x14ac:dyDescent="0.2">
      <c r="A7688">
        <v>208389</v>
      </c>
      <c r="B7688" t="s">
        <v>9414</v>
      </c>
      <c r="C7688" t="s">
        <v>9389</v>
      </c>
      <c r="D7688" t="s">
        <v>25279</v>
      </c>
      <c r="E7688">
        <v>2023</v>
      </c>
    </row>
    <row r="7689" spans="1:5" ht="17.25" customHeight="1" x14ac:dyDescent="0.2">
      <c r="A7689">
        <v>208388</v>
      </c>
      <c r="B7689" t="s">
        <v>9414</v>
      </c>
      <c r="C7689" t="s">
        <v>9389</v>
      </c>
      <c r="D7689" t="s">
        <v>25280</v>
      </c>
      <c r="E7689">
        <v>2023</v>
      </c>
    </row>
    <row r="7690" spans="1:5" ht="17.25" customHeight="1" x14ac:dyDescent="0.2">
      <c r="A7690">
        <v>208387</v>
      </c>
      <c r="B7690" t="s">
        <v>9414</v>
      </c>
      <c r="C7690" t="s">
        <v>9389</v>
      </c>
      <c r="D7690" t="s">
        <v>25281</v>
      </c>
      <c r="E7690">
        <v>2023</v>
      </c>
    </row>
    <row r="7691" spans="1:5" ht="17.25" customHeight="1" x14ac:dyDescent="0.2">
      <c r="A7691">
        <v>208386</v>
      </c>
      <c r="B7691" t="s">
        <v>9414</v>
      </c>
      <c r="C7691" t="s">
        <v>9389</v>
      </c>
      <c r="D7691" t="s">
        <v>25282</v>
      </c>
      <c r="E7691">
        <v>2023</v>
      </c>
    </row>
    <row r="7692" spans="1:5" ht="17.25" customHeight="1" x14ac:dyDescent="0.2">
      <c r="A7692">
        <v>187775</v>
      </c>
      <c r="B7692" t="s">
        <v>10466</v>
      </c>
      <c r="C7692" t="s">
        <v>15051</v>
      </c>
      <c r="D7692" t="s">
        <v>25283</v>
      </c>
      <c r="E7692">
        <v>2019</v>
      </c>
    </row>
    <row r="7693" spans="1:5" ht="17.25" customHeight="1" x14ac:dyDescent="0.2">
      <c r="A7693">
        <v>208384</v>
      </c>
      <c r="B7693" t="s">
        <v>9878</v>
      </c>
      <c r="C7693" t="s">
        <v>21449</v>
      </c>
      <c r="D7693">
        <v>22632817</v>
      </c>
      <c r="E7693">
        <v>2023</v>
      </c>
    </row>
    <row r="7694" spans="1:5" ht="17.25" customHeight="1" x14ac:dyDescent="0.2">
      <c r="A7694">
        <v>208380</v>
      </c>
      <c r="B7694" t="s">
        <v>10466</v>
      </c>
      <c r="C7694" t="s">
        <v>16203</v>
      </c>
      <c r="D7694" t="s">
        <v>25284</v>
      </c>
      <c r="E7694">
        <v>2023</v>
      </c>
    </row>
    <row r="7695" spans="1:5" ht="17.25" customHeight="1" x14ac:dyDescent="0.2">
      <c r="A7695">
        <v>208379</v>
      </c>
      <c r="B7695" t="s">
        <v>10466</v>
      </c>
      <c r="C7695" t="s">
        <v>16203</v>
      </c>
      <c r="D7695" t="s">
        <v>25285</v>
      </c>
      <c r="E7695">
        <v>2023</v>
      </c>
    </row>
    <row r="7696" spans="1:5" ht="17.25" customHeight="1" x14ac:dyDescent="0.2">
      <c r="A7696">
        <v>208378</v>
      </c>
      <c r="B7696" t="s">
        <v>10466</v>
      </c>
      <c r="C7696" t="s">
        <v>16293</v>
      </c>
      <c r="D7696" t="s">
        <v>25286</v>
      </c>
      <c r="E7696">
        <v>2023</v>
      </c>
    </row>
    <row r="7697" spans="1:5" ht="17.25" customHeight="1" x14ac:dyDescent="0.2">
      <c r="A7697">
        <v>208377</v>
      </c>
      <c r="B7697" t="s">
        <v>9878</v>
      </c>
      <c r="C7697" t="s">
        <v>19380</v>
      </c>
      <c r="D7697">
        <v>80543761</v>
      </c>
      <c r="E7697">
        <v>2022</v>
      </c>
    </row>
    <row r="7698" spans="1:5" ht="17.25" customHeight="1" x14ac:dyDescent="0.2">
      <c r="A7698">
        <v>208851</v>
      </c>
      <c r="B7698" t="s">
        <v>10466</v>
      </c>
      <c r="C7698" t="s">
        <v>21670</v>
      </c>
      <c r="D7698" t="s">
        <v>25287</v>
      </c>
      <c r="E7698">
        <v>2023</v>
      </c>
    </row>
    <row r="7699" spans="1:5" ht="17.25" customHeight="1" x14ac:dyDescent="0.2">
      <c r="A7699">
        <v>208850</v>
      </c>
      <c r="B7699" t="s">
        <v>10466</v>
      </c>
      <c r="C7699" t="s">
        <v>21670</v>
      </c>
      <c r="D7699" t="s">
        <v>25288</v>
      </c>
      <c r="E7699">
        <v>2023</v>
      </c>
    </row>
    <row r="7700" spans="1:5" ht="17.25" customHeight="1" x14ac:dyDescent="0.2">
      <c r="A7700">
        <v>208207</v>
      </c>
      <c r="B7700" t="s">
        <v>9878</v>
      </c>
      <c r="C7700" t="s">
        <v>21449</v>
      </c>
      <c r="D7700">
        <v>22586011</v>
      </c>
      <c r="E7700">
        <v>2023</v>
      </c>
    </row>
    <row r="7701" spans="1:5" ht="17.25" customHeight="1" x14ac:dyDescent="0.2">
      <c r="A7701">
        <v>181672</v>
      </c>
      <c r="B7701" t="s">
        <v>10345</v>
      </c>
      <c r="C7701" t="s">
        <v>16505</v>
      </c>
      <c r="D7701" t="s">
        <v>20320</v>
      </c>
      <c r="E7701">
        <v>2018</v>
      </c>
    </row>
    <row r="7702" spans="1:5" ht="17.25" customHeight="1" x14ac:dyDescent="0.2">
      <c r="A7702">
        <v>209017</v>
      </c>
      <c r="B7702" t="s">
        <v>10466</v>
      </c>
      <c r="C7702" t="s">
        <v>15051</v>
      </c>
      <c r="D7702" t="s">
        <v>25289</v>
      </c>
      <c r="E7702">
        <v>2022</v>
      </c>
    </row>
    <row r="7703" spans="1:5" ht="17.25" customHeight="1" x14ac:dyDescent="0.2">
      <c r="A7703">
        <v>190103</v>
      </c>
      <c r="B7703" t="s">
        <v>10224</v>
      </c>
      <c r="C7703" t="s">
        <v>13166</v>
      </c>
      <c r="D7703">
        <v>12551842</v>
      </c>
      <c r="E7703">
        <v>2020</v>
      </c>
    </row>
    <row r="7704" spans="1:5" ht="17.25" customHeight="1" x14ac:dyDescent="0.2">
      <c r="A7704">
        <v>208212</v>
      </c>
      <c r="B7704" t="s">
        <v>10466</v>
      </c>
      <c r="C7704" t="s">
        <v>15051</v>
      </c>
      <c r="D7704" t="s">
        <v>25290</v>
      </c>
      <c r="E7704">
        <v>2021</v>
      </c>
    </row>
    <row r="7705" spans="1:5" ht="17.25" customHeight="1" x14ac:dyDescent="0.2">
      <c r="A7705">
        <v>205791</v>
      </c>
      <c r="B7705" t="s">
        <v>9878</v>
      </c>
      <c r="C7705" t="s">
        <v>14803</v>
      </c>
      <c r="D7705">
        <v>77246701</v>
      </c>
      <c r="E7705">
        <v>2022</v>
      </c>
    </row>
    <row r="7706" spans="1:5" ht="17.25" customHeight="1" x14ac:dyDescent="0.2">
      <c r="A7706">
        <v>149516</v>
      </c>
      <c r="B7706" t="s">
        <v>10466</v>
      </c>
      <c r="C7706" t="s">
        <v>9369</v>
      </c>
      <c r="D7706" t="s">
        <v>17389</v>
      </c>
      <c r="E7706">
        <v>2008</v>
      </c>
    </row>
    <row r="7707" spans="1:5" ht="17.25" customHeight="1" x14ac:dyDescent="0.2">
      <c r="A7707">
        <v>165662</v>
      </c>
      <c r="B7707" t="s">
        <v>9414</v>
      </c>
      <c r="C7707" t="s">
        <v>9446</v>
      </c>
      <c r="D7707">
        <v>44614860</v>
      </c>
      <c r="E7707">
        <v>2012</v>
      </c>
    </row>
    <row r="7708" spans="1:5" ht="17.25" customHeight="1" x14ac:dyDescent="0.2">
      <c r="A7708">
        <v>163375</v>
      </c>
      <c r="B7708" t="s">
        <v>9414</v>
      </c>
      <c r="C7708" t="s">
        <v>9446</v>
      </c>
      <c r="D7708">
        <v>44613916</v>
      </c>
      <c r="E7708">
        <v>2012</v>
      </c>
    </row>
    <row r="7709" spans="1:5" ht="17.25" customHeight="1" x14ac:dyDescent="0.2">
      <c r="A7709">
        <v>162239</v>
      </c>
      <c r="B7709" t="s">
        <v>9414</v>
      </c>
      <c r="C7709" t="s">
        <v>9385</v>
      </c>
      <c r="D7709">
        <v>44641857</v>
      </c>
      <c r="E7709">
        <v>2012</v>
      </c>
    </row>
    <row r="7710" spans="1:5" ht="17.25" customHeight="1" x14ac:dyDescent="0.2">
      <c r="A7710">
        <v>150280</v>
      </c>
      <c r="B7710" t="s">
        <v>11811</v>
      </c>
      <c r="C7710" t="s">
        <v>11874</v>
      </c>
      <c r="D7710" t="s">
        <v>11875</v>
      </c>
      <c r="E7710">
        <v>2009</v>
      </c>
    </row>
    <row r="7711" spans="1:5" ht="17.25" customHeight="1" x14ac:dyDescent="0.2">
      <c r="A7711">
        <v>208399</v>
      </c>
      <c r="B7711" t="s">
        <v>11811</v>
      </c>
      <c r="C7711" t="s">
        <v>22568</v>
      </c>
      <c r="D7711" t="s">
        <v>25291</v>
      </c>
      <c r="E7711">
        <v>2022</v>
      </c>
    </row>
    <row r="7712" spans="1:5" ht="17.25" customHeight="1" x14ac:dyDescent="0.2">
      <c r="A7712">
        <v>208398</v>
      </c>
      <c r="B7712" t="s">
        <v>11811</v>
      </c>
      <c r="C7712" t="s">
        <v>22568</v>
      </c>
      <c r="D7712" t="s">
        <v>25292</v>
      </c>
      <c r="E7712">
        <v>2022</v>
      </c>
    </row>
    <row r="7713" spans="1:5" ht="17.25" customHeight="1" x14ac:dyDescent="0.2">
      <c r="A7713">
        <v>208397</v>
      </c>
      <c r="B7713" t="s">
        <v>11811</v>
      </c>
      <c r="C7713" t="s">
        <v>22568</v>
      </c>
      <c r="D7713" t="s">
        <v>25293</v>
      </c>
      <c r="E7713">
        <v>2022</v>
      </c>
    </row>
    <row r="7714" spans="1:5" ht="17.25" customHeight="1" x14ac:dyDescent="0.2">
      <c r="A7714">
        <v>208402</v>
      </c>
      <c r="B7714" t="s">
        <v>12013</v>
      </c>
      <c r="C7714" t="s">
        <v>14225</v>
      </c>
      <c r="D7714">
        <v>1198042</v>
      </c>
      <c r="E7714">
        <v>2023</v>
      </c>
    </row>
    <row r="7715" spans="1:5" ht="17.25" customHeight="1" x14ac:dyDescent="0.2">
      <c r="A7715">
        <v>208400</v>
      </c>
      <c r="B7715" t="s">
        <v>11660</v>
      </c>
      <c r="C7715" t="s">
        <v>22050</v>
      </c>
      <c r="D7715" t="s">
        <v>25294</v>
      </c>
      <c r="E7715">
        <v>2023</v>
      </c>
    </row>
    <row r="7716" spans="1:5" ht="17.25" customHeight="1" x14ac:dyDescent="0.2">
      <c r="A7716">
        <v>208452</v>
      </c>
      <c r="B7716" t="s">
        <v>13337</v>
      </c>
      <c r="C7716" t="s">
        <v>15288</v>
      </c>
      <c r="D7716">
        <v>5215903530</v>
      </c>
      <c r="E7716">
        <v>2022</v>
      </c>
    </row>
    <row r="7717" spans="1:5" ht="17.25" customHeight="1" x14ac:dyDescent="0.2">
      <c r="A7717">
        <v>208568</v>
      </c>
      <c r="B7717" t="s">
        <v>9878</v>
      </c>
      <c r="C7717" t="s">
        <v>14023</v>
      </c>
      <c r="D7717">
        <v>74988399</v>
      </c>
      <c r="E7717">
        <v>2022</v>
      </c>
    </row>
    <row r="7718" spans="1:5" ht="17.25" customHeight="1" x14ac:dyDescent="0.2">
      <c r="A7718">
        <v>189958</v>
      </c>
      <c r="B7718" t="s">
        <v>10224</v>
      </c>
      <c r="C7718" t="s">
        <v>13782</v>
      </c>
      <c r="D7718">
        <v>12528380</v>
      </c>
      <c r="E7718">
        <v>2020</v>
      </c>
    </row>
    <row r="7719" spans="1:5" ht="17.25" customHeight="1" x14ac:dyDescent="0.2">
      <c r="A7719">
        <v>157386</v>
      </c>
      <c r="B7719" t="s">
        <v>10466</v>
      </c>
      <c r="C7719" t="s">
        <v>11097</v>
      </c>
      <c r="D7719" t="s">
        <v>11098</v>
      </c>
      <c r="E7719">
        <v>2011</v>
      </c>
    </row>
    <row r="7720" spans="1:5" ht="17.25" customHeight="1" x14ac:dyDescent="0.2">
      <c r="A7720">
        <v>106952</v>
      </c>
      <c r="B7720" t="s">
        <v>9414</v>
      </c>
      <c r="C7720">
        <v>3406</v>
      </c>
      <c r="D7720" t="s">
        <v>17026</v>
      </c>
      <c r="E7720">
        <v>1999</v>
      </c>
    </row>
    <row r="7721" spans="1:5" ht="17.25" customHeight="1" x14ac:dyDescent="0.2">
      <c r="A7721">
        <v>190137</v>
      </c>
      <c r="B7721" t="s">
        <v>11660</v>
      </c>
      <c r="C7721" t="s">
        <v>25295</v>
      </c>
      <c r="D7721" t="s">
        <v>25296</v>
      </c>
      <c r="E7721">
        <v>2020</v>
      </c>
    </row>
    <row r="7722" spans="1:5" ht="17.25" customHeight="1" x14ac:dyDescent="0.2">
      <c r="A7722">
        <v>210641</v>
      </c>
      <c r="B7722" t="s">
        <v>10466</v>
      </c>
      <c r="C7722" t="s">
        <v>14991</v>
      </c>
      <c r="D7722" t="s">
        <v>25297</v>
      </c>
      <c r="E7722">
        <v>2021</v>
      </c>
    </row>
    <row r="7723" spans="1:5" ht="17.25" customHeight="1" x14ac:dyDescent="0.2">
      <c r="A7723">
        <v>208899</v>
      </c>
      <c r="B7723" t="s">
        <v>9414</v>
      </c>
      <c r="C7723" t="s">
        <v>9385</v>
      </c>
      <c r="D7723" t="s">
        <v>25298</v>
      </c>
      <c r="E7723">
        <v>2023</v>
      </c>
    </row>
    <row r="7724" spans="1:5" ht="17.25" customHeight="1" x14ac:dyDescent="0.2">
      <c r="A7724">
        <v>194989</v>
      </c>
      <c r="B7724" t="s">
        <v>10345</v>
      </c>
      <c r="C7724" t="s">
        <v>14903</v>
      </c>
      <c r="D7724" t="s">
        <v>25299</v>
      </c>
      <c r="E7724">
        <v>2015</v>
      </c>
    </row>
    <row r="7725" spans="1:5" ht="17.25" customHeight="1" x14ac:dyDescent="0.2">
      <c r="A7725">
        <v>208591</v>
      </c>
      <c r="B7725" t="s">
        <v>11811</v>
      </c>
      <c r="C7725" t="s">
        <v>15367</v>
      </c>
      <c r="D7725" t="s">
        <v>25300</v>
      </c>
      <c r="E7725">
        <v>2021</v>
      </c>
    </row>
    <row r="7726" spans="1:5" ht="17.25" customHeight="1" x14ac:dyDescent="0.2">
      <c r="A7726">
        <v>208354</v>
      </c>
      <c r="B7726" t="s">
        <v>13337</v>
      </c>
      <c r="C7726" t="s">
        <v>19350</v>
      </c>
      <c r="D7726">
        <v>5106001240</v>
      </c>
      <c r="E7726">
        <v>2021</v>
      </c>
    </row>
    <row r="7727" spans="1:5" ht="17.25" customHeight="1" x14ac:dyDescent="0.2">
      <c r="A7727">
        <v>208353</v>
      </c>
      <c r="B7727" t="s">
        <v>13337</v>
      </c>
      <c r="C7727" t="s">
        <v>19350</v>
      </c>
      <c r="D7727">
        <v>5110900810</v>
      </c>
      <c r="E7727">
        <v>2021</v>
      </c>
    </row>
    <row r="7728" spans="1:5" ht="17.25" customHeight="1" x14ac:dyDescent="0.2">
      <c r="A7728">
        <v>208162</v>
      </c>
      <c r="B7728" t="s">
        <v>10345</v>
      </c>
      <c r="C7728" t="s">
        <v>13041</v>
      </c>
      <c r="D7728" t="s">
        <v>25301</v>
      </c>
      <c r="E7728">
        <v>2022</v>
      </c>
    </row>
    <row r="7729" spans="1:5" ht="17.25" customHeight="1" x14ac:dyDescent="0.2">
      <c r="A7729">
        <v>208161</v>
      </c>
      <c r="B7729" t="s">
        <v>10345</v>
      </c>
      <c r="C7729" t="s">
        <v>13041</v>
      </c>
      <c r="D7729" t="s">
        <v>25302</v>
      </c>
      <c r="E7729">
        <v>2022</v>
      </c>
    </row>
    <row r="7730" spans="1:5" ht="17.25" customHeight="1" x14ac:dyDescent="0.2">
      <c r="A7730">
        <v>210523</v>
      </c>
      <c r="B7730" t="s">
        <v>10466</v>
      </c>
      <c r="C7730" t="s">
        <v>9369</v>
      </c>
      <c r="D7730" t="s">
        <v>25303</v>
      </c>
      <c r="E7730">
        <v>2013</v>
      </c>
    </row>
    <row r="7731" spans="1:5" ht="17.25" customHeight="1" x14ac:dyDescent="0.2">
      <c r="A7731">
        <v>208975</v>
      </c>
      <c r="B7731" t="s">
        <v>9414</v>
      </c>
      <c r="C7731" t="s">
        <v>13301</v>
      </c>
      <c r="D7731" t="s">
        <v>25304</v>
      </c>
      <c r="E7731">
        <v>2021</v>
      </c>
    </row>
    <row r="7732" spans="1:5" ht="17.25" customHeight="1" x14ac:dyDescent="0.2">
      <c r="A7732">
        <v>208974</v>
      </c>
      <c r="B7732" t="s">
        <v>9414</v>
      </c>
      <c r="C7732" t="s">
        <v>23799</v>
      </c>
      <c r="D7732" t="s">
        <v>25305</v>
      </c>
      <c r="E7732">
        <v>2022</v>
      </c>
    </row>
    <row r="7733" spans="1:5" ht="17.25" customHeight="1" x14ac:dyDescent="0.2">
      <c r="A7733">
        <v>208376</v>
      </c>
      <c r="B7733" t="s">
        <v>10466</v>
      </c>
      <c r="C7733" t="s">
        <v>21729</v>
      </c>
      <c r="D7733" t="s">
        <v>25306</v>
      </c>
      <c r="E7733">
        <v>2023</v>
      </c>
    </row>
    <row r="7734" spans="1:5" ht="17.25" customHeight="1" x14ac:dyDescent="0.2">
      <c r="A7734">
        <v>208287</v>
      </c>
      <c r="B7734" t="s">
        <v>9878</v>
      </c>
      <c r="C7734" t="s">
        <v>21449</v>
      </c>
      <c r="D7734">
        <v>22605967</v>
      </c>
      <c r="E7734">
        <v>2023</v>
      </c>
    </row>
    <row r="7735" spans="1:5" ht="17.25" customHeight="1" x14ac:dyDescent="0.2">
      <c r="A7735">
        <v>193631</v>
      </c>
      <c r="B7735" t="s">
        <v>10224</v>
      </c>
      <c r="C7735" t="s">
        <v>14803</v>
      </c>
      <c r="D7735">
        <v>12602579</v>
      </c>
      <c r="E7735">
        <v>2020</v>
      </c>
    </row>
    <row r="7736" spans="1:5" ht="17.25" customHeight="1" x14ac:dyDescent="0.2">
      <c r="A7736">
        <v>208281</v>
      </c>
      <c r="B7736" t="s">
        <v>9366</v>
      </c>
      <c r="C7736" t="s">
        <v>21521</v>
      </c>
      <c r="D7736">
        <v>2016160647</v>
      </c>
      <c r="E7736">
        <v>2022</v>
      </c>
    </row>
    <row r="7737" spans="1:5" ht="17.25" customHeight="1" x14ac:dyDescent="0.2">
      <c r="A7737">
        <v>208280</v>
      </c>
      <c r="B7737" t="s">
        <v>9366</v>
      </c>
      <c r="C7737" t="s">
        <v>21521</v>
      </c>
      <c r="D7737">
        <v>2016158107</v>
      </c>
      <c r="E7737">
        <v>2022</v>
      </c>
    </row>
    <row r="7738" spans="1:5" ht="17.25" customHeight="1" x14ac:dyDescent="0.2">
      <c r="A7738">
        <v>208279</v>
      </c>
      <c r="B7738" t="s">
        <v>9366</v>
      </c>
      <c r="C7738" t="s">
        <v>21521</v>
      </c>
      <c r="D7738">
        <v>2016156543</v>
      </c>
      <c r="E7738">
        <v>2022</v>
      </c>
    </row>
    <row r="7739" spans="1:5" ht="17.25" customHeight="1" x14ac:dyDescent="0.2">
      <c r="A7739">
        <v>208278</v>
      </c>
      <c r="B7739" t="s">
        <v>9366</v>
      </c>
      <c r="C7739" t="s">
        <v>21521</v>
      </c>
      <c r="D7739">
        <v>2016157123</v>
      </c>
      <c r="E7739">
        <v>2022</v>
      </c>
    </row>
    <row r="7740" spans="1:5" ht="17.25" customHeight="1" x14ac:dyDescent="0.2">
      <c r="A7740">
        <v>208277</v>
      </c>
      <c r="B7740" t="s">
        <v>9878</v>
      </c>
      <c r="C7740" t="s">
        <v>19303</v>
      </c>
      <c r="D7740">
        <v>22574127</v>
      </c>
      <c r="E7740">
        <v>2022</v>
      </c>
    </row>
    <row r="7741" spans="1:5" ht="17.25" customHeight="1" x14ac:dyDescent="0.2">
      <c r="A7741">
        <v>209792</v>
      </c>
      <c r="B7741" t="s">
        <v>10345</v>
      </c>
      <c r="C7741" t="s">
        <v>14903</v>
      </c>
      <c r="D7741" t="s">
        <v>25307</v>
      </c>
      <c r="E7741">
        <v>2019</v>
      </c>
    </row>
    <row r="7742" spans="1:5" ht="17.25" customHeight="1" x14ac:dyDescent="0.2">
      <c r="A7742">
        <v>208258</v>
      </c>
      <c r="B7742" t="s">
        <v>10466</v>
      </c>
      <c r="C7742" t="s">
        <v>21614</v>
      </c>
      <c r="D7742" t="s">
        <v>25308</v>
      </c>
      <c r="E7742">
        <v>2023</v>
      </c>
    </row>
    <row r="7743" spans="1:5" ht="17.25" customHeight="1" x14ac:dyDescent="0.2">
      <c r="A7743">
        <v>208256</v>
      </c>
      <c r="B7743" t="s">
        <v>9878</v>
      </c>
      <c r="C7743" t="s">
        <v>14803</v>
      </c>
      <c r="D7743">
        <v>22615080</v>
      </c>
      <c r="E7743">
        <v>2023</v>
      </c>
    </row>
    <row r="7744" spans="1:5" ht="17.25" customHeight="1" x14ac:dyDescent="0.2">
      <c r="A7744">
        <v>208255</v>
      </c>
      <c r="B7744" t="s">
        <v>10224</v>
      </c>
      <c r="C7744" t="s">
        <v>13166</v>
      </c>
      <c r="D7744">
        <v>13055730</v>
      </c>
      <c r="E7744">
        <v>2023</v>
      </c>
    </row>
    <row r="7745" spans="1:5" ht="17.25" customHeight="1" x14ac:dyDescent="0.2">
      <c r="A7745">
        <v>208525</v>
      </c>
      <c r="B7745" t="s">
        <v>10466</v>
      </c>
      <c r="C7745" t="s">
        <v>17139</v>
      </c>
      <c r="D7745" t="s">
        <v>25309</v>
      </c>
      <c r="E7745">
        <v>2022</v>
      </c>
    </row>
    <row r="7746" spans="1:5" ht="17.25" customHeight="1" x14ac:dyDescent="0.2">
      <c r="A7746">
        <v>208524</v>
      </c>
      <c r="B7746" t="s">
        <v>9878</v>
      </c>
      <c r="C7746" t="s">
        <v>19303</v>
      </c>
      <c r="D7746">
        <v>22585600</v>
      </c>
      <c r="E7746">
        <v>2023</v>
      </c>
    </row>
    <row r="7747" spans="1:5" ht="17.25" customHeight="1" x14ac:dyDescent="0.2">
      <c r="A7747">
        <v>208523</v>
      </c>
      <c r="B7747" t="s">
        <v>11811</v>
      </c>
      <c r="C7747" t="s">
        <v>22706</v>
      </c>
      <c r="D7747" t="s">
        <v>25310</v>
      </c>
      <c r="E7747">
        <v>2022</v>
      </c>
    </row>
    <row r="7748" spans="1:5" ht="17.25" customHeight="1" x14ac:dyDescent="0.2">
      <c r="A7748">
        <v>208522</v>
      </c>
      <c r="B7748" t="s">
        <v>13337</v>
      </c>
      <c r="C7748" t="s">
        <v>15288</v>
      </c>
      <c r="D7748">
        <v>5234801300</v>
      </c>
      <c r="E7748">
        <v>2022</v>
      </c>
    </row>
    <row r="7749" spans="1:5" ht="17.25" customHeight="1" x14ac:dyDescent="0.2">
      <c r="A7749">
        <v>208078</v>
      </c>
      <c r="B7749" t="s">
        <v>9366</v>
      </c>
      <c r="C7749" t="s">
        <v>16730</v>
      </c>
      <c r="D7749">
        <v>7008562178</v>
      </c>
      <c r="E7749">
        <v>2022</v>
      </c>
    </row>
    <row r="7750" spans="1:5" ht="17.25" customHeight="1" x14ac:dyDescent="0.2">
      <c r="A7750">
        <v>208286</v>
      </c>
      <c r="B7750" t="s">
        <v>10224</v>
      </c>
      <c r="C7750" t="s">
        <v>13782</v>
      </c>
      <c r="D7750">
        <v>12977620</v>
      </c>
      <c r="E7750">
        <v>2023</v>
      </c>
    </row>
    <row r="7751" spans="1:5" ht="17.25" customHeight="1" x14ac:dyDescent="0.2">
      <c r="A7751">
        <v>208285</v>
      </c>
      <c r="B7751" t="s">
        <v>10224</v>
      </c>
      <c r="C7751" t="s">
        <v>13782</v>
      </c>
      <c r="D7751">
        <v>12979945</v>
      </c>
      <c r="E7751">
        <v>2023</v>
      </c>
    </row>
    <row r="7752" spans="1:5" ht="17.25" customHeight="1" x14ac:dyDescent="0.2">
      <c r="A7752">
        <v>208284</v>
      </c>
      <c r="B7752" t="s">
        <v>10224</v>
      </c>
      <c r="C7752" t="s">
        <v>13782</v>
      </c>
      <c r="D7752">
        <v>12979774</v>
      </c>
      <c r="E7752">
        <v>2023</v>
      </c>
    </row>
    <row r="7753" spans="1:5" ht="17.25" customHeight="1" x14ac:dyDescent="0.2">
      <c r="A7753">
        <v>208283</v>
      </c>
      <c r="B7753" t="s">
        <v>10224</v>
      </c>
      <c r="C7753" t="s">
        <v>13782</v>
      </c>
      <c r="D7753">
        <v>12979947</v>
      </c>
      <c r="E7753">
        <v>2023</v>
      </c>
    </row>
    <row r="7754" spans="1:5" ht="17.25" customHeight="1" x14ac:dyDescent="0.2">
      <c r="A7754">
        <v>208282</v>
      </c>
      <c r="B7754" t="s">
        <v>10224</v>
      </c>
      <c r="C7754" t="s">
        <v>13782</v>
      </c>
      <c r="D7754">
        <v>12979775</v>
      </c>
      <c r="E7754">
        <v>2023</v>
      </c>
    </row>
    <row r="7755" spans="1:5" ht="17.25" customHeight="1" x14ac:dyDescent="0.2">
      <c r="A7755">
        <v>208435</v>
      </c>
      <c r="B7755" t="s">
        <v>10345</v>
      </c>
      <c r="C7755" t="s">
        <v>14895</v>
      </c>
      <c r="D7755" t="s">
        <v>25311</v>
      </c>
      <c r="E7755">
        <v>2023</v>
      </c>
    </row>
    <row r="7756" spans="1:5" ht="17.25" customHeight="1" x14ac:dyDescent="0.2">
      <c r="A7756">
        <v>208434</v>
      </c>
      <c r="B7756" t="s">
        <v>10345</v>
      </c>
      <c r="C7756" t="s">
        <v>14895</v>
      </c>
      <c r="D7756" t="s">
        <v>25312</v>
      </c>
      <c r="E7756">
        <v>2023</v>
      </c>
    </row>
    <row r="7757" spans="1:5" ht="17.25" customHeight="1" x14ac:dyDescent="0.2">
      <c r="A7757">
        <v>208276</v>
      </c>
      <c r="B7757" t="s">
        <v>16234</v>
      </c>
      <c r="C7757" t="s">
        <v>14880</v>
      </c>
      <c r="D7757">
        <v>1362223010842</v>
      </c>
      <c r="E7757">
        <v>2023</v>
      </c>
    </row>
    <row r="7758" spans="1:5" ht="17.25" customHeight="1" x14ac:dyDescent="0.2">
      <c r="A7758">
        <v>208275</v>
      </c>
      <c r="B7758" t="s">
        <v>16234</v>
      </c>
      <c r="C7758" t="s">
        <v>14880</v>
      </c>
      <c r="D7758">
        <v>1362223010841</v>
      </c>
      <c r="E7758">
        <v>2023</v>
      </c>
    </row>
    <row r="7759" spans="1:5" ht="17.25" customHeight="1" x14ac:dyDescent="0.2">
      <c r="A7759">
        <v>208274</v>
      </c>
      <c r="B7759" t="s">
        <v>16234</v>
      </c>
      <c r="C7759" t="s">
        <v>14880</v>
      </c>
      <c r="D7759">
        <v>1362223010839</v>
      </c>
      <c r="E7759">
        <v>2023</v>
      </c>
    </row>
    <row r="7760" spans="1:5" ht="17.25" customHeight="1" x14ac:dyDescent="0.2">
      <c r="A7760">
        <v>208273</v>
      </c>
      <c r="B7760" t="s">
        <v>16234</v>
      </c>
      <c r="C7760" t="s">
        <v>14880</v>
      </c>
      <c r="D7760">
        <v>1362223010822</v>
      </c>
      <c r="E7760">
        <v>2023</v>
      </c>
    </row>
    <row r="7761" spans="1:5" ht="17.25" customHeight="1" x14ac:dyDescent="0.2">
      <c r="A7761">
        <v>208272</v>
      </c>
      <c r="B7761" t="s">
        <v>16234</v>
      </c>
      <c r="C7761" t="s">
        <v>14880</v>
      </c>
      <c r="D7761">
        <v>1362223010848</v>
      </c>
      <c r="E7761">
        <v>2023</v>
      </c>
    </row>
    <row r="7762" spans="1:5" ht="17.25" customHeight="1" x14ac:dyDescent="0.2">
      <c r="A7762">
        <v>208271</v>
      </c>
      <c r="B7762" t="s">
        <v>16234</v>
      </c>
      <c r="C7762" t="s">
        <v>14880</v>
      </c>
      <c r="D7762">
        <v>1362223010847</v>
      </c>
      <c r="E7762">
        <v>2023</v>
      </c>
    </row>
    <row r="7763" spans="1:5" ht="17.25" customHeight="1" x14ac:dyDescent="0.2">
      <c r="A7763">
        <v>208144</v>
      </c>
      <c r="B7763" t="s">
        <v>10345</v>
      </c>
      <c r="C7763" t="s">
        <v>14903</v>
      </c>
      <c r="D7763" t="s">
        <v>25313</v>
      </c>
      <c r="E7763">
        <v>2023</v>
      </c>
    </row>
    <row r="7764" spans="1:5" ht="17.25" customHeight="1" x14ac:dyDescent="0.2">
      <c r="A7764">
        <v>208438</v>
      </c>
      <c r="B7764" t="s">
        <v>16408</v>
      </c>
      <c r="C7764" t="s">
        <v>16409</v>
      </c>
      <c r="D7764" t="s">
        <v>25314</v>
      </c>
      <c r="E7764">
        <v>2023</v>
      </c>
    </row>
    <row r="7765" spans="1:5" ht="17.25" customHeight="1" x14ac:dyDescent="0.2">
      <c r="A7765">
        <v>208436</v>
      </c>
      <c r="B7765" t="s">
        <v>16408</v>
      </c>
      <c r="C7765" t="s">
        <v>16409</v>
      </c>
      <c r="D7765" t="s">
        <v>25315</v>
      </c>
      <c r="E7765">
        <v>2023</v>
      </c>
    </row>
    <row r="7766" spans="1:5" ht="17.25" customHeight="1" x14ac:dyDescent="0.2">
      <c r="A7766">
        <v>208160</v>
      </c>
      <c r="B7766" t="s">
        <v>10466</v>
      </c>
      <c r="C7766" t="s">
        <v>16190</v>
      </c>
      <c r="D7766" t="s">
        <v>25316</v>
      </c>
      <c r="E7766">
        <v>2023</v>
      </c>
    </row>
    <row r="7767" spans="1:5" ht="17.25" customHeight="1" x14ac:dyDescent="0.2">
      <c r="A7767">
        <v>208159</v>
      </c>
      <c r="B7767" t="s">
        <v>10466</v>
      </c>
      <c r="C7767" t="s">
        <v>16190</v>
      </c>
      <c r="D7767" t="s">
        <v>25317</v>
      </c>
      <c r="E7767">
        <v>2023</v>
      </c>
    </row>
    <row r="7768" spans="1:5" ht="17.25" customHeight="1" x14ac:dyDescent="0.2">
      <c r="A7768">
        <v>208157</v>
      </c>
      <c r="B7768" t="s">
        <v>10466</v>
      </c>
      <c r="C7768" t="s">
        <v>16190</v>
      </c>
      <c r="D7768" t="s">
        <v>25318</v>
      </c>
      <c r="E7768">
        <v>2023</v>
      </c>
    </row>
    <row r="7769" spans="1:5" ht="17.25" customHeight="1" x14ac:dyDescent="0.2">
      <c r="A7769">
        <v>208156</v>
      </c>
      <c r="B7769" t="s">
        <v>10466</v>
      </c>
      <c r="C7769" t="s">
        <v>16190</v>
      </c>
      <c r="D7769" t="s">
        <v>25319</v>
      </c>
      <c r="E7769">
        <v>2023</v>
      </c>
    </row>
    <row r="7770" spans="1:5" ht="17.25" customHeight="1" x14ac:dyDescent="0.2">
      <c r="A7770">
        <v>208155</v>
      </c>
      <c r="B7770" t="s">
        <v>13337</v>
      </c>
      <c r="C7770" t="s">
        <v>19350</v>
      </c>
      <c r="D7770">
        <v>4932601520</v>
      </c>
      <c r="E7770">
        <v>2019</v>
      </c>
    </row>
    <row r="7771" spans="1:5" ht="17.25" customHeight="1" x14ac:dyDescent="0.2">
      <c r="A7771">
        <v>208163</v>
      </c>
      <c r="B7771" t="s">
        <v>13337</v>
      </c>
      <c r="C7771" t="s">
        <v>25320</v>
      </c>
      <c r="D7771">
        <v>5128401510</v>
      </c>
      <c r="E7771">
        <v>2021</v>
      </c>
    </row>
    <row r="7772" spans="1:5" ht="17.25" customHeight="1" x14ac:dyDescent="0.2">
      <c r="A7772">
        <v>208444</v>
      </c>
      <c r="B7772" t="s">
        <v>10345</v>
      </c>
      <c r="C7772" t="s">
        <v>14895</v>
      </c>
      <c r="D7772" t="s">
        <v>25321</v>
      </c>
      <c r="E7772">
        <v>2023</v>
      </c>
    </row>
    <row r="7773" spans="1:5" ht="17.25" customHeight="1" x14ac:dyDescent="0.2">
      <c r="A7773">
        <v>208443</v>
      </c>
      <c r="B7773" t="s">
        <v>10345</v>
      </c>
      <c r="C7773" t="s">
        <v>14895</v>
      </c>
      <c r="D7773" t="s">
        <v>25322</v>
      </c>
      <c r="E7773">
        <v>2023</v>
      </c>
    </row>
    <row r="7774" spans="1:5" ht="17.25" customHeight="1" x14ac:dyDescent="0.2">
      <c r="A7774">
        <v>208442</v>
      </c>
      <c r="B7774" t="s">
        <v>10345</v>
      </c>
      <c r="C7774" t="s">
        <v>14895</v>
      </c>
      <c r="D7774" t="s">
        <v>25323</v>
      </c>
      <c r="E7774">
        <v>2023</v>
      </c>
    </row>
    <row r="7775" spans="1:5" ht="17.25" customHeight="1" x14ac:dyDescent="0.2">
      <c r="A7775">
        <v>208109</v>
      </c>
      <c r="B7775" t="s">
        <v>14052</v>
      </c>
      <c r="C7775" t="s">
        <v>14956</v>
      </c>
      <c r="D7775" t="s">
        <v>25324</v>
      </c>
      <c r="E7775">
        <v>2023</v>
      </c>
    </row>
    <row r="7776" spans="1:5" ht="17.25" customHeight="1" x14ac:dyDescent="0.2">
      <c r="A7776">
        <v>191562</v>
      </c>
      <c r="B7776" t="s">
        <v>11811</v>
      </c>
      <c r="C7776" t="s">
        <v>25325</v>
      </c>
      <c r="D7776" t="s">
        <v>25326</v>
      </c>
      <c r="E7776">
        <v>2016</v>
      </c>
    </row>
    <row r="7777" spans="1:5" ht="17.25" customHeight="1" x14ac:dyDescent="0.2">
      <c r="A7777">
        <v>208270</v>
      </c>
      <c r="B7777" t="s">
        <v>10466</v>
      </c>
      <c r="C7777" t="s">
        <v>15051</v>
      </c>
      <c r="D7777" t="s">
        <v>25327</v>
      </c>
      <c r="E7777">
        <v>2023</v>
      </c>
    </row>
    <row r="7778" spans="1:5" ht="17.25" customHeight="1" x14ac:dyDescent="0.2">
      <c r="A7778">
        <v>208269</v>
      </c>
      <c r="B7778" t="s">
        <v>10466</v>
      </c>
      <c r="C7778" t="s">
        <v>15051</v>
      </c>
      <c r="D7778" t="s">
        <v>25328</v>
      </c>
      <c r="E7778">
        <v>2023</v>
      </c>
    </row>
    <row r="7779" spans="1:5" ht="17.25" customHeight="1" x14ac:dyDescent="0.2">
      <c r="A7779">
        <v>208268</v>
      </c>
      <c r="B7779" t="s">
        <v>10466</v>
      </c>
      <c r="C7779" t="s">
        <v>15051</v>
      </c>
      <c r="D7779" t="s">
        <v>25329</v>
      </c>
      <c r="E7779">
        <v>2023</v>
      </c>
    </row>
    <row r="7780" spans="1:5" ht="17.25" customHeight="1" x14ac:dyDescent="0.2">
      <c r="A7780">
        <v>208267</v>
      </c>
      <c r="B7780" t="s">
        <v>10466</v>
      </c>
      <c r="C7780" t="s">
        <v>15051</v>
      </c>
      <c r="D7780" t="s">
        <v>25330</v>
      </c>
      <c r="E7780">
        <v>2023</v>
      </c>
    </row>
    <row r="7781" spans="1:5" ht="17.25" customHeight="1" x14ac:dyDescent="0.2">
      <c r="A7781">
        <v>208266</v>
      </c>
      <c r="B7781" t="s">
        <v>10466</v>
      </c>
      <c r="C7781" t="s">
        <v>15051</v>
      </c>
      <c r="D7781" t="s">
        <v>25331</v>
      </c>
      <c r="E7781">
        <v>2023</v>
      </c>
    </row>
    <row r="7782" spans="1:5" ht="17.25" customHeight="1" x14ac:dyDescent="0.2">
      <c r="A7782">
        <v>208100</v>
      </c>
      <c r="B7782" t="s">
        <v>9878</v>
      </c>
      <c r="C7782" t="s">
        <v>9884</v>
      </c>
      <c r="D7782">
        <v>74725744</v>
      </c>
      <c r="E7782">
        <v>2020</v>
      </c>
    </row>
    <row r="7783" spans="1:5" ht="17.25" customHeight="1" x14ac:dyDescent="0.2">
      <c r="A7783">
        <v>208182</v>
      </c>
      <c r="B7783" t="s">
        <v>10466</v>
      </c>
      <c r="C7783" t="s">
        <v>23022</v>
      </c>
      <c r="D7783" t="s">
        <v>25332</v>
      </c>
      <c r="E7783">
        <v>2022</v>
      </c>
    </row>
    <row r="7784" spans="1:5" ht="17.25" customHeight="1" x14ac:dyDescent="0.2">
      <c r="A7784">
        <v>208181</v>
      </c>
      <c r="B7784" t="s">
        <v>9878</v>
      </c>
      <c r="C7784" t="s">
        <v>19303</v>
      </c>
      <c r="D7784">
        <v>22563720</v>
      </c>
      <c r="E7784">
        <v>2022</v>
      </c>
    </row>
    <row r="7785" spans="1:5" ht="17.25" customHeight="1" x14ac:dyDescent="0.2">
      <c r="A7785">
        <v>208183</v>
      </c>
      <c r="B7785" t="s">
        <v>14052</v>
      </c>
      <c r="C7785" t="s">
        <v>21592</v>
      </c>
      <c r="D7785" t="s">
        <v>25333</v>
      </c>
      <c r="E7785">
        <v>2023</v>
      </c>
    </row>
    <row r="7786" spans="1:5" ht="17.25" customHeight="1" x14ac:dyDescent="0.2">
      <c r="A7786">
        <v>214418</v>
      </c>
      <c r="B7786" t="s">
        <v>10224</v>
      </c>
      <c r="C7786" t="s">
        <v>13782</v>
      </c>
      <c r="D7786">
        <v>12734369</v>
      </c>
      <c r="E7786">
        <v>2021</v>
      </c>
    </row>
    <row r="7787" spans="1:5" ht="17.25" customHeight="1" x14ac:dyDescent="0.2">
      <c r="A7787">
        <v>214417</v>
      </c>
      <c r="B7787" t="s">
        <v>10224</v>
      </c>
      <c r="C7787" t="s">
        <v>13782</v>
      </c>
      <c r="D7787">
        <v>12734383</v>
      </c>
      <c r="E7787">
        <v>2021</v>
      </c>
    </row>
    <row r="7788" spans="1:5" ht="17.25" customHeight="1" x14ac:dyDescent="0.2">
      <c r="A7788">
        <v>214416</v>
      </c>
      <c r="B7788" t="s">
        <v>10224</v>
      </c>
      <c r="C7788" t="s">
        <v>13782</v>
      </c>
      <c r="D7788">
        <v>12734372</v>
      </c>
      <c r="E7788">
        <v>2021</v>
      </c>
    </row>
    <row r="7789" spans="1:5" ht="17.25" customHeight="1" x14ac:dyDescent="0.2">
      <c r="A7789">
        <v>214415</v>
      </c>
      <c r="B7789" t="s">
        <v>10224</v>
      </c>
      <c r="C7789" t="s">
        <v>13782</v>
      </c>
      <c r="D7789">
        <v>12735069</v>
      </c>
      <c r="E7789">
        <v>2021</v>
      </c>
    </row>
    <row r="7790" spans="1:5" ht="17.25" customHeight="1" x14ac:dyDescent="0.2">
      <c r="A7790">
        <v>213457</v>
      </c>
      <c r="B7790" t="s">
        <v>10466</v>
      </c>
      <c r="C7790" t="s">
        <v>21711</v>
      </c>
      <c r="D7790" t="s">
        <v>25334</v>
      </c>
      <c r="E7790">
        <v>2021</v>
      </c>
    </row>
    <row r="7791" spans="1:5" ht="17.25" customHeight="1" x14ac:dyDescent="0.2">
      <c r="A7791">
        <v>211125</v>
      </c>
      <c r="B7791" t="s">
        <v>10224</v>
      </c>
      <c r="C7791" t="s">
        <v>13782</v>
      </c>
      <c r="D7791">
        <v>13151324</v>
      </c>
      <c r="E7791">
        <v>2024</v>
      </c>
    </row>
    <row r="7792" spans="1:5" ht="17.25" customHeight="1" x14ac:dyDescent="0.2">
      <c r="A7792">
        <v>211126</v>
      </c>
      <c r="B7792" t="s">
        <v>10224</v>
      </c>
      <c r="C7792" t="s">
        <v>13782</v>
      </c>
      <c r="D7792">
        <v>13151323</v>
      </c>
      <c r="E7792">
        <v>2024</v>
      </c>
    </row>
    <row r="7793" spans="1:5" ht="17.25" customHeight="1" x14ac:dyDescent="0.2">
      <c r="A7793">
        <v>213466</v>
      </c>
      <c r="B7793" t="s">
        <v>14052</v>
      </c>
      <c r="C7793" t="s">
        <v>21592</v>
      </c>
      <c r="D7793" t="s">
        <v>25335</v>
      </c>
      <c r="E7793">
        <v>2023</v>
      </c>
    </row>
    <row r="7794" spans="1:5" ht="17.25" customHeight="1" x14ac:dyDescent="0.2">
      <c r="A7794">
        <v>213465</v>
      </c>
      <c r="B7794" t="s">
        <v>9366</v>
      </c>
      <c r="C7794" t="s">
        <v>22175</v>
      </c>
      <c r="D7794">
        <v>7008635401</v>
      </c>
      <c r="E7794">
        <v>2023</v>
      </c>
    </row>
    <row r="7795" spans="1:5" ht="17.25" customHeight="1" x14ac:dyDescent="0.2">
      <c r="A7795">
        <v>213464</v>
      </c>
      <c r="B7795" t="s">
        <v>9366</v>
      </c>
      <c r="C7795" t="s">
        <v>22175</v>
      </c>
      <c r="D7795">
        <v>7008635194</v>
      </c>
      <c r="E7795">
        <v>2023</v>
      </c>
    </row>
    <row r="7796" spans="1:5" ht="17.25" customHeight="1" x14ac:dyDescent="0.2">
      <c r="A7796">
        <v>213588</v>
      </c>
      <c r="B7796" t="s">
        <v>9366</v>
      </c>
      <c r="C7796" t="s">
        <v>21521</v>
      </c>
      <c r="D7796">
        <v>2016180265</v>
      </c>
      <c r="E7796">
        <v>2024</v>
      </c>
    </row>
    <row r="7797" spans="1:5" ht="17.25" customHeight="1" x14ac:dyDescent="0.2">
      <c r="A7797">
        <v>213587</v>
      </c>
      <c r="B7797" t="s">
        <v>9366</v>
      </c>
      <c r="C7797" t="s">
        <v>21521</v>
      </c>
      <c r="D7797">
        <v>2016180264</v>
      </c>
      <c r="E7797">
        <v>2024</v>
      </c>
    </row>
    <row r="7798" spans="1:5" ht="17.25" customHeight="1" x14ac:dyDescent="0.2">
      <c r="A7798">
        <v>213586</v>
      </c>
      <c r="B7798" t="s">
        <v>9366</v>
      </c>
      <c r="C7798" t="s">
        <v>21521</v>
      </c>
      <c r="D7798">
        <v>2016180540</v>
      </c>
      <c r="E7798">
        <v>2024</v>
      </c>
    </row>
    <row r="7799" spans="1:5" ht="17.25" customHeight="1" x14ac:dyDescent="0.2">
      <c r="A7799">
        <v>213585</v>
      </c>
      <c r="B7799" t="s">
        <v>9366</v>
      </c>
      <c r="C7799" t="s">
        <v>21521</v>
      </c>
      <c r="D7799">
        <v>2016180534</v>
      </c>
      <c r="E7799">
        <v>2024</v>
      </c>
    </row>
    <row r="7800" spans="1:5" ht="17.25" customHeight="1" x14ac:dyDescent="0.2">
      <c r="A7800">
        <v>213584</v>
      </c>
      <c r="B7800" t="s">
        <v>9366</v>
      </c>
      <c r="C7800" t="s">
        <v>21521</v>
      </c>
      <c r="D7800">
        <v>2016180766</v>
      </c>
      <c r="E7800">
        <v>2024</v>
      </c>
    </row>
    <row r="7801" spans="1:5" ht="17.25" customHeight="1" x14ac:dyDescent="0.2">
      <c r="A7801">
        <v>213593</v>
      </c>
      <c r="B7801" t="s">
        <v>9366</v>
      </c>
      <c r="C7801" t="s">
        <v>21521</v>
      </c>
      <c r="D7801">
        <v>2016180820</v>
      </c>
      <c r="E7801">
        <v>2024</v>
      </c>
    </row>
    <row r="7802" spans="1:5" ht="17.25" customHeight="1" x14ac:dyDescent="0.2">
      <c r="A7802">
        <v>213592</v>
      </c>
      <c r="B7802" t="s">
        <v>9366</v>
      </c>
      <c r="C7802" t="s">
        <v>21521</v>
      </c>
      <c r="D7802">
        <v>2016180827</v>
      </c>
      <c r="E7802">
        <v>2024</v>
      </c>
    </row>
    <row r="7803" spans="1:5" ht="17.25" customHeight="1" x14ac:dyDescent="0.2">
      <c r="A7803">
        <v>213591</v>
      </c>
      <c r="B7803" t="s">
        <v>9366</v>
      </c>
      <c r="C7803" t="s">
        <v>21521</v>
      </c>
      <c r="D7803">
        <v>2016180826</v>
      </c>
      <c r="E7803">
        <v>2024</v>
      </c>
    </row>
    <row r="7804" spans="1:5" ht="17.25" customHeight="1" x14ac:dyDescent="0.2">
      <c r="A7804">
        <v>213590</v>
      </c>
      <c r="B7804" t="s">
        <v>9366</v>
      </c>
      <c r="C7804" t="s">
        <v>21521</v>
      </c>
      <c r="D7804">
        <v>2016180383</v>
      </c>
      <c r="E7804">
        <v>2024</v>
      </c>
    </row>
    <row r="7805" spans="1:5" ht="17.25" customHeight="1" x14ac:dyDescent="0.2">
      <c r="A7805">
        <v>213589</v>
      </c>
      <c r="B7805" t="s">
        <v>9366</v>
      </c>
      <c r="C7805" t="s">
        <v>21521</v>
      </c>
      <c r="D7805">
        <v>2016180561</v>
      </c>
      <c r="E7805">
        <v>2024</v>
      </c>
    </row>
    <row r="7806" spans="1:5" ht="17.25" customHeight="1" x14ac:dyDescent="0.2">
      <c r="A7806">
        <v>213578</v>
      </c>
      <c r="B7806" t="s">
        <v>9366</v>
      </c>
      <c r="C7806" t="s">
        <v>21521</v>
      </c>
      <c r="D7806">
        <v>2016180735</v>
      </c>
      <c r="E7806">
        <v>2024</v>
      </c>
    </row>
    <row r="7807" spans="1:5" ht="17.25" customHeight="1" x14ac:dyDescent="0.2">
      <c r="A7807">
        <v>213577</v>
      </c>
      <c r="B7807" t="s">
        <v>9366</v>
      </c>
      <c r="C7807" t="s">
        <v>21521</v>
      </c>
      <c r="D7807">
        <v>2016180736</v>
      </c>
      <c r="E7807">
        <v>2024</v>
      </c>
    </row>
    <row r="7808" spans="1:5" ht="17.25" customHeight="1" x14ac:dyDescent="0.2">
      <c r="A7808">
        <v>213576</v>
      </c>
      <c r="B7808" t="s">
        <v>9366</v>
      </c>
      <c r="C7808" t="s">
        <v>21521</v>
      </c>
      <c r="D7808">
        <v>2016180965</v>
      </c>
      <c r="E7808">
        <v>2024</v>
      </c>
    </row>
    <row r="7809" spans="1:5" ht="17.25" customHeight="1" x14ac:dyDescent="0.2">
      <c r="A7809">
        <v>213575</v>
      </c>
      <c r="B7809" t="s">
        <v>9366</v>
      </c>
      <c r="C7809" t="s">
        <v>21521</v>
      </c>
      <c r="D7809">
        <v>2016180628</v>
      </c>
      <c r="E7809">
        <v>2024</v>
      </c>
    </row>
    <row r="7810" spans="1:5" ht="17.25" customHeight="1" x14ac:dyDescent="0.2">
      <c r="A7810">
        <v>213574</v>
      </c>
      <c r="B7810" t="s">
        <v>9366</v>
      </c>
      <c r="C7810" t="s">
        <v>21521</v>
      </c>
      <c r="D7810">
        <v>2016180617</v>
      </c>
      <c r="E7810">
        <v>2024</v>
      </c>
    </row>
    <row r="7811" spans="1:5" ht="17.25" customHeight="1" x14ac:dyDescent="0.2">
      <c r="A7811">
        <v>213583</v>
      </c>
      <c r="B7811" t="s">
        <v>9366</v>
      </c>
      <c r="C7811" t="s">
        <v>21521</v>
      </c>
      <c r="D7811">
        <v>2016180616</v>
      </c>
      <c r="E7811">
        <v>2024</v>
      </c>
    </row>
    <row r="7812" spans="1:5" ht="17.25" customHeight="1" x14ac:dyDescent="0.2">
      <c r="A7812">
        <v>213582</v>
      </c>
      <c r="B7812" t="s">
        <v>9366</v>
      </c>
      <c r="C7812" t="s">
        <v>21521</v>
      </c>
      <c r="D7812">
        <v>2016180969</v>
      </c>
      <c r="E7812">
        <v>2024</v>
      </c>
    </row>
    <row r="7813" spans="1:5" ht="17.25" customHeight="1" x14ac:dyDescent="0.2">
      <c r="A7813">
        <v>213581</v>
      </c>
      <c r="B7813" t="s">
        <v>9366</v>
      </c>
      <c r="C7813" t="s">
        <v>21521</v>
      </c>
      <c r="D7813">
        <v>2016181625</v>
      </c>
      <c r="E7813">
        <v>2024</v>
      </c>
    </row>
    <row r="7814" spans="1:5" ht="17.25" customHeight="1" x14ac:dyDescent="0.2">
      <c r="A7814">
        <v>213580</v>
      </c>
      <c r="B7814" t="s">
        <v>9366</v>
      </c>
      <c r="C7814" t="s">
        <v>21521</v>
      </c>
      <c r="D7814">
        <v>2016180546</v>
      </c>
      <c r="E7814">
        <v>2024</v>
      </c>
    </row>
    <row r="7815" spans="1:5" ht="17.25" customHeight="1" x14ac:dyDescent="0.2">
      <c r="A7815">
        <v>213579</v>
      </c>
      <c r="B7815" t="s">
        <v>9366</v>
      </c>
      <c r="C7815" t="s">
        <v>21521</v>
      </c>
      <c r="D7815">
        <v>2016180547</v>
      </c>
      <c r="E7815">
        <v>2024</v>
      </c>
    </row>
    <row r="7816" spans="1:5" ht="17.25" customHeight="1" x14ac:dyDescent="0.2">
      <c r="A7816">
        <v>213573</v>
      </c>
      <c r="B7816" t="s">
        <v>9366</v>
      </c>
      <c r="C7816" t="s">
        <v>21521</v>
      </c>
      <c r="D7816">
        <v>2016180554</v>
      </c>
      <c r="E7816">
        <v>2024</v>
      </c>
    </row>
    <row r="7817" spans="1:5" ht="17.25" customHeight="1" x14ac:dyDescent="0.2">
      <c r="A7817">
        <v>213572</v>
      </c>
      <c r="B7817" t="s">
        <v>9366</v>
      </c>
      <c r="C7817" t="s">
        <v>21521</v>
      </c>
      <c r="D7817">
        <v>2016181396</v>
      </c>
      <c r="E7817">
        <v>2024</v>
      </c>
    </row>
    <row r="7818" spans="1:5" ht="17.25" customHeight="1" x14ac:dyDescent="0.2">
      <c r="A7818">
        <v>213571</v>
      </c>
      <c r="B7818" t="s">
        <v>9366</v>
      </c>
      <c r="C7818" t="s">
        <v>21521</v>
      </c>
      <c r="D7818">
        <v>2016181395</v>
      </c>
      <c r="E7818">
        <v>2024</v>
      </c>
    </row>
    <row r="7819" spans="1:5" ht="17.25" customHeight="1" x14ac:dyDescent="0.2">
      <c r="A7819">
        <v>213570</v>
      </c>
      <c r="B7819" t="s">
        <v>9366</v>
      </c>
      <c r="C7819" t="s">
        <v>21521</v>
      </c>
      <c r="D7819">
        <v>2016180560</v>
      </c>
      <c r="E7819">
        <v>2024</v>
      </c>
    </row>
    <row r="7820" spans="1:5" ht="17.25" customHeight="1" x14ac:dyDescent="0.2">
      <c r="A7820">
        <v>213569</v>
      </c>
      <c r="B7820" t="s">
        <v>9366</v>
      </c>
      <c r="C7820" t="s">
        <v>21521</v>
      </c>
      <c r="D7820">
        <v>2016180552</v>
      </c>
      <c r="E7820">
        <v>2024</v>
      </c>
    </row>
    <row r="7821" spans="1:5" ht="17.25" customHeight="1" x14ac:dyDescent="0.2">
      <c r="A7821">
        <v>213563</v>
      </c>
      <c r="B7821" t="s">
        <v>9366</v>
      </c>
      <c r="C7821" t="s">
        <v>21521</v>
      </c>
      <c r="D7821">
        <v>2016180548</v>
      </c>
      <c r="E7821">
        <v>2024</v>
      </c>
    </row>
    <row r="7822" spans="1:5" ht="17.25" customHeight="1" x14ac:dyDescent="0.2">
      <c r="A7822">
        <v>213562</v>
      </c>
      <c r="B7822" t="s">
        <v>9366</v>
      </c>
      <c r="C7822" t="s">
        <v>21521</v>
      </c>
      <c r="D7822">
        <v>2016180553</v>
      </c>
      <c r="E7822">
        <v>2024</v>
      </c>
    </row>
    <row r="7823" spans="1:5" ht="17.25" customHeight="1" x14ac:dyDescent="0.2">
      <c r="A7823">
        <v>213561</v>
      </c>
      <c r="B7823" t="s">
        <v>9366</v>
      </c>
      <c r="C7823" t="s">
        <v>21521</v>
      </c>
      <c r="D7823">
        <v>2016181397</v>
      </c>
      <c r="E7823">
        <v>2024</v>
      </c>
    </row>
    <row r="7824" spans="1:5" ht="17.25" customHeight="1" x14ac:dyDescent="0.2">
      <c r="A7824">
        <v>213560</v>
      </c>
      <c r="B7824" t="s">
        <v>9366</v>
      </c>
      <c r="C7824" t="s">
        <v>21521</v>
      </c>
      <c r="D7824">
        <v>2016180622</v>
      </c>
      <c r="E7824">
        <v>2024</v>
      </c>
    </row>
    <row r="7825" spans="1:5" ht="17.25" customHeight="1" x14ac:dyDescent="0.2">
      <c r="A7825">
        <v>213559</v>
      </c>
      <c r="B7825" t="s">
        <v>9366</v>
      </c>
      <c r="C7825" t="s">
        <v>21521</v>
      </c>
      <c r="D7825">
        <v>2016180559</v>
      </c>
      <c r="E7825">
        <v>2024</v>
      </c>
    </row>
    <row r="7826" spans="1:5" ht="17.25" customHeight="1" x14ac:dyDescent="0.2">
      <c r="A7826">
        <v>213568</v>
      </c>
      <c r="B7826" t="s">
        <v>9366</v>
      </c>
      <c r="C7826" t="s">
        <v>21521</v>
      </c>
      <c r="D7826">
        <v>2016181431</v>
      </c>
      <c r="E7826">
        <v>2024</v>
      </c>
    </row>
    <row r="7827" spans="1:5" ht="17.25" customHeight="1" x14ac:dyDescent="0.2">
      <c r="A7827">
        <v>213567</v>
      </c>
      <c r="B7827" t="s">
        <v>9366</v>
      </c>
      <c r="C7827" t="s">
        <v>21521</v>
      </c>
      <c r="D7827">
        <v>2016181427</v>
      </c>
      <c r="E7827">
        <v>2024</v>
      </c>
    </row>
    <row r="7828" spans="1:5" ht="17.25" customHeight="1" x14ac:dyDescent="0.2">
      <c r="A7828">
        <v>213566</v>
      </c>
      <c r="B7828" t="s">
        <v>9366</v>
      </c>
      <c r="C7828" t="s">
        <v>21521</v>
      </c>
      <c r="D7828">
        <v>2016180621</v>
      </c>
      <c r="E7828">
        <v>2024</v>
      </c>
    </row>
    <row r="7829" spans="1:5" ht="17.25" customHeight="1" x14ac:dyDescent="0.2">
      <c r="A7829">
        <v>213565</v>
      </c>
      <c r="B7829" t="s">
        <v>9366</v>
      </c>
      <c r="C7829" t="s">
        <v>21521</v>
      </c>
      <c r="D7829">
        <v>2016181635</v>
      </c>
      <c r="E7829">
        <v>2024</v>
      </c>
    </row>
    <row r="7830" spans="1:5" ht="17.25" customHeight="1" x14ac:dyDescent="0.2">
      <c r="A7830">
        <v>213564</v>
      </c>
      <c r="B7830" t="s">
        <v>9366</v>
      </c>
      <c r="C7830" t="s">
        <v>21521</v>
      </c>
      <c r="D7830">
        <v>2016181432</v>
      </c>
      <c r="E7830">
        <v>2024</v>
      </c>
    </row>
    <row r="7831" spans="1:5" ht="17.25" customHeight="1" x14ac:dyDescent="0.2">
      <c r="A7831">
        <v>213598</v>
      </c>
      <c r="B7831" t="s">
        <v>9366</v>
      </c>
      <c r="C7831" t="s">
        <v>21521</v>
      </c>
      <c r="D7831">
        <v>2016181843</v>
      </c>
      <c r="E7831">
        <v>2024</v>
      </c>
    </row>
    <row r="7832" spans="1:5" ht="17.25" customHeight="1" x14ac:dyDescent="0.2">
      <c r="A7832">
        <v>213597</v>
      </c>
      <c r="B7832" t="s">
        <v>9366</v>
      </c>
      <c r="C7832" t="s">
        <v>21521</v>
      </c>
      <c r="D7832">
        <v>2016182012</v>
      </c>
      <c r="E7832">
        <v>2024</v>
      </c>
    </row>
    <row r="7833" spans="1:5" ht="17.25" customHeight="1" x14ac:dyDescent="0.2">
      <c r="A7833">
        <v>213596</v>
      </c>
      <c r="B7833" t="s">
        <v>9366</v>
      </c>
      <c r="C7833" t="s">
        <v>21521</v>
      </c>
      <c r="D7833">
        <v>2016181965</v>
      </c>
      <c r="E7833">
        <v>2024</v>
      </c>
    </row>
    <row r="7834" spans="1:5" ht="17.25" customHeight="1" x14ac:dyDescent="0.2">
      <c r="A7834">
        <v>213595</v>
      </c>
      <c r="B7834" t="s">
        <v>9366</v>
      </c>
      <c r="C7834" t="s">
        <v>21521</v>
      </c>
      <c r="D7834">
        <v>2016181781</v>
      </c>
      <c r="E7834">
        <v>2024</v>
      </c>
    </row>
    <row r="7835" spans="1:5" ht="17.25" customHeight="1" x14ac:dyDescent="0.2">
      <c r="A7835">
        <v>213594</v>
      </c>
      <c r="B7835" t="s">
        <v>9366</v>
      </c>
      <c r="C7835" t="s">
        <v>21521</v>
      </c>
      <c r="D7835">
        <v>2016181433</v>
      </c>
      <c r="E7835">
        <v>2024</v>
      </c>
    </row>
    <row r="7836" spans="1:5" ht="17.25" customHeight="1" x14ac:dyDescent="0.2">
      <c r="A7836">
        <v>213608</v>
      </c>
      <c r="B7836" t="s">
        <v>9366</v>
      </c>
      <c r="C7836" t="s">
        <v>21521</v>
      </c>
      <c r="D7836">
        <v>2016181780</v>
      </c>
      <c r="E7836">
        <v>2024</v>
      </c>
    </row>
    <row r="7837" spans="1:5" ht="17.25" customHeight="1" x14ac:dyDescent="0.2">
      <c r="A7837">
        <v>213607</v>
      </c>
      <c r="B7837" t="s">
        <v>9366</v>
      </c>
      <c r="C7837" t="s">
        <v>21521</v>
      </c>
      <c r="D7837">
        <v>2016181836</v>
      </c>
      <c r="E7837">
        <v>2024</v>
      </c>
    </row>
    <row r="7838" spans="1:5" ht="17.25" customHeight="1" x14ac:dyDescent="0.2">
      <c r="A7838">
        <v>213606</v>
      </c>
      <c r="B7838" t="s">
        <v>9366</v>
      </c>
      <c r="C7838" t="s">
        <v>21521</v>
      </c>
      <c r="D7838">
        <v>2016182202</v>
      </c>
      <c r="E7838">
        <v>2024</v>
      </c>
    </row>
    <row r="7839" spans="1:5" ht="17.25" customHeight="1" x14ac:dyDescent="0.2">
      <c r="A7839">
        <v>213605</v>
      </c>
      <c r="B7839" t="s">
        <v>9366</v>
      </c>
      <c r="C7839" t="s">
        <v>21521</v>
      </c>
      <c r="D7839">
        <v>2016182203</v>
      </c>
      <c r="E7839">
        <v>2024</v>
      </c>
    </row>
    <row r="7840" spans="1:5" ht="17.25" customHeight="1" x14ac:dyDescent="0.2">
      <c r="A7840">
        <v>213604</v>
      </c>
      <c r="B7840" t="s">
        <v>9366</v>
      </c>
      <c r="C7840" t="s">
        <v>21521</v>
      </c>
      <c r="D7840">
        <v>2016182208</v>
      </c>
      <c r="E7840">
        <v>2024</v>
      </c>
    </row>
    <row r="7841" spans="1:5" ht="17.25" customHeight="1" x14ac:dyDescent="0.2">
      <c r="A7841">
        <v>213603</v>
      </c>
      <c r="B7841" t="s">
        <v>9366</v>
      </c>
      <c r="C7841" t="s">
        <v>21521</v>
      </c>
      <c r="D7841">
        <v>2016182204</v>
      </c>
      <c r="E7841">
        <v>2024</v>
      </c>
    </row>
    <row r="7842" spans="1:5" ht="17.25" customHeight="1" x14ac:dyDescent="0.2">
      <c r="A7842">
        <v>213602</v>
      </c>
      <c r="B7842" t="s">
        <v>9366</v>
      </c>
      <c r="C7842" t="s">
        <v>21521</v>
      </c>
      <c r="D7842">
        <v>2016181312</v>
      </c>
      <c r="E7842">
        <v>2024</v>
      </c>
    </row>
    <row r="7843" spans="1:5" ht="17.25" customHeight="1" x14ac:dyDescent="0.2">
      <c r="A7843">
        <v>213601</v>
      </c>
      <c r="B7843" t="s">
        <v>9366</v>
      </c>
      <c r="C7843" t="s">
        <v>21521</v>
      </c>
      <c r="D7843">
        <v>2016181317</v>
      </c>
      <c r="E7843">
        <v>2024</v>
      </c>
    </row>
    <row r="7844" spans="1:5" ht="17.25" customHeight="1" x14ac:dyDescent="0.2">
      <c r="A7844">
        <v>213600</v>
      </c>
      <c r="B7844" t="s">
        <v>9366</v>
      </c>
      <c r="C7844" t="s">
        <v>21521</v>
      </c>
      <c r="D7844">
        <v>2016181318</v>
      </c>
      <c r="E7844">
        <v>2024</v>
      </c>
    </row>
    <row r="7845" spans="1:5" ht="17.25" customHeight="1" x14ac:dyDescent="0.2">
      <c r="A7845">
        <v>213599</v>
      </c>
      <c r="B7845" t="s">
        <v>9366</v>
      </c>
      <c r="C7845" t="s">
        <v>21521</v>
      </c>
      <c r="D7845">
        <v>2016181426</v>
      </c>
      <c r="E7845">
        <v>2024</v>
      </c>
    </row>
    <row r="7846" spans="1:5" ht="17.25" customHeight="1" x14ac:dyDescent="0.2">
      <c r="A7846">
        <v>213643</v>
      </c>
      <c r="B7846" t="s">
        <v>9366</v>
      </c>
      <c r="C7846" t="s">
        <v>21521</v>
      </c>
      <c r="D7846">
        <v>2016182264</v>
      </c>
      <c r="E7846">
        <v>2024</v>
      </c>
    </row>
    <row r="7847" spans="1:5" ht="17.25" customHeight="1" x14ac:dyDescent="0.2">
      <c r="A7847">
        <v>213642</v>
      </c>
      <c r="B7847" t="s">
        <v>9366</v>
      </c>
      <c r="C7847" t="s">
        <v>21521</v>
      </c>
      <c r="D7847">
        <v>2016182260</v>
      </c>
      <c r="E7847">
        <v>2024</v>
      </c>
    </row>
    <row r="7848" spans="1:5" ht="17.25" customHeight="1" x14ac:dyDescent="0.2">
      <c r="A7848">
        <v>213641</v>
      </c>
      <c r="B7848" t="s">
        <v>9366</v>
      </c>
      <c r="C7848" t="s">
        <v>21521</v>
      </c>
      <c r="D7848">
        <v>2016182262</v>
      </c>
      <c r="E7848">
        <v>2024</v>
      </c>
    </row>
    <row r="7849" spans="1:5" ht="17.25" customHeight="1" x14ac:dyDescent="0.2">
      <c r="A7849">
        <v>213640</v>
      </c>
      <c r="B7849" t="s">
        <v>9366</v>
      </c>
      <c r="C7849" t="s">
        <v>21521</v>
      </c>
      <c r="D7849">
        <v>2016182261</v>
      </c>
      <c r="E7849">
        <v>2024</v>
      </c>
    </row>
    <row r="7850" spans="1:5" ht="17.25" customHeight="1" x14ac:dyDescent="0.2">
      <c r="A7850">
        <v>213639</v>
      </c>
      <c r="B7850" t="s">
        <v>9366</v>
      </c>
      <c r="C7850" t="s">
        <v>21521</v>
      </c>
      <c r="D7850">
        <v>2016181425</v>
      </c>
      <c r="E7850">
        <v>2024</v>
      </c>
    </row>
    <row r="7851" spans="1:5" ht="17.25" customHeight="1" x14ac:dyDescent="0.2">
      <c r="A7851">
        <v>213633</v>
      </c>
      <c r="B7851" t="s">
        <v>9366</v>
      </c>
      <c r="C7851" t="s">
        <v>21521</v>
      </c>
      <c r="D7851">
        <v>2016182017</v>
      </c>
      <c r="E7851">
        <v>2024</v>
      </c>
    </row>
    <row r="7852" spans="1:5" ht="17.25" customHeight="1" x14ac:dyDescent="0.2">
      <c r="A7852">
        <v>213632</v>
      </c>
      <c r="B7852" t="s">
        <v>9366</v>
      </c>
      <c r="C7852" t="s">
        <v>21521</v>
      </c>
      <c r="D7852">
        <v>2016182013</v>
      </c>
      <c r="E7852">
        <v>2024</v>
      </c>
    </row>
    <row r="7853" spans="1:5" ht="17.25" customHeight="1" x14ac:dyDescent="0.2">
      <c r="A7853">
        <v>213631</v>
      </c>
      <c r="B7853" t="s">
        <v>9366</v>
      </c>
      <c r="C7853" t="s">
        <v>21521</v>
      </c>
      <c r="D7853">
        <v>2016181321</v>
      </c>
      <c r="E7853">
        <v>2024</v>
      </c>
    </row>
    <row r="7854" spans="1:5" ht="17.25" customHeight="1" x14ac:dyDescent="0.2">
      <c r="A7854">
        <v>213630</v>
      </c>
      <c r="B7854" t="s">
        <v>9366</v>
      </c>
      <c r="C7854" t="s">
        <v>21521</v>
      </c>
      <c r="D7854">
        <v>2016181842</v>
      </c>
      <c r="E7854">
        <v>2024</v>
      </c>
    </row>
    <row r="7855" spans="1:5" ht="17.25" customHeight="1" x14ac:dyDescent="0.2">
      <c r="A7855">
        <v>213629</v>
      </c>
      <c r="B7855" t="s">
        <v>9366</v>
      </c>
      <c r="C7855" t="s">
        <v>21521</v>
      </c>
      <c r="D7855">
        <v>2016182011</v>
      </c>
      <c r="E7855">
        <v>2024</v>
      </c>
    </row>
    <row r="7856" spans="1:5" ht="17.25" customHeight="1" x14ac:dyDescent="0.2">
      <c r="A7856">
        <v>213628</v>
      </c>
      <c r="B7856" t="s">
        <v>9366</v>
      </c>
      <c r="C7856" t="s">
        <v>21521</v>
      </c>
      <c r="D7856">
        <v>2016182511</v>
      </c>
      <c r="E7856">
        <v>2024</v>
      </c>
    </row>
    <row r="7857" spans="1:5" ht="17.25" customHeight="1" x14ac:dyDescent="0.2">
      <c r="A7857">
        <v>213627</v>
      </c>
      <c r="B7857" t="s">
        <v>9366</v>
      </c>
      <c r="C7857" t="s">
        <v>21521</v>
      </c>
      <c r="D7857">
        <v>2016182506</v>
      </c>
      <c r="E7857">
        <v>2024</v>
      </c>
    </row>
    <row r="7858" spans="1:5" ht="17.25" customHeight="1" x14ac:dyDescent="0.2">
      <c r="A7858">
        <v>213626</v>
      </c>
      <c r="B7858" t="s">
        <v>9366</v>
      </c>
      <c r="C7858" t="s">
        <v>21521</v>
      </c>
      <c r="D7858">
        <v>2016182121</v>
      </c>
      <c r="E7858">
        <v>2024</v>
      </c>
    </row>
    <row r="7859" spans="1:5" ht="17.25" customHeight="1" x14ac:dyDescent="0.2">
      <c r="A7859">
        <v>213625</v>
      </c>
      <c r="B7859" t="s">
        <v>9366</v>
      </c>
      <c r="C7859" t="s">
        <v>21521</v>
      </c>
      <c r="D7859">
        <v>2016182126</v>
      </c>
      <c r="E7859">
        <v>2024</v>
      </c>
    </row>
    <row r="7860" spans="1:5" ht="17.25" customHeight="1" x14ac:dyDescent="0.2">
      <c r="A7860">
        <v>213624</v>
      </c>
      <c r="B7860" t="s">
        <v>9366</v>
      </c>
      <c r="C7860" t="s">
        <v>21521</v>
      </c>
      <c r="D7860">
        <v>2016182230</v>
      </c>
      <c r="E7860">
        <v>2024</v>
      </c>
    </row>
    <row r="7861" spans="1:5" ht="17.25" customHeight="1" x14ac:dyDescent="0.2">
      <c r="A7861">
        <v>213623</v>
      </c>
      <c r="B7861" t="s">
        <v>9366</v>
      </c>
      <c r="C7861" t="s">
        <v>21521</v>
      </c>
      <c r="D7861">
        <v>2016182183</v>
      </c>
      <c r="E7861">
        <v>2024</v>
      </c>
    </row>
    <row r="7862" spans="1:5" ht="17.25" customHeight="1" x14ac:dyDescent="0.2">
      <c r="A7862">
        <v>213622</v>
      </c>
      <c r="B7862" t="s">
        <v>9366</v>
      </c>
      <c r="C7862" t="s">
        <v>21521</v>
      </c>
      <c r="D7862">
        <v>2016182491</v>
      </c>
      <c r="E7862">
        <v>2024</v>
      </c>
    </row>
    <row r="7863" spans="1:5" ht="17.25" customHeight="1" x14ac:dyDescent="0.2">
      <c r="A7863">
        <v>213621</v>
      </c>
      <c r="B7863" t="s">
        <v>9366</v>
      </c>
      <c r="C7863" t="s">
        <v>21521</v>
      </c>
      <c r="D7863">
        <v>2016182449</v>
      </c>
      <c r="E7863">
        <v>2024</v>
      </c>
    </row>
    <row r="7864" spans="1:5" ht="17.25" customHeight="1" x14ac:dyDescent="0.2">
      <c r="A7864">
        <v>213620</v>
      </c>
      <c r="B7864" t="s">
        <v>9366</v>
      </c>
      <c r="C7864" t="s">
        <v>21521</v>
      </c>
      <c r="D7864">
        <v>2016182116</v>
      </c>
      <c r="E7864">
        <v>2024</v>
      </c>
    </row>
    <row r="7865" spans="1:5" ht="17.25" customHeight="1" x14ac:dyDescent="0.2">
      <c r="A7865">
        <v>213619</v>
      </c>
      <c r="B7865" t="s">
        <v>9366</v>
      </c>
      <c r="C7865" t="s">
        <v>21521</v>
      </c>
      <c r="D7865">
        <v>2016182132</v>
      </c>
      <c r="E7865">
        <v>2024</v>
      </c>
    </row>
    <row r="7866" spans="1:5" ht="17.25" customHeight="1" x14ac:dyDescent="0.2">
      <c r="A7866">
        <v>213453</v>
      </c>
      <c r="B7866" t="s">
        <v>9878</v>
      </c>
      <c r="C7866" t="s">
        <v>9887</v>
      </c>
      <c r="D7866">
        <v>99067077</v>
      </c>
      <c r="E7866">
        <v>2023</v>
      </c>
    </row>
    <row r="7867" spans="1:5" ht="17.25" customHeight="1" x14ac:dyDescent="0.2">
      <c r="A7867">
        <v>213503</v>
      </c>
      <c r="B7867" t="s">
        <v>11811</v>
      </c>
      <c r="C7867" t="s">
        <v>9385</v>
      </c>
      <c r="D7867" t="s">
        <v>25336</v>
      </c>
      <c r="E7867">
        <v>2023</v>
      </c>
    </row>
    <row r="7868" spans="1:5" ht="17.25" customHeight="1" x14ac:dyDescent="0.2">
      <c r="A7868">
        <v>171031</v>
      </c>
      <c r="B7868" t="s">
        <v>9878</v>
      </c>
      <c r="C7868" t="s">
        <v>9886</v>
      </c>
      <c r="D7868">
        <v>73770336</v>
      </c>
      <c r="E7868">
        <v>2014</v>
      </c>
    </row>
    <row r="7869" spans="1:5" ht="17.25" customHeight="1" x14ac:dyDescent="0.2">
      <c r="A7869">
        <v>213728</v>
      </c>
      <c r="B7869" t="s">
        <v>9414</v>
      </c>
      <c r="C7869" t="s">
        <v>22536</v>
      </c>
      <c r="D7869" t="s">
        <v>25337</v>
      </c>
      <c r="E7869">
        <v>2021</v>
      </c>
    </row>
    <row r="7870" spans="1:5" ht="17.25" customHeight="1" x14ac:dyDescent="0.2">
      <c r="A7870">
        <v>213648</v>
      </c>
      <c r="B7870" t="s">
        <v>9366</v>
      </c>
      <c r="C7870" t="s">
        <v>21521</v>
      </c>
      <c r="D7870">
        <v>2016182289</v>
      </c>
      <c r="E7870">
        <v>2024</v>
      </c>
    </row>
    <row r="7871" spans="1:5" ht="17.25" customHeight="1" x14ac:dyDescent="0.2">
      <c r="A7871">
        <v>213647</v>
      </c>
      <c r="B7871" t="s">
        <v>9366</v>
      </c>
      <c r="C7871" t="s">
        <v>21521</v>
      </c>
      <c r="D7871">
        <v>2016182294</v>
      </c>
      <c r="E7871">
        <v>2024</v>
      </c>
    </row>
    <row r="7872" spans="1:5" ht="17.25" customHeight="1" x14ac:dyDescent="0.2">
      <c r="A7872">
        <v>213646</v>
      </c>
      <c r="B7872" t="s">
        <v>9366</v>
      </c>
      <c r="C7872" t="s">
        <v>21521</v>
      </c>
      <c r="D7872">
        <v>2016182115</v>
      </c>
      <c r="E7872">
        <v>2024</v>
      </c>
    </row>
    <row r="7873" spans="1:5" ht="17.25" customHeight="1" x14ac:dyDescent="0.2">
      <c r="A7873">
        <v>213645</v>
      </c>
      <c r="B7873" t="s">
        <v>9366</v>
      </c>
      <c r="C7873" t="s">
        <v>21521</v>
      </c>
      <c r="D7873">
        <v>2016182120</v>
      </c>
      <c r="E7873">
        <v>2024</v>
      </c>
    </row>
    <row r="7874" spans="1:5" ht="17.25" customHeight="1" x14ac:dyDescent="0.2">
      <c r="A7874">
        <v>213644</v>
      </c>
      <c r="B7874" t="s">
        <v>9366</v>
      </c>
      <c r="C7874" t="s">
        <v>21521</v>
      </c>
      <c r="D7874">
        <v>2016182292</v>
      </c>
      <c r="E7874">
        <v>2024</v>
      </c>
    </row>
    <row r="7875" spans="1:5" ht="17.25" customHeight="1" x14ac:dyDescent="0.2">
      <c r="A7875">
        <v>213618</v>
      </c>
      <c r="B7875" t="s">
        <v>9366</v>
      </c>
      <c r="C7875" t="s">
        <v>21521</v>
      </c>
      <c r="D7875">
        <v>2016182288</v>
      </c>
      <c r="E7875">
        <v>2024</v>
      </c>
    </row>
    <row r="7876" spans="1:5" ht="17.25" customHeight="1" x14ac:dyDescent="0.2">
      <c r="A7876">
        <v>213617</v>
      </c>
      <c r="B7876" t="s">
        <v>9366</v>
      </c>
      <c r="C7876" t="s">
        <v>21521</v>
      </c>
      <c r="D7876">
        <v>2016180768</v>
      </c>
      <c r="E7876">
        <v>2024</v>
      </c>
    </row>
    <row r="7877" spans="1:5" ht="17.25" customHeight="1" x14ac:dyDescent="0.2">
      <c r="A7877">
        <v>213616</v>
      </c>
      <c r="B7877" t="s">
        <v>9366</v>
      </c>
      <c r="C7877" t="s">
        <v>21521</v>
      </c>
      <c r="D7877">
        <v>2016180774</v>
      </c>
      <c r="E7877">
        <v>2024</v>
      </c>
    </row>
    <row r="7878" spans="1:5" ht="17.25" customHeight="1" x14ac:dyDescent="0.2">
      <c r="A7878">
        <v>213615</v>
      </c>
      <c r="B7878" t="s">
        <v>9366</v>
      </c>
      <c r="C7878" t="s">
        <v>21521</v>
      </c>
      <c r="D7878">
        <v>2016181890</v>
      </c>
      <c r="E7878">
        <v>2024</v>
      </c>
    </row>
    <row r="7879" spans="1:5" ht="17.25" customHeight="1" x14ac:dyDescent="0.2">
      <c r="A7879">
        <v>213614</v>
      </c>
      <c r="B7879" t="s">
        <v>9366</v>
      </c>
      <c r="C7879" t="s">
        <v>21521</v>
      </c>
      <c r="D7879">
        <v>2016181888</v>
      </c>
      <c r="E7879">
        <v>2024</v>
      </c>
    </row>
    <row r="7880" spans="1:5" ht="17.25" customHeight="1" x14ac:dyDescent="0.2">
      <c r="A7880">
        <v>213613</v>
      </c>
      <c r="B7880" t="s">
        <v>9366</v>
      </c>
      <c r="C7880" t="s">
        <v>21521</v>
      </c>
      <c r="D7880">
        <v>2016182229</v>
      </c>
      <c r="E7880">
        <v>2024</v>
      </c>
    </row>
    <row r="7881" spans="1:5" ht="17.25" customHeight="1" x14ac:dyDescent="0.2">
      <c r="A7881">
        <v>213612</v>
      </c>
      <c r="B7881" t="s">
        <v>9366</v>
      </c>
      <c r="C7881" t="s">
        <v>21521</v>
      </c>
      <c r="D7881">
        <v>2016182486</v>
      </c>
      <c r="E7881">
        <v>2024</v>
      </c>
    </row>
    <row r="7882" spans="1:5" ht="17.25" customHeight="1" x14ac:dyDescent="0.2">
      <c r="A7882">
        <v>213611</v>
      </c>
      <c r="B7882" t="s">
        <v>9366</v>
      </c>
      <c r="C7882" t="s">
        <v>21521</v>
      </c>
      <c r="D7882">
        <v>2016182290</v>
      </c>
      <c r="E7882">
        <v>2024</v>
      </c>
    </row>
    <row r="7883" spans="1:5" ht="17.25" customHeight="1" x14ac:dyDescent="0.2">
      <c r="A7883">
        <v>213610</v>
      </c>
      <c r="B7883" t="s">
        <v>9366</v>
      </c>
      <c r="C7883" t="s">
        <v>21521</v>
      </c>
      <c r="D7883">
        <v>2016182293</v>
      </c>
      <c r="E7883">
        <v>2024</v>
      </c>
    </row>
    <row r="7884" spans="1:5" ht="17.25" customHeight="1" x14ac:dyDescent="0.2">
      <c r="A7884">
        <v>213609</v>
      </c>
      <c r="B7884" t="s">
        <v>9366</v>
      </c>
      <c r="C7884" t="s">
        <v>21521</v>
      </c>
      <c r="D7884">
        <v>2016180773</v>
      </c>
      <c r="E7884">
        <v>2024</v>
      </c>
    </row>
    <row r="7885" spans="1:5" ht="17.25" customHeight="1" x14ac:dyDescent="0.2">
      <c r="A7885">
        <v>213638</v>
      </c>
      <c r="B7885" t="s">
        <v>9366</v>
      </c>
      <c r="C7885" t="s">
        <v>21521</v>
      </c>
      <c r="D7885">
        <v>2016180778</v>
      </c>
      <c r="E7885">
        <v>2024</v>
      </c>
    </row>
    <row r="7886" spans="1:5" ht="17.25" customHeight="1" x14ac:dyDescent="0.2">
      <c r="A7886">
        <v>213637</v>
      </c>
      <c r="B7886" t="s">
        <v>9366</v>
      </c>
      <c r="C7886" t="s">
        <v>21521</v>
      </c>
      <c r="D7886">
        <v>2016182493</v>
      </c>
      <c r="E7886">
        <v>2024</v>
      </c>
    </row>
    <row r="7887" spans="1:5" ht="17.25" customHeight="1" x14ac:dyDescent="0.2">
      <c r="A7887">
        <v>213636</v>
      </c>
      <c r="B7887" t="s">
        <v>9366</v>
      </c>
      <c r="C7887" t="s">
        <v>21521</v>
      </c>
      <c r="D7887">
        <v>2016181970</v>
      </c>
      <c r="E7887">
        <v>2024</v>
      </c>
    </row>
    <row r="7888" spans="1:5" ht="17.25" customHeight="1" x14ac:dyDescent="0.2">
      <c r="A7888">
        <v>213635</v>
      </c>
      <c r="B7888" t="s">
        <v>9366</v>
      </c>
      <c r="C7888" t="s">
        <v>21521</v>
      </c>
      <c r="D7888">
        <v>2016180772</v>
      </c>
      <c r="E7888">
        <v>2024</v>
      </c>
    </row>
    <row r="7889" spans="1:5" ht="17.25" customHeight="1" x14ac:dyDescent="0.2">
      <c r="A7889">
        <v>213634</v>
      </c>
      <c r="B7889" t="s">
        <v>9366</v>
      </c>
      <c r="C7889" t="s">
        <v>21521</v>
      </c>
      <c r="D7889">
        <v>2016180767</v>
      </c>
      <c r="E7889">
        <v>2024</v>
      </c>
    </row>
    <row r="7890" spans="1:5" ht="17.25" customHeight="1" x14ac:dyDescent="0.2">
      <c r="A7890">
        <v>180577</v>
      </c>
      <c r="B7890" t="s">
        <v>10224</v>
      </c>
      <c r="C7890" t="s">
        <v>12967</v>
      </c>
      <c r="D7890">
        <v>12125862</v>
      </c>
      <c r="E7890">
        <v>2017</v>
      </c>
    </row>
    <row r="7891" spans="1:5" ht="17.25" customHeight="1" x14ac:dyDescent="0.2">
      <c r="A7891">
        <v>213452</v>
      </c>
      <c r="B7891" t="s">
        <v>9414</v>
      </c>
      <c r="C7891" t="s">
        <v>9636</v>
      </c>
      <c r="D7891" t="s">
        <v>25338</v>
      </c>
      <c r="E7891">
        <v>2023</v>
      </c>
    </row>
    <row r="7892" spans="1:5" ht="17.25" customHeight="1" x14ac:dyDescent="0.2">
      <c r="A7892">
        <v>213814</v>
      </c>
      <c r="B7892" t="s">
        <v>11811</v>
      </c>
      <c r="C7892" t="s">
        <v>24164</v>
      </c>
      <c r="D7892" t="s">
        <v>25339</v>
      </c>
      <c r="E7892">
        <v>2023</v>
      </c>
    </row>
    <row r="7893" spans="1:5" ht="17.25" customHeight="1" x14ac:dyDescent="0.2">
      <c r="A7893">
        <v>205605</v>
      </c>
      <c r="B7893" t="s">
        <v>9878</v>
      </c>
      <c r="C7893" t="s">
        <v>16732</v>
      </c>
      <c r="D7893">
        <v>99086693</v>
      </c>
      <c r="E7893">
        <v>2023</v>
      </c>
    </row>
    <row r="7894" spans="1:5" ht="17.25" customHeight="1" x14ac:dyDescent="0.2">
      <c r="A7894">
        <v>213824</v>
      </c>
      <c r="B7894" t="s">
        <v>10466</v>
      </c>
      <c r="C7894" t="s">
        <v>21729</v>
      </c>
      <c r="D7894" t="s">
        <v>25340</v>
      </c>
      <c r="E7894">
        <v>2023</v>
      </c>
    </row>
    <row r="7895" spans="1:5" ht="17.25" customHeight="1" x14ac:dyDescent="0.2">
      <c r="A7895">
        <v>213823</v>
      </c>
      <c r="B7895" t="s">
        <v>10466</v>
      </c>
      <c r="C7895" t="s">
        <v>21729</v>
      </c>
      <c r="D7895" t="s">
        <v>25341</v>
      </c>
      <c r="E7895">
        <v>2023</v>
      </c>
    </row>
    <row r="7896" spans="1:5" ht="17.25" customHeight="1" x14ac:dyDescent="0.2">
      <c r="A7896">
        <v>213822</v>
      </c>
      <c r="B7896" t="s">
        <v>10466</v>
      </c>
      <c r="C7896" t="s">
        <v>21729</v>
      </c>
      <c r="D7896" t="s">
        <v>25342</v>
      </c>
      <c r="E7896">
        <v>2023</v>
      </c>
    </row>
    <row r="7897" spans="1:5" ht="17.25" customHeight="1" x14ac:dyDescent="0.2">
      <c r="A7897">
        <v>213821</v>
      </c>
      <c r="B7897" t="s">
        <v>9878</v>
      </c>
      <c r="C7897" t="s">
        <v>21522</v>
      </c>
      <c r="D7897">
        <v>80556410</v>
      </c>
      <c r="E7897">
        <v>2023</v>
      </c>
    </row>
    <row r="7898" spans="1:5" ht="17.25" customHeight="1" x14ac:dyDescent="0.2">
      <c r="A7898">
        <v>213820</v>
      </c>
      <c r="B7898" t="s">
        <v>9878</v>
      </c>
      <c r="C7898" t="s">
        <v>21522</v>
      </c>
      <c r="D7898">
        <v>80462605</v>
      </c>
      <c r="E7898">
        <v>2022</v>
      </c>
    </row>
    <row r="7899" spans="1:5" ht="17.25" customHeight="1" x14ac:dyDescent="0.2">
      <c r="A7899">
        <v>213819</v>
      </c>
      <c r="B7899" t="s">
        <v>9878</v>
      </c>
      <c r="C7899" t="s">
        <v>21522</v>
      </c>
      <c r="D7899">
        <v>80462443</v>
      </c>
      <c r="E7899">
        <v>2022</v>
      </c>
    </row>
    <row r="7900" spans="1:5" ht="17.25" customHeight="1" x14ac:dyDescent="0.2">
      <c r="A7900">
        <v>213818</v>
      </c>
      <c r="B7900" t="s">
        <v>9878</v>
      </c>
      <c r="C7900" t="s">
        <v>21522</v>
      </c>
      <c r="D7900">
        <v>80330823</v>
      </c>
      <c r="E7900">
        <v>2021</v>
      </c>
    </row>
    <row r="7901" spans="1:5" ht="17.25" customHeight="1" x14ac:dyDescent="0.2">
      <c r="A7901">
        <v>213817</v>
      </c>
      <c r="B7901" t="s">
        <v>10345</v>
      </c>
      <c r="C7901" t="s">
        <v>14903</v>
      </c>
      <c r="D7901" t="s">
        <v>25343</v>
      </c>
      <c r="E7901">
        <v>2019</v>
      </c>
    </row>
    <row r="7902" spans="1:5" ht="17.25" customHeight="1" x14ac:dyDescent="0.2">
      <c r="A7902">
        <v>213816</v>
      </c>
      <c r="B7902" t="s">
        <v>9878</v>
      </c>
      <c r="C7902" t="s">
        <v>21449</v>
      </c>
      <c r="D7902">
        <v>22586267</v>
      </c>
      <c r="E7902">
        <v>2023</v>
      </c>
    </row>
    <row r="7903" spans="1:5" ht="17.25" customHeight="1" x14ac:dyDescent="0.2">
      <c r="A7903">
        <v>213470</v>
      </c>
      <c r="B7903" t="s">
        <v>10224</v>
      </c>
      <c r="C7903" t="s">
        <v>12967</v>
      </c>
      <c r="D7903">
        <v>12984885</v>
      </c>
      <c r="E7903">
        <v>2023</v>
      </c>
    </row>
    <row r="7904" spans="1:5" ht="17.25" customHeight="1" x14ac:dyDescent="0.2">
      <c r="A7904">
        <v>213652</v>
      </c>
      <c r="B7904" t="s">
        <v>11811</v>
      </c>
      <c r="C7904" t="s">
        <v>24188</v>
      </c>
      <c r="D7904" t="s">
        <v>25344</v>
      </c>
      <c r="E7904">
        <v>2023</v>
      </c>
    </row>
    <row r="7905" spans="1:5" ht="17.25" customHeight="1" x14ac:dyDescent="0.2">
      <c r="A7905">
        <v>213651</v>
      </c>
      <c r="B7905" t="s">
        <v>11811</v>
      </c>
      <c r="C7905" t="s">
        <v>24188</v>
      </c>
      <c r="D7905" t="s">
        <v>25345</v>
      </c>
      <c r="E7905">
        <v>2023</v>
      </c>
    </row>
    <row r="7906" spans="1:5" ht="17.25" customHeight="1" x14ac:dyDescent="0.2">
      <c r="A7906">
        <v>213650</v>
      </c>
      <c r="B7906" t="s">
        <v>11811</v>
      </c>
      <c r="C7906" t="s">
        <v>22706</v>
      </c>
      <c r="D7906" t="s">
        <v>25346</v>
      </c>
      <c r="E7906">
        <v>2023</v>
      </c>
    </row>
    <row r="7907" spans="1:5" ht="17.25" customHeight="1" x14ac:dyDescent="0.2">
      <c r="A7907">
        <v>213467</v>
      </c>
      <c r="B7907" t="s">
        <v>10046</v>
      </c>
      <c r="C7907" t="s">
        <v>13680</v>
      </c>
      <c r="D7907" t="s">
        <v>25347</v>
      </c>
      <c r="E7907">
        <v>2023</v>
      </c>
    </row>
    <row r="7908" spans="1:5" ht="17.25" customHeight="1" x14ac:dyDescent="0.2">
      <c r="A7908">
        <v>214347</v>
      </c>
      <c r="B7908" t="s">
        <v>10466</v>
      </c>
      <c r="C7908" t="s">
        <v>21614</v>
      </c>
      <c r="D7908" t="s">
        <v>25348</v>
      </c>
      <c r="E7908">
        <v>2024</v>
      </c>
    </row>
    <row r="7909" spans="1:5" ht="17.25" customHeight="1" x14ac:dyDescent="0.2">
      <c r="A7909">
        <v>214346</v>
      </c>
      <c r="B7909" t="s">
        <v>9878</v>
      </c>
      <c r="C7909" t="s">
        <v>14803</v>
      </c>
      <c r="D7909">
        <v>22662305</v>
      </c>
      <c r="E7909">
        <v>2024</v>
      </c>
    </row>
    <row r="7910" spans="1:5" ht="17.25" customHeight="1" x14ac:dyDescent="0.2">
      <c r="A7910">
        <v>192812</v>
      </c>
      <c r="B7910" t="s">
        <v>10466</v>
      </c>
      <c r="C7910">
        <v>4045</v>
      </c>
      <c r="D7910" t="s">
        <v>25349</v>
      </c>
      <c r="E7910">
        <v>2020</v>
      </c>
    </row>
    <row r="7911" spans="1:5" ht="17.25" customHeight="1" x14ac:dyDescent="0.2">
      <c r="A7911">
        <v>213476</v>
      </c>
      <c r="B7911" t="s">
        <v>14052</v>
      </c>
      <c r="C7911" t="s">
        <v>21592</v>
      </c>
      <c r="D7911" t="s">
        <v>25350</v>
      </c>
      <c r="E7911">
        <v>2022</v>
      </c>
    </row>
    <row r="7912" spans="1:5" ht="17.25" customHeight="1" x14ac:dyDescent="0.2">
      <c r="A7912">
        <v>213475</v>
      </c>
      <c r="B7912" t="s">
        <v>14052</v>
      </c>
      <c r="C7912" t="s">
        <v>21592</v>
      </c>
      <c r="D7912" t="s">
        <v>25351</v>
      </c>
      <c r="E7912">
        <v>2021</v>
      </c>
    </row>
    <row r="7913" spans="1:5" ht="17.25" customHeight="1" x14ac:dyDescent="0.2">
      <c r="A7913">
        <v>213427</v>
      </c>
      <c r="B7913" t="s">
        <v>14052</v>
      </c>
      <c r="C7913" t="s">
        <v>21592</v>
      </c>
      <c r="D7913" t="s">
        <v>25352</v>
      </c>
      <c r="E7913">
        <v>2023</v>
      </c>
    </row>
    <row r="7914" spans="1:5" ht="17.25" customHeight="1" x14ac:dyDescent="0.2">
      <c r="A7914">
        <v>213426</v>
      </c>
      <c r="B7914" t="s">
        <v>14052</v>
      </c>
      <c r="C7914" t="s">
        <v>21592</v>
      </c>
      <c r="D7914" t="s">
        <v>25353</v>
      </c>
      <c r="E7914">
        <v>2023</v>
      </c>
    </row>
    <row r="7915" spans="1:5" ht="17.25" customHeight="1" x14ac:dyDescent="0.2">
      <c r="A7915">
        <v>213425</v>
      </c>
      <c r="B7915" t="s">
        <v>14052</v>
      </c>
      <c r="C7915" t="s">
        <v>21592</v>
      </c>
      <c r="D7915" t="s">
        <v>25354</v>
      </c>
      <c r="E7915">
        <v>2023</v>
      </c>
    </row>
    <row r="7916" spans="1:5" ht="17.25" customHeight="1" x14ac:dyDescent="0.2">
      <c r="A7916">
        <v>213424</v>
      </c>
      <c r="B7916" t="s">
        <v>14052</v>
      </c>
      <c r="C7916" t="s">
        <v>21592</v>
      </c>
      <c r="D7916" t="s">
        <v>25355</v>
      </c>
      <c r="E7916">
        <v>2023</v>
      </c>
    </row>
    <row r="7917" spans="1:5" ht="17.25" customHeight="1" x14ac:dyDescent="0.2">
      <c r="A7917">
        <v>213423</v>
      </c>
      <c r="B7917" t="s">
        <v>10224</v>
      </c>
      <c r="C7917" t="s">
        <v>12967</v>
      </c>
      <c r="D7917">
        <v>12905906</v>
      </c>
      <c r="E7917">
        <v>2022</v>
      </c>
    </row>
    <row r="7918" spans="1:5" ht="17.25" customHeight="1" x14ac:dyDescent="0.2">
      <c r="A7918">
        <v>213862</v>
      </c>
      <c r="B7918" t="s">
        <v>13645</v>
      </c>
      <c r="C7918" t="s">
        <v>24088</v>
      </c>
      <c r="D7918" t="s">
        <v>25356</v>
      </c>
      <c r="E7918">
        <v>2014</v>
      </c>
    </row>
    <row r="7919" spans="1:5" ht="17.25" customHeight="1" x14ac:dyDescent="0.2">
      <c r="A7919">
        <v>213861</v>
      </c>
      <c r="B7919" t="s">
        <v>13645</v>
      </c>
      <c r="C7919" t="s">
        <v>25357</v>
      </c>
      <c r="D7919" t="s">
        <v>25358</v>
      </c>
      <c r="E7919">
        <v>2013</v>
      </c>
    </row>
    <row r="7920" spans="1:5" ht="17.25" customHeight="1" x14ac:dyDescent="0.2">
      <c r="A7920">
        <v>213422</v>
      </c>
      <c r="B7920" t="s">
        <v>9878</v>
      </c>
      <c r="C7920" t="s">
        <v>21449</v>
      </c>
      <c r="D7920">
        <v>22550172</v>
      </c>
      <c r="E7920">
        <v>2022</v>
      </c>
    </row>
    <row r="7921" spans="1:5" ht="17.25" customHeight="1" x14ac:dyDescent="0.2">
      <c r="A7921">
        <v>213439</v>
      </c>
      <c r="B7921" t="s">
        <v>16234</v>
      </c>
      <c r="C7921" t="s">
        <v>14880</v>
      </c>
      <c r="D7921">
        <v>1362224012580</v>
      </c>
      <c r="E7921">
        <v>2024</v>
      </c>
    </row>
    <row r="7922" spans="1:5" ht="17.25" customHeight="1" x14ac:dyDescent="0.2">
      <c r="A7922">
        <v>213438</v>
      </c>
      <c r="B7922" t="s">
        <v>16234</v>
      </c>
      <c r="C7922" t="s">
        <v>14880</v>
      </c>
      <c r="D7922">
        <v>1362224012578</v>
      </c>
      <c r="E7922">
        <v>2024</v>
      </c>
    </row>
    <row r="7923" spans="1:5" ht="17.25" customHeight="1" x14ac:dyDescent="0.2">
      <c r="A7923">
        <v>213462</v>
      </c>
      <c r="B7923" t="s">
        <v>10466</v>
      </c>
      <c r="C7923" t="s">
        <v>21670</v>
      </c>
      <c r="D7923" t="s">
        <v>25359</v>
      </c>
      <c r="E7923">
        <v>2023</v>
      </c>
    </row>
    <row r="7924" spans="1:5" ht="17.25" customHeight="1" x14ac:dyDescent="0.2">
      <c r="A7924">
        <v>213437</v>
      </c>
      <c r="B7924" t="s">
        <v>16234</v>
      </c>
      <c r="C7924" t="s">
        <v>14880</v>
      </c>
      <c r="D7924">
        <v>1362224012575</v>
      </c>
      <c r="E7924">
        <v>2024</v>
      </c>
    </row>
    <row r="7925" spans="1:5" ht="17.25" customHeight="1" x14ac:dyDescent="0.2">
      <c r="A7925">
        <v>213436</v>
      </c>
      <c r="B7925" t="s">
        <v>16234</v>
      </c>
      <c r="C7925" t="s">
        <v>14880</v>
      </c>
      <c r="D7925">
        <v>1362224012577</v>
      </c>
      <c r="E7925">
        <v>2024</v>
      </c>
    </row>
    <row r="7926" spans="1:5" ht="17.25" customHeight="1" x14ac:dyDescent="0.2">
      <c r="A7926">
        <v>213461</v>
      </c>
      <c r="B7926" t="s">
        <v>10466</v>
      </c>
      <c r="C7926" t="s">
        <v>21526</v>
      </c>
      <c r="D7926" t="s">
        <v>25360</v>
      </c>
      <c r="E7926">
        <v>2023</v>
      </c>
    </row>
    <row r="7927" spans="1:5" ht="17.25" customHeight="1" x14ac:dyDescent="0.2">
      <c r="A7927">
        <v>213460</v>
      </c>
      <c r="B7927" t="s">
        <v>10466</v>
      </c>
      <c r="C7927" t="s">
        <v>21670</v>
      </c>
      <c r="D7927" t="s">
        <v>25361</v>
      </c>
      <c r="E7927">
        <v>2023</v>
      </c>
    </row>
    <row r="7928" spans="1:5" ht="17.25" customHeight="1" x14ac:dyDescent="0.2">
      <c r="A7928">
        <v>213459</v>
      </c>
      <c r="B7928" t="s">
        <v>10466</v>
      </c>
      <c r="C7928" t="s">
        <v>21670</v>
      </c>
      <c r="D7928" t="s">
        <v>25362</v>
      </c>
      <c r="E7928">
        <v>2023</v>
      </c>
    </row>
    <row r="7929" spans="1:5" ht="17.25" customHeight="1" x14ac:dyDescent="0.2">
      <c r="A7929">
        <v>213458</v>
      </c>
      <c r="B7929" t="s">
        <v>10466</v>
      </c>
      <c r="C7929" t="s">
        <v>21670</v>
      </c>
      <c r="D7929" t="s">
        <v>25363</v>
      </c>
      <c r="E7929">
        <v>2023</v>
      </c>
    </row>
    <row r="7930" spans="1:5" ht="17.25" customHeight="1" x14ac:dyDescent="0.2">
      <c r="A7930">
        <v>213428</v>
      </c>
      <c r="B7930" t="s">
        <v>14052</v>
      </c>
      <c r="C7930" t="s">
        <v>21592</v>
      </c>
      <c r="D7930" t="s">
        <v>25364</v>
      </c>
      <c r="E7930">
        <v>2023</v>
      </c>
    </row>
    <row r="7931" spans="1:5" ht="17.25" customHeight="1" x14ac:dyDescent="0.2">
      <c r="A7931">
        <v>204806</v>
      </c>
      <c r="B7931" t="s">
        <v>9414</v>
      </c>
      <c r="C7931" t="s">
        <v>9389</v>
      </c>
      <c r="D7931" t="s">
        <v>25365</v>
      </c>
      <c r="E7931">
        <v>2022</v>
      </c>
    </row>
    <row r="7932" spans="1:5" ht="17.25" customHeight="1" x14ac:dyDescent="0.2">
      <c r="A7932">
        <v>204805</v>
      </c>
      <c r="B7932" t="s">
        <v>9414</v>
      </c>
      <c r="C7932" t="s">
        <v>9389</v>
      </c>
      <c r="D7932" t="s">
        <v>25366</v>
      </c>
      <c r="E7932">
        <v>2022</v>
      </c>
    </row>
    <row r="7933" spans="1:5" ht="17.25" customHeight="1" x14ac:dyDescent="0.2">
      <c r="A7933">
        <v>204989</v>
      </c>
      <c r="B7933" t="s">
        <v>9414</v>
      </c>
      <c r="C7933" t="s">
        <v>9389</v>
      </c>
      <c r="D7933" t="s">
        <v>25367</v>
      </c>
      <c r="E7933">
        <v>2021</v>
      </c>
    </row>
    <row r="7934" spans="1:5" ht="17.25" customHeight="1" x14ac:dyDescent="0.2">
      <c r="A7934">
        <v>204988</v>
      </c>
      <c r="B7934" t="s">
        <v>9414</v>
      </c>
      <c r="C7934" t="s">
        <v>9389</v>
      </c>
      <c r="D7934" t="s">
        <v>25368</v>
      </c>
      <c r="E7934">
        <v>2021</v>
      </c>
    </row>
    <row r="7935" spans="1:5" ht="17.25" customHeight="1" x14ac:dyDescent="0.2">
      <c r="A7935">
        <v>209185</v>
      </c>
      <c r="B7935" t="s">
        <v>9878</v>
      </c>
      <c r="C7935" t="s">
        <v>19303</v>
      </c>
      <c r="D7935">
        <v>99130131</v>
      </c>
      <c r="E7935">
        <v>2023</v>
      </c>
    </row>
    <row r="7936" spans="1:5" ht="17.25" customHeight="1" x14ac:dyDescent="0.2">
      <c r="A7936">
        <v>213480</v>
      </c>
      <c r="B7936" t="s">
        <v>9878</v>
      </c>
      <c r="C7936" t="s">
        <v>13713</v>
      </c>
      <c r="D7936">
        <v>99052546</v>
      </c>
      <c r="E7936">
        <v>2023</v>
      </c>
    </row>
    <row r="7937" spans="1:5" ht="17.25" customHeight="1" x14ac:dyDescent="0.2">
      <c r="A7937">
        <v>213479</v>
      </c>
      <c r="B7937" t="s">
        <v>9878</v>
      </c>
      <c r="C7937" t="s">
        <v>13713</v>
      </c>
      <c r="D7937">
        <v>99047372</v>
      </c>
      <c r="E7937">
        <v>2023</v>
      </c>
    </row>
    <row r="7938" spans="1:5" ht="17.25" customHeight="1" x14ac:dyDescent="0.2">
      <c r="A7938">
        <v>213478</v>
      </c>
      <c r="B7938" t="s">
        <v>9878</v>
      </c>
      <c r="C7938" t="s">
        <v>13713</v>
      </c>
      <c r="D7938">
        <v>22624842</v>
      </c>
      <c r="E7938">
        <v>2023</v>
      </c>
    </row>
    <row r="7939" spans="1:5" ht="17.25" customHeight="1" x14ac:dyDescent="0.2">
      <c r="A7939">
        <v>213477</v>
      </c>
      <c r="B7939" t="s">
        <v>9878</v>
      </c>
      <c r="C7939" t="s">
        <v>13713</v>
      </c>
      <c r="D7939">
        <v>99086088</v>
      </c>
      <c r="E7939">
        <v>2023</v>
      </c>
    </row>
    <row r="7940" spans="1:5" ht="17.25" customHeight="1" x14ac:dyDescent="0.2">
      <c r="A7940">
        <v>213482</v>
      </c>
      <c r="B7940" t="s">
        <v>9878</v>
      </c>
      <c r="C7940" t="s">
        <v>13713</v>
      </c>
      <c r="D7940">
        <v>22621359</v>
      </c>
      <c r="E7940">
        <v>2023</v>
      </c>
    </row>
    <row r="7941" spans="1:5" ht="17.25" customHeight="1" x14ac:dyDescent="0.2">
      <c r="A7941">
        <v>213481</v>
      </c>
      <c r="B7941" t="s">
        <v>10345</v>
      </c>
      <c r="C7941" t="s">
        <v>14895</v>
      </c>
      <c r="D7941" t="s">
        <v>25369</v>
      </c>
      <c r="E7941">
        <v>2023</v>
      </c>
    </row>
    <row r="7942" spans="1:5" ht="17.25" customHeight="1" x14ac:dyDescent="0.2">
      <c r="A7942">
        <v>213468</v>
      </c>
      <c r="B7942" t="s">
        <v>10466</v>
      </c>
      <c r="C7942" t="s">
        <v>15051</v>
      </c>
      <c r="D7942" t="s">
        <v>25370</v>
      </c>
      <c r="E7942">
        <v>2016</v>
      </c>
    </row>
    <row r="7943" spans="1:5" ht="17.25" customHeight="1" x14ac:dyDescent="0.2">
      <c r="A7943">
        <v>213445</v>
      </c>
      <c r="B7943" t="s">
        <v>18111</v>
      </c>
      <c r="C7943" t="s">
        <v>22212</v>
      </c>
      <c r="D7943" t="s">
        <v>25371</v>
      </c>
      <c r="E7943">
        <v>2024</v>
      </c>
    </row>
    <row r="7944" spans="1:5" ht="17.25" customHeight="1" x14ac:dyDescent="0.2">
      <c r="A7944">
        <v>213450</v>
      </c>
      <c r="B7944" t="s">
        <v>12013</v>
      </c>
      <c r="C7944" t="s">
        <v>14225</v>
      </c>
      <c r="D7944">
        <v>1199715</v>
      </c>
      <c r="E7944">
        <v>2023</v>
      </c>
    </row>
    <row r="7945" spans="1:5" ht="17.25" customHeight="1" x14ac:dyDescent="0.2">
      <c r="A7945">
        <v>213449</v>
      </c>
      <c r="B7945" t="s">
        <v>13337</v>
      </c>
      <c r="C7945" t="s">
        <v>23815</v>
      </c>
      <c r="D7945">
        <v>5231803820</v>
      </c>
      <c r="E7945">
        <v>2022</v>
      </c>
    </row>
    <row r="7946" spans="1:5" ht="17.25" customHeight="1" x14ac:dyDescent="0.2">
      <c r="A7946">
        <v>213444</v>
      </c>
      <c r="B7946" t="s">
        <v>18111</v>
      </c>
      <c r="C7946" t="s">
        <v>22212</v>
      </c>
      <c r="D7946" t="s">
        <v>25372</v>
      </c>
      <c r="E7946">
        <v>2024</v>
      </c>
    </row>
    <row r="7947" spans="1:5" ht="17.25" customHeight="1" x14ac:dyDescent="0.2">
      <c r="A7947">
        <v>213443</v>
      </c>
      <c r="B7947" t="s">
        <v>18111</v>
      </c>
      <c r="C7947" t="s">
        <v>22212</v>
      </c>
      <c r="D7947" t="s">
        <v>25373</v>
      </c>
      <c r="E7947">
        <v>2024</v>
      </c>
    </row>
    <row r="7948" spans="1:5" ht="17.25" customHeight="1" x14ac:dyDescent="0.2">
      <c r="A7948">
        <v>213442</v>
      </c>
      <c r="B7948" t="s">
        <v>9878</v>
      </c>
      <c r="C7948" t="s">
        <v>19380</v>
      </c>
      <c r="D7948">
        <v>80665673</v>
      </c>
      <c r="E7948">
        <v>2024</v>
      </c>
    </row>
    <row r="7949" spans="1:5" ht="17.25" customHeight="1" x14ac:dyDescent="0.2">
      <c r="A7949">
        <v>213411</v>
      </c>
      <c r="B7949" t="s">
        <v>9366</v>
      </c>
      <c r="C7949" t="s">
        <v>21521</v>
      </c>
      <c r="D7949">
        <v>40869790</v>
      </c>
      <c r="E7949">
        <v>2024</v>
      </c>
    </row>
    <row r="7950" spans="1:5" ht="17.25" customHeight="1" x14ac:dyDescent="0.2">
      <c r="A7950">
        <v>213501</v>
      </c>
      <c r="B7950" t="s">
        <v>11811</v>
      </c>
      <c r="C7950" t="s">
        <v>25374</v>
      </c>
      <c r="D7950" t="s">
        <v>25375</v>
      </c>
      <c r="E7950">
        <v>2023</v>
      </c>
    </row>
    <row r="7951" spans="1:5" ht="17.25" customHeight="1" x14ac:dyDescent="0.2">
      <c r="A7951">
        <v>213557</v>
      </c>
      <c r="B7951" t="s">
        <v>10345</v>
      </c>
      <c r="C7951" t="s">
        <v>13041</v>
      </c>
      <c r="D7951" t="s">
        <v>25376</v>
      </c>
      <c r="E7951">
        <v>2024</v>
      </c>
    </row>
    <row r="7952" spans="1:5" ht="17.25" customHeight="1" x14ac:dyDescent="0.2">
      <c r="A7952">
        <v>213448</v>
      </c>
      <c r="B7952" t="s">
        <v>18111</v>
      </c>
      <c r="C7952" t="s">
        <v>22212</v>
      </c>
      <c r="D7952" t="s">
        <v>25377</v>
      </c>
      <c r="E7952">
        <v>2024</v>
      </c>
    </row>
    <row r="7953" spans="1:5" ht="17.25" customHeight="1" x14ac:dyDescent="0.2">
      <c r="A7953">
        <v>213447</v>
      </c>
      <c r="B7953" t="s">
        <v>18111</v>
      </c>
      <c r="C7953" t="s">
        <v>22212</v>
      </c>
      <c r="D7953" t="s">
        <v>25378</v>
      </c>
      <c r="E7953">
        <v>2024</v>
      </c>
    </row>
    <row r="7954" spans="1:5" ht="17.25" customHeight="1" x14ac:dyDescent="0.2">
      <c r="A7954">
        <v>213446</v>
      </c>
      <c r="B7954" t="s">
        <v>18111</v>
      </c>
      <c r="C7954" t="s">
        <v>22212</v>
      </c>
      <c r="D7954" t="s">
        <v>25379</v>
      </c>
      <c r="E7954">
        <v>2024</v>
      </c>
    </row>
    <row r="7955" spans="1:5" ht="17.25" customHeight="1" x14ac:dyDescent="0.2">
      <c r="A7955">
        <v>213441</v>
      </c>
      <c r="B7955" t="s">
        <v>14052</v>
      </c>
      <c r="C7955" t="s">
        <v>21592</v>
      </c>
      <c r="D7955" t="s">
        <v>25380</v>
      </c>
      <c r="E7955">
        <v>2021</v>
      </c>
    </row>
    <row r="7956" spans="1:5" ht="17.25" customHeight="1" x14ac:dyDescent="0.2">
      <c r="A7956">
        <v>213455</v>
      </c>
      <c r="B7956" t="s">
        <v>9414</v>
      </c>
      <c r="C7956" t="s">
        <v>9385</v>
      </c>
      <c r="D7956" t="s">
        <v>25381</v>
      </c>
      <c r="E7956">
        <v>2023</v>
      </c>
    </row>
    <row r="7957" spans="1:5" ht="17.25" customHeight="1" x14ac:dyDescent="0.2">
      <c r="A7957">
        <v>213484</v>
      </c>
      <c r="B7957" t="s">
        <v>13037</v>
      </c>
      <c r="C7957" t="s">
        <v>25382</v>
      </c>
      <c r="D7957">
        <v>2077704</v>
      </c>
      <c r="E7957">
        <v>2023</v>
      </c>
    </row>
    <row r="7958" spans="1:5" ht="17.25" customHeight="1" x14ac:dyDescent="0.2">
      <c r="A7958">
        <v>177445</v>
      </c>
      <c r="B7958" t="s">
        <v>9878</v>
      </c>
      <c r="C7958" t="s">
        <v>9982</v>
      </c>
      <c r="D7958">
        <v>79967779</v>
      </c>
      <c r="E7958">
        <v>2017</v>
      </c>
    </row>
    <row r="7959" spans="1:5" ht="17.25" customHeight="1" x14ac:dyDescent="0.2">
      <c r="A7959">
        <v>213483</v>
      </c>
      <c r="B7959" t="s">
        <v>13037</v>
      </c>
      <c r="C7959" t="s">
        <v>25382</v>
      </c>
      <c r="D7959">
        <v>2092599</v>
      </c>
      <c r="E7959">
        <v>2023</v>
      </c>
    </row>
    <row r="7960" spans="1:5" ht="17.25" customHeight="1" x14ac:dyDescent="0.2">
      <c r="A7960">
        <v>190629</v>
      </c>
      <c r="B7960" t="s">
        <v>10466</v>
      </c>
      <c r="C7960" t="s">
        <v>11022</v>
      </c>
      <c r="D7960" t="s">
        <v>25383</v>
      </c>
      <c r="E7960">
        <v>2014</v>
      </c>
    </row>
    <row r="7961" spans="1:5" ht="17.25" customHeight="1" x14ac:dyDescent="0.2">
      <c r="A7961">
        <v>157439</v>
      </c>
      <c r="B7961" t="s">
        <v>10466</v>
      </c>
      <c r="C7961" t="s">
        <v>10461</v>
      </c>
      <c r="D7961" t="s">
        <v>11287</v>
      </c>
      <c r="E7961">
        <v>2010</v>
      </c>
    </row>
    <row r="7962" spans="1:5" ht="17.25" customHeight="1" x14ac:dyDescent="0.2">
      <c r="A7962">
        <v>157611</v>
      </c>
      <c r="B7962" t="s">
        <v>9878</v>
      </c>
      <c r="C7962" t="s">
        <v>9894</v>
      </c>
      <c r="D7962">
        <v>19481673</v>
      </c>
      <c r="E7962">
        <v>2011</v>
      </c>
    </row>
    <row r="7963" spans="1:5" ht="17.25" customHeight="1" x14ac:dyDescent="0.2">
      <c r="A7963">
        <v>134082</v>
      </c>
      <c r="B7963" t="s">
        <v>12014</v>
      </c>
      <c r="C7963" t="s">
        <v>9368</v>
      </c>
      <c r="D7963">
        <v>593824</v>
      </c>
      <c r="E7963">
        <v>2006</v>
      </c>
    </row>
    <row r="7964" spans="1:5" ht="17.25" customHeight="1" x14ac:dyDescent="0.2">
      <c r="A7964">
        <v>134080</v>
      </c>
      <c r="B7964" t="s">
        <v>12014</v>
      </c>
      <c r="C7964" t="s">
        <v>9368</v>
      </c>
      <c r="D7964">
        <v>593825</v>
      </c>
      <c r="E7964">
        <v>2006</v>
      </c>
    </row>
    <row r="7965" spans="1:5" ht="17.25" customHeight="1" x14ac:dyDescent="0.2">
      <c r="A7965">
        <v>134081</v>
      </c>
      <c r="B7965" t="s">
        <v>12014</v>
      </c>
      <c r="C7965" t="s">
        <v>9368</v>
      </c>
      <c r="D7965">
        <v>593822</v>
      </c>
      <c r="E7965">
        <v>2006</v>
      </c>
    </row>
    <row r="7966" spans="1:5" ht="17.25" customHeight="1" x14ac:dyDescent="0.2">
      <c r="A7966">
        <v>189131</v>
      </c>
      <c r="B7966" t="s">
        <v>10345</v>
      </c>
      <c r="C7966" t="s">
        <v>13041</v>
      </c>
      <c r="D7966" t="s">
        <v>25384</v>
      </c>
      <c r="E7966">
        <v>2018</v>
      </c>
    </row>
    <row r="7967" spans="1:5" ht="17.25" customHeight="1" x14ac:dyDescent="0.2">
      <c r="A7967">
        <v>182801</v>
      </c>
      <c r="B7967" t="s">
        <v>10466</v>
      </c>
      <c r="C7967" t="s">
        <v>19577</v>
      </c>
      <c r="D7967" t="s">
        <v>20070</v>
      </c>
      <c r="E7967">
        <v>2018</v>
      </c>
    </row>
    <row r="7968" spans="1:5" ht="17.25" customHeight="1" x14ac:dyDescent="0.2">
      <c r="A7968">
        <v>179232</v>
      </c>
      <c r="B7968" t="s">
        <v>9878</v>
      </c>
      <c r="C7968" t="s">
        <v>16861</v>
      </c>
      <c r="D7968">
        <v>74249343</v>
      </c>
      <c r="E7968">
        <v>2018</v>
      </c>
    </row>
    <row r="7969" spans="1:5" ht="17.25" customHeight="1" x14ac:dyDescent="0.2">
      <c r="A7969">
        <v>193379</v>
      </c>
      <c r="B7969" t="s">
        <v>11811</v>
      </c>
      <c r="C7969" t="s">
        <v>9385</v>
      </c>
      <c r="D7969" t="s">
        <v>25385</v>
      </c>
      <c r="E7969">
        <v>2023</v>
      </c>
    </row>
    <row r="7970" spans="1:5" ht="17.25" customHeight="1" x14ac:dyDescent="0.2">
      <c r="A7970">
        <v>187386</v>
      </c>
      <c r="B7970" t="s">
        <v>9878</v>
      </c>
      <c r="C7970" t="s">
        <v>9890</v>
      </c>
      <c r="D7970">
        <v>37265963</v>
      </c>
      <c r="E7970">
        <v>2015</v>
      </c>
    </row>
    <row r="7971" spans="1:5" ht="17.25" customHeight="1" x14ac:dyDescent="0.2">
      <c r="A7971">
        <v>213456</v>
      </c>
      <c r="B7971" t="s">
        <v>9878</v>
      </c>
      <c r="C7971" t="s">
        <v>9886</v>
      </c>
      <c r="D7971">
        <v>74231271</v>
      </c>
      <c r="E7971">
        <v>2018</v>
      </c>
    </row>
    <row r="7972" spans="1:5" ht="17.25" customHeight="1" x14ac:dyDescent="0.2">
      <c r="A7972">
        <v>213857</v>
      </c>
      <c r="B7972" t="s">
        <v>13645</v>
      </c>
      <c r="C7972" t="s">
        <v>24088</v>
      </c>
      <c r="D7972" t="s">
        <v>25386</v>
      </c>
      <c r="E7972">
        <v>2015</v>
      </c>
    </row>
    <row r="7973" spans="1:5" ht="17.25" customHeight="1" x14ac:dyDescent="0.2">
      <c r="A7973">
        <v>149959</v>
      </c>
      <c r="B7973" t="s">
        <v>11811</v>
      </c>
      <c r="C7973" t="s">
        <v>11813</v>
      </c>
      <c r="D7973" t="s">
        <v>11832</v>
      </c>
      <c r="E7973">
        <v>2009</v>
      </c>
    </row>
    <row r="7974" spans="1:5" ht="17.25" customHeight="1" x14ac:dyDescent="0.2">
      <c r="A7974">
        <v>180912</v>
      </c>
      <c r="B7974" t="s">
        <v>13337</v>
      </c>
      <c r="C7974" t="s">
        <v>15288</v>
      </c>
      <c r="D7974">
        <v>4813603570</v>
      </c>
      <c r="E7974">
        <v>2017</v>
      </c>
    </row>
    <row r="7975" spans="1:5" ht="17.25" customHeight="1" x14ac:dyDescent="0.2">
      <c r="A7975">
        <v>115411</v>
      </c>
      <c r="B7975" t="s">
        <v>10466</v>
      </c>
      <c r="C7975" t="s">
        <v>10599</v>
      </c>
      <c r="D7975" t="s">
        <v>11375</v>
      </c>
      <c r="E7975">
        <v>1997</v>
      </c>
    </row>
    <row r="7976" spans="1:5" ht="17.25" customHeight="1" x14ac:dyDescent="0.2">
      <c r="A7976">
        <v>213679</v>
      </c>
      <c r="B7976" t="s">
        <v>13645</v>
      </c>
      <c r="C7976" t="s">
        <v>16278</v>
      </c>
      <c r="D7976" t="s">
        <v>25387</v>
      </c>
      <c r="E7976">
        <v>2023</v>
      </c>
    </row>
    <row r="7977" spans="1:5" ht="17.25" customHeight="1" x14ac:dyDescent="0.2">
      <c r="A7977">
        <v>213678</v>
      </c>
      <c r="B7977" t="s">
        <v>13645</v>
      </c>
      <c r="C7977" t="s">
        <v>16278</v>
      </c>
      <c r="D7977" t="s">
        <v>25388</v>
      </c>
      <c r="E7977">
        <v>2024</v>
      </c>
    </row>
    <row r="7978" spans="1:5" ht="17.25" customHeight="1" x14ac:dyDescent="0.2">
      <c r="A7978">
        <v>213677</v>
      </c>
      <c r="B7978" t="s">
        <v>13645</v>
      </c>
      <c r="C7978" t="s">
        <v>16278</v>
      </c>
      <c r="D7978" t="s">
        <v>25389</v>
      </c>
      <c r="E7978">
        <v>2023</v>
      </c>
    </row>
    <row r="7979" spans="1:5" ht="17.25" customHeight="1" x14ac:dyDescent="0.2">
      <c r="A7979">
        <v>213675</v>
      </c>
      <c r="B7979" t="s">
        <v>13645</v>
      </c>
      <c r="C7979" t="s">
        <v>16278</v>
      </c>
      <c r="D7979" t="s">
        <v>25390</v>
      </c>
      <c r="E7979">
        <v>2024</v>
      </c>
    </row>
    <row r="7980" spans="1:5" ht="17.25" customHeight="1" x14ac:dyDescent="0.2">
      <c r="A7980">
        <v>214129</v>
      </c>
      <c r="B7980" t="s">
        <v>9878</v>
      </c>
      <c r="C7980" t="s">
        <v>9886</v>
      </c>
      <c r="D7980">
        <v>74932864</v>
      </c>
      <c r="E7980">
        <v>2022</v>
      </c>
    </row>
    <row r="7981" spans="1:5" ht="17.25" customHeight="1" x14ac:dyDescent="0.2">
      <c r="A7981">
        <v>214130</v>
      </c>
      <c r="B7981" t="s">
        <v>9878</v>
      </c>
      <c r="C7981" t="s">
        <v>19221</v>
      </c>
      <c r="D7981">
        <v>77493624</v>
      </c>
      <c r="E7981">
        <v>2022</v>
      </c>
    </row>
    <row r="7982" spans="1:5" ht="17.25" customHeight="1" x14ac:dyDescent="0.2">
      <c r="A7982">
        <v>178162</v>
      </c>
      <c r="B7982" t="s">
        <v>9414</v>
      </c>
      <c r="C7982" t="s">
        <v>9385</v>
      </c>
      <c r="D7982">
        <v>44623274</v>
      </c>
      <c r="E7982">
        <v>2017</v>
      </c>
    </row>
    <row r="7983" spans="1:5" ht="17.25" customHeight="1" x14ac:dyDescent="0.2">
      <c r="A7983">
        <v>169133</v>
      </c>
      <c r="B7983" t="s">
        <v>9414</v>
      </c>
      <c r="C7983" t="s">
        <v>9387</v>
      </c>
      <c r="D7983" t="s">
        <v>14640</v>
      </c>
      <c r="E7983">
        <v>2013</v>
      </c>
    </row>
    <row r="7984" spans="1:5" ht="17.25" customHeight="1" x14ac:dyDescent="0.2">
      <c r="A7984">
        <v>165036</v>
      </c>
      <c r="B7984" t="s">
        <v>10224</v>
      </c>
      <c r="C7984" t="s">
        <v>13203</v>
      </c>
      <c r="D7984">
        <v>8890744</v>
      </c>
      <c r="E7984">
        <v>2014</v>
      </c>
    </row>
    <row r="7985" spans="1:5" ht="17.25" customHeight="1" x14ac:dyDescent="0.2">
      <c r="A7985">
        <v>169509</v>
      </c>
      <c r="B7985" t="s">
        <v>11811</v>
      </c>
      <c r="C7985" t="s">
        <v>9385</v>
      </c>
      <c r="D7985">
        <v>44619764</v>
      </c>
      <c r="E7985">
        <v>2011</v>
      </c>
    </row>
    <row r="7986" spans="1:5" ht="17.25" customHeight="1" x14ac:dyDescent="0.2">
      <c r="A7986">
        <v>169508</v>
      </c>
      <c r="B7986" t="s">
        <v>11811</v>
      </c>
      <c r="C7986" t="s">
        <v>9385</v>
      </c>
      <c r="D7986">
        <v>44617860</v>
      </c>
      <c r="E7986">
        <v>2011</v>
      </c>
    </row>
    <row r="7987" spans="1:5" ht="17.25" customHeight="1" x14ac:dyDescent="0.2">
      <c r="A7987">
        <v>213463</v>
      </c>
      <c r="B7987" t="s">
        <v>9878</v>
      </c>
      <c r="C7987" t="s">
        <v>21449</v>
      </c>
      <c r="D7987">
        <v>22636543</v>
      </c>
      <c r="E7987">
        <v>2023</v>
      </c>
    </row>
    <row r="7988" spans="1:5" ht="17.25" customHeight="1" x14ac:dyDescent="0.2">
      <c r="A7988">
        <v>184952</v>
      </c>
      <c r="B7988" t="s">
        <v>9878</v>
      </c>
      <c r="C7988" t="s">
        <v>14803</v>
      </c>
      <c r="D7988">
        <v>22356572</v>
      </c>
      <c r="E7988">
        <v>2019</v>
      </c>
    </row>
    <row r="7989" spans="1:5" ht="17.25" customHeight="1" x14ac:dyDescent="0.2">
      <c r="A7989">
        <v>213350</v>
      </c>
      <c r="B7989" t="s">
        <v>13337</v>
      </c>
      <c r="C7989" t="s">
        <v>23815</v>
      </c>
      <c r="D7989">
        <v>5302704340</v>
      </c>
      <c r="E7989">
        <v>2023</v>
      </c>
    </row>
    <row r="7990" spans="1:5" ht="17.25" customHeight="1" x14ac:dyDescent="0.2">
      <c r="A7990">
        <v>213351</v>
      </c>
      <c r="B7990" t="s">
        <v>13337</v>
      </c>
      <c r="C7990" t="s">
        <v>23815</v>
      </c>
      <c r="D7990">
        <v>5325504390</v>
      </c>
      <c r="E7990">
        <v>2023</v>
      </c>
    </row>
    <row r="7991" spans="1:5" ht="17.25" customHeight="1" x14ac:dyDescent="0.2">
      <c r="A7991">
        <v>213401</v>
      </c>
      <c r="B7991" t="s">
        <v>10466</v>
      </c>
      <c r="C7991" t="s">
        <v>17402</v>
      </c>
      <c r="D7991" t="s">
        <v>25391</v>
      </c>
      <c r="E7991">
        <v>2020</v>
      </c>
    </row>
    <row r="7992" spans="1:5" ht="17.25" customHeight="1" x14ac:dyDescent="0.2">
      <c r="A7992">
        <v>213998</v>
      </c>
      <c r="B7992" t="s">
        <v>10345</v>
      </c>
      <c r="C7992" t="s">
        <v>13041</v>
      </c>
      <c r="D7992" t="s">
        <v>25392</v>
      </c>
      <c r="E7992">
        <v>2024</v>
      </c>
    </row>
    <row r="7993" spans="1:5" ht="17.25" customHeight="1" x14ac:dyDescent="0.2">
      <c r="A7993">
        <v>213997</v>
      </c>
      <c r="B7993" t="s">
        <v>10345</v>
      </c>
      <c r="C7993" t="s">
        <v>13041</v>
      </c>
      <c r="D7993" t="s">
        <v>25393</v>
      </c>
      <c r="E7993">
        <v>2024</v>
      </c>
    </row>
    <row r="7994" spans="1:5" ht="17.25" customHeight="1" x14ac:dyDescent="0.2">
      <c r="A7994">
        <v>214405</v>
      </c>
      <c r="B7994" t="s">
        <v>10224</v>
      </c>
      <c r="C7994" t="s">
        <v>12967</v>
      </c>
      <c r="D7994">
        <v>12369915</v>
      </c>
      <c r="E7994">
        <v>2019</v>
      </c>
    </row>
    <row r="7995" spans="1:5" ht="17.25" customHeight="1" x14ac:dyDescent="0.2">
      <c r="A7995">
        <v>213400</v>
      </c>
      <c r="B7995" t="s">
        <v>14861</v>
      </c>
      <c r="C7995" t="s">
        <v>16865</v>
      </c>
      <c r="D7995">
        <v>3232324</v>
      </c>
      <c r="E7995">
        <v>2023</v>
      </c>
    </row>
    <row r="7996" spans="1:5" ht="17.25" customHeight="1" x14ac:dyDescent="0.2">
      <c r="A7996">
        <v>213399</v>
      </c>
      <c r="B7996" t="s">
        <v>12014</v>
      </c>
      <c r="C7996" t="s">
        <v>16730</v>
      </c>
      <c r="D7996">
        <v>7008487678</v>
      </c>
      <c r="E7996">
        <v>2019</v>
      </c>
    </row>
    <row r="7997" spans="1:5" ht="17.25" customHeight="1" x14ac:dyDescent="0.2">
      <c r="A7997">
        <v>213398</v>
      </c>
      <c r="B7997" t="s">
        <v>12014</v>
      </c>
      <c r="C7997" t="s">
        <v>16730</v>
      </c>
      <c r="D7997">
        <v>7008477920</v>
      </c>
      <c r="E7997">
        <v>2018</v>
      </c>
    </row>
    <row r="7998" spans="1:5" ht="17.25" customHeight="1" x14ac:dyDescent="0.2">
      <c r="A7998">
        <v>213397</v>
      </c>
      <c r="B7998" t="s">
        <v>14861</v>
      </c>
      <c r="C7998" t="s">
        <v>16865</v>
      </c>
      <c r="D7998">
        <v>5058374</v>
      </c>
      <c r="E7998">
        <v>2015</v>
      </c>
    </row>
    <row r="7999" spans="1:5" ht="17.25" customHeight="1" x14ac:dyDescent="0.2">
      <c r="A7999">
        <v>213396</v>
      </c>
      <c r="B7999" t="s">
        <v>14861</v>
      </c>
      <c r="C7999" t="s">
        <v>16865</v>
      </c>
      <c r="D7999">
        <v>3234430</v>
      </c>
      <c r="E7999">
        <v>2023</v>
      </c>
    </row>
    <row r="8000" spans="1:5" ht="17.25" customHeight="1" x14ac:dyDescent="0.2">
      <c r="A8000">
        <v>213395</v>
      </c>
      <c r="B8000" t="s">
        <v>10466</v>
      </c>
      <c r="C8000" t="s">
        <v>16293</v>
      </c>
      <c r="D8000" t="s">
        <v>25394</v>
      </c>
      <c r="E8000">
        <v>2021</v>
      </c>
    </row>
    <row r="8001" spans="1:5" ht="17.25" customHeight="1" x14ac:dyDescent="0.2">
      <c r="A8001">
        <v>211098</v>
      </c>
      <c r="B8001" t="s">
        <v>10466</v>
      </c>
      <c r="C8001" t="s">
        <v>21614</v>
      </c>
      <c r="D8001" t="s">
        <v>25395</v>
      </c>
      <c r="E8001">
        <v>2023</v>
      </c>
    </row>
    <row r="8002" spans="1:5" ht="17.25" customHeight="1" x14ac:dyDescent="0.2">
      <c r="A8002">
        <v>213498</v>
      </c>
      <c r="B8002" t="s">
        <v>9878</v>
      </c>
      <c r="C8002" t="s">
        <v>9913</v>
      </c>
      <c r="D8002">
        <v>74917651</v>
      </c>
      <c r="E8002">
        <v>2022</v>
      </c>
    </row>
    <row r="8003" spans="1:5" ht="17.25" customHeight="1" x14ac:dyDescent="0.2">
      <c r="A8003">
        <v>212091</v>
      </c>
      <c r="B8003" t="s">
        <v>9414</v>
      </c>
      <c r="C8003" t="s">
        <v>9419</v>
      </c>
      <c r="D8003" t="s">
        <v>25396</v>
      </c>
      <c r="E8003">
        <v>2023</v>
      </c>
    </row>
    <row r="8004" spans="1:5" ht="17.25" customHeight="1" x14ac:dyDescent="0.2">
      <c r="A8004">
        <v>209347</v>
      </c>
      <c r="B8004" t="s">
        <v>13037</v>
      </c>
      <c r="C8004" t="s">
        <v>13504</v>
      </c>
      <c r="D8004" t="s">
        <v>25397</v>
      </c>
      <c r="E8004">
        <v>2018</v>
      </c>
    </row>
    <row r="8005" spans="1:5" ht="17.25" customHeight="1" x14ac:dyDescent="0.2">
      <c r="A8005">
        <v>165057</v>
      </c>
      <c r="B8005" t="s">
        <v>9878</v>
      </c>
      <c r="C8005" t="s">
        <v>17017</v>
      </c>
      <c r="D8005">
        <v>60847460</v>
      </c>
      <c r="E8005">
        <v>2013</v>
      </c>
    </row>
    <row r="8006" spans="1:5" ht="17.25" customHeight="1" x14ac:dyDescent="0.2">
      <c r="A8006">
        <v>213554</v>
      </c>
      <c r="B8006" t="s">
        <v>9878</v>
      </c>
      <c r="C8006" t="s">
        <v>21522</v>
      </c>
      <c r="D8006">
        <v>80472911</v>
      </c>
      <c r="E8006">
        <v>2022</v>
      </c>
    </row>
    <row r="8007" spans="1:5" ht="17.25" customHeight="1" x14ac:dyDescent="0.2">
      <c r="A8007">
        <v>213429</v>
      </c>
      <c r="B8007" t="s">
        <v>9414</v>
      </c>
      <c r="C8007" t="s">
        <v>9387</v>
      </c>
      <c r="D8007" t="s">
        <v>25398</v>
      </c>
      <c r="E8007">
        <v>2018</v>
      </c>
    </row>
    <row r="8008" spans="1:5" ht="17.25" customHeight="1" x14ac:dyDescent="0.2">
      <c r="A8008">
        <v>214452</v>
      </c>
      <c r="B8008" t="s">
        <v>10310</v>
      </c>
      <c r="C8008" t="s">
        <v>22034</v>
      </c>
      <c r="D8008" t="s">
        <v>25399</v>
      </c>
      <c r="E8008">
        <v>2020</v>
      </c>
    </row>
    <row r="8009" spans="1:5" ht="17.25" customHeight="1" x14ac:dyDescent="0.2">
      <c r="A8009">
        <v>213407</v>
      </c>
      <c r="B8009" t="s">
        <v>13337</v>
      </c>
      <c r="C8009" t="s">
        <v>23923</v>
      </c>
      <c r="D8009">
        <v>5317404660</v>
      </c>
      <c r="E8009">
        <v>2023</v>
      </c>
    </row>
    <row r="8010" spans="1:5" ht="17.25" customHeight="1" x14ac:dyDescent="0.2">
      <c r="A8010">
        <v>213367</v>
      </c>
      <c r="B8010" t="s">
        <v>11811</v>
      </c>
      <c r="C8010" t="s">
        <v>25400</v>
      </c>
      <c r="D8010" t="s">
        <v>25401</v>
      </c>
      <c r="E8010">
        <v>2021</v>
      </c>
    </row>
    <row r="8011" spans="1:5" ht="17.25" customHeight="1" x14ac:dyDescent="0.2">
      <c r="A8011">
        <v>213366</v>
      </c>
      <c r="B8011" t="s">
        <v>9878</v>
      </c>
      <c r="C8011" t="s">
        <v>14023</v>
      </c>
      <c r="D8011">
        <v>22671511</v>
      </c>
      <c r="E8011">
        <v>2024</v>
      </c>
    </row>
    <row r="8012" spans="1:5" ht="17.25" customHeight="1" x14ac:dyDescent="0.2">
      <c r="A8012">
        <v>213365</v>
      </c>
      <c r="B8012" t="s">
        <v>9878</v>
      </c>
      <c r="C8012" t="s">
        <v>14023</v>
      </c>
      <c r="D8012">
        <v>22676094</v>
      </c>
      <c r="E8012">
        <v>2024</v>
      </c>
    </row>
    <row r="8013" spans="1:5" ht="17.25" customHeight="1" x14ac:dyDescent="0.2">
      <c r="A8013">
        <v>213364</v>
      </c>
      <c r="B8013" t="s">
        <v>9878</v>
      </c>
      <c r="C8013" t="s">
        <v>14023</v>
      </c>
      <c r="D8013">
        <v>22668173</v>
      </c>
      <c r="E8013">
        <v>2024</v>
      </c>
    </row>
    <row r="8014" spans="1:5" ht="17.25" customHeight="1" x14ac:dyDescent="0.2">
      <c r="A8014">
        <v>213363</v>
      </c>
      <c r="B8014" t="s">
        <v>9878</v>
      </c>
      <c r="C8014" t="s">
        <v>14023</v>
      </c>
      <c r="D8014">
        <v>22663940</v>
      </c>
      <c r="E8014">
        <v>2024</v>
      </c>
    </row>
    <row r="8015" spans="1:5" ht="17.25" customHeight="1" x14ac:dyDescent="0.2">
      <c r="A8015">
        <v>213356</v>
      </c>
      <c r="B8015" t="s">
        <v>9878</v>
      </c>
      <c r="C8015" t="s">
        <v>14023</v>
      </c>
      <c r="D8015">
        <v>22676023</v>
      </c>
      <c r="E8015">
        <v>2024</v>
      </c>
    </row>
    <row r="8016" spans="1:5" ht="17.25" customHeight="1" x14ac:dyDescent="0.2">
      <c r="A8016">
        <v>213355</v>
      </c>
      <c r="B8016" t="s">
        <v>9878</v>
      </c>
      <c r="C8016" t="s">
        <v>14023</v>
      </c>
      <c r="D8016">
        <v>22665244</v>
      </c>
      <c r="E8016">
        <v>2024</v>
      </c>
    </row>
    <row r="8017" spans="1:5" ht="17.25" customHeight="1" x14ac:dyDescent="0.2">
      <c r="A8017">
        <v>172827</v>
      </c>
      <c r="B8017" t="s">
        <v>9878</v>
      </c>
      <c r="C8017" t="s">
        <v>14028</v>
      </c>
      <c r="D8017">
        <v>73852745</v>
      </c>
      <c r="E8017">
        <v>2015</v>
      </c>
    </row>
    <row r="8018" spans="1:5" ht="17.25" customHeight="1" x14ac:dyDescent="0.2">
      <c r="A8018">
        <v>172826</v>
      </c>
      <c r="B8018" t="s">
        <v>9878</v>
      </c>
      <c r="C8018" t="s">
        <v>14028</v>
      </c>
      <c r="D8018">
        <v>73852741</v>
      </c>
      <c r="E8018">
        <v>2015</v>
      </c>
    </row>
    <row r="8019" spans="1:5" ht="17.25" customHeight="1" x14ac:dyDescent="0.2">
      <c r="A8019">
        <v>213700</v>
      </c>
      <c r="B8019" t="s">
        <v>10309</v>
      </c>
      <c r="C8019" t="s">
        <v>22034</v>
      </c>
      <c r="D8019" t="s">
        <v>25402</v>
      </c>
      <c r="E8019">
        <v>2021</v>
      </c>
    </row>
    <row r="8020" spans="1:5" ht="17.25" customHeight="1" x14ac:dyDescent="0.2">
      <c r="A8020">
        <v>213699</v>
      </c>
      <c r="B8020" t="s">
        <v>10309</v>
      </c>
      <c r="C8020" t="s">
        <v>22034</v>
      </c>
      <c r="D8020" t="s">
        <v>25403</v>
      </c>
      <c r="E8020">
        <v>2021</v>
      </c>
    </row>
    <row r="8021" spans="1:5" ht="17.25" customHeight="1" x14ac:dyDescent="0.2">
      <c r="A8021">
        <v>213698</v>
      </c>
      <c r="B8021" t="s">
        <v>10309</v>
      </c>
      <c r="C8021" t="s">
        <v>22034</v>
      </c>
      <c r="D8021" t="s">
        <v>25404</v>
      </c>
      <c r="E8021">
        <v>2021</v>
      </c>
    </row>
    <row r="8022" spans="1:5" ht="17.25" customHeight="1" x14ac:dyDescent="0.2">
      <c r="A8022">
        <v>213697</v>
      </c>
      <c r="B8022" t="s">
        <v>10309</v>
      </c>
      <c r="C8022" t="s">
        <v>22034</v>
      </c>
      <c r="D8022" t="s">
        <v>25405</v>
      </c>
      <c r="E8022">
        <v>2021</v>
      </c>
    </row>
    <row r="8023" spans="1:5" ht="17.25" customHeight="1" x14ac:dyDescent="0.2">
      <c r="A8023">
        <v>213696</v>
      </c>
      <c r="B8023" t="s">
        <v>13645</v>
      </c>
      <c r="C8023" t="s">
        <v>16411</v>
      </c>
      <c r="D8023" t="s">
        <v>25406</v>
      </c>
      <c r="E8023">
        <v>2022</v>
      </c>
    </row>
    <row r="8024" spans="1:5" ht="17.25" customHeight="1" x14ac:dyDescent="0.2">
      <c r="A8024">
        <v>213408</v>
      </c>
      <c r="B8024" t="s">
        <v>11811</v>
      </c>
      <c r="C8024" t="s">
        <v>25407</v>
      </c>
      <c r="D8024" t="s">
        <v>25408</v>
      </c>
      <c r="E8024">
        <v>2023</v>
      </c>
    </row>
    <row r="8025" spans="1:5" ht="17.25" customHeight="1" x14ac:dyDescent="0.2">
      <c r="A8025">
        <v>213409</v>
      </c>
      <c r="B8025" t="s">
        <v>11811</v>
      </c>
      <c r="C8025" t="s">
        <v>25407</v>
      </c>
      <c r="D8025" t="s">
        <v>25409</v>
      </c>
      <c r="E8025">
        <v>2023</v>
      </c>
    </row>
    <row r="8026" spans="1:5" ht="17.25" customHeight="1" x14ac:dyDescent="0.2">
      <c r="A8026">
        <v>213405</v>
      </c>
      <c r="B8026" t="s">
        <v>10345</v>
      </c>
      <c r="C8026" t="s">
        <v>16505</v>
      </c>
      <c r="D8026" t="s">
        <v>25410</v>
      </c>
      <c r="E8026">
        <v>2023</v>
      </c>
    </row>
    <row r="8027" spans="1:5" ht="17.25" customHeight="1" x14ac:dyDescent="0.2">
      <c r="A8027">
        <v>213404</v>
      </c>
      <c r="B8027" t="s">
        <v>10345</v>
      </c>
      <c r="C8027" t="s">
        <v>16505</v>
      </c>
      <c r="D8027" t="s">
        <v>25411</v>
      </c>
      <c r="E8027">
        <v>2023</v>
      </c>
    </row>
    <row r="8028" spans="1:5" ht="17.25" customHeight="1" x14ac:dyDescent="0.2">
      <c r="A8028">
        <v>185287</v>
      </c>
      <c r="B8028" t="s">
        <v>9878</v>
      </c>
      <c r="C8028" t="s">
        <v>18430</v>
      </c>
      <c r="D8028">
        <v>74501972</v>
      </c>
      <c r="E8028">
        <v>2019</v>
      </c>
    </row>
    <row r="8029" spans="1:5" ht="17.25" customHeight="1" x14ac:dyDescent="0.2">
      <c r="A8029">
        <v>215941</v>
      </c>
      <c r="B8029" t="s">
        <v>10466</v>
      </c>
      <c r="C8029" t="s">
        <v>15051</v>
      </c>
      <c r="D8029" t="s">
        <v>25412</v>
      </c>
      <c r="E8029">
        <v>2024</v>
      </c>
    </row>
    <row r="8030" spans="1:5" ht="17.25" customHeight="1" x14ac:dyDescent="0.2">
      <c r="A8030">
        <v>214359</v>
      </c>
      <c r="B8030" t="s">
        <v>9414</v>
      </c>
      <c r="C8030" t="s">
        <v>13301</v>
      </c>
      <c r="D8030" t="s">
        <v>25413</v>
      </c>
      <c r="E8030">
        <v>2021</v>
      </c>
    </row>
    <row r="8031" spans="1:5" ht="17.25" customHeight="1" x14ac:dyDescent="0.2">
      <c r="A8031">
        <v>214358</v>
      </c>
      <c r="B8031" t="s">
        <v>9414</v>
      </c>
      <c r="C8031" t="s">
        <v>13301</v>
      </c>
      <c r="D8031" t="s">
        <v>25414</v>
      </c>
      <c r="E8031">
        <v>2017</v>
      </c>
    </row>
    <row r="8032" spans="1:5" ht="17.25" customHeight="1" x14ac:dyDescent="0.2">
      <c r="A8032">
        <v>213370</v>
      </c>
      <c r="B8032" t="s">
        <v>10224</v>
      </c>
      <c r="C8032" t="s">
        <v>13300</v>
      </c>
      <c r="D8032">
        <v>12550008</v>
      </c>
      <c r="E8032">
        <v>2020</v>
      </c>
    </row>
    <row r="8033" spans="1:5" ht="17.25" customHeight="1" x14ac:dyDescent="0.2">
      <c r="A8033">
        <v>213354</v>
      </c>
      <c r="B8033" t="s">
        <v>21877</v>
      </c>
      <c r="C8033" t="s">
        <v>22575</v>
      </c>
      <c r="D8033" t="s">
        <v>25415</v>
      </c>
      <c r="E8033">
        <v>2023</v>
      </c>
    </row>
    <row r="8034" spans="1:5" ht="17.25" customHeight="1" x14ac:dyDescent="0.2">
      <c r="A8034">
        <v>213353</v>
      </c>
      <c r="B8034" t="s">
        <v>21877</v>
      </c>
      <c r="C8034" t="s">
        <v>22575</v>
      </c>
      <c r="D8034" t="s">
        <v>25416</v>
      </c>
      <c r="E8034">
        <v>2023</v>
      </c>
    </row>
    <row r="8035" spans="1:5" ht="17.25" customHeight="1" x14ac:dyDescent="0.2">
      <c r="A8035">
        <v>213337</v>
      </c>
      <c r="B8035" t="s">
        <v>13337</v>
      </c>
      <c r="C8035" t="s">
        <v>15288</v>
      </c>
      <c r="D8035">
        <v>4823401090</v>
      </c>
      <c r="E8035">
        <v>2018</v>
      </c>
    </row>
    <row r="8036" spans="1:5" ht="17.25" customHeight="1" x14ac:dyDescent="0.2">
      <c r="A8036">
        <v>213336</v>
      </c>
      <c r="B8036" t="s">
        <v>11660</v>
      </c>
      <c r="C8036" t="s">
        <v>21600</v>
      </c>
      <c r="D8036" t="s">
        <v>25417</v>
      </c>
      <c r="E8036">
        <v>2021</v>
      </c>
    </row>
    <row r="8037" spans="1:5" ht="17.25" customHeight="1" x14ac:dyDescent="0.2">
      <c r="A8037">
        <v>213335</v>
      </c>
      <c r="B8037" t="s">
        <v>13337</v>
      </c>
      <c r="C8037" t="s">
        <v>25418</v>
      </c>
      <c r="D8037">
        <v>5216805540</v>
      </c>
      <c r="E8037">
        <v>2022</v>
      </c>
    </row>
    <row r="8038" spans="1:5" ht="17.25" customHeight="1" x14ac:dyDescent="0.2">
      <c r="A8038">
        <v>168090</v>
      </c>
      <c r="B8038" t="s">
        <v>9878</v>
      </c>
      <c r="C8038" t="s">
        <v>9983</v>
      </c>
      <c r="D8038">
        <v>73756536</v>
      </c>
      <c r="E8038">
        <v>2015</v>
      </c>
    </row>
    <row r="8039" spans="1:5" ht="17.25" customHeight="1" x14ac:dyDescent="0.2">
      <c r="A8039">
        <v>214138</v>
      </c>
      <c r="B8039" t="s">
        <v>9878</v>
      </c>
      <c r="C8039" t="s">
        <v>14023</v>
      </c>
      <c r="D8039">
        <v>74877516</v>
      </c>
      <c r="E8039">
        <v>2021</v>
      </c>
    </row>
    <row r="8040" spans="1:5" ht="17.25" customHeight="1" x14ac:dyDescent="0.2">
      <c r="A8040">
        <v>158891</v>
      </c>
      <c r="B8040" t="s">
        <v>10345</v>
      </c>
      <c r="C8040" t="s">
        <v>10352</v>
      </c>
      <c r="D8040" t="s">
        <v>25419</v>
      </c>
      <c r="E8040">
        <v>2011</v>
      </c>
    </row>
    <row r="8041" spans="1:5" ht="17.25" customHeight="1" x14ac:dyDescent="0.2">
      <c r="A8041">
        <v>180985</v>
      </c>
      <c r="B8041" t="s">
        <v>9878</v>
      </c>
      <c r="C8041" t="s">
        <v>16327</v>
      </c>
      <c r="D8041">
        <v>80001691</v>
      </c>
      <c r="E8041">
        <v>2017</v>
      </c>
    </row>
    <row r="8042" spans="1:5" ht="17.25" customHeight="1" x14ac:dyDescent="0.2">
      <c r="A8042">
        <v>213434</v>
      </c>
      <c r="B8042" t="s">
        <v>9878</v>
      </c>
      <c r="C8042" t="s">
        <v>9887</v>
      </c>
      <c r="D8042">
        <v>74149712</v>
      </c>
      <c r="E8042">
        <v>2017</v>
      </c>
    </row>
    <row r="8043" spans="1:5" ht="17.25" customHeight="1" x14ac:dyDescent="0.2">
      <c r="A8043">
        <v>213362</v>
      </c>
      <c r="B8043" t="s">
        <v>9878</v>
      </c>
      <c r="C8043" t="s">
        <v>17017</v>
      </c>
      <c r="D8043">
        <v>60849242</v>
      </c>
      <c r="E8043">
        <v>2016</v>
      </c>
    </row>
    <row r="8044" spans="1:5" ht="17.25" customHeight="1" x14ac:dyDescent="0.2">
      <c r="A8044">
        <v>213361</v>
      </c>
      <c r="B8044" t="s">
        <v>9878</v>
      </c>
      <c r="C8044" t="s">
        <v>17017</v>
      </c>
      <c r="D8044">
        <v>60849241</v>
      </c>
      <c r="E8044">
        <v>2016</v>
      </c>
    </row>
    <row r="8045" spans="1:5" ht="17.25" customHeight="1" x14ac:dyDescent="0.2">
      <c r="A8045">
        <v>213360</v>
      </c>
      <c r="B8045" t="s">
        <v>9878</v>
      </c>
      <c r="C8045" t="s">
        <v>17017</v>
      </c>
      <c r="D8045">
        <v>60848397</v>
      </c>
      <c r="E8045">
        <v>2016</v>
      </c>
    </row>
    <row r="8046" spans="1:5" ht="17.25" customHeight="1" x14ac:dyDescent="0.2">
      <c r="A8046">
        <v>213359</v>
      </c>
      <c r="B8046" t="s">
        <v>9878</v>
      </c>
      <c r="C8046" t="s">
        <v>17017</v>
      </c>
      <c r="D8046">
        <v>60846963</v>
      </c>
      <c r="E8046">
        <v>2016</v>
      </c>
    </row>
    <row r="8047" spans="1:5" ht="17.25" customHeight="1" x14ac:dyDescent="0.2">
      <c r="A8047">
        <v>213358</v>
      </c>
      <c r="B8047" t="s">
        <v>9878</v>
      </c>
      <c r="C8047" t="s">
        <v>17017</v>
      </c>
      <c r="D8047">
        <v>60848395</v>
      </c>
      <c r="E8047">
        <v>2016</v>
      </c>
    </row>
    <row r="8048" spans="1:5" ht="17.25" customHeight="1" x14ac:dyDescent="0.2">
      <c r="A8048">
        <v>213357</v>
      </c>
      <c r="B8048" t="s">
        <v>9878</v>
      </c>
      <c r="C8048" t="s">
        <v>17017</v>
      </c>
      <c r="D8048">
        <v>60849216</v>
      </c>
      <c r="E8048">
        <v>2016</v>
      </c>
    </row>
    <row r="8049" spans="1:5" ht="17.25" customHeight="1" x14ac:dyDescent="0.2">
      <c r="A8049">
        <v>213403</v>
      </c>
      <c r="B8049" t="s">
        <v>9414</v>
      </c>
      <c r="C8049" t="s">
        <v>9385</v>
      </c>
      <c r="D8049" t="s">
        <v>25420</v>
      </c>
      <c r="E8049">
        <v>2020</v>
      </c>
    </row>
    <row r="8050" spans="1:5" ht="17.25" customHeight="1" x14ac:dyDescent="0.2">
      <c r="A8050">
        <v>213402</v>
      </c>
      <c r="B8050" t="s">
        <v>9414</v>
      </c>
      <c r="C8050" t="s">
        <v>9385</v>
      </c>
      <c r="D8050" t="s">
        <v>25421</v>
      </c>
      <c r="E8050">
        <v>2023</v>
      </c>
    </row>
    <row r="8051" spans="1:5" ht="17.25" customHeight="1" x14ac:dyDescent="0.2">
      <c r="A8051">
        <v>213656</v>
      </c>
      <c r="B8051" t="s">
        <v>9878</v>
      </c>
      <c r="C8051" t="s">
        <v>22093</v>
      </c>
      <c r="D8051">
        <v>99143868</v>
      </c>
      <c r="E8051">
        <v>2023</v>
      </c>
    </row>
    <row r="8052" spans="1:5" ht="17.25" customHeight="1" x14ac:dyDescent="0.2">
      <c r="A8052">
        <v>213655</v>
      </c>
      <c r="B8052" t="s">
        <v>9414</v>
      </c>
      <c r="C8052" t="s">
        <v>9636</v>
      </c>
      <c r="D8052" t="s">
        <v>25422</v>
      </c>
      <c r="E8052">
        <v>2022</v>
      </c>
    </row>
    <row r="8053" spans="1:5" ht="17.25" customHeight="1" x14ac:dyDescent="0.2">
      <c r="A8053">
        <v>214322</v>
      </c>
      <c r="B8053" t="s">
        <v>10224</v>
      </c>
      <c r="C8053" t="s">
        <v>21883</v>
      </c>
      <c r="D8053">
        <v>13143307</v>
      </c>
      <c r="E8053">
        <v>2023</v>
      </c>
    </row>
    <row r="8054" spans="1:5" ht="17.25" customHeight="1" x14ac:dyDescent="0.2">
      <c r="A8054">
        <v>214320</v>
      </c>
      <c r="B8054" t="s">
        <v>9878</v>
      </c>
      <c r="C8054" t="s">
        <v>14803</v>
      </c>
      <c r="D8054">
        <v>22666007</v>
      </c>
      <c r="E8054">
        <v>2024</v>
      </c>
    </row>
    <row r="8055" spans="1:5" ht="17.25" customHeight="1" x14ac:dyDescent="0.2">
      <c r="A8055">
        <v>214319</v>
      </c>
      <c r="B8055" t="s">
        <v>10466</v>
      </c>
      <c r="C8055" t="s">
        <v>22131</v>
      </c>
      <c r="D8055" t="s">
        <v>25423</v>
      </c>
      <c r="E8055">
        <v>2024</v>
      </c>
    </row>
    <row r="8056" spans="1:5" ht="17.25" customHeight="1" x14ac:dyDescent="0.2">
      <c r="A8056">
        <v>213369</v>
      </c>
      <c r="B8056" t="s">
        <v>13037</v>
      </c>
      <c r="C8056" t="s">
        <v>13301</v>
      </c>
      <c r="D8056" t="s">
        <v>25424</v>
      </c>
      <c r="E8056">
        <v>2023</v>
      </c>
    </row>
    <row r="8057" spans="1:5" ht="17.25" customHeight="1" x14ac:dyDescent="0.2">
      <c r="A8057">
        <v>213368</v>
      </c>
      <c r="B8057" t="s">
        <v>13037</v>
      </c>
      <c r="C8057" t="s">
        <v>13301</v>
      </c>
      <c r="D8057" t="s">
        <v>25425</v>
      </c>
      <c r="E8057">
        <v>2022</v>
      </c>
    </row>
    <row r="8058" spans="1:5" ht="17.25" customHeight="1" x14ac:dyDescent="0.2">
      <c r="A8058">
        <v>213539</v>
      </c>
      <c r="B8058" t="s">
        <v>12013</v>
      </c>
      <c r="C8058" t="s">
        <v>16217</v>
      </c>
      <c r="D8058">
        <v>7341995</v>
      </c>
      <c r="E8058">
        <v>2022</v>
      </c>
    </row>
    <row r="8059" spans="1:5" ht="17.25" customHeight="1" x14ac:dyDescent="0.2">
      <c r="A8059">
        <v>213540</v>
      </c>
      <c r="B8059" t="s">
        <v>12013</v>
      </c>
      <c r="C8059" t="s">
        <v>16217</v>
      </c>
      <c r="D8059">
        <v>7338513</v>
      </c>
      <c r="E8059">
        <v>2022</v>
      </c>
    </row>
    <row r="8060" spans="1:5" ht="17.25" customHeight="1" x14ac:dyDescent="0.2">
      <c r="A8060">
        <v>213430</v>
      </c>
      <c r="B8060" t="s">
        <v>10466</v>
      </c>
      <c r="C8060" t="s">
        <v>15051</v>
      </c>
      <c r="D8060" t="s">
        <v>25426</v>
      </c>
      <c r="E8060">
        <v>2024</v>
      </c>
    </row>
    <row r="8061" spans="1:5" ht="17.25" customHeight="1" x14ac:dyDescent="0.2">
      <c r="A8061">
        <v>213431</v>
      </c>
      <c r="B8061" t="s">
        <v>10466</v>
      </c>
      <c r="C8061" t="s">
        <v>15051</v>
      </c>
      <c r="D8061" t="s">
        <v>25427</v>
      </c>
      <c r="E8061">
        <v>2024</v>
      </c>
    </row>
    <row r="8062" spans="1:5" ht="17.25" customHeight="1" x14ac:dyDescent="0.2">
      <c r="A8062">
        <v>210021</v>
      </c>
      <c r="B8062" t="s">
        <v>12123</v>
      </c>
      <c r="C8062" t="s">
        <v>25428</v>
      </c>
      <c r="D8062">
        <v>202207029</v>
      </c>
      <c r="E8062">
        <v>2022</v>
      </c>
    </row>
    <row r="8063" spans="1:5" ht="17.25" customHeight="1" x14ac:dyDescent="0.2">
      <c r="A8063">
        <v>213339</v>
      </c>
      <c r="B8063" t="s">
        <v>11811</v>
      </c>
      <c r="C8063" t="s">
        <v>19680</v>
      </c>
      <c r="D8063" t="s">
        <v>25429</v>
      </c>
      <c r="E8063">
        <v>2023</v>
      </c>
    </row>
    <row r="8064" spans="1:5" ht="17.25" customHeight="1" x14ac:dyDescent="0.2">
      <c r="A8064">
        <v>213338</v>
      </c>
      <c r="B8064" t="s">
        <v>11811</v>
      </c>
      <c r="C8064" t="s">
        <v>19680</v>
      </c>
      <c r="D8064" t="s">
        <v>25430</v>
      </c>
      <c r="E8064">
        <v>2023</v>
      </c>
    </row>
    <row r="8065" spans="1:5" ht="17.25" customHeight="1" x14ac:dyDescent="0.2">
      <c r="A8065">
        <v>213276</v>
      </c>
      <c r="B8065" t="s">
        <v>13337</v>
      </c>
      <c r="C8065" t="s">
        <v>15288</v>
      </c>
      <c r="D8065">
        <v>5325405280</v>
      </c>
      <c r="E8065">
        <v>2023</v>
      </c>
    </row>
    <row r="8066" spans="1:5" ht="17.25" customHeight="1" x14ac:dyDescent="0.2">
      <c r="A8066">
        <v>213275</v>
      </c>
      <c r="B8066" t="s">
        <v>13337</v>
      </c>
      <c r="C8066" t="s">
        <v>15288</v>
      </c>
      <c r="D8066">
        <v>5325405220</v>
      </c>
      <c r="E8066">
        <v>2023</v>
      </c>
    </row>
    <row r="8067" spans="1:5" ht="17.25" customHeight="1" x14ac:dyDescent="0.2">
      <c r="A8067">
        <v>213341</v>
      </c>
      <c r="B8067" t="s">
        <v>11811</v>
      </c>
      <c r="C8067" t="s">
        <v>22568</v>
      </c>
      <c r="D8067" t="s">
        <v>25431</v>
      </c>
      <c r="E8067">
        <v>2023</v>
      </c>
    </row>
    <row r="8068" spans="1:5" ht="17.25" customHeight="1" x14ac:dyDescent="0.2">
      <c r="A8068">
        <v>213340</v>
      </c>
      <c r="B8068" t="s">
        <v>11811</v>
      </c>
      <c r="C8068" t="s">
        <v>22568</v>
      </c>
      <c r="D8068" t="s">
        <v>25432</v>
      </c>
      <c r="E8068">
        <v>2024</v>
      </c>
    </row>
    <row r="8069" spans="1:5" ht="17.25" customHeight="1" x14ac:dyDescent="0.2">
      <c r="A8069">
        <v>213332</v>
      </c>
      <c r="B8069" t="s">
        <v>10345</v>
      </c>
      <c r="C8069" t="s">
        <v>13041</v>
      </c>
      <c r="D8069" t="s">
        <v>25433</v>
      </c>
      <c r="E8069">
        <v>2023</v>
      </c>
    </row>
    <row r="8070" spans="1:5" ht="17.25" customHeight="1" x14ac:dyDescent="0.2">
      <c r="A8070">
        <v>213313</v>
      </c>
      <c r="B8070" t="s">
        <v>9414</v>
      </c>
      <c r="C8070" t="s">
        <v>9418</v>
      </c>
      <c r="D8070" t="s">
        <v>25434</v>
      </c>
      <c r="E8070">
        <v>2017</v>
      </c>
    </row>
    <row r="8071" spans="1:5" ht="17.25" customHeight="1" x14ac:dyDescent="0.2">
      <c r="A8071">
        <v>213312</v>
      </c>
      <c r="B8071" t="s">
        <v>9414</v>
      </c>
      <c r="C8071" t="s">
        <v>9418</v>
      </c>
      <c r="D8071" t="s">
        <v>25435</v>
      </c>
      <c r="E8071">
        <v>2020</v>
      </c>
    </row>
    <row r="8072" spans="1:5" ht="17.25" customHeight="1" x14ac:dyDescent="0.2">
      <c r="A8072">
        <v>213299</v>
      </c>
      <c r="B8072" t="s">
        <v>9878</v>
      </c>
      <c r="C8072" t="s">
        <v>14023</v>
      </c>
      <c r="D8072">
        <v>74554968</v>
      </c>
      <c r="E8072">
        <v>2019</v>
      </c>
    </row>
    <row r="8073" spans="1:5" ht="17.25" customHeight="1" x14ac:dyDescent="0.2">
      <c r="A8073">
        <v>213349</v>
      </c>
      <c r="B8073" t="s">
        <v>9414</v>
      </c>
      <c r="C8073" t="s">
        <v>9636</v>
      </c>
      <c r="D8073" t="s">
        <v>25436</v>
      </c>
      <c r="E8073">
        <v>2023</v>
      </c>
    </row>
    <row r="8074" spans="1:5" ht="17.25" customHeight="1" x14ac:dyDescent="0.2">
      <c r="A8074">
        <v>187202</v>
      </c>
      <c r="B8074" t="s">
        <v>9414</v>
      </c>
      <c r="C8074" t="s">
        <v>9389</v>
      </c>
      <c r="D8074" t="s">
        <v>25437</v>
      </c>
      <c r="E8074">
        <v>2018</v>
      </c>
    </row>
    <row r="8075" spans="1:5" ht="17.25" customHeight="1" x14ac:dyDescent="0.2">
      <c r="A8075">
        <v>168437</v>
      </c>
      <c r="B8075" t="s">
        <v>9414</v>
      </c>
      <c r="C8075" t="s">
        <v>9635</v>
      </c>
      <c r="D8075" t="s">
        <v>14017</v>
      </c>
      <c r="E8075">
        <v>2011</v>
      </c>
    </row>
    <row r="8076" spans="1:5" ht="17.25" customHeight="1" x14ac:dyDescent="0.2">
      <c r="A8076">
        <v>167204</v>
      </c>
      <c r="B8076" t="s">
        <v>9414</v>
      </c>
      <c r="C8076" t="s">
        <v>9635</v>
      </c>
      <c r="D8076" t="s">
        <v>13765</v>
      </c>
      <c r="E8076">
        <v>2013</v>
      </c>
    </row>
    <row r="8077" spans="1:5" ht="17.25" customHeight="1" x14ac:dyDescent="0.2">
      <c r="A8077">
        <v>213493</v>
      </c>
      <c r="B8077" t="s">
        <v>9878</v>
      </c>
      <c r="C8077" t="s">
        <v>19303</v>
      </c>
      <c r="D8077">
        <v>22667100</v>
      </c>
      <c r="E8077">
        <v>2024</v>
      </c>
    </row>
    <row r="8078" spans="1:5" ht="17.25" customHeight="1" x14ac:dyDescent="0.2">
      <c r="A8078">
        <v>213492</v>
      </c>
      <c r="B8078" t="s">
        <v>9366</v>
      </c>
      <c r="C8078" t="s">
        <v>19244</v>
      </c>
      <c r="D8078">
        <v>2016130197</v>
      </c>
      <c r="E8078">
        <v>2019</v>
      </c>
    </row>
    <row r="8079" spans="1:5" ht="17.25" customHeight="1" x14ac:dyDescent="0.2">
      <c r="A8079">
        <v>213491</v>
      </c>
      <c r="B8079" t="s">
        <v>9366</v>
      </c>
      <c r="C8079" t="s">
        <v>21521</v>
      </c>
      <c r="D8079">
        <v>2016149383</v>
      </c>
      <c r="E8079">
        <v>2021</v>
      </c>
    </row>
    <row r="8080" spans="1:5" ht="17.25" customHeight="1" x14ac:dyDescent="0.2">
      <c r="A8080">
        <v>213490</v>
      </c>
      <c r="B8080" t="s">
        <v>9366</v>
      </c>
      <c r="C8080" t="s">
        <v>21521</v>
      </c>
      <c r="D8080">
        <v>2016168705</v>
      </c>
      <c r="E8080">
        <v>2023</v>
      </c>
    </row>
    <row r="8081" spans="1:5" ht="17.25" customHeight="1" x14ac:dyDescent="0.2">
      <c r="A8081">
        <v>213489</v>
      </c>
      <c r="B8081" t="s">
        <v>9878</v>
      </c>
      <c r="C8081" t="s">
        <v>9887</v>
      </c>
      <c r="D8081">
        <v>99254496</v>
      </c>
      <c r="E8081">
        <v>2024</v>
      </c>
    </row>
    <row r="8082" spans="1:5" ht="17.25" customHeight="1" x14ac:dyDescent="0.2">
      <c r="A8082">
        <v>213300</v>
      </c>
      <c r="B8082" t="s">
        <v>9414</v>
      </c>
      <c r="C8082" t="s">
        <v>9635</v>
      </c>
      <c r="D8082" t="s">
        <v>25438</v>
      </c>
      <c r="E8082">
        <v>2014</v>
      </c>
    </row>
    <row r="8083" spans="1:5" ht="17.25" customHeight="1" x14ac:dyDescent="0.2">
      <c r="A8083">
        <v>213488</v>
      </c>
      <c r="B8083" t="s">
        <v>9878</v>
      </c>
      <c r="C8083" t="s">
        <v>19303</v>
      </c>
      <c r="D8083">
        <v>22667099</v>
      </c>
      <c r="E8083">
        <v>2024</v>
      </c>
    </row>
    <row r="8084" spans="1:5" ht="17.25" customHeight="1" x14ac:dyDescent="0.2">
      <c r="A8084">
        <v>213487</v>
      </c>
      <c r="B8084" t="s">
        <v>9878</v>
      </c>
      <c r="C8084" t="s">
        <v>9887</v>
      </c>
      <c r="D8084">
        <v>99299717</v>
      </c>
      <c r="E8084">
        <v>2024</v>
      </c>
    </row>
    <row r="8085" spans="1:5" ht="17.25" customHeight="1" x14ac:dyDescent="0.2">
      <c r="A8085">
        <v>213486</v>
      </c>
      <c r="B8085" t="s">
        <v>9878</v>
      </c>
      <c r="C8085" t="s">
        <v>9887</v>
      </c>
      <c r="D8085">
        <v>99299703</v>
      </c>
      <c r="E8085">
        <v>2024</v>
      </c>
    </row>
    <row r="8086" spans="1:5" ht="17.25" customHeight="1" x14ac:dyDescent="0.2">
      <c r="A8086">
        <v>213307</v>
      </c>
      <c r="B8086" t="s">
        <v>9414</v>
      </c>
      <c r="C8086" t="s">
        <v>9387</v>
      </c>
      <c r="D8086" t="s">
        <v>25439</v>
      </c>
      <c r="E8086">
        <v>2021</v>
      </c>
    </row>
    <row r="8087" spans="1:5" ht="17.25" customHeight="1" x14ac:dyDescent="0.2">
      <c r="A8087">
        <v>213306</v>
      </c>
      <c r="B8087" t="s">
        <v>9414</v>
      </c>
      <c r="C8087" t="s">
        <v>9385</v>
      </c>
      <c r="D8087" t="s">
        <v>25440</v>
      </c>
      <c r="E8087">
        <v>2020</v>
      </c>
    </row>
    <row r="8088" spans="1:5" ht="17.25" customHeight="1" x14ac:dyDescent="0.2">
      <c r="A8088">
        <v>213305</v>
      </c>
      <c r="B8088" t="s">
        <v>9414</v>
      </c>
      <c r="C8088" t="s">
        <v>9385</v>
      </c>
      <c r="D8088" t="s">
        <v>25441</v>
      </c>
      <c r="E8088">
        <v>2023</v>
      </c>
    </row>
    <row r="8089" spans="1:5" ht="17.25" customHeight="1" x14ac:dyDescent="0.2">
      <c r="A8089">
        <v>213304</v>
      </c>
      <c r="B8089" t="s">
        <v>9414</v>
      </c>
      <c r="C8089" t="s">
        <v>9385</v>
      </c>
      <c r="D8089" t="s">
        <v>25442</v>
      </c>
      <c r="E8089">
        <v>2023</v>
      </c>
    </row>
    <row r="8090" spans="1:5" ht="17.25" customHeight="1" x14ac:dyDescent="0.2">
      <c r="A8090">
        <v>213303</v>
      </c>
      <c r="B8090" t="s">
        <v>10345</v>
      </c>
      <c r="C8090" t="s">
        <v>14903</v>
      </c>
      <c r="D8090" t="s">
        <v>25443</v>
      </c>
      <c r="E8090">
        <v>2023</v>
      </c>
    </row>
    <row r="8091" spans="1:5" ht="17.25" customHeight="1" x14ac:dyDescent="0.2">
      <c r="A8091">
        <v>213553</v>
      </c>
      <c r="B8091" t="s">
        <v>10466</v>
      </c>
      <c r="C8091" t="s">
        <v>16190</v>
      </c>
      <c r="D8091" t="s">
        <v>25444</v>
      </c>
      <c r="E8091">
        <v>2023</v>
      </c>
    </row>
    <row r="8092" spans="1:5" ht="17.25" customHeight="1" x14ac:dyDescent="0.2">
      <c r="A8092">
        <v>213552</v>
      </c>
      <c r="B8092" t="s">
        <v>10466</v>
      </c>
      <c r="C8092" t="s">
        <v>16190</v>
      </c>
      <c r="D8092" t="s">
        <v>25445</v>
      </c>
      <c r="E8092">
        <v>2024</v>
      </c>
    </row>
    <row r="8093" spans="1:5" ht="17.25" customHeight="1" x14ac:dyDescent="0.2">
      <c r="A8093">
        <v>213311</v>
      </c>
      <c r="B8093" t="s">
        <v>9414</v>
      </c>
      <c r="C8093" t="s">
        <v>9385</v>
      </c>
      <c r="D8093" t="s">
        <v>25446</v>
      </c>
      <c r="E8093">
        <v>2023</v>
      </c>
    </row>
    <row r="8094" spans="1:5" ht="17.25" customHeight="1" x14ac:dyDescent="0.2">
      <c r="A8094">
        <v>213310</v>
      </c>
      <c r="B8094" t="s">
        <v>9414</v>
      </c>
      <c r="C8094" t="s">
        <v>9385</v>
      </c>
      <c r="D8094" t="s">
        <v>25447</v>
      </c>
      <c r="E8094">
        <v>2023</v>
      </c>
    </row>
    <row r="8095" spans="1:5" ht="17.25" customHeight="1" x14ac:dyDescent="0.2">
      <c r="A8095">
        <v>213309</v>
      </c>
      <c r="B8095" t="s">
        <v>9414</v>
      </c>
      <c r="C8095" t="s">
        <v>9385</v>
      </c>
      <c r="D8095" t="s">
        <v>25448</v>
      </c>
      <c r="E8095">
        <v>2023</v>
      </c>
    </row>
    <row r="8096" spans="1:5" ht="17.25" customHeight="1" x14ac:dyDescent="0.2">
      <c r="A8096">
        <v>213308</v>
      </c>
      <c r="B8096" t="s">
        <v>9414</v>
      </c>
      <c r="C8096" t="s">
        <v>9385</v>
      </c>
      <c r="D8096" t="s">
        <v>25449</v>
      </c>
      <c r="E8096">
        <v>2023</v>
      </c>
    </row>
    <row r="8097" spans="1:5" ht="17.25" customHeight="1" x14ac:dyDescent="0.2">
      <c r="A8097">
        <v>213292</v>
      </c>
      <c r="B8097" t="s">
        <v>9878</v>
      </c>
      <c r="C8097" t="s">
        <v>12959</v>
      </c>
      <c r="D8097">
        <v>79916608</v>
      </c>
      <c r="E8097">
        <v>2016</v>
      </c>
    </row>
    <row r="8098" spans="1:5" ht="17.25" customHeight="1" x14ac:dyDescent="0.2">
      <c r="A8098">
        <v>174505</v>
      </c>
      <c r="B8098" t="s">
        <v>9878</v>
      </c>
      <c r="C8098" t="s">
        <v>14782</v>
      </c>
      <c r="D8098">
        <v>74014776</v>
      </c>
      <c r="E8098">
        <v>2016</v>
      </c>
    </row>
    <row r="8099" spans="1:5" ht="17.25" customHeight="1" x14ac:dyDescent="0.2">
      <c r="A8099">
        <v>174504</v>
      </c>
      <c r="B8099" t="s">
        <v>9878</v>
      </c>
      <c r="C8099" t="s">
        <v>14782</v>
      </c>
      <c r="D8099">
        <v>74012596</v>
      </c>
      <c r="E8099">
        <v>2016</v>
      </c>
    </row>
    <row r="8100" spans="1:5" ht="17.25" customHeight="1" x14ac:dyDescent="0.2">
      <c r="A8100">
        <v>174503</v>
      </c>
      <c r="B8100" t="s">
        <v>9878</v>
      </c>
      <c r="C8100" t="s">
        <v>14782</v>
      </c>
      <c r="D8100">
        <v>74011527</v>
      </c>
      <c r="E8100">
        <v>2016</v>
      </c>
    </row>
    <row r="8101" spans="1:5" ht="17.25" customHeight="1" x14ac:dyDescent="0.2">
      <c r="A8101">
        <v>174501</v>
      </c>
      <c r="B8101" t="s">
        <v>9878</v>
      </c>
      <c r="C8101" t="s">
        <v>14782</v>
      </c>
      <c r="D8101">
        <v>74010740</v>
      </c>
      <c r="E8101">
        <v>2016</v>
      </c>
    </row>
    <row r="8102" spans="1:5" ht="17.25" customHeight="1" x14ac:dyDescent="0.2">
      <c r="A8102">
        <v>213302</v>
      </c>
      <c r="B8102" t="s">
        <v>10224</v>
      </c>
      <c r="C8102" t="s">
        <v>12967</v>
      </c>
      <c r="D8102">
        <v>13029635</v>
      </c>
      <c r="E8102">
        <v>2023</v>
      </c>
    </row>
    <row r="8103" spans="1:5" ht="17.25" customHeight="1" x14ac:dyDescent="0.2">
      <c r="A8103">
        <v>213301</v>
      </c>
      <c r="B8103" t="s">
        <v>10224</v>
      </c>
      <c r="C8103" t="s">
        <v>12967</v>
      </c>
      <c r="D8103">
        <v>13029374</v>
      </c>
      <c r="E8103">
        <v>2023</v>
      </c>
    </row>
    <row r="8104" spans="1:5" ht="17.25" customHeight="1" x14ac:dyDescent="0.2">
      <c r="A8104">
        <v>213684</v>
      </c>
      <c r="B8104" t="s">
        <v>9414</v>
      </c>
      <c r="C8104" t="s">
        <v>21511</v>
      </c>
      <c r="D8104" t="s">
        <v>25450</v>
      </c>
      <c r="E8104">
        <v>2023</v>
      </c>
    </row>
    <row r="8105" spans="1:5" ht="17.25" customHeight="1" x14ac:dyDescent="0.2">
      <c r="A8105">
        <v>213413</v>
      </c>
      <c r="B8105" t="s">
        <v>9414</v>
      </c>
      <c r="C8105" t="s">
        <v>9389</v>
      </c>
      <c r="D8105" t="s">
        <v>25451</v>
      </c>
      <c r="E8105">
        <v>2024</v>
      </c>
    </row>
    <row r="8106" spans="1:5" ht="17.25" customHeight="1" x14ac:dyDescent="0.2">
      <c r="A8106">
        <v>213551</v>
      </c>
      <c r="B8106" t="s">
        <v>9878</v>
      </c>
      <c r="C8106" t="s">
        <v>21522</v>
      </c>
      <c r="D8106">
        <v>80483557</v>
      </c>
      <c r="E8106">
        <v>2022</v>
      </c>
    </row>
    <row r="8107" spans="1:5" ht="17.25" customHeight="1" x14ac:dyDescent="0.2">
      <c r="A8107">
        <v>213550</v>
      </c>
      <c r="B8107" t="s">
        <v>9878</v>
      </c>
      <c r="C8107" t="s">
        <v>21522</v>
      </c>
      <c r="D8107">
        <v>80490010</v>
      </c>
      <c r="E8107">
        <v>2023</v>
      </c>
    </row>
    <row r="8108" spans="1:5" ht="17.25" customHeight="1" x14ac:dyDescent="0.2">
      <c r="A8108">
        <v>213325</v>
      </c>
      <c r="B8108" t="s">
        <v>11660</v>
      </c>
      <c r="C8108" t="s">
        <v>22050</v>
      </c>
      <c r="D8108" t="s">
        <v>25452</v>
      </c>
      <c r="E8108">
        <v>2023</v>
      </c>
    </row>
    <row r="8109" spans="1:5" ht="17.25" customHeight="1" x14ac:dyDescent="0.2">
      <c r="A8109">
        <v>213324</v>
      </c>
      <c r="B8109" t="s">
        <v>11660</v>
      </c>
      <c r="C8109" t="s">
        <v>22050</v>
      </c>
      <c r="D8109" t="s">
        <v>25453</v>
      </c>
      <c r="E8109">
        <v>2023</v>
      </c>
    </row>
    <row r="8110" spans="1:5" ht="17.25" customHeight="1" x14ac:dyDescent="0.2">
      <c r="A8110">
        <v>173119</v>
      </c>
      <c r="B8110" t="s">
        <v>10224</v>
      </c>
      <c r="C8110" t="s">
        <v>25454</v>
      </c>
      <c r="D8110">
        <v>11419500</v>
      </c>
      <c r="E8110">
        <v>2013</v>
      </c>
    </row>
    <row r="8111" spans="1:5" ht="17.25" customHeight="1" x14ac:dyDescent="0.2">
      <c r="A8111">
        <v>166929</v>
      </c>
      <c r="B8111" t="s">
        <v>10224</v>
      </c>
      <c r="C8111" t="s">
        <v>10266</v>
      </c>
      <c r="D8111">
        <v>11460915</v>
      </c>
      <c r="E8111">
        <v>2013</v>
      </c>
    </row>
    <row r="8112" spans="1:5" ht="17.25" customHeight="1" x14ac:dyDescent="0.2">
      <c r="A8112">
        <v>213323</v>
      </c>
      <c r="B8112" t="s">
        <v>11660</v>
      </c>
      <c r="C8112" t="s">
        <v>22050</v>
      </c>
      <c r="D8112" t="s">
        <v>25455</v>
      </c>
      <c r="E8112">
        <v>2023</v>
      </c>
    </row>
    <row r="8113" spans="1:5" ht="17.25" customHeight="1" x14ac:dyDescent="0.2">
      <c r="A8113">
        <v>211124</v>
      </c>
      <c r="B8113" t="s">
        <v>10224</v>
      </c>
      <c r="C8113" t="s">
        <v>13782</v>
      </c>
      <c r="D8113">
        <v>13154869</v>
      </c>
      <c r="E8113">
        <v>2024</v>
      </c>
    </row>
    <row r="8114" spans="1:5" ht="17.25" customHeight="1" x14ac:dyDescent="0.2">
      <c r="A8114">
        <v>213330</v>
      </c>
      <c r="B8114" t="s">
        <v>11660</v>
      </c>
      <c r="C8114" t="s">
        <v>22050</v>
      </c>
      <c r="D8114" t="s">
        <v>25456</v>
      </c>
      <c r="E8114">
        <v>2023</v>
      </c>
    </row>
    <row r="8115" spans="1:5" ht="17.25" customHeight="1" x14ac:dyDescent="0.2">
      <c r="A8115">
        <v>213329</v>
      </c>
      <c r="B8115" t="s">
        <v>11660</v>
      </c>
      <c r="C8115" t="s">
        <v>22050</v>
      </c>
      <c r="D8115" t="s">
        <v>25457</v>
      </c>
      <c r="E8115">
        <v>2023</v>
      </c>
    </row>
    <row r="8116" spans="1:5" ht="17.25" customHeight="1" x14ac:dyDescent="0.2">
      <c r="A8116">
        <v>213328</v>
      </c>
      <c r="B8116" t="s">
        <v>11660</v>
      </c>
      <c r="C8116" t="s">
        <v>22050</v>
      </c>
      <c r="D8116" t="s">
        <v>25458</v>
      </c>
      <c r="E8116">
        <v>2023</v>
      </c>
    </row>
    <row r="8117" spans="1:5" ht="17.25" customHeight="1" x14ac:dyDescent="0.2">
      <c r="A8117">
        <v>213327</v>
      </c>
      <c r="B8117" t="s">
        <v>11660</v>
      </c>
      <c r="C8117" t="s">
        <v>22050</v>
      </c>
      <c r="D8117" t="s">
        <v>25459</v>
      </c>
      <c r="E8117">
        <v>2023</v>
      </c>
    </row>
    <row r="8118" spans="1:5" ht="17.25" customHeight="1" x14ac:dyDescent="0.2">
      <c r="A8118">
        <v>213326</v>
      </c>
      <c r="B8118" t="s">
        <v>11660</v>
      </c>
      <c r="C8118" t="s">
        <v>22050</v>
      </c>
      <c r="D8118" t="s">
        <v>25460</v>
      </c>
      <c r="E8118">
        <v>2023</v>
      </c>
    </row>
    <row r="8119" spans="1:5" ht="17.25" customHeight="1" x14ac:dyDescent="0.2">
      <c r="A8119">
        <v>214355</v>
      </c>
      <c r="B8119" t="s">
        <v>10466</v>
      </c>
      <c r="C8119" t="s">
        <v>21711</v>
      </c>
      <c r="D8119" t="s">
        <v>25461</v>
      </c>
      <c r="E8119">
        <v>2022</v>
      </c>
    </row>
    <row r="8120" spans="1:5" ht="17.25" customHeight="1" x14ac:dyDescent="0.2">
      <c r="A8120">
        <v>187834</v>
      </c>
      <c r="B8120" t="s">
        <v>10345</v>
      </c>
      <c r="C8120" t="s">
        <v>14895</v>
      </c>
      <c r="D8120" t="s">
        <v>25462</v>
      </c>
      <c r="E8120">
        <v>2019</v>
      </c>
    </row>
    <row r="8121" spans="1:5" ht="17.25" customHeight="1" x14ac:dyDescent="0.2">
      <c r="A8121">
        <v>158890</v>
      </c>
      <c r="B8121" t="s">
        <v>10345</v>
      </c>
      <c r="C8121" t="s">
        <v>10352</v>
      </c>
      <c r="D8121" t="s">
        <v>25463</v>
      </c>
      <c r="E8121">
        <v>2011</v>
      </c>
    </row>
    <row r="8122" spans="1:5" ht="17.25" customHeight="1" x14ac:dyDescent="0.2">
      <c r="A8122">
        <v>213317</v>
      </c>
      <c r="B8122" t="s">
        <v>10466</v>
      </c>
      <c r="C8122" t="s">
        <v>15051</v>
      </c>
      <c r="D8122" t="s">
        <v>25464</v>
      </c>
      <c r="E8122">
        <v>2023</v>
      </c>
    </row>
    <row r="8123" spans="1:5" ht="17.25" customHeight="1" x14ac:dyDescent="0.2">
      <c r="A8123">
        <v>213331</v>
      </c>
      <c r="B8123" t="s">
        <v>9878</v>
      </c>
      <c r="C8123" t="s">
        <v>14023</v>
      </c>
      <c r="D8123">
        <v>99155112</v>
      </c>
      <c r="E8123">
        <v>2023</v>
      </c>
    </row>
    <row r="8124" spans="1:5" ht="17.25" customHeight="1" x14ac:dyDescent="0.2">
      <c r="A8124">
        <v>213661</v>
      </c>
      <c r="B8124" t="s">
        <v>9878</v>
      </c>
      <c r="C8124" t="s">
        <v>22093</v>
      </c>
      <c r="D8124">
        <v>99113343</v>
      </c>
      <c r="E8124">
        <v>2023</v>
      </c>
    </row>
    <row r="8125" spans="1:5" ht="17.25" customHeight="1" x14ac:dyDescent="0.2">
      <c r="A8125">
        <v>213660</v>
      </c>
      <c r="B8125" t="s">
        <v>9878</v>
      </c>
      <c r="C8125" t="s">
        <v>19221</v>
      </c>
      <c r="D8125">
        <v>77508467</v>
      </c>
      <c r="E8125">
        <v>2022</v>
      </c>
    </row>
    <row r="8126" spans="1:5" ht="17.25" customHeight="1" x14ac:dyDescent="0.2">
      <c r="A8126">
        <v>213659</v>
      </c>
      <c r="B8126" t="s">
        <v>9878</v>
      </c>
      <c r="C8126" t="s">
        <v>22093</v>
      </c>
      <c r="D8126">
        <v>74984611</v>
      </c>
      <c r="E8126">
        <v>2022</v>
      </c>
    </row>
    <row r="8127" spans="1:5" ht="17.25" customHeight="1" x14ac:dyDescent="0.2">
      <c r="A8127">
        <v>213658</v>
      </c>
      <c r="B8127" t="s">
        <v>9878</v>
      </c>
      <c r="C8127" t="s">
        <v>22093</v>
      </c>
      <c r="D8127">
        <v>99107926</v>
      </c>
      <c r="E8127">
        <v>2023</v>
      </c>
    </row>
    <row r="8128" spans="1:5" ht="17.25" customHeight="1" x14ac:dyDescent="0.2">
      <c r="A8128">
        <v>213657</v>
      </c>
      <c r="B8128" t="s">
        <v>9878</v>
      </c>
      <c r="C8128" t="s">
        <v>22093</v>
      </c>
      <c r="D8128">
        <v>74984613</v>
      </c>
      <c r="E8128">
        <v>2022</v>
      </c>
    </row>
    <row r="8129" spans="1:5" ht="17.25" customHeight="1" x14ac:dyDescent="0.2">
      <c r="A8129">
        <v>213314</v>
      </c>
      <c r="B8129" t="s">
        <v>10466</v>
      </c>
      <c r="C8129" t="s">
        <v>16365</v>
      </c>
      <c r="D8129" t="s">
        <v>25465</v>
      </c>
      <c r="E8129">
        <v>2023</v>
      </c>
    </row>
    <row r="8130" spans="1:5" ht="17.25" customHeight="1" x14ac:dyDescent="0.2">
      <c r="A8130">
        <v>213414</v>
      </c>
      <c r="B8130" t="s">
        <v>13337</v>
      </c>
      <c r="C8130" t="s">
        <v>22450</v>
      </c>
      <c r="D8130">
        <v>5234003730</v>
      </c>
      <c r="E8130">
        <v>2022</v>
      </c>
    </row>
    <row r="8131" spans="1:5" ht="17.25" customHeight="1" x14ac:dyDescent="0.2">
      <c r="A8131">
        <v>190154</v>
      </c>
      <c r="B8131" t="s">
        <v>9878</v>
      </c>
      <c r="C8131" t="s">
        <v>9887</v>
      </c>
      <c r="D8131">
        <v>74642650</v>
      </c>
      <c r="E8131">
        <v>2020</v>
      </c>
    </row>
    <row r="8132" spans="1:5" ht="17.25" customHeight="1" x14ac:dyDescent="0.2">
      <c r="A8132">
        <v>120552</v>
      </c>
      <c r="B8132" t="s">
        <v>9414</v>
      </c>
      <c r="C8132" t="s">
        <v>9403</v>
      </c>
      <c r="D8132" t="s">
        <v>9613</v>
      </c>
      <c r="E8132">
        <v>2009</v>
      </c>
    </row>
    <row r="8133" spans="1:5" ht="17.25" customHeight="1" x14ac:dyDescent="0.2">
      <c r="A8133">
        <v>152647</v>
      </c>
      <c r="B8133" t="s">
        <v>9414</v>
      </c>
      <c r="C8133" t="s">
        <v>9385</v>
      </c>
      <c r="D8133">
        <v>44408791</v>
      </c>
      <c r="E8133">
        <v>2010</v>
      </c>
    </row>
    <row r="8134" spans="1:5" ht="17.25" customHeight="1" x14ac:dyDescent="0.2">
      <c r="A8134">
        <v>152646</v>
      </c>
      <c r="B8134" t="s">
        <v>9414</v>
      </c>
      <c r="C8134" t="s">
        <v>9385</v>
      </c>
      <c r="D8134">
        <v>44408777</v>
      </c>
      <c r="E8134">
        <v>2010</v>
      </c>
    </row>
    <row r="8135" spans="1:5" ht="17.25" customHeight="1" x14ac:dyDescent="0.2">
      <c r="A8135">
        <v>150639</v>
      </c>
      <c r="B8135" t="s">
        <v>10466</v>
      </c>
      <c r="C8135" t="s">
        <v>9369</v>
      </c>
      <c r="D8135" t="s">
        <v>18311</v>
      </c>
      <c r="E8135">
        <v>2009</v>
      </c>
    </row>
    <row r="8136" spans="1:5" ht="17.25" customHeight="1" x14ac:dyDescent="0.2">
      <c r="A8136">
        <v>163032</v>
      </c>
      <c r="B8136" t="s">
        <v>10224</v>
      </c>
      <c r="C8136" t="s">
        <v>10257</v>
      </c>
      <c r="D8136">
        <v>11422648</v>
      </c>
      <c r="E8136">
        <v>2013</v>
      </c>
    </row>
    <row r="8137" spans="1:5" ht="17.25" customHeight="1" x14ac:dyDescent="0.2">
      <c r="A8137">
        <v>213666</v>
      </c>
      <c r="B8137" t="s">
        <v>9878</v>
      </c>
      <c r="C8137" t="s">
        <v>22093</v>
      </c>
      <c r="D8137">
        <v>74984696</v>
      </c>
      <c r="E8137">
        <v>2022</v>
      </c>
    </row>
    <row r="8138" spans="1:5" ht="17.25" customHeight="1" x14ac:dyDescent="0.2">
      <c r="A8138">
        <v>213665</v>
      </c>
      <c r="B8138" t="s">
        <v>9878</v>
      </c>
      <c r="C8138" t="s">
        <v>22093</v>
      </c>
      <c r="D8138">
        <v>99107928</v>
      </c>
      <c r="E8138">
        <v>2023</v>
      </c>
    </row>
    <row r="8139" spans="1:5" ht="17.25" customHeight="1" x14ac:dyDescent="0.2">
      <c r="A8139">
        <v>213664</v>
      </c>
      <c r="B8139" t="s">
        <v>9878</v>
      </c>
      <c r="C8139" t="s">
        <v>22093</v>
      </c>
      <c r="D8139">
        <v>99134640</v>
      </c>
      <c r="E8139">
        <v>2023</v>
      </c>
    </row>
    <row r="8140" spans="1:5" ht="17.25" customHeight="1" x14ac:dyDescent="0.2">
      <c r="A8140">
        <v>213663</v>
      </c>
      <c r="B8140" t="s">
        <v>9878</v>
      </c>
      <c r="C8140" t="s">
        <v>22093</v>
      </c>
      <c r="D8140">
        <v>99143863</v>
      </c>
      <c r="E8140">
        <v>2023</v>
      </c>
    </row>
    <row r="8141" spans="1:5" ht="17.25" customHeight="1" x14ac:dyDescent="0.2">
      <c r="A8141">
        <v>213662</v>
      </c>
      <c r="B8141" t="s">
        <v>9878</v>
      </c>
      <c r="C8141" t="s">
        <v>22093</v>
      </c>
      <c r="D8141">
        <v>99130795</v>
      </c>
      <c r="E8141">
        <v>2023</v>
      </c>
    </row>
    <row r="8142" spans="1:5" ht="17.25" customHeight="1" x14ac:dyDescent="0.2">
      <c r="A8142">
        <v>214582</v>
      </c>
      <c r="B8142" t="s">
        <v>9878</v>
      </c>
      <c r="C8142" t="s">
        <v>9887</v>
      </c>
      <c r="D8142">
        <v>99194586</v>
      </c>
      <c r="E8142">
        <v>2023</v>
      </c>
    </row>
    <row r="8143" spans="1:5" ht="17.25" customHeight="1" x14ac:dyDescent="0.2">
      <c r="A8143">
        <v>198092</v>
      </c>
      <c r="B8143" t="s">
        <v>10466</v>
      </c>
      <c r="C8143" t="s">
        <v>20158</v>
      </c>
      <c r="D8143" t="s">
        <v>25466</v>
      </c>
      <c r="E8143">
        <v>2021</v>
      </c>
    </row>
    <row r="8144" spans="1:5" ht="17.25" customHeight="1" x14ac:dyDescent="0.2">
      <c r="A8144">
        <v>213287</v>
      </c>
      <c r="B8144" t="s">
        <v>10309</v>
      </c>
      <c r="C8144" t="s">
        <v>25205</v>
      </c>
      <c r="D8144" t="s">
        <v>25467</v>
      </c>
      <c r="E8144">
        <v>2023</v>
      </c>
    </row>
    <row r="8145" spans="1:5" ht="17.25" customHeight="1" x14ac:dyDescent="0.2">
      <c r="A8145">
        <v>213293</v>
      </c>
      <c r="B8145" t="s">
        <v>9878</v>
      </c>
      <c r="C8145" t="s">
        <v>22093</v>
      </c>
      <c r="D8145">
        <v>99504998</v>
      </c>
      <c r="E8145">
        <v>2024</v>
      </c>
    </row>
    <row r="8146" spans="1:5" ht="17.25" customHeight="1" x14ac:dyDescent="0.2">
      <c r="A8146">
        <v>213549</v>
      </c>
      <c r="B8146" t="s">
        <v>9878</v>
      </c>
      <c r="C8146" t="s">
        <v>21522</v>
      </c>
      <c r="D8146">
        <v>80483558</v>
      </c>
      <c r="E8146">
        <v>2022</v>
      </c>
    </row>
    <row r="8147" spans="1:5" ht="17.25" customHeight="1" x14ac:dyDescent="0.2">
      <c r="A8147">
        <v>213548</v>
      </c>
      <c r="B8147" t="s">
        <v>9878</v>
      </c>
      <c r="C8147" t="s">
        <v>21522</v>
      </c>
      <c r="D8147">
        <v>80439490</v>
      </c>
      <c r="E8147">
        <v>2022</v>
      </c>
    </row>
    <row r="8148" spans="1:5" ht="17.25" customHeight="1" x14ac:dyDescent="0.2">
      <c r="A8148">
        <v>213547</v>
      </c>
      <c r="B8148" t="s">
        <v>9878</v>
      </c>
      <c r="C8148" t="s">
        <v>21522</v>
      </c>
      <c r="D8148">
        <v>80548501</v>
      </c>
      <c r="E8148">
        <v>2023</v>
      </c>
    </row>
    <row r="8149" spans="1:5" ht="17.25" customHeight="1" x14ac:dyDescent="0.2">
      <c r="A8149">
        <v>213545</v>
      </c>
      <c r="B8149" t="s">
        <v>10466</v>
      </c>
      <c r="C8149" t="s">
        <v>21670</v>
      </c>
      <c r="D8149" t="s">
        <v>25468</v>
      </c>
      <c r="E8149">
        <v>2023</v>
      </c>
    </row>
    <row r="8150" spans="1:5" ht="17.25" customHeight="1" x14ac:dyDescent="0.2">
      <c r="A8150">
        <v>168852</v>
      </c>
      <c r="B8150" t="s">
        <v>9878</v>
      </c>
      <c r="C8150">
        <v>3670</v>
      </c>
      <c r="D8150">
        <v>73511123</v>
      </c>
      <c r="E8150">
        <v>2013</v>
      </c>
    </row>
    <row r="8151" spans="1:5" ht="17.25" customHeight="1" x14ac:dyDescent="0.2">
      <c r="A8151">
        <v>213544</v>
      </c>
      <c r="B8151" t="s">
        <v>10224</v>
      </c>
      <c r="C8151" t="s">
        <v>13782</v>
      </c>
      <c r="D8151">
        <v>13188832</v>
      </c>
      <c r="E8151">
        <v>2024</v>
      </c>
    </row>
    <row r="8152" spans="1:5" ht="17.25" customHeight="1" x14ac:dyDescent="0.2">
      <c r="A8152">
        <v>213543</v>
      </c>
      <c r="B8152" t="s">
        <v>10224</v>
      </c>
      <c r="C8152" t="s">
        <v>13782</v>
      </c>
      <c r="D8152">
        <v>13183906</v>
      </c>
      <c r="E8152">
        <v>2024</v>
      </c>
    </row>
    <row r="8153" spans="1:5" ht="17.25" customHeight="1" x14ac:dyDescent="0.2">
      <c r="A8153">
        <v>178664</v>
      </c>
      <c r="B8153" t="s">
        <v>13337</v>
      </c>
      <c r="C8153" t="s">
        <v>15288</v>
      </c>
      <c r="D8153">
        <v>4615301890</v>
      </c>
      <c r="E8153">
        <v>2016</v>
      </c>
    </row>
    <row r="8154" spans="1:5" ht="17.25" customHeight="1" x14ac:dyDescent="0.2">
      <c r="A8154">
        <v>178663</v>
      </c>
      <c r="B8154" t="s">
        <v>13337</v>
      </c>
      <c r="C8154" t="s">
        <v>15288</v>
      </c>
      <c r="D8154">
        <v>4614701210</v>
      </c>
      <c r="E8154">
        <v>2016</v>
      </c>
    </row>
    <row r="8155" spans="1:5" ht="17.25" customHeight="1" x14ac:dyDescent="0.2">
      <c r="A8155">
        <v>178662</v>
      </c>
      <c r="B8155" t="s">
        <v>9878</v>
      </c>
      <c r="C8155" t="s">
        <v>9913</v>
      </c>
      <c r="D8155">
        <v>74148467</v>
      </c>
      <c r="E8155">
        <v>2017</v>
      </c>
    </row>
    <row r="8156" spans="1:5" ht="17.25" customHeight="1" x14ac:dyDescent="0.2">
      <c r="A8156">
        <v>213542</v>
      </c>
      <c r="B8156" t="s">
        <v>10466</v>
      </c>
      <c r="C8156" t="s">
        <v>16190</v>
      </c>
      <c r="D8156" t="s">
        <v>25469</v>
      </c>
      <c r="E8156">
        <v>2021</v>
      </c>
    </row>
    <row r="8157" spans="1:5" ht="17.25" customHeight="1" x14ac:dyDescent="0.2">
      <c r="A8157">
        <v>213541</v>
      </c>
      <c r="B8157" t="s">
        <v>10466</v>
      </c>
      <c r="C8157" t="s">
        <v>16190</v>
      </c>
      <c r="D8157" t="s">
        <v>25470</v>
      </c>
      <c r="E8157">
        <v>2024</v>
      </c>
    </row>
    <row r="8158" spans="1:5" ht="17.25" customHeight="1" x14ac:dyDescent="0.2">
      <c r="A8158">
        <v>213322</v>
      </c>
      <c r="B8158" t="s">
        <v>10466</v>
      </c>
      <c r="C8158" t="s">
        <v>21658</v>
      </c>
      <c r="D8158" t="s">
        <v>25471</v>
      </c>
      <c r="E8158">
        <v>2024</v>
      </c>
    </row>
    <row r="8159" spans="1:5" ht="17.25" customHeight="1" x14ac:dyDescent="0.2">
      <c r="A8159">
        <v>213321</v>
      </c>
      <c r="B8159" t="s">
        <v>10466</v>
      </c>
      <c r="C8159" t="s">
        <v>21658</v>
      </c>
      <c r="D8159" t="s">
        <v>25472</v>
      </c>
      <c r="E8159">
        <v>2024</v>
      </c>
    </row>
    <row r="8160" spans="1:5" ht="17.25" customHeight="1" x14ac:dyDescent="0.2">
      <c r="A8160">
        <v>213320</v>
      </c>
      <c r="B8160" t="s">
        <v>10466</v>
      </c>
      <c r="C8160" t="s">
        <v>21658</v>
      </c>
      <c r="D8160" t="s">
        <v>25473</v>
      </c>
      <c r="E8160">
        <v>2024</v>
      </c>
    </row>
    <row r="8161" spans="1:5" ht="17.25" customHeight="1" x14ac:dyDescent="0.2">
      <c r="A8161">
        <v>213319</v>
      </c>
      <c r="B8161" t="s">
        <v>10466</v>
      </c>
      <c r="C8161" t="s">
        <v>21658</v>
      </c>
      <c r="D8161" t="s">
        <v>25474</v>
      </c>
      <c r="E8161">
        <v>2024</v>
      </c>
    </row>
    <row r="8162" spans="1:5" ht="17.25" customHeight="1" x14ac:dyDescent="0.2">
      <c r="A8162">
        <v>213318</v>
      </c>
      <c r="B8162" t="s">
        <v>10466</v>
      </c>
      <c r="C8162" t="s">
        <v>21658</v>
      </c>
      <c r="D8162" t="s">
        <v>25475</v>
      </c>
      <c r="E8162">
        <v>2024</v>
      </c>
    </row>
    <row r="8163" spans="1:5" ht="17.25" customHeight="1" x14ac:dyDescent="0.2">
      <c r="A8163">
        <v>213334</v>
      </c>
      <c r="B8163" t="s">
        <v>11660</v>
      </c>
      <c r="C8163" t="s">
        <v>17141</v>
      </c>
      <c r="D8163" t="s">
        <v>25476</v>
      </c>
      <c r="E8163">
        <v>2024</v>
      </c>
    </row>
    <row r="8164" spans="1:5" ht="17.25" customHeight="1" x14ac:dyDescent="0.2">
      <c r="A8164">
        <v>213406</v>
      </c>
      <c r="B8164" t="s">
        <v>10345</v>
      </c>
      <c r="C8164" t="s">
        <v>14895</v>
      </c>
      <c r="D8164" t="s">
        <v>25477</v>
      </c>
      <c r="E8164">
        <v>2016</v>
      </c>
    </row>
    <row r="8165" spans="1:5" ht="17.25" customHeight="1" x14ac:dyDescent="0.2">
      <c r="A8165">
        <v>159994</v>
      </c>
      <c r="B8165" t="s">
        <v>11811</v>
      </c>
      <c r="C8165" t="s">
        <v>11823</v>
      </c>
      <c r="D8165" t="s">
        <v>11964</v>
      </c>
      <c r="E8165">
        <v>2012</v>
      </c>
    </row>
    <row r="8166" spans="1:5" ht="17.25" customHeight="1" x14ac:dyDescent="0.2">
      <c r="A8166">
        <v>161164</v>
      </c>
      <c r="B8166" t="s">
        <v>11811</v>
      </c>
      <c r="C8166">
        <v>2952</v>
      </c>
      <c r="D8166" t="s">
        <v>18307</v>
      </c>
      <c r="E8166">
        <v>2012</v>
      </c>
    </row>
    <row r="8167" spans="1:5" ht="17.25" customHeight="1" x14ac:dyDescent="0.2">
      <c r="A8167">
        <v>172125</v>
      </c>
      <c r="B8167" t="s">
        <v>11811</v>
      </c>
      <c r="C8167" t="s">
        <v>13027</v>
      </c>
      <c r="D8167" t="s">
        <v>15407</v>
      </c>
      <c r="E8167">
        <v>2012</v>
      </c>
    </row>
    <row r="8168" spans="1:5" ht="17.25" customHeight="1" x14ac:dyDescent="0.2">
      <c r="A8168">
        <v>154954</v>
      </c>
      <c r="B8168" t="s">
        <v>10466</v>
      </c>
      <c r="C8168">
        <v>4045</v>
      </c>
      <c r="D8168" t="s">
        <v>10940</v>
      </c>
      <c r="E8168">
        <v>2011</v>
      </c>
    </row>
    <row r="8169" spans="1:5" ht="17.25" customHeight="1" x14ac:dyDescent="0.2">
      <c r="A8169">
        <v>192112</v>
      </c>
      <c r="B8169" t="s">
        <v>13337</v>
      </c>
      <c r="C8169" t="s">
        <v>15288</v>
      </c>
      <c r="D8169">
        <v>4933303500</v>
      </c>
      <c r="E8169">
        <v>2019</v>
      </c>
    </row>
    <row r="8170" spans="1:5" ht="17.25" customHeight="1" x14ac:dyDescent="0.2">
      <c r="A8170">
        <v>192111</v>
      </c>
      <c r="B8170" t="s">
        <v>13337</v>
      </c>
      <c r="C8170" t="s">
        <v>15288</v>
      </c>
      <c r="D8170">
        <v>5028102840</v>
      </c>
      <c r="E8170">
        <v>2019</v>
      </c>
    </row>
    <row r="8171" spans="1:5" ht="17.25" customHeight="1" x14ac:dyDescent="0.2">
      <c r="A8171">
        <v>192110</v>
      </c>
      <c r="B8171" t="s">
        <v>13337</v>
      </c>
      <c r="C8171" t="s">
        <v>15288</v>
      </c>
      <c r="D8171">
        <v>4933303510</v>
      </c>
      <c r="E8171">
        <v>2019</v>
      </c>
    </row>
    <row r="8172" spans="1:5" ht="17.25" customHeight="1" x14ac:dyDescent="0.2">
      <c r="A8172">
        <v>213272</v>
      </c>
      <c r="B8172" t="s">
        <v>10224</v>
      </c>
      <c r="C8172" t="s">
        <v>13782</v>
      </c>
      <c r="D8172">
        <v>13156248</v>
      </c>
      <c r="E8172">
        <v>2024</v>
      </c>
    </row>
    <row r="8173" spans="1:5" ht="17.25" customHeight="1" x14ac:dyDescent="0.2">
      <c r="A8173">
        <v>181561</v>
      </c>
      <c r="B8173" t="s">
        <v>10345</v>
      </c>
      <c r="C8173" t="s">
        <v>14895</v>
      </c>
      <c r="D8173" t="s">
        <v>20340</v>
      </c>
      <c r="E8173">
        <v>2016</v>
      </c>
    </row>
    <row r="8174" spans="1:5" ht="17.25" customHeight="1" x14ac:dyDescent="0.2">
      <c r="A8174">
        <v>213259</v>
      </c>
      <c r="B8174" t="s">
        <v>9878</v>
      </c>
      <c r="C8174" t="s">
        <v>14803</v>
      </c>
      <c r="D8174">
        <v>22551840</v>
      </c>
      <c r="E8174">
        <v>2022</v>
      </c>
    </row>
    <row r="8175" spans="1:5" ht="17.25" customHeight="1" x14ac:dyDescent="0.2">
      <c r="A8175">
        <v>213257</v>
      </c>
      <c r="B8175" t="s">
        <v>10466</v>
      </c>
      <c r="C8175" t="s">
        <v>15051</v>
      </c>
      <c r="D8175" t="s">
        <v>25478</v>
      </c>
      <c r="E8175">
        <v>2024</v>
      </c>
    </row>
    <row r="8176" spans="1:5" ht="17.25" customHeight="1" x14ac:dyDescent="0.2">
      <c r="A8176">
        <v>213212</v>
      </c>
      <c r="B8176" t="s">
        <v>9878</v>
      </c>
      <c r="C8176" t="s">
        <v>9886</v>
      </c>
      <c r="D8176">
        <v>99171638</v>
      </c>
      <c r="E8176">
        <v>2023</v>
      </c>
    </row>
    <row r="8177" spans="1:5" ht="17.25" customHeight="1" x14ac:dyDescent="0.2">
      <c r="A8177">
        <v>213249</v>
      </c>
      <c r="B8177" t="s">
        <v>14052</v>
      </c>
      <c r="C8177" t="s">
        <v>21592</v>
      </c>
      <c r="D8177" t="s">
        <v>25479</v>
      </c>
      <c r="E8177">
        <v>2024</v>
      </c>
    </row>
    <row r="8178" spans="1:5" ht="17.25" customHeight="1" x14ac:dyDescent="0.2">
      <c r="A8178">
        <v>213248</v>
      </c>
      <c r="B8178" t="s">
        <v>14052</v>
      </c>
      <c r="C8178" t="s">
        <v>21592</v>
      </c>
      <c r="D8178" t="s">
        <v>25480</v>
      </c>
      <c r="E8178">
        <v>2024</v>
      </c>
    </row>
    <row r="8179" spans="1:5" ht="17.25" customHeight="1" x14ac:dyDescent="0.2">
      <c r="A8179">
        <v>213247</v>
      </c>
      <c r="B8179" t="s">
        <v>14052</v>
      </c>
      <c r="C8179" t="s">
        <v>21592</v>
      </c>
      <c r="D8179" t="s">
        <v>25481</v>
      </c>
      <c r="E8179">
        <v>2024</v>
      </c>
    </row>
    <row r="8180" spans="1:5" ht="17.25" customHeight="1" x14ac:dyDescent="0.2">
      <c r="A8180">
        <v>213246</v>
      </c>
      <c r="B8180" t="s">
        <v>14052</v>
      </c>
      <c r="C8180" t="s">
        <v>21592</v>
      </c>
      <c r="D8180" t="s">
        <v>25482</v>
      </c>
      <c r="E8180">
        <v>2024</v>
      </c>
    </row>
    <row r="8181" spans="1:5" ht="17.25" customHeight="1" x14ac:dyDescent="0.2">
      <c r="A8181">
        <v>213245</v>
      </c>
      <c r="B8181" t="s">
        <v>14052</v>
      </c>
      <c r="C8181" t="s">
        <v>21592</v>
      </c>
      <c r="D8181" t="s">
        <v>25483</v>
      </c>
      <c r="E8181">
        <v>2024</v>
      </c>
    </row>
    <row r="8182" spans="1:5" ht="17.25" customHeight="1" x14ac:dyDescent="0.2">
      <c r="A8182">
        <v>213244</v>
      </c>
      <c r="B8182" t="s">
        <v>14052</v>
      </c>
      <c r="C8182" t="s">
        <v>21592</v>
      </c>
      <c r="D8182" t="s">
        <v>25484</v>
      </c>
      <c r="E8182">
        <v>2024</v>
      </c>
    </row>
    <row r="8183" spans="1:5" ht="17.25" customHeight="1" x14ac:dyDescent="0.2">
      <c r="A8183">
        <v>213243</v>
      </c>
      <c r="B8183" t="s">
        <v>14052</v>
      </c>
      <c r="C8183" t="s">
        <v>21592</v>
      </c>
      <c r="D8183" t="s">
        <v>25485</v>
      </c>
      <c r="E8183">
        <v>2024</v>
      </c>
    </row>
    <row r="8184" spans="1:5" ht="17.25" customHeight="1" x14ac:dyDescent="0.2">
      <c r="A8184">
        <v>213242</v>
      </c>
      <c r="B8184" t="s">
        <v>14052</v>
      </c>
      <c r="C8184" t="s">
        <v>21592</v>
      </c>
      <c r="D8184" t="s">
        <v>25486</v>
      </c>
      <c r="E8184">
        <v>2024</v>
      </c>
    </row>
    <row r="8185" spans="1:5" ht="17.25" customHeight="1" x14ac:dyDescent="0.2">
      <c r="A8185">
        <v>213241</v>
      </c>
      <c r="B8185" t="s">
        <v>14052</v>
      </c>
      <c r="C8185" t="s">
        <v>21592</v>
      </c>
      <c r="D8185" t="s">
        <v>25487</v>
      </c>
      <c r="E8185">
        <v>2024</v>
      </c>
    </row>
    <row r="8186" spans="1:5" ht="17.25" customHeight="1" x14ac:dyDescent="0.2">
      <c r="A8186">
        <v>213240</v>
      </c>
      <c r="B8186" t="s">
        <v>14052</v>
      </c>
      <c r="C8186" t="s">
        <v>21592</v>
      </c>
      <c r="D8186" t="s">
        <v>25488</v>
      </c>
      <c r="E8186">
        <v>2024</v>
      </c>
    </row>
    <row r="8187" spans="1:5" ht="17.25" customHeight="1" x14ac:dyDescent="0.2">
      <c r="A8187">
        <v>213234</v>
      </c>
      <c r="B8187" t="s">
        <v>14052</v>
      </c>
      <c r="C8187" t="s">
        <v>21592</v>
      </c>
      <c r="D8187" t="s">
        <v>25489</v>
      </c>
      <c r="E8187">
        <v>2024</v>
      </c>
    </row>
    <row r="8188" spans="1:5" ht="17.25" customHeight="1" x14ac:dyDescent="0.2">
      <c r="A8188">
        <v>213233</v>
      </c>
      <c r="B8188" t="s">
        <v>14052</v>
      </c>
      <c r="C8188" t="s">
        <v>21592</v>
      </c>
      <c r="D8188" t="s">
        <v>25490</v>
      </c>
      <c r="E8188">
        <v>2024</v>
      </c>
    </row>
    <row r="8189" spans="1:5" ht="17.25" customHeight="1" x14ac:dyDescent="0.2">
      <c r="A8189">
        <v>213232</v>
      </c>
      <c r="B8189" t="s">
        <v>14052</v>
      </c>
      <c r="C8189" t="s">
        <v>21592</v>
      </c>
      <c r="D8189" t="s">
        <v>25491</v>
      </c>
      <c r="E8189">
        <v>2024</v>
      </c>
    </row>
    <row r="8190" spans="1:5" ht="17.25" customHeight="1" x14ac:dyDescent="0.2">
      <c r="A8190">
        <v>213231</v>
      </c>
      <c r="B8190" t="s">
        <v>14052</v>
      </c>
      <c r="C8190" t="s">
        <v>21592</v>
      </c>
      <c r="D8190" t="s">
        <v>25492</v>
      </c>
      <c r="E8190">
        <v>2024</v>
      </c>
    </row>
    <row r="8191" spans="1:5" ht="17.25" customHeight="1" x14ac:dyDescent="0.2">
      <c r="A8191">
        <v>213230</v>
      </c>
      <c r="B8191" t="s">
        <v>14052</v>
      </c>
      <c r="C8191" t="s">
        <v>21592</v>
      </c>
      <c r="D8191" t="s">
        <v>25493</v>
      </c>
      <c r="E8191">
        <v>2024</v>
      </c>
    </row>
    <row r="8192" spans="1:5" ht="17.25" customHeight="1" x14ac:dyDescent="0.2">
      <c r="A8192">
        <v>213229</v>
      </c>
      <c r="B8192" t="s">
        <v>10309</v>
      </c>
      <c r="C8192" t="s">
        <v>22034</v>
      </c>
      <c r="D8192" t="s">
        <v>25494</v>
      </c>
      <c r="E8192">
        <v>2021</v>
      </c>
    </row>
    <row r="8193" spans="1:5" ht="17.25" customHeight="1" x14ac:dyDescent="0.2">
      <c r="A8193">
        <v>213208</v>
      </c>
      <c r="B8193" t="s">
        <v>9414</v>
      </c>
      <c r="C8193" t="s">
        <v>9387</v>
      </c>
      <c r="D8193" t="s">
        <v>25495</v>
      </c>
      <c r="E8193">
        <v>2024</v>
      </c>
    </row>
    <row r="8194" spans="1:5" ht="17.25" customHeight="1" x14ac:dyDescent="0.2">
      <c r="A8194">
        <v>213207</v>
      </c>
      <c r="B8194" t="s">
        <v>9414</v>
      </c>
      <c r="C8194" t="s">
        <v>9387</v>
      </c>
      <c r="D8194" t="s">
        <v>25496</v>
      </c>
      <c r="E8194">
        <v>2024</v>
      </c>
    </row>
    <row r="8195" spans="1:5" ht="17.25" customHeight="1" x14ac:dyDescent="0.2">
      <c r="A8195">
        <v>213206</v>
      </c>
      <c r="B8195" t="s">
        <v>9414</v>
      </c>
      <c r="C8195" t="s">
        <v>9387</v>
      </c>
      <c r="D8195" t="s">
        <v>25497</v>
      </c>
      <c r="E8195">
        <v>2024</v>
      </c>
    </row>
    <row r="8196" spans="1:5" ht="17.25" customHeight="1" x14ac:dyDescent="0.2">
      <c r="A8196">
        <v>213205</v>
      </c>
      <c r="B8196" t="s">
        <v>9414</v>
      </c>
      <c r="C8196" t="s">
        <v>9387</v>
      </c>
      <c r="D8196" t="s">
        <v>25498</v>
      </c>
      <c r="E8196">
        <v>2024</v>
      </c>
    </row>
    <row r="8197" spans="1:5" ht="17.25" customHeight="1" x14ac:dyDescent="0.2">
      <c r="A8197">
        <v>213239</v>
      </c>
      <c r="B8197" t="s">
        <v>14052</v>
      </c>
      <c r="C8197" t="s">
        <v>21592</v>
      </c>
      <c r="D8197" t="s">
        <v>25499</v>
      </c>
      <c r="E8197">
        <v>2024</v>
      </c>
    </row>
    <row r="8198" spans="1:5" ht="17.25" customHeight="1" x14ac:dyDescent="0.2">
      <c r="A8198">
        <v>213238</v>
      </c>
      <c r="B8198" t="s">
        <v>14052</v>
      </c>
      <c r="C8198" t="s">
        <v>21592</v>
      </c>
      <c r="D8198" t="s">
        <v>25500</v>
      </c>
      <c r="E8198">
        <v>2024</v>
      </c>
    </row>
    <row r="8199" spans="1:5" ht="17.25" customHeight="1" x14ac:dyDescent="0.2">
      <c r="A8199">
        <v>213237</v>
      </c>
      <c r="B8199" t="s">
        <v>14052</v>
      </c>
      <c r="C8199" t="s">
        <v>21592</v>
      </c>
      <c r="D8199" t="s">
        <v>25501</v>
      </c>
      <c r="E8199">
        <v>2024</v>
      </c>
    </row>
    <row r="8200" spans="1:5" ht="17.25" customHeight="1" x14ac:dyDescent="0.2">
      <c r="A8200">
        <v>213236</v>
      </c>
      <c r="B8200" t="s">
        <v>14052</v>
      </c>
      <c r="C8200" t="s">
        <v>21592</v>
      </c>
      <c r="D8200" t="s">
        <v>25502</v>
      </c>
      <c r="E8200">
        <v>2024</v>
      </c>
    </row>
    <row r="8201" spans="1:5" ht="17.25" customHeight="1" x14ac:dyDescent="0.2">
      <c r="A8201">
        <v>213235</v>
      </c>
      <c r="B8201" t="s">
        <v>14052</v>
      </c>
      <c r="C8201" t="s">
        <v>21592</v>
      </c>
      <c r="D8201" t="s">
        <v>25503</v>
      </c>
      <c r="E8201">
        <v>2024</v>
      </c>
    </row>
    <row r="8202" spans="1:5" ht="17.25" customHeight="1" x14ac:dyDescent="0.2">
      <c r="A8202">
        <v>140851</v>
      </c>
      <c r="B8202" t="s">
        <v>11785</v>
      </c>
      <c r="C8202" t="s">
        <v>11774</v>
      </c>
      <c r="D8202" t="s">
        <v>11775</v>
      </c>
      <c r="E8202">
        <v>2007</v>
      </c>
    </row>
    <row r="8203" spans="1:5" ht="17.25" customHeight="1" x14ac:dyDescent="0.2">
      <c r="A8203">
        <v>210442</v>
      </c>
      <c r="B8203" t="s">
        <v>9878</v>
      </c>
      <c r="C8203" t="s">
        <v>14803</v>
      </c>
      <c r="D8203">
        <v>22619983</v>
      </c>
      <c r="E8203">
        <v>2023</v>
      </c>
    </row>
    <row r="8204" spans="1:5" ht="17.25" customHeight="1" x14ac:dyDescent="0.2">
      <c r="A8204">
        <v>213175</v>
      </c>
      <c r="B8204" t="s">
        <v>9414</v>
      </c>
      <c r="C8204" t="s">
        <v>9389</v>
      </c>
      <c r="D8204" t="s">
        <v>25504</v>
      </c>
      <c r="E8204">
        <v>2023</v>
      </c>
    </row>
    <row r="8205" spans="1:5" ht="17.25" customHeight="1" x14ac:dyDescent="0.2">
      <c r="A8205">
        <v>213174</v>
      </c>
      <c r="B8205" t="s">
        <v>9414</v>
      </c>
      <c r="C8205" t="s">
        <v>9389</v>
      </c>
      <c r="D8205" t="s">
        <v>25505</v>
      </c>
      <c r="E8205">
        <v>2023</v>
      </c>
    </row>
    <row r="8206" spans="1:5" ht="17.25" customHeight="1" x14ac:dyDescent="0.2">
      <c r="A8206">
        <v>213173</v>
      </c>
      <c r="B8206" t="s">
        <v>9414</v>
      </c>
      <c r="C8206" t="s">
        <v>9389</v>
      </c>
      <c r="D8206" t="s">
        <v>25506</v>
      </c>
      <c r="E8206">
        <v>2023</v>
      </c>
    </row>
    <row r="8207" spans="1:5" ht="17.25" customHeight="1" x14ac:dyDescent="0.2">
      <c r="A8207">
        <v>213172</v>
      </c>
      <c r="B8207" t="s">
        <v>9414</v>
      </c>
      <c r="C8207" t="s">
        <v>9389</v>
      </c>
      <c r="D8207" t="s">
        <v>25507</v>
      </c>
      <c r="E8207">
        <v>2023</v>
      </c>
    </row>
    <row r="8208" spans="1:5" ht="17.25" customHeight="1" x14ac:dyDescent="0.2">
      <c r="A8208">
        <v>180128</v>
      </c>
      <c r="B8208" t="s">
        <v>9878</v>
      </c>
      <c r="C8208" t="s">
        <v>9887</v>
      </c>
      <c r="D8208">
        <v>74312628</v>
      </c>
      <c r="E8208">
        <v>2018</v>
      </c>
    </row>
    <row r="8209" spans="1:5" ht="17.25" customHeight="1" x14ac:dyDescent="0.2">
      <c r="A8209">
        <v>180127</v>
      </c>
      <c r="B8209" t="s">
        <v>9878</v>
      </c>
      <c r="C8209" t="s">
        <v>9887</v>
      </c>
      <c r="D8209">
        <v>74293771</v>
      </c>
      <c r="E8209">
        <v>2018</v>
      </c>
    </row>
    <row r="8210" spans="1:5" ht="17.25" customHeight="1" x14ac:dyDescent="0.2">
      <c r="A8210">
        <v>171582</v>
      </c>
      <c r="B8210" t="s">
        <v>9878</v>
      </c>
      <c r="C8210" t="s">
        <v>9887</v>
      </c>
      <c r="D8210">
        <v>73860314</v>
      </c>
      <c r="E8210">
        <v>2015</v>
      </c>
    </row>
    <row r="8211" spans="1:5" ht="17.25" customHeight="1" x14ac:dyDescent="0.2">
      <c r="A8211">
        <v>171581</v>
      </c>
      <c r="B8211" t="s">
        <v>9878</v>
      </c>
      <c r="C8211" t="s">
        <v>9887</v>
      </c>
      <c r="D8211">
        <v>73864219</v>
      </c>
      <c r="E8211">
        <v>2015</v>
      </c>
    </row>
    <row r="8212" spans="1:5" ht="17.25" customHeight="1" x14ac:dyDescent="0.2">
      <c r="A8212">
        <v>213204</v>
      </c>
      <c r="B8212" t="s">
        <v>9878</v>
      </c>
      <c r="C8212" t="s">
        <v>14803</v>
      </c>
      <c r="D8212">
        <v>22659652</v>
      </c>
      <c r="E8212">
        <v>2024</v>
      </c>
    </row>
    <row r="8213" spans="1:5" ht="17.25" customHeight="1" x14ac:dyDescent="0.2">
      <c r="A8213">
        <v>212090</v>
      </c>
      <c r="B8213" t="s">
        <v>13645</v>
      </c>
      <c r="C8213" t="s">
        <v>19360</v>
      </c>
      <c r="D8213" t="s">
        <v>25508</v>
      </c>
      <c r="E8213">
        <v>2023</v>
      </c>
    </row>
    <row r="8214" spans="1:5" ht="17.25" customHeight="1" x14ac:dyDescent="0.2">
      <c r="A8214">
        <v>205816</v>
      </c>
      <c r="B8214" t="s">
        <v>13337</v>
      </c>
      <c r="C8214" t="s">
        <v>15288</v>
      </c>
      <c r="D8214">
        <v>5234801240</v>
      </c>
      <c r="E8214">
        <v>2022</v>
      </c>
    </row>
    <row r="8215" spans="1:5" ht="17.25" customHeight="1" x14ac:dyDescent="0.2">
      <c r="A8215">
        <v>213860</v>
      </c>
      <c r="B8215" t="s">
        <v>13645</v>
      </c>
      <c r="C8215" t="s">
        <v>24088</v>
      </c>
      <c r="D8215" t="s">
        <v>25509</v>
      </c>
      <c r="E8215">
        <v>2014</v>
      </c>
    </row>
    <row r="8216" spans="1:5" ht="17.25" customHeight="1" x14ac:dyDescent="0.2">
      <c r="A8216">
        <v>213104</v>
      </c>
      <c r="B8216" t="s">
        <v>16234</v>
      </c>
      <c r="C8216" t="s">
        <v>14880</v>
      </c>
      <c r="D8216">
        <v>1362224012587</v>
      </c>
      <c r="E8216">
        <v>2024</v>
      </c>
    </row>
    <row r="8217" spans="1:5" ht="17.25" customHeight="1" x14ac:dyDescent="0.2">
      <c r="A8217">
        <v>213103</v>
      </c>
      <c r="B8217" t="s">
        <v>16234</v>
      </c>
      <c r="C8217" t="s">
        <v>14880</v>
      </c>
      <c r="D8217">
        <v>1362224012597</v>
      </c>
      <c r="E8217">
        <v>2024</v>
      </c>
    </row>
    <row r="8218" spans="1:5" ht="17.25" customHeight="1" x14ac:dyDescent="0.2">
      <c r="A8218">
        <v>213102</v>
      </c>
      <c r="B8218" t="s">
        <v>16234</v>
      </c>
      <c r="C8218" t="s">
        <v>14880</v>
      </c>
      <c r="D8218">
        <v>1362224012593</v>
      </c>
      <c r="E8218">
        <v>2024</v>
      </c>
    </row>
    <row r="8219" spans="1:5" ht="17.25" customHeight="1" x14ac:dyDescent="0.2">
      <c r="A8219">
        <v>213101</v>
      </c>
      <c r="B8219" t="s">
        <v>16234</v>
      </c>
      <c r="C8219" t="s">
        <v>14880</v>
      </c>
      <c r="D8219">
        <v>1362224012586</v>
      </c>
      <c r="E8219">
        <v>2024</v>
      </c>
    </row>
    <row r="8220" spans="1:5" ht="17.25" customHeight="1" x14ac:dyDescent="0.2">
      <c r="A8220">
        <v>213100</v>
      </c>
      <c r="B8220" t="s">
        <v>16234</v>
      </c>
      <c r="C8220" t="s">
        <v>14880</v>
      </c>
      <c r="D8220">
        <v>1362224012585</v>
      </c>
      <c r="E8220">
        <v>2024</v>
      </c>
    </row>
    <row r="8221" spans="1:5" ht="17.25" customHeight="1" x14ac:dyDescent="0.2">
      <c r="A8221">
        <v>213099</v>
      </c>
      <c r="B8221" t="s">
        <v>16234</v>
      </c>
      <c r="C8221" t="s">
        <v>14880</v>
      </c>
      <c r="D8221">
        <v>1362224012579</v>
      </c>
      <c r="E8221">
        <v>2024</v>
      </c>
    </row>
    <row r="8222" spans="1:5" ht="17.25" customHeight="1" x14ac:dyDescent="0.2">
      <c r="A8222">
        <v>213098</v>
      </c>
      <c r="B8222" t="s">
        <v>16234</v>
      </c>
      <c r="C8222" t="s">
        <v>14880</v>
      </c>
      <c r="D8222">
        <v>1362224012595</v>
      </c>
      <c r="E8222">
        <v>2024</v>
      </c>
    </row>
    <row r="8223" spans="1:5" ht="17.25" customHeight="1" x14ac:dyDescent="0.2">
      <c r="A8223">
        <v>213097</v>
      </c>
      <c r="B8223" t="s">
        <v>16234</v>
      </c>
      <c r="C8223" t="s">
        <v>14880</v>
      </c>
      <c r="D8223">
        <v>1362224012581</v>
      </c>
      <c r="E8223">
        <v>2024</v>
      </c>
    </row>
    <row r="8224" spans="1:5" ht="17.25" customHeight="1" x14ac:dyDescent="0.2">
      <c r="A8224">
        <v>213096</v>
      </c>
      <c r="B8224" t="s">
        <v>16234</v>
      </c>
      <c r="C8224" t="s">
        <v>14880</v>
      </c>
      <c r="D8224">
        <v>1362224012594</v>
      </c>
      <c r="E8224">
        <v>2024</v>
      </c>
    </row>
    <row r="8225" spans="1:5" ht="17.25" customHeight="1" x14ac:dyDescent="0.2">
      <c r="A8225">
        <v>213095</v>
      </c>
      <c r="B8225" t="s">
        <v>16234</v>
      </c>
      <c r="C8225" t="s">
        <v>14880</v>
      </c>
      <c r="D8225">
        <v>1362224012598</v>
      </c>
      <c r="E8225">
        <v>2024</v>
      </c>
    </row>
    <row r="8226" spans="1:5" ht="17.25" customHeight="1" x14ac:dyDescent="0.2">
      <c r="A8226">
        <v>213092</v>
      </c>
      <c r="B8226" t="s">
        <v>9414</v>
      </c>
      <c r="C8226" t="s">
        <v>25510</v>
      </c>
      <c r="D8226" t="s">
        <v>25511</v>
      </c>
      <c r="E8226">
        <v>2019</v>
      </c>
    </row>
    <row r="8227" spans="1:5" ht="17.25" customHeight="1" x14ac:dyDescent="0.2">
      <c r="A8227">
        <v>213091</v>
      </c>
      <c r="B8227" t="s">
        <v>13037</v>
      </c>
      <c r="C8227" t="s">
        <v>21647</v>
      </c>
      <c r="D8227">
        <v>1928750</v>
      </c>
      <c r="E8227">
        <v>2022</v>
      </c>
    </row>
    <row r="8228" spans="1:5" ht="17.25" customHeight="1" x14ac:dyDescent="0.2">
      <c r="A8228">
        <v>213090</v>
      </c>
      <c r="B8228" t="s">
        <v>13037</v>
      </c>
      <c r="C8228" t="s">
        <v>21647</v>
      </c>
      <c r="D8228">
        <v>1929666</v>
      </c>
      <c r="E8228">
        <v>2022</v>
      </c>
    </row>
    <row r="8229" spans="1:5" ht="17.25" customHeight="1" x14ac:dyDescent="0.2">
      <c r="A8229">
        <v>213281</v>
      </c>
      <c r="B8229" t="s">
        <v>10345</v>
      </c>
      <c r="C8229" t="s">
        <v>14903</v>
      </c>
      <c r="D8229" t="s">
        <v>25512</v>
      </c>
      <c r="E8229">
        <v>2023</v>
      </c>
    </row>
    <row r="8230" spans="1:5" ht="17.25" customHeight="1" x14ac:dyDescent="0.2">
      <c r="A8230">
        <v>213074</v>
      </c>
      <c r="B8230" t="s">
        <v>10345</v>
      </c>
      <c r="C8230" t="s">
        <v>14903</v>
      </c>
      <c r="D8230" t="s">
        <v>25513</v>
      </c>
      <c r="E8230">
        <v>2023</v>
      </c>
    </row>
    <row r="8231" spans="1:5" ht="17.25" customHeight="1" x14ac:dyDescent="0.2">
      <c r="A8231">
        <v>213073</v>
      </c>
      <c r="B8231" t="s">
        <v>10345</v>
      </c>
      <c r="C8231" t="s">
        <v>14903</v>
      </c>
      <c r="D8231" t="s">
        <v>25514</v>
      </c>
      <c r="E8231">
        <v>2023</v>
      </c>
    </row>
    <row r="8232" spans="1:5" ht="17.25" customHeight="1" x14ac:dyDescent="0.2">
      <c r="A8232">
        <v>213072</v>
      </c>
      <c r="B8232" t="s">
        <v>10345</v>
      </c>
      <c r="C8232" t="s">
        <v>14903</v>
      </c>
      <c r="D8232" t="s">
        <v>25515</v>
      </c>
      <c r="E8232">
        <v>2023</v>
      </c>
    </row>
    <row r="8233" spans="1:5" ht="17.25" customHeight="1" x14ac:dyDescent="0.2">
      <c r="A8233">
        <v>159260</v>
      </c>
      <c r="B8233" t="s">
        <v>9878</v>
      </c>
      <c r="C8233" t="s">
        <v>9914</v>
      </c>
      <c r="D8233">
        <v>73381191</v>
      </c>
      <c r="E8233">
        <v>2010</v>
      </c>
    </row>
    <row r="8234" spans="1:5" ht="17.25" customHeight="1" x14ac:dyDescent="0.2">
      <c r="A8234">
        <v>213071</v>
      </c>
      <c r="B8234" t="s">
        <v>10345</v>
      </c>
      <c r="C8234" t="s">
        <v>14903</v>
      </c>
      <c r="D8234" t="s">
        <v>25516</v>
      </c>
      <c r="E8234">
        <v>2023</v>
      </c>
    </row>
    <row r="8235" spans="1:5" ht="17.25" customHeight="1" x14ac:dyDescent="0.2">
      <c r="A8235">
        <v>162621</v>
      </c>
      <c r="B8235" t="s">
        <v>9878</v>
      </c>
      <c r="C8235" t="s">
        <v>9886</v>
      </c>
      <c r="D8235">
        <v>73531890</v>
      </c>
      <c r="E8235">
        <v>2013</v>
      </c>
    </row>
    <row r="8236" spans="1:5" ht="17.25" customHeight="1" x14ac:dyDescent="0.2">
      <c r="A8236">
        <v>162487</v>
      </c>
      <c r="B8236" t="s">
        <v>9878</v>
      </c>
      <c r="C8236" t="s">
        <v>9886</v>
      </c>
      <c r="D8236">
        <v>73527851</v>
      </c>
      <c r="E8236">
        <v>2013</v>
      </c>
    </row>
    <row r="8237" spans="1:5" ht="17.25" customHeight="1" x14ac:dyDescent="0.2">
      <c r="A8237">
        <v>179997</v>
      </c>
      <c r="B8237" t="s">
        <v>9878</v>
      </c>
      <c r="C8237" t="s">
        <v>14803</v>
      </c>
      <c r="D8237">
        <v>76354072</v>
      </c>
      <c r="E8237">
        <v>2018</v>
      </c>
    </row>
    <row r="8238" spans="1:5" ht="17.25" customHeight="1" x14ac:dyDescent="0.2">
      <c r="A8238">
        <v>166408</v>
      </c>
      <c r="B8238" t="s">
        <v>10466</v>
      </c>
      <c r="C8238" t="s">
        <v>12203</v>
      </c>
      <c r="D8238" t="s">
        <v>13615</v>
      </c>
      <c r="E8238">
        <v>2013</v>
      </c>
    </row>
    <row r="8239" spans="1:5" ht="17.25" customHeight="1" x14ac:dyDescent="0.2">
      <c r="A8239">
        <v>213294</v>
      </c>
      <c r="B8239" t="s">
        <v>9414</v>
      </c>
      <c r="C8239" t="s">
        <v>21630</v>
      </c>
      <c r="D8239" t="s">
        <v>25517</v>
      </c>
      <c r="E8239">
        <v>2023</v>
      </c>
    </row>
    <row r="8240" spans="1:5" ht="17.25" customHeight="1" x14ac:dyDescent="0.2">
      <c r="A8240">
        <v>213346</v>
      </c>
      <c r="B8240" t="s">
        <v>9878</v>
      </c>
      <c r="C8240" t="s">
        <v>22093</v>
      </c>
      <c r="D8240">
        <v>99138978</v>
      </c>
      <c r="E8240">
        <v>2023</v>
      </c>
    </row>
    <row r="8241" spans="1:5" ht="17.25" customHeight="1" x14ac:dyDescent="0.2">
      <c r="A8241">
        <v>213345</v>
      </c>
      <c r="B8241" t="s">
        <v>9878</v>
      </c>
      <c r="C8241" t="s">
        <v>22093</v>
      </c>
      <c r="D8241">
        <v>99143859</v>
      </c>
      <c r="E8241">
        <v>2023</v>
      </c>
    </row>
    <row r="8242" spans="1:5" ht="17.25" customHeight="1" x14ac:dyDescent="0.2">
      <c r="A8242">
        <v>213344</v>
      </c>
      <c r="B8242" t="s">
        <v>9878</v>
      </c>
      <c r="C8242" t="s">
        <v>22093</v>
      </c>
      <c r="D8242">
        <v>99099529</v>
      </c>
      <c r="E8242">
        <v>2023</v>
      </c>
    </row>
    <row r="8243" spans="1:5" ht="17.25" customHeight="1" x14ac:dyDescent="0.2">
      <c r="A8243">
        <v>213343</v>
      </c>
      <c r="B8243" t="s">
        <v>9878</v>
      </c>
      <c r="C8243" t="s">
        <v>22093</v>
      </c>
      <c r="D8243">
        <v>99099531</v>
      </c>
      <c r="E8243">
        <v>2023</v>
      </c>
    </row>
    <row r="8244" spans="1:5" ht="17.25" customHeight="1" x14ac:dyDescent="0.2">
      <c r="A8244">
        <v>213342</v>
      </c>
      <c r="B8244" t="s">
        <v>9878</v>
      </c>
      <c r="C8244" t="s">
        <v>22093</v>
      </c>
      <c r="D8244">
        <v>99143866</v>
      </c>
      <c r="E8244">
        <v>2023</v>
      </c>
    </row>
    <row r="8245" spans="1:5" ht="17.25" customHeight="1" x14ac:dyDescent="0.2">
      <c r="A8245">
        <v>213167</v>
      </c>
      <c r="B8245" t="s">
        <v>9414</v>
      </c>
      <c r="C8245" t="s">
        <v>9419</v>
      </c>
      <c r="D8245" t="s">
        <v>25518</v>
      </c>
      <c r="E8245">
        <v>2019</v>
      </c>
    </row>
    <row r="8246" spans="1:5" ht="17.25" customHeight="1" x14ac:dyDescent="0.2">
      <c r="A8246">
        <v>213166</v>
      </c>
      <c r="B8246" t="s">
        <v>9414</v>
      </c>
      <c r="C8246" t="s">
        <v>16304</v>
      </c>
      <c r="D8246" t="s">
        <v>25519</v>
      </c>
      <c r="E8246">
        <v>2022</v>
      </c>
    </row>
    <row r="8247" spans="1:5" ht="17.25" customHeight="1" x14ac:dyDescent="0.2">
      <c r="A8247">
        <v>211499</v>
      </c>
      <c r="B8247" t="s">
        <v>9878</v>
      </c>
      <c r="C8247" t="s">
        <v>13713</v>
      </c>
      <c r="D8247">
        <v>99260932</v>
      </c>
      <c r="E8247">
        <v>2024</v>
      </c>
    </row>
    <row r="8248" spans="1:5" ht="17.25" customHeight="1" x14ac:dyDescent="0.2">
      <c r="A8248">
        <v>213165</v>
      </c>
      <c r="B8248" t="s">
        <v>9414</v>
      </c>
      <c r="C8248" t="s">
        <v>9415</v>
      </c>
      <c r="D8248" t="s">
        <v>25520</v>
      </c>
      <c r="E8248">
        <v>2017</v>
      </c>
    </row>
    <row r="8249" spans="1:5" ht="17.25" customHeight="1" x14ac:dyDescent="0.2">
      <c r="A8249">
        <v>200563</v>
      </c>
      <c r="B8249" t="s">
        <v>10224</v>
      </c>
      <c r="C8249" t="s">
        <v>13166</v>
      </c>
      <c r="D8249">
        <v>12848256</v>
      </c>
      <c r="E8249">
        <v>2022</v>
      </c>
    </row>
    <row r="8250" spans="1:5" ht="17.25" customHeight="1" x14ac:dyDescent="0.2">
      <c r="A8250">
        <v>156922</v>
      </c>
      <c r="B8250" t="s">
        <v>11811</v>
      </c>
      <c r="C8250" t="s">
        <v>11813</v>
      </c>
      <c r="D8250" t="s">
        <v>11965</v>
      </c>
      <c r="E8250">
        <v>2011</v>
      </c>
    </row>
    <row r="8251" spans="1:5" ht="17.25" customHeight="1" x14ac:dyDescent="0.2">
      <c r="A8251">
        <v>213280</v>
      </c>
      <c r="B8251" t="s">
        <v>10466</v>
      </c>
      <c r="C8251" t="s">
        <v>16490</v>
      </c>
      <c r="D8251" t="s">
        <v>25521</v>
      </c>
      <c r="E8251">
        <v>2023</v>
      </c>
    </row>
    <row r="8252" spans="1:5" ht="17.25" customHeight="1" x14ac:dyDescent="0.2">
      <c r="A8252">
        <v>212959</v>
      </c>
      <c r="B8252" t="s">
        <v>14052</v>
      </c>
      <c r="C8252" t="s">
        <v>14956</v>
      </c>
      <c r="D8252" t="s">
        <v>25522</v>
      </c>
      <c r="E8252">
        <v>2024</v>
      </c>
    </row>
    <row r="8253" spans="1:5" ht="17.25" customHeight="1" x14ac:dyDescent="0.2">
      <c r="A8253">
        <v>213182</v>
      </c>
      <c r="B8253" t="s">
        <v>12014</v>
      </c>
      <c r="C8253" t="s">
        <v>17730</v>
      </c>
      <c r="D8253">
        <v>20132328325</v>
      </c>
      <c r="E8253">
        <v>2023</v>
      </c>
    </row>
    <row r="8254" spans="1:5" ht="17.25" customHeight="1" x14ac:dyDescent="0.2">
      <c r="A8254">
        <v>213181</v>
      </c>
      <c r="B8254" t="s">
        <v>12014</v>
      </c>
      <c r="C8254" t="s">
        <v>17730</v>
      </c>
      <c r="D8254">
        <v>20132285980</v>
      </c>
      <c r="E8254">
        <v>2023</v>
      </c>
    </row>
    <row r="8255" spans="1:5" ht="17.25" customHeight="1" x14ac:dyDescent="0.2">
      <c r="A8255">
        <v>213180</v>
      </c>
      <c r="B8255" t="s">
        <v>12014</v>
      </c>
      <c r="C8255" t="s">
        <v>17730</v>
      </c>
      <c r="D8255">
        <v>20132320040</v>
      </c>
      <c r="E8255">
        <v>2023</v>
      </c>
    </row>
    <row r="8256" spans="1:5" ht="17.25" customHeight="1" x14ac:dyDescent="0.2">
      <c r="A8256">
        <v>213179</v>
      </c>
      <c r="B8256" t="s">
        <v>12014</v>
      </c>
      <c r="C8256" t="s">
        <v>17730</v>
      </c>
      <c r="D8256">
        <v>20132319584</v>
      </c>
      <c r="E8256">
        <v>2023</v>
      </c>
    </row>
    <row r="8257" spans="1:5" ht="17.25" customHeight="1" x14ac:dyDescent="0.2">
      <c r="A8257">
        <v>213178</v>
      </c>
      <c r="B8257" t="s">
        <v>12014</v>
      </c>
      <c r="C8257" t="s">
        <v>17730</v>
      </c>
      <c r="D8257">
        <v>20132286212</v>
      </c>
      <c r="E8257">
        <v>2023</v>
      </c>
    </row>
    <row r="8258" spans="1:5" ht="17.25" customHeight="1" x14ac:dyDescent="0.2">
      <c r="A8258">
        <v>196603</v>
      </c>
      <c r="B8258" t="s">
        <v>10345</v>
      </c>
      <c r="C8258" t="s">
        <v>14895</v>
      </c>
      <c r="D8258" t="s">
        <v>25523</v>
      </c>
      <c r="E8258">
        <v>2021</v>
      </c>
    </row>
    <row r="8259" spans="1:5" ht="17.25" customHeight="1" x14ac:dyDescent="0.2">
      <c r="A8259">
        <v>213187</v>
      </c>
      <c r="B8259" t="s">
        <v>12014</v>
      </c>
      <c r="C8259" t="s">
        <v>17730</v>
      </c>
      <c r="D8259">
        <v>20132319615</v>
      </c>
      <c r="E8259">
        <v>2023</v>
      </c>
    </row>
    <row r="8260" spans="1:5" ht="17.25" customHeight="1" x14ac:dyDescent="0.2">
      <c r="A8260">
        <v>213186</v>
      </c>
      <c r="B8260" t="s">
        <v>12014</v>
      </c>
      <c r="C8260" t="s">
        <v>17730</v>
      </c>
      <c r="D8260">
        <v>20132297059</v>
      </c>
      <c r="E8260">
        <v>2023</v>
      </c>
    </row>
    <row r="8261" spans="1:5" ht="17.25" customHeight="1" x14ac:dyDescent="0.2">
      <c r="A8261">
        <v>213076</v>
      </c>
      <c r="B8261" t="s">
        <v>9878</v>
      </c>
      <c r="C8261" t="s">
        <v>16681</v>
      </c>
      <c r="D8261">
        <v>80229650</v>
      </c>
      <c r="E8261">
        <v>2019</v>
      </c>
    </row>
    <row r="8262" spans="1:5" ht="17.25" customHeight="1" x14ac:dyDescent="0.2">
      <c r="A8262">
        <v>213185</v>
      </c>
      <c r="B8262" t="s">
        <v>12014</v>
      </c>
      <c r="C8262" t="s">
        <v>17730</v>
      </c>
      <c r="D8262">
        <v>20132297098</v>
      </c>
      <c r="E8262">
        <v>2023</v>
      </c>
    </row>
    <row r="8263" spans="1:5" ht="17.25" customHeight="1" x14ac:dyDescent="0.2">
      <c r="A8263">
        <v>179249</v>
      </c>
      <c r="B8263" t="s">
        <v>10345</v>
      </c>
      <c r="C8263" t="s">
        <v>13041</v>
      </c>
      <c r="D8263" t="s">
        <v>16818</v>
      </c>
      <c r="E8263">
        <v>2017</v>
      </c>
    </row>
    <row r="8264" spans="1:5" ht="17.25" customHeight="1" x14ac:dyDescent="0.2">
      <c r="A8264">
        <v>213184</v>
      </c>
      <c r="B8264" t="s">
        <v>12014</v>
      </c>
      <c r="C8264" t="s">
        <v>17730</v>
      </c>
      <c r="D8264">
        <v>20132296995</v>
      </c>
      <c r="E8264">
        <v>2023</v>
      </c>
    </row>
    <row r="8265" spans="1:5" ht="17.25" customHeight="1" x14ac:dyDescent="0.2">
      <c r="A8265">
        <v>213183</v>
      </c>
      <c r="B8265" t="s">
        <v>12014</v>
      </c>
      <c r="C8265" t="s">
        <v>17730</v>
      </c>
      <c r="D8265">
        <v>20132328198</v>
      </c>
      <c r="E8265">
        <v>2023</v>
      </c>
    </row>
    <row r="8266" spans="1:5" ht="17.25" customHeight="1" x14ac:dyDescent="0.2">
      <c r="A8266">
        <v>213192</v>
      </c>
      <c r="B8266" t="s">
        <v>12014</v>
      </c>
      <c r="C8266" t="s">
        <v>17730</v>
      </c>
      <c r="D8266">
        <v>20132328328</v>
      </c>
      <c r="E8266">
        <v>2023</v>
      </c>
    </row>
    <row r="8267" spans="1:5" ht="17.25" customHeight="1" x14ac:dyDescent="0.2">
      <c r="A8267">
        <v>213191</v>
      </c>
      <c r="B8267" t="s">
        <v>12014</v>
      </c>
      <c r="C8267" t="s">
        <v>17730</v>
      </c>
      <c r="D8267">
        <v>20132284326</v>
      </c>
      <c r="E8267">
        <v>2023</v>
      </c>
    </row>
    <row r="8268" spans="1:5" ht="17.25" customHeight="1" x14ac:dyDescent="0.2">
      <c r="A8268">
        <v>213190</v>
      </c>
      <c r="B8268" t="s">
        <v>12014</v>
      </c>
      <c r="C8268" t="s">
        <v>17730</v>
      </c>
      <c r="D8268">
        <v>20132390774</v>
      </c>
      <c r="E8268">
        <v>2024</v>
      </c>
    </row>
    <row r="8269" spans="1:5" ht="17.25" customHeight="1" x14ac:dyDescent="0.2">
      <c r="A8269">
        <v>213189</v>
      </c>
      <c r="B8269" t="s">
        <v>12014</v>
      </c>
      <c r="C8269" t="s">
        <v>17730</v>
      </c>
      <c r="D8269">
        <v>20132320044</v>
      </c>
      <c r="E8269">
        <v>2023</v>
      </c>
    </row>
    <row r="8270" spans="1:5" ht="17.25" customHeight="1" x14ac:dyDescent="0.2">
      <c r="A8270">
        <v>213188</v>
      </c>
      <c r="B8270" t="s">
        <v>12014</v>
      </c>
      <c r="C8270" t="s">
        <v>17730</v>
      </c>
      <c r="D8270">
        <v>20132286030</v>
      </c>
      <c r="E8270">
        <v>2023</v>
      </c>
    </row>
    <row r="8271" spans="1:5" ht="17.25" customHeight="1" x14ac:dyDescent="0.2">
      <c r="A8271">
        <v>216463</v>
      </c>
      <c r="B8271" t="s">
        <v>13037</v>
      </c>
      <c r="C8271" t="s">
        <v>24901</v>
      </c>
      <c r="D8271" t="s">
        <v>25524</v>
      </c>
      <c r="E8271">
        <v>2021</v>
      </c>
    </row>
    <row r="8272" spans="1:5" ht="17.25" customHeight="1" x14ac:dyDescent="0.2">
      <c r="A8272">
        <v>216462</v>
      </c>
      <c r="B8272" t="s">
        <v>13037</v>
      </c>
      <c r="C8272" t="s">
        <v>15367</v>
      </c>
      <c r="D8272" t="s">
        <v>25525</v>
      </c>
      <c r="E8272">
        <v>2019</v>
      </c>
    </row>
    <row r="8273" spans="1:5" ht="17.25" customHeight="1" x14ac:dyDescent="0.2">
      <c r="A8273">
        <v>216461</v>
      </c>
      <c r="B8273" t="s">
        <v>13037</v>
      </c>
      <c r="C8273" t="s">
        <v>24901</v>
      </c>
      <c r="D8273">
        <v>641830</v>
      </c>
      <c r="E8273">
        <v>2021</v>
      </c>
    </row>
    <row r="8274" spans="1:5" ht="17.25" customHeight="1" x14ac:dyDescent="0.2">
      <c r="A8274">
        <v>170687</v>
      </c>
      <c r="B8274" t="s">
        <v>10224</v>
      </c>
      <c r="C8274" t="s">
        <v>13166</v>
      </c>
      <c r="D8274">
        <v>11749319</v>
      </c>
      <c r="E8274">
        <v>2015</v>
      </c>
    </row>
    <row r="8275" spans="1:5" ht="17.25" customHeight="1" x14ac:dyDescent="0.2">
      <c r="A8275">
        <v>213159</v>
      </c>
      <c r="B8275" t="s">
        <v>9414</v>
      </c>
      <c r="C8275" t="s">
        <v>9636</v>
      </c>
      <c r="D8275">
        <v>88110777</v>
      </c>
      <c r="E8275">
        <v>2023</v>
      </c>
    </row>
    <row r="8276" spans="1:5" ht="17.25" customHeight="1" x14ac:dyDescent="0.2">
      <c r="A8276">
        <v>212938</v>
      </c>
      <c r="B8276" t="s">
        <v>13337</v>
      </c>
      <c r="C8276" t="s">
        <v>15288</v>
      </c>
      <c r="D8276">
        <v>5332404060</v>
      </c>
      <c r="E8276">
        <v>2023</v>
      </c>
    </row>
    <row r="8277" spans="1:5" ht="17.25" customHeight="1" x14ac:dyDescent="0.2">
      <c r="A8277">
        <v>213015</v>
      </c>
      <c r="B8277" t="s">
        <v>13337</v>
      </c>
      <c r="C8277" t="s">
        <v>23923</v>
      </c>
      <c r="D8277">
        <v>5125004030</v>
      </c>
      <c r="E8277">
        <v>2021</v>
      </c>
    </row>
    <row r="8278" spans="1:5" ht="17.25" customHeight="1" x14ac:dyDescent="0.2">
      <c r="A8278">
        <v>213279</v>
      </c>
      <c r="B8278" t="s">
        <v>9878</v>
      </c>
      <c r="C8278" t="s">
        <v>22093</v>
      </c>
      <c r="D8278">
        <v>99099775</v>
      </c>
      <c r="E8278">
        <v>2023</v>
      </c>
    </row>
    <row r="8279" spans="1:5" ht="17.25" customHeight="1" x14ac:dyDescent="0.2">
      <c r="A8279">
        <v>213278</v>
      </c>
      <c r="B8279" t="s">
        <v>9878</v>
      </c>
      <c r="C8279" t="s">
        <v>22093</v>
      </c>
      <c r="D8279">
        <v>99099777</v>
      </c>
      <c r="E8279">
        <v>2023</v>
      </c>
    </row>
    <row r="8280" spans="1:5" ht="17.25" customHeight="1" x14ac:dyDescent="0.2">
      <c r="A8280">
        <v>213277</v>
      </c>
      <c r="B8280" t="s">
        <v>9878</v>
      </c>
      <c r="C8280" t="s">
        <v>22093</v>
      </c>
      <c r="D8280">
        <v>99101964</v>
      </c>
      <c r="E8280">
        <v>2023</v>
      </c>
    </row>
    <row r="8281" spans="1:5" ht="17.25" customHeight="1" x14ac:dyDescent="0.2">
      <c r="A8281">
        <v>214253</v>
      </c>
      <c r="B8281" t="s">
        <v>9878</v>
      </c>
      <c r="C8281" t="s">
        <v>22093</v>
      </c>
      <c r="D8281">
        <v>99248326</v>
      </c>
      <c r="E8281">
        <v>2024</v>
      </c>
    </row>
    <row r="8282" spans="1:5" ht="17.25" customHeight="1" x14ac:dyDescent="0.2">
      <c r="A8282">
        <v>213262</v>
      </c>
      <c r="B8282" t="s">
        <v>10224</v>
      </c>
      <c r="C8282" t="s">
        <v>23440</v>
      </c>
      <c r="D8282">
        <v>13042063</v>
      </c>
      <c r="E8282">
        <v>2023</v>
      </c>
    </row>
    <row r="8283" spans="1:5" ht="17.25" customHeight="1" x14ac:dyDescent="0.2">
      <c r="A8283">
        <v>213271</v>
      </c>
      <c r="B8283" t="s">
        <v>10224</v>
      </c>
      <c r="C8283" t="s">
        <v>21883</v>
      </c>
      <c r="D8283">
        <v>12977925</v>
      </c>
      <c r="E8283">
        <v>2023</v>
      </c>
    </row>
    <row r="8284" spans="1:5" ht="17.25" customHeight="1" x14ac:dyDescent="0.2">
      <c r="A8284">
        <v>213268</v>
      </c>
      <c r="B8284" t="s">
        <v>9878</v>
      </c>
      <c r="C8284" t="s">
        <v>14803</v>
      </c>
      <c r="D8284">
        <v>22625617</v>
      </c>
      <c r="E8284">
        <v>2023</v>
      </c>
    </row>
    <row r="8285" spans="1:5" ht="17.25" customHeight="1" x14ac:dyDescent="0.2">
      <c r="A8285">
        <v>213267</v>
      </c>
      <c r="B8285" t="s">
        <v>10224</v>
      </c>
      <c r="C8285" t="s">
        <v>13782</v>
      </c>
      <c r="D8285">
        <v>13161369</v>
      </c>
      <c r="E8285">
        <v>2024</v>
      </c>
    </row>
    <row r="8286" spans="1:5" ht="17.25" customHeight="1" x14ac:dyDescent="0.2">
      <c r="A8286">
        <v>213218</v>
      </c>
      <c r="B8286" t="s">
        <v>13337</v>
      </c>
      <c r="C8286" t="s">
        <v>15288</v>
      </c>
      <c r="D8286">
        <v>5321403510</v>
      </c>
      <c r="E8286">
        <v>2023</v>
      </c>
    </row>
    <row r="8287" spans="1:5" ht="17.25" customHeight="1" x14ac:dyDescent="0.2">
      <c r="A8287">
        <v>213217</v>
      </c>
      <c r="B8287" t="s">
        <v>12014</v>
      </c>
      <c r="C8287" t="s">
        <v>21521</v>
      </c>
      <c r="D8287">
        <v>2016160837</v>
      </c>
      <c r="E8287">
        <v>2022</v>
      </c>
    </row>
    <row r="8288" spans="1:5" ht="17.25" customHeight="1" x14ac:dyDescent="0.2">
      <c r="A8288">
        <v>213216</v>
      </c>
      <c r="B8288" t="s">
        <v>12014</v>
      </c>
      <c r="C8288" t="s">
        <v>21521</v>
      </c>
      <c r="D8288">
        <v>2016156800</v>
      </c>
      <c r="E8288">
        <v>2022</v>
      </c>
    </row>
    <row r="8289" spans="1:5" ht="17.25" customHeight="1" x14ac:dyDescent="0.2">
      <c r="A8289">
        <v>180732</v>
      </c>
      <c r="B8289" t="s">
        <v>9878</v>
      </c>
      <c r="C8289" t="s">
        <v>14803</v>
      </c>
      <c r="D8289">
        <v>76369867</v>
      </c>
      <c r="E8289">
        <v>2018</v>
      </c>
    </row>
    <row r="8290" spans="1:5" ht="17.25" customHeight="1" x14ac:dyDescent="0.2">
      <c r="A8290">
        <v>213161</v>
      </c>
      <c r="B8290" t="s">
        <v>10466</v>
      </c>
      <c r="C8290" t="s">
        <v>24907</v>
      </c>
      <c r="D8290" t="s">
        <v>25526</v>
      </c>
      <c r="E8290">
        <v>2020</v>
      </c>
    </row>
    <row r="8291" spans="1:5" ht="17.25" customHeight="1" x14ac:dyDescent="0.2">
      <c r="A8291">
        <v>177903</v>
      </c>
      <c r="B8291" t="s">
        <v>10224</v>
      </c>
      <c r="C8291" t="s">
        <v>12967</v>
      </c>
      <c r="D8291">
        <v>12030568</v>
      </c>
      <c r="E8291">
        <v>2017</v>
      </c>
    </row>
    <row r="8292" spans="1:5" ht="17.25" customHeight="1" x14ac:dyDescent="0.2">
      <c r="A8292">
        <v>213127</v>
      </c>
      <c r="B8292" t="s">
        <v>9878</v>
      </c>
      <c r="C8292" t="s">
        <v>22093</v>
      </c>
      <c r="D8292">
        <v>99266385</v>
      </c>
      <c r="E8292">
        <v>2024</v>
      </c>
    </row>
    <row r="8293" spans="1:5" ht="17.25" customHeight="1" x14ac:dyDescent="0.2">
      <c r="A8293">
        <v>213256</v>
      </c>
      <c r="B8293" t="s">
        <v>10466</v>
      </c>
      <c r="C8293" t="s">
        <v>16293</v>
      </c>
      <c r="D8293" t="s">
        <v>25527</v>
      </c>
      <c r="E8293">
        <v>2023</v>
      </c>
    </row>
    <row r="8294" spans="1:5" ht="17.25" customHeight="1" x14ac:dyDescent="0.2">
      <c r="A8294">
        <v>213255</v>
      </c>
      <c r="B8294" t="s">
        <v>10466</v>
      </c>
      <c r="C8294" t="s">
        <v>16293</v>
      </c>
      <c r="D8294" t="s">
        <v>25528</v>
      </c>
      <c r="E8294">
        <v>2023</v>
      </c>
    </row>
    <row r="8295" spans="1:5" ht="17.25" customHeight="1" x14ac:dyDescent="0.2">
      <c r="A8295">
        <v>213254</v>
      </c>
      <c r="B8295" t="s">
        <v>10466</v>
      </c>
      <c r="C8295" t="s">
        <v>16293</v>
      </c>
      <c r="D8295" t="s">
        <v>25529</v>
      </c>
      <c r="E8295">
        <v>2023</v>
      </c>
    </row>
    <row r="8296" spans="1:5" ht="17.25" customHeight="1" x14ac:dyDescent="0.2">
      <c r="A8296">
        <v>213253</v>
      </c>
      <c r="B8296" t="s">
        <v>10466</v>
      </c>
      <c r="C8296" t="s">
        <v>16293</v>
      </c>
      <c r="D8296" t="s">
        <v>25530</v>
      </c>
      <c r="E8296">
        <v>2023</v>
      </c>
    </row>
    <row r="8297" spans="1:5" ht="17.25" customHeight="1" x14ac:dyDescent="0.2">
      <c r="A8297">
        <v>213252</v>
      </c>
      <c r="B8297" t="s">
        <v>10466</v>
      </c>
      <c r="C8297" t="s">
        <v>16293</v>
      </c>
      <c r="D8297" t="s">
        <v>25531</v>
      </c>
      <c r="E8297">
        <v>2023</v>
      </c>
    </row>
    <row r="8298" spans="1:5" ht="17.25" customHeight="1" x14ac:dyDescent="0.2">
      <c r="A8298">
        <v>213251</v>
      </c>
      <c r="B8298" t="s">
        <v>10466</v>
      </c>
      <c r="C8298" t="s">
        <v>16293</v>
      </c>
      <c r="D8298" t="s">
        <v>25532</v>
      </c>
      <c r="E8298">
        <v>2023</v>
      </c>
    </row>
    <row r="8299" spans="1:5" ht="17.25" customHeight="1" x14ac:dyDescent="0.2">
      <c r="A8299">
        <v>213250</v>
      </c>
      <c r="B8299" t="s">
        <v>10466</v>
      </c>
      <c r="C8299" t="s">
        <v>16293</v>
      </c>
      <c r="D8299" t="s">
        <v>25533</v>
      </c>
      <c r="E8299">
        <v>2023</v>
      </c>
    </row>
    <row r="8300" spans="1:5" ht="17.25" customHeight="1" x14ac:dyDescent="0.2">
      <c r="A8300">
        <v>186841</v>
      </c>
      <c r="B8300" t="s">
        <v>9414</v>
      </c>
      <c r="C8300" t="s">
        <v>9389</v>
      </c>
      <c r="D8300" t="s">
        <v>25534</v>
      </c>
      <c r="E8300">
        <v>2018</v>
      </c>
    </row>
    <row r="8301" spans="1:5" ht="17.25" customHeight="1" x14ac:dyDescent="0.2">
      <c r="A8301">
        <v>175529</v>
      </c>
      <c r="B8301" t="s">
        <v>10092</v>
      </c>
      <c r="C8301" t="s">
        <v>13272</v>
      </c>
      <c r="D8301" t="s">
        <v>17912</v>
      </c>
      <c r="E8301">
        <v>2007</v>
      </c>
    </row>
    <row r="8302" spans="1:5" ht="17.25" customHeight="1" x14ac:dyDescent="0.2">
      <c r="A8302">
        <v>184018</v>
      </c>
      <c r="B8302" t="s">
        <v>9366</v>
      </c>
      <c r="C8302" t="s">
        <v>16202</v>
      </c>
      <c r="D8302">
        <v>7011449246</v>
      </c>
      <c r="E8302">
        <v>2018</v>
      </c>
    </row>
    <row r="8303" spans="1:5" ht="17.25" customHeight="1" x14ac:dyDescent="0.2">
      <c r="A8303">
        <v>213075</v>
      </c>
      <c r="B8303" t="s">
        <v>10466</v>
      </c>
      <c r="C8303" t="s">
        <v>16490</v>
      </c>
      <c r="D8303" t="s">
        <v>25535</v>
      </c>
      <c r="E8303">
        <v>2023</v>
      </c>
    </row>
    <row r="8304" spans="1:5" ht="17.25" customHeight="1" x14ac:dyDescent="0.2">
      <c r="A8304">
        <v>213203</v>
      </c>
      <c r="B8304" t="s">
        <v>10345</v>
      </c>
      <c r="C8304" t="s">
        <v>13787</v>
      </c>
      <c r="D8304" t="s">
        <v>25536</v>
      </c>
      <c r="E8304">
        <v>2023</v>
      </c>
    </row>
    <row r="8305" spans="1:5" ht="17.25" customHeight="1" x14ac:dyDescent="0.2">
      <c r="A8305">
        <v>213513</v>
      </c>
      <c r="B8305" t="s">
        <v>9366</v>
      </c>
      <c r="C8305" t="s">
        <v>18036</v>
      </c>
      <c r="D8305">
        <v>2016152744</v>
      </c>
      <c r="E8305">
        <v>2022</v>
      </c>
    </row>
    <row r="8306" spans="1:5" ht="17.25" customHeight="1" x14ac:dyDescent="0.2">
      <c r="A8306">
        <v>213512</v>
      </c>
      <c r="B8306" t="s">
        <v>9366</v>
      </c>
      <c r="C8306" t="s">
        <v>18036</v>
      </c>
      <c r="D8306">
        <v>2016152783</v>
      </c>
      <c r="E8306">
        <v>2022</v>
      </c>
    </row>
    <row r="8307" spans="1:5" ht="17.25" customHeight="1" x14ac:dyDescent="0.2">
      <c r="A8307">
        <v>146307</v>
      </c>
      <c r="B8307" t="s">
        <v>11632</v>
      </c>
      <c r="C8307" t="s">
        <v>11629</v>
      </c>
      <c r="D8307" t="s">
        <v>25537</v>
      </c>
      <c r="E8307">
        <v>2008</v>
      </c>
    </row>
    <row r="8308" spans="1:5" ht="17.25" customHeight="1" x14ac:dyDescent="0.2">
      <c r="A8308">
        <v>167107</v>
      </c>
      <c r="B8308" t="s">
        <v>10092</v>
      </c>
      <c r="C8308" t="s">
        <v>13732</v>
      </c>
      <c r="D8308" t="s">
        <v>13733</v>
      </c>
      <c r="E8308">
        <v>2009</v>
      </c>
    </row>
    <row r="8309" spans="1:5" ht="17.25" customHeight="1" x14ac:dyDescent="0.2">
      <c r="A8309">
        <v>191842</v>
      </c>
      <c r="B8309" t="s">
        <v>9414</v>
      </c>
      <c r="C8309" t="s">
        <v>9389</v>
      </c>
      <c r="D8309" t="s">
        <v>25538</v>
      </c>
      <c r="E8309">
        <v>2020</v>
      </c>
    </row>
    <row r="8310" spans="1:5" ht="17.25" customHeight="1" x14ac:dyDescent="0.2">
      <c r="A8310">
        <v>180501</v>
      </c>
      <c r="B8310" t="s">
        <v>9414</v>
      </c>
      <c r="C8310" t="s">
        <v>9389</v>
      </c>
      <c r="D8310" t="s">
        <v>16526</v>
      </c>
      <c r="E8310">
        <v>2018</v>
      </c>
    </row>
    <row r="8311" spans="1:5" ht="17.25" customHeight="1" x14ac:dyDescent="0.2">
      <c r="A8311">
        <v>180499</v>
      </c>
      <c r="B8311" t="s">
        <v>9414</v>
      </c>
      <c r="C8311" t="s">
        <v>9389</v>
      </c>
      <c r="D8311" t="s">
        <v>16527</v>
      </c>
      <c r="E8311">
        <v>2018</v>
      </c>
    </row>
    <row r="8312" spans="1:5" ht="17.25" customHeight="1" x14ac:dyDescent="0.2">
      <c r="A8312">
        <v>161048</v>
      </c>
      <c r="B8312" t="s">
        <v>12014</v>
      </c>
      <c r="C8312" t="s">
        <v>12211</v>
      </c>
      <c r="D8312" t="s">
        <v>12212</v>
      </c>
      <c r="E8312">
        <v>2012</v>
      </c>
    </row>
    <row r="8313" spans="1:5" ht="17.25" customHeight="1" x14ac:dyDescent="0.2">
      <c r="A8313">
        <v>161047</v>
      </c>
      <c r="B8313" t="s">
        <v>12014</v>
      </c>
      <c r="C8313" t="s">
        <v>12211</v>
      </c>
      <c r="D8313" t="s">
        <v>12213</v>
      </c>
      <c r="E8313">
        <v>2012</v>
      </c>
    </row>
    <row r="8314" spans="1:5" ht="17.25" customHeight="1" x14ac:dyDescent="0.2">
      <c r="A8314">
        <v>180925</v>
      </c>
      <c r="B8314" t="s">
        <v>12014</v>
      </c>
      <c r="C8314" t="s">
        <v>16202</v>
      </c>
      <c r="D8314">
        <v>7011444798</v>
      </c>
      <c r="E8314">
        <v>2018</v>
      </c>
    </row>
    <row r="8315" spans="1:5" ht="17.25" customHeight="1" x14ac:dyDescent="0.2">
      <c r="A8315">
        <v>180924</v>
      </c>
      <c r="B8315" t="s">
        <v>9414</v>
      </c>
      <c r="C8315" t="s">
        <v>9389</v>
      </c>
      <c r="D8315" t="s">
        <v>16389</v>
      </c>
      <c r="E8315">
        <v>2018</v>
      </c>
    </row>
    <row r="8316" spans="1:5" ht="17.25" customHeight="1" x14ac:dyDescent="0.2">
      <c r="A8316">
        <v>170592</v>
      </c>
      <c r="B8316" t="s">
        <v>10092</v>
      </c>
      <c r="C8316" t="s">
        <v>14844</v>
      </c>
      <c r="D8316" t="s">
        <v>14847</v>
      </c>
      <c r="E8316">
        <v>2008</v>
      </c>
    </row>
    <row r="8317" spans="1:5" ht="17.25" customHeight="1" x14ac:dyDescent="0.2">
      <c r="A8317">
        <v>174736</v>
      </c>
      <c r="B8317" t="s">
        <v>10345</v>
      </c>
      <c r="C8317" t="s">
        <v>14895</v>
      </c>
      <c r="D8317" t="s">
        <v>18084</v>
      </c>
      <c r="E8317">
        <v>2016</v>
      </c>
    </row>
    <row r="8318" spans="1:5" ht="17.25" customHeight="1" x14ac:dyDescent="0.2">
      <c r="A8318">
        <v>174735</v>
      </c>
      <c r="B8318" t="s">
        <v>10345</v>
      </c>
      <c r="C8318" t="s">
        <v>14895</v>
      </c>
      <c r="D8318" t="s">
        <v>18085</v>
      </c>
      <c r="E8318">
        <v>2016</v>
      </c>
    </row>
    <row r="8319" spans="1:5" ht="17.25" customHeight="1" x14ac:dyDescent="0.2">
      <c r="A8319">
        <v>174489</v>
      </c>
      <c r="B8319" t="s">
        <v>10345</v>
      </c>
      <c r="C8319" t="s">
        <v>14903</v>
      </c>
      <c r="D8319" t="s">
        <v>18117</v>
      </c>
      <c r="E8319">
        <v>2016</v>
      </c>
    </row>
    <row r="8320" spans="1:5" ht="17.25" customHeight="1" x14ac:dyDescent="0.2">
      <c r="A8320">
        <v>174488</v>
      </c>
      <c r="B8320" t="s">
        <v>10345</v>
      </c>
      <c r="C8320" t="s">
        <v>14903</v>
      </c>
      <c r="D8320" t="s">
        <v>18118</v>
      </c>
      <c r="E8320">
        <v>2016</v>
      </c>
    </row>
    <row r="8321" spans="1:5" ht="17.25" customHeight="1" x14ac:dyDescent="0.2">
      <c r="A8321">
        <v>172825</v>
      </c>
      <c r="B8321" t="s">
        <v>12014</v>
      </c>
      <c r="C8321" t="s">
        <v>18304</v>
      </c>
      <c r="D8321">
        <v>7008418971</v>
      </c>
      <c r="E8321">
        <v>2015</v>
      </c>
    </row>
    <row r="8322" spans="1:5" ht="17.25" customHeight="1" x14ac:dyDescent="0.2">
      <c r="A8322">
        <v>199560</v>
      </c>
      <c r="B8322" t="s">
        <v>9366</v>
      </c>
      <c r="C8322" t="s">
        <v>19244</v>
      </c>
      <c r="D8322">
        <v>2016138042</v>
      </c>
      <c r="E8322">
        <v>2020</v>
      </c>
    </row>
    <row r="8323" spans="1:5" ht="17.25" customHeight="1" x14ac:dyDescent="0.2">
      <c r="A8323">
        <v>213951</v>
      </c>
      <c r="B8323" t="s">
        <v>10345</v>
      </c>
      <c r="C8323" t="s">
        <v>13041</v>
      </c>
      <c r="D8323" t="s">
        <v>25539</v>
      </c>
      <c r="E8323">
        <v>2023</v>
      </c>
    </row>
    <row r="8324" spans="1:5" ht="17.25" customHeight="1" x14ac:dyDescent="0.2">
      <c r="A8324">
        <v>212870</v>
      </c>
      <c r="B8324" t="s">
        <v>13337</v>
      </c>
      <c r="C8324" t="s">
        <v>23815</v>
      </c>
      <c r="D8324">
        <v>5302704430</v>
      </c>
      <c r="E8324">
        <v>2023</v>
      </c>
    </row>
    <row r="8325" spans="1:5" ht="17.25" customHeight="1" x14ac:dyDescent="0.2">
      <c r="A8325">
        <v>213107</v>
      </c>
      <c r="B8325" t="s">
        <v>9366</v>
      </c>
      <c r="C8325" t="s">
        <v>16730</v>
      </c>
      <c r="D8325">
        <v>7008564227</v>
      </c>
      <c r="E8325">
        <v>2022</v>
      </c>
    </row>
    <row r="8326" spans="1:5" ht="17.25" customHeight="1" x14ac:dyDescent="0.2">
      <c r="A8326">
        <v>213296</v>
      </c>
      <c r="B8326" t="s">
        <v>9878</v>
      </c>
      <c r="C8326" t="s">
        <v>9886</v>
      </c>
      <c r="D8326">
        <v>74812958</v>
      </c>
      <c r="E8326">
        <v>2021</v>
      </c>
    </row>
    <row r="8327" spans="1:5" ht="17.25" customHeight="1" x14ac:dyDescent="0.2">
      <c r="A8327">
        <v>212928</v>
      </c>
      <c r="B8327" t="s">
        <v>13645</v>
      </c>
      <c r="C8327" t="s">
        <v>24088</v>
      </c>
      <c r="D8327" t="s">
        <v>25540</v>
      </c>
      <c r="E8327">
        <v>2014</v>
      </c>
    </row>
    <row r="8328" spans="1:5" ht="17.25" customHeight="1" x14ac:dyDescent="0.2">
      <c r="A8328">
        <v>212927</v>
      </c>
      <c r="B8328" t="s">
        <v>13645</v>
      </c>
      <c r="C8328" t="s">
        <v>24088</v>
      </c>
      <c r="D8328" t="s">
        <v>25541</v>
      </c>
      <c r="E8328">
        <v>2013</v>
      </c>
    </row>
    <row r="8329" spans="1:5" ht="17.25" customHeight="1" x14ac:dyDescent="0.2">
      <c r="A8329">
        <v>213163</v>
      </c>
      <c r="B8329" t="s">
        <v>9878</v>
      </c>
      <c r="C8329" t="s">
        <v>9887</v>
      </c>
      <c r="D8329">
        <v>22519583</v>
      </c>
      <c r="E8329">
        <v>2022</v>
      </c>
    </row>
    <row r="8330" spans="1:5" ht="17.25" customHeight="1" x14ac:dyDescent="0.2">
      <c r="A8330">
        <v>213162</v>
      </c>
      <c r="B8330" t="s">
        <v>16576</v>
      </c>
      <c r="C8330" t="s">
        <v>19702</v>
      </c>
      <c r="D8330">
        <v>2018037360</v>
      </c>
      <c r="E8330">
        <v>2018</v>
      </c>
    </row>
    <row r="8331" spans="1:5" ht="17.25" customHeight="1" x14ac:dyDescent="0.2">
      <c r="A8331">
        <v>162044</v>
      </c>
      <c r="B8331" t="s">
        <v>9414</v>
      </c>
      <c r="C8331" t="s">
        <v>9385</v>
      </c>
      <c r="D8331" t="s">
        <v>12486</v>
      </c>
      <c r="E8331">
        <v>2013</v>
      </c>
    </row>
    <row r="8332" spans="1:5" ht="17.25" customHeight="1" x14ac:dyDescent="0.2">
      <c r="A8332">
        <v>213147</v>
      </c>
      <c r="B8332" t="s">
        <v>14052</v>
      </c>
      <c r="C8332" t="s">
        <v>21462</v>
      </c>
      <c r="D8332" t="s">
        <v>25542</v>
      </c>
      <c r="E8332">
        <v>2024</v>
      </c>
    </row>
    <row r="8333" spans="1:5" ht="17.25" customHeight="1" x14ac:dyDescent="0.2">
      <c r="A8333">
        <v>213146</v>
      </c>
      <c r="B8333" t="s">
        <v>14052</v>
      </c>
      <c r="C8333" t="s">
        <v>21462</v>
      </c>
      <c r="D8333" t="s">
        <v>25543</v>
      </c>
      <c r="E8333">
        <v>2024</v>
      </c>
    </row>
    <row r="8334" spans="1:5" ht="17.25" customHeight="1" x14ac:dyDescent="0.2">
      <c r="A8334">
        <v>213145</v>
      </c>
      <c r="B8334" t="s">
        <v>14052</v>
      </c>
      <c r="C8334" t="s">
        <v>21462</v>
      </c>
      <c r="D8334" t="s">
        <v>25544</v>
      </c>
      <c r="E8334">
        <v>2024</v>
      </c>
    </row>
    <row r="8335" spans="1:5" ht="17.25" customHeight="1" x14ac:dyDescent="0.2">
      <c r="A8335">
        <v>213144</v>
      </c>
      <c r="B8335" t="s">
        <v>14052</v>
      </c>
      <c r="C8335" t="s">
        <v>21462</v>
      </c>
      <c r="D8335" t="s">
        <v>25545</v>
      </c>
      <c r="E8335">
        <v>2024</v>
      </c>
    </row>
    <row r="8336" spans="1:5" ht="17.25" customHeight="1" x14ac:dyDescent="0.2">
      <c r="A8336">
        <v>213143</v>
      </c>
      <c r="B8336" t="s">
        <v>14052</v>
      </c>
      <c r="C8336" t="s">
        <v>21462</v>
      </c>
      <c r="D8336" t="s">
        <v>25546</v>
      </c>
      <c r="E8336">
        <v>2024</v>
      </c>
    </row>
    <row r="8337" spans="1:5" ht="17.25" customHeight="1" x14ac:dyDescent="0.2">
      <c r="A8337">
        <v>212866</v>
      </c>
      <c r="B8337" t="s">
        <v>11811</v>
      </c>
      <c r="C8337" t="s">
        <v>9385</v>
      </c>
      <c r="D8337" t="s">
        <v>25547</v>
      </c>
      <c r="E8337">
        <v>2024</v>
      </c>
    </row>
    <row r="8338" spans="1:5" ht="17.25" customHeight="1" x14ac:dyDescent="0.2">
      <c r="A8338">
        <v>209157</v>
      </c>
      <c r="B8338" t="s">
        <v>9878</v>
      </c>
      <c r="C8338" t="s">
        <v>19300</v>
      </c>
      <c r="D8338">
        <v>99132398</v>
      </c>
      <c r="E8338">
        <v>2023</v>
      </c>
    </row>
    <row r="8339" spans="1:5" ht="17.25" customHeight="1" x14ac:dyDescent="0.2">
      <c r="A8339">
        <v>159007</v>
      </c>
      <c r="B8339" t="s">
        <v>11811</v>
      </c>
      <c r="C8339" t="s">
        <v>11812</v>
      </c>
      <c r="D8339" t="s">
        <v>25548</v>
      </c>
      <c r="E8339">
        <v>2011</v>
      </c>
    </row>
    <row r="8340" spans="1:5" ht="17.25" customHeight="1" x14ac:dyDescent="0.2">
      <c r="A8340">
        <v>213137</v>
      </c>
      <c r="B8340" t="s">
        <v>9366</v>
      </c>
      <c r="C8340" t="s">
        <v>22175</v>
      </c>
      <c r="D8340">
        <v>7008637807</v>
      </c>
      <c r="E8340">
        <v>2023</v>
      </c>
    </row>
    <row r="8341" spans="1:5" ht="17.25" customHeight="1" x14ac:dyDescent="0.2">
      <c r="A8341">
        <v>213136</v>
      </c>
      <c r="B8341" t="s">
        <v>9366</v>
      </c>
      <c r="C8341" t="s">
        <v>22175</v>
      </c>
      <c r="D8341">
        <v>7008637655</v>
      </c>
      <c r="E8341">
        <v>2023</v>
      </c>
    </row>
    <row r="8342" spans="1:5" ht="17.25" customHeight="1" x14ac:dyDescent="0.2">
      <c r="A8342">
        <v>213135</v>
      </c>
      <c r="B8342" t="s">
        <v>9366</v>
      </c>
      <c r="C8342" t="s">
        <v>22175</v>
      </c>
      <c r="D8342">
        <v>7008635333</v>
      </c>
      <c r="E8342">
        <v>2023</v>
      </c>
    </row>
    <row r="8343" spans="1:5" ht="17.25" customHeight="1" x14ac:dyDescent="0.2">
      <c r="A8343">
        <v>213134</v>
      </c>
      <c r="B8343" t="s">
        <v>14052</v>
      </c>
      <c r="C8343" t="s">
        <v>21592</v>
      </c>
      <c r="D8343" t="s">
        <v>25549</v>
      </c>
      <c r="E8343">
        <v>2024</v>
      </c>
    </row>
    <row r="8344" spans="1:5" ht="17.25" customHeight="1" x14ac:dyDescent="0.2">
      <c r="A8344">
        <v>213133</v>
      </c>
      <c r="B8344" t="s">
        <v>14052</v>
      </c>
      <c r="C8344" t="s">
        <v>21592</v>
      </c>
      <c r="D8344" t="s">
        <v>25550</v>
      </c>
      <c r="E8344">
        <v>2024</v>
      </c>
    </row>
    <row r="8345" spans="1:5" ht="17.25" customHeight="1" x14ac:dyDescent="0.2">
      <c r="A8345">
        <v>213132</v>
      </c>
      <c r="B8345" t="s">
        <v>14052</v>
      </c>
      <c r="C8345" t="s">
        <v>21592</v>
      </c>
      <c r="D8345" t="s">
        <v>25551</v>
      </c>
      <c r="E8345">
        <v>2024</v>
      </c>
    </row>
    <row r="8346" spans="1:5" ht="17.25" customHeight="1" x14ac:dyDescent="0.2">
      <c r="A8346">
        <v>213131</v>
      </c>
      <c r="B8346" t="s">
        <v>14052</v>
      </c>
      <c r="C8346" t="s">
        <v>21592</v>
      </c>
      <c r="D8346" t="s">
        <v>25552</v>
      </c>
      <c r="E8346">
        <v>2024</v>
      </c>
    </row>
    <row r="8347" spans="1:5" ht="17.25" customHeight="1" x14ac:dyDescent="0.2">
      <c r="A8347">
        <v>213130</v>
      </c>
      <c r="B8347" t="s">
        <v>14052</v>
      </c>
      <c r="C8347" t="s">
        <v>21592</v>
      </c>
      <c r="D8347" t="s">
        <v>25553</v>
      </c>
      <c r="E8347">
        <v>2024</v>
      </c>
    </row>
    <row r="8348" spans="1:5" ht="17.25" customHeight="1" x14ac:dyDescent="0.2">
      <c r="A8348">
        <v>213142</v>
      </c>
      <c r="B8348" t="s">
        <v>14052</v>
      </c>
      <c r="C8348" t="s">
        <v>21592</v>
      </c>
      <c r="D8348" t="s">
        <v>25554</v>
      </c>
      <c r="E8348">
        <v>2024</v>
      </c>
    </row>
    <row r="8349" spans="1:5" ht="17.25" customHeight="1" x14ac:dyDescent="0.2">
      <c r="A8349">
        <v>213141</v>
      </c>
      <c r="B8349" t="s">
        <v>14052</v>
      </c>
      <c r="C8349" t="s">
        <v>21592</v>
      </c>
      <c r="D8349" t="s">
        <v>25555</v>
      </c>
      <c r="E8349">
        <v>2024</v>
      </c>
    </row>
    <row r="8350" spans="1:5" ht="17.25" customHeight="1" x14ac:dyDescent="0.2">
      <c r="A8350">
        <v>213140</v>
      </c>
      <c r="B8350" t="s">
        <v>14052</v>
      </c>
      <c r="C8350" t="s">
        <v>21592</v>
      </c>
      <c r="D8350" t="s">
        <v>25556</v>
      </c>
      <c r="E8350">
        <v>2024</v>
      </c>
    </row>
    <row r="8351" spans="1:5" ht="17.25" customHeight="1" x14ac:dyDescent="0.2">
      <c r="A8351">
        <v>213139</v>
      </c>
      <c r="B8351" t="s">
        <v>10224</v>
      </c>
      <c r="C8351" t="s">
        <v>13782</v>
      </c>
      <c r="D8351">
        <v>13054412</v>
      </c>
      <c r="E8351">
        <v>2023</v>
      </c>
    </row>
    <row r="8352" spans="1:5" ht="17.25" customHeight="1" x14ac:dyDescent="0.2">
      <c r="A8352">
        <v>213138</v>
      </c>
      <c r="B8352" t="s">
        <v>10224</v>
      </c>
      <c r="C8352" t="s">
        <v>13782</v>
      </c>
      <c r="D8352">
        <v>13058612</v>
      </c>
      <c r="E8352">
        <v>2023</v>
      </c>
    </row>
    <row r="8353" spans="1:5" ht="17.25" customHeight="1" x14ac:dyDescent="0.2">
      <c r="A8353">
        <v>194525</v>
      </c>
      <c r="B8353" t="s">
        <v>10345</v>
      </c>
      <c r="C8353" t="s">
        <v>14903</v>
      </c>
      <c r="D8353" t="s">
        <v>25557</v>
      </c>
      <c r="E8353">
        <v>2020</v>
      </c>
    </row>
    <row r="8354" spans="1:5" ht="17.25" customHeight="1" x14ac:dyDescent="0.2">
      <c r="A8354">
        <v>212957</v>
      </c>
      <c r="B8354" t="s">
        <v>9414</v>
      </c>
      <c r="C8354" t="s">
        <v>9636</v>
      </c>
      <c r="D8354" t="s">
        <v>25558</v>
      </c>
      <c r="E8354">
        <v>2023</v>
      </c>
    </row>
    <row r="8355" spans="1:5" ht="17.25" customHeight="1" x14ac:dyDescent="0.2">
      <c r="A8355">
        <v>212956</v>
      </c>
      <c r="B8355" t="s">
        <v>9414</v>
      </c>
      <c r="C8355" t="s">
        <v>9636</v>
      </c>
      <c r="D8355" t="s">
        <v>25559</v>
      </c>
      <c r="E8355">
        <v>2023</v>
      </c>
    </row>
    <row r="8356" spans="1:5" ht="17.25" customHeight="1" x14ac:dyDescent="0.2">
      <c r="A8356">
        <v>213129</v>
      </c>
      <c r="B8356" t="s">
        <v>9878</v>
      </c>
      <c r="C8356" t="s">
        <v>13713</v>
      </c>
      <c r="D8356">
        <v>22667096</v>
      </c>
      <c r="E8356">
        <v>2024</v>
      </c>
    </row>
    <row r="8357" spans="1:5" ht="17.25" customHeight="1" x14ac:dyDescent="0.2">
      <c r="A8357">
        <v>213123</v>
      </c>
      <c r="B8357" t="s">
        <v>10466</v>
      </c>
      <c r="C8357" t="s">
        <v>25560</v>
      </c>
      <c r="D8357" t="s">
        <v>25561</v>
      </c>
      <c r="E8357">
        <v>2023</v>
      </c>
    </row>
    <row r="8358" spans="1:5" ht="17.25" customHeight="1" x14ac:dyDescent="0.2">
      <c r="A8358">
        <v>213122</v>
      </c>
      <c r="B8358" t="s">
        <v>10466</v>
      </c>
      <c r="C8358" t="s">
        <v>25560</v>
      </c>
      <c r="D8358" t="s">
        <v>25562</v>
      </c>
      <c r="E8358">
        <v>2023</v>
      </c>
    </row>
    <row r="8359" spans="1:5" ht="17.25" customHeight="1" x14ac:dyDescent="0.2">
      <c r="A8359">
        <v>213121</v>
      </c>
      <c r="B8359" t="s">
        <v>10466</v>
      </c>
      <c r="C8359" t="s">
        <v>25560</v>
      </c>
      <c r="D8359" t="s">
        <v>25563</v>
      </c>
      <c r="E8359">
        <v>2023</v>
      </c>
    </row>
    <row r="8360" spans="1:5" ht="17.25" customHeight="1" x14ac:dyDescent="0.2">
      <c r="A8360">
        <v>213120</v>
      </c>
      <c r="B8360" t="s">
        <v>10466</v>
      </c>
      <c r="C8360" t="s">
        <v>25560</v>
      </c>
      <c r="D8360" t="s">
        <v>25564</v>
      </c>
      <c r="E8360">
        <v>2023</v>
      </c>
    </row>
    <row r="8361" spans="1:5" ht="17.25" customHeight="1" x14ac:dyDescent="0.2">
      <c r="A8361">
        <v>213119</v>
      </c>
      <c r="B8361" t="s">
        <v>10466</v>
      </c>
      <c r="C8361" t="s">
        <v>25560</v>
      </c>
      <c r="D8361" t="s">
        <v>25565</v>
      </c>
      <c r="E8361">
        <v>2023</v>
      </c>
    </row>
    <row r="8362" spans="1:5" ht="17.25" customHeight="1" x14ac:dyDescent="0.2">
      <c r="A8362">
        <v>213126</v>
      </c>
      <c r="B8362" t="s">
        <v>10466</v>
      </c>
      <c r="C8362" t="s">
        <v>25560</v>
      </c>
      <c r="D8362" t="s">
        <v>25566</v>
      </c>
      <c r="E8362">
        <v>2023</v>
      </c>
    </row>
    <row r="8363" spans="1:5" ht="17.25" customHeight="1" x14ac:dyDescent="0.2">
      <c r="A8363">
        <v>213125</v>
      </c>
      <c r="B8363" t="s">
        <v>10466</v>
      </c>
      <c r="C8363" t="s">
        <v>25560</v>
      </c>
      <c r="D8363" t="s">
        <v>25567</v>
      </c>
      <c r="E8363">
        <v>2023</v>
      </c>
    </row>
    <row r="8364" spans="1:5" ht="17.25" customHeight="1" x14ac:dyDescent="0.2">
      <c r="A8364">
        <v>213124</v>
      </c>
      <c r="B8364" t="s">
        <v>10466</v>
      </c>
      <c r="C8364" t="s">
        <v>25560</v>
      </c>
      <c r="D8364" t="s">
        <v>25568</v>
      </c>
      <c r="E8364">
        <v>2023</v>
      </c>
    </row>
    <row r="8365" spans="1:5" ht="17.25" customHeight="1" x14ac:dyDescent="0.2">
      <c r="A8365">
        <v>212937</v>
      </c>
      <c r="B8365" t="s">
        <v>13037</v>
      </c>
      <c r="C8365" t="s">
        <v>21647</v>
      </c>
      <c r="D8365">
        <v>1789488</v>
      </c>
      <c r="E8365">
        <v>2020</v>
      </c>
    </row>
    <row r="8366" spans="1:5" ht="17.25" customHeight="1" x14ac:dyDescent="0.2">
      <c r="A8366">
        <v>164003</v>
      </c>
      <c r="B8366" t="s">
        <v>10466</v>
      </c>
      <c r="C8366" t="s">
        <v>12102</v>
      </c>
      <c r="D8366" t="s">
        <v>13003</v>
      </c>
      <c r="E8366">
        <v>2013</v>
      </c>
    </row>
    <row r="8367" spans="1:5" ht="17.25" customHeight="1" x14ac:dyDescent="0.2">
      <c r="A8367">
        <v>213148</v>
      </c>
      <c r="B8367" t="s">
        <v>9878</v>
      </c>
      <c r="C8367" t="s">
        <v>10038</v>
      </c>
      <c r="D8367">
        <v>74259316</v>
      </c>
      <c r="E8367">
        <v>2018</v>
      </c>
    </row>
    <row r="8368" spans="1:5" ht="17.25" customHeight="1" x14ac:dyDescent="0.2">
      <c r="A8368">
        <v>212865</v>
      </c>
      <c r="B8368" t="s">
        <v>13337</v>
      </c>
      <c r="C8368" t="s">
        <v>15288</v>
      </c>
      <c r="D8368">
        <v>5316304420</v>
      </c>
      <c r="E8368">
        <v>2023</v>
      </c>
    </row>
    <row r="8369" spans="1:5" ht="17.25" customHeight="1" x14ac:dyDescent="0.2">
      <c r="A8369">
        <v>213115</v>
      </c>
      <c r="B8369" t="s">
        <v>10466</v>
      </c>
      <c r="C8369" t="s">
        <v>16203</v>
      </c>
      <c r="D8369" t="s">
        <v>25569</v>
      </c>
      <c r="E8369">
        <v>2023</v>
      </c>
    </row>
    <row r="8370" spans="1:5" ht="17.25" customHeight="1" x14ac:dyDescent="0.2">
      <c r="A8370">
        <v>213114</v>
      </c>
      <c r="B8370" t="s">
        <v>10466</v>
      </c>
      <c r="C8370" t="s">
        <v>16203</v>
      </c>
      <c r="D8370" t="s">
        <v>25570</v>
      </c>
      <c r="E8370">
        <v>2023</v>
      </c>
    </row>
    <row r="8371" spans="1:5" ht="17.25" customHeight="1" x14ac:dyDescent="0.2">
      <c r="A8371">
        <v>213113</v>
      </c>
      <c r="B8371" t="s">
        <v>9366</v>
      </c>
      <c r="C8371" t="s">
        <v>21521</v>
      </c>
      <c r="D8371">
        <v>2016174418</v>
      </c>
      <c r="E8371">
        <v>2023</v>
      </c>
    </row>
    <row r="8372" spans="1:5" ht="17.25" customHeight="1" x14ac:dyDescent="0.2">
      <c r="A8372">
        <v>213112</v>
      </c>
      <c r="B8372" t="s">
        <v>9366</v>
      </c>
      <c r="C8372" t="s">
        <v>21521</v>
      </c>
      <c r="D8372">
        <v>2016178602</v>
      </c>
      <c r="E8372">
        <v>2024</v>
      </c>
    </row>
    <row r="8373" spans="1:5" ht="17.25" customHeight="1" x14ac:dyDescent="0.2">
      <c r="A8373">
        <v>213111</v>
      </c>
      <c r="B8373" t="s">
        <v>9366</v>
      </c>
      <c r="C8373" t="s">
        <v>21521</v>
      </c>
      <c r="D8373">
        <v>2016178563</v>
      </c>
      <c r="E8373">
        <v>2024</v>
      </c>
    </row>
    <row r="8374" spans="1:5" ht="17.25" customHeight="1" x14ac:dyDescent="0.2">
      <c r="A8374">
        <v>213878</v>
      </c>
      <c r="B8374" t="s">
        <v>16234</v>
      </c>
      <c r="C8374" t="s">
        <v>14880</v>
      </c>
      <c r="D8374">
        <v>1362224012369</v>
      </c>
      <c r="E8374">
        <v>2024</v>
      </c>
    </row>
    <row r="8375" spans="1:5" ht="17.25" customHeight="1" x14ac:dyDescent="0.2">
      <c r="A8375">
        <v>213877</v>
      </c>
      <c r="B8375" t="s">
        <v>16234</v>
      </c>
      <c r="C8375" t="s">
        <v>14880</v>
      </c>
      <c r="D8375">
        <v>1362224012300</v>
      </c>
      <c r="E8375">
        <v>2024</v>
      </c>
    </row>
    <row r="8376" spans="1:5" ht="17.25" customHeight="1" x14ac:dyDescent="0.2">
      <c r="A8376">
        <v>212951</v>
      </c>
      <c r="B8376" t="s">
        <v>10345</v>
      </c>
      <c r="C8376" t="s">
        <v>14895</v>
      </c>
      <c r="D8376" t="s">
        <v>25571</v>
      </c>
      <c r="E8376">
        <v>2021</v>
      </c>
    </row>
    <row r="8377" spans="1:5" ht="17.25" customHeight="1" x14ac:dyDescent="0.2">
      <c r="A8377">
        <v>212950</v>
      </c>
      <c r="B8377" t="s">
        <v>10466</v>
      </c>
      <c r="C8377" t="s">
        <v>16203</v>
      </c>
      <c r="D8377" t="s">
        <v>25572</v>
      </c>
      <c r="E8377">
        <v>2023</v>
      </c>
    </row>
    <row r="8378" spans="1:5" ht="17.25" customHeight="1" x14ac:dyDescent="0.2">
      <c r="A8378">
        <v>212949</v>
      </c>
      <c r="B8378" t="s">
        <v>10466</v>
      </c>
      <c r="C8378" t="s">
        <v>16190</v>
      </c>
      <c r="D8378" t="s">
        <v>25573</v>
      </c>
      <c r="E8378">
        <v>2021</v>
      </c>
    </row>
    <row r="8379" spans="1:5" ht="17.25" customHeight="1" x14ac:dyDescent="0.2">
      <c r="A8379">
        <v>212948</v>
      </c>
      <c r="B8379" t="s">
        <v>10466</v>
      </c>
      <c r="C8379" t="s">
        <v>16490</v>
      </c>
      <c r="D8379" t="s">
        <v>25574</v>
      </c>
      <c r="E8379">
        <v>2021</v>
      </c>
    </row>
    <row r="8380" spans="1:5" ht="17.25" customHeight="1" x14ac:dyDescent="0.2">
      <c r="A8380">
        <v>213888</v>
      </c>
      <c r="B8380" t="s">
        <v>10466</v>
      </c>
      <c r="C8380" t="s">
        <v>16293</v>
      </c>
      <c r="D8380" t="s">
        <v>25575</v>
      </c>
      <c r="E8380">
        <v>2024</v>
      </c>
    </row>
    <row r="8381" spans="1:5" ht="17.25" customHeight="1" x14ac:dyDescent="0.2">
      <c r="A8381">
        <v>213887</v>
      </c>
      <c r="B8381" t="s">
        <v>10466</v>
      </c>
      <c r="C8381" t="s">
        <v>16293</v>
      </c>
      <c r="D8381" t="s">
        <v>25576</v>
      </c>
      <c r="E8381">
        <v>2024</v>
      </c>
    </row>
    <row r="8382" spans="1:5" ht="17.25" customHeight="1" x14ac:dyDescent="0.2">
      <c r="A8382">
        <v>213886</v>
      </c>
      <c r="B8382" t="s">
        <v>10466</v>
      </c>
      <c r="C8382" t="s">
        <v>16293</v>
      </c>
      <c r="D8382" t="s">
        <v>25577</v>
      </c>
      <c r="E8382">
        <v>2024</v>
      </c>
    </row>
    <row r="8383" spans="1:5" ht="17.25" customHeight="1" x14ac:dyDescent="0.2">
      <c r="A8383">
        <v>213885</v>
      </c>
      <c r="B8383" t="s">
        <v>10466</v>
      </c>
      <c r="C8383" t="s">
        <v>16293</v>
      </c>
      <c r="D8383" t="s">
        <v>25578</v>
      </c>
      <c r="E8383">
        <v>2024</v>
      </c>
    </row>
    <row r="8384" spans="1:5" ht="17.25" customHeight="1" x14ac:dyDescent="0.2">
      <c r="A8384">
        <v>213884</v>
      </c>
      <c r="B8384" t="s">
        <v>10466</v>
      </c>
      <c r="C8384" t="s">
        <v>16293</v>
      </c>
      <c r="D8384" t="s">
        <v>25579</v>
      </c>
      <c r="E8384">
        <v>2024</v>
      </c>
    </row>
    <row r="8385" spans="1:5" ht="17.25" customHeight="1" x14ac:dyDescent="0.2">
      <c r="A8385">
        <v>212958</v>
      </c>
      <c r="B8385" t="s">
        <v>9366</v>
      </c>
      <c r="C8385" t="s">
        <v>17730</v>
      </c>
      <c r="D8385">
        <v>20132354946</v>
      </c>
      <c r="E8385">
        <v>2023</v>
      </c>
    </row>
    <row r="8386" spans="1:5" ht="17.25" customHeight="1" x14ac:dyDescent="0.2">
      <c r="A8386">
        <v>212873</v>
      </c>
      <c r="B8386" t="s">
        <v>10224</v>
      </c>
      <c r="C8386" t="s">
        <v>13782</v>
      </c>
      <c r="D8386">
        <v>13156238</v>
      </c>
      <c r="E8386">
        <v>2024</v>
      </c>
    </row>
    <row r="8387" spans="1:5" ht="17.25" customHeight="1" x14ac:dyDescent="0.2">
      <c r="A8387">
        <v>212872</v>
      </c>
      <c r="B8387" t="s">
        <v>10224</v>
      </c>
      <c r="C8387" t="s">
        <v>13782</v>
      </c>
      <c r="D8387">
        <v>13154826</v>
      </c>
      <c r="E8387">
        <v>2024</v>
      </c>
    </row>
    <row r="8388" spans="1:5" ht="17.25" customHeight="1" x14ac:dyDescent="0.2">
      <c r="A8388">
        <v>212871</v>
      </c>
      <c r="B8388" t="s">
        <v>9878</v>
      </c>
      <c r="C8388" t="s">
        <v>14803</v>
      </c>
      <c r="D8388">
        <v>22648761</v>
      </c>
      <c r="E8388">
        <v>2024</v>
      </c>
    </row>
    <row r="8389" spans="1:5" ht="17.25" customHeight="1" x14ac:dyDescent="0.2">
      <c r="A8389">
        <v>213041</v>
      </c>
      <c r="B8389" t="s">
        <v>9414</v>
      </c>
      <c r="C8389" t="s">
        <v>9387</v>
      </c>
      <c r="D8389" t="s">
        <v>25580</v>
      </c>
      <c r="E8389">
        <v>2024</v>
      </c>
    </row>
    <row r="8390" spans="1:5" ht="17.25" customHeight="1" x14ac:dyDescent="0.2">
      <c r="A8390">
        <v>213040</v>
      </c>
      <c r="B8390" t="s">
        <v>9414</v>
      </c>
      <c r="C8390" t="s">
        <v>9385</v>
      </c>
      <c r="D8390" t="s">
        <v>25581</v>
      </c>
      <c r="E8390">
        <v>2023</v>
      </c>
    </row>
    <row r="8391" spans="1:5" ht="17.25" customHeight="1" x14ac:dyDescent="0.2">
      <c r="A8391">
        <v>213039</v>
      </c>
      <c r="B8391" t="s">
        <v>9414</v>
      </c>
      <c r="C8391" t="s">
        <v>9385</v>
      </c>
      <c r="D8391" t="s">
        <v>25582</v>
      </c>
      <c r="E8391">
        <v>2024</v>
      </c>
    </row>
    <row r="8392" spans="1:5" ht="17.25" customHeight="1" x14ac:dyDescent="0.2">
      <c r="A8392">
        <v>213038</v>
      </c>
      <c r="B8392" t="s">
        <v>9414</v>
      </c>
      <c r="C8392" t="s">
        <v>9385</v>
      </c>
      <c r="D8392" t="s">
        <v>25583</v>
      </c>
      <c r="E8392">
        <v>2024</v>
      </c>
    </row>
    <row r="8393" spans="1:5" ht="17.25" customHeight="1" x14ac:dyDescent="0.2">
      <c r="A8393">
        <v>166656</v>
      </c>
      <c r="B8393" t="s">
        <v>9414</v>
      </c>
      <c r="C8393" t="s">
        <v>9636</v>
      </c>
      <c r="D8393">
        <v>77000800</v>
      </c>
      <c r="E8393">
        <v>2012</v>
      </c>
    </row>
    <row r="8394" spans="1:5" ht="17.25" customHeight="1" x14ac:dyDescent="0.2">
      <c r="A8394">
        <v>182352</v>
      </c>
      <c r="B8394" t="s">
        <v>9878</v>
      </c>
      <c r="C8394" t="s">
        <v>13713</v>
      </c>
      <c r="D8394">
        <v>74388003</v>
      </c>
      <c r="E8394">
        <v>2018</v>
      </c>
    </row>
    <row r="8395" spans="1:5" ht="17.25" customHeight="1" x14ac:dyDescent="0.2">
      <c r="A8395">
        <v>213160</v>
      </c>
      <c r="B8395" t="s">
        <v>13337</v>
      </c>
      <c r="C8395" t="s">
        <v>25584</v>
      </c>
      <c r="D8395">
        <v>5235504370</v>
      </c>
      <c r="E8395">
        <v>2023</v>
      </c>
    </row>
    <row r="8396" spans="1:5" ht="17.25" customHeight="1" x14ac:dyDescent="0.2">
      <c r="A8396">
        <v>213893</v>
      </c>
      <c r="B8396" t="s">
        <v>10466</v>
      </c>
      <c r="C8396" t="s">
        <v>21670</v>
      </c>
      <c r="D8396" t="s">
        <v>25585</v>
      </c>
      <c r="E8396">
        <v>2024</v>
      </c>
    </row>
    <row r="8397" spans="1:5" ht="17.25" customHeight="1" x14ac:dyDescent="0.2">
      <c r="A8397">
        <v>213892</v>
      </c>
      <c r="B8397" t="s">
        <v>10466</v>
      </c>
      <c r="C8397" t="s">
        <v>21670</v>
      </c>
      <c r="D8397" t="s">
        <v>25586</v>
      </c>
      <c r="E8397">
        <v>2024</v>
      </c>
    </row>
    <row r="8398" spans="1:5" ht="17.25" customHeight="1" x14ac:dyDescent="0.2">
      <c r="A8398">
        <v>213891</v>
      </c>
      <c r="B8398" t="s">
        <v>10466</v>
      </c>
      <c r="C8398" t="s">
        <v>21670</v>
      </c>
      <c r="D8398" t="s">
        <v>25587</v>
      </c>
      <c r="E8398">
        <v>2024</v>
      </c>
    </row>
    <row r="8399" spans="1:5" ht="17.25" customHeight="1" x14ac:dyDescent="0.2">
      <c r="A8399">
        <v>213890</v>
      </c>
      <c r="B8399" t="s">
        <v>10466</v>
      </c>
      <c r="C8399" t="s">
        <v>21670</v>
      </c>
      <c r="D8399" t="s">
        <v>25588</v>
      </c>
      <c r="E8399">
        <v>2024</v>
      </c>
    </row>
    <row r="8400" spans="1:5" ht="17.25" customHeight="1" x14ac:dyDescent="0.2">
      <c r="A8400">
        <v>213889</v>
      </c>
      <c r="B8400" t="s">
        <v>10466</v>
      </c>
      <c r="C8400" t="s">
        <v>21670</v>
      </c>
      <c r="D8400" t="s">
        <v>25589</v>
      </c>
      <c r="E8400">
        <v>2024</v>
      </c>
    </row>
    <row r="8401" spans="1:5" ht="17.25" customHeight="1" x14ac:dyDescent="0.2">
      <c r="A8401">
        <v>213067</v>
      </c>
      <c r="B8401" t="s">
        <v>14052</v>
      </c>
      <c r="C8401" t="s">
        <v>21592</v>
      </c>
      <c r="D8401" t="s">
        <v>25590</v>
      </c>
      <c r="E8401">
        <v>2023</v>
      </c>
    </row>
    <row r="8402" spans="1:5" ht="17.25" customHeight="1" x14ac:dyDescent="0.2">
      <c r="A8402">
        <v>213066</v>
      </c>
      <c r="B8402" t="s">
        <v>14052</v>
      </c>
      <c r="C8402" t="s">
        <v>21592</v>
      </c>
      <c r="D8402" t="s">
        <v>25591</v>
      </c>
      <c r="E8402">
        <v>2023</v>
      </c>
    </row>
    <row r="8403" spans="1:5" ht="17.25" customHeight="1" x14ac:dyDescent="0.2">
      <c r="A8403">
        <v>213065</v>
      </c>
      <c r="B8403" t="s">
        <v>14052</v>
      </c>
      <c r="C8403" t="s">
        <v>21592</v>
      </c>
      <c r="D8403" t="s">
        <v>25592</v>
      </c>
      <c r="E8403">
        <v>2023</v>
      </c>
    </row>
    <row r="8404" spans="1:5" ht="17.25" customHeight="1" x14ac:dyDescent="0.2">
      <c r="A8404">
        <v>213064</v>
      </c>
      <c r="B8404" t="s">
        <v>14052</v>
      </c>
      <c r="C8404" t="s">
        <v>21592</v>
      </c>
      <c r="D8404" t="s">
        <v>25593</v>
      </c>
      <c r="E8404">
        <v>2023</v>
      </c>
    </row>
    <row r="8405" spans="1:5" ht="17.25" customHeight="1" x14ac:dyDescent="0.2">
      <c r="A8405">
        <v>213063</v>
      </c>
      <c r="B8405" t="s">
        <v>14052</v>
      </c>
      <c r="C8405" t="s">
        <v>21592</v>
      </c>
      <c r="D8405" t="s">
        <v>25594</v>
      </c>
      <c r="E8405">
        <v>2023</v>
      </c>
    </row>
    <row r="8406" spans="1:5" ht="17.25" customHeight="1" x14ac:dyDescent="0.2">
      <c r="A8406">
        <v>191327</v>
      </c>
      <c r="B8406" t="s">
        <v>10466</v>
      </c>
      <c r="C8406" t="s">
        <v>25595</v>
      </c>
      <c r="D8406" t="s">
        <v>25596</v>
      </c>
      <c r="E8406">
        <v>2019</v>
      </c>
    </row>
    <row r="8407" spans="1:5" ht="17.25" customHeight="1" x14ac:dyDescent="0.2">
      <c r="A8407">
        <v>213118</v>
      </c>
      <c r="B8407" t="s">
        <v>9366</v>
      </c>
      <c r="C8407" t="s">
        <v>21521</v>
      </c>
      <c r="D8407">
        <v>2016174415</v>
      </c>
      <c r="E8407">
        <v>2023</v>
      </c>
    </row>
    <row r="8408" spans="1:5" ht="17.25" customHeight="1" x14ac:dyDescent="0.2">
      <c r="A8408">
        <v>213117</v>
      </c>
      <c r="B8408" t="s">
        <v>9366</v>
      </c>
      <c r="C8408" t="s">
        <v>21521</v>
      </c>
      <c r="D8408">
        <v>2016178555</v>
      </c>
      <c r="E8408">
        <v>2024</v>
      </c>
    </row>
    <row r="8409" spans="1:5" ht="17.25" customHeight="1" x14ac:dyDescent="0.2">
      <c r="A8409">
        <v>213116</v>
      </c>
      <c r="B8409" t="s">
        <v>9366</v>
      </c>
      <c r="C8409" t="s">
        <v>21521</v>
      </c>
      <c r="D8409">
        <v>2016173800</v>
      </c>
      <c r="E8409">
        <v>2023</v>
      </c>
    </row>
    <row r="8410" spans="1:5" ht="17.25" customHeight="1" x14ac:dyDescent="0.2">
      <c r="A8410">
        <v>213907</v>
      </c>
      <c r="B8410" t="s">
        <v>16234</v>
      </c>
      <c r="C8410" t="s">
        <v>14880</v>
      </c>
      <c r="D8410">
        <v>1362224012286</v>
      </c>
      <c r="E8410">
        <v>2024</v>
      </c>
    </row>
    <row r="8411" spans="1:5" ht="17.25" customHeight="1" x14ac:dyDescent="0.2">
      <c r="A8411">
        <v>213906</v>
      </c>
      <c r="B8411" t="s">
        <v>16234</v>
      </c>
      <c r="C8411" t="s">
        <v>14880</v>
      </c>
      <c r="D8411">
        <v>1362224012129</v>
      </c>
      <c r="E8411">
        <v>2024</v>
      </c>
    </row>
    <row r="8412" spans="1:5" ht="17.25" customHeight="1" x14ac:dyDescent="0.2">
      <c r="A8412">
        <v>213905</v>
      </c>
      <c r="B8412" t="s">
        <v>16234</v>
      </c>
      <c r="C8412" t="s">
        <v>14880</v>
      </c>
      <c r="D8412">
        <v>1362224012176</v>
      </c>
      <c r="E8412">
        <v>2024</v>
      </c>
    </row>
    <row r="8413" spans="1:5" ht="17.25" customHeight="1" x14ac:dyDescent="0.2">
      <c r="A8413">
        <v>213904</v>
      </c>
      <c r="B8413" t="s">
        <v>16234</v>
      </c>
      <c r="C8413" t="s">
        <v>14880</v>
      </c>
      <c r="D8413">
        <v>1362224012368</v>
      </c>
      <c r="E8413">
        <v>2024</v>
      </c>
    </row>
    <row r="8414" spans="1:5" ht="17.25" customHeight="1" x14ac:dyDescent="0.2">
      <c r="A8414">
        <v>213903</v>
      </c>
      <c r="B8414" t="s">
        <v>16234</v>
      </c>
      <c r="C8414" t="s">
        <v>14880</v>
      </c>
      <c r="D8414">
        <v>1362223010981</v>
      </c>
      <c r="E8414">
        <v>2023</v>
      </c>
    </row>
    <row r="8415" spans="1:5" ht="17.25" customHeight="1" x14ac:dyDescent="0.2">
      <c r="A8415">
        <v>212840</v>
      </c>
      <c r="B8415" t="s">
        <v>13037</v>
      </c>
      <c r="C8415" t="s">
        <v>13301</v>
      </c>
      <c r="D8415" t="s">
        <v>25597</v>
      </c>
      <c r="E8415">
        <v>2021</v>
      </c>
    </row>
    <row r="8416" spans="1:5" ht="17.25" customHeight="1" x14ac:dyDescent="0.2">
      <c r="A8416">
        <v>212839</v>
      </c>
      <c r="B8416" t="s">
        <v>13037</v>
      </c>
      <c r="C8416" t="s">
        <v>13301</v>
      </c>
      <c r="D8416" t="s">
        <v>25598</v>
      </c>
      <c r="E8416">
        <v>2021</v>
      </c>
    </row>
    <row r="8417" spans="1:5" ht="17.25" customHeight="1" x14ac:dyDescent="0.2">
      <c r="A8417">
        <v>212838</v>
      </c>
      <c r="B8417" t="s">
        <v>13037</v>
      </c>
      <c r="C8417" t="s">
        <v>13301</v>
      </c>
      <c r="D8417" t="s">
        <v>25599</v>
      </c>
      <c r="E8417">
        <v>2021</v>
      </c>
    </row>
    <row r="8418" spans="1:5" ht="17.25" customHeight="1" x14ac:dyDescent="0.2">
      <c r="A8418">
        <v>212844</v>
      </c>
      <c r="B8418" t="s">
        <v>10310</v>
      </c>
      <c r="C8418" t="s">
        <v>18027</v>
      </c>
      <c r="D8418" t="s">
        <v>25600</v>
      </c>
      <c r="E8418">
        <v>2023</v>
      </c>
    </row>
    <row r="8419" spans="1:5" ht="17.25" customHeight="1" x14ac:dyDescent="0.2">
      <c r="A8419">
        <v>213883</v>
      </c>
      <c r="B8419" t="s">
        <v>10466</v>
      </c>
      <c r="C8419" t="s">
        <v>23196</v>
      </c>
      <c r="D8419" t="s">
        <v>25601</v>
      </c>
      <c r="E8419">
        <v>2024</v>
      </c>
    </row>
    <row r="8420" spans="1:5" ht="17.25" customHeight="1" x14ac:dyDescent="0.2">
      <c r="A8420">
        <v>213882</v>
      </c>
      <c r="B8420" t="s">
        <v>10466</v>
      </c>
      <c r="C8420" t="s">
        <v>23196</v>
      </c>
      <c r="D8420" t="s">
        <v>25602</v>
      </c>
      <c r="E8420">
        <v>2024</v>
      </c>
    </row>
    <row r="8421" spans="1:5" ht="17.25" customHeight="1" x14ac:dyDescent="0.2">
      <c r="A8421">
        <v>213881</v>
      </c>
      <c r="B8421" t="s">
        <v>10466</v>
      </c>
      <c r="C8421" t="s">
        <v>23196</v>
      </c>
      <c r="D8421" t="s">
        <v>25603</v>
      </c>
      <c r="E8421">
        <v>2024</v>
      </c>
    </row>
    <row r="8422" spans="1:5" ht="17.25" customHeight="1" x14ac:dyDescent="0.2">
      <c r="A8422">
        <v>213880</v>
      </c>
      <c r="B8422" t="s">
        <v>10466</v>
      </c>
      <c r="C8422" t="s">
        <v>23196</v>
      </c>
      <c r="D8422" t="s">
        <v>25604</v>
      </c>
      <c r="E8422">
        <v>2024</v>
      </c>
    </row>
    <row r="8423" spans="1:5" ht="17.25" customHeight="1" x14ac:dyDescent="0.2">
      <c r="A8423">
        <v>213879</v>
      </c>
      <c r="B8423" t="s">
        <v>10466</v>
      </c>
      <c r="C8423" t="s">
        <v>23196</v>
      </c>
      <c r="D8423" t="s">
        <v>25605</v>
      </c>
      <c r="E8423">
        <v>2024</v>
      </c>
    </row>
    <row r="8424" spans="1:5" ht="17.25" customHeight="1" x14ac:dyDescent="0.2">
      <c r="A8424">
        <v>213902</v>
      </c>
      <c r="B8424" t="s">
        <v>10466</v>
      </c>
      <c r="C8424" t="s">
        <v>21670</v>
      </c>
      <c r="D8424" t="s">
        <v>25606</v>
      </c>
      <c r="E8424">
        <v>2024</v>
      </c>
    </row>
    <row r="8425" spans="1:5" ht="17.25" customHeight="1" x14ac:dyDescent="0.2">
      <c r="A8425">
        <v>213901</v>
      </c>
      <c r="B8425" t="s">
        <v>10466</v>
      </c>
      <c r="C8425" t="s">
        <v>21670</v>
      </c>
      <c r="D8425" t="s">
        <v>25607</v>
      </c>
      <c r="E8425">
        <v>2024</v>
      </c>
    </row>
    <row r="8426" spans="1:5" ht="17.25" customHeight="1" x14ac:dyDescent="0.2">
      <c r="A8426">
        <v>213900</v>
      </c>
      <c r="B8426" t="s">
        <v>10466</v>
      </c>
      <c r="C8426" t="s">
        <v>21670</v>
      </c>
      <c r="D8426" t="s">
        <v>25608</v>
      </c>
      <c r="E8426">
        <v>2024</v>
      </c>
    </row>
    <row r="8427" spans="1:5" ht="17.25" customHeight="1" x14ac:dyDescent="0.2">
      <c r="A8427">
        <v>213899</v>
      </c>
      <c r="B8427" t="s">
        <v>10466</v>
      </c>
      <c r="C8427" t="s">
        <v>21670</v>
      </c>
      <c r="D8427" t="s">
        <v>25609</v>
      </c>
      <c r="E8427">
        <v>2024</v>
      </c>
    </row>
    <row r="8428" spans="1:5" ht="17.25" customHeight="1" x14ac:dyDescent="0.2">
      <c r="A8428">
        <v>213897</v>
      </c>
      <c r="B8428" t="s">
        <v>10466</v>
      </c>
      <c r="C8428" t="s">
        <v>15051</v>
      </c>
      <c r="D8428" t="s">
        <v>25610</v>
      </c>
      <c r="E8428">
        <v>2024</v>
      </c>
    </row>
    <row r="8429" spans="1:5" ht="17.25" customHeight="1" x14ac:dyDescent="0.2">
      <c r="A8429">
        <v>213896</v>
      </c>
      <c r="B8429" t="s">
        <v>10466</v>
      </c>
      <c r="C8429" t="s">
        <v>15051</v>
      </c>
      <c r="D8429" t="s">
        <v>25611</v>
      </c>
      <c r="E8429">
        <v>2024</v>
      </c>
    </row>
    <row r="8430" spans="1:5" ht="17.25" customHeight="1" x14ac:dyDescent="0.2">
      <c r="A8430">
        <v>213895</v>
      </c>
      <c r="B8430" t="s">
        <v>10466</v>
      </c>
      <c r="C8430" t="s">
        <v>15051</v>
      </c>
      <c r="D8430" t="s">
        <v>25612</v>
      </c>
      <c r="E8430">
        <v>2024</v>
      </c>
    </row>
    <row r="8431" spans="1:5" ht="17.25" customHeight="1" x14ac:dyDescent="0.2">
      <c r="A8431">
        <v>213894</v>
      </c>
      <c r="B8431" t="s">
        <v>10466</v>
      </c>
      <c r="C8431" t="s">
        <v>15051</v>
      </c>
      <c r="D8431" t="s">
        <v>25613</v>
      </c>
      <c r="E8431">
        <v>2024</v>
      </c>
    </row>
    <row r="8432" spans="1:5" ht="17.25" customHeight="1" x14ac:dyDescent="0.2">
      <c r="A8432">
        <v>213898</v>
      </c>
      <c r="B8432" t="s">
        <v>10466</v>
      </c>
      <c r="C8432" t="s">
        <v>25614</v>
      </c>
      <c r="D8432" t="s">
        <v>25615</v>
      </c>
      <c r="E8432">
        <v>2023</v>
      </c>
    </row>
    <row r="8433" spans="1:5" ht="17.25" customHeight="1" x14ac:dyDescent="0.2">
      <c r="A8433">
        <v>213222</v>
      </c>
      <c r="B8433" t="s">
        <v>10466</v>
      </c>
      <c r="C8433" t="s">
        <v>16203</v>
      </c>
      <c r="D8433" t="s">
        <v>25616</v>
      </c>
      <c r="E8433">
        <v>2023</v>
      </c>
    </row>
    <row r="8434" spans="1:5" ht="17.25" customHeight="1" x14ac:dyDescent="0.2">
      <c r="A8434">
        <v>213228</v>
      </c>
      <c r="B8434" t="s">
        <v>10345</v>
      </c>
      <c r="C8434" t="s">
        <v>13041</v>
      </c>
      <c r="D8434" t="s">
        <v>25617</v>
      </c>
      <c r="E8434">
        <v>2024</v>
      </c>
    </row>
    <row r="8435" spans="1:5" ht="17.25" customHeight="1" x14ac:dyDescent="0.2">
      <c r="A8435">
        <v>213227</v>
      </c>
      <c r="B8435" t="s">
        <v>10345</v>
      </c>
      <c r="C8435" t="s">
        <v>13041</v>
      </c>
      <c r="D8435" t="s">
        <v>25618</v>
      </c>
      <c r="E8435">
        <v>2024</v>
      </c>
    </row>
    <row r="8436" spans="1:5" ht="17.25" customHeight="1" x14ac:dyDescent="0.2">
      <c r="A8436">
        <v>213226</v>
      </c>
      <c r="B8436" t="s">
        <v>10345</v>
      </c>
      <c r="C8436" t="s">
        <v>14903</v>
      </c>
      <c r="D8436" t="s">
        <v>25619</v>
      </c>
      <c r="E8436">
        <v>2023</v>
      </c>
    </row>
    <row r="8437" spans="1:5" ht="17.25" customHeight="1" x14ac:dyDescent="0.2">
      <c r="A8437">
        <v>213225</v>
      </c>
      <c r="B8437" t="s">
        <v>10345</v>
      </c>
      <c r="C8437" t="s">
        <v>13787</v>
      </c>
      <c r="D8437" t="s">
        <v>25620</v>
      </c>
      <c r="E8437">
        <v>2021</v>
      </c>
    </row>
    <row r="8438" spans="1:5" ht="17.25" customHeight="1" x14ac:dyDescent="0.2">
      <c r="A8438">
        <v>213224</v>
      </c>
      <c r="B8438" t="s">
        <v>10345</v>
      </c>
      <c r="C8438" t="s">
        <v>13787</v>
      </c>
      <c r="D8438" t="s">
        <v>25621</v>
      </c>
      <c r="E8438">
        <v>2018</v>
      </c>
    </row>
    <row r="8439" spans="1:5" ht="17.25" customHeight="1" x14ac:dyDescent="0.2">
      <c r="A8439">
        <v>213274</v>
      </c>
      <c r="B8439" t="s">
        <v>9366</v>
      </c>
      <c r="C8439" t="s">
        <v>25622</v>
      </c>
      <c r="D8439">
        <v>7008646919</v>
      </c>
      <c r="E8439">
        <v>2024</v>
      </c>
    </row>
    <row r="8440" spans="1:5" ht="17.25" customHeight="1" x14ac:dyDescent="0.2">
      <c r="A8440">
        <v>213193</v>
      </c>
      <c r="B8440" t="s">
        <v>9414</v>
      </c>
      <c r="C8440" t="s">
        <v>13301</v>
      </c>
      <c r="D8440" t="s">
        <v>25623</v>
      </c>
      <c r="E8440">
        <v>2021</v>
      </c>
    </row>
    <row r="8441" spans="1:5" ht="17.25" customHeight="1" x14ac:dyDescent="0.2">
      <c r="A8441">
        <v>212935</v>
      </c>
      <c r="B8441" t="s">
        <v>9414</v>
      </c>
      <c r="C8441" t="s">
        <v>9387</v>
      </c>
      <c r="D8441" t="s">
        <v>25624</v>
      </c>
      <c r="E8441">
        <v>2023</v>
      </c>
    </row>
    <row r="8442" spans="1:5" ht="17.25" customHeight="1" x14ac:dyDescent="0.2">
      <c r="A8442">
        <v>179531</v>
      </c>
      <c r="B8442" t="s">
        <v>10345</v>
      </c>
      <c r="C8442" t="s">
        <v>13041</v>
      </c>
      <c r="D8442" t="s">
        <v>16647</v>
      </c>
      <c r="E8442">
        <v>2017</v>
      </c>
    </row>
    <row r="8443" spans="1:5" ht="17.25" customHeight="1" x14ac:dyDescent="0.2">
      <c r="A8443">
        <v>216705</v>
      </c>
      <c r="B8443" t="s">
        <v>13337</v>
      </c>
      <c r="C8443" t="s">
        <v>22450</v>
      </c>
      <c r="D8443">
        <v>5308604040</v>
      </c>
      <c r="E8443">
        <v>2023</v>
      </c>
    </row>
    <row r="8444" spans="1:5" ht="17.25" customHeight="1" x14ac:dyDescent="0.2">
      <c r="A8444">
        <v>212931</v>
      </c>
      <c r="B8444" t="s">
        <v>13645</v>
      </c>
      <c r="C8444" t="s">
        <v>24088</v>
      </c>
      <c r="D8444" t="s">
        <v>25625</v>
      </c>
      <c r="E8444">
        <v>2014</v>
      </c>
    </row>
    <row r="8445" spans="1:5" ht="17.25" customHeight="1" x14ac:dyDescent="0.2">
      <c r="A8445">
        <v>212930</v>
      </c>
      <c r="B8445" t="s">
        <v>13645</v>
      </c>
      <c r="C8445" t="s">
        <v>24088</v>
      </c>
      <c r="D8445" t="s">
        <v>25626</v>
      </c>
      <c r="E8445">
        <v>2014</v>
      </c>
    </row>
    <row r="8446" spans="1:5" ht="17.25" customHeight="1" x14ac:dyDescent="0.2">
      <c r="A8446">
        <v>212929</v>
      </c>
      <c r="B8446" t="s">
        <v>13645</v>
      </c>
      <c r="C8446" t="s">
        <v>24088</v>
      </c>
      <c r="D8446" t="s">
        <v>25627</v>
      </c>
      <c r="E8446">
        <v>2014</v>
      </c>
    </row>
    <row r="8447" spans="1:5" ht="17.25" customHeight="1" x14ac:dyDescent="0.2">
      <c r="A8447">
        <v>212936</v>
      </c>
      <c r="B8447" t="s">
        <v>13337</v>
      </c>
      <c r="C8447" t="s">
        <v>22450</v>
      </c>
      <c r="D8447">
        <v>5235603470</v>
      </c>
      <c r="E8447">
        <v>2023</v>
      </c>
    </row>
    <row r="8448" spans="1:5" ht="17.25" customHeight="1" x14ac:dyDescent="0.2">
      <c r="A8448">
        <v>213150</v>
      </c>
      <c r="B8448" t="s">
        <v>9878</v>
      </c>
      <c r="C8448" t="s">
        <v>13713</v>
      </c>
      <c r="D8448">
        <v>99299127</v>
      </c>
      <c r="E8448">
        <v>2024</v>
      </c>
    </row>
    <row r="8449" spans="1:5" ht="17.25" customHeight="1" x14ac:dyDescent="0.2">
      <c r="A8449">
        <v>212954</v>
      </c>
      <c r="B8449" t="s">
        <v>10345</v>
      </c>
      <c r="C8449" t="s">
        <v>13787</v>
      </c>
      <c r="D8449" t="s">
        <v>25628</v>
      </c>
      <c r="E8449">
        <v>2021</v>
      </c>
    </row>
    <row r="8450" spans="1:5" ht="17.25" customHeight="1" x14ac:dyDescent="0.2">
      <c r="A8450">
        <v>212953</v>
      </c>
      <c r="B8450" t="s">
        <v>10466</v>
      </c>
      <c r="C8450" t="s">
        <v>17139</v>
      </c>
      <c r="D8450" t="s">
        <v>25629</v>
      </c>
      <c r="E8450">
        <v>2022</v>
      </c>
    </row>
    <row r="8451" spans="1:5" ht="17.25" customHeight="1" x14ac:dyDescent="0.2">
      <c r="A8451">
        <v>212952</v>
      </c>
      <c r="B8451" t="s">
        <v>10466</v>
      </c>
      <c r="C8451" t="s">
        <v>16490</v>
      </c>
      <c r="D8451" t="s">
        <v>25630</v>
      </c>
      <c r="E8451">
        <v>2022</v>
      </c>
    </row>
    <row r="8452" spans="1:5" ht="17.25" customHeight="1" x14ac:dyDescent="0.2">
      <c r="A8452">
        <v>213032</v>
      </c>
      <c r="B8452" t="s">
        <v>9878</v>
      </c>
      <c r="C8452" t="s">
        <v>9913</v>
      </c>
      <c r="D8452">
        <v>73890100</v>
      </c>
      <c r="E8452">
        <v>2015</v>
      </c>
    </row>
    <row r="8453" spans="1:5" ht="17.25" customHeight="1" x14ac:dyDescent="0.2">
      <c r="A8453">
        <v>213031</v>
      </c>
      <c r="B8453" t="s">
        <v>9878</v>
      </c>
      <c r="C8453" t="s">
        <v>9913</v>
      </c>
      <c r="D8453">
        <v>73890178</v>
      </c>
      <c r="E8453">
        <v>2015</v>
      </c>
    </row>
    <row r="8454" spans="1:5" ht="17.25" customHeight="1" x14ac:dyDescent="0.2">
      <c r="A8454">
        <v>214246</v>
      </c>
      <c r="B8454" t="s">
        <v>9878</v>
      </c>
      <c r="C8454" t="s">
        <v>19380</v>
      </c>
      <c r="D8454">
        <v>80654453</v>
      </c>
      <c r="E8454">
        <v>2024</v>
      </c>
    </row>
    <row r="8455" spans="1:5" ht="17.25" customHeight="1" x14ac:dyDescent="0.2">
      <c r="A8455">
        <v>211104</v>
      </c>
      <c r="B8455" t="s">
        <v>9878</v>
      </c>
      <c r="C8455" t="s">
        <v>14803</v>
      </c>
      <c r="D8455">
        <v>22625625</v>
      </c>
      <c r="E8455">
        <v>2023</v>
      </c>
    </row>
    <row r="8456" spans="1:5" ht="17.25" customHeight="1" x14ac:dyDescent="0.2">
      <c r="A8456">
        <v>213283</v>
      </c>
      <c r="B8456" t="s">
        <v>14052</v>
      </c>
      <c r="C8456" t="s">
        <v>14956</v>
      </c>
      <c r="D8456" t="s">
        <v>25631</v>
      </c>
      <c r="E8456">
        <v>2021</v>
      </c>
    </row>
    <row r="8457" spans="1:5" ht="17.25" customHeight="1" x14ac:dyDescent="0.2">
      <c r="A8457">
        <v>157215</v>
      </c>
      <c r="B8457" t="s">
        <v>10466</v>
      </c>
      <c r="C8457" t="s">
        <v>10617</v>
      </c>
      <c r="D8457" t="s">
        <v>11132</v>
      </c>
      <c r="E8457">
        <v>2011</v>
      </c>
    </row>
    <row r="8458" spans="1:5" ht="17.25" customHeight="1" x14ac:dyDescent="0.2">
      <c r="A8458">
        <v>157154</v>
      </c>
      <c r="B8458" t="s">
        <v>11811</v>
      </c>
      <c r="C8458" t="s">
        <v>11823</v>
      </c>
      <c r="D8458" t="s">
        <v>11957</v>
      </c>
      <c r="E8458">
        <v>2011</v>
      </c>
    </row>
    <row r="8459" spans="1:5" ht="17.25" customHeight="1" x14ac:dyDescent="0.2">
      <c r="A8459">
        <v>157153</v>
      </c>
      <c r="B8459" t="s">
        <v>11811</v>
      </c>
      <c r="C8459" t="s">
        <v>11823</v>
      </c>
      <c r="D8459" t="s">
        <v>11955</v>
      </c>
      <c r="E8459">
        <v>2011</v>
      </c>
    </row>
    <row r="8460" spans="1:5" ht="17.25" customHeight="1" x14ac:dyDescent="0.2">
      <c r="A8460">
        <v>157152</v>
      </c>
      <c r="B8460" t="s">
        <v>11811</v>
      </c>
      <c r="C8460" t="s">
        <v>11823</v>
      </c>
      <c r="D8460" t="s">
        <v>11954</v>
      </c>
      <c r="E8460">
        <v>2011</v>
      </c>
    </row>
    <row r="8461" spans="1:5" ht="17.25" customHeight="1" x14ac:dyDescent="0.2">
      <c r="A8461">
        <v>157151</v>
      </c>
      <c r="B8461" t="s">
        <v>11811</v>
      </c>
      <c r="C8461" t="s">
        <v>11823</v>
      </c>
      <c r="D8461" t="s">
        <v>11953</v>
      </c>
      <c r="E8461">
        <v>2011</v>
      </c>
    </row>
    <row r="8462" spans="1:5" ht="17.25" customHeight="1" x14ac:dyDescent="0.2">
      <c r="A8462">
        <v>188557</v>
      </c>
      <c r="B8462" t="s">
        <v>9878</v>
      </c>
      <c r="C8462" t="s">
        <v>9913</v>
      </c>
      <c r="D8462">
        <v>22393639</v>
      </c>
      <c r="E8462">
        <v>2019</v>
      </c>
    </row>
    <row r="8463" spans="1:5" ht="17.25" customHeight="1" x14ac:dyDescent="0.2">
      <c r="A8463">
        <v>155774</v>
      </c>
      <c r="B8463" t="s">
        <v>10466</v>
      </c>
      <c r="C8463" t="s">
        <v>9369</v>
      </c>
      <c r="D8463" t="s">
        <v>10704</v>
      </c>
      <c r="E8463">
        <v>2011</v>
      </c>
    </row>
    <row r="8464" spans="1:5" ht="17.25" customHeight="1" x14ac:dyDescent="0.2">
      <c r="A8464">
        <v>213009</v>
      </c>
      <c r="B8464" t="s">
        <v>9366</v>
      </c>
      <c r="C8464" t="s">
        <v>17730</v>
      </c>
      <c r="D8464">
        <v>20132389870</v>
      </c>
      <c r="E8464">
        <v>2024</v>
      </c>
    </row>
    <row r="8465" spans="1:5" ht="17.25" customHeight="1" x14ac:dyDescent="0.2">
      <c r="A8465">
        <v>213008</v>
      </c>
      <c r="B8465" t="s">
        <v>9366</v>
      </c>
      <c r="C8465" t="s">
        <v>17730</v>
      </c>
      <c r="D8465">
        <v>20132390754</v>
      </c>
      <c r="E8465">
        <v>2024</v>
      </c>
    </row>
    <row r="8466" spans="1:5" ht="17.25" customHeight="1" x14ac:dyDescent="0.2">
      <c r="A8466">
        <v>213007</v>
      </c>
      <c r="B8466" t="s">
        <v>9366</v>
      </c>
      <c r="C8466" t="s">
        <v>17730</v>
      </c>
      <c r="D8466">
        <v>20132391680</v>
      </c>
      <c r="E8466">
        <v>2024</v>
      </c>
    </row>
    <row r="8467" spans="1:5" ht="17.25" customHeight="1" x14ac:dyDescent="0.2">
      <c r="A8467">
        <v>213005</v>
      </c>
      <c r="B8467" t="s">
        <v>9366</v>
      </c>
      <c r="C8467" t="s">
        <v>17730</v>
      </c>
      <c r="D8467">
        <v>20132372774</v>
      </c>
      <c r="E8467">
        <v>2024</v>
      </c>
    </row>
    <row r="8468" spans="1:5" ht="17.25" customHeight="1" x14ac:dyDescent="0.2">
      <c r="A8468">
        <v>213002</v>
      </c>
      <c r="B8468" t="s">
        <v>9878</v>
      </c>
      <c r="C8468" t="s">
        <v>14023</v>
      </c>
      <c r="D8468">
        <v>22671555</v>
      </c>
      <c r="E8468">
        <v>2024</v>
      </c>
    </row>
    <row r="8469" spans="1:5" ht="17.25" customHeight="1" x14ac:dyDescent="0.2">
      <c r="A8469">
        <v>213004</v>
      </c>
      <c r="B8469" t="s">
        <v>9366</v>
      </c>
      <c r="C8469" t="s">
        <v>22175</v>
      </c>
      <c r="D8469">
        <v>7008645675</v>
      </c>
      <c r="E8469">
        <v>2024</v>
      </c>
    </row>
    <row r="8470" spans="1:5" ht="17.25" customHeight="1" x14ac:dyDescent="0.2">
      <c r="A8470">
        <v>213003</v>
      </c>
      <c r="B8470" t="s">
        <v>9366</v>
      </c>
      <c r="C8470" t="s">
        <v>22175</v>
      </c>
      <c r="D8470">
        <v>7008643541</v>
      </c>
      <c r="E8470">
        <v>2024</v>
      </c>
    </row>
    <row r="8471" spans="1:5" ht="17.25" customHeight="1" x14ac:dyDescent="0.2">
      <c r="A8471">
        <v>213001</v>
      </c>
      <c r="B8471" t="s">
        <v>9366</v>
      </c>
      <c r="C8471" t="s">
        <v>22175</v>
      </c>
      <c r="D8471">
        <v>7008644157</v>
      </c>
      <c r="E8471">
        <v>2024</v>
      </c>
    </row>
    <row r="8472" spans="1:5" ht="17.25" customHeight="1" x14ac:dyDescent="0.2">
      <c r="A8472">
        <v>213000</v>
      </c>
      <c r="B8472" t="s">
        <v>9366</v>
      </c>
      <c r="C8472" t="s">
        <v>22175</v>
      </c>
      <c r="D8472">
        <v>7008643695</v>
      </c>
      <c r="E8472">
        <v>2024</v>
      </c>
    </row>
    <row r="8473" spans="1:5" ht="17.25" customHeight="1" x14ac:dyDescent="0.2">
      <c r="A8473">
        <v>212999</v>
      </c>
      <c r="B8473" t="s">
        <v>9366</v>
      </c>
      <c r="C8473" t="s">
        <v>22175</v>
      </c>
      <c r="D8473">
        <v>7008643335</v>
      </c>
      <c r="E8473">
        <v>2024</v>
      </c>
    </row>
    <row r="8474" spans="1:5" ht="17.25" customHeight="1" x14ac:dyDescent="0.2">
      <c r="A8474">
        <v>212998</v>
      </c>
      <c r="B8474" t="s">
        <v>9366</v>
      </c>
      <c r="C8474" t="s">
        <v>22175</v>
      </c>
      <c r="D8474">
        <v>7008641569</v>
      </c>
      <c r="E8474">
        <v>2024</v>
      </c>
    </row>
    <row r="8475" spans="1:5" ht="17.25" customHeight="1" x14ac:dyDescent="0.2">
      <c r="A8475">
        <v>212997</v>
      </c>
      <c r="B8475" t="s">
        <v>9366</v>
      </c>
      <c r="C8475" t="s">
        <v>22175</v>
      </c>
      <c r="D8475">
        <v>7008643337</v>
      </c>
      <c r="E8475">
        <v>2024</v>
      </c>
    </row>
    <row r="8476" spans="1:5" ht="17.25" customHeight="1" x14ac:dyDescent="0.2">
      <c r="A8476">
        <v>213013</v>
      </c>
      <c r="B8476" t="s">
        <v>9878</v>
      </c>
      <c r="C8476" t="s">
        <v>14023</v>
      </c>
      <c r="D8476">
        <v>22661422</v>
      </c>
      <c r="E8476">
        <v>2024</v>
      </c>
    </row>
    <row r="8477" spans="1:5" ht="17.25" customHeight="1" x14ac:dyDescent="0.2">
      <c r="A8477">
        <v>213011</v>
      </c>
      <c r="B8477" t="s">
        <v>9878</v>
      </c>
      <c r="C8477" t="s">
        <v>14023</v>
      </c>
      <c r="D8477">
        <v>22668543</v>
      </c>
      <c r="E8477">
        <v>2024</v>
      </c>
    </row>
    <row r="8478" spans="1:5" ht="17.25" customHeight="1" x14ac:dyDescent="0.2">
      <c r="A8478">
        <v>213010</v>
      </c>
      <c r="B8478" t="s">
        <v>9878</v>
      </c>
      <c r="C8478" t="s">
        <v>14023</v>
      </c>
      <c r="D8478">
        <v>22665220</v>
      </c>
      <c r="E8478">
        <v>2024</v>
      </c>
    </row>
    <row r="8479" spans="1:5" ht="17.25" customHeight="1" x14ac:dyDescent="0.2">
      <c r="A8479">
        <v>213052</v>
      </c>
      <c r="B8479" t="s">
        <v>11660</v>
      </c>
      <c r="C8479" t="s">
        <v>22050</v>
      </c>
      <c r="D8479" t="s">
        <v>25632</v>
      </c>
      <c r="E8479">
        <v>2023</v>
      </c>
    </row>
    <row r="8480" spans="1:5" ht="17.25" customHeight="1" x14ac:dyDescent="0.2">
      <c r="A8480">
        <v>213051</v>
      </c>
      <c r="B8480" t="s">
        <v>11660</v>
      </c>
      <c r="C8480" t="s">
        <v>22050</v>
      </c>
      <c r="D8480" t="s">
        <v>25633</v>
      </c>
      <c r="E8480">
        <v>2023</v>
      </c>
    </row>
    <row r="8481" spans="1:5" ht="17.25" customHeight="1" x14ac:dyDescent="0.2">
      <c r="A8481">
        <v>213050</v>
      </c>
      <c r="B8481" t="s">
        <v>11660</v>
      </c>
      <c r="C8481" t="s">
        <v>22050</v>
      </c>
      <c r="D8481" t="s">
        <v>25634</v>
      </c>
      <c r="E8481">
        <v>2023</v>
      </c>
    </row>
    <row r="8482" spans="1:5" ht="17.25" customHeight="1" x14ac:dyDescent="0.2">
      <c r="A8482">
        <v>213049</v>
      </c>
      <c r="B8482" t="s">
        <v>11660</v>
      </c>
      <c r="C8482" t="s">
        <v>22050</v>
      </c>
      <c r="D8482" t="s">
        <v>25635</v>
      </c>
      <c r="E8482">
        <v>2023</v>
      </c>
    </row>
    <row r="8483" spans="1:5" ht="17.25" customHeight="1" x14ac:dyDescent="0.2">
      <c r="A8483">
        <v>213048</v>
      </c>
      <c r="B8483" t="s">
        <v>11660</v>
      </c>
      <c r="C8483" t="s">
        <v>22050</v>
      </c>
      <c r="D8483" t="s">
        <v>25636</v>
      </c>
      <c r="E8483">
        <v>2023</v>
      </c>
    </row>
    <row r="8484" spans="1:5" ht="17.25" customHeight="1" x14ac:dyDescent="0.2">
      <c r="A8484">
        <v>213106</v>
      </c>
      <c r="B8484" t="s">
        <v>10345</v>
      </c>
      <c r="C8484" t="s">
        <v>14895</v>
      </c>
      <c r="D8484" t="s">
        <v>25637</v>
      </c>
      <c r="E8484">
        <v>2021</v>
      </c>
    </row>
    <row r="8485" spans="1:5" ht="17.25" customHeight="1" x14ac:dyDescent="0.2">
      <c r="A8485">
        <v>206724</v>
      </c>
      <c r="B8485" t="s">
        <v>10466</v>
      </c>
      <c r="C8485" t="s">
        <v>16190</v>
      </c>
      <c r="D8485" t="s">
        <v>25638</v>
      </c>
      <c r="E8485">
        <v>2021</v>
      </c>
    </row>
    <row r="8486" spans="1:5" ht="17.25" customHeight="1" x14ac:dyDescent="0.2">
      <c r="A8486">
        <v>212967</v>
      </c>
      <c r="B8486" t="s">
        <v>9366</v>
      </c>
      <c r="C8486" t="s">
        <v>22175</v>
      </c>
      <c r="D8486">
        <v>7008651531</v>
      </c>
      <c r="E8486">
        <v>2024</v>
      </c>
    </row>
    <row r="8487" spans="1:5" ht="17.25" customHeight="1" x14ac:dyDescent="0.2">
      <c r="A8487">
        <v>212966</v>
      </c>
      <c r="B8487" t="s">
        <v>9366</v>
      </c>
      <c r="C8487" t="s">
        <v>22175</v>
      </c>
      <c r="D8487">
        <v>7008645668</v>
      </c>
      <c r="E8487">
        <v>2024</v>
      </c>
    </row>
    <row r="8488" spans="1:5" ht="17.25" customHeight="1" x14ac:dyDescent="0.2">
      <c r="A8488">
        <v>212965</v>
      </c>
      <c r="B8488" t="s">
        <v>9366</v>
      </c>
      <c r="C8488" t="s">
        <v>22175</v>
      </c>
      <c r="D8488">
        <v>7008643699</v>
      </c>
      <c r="E8488">
        <v>2024</v>
      </c>
    </row>
    <row r="8489" spans="1:5" ht="17.25" customHeight="1" x14ac:dyDescent="0.2">
      <c r="A8489">
        <v>212964</v>
      </c>
      <c r="B8489" t="s">
        <v>9366</v>
      </c>
      <c r="C8489" t="s">
        <v>22175</v>
      </c>
      <c r="D8489">
        <v>7008645837</v>
      </c>
      <c r="E8489">
        <v>2024</v>
      </c>
    </row>
    <row r="8490" spans="1:5" ht="17.25" customHeight="1" x14ac:dyDescent="0.2">
      <c r="A8490">
        <v>187811</v>
      </c>
      <c r="B8490" t="s">
        <v>9878</v>
      </c>
      <c r="C8490" t="s">
        <v>9913</v>
      </c>
      <c r="D8490">
        <v>22393642</v>
      </c>
      <c r="E8490">
        <v>2019</v>
      </c>
    </row>
    <row r="8491" spans="1:5" ht="17.25" customHeight="1" x14ac:dyDescent="0.2">
      <c r="A8491">
        <v>212934</v>
      </c>
      <c r="B8491" t="s">
        <v>13645</v>
      </c>
      <c r="C8491" t="s">
        <v>24088</v>
      </c>
      <c r="D8491" t="s">
        <v>25639</v>
      </c>
      <c r="E8491">
        <v>2014</v>
      </c>
    </row>
    <row r="8492" spans="1:5" ht="17.25" customHeight="1" x14ac:dyDescent="0.2">
      <c r="A8492">
        <v>212933</v>
      </c>
      <c r="B8492" t="s">
        <v>13645</v>
      </c>
      <c r="C8492" t="s">
        <v>24088</v>
      </c>
      <c r="D8492" t="s">
        <v>25640</v>
      </c>
      <c r="E8492">
        <v>2014</v>
      </c>
    </row>
    <row r="8493" spans="1:5" ht="17.25" customHeight="1" x14ac:dyDescent="0.2">
      <c r="A8493">
        <v>180566</v>
      </c>
      <c r="B8493" t="s">
        <v>13645</v>
      </c>
      <c r="C8493" t="s">
        <v>12694</v>
      </c>
      <c r="D8493" t="s">
        <v>16498</v>
      </c>
      <c r="E8493">
        <v>2015</v>
      </c>
    </row>
    <row r="8494" spans="1:5" ht="17.25" customHeight="1" x14ac:dyDescent="0.2">
      <c r="A8494">
        <v>214294</v>
      </c>
      <c r="B8494" t="s">
        <v>10466</v>
      </c>
      <c r="C8494" t="s">
        <v>20158</v>
      </c>
      <c r="D8494" t="s">
        <v>25641</v>
      </c>
      <c r="E8494">
        <v>2024</v>
      </c>
    </row>
    <row r="8495" spans="1:5" ht="17.25" customHeight="1" x14ac:dyDescent="0.2">
      <c r="A8495">
        <v>214293</v>
      </c>
      <c r="B8495" t="s">
        <v>10466</v>
      </c>
      <c r="C8495" t="s">
        <v>17139</v>
      </c>
      <c r="D8495" t="s">
        <v>25642</v>
      </c>
      <c r="E8495">
        <v>2024</v>
      </c>
    </row>
    <row r="8496" spans="1:5" ht="17.25" customHeight="1" x14ac:dyDescent="0.2">
      <c r="A8496">
        <v>213282</v>
      </c>
      <c r="B8496" t="s">
        <v>18111</v>
      </c>
      <c r="C8496" t="s">
        <v>22212</v>
      </c>
      <c r="D8496" t="s">
        <v>25643</v>
      </c>
      <c r="E8496">
        <v>2024</v>
      </c>
    </row>
    <row r="8497" spans="1:5" ht="17.25" customHeight="1" x14ac:dyDescent="0.2">
      <c r="A8497">
        <v>213070</v>
      </c>
      <c r="B8497" t="s">
        <v>10466</v>
      </c>
      <c r="C8497" t="s">
        <v>25644</v>
      </c>
      <c r="D8497" t="s">
        <v>25645</v>
      </c>
      <c r="E8497">
        <v>2024</v>
      </c>
    </row>
    <row r="8498" spans="1:5" ht="17.25" customHeight="1" x14ac:dyDescent="0.2">
      <c r="A8498">
        <v>213069</v>
      </c>
      <c r="B8498" t="s">
        <v>10466</v>
      </c>
      <c r="C8498" t="s">
        <v>25644</v>
      </c>
      <c r="D8498" t="s">
        <v>25646</v>
      </c>
      <c r="E8498">
        <v>2024</v>
      </c>
    </row>
    <row r="8499" spans="1:5" ht="17.25" customHeight="1" x14ac:dyDescent="0.2">
      <c r="A8499">
        <v>212996</v>
      </c>
      <c r="B8499" t="s">
        <v>14052</v>
      </c>
      <c r="C8499" t="s">
        <v>21462</v>
      </c>
      <c r="D8499" t="s">
        <v>25647</v>
      </c>
      <c r="E8499">
        <v>2023</v>
      </c>
    </row>
    <row r="8500" spans="1:5" ht="17.25" customHeight="1" x14ac:dyDescent="0.2">
      <c r="A8500">
        <v>212995</v>
      </c>
      <c r="B8500" t="s">
        <v>14052</v>
      </c>
      <c r="C8500" t="s">
        <v>21462</v>
      </c>
      <c r="D8500" t="s">
        <v>25648</v>
      </c>
      <c r="E8500">
        <v>2023</v>
      </c>
    </row>
    <row r="8501" spans="1:5" ht="17.25" customHeight="1" x14ac:dyDescent="0.2">
      <c r="A8501">
        <v>212994</v>
      </c>
      <c r="B8501" t="s">
        <v>14052</v>
      </c>
      <c r="C8501" t="s">
        <v>21462</v>
      </c>
      <c r="D8501" t="s">
        <v>25649</v>
      </c>
      <c r="E8501">
        <v>2023</v>
      </c>
    </row>
    <row r="8502" spans="1:5" ht="17.25" customHeight="1" x14ac:dyDescent="0.2">
      <c r="A8502">
        <v>212993</v>
      </c>
      <c r="B8502" t="s">
        <v>14052</v>
      </c>
      <c r="C8502" t="s">
        <v>21462</v>
      </c>
      <c r="D8502" t="s">
        <v>25650</v>
      </c>
      <c r="E8502">
        <v>2023</v>
      </c>
    </row>
    <row r="8503" spans="1:5" ht="17.25" customHeight="1" x14ac:dyDescent="0.2">
      <c r="A8503">
        <v>212992</v>
      </c>
      <c r="B8503" t="s">
        <v>14052</v>
      </c>
      <c r="C8503" t="s">
        <v>21462</v>
      </c>
      <c r="D8503" t="s">
        <v>25651</v>
      </c>
      <c r="E8503">
        <v>2023</v>
      </c>
    </row>
    <row r="8504" spans="1:5" ht="17.25" customHeight="1" x14ac:dyDescent="0.2">
      <c r="A8504">
        <v>193026</v>
      </c>
      <c r="B8504" t="s">
        <v>9366</v>
      </c>
      <c r="C8504" t="s">
        <v>18036</v>
      </c>
      <c r="D8504">
        <v>2016140164</v>
      </c>
      <c r="E8504">
        <v>2020</v>
      </c>
    </row>
    <row r="8505" spans="1:5" ht="17.25" customHeight="1" x14ac:dyDescent="0.2">
      <c r="A8505">
        <v>193025</v>
      </c>
      <c r="B8505" t="s">
        <v>9366</v>
      </c>
      <c r="C8505" t="s">
        <v>18036</v>
      </c>
      <c r="D8505">
        <v>2016139479</v>
      </c>
      <c r="E8505">
        <v>2020</v>
      </c>
    </row>
    <row r="8506" spans="1:5" ht="17.25" customHeight="1" x14ac:dyDescent="0.2">
      <c r="A8506">
        <v>212991</v>
      </c>
      <c r="B8506" t="s">
        <v>9878</v>
      </c>
      <c r="C8506" t="s">
        <v>14023</v>
      </c>
      <c r="D8506">
        <v>22680751</v>
      </c>
      <c r="E8506">
        <v>2024</v>
      </c>
    </row>
    <row r="8507" spans="1:5" ht="17.25" customHeight="1" x14ac:dyDescent="0.2">
      <c r="A8507">
        <v>212990</v>
      </c>
      <c r="B8507" t="s">
        <v>9878</v>
      </c>
      <c r="C8507" t="s">
        <v>14023</v>
      </c>
      <c r="D8507">
        <v>22671549</v>
      </c>
      <c r="E8507">
        <v>2024</v>
      </c>
    </row>
    <row r="8508" spans="1:5" ht="17.25" customHeight="1" x14ac:dyDescent="0.2">
      <c r="A8508">
        <v>212989</v>
      </c>
      <c r="B8508" t="s">
        <v>9878</v>
      </c>
      <c r="C8508" t="s">
        <v>14023</v>
      </c>
      <c r="D8508">
        <v>22680672</v>
      </c>
      <c r="E8508">
        <v>2024</v>
      </c>
    </row>
    <row r="8509" spans="1:5" ht="17.25" customHeight="1" x14ac:dyDescent="0.2">
      <c r="A8509">
        <v>212988</v>
      </c>
      <c r="B8509" t="s">
        <v>9878</v>
      </c>
      <c r="C8509" t="s">
        <v>14023</v>
      </c>
      <c r="D8509">
        <v>22681720</v>
      </c>
      <c r="E8509">
        <v>2024</v>
      </c>
    </row>
    <row r="8510" spans="1:5" ht="17.25" customHeight="1" x14ac:dyDescent="0.2">
      <c r="A8510">
        <v>212987</v>
      </c>
      <c r="B8510" t="s">
        <v>9878</v>
      </c>
      <c r="C8510" t="s">
        <v>14023</v>
      </c>
      <c r="D8510">
        <v>22681739</v>
      </c>
      <c r="E8510">
        <v>2024</v>
      </c>
    </row>
    <row r="8511" spans="1:5" ht="17.25" customHeight="1" x14ac:dyDescent="0.2">
      <c r="A8511">
        <v>212986</v>
      </c>
      <c r="B8511" t="s">
        <v>9366</v>
      </c>
      <c r="C8511" t="s">
        <v>17730</v>
      </c>
      <c r="D8511">
        <v>20132382805</v>
      </c>
      <c r="E8511">
        <v>2024</v>
      </c>
    </row>
    <row r="8512" spans="1:5" ht="17.25" customHeight="1" x14ac:dyDescent="0.2">
      <c r="A8512">
        <v>213061</v>
      </c>
      <c r="B8512" t="s">
        <v>10466</v>
      </c>
      <c r="C8512" t="s">
        <v>17139</v>
      </c>
      <c r="D8512" t="s">
        <v>25652</v>
      </c>
      <c r="E8512">
        <v>2021</v>
      </c>
    </row>
    <row r="8513" spans="1:5" ht="17.25" customHeight="1" x14ac:dyDescent="0.2">
      <c r="A8513">
        <v>213060</v>
      </c>
      <c r="B8513" t="s">
        <v>10345</v>
      </c>
      <c r="C8513" t="s">
        <v>14903</v>
      </c>
      <c r="D8513" t="s">
        <v>25653</v>
      </c>
      <c r="E8513">
        <v>2021</v>
      </c>
    </row>
    <row r="8514" spans="1:5" ht="17.25" customHeight="1" x14ac:dyDescent="0.2">
      <c r="A8514">
        <v>213059</v>
      </c>
      <c r="B8514" t="s">
        <v>10345</v>
      </c>
      <c r="C8514" t="s">
        <v>14903</v>
      </c>
      <c r="D8514" t="s">
        <v>25654</v>
      </c>
      <c r="E8514">
        <v>2021</v>
      </c>
    </row>
    <row r="8515" spans="1:5" ht="17.25" customHeight="1" x14ac:dyDescent="0.2">
      <c r="A8515">
        <v>213316</v>
      </c>
      <c r="B8515" t="s">
        <v>10310</v>
      </c>
      <c r="C8515" t="s">
        <v>25655</v>
      </c>
      <c r="D8515" t="s">
        <v>25656</v>
      </c>
      <c r="E8515">
        <v>2023</v>
      </c>
    </row>
    <row r="8516" spans="1:5" ht="17.25" customHeight="1" x14ac:dyDescent="0.2">
      <c r="A8516">
        <v>213058</v>
      </c>
      <c r="B8516" t="s">
        <v>10345</v>
      </c>
      <c r="C8516" t="s">
        <v>14903</v>
      </c>
      <c r="D8516" t="s">
        <v>25657</v>
      </c>
      <c r="E8516">
        <v>2022</v>
      </c>
    </row>
    <row r="8517" spans="1:5" ht="17.25" customHeight="1" x14ac:dyDescent="0.2">
      <c r="A8517">
        <v>212972</v>
      </c>
      <c r="B8517" t="s">
        <v>14052</v>
      </c>
      <c r="C8517" t="s">
        <v>21592</v>
      </c>
      <c r="D8517" t="s">
        <v>25658</v>
      </c>
      <c r="E8517">
        <v>2023</v>
      </c>
    </row>
    <row r="8518" spans="1:5" ht="17.25" customHeight="1" x14ac:dyDescent="0.2">
      <c r="A8518">
        <v>213057</v>
      </c>
      <c r="B8518" t="s">
        <v>10345</v>
      </c>
      <c r="C8518" t="s">
        <v>14903</v>
      </c>
      <c r="D8518" t="s">
        <v>25659</v>
      </c>
      <c r="E8518">
        <v>2022</v>
      </c>
    </row>
    <row r="8519" spans="1:5" ht="17.25" customHeight="1" x14ac:dyDescent="0.2">
      <c r="A8519">
        <v>212971</v>
      </c>
      <c r="B8519" t="s">
        <v>14052</v>
      </c>
      <c r="C8519" t="s">
        <v>21592</v>
      </c>
      <c r="D8519" t="s">
        <v>25660</v>
      </c>
      <c r="E8519">
        <v>2023</v>
      </c>
    </row>
    <row r="8520" spans="1:5" ht="17.25" customHeight="1" x14ac:dyDescent="0.2">
      <c r="A8520">
        <v>212970</v>
      </c>
      <c r="B8520" t="s">
        <v>14052</v>
      </c>
      <c r="C8520" t="s">
        <v>21592</v>
      </c>
      <c r="D8520" t="s">
        <v>25661</v>
      </c>
      <c r="E8520">
        <v>2023</v>
      </c>
    </row>
    <row r="8521" spans="1:5" ht="17.25" customHeight="1" x14ac:dyDescent="0.2">
      <c r="A8521">
        <v>212969</v>
      </c>
      <c r="B8521" t="s">
        <v>14052</v>
      </c>
      <c r="C8521" t="s">
        <v>21592</v>
      </c>
      <c r="D8521" t="s">
        <v>25662</v>
      </c>
      <c r="E8521">
        <v>2023</v>
      </c>
    </row>
    <row r="8522" spans="1:5" ht="17.25" customHeight="1" x14ac:dyDescent="0.2">
      <c r="A8522">
        <v>212968</v>
      </c>
      <c r="B8522" t="s">
        <v>14052</v>
      </c>
      <c r="C8522" t="s">
        <v>21592</v>
      </c>
      <c r="D8522" t="s">
        <v>25663</v>
      </c>
      <c r="E8522">
        <v>2023</v>
      </c>
    </row>
    <row r="8523" spans="1:5" ht="17.25" customHeight="1" x14ac:dyDescent="0.2">
      <c r="A8523">
        <v>213149</v>
      </c>
      <c r="B8523" t="s">
        <v>9878</v>
      </c>
      <c r="C8523" t="s">
        <v>19303</v>
      </c>
      <c r="D8523">
        <v>99178145</v>
      </c>
      <c r="E8523">
        <v>2023</v>
      </c>
    </row>
    <row r="8524" spans="1:5" ht="17.25" customHeight="1" x14ac:dyDescent="0.2">
      <c r="A8524">
        <v>191310</v>
      </c>
      <c r="B8524" t="s">
        <v>9414</v>
      </c>
      <c r="C8524" t="s">
        <v>9636</v>
      </c>
      <c r="D8524">
        <v>88104732</v>
      </c>
      <c r="E8524">
        <v>2018</v>
      </c>
    </row>
    <row r="8525" spans="1:5" ht="17.25" customHeight="1" x14ac:dyDescent="0.2">
      <c r="A8525">
        <v>214660</v>
      </c>
      <c r="B8525" t="s">
        <v>9366</v>
      </c>
      <c r="C8525" t="s">
        <v>21753</v>
      </c>
      <c r="D8525">
        <v>2016149258</v>
      </c>
      <c r="E8525">
        <v>2021</v>
      </c>
    </row>
    <row r="8526" spans="1:5" ht="17.25" customHeight="1" x14ac:dyDescent="0.2">
      <c r="A8526">
        <v>214659</v>
      </c>
      <c r="B8526" t="s">
        <v>9366</v>
      </c>
      <c r="C8526" t="s">
        <v>17730</v>
      </c>
      <c r="D8526">
        <v>20132163724</v>
      </c>
      <c r="E8526">
        <v>2022</v>
      </c>
    </row>
    <row r="8527" spans="1:5" ht="17.25" customHeight="1" x14ac:dyDescent="0.2">
      <c r="A8527">
        <v>213056</v>
      </c>
      <c r="B8527" t="s">
        <v>10466</v>
      </c>
      <c r="C8527" t="s">
        <v>24019</v>
      </c>
      <c r="D8527" t="s">
        <v>25664</v>
      </c>
      <c r="E8527">
        <v>2023</v>
      </c>
    </row>
    <row r="8528" spans="1:5" ht="17.25" customHeight="1" x14ac:dyDescent="0.2">
      <c r="A8528">
        <v>213055</v>
      </c>
      <c r="B8528" t="s">
        <v>10466</v>
      </c>
      <c r="C8528" t="s">
        <v>24019</v>
      </c>
      <c r="D8528" t="s">
        <v>25665</v>
      </c>
      <c r="E8528">
        <v>2023</v>
      </c>
    </row>
    <row r="8529" spans="1:5" ht="17.25" customHeight="1" x14ac:dyDescent="0.2">
      <c r="A8529">
        <v>213054</v>
      </c>
      <c r="B8529" t="s">
        <v>10466</v>
      </c>
      <c r="C8529" t="s">
        <v>24019</v>
      </c>
      <c r="D8529" t="s">
        <v>25666</v>
      </c>
      <c r="E8529">
        <v>2023</v>
      </c>
    </row>
    <row r="8530" spans="1:5" ht="17.25" customHeight="1" x14ac:dyDescent="0.2">
      <c r="A8530">
        <v>213053</v>
      </c>
      <c r="B8530" t="s">
        <v>10466</v>
      </c>
      <c r="C8530" t="s">
        <v>24019</v>
      </c>
      <c r="D8530" t="s">
        <v>25667</v>
      </c>
      <c r="E8530">
        <v>2023</v>
      </c>
    </row>
    <row r="8531" spans="1:5" ht="17.25" customHeight="1" x14ac:dyDescent="0.2">
      <c r="A8531">
        <v>211517</v>
      </c>
      <c r="B8531" t="s">
        <v>9878</v>
      </c>
      <c r="C8531" t="s">
        <v>14803</v>
      </c>
      <c r="D8531">
        <v>22625652</v>
      </c>
      <c r="E8531">
        <v>2023</v>
      </c>
    </row>
    <row r="8532" spans="1:5" ht="17.25" customHeight="1" x14ac:dyDescent="0.2">
      <c r="A8532">
        <v>213128</v>
      </c>
      <c r="B8532" t="s">
        <v>9414</v>
      </c>
      <c r="C8532" t="s">
        <v>9385</v>
      </c>
      <c r="D8532" t="s">
        <v>25668</v>
      </c>
      <c r="E8532">
        <v>2023</v>
      </c>
    </row>
    <row r="8533" spans="1:5" ht="17.25" customHeight="1" x14ac:dyDescent="0.2">
      <c r="A8533">
        <v>192914</v>
      </c>
      <c r="B8533" t="s">
        <v>13337</v>
      </c>
      <c r="C8533" t="s">
        <v>25669</v>
      </c>
      <c r="D8533">
        <v>7396073</v>
      </c>
      <c r="E8533">
        <v>2012</v>
      </c>
    </row>
    <row r="8534" spans="1:5" ht="17.25" customHeight="1" x14ac:dyDescent="0.2">
      <c r="A8534">
        <v>212842</v>
      </c>
      <c r="B8534" t="s">
        <v>11811</v>
      </c>
      <c r="C8534" t="s">
        <v>24164</v>
      </c>
      <c r="D8534" t="s">
        <v>25670</v>
      </c>
      <c r="E8534">
        <v>2023</v>
      </c>
    </row>
    <row r="8535" spans="1:5" ht="17.25" customHeight="1" x14ac:dyDescent="0.2">
      <c r="A8535">
        <v>212841</v>
      </c>
      <c r="B8535" t="s">
        <v>11811</v>
      </c>
      <c r="C8535" t="s">
        <v>24164</v>
      </c>
      <c r="D8535" t="s">
        <v>25671</v>
      </c>
      <c r="E8535">
        <v>2023</v>
      </c>
    </row>
    <row r="8536" spans="1:5" ht="17.25" customHeight="1" x14ac:dyDescent="0.2">
      <c r="A8536">
        <v>213033</v>
      </c>
      <c r="B8536" t="s">
        <v>9414</v>
      </c>
      <c r="C8536" t="s">
        <v>9636</v>
      </c>
      <c r="D8536" t="s">
        <v>25672</v>
      </c>
      <c r="E8536">
        <v>2023</v>
      </c>
    </row>
    <row r="8537" spans="1:5" ht="17.25" customHeight="1" x14ac:dyDescent="0.2">
      <c r="A8537">
        <v>213035</v>
      </c>
      <c r="B8537" t="s">
        <v>10224</v>
      </c>
      <c r="C8537" t="s">
        <v>12537</v>
      </c>
      <c r="D8537">
        <v>13182993</v>
      </c>
      <c r="E8537">
        <v>2024</v>
      </c>
    </row>
    <row r="8538" spans="1:5" ht="17.25" customHeight="1" x14ac:dyDescent="0.2">
      <c r="A8538">
        <v>212940</v>
      </c>
      <c r="B8538" t="s">
        <v>9366</v>
      </c>
      <c r="C8538" t="s">
        <v>18036</v>
      </c>
      <c r="D8538">
        <v>2016171264</v>
      </c>
      <c r="E8538">
        <v>2023</v>
      </c>
    </row>
    <row r="8539" spans="1:5" ht="17.25" customHeight="1" x14ac:dyDescent="0.2">
      <c r="A8539">
        <v>212939</v>
      </c>
      <c r="B8539" t="s">
        <v>9366</v>
      </c>
      <c r="C8539" t="s">
        <v>18036</v>
      </c>
      <c r="D8539">
        <v>2016171267</v>
      </c>
      <c r="E8539">
        <v>2023</v>
      </c>
    </row>
    <row r="8540" spans="1:5" ht="17.25" customHeight="1" x14ac:dyDescent="0.2">
      <c r="A8540">
        <v>212963</v>
      </c>
      <c r="B8540" t="s">
        <v>13337</v>
      </c>
      <c r="C8540" t="s">
        <v>25172</v>
      </c>
      <c r="D8540">
        <v>5406703580</v>
      </c>
      <c r="E8540">
        <v>2024</v>
      </c>
    </row>
    <row r="8541" spans="1:5" ht="17.25" customHeight="1" x14ac:dyDescent="0.2">
      <c r="A8541">
        <v>170677</v>
      </c>
      <c r="B8541" t="s">
        <v>9878</v>
      </c>
      <c r="C8541" t="s">
        <v>9621</v>
      </c>
      <c r="D8541">
        <v>79831447</v>
      </c>
      <c r="E8541">
        <v>2015</v>
      </c>
    </row>
    <row r="8542" spans="1:5" ht="17.25" customHeight="1" x14ac:dyDescent="0.2">
      <c r="A8542">
        <v>212962</v>
      </c>
      <c r="B8542" t="s">
        <v>13337</v>
      </c>
      <c r="C8542" t="s">
        <v>25172</v>
      </c>
      <c r="D8542">
        <v>5415203430</v>
      </c>
      <c r="E8542">
        <v>2024</v>
      </c>
    </row>
    <row r="8543" spans="1:5" ht="17.25" customHeight="1" x14ac:dyDescent="0.2">
      <c r="A8543">
        <v>212823</v>
      </c>
      <c r="B8543" t="s">
        <v>16234</v>
      </c>
      <c r="C8543" t="s">
        <v>14880</v>
      </c>
      <c r="D8543">
        <v>1362223011402</v>
      </c>
      <c r="E8543">
        <v>2023</v>
      </c>
    </row>
    <row r="8544" spans="1:5" ht="17.25" customHeight="1" x14ac:dyDescent="0.2">
      <c r="A8544">
        <v>212961</v>
      </c>
      <c r="B8544" t="s">
        <v>13337</v>
      </c>
      <c r="C8544" t="s">
        <v>25172</v>
      </c>
      <c r="D8544">
        <v>5406104090</v>
      </c>
      <c r="E8544">
        <v>2024</v>
      </c>
    </row>
    <row r="8545" spans="1:5" ht="17.25" customHeight="1" x14ac:dyDescent="0.2">
      <c r="A8545">
        <v>212960</v>
      </c>
      <c r="B8545" t="s">
        <v>12013</v>
      </c>
      <c r="C8545" t="s">
        <v>16217</v>
      </c>
      <c r="D8545">
        <v>7439190</v>
      </c>
      <c r="E8545">
        <v>2024</v>
      </c>
    </row>
    <row r="8546" spans="1:5" ht="17.25" customHeight="1" x14ac:dyDescent="0.2">
      <c r="A8546">
        <v>212944</v>
      </c>
      <c r="B8546" t="s">
        <v>10345</v>
      </c>
      <c r="C8546" t="s">
        <v>14895</v>
      </c>
      <c r="D8546" t="s">
        <v>25673</v>
      </c>
      <c r="E8546">
        <v>2023</v>
      </c>
    </row>
    <row r="8547" spans="1:5" ht="17.25" customHeight="1" x14ac:dyDescent="0.2">
      <c r="A8547">
        <v>212943</v>
      </c>
      <c r="B8547" t="s">
        <v>10345</v>
      </c>
      <c r="C8547" t="s">
        <v>14895</v>
      </c>
      <c r="D8547" t="s">
        <v>25674</v>
      </c>
      <c r="E8547">
        <v>2022</v>
      </c>
    </row>
    <row r="8548" spans="1:5" ht="17.25" customHeight="1" x14ac:dyDescent="0.2">
      <c r="A8548">
        <v>212942</v>
      </c>
      <c r="B8548" t="s">
        <v>10345</v>
      </c>
      <c r="C8548" t="s">
        <v>14903</v>
      </c>
      <c r="D8548" t="s">
        <v>25675</v>
      </c>
      <c r="E8548">
        <v>2023</v>
      </c>
    </row>
    <row r="8549" spans="1:5" ht="17.25" customHeight="1" x14ac:dyDescent="0.2">
      <c r="A8549">
        <v>212941</v>
      </c>
      <c r="B8549" t="s">
        <v>10345</v>
      </c>
      <c r="C8549" t="s">
        <v>14903</v>
      </c>
      <c r="D8549" t="s">
        <v>25676</v>
      </c>
      <c r="E8549">
        <v>2022</v>
      </c>
    </row>
    <row r="8550" spans="1:5" ht="17.25" customHeight="1" x14ac:dyDescent="0.2">
      <c r="A8550">
        <v>212947</v>
      </c>
      <c r="B8550" t="s">
        <v>9366</v>
      </c>
      <c r="C8550" t="s">
        <v>17730</v>
      </c>
      <c r="D8550">
        <v>20132160498</v>
      </c>
      <c r="E8550">
        <v>2022</v>
      </c>
    </row>
    <row r="8551" spans="1:5" ht="17.25" customHeight="1" x14ac:dyDescent="0.2">
      <c r="A8551">
        <v>212946</v>
      </c>
      <c r="B8551" t="s">
        <v>10466</v>
      </c>
      <c r="C8551" t="s">
        <v>16490</v>
      </c>
      <c r="D8551" t="s">
        <v>25677</v>
      </c>
      <c r="E8551">
        <v>2022</v>
      </c>
    </row>
    <row r="8552" spans="1:5" ht="17.25" customHeight="1" x14ac:dyDescent="0.2">
      <c r="A8552">
        <v>212945</v>
      </c>
      <c r="B8552" t="s">
        <v>10466</v>
      </c>
      <c r="C8552" t="s">
        <v>16190</v>
      </c>
      <c r="D8552" t="s">
        <v>25678</v>
      </c>
      <c r="E8552">
        <v>2023</v>
      </c>
    </row>
    <row r="8553" spans="1:5" ht="17.25" customHeight="1" x14ac:dyDescent="0.2">
      <c r="A8553">
        <v>212843</v>
      </c>
      <c r="B8553" t="s">
        <v>10466</v>
      </c>
      <c r="C8553" t="s">
        <v>15051</v>
      </c>
      <c r="D8553" t="s">
        <v>25679</v>
      </c>
      <c r="E8553">
        <v>2023</v>
      </c>
    </row>
    <row r="8554" spans="1:5" ht="17.25" customHeight="1" x14ac:dyDescent="0.2">
      <c r="A8554">
        <v>212974</v>
      </c>
      <c r="B8554" t="s">
        <v>9366</v>
      </c>
      <c r="C8554" t="s">
        <v>22175</v>
      </c>
      <c r="D8554">
        <v>7008643705</v>
      </c>
      <c r="E8554">
        <v>2024</v>
      </c>
    </row>
    <row r="8555" spans="1:5" ht="17.25" customHeight="1" x14ac:dyDescent="0.2">
      <c r="A8555">
        <v>212973</v>
      </c>
      <c r="B8555" t="s">
        <v>9366</v>
      </c>
      <c r="C8555" t="s">
        <v>22175</v>
      </c>
      <c r="D8555">
        <v>7008641217</v>
      </c>
      <c r="E8555">
        <v>2024</v>
      </c>
    </row>
    <row r="8556" spans="1:5" ht="17.25" customHeight="1" x14ac:dyDescent="0.2">
      <c r="A8556">
        <v>212976</v>
      </c>
      <c r="B8556" t="s">
        <v>9366</v>
      </c>
      <c r="C8556" t="s">
        <v>17730</v>
      </c>
      <c r="D8556">
        <v>20132382130</v>
      </c>
      <c r="E8556">
        <v>2024</v>
      </c>
    </row>
    <row r="8557" spans="1:5" ht="17.25" customHeight="1" x14ac:dyDescent="0.2">
      <c r="A8557">
        <v>209447</v>
      </c>
      <c r="B8557" t="s">
        <v>9878</v>
      </c>
      <c r="C8557" t="s">
        <v>9621</v>
      </c>
      <c r="D8557">
        <v>80037679</v>
      </c>
      <c r="E8557">
        <v>2018</v>
      </c>
    </row>
    <row r="8558" spans="1:5" ht="17.25" customHeight="1" x14ac:dyDescent="0.2">
      <c r="A8558">
        <v>213030</v>
      </c>
      <c r="B8558" t="s">
        <v>13037</v>
      </c>
      <c r="C8558" t="s">
        <v>24126</v>
      </c>
      <c r="D8558">
        <v>458701</v>
      </c>
      <c r="E8558">
        <v>2023</v>
      </c>
    </row>
    <row r="8559" spans="1:5" ht="17.25" customHeight="1" x14ac:dyDescent="0.2">
      <c r="A8559">
        <v>212981</v>
      </c>
      <c r="B8559" t="s">
        <v>9366</v>
      </c>
      <c r="C8559" t="s">
        <v>22175</v>
      </c>
      <c r="D8559">
        <v>7008641879</v>
      </c>
      <c r="E8559">
        <v>2024</v>
      </c>
    </row>
    <row r="8560" spans="1:5" ht="17.25" customHeight="1" x14ac:dyDescent="0.2">
      <c r="A8560">
        <v>212979</v>
      </c>
      <c r="B8560" t="s">
        <v>14052</v>
      </c>
      <c r="C8560" t="s">
        <v>21592</v>
      </c>
      <c r="D8560" t="s">
        <v>25680</v>
      </c>
      <c r="E8560">
        <v>2023</v>
      </c>
    </row>
    <row r="8561" spans="1:5" ht="17.25" customHeight="1" x14ac:dyDescent="0.2">
      <c r="A8561">
        <v>212978</v>
      </c>
      <c r="B8561" t="s">
        <v>14052</v>
      </c>
      <c r="C8561" t="s">
        <v>21592</v>
      </c>
      <c r="D8561" t="s">
        <v>25681</v>
      </c>
      <c r="E8561">
        <v>2023</v>
      </c>
    </row>
    <row r="8562" spans="1:5" ht="17.25" customHeight="1" x14ac:dyDescent="0.2">
      <c r="A8562">
        <v>212977</v>
      </c>
      <c r="B8562" t="s">
        <v>14052</v>
      </c>
      <c r="C8562" t="s">
        <v>21592</v>
      </c>
      <c r="D8562" t="s">
        <v>25682</v>
      </c>
      <c r="E8562">
        <v>2023</v>
      </c>
    </row>
    <row r="8563" spans="1:5" ht="17.25" customHeight="1" x14ac:dyDescent="0.2">
      <c r="A8563">
        <v>212985</v>
      </c>
      <c r="B8563" t="s">
        <v>9366</v>
      </c>
      <c r="C8563" t="s">
        <v>22175</v>
      </c>
      <c r="D8563">
        <v>7008640830</v>
      </c>
      <c r="E8563">
        <v>2023</v>
      </c>
    </row>
    <row r="8564" spans="1:5" ht="17.25" customHeight="1" x14ac:dyDescent="0.2">
      <c r="A8564">
        <v>212984</v>
      </c>
      <c r="B8564" t="s">
        <v>9366</v>
      </c>
      <c r="C8564" t="s">
        <v>22175</v>
      </c>
      <c r="D8564">
        <v>7008640959</v>
      </c>
      <c r="E8564">
        <v>2023</v>
      </c>
    </row>
    <row r="8565" spans="1:5" ht="17.25" customHeight="1" x14ac:dyDescent="0.2">
      <c r="A8565">
        <v>212983</v>
      </c>
      <c r="B8565" t="s">
        <v>9366</v>
      </c>
      <c r="C8565" t="s">
        <v>22175</v>
      </c>
      <c r="D8565">
        <v>7008640836</v>
      </c>
      <c r="E8565">
        <v>2023</v>
      </c>
    </row>
    <row r="8566" spans="1:5" ht="17.25" customHeight="1" x14ac:dyDescent="0.2">
      <c r="A8566">
        <v>212982</v>
      </c>
      <c r="B8566" t="s">
        <v>9366</v>
      </c>
      <c r="C8566" t="s">
        <v>22175</v>
      </c>
      <c r="D8566">
        <v>7008640967</v>
      </c>
      <c r="E8566">
        <v>2023</v>
      </c>
    </row>
    <row r="8567" spans="1:5" ht="17.25" customHeight="1" x14ac:dyDescent="0.2">
      <c r="A8567">
        <v>212980</v>
      </c>
      <c r="B8567" t="s">
        <v>9366</v>
      </c>
      <c r="C8567" t="s">
        <v>22175</v>
      </c>
      <c r="D8567">
        <v>7008641269</v>
      </c>
      <c r="E8567">
        <v>2024</v>
      </c>
    </row>
    <row r="8568" spans="1:5" ht="17.25" customHeight="1" x14ac:dyDescent="0.2">
      <c r="A8568">
        <v>154829</v>
      </c>
      <c r="B8568" t="s">
        <v>9878</v>
      </c>
      <c r="C8568" t="s">
        <v>9887</v>
      </c>
      <c r="D8568">
        <v>46938674</v>
      </c>
      <c r="E8568">
        <v>2008</v>
      </c>
    </row>
    <row r="8569" spans="1:5" ht="17.25" customHeight="1" x14ac:dyDescent="0.2">
      <c r="A8569">
        <v>143955</v>
      </c>
      <c r="B8569" t="s">
        <v>9878</v>
      </c>
      <c r="C8569" t="s">
        <v>10037</v>
      </c>
      <c r="D8569">
        <v>46818225</v>
      </c>
      <c r="E8569">
        <v>2007</v>
      </c>
    </row>
    <row r="8570" spans="1:5" ht="17.25" customHeight="1" x14ac:dyDescent="0.2">
      <c r="A8570">
        <v>132021</v>
      </c>
      <c r="B8570" t="s">
        <v>9878</v>
      </c>
      <c r="C8570" t="s">
        <v>9621</v>
      </c>
      <c r="D8570">
        <v>79153389</v>
      </c>
      <c r="E8570">
        <v>2006</v>
      </c>
    </row>
    <row r="8571" spans="1:5" ht="17.25" customHeight="1" x14ac:dyDescent="0.2">
      <c r="A8571">
        <v>134285</v>
      </c>
      <c r="B8571" t="s">
        <v>9878</v>
      </c>
      <c r="C8571" t="s">
        <v>9621</v>
      </c>
      <c r="D8571">
        <v>79198978</v>
      </c>
      <c r="E8571">
        <v>2006</v>
      </c>
    </row>
    <row r="8572" spans="1:5" ht="17.25" customHeight="1" x14ac:dyDescent="0.2">
      <c r="A8572">
        <v>134232</v>
      </c>
      <c r="B8572" t="s">
        <v>9878</v>
      </c>
      <c r="C8572" t="s">
        <v>9913</v>
      </c>
      <c r="D8572">
        <v>46629515</v>
      </c>
      <c r="E8572">
        <v>2006</v>
      </c>
    </row>
    <row r="8573" spans="1:5" ht="17.25" customHeight="1" x14ac:dyDescent="0.2">
      <c r="A8573">
        <v>213014</v>
      </c>
      <c r="B8573" t="s">
        <v>10345</v>
      </c>
      <c r="C8573" t="s">
        <v>14903</v>
      </c>
      <c r="D8573" t="s">
        <v>25683</v>
      </c>
      <c r="E8573">
        <v>2024</v>
      </c>
    </row>
    <row r="8574" spans="1:5" ht="17.25" customHeight="1" x14ac:dyDescent="0.2">
      <c r="A8574">
        <v>212955</v>
      </c>
      <c r="B8574" t="s">
        <v>9414</v>
      </c>
      <c r="C8574" t="s">
        <v>9385</v>
      </c>
      <c r="D8574">
        <v>44614029</v>
      </c>
      <c r="E8574">
        <v>2012</v>
      </c>
    </row>
    <row r="8575" spans="1:5" ht="17.25" customHeight="1" x14ac:dyDescent="0.2">
      <c r="A8575">
        <v>159467</v>
      </c>
      <c r="B8575" t="s">
        <v>11811</v>
      </c>
      <c r="C8575" t="s">
        <v>11887</v>
      </c>
      <c r="D8575" t="s">
        <v>11947</v>
      </c>
      <c r="E8575">
        <v>2011</v>
      </c>
    </row>
    <row r="8576" spans="1:5" ht="17.25" customHeight="1" x14ac:dyDescent="0.2">
      <c r="A8576">
        <v>180793</v>
      </c>
      <c r="B8576" t="s">
        <v>13037</v>
      </c>
      <c r="C8576" t="s">
        <v>13504</v>
      </c>
      <c r="D8576" t="s">
        <v>16450</v>
      </c>
      <c r="E8576">
        <v>2017</v>
      </c>
    </row>
    <row r="8577" spans="1:5" ht="17.25" customHeight="1" x14ac:dyDescent="0.2">
      <c r="A8577">
        <v>213109</v>
      </c>
      <c r="B8577" t="s">
        <v>10466</v>
      </c>
      <c r="C8577" t="s">
        <v>21729</v>
      </c>
      <c r="D8577" t="s">
        <v>25684</v>
      </c>
      <c r="E8577">
        <v>2023</v>
      </c>
    </row>
    <row r="8578" spans="1:5" ht="17.25" customHeight="1" x14ac:dyDescent="0.2">
      <c r="A8578">
        <v>177066</v>
      </c>
      <c r="B8578" t="s">
        <v>9414</v>
      </c>
      <c r="C8578" t="s">
        <v>9385</v>
      </c>
      <c r="D8578" t="s">
        <v>17584</v>
      </c>
      <c r="E8578">
        <v>2016</v>
      </c>
    </row>
    <row r="8579" spans="1:5" ht="17.25" customHeight="1" x14ac:dyDescent="0.2">
      <c r="A8579">
        <v>213298</v>
      </c>
      <c r="B8579" t="s">
        <v>13037</v>
      </c>
      <c r="C8579" t="s">
        <v>25685</v>
      </c>
      <c r="D8579">
        <v>1983083</v>
      </c>
      <c r="E8579">
        <v>2022</v>
      </c>
    </row>
    <row r="8580" spans="1:5" ht="17.25" customHeight="1" x14ac:dyDescent="0.2">
      <c r="A8580">
        <v>187990</v>
      </c>
      <c r="B8580" t="s">
        <v>10345</v>
      </c>
      <c r="C8580" t="s">
        <v>14903</v>
      </c>
      <c r="D8580" t="s">
        <v>25686</v>
      </c>
      <c r="E8580">
        <v>2019</v>
      </c>
    </row>
    <row r="8581" spans="1:5" ht="17.25" customHeight="1" x14ac:dyDescent="0.2">
      <c r="A8581">
        <v>186259</v>
      </c>
      <c r="B8581" t="s">
        <v>9414</v>
      </c>
      <c r="C8581" t="s">
        <v>9385</v>
      </c>
      <c r="D8581">
        <v>44625765</v>
      </c>
      <c r="E8581">
        <v>2018</v>
      </c>
    </row>
    <row r="8582" spans="1:5" ht="17.25" customHeight="1" x14ac:dyDescent="0.2">
      <c r="A8582">
        <v>186244</v>
      </c>
      <c r="B8582" t="s">
        <v>9414</v>
      </c>
      <c r="C8582" t="s">
        <v>9385</v>
      </c>
      <c r="D8582">
        <v>44624833</v>
      </c>
      <c r="E8582">
        <v>2018</v>
      </c>
    </row>
    <row r="8583" spans="1:5" ht="17.25" customHeight="1" x14ac:dyDescent="0.2">
      <c r="A8583">
        <v>195008</v>
      </c>
      <c r="B8583" t="s">
        <v>10345</v>
      </c>
      <c r="C8583" t="s">
        <v>14895</v>
      </c>
      <c r="D8583" t="s">
        <v>25687</v>
      </c>
      <c r="E8583">
        <v>2020</v>
      </c>
    </row>
    <row r="8584" spans="1:5" ht="17.25" customHeight="1" x14ac:dyDescent="0.2">
      <c r="A8584">
        <v>183405</v>
      </c>
      <c r="B8584" t="s">
        <v>9878</v>
      </c>
      <c r="C8584" t="s">
        <v>9923</v>
      </c>
      <c r="D8584">
        <v>22318813</v>
      </c>
      <c r="E8584">
        <v>2018</v>
      </c>
    </row>
    <row r="8585" spans="1:5" ht="17.25" customHeight="1" x14ac:dyDescent="0.2">
      <c r="A8585">
        <v>212796</v>
      </c>
      <c r="B8585" t="s">
        <v>10345</v>
      </c>
      <c r="C8585" t="s">
        <v>14903</v>
      </c>
      <c r="D8585" t="s">
        <v>25688</v>
      </c>
      <c r="E8585">
        <v>2023</v>
      </c>
    </row>
    <row r="8586" spans="1:5" ht="17.25" customHeight="1" x14ac:dyDescent="0.2">
      <c r="A8586">
        <v>212810</v>
      </c>
      <c r="B8586" t="s">
        <v>11811</v>
      </c>
      <c r="C8586" t="s">
        <v>24164</v>
      </c>
      <c r="D8586" t="s">
        <v>25689</v>
      </c>
      <c r="E8586">
        <v>2023</v>
      </c>
    </row>
    <row r="8587" spans="1:5" ht="17.25" customHeight="1" x14ac:dyDescent="0.2">
      <c r="A8587">
        <v>212809</v>
      </c>
      <c r="B8587" t="s">
        <v>11811</v>
      </c>
      <c r="C8587" t="s">
        <v>24164</v>
      </c>
      <c r="D8587" t="s">
        <v>25690</v>
      </c>
      <c r="E8587">
        <v>2023</v>
      </c>
    </row>
    <row r="8588" spans="1:5" ht="17.25" customHeight="1" x14ac:dyDescent="0.2">
      <c r="A8588">
        <v>212889</v>
      </c>
      <c r="B8588" t="s">
        <v>10466</v>
      </c>
      <c r="C8588" t="s">
        <v>22131</v>
      </c>
      <c r="D8588" t="s">
        <v>25691</v>
      </c>
      <c r="E8588">
        <v>2024</v>
      </c>
    </row>
    <row r="8589" spans="1:5" ht="17.25" customHeight="1" x14ac:dyDescent="0.2">
      <c r="A8589">
        <v>213471</v>
      </c>
      <c r="B8589" t="s">
        <v>9878</v>
      </c>
      <c r="C8589" t="s">
        <v>22093</v>
      </c>
      <c r="D8589">
        <v>22662401</v>
      </c>
      <c r="E8589">
        <v>2024</v>
      </c>
    </row>
    <row r="8590" spans="1:5" ht="17.25" customHeight="1" x14ac:dyDescent="0.2">
      <c r="A8590">
        <v>212784</v>
      </c>
      <c r="B8590" t="s">
        <v>10466</v>
      </c>
      <c r="C8590" t="s">
        <v>21679</v>
      </c>
      <c r="D8590" t="s">
        <v>25692</v>
      </c>
      <c r="E8590">
        <v>2024</v>
      </c>
    </row>
    <row r="8591" spans="1:5" ht="17.25" customHeight="1" x14ac:dyDescent="0.2">
      <c r="A8591">
        <v>212783</v>
      </c>
      <c r="B8591" t="s">
        <v>10466</v>
      </c>
      <c r="C8591" t="s">
        <v>21679</v>
      </c>
      <c r="D8591" t="s">
        <v>25693</v>
      </c>
      <c r="E8591">
        <v>2024</v>
      </c>
    </row>
    <row r="8592" spans="1:5" ht="17.25" customHeight="1" x14ac:dyDescent="0.2">
      <c r="A8592">
        <v>212782</v>
      </c>
      <c r="B8592" t="s">
        <v>10466</v>
      </c>
      <c r="C8592" t="s">
        <v>21679</v>
      </c>
      <c r="D8592" t="s">
        <v>25694</v>
      </c>
      <c r="E8592">
        <v>2024</v>
      </c>
    </row>
    <row r="8593" spans="1:5" ht="17.25" customHeight="1" x14ac:dyDescent="0.2">
      <c r="A8593">
        <v>212787</v>
      </c>
      <c r="B8593" t="s">
        <v>10466</v>
      </c>
      <c r="C8593" t="s">
        <v>21679</v>
      </c>
      <c r="D8593" t="s">
        <v>25695</v>
      </c>
      <c r="E8593">
        <v>2024</v>
      </c>
    </row>
    <row r="8594" spans="1:5" ht="17.25" customHeight="1" x14ac:dyDescent="0.2">
      <c r="A8594">
        <v>212786</v>
      </c>
      <c r="B8594" t="s">
        <v>10466</v>
      </c>
      <c r="C8594" t="s">
        <v>21679</v>
      </c>
      <c r="D8594" t="s">
        <v>25696</v>
      </c>
      <c r="E8594">
        <v>2024</v>
      </c>
    </row>
    <row r="8595" spans="1:5" ht="17.25" customHeight="1" x14ac:dyDescent="0.2">
      <c r="A8595">
        <v>212785</v>
      </c>
      <c r="B8595" t="s">
        <v>10466</v>
      </c>
      <c r="C8595" t="s">
        <v>21679</v>
      </c>
      <c r="D8595" t="s">
        <v>25697</v>
      </c>
      <c r="E8595">
        <v>2024</v>
      </c>
    </row>
    <row r="8596" spans="1:5" ht="17.25" customHeight="1" x14ac:dyDescent="0.2">
      <c r="A8596">
        <v>212791</v>
      </c>
      <c r="B8596" t="s">
        <v>16234</v>
      </c>
      <c r="C8596" t="s">
        <v>14880</v>
      </c>
      <c r="D8596">
        <v>1362224012130</v>
      </c>
      <c r="E8596">
        <v>2024</v>
      </c>
    </row>
    <row r="8597" spans="1:5" ht="17.25" customHeight="1" x14ac:dyDescent="0.2">
      <c r="A8597">
        <v>212790</v>
      </c>
      <c r="B8597" t="s">
        <v>16234</v>
      </c>
      <c r="C8597" t="s">
        <v>14880</v>
      </c>
      <c r="D8597">
        <v>1362224012366</v>
      </c>
      <c r="E8597">
        <v>2024</v>
      </c>
    </row>
    <row r="8598" spans="1:5" ht="17.25" customHeight="1" x14ac:dyDescent="0.2">
      <c r="A8598">
        <v>212789</v>
      </c>
      <c r="B8598" t="s">
        <v>16234</v>
      </c>
      <c r="C8598" t="s">
        <v>14880</v>
      </c>
      <c r="D8598">
        <v>1362224012284</v>
      </c>
      <c r="E8598">
        <v>2024</v>
      </c>
    </row>
    <row r="8599" spans="1:5" ht="17.25" customHeight="1" x14ac:dyDescent="0.2">
      <c r="A8599">
        <v>212788</v>
      </c>
      <c r="B8599" t="s">
        <v>16234</v>
      </c>
      <c r="C8599" t="s">
        <v>14880</v>
      </c>
      <c r="D8599">
        <v>1362224012293</v>
      </c>
      <c r="E8599">
        <v>2024</v>
      </c>
    </row>
    <row r="8600" spans="1:5" ht="17.25" customHeight="1" x14ac:dyDescent="0.2">
      <c r="A8600">
        <v>212804</v>
      </c>
      <c r="B8600" t="s">
        <v>9414</v>
      </c>
      <c r="C8600" t="s">
        <v>9387</v>
      </c>
      <c r="D8600" t="s">
        <v>25698</v>
      </c>
      <c r="E8600">
        <v>2023</v>
      </c>
    </row>
    <row r="8601" spans="1:5" ht="17.25" customHeight="1" x14ac:dyDescent="0.2">
      <c r="A8601">
        <v>213016</v>
      </c>
      <c r="B8601" t="s">
        <v>10345</v>
      </c>
      <c r="C8601" t="s">
        <v>13041</v>
      </c>
      <c r="D8601" t="s">
        <v>25699</v>
      </c>
      <c r="E8601">
        <v>2018</v>
      </c>
    </row>
    <row r="8602" spans="1:5" ht="17.25" customHeight="1" x14ac:dyDescent="0.2">
      <c r="A8602">
        <v>194417</v>
      </c>
      <c r="B8602" t="s">
        <v>9878</v>
      </c>
      <c r="C8602" t="s">
        <v>9887</v>
      </c>
      <c r="D8602">
        <v>74784184</v>
      </c>
      <c r="E8602">
        <v>2021</v>
      </c>
    </row>
    <row r="8603" spans="1:5" ht="17.25" customHeight="1" x14ac:dyDescent="0.2">
      <c r="A8603">
        <v>191449</v>
      </c>
      <c r="B8603" t="s">
        <v>10466</v>
      </c>
      <c r="C8603" t="s">
        <v>16412</v>
      </c>
      <c r="D8603" t="s">
        <v>25700</v>
      </c>
      <c r="E8603">
        <v>2020</v>
      </c>
    </row>
    <row r="8604" spans="1:5" ht="17.25" customHeight="1" x14ac:dyDescent="0.2">
      <c r="A8604">
        <v>212753</v>
      </c>
      <c r="B8604" t="s">
        <v>9414</v>
      </c>
      <c r="C8604" t="s">
        <v>13301</v>
      </c>
      <c r="D8604" t="s">
        <v>25701</v>
      </c>
      <c r="E8604">
        <v>2021</v>
      </c>
    </row>
    <row r="8605" spans="1:5" ht="17.25" customHeight="1" x14ac:dyDescent="0.2">
      <c r="A8605">
        <v>212752</v>
      </c>
      <c r="B8605" t="s">
        <v>9414</v>
      </c>
      <c r="C8605" t="s">
        <v>13301</v>
      </c>
      <c r="D8605" t="s">
        <v>25702</v>
      </c>
      <c r="E8605">
        <v>2021</v>
      </c>
    </row>
    <row r="8606" spans="1:5" ht="17.25" customHeight="1" x14ac:dyDescent="0.2">
      <c r="A8606">
        <v>212751</v>
      </c>
      <c r="B8606" t="s">
        <v>9414</v>
      </c>
      <c r="C8606" t="s">
        <v>13301</v>
      </c>
      <c r="D8606" t="s">
        <v>25703</v>
      </c>
      <c r="E8606">
        <v>2021</v>
      </c>
    </row>
    <row r="8607" spans="1:5" ht="17.25" customHeight="1" x14ac:dyDescent="0.2">
      <c r="A8607">
        <v>212816</v>
      </c>
      <c r="B8607" t="s">
        <v>11660</v>
      </c>
      <c r="C8607" t="s">
        <v>25181</v>
      </c>
      <c r="D8607" t="s">
        <v>25704</v>
      </c>
      <c r="E8607">
        <v>2024</v>
      </c>
    </row>
    <row r="8608" spans="1:5" ht="17.25" customHeight="1" x14ac:dyDescent="0.2">
      <c r="A8608">
        <v>212815</v>
      </c>
      <c r="B8608" t="s">
        <v>11660</v>
      </c>
      <c r="C8608" t="s">
        <v>25181</v>
      </c>
      <c r="D8608" t="s">
        <v>25705</v>
      </c>
      <c r="E8608">
        <v>2024</v>
      </c>
    </row>
    <row r="8609" spans="1:5" ht="17.25" customHeight="1" x14ac:dyDescent="0.2">
      <c r="A8609">
        <v>212814</v>
      </c>
      <c r="B8609" t="s">
        <v>11660</v>
      </c>
      <c r="C8609" t="s">
        <v>25181</v>
      </c>
      <c r="D8609" t="s">
        <v>25706</v>
      </c>
      <c r="E8609">
        <v>2024</v>
      </c>
    </row>
    <row r="8610" spans="1:5" ht="17.25" customHeight="1" x14ac:dyDescent="0.2">
      <c r="A8610">
        <v>212811</v>
      </c>
      <c r="B8610" t="s">
        <v>9414</v>
      </c>
      <c r="C8610" t="s">
        <v>9636</v>
      </c>
      <c r="D8610" t="s">
        <v>25707</v>
      </c>
      <c r="E8610">
        <v>2023</v>
      </c>
    </row>
    <row r="8611" spans="1:5" ht="17.25" customHeight="1" x14ac:dyDescent="0.2">
      <c r="A8611">
        <v>212803</v>
      </c>
      <c r="B8611" t="s">
        <v>9414</v>
      </c>
      <c r="C8611" t="s">
        <v>9401</v>
      </c>
      <c r="D8611" t="s">
        <v>25708</v>
      </c>
      <c r="E8611">
        <v>2023</v>
      </c>
    </row>
    <row r="8612" spans="1:5" ht="17.25" customHeight="1" x14ac:dyDescent="0.2">
      <c r="A8612">
        <v>212802</v>
      </c>
      <c r="B8612" t="s">
        <v>9414</v>
      </c>
      <c r="C8612" t="s">
        <v>9401</v>
      </c>
      <c r="D8612" t="s">
        <v>25709</v>
      </c>
      <c r="E8612">
        <v>2023</v>
      </c>
    </row>
    <row r="8613" spans="1:5" ht="17.25" customHeight="1" x14ac:dyDescent="0.2">
      <c r="A8613">
        <v>212801</v>
      </c>
      <c r="B8613" t="s">
        <v>9414</v>
      </c>
      <c r="C8613" t="s">
        <v>9401</v>
      </c>
      <c r="D8613" t="s">
        <v>25710</v>
      </c>
      <c r="E8613">
        <v>2023</v>
      </c>
    </row>
    <row r="8614" spans="1:5" ht="17.25" customHeight="1" x14ac:dyDescent="0.2">
      <c r="A8614">
        <v>212800</v>
      </c>
      <c r="B8614" t="s">
        <v>9414</v>
      </c>
      <c r="C8614" t="s">
        <v>9401</v>
      </c>
      <c r="D8614" t="s">
        <v>25711</v>
      </c>
      <c r="E8614">
        <v>2023</v>
      </c>
    </row>
    <row r="8615" spans="1:5" ht="17.25" customHeight="1" x14ac:dyDescent="0.2">
      <c r="A8615">
        <v>212799</v>
      </c>
      <c r="B8615" t="s">
        <v>9414</v>
      </c>
      <c r="C8615" t="s">
        <v>9401</v>
      </c>
      <c r="D8615" t="s">
        <v>25712</v>
      </c>
      <c r="E8615">
        <v>2023</v>
      </c>
    </row>
    <row r="8616" spans="1:5" ht="17.25" customHeight="1" x14ac:dyDescent="0.2">
      <c r="A8616">
        <v>212798</v>
      </c>
      <c r="B8616" t="s">
        <v>9414</v>
      </c>
      <c r="C8616" t="s">
        <v>9401</v>
      </c>
      <c r="D8616" t="s">
        <v>25713</v>
      </c>
      <c r="E8616">
        <v>2023</v>
      </c>
    </row>
    <row r="8617" spans="1:5" ht="17.25" customHeight="1" x14ac:dyDescent="0.2">
      <c r="A8617">
        <v>170280</v>
      </c>
      <c r="B8617" t="s">
        <v>9414</v>
      </c>
      <c r="C8617" t="s">
        <v>14596</v>
      </c>
      <c r="D8617" t="s">
        <v>14597</v>
      </c>
      <c r="E8617">
        <v>2014</v>
      </c>
    </row>
    <row r="8618" spans="1:5" ht="17.25" customHeight="1" x14ac:dyDescent="0.2">
      <c r="A8618">
        <v>178204</v>
      </c>
      <c r="B8618" t="s">
        <v>9414</v>
      </c>
      <c r="C8618" t="s">
        <v>13301</v>
      </c>
      <c r="D8618" t="s">
        <v>17004</v>
      </c>
      <c r="E8618">
        <v>2016</v>
      </c>
    </row>
    <row r="8619" spans="1:5" ht="17.25" customHeight="1" x14ac:dyDescent="0.2">
      <c r="A8619">
        <v>192734</v>
      </c>
      <c r="B8619" t="s">
        <v>9366</v>
      </c>
      <c r="C8619" t="s">
        <v>18036</v>
      </c>
      <c r="D8619">
        <v>2016128396</v>
      </c>
      <c r="E8619">
        <v>2019</v>
      </c>
    </row>
    <row r="8620" spans="1:5" ht="17.25" customHeight="1" x14ac:dyDescent="0.2">
      <c r="A8620">
        <v>192733</v>
      </c>
      <c r="B8620" t="s">
        <v>9366</v>
      </c>
      <c r="C8620" t="s">
        <v>18036</v>
      </c>
      <c r="D8620">
        <v>2016128397</v>
      </c>
      <c r="E8620">
        <v>2019</v>
      </c>
    </row>
    <row r="8621" spans="1:5" ht="17.25" customHeight="1" x14ac:dyDescent="0.2">
      <c r="A8621">
        <v>188219</v>
      </c>
      <c r="B8621" t="s">
        <v>9414</v>
      </c>
      <c r="C8621" t="s">
        <v>16304</v>
      </c>
      <c r="D8621" t="s">
        <v>25714</v>
      </c>
      <c r="E8621">
        <v>2019</v>
      </c>
    </row>
    <row r="8622" spans="1:5" ht="17.25" customHeight="1" x14ac:dyDescent="0.2">
      <c r="A8622">
        <v>181893</v>
      </c>
      <c r="B8622" t="s">
        <v>10466</v>
      </c>
      <c r="C8622" t="s">
        <v>10496</v>
      </c>
      <c r="D8622" t="s">
        <v>20165</v>
      </c>
      <c r="E8622">
        <v>2010</v>
      </c>
    </row>
    <row r="8623" spans="1:5" ht="17.25" customHeight="1" x14ac:dyDescent="0.2">
      <c r="A8623">
        <v>213215</v>
      </c>
      <c r="B8623" t="s">
        <v>13337</v>
      </c>
      <c r="C8623" t="s">
        <v>16607</v>
      </c>
      <c r="D8623">
        <v>5025101720</v>
      </c>
      <c r="E8623">
        <v>2020</v>
      </c>
    </row>
    <row r="8624" spans="1:5" ht="17.25" customHeight="1" x14ac:dyDescent="0.2">
      <c r="A8624">
        <v>212781</v>
      </c>
      <c r="B8624" t="s">
        <v>10466</v>
      </c>
      <c r="C8624" t="s">
        <v>16787</v>
      </c>
      <c r="D8624" t="s">
        <v>25715</v>
      </c>
      <c r="E8624">
        <v>2022</v>
      </c>
    </row>
    <row r="8625" spans="1:5" ht="17.25" customHeight="1" x14ac:dyDescent="0.2">
      <c r="A8625">
        <v>212680</v>
      </c>
      <c r="B8625" t="s">
        <v>14052</v>
      </c>
      <c r="C8625" t="s">
        <v>14056</v>
      </c>
      <c r="D8625" t="s">
        <v>25716</v>
      </c>
      <c r="E8625">
        <v>2023</v>
      </c>
    </row>
    <row r="8626" spans="1:5" ht="17.25" customHeight="1" x14ac:dyDescent="0.2">
      <c r="A8626">
        <v>212900</v>
      </c>
      <c r="B8626" t="s">
        <v>11811</v>
      </c>
      <c r="C8626" t="s">
        <v>9418</v>
      </c>
      <c r="D8626" t="s">
        <v>25717</v>
      </c>
      <c r="E8626">
        <v>2022</v>
      </c>
    </row>
    <row r="8627" spans="1:5" ht="17.25" customHeight="1" x14ac:dyDescent="0.2">
      <c r="A8627">
        <v>203142</v>
      </c>
      <c r="B8627" t="s">
        <v>10224</v>
      </c>
      <c r="C8627" t="s">
        <v>21883</v>
      </c>
      <c r="D8627">
        <v>12800385</v>
      </c>
      <c r="E8627">
        <v>2022</v>
      </c>
    </row>
    <row r="8628" spans="1:5" ht="17.25" customHeight="1" x14ac:dyDescent="0.2">
      <c r="A8628">
        <v>212709</v>
      </c>
      <c r="B8628" t="s">
        <v>13645</v>
      </c>
      <c r="C8628" t="s">
        <v>24088</v>
      </c>
      <c r="D8628" t="s">
        <v>25718</v>
      </c>
      <c r="E8628">
        <v>2014</v>
      </c>
    </row>
    <row r="8629" spans="1:5" ht="17.25" customHeight="1" x14ac:dyDescent="0.2">
      <c r="A8629">
        <v>212708</v>
      </c>
      <c r="B8629" t="s">
        <v>13645</v>
      </c>
      <c r="C8629" t="s">
        <v>24088</v>
      </c>
      <c r="D8629" t="s">
        <v>25719</v>
      </c>
      <c r="E8629">
        <v>2014</v>
      </c>
    </row>
    <row r="8630" spans="1:5" ht="17.25" customHeight="1" x14ac:dyDescent="0.2">
      <c r="A8630">
        <v>212711</v>
      </c>
      <c r="B8630" t="s">
        <v>13645</v>
      </c>
      <c r="C8630" t="s">
        <v>24088</v>
      </c>
      <c r="D8630" t="s">
        <v>25720</v>
      </c>
      <c r="E8630">
        <v>2014</v>
      </c>
    </row>
    <row r="8631" spans="1:5" ht="17.25" customHeight="1" x14ac:dyDescent="0.2">
      <c r="A8631">
        <v>212710</v>
      </c>
      <c r="B8631" t="s">
        <v>13645</v>
      </c>
      <c r="C8631" t="s">
        <v>24088</v>
      </c>
      <c r="D8631" t="s">
        <v>25721</v>
      </c>
      <c r="E8631">
        <v>2014</v>
      </c>
    </row>
    <row r="8632" spans="1:5" ht="17.25" customHeight="1" x14ac:dyDescent="0.2">
      <c r="A8632">
        <v>204748</v>
      </c>
      <c r="B8632" t="s">
        <v>10224</v>
      </c>
      <c r="C8632" t="s">
        <v>21883</v>
      </c>
      <c r="D8632">
        <v>12978708</v>
      </c>
      <c r="E8632">
        <v>2023</v>
      </c>
    </row>
    <row r="8633" spans="1:5" ht="17.25" customHeight="1" x14ac:dyDescent="0.2">
      <c r="A8633">
        <v>204737</v>
      </c>
      <c r="B8633" t="s">
        <v>10224</v>
      </c>
      <c r="C8633" t="s">
        <v>23440</v>
      </c>
      <c r="D8633">
        <v>12993870</v>
      </c>
      <c r="E8633">
        <v>2023</v>
      </c>
    </row>
    <row r="8634" spans="1:5" ht="17.25" customHeight="1" x14ac:dyDescent="0.2">
      <c r="A8634">
        <v>208720</v>
      </c>
      <c r="B8634" t="s">
        <v>9878</v>
      </c>
      <c r="C8634" t="s">
        <v>14803</v>
      </c>
      <c r="D8634">
        <v>22615281</v>
      </c>
      <c r="E8634">
        <v>2023</v>
      </c>
    </row>
    <row r="8635" spans="1:5" ht="17.25" customHeight="1" x14ac:dyDescent="0.2">
      <c r="A8635">
        <v>212755</v>
      </c>
      <c r="B8635" t="s">
        <v>9366</v>
      </c>
      <c r="C8635" t="s">
        <v>25722</v>
      </c>
      <c r="D8635">
        <v>2016180750</v>
      </c>
      <c r="E8635">
        <v>2024</v>
      </c>
    </row>
    <row r="8636" spans="1:5" ht="17.25" customHeight="1" x14ac:dyDescent="0.2">
      <c r="A8636">
        <v>212754</v>
      </c>
      <c r="B8636" t="s">
        <v>9366</v>
      </c>
      <c r="C8636" t="s">
        <v>25722</v>
      </c>
      <c r="D8636">
        <v>2016180737</v>
      </c>
      <c r="E8636">
        <v>2024</v>
      </c>
    </row>
    <row r="8637" spans="1:5" ht="17.25" customHeight="1" x14ac:dyDescent="0.2">
      <c r="A8637">
        <v>177869</v>
      </c>
      <c r="B8637" t="s">
        <v>9878</v>
      </c>
      <c r="C8637" t="s">
        <v>9975</v>
      </c>
      <c r="D8637">
        <v>37271438</v>
      </c>
      <c r="E8637">
        <v>2017</v>
      </c>
    </row>
    <row r="8638" spans="1:5" ht="17.25" customHeight="1" x14ac:dyDescent="0.2">
      <c r="A8638">
        <v>177867</v>
      </c>
      <c r="B8638" t="s">
        <v>9878</v>
      </c>
      <c r="C8638" t="s">
        <v>9975</v>
      </c>
      <c r="D8638">
        <v>37271316</v>
      </c>
      <c r="E8638">
        <v>2017</v>
      </c>
    </row>
    <row r="8639" spans="1:5" ht="17.25" customHeight="1" x14ac:dyDescent="0.2">
      <c r="A8639">
        <v>212847</v>
      </c>
      <c r="B8639" t="s">
        <v>9878</v>
      </c>
      <c r="C8639" t="s">
        <v>19380</v>
      </c>
      <c r="D8639">
        <v>80646617</v>
      </c>
      <c r="E8639">
        <v>2024</v>
      </c>
    </row>
    <row r="8640" spans="1:5" ht="17.25" customHeight="1" x14ac:dyDescent="0.2">
      <c r="A8640">
        <v>212846</v>
      </c>
      <c r="B8640" t="s">
        <v>9878</v>
      </c>
      <c r="C8640" t="s">
        <v>19380</v>
      </c>
      <c r="D8640">
        <v>80635744</v>
      </c>
      <c r="E8640">
        <v>2024</v>
      </c>
    </row>
    <row r="8641" spans="1:5" ht="17.25" customHeight="1" x14ac:dyDescent="0.2">
      <c r="A8641">
        <v>212857</v>
      </c>
      <c r="B8641" t="s">
        <v>9878</v>
      </c>
      <c r="C8641" t="s">
        <v>21449</v>
      </c>
      <c r="D8641">
        <v>22653965</v>
      </c>
      <c r="E8641">
        <v>2024</v>
      </c>
    </row>
    <row r="8642" spans="1:5" ht="17.25" customHeight="1" x14ac:dyDescent="0.2">
      <c r="A8642">
        <v>212856</v>
      </c>
      <c r="B8642" t="s">
        <v>9878</v>
      </c>
      <c r="C8642" t="s">
        <v>21449</v>
      </c>
      <c r="D8642">
        <v>22655359</v>
      </c>
      <c r="E8642">
        <v>2024</v>
      </c>
    </row>
    <row r="8643" spans="1:5" ht="17.25" customHeight="1" x14ac:dyDescent="0.2">
      <c r="A8643">
        <v>212855</v>
      </c>
      <c r="B8643" t="s">
        <v>9878</v>
      </c>
      <c r="C8643" t="s">
        <v>21449</v>
      </c>
      <c r="D8643">
        <v>22656438</v>
      </c>
      <c r="E8643">
        <v>2024</v>
      </c>
    </row>
    <row r="8644" spans="1:5" ht="17.25" customHeight="1" x14ac:dyDescent="0.2">
      <c r="A8644">
        <v>212854</v>
      </c>
      <c r="B8644" t="s">
        <v>9878</v>
      </c>
      <c r="C8644" t="s">
        <v>21449</v>
      </c>
      <c r="D8644">
        <v>22645895</v>
      </c>
      <c r="E8644">
        <v>2024</v>
      </c>
    </row>
    <row r="8645" spans="1:5" ht="17.25" customHeight="1" x14ac:dyDescent="0.2">
      <c r="A8645">
        <v>212853</v>
      </c>
      <c r="B8645" t="s">
        <v>9878</v>
      </c>
      <c r="C8645" t="s">
        <v>21449</v>
      </c>
      <c r="D8645">
        <v>22654343</v>
      </c>
      <c r="E8645">
        <v>2024</v>
      </c>
    </row>
    <row r="8646" spans="1:5" ht="17.25" customHeight="1" x14ac:dyDescent="0.2">
      <c r="A8646">
        <v>155721</v>
      </c>
      <c r="B8646" t="s">
        <v>9414</v>
      </c>
      <c r="C8646" t="s">
        <v>9385</v>
      </c>
      <c r="D8646">
        <v>44606126</v>
      </c>
      <c r="E8646">
        <v>2011</v>
      </c>
    </row>
    <row r="8647" spans="1:5" ht="17.25" customHeight="1" x14ac:dyDescent="0.2">
      <c r="A8647">
        <v>212750</v>
      </c>
      <c r="B8647" t="s">
        <v>13037</v>
      </c>
      <c r="C8647" t="s">
        <v>22430</v>
      </c>
      <c r="D8647">
        <v>436213</v>
      </c>
      <c r="E8647">
        <v>2021</v>
      </c>
    </row>
    <row r="8648" spans="1:5" ht="17.25" customHeight="1" x14ac:dyDescent="0.2">
      <c r="A8648">
        <v>212749</v>
      </c>
      <c r="B8648" t="s">
        <v>10345</v>
      </c>
      <c r="C8648" t="s">
        <v>14903</v>
      </c>
      <c r="D8648" t="s">
        <v>25723</v>
      </c>
      <c r="E8648">
        <v>2023</v>
      </c>
    </row>
    <row r="8649" spans="1:5" ht="17.25" customHeight="1" x14ac:dyDescent="0.2">
      <c r="A8649">
        <v>212748</v>
      </c>
      <c r="B8649" t="s">
        <v>13037</v>
      </c>
      <c r="C8649" t="s">
        <v>22430</v>
      </c>
      <c r="D8649">
        <v>436210</v>
      </c>
      <c r="E8649">
        <v>2021</v>
      </c>
    </row>
    <row r="8650" spans="1:5" ht="17.25" customHeight="1" x14ac:dyDescent="0.2">
      <c r="A8650">
        <v>213021</v>
      </c>
      <c r="B8650" t="s">
        <v>9878</v>
      </c>
      <c r="C8650" t="s">
        <v>13713</v>
      </c>
      <c r="D8650">
        <v>22622221</v>
      </c>
      <c r="E8650">
        <v>2023</v>
      </c>
    </row>
    <row r="8651" spans="1:5" ht="17.25" customHeight="1" x14ac:dyDescent="0.2">
      <c r="A8651">
        <v>213020</v>
      </c>
      <c r="B8651" t="s">
        <v>9878</v>
      </c>
      <c r="C8651" t="s">
        <v>13713</v>
      </c>
      <c r="D8651">
        <v>99054395</v>
      </c>
      <c r="E8651">
        <v>2023</v>
      </c>
    </row>
    <row r="8652" spans="1:5" ht="17.25" customHeight="1" x14ac:dyDescent="0.2">
      <c r="A8652">
        <v>213019</v>
      </c>
      <c r="B8652" t="s">
        <v>9878</v>
      </c>
      <c r="C8652" t="s">
        <v>13713</v>
      </c>
      <c r="D8652">
        <v>99056857</v>
      </c>
      <c r="E8652">
        <v>2023</v>
      </c>
    </row>
    <row r="8653" spans="1:5" ht="17.25" customHeight="1" x14ac:dyDescent="0.2">
      <c r="A8653">
        <v>213018</v>
      </c>
      <c r="B8653" t="s">
        <v>9878</v>
      </c>
      <c r="C8653" t="s">
        <v>13713</v>
      </c>
      <c r="D8653">
        <v>22624854</v>
      </c>
      <c r="E8653">
        <v>2023</v>
      </c>
    </row>
    <row r="8654" spans="1:5" ht="17.25" customHeight="1" x14ac:dyDescent="0.2">
      <c r="A8654">
        <v>213851</v>
      </c>
      <c r="B8654" t="s">
        <v>9414</v>
      </c>
      <c r="C8654" t="s">
        <v>9389</v>
      </c>
      <c r="D8654" t="s">
        <v>25724</v>
      </c>
      <c r="E8654">
        <v>2024</v>
      </c>
    </row>
    <row r="8655" spans="1:5" ht="17.25" customHeight="1" x14ac:dyDescent="0.2">
      <c r="A8655">
        <v>213022</v>
      </c>
      <c r="B8655" t="s">
        <v>10345</v>
      </c>
      <c r="C8655" t="s">
        <v>13787</v>
      </c>
      <c r="D8655" t="s">
        <v>25725</v>
      </c>
      <c r="E8655">
        <v>2022</v>
      </c>
    </row>
    <row r="8656" spans="1:5" ht="17.25" customHeight="1" x14ac:dyDescent="0.2">
      <c r="A8656">
        <v>213850</v>
      </c>
      <c r="B8656" t="s">
        <v>9414</v>
      </c>
      <c r="C8656" t="s">
        <v>9389</v>
      </c>
      <c r="D8656" t="s">
        <v>25726</v>
      </c>
      <c r="E8656">
        <v>2024</v>
      </c>
    </row>
    <row r="8657" spans="1:5" ht="17.25" customHeight="1" x14ac:dyDescent="0.2">
      <c r="A8657">
        <v>213849</v>
      </c>
      <c r="B8657" t="s">
        <v>9414</v>
      </c>
      <c r="C8657" t="s">
        <v>9389</v>
      </c>
      <c r="D8657" t="s">
        <v>25727</v>
      </c>
      <c r="E8657">
        <v>2024</v>
      </c>
    </row>
    <row r="8658" spans="1:5" ht="17.25" customHeight="1" x14ac:dyDescent="0.2">
      <c r="A8658">
        <v>213848</v>
      </c>
      <c r="B8658" t="s">
        <v>9414</v>
      </c>
      <c r="C8658" t="s">
        <v>9389</v>
      </c>
      <c r="D8658" t="s">
        <v>25728</v>
      </c>
      <c r="E8658">
        <v>2024</v>
      </c>
    </row>
    <row r="8659" spans="1:5" ht="17.25" customHeight="1" x14ac:dyDescent="0.2">
      <c r="A8659">
        <v>213026</v>
      </c>
      <c r="B8659" t="s">
        <v>10345</v>
      </c>
      <c r="C8659" t="s">
        <v>13041</v>
      </c>
      <c r="D8659" t="s">
        <v>25729</v>
      </c>
      <c r="E8659">
        <v>2023</v>
      </c>
    </row>
    <row r="8660" spans="1:5" ht="17.25" customHeight="1" x14ac:dyDescent="0.2">
      <c r="A8660">
        <v>213025</v>
      </c>
      <c r="B8660" t="s">
        <v>10345</v>
      </c>
      <c r="C8660" t="s">
        <v>14903</v>
      </c>
      <c r="D8660" t="s">
        <v>25730</v>
      </c>
      <c r="E8660">
        <v>2023</v>
      </c>
    </row>
    <row r="8661" spans="1:5" ht="17.25" customHeight="1" x14ac:dyDescent="0.2">
      <c r="A8661">
        <v>213024</v>
      </c>
      <c r="B8661" t="s">
        <v>10345</v>
      </c>
      <c r="C8661" t="s">
        <v>13041</v>
      </c>
      <c r="D8661" t="s">
        <v>25731</v>
      </c>
      <c r="E8661">
        <v>2023</v>
      </c>
    </row>
    <row r="8662" spans="1:5" ht="17.25" customHeight="1" x14ac:dyDescent="0.2">
      <c r="A8662">
        <v>213023</v>
      </c>
      <c r="B8662" t="s">
        <v>11811</v>
      </c>
      <c r="C8662" t="s">
        <v>24007</v>
      </c>
      <c r="D8662" t="s">
        <v>25732</v>
      </c>
      <c r="E8662">
        <v>2023</v>
      </c>
    </row>
    <row r="8663" spans="1:5" ht="17.25" customHeight="1" x14ac:dyDescent="0.2">
      <c r="A8663">
        <v>213029</v>
      </c>
      <c r="B8663" t="s">
        <v>11811</v>
      </c>
      <c r="C8663" t="s">
        <v>19680</v>
      </c>
      <c r="D8663" t="s">
        <v>25733</v>
      </c>
      <c r="E8663">
        <v>2022</v>
      </c>
    </row>
    <row r="8664" spans="1:5" ht="17.25" customHeight="1" x14ac:dyDescent="0.2">
      <c r="A8664">
        <v>213028</v>
      </c>
      <c r="B8664" t="s">
        <v>14052</v>
      </c>
      <c r="C8664" t="s">
        <v>25734</v>
      </c>
      <c r="D8664" t="s">
        <v>25735</v>
      </c>
      <c r="E8664">
        <v>2021</v>
      </c>
    </row>
    <row r="8665" spans="1:5" ht="17.25" customHeight="1" x14ac:dyDescent="0.2">
      <c r="A8665">
        <v>213027</v>
      </c>
      <c r="B8665" t="s">
        <v>9878</v>
      </c>
      <c r="C8665" t="s">
        <v>21449</v>
      </c>
      <c r="D8665">
        <v>22373219</v>
      </c>
      <c r="E8665">
        <v>2019</v>
      </c>
    </row>
    <row r="8666" spans="1:5" ht="17.25" customHeight="1" x14ac:dyDescent="0.2">
      <c r="A8666">
        <v>212863</v>
      </c>
      <c r="B8666" t="s">
        <v>10466</v>
      </c>
      <c r="C8666" t="s">
        <v>16203</v>
      </c>
      <c r="D8666" t="s">
        <v>25736</v>
      </c>
      <c r="E8666">
        <v>2023</v>
      </c>
    </row>
    <row r="8667" spans="1:5" ht="17.25" customHeight="1" x14ac:dyDescent="0.2">
      <c r="A8667">
        <v>212862</v>
      </c>
      <c r="B8667" t="s">
        <v>10466</v>
      </c>
      <c r="C8667" t="s">
        <v>16203</v>
      </c>
      <c r="D8667" t="s">
        <v>25737</v>
      </c>
      <c r="E8667">
        <v>2023</v>
      </c>
    </row>
    <row r="8668" spans="1:5" ht="17.25" customHeight="1" x14ac:dyDescent="0.2">
      <c r="A8668">
        <v>212861</v>
      </c>
      <c r="B8668" t="s">
        <v>10466</v>
      </c>
      <c r="C8668" t="s">
        <v>16190</v>
      </c>
      <c r="D8668" t="s">
        <v>25738</v>
      </c>
      <c r="E8668">
        <v>2023</v>
      </c>
    </row>
    <row r="8669" spans="1:5" ht="17.25" customHeight="1" x14ac:dyDescent="0.2">
      <c r="A8669">
        <v>212860</v>
      </c>
      <c r="B8669" t="s">
        <v>10466</v>
      </c>
      <c r="C8669" t="s">
        <v>16490</v>
      </c>
      <c r="D8669" t="s">
        <v>25739</v>
      </c>
      <c r="E8669">
        <v>2023</v>
      </c>
    </row>
    <row r="8670" spans="1:5" ht="17.25" customHeight="1" x14ac:dyDescent="0.2">
      <c r="A8670">
        <v>212859</v>
      </c>
      <c r="B8670" t="s">
        <v>10345</v>
      </c>
      <c r="C8670" t="s">
        <v>13041</v>
      </c>
      <c r="D8670" t="s">
        <v>25740</v>
      </c>
      <c r="E8670">
        <v>2023</v>
      </c>
    </row>
    <row r="8671" spans="1:5" ht="17.25" customHeight="1" x14ac:dyDescent="0.2">
      <c r="A8671">
        <v>212884</v>
      </c>
      <c r="B8671" t="s">
        <v>10224</v>
      </c>
      <c r="C8671" t="s">
        <v>13782</v>
      </c>
      <c r="D8671">
        <v>13008325</v>
      </c>
      <c r="E8671">
        <v>2023</v>
      </c>
    </row>
    <row r="8672" spans="1:5" ht="17.25" customHeight="1" x14ac:dyDescent="0.2">
      <c r="A8672">
        <v>212883</v>
      </c>
      <c r="B8672" t="s">
        <v>9878</v>
      </c>
      <c r="C8672" t="s">
        <v>16216</v>
      </c>
      <c r="D8672">
        <v>22624357</v>
      </c>
      <c r="E8672">
        <v>2023</v>
      </c>
    </row>
    <row r="8673" spans="1:5" ht="17.25" customHeight="1" x14ac:dyDescent="0.2">
      <c r="A8673">
        <v>212882</v>
      </c>
      <c r="B8673" t="s">
        <v>9878</v>
      </c>
      <c r="C8673" t="s">
        <v>16216</v>
      </c>
      <c r="D8673">
        <v>22586460</v>
      </c>
      <c r="E8673">
        <v>2023</v>
      </c>
    </row>
    <row r="8674" spans="1:5" ht="17.25" customHeight="1" x14ac:dyDescent="0.2">
      <c r="A8674">
        <v>212689</v>
      </c>
      <c r="B8674" t="s">
        <v>10224</v>
      </c>
      <c r="C8674" t="s">
        <v>13782</v>
      </c>
      <c r="D8674">
        <v>13029245</v>
      </c>
      <c r="E8674">
        <v>2023</v>
      </c>
    </row>
    <row r="8675" spans="1:5" ht="17.25" customHeight="1" x14ac:dyDescent="0.2">
      <c r="A8675">
        <v>212694</v>
      </c>
      <c r="B8675" t="s">
        <v>10224</v>
      </c>
      <c r="C8675" t="s">
        <v>13782</v>
      </c>
      <c r="D8675">
        <v>13132600</v>
      </c>
      <c r="E8675">
        <v>2023</v>
      </c>
    </row>
    <row r="8676" spans="1:5" ht="17.25" customHeight="1" x14ac:dyDescent="0.2">
      <c r="A8676">
        <v>212693</v>
      </c>
      <c r="B8676" t="s">
        <v>10224</v>
      </c>
      <c r="C8676" t="s">
        <v>13782</v>
      </c>
      <c r="D8676">
        <v>13132594</v>
      </c>
      <c r="E8676">
        <v>2023</v>
      </c>
    </row>
    <row r="8677" spans="1:5" ht="17.25" customHeight="1" x14ac:dyDescent="0.2">
      <c r="A8677">
        <v>212692</v>
      </c>
      <c r="B8677" t="s">
        <v>10224</v>
      </c>
      <c r="C8677" t="s">
        <v>13782</v>
      </c>
      <c r="D8677">
        <v>13133204</v>
      </c>
      <c r="E8677">
        <v>2023</v>
      </c>
    </row>
    <row r="8678" spans="1:5" ht="17.25" customHeight="1" x14ac:dyDescent="0.2">
      <c r="A8678">
        <v>212691</v>
      </c>
      <c r="B8678" t="s">
        <v>10224</v>
      </c>
      <c r="C8678" t="s">
        <v>13782</v>
      </c>
      <c r="D8678">
        <v>13132781</v>
      </c>
      <c r="E8678">
        <v>2023</v>
      </c>
    </row>
    <row r="8679" spans="1:5" ht="17.25" customHeight="1" x14ac:dyDescent="0.2">
      <c r="A8679">
        <v>212690</v>
      </c>
      <c r="B8679" t="s">
        <v>10224</v>
      </c>
      <c r="C8679" t="s">
        <v>13782</v>
      </c>
      <c r="D8679">
        <v>13133205</v>
      </c>
      <c r="E8679">
        <v>2023</v>
      </c>
    </row>
    <row r="8680" spans="1:5" ht="17.25" customHeight="1" x14ac:dyDescent="0.2">
      <c r="A8680">
        <v>156165</v>
      </c>
      <c r="B8680" t="s">
        <v>11811</v>
      </c>
      <c r="C8680" t="s">
        <v>11899</v>
      </c>
      <c r="D8680" t="s">
        <v>11900</v>
      </c>
      <c r="E8680">
        <v>2011</v>
      </c>
    </row>
    <row r="8681" spans="1:5" ht="17.25" customHeight="1" x14ac:dyDescent="0.2">
      <c r="A8681">
        <v>212822</v>
      </c>
      <c r="B8681" t="s">
        <v>11811</v>
      </c>
      <c r="C8681" t="s">
        <v>25741</v>
      </c>
      <c r="D8681" t="s">
        <v>25742</v>
      </c>
      <c r="E8681">
        <v>2020</v>
      </c>
    </row>
    <row r="8682" spans="1:5" ht="17.25" customHeight="1" x14ac:dyDescent="0.2">
      <c r="A8682">
        <v>212821</v>
      </c>
      <c r="B8682" t="s">
        <v>11811</v>
      </c>
      <c r="C8682" t="s">
        <v>25741</v>
      </c>
      <c r="D8682" t="s">
        <v>25743</v>
      </c>
      <c r="E8682">
        <v>2020</v>
      </c>
    </row>
    <row r="8683" spans="1:5" ht="17.25" customHeight="1" x14ac:dyDescent="0.2">
      <c r="A8683">
        <v>212820</v>
      </c>
      <c r="B8683" t="s">
        <v>11811</v>
      </c>
      <c r="C8683" t="s">
        <v>25741</v>
      </c>
      <c r="D8683" t="s">
        <v>25744</v>
      </c>
      <c r="E8683">
        <v>2020</v>
      </c>
    </row>
    <row r="8684" spans="1:5" ht="17.25" customHeight="1" x14ac:dyDescent="0.2">
      <c r="A8684">
        <v>212819</v>
      </c>
      <c r="B8684" t="s">
        <v>9414</v>
      </c>
      <c r="C8684" t="s">
        <v>9636</v>
      </c>
      <c r="D8684">
        <v>88110518</v>
      </c>
      <c r="E8684">
        <v>2022</v>
      </c>
    </row>
    <row r="8685" spans="1:5" ht="17.25" customHeight="1" x14ac:dyDescent="0.2">
      <c r="A8685">
        <v>212818</v>
      </c>
      <c r="B8685" t="s">
        <v>9414</v>
      </c>
      <c r="C8685" t="s">
        <v>9636</v>
      </c>
      <c r="D8685">
        <v>88110309</v>
      </c>
      <c r="E8685">
        <v>2022</v>
      </c>
    </row>
    <row r="8686" spans="1:5" ht="17.25" customHeight="1" x14ac:dyDescent="0.2">
      <c r="A8686">
        <v>212817</v>
      </c>
      <c r="B8686" t="s">
        <v>9414</v>
      </c>
      <c r="C8686" t="s">
        <v>21630</v>
      </c>
      <c r="D8686" t="s">
        <v>25745</v>
      </c>
      <c r="E8686">
        <v>2023</v>
      </c>
    </row>
    <row r="8687" spans="1:5" ht="17.25" customHeight="1" x14ac:dyDescent="0.2">
      <c r="A8687">
        <v>212682</v>
      </c>
      <c r="B8687" t="s">
        <v>9414</v>
      </c>
      <c r="C8687" t="s">
        <v>9636</v>
      </c>
      <c r="D8687">
        <v>88110796</v>
      </c>
      <c r="E8687">
        <v>2023</v>
      </c>
    </row>
    <row r="8688" spans="1:5" ht="17.25" customHeight="1" x14ac:dyDescent="0.2">
      <c r="A8688">
        <v>178335</v>
      </c>
      <c r="B8688" t="s">
        <v>9878</v>
      </c>
      <c r="C8688" t="s">
        <v>14028</v>
      </c>
      <c r="D8688">
        <v>74215074</v>
      </c>
      <c r="E8688">
        <v>2017</v>
      </c>
    </row>
    <row r="8689" spans="1:5" ht="17.25" customHeight="1" x14ac:dyDescent="0.2">
      <c r="A8689">
        <v>212806</v>
      </c>
      <c r="B8689" t="s">
        <v>9414</v>
      </c>
      <c r="C8689" t="s">
        <v>9389</v>
      </c>
      <c r="D8689" t="s">
        <v>25746</v>
      </c>
      <c r="E8689">
        <v>2023</v>
      </c>
    </row>
    <row r="8690" spans="1:5" ht="17.25" customHeight="1" x14ac:dyDescent="0.2">
      <c r="A8690">
        <v>212805</v>
      </c>
      <c r="B8690" t="s">
        <v>9414</v>
      </c>
      <c r="C8690" t="s">
        <v>9389</v>
      </c>
      <c r="D8690" t="s">
        <v>25747</v>
      </c>
      <c r="E8690">
        <v>2023</v>
      </c>
    </row>
    <row r="8691" spans="1:5" ht="17.25" customHeight="1" x14ac:dyDescent="0.2">
      <c r="A8691">
        <v>212852</v>
      </c>
      <c r="B8691" t="s">
        <v>10466</v>
      </c>
      <c r="C8691" t="s">
        <v>16490</v>
      </c>
      <c r="D8691" t="s">
        <v>25748</v>
      </c>
      <c r="E8691">
        <v>2022</v>
      </c>
    </row>
    <row r="8692" spans="1:5" ht="17.25" customHeight="1" x14ac:dyDescent="0.2">
      <c r="A8692">
        <v>212851</v>
      </c>
      <c r="B8692" t="s">
        <v>10224</v>
      </c>
      <c r="C8692" t="s">
        <v>12967</v>
      </c>
      <c r="D8692">
        <v>12907323</v>
      </c>
      <c r="E8692">
        <v>2022</v>
      </c>
    </row>
    <row r="8693" spans="1:5" ht="17.25" customHeight="1" x14ac:dyDescent="0.2">
      <c r="A8693">
        <v>212831</v>
      </c>
      <c r="B8693" t="s">
        <v>11811</v>
      </c>
      <c r="C8693" t="s">
        <v>22031</v>
      </c>
      <c r="D8693" t="s">
        <v>25749</v>
      </c>
      <c r="E8693">
        <v>2023</v>
      </c>
    </row>
    <row r="8694" spans="1:5" ht="17.25" customHeight="1" x14ac:dyDescent="0.2">
      <c r="A8694">
        <v>212850</v>
      </c>
      <c r="B8694" t="s">
        <v>10345</v>
      </c>
      <c r="C8694" t="s">
        <v>14895</v>
      </c>
      <c r="D8694" t="s">
        <v>25750</v>
      </c>
      <c r="E8694">
        <v>2022</v>
      </c>
    </row>
    <row r="8695" spans="1:5" ht="17.25" customHeight="1" x14ac:dyDescent="0.2">
      <c r="A8695">
        <v>212849</v>
      </c>
      <c r="B8695" t="s">
        <v>10345</v>
      </c>
      <c r="C8695" t="s">
        <v>14903</v>
      </c>
      <c r="D8695" t="s">
        <v>25751</v>
      </c>
      <c r="E8695">
        <v>2019</v>
      </c>
    </row>
    <row r="8696" spans="1:5" ht="17.25" customHeight="1" x14ac:dyDescent="0.2">
      <c r="A8696">
        <v>212685</v>
      </c>
      <c r="B8696" t="s">
        <v>10466</v>
      </c>
      <c r="C8696" t="s">
        <v>16293</v>
      </c>
      <c r="D8696" t="s">
        <v>25752</v>
      </c>
      <c r="E8696">
        <v>2023</v>
      </c>
    </row>
    <row r="8697" spans="1:5" ht="17.25" customHeight="1" x14ac:dyDescent="0.2">
      <c r="A8697">
        <v>212684</v>
      </c>
      <c r="B8697" t="s">
        <v>10466</v>
      </c>
      <c r="C8697" t="s">
        <v>16293</v>
      </c>
      <c r="D8697" t="s">
        <v>25753</v>
      </c>
      <c r="E8697">
        <v>2023</v>
      </c>
    </row>
    <row r="8698" spans="1:5" ht="17.25" customHeight="1" x14ac:dyDescent="0.2">
      <c r="A8698">
        <v>213440</v>
      </c>
      <c r="B8698" t="s">
        <v>10466</v>
      </c>
      <c r="C8698" t="s">
        <v>14122</v>
      </c>
      <c r="D8698" t="s">
        <v>25754</v>
      </c>
      <c r="E8698">
        <v>2022</v>
      </c>
    </row>
    <row r="8699" spans="1:5" ht="17.25" customHeight="1" x14ac:dyDescent="0.2">
      <c r="A8699">
        <v>180223</v>
      </c>
      <c r="B8699" t="s">
        <v>10466</v>
      </c>
      <c r="C8699" t="s">
        <v>16412</v>
      </c>
      <c r="D8699" t="s">
        <v>16564</v>
      </c>
      <c r="E8699">
        <v>2018</v>
      </c>
    </row>
    <row r="8700" spans="1:5" ht="17.25" customHeight="1" x14ac:dyDescent="0.2">
      <c r="A8700">
        <v>213768</v>
      </c>
      <c r="B8700" t="s">
        <v>9414</v>
      </c>
      <c r="C8700" t="s">
        <v>9380</v>
      </c>
      <c r="D8700" t="s">
        <v>25755</v>
      </c>
      <c r="E8700">
        <v>2024</v>
      </c>
    </row>
    <row r="8701" spans="1:5" ht="17.25" customHeight="1" x14ac:dyDescent="0.2">
      <c r="A8701">
        <v>178400</v>
      </c>
      <c r="B8701" t="s">
        <v>11785</v>
      </c>
      <c r="C8701" t="s">
        <v>16652</v>
      </c>
      <c r="D8701" t="s">
        <v>16653</v>
      </c>
      <c r="E8701">
        <v>2014</v>
      </c>
    </row>
    <row r="8702" spans="1:5" ht="17.25" customHeight="1" x14ac:dyDescent="0.2">
      <c r="A8702">
        <v>178399</v>
      </c>
      <c r="B8702" t="s">
        <v>11785</v>
      </c>
      <c r="C8702" t="s">
        <v>16652</v>
      </c>
      <c r="D8702" t="s">
        <v>16654</v>
      </c>
      <c r="E8702">
        <v>2012</v>
      </c>
    </row>
    <row r="8703" spans="1:5" ht="17.25" customHeight="1" x14ac:dyDescent="0.2">
      <c r="A8703">
        <v>207186</v>
      </c>
      <c r="B8703" t="s">
        <v>9878</v>
      </c>
      <c r="C8703" t="s">
        <v>9887</v>
      </c>
      <c r="D8703">
        <v>74933104</v>
      </c>
      <c r="E8703">
        <v>2022</v>
      </c>
    </row>
    <row r="8704" spans="1:5" ht="17.25" customHeight="1" x14ac:dyDescent="0.2">
      <c r="A8704">
        <v>213394</v>
      </c>
      <c r="B8704" t="s">
        <v>11660</v>
      </c>
      <c r="C8704" t="s">
        <v>16618</v>
      </c>
      <c r="D8704" t="s">
        <v>25756</v>
      </c>
      <c r="E8704">
        <v>2018</v>
      </c>
    </row>
    <row r="8705" spans="1:5" ht="17.25" customHeight="1" x14ac:dyDescent="0.2">
      <c r="A8705">
        <v>213393</v>
      </c>
      <c r="B8705" t="s">
        <v>11660</v>
      </c>
      <c r="C8705" t="s">
        <v>16618</v>
      </c>
      <c r="D8705" t="s">
        <v>25757</v>
      </c>
      <c r="E8705">
        <v>2015</v>
      </c>
    </row>
    <row r="8706" spans="1:5" ht="17.25" customHeight="1" x14ac:dyDescent="0.2">
      <c r="A8706">
        <v>213392</v>
      </c>
      <c r="B8706" t="s">
        <v>11660</v>
      </c>
      <c r="C8706" t="s">
        <v>16618</v>
      </c>
      <c r="D8706" t="s">
        <v>25758</v>
      </c>
      <c r="E8706">
        <v>2014</v>
      </c>
    </row>
    <row r="8707" spans="1:5" ht="17.25" customHeight="1" x14ac:dyDescent="0.2">
      <c r="A8707">
        <v>213391</v>
      </c>
      <c r="B8707" t="s">
        <v>9878</v>
      </c>
      <c r="C8707" t="s">
        <v>9994</v>
      </c>
      <c r="D8707">
        <v>74140836</v>
      </c>
      <c r="E8707">
        <v>2017</v>
      </c>
    </row>
    <row r="8708" spans="1:5" ht="17.25" customHeight="1" x14ac:dyDescent="0.2">
      <c r="A8708">
        <v>213390</v>
      </c>
      <c r="B8708" t="s">
        <v>9878</v>
      </c>
      <c r="C8708" t="s">
        <v>9966</v>
      </c>
      <c r="D8708">
        <v>73542121</v>
      </c>
      <c r="E8708">
        <v>2013</v>
      </c>
    </row>
    <row r="8709" spans="1:5" ht="17.25" customHeight="1" x14ac:dyDescent="0.2">
      <c r="A8709">
        <v>213389</v>
      </c>
      <c r="B8709" t="s">
        <v>9878</v>
      </c>
      <c r="C8709" t="s">
        <v>9994</v>
      </c>
      <c r="D8709">
        <v>73976116</v>
      </c>
      <c r="E8709">
        <v>2016</v>
      </c>
    </row>
    <row r="8710" spans="1:5" ht="17.25" customHeight="1" x14ac:dyDescent="0.2">
      <c r="A8710">
        <v>213377</v>
      </c>
      <c r="B8710" t="s">
        <v>11811</v>
      </c>
      <c r="C8710" t="s">
        <v>25247</v>
      </c>
      <c r="D8710" t="s">
        <v>25759</v>
      </c>
      <c r="E8710">
        <v>2014</v>
      </c>
    </row>
    <row r="8711" spans="1:5" ht="17.25" customHeight="1" x14ac:dyDescent="0.2">
      <c r="A8711">
        <v>213376</v>
      </c>
      <c r="B8711" t="s">
        <v>11811</v>
      </c>
      <c r="C8711" t="s">
        <v>11987</v>
      </c>
      <c r="D8711" t="s">
        <v>25760</v>
      </c>
      <c r="E8711">
        <v>2015</v>
      </c>
    </row>
    <row r="8712" spans="1:5" ht="17.25" customHeight="1" x14ac:dyDescent="0.2">
      <c r="A8712">
        <v>213375</v>
      </c>
      <c r="B8712" t="s">
        <v>11811</v>
      </c>
      <c r="C8712" t="s">
        <v>11987</v>
      </c>
      <c r="D8712" t="s">
        <v>25761</v>
      </c>
      <c r="E8712">
        <v>2015</v>
      </c>
    </row>
    <row r="8713" spans="1:5" ht="17.25" customHeight="1" x14ac:dyDescent="0.2">
      <c r="A8713">
        <v>213374</v>
      </c>
      <c r="B8713" t="s">
        <v>11811</v>
      </c>
      <c r="C8713" t="s">
        <v>11987</v>
      </c>
      <c r="D8713" t="s">
        <v>25762</v>
      </c>
      <c r="E8713">
        <v>2014</v>
      </c>
    </row>
    <row r="8714" spans="1:5" ht="17.25" customHeight="1" x14ac:dyDescent="0.2">
      <c r="A8714">
        <v>212654</v>
      </c>
      <c r="B8714" t="s">
        <v>10224</v>
      </c>
      <c r="C8714" t="s">
        <v>13782</v>
      </c>
      <c r="D8714">
        <v>13132797</v>
      </c>
      <c r="E8714">
        <v>2023</v>
      </c>
    </row>
    <row r="8715" spans="1:5" ht="17.25" customHeight="1" x14ac:dyDescent="0.2">
      <c r="A8715">
        <v>213388</v>
      </c>
      <c r="B8715" t="s">
        <v>10345</v>
      </c>
      <c r="C8715" t="s">
        <v>10352</v>
      </c>
      <c r="D8715" t="s">
        <v>25763</v>
      </c>
      <c r="E8715">
        <v>2012</v>
      </c>
    </row>
    <row r="8716" spans="1:5" ht="17.25" customHeight="1" x14ac:dyDescent="0.2">
      <c r="A8716">
        <v>212653</v>
      </c>
      <c r="B8716" t="s">
        <v>10224</v>
      </c>
      <c r="C8716" t="s">
        <v>13782</v>
      </c>
      <c r="D8716">
        <v>13041284</v>
      </c>
      <c r="E8716">
        <v>2023</v>
      </c>
    </row>
    <row r="8717" spans="1:5" ht="17.25" customHeight="1" x14ac:dyDescent="0.2">
      <c r="A8717">
        <v>212652</v>
      </c>
      <c r="B8717" t="s">
        <v>10224</v>
      </c>
      <c r="C8717" t="s">
        <v>13782</v>
      </c>
      <c r="D8717">
        <v>13029243</v>
      </c>
      <c r="E8717">
        <v>2023</v>
      </c>
    </row>
    <row r="8718" spans="1:5" ht="17.25" customHeight="1" x14ac:dyDescent="0.2">
      <c r="A8718">
        <v>213387</v>
      </c>
      <c r="B8718" t="s">
        <v>10345</v>
      </c>
      <c r="C8718" t="s">
        <v>10371</v>
      </c>
      <c r="D8718" t="s">
        <v>25764</v>
      </c>
      <c r="E8718">
        <v>2014</v>
      </c>
    </row>
    <row r="8719" spans="1:5" ht="17.25" customHeight="1" x14ac:dyDescent="0.2">
      <c r="A8719">
        <v>213386</v>
      </c>
      <c r="B8719" t="s">
        <v>10345</v>
      </c>
      <c r="C8719" t="s">
        <v>10371</v>
      </c>
      <c r="D8719" t="s">
        <v>25765</v>
      </c>
      <c r="E8719">
        <v>2013</v>
      </c>
    </row>
    <row r="8720" spans="1:5" ht="17.25" customHeight="1" x14ac:dyDescent="0.2">
      <c r="A8720">
        <v>213385</v>
      </c>
      <c r="B8720" t="s">
        <v>10345</v>
      </c>
      <c r="C8720" t="s">
        <v>10371</v>
      </c>
      <c r="D8720" t="s">
        <v>25766</v>
      </c>
      <c r="E8720">
        <v>2012</v>
      </c>
    </row>
    <row r="8721" spans="1:5" ht="17.25" customHeight="1" x14ac:dyDescent="0.2">
      <c r="A8721">
        <v>213384</v>
      </c>
      <c r="B8721" t="s">
        <v>10345</v>
      </c>
      <c r="C8721" t="s">
        <v>10371</v>
      </c>
      <c r="D8721" t="s">
        <v>25767</v>
      </c>
      <c r="E8721">
        <v>2015</v>
      </c>
    </row>
    <row r="8722" spans="1:5" ht="17.25" customHeight="1" x14ac:dyDescent="0.2">
      <c r="A8722">
        <v>213383</v>
      </c>
      <c r="B8722" t="s">
        <v>10345</v>
      </c>
      <c r="C8722" t="s">
        <v>10371</v>
      </c>
      <c r="D8722" t="s">
        <v>25768</v>
      </c>
      <c r="E8722">
        <v>2015</v>
      </c>
    </row>
    <row r="8723" spans="1:5" ht="17.25" customHeight="1" x14ac:dyDescent="0.2">
      <c r="A8723">
        <v>213382</v>
      </c>
      <c r="B8723" t="s">
        <v>10345</v>
      </c>
      <c r="C8723" t="s">
        <v>13041</v>
      </c>
      <c r="D8723" t="s">
        <v>25769</v>
      </c>
      <c r="E8723">
        <v>2016</v>
      </c>
    </row>
    <row r="8724" spans="1:5" ht="17.25" customHeight="1" x14ac:dyDescent="0.2">
      <c r="A8724">
        <v>213381</v>
      </c>
      <c r="B8724" t="s">
        <v>10345</v>
      </c>
      <c r="C8724" t="s">
        <v>13041</v>
      </c>
      <c r="D8724" t="s">
        <v>25770</v>
      </c>
      <c r="E8724">
        <v>2016</v>
      </c>
    </row>
    <row r="8725" spans="1:5" ht="17.25" customHeight="1" x14ac:dyDescent="0.2">
      <c r="A8725">
        <v>213380</v>
      </c>
      <c r="B8725" t="s">
        <v>10345</v>
      </c>
      <c r="C8725" t="s">
        <v>13041</v>
      </c>
      <c r="D8725" t="s">
        <v>25771</v>
      </c>
      <c r="E8725">
        <v>2014</v>
      </c>
    </row>
    <row r="8726" spans="1:5" ht="17.25" customHeight="1" x14ac:dyDescent="0.2">
      <c r="A8726">
        <v>213379</v>
      </c>
      <c r="B8726" t="s">
        <v>10466</v>
      </c>
      <c r="C8726" t="s">
        <v>16203</v>
      </c>
      <c r="D8726" t="s">
        <v>25772</v>
      </c>
      <c r="E8726">
        <v>2022</v>
      </c>
    </row>
    <row r="8727" spans="1:5" ht="17.25" customHeight="1" x14ac:dyDescent="0.2">
      <c r="A8727">
        <v>213378</v>
      </c>
      <c r="B8727" t="s">
        <v>9366</v>
      </c>
      <c r="C8727" t="s">
        <v>25773</v>
      </c>
      <c r="D8727">
        <v>2016157771</v>
      </c>
      <c r="E8727">
        <v>2022</v>
      </c>
    </row>
    <row r="8728" spans="1:5" ht="17.25" customHeight="1" x14ac:dyDescent="0.2">
      <c r="A8728">
        <v>178728</v>
      </c>
      <c r="B8728" t="s">
        <v>9414</v>
      </c>
      <c r="C8728" t="s">
        <v>9380</v>
      </c>
      <c r="D8728" t="s">
        <v>17043</v>
      </c>
      <c r="E8728">
        <v>2016</v>
      </c>
    </row>
    <row r="8729" spans="1:5" ht="17.25" customHeight="1" x14ac:dyDescent="0.2">
      <c r="A8729">
        <v>213767</v>
      </c>
      <c r="B8729" t="s">
        <v>10466</v>
      </c>
      <c r="C8729" t="s">
        <v>15051</v>
      </c>
      <c r="D8729" t="s">
        <v>25774</v>
      </c>
      <c r="E8729">
        <v>2024</v>
      </c>
    </row>
    <row r="8730" spans="1:5" ht="17.25" customHeight="1" x14ac:dyDescent="0.2">
      <c r="A8730">
        <v>212650</v>
      </c>
      <c r="B8730" t="s">
        <v>9878</v>
      </c>
      <c r="C8730" t="s">
        <v>19300</v>
      </c>
      <c r="D8730">
        <v>99291055</v>
      </c>
      <c r="E8730">
        <v>2024</v>
      </c>
    </row>
    <row r="8731" spans="1:5" ht="17.25" customHeight="1" x14ac:dyDescent="0.2">
      <c r="A8731">
        <v>212649</v>
      </c>
      <c r="B8731" t="s">
        <v>9878</v>
      </c>
      <c r="C8731" t="s">
        <v>22093</v>
      </c>
      <c r="D8731">
        <v>99031127</v>
      </c>
      <c r="E8731">
        <v>2022</v>
      </c>
    </row>
    <row r="8732" spans="1:5" ht="17.25" customHeight="1" x14ac:dyDescent="0.2">
      <c r="A8732">
        <v>212795</v>
      </c>
      <c r="B8732" t="s">
        <v>9878</v>
      </c>
      <c r="C8732" t="s">
        <v>21449</v>
      </c>
      <c r="D8732">
        <v>22553596</v>
      </c>
      <c r="E8732">
        <v>2022</v>
      </c>
    </row>
    <row r="8733" spans="1:5" ht="17.25" customHeight="1" x14ac:dyDescent="0.2">
      <c r="A8733">
        <v>212794</v>
      </c>
      <c r="B8733" t="s">
        <v>9878</v>
      </c>
      <c r="C8733" t="s">
        <v>21449</v>
      </c>
      <c r="D8733">
        <v>22562947</v>
      </c>
      <c r="E8733">
        <v>2022</v>
      </c>
    </row>
    <row r="8734" spans="1:5" ht="17.25" customHeight="1" x14ac:dyDescent="0.2">
      <c r="A8734">
        <v>212891</v>
      </c>
      <c r="B8734" t="s">
        <v>9414</v>
      </c>
      <c r="C8734" t="s">
        <v>9409</v>
      </c>
      <c r="D8734" t="s">
        <v>25775</v>
      </c>
      <c r="E8734">
        <v>2023</v>
      </c>
    </row>
    <row r="8735" spans="1:5" ht="17.25" customHeight="1" x14ac:dyDescent="0.2">
      <c r="A8735">
        <v>212676</v>
      </c>
      <c r="B8735" t="s">
        <v>10466</v>
      </c>
      <c r="C8735" t="s">
        <v>15051</v>
      </c>
      <c r="D8735" t="s">
        <v>25776</v>
      </c>
      <c r="E8735">
        <v>2024</v>
      </c>
    </row>
    <row r="8736" spans="1:5" ht="17.25" customHeight="1" x14ac:dyDescent="0.2">
      <c r="A8736">
        <v>212593</v>
      </c>
      <c r="B8736" t="s">
        <v>14052</v>
      </c>
      <c r="C8736" t="s">
        <v>14956</v>
      </c>
      <c r="D8736" t="s">
        <v>25777</v>
      </c>
      <c r="E8736">
        <v>2023</v>
      </c>
    </row>
    <row r="8737" spans="1:5" ht="17.25" customHeight="1" x14ac:dyDescent="0.2">
      <c r="A8737">
        <v>212592</v>
      </c>
      <c r="B8737" t="s">
        <v>13337</v>
      </c>
      <c r="C8737" t="s">
        <v>15288</v>
      </c>
      <c r="D8737">
        <v>5315904460</v>
      </c>
      <c r="E8737">
        <v>2023</v>
      </c>
    </row>
    <row r="8738" spans="1:5" ht="17.25" customHeight="1" x14ac:dyDescent="0.2">
      <c r="A8738">
        <v>212675</v>
      </c>
      <c r="B8738" t="s">
        <v>9414</v>
      </c>
      <c r="C8738" t="s">
        <v>9385</v>
      </c>
      <c r="D8738" t="s">
        <v>25778</v>
      </c>
      <c r="E8738">
        <v>2022</v>
      </c>
    </row>
    <row r="8739" spans="1:5" ht="17.25" customHeight="1" x14ac:dyDescent="0.2">
      <c r="A8739">
        <v>213352</v>
      </c>
      <c r="B8739" t="s">
        <v>10466</v>
      </c>
      <c r="C8739" t="s">
        <v>14994</v>
      </c>
      <c r="D8739" t="s">
        <v>25779</v>
      </c>
      <c r="E8739">
        <v>2019</v>
      </c>
    </row>
    <row r="8740" spans="1:5" ht="17.25" customHeight="1" x14ac:dyDescent="0.2">
      <c r="A8740">
        <v>212845</v>
      </c>
      <c r="B8740" t="s">
        <v>10466</v>
      </c>
      <c r="C8740" t="s">
        <v>25780</v>
      </c>
      <c r="D8740" t="s">
        <v>25781</v>
      </c>
      <c r="E8740">
        <v>2024</v>
      </c>
    </row>
    <row r="8741" spans="1:5" ht="17.25" customHeight="1" x14ac:dyDescent="0.2">
      <c r="A8741">
        <v>212621</v>
      </c>
      <c r="B8741" t="s">
        <v>16234</v>
      </c>
      <c r="C8741" t="s">
        <v>14880</v>
      </c>
      <c r="D8741">
        <v>1362224012298</v>
      </c>
      <c r="E8741">
        <v>2024</v>
      </c>
    </row>
    <row r="8742" spans="1:5" ht="17.25" customHeight="1" x14ac:dyDescent="0.2">
      <c r="A8742">
        <v>212620</v>
      </c>
      <c r="B8742" t="s">
        <v>16234</v>
      </c>
      <c r="C8742" t="s">
        <v>14880</v>
      </c>
      <c r="D8742">
        <v>1362224012297</v>
      </c>
      <c r="E8742">
        <v>2024</v>
      </c>
    </row>
    <row r="8743" spans="1:5" ht="17.25" customHeight="1" x14ac:dyDescent="0.2">
      <c r="A8743">
        <v>212619</v>
      </c>
      <c r="B8743" t="s">
        <v>16234</v>
      </c>
      <c r="C8743" t="s">
        <v>14880</v>
      </c>
      <c r="D8743">
        <v>1362224012295</v>
      </c>
      <c r="E8743">
        <v>2024</v>
      </c>
    </row>
    <row r="8744" spans="1:5" ht="17.25" customHeight="1" x14ac:dyDescent="0.2">
      <c r="A8744">
        <v>212618</v>
      </c>
      <c r="B8744" t="s">
        <v>16234</v>
      </c>
      <c r="C8744" t="s">
        <v>14880</v>
      </c>
      <c r="D8744">
        <v>1362224012124</v>
      </c>
      <c r="E8744">
        <v>2024</v>
      </c>
    </row>
    <row r="8745" spans="1:5" ht="17.25" customHeight="1" x14ac:dyDescent="0.2">
      <c r="A8745">
        <v>212617</v>
      </c>
      <c r="B8745" t="s">
        <v>16234</v>
      </c>
      <c r="C8745" t="s">
        <v>14880</v>
      </c>
      <c r="D8745">
        <v>1362223011394</v>
      </c>
      <c r="E8745">
        <v>2023</v>
      </c>
    </row>
    <row r="8746" spans="1:5" ht="17.25" customHeight="1" x14ac:dyDescent="0.2">
      <c r="A8746">
        <v>212833</v>
      </c>
      <c r="B8746" t="s">
        <v>9414</v>
      </c>
      <c r="C8746" t="s">
        <v>16304</v>
      </c>
      <c r="D8746" t="s">
        <v>25782</v>
      </c>
      <c r="E8746">
        <v>2024</v>
      </c>
    </row>
    <row r="8747" spans="1:5" ht="17.25" customHeight="1" x14ac:dyDescent="0.2">
      <c r="A8747">
        <v>212582</v>
      </c>
      <c r="B8747" t="s">
        <v>9366</v>
      </c>
      <c r="C8747" t="s">
        <v>18304</v>
      </c>
      <c r="D8747">
        <v>7008436719</v>
      </c>
      <c r="E8747">
        <v>2016</v>
      </c>
    </row>
    <row r="8748" spans="1:5" ht="17.25" customHeight="1" x14ac:dyDescent="0.2">
      <c r="A8748">
        <v>212581</v>
      </c>
      <c r="B8748" t="s">
        <v>9366</v>
      </c>
      <c r="C8748" t="s">
        <v>18304</v>
      </c>
      <c r="D8748">
        <v>7008446227</v>
      </c>
      <c r="E8748">
        <v>2017</v>
      </c>
    </row>
    <row r="8749" spans="1:5" ht="17.25" customHeight="1" x14ac:dyDescent="0.2">
      <c r="A8749">
        <v>212580</v>
      </c>
      <c r="B8749" t="s">
        <v>9366</v>
      </c>
      <c r="C8749" t="s">
        <v>16359</v>
      </c>
      <c r="D8749">
        <v>7005319648</v>
      </c>
      <c r="E8749">
        <v>2018</v>
      </c>
    </row>
    <row r="8750" spans="1:5" ht="17.25" customHeight="1" x14ac:dyDescent="0.2">
      <c r="A8750">
        <v>212625</v>
      </c>
      <c r="B8750" t="s">
        <v>9414</v>
      </c>
      <c r="C8750" t="s">
        <v>9636</v>
      </c>
      <c r="D8750">
        <v>88110782</v>
      </c>
      <c r="E8750">
        <v>2023</v>
      </c>
    </row>
    <row r="8751" spans="1:5" ht="17.25" customHeight="1" x14ac:dyDescent="0.2">
      <c r="A8751">
        <v>212704</v>
      </c>
      <c r="B8751" t="s">
        <v>13645</v>
      </c>
      <c r="C8751" t="s">
        <v>24088</v>
      </c>
      <c r="D8751" t="s">
        <v>25783</v>
      </c>
      <c r="E8751">
        <v>2014</v>
      </c>
    </row>
    <row r="8752" spans="1:5" ht="17.25" customHeight="1" x14ac:dyDescent="0.2">
      <c r="A8752">
        <v>212703</v>
      </c>
      <c r="B8752" t="s">
        <v>13645</v>
      </c>
      <c r="C8752" t="s">
        <v>24088</v>
      </c>
      <c r="D8752" t="s">
        <v>25784</v>
      </c>
      <c r="E8752">
        <v>2014</v>
      </c>
    </row>
    <row r="8753" spans="1:5" ht="17.25" customHeight="1" x14ac:dyDescent="0.2">
      <c r="A8753">
        <v>212702</v>
      </c>
      <c r="B8753" t="s">
        <v>13645</v>
      </c>
      <c r="C8753" t="s">
        <v>24088</v>
      </c>
      <c r="D8753" t="s">
        <v>25785</v>
      </c>
      <c r="E8753">
        <v>2014</v>
      </c>
    </row>
    <row r="8754" spans="1:5" ht="17.25" customHeight="1" x14ac:dyDescent="0.2">
      <c r="A8754">
        <v>212701</v>
      </c>
      <c r="B8754" t="s">
        <v>13645</v>
      </c>
      <c r="C8754" t="s">
        <v>24088</v>
      </c>
      <c r="D8754" t="s">
        <v>25786</v>
      </c>
      <c r="E8754">
        <v>2014</v>
      </c>
    </row>
    <row r="8755" spans="1:5" ht="17.25" customHeight="1" x14ac:dyDescent="0.2">
      <c r="A8755">
        <v>212700</v>
      </c>
      <c r="B8755" t="s">
        <v>13645</v>
      </c>
      <c r="C8755" t="s">
        <v>24088</v>
      </c>
      <c r="D8755" t="s">
        <v>25787</v>
      </c>
      <c r="E8755">
        <v>2014</v>
      </c>
    </row>
    <row r="8756" spans="1:5" ht="17.25" customHeight="1" x14ac:dyDescent="0.2">
      <c r="A8756">
        <v>212720</v>
      </c>
      <c r="B8756" t="s">
        <v>16408</v>
      </c>
      <c r="C8756" t="s">
        <v>16409</v>
      </c>
      <c r="D8756" t="s">
        <v>25788</v>
      </c>
      <c r="E8756">
        <v>2023</v>
      </c>
    </row>
    <row r="8757" spans="1:5" ht="17.25" customHeight="1" x14ac:dyDescent="0.2">
      <c r="A8757">
        <v>212719</v>
      </c>
      <c r="B8757" t="s">
        <v>16408</v>
      </c>
      <c r="C8757" t="s">
        <v>16409</v>
      </c>
      <c r="D8757" t="s">
        <v>25789</v>
      </c>
      <c r="E8757">
        <v>2023</v>
      </c>
    </row>
    <row r="8758" spans="1:5" ht="17.25" customHeight="1" x14ac:dyDescent="0.2">
      <c r="A8758">
        <v>212718</v>
      </c>
      <c r="B8758" t="s">
        <v>16408</v>
      </c>
      <c r="C8758" t="s">
        <v>16409</v>
      </c>
      <c r="D8758" t="s">
        <v>25790</v>
      </c>
      <c r="E8758">
        <v>2023</v>
      </c>
    </row>
    <row r="8759" spans="1:5" ht="17.25" customHeight="1" x14ac:dyDescent="0.2">
      <c r="A8759">
        <v>212717</v>
      </c>
      <c r="B8759" t="s">
        <v>16408</v>
      </c>
      <c r="C8759" t="s">
        <v>16409</v>
      </c>
      <c r="D8759" t="s">
        <v>25791</v>
      </c>
      <c r="E8759">
        <v>2023</v>
      </c>
    </row>
    <row r="8760" spans="1:5" ht="17.25" customHeight="1" x14ac:dyDescent="0.2">
      <c r="A8760">
        <v>212716</v>
      </c>
      <c r="B8760" t="s">
        <v>16408</v>
      </c>
      <c r="C8760" t="s">
        <v>16409</v>
      </c>
      <c r="D8760" t="s">
        <v>25792</v>
      </c>
      <c r="E8760">
        <v>2023</v>
      </c>
    </row>
    <row r="8761" spans="1:5" ht="17.25" customHeight="1" x14ac:dyDescent="0.2">
      <c r="A8761">
        <v>212645</v>
      </c>
      <c r="B8761" t="s">
        <v>14052</v>
      </c>
      <c r="C8761" t="s">
        <v>16744</v>
      </c>
      <c r="D8761" t="s">
        <v>25793</v>
      </c>
      <c r="E8761">
        <v>2023</v>
      </c>
    </row>
    <row r="8762" spans="1:5" ht="17.25" customHeight="1" x14ac:dyDescent="0.2">
      <c r="A8762">
        <v>212760</v>
      </c>
      <c r="B8762" t="s">
        <v>10345</v>
      </c>
      <c r="C8762" t="s">
        <v>13787</v>
      </c>
      <c r="D8762" t="s">
        <v>25794</v>
      </c>
      <c r="E8762">
        <v>2023</v>
      </c>
    </row>
    <row r="8763" spans="1:5" ht="17.25" customHeight="1" x14ac:dyDescent="0.2">
      <c r="A8763">
        <v>212759</v>
      </c>
      <c r="B8763" t="s">
        <v>10345</v>
      </c>
      <c r="C8763" t="s">
        <v>13787</v>
      </c>
      <c r="D8763" t="s">
        <v>25795</v>
      </c>
      <c r="E8763">
        <v>2022</v>
      </c>
    </row>
    <row r="8764" spans="1:5" ht="17.25" customHeight="1" x14ac:dyDescent="0.2">
      <c r="A8764">
        <v>212758</v>
      </c>
      <c r="B8764" t="s">
        <v>9878</v>
      </c>
      <c r="C8764" t="s">
        <v>21522</v>
      </c>
      <c r="D8764">
        <v>80427495</v>
      </c>
      <c r="E8764">
        <v>2022</v>
      </c>
    </row>
    <row r="8765" spans="1:5" ht="17.25" customHeight="1" x14ac:dyDescent="0.2">
      <c r="A8765">
        <v>177253</v>
      </c>
      <c r="B8765" t="s">
        <v>11660</v>
      </c>
      <c r="C8765" t="s">
        <v>15291</v>
      </c>
      <c r="D8765" t="s">
        <v>17581</v>
      </c>
      <c r="E8765">
        <v>2012</v>
      </c>
    </row>
    <row r="8766" spans="1:5" ht="17.25" customHeight="1" x14ac:dyDescent="0.2">
      <c r="A8766">
        <v>193227</v>
      </c>
      <c r="B8766" t="s">
        <v>10345</v>
      </c>
      <c r="C8766" t="s">
        <v>13787</v>
      </c>
      <c r="D8766" t="s">
        <v>25796</v>
      </c>
      <c r="E8766">
        <v>2019</v>
      </c>
    </row>
    <row r="8767" spans="1:5" ht="17.25" customHeight="1" x14ac:dyDescent="0.2">
      <c r="A8767">
        <v>212658</v>
      </c>
      <c r="B8767" t="s">
        <v>10466</v>
      </c>
      <c r="C8767" t="s">
        <v>14986</v>
      </c>
      <c r="D8767" t="s">
        <v>25797</v>
      </c>
      <c r="E8767">
        <v>2023</v>
      </c>
    </row>
    <row r="8768" spans="1:5" ht="17.25" customHeight="1" x14ac:dyDescent="0.2">
      <c r="A8768">
        <v>212657</v>
      </c>
      <c r="B8768" t="s">
        <v>14052</v>
      </c>
      <c r="C8768" t="s">
        <v>21592</v>
      </c>
      <c r="D8768" t="s">
        <v>25798</v>
      </c>
      <c r="E8768">
        <v>2023</v>
      </c>
    </row>
    <row r="8769" spans="1:5" ht="17.25" customHeight="1" x14ac:dyDescent="0.2">
      <c r="A8769">
        <v>212656</v>
      </c>
      <c r="B8769" t="s">
        <v>10345</v>
      </c>
      <c r="C8769" t="s">
        <v>14895</v>
      </c>
      <c r="D8769" t="s">
        <v>25799</v>
      </c>
      <c r="E8769">
        <v>2021</v>
      </c>
    </row>
    <row r="8770" spans="1:5" ht="17.25" customHeight="1" x14ac:dyDescent="0.2">
      <c r="A8770">
        <v>212725</v>
      </c>
      <c r="B8770" t="s">
        <v>9366</v>
      </c>
      <c r="C8770" t="s">
        <v>21521</v>
      </c>
      <c r="D8770">
        <v>2016164964</v>
      </c>
      <c r="E8770">
        <v>2023</v>
      </c>
    </row>
    <row r="8771" spans="1:5" ht="17.25" customHeight="1" x14ac:dyDescent="0.2">
      <c r="A8771">
        <v>212724</v>
      </c>
      <c r="B8771" t="s">
        <v>9366</v>
      </c>
      <c r="C8771" t="s">
        <v>21521</v>
      </c>
      <c r="D8771">
        <v>2016165045</v>
      </c>
      <c r="E8771">
        <v>2023</v>
      </c>
    </row>
    <row r="8772" spans="1:5" ht="17.25" customHeight="1" x14ac:dyDescent="0.2">
      <c r="A8772">
        <v>212723</v>
      </c>
      <c r="B8772" t="s">
        <v>9366</v>
      </c>
      <c r="C8772" t="s">
        <v>21521</v>
      </c>
      <c r="D8772">
        <v>2016172943</v>
      </c>
      <c r="E8772">
        <v>2023</v>
      </c>
    </row>
    <row r="8773" spans="1:5" ht="17.25" customHeight="1" x14ac:dyDescent="0.2">
      <c r="A8773">
        <v>212722</v>
      </c>
      <c r="B8773" t="s">
        <v>9366</v>
      </c>
      <c r="C8773" t="s">
        <v>21521</v>
      </c>
      <c r="D8773">
        <v>2016172942</v>
      </c>
      <c r="E8773">
        <v>2023</v>
      </c>
    </row>
    <row r="8774" spans="1:5" ht="17.25" customHeight="1" x14ac:dyDescent="0.2">
      <c r="A8774">
        <v>212721</v>
      </c>
      <c r="B8774" t="s">
        <v>9366</v>
      </c>
      <c r="C8774" t="s">
        <v>21521</v>
      </c>
      <c r="D8774">
        <v>2016172941</v>
      </c>
      <c r="E8774">
        <v>2023</v>
      </c>
    </row>
    <row r="8775" spans="1:5" ht="17.25" customHeight="1" x14ac:dyDescent="0.2">
      <c r="A8775">
        <v>212731</v>
      </c>
      <c r="B8775" t="s">
        <v>18352</v>
      </c>
      <c r="C8775" t="s">
        <v>23020</v>
      </c>
      <c r="D8775">
        <v>1690462</v>
      </c>
      <c r="E8775">
        <v>2023</v>
      </c>
    </row>
    <row r="8776" spans="1:5" ht="17.25" customHeight="1" x14ac:dyDescent="0.2">
      <c r="A8776">
        <v>212730</v>
      </c>
      <c r="B8776" t="s">
        <v>18352</v>
      </c>
      <c r="C8776" t="s">
        <v>23020</v>
      </c>
      <c r="D8776">
        <v>1693369</v>
      </c>
      <c r="E8776">
        <v>2023</v>
      </c>
    </row>
    <row r="8777" spans="1:5" ht="17.25" customHeight="1" x14ac:dyDescent="0.2">
      <c r="A8777">
        <v>212729</v>
      </c>
      <c r="B8777" t="s">
        <v>18352</v>
      </c>
      <c r="C8777" t="s">
        <v>23020</v>
      </c>
      <c r="D8777">
        <v>1693379</v>
      </c>
      <c r="E8777">
        <v>2023</v>
      </c>
    </row>
    <row r="8778" spans="1:5" ht="17.25" customHeight="1" x14ac:dyDescent="0.2">
      <c r="A8778">
        <v>212728</v>
      </c>
      <c r="B8778" t="s">
        <v>18352</v>
      </c>
      <c r="C8778" t="s">
        <v>23020</v>
      </c>
      <c r="D8778">
        <v>1693359</v>
      </c>
      <c r="E8778">
        <v>2023</v>
      </c>
    </row>
    <row r="8779" spans="1:5" ht="17.25" customHeight="1" x14ac:dyDescent="0.2">
      <c r="A8779">
        <v>212727</v>
      </c>
      <c r="B8779" t="s">
        <v>18352</v>
      </c>
      <c r="C8779" t="s">
        <v>23020</v>
      </c>
      <c r="D8779">
        <v>1690472</v>
      </c>
      <c r="E8779">
        <v>2023</v>
      </c>
    </row>
    <row r="8780" spans="1:5" ht="17.25" customHeight="1" x14ac:dyDescent="0.2">
      <c r="A8780">
        <v>212742</v>
      </c>
      <c r="B8780" t="s">
        <v>9366</v>
      </c>
      <c r="C8780" t="s">
        <v>21521</v>
      </c>
      <c r="D8780">
        <v>2016172944</v>
      </c>
      <c r="E8780">
        <v>2023</v>
      </c>
    </row>
    <row r="8781" spans="1:5" ht="17.25" customHeight="1" x14ac:dyDescent="0.2">
      <c r="A8781">
        <v>212741</v>
      </c>
      <c r="B8781" t="s">
        <v>9366</v>
      </c>
      <c r="C8781" t="s">
        <v>21521</v>
      </c>
      <c r="D8781">
        <v>2016172946</v>
      </c>
      <c r="E8781">
        <v>2023</v>
      </c>
    </row>
    <row r="8782" spans="1:5" ht="17.25" customHeight="1" x14ac:dyDescent="0.2">
      <c r="A8782">
        <v>212740</v>
      </c>
      <c r="B8782" t="s">
        <v>9366</v>
      </c>
      <c r="C8782" t="s">
        <v>21521</v>
      </c>
      <c r="D8782">
        <v>2016150128</v>
      </c>
      <c r="E8782">
        <v>2021</v>
      </c>
    </row>
    <row r="8783" spans="1:5" ht="17.25" customHeight="1" x14ac:dyDescent="0.2">
      <c r="A8783">
        <v>212739</v>
      </c>
      <c r="B8783" t="s">
        <v>9366</v>
      </c>
      <c r="C8783" t="s">
        <v>21521</v>
      </c>
      <c r="D8783">
        <v>2016150122</v>
      </c>
      <c r="E8783">
        <v>2021</v>
      </c>
    </row>
    <row r="8784" spans="1:5" ht="17.25" customHeight="1" x14ac:dyDescent="0.2">
      <c r="A8784">
        <v>212726</v>
      </c>
      <c r="B8784" t="s">
        <v>18352</v>
      </c>
      <c r="C8784" t="s">
        <v>23020</v>
      </c>
      <c r="D8784">
        <v>1690457</v>
      </c>
      <c r="E8784">
        <v>2023</v>
      </c>
    </row>
    <row r="8785" spans="1:5" ht="17.25" customHeight="1" x14ac:dyDescent="0.2">
      <c r="A8785">
        <v>212738</v>
      </c>
      <c r="B8785" t="s">
        <v>9366</v>
      </c>
      <c r="C8785" t="s">
        <v>21521</v>
      </c>
      <c r="D8785">
        <v>2016173010</v>
      </c>
      <c r="E8785">
        <v>2023</v>
      </c>
    </row>
    <row r="8786" spans="1:5" ht="17.25" customHeight="1" x14ac:dyDescent="0.2">
      <c r="A8786">
        <v>212737</v>
      </c>
      <c r="B8786" t="s">
        <v>9366</v>
      </c>
      <c r="C8786" t="s">
        <v>21521</v>
      </c>
      <c r="D8786">
        <v>2016172939</v>
      </c>
      <c r="E8786">
        <v>2023</v>
      </c>
    </row>
    <row r="8787" spans="1:5" ht="17.25" customHeight="1" x14ac:dyDescent="0.2">
      <c r="A8787">
        <v>212736</v>
      </c>
      <c r="B8787" t="s">
        <v>9366</v>
      </c>
      <c r="C8787" t="s">
        <v>21521</v>
      </c>
      <c r="D8787">
        <v>2016173021</v>
      </c>
      <c r="E8787">
        <v>2023</v>
      </c>
    </row>
    <row r="8788" spans="1:5" ht="17.25" customHeight="1" x14ac:dyDescent="0.2">
      <c r="A8788">
        <v>212486</v>
      </c>
      <c r="B8788" t="s">
        <v>9878</v>
      </c>
      <c r="C8788" t="s">
        <v>21449</v>
      </c>
      <c r="D8788">
        <v>22629470</v>
      </c>
      <c r="E8788">
        <v>2023</v>
      </c>
    </row>
    <row r="8789" spans="1:5" ht="17.25" customHeight="1" x14ac:dyDescent="0.2">
      <c r="A8789">
        <v>212646</v>
      </c>
      <c r="B8789" t="s">
        <v>9878</v>
      </c>
      <c r="C8789" t="s">
        <v>14803</v>
      </c>
      <c r="D8789">
        <v>22622761</v>
      </c>
      <c r="E8789">
        <v>2023</v>
      </c>
    </row>
    <row r="8790" spans="1:5" ht="17.25" customHeight="1" x14ac:dyDescent="0.2">
      <c r="A8790">
        <v>163589</v>
      </c>
      <c r="B8790" t="s">
        <v>11811</v>
      </c>
      <c r="C8790">
        <v>3275</v>
      </c>
      <c r="D8790" t="s">
        <v>25800</v>
      </c>
      <c r="E8790">
        <v>2013</v>
      </c>
    </row>
    <row r="8791" spans="1:5" ht="17.25" customHeight="1" x14ac:dyDescent="0.2">
      <c r="A8791">
        <v>145625</v>
      </c>
      <c r="B8791" t="s">
        <v>9878</v>
      </c>
      <c r="C8791" t="s">
        <v>9879</v>
      </c>
      <c r="D8791">
        <v>46936182</v>
      </c>
      <c r="E8791">
        <v>2008</v>
      </c>
    </row>
    <row r="8792" spans="1:5" ht="17.25" customHeight="1" x14ac:dyDescent="0.2">
      <c r="A8792">
        <v>183649</v>
      </c>
      <c r="B8792" t="s">
        <v>9414</v>
      </c>
      <c r="C8792" t="s">
        <v>9380</v>
      </c>
      <c r="D8792" t="s">
        <v>19845</v>
      </c>
      <c r="E8792">
        <v>2018</v>
      </c>
    </row>
    <row r="8793" spans="1:5" ht="17.25" customHeight="1" x14ac:dyDescent="0.2">
      <c r="A8793">
        <v>175461</v>
      </c>
      <c r="B8793" t="s">
        <v>9414</v>
      </c>
      <c r="C8793" t="s">
        <v>9380</v>
      </c>
      <c r="D8793" t="s">
        <v>17916</v>
      </c>
      <c r="E8793">
        <v>2015</v>
      </c>
    </row>
    <row r="8794" spans="1:5" ht="17.25" customHeight="1" x14ac:dyDescent="0.2">
      <c r="A8794">
        <v>190155</v>
      </c>
      <c r="B8794" t="s">
        <v>9878</v>
      </c>
      <c r="C8794" t="s">
        <v>9887</v>
      </c>
      <c r="D8794">
        <v>74642628</v>
      </c>
      <c r="E8794">
        <v>2020</v>
      </c>
    </row>
    <row r="8795" spans="1:5" ht="17.25" customHeight="1" x14ac:dyDescent="0.2">
      <c r="A8795">
        <v>212610</v>
      </c>
      <c r="B8795" t="s">
        <v>10466</v>
      </c>
      <c r="C8795" t="s">
        <v>15051</v>
      </c>
      <c r="D8795" t="s">
        <v>25801</v>
      </c>
      <c r="E8795">
        <v>2024</v>
      </c>
    </row>
    <row r="8796" spans="1:5" ht="17.25" customHeight="1" x14ac:dyDescent="0.2">
      <c r="A8796">
        <v>212609</v>
      </c>
      <c r="B8796" t="s">
        <v>10466</v>
      </c>
      <c r="C8796" t="s">
        <v>15051</v>
      </c>
      <c r="D8796" t="s">
        <v>25802</v>
      </c>
      <c r="E8796">
        <v>2024</v>
      </c>
    </row>
    <row r="8797" spans="1:5" ht="17.25" customHeight="1" x14ac:dyDescent="0.2">
      <c r="A8797">
        <v>212608</v>
      </c>
      <c r="B8797" t="s">
        <v>10466</v>
      </c>
      <c r="C8797" t="s">
        <v>15051</v>
      </c>
      <c r="D8797" t="s">
        <v>25803</v>
      </c>
      <c r="E8797">
        <v>2024</v>
      </c>
    </row>
    <row r="8798" spans="1:5" ht="17.25" customHeight="1" x14ac:dyDescent="0.2">
      <c r="A8798">
        <v>212607</v>
      </c>
      <c r="B8798" t="s">
        <v>10466</v>
      </c>
      <c r="C8798" t="s">
        <v>15051</v>
      </c>
      <c r="D8798" t="s">
        <v>25804</v>
      </c>
      <c r="E8798">
        <v>2024</v>
      </c>
    </row>
    <row r="8799" spans="1:5" ht="17.25" customHeight="1" x14ac:dyDescent="0.2">
      <c r="A8799">
        <v>212606</v>
      </c>
      <c r="B8799" t="s">
        <v>10466</v>
      </c>
      <c r="C8799" t="s">
        <v>15051</v>
      </c>
      <c r="D8799" t="s">
        <v>25805</v>
      </c>
      <c r="E8799">
        <v>2024</v>
      </c>
    </row>
    <row r="8800" spans="1:5" ht="17.25" customHeight="1" x14ac:dyDescent="0.2">
      <c r="A8800">
        <v>212605</v>
      </c>
      <c r="B8800" t="s">
        <v>10466</v>
      </c>
      <c r="C8800" t="s">
        <v>15051</v>
      </c>
      <c r="D8800" t="s">
        <v>25806</v>
      </c>
      <c r="E8800">
        <v>2024</v>
      </c>
    </row>
    <row r="8801" spans="1:5" ht="17.25" customHeight="1" x14ac:dyDescent="0.2">
      <c r="A8801">
        <v>212616</v>
      </c>
      <c r="B8801" t="s">
        <v>10466</v>
      </c>
      <c r="C8801" t="s">
        <v>15051</v>
      </c>
      <c r="D8801" t="s">
        <v>25807</v>
      </c>
      <c r="E8801">
        <v>2024</v>
      </c>
    </row>
    <row r="8802" spans="1:5" ht="17.25" customHeight="1" x14ac:dyDescent="0.2">
      <c r="A8802">
        <v>212615</v>
      </c>
      <c r="B8802" t="s">
        <v>10466</v>
      </c>
      <c r="C8802" t="s">
        <v>15051</v>
      </c>
      <c r="D8802" t="s">
        <v>25808</v>
      </c>
      <c r="E8802">
        <v>2024</v>
      </c>
    </row>
    <row r="8803" spans="1:5" ht="17.25" customHeight="1" x14ac:dyDescent="0.2">
      <c r="A8803">
        <v>212614</v>
      </c>
      <c r="B8803" t="s">
        <v>10466</v>
      </c>
      <c r="C8803" t="s">
        <v>15051</v>
      </c>
      <c r="D8803" t="s">
        <v>25809</v>
      </c>
      <c r="E8803">
        <v>2024</v>
      </c>
    </row>
    <row r="8804" spans="1:5" ht="17.25" customHeight="1" x14ac:dyDescent="0.2">
      <c r="A8804">
        <v>212613</v>
      </c>
      <c r="B8804" t="s">
        <v>10466</v>
      </c>
      <c r="C8804" t="s">
        <v>15051</v>
      </c>
      <c r="D8804" t="s">
        <v>25810</v>
      </c>
      <c r="E8804">
        <v>2024</v>
      </c>
    </row>
    <row r="8805" spans="1:5" ht="17.25" customHeight="1" x14ac:dyDescent="0.2">
      <c r="A8805">
        <v>212612</v>
      </c>
      <c r="B8805" t="s">
        <v>10466</v>
      </c>
      <c r="C8805" t="s">
        <v>15051</v>
      </c>
      <c r="D8805" t="s">
        <v>25811</v>
      </c>
      <c r="E8805">
        <v>2024</v>
      </c>
    </row>
    <row r="8806" spans="1:5" ht="17.25" customHeight="1" x14ac:dyDescent="0.2">
      <c r="A8806">
        <v>212611</v>
      </c>
      <c r="B8806" t="s">
        <v>10466</v>
      </c>
      <c r="C8806" t="s">
        <v>15051</v>
      </c>
      <c r="D8806" t="s">
        <v>25812</v>
      </c>
      <c r="E8806">
        <v>2024</v>
      </c>
    </row>
    <row r="8807" spans="1:5" ht="17.25" customHeight="1" x14ac:dyDescent="0.2">
      <c r="A8807">
        <v>212707</v>
      </c>
      <c r="B8807" t="s">
        <v>13645</v>
      </c>
      <c r="C8807" t="s">
        <v>24088</v>
      </c>
      <c r="D8807" t="s">
        <v>25813</v>
      </c>
      <c r="E8807">
        <v>2014</v>
      </c>
    </row>
    <row r="8808" spans="1:5" ht="17.25" customHeight="1" x14ac:dyDescent="0.2">
      <c r="A8808">
        <v>212706</v>
      </c>
      <c r="B8808" t="s">
        <v>13645</v>
      </c>
      <c r="C8808" t="s">
        <v>24088</v>
      </c>
      <c r="D8808" t="s">
        <v>25814</v>
      </c>
      <c r="E8808">
        <v>2014</v>
      </c>
    </row>
    <row r="8809" spans="1:5" ht="17.25" customHeight="1" x14ac:dyDescent="0.2">
      <c r="A8809">
        <v>212705</v>
      </c>
      <c r="B8809" t="s">
        <v>13645</v>
      </c>
      <c r="C8809" t="s">
        <v>24088</v>
      </c>
      <c r="D8809" t="s">
        <v>25815</v>
      </c>
      <c r="E8809">
        <v>2014</v>
      </c>
    </row>
    <row r="8810" spans="1:5" ht="17.25" customHeight="1" x14ac:dyDescent="0.2">
      <c r="A8810">
        <v>212735</v>
      </c>
      <c r="B8810" t="s">
        <v>9878</v>
      </c>
      <c r="C8810" t="s">
        <v>23029</v>
      </c>
      <c r="D8810">
        <v>99801381</v>
      </c>
      <c r="E8810">
        <v>2023</v>
      </c>
    </row>
    <row r="8811" spans="1:5" ht="17.25" customHeight="1" x14ac:dyDescent="0.2">
      <c r="A8811">
        <v>212734</v>
      </c>
      <c r="B8811" t="s">
        <v>9878</v>
      </c>
      <c r="C8811" t="s">
        <v>23029</v>
      </c>
      <c r="D8811">
        <v>99801378</v>
      </c>
      <c r="E8811">
        <v>2023</v>
      </c>
    </row>
    <row r="8812" spans="1:5" ht="17.25" customHeight="1" x14ac:dyDescent="0.2">
      <c r="A8812">
        <v>212733</v>
      </c>
      <c r="B8812" t="s">
        <v>9878</v>
      </c>
      <c r="C8812" t="s">
        <v>23029</v>
      </c>
      <c r="D8812">
        <v>99801382</v>
      </c>
      <c r="E8812">
        <v>2023</v>
      </c>
    </row>
    <row r="8813" spans="1:5" ht="17.25" customHeight="1" x14ac:dyDescent="0.2">
      <c r="A8813">
        <v>212732</v>
      </c>
      <c r="B8813" t="s">
        <v>9878</v>
      </c>
      <c r="C8813" t="s">
        <v>23029</v>
      </c>
      <c r="D8813">
        <v>99801383</v>
      </c>
      <c r="E8813">
        <v>2023</v>
      </c>
    </row>
    <row r="8814" spans="1:5" ht="17.25" customHeight="1" x14ac:dyDescent="0.2">
      <c r="A8814">
        <v>212747</v>
      </c>
      <c r="B8814" t="s">
        <v>9414</v>
      </c>
      <c r="C8814" t="s">
        <v>9389</v>
      </c>
      <c r="D8814" t="s">
        <v>25816</v>
      </c>
      <c r="E8814">
        <v>2020</v>
      </c>
    </row>
    <row r="8815" spans="1:5" ht="17.25" customHeight="1" x14ac:dyDescent="0.2">
      <c r="A8815">
        <v>212746</v>
      </c>
      <c r="B8815" t="s">
        <v>10466</v>
      </c>
      <c r="C8815" t="s">
        <v>16203</v>
      </c>
      <c r="D8815" t="s">
        <v>25817</v>
      </c>
      <c r="E8815">
        <v>2019</v>
      </c>
    </row>
    <row r="8816" spans="1:5" ht="17.25" customHeight="1" x14ac:dyDescent="0.2">
      <c r="A8816">
        <v>212745</v>
      </c>
      <c r="B8816" t="s">
        <v>9414</v>
      </c>
      <c r="C8816" t="s">
        <v>9419</v>
      </c>
      <c r="D8816" t="s">
        <v>25818</v>
      </c>
      <c r="E8816">
        <v>2019</v>
      </c>
    </row>
    <row r="8817" spans="1:5" ht="17.25" customHeight="1" x14ac:dyDescent="0.2">
      <c r="A8817">
        <v>212568</v>
      </c>
      <c r="B8817" t="s">
        <v>10345</v>
      </c>
      <c r="C8817" t="s">
        <v>13041</v>
      </c>
      <c r="D8817" t="s">
        <v>25819</v>
      </c>
      <c r="E8817">
        <v>2023</v>
      </c>
    </row>
    <row r="8818" spans="1:5" ht="17.25" customHeight="1" x14ac:dyDescent="0.2">
      <c r="A8818">
        <v>193998</v>
      </c>
      <c r="B8818" t="s">
        <v>13645</v>
      </c>
      <c r="C8818" t="s">
        <v>16278</v>
      </c>
      <c r="D8818" t="s">
        <v>25820</v>
      </c>
      <c r="E8818">
        <v>2021</v>
      </c>
    </row>
    <row r="8819" spans="1:5" ht="17.25" customHeight="1" x14ac:dyDescent="0.2">
      <c r="A8819">
        <v>212518</v>
      </c>
      <c r="B8819" t="s">
        <v>10345</v>
      </c>
      <c r="C8819" t="s">
        <v>14895</v>
      </c>
      <c r="D8819" t="s">
        <v>25821</v>
      </c>
      <c r="E8819">
        <v>2019</v>
      </c>
    </row>
    <row r="8820" spans="1:5" ht="17.25" customHeight="1" x14ac:dyDescent="0.2">
      <c r="A8820">
        <v>185169</v>
      </c>
      <c r="B8820" t="s">
        <v>10466</v>
      </c>
      <c r="C8820" t="s">
        <v>15081</v>
      </c>
      <c r="D8820" t="s">
        <v>19501</v>
      </c>
      <c r="E8820">
        <v>2017</v>
      </c>
    </row>
    <row r="8821" spans="1:5" ht="17.25" customHeight="1" x14ac:dyDescent="0.2">
      <c r="A8821">
        <v>211811</v>
      </c>
      <c r="B8821" t="s">
        <v>9878</v>
      </c>
      <c r="C8821" t="s">
        <v>14803</v>
      </c>
      <c r="D8821">
        <v>22577332</v>
      </c>
      <c r="E8821">
        <v>2023</v>
      </c>
    </row>
    <row r="8822" spans="1:5" ht="17.25" customHeight="1" x14ac:dyDescent="0.2">
      <c r="A8822">
        <v>211810</v>
      </c>
      <c r="B8822" t="s">
        <v>9878</v>
      </c>
      <c r="C8822" t="s">
        <v>14803</v>
      </c>
      <c r="D8822">
        <v>22577318</v>
      </c>
      <c r="E8822">
        <v>2023</v>
      </c>
    </row>
    <row r="8823" spans="1:5" ht="17.25" customHeight="1" x14ac:dyDescent="0.2">
      <c r="A8823">
        <v>179526</v>
      </c>
      <c r="B8823" t="s">
        <v>10345</v>
      </c>
      <c r="C8823" t="s">
        <v>12991</v>
      </c>
      <c r="D8823" t="s">
        <v>16648</v>
      </c>
      <c r="E8823">
        <v>2017</v>
      </c>
    </row>
    <row r="8824" spans="1:5" ht="17.25" customHeight="1" x14ac:dyDescent="0.2">
      <c r="A8824">
        <v>169263</v>
      </c>
      <c r="B8824" t="s">
        <v>9878</v>
      </c>
      <c r="C8824" t="s">
        <v>12514</v>
      </c>
      <c r="D8824">
        <v>73738611</v>
      </c>
      <c r="E8824">
        <v>2014</v>
      </c>
    </row>
    <row r="8825" spans="1:5" ht="17.25" customHeight="1" x14ac:dyDescent="0.2">
      <c r="A8825">
        <v>190670</v>
      </c>
      <c r="B8825" t="s">
        <v>12013</v>
      </c>
      <c r="C8825" t="s">
        <v>16217</v>
      </c>
      <c r="D8825">
        <v>7183079</v>
      </c>
      <c r="E8825">
        <v>2019</v>
      </c>
    </row>
    <row r="8826" spans="1:5" ht="17.25" customHeight="1" x14ac:dyDescent="0.2">
      <c r="A8826">
        <v>211546</v>
      </c>
      <c r="B8826" t="s">
        <v>10224</v>
      </c>
      <c r="C8826" t="s">
        <v>23440</v>
      </c>
      <c r="D8826">
        <v>12960979</v>
      </c>
      <c r="E8826">
        <v>2022</v>
      </c>
    </row>
    <row r="8827" spans="1:5" ht="17.25" customHeight="1" x14ac:dyDescent="0.2">
      <c r="A8827">
        <v>189026</v>
      </c>
      <c r="B8827" t="s">
        <v>12014</v>
      </c>
      <c r="C8827" t="s">
        <v>14227</v>
      </c>
      <c r="D8827">
        <v>7005320163</v>
      </c>
      <c r="E8827">
        <v>2018</v>
      </c>
    </row>
    <row r="8828" spans="1:5" ht="17.25" customHeight="1" x14ac:dyDescent="0.2">
      <c r="A8828">
        <v>189025</v>
      </c>
      <c r="B8828" t="s">
        <v>12014</v>
      </c>
      <c r="C8828" t="s">
        <v>14227</v>
      </c>
      <c r="D8828">
        <v>7005320469</v>
      </c>
      <c r="E8828">
        <v>2018</v>
      </c>
    </row>
    <row r="8829" spans="1:5" ht="17.25" customHeight="1" x14ac:dyDescent="0.2">
      <c r="A8829">
        <v>189016</v>
      </c>
      <c r="B8829" t="s">
        <v>10345</v>
      </c>
      <c r="C8829" t="s">
        <v>14903</v>
      </c>
      <c r="D8829" t="s">
        <v>25822</v>
      </c>
      <c r="E8829">
        <v>2019</v>
      </c>
    </row>
    <row r="8830" spans="1:5" ht="17.25" customHeight="1" x14ac:dyDescent="0.2">
      <c r="A8830">
        <v>211149</v>
      </c>
      <c r="B8830" t="s">
        <v>9878</v>
      </c>
      <c r="C8830" t="s">
        <v>14803</v>
      </c>
      <c r="D8830">
        <v>22649464</v>
      </c>
      <c r="E8830">
        <v>2024</v>
      </c>
    </row>
    <row r="8831" spans="1:5" ht="17.25" customHeight="1" x14ac:dyDescent="0.2">
      <c r="A8831">
        <v>211147</v>
      </c>
      <c r="B8831" t="s">
        <v>9878</v>
      </c>
      <c r="C8831" t="s">
        <v>14803</v>
      </c>
      <c r="D8831">
        <v>22648417</v>
      </c>
      <c r="E8831">
        <v>2024</v>
      </c>
    </row>
    <row r="8832" spans="1:5" ht="17.25" customHeight="1" x14ac:dyDescent="0.2">
      <c r="A8832">
        <v>188962</v>
      </c>
      <c r="B8832" t="s">
        <v>12014</v>
      </c>
      <c r="C8832" t="s">
        <v>25823</v>
      </c>
      <c r="D8832">
        <v>7005335286</v>
      </c>
      <c r="E8832">
        <v>2019</v>
      </c>
    </row>
    <row r="8833" spans="1:5" ht="17.25" customHeight="1" x14ac:dyDescent="0.2">
      <c r="A8833">
        <v>188469</v>
      </c>
      <c r="B8833" t="s">
        <v>10345</v>
      </c>
      <c r="C8833" t="s">
        <v>14903</v>
      </c>
      <c r="D8833" t="s">
        <v>25824</v>
      </c>
      <c r="E8833">
        <v>2019</v>
      </c>
    </row>
    <row r="8834" spans="1:5" ht="17.25" customHeight="1" x14ac:dyDescent="0.2">
      <c r="A8834">
        <v>188468</v>
      </c>
      <c r="B8834" t="s">
        <v>10345</v>
      </c>
      <c r="C8834" t="s">
        <v>14903</v>
      </c>
      <c r="D8834" t="s">
        <v>25825</v>
      </c>
      <c r="E8834">
        <v>2019</v>
      </c>
    </row>
    <row r="8835" spans="1:5" ht="17.25" customHeight="1" x14ac:dyDescent="0.2">
      <c r="A8835">
        <v>185657</v>
      </c>
      <c r="B8835" t="s">
        <v>10466</v>
      </c>
      <c r="C8835" t="s">
        <v>19375</v>
      </c>
      <c r="D8835" t="s">
        <v>19376</v>
      </c>
      <c r="E8835">
        <v>2019</v>
      </c>
    </row>
    <row r="8836" spans="1:5" ht="17.25" customHeight="1" x14ac:dyDescent="0.2">
      <c r="A8836">
        <v>185730</v>
      </c>
      <c r="B8836" t="s">
        <v>11785</v>
      </c>
      <c r="C8836" t="s">
        <v>17935</v>
      </c>
      <c r="D8836" t="s">
        <v>19364</v>
      </c>
      <c r="E8836">
        <v>2018</v>
      </c>
    </row>
    <row r="8837" spans="1:5" ht="17.25" customHeight="1" x14ac:dyDescent="0.2">
      <c r="A8837">
        <v>185541</v>
      </c>
      <c r="B8837" t="s">
        <v>10345</v>
      </c>
      <c r="C8837" t="s">
        <v>14903</v>
      </c>
      <c r="D8837" t="s">
        <v>19409</v>
      </c>
      <c r="E8837">
        <v>2017</v>
      </c>
    </row>
    <row r="8838" spans="1:5" ht="17.25" customHeight="1" x14ac:dyDescent="0.2">
      <c r="A8838">
        <v>185320</v>
      </c>
      <c r="B8838" t="s">
        <v>10345</v>
      </c>
      <c r="C8838" t="s">
        <v>13041</v>
      </c>
      <c r="D8838" t="s">
        <v>19410</v>
      </c>
      <c r="E8838">
        <v>2018</v>
      </c>
    </row>
    <row r="8839" spans="1:5" ht="17.25" customHeight="1" x14ac:dyDescent="0.2">
      <c r="A8839">
        <v>185319</v>
      </c>
      <c r="B8839" t="s">
        <v>10345</v>
      </c>
      <c r="C8839" t="s">
        <v>13041</v>
      </c>
      <c r="D8839" t="s">
        <v>19411</v>
      </c>
      <c r="E8839">
        <v>2018</v>
      </c>
    </row>
    <row r="8840" spans="1:5" ht="17.25" customHeight="1" x14ac:dyDescent="0.2">
      <c r="A8840">
        <v>198093</v>
      </c>
      <c r="B8840" t="s">
        <v>10466</v>
      </c>
      <c r="C8840" t="s">
        <v>20158</v>
      </c>
      <c r="D8840" t="s">
        <v>25826</v>
      </c>
      <c r="E8840">
        <v>2021</v>
      </c>
    </row>
    <row r="8841" spans="1:5" ht="17.25" customHeight="1" x14ac:dyDescent="0.2">
      <c r="A8841">
        <v>212528</v>
      </c>
      <c r="B8841" t="s">
        <v>9878</v>
      </c>
      <c r="C8841" t="s">
        <v>21449</v>
      </c>
      <c r="D8841">
        <v>22586008</v>
      </c>
      <c r="E8841">
        <v>2023</v>
      </c>
    </row>
    <row r="8842" spans="1:5" ht="17.25" customHeight="1" x14ac:dyDescent="0.2">
      <c r="A8842">
        <v>212527</v>
      </c>
      <c r="B8842" t="s">
        <v>9878</v>
      </c>
      <c r="C8842" t="s">
        <v>21449</v>
      </c>
      <c r="D8842">
        <v>22586006</v>
      </c>
      <c r="E8842">
        <v>2023</v>
      </c>
    </row>
    <row r="8843" spans="1:5" ht="17.25" customHeight="1" x14ac:dyDescent="0.2">
      <c r="A8843">
        <v>212526</v>
      </c>
      <c r="B8843" t="s">
        <v>9878</v>
      </c>
      <c r="C8843" t="s">
        <v>22093</v>
      </c>
      <c r="D8843">
        <v>99134428</v>
      </c>
      <c r="E8843">
        <v>2023</v>
      </c>
    </row>
    <row r="8844" spans="1:5" ht="17.25" customHeight="1" x14ac:dyDescent="0.2">
      <c r="A8844">
        <v>212525</v>
      </c>
      <c r="B8844" t="s">
        <v>9414</v>
      </c>
      <c r="C8844" t="s">
        <v>9636</v>
      </c>
      <c r="D8844">
        <v>88110778</v>
      </c>
      <c r="E8844">
        <v>2023</v>
      </c>
    </row>
    <row r="8845" spans="1:5" ht="17.25" customHeight="1" x14ac:dyDescent="0.2">
      <c r="A8845">
        <v>212544</v>
      </c>
      <c r="B8845" t="s">
        <v>10224</v>
      </c>
      <c r="C8845" t="s">
        <v>13782</v>
      </c>
      <c r="D8845">
        <v>13161380</v>
      </c>
      <c r="E8845">
        <v>2024</v>
      </c>
    </row>
    <row r="8846" spans="1:5" ht="17.25" customHeight="1" x14ac:dyDescent="0.2">
      <c r="A8846">
        <v>212543</v>
      </c>
      <c r="B8846" t="s">
        <v>10224</v>
      </c>
      <c r="C8846" t="s">
        <v>13782</v>
      </c>
      <c r="D8846">
        <v>13162029</v>
      </c>
      <c r="E8846">
        <v>2024</v>
      </c>
    </row>
    <row r="8847" spans="1:5" ht="17.25" customHeight="1" x14ac:dyDescent="0.2">
      <c r="A8847">
        <v>212542</v>
      </c>
      <c r="B8847" t="s">
        <v>10224</v>
      </c>
      <c r="C8847" t="s">
        <v>13782</v>
      </c>
      <c r="D8847">
        <v>13161383</v>
      </c>
      <c r="E8847">
        <v>2024</v>
      </c>
    </row>
    <row r="8848" spans="1:5" ht="17.25" customHeight="1" x14ac:dyDescent="0.2">
      <c r="A8848">
        <v>212541</v>
      </c>
      <c r="B8848" t="s">
        <v>10224</v>
      </c>
      <c r="C8848" t="s">
        <v>13782</v>
      </c>
      <c r="D8848">
        <v>13162069</v>
      </c>
      <c r="E8848">
        <v>2024</v>
      </c>
    </row>
    <row r="8849" spans="1:5" ht="17.25" customHeight="1" x14ac:dyDescent="0.2">
      <c r="A8849">
        <v>212540</v>
      </c>
      <c r="B8849" t="s">
        <v>10224</v>
      </c>
      <c r="C8849" t="s">
        <v>13782</v>
      </c>
      <c r="D8849">
        <v>13162020</v>
      </c>
      <c r="E8849">
        <v>2024</v>
      </c>
    </row>
    <row r="8850" spans="1:5" ht="17.25" customHeight="1" x14ac:dyDescent="0.2">
      <c r="A8850">
        <v>212539</v>
      </c>
      <c r="B8850" t="s">
        <v>10224</v>
      </c>
      <c r="C8850" t="s">
        <v>13782</v>
      </c>
      <c r="D8850">
        <v>13164491</v>
      </c>
      <c r="E8850">
        <v>2024</v>
      </c>
    </row>
    <row r="8851" spans="1:5" ht="17.25" customHeight="1" x14ac:dyDescent="0.2">
      <c r="A8851">
        <v>212763</v>
      </c>
      <c r="B8851" t="s">
        <v>21877</v>
      </c>
      <c r="C8851" t="s">
        <v>21878</v>
      </c>
      <c r="D8851">
        <v>410901</v>
      </c>
      <c r="E8851">
        <v>2024</v>
      </c>
    </row>
    <row r="8852" spans="1:5" ht="17.25" customHeight="1" x14ac:dyDescent="0.2">
      <c r="A8852">
        <v>212762</v>
      </c>
      <c r="B8852" t="s">
        <v>21877</v>
      </c>
      <c r="C8852" t="s">
        <v>22247</v>
      </c>
      <c r="D8852">
        <v>399572</v>
      </c>
      <c r="E8852">
        <v>2023</v>
      </c>
    </row>
    <row r="8853" spans="1:5" ht="17.25" customHeight="1" x14ac:dyDescent="0.2">
      <c r="A8853">
        <v>212549</v>
      </c>
      <c r="B8853" t="s">
        <v>10224</v>
      </c>
      <c r="C8853" t="s">
        <v>13782</v>
      </c>
      <c r="D8853">
        <v>13164496</v>
      </c>
      <c r="E8853">
        <v>2024</v>
      </c>
    </row>
    <row r="8854" spans="1:5" ht="17.25" customHeight="1" x14ac:dyDescent="0.2">
      <c r="A8854">
        <v>212548</v>
      </c>
      <c r="B8854" t="s">
        <v>10224</v>
      </c>
      <c r="C8854" t="s">
        <v>13782</v>
      </c>
      <c r="D8854">
        <v>13162060</v>
      </c>
      <c r="E8854">
        <v>2024</v>
      </c>
    </row>
    <row r="8855" spans="1:5" ht="17.25" customHeight="1" x14ac:dyDescent="0.2">
      <c r="A8855">
        <v>212547</v>
      </c>
      <c r="B8855" t="s">
        <v>10345</v>
      </c>
      <c r="C8855" t="s">
        <v>14895</v>
      </c>
      <c r="D8855" t="s">
        <v>25827</v>
      </c>
      <c r="E8855">
        <v>2024</v>
      </c>
    </row>
    <row r="8856" spans="1:5" ht="17.25" customHeight="1" x14ac:dyDescent="0.2">
      <c r="A8856">
        <v>212546</v>
      </c>
      <c r="B8856" t="s">
        <v>10345</v>
      </c>
      <c r="C8856" t="s">
        <v>14895</v>
      </c>
      <c r="D8856" t="s">
        <v>25828</v>
      </c>
      <c r="E8856">
        <v>2024</v>
      </c>
    </row>
    <row r="8857" spans="1:5" ht="17.25" customHeight="1" x14ac:dyDescent="0.2">
      <c r="A8857">
        <v>212545</v>
      </c>
      <c r="B8857" t="s">
        <v>11660</v>
      </c>
      <c r="C8857" t="s">
        <v>21445</v>
      </c>
      <c r="D8857" t="s">
        <v>25829</v>
      </c>
      <c r="E8857">
        <v>2024</v>
      </c>
    </row>
    <row r="8858" spans="1:5" ht="17.25" customHeight="1" x14ac:dyDescent="0.2">
      <c r="A8858">
        <v>213718</v>
      </c>
      <c r="B8858" t="s">
        <v>9878</v>
      </c>
      <c r="C8858" t="s">
        <v>22093</v>
      </c>
      <c r="D8858">
        <v>99017479</v>
      </c>
      <c r="E8858">
        <v>2022</v>
      </c>
    </row>
    <row r="8859" spans="1:5" ht="17.25" customHeight="1" x14ac:dyDescent="0.2">
      <c r="A8859">
        <v>213717</v>
      </c>
      <c r="B8859" t="s">
        <v>9878</v>
      </c>
      <c r="C8859" t="s">
        <v>22093</v>
      </c>
      <c r="D8859">
        <v>99022640</v>
      </c>
      <c r="E8859">
        <v>2022</v>
      </c>
    </row>
    <row r="8860" spans="1:5" ht="17.25" customHeight="1" x14ac:dyDescent="0.2">
      <c r="A8860">
        <v>213716</v>
      </c>
      <c r="B8860" t="s">
        <v>9878</v>
      </c>
      <c r="C8860" t="s">
        <v>21449</v>
      </c>
      <c r="D8860">
        <v>22570049</v>
      </c>
      <c r="E8860">
        <v>2022</v>
      </c>
    </row>
    <row r="8861" spans="1:5" ht="17.25" customHeight="1" x14ac:dyDescent="0.2">
      <c r="A8861">
        <v>189895</v>
      </c>
      <c r="B8861" t="s">
        <v>9878</v>
      </c>
      <c r="C8861" t="s">
        <v>14803</v>
      </c>
      <c r="D8861">
        <v>22412466</v>
      </c>
      <c r="E8861">
        <v>2020</v>
      </c>
    </row>
    <row r="8862" spans="1:5" ht="17.25" customHeight="1" x14ac:dyDescent="0.2">
      <c r="A8862">
        <v>212519</v>
      </c>
      <c r="B8862" t="s">
        <v>9878</v>
      </c>
      <c r="C8862" t="s">
        <v>9887</v>
      </c>
      <c r="D8862">
        <v>99169835</v>
      </c>
      <c r="E8862">
        <v>2023</v>
      </c>
    </row>
    <row r="8863" spans="1:5" ht="17.25" customHeight="1" x14ac:dyDescent="0.2">
      <c r="A8863">
        <v>212538</v>
      </c>
      <c r="B8863" t="s">
        <v>10224</v>
      </c>
      <c r="C8863" t="s">
        <v>13782</v>
      </c>
      <c r="D8863">
        <v>13161387</v>
      </c>
      <c r="E8863">
        <v>2024</v>
      </c>
    </row>
    <row r="8864" spans="1:5" ht="17.25" customHeight="1" x14ac:dyDescent="0.2">
      <c r="A8864">
        <v>212537</v>
      </c>
      <c r="B8864" t="s">
        <v>10224</v>
      </c>
      <c r="C8864" t="s">
        <v>13782</v>
      </c>
      <c r="D8864">
        <v>13168073</v>
      </c>
      <c r="E8864">
        <v>2024</v>
      </c>
    </row>
    <row r="8865" spans="1:5" ht="17.25" customHeight="1" x14ac:dyDescent="0.2">
      <c r="A8865">
        <v>212536</v>
      </c>
      <c r="B8865" t="s">
        <v>10224</v>
      </c>
      <c r="C8865" t="s">
        <v>13782</v>
      </c>
      <c r="D8865">
        <v>13162061</v>
      </c>
      <c r="E8865">
        <v>2024</v>
      </c>
    </row>
    <row r="8866" spans="1:5" ht="17.25" customHeight="1" x14ac:dyDescent="0.2">
      <c r="A8866">
        <v>212535</v>
      </c>
      <c r="B8866" t="s">
        <v>10224</v>
      </c>
      <c r="C8866" t="s">
        <v>13782</v>
      </c>
      <c r="D8866">
        <v>13168273</v>
      </c>
      <c r="E8866">
        <v>2024</v>
      </c>
    </row>
    <row r="8867" spans="1:5" ht="17.25" customHeight="1" x14ac:dyDescent="0.2">
      <c r="A8867">
        <v>212534</v>
      </c>
      <c r="B8867" t="s">
        <v>10224</v>
      </c>
      <c r="C8867" t="s">
        <v>13782</v>
      </c>
      <c r="D8867">
        <v>13168080</v>
      </c>
      <c r="E8867">
        <v>2024</v>
      </c>
    </row>
    <row r="8868" spans="1:5" ht="17.25" customHeight="1" x14ac:dyDescent="0.2">
      <c r="A8868">
        <v>212521</v>
      </c>
      <c r="B8868" t="s">
        <v>10309</v>
      </c>
      <c r="C8868" t="s">
        <v>22034</v>
      </c>
      <c r="D8868" t="s">
        <v>25830</v>
      </c>
      <c r="E8868">
        <v>2020</v>
      </c>
    </row>
    <row r="8869" spans="1:5" ht="17.25" customHeight="1" x14ac:dyDescent="0.2">
      <c r="A8869">
        <v>212565</v>
      </c>
      <c r="B8869" t="s">
        <v>10345</v>
      </c>
      <c r="C8869" t="s">
        <v>14903</v>
      </c>
      <c r="D8869" t="s">
        <v>25831</v>
      </c>
      <c r="E8869">
        <v>2022</v>
      </c>
    </row>
    <row r="8870" spans="1:5" ht="17.25" customHeight="1" x14ac:dyDescent="0.2">
      <c r="A8870">
        <v>212715</v>
      </c>
      <c r="B8870" t="s">
        <v>13645</v>
      </c>
      <c r="C8870" t="s">
        <v>24088</v>
      </c>
      <c r="D8870" t="s">
        <v>25832</v>
      </c>
      <c r="E8870">
        <v>2014</v>
      </c>
    </row>
    <row r="8871" spans="1:5" ht="17.25" customHeight="1" x14ac:dyDescent="0.2">
      <c r="A8871">
        <v>212714</v>
      </c>
      <c r="B8871" t="s">
        <v>13645</v>
      </c>
      <c r="C8871" t="s">
        <v>24088</v>
      </c>
      <c r="D8871" t="s">
        <v>25833</v>
      </c>
      <c r="E8871">
        <v>2014</v>
      </c>
    </row>
    <row r="8872" spans="1:5" ht="17.25" customHeight="1" x14ac:dyDescent="0.2">
      <c r="A8872">
        <v>212713</v>
      </c>
      <c r="B8872" t="s">
        <v>13645</v>
      </c>
      <c r="C8872" t="s">
        <v>24088</v>
      </c>
      <c r="D8872" t="s">
        <v>25834</v>
      </c>
      <c r="E8872">
        <v>2014</v>
      </c>
    </row>
    <row r="8873" spans="1:5" ht="17.25" customHeight="1" x14ac:dyDescent="0.2">
      <c r="A8873">
        <v>212712</v>
      </c>
      <c r="B8873" t="s">
        <v>13645</v>
      </c>
      <c r="C8873" t="s">
        <v>24088</v>
      </c>
      <c r="D8873" t="s">
        <v>25835</v>
      </c>
      <c r="E8873">
        <v>2014</v>
      </c>
    </row>
    <row r="8874" spans="1:5" ht="17.25" customHeight="1" x14ac:dyDescent="0.2">
      <c r="A8874">
        <v>107374</v>
      </c>
      <c r="B8874" t="s">
        <v>10345</v>
      </c>
      <c r="C8874" t="s">
        <v>10372</v>
      </c>
      <c r="D8874">
        <v>539784</v>
      </c>
      <c r="E8874">
        <v>1998</v>
      </c>
    </row>
    <row r="8875" spans="1:5" ht="17.25" customHeight="1" x14ac:dyDescent="0.2">
      <c r="A8875">
        <v>212578</v>
      </c>
      <c r="B8875" t="s">
        <v>10466</v>
      </c>
      <c r="C8875" t="s">
        <v>16293</v>
      </c>
      <c r="D8875" t="s">
        <v>25836</v>
      </c>
      <c r="E8875">
        <v>2023</v>
      </c>
    </row>
    <row r="8876" spans="1:5" ht="17.25" customHeight="1" x14ac:dyDescent="0.2">
      <c r="A8876">
        <v>212577</v>
      </c>
      <c r="B8876" t="s">
        <v>10466</v>
      </c>
      <c r="C8876" t="s">
        <v>16293</v>
      </c>
      <c r="D8876" t="s">
        <v>25837</v>
      </c>
      <c r="E8876">
        <v>2022</v>
      </c>
    </row>
    <row r="8877" spans="1:5" ht="17.25" customHeight="1" x14ac:dyDescent="0.2">
      <c r="A8877">
        <v>159976</v>
      </c>
      <c r="B8877" t="s">
        <v>10345</v>
      </c>
      <c r="C8877" t="s">
        <v>10346</v>
      </c>
      <c r="D8877">
        <v>494245</v>
      </c>
      <c r="E8877">
        <v>2012</v>
      </c>
    </row>
    <row r="8878" spans="1:5" ht="17.25" customHeight="1" x14ac:dyDescent="0.2">
      <c r="A8878">
        <v>212604</v>
      </c>
      <c r="B8878" t="s">
        <v>10466</v>
      </c>
      <c r="C8878" t="s">
        <v>21670</v>
      </c>
      <c r="D8878" t="s">
        <v>25838</v>
      </c>
      <c r="E8878">
        <v>2023</v>
      </c>
    </row>
    <row r="8879" spans="1:5" ht="17.25" customHeight="1" x14ac:dyDescent="0.2">
      <c r="A8879">
        <v>212603</v>
      </c>
      <c r="B8879" t="s">
        <v>10466</v>
      </c>
      <c r="C8879" t="s">
        <v>21670</v>
      </c>
      <c r="D8879" t="s">
        <v>25839</v>
      </c>
      <c r="E8879">
        <v>2023</v>
      </c>
    </row>
    <row r="8880" spans="1:5" ht="17.25" customHeight="1" x14ac:dyDescent="0.2">
      <c r="A8880">
        <v>212602</v>
      </c>
      <c r="B8880" t="s">
        <v>10466</v>
      </c>
      <c r="C8880" t="s">
        <v>21670</v>
      </c>
      <c r="D8880" t="s">
        <v>25840</v>
      </c>
      <c r="E8880">
        <v>2023</v>
      </c>
    </row>
    <row r="8881" spans="1:5" ht="17.25" customHeight="1" x14ac:dyDescent="0.2">
      <c r="A8881">
        <v>212601</v>
      </c>
      <c r="B8881" t="s">
        <v>10466</v>
      </c>
      <c r="C8881" t="s">
        <v>21670</v>
      </c>
      <c r="D8881" t="s">
        <v>25841</v>
      </c>
      <c r="E8881">
        <v>2023</v>
      </c>
    </row>
    <row r="8882" spans="1:5" ht="17.25" customHeight="1" x14ac:dyDescent="0.2">
      <c r="A8882">
        <v>212600</v>
      </c>
      <c r="B8882" t="s">
        <v>10466</v>
      </c>
      <c r="C8882" t="s">
        <v>21670</v>
      </c>
      <c r="D8882" t="s">
        <v>25842</v>
      </c>
      <c r="E8882">
        <v>2023</v>
      </c>
    </row>
    <row r="8883" spans="1:5" ht="17.25" customHeight="1" x14ac:dyDescent="0.2">
      <c r="A8883">
        <v>213333</v>
      </c>
      <c r="B8883" t="s">
        <v>13337</v>
      </c>
      <c r="C8883" t="s">
        <v>25843</v>
      </c>
      <c r="D8883">
        <v>5235603700</v>
      </c>
      <c r="E8883">
        <v>2023</v>
      </c>
    </row>
    <row r="8884" spans="1:5" ht="17.25" customHeight="1" x14ac:dyDescent="0.2">
      <c r="A8884">
        <v>212599</v>
      </c>
      <c r="B8884" t="s">
        <v>10466</v>
      </c>
      <c r="C8884" t="s">
        <v>21670</v>
      </c>
      <c r="D8884" t="s">
        <v>25844</v>
      </c>
      <c r="E8884">
        <v>2024</v>
      </c>
    </row>
    <row r="8885" spans="1:5" ht="17.25" customHeight="1" x14ac:dyDescent="0.2">
      <c r="A8885">
        <v>212598</v>
      </c>
      <c r="B8885" t="s">
        <v>10466</v>
      </c>
      <c r="C8885" t="s">
        <v>21670</v>
      </c>
      <c r="D8885" t="s">
        <v>25845</v>
      </c>
      <c r="E8885">
        <v>2024</v>
      </c>
    </row>
    <row r="8886" spans="1:5" ht="17.25" customHeight="1" x14ac:dyDescent="0.2">
      <c r="A8886">
        <v>212597</v>
      </c>
      <c r="B8886" t="s">
        <v>10466</v>
      </c>
      <c r="C8886" t="s">
        <v>21670</v>
      </c>
      <c r="D8886" t="s">
        <v>25846</v>
      </c>
      <c r="E8886">
        <v>2023</v>
      </c>
    </row>
    <row r="8887" spans="1:5" ht="17.25" customHeight="1" x14ac:dyDescent="0.2">
      <c r="A8887">
        <v>212596</v>
      </c>
      <c r="B8887" t="s">
        <v>10466</v>
      </c>
      <c r="C8887" t="s">
        <v>21670</v>
      </c>
      <c r="D8887" t="s">
        <v>25847</v>
      </c>
      <c r="E8887">
        <v>2023</v>
      </c>
    </row>
    <row r="8888" spans="1:5" ht="17.25" customHeight="1" x14ac:dyDescent="0.2">
      <c r="A8888">
        <v>212595</v>
      </c>
      <c r="B8888" t="s">
        <v>10466</v>
      </c>
      <c r="C8888" t="s">
        <v>21670</v>
      </c>
      <c r="D8888" t="s">
        <v>25848</v>
      </c>
      <c r="E8888">
        <v>2023</v>
      </c>
    </row>
    <row r="8889" spans="1:5" ht="17.25" customHeight="1" x14ac:dyDescent="0.2">
      <c r="A8889">
        <v>212594</v>
      </c>
      <c r="B8889" t="s">
        <v>10466</v>
      </c>
      <c r="C8889" t="s">
        <v>22325</v>
      </c>
      <c r="D8889" t="s">
        <v>25849</v>
      </c>
      <c r="E8889">
        <v>2023</v>
      </c>
    </row>
    <row r="8890" spans="1:5" ht="17.25" customHeight="1" x14ac:dyDescent="0.2">
      <c r="A8890">
        <v>212624</v>
      </c>
      <c r="B8890" t="s">
        <v>10224</v>
      </c>
      <c r="C8890" t="s">
        <v>25850</v>
      </c>
      <c r="D8890">
        <v>13029654</v>
      </c>
      <c r="E8890">
        <v>2023</v>
      </c>
    </row>
    <row r="8891" spans="1:5" ht="17.25" customHeight="1" x14ac:dyDescent="0.2">
      <c r="A8891">
        <v>212623</v>
      </c>
      <c r="B8891" t="s">
        <v>10224</v>
      </c>
      <c r="C8891" t="s">
        <v>25850</v>
      </c>
      <c r="D8891">
        <v>13029394</v>
      </c>
      <c r="E8891">
        <v>2023</v>
      </c>
    </row>
    <row r="8892" spans="1:5" ht="17.25" customHeight="1" x14ac:dyDescent="0.2">
      <c r="A8892">
        <v>212622</v>
      </c>
      <c r="B8892" t="s">
        <v>10224</v>
      </c>
      <c r="C8892" t="s">
        <v>25850</v>
      </c>
      <c r="D8892">
        <v>13029399</v>
      </c>
      <c r="E8892">
        <v>2023</v>
      </c>
    </row>
    <row r="8893" spans="1:5" ht="17.25" customHeight="1" x14ac:dyDescent="0.2">
      <c r="A8893">
        <v>157411</v>
      </c>
      <c r="B8893" t="s">
        <v>11811</v>
      </c>
      <c r="C8893" t="s">
        <v>9757</v>
      </c>
      <c r="D8893" t="s">
        <v>25851</v>
      </c>
      <c r="E8893">
        <v>2011</v>
      </c>
    </row>
    <row r="8894" spans="1:5" ht="17.25" customHeight="1" x14ac:dyDescent="0.2">
      <c r="A8894">
        <v>188932</v>
      </c>
      <c r="B8894" t="s">
        <v>10466</v>
      </c>
      <c r="C8894" t="s">
        <v>16280</v>
      </c>
      <c r="D8894" t="s">
        <v>25852</v>
      </c>
      <c r="E8894">
        <v>2019</v>
      </c>
    </row>
    <row r="8895" spans="1:5" ht="17.25" customHeight="1" x14ac:dyDescent="0.2">
      <c r="A8895">
        <v>188006</v>
      </c>
      <c r="B8895" t="s">
        <v>10466</v>
      </c>
      <c r="C8895" t="s">
        <v>15051</v>
      </c>
      <c r="D8895" t="s">
        <v>25853</v>
      </c>
      <c r="E8895">
        <v>2017</v>
      </c>
    </row>
    <row r="8896" spans="1:5" ht="17.25" customHeight="1" x14ac:dyDescent="0.2">
      <c r="A8896">
        <v>177695</v>
      </c>
      <c r="B8896" t="s">
        <v>9878</v>
      </c>
      <c r="C8896" t="s">
        <v>14803</v>
      </c>
      <c r="D8896">
        <v>89932926</v>
      </c>
      <c r="E8896">
        <v>2017</v>
      </c>
    </row>
    <row r="8897" spans="1:5" ht="17.25" customHeight="1" x14ac:dyDescent="0.2">
      <c r="A8897">
        <v>176016</v>
      </c>
      <c r="B8897" t="s">
        <v>10466</v>
      </c>
      <c r="C8897" t="s">
        <v>15051</v>
      </c>
      <c r="D8897" t="s">
        <v>17790</v>
      </c>
      <c r="E8897">
        <v>2015</v>
      </c>
    </row>
    <row r="8898" spans="1:5" ht="17.25" customHeight="1" x14ac:dyDescent="0.2">
      <c r="A8898">
        <v>175231</v>
      </c>
      <c r="B8898" t="s">
        <v>10466</v>
      </c>
      <c r="C8898" t="s">
        <v>15051</v>
      </c>
      <c r="D8898" t="s">
        <v>17962</v>
      </c>
      <c r="E8898">
        <v>2015</v>
      </c>
    </row>
    <row r="8899" spans="1:5" ht="17.25" customHeight="1" x14ac:dyDescent="0.2">
      <c r="A8899">
        <v>154953</v>
      </c>
      <c r="B8899" t="s">
        <v>10466</v>
      </c>
      <c r="C8899" t="s">
        <v>10936</v>
      </c>
      <c r="D8899" t="s">
        <v>10937</v>
      </c>
      <c r="E8899">
        <v>2010</v>
      </c>
    </row>
    <row r="8900" spans="1:5" ht="17.25" customHeight="1" x14ac:dyDescent="0.2">
      <c r="A8900">
        <v>154952</v>
      </c>
      <c r="B8900" t="s">
        <v>10466</v>
      </c>
      <c r="C8900" t="s">
        <v>10511</v>
      </c>
      <c r="D8900" t="s">
        <v>10935</v>
      </c>
      <c r="E8900">
        <v>2010</v>
      </c>
    </row>
    <row r="8901" spans="1:5" ht="17.25" customHeight="1" x14ac:dyDescent="0.2">
      <c r="A8901">
        <v>154041</v>
      </c>
      <c r="B8901" t="s">
        <v>10466</v>
      </c>
      <c r="C8901" t="s">
        <v>9369</v>
      </c>
      <c r="D8901" t="s">
        <v>10891</v>
      </c>
      <c r="E8901">
        <v>2011</v>
      </c>
    </row>
    <row r="8902" spans="1:5" ht="17.25" customHeight="1" x14ac:dyDescent="0.2">
      <c r="A8902">
        <v>153248</v>
      </c>
      <c r="B8902" t="s">
        <v>10466</v>
      </c>
      <c r="C8902" t="s">
        <v>9369</v>
      </c>
      <c r="D8902" t="s">
        <v>10807</v>
      </c>
      <c r="E8902">
        <v>2010</v>
      </c>
    </row>
    <row r="8903" spans="1:5" ht="17.25" customHeight="1" x14ac:dyDescent="0.2">
      <c r="A8903">
        <v>210004</v>
      </c>
      <c r="B8903" t="s">
        <v>10224</v>
      </c>
      <c r="C8903" t="s">
        <v>13782</v>
      </c>
      <c r="D8903">
        <v>13145275</v>
      </c>
      <c r="E8903">
        <v>2023</v>
      </c>
    </row>
    <row r="8904" spans="1:5" ht="17.25" customHeight="1" x14ac:dyDescent="0.2">
      <c r="A8904">
        <v>200757</v>
      </c>
      <c r="B8904" t="s">
        <v>10466</v>
      </c>
      <c r="C8904" t="s">
        <v>25854</v>
      </c>
      <c r="D8904" t="s">
        <v>25855</v>
      </c>
      <c r="E8904">
        <v>2021</v>
      </c>
    </row>
    <row r="8905" spans="1:5" ht="17.25" customHeight="1" x14ac:dyDescent="0.2">
      <c r="A8905">
        <v>210264</v>
      </c>
      <c r="B8905" t="s">
        <v>10224</v>
      </c>
      <c r="C8905" t="s">
        <v>13782</v>
      </c>
      <c r="D8905">
        <v>13132583</v>
      </c>
      <c r="E8905">
        <v>2023</v>
      </c>
    </row>
    <row r="8906" spans="1:5" ht="17.25" customHeight="1" x14ac:dyDescent="0.2">
      <c r="A8906">
        <v>213158</v>
      </c>
      <c r="B8906" t="s">
        <v>13337</v>
      </c>
      <c r="C8906" t="s">
        <v>19350</v>
      </c>
      <c r="D8906">
        <v>5103201430</v>
      </c>
      <c r="E8906">
        <v>2021</v>
      </c>
    </row>
    <row r="8907" spans="1:5" ht="17.25" customHeight="1" x14ac:dyDescent="0.2">
      <c r="A8907">
        <v>212631</v>
      </c>
      <c r="B8907" t="s">
        <v>10466</v>
      </c>
      <c r="C8907" t="s">
        <v>21767</v>
      </c>
      <c r="D8907" t="s">
        <v>25856</v>
      </c>
      <c r="E8907">
        <v>2023</v>
      </c>
    </row>
    <row r="8908" spans="1:5" ht="17.25" customHeight="1" x14ac:dyDescent="0.2">
      <c r="A8908">
        <v>212630</v>
      </c>
      <c r="B8908" t="s">
        <v>10466</v>
      </c>
      <c r="C8908" t="s">
        <v>21767</v>
      </c>
      <c r="D8908" t="s">
        <v>25857</v>
      </c>
      <c r="E8908">
        <v>2023</v>
      </c>
    </row>
    <row r="8909" spans="1:5" ht="17.25" customHeight="1" x14ac:dyDescent="0.2">
      <c r="A8909">
        <v>212629</v>
      </c>
      <c r="B8909" t="s">
        <v>10466</v>
      </c>
      <c r="C8909" t="s">
        <v>21767</v>
      </c>
      <c r="D8909" t="s">
        <v>25858</v>
      </c>
      <c r="E8909">
        <v>2023</v>
      </c>
    </row>
    <row r="8910" spans="1:5" ht="17.25" customHeight="1" x14ac:dyDescent="0.2">
      <c r="A8910">
        <v>212628</v>
      </c>
      <c r="B8910" t="s">
        <v>10466</v>
      </c>
      <c r="C8910" t="s">
        <v>21767</v>
      </c>
      <c r="D8910" t="s">
        <v>25859</v>
      </c>
      <c r="E8910">
        <v>2023</v>
      </c>
    </row>
    <row r="8911" spans="1:5" ht="17.25" customHeight="1" x14ac:dyDescent="0.2">
      <c r="A8911">
        <v>212627</v>
      </c>
      <c r="B8911" t="s">
        <v>10466</v>
      </c>
      <c r="C8911" t="s">
        <v>21767</v>
      </c>
      <c r="D8911" t="s">
        <v>25860</v>
      </c>
      <c r="E8911">
        <v>2022</v>
      </c>
    </row>
    <row r="8912" spans="1:5" ht="17.25" customHeight="1" x14ac:dyDescent="0.2">
      <c r="A8912">
        <v>212626</v>
      </c>
      <c r="B8912" t="s">
        <v>10466</v>
      </c>
      <c r="C8912" t="s">
        <v>21767</v>
      </c>
      <c r="D8912" t="s">
        <v>25861</v>
      </c>
      <c r="E8912">
        <v>2021</v>
      </c>
    </row>
    <row r="8913" spans="1:5" ht="17.25" customHeight="1" x14ac:dyDescent="0.2">
      <c r="A8913">
        <v>212639</v>
      </c>
      <c r="B8913" t="s">
        <v>10466</v>
      </c>
      <c r="C8913" t="s">
        <v>25862</v>
      </c>
      <c r="D8913" t="s">
        <v>25863</v>
      </c>
      <c r="E8913">
        <v>2024</v>
      </c>
    </row>
    <row r="8914" spans="1:5" ht="17.25" customHeight="1" x14ac:dyDescent="0.2">
      <c r="A8914">
        <v>212638</v>
      </c>
      <c r="B8914" t="s">
        <v>9414</v>
      </c>
      <c r="C8914" t="s">
        <v>16304</v>
      </c>
      <c r="D8914" t="s">
        <v>25864</v>
      </c>
      <c r="E8914">
        <v>2019</v>
      </c>
    </row>
    <row r="8915" spans="1:5" ht="17.25" customHeight="1" x14ac:dyDescent="0.2">
      <c r="A8915">
        <v>212637</v>
      </c>
      <c r="B8915" t="s">
        <v>9414</v>
      </c>
      <c r="C8915" t="s">
        <v>16304</v>
      </c>
      <c r="D8915" t="s">
        <v>25865</v>
      </c>
      <c r="E8915">
        <v>2019</v>
      </c>
    </row>
    <row r="8916" spans="1:5" ht="17.25" customHeight="1" x14ac:dyDescent="0.2">
      <c r="A8916">
        <v>212636</v>
      </c>
      <c r="B8916" t="s">
        <v>9878</v>
      </c>
      <c r="C8916" t="s">
        <v>9913</v>
      </c>
      <c r="D8916">
        <v>74461146</v>
      </c>
      <c r="E8916">
        <v>2019</v>
      </c>
    </row>
    <row r="8917" spans="1:5" ht="17.25" customHeight="1" x14ac:dyDescent="0.2">
      <c r="A8917">
        <v>212635</v>
      </c>
      <c r="B8917" t="s">
        <v>9878</v>
      </c>
      <c r="C8917" t="s">
        <v>9913</v>
      </c>
      <c r="D8917">
        <v>74461162</v>
      </c>
      <c r="E8917">
        <v>2019</v>
      </c>
    </row>
    <row r="8918" spans="1:5" ht="17.25" customHeight="1" x14ac:dyDescent="0.2">
      <c r="A8918">
        <v>212634</v>
      </c>
      <c r="B8918" t="s">
        <v>9878</v>
      </c>
      <c r="C8918" t="s">
        <v>9913</v>
      </c>
      <c r="D8918">
        <v>74461149</v>
      </c>
      <c r="E8918">
        <v>2019</v>
      </c>
    </row>
    <row r="8919" spans="1:5" ht="17.25" customHeight="1" x14ac:dyDescent="0.2">
      <c r="A8919">
        <v>212633</v>
      </c>
      <c r="B8919" t="s">
        <v>9878</v>
      </c>
      <c r="C8919" t="s">
        <v>9913</v>
      </c>
      <c r="D8919">
        <v>74461138</v>
      </c>
      <c r="E8919">
        <v>2019</v>
      </c>
    </row>
    <row r="8920" spans="1:5" ht="17.25" customHeight="1" x14ac:dyDescent="0.2">
      <c r="A8920">
        <v>212632</v>
      </c>
      <c r="B8920" t="s">
        <v>9878</v>
      </c>
      <c r="C8920" t="s">
        <v>9913</v>
      </c>
      <c r="D8920">
        <v>74461161</v>
      </c>
      <c r="E8920">
        <v>2019</v>
      </c>
    </row>
    <row r="8921" spans="1:5" ht="17.25" customHeight="1" x14ac:dyDescent="0.2">
      <c r="A8921">
        <v>212395</v>
      </c>
      <c r="B8921" t="s">
        <v>9366</v>
      </c>
      <c r="C8921" t="s">
        <v>19244</v>
      </c>
      <c r="D8921">
        <v>2016171337</v>
      </c>
      <c r="E8921">
        <v>2023</v>
      </c>
    </row>
    <row r="8922" spans="1:5" ht="17.25" customHeight="1" x14ac:dyDescent="0.2">
      <c r="A8922">
        <v>212394</v>
      </c>
      <c r="B8922" t="s">
        <v>9878</v>
      </c>
      <c r="C8922" t="s">
        <v>14023</v>
      </c>
      <c r="D8922">
        <v>22676012</v>
      </c>
      <c r="E8922">
        <v>2024</v>
      </c>
    </row>
    <row r="8923" spans="1:5" ht="17.25" customHeight="1" x14ac:dyDescent="0.2">
      <c r="A8923">
        <v>212393</v>
      </c>
      <c r="B8923" t="s">
        <v>9878</v>
      </c>
      <c r="C8923" t="s">
        <v>14023</v>
      </c>
      <c r="D8923">
        <v>22671981</v>
      </c>
      <c r="E8923">
        <v>2024</v>
      </c>
    </row>
    <row r="8924" spans="1:5" ht="17.25" customHeight="1" x14ac:dyDescent="0.2">
      <c r="A8924">
        <v>212392</v>
      </c>
      <c r="B8924" t="s">
        <v>9878</v>
      </c>
      <c r="C8924" t="s">
        <v>14023</v>
      </c>
      <c r="D8924">
        <v>22671539</v>
      </c>
      <c r="E8924">
        <v>2024</v>
      </c>
    </row>
    <row r="8925" spans="1:5" ht="17.25" customHeight="1" x14ac:dyDescent="0.2">
      <c r="A8925">
        <v>212398</v>
      </c>
      <c r="B8925" t="s">
        <v>10224</v>
      </c>
      <c r="C8925" t="s">
        <v>13782</v>
      </c>
      <c r="D8925">
        <v>13161396</v>
      </c>
      <c r="E8925">
        <v>2024</v>
      </c>
    </row>
    <row r="8926" spans="1:5" ht="17.25" customHeight="1" x14ac:dyDescent="0.2">
      <c r="A8926">
        <v>212397</v>
      </c>
      <c r="B8926" t="s">
        <v>10224</v>
      </c>
      <c r="C8926" t="s">
        <v>13782</v>
      </c>
      <c r="D8926">
        <v>13168096</v>
      </c>
      <c r="E8926">
        <v>2024</v>
      </c>
    </row>
    <row r="8927" spans="1:5" ht="17.25" customHeight="1" x14ac:dyDescent="0.2">
      <c r="A8927">
        <v>212396</v>
      </c>
      <c r="B8927" t="s">
        <v>10224</v>
      </c>
      <c r="C8927" t="s">
        <v>13782</v>
      </c>
      <c r="D8927">
        <v>13168086</v>
      </c>
      <c r="E8927">
        <v>2024</v>
      </c>
    </row>
    <row r="8928" spans="1:5" ht="17.25" customHeight="1" x14ac:dyDescent="0.2">
      <c r="A8928">
        <v>212415</v>
      </c>
      <c r="B8928" t="s">
        <v>10224</v>
      </c>
      <c r="C8928" t="s">
        <v>13782</v>
      </c>
      <c r="D8928">
        <v>13162022</v>
      </c>
      <c r="E8928">
        <v>2024</v>
      </c>
    </row>
    <row r="8929" spans="1:5" ht="17.25" customHeight="1" x14ac:dyDescent="0.2">
      <c r="A8929">
        <v>212414</v>
      </c>
      <c r="B8929" t="s">
        <v>10224</v>
      </c>
      <c r="C8929" t="s">
        <v>13782</v>
      </c>
      <c r="D8929">
        <v>13162066</v>
      </c>
      <c r="E8929">
        <v>2024</v>
      </c>
    </row>
    <row r="8930" spans="1:5" ht="17.25" customHeight="1" x14ac:dyDescent="0.2">
      <c r="A8930">
        <v>212413</v>
      </c>
      <c r="B8930" t="s">
        <v>10224</v>
      </c>
      <c r="C8930" t="s">
        <v>13782</v>
      </c>
      <c r="D8930">
        <v>13161397</v>
      </c>
      <c r="E8930">
        <v>2024</v>
      </c>
    </row>
    <row r="8931" spans="1:5" ht="17.25" customHeight="1" x14ac:dyDescent="0.2">
      <c r="A8931">
        <v>212412</v>
      </c>
      <c r="B8931" t="s">
        <v>10224</v>
      </c>
      <c r="C8931" t="s">
        <v>13782</v>
      </c>
      <c r="D8931">
        <v>13162065</v>
      </c>
      <c r="E8931">
        <v>2024</v>
      </c>
    </row>
    <row r="8932" spans="1:5" ht="17.25" customHeight="1" x14ac:dyDescent="0.2">
      <c r="A8932">
        <v>212411</v>
      </c>
      <c r="B8932" t="s">
        <v>10224</v>
      </c>
      <c r="C8932" t="s">
        <v>13782</v>
      </c>
      <c r="D8932">
        <v>13168084</v>
      </c>
      <c r="E8932">
        <v>2024</v>
      </c>
    </row>
    <row r="8933" spans="1:5" ht="17.25" customHeight="1" x14ac:dyDescent="0.2">
      <c r="A8933">
        <v>212410</v>
      </c>
      <c r="B8933" t="s">
        <v>10224</v>
      </c>
      <c r="C8933" t="s">
        <v>13782</v>
      </c>
      <c r="D8933">
        <v>13049721</v>
      </c>
      <c r="E8933">
        <v>2023</v>
      </c>
    </row>
    <row r="8934" spans="1:5" ht="17.25" customHeight="1" x14ac:dyDescent="0.2">
      <c r="A8934">
        <v>212409</v>
      </c>
      <c r="B8934" t="s">
        <v>10224</v>
      </c>
      <c r="C8934" t="s">
        <v>13782</v>
      </c>
      <c r="D8934">
        <v>13049722</v>
      </c>
      <c r="E8934">
        <v>2023</v>
      </c>
    </row>
    <row r="8935" spans="1:5" ht="17.25" customHeight="1" x14ac:dyDescent="0.2">
      <c r="A8935">
        <v>212408</v>
      </c>
      <c r="B8935" t="s">
        <v>10224</v>
      </c>
      <c r="C8935" t="s">
        <v>13782</v>
      </c>
      <c r="D8935">
        <v>13058618</v>
      </c>
      <c r="E8935">
        <v>2023</v>
      </c>
    </row>
    <row r="8936" spans="1:5" ht="17.25" customHeight="1" x14ac:dyDescent="0.2">
      <c r="A8936">
        <v>212407</v>
      </c>
      <c r="B8936" t="s">
        <v>10224</v>
      </c>
      <c r="C8936" t="s">
        <v>13782</v>
      </c>
      <c r="D8936">
        <v>13054606</v>
      </c>
      <c r="E8936">
        <v>2023</v>
      </c>
    </row>
    <row r="8937" spans="1:5" ht="17.25" customHeight="1" x14ac:dyDescent="0.2">
      <c r="A8937">
        <v>212406</v>
      </c>
      <c r="B8937" t="s">
        <v>10224</v>
      </c>
      <c r="C8937" t="s">
        <v>13782</v>
      </c>
      <c r="D8937">
        <v>13132777</v>
      </c>
      <c r="E8937">
        <v>2023</v>
      </c>
    </row>
    <row r="8938" spans="1:5" ht="17.25" customHeight="1" x14ac:dyDescent="0.2">
      <c r="A8938">
        <v>212401</v>
      </c>
      <c r="B8938" t="s">
        <v>9366</v>
      </c>
      <c r="C8938" t="s">
        <v>22175</v>
      </c>
      <c r="D8938">
        <v>7008641575</v>
      </c>
      <c r="E8938">
        <v>2024</v>
      </c>
    </row>
    <row r="8939" spans="1:5" ht="17.25" customHeight="1" x14ac:dyDescent="0.2">
      <c r="A8939">
        <v>212400</v>
      </c>
      <c r="B8939" t="s">
        <v>9366</v>
      </c>
      <c r="C8939" t="s">
        <v>22175</v>
      </c>
      <c r="D8939">
        <v>7008641247</v>
      </c>
      <c r="E8939">
        <v>2024</v>
      </c>
    </row>
    <row r="8940" spans="1:5" ht="17.25" customHeight="1" x14ac:dyDescent="0.2">
      <c r="A8940">
        <v>212399</v>
      </c>
      <c r="B8940" t="s">
        <v>9366</v>
      </c>
      <c r="C8940" t="s">
        <v>22175</v>
      </c>
      <c r="D8940">
        <v>7008641621</v>
      </c>
      <c r="E8940">
        <v>2024</v>
      </c>
    </row>
    <row r="8941" spans="1:5" ht="17.25" customHeight="1" x14ac:dyDescent="0.2">
      <c r="A8941">
        <v>212405</v>
      </c>
      <c r="B8941" t="s">
        <v>9366</v>
      </c>
      <c r="C8941" t="s">
        <v>22175</v>
      </c>
      <c r="D8941">
        <v>7008641738</v>
      </c>
      <c r="E8941">
        <v>2024</v>
      </c>
    </row>
    <row r="8942" spans="1:5" ht="17.25" customHeight="1" x14ac:dyDescent="0.2">
      <c r="A8942">
        <v>212404</v>
      </c>
      <c r="B8942" t="s">
        <v>9366</v>
      </c>
      <c r="C8942" t="s">
        <v>22175</v>
      </c>
      <c r="D8942">
        <v>7008641820</v>
      </c>
      <c r="E8942">
        <v>2024</v>
      </c>
    </row>
    <row r="8943" spans="1:5" ht="17.25" customHeight="1" x14ac:dyDescent="0.2">
      <c r="A8943">
        <v>212403</v>
      </c>
      <c r="B8943" t="s">
        <v>9366</v>
      </c>
      <c r="C8943" t="s">
        <v>22175</v>
      </c>
      <c r="D8943">
        <v>7008640104</v>
      </c>
      <c r="E8943">
        <v>2023</v>
      </c>
    </row>
    <row r="8944" spans="1:5" ht="17.25" customHeight="1" x14ac:dyDescent="0.2">
      <c r="A8944">
        <v>212402</v>
      </c>
      <c r="B8944" t="s">
        <v>9366</v>
      </c>
      <c r="C8944" t="s">
        <v>22175</v>
      </c>
      <c r="D8944">
        <v>7008638861</v>
      </c>
      <c r="E8944">
        <v>2023</v>
      </c>
    </row>
    <row r="8945" spans="1:5" ht="17.25" customHeight="1" x14ac:dyDescent="0.2">
      <c r="A8945">
        <v>212576</v>
      </c>
      <c r="B8945" t="s">
        <v>13645</v>
      </c>
      <c r="C8945" t="s">
        <v>10328</v>
      </c>
      <c r="D8945" t="s">
        <v>25866</v>
      </c>
      <c r="E8945">
        <v>2022</v>
      </c>
    </row>
    <row r="8946" spans="1:5" ht="17.25" customHeight="1" x14ac:dyDescent="0.2">
      <c r="A8946">
        <v>212575</v>
      </c>
      <c r="B8946" t="s">
        <v>13645</v>
      </c>
      <c r="C8946" t="s">
        <v>10328</v>
      </c>
      <c r="D8946" t="s">
        <v>25867</v>
      </c>
      <c r="E8946">
        <v>2022</v>
      </c>
    </row>
    <row r="8947" spans="1:5" ht="17.25" customHeight="1" x14ac:dyDescent="0.2">
      <c r="A8947">
        <v>212574</v>
      </c>
      <c r="B8947" t="s">
        <v>13645</v>
      </c>
      <c r="C8947" t="s">
        <v>10328</v>
      </c>
      <c r="D8947" t="s">
        <v>25868</v>
      </c>
      <c r="E8947">
        <v>2022</v>
      </c>
    </row>
    <row r="8948" spans="1:5" ht="17.25" customHeight="1" x14ac:dyDescent="0.2">
      <c r="A8948">
        <v>212573</v>
      </c>
      <c r="B8948" t="s">
        <v>13645</v>
      </c>
      <c r="C8948" t="s">
        <v>10328</v>
      </c>
      <c r="D8948" t="s">
        <v>25869</v>
      </c>
      <c r="E8948">
        <v>2022</v>
      </c>
    </row>
    <row r="8949" spans="1:5" ht="17.25" customHeight="1" x14ac:dyDescent="0.2">
      <c r="A8949">
        <v>190143</v>
      </c>
      <c r="B8949" t="s">
        <v>9878</v>
      </c>
      <c r="C8949" t="s">
        <v>9913</v>
      </c>
      <c r="D8949">
        <v>74643201</v>
      </c>
      <c r="E8949">
        <v>2020</v>
      </c>
    </row>
    <row r="8950" spans="1:5" ht="17.25" customHeight="1" x14ac:dyDescent="0.2">
      <c r="A8950">
        <v>180219</v>
      </c>
      <c r="B8950" t="s">
        <v>10466</v>
      </c>
      <c r="C8950" t="s">
        <v>16412</v>
      </c>
      <c r="D8950" t="s">
        <v>16566</v>
      </c>
      <c r="E8950">
        <v>2018</v>
      </c>
    </row>
    <row r="8951" spans="1:5" ht="17.25" customHeight="1" x14ac:dyDescent="0.2">
      <c r="A8951">
        <v>212586</v>
      </c>
      <c r="B8951" t="s">
        <v>9878</v>
      </c>
      <c r="C8951" t="s">
        <v>25870</v>
      </c>
      <c r="D8951">
        <v>22655720</v>
      </c>
      <c r="E8951">
        <v>2024</v>
      </c>
    </row>
    <row r="8952" spans="1:5" ht="17.25" customHeight="1" x14ac:dyDescent="0.2">
      <c r="A8952">
        <v>212585</v>
      </c>
      <c r="B8952" t="s">
        <v>9366</v>
      </c>
      <c r="C8952" t="s">
        <v>17730</v>
      </c>
      <c r="D8952">
        <v>20132196885</v>
      </c>
      <c r="E8952">
        <v>2022</v>
      </c>
    </row>
    <row r="8953" spans="1:5" ht="17.25" customHeight="1" x14ac:dyDescent="0.2">
      <c r="A8953">
        <v>212584</v>
      </c>
      <c r="B8953" t="s">
        <v>9366</v>
      </c>
      <c r="C8953" t="s">
        <v>19244</v>
      </c>
      <c r="D8953">
        <v>2016136941</v>
      </c>
      <c r="E8953">
        <v>2020</v>
      </c>
    </row>
    <row r="8954" spans="1:5" ht="17.25" customHeight="1" x14ac:dyDescent="0.2">
      <c r="A8954">
        <v>212388</v>
      </c>
      <c r="B8954" t="s">
        <v>10466</v>
      </c>
      <c r="C8954" t="s">
        <v>16203</v>
      </c>
      <c r="D8954" t="s">
        <v>25871</v>
      </c>
      <c r="E8954">
        <v>2023</v>
      </c>
    </row>
    <row r="8955" spans="1:5" ht="17.25" customHeight="1" x14ac:dyDescent="0.2">
      <c r="A8955">
        <v>212387</v>
      </c>
      <c r="B8955" t="s">
        <v>10466</v>
      </c>
      <c r="C8955" t="s">
        <v>16203</v>
      </c>
      <c r="D8955" t="s">
        <v>25872</v>
      </c>
      <c r="E8955">
        <v>2023</v>
      </c>
    </row>
    <row r="8956" spans="1:5" ht="17.25" customHeight="1" x14ac:dyDescent="0.2">
      <c r="A8956">
        <v>212386</v>
      </c>
      <c r="B8956" t="s">
        <v>9366</v>
      </c>
      <c r="C8956" t="s">
        <v>16203</v>
      </c>
      <c r="D8956">
        <v>20132118107</v>
      </c>
      <c r="E8956">
        <v>2022</v>
      </c>
    </row>
    <row r="8957" spans="1:5" ht="17.25" customHeight="1" x14ac:dyDescent="0.2">
      <c r="A8957">
        <v>212678</v>
      </c>
      <c r="B8957" t="s">
        <v>13037</v>
      </c>
      <c r="C8957" t="s">
        <v>21892</v>
      </c>
      <c r="D8957">
        <v>2004765</v>
      </c>
      <c r="E8957">
        <v>2022</v>
      </c>
    </row>
    <row r="8958" spans="1:5" ht="17.25" customHeight="1" x14ac:dyDescent="0.2">
      <c r="A8958">
        <v>212677</v>
      </c>
      <c r="B8958" t="s">
        <v>9366</v>
      </c>
      <c r="C8958" t="s">
        <v>19244</v>
      </c>
      <c r="D8958">
        <v>2016134680</v>
      </c>
      <c r="E8958">
        <v>2020</v>
      </c>
    </row>
    <row r="8959" spans="1:5" ht="17.25" customHeight="1" x14ac:dyDescent="0.2">
      <c r="A8959">
        <v>212497</v>
      </c>
      <c r="B8959" t="s">
        <v>10466</v>
      </c>
      <c r="C8959" t="s">
        <v>21767</v>
      </c>
      <c r="D8959" t="s">
        <v>25873</v>
      </c>
      <c r="E8959">
        <v>2024</v>
      </c>
    </row>
    <row r="8960" spans="1:5" ht="17.25" customHeight="1" x14ac:dyDescent="0.2">
      <c r="A8960">
        <v>212496</v>
      </c>
      <c r="B8960" t="s">
        <v>10466</v>
      </c>
      <c r="C8960" t="s">
        <v>21767</v>
      </c>
      <c r="D8960" t="s">
        <v>25874</v>
      </c>
      <c r="E8960">
        <v>2024</v>
      </c>
    </row>
    <row r="8961" spans="1:5" ht="17.25" customHeight="1" x14ac:dyDescent="0.2">
      <c r="A8961">
        <v>212495</v>
      </c>
      <c r="B8961" t="s">
        <v>10466</v>
      </c>
      <c r="C8961" t="s">
        <v>21767</v>
      </c>
      <c r="D8961" t="s">
        <v>25875</v>
      </c>
      <c r="E8961">
        <v>2024</v>
      </c>
    </row>
    <row r="8962" spans="1:5" ht="17.25" customHeight="1" x14ac:dyDescent="0.2">
      <c r="A8962">
        <v>212494</v>
      </c>
      <c r="B8962" t="s">
        <v>10466</v>
      </c>
      <c r="C8962" t="s">
        <v>21767</v>
      </c>
      <c r="D8962" t="s">
        <v>25876</v>
      </c>
      <c r="E8962">
        <v>2024</v>
      </c>
    </row>
    <row r="8963" spans="1:5" ht="17.25" customHeight="1" x14ac:dyDescent="0.2">
      <c r="A8963">
        <v>212493</v>
      </c>
      <c r="B8963" t="s">
        <v>10466</v>
      </c>
      <c r="C8963" t="s">
        <v>21767</v>
      </c>
      <c r="D8963" t="s">
        <v>25877</v>
      </c>
      <c r="E8963">
        <v>2024</v>
      </c>
    </row>
    <row r="8964" spans="1:5" ht="17.25" customHeight="1" x14ac:dyDescent="0.2">
      <c r="A8964">
        <v>212492</v>
      </c>
      <c r="B8964" t="s">
        <v>10466</v>
      </c>
      <c r="C8964" t="s">
        <v>21670</v>
      </c>
      <c r="D8964" t="s">
        <v>25878</v>
      </c>
      <c r="E8964">
        <v>2024</v>
      </c>
    </row>
    <row r="8965" spans="1:5" ht="17.25" customHeight="1" x14ac:dyDescent="0.2">
      <c r="A8965">
        <v>212491</v>
      </c>
      <c r="B8965" t="s">
        <v>10466</v>
      </c>
      <c r="C8965" t="s">
        <v>21670</v>
      </c>
      <c r="D8965" t="s">
        <v>25879</v>
      </c>
      <c r="E8965">
        <v>2024</v>
      </c>
    </row>
    <row r="8966" spans="1:5" ht="17.25" customHeight="1" x14ac:dyDescent="0.2">
      <c r="A8966">
        <v>212490</v>
      </c>
      <c r="B8966" t="s">
        <v>10466</v>
      </c>
      <c r="C8966" t="s">
        <v>21670</v>
      </c>
      <c r="D8966" t="s">
        <v>25880</v>
      </c>
      <c r="E8966">
        <v>2024</v>
      </c>
    </row>
    <row r="8967" spans="1:5" ht="17.25" customHeight="1" x14ac:dyDescent="0.2">
      <c r="A8967">
        <v>212489</v>
      </c>
      <c r="B8967" t="s">
        <v>10466</v>
      </c>
      <c r="C8967" t="s">
        <v>21670</v>
      </c>
      <c r="D8967" t="s">
        <v>25881</v>
      </c>
      <c r="E8967">
        <v>2024</v>
      </c>
    </row>
    <row r="8968" spans="1:5" ht="17.25" customHeight="1" x14ac:dyDescent="0.2">
      <c r="A8968">
        <v>212488</v>
      </c>
      <c r="B8968" t="s">
        <v>10466</v>
      </c>
      <c r="C8968" t="s">
        <v>21670</v>
      </c>
      <c r="D8968" t="s">
        <v>25882</v>
      </c>
      <c r="E8968">
        <v>2024</v>
      </c>
    </row>
    <row r="8969" spans="1:5" ht="17.25" customHeight="1" x14ac:dyDescent="0.2">
      <c r="A8969">
        <v>212487</v>
      </c>
      <c r="B8969" t="s">
        <v>10466</v>
      </c>
      <c r="C8969" t="s">
        <v>21670</v>
      </c>
      <c r="D8969" t="s">
        <v>25883</v>
      </c>
      <c r="E8969">
        <v>2024</v>
      </c>
    </row>
    <row r="8970" spans="1:5" ht="17.25" customHeight="1" x14ac:dyDescent="0.2">
      <c r="A8970">
        <v>212501</v>
      </c>
      <c r="B8970" t="s">
        <v>16234</v>
      </c>
      <c r="C8970" t="s">
        <v>14880</v>
      </c>
      <c r="D8970">
        <v>1362224011838</v>
      </c>
      <c r="E8970">
        <v>2024</v>
      </c>
    </row>
    <row r="8971" spans="1:5" ht="17.25" customHeight="1" x14ac:dyDescent="0.2">
      <c r="A8971">
        <v>212500</v>
      </c>
      <c r="B8971" t="s">
        <v>16234</v>
      </c>
      <c r="C8971" t="s">
        <v>14880</v>
      </c>
      <c r="D8971">
        <v>1362224012155</v>
      </c>
      <c r="E8971">
        <v>2024</v>
      </c>
    </row>
    <row r="8972" spans="1:5" ht="17.25" customHeight="1" x14ac:dyDescent="0.2">
      <c r="A8972">
        <v>212499</v>
      </c>
      <c r="B8972" t="s">
        <v>16234</v>
      </c>
      <c r="C8972" t="s">
        <v>14880</v>
      </c>
      <c r="D8972">
        <v>1362224012161</v>
      </c>
      <c r="E8972">
        <v>2024</v>
      </c>
    </row>
    <row r="8973" spans="1:5" ht="17.25" customHeight="1" x14ac:dyDescent="0.2">
      <c r="A8973">
        <v>212498</v>
      </c>
      <c r="B8973" t="s">
        <v>16234</v>
      </c>
      <c r="C8973" t="s">
        <v>14880</v>
      </c>
      <c r="D8973">
        <v>1362223010820</v>
      </c>
      <c r="E8973">
        <v>2023</v>
      </c>
    </row>
    <row r="8974" spans="1:5" ht="17.25" customHeight="1" x14ac:dyDescent="0.2">
      <c r="A8974">
        <v>159216</v>
      </c>
      <c r="B8974" t="s">
        <v>11811</v>
      </c>
      <c r="C8974" t="s">
        <v>25884</v>
      </c>
      <c r="D8974" t="s">
        <v>25885</v>
      </c>
      <c r="E8974">
        <v>2012</v>
      </c>
    </row>
    <row r="8975" spans="1:5" ht="17.25" customHeight="1" x14ac:dyDescent="0.2">
      <c r="A8975">
        <v>212421</v>
      </c>
      <c r="B8975" t="s">
        <v>9878</v>
      </c>
      <c r="C8975" t="s">
        <v>13713</v>
      </c>
      <c r="D8975">
        <v>99208721</v>
      </c>
      <c r="E8975">
        <v>2023</v>
      </c>
    </row>
    <row r="8976" spans="1:5" ht="17.25" customHeight="1" x14ac:dyDescent="0.2">
      <c r="A8976">
        <v>212420</v>
      </c>
      <c r="B8976" t="s">
        <v>9878</v>
      </c>
      <c r="C8976" t="s">
        <v>13713</v>
      </c>
      <c r="D8976">
        <v>99208713</v>
      </c>
      <c r="E8976">
        <v>2023</v>
      </c>
    </row>
    <row r="8977" spans="1:5" ht="17.25" customHeight="1" x14ac:dyDescent="0.2">
      <c r="A8977">
        <v>213454</v>
      </c>
      <c r="B8977" t="s">
        <v>9878</v>
      </c>
      <c r="C8977" t="s">
        <v>9887</v>
      </c>
      <c r="D8977">
        <v>7176090</v>
      </c>
      <c r="E8977">
        <v>2019</v>
      </c>
    </row>
    <row r="8978" spans="1:5" ht="17.25" customHeight="1" x14ac:dyDescent="0.2">
      <c r="A8978">
        <v>212659</v>
      </c>
      <c r="B8978" t="s">
        <v>10345</v>
      </c>
      <c r="C8978" t="s">
        <v>13041</v>
      </c>
      <c r="D8978" t="s">
        <v>25886</v>
      </c>
      <c r="E8978">
        <v>2015</v>
      </c>
    </row>
    <row r="8979" spans="1:5" ht="17.25" customHeight="1" x14ac:dyDescent="0.2">
      <c r="A8979">
        <v>212517</v>
      </c>
      <c r="B8979" t="s">
        <v>9878</v>
      </c>
      <c r="C8979" t="s">
        <v>13713</v>
      </c>
      <c r="D8979">
        <v>74984354</v>
      </c>
      <c r="E8979">
        <v>2022</v>
      </c>
    </row>
    <row r="8980" spans="1:5" ht="17.25" customHeight="1" x14ac:dyDescent="0.2">
      <c r="A8980">
        <v>212424</v>
      </c>
      <c r="B8980" t="s">
        <v>9878</v>
      </c>
      <c r="C8980" t="s">
        <v>21449</v>
      </c>
      <c r="D8980">
        <v>22490318</v>
      </c>
      <c r="E8980">
        <v>2021</v>
      </c>
    </row>
    <row r="8981" spans="1:5" ht="17.25" customHeight="1" x14ac:dyDescent="0.2">
      <c r="A8981">
        <v>212423</v>
      </c>
      <c r="B8981" t="s">
        <v>9878</v>
      </c>
      <c r="C8981" t="s">
        <v>21449</v>
      </c>
      <c r="D8981">
        <v>22490317</v>
      </c>
      <c r="E8981">
        <v>2021</v>
      </c>
    </row>
    <row r="8982" spans="1:5" ht="17.25" customHeight="1" x14ac:dyDescent="0.2">
      <c r="A8982">
        <v>212340</v>
      </c>
      <c r="B8982" t="s">
        <v>9414</v>
      </c>
      <c r="C8982" t="s">
        <v>9385</v>
      </c>
      <c r="D8982" t="s">
        <v>25887</v>
      </c>
      <c r="E8982">
        <v>2023</v>
      </c>
    </row>
    <row r="8983" spans="1:5" ht="17.25" customHeight="1" x14ac:dyDescent="0.2">
      <c r="A8983">
        <v>212339</v>
      </c>
      <c r="B8983" t="s">
        <v>9414</v>
      </c>
      <c r="C8983" t="s">
        <v>9385</v>
      </c>
      <c r="D8983" t="s">
        <v>25888</v>
      </c>
      <c r="E8983">
        <v>2023</v>
      </c>
    </row>
    <row r="8984" spans="1:5" ht="17.25" customHeight="1" x14ac:dyDescent="0.2">
      <c r="A8984">
        <v>212471</v>
      </c>
      <c r="B8984" t="s">
        <v>9366</v>
      </c>
      <c r="C8984" t="s">
        <v>22175</v>
      </c>
      <c r="D8984">
        <v>7008641606</v>
      </c>
      <c r="E8984">
        <v>2024</v>
      </c>
    </row>
    <row r="8985" spans="1:5" ht="17.25" customHeight="1" x14ac:dyDescent="0.2">
      <c r="A8985">
        <v>212470</v>
      </c>
      <c r="B8985" t="s">
        <v>9366</v>
      </c>
      <c r="C8985" t="s">
        <v>22175</v>
      </c>
      <c r="D8985">
        <v>7008641846</v>
      </c>
      <c r="E8985">
        <v>2024</v>
      </c>
    </row>
    <row r="8986" spans="1:5" ht="17.25" customHeight="1" x14ac:dyDescent="0.2">
      <c r="A8986">
        <v>212469</v>
      </c>
      <c r="B8986" t="s">
        <v>9366</v>
      </c>
      <c r="C8986" t="s">
        <v>22175</v>
      </c>
      <c r="D8986">
        <v>7008641595</v>
      </c>
      <c r="E8986">
        <v>2024</v>
      </c>
    </row>
    <row r="8987" spans="1:5" ht="17.25" customHeight="1" x14ac:dyDescent="0.2">
      <c r="A8987">
        <v>212468</v>
      </c>
      <c r="B8987" t="s">
        <v>9366</v>
      </c>
      <c r="C8987" t="s">
        <v>22175</v>
      </c>
      <c r="D8987">
        <v>7008643353</v>
      </c>
      <c r="E8987">
        <v>2024</v>
      </c>
    </row>
    <row r="8988" spans="1:5" ht="17.25" customHeight="1" x14ac:dyDescent="0.2">
      <c r="A8988">
        <v>212467</v>
      </c>
      <c r="B8988" t="s">
        <v>9366</v>
      </c>
      <c r="C8988" t="s">
        <v>22175</v>
      </c>
      <c r="D8988">
        <v>7008643333</v>
      </c>
      <c r="E8988">
        <v>2024</v>
      </c>
    </row>
    <row r="8989" spans="1:5" ht="17.25" customHeight="1" x14ac:dyDescent="0.2">
      <c r="A8989">
        <v>191350</v>
      </c>
      <c r="B8989" t="s">
        <v>10345</v>
      </c>
      <c r="C8989" t="s">
        <v>16505</v>
      </c>
      <c r="D8989" t="s">
        <v>25889</v>
      </c>
      <c r="E8989">
        <v>2018</v>
      </c>
    </row>
    <row r="8990" spans="1:5" ht="17.25" customHeight="1" x14ac:dyDescent="0.2">
      <c r="A8990">
        <v>189418</v>
      </c>
      <c r="B8990" t="s">
        <v>14052</v>
      </c>
      <c r="C8990" t="s">
        <v>14956</v>
      </c>
      <c r="D8990" t="s">
        <v>25890</v>
      </c>
      <c r="E8990">
        <v>2017</v>
      </c>
    </row>
    <row r="8991" spans="1:5" ht="17.25" customHeight="1" x14ac:dyDescent="0.2">
      <c r="A8991">
        <v>185671</v>
      </c>
      <c r="B8991" t="s">
        <v>12014</v>
      </c>
      <c r="C8991" t="s">
        <v>18304</v>
      </c>
      <c r="D8991">
        <v>7008420071</v>
      </c>
      <c r="E8991">
        <v>2015</v>
      </c>
    </row>
    <row r="8992" spans="1:5" ht="17.25" customHeight="1" x14ac:dyDescent="0.2">
      <c r="A8992">
        <v>158529</v>
      </c>
      <c r="B8992" t="s">
        <v>10466</v>
      </c>
      <c r="C8992" t="s">
        <v>10568</v>
      </c>
      <c r="D8992" t="s">
        <v>11263</v>
      </c>
      <c r="E8992">
        <v>2012</v>
      </c>
    </row>
    <row r="8993" spans="1:5" ht="17.25" customHeight="1" x14ac:dyDescent="0.2">
      <c r="A8993">
        <v>212464</v>
      </c>
      <c r="B8993" t="s">
        <v>9366</v>
      </c>
      <c r="C8993" t="s">
        <v>22175</v>
      </c>
      <c r="D8993">
        <v>7008640808</v>
      </c>
      <c r="E8993">
        <v>2023</v>
      </c>
    </row>
    <row r="8994" spans="1:5" ht="17.25" customHeight="1" x14ac:dyDescent="0.2">
      <c r="A8994">
        <v>212462</v>
      </c>
      <c r="B8994" t="s">
        <v>9366</v>
      </c>
      <c r="C8994" t="s">
        <v>22175</v>
      </c>
      <c r="D8994">
        <v>7008640812</v>
      </c>
      <c r="E8994">
        <v>2023</v>
      </c>
    </row>
    <row r="8995" spans="1:5" ht="17.25" customHeight="1" x14ac:dyDescent="0.2">
      <c r="A8995">
        <v>212465</v>
      </c>
      <c r="B8995" t="s">
        <v>9366</v>
      </c>
      <c r="C8995" t="s">
        <v>22175</v>
      </c>
      <c r="D8995">
        <v>7008641625</v>
      </c>
      <c r="E8995">
        <v>2023</v>
      </c>
    </row>
    <row r="8996" spans="1:5" ht="17.25" customHeight="1" x14ac:dyDescent="0.2">
      <c r="A8996">
        <v>212461</v>
      </c>
      <c r="B8996" t="s">
        <v>9366</v>
      </c>
      <c r="C8996" t="s">
        <v>22175</v>
      </c>
      <c r="D8996">
        <v>7008640818</v>
      </c>
      <c r="E8996">
        <v>2023</v>
      </c>
    </row>
    <row r="8997" spans="1:5" ht="17.25" customHeight="1" x14ac:dyDescent="0.2">
      <c r="A8997">
        <v>212698</v>
      </c>
      <c r="B8997" t="s">
        <v>10466</v>
      </c>
      <c r="C8997" t="s">
        <v>23160</v>
      </c>
      <c r="D8997" t="s">
        <v>25891</v>
      </c>
      <c r="E8997">
        <v>2024</v>
      </c>
    </row>
    <row r="8998" spans="1:5" ht="17.25" customHeight="1" x14ac:dyDescent="0.2">
      <c r="A8998">
        <v>212466</v>
      </c>
      <c r="B8998" t="s">
        <v>14052</v>
      </c>
      <c r="C8998" t="s">
        <v>21592</v>
      </c>
      <c r="D8998" t="s">
        <v>25892</v>
      </c>
      <c r="E8998">
        <v>2024</v>
      </c>
    </row>
    <row r="8999" spans="1:5" ht="17.25" customHeight="1" x14ac:dyDescent="0.2">
      <c r="A8999">
        <v>212481</v>
      </c>
      <c r="B8999" t="s">
        <v>10224</v>
      </c>
      <c r="C8999" t="s">
        <v>13782</v>
      </c>
      <c r="D8999">
        <v>13161373</v>
      </c>
      <c r="E8999">
        <v>2024</v>
      </c>
    </row>
    <row r="9000" spans="1:5" ht="17.25" customHeight="1" x14ac:dyDescent="0.2">
      <c r="A9000">
        <v>212480</v>
      </c>
      <c r="B9000" t="s">
        <v>10224</v>
      </c>
      <c r="C9000" t="s">
        <v>13782</v>
      </c>
      <c r="D9000">
        <v>13049723</v>
      </c>
      <c r="E9000">
        <v>2023</v>
      </c>
    </row>
    <row r="9001" spans="1:5" ht="17.25" customHeight="1" x14ac:dyDescent="0.2">
      <c r="A9001">
        <v>212479</v>
      </c>
      <c r="B9001" t="s">
        <v>10224</v>
      </c>
      <c r="C9001" t="s">
        <v>13782</v>
      </c>
      <c r="D9001">
        <v>13054409</v>
      </c>
      <c r="E9001">
        <v>2023</v>
      </c>
    </row>
    <row r="9002" spans="1:5" ht="17.25" customHeight="1" x14ac:dyDescent="0.2">
      <c r="A9002">
        <v>212478</v>
      </c>
      <c r="B9002" t="s">
        <v>10224</v>
      </c>
      <c r="C9002" t="s">
        <v>13782</v>
      </c>
      <c r="D9002">
        <v>13054579</v>
      </c>
      <c r="E9002">
        <v>2023</v>
      </c>
    </row>
    <row r="9003" spans="1:5" ht="17.25" customHeight="1" x14ac:dyDescent="0.2">
      <c r="A9003">
        <v>212477</v>
      </c>
      <c r="B9003" t="s">
        <v>10224</v>
      </c>
      <c r="C9003" t="s">
        <v>13782</v>
      </c>
      <c r="D9003">
        <v>13046631</v>
      </c>
      <c r="E9003">
        <v>2023</v>
      </c>
    </row>
    <row r="9004" spans="1:5" ht="17.25" customHeight="1" x14ac:dyDescent="0.2">
      <c r="A9004">
        <v>212771</v>
      </c>
      <c r="B9004" t="s">
        <v>10466</v>
      </c>
      <c r="C9004" t="s">
        <v>21614</v>
      </c>
      <c r="D9004" t="s">
        <v>25893</v>
      </c>
      <c r="E9004">
        <v>2024</v>
      </c>
    </row>
    <row r="9005" spans="1:5" ht="17.25" customHeight="1" x14ac:dyDescent="0.2">
      <c r="A9005">
        <v>212444</v>
      </c>
      <c r="B9005" t="s">
        <v>10224</v>
      </c>
      <c r="C9005" t="s">
        <v>13782</v>
      </c>
      <c r="D9005">
        <v>13132788</v>
      </c>
      <c r="E9005">
        <v>2023</v>
      </c>
    </row>
    <row r="9006" spans="1:5" ht="17.25" customHeight="1" x14ac:dyDescent="0.2">
      <c r="A9006">
        <v>212443</v>
      </c>
      <c r="B9006" t="s">
        <v>10224</v>
      </c>
      <c r="C9006" t="s">
        <v>13782</v>
      </c>
      <c r="D9006">
        <v>13132591</v>
      </c>
      <c r="E9006">
        <v>2023</v>
      </c>
    </row>
    <row r="9007" spans="1:5" ht="17.25" customHeight="1" x14ac:dyDescent="0.2">
      <c r="A9007">
        <v>212442</v>
      </c>
      <c r="B9007" t="s">
        <v>10224</v>
      </c>
      <c r="C9007" t="s">
        <v>13782</v>
      </c>
      <c r="D9007">
        <v>13133197</v>
      </c>
      <c r="E9007">
        <v>2023</v>
      </c>
    </row>
    <row r="9008" spans="1:5" ht="17.25" customHeight="1" x14ac:dyDescent="0.2">
      <c r="A9008">
        <v>212441</v>
      </c>
      <c r="B9008" t="s">
        <v>10224</v>
      </c>
      <c r="C9008" t="s">
        <v>13782</v>
      </c>
      <c r="D9008">
        <v>13132794</v>
      </c>
      <c r="E9008">
        <v>2023</v>
      </c>
    </row>
    <row r="9009" spans="1:5" ht="17.25" customHeight="1" x14ac:dyDescent="0.2">
      <c r="A9009">
        <v>212440</v>
      </c>
      <c r="B9009" t="s">
        <v>11660</v>
      </c>
      <c r="C9009" t="s">
        <v>21445</v>
      </c>
      <c r="D9009" t="s">
        <v>25894</v>
      </c>
      <c r="E9009">
        <v>2024</v>
      </c>
    </row>
    <row r="9010" spans="1:5" ht="17.25" customHeight="1" x14ac:dyDescent="0.2">
      <c r="A9010">
        <v>147278</v>
      </c>
      <c r="B9010" t="s">
        <v>11811</v>
      </c>
      <c r="C9010" t="s">
        <v>11816</v>
      </c>
      <c r="D9010" t="s">
        <v>25895</v>
      </c>
      <c r="E9010">
        <v>2008</v>
      </c>
    </row>
    <row r="9011" spans="1:5" ht="17.25" customHeight="1" x14ac:dyDescent="0.2">
      <c r="A9011">
        <v>213047</v>
      </c>
      <c r="B9011" t="s">
        <v>13337</v>
      </c>
      <c r="C9011" t="s">
        <v>21620</v>
      </c>
      <c r="D9011">
        <v>5402403690</v>
      </c>
      <c r="E9011">
        <v>2024</v>
      </c>
    </row>
    <row r="9012" spans="1:5" ht="17.25" customHeight="1" x14ac:dyDescent="0.2">
      <c r="A9012">
        <v>213046</v>
      </c>
      <c r="B9012" t="s">
        <v>13337</v>
      </c>
      <c r="C9012" t="s">
        <v>25896</v>
      </c>
      <c r="D9012">
        <v>5402403640</v>
      </c>
      <c r="E9012">
        <v>2024</v>
      </c>
    </row>
    <row r="9013" spans="1:5" ht="17.25" customHeight="1" x14ac:dyDescent="0.2">
      <c r="A9013">
        <v>213045</v>
      </c>
      <c r="B9013" t="s">
        <v>13337</v>
      </c>
      <c r="C9013" t="s">
        <v>25896</v>
      </c>
      <c r="D9013">
        <v>5402403710</v>
      </c>
      <c r="E9013">
        <v>2024</v>
      </c>
    </row>
    <row r="9014" spans="1:5" ht="17.25" customHeight="1" x14ac:dyDescent="0.2">
      <c r="A9014">
        <v>213044</v>
      </c>
      <c r="B9014" t="s">
        <v>13337</v>
      </c>
      <c r="C9014" t="s">
        <v>25896</v>
      </c>
      <c r="D9014">
        <v>5403603510</v>
      </c>
      <c r="E9014">
        <v>2024</v>
      </c>
    </row>
    <row r="9015" spans="1:5" ht="17.25" customHeight="1" x14ac:dyDescent="0.2">
      <c r="A9015">
        <v>213043</v>
      </c>
      <c r="B9015" t="s">
        <v>13337</v>
      </c>
      <c r="C9015" t="s">
        <v>25896</v>
      </c>
      <c r="D9015">
        <v>5402403580</v>
      </c>
      <c r="E9015">
        <v>2024</v>
      </c>
    </row>
    <row r="9016" spans="1:5" ht="17.25" customHeight="1" x14ac:dyDescent="0.2">
      <c r="A9016">
        <v>213042</v>
      </c>
      <c r="B9016" t="s">
        <v>13337</v>
      </c>
      <c r="C9016" t="s">
        <v>25896</v>
      </c>
      <c r="D9016">
        <v>5403603500</v>
      </c>
      <c r="E9016">
        <v>2024</v>
      </c>
    </row>
    <row r="9017" spans="1:5" ht="17.25" customHeight="1" x14ac:dyDescent="0.2">
      <c r="A9017">
        <v>212672</v>
      </c>
      <c r="B9017" t="s">
        <v>10466</v>
      </c>
      <c r="C9017" t="s">
        <v>15051</v>
      </c>
      <c r="D9017" t="s">
        <v>25897</v>
      </c>
      <c r="E9017">
        <v>2022</v>
      </c>
    </row>
    <row r="9018" spans="1:5" ht="17.25" customHeight="1" x14ac:dyDescent="0.2">
      <c r="A9018">
        <v>212671</v>
      </c>
      <c r="B9018" t="s">
        <v>11660</v>
      </c>
      <c r="C9018" t="s">
        <v>15291</v>
      </c>
      <c r="D9018" t="s">
        <v>25898</v>
      </c>
      <c r="E9018">
        <v>2021</v>
      </c>
    </row>
    <row r="9019" spans="1:5" ht="17.25" customHeight="1" x14ac:dyDescent="0.2">
      <c r="A9019">
        <v>180554</v>
      </c>
      <c r="B9019" t="s">
        <v>9878</v>
      </c>
      <c r="C9019" t="s">
        <v>16499</v>
      </c>
      <c r="D9019">
        <v>74323298</v>
      </c>
      <c r="E9019">
        <v>2018</v>
      </c>
    </row>
    <row r="9020" spans="1:5" ht="17.25" customHeight="1" x14ac:dyDescent="0.2">
      <c r="A9020">
        <v>212670</v>
      </c>
      <c r="B9020" t="s">
        <v>12040</v>
      </c>
      <c r="C9020" t="s">
        <v>25899</v>
      </c>
      <c r="D9020" t="s">
        <v>25900</v>
      </c>
      <c r="E9020">
        <v>2022</v>
      </c>
    </row>
    <row r="9021" spans="1:5" ht="17.25" customHeight="1" x14ac:dyDescent="0.2">
      <c r="A9021">
        <v>212669</v>
      </c>
      <c r="B9021" t="s">
        <v>12040</v>
      </c>
      <c r="C9021" t="s">
        <v>25899</v>
      </c>
      <c r="D9021" t="s">
        <v>25901</v>
      </c>
      <c r="E9021">
        <v>2022</v>
      </c>
    </row>
    <row r="9022" spans="1:5" ht="17.25" customHeight="1" x14ac:dyDescent="0.2">
      <c r="A9022">
        <v>212668</v>
      </c>
      <c r="B9022" t="s">
        <v>11660</v>
      </c>
      <c r="C9022" t="s">
        <v>15291</v>
      </c>
      <c r="D9022" t="s">
        <v>25902</v>
      </c>
      <c r="E9022">
        <v>2019</v>
      </c>
    </row>
    <row r="9023" spans="1:5" ht="17.25" customHeight="1" x14ac:dyDescent="0.2">
      <c r="A9023">
        <v>115945</v>
      </c>
      <c r="B9023" t="s">
        <v>9878</v>
      </c>
      <c r="C9023" t="s">
        <v>10015</v>
      </c>
      <c r="D9023">
        <v>46025882</v>
      </c>
      <c r="E9023">
        <v>2000</v>
      </c>
    </row>
    <row r="9024" spans="1:5" ht="17.25" customHeight="1" x14ac:dyDescent="0.2">
      <c r="A9024">
        <v>115944</v>
      </c>
      <c r="B9024" t="s">
        <v>9878</v>
      </c>
      <c r="C9024" t="s">
        <v>10015</v>
      </c>
      <c r="D9024">
        <v>46027987</v>
      </c>
      <c r="E9024">
        <v>2000</v>
      </c>
    </row>
    <row r="9025" spans="1:5" ht="17.25" customHeight="1" x14ac:dyDescent="0.2">
      <c r="A9025">
        <v>212674</v>
      </c>
      <c r="B9025" t="s">
        <v>11785</v>
      </c>
      <c r="C9025" t="s">
        <v>13680</v>
      </c>
      <c r="D9025" t="s">
        <v>25903</v>
      </c>
      <c r="E9025">
        <v>2021</v>
      </c>
    </row>
    <row r="9026" spans="1:5" ht="17.25" customHeight="1" x14ac:dyDescent="0.2">
      <c r="A9026">
        <v>193492</v>
      </c>
      <c r="B9026" t="s">
        <v>10466</v>
      </c>
      <c r="C9026" t="s">
        <v>16293</v>
      </c>
      <c r="D9026" t="s">
        <v>25904</v>
      </c>
      <c r="E9026">
        <v>2020</v>
      </c>
    </row>
    <row r="9027" spans="1:5" ht="17.25" customHeight="1" x14ac:dyDescent="0.2">
      <c r="A9027">
        <v>205486</v>
      </c>
      <c r="B9027" t="s">
        <v>13645</v>
      </c>
      <c r="C9027" t="s">
        <v>16278</v>
      </c>
      <c r="D9027" t="s">
        <v>25905</v>
      </c>
      <c r="E9027">
        <v>2023</v>
      </c>
    </row>
    <row r="9028" spans="1:5" ht="17.25" customHeight="1" x14ac:dyDescent="0.2">
      <c r="A9028">
        <v>198133</v>
      </c>
      <c r="B9028" t="s">
        <v>9878</v>
      </c>
      <c r="C9028" t="s">
        <v>25906</v>
      </c>
      <c r="D9028">
        <v>74719887</v>
      </c>
      <c r="E9028">
        <v>2020</v>
      </c>
    </row>
    <row r="9029" spans="1:5" ht="17.25" customHeight="1" x14ac:dyDescent="0.2">
      <c r="A9029">
        <v>168104</v>
      </c>
      <c r="B9029" t="s">
        <v>9878</v>
      </c>
      <c r="C9029" t="s">
        <v>9927</v>
      </c>
      <c r="D9029">
        <v>35331703</v>
      </c>
      <c r="E9029">
        <v>2015</v>
      </c>
    </row>
    <row r="9030" spans="1:5" ht="17.25" customHeight="1" x14ac:dyDescent="0.2">
      <c r="A9030">
        <v>179631</v>
      </c>
      <c r="B9030" t="s">
        <v>9878</v>
      </c>
      <c r="C9030" t="s">
        <v>16499</v>
      </c>
      <c r="D9030">
        <v>74220490</v>
      </c>
      <c r="E9030">
        <v>2017</v>
      </c>
    </row>
    <row r="9031" spans="1:5" ht="17.25" customHeight="1" x14ac:dyDescent="0.2">
      <c r="A9031">
        <v>212579</v>
      </c>
      <c r="B9031" t="s">
        <v>13645</v>
      </c>
      <c r="C9031" t="s">
        <v>21849</v>
      </c>
      <c r="D9031" t="s">
        <v>25907</v>
      </c>
      <c r="E9031">
        <v>2023</v>
      </c>
    </row>
    <row r="9032" spans="1:5" ht="17.25" customHeight="1" x14ac:dyDescent="0.2">
      <c r="A9032">
        <v>212427</v>
      </c>
      <c r="B9032" t="s">
        <v>10345</v>
      </c>
      <c r="C9032" t="s">
        <v>14903</v>
      </c>
      <c r="D9032" t="s">
        <v>25908</v>
      </c>
      <c r="E9032">
        <v>2023</v>
      </c>
    </row>
    <row r="9033" spans="1:5" ht="17.25" customHeight="1" x14ac:dyDescent="0.2">
      <c r="A9033">
        <v>212383</v>
      </c>
      <c r="B9033" t="s">
        <v>9878</v>
      </c>
      <c r="C9033" t="s">
        <v>9943</v>
      </c>
      <c r="D9033">
        <v>74971318</v>
      </c>
      <c r="E9033">
        <v>2022</v>
      </c>
    </row>
    <row r="9034" spans="1:5" ht="17.25" customHeight="1" x14ac:dyDescent="0.2">
      <c r="A9034">
        <v>212455</v>
      </c>
      <c r="B9034" t="s">
        <v>10224</v>
      </c>
      <c r="C9034" t="s">
        <v>13782</v>
      </c>
      <c r="D9034">
        <v>13132798</v>
      </c>
      <c r="E9034">
        <v>2023</v>
      </c>
    </row>
    <row r="9035" spans="1:5" ht="17.25" customHeight="1" x14ac:dyDescent="0.2">
      <c r="A9035">
        <v>212454</v>
      </c>
      <c r="B9035" t="s">
        <v>10224</v>
      </c>
      <c r="C9035" t="s">
        <v>13782</v>
      </c>
      <c r="D9035">
        <v>13119843</v>
      </c>
      <c r="E9035">
        <v>2023</v>
      </c>
    </row>
    <row r="9036" spans="1:5" ht="17.25" customHeight="1" x14ac:dyDescent="0.2">
      <c r="A9036">
        <v>212452</v>
      </c>
      <c r="B9036" t="s">
        <v>10224</v>
      </c>
      <c r="C9036" t="s">
        <v>13782</v>
      </c>
      <c r="D9036">
        <v>13100813</v>
      </c>
      <c r="E9036">
        <v>2023</v>
      </c>
    </row>
    <row r="9037" spans="1:5" ht="17.25" customHeight="1" x14ac:dyDescent="0.2">
      <c r="A9037">
        <v>212451</v>
      </c>
      <c r="B9037" t="s">
        <v>10224</v>
      </c>
      <c r="C9037" t="s">
        <v>13782</v>
      </c>
      <c r="D9037">
        <v>13132802</v>
      </c>
      <c r="E9037">
        <v>2023</v>
      </c>
    </row>
    <row r="9038" spans="1:5" ht="17.25" customHeight="1" x14ac:dyDescent="0.2">
      <c r="A9038">
        <v>212476</v>
      </c>
      <c r="B9038" t="s">
        <v>10224</v>
      </c>
      <c r="C9038" t="s">
        <v>13782</v>
      </c>
      <c r="D9038">
        <v>13161394</v>
      </c>
      <c r="E9038">
        <v>2024</v>
      </c>
    </row>
    <row r="9039" spans="1:5" ht="17.25" customHeight="1" x14ac:dyDescent="0.2">
      <c r="A9039">
        <v>212475</v>
      </c>
      <c r="B9039" t="s">
        <v>10224</v>
      </c>
      <c r="C9039" t="s">
        <v>13782</v>
      </c>
      <c r="D9039">
        <v>13162057</v>
      </c>
      <c r="E9039">
        <v>2024</v>
      </c>
    </row>
    <row r="9040" spans="1:5" ht="17.25" customHeight="1" x14ac:dyDescent="0.2">
      <c r="A9040">
        <v>212474</v>
      </c>
      <c r="B9040" t="s">
        <v>10224</v>
      </c>
      <c r="C9040" t="s">
        <v>13782</v>
      </c>
      <c r="D9040">
        <v>13161392</v>
      </c>
      <c r="E9040">
        <v>2024</v>
      </c>
    </row>
    <row r="9041" spans="1:5" ht="17.25" customHeight="1" x14ac:dyDescent="0.2">
      <c r="A9041">
        <v>212473</v>
      </c>
      <c r="B9041" t="s">
        <v>10224</v>
      </c>
      <c r="C9041" t="s">
        <v>13782</v>
      </c>
      <c r="D9041">
        <v>13162062</v>
      </c>
      <c r="E9041">
        <v>2024</v>
      </c>
    </row>
    <row r="9042" spans="1:5" ht="17.25" customHeight="1" x14ac:dyDescent="0.2">
      <c r="A9042">
        <v>212472</v>
      </c>
      <c r="B9042" t="s">
        <v>10224</v>
      </c>
      <c r="C9042" t="s">
        <v>13782</v>
      </c>
      <c r="D9042">
        <v>13162056</v>
      </c>
      <c r="E9042">
        <v>2024</v>
      </c>
    </row>
    <row r="9043" spans="1:5" ht="17.25" customHeight="1" x14ac:dyDescent="0.2">
      <c r="A9043">
        <v>212485</v>
      </c>
      <c r="B9043" t="s">
        <v>9366</v>
      </c>
      <c r="C9043" t="s">
        <v>22175</v>
      </c>
      <c r="D9043">
        <v>7008640806</v>
      </c>
      <c r="E9043">
        <v>2023</v>
      </c>
    </row>
    <row r="9044" spans="1:5" ht="17.25" customHeight="1" x14ac:dyDescent="0.2">
      <c r="A9044">
        <v>212484</v>
      </c>
      <c r="B9044" t="s">
        <v>9366</v>
      </c>
      <c r="C9044" t="s">
        <v>22175</v>
      </c>
      <c r="D9044">
        <v>7008640099</v>
      </c>
      <c r="E9044">
        <v>2023</v>
      </c>
    </row>
    <row r="9045" spans="1:5" ht="17.25" customHeight="1" x14ac:dyDescent="0.2">
      <c r="A9045">
        <v>212483</v>
      </c>
      <c r="B9045" t="s">
        <v>9366</v>
      </c>
      <c r="C9045" t="s">
        <v>22175</v>
      </c>
      <c r="D9045">
        <v>7008638982</v>
      </c>
      <c r="E9045">
        <v>2023</v>
      </c>
    </row>
    <row r="9046" spans="1:5" ht="17.25" customHeight="1" x14ac:dyDescent="0.2">
      <c r="A9046">
        <v>212482</v>
      </c>
      <c r="B9046" t="s">
        <v>9366</v>
      </c>
      <c r="C9046" t="s">
        <v>22175</v>
      </c>
      <c r="D9046">
        <v>7008641224</v>
      </c>
      <c r="E9046">
        <v>2023</v>
      </c>
    </row>
    <row r="9047" spans="1:5" ht="17.25" customHeight="1" x14ac:dyDescent="0.2">
      <c r="A9047">
        <v>212384</v>
      </c>
      <c r="B9047" t="s">
        <v>10224</v>
      </c>
      <c r="C9047" t="s">
        <v>12967</v>
      </c>
      <c r="D9047">
        <v>12547964</v>
      </c>
      <c r="E9047">
        <v>2020</v>
      </c>
    </row>
    <row r="9048" spans="1:5" ht="17.25" customHeight="1" x14ac:dyDescent="0.2">
      <c r="A9048">
        <v>212662</v>
      </c>
      <c r="B9048" t="s">
        <v>10345</v>
      </c>
      <c r="C9048" t="s">
        <v>14903</v>
      </c>
      <c r="D9048" t="s">
        <v>25909</v>
      </c>
      <c r="E9048">
        <v>2023</v>
      </c>
    </row>
    <row r="9049" spans="1:5" ht="17.25" customHeight="1" x14ac:dyDescent="0.2">
      <c r="A9049">
        <v>212661</v>
      </c>
      <c r="B9049" t="s">
        <v>10345</v>
      </c>
      <c r="C9049" t="s">
        <v>14903</v>
      </c>
      <c r="D9049" t="s">
        <v>25910</v>
      </c>
      <c r="E9049">
        <v>2023</v>
      </c>
    </row>
    <row r="9050" spans="1:5" ht="17.25" customHeight="1" x14ac:dyDescent="0.2">
      <c r="A9050">
        <v>212660</v>
      </c>
      <c r="B9050" t="s">
        <v>10345</v>
      </c>
      <c r="C9050" t="s">
        <v>14903</v>
      </c>
      <c r="D9050" t="s">
        <v>25911</v>
      </c>
      <c r="E9050">
        <v>2023</v>
      </c>
    </row>
    <row r="9051" spans="1:5" ht="17.25" customHeight="1" x14ac:dyDescent="0.2">
      <c r="A9051">
        <v>212509</v>
      </c>
      <c r="B9051" t="s">
        <v>10466</v>
      </c>
      <c r="C9051" t="s">
        <v>21526</v>
      </c>
      <c r="D9051" t="s">
        <v>25912</v>
      </c>
      <c r="E9051">
        <v>2024</v>
      </c>
    </row>
    <row r="9052" spans="1:5" ht="17.25" customHeight="1" x14ac:dyDescent="0.2">
      <c r="A9052">
        <v>212508</v>
      </c>
      <c r="B9052" t="s">
        <v>10466</v>
      </c>
      <c r="C9052" t="s">
        <v>21526</v>
      </c>
      <c r="D9052" t="s">
        <v>25913</v>
      </c>
      <c r="E9052">
        <v>2024</v>
      </c>
    </row>
    <row r="9053" spans="1:5" ht="17.25" customHeight="1" x14ac:dyDescent="0.2">
      <c r="A9053">
        <v>212507</v>
      </c>
      <c r="B9053" t="s">
        <v>10466</v>
      </c>
      <c r="C9053" t="s">
        <v>21526</v>
      </c>
      <c r="D9053" t="s">
        <v>25914</v>
      </c>
      <c r="E9053">
        <v>2024</v>
      </c>
    </row>
    <row r="9054" spans="1:5" ht="17.25" customHeight="1" x14ac:dyDescent="0.2">
      <c r="A9054">
        <v>212506</v>
      </c>
      <c r="B9054" t="s">
        <v>10466</v>
      </c>
      <c r="C9054" t="s">
        <v>21526</v>
      </c>
      <c r="D9054" t="s">
        <v>25915</v>
      </c>
      <c r="E9054">
        <v>2024</v>
      </c>
    </row>
    <row r="9055" spans="1:5" ht="17.25" customHeight="1" x14ac:dyDescent="0.2">
      <c r="A9055">
        <v>212505</v>
      </c>
      <c r="B9055" t="s">
        <v>10466</v>
      </c>
      <c r="C9055" t="s">
        <v>21526</v>
      </c>
      <c r="D9055" t="s">
        <v>25916</v>
      </c>
      <c r="E9055">
        <v>2024</v>
      </c>
    </row>
    <row r="9056" spans="1:5" ht="17.25" customHeight="1" x14ac:dyDescent="0.2">
      <c r="A9056">
        <v>212385</v>
      </c>
      <c r="B9056" t="s">
        <v>9414</v>
      </c>
      <c r="C9056" t="s">
        <v>9636</v>
      </c>
      <c r="D9056" t="s">
        <v>25917</v>
      </c>
      <c r="E9056">
        <v>2023</v>
      </c>
    </row>
    <row r="9057" spans="1:5" ht="17.25" customHeight="1" x14ac:dyDescent="0.2">
      <c r="A9057">
        <v>212514</v>
      </c>
      <c r="B9057" t="s">
        <v>10466</v>
      </c>
      <c r="C9057" t="s">
        <v>24495</v>
      </c>
      <c r="D9057" t="s">
        <v>25918</v>
      </c>
      <c r="E9057">
        <v>2024</v>
      </c>
    </row>
    <row r="9058" spans="1:5" ht="17.25" customHeight="1" x14ac:dyDescent="0.2">
      <c r="A9058">
        <v>212390</v>
      </c>
      <c r="B9058" t="s">
        <v>9878</v>
      </c>
      <c r="C9058" t="s">
        <v>13713</v>
      </c>
      <c r="D9058">
        <v>99260861</v>
      </c>
      <c r="E9058">
        <v>2024</v>
      </c>
    </row>
    <row r="9059" spans="1:5" ht="17.25" customHeight="1" x14ac:dyDescent="0.2">
      <c r="A9059">
        <v>212389</v>
      </c>
      <c r="B9059" t="s">
        <v>9878</v>
      </c>
      <c r="C9059" t="s">
        <v>19300</v>
      </c>
      <c r="D9059">
        <v>99281708</v>
      </c>
      <c r="E9059">
        <v>2024</v>
      </c>
    </row>
    <row r="9060" spans="1:5" ht="17.25" customHeight="1" x14ac:dyDescent="0.2">
      <c r="A9060">
        <v>212513</v>
      </c>
      <c r="B9060" t="s">
        <v>10466</v>
      </c>
      <c r="C9060" t="s">
        <v>24495</v>
      </c>
      <c r="D9060" t="s">
        <v>25919</v>
      </c>
      <c r="E9060">
        <v>2024</v>
      </c>
    </row>
    <row r="9061" spans="1:5" ht="17.25" customHeight="1" x14ac:dyDescent="0.2">
      <c r="A9061">
        <v>212512</v>
      </c>
      <c r="B9061" t="s">
        <v>10466</v>
      </c>
      <c r="C9061" t="s">
        <v>24495</v>
      </c>
      <c r="D9061" t="s">
        <v>25920</v>
      </c>
      <c r="E9061">
        <v>2024</v>
      </c>
    </row>
    <row r="9062" spans="1:5" ht="17.25" customHeight="1" x14ac:dyDescent="0.2">
      <c r="A9062">
        <v>212511</v>
      </c>
      <c r="B9062" t="s">
        <v>10466</v>
      </c>
      <c r="C9062" t="s">
        <v>24495</v>
      </c>
      <c r="D9062" t="s">
        <v>25921</v>
      </c>
      <c r="E9062">
        <v>2024</v>
      </c>
    </row>
    <row r="9063" spans="1:5" ht="17.25" customHeight="1" x14ac:dyDescent="0.2">
      <c r="A9063">
        <v>212510</v>
      </c>
      <c r="B9063" t="s">
        <v>10466</v>
      </c>
      <c r="C9063" t="s">
        <v>24495</v>
      </c>
      <c r="D9063" t="s">
        <v>25922</v>
      </c>
      <c r="E9063">
        <v>2024</v>
      </c>
    </row>
    <row r="9064" spans="1:5" ht="17.25" customHeight="1" x14ac:dyDescent="0.2">
      <c r="A9064">
        <v>212504</v>
      </c>
      <c r="B9064" t="s">
        <v>10466</v>
      </c>
      <c r="C9064" t="s">
        <v>21526</v>
      </c>
      <c r="D9064" t="s">
        <v>25923</v>
      </c>
      <c r="E9064">
        <v>2024</v>
      </c>
    </row>
    <row r="9065" spans="1:5" ht="17.25" customHeight="1" x14ac:dyDescent="0.2">
      <c r="A9065">
        <v>212503</v>
      </c>
      <c r="B9065" t="s">
        <v>10466</v>
      </c>
      <c r="C9065" t="s">
        <v>21526</v>
      </c>
      <c r="D9065" t="s">
        <v>25924</v>
      </c>
      <c r="E9065">
        <v>2024</v>
      </c>
    </row>
    <row r="9066" spans="1:5" ht="17.25" customHeight="1" x14ac:dyDescent="0.2">
      <c r="A9066">
        <v>212502</v>
      </c>
      <c r="B9066" t="s">
        <v>10466</v>
      </c>
      <c r="C9066" t="s">
        <v>21526</v>
      </c>
      <c r="D9066" t="s">
        <v>25925</v>
      </c>
      <c r="E9066">
        <v>2024</v>
      </c>
    </row>
    <row r="9067" spans="1:5" ht="17.25" customHeight="1" x14ac:dyDescent="0.2">
      <c r="A9067">
        <v>212434</v>
      </c>
      <c r="B9067" t="s">
        <v>11811</v>
      </c>
      <c r="C9067" t="s">
        <v>9385</v>
      </c>
      <c r="D9067" t="s">
        <v>25926</v>
      </c>
      <c r="E9067">
        <v>2022</v>
      </c>
    </row>
    <row r="9068" spans="1:5" ht="17.25" customHeight="1" x14ac:dyDescent="0.2">
      <c r="A9068">
        <v>212460</v>
      </c>
      <c r="B9068" t="s">
        <v>13337</v>
      </c>
      <c r="C9068" t="s">
        <v>25172</v>
      </c>
      <c r="D9068">
        <v>5412103540</v>
      </c>
      <c r="E9068">
        <v>2024</v>
      </c>
    </row>
    <row r="9069" spans="1:5" ht="17.25" customHeight="1" x14ac:dyDescent="0.2">
      <c r="A9069">
        <v>212459</v>
      </c>
      <c r="B9069" t="s">
        <v>10466</v>
      </c>
      <c r="C9069" t="s">
        <v>16203</v>
      </c>
      <c r="D9069" t="s">
        <v>25927</v>
      </c>
      <c r="E9069">
        <v>2023</v>
      </c>
    </row>
    <row r="9070" spans="1:5" ht="17.25" customHeight="1" x14ac:dyDescent="0.2">
      <c r="A9070">
        <v>212458</v>
      </c>
      <c r="B9070" t="s">
        <v>10466</v>
      </c>
      <c r="C9070" t="s">
        <v>16203</v>
      </c>
      <c r="D9070" t="s">
        <v>25928</v>
      </c>
      <c r="E9070">
        <v>2023</v>
      </c>
    </row>
    <row r="9071" spans="1:5" ht="17.25" customHeight="1" x14ac:dyDescent="0.2">
      <c r="A9071">
        <v>212457</v>
      </c>
      <c r="B9071" t="s">
        <v>10466</v>
      </c>
      <c r="C9071" t="s">
        <v>16203</v>
      </c>
      <c r="D9071" t="s">
        <v>25929</v>
      </c>
      <c r="E9071">
        <v>2023</v>
      </c>
    </row>
    <row r="9072" spans="1:5" ht="17.25" customHeight="1" x14ac:dyDescent="0.2">
      <c r="A9072">
        <v>212456</v>
      </c>
      <c r="B9072" t="s">
        <v>10466</v>
      </c>
      <c r="C9072" t="s">
        <v>16203</v>
      </c>
      <c r="D9072" t="s">
        <v>25930</v>
      </c>
      <c r="E9072">
        <v>2023</v>
      </c>
    </row>
    <row r="9073" spans="1:5" ht="17.25" customHeight="1" x14ac:dyDescent="0.2">
      <c r="A9073">
        <v>212450</v>
      </c>
      <c r="B9073" t="s">
        <v>9878</v>
      </c>
      <c r="C9073" t="s">
        <v>16459</v>
      </c>
      <c r="D9073">
        <v>22660251</v>
      </c>
      <c r="E9073">
        <v>2024</v>
      </c>
    </row>
    <row r="9074" spans="1:5" ht="17.25" customHeight="1" x14ac:dyDescent="0.2">
      <c r="A9074">
        <v>212449</v>
      </c>
      <c r="B9074" t="s">
        <v>12013</v>
      </c>
      <c r="C9074" t="s">
        <v>16217</v>
      </c>
      <c r="D9074">
        <v>7437585</v>
      </c>
      <c r="E9074">
        <v>2024</v>
      </c>
    </row>
    <row r="9075" spans="1:5" ht="17.25" customHeight="1" x14ac:dyDescent="0.2">
      <c r="A9075">
        <v>212448</v>
      </c>
      <c r="B9075" t="s">
        <v>12013</v>
      </c>
      <c r="C9075" t="s">
        <v>16217</v>
      </c>
      <c r="D9075">
        <v>7437709</v>
      </c>
      <c r="E9075">
        <v>2024</v>
      </c>
    </row>
    <row r="9076" spans="1:5" ht="17.25" customHeight="1" x14ac:dyDescent="0.2">
      <c r="A9076">
        <v>212558</v>
      </c>
      <c r="B9076" t="s">
        <v>9414</v>
      </c>
      <c r="C9076" t="s">
        <v>9636</v>
      </c>
      <c r="D9076">
        <v>88109362</v>
      </c>
      <c r="E9076">
        <v>2021</v>
      </c>
    </row>
    <row r="9077" spans="1:5" ht="17.25" customHeight="1" x14ac:dyDescent="0.2">
      <c r="A9077">
        <v>212447</v>
      </c>
      <c r="B9077" t="s">
        <v>9878</v>
      </c>
      <c r="C9077" t="s">
        <v>14023</v>
      </c>
      <c r="D9077">
        <v>22649998</v>
      </c>
      <c r="E9077">
        <v>2024</v>
      </c>
    </row>
    <row r="9078" spans="1:5" ht="17.25" customHeight="1" x14ac:dyDescent="0.2">
      <c r="A9078">
        <v>212446</v>
      </c>
      <c r="B9078" t="s">
        <v>9878</v>
      </c>
      <c r="C9078" t="s">
        <v>14023</v>
      </c>
      <c r="D9078">
        <v>22654887</v>
      </c>
      <c r="E9078">
        <v>2024</v>
      </c>
    </row>
    <row r="9079" spans="1:5" ht="17.25" customHeight="1" x14ac:dyDescent="0.2">
      <c r="A9079">
        <v>212445</v>
      </c>
      <c r="B9079" t="s">
        <v>9878</v>
      </c>
      <c r="C9079" t="s">
        <v>14023</v>
      </c>
      <c r="D9079">
        <v>22654869</v>
      </c>
      <c r="E9079">
        <v>2024</v>
      </c>
    </row>
    <row r="9080" spans="1:5" ht="17.25" customHeight="1" x14ac:dyDescent="0.2">
      <c r="A9080">
        <v>212589</v>
      </c>
      <c r="B9080" t="s">
        <v>10310</v>
      </c>
      <c r="C9080" t="s">
        <v>18027</v>
      </c>
      <c r="D9080" t="s">
        <v>25931</v>
      </c>
      <c r="E9080">
        <v>2024</v>
      </c>
    </row>
    <row r="9081" spans="1:5" ht="17.25" customHeight="1" x14ac:dyDescent="0.2">
      <c r="A9081">
        <v>212439</v>
      </c>
      <c r="B9081" t="s">
        <v>10224</v>
      </c>
      <c r="C9081" t="s">
        <v>13782</v>
      </c>
      <c r="D9081">
        <v>13164495</v>
      </c>
      <c r="E9081">
        <v>2024</v>
      </c>
    </row>
    <row r="9082" spans="1:5" ht="17.25" customHeight="1" x14ac:dyDescent="0.2">
      <c r="A9082">
        <v>212438</v>
      </c>
      <c r="B9082" t="s">
        <v>10224</v>
      </c>
      <c r="C9082" t="s">
        <v>13782</v>
      </c>
      <c r="D9082">
        <v>13164497</v>
      </c>
      <c r="E9082">
        <v>2024</v>
      </c>
    </row>
    <row r="9083" spans="1:5" ht="17.25" customHeight="1" x14ac:dyDescent="0.2">
      <c r="A9083">
        <v>212437</v>
      </c>
      <c r="B9083" t="s">
        <v>10224</v>
      </c>
      <c r="C9083" t="s">
        <v>13782</v>
      </c>
      <c r="D9083">
        <v>13161378</v>
      </c>
      <c r="E9083">
        <v>2024</v>
      </c>
    </row>
    <row r="9084" spans="1:5" ht="17.25" customHeight="1" x14ac:dyDescent="0.2">
      <c r="A9084">
        <v>212436</v>
      </c>
      <c r="B9084" t="s">
        <v>10224</v>
      </c>
      <c r="C9084" t="s">
        <v>13782</v>
      </c>
      <c r="D9084">
        <v>13161382</v>
      </c>
      <c r="E9084">
        <v>2024</v>
      </c>
    </row>
    <row r="9085" spans="1:5" ht="17.25" customHeight="1" x14ac:dyDescent="0.2">
      <c r="A9085">
        <v>212435</v>
      </c>
      <c r="B9085" t="s">
        <v>10224</v>
      </c>
      <c r="C9085" t="s">
        <v>13782</v>
      </c>
      <c r="D9085">
        <v>13108855</v>
      </c>
      <c r="E9085">
        <v>2023</v>
      </c>
    </row>
    <row r="9086" spans="1:5" ht="17.25" customHeight="1" x14ac:dyDescent="0.2">
      <c r="A9086">
        <v>212531</v>
      </c>
      <c r="B9086" t="s">
        <v>10345</v>
      </c>
      <c r="C9086" t="s">
        <v>14895</v>
      </c>
      <c r="D9086" t="s">
        <v>25932</v>
      </c>
      <c r="E9086">
        <v>2023</v>
      </c>
    </row>
    <row r="9087" spans="1:5" ht="17.25" customHeight="1" x14ac:dyDescent="0.2">
      <c r="A9087">
        <v>212530</v>
      </c>
      <c r="B9087" t="s">
        <v>10345</v>
      </c>
      <c r="C9087" t="s">
        <v>13787</v>
      </c>
      <c r="D9087" t="s">
        <v>25933</v>
      </c>
      <c r="E9087">
        <v>2021</v>
      </c>
    </row>
    <row r="9088" spans="1:5" ht="17.25" customHeight="1" x14ac:dyDescent="0.2">
      <c r="A9088">
        <v>212529</v>
      </c>
      <c r="B9088" t="s">
        <v>10466</v>
      </c>
      <c r="C9088" t="s">
        <v>16190</v>
      </c>
      <c r="D9088" t="s">
        <v>25934</v>
      </c>
      <c r="E9088">
        <v>2023</v>
      </c>
    </row>
    <row r="9089" spans="1:5" ht="17.25" customHeight="1" x14ac:dyDescent="0.2">
      <c r="A9089">
        <v>209987</v>
      </c>
      <c r="B9089" t="s">
        <v>9878</v>
      </c>
      <c r="C9089" t="s">
        <v>14803</v>
      </c>
      <c r="D9089">
        <v>77246132</v>
      </c>
      <c r="E9089">
        <v>2022</v>
      </c>
    </row>
    <row r="9090" spans="1:5" ht="17.25" customHeight="1" x14ac:dyDescent="0.2">
      <c r="A9090">
        <v>209875</v>
      </c>
      <c r="B9090" t="s">
        <v>9878</v>
      </c>
      <c r="C9090" t="s">
        <v>14803</v>
      </c>
      <c r="D9090">
        <v>22621375</v>
      </c>
      <c r="E9090">
        <v>2023</v>
      </c>
    </row>
    <row r="9091" spans="1:5" ht="17.25" customHeight="1" x14ac:dyDescent="0.2">
      <c r="A9091">
        <v>212337</v>
      </c>
      <c r="B9091" t="s">
        <v>9366</v>
      </c>
      <c r="C9091" t="s">
        <v>22175</v>
      </c>
      <c r="D9091">
        <v>7008644038</v>
      </c>
      <c r="E9091">
        <v>2024</v>
      </c>
    </row>
    <row r="9092" spans="1:5" ht="17.25" customHeight="1" x14ac:dyDescent="0.2">
      <c r="A9092">
        <v>192451</v>
      </c>
      <c r="B9092" t="s">
        <v>9878</v>
      </c>
      <c r="C9092" t="s">
        <v>16216</v>
      </c>
      <c r="D9092">
        <v>22423064</v>
      </c>
      <c r="E9092">
        <v>2020</v>
      </c>
    </row>
    <row r="9093" spans="1:5" ht="17.25" customHeight="1" x14ac:dyDescent="0.2">
      <c r="A9093">
        <v>153247</v>
      </c>
      <c r="B9093" t="s">
        <v>9878</v>
      </c>
      <c r="C9093" t="s">
        <v>9886</v>
      </c>
      <c r="D9093">
        <v>73111339</v>
      </c>
      <c r="E9093">
        <v>2009</v>
      </c>
    </row>
    <row r="9094" spans="1:5" ht="17.25" customHeight="1" x14ac:dyDescent="0.2">
      <c r="A9094">
        <v>188933</v>
      </c>
      <c r="B9094" t="s">
        <v>10466</v>
      </c>
      <c r="C9094" t="s">
        <v>15081</v>
      </c>
      <c r="D9094" t="s">
        <v>25935</v>
      </c>
      <c r="E9094">
        <v>2019</v>
      </c>
    </row>
    <row r="9095" spans="1:5" ht="17.25" customHeight="1" x14ac:dyDescent="0.2">
      <c r="A9095">
        <v>209991</v>
      </c>
      <c r="B9095" t="s">
        <v>10224</v>
      </c>
      <c r="C9095" t="s">
        <v>13782</v>
      </c>
      <c r="D9095">
        <v>13111891</v>
      </c>
      <c r="E9095">
        <v>2023</v>
      </c>
    </row>
    <row r="9096" spans="1:5" ht="17.25" customHeight="1" x14ac:dyDescent="0.2">
      <c r="A9096">
        <v>169611</v>
      </c>
      <c r="B9096" t="s">
        <v>10466</v>
      </c>
      <c r="C9096" t="s">
        <v>12338</v>
      </c>
      <c r="D9096" t="s">
        <v>15234</v>
      </c>
      <c r="E9096">
        <v>2014</v>
      </c>
    </row>
    <row r="9097" spans="1:5" ht="17.25" customHeight="1" x14ac:dyDescent="0.2">
      <c r="A9097">
        <v>169610</v>
      </c>
      <c r="B9097" t="s">
        <v>10466</v>
      </c>
      <c r="C9097" t="s">
        <v>12203</v>
      </c>
      <c r="D9097" t="s">
        <v>15233</v>
      </c>
      <c r="E9097">
        <v>2014</v>
      </c>
    </row>
    <row r="9098" spans="1:5" ht="17.25" customHeight="1" x14ac:dyDescent="0.2">
      <c r="A9098">
        <v>178609</v>
      </c>
      <c r="B9098" t="s">
        <v>9878</v>
      </c>
      <c r="C9098" t="s">
        <v>14803</v>
      </c>
      <c r="D9098">
        <v>22360468</v>
      </c>
      <c r="E9098">
        <v>2019</v>
      </c>
    </row>
    <row r="9099" spans="1:5" ht="17.25" customHeight="1" x14ac:dyDescent="0.2">
      <c r="A9099">
        <v>209890</v>
      </c>
      <c r="B9099" t="s">
        <v>10224</v>
      </c>
      <c r="C9099" t="s">
        <v>13782</v>
      </c>
      <c r="D9099">
        <v>13143396</v>
      </c>
      <c r="E9099">
        <v>2023</v>
      </c>
    </row>
    <row r="9100" spans="1:5" ht="17.25" customHeight="1" x14ac:dyDescent="0.2">
      <c r="A9100">
        <v>209884</v>
      </c>
      <c r="B9100" t="s">
        <v>10224</v>
      </c>
      <c r="C9100" t="s">
        <v>13782</v>
      </c>
      <c r="D9100">
        <v>13140883</v>
      </c>
      <c r="E9100">
        <v>2023</v>
      </c>
    </row>
    <row r="9101" spans="1:5" ht="17.25" customHeight="1" x14ac:dyDescent="0.2">
      <c r="A9101">
        <v>209883</v>
      </c>
      <c r="B9101" t="s">
        <v>10224</v>
      </c>
      <c r="C9101" t="s">
        <v>13782</v>
      </c>
      <c r="D9101">
        <v>13143394</v>
      </c>
      <c r="E9101">
        <v>2023</v>
      </c>
    </row>
    <row r="9102" spans="1:5" ht="17.25" customHeight="1" x14ac:dyDescent="0.2">
      <c r="A9102">
        <v>209882</v>
      </c>
      <c r="B9102" t="s">
        <v>10224</v>
      </c>
      <c r="C9102" t="s">
        <v>13782</v>
      </c>
      <c r="D9102">
        <v>13143392</v>
      </c>
      <c r="E9102">
        <v>2023</v>
      </c>
    </row>
    <row r="9103" spans="1:5" ht="17.25" customHeight="1" x14ac:dyDescent="0.2">
      <c r="A9103">
        <v>211176</v>
      </c>
      <c r="B9103" t="s">
        <v>13337</v>
      </c>
      <c r="C9103" t="s">
        <v>15288</v>
      </c>
      <c r="D9103">
        <v>5232604680</v>
      </c>
      <c r="E9103">
        <v>2022</v>
      </c>
    </row>
    <row r="9104" spans="1:5" ht="17.25" customHeight="1" x14ac:dyDescent="0.2">
      <c r="A9104">
        <v>212583</v>
      </c>
      <c r="B9104" t="s">
        <v>10345</v>
      </c>
      <c r="C9104" t="s">
        <v>16505</v>
      </c>
      <c r="D9104" t="s">
        <v>25936</v>
      </c>
      <c r="E9104">
        <v>2023</v>
      </c>
    </row>
    <row r="9105" spans="1:5" ht="17.25" customHeight="1" x14ac:dyDescent="0.2">
      <c r="A9105">
        <v>210714</v>
      </c>
      <c r="B9105" t="s">
        <v>9878</v>
      </c>
      <c r="C9105" t="s">
        <v>14803</v>
      </c>
      <c r="D9105">
        <v>22624385</v>
      </c>
      <c r="E9105">
        <v>2023</v>
      </c>
    </row>
    <row r="9106" spans="1:5" ht="17.25" customHeight="1" x14ac:dyDescent="0.2">
      <c r="A9106">
        <v>157818</v>
      </c>
      <c r="B9106" t="s">
        <v>9878</v>
      </c>
      <c r="C9106" t="s">
        <v>9975</v>
      </c>
      <c r="D9106">
        <v>37252507</v>
      </c>
      <c r="E9106">
        <v>2011</v>
      </c>
    </row>
    <row r="9107" spans="1:5" ht="17.25" customHeight="1" x14ac:dyDescent="0.2">
      <c r="A9107">
        <v>157819</v>
      </c>
      <c r="B9107" t="s">
        <v>9878</v>
      </c>
      <c r="C9107" t="s">
        <v>9975</v>
      </c>
      <c r="D9107">
        <v>37252508</v>
      </c>
      <c r="E9107">
        <v>2011</v>
      </c>
    </row>
    <row r="9108" spans="1:5" ht="17.25" customHeight="1" x14ac:dyDescent="0.2">
      <c r="A9108">
        <v>212336</v>
      </c>
      <c r="B9108" t="s">
        <v>9878</v>
      </c>
      <c r="C9108" t="s">
        <v>16459</v>
      </c>
      <c r="D9108">
        <v>22660265</v>
      </c>
      <c r="E9108">
        <v>2024</v>
      </c>
    </row>
    <row r="9109" spans="1:5" ht="17.25" customHeight="1" x14ac:dyDescent="0.2">
      <c r="A9109">
        <v>212335</v>
      </c>
      <c r="B9109" t="s">
        <v>9878</v>
      </c>
      <c r="C9109" t="s">
        <v>16459</v>
      </c>
      <c r="D9109">
        <v>22660252</v>
      </c>
      <c r="E9109">
        <v>2024</v>
      </c>
    </row>
    <row r="9110" spans="1:5" ht="17.25" customHeight="1" x14ac:dyDescent="0.2">
      <c r="A9110">
        <v>212381</v>
      </c>
      <c r="B9110" t="s">
        <v>9878</v>
      </c>
      <c r="C9110" t="s">
        <v>9887</v>
      </c>
      <c r="D9110">
        <v>99206060</v>
      </c>
      <c r="E9110">
        <v>2023</v>
      </c>
    </row>
    <row r="9111" spans="1:5" ht="17.25" customHeight="1" x14ac:dyDescent="0.2">
      <c r="A9111">
        <v>212338</v>
      </c>
      <c r="B9111" t="s">
        <v>9878</v>
      </c>
      <c r="C9111" t="s">
        <v>14023</v>
      </c>
      <c r="D9111">
        <v>22660696</v>
      </c>
      <c r="E9111">
        <v>2024</v>
      </c>
    </row>
    <row r="9112" spans="1:5" ht="17.25" customHeight="1" x14ac:dyDescent="0.2">
      <c r="A9112">
        <v>212744</v>
      </c>
      <c r="B9112" t="s">
        <v>10345</v>
      </c>
      <c r="C9112" t="s">
        <v>13041</v>
      </c>
      <c r="D9112" t="s">
        <v>25937</v>
      </c>
      <c r="E9112">
        <v>2023</v>
      </c>
    </row>
    <row r="9113" spans="1:5" ht="17.25" customHeight="1" x14ac:dyDescent="0.2">
      <c r="A9113">
        <v>208705</v>
      </c>
      <c r="B9113" t="s">
        <v>9414</v>
      </c>
      <c r="C9113" t="s">
        <v>9387</v>
      </c>
      <c r="D9113" t="s">
        <v>25938</v>
      </c>
      <c r="E9113">
        <v>2023</v>
      </c>
    </row>
    <row r="9114" spans="1:5" ht="17.25" customHeight="1" x14ac:dyDescent="0.2">
      <c r="A9114">
        <v>208704</v>
      </c>
      <c r="B9114" t="s">
        <v>9414</v>
      </c>
      <c r="C9114" t="s">
        <v>9387</v>
      </c>
      <c r="D9114" t="s">
        <v>25939</v>
      </c>
      <c r="E9114">
        <v>2023</v>
      </c>
    </row>
    <row r="9115" spans="1:5" ht="17.25" customHeight="1" x14ac:dyDescent="0.2">
      <c r="A9115">
        <v>212416</v>
      </c>
      <c r="B9115" t="s">
        <v>10345</v>
      </c>
      <c r="C9115" t="s">
        <v>13041</v>
      </c>
      <c r="D9115" t="s">
        <v>25940</v>
      </c>
      <c r="E9115">
        <v>2022</v>
      </c>
    </row>
    <row r="9116" spans="1:5" ht="17.25" customHeight="1" x14ac:dyDescent="0.2">
      <c r="A9116">
        <v>212291</v>
      </c>
      <c r="B9116" t="s">
        <v>9414</v>
      </c>
      <c r="C9116" t="s">
        <v>9636</v>
      </c>
      <c r="D9116" t="s">
        <v>25941</v>
      </c>
      <c r="E9116">
        <v>2021</v>
      </c>
    </row>
    <row r="9117" spans="1:5" ht="17.25" customHeight="1" x14ac:dyDescent="0.2">
      <c r="A9117">
        <v>212290</v>
      </c>
      <c r="B9117" t="s">
        <v>9414</v>
      </c>
      <c r="C9117" t="s">
        <v>9636</v>
      </c>
      <c r="D9117" t="s">
        <v>25942</v>
      </c>
      <c r="E9117">
        <v>2019</v>
      </c>
    </row>
    <row r="9118" spans="1:5" ht="17.25" customHeight="1" x14ac:dyDescent="0.2">
      <c r="A9118">
        <v>212329</v>
      </c>
      <c r="B9118" t="s">
        <v>10345</v>
      </c>
      <c r="C9118" t="s">
        <v>13041</v>
      </c>
      <c r="D9118" t="s">
        <v>25943</v>
      </c>
      <c r="E9118">
        <v>2024</v>
      </c>
    </row>
    <row r="9119" spans="1:5" ht="17.25" customHeight="1" x14ac:dyDescent="0.2">
      <c r="A9119">
        <v>212328</v>
      </c>
      <c r="B9119" t="s">
        <v>10345</v>
      </c>
      <c r="C9119" t="s">
        <v>13041</v>
      </c>
      <c r="D9119" t="s">
        <v>25944</v>
      </c>
      <c r="E9119">
        <v>2023</v>
      </c>
    </row>
    <row r="9120" spans="1:5" ht="17.25" customHeight="1" x14ac:dyDescent="0.2">
      <c r="A9120">
        <v>212326</v>
      </c>
      <c r="B9120" t="s">
        <v>10345</v>
      </c>
      <c r="C9120" t="s">
        <v>13041</v>
      </c>
      <c r="D9120" t="s">
        <v>25945</v>
      </c>
      <c r="E9120">
        <v>2023</v>
      </c>
    </row>
    <row r="9121" spans="1:5" ht="17.25" customHeight="1" x14ac:dyDescent="0.2">
      <c r="A9121">
        <v>212325</v>
      </c>
      <c r="B9121" t="s">
        <v>10345</v>
      </c>
      <c r="C9121" t="s">
        <v>13041</v>
      </c>
      <c r="D9121" t="s">
        <v>25946</v>
      </c>
      <c r="E9121">
        <v>2023</v>
      </c>
    </row>
    <row r="9122" spans="1:5" ht="17.25" customHeight="1" x14ac:dyDescent="0.2">
      <c r="A9122">
        <v>212323</v>
      </c>
      <c r="B9122" t="s">
        <v>9878</v>
      </c>
      <c r="C9122" t="s">
        <v>21522</v>
      </c>
      <c r="D9122">
        <v>80604509</v>
      </c>
      <c r="E9122">
        <v>2024</v>
      </c>
    </row>
    <row r="9123" spans="1:5" ht="17.25" customHeight="1" x14ac:dyDescent="0.2">
      <c r="A9123">
        <v>212322</v>
      </c>
      <c r="B9123" t="s">
        <v>9878</v>
      </c>
      <c r="C9123" t="s">
        <v>21522</v>
      </c>
      <c r="D9123">
        <v>80602678</v>
      </c>
      <c r="E9123">
        <v>2024</v>
      </c>
    </row>
    <row r="9124" spans="1:5" ht="17.25" customHeight="1" x14ac:dyDescent="0.2">
      <c r="A9124">
        <v>212321</v>
      </c>
      <c r="B9124" t="s">
        <v>9878</v>
      </c>
      <c r="C9124" t="s">
        <v>21522</v>
      </c>
      <c r="D9124">
        <v>80602470</v>
      </c>
      <c r="E9124">
        <v>2024</v>
      </c>
    </row>
    <row r="9125" spans="1:5" ht="17.25" customHeight="1" x14ac:dyDescent="0.2">
      <c r="A9125">
        <v>180171</v>
      </c>
      <c r="B9125" t="s">
        <v>10466</v>
      </c>
      <c r="C9125" t="s">
        <v>16601</v>
      </c>
      <c r="D9125" t="s">
        <v>16602</v>
      </c>
      <c r="E9125">
        <v>2016</v>
      </c>
    </row>
    <row r="9126" spans="1:5" ht="17.25" customHeight="1" x14ac:dyDescent="0.2">
      <c r="A9126">
        <v>212287</v>
      </c>
      <c r="B9126" t="s">
        <v>10466</v>
      </c>
      <c r="C9126" t="s">
        <v>25560</v>
      </c>
      <c r="D9126" t="s">
        <v>25947</v>
      </c>
      <c r="E9126">
        <v>2023</v>
      </c>
    </row>
    <row r="9127" spans="1:5" ht="17.25" customHeight="1" x14ac:dyDescent="0.2">
      <c r="A9127">
        <v>212286</v>
      </c>
      <c r="B9127" t="s">
        <v>10466</v>
      </c>
      <c r="C9127" t="s">
        <v>25560</v>
      </c>
      <c r="D9127" t="s">
        <v>25948</v>
      </c>
      <c r="E9127">
        <v>2023</v>
      </c>
    </row>
    <row r="9128" spans="1:5" ht="17.25" customHeight="1" x14ac:dyDescent="0.2">
      <c r="A9128">
        <v>212285</v>
      </c>
      <c r="B9128" t="s">
        <v>10466</v>
      </c>
      <c r="C9128" t="s">
        <v>25560</v>
      </c>
      <c r="D9128" t="s">
        <v>25949</v>
      </c>
      <c r="E9128">
        <v>2023</v>
      </c>
    </row>
    <row r="9129" spans="1:5" ht="17.25" customHeight="1" x14ac:dyDescent="0.2">
      <c r="A9129">
        <v>212284</v>
      </c>
      <c r="B9129" t="s">
        <v>10466</v>
      </c>
      <c r="C9129" t="s">
        <v>25560</v>
      </c>
      <c r="D9129" t="s">
        <v>25950</v>
      </c>
      <c r="E9129">
        <v>2023</v>
      </c>
    </row>
    <row r="9130" spans="1:5" ht="17.25" customHeight="1" x14ac:dyDescent="0.2">
      <c r="A9130">
        <v>212283</v>
      </c>
      <c r="B9130" t="s">
        <v>10466</v>
      </c>
      <c r="C9130" t="s">
        <v>25560</v>
      </c>
      <c r="D9130" t="s">
        <v>25951</v>
      </c>
      <c r="E9130">
        <v>2023</v>
      </c>
    </row>
    <row r="9131" spans="1:5" ht="17.25" customHeight="1" x14ac:dyDescent="0.2">
      <c r="A9131">
        <v>212780</v>
      </c>
      <c r="B9131" t="s">
        <v>10466</v>
      </c>
      <c r="C9131" t="s">
        <v>21614</v>
      </c>
      <c r="D9131" t="s">
        <v>25952</v>
      </c>
      <c r="E9131">
        <v>2022</v>
      </c>
    </row>
    <row r="9132" spans="1:5" ht="17.25" customHeight="1" x14ac:dyDescent="0.2">
      <c r="A9132">
        <v>212778</v>
      </c>
      <c r="B9132" t="s">
        <v>10224</v>
      </c>
      <c r="C9132" t="s">
        <v>23440</v>
      </c>
      <c r="D9132">
        <v>13193439</v>
      </c>
      <c r="E9132">
        <v>2024</v>
      </c>
    </row>
    <row r="9133" spans="1:5" ht="17.25" customHeight="1" x14ac:dyDescent="0.2">
      <c r="A9133">
        <v>212282</v>
      </c>
      <c r="B9133" t="s">
        <v>10466</v>
      </c>
      <c r="C9133" t="s">
        <v>25560</v>
      </c>
      <c r="D9133" t="s">
        <v>25953</v>
      </c>
      <c r="E9133">
        <v>2023</v>
      </c>
    </row>
    <row r="9134" spans="1:5" ht="17.25" customHeight="1" x14ac:dyDescent="0.2">
      <c r="A9134">
        <v>212281</v>
      </c>
      <c r="B9134" t="s">
        <v>10466</v>
      </c>
      <c r="C9134" t="s">
        <v>25560</v>
      </c>
      <c r="D9134" t="s">
        <v>25954</v>
      </c>
      <c r="E9134">
        <v>2023</v>
      </c>
    </row>
    <row r="9135" spans="1:5" ht="17.25" customHeight="1" x14ac:dyDescent="0.2">
      <c r="A9135">
        <v>212280</v>
      </c>
      <c r="B9135" t="s">
        <v>10466</v>
      </c>
      <c r="C9135" t="s">
        <v>25560</v>
      </c>
      <c r="D9135" t="s">
        <v>25955</v>
      </c>
      <c r="E9135">
        <v>2023</v>
      </c>
    </row>
    <row r="9136" spans="1:5" ht="17.25" customHeight="1" x14ac:dyDescent="0.2">
      <c r="A9136">
        <v>212279</v>
      </c>
      <c r="B9136" t="s">
        <v>10466</v>
      </c>
      <c r="C9136" t="s">
        <v>25560</v>
      </c>
      <c r="D9136" t="s">
        <v>25956</v>
      </c>
      <c r="E9136">
        <v>2023</v>
      </c>
    </row>
    <row r="9137" spans="1:5" ht="17.25" customHeight="1" x14ac:dyDescent="0.2">
      <c r="A9137">
        <v>212278</v>
      </c>
      <c r="B9137" t="s">
        <v>10466</v>
      </c>
      <c r="C9137" t="s">
        <v>25560</v>
      </c>
      <c r="D9137" t="s">
        <v>25957</v>
      </c>
      <c r="E9137">
        <v>2023</v>
      </c>
    </row>
    <row r="9138" spans="1:5" ht="17.25" customHeight="1" x14ac:dyDescent="0.2">
      <c r="A9138">
        <v>166830</v>
      </c>
      <c r="B9138" t="s">
        <v>10224</v>
      </c>
      <c r="C9138" t="s">
        <v>13203</v>
      </c>
      <c r="D9138">
        <v>8898271</v>
      </c>
      <c r="E9138">
        <v>2014</v>
      </c>
    </row>
    <row r="9139" spans="1:5" ht="17.25" customHeight="1" x14ac:dyDescent="0.2">
      <c r="A9139">
        <v>212324</v>
      </c>
      <c r="B9139" t="s">
        <v>9878</v>
      </c>
      <c r="C9139" t="s">
        <v>14023</v>
      </c>
      <c r="D9139">
        <v>22615618</v>
      </c>
      <c r="E9139">
        <v>2023</v>
      </c>
    </row>
    <row r="9140" spans="1:5" ht="17.25" customHeight="1" x14ac:dyDescent="0.2">
      <c r="A9140">
        <v>212334</v>
      </c>
      <c r="B9140" t="s">
        <v>9878</v>
      </c>
      <c r="C9140" t="s">
        <v>14023</v>
      </c>
      <c r="D9140">
        <v>22663933</v>
      </c>
      <c r="E9140">
        <v>2024</v>
      </c>
    </row>
    <row r="9141" spans="1:5" ht="17.25" customHeight="1" x14ac:dyDescent="0.2">
      <c r="A9141">
        <v>212333</v>
      </c>
      <c r="B9141" t="s">
        <v>9878</v>
      </c>
      <c r="C9141" t="s">
        <v>14023</v>
      </c>
      <c r="D9141">
        <v>22665231</v>
      </c>
      <c r="E9141">
        <v>2024</v>
      </c>
    </row>
    <row r="9142" spans="1:5" ht="17.25" customHeight="1" x14ac:dyDescent="0.2">
      <c r="A9142">
        <v>212332</v>
      </c>
      <c r="B9142" t="s">
        <v>9878</v>
      </c>
      <c r="C9142" t="s">
        <v>14023</v>
      </c>
      <c r="D9142">
        <v>22652823</v>
      </c>
      <c r="E9142">
        <v>2024</v>
      </c>
    </row>
    <row r="9143" spans="1:5" ht="17.25" customHeight="1" x14ac:dyDescent="0.2">
      <c r="A9143">
        <v>212331</v>
      </c>
      <c r="B9143" t="s">
        <v>9878</v>
      </c>
      <c r="C9143" t="s">
        <v>14023</v>
      </c>
      <c r="D9143">
        <v>99112740</v>
      </c>
      <c r="E9143">
        <v>2023</v>
      </c>
    </row>
    <row r="9144" spans="1:5" ht="17.25" customHeight="1" x14ac:dyDescent="0.2">
      <c r="A9144">
        <v>212330</v>
      </c>
      <c r="B9144" t="s">
        <v>10224</v>
      </c>
      <c r="C9144" t="s">
        <v>13782</v>
      </c>
      <c r="D9144">
        <v>13168087</v>
      </c>
      <c r="E9144">
        <v>2024</v>
      </c>
    </row>
    <row r="9145" spans="1:5" ht="17.25" customHeight="1" x14ac:dyDescent="0.2">
      <c r="A9145">
        <v>212219</v>
      </c>
      <c r="B9145" t="s">
        <v>13645</v>
      </c>
      <c r="C9145" t="s">
        <v>12694</v>
      </c>
      <c r="D9145" t="s">
        <v>25958</v>
      </c>
      <c r="E9145">
        <v>2016</v>
      </c>
    </row>
    <row r="9146" spans="1:5" ht="17.25" customHeight="1" x14ac:dyDescent="0.2">
      <c r="A9146">
        <v>212100</v>
      </c>
      <c r="B9146" t="s">
        <v>9414</v>
      </c>
      <c r="C9146" t="s">
        <v>9387</v>
      </c>
      <c r="D9146" t="s">
        <v>25959</v>
      </c>
      <c r="E9146">
        <v>2024</v>
      </c>
    </row>
    <row r="9147" spans="1:5" ht="17.25" customHeight="1" x14ac:dyDescent="0.2">
      <c r="A9147">
        <v>212169</v>
      </c>
      <c r="B9147" t="s">
        <v>10345</v>
      </c>
      <c r="C9147" t="s">
        <v>13041</v>
      </c>
      <c r="D9147" t="s">
        <v>25960</v>
      </c>
      <c r="E9147">
        <v>2023</v>
      </c>
    </row>
    <row r="9148" spans="1:5" ht="17.25" customHeight="1" x14ac:dyDescent="0.2">
      <c r="A9148">
        <v>212168</v>
      </c>
      <c r="B9148" t="s">
        <v>10345</v>
      </c>
      <c r="C9148" t="s">
        <v>13041</v>
      </c>
      <c r="D9148" t="s">
        <v>25961</v>
      </c>
      <c r="E9148">
        <v>2023</v>
      </c>
    </row>
    <row r="9149" spans="1:5" ht="17.25" customHeight="1" x14ac:dyDescent="0.2">
      <c r="A9149">
        <v>212167</v>
      </c>
      <c r="B9149" t="s">
        <v>10345</v>
      </c>
      <c r="C9149" t="s">
        <v>13041</v>
      </c>
      <c r="D9149" t="s">
        <v>25962</v>
      </c>
      <c r="E9149">
        <v>2024</v>
      </c>
    </row>
    <row r="9150" spans="1:5" ht="17.25" customHeight="1" x14ac:dyDescent="0.2">
      <c r="A9150">
        <v>212166</v>
      </c>
      <c r="B9150" t="s">
        <v>10345</v>
      </c>
      <c r="C9150" t="s">
        <v>13041</v>
      </c>
      <c r="D9150" t="s">
        <v>25963</v>
      </c>
      <c r="E9150">
        <v>2023</v>
      </c>
    </row>
    <row r="9151" spans="1:5" ht="17.25" customHeight="1" x14ac:dyDescent="0.2">
      <c r="A9151">
        <v>212165</v>
      </c>
      <c r="B9151" t="s">
        <v>10345</v>
      </c>
      <c r="C9151" t="s">
        <v>13041</v>
      </c>
      <c r="D9151" t="s">
        <v>25964</v>
      </c>
      <c r="E9151">
        <v>2024</v>
      </c>
    </row>
    <row r="9152" spans="1:5" ht="17.25" customHeight="1" x14ac:dyDescent="0.2">
      <c r="A9152">
        <v>212138</v>
      </c>
      <c r="B9152" t="s">
        <v>10345</v>
      </c>
      <c r="C9152" t="s">
        <v>13041</v>
      </c>
      <c r="D9152" t="s">
        <v>25965</v>
      </c>
      <c r="E9152">
        <v>2024</v>
      </c>
    </row>
    <row r="9153" spans="1:5" ht="17.25" customHeight="1" x14ac:dyDescent="0.2">
      <c r="A9153">
        <v>212137</v>
      </c>
      <c r="B9153" t="s">
        <v>10345</v>
      </c>
      <c r="C9153" t="s">
        <v>13041</v>
      </c>
      <c r="D9153" t="s">
        <v>25966</v>
      </c>
      <c r="E9153">
        <v>2023</v>
      </c>
    </row>
    <row r="9154" spans="1:5" ht="17.25" customHeight="1" x14ac:dyDescent="0.2">
      <c r="A9154">
        <v>212136</v>
      </c>
      <c r="B9154" t="s">
        <v>10345</v>
      </c>
      <c r="C9154" t="s">
        <v>13041</v>
      </c>
      <c r="D9154" t="s">
        <v>25967</v>
      </c>
      <c r="E9154">
        <v>2024</v>
      </c>
    </row>
    <row r="9155" spans="1:5" ht="17.25" customHeight="1" x14ac:dyDescent="0.2">
      <c r="A9155">
        <v>212135</v>
      </c>
      <c r="B9155" t="s">
        <v>10345</v>
      </c>
      <c r="C9155" t="s">
        <v>13041</v>
      </c>
      <c r="D9155" t="s">
        <v>25968</v>
      </c>
      <c r="E9155">
        <v>2024</v>
      </c>
    </row>
    <row r="9156" spans="1:5" ht="17.25" customHeight="1" x14ac:dyDescent="0.2">
      <c r="A9156">
        <v>212134</v>
      </c>
      <c r="B9156" t="s">
        <v>10345</v>
      </c>
      <c r="C9156" t="s">
        <v>13041</v>
      </c>
      <c r="D9156" t="s">
        <v>25969</v>
      </c>
      <c r="E9156">
        <v>2024</v>
      </c>
    </row>
    <row r="9157" spans="1:5" ht="17.25" customHeight="1" x14ac:dyDescent="0.2">
      <c r="A9157">
        <v>212106</v>
      </c>
      <c r="B9157" t="s">
        <v>10224</v>
      </c>
      <c r="C9157" t="s">
        <v>12537</v>
      </c>
      <c r="D9157">
        <v>13023583</v>
      </c>
      <c r="E9157">
        <v>2023</v>
      </c>
    </row>
    <row r="9158" spans="1:5" ht="17.25" customHeight="1" x14ac:dyDescent="0.2">
      <c r="A9158">
        <v>212061</v>
      </c>
      <c r="B9158" t="s">
        <v>9414</v>
      </c>
      <c r="C9158" t="s">
        <v>9385</v>
      </c>
      <c r="D9158" t="s">
        <v>25970</v>
      </c>
      <c r="E9158">
        <v>2023</v>
      </c>
    </row>
    <row r="9159" spans="1:5" ht="17.25" customHeight="1" x14ac:dyDescent="0.2">
      <c r="A9159">
        <v>212152</v>
      </c>
      <c r="B9159" t="s">
        <v>10345</v>
      </c>
      <c r="C9159" t="s">
        <v>13041</v>
      </c>
      <c r="D9159" t="s">
        <v>25971</v>
      </c>
      <c r="E9159">
        <v>2023</v>
      </c>
    </row>
    <row r="9160" spans="1:5" ht="17.25" customHeight="1" x14ac:dyDescent="0.2">
      <c r="A9160">
        <v>212151</v>
      </c>
      <c r="B9160" t="s">
        <v>10345</v>
      </c>
      <c r="C9160" t="s">
        <v>13041</v>
      </c>
      <c r="D9160" t="s">
        <v>25972</v>
      </c>
      <c r="E9160">
        <v>2024</v>
      </c>
    </row>
    <row r="9161" spans="1:5" ht="17.25" customHeight="1" x14ac:dyDescent="0.2">
      <c r="A9161">
        <v>212150</v>
      </c>
      <c r="B9161" t="s">
        <v>10345</v>
      </c>
      <c r="C9161" t="s">
        <v>13041</v>
      </c>
      <c r="D9161" t="s">
        <v>25973</v>
      </c>
      <c r="E9161">
        <v>2024</v>
      </c>
    </row>
    <row r="9162" spans="1:5" ht="17.25" customHeight="1" x14ac:dyDescent="0.2">
      <c r="A9162">
        <v>212149</v>
      </c>
      <c r="B9162" t="s">
        <v>10345</v>
      </c>
      <c r="C9162" t="s">
        <v>13041</v>
      </c>
      <c r="D9162" t="s">
        <v>25974</v>
      </c>
      <c r="E9162">
        <v>2023</v>
      </c>
    </row>
    <row r="9163" spans="1:5" ht="17.25" customHeight="1" x14ac:dyDescent="0.2">
      <c r="A9163">
        <v>212148</v>
      </c>
      <c r="B9163" t="s">
        <v>10345</v>
      </c>
      <c r="C9163" t="s">
        <v>13041</v>
      </c>
      <c r="D9163" t="s">
        <v>25975</v>
      </c>
      <c r="E9163">
        <v>2024</v>
      </c>
    </row>
    <row r="9164" spans="1:5" ht="17.25" customHeight="1" x14ac:dyDescent="0.2">
      <c r="A9164">
        <v>212147</v>
      </c>
      <c r="B9164" t="s">
        <v>10345</v>
      </c>
      <c r="C9164" t="s">
        <v>13041</v>
      </c>
      <c r="D9164" t="s">
        <v>25976</v>
      </c>
      <c r="E9164">
        <v>2024</v>
      </c>
    </row>
    <row r="9165" spans="1:5" ht="17.25" customHeight="1" x14ac:dyDescent="0.2">
      <c r="A9165">
        <v>212146</v>
      </c>
      <c r="B9165" t="s">
        <v>10345</v>
      </c>
      <c r="C9165" t="s">
        <v>13041</v>
      </c>
      <c r="D9165" t="s">
        <v>25977</v>
      </c>
      <c r="E9165">
        <v>2023</v>
      </c>
    </row>
    <row r="9166" spans="1:5" ht="17.25" customHeight="1" x14ac:dyDescent="0.2">
      <c r="A9166">
        <v>212145</v>
      </c>
      <c r="B9166" t="s">
        <v>10345</v>
      </c>
      <c r="C9166" t="s">
        <v>13041</v>
      </c>
      <c r="D9166" t="s">
        <v>25978</v>
      </c>
      <c r="E9166">
        <v>2023</v>
      </c>
    </row>
    <row r="9167" spans="1:5" ht="17.25" customHeight="1" x14ac:dyDescent="0.2">
      <c r="A9167">
        <v>212144</v>
      </c>
      <c r="B9167" t="s">
        <v>10345</v>
      </c>
      <c r="C9167" t="s">
        <v>13041</v>
      </c>
      <c r="D9167" t="s">
        <v>25979</v>
      </c>
      <c r="E9167">
        <v>2024</v>
      </c>
    </row>
    <row r="9168" spans="1:5" ht="17.25" customHeight="1" x14ac:dyDescent="0.2">
      <c r="A9168">
        <v>212184</v>
      </c>
      <c r="B9168" t="s">
        <v>10345</v>
      </c>
      <c r="C9168" t="s">
        <v>14903</v>
      </c>
      <c r="D9168" t="s">
        <v>25980</v>
      </c>
      <c r="E9168">
        <v>2019</v>
      </c>
    </row>
    <row r="9169" spans="1:5" ht="17.25" customHeight="1" x14ac:dyDescent="0.2">
      <c r="A9169">
        <v>162845</v>
      </c>
      <c r="B9169" t="s">
        <v>9878</v>
      </c>
      <c r="C9169" t="s">
        <v>9887</v>
      </c>
      <c r="D9169">
        <v>73523428</v>
      </c>
      <c r="E9169">
        <v>2013</v>
      </c>
    </row>
    <row r="9170" spans="1:5" ht="17.25" customHeight="1" x14ac:dyDescent="0.2">
      <c r="A9170">
        <v>212210</v>
      </c>
      <c r="B9170" t="s">
        <v>10345</v>
      </c>
      <c r="C9170" t="s">
        <v>13041</v>
      </c>
      <c r="D9170" t="s">
        <v>25981</v>
      </c>
      <c r="E9170">
        <v>2018</v>
      </c>
    </row>
    <row r="9171" spans="1:5" ht="17.25" customHeight="1" x14ac:dyDescent="0.2">
      <c r="A9171">
        <v>212868</v>
      </c>
      <c r="B9171" t="s">
        <v>10345</v>
      </c>
      <c r="C9171" t="s">
        <v>14895</v>
      </c>
      <c r="D9171" t="s">
        <v>25982</v>
      </c>
      <c r="E9171">
        <v>2023</v>
      </c>
    </row>
    <row r="9172" spans="1:5" ht="17.25" customHeight="1" x14ac:dyDescent="0.2">
      <c r="A9172">
        <v>212133</v>
      </c>
      <c r="B9172" t="s">
        <v>11811</v>
      </c>
      <c r="C9172" t="s">
        <v>22031</v>
      </c>
      <c r="D9172" t="s">
        <v>25983</v>
      </c>
      <c r="E9172">
        <v>2023</v>
      </c>
    </row>
    <row r="9173" spans="1:5" ht="17.25" customHeight="1" x14ac:dyDescent="0.2">
      <c r="A9173">
        <v>212132</v>
      </c>
      <c r="B9173" t="s">
        <v>11811</v>
      </c>
      <c r="C9173" t="s">
        <v>22031</v>
      </c>
      <c r="D9173" t="s">
        <v>25984</v>
      </c>
      <c r="E9173">
        <v>2023</v>
      </c>
    </row>
    <row r="9174" spans="1:5" ht="17.25" customHeight="1" x14ac:dyDescent="0.2">
      <c r="A9174">
        <v>212131</v>
      </c>
      <c r="B9174" t="s">
        <v>11811</v>
      </c>
      <c r="C9174" t="s">
        <v>22031</v>
      </c>
      <c r="D9174" t="s">
        <v>25985</v>
      </c>
      <c r="E9174">
        <v>2023</v>
      </c>
    </row>
    <row r="9175" spans="1:5" ht="17.25" customHeight="1" x14ac:dyDescent="0.2">
      <c r="A9175">
        <v>212130</v>
      </c>
      <c r="B9175" t="s">
        <v>11811</v>
      </c>
      <c r="C9175" t="s">
        <v>22031</v>
      </c>
      <c r="D9175" t="s">
        <v>25986</v>
      </c>
      <c r="E9175">
        <v>2023</v>
      </c>
    </row>
    <row r="9176" spans="1:5" ht="17.25" customHeight="1" x14ac:dyDescent="0.2">
      <c r="A9176">
        <v>212129</v>
      </c>
      <c r="B9176" t="s">
        <v>11811</v>
      </c>
      <c r="C9176" t="s">
        <v>22031</v>
      </c>
      <c r="D9176" t="s">
        <v>25987</v>
      </c>
      <c r="E9176">
        <v>2023</v>
      </c>
    </row>
    <row r="9177" spans="1:5" ht="17.25" customHeight="1" x14ac:dyDescent="0.2">
      <c r="A9177">
        <v>212128</v>
      </c>
      <c r="B9177" t="s">
        <v>11811</v>
      </c>
      <c r="C9177" t="s">
        <v>22031</v>
      </c>
      <c r="D9177" t="s">
        <v>25988</v>
      </c>
      <c r="E9177">
        <v>2023</v>
      </c>
    </row>
    <row r="9178" spans="1:5" ht="17.25" customHeight="1" x14ac:dyDescent="0.2">
      <c r="A9178">
        <v>212107</v>
      </c>
      <c r="B9178" t="s">
        <v>10466</v>
      </c>
      <c r="C9178" t="s">
        <v>25989</v>
      </c>
      <c r="D9178" t="s">
        <v>25990</v>
      </c>
      <c r="E9178">
        <v>2022</v>
      </c>
    </row>
    <row r="9179" spans="1:5" ht="17.25" customHeight="1" x14ac:dyDescent="0.2">
      <c r="A9179">
        <v>212216</v>
      </c>
      <c r="B9179" t="s">
        <v>11811</v>
      </c>
      <c r="C9179" t="s">
        <v>15393</v>
      </c>
      <c r="D9179" t="s">
        <v>25991</v>
      </c>
      <c r="E9179">
        <v>2020</v>
      </c>
    </row>
    <row r="9180" spans="1:5" ht="17.25" customHeight="1" x14ac:dyDescent="0.2">
      <c r="A9180">
        <v>212215</v>
      </c>
      <c r="B9180" t="s">
        <v>11811</v>
      </c>
      <c r="C9180" t="s">
        <v>15393</v>
      </c>
      <c r="D9180" t="s">
        <v>25992</v>
      </c>
      <c r="E9180">
        <v>2020</v>
      </c>
    </row>
    <row r="9181" spans="1:5" ht="17.25" customHeight="1" x14ac:dyDescent="0.2">
      <c r="A9181">
        <v>212143</v>
      </c>
      <c r="B9181" t="s">
        <v>9878</v>
      </c>
      <c r="C9181" t="s">
        <v>14023</v>
      </c>
      <c r="D9181">
        <v>22611296</v>
      </c>
      <c r="E9181">
        <v>2023</v>
      </c>
    </row>
    <row r="9182" spans="1:5" ht="17.25" customHeight="1" x14ac:dyDescent="0.2">
      <c r="A9182">
        <v>212142</v>
      </c>
      <c r="B9182" t="s">
        <v>12013</v>
      </c>
      <c r="C9182" t="s">
        <v>14225</v>
      </c>
      <c r="D9182">
        <v>1161862</v>
      </c>
      <c r="E9182">
        <v>2019</v>
      </c>
    </row>
    <row r="9183" spans="1:5" ht="17.25" customHeight="1" x14ac:dyDescent="0.2">
      <c r="A9183">
        <v>212108</v>
      </c>
      <c r="B9183" t="s">
        <v>9414</v>
      </c>
      <c r="C9183" t="s">
        <v>9385</v>
      </c>
      <c r="D9183" t="s">
        <v>25993</v>
      </c>
      <c r="E9183">
        <v>2023</v>
      </c>
    </row>
    <row r="9184" spans="1:5" ht="17.25" customHeight="1" x14ac:dyDescent="0.2">
      <c r="A9184">
        <v>212141</v>
      </c>
      <c r="B9184" t="s">
        <v>9878</v>
      </c>
      <c r="C9184" t="s">
        <v>14023</v>
      </c>
      <c r="D9184">
        <v>22654923</v>
      </c>
      <c r="E9184">
        <v>2024</v>
      </c>
    </row>
    <row r="9185" spans="1:5" ht="17.25" customHeight="1" x14ac:dyDescent="0.2">
      <c r="A9185">
        <v>212140</v>
      </c>
      <c r="B9185" t="s">
        <v>9878</v>
      </c>
      <c r="C9185" t="s">
        <v>14023</v>
      </c>
      <c r="D9185">
        <v>22654877</v>
      </c>
      <c r="E9185">
        <v>2024</v>
      </c>
    </row>
    <row r="9186" spans="1:5" ht="17.25" customHeight="1" x14ac:dyDescent="0.2">
      <c r="A9186">
        <v>212139</v>
      </c>
      <c r="B9186" t="s">
        <v>9878</v>
      </c>
      <c r="C9186" t="s">
        <v>14023</v>
      </c>
      <c r="D9186">
        <v>22617363</v>
      </c>
      <c r="E9186">
        <v>2023</v>
      </c>
    </row>
    <row r="9187" spans="1:5" ht="17.25" customHeight="1" x14ac:dyDescent="0.2">
      <c r="A9187">
        <v>213833</v>
      </c>
      <c r="B9187" t="s">
        <v>9878</v>
      </c>
      <c r="C9187" t="s">
        <v>14803</v>
      </c>
      <c r="D9187">
        <v>22621447</v>
      </c>
      <c r="E9187">
        <v>2023</v>
      </c>
    </row>
    <row r="9188" spans="1:5" ht="17.25" customHeight="1" x14ac:dyDescent="0.2">
      <c r="A9188">
        <v>213831</v>
      </c>
      <c r="B9188" t="s">
        <v>9878</v>
      </c>
      <c r="C9188" t="s">
        <v>14803</v>
      </c>
      <c r="D9188">
        <v>22580542</v>
      </c>
      <c r="E9188">
        <v>2023</v>
      </c>
    </row>
    <row r="9189" spans="1:5" ht="17.25" customHeight="1" x14ac:dyDescent="0.2">
      <c r="A9189">
        <v>213830</v>
      </c>
      <c r="B9189" t="s">
        <v>10224</v>
      </c>
      <c r="C9189" t="s">
        <v>21883</v>
      </c>
      <c r="D9189">
        <v>13171884</v>
      </c>
      <c r="E9189">
        <v>2024</v>
      </c>
    </row>
    <row r="9190" spans="1:5" ht="17.25" customHeight="1" x14ac:dyDescent="0.2">
      <c r="A9190">
        <v>212380</v>
      </c>
      <c r="B9190" t="s">
        <v>9414</v>
      </c>
      <c r="C9190" t="s">
        <v>9636</v>
      </c>
      <c r="D9190" t="s">
        <v>25994</v>
      </c>
      <c r="E9190">
        <v>2023</v>
      </c>
    </row>
    <row r="9191" spans="1:5" ht="17.25" customHeight="1" x14ac:dyDescent="0.2">
      <c r="A9191">
        <v>212379</v>
      </c>
      <c r="B9191" t="s">
        <v>9414</v>
      </c>
      <c r="C9191" t="s">
        <v>9636</v>
      </c>
      <c r="D9191" t="s">
        <v>25995</v>
      </c>
      <c r="E9191">
        <v>2023</v>
      </c>
    </row>
    <row r="9192" spans="1:5" ht="17.25" customHeight="1" x14ac:dyDescent="0.2">
      <c r="A9192">
        <v>212378</v>
      </c>
      <c r="B9192" t="s">
        <v>9414</v>
      </c>
      <c r="C9192" t="s">
        <v>9636</v>
      </c>
      <c r="D9192" t="s">
        <v>25996</v>
      </c>
      <c r="E9192">
        <v>2023</v>
      </c>
    </row>
    <row r="9193" spans="1:5" ht="17.25" customHeight="1" x14ac:dyDescent="0.2">
      <c r="A9193">
        <v>212031</v>
      </c>
      <c r="B9193" t="s">
        <v>10224</v>
      </c>
      <c r="C9193" t="s">
        <v>12967</v>
      </c>
      <c r="D9193">
        <v>13029398</v>
      </c>
      <c r="E9193">
        <v>2023</v>
      </c>
    </row>
    <row r="9194" spans="1:5" ht="17.25" customHeight="1" x14ac:dyDescent="0.2">
      <c r="A9194">
        <v>212030</v>
      </c>
      <c r="B9194" t="s">
        <v>10224</v>
      </c>
      <c r="C9194" t="s">
        <v>12967</v>
      </c>
      <c r="D9194">
        <v>13042130</v>
      </c>
      <c r="E9194">
        <v>2023</v>
      </c>
    </row>
    <row r="9195" spans="1:5" ht="17.25" customHeight="1" x14ac:dyDescent="0.2">
      <c r="A9195">
        <v>212122</v>
      </c>
      <c r="B9195" t="s">
        <v>9366</v>
      </c>
      <c r="C9195" t="s">
        <v>21521</v>
      </c>
      <c r="D9195">
        <v>2016156799</v>
      </c>
      <c r="E9195">
        <v>2022</v>
      </c>
    </row>
    <row r="9196" spans="1:5" ht="17.25" customHeight="1" x14ac:dyDescent="0.2">
      <c r="A9196">
        <v>212121</v>
      </c>
      <c r="B9196" t="s">
        <v>10466</v>
      </c>
      <c r="C9196" t="s">
        <v>23022</v>
      </c>
      <c r="D9196" t="s">
        <v>25997</v>
      </c>
      <c r="E9196">
        <v>2021</v>
      </c>
    </row>
    <row r="9197" spans="1:5" ht="17.25" customHeight="1" x14ac:dyDescent="0.2">
      <c r="A9197">
        <v>212120</v>
      </c>
      <c r="B9197" t="s">
        <v>10466</v>
      </c>
      <c r="C9197" t="s">
        <v>23022</v>
      </c>
      <c r="D9197" t="s">
        <v>25998</v>
      </c>
      <c r="E9197">
        <v>2021</v>
      </c>
    </row>
    <row r="9198" spans="1:5" ht="17.25" customHeight="1" x14ac:dyDescent="0.2">
      <c r="A9198">
        <v>212119</v>
      </c>
      <c r="B9198" t="s">
        <v>10224</v>
      </c>
      <c r="C9198" t="s">
        <v>13782</v>
      </c>
      <c r="D9198">
        <v>12249199</v>
      </c>
      <c r="E9198">
        <v>2018</v>
      </c>
    </row>
    <row r="9199" spans="1:5" ht="17.25" customHeight="1" x14ac:dyDescent="0.2">
      <c r="A9199">
        <v>212127</v>
      </c>
      <c r="B9199" t="s">
        <v>10345</v>
      </c>
      <c r="C9199" t="s">
        <v>13787</v>
      </c>
      <c r="D9199" t="s">
        <v>25999</v>
      </c>
      <c r="E9199">
        <v>2021</v>
      </c>
    </row>
    <row r="9200" spans="1:5" ht="17.25" customHeight="1" x14ac:dyDescent="0.2">
      <c r="A9200">
        <v>212126</v>
      </c>
      <c r="B9200" t="s">
        <v>10345</v>
      </c>
      <c r="C9200" t="s">
        <v>13041</v>
      </c>
      <c r="D9200" t="s">
        <v>26000</v>
      </c>
      <c r="E9200">
        <v>2023</v>
      </c>
    </row>
    <row r="9201" spans="1:5" ht="17.25" customHeight="1" x14ac:dyDescent="0.2">
      <c r="A9201">
        <v>212125</v>
      </c>
      <c r="B9201" t="s">
        <v>9414</v>
      </c>
      <c r="C9201" t="s">
        <v>9387</v>
      </c>
      <c r="D9201" t="s">
        <v>26001</v>
      </c>
      <c r="E9201">
        <v>2022</v>
      </c>
    </row>
    <row r="9202" spans="1:5" ht="17.25" customHeight="1" x14ac:dyDescent="0.2">
      <c r="A9202">
        <v>212524</v>
      </c>
      <c r="B9202" t="s">
        <v>9414</v>
      </c>
      <c r="C9202" t="s">
        <v>9527</v>
      </c>
      <c r="D9202" t="s">
        <v>26002</v>
      </c>
      <c r="E9202">
        <v>2022</v>
      </c>
    </row>
    <row r="9203" spans="1:5" ht="17.25" customHeight="1" x14ac:dyDescent="0.2">
      <c r="A9203">
        <v>212277</v>
      </c>
      <c r="B9203" t="s">
        <v>11811</v>
      </c>
      <c r="C9203" t="s">
        <v>9385</v>
      </c>
      <c r="D9203" t="s">
        <v>26003</v>
      </c>
      <c r="E9203">
        <v>2023</v>
      </c>
    </row>
    <row r="9204" spans="1:5" ht="17.25" customHeight="1" x14ac:dyDescent="0.2">
      <c r="A9204">
        <v>212276</v>
      </c>
      <c r="B9204" t="s">
        <v>11811</v>
      </c>
      <c r="C9204" t="s">
        <v>9385</v>
      </c>
      <c r="D9204" t="s">
        <v>26004</v>
      </c>
      <c r="E9204">
        <v>2023</v>
      </c>
    </row>
    <row r="9205" spans="1:5" ht="17.25" customHeight="1" x14ac:dyDescent="0.2">
      <c r="A9205">
        <v>212275</v>
      </c>
      <c r="B9205" t="s">
        <v>11811</v>
      </c>
      <c r="C9205" t="s">
        <v>9385</v>
      </c>
      <c r="D9205" t="s">
        <v>26005</v>
      </c>
      <c r="E9205">
        <v>2023</v>
      </c>
    </row>
    <row r="9206" spans="1:5" ht="17.25" customHeight="1" x14ac:dyDescent="0.2">
      <c r="A9206">
        <v>191828</v>
      </c>
      <c r="B9206" t="s">
        <v>13645</v>
      </c>
      <c r="C9206" t="s">
        <v>16278</v>
      </c>
      <c r="D9206" t="s">
        <v>26006</v>
      </c>
      <c r="E9206">
        <v>2020</v>
      </c>
    </row>
    <row r="9207" spans="1:5" ht="17.25" customHeight="1" x14ac:dyDescent="0.2">
      <c r="A9207">
        <v>212289</v>
      </c>
      <c r="B9207" t="s">
        <v>13337</v>
      </c>
      <c r="C9207" t="s">
        <v>17262</v>
      </c>
      <c r="D9207">
        <v>5104103180</v>
      </c>
      <c r="E9207">
        <v>2021</v>
      </c>
    </row>
    <row r="9208" spans="1:5" ht="17.25" customHeight="1" x14ac:dyDescent="0.2">
      <c r="A9208">
        <v>153792</v>
      </c>
      <c r="B9208" t="s">
        <v>9414</v>
      </c>
      <c r="C9208" t="s">
        <v>9415</v>
      </c>
      <c r="D9208" t="s">
        <v>17818</v>
      </c>
      <c r="E9208">
        <v>2010</v>
      </c>
    </row>
    <row r="9209" spans="1:5" ht="17.25" customHeight="1" x14ac:dyDescent="0.2">
      <c r="A9209">
        <v>212824</v>
      </c>
      <c r="B9209" t="s">
        <v>9414</v>
      </c>
      <c r="C9209" t="s">
        <v>9386</v>
      </c>
      <c r="D9209" t="s">
        <v>26007</v>
      </c>
      <c r="E9209">
        <v>2012</v>
      </c>
    </row>
    <row r="9210" spans="1:5" ht="17.25" customHeight="1" x14ac:dyDescent="0.2">
      <c r="A9210">
        <v>212181</v>
      </c>
      <c r="B9210" t="s">
        <v>9878</v>
      </c>
      <c r="C9210" t="s">
        <v>14816</v>
      </c>
      <c r="D9210">
        <v>77149458</v>
      </c>
      <c r="E9210">
        <v>2023</v>
      </c>
    </row>
    <row r="9211" spans="1:5" ht="17.25" customHeight="1" x14ac:dyDescent="0.2">
      <c r="A9211">
        <v>212018</v>
      </c>
      <c r="B9211" t="s">
        <v>9878</v>
      </c>
      <c r="C9211" t="s">
        <v>26008</v>
      </c>
      <c r="D9211">
        <v>80565347</v>
      </c>
      <c r="E9211">
        <v>2023</v>
      </c>
    </row>
    <row r="9212" spans="1:5" ht="17.25" customHeight="1" x14ac:dyDescent="0.2">
      <c r="A9212">
        <v>212274</v>
      </c>
      <c r="B9212" t="s">
        <v>9878</v>
      </c>
      <c r="C9212" t="s">
        <v>16459</v>
      </c>
      <c r="D9212">
        <v>99057346</v>
      </c>
      <c r="E9212">
        <v>2023</v>
      </c>
    </row>
    <row r="9213" spans="1:5" ht="17.25" customHeight="1" x14ac:dyDescent="0.2">
      <c r="A9213">
        <v>212273</v>
      </c>
      <c r="B9213" t="s">
        <v>9878</v>
      </c>
      <c r="C9213" t="s">
        <v>14023</v>
      </c>
      <c r="D9213">
        <v>99062493</v>
      </c>
      <c r="E9213">
        <v>2023</v>
      </c>
    </row>
    <row r="9214" spans="1:5" ht="17.25" customHeight="1" x14ac:dyDescent="0.2">
      <c r="A9214">
        <v>212830</v>
      </c>
      <c r="B9214" t="s">
        <v>9878</v>
      </c>
      <c r="C9214" t="s">
        <v>19303</v>
      </c>
      <c r="D9214">
        <v>22432286</v>
      </c>
      <c r="E9214">
        <v>2020</v>
      </c>
    </row>
    <row r="9215" spans="1:5" ht="17.25" customHeight="1" x14ac:dyDescent="0.2">
      <c r="A9215">
        <v>212829</v>
      </c>
      <c r="B9215" t="s">
        <v>9878</v>
      </c>
      <c r="C9215" t="s">
        <v>19303</v>
      </c>
      <c r="D9215">
        <v>22436339</v>
      </c>
      <c r="E9215">
        <v>2020</v>
      </c>
    </row>
    <row r="9216" spans="1:5" ht="17.25" customHeight="1" x14ac:dyDescent="0.2">
      <c r="A9216">
        <v>212828</v>
      </c>
      <c r="B9216" t="s">
        <v>9878</v>
      </c>
      <c r="C9216" t="s">
        <v>19303</v>
      </c>
      <c r="D9216">
        <v>22436334</v>
      </c>
      <c r="E9216">
        <v>2020</v>
      </c>
    </row>
    <row r="9217" spans="1:5" ht="17.25" customHeight="1" x14ac:dyDescent="0.2">
      <c r="A9217">
        <v>212827</v>
      </c>
      <c r="B9217" t="s">
        <v>9878</v>
      </c>
      <c r="C9217" t="s">
        <v>19303</v>
      </c>
      <c r="D9217">
        <v>22432304</v>
      </c>
      <c r="E9217">
        <v>2020</v>
      </c>
    </row>
    <row r="9218" spans="1:5" ht="17.25" customHeight="1" x14ac:dyDescent="0.2">
      <c r="A9218">
        <v>212426</v>
      </c>
      <c r="B9218" t="s">
        <v>9878</v>
      </c>
      <c r="C9218" t="s">
        <v>23029</v>
      </c>
      <c r="D9218">
        <v>99801458</v>
      </c>
      <c r="E9218">
        <v>2024</v>
      </c>
    </row>
    <row r="9219" spans="1:5" ht="17.25" customHeight="1" x14ac:dyDescent="0.2">
      <c r="A9219">
        <v>212826</v>
      </c>
      <c r="B9219" t="s">
        <v>9878</v>
      </c>
      <c r="C9219" t="s">
        <v>19303</v>
      </c>
      <c r="D9219">
        <v>22436345</v>
      </c>
      <c r="E9219">
        <v>2020</v>
      </c>
    </row>
    <row r="9220" spans="1:5" ht="17.25" customHeight="1" x14ac:dyDescent="0.2">
      <c r="A9220">
        <v>212425</v>
      </c>
      <c r="B9220" t="s">
        <v>9878</v>
      </c>
      <c r="C9220" t="s">
        <v>23029</v>
      </c>
      <c r="D9220">
        <v>99801459</v>
      </c>
      <c r="E9220">
        <v>2024</v>
      </c>
    </row>
    <row r="9221" spans="1:5" ht="17.25" customHeight="1" x14ac:dyDescent="0.2">
      <c r="A9221">
        <v>212825</v>
      </c>
      <c r="B9221" t="s">
        <v>9878</v>
      </c>
      <c r="C9221" t="s">
        <v>19303</v>
      </c>
      <c r="D9221">
        <v>22432288</v>
      </c>
      <c r="E9221">
        <v>2020</v>
      </c>
    </row>
    <row r="9222" spans="1:5" ht="17.25" customHeight="1" x14ac:dyDescent="0.2">
      <c r="A9222">
        <v>212199</v>
      </c>
      <c r="B9222" t="s">
        <v>13645</v>
      </c>
      <c r="C9222" t="s">
        <v>10328</v>
      </c>
      <c r="D9222" t="s">
        <v>26009</v>
      </c>
      <c r="E9222">
        <v>2022</v>
      </c>
    </row>
    <row r="9223" spans="1:5" ht="17.25" customHeight="1" x14ac:dyDescent="0.2">
      <c r="A9223">
        <v>212198</v>
      </c>
      <c r="B9223" t="s">
        <v>13645</v>
      </c>
      <c r="C9223" t="s">
        <v>10328</v>
      </c>
      <c r="D9223" t="s">
        <v>26010</v>
      </c>
      <c r="E9223">
        <v>2022</v>
      </c>
    </row>
    <row r="9224" spans="1:5" ht="17.25" customHeight="1" x14ac:dyDescent="0.2">
      <c r="A9224">
        <v>212197</v>
      </c>
      <c r="B9224" t="s">
        <v>13645</v>
      </c>
      <c r="C9224" t="s">
        <v>10328</v>
      </c>
      <c r="D9224" t="s">
        <v>26011</v>
      </c>
      <c r="E9224">
        <v>2022</v>
      </c>
    </row>
    <row r="9225" spans="1:5" ht="17.25" customHeight="1" x14ac:dyDescent="0.2">
      <c r="A9225">
        <v>212196</v>
      </c>
      <c r="B9225" t="s">
        <v>13645</v>
      </c>
      <c r="C9225" t="s">
        <v>10328</v>
      </c>
      <c r="D9225" t="s">
        <v>26012</v>
      </c>
      <c r="E9225">
        <v>2022</v>
      </c>
    </row>
    <row r="9226" spans="1:5" ht="17.25" customHeight="1" x14ac:dyDescent="0.2">
      <c r="A9226">
        <v>212195</v>
      </c>
      <c r="B9226" t="s">
        <v>13645</v>
      </c>
      <c r="C9226" t="s">
        <v>10328</v>
      </c>
      <c r="D9226" t="s">
        <v>26013</v>
      </c>
      <c r="E9226">
        <v>2022</v>
      </c>
    </row>
    <row r="9227" spans="1:5" ht="17.25" customHeight="1" x14ac:dyDescent="0.2">
      <c r="A9227">
        <v>212757</v>
      </c>
      <c r="B9227" t="s">
        <v>10466</v>
      </c>
      <c r="C9227" t="s">
        <v>16190</v>
      </c>
      <c r="D9227" t="s">
        <v>26014</v>
      </c>
      <c r="E9227">
        <v>2021</v>
      </c>
    </row>
    <row r="9228" spans="1:5" ht="17.25" customHeight="1" x14ac:dyDescent="0.2">
      <c r="A9228">
        <v>212756</v>
      </c>
      <c r="B9228" t="s">
        <v>10466</v>
      </c>
      <c r="C9228" t="s">
        <v>16190</v>
      </c>
      <c r="D9228" t="s">
        <v>26015</v>
      </c>
      <c r="E9228">
        <v>2021</v>
      </c>
    </row>
    <row r="9229" spans="1:5" ht="17.25" customHeight="1" x14ac:dyDescent="0.2">
      <c r="A9229">
        <v>212377</v>
      </c>
      <c r="B9229" t="s">
        <v>10466</v>
      </c>
      <c r="C9229" t="s">
        <v>21767</v>
      </c>
      <c r="D9229" t="s">
        <v>26016</v>
      </c>
      <c r="E9229">
        <v>2024</v>
      </c>
    </row>
    <row r="9230" spans="1:5" ht="17.25" customHeight="1" x14ac:dyDescent="0.2">
      <c r="A9230">
        <v>212376</v>
      </c>
      <c r="B9230" t="s">
        <v>16234</v>
      </c>
      <c r="C9230" t="s">
        <v>14880</v>
      </c>
      <c r="D9230">
        <v>1362223011277</v>
      </c>
      <c r="E9230">
        <v>2023</v>
      </c>
    </row>
    <row r="9231" spans="1:5" ht="17.25" customHeight="1" x14ac:dyDescent="0.2">
      <c r="A9231">
        <v>212375</v>
      </c>
      <c r="B9231" t="s">
        <v>16234</v>
      </c>
      <c r="C9231" t="s">
        <v>14880</v>
      </c>
      <c r="D9231">
        <v>1362224012122</v>
      </c>
      <c r="E9231">
        <v>2024</v>
      </c>
    </row>
    <row r="9232" spans="1:5" ht="17.25" customHeight="1" x14ac:dyDescent="0.2">
      <c r="A9232">
        <v>212374</v>
      </c>
      <c r="B9232" t="s">
        <v>16234</v>
      </c>
      <c r="C9232" t="s">
        <v>14880</v>
      </c>
      <c r="D9232">
        <v>1362223011275</v>
      </c>
      <c r="E9232">
        <v>2023</v>
      </c>
    </row>
    <row r="9233" spans="1:5" ht="17.25" customHeight="1" x14ac:dyDescent="0.2">
      <c r="A9233">
        <v>212035</v>
      </c>
      <c r="B9233" t="s">
        <v>9414</v>
      </c>
      <c r="C9233" t="s">
        <v>16304</v>
      </c>
      <c r="D9233" t="s">
        <v>26017</v>
      </c>
      <c r="E9233">
        <v>2023</v>
      </c>
    </row>
    <row r="9234" spans="1:5" ht="17.25" customHeight="1" x14ac:dyDescent="0.2">
      <c r="A9234">
        <v>212034</v>
      </c>
      <c r="B9234" t="s">
        <v>9414</v>
      </c>
      <c r="C9234" t="s">
        <v>9387</v>
      </c>
      <c r="D9234" t="s">
        <v>26018</v>
      </c>
      <c r="E9234">
        <v>2024</v>
      </c>
    </row>
    <row r="9235" spans="1:5" ht="17.25" customHeight="1" x14ac:dyDescent="0.2">
      <c r="A9235">
        <v>212033</v>
      </c>
      <c r="B9235" t="s">
        <v>9414</v>
      </c>
      <c r="C9235" t="s">
        <v>9387</v>
      </c>
      <c r="D9235" t="s">
        <v>26019</v>
      </c>
      <c r="E9235">
        <v>2024</v>
      </c>
    </row>
    <row r="9236" spans="1:5" ht="17.25" customHeight="1" x14ac:dyDescent="0.2">
      <c r="A9236">
        <v>212032</v>
      </c>
      <c r="B9236" t="s">
        <v>9414</v>
      </c>
      <c r="C9236" t="s">
        <v>9418</v>
      </c>
      <c r="D9236" t="s">
        <v>26020</v>
      </c>
      <c r="E9236">
        <v>2023</v>
      </c>
    </row>
    <row r="9237" spans="1:5" ht="17.25" customHeight="1" x14ac:dyDescent="0.2">
      <c r="A9237">
        <v>181006</v>
      </c>
      <c r="B9237" t="s">
        <v>9878</v>
      </c>
      <c r="C9237" t="s">
        <v>9886</v>
      </c>
      <c r="D9237">
        <v>74347428</v>
      </c>
      <c r="E9237">
        <v>2018</v>
      </c>
    </row>
    <row r="9238" spans="1:5" ht="17.25" customHeight="1" x14ac:dyDescent="0.2">
      <c r="A9238">
        <v>181179</v>
      </c>
      <c r="B9238" t="s">
        <v>9878</v>
      </c>
      <c r="C9238" t="s">
        <v>9886</v>
      </c>
      <c r="D9238">
        <v>74247871</v>
      </c>
      <c r="E9238">
        <v>2018</v>
      </c>
    </row>
    <row r="9239" spans="1:5" ht="17.25" customHeight="1" x14ac:dyDescent="0.2">
      <c r="A9239">
        <v>212158</v>
      </c>
      <c r="B9239" t="s">
        <v>10345</v>
      </c>
      <c r="C9239" t="s">
        <v>14903</v>
      </c>
      <c r="D9239" t="s">
        <v>26021</v>
      </c>
      <c r="E9239">
        <v>2019</v>
      </c>
    </row>
    <row r="9240" spans="1:5" ht="17.25" customHeight="1" x14ac:dyDescent="0.2">
      <c r="A9240">
        <v>212157</v>
      </c>
      <c r="B9240" t="s">
        <v>10345</v>
      </c>
      <c r="C9240" t="s">
        <v>13041</v>
      </c>
      <c r="D9240" t="s">
        <v>26022</v>
      </c>
      <c r="E9240">
        <v>2023</v>
      </c>
    </row>
    <row r="9241" spans="1:5" ht="17.25" customHeight="1" x14ac:dyDescent="0.2">
      <c r="A9241">
        <v>211917</v>
      </c>
      <c r="B9241" t="s">
        <v>10345</v>
      </c>
      <c r="C9241" t="s">
        <v>14903</v>
      </c>
      <c r="D9241" t="s">
        <v>26023</v>
      </c>
      <c r="E9241">
        <v>2024</v>
      </c>
    </row>
    <row r="9242" spans="1:5" ht="17.25" customHeight="1" x14ac:dyDescent="0.2">
      <c r="A9242">
        <v>212699</v>
      </c>
      <c r="B9242" t="s">
        <v>11811</v>
      </c>
      <c r="C9242" t="s">
        <v>9385</v>
      </c>
      <c r="D9242" t="s">
        <v>26024</v>
      </c>
      <c r="E9242">
        <v>2023</v>
      </c>
    </row>
    <row r="9243" spans="1:5" ht="17.25" customHeight="1" x14ac:dyDescent="0.2">
      <c r="A9243">
        <v>198416</v>
      </c>
      <c r="B9243" t="s">
        <v>10345</v>
      </c>
      <c r="C9243" t="s">
        <v>14903</v>
      </c>
      <c r="D9243" t="s">
        <v>26025</v>
      </c>
      <c r="E9243">
        <v>2021</v>
      </c>
    </row>
    <row r="9244" spans="1:5" ht="17.25" customHeight="1" x14ac:dyDescent="0.2">
      <c r="A9244">
        <v>212057</v>
      </c>
      <c r="B9244" t="s">
        <v>10466</v>
      </c>
      <c r="C9244" t="s">
        <v>21679</v>
      </c>
      <c r="D9244" t="s">
        <v>26026</v>
      </c>
      <c r="E9244">
        <v>2024</v>
      </c>
    </row>
    <row r="9245" spans="1:5" ht="17.25" customHeight="1" x14ac:dyDescent="0.2">
      <c r="A9245">
        <v>212056</v>
      </c>
      <c r="B9245" t="s">
        <v>10466</v>
      </c>
      <c r="C9245" t="s">
        <v>21526</v>
      </c>
      <c r="D9245" t="s">
        <v>26027</v>
      </c>
      <c r="E9245">
        <v>2024</v>
      </c>
    </row>
    <row r="9246" spans="1:5" ht="17.25" customHeight="1" x14ac:dyDescent="0.2">
      <c r="A9246">
        <v>212055</v>
      </c>
      <c r="B9246" t="s">
        <v>10466</v>
      </c>
      <c r="C9246" t="s">
        <v>21679</v>
      </c>
      <c r="D9246" t="s">
        <v>26028</v>
      </c>
      <c r="E9246">
        <v>2024</v>
      </c>
    </row>
    <row r="9247" spans="1:5" ht="17.25" customHeight="1" x14ac:dyDescent="0.2">
      <c r="A9247">
        <v>213209</v>
      </c>
      <c r="B9247" t="s">
        <v>9878</v>
      </c>
      <c r="C9247" t="s">
        <v>26029</v>
      </c>
      <c r="D9247">
        <v>73982859</v>
      </c>
      <c r="E9247">
        <v>2016</v>
      </c>
    </row>
    <row r="9248" spans="1:5" ht="17.25" customHeight="1" x14ac:dyDescent="0.2">
      <c r="A9248">
        <v>213297</v>
      </c>
      <c r="B9248" t="s">
        <v>10466</v>
      </c>
      <c r="C9248" t="s">
        <v>15051</v>
      </c>
      <c r="D9248" t="s">
        <v>26030</v>
      </c>
      <c r="E9248">
        <v>2022</v>
      </c>
    </row>
    <row r="9249" spans="1:5" ht="17.25" customHeight="1" x14ac:dyDescent="0.2">
      <c r="A9249">
        <v>170833</v>
      </c>
      <c r="B9249" t="s">
        <v>10345</v>
      </c>
      <c r="C9249" t="s">
        <v>14903</v>
      </c>
      <c r="D9249">
        <v>190471</v>
      </c>
      <c r="E9249">
        <v>2015</v>
      </c>
    </row>
    <row r="9250" spans="1:5" ht="17.25" customHeight="1" x14ac:dyDescent="0.2">
      <c r="A9250">
        <v>208110</v>
      </c>
      <c r="B9250" t="s">
        <v>13337</v>
      </c>
      <c r="C9250" t="s">
        <v>15288</v>
      </c>
      <c r="D9250">
        <v>5215703940</v>
      </c>
      <c r="E9250">
        <v>2022</v>
      </c>
    </row>
    <row r="9251" spans="1:5" ht="17.25" customHeight="1" x14ac:dyDescent="0.2">
      <c r="A9251">
        <v>211922</v>
      </c>
      <c r="B9251" t="s">
        <v>9366</v>
      </c>
      <c r="C9251" t="s">
        <v>17730</v>
      </c>
      <c r="D9251">
        <v>20132374302</v>
      </c>
      <c r="E9251">
        <v>2024</v>
      </c>
    </row>
    <row r="9252" spans="1:5" ht="17.25" customHeight="1" x14ac:dyDescent="0.2">
      <c r="A9252">
        <v>211921</v>
      </c>
      <c r="B9252" t="s">
        <v>9878</v>
      </c>
      <c r="C9252" t="s">
        <v>16459</v>
      </c>
      <c r="D9252">
        <v>22658741</v>
      </c>
      <c r="E9252">
        <v>2024</v>
      </c>
    </row>
    <row r="9253" spans="1:5" ht="17.25" customHeight="1" x14ac:dyDescent="0.2">
      <c r="A9253">
        <v>211920</v>
      </c>
      <c r="B9253" t="s">
        <v>9878</v>
      </c>
      <c r="C9253" t="s">
        <v>16459</v>
      </c>
      <c r="D9253">
        <v>22658754</v>
      </c>
      <c r="E9253">
        <v>2024</v>
      </c>
    </row>
    <row r="9254" spans="1:5" ht="17.25" customHeight="1" x14ac:dyDescent="0.2">
      <c r="A9254">
        <v>211919</v>
      </c>
      <c r="B9254" t="s">
        <v>9878</v>
      </c>
      <c r="C9254" t="s">
        <v>16459</v>
      </c>
      <c r="D9254">
        <v>22658758</v>
      </c>
      <c r="E9254">
        <v>2024</v>
      </c>
    </row>
    <row r="9255" spans="1:5" ht="17.25" customHeight="1" x14ac:dyDescent="0.2">
      <c r="A9255">
        <v>211918</v>
      </c>
      <c r="B9255" t="s">
        <v>9878</v>
      </c>
      <c r="C9255" t="s">
        <v>16459</v>
      </c>
      <c r="D9255">
        <v>99100774</v>
      </c>
      <c r="E9255">
        <v>2023</v>
      </c>
    </row>
    <row r="9256" spans="1:5" ht="17.25" customHeight="1" x14ac:dyDescent="0.2">
      <c r="A9256">
        <v>213420</v>
      </c>
      <c r="B9256" t="s">
        <v>13645</v>
      </c>
      <c r="C9256" t="s">
        <v>10328</v>
      </c>
      <c r="D9256" t="s">
        <v>26031</v>
      </c>
      <c r="E9256">
        <v>2021</v>
      </c>
    </row>
    <row r="9257" spans="1:5" ht="17.25" customHeight="1" x14ac:dyDescent="0.2">
      <c r="A9257">
        <v>213419</v>
      </c>
      <c r="B9257" t="s">
        <v>13645</v>
      </c>
      <c r="C9257" t="s">
        <v>12694</v>
      </c>
      <c r="D9257" t="s">
        <v>26032</v>
      </c>
      <c r="E9257">
        <v>2021</v>
      </c>
    </row>
    <row r="9258" spans="1:5" ht="17.25" customHeight="1" x14ac:dyDescent="0.2">
      <c r="A9258">
        <v>213418</v>
      </c>
      <c r="B9258" t="s">
        <v>13645</v>
      </c>
      <c r="C9258" t="s">
        <v>12694</v>
      </c>
      <c r="D9258" t="s">
        <v>26033</v>
      </c>
      <c r="E9258">
        <v>2021</v>
      </c>
    </row>
    <row r="9259" spans="1:5" ht="17.25" customHeight="1" x14ac:dyDescent="0.2">
      <c r="A9259">
        <v>213417</v>
      </c>
      <c r="B9259" t="s">
        <v>13645</v>
      </c>
      <c r="C9259" t="s">
        <v>12694</v>
      </c>
      <c r="D9259" t="s">
        <v>26034</v>
      </c>
      <c r="E9259">
        <v>2021</v>
      </c>
    </row>
    <row r="9260" spans="1:5" ht="17.25" customHeight="1" x14ac:dyDescent="0.2">
      <c r="A9260">
        <v>213416</v>
      </c>
      <c r="B9260" t="s">
        <v>13645</v>
      </c>
      <c r="C9260" t="s">
        <v>21786</v>
      </c>
      <c r="D9260" t="s">
        <v>26035</v>
      </c>
      <c r="E9260">
        <v>2019</v>
      </c>
    </row>
    <row r="9261" spans="1:5" ht="17.25" customHeight="1" x14ac:dyDescent="0.2">
      <c r="A9261">
        <v>212419</v>
      </c>
      <c r="B9261" t="s">
        <v>10345</v>
      </c>
      <c r="C9261" t="s">
        <v>13787</v>
      </c>
      <c r="D9261" t="s">
        <v>26036</v>
      </c>
      <c r="E9261">
        <v>2022</v>
      </c>
    </row>
    <row r="9262" spans="1:5" ht="17.25" customHeight="1" x14ac:dyDescent="0.2">
      <c r="A9262">
        <v>212418</v>
      </c>
      <c r="B9262" t="s">
        <v>10466</v>
      </c>
      <c r="C9262" t="s">
        <v>16190</v>
      </c>
      <c r="D9262" t="s">
        <v>26037</v>
      </c>
      <c r="E9262">
        <v>2023</v>
      </c>
    </row>
    <row r="9263" spans="1:5" ht="17.25" customHeight="1" x14ac:dyDescent="0.2">
      <c r="A9263">
        <v>212417</v>
      </c>
      <c r="B9263" t="s">
        <v>10345</v>
      </c>
      <c r="C9263" t="s">
        <v>14903</v>
      </c>
      <c r="D9263" t="s">
        <v>26038</v>
      </c>
      <c r="E9263">
        <v>2020</v>
      </c>
    </row>
    <row r="9264" spans="1:5" ht="17.25" customHeight="1" x14ac:dyDescent="0.2">
      <c r="A9264">
        <v>178766</v>
      </c>
      <c r="B9264" t="s">
        <v>14861</v>
      </c>
      <c r="C9264" t="s">
        <v>14857</v>
      </c>
      <c r="D9264">
        <v>5058266</v>
      </c>
      <c r="E9264">
        <v>2015</v>
      </c>
    </row>
    <row r="9265" spans="1:5" ht="17.25" customHeight="1" x14ac:dyDescent="0.2">
      <c r="A9265">
        <v>212422</v>
      </c>
      <c r="B9265" t="s">
        <v>10345</v>
      </c>
      <c r="C9265" t="s">
        <v>13041</v>
      </c>
      <c r="D9265" t="s">
        <v>26039</v>
      </c>
      <c r="E9265">
        <v>2023</v>
      </c>
    </row>
    <row r="9266" spans="1:5" ht="17.25" customHeight="1" x14ac:dyDescent="0.2">
      <c r="A9266">
        <v>213177</v>
      </c>
      <c r="B9266" t="s">
        <v>9414</v>
      </c>
      <c r="C9266" t="s">
        <v>13301</v>
      </c>
      <c r="D9266" t="s">
        <v>26040</v>
      </c>
      <c r="E9266">
        <v>2021</v>
      </c>
    </row>
    <row r="9267" spans="1:5" ht="17.25" customHeight="1" x14ac:dyDescent="0.2">
      <c r="A9267">
        <v>192724</v>
      </c>
      <c r="B9267" t="s">
        <v>9366</v>
      </c>
      <c r="C9267" t="s">
        <v>18036</v>
      </c>
      <c r="D9267">
        <v>2016128187</v>
      </c>
      <c r="E9267">
        <v>2019</v>
      </c>
    </row>
    <row r="9268" spans="1:5" ht="17.25" customHeight="1" x14ac:dyDescent="0.2">
      <c r="A9268">
        <v>192723</v>
      </c>
      <c r="B9268" t="s">
        <v>9366</v>
      </c>
      <c r="C9268" t="s">
        <v>18036</v>
      </c>
      <c r="D9268">
        <v>2016128186</v>
      </c>
      <c r="E9268">
        <v>2019</v>
      </c>
    </row>
    <row r="9269" spans="1:5" ht="17.25" customHeight="1" x14ac:dyDescent="0.2">
      <c r="A9269">
        <v>204878</v>
      </c>
      <c r="B9269" t="s">
        <v>9878</v>
      </c>
      <c r="C9269" t="s">
        <v>9913</v>
      </c>
      <c r="D9269">
        <v>74988508</v>
      </c>
      <c r="E9269">
        <v>2022</v>
      </c>
    </row>
    <row r="9270" spans="1:5" ht="17.25" customHeight="1" x14ac:dyDescent="0.2">
      <c r="A9270">
        <v>184372</v>
      </c>
      <c r="B9270" t="s">
        <v>10224</v>
      </c>
      <c r="C9270" t="s">
        <v>13782</v>
      </c>
      <c r="D9270">
        <v>12226828</v>
      </c>
      <c r="E9270">
        <v>2018</v>
      </c>
    </row>
    <row r="9271" spans="1:5" ht="17.25" customHeight="1" x14ac:dyDescent="0.2">
      <c r="A9271">
        <v>212153</v>
      </c>
      <c r="B9271" t="s">
        <v>10466</v>
      </c>
      <c r="C9271" t="s">
        <v>16490</v>
      </c>
      <c r="D9271" t="s">
        <v>26041</v>
      </c>
      <c r="E9271">
        <v>2019</v>
      </c>
    </row>
    <row r="9272" spans="1:5" ht="17.25" customHeight="1" x14ac:dyDescent="0.2">
      <c r="A9272">
        <v>212564</v>
      </c>
      <c r="B9272" t="s">
        <v>9878</v>
      </c>
      <c r="C9272" t="s">
        <v>19380</v>
      </c>
      <c r="D9272">
        <v>80549532</v>
      </c>
      <c r="E9272">
        <v>2023</v>
      </c>
    </row>
    <row r="9273" spans="1:5" ht="17.25" customHeight="1" x14ac:dyDescent="0.2">
      <c r="A9273">
        <v>212563</v>
      </c>
      <c r="B9273" t="s">
        <v>9878</v>
      </c>
      <c r="C9273" t="s">
        <v>19380</v>
      </c>
      <c r="D9273">
        <v>80568809</v>
      </c>
      <c r="E9273">
        <v>2023</v>
      </c>
    </row>
    <row r="9274" spans="1:5" ht="17.25" customHeight="1" x14ac:dyDescent="0.2">
      <c r="A9274">
        <v>212562</v>
      </c>
      <c r="B9274" t="s">
        <v>9878</v>
      </c>
      <c r="C9274" t="s">
        <v>19380</v>
      </c>
      <c r="D9274">
        <v>80536794</v>
      </c>
      <c r="E9274">
        <v>2023</v>
      </c>
    </row>
    <row r="9275" spans="1:5" ht="17.25" customHeight="1" x14ac:dyDescent="0.2">
      <c r="A9275">
        <v>212561</v>
      </c>
      <c r="B9275" t="s">
        <v>9878</v>
      </c>
      <c r="C9275" t="s">
        <v>19380</v>
      </c>
      <c r="D9275">
        <v>80540589</v>
      </c>
      <c r="E9275">
        <v>2023</v>
      </c>
    </row>
    <row r="9276" spans="1:5" ht="17.25" customHeight="1" x14ac:dyDescent="0.2">
      <c r="A9276">
        <v>212560</v>
      </c>
      <c r="B9276" t="s">
        <v>9878</v>
      </c>
      <c r="C9276" t="s">
        <v>19380</v>
      </c>
      <c r="D9276">
        <v>80549531</v>
      </c>
      <c r="E9276">
        <v>2023</v>
      </c>
    </row>
    <row r="9277" spans="1:5" ht="17.25" customHeight="1" x14ac:dyDescent="0.2">
      <c r="A9277">
        <v>212559</v>
      </c>
      <c r="B9277" t="s">
        <v>9878</v>
      </c>
      <c r="C9277" t="s">
        <v>19380</v>
      </c>
      <c r="D9277">
        <v>80558841</v>
      </c>
      <c r="E9277">
        <v>2023</v>
      </c>
    </row>
    <row r="9278" spans="1:5" ht="17.25" customHeight="1" x14ac:dyDescent="0.2">
      <c r="A9278">
        <v>212001</v>
      </c>
      <c r="B9278" t="s">
        <v>10224</v>
      </c>
      <c r="C9278" t="s">
        <v>13782</v>
      </c>
      <c r="D9278">
        <v>11923760</v>
      </c>
      <c r="E9278">
        <v>2016</v>
      </c>
    </row>
    <row r="9279" spans="1:5" ht="17.25" customHeight="1" x14ac:dyDescent="0.2">
      <c r="A9279">
        <v>212271</v>
      </c>
      <c r="B9279" t="s">
        <v>13037</v>
      </c>
      <c r="C9279" t="s">
        <v>26042</v>
      </c>
      <c r="D9279">
        <v>650218</v>
      </c>
      <c r="E9279">
        <v>2021</v>
      </c>
    </row>
    <row r="9280" spans="1:5" ht="17.25" customHeight="1" x14ac:dyDescent="0.2">
      <c r="A9280">
        <v>213415</v>
      </c>
      <c r="B9280" t="s">
        <v>13645</v>
      </c>
      <c r="C9280" t="s">
        <v>13024</v>
      </c>
      <c r="D9280" t="s">
        <v>26043</v>
      </c>
      <c r="E9280">
        <v>2016</v>
      </c>
    </row>
    <row r="9281" spans="1:5" ht="17.25" customHeight="1" x14ac:dyDescent="0.2">
      <c r="A9281">
        <v>166995</v>
      </c>
      <c r="B9281" t="s">
        <v>9878</v>
      </c>
      <c r="C9281" t="s">
        <v>9894</v>
      </c>
      <c r="D9281">
        <v>79753487</v>
      </c>
      <c r="E9281">
        <v>2014</v>
      </c>
    </row>
    <row r="9282" spans="1:5" ht="17.25" customHeight="1" x14ac:dyDescent="0.2">
      <c r="A9282">
        <v>212154</v>
      </c>
      <c r="B9282" t="s">
        <v>9878</v>
      </c>
      <c r="C9282" t="s">
        <v>9886</v>
      </c>
      <c r="D9282">
        <v>74461502</v>
      </c>
      <c r="E9282">
        <v>2019</v>
      </c>
    </row>
    <row r="9283" spans="1:5" ht="17.25" customHeight="1" x14ac:dyDescent="0.2">
      <c r="A9283">
        <v>213164</v>
      </c>
      <c r="B9283" t="s">
        <v>10466</v>
      </c>
      <c r="C9283" t="s">
        <v>19947</v>
      </c>
      <c r="D9283" t="s">
        <v>26044</v>
      </c>
      <c r="E9283">
        <v>2021</v>
      </c>
    </row>
    <row r="9284" spans="1:5" ht="17.25" customHeight="1" x14ac:dyDescent="0.2">
      <c r="A9284">
        <v>212160</v>
      </c>
      <c r="B9284" t="s">
        <v>9414</v>
      </c>
      <c r="C9284">
        <v>9.3000000000000007</v>
      </c>
      <c r="D9284" t="s">
        <v>26045</v>
      </c>
      <c r="E9284">
        <v>2018</v>
      </c>
    </row>
    <row r="9285" spans="1:5" ht="17.25" customHeight="1" x14ac:dyDescent="0.2">
      <c r="A9285">
        <v>211908</v>
      </c>
      <c r="B9285" t="s">
        <v>10466</v>
      </c>
      <c r="C9285" t="s">
        <v>15051</v>
      </c>
      <c r="D9285" t="s">
        <v>26046</v>
      </c>
      <c r="E9285">
        <v>2022</v>
      </c>
    </row>
    <row r="9286" spans="1:5" ht="17.25" customHeight="1" x14ac:dyDescent="0.2">
      <c r="A9286">
        <v>215600</v>
      </c>
      <c r="B9286" t="s">
        <v>10345</v>
      </c>
      <c r="C9286" t="s">
        <v>13041</v>
      </c>
      <c r="D9286" t="s">
        <v>26047</v>
      </c>
      <c r="E9286">
        <v>2023</v>
      </c>
    </row>
    <row r="9287" spans="1:5" ht="17.25" customHeight="1" x14ac:dyDescent="0.2">
      <c r="A9287">
        <v>211901</v>
      </c>
      <c r="B9287" t="s">
        <v>13037</v>
      </c>
      <c r="C9287" t="s">
        <v>22430</v>
      </c>
      <c r="D9287">
        <v>458392</v>
      </c>
      <c r="E9287">
        <v>2022</v>
      </c>
    </row>
    <row r="9288" spans="1:5" ht="17.25" customHeight="1" x14ac:dyDescent="0.2">
      <c r="A9288">
        <v>212867</v>
      </c>
      <c r="B9288" t="s">
        <v>10345</v>
      </c>
      <c r="C9288" t="s">
        <v>14895</v>
      </c>
      <c r="D9288" t="s">
        <v>26048</v>
      </c>
      <c r="E9288">
        <v>2023</v>
      </c>
    </row>
    <row r="9289" spans="1:5" ht="17.25" customHeight="1" x14ac:dyDescent="0.2">
      <c r="A9289">
        <v>193245</v>
      </c>
      <c r="B9289" t="s">
        <v>12013</v>
      </c>
      <c r="C9289" t="s">
        <v>16217</v>
      </c>
      <c r="D9289">
        <v>7214001</v>
      </c>
      <c r="E9289">
        <v>2019</v>
      </c>
    </row>
    <row r="9290" spans="1:5" ht="17.25" customHeight="1" x14ac:dyDescent="0.2">
      <c r="A9290">
        <v>193247</v>
      </c>
      <c r="B9290" t="s">
        <v>9878</v>
      </c>
      <c r="C9290" t="s">
        <v>25906</v>
      </c>
      <c r="D9290">
        <v>74711343</v>
      </c>
      <c r="E9290">
        <v>2020</v>
      </c>
    </row>
    <row r="9291" spans="1:5" ht="17.25" customHeight="1" x14ac:dyDescent="0.2">
      <c r="A9291">
        <v>193246</v>
      </c>
      <c r="B9291" t="s">
        <v>12013</v>
      </c>
      <c r="C9291" t="s">
        <v>16217</v>
      </c>
      <c r="D9291">
        <v>7214013</v>
      </c>
      <c r="E9291">
        <v>2019</v>
      </c>
    </row>
    <row r="9292" spans="1:5" ht="17.25" customHeight="1" x14ac:dyDescent="0.2">
      <c r="A9292">
        <v>212588</v>
      </c>
      <c r="B9292" t="s">
        <v>10224</v>
      </c>
      <c r="C9292" t="s">
        <v>13782</v>
      </c>
      <c r="D9292">
        <v>12959984</v>
      </c>
      <c r="E9292">
        <v>2022</v>
      </c>
    </row>
    <row r="9293" spans="1:5" ht="17.25" customHeight="1" x14ac:dyDescent="0.2">
      <c r="A9293">
        <v>212587</v>
      </c>
      <c r="B9293" t="s">
        <v>10224</v>
      </c>
      <c r="C9293" t="s">
        <v>13782</v>
      </c>
      <c r="D9293">
        <v>13029232</v>
      </c>
      <c r="E9293">
        <v>2023</v>
      </c>
    </row>
    <row r="9294" spans="1:5" ht="17.25" customHeight="1" x14ac:dyDescent="0.2">
      <c r="A9294">
        <v>212006</v>
      </c>
      <c r="B9294" t="s">
        <v>9878</v>
      </c>
      <c r="C9294" t="s">
        <v>16459</v>
      </c>
      <c r="D9294">
        <v>22603489</v>
      </c>
      <c r="E9294">
        <v>2023</v>
      </c>
    </row>
    <row r="9295" spans="1:5" ht="17.25" customHeight="1" x14ac:dyDescent="0.2">
      <c r="A9295">
        <v>212005</v>
      </c>
      <c r="B9295" t="s">
        <v>10345</v>
      </c>
      <c r="C9295" t="s">
        <v>13041</v>
      </c>
      <c r="D9295" t="s">
        <v>26049</v>
      </c>
      <c r="E9295">
        <v>2022</v>
      </c>
    </row>
    <row r="9296" spans="1:5" ht="17.25" customHeight="1" x14ac:dyDescent="0.2">
      <c r="A9296">
        <v>212003</v>
      </c>
      <c r="B9296" t="s">
        <v>10345</v>
      </c>
      <c r="C9296" t="s">
        <v>13041</v>
      </c>
      <c r="D9296" t="s">
        <v>26050</v>
      </c>
      <c r="E9296">
        <v>2017</v>
      </c>
    </row>
    <row r="9297" spans="1:5" ht="17.25" customHeight="1" x14ac:dyDescent="0.2">
      <c r="A9297">
        <v>212837</v>
      </c>
      <c r="B9297" t="s">
        <v>13037</v>
      </c>
      <c r="C9297" t="s">
        <v>13301</v>
      </c>
      <c r="D9297" t="s">
        <v>26051</v>
      </c>
      <c r="E9297">
        <v>2019</v>
      </c>
    </row>
    <row r="9298" spans="1:5" ht="17.25" customHeight="1" x14ac:dyDescent="0.2">
      <c r="A9298">
        <v>212836</v>
      </c>
      <c r="B9298" t="s">
        <v>13037</v>
      </c>
      <c r="C9298" t="s">
        <v>13301</v>
      </c>
      <c r="D9298" t="s">
        <v>26052</v>
      </c>
      <c r="E9298">
        <v>2021</v>
      </c>
    </row>
    <row r="9299" spans="1:5" ht="17.25" customHeight="1" x14ac:dyDescent="0.2">
      <c r="A9299">
        <v>176040</v>
      </c>
      <c r="B9299" t="s">
        <v>9878</v>
      </c>
      <c r="C9299" t="s">
        <v>14021</v>
      </c>
      <c r="D9299">
        <v>73985635</v>
      </c>
      <c r="E9299">
        <v>2016</v>
      </c>
    </row>
    <row r="9300" spans="1:5" ht="17.25" customHeight="1" x14ac:dyDescent="0.2">
      <c r="A9300">
        <v>209892</v>
      </c>
      <c r="B9300" t="s">
        <v>10224</v>
      </c>
      <c r="C9300" t="s">
        <v>13782</v>
      </c>
      <c r="D9300">
        <v>13119885</v>
      </c>
      <c r="E9300">
        <v>2023</v>
      </c>
    </row>
    <row r="9301" spans="1:5" ht="17.25" customHeight="1" x14ac:dyDescent="0.2">
      <c r="A9301">
        <v>209264</v>
      </c>
      <c r="B9301" t="s">
        <v>9878</v>
      </c>
      <c r="C9301" t="s">
        <v>14803</v>
      </c>
      <c r="D9301">
        <v>22621382</v>
      </c>
      <c r="E9301">
        <v>2023</v>
      </c>
    </row>
    <row r="9302" spans="1:5" ht="17.25" customHeight="1" x14ac:dyDescent="0.2">
      <c r="A9302">
        <v>212088</v>
      </c>
      <c r="B9302" t="s">
        <v>10224</v>
      </c>
      <c r="C9302" t="s">
        <v>21883</v>
      </c>
      <c r="D9302">
        <v>13195735</v>
      </c>
      <c r="E9302">
        <v>2024</v>
      </c>
    </row>
    <row r="9303" spans="1:5" ht="17.25" customHeight="1" x14ac:dyDescent="0.2">
      <c r="A9303">
        <v>212087</v>
      </c>
      <c r="B9303" t="s">
        <v>10224</v>
      </c>
      <c r="C9303" t="s">
        <v>21883</v>
      </c>
      <c r="D9303">
        <v>13193446</v>
      </c>
      <c r="E9303">
        <v>2024</v>
      </c>
    </row>
    <row r="9304" spans="1:5" ht="17.25" customHeight="1" x14ac:dyDescent="0.2">
      <c r="A9304">
        <v>212086</v>
      </c>
      <c r="B9304" t="s">
        <v>10224</v>
      </c>
      <c r="C9304" t="s">
        <v>21883</v>
      </c>
      <c r="D9304">
        <v>13195728</v>
      </c>
      <c r="E9304">
        <v>2024</v>
      </c>
    </row>
    <row r="9305" spans="1:5" ht="17.25" customHeight="1" x14ac:dyDescent="0.2">
      <c r="A9305">
        <v>212085</v>
      </c>
      <c r="B9305" t="s">
        <v>10224</v>
      </c>
      <c r="C9305" t="s">
        <v>21883</v>
      </c>
      <c r="D9305">
        <v>13195734</v>
      </c>
      <c r="E9305">
        <v>2024</v>
      </c>
    </row>
    <row r="9306" spans="1:5" ht="17.25" customHeight="1" x14ac:dyDescent="0.2">
      <c r="A9306">
        <v>160818</v>
      </c>
      <c r="B9306" t="s">
        <v>9878</v>
      </c>
      <c r="C9306" t="s">
        <v>9886</v>
      </c>
      <c r="D9306">
        <v>73444190</v>
      </c>
      <c r="E9306">
        <v>2012</v>
      </c>
    </row>
    <row r="9307" spans="1:5" ht="17.25" customHeight="1" x14ac:dyDescent="0.2">
      <c r="A9307">
        <v>160817</v>
      </c>
      <c r="B9307" t="s">
        <v>9878</v>
      </c>
      <c r="C9307" t="s">
        <v>9886</v>
      </c>
      <c r="D9307">
        <v>73440813</v>
      </c>
      <c r="E9307">
        <v>2012</v>
      </c>
    </row>
    <row r="9308" spans="1:5" ht="17.25" customHeight="1" x14ac:dyDescent="0.2">
      <c r="A9308">
        <v>212037</v>
      </c>
      <c r="B9308" t="s">
        <v>9414</v>
      </c>
      <c r="C9308" t="s">
        <v>9389</v>
      </c>
      <c r="D9308" t="s">
        <v>26053</v>
      </c>
      <c r="E9308">
        <v>2024</v>
      </c>
    </row>
    <row r="9309" spans="1:5" ht="17.25" customHeight="1" x14ac:dyDescent="0.2">
      <c r="A9309">
        <v>212190</v>
      </c>
      <c r="B9309" t="s">
        <v>13645</v>
      </c>
      <c r="C9309" t="s">
        <v>12694</v>
      </c>
      <c r="D9309" t="s">
        <v>26054</v>
      </c>
      <c r="E9309">
        <v>2018</v>
      </c>
    </row>
    <row r="9310" spans="1:5" ht="17.25" customHeight="1" x14ac:dyDescent="0.2">
      <c r="A9310">
        <v>212189</v>
      </c>
      <c r="B9310" t="s">
        <v>13645</v>
      </c>
      <c r="C9310" t="s">
        <v>12694</v>
      </c>
      <c r="D9310" t="s">
        <v>26055</v>
      </c>
      <c r="E9310">
        <v>2018</v>
      </c>
    </row>
    <row r="9311" spans="1:5" ht="17.25" customHeight="1" x14ac:dyDescent="0.2">
      <c r="A9311">
        <v>212188</v>
      </c>
      <c r="B9311" t="s">
        <v>13645</v>
      </c>
      <c r="C9311" t="s">
        <v>12694</v>
      </c>
      <c r="D9311" t="s">
        <v>26056</v>
      </c>
      <c r="E9311">
        <v>2018</v>
      </c>
    </row>
    <row r="9312" spans="1:5" ht="17.25" customHeight="1" x14ac:dyDescent="0.2">
      <c r="A9312">
        <v>212187</v>
      </c>
      <c r="B9312" t="s">
        <v>13645</v>
      </c>
      <c r="C9312" t="s">
        <v>12694</v>
      </c>
      <c r="D9312" t="s">
        <v>26057</v>
      </c>
      <c r="E9312">
        <v>2017</v>
      </c>
    </row>
    <row r="9313" spans="1:5" ht="17.25" customHeight="1" x14ac:dyDescent="0.2">
      <c r="A9313">
        <v>209886</v>
      </c>
      <c r="B9313" t="s">
        <v>10466</v>
      </c>
      <c r="C9313" t="s">
        <v>22131</v>
      </c>
      <c r="D9313" t="s">
        <v>26058</v>
      </c>
      <c r="E9313">
        <v>2023</v>
      </c>
    </row>
    <row r="9314" spans="1:5" ht="17.25" customHeight="1" x14ac:dyDescent="0.2">
      <c r="A9314">
        <v>212059</v>
      </c>
      <c r="B9314" t="s">
        <v>10466</v>
      </c>
      <c r="C9314" t="s">
        <v>15051</v>
      </c>
      <c r="D9314" t="s">
        <v>26059</v>
      </c>
      <c r="E9314">
        <v>2024</v>
      </c>
    </row>
    <row r="9315" spans="1:5" ht="17.25" customHeight="1" x14ac:dyDescent="0.2">
      <c r="A9315">
        <v>212262</v>
      </c>
      <c r="B9315" t="s">
        <v>13645</v>
      </c>
      <c r="C9315" t="s">
        <v>12694</v>
      </c>
      <c r="D9315" t="s">
        <v>26060</v>
      </c>
      <c r="E9315">
        <v>2021</v>
      </c>
    </row>
    <row r="9316" spans="1:5" ht="17.25" customHeight="1" x14ac:dyDescent="0.2">
      <c r="A9316">
        <v>212261</v>
      </c>
      <c r="B9316" t="s">
        <v>13645</v>
      </c>
      <c r="C9316" t="s">
        <v>12694</v>
      </c>
      <c r="D9316" t="s">
        <v>26061</v>
      </c>
      <c r="E9316">
        <v>2021</v>
      </c>
    </row>
    <row r="9317" spans="1:5" ht="17.25" customHeight="1" x14ac:dyDescent="0.2">
      <c r="A9317">
        <v>212260</v>
      </c>
      <c r="B9317" t="s">
        <v>13645</v>
      </c>
      <c r="C9317" t="s">
        <v>12694</v>
      </c>
      <c r="D9317" t="s">
        <v>26062</v>
      </c>
      <c r="E9317">
        <v>2021</v>
      </c>
    </row>
    <row r="9318" spans="1:5" ht="17.25" customHeight="1" x14ac:dyDescent="0.2">
      <c r="A9318">
        <v>212259</v>
      </c>
      <c r="B9318" t="s">
        <v>13645</v>
      </c>
      <c r="C9318" t="s">
        <v>12694</v>
      </c>
      <c r="D9318" t="s">
        <v>26063</v>
      </c>
      <c r="E9318">
        <v>2021</v>
      </c>
    </row>
    <row r="9319" spans="1:5" ht="17.25" customHeight="1" x14ac:dyDescent="0.2">
      <c r="A9319">
        <v>212258</v>
      </c>
      <c r="B9319" t="s">
        <v>13645</v>
      </c>
      <c r="C9319" t="s">
        <v>21786</v>
      </c>
      <c r="D9319" t="s">
        <v>26064</v>
      </c>
      <c r="E9319">
        <v>2020</v>
      </c>
    </row>
    <row r="9320" spans="1:5" ht="17.25" customHeight="1" x14ac:dyDescent="0.2">
      <c r="A9320">
        <v>212270</v>
      </c>
      <c r="B9320" t="s">
        <v>13645</v>
      </c>
      <c r="C9320" t="s">
        <v>21786</v>
      </c>
      <c r="D9320" t="s">
        <v>26065</v>
      </c>
      <c r="E9320">
        <v>2020</v>
      </c>
    </row>
    <row r="9321" spans="1:5" ht="17.25" customHeight="1" x14ac:dyDescent="0.2">
      <c r="A9321">
        <v>212269</v>
      </c>
      <c r="B9321" t="s">
        <v>13645</v>
      </c>
      <c r="C9321" t="s">
        <v>21786</v>
      </c>
      <c r="D9321" t="s">
        <v>26066</v>
      </c>
      <c r="E9321">
        <v>2020</v>
      </c>
    </row>
    <row r="9322" spans="1:5" ht="17.25" customHeight="1" x14ac:dyDescent="0.2">
      <c r="A9322">
        <v>212268</v>
      </c>
      <c r="B9322" t="s">
        <v>13645</v>
      </c>
      <c r="C9322" t="s">
        <v>21786</v>
      </c>
      <c r="D9322" t="s">
        <v>26067</v>
      </c>
      <c r="E9322">
        <v>2020</v>
      </c>
    </row>
    <row r="9323" spans="1:5" ht="17.25" customHeight="1" x14ac:dyDescent="0.2">
      <c r="A9323">
        <v>212267</v>
      </c>
      <c r="B9323" t="s">
        <v>13645</v>
      </c>
      <c r="C9323" t="s">
        <v>21786</v>
      </c>
      <c r="D9323" t="s">
        <v>26068</v>
      </c>
      <c r="E9323">
        <v>2020</v>
      </c>
    </row>
    <row r="9324" spans="1:5" ht="17.25" customHeight="1" x14ac:dyDescent="0.2">
      <c r="A9324">
        <v>212227</v>
      </c>
      <c r="B9324" t="s">
        <v>13645</v>
      </c>
      <c r="C9324" t="s">
        <v>10328</v>
      </c>
      <c r="D9324" t="s">
        <v>26069</v>
      </c>
      <c r="E9324">
        <v>2022</v>
      </c>
    </row>
    <row r="9325" spans="1:5" ht="17.25" customHeight="1" x14ac:dyDescent="0.2">
      <c r="A9325">
        <v>212226</v>
      </c>
      <c r="B9325" t="s">
        <v>13645</v>
      </c>
      <c r="C9325" t="s">
        <v>10328</v>
      </c>
      <c r="D9325" t="s">
        <v>26070</v>
      </c>
      <c r="E9325">
        <v>2022</v>
      </c>
    </row>
    <row r="9326" spans="1:5" ht="17.25" customHeight="1" x14ac:dyDescent="0.2">
      <c r="A9326">
        <v>212225</v>
      </c>
      <c r="B9326" t="s">
        <v>13645</v>
      </c>
      <c r="C9326" t="s">
        <v>10328</v>
      </c>
      <c r="D9326" t="s">
        <v>26071</v>
      </c>
      <c r="E9326">
        <v>2022</v>
      </c>
    </row>
    <row r="9327" spans="1:5" ht="17.25" customHeight="1" x14ac:dyDescent="0.2">
      <c r="A9327">
        <v>212224</v>
      </c>
      <c r="B9327" t="s">
        <v>13645</v>
      </c>
      <c r="C9327" t="s">
        <v>10328</v>
      </c>
      <c r="D9327" t="s">
        <v>26072</v>
      </c>
      <c r="E9327">
        <v>2022</v>
      </c>
    </row>
    <row r="9328" spans="1:5" ht="17.25" customHeight="1" x14ac:dyDescent="0.2">
      <c r="A9328">
        <v>211913</v>
      </c>
      <c r="B9328" t="s">
        <v>9366</v>
      </c>
      <c r="C9328" t="s">
        <v>21547</v>
      </c>
      <c r="D9328">
        <v>2016157259</v>
      </c>
      <c r="E9328">
        <v>2022</v>
      </c>
    </row>
    <row r="9329" spans="1:5" ht="17.25" customHeight="1" x14ac:dyDescent="0.2">
      <c r="A9329">
        <v>211912</v>
      </c>
      <c r="B9329" t="s">
        <v>9366</v>
      </c>
      <c r="C9329" t="s">
        <v>21547</v>
      </c>
      <c r="D9329">
        <v>2016161857</v>
      </c>
      <c r="E9329">
        <v>2022</v>
      </c>
    </row>
    <row r="9330" spans="1:5" ht="17.25" customHeight="1" x14ac:dyDescent="0.2">
      <c r="A9330">
        <v>211911</v>
      </c>
      <c r="B9330" t="s">
        <v>10345</v>
      </c>
      <c r="C9330" t="s">
        <v>13787</v>
      </c>
      <c r="D9330" t="s">
        <v>26073</v>
      </c>
      <c r="E9330">
        <v>2023</v>
      </c>
    </row>
    <row r="9331" spans="1:5" ht="17.25" customHeight="1" x14ac:dyDescent="0.2">
      <c r="A9331">
        <v>211910</v>
      </c>
      <c r="B9331" t="s">
        <v>10345</v>
      </c>
      <c r="C9331" t="s">
        <v>13041</v>
      </c>
      <c r="D9331" t="s">
        <v>26074</v>
      </c>
      <c r="E9331">
        <v>2023</v>
      </c>
    </row>
    <row r="9332" spans="1:5" ht="17.25" customHeight="1" x14ac:dyDescent="0.2">
      <c r="A9332">
        <v>211899</v>
      </c>
      <c r="B9332" t="s">
        <v>9878</v>
      </c>
      <c r="C9332" t="s">
        <v>14804</v>
      </c>
      <c r="D9332">
        <v>77059417</v>
      </c>
      <c r="E9332">
        <v>2021</v>
      </c>
    </row>
    <row r="9333" spans="1:5" ht="17.25" customHeight="1" x14ac:dyDescent="0.2">
      <c r="A9333">
        <v>190552</v>
      </c>
      <c r="B9333" t="s">
        <v>10466</v>
      </c>
      <c r="C9333" t="s">
        <v>16280</v>
      </c>
      <c r="D9333" t="s">
        <v>26075</v>
      </c>
      <c r="E9333">
        <v>2020</v>
      </c>
    </row>
    <row r="9334" spans="1:5" ht="17.25" customHeight="1" x14ac:dyDescent="0.2">
      <c r="A9334">
        <v>212251</v>
      </c>
      <c r="B9334" t="s">
        <v>13645</v>
      </c>
      <c r="C9334" t="s">
        <v>10328</v>
      </c>
      <c r="D9334" t="s">
        <v>26076</v>
      </c>
      <c r="E9334">
        <v>2022</v>
      </c>
    </row>
    <row r="9335" spans="1:5" ht="17.25" customHeight="1" x14ac:dyDescent="0.2">
      <c r="A9335">
        <v>212250</v>
      </c>
      <c r="B9335" t="s">
        <v>13645</v>
      </c>
      <c r="C9335" t="s">
        <v>10328</v>
      </c>
      <c r="D9335" t="s">
        <v>26077</v>
      </c>
      <c r="E9335">
        <v>2022</v>
      </c>
    </row>
    <row r="9336" spans="1:5" ht="17.25" customHeight="1" x14ac:dyDescent="0.2">
      <c r="A9336">
        <v>212249</v>
      </c>
      <c r="B9336" t="s">
        <v>13645</v>
      </c>
      <c r="C9336" t="s">
        <v>10328</v>
      </c>
      <c r="D9336" t="s">
        <v>26078</v>
      </c>
      <c r="E9336">
        <v>2022</v>
      </c>
    </row>
    <row r="9337" spans="1:5" ht="17.25" customHeight="1" x14ac:dyDescent="0.2">
      <c r="A9337">
        <v>212248</v>
      </c>
      <c r="B9337" t="s">
        <v>13645</v>
      </c>
      <c r="C9337" t="s">
        <v>10328</v>
      </c>
      <c r="D9337" t="s">
        <v>26079</v>
      </c>
      <c r="E9337">
        <v>2022</v>
      </c>
    </row>
    <row r="9338" spans="1:5" ht="17.25" customHeight="1" x14ac:dyDescent="0.2">
      <c r="A9338">
        <v>212247</v>
      </c>
      <c r="B9338" t="s">
        <v>13645</v>
      </c>
      <c r="C9338" t="s">
        <v>10328</v>
      </c>
      <c r="D9338" t="s">
        <v>26080</v>
      </c>
      <c r="E9338">
        <v>2022</v>
      </c>
    </row>
    <row r="9339" spans="1:5" ht="17.25" customHeight="1" x14ac:dyDescent="0.2">
      <c r="A9339">
        <v>212246</v>
      </c>
      <c r="B9339" t="s">
        <v>13645</v>
      </c>
      <c r="C9339" t="s">
        <v>10328</v>
      </c>
      <c r="D9339" t="s">
        <v>26081</v>
      </c>
      <c r="E9339">
        <v>2022</v>
      </c>
    </row>
    <row r="9340" spans="1:5" ht="17.25" customHeight="1" x14ac:dyDescent="0.2">
      <c r="A9340">
        <v>117717</v>
      </c>
      <c r="B9340" t="s">
        <v>10466</v>
      </c>
      <c r="C9340" t="s">
        <v>10458</v>
      </c>
      <c r="D9340" t="s">
        <v>11357</v>
      </c>
      <c r="E9340">
        <v>2002</v>
      </c>
    </row>
    <row r="9341" spans="1:5" ht="17.25" customHeight="1" x14ac:dyDescent="0.2">
      <c r="A9341">
        <v>211902</v>
      </c>
      <c r="B9341" t="s">
        <v>9878</v>
      </c>
      <c r="C9341" t="s">
        <v>16459</v>
      </c>
      <c r="D9341">
        <v>99133637</v>
      </c>
      <c r="E9341">
        <v>2023</v>
      </c>
    </row>
    <row r="9342" spans="1:5" ht="17.25" customHeight="1" x14ac:dyDescent="0.2">
      <c r="A9342">
        <v>212194</v>
      </c>
      <c r="B9342" t="s">
        <v>13645</v>
      </c>
      <c r="C9342" t="s">
        <v>10328</v>
      </c>
      <c r="D9342" t="s">
        <v>26082</v>
      </c>
      <c r="E9342">
        <v>2021</v>
      </c>
    </row>
    <row r="9343" spans="1:5" ht="17.25" customHeight="1" x14ac:dyDescent="0.2">
      <c r="A9343">
        <v>212193</v>
      </c>
      <c r="B9343" t="s">
        <v>13645</v>
      </c>
      <c r="C9343" t="s">
        <v>10328</v>
      </c>
      <c r="D9343" t="s">
        <v>26083</v>
      </c>
      <c r="E9343">
        <v>2021</v>
      </c>
    </row>
    <row r="9344" spans="1:5" ht="17.25" customHeight="1" x14ac:dyDescent="0.2">
      <c r="A9344">
        <v>212192</v>
      </c>
      <c r="B9344" t="s">
        <v>13645</v>
      </c>
      <c r="C9344" t="s">
        <v>10328</v>
      </c>
      <c r="D9344" t="s">
        <v>26084</v>
      </c>
      <c r="E9344">
        <v>2021</v>
      </c>
    </row>
    <row r="9345" spans="1:5" ht="17.25" customHeight="1" x14ac:dyDescent="0.2">
      <c r="A9345">
        <v>212191</v>
      </c>
      <c r="B9345" t="s">
        <v>13645</v>
      </c>
      <c r="C9345" t="s">
        <v>12694</v>
      </c>
      <c r="D9345" t="s">
        <v>26085</v>
      </c>
      <c r="E9345">
        <v>2017</v>
      </c>
    </row>
    <row r="9346" spans="1:5" ht="17.25" customHeight="1" x14ac:dyDescent="0.2">
      <c r="A9346">
        <v>212208</v>
      </c>
      <c r="B9346" t="s">
        <v>9878</v>
      </c>
      <c r="C9346" t="s">
        <v>23029</v>
      </c>
      <c r="D9346">
        <v>99801387</v>
      </c>
      <c r="E9346">
        <v>2023</v>
      </c>
    </row>
    <row r="9347" spans="1:5" ht="17.25" customHeight="1" x14ac:dyDescent="0.2">
      <c r="A9347">
        <v>212207</v>
      </c>
      <c r="B9347" t="s">
        <v>9878</v>
      </c>
      <c r="C9347" t="s">
        <v>23029</v>
      </c>
      <c r="D9347">
        <v>99801388</v>
      </c>
      <c r="E9347">
        <v>2023</v>
      </c>
    </row>
    <row r="9348" spans="1:5" ht="17.25" customHeight="1" x14ac:dyDescent="0.2">
      <c r="A9348">
        <v>212206</v>
      </c>
      <c r="B9348" t="s">
        <v>9878</v>
      </c>
      <c r="C9348" t="s">
        <v>23029</v>
      </c>
      <c r="D9348">
        <v>99801394</v>
      </c>
      <c r="E9348">
        <v>2023</v>
      </c>
    </row>
    <row r="9349" spans="1:5" ht="17.25" customHeight="1" x14ac:dyDescent="0.2">
      <c r="A9349">
        <v>212205</v>
      </c>
      <c r="B9349" t="s">
        <v>9878</v>
      </c>
      <c r="C9349" t="s">
        <v>23029</v>
      </c>
      <c r="D9349">
        <v>99801395</v>
      </c>
      <c r="E9349">
        <v>2023</v>
      </c>
    </row>
    <row r="9350" spans="1:5" ht="17.25" customHeight="1" x14ac:dyDescent="0.2">
      <c r="A9350">
        <v>186172</v>
      </c>
      <c r="B9350" t="s">
        <v>10224</v>
      </c>
      <c r="C9350" t="s">
        <v>13166</v>
      </c>
      <c r="D9350">
        <v>12421652</v>
      </c>
      <c r="E9350">
        <v>2019</v>
      </c>
    </row>
    <row r="9351" spans="1:5" ht="17.25" customHeight="1" x14ac:dyDescent="0.2">
      <c r="A9351">
        <v>211999</v>
      </c>
      <c r="B9351" t="s">
        <v>13337</v>
      </c>
      <c r="C9351" t="s">
        <v>15288</v>
      </c>
      <c r="D9351">
        <v>5232604710</v>
      </c>
      <c r="E9351">
        <v>2022</v>
      </c>
    </row>
    <row r="9352" spans="1:5" ht="17.25" customHeight="1" x14ac:dyDescent="0.2">
      <c r="A9352">
        <v>175313</v>
      </c>
      <c r="B9352" t="s">
        <v>10224</v>
      </c>
      <c r="C9352" t="s">
        <v>13166</v>
      </c>
      <c r="D9352">
        <v>11934504</v>
      </c>
      <c r="E9352">
        <v>2016</v>
      </c>
    </row>
    <row r="9353" spans="1:5" ht="17.25" customHeight="1" x14ac:dyDescent="0.2">
      <c r="A9353">
        <v>187034</v>
      </c>
      <c r="B9353" t="s">
        <v>10224</v>
      </c>
      <c r="C9353" t="s">
        <v>13135</v>
      </c>
      <c r="D9353">
        <v>12419878</v>
      </c>
      <c r="E9353">
        <v>2019</v>
      </c>
    </row>
    <row r="9354" spans="1:5" ht="17.25" customHeight="1" x14ac:dyDescent="0.2">
      <c r="A9354">
        <v>212183</v>
      </c>
      <c r="B9354" t="s">
        <v>11660</v>
      </c>
      <c r="C9354" t="s">
        <v>23758</v>
      </c>
      <c r="D9354" t="s">
        <v>26086</v>
      </c>
      <c r="E9354">
        <v>2023</v>
      </c>
    </row>
    <row r="9355" spans="1:5" ht="17.25" customHeight="1" x14ac:dyDescent="0.2">
      <c r="A9355">
        <v>212017</v>
      </c>
      <c r="B9355" t="s">
        <v>9878</v>
      </c>
      <c r="C9355" t="s">
        <v>16459</v>
      </c>
      <c r="D9355">
        <v>22600803</v>
      </c>
      <c r="E9355">
        <v>2023</v>
      </c>
    </row>
    <row r="9356" spans="1:5" ht="17.25" customHeight="1" x14ac:dyDescent="0.2">
      <c r="A9356">
        <v>212016</v>
      </c>
      <c r="B9356" t="s">
        <v>9878</v>
      </c>
      <c r="C9356" t="s">
        <v>16459</v>
      </c>
      <c r="D9356">
        <v>22605715</v>
      </c>
      <c r="E9356">
        <v>2023</v>
      </c>
    </row>
    <row r="9357" spans="1:5" ht="17.25" customHeight="1" x14ac:dyDescent="0.2">
      <c r="A9357">
        <v>212015</v>
      </c>
      <c r="B9357" t="s">
        <v>9878</v>
      </c>
      <c r="C9357" t="s">
        <v>16459</v>
      </c>
      <c r="D9357">
        <v>22600812</v>
      </c>
      <c r="E9357">
        <v>2023</v>
      </c>
    </row>
    <row r="9358" spans="1:5" ht="17.25" customHeight="1" x14ac:dyDescent="0.2">
      <c r="A9358">
        <v>212014</v>
      </c>
      <c r="B9358" t="s">
        <v>9878</v>
      </c>
      <c r="C9358" t="s">
        <v>16459</v>
      </c>
      <c r="D9358">
        <v>22603455</v>
      </c>
      <c r="E9358">
        <v>2023</v>
      </c>
    </row>
    <row r="9359" spans="1:5" ht="17.25" customHeight="1" x14ac:dyDescent="0.2">
      <c r="A9359">
        <v>212013</v>
      </c>
      <c r="B9359" t="s">
        <v>9878</v>
      </c>
      <c r="C9359" t="s">
        <v>16459</v>
      </c>
      <c r="D9359">
        <v>22603445</v>
      </c>
      <c r="E9359">
        <v>2023</v>
      </c>
    </row>
    <row r="9360" spans="1:5" ht="17.25" customHeight="1" x14ac:dyDescent="0.2">
      <c r="A9360">
        <v>212373</v>
      </c>
      <c r="B9360" t="s">
        <v>10466</v>
      </c>
      <c r="C9360" t="s">
        <v>15051</v>
      </c>
      <c r="D9360" t="s">
        <v>26087</v>
      </c>
      <c r="E9360">
        <v>2024</v>
      </c>
    </row>
    <row r="9361" spans="1:5" ht="17.25" customHeight="1" x14ac:dyDescent="0.2">
      <c r="A9361">
        <v>212012</v>
      </c>
      <c r="B9361" t="s">
        <v>9878</v>
      </c>
      <c r="C9361" t="s">
        <v>16459</v>
      </c>
      <c r="D9361">
        <v>22611844</v>
      </c>
      <c r="E9361">
        <v>2023</v>
      </c>
    </row>
    <row r="9362" spans="1:5" ht="17.25" customHeight="1" x14ac:dyDescent="0.2">
      <c r="A9362">
        <v>211915</v>
      </c>
      <c r="B9362" t="s">
        <v>10466</v>
      </c>
      <c r="C9362" t="s">
        <v>21587</v>
      </c>
      <c r="D9362" t="s">
        <v>26088</v>
      </c>
      <c r="E9362">
        <v>2024</v>
      </c>
    </row>
    <row r="9363" spans="1:5" ht="17.25" customHeight="1" x14ac:dyDescent="0.2">
      <c r="A9363">
        <v>212060</v>
      </c>
      <c r="B9363" t="s">
        <v>10466</v>
      </c>
      <c r="C9363" t="s">
        <v>16490</v>
      </c>
      <c r="D9363" t="s">
        <v>26089</v>
      </c>
      <c r="E9363">
        <v>2019</v>
      </c>
    </row>
    <row r="9364" spans="1:5" ht="17.25" customHeight="1" x14ac:dyDescent="0.2">
      <c r="A9364">
        <v>212011</v>
      </c>
      <c r="B9364" t="s">
        <v>9878</v>
      </c>
      <c r="C9364" t="s">
        <v>16459</v>
      </c>
      <c r="D9364">
        <v>99107837</v>
      </c>
      <c r="E9364">
        <v>2023</v>
      </c>
    </row>
    <row r="9365" spans="1:5" ht="17.25" customHeight="1" x14ac:dyDescent="0.2">
      <c r="A9365">
        <v>212010</v>
      </c>
      <c r="B9365" t="s">
        <v>9878</v>
      </c>
      <c r="C9365" t="s">
        <v>16459</v>
      </c>
      <c r="D9365">
        <v>22603576</v>
      </c>
      <c r="E9365">
        <v>2023</v>
      </c>
    </row>
    <row r="9366" spans="1:5" ht="17.25" customHeight="1" x14ac:dyDescent="0.2">
      <c r="A9366">
        <v>212009</v>
      </c>
      <c r="B9366" t="s">
        <v>9878</v>
      </c>
      <c r="C9366" t="s">
        <v>16459</v>
      </c>
      <c r="D9366">
        <v>22598262</v>
      </c>
      <c r="E9366">
        <v>2023</v>
      </c>
    </row>
    <row r="9367" spans="1:5" ht="17.25" customHeight="1" x14ac:dyDescent="0.2">
      <c r="A9367">
        <v>212008</v>
      </c>
      <c r="B9367" t="s">
        <v>9878</v>
      </c>
      <c r="C9367" t="s">
        <v>16459</v>
      </c>
      <c r="D9367">
        <v>22660268</v>
      </c>
      <c r="E9367">
        <v>2023</v>
      </c>
    </row>
    <row r="9368" spans="1:5" ht="17.25" customHeight="1" x14ac:dyDescent="0.2">
      <c r="A9368">
        <v>212007</v>
      </c>
      <c r="B9368" t="s">
        <v>9878</v>
      </c>
      <c r="C9368" t="s">
        <v>16459</v>
      </c>
      <c r="D9368">
        <v>22600808</v>
      </c>
      <c r="E9368">
        <v>2023</v>
      </c>
    </row>
    <row r="9369" spans="1:5" ht="17.25" customHeight="1" x14ac:dyDescent="0.2">
      <c r="A9369">
        <v>209250</v>
      </c>
      <c r="B9369" t="s">
        <v>9878</v>
      </c>
      <c r="C9369" t="s">
        <v>14803</v>
      </c>
      <c r="D9369">
        <v>36796508</v>
      </c>
      <c r="E9369">
        <v>2023</v>
      </c>
    </row>
    <row r="9370" spans="1:5" ht="17.25" customHeight="1" x14ac:dyDescent="0.2">
      <c r="A9370">
        <v>209230</v>
      </c>
      <c r="B9370" t="s">
        <v>9878</v>
      </c>
      <c r="C9370" t="s">
        <v>14803</v>
      </c>
      <c r="D9370">
        <v>22621443</v>
      </c>
      <c r="E9370">
        <v>2023</v>
      </c>
    </row>
    <row r="9371" spans="1:5" ht="17.25" customHeight="1" x14ac:dyDescent="0.2">
      <c r="A9371">
        <v>209229</v>
      </c>
      <c r="B9371" t="s">
        <v>9878</v>
      </c>
      <c r="C9371" t="s">
        <v>14803</v>
      </c>
      <c r="D9371">
        <v>22621439</v>
      </c>
      <c r="E9371">
        <v>2023</v>
      </c>
    </row>
    <row r="9372" spans="1:5" ht="17.25" customHeight="1" x14ac:dyDescent="0.2">
      <c r="A9372">
        <v>212245</v>
      </c>
      <c r="B9372" t="s">
        <v>10309</v>
      </c>
      <c r="C9372" t="s">
        <v>18027</v>
      </c>
      <c r="D9372" t="s">
        <v>26090</v>
      </c>
      <c r="E9372">
        <v>2022</v>
      </c>
    </row>
    <row r="9373" spans="1:5" ht="17.25" customHeight="1" x14ac:dyDescent="0.2">
      <c r="A9373">
        <v>212244</v>
      </c>
      <c r="B9373" t="s">
        <v>10309</v>
      </c>
      <c r="C9373" t="s">
        <v>18027</v>
      </c>
      <c r="D9373" t="s">
        <v>26091</v>
      </c>
      <c r="E9373">
        <v>2022</v>
      </c>
    </row>
    <row r="9374" spans="1:5" ht="17.25" customHeight="1" x14ac:dyDescent="0.2">
      <c r="A9374">
        <v>212243</v>
      </c>
      <c r="B9374" t="s">
        <v>13645</v>
      </c>
      <c r="C9374" t="s">
        <v>12694</v>
      </c>
      <c r="D9374" t="s">
        <v>26092</v>
      </c>
      <c r="E9374">
        <v>2022</v>
      </c>
    </row>
    <row r="9375" spans="1:5" ht="17.25" customHeight="1" x14ac:dyDescent="0.2">
      <c r="A9375">
        <v>212266</v>
      </c>
      <c r="B9375" t="s">
        <v>13645</v>
      </c>
      <c r="C9375" t="s">
        <v>12694</v>
      </c>
      <c r="D9375" t="s">
        <v>26093</v>
      </c>
      <c r="E9375">
        <v>2016</v>
      </c>
    </row>
    <row r="9376" spans="1:5" ht="17.25" customHeight="1" x14ac:dyDescent="0.2">
      <c r="A9376">
        <v>212265</v>
      </c>
      <c r="B9376" t="s">
        <v>13645</v>
      </c>
      <c r="C9376" t="s">
        <v>16278</v>
      </c>
      <c r="D9376" t="s">
        <v>26094</v>
      </c>
      <c r="E9376">
        <v>2016</v>
      </c>
    </row>
    <row r="9377" spans="1:5" ht="17.25" customHeight="1" x14ac:dyDescent="0.2">
      <c r="A9377">
        <v>212264</v>
      </c>
      <c r="B9377" t="s">
        <v>13645</v>
      </c>
      <c r="C9377" t="s">
        <v>12694</v>
      </c>
      <c r="D9377">
        <v>4430901840</v>
      </c>
      <c r="E9377">
        <v>2015</v>
      </c>
    </row>
    <row r="9378" spans="1:5" ht="17.25" customHeight="1" x14ac:dyDescent="0.2">
      <c r="A9378">
        <v>212263</v>
      </c>
      <c r="B9378" t="s">
        <v>13645</v>
      </c>
      <c r="C9378" t="s">
        <v>12694</v>
      </c>
      <c r="D9378" t="s">
        <v>26095</v>
      </c>
      <c r="E9378">
        <v>2014</v>
      </c>
    </row>
    <row r="9379" spans="1:5" ht="17.25" customHeight="1" x14ac:dyDescent="0.2">
      <c r="A9379">
        <v>163838</v>
      </c>
      <c r="B9379" t="s">
        <v>9878</v>
      </c>
      <c r="C9379" t="s">
        <v>9886</v>
      </c>
      <c r="D9379">
        <v>73583579</v>
      </c>
      <c r="E9379">
        <v>2013</v>
      </c>
    </row>
    <row r="9380" spans="1:5" ht="17.25" customHeight="1" x14ac:dyDescent="0.2">
      <c r="A9380">
        <v>211934</v>
      </c>
      <c r="B9380" t="s">
        <v>16234</v>
      </c>
      <c r="C9380" t="s">
        <v>14880</v>
      </c>
      <c r="D9380">
        <v>1362224012126</v>
      </c>
      <c r="E9380">
        <v>2023</v>
      </c>
    </row>
    <row r="9381" spans="1:5" ht="17.25" customHeight="1" x14ac:dyDescent="0.2">
      <c r="A9381">
        <v>211937</v>
      </c>
      <c r="B9381" t="s">
        <v>10466</v>
      </c>
      <c r="C9381" t="s">
        <v>15051</v>
      </c>
      <c r="D9381" t="s">
        <v>26096</v>
      </c>
      <c r="E9381">
        <v>2023</v>
      </c>
    </row>
    <row r="9382" spans="1:5" ht="17.25" customHeight="1" x14ac:dyDescent="0.2">
      <c r="A9382">
        <v>211936</v>
      </c>
      <c r="B9382" t="s">
        <v>10466</v>
      </c>
      <c r="C9382" t="s">
        <v>15051</v>
      </c>
      <c r="D9382" t="s">
        <v>26097</v>
      </c>
      <c r="E9382">
        <v>2024</v>
      </c>
    </row>
    <row r="9383" spans="1:5" ht="17.25" customHeight="1" x14ac:dyDescent="0.2">
      <c r="A9383">
        <v>211935</v>
      </c>
      <c r="B9383" t="s">
        <v>10466</v>
      </c>
      <c r="C9383" t="s">
        <v>15051</v>
      </c>
      <c r="D9383" t="s">
        <v>26098</v>
      </c>
      <c r="E9383">
        <v>2024</v>
      </c>
    </row>
    <row r="9384" spans="1:5" ht="17.25" customHeight="1" x14ac:dyDescent="0.2">
      <c r="A9384">
        <v>211940</v>
      </c>
      <c r="B9384" t="s">
        <v>16234</v>
      </c>
      <c r="C9384" t="s">
        <v>14880</v>
      </c>
      <c r="D9384">
        <v>1362223011081</v>
      </c>
      <c r="E9384">
        <v>2023</v>
      </c>
    </row>
    <row r="9385" spans="1:5" ht="17.25" customHeight="1" x14ac:dyDescent="0.2">
      <c r="A9385">
        <v>211939</v>
      </c>
      <c r="B9385" t="s">
        <v>16234</v>
      </c>
      <c r="C9385" t="s">
        <v>14880</v>
      </c>
      <c r="D9385">
        <v>1362223010769</v>
      </c>
      <c r="E9385">
        <v>2023</v>
      </c>
    </row>
    <row r="9386" spans="1:5" ht="17.25" customHeight="1" x14ac:dyDescent="0.2">
      <c r="A9386">
        <v>211938</v>
      </c>
      <c r="B9386" t="s">
        <v>16234</v>
      </c>
      <c r="C9386" t="s">
        <v>14880</v>
      </c>
      <c r="D9386">
        <v>1362223011207</v>
      </c>
      <c r="E9386">
        <v>2023</v>
      </c>
    </row>
    <row r="9387" spans="1:5" ht="17.25" customHeight="1" x14ac:dyDescent="0.2">
      <c r="A9387">
        <v>211942</v>
      </c>
      <c r="B9387" t="s">
        <v>10466</v>
      </c>
      <c r="C9387" t="s">
        <v>26099</v>
      </c>
      <c r="D9387" t="s">
        <v>26100</v>
      </c>
      <c r="E9387">
        <v>2024</v>
      </c>
    </row>
    <row r="9388" spans="1:5" ht="17.25" customHeight="1" x14ac:dyDescent="0.2">
      <c r="A9388">
        <v>211941</v>
      </c>
      <c r="B9388" t="s">
        <v>10466</v>
      </c>
      <c r="C9388" t="s">
        <v>26099</v>
      </c>
      <c r="D9388" t="s">
        <v>26101</v>
      </c>
      <c r="E9388">
        <v>2024</v>
      </c>
    </row>
    <row r="9389" spans="1:5" ht="17.25" customHeight="1" x14ac:dyDescent="0.2">
      <c r="A9389">
        <v>212089</v>
      </c>
      <c r="B9389" t="s">
        <v>10224</v>
      </c>
      <c r="C9389" t="s">
        <v>23440</v>
      </c>
      <c r="D9389">
        <v>13119900</v>
      </c>
      <c r="E9389">
        <v>2023</v>
      </c>
    </row>
    <row r="9390" spans="1:5" ht="17.25" customHeight="1" x14ac:dyDescent="0.2">
      <c r="A9390">
        <v>212000</v>
      </c>
      <c r="B9390" t="s">
        <v>14052</v>
      </c>
      <c r="C9390" t="s">
        <v>17133</v>
      </c>
      <c r="D9390" t="s">
        <v>26102</v>
      </c>
      <c r="E9390">
        <v>2023</v>
      </c>
    </row>
    <row r="9391" spans="1:5" ht="17.25" customHeight="1" x14ac:dyDescent="0.2">
      <c r="A9391">
        <v>212179</v>
      </c>
      <c r="B9391" t="s">
        <v>10224</v>
      </c>
      <c r="C9391" t="s">
        <v>13166</v>
      </c>
      <c r="D9391">
        <v>13045756</v>
      </c>
      <c r="E9391">
        <v>2023</v>
      </c>
    </row>
    <row r="9392" spans="1:5" ht="17.25" customHeight="1" x14ac:dyDescent="0.2">
      <c r="A9392">
        <v>212557</v>
      </c>
      <c r="B9392" t="s">
        <v>9414</v>
      </c>
      <c r="C9392" t="s">
        <v>9389</v>
      </c>
      <c r="D9392" t="s">
        <v>26103</v>
      </c>
      <c r="E9392">
        <v>2023</v>
      </c>
    </row>
    <row r="9393" spans="1:5" ht="17.25" customHeight="1" x14ac:dyDescent="0.2">
      <c r="A9393">
        <v>212556</v>
      </c>
      <c r="B9393" t="s">
        <v>9414</v>
      </c>
      <c r="C9393" t="s">
        <v>9389</v>
      </c>
      <c r="D9393" t="s">
        <v>26104</v>
      </c>
      <c r="E9393">
        <v>2023</v>
      </c>
    </row>
    <row r="9394" spans="1:5" ht="17.25" customHeight="1" x14ac:dyDescent="0.2">
      <c r="A9394">
        <v>212555</v>
      </c>
      <c r="B9394" t="s">
        <v>9414</v>
      </c>
      <c r="C9394" t="s">
        <v>9389</v>
      </c>
      <c r="D9394" t="s">
        <v>26105</v>
      </c>
      <c r="E9394">
        <v>2023</v>
      </c>
    </row>
    <row r="9395" spans="1:5" ht="17.25" customHeight="1" x14ac:dyDescent="0.2">
      <c r="A9395">
        <v>212554</v>
      </c>
      <c r="B9395" t="s">
        <v>9414</v>
      </c>
      <c r="C9395" t="s">
        <v>9389</v>
      </c>
      <c r="D9395" t="s">
        <v>26106</v>
      </c>
      <c r="E9395">
        <v>2023</v>
      </c>
    </row>
    <row r="9396" spans="1:5" ht="17.25" customHeight="1" x14ac:dyDescent="0.2">
      <c r="A9396">
        <v>212553</v>
      </c>
      <c r="B9396" t="s">
        <v>9414</v>
      </c>
      <c r="C9396" t="s">
        <v>9389</v>
      </c>
      <c r="D9396" t="s">
        <v>26107</v>
      </c>
      <c r="E9396">
        <v>2023</v>
      </c>
    </row>
    <row r="9397" spans="1:5" ht="17.25" customHeight="1" x14ac:dyDescent="0.2">
      <c r="A9397">
        <v>193458</v>
      </c>
      <c r="B9397" t="s">
        <v>10466</v>
      </c>
      <c r="C9397" t="s">
        <v>21614</v>
      </c>
      <c r="D9397" t="s">
        <v>26108</v>
      </c>
      <c r="E9397">
        <v>2021</v>
      </c>
    </row>
    <row r="9398" spans="1:5" ht="17.25" customHeight="1" x14ac:dyDescent="0.2">
      <c r="A9398">
        <v>212036</v>
      </c>
      <c r="B9398" t="s">
        <v>10466</v>
      </c>
      <c r="C9398" t="s">
        <v>15051</v>
      </c>
      <c r="D9398" t="s">
        <v>26109</v>
      </c>
      <c r="E9398">
        <v>2021</v>
      </c>
    </row>
    <row r="9399" spans="1:5" ht="17.25" customHeight="1" x14ac:dyDescent="0.2">
      <c r="A9399">
        <v>212233</v>
      </c>
      <c r="B9399" t="s">
        <v>13645</v>
      </c>
      <c r="C9399" t="s">
        <v>10328</v>
      </c>
      <c r="D9399" t="s">
        <v>26110</v>
      </c>
      <c r="E9399">
        <v>2016</v>
      </c>
    </row>
    <row r="9400" spans="1:5" ht="17.25" customHeight="1" x14ac:dyDescent="0.2">
      <c r="A9400">
        <v>212232</v>
      </c>
      <c r="B9400" t="s">
        <v>13645</v>
      </c>
      <c r="C9400" t="s">
        <v>10328</v>
      </c>
      <c r="D9400" t="s">
        <v>26111</v>
      </c>
      <c r="E9400">
        <v>2016</v>
      </c>
    </row>
    <row r="9401" spans="1:5" ht="17.25" customHeight="1" x14ac:dyDescent="0.2">
      <c r="A9401">
        <v>212239</v>
      </c>
      <c r="B9401" t="s">
        <v>13645</v>
      </c>
      <c r="C9401" t="s">
        <v>12694</v>
      </c>
      <c r="D9401" t="s">
        <v>26112</v>
      </c>
      <c r="E9401">
        <v>2017</v>
      </c>
    </row>
    <row r="9402" spans="1:5" ht="17.25" customHeight="1" x14ac:dyDescent="0.2">
      <c r="A9402">
        <v>212238</v>
      </c>
      <c r="B9402" t="s">
        <v>13645</v>
      </c>
      <c r="C9402" t="s">
        <v>12694</v>
      </c>
      <c r="D9402" t="s">
        <v>26113</v>
      </c>
      <c r="E9402">
        <v>2017</v>
      </c>
    </row>
    <row r="9403" spans="1:5" ht="17.25" customHeight="1" x14ac:dyDescent="0.2">
      <c r="A9403">
        <v>212237</v>
      </c>
      <c r="B9403" t="s">
        <v>13645</v>
      </c>
      <c r="C9403" t="s">
        <v>12694</v>
      </c>
      <c r="D9403" t="s">
        <v>26114</v>
      </c>
      <c r="E9403">
        <v>2017</v>
      </c>
    </row>
    <row r="9404" spans="1:5" ht="17.25" customHeight="1" x14ac:dyDescent="0.2">
      <c r="A9404">
        <v>212236</v>
      </c>
      <c r="B9404" t="s">
        <v>13645</v>
      </c>
      <c r="C9404" t="s">
        <v>12694</v>
      </c>
      <c r="D9404" t="s">
        <v>26115</v>
      </c>
      <c r="E9404">
        <v>2017</v>
      </c>
    </row>
    <row r="9405" spans="1:5" ht="17.25" customHeight="1" x14ac:dyDescent="0.2">
      <c r="A9405">
        <v>212223</v>
      </c>
      <c r="B9405" t="s">
        <v>13645</v>
      </c>
      <c r="C9405" t="s">
        <v>26116</v>
      </c>
      <c r="D9405" t="s">
        <v>26117</v>
      </c>
      <c r="E9405">
        <v>2017</v>
      </c>
    </row>
    <row r="9406" spans="1:5" ht="17.25" customHeight="1" x14ac:dyDescent="0.2">
      <c r="A9406">
        <v>212222</v>
      </c>
      <c r="B9406" t="s">
        <v>13645</v>
      </c>
      <c r="C9406" t="s">
        <v>12694</v>
      </c>
      <c r="D9406" t="s">
        <v>26118</v>
      </c>
      <c r="E9406">
        <v>2017</v>
      </c>
    </row>
    <row r="9407" spans="1:5" ht="17.25" customHeight="1" x14ac:dyDescent="0.2">
      <c r="A9407">
        <v>212221</v>
      </c>
      <c r="B9407" t="s">
        <v>13645</v>
      </c>
      <c r="C9407" t="s">
        <v>12694</v>
      </c>
      <c r="D9407" t="s">
        <v>26119</v>
      </c>
      <c r="E9407">
        <v>2017</v>
      </c>
    </row>
    <row r="9408" spans="1:5" ht="17.25" customHeight="1" x14ac:dyDescent="0.2">
      <c r="A9408">
        <v>212220</v>
      </c>
      <c r="B9408" t="s">
        <v>13645</v>
      </c>
      <c r="C9408" t="s">
        <v>21786</v>
      </c>
      <c r="D9408" t="s">
        <v>26120</v>
      </c>
      <c r="E9408">
        <v>2020</v>
      </c>
    </row>
    <row r="9409" spans="1:5" ht="17.25" customHeight="1" x14ac:dyDescent="0.2">
      <c r="A9409">
        <v>175106</v>
      </c>
      <c r="B9409" t="s">
        <v>10224</v>
      </c>
      <c r="C9409" t="s">
        <v>10236</v>
      </c>
      <c r="D9409">
        <v>11827971</v>
      </c>
      <c r="E9409">
        <v>2016</v>
      </c>
    </row>
    <row r="9410" spans="1:5" ht="17.25" customHeight="1" x14ac:dyDescent="0.2">
      <c r="A9410">
        <v>209845</v>
      </c>
      <c r="B9410" t="s">
        <v>9878</v>
      </c>
      <c r="C9410" t="s">
        <v>13713</v>
      </c>
      <c r="D9410">
        <v>99084216</v>
      </c>
      <c r="E9410">
        <v>2023</v>
      </c>
    </row>
    <row r="9411" spans="1:5" ht="17.25" customHeight="1" x14ac:dyDescent="0.2">
      <c r="A9411">
        <v>164158</v>
      </c>
      <c r="B9411" t="s">
        <v>9414</v>
      </c>
      <c r="C9411" t="s">
        <v>9396</v>
      </c>
      <c r="D9411" t="s">
        <v>13035</v>
      </c>
      <c r="E9411">
        <v>2013</v>
      </c>
    </row>
    <row r="9412" spans="1:5" ht="17.25" customHeight="1" x14ac:dyDescent="0.2">
      <c r="A9412">
        <v>164157</v>
      </c>
      <c r="B9412" t="s">
        <v>9414</v>
      </c>
      <c r="C9412" t="s">
        <v>9402</v>
      </c>
      <c r="D9412">
        <v>77001229</v>
      </c>
      <c r="E9412">
        <v>2013</v>
      </c>
    </row>
    <row r="9413" spans="1:5" ht="17.25" customHeight="1" x14ac:dyDescent="0.2">
      <c r="A9413">
        <v>211896</v>
      </c>
      <c r="B9413" t="s">
        <v>11660</v>
      </c>
      <c r="C9413" t="s">
        <v>21445</v>
      </c>
      <c r="D9413" t="s">
        <v>26121</v>
      </c>
      <c r="E9413">
        <v>2023</v>
      </c>
    </row>
    <row r="9414" spans="1:5" ht="17.25" customHeight="1" x14ac:dyDescent="0.2">
      <c r="A9414">
        <v>211895</v>
      </c>
      <c r="B9414" t="s">
        <v>11660</v>
      </c>
      <c r="C9414" t="s">
        <v>21445</v>
      </c>
      <c r="D9414" t="s">
        <v>26122</v>
      </c>
      <c r="E9414">
        <v>2023</v>
      </c>
    </row>
    <row r="9415" spans="1:5" ht="17.25" customHeight="1" x14ac:dyDescent="0.2">
      <c r="A9415">
        <v>211894</v>
      </c>
      <c r="B9415" t="s">
        <v>11660</v>
      </c>
      <c r="C9415" t="s">
        <v>21445</v>
      </c>
      <c r="D9415" t="s">
        <v>26123</v>
      </c>
      <c r="E9415">
        <v>2023</v>
      </c>
    </row>
    <row r="9416" spans="1:5" ht="17.25" customHeight="1" x14ac:dyDescent="0.2">
      <c r="A9416">
        <v>211893</v>
      </c>
      <c r="B9416" t="s">
        <v>11660</v>
      </c>
      <c r="C9416" t="s">
        <v>21445</v>
      </c>
      <c r="D9416" t="s">
        <v>26124</v>
      </c>
      <c r="E9416">
        <v>2023</v>
      </c>
    </row>
    <row r="9417" spans="1:5" ht="17.25" customHeight="1" x14ac:dyDescent="0.2">
      <c r="A9417">
        <v>210275</v>
      </c>
      <c r="B9417" t="s">
        <v>9878</v>
      </c>
      <c r="C9417" t="s">
        <v>14803</v>
      </c>
      <c r="D9417">
        <v>22620015</v>
      </c>
      <c r="E9417">
        <v>2023</v>
      </c>
    </row>
    <row r="9418" spans="1:5" ht="17.25" customHeight="1" x14ac:dyDescent="0.2">
      <c r="A9418">
        <v>191843</v>
      </c>
      <c r="B9418" t="s">
        <v>9878</v>
      </c>
      <c r="C9418" t="s">
        <v>26125</v>
      </c>
      <c r="D9418">
        <v>79721999</v>
      </c>
      <c r="E9418">
        <v>2014</v>
      </c>
    </row>
    <row r="9419" spans="1:5" ht="17.25" customHeight="1" x14ac:dyDescent="0.2">
      <c r="A9419">
        <v>183284</v>
      </c>
      <c r="B9419" t="s">
        <v>9878</v>
      </c>
      <c r="C9419" t="s">
        <v>14807</v>
      </c>
      <c r="D9419">
        <v>76103905</v>
      </c>
      <c r="E9419">
        <v>2018</v>
      </c>
    </row>
    <row r="9420" spans="1:5" ht="17.25" customHeight="1" x14ac:dyDescent="0.2">
      <c r="A9420">
        <v>211962</v>
      </c>
      <c r="B9420" t="s">
        <v>13645</v>
      </c>
      <c r="C9420" t="s">
        <v>12694</v>
      </c>
      <c r="D9420" t="s">
        <v>26126</v>
      </c>
      <c r="E9420">
        <v>2017</v>
      </c>
    </row>
    <row r="9421" spans="1:5" ht="17.25" customHeight="1" x14ac:dyDescent="0.2">
      <c r="A9421">
        <v>211961</v>
      </c>
      <c r="B9421" t="s">
        <v>13645</v>
      </c>
      <c r="C9421" t="s">
        <v>12694</v>
      </c>
      <c r="D9421" t="s">
        <v>26127</v>
      </c>
      <c r="E9421">
        <v>2020</v>
      </c>
    </row>
    <row r="9422" spans="1:5" ht="17.25" customHeight="1" x14ac:dyDescent="0.2">
      <c r="A9422">
        <v>211960</v>
      </c>
      <c r="B9422" t="s">
        <v>13645</v>
      </c>
      <c r="C9422" t="s">
        <v>12694</v>
      </c>
      <c r="D9422" t="s">
        <v>26128</v>
      </c>
      <c r="E9422">
        <v>2020</v>
      </c>
    </row>
    <row r="9423" spans="1:5" ht="17.25" customHeight="1" x14ac:dyDescent="0.2">
      <c r="A9423">
        <v>211959</v>
      </c>
      <c r="B9423" t="s">
        <v>13645</v>
      </c>
      <c r="C9423" t="s">
        <v>12694</v>
      </c>
      <c r="D9423" t="s">
        <v>26129</v>
      </c>
      <c r="E9423">
        <v>2018</v>
      </c>
    </row>
    <row r="9424" spans="1:5" ht="17.25" customHeight="1" x14ac:dyDescent="0.2">
      <c r="A9424">
        <v>212171</v>
      </c>
      <c r="B9424" t="s">
        <v>10466</v>
      </c>
      <c r="C9424" t="s">
        <v>22325</v>
      </c>
      <c r="D9424" t="s">
        <v>26130</v>
      </c>
      <c r="E9424">
        <v>2023</v>
      </c>
    </row>
    <row r="9425" spans="1:5" ht="17.25" customHeight="1" x14ac:dyDescent="0.2">
      <c r="A9425">
        <v>211946</v>
      </c>
      <c r="B9425" t="s">
        <v>16234</v>
      </c>
      <c r="C9425" t="s">
        <v>14880</v>
      </c>
      <c r="D9425">
        <v>1362223011279</v>
      </c>
      <c r="E9425">
        <v>2023</v>
      </c>
    </row>
    <row r="9426" spans="1:5" ht="17.25" customHeight="1" x14ac:dyDescent="0.2">
      <c r="A9426">
        <v>211945</v>
      </c>
      <c r="B9426" t="s">
        <v>16234</v>
      </c>
      <c r="C9426" t="s">
        <v>14880</v>
      </c>
      <c r="D9426">
        <v>1362223011399</v>
      </c>
      <c r="E9426">
        <v>2023</v>
      </c>
    </row>
    <row r="9427" spans="1:5" ht="17.25" customHeight="1" x14ac:dyDescent="0.2">
      <c r="A9427">
        <v>211944</v>
      </c>
      <c r="B9427" t="s">
        <v>16234</v>
      </c>
      <c r="C9427" t="s">
        <v>14880</v>
      </c>
      <c r="D9427">
        <v>1362223011397</v>
      </c>
      <c r="E9427">
        <v>2023</v>
      </c>
    </row>
    <row r="9428" spans="1:5" ht="17.25" customHeight="1" x14ac:dyDescent="0.2">
      <c r="A9428">
        <v>211943</v>
      </c>
      <c r="B9428" t="s">
        <v>16234</v>
      </c>
      <c r="C9428" t="s">
        <v>14880</v>
      </c>
      <c r="D9428">
        <v>1362223011396</v>
      </c>
      <c r="E9428">
        <v>2023</v>
      </c>
    </row>
    <row r="9429" spans="1:5" ht="17.25" customHeight="1" x14ac:dyDescent="0.2">
      <c r="A9429">
        <v>211848</v>
      </c>
      <c r="B9429" t="s">
        <v>9878</v>
      </c>
      <c r="C9429" t="s">
        <v>13713</v>
      </c>
      <c r="D9429">
        <v>22655596</v>
      </c>
      <c r="E9429">
        <v>2024</v>
      </c>
    </row>
    <row r="9430" spans="1:5" ht="17.25" customHeight="1" x14ac:dyDescent="0.2">
      <c r="A9430">
        <v>211847</v>
      </c>
      <c r="B9430" t="s">
        <v>9878</v>
      </c>
      <c r="C9430" t="s">
        <v>13713</v>
      </c>
      <c r="D9430">
        <v>22605726</v>
      </c>
      <c r="E9430">
        <v>2023</v>
      </c>
    </row>
    <row r="9431" spans="1:5" ht="17.25" customHeight="1" x14ac:dyDescent="0.2">
      <c r="A9431">
        <v>211846</v>
      </c>
      <c r="B9431" t="s">
        <v>9878</v>
      </c>
      <c r="C9431" t="s">
        <v>13713</v>
      </c>
      <c r="D9431">
        <v>22606810</v>
      </c>
      <c r="E9431">
        <v>2023</v>
      </c>
    </row>
    <row r="9432" spans="1:5" ht="17.25" customHeight="1" x14ac:dyDescent="0.2">
      <c r="A9432">
        <v>211845</v>
      </c>
      <c r="B9432" t="s">
        <v>9878</v>
      </c>
      <c r="C9432" t="s">
        <v>13713</v>
      </c>
      <c r="D9432">
        <v>22605736</v>
      </c>
      <c r="E9432">
        <v>2023</v>
      </c>
    </row>
    <row r="9433" spans="1:5" ht="17.25" customHeight="1" x14ac:dyDescent="0.2">
      <c r="A9433">
        <v>211844</v>
      </c>
      <c r="B9433" t="s">
        <v>9878</v>
      </c>
      <c r="C9433" t="s">
        <v>13713</v>
      </c>
      <c r="D9433">
        <v>22621348</v>
      </c>
      <c r="E9433">
        <v>2023</v>
      </c>
    </row>
    <row r="9434" spans="1:5" ht="17.25" customHeight="1" x14ac:dyDescent="0.2">
      <c r="A9434">
        <v>211843</v>
      </c>
      <c r="B9434" t="s">
        <v>9878</v>
      </c>
      <c r="C9434" t="s">
        <v>13713</v>
      </c>
      <c r="D9434">
        <v>22606080</v>
      </c>
      <c r="E9434">
        <v>2023</v>
      </c>
    </row>
    <row r="9435" spans="1:5" ht="17.25" customHeight="1" x14ac:dyDescent="0.2">
      <c r="A9435">
        <v>212062</v>
      </c>
      <c r="B9435" t="s">
        <v>10310</v>
      </c>
      <c r="C9435" t="s">
        <v>18027</v>
      </c>
      <c r="D9435" t="s">
        <v>26131</v>
      </c>
      <c r="E9435">
        <v>2023</v>
      </c>
    </row>
    <row r="9436" spans="1:5" ht="17.25" customHeight="1" x14ac:dyDescent="0.2">
      <c r="A9436">
        <v>211849</v>
      </c>
      <c r="B9436" t="s">
        <v>10466</v>
      </c>
      <c r="C9436" t="s">
        <v>21670</v>
      </c>
      <c r="D9436" t="s">
        <v>26132</v>
      </c>
      <c r="E9436">
        <v>2024</v>
      </c>
    </row>
    <row r="9437" spans="1:5" ht="17.25" customHeight="1" x14ac:dyDescent="0.2">
      <c r="A9437">
        <v>211865</v>
      </c>
      <c r="B9437" t="s">
        <v>9878</v>
      </c>
      <c r="C9437" t="s">
        <v>13713</v>
      </c>
      <c r="D9437">
        <v>22606086</v>
      </c>
      <c r="E9437">
        <v>2023</v>
      </c>
    </row>
    <row r="9438" spans="1:5" ht="17.25" customHeight="1" x14ac:dyDescent="0.2">
      <c r="A9438">
        <v>211864</v>
      </c>
      <c r="B9438" t="s">
        <v>9878</v>
      </c>
      <c r="C9438" t="s">
        <v>13713</v>
      </c>
      <c r="D9438">
        <v>22659501</v>
      </c>
      <c r="E9438">
        <v>2024</v>
      </c>
    </row>
    <row r="9439" spans="1:5" ht="17.25" customHeight="1" x14ac:dyDescent="0.2">
      <c r="A9439">
        <v>211863</v>
      </c>
      <c r="B9439" t="s">
        <v>9878</v>
      </c>
      <c r="C9439" t="s">
        <v>13713</v>
      </c>
      <c r="D9439">
        <v>22602412</v>
      </c>
      <c r="E9439">
        <v>2023</v>
      </c>
    </row>
    <row r="9440" spans="1:5" ht="17.25" customHeight="1" x14ac:dyDescent="0.2">
      <c r="A9440">
        <v>211862</v>
      </c>
      <c r="B9440" t="s">
        <v>9878</v>
      </c>
      <c r="C9440" t="s">
        <v>13713</v>
      </c>
      <c r="D9440">
        <v>22659420</v>
      </c>
      <c r="E9440">
        <v>2024</v>
      </c>
    </row>
    <row r="9441" spans="1:5" ht="17.25" customHeight="1" x14ac:dyDescent="0.2">
      <c r="A9441">
        <v>211861</v>
      </c>
      <c r="B9441" t="s">
        <v>9878</v>
      </c>
      <c r="C9441" t="s">
        <v>14023</v>
      </c>
      <c r="D9441">
        <v>22603860</v>
      </c>
      <c r="E9441">
        <v>2023</v>
      </c>
    </row>
    <row r="9442" spans="1:5" ht="17.25" customHeight="1" x14ac:dyDescent="0.2">
      <c r="A9442">
        <v>211860</v>
      </c>
      <c r="B9442" t="s">
        <v>9878</v>
      </c>
      <c r="C9442" t="s">
        <v>13713</v>
      </c>
      <c r="D9442">
        <v>22659330</v>
      </c>
      <c r="E9442">
        <v>2024</v>
      </c>
    </row>
    <row r="9443" spans="1:5" ht="17.25" customHeight="1" x14ac:dyDescent="0.2">
      <c r="A9443">
        <v>211859</v>
      </c>
      <c r="B9443" t="s">
        <v>9878</v>
      </c>
      <c r="C9443" t="s">
        <v>13713</v>
      </c>
      <c r="D9443">
        <v>22651423</v>
      </c>
      <c r="E9443">
        <v>2024</v>
      </c>
    </row>
    <row r="9444" spans="1:5" ht="17.25" customHeight="1" x14ac:dyDescent="0.2">
      <c r="A9444">
        <v>211858</v>
      </c>
      <c r="B9444" t="s">
        <v>9878</v>
      </c>
      <c r="C9444" t="s">
        <v>13713</v>
      </c>
      <c r="D9444">
        <v>22659502</v>
      </c>
      <c r="E9444">
        <v>2024</v>
      </c>
    </row>
    <row r="9445" spans="1:5" ht="17.25" customHeight="1" x14ac:dyDescent="0.2">
      <c r="A9445">
        <v>211857</v>
      </c>
      <c r="B9445" t="s">
        <v>9878</v>
      </c>
      <c r="C9445" t="s">
        <v>14023</v>
      </c>
      <c r="D9445">
        <v>22668148</v>
      </c>
      <c r="E9445">
        <v>2024</v>
      </c>
    </row>
    <row r="9446" spans="1:5" ht="17.25" customHeight="1" x14ac:dyDescent="0.2">
      <c r="A9446">
        <v>211856</v>
      </c>
      <c r="B9446" t="s">
        <v>9878</v>
      </c>
      <c r="C9446" t="s">
        <v>13713</v>
      </c>
      <c r="D9446">
        <v>22659919</v>
      </c>
      <c r="E9446">
        <v>2024</v>
      </c>
    </row>
    <row r="9447" spans="1:5" ht="17.25" customHeight="1" x14ac:dyDescent="0.2">
      <c r="A9447">
        <v>211855</v>
      </c>
      <c r="B9447" t="s">
        <v>9878</v>
      </c>
      <c r="C9447" t="s">
        <v>13713</v>
      </c>
      <c r="D9447">
        <v>22660047</v>
      </c>
      <c r="E9447">
        <v>2024</v>
      </c>
    </row>
    <row r="9448" spans="1:5" ht="17.25" customHeight="1" x14ac:dyDescent="0.2">
      <c r="A9448">
        <v>188485</v>
      </c>
      <c r="B9448" t="s">
        <v>9878</v>
      </c>
      <c r="C9448" t="s">
        <v>19221</v>
      </c>
      <c r="D9448">
        <v>76288668</v>
      </c>
      <c r="E9448">
        <v>2019</v>
      </c>
    </row>
    <row r="9449" spans="1:5" ht="17.25" customHeight="1" x14ac:dyDescent="0.2">
      <c r="A9449">
        <v>211967</v>
      </c>
      <c r="B9449" t="s">
        <v>13645</v>
      </c>
      <c r="C9449" t="s">
        <v>12694</v>
      </c>
      <c r="D9449" t="s">
        <v>26133</v>
      </c>
      <c r="E9449">
        <v>2021</v>
      </c>
    </row>
    <row r="9450" spans="1:5" ht="17.25" customHeight="1" x14ac:dyDescent="0.2">
      <c r="A9450">
        <v>211966</v>
      </c>
      <c r="B9450" t="s">
        <v>13645</v>
      </c>
      <c r="C9450" t="s">
        <v>12694</v>
      </c>
      <c r="D9450" t="s">
        <v>26134</v>
      </c>
      <c r="E9450">
        <v>2021</v>
      </c>
    </row>
    <row r="9451" spans="1:5" ht="17.25" customHeight="1" x14ac:dyDescent="0.2">
      <c r="A9451">
        <v>211965</v>
      </c>
      <c r="B9451" t="s">
        <v>13645</v>
      </c>
      <c r="C9451" t="s">
        <v>12694</v>
      </c>
      <c r="D9451" t="s">
        <v>26135</v>
      </c>
      <c r="E9451">
        <v>2021</v>
      </c>
    </row>
    <row r="9452" spans="1:5" ht="17.25" customHeight="1" x14ac:dyDescent="0.2">
      <c r="A9452">
        <v>211964</v>
      </c>
      <c r="B9452" t="s">
        <v>13645</v>
      </c>
      <c r="C9452" t="s">
        <v>12694</v>
      </c>
      <c r="D9452" t="s">
        <v>26136</v>
      </c>
      <c r="E9452">
        <v>2021</v>
      </c>
    </row>
    <row r="9453" spans="1:5" ht="17.25" customHeight="1" x14ac:dyDescent="0.2">
      <c r="A9453">
        <v>211963</v>
      </c>
      <c r="B9453" t="s">
        <v>13645</v>
      </c>
      <c r="C9453" t="s">
        <v>12694</v>
      </c>
      <c r="D9453" t="s">
        <v>26137</v>
      </c>
      <c r="E9453">
        <v>2021</v>
      </c>
    </row>
    <row r="9454" spans="1:5" ht="17.25" customHeight="1" x14ac:dyDescent="0.2">
      <c r="A9454">
        <v>211955</v>
      </c>
      <c r="B9454" t="s">
        <v>10466</v>
      </c>
      <c r="C9454" t="s">
        <v>16293</v>
      </c>
      <c r="D9454" t="s">
        <v>26138</v>
      </c>
      <c r="E9454">
        <v>2024</v>
      </c>
    </row>
    <row r="9455" spans="1:5" ht="17.25" customHeight="1" x14ac:dyDescent="0.2">
      <c r="A9455">
        <v>211954</v>
      </c>
      <c r="B9455" t="s">
        <v>10466</v>
      </c>
      <c r="C9455" t="s">
        <v>16293</v>
      </c>
      <c r="D9455" t="s">
        <v>26139</v>
      </c>
      <c r="E9455">
        <v>2024</v>
      </c>
    </row>
    <row r="9456" spans="1:5" ht="17.25" customHeight="1" x14ac:dyDescent="0.2">
      <c r="A9456">
        <v>211953</v>
      </c>
      <c r="B9456" t="s">
        <v>10466</v>
      </c>
      <c r="C9456" t="s">
        <v>16293</v>
      </c>
      <c r="D9456" t="s">
        <v>26140</v>
      </c>
      <c r="E9456">
        <v>2024</v>
      </c>
    </row>
    <row r="9457" spans="1:5" ht="17.25" customHeight="1" x14ac:dyDescent="0.2">
      <c r="A9457">
        <v>211952</v>
      </c>
      <c r="B9457" t="s">
        <v>10466</v>
      </c>
      <c r="C9457" t="s">
        <v>16293</v>
      </c>
      <c r="D9457" t="s">
        <v>26141</v>
      </c>
      <c r="E9457">
        <v>2024</v>
      </c>
    </row>
    <row r="9458" spans="1:5" ht="17.25" customHeight="1" x14ac:dyDescent="0.2">
      <c r="A9458">
        <v>211951</v>
      </c>
      <c r="B9458" t="s">
        <v>10466</v>
      </c>
      <c r="C9458" t="s">
        <v>26142</v>
      </c>
      <c r="D9458" t="s">
        <v>26143</v>
      </c>
      <c r="E9458">
        <v>2024</v>
      </c>
    </row>
    <row r="9459" spans="1:5" ht="17.25" customHeight="1" x14ac:dyDescent="0.2">
      <c r="A9459">
        <v>211950</v>
      </c>
      <c r="B9459" t="s">
        <v>10466</v>
      </c>
      <c r="C9459" t="s">
        <v>26142</v>
      </c>
      <c r="D9459" t="s">
        <v>26144</v>
      </c>
      <c r="E9459">
        <v>2024</v>
      </c>
    </row>
    <row r="9460" spans="1:5" ht="17.25" customHeight="1" x14ac:dyDescent="0.2">
      <c r="A9460">
        <v>211949</v>
      </c>
      <c r="B9460" t="s">
        <v>10466</v>
      </c>
      <c r="C9460" t="s">
        <v>26142</v>
      </c>
      <c r="D9460" t="s">
        <v>26145</v>
      </c>
      <c r="E9460">
        <v>2024</v>
      </c>
    </row>
    <row r="9461" spans="1:5" ht="17.25" customHeight="1" x14ac:dyDescent="0.2">
      <c r="A9461">
        <v>211948</v>
      </c>
      <c r="B9461" t="s">
        <v>10466</v>
      </c>
      <c r="C9461" t="s">
        <v>26142</v>
      </c>
      <c r="D9461" t="s">
        <v>26146</v>
      </c>
      <c r="E9461">
        <v>2024</v>
      </c>
    </row>
    <row r="9462" spans="1:5" ht="17.25" customHeight="1" x14ac:dyDescent="0.2">
      <c r="A9462">
        <v>211947</v>
      </c>
      <c r="B9462" t="s">
        <v>10466</v>
      </c>
      <c r="C9462" t="s">
        <v>26142</v>
      </c>
      <c r="D9462" t="s">
        <v>26147</v>
      </c>
      <c r="E9462">
        <v>2024</v>
      </c>
    </row>
    <row r="9463" spans="1:5" ht="17.25" customHeight="1" x14ac:dyDescent="0.2">
      <c r="A9463">
        <v>211971</v>
      </c>
      <c r="B9463" t="s">
        <v>13645</v>
      </c>
      <c r="C9463" t="s">
        <v>12694</v>
      </c>
      <c r="D9463" t="s">
        <v>26148</v>
      </c>
      <c r="E9463">
        <v>2021</v>
      </c>
    </row>
    <row r="9464" spans="1:5" ht="17.25" customHeight="1" x14ac:dyDescent="0.2">
      <c r="A9464">
        <v>211970</v>
      </c>
      <c r="B9464" t="s">
        <v>13645</v>
      </c>
      <c r="C9464" t="s">
        <v>12694</v>
      </c>
      <c r="D9464" t="s">
        <v>26149</v>
      </c>
      <c r="E9464">
        <v>2020</v>
      </c>
    </row>
    <row r="9465" spans="1:5" ht="17.25" customHeight="1" x14ac:dyDescent="0.2">
      <c r="A9465">
        <v>211969</v>
      </c>
      <c r="B9465" t="s">
        <v>13645</v>
      </c>
      <c r="C9465" t="s">
        <v>12694</v>
      </c>
      <c r="D9465" t="s">
        <v>26150</v>
      </c>
      <c r="E9465">
        <v>2020</v>
      </c>
    </row>
    <row r="9466" spans="1:5" ht="17.25" customHeight="1" x14ac:dyDescent="0.2">
      <c r="A9466">
        <v>211968</v>
      </c>
      <c r="B9466" t="s">
        <v>13645</v>
      </c>
      <c r="C9466" t="s">
        <v>12694</v>
      </c>
      <c r="D9466" t="s">
        <v>26151</v>
      </c>
      <c r="E9466">
        <v>2020</v>
      </c>
    </row>
    <row r="9467" spans="1:5" ht="17.25" customHeight="1" x14ac:dyDescent="0.2">
      <c r="A9467">
        <v>211993</v>
      </c>
      <c r="B9467" t="s">
        <v>13645</v>
      </c>
      <c r="C9467" t="s">
        <v>10328</v>
      </c>
      <c r="D9467" t="s">
        <v>26152</v>
      </c>
      <c r="E9467">
        <v>2022</v>
      </c>
    </row>
    <row r="9468" spans="1:5" ht="17.25" customHeight="1" x14ac:dyDescent="0.2">
      <c r="A9468">
        <v>211992</v>
      </c>
      <c r="B9468" t="s">
        <v>13645</v>
      </c>
      <c r="C9468" t="s">
        <v>10328</v>
      </c>
      <c r="D9468" t="s">
        <v>26153</v>
      </c>
      <c r="E9468">
        <v>2022</v>
      </c>
    </row>
    <row r="9469" spans="1:5" ht="17.25" customHeight="1" x14ac:dyDescent="0.2">
      <c r="A9469">
        <v>211991</v>
      </c>
      <c r="B9469" t="s">
        <v>13645</v>
      </c>
      <c r="C9469" t="s">
        <v>10328</v>
      </c>
      <c r="D9469" t="s">
        <v>26154</v>
      </c>
      <c r="E9469">
        <v>2022</v>
      </c>
    </row>
    <row r="9470" spans="1:5" ht="17.25" customHeight="1" x14ac:dyDescent="0.2">
      <c r="A9470">
        <v>211990</v>
      </c>
      <c r="B9470" t="s">
        <v>13645</v>
      </c>
      <c r="C9470" t="s">
        <v>10328</v>
      </c>
      <c r="D9470" t="s">
        <v>26155</v>
      </c>
      <c r="E9470">
        <v>2022</v>
      </c>
    </row>
    <row r="9471" spans="1:5" ht="17.25" customHeight="1" x14ac:dyDescent="0.2">
      <c r="A9471">
        <v>211989</v>
      </c>
      <c r="B9471" t="s">
        <v>13645</v>
      </c>
      <c r="C9471" t="s">
        <v>10328</v>
      </c>
      <c r="D9471" t="s">
        <v>26156</v>
      </c>
      <c r="E9471">
        <v>2022</v>
      </c>
    </row>
    <row r="9472" spans="1:5" ht="17.25" customHeight="1" x14ac:dyDescent="0.2">
      <c r="A9472">
        <v>211854</v>
      </c>
      <c r="B9472" t="s">
        <v>9878</v>
      </c>
      <c r="C9472" t="s">
        <v>16459</v>
      </c>
      <c r="D9472">
        <v>22659068</v>
      </c>
      <c r="E9472">
        <v>2024</v>
      </c>
    </row>
    <row r="9473" spans="1:5" ht="17.25" customHeight="1" x14ac:dyDescent="0.2">
      <c r="A9473">
        <v>211853</v>
      </c>
      <c r="B9473" t="s">
        <v>9878</v>
      </c>
      <c r="C9473" t="s">
        <v>16459</v>
      </c>
      <c r="D9473">
        <v>22658752</v>
      </c>
      <c r="E9473">
        <v>2024</v>
      </c>
    </row>
    <row r="9474" spans="1:5" ht="17.25" customHeight="1" x14ac:dyDescent="0.2">
      <c r="A9474">
        <v>211852</v>
      </c>
      <c r="B9474" t="s">
        <v>9878</v>
      </c>
      <c r="C9474" t="s">
        <v>16459</v>
      </c>
      <c r="D9474">
        <v>22597018</v>
      </c>
      <c r="E9474">
        <v>2023</v>
      </c>
    </row>
    <row r="9475" spans="1:5" ht="17.25" customHeight="1" x14ac:dyDescent="0.2">
      <c r="A9475">
        <v>211851</v>
      </c>
      <c r="B9475" t="s">
        <v>9878</v>
      </c>
      <c r="C9475" t="s">
        <v>16459</v>
      </c>
      <c r="D9475">
        <v>22603449</v>
      </c>
      <c r="E9475">
        <v>2023</v>
      </c>
    </row>
    <row r="9476" spans="1:5" ht="17.25" customHeight="1" x14ac:dyDescent="0.2">
      <c r="A9476">
        <v>211850</v>
      </c>
      <c r="B9476" t="s">
        <v>9366</v>
      </c>
      <c r="C9476" t="s">
        <v>19244</v>
      </c>
      <c r="D9476">
        <v>2016175433</v>
      </c>
      <c r="E9476">
        <v>2024</v>
      </c>
    </row>
    <row r="9477" spans="1:5" ht="17.25" customHeight="1" x14ac:dyDescent="0.2">
      <c r="A9477">
        <v>211842</v>
      </c>
      <c r="B9477" t="s">
        <v>10345</v>
      </c>
      <c r="C9477" t="s">
        <v>14895</v>
      </c>
      <c r="D9477" t="s">
        <v>26157</v>
      </c>
      <c r="E9477">
        <v>2023</v>
      </c>
    </row>
    <row r="9478" spans="1:5" ht="17.25" customHeight="1" x14ac:dyDescent="0.2">
      <c r="A9478">
        <v>211841</v>
      </c>
      <c r="B9478" t="s">
        <v>10345</v>
      </c>
      <c r="C9478" t="s">
        <v>14895</v>
      </c>
      <c r="D9478" t="s">
        <v>26158</v>
      </c>
      <c r="E9478">
        <v>2023</v>
      </c>
    </row>
    <row r="9479" spans="1:5" ht="17.25" customHeight="1" x14ac:dyDescent="0.2">
      <c r="A9479">
        <v>211840</v>
      </c>
      <c r="B9479" t="s">
        <v>10345</v>
      </c>
      <c r="C9479" t="s">
        <v>14895</v>
      </c>
      <c r="D9479" t="s">
        <v>26159</v>
      </c>
      <c r="E9479">
        <v>2023</v>
      </c>
    </row>
    <row r="9480" spans="1:5" ht="17.25" customHeight="1" x14ac:dyDescent="0.2">
      <c r="A9480">
        <v>211839</v>
      </c>
      <c r="B9480" t="s">
        <v>10345</v>
      </c>
      <c r="C9480" t="s">
        <v>13041</v>
      </c>
      <c r="D9480" t="s">
        <v>26160</v>
      </c>
      <c r="E9480">
        <v>2023</v>
      </c>
    </row>
    <row r="9481" spans="1:5" ht="17.25" customHeight="1" x14ac:dyDescent="0.2">
      <c r="A9481">
        <v>211867</v>
      </c>
      <c r="B9481" t="s">
        <v>9414</v>
      </c>
      <c r="C9481" t="s">
        <v>9387</v>
      </c>
      <c r="D9481" t="s">
        <v>26161</v>
      </c>
      <c r="E9481">
        <v>2024</v>
      </c>
    </row>
    <row r="9482" spans="1:5" ht="17.25" customHeight="1" x14ac:dyDescent="0.2">
      <c r="A9482">
        <v>211813</v>
      </c>
      <c r="B9482" t="s">
        <v>10224</v>
      </c>
      <c r="C9482" t="s">
        <v>17804</v>
      </c>
      <c r="D9482">
        <v>13031560</v>
      </c>
      <c r="E9482">
        <v>2023</v>
      </c>
    </row>
    <row r="9483" spans="1:5" ht="17.25" customHeight="1" x14ac:dyDescent="0.2">
      <c r="A9483">
        <v>211866</v>
      </c>
      <c r="B9483" t="s">
        <v>9414</v>
      </c>
      <c r="C9483" t="s">
        <v>9387</v>
      </c>
      <c r="D9483" t="s">
        <v>26162</v>
      </c>
      <c r="E9483">
        <v>2024</v>
      </c>
    </row>
    <row r="9484" spans="1:5" ht="17.25" customHeight="1" x14ac:dyDescent="0.2">
      <c r="A9484">
        <v>213108</v>
      </c>
      <c r="B9484" t="s">
        <v>10345</v>
      </c>
      <c r="C9484" t="s">
        <v>13041</v>
      </c>
      <c r="D9484" t="s">
        <v>26163</v>
      </c>
      <c r="E9484">
        <v>2023</v>
      </c>
    </row>
    <row r="9485" spans="1:5" ht="17.25" customHeight="1" x14ac:dyDescent="0.2">
      <c r="A9485">
        <v>212118</v>
      </c>
      <c r="B9485" t="s">
        <v>10466</v>
      </c>
      <c r="C9485" t="s">
        <v>14122</v>
      </c>
      <c r="D9485" t="s">
        <v>26164</v>
      </c>
      <c r="E9485">
        <v>2019</v>
      </c>
    </row>
    <row r="9486" spans="1:5" ht="17.25" customHeight="1" x14ac:dyDescent="0.2">
      <c r="A9486">
        <v>212117</v>
      </c>
      <c r="B9486" t="s">
        <v>10466</v>
      </c>
      <c r="C9486" t="s">
        <v>14991</v>
      </c>
      <c r="D9486" t="s">
        <v>26165</v>
      </c>
      <c r="E9486">
        <v>2019</v>
      </c>
    </row>
    <row r="9487" spans="1:5" ht="17.25" customHeight="1" x14ac:dyDescent="0.2">
      <c r="A9487">
        <v>212116</v>
      </c>
      <c r="B9487" t="s">
        <v>9878</v>
      </c>
      <c r="C9487" t="s">
        <v>14816</v>
      </c>
      <c r="D9487">
        <v>76055315</v>
      </c>
      <c r="E9487">
        <v>2018</v>
      </c>
    </row>
    <row r="9488" spans="1:5" ht="17.25" customHeight="1" x14ac:dyDescent="0.2">
      <c r="A9488">
        <v>212115</v>
      </c>
      <c r="B9488" t="s">
        <v>9878</v>
      </c>
      <c r="C9488" t="s">
        <v>14816</v>
      </c>
      <c r="D9488">
        <v>76058574</v>
      </c>
      <c r="E9488">
        <v>2018</v>
      </c>
    </row>
    <row r="9489" spans="1:5" ht="17.25" customHeight="1" x14ac:dyDescent="0.2">
      <c r="A9489">
        <v>212178</v>
      </c>
      <c r="B9489" t="s">
        <v>9414</v>
      </c>
      <c r="C9489" t="s">
        <v>9385</v>
      </c>
      <c r="D9489" t="s">
        <v>26166</v>
      </c>
      <c r="E9489">
        <v>2023</v>
      </c>
    </row>
    <row r="9490" spans="1:5" ht="17.25" customHeight="1" x14ac:dyDescent="0.2">
      <c r="A9490">
        <v>212177</v>
      </c>
      <c r="B9490" t="s">
        <v>9414</v>
      </c>
      <c r="C9490" t="s">
        <v>9385</v>
      </c>
      <c r="D9490" t="s">
        <v>26167</v>
      </c>
      <c r="E9490">
        <v>2023</v>
      </c>
    </row>
    <row r="9491" spans="1:5" ht="17.25" customHeight="1" x14ac:dyDescent="0.2">
      <c r="A9491">
        <v>212176</v>
      </c>
      <c r="B9491" t="s">
        <v>9414</v>
      </c>
      <c r="C9491" t="s">
        <v>9387</v>
      </c>
      <c r="D9491" t="s">
        <v>26168</v>
      </c>
      <c r="E9491">
        <v>2024</v>
      </c>
    </row>
    <row r="9492" spans="1:5" ht="17.25" customHeight="1" x14ac:dyDescent="0.2">
      <c r="A9492">
        <v>212175</v>
      </c>
      <c r="B9492" t="s">
        <v>9414</v>
      </c>
      <c r="C9492" t="s">
        <v>9636</v>
      </c>
      <c r="D9492">
        <v>88110792</v>
      </c>
      <c r="E9492">
        <v>2023</v>
      </c>
    </row>
    <row r="9493" spans="1:5" ht="17.25" customHeight="1" x14ac:dyDescent="0.2">
      <c r="A9493">
        <v>212174</v>
      </c>
      <c r="B9493" t="s">
        <v>13037</v>
      </c>
      <c r="C9493" t="s">
        <v>13301</v>
      </c>
      <c r="D9493" t="s">
        <v>26169</v>
      </c>
      <c r="E9493">
        <v>2022</v>
      </c>
    </row>
    <row r="9494" spans="1:5" ht="17.25" customHeight="1" x14ac:dyDescent="0.2">
      <c r="A9494">
        <v>212173</v>
      </c>
      <c r="B9494" t="s">
        <v>10224</v>
      </c>
      <c r="C9494" t="s">
        <v>13782</v>
      </c>
      <c r="D9494">
        <v>12986298</v>
      </c>
      <c r="E9494">
        <v>2023</v>
      </c>
    </row>
    <row r="9495" spans="1:5" ht="17.25" customHeight="1" x14ac:dyDescent="0.2">
      <c r="A9495">
        <v>212172</v>
      </c>
      <c r="B9495" t="s">
        <v>10224</v>
      </c>
      <c r="C9495" t="s">
        <v>13782</v>
      </c>
      <c r="D9495">
        <v>12970035</v>
      </c>
      <c r="E9495">
        <v>2023</v>
      </c>
    </row>
    <row r="9496" spans="1:5" ht="17.25" customHeight="1" x14ac:dyDescent="0.2">
      <c r="A9496">
        <v>156464</v>
      </c>
      <c r="B9496" t="s">
        <v>10466</v>
      </c>
      <c r="C9496" t="s">
        <v>10467</v>
      </c>
      <c r="D9496" t="s">
        <v>26170</v>
      </c>
      <c r="E9496">
        <v>2011</v>
      </c>
    </row>
    <row r="9497" spans="1:5" ht="17.25" customHeight="1" x14ac:dyDescent="0.2">
      <c r="A9497">
        <v>211735</v>
      </c>
      <c r="B9497" t="s">
        <v>13337</v>
      </c>
      <c r="C9497" t="s">
        <v>15288</v>
      </c>
      <c r="D9497">
        <v>5303404190</v>
      </c>
      <c r="E9497">
        <v>2023</v>
      </c>
    </row>
    <row r="9498" spans="1:5" ht="17.25" customHeight="1" x14ac:dyDescent="0.2">
      <c r="A9498">
        <v>211958</v>
      </c>
      <c r="B9498" t="s">
        <v>10466</v>
      </c>
      <c r="C9498" t="s">
        <v>16293</v>
      </c>
      <c r="D9498" t="s">
        <v>26171</v>
      </c>
      <c r="E9498">
        <v>2024</v>
      </c>
    </row>
    <row r="9499" spans="1:5" ht="17.25" customHeight="1" x14ac:dyDescent="0.2">
      <c r="A9499">
        <v>211957</v>
      </c>
      <c r="B9499" t="s">
        <v>10466</v>
      </c>
      <c r="C9499" t="s">
        <v>16293</v>
      </c>
      <c r="D9499" t="s">
        <v>26172</v>
      </c>
      <c r="E9499">
        <v>2024</v>
      </c>
    </row>
    <row r="9500" spans="1:5" ht="17.25" customHeight="1" x14ac:dyDescent="0.2">
      <c r="A9500">
        <v>211956</v>
      </c>
      <c r="B9500" t="s">
        <v>10466</v>
      </c>
      <c r="C9500" t="s">
        <v>16293</v>
      </c>
      <c r="D9500" t="s">
        <v>26173</v>
      </c>
      <c r="E9500">
        <v>2024</v>
      </c>
    </row>
    <row r="9501" spans="1:5" ht="17.25" customHeight="1" x14ac:dyDescent="0.2">
      <c r="A9501">
        <v>212066</v>
      </c>
      <c r="B9501" t="s">
        <v>10224</v>
      </c>
      <c r="C9501" t="s">
        <v>23440</v>
      </c>
      <c r="D9501">
        <v>13162080</v>
      </c>
      <c r="E9501">
        <v>2024</v>
      </c>
    </row>
    <row r="9502" spans="1:5" ht="17.25" customHeight="1" x14ac:dyDescent="0.2">
      <c r="A9502">
        <v>212065</v>
      </c>
      <c r="B9502" t="s">
        <v>10224</v>
      </c>
      <c r="C9502" t="s">
        <v>23440</v>
      </c>
      <c r="D9502">
        <v>13165822</v>
      </c>
      <c r="E9502">
        <v>2024</v>
      </c>
    </row>
    <row r="9503" spans="1:5" ht="17.25" customHeight="1" x14ac:dyDescent="0.2">
      <c r="A9503">
        <v>212064</v>
      </c>
      <c r="B9503" t="s">
        <v>10224</v>
      </c>
      <c r="C9503" t="s">
        <v>23440</v>
      </c>
      <c r="D9503">
        <v>13171889</v>
      </c>
      <c r="E9503">
        <v>2024</v>
      </c>
    </row>
    <row r="9504" spans="1:5" ht="17.25" customHeight="1" x14ac:dyDescent="0.2">
      <c r="A9504">
        <v>212063</v>
      </c>
      <c r="B9504" t="s">
        <v>10224</v>
      </c>
      <c r="C9504" t="s">
        <v>23440</v>
      </c>
      <c r="D9504">
        <v>13119896</v>
      </c>
      <c r="E9504">
        <v>2023</v>
      </c>
    </row>
    <row r="9505" spans="1:5" ht="17.25" customHeight="1" x14ac:dyDescent="0.2">
      <c r="A9505">
        <v>211838</v>
      </c>
      <c r="B9505" t="s">
        <v>10345</v>
      </c>
      <c r="C9505" t="s">
        <v>13787</v>
      </c>
      <c r="D9505" t="s">
        <v>26174</v>
      </c>
      <c r="E9505">
        <v>2022</v>
      </c>
    </row>
    <row r="9506" spans="1:5" ht="17.25" customHeight="1" x14ac:dyDescent="0.2">
      <c r="A9506">
        <v>211837</v>
      </c>
      <c r="B9506" t="s">
        <v>10345</v>
      </c>
      <c r="C9506" t="s">
        <v>13787</v>
      </c>
      <c r="D9506" t="s">
        <v>26175</v>
      </c>
      <c r="E9506">
        <v>2022</v>
      </c>
    </row>
    <row r="9507" spans="1:5" ht="17.25" customHeight="1" x14ac:dyDescent="0.2">
      <c r="A9507">
        <v>211836</v>
      </c>
      <c r="B9507" t="s">
        <v>10345</v>
      </c>
      <c r="C9507" t="s">
        <v>13787</v>
      </c>
      <c r="D9507" t="s">
        <v>26176</v>
      </c>
      <c r="E9507">
        <v>2021</v>
      </c>
    </row>
    <row r="9508" spans="1:5" ht="17.25" customHeight="1" x14ac:dyDescent="0.2">
      <c r="A9508">
        <v>211835</v>
      </c>
      <c r="B9508" t="s">
        <v>10345</v>
      </c>
      <c r="C9508" t="s">
        <v>13787</v>
      </c>
      <c r="D9508" t="s">
        <v>26177</v>
      </c>
      <c r="E9508">
        <v>2021</v>
      </c>
    </row>
    <row r="9509" spans="1:5" ht="17.25" customHeight="1" x14ac:dyDescent="0.2">
      <c r="A9509">
        <v>211834</v>
      </c>
      <c r="B9509" t="s">
        <v>10345</v>
      </c>
      <c r="C9509" t="s">
        <v>13787</v>
      </c>
      <c r="D9509" t="s">
        <v>26178</v>
      </c>
      <c r="E9509">
        <v>2021</v>
      </c>
    </row>
    <row r="9510" spans="1:5" ht="17.25" customHeight="1" x14ac:dyDescent="0.2">
      <c r="A9510">
        <v>211833</v>
      </c>
      <c r="B9510" t="s">
        <v>10345</v>
      </c>
      <c r="C9510" t="s">
        <v>13787</v>
      </c>
      <c r="D9510" t="s">
        <v>26179</v>
      </c>
      <c r="E9510">
        <v>2021</v>
      </c>
    </row>
    <row r="9511" spans="1:5" ht="17.25" customHeight="1" x14ac:dyDescent="0.2">
      <c r="A9511">
        <v>212038</v>
      </c>
      <c r="B9511" t="s">
        <v>10224</v>
      </c>
      <c r="C9511" t="s">
        <v>13782</v>
      </c>
      <c r="D9511">
        <v>13041293</v>
      </c>
      <c r="E9511">
        <v>2023</v>
      </c>
    </row>
    <row r="9512" spans="1:5" ht="17.25" customHeight="1" x14ac:dyDescent="0.2">
      <c r="A9512">
        <v>211832</v>
      </c>
      <c r="B9512" t="s">
        <v>10224</v>
      </c>
      <c r="C9512" t="s">
        <v>26180</v>
      </c>
      <c r="D9512">
        <v>13031561</v>
      </c>
      <c r="E9512">
        <v>2023</v>
      </c>
    </row>
    <row r="9513" spans="1:5" ht="17.25" customHeight="1" x14ac:dyDescent="0.2">
      <c r="A9513">
        <v>211745</v>
      </c>
      <c r="B9513" t="s">
        <v>11811</v>
      </c>
      <c r="C9513" t="s">
        <v>25374</v>
      </c>
      <c r="D9513" t="s">
        <v>26181</v>
      </c>
      <c r="E9513">
        <v>2023</v>
      </c>
    </row>
    <row r="9514" spans="1:5" ht="17.25" customHeight="1" x14ac:dyDescent="0.2">
      <c r="A9514">
        <v>211822</v>
      </c>
      <c r="B9514" t="s">
        <v>9878</v>
      </c>
      <c r="C9514" t="s">
        <v>9913</v>
      </c>
      <c r="D9514">
        <v>99172884</v>
      </c>
      <c r="E9514">
        <v>2023</v>
      </c>
    </row>
    <row r="9515" spans="1:5" ht="17.25" customHeight="1" x14ac:dyDescent="0.2">
      <c r="A9515">
        <v>211754</v>
      </c>
      <c r="B9515" t="s">
        <v>9878</v>
      </c>
      <c r="C9515" t="s">
        <v>13713</v>
      </c>
      <c r="D9515">
        <v>22610431</v>
      </c>
      <c r="E9515">
        <v>2023</v>
      </c>
    </row>
    <row r="9516" spans="1:5" ht="17.25" customHeight="1" x14ac:dyDescent="0.2">
      <c r="A9516">
        <v>211753</v>
      </c>
      <c r="B9516" t="s">
        <v>9878</v>
      </c>
      <c r="C9516" t="s">
        <v>16459</v>
      </c>
      <c r="D9516">
        <v>22597030</v>
      </c>
      <c r="E9516">
        <v>2023</v>
      </c>
    </row>
    <row r="9517" spans="1:5" ht="17.25" customHeight="1" x14ac:dyDescent="0.2">
      <c r="A9517">
        <v>211752</v>
      </c>
      <c r="B9517" t="s">
        <v>9878</v>
      </c>
      <c r="C9517" t="s">
        <v>16459</v>
      </c>
      <c r="D9517">
        <v>22600792</v>
      </c>
      <c r="E9517">
        <v>2023</v>
      </c>
    </row>
    <row r="9518" spans="1:5" ht="17.25" customHeight="1" x14ac:dyDescent="0.2">
      <c r="A9518">
        <v>211751</v>
      </c>
      <c r="B9518" t="s">
        <v>9878</v>
      </c>
      <c r="C9518" t="s">
        <v>13713</v>
      </c>
      <c r="D9518">
        <v>22600257</v>
      </c>
      <c r="E9518">
        <v>2023</v>
      </c>
    </row>
    <row r="9519" spans="1:5" ht="17.25" customHeight="1" x14ac:dyDescent="0.2">
      <c r="A9519">
        <v>211750</v>
      </c>
      <c r="B9519" t="s">
        <v>9878</v>
      </c>
      <c r="C9519" t="s">
        <v>16459</v>
      </c>
      <c r="D9519">
        <v>22600810</v>
      </c>
      <c r="E9519">
        <v>2023</v>
      </c>
    </row>
    <row r="9520" spans="1:5" ht="17.25" customHeight="1" x14ac:dyDescent="0.2">
      <c r="A9520">
        <v>211756</v>
      </c>
      <c r="B9520" t="s">
        <v>10466</v>
      </c>
      <c r="C9520" t="s">
        <v>15051</v>
      </c>
      <c r="D9520" t="s">
        <v>26182</v>
      </c>
      <c r="E9520">
        <v>2022</v>
      </c>
    </row>
    <row r="9521" spans="1:5" ht="17.25" customHeight="1" x14ac:dyDescent="0.2">
      <c r="A9521">
        <v>212114</v>
      </c>
      <c r="B9521" t="s">
        <v>9878</v>
      </c>
      <c r="C9521" t="s">
        <v>14816</v>
      </c>
      <c r="D9521">
        <v>76062232</v>
      </c>
      <c r="E9521">
        <v>2018</v>
      </c>
    </row>
    <row r="9522" spans="1:5" ht="17.25" customHeight="1" x14ac:dyDescent="0.2">
      <c r="A9522">
        <v>212113</v>
      </c>
      <c r="B9522" t="s">
        <v>9878</v>
      </c>
      <c r="C9522" t="s">
        <v>9887</v>
      </c>
      <c r="D9522">
        <v>74469045</v>
      </c>
      <c r="E9522">
        <v>2019</v>
      </c>
    </row>
    <row r="9523" spans="1:5" ht="17.25" customHeight="1" x14ac:dyDescent="0.2">
      <c r="A9523">
        <v>212112</v>
      </c>
      <c r="B9523" t="s">
        <v>9878</v>
      </c>
      <c r="C9523" t="s">
        <v>9887</v>
      </c>
      <c r="D9523">
        <v>74470143</v>
      </c>
      <c r="E9523">
        <v>2019</v>
      </c>
    </row>
    <row r="9524" spans="1:5" ht="17.25" customHeight="1" x14ac:dyDescent="0.2">
      <c r="A9524">
        <v>212111</v>
      </c>
      <c r="B9524" t="s">
        <v>9878</v>
      </c>
      <c r="C9524" t="s">
        <v>19380</v>
      </c>
      <c r="D9524">
        <v>80154512</v>
      </c>
      <c r="E9524">
        <v>2019</v>
      </c>
    </row>
    <row r="9525" spans="1:5" ht="17.25" customHeight="1" x14ac:dyDescent="0.2">
      <c r="A9525">
        <v>212110</v>
      </c>
      <c r="B9525" t="s">
        <v>9878</v>
      </c>
      <c r="C9525" t="s">
        <v>19380</v>
      </c>
      <c r="D9525">
        <v>80153504</v>
      </c>
      <c r="E9525">
        <v>2019</v>
      </c>
    </row>
    <row r="9526" spans="1:5" ht="17.25" customHeight="1" x14ac:dyDescent="0.2">
      <c r="A9526">
        <v>211897</v>
      </c>
      <c r="B9526" t="s">
        <v>10224</v>
      </c>
      <c r="C9526" t="s">
        <v>13782</v>
      </c>
      <c r="D9526">
        <v>12367068</v>
      </c>
      <c r="E9526">
        <v>2019</v>
      </c>
    </row>
    <row r="9527" spans="1:5" ht="17.25" customHeight="1" x14ac:dyDescent="0.2">
      <c r="A9527">
        <v>211736</v>
      </c>
      <c r="B9527" t="s">
        <v>9414</v>
      </c>
      <c r="C9527" t="s">
        <v>9636</v>
      </c>
      <c r="D9527" t="s">
        <v>26183</v>
      </c>
      <c r="E9527">
        <v>2023</v>
      </c>
    </row>
    <row r="9528" spans="1:5" ht="17.25" customHeight="1" x14ac:dyDescent="0.2">
      <c r="A9528">
        <v>192069</v>
      </c>
      <c r="B9528" t="s">
        <v>10466</v>
      </c>
      <c r="C9528" t="s">
        <v>15104</v>
      </c>
      <c r="D9528" t="s">
        <v>26184</v>
      </c>
      <c r="E9528">
        <v>2018</v>
      </c>
    </row>
    <row r="9529" spans="1:5" ht="17.25" customHeight="1" x14ac:dyDescent="0.2">
      <c r="A9529">
        <v>180573</v>
      </c>
      <c r="B9529" t="s">
        <v>10466</v>
      </c>
      <c r="C9529" t="s">
        <v>16317</v>
      </c>
      <c r="D9529" t="s">
        <v>16523</v>
      </c>
      <c r="E9529">
        <v>2017</v>
      </c>
    </row>
    <row r="9530" spans="1:5" ht="17.25" customHeight="1" x14ac:dyDescent="0.2">
      <c r="A9530">
        <v>163187</v>
      </c>
      <c r="B9530" t="s">
        <v>9414</v>
      </c>
      <c r="C9530" t="s">
        <v>9386</v>
      </c>
      <c r="D9530" t="s">
        <v>26185</v>
      </c>
      <c r="E9530">
        <v>2012</v>
      </c>
    </row>
    <row r="9531" spans="1:5" ht="17.25" customHeight="1" x14ac:dyDescent="0.2">
      <c r="A9531">
        <v>179915</v>
      </c>
      <c r="B9531" t="s">
        <v>9878</v>
      </c>
      <c r="C9531" t="s">
        <v>16680</v>
      </c>
      <c r="D9531">
        <v>73850069</v>
      </c>
      <c r="E9531">
        <v>2015</v>
      </c>
    </row>
    <row r="9532" spans="1:5" ht="17.25" customHeight="1" x14ac:dyDescent="0.2">
      <c r="A9532">
        <v>198862</v>
      </c>
      <c r="B9532" t="s">
        <v>10466</v>
      </c>
      <c r="C9532" t="s">
        <v>16190</v>
      </c>
      <c r="D9532" t="s">
        <v>26186</v>
      </c>
      <c r="E9532">
        <v>2019</v>
      </c>
    </row>
    <row r="9533" spans="1:5" ht="17.25" customHeight="1" x14ac:dyDescent="0.2">
      <c r="A9533">
        <v>154002</v>
      </c>
      <c r="B9533" t="s">
        <v>9414</v>
      </c>
      <c r="C9533" t="s">
        <v>9385</v>
      </c>
      <c r="D9533" t="s">
        <v>9514</v>
      </c>
      <c r="E9533">
        <v>2010</v>
      </c>
    </row>
    <row r="9534" spans="1:5" ht="17.25" customHeight="1" x14ac:dyDescent="0.2">
      <c r="A9534">
        <v>179920</v>
      </c>
      <c r="B9534" t="s">
        <v>9878</v>
      </c>
      <c r="C9534" t="s">
        <v>16680</v>
      </c>
      <c r="D9534">
        <v>73815555</v>
      </c>
      <c r="E9534">
        <v>2015</v>
      </c>
    </row>
    <row r="9535" spans="1:5" ht="17.25" customHeight="1" x14ac:dyDescent="0.2">
      <c r="A9535">
        <v>179919</v>
      </c>
      <c r="B9535" t="s">
        <v>9878</v>
      </c>
      <c r="C9535" t="s">
        <v>16680</v>
      </c>
      <c r="D9535">
        <v>73815505</v>
      </c>
      <c r="E9535">
        <v>2015</v>
      </c>
    </row>
    <row r="9536" spans="1:5" ht="17.25" customHeight="1" x14ac:dyDescent="0.2">
      <c r="A9536">
        <v>179917</v>
      </c>
      <c r="B9536" t="s">
        <v>9878</v>
      </c>
      <c r="C9536" t="s">
        <v>16681</v>
      </c>
      <c r="D9536">
        <v>80047927</v>
      </c>
      <c r="E9536">
        <v>2018</v>
      </c>
    </row>
    <row r="9537" spans="1:5" ht="17.25" customHeight="1" x14ac:dyDescent="0.2">
      <c r="A9537">
        <v>179916</v>
      </c>
      <c r="B9537" t="s">
        <v>9878</v>
      </c>
      <c r="C9537" t="s">
        <v>16681</v>
      </c>
      <c r="D9537">
        <v>80004860</v>
      </c>
      <c r="E9537">
        <v>2017</v>
      </c>
    </row>
    <row r="9538" spans="1:5" ht="17.25" customHeight="1" x14ac:dyDescent="0.2">
      <c r="A9538">
        <v>179914</v>
      </c>
      <c r="B9538" t="s">
        <v>10309</v>
      </c>
      <c r="C9538" t="s">
        <v>16682</v>
      </c>
      <c r="D9538" t="s">
        <v>16683</v>
      </c>
      <c r="E9538">
        <v>2016</v>
      </c>
    </row>
    <row r="9539" spans="1:5" ht="17.25" customHeight="1" x14ac:dyDescent="0.2">
      <c r="A9539">
        <v>207732</v>
      </c>
      <c r="B9539" t="s">
        <v>13645</v>
      </c>
      <c r="C9539" t="s">
        <v>19360</v>
      </c>
      <c r="D9539" t="s">
        <v>26187</v>
      </c>
      <c r="E9539">
        <v>2023</v>
      </c>
    </row>
    <row r="9540" spans="1:5" ht="17.25" customHeight="1" x14ac:dyDescent="0.2">
      <c r="A9540">
        <v>211619</v>
      </c>
      <c r="B9540" t="s">
        <v>10224</v>
      </c>
      <c r="C9540" t="s">
        <v>13782</v>
      </c>
      <c r="D9540">
        <v>12820334</v>
      </c>
      <c r="E9540">
        <v>2022</v>
      </c>
    </row>
    <row r="9541" spans="1:5" ht="17.25" customHeight="1" x14ac:dyDescent="0.2">
      <c r="A9541">
        <v>211618</v>
      </c>
      <c r="B9541" t="s">
        <v>10224</v>
      </c>
      <c r="C9541" t="s">
        <v>13782</v>
      </c>
      <c r="D9541">
        <v>12820335</v>
      </c>
      <c r="E9541">
        <v>2022</v>
      </c>
    </row>
    <row r="9542" spans="1:5" ht="17.25" customHeight="1" x14ac:dyDescent="0.2">
      <c r="A9542">
        <v>212069</v>
      </c>
      <c r="B9542" t="s">
        <v>13645</v>
      </c>
      <c r="C9542" t="s">
        <v>16278</v>
      </c>
      <c r="D9542" t="s">
        <v>26188</v>
      </c>
      <c r="E9542">
        <v>2023</v>
      </c>
    </row>
    <row r="9543" spans="1:5" ht="17.25" customHeight="1" x14ac:dyDescent="0.2">
      <c r="A9543">
        <v>212068</v>
      </c>
      <c r="B9543" t="s">
        <v>13645</v>
      </c>
      <c r="C9543" t="s">
        <v>16278</v>
      </c>
      <c r="D9543" t="s">
        <v>26189</v>
      </c>
      <c r="E9543">
        <v>2023</v>
      </c>
    </row>
    <row r="9544" spans="1:5" ht="17.25" customHeight="1" x14ac:dyDescent="0.2">
      <c r="A9544">
        <v>212067</v>
      </c>
      <c r="B9544" t="s">
        <v>13645</v>
      </c>
      <c r="C9544" t="s">
        <v>16278</v>
      </c>
      <c r="D9544" t="s">
        <v>26190</v>
      </c>
      <c r="E9544">
        <v>2023</v>
      </c>
    </row>
    <row r="9545" spans="1:5" ht="17.25" customHeight="1" x14ac:dyDescent="0.2">
      <c r="A9545">
        <v>212318</v>
      </c>
      <c r="B9545" t="s">
        <v>11811</v>
      </c>
      <c r="C9545" t="s">
        <v>25152</v>
      </c>
      <c r="D9545" t="s">
        <v>26191</v>
      </c>
      <c r="E9545">
        <v>2023</v>
      </c>
    </row>
    <row r="9546" spans="1:5" ht="17.25" customHeight="1" x14ac:dyDescent="0.2">
      <c r="A9546">
        <v>211666</v>
      </c>
      <c r="B9546" t="s">
        <v>13037</v>
      </c>
      <c r="C9546" t="s">
        <v>24901</v>
      </c>
      <c r="D9546">
        <v>649872</v>
      </c>
      <c r="E9546">
        <v>2021</v>
      </c>
    </row>
    <row r="9547" spans="1:5" ht="17.25" customHeight="1" x14ac:dyDescent="0.2">
      <c r="A9547">
        <v>212025</v>
      </c>
      <c r="B9547" t="s">
        <v>10466</v>
      </c>
      <c r="C9547" t="s">
        <v>16490</v>
      </c>
      <c r="D9547" t="s">
        <v>26192</v>
      </c>
      <c r="E9547">
        <v>2022</v>
      </c>
    </row>
    <row r="9548" spans="1:5" ht="17.25" customHeight="1" x14ac:dyDescent="0.2">
      <c r="A9548">
        <v>212024</v>
      </c>
      <c r="B9548" t="s">
        <v>10466</v>
      </c>
      <c r="C9548" t="s">
        <v>16490</v>
      </c>
      <c r="D9548" t="s">
        <v>26193</v>
      </c>
      <c r="E9548">
        <v>2022</v>
      </c>
    </row>
    <row r="9549" spans="1:5" ht="17.25" customHeight="1" x14ac:dyDescent="0.2">
      <c r="A9549">
        <v>212023</v>
      </c>
      <c r="B9549" t="s">
        <v>10466</v>
      </c>
      <c r="C9549" t="s">
        <v>16490</v>
      </c>
      <c r="D9549" t="s">
        <v>26194</v>
      </c>
      <c r="E9549">
        <v>2022</v>
      </c>
    </row>
    <row r="9550" spans="1:5" ht="17.25" customHeight="1" x14ac:dyDescent="0.2">
      <c r="A9550">
        <v>212029</v>
      </c>
      <c r="B9550" t="s">
        <v>10466</v>
      </c>
      <c r="C9550" t="s">
        <v>16190</v>
      </c>
      <c r="D9550" t="s">
        <v>26195</v>
      </c>
      <c r="E9550">
        <v>2023</v>
      </c>
    </row>
    <row r="9551" spans="1:5" ht="17.25" customHeight="1" x14ac:dyDescent="0.2">
      <c r="A9551">
        <v>212028</v>
      </c>
      <c r="B9551" t="s">
        <v>10466</v>
      </c>
      <c r="C9551" t="s">
        <v>16190</v>
      </c>
      <c r="D9551" t="s">
        <v>26196</v>
      </c>
      <c r="E9551">
        <v>2023</v>
      </c>
    </row>
    <row r="9552" spans="1:5" ht="17.25" customHeight="1" x14ac:dyDescent="0.2">
      <c r="A9552">
        <v>212027</v>
      </c>
      <c r="B9552" t="s">
        <v>10466</v>
      </c>
      <c r="C9552" t="s">
        <v>22897</v>
      </c>
      <c r="D9552" t="s">
        <v>26197</v>
      </c>
      <c r="E9552">
        <v>2020</v>
      </c>
    </row>
    <row r="9553" spans="1:5" ht="17.25" customHeight="1" x14ac:dyDescent="0.2">
      <c r="A9553">
        <v>212026</v>
      </c>
      <c r="B9553" t="s">
        <v>10345</v>
      </c>
      <c r="C9553" t="s">
        <v>14895</v>
      </c>
      <c r="D9553" t="s">
        <v>26198</v>
      </c>
      <c r="E9553">
        <v>2016</v>
      </c>
    </row>
    <row r="9554" spans="1:5" ht="17.25" customHeight="1" x14ac:dyDescent="0.2">
      <c r="A9554">
        <v>211932</v>
      </c>
      <c r="B9554" t="s">
        <v>10345</v>
      </c>
      <c r="C9554" t="s">
        <v>16505</v>
      </c>
      <c r="D9554" t="s">
        <v>26199</v>
      </c>
      <c r="E9554">
        <v>2023</v>
      </c>
    </row>
    <row r="9555" spans="1:5" ht="17.25" customHeight="1" x14ac:dyDescent="0.2">
      <c r="A9555">
        <v>211931</v>
      </c>
      <c r="B9555" t="s">
        <v>10345</v>
      </c>
      <c r="C9555" t="s">
        <v>16505</v>
      </c>
      <c r="D9555" t="s">
        <v>26200</v>
      </c>
      <c r="E9555">
        <v>2023</v>
      </c>
    </row>
    <row r="9556" spans="1:5" ht="17.25" customHeight="1" x14ac:dyDescent="0.2">
      <c r="A9556">
        <v>209926</v>
      </c>
      <c r="B9556" t="s">
        <v>9878</v>
      </c>
      <c r="C9556" t="s">
        <v>21522</v>
      </c>
      <c r="D9556">
        <v>80548059</v>
      </c>
      <c r="E9556">
        <v>2023</v>
      </c>
    </row>
    <row r="9557" spans="1:5" ht="17.25" customHeight="1" x14ac:dyDescent="0.2">
      <c r="A9557">
        <v>209925</v>
      </c>
      <c r="B9557" t="s">
        <v>9878</v>
      </c>
      <c r="C9557" t="s">
        <v>21522</v>
      </c>
      <c r="D9557">
        <v>80566846</v>
      </c>
      <c r="E9557">
        <v>2023</v>
      </c>
    </row>
    <row r="9558" spans="1:5" ht="17.25" customHeight="1" x14ac:dyDescent="0.2">
      <c r="A9558">
        <v>211744</v>
      </c>
      <c r="B9558" t="s">
        <v>10345</v>
      </c>
      <c r="C9558" t="s">
        <v>14903</v>
      </c>
      <c r="D9558" t="s">
        <v>26201</v>
      </c>
      <c r="E9558">
        <v>2023</v>
      </c>
    </row>
    <row r="9559" spans="1:5" ht="17.25" customHeight="1" x14ac:dyDescent="0.2">
      <c r="A9559">
        <v>211743</v>
      </c>
      <c r="B9559" t="s">
        <v>10345</v>
      </c>
      <c r="C9559" t="s">
        <v>14903</v>
      </c>
      <c r="D9559" t="s">
        <v>26202</v>
      </c>
      <c r="E9559">
        <v>2023</v>
      </c>
    </row>
    <row r="9560" spans="1:5" ht="17.25" customHeight="1" x14ac:dyDescent="0.2">
      <c r="A9560">
        <v>211742</v>
      </c>
      <c r="B9560" t="s">
        <v>10345</v>
      </c>
      <c r="C9560" t="s">
        <v>14903</v>
      </c>
      <c r="D9560" t="s">
        <v>26203</v>
      </c>
      <c r="E9560">
        <v>2023</v>
      </c>
    </row>
    <row r="9561" spans="1:5" ht="17.25" customHeight="1" x14ac:dyDescent="0.2">
      <c r="A9561">
        <v>211741</v>
      </c>
      <c r="B9561" t="s">
        <v>10345</v>
      </c>
      <c r="C9561" t="s">
        <v>14903</v>
      </c>
      <c r="D9561" t="s">
        <v>26204</v>
      </c>
      <c r="E9561">
        <v>2023</v>
      </c>
    </row>
    <row r="9562" spans="1:5" ht="17.25" customHeight="1" x14ac:dyDescent="0.2">
      <c r="A9562">
        <v>211740</v>
      </c>
      <c r="B9562" t="s">
        <v>10345</v>
      </c>
      <c r="C9562" t="s">
        <v>14903</v>
      </c>
      <c r="D9562" t="s">
        <v>26205</v>
      </c>
      <c r="E9562">
        <v>2023</v>
      </c>
    </row>
    <row r="9563" spans="1:5" ht="17.25" customHeight="1" x14ac:dyDescent="0.2">
      <c r="A9563">
        <v>211739</v>
      </c>
      <c r="B9563" t="s">
        <v>10345</v>
      </c>
      <c r="C9563" t="s">
        <v>14903</v>
      </c>
      <c r="D9563" t="s">
        <v>26206</v>
      </c>
      <c r="E9563">
        <v>2023</v>
      </c>
    </row>
    <row r="9564" spans="1:5" ht="17.25" customHeight="1" x14ac:dyDescent="0.2">
      <c r="A9564">
        <v>211738</v>
      </c>
      <c r="B9564" t="s">
        <v>10345</v>
      </c>
      <c r="C9564" t="s">
        <v>14903</v>
      </c>
      <c r="D9564" t="s">
        <v>26207</v>
      </c>
      <c r="E9564">
        <v>2023</v>
      </c>
    </row>
    <row r="9565" spans="1:5" ht="17.25" customHeight="1" x14ac:dyDescent="0.2">
      <c r="A9565">
        <v>211737</v>
      </c>
      <c r="B9565" t="s">
        <v>10345</v>
      </c>
      <c r="C9565" t="s">
        <v>14903</v>
      </c>
      <c r="D9565" t="s">
        <v>26208</v>
      </c>
      <c r="E9565">
        <v>2023</v>
      </c>
    </row>
    <row r="9566" spans="1:5" ht="17.25" customHeight="1" x14ac:dyDescent="0.2">
      <c r="A9566">
        <v>211892</v>
      </c>
      <c r="B9566" t="s">
        <v>12014</v>
      </c>
      <c r="C9566" t="s">
        <v>17730</v>
      </c>
      <c r="D9566">
        <v>20132156078</v>
      </c>
      <c r="E9566">
        <v>2022</v>
      </c>
    </row>
    <row r="9567" spans="1:5" ht="17.25" customHeight="1" x14ac:dyDescent="0.2">
      <c r="A9567">
        <v>211707</v>
      </c>
      <c r="B9567" t="s">
        <v>11811</v>
      </c>
      <c r="C9567" t="s">
        <v>19680</v>
      </c>
      <c r="D9567" t="s">
        <v>26209</v>
      </c>
      <c r="E9567">
        <v>2023</v>
      </c>
    </row>
    <row r="9568" spans="1:5" ht="17.25" customHeight="1" x14ac:dyDescent="0.2">
      <c r="A9568">
        <v>168407</v>
      </c>
      <c r="B9568" t="s">
        <v>12013</v>
      </c>
      <c r="C9568" t="s">
        <v>14226</v>
      </c>
      <c r="D9568">
        <v>1118979</v>
      </c>
      <c r="E9568">
        <v>2015</v>
      </c>
    </row>
    <row r="9569" spans="1:5" ht="17.25" customHeight="1" x14ac:dyDescent="0.2">
      <c r="A9569">
        <v>157468</v>
      </c>
      <c r="B9569" t="s">
        <v>9414</v>
      </c>
      <c r="C9569" t="s">
        <v>9387</v>
      </c>
      <c r="D9569" t="s">
        <v>9670</v>
      </c>
      <c r="E9569">
        <v>2010</v>
      </c>
    </row>
    <row r="9570" spans="1:5" ht="17.25" customHeight="1" x14ac:dyDescent="0.2">
      <c r="A9570">
        <v>157497</v>
      </c>
      <c r="B9570" t="s">
        <v>10466</v>
      </c>
      <c r="C9570" t="s">
        <v>10666</v>
      </c>
      <c r="D9570" t="s">
        <v>11089</v>
      </c>
      <c r="E9570">
        <v>2011</v>
      </c>
    </row>
    <row r="9571" spans="1:5" ht="17.25" customHeight="1" x14ac:dyDescent="0.2">
      <c r="A9571">
        <v>211794</v>
      </c>
      <c r="B9571" t="s">
        <v>10310</v>
      </c>
      <c r="C9571" t="s">
        <v>26210</v>
      </c>
      <c r="D9571" t="s">
        <v>26211</v>
      </c>
      <c r="E9571">
        <v>2021</v>
      </c>
    </row>
    <row r="9572" spans="1:5" ht="17.25" customHeight="1" x14ac:dyDescent="0.2">
      <c r="A9572">
        <v>211793</v>
      </c>
      <c r="B9572" t="s">
        <v>10310</v>
      </c>
      <c r="C9572" t="s">
        <v>26210</v>
      </c>
      <c r="D9572" t="s">
        <v>26212</v>
      </c>
      <c r="E9572">
        <v>2022</v>
      </c>
    </row>
    <row r="9573" spans="1:5" ht="17.25" customHeight="1" x14ac:dyDescent="0.2">
      <c r="A9573">
        <v>211792</v>
      </c>
      <c r="B9573" t="s">
        <v>10310</v>
      </c>
      <c r="C9573" t="s">
        <v>26210</v>
      </c>
      <c r="D9573" t="s">
        <v>26213</v>
      </c>
      <c r="E9573">
        <v>2022</v>
      </c>
    </row>
    <row r="9574" spans="1:5" ht="17.25" customHeight="1" x14ac:dyDescent="0.2">
      <c r="A9574">
        <v>206731</v>
      </c>
      <c r="B9574" t="s">
        <v>9878</v>
      </c>
      <c r="C9574" t="s">
        <v>21449</v>
      </c>
      <c r="D9574">
        <v>22600757</v>
      </c>
      <c r="E9574">
        <v>2023</v>
      </c>
    </row>
    <row r="9575" spans="1:5" ht="17.25" customHeight="1" x14ac:dyDescent="0.2">
      <c r="A9575">
        <v>204950</v>
      </c>
      <c r="B9575" t="s">
        <v>9878</v>
      </c>
      <c r="C9575" t="s">
        <v>21449</v>
      </c>
      <c r="D9575">
        <v>22583058</v>
      </c>
      <c r="E9575">
        <v>2023</v>
      </c>
    </row>
    <row r="9576" spans="1:5" ht="17.25" customHeight="1" x14ac:dyDescent="0.2">
      <c r="A9576">
        <v>187805</v>
      </c>
      <c r="B9576" t="s">
        <v>10345</v>
      </c>
      <c r="C9576" t="s">
        <v>13041</v>
      </c>
      <c r="D9576" t="s">
        <v>26214</v>
      </c>
      <c r="E9576">
        <v>2018</v>
      </c>
    </row>
    <row r="9577" spans="1:5" ht="17.25" customHeight="1" x14ac:dyDescent="0.2">
      <c r="A9577">
        <v>187807</v>
      </c>
      <c r="B9577" t="s">
        <v>10466</v>
      </c>
      <c r="C9577" t="s">
        <v>15051</v>
      </c>
      <c r="D9577" t="s">
        <v>26215</v>
      </c>
      <c r="E9577">
        <v>2019</v>
      </c>
    </row>
    <row r="9578" spans="1:5" ht="17.25" customHeight="1" x14ac:dyDescent="0.2">
      <c r="A9578">
        <v>211746</v>
      </c>
      <c r="B9578" t="s">
        <v>11660</v>
      </c>
      <c r="C9578" t="s">
        <v>22050</v>
      </c>
      <c r="D9578" t="s">
        <v>26216</v>
      </c>
      <c r="E9578">
        <v>2023</v>
      </c>
    </row>
    <row r="9579" spans="1:5" ht="17.25" customHeight="1" x14ac:dyDescent="0.2">
      <c r="A9579">
        <v>192616</v>
      </c>
      <c r="B9579" t="s">
        <v>10345</v>
      </c>
      <c r="C9579" t="s">
        <v>14903</v>
      </c>
      <c r="D9579" t="s">
        <v>26217</v>
      </c>
      <c r="E9579">
        <v>2019</v>
      </c>
    </row>
    <row r="9580" spans="1:5" ht="17.25" customHeight="1" x14ac:dyDescent="0.2">
      <c r="A9580">
        <v>187845</v>
      </c>
      <c r="B9580" t="s">
        <v>9878</v>
      </c>
      <c r="C9580" t="s">
        <v>14816</v>
      </c>
      <c r="D9580">
        <v>76159687</v>
      </c>
      <c r="E9580">
        <v>2019</v>
      </c>
    </row>
    <row r="9581" spans="1:5" ht="17.25" customHeight="1" x14ac:dyDescent="0.2">
      <c r="A9581">
        <v>211824</v>
      </c>
      <c r="B9581" t="s">
        <v>9878</v>
      </c>
      <c r="C9581" t="s">
        <v>13713</v>
      </c>
      <c r="D9581">
        <v>99231808</v>
      </c>
      <c r="E9581">
        <v>2024</v>
      </c>
    </row>
    <row r="9582" spans="1:5" ht="17.25" customHeight="1" x14ac:dyDescent="0.2">
      <c r="A9582">
        <v>211823</v>
      </c>
      <c r="B9582" t="s">
        <v>9878</v>
      </c>
      <c r="C9582" t="s">
        <v>13713</v>
      </c>
      <c r="D9582">
        <v>99208716</v>
      </c>
      <c r="E9582">
        <v>2023</v>
      </c>
    </row>
    <row r="9583" spans="1:5" ht="17.25" customHeight="1" x14ac:dyDescent="0.2">
      <c r="A9583">
        <v>211817</v>
      </c>
      <c r="B9583" t="s">
        <v>21877</v>
      </c>
      <c r="C9583" t="s">
        <v>22247</v>
      </c>
      <c r="D9583" t="s">
        <v>26218</v>
      </c>
      <c r="E9583">
        <v>2023</v>
      </c>
    </row>
    <row r="9584" spans="1:5" ht="17.25" customHeight="1" x14ac:dyDescent="0.2">
      <c r="A9584">
        <v>177856</v>
      </c>
      <c r="B9584" t="s">
        <v>10466</v>
      </c>
      <c r="C9584" t="s">
        <v>15104</v>
      </c>
      <c r="D9584" t="s">
        <v>17327</v>
      </c>
      <c r="E9584">
        <v>2017</v>
      </c>
    </row>
    <row r="9585" spans="1:5" ht="17.25" customHeight="1" x14ac:dyDescent="0.2">
      <c r="A9585">
        <v>211816</v>
      </c>
      <c r="B9585" t="s">
        <v>10224</v>
      </c>
      <c r="C9585" t="s">
        <v>21883</v>
      </c>
      <c r="D9585">
        <v>13162083</v>
      </c>
      <c r="E9585">
        <v>2024</v>
      </c>
    </row>
    <row r="9586" spans="1:5" ht="17.25" customHeight="1" x14ac:dyDescent="0.2">
      <c r="A9586">
        <v>211815</v>
      </c>
      <c r="B9586" t="s">
        <v>10224</v>
      </c>
      <c r="C9586" t="s">
        <v>21883</v>
      </c>
      <c r="D9586">
        <v>13162081</v>
      </c>
      <c r="E9586">
        <v>2024</v>
      </c>
    </row>
    <row r="9587" spans="1:5" ht="17.25" customHeight="1" x14ac:dyDescent="0.2">
      <c r="A9587">
        <v>211814</v>
      </c>
      <c r="B9587" t="s">
        <v>10224</v>
      </c>
      <c r="C9587" t="s">
        <v>13782</v>
      </c>
      <c r="D9587">
        <v>13141747</v>
      </c>
      <c r="E9587">
        <v>2023</v>
      </c>
    </row>
    <row r="9588" spans="1:5" ht="17.25" customHeight="1" x14ac:dyDescent="0.2">
      <c r="A9588">
        <v>213286</v>
      </c>
      <c r="B9588" t="s">
        <v>9414</v>
      </c>
      <c r="C9588" t="s">
        <v>9380</v>
      </c>
      <c r="D9588" t="s">
        <v>26219</v>
      </c>
      <c r="E9588">
        <v>2023</v>
      </c>
    </row>
    <row r="9589" spans="1:5" ht="17.25" customHeight="1" x14ac:dyDescent="0.2">
      <c r="A9589">
        <v>211696</v>
      </c>
      <c r="B9589" t="s">
        <v>10224</v>
      </c>
      <c r="C9589" t="s">
        <v>12967</v>
      </c>
      <c r="D9589">
        <v>12751563</v>
      </c>
      <c r="E9589">
        <v>2021</v>
      </c>
    </row>
    <row r="9590" spans="1:5" ht="17.25" customHeight="1" x14ac:dyDescent="0.2">
      <c r="A9590">
        <v>211695</v>
      </c>
      <c r="B9590" t="s">
        <v>10224</v>
      </c>
      <c r="C9590" t="s">
        <v>12967</v>
      </c>
      <c r="D9590">
        <v>12369494</v>
      </c>
      <c r="E9590">
        <v>2019</v>
      </c>
    </row>
    <row r="9591" spans="1:5" ht="17.25" customHeight="1" x14ac:dyDescent="0.2">
      <c r="A9591">
        <v>211812</v>
      </c>
      <c r="B9591" t="s">
        <v>9878</v>
      </c>
      <c r="C9591" t="s">
        <v>13713</v>
      </c>
      <c r="D9591">
        <v>99261578</v>
      </c>
      <c r="E9591">
        <v>2024</v>
      </c>
    </row>
    <row r="9592" spans="1:5" ht="17.25" customHeight="1" x14ac:dyDescent="0.2">
      <c r="A9592">
        <v>211648</v>
      </c>
      <c r="B9592" t="s">
        <v>10466</v>
      </c>
      <c r="C9592" t="s">
        <v>15051</v>
      </c>
      <c r="D9592" t="s">
        <v>26220</v>
      </c>
      <c r="E9592">
        <v>2020</v>
      </c>
    </row>
    <row r="9593" spans="1:5" ht="17.25" customHeight="1" x14ac:dyDescent="0.2">
      <c r="A9593">
        <v>211659</v>
      </c>
      <c r="B9593" t="s">
        <v>10345</v>
      </c>
      <c r="C9593" t="s">
        <v>13041</v>
      </c>
      <c r="D9593" t="s">
        <v>26221</v>
      </c>
      <c r="E9593">
        <v>2019</v>
      </c>
    </row>
    <row r="9594" spans="1:5" ht="17.25" customHeight="1" x14ac:dyDescent="0.2">
      <c r="A9594">
        <v>211658</v>
      </c>
      <c r="B9594" t="s">
        <v>10345</v>
      </c>
      <c r="C9594" t="s">
        <v>13041</v>
      </c>
      <c r="D9594" t="s">
        <v>26222</v>
      </c>
      <c r="E9594">
        <v>2018</v>
      </c>
    </row>
    <row r="9595" spans="1:5" ht="17.25" customHeight="1" x14ac:dyDescent="0.2">
      <c r="A9595">
        <v>211657</v>
      </c>
      <c r="B9595" t="s">
        <v>10345</v>
      </c>
      <c r="C9595" t="s">
        <v>14903</v>
      </c>
      <c r="D9595" t="s">
        <v>26223</v>
      </c>
      <c r="E9595">
        <v>2018</v>
      </c>
    </row>
    <row r="9596" spans="1:5" ht="17.25" customHeight="1" x14ac:dyDescent="0.2">
      <c r="A9596">
        <v>211630</v>
      </c>
      <c r="B9596" t="s">
        <v>9878</v>
      </c>
      <c r="C9596" t="s">
        <v>22093</v>
      </c>
      <c r="D9596">
        <v>22441927</v>
      </c>
      <c r="E9596">
        <v>2020</v>
      </c>
    </row>
    <row r="9597" spans="1:5" ht="17.25" customHeight="1" x14ac:dyDescent="0.2">
      <c r="A9597">
        <v>211797</v>
      </c>
      <c r="B9597" t="s">
        <v>11811</v>
      </c>
      <c r="C9597" t="s">
        <v>26224</v>
      </c>
      <c r="D9597" t="s">
        <v>26225</v>
      </c>
      <c r="E9597">
        <v>2024</v>
      </c>
    </row>
    <row r="9598" spans="1:5" ht="17.25" customHeight="1" x14ac:dyDescent="0.2">
      <c r="A9598">
        <v>181359</v>
      </c>
      <c r="B9598" t="s">
        <v>9878</v>
      </c>
      <c r="C9598" t="s">
        <v>14803</v>
      </c>
      <c r="D9598">
        <v>76361886</v>
      </c>
      <c r="E9598">
        <v>2018</v>
      </c>
    </row>
    <row r="9599" spans="1:5" ht="17.25" customHeight="1" x14ac:dyDescent="0.2">
      <c r="A9599">
        <v>211796</v>
      </c>
      <c r="B9599" t="s">
        <v>11811</v>
      </c>
      <c r="C9599" t="s">
        <v>26224</v>
      </c>
      <c r="D9599" t="s">
        <v>26226</v>
      </c>
      <c r="E9599">
        <v>2023</v>
      </c>
    </row>
    <row r="9600" spans="1:5" ht="17.25" customHeight="1" x14ac:dyDescent="0.2">
      <c r="A9600">
        <v>211795</v>
      </c>
      <c r="B9600" t="s">
        <v>12014</v>
      </c>
      <c r="C9600" t="s">
        <v>16202</v>
      </c>
      <c r="D9600">
        <v>7011442160</v>
      </c>
      <c r="E9600">
        <v>2018</v>
      </c>
    </row>
    <row r="9601" spans="1:5" ht="17.25" customHeight="1" x14ac:dyDescent="0.2">
      <c r="A9601">
        <v>211802</v>
      </c>
      <c r="B9601" t="s">
        <v>13037</v>
      </c>
      <c r="C9601" t="s">
        <v>26227</v>
      </c>
      <c r="D9601">
        <v>318936</v>
      </c>
      <c r="E9601">
        <v>2019</v>
      </c>
    </row>
    <row r="9602" spans="1:5" ht="17.25" customHeight="1" x14ac:dyDescent="0.2">
      <c r="A9602">
        <v>211801</v>
      </c>
      <c r="B9602" t="s">
        <v>13037</v>
      </c>
      <c r="C9602" t="s">
        <v>26227</v>
      </c>
      <c r="D9602">
        <v>317923</v>
      </c>
      <c r="E9602">
        <v>2019</v>
      </c>
    </row>
    <row r="9603" spans="1:5" ht="17.25" customHeight="1" x14ac:dyDescent="0.2">
      <c r="A9603">
        <v>211800</v>
      </c>
      <c r="B9603" t="s">
        <v>13037</v>
      </c>
      <c r="C9603" t="s">
        <v>26227</v>
      </c>
      <c r="D9603">
        <v>299572</v>
      </c>
      <c r="E9603">
        <v>2019</v>
      </c>
    </row>
    <row r="9604" spans="1:5" ht="17.25" customHeight="1" x14ac:dyDescent="0.2">
      <c r="A9604">
        <v>211799</v>
      </c>
      <c r="B9604" t="s">
        <v>13037</v>
      </c>
      <c r="C9604" t="s">
        <v>26227</v>
      </c>
      <c r="D9604">
        <v>318934</v>
      </c>
      <c r="E9604">
        <v>2019</v>
      </c>
    </row>
    <row r="9605" spans="1:5" ht="17.25" customHeight="1" x14ac:dyDescent="0.2">
      <c r="A9605">
        <v>211798</v>
      </c>
      <c r="B9605" t="s">
        <v>13037</v>
      </c>
      <c r="C9605" t="s">
        <v>26227</v>
      </c>
      <c r="D9605">
        <v>295473</v>
      </c>
      <c r="E9605">
        <v>2019</v>
      </c>
    </row>
    <row r="9606" spans="1:5" ht="17.25" customHeight="1" x14ac:dyDescent="0.2">
      <c r="A9606">
        <v>204724</v>
      </c>
      <c r="B9606" t="s">
        <v>9878</v>
      </c>
      <c r="C9606" t="s">
        <v>21449</v>
      </c>
      <c r="D9606">
        <v>22583056</v>
      </c>
      <c r="E9606">
        <v>2023</v>
      </c>
    </row>
    <row r="9607" spans="1:5" ht="17.25" customHeight="1" x14ac:dyDescent="0.2">
      <c r="A9607">
        <v>203372</v>
      </c>
      <c r="B9607" t="s">
        <v>9878</v>
      </c>
      <c r="C9607" t="s">
        <v>21449</v>
      </c>
      <c r="D9607">
        <v>22565468</v>
      </c>
      <c r="E9607">
        <v>2022</v>
      </c>
    </row>
    <row r="9608" spans="1:5" ht="17.25" customHeight="1" x14ac:dyDescent="0.2">
      <c r="A9608">
        <v>203373</v>
      </c>
      <c r="B9608" t="s">
        <v>9878</v>
      </c>
      <c r="C9608" t="s">
        <v>21449</v>
      </c>
      <c r="D9608">
        <v>22549196</v>
      </c>
      <c r="E9608">
        <v>2022</v>
      </c>
    </row>
    <row r="9609" spans="1:5" ht="17.25" customHeight="1" x14ac:dyDescent="0.2">
      <c r="A9609">
        <v>204693</v>
      </c>
      <c r="B9609" t="s">
        <v>9878</v>
      </c>
      <c r="C9609" t="s">
        <v>21449</v>
      </c>
      <c r="D9609">
        <v>22583055</v>
      </c>
      <c r="E9609">
        <v>2023</v>
      </c>
    </row>
    <row r="9610" spans="1:5" ht="17.25" customHeight="1" x14ac:dyDescent="0.2">
      <c r="A9610">
        <v>211809</v>
      </c>
      <c r="B9610" t="s">
        <v>11660</v>
      </c>
      <c r="C9610" t="s">
        <v>17141</v>
      </c>
      <c r="D9610" t="s">
        <v>26228</v>
      </c>
      <c r="E9610">
        <v>2023</v>
      </c>
    </row>
    <row r="9611" spans="1:5" ht="17.25" customHeight="1" x14ac:dyDescent="0.2">
      <c r="A9611">
        <v>211808</v>
      </c>
      <c r="B9611" t="s">
        <v>11660</v>
      </c>
      <c r="C9611" t="s">
        <v>17141</v>
      </c>
      <c r="D9611" t="s">
        <v>26229</v>
      </c>
      <c r="E9611">
        <v>2023</v>
      </c>
    </row>
    <row r="9612" spans="1:5" ht="17.25" customHeight="1" x14ac:dyDescent="0.2">
      <c r="A9612">
        <v>211806</v>
      </c>
      <c r="B9612" t="s">
        <v>11660</v>
      </c>
      <c r="C9612" t="s">
        <v>17141</v>
      </c>
      <c r="D9612" t="s">
        <v>26230</v>
      </c>
      <c r="E9612">
        <v>2023</v>
      </c>
    </row>
    <row r="9613" spans="1:5" ht="17.25" customHeight="1" x14ac:dyDescent="0.2">
      <c r="A9613">
        <v>211805</v>
      </c>
      <c r="B9613" t="s">
        <v>11660</v>
      </c>
      <c r="C9613" t="s">
        <v>17141</v>
      </c>
      <c r="D9613" t="s">
        <v>26231</v>
      </c>
      <c r="E9613">
        <v>2023</v>
      </c>
    </row>
    <row r="9614" spans="1:5" ht="17.25" customHeight="1" x14ac:dyDescent="0.2">
      <c r="A9614">
        <v>211603</v>
      </c>
      <c r="B9614" t="s">
        <v>9878</v>
      </c>
      <c r="C9614" t="s">
        <v>13713</v>
      </c>
      <c r="D9614">
        <v>22659916</v>
      </c>
      <c r="E9614">
        <v>2024</v>
      </c>
    </row>
    <row r="9615" spans="1:5" ht="17.25" customHeight="1" x14ac:dyDescent="0.2">
      <c r="A9615">
        <v>211602</v>
      </c>
      <c r="B9615" t="s">
        <v>9878</v>
      </c>
      <c r="C9615" t="s">
        <v>13713</v>
      </c>
      <c r="D9615">
        <v>22659494</v>
      </c>
      <c r="E9615">
        <v>2024</v>
      </c>
    </row>
    <row r="9616" spans="1:5" ht="17.25" customHeight="1" x14ac:dyDescent="0.2">
      <c r="A9616">
        <v>211831</v>
      </c>
      <c r="B9616" t="s">
        <v>10466</v>
      </c>
      <c r="C9616" t="s">
        <v>16490</v>
      </c>
      <c r="D9616" t="s">
        <v>26232</v>
      </c>
      <c r="E9616">
        <v>2024</v>
      </c>
    </row>
    <row r="9617" spans="1:5" ht="17.25" customHeight="1" x14ac:dyDescent="0.2">
      <c r="A9617">
        <v>208149</v>
      </c>
      <c r="B9617" t="s">
        <v>9878</v>
      </c>
      <c r="C9617" t="s">
        <v>9887</v>
      </c>
      <c r="D9617">
        <v>99084221</v>
      </c>
      <c r="E9617">
        <v>2023</v>
      </c>
    </row>
    <row r="9618" spans="1:5" ht="17.25" customHeight="1" x14ac:dyDescent="0.2">
      <c r="A9618">
        <v>211608</v>
      </c>
      <c r="B9618" t="s">
        <v>10345</v>
      </c>
      <c r="C9618" t="s">
        <v>13041</v>
      </c>
      <c r="D9618" t="s">
        <v>26233</v>
      </c>
      <c r="E9618">
        <v>2023</v>
      </c>
    </row>
    <row r="9619" spans="1:5" ht="17.25" customHeight="1" x14ac:dyDescent="0.2">
      <c r="A9619">
        <v>211607</v>
      </c>
      <c r="B9619" t="s">
        <v>10345</v>
      </c>
      <c r="C9619" t="s">
        <v>13041</v>
      </c>
      <c r="D9619" t="s">
        <v>26234</v>
      </c>
      <c r="E9619">
        <v>2023</v>
      </c>
    </row>
    <row r="9620" spans="1:5" ht="17.25" customHeight="1" x14ac:dyDescent="0.2">
      <c r="A9620">
        <v>211606</v>
      </c>
      <c r="B9620" t="s">
        <v>10345</v>
      </c>
      <c r="C9620" t="s">
        <v>13041</v>
      </c>
      <c r="D9620" t="s">
        <v>26235</v>
      </c>
      <c r="E9620">
        <v>2023</v>
      </c>
    </row>
    <row r="9621" spans="1:5" ht="17.25" customHeight="1" x14ac:dyDescent="0.2">
      <c r="A9621">
        <v>211605</v>
      </c>
      <c r="B9621" t="s">
        <v>10345</v>
      </c>
      <c r="C9621" t="s">
        <v>13041</v>
      </c>
      <c r="D9621" t="s">
        <v>26236</v>
      </c>
      <c r="E9621">
        <v>2023</v>
      </c>
    </row>
    <row r="9622" spans="1:5" ht="17.25" customHeight="1" x14ac:dyDescent="0.2">
      <c r="A9622">
        <v>211604</v>
      </c>
      <c r="B9622" t="s">
        <v>10345</v>
      </c>
      <c r="C9622" t="s">
        <v>13041</v>
      </c>
      <c r="D9622" t="s">
        <v>26237</v>
      </c>
      <c r="E9622">
        <v>2023</v>
      </c>
    </row>
    <row r="9623" spans="1:5" ht="17.25" customHeight="1" x14ac:dyDescent="0.2">
      <c r="A9623">
        <v>211601</v>
      </c>
      <c r="B9623" t="s">
        <v>10345</v>
      </c>
      <c r="C9623" t="s">
        <v>13041</v>
      </c>
      <c r="D9623" t="s">
        <v>26238</v>
      </c>
      <c r="E9623">
        <v>2023</v>
      </c>
    </row>
    <row r="9624" spans="1:5" ht="17.25" customHeight="1" x14ac:dyDescent="0.2">
      <c r="A9624">
        <v>211600</v>
      </c>
      <c r="B9624" t="s">
        <v>10345</v>
      </c>
      <c r="C9624" t="s">
        <v>13041</v>
      </c>
      <c r="D9624" t="s">
        <v>26239</v>
      </c>
      <c r="E9624">
        <v>2023</v>
      </c>
    </row>
    <row r="9625" spans="1:5" ht="17.25" customHeight="1" x14ac:dyDescent="0.2">
      <c r="A9625">
        <v>211599</v>
      </c>
      <c r="B9625" t="s">
        <v>10345</v>
      </c>
      <c r="C9625" t="s">
        <v>13041</v>
      </c>
      <c r="D9625" t="s">
        <v>26240</v>
      </c>
      <c r="E9625">
        <v>2023</v>
      </c>
    </row>
    <row r="9626" spans="1:5" ht="17.25" customHeight="1" x14ac:dyDescent="0.2">
      <c r="A9626">
        <v>211598</v>
      </c>
      <c r="B9626" t="s">
        <v>10345</v>
      </c>
      <c r="C9626" t="s">
        <v>13041</v>
      </c>
      <c r="D9626" t="s">
        <v>26241</v>
      </c>
      <c r="E9626">
        <v>2023</v>
      </c>
    </row>
    <row r="9627" spans="1:5" ht="17.25" customHeight="1" x14ac:dyDescent="0.2">
      <c r="A9627">
        <v>211597</v>
      </c>
      <c r="B9627" t="s">
        <v>10345</v>
      </c>
      <c r="C9627" t="s">
        <v>13041</v>
      </c>
      <c r="D9627" t="s">
        <v>26242</v>
      </c>
      <c r="E9627">
        <v>2023</v>
      </c>
    </row>
    <row r="9628" spans="1:5" ht="17.25" customHeight="1" x14ac:dyDescent="0.2">
      <c r="A9628">
        <v>211596</v>
      </c>
      <c r="B9628" t="s">
        <v>10345</v>
      </c>
      <c r="C9628" t="s">
        <v>13041</v>
      </c>
      <c r="D9628" t="s">
        <v>26243</v>
      </c>
      <c r="E9628">
        <v>2023</v>
      </c>
    </row>
    <row r="9629" spans="1:5" ht="17.25" customHeight="1" x14ac:dyDescent="0.2">
      <c r="A9629">
        <v>211595</v>
      </c>
      <c r="B9629" t="s">
        <v>10345</v>
      </c>
      <c r="C9629" t="s">
        <v>13041</v>
      </c>
      <c r="D9629" t="s">
        <v>26244</v>
      </c>
      <c r="E9629">
        <v>2023</v>
      </c>
    </row>
    <row r="9630" spans="1:5" ht="17.25" customHeight="1" x14ac:dyDescent="0.2">
      <c r="A9630">
        <v>211594</v>
      </c>
      <c r="B9630" t="s">
        <v>10345</v>
      </c>
      <c r="C9630" t="s">
        <v>13041</v>
      </c>
      <c r="D9630" t="s">
        <v>26245</v>
      </c>
      <c r="E9630">
        <v>2023</v>
      </c>
    </row>
    <row r="9631" spans="1:5" ht="17.25" customHeight="1" x14ac:dyDescent="0.2">
      <c r="A9631">
        <v>141319</v>
      </c>
      <c r="B9631" t="s">
        <v>10466</v>
      </c>
      <c r="C9631" t="s">
        <v>9369</v>
      </c>
      <c r="D9631" t="s">
        <v>26246</v>
      </c>
      <c r="E9631">
        <v>2007</v>
      </c>
    </row>
    <row r="9632" spans="1:5" ht="17.25" customHeight="1" x14ac:dyDescent="0.2">
      <c r="A9632">
        <v>211644</v>
      </c>
      <c r="B9632" t="s">
        <v>13645</v>
      </c>
      <c r="C9632" t="s">
        <v>12694</v>
      </c>
      <c r="D9632" t="s">
        <v>26247</v>
      </c>
      <c r="E9632">
        <v>2020</v>
      </c>
    </row>
    <row r="9633" spans="1:5" ht="17.25" customHeight="1" x14ac:dyDescent="0.2">
      <c r="A9633">
        <v>211643</v>
      </c>
      <c r="B9633" t="s">
        <v>13645</v>
      </c>
      <c r="C9633" t="s">
        <v>12694</v>
      </c>
      <c r="D9633" t="s">
        <v>26248</v>
      </c>
      <c r="E9633">
        <v>2020</v>
      </c>
    </row>
    <row r="9634" spans="1:5" ht="17.25" customHeight="1" x14ac:dyDescent="0.2">
      <c r="A9634">
        <v>211642</v>
      </c>
      <c r="B9634" t="s">
        <v>13645</v>
      </c>
      <c r="C9634" t="s">
        <v>12694</v>
      </c>
      <c r="D9634" t="s">
        <v>26249</v>
      </c>
      <c r="E9634">
        <v>2019</v>
      </c>
    </row>
    <row r="9635" spans="1:5" ht="17.25" customHeight="1" x14ac:dyDescent="0.2">
      <c r="A9635">
        <v>211641</v>
      </c>
      <c r="B9635" t="s">
        <v>13645</v>
      </c>
      <c r="C9635" t="s">
        <v>12694</v>
      </c>
      <c r="D9635" t="s">
        <v>26250</v>
      </c>
      <c r="E9635">
        <v>2019</v>
      </c>
    </row>
    <row r="9636" spans="1:5" ht="17.25" customHeight="1" x14ac:dyDescent="0.2">
      <c r="A9636">
        <v>211640</v>
      </c>
      <c r="B9636" t="s">
        <v>13645</v>
      </c>
      <c r="C9636" t="s">
        <v>12694</v>
      </c>
      <c r="D9636" t="s">
        <v>26251</v>
      </c>
      <c r="E9636">
        <v>2018</v>
      </c>
    </row>
    <row r="9637" spans="1:5" ht="17.25" customHeight="1" x14ac:dyDescent="0.2">
      <c r="A9637">
        <v>211639</v>
      </c>
      <c r="B9637" t="s">
        <v>13645</v>
      </c>
      <c r="C9637" t="s">
        <v>12694</v>
      </c>
      <c r="D9637" t="s">
        <v>26252</v>
      </c>
      <c r="E9637">
        <v>2018</v>
      </c>
    </row>
    <row r="9638" spans="1:5" ht="17.25" customHeight="1" x14ac:dyDescent="0.2">
      <c r="A9638">
        <v>211638</v>
      </c>
      <c r="B9638" t="s">
        <v>13645</v>
      </c>
      <c r="C9638" t="s">
        <v>12694</v>
      </c>
      <c r="D9638" t="s">
        <v>26253</v>
      </c>
      <c r="E9638">
        <v>2018</v>
      </c>
    </row>
    <row r="9639" spans="1:5" ht="17.25" customHeight="1" x14ac:dyDescent="0.2">
      <c r="A9639">
        <v>211637</v>
      </c>
      <c r="B9639" t="s">
        <v>13645</v>
      </c>
      <c r="C9639" t="s">
        <v>12694</v>
      </c>
      <c r="D9639" t="s">
        <v>26254</v>
      </c>
      <c r="E9639">
        <v>2018</v>
      </c>
    </row>
    <row r="9640" spans="1:5" ht="17.25" customHeight="1" x14ac:dyDescent="0.2">
      <c r="A9640">
        <v>211636</v>
      </c>
      <c r="B9640" t="s">
        <v>13645</v>
      </c>
      <c r="C9640" t="s">
        <v>10328</v>
      </c>
      <c r="D9640" t="s">
        <v>26255</v>
      </c>
      <c r="E9640">
        <v>2016</v>
      </c>
    </row>
    <row r="9641" spans="1:5" ht="17.25" customHeight="1" x14ac:dyDescent="0.2">
      <c r="A9641">
        <v>211514</v>
      </c>
      <c r="B9641" t="s">
        <v>9366</v>
      </c>
      <c r="C9641" t="s">
        <v>26256</v>
      </c>
      <c r="D9641">
        <v>2016148624</v>
      </c>
      <c r="E9641">
        <v>2021</v>
      </c>
    </row>
    <row r="9642" spans="1:5" ht="17.25" customHeight="1" x14ac:dyDescent="0.2">
      <c r="A9642">
        <v>180221</v>
      </c>
      <c r="B9642" t="s">
        <v>10466</v>
      </c>
      <c r="C9642" t="s">
        <v>16412</v>
      </c>
      <c r="D9642" t="s">
        <v>16565</v>
      </c>
      <c r="E9642">
        <v>2018</v>
      </c>
    </row>
    <row r="9643" spans="1:5" ht="17.25" customHeight="1" x14ac:dyDescent="0.2">
      <c r="A9643">
        <v>188495</v>
      </c>
      <c r="B9643" t="s">
        <v>10345</v>
      </c>
      <c r="C9643" t="s">
        <v>14903</v>
      </c>
      <c r="D9643" t="s">
        <v>26257</v>
      </c>
      <c r="E9643">
        <v>2019</v>
      </c>
    </row>
    <row r="9644" spans="1:5" ht="17.25" customHeight="1" x14ac:dyDescent="0.2">
      <c r="A9644">
        <v>211628</v>
      </c>
      <c r="B9644" t="s">
        <v>11811</v>
      </c>
      <c r="C9644" t="s">
        <v>26258</v>
      </c>
      <c r="D9644" t="s">
        <v>26259</v>
      </c>
      <c r="E9644">
        <v>2023</v>
      </c>
    </row>
    <row r="9645" spans="1:5" ht="17.25" customHeight="1" x14ac:dyDescent="0.2">
      <c r="A9645">
        <v>211627</v>
      </c>
      <c r="B9645" t="s">
        <v>11811</v>
      </c>
      <c r="C9645" t="s">
        <v>26258</v>
      </c>
      <c r="D9645" t="s">
        <v>26260</v>
      </c>
      <c r="E9645">
        <v>2023</v>
      </c>
    </row>
    <row r="9646" spans="1:5" ht="17.25" customHeight="1" x14ac:dyDescent="0.2">
      <c r="A9646">
        <v>211582</v>
      </c>
      <c r="B9646" t="s">
        <v>11811</v>
      </c>
      <c r="C9646" t="s">
        <v>9636</v>
      </c>
      <c r="D9646" t="s">
        <v>26261</v>
      </c>
      <c r="E9646">
        <v>2023</v>
      </c>
    </row>
    <row r="9647" spans="1:5" ht="17.25" customHeight="1" x14ac:dyDescent="0.2">
      <c r="A9647">
        <v>211828</v>
      </c>
      <c r="B9647" t="s">
        <v>9878</v>
      </c>
      <c r="C9647" t="s">
        <v>19303</v>
      </c>
      <c r="D9647">
        <v>99299726</v>
      </c>
      <c r="E9647">
        <v>2024</v>
      </c>
    </row>
    <row r="9648" spans="1:5" ht="17.25" customHeight="1" x14ac:dyDescent="0.2">
      <c r="A9648">
        <v>211827</v>
      </c>
      <c r="B9648" t="s">
        <v>9878</v>
      </c>
      <c r="C9648" t="s">
        <v>9943</v>
      </c>
      <c r="D9648">
        <v>99296595</v>
      </c>
      <c r="E9648">
        <v>2024</v>
      </c>
    </row>
    <row r="9649" spans="1:5" ht="17.25" customHeight="1" x14ac:dyDescent="0.2">
      <c r="A9649">
        <v>212643</v>
      </c>
      <c r="B9649" t="s">
        <v>9878</v>
      </c>
      <c r="C9649" t="s">
        <v>22093</v>
      </c>
      <c r="D9649">
        <v>22593301</v>
      </c>
      <c r="E9649">
        <v>2023</v>
      </c>
    </row>
    <row r="9650" spans="1:5" ht="17.25" customHeight="1" x14ac:dyDescent="0.2">
      <c r="A9650">
        <v>212640</v>
      </c>
      <c r="B9650" t="s">
        <v>9878</v>
      </c>
      <c r="C9650" t="s">
        <v>22093</v>
      </c>
      <c r="D9650">
        <v>22593167</v>
      </c>
      <c r="E9650">
        <v>2023</v>
      </c>
    </row>
    <row r="9651" spans="1:5" ht="17.25" customHeight="1" x14ac:dyDescent="0.2">
      <c r="A9651">
        <v>211493</v>
      </c>
      <c r="B9651" t="s">
        <v>13037</v>
      </c>
      <c r="C9651" t="s">
        <v>13301</v>
      </c>
      <c r="D9651" t="s">
        <v>26262</v>
      </c>
      <c r="E9651">
        <v>2022</v>
      </c>
    </row>
    <row r="9652" spans="1:5" ht="17.25" customHeight="1" x14ac:dyDescent="0.2">
      <c r="A9652">
        <v>211492</v>
      </c>
      <c r="B9652" t="s">
        <v>13037</v>
      </c>
      <c r="C9652" t="s">
        <v>13301</v>
      </c>
      <c r="D9652" t="s">
        <v>26263</v>
      </c>
      <c r="E9652">
        <v>2022</v>
      </c>
    </row>
    <row r="9653" spans="1:5" ht="17.25" customHeight="1" x14ac:dyDescent="0.2">
      <c r="A9653">
        <v>211491</v>
      </c>
      <c r="B9653" t="s">
        <v>13037</v>
      </c>
      <c r="C9653" t="s">
        <v>13301</v>
      </c>
      <c r="D9653" t="s">
        <v>26264</v>
      </c>
      <c r="E9653">
        <v>2022</v>
      </c>
    </row>
    <row r="9654" spans="1:5" ht="17.25" customHeight="1" x14ac:dyDescent="0.2">
      <c r="A9654">
        <v>211490</v>
      </c>
      <c r="B9654" t="s">
        <v>13037</v>
      </c>
      <c r="C9654" t="s">
        <v>13301</v>
      </c>
      <c r="D9654" t="s">
        <v>26265</v>
      </c>
      <c r="E9654">
        <v>2022</v>
      </c>
    </row>
    <row r="9655" spans="1:5" ht="17.25" customHeight="1" x14ac:dyDescent="0.2">
      <c r="A9655">
        <v>211489</v>
      </c>
      <c r="B9655" t="s">
        <v>13037</v>
      </c>
      <c r="C9655" t="s">
        <v>13301</v>
      </c>
      <c r="D9655" t="s">
        <v>26266</v>
      </c>
      <c r="E9655">
        <v>2022</v>
      </c>
    </row>
    <row r="9656" spans="1:5" ht="17.25" customHeight="1" x14ac:dyDescent="0.2">
      <c r="A9656">
        <v>211889</v>
      </c>
      <c r="B9656" t="s">
        <v>10345</v>
      </c>
      <c r="C9656" t="s">
        <v>13041</v>
      </c>
      <c r="D9656" t="s">
        <v>26267</v>
      </c>
      <c r="E9656">
        <v>2023</v>
      </c>
    </row>
    <row r="9657" spans="1:5" ht="17.25" customHeight="1" x14ac:dyDescent="0.2">
      <c r="A9657">
        <v>211888</v>
      </c>
      <c r="B9657" t="s">
        <v>10345</v>
      </c>
      <c r="C9657" t="s">
        <v>13041</v>
      </c>
      <c r="D9657" t="s">
        <v>26268</v>
      </c>
      <c r="E9657">
        <v>2023</v>
      </c>
    </row>
    <row r="9658" spans="1:5" ht="17.25" customHeight="1" x14ac:dyDescent="0.2">
      <c r="A9658">
        <v>211887</v>
      </c>
      <c r="B9658" t="s">
        <v>10345</v>
      </c>
      <c r="C9658" t="s">
        <v>13041</v>
      </c>
      <c r="D9658" t="s">
        <v>26269</v>
      </c>
      <c r="E9658">
        <v>2023</v>
      </c>
    </row>
    <row r="9659" spans="1:5" ht="17.25" customHeight="1" x14ac:dyDescent="0.2">
      <c r="A9659">
        <v>211886</v>
      </c>
      <c r="B9659" t="s">
        <v>10345</v>
      </c>
      <c r="C9659" t="s">
        <v>13041</v>
      </c>
      <c r="D9659" t="s">
        <v>26270</v>
      </c>
      <c r="E9659">
        <v>2023</v>
      </c>
    </row>
    <row r="9660" spans="1:5" ht="17.25" customHeight="1" x14ac:dyDescent="0.2">
      <c r="A9660">
        <v>211885</v>
      </c>
      <c r="B9660" t="s">
        <v>10345</v>
      </c>
      <c r="C9660" t="s">
        <v>13041</v>
      </c>
      <c r="D9660" t="s">
        <v>26271</v>
      </c>
      <c r="E9660">
        <v>2023</v>
      </c>
    </row>
    <row r="9661" spans="1:5" ht="17.25" customHeight="1" x14ac:dyDescent="0.2">
      <c r="A9661">
        <v>211884</v>
      </c>
      <c r="B9661" t="s">
        <v>10345</v>
      </c>
      <c r="C9661" t="s">
        <v>13041</v>
      </c>
      <c r="D9661" t="s">
        <v>26272</v>
      </c>
      <c r="E9661">
        <v>2023</v>
      </c>
    </row>
    <row r="9662" spans="1:5" ht="17.25" customHeight="1" x14ac:dyDescent="0.2">
      <c r="A9662">
        <v>211883</v>
      </c>
      <c r="B9662" t="s">
        <v>10345</v>
      </c>
      <c r="C9662" t="s">
        <v>13041</v>
      </c>
      <c r="D9662" t="s">
        <v>26273</v>
      </c>
      <c r="E9662">
        <v>2023</v>
      </c>
    </row>
    <row r="9663" spans="1:5" ht="17.25" customHeight="1" x14ac:dyDescent="0.2">
      <c r="A9663">
        <v>211882</v>
      </c>
      <c r="B9663" t="s">
        <v>10345</v>
      </c>
      <c r="C9663" t="s">
        <v>13041</v>
      </c>
      <c r="D9663" t="s">
        <v>26274</v>
      </c>
      <c r="E9663">
        <v>2023</v>
      </c>
    </row>
    <row r="9664" spans="1:5" ht="17.25" customHeight="1" x14ac:dyDescent="0.2">
      <c r="A9664">
        <v>211881</v>
      </c>
      <c r="B9664" t="s">
        <v>10345</v>
      </c>
      <c r="C9664" t="s">
        <v>13041</v>
      </c>
      <c r="D9664" t="s">
        <v>26275</v>
      </c>
      <c r="E9664">
        <v>2023</v>
      </c>
    </row>
    <row r="9665" spans="1:5" ht="17.25" customHeight="1" x14ac:dyDescent="0.2">
      <c r="A9665">
        <v>182628</v>
      </c>
      <c r="B9665" t="s">
        <v>10345</v>
      </c>
      <c r="C9665" t="s">
        <v>20000</v>
      </c>
      <c r="D9665" t="s">
        <v>26276</v>
      </c>
      <c r="E9665">
        <v>2018</v>
      </c>
    </row>
    <row r="9666" spans="1:5" ht="17.25" customHeight="1" x14ac:dyDescent="0.2">
      <c r="A9666">
        <v>172511</v>
      </c>
      <c r="B9666" t="s">
        <v>11811</v>
      </c>
      <c r="C9666" t="s">
        <v>15444</v>
      </c>
      <c r="D9666" t="s">
        <v>15445</v>
      </c>
      <c r="E9666">
        <v>2014</v>
      </c>
    </row>
    <row r="9667" spans="1:5" ht="17.25" customHeight="1" x14ac:dyDescent="0.2">
      <c r="A9667">
        <v>172510</v>
      </c>
      <c r="B9667" t="s">
        <v>11811</v>
      </c>
      <c r="C9667" t="s">
        <v>15444</v>
      </c>
      <c r="D9667" t="s">
        <v>18373</v>
      </c>
      <c r="E9667">
        <v>2014</v>
      </c>
    </row>
    <row r="9668" spans="1:5" ht="17.25" customHeight="1" x14ac:dyDescent="0.2">
      <c r="A9668">
        <v>189665</v>
      </c>
      <c r="B9668" t="s">
        <v>13337</v>
      </c>
      <c r="C9668" t="s">
        <v>16210</v>
      </c>
      <c r="D9668">
        <v>4905901590</v>
      </c>
      <c r="E9668">
        <v>2019</v>
      </c>
    </row>
    <row r="9669" spans="1:5" ht="17.25" customHeight="1" x14ac:dyDescent="0.2">
      <c r="A9669">
        <v>189664</v>
      </c>
      <c r="B9669" t="s">
        <v>10466</v>
      </c>
      <c r="C9669" t="s">
        <v>17402</v>
      </c>
      <c r="D9669" t="s">
        <v>26277</v>
      </c>
      <c r="E9669">
        <v>2019</v>
      </c>
    </row>
    <row r="9670" spans="1:5" ht="17.25" customHeight="1" x14ac:dyDescent="0.2">
      <c r="A9670">
        <v>211626</v>
      </c>
      <c r="B9670" t="s">
        <v>10345</v>
      </c>
      <c r="C9670" t="s">
        <v>13041</v>
      </c>
      <c r="D9670" t="s">
        <v>26278</v>
      </c>
      <c r="E9670">
        <v>2023</v>
      </c>
    </row>
    <row r="9671" spans="1:5" ht="17.25" customHeight="1" x14ac:dyDescent="0.2">
      <c r="A9671">
        <v>211625</v>
      </c>
      <c r="B9671" t="s">
        <v>10345</v>
      </c>
      <c r="C9671" t="s">
        <v>13041</v>
      </c>
      <c r="D9671" t="s">
        <v>26279</v>
      </c>
      <c r="E9671">
        <v>2023</v>
      </c>
    </row>
    <row r="9672" spans="1:5" ht="17.25" customHeight="1" x14ac:dyDescent="0.2">
      <c r="A9672">
        <v>187804</v>
      </c>
      <c r="B9672" t="s">
        <v>10345</v>
      </c>
      <c r="C9672" t="s">
        <v>13041</v>
      </c>
      <c r="D9672" t="s">
        <v>26280</v>
      </c>
      <c r="E9672">
        <v>2018</v>
      </c>
    </row>
    <row r="9673" spans="1:5" ht="17.25" customHeight="1" x14ac:dyDescent="0.2">
      <c r="A9673">
        <v>211624</v>
      </c>
      <c r="B9673" t="s">
        <v>9878</v>
      </c>
      <c r="C9673" t="s">
        <v>12695</v>
      </c>
      <c r="D9673">
        <v>99048640</v>
      </c>
      <c r="E9673">
        <v>2023</v>
      </c>
    </row>
    <row r="9674" spans="1:5" ht="17.25" customHeight="1" x14ac:dyDescent="0.2">
      <c r="A9674">
        <v>211623</v>
      </c>
      <c r="B9674" t="s">
        <v>9878</v>
      </c>
      <c r="C9674" t="s">
        <v>16459</v>
      </c>
      <c r="D9674">
        <v>99050880</v>
      </c>
      <c r="E9674">
        <v>2022</v>
      </c>
    </row>
    <row r="9675" spans="1:5" ht="17.25" customHeight="1" x14ac:dyDescent="0.2">
      <c r="A9675">
        <v>211622</v>
      </c>
      <c r="B9675" t="s">
        <v>9878</v>
      </c>
      <c r="C9675" t="s">
        <v>16459</v>
      </c>
      <c r="D9675">
        <v>99050850</v>
      </c>
      <c r="E9675">
        <v>2022</v>
      </c>
    </row>
    <row r="9676" spans="1:5" ht="17.25" customHeight="1" x14ac:dyDescent="0.2">
      <c r="A9676">
        <v>211621</v>
      </c>
      <c r="B9676" t="s">
        <v>9878</v>
      </c>
      <c r="C9676" t="s">
        <v>16459</v>
      </c>
      <c r="D9676">
        <v>99050868</v>
      </c>
      <c r="E9676">
        <v>2023</v>
      </c>
    </row>
    <row r="9677" spans="1:5" ht="17.25" customHeight="1" x14ac:dyDescent="0.2">
      <c r="A9677">
        <v>211620</v>
      </c>
      <c r="B9677" t="s">
        <v>9878</v>
      </c>
      <c r="C9677" t="s">
        <v>26281</v>
      </c>
      <c r="D9677">
        <v>99050856</v>
      </c>
      <c r="E9677">
        <v>2022</v>
      </c>
    </row>
    <row r="9678" spans="1:5" ht="17.25" customHeight="1" x14ac:dyDescent="0.2">
      <c r="A9678">
        <v>211616</v>
      </c>
      <c r="B9678" t="s">
        <v>10224</v>
      </c>
      <c r="C9678" t="s">
        <v>13782</v>
      </c>
      <c r="D9678">
        <v>13062570</v>
      </c>
      <c r="E9678">
        <v>2023</v>
      </c>
    </row>
    <row r="9679" spans="1:5" ht="17.25" customHeight="1" x14ac:dyDescent="0.2">
      <c r="A9679">
        <v>211615</v>
      </c>
      <c r="B9679" t="s">
        <v>10224</v>
      </c>
      <c r="C9679" t="s">
        <v>13782</v>
      </c>
      <c r="D9679">
        <v>13062572</v>
      </c>
      <c r="E9679">
        <v>2023</v>
      </c>
    </row>
    <row r="9680" spans="1:5" ht="17.25" customHeight="1" x14ac:dyDescent="0.2">
      <c r="A9680">
        <v>178237</v>
      </c>
      <c r="B9680" t="s">
        <v>10466</v>
      </c>
      <c r="C9680" t="s">
        <v>10461</v>
      </c>
      <c r="D9680" t="s">
        <v>26282</v>
      </c>
      <c r="E9680">
        <v>2014</v>
      </c>
    </row>
    <row r="9681" spans="1:5" ht="17.25" customHeight="1" x14ac:dyDescent="0.2">
      <c r="A9681">
        <v>211729</v>
      </c>
      <c r="B9681" t="s">
        <v>9414</v>
      </c>
      <c r="C9681" t="s">
        <v>9401</v>
      </c>
      <c r="D9681" t="s">
        <v>26283</v>
      </c>
      <c r="E9681">
        <v>2023</v>
      </c>
    </row>
    <row r="9682" spans="1:5" ht="17.25" customHeight="1" x14ac:dyDescent="0.2">
      <c r="A9682">
        <v>211728</v>
      </c>
      <c r="B9682" t="s">
        <v>9414</v>
      </c>
      <c r="C9682" t="s">
        <v>9401</v>
      </c>
      <c r="D9682" t="s">
        <v>26284</v>
      </c>
      <c r="E9682">
        <v>2023</v>
      </c>
    </row>
    <row r="9683" spans="1:5" ht="17.25" customHeight="1" x14ac:dyDescent="0.2">
      <c r="A9683">
        <v>213495</v>
      </c>
      <c r="B9683" t="s">
        <v>10345</v>
      </c>
      <c r="C9683" t="s">
        <v>14903</v>
      </c>
      <c r="D9683" t="s">
        <v>26285</v>
      </c>
      <c r="E9683">
        <v>2024</v>
      </c>
    </row>
    <row r="9684" spans="1:5" ht="17.25" customHeight="1" x14ac:dyDescent="0.2">
      <c r="A9684">
        <v>211733</v>
      </c>
      <c r="B9684" t="s">
        <v>9414</v>
      </c>
      <c r="C9684" t="s">
        <v>9401</v>
      </c>
      <c r="D9684" t="s">
        <v>26286</v>
      </c>
      <c r="E9684">
        <v>2023</v>
      </c>
    </row>
    <row r="9685" spans="1:5" ht="17.25" customHeight="1" x14ac:dyDescent="0.2">
      <c r="A9685">
        <v>213494</v>
      </c>
      <c r="B9685" t="s">
        <v>10345</v>
      </c>
      <c r="C9685" t="s">
        <v>14903</v>
      </c>
      <c r="D9685" t="s">
        <v>26287</v>
      </c>
      <c r="E9685">
        <v>2024</v>
      </c>
    </row>
    <row r="9686" spans="1:5" ht="17.25" customHeight="1" x14ac:dyDescent="0.2">
      <c r="A9686">
        <v>211732</v>
      </c>
      <c r="B9686" t="s">
        <v>9414</v>
      </c>
      <c r="C9686" t="s">
        <v>9401</v>
      </c>
      <c r="D9686" t="s">
        <v>26288</v>
      </c>
      <c r="E9686">
        <v>2023</v>
      </c>
    </row>
    <row r="9687" spans="1:5" ht="17.25" customHeight="1" x14ac:dyDescent="0.2">
      <c r="A9687">
        <v>211731</v>
      </c>
      <c r="B9687" t="s">
        <v>9414</v>
      </c>
      <c r="C9687" t="s">
        <v>9401</v>
      </c>
      <c r="D9687" t="s">
        <v>26289</v>
      </c>
      <c r="E9687">
        <v>2023</v>
      </c>
    </row>
    <row r="9688" spans="1:5" ht="17.25" customHeight="1" x14ac:dyDescent="0.2">
      <c r="A9688">
        <v>211725</v>
      </c>
      <c r="B9688" t="s">
        <v>9414</v>
      </c>
      <c r="C9688" t="s">
        <v>9401</v>
      </c>
      <c r="D9688" t="s">
        <v>26290</v>
      </c>
      <c r="E9688">
        <v>2023</v>
      </c>
    </row>
    <row r="9689" spans="1:5" ht="17.25" customHeight="1" x14ac:dyDescent="0.2">
      <c r="A9689">
        <v>211724</v>
      </c>
      <c r="B9689" t="s">
        <v>9414</v>
      </c>
      <c r="C9689" t="s">
        <v>9401</v>
      </c>
      <c r="D9689" t="s">
        <v>26291</v>
      </c>
      <c r="E9689">
        <v>2023</v>
      </c>
    </row>
    <row r="9690" spans="1:5" ht="17.25" customHeight="1" x14ac:dyDescent="0.2">
      <c r="A9690">
        <v>211723</v>
      </c>
      <c r="B9690" t="s">
        <v>9414</v>
      </c>
      <c r="C9690" t="s">
        <v>9401</v>
      </c>
      <c r="D9690" t="s">
        <v>26292</v>
      </c>
      <c r="E9690">
        <v>2023</v>
      </c>
    </row>
    <row r="9691" spans="1:5" ht="17.25" customHeight="1" x14ac:dyDescent="0.2">
      <c r="A9691">
        <v>211722</v>
      </c>
      <c r="B9691" t="s">
        <v>9414</v>
      </c>
      <c r="C9691" t="s">
        <v>9401</v>
      </c>
      <c r="D9691" t="s">
        <v>26293</v>
      </c>
      <c r="E9691">
        <v>2023</v>
      </c>
    </row>
    <row r="9692" spans="1:5" ht="17.25" customHeight="1" x14ac:dyDescent="0.2">
      <c r="A9692">
        <v>212159</v>
      </c>
      <c r="B9692" t="s">
        <v>9878</v>
      </c>
      <c r="C9692" t="s">
        <v>26294</v>
      </c>
      <c r="D9692">
        <v>99169836</v>
      </c>
      <c r="E9692">
        <v>2023</v>
      </c>
    </row>
    <row r="9693" spans="1:5" ht="17.25" customHeight="1" x14ac:dyDescent="0.2">
      <c r="A9693">
        <v>211665</v>
      </c>
      <c r="B9693" t="s">
        <v>11660</v>
      </c>
      <c r="C9693" t="s">
        <v>26295</v>
      </c>
      <c r="D9693" t="s">
        <v>26296</v>
      </c>
      <c r="E9693">
        <v>2020</v>
      </c>
    </row>
    <row r="9694" spans="1:5" ht="17.25" customHeight="1" x14ac:dyDescent="0.2">
      <c r="A9694">
        <v>211570</v>
      </c>
      <c r="B9694" t="s">
        <v>9878</v>
      </c>
      <c r="C9694" t="s">
        <v>21449</v>
      </c>
      <c r="D9694">
        <v>22645353</v>
      </c>
      <c r="E9694">
        <v>2024</v>
      </c>
    </row>
    <row r="9695" spans="1:5" ht="17.25" customHeight="1" x14ac:dyDescent="0.2">
      <c r="A9695">
        <v>211610</v>
      </c>
      <c r="B9695" t="s">
        <v>9414</v>
      </c>
      <c r="C9695" t="s">
        <v>9385</v>
      </c>
      <c r="D9695" t="s">
        <v>26297</v>
      </c>
      <c r="E9695">
        <v>2020</v>
      </c>
    </row>
    <row r="9696" spans="1:5" ht="17.25" customHeight="1" x14ac:dyDescent="0.2">
      <c r="A9696">
        <v>211583</v>
      </c>
      <c r="B9696" t="s">
        <v>10466</v>
      </c>
      <c r="C9696" t="s">
        <v>26298</v>
      </c>
      <c r="D9696" t="s">
        <v>26299</v>
      </c>
      <c r="E9696">
        <v>2023</v>
      </c>
    </row>
    <row r="9697" spans="1:5" ht="17.25" customHeight="1" x14ac:dyDescent="0.2">
      <c r="A9697">
        <v>211473</v>
      </c>
      <c r="B9697" t="s">
        <v>10466</v>
      </c>
      <c r="C9697" t="s">
        <v>21670</v>
      </c>
      <c r="D9697" t="s">
        <v>26300</v>
      </c>
      <c r="E9697">
        <v>2024</v>
      </c>
    </row>
    <row r="9698" spans="1:5" ht="17.25" customHeight="1" x14ac:dyDescent="0.2">
      <c r="A9698">
        <v>211472</v>
      </c>
      <c r="B9698" t="s">
        <v>10466</v>
      </c>
      <c r="C9698" t="s">
        <v>21670</v>
      </c>
      <c r="D9698" t="s">
        <v>26301</v>
      </c>
      <c r="E9698">
        <v>2024</v>
      </c>
    </row>
    <row r="9699" spans="1:5" ht="17.25" customHeight="1" x14ac:dyDescent="0.2">
      <c r="A9699">
        <v>211471</v>
      </c>
      <c r="B9699" t="s">
        <v>10466</v>
      </c>
      <c r="C9699" t="s">
        <v>21670</v>
      </c>
      <c r="D9699" t="s">
        <v>26302</v>
      </c>
      <c r="E9699">
        <v>2024</v>
      </c>
    </row>
    <row r="9700" spans="1:5" ht="17.25" customHeight="1" x14ac:dyDescent="0.2">
      <c r="A9700">
        <v>211584</v>
      </c>
      <c r="B9700" t="s">
        <v>11660</v>
      </c>
      <c r="C9700" t="s">
        <v>22050</v>
      </c>
      <c r="D9700" t="s">
        <v>26303</v>
      </c>
      <c r="E9700">
        <v>2023</v>
      </c>
    </row>
    <row r="9701" spans="1:5" ht="17.25" customHeight="1" x14ac:dyDescent="0.2">
      <c r="A9701">
        <v>211585</v>
      </c>
      <c r="B9701" t="s">
        <v>11660</v>
      </c>
      <c r="C9701" t="s">
        <v>22050</v>
      </c>
      <c r="D9701" t="s">
        <v>26304</v>
      </c>
      <c r="E9701">
        <v>2023</v>
      </c>
    </row>
    <row r="9702" spans="1:5" ht="17.25" customHeight="1" x14ac:dyDescent="0.2">
      <c r="A9702">
        <v>212523</v>
      </c>
      <c r="B9702" t="s">
        <v>9414</v>
      </c>
      <c r="C9702" t="s">
        <v>9380</v>
      </c>
      <c r="D9702" t="s">
        <v>26305</v>
      </c>
      <c r="E9702">
        <v>2015</v>
      </c>
    </row>
    <row r="9703" spans="1:5" ht="17.25" customHeight="1" x14ac:dyDescent="0.2">
      <c r="A9703">
        <v>212522</v>
      </c>
      <c r="B9703" t="s">
        <v>10345</v>
      </c>
      <c r="C9703" t="s">
        <v>14895</v>
      </c>
      <c r="D9703" t="s">
        <v>26306</v>
      </c>
      <c r="E9703">
        <v>2022</v>
      </c>
    </row>
    <row r="9704" spans="1:5" ht="17.25" customHeight="1" x14ac:dyDescent="0.2">
      <c r="A9704">
        <v>211482</v>
      </c>
      <c r="B9704" t="s">
        <v>9878</v>
      </c>
      <c r="C9704" t="s">
        <v>16459</v>
      </c>
      <c r="D9704">
        <v>74551919</v>
      </c>
      <c r="E9704">
        <v>2019</v>
      </c>
    </row>
    <row r="9705" spans="1:5" ht="17.25" customHeight="1" x14ac:dyDescent="0.2">
      <c r="A9705">
        <v>211481</v>
      </c>
      <c r="B9705" t="s">
        <v>9366</v>
      </c>
      <c r="C9705" t="s">
        <v>19244</v>
      </c>
      <c r="D9705">
        <v>2016166014</v>
      </c>
      <c r="E9705">
        <v>2023</v>
      </c>
    </row>
    <row r="9706" spans="1:5" ht="17.25" customHeight="1" x14ac:dyDescent="0.2">
      <c r="A9706">
        <v>211480</v>
      </c>
      <c r="B9706" t="s">
        <v>9366</v>
      </c>
      <c r="C9706" t="s">
        <v>19244</v>
      </c>
      <c r="D9706">
        <v>2016162775</v>
      </c>
      <c r="E9706">
        <v>2023</v>
      </c>
    </row>
    <row r="9707" spans="1:5" ht="17.25" customHeight="1" x14ac:dyDescent="0.2">
      <c r="A9707">
        <v>211479</v>
      </c>
      <c r="B9707" t="s">
        <v>9366</v>
      </c>
      <c r="C9707" t="s">
        <v>19244</v>
      </c>
      <c r="D9707">
        <v>2016165133</v>
      </c>
      <c r="E9707">
        <v>2023</v>
      </c>
    </row>
    <row r="9708" spans="1:5" ht="17.25" customHeight="1" x14ac:dyDescent="0.2">
      <c r="A9708">
        <v>211461</v>
      </c>
      <c r="B9708" t="s">
        <v>9366</v>
      </c>
      <c r="C9708" t="s">
        <v>19244</v>
      </c>
      <c r="D9708">
        <v>2016165132</v>
      </c>
      <c r="E9708">
        <v>2023</v>
      </c>
    </row>
    <row r="9709" spans="1:5" ht="17.25" customHeight="1" x14ac:dyDescent="0.2">
      <c r="A9709">
        <v>211460</v>
      </c>
      <c r="B9709" t="s">
        <v>9366</v>
      </c>
      <c r="C9709" t="s">
        <v>19244</v>
      </c>
      <c r="D9709">
        <v>2016162731</v>
      </c>
      <c r="E9709">
        <v>2023</v>
      </c>
    </row>
    <row r="9710" spans="1:5" ht="17.25" customHeight="1" x14ac:dyDescent="0.2">
      <c r="A9710">
        <v>211459</v>
      </c>
      <c r="B9710" t="s">
        <v>9366</v>
      </c>
      <c r="C9710" t="s">
        <v>19244</v>
      </c>
      <c r="D9710">
        <v>2016166017</v>
      </c>
      <c r="E9710">
        <v>2023</v>
      </c>
    </row>
    <row r="9711" spans="1:5" ht="17.25" customHeight="1" x14ac:dyDescent="0.2">
      <c r="A9711">
        <v>211458</v>
      </c>
      <c r="B9711" t="s">
        <v>9366</v>
      </c>
      <c r="C9711" t="s">
        <v>19244</v>
      </c>
      <c r="D9711">
        <v>2016166608</v>
      </c>
      <c r="E9711">
        <v>2023</v>
      </c>
    </row>
    <row r="9712" spans="1:5" ht="17.25" customHeight="1" x14ac:dyDescent="0.2">
      <c r="A9712">
        <v>211567</v>
      </c>
      <c r="B9712" t="s">
        <v>10466</v>
      </c>
      <c r="C9712" t="s">
        <v>21679</v>
      </c>
      <c r="D9712" t="s">
        <v>26307</v>
      </c>
      <c r="E9712">
        <v>2024</v>
      </c>
    </row>
    <row r="9713" spans="1:5" ht="17.25" customHeight="1" x14ac:dyDescent="0.2">
      <c r="A9713">
        <v>211566</v>
      </c>
      <c r="B9713" t="s">
        <v>10466</v>
      </c>
      <c r="C9713" t="s">
        <v>21679</v>
      </c>
      <c r="D9713" t="s">
        <v>26308</v>
      </c>
      <c r="E9713">
        <v>2024</v>
      </c>
    </row>
    <row r="9714" spans="1:5" ht="17.25" customHeight="1" x14ac:dyDescent="0.2">
      <c r="A9714">
        <v>211565</v>
      </c>
      <c r="B9714" t="s">
        <v>10466</v>
      </c>
      <c r="C9714" t="s">
        <v>21679</v>
      </c>
      <c r="D9714" t="s">
        <v>26309</v>
      </c>
      <c r="E9714">
        <v>2024</v>
      </c>
    </row>
    <row r="9715" spans="1:5" ht="17.25" customHeight="1" x14ac:dyDescent="0.2">
      <c r="A9715">
        <v>212642</v>
      </c>
      <c r="B9715" t="s">
        <v>9878</v>
      </c>
      <c r="C9715" t="s">
        <v>19303</v>
      </c>
      <c r="D9715">
        <v>22650634</v>
      </c>
      <c r="E9715">
        <v>2024</v>
      </c>
    </row>
    <row r="9716" spans="1:5" ht="17.25" customHeight="1" x14ac:dyDescent="0.2">
      <c r="A9716">
        <v>211437</v>
      </c>
      <c r="B9716" t="s">
        <v>10466</v>
      </c>
      <c r="C9716" t="s">
        <v>22325</v>
      </c>
      <c r="D9716" t="s">
        <v>26310</v>
      </c>
      <c r="E9716">
        <v>2022</v>
      </c>
    </row>
    <row r="9717" spans="1:5" ht="17.25" customHeight="1" x14ac:dyDescent="0.2">
      <c r="A9717">
        <v>211436</v>
      </c>
      <c r="B9717" t="s">
        <v>10466</v>
      </c>
      <c r="C9717" t="s">
        <v>22325</v>
      </c>
      <c r="D9717" t="s">
        <v>26311</v>
      </c>
      <c r="E9717">
        <v>2022</v>
      </c>
    </row>
    <row r="9718" spans="1:5" ht="17.25" customHeight="1" x14ac:dyDescent="0.2">
      <c r="A9718">
        <v>211635</v>
      </c>
      <c r="B9718" t="s">
        <v>10345</v>
      </c>
      <c r="C9718" t="s">
        <v>14895</v>
      </c>
      <c r="D9718" t="s">
        <v>26312</v>
      </c>
      <c r="E9718">
        <v>2023</v>
      </c>
    </row>
    <row r="9719" spans="1:5" ht="17.25" customHeight="1" x14ac:dyDescent="0.2">
      <c r="A9719">
        <v>211634</v>
      </c>
      <c r="B9719" t="s">
        <v>10345</v>
      </c>
      <c r="C9719" t="s">
        <v>14895</v>
      </c>
      <c r="D9719" t="s">
        <v>26313</v>
      </c>
      <c r="E9719">
        <v>2023</v>
      </c>
    </row>
    <row r="9720" spans="1:5" ht="17.25" customHeight="1" x14ac:dyDescent="0.2">
      <c r="A9720">
        <v>211633</v>
      </c>
      <c r="B9720" t="s">
        <v>10345</v>
      </c>
      <c r="C9720" t="s">
        <v>14903</v>
      </c>
      <c r="D9720" t="s">
        <v>26314</v>
      </c>
      <c r="E9720">
        <v>2023</v>
      </c>
    </row>
    <row r="9721" spans="1:5" ht="17.25" customHeight="1" x14ac:dyDescent="0.2">
      <c r="A9721">
        <v>211632</v>
      </c>
      <c r="B9721" t="s">
        <v>10345</v>
      </c>
      <c r="C9721" t="s">
        <v>14903</v>
      </c>
      <c r="D9721" t="s">
        <v>26315</v>
      </c>
      <c r="E9721">
        <v>2023</v>
      </c>
    </row>
    <row r="9722" spans="1:5" ht="17.25" customHeight="1" x14ac:dyDescent="0.2">
      <c r="A9722">
        <v>211631</v>
      </c>
      <c r="B9722" t="s">
        <v>10345</v>
      </c>
      <c r="C9722" t="s">
        <v>14903</v>
      </c>
      <c r="D9722" t="s">
        <v>26316</v>
      </c>
      <c r="E9722">
        <v>2023</v>
      </c>
    </row>
    <row r="9723" spans="1:5" ht="17.25" customHeight="1" x14ac:dyDescent="0.2">
      <c r="A9723">
        <v>213497</v>
      </c>
      <c r="B9723" t="s">
        <v>14861</v>
      </c>
      <c r="C9723" t="s">
        <v>14857</v>
      </c>
      <c r="D9723">
        <v>5050439</v>
      </c>
      <c r="E9723">
        <v>2015</v>
      </c>
    </row>
    <row r="9724" spans="1:5" ht="17.25" customHeight="1" x14ac:dyDescent="0.2">
      <c r="A9724">
        <v>213496</v>
      </c>
      <c r="B9724" t="s">
        <v>14861</v>
      </c>
      <c r="C9724" t="s">
        <v>14857</v>
      </c>
      <c r="D9724">
        <v>5050434</v>
      </c>
      <c r="E9724">
        <v>2015</v>
      </c>
    </row>
    <row r="9725" spans="1:5" ht="17.25" customHeight="1" x14ac:dyDescent="0.2">
      <c r="A9725">
        <v>190139</v>
      </c>
      <c r="B9725" t="s">
        <v>11660</v>
      </c>
      <c r="C9725" t="s">
        <v>25295</v>
      </c>
      <c r="D9725" t="s">
        <v>26317</v>
      </c>
      <c r="E9725">
        <v>2020</v>
      </c>
    </row>
    <row r="9726" spans="1:5" ht="17.25" customHeight="1" x14ac:dyDescent="0.2">
      <c r="A9726">
        <v>211675</v>
      </c>
      <c r="B9726" t="s">
        <v>9414</v>
      </c>
      <c r="C9726" t="s">
        <v>26318</v>
      </c>
      <c r="D9726" t="s">
        <v>26319</v>
      </c>
      <c r="E9726">
        <v>2023</v>
      </c>
    </row>
    <row r="9727" spans="1:5" ht="17.25" customHeight="1" x14ac:dyDescent="0.2">
      <c r="A9727">
        <v>212743</v>
      </c>
      <c r="B9727" t="s">
        <v>9878</v>
      </c>
      <c r="C9727" t="s">
        <v>22093</v>
      </c>
      <c r="D9727">
        <v>74822201</v>
      </c>
      <c r="E9727">
        <v>2021</v>
      </c>
    </row>
    <row r="9728" spans="1:5" ht="17.25" customHeight="1" x14ac:dyDescent="0.2">
      <c r="A9728">
        <v>183063</v>
      </c>
      <c r="B9728" t="s">
        <v>9878</v>
      </c>
      <c r="C9728" t="s">
        <v>9621</v>
      </c>
      <c r="D9728">
        <v>80099013</v>
      </c>
      <c r="E9728">
        <v>2018</v>
      </c>
    </row>
    <row r="9729" spans="1:5" ht="17.25" customHeight="1" x14ac:dyDescent="0.2">
      <c r="A9729">
        <v>184731</v>
      </c>
      <c r="B9729" t="s">
        <v>9878</v>
      </c>
      <c r="C9729" t="s">
        <v>9886</v>
      </c>
      <c r="D9729">
        <v>74425368</v>
      </c>
      <c r="E9729">
        <v>2018</v>
      </c>
    </row>
    <row r="9730" spans="1:5" ht="17.25" customHeight="1" x14ac:dyDescent="0.2">
      <c r="A9730">
        <v>211564</v>
      </c>
      <c r="B9730" t="s">
        <v>10466</v>
      </c>
      <c r="C9730" t="s">
        <v>21679</v>
      </c>
      <c r="D9730" t="s">
        <v>26320</v>
      </c>
      <c r="E9730">
        <v>2024</v>
      </c>
    </row>
    <row r="9731" spans="1:5" ht="17.25" customHeight="1" x14ac:dyDescent="0.2">
      <c r="A9731">
        <v>211563</v>
      </c>
      <c r="B9731" t="s">
        <v>10466</v>
      </c>
      <c r="C9731" t="s">
        <v>21679</v>
      </c>
      <c r="D9731" t="s">
        <v>26321</v>
      </c>
      <c r="E9731">
        <v>2024</v>
      </c>
    </row>
    <row r="9732" spans="1:5" ht="17.25" customHeight="1" x14ac:dyDescent="0.2">
      <c r="A9732">
        <v>192513</v>
      </c>
      <c r="B9732" t="s">
        <v>10345</v>
      </c>
      <c r="C9732" t="s">
        <v>14903</v>
      </c>
      <c r="D9732" t="s">
        <v>26322</v>
      </c>
      <c r="E9732">
        <v>2020</v>
      </c>
    </row>
    <row r="9733" spans="1:5" ht="17.25" customHeight="1" x14ac:dyDescent="0.2">
      <c r="A9733">
        <v>192515</v>
      </c>
      <c r="B9733" t="s">
        <v>10345</v>
      </c>
      <c r="C9733" t="s">
        <v>14903</v>
      </c>
      <c r="D9733" t="s">
        <v>26323</v>
      </c>
      <c r="E9733">
        <v>2020</v>
      </c>
    </row>
    <row r="9734" spans="1:5" ht="17.25" customHeight="1" x14ac:dyDescent="0.2">
      <c r="A9734">
        <v>211690</v>
      </c>
      <c r="B9734" t="s">
        <v>10466</v>
      </c>
      <c r="C9734" t="s">
        <v>21973</v>
      </c>
      <c r="D9734" t="s">
        <v>26324</v>
      </c>
      <c r="E9734">
        <v>2022</v>
      </c>
    </row>
    <row r="9735" spans="1:5" ht="17.25" customHeight="1" x14ac:dyDescent="0.2">
      <c r="A9735">
        <v>211689</v>
      </c>
      <c r="B9735" t="s">
        <v>10466</v>
      </c>
      <c r="C9735" t="s">
        <v>21973</v>
      </c>
      <c r="D9735" t="s">
        <v>26325</v>
      </c>
      <c r="E9735">
        <v>2022</v>
      </c>
    </row>
    <row r="9736" spans="1:5" ht="17.25" customHeight="1" x14ac:dyDescent="0.2">
      <c r="A9736">
        <v>211688</v>
      </c>
      <c r="B9736" t="s">
        <v>10345</v>
      </c>
      <c r="C9736" t="s">
        <v>14903</v>
      </c>
      <c r="D9736" t="s">
        <v>26326</v>
      </c>
      <c r="E9736">
        <v>2023</v>
      </c>
    </row>
    <row r="9737" spans="1:5" ht="17.25" customHeight="1" x14ac:dyDescent="0.2">
      <c r="A9737">
        <v>211687</v>
      </c>
      <c r="B9737" t="s">
        <v>10345</v>
      </c>
      <c r="C9737" t="s">
        <v>14903</v>
      </c>
      <c r="D9737" t="s">
        <v>26327</v>
      </c>
      <c r="E9737">
        <v>2023</v>
      </c>
    </row>
    <row r="9738" spans="1:5" ht="17.25" customHeight="1" x14ac:dyDescent="0.2">
      <c r="A9738">
        <v>211694</v>
      </c>
      <c r="B9738" t="s">
        <v>12013</v>
      </c>
      <c r="C9738" t="s">
        <v>17878</v>
      </c>
      <c r="D9738">
        <v>7412368</v>
      </c>
      <c r="E9738">
        <v>2023</v>
      </c>
    </row>
    <row r="9739" spans="1:5" ht="17.25" customHeight="1" x14ac:dyDescent="0.2">
      <c r="A9739">
        <v>211693</v>
      </c>
      <c r="B9739" t="s">
        <v>10466</v>
      </c>
      <c r="C9739" t="s">
        <v>16490</v>
      </c>
      <c r="D9739" t="s">
        <v>26328</v>
      </c>
      <c r="E9739">
        <v>2021</v>
      </c>
    </row>
    <row r="9740" spans="1:5" ht="17.25" customHeight="1" x14ac:dyDescent="0.2">
      <c r="A9740">
        <v>211692</v>
      </c>
      <c r="B9740" t="s">
        <v>10466</v>
      </c>
      <c r="C9740" t="s">
        <v>21973</v>
      </c>
      <c r="D9740" t="s">
        <v>26329</v>
      </c>
      <c r="E9740">
        <v>2023</v>
      </c>
    </row>
    <row r="9741" spans="1:5" ht="17.25" customHeight="1" x14ac:dyDescent="0.2">
      <c r="A9741">
        <v>211691</v>
      </c>
      <c r="B9741" t="s">
        <v>10466</v>
      </c>
      <c r="C9741" t="s">
        <v>21973</v>
      </c>
      <c r="D9741" t="s">
        <v>26330</v>
      </c>
      <c r="E9741">
        <v>2023</v>
      </c>
    </row>
    <row r="9742" spans="1:5" ht="17.25" customHeight="1" x14ac:dyDescent="0.2">
      <c r="A9742">
        <v>193249</v>
      </c>
      <c r="B9742" t="s">
        <v>9414</v>
      </c>
      <c r="C9742" t="s">
        <v>9391</v>
      </c>
      <c r="D9742" t="s">
        <v>26331</v>
      </c>
      <c r="E9742">
        <v>2015</v>
      </c>
    </row>
    <row r="9743" spans="1:5" ht="17.25" customHeight="1" x14ac:dyDescent="0.2">
      <c r="A9743">
        <v>193248</v>
      </c>
      <c r="B9743" t="s">
        <v>9414</v>
      </c>
      <c r="C9743" t="s">
        <v>9391</v>
      </c>
      <c r="D9743" t="s">
        <v>26332</v>
      </c>
      <c r="E9743">
        <v>2016</v>
      </c>
    </row>
    <row r="9744" spans="1:5" ht="17.25" customHeight="1" x14ac:dyDescent="0.2">
      <c r="A9744">
        <v>211518</v>
      </c>
      <c r="B9744" t="s">
        <v>10224</v>
      </c>
      <c r="C9744" t="s">
        <v>23440</v>
      </c>
      <c r="D9744">
        <v>13115147</v>
      </c>
      <c r="E9744">
        <v>2023</v>
      </c>
    </row>
    <row r="9745" spans="1:5" ht="17.25" customHeight="1" x14ac:dyDescent="0.2">
      <c r="A9745">
        <v>211614</v>
      </c>
      <c r="B9745" t="s">
        <v>10466</v>
      </c>
      <c r="C9745" t="s">
        <v>26333</v>
      </c>
      <c r="D9745" t="s">
        <v>26334</v>
      </c>
      <c r="E9745">
        <v>2023</v>
      </c>
    </row>
    <row r="9746" spans="1:5" ht="17.25" customHeight="1" x14ac:dyDescent="0.2">
      <c r="A9746">
        <v>211613</v>
      </c>
      <c r="B9746" t="s">
        <v>10466</v>
      </c>
      <c r="C9746" t="s">
        <v>26333</v>
      </c>
      <c r="D9746" t="s">
        <v>26335</v>
      </c>
      <c r="E9746">
        <v>2023</v>
      </c>
    </row>
    <row r="9747" spans="1:5" ht="17.25" customHeight="1" x14ac:dyDescent="0.2">
      <c r="A9747">
        <v>211612</v>
      </c>
      <c r="B9747" t="s">
        <v>10466</v>
      </c>
      <c r="C9747" t="s">
        <v>26333</v>
      </c>
      <c r="D9747" t="s">
        <v>26336</v>
      </c>
      <c r="E9747">
        <v>2023</v>
      </c>
    </row>
    <row r="9748" spans="1:5" ht="17.25" customHeight="1" x14ac:dyDescent="0.2">
      <c r="A9748">
        <v>211611</v>
      </c>
      <c r="B9748" t="s">
        <v>10466</v>
      </c>
      <c r="C9748" t="s">
        <v>26333</v>
      </c>
      <c r="D9748" t="s">
        <v>26337</v>
      </c>
      <c r="E9748">
        <v>2023</v>
      </c>
    </row>
    <row r="9749" spans="1:5" ht="17.25" customHeight="1" x14ac:dyDescent="0.2">
      <c r="A9749">
        <v>192619</v>
      </c>
      <c r="B9749" t="s">
        <v>10345</v>
      </c>
      <c r="C9749" t="s">
        <v>13041</v>
      </c>
      <c r="D9749" t="s">
        <v>26338</v>
      </c>
      <c r="E9749">
        <v>2019</v>
      </c>
    </row>
    <row r="9750" spans="1:5" ht="17.25" customHeight="1" x14ac:dyDescent="0.2">
      <c r="A9750">
        <v>186642</v>
      </c>
      <c r="B9750" t="s">
        <v>9878</v>
      </c>
      <c r="C9750" t="s">
        <v>19380</v>
      </c>
      <c r="D9750">
        <v>80653464</v>
      </c>
      <c r="E9750">
        <v>2022</v>
      </c>
    </row>
    <row r="9751" spans="1:5" ht="17.25" customHeight="1" x14ac:dyDescent="0.2">
      <c r="A9751">
        <v>176167</v>
      </c>
      <c r="B9751" t="s">
        <v>13337</v>
      </c>
      <c r="C9751" t="s">
        <v>15288</v>
      </c>
      <c r="D9751">
        <v>4612001420</v>
      </c>
      <c r="E9751">
        <v>2016</v>
      </c>
    </row>
    <row r="9752" spans="1:5" ht="17.25" customHeight="1" x14ac:dyDescent="0.2">
      <c r="A9752">
        <v>186624</v>
      </c>
      <c r="B9752" t="s">
        <v>9878</v>
      </c>
      <c r="C9752" t="s">
        <v>13713</v>
      </c>
      <c r="D9752">
        <v>74451239</v>
      </c>
      <c r="E9752">
        <v>2019</v>
      </c>
    </row>
    <row r="9753" spans="1:5" ht="17.25" customHeight="1" x14ac:dyDescent="0.2">
      <c r="A9753">
        <v>202293</v>
      </c>
      <c r="B9753" t="s">
        <v>10466</v>
      </c>
      <c r="C9753" t="s">
        <v>26339</v>
      </c>
      <c r="D9753" t="s">
        <v>26340</v>
      </c>
      <c r="E9753">
        <v>2018</v>
      </c>
    </row>
    <row r="9754" spans="1:5" ht="17.25" customHeight="1" x14ac:dyDescent="0.2">
      <c r="A9754">
        <v>153129</v>
      </c>
      <c r="B9754" t="s">
        <v>9414</v>
      </c>
      <c r="C9754" t="s">
        <v>9385</v>
      </c>
      <c r="D9754" t="s">
        <v>14750</v>
      </c>
      <c r="E9754">
        <v>2010</v>
      </c>
    </row>
    <row r="9755" spans="1:5" ht="17.25" customHeight="1" x14ac:dyDescent="0.2">
      <c r="A9755">
        <v>208750</v>
      </c>
      <c r="B9755" t="s">
        <v>9878</v>
      </c>
      <c r="C9755" t="s">
        <v>19303</v>
      </c>
      <c r="D9755">
        <v>99122836</v>
      </c>
      <c r="E9755">
        <v>2023</v>
      </c>
    </row>
    <row r="9756" spans="1:5" ht="17.25" customHeight="1" x14ac:dyDescent="0.2">
      <c r="A9756">
        <v>209184</v>
      </c>
      <c r="B9756" t="s">
        <v>9878</v>
      </c>
      <c r="C9756" t="s">
        <v>19303</v>
      </c>
      <c r="D9756">
        <v>99096721</v>
      </c>
      <c r="E9756">
        <v>2023</v>
      </c>
    </row>
    <row r="9757" spans="1:5" ht="17.25" customHeight="1" x14ac:dyDescent="0.2">
      <c r="A9757">
        <v>209801</v>
      </c>
      <c r="B9757" t="s">
        <v>13337</v>
      </c>
      <c r="C9757" t="s">
        <v>23815</v>
      </c>
      <c r="D9757">
        <v>5316304410</v>
      </c>
      <c r="E9757">
        <v>2023</v>
      </c>
    </row>
    <row r="9758" spans="1:5" ht="17.25" customHeight="1" x14ac:dyDescent="0.2">
      <c r="A9758">
        <v>186447</v>
      </c>
      <c r="B9758" t="s">
        <v>11660</v>
      </c>
      <c r="C9758" t="s">
        <v>19207</v>
      </c>
      <c r="D9758" t="s">
        <v>19208</v>
      </c>
      <c r="E9758">
        <v>2018</v>
      </c>
    </row>
    <row r="9759" spans="1:5" ht="17.25" customHeight="1" x14ac:dyDescent="0.2">
      <c r="A9759">
        <v>211457</v>
      </c>
      <c r="B9759" t="s">
        <v>10345</v>
      </c>
      <c r="C9759" t="s">
        <v>13041</v>
      </c>
      <c r="D9759" t="s">
        <v>26341</v>
      </c>
      <c r="E9759">
        <v>2023</v>
      </c>
    </row>
    <row r="9760" spans="1:5" ht="17.25" customHeight="1" x14ac:dyDescent="0.2">
      <c r="A9760">
        <v>211456</v>
      </c>
      <c r="B9760" t="s">
        <v>10345</v>
      </c>
      <c r="C9760" t="s">
        <v>13041</v>
      </c>
      <c r="D9760" t="s">
        <v>26342</v>
      </c>
      <c r="E9760">
        <v>2023</v>
      </c>
    </row>
    <row r="9761" spans="1:5" ht="17.25" customHeight="1" x14ac:dyDescent="0.2">
      <c r="A9761">
        <v>211455</v>
      </c>
      <c r="B9761" t="s">
        <v>10345</v>
      </c>
      <c r="C9761" t="s">
        <v>13041</v>
      </c>
      <c r="D9761" t="s">
        <v>26343</v>
      </c>
      <c r="E9761">
        <v>2023</v>
      </c>
    </row>
    <row r="9762" spans="1:5" ht="17.25" customHeight="1" x14ac:dyDescent="0.2">
      <c r="A9762">
        <v>211454</v>
      </c>
      <c r="B9762" t="s">
        <v>10345</v>
      </c>
      <c r="C9762" t="s">
        <v>13041</v>
      </c>
      <c r="D9762" t="s">
        <v>26344</v>
      </c>
      <c r="E9762">
        <v>2023</v>
      </c>
    </row>
    <row r="9763" spans="1:5" ht="17.25" customHeight="1" x14ac:dyDescent="0.2">
      <c r="A9763">
        <v>211453</v>
      </c>
      <c r="B9763" t="s">
        <v>10345</v>
      </c>
      <c r="C9763" t="s">
        <v>13041</v>
      </c>
      <c r="D9763" t="s">
        <v>26345</v>
      </c>
      <c r="E9763">
        <v>2023</v>
      </c>
    </row>
    <row r="9764" spans="1:5" ht="17.25" customHeight="1" x14ac:dyDescent="0.2">
      <c r="A9764">
        <v>211487</v>
      </c>
      <c r="B9764" t="s">
        <v>10345</v>
      </c>
      <c r="C9764" t="s">
        <v>13041</v>
      </c>
      <c r="D9764" t="s">
        <v>26346</v>
      </c>
      <c r="E9764">
        <v>2023</v>
      </c>
    </row>
    <row r="9765" spans="1:5" ht="17.25" customHeight="1" x14ac:dyDescent="0.2">
      <c r="A9765">
        <v>211486</v>
      </c>
      <c r="B9765" t="s">
        <v>10345</v>
      </c>
      <c r="C9765" t="s">
        <v>13041</v>
      </c>
      <c r="D9765" t="s">
        <v>26347</v>
      </c>
      <c r="E9765">
        <v>2023</v>
      </c>
    </row>
    <row r="9766" spans="1:5" ht="17.25" customHeight="1" x14ac:dyDescent="0.2">
      <c r="A9766">
        <v>211485</v>
      </c>
      <c r="B9766" t="s">
        <v>10345</v>
      </c>
      <c r="C9766" t="s">
        <v>13041</v>
      </c>
      <c r="D9766" t="s">
        <v>26348</v>
      </c>
      <c r="E9766">
        <v>2023</v>
      </c>
    </row>
    <row r="9767" spans="1:5" ht="17.25" customHeight="1" x14ac:dyDescent="0.2">
      <c r="A9767">
        <v>211484</v>
      </c>
      <c r="B9767" t="s">
        <v>10345</v>
      </c>
      <c r="C9767" t="s">
        <v>13041</v>
      </c>
      <c r="D9767" t="s">
        <v>26349</v>
      </c>
      <c r="E9767">
        <v>2023</v>
      </c>
    </row>
    <row r="9768" spans="1:5" ht="17.25" customHeight="1" x14ac:dyDescent="0.2">
      <c r="A9768">
        <v>211483</v>
      </c>
      <c r="B9768" t="s">
        <v>10345</v>
      </c>
      <c r="C9768" t="s">
        <v>13041</v>
      </c>
      <c r="D9768" t="s">
        <v>26350</v>
      </c>
      <c r="E9768">
        <v>2023</v>
      </c>
    </row>
    <row r="9769" spans="1:5" ht="17.25" customHeight="1" x14ac:dyDescent="0.2">
      <c r="A9769">
        <v>154550</v>
      </c>
      <c r="B9769" t="s">
        <v>10466</v>
      </c>
      <c r="C9769" t="s">
        <v>9369</v>
      </c>
      <c r="D9769" t="s">
        <v>10475</v>
      </c>
      <c r="E9769">
        <v>2011</v>
      </c>
    </row>
    <row r="9770" spans="1:5" ht="17.25" customHeight="1" x14ac:dyDescent="0.2">
      <c r="A9770">
        <v>206682</v>
      </c>
      <c r="B9770" t="s">
        <v>9878</v>
      </c>
      <c r="C9770" t="s">
        <v>14803</v>
      </c>
      <c r="D9770">
        <v>77246696</v>
      </c>
      <c r="E9770">
        <v>2022</v>
      </c>
    </row>
    <row r="9771" spans="1:5" ht="17.25" customHeight="1" x14ac:dyDescent="0.2">
      <c r="A9771">
        <v>186907</v>
      </c>
      <c r="B9771" t="s">
        <v>9414</v>
      </c>
      <c r="C9771" t="s">
        <v>9636</v>
      </c>
      <c r="D9771">
        <v>88106928</v>
      </c>
      <c r="E9771">
        <v>2019</v>
      </c>
    </row>
    <row r="9772" spans="1:5" ht="17.25" customHeight="1" x14ac:dyDescent="0.2">
      <c r="A9772">
        <v>186908</v>
      </c>
      <c r="B9772" t="s">
        <v>9414</v>
      </c>
      <c r="C9772" t="s">
        <v>9636</v>
      </c>
      <c r="D9772">
        <v>88106921</v>
      </c>
      <c r="E9772">
        <v>2019</v>
      </c>
    </row>
    <row r="9773" spans="1:5" ht="17.25" customHeight="1" x14ac:dyDescent="0.2">
      <c r="A9773">
        <v>211550</v>
      </c>
      <c r="B9773" t="s">
        <v>10224</v>
      </c>
      <c r="C9773" t="s">
        <v>23440</v>
      </c>
      <c r="D9773">
        <v>13115168</v>
      </c>
      <c r="E9773">
        <v>2023</v>
      </c>
    </row>
    <row r="9774" spans="1:5" ht="17.25" customHeight="1" x14ac:dyDescent="0.2">
      <c r="A9774">
        <v>211549</v>
      </c>
      <c r="B9774" t="s">
        <v>10224</v>
      </c>
      <c r="C9774" t="s">
        <v>23440</v>
      </c>
      <c r="D9774">
        <v>13115170</v>
      </c>
      <c r="E9774">
        <v>2023</v>
      </c>
    </row>
    <row r="9775" spans="1:5" ht="17.25" customHeight="1" x14ac:dyDescent="0.2">
      <c r="A9775">
        <v>211548</v>
      </c>
      <c r="B9775" t="s">
        <v>10224</v>
      </c>
      <c r="C9775" t="s">
        <v>23440</v>
      </c>
      <c r="D9775">
        <v>13115152</v>
      </c>
      <c r="E9775">
        <v>2023</v>
      </c>
    </row>
    <row r="9776" spans="1:5" ht="17.25" customHeight="1" x14ac:dyDescent="0.2">
      <c r="A9776">
        <v>211547</v>
      </c>
      <c r="B9776" t="s">
        <v>10224</v>
      </c>
      <c r="C9776" t="s">
        <v>23440</v>
      </c>
      <c r="D9776">
        <v>13116513</v>
      </c>
      <c r="E9776">
        <v>2023</v>
      </c>
    </row>
    <row r="9777" spans="1:5" ht="17.25" customHeight="1" x14ac:dyDescent="0.2">
      <c r="A9777">
        <v>212170</v>
      </c>
      <c r="B9777" t="s">
        <v>10224</v>
      </c>
      <c r="C9777" t="s">
        <v>17635</v>
      </c>
      <c r="D9777">
        <v>8925977</v>
      </c>
      <c r="E9777">
        <v>2011</v>
      </c>
    </row>
    <row r="9778" spans="1:5" ht="17.25" customHeight="1" x14ac:dyDescent="0.2">
      <c r="A9778">
        <v>211545</v>
      </c>
      <c r="B9778" t="s">
        <v>10224</v>
      </c>
      <c r="C9778" t="s">
        <v>23440</v>
      </c>
      <c r="D9778">
        <v>13116515</v>
      </c>
      <c r="E9778">
        <v>2023</v>
      </c>
    </row>
    <row r="9779" spans="1:5" ht="17.25" customHeight="1" x14ac:dyDescent="0.2">
      <c r="A9779">
        <v>211544</v>
      </c>
      <c r="B9779" t="s">
        <v>10224</v>
      </c>
      <c r="C9779" t="s">
        <v>23440</v>
      </c>
      <c r="D9779">
        <v>13116516</v>
      </c>
      <c r="E9779">
        <v>2023</v>
      </c>
    </row>
    <row r="9780" spans="1:5" ht="17.25" customHeight="1" x14ac:dyDescent="0.2">
      <c r="A9780">
        <v>211543</v>
      </c>
      <c r="B9780" t="s">
        <v>10224</v>
      </c>
      <c r="C9780" t="s">
        <v>23440</v>
      </c>
      <c r="D9780">
        <v>13115157</v>
      </c>
      <c r="E9780">
        <v>2023</v>
      </c>
    </row>
    <row r="9781" spans="1:5" ht="17.25" customHeight="1" x14ac:dyDescent="0.2">
      <c r="A9781">
        <v>211526</v>
      </c>
      <c r="B9781" t="s">
        <v>10224</v>
      </c>
      <c r="C9781" t="s">
        <v>21883</v>
      </c>
      <c r="D9781">
        <v>13115166</v>
      </c>
      <c r="E9781">
        <v>2023</v>
      </c>
    </row>
    <row r="9782" spans="1:5" ht="17.25" customHeight="1" x14ac:dyDescent="0.2">
      <c r="A9782">
        <v>211525</v>
      </c>
      <c r="B9782" t="s">
        <v>10224</v>
      </c>
      <c r="C9782" t="s">
        <v>21883</v>
      </c>
      <c r="D9782">
        <v>13116525</v>
      </c>
      <c r="E9782">
        <v>2023</v>
      </c>
    </row>
    <row r="9783" spans="1:5" ht="17.25" customHeight="1" x14ac:dyDescent="0.2">
      <c r="A9783">
        <v>211524</v>
      </c>
      <c r="B9783" t="s">
        <v>10224</v>
      </c>
      <c r="C9783" t="s">
        <v>21883</v>
      </c>
      <c r="D9783">
        <v>13115162</v>
      </c>
      <c r="E9783">
        <v>2023</v>
      </c>
    </row>
    <row r="9784" spans="1:5" ht="17.25" customHeight="1" x14ac:dyDescent="0.2">
      <c r="A9784">
        <v>211523</v>
      </c>
      <c r="B9784" t="s">
        <v>10224</v>
      </c>
      <c r="C9784" t="s">
        <v>21883</v>
      </c>
      <c r="D9784">
        <v>13115171</v>
      </c>
      <c r="E9784">
        <v>2023</v>
      </c>
    </row>
    <row r="9785" spans="1:5" ht="17.25" customHeight="1" x14ac:dyDescent="0.2">
      <c r="A9785">
        <v>211522</v>
      </c>
      <c r="B9785" t="s">
        <v>10224</v>
      </c>
      <c r="C9785" t="s">
        <v>21883</v>
      </c>
      <c r="D9785">
        <v>13115156</v>
      </c>
      <c r="E9785">
        <v>2023</v>
      </c>
    </row>
    <row r="9786" spans="1:5" ht="17.25" customHeight="1" x14ac:dyDescent="0.2">
      <c r="A9786">
        <v>211521</v>
      </c>
      <c r="B9786" t="s">
        <v>10224</v>
      </c>
      <c r="C9786" t="s">
        <v>21883</v>
      </c>
      <c r="D9786">
        <v>13115154</v>
      </c>
      <c r="E9786">
        <v>2023</v>
      </c>
    </row>
    <row r="9787" spans="1:5" ht="17.25" customHeight="1" x14ac:dyDescent="0.2">
      <c r="A9787">
        <v>211520</v>
      </c>
      <c r="B9787" t="s">
        <v>10224</v>
      </c>
      <c r="C9787" t="s">
        <v>21883</v>
      </c>
      <c r="D9787">
        <v>13115151</v>
      </c>
      <c r="E9787">
        <v>2023</v>
      </c>
    </row>
    <row r="9788" spans="1:5" ht="17.25" customHeight="1" x14ac:dyDescent="0.2">
      <c r="A9788">
        <v>211519</v>
      </c>
      <c r="B9788" t="s">
        <v>9878</v>
      </c>
      <c r="C9788" t="s">
        <v>14803</v>
      </c>
      <c r="D9788">
        <v>22648754</v>
      </c>
      <c r="E9788">
        <v>2024</v>
      </c>
    </row>
    <row r="9789" spans="1:5" ht="17.25" customHeight="1" x14ac:dyDescent="0.2">
      <c r="A9789">
        <v>211569</v>
      </c>
      <c r="B9789" t="s">
        <v>10466</v>
      </c>
      <c r="C9789" t="s">
        <v>15051</v>
      </c>
      <c r="D9789" t="s">
        <v>26351</v>
      </c>
      <c r="E9789">
        <v>2023</v>
      </c>
    </row>
    <row r="9790" spans="1:5" ht="17.25" customHeight="1" x14ac:dyDescent="0.2">
      <c r="A9790">
        <v>211568</v>
      </c>
      <c r="B9790" t="s">
        <v>10466</v>
      </c>
      <c r="C9790" t="s">
        <v>15051</v>
      </c>
      <c r="D9790" t="s">
        <v>26352</v>
      </c>
      <c r="E9790">
        <v>2023</v>
      </c>
    </row>
    <row r="9791" spans="1:5" ht="17.25" customHeight="1" x14ac:dyDescent="0.2">
      <c r="A9791">
        <v>211672</v>
      </c>
      <c r="B9791" t="s">
        <v>9414</v>
      </c>
      <c r="C9791" t="s">
        <v>16304</v>
      </c>
      <c r="D9791" t="s">
        <v>26353</v>
      </c>
      <c r="E9791">
        <v>2023</v>
      </c>
    </row>
    <row r="9792" spans="1:5" ht="17.25" customHeight="1" x14ac:dyDescent="0.2">
      <c r="A9792">
        <v>211870</v>
      </c>
      <c r="B9792" t="s">
        <v>9878</v>
      </c>
      <c r="C9792" t="s">
        <v>19221</v>
      </c>
      <c r="D9792">
        <v>77800733</v>
      </c>
      <c r="E9792">
        <v>2023</v>
      </c>
    </row>
    <row r="9793" spans="1:5" ht="17.25" customHeight="1" x14ac:dyDescent="0.2">
      <c r="A9793">
        <v>211452</v>
      </c>
      <c r="B9793" t="s">
        <v>10345</v>
      </c>
      <c r="C9793" t="s">
        <v>13787</v>
      </c>
      <c r="D9793" t="s">
        <v>26354</v>
      </c>
      <c r="E9793">
        <v>2021</v>
      </c>
    </row>
    <row r="9794" spans="1:5" ht="17.25" customHeight="1" x14ac:dyDescent="0.2">
      <c r="A9794">
        <v>211451</v>
      </c>
      <c r="B9794" t="s">
        <v>10345</v>
      </c>
      <c r="C9794" t="s">
        <v>13787</v>
      </c>
      <c r="D9794" t="s">
        <v>26355</v>
      </c>
      <c r="E9794">
        <v>2021</v>
      </c>
    </row>
    <row r="9795" spans="1:5" ht="17.25" customHeight="1" x14ac:dyDescent="0.2">
      <c r="A9795">
        <v>211450</v>
      </c>
      <c r="B9795" t="s">
        <v>10345</v>
      </c>
      <c r="C9795" t="s">
        <v>13787</v>
      </c>
      <c r="D9795" t="s">
        <v>26356</v>
      </c>
      <c r="E9795">
        <v>2021</v>
      </c>
    </row>
    <row r="9796" spans="1:5" ht="17.25" customHeight="1" x14ac:dyDescent="0.2">
      <c r="A9796">
        <v>211449</v>
      </c>
      <c r="B9796" t="s">
        <v>10345</v>
      </c>
      <c r="C9796" t="s">
        <v>13787</v>
      </c>
      <c r="D9796" t="s">
        <v>26357</v>
      </c>
      <c r="E9796">
        <v>2021</v>
      </c>
    </row>
    <row r="9797" spans="1:5" ht="17.25" customHeight="1" x14ac:dyDescent="0.2">
      <c r="A9797">
        <v>171026</v>
      </c>
      <c r="B9797" t="s">
        <v>9878</v>
      </c>
      <c r="C9797" t="s">
        <v>9886</v>
      </c>
      <c r="D9797">
        <v>73768640</v>
      </c>
      <c r="E9797">
        <v>2014</v>
      </c>
    </row>
    <row r="9798" spans="1:5" ht="17.25" customHeight="1" x14ac:dyDescent="0.2">
      <c r="A9798">
        <v>171025</v>
      </c>
      <c r="B9798" t="s">
        <v>9878</v>
      </c>
      <c r="C9798" t="s">
        <v>9886</v>
      </c>
      <c r="D9798">
        <v>73749391</v>
      </c>
      <c r="E9798">
        <v>2014</v>
      </c>
    </row>
    <row r="9799" spans="1:5" ht="17.25" customHeight="1" x14ac:dyDescent="0.2">
      <c r="A9799">
        <v>211558</v>
      </c>
      <c r="B9799" t="s">
        <v>16234</v>
      </c>
      <c r="C9799" t="s">
        <v>14880</v>
      </c>
      <c r="D9799">
        <v>1362223011276</v>
      </c>
      <c r="E9799">
        <v>2023</v>
      </c>
    </row>
    <row r="9800" spans="1:5" ht="17.25" customHeight="1" x14ac:dyDescent="0.2">
      <c r="A9800">
        <v>211557</v>
      </c>
      <c r="B9800" t="s">
        <v>16234</v>
      </c>
      <c r="C9800" t="s">
        <v>14880</v>
      </c>
      <c r="D9800">
        <v>1362223011393</v>
      </c>
      <c r="E9800">
        <v>2023</v>
      </c>
    </row>
    <row r="9801" spans="1:5" ht="17.25" customHeight="1" x14ac:dyDescent="0.2">
      <c r="A9801">
        <v>211556</v>
      </c>
      <c r="B9801" t="s">
        <v>16234</v>
      </c>
      <c r="C9801" t="s">
        <v>14880</v>
      </c>
      <c r="D9801">
        <v>1362223011424</v>
      </c>
      <c r="E9801">
        <v>2023</v>
      </c>
    </row>
    <row r="9802" spans="1:5" ht="17.25" customHeight="1" x14ac:dyDescent="0.2">
      <c r="A9802">
        <v>211562</v>
      </c>
      <c r="B9802" t="s">
        <v>10466</v>
      </c>
      <c r="C9802" t="s">
        <v>15051</v>
      </c>
      <c r="D9802" t="s">
        <v>26358</v>
      </c>
      <c r="E9802">
        <v>2024</v>
      </c>
    </row>
    <row r="9803" spans="1:5" ht="17.25" customHeight="1" x14ac:dyDescent="0.2">
      <c r="A9803">
        <v>211561</v>
      </c>
      <c r="B9803" t="s">
        <v>10466</v>
      </c>
      <c r="C9803" t="s">
        <v>15051</v>
      </c>
      <c r="D9803" t="s">
        <v>26359</v>
      </c>
      <c r="E9803">
        <v>2024</v>
      </c>
    </row>
    <row r="9804" spans="1:5" ht="17.25" customHeight="1" x14ac:dyDescent="0.2">
      <c r="A9804">
        <v>211560</v>
      </c>
      <c r="B9804" t="s">
        <v>10466</v>
      </c>
      <c r="C9804" t="s">
        <v>15051</v>
      </c>
      <c r="D9804" t="s">
        <v>26360</v>
      </c>
      <c r="E9804">
        <v>2024</v>
      </c>
    </row>
    <row r="9805" spans="1:5" ht="17.25" customHeight="1" x14ac:dyDescent="0.2">
      <c r="A9805">
        <v>211559</v>
      </c>
      <c r="B9805" t="s">
        <v>10466</v>
      </c>
      <c r="C9805" t="s">
        <v>15051</v>
      </c>
      <c r="D9805" t="s">
        <v>26361</v>
      </c>
      <c r="E9805">
        <v>2024</v>
      </c>
    </row>
    <row r="9806" spans="1:5" ht="17.25" customHeight="1" x14ac:dyDescent="0.2">
      <c r="A9806">
        <v>211465</v>
      </c>
      <c r="B9806" t="s">
        <v>12013</v>
      </c>
      <c r="C9806" t="s">
        <v>16217</v>
      </c>
      <c r="D9806">
        <v>7434985</v>
      </c>
      <c r="E9806">
        <v>2024</v>
      </c>
    </row>
    <row r="9807" spans="1:5" ht="17.25" customHeight="1" x14ac:dyDescent="0.2">
      <c r="A9807">
        <v>211464</v>
      </c>
      <c r="B9807" t="s">
        <v>13337</v>
      </c>
      <c r="C9807" t="s">
        <v>25172</v>
      </c>
      <c r="D9807">
        <v>5406803800</v>
      </c>
      <c r="E9807">
        <v>2024</v>
      </c>
    </row>
    <row r="9808" spans="1:5" ht="17.25" customHeight="1" x14ac:dyDescent="0.2">
      <c r="A9808">
        <v>211463</v>
      </c>
      <c r="B9808" t="s">
        <v>13337</v>
      </c>
      <c r="C9808" t="s">
        <v>25172</v>
      </c>
      <c r="D9808">
        <v>5333304200</v>
      </c>
      <c r="E9808">
        <v>2023</v>
      </c>
    </row>
    <row r="9809" spans="1:5" ht="17.25" customHeight="1" x14ac:dyDescent="0.2">
      <c r="A9809">
        <v>211462</v>
      </c>
      <c r="B9809" t="s">
        <v>10345</v>
      </c>
      <c r="C9809" t="s">
        <v>13041</v>
      </c>
      <c r="D9809" t="s">
        <v>26362</v>
      </c>
      <c r="E9809">
        <v>2023</v>
      </c>
    </row>
    <row r="9810" spans="1:5" ht="17.25" customHeight="1" x14ac:dyDescent="0.2">
      <c r="A9810">
        <v>211470</v>
      </c>
      <c r="B9810" t="s">
        <v>10345</v>
      </c>
      <c r="C9810" t="s">
        <v>13041</v>
      </c>
      <c r="D9810" t="s">
        <v>26363</v>
      </c>
      <c r="E9810">
        <v>2023</v>
      </c>
    </row>
    <row r="9811" spans="1:5" ht="17.25" customHeight="1" x14ac:dyDescent="0.2">
      <c r="A9811">
        <v>211469</v>
      </c>
      <c r="B9811" t="s">
        <v>10345</v>
      </c>
      <c r="C9811" t="s">
        <v>13041</v>
      </c>
      <c r="D9811" t="s">
        <v>26364</v>
      </c>
      <c r="E9811">
        <v>2023</v>
      </c>
    </row>
    <row r="9812" spans="1:5" ht="17.25" customHeight="1" x14ac:dyDescent="0.2">
      <c r="A9812">
        <v>211468</v>
      </c>
      <c r="B9812" t="s">
        <v>10345</v>
      </c>
      <c r="C9812" t="s">
        <v>13041</v>
      </c>
      <c r="D9812" t="s">
        <v>26365</v>
      </c>
      <c r="E9812">
        <v>2023</v>
      </c>
    </row>
    <row r="9813" spans="1:5" ht="17.25" customHeight="1" x14ac:dyDescent="0.2">
      <c r="A9813">
        <v>211467</v>
      </c>
      <c r="B9813" t="s">
        <v>10345</v>
      </c>
      <c r="C9813" t="s">
        <v>13041</v>
      </c>
      <c r="D9813" t="s">
        <v>26366</v>
      </c>
      <c r="E9813">
        <v>2023</v>
      </c>
    </row>
    <row r="9814" spans="1:5" ht="17.25" customHeight="1" x14ac:dyDescent="0.2">
      <c r="A9814">
        <v>211466</v>
      </c>
      <c r="B9814" t="s">
        <v>10345</v>
      </c>
      <c r="C9814" t="s">
        <v>13041</v>
      </c>
      <c r="D9814" t="s">
        <v>26367</v>
      </c>
      <c r="E9814">
        <v>2023</v>
      </c>
    </row>
    <row r="9815" spans="1:5" ht="17.25" customHeight="1" x14ac:dyDescent="0.2">
      <c r="A9815">
        <v>211478</v>
      </c>
      <c r="B9815" t="s">
        <v>10345</v>
      </c>
      <c r="C9815" t="s">
        <v>13041</v>
      </c>
      <c r="D9815" t="s">
        <v>26368</v>
      </c>
      <c r="E9815">
        <v>2023</v>
      </c>
    </row>
    <row r="9816" spans="1:5" ht="17.25" customHeight="1" x14ac:dyDescent="0.2">
      <c r="A9816">
        <v>211477</v>
      </c>
      <c r="B9816" t="s">
        <v>10345</v>
      </c>
      <c r="C9816" t="s">
        <v>13041</v>
      </c>
      <c r="D9816" t="s">
        <v>26369</v>
      </c>
      <c r="E9816">
        <v>2023</v>
      </c>
    </row>
    <row r="9817" spans="1:5" ht="17.25" customHeight="1" x14ac:dyDescent="0.2">
      <c r="A9817">
        <v>211476</v>
      </c>
      <c r="B9817" t="s">
        <v>10345</v>
      </c>
      <c r="C9817" t="s">
        <v>13041</v>
      </c>
      <c r="D9817" t="s">
        <v>26370</v>
      </c>
      <c r="E9817">
        <v>2023</v>
      </c>
    </row>
    <row r="9818" spans="1:5" ht="17.25" customHeight="1" x14ac:dyDescent="0.2">
      <c r="A9818">
        <v>211475</v>
      </c>
      <c r="B9818" t="s">
        <v>10345</v>
      </c>
      <c r="C9818" t="s">
        <v>13041</v>
      </c>
      <c r="D9818" t="s">
        <v>26371</v>
      </c>
      <c r="E9818">
        <v>2023</v>
      </c>
    </row>
    <row r="9819" spans="1:5" ht="17.25" customHeight="1" x14ac:dyDescent="0.2">
      <c r="A9819">
        <v>211474</v>
      </c>
      <c r="B9819" t="s">
        <v>10345</v>
      </c>
      <c r="C9819" t="s">
        <v>13041</v>
      </c>
      <c r="D9819" t="s">
        <v>26372</v>
      </c>
      <c r="E9819">
        <v>2023</v>
      </c>
    </row>
    <row r="9820" spans="1:5" ht="17.25" customHeight="1" x14ac:dyDescent="0.2">
      <c r="A9820">
        <v>211287</v>
      </c>
      <c r="B9820" t="s">
        <v>9414</v>
      </c>
      <c r="C9820" t="s">
        <v>23799</v>
      </c>
      <c r="D9820" t="s">
        <v>26373</v>
      </c>
      <c r="E9820">
        <v>2023</v>
      </c>
    </row>
    <row r="9821" spans="1:5" ht="17.25" customHeight="1" x14ac:dyDescent="0.2">
      <c r="A9821">
        <v>211301</v>
      </c>
      <c r="B9821" t="s">
        <v>10345</v>
      </c>
      <c r="C9821" t="s">
        <v>13041</v>
      </c>
      <c r="D9821" t="s">
        <v>26374</v>
      </c>
      <c r="E9821">
        <v>2022</v>
      </c>
    </row>
    <row r="9822" spans="1:5" ht="17.25" customHeight="1" x14ac:dyDescent="0.2">
      <c r="A9822">
        <v>211300</v>
      </c>
      <c r="B9822" t="s">
        <v>10345</v>
      </c>
      <c r="C9822" t="s">
        <v>13041</v>
      </c>
      <c r="D9822" t="s">
        <v>26375</v>
      </c>
      <c r="E9822">
        <v>2021</v>
      </c>
    </row>
    <row r="9823" spans="1:5" ht="17.25" customHeight="1" x14ac:dyDescent="0.2">
      <c r="A9823">
        <v>211299</v>
      </c>
      <c r="B9823" t="s">
        <v>10345</v>
      </c>
      <c r="C9823" t="s">
        <v>13041</v>
      </c>
      <c r="D9823" t="s">
        <v>26376</v>
      </c>
      <c r="E9823">
        <v>2018</v>
      </c>
    </row>
    <row r="9824" spans="1:5" ht="17.25" customHeight="1" x14ac:dyDescent="0.2">
      <c r="A9824">
        <v>211298</v>
      </c>
      <c r="B9824" t="s">
        <v>10345</v>
      </c>
      <c r="C9824" t="s">
        <v>13041</v>
      </c>
      <c r="D9824" t="s">
        <v>26377</v>
      </c>
      <c r="E9824">
        <v>2019</v>
      </c>
    </row>
    <row r="9825" spans="1:5" ht="17.25" customHeight="1" x14ac:dyDescent="0.2">
      <c r="A9825">
        <v>211617</v>
      </c>
      <c r="B9825" t="s">
        <v>10466</v>
      </c>
      <c r="C9825" t="s">
        <v>26378</v>
      </c>
      <c r="D9825" t="s">
        <v>26379</v>
      </c>
      <c r="E9825">
        <v>2023</v>
      </c>
    </row>
    <row r="9826" spans="1:5" ht="17.25" customHeight="1" x14ac:dyDescent="0.2">
      <c r="A9826">
        <v>211421</v>
      </c>
      <c r="B9826" t="s">
        <v>11811</v>
      </c>
      <c r="C9826" t="s">
        <v>26380</v>
      </c>
      <c r="D9826" t="s">
        <v>26381</v>
      </c>
      <c r="E9826">
        <v>2023</v>
      </c>
    </row>
    <row r="9827" spans="1:5" ht="17.25" customHeight="1" x14ac:dyDescent="0.2">
      <c r="A9827">
        <v>211306</v>
      </c>
      <c r="B9827" t="s">
        <v>10345</v>
      </c>
      <c r="C9827" t="s">
        <v>14903</v>
      </c>
      <c r="D9827" t="s">
        <v>26382</v>
      </c>
      <c r="E9827">
        <v>2015</v>
      </c>
    </row>
    <row r="9828" spans="1:5" ht="17.25" customHeight="1" x14ac:dyDescent="0.2">
      <c r="A9828">
        <v>211761</v>
      </c>
      <c r="B9828" t="s">
        <v>9414</v>
      </c>
      <c r="C9828" t="s">
        <v>9385</v>
      </c>
      <c r="D9828" t="s">
        <v>26383</v>
      </c>
      <c r="E9828">
        <v>2023</v>
      </c>
    </row>
    <row r="9829" spans="1:5" ht="17.25" customHeight="1" x14ac:dyDescent="0.2">
      <c r="A9829">
        <v>211280</v>
      </c>
      <c r="B9829" t="s">
        <v>9878</v>
      </c>
      <c r="C9829" t="s">
        <v>16459</v>
      </c>
      <c r="D9829">
        <v>74534967</v>
      </c>
      <c r="E9829">
        <v>2019</v>
      </c>
    </row>
    <row r="9830" spans="1:5" ht="17.25" customHeight="1" x14ac:dyDescent="0.2">
      <c r="A9830">
        <v>211303</v>
      </c>
      <c r="B9830" t="s">
        <v>9878</v>
      </c>
      <c r="C9830" t="s">
        <v>9899</v>
      </c>
      <c r="D9830">
        <v>35323136</v>
      </c>
      <c r="E9830">
        <v>2014</v>
      </c>
    </row>
    <row r="9831" spans="1:5" ht="17.25" customHeight="1" x14ac:dyDescent="0.2">
      <c r="A9831">
        <v>168603</v>
      </c>
      <c r="B9831" t="s">
        <v>9414</v>
      </c>
      <c r="C9831" t="s">
        <v>9391</v>
      </c>
      <c r="D9831" t="s">
        <v>14727</v>
      </c>
      <c r="E9831">
        <v>2015</v>
      </c>
    </row>
    <row r="9832" spans="1:5" ht="17.25" customHeight="1" x14ac:dyDescent="0.2">
      <c r="A9832">
        <v>193678</v>
      </c>
      <c r="B9832" t="s">
        <v>13645</v>
      </c>
      <c r="C9832" t="s">
        <v>16278</v>
      </c>
      <c r="D9832" t="s">
        <v>26384</v>
      </c>
      <c r="E9832">
        <v>2021</v>
      </c>
    </row>
    <row r="9833" spans="1:5" ht="17.25" customHeight="1" x14ac:dyDescent="0.2">
      <c r="A9833">
        <v>212292</v>
      </c>
      <c r="B9833" t="s">
        <v>10466</v>
      </c>
      <c r="C9833" t="s">
        <v>16490</v>
      </c>
      <c r="D9833" t="s">
        <v>26385</v>
      </c>
      <c r="E9833">
        <v>2019</v>
      </c>
    </row>
    <row r="9834" spans="1:5" ht="17.25" customHeight="1" x14ac:dyDescent="0.2">
      <c r="A9834">
        <v>209798</v>
      </c>
      <c r="B9834" t="s">
        <v>13337</v>
      </c>
      <c r="C9834" t="s">
        <v>15288</v>
      </c>
      <c r="D9834">
        <v>5316304500</v>
      </c>
      <c r="E9834">
        <v>2023</v>
      </c>
    </row>
    <row r="9835" spans="1:5" ht="17.25" customHeight="1" x14ac:dyDescent="0.2">
      <c r="A9835">
        <v>211668</v>
      </c>
      <c r="B9835" t="s">
        <v>9414</v>
      </c>
      <c r="C9835" t="s">
        <v>16304</v>
      </c>
      <c r="D9835" t="s">
        <v>26386</v>
      </c>
      <c r="E9835">
        <v>2023</v>
      </c>
    </row>
    <row r="9836" spans="1:5" ht="17.25" customHeight="1" x14ac:dyDescent="0.2">
      <c r="A9836">
        <v>211667</v>
      </c>
      <c r="B9836" t="s">
        <v>9414</v>
      </c>
      <c r="C9836" t="s">
        <v>16304</v>
      </c>
      <c r="D9836" t="s">
        <v>26387</v>
      </c>
      <c r="E9836">
        <v>2023</v>
      </c>
    </row>
    <row r="9837" spans="1:5" ht="17.25" customHeight="1" x14ac:dyDescent="0.2">
      <c r="A9837">
        <v>211446</v>
      </c>
      <c r="B9837" t="s">
        <v>12014</v>
      </c>
      <c r="C9837" t="s">
        <v>21521</v>
      </c>
      <c r="D9837">
        <v>2016158988</v>
      </c>
      <c r="E9837">
        <v>2022</v>
      </c>
    </row>
    <row r="9838" spans="1:5" ht="17.25" customHeight="1" x14ac:dyDescent="0.2">
      <c r="A9838">
        <v>211445</v>
      </c>
      <c r="B9838" t="s">
        <v>9878</v>
      </c>
      <c r="C9838" t="s">
        <v>21522</v>
      </c>
      <c r="D9838">
        <v>80468160</v>
      </c>
      <c r="E9838">
        <v>2022</v>
      </c>
    </row>
    <row r="9839" spans="1:5" ht="17.25" customHeight="1" x14ac:dyDescent="0.2">
      <c r="A9839">
        <v>211444</v>
      </c>
      <c r="B9839" t="s">
        <v>10224</v>
      </c>
      <c r="C9839" t="s">
        <v>12967</v>
      </c>
      <c r="D9839">
        <v>13033317</v>
      </c>
      <c r="E9839">
        <v>2023</v>
      </c>
    </row>
    <row r="9840" spans="1:5" ht="17.25" customHeight="1" x14ac:dyDescent="0.2">
      <c r="A9840">
        <v>211443</v>
      </c>
      <c r="B9840" t="s">
        <v>10345</v>
      </c>
      <c r="C9840" t="s">
        <v>13787</v>
      </c>
      <c r="D9840" t="s">
        <v>26388</v>
      </c>
      <c r="E9840">
        <v>2022</v>
      </c>
    </row>
    <row r="9841" spans="1:5" ht="17.25" customHeight="1" x14ac:dyDescent="0.2">
      <c r="A9841">
        <v>211442</v>
      </c>
      <c r="B9841" t="s">
        <v>10345</v>
      </c>
      <c r="C9841" t="s">
        <v>13787</v>
      </c>
      <c r="D9841" t="s">
        <v>26389</v>
      </c>
      <c r="E9841">
        <v>2022</v>
      </c>
    </row>
    <row r="9842" spans="1:5" ht="17.25" customHeight="1" x14ac:dyDescent="0.2">
      <c r="A9842">
        <v>211441</v>
      </c>
      <c r="B9842" t="s">
        <v>10345</v>
      </c>
      <c r="C9842" t="s">
        <v>13787</v>
      </c>
      <c r="D9842" t="s">
        <v>26390</v>
      </c>
      <c r="E9842">
        <v>2022</v>
      </c>
    </row>
    <row r="9843" spans="1:5" ht="17.25" customHeight="1" x14ac:dyDescent="0.2">
      <c r="A9843">
        <v>211440</v>
      </c>
      <c r="B9843" t="s">
        <v>10345</v>
      </c>
      <c r="C9843" t="s">
        <v>13787</v>
      </c>
      <c r="D9843" t="s">
        <v>26391</v>
      </c>
      <c r="E9843">
        <v>2022</v>
      </c>
    </row>
    <row r="9844" spans="1:5" ht="17.25" customHeight="1" x14ac:dyDescent="0.2">
      <c r="A9844">
        <v>211439</v>
      </c>
      <c r="B9844" t="s">
        <v>10345</v>
      </c>
      <c r="C9844" t="s">
        <v>13787</v>
      </c>
      <c r="D9844" t="s">
        <v>26392</v>
      </c>
      <c r="E9844">
        <v>2020</v>
      </c>
    </row>
    <row r="9845" spans="1:5" ht="17.25" customHeight="1" x14ac:dyDescent="0.2">
      <c r="A9845">
        <v>211292</v>
      </c>
      <c r="B9845" t="s">
        <v>14052</v>
      </c>
      <c r="C9845" t="s">
        <v>21592</v>
      </c>
      <c r="D9845" t="s">
        <v>26393</v>
      </c>
      <c r="E9845">
        <v>2021</v>
      </c>
    </row>
    <row r="9846" spans="1:5" ht="17.25" customHeight="1" x14ac:dyDescent="0.2">
      <c r="A9846">
        <v>211291</v>
      </c>
      <c r="B9846" t="s">
        <v>9878</v>
      </c>
      <c r="C9846" t="s">
        <v>13713</v>
      </c>
      <c r="D9846">
        <v>74515861</v>
      </c>
      <c r="E9846">
        <v>2019</v>
      </c>
    </row>
    <row r="9847" spans="1:5" ht="17.25" customHeight="1" x14ac:dyDescent="0.2">
      <c r="A9847">
        <v>211290</v>
      </c>
      <c r="B9847" t="s">
        <v>9878</v>
      </c>
      <c r="C9847" t="s">
        <v>13713</v>
      </c>
      <c r="D9847">
        <v>74355819</v>
      </c>
      <c r="E9847">
        <v>2018</v>
      </c>
    </row>
    <row r="9848" spans="1:5" ht="17.25" customHeight="1" x14ac:dyDescent="0.2">
      <c r="A9848">
        <v>211175</v>
      </c>
      <c r="B9848" t="s">
        <v>14052</v>
      </c>
      <c r="C9848" t="s">
        <v>14956</v>
      </c>
      <c r="D9848" t="s">
        <v>26394</v>
      </c>
      <c r="E9848">
        <v>2023</v>
      </c>
    </row>
    <row r="9849" spans="1:5" ht="17.25" customHeight="1" x14ac:dyDescent="0.2">
      <c r="A9849">
        <v>211289</v>
      </c>
      <c r="B9849" t="s">
        <v>9878</v>
      </c>
      <c r="C9849" t="s">
        <v>13713</v>
      </c>
      <c r="D9849">
        <v>74283039</v>
      </c>
      <c r="E9849">
        <v>2018</v>
      </c>
    </row>
    <row r="9850" spans="1:5" ht="17.25" customHeight="1" x14ac:dyDescent="0.2">
      <c r="A9850">
        <v>211396</v>
      </c>
      <c r="B9850" t="s">
        <v>9878</v>
      </c>
      <c r="C9850" t="s">
        <v>21522</v>
      </c>
      <c r="D9850">
        <v>80522977</v>
      </c>
      <c r="E9850">
        <v>2022</v>
      </c>
    </row>
    <row r="9851" spans="1:5" ht="17.25" customHeight="1" x14ac:dyDescent="0.2">
      <c r="A9851">
        <v>211395</v>
      </c>
      <c r="B9851" t="s">
        <v>9878</v>
      </c>
      <c r="C9851" t="s">
        <v>14023</v>
      </c>
      <c r="D9851">
        <v>99010842</v>
      </c>
      <c r="E9851">
        <v>2022</v>
      </c>
    </row>
    <row r="9852" spans="1:5" ht="17.25" customHeight="1" x14ac:dyDescent="0.2">
      <c r="A9852">
        <v>211394</v>
      </c>
      <c r="B9852" t="s">
        <v>9878</v>
      </c>
      <c r="C9852" t="s">
        <v>13713</v>
      </c>
      <c r="D9852">
        <v>74953804</v>
      </c>
      <c r="E9852">
        <v>2022</v>
      </c>
    </row>
    <row r="9853" spans="1:5" ht="17.25" customHeight="1" x14ac:dyDescent="0.2">
      <c r="A9853">
        <v>211392</v>
      </c>
      <c r="B9853" t="s">
        <v>9878</v>
      </c>
      <c r="C9853" t="s">
        <v>13713</v>
      </c>
      <c r="D9853">
        <v>74980182</v>
      </c>
      <c r="E9853">
        <v>2022</v>
      </c>
    </row>
    <row r="9854" spans="1:5" ht="17.25" customHeight="1" x14ac:dyDescent="0.2">
      <c r="A9854">
        <v>211671</v>
      </c>
      <c r="B9854" t="s">
        <v>9414</v>
      </c>
      <c r="C9854" t="s">
        <v>16304</v>
      </c>
      <c r="D9854" t="s">
        <v>26395</v>
      </c>
      <c r="E9854">
        <v>2023</v>
      </c>
    </row>
    <row r="9855" spans="1:5" ht="17.25" customHeight="1" x14ac:dyDescent="0.2">
      <c r="A9855">
        <v>211386</v>
      </c>
      <c r="B9855" t="s">
        <v>9366</v>
      </c>
      <c r="C9855" t="s">
        <v>19244</v>
      </c>
      <c r="D9855">
        <v>2016166025</v>
      </c>
      <c r="E9855">
        <v>2023</v>
      </c>
    </row>
    <row r="9856" spans="1:5" ht="17.25" customHeight="1" x14ac:dyDescent="0.2">
      <c r="A9856">
        <v>211670</v>
      </c>
      <c r="B9856" t="s">
        <v>9414</v>
      </c>
      <c r="C9856" t="s">
        <v>16304</v>
      </c>
      <c r="D9856" t="s">
        <v>26396</v>
      </c>
      <c r="E9856">
        <v>2023</v>
      </c>
    </row>
    <row r="9857" spans="1:5" ht="17.25" customHeight="1" x14ac:dyDescent="0.2">
      <c r="A9857">
        <v>211385</v>
      </c>
      <c r="B9857" t="s">
        <v>9366</v>
      </c>
      <c r="C9857" t="s">
        <v>17730</v>
      </c>
      <c r="D9857">
        <v>20132273719</v>
      </c>
      <c r="E9857">
        <v>2022</v>
      </c>
    </row>
    <row r="9858" spans="1:5" ht="17.25" customHeight="1" x14ac:dyDescent="0.2">
      <c r="A9858">
        <v>211379</v>
      </c>
      <c r="B9858" t="s">
        <v>10345</v>
      </c>
      <c r="C9858" t="s">
        <v>13041</v>
      </c>
      <c r="D9858" t="s">
        <v>26397</v>
      </c>
      <c r="E9858">
        <v>2016</v>
      </c>
    </row>
    <row r="9859" spans="1:5" ht="17.25" customHeight="1" x14ac:dyDescent="0.2">
      <c r="A9859">
        <v>211378</v>
      </c>
      <c r="B9859" t="s">
        <v>9878</v>
      </c>
      <c r="C9859" t="s">
        <v>14023</v>
      </c>
      <c r="D9859">
        <v>74532279</v>
      </c>
      <c r="E9859">
        <v>2019</v>
      </c>
    </row>
    <row r="9860" spans="1:5" ht="17.25" customHeight="1" x14ac:dyDescent="0.2">
      <c r="A9860">
        <v>211377</v>
      </c>
      <c r="B9860" t="s">
        <v>9878</v>
      </c>
      <c r="C9860" t="s">
        <v>14023</v>
      </c>
      <c r="D9860">
        <v>74464309</v>
      </c>
      <c r="E9860">
        <v>2019</v>
      </c>
    </row>
    <row r="9861" spans="1:5" ht="17.25" customHeight="1" x14ac:dyDescent="0.2">
      <c r="A9861">
        <v>211383</v>
      </c>
      <c r="B9861" t="s">
        <v>10466</v>
      </c>
      <c r="C9861" t="s">
        <v>16412</v>
      </c>
      <c r="D9861" t="s">
        <v>26398</v>
      </c>
      <c r="E9861">
        <v>2018</v>
      </c>
    </row>
    <row r="9862" spans="1:5" ht="17.25" customHeight="1" x14ac:dyDescent="0.2">
      <c r="A9862">
        <v>211382</v>
      </c>
      <c r="B9862" t="s">
        <v>10345</v>
      </c>
      <c r="C9862" t="s">
        <v>14903</v>
      </c>
      <c r="D9862" t="s">
        <v>26399</v>
      </c>
      <c r="E9862">
        <v>2022</v>
      </c>
    </row>
    <row r="9863" spans="1:5" ht="17.25" customHeight="1" x14ac:dyDescent="0.2">
      <c r="A9863">
        <v>211381</v>
      </c>
      <c r="B9863" t="s">
        <v>13337</v>
      </c>
      <c r="C9863" t="s">
        <v>24959</v>
      </c>
      <c r="D9863">
        <v>4823600320</v>
      </c>
      <c r="E9863">
        <v>2019</v>
      </c>
    </row>
    <row r="9864" spans="1:5" ht="17.25" customHeight="1" x14ac:dyDescent="0.2">
      <c r="A9864">
        <v>211368</v>
      </c>
      <c r="B9864" t="s">
        <v>10345</v>
      </c>
      <c r="C9864" t="s">
        <v>14903</v>
      </c>
      <c r="D9864" t="s">
        <v>26400</v>
      </c>
      <c r="E9864">
        <v>2022</v>
      </c>
    </row>
    <row r="9865" spans="1:5" ht="17.25" customHeight="1" x14ac:dyDescent="0.2">
      <c r="A9865">
        <v>211367</v>
      </c>
      <c r="B9865" t="s">
        <v>10345</v>
      </c>
      <c r="C9865" t="s">
        <v>14903</v>
      </c>
      <c r="D9865" t="s">
        <v>26401</v>
      </c>
      <c r="E9865">
        <v>2022</v>
      </c>
    </row>
    <row r="9866" spans="1:5" ht="17.25" customHeight="1" x14ac:dyDescent="0.2">
      <c r="A9866">
        <v>211366</v>
      </c>
      <c r="B9866" t="s">
        <v>10345</v>
      </c>
      <c r="C9866" t="s">
        <v>14903</v>
      </c>
      <c r="D9866" t="s">
        <v>26402</v>
      </c>
      <c r="E9866">
        <v>2021</v>
      </c>
    </row>
    <row r="9867" spans="1:5" ht="17.25" customHeight="1" x14ac:dyDescent="0.2">
      <c r="A9867">
        <v>211365</v>
      </c>
      <c r="B9867" t="s">
        <v>10345</v>
      </c>
      <c r="C9867" t="s">
        <v>14903</v>
      </c>
      <c r="D9867" t="s">
        <v>26403</v>
      </c>
      <c r="E9867">
        <v>2021</v>
      </c>
    </row>
    <row r="9868" spans="1:5" ht="17.25" customHeight="1" x14ac:dyDescent="0.2">
      <c r="A9868">
        <v>211364</v>
      </c>
      <c r="B9868" t="s">
        <v>10345</v>
      </c>
      <c r="C9868" t="s">
        <v>14903</v>
      </c>
      <c r="D9868" t="s">
        <v>26404</v>
      </c>
      <c r="E9868">
        <v>2021</v>
      </c>
    </row>
    <row r="9869" spans="1:5" ht="17.25" customHeight="1" x14ac:dyDescent="0.2">
      <c r="A9869">
        <v>211376</v>
      </c>
      <c r="B9869" t="s">
        <v>14052</v>
      </c>
      <c r="C9869" t="s">
        <v>22231</v>
      </c>
      <c r="D9869" t="s">
        <v>26405</v>
      </c>
      <c r="E9869">
        <v>2022</v>
      </c>
    </row>
    <row r="9870" spans="1:5" ht="17.25" customHeight="1" x14ac:dyDescent="0.2">
      <c r="A9870">
        <v>211374</v>
      </c>
      <c r="B9870" t="s">
        <v>14052</v>
      </c>
      <c r="C9870" t="s">
        <v>21592</v>
      </c>
      <c r="D9870" t="s">
        <v>26406</v>
      </c>
      <c r="E9870">
        <v>2021</v>
      </c>
    </row>
    <row r="9871" spans="1:5" ht="17.25" customHeight="1" x14ac:dyDescent="0.2">
      <c r="A9871">
        <v>211373</v>
      </c>
      <c r="B9871" t="s">
        <v>14052</v>
      </c>
      <c r="C9871" t="s">
        <v>21592</v>
      </c>
      <c r="D9871" t="s">
        <v>26407</v>
      </c>
      <c r="E9871">
        <v>2021</v>
      </c>
    </row>
    <row r="9872" spans="1:5" ht="17.25" customHeight="1" x14ac:dyDescent="0.2">
      <c r="A9872">
        <v>211424</v>
      </c>
      <c r="B9872" t="s">
        <v>16576</v>
      </c>
      <c r="C9872" t="s">
        <v>26408</v>
      </c>
      <c r="D9872">
        <v>2021060222</v>
      </c>
      <c r="E9872">
        <v>2021</v>
      </c>
    </row>
    <row r="9873" spans="1:5" ht="17.25" customHeight="1" x14ac:dyDescent="0.2">
      <c r="A9873">
        <v>211420</v>
      </c>
      <c r="B9873" t="s">
        <v>11811</v>
      </c>
      <c r="C9873" t="s">
        <v>26258</v>
      </c>
      <c r="D9873" t="s">
        <v>26409</v>
      </c>
      <c r="E9873">
        <v>2023</v>
      </c>
    </row>
    <row r="9874" spans="1:5" ht="17.25" customHeight="1" x14ac:dyDescent="0.2">
      <c r="A9874">
        <v>211609</v>
      </c>
      <c r="B9874" t="s">
        <v>9414</v>
      </c>
      <c r="C9874" t="s">
        <v>9389</v>
      </c>
      <c r="D9874" t="s">
        <v>26410</v>
      </c>
      <c r="E9874">
        <v>2021</v>
      </c>
    </row>
    <row r="9875" spans="1:5" ht="17.25" customHeight="1" x14ac:dyDescent="0.2">
      <c r="A9875">
        <v>211296</v>
      </c>
      <c r="B9875" t="s">
        <v>10224</v>
      </c>
      <c r="C9875" t="s">
        <v>13782</v>
      </c>
      <c r="D9875">
        <v>13168085</v>
      </c>
      <c r="E9875">
        <v>2024</v>
      </c>
    </row>
    <row r="9876" spans="1:5" ht="17.25" customHeight="1" x14ac:dyDescent="0.2">
      <c r="A9876">
        <v>211294</v>
      </c>
      <c r="B9876" t="s">
        <v>10224</v>
      </c>
      <c r="C9876" t="s">
        <v>13782</v>
      </c>
      <c r="D9876">
        <v>13162067</v>
      </c>
      <c r="E9876">
        <v>2024</v>
      </c>
    </row>
    <row r="9877" spans="1:5" ht="17.25" customHeight="1" x14ac:dyDescent="0.2">
      <c r="A9877">
        <v>211293</v>
      </c>
      <c r="B9877" t="s">
        <v>10224</v>
      </c>
      <c r="C9877" t="s">
        <v>13782</v>
      </c>
      <c r="D9877">
        <v>13168077</v>
      </c>
      <c r="E9877">
        <v>2024</v>
      </c>
    </row>
    <row r="9878" spans="1:5" ht="17.25" customHeight="1" x14ac:dyDescent="0.2">
      <c r="A9878">
        <v>211319</v>
      </c>
      <c r="B9878" t="s">
        <v>10224</v>
      </c>
      <c r="C9878" t="s">
        <v>12967</v>
      </c>
      <c r="D9878">
        <v>13029638</v>
      </c>
      <c r="E9878">
        <v>2023</v>
      </c>
    </row>
    <row r="9879" spans="1:5" ht="17.25" customHeight="1" x14ac:dyDescent="0.2">
      <c r="A9879">
        <v>211318</v>
      </c>
      <c r="B9879" t="s">
        <v>10224</v>
      </c>
      <c r="C9879" t="s">
        <v>12967</v>
      </c>
      <c r="D9879">
        <v>13037943</v>
      </c>
      <c r="E9879">
        <v>2023</v>
      </c>
    </row>
    <row r="9880" spans="1:5" ht="17.25" customHeight="1" x14ac:dyDescent="0.2">
      <c r="A9880">
        <v>211418</v>
      </c>
      <c r="B9880" t="s">
        <v>10466</v>
      </c>
      <c r="C9880" t="s">
        <v>16490</v>
      </c>
      <c r="D9880" t="s">
        <v>26411</v>
      </c>
      <c r="E9880">
        <v>2022</v>
      </c>
    </row>
    <row r="9881" spans="1:5" ht="17.25" customHeight="1" x14ac:dyDescent="0.2">
      <c r="A9881">
        <v>211417</v>
      </c>
      <c r="B9881" t="s">
        <v>10466</v>
      </c>
      <c r="C9881" t="s">
        <v>16490</v>
      </c>
      <c r="D9881" t="s">
        <v>26412</v>
      </c>
      <c r="E9881">
        <v>2022</v>
      </c>
    </row>
    <row r="9882" spans="1:5" ht="17.25" customHeight="1" x14ac:dyDescent="0.2">
      <c r="A9882">
        <v>211416</v>
      </c>
      <c r="B9882" t="s">
        <v>10466</v>
      </c>
      <c r="C9882" t="s">
        <v>23215</v>
      </c>
      <c r="D9882" t="s">
        <v>26413</v>
      </c>
      <c r="E9882">
        <v>2022</v>
      </c>
    </row>
    <row r="9883" spans="1:5" ht="17.25" customHeight="1" x14ac:dyDescent="0.2">
      <c r="A9883">
        <v>211415</v>
      </c>
      <c r="B9883" t="s">
        <v>10466</v>
      </c>
      <c r="C9883" t="s">
        <v>23215</v>
      </c>
      <c r="D9883" t="s">
        <v>26414</v>
      </c>
      <c r="E9883">
        <v>2022</v>
      </c>
    </row>
    <row r="9884" spans="1:5" ht="17.25" customHeight="1" x14ac:dyDescent="0.2">
      <c r="A9884">
        <v>211435</v>
      </c>
      <c r="B9884" t="s">
        <v>9878</v>
      </c>
      <c r="C9884" t="s">
        <v>16216</v>
      </c>
      <c r="D9884">
        <v>76376749</v>
      </c>
      <c r="E9884">
        <v>2018</v>
      </c>
    </row>
    <row r="9885" spans="1:5" ht="17.25" customHeight="1" x14ac:dyDescent="0.2">
      <c r="A9885">
        <v>211414</v>
      </c>
      <c r="B9885" t="s">
        <v>10466</v>
      </c>
      <c r="C9885" t="s">
        <v>16190</v>
      </c>
      <c r="D9885" t="s">
        <v>26415</v>
      </c>
      <c r="E9885">
        <v>2023</v>
      </c>
    </row>
    <row r="9886" spans="1:5" ht="17.25" customHeight="1" x14ac:dyDescent="0.2">
      <c r="A9886">
        <v>211413</v>
      </c>
      <c r="B9886" t="s">
        <v>10466</v>
      </c>
      <c r="C9886" t="s">
        <v>16293</v>
      </c>
      <c r="D9886" t="s">
        <v>26416</v>
      </c>
      <c r="E9886">
        <v>2022</v>
      </c>
    </row>
    <row r="9887" spans="1:5" ht="17.25" customHeight="1" x14ac:dyDescent="0.2">
      <c r="A9887">
        <v>211412</v>
      </c>
      <c r="B9887" t="s">
        <v>10345</v>
      </c>
      <c r="C9887" t="s">
        <v>13041</v>
      </c>
      <c r="D9887" t="s">
        <v>26417</v>
      </c>
      <c r="E9887">
        <v>2022</v>
      </c>
    </row>
    <row r="9888" spans="1:5" ht="17.25" customHeight="1" x14ac:dyDescent="0.2">
      <c r="A9888">
        <v>211411</v>
      </c>
      <c r="B9888" t="s">
        <v>10345</v>
      </c>
      <c r="C9888" t="s">
        <v>13041</v>
      </c>
      <c r="D9888" t="s">
        <v>26418</v>
      </c>
      <c r="E9888">
        <v>2022</v>
      </c>
    </row>
    <row r="9889" spans="1:5" ht="17.25" customHeight="1" x14ac:dyDescent="0.2">
      <c r="A9889">
        <v>213105</v>
      </c>
      <c r="B9889" t="s">
        <v>11811</v>
      </c>
      <c r="C9889" t="s">
        <v>26419</v>
      </c>
      <c r="D9889" t="s">
        <v>26420</v>
      </c>
      <c r="E9889">
        <v>2022</v>
      </c>
    </row>
    <row r="9890" spans="1:5" ht="17.25" customHeight="1" x14ac:dyDescent="0.2">
      <c r="A9890">
        <v>211510</v>
      </c>
      <c r="B9890" t="s">
        <v>10345</v>
      </c>
      <c r="C9890" t="s">
        <v>14903</v>
      </c>
      <c r="D9890" t="s">
        <v>26421</v>
      </c>
      <c r="E9890">
        <v>2022</v>
      </c>
    </row>
    <row r="9891" spans="1:5" ht="17.25" customHeight="1" x14ac:dyDescent="0.2">
      <c r="A9891">
        <v>211509</v>
      </c>
      <c r="B9891" t="s">
        <v>10345</v>
      </c>
      <c r="C9891" t="s">
        <v>13041</v>
      </c>
      <c r="D9891" t="s">
        <v>26422</v>
      </c>
      <c r="E9891">
        <v>2022</v>
      </c>
    </row>
    <row r="9892" spans="1:5" ht="17.25" customHeight="1" x14ac:dyDescent="0.2">
      <c r="A9892">
        <v>211508</v>
      </c>
      <c r="B9892" t="s">
        <v>10345</v>
      </c>
      <c r="C9892" t="s">
        <v>13041</v>
      </c>
      <c r="D9892" t="s">
        <v>26423</v>
      </c>
      <c r="E9892">
        <v>2022</v>
      </c>
    </row>
    <row r="9893" spans="1:5" ht="17.25" customHeight="1" x14ac:dyDescent="0.2">
      <c r="A9893">
        <v>211507</v>
      </c>
      <c r="B9893" t="s">
        <v>10345</v>
      </c>
      <c r="C9893" t="s">
        <v>13041</v>
      </c>
      <c r="D9893" t="s">
        <v>26424</v>
      </c>
      <c r="E9893">
        <v>2022</v>
      </c>
    </row>
    <row r="9894" spans="1:5" ht="17.25" customHeight="1" x14ac:dyDescent="0.2">
      <c r="A9894">
        <v>211506</v>
      </c>
      <c r="B9894" t="s">
        <v>10345</v>
      </c>
      <c r="C9894" t="s">
        <v>14903</v>
      </c>
      <c r="D9894" t="s">
        <v>26425</v>
      </c>
      <c r="E9894">
        <v>2022</v>
      </c>
    </row>
    <row r="9895" spans="1:5" ht="17.25" customHeight="1" x14ac:dyDescent="0.2">
      <c r="A9895">
        <v>211553</v>
      </c>
      <c r="B9895" t="s">
        <v>10466</v>
      </c>
      <c r="C9895" t="s">
        <v>15053</v>
      </c>
      <c r="D9895" t="s">
        <v>26426</v>
      </c>
      <c r="E9895">
        <v>2022</v>
      </c>
    </row>
    <row r="9896" spans="1:5" ht="17.25" customHeight="1" x14ac:dyDescent="0.2">
      <c r="A9896">
        <v>211685</v>
      </c>
      <c r="B9896" t="s">
        <v>10466</v>
      </c>
      <c r="C9896" t="s">
        <v>25177</v>
      </c>
      <c r="D9896" t="s">
        <v>26427</v>
      </c>
      <c r="E9896">
        <v>2024</v>
      </c>
    </row>
    <row r="9897" spans="1:5" ht="17.25" customHeight="1" x14ac:dyDescent="0.2">
      <c r="A9897">
        <v>211684</v>
      </c>
      <c r="B9897" t="s">
        <v>10466</v>
      </c>
      <c r="C9897" t="s">
        <v>25177</v>
      </c>
      <c r="D9897" t="s">
        <v>26428</v>
      </c>
      <c r="E9897">
        <v>2024</v>
      </c>
    </row>
    <row r="9898" spans="1:5" ht="17.25" customHeight="1" x14ac:dyDescent="0.2">
      <c r="A9898">
        <v>211683</v>
      </c>
      <c r="B9898" t="s">
        <v>10466</v>
      </c>
      <c r="C9898" t="s">
        <v>25177</v>
      </c>
      <c r="D9898" t="s">
        <v>26429</v>
      </c>
      <c r="E9898">
        <v>2024</v>
      </c>
    </row>
    <row r="9899" spans="1:5" ht="17.25" customHeight="1" x14ac:dyDescent="0.2">
      <c r="A9899">
        <v>211682</v>
      </c>
      <c r="B9899" t="s">
        <v>10466</v>
      </c>
      <c r="C9899" t="s">
        <v>25177</v>
      </c>
      <c r="D9899" t="s">
        <v>26430</v>
      </c>
      <c r="E9899">
        <v>2024</v>
      </c>
    </row>
    <row r="9900" spans="1:5" ht="17.25" customHeight="1" x14ac:dyDescent="0.2">
      <c r="A9900">
        <v>211681</v>
      </c>
      <c r="B9900" t="s">
        <v>10466</v>
      </c>
      <c r="C9900" t="s">
        <v>25177</v>
      </c>
      <c r="D9900" t="s">
        <v>26431</v>
      </c>
      <c r="E9900">
        <v>2024</v>
      </c>
    </row>
    <row r="9901" spans="1:5" ht="17.25" customHeight="1" x14ac:dyDescent="0.2">
      <c r="A9901">
        <v>211680</v>
      </c>
      <c r="B9901" t="s">
        <v>10466</v>
      </c>
      <c r="C9901" t="s">
        <v>25177</v>
      </c>
      <c r="D9901" t="s">
        <v>26432</v>
      </c>
      <c r="E9901">
        <v>2024</v>
      </c>
    </row>
    <row r="9902" spans="1:5" ht="17.25" customHeight="1" x14ac:dyDescent="0.2">
      <c r="A9902">
        <v>211679</v>
      </c>
      <c r="B9902" t="s">
        <v>10466</v>
      </c>
      <c r="C9902" t="s">
        <v>25177</v>
      </c>
      <c r="D9902" t="s">
        <v>26433</v>
      </c>
      <c r="E9902">
        <v>2024</v>
      </c>
    </row>
    <row r="9903" spans="1:5" ht="17.25" customHeight="1" x14ac:dyDescent="0.2">
      <c r="A9903">
        <v>211678</v>
      </c>
      <c r="B9903" t="s">
        <v>10466</v>
      </c>
      <c r="C9903" t="s">
        <v>25177</v>
      </c>
      <c r="D9903" t="s">
        <v>26434</v>
      </c>
      <c r="E9903">
        <v>2024</v>
      </c>
    </row>
    <row r="9904" spans="1:5" ht="17.25" customHeight="1" x14ac:dyDescent="0.2">
      <c r="A9904">
        <v>211677</v>
      </c>
      <c r="B9904" t="s">
        <v>10466</v>
      </c>
      <c r="C9904" t="s">
        <v>25177</v>
      </c>
      <c r="D9904" t="s">
        <v>26435</v>
      </c>
      <c r="E9904">
        <v>2024</v>
      </c>
    </row>
    <row r="9905" spans="1:5" ht="17.25" customHeight="1" x14ac:dyDescent="0.2">
      <c r="A9905">
        <v>211676</v>
      </c>
      <c r="B9905" t="s">
        <v>10466</v>
      </c>
      <c r="C9905" t="s">
        <v>25177</v>
      </c>
      <c r="D9905" t="s">
        <v>26436</v>
      </c>
      <c r="E9905">
        <v>2024</v>
      </c>
    </row>
    <row r="9906" spans="1:5" ht="17.25" customHeight="1" x14ac:dyDescent="0.2">
      <c r="A9906">
        <v>211760</v>
      </c>
      <c r="B9906" t="s">
        <v>9878</v>
      </c>
      <c r="C9906" t="s">
        <v>9887</v>
      </c>
      <c r="D9906">
        <v>99095452</v>
      </c>
      <c r="E9906">
        <v>2023</v>
      </c>
    </row>
    <row r="9907" spans="1:5" ht="17.25" customHeight="1" x14ac:dyDescent="0.2">
      <c r="A9907">
        <v>211759</v>
      </c>
      <c r="B9907" t="s">
        <v>9878</v>
      </c>
      <c r="C9907" t="s">
        <v>9887</v>
      </c>
      <c r="D9907">
        <v>99108373</v>
      </c>
      <c r="E9907">
        <v>2023</v>
      </c>
    </row>
    <row r="9908" spans="1:5" ht="17.25" customHeight="1" x14ac:dyDescent="0.2">
      <c r="A9908">
        <v>211758</v>
      </c>
      <c r="B9908" t="s">
        <v>9878</v>
      </c>
      <c r="C9908" t="s">
        <v>9887</v>
      </c>
      <c r="D9908">
        <v>99093844</v>
      </c>
      <c r="E9908">
        <v>2023</v>
      </c>
    </row>
    <row r="9909" spans="1:5" ht="17.25" customHeight="1" x14ac:dyDescent="0.2">
      <c r="A9909">
        <v>211757</v>
      </c>
      <c r="B9909" t="s">
        <v>9878</v>
      </c>
      <c r="C9909" t="s">
        <v>9887</v>
      </c>
      <c r="D9909">
        <v>99211032</v>
      </c>
      <c r="E9909">
        <v>2023</v>
      </c>
    </row>
    <row r="9910" spans="1:5" ht="17.25" customHeight="1" x14ac:dyDescent="0.2">
      <c r="A9910">
        <v>211674</v>
      </c>
      <c r="B9910" t="s">
        <v>9414</v>
      </c>
      <c r="C9910" t="s">
        <v>9389</v>
      </c>
      <c r="D9910" t="s">
        <v>26437</v>
      </c>
      <c r="E9910">
        <v>2023</v>
      </c>
    </row>
    <row r="9911" spans="1:5" ht="17.25" customHeight="1" x14ac:dyDescent="0.2">
      <c r="A9911">
        <v>211673</v>
      </c>
      <c r="B9911" t="s">
        <v>9414</v>
      </c>
      <c r="C9911" t="s">
        <v>9389</v>
      </c>
      <c r="D9911" t="s">
        <v>26438</v>
      </c>
      <c r="E9911">
        <v>2023</v>
      </c>
    </row>
    <row r="9912" spans="1:5" ht="17.25" customHeight="1" x14ac:dyDescent="0.2">
      <c r="A9912">
        <v>164813</v>
      </c>
      <c r="B9912" t="s">
        <v>10466</v>
      </c>
      <c r="C9912" t="s">
        <v>13334</v>
      </c>
      <c r="D9912" t="s">
        <v>13182</v>
      </c>
      <c r="E9912">
        <v>2012</v>
      </c>
    </row>
    <row r="9913" spans="1:5" ht="17.25" customHeight="1" x14ac:dyDescent="0.2">
      <c r="A9913">
        <v>211426</v>
      </c>
      <c r="B9913" t="s">
        <v>16234</v>
      </c>
      <c r="C9913" t="s">
        <v>14880</v>
      </c>
      <c r="D9913">
        <v>1362223011280</v>
      </c>
      <c r="E9913">
        <v>2023</v>
      </c>
    </row>
    <row r="9914" spans="1:5" ht="17.25" customHeight="1" x14ac:dyDescent="0.2">
      <c r="A9914">
        <v>211425</v>
      </c>
      <c r="B9914" t="s">
        <v>16234</v>
      </c>
      <c r="C9914" t="s">
        <v>14880</v>
      </c>
      <c r="D9914">
        <v>1362223011425</v>
      </c>
      <c r="E9914">
        <v>2023</v>
      </c>
    </row>
    <row r="9915" spans="1:5" ht="17.25" customHeight="1" x14ac:dyDescent="0.2">
      <c r="A9915">
        <v>211083</v>
      </c>
      <c r="B9915" t="s">
        <v>9414</v>
      </c>
      <c r="C9915" t="s">
        <v>9385</v>
      </c>
      <c r="D9915" t="s">
        <v>26439</v>
      </c>
      <c r="E9915">
        <v>2023</v>
      </c>
    </row>
    <row r="9916" spans="1:5" ht="17.25" customHeight="1" x14ac:dyDescent="0.2">
      <c r="A9916">
        <v>211391</v>
      </c>
      <c r="B9916" t="s">
        <v>10224</v>
      </c>
      <c r="C9916" t="s">
        <v>13782</v>
      </c>
      <c r="D9916">
        <v>13093258</v>
      </c>
      <c r="E9916">
        <v>2023</v>
      </c>
    </row>
    <row r="9917" spans="1:5" ht="17.25" customHeight="1" x14ac:dyDescent="0.2">
      <c r="A9917">
        <v>211390</v>
      </c>
      <c r="B9917" t="s">
        <v>10224</v>
      </c>
      <c r="C9917" t="s">
        <v>13782</v>
      </c>
      <c r="D9917">
        <v>13104956</v>
      </c>
      <c r="E9917">
        <v>2023</v>
      </c>
    </row>
    <row r="9918" spans="1:5" ht="17.25" customHeight="1" x14ac:dyDescent="0.2">
      <c r="A9918">
        <v>211389</v>
      </c>
      <c r="B9918" t="s">
        <v>10224</v>
      </c>
      <c r="C9918" t="s">
        <v>13782</v>
      </c>
      <c r="D9918">
        <v>13100818</v>
      </c>
      <c r="E9918">
        <v>2023</v>
      </c>
    </row>
    <row r="9919" spans="1:5" ht="17.25" customHeight="1" x14ac:dyDescent="0.2">
      <c r="A9919">
        <v>211387</v>
      </c>
      <c r="B9919" t="s">
        <v>10224</v>
      </c>
      <c r="C9919" t="s">
        <v>13782</v>
      </c>
      <c r="D9919">
        <v>13104959</v>
      </c>
      <c r="E9919">
        <v>2023</v>
      </c>
    </row>
    <row r="9920" spans="1:5" ht="17.25" customHeight="1" x14ac:dyDescent="0.2">
      <c r="A9920">
        <v>211401</v>
      </c>
      <c r="B9920" t="s">
        <v>10224</v>
      </c>
      <c r="C9920" t="s">
        <v>13782</v>
      </c>
      <c r="D9920">
        <v>13108859</v>
      </c>
      <c r="E9920">
        <v>2023</v>
      </c>
    </row>
    <row r="9921" spans="1:5" ht="17.25" customHeight="1" x14ac:dyDescent="0.2">
      <c r="A9921">
        <v>211398</v>
      </c>
      <c r="B9921" t="s">
        <v>10224</v>
      </c>
      <c r="C9921" t="s">
        <v>13782</v>
      </c>
      <c r="D9921">
        <v>13104960</v>
      </c>
      <c r="E9921">
        <v>2023</v>
      </c>
    </row>
    <row r="9922" spans="1:5" ht="17.25" customHeight="1" x14ac:dyDescent="0.2">
      <c r="A9922">
        <v>154231</v>
      </c>
      <c r="B9922" t="s">
        <v>10224</v>
      </c>
      <c r="C9922" t="s">
        <v>10248</v>
      </c>
      <c r="D9922">
        <v>10950609</v>
      </c>
      <c r="E9922">
        <v>2010</v>
      </c>
    </row>
    <row r="9923" spans="1:5" ht="17.25" customHeight="1" x14ac:dyDescent="0.2">
      <c r="A9923">
        <v>154228</v>
      </c>
      <c r="B9923" t="s">
        <v>10224</v>
      </c>
      <c r="C9923" t="s">
        <v>10248</v>
      </c>
      <c r="D9923">
        <v>10950614</v>
      </c>
      <c r="E9923">
        <v>2010</v>
      </c>
    </row>
    <row r="9924" spans="1:5" ht="17.25" customHeight="1" x14ac:dyDescent="0.2">
      <c r="A9924">
        <v>154232</v>
      </c>
      <c r="B9924" t="s">
        <v>10224</v>
      </c>
      <c r="C9924" t="s">
        <v>10248</v>
      </c>
      <c r="D9924">
        <v>10950602</v>
      </c>
      <c r="E9924">
        <v>2010</v>
      </c>
    </row>
    <row r="9925" spans="1:5" ht="17.25" customHeight="1" x14ac:dyDescent="0.2">
      <c r="A9925">
        <v>211363</v>
      </c>
      <c r="B9925" t="s">
        <v>10224</v>
      </c>
      <c r="C9925" t="s">
        <v>13782</v>
      </c>
      <c r="D9925">
        <v>13168092</v>
      </c>
      <c r="E9925">
        <v>2024</v>
      </c>
    </row>
    <row r="9926" spans="1:5" ht="17.25" customHeight="1" x14ac:dyDescent="0.2">
      <c r="A9926">
        <v>211362</v>
      </c>
      <c r="B9926" t="s">
        <v>10224</v>
      </c>
      <c r="C9926" t="s">
        <v>13782</v>
      </c>
      <c r="D9926">
        <v>13168090</v>
      </c>
      <c r="E9926">
        <v>2024</v>
      </c>
    </row>
    <row r="9927" spans="1:5" ht="17.25" customHeight="1" x14ac:dyDescent="0.2">
      <c r="A9927">
        <v>211361</v>
      </c>
      <c r="B9927" t="s">
        <v>10224</v>
      </c>
      <c r="C9927" t="s">
        <v>13782</v>
      </c>
      <c r="D9927">
        <v>13168089</v>
      </c>
      <c r="E9927">
        <v>2024</v>
      </c>
    </row>
    <row r="9928" spans="1:5" ht="17.25" customHeight="1" x14ac:dyDescent="0.2">
      <c r="A9928">
        <v>211360</v>
      </c>
      <c r="B9928" t="s">
        <v>10224</v>
      </c>
      <c r="C9928" t="s">
        <v>13782</v>
      </c>
      <c r="D9928">
        <v>13168097</v>
      </c>
      <c r="E9928">
        <v>2024</v>
      </c>
    </row>
    <row r="9929" spans="1:5" ht="17.25" customHeight="1" x14ac:dyDescent="0.2">
      <c r="A9929">
        <v>211359</v>
      </c>
      <c r="B9929" t="s">
        <v>10224</v>
      </c>
      <c r="C9929" t="s">
        <v>13782</v>
      </c>
      <c r="D9929">
        <v>13168098</v>
      </c>
      <c r="E9929">
        <v>2024</v>
      </c>
    </row>
    <row r="9930" spans="1:5" ht="17.25" customHeight="1" x14ac:dyDescent="0.2">
      <c r="A9930">
        <v>211372</v>
      </c>
      <c r="B9930" t="s">
        <v>10224</v>
      </c>
      <c r="C9930" t="s">
        <v>13782</v>
      </c>
      <c r="D9930">
        <v>13133206</v>
      </c>
      <c r="E9930">
        <v>2023</v>
      </c>
    </row>
    <row r="9931" spans="1:5" ht="17.25" customHeight="1" x14ac:dyDescent="0.2">
      <c r="A9931">
        <v>211371</v>
      </c>
      <c r="B9931" t="s">
        <v>10224</v>
      </c>
      <c r="C9931" t="s">
        <v>13782</v>
      </c>
      <c r="D9931">
        <v>13132780</v>
      </c>
      <c r="E9931">
        <v>2023</v>
      </c>
    </row>
    <row r="9932" spans="1:5" ht="17.25" customHeight="1" x14ac:dyDescent="0.2">
      <c r="A9932">
        <v>211370</v>
      </c>
      <c r="B9932" t="s">
        <v>10224</v>
      </c>
      <c r="C9932" t="s">
        <v>13782</v>
      </c>
      <c r="D9932">
        <v>13119844</v>
      </c>
      <c r="E9932">
        <v>2023</v>
      </c>
    </row>
    <row r="9933" spans="1:5" ht="17.25" customHeight="1" x14ac:dyDescent="0.2">
      <c r="A9933">
        <v>211384</v>
      </c>
      <c r="B9933" t="s">
        <v>10224</v>
      </c>
      <c r="C9933" t="s">
        <v>17804</v>
      </c>
      <c r="D9933">
        <v>12430052</v>
      </c>
      <c r="E9933">
        <v>2019</v>
      </c>
    </row>
    <row r="9934" spans="1:5" ht="17.25" customHeight="1" x14ac:dyDescent="0.2">
      <c r="A9934">
        <v>212293</v>
      </c>
      <c r="B9934" t="s">
        <v>10345</v>
      </c>
      <c r="C9934" t="s">
        <v>13041</v>
      </c>
      <c r="D9934" t="s">
        <v>26440</v>
      </c>
      <c r="E9934">
        <v>2016</v>
      </c>
    </row>
    <row r="9935" spans="1:5" ht="17.25" customHeight="1" x14ac:dyDescent="0.2">
      <c r="A9935">
        <v>211302</v>
      </c>
      <c r="B9935" t="s">
        <v>10345</v>
      </c>
      <c r="C9935" t="s">
        <v>14903</v>
      </c>
      <c r="D9935" t="s">
        <v>26441</v>
      </c>
      <c r="E9935">
        <v>2023</v>
      </c>
    </row>
    <row r="9936" spans="1:5" ht="17.25" customHeight="1" x14ac:dyDescent="0.2">
      <c r="A9936">
        <v>211174</v>
      </c>
      <c r="B9936" t="s">
        <v>16234</v>
      </c>
      <c r="C9936" t="s">
        <v>14880</v>
      </c>
      <c r="D9936" t="s">
        <v>26442</v>
      </c>
      <c r="E9936">
        <v>2022</v>
      </c>
    </row>
    <row r="9937" spans="1:5" ht="17.25" customHeight="1" x14ac:dyDescent="0.2">
      <c r="A9937">
        <v>210772</v>
      </c>
      <c r="B9937" t="s">
        <v>10466</v>
      </c>
      <c r="C9937" t="s">
        <v>22131</v>
      </c>
      <c r="D9937" t="s">
        <v>26443</v>
      </c>
      <c r="E9937">
        <v>2024</v>
      </c>
    </row>
    <row r="9938" spans="1:5" ht="17.25" customHeight="1" x14ac:dyDescent="0.2">
      <c r="A9938">
        <v>211324</v>
      </c>
      <c r="B9938" t="s">
        <v>9878</v>
      </c>
      <c r="C9938" t="s">
        <v>19303</v>
      </c>
      <c r="D9938">
        <v>22615929</v>
      </c>
      <c r="E9938">
        <v>2023</v>
      </c>
    </row>
    <row r="9939" spans="1:5" ht="17.25" customHeight="1" x14ac:dyDescent="0.2">
      <c r="A9939">
        <v>211323</v>
      </c>
      <c r="B9939" t="s">
        <v>10345</v>
      </c>
      <c r="C9939" t="s">
        <v>13041</v>
      </c>
      <c r="D9939" t="s">
        <v>26444</v>
      </c>
      <c r="E9939">
        <v>2023</v>
      </c>
    </row>
    <row r="9940" spans="1:5" ht="17.25" customHeight="1" x14ac:dyDescent="0.2">
      <c r="A9940">
        <v>211629</v>
      </c>
      <c r="B9940" t="s">
        <v>9414</v>
      </c>
      <c r="C9940" t="s">
        <v>13301</v>
      </c>
      <c r="D9940" t="s">
        <v>26445</v>
      </c>
      <c r="E9940">
        <v>2021</v>
      </c>
    </row>
    <row r="9941" spans="1:5" ht="17.25" customHeight="1" x14ac:dyDescent="0.2">
      <c r="A9941">
        <v>178817</v>
      </c>
      <c r="B9941" t="s">
        <v>10466</v>
      </c>
      <c r="C9941" t="s">
        <v>15081</v>
      </c>
      <c r="D9941" t="s">
        <v>17031</v>
      </c>
      <c r="E9941">
        <v>2017</v>
      </c>
    </row>
    <row r="9942" spans="1:5" ht="17.25" customHeight="1" x14ac:dyDescent="0.2">
      <c r="A9942">
        <v>158452</v>
      </c>
      <c r="B9942" t="s">
        <v>9878</v>
      </c>
      <c r="C9942" t="s">
        <v>9887</v>
      </c>
      <c r="D9942">
        <v>73232113</v>
      </c>
      <c r="E9942">
        <v>2010</v>
      </c>
    </row>
    <row r="9943" spans="1:5" ht="17.25" customHeight="1" x14ac:dyDescent="0.2">
      <c r="A9943">
        <v>190773</v>
      </c>
      <c r="B9943" t="s">
        <v>12014</v>
      </c>
      <c r="C9943" t="s">
        <v>18036</v>
      </c>
      <c r="D9943">
        <v>2016128038</v>
      </c>
      <c r="E9943">
        <v>2020</v>
      </c>
    </row>
    <row r="9944" spans="1:5" ht="17.25" customHeight="1" x14ac:dyDescent="0.2">
      <c r="A9944">
        <v>190772</v>
      </c>
      <c r="B9944" t="s">
        <v>12014</v>
      </c>
      <c r="C9944" t="s">
        <v>18036</v>
      </c>
      <c r="D9944">
        <v>2016127982</v>
      </c>
      <c r="E9944">
        <v>2020</v>
      </c>
    </row>
    <row r="9945" spans="1:5" ht="17.25" customHeight="1" x14ac:dyDescent="0.2">
      <c r="A9945">
        <v>188531</v>
      </c>
      <c r="B9945" t="s">
        <v>9878</v>
      </c>
      <c r="C9945" t="s">
        <v>21921</v>
      </c>
      <c r="D9945">
        <v>74597871</v>
      </c>
      <c r="E9945">
        <v>2019</v>
      </c>
    </row>
    <row r="9946" spans="1:5" ht="17.25" customHeight="1" x14ac:dyDescent="0.2">
      <c r="A9946">
        <v>188499</v>
      </c>
      <c r="B9946" t="s">
        <v>9878</v>
      </c>
      <c r="C9946" t="s">
        <v>9943</v>
      </c>
      <c r="D9946">
        <v>74597869</v>
      </c>
      <c r="E9946">
        <v>2019</v>
      </c>
    </row>
    <row r="9947" spans="1:5" ht="17.25" customHeight="1" x14ac:dyDescent="0.2">
      <c r="A9947">
        <v>211762</v>
      </c>
      <c r="B9947" t="s">
        <v>9878</v>
      </c>
      <c r="C9947" t="s">
        <v>21449</v>
      </c>
      <c r="D9947">
        <v>22657577</v>
      </c>
      <c r="E9947">
        <v>2024</v>
      </c>
    </row>
    <row r="9948" spans="1:5" ht="17.25" customHeight="1" x14ac:dyDescent="0.2">
      <c r="A9948">
        <v>191475</v>
      </c>
      <c r="B9948" t="s">
        <v>13337</v>
      </c>
      <c r="C9948" t="s">
        <v>17294</v>
      </c>
      <c r="D9948">
        <v>5011101390</v>
      </c>
      <c r="E9948">
        <v>2020</v>
      </c>
    </row>
    <row r="9949" spans="1:5" ht="17.25" customHeight="1" x14ac:dyDescent="0.2">
      <c r="A9949">
        <v>211331</v>
      </c>
      <c r="B9949" t="s">
        <v>14052</v>
      </c>
      <c r="C9949" t="s">
        <v>21592</v>
      </c>
      <c r="D9949" t="s">
        <v>26446</v>
      </c>
      <c r="E9949">
        <v>2021</v>
      </c>
    </row>
    <row r="9950" spans="1:5" ht="17.25" customHeight="1" x14ac:dyDescent="0.2">
      <c r="A9950">
        <v>211330</v>
      </c>
      <c r="B9950" t="s">
        <v>9878</v>
      </c>
      <c r="C9950" t="s">
        <v>21522</v>
      </c>
      <c r="D9950">
        <v>80316003</v>
      </c>
      <c r="E9950">
        <v>2021</v>
      </c>
    </row>
    <row r="9951" spans="1:5" ht="17.25" customHeight="1" x14ac:dyDescent="0.2">
      <c r="A9951">
        <v>211173</v>
      </c>
      <c r="B9951" t="s">
        <v>9414</v>
      </c>
      <c r="C9951" t="s">
        <v>9391</v>
      </c>
      <c r="D9951" t="s">
        <v>26447</v>
      </c>
      <c r="E9951">
        <v>2014</v>
      </c>
    </row>
    <row r="9952" spans="1:5" ht="17.25" customHeight="1" x14ac:dyDescent="0.2">
      <c r="A9952">
        <v>211345</v>
      </c>
      <c r="B9952" t="s">
        <v>9878</v>
      </c>
      <c r="C9952" t="s">
        <v>16459</v>
      </c>
      <c r="D9952">
        <v>99107877</v>
      </c>
      <c r="E9952">
        <v>2023</v>
      </c>
    </row>
    <row r="9953" spans="1:5" ht="17.25" customHeight="1" x14ac:dyDescent="0.2">
      <c r="A9953">
        <v>211344</v>
      </c>
      <c r="B9953" t="s">
        <v>9878</v>
      </c>
      <c r="C9953" t="s">
        <v>16459</v>
      </c>
      <c r="D9953">
        <v>22618708</v>
      </c>
      <c r="E9953">
        <v>2023</v>
      </c>
    </row>
    <row r="9954" spans="1:5" ht="17.25" customHeight="1" x14ac:dyDescent="0.2">
      <c r="A9954">
        <v>211343</v>
      </c>
      <c r="B9954" t="s">
        <v>9878</v>
      </c>
      <c r="C9954" t="s">
        <v>16459</v>
      </c>
      <c r="D9954">
        <v>22625411</v>
      </c>
      <c r="E9954">
        <v>2023</v>
      </c>
    </row>
    <row r="9955" spans="1:5" ht="17.25" customHeight="1" x14ac:dyDescent="0.2">
      <c r="A9955">
        <v>211342</v>
      </c>
      <c r="B9955" t="s">
        <v>9878</v>
      </c>
      <c r="C9955" t="s">
        <v>16459</v>
      </c>
      <c r="D9955">
        <v>22622541</v>
      </c>
      <c r="E9955">
        <v>2023</v>
      </c>
    </row>
    <row r="9956" spans="1:5" ht="17.25" customHeight="1" x14ac:dyDescent="0.2">
      <c r="A9956">
        <v>211341</v>
      </c>
      <c r="B9956" t="s">
        <v>9878</v>
      </c>
      <c r="C9956" t="s">
        <v>16459</v>
      </c>
      <c r="D9956">
        <v>22620884</v>
      </c>
      <c r="E9956">
        <v>2023</v>
      </c>
    </row>
    <row r="9957" spans="1:5" ht="17.25" customHeight="1" x14ac:dyDescent="0.2">
      <c r="A9957">
        <v>211340</v>
      </c>
      <c r="B9957" t="s">
        <v>14052</v>
      </c>
      <c r="C9957" t="s">
        <v>21592</v>
      </c>
      <c r="D9957" t="s">
        <v>26448</v>
      </c>
      <c r="E9957">
        <v>2023</v>
      </c>
    </row>
    <row r="9958" spans="1:5" ht="17.25" customHeight="1" x14ac:dyDescent="0.2">
      <c r="A9958">
        <v>211338</v>
      </c>
      <c r="B9958" t="s">
        <v>10345</v>
      </c>
      <c r="C9958" t="s">
        <v>13041</v>
      </c>
      <c r="D9958" t="s">
        <v>26449</v>
      </c>
      <c r="E9958">
        <v>2017</v>
      </c>
    </row>
    <row r="9959" spans="1:5" ht="17.25" customHeight="1" x14ac:dyDescent="0.2">
      <c r="A9959">
        <v>211337</v>
      </c>
      <c r="B9959" t="s">
        <v>13337</v>
      </c>
      <c r="C9959" t="s">
        <v>19350</v>
      </c>
      <c r="D9959">
        <v>4916102610</v>
      </c>
      <c r="E9959">
        <v>2019</v>
      </c>
    </row>
    <row r="9960" spans="1:5" ht="17.25" customHeight="1" x14ac:dyDescent="0.2">
      <c r="A9960">
        <v>211355</v>
      </c>
      <c r="B9960" t="s">
        <v>9878</v>
      </c>
      <c r="C9960" t="s">
        <v>13713</v>
      </c>
      <c r="D9960">
        <v>22606198</v>
      </c>
      <c r="E9960">
        <v>2023</v>
      </c>
    </row>
    <row r="9961" spans="1:5" ht="17.25" customHeight="1" x14ac:dyDescent="0.2">
      <c r="A9961">
        <v>211354</v>
      </c>
      <c r="B9961" t="s">
        <v>9366</v>
      </c>
      <c r="C9961" t="s">
        <v>19244</v>
      </c>
      <c r="D9961">
        <v>2016163306</v>
      </c>
      <c r="E9961">
        <v>2023</v>
      </c>
    </row>
    <row r="9962" spans="1:5" ht="17.25" customHeight="1" x14ac:dyDescent="0.2">
      <c r="A9962">
        <v>211353</v>
      </c>
      <c r="B9962" t="s">
        <v>9878</v>
      </c>
      <c r="C9962" t="s">
        <v>16459</v>
      </c>
      <c r="D9962">
        <v>22625435</v>
      </c>
      <c r="E9962">
        <v>2023</v>
      </c>
    </row>
    <row r="9963" spans="1:5" ht="17.25" customHeight="1" x14ac:dyDescent="0.2">
      <c r="A9963">
        <v>211352</v>
      </c>
      <c r="B9963" t="s">
        <v>9878</v>
      </c>
      <c r="C9963" t="s">
        <v>16459</v>
      </c>
      <c r="D9963">
        <v>22622523</v>
      </c>
      <c r="E9963">
        <v>2023</v>
      </c>
    </row>
    <row r="9964" spans="1:5" ht="17.25" customHeight="1" x14ac:dyDescent="0.2">
      <c r="A9964">
        <v>211351</v>
      </c>
      <c r="B9964" t="s">
        <v>9878</v>
      </c>
      <c r="C9964" t="s">
        <v>16459</v>
      </c>
      <c r="D9964">
        <v>99100757</v>
      </c>
      <c r="E9964">
        <v>2023</v>
      </c>
    </row>
    <row r="9965" spans="1:5" ht="17.25" customHeight="1" x14ac:dyDescent="0.2">
      <c r="A9965">
        <v>211350</v>
      </c>
      <c r="B9965" t="s">
        <v>10466</v>
      </c>
      <c r="C9965" t="s">
        <v>19577</v>
      </c>
      <c r="D9965" t="s">
        <v>26450</v>
      </c>
      <c r="E9965">
        <v>2021</v>
      </c>
    </row>
    <row r="9966" spans="1:5" ht="17.25" customHeight="1" x14ac:dyDescent="0.2">
      <c r="A9966">
        <v>211349</v>
      </c>
      <c r="B9966" t="s">
        <v>10345</v>
      </c>
      <c r="C9966" t="s">
        <v>14903</v>
      </c>
      <c r="D9966" t="s">
        <v>26451</v>
      </c>
      <c r="E9966">
        <v>2022</v>
      </c>
    </row>
    <row r="9967" spans="1:5" ht="17.25" customHeight="1" x14ac:dyDescent="0.2">
      <c r="A9967">
        <v>211348</v>
      </c>
      <c r="B9967" t="s">
        <v>10345</v>
      </c>
      <c r="C9967" t="s">
        <v>14903</v>
      </c>
      <c r="D9967" t="s">
        <v>26452</v>
      </c>
      <c r="E9967">
        <v>2022</v>
      </c>
    </row>
    <row r="9968" spans="1:5" ht="17.25" customHeight="1" x14ac:dyDescent="0.2">
      <c r="A9968">
        <v>211347</v>
      </c>
      <c r="B9968" t="s">
        <v>10345</v>
      </c>
      <c r="C9968" t="s">
        <v>14903</v>
      </c>
      <c r="D9968" t="s">
        <v>26453</v>
      </c>
      <c r="E9968">
        <v>2022</v>
      </c>
    </row>
    <row r="9969" spans="1:5" ht="17.25" customHeight="1" x14ac:dyDescent="0.2">
      <c r="A9969">
        <v>211346</v>
      </c>
      <c r="B9969" t="s">
        <v>10345</v>
      </c>
      <c r="C9969" t="s">
        <v>13041</v>
      </c>
      <c r="D9969" t="s">
        <v>26454</v>
      </c>
      <c r="E9969">
        <v>2022</v>
      </c>
    </row>
    <row r="9970" spans="1:5" ht="17.25" customHeight="1" x14ac:dyDescent="0.2">
      <c r="A9970">
        <v>211358</v>
      </c>
      <c r="B9970" t="s">
        <v>14052</v>
      </c>
      <c r="C9970" t="s">
        <v>21592</v>
      </c>
      <c r="D9970" t="s">
        <v>26455</v>
      </c>
      <c r="E9970">
        <v>2023</v>
      </c>
    </row>
    <row r="9971" spans="1:5" ht="17.25" customHeight="1" x14ac:dyDescent="0.2">
      <c r="A9971">
        <v>211357</v>
      </c>
      <c r="B9971" t="s">
        <v>10345</v>
      </c>
      <c r="C9971" t="s">
        <v>14903</v>
      </c>
      <c r="D9971" t="s">
        <v>26456</v>
      </c>
      <c r="E9971">
        <v>2022</v>
      </c>
    </row>
    <row r="9972" spans="1:5" ht="17.25" customHeight="1" x14ac:dyDescent="0.2">
      <c r="A9972">
        <v>211410</v>
      </c>
      <c r="B9972" t="s">
        <v>10466</v>
      </c>
      <c r="C9972" t="s">
        <v>16203</v>
      </c>
      <c r="D9972" t="s">
        <v>26457</v>
      </c>
      <c r="E9972">
        <v>2023</v>
      </c>
    </row>
    <row r="9973" spans="1:5" ht="17.25" customHeight="1" x14ac:dyDescent="0.2">
      <c r="A9973">
        <v>211356</v>
      </c>
      <c r="B9973" t="s">
        <v>9878</v>
      </c>
      <c r="C9973" t="s">
        <v>16459</v>
      </c>
      <c r="D9973">
        <v>74793480</v>
      </c>
      <c r="E9973">
        <v>2019</v>
      </c>
    </row>
    <row r="9974" spans="1:5" ht="17.25" customHeight="1" x14ac:dyDescent="0.2">
      <c r="A9974">
        <v>211409</v>
      </c>
      <c r="B9974" t="s">
        <v>10466</v>
      </c>
      <c r="C9974" t="s">
        <v>16203</v>
      </c>
      <c r="D9974" t="s">
        <v>26458</v>
      </c>
      <c r="E9974">
        <v>2023</v>
      </c>
    </row>
    <row r="9975" spans="1:5" ht="17.25" customHeight="1" x14ac:dyDescent="0.2">
      <c r="A9975">
        <v>211335</v>
      </c>
      <c r="B9975" t="s">
        <v>9878</v>
      </c>
      <c r="C9975" t="s">
        <v>16459</v>
      </c>
      <c r="D9975">
        <v>74950362</v>
      </c>
      <c r="E9975">
        <v>2022</v>
      </c>
    </row>
    <row r="9976" spans="1:5" ht="17.25" customHeight="1" x14ac:dyDescent="0.2">
      <c r="A9976">
        <v>211334</v>
      </c>
      <c r="B9976" t="s">
        <v>9878</v>
      </c>
      <c r="C9976" t="s">
        <v>16459</v>
      </c>
      <c r="D9976">
        <v>74932756</v>
      </c>
      <c r="E9976">
        <v>2022</v>
      </c>
    </row>
    <row r="9977" spans="1:5" ht="17.25" customHeight="1" x14ac:dyDescent="0.2">
      <c r="A9977">
        <v>211408</v>
      </c>
      <c r="B9977" t="s">
        <v>10466</v>
      </c>
      <c r="C9977" t="s">
        <v>16203</v>
      </c>
      <c r="D9977" t="s">
        <v>26459</v>
      </c>
      <c r="E9977">
        <v>2023</v>
      </c>
    </row>
    <row r="9978" spans="1:5" ht="17.25" customHeight="1" x14ac:dyDescent="0.2">
      <c r="A9978">
        <v>211333</v>
      </c>
      <c r="B9978" t="s">
        <v>9878</v>
      </c>
      <c r="C9978" t="s">
        <v>13713</v>
      </c>
      <c r="D9978">
        <v>74959889</v>
      </c>
      <c r="E9978">
        <v>2022</v>
      </c>
    </row>
    <row r="9979" spans="1:5" ht="17.25" customHeight="1" x14ac:dyDescent="0.2">
      <c r="A9979">
        <v>211407</v>
      </c>
      <c r="B9979" t="s">
        <v>10466</v>
      </c>
      <c r="C9979" t="s">
        <v>16190</v>
      </c>
      <c r="D9979" t="s">
        <v>26460</v>
      </c>
      <c r="E9979">
        <v>2023</v>
      </c>
    </row>
    <row r="9980" spans="1:5" ht="17.25" customHeight="1" x14ac:dyDescent="0.2">
      <c r="A9980">
        <v>211406</v>
      </c>
      <c r="B9980" t="s">
        <v>10466</v>
      </c>
      <c r="C9980" t="s">
        <v>16203</v>
      </c>
      <c r="D9980" t="s">
        <v>26461</v>
      </c>
      <c r="E9980">
        <v>2019</v>
      </c>
    </row>
    <row r="9981" spans="1:5" ht="17.25" customHeight="1" x14ac:dyDescent="0.2">
      <c r="A9981">
        <v>211329</v>
      </c>
      <c r="B9981" t="s">
        <v>10345</v>
      </c>
      <c r="C9981" t="s">
        <v>13041</v>
      </c>
      <c r="D9981" t="s">
        <v>26462</v>
      </c>
      <c r="E9981">
        <v>2022</v>
      </c>
    </row>
    <row r="9982" spans="1:5" ht="17.25" customHeight="1" x14ac:dyDescent="0.2">
      <c r="A9982">
        <v>211328</v>
      </c>
      <c r="B9982" t="s">
        <v>10345</v>
      </c>
      <c r="C9982" t="s">
        <v>14903</v>
      </c>
      <c r="D9982" t="s">
        <v>26463</v>
      </c>
      <c r="E9982">
        <v>2021</v>
      </c>
    </row>
    <row r="9983" spans="1:5" ht="17.25" customHeight="1" x14ac:dyDescent="0.2">
      <c r="A9983">
        <v>211327</v>
      </c>
      <c r="B9983" t="s">
        <v>10345</v>
      </c>
      <c r="C9983" t="s">
        <v>14903</v>
      </c>
      <c r="D9983" t="s">
        <v>26464</v>
      </c>
      <c r="E9983">
        <v>2022</v>
      </c>
    </row>
    <row r="9984" spans="1:5" ht="17.25" customHeight="1" x14ac:dyDescent="0.2">
      <c r="A9984">
        <v>179613</v>
      </c>
      <c r="B9984" t="s">
        <v>9878</v>
      </c>
      <c r="C9984" t="s">
        <v>16732</v>
      </c>
      <c r="D9984">
        <v>74274575</v>
      </c>
      <c r="E9984">
        <v>2018</v>
      </c>
    </row>
    <row r="9985" spans="1:5" ht="17.25" customHeight="1" x14ac:dyDescent="0.2">
      <c r="A9985">
        <v>211405</v>
      </c>
      <c r="B9985" t="s">
        <v>9878</v>
      </c>
      <c r="C9985" t="s">
        <v>9887</v>
      </c>
      <c r="D9985">
        <v>99084176</v>
      </c>
      <c r="E9985">
        <v>2023</v>
      </c>
    </row>
    <row r="9986" spans="1:5" ht="17.25" customHeight="1" x14ac:dyDescent="0.2">
      <c r="A9986">
        <v>211404</v>
      </c>
      <c r="B9986" t="s">
        <v>9878</v>
      </c>
      <c r="C9986" t="s">
        <v>21522</v>
      </c>
      <c r="D9986">
        <v>80482359</v>
      </c>
      <c r="E9986">
        <v>2022</v>
      </c>
    </row>
    <row r="9987" spans="1:5" ht="17.25" customHeight="1" x14ac:dyDescent="0.2">
      <c r="A9987">
        <v>211403</v>
      </c>
      <c r="B9987" t="s">
        <v>10345</v>
      </c>
      <c r="C9987" t="s">
        <v>13787</v>
      </c>
      <c r="D9987" t="s">
        <v>26465</v>
      </c>
      <c r="E9987">
        <v>2016</v>
      </c>
    </row>
    <row r="9988" spans="1:5" ht="17.25" customHeight="1" x14ac:dyDescent="0.2">
      <c r="A9988">
        <v>211891</v>
      </c>
      <c r="B9988" t="s">
        <v>10466</v>
      </c>
      <c r="C9988" t="s">
        <v>16490</v>
      </c>
      <c r="D9988" t="s">
        <v>26466</v>
      </c>
      <c r="E9988">
        <v>2020</v>
      </c>
    </row>
    <row r="9989" spans="1:5" ht="17.25" customHeight="1" x14ac:dyDescent="0.2">
      <c r="A9989">
        <v>211325</v>
      </c>
      <c r="B9989" t="s">
        <v>9414</v>
      </c>
      <c r="C9989" t="s">
        <v>26467</v>
      </c>
      <c r="D9989" t="s">
        <v>26468</v>
      </c>
      <c r="E9989">
        <v>2017</v>
      </c>
    </row>
    <row r="9990" spans="1:5" ht="17.25" customHeight="1" x14ac:dyDescent="0.2">
      <c r="A9990">
        <v>211310</v>
      </c>
      <c r="B9990" t="s">
        <v>10345</v>
      </c>
      <c r="C9990" t="s">
        <v>13041</v>
      </c>
      <c r="D9990" t="s">
        <v>26469</v>
      </c>
      <c r="E9990">
        <v>2023</v>
      </c>
    </row>
    <row r="9991" spans="1:5" ht="17.25" customHeight="1" x14ac:dyDescent="0.2">
      <c r="A9991">
        <v>211309</v>
      </c>
      <c r="B9991" t="s">
        <v>10345</v>
      </c>
      <c r="C9991" t="s">
        <v>13041</v>
      </c>
      <c r="D9991" t="s">
        <v>26470</v>
      </c>
      <c r="E9991">
        <v>2023</v>
      </c>
    </row>
    <row r="9992" spans="1:5" ht="17.25" customHeight="1" x14ac:dyDescent="0.2">
      <c r="A9992">
        <v>211308</v>
      </c>
      <c r="B9992" t="s">
        <v>10345</v>
      </c>
      <c r="C9992" t="s">
        <v>13041</v>
      </c>
      <c r="D9992" t="s">
        <v>26471</v>
      </c>
      <c r="E9992">
        <v>2023</v>
      </c>
    </row>
    <row r="9993" spans="1:5" ht="17.25" customHeight="1" x14ac:dyDescent="0.2">
      <c r="A9993">
        <v>211307</v>
      </c>
      <c r="B9993" t="s">
        <v>10345</v>
      </c>
      <c r="C9993" t="s">
        <v>13041</v>
      </c>
      <c r="D9993" t="s">
        <v>26472</v>
      </c>
      <c r="E9993">
        <v>2023</v>
      </c>
    </row>
    <row r="9994" spans="1:5" ht="17.25" customHeight="1" x14ac:dyDescent="0.2">
      <c r="A9994">
        <v>209454</v>
      </c>
      <c r="B9994" t="s">
        <v>10224</v>
      </c>
      <c r="C9994" t="s">
        <v>13782</v>
      </c>
      <c r="D9994">
        <v>13132588</v>
      </c>
      <c r="E9994">
        <v>2023</v>
      </c>
    </row>
    <row r="9995" spans="1:5" ht="17.25" customHeight="1" x14ac:dyDescent="0.2">
      <c r="A9995">
        <v>211419</v>
      </c>
      <c r="B9995" t="s">
        <v>9414</v>
      </c>
      <c r="C9995" t="s">
        <v>9389</v>
      </c>
      <c r="D9995" t="s">
        <v>26473</v>
      </c>
      <c r="E9995">
        <v>2020</v>
      </c>
    </row>
    <row r="9996" spans="1:5" ht="17.25" customHeight="1" x14ac:dyDescent="0.2">
      <c r="A9996">
        <v>211494</v>
      </c>
      <c r="B9996" t="s">
        <v>10345</v>
      </c>
      <c r="C9996" t="s">
        <v>14895</v>
      </c>
      <c r="D9996" t="s">
        <v>26474</v>
      </c>
      <c r="E9996">
        <v>2022</v>
      </c>
    </row>
    <row r="9997" spans="1:5" ht="17.25" customHeight="1" x14ac:dyDescent="0.2">
      <c r="A9997">
        <v>211503</v>
      </c>
      <c r="B9997" t="s">
        <v>11660</v>
      </c>
      <c r="C9997" t="s">
        <v>26475</v>
      </c>
      <c r="D9997" t="s">
        <v>26476</v>
      </c>
      <c r="E9997">
        <v>2019</v>
      </c>
    </row>
    <row r="9998" spans="1:5" ht="17.25" customHeight="1" x14ac:dyDescent="0.2">
      <c r="A9998">
        <v>211061</v>
      </c>
      <c r="B9998" t="s">
        <v>10466</v>
      </c>
      <c r="C9998" t="s">
        <v>21788</v>
      </c>
      <c r="D9998" t="s">
        <v>26477</v>
      </c>
      <c r="E9998">
        <v>2022</v>
      </c>
    </row>
    <row r="9999" spans="1:5" ht="17.25" customHeight="1" x14ac:dyDescent="0.2">
      <c r="A9999">
        <v>211080</v>
      </c>
      <c r="B9999" t="s">
        <v>11811</v>
      </c>
      <c r="C9999" t="s">
        <v>26478</v>
      </c>
      <c r="D9999" t="s">
        <v>26479</v>
      </c>
      <c r="E9999">
        <v>2019</v>
      </c>
    </row>
    <row r="10000" spans="1:5" ht="17.25" customHeight="1" x14ac:dyDescent="0.2">
      <c r="A10000">
        <v>190892</v>
      </c>
      <c r="B10000" t="s">
        <v>9414</v>
      </c>
      <c r="C10000" t="s">
        <v>9385</v>
      </c>
      <c r="D10000" t="s">
        <v>26480</v>
      </c>
      <c r="E10000">
        <v>2017</v>
      </c>
    </row>
    <row r="10001" spans="1:5" ht="17.25" customHeight="1" x14ac:dyDescent="0.2">
      <c r="A10001">
        <v>190891</v>
      </c>
      <c r="B10001" t="s">
        <v>9414</v>
      </c>
      <c r="C10001" t="s">
        <v>9385</v>
      </c>
      <c r="D10001" t="s">
        <v>26481</v>
      </c>
      <c r="E10001">
        <v>2016</v>
      </c>
    </row>
    <row r="10002" spans="1:5" ht="17.25" customHeight="1" x14ac:dyDescent="0.2">
      <c r="A10002">
        <v>190890</v>
      </c>
      <c r="B10002" t="s">
        <v>9414</v>
      </c>
      <c r="C10002" t="s">
        <v>9385</v>
      </c>
      <c r="D10002" t="s">
        <v>26482</v>
      </c>
      <c r="E10002">
        <v>2017</v>
      </c>
    </row>
    <row r="10003" spans="1:5" ht="17.25" customHeight="1" x14ac:dyDescent="0.2">
      <c r="A10003">
        <v>190889</v>
      </c>
      <c r="B10003" t="s">
        <v>9414</v>
      </c>
      <c r="C10003" t="s">
        <v>13301</v>
      </c>
      <c r="D10003" t="s">
        <v>26483</v>
      </c>
      <c r="E10003">
        <v>2016</v>
      </c>
    </row>
    <row r="10004" spans="1:5" ht="17.25" customHeight="1" x14ac:dyDescent="0.2">
      <c r="A10004">
        <v>190888</v>
      </c>
      <c r="B10004" t="s">
        <v>9414</v>
      </c>
      <c r="C10004" t="s">
        <v>13301</v>
      </c>
      <c r="D10004" t="s">
        <v>26484</v>
      </c>
      <c r="E10004">
        <v>2017</v>
      </c>
    </row>
    <row r="10005" spans="1:5" ht="17.25" customHeight="1" x14ac:dyDescent="0.2">
      <c r="A10005">
        <v>190887</v>
      </c>
      <c r="B10005" t="s">
        <v>9414</v>
      </c>
      <c r="C10005" t="s">
        <v>13301</v>
      </c>
      <c r="D10005" t="s">
        <v>26485</v>
      </c>
      <c r="E10005">
        <v>2017</v>
      </c>
    </row>
    <row r="10006" spans="1:5" ht="17.25" customHeight="1" x14ac:dyDescent="0.2">
      <c r="A10006">
        <v>190884</v>
      </c>
      <c r="B10006" t="s">
        <v>9414</v>
      </c>
      <c r="C10006" t="s">
        <v>9385</v>
      </c>
      <c r="D10006" t="s">
        <v>26486</v>
      </c>
      <c r="E10006">
        <v>2018</v>
      </c>
    </row>
    <row r="10007" spans="1:5" ht="17.25" customHeight="1" x14ac:dyDescent="0.2">
      <c r="A10007">
        <v>190883</v>
      </c>
      <c r="B10007" t="s">
        <v>9414</v>
      </c>
      <c r="C10007" t="s">
        <v>9385</v>
      </c>
      <c r="D10007" t="s">
        <v>26487</v>
      </c>
      <c r="E10007">
        <v>2019</v>
      </c>
    </row>
    <row r="10008" spans="1:5" ht="17.25" customHeight="1" x14ac:dyDescent="0.2">
      <c r="A10008">
        <v>190882</v>
      </c>
      <c r="B10008" t="s">
        <v>9414</v>
      </c>
      <c r="C10008" t="s">
        <v>9389</v>
      </c>
      <c r="D10008" t="s">
        <v>26488</v>
      </c>
      <c r="E10008">
        <v>2018</v>
      </c>
    </row>
    <row r="10009" spans="1:5" ht="17.25" customHeight="1" x14ac:dyDescent="0.2">
      <c r="A10009">
        <v>190881</v>
      </c>
      <c r="B10009" t="s">
        <v>9414</v>
      </c>
      <c r="C10009" t="s">
        <v>16304</v>
      </c>
      <c r="D10009" t="s">
        <v>26489</v>
      </c>
      <c r="E10009">
        <v>2019</v>
      </c>
    </row>
    <row r="10010" spans="1:5" ht="17.25" customHeight="1" x14ac:dyDescent="0.2">
      <c r="A10010">
        <v>190880</v>
      </c>
      <c r="B10010" t="s">
        <v>9414</v>
      </c>
      <c r="C10010" t="s">
        <v>16304</v>
      </c>
      <c r="D10010" t="s">
        <v>26490</v>
      </c>
      <c r="E10010">
        <v>2019</v>
      </c>
    </row>
    <row r="10011" spans="1:5" ht="17.25" customHeight="1" x14ac:dyDescent="0.2">
      <c r="A10011">
        <v>179635</v>
      </c>
      <c r="B10011" t="s">
        <v>9414</v>
      </c>
      <c r="C10011" t="s">
        <v>9385</v>
      </c>
      <c r="D10011" t="s">
        <v>16768</v>
      </c>
      <c r="E10011">
        <v>2015</v>
      </c>
    </row>
    <row r="10012" spans="1:5" ht="17.25" customHeight="1" x14ac:dyDescent="0.2">
      <c r="A10012">
        <v>179634</v>
      </c>
      <c r="B10012" t="s">
        <v>9414</v>
      </c>
      <c r="C10012" t="s">
        <v>9385</v>
      </c>
      <c r="D10012" t="s">
        <v>16769</v>
      </c>
      <c r="E10012">
        <v>2017</v>
      </c>
    </row>
    <row r="10013" spans="1:5" ht="17.25" customHeight="1" x14ac:dyDescent="0.2">
      <c r="A10013">
        <v>147714</v>
      </c>
      <c r="B10013" t="s">
        <v>10092</v>
      </c>
      <c r="C10013" t="s">
        <v>10057</v>
      </c>
      <c r="D10013" t="s">
        <v>10182</v>
      </c>
      <c r="E10013">
        <v>2007</v>
      </c>
    </row>
    <row r="10014" spans="1:5" ht="17.25" customHeight="1" x14ac:dyDescent="0.2">
      <c r="A10014">
        <v>147713</v>
      </c>
      <c r="B10014" t="s">
        <v>9878</v>
      </c>
      <c r="C10014" t="s">
        <v>10042</v>
      </c>
      <c r="D10014">
        <v>46918670</v>
      </c>
      <c r="E10014">
        <v>2008</v>
      </c>
    </row>
    <row r="10015" spans="1:5" ht="17.25" customHeight="1" x14ac:dyDescent="0.2">
      <c r="A10015">
        <v>211082</v>
      </c>
      <c r="B10015" t="s">
        <v>9878</v>
      </c>
      <c r="C10015" t="s">
        <v>14807</v>
      </c>
      <c r="D10015">
        <v>77135228</v>
      </c>
      <c r="E10015">
        <v>2022</v>
      </c>
    </row>
    <row r="10016" spans="1:5" ht="17.25" customHeight="1" x14ac:dyDescent="0.2">
      <c r="A10016">
        <v>212382</v>
      </c>
      <c r="B10016" t="s">
        <v>10224</v>
      </c>
      <c r="C10016" t="s">
        <v>13782</v>
      </c>
      <c r="D10016">
        <v>12550755</v>
      </c>
      <c r="E10016">
        <v>2020</v>
      </c>
    </row>
    <row r="10017" spans="1:5" ht="17.25" customHeight="1" x14ac:dyDescent="0.2">
      <c r="A10017">
        <v>211182</v>
      </c>
      <c r="B10017" t="s">
        <v>10345</v>
      </c>
      <c r="C10017" t="s">
        <v>14895</v>
      </c>
      <c r="D10017" t="s">
        <v>26491</v>
      </c>
      <c r="E10017">
        <v>2021</v>
      </c>
    </row>
    <row r="10018" spans="1:5" ht="17.25" customHeight="1" x14ac:dyDescent="0.2">
      <c r="A10018">
        <v>211181</v>
      </c>
      <c r="B10018" t="s">
        <v>10466</v>
      </c>
      <c r="C10018" t="s">
        <v>21973</v>
      </c>
      <c r="D10018" t="s">
        <v>26492</v>
      </c>
      <c r="E10018">
        <v>2022</v>
      </c>
    </row>
    <row r="10019" spans="1:5" ht="17.25" customHeight="1" x14ac:dyDescent="0.2">
      <c r="A10019">
        <v>211180</v>
      </c>
      <c r="B10019" t="s">
        <v>10466</v>
      </c>
      <c r="C10019" t="s">
        <v>21973</v>
      </c>
      <c r="D10019" t="s">
        <v>26493</v>
      </c>
      <c r="E10019">
        <v>2022</v>
      </c>
    </row>
    <row r="10020" spans="1:5" ht="17.25" customHeight="1" x14ac:dyDescent="0.2">
      <c r="A10020">
        <v>211084</v>
      </c>
      <c r="B10020" t="s">
        <v>10345</v>
      </c>
      <c r="C10020" t="s">
        <v>14903</v>
      </c>
      <c r="D10020" t="s">
        <v>26494</v>
      </c>
      <c r="E10020">
        <v>2022</v>
      </c>
    </row>
    <row r="10021" spans="1:5" ht="17.25" customHeight="1" x14ac:dyDescent="0.2">
      <c r="A10021">
        <v>211085</v>
      </c>
      <c r="B10021" t="s">
        <v>10345</v>
      </c>
      <c r="C10021" t="s">
        <v>14903</v>
      </c>
      <c r="D10021" t="s">
        <v>26495</v>
      </c>
      <c r="E10021">
        <v>2019</v>
      </c>
    </row>
    <row r="10022" spans="1:5" ht="17.25" customHeight="1" x14ac:dyDescent="0.2">
      <c r="A10022">
        <v>211322</v>
      </c>
      <c r="B10022" t="s">
        <v>10345</v>
      </c>
      <c r="C10022" t="s">
        <v>13041</v>
      </c>
      <c r="D10022" t="s">
        <v>26496</v>
      </c>
      <c r="E10022">
        <v>2023</v>
      </c>
    </row>
    <row r="10023" spans="1:5" ht="17.25" customHeight="1" x14ac:dyDescent="0.2">
      <c r="A10023">
        <v>211086</v>
      </c>
      <c r="B10023" t="s">
        <v>10466</v>
      </c>
      <c r="C10023" t="s">
        <v>22325</v>
      </c>
      <c r="D10023" t="s">
        <v>26497</v>
      </c>
      <c r="E10023">
        <v>2023</v>
      </c>
    </row>
    <row r="10024" spans="1:5" ht="17.25" customHeight="1" x14ac:dyDescent="0.2">
      <c r="A10024">
        <v>211177</v>
      </c>
      <c r="B10024" t="s">
        <v>9414</v>
      </c>
      <c r="C10024" t="s">
        <v>13301</v>
      </c>
      <c r="D10024" t="s">
        <v>26498</v>
      </c>
      <c r="E10024">
        <v>2021</v>
      </c>
    </row>
    <row r="10025" spans="1:5" ht="17.25" customHeight="1" x14ac:dyDescent="0.2">
      <c r="A10025">
        <v>211172</v>
      </c>
      <c r="B10025" t="s">
        <v>11811</v>
      </c>
      <c r="C10025" t="s">
        <v>24188</v>
      </c>
      <c r="D10025" t="s">
        <v>26499</v>
      </c>
      <c r="E10025">
        <v>2023</v>
      </c>
    </row>
    <row r="10026" spans="1:5" ht="17.25" customHeight="1" x14ac:dyDescent="0.2">
      <c r="A10026">
        <v>211042</v>
      </c>
      <c r="B10026" t="s">
        <v>9878</v>
      </c>
      <c r="C10026" t="s">
        <v>13713</v>
      </c>
      <c r="D10026">
        <v>99255969</v>
      </c>
      <c r="E10026">
        <v>2024</v>
      </c>
    </row>
    <row r="10027" spans="1:5" ht="17.25" customHeight="1" x14ac:dyDescent="0.2">
      <c r="A10027">
        <v>211066</v>
      </c>
      <c r="B10027" t="s">
        <v>10224</v>
      </c>
      <c r="C10027" t="s">
        <v>12967</v>
      </c>
      <c r="D10027">
        <v>13029368</v>
      </c>
      <c r="E10027">
        <v>2023</v>
      </c>
    </row>
    <row r="10028" spans="1:5" ht="17.25" customHeight="1" x14ac:dyDescent="0.2">
      <c r="A10028">
        <v>211065</v>
      </c>
      <c r="B10028" t="s">
        <v>10466</v>
      </c>
      <c r="C10028" t="s">
        <v>16293</v>
      </c>
      <c r="D10028" t="s">
        <v>26500</v>
      </c>
      <c r="E10028">
        <v>2019</v>
      </c>
    </row>
    <row r="10029" spans="1:5" ht="17.25" customHeight="1" x14ac:dyDescent="0.2">
      <c r="A10029">
        <v>211064</v>
      </c>
      <c r="B10029" t="s">
        <v>10466</v>
      </c>
      <c r="C10029" t="s">
        <v>16293</v>
      </c>
      <c r="D10029" t="s">
        <v>26501</v>
      </c>
      <c r="E10029">
        <v>2019</v>
      </c>
    </row>
    <row r="10030" spans="1:5" ht="17.25" customHeight="1" x14ac:dyDescent="0.2">
      <c r="A10030">
        <v>211063</v>
      </c>
      <c r="B10030" t="s">
        <v>10345</v>
      </c>
      <c r="C10030" t="s">
        <v>13041</v>
      </c>
      <c r="D10030" t="s">
        <v>26502</v>
      </c>
      <c r="E10030">
        <v>2023</v>
      </c>
    </row>
    <row r="10031" spans="1:5" ht="17.25" customHeight="1" x14ac:dyDescent="0.2">
      <c r="A10031">
        <v>211062</v>
      </c>
      <c r="B10031" t="s">
        <v>10345</v>
      </c>
      <c r="C10031" t="s">
        <v>13041</v>
      </c>
      <c r="D10031" t="s">
        <v>26503</v>
      </c>
      <c r="E10031">
        <v>2023</v>
      </c>
    </row>
    <row r="10032" spans="1:5" ht="17.25" customHeight="1" x14ac:dyDescent="0.2">
      <c r="A10032">
        <v>146854</v>
      </c>
      <c r="B10032" t="s">
        <v>9414</v>
      </c>
      <c r="C10032" t="s">
        <v>9394</v>
      </c>
      <c r="D10032">
        <v>33406528</v>
      </c>
      <c r="E10032">
        <v>2005</v>
      </c>
    </row>
    <row r="10033" spans="1:5" ht="17.25" customHeight="1" x14ac:dyDescent="0.2">
      <c r="A10033">
        <v>211316</v>
      </c>
      <c r="B10033" t="s">
        <v>9878</v>
      </c>
      <c r="C10033" t="s">
        <v>21449</v>
      </c>
      <c r="D10033">
        <v>22657579</v>
      </c>
      <c r="E10033">
        <v>2024</v>
      </c>
    </row>
    <row r="10034" spans="1:5" ht="17.25" customHeight="1" x14ac:dyDescent="0.2">
      <c r="A10034">
        <v>189943</v>
      </c>
      <c r="B10034" t="s">
        <v>13645</v>
      </c>
      <c r="C10034" t="s">
        <v>16278</v>
      </c>
      <c r="D10034" t="s">
        <v>26504</v>
      </c>
      <c r="E10034">
        <v>2020</v>
      </c>
    </row>
    <row r="10035" spans="1:5" ht="17.25" customHeight="1" x14ac:dyDescent="0.2">
      <c r="A10035">
        <v>188701</v>
      </c>
      <c r="B10035" t="s">
        <v>13645</v>
      </c>
      <c r="C10035" t="s">
        <v>16278</v>
      </c>
      <c r="D10035" t="s">
        <v>26505</v>
      </c>
      <c r="E10035">
        <v>2020</v>
      </c>
    </row>
    <row r="10036" spans="1:5" ht="17.25" customHeight="1" x14ac:dyDescent="0.2">
      <c r="A10036">
        <v>172508</v>
      </c>
      <c r="B10036" t="s">
        <v>9414</v>
      </c>
      <c r="C10036" t="s">
        <v>14594</v>
      </c>
      <c r="D10036" t="s">
        <v>14595</v>
      </c>
      <c r="E10036">
        <v>2014</v>
      </c>
    </row>
    <row r="10037" spans="1:5" ht="17.25" customHeight="1" x14ac:dyDescent="0.2">
      <c r="A10037">
        <v>211011</v>
      </c>
      <c r="B10037" t="s">
        <v>11811</v>
      </c>
      <c r="C10037" t="s">
        <v>26380</v>
      </c>
      <c r="D10037" t="s">
        <v>26506</v>
      </c>
      <c r="E10037">
        <v>2023</v>
      </c>
    </row>
    <row r="10038" spans="1:5" ht="17.25" customHeight="1" x14ac:dyDescent="0.2">
      <c r="A10038">
        <v>211010</v>
      </c>
      <c r="B10038" t="s">
        <v>9878</v>
      </c>
      <c r="C10038" t="s">
        <v>21449</v>
      </c>
      <c r="D10038">
        <v>22550168</v>
      </c>
      <c r="E10038">
        <v>2022</v>
      </c>
    </row>
    <row r="10039" spans="1:5" ht="17.25" customHeight="1" x14ac:dyDescent="0.2">
      <c r="A10039">
        <v>211060</v>
      </c>
      <c r="B10039" t="s">
        <v>14861</v>
      </c>
      <c r="C10039" t="s">
        <v>22448</v>
      </c>
      <c r="D10039">
        <v>4167975</v>
      </c>
      <c r="E10039">
        <v>2024</v>
      </c>
    </row>
    <row r="10040" spans="1:5" ht="17.25" customHeight="1" x14ac:dyDescent="0.2">
      <c r="A10040">
        <v>212164</v>
      </c>
      <c r="B10040" t="s">
        <v>9878</v>
      </c>
      <c r="C10040" t="s">
        <v>21449</v>
      </c>
      <c r="D10040">
        <v>22565423</v>
      </c>
      <c r="E10040">
        <v>2022</v>
      </c>
    </row>
    <row r="10041" spans="1:5" ht="17.25" customHeight="1" x14ac:dyDescent="0.2">
      <c r="A10041">
        <v>208639</v>
      </c>
      <c r="B10041" t="s">
        <v>13645</v>
      </c>
      <c r="C10041" t="s">
        <v>19360</v>
      </c>
      <c r="D10041" t="s">
        <v>26507</v>
      </c>
      <c r="E10041">
        <v>2023</v>
      </c>
    </row>
    <row r="10042" spans="1:5" ht="17.25" customHeight="1" x14ac:dyDescent="0.2">
      <c r="A10042">
        <v>211051</v>
      </c>
      <c r="B10042" t="s">
        <v>9414</v>
      </c>
      <c r="C10042" t="s">
        <v>9385</v>
      </c>
      <c r="D10042" t="s">
        <v>26508</v>
      </c>
      <c r="E10042">
        <v>2023</v>
      </c>
    </row>
    <row r="10043" spans="1:5" ht="17.25" customHeight="1" x14ac:dyDescent="0.2">
      <c r="A10043">
        <v>211189</v>
      </c>
      <c r="B10043" t="s">
        <v>10345</v>
      </c>
      <c r="C10043" t="s">
        <v>13041</v>
      </c>
      <c r="D10043" t="s">
        <v>26509</v>
      </c>
      <c r="E10043">
        <v>2021</v>
      </c>
    </row>
    <row r="10044" spans="1:5" ht="17.25" customHeight="1" x14ac:dyDescent="0.2">
      <c r="A10044">
        <v>211188</v>
      </c>
      <c r="B10044" t="s">
        <v>10345</v>
      </c>
      <c r="C10044" t="s">
        <v>13041</v>
      </c>
      <c r="D10044" t="s">
        <v>26510</v>
      </c>
      <c r="E10044">
        <v>2021</v>
      </c>
    </row>
    <row r="10045" spans="1:5" ht="17.25" customHeight="1" x14ac:dyDescent="0.2">
      <c r="A10045">
        <v>211187</v>
      </c>
      <c r="B10045" t="s">
        <v>10345</v>
      </c>
      <c r="C10045" t="s">
        <v>14903</v>
      </c>
      <c r="D10045" t="s">
        <v>26511</v>
      </c>
      <c r="E10045">
        <v>2022</v>
      </c>
    </row>
    <row r="10046" spans="1:5" ht="17.25" customHeight="1" x14ac:dyDescent="0.2">
      <c r="A10046">
        <v>211186</v>
      </c>
      <c r="B10046" t="s">
        <v>10345</v>
      </c>
      <c r="C10046" t="s">
        <v>14903</v>
      </c>
      <c r="D10046" t="s">
        <v>26512</v>
      </c>
      <c r="E10046">
        <v>2022</v>
      </c>
    </row>
    <row r="10047" spans="1:5" ht="17.25" customHeight="1" x14ac:dyDescent="0.2">
      <c r="A10047">
        <v>211185</v>
      </c>
      <c r="B10047" t="s">
        <v>10345</v>
      </c>
      <c r="C10047" t="s">
        <v>14903</v>
      </c>
      <c r="D10047" t="s">
        <v>26513</v>
      </c>
      <c r="E10047">
        <v>2022</v>
      </c>
    </row>
    <row r="10048" spans="1:5" ht="17.25" customHeight="1" x14ac:dyDescent="0.2">
      <c r="A10048">
        <v>211193</v>
      </c>
      <c r="B10048" t="s">
        <v>10345</v>
      </c>
      <c r="C10048" t="s">
        <v>13041</v>
      </c>
      <c r="D10048" t="s">
        <v>26514</v>
      </c>
      <c r="E10048">
        <v>2019</v>
      </c>
    </row>
    <row r="10049" spans="1:5" ht="17.25" customHeight="1" x14ac:dyDescent="0.2">
      <c r="A10049">
        <v>211192</v>
      </c>
      <c r="B10049" t="s">
        <v>10345</v>
      </c>
      <c r="C10049" t="s">
        <v>13041</v>
      </c>
      <c r="D10049" t="s">
        <v>26515</v>
      </c>
      <c r="E10049">
        <v>2019</v>
      </c>
    </row>
    <row r="10050" spans="1:5" ht="17.25" customHeight="1" x14ac:dyDescent="0.2">
      <c r="A10050">
        <v>211191</v>
      </c>
      <c r="B10050" t="s">
        <v>10345</v>
      </c>
      <c r="C10050" t="s">
        <v>13041</v>
      </c>
      <c r="D10050" t="s">
        <v>26516</v>
      </c>
      <c r="E10050">
        <v>2022</v>
      </c>
    </row>
    <row r="10051" spans="1:5" ht="17.25" customHeight="1" x14ac:dyDescent="0.2">
      <c r="A10051">
        <v>211190</v>
      </c>
      <c r="B10051" t="s">
        <v>10345</v>
      </c>
      <c r="C10051" t="s">
        <v>13041</v>
      </c>
      <c r="D10051" t="s">
        <v>26517</v>
      </c>
      <c r="E10051">
        <v>2022</v>
      </c>
    </row>
    <row r="10052" spans="1:5" ht="17.25" customHeight="1" x14ac:dyDescent="0.2">
      <c r="A10052">
        <v>211218</v>
      </c>
      <c r="B10052" t="s">
        <v>10345</v>
      </c>
      <c r="C10052" t="s">
        <v>13041</v>
      </c>
      <c r="D10052" t="s">
        <v>26518</v>
      </c>
      <c r="E10052">
        <v>2022</v>
      </c>
    </row>
    <row r="10053" spans="1:5" ht="17.25" customHeight="1" x14ac:dyDescent="0.2">
      <c r="A10053">
        <v>211217</v>
      </c>
      <c r="B10053" t="s">
        <v>10345</v>
      </c>
      <c r="C10053" t="s">
        <v>13041</v>
      </c>
      <c r="D10053" t="s">
        <v>26519</v>
      </c>
      <c r="E10053">
        <v>2022</v>
      </c>
    </row>
    <row r="10054" spans="1:5" ht="17.25" customHeight="1" x14ac:dyDescent="0.2">
      <c r="A10054">
        <v>211216</v>
      </c>
      <c r="B10054" t="s">
        <v>10345</v>
      </c>
      <c r="C10054" t="s">
        <v>13041</v>
      </c>
      <c r="D10054" t="s">
        <v>26520</v>
      </c>
      <c r="E10054">
        <v>2022</v>
      </c>
    </row>
    <row r="10055" spans="1:5" ht="17.25" customHeight="1" x14ac:dyDescent="0.2">
      <c r="A10055">
        <v>211215</v>
      </c>
      <c r="B10055" t="s">
        <v>10345</v>
      </c>
      <c r="C10055" t="s">
        <v>13041</v>
      </c>
      <c r="D10055" t="s">
        <v>26521</v>
      </c>
      <c r="E10055">
        <v>2022</v>
      </c>
    </row>
    <row r="10056" spans="1:5" ht="17.25" customHeight="1" x14ac:dyDescent="0.2">
      <c r="A10056">
        <v>211214</v>
      </c>
      <c r="B10056" t="s">
        <v>10345</v>
      </c>
      <c r="C10056" t="s">
        <v>13041</v>
      </c>
      <c r="D10056" t="s">
        <v>26522</v>
      </c>
      <c r="E10056">
        <v>2022</v>
      </c>
    </row>
    <row r="10057" spans="1:5" ht="17.25" customHeight="1" x14ac:dyDescent="0.2">
      <c r="A10057">
        <v>211223</v>
      </c>
      <c r="B10057" t="s">
        <v>10345</v>
      </c>
      <c r="C10057" t="s">
        <v>13041</v>
      </c>
      <c r="D10057" t="s">
        <v>26523</v>
      </c>
      <c r="E10057">
        <v>2021</v>
      </c>
    </row>
    <row r="10058" spans="1:5" ht="17.25" customHeight="1" x14ac:dyDescent="0.2">
      <c r="A10058">
        <v>211222</v>
      </c>
      <c r="B10058" t="s">
        <v>10345</v>
      </c>
      <c r="C10058" t="s">
        <v>13041</v>
      </c>
      <c r="D10058" t="s">
        <v>26524</v>
      </c>
      <c r="E10058">
        <v>2021</v>
      </c>
    </row>
    <row r="10059" spans="1:5" ht="17.25" customHeight="1" x14ac:dyDescent="0.2">
      <c r="A10059">
        <v>211221</v>
      </c>
      <c r="B10059" t="s">
        <v>10345</v>
      </c>
      <c r="C10059" t="s">
        <v>13041</v>
      </c>
      <c r="D10059" t="s">
        <v>26525</v>
      </c>
      <c r="E10059">
        <v>2018</v>
      </c>
    </row>
    <row r="10060" spans="1:5" ht="17.25" customHeight="1" x14ac:dyDescent="0.2">
      <c r="A10060">
        <v>211220</v>
      </c>
      <c r="B10060" t="s">
        <v>10345</v>
      </c>
      <c r="C10060" t="s">
        <v>13041</v>
      </c>
      <c r="D10060" t="s">
        <v>26526</v>
      </c>
      <c r="E10060">
        <v>2018</v>
      </c>
    </row>
    <row r="10061" spans="1:5" ht="17.25" customHeight="1" x14ac:dyDescent="0.2">
      <c r="A10061">
        <v>211219</v>
      </c>
      <c r="B10061" t="s">
        <v>10345</v>
      </c>
      <c r="C10061" t="s">
        <v>13041</v>
      </c>
      <c r="D10061" t="s">
        <v>26527</v>
      </c>
      <c r="E10061">
        <v>2018</v>
      </c>
    </row>
    <row r="10062" spans="1:5" ht="17.25" customHeight="1" x14ac:dyDescent="0.2">
      <c r="A10062">
        <v>211208</v>
      </c>
      <c r="B10062" t="s">
        <v>10345</v>
      </c>
      <c r="C10062" t="s">
        <v>13041</v>
      </c>
      <c r="D10062" t="s">
        <v>26528</v>
      </c>
      <c r="E10062">
        <v>2017</v>
      </c>
    </row>
    <row r="10063" spans="1:5" ht="17.25" customHeight="1" x14ac:dyDescent="0.2">
      <c r="A10063">
        <v>211206</v>
      </c>
      <c r="B10063" t="s">
        <v>10345</v>
      </c>
      <c r="C10063" t="s">
        <v>13041</v>
      </c>
      <c r="D10063" t="s">
        <v>26529</v>
      </c>
      <c r="E10063">
        <v>2017</v>
      </c>
    </row>
    <row r="10064" spans="1:5" ht="17.25" customHeight="1" x14ac:dyDescent="0.2">
      <c r="A10064">
        <v>211204</v>
      </c>
      <c r="B10064" t="s">
        <v>10345</v>
      </c>
      <c r="C10064" t="s">
        <v>13041</v>
      </c>
      <c r="D10064" t="s">
        <v>26530</v>
      </c>
      <c r="E10064">
        <v>2014</v>
      </c>
    </row>
    <row r="10065" spans="1:5" ht="17.25" customHeight="1" x14ac:dyDescent="0.2">
      <c r="A10065">
        <v>211213</v>
      </c>
      <c r="B10065" t="s">
        <v>9878</v>
      </c>
      <c r="C10065" t="s">
        <v>14023</v>
      </c>
      <c r="D10065">
        <v>99085865</v>
      </c>
      <c r="E10065">
        <v>2023</v>
      </c>
    </row>
    <row r="10066" spans="1:5" ht="17.25" customHeight="1" x14ac:dyDescent="0.2">
      <c r="A10066">
        <v>211212</v>
      </c>
      <c r="B10066" t="s">
        <v>9878</v>
      </c>
      <c r="C10066" t="s">
        <v>14023</v>
      </c>
      <c r="D10066">
        <v>74524705</v>
      </c>
      <c r="E10066">
        <v>2019</v>
      </c>
    </row>
    <row r="10067" spans="1:5" ht="17.25" customHeight="1" x14ac:dyDescent="0.2">
      <c r="A10067">
        <v>211211</v>
      </c>
      <c r="B10067" t="s">
        <v>9878</v>
      </c>
      <c r="C10067" t="s">
        <v>14023</v>
      </c>
      <c r="D10067">
        <v>74515386</v>
      </c>
      <c r="E10067">
        <v>2019</v>
      </c>
    </row>
    <row r="10068" spans="1:5" ht="17.25" customHeight="1" x14ac:dyDescent="0.2">
      <c r="A10068">
        <v>211210</v>
      </c>
      <c r="B10068" t="s">
        <v>9878</v>
      </c>
      <c r="C10068" t="s">
        <v>13713</v>
      </c>
      <c r="D10068">
        <v>74486152</v>
      </c>
      <c r="E10068">
        <v>2019</v>
      </c>
    </row>
    <row r="10069" spans="1:5" ht="17.25" customHeight="1" x14ac:dyDescent="0.2">
      <c r="A10069">
        <v>211209</v>
      </c>
      <c r="B10069" t="s">
        <v>9878</v>
      </c>
      <c r="C10069" t="s">
        <v>13713</v>
      </c>
      <c r="D10069">
        <v>74842629</v>
      </c>
      <c r="E10069">
        <v>2021</v>
      </c>
    </row>
    <row r="10070" spans="1:5" ht="17.25" customHeight="1" x14ac:dyDescent="0.2">
      <c r="A10070">
        <v>211071</v>
      </c>
      <c r="B10070" t="s">
        <v>10345</v>
      </c>
      <c r="C10070" t="s">
        <v>13041</v>
      </c>
      <c r="D10070" t="s">
        <v>26531</v>
      </c>
      <c r="E10070">
        <v>2023</v>
      </c>
    </row>
    <row r="10071" spans="1:5" ht="17.25" customHeight="1" x14ac:dyDescent="0.2">
      <c r="A10071">
        <v>211070</v>
      </c>
      <c r="B10071" t="s">
        <v>10345</v>
      </c>
      <c r="C10071" t="s">
        <v>13041</v>
      </c>
      <c r="D10071" t="s">
        <v>26532</v>
      </c>
      <c r="E10071">
        <v>2023</v>
      </c>
    </row>
    <row r="10072" spans="1:5" ht="17.25" customHeight="1" x14ac:dyDescent="0.2">
      <c r="A10072">
        <v>211203</v>
      </c>
      <c r="B10072" t="s">
        <v>9878</v>
      </c>
      <c r="C10072" t="s">
        <v>16459</v>
      </c>
      <c r="D10072">
        <v>99016377</v>
      </c>
      <c r="E10072">
        <v>2022</v>
      </c>
    </row>
    <row r="10073" spans="1:5" ht="17.25" customHeight="1" x14ac:dyDescent="0.2">
      <c r="A10073">
        <v>211202</v>
      </c>
      <c r="B10073" t="s">
        <v>9878</v>
      </c>
      <c r="C10073" t="s">
        <v>16459</v>
      </c>
      <c r="D10073">
        <v>74515228</v>
      </c>
      <c r="E10073">
        <v>2019</v>
      </c>
    </row>
    <row r="10074" spans="1:5" ht="17.25" customHeight="1" x14ac:dyDescent="0.2">
      <c r="A10074">
        <v>211069</v>
      </c>
      <c r="B10074" t="s">
        <v>10345</v>
      </c>
      <c r="C10074" t="s">
        <v>13041</v>
      </c>
      <c r="D10074" t="s">
        <v>26533</v>
      </c>
      <c r="E10074">
        <v>2023</v>
      </c>
    </row>
    <row r="10075" spans="1:5" ht="17.25" customHeight="1" x14ac:dyDescent="0.2">
      <c r="A10075">
        <v>211200</v>
      </c>
      <c r="B10075" t="s">
        <v>9878</v>
      </c>
      <c r="C10075" t="s">
        <v>16459</v>
      </c>
      <c r="D10075">
        <v>74633586</v>
      </c>
      <c r="E10075">
        <v>2020</v>
      </c>
    </row>
    <row r="10076" spans="1:5" ht="17.25" customHeight="1" x14ac:dyDescent="0.2">
      <c r="A10076">
        <v>211068</v>
      </c>
      <c r="B10076" t="s">
        <v>10345</v>
      </c>
      <c r="C10076" t="s">
        <v>13041</v>
      </c>
      <c r="D10076" t="s">
        <v>26534</v>
      </c>
      <c r="E10076">
        <v>2023</v>
      </c>
    </row>
    <row r="10077" spans="1:5" ht="17.25" customHeight="1" x14ac:dyDescent="0.2">
      <c r="A10077">
        <v>211067</v>
      </c>
      <c r="B10077" t="s">
        <v>10345</v>
      </c>
      <c r="C10077" t="s">
        <v>13041</v>
      </c>
      <c r="D10077" t="s">
        <v>26535</v>
      </c>
      <c r="E10077">
        <v>2023</v>
      </c>
    </row>
    <row r="10078" spans="1:5" ht="17.25" customHeight="1" x14ac:dyDescent="0.2">
      <c r="A10078">
        <v>211199</v>
      </c>
      <c r="B10078" t="s">
        <v>9366</v>
      </c>
      <c r="C10078" t="s">
        <v>17730</v>
      </c>
      <c r="D10078">
        <v>20132241588</v>
      </c>
      <c r="E10078">
        <v>2022</v>
      </c>
    </row>
    <row r="10079" spans="1:5" ht="17.25" customHeight="1" x14ac:dyDescent="0.2">
      <c r="A10079">
        <v>211079</v>
      </c>
      <c r="B10079" t="s">
        <v>9414</v>
      </c>
      <c r="C10079" t="s">
        <v>9387</v>
      </c>
      <c r="D10079" t="s">
        <v>26536</v>
      </c>
      <c r="E10079">
        <v>2023</v>
      </c>
    </row>
    <row r="10080" spans="1:5" ht="17.25" customHeight="1" x14ac:dyDescent="0.2">
      <c r="A10080">
        <v>211078</v>
      </c>
      <c r="B10080" t="s">
        <v>9414</v>
      </c>
      <c r="C10080" t="s">
        <v>9387</v>
      </c>
      <c r="D10080" t="s">
        <v>26537</v>
      </c>
      <c r="E10080">
        <v>2023</v>
      </c>
    </row>
    <row r="10081" spans="1:5" ht="17.25" customHeight="1" x14ac:dyDescent="0.2">
      <c r="A10081">
        <v>211077</v>
      </c>
      <c r="B10081" t="s">
        <v>9414</v>
      </c>
      <c r="C10081" t="s">
        <v>9387</v>
      </c>
      <c r="D10081" t="s">
        <v>26538</v>
      </c>
      <c r="E10081">
        <v>2023</v>
      </c>
    </row>
    <row r="10082" spans="1:5" ht="17.25" customHeight="1" x14ac:dyDescent="0.2">
      <c r="A10082">
        <v>211198</v>
      </c>
      <c r="B10082" t="s">
        <v>10224</v>
      </c>
      <c r="C10082" t="s">
        <v>13782</v>
      </c>
      <c r="D10082">
        <v>13054605</v>
      </c>
      <c r="E10082">
        <v>2023</v>
      </c>
    </row>
    <row r="10083" spans="1:5" ht="17.25" customHeight="1" x14ac:dyDescent="0.2">
      <c r="A10083">
        <v>211197</v>
      </c>
      <c r="B10083" t="s">
        <v>10224</v>
      </c>
      <c r="C10083" t="s">
        <v>13782</v>
      </c>
      <c r="D10083">
        <v>13054581</v>
      </c>
      <c r="E10083">
        <v>2023</v>
      </c>
    </row>
    <row r="10084" spans="1:5" ht="17.25" customHeight="1" x14ac:dyDescent="0.2">
      <c r="A10084">
        <v>211196</v>
      </c>
      <c r="B10084" t="s">
        <v>10224</v>
      </c>
      <c r="C10084" t="s">
        <v>13782</v>
      </c>
      <c r="D10084">
        <v>13075520</v>
      </c>
      <c r="E10084">
        <v>2023</v>
      </c>
    </row>
    <row r="10085" spans="1:5" ht="17.25" customHeight="1" x14ac:dyDescent="0.2">
      <c r="A10085">
        <v>211195</v>
      </c>
      <c r="B10085" t="s">
        <v>10224</v>
      </c>
      <c r="C10085" t="s">
        <v>13782</v>
      </c>
      <c r="D10085">
        <v>13054584</v>
      </c>
      <c r="E10085">
        <v>2023</v>
      </c>
    </row>
    <row r="10086" spans="1:5" ht="17.25" customHeight="1" x14ac:dyDescent="0.2">
      <c r="A10086">
        <v>211194</v>
      </c>
      <c r="B10086" t="s">
        <v>10224</v>
      </c>
      <c r="C10086" t="s">
        <v>13782</v>
      </c>
      <c r="D10086">
        <v>13080306</v>
      </c>
      <c r="E10086">
        <v>2023</v>
      </c>
    </row>
    <row r="10087" spans="1:5" ht="17.25" customHeight="1" x14ac:dyDescent="0.2">
      <c r="A10087">
        <v>211059</v>
      </c>
      <c r="B10087" t="s">
        <v>14861</v>
      </c>
      <c r="C10087" t="s">
        <v>21709</v>
      </c>
      <c r="D10087">
        <v>4155987</v>
      </c>
      <c r="E10087">
        <v>2024</v>
      </c>
    </row>
    <row r="10088" spans="1:5" ht="17.25" customHeight="1" x14ac:dyDescent="0.2">
      <c r="A10088">
        <v>211058</v>
      </c>
      <c r="B10088" t="s">
        <v>14861</v>
      </c>
      <c r="C10088" t="s">
        <v>21709</v>
      </c>
      <c r="D10088">
        <v>4155993</v>
      </c>
      <c r="E10088">
        <v>2024</v>
      </c>
    </row>
    <row r="10089" spans="1:5" ht="17.25" customHeight="1" x14ac:dyDescent="0.2">
      <c r="A10089">
        <v>211251</v>
      </c>
      <c r="B10089" t="s">
        <v>9366</v>
      </c>
      <c r="C10089" t="s">
        <v>21521</v>
      </c>
      <c r="D10089">
        <v>2016163866</v>
      </c>
      <c r="E10089">
        <v>2023</v>
      </c>
    </row>
    <row r="10090" spans="1:5" ht="17.25" customHeight="1" x14ac:dyDescent="0.2">
      <c r="A10090">
        <v>211250</v>
      </c>
      <c r="B10090" t="s">
        <v>9366</v>
      </c>
      <c r="C10090" t="s">
        <v>19244</v>
      </c>
      <c r="D10090">
        <v>2016166621</v>
      </c>
      <c r="E10090">
        <v>2023</v>
      </c>
    </row>
    <row r="10091" spans="1:5" ht="17.25" customHeight="1" x14ac:dyDescent="0.2">
      <c r="A10091">
        <v>211249</v>
      </c>
      <c r="B10091" t="s">
        <v>9366</v>
      </c>
      <c r="C10091" t="s">
        <v>19244</v>
      </c>
      <c r="D10091">
        <v>2016166790</v>
      </c>
      <c r="E10091">
        <v>2023</v>
      </c>
    </row>
    <row r="10092" spans="1:5" ht="17.25" customHeight="1" x14ac:dyDescent="0.2">
      <c r="A10092">
        <v>211248</v>
      </c>
      <c r="B10092" t="s">
        <v>9366</v>
      </c>
      <c r="C10092" t="s">
        <v>19244</v>
      </c>
      <c r="D10092">
        <v>2016167588</v>
      </c>
      <c r="E10092">
        <v>2023</v>
      </c>
    </row>
    <row r="10093" spans="1:5" ht="17.25" customHeight="1" x14ac:dyDescent="0.2">
      <c r="A10093">
        <v>211247</v>
      </c>
      <c r="B10093" t="s">
        <v>9366</v>
      </c>
      <c r="C10093" t="s">
        <v>19244</v>
      </c>
      <c r="D10093">
        <v>2016166789</v>
      </c>
      <c r="E10093">
        <v>2023</v>
      </c>
    </row>
    <row r="10094" spans="1:5" ht="17.25" customHeight="1" x14ac:dyDescent="0.2">
      <c r="A10094">
        <v>211246</v>
      </c>
      <c r="B10094" t="s">
        <v>9366</v>
      </c>
      <c r="C10094" t="s">
        <v>19244</v>
      </c>
      <c r="D10094">
        <v>2016167589</v>
      </c>
      <c r="E10094">
        <v>2023</v>
      </c>
    </row>
    <row r="10095" spans="1:5" ht="17.25" customHeight="1" x14ac:dyDescent="0.2">
      <c r="A10095">
        <v>211245</v>
      </c>
      <c r="B10095" t="s">
        <v>9366</v>
      </c>
      <c r="C10095" t="s">
        <v>19244</v>
      </c>
      <c r="D10095">
        <v>2016166027</v>
      </c>
      <c r="E10095">
        <v>2023</v>
      </c>
    </row>
    <row r="10096" spans="1:5" ht="17.25" customHeight="1" x14ac:dyDescent="0.2">
      <c r="A10096">
        <v>211244</v>
      </c>
      <c r="B10096" t="s">
        <v>9878</v>
      </c>
      <c r="C10096" t="s">
        <v>14023</v>
      </c>
      <c r="D10096">
        <v>99096193</v>
      </c>
      <c r="E10096">
        <v>2023</v>
      </c>
    </row>
    <row r="10097" spans="1:5" ht="17.25" customHeight="1" x14ac:dyDescent="0.2">
      <c r="A10097">
        <v>211243</v>
      </c>
      <c r="B10097" t="s">
        <v>9878</v>
      </c>
      <c r="C10097" t="s">
        <v>14023</v>
      </c>
      <c r="D10097">
        <v>74515318</v>
      </c>
      <c r="E10097">
        <v>2019</v>
      </c>
    </row>
    <row r="10098" spans="1:5" ht="17.25" customHeight="1" x14ac:dyDescent="0.2">
      <c r="A10098">
        <v>211242</v>
      </c>
      <c r="B10098" t="s">
        <v>9878</v>
      </c>
      <c r="C10098" t="s">
        <v>14023</v>
      </c>
      <c r="D10098">
        <v>74561331</v>
      </c>
      <c r="E10098">
        <v>2019</v>
      </c>
    </row>
    <row r="10099" spans="1:5" ht="17.25" customHeight="1" x14ac:dyDescent="0.2">
      <c r="A10099">
        <v>211241</v>
      </c>
      <c r="B10099" t="s">
        <v>14052</v>
      </c>
      <c r="C10099" t="s">
        <v>21592</v>
      </c>
      <c r="D10099" t="s">
        <v>26539</v>
      </c>
      <c r="E10099">
        <v>2023</v>
      </c>
    </row>
    <row r="10100" spans="1:5" ht="17.25" customHeight="1" x14ac:dyDescent="0.2">
      <c r="A10100">
        <v>211240</v>
      </c>
      <c r="B10100" t="s">
        <v>14052</v>
      </c>
      <c r="C10100" t="s">
        <v>21592</v>
      </c>
      <c r="D10100" t="s">
        <v>26540</v>
      </c>
      <c r="E10100">
        <v>2023</v>
      </c>
    </row>
    <row r="10101" spans="1:5" ht="17.25" customHeight="1" x14ac:dyDescent="0.2">
      <c r="A10101">
        <v>211239</v>
      </c>
      <c r="B10101" t="s">
        <v>14052</v>
      </c>
      <c r="C10101" t="s">
        <v>21592</v>
      </c>
      <c r="D10101" t="s">
        <v>26541</v>
      </c>
      <c r="E10101">
        <v>2023</v>
      </c>
    </row>
    <row r="10102" spans="1:5" ht="17.25" customHeight="1" x14ac:dyDescent="0.2">
      <c r="A10102">
        <v>211238</v>
      </c>
      <c r="B10102" t="s">
        <v>9878</v>
      </c>
      <c r="C10102" t="s">
        <v>16459</v>
      </c>
      <c r="D10102">
        <v>74432194</v>
      </c>
      <c r="E10102">
        <v>2018</v>
      </c>
    </row>
    <row r="10103" spans="1:5" ht="17.25" customHeight="1" x14ac:dyDescent="0.2">
      <c r="A10103">
        <v>211076</v>
      </c>
      <c r="B10103" t="s">
        <v>9414</v>
      </c>
      <c r="C10103" t="s">
        <v>9387</v>
      </c>
      <c r="D10103" t="s">
        <v>26542</v>
      </c>
      <c r="E10103">
        <v>2022</v>
      </c>
    </row>
    <row r="10104" spans="1:5" ht="17.25" customHeight="1" x14ac:dyDescent="0.2">
      <c r="A10104">
        <v>211075</v>
      </c>
      <c r="B10104" t="s">
        <v>9414</v>
      </c>
      <c r="C10104" t="s">
        <v>9387</v>
      </c>
      <c r="D10104" t="s">
        <v>26543</v>
      </c>
      <c r="E10104">
        <v>2023</v>
      </c>
    </row>
    <row r="10105" spans="1:5" ht="17.25" customHeight="1" x14ac:dyDescent="0.2">
      <c r="A10105">
        <v>211237</v>
      </c>
      <c r="B10105" t="s">
        <v>9878</v>
      </c>
      <c r="C10105" t="s">
        <v>16459</v>
      </c>
      <c r="D10105">
        <v>74439637</v>
      </c>
      <c r="E10105">
        <v>2018</v>
      </c>
    </row>
    <row r="10106" spans="1:5" ht="17.25" customHeight="1" x14ac:dyDescent="0.2">
      <c r="A10106">
        <v>211236</v>
      </c>
      <c r="B10106" t="s">
        <v>10466</v>
      </c>
      <c r="C10106" t="s">
        <v>16412</v>
      </c>
      <c r="D10106" t="s">
        <v>26544</v>
      </c>
      <c r="E10106">
        <v>2021</v>
      </c>
    </row>
    <row r="10107" spans="1:5" ht="17.25" customHeight="1" x14ac:dyDescent="0.2">
      <c r="A10107">
        <v>211074</v>
      </c>
      <c r="B10107" t="s">
        <v>9414</v>
      </c>
      <c r="C10107" t="s">
        <v>9387</v>
      </c>
      <c r="D10107" t="s">
        <v>26545</v>
      </c>
      <c r="E10107">
        <v>2023</v>
      </c>
    </row>
    <row r="10108" spans="1:5" ht="17.25" customHeight="1" x14ac:dyDescent="0.2">
      <c r="A10108">
        <v>211235</v>
      </c>
      <c r="B10108" t="s">
        <v>13337</v>
      </c>
      <c r="C10108" t="s">
        <v>24062</v>
      </c>
      <c r="D10108">
        <v>4829504110</v>
      </c>
      <c r="E10108">
        <v>2019</v>
      </c>
    </row>
    <row r="10109" spans="1:5" ht="17.25" customHeight="1" x14ac:dyDescent="0.2">
      <c r="A10109">
        <v>211234</v>
      </c>
      <c r="B10109" t="s">
        <v>13337</v>
      </c>
      <c r="C10109" t="s">
        <v>24061</v>
      </c>
      <c r="D10109">
        <v>4920702330</v>
      </c>
      <c r="E10109">
        <v>2019</v>
      </c>
    </row>
    <row r="10110" spans="1:5" ht="17.25" customHeight="1" x14ac:dyDescent="0.2">
      <c r="A10110">
        <v>211073</v>
      </c>
      <c r="B10110" t="s">
        <v>9414</v>
      </c>
      <c r="C10110" t="s">
        <v>9387</v>
      </c>
      <c r="D10110" t="s">
        <v>26546</v>
      </c>
      <c r="E10110">
        <v>2023</v>
      </c>
    </row>
    <row r="10111" spans="1:5" ht="17.25" customHeight="1" x14ac:dyDescent="0.2">
      <c r="A10111">
        <v>211232</v>
      </c>
      <c r="B10111" t="s">
        <v>13337</v>
      </c>
      <c r="C10111" t="s">
        <v>24061</v>
      </c>
      <c r="D10111">
        <v>4920702340</v>
      </c>
      <c r="E10111">
        <v>2019</v>
      </c>
    </row>
    <row r="10112" spans="1:5" ht="17.25" customHeight="1" x14ac:dyDescent="0.2">
      <c r="A10112">
        <v>211231</v>
      </c>
      <c r="B10112" t="s">
        <v>13337</v>
      </c>
      <c r="C10112" t="s">
        <v>26547</v>
      </c>
      <c r="D10112">
        <v>4902201530</v>
      </c>
      <c r="E10112">
        <v>2019</v>
      </c>
    </row>
    <row r="10113" spans="1:5" ht="17.25" customHeight="1" x14ac:dyDescent="0.2">
      <c r="A10113">
        <v>211229</v>
      </c>
      <c r="B10113" t="s">
        <v>14052</v>
      </c>
      <c r="C10113" t="s">
        <v>22231</v>
      </c>
      <c r="D10113" t="s">
        <v>26548</v>
      </c>
      <c r="E10113">
        <v>2022</v>
      </c>
    </row>
    <row r="10114" spans="1:5" ht="17.25" customHeight="1" x14ac:dyDescent="0.2">
      <c r="A10114">
        <v>211228</v>
      </c>
      <c r="B10114" t="s">
        <v>14052</v>
      </c>
      <c r="C10114" t="s">
        <v>22231</v>
      </c>
      <c r="D10114" t="s">
        <v>26549</v>
      </c>
      <c r="E10114">
        <v>2021</v>
      </c>
    </row>
    <row r="10115" spans="1:5" ht="17.25" customHeight="1" x14ac:dyDescent="0.2">
      <c r="A10115">
        <v>211225</v>
      </c>
      <c r="B10115" t="s">
        <v>10466</v>
      </c>
      <c r="C10115" t="s">
        <v>16412</v>
      </c>
      <c r="D10115" t="s">
        <v>26550</v>
      </c>
      <c r="E10115">
        <v>2018</v>
      </c>
    </row>
    <row r="10116" spans="1:5" ht="17.25" customHeight="1" x14ac:dyDescent="0.2">
      <c r="A10116">
        <v>211224</v>
      </c>
      <c r="B10116" t="s">
        <v>10345</v>
      </c>
      <c r="C10116" t="s">
        <v>14903</v>
      </c>
      <c r="D10116" t="s">
        <v>26551</v>
      </c>
      <c r="E10116">
        <v>2021</v>
      </c>
    </row>
    <row r="10117" spans="1:5" ht="17.25" customHeight="1" x14ac:dyDescent="0.2">
      <c r="A10117">
        <v>211271</v>
      </c>
      <c r="B10117" t="s">
        <v>10345</v>
      </c>
      <c r="C10117" t="s">
        <v>14903</v>
      </c>
      <c r="D10117" t="s">
        <v>26552</v>
      </c>
      <c r="E10117">
        <v>2020</v>
      </c>
    </row>
    <row r="10118" spans="1:5" ht="17.25" customHeight="1" x14ac:dyDescent="0.2">
      <c r="A10118">
        <v>211270</v>
      </c>
      <c r="B10118" t="s">
        <v>10345</v>
      </c>
      <c r="C10118" t="s">
        <v>14903</v>
      </c>
      <c r="D10118" t="s">
        <v>26553</v>
      </c>
      <c r="E10118">
        <v>2022</v>
      </c>
    </row>
    <row r="10119" spans="1:5" ht="17.25" customHeight="1" x14ac:dyDescent="0.2">
      <c r="A10119">
        <v>211269</v>
      </c>
      <c r="B10119" t="s">
        <v>10345</v>
      </c>
      <c r="C10119" t="s">
        <v>14903</v>
      </c>
      <c r="D10119" t="s">
        <v>26554</v>
      </c>
      <c r="E10119">
        <v>2022</v>
      </c>
    </row>
    <row r="10120" spans="1:5" ht="17.25" customHeight="1" x14ac:dyDescent="0.2">
      <c r="A10120">
        <v>211268</v>
      </c>
      <c r="B10120" t="s">
        <v>10345</v>
      </c>
      <c r="C10120" t="s">
        <v>14903</v>
      </c>
      <c r="D10120" t="s">
        <v>26555</v>
      </c>
      <c r="E10120">
        <v>2021</v>
      </c>
    </row>
    <row r="10121" spans="1:5" ht="17.25" customHeight="1" x14ac:dyDescent="0.2">
      <c r="A10121">
        <v>211267</v>
      </c>
      <c r="B10121" t="s">
        <v>10345</v>
      </c>
      <c r="C10121" t="s">
        <v>14903</v>
      </c>
      <c r="D10121" t="s">
        <v>26556</v>
      </c>
      <c r="E10121">
        <v>2022</v>
      </c>
    </row>
    <row r="10122" spans="1:5" ht="17.25" customHeight="1" x14ac:dyDescent="0.2">
      <c r="A10122">
        <v>211050</v>
      </c>
      <c r="B10122" t="s">
        <v>9414</v>
      </c>
      <c r="C10122" t="s">
        <v>9389</v>
      </c>
      <c r="D10122" t="s">
        <v>26557</v>
      </c>
      <c r="E10122">
        <v>2023</v>
      </c>
    </row>
    <row r="10123" spans="1:5" ht="17.25" customHeight="1" x14ac:dyDescent="0.2">
      <c r="A10123">
        <v>211049</v>
      </c>
      <c r="B10123" t="s">
        <v>9414</v>
      </c>
      <c r="C10123" t="s">
        <v>9389</v>
      </c>
      <c r="D10123" t="s">
        <v>26558</v>
      </c>
      <c r="E10123">
        <v>2023</v>
      </c>
    </row>
    <row r="10124" spans="1:5" ht="17.25" customHeight="1" x14ac:dyDescent="0.2">
      <c r="A10124">
        <v>211048</v>
      </c>
      <c r="B10124" t="s">
        <v>9414</v>
      </c>
      <c r="C10124" t="s">
        <v>9389</v>
      </c>
      <c r="D10124" t="s">
        <v>26559</v>
      </c>
      <c r="E10124">
        <v>2023</v>
      </c>
    </row>
    <row r="10125" spans="1:5" ht="17.25" customHeight="1" x14ac:dyDescent="0.2">
      <c r="A10125">
        <v>211266</v>
      </c>
      <c r="B10125" t="s">
        <v>10345</v>
      </c>
      <c r="C10125" t="s">
        <v>14903</v>
      </c>
      <c r="D10125" t="s">
        <v>26560</v>
      </c>
      <c r="E10125">
        <v>2022</v>
      </c>
    </row>
    <row r="10126" spans="1:5" ht="17.25" customHeight="1" x14ac:dyDescent="0.2">
      <c r="A10126">
        <v>211265</v>
      </c>
      <c r="B10126" t="s">
        <v>10345</v>
      </c>
      <c r="C10126" t="s">
        <v>13041</v>
      </c>
      <c r="D10126" t="s">
        <v>26561</v>
      </c>
      <c r="E10126">
        <v>2017</v>
      </c>
    </row>
    <row r="10127" spans="1:5" ht="17.25" customHeight="1" x14ac:dyDescent="0.2">
      <c r="A10127">
        <v>211264</v>
      </c>
      <c r="B10127" t="s">
        <v>10345</v>
      </c>
      <c r="C10127" t="s">
        <v>13041</v>
      </c>
      <c r="D10127" t="s">
        <v>26562</v>
      </c>
      <c r="E10127">
        <v>2021</v>
      </c>
    </row>
    <row r="10128" spans="1:5" ht="17.25" customHeight="1" x14ac:dyDescent="0.2">
      <c r="A10128">
        <v>211263</v>
      </c>
      <c r="B10128" t="s">
        <v>10345</v>
      </c>
      <c r="C10128" t="s">
        <v>13041</v>
      </c>
      <c r="D10128" t="s">
        <v>26563</v>
      </c>
      <c r="E10128">
        <v>2022</v>
      </c>
    </row>
    <row r="10129" spans="1:5" ht="17.25" customHeight="1" x14ac:dyDescent="0.2">
      <c r="A10129">
        <v>211260</v>
      </c>
      <c r="B10129" t="s">
        <v>10345</v>
      </c>
      <c r="C10129" t="s">
        <v>13041</v>
      </c>
      <c r="D10129" t="s">
        <v>26564</v>
      </c>
      <c r="E10129">
        <v>2021</v>
      </c>
    </row>
    <row r="10130" spans="1:5" ht="17.25" customHeight="1" x14ac:dyDescent="0.2">
      <c r="A10130">
        <v>211258</v>
      </c>
      <c r="B10130" t="s">
        <v>10345</v>
      </c>
      <c r="C10130" t="s">
        <v>13041</v>
      </c>
      <c r="D10130" t="s">
        <v>26565</v>
      </c>
      <c r="E10130">
        <v>2019</v>
      </c>
    </row>
    <row r="10131" spans="1:5" ht="17.25" customHeight="1" x14ac:dyDescent="0.2">
      <c r="A10131">
        <v>211257</v>
      </c>
      <c r="B10131" t="s">
        <v>10345</v>
      </c>
      <c r="C10131" t="s">
        <v>13041</v>
      </c>
      <c r="D10131" t="s">
        <v>26566</v>
      </c>
      <c r="E10131">
        <v>2021</v>
      </c>
    </row>
    <row r="10132" spans="1:5" ht="17.25" customHeight="1" x14ac:dyDescent="0.2">
      <c r="A10132">
        <v>211255</v>
      </c>
      <c r="B10132" t="s">
        <v>10224</v>
      </c>
      <c r="C10132" t="s">
        <v>13782</v>
      </c>
      <c r="D10132">
        <v>13064631</v>
      </c>
      <c r="E10132">
        <v>2023</v>
      </c>
    </row>
    <row r="10133" spans="1:5" ht="17.25" customHeight="1" x14ac:dyDescent="0.2">
      <c r="A10133">
        <v>211253</v>
      </c>
      <c r="B10133" t="s">
        <v>10224</v>
      </c>
      <c r="C10133" t="s">
        <v>13782</v>
      </c>
      <c r="D10133">
        <v>13066382</v>
      </c>
      <c r="E10133">
        <v>2023</v>
      </c>
    </row>
    <row r="10134" spans="1:5" ht="17.25" customHeight="1" x14ac:dyDescent="0.2">
      <c r="A10134">
        <v>211252</v>
      </c>
      <c r="B10134" t="s">
        <v>10224</v>
      </c>
      <c r="C10134" t="s">
        <v>13782</v>
      </c>
      <c r="D10134">
        <v>13058730</v>
      </c>
      <c r="E10134">
        <v>2023</v>
      </c>
    </row>
    <row r="10135" spans="1:5" ht="17.25" customHeight="1" x14ac:dyDescent="0.2">
      <c r="A10135">
        <v>211047</v>
      </c>
      <c r="B10135" t="s">
        <v>9414</v>
      </c>
      <c r="C10135" t="s">
        <v>9389</v>
      </c>
      <c r="D10135" t="s">
        <v>26567</v>
      </c>
      <c r="E10135">
        <v>2024</v>
      </c>
    </row>
    <row r="10136" spans="1:5" ht="17.25" customHeight="1" x14ac:dyDescent="0.2">
      <c r="A10136">
        <v>211274</v>
      </c>
      <c r="B10136" t="s">
        <v>10224</v>
      </c>
      <c r="C10136" t="s">
        <v>13782</v>
      </c>
      <c r="D10136">
        <v>13080313</v>
      </c>
      <c r="E10136">
        <v>2023</v>
      </c>
    </row>
    <row r="10137" spans="1:5" ht="17.25" customHeight="1" x14ac:dyDescent="0.2">
      <c r="A10137">
        <v>211272</v>
      </c>
      <c r="B10137" t="s">
        <v>10224</v>
      </c>
      <c r="C10137" t="s">
        <v>13782</v>
      </c>
      <c r="D10137">
        <v>13075529</v>
      </c>
      <c r="E10137">
        <v>2023</v>
      </c>
    </row>
    <row r="10138" spans="1:5" ht="17.25" customHeight="1" x14ac:dyDescent="0.2">
      <c r="A10138">
        <v>211279</v>
      </c>
      <c r="B10138" t="s">
        <v>10224</v>
      </c>
      <c r="C10138" t="s">
        <v>13782</v>
      </c>
      <c r="D10138">
        <v>13054408</v>
      </c>
      <c r="E10138">
        <v>2023</v>
      </c>
    </row>
    <row r="10139" spans="1:5" ht="17.25" customHeight="1" x14ac:dyDescent="0.2">
      <c r="A10139">
        <v>211276</v>
      </c>
      <c r="B10139" t="s">
        <v>10224</v>
      </c>
      <c r="C10139" t="s">
        <v>13782</v>
      </c>
      <c r="D10139">
        <v>13054414</v>
      </c>
      <c r="E10139">
        <v>2023</v>
      </c>
    </row>
    <row r="10140" spans="1:5" ht="17.25" customHeight="1" x14ac:dyDescent="0.2">
      <c r="A10140">
        <v>211275</v>
      </c>
      <c r="B10140" t="s">
        <v>10224</v>
      </c>
      <c r="C10140" t="s">
        <v>13782</v>
      </c>
      <c r="D10140">
        <v>13054578</v>
      </c>
      <c r="E10140">
        <v>2023</v>
      </c>
    </row>
    <row r="10141" spans="1:5" ht="17.25" customHeight="1" x14ac:dyDescent="0.2">
      <c r="A10141">
        <v>211043</v>
      </c>
      <c r="B10141" t="s">
        <v>10224</v>
      </c>
      <c r="C10141" t="s">
        <v>13782</v>
      </c>
      <c r="D10141">
        <v>13132709</v>
      </c>
      <c r="E10141">
        <v>2023</v>
      </c>
    </row>
    <row r="10142" spans="1:5" ht="17.25" customHeight="1" x14ac:dyDescent="0.2">
      <c r="A10142">
        <v>211072</v>
      </c>
      <c r="B10142" t="s">
        <v>13037</v>
      </c>
      <c r="C10142" t="s">
        <v>22430</v>
      </c>
      <c r="D10142">
        <v>458629</v>
      </c>
      <c r="E10142">
        <v>2022</v>
      </c>
    </row>
    <row r="10143" spans="1:5" ht="17.25" customHeight="1" x14ac:dyDescent="0.2">
      <c r="A10143">
        <v>210854</v>
      </c>
      <c r="B10143" t="s">
        <v>10466</v>
      </c>
      <c r="C10143" t="s">
        <v>20158</v>
      </c>
      <c r="D10143" t="s">
        <v>26568</v>
      </c>
      <c r="E10143">
        <v>2022</v>
      </c>
    </row>
    <row r="10144" spans="1:5" ht="17.25" customHeight="1" x14ac:dyDescent="0.2">
      <c r="A10144">
        <v>211170</v>
      </c>
      <c r="B10144" t="s">
        <v>10466</v>
      </c>
      <c r="C10144" t="s">
        <v>22131</v>
      </c>
      <c r="D10144" t="s">
        <v>26569</v>
      </c>
      <c r="E10144">
        <v>2024</v>
      </c>
    </row>
    <row r="10145" spans="1:5" ht="17.25" customHeight="1" x14ac:dyDescent="0.2">
      <c r="A10145">
        <v>211169</v>
      </c>
      <c r="B10145" t="s">
        <v>10224</v>
      </c>
      <c r="C10145" t="s">
        <v>13782</v>
      </c>
      <c r="D10145">
        <v>13156930</v>
      </c>
      <c r="E10145">
        <v>2024</v>
      </c>
    </row>
    <row r="10146" spans="1:5" ht="17.25" customHeight="1" x14ac:dyDescent="0.2">
      <c r="A10146">
        <v>211167</v>
      </c>
      <c r="B10146" t="s">
        <v>10466</v>
      </c>
      <c r="C10146" t="s">
        <v>22131</v>
      </c>
      <c r="D10146" t="s">
        <v>26570</v>
      </c>
      <c r="E10146">
        <v>2024</v>
      </c>
    </row>
    <row r="10147" spans="1:5" ht="17.25" customHeight="1" x14ac:dyDescent="0.2">
      <c r="A10147">
        <v>211088</v>
      </c>
      <c r="B10147" t="s">
        <v>10466</v>
      </c>
      <c r="C10147" t="s">
        <v>16412</v>
      </c>
      <c r="D10147" t="s">
        <v>26571</v>
      </c>
      <c r="E10147">
        <v>2023</v>
      </c>
    </row>
    <row r="10148" spans="1:5" ht="17.25" customHeight="1" x14ac:dyDescent="0.2">
      <c r="A10148">
        <v>211087</v>
      </c>
      <c r="B10148" t="s">
        <v>10466</v>
      </c>
      <c r="C10148" t="s">
        <v>16412</v>
      </c>
      <c r="D10148" t="s">
        <v>26572</v>
      </c>
      <c r="E10148">
        <v>2023</v>
      </c>
    </row>
    <row r="10149" spans="1:5" ht="17.25" customHeight="1" x14ac:dyDescent="0.2">
      <c r="A10149">
        <v>210863</v>
      </c>
      <c r="B10149" t="s">
        <v>9414</v>
      </c>
      <c r="C10149" t="s">
        <v>9385</v>
      </c>
      <c r="D10149" t="s">
        <v>26573</v>
      </c>
      <c r="E10149">
        <v>2022</v>
      </c>
    </row>
    <row r="10150" spans="1:5" ht="17.25" customHeight="1" x14ac:dyDescent="0.2">
      <c r="A10150">
        <v>213502</v>
      </c>
      <c r="B10150" t="s">
        <v>11660</v>
      </c>
      <c r="C10150" t="s">
        <v>19207</v>
      </c>
      <c r="D10150" t="s">
        <v>26574</v>
      </c>
      <c r="E10150">
        <v>2019</v>
      </c>
    </row>
    <row r="10151" spans="1:5" ht="17.25" customHeight="1" x14ac:dyDescent="0.2">
      <c r="A10151">
        <v>210911</v>
      </c>
      <c r="B10151" t="s">
        <v>10345</v>
      </c>
      <c r="C10151" t="s">
        <v>14903</v>
      </c>
      <c r="D10151" t="s">
        <v>26575</v>
      </c>
      <c r="E10151">
        <v>2023</v>
      </c>
    </row>
    <row r="10152" spans="1:5" ht="17.25" customHeight="1" x14ac:dyDescent="0.2">
      <c r="A10152">
        <v>211057</v>
      </c>
      <c r="B10152" t="s">
        <v>9878</v>
      </c>
      <c r="C10152" t="s">
        <v>21449</v>
      </c>
      <c r="D10152">
        <v>22600726</v>
      </c>
      <c r="E10152">
        <v>2023</v>
      </c>
    </row>
    <row r="10153" spans="1:5" ht="17.25" customHeight="1" x14ac:dyDescent="0.2">
      <c r="A10153">
        <v>211055</v>
      </c>
      <c r="B10153" t="s">
        <v>9878</v>
      </c>
      <c r="C10153" t="s">
        <v>21449</v>
      </c>
      <c r="D10153">
        <v>22549188</v>
      </c>
      <c r="E10153">
        <v>2022</v>
      </c>
    </row>
    <row r="10154" spans="1:5" ht="17.25" customHeight="1" x14ac:dyDescent="0.2">
      <c r="A10154">
        <v>211054</v>
      </c>
      <c r="B10154" t="s">
        <v>9878</v>
      </c>
      <c r="C10154" t="s">
        <v>21449</v>
      </c>
      <c r="D10154">
        <v>22583432</v>
      </c>
      <c r="E10154">
        <v>2023</v>
      </c>
    </row>
    <row r="10155" spans="1:5" ht="17.25" customHeight="1" x14ac:dyDescent="0.2">
      <c r="A10155">
        <v>211053</v>
      </c>
      <c r="B10155" t="s">
        <v>9878</v>
      </c>
      <c r="C10155" t="s">
        <v>21449</v>
      </c>
      <c r="D10155">
        <v>22583439</v>
      </c>
      <c r="E10155">
        <v>2023</v>
      </c>
    </row>
    <row r="10156" spans="1:5" ht="17.25" customHeight="1" x14ac:dyDescent="0.2">
      <c r="A10156">
        <v>185014</v>
      </c>
      <c r="B10156" t="s">
        <v>10345</v>
      </c>
      <c r="C10156" t="s">
        <v>14895</v>
      </c>
      <c r="D10156">
        <v>778337</v>
      </c>
      <c r="E10156">
        <v>2018</v>
      </c>
    </row>
    <row r="10157" spans="1:5" ht="17.25" customHeight="1" x14ac:dyDescent="0.2">
      <c r="A10157">
        <v>213285</v>
      </c>
      <c r="B10157" t="s">
        <v>9878</v>
      </c>
      <c r="C10157" t="s">
        <v>9887</v>
      </c>
      <c r="D10157">
        <v>99093837</v>
      </c>
      <c r="E10157">
        <v>2023</v>
      </c>
    </row>
    <row r="10158" spans="1:5" ht="17.25" customHeight="1" x14ac:dyDescent="0.2">
      <c r="A10158">
        <v>213284</v>
      </c>
      <c r="B10158" t="s">
        <v>9878</v>
      </c>
      <c r="C10158" t="s">
        <v>9887</v>
      </c>
      <c r="D10158">
        <v>99095422</v>
      </c>
      <c r="E10158">
        <v>2023</v>
      </c>
    </row>
    <row r="10159" spans="1:5" ht="17.25" customHeight="1" x14ac:dyDescent="0.2">
      <c r="A10159">
        <v>211089</v>
      </c>
      <c r="B10159" t="s">
        <v>10224</v>
      </c>
      <c r="C10159" t="s">
        <v>13782</v>
      </c>
      <c r="D10159">
        <v>12817399</v>
      </c>
      <c r="E10159">
        <v>2022</v>
      </c>
    </row>
    <row r="10160" spans="1:5" ht="17.25" customHeight="1" x14ac:dyDescent="0.2">
      <c r="A10160">
        <v>210798</v>
      </c>
      <c r="B10160" t="s">
        <v>10466</v>
      </c>
      <c r="C10160" t="s">
        <v>21687</v>
      </c>
      <c r="D10160" t="s">
        <v>26576</v>
      </c>
      <c r="E10160">
        <v>2024</v>
      </c>
    </row>
    <row r="10161" spans="1:5" ht="17.25" customHeight="1" x14ac:dyDescent="0.2">
      <c r="A10161">
        <v>210862</v>
      </c>
      <c r="B10161" t="s">
        <v>9414</v>
      </c>
      <c r="C10161" t="s">
        <v>9418</v>
      </c>
      <c r="D10161" t="s">
        <v>26577</v>
      </c>
      <c r="E10161">
        <v>2023</v>
      </c>
    </row>
    <row r="10162" spans="1:5" ht="17.25" customHeight="1" x14ac:dyDescent="0.2">
      <c r="A10162">
        <v>210797</v>
      </c>
      <c r="B10162" t="s">
        <v>10466</v>
      </c>
      <c r="C10162" t="s">
        <v>15051</v>
      </c>
      <c r="D10162" t="s">
        <v>26578</v>
      </c>
      <c r="E10162">
        <v>2024</v>
      </c>
    </row>
    <row r="10163" spans="1:5" ht="17.25" customHeight="1" x14ac:dyDescent="0.2">
      <c r="A10163">
        <v>210796</v>
      </c>
      <c r="B10163" t="s">
        <v>10466</v>
      </c>
      <c r="C10163" t="s">
        <v>15051</v>
      </c>
      <c r="D10163" t="s">
        <v>26579</v>
      </c>
      <c r="E10163">
        <v>2024</v>
      </c>
    </row>
    <row r="10164" spans="1:5" ht="17.25" customHeight="1" x14ac:dyDescent="0.2">
      <c r="A10164">
        <v>210861</v>
      </c>
      <c r="B10164" t="s">
        <v>9414</v>
      </c>
      <c r="C10164" t="s">
        <v>9418</v>
      </c>
      <c r="D10164" t="s">
        <v>26580</v>
      </c>
      <c r="E10164">
        <v>2022</v>
      </c>
    </row>
    <row r="10165" spans="1:5" ht="17.25" customHeight="1" x14ac:dyDescent="0.2">
      <c r="A10165">
        <v>210860</v>
      </c>
      <c r="B10165" t="s">
        <v>9414</v>
      </c>
      <c r="C10165" t="s">
        <v>9418</v>
      </c>
      <c r="D10165" t="s">
        <v>26581</v>
      </c>
      <c r="E10165">
        <v>2022</v>
      </c>
    </row>
    <row r="10166" spans="1:5" ht="17.25" customHeight="1" x14ac:dyDescent="0.2">
      <c r="A10166">
        <v>163728</v>
      </c>
      <c r="B10166" t="s">
        <v>9878</v>
      </c>
      <c r="C10166" t="s">
        <v>12695</v>
      </c>
      <c r="D10166">
        <v>73541360</v>
      </c>
      <c r="E10166">
        <v>2013</v>
      </c>
    </row>
    <row r="10167" spans="1:5" ht="17.25" customHeight="1" x14ac:dyDescent="0.2">
      <c r="A10167">
        <v>210802</v>
      </c>
      <c r="B10167" t="s">
        <v>10466</v>
      </c>
      <c r="C10167" t="s">
        <v>21670</v>
      </c>
      <c r="D10167" t="s">
        <v>26582</v>
      </c>
      <c r="E10167">
        <v>2024</v>
      </c>
    </row>
    <row r="10168" spans="1:5" ht="17.25" customHeight="1" x14ac:dyDescent="0.2">
      <c r="A10168">
        <v>210801</v>
      </c>
      <c r="B10168" t="s">
        <v>10466</v>
      </c>
      <c r="C10168" t="s">
        <v>21670</v>
      </c>
      <c r="D10168" t="s">
        <v>26583</v>
      </c>
      <c r="E10168">
        <v>2024</v>
      </c>
    </row>
    <row r="10169" spans="1:5" ht="17.25" customHeight="1" x14ac:dyDescent="0.2">
      <c r="A10169">
        <v>210800</v>
      </c>
      <c r="B10169" t="s">
        <v>10466</v>
      </c>
      <c r="C10169" t="s">
        <v>21670</v>
      </c>
      <c r="D10169" t="s">
        <v>26584</v>
      </c>
      <c r="E10169">
        <v>2023</v>
      </c>
    </row>
    <row r="10170" spans="1:5" ht="17.25" customHeight="1" x14ac:dyDescent="0.2">
      <c r="A10170">
        <v>210799</v>
      </c>
      <c r="B10170" t="s">
        <v>10466</v>
      </c>
      <c r="C10170" t="s">
        <v>21670</v>
      </c>
      <c r="D10170" t="s">
        <v>26585</v>
      </c>
      <c r="E10170">
        <v>2023</v>
      </c>
    </row>
    <row r="10171" spans="1:5" ht="17.25" customHeight="1" x14ac:dyDescent="0.2">
      <c r="A10171">
        <v>210857</v>
      </c>
      <c r="B10171" t="s">
        <v>9878</v>
      </c>
      <c r="C10171" t="s">
        <v>22093</v>
      </c>
      <c r="D10171">
        <v>99065448</v>
      </c>
      <c r="E10171">
        <v>2023</v>
      </c>
    </row>
    <row r="10172" spans="1:5" ht="17.25" customHeight="1" x14ac:dyDescent="0.2">
      <c r="A10172">
        <v>210856</v>
      </c>
      <c r="B10172" t="s">
        <v>9878</v>
      </c>
      <c r="C10172" t="s">
        <v>19221</v>
      </c>
      <c r="D10172">
        <v>77537493</v>
      </c>
      <c r="E10172">
        <v>2023</v>
      </c>
    </row>
    <row r="10173" spans="1:5" ht="17.25" customHeight="1" x14ac:dyDescent="0.2">
      <c r="A10173">
        <v>210874</v>
      </c>
      <c r="B10173" t="s">
        <v>9878</v>
      </c>
      <c r="C10173" t="s">
        <v>9886</v>
      </c>
      <c r="D10173">
        <v>22524606</v>
      </c>
      <c r="E10173">
        <v>2022</v>
      </c>
    </row>
    <row r="10174" spans="1:5" ht="17.25" customHeight="1" x14ac:dyDescent="0.2">
      <c r="A10174">
        <v>210873</v>
      </c>
      <c r="B10174" t="s">
        <v>9878</v>
      </c>
      <c r="C10174" t="s">
        <v>14803</v>
      </c>
      <c r="D10174">
        <v>76385052</v>
      </c>
      <c r="E10174">
        <v>2018</v>
      </c>
    </row>
    <row r="10175" spans="1:5" ht="17.25" customHeight="1" x14ac:dyDescent="0.2">
      <c r="A10175">
        <v>210865</v>
      </c>
      <c r="B10175" t="s">
        <v>9414</v>
      </c>
      <c r="C10175" t="s">
        <v>9385</v>
      </c>
      <c r="D10175" t="s">
        <v>26586</v>
      </c>
      <c r="E10175">
        <v>2024</v>
      </c>
    </row>
    <row r="10176" spans="1:5" ht="17.25" customHeight="1" x14ac:dyDescent="0.2">
      <c r="A10176">
        <v>210864</v>
      </c>
      <c r="B10176" t="s">
        <v>9414</v>
      </c>
      <c r="C10176" t="s">
        <v>9385</v>
      </c>
      <c r="D10176" t="s">
        <v>26587</v>
      </c>
      <c r="E10176">
        <v>2024</v>
      </c>
    </row>
    <row r="10177" spans="1:5" ht="17.25" customHeight="1" x14ac:dyDescent="0.2">
      <c r="A10177">
        <v>211315</v>
      </c>
      <c r="B10177" t="s">
        <v>9878</v>
      </c>
      <c r="C10177" t="s">
        <v>23029</v>
      </c>
      <c r="D10177">
        <v>99801393</v>
      </c>
      <c r="E10177">
        <v>2023</v>
      </c>
    </row>
    <row r="10178" spans="1:5" ht="17.25" customHeight="1" x14ac:dyDescent="0.2">
      <c r="A10178">
        <v>211314</v>
      </c>
      <c r="B10178" t="s">
        <v>9878</v>
      </c>
      <c r="C10178" t="s">
        <v>23029</v>
      </c>
      <c r="D10178">
        <v>99801390</v>
      </c>
      <c r="E10178">
        <v>2023</v>
      </c>
    </row>
    <row r="10179" spans="1:5" ht="17.25" customHeight="1" x14ac:dyDescent="0.2">
      <c r="A10179">
        <v>211313</v>
      </c>
      <c r="B10179" t="s">
        <v>9878</v>
      </c>
      <c r="C10179" t="s">
        <v>23029</v>
      </c>
      <c r="D10179">
        <v>99801399</v>
      </c>
      <c r="E10179">
        <v>2023</v>
      </c>
    </row>
    <row r="10180" spans="1:5" ht="17.25" customHeight="1" x14ac:dyDescent="0.2">
      <c r="A10180">
        <v>211312</v>
      </c>
      <c r="B10180" t="s">
        <v>9878</v>
      </c>
      <c r="C10180" t="s">
        <v>23029</v>
      </c>
      <c r="D10180">
        <v>99801389</v>
      </c>
      <c r="E10180">
        <v>2023</v>
      </c>
    </row>
    <row r="10181" spans="1:5" ht="17.25" customHeight="1" x14ac:dyDescent="0.2">
      <c r="A10181">
        <v>211311</v>
      </c>
      <c r="B10181" t="s">
        <v>9878</v>
      </c>
      <c r="C10181" t="s">
        <v>23029</v>
      </c>
      <c r="D10181">
        <v>99801391</v>
      </c>
      <c r="E10181">
        <v>2023</v>
      </c>
    </row>
    <row r="10182" spans="1:5" ht="17.25" customHeight="1" x14ac:dyDescent="0.2">
      <c r="A10182">
        <v>210859</v>
      </c>
      <c r="B10182" t="s">
        <v>10345</v>
      </c>
      <c r="C10182" t="s">
        <v>10385</v>
      </c>
      <c r="D10182" t="s">
        <v>26588</v>
      </c>
      <c r="E10182">
        <v>2023</v>
      </c>
    </row>
    <row r="10183" spans="1:5" ht="17.25" customHeight="1" x14ac:dyDescent="0.2">
      <c r="A10183">
        <v>210858</v>
      </c>
      <c r="B10183" t="s">
        <v>10345</v>
      </c>
      <c r="C10183" t="s">
        <v>10385</v>
      </c>
      <c r="D10183" t="s">
        <v>26589</v>
      </c>
      <c r="E10183">
        <v>2023</v>
      </c>
    </row>
    <row r="10184" spans="1:5" ht="17.25" customHeight="1" x14ac:dyDescent="0.2">
      <c r="A10184">
        <v>210804</v>
      </c>
      <c r="B10184" t="s">
        <v>13645</v>
      </c>
      <c r="C10184" t="s">
        <v>10328</v>
      </c>
      <c r="D10184" t="s">
        <v>26590</v>
      </c>
      <c r="E10184">
        <v>2022</v>
      </c>
    </row>
    <row r="10185" spans="1:5" ht="17.25" customHeight="1" x14ac:dyDescent="0.2">
      <c r="A10185">
        <v>192516</v>
      </c>
      <c r="B10185" t="s">
        <v>10345</v>
      </c>
      <c r="C10185" t="s">
        <v>14903</v>
      </c>
      <c r="D10185" t="s">
        <v>26591</v>
      </c>
      <c r="E10185">
        <v>2020</v>
      </c>
    </row>
    <row r="10186" spans="1:5" ht="17.25" customHeight="1" x14ac:dyDescent="0.2">
      <c r="A10186">
        <v>210894</v>
      </c>
      <c r="B10186" t="s">
        <v>10466</v>
      </c>
      <c r="C10186" t="s">
        <v>16190</v>
      </c>
      <c r="D10186" t="s">
        <v>26592</v>
      </c>
      <c r="E10186">
        <v>2023</v>
      </c>
    </row>
    <row r="10187" spans="1:5" ht="17.25" customHeight="1" x14ac:dyDescent="0.2">
      <c r="A10187">
        <v>211184</v>
      </c>
      <c r="B10187" t="s">
        <v>9414</v>
      </c>
      <c r="C10187" t="s">
        <v>9485</v>
      </c>
      <c r="D10187" t="s">
        <v>26593</v>
      </c>
      <c r="E10187">
        <v>2014</v>
      </c>
    </row>
    <row r="10188" spans="1:5" ht="17.25" customHeight="1" x14ac:dyDescent="0.2">
      <c r="A10188">
        <v>211183</v>
      </c>
      <c r="B10188" t="s">
        <v>9414</v>
      </c>
      <c r="C10188" t="s">
        <v>9485</v>
      </c>
      <c r="D10188" t="s">
        <v>26594</v>
      </c>
      <c r="E10188">
        <v>2015</v>
      </c>
    </row>
    <row r="10189" spans="1:5" ht="17.25" customHeight="1" x14ac:dyDescent="0.2">
      <c r="A10189">
        <v>211321</v>
      </c>
      <c r="B10189" t="s">
        <v>10345</v>
      </c>
      <c r="C10189" t="s">
        <v>16505</v>
      </c>
      <c r="D10189" t="s">
        <v>26595</v>
      </c>
      <c r="E10189">
        <v>2023</v>
      </c>
    </row>
    <row r="10190" spans="1:5" ht="17.25" customHeight="1" x14ac:dyDescent="0.2">
      <c r="A10190">
        <v>211320</v>
      </c>
      <c r="B10190" t="s">
        <v>10345</v>
      </c>
      <c r="C10190" t="s">
        <v>16505</v>
      </c>
      <c r="D10190" t="s">
        <v>26596</v>
      </c>
      <c r="E10190">
        <v>2023</v>
      </c>
    </row>
    <row r="10191" spans="1:5" ht="17.25" customHeight="1" x14ac:dyDescent="0.2">
      <c r="A10191">
        <v>213194</v>
      </c>
      <c r="B10191" t="s">
        <v>16234</v>
      </c>
      <c r="C10191" t="s">
        <v>14880</v>
      </c>
      <c r="D10191" t="s">
        <v>26597</v>
      </c>
      <c r="E10191">
        <v>2022</v>
      </c>
    </row>
    <row r="10192" spans="1:5" ht="17.25" customHeight="1" x14ac:dyDescent="0.2">
      <c r="A10192">
        <v>211178</v>
      </c>
      <c r="B10192" t="s">
        <v>10466</v>
      </c>
      <c r="C10192" t="s">
        <v>10069</v>
      </c>
      <c r="D10192" t="s">
        <v>26598</v>
      </c>
      <c r="E10192">
        <v>2023</v>
      </c>
    </row>
    <row r="10193" spans="1:5" ht="17.25" customHeight="1" x14ac:dyDescent="0.2">
      <c r="A10193">
        <v>165377</v>
      </c>
      <c r="B10193" t="s">
        <v>9878</v>
      </c>
      <c r="C10193" t="s">
        <v>13299</v>
      </c>
      <c r="D10193">
        <v>73660204</v>
      </c>
      <c r="E10193">
        <v>2014</v>
      </c>
    </row>
    <row r="10194" spans="1:5" ht="17.25" customHeight="1" x14ac:dyDescent="0.2">
      <c r="A10194">
        <v>211018</v>
      </c>
      <c r="B10194" t="s">
        <v>10466</v>
      </c>
      <c r="C10194" t="s">
        <v>22325</v>
      </c>
      <c r="D10194" t="s">
        <v>26599</v>
      </c>
      <c r="E10194">
        <v>2022</v>
      </c>
    </row>
    <row r="10195" spans="1:5" ht="17.25" customHeight="1" x14ac:dyDescent="0.2">
      <c r="A10195">
        <v>211090</v>
      </c>
      <c r="B10195" t="s">
        <v>13337</v>
      </c>
      <c r="C10195" t="s">
        <v>26600</v>
      </c>
      <c r="D10195">
        <v>5220201740</v>
      </c>
      <c r="E10195">
        <v>2022</v>
      </c>
    </row>
    <row r="10196" spans="1:5" ht="17.25" customHeight="1" x14ac:dyDescent="0.2">
      <c r="A10196">
        <v>210766</v>
      </c>
      <c r="B10196" t="s">
        <v>9878</v>
      </c>
      <c r="C10196" t="s">
        <v>13713</v>
      </c>
      <c r="D10196">
        <v>99057474</v>
      </c>
      <c r="E10196">
        <v>2023</v>
      </c>
    </row>
    <row r="10197" spans="1:5" ht="17.25" customHeight="1" x14ac:dyDescent="0.2">
      <c r="A10197">
        <v>211012</v>
      </c>
      <c r="B10197" t="s">
        <v>9878</v>
      </c>
      <c r="C10197" t="s">
        <v>19303</v>
      </c>
      <c r="D10197">
        <v>99149840</v>
      </c>
      <c r="E10197">
        <v>2023</v>
      </c>
    </row>
    <row r="10198" spans="1:5" ht="17.25" customHeight="1" x14ac:dyDescent="0.2">
      <c r="A10198">
        <v>210764</v>
      </c>
      <c r="B10198" t="s">
        <v>11811</v>
      </c>
      <c r="C10198" t="s">
        <v>9385</v>
      </c>
      <c r="D10198" t="s">
        <v>26601</v>
      </c>
      <c r="E10198">
        <v>2024</v>
      </c>
    </row>
    <row r="10199" spans="1:5" ht="17.25" customHeight="1" x14ac:dyDescent="0.2">
      <c r="A10199">
        <v>210763</v>
      </c>
      <c r="B10199" t="s">
        <v>11811</v>
      </c>
      <c r="C10199" t="s">
        <v>9385</v>
      </c>
      <c r="D10199" t="s">
        <v>26602</v>
      </c>
      <c r="E10199">
        <v>2024</v>
      </c>
    </row>
    <row r="10200" spans="1:5" ht="17.25" customHeight="1" x14ac:dyDescent="0.2">
      <c r="A10200">
        <v>210762</v>
      </c>
      <c r="B10200" t="s">
        <v>9414</v>
      </c>
      <c r="C10200" t="s">
        <v>9389</v>
      </c>
      <c r="D10200" t="s">
        <v>26603</v>
      </c>
      <c r="E10200">
        <v>2024</v>
      </c>
    </row>
    <row r="10201" spans="1:5" ht="17.25" customHeight="1" x14ac:dyDescent="0.2">
      <c r="A10201">
        <v>210761</v>
      </c>
      <c r="B10201" t="s">
        <v>9414</v>
      </c>
      <c r="C10201" t="s">
        <v>9389</v>
      </c>
      <c r="D10201" t="s">
        <v>26604</v>
      </c>
      <c r="E10201">
        <v>2023</v>
      </c>
    </row>
    <row r="10202" spans="1:5" ht="17.25" customHeight="1" x14ac:dyDescent="0.2">
      <c r="A10202">
        <v>212288</v>
      </c>
      <c r="B10202" t="s">
        <v>10466</v>
      </c>
      <c r="C10202" t="s">
        <v>16293</v>
      </c>
      <c r="D10202" t="s">
        <v>26605</v>
      </c>
      <c r="E10202">
        <v>2021</v>
      </c>
    </row>
    <row r="10203" spans="1:5" ht="17.25" customHeight="1" x14ac:dyDescent="0.2">
      <c r="A10203">
        <v>211004</v>
      </c>
      <c r="B10203" t="s">
        <v>10224</v>
      </c>
      <c r="C10203" t="s">
        <v>13782</v>
      </c>
      <c r="D10203">
        <v>13054580</v>
      </c>
      <c r="E10203">
        <v>2023</v>
      </c>
    </row>
    <row r="10204" spans="1:5" ht="17.25" customHeight="1" x14ac:dyDescent="0.2">
      <c r="A10204">
        <v>211003</v>
      </c>
      <c r="B10204" t="s">
        <v>10224</v>
      </c>
      <c r="C10204" t="s">
        <v>13782</v>
      </c>
      <c r="D10204">
        <v>13054407</v>
      </c>
      <c r="E10204">
        <v>2023</v>
      </c>
    </row>
    <row r="10205" spans="1:5" ht="17.25" customHeight="1" x14ac:dyDescent="0.2">
      <c r="A10205">
        <v>211002</v>
      </c>
      <c r="B10205" t="s">
        <v>10345</v>
      </c>
      <c r="C10205" t="s">
        <v>13041</v>
      </c>
      <c r="D10205" t="s">
        <v>26606</v>
      </c>
      <c r="E10205">
        <v>2023</v>
      </c>
    </row>
    <row r="10206" spans="1:5" ht="17.25" customHeight="1" x14ac:dyDescent="0.2">
      <c r="A10206">
        <v>211001</v>
      </c>
      <c r="B10206" t="s">
        <v>10345</v>
      </c>
      <c r="C10206" t="s">
        <v>13041</v>
      </c>
      <c r="D10206" t="s">
        <v>26607</v>
      </c>
      <c r="E10206">
        <v>2023</v>
      </c>
    </row>
    <row r="10207" spans="1:5" ht="17.25" customHeight="1" x14ac:dyDescent="0.2">
      <c r="A10207">
        <v>211000</v>
      </c>
      <c r="B10207" t="s">
        <v>10345</v>
      </c>
      <c r="C10207" t="s">
        <v>13041</v>
      </c>
      <c r="D10207" t="s">
        <v>26608</v>
      </c>
      <c r="E10207">
        <v>2022</v>
      </c>
    </row>
    <row r="10208" spans="1:5" ht="17.25" customHeight="1" x14ac:dyDescent="0.2">
      <c r="A10208">
        <v>210999</v>
      </c>
      <c r="B10208" t="s">
        <v>10345</v>
      </c>
      <c r="C10208" t="s">
        <v>13041</v>
      </c>
      <c r="D10208" t="s">
        <v>26609</v>
      </c>
      <c r="E10208">
        <v>2023</v>
      </c>
    </row>
    <row r="10209" spans="1:5" ht="17.25" customHeight="1" x14ac:dyDescent="0.2">
      <c r="A10209">
        <v>210998</v>
      </c>
      <c r="B10209" t="s">
        <v>10345</v>
      </c>
      <c r="C10209" t="s">
        <v>13041</v>
      </c>
      <c r="D10209" t="s">
        <v>26610</v>
      </c>
      <c r="E10209">
        <v>2023</v>
      </c>
    </row>
    <row r="10210" spans="1:5" ht="17.25" customHeight="1" x14ac:dyDescent="0.2">
      <c r="A10210">
        <v>210997</v>
      </c>
      <c r="B10210" t="s">
        <v>10345</v>
      </c>
      <c r="C10210" t="s">
        <v>13041</v>
      </c>
      <c r="D10210" t="s">
        <v>26611</v>
      </c>
      <c r="E10210">
        <v>2023</v>
      </c>
    </row>
    <row r="10211" spans="1:5" ht="17.25" customHeight="1" x14ac:dyDescent="0.2">
      <c r="A10211">
        <v>210996</v>
      </c>
      <c r="B10211" t="s">
        <v>10345</v>
      </c>
      <c r="C10211" t="s">
        <v>13041</v>
      </c>
      <c r="D10211" t="s">
        <v>26612</v>
      </c>
      <c r="E10211">
        <v>2023</v>
      </c>
    </row>
    <row r="10212" spans="1:5" ht="17.25" customHeight="1" x14ac:dyDescent="0.2">
      <c r="A10212">
        <v>210995</v>
      </c>
      <c r="B10212" t="s">
        <v>10345</v>
      </c>
      <c r="C10212" t="s">
        <v>13041</v>
      </c>
      <c r="D10212" t="s">
        <v>26613</v>
      </c>
      <c r="E10212">
        <v>2023</v>
      </c>
    </row>
    <row r="10213" spans="1:5" ht="17.25" customHeight="1" x14ac:dyDescent="0.2">
      <c r="A10213">
        <v>210994</v>
      </c>
      <c r="B10213" t="s">
        <v>10345</v>
      </c>
      <c r="C10213" t="s">
        <v>13041</v>
      </c>
      <c r="D10213" t="s">
        <v>26614</v>
      </c>
      <c r="E10213">
        <v>2023</v>
      </c>
    </row>
    <row r="10214" spans="1:5" ht="17.25" customHeight="1" x14ac:dyDescent="0.2">
      <c r="A10214">
        <v>210993</v>
      </c>
      <c r="B10214" t="s">
        <v>10345</v>
      </c>
      <c r="C10214" t="s">
        <v>13041</v>
      </c>
      <c r="D10214" t="s">
        <v>26615</v>
      </c>
      <c r="E10214">
        <v>2023</v>
      </c>
    </row>
    <row r="10215" spans="1:5" ht="17.25" customHeight="1" x14ac:dyDescent="0.2">
      <c r="A10215">
        <v>210992</v>
      </c>
      <c r="B10215" t="s">
        <v>10345</v>
      </c>
      <c r="C10215" t="s">
        <v>13041</v>
      </c>
      <c r="D10215" t="s">
        <v>26616</v>
      </c>
      <c r="E10215">
        <v>2023</v>
      </c>
    </row>
    <row r="10216" spans="1:5" ht="17.25" customHeight="1" x14ac:dyDescent="0.2">
      <c r="A10216">
        <v>210991</v>
      </c>
      <c r="B10216" t="s">
        <v>10345</v>
      </c>
      <c r="C10216" t="s">
        <v>13041</v>
      </c>
      <c r="D10216" t="s">
        <v>26617</v>
      </c>
      <c r="E10216">
        <v>2023</v>
      </c>
    </row>
    <row r="10217" spans="1:5" ht="17.25" customHeight="1" x14ac:dyDescent="0.2">
      <c r="A10217">
        <v>210990</v>
      </c>
      <c r="B10217" t="s">
        <v>10345</v>
      </c>
      <c r="C10217" t="s">
        <v>13041</v>
      </c>
      <c r="D10217" t="s">
        <v>26618</v>
      </c>
      <c r="E10217">
        <v>2023</v>
      </c>
    </row>
    <row r="10218" spans="1:5" ht="17.25" customHeight="1" x14ac:dyDescent="0.2">
      <c r="A10218">
        <v>211129</v>
      </c>
      <c r="B10218" t="s">
        <v>10224</v>
      </c>
      <c r="C10218" t="s">
        <v>13782</v>
      </c>
      <c r="D10218">
        <v>13161367</v>
      </c>
      <c r="E10218">
        <v>2024</v>
      </c>
    </row>
    <row r="10219" spans="1:5" ht="17.25" customHeight="1" x14ac:dyDescent="0.2">
      <c r="A10219">
        <v>211128</v>
      </c>
      <c r="B10219" t="s">
        <v>9878</v>
      </c>
      <c r="C10219" t="s">
        <v>14803</v>
      </c>
      <c r="D10219">
        <v>22621152</v>
      </c>
      <c r="E10219">
        <v>2023</v>
      </c>
    </row>
    <row r="10220" spans="1:5" ht="17.25" customHeight="1" x14ac:dyDescent="0.2">
      <c r="A10220">
        <v>210989</v>
      </c>
      <c r="B10220" t="s">
        <v>9878</v>
      </c>
      <c r="C10220" t="s">
        <v>13713</v>
      </c>
      <c r="D10220">
        <v>99088534</v>
      </c>
      <c r="E10220">
        <v>2023</v>
      </c>
    </row>
    <row r="10221" spans="1:5" ht="17.25" customHeight="1" x14ac:dyDescent="0.2">
      <c r="A10221">
        <v>210988</v>
      </c>
      <c r="B10221" t="s">
        <v>9878</v>
      </c>
      <c r="C10221" t="s">
        <v>13713</v>
      </c>
      <c r="D10221">
        <v>22613027</v>
      </c>
      <c r="E10221">
        <v>2023</v>
      </c>
    </row>
    <row r="10222" spans="1:5" ht="17.25" customHeight="1" x14ac:dyDescent="0.2">
      <c r="A10222">
        <v>210987</v>
      </c>
      <c r="B10222" t="s">
        <v>9878</v>
      </c>
      <c r="C10222" t="s">
        <v>13713</v>
      </c>
      <c r="D10222">
        <v>22600221</v>
      </c>
      <c r="E10222">
        <v>2023</v>
      </c>
    </row>
    <row r="10223" spans="1:5" ht="17.25" customHeight="1" x14ac:dyDescent="0.2">
      <c r="A10223">
        <v>210986</v>
      </c>
      <c r="B10223" t="s">
        <v>9878</v>
      </c>
      <c r="C10223" t="s">
        <v>13713</v>
      </c>
      <c r="D10223">
        <v>22606141</v>
      </c>
      <c r="E10223">
        <v>2023</v>
      </c>
    </row>
    <row r="10224" spans="1:5" ht="17.25" customHeight="1" x14ac:dyDescent="0.2">
      <c r="A10224">
        <v>210985</v>
      </c>
      <c r="B10224" t="s">
        <v>9878</v>
      </c>
      <c r="C10224" t="s">
        <v>13713</v>
      </c>
      <c r="D10224">
        <v>22602249</v>
      </c>
      <c r="E10224">
        <v>2023</v>
      </c>
    </row>
    <row r="10225" spans="1:5" ht="17.25" customHeight="1" x14ac:dyDescent="0.2">
      <c r="A10225">
        <v>210984</v>
      </c>
      <c r="B10225" t="s">
        <v>9878</v>
      </c>
      <c r="C10225" t="s">
        <v>13713</v>
      </c>
      <c r="D10225">
        <v>99098807</v>
      </c>
      <c r="E10225">
        <v>2023</v>
      </c>
    </row>
    <row r="10226" spans="1:5" ht="17.25" customHeight="1" x14ac:dyDescent="0.2">
      <c r="A10226">
        <v>210983</v>
      </c>
      <c r="B10226" t="s">
        <v>9878</v>
      </c>
      <c r="C10226" t="s">
        <v>13713</v>
      </c>
      <c r="D10226">
        <v>22602171</v>
      </c>
      <c r="E10226">
        <v>2023</v>
      </c>
    </row>
    <row r="10227" spans="1:5" ht="17.25" customHeight="1" x14ac:dyDescent="0.2">
      <c r="A10227">
        <v>210982</v>
      </c>
      <c r="B10227" t="s">
        <v>9878</v>
      </c>
      <c r="C10227" t="s">
        <v>13713</v>
      </c>
      <c r="D10227">
        <v>22606190</v>
      </c>
      <c r="E10227">
        <v>2023</v>
      </c>
    </row>
    <row r="10228" spans="1:5" ht="17.25" customHeight="1" x14ac:dyDescent="0.2">
      <c r="A10228">
        <v>210966</v>
      </c>
      <c r="B10228" t="s">
        <v>9878</v>
      </c>
      <c r="C10228" t="s">
        <v>13713</v>
      </c>
      <c r="D10228">
        <v>22603136</v>
      </c>
      <c r="E10228">
        <v>2023</v>
      </c>
    </row>
    <row r="10229" spans="1:5" ht="17.25" customHeight="1" x14ac:dyDescent="0.2">
      <c r="A10229">
        <v>210965</v>
      </c>
      <c r="B10229" t="s">
        <v>9878</v>
      </c>
      <c r="C10229" t="s">
        <v>13713</v>
      </c>
      <c r="D10229">
        <v>22602222</v>
      </c>
      <c r="E10229">
        <v>2023</v>
      </c>
    </row>
    <row r="10230" spans="1:5" ht="17.25" customHeight="1" x14ac:dyDescent="0.2">
      <c r="A10230">
        <v>210964</v>
      </c>
      <c r="B10230" t="s">
        <v>9878</v>
      </c>
      <c r="C10230" t="s">
        <v>13713</v>
      </c>
      <c r="D10230">
        <v>22609969</v>
      </c>
      <c r="E10230">
        <v>2023</v>
      </c>
    </row>
    <row r="10231" spans="1:5" ht="17.25" customHeight="1" x14ac:dyDescent="0.2">
      <c r="A10231">
        <v>210963</v>
      </c>
      <c r="B10231" t="s">
        <v>9878</v>
      </c>
      <c r="C10231" t="s">
        <v>13713</v>
      </c>
      <c r="D10231">
        <v>22606122</v>
      </c>
      <c r="E10231">
        <v>2023</v>
      </c>
    </row>
    <row r="10232" spans="1:5" ht="17.25" customHeight="1" x14ac:dyDescent="0.2">
      <c r="A10232">
        <v>210958</v>
      </c>
      <c r="B10232" t="s">
        <v>9878</v>
      </c>
      <c r="C10232" t="s">
        <v>13713</v>
      </c>
      <c r="D10232">
        <v>22647604</v>
      </c>
      <c r="E10232">
        <v>2024</v>
      </c>
    </row>
    <row r="10233" spans="1:5" ht="17.25" customHeight="1" x14ac:dyDescent="0.2">
      <c r="A10233">
        <v>210957</v>
      </c>
      <c r="B10233" t="s">
        <v>9878</v>
      </c>
      <c r="C10233" t="s">
        <v>13713</v>
      </c>
      <c r="D10233">
        <v>22655397</v>
      </c>
      <c r="E10233">
        <v>2024</v>
      </c>
    </row>
    <row r="10234" spans="1:5" ht="17.25" customHeight="1" x14ac:dyDescent="0.2">
      <c r="A10234">
        <v>210956</v>
      </c>
      <c r="B10234" t="s">
        <v>9878</v>
      </c>
      <c r="C10234" t="s">
        <v>13713</v>
      </c>
      <c r="D10234">
        <v>22654792</v>
      </c>
      <c r="E10234">
        <v>2024</v>
      </c>
    </row>
    <row r="10235" spans="1:5" ht="17.25" customHeight="1" x14ac:dyDescent="0.2">
      <c r="A10235">
        <v>210955</v>
      </c>
      <c r="B10235" t="s">
        <v>9878</v>
      </c>
      <c r="C10235" t="s">
        <v>13713</v>
      </c>
      <c r="D10235">
        <v>22648081</v>
      </c>
      <c r="E10235">
        <v>2024</v>
      </c>
    </row>
    <row r="10236" spans="1:5" ht="17.25" customHeight="1" x14ac:dyDescent="0.2">
      <c r="A10236">
        <v>210962</v>
      </c>
      <c r="B10236" t="s">
        <v>9878</v>
      </c>
      <c r="C10236" t="s">
        <v>13713</v>
      </c>
      <c r="D10236">
        <v>22649736</v>
      </c>
      <c r="E10236">
        <v>2024</v>
      </c>
    </row>
    <row r="10237" spans="1:5" ht="17.25" customHeight="1" x14ac:dyDescent="0.2">
      <c r="A10237">
        <v>210960</v>
      </c>
      <c r="B10237" t="s">
        <v>9878</v>
      </c>
      <c r="C10237" t="s">
        <v>13713</v>
      </c>
      <c r="D10237">
        <v>22647616</v>
      </c>
      <c r="E10237">
        <v>2024</v>
      </c>
    </row>
    <row r="10238" spans="1:5" ht="17.25" customHeight="1" x14ac:dyDescent="0.2">
      <c r="A10238">
        <v>210959</v>
      </c>
      <c r="B10238" t="s">
        <v>9878</v>
      </c>
      <c r="C10238" t="s">
        <v>13713</v>
      </c>
      <c r="D10238">
        <v>22653946</v>
      </c>
      <c r="E10238">
        <v>2024</v>
      </c>
    </row>
    <row r="10239" spans="1:5" ht="17.25" customHeight="1" x14ac:dyDescent="0.2">
      <c r="A10239">
        <v>210974</v>
      </c>
      <c r="B10239" t="s">
        <v>9878</v>
      </c>
      <c r="C10239" t="s">
        <v>14023</v>
      </c>
      <c r="D10239">
        <v>22603838</v>
      </c>
      <c r="E10239">
        <v>2023</v>
      </c>
    </row>
    <row r="10240" spans="1:5" ht="17.25" customHeight="1" x14ac:dyDescent="0.2">
      <c r="A10240">
        <v>210973</v>
      </c>
      <c r="B10240" t="s">
        <v>9878</v>
      </c>
      <c r="C10240" t="s">
        <v>14023</v>
      </c>
      <c r="D10240">
        <v>22616057</v>
      </c>
      <c r="E10240">
        <v>2023</v>
      </c>
    </row>
    <row r="10241" spans="1:5" ht="17.25" customHeight="1" x14ac:dyDescent="0.2">
      <c r="A10241">
        <v>210972</v>
      </c>
      <c r="B10241" t="s">
        <v>9878</v>
      </c>
      <c r="C10241" t="s">
        <v>14023</v>
      </c>
      <c r="D10241">
        <v>22612244</v>
      </c>
      <c r="E10241">
        <v>2023</v>
      </c>
    </row>
    <row r="10242" spans="1:5" ht="17.25" customHeight="1" x14ac:dyDescent="0.2">
      <c r="A10242">
        <v>210971</v>
      </c>
      <c r="B10242" t="s">
        <v>9878</v>
      </c>
      <c r="C10242" t="s">
        <v>14023</v>
      </c>
      <c r="D10242">
        <v>99112768</v>
      </c>
      <c r="E10242">
        <v>2023</v>
      </c>
    </row>
    <row r="10243" spans="1:5" ht="17.25" customHeight="1" x14ac:dyDescent="0.2">
      <c r="A10243">
        <v>210981</v>
      </c>
      <c r="B10243" t="s">
        <v>9878</v>
      </c>
      <c r="C10243" t="s">
        <v>14023</v>
      </c>
      <c r="D10243">
        <v>99114696</v>
      </c>
      <c r="E10243">
        <v>2023</v>
      </c>
    </row>
    <row r="10244" spans="1:5" ht="17.25" customHeight="1" x14ac:dyDescent="0.2">
      <c r="A10244">
        <v>210980</v>
      </c>
      <c r="B10244" t="s">
        <v>9878</v>
      </c>
      <c r="C10244" t="s">
        <v>14023</v>
      </c>
      <c r="D10244">
        <v>99125402</v>
      </c>
      <c r="E10244">
        <v>2023</v>
      </c>
    </row>
    <row r="10245" spans="1:5" ht="17.25" customHeight="1" x14ac:dyDescent="0.2">
      <c r="A10245">
        <v>210979</v>
      </c>
      <c r="B10245" t="s">
        <v>9878</v>
      </c>
      <c r="C10245" t="s">
        <v>14023</v>
      </c>
      <c r="D10245">
        <v>99124242</v>
      </c>
      <c r="E10245">
        <v>2023</v>
      </c>
    </row>
    <row r="10246" spans="1:5" ht="17.25" customHeight="1" x14ac:dyDescent="0.2">
      <c r="A10246">
        <v>210978</v>
      </c>
      <c r="B10246" t="s">
        <v>9878</v>
      </c>
      <c r="C10246" t="s">
        <v>14023</v>
      </c>
      <c r="D10246">
        <v>22606793</v>
      </c>
      <c r="E10246">
        <v>2023</v>
      </c>
    </row>
    <row r="10247" spans="1:5" ht="17.25" customHeight="1" x14ac:dyDescent="0.2">
      <c r="A10247">
        <v>210970</v>
      </c>
      <c r="B10247" t="s">
        <v>10345</v>
      </c>
      <c r="C10247" t="s">
        <v>14903</v>
      </c>
      <c r="D10247" t="s">
        <v>26619</v>
      </c>
      <c r="E10247">
        <v>2023</v>
      </c>
    </row>
    <row r="10248" spans="1:5" ht="17.25" customHeight="1" x14ac:dyDescent="0.2">
      <c r="A10248">
        <v>210969</v>
      </c>
      <c r="B10248" t="s">
        <v>10345</v>
      </c>
      <c r="C10248" t="s">
        <v>14903</v>
      </c>
      <c r="D10248" t="s">
        <v>26620</v>
      </c>
      <c r="E10248">
        <v>2023</v>
      </c>
    </row>
    <row r="10249" spans="1:5" ht="17.25" customHeight="1" x14ac:dyDescent="0.2">
      <c r="A10249">
        <v>210968</v>
      </c>
      <c r="B10249" t="s">
        <v>10345</v>
      </c>
      <c r="C10249" t="s">
        <v>14903</v>
      </c>
      <c r="D10249" t="s">
        <v>26621</v>
      </c>
      <c r="E10249">
        <v>2023</v>
      </c>
    </row>
    <row r="10250" spans="1:5" ht="17.25" customHeight="1" x14ac:dyDescent="0.2">
      <c r="A10250">
        <v>210967</v>
      </c>
      <c r="B10250" t="s">
        <v>10345</v>
      </c>
      <c r="C10250" t="s">
        <v>14903</v>
      </c>
      <c r="D10250" t="s">
        <v>26622</v>
      </c>
      <c r="E10250">
        <v>2023</v>
      </c>
    </row>
    <row r="10251" spans="1:5" ht="17.25" customHeight="1" x14ac:dyDescent="0.2">
      <c r="A10251">
        <v>210977</v>
      </c>
      <c r="B10251" t="s">
        <v>9878</v>
      </c>
      <c r="C10251" t="s">
        <v>13713</v>
      </c>
      <c r="D10251">
        <v>22648024</v>
      </c>
      <c r="E10251">
        <v>2024</v>
      </c>
    </row>
    <row r="10252" spans="1:5" ht="17.25" customHeight="1" x14ac:dyDescent="0.2">
      <c r="A10252">
        <v>210976</v>
      </c>
      <c r="B10252" t="s">
        <v>9878</v>
      </c>
      <c r="C10252" t="s">
        <v>13713</v>
      </c>
      <c r="D10252">
        <v>22648376</v>
      </c>
      <c r="E10252">
        <v>2024</v>
      </c>
    </row>
    <row r="10253" spans="1:5" ht="17.25" customHeight="1" x14ac:dyDescent="0.2">
      <c r="A10253">
        <v>210975</v>
      </c>
      <c r="B10253" t="s">
        <v>10224</v>
      </c>
      <c r="C10253" t="s">
        <v>17804</v>
      </c>
      <c r="D10253">
        <v>12893740</v>
      </c>
      <c r="E10253">
        <v>2022</v>
      </c>
    </row>
    <row r="10254" spans="1:5" ht="17.25" customHeight="1" x14ac:dyDescent="0.2">
      <c r="A10254">
        <v>153414</v>
      </c>
      <c r="B10254" t="s">
        <v>10466</v>
      </c>
      <c r="C10254" t="s">
        <v>10496</v>
      </c>
      <c r="D10254" t="s">
        <v>26623</v>
      </c>
      <c r="E10254">
        <v>2010</v>
      </c>
    </row>
    <row r="10255" spans="1:5" ht="17.25" customHeight="1" x14ac:dyDescent="0.2">
      <c r="A10255">
        <v>211131</v>
      </c>
      <c r="B10255" t="s">
        <v>10466</v>
      </c>
      <c r="C10255" t="s">
        <v>22131</v>
      </c>
      <c r="D10255" t="s">
        <v>26624</v>
      </c>
      <c r="E10255">
        <v>2023</v>
      </c>
    </row>
    <row r="10256" spans="1:5" ht="17.25" customHeight="1" x14ac:dyDescent="0.2">
      <c r="A10256">
        <v>211123</v>
      </c>
      <c r="B10256" t="s">
        <v>10224</v>
      </c>
      <c r="C10256" t="s">
        <v>13782</v>
      </c>
      <c r="D10256">
        <v>13154870</v>
      </c>
      <c r="E10256">
        <v>2024</v>
      </c>
    </row>
    <row r="10257" spans="1:5" ht="17.25" customHeight="1" x14ac:dyDescent="0.2">
      <c r="A10257">
        <v>211122</v>
      </c>
      <c r="B10257" t="s">
        <v>10224</v>
      </c>
      <c r="C10257" t="s">
        <v>13782</v>
      </c>
      <c r="D10257">
        <v>13154871</v>
      </c>
      <c r="E10257">
        <v>2024</v>
      </c>
    </row>
    <row r="10258" spans="1:5" ht="17.25" customHeight="1" x14ac:dyDescent="0.2">
      <c r="A10258">
        <v>211117</v>
      </c>
      <c r="B10258" t="s">
        <v>9878</v>
      </c>
      <c r="C10258" t="s">
        <v>14803</v>
      </c>
      <c r="D10258">
        <v>22648445</v>
      </c>
      <c r="E10258">
        <v>2024</v>
      </c>
    </row>
    <row r="10259" spans="1:5" ht="17.25" customHeight="1" x14ac:dyDescent="0.2">
      <c r="A10259">
        <v>211116</v>
      </c>
      <c r="B10259" t="s">
        <v>9878</v>
      </c>
      <c r="C10259" t="s">
        <v>14803</v>
      </c>
      <c r="D10259">
        <v>22648418</v>
      </c>
      <c r="E10259">
        <v>2024</v>
      </c>
    </row>
    <row r="10260" spans="1:5" ht="17.25" customHeight="1" x14ac:dyDescent="0.2">
      <c r="A10260">
        <v>210948</v>
      </c>
      <c r="B10260" t="s">
        <v>13337</v>
      </c>
      <c r="C10260" t="s">
        <v>19350</v>
      </c>
      <c r="D10260">
        <v>5311104530</v>
      </c>
      <c r="E10260">
        <v>2023</v>
      </c>
    </row>
    <row r="10261" spans="1:5" ht="17.25" customHeight="1" x14ac:dyDescent="0.2">
      <c r="A10261">
        <v>210947</v>
      </c>
      <c r="B10261" t="s">
        <v>13337</v>
      </c>
      <c r="C10261" t="s">
        <v>19350</v>
      </c>
      <c r="D10261">
        <v>4932303050</v>
      </c>
      <c r="E10261">
        <v>2019</v>
      </c>
    </row>
    <row r="10262" spans="1:5" ht="17.25" customHeight="1" x14ac:dyDescent="0.2">
      <c r="A10262">
        <v>210946</v>
      </c>
      <c r="B10262" t="s">
        <v>13337</v>
      </c>
      <c r="C10262" t="s">
        <v>19350</v>
      </c>
      <c r="D10262">
        <v>5234003890</v>
      </c>
      <c r="E10262">
        <v>2023</v>
      </c>
    </row>
    <row r="10263" spans="1:5" ht="17.25" customHeight="1" x14ac:dyDescent="0.2">
      <c r="A10263">
        <v>210945</v>
      </c>
      <c r="B10263" t="s">
        <v>14052</v>
      </c>
      <c r="C10263" t="s">
        <v>21592</v>
      </c>
      <c r="D10263" t="s">
        <v>26625</v>
      </c>
      <c r="E10263">
        <v>2023</v>
      </c>
    </row>
    <row r="10264" spans="1:5" ht="17.25" customHeight="1" x14ac:dyDescent="0.2">
      <c r="A10264">
        <v>210954</v>
      </c>
      <c r="B10264" t="s">
        <v>10345</v>
      </c>
      <c r="C10264" t="s">
        <v>13041</v>
      </c>
      <c r="D10264" t="s">
        <v>26626</v>
      </c>
      <c r="E10264">
        <v>2021</v>
      </c>
    </row>
    <row r="10265" spans="1:5" ht="17.25" customHeight="1" x14ac:dyDescent="0.2">
      <c r="A10265">
        <v>210953</v>
      </c>
      <c r="B10265" t="s">
        <v>10345</v>
      </c>
      <c r="C10265" t="s">
        <v>13041</v>
      </c>
      <c r="D10265" t="s">
        <v>26627</v>
      </c>
      <c r="E10265">
        <v>2022</v>
      </c>
    </row>
    <row r="10266" spans="1:5" ht="17.25" customHeight="1" x14ac:dyDescent="0.2">
      <c r="A10266">
        <v>210952</v>
      </c>
      <c r="B10266" t="s">
        <v>10345</v>
      </c>
      <c r="C10266" t="s">
        <v>13041</v>
      </c>
      <c r="D10266" t="s">
        <v>26628</v>
      </c>
      <c r="E10266">
        <v>2022</v>
      </c>
    </row>
    <row r="10267" spans="1:5" ht="17.25" customHeight="1" x14ac:dyDescent="0.2">
      <c r="A10267">
        <v>210951</v>
      </c>
      <c r="B10267" t="s">
        <v>10345</v>
      </c>
      <c r="C10267" t="s">
        <v>13041</v>
      </c>
      <c r="D10267" t="s">
        <v>26629</v>
      </c>
      <c r="E10267">
        <v>2022</v>
      </c>
    </row>
    <row r="10268" spans="1:5" ht="17.25" customHeight="1" x14ac:dyDescent="0.2">
      <c r="A10268">
        <v>210950</v>
      </c>
      <c r="B10268" t="s">
        <v>10345</v>
      </c>
      <c r="C10268" t="s">
        <v>13041</v>
      </c>
      <c r="D10268" t="s">
        <v>26630</v>
      </c>
      <c r="E10268">
        <v>2021</v>
      </c>
    </row>
    <row r="10269" spans="1:5" ht="17.25" customHeight="1" x14ac:dyDescent="0.2">
      <c r="A10269">
        <v>210939</v>
      </c>
      <c r="B10269" t="s">
        <v>14052</v>
      </c>
      <c r="C10269" t="s">
        <v>22231</v>
      </c>
      <c r="D10269" t="s">
        <v>26631</v>
      </c>
      <c r="E10269">
        <v>2021</v>
      </c>
    </row>
    <row r="10270" spans="1:5" ht="17.25" customHeight="1" x14ac:dyDescent="0.2">
      <c r="A10270">
        <v>210938</v>
      </c>
      <c r="B10270" t="s">
        <v>10345</v>
      </c>
      <c r="C10270" t="s">
        <v>14903</v>
      </c>
      <c r="D10270" t="s">
        <v>26632</v>
      </c>
      <c r="E10270">
        <v>2022</v>
      </c>
    </row>
    <row r="10271" spans="1:5" ht="17.25" customHeight="1" x14ac:dyDescent="0.2">
      <c r="A10271">
        <v>210937</v>
      </c>
      <c r="B10271" t="s">
        <v>10345</v>
      </c>
      <c r="C10271" t="s">
        <v>14903</v>
      </c>
      <c r="D10271" t="s">
        <v>26633</v>
      </c>
      <c r="E10271">
        <v>2022</v>
      </c>
    </row>
    <row r="10272" spans="1:5" ht="17.25" customHeight="1" x14ac:dyDescent="0.2">
      <c r="A10272">
        <v>210936</v>
      </c>
      <c r="B10272" t="s">
        <v>10345</v>
      </c>
      <c r="C10272" t="s">
        <v>14903</v>
      </c>
      <c r="D10272" t="s">
        <v>26634</v>
      </c>
      <c r="E10272">
        <v>2020</v>
      </c>
    </row>
    <row r="10273" spans="1:5" ht="17.25" customHeight="1" x14ac:dyDescent="0.2">
      <c r="A10273">
        <v>210935</v>
      </c>
      <c r="B10273" t="s">
        <v>10345</v>
      </c>
      <c r="C10273" t="s">
        <v>13041</v>
      </c>
      <c r="D10273" t="s">
        <v>26635</v>
      </c>
      <c r="E10273">
        <v>2022</v>
      </c>
    </row>
    <row r="10274" spans="1:5" ht="17.25" customHeight="1" x14ac:dyDescent="0.2">
      <c r="A10274">
        <v>210944</v>
      </c>
      <c r="B10274" t="s">
        <v>10345</v>
      </c>
      <c r="C10274" t="s">
        <v>13041</v>
      </c>
      <c r="D10274" t="s">
        <v>26636</v>
      </c>
      <c r="E10274">
        <v>2021</v>
      </c>
    </row>
    <row r="10275" spans="1:5" ht="17.25" customHeight="1" x14ac:dyDescent="0.2">
      <c r="A10275">
        <v>210943</v>
      </c>
      <c r="B10275" t="s">
        <v>10345</v>
      </c>
      <c r="C10275" t="s">
        <v>13041</v>
      </c>
      <c r="D10275" t="s">
        <v>26637</v>
      </c>
      <c r="E10275">
        <v>2019</v>
      </c>
    </row>
    <row r="10276" spans="1:5" ht="17.25" customHeight="1" x14ac:dyDescent="0.2">
      <c r="A10276">
        <v>210942</v>
      </c>
      <c r="B10276" t="s">
        <v>10345</v>
      </c>
      <c r="C10276" t="s">
        <v>13041</v>
      </c>
      <c r="D10276" t="s">
        <v>26638</v>
      </c>
      <c r="E10276">
        <v>2019</v>
      </c>
    </row>
    <row r="10277" spans="1:5" ht="17.25" customHeight="1" x14ac:dyDescent="0.2">
      <c r="A10277">
        <v>210941</v>
      </c>
      <c r="B10277" t="s">
        <v>10345</v>
      </c>
      <c r="C10277" t="s">
        <v>13041</v>
      </c>
      <c r="D10277" t="s">
        <v>26639</v>
      </c>
      <c r="E10277">
        <v>2018</v>
      </c>
    </row>
    <row r="10278" spans="1:5" ht="17.25" customHeight="1" x14ac:dyDescent="0.2">
      <c r="A10278">
        <v>210940</v>
      </c>
      <c r="B10278" t="s">
        <v>10345</v>
      </c>
      <c r="C10278" t="s">
        <v>13041</v>
      </c>
      <c r="D10278" t="s">
        <v>26640</v>
      </c>
      <c r="E10278">
        <v>2021</v>
      </c>
    </row>
    <row r="10279" spans="1:5" ht="17.25" customHeight="1" x14ac:dyDescent="0.2">
      <c r="A10279">
        <v>210930</v>
      </c>
      <c r="B10279" t="s">
        <v>9878</v>
      </c>
      <c r="C10279" t="s">
        <v>21522</v>
      </c>
      <c r="D10279">
        <v>80522978</v>
      </c>
      <c r="E10279">
        <v>2023</v>
      </c>
    </row>
    <row r="10280" spans="1:5" ht="17.25" customHeight="1" x14ac:dyDescent="0.2">
      <c r="A10280">
        <v>210929</v>
      </c>
      <c r="B10280" t="s">
        <v>9878</v>
      </c>
      <c r="C10280" t="s">
        <v>14023</v>
      </c>
      <c r="D10280">
        <v>73913426</v>
      </c>
      <c r="E10280">
        <v>2015</v>
      </c>
    </row>
    <row r="10281" spans="1:5" ht="17.25" customHeight="1" x14ac:dyDescent="0.2">
      <c r="A10281">
        <v>210928</v>
      </c>
      <c r="B10281" t="s">
        <v>9878</v>
      </c>
      <c r="C10281" t="s">
        <v>14023</v>
      </c>
      <c r="D10281">
        <v>74262352</v>
      </c>
      <c r="E10281">
        <v>2018</v>
      </c>
    </row>
    <row r="10282" spans="1:5" ht="17.25" customHeight="1" x14ac:dyDescent="0.2">
      <c r="A10282">
        <v>210927</v>
      </c>
      <c r="B10282" t="s">
        <v>9878</v>
      </c>
      <c r="C10282" t="s">
        <v>14023</v>
      </c>
      <c r="D10282">
        <v>74337861</v>
      </c>
      <c r="E10282">
        <v>2018</v>
      </c>
    </row>
    <row r="10283" spans="1:5" ht="17.25" customHeight="1" x14ac:dyDescent="0.2">
      <c r="A10283">
        <v>210926</v>
      </c>
      <c r="B10283" t="s">
        <v>9878</v>
      </c>
      <c r="C10283" t="s">
        <v>13713</v>
      </c>
      <c r="D10283">
        <v>74953917</v>
      </c>
      <c r="E10283">
        <v>2022</v>
      </c>
    </row>
    <row r="10284" spans="1:5" ht="17.25" customHeight="1" x14ac:dyDescent="0.2">
      <c r="A10284">
        <v>210934</v>
      </c>
      <c r="B10284" t="s">
        <v>9878</v>
      </c>
      <c r="C10284" t="s">
        <v>13713</v>
      </c>
      <c r="D10284">
        <v>74283040</v>
      </c>
      <c r="E10284">
        <v>2018</v>
      </c>
    </row>
    <row r="10285" spans="1:5" ht="17.25" customHeight="1" x14ac:dyDescent="0.2">
      <c r="A10285">
        <v>210933</v>
      </c>
      <c r="B10285" t="s">
        <v>9878</v>
      </c>
      <c r="C10285" t="s">
        <v>13713</v>
      </c>
      <c r="D10285">
        <v>74953900</v>
      </c>
      <c r="E10285">
        <v>2022</v>
      </c>
    </row>
    <row r="10286" spans="1:5" ht="17.25" customHeight="1" x14ac:dyDescent="0.2">
      <c r="A10286">
        <v>210932</v>
      </c>
      <c r="B10286" t="s">
        <v>9878</v>
      </c>
      <c r="C10286" t="s">
        <v>16459</v>
      </c>
      <c r="D10286">
        <v>99020197</v>
      </c>
      <c r="E10286">
        <v>2022</v>
      </c>
    </row>
    <row r="10287" spans="1:5" ht="17.25" customHeight="1" x14ac:dyDescent="0.2">
      <c r="A10287">
        <v>210931</v>
      </c>
      <c r="B10287" t="s">
        <v>9878</v>
      </c>
      <c r="C10287" t="s">
        <v>16459</v>
      </c>
      <c r="D10287">
        <v>74552067</v>
      </c>
      <c r="E10287">
        <v>2019</v>
      </c>
    </row>
    <row r="10288" spans="1:5" ht="17.25" customHeight="1" x14ac:dyDescent="0.2">
      <c r="A10288">
        <v>210925</v>
      </c>
      <c r="B10288" t="s">
        <v>9878</v>
      </c>
      <c r="C10288" t="s">
        <v>16459</v>
      </c>
      <c r="D10288">
        <v>74768869</v>
      </c>
      <c r="E10288">
        <v>2021</v>
      </c>
    </row>
    <row r="10289" spans="1:5" ht="17.25" customHeight="1" x14ac:dyDescent="0.2">
      <c r="A10289">
        <v>210924</v>
      </c>
      <c r="B10289" t="s">
        <v>9878</v>
      </c>
      <c r="C10289" t="s">
        <v>16459</v>
      </c>
      <c r="D10289">
        <v>99019549</v>
      </c>
      <c r="E10289">
        <v>2022</v>
      </c>
    </row>
    <row r="10290" spans="1:5" ht="17.25" customHeight="1" x14ac:dyDescent="0.2">
      <c r="A10290">
        <v>210923</v>
      </c>
      <c r="B10290" t="s">
        <v>9878</v>
      </c>
      <c r="C10290" t="s">
        <v>16459</v>
      </c>
      <c r="D10290">
        <v>74220483</v>
      </c>
      <c r="E10290">
        <v>2017</v>
      </c>
    </row>
    <row r="10291" spans="1:5" ht="17.25" customHeight="1" x14ac:dyDescent="0.2">
      <c r="A10291">
        <v>210920</v>
      </c>
      <c r="B10291" t="s">
        <v>9878</v>
      </c>
      <c r="C10291" t="s">
        <v>16459</v>
      </c>
      <c r="D10291">
        <v>74551094</v>
      </c>
      <c r="E10291">
        <v>2019</v>
      </c>
    </row>
    <row r="10292" spans="1:5" ht="17.25" customHeight="1" x14ac:dyDescent="0.2">
      <c r="A10292">
        <v>210919</v>
      </c>
      <c r="B10292" t="s">
        <v>9878</v>
      </c>
      <c r="C10292" t="s">
        <v>16459</v>
      </c>
      <c r="D10292">
        <v>74328075</v>
      </c>
      <c r="E10292">
        <v>2018</v>
      </c>
    </row>
    <row r="10293" spans="1:5" ht="17.25" customHeight="1" x14ac:dyDescent="0.2">
      <c r="A10293">
        <v>210918</v>
      </c>
      <c r="B10293" t="s">
        <v>9878</v>
      </c>
      <c r="C10293" t="s">
        <v>16459</v>
      </c>
      <c r="D10293">
        <v>74300790</v>
      </c>
      <c r="E10293">
        <v>2018</v>
      </c>
    </row>
    <row r="10294" spans="1:5" ht="17.25" customHeight="1" x14ac:dyDescent="0.2">
      <c r="A10294">
        <v>210917</v>
      </c>
      <c r="B10294" t="s">
        <v>9878</v>
      </c>
      <c r="C10294" t="s">
        <v>16459</v>
      </c>
      <c r="D10294">
        <v>74543792</v>
      </c>
      <c r="E10294">
        <v>2019</v>
      </c>
    </row>
    <row r="10295" spans="1:5" ht="17.25" customHeight="1" x14ac:dyDescent="0.2">
      <c r="A10295">
        <v>210916</v>
      </c>
      <c r="B10295" t="s">
        <v>9366</v>
      </c>
      <c r="C10295" t="s">
        <v>19244</v>
      </c>
      <c r="D10295">
        <v>2016149255</v>
      </c>
      <c r="E10295">
        <v>2021</v>
      </c>
    </row>
    <row r="10296" spans="1:5" ht="17.25" customHeight="1" x14ac:dyDescent="0.2">
      <c r="A10296">
        <v>210915</v>
      </c>
      <c r="B10296" t="s">
        <v>9366</v>
      </c>
      <c r="C10296" t="s">
        <v>19244</v>
      </c>
      <c r="D10296">
        <v>2016165429</v>
      </c>
      <c r="E10296">
        <v>2023</v>
      </c>
    </row>
    <row r="10297" spans="1:5" ht="17.25" customHeight="1" x14ac:dyDescent="0.2">
      <c r="A10297">
        <v>210914</v>
      </c>
      <c r="B10297" t="s">
        <v>9878</v>
      </c>
      <c r="C10297" t="s">
        <v>14023</v>
      </c>
      <c r="D10297">
        <v>74515141</v>
      </c>
      <c r="E10297">
        <v>2019</v>
      </c>
    </row>
    <row r="10298" spans="1:5" ht="17.25" customHeight="1" x14ac:dyDescent="0.2">
      <c r="A10298">
        <v>210913</v>
      </c>
      <c r="B10298" t="s">
        <v>10345</v>
      </c>
      <c r="C10298" t="s">
        <v>14903</v>
      </c>
      <c r="D10298" t="s">
        <v>26641</v>
      </c>
      <c r="E10298">
        <v>2018</v>
      </c>
    </row>
    <row r="10299" spans="1:5" ht="17.25" customHeight="1" x14ac:dyDescent="0.2">
      <c r="A10299">
        <v>210795</v>
      </c>
      <c r="B10299" t="s">
        <v>10466</v>
      </c>
      <c r="C10299" t="s">
        <v>15212</v>
      </c>
      <c r="D10299" t="s">
        <v>26642</v>
      </c>
      <c r="E10299">
        <v>2019</v>
      </c>
    </row>
    <row r="10300" spans="1:5" ht="17.25" customHeight="1" x14ac:dyDescent="0.2">
      <c r="A10300">
        <v>210794</v>
      </c>
      <c r="B10300" t="s">
        <v>10466</v>
      </c>
      <c r="C10300" t="s">
        <v>21526</v>
      </c>
      <c r="D10300" t="s">
        <v>26643</v>
      </c>
      <c r="E10300">
        <v>2020</v>
      </c>
    </row>
    <row r="10301" spans="1:5" ht="17.25" customHeight="1" x14ac:dyDescent="0.2">
      <c r="A10301">
        <v>210793</v>
      </c>
      <c r="B10301" t="s">
        <v>10466</v>
      </c>
      <c r="C10301" t="s">
        <v>21526</v>
      </c>
      <c r="D10301" t="s">
        <v>26644</v>
      </c>
      <c r="E10301">
        <v>2020</v>
      </c>
    </row>
    <row r="10302" spans="1:5" ht="17.25" customHeight="1" x14ac:dyDescent="0.2">
      <c r="A10302">
        <v>210792</v>
      </c>
      <c r="B10302" t="s">
        <v>10466</v>
      </c>
      <c r="C10302" t="s">
        <v>15053</v>
      </c>
      <c r="D10302" t="s">
        <v>26645</v>
      </c>
      <c r="E10302">
        <v>2017</v>
      </c>
    </row>
    <row r="10303" spans="1:5" ht="17.25" customHeight="1" x14ac:dyDescent="0.2">
      <c r="A10303">
        <v>210791</v>
      </c>
      <c r="B10303" t="s">
        <v>10466</v>
      </c>
      <c r="C10303" t="s">
        <v>21711</v>
      </c>
      <c r="D10303" t="s">
        <v>26646</v>
      </c>
      <c r="E10303">
        <v>2020</v>
      </c>
    </row>
    <row r="10304" spans="1:5" ht="17.25" customHeight="1" x14ac:dyDescent="0.2">
      <c r="A10304">
        <v>210790</v>
      </c>
      <c r="B10304" t="s">
        <v>10466</v>
      </c>
      <c r="C10304" t="s">
        <v>15051</v>
      </c>
      <c r="D10304" t="s">
        <v>26647</v>
      </c>
      <c r="E10304">
        <v>2020</v>
      </c>
    </row>
    <row r="10305" spans="1:5" ht="17.25" customHeight="1" x14ac:dyDescent="0.2">
      <c r="A10305">
        <v>210789</v>
      </c>
      <c r="B10305" t="s">
        <v>10466</v>
      </c>
      <c r="C10305" t="s">
        <v>15051</v>
      </c>
      <c r="D10305" t="s">
        <v>26648</v>
      </c>
      <c r="E10305">
        <v>2020</v>
      </c>
    </row>
    <row r="10306" spans="1:5" ht="17.25" customHeight="1" x14ac:dyDescent="0.2">
      <c r="A10306">
        <v>210788</v>
      </c>
      <c r="B10306" t="s">
        <v>10466</v>
      </c>
      <c r="C10306" t="s">
        <v>10461</v>
      </c>
      <c r="D10306" t="s">
        <v>26649</v>
      </c>
      <c r="E10306">
        <v>2015</v>
      </c>
    </row>
    <row r="10307" spans="1:5" ht="17.25" customHeight="1" x14ac:dyDescent="0.2">
      <c r="A10307">
        <v>210787</v>
      </c>
      <c r="B10307" t="s">
        <v>10466</v>
      </c>
      <c r="C10307" t="s">
        <v>10461</v>
      </c>
      <c r="D10307" t="s">
        <v>26650</v>
      </c>
      <c r="E10307">
        <v>2017</v>
      </c>
    </row>
    <row r="10308" spans="1:5" ht="17.25" customHeight="1" x14ac:dyDescent="0.2">
      <c r="A10308">
        <v>210786</v>
      </c>
      <c r="B10308" t="s">
        <v>10466</v>
      </c>
      <c r="C10308" t="s">
        <v>10461</v>
      </c>
      <c r="D10308" t="s">
        <v>26651</v>
      </c>
      <c r="E10308">
        <v>2017</v>
      </c>
    </row>
    <row r="10309" spans="1:5" ht="17.25" customHeight="1" x14ac:dyDescent="0.2">
      <c r="A10309">
        <v>210785</v>
      </c>
      <c r="B10309" t="s">
        <v>10466</v>
      </c>
      <c r="C10309" t="s">
        <v>10461</v>
      </c>
      <c r="D10309" t="s">
        <v>26652</v>
      </c>
      <c r="E10309">
        <v>2015</v>
      </c>
    </row>
    <row r="10310" spans="1:5" ht="17.25" customHeight="1" x14ac:dyDescent="0.2">
      <c r="A10310">
        <v>210784</v>
      </c>
      <c r="B10310" t="s">
        <v>10466</v>
      </c>
      <c r="C10310" t="s">
        <v>10461</v>
      </c>
      <c r="D10310" t="s">
        <v>26653</v>
      </c>
      <c r="E10310">
        <v>2015</v>
      </c>
    </row>
    <row r="10311" spans="1:5" ht="17.25" customHeight="1" x14ac:dyDescent="0.2">
      <c r="A10311">
        <v>210783</v>
      </c>
      <c r="B10311" t="s">
        <v>10466</v>
      </c>
      <c r="C10311" t="s">
        <v>10461</v>
      </c>
      <c r="D10311" t="s">
        <v>26654</v>
      </c>
      <c r="E10311">
        <v>2015</v>
      </c>
    </row>
    <row r="10312" spans="1:5" ht="17.25" customHeight="1" x14ac:dyDescent="0.2">
      <c r="A10312">
        <v>210782</v>
      </c>
      <c r="B10312" t="s">
        <v>10466</v>
      </c>
      <c r="C10312" t="s">
        <v>10478</v>
      </c>
      <c r="D10312" t="s">
        <v>26655</v>
      </c>
      <c r="E10312">
        <v>2013</v>
      </c>
    </row>
    <row r="10313" spans="1:5" ht="17.25" customHeight="1" x14ac:dyDescent="0.2">
      <c r="A10313">
        <v>159253</v>
      </c>
      <c r="B10313" t="s">
        <v>10466</v>
      </c>
      <c r="C10313" t="s">
        <v>10065</v>
      </c>
      <c r="D10313" t="s">
        <v>11153</v>
      </c>
      <c r="E10313">
        <v>2012</v>
      </c>
    </row>
    <row r="10314" spans="1:5" ht="17.25" customHeight="1" x14ac:dyDescent="0.2">
      <c r="A10314">
        <v>145278</v>
      </c>
      <c r="B10314" t="s">
        <v>10466</v>
      </c>
      <c r="C10314" t="s">
        <v>10562</v>
      </c>
      <c r="D10314" t="s">
        <v>11510</v>
      </c>
      <c r="E10314">
        <v>2008</v>
      </c>
    </row>
    <row r="10315" spans="1:5" ht="17.25" customHeight="1" x14ac:dyDescent="0.2">
      <c r="A10315">
        <v>192969</v>
      </c>
      <c r="B10315" t="s">
        <v>9366</v>
      </c>
      <c r="C10315" t="s">
        <v>18036</v>
      </c>
      <c r="D10315">
        <v>2016136284</v>
      </c>
      <c r="E10315">
        <v>2020</v>
      </c>
    </row>
    <row r="10316" spans="1:5" ht="17.25" customHeight="1" x14ac:dyDescent="0.2">
      <c r="A10316">
        <v>192968</v>
      </c>
      <c r="B10316" t="s">
        <v>9366</v>
      </c>
      <c r="C10316" t="s">
        <v>18036</v>
      </c>
      <c r="D10316">
        <v>2016136613</v>
      </c>
      <c r="E10316">
        <v>2020</v>
      </c>
    </row>
    <row r="10317" spans="1:5" ht="17.25" customHeight="1" x14ac:dyDescent="0.2">
      <c r="A10317">
        <v>191198</v>
      </c>
      <c r="B10317" t="s">
        <v>9414</v>
      </c>
      <c r="C10317" t="s">
        <v>9387</v>
      </c>
      <c r="D10317" t="s">
        <v>26656</v>
      </c>
      <c r="E10317">
        <v>2020</v>
      </c>
    </row>
    <row r="10318" spans="1:5" ht="17.25" customHeight="1" x14ac:dyDescent="0.2">
      <c r="A10318">
        <v>210810</v>
      </c>
      <c r="B10318" t="s">
        <v>10224</v>
      </c>
      <c r="C10318" t="s">
        <v>13782</v>
      </c>
      <c r="D10318">
        <v>13132800</v>
      </c>
      <c r="E10318">
        <v>2023</v>
      </c>
    </row>
    <row r="10319" spans="1:5" ht="17.25" customHeight="1" x14ac:dyDescent="0.2">
      <c r="A10319">
        <v>210809</v>
      </c>
      <c r="B10319" t="s">
        <v>10224</v>
      </c>
      <c r="C10319" t="s">
        <v>13782</v>
      </c>
      <c r="D10319">
        <v>13133193</v>
      </c>
      <c r="E10319">
        <v>2023</v>
      </c>
    </row>
    <row r="10320" spans="1:5" ht="17.25" customHeight="1" x14ac:dyDescent="0.2">
      <c r="A10320">
        <v>210808</v>
      </c>
      <c r="B10320" t="s">
        <v>10224</v>
      </c>
      <c r="C10320" t="s">
        <v>13782</v>
      </c>
      <c r="D10320">
        <v>13132806</v>
      </c>
      <c r="E10320">
        <v>2023</v>
      </c>
    </row>
    <row r="10321" spans="1:5" ht="17.25" customHeight="1" x14ac:dyDescent="0.2">
      <c r="A10321">
        <v>210807</v>
      </c>
      <c r="B10321" t="s">
        <v>10224</v>
      </c>
      <c r="C10321" t="s">
        <v>13782</v>
      </c>
      <c r="D10321">
        <v>13132803</v>
      </c>
      <c r="E10321">
        <v>2023</v>
      </c>
    </row>
    <row r="10322" spans="1:5" ht="17.25" customHeight="1" x14ac:dyDescent="0.2">
      <c r="A10322">
        <v>210806</v>
      </c>
      <c r="B10322" t="s">
        <v>10224</v>
      </c>
      <c r="C10322" t="s">
        <v>13782</v>
      </c>
      <c r="D10322">
        <v>13132805</v>
      </c>
      <c r="E10322">
        <v>2023</v>
      </c>
    </row>
    <row r="10323" spans="1:5" ht="17.25" customHeight="1" x14ac:dyDescent="0.2">
      <c r="A10323">
        <v>210842</v>
      </c>
      <c r="B10323" t="s">
        <v>10224</v>
      </c>
      <c r="C10323" t="s">
        <v>13782</v>
      </c>
      <c r="D10323">
        <v>13133198</v>
      </c>
      <c r="E10323">
        <v>2023</v>
      </c>
    </row>
    <row r="10324" spans="1:5" ht="17.25" customHeight="1" x14ac:dyDescent="0.2">
      <c r="A10324">
        <v>210841</v>
      </c>
      <c r="B10324" t="s">
        <v>10224</v>
      </c>
      <c r="C10324" t="s">
        <v>13782</v>
      </c>
      <c r="D10324">
        <v>13132795</v>
      </c>
      <c r="E10324">
        <v>2023</v>
      </c>
    </row>
    <row r="10325" spans="1:5" ht="17.25" customHeight="1" x14ac:dyDescent="0.2">
      <c r="A10325">
        <v>210839</v>
      </c>
      <c r="B10325" t="s">
        <v>10224</v>
      </c>
      <c r="C10325" t="s">
        <v>13782</v>
      </c>
      <c r="D10325">
        <v>13132596</v>
      </c>
      <c r="E10325">
        <v>2023</v>
      </c>
    </row>
    <row r="10326" spans="1:5" ht="17.25" customHeight="1" x14ac:dyDescent="0.2">
      <c r="A10326">
        <v>210837</v>
      </c>
      <c r="B10326" t="s">
        <v>9878</v>
      </c>
      <c r="C10326" t="s">
        <v>16459</v>
      </c>
      <c r="D10326">
        <v>22625409</v>
      </c>
      <c r="E10326">
        <v>2023</v>
      </c>
    </row>
    <row r="10327" spans="1:5" ht="17.25" customHeight="1" x14ac:dyDescent="0.2">
      <c r="A10327">
        <v>210836</v>
      </c>
      <c r="B10327" t="s">
        <v>9878</v>
      </c>
      <c r="C10327" t="s">
        <v>16459</v>
      </c>
      <c r="D10327">
        <v>22598312</v>
      </c>
      <c r="E10327">
        <v>2023</v>
      </c>
    </row>
    <row r="10328" spans="1:5" ht="17.25" customHeight="1" x14ac:dyDescent="0.2">
      <c r="A10328">
        <v>210835</v>
      </c>
      <c r="B10328" t="s">
        <v>10345</v>
      </c>
      <c r="C10328" t="s">
        <v>13041</v>
      </c>
      <c r="D10328" t="s">
        <v>26657</v>
      </c>
      <c r="E10328">
        <v>2023</v>
      </c>
    </row>
    <row r="10329" spans="1:5" ht="17.25" customHeight="1" x14ac:dyDescent="0.2">
      <c r="A10329">
        <v>210850</v>
      </c>
      <c r="B10329" t="s">
        <v>10224</v>
      </c>
      <c r="C10329" t="s">
        <v>13782</v>
      </c>
      <c r="D10329">
        <v>13132785</v>
      </c>
      <c r="E10329">
        <v>2023</v>
      </c>
    </row>
    <row r="10330" spans="1:5" ht="17.25" customHeight="1" x14ac:dyDescent="0.2">
      <c r="A10330">
        <v>210849</v>
      </c>
      <c r="B10330" t="s">
        <v>10224</v>
      </c>
      <c r="C10330" t="s">
        <v>13782</v>
      </c>
      <c r="D10330">
        <v>13132791</v>
      </c>
      <c r="E10330">
        <v>2023</v>
      </c>
    </row>
    <row r="10331" spans="1:5" ht="17.25" customHeight="1" x14ac:dyDescent="0.2">
      <c r="A10331">
        <v>210848</v>
      </c>
      <c r="B10331" t="s">
        <v>10224</v>
      </c>
      <c r="C10331" t="s">
        <v>13782</v>
      </c>
      <c r="D10331">
        <v>13132598</v>
      </c>
      <c r="E10331">
        <v>2023</v>
      </c>
    </row>
    <row r="10332" spans="1:5" ht="17.25" customHeight="1" x14ac:dyDescent="0.2">
      <c r="A10332">
        <v>210847</v>
      </c>
      <c r="B10332" t="s">
        <v>10224</v>
      </c>
      <c r="C10332" t="s">
        <v>13782</v>
      </c>
      <c r="D10332">
        <v>13132604</v>
      </c>
      <c r="E10332">
        <v>2023</v>
      </c>
    </row>
    <row r="10333" spans="1:5" ht="17.25" customHeight="1" x14ac:dyDescent="0.2">
      <c r="A10333">
        <v>210846</v>
      </c>
      <c r="B10333" t="s">
        <v>10224</v>
      </c>
      <c r="C10333" t="s">
        <v>13782</v>
      </c>
      <c r="D10333">
        <v>13108868</v>
      </c>
      <c r="E10333">
        <v>2023</v>
      </c>
    </row>
    <row r="10334" spans="1:5" ht="17.25" customHeight="1" x14ac:dyDescent="0.2">
      <c r="A10334">
        <v>210845</v>
      </c>
      <c r="B10334" t="s">
        <v>10224</v>
      </c>
      <c r="C10334" t="s">
        <v>13782</v>
      </c>
      <c r="D10334">
        <v>13100819</v>
      </c>
      <c r="E10334">
        <v>2023</v>
      </c>
    </row>
    <row r="10335" spans="1:5" ht="17.25" customHeight="1" x14ac:dyDescent="0.2">
      <c r="A10335">
        <v>210844</v>
      </c>
      <c r="B10335" t="s">
        <v>10224</v>
      </c>
      <c r="C10335" t="s">
        <v>13782</v>
      </c>
      <c r="D10335">
        <v>13100348</v>
      </c>
      <c r="E10335">
        <v>2023</v>
      </c>
    </row>
    <row r="10336" spans="1:5" ht="17.25" customHeight="1" x14ac:dyDescent="0.2">
      <c r="A10336">
        <v>210843</v>
      </c>
      <c r="B10336" t="s">
        <v>10224</v>
      </c>
      <c r="C10336" t="s">
        <v>13782</v>
      </c>
      <c r="D10336">
        <v>13108240</v>
      </c>
      <c r="E10336">
        <v>2023</v>
      </c>
    </row>
    <row r="10337" spans="1:5" ht="17.25" customHeight="1" x14ac:dyDescent="0.2">
      <c r="A10337">
        <v>210814</v>
      </c>
      <c r="B10337" t="s">
        <v>10224</v>
      </c>
      <c r="C10337" t="s">
        <v>13782</v>
      </c>
      <c r="D10337">
        <v>13100820</v>
      </c>
      <c r="E10337">
        <v>2023</v>
      </c>
    </row>
    <row r="10338" spans="1:5" ht="17.25" customHeight="1" x14ac:dyDescent="0.2">
      <c r="A10338">
        <v>210813</v>
      </c>
      <c r="B10338" t="s">
        <v>10224</v>
      </c>
      <c r="C10338" t="s">
        <v>13782</v>
      </c>
      <c r="D10338">
        <v>13100339</v>
      </c>
      <c r="E10338">
        <v>2023</v>
      </c>
    </row>
    <row r="10339" spans="1:5" ht="17.25" customHeight="1" x14ac:dyDescent="0.2">
      <c r="A10339">
        <v>153005</v>
      </c>
      <c r="B10339" t="s">
        <v>10466</v>
      </c>
      <c r="C10339" t="s">
        <v>9369</v>
      </c>
      <c r="D10339" t="s">
        <v>20358</v>
      </c>
      <c r="E10339">
        <v>2010</v>
      </c>
    </row>
    <row r="10340" spans="1:5" ht="17.25" customHeight="1" x14ac:dyDescent="0.2">
      <c r="A10340">
        <v>210812</v>
      </c>
      <c r="B10340" t="s">
        <v>10224</v>
      </c>
      <c r="C10340" t="s">
        <v>13782</v>
      </c>
      <c r="D10340">
        <v>13108246</v>
      </c>
      <c r="E10340">
        <v>2023</v>
      </c>
    </row>
    <row r="10341" spans="1:5" ht="17.25" customHeight="1" x14ac:dyDescent="0.2">
      <c r="A10341">
        <v>210811</v>
      </c>
      <c r="B10341" t="s">
        <v>10224</v>
      </c>
      <c r="C10341" t="s">
        <v>13782</v>
      </c>
      <c r="D10341">
        <v>13100340</v>
      </c>
      <c r="E10341">
        <v>2023</v>
      </c>
    </row>
    <row r="10342" spans="1:5" ht="17.25" customHeight="1" x14ac:dyDescent="0.2">
      <c r="A10342">
        <v>210821</v>
      </c>
      <c r="B10342" t="s">
        <v>9366</v>
      </c>
      <c r="C10342" t="s">
        <v>21521</v>
      </c>
      <c r="D10342">
        <v>2016152331</v>
      </c>
      <c r="E10342">
        <v>2022</v>
      </c>
    </row>
    <row r="10343" spans="1:5" ht="17.25" customHeight="1" x14ac:dyDescent="0.2">
      <c r="A10343">
        <v>210820</v>
      </c>
      <c r="B10343" t="s">
        <v>10345</v>
      </c>
      <c r="C10343" t="s">
        <v>13041</v>
      </c>
      <c r="D10343" t="s">
        <v>26658</v>
      </c>
      <c r="E10343">
        <v>2023</v>
      </c>
    </row>
    <row r="10344" spans="1:5" ht="17.25" customHeight="1" x14ac:dyDescent="0.2">
      <c r="A10344">
        <v>210819</v>
      </c>
      <c r="B10344" t="s">
        <v>10345</v>
      </c>
      <c r="C10344" t="s">
        <v>13041</v>
      </c>
      <c r="D10344" t="s">
        <v>26659</v>
      </c>
      <c r="E10344">
        <v>2023</v>
      </c>
    </row>
    <row r="10345" spans="1:5" ht="17.25" customHeight="1" x14ac:dyDescent="0.2">
      <c r="A10345">
        <v>210818</v>
      </c>
      <c r="B10345" t="s">
        <v>10224</v>
      </c>
      <c r="C10345" t="s">
        <v>13782</v>
      </c>
      <c r="D10345">
        <v>13064620</v>
      </c>
      <c r="E10345">
        <v>2023</v>
      </c>
    </row>
    <row r="10346" spans="1:5" ht="17.25" customHeight="1" x14ac:dyDescent="0.2">
      <c r="A10346">
        <v>210817</v>
      </c>
      <c r="B10346" t="s">
        <v>10224</v>
      </c>
      <c r="C10346" t="s">
        <v>13782</v>
      </c>
      <c r="D10346">
        <v>13066379</v>
      </c>
      <c r="E10346">
        <v>2023</v>
      </c>
    </row>
    <row r="10347" spans="1:5" ht="17.25" customHeight="1" x14ac:dyDescent="0.2">
      <c r="A10347">
        <v>210816</v>
      </c>
      <c r="B10347" t="s">
        <v>10224</v>
      </c>
      <c r="C10347" t="s">
        <v>13782</v>
      </c>
      <c r="D10347">
        <v>13064616</v>
      </c>
      <c r="E10347">
        <v>2023</v>
      </c>
    </row>
    <row r="10348" spans="1:5" ht="17.25" customHeight="1" x14ac:dyDescent="0.2">
      <c r="A10348">
        <v>210815</v>
      </c>
      <c r="B10348" t="s">
        <v>10224</v>
      </c>
      <c r="C10348" t="s">
        <v>13782</v>
      </c>
      <c r="D10348">
        <v>13058734</v>
      </c>
      <c r="E10348">
        <v>2023</v>
      </c>
    </row>
    <row r="10349" spans="1:5" ht="17.25" customHeight="1" x14ac:dyDescent="0.2">
      <c r="A10349">
        <v>210833</v>
      </c>
      <c r="B10349" t="s">
        <v>10224</v>
      </c>
      <c r="C10349" t="s">
        <v>13782</v>
      </c>
      <c r="D10349">
        <v>13066383</v>
      </c>
      <c r="E10349">
        <v>2023</v>
      </c>
    </row>
    <row r="10350" spans="1:5" ht="17.25" customHeight="1" x14ac:dyDescent="0.2">
      <c r="A10350">
        <v>210832</v>
      </c>
      <c r="B10350" t="s">
        <v>10224</v>
      </c>
      <c r="C10350" t="s">
        <v>13782</v>
      </c>
      <c r="D10350">
        <v>13058731</v>
      </c>
      <c r="E10350">
        <v>2023</v>
      </c>
    </row>
    <row r="10351" spans="1:5" ht="17.25" customHeight="1" x14ac:dyDescent="0.2">
      <c r="A10351">
        <v>210831</v>
      </c>
      <c r="B10351" t="s">
        <v>10224</v>
      </c>
      <c r="C10351" t="s">
        <v>13782</v>
      </c>
      <c r="D10351">
        <v>13058729</v>
      </c>
      <c r="E10351">
        <v>2023</v>
      </c>
    </row>
    <row r="10352" spans="1:5" ht="17.25" customHeight="1" x14ac:dyDescent="0.2">
      <c r="A10352">
        <v>210825</v>
      </c>
      <c r="B10352" t="s">
        <v>9366</v>
      </c>
      <c r="C10352" t="s">
        <v>19244</v>
      </c>
      <c r="D10352">
        <v>2016174383</v>
      </c>
      <c r="E10352">
        <v>2024</v>
      </c>
    </row>
    <row r="10353" spans="1:5" ht="17.25" customHeight="1" x14ac:dyDescent="0.2">
      <c r="A10353">
        <v>210824</v>
      </c>
      <c r="B10353" t="s">
        <v>9366</v>
      </c>
      <c r="C10353" t="s">
        <v>19244</v>
      </c>
      <c r="D10353">
        <v>2016175989</v>
      </c>
      <c r="E10353">
        <v>2024</v>
      </c>
    </row>
    <row r="10354" spans="1:5" ht="17.25" customHeight="1" x14ac:dyDescent="0.2">
      <c r="A10354">
        <v>210823</v>
      </c>
      <c r="B10354" t="s">
        <v>9366</v>
      </c>
      <c r="C10354" t="s">
        <v>19244</v>
      </c>
      <c r="D10354">
        <v>2016175340</v>
      </c>
      <c r="E10354">
        <v>2024</v>
      </c>
    </row>
    <row r="10355" spans="1:5" ht="17.25" customHeight="1" x14ac:dyDescent="0.2">
      <c r="A10355">
        <v>210822</v>
      </c>
      <c r="B10355" t="s">
        <v>9366</v>
      </c>
      <c r="C10355" t="s">
        <v>19244</v>
      </c>
      <c r="D10355">
        <v>2016175998</v>
      </c>
      <c r="E10355">
        <v>2024</v>
      </c>
    </row>
    <row r="10356" spans="1:5" ht="17.25" customHeight="1" x14ac:dyDescent="0.2">
      <c r="A10356">
        <v>210830</v>
      </c>
      <c r="B10356" t="s">
        <v>10345</v>
      </c>
      <c r="C10356" t="s">
        <v>14903</v>
      </c>
      <c r="D10356" t="s">
        <v>26660</v>
      </c>
      <c r="E10356">
        <v>2023</v>
      </c>
    </row>
    <row r="10357" spans="1:5" ht="17.25" customHeight="1" x14ac:dyDescent="0.2">
      <c r="A10357">
        <v>210829</v>
      </c>
      <c r="B10357" t="s">
        <v>10345</v>
      </c>
      <c r="C10357" t="s">
        <v>14903</v>
      </c>
      <c r="D10357" t="s">
        <v>26661</v>
      </c>
      <c r="E10357">
        <v>2023</v>
      </c>
    </row>
    <row r="10358" spans="1:5" ht="17.25" customHeight="1" x14ac:dyDescent="0.2">
      <c r="A10358">
        <v>210828</v>
      </c>
      <c r="B10358" t="s">
        <v>10345</v>
      </c>
      <c r="C10358" t="s">
        <v>14903</v>
      </c>
      <c r="D10358" t="s">
        <v>26662</v>
      </c>
      <c r="E10358">
        <v>2023</v>
      </c>
    </row>
    <row r="10359" spans="1:5" ht="17.25" customHeight="1" x14ac:dyDescent="0.2">
      <c r="A10359">
        <v>210827</v>
      </c>
      <c r="B10359" t="s">
        <v>10345</v>
      </c>
      <c r="C10359" t="s">
        <v>14903</v>
      </c>
      <c r="D10359" t="s">
        <v>26663</v>
      </c>
      <c r="E10359">
        <v>2023</v>
      </c>
    </row>
    <row r="10360" spans="1:5" ht="17.25" customHeight="1" x14ac:dyDescent="0.2">
      <c r="A10360">
        <v>210826</v>
      </c>
      <c r="B10360" t="s">
        <v>10345</v>
      </c>
      <c r="C10360" t="s">
        <v>14903</v>
      </c>
      <c r="D10360" t="s">
        <v>26664</v>
      </c>
      <c r="E10360">
        <v>2023</v>
      </c>
    </row>
    <row r="10361" spans="1:5" ht="17.25" customHeight="1" x14ac:dyDescent="0.2">
      <c r="A10361">
        <v>179068</v>
      </c>
      <c r="B10361" t="s">
        <v>9878</v>
      </c>
      <c r="C10361" t="s">
        <v>14803</v>
      </c>
      <c r="D10361">
        <v>89977888</v>
      </c>
      <c r="E10361">
        <v>2017</v>
      </c>
    </row>
    <row r="10362" spans="1:5" ht="17.25" customHeight="1" x14ac:dyDescent="0.2">
      <c r="A10362">
        <v>210853</v>
      </c>
      <c r="B10362" t="s">
        <v>10345</v>
      </c>
      <c r="C10362" t="s">
        <v>13041</v>
      </c>
      <c r="D10362" t="s">
        <v>26665</v>
      </c>
      <c r="E10362">
        <v>2023</v>
      </c>
    </row>
    <row r="10363" spans="1:5" ht="17.25" customHeight="1" x14ac:dyDescent="0.2">
      <c r="A10363">
        <v>210852</v>
      </c>
      <c r="B10363" t="s">
        <v>10224</v>
      </c>
      <c r="C10363" t="s">
        <v>13782</v>
      </c>
      <c r="D10363">
        <v>13046592</v>
      </c>
      <c r="E10363">
        <v>2023</v>
      </c>
    </row>
    <row r="10364" spans="1:5" ht="17.25" customHeight="1" x14ac:dyDescent="0.2">
      <c r="A10364">
        <v>210851</v>
      </c>
      <c r="B10364" t="s">
        <v>10224</v>
      </c>
      <c r="C10364" t="s">
        <v>13782</v>
      </c>
      <c r="D10364">
        <v>13066380</v>
      </c>
      <c r="E10364">
        <v>2023</v>
      </c>
    </row>
    <row r="10365" spans="1:5" ht="17.25" customHeight="1" x14ac:dyDescent="0.2">
      <c r="A10365">
        <v>210758</v>
      </c>
      <c r="B10365" t="s">
        <v>9366</v>
      </c>
      <c r="C10365" t="s">
        <v>19244</v>
      </c>
      <c r="D10365">
        <v>2016176040</v>
      </c>
      <c r="E10365">
        <v>2023</v>
      </c>
    </row>
    <row r="10366" spans="1:5" ht="17.25" customHeight="1" x14ac:dyDescent="0.2">
      <c r="A10366">
        <v>210757</v>
      </c>
      <c r="B10366" t="s">
        <v>9366</v>
      </c>
      <c r="C10366" t="s">
        <v>19244</v>
      </c>
      <c r="D10366">
        <v>2016174571</v>
      </c>
      <c r="E10366">
        <v>2023</v>
      </c>
    </row>
    <row r="10367" spans="1:5" ht="17.25" customHeight="1" x14ac:dyDescent="0.2">
      <c r="A10367">
        <v>210756</v>
      </c>
      <c r="B10367" t="s">
        <v>9366</v>
      </c>
      <c r="C10367" t="s">
        <v>19244</v>
      </c>
      <c r="D10367">
        <v>2016174568</v>
      </c>
      <c r="E10367">
        <v>2023</v>
      </c>
    </row>
    <row r="10368" spans="1:5" ht="17.25" customHeight="1" x14ac:dyDescent="0.2">
      <c r="A10368">
        <v>210745</v>
      </c>
      <c r="B10368" t="s">
        <v>9366</v>
      </c>
      <c r="C10368" t="s">
        <v>19244</v>
      </c>
      <c r="D10368">
        <v>2016172434</v>
      </c>
      <c r="E10368">
        <v>2023</v>
      </c>
    </row>
    <row r="10369" spans="1:5" ht="17.25" customHeight="1" x14ac:dyDescent="0.2">
      <c r="A10369">
        <v>210744</v>
      </c>
      <c r="B10369" t="s">
        <v>9366</v>
      </c>
      <c r="C10369" t="s">
        <v>19244</v>
      </c>
      <c r="D10369">
        <v>2016172227</v>
      </c>
      <c r="E10369">
        <v>2023</v>
      </c>
    </row>
    <row r="10370" spans="1:5" ht="17.25" customHeight="1" x14ac:dyDescent="0.2">
      <c r="A10370">
        <v>210743</v>
      </c>
      <c r="B10370" t="s">
        <v>9366</v>
      </c>
      <c r="C10370" t="s">
        <v>19244</v>
      </c>
      <c r="D10370">
        <v>2016173260</v>
      </c>
      <c r="E10370">
        <v>2023</v>
      </c>
    </row>
    <row r="10371" spans="1:5" ht="17.25" customHeight="1" x14ac:dyDescent="0.2">
      <c r="A10371">
        <v>210742</v>
      </c>
      <c r="B10371" t="s">
        <v>9366</v>
      </c>
      <c r="C10371" t="s">
        <v>19244</v>
      </c>
      <c r="D10371">
        <v>2016173242</v>
      </c>
      <c r="E10371">
        <v>2023</v>
      </c>
    </row>
    <row r="10372" spans="1:5" ht="17.25" customHeight="1" x14ac:dyDescent="0.2">
      <c r="A10372">
        <v>210741</v>
      </c>
      <c r="B10372" t="s">
        <v>9878</v>
      </c>
      <c r="C10372" t="s">
        <v>14023</v>
      </c>
      <c r="D10372">
        <v>99125363</v>
      </c>
      <c r="E10372">
        <v>2023</v>
      </c>
    </row>
    <row r="10373" spans="1:5" ht="17.25" customHeight="1" x14ac:dyDescent="0.2">
      <c r="A10373">
        <v>210740</v>
      </c>
      <c r="B10373" t="s">
        <v>9878</v>
      </c>
      <c r="C10373" t="s">
        <v>14023</v>
      </c>
      <c r="D10373">
        <v>99112760</v>
      </c>
      <c r="E10373">
        <v>2023</v>
      </c>
    </row>
    <row r="10374" spans="1:5" ht="17.25" customHeight="1" x14ac:dyDescent="0.2">
      <c r="A10374">
        <v>210739</v>
      </c>
      <c r="B10374" t="s">
        <v>10224</v>
      </c>
      <c r="C10374" t="s">
        <v>13782</v>
      </c>
      <c r="D10374">
        <v>13046598</v>
      </c>
      <c r="E10374">
        <v>2023</v>
      </c>
    </row>
    <row r="10375" spans="1:5" ht="17.25" customHeight="1" x14ac:dyDescent="0.2">
      <c r="A10375">
        <v>210738</v>
      </c>
      <c r="B10375" t="s">
        <v>10224</v>
      </c>
      <c r="C10375" t="s">
        <v>13782</v>
      </c>
      <c r="D10375">
        <v>13046597</v>
      </c>
      <c r="E10375">
        <v>2023</v>
      </c>
    </row>
    <row r="10376" spans="1:5" ht="17.25" customHeight="1" x14ac:dyDescent="0.2">
      <c r="A10376">
        <v>210737</v>
      </c>
      <c r="B10376" t="s">
        <v>10224</v>
      </c>
      <c r="C10376" t="s">
        <v>13782</v>
      </c>
      <c r="D10376">
        <v>13047324</v>
      </c>
      <c r="E10376">
        <v>2023</v>
      </c>
    </row>
    <row r="10377" spans="1:5" ht="17.25" customHeight="1" x14ac:dyDescent="0.2">
      <c r="A10377">
        <v>210736</v>
      </c>
      <c r="B10377" t="s">
        <v>10224</v>
      </c>
      <c r="C10377" t="s">
        <v>13782</v>
      </c>
      <c r="D10377">
        <v>13046624</v>
      </c>
      <c r="E10377">
        <v>2023</v>
      </c>
    </row>
    <row r="10378" spans="1:5" ht="17.25" customHeight="1" x14ac:dyDescent="0.2">
      <c r="A10378">
        <v>210735</v>
      </c>
      <c r="B10378" t="s">
        <v>10224</v>
      </c>
      <c r="C10378" t="s">
        <v>13782</v>
      </c>
      <c r="D10378">
        <v>13046604</v>
      </c>
      <c r="E10378">
        <v>2023</v>
      </c>
    </row>
    <row r="10379" spans="1:5" ht="17.25" customHeight="1" x14ac:dyDescent="0.2">
      <c r="A10379">
        <v>210755</v>
      </c>
      <c r="B10379" t="s">
        <v>10224</v>
      </c>
      <c r="C10379" t="s">
        <v>13782</v>
      </c>
      <c r="D10379">
        <v>13066372</v>
      </c>
      <c r="E10379">
        <v>2023</v>
      </c>
    </row>
    <row r="10380" spans="1:5" ht="17.25" customHeight="1" x14ac:dyDescent="0.2">
      <c r="A10380">
        <v>210754</v>
      </c>
      <c r="B10380" t="s">
        <v>10224</v>
      </c>
      <c r="C10380" t="s">
        <v>13782</v>
      </c>
      <c r="D10380">
        <v>13064640</v>
      </c>
      <c r="E10380">
        <v>2023</v>
      </c>
    </row>
    <row r="10381" spans="1:5" ht="17.25" customHeight="1" x14ac:dyDescent="0.2">
      <c r="A10381">
        <v>210753</v>
      </c>
      <c r="B10381" t="s">
        <v>10224</v>
      </c>
      <c r="C10381" t="s">
        <v>13782</v>
      </c>
      <c r="D10381">
        <v>13058602</v>
      </c>
      <c r="E10381">
        <v>2023</v>
      </c>
    </row>
    <row r="10382" spans="1:5" ht="17.25" customHeight="1" x14ac:dyDescent="0.2">
      <c r="A10382">
        <v>210752</v>
      </c>
      <c r="B10382" t="s">
        <v>10224</v>
      </c>
      <c r="C10382" t="s">
        <v>13782</v>
      </c>
      <c r="D10382">
        <v>13054608</v>
      </c>
      <c r="E10382">
        <v>2023</v>
      </c>
    </row>
    <row r="10383" spans="1:5" ht="17.25" customHeight="1" x14ac:dyDescent="0.2">
      <c r="A10383">
        <v>210751</v>
      </c>
      <c r="B10383" t="s">
        <v>10224</v>
      </c>
      <c r="C10383" t="s">
        <v>13782</v>
      </c>
      <c r="D10383">
        <v>13046595</v>
      </c>
      <c r="E10383">
        <v>2023</v>
      </c>
    </row>
    <row r="10384" spans="1:5" ht="17.25" customHeight="1" x14ac:dyDescent="0.2">
      <c r="A10384">
        <v>210750</v>
      </c>
      <c r="B10384" t="s">
        <v>10224</v>
      </c>
      <c r="C10384" t="s">
        <v>13782</v>
      </c>
      <c r="D10384">
        <v>13058737</v>
      </c>
      <c r="E10384">
        <v>2023</v>
      </c>
    </row>
    <row r="10385" spans="1:5" ht="17.25" customHeight="1" x14ac:dyDescent="0.2">
      <c r="A10385">
        <v>210749</v>
      </c>
      <c r="B10385" t="s">
        <v>10224</v>
      </c>
      <c r="C10385" t="s">
        <v>13782</v>
      </c>
      <c r="D10385">
        <v>13077930</v>
      </c>
      <c r="E10385">
        <v>2023</v>
      </c>
    </row>
    <row r="10386" spans="1:5" ht="17.25" customHeight="1" x14ac:dyDescent="0.2">
      <c r="A10386">
        <v>210748</v>
      </c>
      <c r="B10386" t="s">
        <v>10224</v>
      </c>
      <c r="C10386" t="s">
        <v>13782</v>
      </c>
      <c r="D10386">
        <v>13077929</v>
      </c>
      <c r="E10386">
        <v>2023</v>
      </c>
    </row>
    <row r="10387" spans="1:5" ht="17.25" customHeight="1" x14ac:dyDescent="0.2">
      <c r="A10387">
        <v>210747</v>
      </c>
      <c r="B10387" t="s">
        <v>10224</v>
      </c>
      <c r="C10387" t="s">
        <v>13782</v>
      </c>
      <c r="D10387">
        <v>13075517</v>
      </c>
      <c r="E10387">
        <v>2023</v>
      </c>
    </row>
    <row r="10388" spans="1:5" ht="17.25" customHeight="1" x14ac:dyDescent="0.2">
      <c r="A10388">
        <v>210746</v>
      </c>
      <c r="B10388" t="s">
        <v>10224</v>
      </c>
      <c r="C10388" t="s">
        <v>13782</v>
      </c>
      <c r="D10388">
        <v>13076922</v>
      </c>
      <c r="E10388">
        <v>2023</v>
      </c>
    </row>
    <row r="10389" spans="1:5" ht="17.25" customHeight="1" x14ac:dyDescent="0.2">
      <c r="A10389">
        <v>211158</v>
      </c>
      <c r="B10389" t="s">
        <v>10224</v>
      </c>
      <c r="C10389" t="s">
        <v>13782</v>
      </c>
      <c r="D10389">
        <v>13154861</v>
      </c>
      <c r="E10389">
        <v>2024</v>
      </c>
    </row>
    <row r="10390" spans="1:5" ht="17.25" customHeight="1" x14ac:dyDescent="0.2">
      <c r="A10390">
        <v>211157</v>
      </c>
      <c r="B10390" t="s">
        <v>10224</v>
      </c>
      <c r="C10390" t="s">
        <v>13782</v>
      </c>
      <c r="D10390">
        <v>13156939</v>
      </c>
      <c r="E10390">
        <v>2024</v>
      </c>
    </row>
    <row r="10391" spans="1:5" ht="17.25" customHeight="1" x14ac:dyDescent="0.2">
      <c r="A10391">
        <v>211156</v>
      </c>
      <c r="B10391" t="s">
        <v>10224</v>
      </c>
      <c r="C10391" t="s">
        <v>13782</v>
      </c>
      <c r="D10391">
        <v>13137187</v>
      </c>
      <c r="E10391">
        <v>2023</v>
      </c>
    </row>
    <row r="10392" spans="1:5" ht="17.25" customHeight="1" x14ac:dyDescent="0.2">
      <c r="A10392">
        <v>211155</v>
      </c>
      <c r="B10392" t="s">
        <v>10224</v>
      </c>
      <c r="C10392" t="s">
        <v>13782</v>
      </c>
      <c r="D10392">
        <v>13137183</v>
      </c>
      <c r="E10392">
        <v>2023</v>
      </c>
    </row>
    <row r="10393" spans="1:5" ht="17.25" customHeight="1" x14ac:dyDescent="0.2">
      <c r="A10393">
        <v>167846</v>
      </c>
      <c r="B10393" t="s">
        <v>10466</v>
      </c>
      <c r="C10393" t="s">
        <v>12203</v>
      </c>
      <c r="D10393" t="s">
        <v>26666</v>
      </c>
      <c r="E10393">
        <v>2013</v>
      </c>
    </row>
    <row r="10394" spans="1:5" ht="17.25" customHeight="1" x14ac:dyDescent="0.2">
      <c r="A10394">
        <v>166461</v>
      </c>
      <c r="B10394" t="s">
        <v>11811</v>
      </c>
      <c r="C10394" t="s">
        <v>9636</v>
      </c>
      <c r="D10394">
        <v>77001462</v>
      </c>
      <c r="E10394">
        <v>2013</v>
      </c>
    </row>
    <row r="10395" spans="1:5" ht="17.25" customHeight="1" x14ac:dyDescent="0.2">
      <c r="A10395">
        <v>212212</v>
      </c>
      <c r="B10395" t="s">
        <v>11811</v>
      </c>
      <c r="C10395" t="s">
        <v>22706</v>
      </c>
      <c r="D10395" t="s">
        <v>26667</v>
      </c>
      <c r="E10395">
        <v>2023</v>
      </c>
    </row>
    <row r="10396" spans="1:5" ht="17.25" customHeight="1" x14ac:dyDescent="0.2">
      <c r="A10396">
        <v>211162</v>
      </c>
      <c r="B10396" t="s">
        <v>10466</v>
      </c>
      <c r="C10396" t="s">
        <v>21614</v>
      </c>
      <c r="D10396" t="s">
        <v>26668</v>
      </c>
      <c r="E10396">
        <v>2024</v>
      </c>
    </row>
    <row r="10397" spans="1:5" ht="17.25" customHeight="1" x14ac:dyDescent="0.2">
      <c r="A10397">
        <v>211160</v>
      </c>
      <c r="B10397" t="s">
        <v>9878</v>
      </c>
      <c r="C10397" t="s">
        <v>14803</v>
      </c>
      <c r="D10397">
        <v>22646744</v>
      </c>
      <c r="E10397">
        <v>2024</v>
      </c>
    </row>
    <row r="10398" spans="1:5" ht="17.25" customHeight="1" x14ac:dyDescent="0.2">
      <c r="A10398">
        <v>211159</v>
      </c>
      <c r="B10398" t="s">
        <v>13645</v>
      </c>
      <c r="C10398" t="s">
        <v>19360</v>
      </c>
      <c r="D10398" t="s">
        <v>26669</v>
      </c>
      <c r="E10398">
        <v>2023</v>
      </c>
    </row>
    <row r="10399" spans="1:5" ht="17.25" customHeight="1" x14ac:dyDescent="0.2">
      <c r="A10399">
        <v>210655</v>
      </c>
      <c r="B10399" t="s">
        <v>13645</v>
      </c>
      <c r="C10399" t="s">
        <v>24079</v>
      </c>
      <c r="D10399" t="s">
        <v>26670</v>
      </c>
      <c r="E10399">
        <v>2022</v>
      </c>
    </row>
    <row r="10400" spans="1:5" ht="17.25" customHeight="1" x14ac:dyDescent="0.2">
      <c r="A10400">
        <v>210654</v>
      </c>
      <c r="B10400" t="s">
        <v>13645</v>
      </c>
      <c r="C10400" t="s">
        <v>24079</v>
      </c>
      <c r="D10400" t="s">
        <v>26671</v>
      </c>
      <c r="E10400">
        <v>2022</v>
      </c>
    </row>
    <row r="10401" spans="1:5" ht="17.25" customHeight="1" x14ac:dyDescent="0.2">
      <c r="A10401">
        <v>210653</v>
      </c>
      <c r="B10401" t="s">
        <v>13645</v>
      </c>
      <c r="C10401" t="s">
        <v>24079</v>
      </c>
      <c r="D10401" t="s">
        <v>26672</v>
      </c>
      <c r="E10401">
        <v>2022</v>
      </c>
    </row>
    <row r="10402" spans="1:5" ht="17.25" customHeight="1" x14ac:dyDescent="0.2">
      <c r="A10402">
        <v>179985</v>
      </c>
      <c r="B10402" t="s">
        <v>10345</v>
      </c>
      <c r="C10402" t="s">
        <v>16505</v>
      </c>
      <c r="D10402" t="s">
        <v>16638</v>
      </c>
      <c r="E10402">
        <v>2018</v>
      </c>
    </row>
    <row r="10403" spans="1:5" ht="17.25" customHeight="1" x14ac:dyDescent="0.2">
      <c r="A10403">
        <v>210803</v>
      </c>
      <c r="B10403" t="s">
        <v>9414</v>
      </c>
      <c r="C10403" t="s">
        <v>16304</v>
      </c>
      <c r="D10403" t="s">
        <v>26673</v>
      </c>
      <c r="E10403">
        <v>2023</v>
      </c>
    </row>
    <row r="10404" spans="1:5" ht="17.25" customHeight="1" x14ac:dyDescent="0.2">
      <c r="A10404">
        <v>210647</v>
      </c>
      <c r="B10404" t="s">
        <v>9878</v>
      </c>
      <c r="C10404" t="s">
        <v>14785</v>
      </c>
      <c r="D10404">
        <v>99254527</v>
      </c>
      <c r="E10404">
        <v>2024</v>
      </c>
    </row>
    <row r="10405" spans="1:5" ht="17.25" customHeight="1" x14ac:dyDescent="0.2">
      <c r="A10405">
        <v>210646</v>
      </c>
      <c r="B10405" t="s">
        <v>9878</v>
      </c>
      <c r="C10405" t="s">
        <v>16459</v>
      </c>
      <c r="D10405">
        <v>99240916</v>
      </c>
      <c r="E10405">
        <v>2024</v>
      </c>
    </row>
    <row r="10406" spans="1:5" ht="17.25" customHeight="1" x14ac:dyDescent="0.2">
      <c r="A10406">
        <v>187357</v>
      </c>
      <c r="B10406" t="s">
        <v>10466</v>
      </c>
      <c r="C10406" t="s">
        <v>12338</v>
      </c>
      <c r="D10406" t="s">
        <v>26674</v>
      </c>
      <c r="E10406">
        <v>2014</v>
      </c>
    </row>
    <row r="10407" spans="1:5" ht="17.25" customHeight="1" x14ac:dyDescent="0.2">
      <c r="A10407">
        <v>210728</v>
      </c>
      <c r="B10407" t="s">
        <v>9878</v>
      </c>
      <c r="C10407" t="s">
        <v>22093</v>
      </c>
      <c r="D10407">
        <v>99197585</v>
      </c>
      <c r="E10407">
        <v>2023</v>
      </c>
    </row>
    <row r="10408" spans="1:5" ht="17.25" customHeight="1" x14ac:dyDescent="0.2">
      <c r="A10408">
        <v>211110</v>
      </c>
      <c r="B10408" t="s">
        <v>9878</v>
      </c>
      <c r="C10408" t="s">
        <v>14803</v>
      </c>
      <c r="D10408">
        <v>22647008</v>
      </c>
      <c r="E10408">
        <v>2024</v>
      </c>
    </row>
    <row r="10409" spans="1:5" ht="17.25" customHeight="1" x14ac:dyDescent="0.2">
      <c r="A10409">
        <v>211109</v>
      </c>
      <c r="B10409" t="s">
        <v>9878</v>
      </c>
      <c r="C10409" t="s">
        <v>14803</v>
      </c>
      <c r="D10409">
        <v>22647004</v>
      </c>
      <c r="E10409">
        <v>2024</v>
      </c>
    </row>
    <row r="10410" spans="1:5" ht="17.25" customHeight="1" x14ac:dyDescent="0.2">
      <c r="A10410">
        <v>211108</v>
      </c>
      <c r="B10410" t="s">
        <v>9878</v>
      </c>
      <c r="C10410" t="s">
        <v>14803</v>
      </c>
      <c r="D10410">
        <v>22646740</v>
      </c>
      <c r="E10410">
        <v>2024</v>
      </c>
    </row>
    <row r="10411" spans="1:5" ht="17.25" customHeight="1" x14ac:dyDescent="0.2">
      <c r="A10411">
        <v>211107</v>
      </c>
      <c r="B10411" t="s">
        <v>9878</v>
      </c>
      <c r="C10411" t="s">
        <v>14803</v>
      </c>
      <c r="D10411">
        <v>22647005</v>
      </c>
      <c r="E10411">
        <v>2024</v>
      </c>
    </row>
    <row r="10412" spans="1:5" ht="17.25" customHeight="1" x14ac:dyDescent="0.2">
      <c r="A10412">
        <v>211106</v>
      </c>
      <c r="B10412" t="s">
        <v>9878</v>
      </c>
      <c r="C10412" t="s">
        <v>14803</v>
      </c>
      <c r="D10412">
        <v>22647015</v>
      </c>
      <c r="E10412">
        <v>2024</v>
      </c>
    </row>
    <row r="10413" spans="1:5" ht="17.25" customHeight="1" x14ac:dyDescent="0.2">
      <c r="A10413">
        <v>210652</v>
      </c>
      <c r="B10413" t="s">
        <v>9878</v>
      </c>
      <c r="C10413" t="s">
        <v>13713</v>
      </c>
      <c r="D10413">
        <v>22606108</v>
      </c>
      <c r="E10413">
        <v>2023</v>
      </c>
    </row>
    <row r="10414" spans="1:5" ht="17.25" customHeight="1" x14ac:dyDescent="0.2">
      <c r="A10414">
        <v>210651</v>
      </c>
      <c r="B10414" t="s">
        <v>9878</v>
      </c>
      <c r="C10414" t="s">
        <v>13713</v>
      </c>
      <c r="D10414">
        <v>22610419</v>
      </c>
      <c r="E10414">
        <v>2023</v>
      </c>
    </row>
    <row r="10415" spans="1:5" ht="17.25" customHeight="1" x14ac:dyDescent="0.2">
      <c r="A10415">
        <v>210650</v>
      </c>
      <c r="B10415" t="s">
        <v>9878</v>
      </c>
      <c r="C10415" t="s">
        <v>13713</v>
      </c>
      <c r="D10415">
        <v>22624856</v>
      </c>
      <c r="E10415">
        <v>2023</v>
      </c>
    </row>
    <row r="10416" spans="1:5" ht="17.25" customHeight="1" x14ac:dyDescent="0.2">
      <c r="A10416">
        <v>210649</v>
      </c>
      <c r="B10416" t="s">
        <v>9878</v>
      </c>
      <c r="C10416" t="s">
        <v>13713</v>
      </c>
      <c r="D10416">
        <v>22615986</v>
      </c>
      <c r="E10416">
        <v>2023</v>
      </c>
    </row>
    <row r="10417" spans="1:5" ht="17.25" customHeight="1" x14ac:dyDescent="0.2">
      <c r="A10417">
        <v>190863</v>
      </c>
      <c r="B10417" t="s">
        <v>11811</v>
      </c>
      <c r="C10417" t="s">
        <v>19680</v>
      </c>
      <c r="D10417" t="s">
        <v>26675</v>
      </c>
      <c r="E10417">
        <v>2019</v>
      </c>
    </row>
    <row r="10418" spans="1:5" ht="17.25" customHeight="1" x14ac:dyDescent="0.2">
      <c r="A10418">
        <v>183925</v>
      </c>
      <c r="B10418" t="s">
        <v>10224</v>
      </c>
      <c r="C10418" t="s">
        <v>13782</v>
      </c>
      <c r="D10418">
        <v>12249948</v>
      </c>
      <c r="E10418">
        <v>2018</v>
      </c>
    </row>
    <row r="10419" spans="1:5" ht="17.25" customHeight="1" x14ac:dyDescent="0.2">
      <c r="A10419">
        <v>181923</v>
      </c>
      <c r="B10419" t="s">
        <v>9878</v>
      </c>
      <c r="C10419" t="s">
        <v>14804</v>
      </c>
      <c r="D10419">
        <v>76055417</v>
      </c>
      <c r="E10419">
        <v>2018</v>
      </c>
    </row>
    <row r="10420" spans="1:5" ht="17.25" customHeight="1" x14ac:dyDescent="0.2">
      <c r="A10420">
        <v>211096</v>
      </c>
      <c r="B10420" t="s">
        <v>9878</v>
      </c>
      <c r="C10420" t="s">
        <v>14803</v>
      </c>
      <c r="D10420">
        <v>22646718</v>
      </c>
      <c r="E10420">
        <v>2024</v>
      </c>
    </row>
    <row r="10421" spans="1:5" ht="17.25" customHeight="1" x14ac:dyDescent="0.2">
      <c r="A10421">
        <v>211095</v>
      </c>
      <c r="B10421" t="s">
        <v>9878</v>
      </c>
      <c r="C10421" t="s">
        <v>14803</v>
      </c>
      <c r="D10421">
        <v>77238272</v>
      </c>
      <c r="E10421">
        <v>2022</v>
      </c>
    </row>
    <row r="10422" spans="1:5" ht="17.25" customHeight="1" x14ac:dyDescent="0.2">
      <c r="A10422">
        <v>174657</v>
      </c>
      <c r="B10422" t="s">
        <v>9878</v>
      </c>
      <c r="C10422" t="s">
        <v>16732</v>
      </c>
      <c r="D10422">
        <v>74026473</v>
      </c>
      <c r="E10422">
        <v>2016</v>
      </c>
    </row>
    <row r="10423" spans="1:5" ht="17.25" customHeight="1" x14ac:dyDescent="0.2">
      <c r="A10423">
        <v>174658</v>
      </c>
      <c r="B10423" t="s">
        <v>9878</v>
      </c>
      <c r="C10423" t="s">
        <v>16732</v>
      </c>
      <c r="D10423">
        <v>73925233</v>
      </c>
      <c r="E10423">
        <v>2015</v>
      </c>
    </row>
    <row r="10424" spans="1:5" ht="17.25" customHeight="1" x14ac:dyDescent="0.2">
      <c r="A10424">
        <v>210732</v>
      </c>
      <c r="B10424" t="s">
        <v>10466</v>
      </c>
      <c r="C10424" t="s">
        <v>21670</v>
      </c>
      <c r="D10424" t="s">
        <v>26676</v>
      </c>
      <c r="E10424">
        <v>2023</v>
      </c>
    </row>
    <row r="10425" spans="1:5" ht="17.25" customHeight="1" x14ac:dyDescent="0.2">
      <c r="A10425">
        <v>210731</v>
      </c>
      <c r="B10425" t="s">
        <v>10466</v>
      </c>
      <c r="C10425" t="s">
        <v>21670</v>
      </c>
      <c r="D10425" t="s">
        <v>26677</v>
      </c>
      <c r="E10425">
        <v>2022</v>
      </c>
    </row>
    <row r="10426" spans="1:5" ht="17.25" customHeight="1" x14ac:dyDescent="0.2">
      <c r="A10426">
        <v>211005</v>
      </c>
      <c r="B10426" t="s">
        <v>9878</v>
      </c>
      <c r="C10426" t="s">
        <v>21449</v>
      </c>
      <c r="D10426">
        <v>22632072</v>
      </c>
      <c r="E10426">
        <v>2023</v>
      </c>
    </row>
    <row r="10427" spans="1:5" ht="17.25" customHeight="1" x14ac:dyDescent="0.2">
      <c r="A10427">
        <v>212792</v>
      </c>
      <c r="B10427" t="s">
        <v>9414</v>
      </c>
      <c r="C10427" t="s">
        <v>9385</v>
      </c>
      <c r="D10427" t="s">
        <v>26678</v>
      </c>
      <c r="E10427">
        <v>2022</v>
      </c>
    </row>
    <row r="10428" spans="1:5" ht="17.25" customHeight="1" x14ac:dyDescent="0.2">
      <c r="A10428">
        <v>211285</v>
      </c>
      <c r="B10428" t="s">
        <v>11811</v>
      </c>
      <c r="C10428" t="s">
        <v>11812</v>
      </c>
      <c r="D10428" t="s">
        <v>26679</v>
      </c>
      <c r="E10428">
        <v>2018</v>
      </c>
    </row>
    <row r="10429" spans="1:5" ht="17.25" customHeight="1" x14ac:dyDescent="0.2">
      <c r="A10429">
        <v>211284</v>
      </c>
      <c r="B10429" t="s">
        <v>11811</v>
      </c>
      <c r="C10429" t="s">
        <v>11812</v>
      </c>
      <c r="D10429" t="s">
        <v>26680</v>
      </c>
      <c r="E10429">
        <v>2018</v>
      </c>
    </row>
    <row r="10430" spans="1:5" ht="17.25" customHeight="1" x14ac:dyDescent="0.2">
      <c r="A10430">
        <v>211283</v>
      </c>
      <c r="B10430" t="s">
        <v>9366</v>
      </c>
      <c r="C10430" t="s">
        <v>26681</v>
      </c>
      <c r="D10430">
        <v>2013548848</v>
      </c>
      <c r="E10430">
        <v>2015</v>
      </c>
    </row>
    <row r="10431" spans="1:5" ht="17.25" customHeight="1" x14ac:dyDescent="0.2">
      <c r="A10431">
        <v>211282</v>
      </c>
      <c r="B10431" t="s">
        <v>9366</v>
      </c>
      <c r="C10431" t="s">
        <v>26681</v>
      </c>
      <c r="D10431">
        <v>2013548871</v>
      </c>
      <c r="E10431">
        <v>2015</v>
      </c>
    </row>
    <row r="10432" spans="1:5" ht="17.25" customHeight="1" x14ac:dyDescent="0.2">
      <c r="A10432">
        <v>211281</v>
      </c>
      <c r="B10432" t="s">
        <v>10345</v>
      </c>
      <c r="C10432" t="s">
        <v>13041</v>
      </c>
      <c r="D10432" t="s">
        <v>26682</v>
      </c>
      <c r="E10432">
        <v>2014</v>
      </c>
    </row>
    <row r="10433" spans="1:5" ht="17.25" customHeight="1" x14ac:dyDescent="0.2">
      <c r="A10433">
        <v>211105</v>
      </c>
      <c r="B10433" t="s">
        <v>9878</v>
      </c>
      <c r="C10433" t="s">
        <v>14803</v>
      </c>
      <c r="D10433">
        <v>22580550</v>
      </c>
      <c r="E10433">
        <v>2023</v>
      </c>
    </row>
    <row r="10434" spans="1:5" ht="17.25" customHeight="1" x14ac:dyDescent="0.2">
      <c r="A10434">
        <v>211890</v>
      </c>
      <c r="B10434" t="s">
        <v>10309</v>
      </c>
      <c r="C10434" t="s">
        <v>22034</v>
      </c>
      <c r="D10434" t="s">
        <v>26683</v>
      </c>
      <c r="E10434">
        <v>2022</v>
      </c>
    </row>
    <row r="10435" spans="1:5" ht="17.25" customHeight="1" x14ac:dyDescent="0.2">
      <c r="A10435">
        <v>210765</v>
      </c>
      <c r="B10435" t="s">
        <v>13337</v>
      </c>
      <c r="C10435" t="s">
        <v>17690</v>
      </c>
      <c r="D10435">
        <v>5128003240</v>
      </c>
      <c r="E10435">
        <v>2021</v>
      </c>
    </row>
    <row r="10436" spans="1:5" ht="17.25" customHeight="1" x14ac:dyDescent="0.2">
      <c r="A10436">
        <v>210875</v>
      </c>
      <c r="B10436" t="s">
        <v>9414</v>
      </c>
      <c r="C10436">
        <v>6036482</v>
      </c>
      <c r="D10436" t="s">
        <v>26684</v>
      </c>
      <c r="E10436">
        <v>2023</v>
      </c>
    </row>
    <row r="10437" spans="1:5" ht="17.25" customHeight="1" x14ac:dyDescent="0.2">
      <c r="A10437">
        <v>210677</v>
      </c>
      <c r="B10437" t="s">
        <v>9878</v>
      </c>
      <c r="C10437" t="s">
        <v>13713</v>
      </c>
      <c r="D10437">
        <v>99208714</v>
      </c>
      <c r="E10437">
        <v>2023</v>
      </c>
    </row>
    <row r="10438" spans="1:5" ht="17.25" customHeight="1" x14ac:dyDescent="0.2">
      <c r="A10438">
        <v>210676</v>
      </c>
      <c r="B10438" t="s">
        <v>9878</v>
      </c>
      <c r="C10438" t="s">
        <v>13713</v>
      </c>
      <c r="D10438">
        <v>99208719</v>
      </c>
      <c r="E10438">
        <v>2023</v>
      </c>
    </row>
    <row r="10439" spans="1:5" ht="17.25" customHeight="1" x14ac:dyDescent="0.2">
      <c r="A10439">
        <v>210675</v>
      </c>
      <c r="B10439" t="s">
        <v>9878</v>
      </c>
      <c r="C10439" t="s">
        <v>13713</v>
      </c>
      <c r="D10439">
        <v>99208718</v>
      </c>
      <c r="E10439">
        <v>2023</v>
      </c>
    </row>
    <row r="10440" spans="1:5" ht="17.25" customHeight="1" x14ac:dyDescent="0.2">
      <c r="A10440">
        <v>212552</v>
      </c>
      <c r="B10440" t="s">
        <v>9878</v>
      </c>
      <c r="C10440" t="s">
        <v>21449</v>
      </c>
      <c r="D10440">
        <v>22646652</v>
      </c>
      <c r="E10440">
        <v>2024</v>
      </c>
    </row>
    <row r="10441" spans="1:5" ht="17.25" customHeight="1" x14ac:dyDescent="0.2">
      <c r="A10441">
        <v>212551</v>
      </c>
      <c r="B10441" t="s">
        <v>9878</v>
      </c>
      <c r="C10441" t="s">
        <v>21449</v>
      </c>
      <c r="D10441">
        <v>22580851</v>
      </c>
      <c r="E10441">
        <v>2023</v>
      </c>
    </row>
    <row r="10442" spans="1:5" ht="17.25" customHeight="1" x14ac:dyDescent="0.2">
      <c r="A10442">
        <v>211019</v>
      </c>
      <c r="B10442" t="s">
        <v>10310</v>
      </c>
      <c r="C10442" t="s">
        <v>22034</v>
      </c>
      <c r="D10442" t="s">
        <v>26685</v>
      </c>
      <c r="E10442">
        <v>2022</v>
      </c>
    </row>
    <row r="10443" spans="1:5" ht="17.25" customHeight="1" x14ac:dyDescent="0.2">
      <c r="A10443">
        <v>210729</v>
      </c>
      <c r="B10443" t="s">
        <v>13645</v>
      </c>
      <c r="C10443" t="s">
        <v>17863</v>
      </c>
      <c r="D10443" t="s">
        <v>26686</v>
      </c>
      <c r="E10443">
        <v>2016</v>
      </c>
    </row>
    <row r="10444" spans="1:5" ht="17.25" customHeight="1" x14ac:dyDescent="0.2">
      <c r="A10444">
        <v>191385</v>
      </c>
      <c r="B10444" t="s">
        <v>10224</v>
      </c>
      <c r="C10444" t="s">
        <v>13782</v>
      </c>
      <c r="D10444">
        <v>12581885</v>
      </c>
      <c r="E10444">
        <v>2020</v>
      </c>
    </row>
    <row r="10445" spans="1:5" ht="17.25" customHeight="1" x14ac:dyDescent="0.2">
      <c r="A10445">
        <v>211017</v>
      </c>
      <c r="B10445" t="s">
        <v>9878</v>
      </c>
      <c r="C10445" t="s">
        <v>19303</v>
      </c>
      <c r="D10445">
        <v>99178105</v>
      </c>
      <c r="E10445">
        <v>2023</v>
      </c>
    </row>
    <row r="10446" spans="1:5" ht="17.25" customHeight="1" x14ac:dyDescent="0.2">
      <c r="A10446">
        <v>211016</v>
      </c>
      <c r="B10446" t="s">
        <v>9878</v>
      </c>
      <c r="C10446" t="s">
        <v>19303</v>
      </c>
      <c r="D10446">
        <v>99178107</v>
      </c>
      <c r="E10446">
        <v>2023</v>
      </c>
    </row>
    <row r="10447" spans="1:5" ht="17.25" customHeight="1" x14ac:dyDescent="0.2">
      <c r="A10447">
        <v>211015</v>
      </c>
      <c r="B10447" t="s">
        <v>9878</v>
      </c>
      <c r="C10447" t="s">
        <v>19303</v>
      </c>
      <c r="D10447">
        <v>99178743</v>
      </c>
      <c r="E10447">
        <v>2023</v>
      </c>
    </row>
    <row r="10448" spans="1:5" ht="17.25" customHeight="1" x14ac:dyDescent="0.2">
      <c r="A10448">
        <v>211014</v>
      </c>
      <c r="B10448" t="s">
        <v>9878</v>
      </c>
      <c r="C10448" t="s">
        <v>19303</v>
      </c>
      <c r="D10448">
        <v>99105702</v>
      </c>
      <c r="E10448">
        <v>2023</v>
      </c>
    </row>
    <row r="10449" spans="1:5" ht="17.25" customHeight="1" x14ac:dyDescent="0.2">
      <c r="A10449">
        <v>211013</v>
      </c>
      <c r="B10449" t="s">
        <v>9878</v>
      </c>
      <c r="C10449" t="s">
        <v>19303</v>
      </c>
      <c r="D10449">
        <v>99105621</v>
      </c>
      <c r="E10449">
        <v>2023</v>
      </c>
    </row>
    <row r="10450" spans="1:5" ht="17.25" customHeight="1" x14ac:dyDescent="0.2">
      <c r="A10450">
        <v>172217</v>
      </c>
      <c r="B10450" t="s">
        <v>10345</v>
      </c>
      <c r="C10450" t="s">
        <v>10371</v>
      </c>
      <c r="D10450" t="s">
        <v>14885</v>
      </c>
      <c r="E10450">
        <v>2015</v>
      </c>
    </row>
    <row r="10451" spans="1:5" ht="17.25" customHeight="1" x14ac:dyDescent="0.2">
      <c r="A10451">
        <v>189770</v>
      </c>
      <c r="B10451" t="s">
        <v>13645</v>
      </c>
      <c r="C10451" t="s">
        <v>16278</v>
      </c>
      <c r="D10451" t="s">
        <v>26687</v>
      </c>
      <c r="E10451">
        <v>2020</v>
      </c>
    </row>
    <row r="10452" spans="1:5" ht="17.25" customHeight="1" x14ac:dyDescent="0.2">
      <c r="A10452">
        <v>151618</v>
      </c>
      <c r="B10452" t="s">
        <v>11660</v>
      </c>
      <c r="C10452" t="s">
        <v>11620</v>
      </c>
      <c r="D10452" t="s">
        <v>11669</v>
      </c>
      <c r="E10452">
        <v>2008</v>
      </c>
    </row>
    <row r="10453" spans="1:5" ht="17.25" customHeight="1" x14ac:dyDescent="0.2">
      <c r="A10453">
        <v>151617</v>
      </c>
      <c r="B10453" t="s">
        <v>11660</v>
      </c>
      <c r="C10453" t="s">
        <v>11620</v>
      </c>
      <c r="D10453" t="s">
        <v>11670</v>
      </c>
      <c r="E10453">
        <v>2008</v>
      </c>
    </row>
    <row r="10454" spans="1:5" ht="17.25" customHeight="1" x14ac:dyDescent="0.2">
      <c r="A10454">
        <v>151616</v>
      </c>
      <c r="B10454" t="s">
        <v>11660</v>
      </c>
      <c r="C10454" t="s">
        <v>11620</v>
      </c>
      <c r="D10454" t="s">
        <v>11683</v>
      </c>
      <c r="E10454">
        <v>2008</v>
      </c>
    </row>
    <row r="10455" spans="1:5" ht="17.25" customHeight="1" x14ac:dyDescent="0.2">
      <c r="A10455">
        <v>210779</v>
      </c>
      <c r="B10455" t="s">
        <v>10345</v>
      </c>
      <c r="C10455" t="s">
        <v>26688</v>
      </c>
      <c r="D10455">
        <v>936035</v>
      </c>
      <c r="E10455">
        <v>2019</v>
      </c>
    </row>
    <row r="10456" spans="1:5" ht="17.25" customHeight="1" x14ac:dyDescent="0.2">
      <c r="A10456">
        <v>162744</v>
      </c>
      <c r="B10456" t="s">
        <v>10466</v>
      </c>
      <c r="C10456" t="s">
        <v>12271</v>
      </c>
      <c r="D10456" t="s">
        <v>18306</v>
      </c>
      <c r="E10456">
        <v>2012</v>
      </c>
    </row>
    <row r="10457" spans="1:5" ht="17.25" customHeight="1" x14ac:dyDescent="0.2">
      <c r="A10457">
        <v>210876</v>
      </c>
      <c r="B10457" t="s">
        <v>10309</v>
      </c>
      <c r="C10457" t="s">
        <v>18027</v>
      </c>
      <c r="D10457" t="s">
        <v>26689</v>
      </c>
      <c r="E10457">
        <v>2021</v>
      </c>
    </row>
    <row r="10458" spans="1:5" ht="17.25" customHeight="1" x14ac:dyDescent="0.2">
      <c r="A10458">
        <v>210733</v>
      </c>
      <c r="B10458" t="s">
        <v>9414</v>
      </c>
      <c r="C10458" t="s">
        <v>13301</v>
      </c>
      <c r="D10458" t="s">
        <v>26690</v>
      </c>
      <c r="E10458">
        <v>2019</v>
      </c>
    </row>
    <row r="10459" spans="1:5" ht="17.25" customHeight="1" x14ac:dyDescent="0.2">
      <c r="A10459">
        <v>199119</v>
      </c>
      <c r="B10459" t="s">
        <v>11811</v>
      </c>
      <c r="C10459" t="s">
        <v>9385</v>
      </c>
      <c r="D10459" t="s">
        <v>26691</v>
      </c>
      <c r="E10459">
        <v>2022</v>
      </c>
    </row>
    <row r="10460" spans="1:5" ht="17.25" customHeight="1" x14ac:dyDescent="0.2">
      <c r="A10460">
        <v>206681</v>
      </c>
      <c r="B10460" t="s">
        <v>10466</v>
      </c>
      <c r="C10460" t="s">
        <v>21614</v>
      </c>
      <c r="D10460" t="s">
        <v>26692</v>
      </c>
      <c r="E10460">
        <v>2022</v>
      </c>
    </row>
    <row r="10461" spans="1:5" ht="17.25" customHeight="1" x14ac:dyDescent="0.2">
      <c r="A10461">
        <v>208663</v>
      </c>
      <c r="B10461" t="s">
        <v>10224</v>
      </c>
      <c r="C10461" t="s">
        <v>21883</v>
      </c>
      <c r="D10461">
        <v>13067638</v>
      </c>
      <c r="E10461">
        <v>2023</v>
      </c>
    </row>
    <row r="10462" spans="1:5" ht="17.25" customHeight="1" x14ac:dyDescent="0.2">
      <c r="A10462">
        <v>208662</v>
      </c>
      <c r="B10462" t="s">
        <v>10224</v>
      </c>
      <c r="C10462" t="s">
        <v>21883</v>
      </c>
      <c r="D10462">
        <v>13061801</v>
      </c>
      <c r="E10462">
        <v>2023</v>
      </c>
    </row>
    <row r="10463" spans="1:5" ht="17.25" customHeight="1" x14ac:dyDescent="0.2">
      <c r="A10463">
        <v>208660</v>
      </c>
      <c r="B10463" t="s">
        <v>10224</v>
      </c>
      <c r="C10463" t="s">
        <v>21883</v>
      </c>
      <c r="D10463">
        <v>13062343</v>
      </c>
      <c r="E10463">
        <v>2023</v>
      </c>
    </row>
    <row r="10464" spans="1:5" ht="17.25" customHeight="1" x14ac:dyDescent="0.2">
      <c r="A10464">
        <v>208661</v>
      </c>
      <c r="B10464" t="s">
        <v>10224</v>
      </c>
      <c r="C10464" t="s">
        <v>21883</v>
      </c>
      <c r="D10464">
        <v>13062351</v>
      </c>
      <c r="E10464">
        <v>2023</v>
      </c>
    </row>
    <row r="10465" spans="1:5" ht="17.25" customHeight="1" x14ac:dyDescent="0.2">
      <c r="A10465">
        <v>210681</v>
      </c>
      <c r="B10465" t="s">
        <v>11660</v>
      </c>
      <c r="C10465" t="s">
        <v>21445</v>
      </c>
      <c r="D10465" t="s">
        <v>26693</v>
      </c>
      <c r="E10465">
        <v>2024</v>
      </c>
    </row>
    <row r="10466" spans="1:5" ht="17.25" customHeight="1" x14ac:dyDescent="0.2">
      <c r="A10466">
        <v>210905</v>
      </c>
      <c r="B10466" t="s">
        <v>10345</v>
      </c>
      <c r="C10466" t="s">
        <v>13041</v>
      </c>
      <c r="D10466" t="s">
        <v>26694</v>
      </c>
      <c r="E10466">
        <v>2023</v>
      </c>
    </row>
    <row r="10467" spans="1:5" ht="17.25" customHeight="1" x14ac:dyDescent="0.2">
      <c r="A10467">
        <v>210904</v>
      </c>
      <c r="B10467" t="s">
        <v>10345</v>
      </c>
      <c r="C10467" t="s">
        <v>13041</v>
      </c>
      <c r="D10467" t="s">
        <v>26695</v>
      </c>
      <c r="E10467">
        <v>2023</v>
      </c>
    </row>
    <row r="10468" spans="1:5" ht="17.25" customHeight="1" x14ac:dyDescent="0.2">
      <c r="A10468">
        <v>210903</v>
      </c>
      <c r="B10468" t="s">
        <v>10345</v>
      </c>
      <c r="C10468" t="s">
        <v>13041</v>
      </c>
      <c r="D10468" t="s">
        <v>26696</v>
      </c>
      <c r="E10468">
        <v>2023</v>
      </c>
    </row>
    <row r="10469" spans="1:5" ht="17.25" customHeight="1" x14ac:dyDescent="0.2">
      <c r="A10469">
        <v>210902</v>
      </c>
      <c r="B10469" t="s">
        <v>10345</v>
      </c>
      <c r="C10469" t="s">
        <v>13041</v>
      </c>
      <c r="D10469" t="s">
        <v>26697</v>
      </c>
      <c r="E10469">
        <v>2023</v>
      </c>
    </row>
    <row r="10470" spans="1:5" ht="17.25" customHeight="1" x14ac:dyDescent="0.2">
      <c r="A10470">
        <v>210901</v>
      </c>
      <c r="B10470" t="s">
        <v>10345</v>
      </c>
      <c r="C10470" t="s">
        <v>13041</v>
      </c>
      <c r="D10470" t="s">
        <v>26698</v>
      </c>
      <c r="E10470">
        <v>2023</v>
      </c>
    </row>
    <row r="10471" spans="1:5" ht="17.25" customHeight="1" x14ac:dyDescent="0.2">
      <c r="A10471">
        <v>210504</v>
      </c>
      <c r="B10471" t="s">
        <v>9414</v>
      </c>
      <c r="C10471" t="s">
        <v>9389</v>
      </c>
      <c r="D10471" t="s">
        <v>26699</v>
      </c>
      <c r="E10471">
        <v>2023</v>
      </c>
    </row>
    <row r="10472" spans="1:5" ht="17.25" customHeight="1" x14ac:dyDescent="0.2">
      <c r="A10472">
        <v>210900</v>
      </c>
      <c r="B10472" t="s">
        <v>10466</v>
      </c>
      <c r="C10472" t="s">
        <v>15051</v>
      </c>
      <c r="D10472" t="s">
        <v>26700</v>
      </c>
      <c r="E10472">
        <v>2019</v>
      </c>
    </row>
    <row r="10473" spans="1:5" ht="17.25" customHeight="1" x14ac:dyDescent="0.2">
      <c r="A10473">
        <v>210899</v>
      </c>
      <c r="B10473" t="s">
        <v>10345</v>
      </c>
      <c r="C10473" t="s">
        <v>14903</v>
      </c>
      <c r="D10473" t="s">
        <v>26701</v>
      </c>
      <c r="E10473">
        <v>2022</v>
      </c>
    </row>
    <row r="10474" spans="1:5" ht="17.25" customHeight="1" x14ac:dyDescent="0.2">
      <c r="A10474">
        <v>210898</v>
      </c>
      <c r="B10474" t="s">
        <v>10345</v>
      </c>
      <c r="C10474" t="s">
        <v>13041</v>
      </c>
      <c r="D10474" t="s">
        <v>26702</v>
      </c>
      <c r="E10474">
        <v>2023</v>
      </c>
    </row>
    <row r="10475" spans="1:5" ht="17.25" customHeight="1" x14ac:dyDescent="0.2">
      <c r="A10475">
        <v>210897</v>
      </c>
      <c r="B10475" t="s">
        <v>10345</v>
      </c>
      <c r="C10475" t="s">
        <v>13041</v>
      </c>
      <c r="D10475" t="s">
        <v>26703</v>
      </c>
      <c r="E10475">
        <v>2023</v>
      </c>
    </row>
    <row r="10476" spans="1:5" ht="17.25" customHeight="1" x14ac:dyDescent="0.2">
      <c r="A10476">
        <v>210896</v>
      </c>
      <c r="B10476" t="s">
        <v>10345</v>
      </c>
      <c r="C10476" t="s">
        <v>13041</v>
      </c>
      <c r="D10476" t="s">
        <v>26704</v>
      </c>
      <c r="E10476">
        <v>2023</v>
      </c>
    </row>
    <row r="10477" spans="1:5" ht="17.25" customHeight="1" x14ac:dyDescent="0.2">
      <c r="A10477">
        <v>211046</v>
      </c>
      <c r="B10477" t="s">
        <v>10466</v>
      </c>
      <c r="C10477" t="s">
        <v>23022</v>
      </c>
      <c r="D10477" t="s">
        <v>26705</v>
      </c>
      <c r="E10477">
        <v>2023</v>
      </c>
    </row>
    <row r="10478" spans="1:5" ht="17.25" customHeight="1" x14ac:dyDescent="0.2">
      <c r="A10478">
        <v>210910</v>
      </c>
      <c r="B10478" t="s">
        <v>10466</v>
      </c>
      <c r="C10478" t="s">
        <v>23022</v>
      </c>
      <c r="D10478" t="s">
        <v>26706</v>
      </c>
      <c r="E10478">
        <v>2023</v>
      </c>
    </row>
    <row r="10479" spans="1:5" ht="17.25" customHeight="1" x14ac:dyDescent="0.2">
      <c r="A10479">
        <v>210909</v>
      </c>
      <c r="B10479" t="s">
        <v>10466</v>
      </c>
      <c r="C10479" t="s">
        <v>16203</v>
      </c>
      <c r="D10479" t="s">
        <v>26707</v>
      </c>
      <c r="E10479">
        <v>2022</v>
      </c>
    </row>
    <row r="10480" spans="1:5" ht="17.25" customHeight="1" x14ac:dyDescent="0.2">
      <c r="A10480">
        <v>210908</v>
      </c>
      <c r="B10480" t="s">
        <v>10466</v>
      </c>
      <c r="C10480" t="s">
        <v>16203</v>
      </c>
      <c r="D10480" t="s">
        <v>26708</v>
      </c>
      <c r="E10480">
        <v>2020</v>
      </c>
    </row>
    <row r="10481" spans="1:5" ht="17.25" customHeight="1" x14ac:dyDescent="0.2">
      <c r="A10481">
        <v>210907</v>
      </c>
      <c r="B10481" t="s">
        <v>13037</v>
      </c>
      <c r="C10481" t="s">
        <v>21676</v>
      </c>
      <c r="D10481">
        <v>1985043</v>
      </c>
      <c r="E10481">
        <v>2022</v>
      </c>
    </row>
    <row r="10482" spans="1:5" ht="17.25" customHeight="1" x14ac:dyDescent="0.2">
      <c r="A10482">
        <v>210906</v>
      </c>
      <c r="B10482" t="s">
        <v>14052</v>
      </c>
      <c r="C10482" t="s">
        <v>22231</v>
      </c>
      <c r="D10482" t="s">
        <v>26709</v>
      </c>
      <c r="E10482">
        <v>2022</v>
      </c>
    </row>
    <row r="10483" spans="1:5" ht="17.25" customHeight="1" x14ac:dyDescent="0.2">
      <c r="A10483">
        <v>210662</v>
      </c>
      <c r="B10483" t="s">
        <v>10345</v>
      </c>
      <c r="C10483" t="s">
        <v>14895</v>
      </c>
      <c r="D10483" t="s">
        <v>26710</v>
      </c>
      <c r="E10483">
        <v>2023</v>
      </c>
    </row>
    <row r="10484" spans="1:5" ht="17.25" customHeight="1" x14ac:dyDescent="0.2">
      <c r="A10484">
        <v>211513</v>
      </c>
      <c r="B10484" t="s">
        <v>9414</v>
      </c>
      <c r="C10484" t="s">
        <v>9415</v>
      </c>
      <c r="D10484" t="s">
        <v>26711</v>
      </c>
      <c r="E10484">
        <v>2012</v>
      </c>
    </row>
    <row r="10485" spans="1:5" ht="17.25" customHeight="1" x14ac:dyDescent="0.2">
      <c r="A10485">
        <v>212372</v>
      </c>
      <c r="B10485" t="s">
        <v>10345</v>
      </c>
      <c r="C10485" t="s">
        <v>16505</v>
      </c>
      <c r="D10485" t="s">
        <v>26712</v>
      </c>
      <c r="E10485">
        <v>2021</v>
      </c>
    </row>
    <row r="10486" spans="1:5" ht="17.25" customHeight="1" x14ac:dyDescent="0.2">
      <c r="A10486">
        <v>183549</v>
      </c>
      <c r="B10486" t="s">
        <v>10345</v>
      </c>
      <c r="C10486" t="s">
        <v>14895</v>
      </c>
      <c r="D10486" t="s">
        <v>19921</v>
      </c>
      <c r="E10486">
        <v>2017</v>
      </c>
    </row>
    <row r="10487" spans="1:5" ht="17.25" customHeight="1" x14ac:dyDescent="0.2">
      <c r="A10487">
        <v>211009</v>
      </c>
      <c r="B10487" t="s">
        <v>9414</v>
      </c>
      <c r="C10487" t="s">
        <v>13301</v>
      </c>
      <c r="D10487" t="s">
        <v>26713</v>
      </c>
      <c r="E10487">
        <v>2020</v>
      </c>
    </row>
    <row r="10488" spans="1:5" ht="17.25" customHeight="1" x14ac:dyDescent="0.2">
      <c r="A10488">
        <v>211008</v>
      </c>
      <c r="B10488" t="s">
        <v>9414</v>
      </c>
      <c r="C10488" t="s">
        <v>13301</v>
      </c>
      <c r="D10488" t="s">
        <v>26714</v>
      </c>
      <c r="E10488">
        <v>2020</v>
      </c>
    </row>
    <row r="10489" spans="1:5" ht="17.25" customHeight="1" x14ac:dyDescent="0.2">
      <c r="A10489">
        <v>211007</v>
      </c>
      <c r="B10489" t="s">
        <v>9414</v>
      </c>
      <c r="C10489" t="s">
        <v>13301</v>
      </c>
      <c r="D10489" t="s">
        <v>26715</v>
      </c>
      <c r="E10489">
        <v>2020</v>
      </c>
    </row>
    <row r="10490" spans="1:5" ht="17.25" customHeight="1" x14ac:dyDescent="0.2">
      <c r="A10490">
        <v>211006</v>
      </c>
      <c r="B10490" t="s">
        <v>9414</v>
      </c>
      <c r="C10490" t="s">
        <v>16266</v>
      </c>
      <c r="D10490" t="s">
        <v>26716</v>
      </c>
      <c r="E10490">
        <v>2017</v>
      </c>
    </row>
    <row r="10491" spans="1:5" ht="17.25" customHeight="1" x14ac:dyDescent="0.2">
      <c r="A10491">
        <v>210759</v>
      </c>
      <c r="B10491" t="s">
        <v>10345</v>
      </c>
      <c r="C10491" t="s">
        <v>14895</v>
      </c>
      <c r="D10491" t="s">
        <v>26717</v>
      </c>
      <c r="E10491">
        <v>2018</v>
      </c>
    </row>
    <row r="10492" spans="1:5" ht="17.25" customHeight="1" x14ac:dyDescent="0.2">
      <c r="A10492">
        <v>211045</v>
      </c>
      <c r="B10492" t="s">
        <v>14052</v>
      </c>
      <c r="C10492" t="s">
        <v>14956</v>
      </c>
      <c r="D10492" t="s">
        <v>26718</v>
      </c>
      <c r="E10492">
        <v>2023</v>
      </c>
    </row>
    <row r="10493" spans="1:5" ht="17.25" customHeight="1" x14ac:dyDescent="0.2">
      <c r="A10493">
        <v>210771</v>
      </c>
      <c r="B10493" t="s">
        <v>9414</v>
      </c>
      <c r="C10493" t="s">
        <v>22536</v>
      </c>
      <c r="D10493" t="s">
        <v>26719</v>
      </c>
      <c r="E10493">
        <v>2021</v>
      </c>
    </row>
    <row r="10494" spans="1:5" ht="17.25" customHeight="1" x14ac:dyDescent="0.2">
      <c r="A10494">
        <v>210716</v>
      </c>
      <c r="B10494" t="s">
        <v>9878</v>
      </c>
      <c r="C10494" t="s">
        <v>14803</v>
      </c>
      <c r="D10494">
        <v>22588166</v>
      </c>
      <c r="E10494">
        <v>2023</v>
      </c>
    </row>
    <row r="10495" spans="1:5" ht="17.25" customHeight="1" x14ac:dyDescent="0.2">
      <c r="A10495">
        <v>210715</v>
      </c>
      <c r="B10495" t="s">
        <v>9878</v>
      </c>
      <c r="C10495" t="s">
        <v>14803</v>
      </c>
      <c r="D10495">
        <v>22646609</v>
      </c>
      <c r="E10495">
        <v>2023</v>
      </c>
    </row>
    <row r="10496" spans="1:5" ht="17.25" customHeight="1" x14ac:dyDescent="0.2">
      <c r="A10496">
        <v>210713</v>
      </c>
      <c r="B10496" t="s">
        <v>9878</v>
      </c>
      <c r="C10496" t="s">
        <v>14803</v>
      </c>
      <c r="D10496">
        <v>22624361</v>
      </c>
      <c r="E10496">
        <v>2023</v>
      </c>
    </row>
    <row r="10497" spans="1:5" ht="17.25" customHeight="1" x14ac:dyDescent="0.2">
      <c r="A10497">
        <v>210712</v>
      </c>
      <c r="B10497" t="s">
        <v>9878</v>
      </c>
      <c r="C10497" t="s">
        <v>14803</v>
      </c>
      <c r="D10497">
        <v>22625654</v>
      </c>
      <c r="E10497">
        <v>2023</v>
      </c>
    </row>
    <row r="10498" spans="1:5" ht="17.25" customHeight="1" x14ac:dyDescent="0.2">
      <c r="A10498">
        <v>204808</v>
      </c>
      <c r="B10498" t="s">
        <v>9414</v>
      </c>
      <c r="C10498" t="s">
        <v>9389</v>
      </c>
      <c r="D10498" t="s">
        <v>26720</v>
      </c>
      <c r="E10498">
        <v>2022</v>
      </c>
    </row>
    <row r="10499" spans="1:5" ht="17.25" customHeight="1" x14ac:dyDescent="0.2">
      <c r="A10499">
        <v>204807</v>
      </c>
      <c r="B10499" t="s">
        <v>9414</v>
      </c>
      <c r="C10499" t="s">
        <v>9389</v>
      </c>
      <c r="D10499" t="s">
        <v>26721</v>
      </c>
      <c r="E10499">
        <v>2022</v>
      </c>
    </row>
    <row r="10500" spans="1:5" ht="17.25" customHeight="1" x14ac:dyDescent="0.2">
      <c r="A10500">
        <v>210710</v>
      </c>
      <c r="B10500" t="s">
        <v>9878</v>
      </c>
      <c r="C10500" t="s">
        <v>14803</v>
      </c>
      <c r="D10500">
        <v>22625629</v>
      </c>
      <c r="E10500">
        <v>2023</v>
      </c>
    </row>
    <row r="10501" spans="1:5" ht="17.25" customHeight="1" x14ac:dyDescent="0.2">
      <c r="A10501">
        <v>210708</v>
      </c>
      <c r="B10501" t="s">
        <v>10224</v>
      </c>
      <c r="C10501" t="s">
        <v>13782</v>
      </c>
      <c r="D10501">
        <v>13156949</v>
      </c>
      <c r="E10501">
        <v>2024</v>
      </c>
    </row>
    <row r="10502" spans="1:5" ht="17.25" customHeight="1" x14ac:dyDescent="0.2">
      <c r="A10502">
        <v>210702</v>
      </c>
      <c r="B10502" t="s">
        <v>10224</v>
      </c>
      <c r="C10502" t="s">
        <v>13782</v>
      </c>
      <c r="D10502">
        <v>13154854</v>
      </c>
      <c r="E10502">
        <v>2024</v>
      </c>
    </row>
    <row r="10503" spans="1:5" ht="17.25" customHeight="1" x14ac:dyDescent="0.2">
      <c r="A10503">
        <v>210701</v>
      </c>
      <c r="B10503" t="s">
        <v>10224</v>
      </c>
      <c r="C10503" t="s">
        <v>13782</v>
      </c>
      <c r="D10503">
        <v>13154859</v>
      </c>
      <c r="E10503">
        <v>2024</v>
      </c>
    </row>
    <row r="10504" spans="1:5" ht="17.25" customHeight="1" x14ac:dyDescent="0.2">
      <c r="A10504">
        <v>210700</v>
      </c>
      <c r="B10504" t="s">
        <v>10224</v>
      </c>
      <c r="C10504" t="s">
        <v>13782</v>
      </c>
      <c r="D10504">
        <v>13154862</v>
      </c>
      <c r="E10504">
        <v>2024</v>
      </c>
    </row>
    <row r="10505" spans="1:5" ht="17.25" customHeight="1" x14ac:dyDescent="0.2">
      <c r="A10505">
        <v>210699</v>
      </c>
      <c r="B10505" t="s">
        <v>10224</v>
      </c>
      <c r="C10505" t="s">
        <v>13782</v>
      </c>
      <c r="D10505">
        <v>13154857</v>
      </c>
      <c r="E10505">
        <v>2024</v>
      </c>
    </row>
    <row r="10506" spans="1:5" ht="17.25" customHeight="1" x14ac:dyDescent="0.2">
      <c r="A10506">
        <v>157209</v>
      </c>
      <c r="B10506" t="s">
        <v>9414</v>
      </c>
      <c r="C10506" t="s">
        <v>9385</v>
      </c>
      <c r="D10506">
        <v>44414004</v>
      </c>
      <c r="E10506">
        <v>2011</v>
      </c>
    </row>
    <row r="10507" spans="1:5" ht="17.25" customHeight="1" x14ac:dyDescent="0.2">
      <c r="A10507">
        <v>179537</v>
      </c>
      <c r="B10507" t="s">
        <v>10466</v>
      </c>
      <c r="C10507" t="s">
        <v>16774</v>
      </c>
      <c r="D10507" t="s">
        <v>16775</v>
      </c>
      <c r="E10507">
        <v>2017</v>
      </c>
    </row>
    <row r="10508" spans="1:5" ht="17.25" customHeight="1" x14ac:dyDescent="0.2">
      <c r="A10508">
        <v>210638</v>
      </c>
      <c r="B10508" t="s">
        <v>10466</v>
      </c>
      <c r="C10508" t="s">
        <v>15051</v>
      </c>
      <c r="D10508" t="s">
        <v>26722</v>
      </c>
      <c r="E10508">
        <v>2024</v>
      </c>
    </row>
    <row r="10509" spans="1:5" ht="17.25" customHeight="1" x14ac:dyDescent="0.2">
      <c r="A10509">
        <v>210637</v>
      </c>
      <c r="B10509" t="s">
        <v>10466</v>
      </c>
      <c r="C10509" t="s">
        <v>15051</v>
      </c>
      <c r="D10509" t="s">
        <v>26723</v>
      </c>
      <c r="E10509">
        <v>2024</v>
      </c>
    </row>
    <row r="10510" spans="1:5" ht="17.25" customHeight="1" x14ac:dyDescent="0.2">
      <c r="A10510">
        <v>210636</v>
      </c>
      <c r="B10510" t="s">
        <v>10466</v>
      </c>
      <c r="C10510" t="s">
        <v>15051</v>
      </c>
      <c r="D10510" t="s">
        <v>26724</v>
      </c>
      <c r="E10510">
        <v>2024</v>
      </c>
    </row>
    <row r="10511" spans="1:5" ht="17.25" customHeight="1" x14ac:dyDescent="0.2">
      <c r="A10511">
        <v>210635</v>
      </c>
      <c r="B10511" t="s">
        <v>10466</v>
      </c>
      <c r="C10511" t="s">
        <v>15051</v>
      </c>
      <c r="D10511" t="s">
        <v>26725</v>
      </c>
      <c r="E10511">
        <v>2024</v>
      </c>
    </row>
    <row r="10512" spans="1:5" ht="17.25" customHeight="1" x14ac:dyDescent="0.2">
      <c r="A10512">
        <v>210634</v>
      </c>
      <c r="B10512" t="s">
        <v>10466</v>
      </c>
      <c r="C10512" t="s">
        <v>15051</v>
      </c>
      <c r="D10512" t="s">
        <v>26726</v>
      </c>
      <c r="E10512">
        <v>2024</v>
      </c>
    </row>
    <row r="10513" spans="1:5" ht="17.25" customHeight="1" x14ac:dyDescent="0.2">
      <c r="A10513">
        <v>210499</v>
      </c>
      <c r="B10513" t="s">
        <v>9878</v>
      </c>
      <c r="C10513" t="s">
        <v>13713</v>
      </c>
      <c r="D10513">
        <v>99254505</v>
      </c>
      <c r="E10513">
        <v>2024</v>
      </c>
    </row>
    <row r="10514" spans="1:5" ht="17.25" customHeight="1" x14ac:dyDescent="0.2">
      <c r="A10514">
        <v>210502</v>
      </c>
      <c r="B10514" t="s">
        <v>11811</v>
      </c>
      <c r="C10514" t="s">
        <v>9636</v>
      </c>
      <c r="D10514">
        <v>88110291</v>
      </c>
      <c r="E10514">
        <v>2022</v>
      </c>
    </row>
    <row r="10515" spans="1:5" ht="17.25" customHeight="1" x14ac:dyDescent="0.2">
      <c r="A10515">
        <v>210516</v>
      </c>
      <c r="B10515" t="s">
        <v>10224</v>
      </c>
      <c r="C10515" t="s">
        <v>13782</v>
      </c>
      <c r="D10515">
        <v>13066385</v>
      </c>
      <c r="E10515">
        <v>2023</v>
      </c>
    </row>
    <row r="10516" spans="1:5" ht="17.25" customHeight="1" x14ac:dyDescent="0.2">
      <c r="A10516">
        <v>210515</v>
      </c>
      <c r="B10516" t="s">
        <v>10224</v>
      </c>
      <c r="C10516" t="s">
        <v>13782</v>
      </c>
      <c r="D10516">
        <v>13066384</v>
      </c>
      <c r="E10516">
        <v>2023</v>
      </c>
    </row>
    <row r="10517" spans="1:5" ht="17.25" customHeight="1" x14ac:dyDescent="0.2">
      <c r="A10517">
        <v>210501</v>
      </c>
      <c r="B10517" t="s">
        <v>13037</v>
      </c>
      <c r="C10517" t="s">
        <v>13301</v>
      </c>
      <c r="D10517" t="s">
        <v>26727</v>
      </c>
      <c r="E10517">
        <v>2022</v>
      </c>
    </row>
    <row r="10518" spans="1:5" ht="17.25" customHeight="1" x14ac:dyDescent="0.2">
      <c r="A10518">
        <v>210514</v>
      </c>
      <c r="B10518" t="s">
        <v>10224</v>
      </c>
      <c r="C10518" t="s">
        <v>13782</v>
      </c>
      <c r="D10518">
        <v>13066375</v>
      </c>
      <c r="E10518">
        <v>2023</v>
      </c>
    </row>
    <row r="10519" spans="1:5" ht="17.25" customHeight="1" x14ac:dyDescent="0.2">
      <c r="A10519">
        <v>210513</v>
      </c>
      <c r="B10519" t="s">
        <v>10224</v>
      </c>
      <c r="C10519" t="s">
        <v>13782</v>
      </c>
      <c r="D10519">
        <v>13058733</v>
      </c>
      <c r="E10519">
        <v>2023</v>
      </c>
    </row>
    <row r="10520" spans="1:5" ht="17.25" customHeight="1" x14ac:dyDescent="0.2">
      <c r="A10520">
        <v>210512</v>
      </c>
      <c r="B10520" t="s">
        <v>10224</v>
      </c>
      <c r="C10520" t="s">
        <v>13782</v>
      </c>
      <c r="D10520">
        <v>13046602</v>
      </c>
      <c r="E10520">
        <v>2023</v>
      </c>
    </row>
    <row r="10521" spans="1:5" ht="17.25" customHeight="1" x14ac:dyDescent="0.2">
      <c r="A10521">
        <v>210670</v>
      </c>
      <c r="B10521" t="s">
        <v>10466</v>
      </c>
      <c r="C10521" t="s">
        <v>21824</v>
      </c>
      <c r="D10521" t="s">
        <v>26728</v>
      </c>
      <c r="E10521">
        <v>2022</v>
      </c>
    </row>
    <row r="10522" spans="1:5" ht="17.25" customHeight="1" x14ac:dyDescent="0.2">
      <c r="A10522">
        <v>210669</v>
      </c>
      <c r="B10522" t="s">
        <v>10466</v>
      </c>
      <c r="C10522" t="s">
        <v>21824</v>
      </c>
      <c r="D10522" t="s">
        <v>26729</v>
      </c>
      <c r="E10522">
        <v>2022</v>
      </c>
    </row>
    <row r="10523" spans="1:5" ht="17.25" customHeight="1" x14ac:dyDescent="0.2">
      <c r="A10523">
        <v>210511</v>
      </c>
      <c r="B10523" t="s">
        <v>10345</v>
      </c>
      <c r="C10523" t="s">
        <v>13041</v>
      </c>
      <c r="D10523" t="s">
        <v>26730</v>
      </c>
      <c r="E10523">
        <v>2024</v>
      </c>
    </row>
    <row r="10524" spans="1:5" ht="17.25" customHeight="1" x14ac:dyDescent="0.2">
      <c r="A10524">
        <v>210510</v>
      </c>
      <c r="B10524" t="s">
        <v>10345</v>
      </c>
      <c r="C10524" t="s">
        <v>13041</v>
      </c>
      <c r="D10524" t="s">
        <v>26731</v>
      </c>
      <c r="E10524">
        <v>2024</v>
      </c>
    </row>
    <row r="10525" spans="1:5" ht="17.25" customHeight="1" x14ac:dyDescent="0.2">
      <c r="A10525">
        <v>210672</v>
      </c>
      <c r="B10525" t="s">
        <v>9414</v>
      </c>
      <c r="C10525" t="s">
        <v>9389</v>
      </c>
      <c r="D10525" t="s">
        <v>26732</v>
      </c>
      <c r="E10525">
        <v>2023</v>
      </c>
    </row>
    <row r="10526" spans="1:5" ht="17.25" customHeight="1" x14ac:dyDescent="0.2">
      <c r="A10526">
        <v>210671</v>
      </c>
      <c r="B10526" t="s">
        <v>9414</v>
      </c>
      <c r="C10526" t="s">
        <v>9389</v>
      </c>
      <c r="D10526" t="s">
        <v>26733</v>
      </c>
      <c r="E10526">
        <v>2023</v>
      </c>
    </row>
    <row r="10527" spans="1:5" ht="17.25" customHeight="1" x14ac:dyDescent="0.2">
      <c r="A10527">
        <v>210727</v>
      </c>
      <c r="B10527" t="s">
        <v>10224</v>
      </c>
      <c r="C10527" t="s">
        <v>13782</v>
      </c>
      <c r="D10527">
        <v>13066376</v>
      </c>
      <c r="E10527">
        <v>2023</v>
      </c>
    </row>
    <row r="10528" spans="1:5" ht="17.25" customHeight="1" x14ac:dyDescent="0.2">
      <c r="A10528">
        <v>210726</v>
      </c>
      <c r="B10528" t="s">
        <v>10224</v>
      </c>
      <c r="C10528" t="s">
        <v>13782</v>
      </c>
      <c r="D10528">
        <v>13066378</v>
      </c>
      <c r="E10528">
        <v>2023</v>
      </c>
    </row>
    <row r="10529" spans="1:5" ht="17.25" customHeight="1" x14ac:dyDescent="0.2">
      <c r="A10529">
        <v>210725</v>
      </c>
      <c r="B10529" t="s">
        <v>10224</v>
      </c>
      <c r="C10529" t="s">
        <v>13782</v>
      </c>
      <c r="D10529">
        <v>13066381</v>
      </c>
      <c r="E10529">
        <v>2023</v>
      </c>
    </row>
    <row r="10530" spans="1:5" ht="17.25" customHeight="1" x14ac:dyDescent="0.2">
      <c r="A10530">
        <v>210724</v>
      </c>
      <c r="B10530" t="s">
        <v>10224</v>
      </c>
      <c r="C10530" t="s">
        <v>13782</v>
      </c>
      <c r="D10530">
        <v>13082438</v>
      </c>
      <c r="E10530">
        <v>2023</v>
      </c>
    </row>
    <row r="10531" spans="1:5" ht="17.25" customHeight="1" x14ac:dyDescent="0.2">
      <c r="A10531">
        <v>210723</v>
      </c>
      <c r="B10531" t="s">
        <v>10224</v>
      </c>
      <c r="C10531" t="s">
        <v>13782</v>
      </c>
      <c r="D10531">
        <v>13066377</v>
      </c>
      <c r="E10531">
        <v>2023</v>
      </c>
    </row>
    <row r="10532" spans="1:5" ht="17.25" customHeight="1" x14ac:dyDescent="0.2">
      <c r="A10532">
        <v>210568</v>
      </c>
      <c r="B10532" t="s">
        <v>13037</v>
      </c>
      <c r="C10532" t="s">
        <v>24901</v>
      </c>
      <c r="D10532">
        <v>714072</v>
      </c>
      <c r="E10532">
        <v>2023</v>
      </c>
    </row>
    <row r="10533" spans="1:5" ht="17.25" customHeight="1" x14ac:dyDescent="0.2">
      <c r="A10533">
        <v>210486</v>
      </c>
      <c r="B10533" t="s">
        <v>9878</v>
      </c>
      <c r="C10533" t="s">
        <v>21449</v>
      </c>
      <c r="D10533">
        <v>22636476</v>
      </c>
      <c r="E10533">
        <v>2023</v>
      </c>
    </row>
    <row r="10534" spans="1:5" ht="17.25" customHeight="1" x14ac:dyDescent="0.2">
      <c r="A10534">
        <v>210507</v>
      </c>
      <c r="B10534" t="s">
        <v>9366</v>
      </c>
      <c r="C10534" t="s">
        <v>18036</v>
      </c>
      <c r="D10534">
        <v>2016173958</v>
      </c>
      <c r="E10534">
        <v>2023</v>
      </c>
    </row>
    <row r="10535" spans="1:5" ht="17.25" customHeight="1" x14ac:dyDescent="0.2">
      <c r="A10535">
        <v>210489</v>
      </c>
      <c r="B10535" t="s">
        <v>10466</v>
      </c>
      <c r="C10535" t="s">
        <v>22633</v>
      </c>
      <c r="D10535" t="s">
        <v>26734</v>
      </c>
      <c r="E10535">
        <v>2022</v>
      </c>
    </row>
    <row r="10536" spans="1:5" ht="17.25" customHeight="1" x14ac:dyDescent="0.2">
      <c r="A10536">
        <v>210488</v>
      </c>
      <c r="B10536" t="s">
        <v>9366</v>
      </c>
      <c r="C10536" t="s">
        <v>18304</v>
      </c>
      <c r="D10536">
        <v>7008468590</v>
      </c>
      <c r="E10536">
        <v>2018</v>
      </c>
    </row>
    <row r="10537" spans="1:5" ht="17.25" customHeight="1" x14ac:dyDescent="0.2">
      <c r="A10537">
        <v>211755</v>
      </c>
      <c r="B10537" t="s">
        <v>9366</v>
      </c>
      <c r="C10537" t="s">
        <v>15468</v>
      </c>
      <c r="D10537">
        <v>7005365043</v>
      </c>
      <c r="E10537">
        <v>2022</v>
      </c>
    </row>
    <row r="10538" spans="1:5" ht="17.25" customHeight="1" x14ac:dyDescent="0.2">
      <c r="A10538">
        <v>210674</v>
      </c>
      <c r="B10538" t="s">
        <v>10466</v>
      </c>
      <c r="C10538" t="s">
        <v>16490</v>
      </c>
      <c r="D10538" t="s">
        <v>26735</v>
      </c>
      <c r="E10538">
        <v>2023</v>
      </c>
    </row>
    <row r="10539" spans="1:5" ht="17.25" customHeight="1" x14ac:dyDescent="0.2">
      <c r="A10539">
        <v>210673</v>
      </c>
      <c r="B10539" t="s">
        <v>10466</v>
      </c>
      <c r="C10539" t="s">
        <v>16490</v>
      </c>
      <c r="D10539" t="s">
        <v>26736</v>
      </c>
      <c r="E10539">
        <v>2023</v>
      </c>
    </row>
    <row r="10540" spans="1:5" ht="17.25" customHeight="1" x14ac:dyDescent="0.2">
      <c r="A10540">
        <v>186512</v>
      </c>
      <c r="B10540" t="s">
        <v>9414</v>
      </c>
      <c r="C10540" t="s">
        <v>9385</v>
      </c>
      <c r="D10540" t="s">
        <v>19264</v>
      </c>
      <c r="E10540">
        <v>2018</v>
      </c>
    </row>
    <row r="10541" spans="1:5" ht="17.25" customHeight="1" x14ac:dyDescent="0.2">
      <c r="A10541">
        <v>208830</v>
      </c>
      <c r="B10541" t="s">
        <v>9878</v>
      </c>
      <c r="C10541" t="s">
        <v>14803</v>
      </c>
      <c r="D10541">
        <v>22615073</v>
      </c>
      <c r="E10541">
        <v>2023</v>
      </c>
    </row>
    <row r="10542" spans="1:5" ht="17.25" customHeight="1" x14ac:dyDescent="0.2">
      <c r="A10542">
        <v>210571</v>
      </c>
      <c r="B10542" t="s">
        <v>11811</v>
      </c>
      <c r="C10542" t="s">
        <v>15399</v>
      </c>
      <c r="D10542" t="s">
        <v>26737</v>
      </c>
      <c r="E10542">
        <v>2020</v>
      </c>
    </row>
    <row r="10543" spans="1:5" ht="17.25" customHeight="1" x14ac:dyDescent="0.2">
      <c r="A10543">
        <v>168319</v>
      </c>
      <c r="B10543" t="s">
        <v>10224</v>
      </c>
      <c r="C10543" t="s">
        <v>10239</v>
      </c>
      <c r="D10543">
        <v>8895132</v>
      </c>
      <c r="E10543">
        <v>2014</v>
      </c>
    </row>
    <row r="10544" spans="1:5" ht="17.25" customHeight="1" x14ac:dyDescent="0.2">
      <c r="A10544">
        <v>210778</v>
      </c>
      <c r="B10544" t="s">
        <v>9414</v>
      </c>
      <c r="C10544" t="s">
        <v>9385</v>
      </c>
      <c r="D10544" t="s">
        <v>26738</v>
      </c>
      <c r="E10544">
        <v>2023</v>
      </c>
    </row>
    <row r="10545" spans="1:5" ht="17.25" customHeight="1" x14ac:dyDescent="0.2">
      <c r="A10545">
        <v>170793</v>
      </c>
      <c r="B10545" t="s">
        <v>10466</v>
      </c>
      <c r="C10545" t="s">
        <v>10496</v>
      </c>
      <c r="D10545" t="s">
        <v>26739</v>
      </c>
      <c r="E10545">
        <v>2015</v>
      </c>
    </row>
    <row r="10546" spans="1:5" ht="17.25" customHeight="1" x14ac:dyDescent="0.2">
      <c r="A10546">
        <v>170759</v>
      </c>
      <c r="B10546" t="s">
        <v>10466</v>
      </c>
      <c r="C10546" t="s">
        <v>10461</v>
      </c>
      <c r="D10546" t="s">
        <v>26740</v>
      </c>
      <c r="E10546">
        <v>2015</v>
      </c>
    </row>
    <row r="10547" spans="1:5" ht="17.25" customHeight="1" x14ac:dyDescent="0.2">
      <c r="A10547">
        <v>212319</v>
      </c>
      <c r="B10547" t="s">
        <v>9878</v>
      </c>
      <c r="C10547" t="s">
        <v>9886</v>
      </c>
      <c r="D10547">
        <v>74461490</v>
      </c>
      <c r="E10547">
        <v>2019</v>
      </c>
    </row>
    <row r="10548" spans="1:5" ht="17.25" customHeight="1" x14ac:dyDescent="0.2">
      <c r="A10548">
        <v>164977</v>
      </c>
      <c r="B10548" t="s">
        <v>9878</v>
      </c>
      <c r="C10548" t="s">
        <v>9886</v>
      </c>
      <c r="D10548">
        <v>73620197</v>
      </c>
      <c r="E10548">
        <v>2013</v>
      </c>
    </row>
    <row r="10549" spans="1:5" ht="17.25" customHeight="1" x14ac:dyDescent="0.2">
      <c r="A10549">
        <v>210721</v>
      </c>
      <c r="B10549" t="s">
        <v>10345</v>
      </c>
      <c r="C10549" t="s">
        <v>14903</v>
      </c>
      <c r="D10549" t="s">
        <v>26741</v>
      </c>
      <c r="E10549">
        <v>2023</v>
      </c>
    </row>
    <row r="10550" spans="1:5" ht="17.25" customHeight="1" x14ac:dyDescent="0.2">
      <c r="A10550">
        <v>210720</v>
      </c>
      <c r="B10550" t="s">
        <v>10345</v>
      </c>
      <c r="C10550" t="s">
        <v>14903</v>
      </c>
      <c r="D10550" t="s">
        <v>26742</v>
      </c>
      <c r="E10550">
        <v>2023</v>
      </c>
    </row>
    <row r="10551" spans="1:5" ht="17.25" customHeight="1" x14ac:dyDescent="0.2">
      <c r="A10551">
        <v>210719</v>
      </c>
      <c r="B10551" t="s">
        <v>10345</v>
      </c>
      <c r="C10551" t="s">
        <v>14903</v>
      </c>
      <c r="D10551" t="s">
        <v>26743</v>
      </c>
      <c r="E10551">
        <v>2023</v>
      </c>
    </row>
    <row r="10552" spans="1:5" ht="17.25" customHeight="1" x14ac:dyDescent="0.2">
      <c r="A10552">
        <v>210718</v>
      </c>
      <c r="B10552" t="s">
        <v>10345</v>
      </c>
      <c r="C10552" t="s">
        <v>14903</v>
      </c>
      <c r="D10552" t="s">
        <v>26744</v>
      </c>
      <c r="E10552">
        <v>2023</v>
      </c>
    </row>
    <row r="10553" spans="1:5" ht="17.25" customHeight="1" x14ac:dyDescent="0.2">
      <c r="A10553">
        <v>210717</v>
      </c>
      <c r="B10553" t="s">
        <v>10345</v>
      </c>
      <c r="C10553" t="s">
        <v>14903</v>
      </c>
      <c r="D10553" t="s">
        <v>26745</v>
      </c>
      <c r="E10553">
        <v>2023</v>
      </c>
    </row>
    <row r="10554" spans="1:5" ht="17.25" customHeight="1" x14ac:dyDescent="0.2">
      <c r="A10554">
        <v>210722</v>
      </c>
      <c r="B10554" t="s">
        <v>10345</v>
      </c>
      <c r="C10554" t="s">
        <v>13041</v>
      </c>
      <c r="D10554" t="s">
        <v>26746</v>
      </c>
      <c r="E10554">
        <v>2023</v>
      </c>
    </row>
    <row r="10555" spans="1:5" ht="17.25" customHeight="1" x14ac:dyDescent="0.2">
      <c r="A10555">
        <v>210633</v>
      </c>
      <c r="B10555" t="s">
        <v>10466</v>
      </c>
      <c r="C10555" t="s">
        <v>23962</v>
      </c>
      <c r="D10555" t="s">
        <v>26747</v>
      </c>
      <c r="E10555">
        <v>2024</v>
      </c>
    </row>
    <row r="10556" spans="1:5" ht="17.25" customHeight="1" x14ac:dyDescent="0.2">
      <c r="A10556">
        <v>210632</v>
      </c>
      <c r="B10556" t="s">
        <v>10466</v>
      </c>
      <c r="C10556" t="s">
        <v>23962</v>
      </c>
      <c r="D10556" t="s">
        <v>26748</v>
      </c>
      <c r="E10556">
        <v>2024</v>
      </c>
    </row>
    <row r="10557" spans="1:5" ht="17.25" customHeight="1" x14ac:dyDescent="0.2">
      <c r="A10557">
        <v>210631</v>
      </c>
      <c r="B10557" t="s">
        <v>10466</v>
      </c>
      <c r="C10557" t="s">
        <v>23962</v>
      </c>
      <c r="D10557" t="s">
        <v>26749</v>
      </c>
      <c r="E10557">
        <v>2024</v>
      </c>
    </row>
    <row r="10558" spans="1:5" ht="17.25" customHeight="1" x14ac:dyDescent="0.2">
      <c r="A10558">
        <v>210630</v>
      </c>
      <c r="B10558" t="s">
        <v>10466</v>
      </c>
      <c r="C10558" t="s">
        <v>23962</v>
      </c>
      <c r="D10558" t="s">
        <v>26750</v>
      </c>
      <c r="E10558">
        <v>2024</v>
      </c>
    </row>
    <row r="10559" spans="1:5" ht="17.25" customHeight="1" x14ac:dyDescent="0.2">
      <c r="A10559">
        <v>210629</v>
      </c>
      <c r="B10559" t="s">
        <v>10466</v>
      </c>
      <c r="C10559" t="s">
        <v>23962</v>
      </c>
      <c r="D10559" t="s">
        <v>26751</v>
      </c>
      <c r="E10559">
        <v>2024</v>
      </c>
    </row>
    <row r="10560" spans="1:5" ht="17.25" customHeight="1" x14ac:dyDescent="0.2">
      <c r="A10560">
        <v>210628</v>
      </c>
      <c r="B10560" t="s">
        <v>10466</v>
      </c>
      <c r="C10560" t="s">
        <v>23962</v>
      </c>
      <c r="D10560" t="s">
        <v>26752</v>
      </c>
      <c r="E10560">
        <v>2024</v>
      </c>
    </row>
    <row r="10561" spans="1:5" ht="17.25" customHeight="1" x14ac:dyDescent="0.2">
      <c r="A10561">
        <v>166135</v>
      </c>
      <c r="B10561" t="s">
        <v>9414</v>
      </c>
      <c r="C10561" t="s">
        <v>9387</v>
      </c>
      <c r="D10561" t="s">
        <v>13550</v>
      </c>
      <c r="E10561">
        <v>2013</v>
      </c>
    </row>
    <row r="10562" spans="1:5" ht="17.25" customHeight="1" x14ac:dyDescent="0.2">
      <c r="A10562">
        <v>210475</v>
      </c>
      <c r="B10562" t="s">
        <v>9414</v>
      </c>
      <c r="C10562" t="s">
        <v>9401</v>
      </c>
      <c r="D10562" t="s">
        <v>26753</v>
      </c>
      <c r="E10562">
        <v>2023</v>
      </c>
    </row>
    <row r="10563" spans="1:5" ht="17.25" customHeight="1" x14ac:dyDescent="0.2">
      <c r="A10563">
        <v>210474</v>
      </c>
      <c r="B10563" t="s">
        <v>9414</v>
      </c>
      <c r="C10563" t="s">
        <v>9401</v>
      </c>
      <c r="D10563" t="s">
        <v>26754</v>
      </c>
      <c r="E10563">
        <v>2023</v>
      </c>
    </row>
    <row r="10564" spans="1:5" ht="17.25" customHeight="1" x14ac:dyDescent="0.2">
      <c r="A10564">
        <v>210473</v>
      </c>
      <c r="B10564" t="s">
        <v>9414</v>
      </c>
      <c r="C10564" t="s">
        <v>9401</v>
      </c>
      <c r="D10564" t="s">
        <v>26755</v>
      </c>
      <c r="E10564">
        <v>2022</v>
      </c>
    </row>
    <row r="10565" spans="1:5" ht="17.25" customHeight="1" x14ac:dyDescent="0.2">
      <c r="A10565">
        <v>210472</v>
      </c>
      <c r="B10565" t="s">
        <v>9414</v>
      </c>
      <c r="C10565" t="s">
        <v>9401</v>
      </c>
      <c r="D10565" t="s">
        <v>26756</v>
      </c>
      <c r="E10565">
        <v>2022</v>
      </c>
    </row>
    <row r="10566" spans="1:5" ht="17.25" customHeight="1" x14ac:dyDescent="0.2">
      <c r="A10566">
        <v>210480</v>
      </c>
      <c r="B10566" t="s">
        <v>9414</v>
      </c>
      <c r="C10566" t="s">
        <v>9636</v>
      </c>
      <c r="D10566" t="s">
        <v>26757</v>
      </c>
      <c r="E10566">
        <v>2019</v>
      </c>
    </row>
    <row r="10567" spans="1:5" ht="17.25" customHeight="1" x14ac:dyDescent="0.2">
      <c r="A10567">
        <v>210479</v>
      </c>
      <c r="B10567" t="s">
        <v>9414</v>
      </c>
      <c r="C10567" t="s">
        <v>9636</v>
      </c>
      <c r="D10567" t="s">
        <v>26758</v>
      </c>
      <c r="E10567">
        <v>2019</v>
      </c>
    </row>
    <row r="10568" spans="1:5" ht="17.25" customHeight="1" x14ac:dyDescent="0.2">
      <c r="A10568">
        <v>210478</v>
      </c>
      <c r="B10568" t="s">
        <v>9414</v>
      </c>
      <c r="C10568" t="s">
        <v>9636</v>
      </c>
      <c r="D10568" t="s">
        <v>26759</v>
      </c>
      <c r="E10568">
        <v>2019</v>
      </c>
    </row>
    <row r="10569" spans="1:5" ht="17.25" customHeight="1" x14ac:dyDescent="0.2">
      <c r="A10569">
        <v>210477</v>
      </c>
      <c r="B10569" t="s">
        <v>9414</v>
      </c>
      <c r="C10569" t="s">
        <v>9636</v>
      </c>
      <c r="D10569" t="s">
        <v>26760</v>
      </c>
      <c r="E10569">
        <v>2019</v>
      </c>
    </row>
    <row r="10570" spans="1:5" ht="17.25" customHeight="1" x14ac:dyDescent="0.2">
      <c r="A10570">
        <v>210476</v>
      </c>
      <c r="B10570" t="s">
        <v>9414</v>
      </c>
      <c r="C10570" t="s">
        <v>9636</v>
      </c>
      <c r="D10570" t="s">
        <v>26761</v>
      </c>
      <c r="E10570">
        <v>2019</v>
      </c>
    </row>
    <row r="10571" spans="1:5" ht="17.25" customHeight="1" x14ac:dyDescent="0.2">
      <c r="A10571">
        <v>210471</v>
      </c>
      <c r="B10571" t="s">
        <v>9414</v>
      </c>
      <c r="C10571" t="s">
        <v>9636</v>
      </c>
      <c r="D10571" t="s">
        <v>26762</v>
      </c>
      <c r="E10571">
        <v>2023</v>
      </c>
    </row>
    <row r="10572" spans="1:5" ht="17.25" customHeight="1" x14ac:dyDescent="0.2">
      <c r="A10572">
        <v>210470</v>
      </c>
      <c r="B10572" t="s">
        <v>9414</v>
      </c>
      <c r="C10572" t="s">
        <v>9636</v>
      </c>
      <c r="D10572" t="s">
        <v>26763</v>
      </c>
      <c r="E10572">
        <v>2023</v>
      </c>
    </row>
    <row r="10573" spans="1:5" ht="17.25" customHeight="1" x14ac:dyDescent="0.2">
      <c r="A10573">
        <v>210469</v>
      </c>
      <c r="B10573" t="s">
        <v>9414</v>
      </c>
      <c r="C10573" t="s">
        <v>9636</v>
      </c>
      <c r="D10573" t="s">
        <v>26764</v>
      </c>
      <c r="E10573">
        <v>2021</v>
      </c>
    </row>
    <row r="10574" spans="1:5" ht="17.25" customHeight="1" x14ac:dyDescent="0.2">
      <c r="A10574">
        <v>211179</v>
      </c>
      <c r="B10574" t="s">
        <v>10345</v>
      </c>
      <c r="C10574" t="s">
        <v>14903</v>
      </c>
      <c r="D10574" t="s">
        <v>26765</v>
      </c>
      <c r="E10574">
        <v>2023</v>
      </c>
    </row>
    <row r="10575" spans="1:5" ht="17.25" customHeight="1" x14ac:dyDescent="0.2">
      <c r="A10575">
        <v>210457</v>
      </c>
      <c r="B10575" t="s">
        <v>10345</v>
      </c>
      <c r="C10575" t="s">
        <v>14903</v>
      </c>
      <c r="D10575" t="s">
        <v>26766</v>
      </c>
      <c r="E10575">
        <v>2023</v>
      </c>
    </row>
    <row r="10576" spans="1:5" ht="17.25" customHeight="1" x14ac:dyDescent="0.2">
      <c r="A10576">
        <v>210456</v>
      </c>
      <c r="B10576" t="s">
        <v>10345</v>
      </c>
      <c r="C10576" t="s">
        <v>14903</v>
      </c>
      <c r="D10576" t="s">
        <v>26767</v>
      </c>
      <c r="E10576">
        <v>2023</v>
      </c>
    </row>
    <row r="10577" spans="1:5" ht="17.25" customHeight="1" x14ac:dyDescent="0.2">
      <c r="A10577">
        <v>210497</v>
      </c>
      <c r="B10577" t="s">
        <v>9414</v>
      </c>
      <c r="C10577" t="s">
        <v>9389</v>
      </c>
      <c r="D10577" t="s">
        <v>26768</v>
      </c>
      <c r="E10577">
        <v>2022</v>
      </c>
    </row>
    <row r="10578" spans="1:5" ht="17.25" customHeight="1" x14ac:dyDescent="0.2">
      <c r="A10578">
        <v>210496</v>
      </c>
      <c r="B10578" t="s">
        <v>9414</v>
      </c>
      <c r="C10578" t="s">
        <v>9389</v>
      </c>
      <c r="D10578" t="s">
        <v>26769</v>
      </c>
      <c r="E10578">
        <v>2022</v>
      </c>
    </row>
    <row r="10579" spans="1:5" ht="17.25" customHeight="1" x14ac:dyDescent="0.2">
      <c r="A10579">
        <v>210573</v>
      </c>
      <c r="B10579" t="s">
        <v>11800</v>
      </c>
      <c r="C10579" t="s">
        <v>26770</v>
      </c>
      <c r="D10579">
        <v>544100112</v>
      </c>
      <c r="E10579">
        <v>2012</v>
      </c>
    </row>
    <row r="10580" spans="1:5" ht="17.25" customHeight="1" x14ac:dyDescent="0.2">
      <c r="A10580">
        <v>210461</v>
      </c>
      <c r="B10580" t="s">
        <v>13037</v>
      </c>
      <c r="C10580" t="s">
        <v>22430</v>
      </c>
      <c r="D10580">
        <v>425684</v>
      </c>
      <c r="E10580">
        <v>2021</v>
      </c>
    </row>
    <row r="10581" spans="1:5" ht="17.25" customHeight="1" x14ac:dyDescent="0.2">
      <c r="A10581">
        <v>210460</v>
      </c>
      <c r="B10581" t="s">
        <v>13037</v>
      </c>
      <c r="C10581" t="s">
        <v>22430</v>
      </c>
      <c r="D10581">
        <v>445172</v>
      </c>
      <c r="E10581">
        <v>2022</v>
      </c>
    </row>
    <row r="10582" spans="1:5" ht="17.25" customHeight="1" x14ac:dyDescent="0.2">
      <c r="A10582">
        <v>210574</v>
      </c>
      <c r="B10582" t="s">
        <v>10046</v>
      </c>
      <c r="C10582" t="s">
        <v>26771</v>
      </c>
      <c r="D10582">
        <v>554100108</v>
      </c>
      <c r="E10582">
        <v>2012</v>
      </c>
    </row>
    <row r="10583" spans="1:5" ht="17.25" customHeight="1" x14ac:dyDescent="0.2">
      <c r="A10583">
        <v>210603</v>
      </c>
      <c r="B10583" t="s">
        <v>10345</v>
      </c>
      <c r="C10583" t="s">
        <v>13041</v>
      </c>
      <c r="D10583" t="s">
        <v>26772</v>
      </c>
      <c r="E10583">
        <v>2023</v>
      </c>
    </row>
    <row r="10584" spans="1:5" ht="17.25" customHeight="1" x14ac:dyDescent="0.2">
      <c r="A10584">
        <v>210602</v>
      </c>
      <c r="B10584" t="s">
        <v>10345</v>
      </c>
      <c r="C10584" t="s">
        <v>13041</v>
      </c>
      <c r="D10584" t="s">
        <v>26773</v>
      </c>
      <c r="E10584">
        <v>2023</v>
      </c>
    </row>
    <row r="10585" spans="1:5" ht="17.25" customHeight="1" x14ac:dyDescent="0.2">
      <c r="A10585">
        <v>210601</v>
      </c>
      <c r="B10585" t="s">
        <v>10345</v>
      </c>
      <c r="C10585" t="s">
        <v>13041</v>
      </c>
      <c r="D10585" t="s">
        <v>26774</v>
      </c>
      <c r="E10585">
        <v>2023</v>
      </c>
    </row>
    <row r="10586" spans="1:5" ht="17.25" customHeight="1" x14ac:dyDescent="0.2">
      <c r="A10586">
        <v>210600</v>
      </c>
      <c r="B10586" t="s">
        <v>10345</v>
      </c>
      <c r="C10586" t="s">
        <v>13041</v>
      </c>
      <c r="D10586" t="s">
        <v>26775</v>
      </c>
      <c r="E10586">
        <v>2023</v>
      </c>
    </row>
    <row r="10587" spans="1:5" ht="17.25" customHeight="1" x14ac:dyDescent="0.2">
      <c r="A10587">
        <v>210599</v>
      </c>
      <c r="B10587" t="s">
        <v>10345</v>
      </c>
      <c r="C10587" t="s">
        <v>13041</v>
      </c>
      <c r="D10587" t="s">
        <v>26776</v>
      </c>
      <c r="E10587">
        <v>2023</v>
      </c>
    </row>
    <row r="10588" spans="1:5" ht="17.25" customHeight="1" x14ac:dyDescent="0.2">
      <c r="A10588">
        <v>210598</v>
      </c>
      <c r="B10588" t="s">
        <v>10345</v>
      </c>
      <c r="C10588" t="s">
        <v>13041</v>
      </c>
      <c r="D10588" t="s">
        <v>26777</v>
      </c>
      <c r="E10588">
        <v>2023</v>
      </c>
    </row>
    <row r="10589" spans="1:5" ht="17.25" customHeight="1" x14ac:dyDescent="0.2">
      <c r="A10589">
        <v>130491</v>
      </c>
      <c r="B10589" t="s">
        <v>9878</v>
      </c>
      <c r="C10589" t="s">
        <v>9902</v>
      </c>
      <c r="D10589">
        <v>68042663</v>
      </c>
      <c r="E10589">
        <v>2005</v>
      </c>
    </row>
    <row r="10590" spans="1:5" ht="17.25" customHeight="1" x14ac:dyDescent="0.2">
      <c r="A10590">
        <v>178056</v>
      </c>
      <c r="B10590" t="s">
        <v>10345</v>
      </c>
      <c r="C10590" t="s">
        <v>14946</v>
      </c>
      <c r="D10590" t="s">
        <v>17128</v>
      </c>
      <c r="E10590">
        <v>2017</v>
      </c>
    </row>
    <row r="10591" spans="1:5" ht="17.25" customHeight="1" x14ac:dyDescent="0.2">
      <c r="A10591">
        <v>210484</v>
      </c>
      <c r="B10591" t="s">
        <v>9414</v>
      </c>
      <c r="C10591" t="s">
        <v>9636</v>
      </c>
      <c r="D10591" t="s">
        <v>26778</v>
      </c>
      <c r="E10591">
        <v>2023</v>
      </c>
    </row>
    <row r="10592" spans="1:5" ht="17.25" customHeight="1" x14ac:dyDescent="0.2">
      <c r="A10592">
        <v>210483</v>
      </c>
      <c r="B10592" t="s">
        <v>9414</v>
      </c>
      <c r="C10592" t="s">
        <v>9636</v>
      </c>
      <c r="D10592" t="s">
        <v>26779</v>
      </c>
      <c r="E10592">
        <v>2023</v>
      </c>
    </row>
    <row r="10593" spans="1:5" ht="17.25" customHeight="1" x14ac:dyDescent="0.2">
      <c r="A10593">
        <v>210482</v>
      </c>
      <c r="B10593" t="s">
        <v>9414</v>
      </c>
      <c r="C10593" t="s">
        <v>9636</v>
      </c>
      <c r="D10593" t="s">
        <v>26780</v>
      </c>
      <c r="E10593">
        <v>2023</v>
      </c>
    </row>
    <row r="10594" spans="1:5" ht="17.25" customHeight="1" x14ac:dyDescent="0.2">
      <c r="A10594">
        <v>210481</v>
      </c>
      <c r="B10594" t="s">
        <v>9414</v>
      </c>
      <c r="C10594" t="s">
        <v>9636</v>
      </c>
      <c r="D10594" t="s">
        <v>26781</v>
      </c>
      <c r="E10594">
        <v>2023</v>
      </c>
    </row>
    <row r="10595" spans="1:5" ht="17.25" customHeight="1" x14ac:dyDescent="0.2">
      <c r="A10595">
        <v>146932</v>
      </c>
      <c r="B10595" t="s">
        <v>11632</v>
      </c>
      <c r="C10595" t="s">
        <v>11629</v>
      </c>
      <c r="D10595">
        <v>566760</v>
      </c>
      <c r="E10595">
        <v>2008</v>
      </c>
    </row>
    <row r="10596" spans="1:5" ht="17.25" customHeight="1" x14ac:dyDescent="0.2">
      <c r="A10596">
        <v>192418</v>
      </c>
      <c r="B10596" t="s">
        <v>9878</v>
      </c>
      <c r="C10596" t="s">
        <v>14803</v>
      </c>
      <c r="D10596">
        <v>22445176</v>
      </c>
      <c r="E10596">
        <v>2020</v>
      </c>
    </row>
    <row r="10597" spans="1:5" ht="17.25" customHeight="1" x14ac:dyDescent="0.2">
      <c r="A10597">
        <v>211033</v>
      </c>
      <c r="B10597" t="s">
        <v>10466</v>
      </c>
      <c r="C10597" t="s">
        <v>21526</v>
      </c>
      <c r="D10597" t="s">
        <v>26782</v>
      </c>
      <c r="E10597">
        <v>2020</v>
      </c>
    </row>
    <row r="10598" spans="1:5" ht="17.25" customHeight="1" x14ac:dyDescent="0.2">
      <c r="A10598">
        <v>211032</v>
      </c>
      <c r="B10598" t="s">
        <v>10466</v>
      </c>
      <c r="C10598" t="s">
        <v>23022</v>
      </c>
      <c r="D10598" t="s">
        <v>26783</v>
      </c>
      <c r="E10598">
        <v>2023</v>
      </c>
    </row>
    <row r="10599" spans="1:5" ht="17.25" customHeight="1" x14ac:dyDescent="0.2">
      <c r="A10599">
        <v>211031</v>
      </c>
      <c r="B10599" t="s">
        <v>10466</v>
      </c>
      <c r="C10599" t="s">
        <v>23022</v>
      </c>
      <c r="D10599" t="s">
        <v>26784</v>
      </c>
      <c r="E10599">
        <v>2023</v>
      </c>
    </row>
    <row r="10600" spans="1:5" ht="17.25" customHeight="1" x14ac:dyDescent="0.2">
      <c r="A10600">
        <v>211030</v>
      </c>
      <c r="B10600" t="s">
        <v>10466</v>
      </c>
      <c r="C10600" t="s">
        <v>21658</v>
      </c>
      <c r="D10600" t="s">
        <v>26785</v>
      </c>
      <c r="E10600">
        <v>2022</v>
      </c>
    </row>
    <row r="10601" spans="1:5" ht="17.25" customHeight="1" x14ac:dyDescent="0.2">
      <c r="A10601">
        <v>211029</v>
      </c>
      <c r="B10601" t="s">
        <v>10224</v>
      </c>
      <c r="C10601" t="s">
        <v>13782</v>
      </c>
      <c r="D10601">
        <v>12864511</v>
      </c>
      <c r="E10601">
        <v>2022</v>
      </c>
    </row>
    <row r="10602" spans="1:5" ht="17.25" customHeight="1" x14ac:dyDescent="0.2">
      <c r="A10602">
        <v>166543</v>
      </c>
      <c r="B10602" t="s">
        <v>10310</v>
      </c>
      <c r="C10602" t="s">
        <v>10315</v>
      </c>
      <c r="D10602" t="s">
        <v>26786</v>
      </c>
      <c r="E10602">
        <v>2014</v>
      </c>
    </row>
    <row r="10603" spans="1:5" ht="17.25" customHeight="1" x14ac:dyDescent="0.2">
      <c r="A10603">
        <v>191038</v>
      </c>
      <c r="B10603" t="s">
        <v>12014</v>
      </c>
      <c r="C10603" t="s">
        <v>19244</v>
      </c>
      <c r="D10603">
        <v>2016121428</v>
      </c>
      <c r="E10603">
        <v>2018</v>
      </c>
    </row>
    <row r="10604" spans="1:5" ht="17.25" customHeight="1" x14ac:dyDescent="0.2">
      <c r="A10604">
        <v>202979</v>
      </c>
      <c r="B10604" t="s">
        <v>9414</v>
      </c>
      <c r="C10604" t="s">
        <v>9635</v>
      </c>
      <c r="D10604" t="s">
        <v>26787</v>
      </c>
      <c r="E10604">
        <v>2021</v>
      </c>
    </row>
    <row r="10605" spans="1:5" ht="17.25" customHeight="1" x14ac:dyDescent="0.2">
      <c r="A10605">
        <v>210498</v>
      </c>
      <c r="B10605" t="s">
        <v>10224</v>
      </c>
      <c r="C10605" t="s">
        <v>13166</v>
      </c>
      <c r="D10605">
        <v>12958338</v>
      </c>
      <c r="E10605">
        <v>2022</v>
      </c>
    </row>
    <row r="10606" spans="1:5" ht="17.25" customHeight="1" x14ac:dyDescent="0.2">
      <c r="A10606">
        <v>210585</v>
      </c>
      <c r="B10606" t="s">
        <v>10345</v>
      </c>
      <c r="C10606" t="s">
        <v>13041</v>
      </c>
      <c r="D10606" t="s">
        <v>26788</v>
      </c>
      <c r="E10606">
        <v>2023</v>
      </c>
    </row>
    <row r="10607" spans="1:5" ht="17.25" customHeight="1" x14ac:dyDescent="0.2">
      <c r="A10607">
        <v>210584</v>
      </c>
      <c r="B10607" t="s">
        <v>10345</v>
      </c>
      <c r="C10607" t="s">
        <v>13041</v>
      </c>
      <c r="D10607" t="s">
        <v>26789</v>
      </c>
      <c r="E10607">
        <v>2023</v>
      </c>
    </row>
    <row r="10608" spans="1:5" ht="17.25" customHeight="1" x14ac:dyDescent="0.2">
      <c r="A10608">
        <v>210583</v>
      </c>
      <c r="B10608" t="s">
        <v>10345</v>
      </c>
      <c r="C10608" t="s">
        <v>13041</v>
      </c>
      <c r="D10608" t="s">
        <v>26790</v>
      </c>
      <c r="E10608">
        <v>2023</v>
      </c>
    </row>
    <row r="10609" spans="1:5" ht="17.25" customHeight="1" x14ac:dyDescent="0.2">
      <c r="A10609">
        <v>210581</v>
      </c>
      <c r="B10609" t="s">
        <v>10345</v>
      </c>
      <c r="C10609" t="s">
        <v>13041</v>
      </c>
      <c r="D10609" t="s">
        <v>26791</v>
      </c>
      <c r="E10609">
        <v>2023</v>
      </c>
    </row>
    <row r="10610" spans="1:5" ht="17.25" customHeight="1" x14ac:dyDescent="0.2">
      <c r="A10610">
        <v>210580</v>
      </c>
      <c r="B10610" t="s">
        <v>10345</v>
      </c>
      <c r="C10610" t="s">
        <v>13041</v>
      </c>
      <c r="D10610" t="s">
        <v>26792</v>
      </c>
      <c r="E10610">
        <v>2023</v>
      </c>
    </row>
    <row r="10611" spans="1:5" ht="17.25" customHeight="1" x14ac:dyDescent="0.2">
      <c r="A10611">
        <v>210579</v>
      </c>
      <c r="B10611" t="s">
        <v>10345</v>
      </c>
      <c r="C10611" t="s">
        <v>13041</v>
      </c>
      <c r="D10611" t="s">
        <v>26793</v>
      </c>
      <c r="E10611">
        <v>2023</v>
      </c>
    </row>
    <row r="10612" spans="1:5" ht="17.25" customHeight="1" x14ac:dyDescent="0.2">
      <c r="A10612">
        <v>210578</v>
      </c>
      <c r="B10612" t="s">
        <v>10345</v>
      </c>
      <c r="C10612" t="s">
        <v>13041</v>
      </c>
      <c r="D10612" t="s">
        <v>26794</v>
      </c>
      <c r="E10612">
        <v>2023</v>
      </c>
    </row>
    <row r="10613" spans="1:5" ht="17.25" customHeight="1" x14ac:dyDescent="0.2">
      <c r="A10613">
        <v>210577</v>
      </c>
      <c r="B10613" t="s">
        <v>10345</v>
      </c>
      <c r="C10613" t="s">
        <v>13041</v>
      </c>
      <c r="D10613" t="s">
        <v>26795</v>
      </c>
      <c r="E10613">
        <v>2023</v>
      </c>
    </row>
    <row r="10614" spans="1:5" ht="17.25" customHeight="1" x14ac:dyDescent="0.2">
      <c r="A10614">
        <v>210576</v>
      </c>
      <c r="B10614" t="s">
        <v>10345</v>
      </c>
      <c r="C10614" t="s">
        <v>13041</v>
      </c>
      <c r="D10614" t="s">
        <v>26796</v>
      </c>
      <c r="E10614">
        <v>2023</v>
      </c>
    </row>
    <row r="10615" spans="1:5" ht="17.25" customHeight="1" x14ac:dyDescent="0.2">
      <c r="A10615">
        <v>210597</v>
      </c>
      <c r="B10615" t="s">
        <v>10345</v>
      </c>
      <c r="C10615" t="s">
        <v>13041</v>
      </c>
      <c r="D10615" t="s">
        <v>26797</v>
      </c>
      <c r="E10615">
        <v>2023</v>
      </c>
    </row>
    <row r="10616" spans="1:5" ht="17.25" customHeight="1" x14ac:dyDescent="0.2">
      <c r="A10616">
        <v>210596</v>
      </c>
      <c r="B10616" t="s">
        <v>10345</v>
      </c>
      <c r="C10616" t="s">
        <v>13041</v>
      </c>
      <c r="D10616" t="s">
        <v>26798</v>
      </c>
      <c r="E10616">
        <v>2023</v>
      </c>
    </row>
    <row r="10617" spans="1:5" ht="17.25" customHeight="1" x14ac:dyDescent="0.2">
      <c r="A10617">
        <v>210595</v>
      </c>
      <c r="B10617" t="s">
        <v>10345</v>
      </c>
      <c r="C10617" t="s">
        <v>13041</v>
      </c>
      <c r="D10617" t="s">
        <v>26799</v>
      </c>
      <c r="E10617">
        <v>2023</v>
      </c>
    </row>
    <row r="10618" spans="1:5" ht="17.25" customHeight="1" x14ac:dyDescent="0.2">
      <c r="A10618">
        <v>210594</v>
      </c>
      <c r="B10618" t="s">
        <v>10345</v>
      </c>
      <c r="C10618" t="s">
        <v>13041</v>
      </c>
      <c r="D10618" t="s">
        <v>26800</v>
      </c>
      <c r="E10618">
        <v>2023</v>
      </c>
    </row>
    <row r="10619" spans="1:5" ht="17.25" customHeight="1" x14ac:dyDescent="0.2">
      <c r="A10619">
        <v>210593</v>
      </c>
      <c r="B10619" t="s">
        <v>10345</v>
      </c>
      <c r="C10619" t="s">
        <v>13041</v>
      </c>
      <c r="D10619" t="s">
        <v>26801</v>
      </c>
      <c r="E10619">
        <v>2023</v>
      </c>
    </row>
    <row r="10620" spans="1:5" ht="17.25" customHeight="1" x14ac:dyDescent="0.2">
      <c r="A10620">
        <v>210592</v>
      </c>
      <c r="B10620" t="s">
        <v>9878</v>
      </c>
      <c r="C10620" t="s">
        <v>13713</v>
      </c>
      <c r="D10620">
        <v>22605729</v>
      </c>
      <c r="E10620">
        <v>2023</v>
      </c>
    </row>
    <row r="10621" spans="1:5" ht="17.25" customHeight="1" x14ac:dyDescent="0.2">
      <c r="A10621">
        <v>210591</v>
      </c>
      <c r="B10621" t="s">
        <v>9878</v>
      </c>
      <c r="C10621" t="s">
        <v>13713</v>
      </c>
      <c r="D10621">
        <v>22606132</v>
      </c>
      <c r="E10621">
        <v>2023</v>
      </c>
    </row>
    <row r="10622" spans="1:5" ht="17.25" customHeight="1" x14ac:dyDescent="0.2">
      <c r="A10622">
        <v>210590</v>
      </c>
      <c r="B10622" t="s">
        <v>9878</v>
      </c>
      <c r="C10622" t="s">
        <v>13713</v>
      </c>
      <c r="D10622">
        <v>22606156</v>
      </c>
      <c r="E10622">
        <v>2023</v>
      </c>
    </row>
    <row r="10623" spans="1:5" ht="17.25" customHeight="1" x14ac:dyDescent="0.2">
      <c r="A10623">
        <v>210589</v>
      </c>
      <c r="B10623" t="s">
        <v>9878</v>
      </c>
      <c r="C10623" t="s">
        <v>13713</v>
      </c>
      <c r="D10623">
        <v>22606102</v>
      </c>
      <c r="E10623">
        <v>2023</v>
      </c>
    </row>
    <row r="10624" spans="1:5" ht="17.25" customHeight="1" x14ac:dyDescent="0.2">
      <c r="A10624">
        <v>210588</v>
      </c>
      <c r="B10624" t="s">
        <v>9878</v>
      </c>
      <c r="C10624" t="s">
        <v>13713</v>
      </c>
      <c r="D10624">
        <v>22606137</v>
      </c>
      <c r="E10624">
        <v>2023</v>
      </c>
    </row>
    <row r="10625" spans="1:5" ht="17.25" customHeight="1" x14ac:dyDescent="0.2">
      <c r="A10625">
        <v>210587</v>
      </c>
      <c r="B10625" t="s">
        <v>9878</v>
      </c>
      <c r="C10625" t="s">
        <v>13713</v>
      </c>
      <c r="D10625">
        <v>22615989</v>
      </c>
      <c r="E10625">
        <v>2023</v>
      </c>
    </row>
    <row r="10626" spans="1:5" ht="17.25" customHeight="1" x14ac:dyDescent="0.2">
      <c r="A10626">
        <v>210586</v>
      </c>
      <c r="B10626" t="s">
        <v>9878</v>
      </c>
      <c r="C10626" t="s">
        <v>13713</v>
      </c>
      <c r="D10626">
        <v>22610744</v>
      </c>
      <c r="E10626">
        <v>2023</v>
      </c>
    </row>
    <row r="10627" spans="1:5" ht="17.25" customHeight="1" x14ac:dyDescent="0.2">
      <c r="A10627">
        <v>162515</v>
      </c>
      <c r="B10627" t="s">
        <v>10466</v>
      </c>
      <c r="C10627" t="s">
        <v>12345</v>
      </c>
      <c r="D10627" t="s">
        <v>26802</v>
      </c>
      <c r="E10627">
        <v>2013</v>
      </c>
    </row>
    <row r="10628" spans="1:5" ht="17.25" customHeight="1" x14ac:dyDescent="0.2">
      <c r="A10628">
        <v>210525</v>
      </c>
      <c r="B10628" t="s">
        <v>14052</v>
      </c>
      <c r="C10628" t="s">
        <v>14956</v>
      </c>
      <c r="D10628" t="s">
        <v>26803</v>
      </c>
      <c r="E10628">
        <v>2023</v>
      </c>
    </row>
    <row r="10629" spans="1:5" ht="17.25" customHeight="1" x14ac:dyDescent="0.2">
      <c r="A10629">
        <v>164390</v>
      </c>
      <c r="B10629" t="s">
        <v>9878</v>
      </c>
      <c r="C10629" t="s">
        <v>9913</v>
      </c>
      <c r="D10629">
        <v>73602386</v>
      </c>
      <c r="E10629">
        <v>2013</v>
      </c>
    </row>
    <row r="10630" spans="1:5" ht="17.25" customHeight="1" x14ac:dyDescent="0.2">
      <c r="A10630">
        <v>164387</v>
      </c>
      <c r="B10630" t="s">
        <v>9878</v>
      </c>
      <c r="C10630" t="s">
        <v>9913</v>
      </c>
      <c r="D10630">
        <v>73602387</v>
      </c>
      <c r="E10630">
        <v>2013</v>
      </c>
    </row>
    <row r="10631" spans="1:5" ht="17.25" customHeight="1" x14ac:dyDescent="0.2">
      <c r="A10631">
        <v>210494</v>
      </c>
      <c r="B10631" t="s">
        <v>9414</v>
      </c>
      <c r="C10631" t="s">
        <v>9636</v>
      </c>
      <c r="D10631">
        <v>88110686</v>
      </c>
      <c r="E10631">
        <v>2023</v>
      </c>
    </row>
    <row r="10632" spans="1:5" ht="17.25" customHeight="1" x14ac:dyDescent="0.2">
      <c r="A10632">
        <v>210493</v>
      </c>
      <c r="B10632" t="s">
        <v>9414</v>
      </c>
      <c r="C10632" t="s">
        <v>9636</v>
      </c>
      <c r="D10632">
        <v>88110683</v>
      </c>
      <c r="E10632">
        <v>2023</v>
      </c>
    </row>
    <row r="10633" spans="1:5" ht="17.25" customHeight="1" x14ac:dyDescent="0.2">
      <c r="A10633">
        <v>210492</v>
      </c>
      <c r="B10633" t="s">
        <v>9414</v>
      </c>
      <c r="C10633" t="s">
        <v>9636</v>
      </c>
      <c r="D10633">
        <v>88110688</v>
      </c>
      <c r="E10633">
        <v>2023</v>
      </c>
    </row>
    <row r="10634" spans="1:5" ht="17.25" customHeight="1" x14ac:dyDescent="0.2">
      <c r="A10634">
        <v>210491</v>
      </c>
      <c r="B10634" t="s">
        <v>9414</v>
      </c>
      <c r="C10634" t="s">
        <v>9636</v>
      </c>
      <c r="D10634">
        <v>88110294</v>
      </c>
      <c r="E10634">
        <v>2022</v>
      </c>
    </row>
    <row r="10635" spans="1:5" ht="17.25" customHeight="1" x14ac:dyDescent="0.2">
      <c r="A10635">
        <v>210490</v>
      </c>
      <c r="B10635" t="s">
        <v>9414</v>
      </c>
      <c r="C10635" t="s">
        <v>9636</v>
      </c>
      <c r="D10635">
        <v>88110406</v>
      </c>
      <c r="E10635">
        <v>2022</v>
      </c>
    </row>
    <row r="10636" spans="1:5" ht="17.25" customHeight="1" x14ac:dyDescent="0.2">
      <c r="A10636">
        <v>154962</v>
      </c>
      <c r="B10636" t="s">
        <v>10466</v>
      </c>
      <c r="C10636" t="s">
        <v>10064</v>
      </c>
      <c r="D10636" t="s">
        <v>10639</v>
      </c>
      <c r="E10636">
        <v>2011</v>
      </c>
    </row>
    <row r="10637" spans="1:5" ht="17.25" customHeight="1" x14ac:dyDescent="0.2">
      <c r="A10637">
        <v>208982</v>
      </c>
      <c r="B10637" t="s">
        <v>10224</v>
      </c>
      <c r="C10637" t="s">
        <v>13782</v>
      </c>
      <c r="D10637">
        <v>13122605</v>
      </c>
      <c r="E10637">
        <v>2023</v>
      </c>
    </row>
    <row r="10638" spans="1:5" ht="17.25" customHeight="1" x14ac:dyDescent="0.2">
      <c r="A10638">
        <v>210668</v>
      </c>
      <c r="B10638" t="s">
        <v>9878</v>
      </c>
      <c r="C10638" t="s">
        <v>9887</v>
      </c>
      <c r="D10638">
        <v>99240666</v>
      </c>
      <c r="E10638">
        <v>2024</v>
      </c>
    </row>
    <row r="10639" spans="1:5" ht="17.25" customHeight="1" x14ac:dyDescent="0.2">
      <c r="A10639">
        <v>210667</v>
      </c>
      <c r="B10639" t="s">
        <v>9878</v>
      </c>
      <c r="C10639" t="s">
        <v>9887</v>
      </c>
      <c r="D10639">
        <v>99093739</v>
      </c>
      <c r="E10639">
        <v>2023</v>
      </c>
    </row>
    <row r="10640" spans="1:5" ht="17.25" customHeight="1" x14ac:dyDescent="0.2">
      <c r="A10640">
        <v>210666</v>
      </c>
      <c r="B10640" t="s">
        <v>9878</v>
      </c>
      <c r="C10640" t="s">
        <v>9887</v>
      </c>
      <c r="D10640">
        <v>99089194</v>
      </c>
      <c r="E10640">
        <v>2023</v>
      </c>
    </row>
    <row r="10641" spans="1:5" ht="17.25" customHeight="1" x14ac:dyDescent="0.2">
      <c r="A10641">
        <v>210665</v>
      </c>
      <c r="B10641" t="s">
        <v>9878</v>
      </c>
      <c r="C10641" t="s">
        <v>9887</v>
      </c>
      <c r="D10641">
        <v>99084382</v>
      </c>
      <c r="E10641">
        <v>2023</v>
      </c>
    </row>
    <row r="10642" spans="1:5" ht="17.25" customHeight="1" x14ac:dyDescent="0.2">
      <c r="A10642">
        <v>212647</v>
      </c>
      <c r="B10642" t="s">
        <v>10345</v>
      </c>
      <c r="C10642" t="s">
        <v>14895</v>
      </c>
      <c r="D10642" t="s">
        <v>26804</v>
      </c>
      <c r="E10642">
        <v>2023</v>
      </c>
    </row>
    <row r="10643" spans="1:5" ht="17.25" customHeight="1" x14ac:dyDescent="0.2">
      <c r="A10643">
        <v>163844</v>
      </c>
      <c r="B10643" t="s">
        <v>9414</v>
      </c>
      <c r="C10643" t="s">
        <v>9635</v>
      </c>
      <c r="D10643" t="s">
        <v>12971</v>
      </c>
      <c r="E10643">
        <v>2011</v>
      </c>
    </row>
    <row r="10644" spans="1:5" ht="17.25" customHeight="1" x14ac:dyDescent="0.2">
      <c r="A10644">
        <v>191538</v>
      </c>
      <c r="B10644" t="s">
        <v>9878</v>
      </c>
      <c r="C10644" t="s">
        <v>19303</v>
      </c>
      <c r="D10644">
        <v>74670279</v>
      </c>
      <c r="E10644">
        <v>2020</v>
      </c>
    </row>
    <row r="10645" spans="1:5" ht="17.25" customHeight="1" x14ac:dyDescent="0.2">
      <c r="A10645">
        <v>178044</v>
      </c>
      <c r="B10645" t="s">
        <v>10345</v>
      </c>
      <c r="C10645" t="s">
        <v>14903</v>
      </c>
      <c r="D10645" t="s">
        <v>17130</v>
      </c>
      <c r="E10645">
        <v>2017</v>
      </c>
    </row>
    <row r="10646" spans="1:5" ht="17.25" customHeight="1" x14ac:dyDescent="0.2">
      <c r="A10646">
        <v>208642</v>
      </c>
      <c r="B10646" t="s">
        <v>9878</v>
      </c>
      <c r="C10646" t="s">
        <v>14803</v>
      </c>
      <c r="D10646">
        <v>22614407</v>
      </c>
      <c r="E10646">
        <v>2023</v>
      </c>
    </row>
    <row r="10647" spans="1:5" ht="17.25" customHeight="1" x14ac:dyDescent="0.2">
      <c r="A10647">
        <v>182033</v>
      </c>
      <c r="B10647" t="s">
        <v>11660</v>
      </c>
      <c r="C10647" t="s">
        <v>19207</v>
      </c>
      <c r="D10647" t="s">
        <v>20152</v>
      </c>
      <c r="E10647">
        <v>2018</v>
      </c>
    </row>
    <row r="10648" spans="1:5" ht="17.25" customHeight="1" x14ac:dyDescent="0.2">
      <c r="A10648">
        <v>164200</v>
      </c>
      <c r="B10648" t="s">
        <v>9414</v>
      </c>
      <c r="C10648" t="s">
        <v>9636</v>
      </c>
      <c r="D10648" t="s">
        <v>13048</v>
      </c>
      <c r="E10648">
        <v>2013</v>
      </c>
    </row>
    <row r="10649" spans="1:5" ht="17.25" customHeight="1" x14ac:dyDescent="0.2">
      <c r="A10649">
        <v>210517</v>
      </c>
      <c r="B10649" t="s">
        <v>9878</v>
      </c>
      <c r="C10649" t="s">
        <v>9887</v>
      </c>
      <c r="D10649">
        <v>99194518</v>
      </c>
      <c r="E10649">
        <v>2023</v>
      </c>
    </row>
    <row r="10650" spans="1:5" ht="17.25" customHeight="1" x14ac:dyDescent="0.2">
      <c r="A10650">
        <v>210567</v>
      </c>
      <c r="B10650" t="s">
        <v>9366</v>
      </c>
      <c r="C10650" t="s">
        <v>18036</v>
      </c>
      <c r="D10650">
        <v>2016163715</v>
      </c>
      <c r="E10650">
        <v>2023</v>
      </c>
    </row>
    <row r="10651" spans="1:5" ht="17.25" customHeight="1" x14ac:dyDescent="0.2">
      <c r="A10651">
        <v>210566</v>
      </c>
      <c r="B10651" t="s">
        <v>9366</v>
      </c>
      <c r="C10651" t="s">
        <v>18036</v>
      </c>
      <c r="D10651">
        <v>2016163503</v>
      </c>
      <c r="E10651">
        <v>2023</v>
      </c>
    </row>
    <row r="10652" spans="1:5" ht="17.25" customHeight="1" x14ac:dyDescent="0.2">
      <c r="A10652">
        <v>210565</v>
      </c>
      <c r="B10652" t="s">
        <v>9366</v>
      </c>
      <c r="C10652" t="s">
        <v>18036</v>
      </c>
      <c r="D10652">
        <v>2016163520</v>
      </c>
      <c r="E10652">
        <v>2023</v>
      </c>
    </row>
    <row r="10653" spans="1:5" ht="17.25" customHeight="1" x14ac:dyDescent="0.2">
      <c r="A10653">
        <v>210564</v>
      </c>
      <c r="B10653" t="s">
        <v>9366</v>
      </c>
      <c r="C10653" t="s">
        <v>18036</v>
      </c>
      <c r="D10653">
        <v>2016163516</v>
      </c>
      <c r="E10653">
        <v>2023</v>
      </c>
    </row>
    <row r="10654" spans="1:5" ht="17.25" customHeight="1" x14ac:dyDescent="0.2">
      <c r="A10654">
        <v>210563</v>
      </c>
      <c r="B10654" t="s">
        <v>9366</v>
      </c>
      <c r="C10654" t="s">
        <v>18036</v>
      </c>
      <c r="D10654">
        <v>2016163289</v>
      </c>
      <c r="E10654">
        <v>2023</v>
      </c>
    </row>
    <row r="10655" spans="1:5" ht="17.25" customHeight="1" x14ac:dyDescent="0.2">
      <c r="A10655">
        <v>210547</v>
      </c>
      <c r="B10655" t="s">
        <v>9366</v>
      </c>
      <c r="C10655" t="s">
        <v>18036</v>
      </c>
      <c r="D10655">
        <v>2016163675</v>
      </c>
      <c r="E10655">
        <v>2023</v>
      </c>
    </row>
    <row r="10656" spans="1:5" ht="17.25" customHeight="1" x14ac:dyDescent="0.2">
      <c r="A10656">
        <v>210546</v>
      </c>
      <c r="B10656" t="s">
        <v>9366</v>
      </c>
      <c r="C10656" t="s">
        <v>18036</v>
      </c>
      <c r="D10656">
        <v>2016157257</v>
      </c>
      <c r="E10656">
        <v>2022</v>
      </c>
    </row>
    <row r="10657" spans="1:5" ht="17.25" customHeight="1" x14ac:dyDescent="0.2">
      <c r="A10657">
        <v>210545</v>
      </c>
      <c r="B10657" t="s">
        <v>9366</v>
      </c>
      <c r="C10657" t="s">
        <v>18036</v>
      </c>
      <c r="D10657">
        <v>2016155991</v>
      </c>
      <c r="E10657">
        <v>2022</v>
      </c>
    </row>
    <row r="10658" spans="1:5" ht="17.25" customHeight="1" x14ac:dyDescent="0.2">
      <c r="A10658">
        <v>210544</v>
      </c>
      <c r="B10658" t="s">
        <v>9366</v>
      </c>
      <c r="C10658" t="s">
        <v>18036</v>
      </c>
      <c r="D10658">
        <v>2016163700</v>
      </c>
      <c r="E10658">
        <v>2023</v>
      </c>
    </row>
    <row r="10659" spans="1:5" ht="17.25" customHeight="1" x14ac:dyDescent="0.2">
      <c r="A10659">
        <v>210543</v>
      </c>
      <c r="B10659" t="s">
        <v>9366</v>
      </c>
      <c r="C10659" t="s">
        <v>18036</v>
      </c>
      <c r="D10659">
        <v>2016163721</v>
      </c>
      <c r="E10659">
        <v>2023</v>
      </c>
    </row>
    <row r="10660" spans="1:5" ht="17.25" customHeight="1" x14ac:dyDescent="0.2">
      <c r="A10660">
        <v>210535</v>
      </c>
      <c r="B10660" t="s">
        <v>10345</v>
      </c>
      <c r="C10660" t="s">
        <v>14903</v>
      </c>
      <c r="D10660" t="s">
        <v>26805</v>
      </c>
      <c r="E10660">
        <v>2023</v>
      </c>
    </row>
    <row r="10661" spans="1:5" ht="17.25" customHeight="1" x14ac:dyDescent="0.2">
      <c r="A10661">
        <v>210534</v>
      </c>
      <c r="B10661" t="s">
        <v>10345</v>
      </c>
      <c r="C10661" t="s">
        <v>14903</v>
      </c>
      <c r="D10661" t="s">
        <v>26806</v>
      </c>
      <c r="E10661">
        <v>2023</v>
      </c>
    </row>
    <row r="10662" spans="1:5" ht="17.25" customHeight="1" x14ac:dyDescent="0.2">
      <c r="A10662">
        <v>210533</v>
      </c>
      <c r="B10662" t="s">
        <v>10345</v>
      </c>
      <c r="C10662" t="s">
        <v>14903</v>
      </c>
      <c r="D10662" t="s">
        <v>26807</v>
      </c>
      <c r="E10662">
        <v>2023</v>
      </c>
    </row>
    <row r="10663" spans="1:5" ht="17.25" customHeight="1" x14ac:dyDescent="0.2">
      <c r="A10663">
        <v>210532</v>
      </c>
      <c r="B10663" t="s">
        <v>10345</v>
      </c>
      <c r="C10663" t="s">
        <v>14903</v>
      </c>
      <c r="D10663" t="s">
        <v>26808</v>
      </c>
      <c r="E10663">
        <v>2023</v>
      </c>
    </row>
    <row r="10664" spans="1:5" ht="17.25" customHeight="1" x14ac:dyDescent="0.2">
      <c r="A10664">
        <v>210531</v>
      </c>
      <c r="B10664" t="s">
        <v>10345</v>
      </c>
      <c r="C10664" t="s">
        <v>14903</v>
      </c>
      <c r="D10664" t="s">
        <v>26809</v>
      </c>
      <c r="E10664">
        <v>2023</v>
      </c>
    </row>
    <row r="10665" spans="1:5" ht="17.25" customHeight="1" x14ac:dyDescent="0.2">
      <c r="A10665">
        <v>210530</v>
      </c>
      <c r="B10665" t="s">
        <v>10345</v>
      </c>
      <c r="C10665" t="s">
        <v>14903</v>
      </c>
      <c r="D10665" t="s">
        <v>26810</v>
      </c>
      <c r="E10665">
        <v>2023</v>
      </c>
    </row>
    <row r="10666" spans="1:5" ht="17.25" customHeight="1" x14ac:dyDescent="0.2">
      <c r="A10666">
        <v>210529</v>
      </c>
      <c r="B10666" t="s">
        <v>10345</v>
      </c>
      <c r="C10666" t="s">
        <v>14903</v>
      </c>
      <c r="D10666" t="s">
        <v>26811</v>
      </c>
      <c r="E10666">
        <v>2023</v>
      </c>
    </row>
    <row r="10667" spans="1:5" ht="17.25" customHeight="1" x14ac:dyDescent="0.2">
      <c r="A10667">
        <v>210528</v>
      </c>
      <c r="B10667" t="s">
        <v>9878</v>
      </c>
      <c r="C10667" t="s">
        <v>14023</v>
      </c>
      <c r="D10667">
        <v>22652018</v>
      </c>
      <c r="E10667">
        <v>2024</v>
      </c>
    </row>
    <row r="10668" spans="1:5" ht="17.25" customHeight="1" x14ac:dyDescent="0.2">
      <c r="A10668">
        <v>210527</v>
      </c>
      <c r="B10668" t="s">
        <v>9878</v>
      </c>
      <c r="C10668" t="s">
        <v>14023</v>
      </c>
      <c r="D10668">
        <v>22649750</v>
      </c>
      <c r="E10668">
        <v>2024</v>
      </c>
    </row>
    <row r="10669" spans="1:5" ht="17.25" customHeight="1" x14ac:dyDescent="0.2">
      <c r="A10669">
        <v>210526</v>
      </c>
      <c r="B10669" t="s">
        <v>9878</v>
      </c>
      <c r="C10669" t="s">
        <v>14023</v>
      </c>
      <c r="D10669">
        <v>22603801</v>
      </c>
      <c r="E10669">
        <v>2023</v>
      </c>
    </row>
    <row r="10670" spans="1:5" ht="17.25" customHeight="1" x14ac:dyDescent="0.2">
      <c r="A10670">
        <v>210540</v>
      </c>
      <c r="B10670" t="s">
        <v>10345</v>
      </c>
      <c r="C10670" t="s">
        <v>14903</v>
      </c>
      <c r="D10670" t="s">
        <v>26812</v>
      </c>
      <c r="E10670">
        <v>2023</v>
      </c>
    </row>
    <row r="10671" spans="1:5" ht="17.25" customHeight="1" x14ac:dyDescent="0.2">
      <c r="A10671">
        <v>210539</v>
      </c>
      <c r="B10671" t="s">
        <v>10345</v>
      </c>
      <c r="C10671" t="s">
        <v>14903</v>
      </c>
      <c r="D10671" t="s">
        <v>26813</v>
      </c>
      <c r="E10671">
        <v>2023</v>
      </c>
    </row>
    <row r="10672" spans="1:5" ht="17.25" customHeight="1" x14ac:dyDescent="0.2">
      <c r="A10672">
        <v>210538</v>
      </c>
      <c r="B10672" t="s">
        <v>10345</v>
      </c>
      <c r="C10672" t="s">
        <v>14903</v>
      </c>
      <c r="D10672" t="s">
        <v>26814</v>
      </c>
      <c r="E10672">
        <v>2023</v>
      </c>
    </row>
    <row r="10673" spans="1:5" ht="17.25" customHeight="1" x14ac:dyDescent="0.2">
      <c r="A10673">
        <v>210537</v>
      </c>
      <c r="B10673" t="s">
        <v>10345</v>
      </c>
      <c r="C10673" t="s">
        <v>14903</v>
      </c>
      <c r="D10673" t="s">
        <v>26815</v>
      </c>
      <c r="E10673">
        <v>2023</v>
      </c>
    </row>
    <row r="10674" spans="1:5" ht="17.25" customHeight="1" x14ac:dyDescent="0.2">
      <c r="A10674">
        <v>210536</v>
      </c>
      <c r="B10674" t="s">
        <v>10345</v>
      </c>
      <c r="C10674" t="s">
        <v>14903</v>
      </c>
      <c r="D10674" t="s">
        <v>26816</v>
      </c>
      <c r="E10674">
        <v>2023</v>
      </c>
    </row>
    <row r="10675" spans="1:5" ht="17.25" customHeight="1" x14ac:dyDescent="0.2">
      <c r="A10675">
        <v>210085</v>
      </c>
      <c r="B10675" t="s">
        <v>13337</v>
      </c>
      <c r="C10675" t="s">
        <v>15288</v>
      </c>
      <c r="D10675">
        <v>5225804050</v>
      </c>
      <c r="E10675">
        <v>2022</v>
      </c>
    </row>
    <row r="10676" spans="1:5" ht="17.25" customHeight="1" x14ac:dyDescent="0.2">
      <c r="A10676">
        <v>210542</v>
      </c>
      <c r="B10676" t="s">
        <v>9878</v>
      </c>
      <c r="C10676" t="s">
        <v>14023</v>
      </c>
      <c r="D10676">
        <v>22612394</v>
      </c>
      <c r="E10676">
        <v>2023</v>
      </c>
    </row>
    <row r="10677" spans="1:5" ht="17.25" customHeight="1" x14ac:dyDescent="0.2">
      <c r="A10677">
        <v>210541</v>
      </c>
      <c r="B10677" t="s">
        <v>9878</v>
      </c>
      <c r="C10677" t="s">
        <v>14023</v>
      </c>
      <c r="D10677">
        <v>22612294</v>
      </c>
      <c r="E10677">
        <v>2023</v>
      </c>
    </row>
    <row r="10678" spans="1:5" ht="17.25" customHeight="1" x14ac:dyDescent="0.2">
      <c r="A10678">
        <v>210557</v>
      </c>
      <c r="B10678" t="s">
        <v>10224</v>
      </c>
      <c r="C10678" t="s">
        <v>13782</v>
      </c>
      <c r="D10678">
        <v>13028144</v>
      </c>
      <c r="E10678">
        <v>2023</v>
      </c>
    </row>
    <row r="10679" spans="1:5" ht="17.25" customHeight="1" x14ac:dyDescent="0.2">
      <c r="A10679">
        <v>210556</v>
      </c>
      <c r="B10679" t="s">
        <v>10224</v>
      </c>
      <c r="C10679" t="s">
        <v>13782</v>
      </c>
      <c r="D10679">
        <v>13082441</v>
      </c>
      <c r="E10679">
        <v>2023</v>
      </c>
    </row>
    <row r="10680" spans="1:5" ht="17.25" customHeight="1" x14ac:dyDescent="0.2">
      <c r="A10680">
        <v>210555</v>
      </c>
      <c r="B10680" t="s">
        <v>10224</v>
      </c>
      <c r="C10680" t="s">
        <v>13782</v>
      </c>
      <c r="D10680">
        <v>13080309</v>
      </c>
      <c r="E10680">
        <v>2023</v>
      </c>
    </row>
    <row r="10681" spans="1:5" ht="17.25" customHeight="1" x14ac:dyDescent="0.2">
      <c r="A10681">
        <v>210554</v>
      </c>
      <c r="B10681" t="s">
        <v>10224</v>
      </c>
      <c r="C10681" t="s">
        <v>13782</v>
      </c>
      <c r="D10681">
        <v>13028146</v>
      </c>
      <c r="E10681">
        <v>2023</v>
      </c>
    </row>
    <row r="10682" spans="1:5" ht="17.25" customHeight="1" x14ac:dyDescent="0.2">
      <c r="A10682">
        <v>210553</v>
      </c>
      <c r="B10682" t="s">
        <v>10224</v>
      </c>
      <c r="C10682" t="s">
        <v>13782</v>
      </c>
      <c r="D10682">
        <v>13038529</v>
      </c>
      <c r="E10682">
        <v>2023</v>
      </c>
    </row>
    <row r="10683" spans="1:5" ht="17.25" customHeight="1" x14ac:dyDescent="0.2">
      <c r="A10683">
        <v>210562</v>
      </c>
      <c r="B10683" t="s">
        <v>10224</v>
      </c>
      <c r="C10683" t="s">
        <v>13782</v>
      </c>
      <c r="D10683">
        <v>13058726</v>
      </c>
      <c r="E10683">
        <v>2023</v>
      </c>
    </row>
    <row r="10684" spans="1:5" ht="17.25" customHeight="1" x14ac:dyDescent="0.2">
      <c r="A10684">
        <v>210561</v>
      </c>
      <c r="B10684" t="s">
        <v>10224</v>
      </c>
      <c r="C10684" t="s">
        <v>13782</v>
      </c>
      <c r="D10684">
        <v>13083916</v>
      </c>
      <c r="E10684">
        <v>2023</v>
      </c>
    </row>
    <row r="10685" spans="1:5" ht="17.25" customHeight="1" x14ac:dyDescent="0.2">
      <c r="A10685">
        <v>210560</v>
      </c>
      <c r="B10685" t="s">
        <v>10224</v>
      </c>
      <c r="C10685" t="s">
        <v>13782</v>
      </c>
      <c r="D10685">
        <v>13034838</v>
      </c>
      <c r="E10685">
        <v>2023</v>
      </c>
    </row>
    <row r="10686" spans="1:5" ht="17.25" customHeight="1" x14ac:dyDescent="0.2">
      <c r="A10686">
        <v>210559</v>
      </c>
      <c r="B10686" t="s">
        <v>10224</v>
      </c>
      <c r="C10686" t="s">
        <v>13782</v>
      </c>
      <c r="D10686">
        <v>13064622</v>
      </c>
      <c r="E10686">
        <v>2023</v>
      </c>
    </row>
    <row r="10687" spans="1:5" ht="17.25" customHeight="1" x14ac:dyDescent="0.2">
      <c r="A10687">
        <v>210558</v>
      </c>
      <c r="B10687" t="s">
        <v>10345</v>
      </c>
      <c r="C10687" t="s">
        <v>14903</v>
      </c>
      <c r="D10687" t="s">
        <v>26817</v>
      </c>
      <c r="E10687">
        <v>2023</v>
      </c>
    </row>
    <row r="10688" spans="1:5" ht="17.25" customHeight="1" x14ac:dyDescent="0.2">
      <c r="A10688">
        <v>210133</v>
      </c>
      <c r="B10688" t="s">
        <v>9366</v>
      </c>
      <c r="C10688" t="s">
        <v>18036</v>
      </c>
      <c r="D10688">
        <v>2016160268</v>
      </c>
      <c r="E10688">
        <v>2022</v>
      </c>
    </row>
    <row r="10689" spans="1:5" ht="17.25" customHeight="1" x14ac:dyDescent="0.2">
      <c r="A10689">
        <v>210132</v>
      </c>
      <c r="B10689" t="s">
        <v>9366</v>
      </c>
      <c r="C10689" t="s">
        <v>18036</v>
      </c>
      <c r="D10689">
        <v>2016159882</v>
      </c>
      <c r="E10689">
        <v>2022</v>
      </c>
    </row>
    <row r="10690" spans="1:5" ht="17.25" customHeight="1" x14ac:dyDescent="0.2">
      <c r="A10690">
        <v>210131</v>
      </c>
      <c r="B10690" t="s">
        <v>9366</v>
      </c>
      <c r="C10690" t="s">
        <v>18036</v>
      </c>
      <c r="D10690">
        <v>2016160026</v>
      </c>
      <c r="E10690">
        <v>2022</v>
      </c>
    </row>
    <row r="10691" spans="1:5" ht="17.25" customHeight="1" x14ac:dyDescent="0.2">
      <c r="A10691">
        <v>183255</v>
      </c>
      <c r="B10691" t="s">
        <v>9878</v>
      </c>
      <c r="C10691" t="s">
        <v>12561</v>
      </c>
      <c r="D10691">
        <v>74012633</v>
      </c>
      <c r="E10691">
        <v>2016</v>
      </c>
    </row>
    <row r="10692" spans="1:5" ht="17.25" customHeight="1" x14ac:dyDescent="0.2">
      <c r="A10692">
        <v>210114</v>
      </c>
      <c r="B10692" t="s">
        <v>9366</v>
      </c>
      <c r="C10692" t="s">
        <v>18036</v>
      </c>
      <c r="D10692">
        <v>2016160243</v>
      </c>
      <c r="E10692">
        <v>2022</v>
      </c>
    </row>
    <row r="10693" spans="1:5" ht="17.25" customHeight="1" x14ac:dyDescent="0.2">
      <c r="A10693">
        <v>210113</v>
      </c>
      <c r="B10693" t="s">
        <v>9366</v>
      </c>
      <c r="C10693" t="s">
        <v>18036</v>
      </c>
      <c r="D10693">
        <v>2016160273</v>
      </c>
      <c r="E10693">
        <v>2022</v>
      </c>
    </row>
    <row r="10694" spans="1:5" ht="17.25" customHeight="1" x14ac:dyDescent="0.2">
      <c r="A10694">
        <v>210112</v>
      </c>
      <c r="B10694" t="s">
        <v>9366</v>
      </c>
      <c r="C10694" t="s">
        <v>18036</v>
      </c>
      <c r="D10694">
        <v>2016161298</v>
      </c>
      <c r="E10694">
        <v>2022</v>
      </c>
    </row>
    <row r="10695" spans="1:5" ht="17.25" customHeight="1" x14ac:dyDescent="0.2">
      <c r="A10695">
        <v>210111</v>
      </c>
      <c r="B10695" t="s">
        <v>9366</v>
      </c>
      <c r="C10695" t="s">
        <v>18036</v>
      </c>
      <c r="D10695">
        <v>2016163282</v>
      </c>
      <c r="E10695">
        <v>2023</v>
      </c>
    </row>
    <row r="10696" spans="1:5" ht="17.25" customHeight="1" x14ac:dyDescent="0.2">
      <c r="A10696">
        <v>210110</v>
      </c>
      <c r="B10696" t="s">
        <v>9366</v>
      </c>
      <c r="C10696" t="s">
        <v>18036</v>
      </c>
      <c r="D10696">
        <v>2016163283</v>
      </c>
      <c r="E10696">
        <v>2023</v>
      </c>
    </row>
    <row r="10697" spans="1:5" ht="17.25" customHeight="1" x14ac:dyDescent="0.2">
      <c r="A10697">
        <v>210109</v>
      </c>
      <c r="B10697" t="s">
        <v>9366</v>
      </c>
      <c r="C10697" t="s">
        <v>18036</v>
      </c>
      <c r="D10697">
        <v>2016163091</v>
      </c>
      <c r="E10697">
        <v>2023</v>
      </c>
    </row>
    <row r="10698" spans="1:5" ht="17.25" customHeight="1" x14ac:dyDescent="0.2">
      <c r="A10698">
        <v>210108</v>
      </c>
      <c r="B10698" t="s">
        <v>9366</v>
      </c>
      <c r="C10698" t="s">
        <v>18036</v>
      </c>
      <c r="D10698">
        <v>2016163479</v>
      </c>
      <c r="E10698">
        <v>2023</v>
      </c>
    </row>
    <row r="10699" spans="1:5" ht="17.25" customHeight="1" x14ac:dyDescent="0.2">
      <c r="A10699">
        <v>210107</v>
      </c>
      <c r="B10699" t="s">
        <v>9366</v>
      </c>
      <c r="C10699" t="s">
        <v>18036</v>
      </c>
      <c r="D10699">
        <v>2016164402</v>
      </c>
      <c r="E10699">
        <v>2023</v>
      </c>
    </row>
    <row r="10700" spans="1:5" ht="17.25" customHeight="1" x14ac:dyDescent="0.2">
      <c r="A10700">
        <v>210106</v>
      </c>
      <c r="B10700" t="s">
        <v>9366</v>
      </c>
      <c r="C10700" t="s">
        <v>18036</v>
      </c>
      <c r="D10700">
        <v>2016164140</v>
      </c>
      <c r="E10700">
        <v>2023</v>
      </c>
    </row>
    <row r="10701" spans="1:5" ht="17.25" customHeight="1" x14ac:dyDescent="0.2">
      <c r="A10701">
        <v>210130</v>
      </c>
      <c r="B10701" t="s">
        <v>10345</v>
      </c>
      <c r="C10701" t="s">
        <v>14903</v>
      </c>
      <c r="D10701" t="s">
        <v>26818</v>
      </c>
      <c r="E10701">
        <v>2023</v>
      </c>
    </row>
    <row r="10702" spans="1:5" ht="17.25" customHeight="1" x14ac:dyDescent="0.2">
      <c r="A10702">
        <v>210129</v>
      </c>
      <c r="B10702" t="s">
        <v>10345</v>
      </c>
      <c r="C10702" t="s">
        <v>14903</v>
      </c>
      <c r="D10702" t="s">
        <v>26819</v>
      </c>
      <c r="E10702">
        <v>2023</v>
      </c>
    </row>
    <row r="10703" spans="1:5" ht="17.25" customHeight="1" x14ac:dyDescent="0.2">
      <c r="A10703">
        <v>210128</v>
      </c>
      <c r="B10703" t="s">
        <v>10345</v>
      </c>
      <c r="C10703" t="s">
        <v>14903</v>
      </c>
      <c r="D10703" t="s">
        <v>26820</v>
      </c>
      <c r="E10703">
        <v>2023</v>
      </c>
    </row>
    <row r="10704" spans="1:5" ht="17.25" customHeight="1" x14ac:dyDescent="0.2">
      <c r="A10704">
        <v>210127</v>
      </c>
      <c r="B10704" t="s">
        <v>10345</v>
      </c>
      <c r="C10704" t="s">
        <v>14903</v>
      </c>
      <c r="D10704" t="s">
        <v>26821</v>
      </c>
      <c r="E10704">
        <v>2023</v>
      </c>
    </row>
    <row r="10705" spans="1:5" ht="17.25" customHeight="1" x14ac:dyDescent="0.2">
      <c r="A10705">
        <v>210126</v>
      </c>
      <c r="B10705" t="s">
        <v>10345</v>
      </c>
      <c r="C10705" t="s">
        <v>14903</v>
      </c>
      <c r="D10705" t="s">
        <v>26822</v>
      </c>
      <c r="E10705">
        <v>2023</v>
      </c>
    </row>
    <row r="10706" spans="1:5" ht="17.25" customHeight="1" x14ac:dyDescent="0.2">
      <c r="A10706">
        <v>210125</v>
      </c>
      <c r="B10706" t="s">
        <v>10345</v>
      </c>
      <c r="C10706" t="s">
        <v>14903</v>
      </c>
      <c r="D10706" t="s">
        <v>26823</v>
      </c>
      <c r="E10706">
        <v>2023</v>
      </c>
    </row>
    <row r="10707" spans="1:5" ht="17.25" customHeight="1" x14ac:dyDescent="0.2">
      <c r="A10707">
        <v>210124</v>
      </c>
      <c r="B10707" t="s">
        <v>10345</v>
      </c>
      <c r="C10707" t="s">
        <v>14903</v>
      </c>
      <c r="D10707" t="s">
        <v>26824</v>
      </c>
      <c r="E10707">
        <v>2023</v>
      </c>
    </row>
    <row r="10708" spans="1:5" ht="17.25" customHeight="1" x14ac:dyDescent="0.2">
      <c r="A10708">
        <v>210123</v>
      </c>
      <c r="B10708" t="s">
        <v>10345</v>
      </c>
      <c r="C10708" t="s">
        <v>14903</v>
      </c>
      <c r="D10708" t="s">
        <v>26825</v>
      </c>
      <c r="E10708">
        <v>2023</v>
      </c>
    </row>
    <row r="10709" spans="1:5" ht="17.25" customHeight="1" x14ac:dyDescent="0.2">
      <c r="A10709">
        <v>210122</v>
      </c>
      <c r="B10709" t="s">
        <v>10345</v>
      </c>
      <c r="C10709" t="s">
        <v>14903</v>
      </c>
      <c r="D10709" t="s">
        <v>26826</v>
      </c>
      <c r="E10709">
        <v>2023</v>
      </c>
    </row>
    <row r="10710" spans="1:5" ht="17.25" customHeight="1" x14ac:dyDescent="0.2">
      <c r="A10710">
        <v>210121</v>
      </c>
      <c r="B10710" t="s">
        <v>10345</v>
      </c>
      <c r="C10710" t="s">
        <v>14903</v>
      </c>
      <c r="D10710" t="s">
        <v>26827</v>
      </c>
      <c r="E10710">
        <v>2023</v>
      </c>
    </row>
    <row r="10711" spans="1:5" ht="17.25" customHeight="1" x14ac:dyDescent="0.2">
      <c r="A10711">
        <v>210120</v>
      </c>
      <c r="B10711" t="s">
        <v>10345</v>
      </c>
      <c r="C10711" t="s">
        <v>14903</v>
      </c>
      <c r="D10711" t="s">
        <v>26828</v>
      </c>
      <c r="E10711">
        <v>2023</v>
      </c>
    </row>
    <row r="10712" spans="1:5" ht="17.25" customHeight="1" x14ac:dyDescent="0.2">
      <c r="A10712">
        <v>210119</v>
      </c>
      <c r="B10712" t="s">
        <v>10345</v>
      </c>
      <c r="C10712" t="s">
        <v>14903</v>
      </c>
      <c r="D10712" t="s">
        <v>26829</v>
      </c>
      <c r="E10712">
        <v>2023</v>
      </c>
    </row>
    <row r="10713" spans="1:5" ht="17.25" customHeight="1" x14ac:dyDescent="0.2">
      <c r="A10713">
        <v>210118</v>
      </c>
      <c r="B10713" t="s">
        <v>10345</v>
      </c>
      <c r="C10713" t="s">
        <v>14903</v>
      </c>
      <c r="D10713" t="s">
        <v>26830</v>
      </c>
      <c r="E10713">
        <v>2023</v>
      </c>
    </row>
    <row r="10714" spans="1:5" ht="17.25" customHeight="1" x14ac:dyDescent="0.2">
      <c r="A10714">
        <v>210117</v>
      </c>
      <c r="B10714" t="s">
        <v>10345</v>
      </c>
      <c r="C10714" t="s">
        <v>14903</v>
      </c>
      <c r="D10714" t="s">
        <v>26831</v>
      </c>
      <c r="E10714">
        <v>2023</v>
      </c>
    </row>
    <row r="10715" spans="1:5" ht="17.25" customHeight="1" x14ac:dyDescent="0.2">
      <c r="A10715">
        <v>210116</v>
      </c>
      <c r="B10715" t="s">
        <v>10345</v>
      </c>
      <c r="C10715" t="s">
        <v>14903</v>
      </c>
      <c r="D10715" t="s">
        <v>26832</v>
      </c>
      <c r="E10715">
        <v>2023</v>
      </c>
    </row>
    <row r="10716" spans="1:5" ht="17.25" customHeight="1" x14ac:dyDescent="0.2">
      <c r="A10716">
        <v>210115</v>
      </c>
      <c r="B10716" t="s">
        <v>10345</v>
      </c>
      <c r="C10716" t="s">
        <v>14903</v>
      </c>
      <c r="D10716" t="s">
        <v>26833</v>
      </c>
      <c r="E10716">
        <v>2023</v>
      </c>
    </row>
    <row r="10717" spans="1:5" ht="17.25" customHeight="1" x14ac:dyDescent="0.2">
      <c r="A10717">
        <v>210105</v>
      </c>
      <c r="B10717" t="s">
        <v>10345</v>
      </c>
      <c r="C10717" t="s">
        <v>14903</v>
      </c>
      <c r="D10717" t="s">
        <v>26834</v>
      </c>
      <c r="E10717">
        <v>2023</v>
      </c>
    </row>
    <row r="10718" spans="1:5" ht="17.25" customHeight="1" x14ac:dyDescent="0.2">
      <c r="A10718">
        <v>210104</v>
      </c>
      <c r="B10718" t="s">
        <v>10345</v>
      </c>
      <c r="C10718" t="s">
        <v>14903</v>
      </c>
      <c r="D10718" t="s">
        <v>26835</v>
      </c>
      <c r="E10718">
        <v>2023</v>
      </c>
    </row>
    <row r="10719" spans="1:5" ht="17.25" customHeight="1" x14ac:dyDescent="0.2">
      <c r="A10719">
        <v>210103</v>
      </c>
      <c r="B10719" t="s">
        <v>10345</v>
      </c>
      <c r="C10719" t="s">
        <v>14903</v>
      </c>
      <c r="D10719" t="s">
        <v>26836</v>
      </c>
      <c r="E10719">
        <v>2023</v>
      </c>
    </row>
    <row r="10720" spans="1:5" ht="17.25" customHeight="1" x14ac:dyDescent="0.2">
      <c r="A10720">
        <v>210102</v>
      </c>
      <c r="B10720" t="s">
        <v>10345</v>
      </c>
      <c r="C10720" t="s">
        <v>14903</v>
      </c>
      <c r="D10720" t="s">
        <v>26837</v>
      </c>
      <c r="E10720">
        <v>2023</v>
      </c>
    </row>
    <row r="10721" spans="1:5" ht="17.25" customHeight="1" x14ac:dyDescent="0.2">
      <c r="A10721">
        <v>210100</v>
      </c>
      <c r="B10721" t="s">
        <v>10224</v>
      </c>
      <c r="C10721" t="s">
        <v>13782</v>
      </c>
      <c r="D10721">
        <v>13054582</v>
      </c>
      <c r="E10721">
        <v>2023</v>
      </c>
    </row>
    <row r="10722" spans="1:5" ht="17.25" customHeight="1" x14ac:dyDescent="0.2">
      <c r="A10722">
        <v>210099</v>
      </c>
      <c r="B10722" t="s">
        <v>10224</v>
      </c>
      <c r="C10722" t="s">
        <v>13782</v>
      </c>
      <c r="D10722">
        <v>13082447</v>
      </c>
      <c r="E10722">
        <v>2023</v>
      </c>
    </row>
    <row r="10723" spans="1:5" ht="17.25" customHeight="1" x14ac:dyDescent="0.2">
      <c r="A10723">
        <v>210141</v>
      </c>
      <c r="B10723" t="s">
        <v>9878</v>
      </c>
      <c r="C10723" t="s">
        <v>9621</v>
      </c>
      <c r="D10723">
        <v>80133160</v>
      </c>
      <c r="E10723">
        <v>2019</v>
      </c>
    </row>
    <row r="10724" spans="1:5" ht="17.25" customHeight="1" x14ac:dyDescent="0.2">
      <c r="A10724">
        <v>210140</v>
      </c>
      <c r="B10724" t="s">
        <v>10224</v>
      </c>
      <c r="C10724" t="s">
        <v>13782</v>
      </c>
      <c r="D10724">
        <v>13054583</v>
      </c>
      <c r="E10724">
        <v>2023</v>
      </c>
    </row>
    <row r="10725" spans="1:5" ht="17.25" customHeight="1" x14ac:dyDescent="0.2">
      <c r="A10725">
        <v>210139</v>
      </c>
      <c r="B10725" t="s">
        <v>10224</v>
      </c>
      <c r="C10725" t="s">
        <v>13782</v>
      </c>
      <c r="D10725">
        <v>13054413</v>
      </c>
      <c r="E10725">
        <v>2023</v>
      </c>
    </row>
    <row r="10726" spans="1:5" ht="17.25" customHeight="1" x14ac:dyDescent="0.2">
      <c r="A10726">
        <v>200608</v>
      </c>
      <c r="B10726" t="s">
        <v>9414</v>
      </c>
      <c r="C10726" t="s">
        <v>9396</v>
      </c>
      <c r="D10726" t="s">
        <v>26838</v>
      </c>
      <c r="E10726">
        <v>2016</v>
      </c>
    </row>
    <row r="10727" spans="1:5" ht="17.25" customHeight="1" x14ac:dyDescent="0.2">
      <c r="A10727">
        <v>200607</v>
      </c>
      <c r="B10727" t="s">
        <v>9366</v>
      </c>
      <c r="C10727" t="s">
        <v>26839</v>
      </c>
      <c r="D10727">
        <v>2016098280</v>
      </c>
      <c r="E10727">
        <v>2016</v>
      </c>
    </row>
    <row r="10728" spans="1:5" ht="17.25" customHeight="1" x14ac:dyDescent="0.2">
      <c r="A10728">
        <v>163877</v>
      </c>
      <c r="B10728" t="s">
        <v>9414</v>
      </c>
      <c r="C10728" t="s">
        <v>9389</v>
      </c>
      <c r="D10728" t="s">
        <v>12979</v>
      </c>
      <c r="E10728">
        <v>2013</v>
      </c>
    </row>
    <row r="10729" spans="1:5" ht="17.25" customHeight="1" x14ac:dyDescent="0.2">
      <c r="A10729">
        <v>157460</v>
      </c>
      <c r="B10729" t="s">
        <v>9414</v>
      </c>
      <c r="C10729" t="s">
        <v>9389</v>
      </c>
      <c r="D10729" t="s">
        <v>9667</v>
      </c>
      <c r="E10729">
        <v>2010</v>
      </c>
    </row>
    <row r="10730" spans="1:5" ht="17.25" customHeight="1" x14ac:dyDescent="0.2">
      <c r="A10730">
        <v>174983</v>
      </c>
      <c r="B10730" t="s">
        <v>9414</v>
      </c>
      <c r="C10730" t="s">
        <v>9389</v>
      </c>
      <c r="D10730" t="s">
        <v>17978</v>
      </c>
      <c r="E10730">
        <v>2014</v>
      </c>
    </row>
    <row r="10731" spans="1:5" ht="17.25" customHeight="1" x14ac:dyDescent="0.2">
      <c r="A10731">
        <v>174981</v>
      </c>
      <c r="B10731" t="s">
        <v>9414</v>
      </c>
      <c r="C10731" t="s">
        <v>9389</v>
      </c>
      <c r="D10731" t="s">
        <v>17979</v>
      </c>
      <c r="E10731">
        <v>2014</v>
      </c>
    </row>
    <row r="10732" spans="1:5" ht="17.25" customHeight="1" x14ac:dyDescent="0.2">
      <c r="A10732">
        <v>210079</v>
      </c>
      <c r="B10732" t="s">
        <v>9878</v>
      </c>
      <c r="C10732" t="s">
        <v>13713</v>
      </c>
      <c r="D10732">
        <v>22655417</v>
      </c>
      <c r="E10732">
        <v>2024</v>
      </c>
    </row>
    <row r="10733" spans="1:5" ht="17.25" customHeight="1" x14ac:dyDescent="0.2">
      <c r="A10733">
        <v>210078</v>
      </c>
      <c r="B10733" t="s">
        <v>10345</v>
      </c>
      <c r="C10733" t="s">
        <v>13787</v>
      </c>
      <c r="D10733" t="s">
        <v>26840</v>
      </c>
      <c r="E10733">
        <v>2022</v>
      </c>
    </row>
    <row r="10734" spans="1:5" ht="17.25" customHeight="1" x14ac:dyDescent="0.2">
      <c r="A10734">
        <v>210077</v>
      </c>
      <c r="B10734" t="s">
        <v>10345</v>
      </c>
      <c r="C10734" t="s">
        <v>13787</v>
      </c>
      <c r="D10734" t="s">
        <v>26841</v>
      </c>
      <c r="E10734">
        <v>2018</v>
      </c>
    </row>
    <row r="10735" spans="1:5" ht="17.25" customHeight="1" x14ac:dyDescent="0.2">
      <c r="A10735">
        <v>210293</v>
      </c>
      <c r="B10735" t="s">
        <v>10466</v>
      </c>
      <c r="C10735" t="s">
        <v>15051</v>
      </c>
      <c r="D10735" t="s">
        <v>26842</v>
      </c>
      <c r="E10735">
        <v>2023</v>
      </c>
    </row>
    <row r="10736" spans="1:5" ht="17.25" customHeight="1" x14ac:dyDescent="0.2">
      <c r="A10736">
        <v>210292</v>
      </c>
      <c r="B10736" t="s">
        <v>10466</v>
      </c>
      <c r="C10736" t="s">
        <v>16293</v>
      </c>
      <c r="D10736" t="s">
        <v>26843</v>
      </c>
      <c r="E10736">
        <v>2024</v>
      </c>
    </row>
    <row r="10737" spans="1:5" ht="17.25" customHeight="1" x14ac:dyDescent="0.2">
      <c r="A10737">
        <v>210291</v>
      </c>
      <c r="B10737" t="s">
        <v>10466</v>
      </c>
      <c r="C10737" t="s">
        <v>16293</v>
      </c>
      <c r="D10737" t="s">
        <v>26844</v>
      </c>
      <c r="E10737">
        <v>2024</v>
      </c>
    </row>
    <row r="10738" spans="1:5" ht="17.25" customHeight="1" x14ac:dyDescent="0.2">
      <c r="A10738">
        <v>210290</v>
      </c>
      <c r="B10738" t="s">
        <v>10466</v>
      </c>
      <c r="C10738" t="s">
        <v>16293</v>
      </c>
      <c r="D10738" t="s">
        <v>26845</v>
      </c>
      <c r="E10738">
        <v>2024</v>
      </c>
    </row>
    <row r="10739" spans="1:5" ht="17.25" customHeight="1" x14ac:dyDescent="0.2">
      <c r="A10739">
        <v>210289</v>
      </c>
      <c r="B10739" t="s">
        <v>10466</v>
      </c>
      <c r="C10739" t="s">
        <v>16293</v>
      </c>
      <c r="D10739" t="s">
        <v>26846</v>
      </c>
      <c r="E10739">
        <v>2024</v>
      </c>
    </row>
    <row r="10740" spans="1:5" ht="17.25" customHeight="1" x14ac:dyDescent="0.2">
      <c r="A10740">
        <v>210552</v>
      </c>
      <c r="B10740" t="s">
        <v>10224</v>
      </c>
      <c r="C10740" t="s">
        <v>13782</v>
      </c>
      <c r="D10740">
        <v>13054585</v>
      </c>
      <c r="E10740">
        <v>2023</v>
      </c>
    </row>
    <row r="10741" spans="1:5" ht="17.25" customHeight="1" x14ac:dyDescent="0.2">
      <c r="A10741">
        <v>210551</v>
      </c>
      <c r="B10741" t="s">
        <v>10224</v>
      </c>
      <c r="C10741" t="s">
        <v>13782</v>
      </c>
      <c r="D10741">
        <v>13058619</v>
      </c>
      <c r="E10741">
        <v>2023</v>
      </c>
    </row>
    <row r="10742" spans="1:5" ht="17.25" customHeight="1" x14ac:dyDescent="0.2">
      <c r="A10742">
        <v>210550</v>
      </c>
      <c r="B10742" t="s">
        <v>10224</v>
      </c>
      <c r="C10742" t="s">
        <v>13782</v>
      </c>
      <c r="D10742">
        <v>13058624</v>
      </c>
      <c r="E10742">
        <v>2023</v>
      </c>
    </row>
    <row r="10743" spans="1:5" ht="17.25" customHeight="1" x14ac:dyDescent="0.2">
      <c r="A10743">
        <v>210549</v>
      </c>
      <c r="B10743" t="s">
        <v>10224</v>
      </c>
      <c r="C10743" t="s">
        <v>13782</v>
      </c>
      <c r="D10743">
        <v>13054415</v>
      </c>
      <c r="E10743">
        <v>2023</v>
      </c>
    </row>
    <row r="10744" spans="1:5" ht="17.25" customHeight="1" x14ac:dyDescent="0.2">
      <c r="A10744">
        <v>210548</v>
      </c>
      <c r="B10744" t="s">
        <v>10224</v>
      </c>
      <c r="C10744" t="s">
        <v>13782</v>
      </c>
      <c r="D10744">
        <v>13054603</v>
      </c>
      <c r="E10744">
        <v>2023</v>
      </c>
    </row>
    <row r="10745" spans="1:5" ht="17.25" customHeight="1" x14ac:dyDescent="0.2">
      <c r="A10745">
        <v>210059</v>
      </c>
      <c r="B10745" t="s">
        <v>9878</v>
      </c>
      <c r="C10745" t="s">
        <v>13713</v>
      </c>
      <c r="D10745">
        <v>99208711</v>
      </c>
      <c r="E10745">
        <v>2023</v>
      </c>
    </row>
    <row r="10746" spans="1:5" ht="17.25" customHeight="1" x14ac:dyDescent="0.2">
      <c r="A10746">
        <v>210087</v>
      </c>
      <c r="B10746" t="s">
        <v>9414</v>
      </c>
      <c r="C10746" t="s">
        <v>9387</v>
      </c>
      <c r="D10746" t="s">
        <v>26847</v>
      </c>
      <c r="E10746">
        <v>2023</v>
      </c>
    </row>
    <row r="10747" spans="1:5" ht="17.25" customHeight="1" x14ac:dyDescent="0.2">
      <c r="A10747">
        <v>210086</v>
      </c>
      <c r="B10747" t="s">
        <v>11811</v>
      </c>
      <c r="C10747" t="s">
        <v>9385</v>
      </c>
      <c r="D10747" t="s">
        <v>26848</v>
      </c>
      <c r="E10747">
        <v>2024</v>
      </c>
    </row>
    <row r="10748" spans="1:5" ht="17.25" customHeight="1" x14ac:dyDescent="0.2">
      <c r="A10748">
        <v>210254</v>
      </c>
      <c r="B10748" t="s">
        <v>10466</v>
      </c>
      <c r="C10748" t="s">
        <v>21627</v>
      </c>
      <c r="D10748" t="s">
        <v>26849</v>
      </c>
      <c r="E10748">
        <v>2024</v>
      </c>
    </row>
    <row r="10749" spans="1:5" ht="17.25" customHeight="1" x14ac:dyDescent="0.2">
      <c r="A10749">
        <v>210253</v>
      </c>
      <c r="B10749" t="s">
        <v>10466</v>
      </c>
      <c r="C10749" t="s">
        <v>21627</v>
      </c>
      <c r="D10749" t="s">
        <v>26850</v>
      </c>
      <c r="E10749">
        <v>2023</v>
      </c>
    </row>
    <row r="10750" spans="1:5" ht="17.25" customHeight="1" x14ac:dyDescent="0.2">
      <c r="A10750">
        <v>210148</v>
      </c>
      <c r="B10750" t="s">
        <v>9366</v>
      </c>
      <c r="C10750" t="s">
        <v>18036</v>
      </c>
      <c r="D10750">
        <v>2016163508</v>
      </c>
      <c r="E10750">
        <v>2023</v>
      </c>
    </row>
    <row r="10751" spans="1:5" ht="17.25" customHeight="1" x14ac:dyDescent="0.2">
      <c r="A10751">
        <v>210147</v>
      </c>
      <c r="B10751" t="s">
        <v>9366</v>
      </c>
      <c r="C10751" t="s">
        <v>18036</v>
      </c>
      <c r="D10751">
        <v>2016156008</v>
      </c>
      <c r="E10751">
        <v>2022</v>
      </c>
    </row>
    <row r="10752" spans="1:5" ht="17.25" customHeight="1" x14ac:dyDescent="0.2">
      <c r="A10752">
        <v>210146</v>
      </c>
      <c r="B10752" t="s">
        <v>9366</v>
      </c>
      <c r="C10752" t="s">
        <v>18036</v>
      </c>
      <c r="D10752">
        <v>2016146113</v>
      </c>
      <c r="E10752">
        <v>2021</v>
      </c>
    </row>
    <row r="10753" spans="1:5" ht="17.25" customHeight="1" x14ac:dyDescent="0.2">
      <c r="A10753">
        <v>210145</v>
      </c>
      <c r="B10753" t="s">
        <v>9366</v>
      </c>
      <c r="C10753" t="s">
        <v>18036</v>
      </c>
      <c r="D10753">
        <v>2016146500</v>
      </c>
      <c r="E10753">
        <v>2021</v>
      </c>
    </row>
    <row r="10754" spans="1:5" ht="17.25" customHeight="1" x14ac:dyDescent="0.2">
      <c r="A10754">
        <v>210144</v>
      </c>
      <c r="B10754" t="s">
        <v>9366</v>
      </c>
      <c r="C10754" t="s">
        <v>18036</v>
      </c>
      <c r="D10754">
        <v>2016165772</v>
      </c>
      <c r="E10754">
        <v>2023</v>
      </c>
    </row>
    <row r="10755" spans="1:5" ht="17.25" customHeight="1" x14ac:dyDescent="0.2">
      <c r="A10755">
        <v>210143</v>
      </c>
      <c r="B10755" t="s">
        <v>9366</v>
      </c>
      <c r="C10755" t="s">
        <v>18036</v>
      </c>
      <c r="D10755">
        <v>2016165616</v>
      </c>
      <c r="E10755">
        <v>2023</v>
      </c>
    </row>
    <row r="10756" spans="1:5" ht="17.25" customHeight="1" x14ac:dyDescent="0.2">
      <c r="A10756">
        <v>210142</v>
      </c>
      <c r="B10756" t="s">
        <v>9366</v>
      </c>
      <c r="C10756" t="s">
        <v>18036</v>
      </c>
      <c r="D10756">
        <v>2016146494</v>
      </c>
      <c r="E10756">
        <v>2021</v>
      </c>
    </row>
    <row r="10757" spans="1:5" ht="17.25" customHeight="1" x14ac:dyDescent="0.2">
      <c r="A10757">
        <v>210912</v>
      </c>
      <c r="B10757" t="s">
        <v>14861</v>
      </c>
      <c r="C10757" t="s">
        <v>22448</v>
      </c>
      <c r="D10757">
        <v>3129402</v>
      </c>
      <c r="E10757">
        <v>2023</v>
      </c>
    </row>
    <row r="10758" spans="1:5" ht="17.25" customHeight="1" x14ac:dyDescent="0.2">
      <c r="A10758">
        <v>210138</v>
      </c>
      <c r="B10758" t="s">
        <v>9366</v>
      </c>
      <c r="C10758" t="s">
        <v>18036</v>
      </c>
      <c r="D10758">
        <v>2016147225</v>
      </c>
      <c r="E10758">
        <v>2021</v>
      </c>
    </row>
    <row r="10759" spans="1:5" ht="17.25" customHeight="1" x14ac:dyDescent="0.2">
      <c r="A10759">
        <v>210137</v>
      </c>
      <c r="B10759" t="s">
        <v>9366</v>
      </c>
      <c r="C10759" t="s">
        <v>18036</v>
      </c>
      <c r="D10759">
        <v>2016164392</v>
      </c>
      <c r="E10759">
        <v>2023</v>
      </c>
    </row>
    <row r="10760" spans="1:5" ht="17.25" customHeight="1" x14ac:dyDescent="0.2">
      <c r="A10760">
        <v>210136</v>
      </c>
      <c r="B10760" t="s">
        <v>9366</v>
      </c>
      <c r="C10760" t="s">
        <v>18036</v>
      </c>
      <c r="D10760">
        <v>2016156007</v>
      </c>
      <c r="E10760">
        <v>2022</v>
      </c>
    </row>
    <row r="10761" spans="1:5" ht="17.25" customHeight="1" x14ac:dyDescent="0.2">
      <c r="A10761">
        <v>210135</v>
      </c>
      <c r="B10761" t="s">
        <v>9366</v>
      </c>
      <c r="C10761" t="s">
        <v>18036</v>
      </c>
      <c r="D10761">
        <v>2016147015</v>
      </c>
      <c r="E10761">
        <v>2021</v>
      </c>
    </row>
    <row r="10762" spans="1:5" ht="17.25" customHeight="1" x14ac:dyDescent="0.2">
      <c r="A10762">
        <v>210134</v>
      </c>
      <c r="B10762" t="s">
        <v>9366</v>
      </c>
      <c r="C10762" t="s">
        <v>18036</v>
      </c>
      <c r="D10762">
        <v>2016147022</v>
      </c>
      <c r="E10762">
        <v>2021</v>
      </c>
    </row>
    <row r="10763" spans="1:5" ht="17.25" customHeight="1" x14ac:dyDescent="0.2">
      <c r="A10763">
        <v>210464</v>
      </c>
      <c r="B10763" t="s">
        <v>10466</v>
      </c>
      <c r="C10763" t="s">
        <v>16412</v>
      </c>
      <c r="D10763" t="s">
        <v>26851</v>
      </c>
      <c r="E10763">
        <v>2023</v>
      </c>
    </row>
    <row r="10764" spans="1:5" ht="17.25" customHeight="1" x14ac:dyDescent="0.2">
      <c r="A10764">
        <v>191163</v>
      </c>
      <c r="B10764" t="s">
        <v>10224</v>
      </c>
      <c r="C10764" t="s">
        <v>13782</v>
      </c>
      <c r="D10764">
        <v>12485188</v>
      </c>
      <c r="E10764">
        <v>2019</v>
      </c>
    </row>
    <row r="10765" spans="1:5" ht="17.25" customHeight="1" x14ac:dyDescent="0.2">
      <c r="A10765">
        <v>210080</v>
      </c>
      <c r="B10765" t="s">
        <v>10224</v>
      </c>
      <c r="C10765" t="s">
        <v>12967</v>
      </c>
      <c r="D10765">
        <v>12690729</v>
      </c>
      <c r="E10765">
        <v>2021</v>
      </c>
    </row>
    <row r="10766" spans="1:5" ht="17.25" customHeight="1" x14ac:dyDescent="0.2">
      <c r="A10766">
        <v>211434</v>
      </c>
      <c r="B10766" t="s">
        <v>10345</v>
      </c>
      <c r="C10766" t="s">
        <v>13787</v>
      </c>
      <c r="D10766" t="s">
        <v>26852</v>
      </c>
      <c r="E10766">
        <v>2023</v>
      </c>
    </row>
    <row r="10767" spans="1:5" ht="17.25" customHeight="1" x14ac:dyDescent="0.2">
      <c r="A10767">
        <v>211433</v>
      </c>
      <c r="B10767" t="s">
        <v>10345</v>
      </c>
      <c r="C10767" t="s">
        <v>13787</v>
      </c>
      <c r="D10767" t="s">
        <v>26853</v>
      </c>
      <c r="E10767">
        <v>2023</v>
      </c>
    </row>
    <row r="10768" spans="1:5" ht="17.25" customHeight="1" x14ac:dyDescent="0.2">
      <c r="A10768">
        <v>211432</v>
      </c>
      <c r="B10768" t="s">
        <v>10345</v>
      </c>
      <c r="C10768" t="s">
        <v>13787</v>
      </c>
      <c r="D10768" t="s">
        <v>26854</v>
      </c>
      <c r="E10768">
        <v>2024</v>
      </c>
    </row>
    <row r="10769" spans="1:5" ht="17.25" customHeight="1" x14ac:dyDescent="0.2">
      <c r="A10769">
        <v>211431</v>
      </c>
      <c r="B10769" t="s">
        <v>10345</v>
      </c>
      <c r="C10769" t="s">
        <v>19210</v>
      </c>
      <c r="D10769" t="s">
        <v>26855</v>
      </c>
      <c r="E10769">
        <v>2023</v>
      </c>
    </row>
    <row r="10770" spans="1:5" ht="17.25" customHeight="1" x14ac:dyDescent="0.2">
      <c r="A10770">
        <v>210082</v>
      </c>
      <c r="B10770" t="s">
        <v>9878</v>
      </c>
      <c r="C10770" t="s">
        <v>25033</v>
      </c>
      <c r="D10770">
        <v>79791170</v>
      </c>
      <c r="E10770">
        <v>2014</v>
      </c>
    </row>
    <row r="10771" spans="1:5" ht="17.25" customHeight="1" x14ac:dyDescent="0.2">
      <c r="A10771">
        <v>209057</v>
      </c>
      <c r="B10771" t="s">
        <v>9878</v>
      </c>
      <c r="C10771" t="s">
        <v>21449</v>
      </c>
      <c r="D10771">
        <v>22619569</v>
      </c>
      <c r="E10771">
        <v>2023</v>
      </c>
    </row>
    <row r="10772" spans="1:5" ht="17.25" customHeight="1" x14ac:dyDescent="0.2">
      <c r="A10772">
        <v>206945</v>
      </c>
      <c r="B10772" t="s">
        <v>11660</v>
      </c>
      <c r="C10772" t="s">
        <v>13518</v>
      </c>
      <c r="D10772" t="s">
        <v>26856</v>
      </c>
      <c r="E10772">
        <v>2014</v>
      </c>
    </row>
    <row r="10773" spans="1:5" ht="17.25" customHeight="1" x14ac:dyDescent="0.2">
      <c r="A10773">
        <v>210642</v>
      </c>
      <c r="B10773" t="s">
        <v>10309</v>
      </c>
      <c r="C10773" t="s">
        <v>18027</v>
      </c>
      <c r="D10773" t="s">
        <v>26857</v>
      </c>
      <c r="E10773">
        <v>2024</v>
      </c>
    </row>
    <row r="10774" spans="1:5" ht="17.25" customHeight="1" x14ac:dyDescent="0.2">
      <c r="A10774">
        <v>191537</v>
      </c>
      <c r="B10774" t="s">
        <v>9878</v>
      </c>
      <c r="C10774" t="s">
        <v>19303</v>
      </c>
      <c r="D10774">
        <v>74566302</v>
      </c>
      <c r="E10774">
        <v>2019</v>
      </c>
    </row>
    <row r="10775" spans="1:5" ht="17.25" customHeight="1" x14ac:dyDescent="0.2">
      <c r="A10775">
        <v>192991</v>
      </c>
      <c r="B10775" t="s">
        <v>9878</v>
      </c>
      <c r="C10775" t="s">
        <v>19303</v>
      </c>
      <c r="D10775">
        <v>74569566</v>
      </c>
      <c r="E10775">
        <v>2019</v>
      </c>
    </row>
    <row r="10776" spans="1:5" ht="17.25" customHeight="1" x14ac:dyDescent="0.2">
      <c r="A10776">
        <v>210468</v>
      </c>
      <c r="B10776" t="s">
        <v>10345</v>
      </c>
      <c r="C10776" t="s">
        <v>10371</v>
      </c>
      <c r="D10776" t="s">
        <v>26858</v>
      </c>
      <c r="E10776">
        <v>2014</v>
      </c>
    </row>
    <row r="10777" spans="1:5" ht="17.25" customHeight="1" x14ac:dyDescent="0.2">
      <c r="A10777">
        <v>210465</v>
      </c>
      <c r="B10777" t="s">
        <v>10345</v>
      </c>
      <c r="C10777" t="s">
        <v>10371</v>
      </c>
      <c r="D10777" t="s">
        <v>26859</v>
      </c>
      <c r="E10777">
        <v>2017</v>
      </c>
    </row>
    <row r="10778" spans="1:5" ht="17.25" customHeight="1" x14ac:dyDescent="0.2">
      <c r="A10778">
        <v>210057</v>
      </c>
      <c r="B10778" t="s">
        <v>10345</v>
      </c>
      <c r="C10778" t="s">
        <v>13041</v>
      </c>
      <c r="D10778" t="s">
        <v>26860</v>
      </c>
      <c r="E10778">
        <v>2023</v>
      </c>
    </row>
    <row r="10779" spans="1:5" ht="17.25" customHeight="1" x14ac:dyDescent="0.2">
      <c r="A10779">
        <v>210056</v>
      </c>
      <c r="B10779" t="s">
        <v>10345</v>
      </c>
      <c r="C10779" t="s">
        <v>13041</v>
      </c>
      <c r="D10779" t="s">
        <v>26861</v>
      </c>
      <c r="E10779">
        <v>2023</v>
      </c>
    </row>
    <row r="10780" spans="1:5" ht="17.25" customHeight="1" x14ac:dyDescent="0.2">
      <c r="A10780">
        <v>210055</v>
      </c>
      <c r="B10780" t="s">
        <v>10345</v>
      </c>
      <c r="C10780" t="s">
        <v>13041</v>
      </c>
      <c r="D10780" t="s">
        <v>26862</v>
      </c>
      <c r="E10780">
        <v>2023</v>
      </c>
    </row>
    <row r="10781" spans="1:5" ht="17.25" customHeight="1" x14ac:dyDescent="0.2">
      <c r="A10781">
        <v>213421</v>
      </c>
      <c r="B10781" t="s">
        <v>11660</v>
      </c>
      <c r="C10781" t="s">
        <v>22050</v>
      </c>
      <c r="D10781" t="s">
        <v>26863</v>
      </c>
      <c r="E10781">
        <v>2022</v>
      </c>
    </row>
    <row r="10782" spans="1:5" ht="17.25" customHeight="1" x14ac:dyDescent="0.2">
      <c r="A10782">
        <v>210509</v>
      </c>
      <c r="B10782" t="s">
        <v>11811</v>
      </c>
      <c r="C10782" t="s">
        <v>15367</v>
      </c>
      <c r="D10782" t="s">
        <v>26864</v>
      </c>
      <c r="E10782">
        <v>2021</v>
      </c>
    </row>
    <row r="10783" spans="1:5" ht="17.25" customHeight="1" x14ac:dyDescent="0.2">
      <c r="A10783">
        <v>210074</v>
      </c>
      <c r="B10783" t="s">
        <v>13337</v>
      </c>
      <c r="C10783" t="s">
        <v>15288</v>
      </c>
      <c r="D10783">
        <v>5316304560</v>
      </c>
      <c r="E10783">
        <v>2023</v>
      </c>
    </row>
    <row r="10784" spans="1:5" ht="17.25" customHeight="1" x14ac:dyDescent="0.2">
      <c r="A10784">
        <v>210073</v>
      </c>
      <c r="B10784" t="s">
        <v>13337</v>
      </c>
      <c r="C10784" t="s">
        <v>15288</v>
      </c>
      <c r="D10784">
        <v>5316304530</v>
      </c>
      <c r="E10784">
        <v>2023</v>
      </c>
    </row>
    <row r="10785" spans="1:5" ht="17.25" customHeight="1" x14ac:dyDescent="0.2">
      <c r="A10785">
        <v>210072</v>
      </c>
      <c r="B10785" t="s">
        <v>13337</v>
      </c>
      <c r="C10785" t="s">
        <v>15288</v>
      </c>
      <c r="D10785">
        <v>5316304300</v>
      </c>
      <c r="E10785">
        <v>2023</v>
      </c>
    </row>
    <row r="10786" spans="1:5" ht="17.25" customHeight="1" x14ac:dyDescent="0.2">
      <c r="A10786">
        <v>210071</v>
      </c>
      <c r="B10786" t="s">
        <v>13337</v>
      </c>
      <c r="C10786" t="s">
        <v>15288</v>
      </c>
      <c r="D10786">
        <v>5315904420</v>
      </c>
      <c r="E10786">
        <v>2023</v>
      </c>
    </row>
    <row r="10787" spans="1:5" ht="17.25" customHeight="1" x14ac:dyDescent="0.2">
      <c r="A10787">
        <v>210648</v>
      </c>
      <c r="B10787" t="s">
        <v>10466</v>
      </c>
      <c r="C10787" t="s">
        <v>15051</v>
      </c>
      <c r="D10787" t="s">
        <v>26865</v>
      </c>
      <c r="E10787">
        <v>2022</v>
      </c>
    </row>
    <row r="10788" spans="1:5" ht="17.25" customHeight="1" x14ac:dyDescent="0.2">
      <c r="A10788">
        <v>210088</v>
      </c>
      <c r="B10788" t="s">
        <v>10466</v>
      </c>
      <c r="C10788" t="s">
        <v>10461</v>
      </c>
      <c r="D10788" t="s">
        <v>26866</v>
      </c>
      <c r="E10788">
        <v>2008</v>
      </c>
    </row>
    <row r="10789" spans="1:5" ht="17.25" customHeight="1" x14ac:dyDescent="0.2">
      <c r="A10789">
        <v>210272</v>
      </c>
      <c r="B10789" t="s">
        <v>10466</v>
      </c>
      <c r="C10789" t="s">
        <v>22131</v>
      </c>
      <c r="D10789" t="s">
        <v>26867</v>
      </c>
      <c r="E10789">
        <v>2024</v>
      </c>
    </row>
    <row r="10790" spans="1:5" ht="17.25" customHeight="1" x14ac:dyDescent="0.2">
      <c r="A10790">
        <v>210271</v>
      </c>
      <c r="B10790" t="s">
        <v>10466</v>
      </c>
      <c r="C10790" t="s">
        <v>22131</v>
      </c>
      <c r="D10790" t="s">
        <v>26868</v>
      </c>
      <c r="E10790">
        <v>2023</v>
      </c>
    </row>
    <row r="10791" spans="1:5" ht="17.25" customHeight="1" x14ac:dyDescent="0.2">
      <c r="A10791">
        <v>210269</v>
      </c>
      <c r="B10791" t="s">
        <v>10224</v>
      </c>
      <c r="C10791" t="s">
        <v>13782</v>
      </c>
      <c r="D10791">
        <v>13132823</v>
      </c>
      <c r="E10791">
        <v>2023</v>
      </c>
    </row>
    <row r="10792" spans="1:5" ht="17.25" customHeight="1" x14ac:dyDescent="0.2">
      <c r="A10792">
        <v>211423</v>
      </c>
      <c r="B10792" t="s">
        <v>12014</v>
      </c>
      <c r="C10792" t="s">
        <v>15468</v>
      </c>
      <c r="D10792">
        <v>7005362155</v>
      </c>
      <c r="E10792">
        <v>2022</v>
      </c>
    </row>
    <row r="10793" spans="1:5" ht="17.25" customHeight="1" x14ac:dyDescent="0.2">
      <c r="A10793">
        <v>211422</v>
      </c>
      <c r="B10793" t="s">
        <v>12014</v>
      </c>
      <c r="C10793" t="s">
        <v>15468</v>
      </c>
      <c r="D10793">
        <v>7005364443</v>
      </c>
      <c r="E10793">
        <v>2022</v>
      </c>
    </row>
    <row r="10794" spans="1:5" ht="17.25" customHeight="1" x14ac:dyDescent="0.2">
      <c r="A10794">
        <v>210521</v>
      </c>
      <c r="B10794" t="s">
        <v>16234</v>
      </c>
      <c r="C10794" t="s">
        <v>14880</v>
      </c>
      <c r="D10794">
        <v>1362123010396</v>
      </c>
      <c r="E10794">
        <v>2023</v>
      </c>
    </row>
    <row r="10795" spans="1:5" ht="17.25" customHeight="1" x14ac:dyDescent="0.2">
      <c r="A10795">
        <v>156782</v>
      </c>
      <c r="B10795" t="s">
        <v>10466</v>
      </c>
      <c r="C10795" t="s">
        <v>10666</v>
      </c>
      <c r="D10795" t="s">
        <v>26869</v>
      </c>
      <c r="E10795">
        <v>2011</v>
      </c>
    </row>
    <row r="10796" spans="1:5" ht="17.25" customHeight="1" x14ac:dyDescent="0.2">
      <c r="A10796">
        <v>162072</v>
      </c>
      <c r="B10796" t="s">
        <v>10466</v>
      </c>
      <c r="C10796" t="s">
        <v>10666</v>
      </c>
      <c r="D10796" t="s">
        <v>26870</v>
      </c>
      <c r="E10796">
        <v>2011</v>
      </c>
    </row>
    <row r="10797" spans="1:5" ht="17.25" customHeight="1" x14ac:dyDescent="0.2">
      <c r="A10797">
        <v>157716</v>
      </c>
      <c r="B10797" t="s">
        <v>10466</v>
      </c>
      <c r="C10797" t="s">
        <v>10465</v>
      </c>
      <c r="D10797" t="s">
        <v>26871</v>
      </c>
      <c r="E10797">
        <v>2012</v>
      </c>
    </row>
    <row r="10798" spans="1:5" ht="17.25" customHeight="1" x14ac:dyDescent="0.2">
      <c r="A10798">
        <v>201677</v>
      </c>
      <c r="B10798" t="s">
        <v>10466</v>
      </c>
      <c r="C10798" t="s">
        <v>10465</v>
      </c>
      <c r="D10798" t="s">
        <v>26872</v>
      </c>
      <c r="E10798">
        <v>2009</v>
      </c>
    </row>
    <row r="10799" spans="1:5" ht="17.25" customHeight="1" x14ac:dyDescent="0.2">
      <c r="A10799">
        <v>168993</v>
      </c>
      <c r="B10799" t="s">
        <v>9414</v>
      </c>
      <c r="C10799" t="s">
        <v>9371</v>
      </c>
      <c r="D10799" t="s">
        <v>14588</v>
      </c>
      <c r="E10799">
        <v>2013</v>
      </c>
    </row>
    <row r="10800" spans="1:5" ht="17.25" customHeight="1" x14ac:dyDescent="0.2">
      <c r="A10800">
        <v>212295</v>
      </c>
      <c r="B10800" t="s">
        <v>9414</v>
      </c>
      <c r="C10800" t="s">
        <v>26873</v>
      </c>
      <c r="D10800" t="s">
        <v>26874</v>
      </c>
      <c r="E10800">
        <v>2021</v>
      </c>
    </row>
    <row r="10801" spans="1:5" ht="17.25" customHeight="1" x14ac:dyDescent="0.2">
      <c r="A10801">
        <v>187356</v>
      </c>
      <c r="B10801" t="s">
        <v>9878</v>
      </c>
      <c r="C10801" t="s">
        <v>21449</v>
      </c>
      <c r="D10801">
        <v>22388374</v>
      </c>
      <c r="E10801">
        <v>2019</v>
      </c>
    </row>
    <row r="10802" spans="1:5" ht="17.25" customHeight="1" x14ac:dyDescent="0.2">
      <c r="A10802">
        <v>210296</v>
      </c>
      <c r="B10802" t="s">
        <v>16234</v>
      </c>
      <c r="C10802" t="s">
        <v>26875</v>
      </c>
      <c r="D10802">
        <v>1362223011443</v>
      </c>
      <c r="E10802">
        <v>2023</v>
      </c>
    </row>
    <row r="10803" spans="1:5" ht="17.25" customHeight="1" x14ac:dyDescent="0.2">
      <c r="A10803">
        <v>210295</v>
      </c>
      <c r="B10803" t="s">
        <v>16234</v>
      </c>
      <c r="C10803" t="s">
        <v>26875</v>
      </c>
      <c r="D10803">
        <v>1362223010882</v>
      </c>
      <c r="E10803">
        <v>2023</v>
      </c>
    </row>
    <row r="10804" spans="1:5" ht="17.25" customHeight="1" x14ac:dyDescent="0.2">
      <c r="A10804">
        <v>210294</v>
      </c>
      <c r="B10804" t="s">
        <v>16234</v>
      </c>
      <c r="C10804" t="s">
        <v>26875</v>
      </c>
      <c r="D10804">
        <v>1362223011084</v>
      </c>
      <c r="E10804">
        <v>2023</v>
      </c>
    </row>
    <row r="10805" spans="1:5" ht="17.25" customHeight="1" x14ac:dyDescent="0.2">
      <c r="A10805">
        <v>210660</v>
      </c>
      <c r="B10805" t="s">
        <v>12040</v>
      </c>
      <c r="C10805" t="s">
        <v>26876</v>
      </c>
      <c r="D10805">
        <v>46264</v>
      </c>
      <c r="E10805">
        <v>2018</v>
      </c>
    </row>
    <row r="10806" spans="1:5" ht="17.25" customHeight="1" x14ac:dyDescent="0.2">
      <c r="A10806">
        <v>210014</v>
      </c>
      <c r="B10806" t="s">
        <v>9878</v>
      </c>
      <c r="C10806" t="s">
        <v>26877</v>
      </c>
      <c r="D10806">
        <v>22553261</v>
      </c>
      <c r="E10806">
        <v>2022</v>
      </c>
    </row>
    <row r="10807" spans="1:5" ht="17.25" customHeight="1" x14ac:dyDescent="0.2">
      <c r="A10807">
        <v>210013</v>
      </c>
      <c r="B10807" t="s">
        <v>9878</v>
      </c>
      <c r="C10807" t="s">
        <v>16216</v>
      </c>
      <c r="D10807">
        <v>22553788</v>
      </c>
      <c r="E10807">
        <v>2022</v>
      </c>
    </row>
    <row r="10808" spans="1:5" ht="17.25" customHeight="1" x14ac:dyDescent="0.2">
      <c r="A10808">
        <v>210084</v>
      </c>
      <c r="B10808" t="s">
        <v>11811</v>
      </c>
      <c r="C10808" t="s">
        <v>26878</v>
      </c>
      <c r="D10808" t="s">
        <v>26879</v>
      </c>
      <c r="E10808">
        <v>2023</v>
      </c>
    </row>
    <row r="10809" spans="1:5" ht="17.25" customHeight="1" x14ac:dyDescent="0.2">
      <c r="A10809">
        <v>210268</v>
      </c>
      <c r="B10809" t="s">
        <v>9878</v>
      </c>
      <c r="C10809" t="s">
        <v>14803</v>
      </c>
      <c r="D10809">
        <v>77238464</v>
      </c>
      <c r="E10809">
        <v>2022</v>
      </c>
    </row>
    <row r="10810" spans="1:5" ht="17.25" customHeight="1" x14ac:dyDescent="0.2">
      <c r="A10810">
        <v>210267</v>
      </c>
      <c r="B10810" t="s">
        <v>10466</v>
      </c>
      <c r="C10810" t="s">
        <v>21614</v>
      </c>
      <c r="D10810" t="s">
        <v>26880</v>
      </c>
      <c r="E10810">
        <v>2024</v>
      </c>
    </row>
    <row r="10811" spans="1:5" ht="17.25" customHeight="1" x14ac:dyDescent="0.2">
      <c r="A10811">
        <v>210266</v>
      </c>
      <c r="B10811" t="s">
        <v>9878</v>
      </c>
      <c r="C10811" t="s">
        <v>14803</v>
      </c>
      <c r="D10811">
        <v>22625648</v>
      </c>
      <c r="E10811">
        <v>2023</v>
      </c>
    </row>
    <row r="10812" spans="1:5" ht="17.25" customHeight="1" x14ac:dyDescent="0.2">
      <c r="A10812">
        <v>210276</v>
      </c>
      <c r="B10812" t="s">
        <v>10224</v>
      </c>
      <c r="C10812" t="s">
        <v>13782</v>
      </c>
      <c r="D10812">
        <v>13145970</v>
      </c>
      <c r="E10812">
        <v>2024</v>
      </c>
    </row>
    <row r="10813" spans="1:5" ht="17.25" customHeight="1" x14ac:dyDescent="0.2">
      <c r="A10813">
        <v>210273</v>
      </c>
      <c r="B10813" t="s">
        <v>9878</v>
      </c>
      <c r="C10813" t="s">
        <v>14803</v>
      </c>
      <c r="D10813">
        <v>22646728</v>
      </c>
      <c r="E10813">
        <v>2024</v>
      </c>
    </row>
    <row r="10814" spans="1:5" ht="17.25" customHeight="1" x14ac:dyDescent="0.2">
      <c r="A10814">
        <v>210303</v>
      </c>
      <c r="B10814" t="s">
        <v>10345</v>
      </c>
      <c r="C10814" t="s">
        <v>14903</v>
      </c>
      <c r="D10814" t="s">
        <v>26881</v>
      </c>
      <c r="E10814">
        <v>2023</v>
      </c>
    </row>
    <row r="10815" spans="1:5" ht="17.25" customHeight="1" x14ac:dyDescent="0.2">
      <c r="A10815">
        <v>214092</v>
      </c>
      <c r="B10815" t="s">
        <v>9414</v>
      </c>
      <c r="C10815" t="s">
        <v>9401</v>
      </c>
      <c r="D10815" t="s">
        <v>26882</v>
      </c>
      <c r="E10815">
        <v>2023</v>
      </c>
    </row>
    <row r="10816" spans="1:5" ht="17.25" customHeight="1" x14ac:dyDescent="0.2">
      <c r="A10816">
        <v>210355</v>
      </c>
      <c r="B10816" t="s">
        <v>10466</v>
      </c>
      <c r="C10816" t="s">
        <v>21729</v>
      </c>
      <c r="D10816" t="s">
        <v>26883</v>
      </c>
      <c r="E10816">
        <v>2023</v>
      </c>
    </row>
    <row r="10817" spans="1:5" ht="17.25" customHeight="1" x14ac:dyDescent="0.2">
      <c r="A10817">
        <v>211555</v>
      </c>
      <c r="B10817" t="s">
        <v>9366</v>
      </c>
      <c r="C10817" t="s">
        <v>22342</v>
      </c>
      <c r="D10817">
        <v>20132258541</v>
      </c>
      <c r="E10817">
        <v>2023</v>
      </c>
    </row>
    <row r="10818" spans="1:5" ht="17.25" customHeight="1" x14ac:dyDescent="0.2">
      <c r="A10818">
        <v>188454</v>
      </c>
      <c r="B10818" t="s">
        <v>9414</v>
      </c>
      <c r="C10818" t="s">
        <v>9389</v>
      </c>
      <c r="D10818" t="s">
        <v>26884</v>
      </c>
      <c r="E10818">
        <v>2020</v>
      </c>
    </row>
    <row r="10819" spans="1:5" ht="17.25" customHeight="1" x14ac:dyDescent="0.2">
      <c r="A10819">
        <v>210090</v>
      </c>
      <c r="B10819" t="s">
        <v>10224</v>
      </c>
      <c r="C10819" t="s">
        <v>12728</v>
      </c>
      <c r="D10819">
        <v>13032347</v>
      </c>
      <c r="E10819">
        <v>2023</v>
      </c>
    </row>
    <row r="10820" spans="1:5" ht="17.25" customHeight="1" x14ac:dyDescent="0.2">
      <c r="A10820">
        <v>210089</v>
      </c>
      <c r="B10820" t="s">
        <v>10224</v>
      </c>
      <c r="C10820" t="s">
        <v>12728</v>
      </c>
      <c r="D10820">
        <v>13024924</v>
      </c>
      <c r="E10820">
        <v>2023</v>
      </c>
    </row>
    <row r="10821" spans="1:5" ht="17.25" customHeight="1" x14ac:dyDescent="0.2">
      <c r="A10821">
        <v>189361</v>
      </c>
      <c r="B10821" t="s">
        <v>9414</v>
      </c>
      <c r="C10821" t="s">
        <v>9389</v>
      </c>
      <c r="D10821" t="s">
        <v>26885</v>
      </c>
      <c r="E10821">
        <v>2020</v>
      </c>
    </row>
    <row r="10822" spans="1:5" ht="17.25" customHeight="1" x14ac:dyDescent="0.2">
      <c r="A10822">
        <v>210307</v>
      </c>
      <c r="B10822" t="s">
        <v>10345</v>
      </c>
      <c r="C10822" t="s">
        <v>10371</v>
      </c>
      <c r="D10822" t="s">
        <v>26886</v>
      </c>
      <c r="E10822">
        <v>2017</v>
      </c>
    </row>
    <row r="10823" spans="1:5" ht="17.25" customHeight="1" x14ac:dyDescent="0.2">
      <c r="A10823">
        <v>210372</v>
      </c>
      <c r="B10823" t="s">
        <v>10310</v>
      </c>
      <c r="C10823" t="s">
        <v>18027</v>
      </c>
      <c r="D10823" t="s">
        <v>26887</v>
      </c>
      <c r="E10823">
        <v>2024</v>
      </c>
    </row>
    <row r="10824" spans="1:5" ht="17.25" customHeight="1" x14ac:dyDescent="0.2">
      <c r="A10824">
        <v>211554</v>
      </c>
      <c r="B10824" t="s">
        <v>9366</v>
      </c>
      <c r="C10824" t="s">
        <v>22342</v>
      </c>
      <c r="D10824">
        <v>20132259041</v>
      </c>
      <c r="E10824">
        <v>2023</v>
      </c>
    </row>
    <row r="10825" spans="1:5" ht="17.25" customHeight="1" x14ac:dyDescent="0.2">
      <c r="A10825">
        <v>210026</v>
      </c>
      <c r="B10825" t="s">
        <v>9414</v>
      </c>
      <c r="C10825" t="s">
        <v>9389</v>
      </c>
      <c r="D10825" t="s">
        <v>26888</v>
      </c>
      <c r="E10825">
        <v>2022</v>
      </c>
    </row>
    <row r="10826" spans="1:5" ht="17.25" customHeight="1" x14ac:dyDescent="0.2">
      <c r="A10826">
        <v>210025</v>
      </c>
      <c r="B10826" t="s">
        <v>9414</v>
      </c>
      <c r="C10826" t="s">
        <v>9389</v>
      </c>
      <c r="D10826" t="s">
        <v>26889</v>
      </c>
      <c r="E10826">
        <v>2022</v>
      </c>
    </row>
    <row r="10827" spans="1:5" ht="17.25" customHeight="1" x14ac:dyDescent="0.2">
      <c r="A10827">
        <v>210094</v>
      </c>
      <c r="B10827" t="s">
        <v>10224</v>
      </c>
      <c r="C10827" t="s">
        <v>12967</v>
      </c>
      <c r="D10827">
        <v>13037944</v>
      </c>
      <c r="E10827">
        <v>2023</v>
      </c>
    </row>
    <row r="10828" spans="1:5" ht="17.25" customHeight="1" x14ac:dyDescent="0.2">
      <c r="A10828">
        <v>210093</v>
      </c>
      <c r="B10828" t="s">
        <v>10224</v>
      </c>
      <c r="C10828" t="s">
        <v>12967</v>
      </c>
      <c r="D10828">
        <v>13029365</v>
      </c>
      <c r="E10828">
        <v>2023</v>
      </c>
    </row>
    <row r="10829" spans="1:5" ht="17.25" customHeight="1" x14ac:dyDescent="0.2">
      <c r="A10829">
        <v>210092</v>
      </c>
      <c r="B10829" t="s">
        <v>10224</v>
      </c>
      <c r="C10829" t="s">
        <v>12967</v>
      </c>
      <c r="D10829">
        <v>13029367</v>
      </c>
      <c r="E10829">
        <v>2023</v>
      </c>
    </row>
    <row r="10830" spans="1:5" ht="17.25" customHeight="1" x14ac:dyDescent="0.2">
      <c r="A10830">
        <v>210091</v>
      </c>
      <c r="B10830" t="s">
        <v>10224</v>
      </c>
      <c r="C10830" t="s">
        <v>12967</v>
      </c>
      <c r="D10830">
        <v>13029369</v>
      </c>
      <c r="E10830">
        <v>2023</v>
      </c>
    </row>
    <row r="10831" spans="1:5" ht="17.25" customHeight="1" x14ac:dyDescent="0.2">
      <c r="A10831">
        <v>210023</v>
      </c>
      <c r="B10831" t="s">
        <v>9414</v>
      </c>
      <c r="C10831" t="s">
        <v>9389</v>
      </c>
      <c r="D10831" t="s">
        <v>26890</v>
      </c>
      <c r="E10831">
        <v>2023</v>
      </c>
    </row>
    <row r="10832" spans="1:5" ht="17.25" customHeight="1" x14ac:dyDescent="0.2">
      <c r="A10832">
        <v>210022</v>
      </c>
      <c r="B10832" t="s">
        <v>9414</v>
      </c>
      <c r="C10832" t="s">
        <v>9389</v>
      </c>
      <c r="D10832" t="s">
        <v>26891</v>
      </c>
      <c r="E10832">
        <v>2023</v>
      </c>
    </row>
    <row r="10833" spans="1:5" ht="17.25" customHeight="1" x14ac:dyDescent="0.2">
      <c r="A10833">
        <v>210070</v>
      </c>
      <c r="B10833" t="s">
        <v>10345</v>
      </c>
      <c r="C10833" t="s">
        <v>14903</v>
      </c>
      <c r="D10833" t="s">
        <v>26892</v>
      </c>
      <c r="E10833">
        <v>2024</v>
      </c>
    </row>
    <row r="10834" spans="1:5" ht="17.25" customHeight="1" x14ac:dyDescent="0.2">
      <c r="A10834">
        <v>210075</v>
      </c>
      <c r="B10834" t="s">
        <v>9414</v>
      </c>
      <c r="C10834" t="s">
        <v>16304</v>
      </c>
      <c r="D10834" t="s">
        <v>26893</v>
      </c>
      <c r="E10834">
        <v>2019</v>
      </c>
    </row>
    <row r="10835" spans="1:5" ht="17.25" customHeight="1" x14ac:dyDescent="0.2">
      <c r="A10835">
        <v>210300</v>
      </c>
      <c r="B10835" t="s">
        <v>10466</v>
      </c>
      <c r="C10835" t="s">
        <v>16293</v>
      </c>
      <c r="D10835" t="s">
        <v>26894</v>
      </c>
      <c r="E10835">
        <v>2024</v>
      </c>
    </row>
    <row r="10836" spans="1:5" ht="17.25" customHeight="1" x14ac:dyDescent="0.2">
      <c r="A10836">
        <v>210299</v>
      </c>
      <c r="B10836" t="s">
        <v>10466</v>
      </c>
      <c r="C10836" t="s">
        <v>15051</v>
      </c>
      <c r="D10836" t="s">
        <v>26895</v>
      </c>
      <c r="E10836">
        <v>2023</v>
      </c>
    </row>
    <row r="10837" spans="1:5" ht="17.25" customHeight="1" x14ac:dyDescent="0.2">
      <c r="A10837">
        <v>210297</v>
      </c>
      <c r="B10837" t="s">
        <v>10466</v>
      </c>
      <c r="C10837" t="s">
        <v>15051</v>
      </c>
      <c r="D10837" t="s">
        <v>26896</v>
      </c>
      <c r="E10837">
        <v>2023</v>
      </c>
    </row>
    <row r="10838" spans="1:5" ht="17.25" customHeight="1" x14ac:dyDescent="0.2">
      <c r="A10838">
        <v>210251</v>
      </c>
      <c r="B10838" t="s">
        <v>12013</v>
      </c>
      <c r="C10838" t="s">
        <v>16217</v>
      </c>
      <c r="D10838">
        <v>7421886</v>
      </c>
      <c r="E10838">
        <v>2023</v>
      </c>
    </row>
    <row r="10839" spans="1:5" ht="17.25" customHeight="1" x14ac:dyDescent="0.2">
      <c r="A10839">
        <v>210250</v>
      </c>
      <c r="B10839" t="s">
        <v>10466</v>
      </c>
      <c r="C10839" t="s">
        <v>24100</v>
      </c>
      <c r="D10839" t="s">
        <v>26897</v>
      </c>
      <c r="E10839">
        <v>2023</v>
      </c>
    </row>
    <row r="10840" spans="1:5" ht="17.25" customHeight="1" x14ac:dyDescent="0.2">
      <c r="A10840">
        <v>210455</v>
      </c>
      <c r="B10840" t="s">
        <v>10309</v>
      </c>
      <c r="C10840" t="s">
        <v>26898</v>
      </c>
      <c r="D10840" t="s">
        <v>26899</v>
      </c>
      <c r="E10840">
        <v>2022</v>
      </c>
    </row>
    <row r="10841" spans="1:5" ht="17.25" customHeight="1" x14ac:dyDescent="0.2">
      <c r="A10841">
        <v>210249</v>
      </c>
      <c r="B10841" t="s">
        <v>10466</v>
      </c>
      <c r="C10841" t="s">
        <v>24100</v>
      </c>
      <c r="D10841" t="s">
        <v>26900</v>
      </c>
      <c r="E10841">
        <v>2023</v>
      </c>
    </row>
    <row r="10842" spans="1:5" ht="17.25" customHeight="1" x14ac:dyDescent="0.2">
      <c r="A10842">
        <v>210248</v>
      </c>
      <c r="B10842" t="s">
        <v>10466</v>
      </c>
      <c r="C10842" t="s">
        <v>24100</v>
      </c>
      <c r="D10842" t="s">
        <v>26901</v>
      </c>
      <c r="E10842">
        <v>2023</v>
      </c>
    </row>
    <row r="10843" spans="1:5" ht="17.25" customHeight="1" x14ac:dyDescent="0.2">
      <c r="A10843">
        <v>210453</v>
      </c>
      <c r="B10843" t="s">
        <v>10309</v>
      </c>
      <c r="C10843" t="s">
        <v>26898</v>
      </c>
      <c r="D10843" t="s">
        <v>26902</v>
      </c>
      <c r="E10843">
        <v>2022</v>
      </c>
    </row>
    <row r="10844" spans="1:5" ht="17.25" customHeight="1" x14ac:dyDescent="0.2">
      <c r="A10844">
        <v>210659</v>
      </c>
      <c r="B10844" t="s">
        <v>10466</v>
      </c>
      <c r="C10844" t="s">
        <v>16490</v>
      </c>
      <c r="D10844" t="s">
        <v>26903</v>
      </c>
      <c r="E10844">
        <v>2023</v>
      </c>
    </row>
    <row r="10845" spans="1:5" ht="17.25" customHeight="1" x14ac:dyDescent="0.2">
      <c r="A10845">
        <v>210658</v>
      </c>
      <c r="B10845" t="s">
        <v>10466</v>
      </c>
      <c r="C10845" t="s">
        <v>26904</v>
      </c>
      <c r="D10845" t="s">
        <v>26905</v>
      </c>
      <c r="E10845">
        <v>2023</v>
      </c>
    </row>
    <row r="10846" spans="1:5" ht="17.25" customHeight="1" x14ac:dyDescent="0.2">
      <c r="A10846">
        <v>210657</v>
      </c>
      <c r="B10846" t="s">
        <v>10466</v>
      </c>
      <c r="C10846" t="s">
        <v>16490</v>
      </c>
      <c r="D10846" t="s">
        <v>26906</v>
      </c>
      <c r="E10846">
        <v>2022</v>
      </c>
    </row>
    <row r="10847" spans="1:5" ht="17.25" customHeight="1" x14ac:dyDescent="0.2">
      <c r="A10847">
        <v>210656</v>
      </c>
      <c r="B10847" t="s">
        <v>10345</v>
      </c>
      <c r="C10847" t="s">
        <v>13787</v>
      </c>
      <c r="D10847" t="s">
        <v>26907</v>
      </c>
      <c r="E10847">
        <v>2023</v>
      </c>
    </row>
    <row r="10848" spans="1:5" ht="17.25" customHeight="1" x14ac:dyDescent="0.2">
      <c r="A10848">
        <v>211784</v>
      </c>
      <c r="B10848" t="s">
        <v>9878</v>
      </c>
      <c r="C10848" t="s">
        <v>9994</v>
      </c>
      <c r="D10848">
        <v>74108511</v>
      </c>
      <c r="E10848">
        <v>2017</v>
      </c>
    </row>
    <row r="10849" spans="1:5" ht="17.25" customHeight="1" x14ac:dyDescent="0.2">
      <c r="A10849">
        <v>210242</v>
      </c>
      <c r="B10849" t="s">
        <v>9366</v>
      </c>
      <c r="C10849" t="s">
        <v>18036</v>
      </c>
      <c r="D10849">
        <v>2016146491</v>
      </c>
      <c r="E10849">
        <v>2021</v>
      </c>
    </row>
    <row r="10850" spans="1:5" ht="17.25" customHeight="1" x14ac:dyDescent="0.2">
      <c r="A10850">
        <v>210241</v>
      </c>
      <c r="B10850" t="s">
        <v>9366</v>
      </c>
      <c r="C10850" t="s">
        <v>18036</v>
      </c>
      <c r="D10850">
        <v>2016147226</v>
      </c>
      <c r="E10850">
        <v>2021</v>
      </c>
    </row>
    <row r="10851" spans="1:5" ht="17.25" customHeight="1" x14ac:dyDescent="0.2">
      <c r="A10851">
        <v>210240</v>
      </c>
      <c r="B10851" t="s">
        <v>10345</v>
      </c>
      <c r="C10851" t="s">
        <v>13787</v>
      </c>
      <c r="D10851" t="s">
        <v>26908</v>
      </c>
      <c r="E10851">
        <v>2023</v>
      </c>
    </row>
    <row r="10852" spans="1:5" ht="17.25" customHeight="1" x14ac:dyDescent="0.2">
      <c r="A10852">
        <v>210239</v>
      </c>
      <c r="B10852" t="s">
        <v>10345</v>
      </c>
      <c r="C10852" t="s">
        <v>13787</v>
      </c>
      <c r="D10852" t="s">
        <v>26909</v>
      </c>
      <c r="E10852">
        <v>2023</v>
      </c>
    </row>
    <row r="10853" spans="1:5" ht="17.25" customHeight="1" x14ac:dyDescent="0.2">
      <c r="A10853">
        <v>210238</v>
      </c>
      <c r="B10853" t="s">
        <v>10345</v>
      </c>
      <c r="C10853" t="s">
        <v>13787</v>
      </c>
      <c r="D10853" t="s">
        <v>26910</v>
      </c>
      <c r="E10853">
        <v>2023</v>
      </c>
    </row>
    <row r="10854" spans="1:5" ht="17.25" customHeight="1" x14ac:dyDescent="0.2">
      <c r="A10854">
        <v>210237</v>
      </c>
      <c r="B10854" t="s">
        <v>10466</v>
      </c>
      <c r="C10854" t="s">
        <v>16203</v>
      </c>
      <c r="D10854" t="s">
        <v>26911</v>
      </c>
      <c r="E10854">
        <v>2023</v>
      </c>
    </row>
    <row r="10855" spans="1:5" ht="17.25" customHeight="1" x14ac:dyDescent="0.2">
      <c r="A10855">
        <v>210236</v>
      </c>
      <c r="B10855" t="s">
        <v>10466</v>
      </c>
      <c r="C10855" t="s">
        <v>16203</v>
      </c>
      <c r="D10855" t="s">
        <v>26912</v>
      </c>
      <c r="E10855">
        <v>2023</v>
      </c>
    </row>
    <row r="10856" spans="1:5" ht="17.25" customHeight="1" x14ac:dyDescent="0.2">
      <c r="A10856">
        <v>210235</v>
      </c>
      <c r="B10856" t="s">
        <v>10466</v>
      </c>
      <c r="C10856" t="s">
        <v>16203</v>
      </c>
      <c r="D10856" t="s">
        <v>26913</v>
      </c>
      <c r="E10856">
        <v>2023</v>
      </c>
    </row>
    <row r="10857" spans="1:5" ht="17.25" customHeight="1" x14ac:dyDescent="0.2">
      <c r="A10857">
        <v>210234</v>
      </c>
      <c r="B10857" t="s">
        <v>10345</v>
      </c>
      <c r="C10857" t="s">
        <v>13041</v>
      </c>
      <c r="D10857" t="s">
        <v>26914</v>
      </c>
      <c r="E10857">
        <v>2023</v>
      </c>
    </row>
    <row r="10858" spans="1:5" ht="17.25" customHeight="1" x14ac:dyDescent="0.2">
      <c r="A10858">
        <v>210233</v>
      </c>
      <c r="B10858" t="s">
        <v>10345</v>
      </c>
      <c r="C10858" t="s">
        <v>13041</v>
      </c>
      <c r="D10858" t="s">
        <v>26915</v>
      </c>
      <c r="E10858">
        <v>2023</v>
      </c>
    </row>
    <row r="10859" spans="1:5" ht="17.25" customHeight="1" x14ac:dyDescent="0.2">
      <c r="A10859">
        <v>210247</v>
      </c>
      <c r="B10859" t="s">
        <v>10345</v>
      </c>
      <c r="C10859" t="s">
        <v>13041</v>
      </c>
      <c r="D10859" t="s">
        <v>26916</v>
      </c>
      <c r="E10859">
        <v>2023</v>
      </c>
    </row>
    <row r="10860" spans="1:5" ht="17.25" customHeight="1" x14ac:dyDescent="0.2">
      <c r="A10860">
        <v>210246</v>
      </c>
      <c r="B10860" t="s">
        <v>10345</v>
      </c>
      <c r="C10860" t="s">
        <v>13041</v>
      </c>
      <c r="D10860" t="s">
        <v>26917</v>
      </c>
      <c r="E10860">
        <v>2023</v>
      </c>
    </row>
    <row r="10861" spans="1:5" ht="17.25" customHeight="1" x14ac:dyDescent="0.2">
      <c r="A10861">
        <v>210245</v>
      </c>
      <c r="B10861" t="s">
        <v>10345</v>
      </c>
      <c r="C10861" t="s">
        <v>13041</v>
      </c>
      <c r="D10861" t="s">
        <v>26918</v>
      </c>
      <c r="E10861">
        <v>2023</v>
      </c>
    </row>
    <row r="10862" spans="1:5" ht="17.25" customHeight="1" x14ac:dyDescent="0.2">
      <c r="A10862">
        <v>210244</v>
      </c>
      <c r="B10862" t="s">
        <v>10345</v>
      </c>
      <c r="C10862" t="s">
        <v>13041</v>
      </c>
      <c r="D10862" t="s">
        <v>26919</v>
      </c>
      <c r="E10862">
        <v>2023</v>
      </c>
    </row>
    <row r="10863" spans="1:5" ht="17.25" customHeight="1" x14ac:dyDescent="0.2">
      <c r="A10863">
        <v>210243</v>
      </c>
      <c r="B10863" t="s">
        <v>10345</v>
      </c>
      <c r="C10863" t="s">
        <v>13041</v>
      </c>
      <c r="D10863" t="s">
        <v>26920</v>
      </c>
      <c r="E10863">
        <v>2023</v>
      </c>
    </row>
    <row r="10864" spans="1:5" ht="17.25" customHeight="1" x14ac:dyDescent="0.2">
      <c r="A10864">
        <v>210198</v>
      </c>
      <c r="B10864" t="s">
        <v>10345</v>
      </c>
      <c r="C10864" t="s">
        <v>13041</v>
      </c>
      <c r="D10864" t="s">
        <v>26921</v>
      </c>
      <c r="E10864">
        <v>2023</v>
      </c>
    </row>
    <row r="10865" spans="1:5" ht="17.25" customHeight="1" x14ac:dyDescent="0.2">
      <c r="A10865">
        <v>210197</v>
      </c>
      <c r="B10865" t="s">
        <v>10345</v>
      </c>
      <c r="C10865" t="s">
        <v>13041</v>
      </c>
      <c r="D10865" t="s">
        <v>26922</v>
      </c>
      <c r="E10865">
        <v>2023</v>
      </c>
    </row>
    <row r="10866" spans="1:5" ht="17.25" customHeight="1" x14ac:dyDescent="0.2">
      <c r="A10866">
        <v>210196</v>
      </c>
      <c r="B10866" t="s">
        <v>10345</v>
      </c>
      <c r="C10866" t="s">
        <v>13041</v>
      </c>
      <c r="D10866" t="s">
        <v>26923</v>
      </c>
      <c r="E10866">
        <v>2023</v>
      </c>
    </row>
    <row r="10867" spans="1:5" ht="17.25" customHeight="1" x14ac:dyDescent="0.2">
      <c r="A10867">
        <v>210195</v>
      </c>
      <c r="B10867" t="s">
        <v>10345</v>
      </c>
      <c r="C10867" t="s">
        <v>13041</v>
      </c>
      <c r="D10867" t="s">
        <v>26924</v>
      </c>
      <c r="E10867">
        <v>2023</v>
      </c>
    </row>
    <row r="10868" spans="1:5" ht="17.25" customHeight="1" x14ac:dyDescent="0.2">
      <c r="A10868">
        <v>210194</v>
      </c>
      <c r="B10868" t="s">
        <v>10345</v>
      </c>
      <c r="C10868" t="s">
        <v>13041</v>
      </c>
      <c r="D10868" t="s">
        <v>26925</v>
      </c>
      <c r="E10868">
        <v>2023</v>
      </c>
    </row>
    <row r="10869" spans="1:5" ht="17.25" customHeight="1" x14ac:dyDescent="0.2">
      <c r="A10869">
        <v>206938</v>
      </c>
      <c r="B10869" t="s">
        <v>9366</v>
      </c>
      <c r="C10869" t="s">
        <v>18036</v>
      </c>
      <c r="D10869">
        <v>2016146493</v>
      </c>
      <c r="E10869">
        <v>2021</v>
      </c>
    </row>
    <row r="10870" spans="1:5" ht="17.25" customHeight="1" x14ac:dyDescent="0.2">
      <c r="A10870">
        <v>206937</v>
      </c>
      <c r="B10870" t="s">
        <v>9366</v>
      </c>
      <c r="C10870" t="s">
        <v>18036</v>
      </c>
      <c r="D10870">
        <v>2016147392</v>
      </c>
      <c r="E10870">
        <v>2021</v>
      </c>
    </row>
    <row r="10871" spans="1:5" ht="17.25" customHeight="1" x14ac:dyDescent="0.2">
      <c r="A10871">
        <v>210213</v>
      </c>
      <c r="B10871" t="s">
        <v>9366</v>
      </c>
      <c r="C10871" t="s">
        <v>19244</v>
      </c>
      <c r="D10871">
        <v>2016169923</v>
      </c>
      <c r="E10871">
        <v>2023</v>
      </c>
    </row>
    <row r="10872" spans="1:5" ht="17.25" customHeight="1" x14ac:dyDescent="0.2">
      <c r="A10872">
        <v>210212</v>
      </c>
      <c r="B10872" t="s">
        <v>9366</v>
      </c>
      <c r="C10872" t="s">
        <v>19244</v>
      </c>
      <c r="D10872">
        <v>2016169922</v>
      </c>
      <c r="E10872">
        <v>2023</v>
      </c>
    </row>
    <row r="10873" spans="1:5" ht="17.25" customHeight="1" x14ac:dyDescent="0.2">
      <c r="A10873">
        <v>210211</v>
      </c>
      <c r="B10873" t="s">
        <v>9366</v>
      </c>
      <c r="C10873" t="s">
        <v>19244</v>
      </c>
      <c r="D10873">
        <v>2016174371</v>
      </c>
      <c r="E10873">
        <v>2023</v>
      </c>
    </row>
    <row r="10874" spans="1:5" ht="17.25" customHeight="1" x14ac:dyDescent="0.2">
      <c r="A10874">
        <v>210210</v>
      </c>
      <c r="B10874" t="s">
        <v>9366</v>
      </c>
      <c r="C10874" t="s">
        <v>19244</v>
      </c>
      <c r="D10874">
        <v>2016172431</v>
      </c>
      <c r="E10874">
        <v>2023</v>
      </c>
    </row>
    <row r="10875" spans="1:5" ht="17.25" customHeight="1" x14ac:dyDescent="0.2">
      <c r="A10875">
        <v>210209</v>
      </c>
      <c r="B10875" t="s">
        <v>9366</v>
      </c>
      <c r="C10875" t="s">
        <v>19244</v>
      </c>
      <c r="D10875">
        <v>2016169930</v>
      </c>
      <c r="E10875">
        <v>2023</v>
      </c>
    </row>
    <row r="10876" spans="1:5" ht="17.25" customHeight="1" x14ac:dyDescent="0.2">
      <c r="A10876">
        <v>210208</v>
      </c>
      <c r="B10876" t="s">
        <v>9366</v>
      </c>
      <c r="C10876" t="s">
        <v>19244</v>
      </c>
      <c r="D10876">
        <v>2016172433</v>
      </c>
      <c r="E10876">
        <v>2023</v>
      </c>
    </row>
    <row r="10877" spans="1:5" ht="17.25" customHeight="1" x14ac:dyDescent="0.2">
      <c r="A10877">
        <v>210207</v>
      </c>
      <c r="B10877" t="s">
        <v>9366</v>
      </c>
      <c r="C10877" t="s">
        <v>19244</v>
      </c>
      <c r="D10877">
        <v>2016172233</v>
      </c>
      <c r="E10877">
        <v>2023</v>
      </c>
    </row>
    <row r="10878" spans="1:5" ht="17.25" customHeight="1" x14ac:dyDescent="0.2">
      <c r="A10878">
        <v>210206</v>
      </c>
      <c r="B10878" t="s">
        <v>9366</v>
      </c>
      <c r="C10878" t="s">
        <v>19244</v>
      </c>
      <c r="D10878">
        <v>2016171465</v>
      </c>
      <c r="E10878">
        <v>2023</v>
      </c>
    </row>
    <row r="10879" spans="1:5" ht="17.25" customHeight="1" x14ac:dyDescent="0.2">
      <c r="A10879">
        <v>210205</v>
      </c>
      <c r="B10879" t="s">
        <v>9366</v>
      </c>
      <c r="C10879" t="s">
        <v>19244</v>
      </c>
      <c r="D10879">
        <v>2016172432</v>
      </c>
      <c r="E10879">
        <v>2023</v>
      </c>
    </row>
    <row r="10880" spans="1:5" ht="17.25" customHeight="1" x14ac:dyDescent="0.2">
      <c r="A10880">
        <v>210204</v>
      </c>
      <c r="B10880" t="s">
        <v>9366</v>
      </c>
      <c r="C10880" t="s">
        <v>19244</v>
      </c>
      <c r="D10880">
        <v>2016172200</v>
      </c>
      <c r="E10880">
        <v>2023</v>
      </c>
    </row>
    <row r="10881" spans="1:5" ht="17.25" customHeight="1" x14ac:dyDescent="0.2">
      <c r="A10881">
        <v>210203</v>
      </c>
      <c r="B10881" t="s">
        <v>10224</v>
      </c>
      <c r="C10881" t="s">
        <v>13782</v>
      </c>
      <c r="D10881">
        <v>13038526</v>
      </c>
      <c r="E10881">
        <v>2023</v>
      </c>
    </row>
    <row r="10882" spans="1:5" ht="17.25" customHeight="1" x14ac:dyDescent="0.2">
      <c r="A10882">
        <v>210202</v>
      </c>
      <c r="B10882" t="s">
        <v>10224</v>
      </c>
      <c r="C10882" t="s">
        <v>13782</v>
      </c>
      <c r="D10882">
        <v>13019348</v>
      </c>
      <c r="E10882">
        <v>2023</v>
      </c>
    </row>
    <row r="10883" spans="1:5" ht="17.25" customHeight="1" x14ac:dyDescent="0.2">
      <c r="A10883">
        <v>210201</v>
      </c>
      <c r="B10883" t="s">
        <v>10224</v>
      </c>
      <c r="C10883" t="s">
        <v>13782</v>
      </c>
      <c r="D10883">
        <v>13040657</v>
      </c>
      <c r="E10883">
        <v>2023</v>
      </c>
    </row>
    <row r="10884" spans="1:5" ht="17.25" customHeight="1" x14ac:dyDescent="0.2">
      <c r="A10884">
        <v>210200</v>
      </c>
      <c r="B10884" t="s">
        <v>9366</v>
      </c>
      <c r="C10884" t="s">
        <v>19244</v>
      </c>
      <c r="D10884">
        <v>2016165420</v>
      </c>
      <c r="E10884">
        <v>2023</v>
      </c>
    </row>
    <row r="10885" spans="1:5" ht="17.25" customHeight="1" x14ac:dyDescent="0.2">
      <c r="A10885">
        <v>210199</v>
      </c>
      <c r="B10885" t="s">
        <v>9366</v>
      </c>
      <c r="C10885" t="s">
        <v>19244</v>
      </c>
      <c r="D10885">
        <v>2016169623</v>
      </c>
      <c r="E10885">
        <v>2023</v>
      </c>
    </row>
    <row r="10886" spans="1:5" ht="17.25" customHeight="1" x14ac:dyDescent="0.2">
      <c r="A10886">
        <v>210218</v>
      </c>
      <c r="B10886" t="s">
        <v>9878</v>
      </c>
      <c r="C10886" t="s">
        <v>21522</v>
      </c>
      <c r="D10886">
        <v>80578375</v>
      </c>
      <c r="E10886">
        <v>2023</v>
      </c>
    </row>
    <row r="10887" spans="1:5" ht="17.25" customHeight="1" x14ac:dyDescent="0.2">
      <c r="A10887">
        <v>210217</v>
      </c>
      <c r="B10887" t="s">
        <v>9878</v>
      </c>
      <c r="C10887" t="s">
        <v>21522</v>
      </c>
      <c r="D10887">
        <v>80572905</v>
      </c>
      <c r="E10887">
        <v>2023</v>
      </c>
    </row>
    <row r="10888" spans="1:5" ht="17.25" customHeight="1" x14ac:dyDescent="0.2">
      <c r="A10888">
        <v>210216</v>
      </c>
      <c r="B10888" t="s">
        <v>9878</v>
      </c>
      <c r="C10888" t="s">
        <v>21522</v>
      </c>
      <c r="D10888">
        <v>80573141</v>
      </c>
      <c r="E10888">
        <v>2023</v>
      </c>
    </row>
    <row r="10889" spans="1:5" ht="17.25" customHeight="1" x14ac:dyDescent="0.2">
      <c r="A10889">
        <v>210215</v>
      </c>
      <c r="B10889" t="s">
        <v>9878</v>
      </c>
      <c r="C10889" t="s">
        <v>21522</v>
      </c>
      <c r="D10889">
        <v>80564629</v>
      </c>
      <c r="E10889">
        <v>2023</v>
      </c>
    </row>
    <row r="10890" spans="1:5" ht="17.25" customHeight="1" x14ac:dyDescent="0.2">
      <c r="A10890">
        <v>210214</v>
      </c>
      <c r="B10890" t="s">
        <v>9878</v>
      </c>
      <c r="C10890" t="s">
        <v>21522</v>
      </c>
      <c r="D10890">
        <v>80564633</v>
      </c>
      <c r="E10890">
        <v>2023</v>
      </c>
    </row>
    <row r="10891" spans="1:5" ht="17.25" customHeight="1" x14ac:dyDescent="0.2">
      <c r="A10891">
        <v>210227</v>
      </c>
      <c r="B10891" t="s">
        <v>9878</v>
      </c>
      <c r="C10891" t="s">
        <v>21522</v>
      </c>
      <c r="D10891">
        <v>80578380</v>
      </c>
      <c r="E10891">
        <v>2023</v>
      </c>
    </row>
    <row r="10892" spans="1:5" ht="17.25" customHeight="1" x14ac:dyDescent="0.2">
      <c r="A10892">
        <v>210226</v>
      </c>
      <c r="B10892" t="s">
        <v>9878</v>
      </c>
      <c r="C10892" t="s">
        <v>21522</v>
      </c>
      <c r="D10892">
        <v>80578379</v>
      </c>
      <c r="E10892">
        <v>2023</v>
      </c>
    </row>
    <row r="10893" spans="1:5" ht="17.25" customHeight="1" x14ac:dyDescent="0.2">
      <c r="A10893">
        <v>210225</v>
      </c>
      <c r="B10893" t="s">
        <v>9878</v>
      </c>
      <c r="C10893" t="s">
        <v>21522</v>
      </c>
      <c r="D10893">
        <v>80578381</v>
      </c>
      <c r="E10893">
        <v>2023</v>
      </c>
    </row>
    <row r="10894" spans="1:5" ht="17.25" customHeight="1" x14ac:dyDescent="0.2">
      <c r="A10894">
        <v>210224</v>
      </c>
      <c r="B10894" t="s">
        <v>9878</v>
      </c>
      <c r="C10894" t="s">
        <v>21522</v>
      </c>
      <c r="D10894">
        <v>80573144</v>
      </c>
      <c r="E10894">
        <v>2023</v>
      </c>
    </row>
    <row r="10895" spans="1:5" ht="17.25" customHeight="1" x14ac:dyDescent="0.2">
      <c r="A10895">
        <v>210223</v>
      </c>
      <c r="B10895" t="s">
        <v>9878</v>
      </c>
      <c r="C10895" t="s">
        <v>21522</v>
      </c>
      <c r="D10895">
        <v>80578377</v>
      </c>
      <c r="E10895">
        <v>2023</v>
      </c>
    </row>
    <row r="10896" spans="1:5" ht="17.25" customHeight="1" x14ac:dyDescent="0.2">
      <c r="A10896">
        <v>210222</v>
      </c>
      <c r="B10896" t="s">
        <v>9878</v>
      </c>
      <c r="C10896" t="s">
        <v>21522</v>
      </c>
      <c r="D10896">
        <v>80551562</v>
      </c>
      <c r="E10896">
        <v>2023</v>
      </c>
    </row>
    <row r="10897" spans="1:5" ht="17.25" customHeight="1" x14ac:dyDescent="0.2">
      <c r="A10897">
        <v>210221</v>
      </c>
      <c r="B10897" t="s">
        <v>9878</v>
      </c>
      <c r="C10897" t="s">
        <v>21522</v>
      </c>
      <c r="D10897">
        <v>80573143</v>
      </c>
      <c r="E10897">
        <v>2023</v>
      </c>
    </row>
    <row r="10898" spans="1:5" ht="17.25" customHeight="1" x14ac:dyDescent="0.2">
      <c r="A10898">
        <v>210220</v>
      </c>
      <c r="B10898" t="s">
        <v>9878</v>
      </c>
      <c r="C10898" t="s">
        <v>21522</v>
      </c>
      <c r="D10898">
        <v>80556411</v>
      </c>
      <c r="E10898">
        <v>2023</v>
      </c>
    </row>
    <row r="10899" spans="1:5" ht="17.25" customHeight="1" x14ac:dyDescent="0.2">
      <c r="A10899">
        <v>210219</v>
      </c>
      <c r="B10899" t="s">
        <v>9878</v>
      </c>
      <c r="C10899" t="s">
        <v>21522</v>
      </c>
      <c r="D10899">
        <v>80578374</v>
      </c>
      <c r="E10899">
        <v>2023</v>
      </c>
    </row>
    <row r="10900" spans="1:5" ht="17.25" customHeight="1" x14ac:dyDescent="0.2">
      <c r="A10900">
        <v>210152</v>
      </c>
      <c r="B10900" t="s">
        <v>9366</v>
      </c>
      <c r="C10900" t="s">
        <v>19244</v>
      </c>
      <c r="D10900">
        <v>2016171157</v>
      </c>
      <c r="E10900">
        <v>2023</v>
      </c>
    </row>
    <row r="10901" spans="1:5" ht="17.25" customHeight="1" x14ac:dyDescent="0.2">
      <c r="A10901">
        <v>210151</v>
      </c>
      <c r="B10901" t="s">
        <v>9366</v>
      </c>
      <c r="C10901" t="s">
        <v>19244</v>
      </c>
      <c r="D10901">
        <v>2016171466</v>
      </c>
      <c r="E10901">
        <v>2023</v>
      </c>
    </row>
    <row r="10902" spans="1:5" ht="17.25" customHeight="1" x14ac:dyDescent="0.2">
      <c r="A10902">
        <v>210150</v>
      </c>
      <c r="B10902" t="s">
        <v>9366</v>
      </c>
      <c r="C10902" t="s">
        <v>19244</v>
      </c>
      <c r="D10902">
        <v>2016171160</v>
      </c>
      <c r="E10902">
        <v>2023</v>
      </c>
    </row>
    <row r="10903" spans="1:5" ht="17.25" customHeight="1" x14ac:dyDescent="0.2">
      <c r="A10903">
        <v>210149</v>
      </c>
      <c r="B10903" t="s">
        <v>9366</v>
      </c>
      <c r="C10903" t="s">
        <v>19244</v>
      </c>
      <c r="D10903">
        <v>2016171452</v>
      </c>
      <c r="E10903">
        <v>2023</v>
      </c>
    </row>
    <row r="10904" spans="1:5" ht="17.25" customHeight="1" x14ac:dyDescent="0.2">
      <c r="A10904">
        <v>210232</v>
      </c>
      <c r="B10904" t="s">
        <v>9878</v>
      </c>
      <c r="C10904" t="s">
        <v>21522</v>
      </c>
      <c r="D10904">
        <v>80564632</v>
      </c>
      <c r="E10904">
        <v>2023</v>
      </c>
    </row>
    <row r="10905" spans="1:5" ht="17.25" customHeight="1" x14ac:dyDescent="0.2">
      <c r="A10905">
        <v>210231</v>
      </c>
      <c r="B10905" t="s">
        <v>9878</v>
      </c>
      <c r="C10905" t="s">
        <v>21522</v>
      </c>
      <c r="D10905">
        <v>80553893</v>
      </c>
      <c r="E10905">
        <v>2023</v>
      </c>
    </row>
    <row r="10906" spans="1:5" ht="17.25" customHeight="1" x14ac:dyDescent="0.2">
      <c r="A10906">
        <v>210230</v>
      </c>
      <c r="B10906" t="s">
        <v>9878</v>
      </c>
      <c r="C10906" t="s">
        <v>21522</v>
      </c>
      <c r="D10906">
        <v>80522975</v>
      </c>
      <c r="E10906">
        <v>2023</v>
      </c>
    </row>
    <row r="10907" spans="1:5" ht="17.25" customHeight="1" x14ac:dyDescent="0.2">
      <c r="A10907">
        <v>210229</v>
      </c>
      <c r="B10907" t="s">
        <v>9878</v>
      </c>
      <c r="C10907" t="s">
        <v>21522</v>
      </c>
      <c r="D10907">
        <v>80561378</v>
      </c>
      <c r="E10907">
        <v>2023</v>
      </c>
    </row>
    <row r="10908" spans="1:5" ht="17.25" customHeight="1" x14ac:dyDescent="0.2">
      <c r="A10908">
        <v>210228</v>
      </c>
      <c r="B10908" t="s">
        <v>9878</v>
      </c>
      <c r="C10908" t="s">
        <v>21522</v>
      </c>
      <c r="D10908">
        <v>80561376</v>
      </c>
      <c r="E10908">
        <v>2023</v>
      </c>
    </row>
    <row r="10909" spans="1:5" ht="17.25" customHeight="1" x14ac:dyDescent="0.2">
      <c r="A10909">
        <v>209948</v>
      </c>
      <c r="B10909" t="s">
        <v>10224</v>
      </c>
      <c r="C10909" t="s">
        <v>17804</v>
      </c>
      <c r="D10909">
        <v>13004209</v>
      </c>
      <c r="E10909">
        <v>2023</v>
      </c>
    </row>
    <row r="10910" spans="1:5" ht="17.25" customHeight="1" x14ac:dyDescent="0.2">
      <c r="A10910">
        <v>210448</v>
      </c>
      <c r="B10910" t="s">
        <v>9878</v>
      </c>
      <c r="C10910" t="s">
        <v>26926</v>
      </c>
      <c r="D10910">
        <v>99801392</v>
      </c>
      <c r="E10910">
        <v>2023</v>
      </c>
    </row>
    <row r="10911" spans="1:5" ht="17.25" customHeight="1" x14ac:dyDescent="0.2">
      <c r="A10911">
        <v>210447</v>
      </c>
      <c r="B10911" t="s">
        <v>9878</v>
      </c>
      <c r="C10911" t="s">
        <v>26926</v>
      </c>
      <c r="D10911">
        <v>99801396</v>
      </c>
      <c r="E10911">
        <v>2023</v>
      </c>
    </row>
    <row r="10912" spans="1:5" ht="17.25" customHeight="1" x14ac:dyDescent="0.2">
      <c r="A10912">
        <v>210446</v>
      </c>
      <c r="B10912" t="s">
        <v>9878</v>
      </c>
      <c r="C10912" t="s">
        <v>26926</v>
      </c>
      <c r="D10912">
        <v>99801345</v>
      </c>
      <c r="E10912">
        <v>2023</v>
      </c>
    </row>
    <row r="10913" spans="1:5" ht="17.25" customHeight="1" x14ac:dyDescent="0.2">
      <c r="A10913">
        <v>210445</v>
      </c>
      <c r="B10913" t="s">
        <v>9878</v>
      </c>
      <c r="C10913" t="s">
        <v>26926</v>
      </c>
      <c r="D10913">
        <v>99801370</v>
      </c>
      <c r="E10913">
        <v>2023</v>
      </c>
    </row>
    <row r="10914" spans="1:5" ht="17.25" customHeight="1" x14ac:dyDescent="0.2">
      <c r="A10914">
        <v>210444</v>
      </c>
      <c r="B10914" t="s">
        <v>9878</v>
      </c>
      <c r="C10914" t="s">
        <v>26926</v>
      </c>
      <c r="D10914">
        <v>99801398</v>
      </c>
      <c r="E10914">
        <v>2023</v>
      </c>
    </row>
    <row r="10915" spans="1:5" ht="17.25" customHeight="1" x14ac:dyDescent="0.2">
      <c r="A10915">
        <v>210443</v>
      </c>
      <c r="B10915" t="s">
        <v>9878</v>
      </c>
      <c r="C10915" t="s">
        <v>26926</v>
      </c>
      <c r="D10915">
        <v>99801397</v>
      </c>
      <c r="E10915">
        <v>2023</v>
      </c>
    </row>
    <row r="10916" spans="1:5" ht="17.25" customHeight="1" x14ac:dyDescent="0.2">
      <c r="A10916">
        <v>210451</v>
      </c>
      <c r="B10916" t="s">
        <v>18352</v>
      </c>
      <c r="C10916" t="s">
        <v>24876</v>
      </c>
      <c r="D10916">
        <v>1664601</v>
      </c>
      <c r="E10916">
        <v>2023</v>
      </c>
    </row>
    <row r="10917" spans="1:5" ht="17.25" customHeight="1" x14ac:dyDescent="0.2">
      <c r="A10917">
        <v>210450</v>
      </c>
      <c r="B10917" t="s">
        <v>18352</v>
      </c>
      <c r="C10917" t="s">
        <v>24876</v>
      </c>
      <c r="D10917">
        <v>1664581</v>
      </c>
      <c r="E10917">
        <v>2023</v>
      </c>
    </row>
    <row r="10918" spans="1:5" ht="17.25" customHeight="1" x14ac:dyDescent="0.2">
      <c r="A10918">
        <v>210449</v>
      </c>
      <c r="B10918" t="s">
        <v>18352</v>
      </c>
      <c r="C10918" t="s">
        <v>24876</v>
      </c>
      <c r="D10918">
        <v>1664506</v>
      </c>
      <c r="E10918">
        <v>2023</v>
      </c>
    </row>
    <row r="10919" spans="1:5" ht="17.25" customHeight="1" x14ac:dyDescent="0.2">
      <c r="A10919">
        <v>175920</v>
      </c>
      <c r="B10919" t="s">
        <v>13337</v>
      </c>
      <c r="C10919" t="s">
        <v>17827</v>
      </c>
      <c r="D10919">
        <v>4602102710</v>
      </c>
      <c r="E10919">
        <v>2016</v>
      </c>
    </row>
    <row r="10920" spans="1:5" ht="17.25" customHeight="1" x14ac:dyDescent="0.2">
      <c r="A10920">
        <v>206955</v>
      </c>
      <c r="B10920" t="s">
        <v>9878</v>
      </c>
      <c r="C10920" t="s">
        <v>21449</v>
      </c>
      <c r="D10920">
        <v>22600734</v>
      </c>
      <c r="E10920">
        <v>2023</v>
      </c>
    </row>
    <row r="10921" spans="1:5" ht="17.25" customHeight="1" x14ac:dyDescent="0.2">
      <c r="A10921">
        <v>179441</v>
      </c>
      <c r="B10921" t="s">
        <v>10466</v>
      </c>
      <c r="C10921" t="s">
        <v>14986</v>
      </c>
      <c r="D10921" t="s">
        <v>16795</v>
      </c>
      <c r="E10921">
        <v>2016</v>
      </c>
    </row>
    <row r="10922" spans="1:5" ht="17.25" customHeight="1" x14ac:dyDescent="0.2">
      <c r="A10922">
        <v>187755</v>
      </c>
      <c r="B10922" t="s">
        <v>9878</v>
      </c>
      <c r="C10922" t="s">
        <v>14803</v>
      </c>
      <c r="D10922">
        <v>22401931</v>
      </c>
      <c r="E10922">
        <v>2019</v>
      </c>
    </row>
    <row r="10923" spans="1:5" ht="17.25" customHeight="1" x14ac:dyDescent="0.2">
      <c r="A10923">
        <v>210060</v>
      </c>
      <c r="B10923" t="s">
        <v>10310</v>
      </c>
      <c r="C10923" t="s">
        <v>26927</v>
      </c>
      <c r="D10923" t="s">
        <v>26928</v>
      </c>
      <c r="E10923">
        <v>2022</v>
      </c>
    </row>
    <row r="10924" spans="1:5" ht="17.25" customHeight="1" x14ac:dyDescent="0.2">
      <c r="A10924">
        <v>160182</v>
      </c>
      <c r="B10924" t="s">
        <v>9878</v>
      </c>
      <c r="C10924" t="s">
        <v>9879</v>
      </c>
      <c r="D10924">
        <v>73412253</v>
      </c>
      <c r="E10924">
        <v>2012</v>
      </c>
    </row>
    <row r="10925" spans="1:5" ht="17.25" customHeight="1" x14ac:dyDescent="0.2">
      <c r="A10925">
        <v>160678</v>
      </c>
      <c r="B10925" t="s">
        <v>9878</v>
      </c>
      <c r="C10925" t="s">
        <v>9966</v>
      </c>
      <c r="D10925">
        <v>73424949</v>
      </c>
      <c r="E10925">
        <v>2012</v>
      </c>
    </row>
    <row r="10926" spans="1:5" ht="17.25" customHeight="1" x14ac:dyDescent="0.2">
      <c r="A10926">
        <v>169176</v>
      </c>
      <c r="B10926" t="s">
        <v>11660</v>
      </c>
      <c r="C10926" t="s">
        <v>15311</v>
      </c>
      <c r="D10926" t="s">
        <v>26929</v>
      </c>
      <c r="E10926">
        <v>2014</v>
      </c>
    </row>
    <row r="10927" spans="1:5" ht="17.25" customHeight="1" x14ac:dyDescent="0.2">
      <c r="A10927">
        <v>154310</v>
      </c>
      <c r="B10927" t="s">
        <v>10466</v>
      </c>
      <c r="C10927" t="s">
        <v>10648</v>
      </c>
      <c r="D10927" t="s">
        <v>10916</v>
      </c>
      <c r="E10927">
        <v>2010</v>
      </c>
    </row>
    <row r="10928" spans="1:5" ht="17.25" customHeight="1" x14ac:dyDescent="0.2">
      <c r="A10928">
        <v>211765</v>
      </c>
      <c r="B10928" t="s">
        <v>10345</v>
      </c>
      <c r="C10928" t="s">
        <v>10371</v>
      </c>
      <c r="D10928" t="s">
        <v>26930</v>
      </c>
      <c r="E10928">
        <v>2014</v>
      </c>
    </row>
    <row r="10929" spans="1:5" ht="17.25" customHeight="1" x14ac:dyDescent="0.2">
      <c r="A10929">
        <v>211764</v>
      </c>
      <c r="B10929" t="s">
        <v>10345</v>
      </c>
      <c r="C10929" t="s">
        <v>10371</v>
      </c>
      <c r="D10929" t="s">
        <v>26931</v>
      </c>
      <c r="E10929">
        <v>2014</v>
      </c>
    </row>
    <row r="10930" spans="1:5" ht="17.25" customHeight="1" x14ac:dyDescent="0.2">
      <c r="A10930">
        <v>211776</v>
      </c>
      <c r="B10930" t="s">
        <v>10345</v>
      </c>
      <c r="C10930" t="s">
        <v>10371</v>
      </c>
      <c r="D10930" t="s">
        <v>26932</v>
      </c>
      <c r="E10930">
        <v>2014</v>
      </c>
    </row>
    <row r="10931" spans="1:5" ht="17.25" customHeight="1" x14ac:dyDescent="0.2">
      <c r="A10931">
        <v>211775</v>
      </c>
      <c r="B10931" t="s">
        <v>10345</v>
      </c>
      <c r="C10931" t="s">
        <v>10371</v>
      </c>
      <c r="D10931" t="s">
        <v>26933</v>
      </c>
      <c r="E10931">
        <v>2017</v>
      </c>
    </row>
    <row r="10932" spans="1:5" ht="17.25" customHeight="1" x14ac:dyDescent="0.2">
      <c r="A10932">
        <v>211774</v>
      </c>
      <c r="B10932" t="s">
        <v>9878</v>
      </c>
      <c r="C10932" t="s">
        <v>9994</v>
      </c>
      <c r="D10932">
        <v>73824385</v>
      </c>
      <c r="E10932">
        <v>2015</v>
      </c>
    </row>
    <row r="10933" spans="1:5" ht="17.25" customHeight="1" x14ac:dyDescent="0.2">
      <c r="A10933">
        <v>211773</v>
      </c>
      <c r="B10933" t="s">
        <v>9878</v>
      </c>
      <c r="C10933" t="s">
        <v>9994</v>
      </c>
      <c r="D10933">
        <v>74001467</v>
      </c>
      <c r="E10933">
        <v>2016</v>
      </c>
    </row>
    <row r="10934" spans="1:5" ht="17.25" customHeight="1" x14ac:dyDescent="0.2">
      <c r="A10934">
        <v>211772</v>
      </c>
      <c r="B10934" t="s">
        <v>9878</v>
      </c>
      <c r="C10934" t="s">
        <v>9994</v>
      </c>
      <c r="D10934">
        <v>73895531</v>
      </c>
      <c r="E10934">
        <v>2015</v>
      </c>
    </row>
    <row r="10935" spans="1:5" ht="17.25" customHeight="1" x14ac:dyDescent="0.2">
      <c r="A10935">
        <v>211771</v>
      </c>
      <c r="B10935" t="s">
        <v>9878</v>
      </c>
      <c r="C10935" t="s">
        <v>9994</v>
      </c>
      <c r="D10935">
        <v>73809311</v>
      </c>
      <c r="E10935">
        <v>2015</v>
      </c>
    </row>
    <row r="10936" spans="1:5" ht="17.25" customHeight="1" x14ac:dyDescent="0.2">
      <c r="A10936">
        <v>211770</v>
      </c>
      <c r="B10936" t="s">
        <v>9878</v>
      </c>
      <c r="C10936" t="s">
        <v>9994</v>
      </c>
      <c r="D10936">
        <v>73361350</v>
      </c>
      <c r="E10936">
        <v>2012</v>
      </c>
    </row>
    <row r="10937" spans="1:5" ht="17.25" customHeight="1" x14ac:dyDescent="0.2">
      <c r="A10937">
        <v>211769</v>
      </c>
      <c r="B10937" t="s">
        <v>9878</v>
      </c>
      <c r="C10937" t="s">
        <v>9994</v>
      </c>
      <c r="D10937">
        <v>74140832</v>
      </c>
      <c r="E10937">
        <v>2017</v>
      </c>
    </row>
    <row r="10938" spans="1:5" ht="17.25" customHeight="1" x14ac:dyDescent="0.2">
      <c r="A10938">
        <v>211768</v>
      </c>
      <c r="B10938" t="s">
        <v>9878</v>
      </c>
      <c r="C10938" t="s">
        <v>9966</v>
      </c>
      <c r="D10938">
        <v>73411224</v>
      </c>
      <c r="E10938">
        <v>2012</v>
      </c>
    </row>
    <row r="10939" spans="1:5" ht="17.25" customHeight="1" x14ac:dyDescent="0.2">
      <c r="A10939">
        <v>211767</v>
      </c>
      <c r="B10939" t="s">
        <v>9878</v>
      </c>
      <c r="C10939" t="s">
        <v>9966</v>
      </c>
      <c r="D10939">
        <v>73422555</v>
      </c>
      <c r="E10939">
        <v>2012</v>
      </c>
    </row>
    <row r="10940" spans="1:5" ht="17.25" customHeight="1" x14ac:dyDescent="0.2">
      <c r="A10940">
        <v>211766</v>
      </c>
      <c r="B10940" t="s">
        <v>9878</v>
      </c>
      <c r="C10940" t="s">
        <v>13713</v>
      </c>
      <c r="D10940">
        <v>99017942</v>
      </c>
      <c r="E10940">
        <v>2019</v>
      </c>
    </row>
    <row r="10941" spans="1:5" ht="17.25" customHeight="1" x14ac:dyDescent="0.2">
      <c r="A10941">
        <v>211783</v>
      </c>
      <c r="B10941" t="s">
        <v>10345</v>
      </c>
      <c r="C10941" t="s">
        <v>13041</v>
      </c>
      <c r="D10941" t="s">
        <v>26934</v>
      </c>
      <c r="E10941">
        <v>2016</v>
      </c>
    </row>
    <row r="10942" spans="1:5" ht="17.25" customHeight="1" x14ac:dyDescent="0.2">
      <c r="A10942">
        <v>211782</v>
      </c>
      <c r="B10942" t="s">
        <v>9366</v>
      </c>
      <c r="C10942" t="s">
        <v>9365</v>
      </c>
      <c r="D10942">
        <v>2016110544</v>
      </c>
      <c r="E10942">
        <v>2017</v>
      </c>
    </row>
    <row r="10943" spans="1:5" ht="17.25" customHeight="1" x14ac:dyDescent="0.2">
      <c r="A10943">
        <v>211781</v>
      </c>
      <c r="B10943" t="s">
        <v>9366</v>
      </c>
      <c r="C10943" t="s">
        <v>9365</v>
      </c>
      <c r="D10943">
        <v>2016110688</v>
      </c>
      <c r="E10943">
        <v>2017</v>
      </c>
    </row>
    <row r="10944" spans="1:5" ht="17.25" customHeight="1" x14ac:dyDescent="0.2">
      <c r="A10944">
        <v>211780</v>
      </c>
      <c r="B10944" t="s">
        <v>13337</v>
      </c>
      <c r="C10944" t="s">
        <v>18246</v>
      </c>
      <c r="D10944">
        <v>5117901970</v>
      </c>
      <c r="E10944">
        <v>2021</v>
      </c>
    </row>
    <row r="10945" spans="1:5" ht="17.25" customHeight="1" x14ac:dyDescent="0.2">
      <c r="A10945">
        <v>211779</v>
      </c>
      <c r="B10945" t="s">
        <v>13337</v>
      </c>
      <c r="C10945" t="s">
        <v>18246</v>
      </c>
      <c r="D10945">
        <v>4808802530</v>
      </c>
      <c r="E10945">
        <v>2018</v>
      </c>
    </row>
    <row r="10946" spans="1:5" ht="17.25" customHeight="1" x14ac:dyDescent="0.2">
      <c r="A10946">
        <v>211778</v>
      </c>
      <c r="B10946" t="s">
        <v>9878</v>
      </c>
      <c r="C10946" t="s">
        <v>9966</v>
      </c>
      <c r="D10946">
        <v>73362353</v>
      </c>
      <c r="E10946">
        <v>2012</v>
      </c>
    </row>
    <row r="10947" spans="1:5" ht="17.25" customHeight="1" x14ac:dyDescent="0.2">
      <c r="A10947">
        <v>211777</v>
      </c>
      <c r="B10947" t="s">
        <v>9878</v>
      </c>
      <c r="C10947" t="s">
        <v>9966</v>
      </c>
      <c r="D10947">
        <v>73411223</v>
      </c>
      <c r="E10947">
        <v>2012</v>
      </c>
    </row>
    <row r="10948" spans="1:5" ht="17.25" customHeight="1" x14ac:dyDescent="0.2">
      <c r="A10948">
        <v>210190</v>
      </c>
      <c r="B10948" t="s">
        <v>9878</v>
      </c>
      <c r="C10948" t="s">
        <v>16459</v>
      </c>
      <c r="D10948">
        <v>22622525</v>
      </c>
      <c r="E10948">
        <v>2023</v>
      </c>
    </row>
    <row r="10949" spans="1:5" ht="17.25" customHeight="1" x14ac:dyDescent="0.2">
      <c r="A10949">
        <v>210189</v>
      </c>
      <c r="B10949" t="s">
        <v>9878</v>
      </c>
      <c r="C10949" t="s">
        <v>16459</v>
      </c>
      <c r="D10949">
        <v>22612146</v>
      </c>
      <c r="E10949">
        <v>2023</v>
      </c>
    </row>
    <row r="10950" spans="1:5" ht="17.25" customHeight="1" x14ac:dyDescent="0.2">
      <c r="A10950">
        <v>210188</v>
      </c>
      <c r="B10950" t="s">
        <v>9878</v>
      </c>
      <c r="C10950" t="s">
        <v>16459</v>
      </c>
      <c r="D10950">
        <v>99107873</v>
      </c>
      <c r="E10950">
        <v>2023</v>
      </c>
    </row>
    <row r="10951" spans="1:5" ht="17.25" customHeight="1" x14ac:dyDescent="0.2">
      <c r="A10951">
        <v>210187</v>
      </c>
      <c r="B10951" t="s">
        <v>9878</v>
      </c>
      <c r="C10951" t="s">
        <v>16459</v>
      </c>
      <c r="D10951">
        <v>99107835</v>
      </c>
      <c r="E10951">
        <v>2023</v>
      </c>
    </row>
    <row r="10952" spans="1:5" ht="17.25" customHeight="1" x14ac:dyDescent="0.2">
      <c r="A10952">
        <v>210186</v>
      </c>
      <c r="B10952" t="s">
        <v>9878</v>
      </c>
      <c r="C10952" t="s">
        <v>16459</v>
      </c>
      <c r="D10952">
        <v>22613451</v>
      </c>
      <c r="E10952">
        <v>2023</v>
      </c>
    </row>
    <row r="10953" spans="1:5" ht="17.25" customHeight="1" x14ac:dyDescent="0.2">
      <c r="A10953">
        <v>210154</v>
      </c>
      <c r="B10953" t="s">
        <v>9878</v>
      </c>
      <c r="C10953" t="s">
        <v>14023</v>
      </c>
      <c r="D10953">
        <v>99124247</v>
      </c>
      <c r="E10953">
        <v>2023</v>
      </c>
    </row>
    <row r="10954" spans="1:5" ht="17.25" customHeight="1" x14ac:dyDescent="0.2">
      <c r="A10954">
        <v>210153</v>
      </c>
      <c r="B10954" t="s">
        <v>9878</v>
      </c>
      <c r="C10954" t="s">
        <v>14023</v>
      </c>
      <c r="D10954">
        <v>22615804</v>
      </c>
      <c r="E10954">
        <v>2023</v>
      </c>
    </row>
    <row r="10955" spans="1:5" ht="17.25" customHeight="1" x14ac:dyDescent="0.2">
      <c r="A10955">
        <v>210162</v>
      </c>
      <c r="B10955" t="s">
        <v>9366</v>
      </c>
      <c r="C10955" t="s">
        <v>19244</v>
      </c>
      <c r="D10955">
        <v>2016171686</v>
      </c>
      <c r="E10955">
        <v>2023</v>
      </c>
    </row>
    <row r="10956" spans="1:5" ht="17.25" customHeight="1" x14ac:dyDescent="0.2">
      <c r="A10956">
        <v>210161</v>
      </c>
      <c r="B10956" t="s">
        <v>9366</v>
      </c>
      <c r="C10956" t="s">
        <v>19244</v>
      </c>
      <c r="D10956">
        <v>2016171685</v>
      </c>
      <c r="E10956">
        <v>2023</v>
      </c>
    </row>
    <row r="10957" spans="1:5" ht="17.25" customHeight="1" x14ac:dyDescent="0.2">
      <c r="A10957">
        <v>210160</v>
      </c>
      <c r="B10957" t="s">
        <v>9366</v>
      </c>
      <c r="C10957" t="s">
        <v>19244</v>
      </c>
      <c r="D10957">
        <v>2016171159</v>
      </c>
      <c r="E10957">
        <v>2023</v>
      </c>
    </row>
    <row r="10958" spans="1:5" ht="17.25" customHeight="1" x14ac:dyDescent="0.2">
      <c r="A10958">
        <v>156923</v>
      </c>
      <c r="B10958" t="s">
        <v>9878</v>
      </c>
      <c r="C10958" t="s">
        <v>9886</v>
      </c>
      <c r="D10958">
        <v>73248351</v>
      </c>
      <c r="E10958">
        <v>2011</v>
      </c>
    </row>
    <row r="10959" spans="1:5" ht="17.25" customHeight="1" x14ac:dyDescent="0.2">
      <c r="A10959">
        <v>154279</v>
      </c>
      <c r="B10959" t="s">
        <v>10466</v>
      </c>
      <c r="C10959" t="s">
        <v>10465</v>
      </c>
      <c r="D10959" t="s">
        <v>26935</v>
      </c>
      <c r="E10959">
        <v>2010</v>
      </c>
    </row>
    <row r="10960" spans="1:5" ht="17.25" customHeight="1" x14ac:dyDescent="0.2">
      <c r="A10960">
        <v>210042</v>
      </c>
      <c r="B10960" t="s">
        <v>9366</v>
      </c>
      <c r="C10960" t="s">
        <v>21521</v>
      </c>
      <c r="D10960">
        <v>2016151617</v>
      </c>
      <c r="E10960">
        <v>2022</v>
      </c>
    </row>
    <row r="10961" spans="1:5" ht="17.25" customHeight="1" x14ac:dyDescent="0.2">
      <c r="A10961">
        <v>210041</v>
      </c>
      <c r="B10961" t="s">
        <v>14052</v>
      </c>
      <c r="C10961" t="s">
        <v>21753</v>
      </c>
      <c r="D10961">
        <v>2016151624</v>
      </c>
      <c r="E10961">
        <v>2022</v>
      </c>
    </row>
    <row r="10962" spans="1:5" ht="17.25" customHeight="1" x14ac:dyDescent="0.2">
      <c r="A10962">
        <v>210040</v>
      </c>
      <c r="B10962" t="s">
        <v>10345</v>
      </c>
      <c r="C10962" t="s">
        <v>13787</v>
      </c>
      <c r="D10962" t="s">
        <v>26936</v>
      </c>
      <c r="E10962">
        <v>2023</v>
      </c>
    </row>
    <row r="10963" spans="1:5" ht="17.25" customHeight="1" x14ac:dyDescent="0.2">
      <c r="A10963">
        <v>210039</v>
      </c>
      <c r="B10963" t="s">
        <v>10345</v>
      </c>
      <c r="C10963" t="s">
        <v>13787</v>
      </c>
      <c r="D10963" t="s">
        <v>26937</v>
      </c>
      <c r="E10963">
        <v>2023</v>
      </c>
    </row>
    <row r="10964" spans="1:5" ht="17.25" customHeight="1" x14ac:dyDescent="0.2">
      <c r="A10964">
        <v>201676</v>
      </c>
      <c r="B10964" t="s">
        <v>10466</v>
      </c>
      <c r="C10964" t="s">
        <v>10465</v>
      </c>
      <c r="D10964" t="s">
        <v>26938</v>
      </c>
      <c r="E10964">
        <v>2009</v>
      </c>
    </row>
    <row r="10965" spans="1:5" ht="17.25" customHeight="1" x14ac:dyDescent="0.2">
      <c r="A10965">
        <v>210031</v>
      </c>
      <c r="B10965" t="s">
        <v>10345</v>
      </c>
      <c r="C10965" t="s">
        <v>13787</v>
      </c>
      <c r="D10965" t="s">
        <v>26939</v>
      </c>
      <c r="E10965">
        <v>2021</v>
      </c>
    </row>
    <row r="10966" spans="1:5" ht="17.25" customHeight="1" x14ac:dyDescent="0.2">
      <c r="A10966">
        <v>210030</v>
      </c>
      <c r="B10966" t="s">
        <v>10345</v>
      </c>
      <c r="C10966" t="s">
        <v>13787</v>
      </c>
      <c r="D10966" t="s">
        <v>26940</v>
      </c>
      <c r="E10966">
        <v>2021</v>
      </c>
    </row>
    <row r="10967" spans="1:5" ht="17.25" customHeight="1" x14ac:dyDescent="0.2">
      <c r="A10967">
        <v>210029</v>
      </c>
      <c r="B10967" t="s">
        <v>10345</v>
      </c>
      <c r="C10967" t="s">
        <v>13787</v>
      </c>
      <c r="D10967" t="s">
        <v>26941</v>
      </c>
      <c r="E10967">
        <v>2021</v>
      </c>
    </row>
    <row r="10968" spans="1:5" ht="17.25" customHeight="1" x14ac:dyDescent="0.2">
      <c r="A10968">
        <v>210028</v>
      </c>
      <c r="B10968" t="s">
        <v>10345</v>
      </c>
      <c r="C10968" t="s">
        <v>13787</v>
      </c>
      <c r="D10968" t="s">
        <v>26942</v>
      </c>
      <c r="E10968">
        <v>2021</v>
      </c>
    </row>
    <row r="10969" spans="1:5" ht="17.25" customHeight="1" x14ac:dyDescent="0.2">
      <c r="A10969">
        <v>210027</v>
      </c>
      <c r="B10969" t="s">
        <v>10345</v>
      </c>
      <c r="C10969" t="s">
        <v>13787</v>
      </c>
      <c r="D10969" t="s">
        <v>26943</v>
      </c>
      <c r="E10969">
        <v>2021</v>
      </c>
    </row>
    <row r="10970" spans="1:5" ht="17.25" customHeight="1" x14ac:dyDescent="0.2">
      <c r="A10970">
        <v>210034</v>
      </c>
      <c r="B10970" t="s">
        <v>10345</v>
      </c>
      <c r="C10970" t="s">
        <v>13787</v>
      </c>
      <c r="D10970" t="s">
        <v>26944</v>
      </c>
      <c r="E10970">
        <v>2018</v>
      </c>
    </row>
    <row r="10971" spans="1:5" ht="17.25" customHeight="1" x14ac:dyDescent="0.2">
      <c r="A10971">
        <v>210033</v>
      </c>
      <c r="B10971" t="s">
        <v>10345</v>
      </c>
      <c r="C10971" t="s">
        <v>13787</v>
      </c>
      <c r="D10971" t="s">
        <v>26945</v>
      </c>
      <c r="E10971">
        <v>2018</v>
      </c>
    </row>
    <row r="10972" spans="1:5" ht="17.25" customHeight="1" x14ac:dyDescent="0.2">
      <c r="A10972">
        <v>210032</v>
      </c>
      <c r="B10972" t="s">
        <v>10345</v>
      </c>
      <c r="C10972" t="s">
        <v>13787</v>
      </c>
      <c r="D10972" t="s">
        <v>26946</v>
      </c>
      <c r="E10972">
        <v>2016</v>
      </c>
    </row>
    <row r="10973" spans="1:5" ht="17.25" customHeight="1" x14ac:dyDescent="0.2">
      <c r="A10973">
        <v>210038</v>
      </c>
      <c r="B10973" t="s">
        <v>10345</v>
      </c>
      <c r="C10973" t="s">
        <v>13787</v>
      </c>
      <c r="D10973" t="s">
        <v>26947</v>
      </c>
      <c r="E10973">
        <v>2022</v>
      </c>
    </row>
    <row r="10974" spans="1:5" ht="17.25" customHeight="1" x14ac:dyDescent="0.2">
      <c r="A10974">
        <v>210037</v>
      </c>
      <c r="B10974" t="s">
        <v>10345</v>
      </c>
      <c r="C10974" t="s">
        <v>13787</v>
      </c>
      <c r="D10974" t="s">
        <v>26948</v>
      </c>
      <c r="E10974">
        <v>2022</v>
      </c>
    </row>
    <row r="10975" spans="1:5" ht="17.25" customHeight="1" x14ac:dyDescent="0.2">
      <c r="A10975">
        <v>210036</v>
      </c>
      <c r="B10975" t="s">
        <v>10345</v>
      </c>
      <c r="C10975" t="s">
        <v>13787</v>
      </c>
      <c r="D10975" t="s">
        <v>26949</v>
      </c>
      <c r="E10975">
        <v>2022</v>
      </c>
    </row>
    <row r="10976" spans="1:5" ht="17.25" customHeight="1" x14ac:dyDescent="0.2">
      <c r="A10976">
        <v>210035</v>
      </c>
      <c r="B10976" t="s">
        <v>10345</v>
      </c>
      <c r="C10976" t="s">
        <v>13787</v>
      </c>
      <c r="D10976" t="s">
        <v>26950</v>
      </c>
      <c r="E10976">
        <v>2022</v>
      </c>
    </row>
    <row r="10977" spans="1:5" ht="17.25" customHeight="1" x14ac:dyDescent="0.2">
      <c r="A10977">
        <v>210016</v>
      </c>
      <c r="B10977" t="s">
        <v>9414</v>
      </c>
      <c r="C10977" t="s">
        <v>9385</v>
      </c>
      <c r="D10977" t="s">
        <v>26951</v>
      </c>
      <c r="E10977">
        <v>2023</v>
      </c>
    </row>
    <row r="10978" spans="1:5" ht="17.25" customHeight="1" x14ac:dyDescent="0.2">
      <c r="A10978">
        <v>210159</v>
      </c>
      <c r="B10978" t="s">
        <v>9878</v>
      </c>
      <c r="C10978" t="s">
        <v>14023</v>
      </c>
      <c r="D10978">
        <v>22617390</v>
      </c>
      <c r="E10978">
        <v>2023</v>
      </c>
    </row>
    <row r="10979" spans="1:5" ht="17.25" customHeight="1" x14ac:dyDescent="0.2">
      <c r="A10979">
        <v>210158</v>
      </c>
      <c r="B10979" t="s">
        <v>9878</v>
      </c>
      <c r="C10979" t="s">
        <v>14023</v>
      </c>
      <c r="D10979">
        <v>22620072</v>
      </c>
      <c r="E10979">
        <v>2023</v>
      </c>
    </row>
    <row r="10980" spans="1:5" ht="17.25" customHeight="1" x14ac:dyDescent="0.2">
      <c r="A10980">
        <v>210157</v>
      </c>
      <c r="B10980" t="s">
        <v>9878</v>
      </c>
      <c r="C10980" t="s">
        <v>14023</v>
      </c>
      <c r="D10980">
        <v>22616062</v>
      </c>
      <c r="E10980">
        <v>2023</v>
      </c>
    </row>
    <row r="10981" spans="1:5" ht="17.25" customHeight="1" x14ac:dyDescent="0.2">
      <c r="A10981">
        <v>210156</v>
      </c>
      <c r="B10981" t="s">
        <v>9878</v>
      </c>
      <c r="C10981" t="s">
        <v>14023</v>
      </c>
      <c r="D10981">
        <v>22603826</v>
      </c>
      <c r="E10981">
        <v>2023</v>
      </c>
    </row>
    <row r="10982" spans="1:5" ht="17.25" customHeight="1" x14ac:dyDescent="0.2">
      <c r="A10982">
        <v>210155</v>
      </c>
      <c r="B10982" t="s">
        <v>9878</v>
      </c>
      <c r="C10982" t="s">
        <v>14023</v>
      </c>
      <c r="D10982">
        <v>22606738</v>
      </c>
      <c r="E10982">
        <v>2023</v>
      </c>
    </row>
    <row r="10983" spans="1:5" ht="17.25" customHeight="1" x14ac:dyDescent="0.2">
      <c r="A10983">
        <v>210166</v>
      </c>
      <c r="B10983" t="s">
        <v>9878</v>
      </c>
      <c r="C10983" t="s">
        <v>13713</v>
      </c>
      <c r="D10983">
        <v>22655410</v>
      </c>
      <c r="E10983">
        <v>2024</v>
      </c>
    </row>
    <row r="10984" spans="1:5" ht="17.25" customHeight="1" x14ac:dyDescent="0.2">
      <c r="A10984">
        <v>210165</v>
      </c>
      <c r="B10984" t="s">
        <v>9878</v>
      </c>
      <c r="C10984" t="s">
        <v>13713</v>
      </c>
      <c r="D10984">
        <v>22652065</v>
      </c>
      <c r="E10984">
        <v>2024</v>
      </c>
    </row>
    <row r="10985" spans="1:5" ht="17.25" customHeight="1" x14ac:dyDescent="0.2">
      <c r="A10985">
        <v>210164</v>
      </c>
      <c r="B10985" t="s">
        <v>9878</v>
      </c>
      <c r="C10985" t="s">
        <v>13713</v>
      </c>
      <c r="D10985">
        <v>22653890</v>
      </c>
      <c r="E10985">
        <v>2024</v>
      </c>
    </row>
    <row r="10986" spans="1:5" ht="17.25" customHeight="1" x14ac:dyDescent="0.2">
      <c r="A10986">
        <v>210163</v>
      </c>
      <c r="B10986" t="s">
        <v>9878</v>
      </c>
      <c r="C10986" t="s">
        <v>13713</v>
      </c>
      <c r="D10986">
        <v>22655411</v>
      </c>
      <c r="E10986">
        <v>2024</v>
      </c>
    </row>
    <row r="10987" spans="1:5" ht="17.25" customHeight="1" x14ac:dyDescent="0.2">
      <c r="A10987">
        <v>210170</v>
      </c>
      <c r="B10987" t="s">
        <v>9878</v>
      </c>
      <c r="C10987" t="s">
        <v>14023</v>
      </c>
      <c r="D10987">
        <v>22620007</v>
      </c>
      <c r="E10987">
        <v>2023</v>
      </c>
    </row>
    <row r="10988" spans="1:5" ht="17.25" customHeight="1" x14ac:dyDescent="0.2">
      <c r="A10988">
        <v>210169</v>
      </c>
      <c r="B10988" t="s">
        <v>9878</v>
      </c>
      <c r="C10988" t="s">
        <v>14023</v>
      </c>
      <c r="D10988">
        <v>22615553</v>
      </c>
      <c r="E10988">
        <v>2023</v>
      </c>
    </row>
    <row r="10989" spans="1:5" ht="17.25" customHeight="1" x14ac:dyDescent="0.2">
      <c r="A10989">
        <v>210168</v>
      </c>
      <c r="B10989" t="s">
        <v>9878</v>
      </c>
      <c r="C10989" t="s">
        <v>14023</v>
      </c>
      <c r="D10989">
        <v>22612345</v>
      </c>
      <c r="E10989">
        <v>2023</v>
      </c>
    </row>
    <row r="10990" spans="1:5" ht="17.25" customHeight="1" x14ac:dyDescent="0.2">
      <c r="A10990">
        <v>210167</v>
      </c>
      <c r="B10990" t="s">
        <v>9878</v>
      </c>
      <c r="C10990" t="s">
        <v>14023</v>
      </c>
      <c r="D10990">
        <v>22612369</v>
      </c>
      <c r="E10990">
        <v>2023</v>
      </c>
    </row>
    <row r="10991" spans="1:5" ht="17.25" customHeight="1" x14ac:dyDescent="0.2">
      <c r="A10991">
        <v>210020</v>
      </c>
      <c r="B10991" t="s">
        <v>12123</v>
      </c>
      <c r="C10991" t="s">
        <v>25428</v>
      </c>
      <c r="D10991">
        <v>202207037</v>
      </c>
      <c r="E10991">
        <v>2022</v>
      </c>
    </row>
    <row r="10992" spans="1:5" ht="17.25" customHeight="1" x14ac:dyDescent="0.2">
      <c r="A10992">
        <v>210193</v>
      </c>
      <c r="B10992" t="s">
        <v>9878</v>
      </c>
      <c r="C10992" t="s">
        <v>14023</v>
      </c>
      <c r="D10992">
        <v>22612381</v>
      </c>
      <c r="E10992">
        <v>2023</v>
      </c>
    </row>
    <row r="10993" spans="1:5" ht="17.25" customHeight="1" x14ac:dyDescent="0.2">
      <c r="A10993">
        <v>210192</v>
      </c>
      <c r="B10993" t="s">
        <v>9878</v>
      </c>
      <c r="C10993" t="s">
        <v>14023</v>
      </c>
      <c r="D10993">
        <v>22603866</v>
      </c>
      <c r="E10993">
        <v>2023</v>
      </c>
    </row>
    <row r="10994" spans="1:5" ht="17.25" customHeight="1" x14ac:dyDescent="0.2">
      <c r="A10994">
        <v>210191</v>
      </c>
      <c r="B10994" t="s">
        <v>9878</v>
      </c>
      <c r="C10994" t="s">
        <v>13713</v>
      </c>
      <c r="D10994">
        <v>22655431</v>
      </c>
      <c r="E10994">
        <v>2024</v>
      </c>
    </row>
    <row r="10995" spans="1:5" ht="17.25" customHeight="1" x14ac:dyDescent="0.2">
      <c r="A10995">
        <v>158228</v>
      </c>
      <c r="B10995" t="s">
        <v>10466</v>
      </c>
      <c r="C10995" t="s">
        <v>10075</v>
      </c>
      <c r="D10995" t="s">
        <v>11272</v>
      </c>
      <c r="E10995">
        <v>2010</v>
      </c>
    </row>
    <row r="10996" spans="1:5" ht="17.25" customHeight="1" x14ac:dyDescent="0.2">
      <c r="A10996">
        <v>182425</v>
      </c>
      <c r="B10996" t="s">
        <v>14052</v>
      </c>
      <c r="C10996" t="s">
        <v>19520</v>
      </c>
      <c r="D10996" t="s">
        <v>20084</v>
      </c>
      <c r="E10996">
        <v>2018</v>
      </c>
    </row>
    <row r="10997" spans="1:5" ht="17.25" customHeight="1" x14ac:dyDescent="0.2">
      <c r="A10997">
        <v>210024</v>
      </c>
      <c r="B10997" t="s">
        <v>9414</v>
      </c>
      <c r="C10997" t="s">
        <v>9389</v>
      </c>
      <c r="D10997" t="s">
        <v>26952</v>
      </c>
      <c r="E10997">
        <v>2023</v>
      </c>
    </row>
    <row r="10998" spans="1:5" ht="17.25" customHeight="1" x14ac:dyDescent="0.2">
      <c r="A10998">
        <v>210175</v>
      </c>
      <c r="B10998" t="s">
        <v>9878</v>
      </c>
      <c r="C10998" t="s">
        <v>13713</v>
      </c>
      <c r="D10998">
        <v>22651907</v>
      </c>
      <c r="E10998">
        <v>2024</v>
      </c>
    </row>
    <row r="10999" spans="1:5" ht="17.25" customHeight="1" x14ac:dyDescent="0.2">
      <c r="A10999">
        <v>210174</v>
      </c>
      <c r="B10999" t="s">
        <v>9878</v>
      </c>
      <c r="C10999" t="s">
        <v>13713</v>
      </c>
      <c r="D10999">
        <v>22608499</v>
      </c>
      <c r="E10999">
        <v>2023</v>
      </c>
    </row>
    <row r="11000" spans="1:5" ht="17.25" customHeight="1" x14ac:dyDescent="0.2">
      <c r="A11000">
        <v>210173</v>
      </c>
      <c r="B11000" t="s">
        <v>9878</v>
      </c>
      <c r="C11000" t="s">
        <v>13713</v>
      </c>
      <c r="D11000">
        <v>22606111</v>
      </c>
      <c r="E11000">
        <v>2023</v>
      </c>
    </row>
    <row r="11001" spans="1:5" ht="17.25" customHeight="1" x14ac:dyDescent="0.2">
      <c r="A11001">
        <v>210172</v>
      </c>
      <c r="B11001" t="s">
        <v>9878</v>
      </c>
      <c r="C11001" t="s">
        <v>13713</v>
      </c>
      <c r="D11001">
        <v>99100761</v>
      </c>
      <c r="E11001">
        <v>2023</v>
      </c>
    </row>
    <row r="11002" spans="1:5" ht="17.25" customHeight="1" x14ac:dyDescent="0.2">
      <c r="A11002">
        <v>210171</v>
      </c>
      <c r="B11002" t="s">
        <v>9878</v>
      </c>
      <c r="C11002" t="s">
        <v>16459</v>
      </c>
      <c r="D11002">
        <v>99100759</v>
      </c>
      <c r="E11002">
        <v>2023</v>
      </c>
    </row>
    <row r="11003" spans="1:5" ht="17.25" customHeight="1" x14ac:dyDescent="0.2">
      <c r="A11003">
        <v>210185</v>
      </c>
      <c r="B11003" t="s">
        <v>9878</v>
      </c>
      <c r="C11003" t="s">
        <v>14023</v>
      </c>
      <c r="D11003">
        <v>22621293</v>
      </c>
      <c r="E11003">
        <v>2023</v>
      </c>
    </row>
    <row r="11004" spans="1:5" ht="17.25" customHeight="1" x14ac:dyDescent="0.2">
      <c r="A11004">
        <v>210184</v>
      </c>
      <c r="B11004" t="s">
        <v>9878</v>
      </c>
      <c r="C11004" t="s">
        <v>14023</v>
      </c>
      <c r="D11004">
        <v>22617339</v>
      </c>
      <c r="E11004">
        <v>2023</v>
      </c>
    </row>
    <row r="11005" spans="1:5" ht="17.25" customHeight="1" x14ac:dyDescent="0.2">
      <c r="A11005">
        <v>210183</v>
      </c>
      <c r="B11005" t="s">
        <v>9878</v>
      </c>
      <c r="C11005" t="s">
        <v>14023</v>
      </c>
      <c r="D11005">
        <v>22606754</v>
      </c>
      <c r="E11005">
        <v>2023</v>
      </c>
    </row>
    <row r="11006" spans="1:5" ht="17.25" customHeight="1" x14ac:dyDescent="0.2">
      <c r="A11006">
        <v>210182</v>
      </c>
      <c r="B11006" t="s">
        <v>9878</v>
      </c>
      <c r="C11006" t="s">
        <v>14023</v>
      </c>
      <c r="D11006">
        <v>22606777</v>
      </c>
      <c r="E11006">
        <v>2023</v>
      </c>
    </row>
    <row r="11007" spans="1:5" ht="17.25" customHeight="1" x14ac:dyDescent="0.2">
      <c r="A11007">
        <v>210181</v>
      </c>
      <c r="B11007" t="s">
        <v>9878</v>
      </c>
      <c r="C11007" t="s">
        <v>13713</v>
      </c>
      <c r="D11007">
        <v>22650671</v>
      </c>
      <c r="E11007">
        <v>2024</v>
      </c>
    </row>
    <row r="11008" spans="1:5" ht="17.25" customHeight="1" x14ac:dyDescent="0.2">
      <c r="A11008">
        <v>210180</v>
      </c>
      <c r="B11008" t="s">
        <v>9878</v>
      </c>
      <c r="C11008" t="s">
        <v>13713</v>
      </c>
      <c r="D11008">
        <v>22650756</v>
      </c>
      <c r="E11008">
        <v>2024</v>
      </c>
    </row>
    <row r="11009" spans="1:5" ht="17.25" customHeight="1" x14ac:dyDescent="0.2">
      <c r="A11009">
        <v>210179</v>
      </c>
      <c r="B11009" t="s">
        <v>9878</v>
      </c>
      <c r="C11009" t="s">
        <v>13713</v>
      </c>
      <c r="D11009">
        <v>22651433</v>
      </c>
      <c r="E11009">
        <v>2024</v>
      </c>
    </row>
    <row r="11010" spans="1:5" ht="17.25" customHeight="1" x14ac:dyDescent="0.2">
      <c r="A11010">
        <v>210178</v>
      </c>
      <c r="B11010" t="s">
        <v>9878</v>
      </c>
      <c r="C11010" t="s">
        <v>13713</v>
      </c>
      <c r="D11010">
        <v>22648379</v>
      </c>
      <c r="E11010">
        <v>2024</v>
      </c>
    </row>
    <row r="11011" spans="1:5" ht="17.25" customHeight="1" x14ac:dyDescent="0.2">
      <c r="A11011">
        <v>210177</v>
      </c>
      <c r="B11011" t="s">
        <v>9878</v>
      </c>
      <c r="C11011" t="s">
        <v>13713</v>
      </c>
      <c r="D11011">
        <v>22650073</v>
      </c>
      <c r="E11011">
        <v>2024</v>
      </c>
    </row>
    <row r="11012" spans="1:5" ht="17.25" customHeight="1" x14ac:dyDescent="0.2">
      <c r="A11012">
        <v>210176</v>
      </c>
      <c r="B11012" t="s">
        <v>9878</v>
      </c>
      <c r="C11012" t="s">
        <v>13713</v>
      </c>
      <c r="D11012">
        <v>22651909</v>
      </c>
      <c r="E11012">
        <v>2024</v>
      </c>
    </row>
    <row r="11013" spans="1:5" ht="17.25" customHeight="1" x14ac:dyDescent="0.2">
      <c r="A11013">
        <v>160415</v>
      </c>
      <c r="B11013" t="s">
        <v>9878</v>
      </c>
      <c r="C11013" t="s">
        <v>9886</v>
      </c>
      <c r="D11013">
        <v>22050728</v>
      </c>
      <c r="E11013">
        <v>2012</v>
      </c>
    </row>
    <row r="11014" spans="1:5" ht="17.25" customHeight="1" x14ac:dyDescent="0.2">
      <c r="A11014">
        <v>211787</v>
      </c>
      <c r="B11014" t="s">
        <v>9366</v>
      </c>
      <c r="C11014" t="s">
        <v>19244</v>
      </c>
      <c r="D11014">
        <v>2016155301</v>
      </c>
      <c r="E11014">
        <v>2022</v>
      </c>
    </row>
    <row r="11015" spans="1:5" ht="17.25" customHeight="1" x14ac:dyDescent="0.2">
      <c r="A11015">
        <v>211786</v>
      </c>
      <c r="B11015" t="s">
        <v>9366</v>
      </c>
      <c r="C11015" t="s">
        <v>19244</v>
      </c>
      <c r="D11015">
        <v>2016158248</v>
      </c>
      <c r="E11015">
        <v>2022</v>
      </c>
    </row>
    <row r="11016" spans="1:5" ht="17.25" customHeight="1" x14ac:dyDescent="0.2">
      <c r="A11016">
        <v>211785</v>
      </c>
      <c r="B11016" t="s">
        <v>9366</v>
      </c>
      <c r="C11016" t="s">
        <v>19244</v>
      </c>
      <c r="D11016">
        <v>2016155693</v>
      </c>
      <c r="E11016">
        <v>2022</v>
      </c>
    </row>
    <row r="11017" spans="1:5" ht="17.25" customHeight="1" x14ac:dyDescent="0.2">
      <c r="A11017">
        <v>159252</v>
      </c>
      <c r="B11017" t="s">
        <v>10466</v>
      </c>
      <c r="C11017" t="s">
        <v>10065</v>
      </c>
      <c r="D11017" t="s">
        <v>11154</v>
      </c>
      <c r="E11017">
        <v>2012</v>
      </c>
    </row>
    <row r="11018" spans="1:5" ht="17.25" customHeight="1" x14ac:dyDescent="0.2">
      <c r="A11018">
        <v>211790</v>
      </c>
      <c r="B11018" t="s">
        <v>9414</v>
      </c>
      <c r="C11018" t="s">
        <v>9380</v>
      </c>
      <c r="D11018" t="s">
        <v>26953</v>
      </c>
      <c r="E11018">
        <v>2012</v>
      </c>
    </row>
    <row r="11019" spans="1:5" ht="17.25" customHeight="1" x14ac:dyDescent="0.2">
      <c r="A11019">
        <v>211789</v>
      </c>
      <c r="B11019" t="s">
        <v>10345</v>
      </c>
      <c r="C11019" t="s">
        <v>10371</v>
      </c>
      <c r="D11019" t="s">
        <v>26954</v>
      </c>
      <c r="E11019">
        <v>2014</v>
      </c>
    </row>
    <row r="11020" spans="1:5" ht="17.25" customHeight="1" x14ac:dyDescent="0.2">
      <c r="A11020">
        <v>211788</v>
      </c>
      <c r="B11020" t="s">
        <v>10345</v>
      </c>
      <c r="C11020" t="s">
        <v>10352</v>
      </c>
      <c r="D11020" t="s">
        <v>26955</v>
      </c>
      <c r="E11020">
        <v>2011</v>
      </c>
    </row>
    <row r="11021" spans="1:5" ht="17.25" customHeight="1" x14ac:dyDescent="0.2">
      <c r="A11021">
        <v>212667</v>
      </c>
      <c r="B11021" t="s">
        <v>10345</v>
      </c>
      <c r="C11021" t="s">
        <v>10352</v>
      </c>
      <c r="D11021" t="s">
        <v>26956</v>
      </c>
      <c r="E11021">
        <v>2011</v>
      </c>
    </row>
    <row r="11022" spans="1:5" ht="17.25" customHeight="1" x14ac:dyDescent="0.2">
      <c r="A11022">
        <v>197285</v>
      </c>
      <c r="B11022" t="s">
        <v>9414</v>
      </c>
      <c r="C11022" t="s">
        <v>16304</v>
      </c>
      <c r="D11022" t="s">
        <v>26957</v>
      </c>
      <c r="E11022">
        <v>2021</v>
      </c>
    </row>
    <row r="11023" spans="1:5" ht="17.25" customHeight="1" x14ac:dyDescent="0.2">
      <c r="A11023">
        <v>212666</v>
      </c>
      <c r="B11023" t="s">
        <v>10345</v>
      </c>
      <c r="C11023" t="s">
        <v>10371</v>
      </c>
      <c r="D11023" t="s">
        <v>26958</v>
      </c>
      <c r="E11023">
        <v>2010</v>
      </c>
    </row>
    <row r="11024" spans="1:5" ht="17.25" customHeight="1" x14ac:dyDescent="0.2">
      <c r="A11024">
        <v>212665</v>
      </c>
      <c r="B11024" t="s">
        <v>10345</v>
      </c>
      <c r="C11024" t="s">
        <v>19210</v>
      </c>
      <c r="D11024" t="s">
        <v>26959</v>
      </c>
      <c r="E11024">
        <v>2020</v>
      </c>
    </row>
    <row r="11025" spans="1:5" ht="17.25" customHeight="1" x14ac:dyDescent="0.2">
      <c r="A11025">
        <v>212664</v>
      </c>
      <c r="B11025" t="s">
        <v>10345</v>
      </c>
      <c r="C11025" t="s">
        <v>19210</v>
      </c>
      <c r="D11025" t="s">
        <v>26960</v>
      </c>
      <c r="E11025">
        <v>2020</v>
      </c>
    </row>
    <row r="11026" spans="1:5" ht="17.25" customHeight="1" x14ac:dyDescent="0.2">
      <c r="A11026">
        <v>212663</v>
      </c>
      <c r="B11026" t="s">
        <v>10345</v>
      </c>
      <c r="C11026" t="s">
        <v>19210</v>
      </c>
      <c r="D11026" t="s">
        <v>26961</v>
      </c>
      <c r="E11026">
        <v>2019</v>
      </c>
    </row>
    <row r="11027" spans="1:5" ht="17.25" customHeight="1" x14ac:dyDescent="0.2">
      <c r="A11027">
        <v>209729</v>
      </c>
      <c r="B11027" t="s">
        <v>10345</v>
      </c>
      <c r="C11027" t="s">
        <v>14903</v>
      </c>
      <c r="D11027" t="s">
        <v>26962</v>
      </c>
      <c r="E11027">
        <v>2019</v>
      </c>
    </row>
    <row r="11028" spans="1:5" ht="17.25" customHeight="1" x14ac:dyDescent="0.2">
      <c r="A11028">
        <v>209915</v>
      </c>
      <c r="B11028" t="s">
        <v>10466</v>
      </c>
      <c r="C11028" t="s">
        <v>16293</v>
      </c>
      <c r="D11028" t="s">
        <v>26963</v>
      </c>
      <c r="E11028">
        <v>2023</v>
      </c>
    </row>
    <row r="11029" spans="1:5" ht="17.25" customHeight="1" x14ac:dyDescent="0.2">
      <c r="A11029">
        <v>209914</v>
      </c>
      <c r="B11029" t="s">
        <v>10466</v>
      </c>
      <c r="C11029" t="s">
        <v>15051</v>
      </c>
      <c r="D11029" t="s">
        <v>26964</v>
      </c>
      <c r="E11029">
        <v>2022</v>
      </c>
    </row>
    <row r="11030" spans="1:5" ht="17.25" customHeight="1" x14ac:dyDescent="0.2">
      <c r="A11030">
        <v>209913</v>
      </c>
      <c r="B11030" t="s">
        <v>10466</v>
      </c>
      <c r="C11030" t="s">
        <v>15051</v>
      </c>
      <c r="D11030" t="s">
        <v>26965</v>
      </c>
      <c r="E11030">
        <v>2022</v>
      </c>
    </row>
    <row r="11031" spans="1:5" ht="17.25" customHeight="1" x14ac:dyDescent="0.2">
      <c r="A11031">
        <v>209916</v>
      </c>
      <c r="B11031" t="s">
        <v>9878</v>
      </c>
      <c r="C11031" t="s">
        <v>14804</v>
      </c>
      <c r="D11031">
        <v>76098377</v>
      </c>
      <c r="E11031">
        <v>2018</v>
      </c>
    </row>
    <row r="11032" spans="1:5" ht="17.25" customHeight="1" x14ac:dyDescent="0.2">
      <c r="A11032">
        <v>209852</v>
      </c>
      <c r="B11032" t="s">
        <v>9414</v>
      </c>
      <c r="C11032" t="s">
        <v>9636</v>
      </c>
      <c r="D11032" t="s">
        <v>26966</v>
      </c>
      <c r="E11032">
        <v>2021</v>
      </c>
    </row>
    <row r="11033" spans="1:5" ht="17.25" customHeight="1" x14ac:dyDescent="0.2">
      <c r="A11033">
        <v>209747</v>
      </c>
      <c r="B11033" t="s">
        <v>14861</v>
      </c>
      <c r="C11033" t="s">
        <v>14857</v>
      </c>
      <c r="D11033">
        <v>8132826</v>
      </c>
      <c r="E11033">
        <v>2018</v>
      </c>
    </row>
    <row r="11034" spans="1:5" ht="17.25" customHeight="1" x14ac:dyDescent="0.2">
      <c r="A11034">
        <v>209918</v>
      </c>
      <c r="B11034" t="s">
        <v>11811</v>
      </c>
      <c r="C11034" t="s">
        <v>19680</v>
      </c>
      <c r="D11034" t="s">
        <v>26967</v>
      </c>
      <c r="E11034">
        <v>2023</v>
      </c>
    </row>
    <row r="11035" spans="1:5" ht="17.25" customHeight="1" x14ac:dyDescent="0.2">
      <c r="A11035">
        <v>190031</v>
      </c>
      <c r="B11035" t="s">
        <v>10466</v>
      </c>
      <c r="C11035" t="s">
        <v>16293</v>
      </c>
      <c r="D11035" t="s">
        <v>26968</v>
      </c>
      <c r="E11035">
        <v>2019</v>
      </c>
    </row>
    <row r="11036" spans="1:5" ht="17.25" customHeight="1" x14ac:dyDescent="0.2">
      <c r="A11036">
        <v>190130</v>
      </c>
      <c r="B11036" t="s">
        <v>13337</v>
      </c>
      <c r="C11036" t="s">
        <v>15288</v>
      </c>
      <c r="D11036">
        <v>4919601840</v>
      </c>
      <c r="E11036">
        <v>2019</v>
      </c>
    </row>
    <row r="11037" spans="1:5" ht="17.25" customHeight="1" x14ac:dyDescent="0.2">
      <c r="A11037">
        <v>189879</v>
      </c>
      <c r="B11037" t="s">
        <v>10224</v>
      </c>
      <c r="C11037" t="s">
        <v>14849</v>
      </c>
      <c r="D11037">
        <v>11870746</v>
      </c>
      <c r="E11037">
        <v>2016</v>
      </c>
    </row>
    <row r="11038" spans="1:5" ht="17.25" customHeight="1" x14ac:dyDescent="0.2">
      <c r="A11038">
        <v>189878</v>
      </c>
      <c r="B11038" t="s">
        <v>10224</v>
      </c>
      <c r="C11038" t="s">
        <v>14849</v>
      </c>
      <c r="D11038">
        <v>11865830</v>
      </c>
      <c r="E11038">
        <v>2016</v>
      </c>
    </row>
    <row r="11039" spans="1:5" ht="17.25" customHeight="1" x14ac:dyDescent="0.2">
      <c r="A11039">
        <v>190341</v>
      </c>
      <c r="B11039" t="s">
        <v>13337</v>
      </c>
      <c r="C11039" t="s">
        <v>16210</v>
      </c>
      <c r="D11039">
        <v>4934402190</v>
      </c>
      <c r="E11039">
        <v>2020</v>
      </c>
    </row>
    <row r="11040" spans="1:5" ht="17.25" customHeight="1" x14ac:dyDescent="0.2">
      <c r="A11040">
        <v>210435</v>
      </c>
      <c r="B11040" t="s">
        <v>10345</v>
      </c>
      <c r="C11040" t="s">
        <v>14903</v>
      </c>
      <c r="D11040" t="s">
        <v>26969</v>
      </c>
      <c r="E11040">
        <v>2023</v>
      </c>
    </row>
    <row r="11041" spans="1:5" ht="17.25" customHeight="1" x14ac:dyDescent="0.2">
      <c r="A11041">
        <v>210434</v>
      </c>
      <c r="B11041" t="s">
        <v>10345</v>
      </c>
      <c r="C11041" t="s">
        <v>14903</v>
      </c>
      <c r="D11041" t="s">
        <v>26970</v>
      </c>
      <c r="E11041">
        <v>2023</v>
      </c>
    </row>
    <row r="11042" spans="1:5" ht="17.25" customHeight="1" x14ac:dyDescent="0.2">
      <c r="A11042">
        <v>210433</v>
      </c>
      <c r="B11042" t="s">
        <v>10345</v>
      </c>
      <c r="C11042" t="s">
        <v>14903</v>
      </c>
      <c r="D11042" t="s">
        <v>26971</v>
      </c>
      <c r="E11042">
        <v>2023</v>
      </c>
    </row>
    <row r="11043" spans="1:5" ht="17.25" customHeight="1" x14ac:dyDescent="0.2">
      <c r="A11043">
        <v>210432</v>
      </c>
      <c r="B11043" t="s">
        <v>10345</v>
      </c>
      <c r="C11043" t="s">
        <v>14903</v>
      </c>
      <c r="D11043" t="s">
        <v>26972</v>
      </c>
      <c r="E11043">
        <v>2023</v>
      </c>
    </row>
    <row r="11044" spans="1:5" ht="17.25" customHeight="1" x14ac:dyDescent="0.2">
      <c r="A11044">
        <v>209981</v>
      </c>
      <c r="B11044" t="s">
        <v>10466</v>
      </c>
      <c r="C11044" t="s">
        <v>26973</v>
      </c>
      <c r="D11044" t="s">
        <v>26974</v>
      </c>
      <c r="E11044">
        <v>2023</v>
      </c>
    </row>
    <row r="11045" spans="1:5" ht="17.25" customHeight="1" x14ac:dyDescent="0.2">
      <c r="A11045">
        <v>187822</v>
      </c>
      <c r="B11045" t="s">
        <v>11811</v>
      </c>
      <c r="C11045" t="s">
        <v>26975</v>
      </c>
      <c r="D11045" t="s">
        <v>26976</v>
      </c>
      <c r="E11045">
        <v>2018</v>
      </c>
    </row>
    <row r="11046" spans="1:5" ht="17.25" customHeight="1" x14ac:dyDescent="0.2">
      <c r="A11046">
        <v>209837</v>
      </c>
      <c r="B11046" t="s">
        <v>10309</v>
      </c>
      <c r="C11046" t="s">
        <v>26977</v>
      </c>
      <c r="D11046" t="s">
        <v>26978</v>
      </c>
      <c r="E11046">
        <v>2023</v>
      </c>
    </row>
    <row r="11047" spans="1:5" ht="17.25" customHeight="1" x14ac:dyDescent="0.2">
      <c r="A11047">
        <v>209836</v>
      </c>
      <c r="B11047" t="s">
        <v>10309</v>
      </c>
      <c r="C11047" t="s">
        <v>26977</v>
      </c>
      <c r="D11047" t="s">
        <v>26979</v>
      </c>
      <c r="E11047">
        <v>2023</v>
      </c>
    </row>
    <row r="11048" spans="1:5" ht="17.25" customHeight="1" x14ac:dyDescent="0.2">
      <c r="A11048">
        <v>209835</v>
      </c>
      <c r="B11048" t="s">
        <v>10309</v>
      </c>
      <c r="C11048" t="s">
        <v>26977</v>
      </c>
      <c r="D11048" t="s">
        <v>26980</v>
      </c>
      <c r="E11048">
        <v>2023</v>
      </c>
    </row>
    <row r="11049" spans="1:5" ht="17.25" customHeight="1" x14ac:dyDescent="0.2">
      <c r="A11049">
        <v>209834</v>
      </c>
      <c r="B11049" t="s">
        <v>10309</v>
      </c>
      <c r="C11049" t="s">
        <v>26977</v>
      </c>
      <c r="D11049" t="s">
        <v>26981</v>
      </c>
      <c r="E11049">
        <v>2023</v>
      </c>
    </row>
    <row r="11050" spans="1:5" ht="17.25" customHeight="1" x14ac:dyDescent="0.2">
      <c r="A11050">
        <v>209833</v>
      </c>
      <c r="B11050" t="s">
        <v>10309</v>
      </c>
      <c r="C11050" t="s">
        <v>26977</v>
      </c>
      <c r="D11050" t="s">
        <v>26982</v>
      </c>
      <c r="E11050">
        <v>2023</v>
      </c>
    </row>
    <row r="11051" spans="1:5" ht="17.25" customHeight="1" x14ac:dyDescent="0.2">
      <c r="A11051">
        <v>209832</v>
      </c>
      <c r="B11051" t="s">
        <v>10309</v>
      </c>
      <c r="C11051" t="s">
        <v>26977</v>
      </c>
      <c r="D11051" t="s">
        <v>26983</v>
      </c>
      <c r="E11051">
        <v>2023</v>
      </c>
    </row>
    <row r="11052" spans="1:5" ht="17.25" customHeight="1" x14ac:dyDescent="0.2">
      <c r="A11052">
        <v>209831</v>
      </c>
      <c r="B11052" t="s">
        <v>10309</v>
      </c>
      <c r="C11052" t="s">
        <v>26977</v>
      </c>
      <c r="D11052" t="s">
        <v>26984</v>
      </c>
      <c r="E11052">
        <v>2023</v>
      </c>
    </row>
    <row r="11053" spans="1:5" ht="17.25" customHeight="1" x14ac:dyDescent="0.2">
      <c r="A11053">
        <v>209830</v>
      </c>
      <c r="B11053" t="s">
        <v>10309</v>
      </c>
      <c r="C11053" t="s">
        <v>26977</v>
      </c>
      <c r="D11053" t="s">
        <v>26985</v>
      </c>
      <c r="E11053">
        <v>2023</v>
      </c>
    </row>
    <row r="11054" spans="1:5" ht="17.25" customHeight="1" x14ac:dyDescent="0.2">
      <c r="A11054">
        <v>209829</v>
      </c>
      <c r="B11054" t="s">
        <v>10309</v>
      </c>
      <c r="C11054" t="s">
        <v>26977</v>
      </c>
      <c r="D11054" t="s">
        <v>26986</v>
      </c>
      <c r="E11054">
        <v>2023</v>
      </c>
    </row>
    <row r="11055" spans="1:5" ht="17.25" customHeight="1" x14ac:dyDescent="0.2">
      <c r="A11055">
        <v>211028</v>
      </c>
      <c r="B11055" t="s">
        <v>9878</v>
      </c>
      <c r="C11055" t="s">
        <v>21522</v>
      </c>
      <c r="D11055">
        <v>80489804</v>
      </c>
      <c r="E11055">
        <v>2023</v>
      </c>
    </row>
    <row r="11056" spans="1:5" ht="17.25" customHeight="1" x14ac:dyDescent="0.2">
      <c r="A11056">
        <v>211027</v>
      </c>
      <c r="B11056" t="s">
        <v>9878</v>
      </c>
      <c r="C11056" t="s">
        <v>21522</v>
      </c>
      <c r="D11056">
        <v>80472913</v>
      </c>
      <c r="E11056">
        <v>2022</v>
      </c>
    </row>
    <row r="11057" spans="1:5" ht="17.25" customHeight="1" x14ac:dyDescent="0.2">
      <c r="A11057">
        <v>211026</v>
      </c>
      <c r="B11057" t="s">
        <v>9878</v>
      </c>
      <c r="C11057" t="s">
        <v>21522</v>
      </c>
      <c r="D11057">
        <v>80351685</v>
      </c>
      <c r="E11057">
        <v>2021</v>
      </c>
    </row>
    <row r="11058" spans="1:5" ht="17.25" customHeight="1" x14ac:dyDescent="0.2">
      <c r="A11058">
        <v>209828</v>
      </c>
      <c r="B11058" t="s">
        <v>10309</v>
      </c>
      <c r="C11058" t="s">
        <v>26977</v>
      </c>
      <c r="D11058" t="s">
        <v>26987</v>
      </c>
      <c r="E11058">
        <v>2023</v>
      </c>
    </row>
    <row r="11059" spans="1:5" ht="17.25" customHeight="1" x14ac:dyDescent="0.2">
      <c r="A11059">
        <v>209924</v>
      </c>
      <c r="B11059" t="s">
        <v>9414</v>
      </c>
      <c r="C11059" t="s">
        <v>13301</v>
      </c>
      <c r="D11059" t="s">
        <v>26988</v>
      </c>
      <c r="E11059">
        <v>2021</v>
      </c>
    </row>
    <row r="11060" spans="1:5" ht="17.25" customHeight="1" x14ac:dyDescent="0.2">
      <c r="A11060">
        <v>211022</v>
      </c>
      <c r="B11060" t="s">
        <v>10224</v>
      </c>
      <c r="C11060" t="s">
        <v>17804</v>
      </c>
      <c r="D11060">
        <v>13033319</v>
      </c>
      <c r="E11060">
        <v>2023</v>
      </c>
    </row>
    <row r="11061" spans="1:5" ht="17.25" customHeight="1" x14ac:dyDescent="0.2">
      <c r="A11061">
        <v>209827</v>
      </c>
      <c r="B11061" t="s">
        <v>10309</v>
      </c>
      <c r="C11061" t="s">
        <v>26977</v>
      </c>
      <c r="D11061" t="s">
        <v>26989</v>
      </c>
      <c r="E11061">
        <v>2023</v>
      </c>
    </row>
    <row r="11062" spans="1:5" ht="17.25" customHeight="1" x14ac:dyDescent="0.2">
      <c r="A11062">
        <v>209826</v>
      </c>
      <c r="B11062" t="s">
        <v>10309</v>
      </c>
      <c r="C11062" t="s">
        <v>26977</v>
      </c>
      <c r="D11062" t="s">
        <v>26990</v>
      </c>
      <c r="E11062">
        <v>2023</v>
      </c>
    </row>
    <row r="11063" spans="1:5" ht="17.25" customHeight="1" x14ac:dyDescent="0.2">
      <c r="A11063">
        <v>209825</v>
      </c>
      <c r="B11063" t="s">
        <v>10309</v>
      </c>
      <c r="C11063" t="s">
        <v>26977</v>
      </c>
      <c r="D11063" t="s">
        <v>26991</v>
      </c>
      <c r="E11063">
        <v>2023</v>
      </c>
    </row>
    <row r="11064" spans="1:5" ht="17.25" customHeight="1" x14ac:dyDescent="0.2">
      <c r="A11064">
        <v>209824</v>
      </c>
      <c r="B11064" t="s">
        <v>10309</v>
      </c>
      <c r="C11064" t="s">
        <v>26977</v>
      </c>
      <c r="D11064" t="s">
        <v>26992</v>
      </c>
      <c r="E11064">
        <v>2023</v>
      </c>
    </row>
    <row r="11065" spans="1:5" ht="17.25" customHeight="1" x14ac:dyDescent="0.2">
      <c r="A11065">
        <v>211021</v>
      </c>
      <c r="B11065" t="s">
        <v>10224</v>
      </c>
      <c r="C11065" t="s">
        <v>13782</v>
      </c>
      <c r="D11065">
        <v>13029255</v>
      </c>
      <c r="E11065">
        <v>2023</v>
      </c>
    </row>
    <row r="11066" spans="1:5" ht="17.25" customHeight="1" x14ac:dyDescent="0.2">
      <c r="A11066">
        <v>211020</v>
      </c>
      <c r="B11066" t="s">
        <v>10466</v>
      </c>
      <c r="C11066" t="s">
        <v>16203</v>
      </c>
      <c r="D11066" t="s">
        <v>26993</v>
      </c>
      <c r="E11066">
        <v>2022</v>
      </c>
    </row>
    <row r="11067" spans="1:5" ht="17.25" customHeight="1" x14ac:dyDescent="0.2">
      <c r="A11067">
        <v>209812</v>
      </c>
      <c r="B11067" t="s">
        <v>10309</v>
      </c>
      <c r="C11067" t="s">
        <v>26977</v>
      </c>
      <c r="D11067" t="s">
        <v>26994</v>
      </c>
      <c r="E11067">
        <v>2022</v>
      </c>
    </row>
    <row r="11068" spans="1:5" ht="17.25" customHeight="1" x14ac:dyDescent="0.2">
      <c r="A11068">
        <v>209811</v>
      </c>
      <c r="B11068" t="s">
        <v>10309</v>
      </c>
      <c r="C11068" t="s">
        <v>26977</v>
      </c>
      <c r="D11068" t="s">
        <v>26995</v>
      </c>
      <c r="E11068">
        <v>2022</v>
      </c>
    </row>
    <row r="11069" spans="1:5" ht="17.25" customHeight="1" x14ac:dyDescent="0.2">
      <c r="A11069">
        <v>209810</v>
      </c>
      <c r="B11069" t="s">
        <v>10309</v>
      </c>
      <c r="C11069" t="s">
        <v>26977</v>
      </c>
      <c r="D11069" t="s">
        <v>26996</v>
      </c>
      <c r="E11069">
        <v>2022</v>
      </c>
    </row>
    <row r="11070" spans="1:5" ht="17.25" customHeight="1" x14ac:dyDescent="0.2">
      <c r="A11070">
        <v>209809</v>
      </c>
      <c r="B11070" t="s">
        <v>10309</v>
      </c>
      <c r="C11070" t="s">
        <v>26977</v>
      </c>
      <c r="D11070" t="s">
        <v>26997</v>
      </c>
      <c r="E11070">
        <v>2022</v>
      </c>
    </row>
    <row r="11071" spans="1:5" ht="17.25" customHeight="1" x14ac:dyDescent="0.2">
      <c r="A11071">
        <v>209808</v>
      </c>
      <c r="B11071" t="s">
        <v>10309</v>
      </c>
      <c r="C11071" t="s">
        <v>26977</v>
      </c>
      <c r="D11071" t="s">
        <v>26998</v>
      </c>
      <c r="E11071">
        <v>2022</v>
      </c>
    </row>
    <row r="11072" spans="1:5" ht="17.25" customHeight="1" x14ac:dyDescent="0.2">
      <c r="A11072">
        <v>209807</v>
      </c>
      <c r="B11072" t="s">
        <v>10309</v>
      </c>
      <c r="C11072" t="s">
        <v>26977</v>
      </c>
      <c r="D11072" t="s">
        <v>26999</v>
      </c>
      <c r="E11072">
        <v>2022</v>
      </c>
    </row>
    <row r="11073" spans="1:5" ht="17.25" customHeight="1" x14ac:dyDescent="0.2">
      <c r="A11073">
        <v>209806</v>
      </c>
      <c r="B11073" t="s">
        <v>10309</v>
      </c>
      <c r="C11073" t="s">
        <v>26977</v>
      </c>
      <c r="D11073" t="s">
        <v>27000</v>
      </c>
      <c r="E11073">
        <v>2022</v>
      </c>
    </row>
    <row r="11074" spans="1:5" ht="17.25" customHeight="1" x14ac:dyDescent="0.2">
      <c r="A11074">
        <v>209805</v>
      </c>
      <c r="B11074" t="s">
        <v>10309</v>
      </c>
      <c r="C11074" t="s">
        <v>26977</v>
      </c>
      <c r="D11074" t="s">
        <v>27001</v>
      </c>
      <c r="E11074">
        <v>2022</v>
      </c>
    </row>
    <row r="11075" spans="1:5" ht="17.25" customHeight="1" x14ac:dyDescent="0.2">
      <c r="A11075">
        <v>209817</v>
      </c>
      <c r="B11075" t="s">
        <v>10309</v>
      </c>
      <c r="C11075" t="s">
        <v>26977</v>
      </c>
      <c r="D11075" t="s">
        <v>27002</v>
      </c>
      <c r="E11075">
        <v>2022</v>
      </c>
    </row>
    <row r="11076" spans="1:5" ht="17.25" customHeight="1" x14ac:dyDescent="0.2">
      <c r="A11076">
        <v>209816</v>
      </c>
      <c r="B11076" t="s">
        <v>10309</v>
      </c>
      <c r="C11076" t="s">
        <v>26977</v>
      </c>
      <c r="D11076" t="s">
        <v>27003</v>
      </c>
      <c r="E11076">
        <v>2022</v>
      </c>
    </row>
    <row r="11077" spans="1:5" ht="17.25" customHeight="1" x14ac:dyDescent="0.2">
      <c r="A11077">
        <v>209815</v>
      </c>
      <c r="B11077" t="s">
        <v>10309</v>
      </c>
      <c r="C11077" t="s">
        <v>26977</v>
      </c>
      <c r="D11077" t="s">
        <v>27004</v>
      </c>
      <c r="E11077">
        <v>2022</v>
      </c>
    </row>
    <row r="11078" spans="1:5" ht="17.25" customHeight="1" x14ac:dyDescent="0.2">
      <c r="A11078">
        <v>211025</v>
      </c>
      <c r="B11078" t="s">
        <v>10345</v>
      </c>
      <c r="C11078" t="s">
        <v>13787</v>
      </c>
      <c r="D11078" t="s">
        <v>27005</v>
      </c>
      <c r="E11078">
        <v>2023</v>
      </c>
    </row>
    <row r="11079" spans="1:5" ht="17.25" customHeight="1" x14ac:dyDescent="0.2">
      <c r="A11079">
        <v>209814</v>
      </c>
      <c r="B11079" t="s">
        <v>10309</v>
      </c>
      <c r="C11079" t="s">
        <v>26977</v>
      </c>
      <c r="D11079" t="s">
        <v>27006</v>
      </c>
      <c r="E11079">
        <v>2022</v>
      </c>
    </row>
    <row r="11080" spans="1:5" ht="17.25" customHeight="1" x14ac:dyDescent="0.2">
      <c r="A11080">
        <v>211023</v>
      </c>
      <c r="B11080" t="s">
        <v>10345</v>
      </c>
      <c r="C11080" t="s">
        <v>14895</v>
      </c>
      <c r="D11080" t="s">
        <v>27007</v>
      </c>
      <c r="E11080">
        <v>2023</v>
      </c>
    </row>
    <row r="11081" spans="1:5" ht="17.25" customHeight="1" x14ac:dyDescent="0.2">
      <c r="A11081">
        <v>209813</v>
      </c>
      <c r="B11081" t="s">
        <v>10309</v>
      </c>
      <c r="C11081" t="s">
        <v>26977</v>
      </c>
      <c r="D11081" t="s">
        <v>27008</v>
      </c>
      <c r="E11081">
        <v>2022</v>
      </c>
    </row>
    <row r="11082" spans="1:5" ht="17.25" customHeight="1" x14ac:dyDescent="0.2">
      <c r="A11082">
        <v>209849</v>
      </c>
      <c r="B11082" t="s">
        <v>9414</v>
      </c>
      <c r="C11082" t="s">
        <v>21511</v>
      </c>
      <c r="D11082" t="s">
        <v>27009</v>
      </c>
      <c r="E11082">
        <v>2022</v>
      </c>
    </row>
    <row r="11083" spans="1:5" ht="17.25" customHeight="1" x14ac:dyDescent="0.2">
      <c r="A11083">
        <v>209919</v>
      </c>
      <c r="B11083" t="s">
        <v>10466</v>
      </c>
      <c r="C11083" t="s">
        <v>27010</v>
      </c>
      <c r="D11083" t="s">
        <v>27011</v>
      </c>
      <c r="E11083">
        <v>2023</v>
      </c>
    </row>
    <row r="11084" spans="1:5" ht="17.25" customHeight="1" x14ac:dyDescent="0.2">
      <c r="A11084">
        <v>210398</v>
      </c>
      <c r="B11084" t="s">
        <v>10345</v>
      </c>
      <c r="C11084" t="s">
        <v>10352</v>
      </c>
      <c r="D11084" t="s">
        <v>27012</v>
      </c>
      <c r="E11084">
        <v>2013</v>
      </c>
    </row>
    <row r="11085" spans="1:5" ht="17.25" customHeight="1" x14ac:dyDescent="0.2">
      <c r="A11085">
        <v>176414</v>
      </c>
      <c r="B11085" t="s">
        <v>10466</v>
      </c>
      <c r="C11085" t="s">
        <v>14990</v>
      </c>
      <c r="D11085" t="s">
        <v>17728</v>
      </c>
      <c r="E11085">
        <v>2016</v>
      </c>
    </row>
    <row r="11086" spans="1:5" ht="17.25" customHeight="1" x14ac:dyDescent="0.2">
      <c r="A11086">
        <v>209912</v>
      </c>
      <c r="B11086" t="s">
        <v>10466</v>
      </c>
      <c r="C11086" t="s">
        <v>15051</v>
      </c>
      <c r="D11086" t="s">
        <v>27013</v>
      </c>
      <c r="E11086">
        <v>2023</v>
      </c>
    </row>
    <row r="11087" spans="1:5" ht="17.25" customHeight="1" x14ac:dyDescent="0.2">
      <c r="A11087">
        <v>209911</v>
      </c>
      <c r="B11087" t="s">
        <v>10466</v>
      </c>
      <c r="C11087" t="s">
        <v>15051</v>
      </c>
      <c r="D11087" t="s">
        <v>27014</v>
      </c>
      <c r="E11087">
        <v>2023</v>
      </c>
    </row>
    <row r="11088" spans="1:5" ht="17.25" customHeight="1" x14ac:dyDescent="0.2">
      <c r="A11088">
        <v>209910</v>
      </c>
      <c r="B11088" t="s">
        <v>10466</v>
      </c>
      <c r="C11088" t="s">
        <v>15051</v>
      </c>
      <c r="D11088" t="s">
        <v>27015</v>
      </c>
      <c r="E11088">
        <v>2023</v>
      </c>
    </row>
    <row r="11089" spans="1:5" ht="17.25" customHeight="1" x14ac:dyDescent="0.2">
      <c r="A11089">
        <v>188634</v>
      </c>
      <c r="B11089" t="s">
        <v>10466</v>
      </c>
      <c r="C11089" t="s">
        <v>27016</v>
      </c>
      <c r="D11089" t="s">
        <v>27017</v>
      </c>
      <c r="E11089">
        <v>2013</v>
      </c>
    </row>
    <row r="11090" spans="1:5" ht="17.25" customHeight="1" x14ac:dyDescent="0.2">
      <c r="A11090">
        <v>196737</v>
      </c>
      <c r="B11090" t="s">
        <v>9878</v>
      </c>
      <c r="C11090" t="s">
        <v>14803</v>
      </c>
      <c r="D11090">
        <v>22486977</v>
      </c>
      <c r="E11090">
        <v>2021</v>
      </c>
    </row>
    <row r="11091" spans="1:5" ht="17.25" customHeight="1" x14ac:dyDescent="0.2">
      <c r="A11091">
        <v>179601</v>
      </c>
      <c r="B11091" t="s">
        <v>10224</v>
      </c>
      <c r="C11091" t="s">
        <v>13166</v>
      </c>
      <c r="D11091">
        <v>12125070</v>
      </c>
      <c r="E11091">
        <v>2017</v>
      </c>
    </row>
    <row r="11092" spans="1:5" ht="17.25" customHeight="1" x14ac:dyDescent="0.2">
      <c r="A11092">
        <v>179315</v>
      </c>
      <c r="B11092" t="s">
        <v>10224</v>
      </c>
      <c r="C11092" t="s">
        <v>13166</v>
      </c>
      <c r="D11092">
        <v>12125026</v>
      </c>
      <c r="E11092">
        <v>2017</v>
      </c>
    </row>
    <row r="11093" spans="1:5" ht="17.25" customHeight="1" x14ac:dyDescent="0.2">
      <c r="A11093">
        <v>175546</v>
      </c>
      <c r="B11093" t="s">
        <v>10224</v>
      </c>
      <c r="C11093" t="s">
        <v>10237</v>
      </c>
      <c r="D11093">
        <v>11339809</v>
      </c>
      <c r="E11093">
        <v>2012</v>
      </c>
    </row>
    <row r="11094" spans="1:5" ht="17.25" customHeight="1" x14ac:dyDescent="0.2">
      <c r="A11094">
        <v>167377</v>
      </c>
      <c r="B11094" t="s">
        <v>11811</v>
      </c>
      <c r="C11094" t="s">
        <v>13795</v>
      </c>
      <c r="D11094" t="s">
        <v>13796</v>
      </c>
      <c r="E11094">
        <v>2014</v>
      </c>
    </row>
    <row r="11095" spans="1:5" ht="17.25" customHeight="1" x14ac:dyDescent="0.2">
      <c r="A11095">
        <v>167287</v>
      </c>
      <c r="B11095" t="s">
        <v>9414</v>
      </c>
      <c r="C11095" t="s">
        <v>9387</v>
      </c>
      <c r="D11095" t="s">
        <v>13783</v>
      </c>
      <c r="E11095">
        <v>2014</v>
      </c>
    </row>
    <row r="11096" spans="1:5" ht="17.25" customHeight="1" x14ac:dyDescent="0.2">
      <c r="A11096">
        <v>167039</v>
      </c>
      <c r="B11096" t="s">
        <v>10466</v>
      </c>
      <c r="C11096" t="s">
        <v>11133</v>
      </c>
      <c r="D11096" t="s">
        <v>13718</v>
      </c>
      <c r="E11096">
        <v>2014</v>
      </c>
    </row>
    <row r="11097" spans="1:5" ht="17.25" customHeight="1" x14ac:dyDescent="0.2">
      <c r="A11097">
        <v>164846</v>
      </c>
      <c r="B11097" t="s">
        <v>10466</v>
      </c>
      <c r="C11097" t="s">
        <v>11133</v>
      </c>
      <c r="D11097" t="s">
        <v>13184</v>
      </c>
      <c r="E11097">
        <v>2013</v>
      </c>
    </row>
    <row r="11098" spans="1:5" ht="17.25" customHeight="1" x14ac:dyDescent="0.2">
      <c r="A11098">
        <v>209803</v>
      </c>
      <c r="B11098" t="s">
        <v>10224</v>
      </c>
      <c r="C11098" t="s">
        <v>17804</v>
      </c>
      <c r="D11098">
        <v>12912063</v>
      </c>
      <c r="E11098">
        <v>2022</v>
      </c>
    </row>
    <row r="11099" spans="1:5" ht="17.25" customHeight="1" x14ac:dyDescent="0.2">
      <c r="A11099">
        <v>209802</v>
      </c>
      <c r="B11099" t="s">
        <v>10224</v>
      </c>
      <c r="C11099" t="s">
        <v>17804</v>
      </c>
      <c r="D11099">
        <v>12893823</v>
      </c>
      <c r="E11099">
        <v>2022</v>
      </c>
    </row>
    <row r="11100" spans="1:5" ht="17.25" customHeight="1" x14ac:dyDescent="0.2">
      <c r="A11100">
        <v>161222</v>
      </c>
      <c r="B11100" t="s">
        <v>9878</v>
      </c>
      <c r="C11100" t="s">
        <v>9993</v>
      </c>
      <c r="D11100">
        <v>73453810</v>
      </c>
      <c r="E11100">
        <v>2012</v>
      </c>
    </row>
    <row r="11101" spans="1:5" ht="17.25" customHeight="1" x14ac:dyDescent="0.2">
      <c r="A11101">
        <v>212054</v>
      </c>
      <c r="B11101" t="s">
        <v>10345</v>
      </c>
      <c r="C11101" t="s">
        <v>14903</v>
      </c>
      <c r="D11101" t="s">
        <v>27018</v>
      </c>
      <c r="E11101">
        <v>2022</v>
      </c>
    </row>
    <row r="11102" spans="1:5" ht="17.25" customHeight="1" x14ac:dyDescent="0.2">
      <c r="A11102">
        <v>210377</v>
      </c>
      <c r="B11102" t="s">
        <v>10345</v>
      </c>
      <c r="C11102" t="s">
        <v>10352</v>
      </c>
      <c r="D11102" t="s">
        <v>27019</v>
      </c>
      <c r="E11102">
        <v>2011</v>
      </c>
    </row>
    <row r="11103" spans="1:5" ht="17.25" customHeight="1" x14ac:dyDescent="0.2">
      <c r="A11103">
        <v>210376</v>
      </c>
      <c r="B11103" t="s">
        <v>9878</v>
      </c>
      <c r="C11103" t="s">
        <v>9994</v>
      </c>
      <c r="D11103">
        <v>74140137</v>
      </c>
      <c r="E11103">
        <v>2017</v>
      </c>
    </row>
    <row r="11104" spans="1:5" ht="17.25" customHeight="1" x14ac:dyDescent="0.2">
      <c r="A11104">
        <v>210375</v>
      </c>
      <c r="B11104" t="s">
        <v>11660</v>
      </c>
      <c r="C11104" t="s">
        <v>27020</v>
      </c>
      <c r="D11104" t="s">
        <v>27021</v>
      </c>
      <c r="E11104">
        <v>2018</v>
      </c>
    </row>
    <row r="11105" spans="1:5" ht="17.25" customHeight="1" x14ac:dyDescent="0.2">
      <c r="A11105">
        <v>210380</v>
      </c>
      <c r="B11105" t="s">
        <v>11660</v>
      </c>
      <c r="C11105" t="s">
        <v>16618</v>
      </c>
      <c r="D11105" t="s">
        <v>27022</v>
      </c>
      <c r="E11105">
        <v>2018</v>
      </c>
    </row>
    <row r="11106" spans="1:5" ht="17.25" customHeight="1" x14ac:dyDescent="0.2">
      <c r="A11106">
        <v>210379</v>
      </c>
      <c r="B11106" t="s">
        <v>11660</v>
      </c>
      <c r="C11106" t="s">
        <v>16618</v>
      </c>
      <c r="D11106" t="s">
        <v>27023</v>
      </c>
      <c r="E11106">
        <v>2017</v>
      </c>
    </row>
    <row r="11107" spans="1:5" ht="17.25" customHeight="1" x14ac:dyDescent="0.2">
      <c r="A11107">
        <v>210378</v>
      </c>
      <c r="B11107" t="s">
        <v>9878</v>
      </c>
      <c r="C11107" t="s">
        <v>9970</v>
      </c>
      <c r="D11107">
        <v>73409500</v>
      </c>
      <c r="E11107">
        <v>2012</v>
      </c>
    </row>
    <row r="11108" spans="1:5" ht="17.25" customHeight="1" x14ac:dyDescent="0.2">
      <c r="A11108">
        <v>210385</v>
      </c>
      <c r="B11108" t="s">
        <v>9366</v>
      </c>
      <c r="C11108" t="s">
        <v>19244</v>
      </c>
      <c r="D11108">
        <v>2016149803</v>
      </c>
      <c r="E11108">
        <v>2021</v>
      </c>
    </row>
    <row r="11109" spans="1:5" ht="17.25" customHeight="1" x14ac:dyDescent="0.2">
      <c r="A11109">
        <v>210384</v>
      </c>
      <c r="B11109" t="s">
        <v>9366</v>
      </c>
      <c r="C11109" t="s">
        <v>19244</v>
      </c>
      <c r="D11109">
        <v>2016155196</v>
      </c>
      <c r="E11109">
        <v>2022</v>
      </c>
    </row>
    <row r="11110" spans="1:5" ht="17.25" customHeight="1" x14ac:dyDescent="0.2">
      <c r="A11110">
        <v>210383</v>
      </c>
      <c r="B11110" t="s">
        <v>9366</v>
      </c>
      <c r="C11110" t="s">
        <v>21521</v>
      </c>
      <c r="D11110">
        <v>2016147536</v>
      </c>
      <c r="E11110">
        <v>2021</v>
      </c>
    </row>
    <row r="11111" spans="1:5" ht="17.25" customHeight="1" x14ac:dyDescent="0.2">
      <c r="A11111">
        <v>210382</v>
      </c>
      <c r="B11111" t="s">
        <v>9366</v>
      </c>
      <c r="C11111" t="s">
        <v>21521</v>
      </c>
      <c r="D11111">
        <v>2016162983</v>
      </c>
      <c r="E11111">
        <v>2023</v>
      </c>
    </row>
    <row r="11112" spans="1:5" ht="17.25" customHeight="1" x14ac:dyDescent="0.2">
      <c r="A11112">
        <v>210381</v>
      </c>
      <c r="B11112" t="s">
        <v>9366</v>
      </c>
      <c r="C11112" t="s">
        <v>19244</v>
      </c>
      <c r="D11112">
        <v>2016155550</v>
      </c>
      <c r="E11112">
        <v>2022</v>
      </c>
    </row>
    <row r="11113" spans="1:5" ht="17.25" customHeight="1" x14ac:dyDescent="0.2">
      <c r="A11113">
        <v>210392</v>
      </c>
      <c r="B11113" t="s">
        <v>13037</v>
      </c>
      <c r="C11113" t="s">
        <v>10451</v>
      </c>
      <c r="D11113">
        <v>1599948</v>
      </c>
      <c r="E11113">
        <v>2018</v>
      </c>
    </row>
    <row r="11114" spans="1:5" ht="17.25" customHeight="1" x14ac:dyDescent="0.2">
      <c r="A11114">
        <v>210391</v>
      </c>
      <c r="B11114" t="s">
        <v>10345</v>
      </c>
      <c r="C11114" t="s">
        <v>10371</v>
      </c>
      <c r="D11114" t="s">
        <v>27024</v>
      </c>
      <c r="E11114">
        <v>2017</v>
      </c>
    </row>
    <row r="11115" spans="1:5" ht="17.25" customHeight="1" x14ac:dyDescent="0.2">
      <c r="A11115">
        <v>210397</v>
      </c>
      <c r="B11115" t="s">
        <v>10345</v>
      </c>
      <c r="C11115" t="s">
        <v>13041</v>
      </c>
      <c r="D11115" t="s">
        <v>27025</v>
      </c>
      <c r="E11115">
        <v>2016</v>
      </c>
    </row>
    <row r="11116" spans="1:5" ht="17.25" customHeight="1" x14ac:dyDescent="0.2">
      <c r="A11116">
        <v>210396</v>
      </c>
      <c r="B11116" t="s">
        <v>10345</v>
      </c>
      <c r="C11116" t="s">
        <v>13041</v>
      </c>
      <c r="D11116" t="s">
        <v>27026</v>
      </c>
      <c r="E11116">
        <v>2016</v>
      </c>
    </row>
    <row r="11117" spans="1:5" ht="17.25" customHeight="1" x14ac:dyDescent="0.2">
      <c r="A11117">
        <v>210395</v>
      </c>
      <c r="B11117" t="s">
        <v>10345</v>
      </c>
      <c r="C11117" t="s">
        <v>13041</v>
      </c>
      <c r="D11117" t="s">
        <v>27027</v>
      </c>
      <c r="E11117">
        <v>2016</v>
      </c>
    </row>
    <row r="11118" spans="1:5" ht="17.25" customHeight="1" x14ac:dyDescent="0.2">
      <c r="A11118">
        <v>210394</v>
      </c>
      <c r="B11118" t="s">
        <v>10345</v>
      </c>
      <c r="C11118" t="s">
        <v>13041</v>
      </c>
      <c r="D11118" t="s">
        <v>27028</v>
      </c>
      <c r="E11118">
        <v>2016</v>
      </c>
    </row>
    <row r="11119" spans="1:5" ht="17.25" customHeight="1" x14ac:dyDescent="0.2">
      <c r="A11119">
        <v>210393</v>
      </c>
      <c r="B11119" t="s">
        <v>10345</v>
      </c>
      <c r="C11119" t="s">
        <v>13041</v>
      </c>
      <c r="D11119" t="s">
        <v>27029</v>
      </c>
      <c r="E11119">
        <v>2017</v>
      </c>
    </row>
    <row r="11120" spans="1:5" ht="17.25" customHeight="1" x14ac:dyDescent="0.2">
      <c r="A11120">
        <v>210390</v>
      </c>
      <c r="B11120" t="s">
        <v>10345</v>
      </c>
      <c r="C11120" t="s">
        <v>10371</v>
      </c>
      <c r="D11120" t="s">
        <v>27030</v>
      </c>
      <c r="E11120">
        <v>2015</v>
      </c>
    </row>
    <row r="11121" spans="1:5" ht="17.25" customHeight="1" x14ac:dyDescent="0.2">
      <c r="A11121">
        <v>210389</v>
      </c>
      <c r="B11121" t="s">
        <v>10345</v>
      </c>
      <c r="C11121" t="s">
        <v>10371</v>
      </c>
      <c r="D11121" t="s">
        <v>27031</v>
      </c>
      <c r="E11121">
        <v>2014</v>
      </c>
    </row>
    <row r="11122" spans="1:5" ht="17.25" customHeight="1" x14ac:dyDescent="0.2">
      <c r="A11122">
        <v>210388</v>
      </c>
      <c r="B11122" t="s">
        <v>10345</v>
      </c>
      <c r="C11122" t="s">
        <v>10371</v>
      </c>
      <c r="D11122" t="s">
        <v>27032</v>
      </c>
      <c r="E11122">
        <v>2015</v>
      </c>
    </row>
    <row r="11123" spans="1:5" ht="17.25" customHeight="1" x14ac:dyDescent="0.2">
      <c r="A11123">
        <v>210387</v>
      </c>
      <c r="B11123" t="s">
        <v>10345</v>
      </c>
      <c r="C11123" t="s">
        <v>10371</v>
      </c>
      <c r="D11123" t="s">
        <v>27033</v>
      </c>
      <c r="E11123">
        <v>2017</v>
      </c>
    </row>
    <row r="11124" spans="1:5" ht="17.25" customHeight="1" x14ac:dyDescent="0.2">
      <c r="A11124">
        <v>210386</v>
      </c>
      <c r="B11124" t="s">
        <v>10345</v>
      </c>
      <c r="C11124" t="s">
        <v>10371</v>
      </c>
      <c r="D11124" t="s">
        <v>27034</v>
      </c>
      <c r="E11124">
        <v>2015</v>
      </c>
    </row>
    <row r="11125" spans="1:5" ht="17.25" customHeight="1" x14ac:dyDescent="0.2">
      <c r="A11125">
        <v>209943</v>
      </c>
      <c r="B11125" t="s">
        <v>10466</v>
      </c>
      <c r="C11125" t="s">
        <v>21526</v>
      </c>
      <c r="D11125" t="s">
        <v>27035</v>
      </c>
      <c r="E11125">
        <v>2023</v>
      </c>
    </row>
    <row r="11126" spans="1:5" ht="17.25" customHeight="1" x14ac:dyDescent="0.2">
      <c r="A11126">
        <v>209942</v>
      </c>
      <c r="B11126" t="s">
        <v>10466</v>
      </c>
      <c r="C11126" t="s">
        <v>21526</v>
      </c>
      <c r="D11126" t="s">
        <v>27036</v>
      </c>
      <c r="E11126">
        <v>2023</v>
      </c>
    </row>
    <row r="11127" spans="1:5" ht="17.25" customHeight="1" x14ac:dyDescent="0.2">
      <c r="A11127">
        <v>209941</v>
      </c>
      <c r="B11127" t="s">
        <v>10466</v>
      </c>
      <c r="C11127" t="s">
        <v>21526</v>
      </c>
      <c r="D11127" t="s">
        <v>27037</v>
      </c>
      <c r="E11127">
        <v>2023</v>
      </c>
    </row>
    <row r="11128" spans="1:5" ht="17.25" customHeight="1" x14ac:dyDescent="0.2">
      <c r="A11128">
        <v>209940</v>
      </c>
      <c r="B11128" t="s">
        <v>10466</v>
      </c>
      <c r="C11128" t="s">
        <v>21526</v>
      </c>
      <c r="D11128" t="s">
        <v>27038</v>
      </c>
      <c r="E11128">
        <v>2023</v>
      </c>
    </row>
    <row r="11129" spans="1:5" ht="17.25" customHeight="1" x14ac:dyDescent="0.2">
      <c r="A11129">
        <v>209939</v>
      </c>
      <c r="B11129" t="s">
        <v>10466</v>
      </c>
      <c r="C11129" t="s">
        <v>21526</v>
      </c>
      <c r="D11129" t="s">
        <v>27039</v>
      </c>
      <c r="E11129">
        <v>2023</v>
      </c>
    </row>
    <row r="11130" spans="1:5" ht="17.25" customHeight="1" x14ac:dyDescent="0.2">
      <c r="A11130">
        <v>210063</v>
      </c>
      <c r="B11130" t="s">
        <v>9878</v>
      </c>
      <c r="C11130" t="s">
        <v>22093</v>
      </c>
      <c r="D11130">
        <v>99081117</v>
      </c>
      <c r="E11130">
        <v>2023</v>
      </c>
    </row>
    <row r="11131" spans="1:5" ht="17.25" customHeight="1" x14ac:dyDescent="0.2">
      <c r="A11131">
        <v>210062</v>
      </c>
      <c r="B11131" t="s">
        <v>9878</v>
      </c>
      <c r="C11131" t="s">
        <v>22093</v>
      </c>
      <c r="D11131">
        <v>99130051</v>
      </c>
      <c r="E11131">
        <v>2023</v>
      </c>
    </row>
    <row r="11132" spans="1:5" ht="17.25" customHeight="1" x14ac:dyDescent="0.2">
      <c r="A11132">
        <v>210061</v>
      </c>
      <c r="B11132" t="s">
        <v>9878</v>
      </c>
      <c r="C11132" t="s">
        <v>22093</v>
      </c>
      <c r="D11132">
        <v>99070322</v>
      </c>
      <c r="E11132">
        <v>2023</v>
      </c>
    </row>
    <row r="11133" spans="1:5" ht="17.25" customHeight="1" x14ac:dyDescent="0.2">
      <c r="A11133">
        <v>210412</v>
      </c>
      <c r="B11133" t="s">
        <v>9878</v>
      </c>
      <c r="C11133" t="s">
        <v>9994</v>
      </c>
      <c r="D11133">
        <v>73923267</v>
      </c>
      <c r="E11133">
        <v>2015</v>
      </c>
    </row>
    <row r="11134" spans="1:5" ht="17.25" customHeight="1" x14ac:dyDescent="0.2">
      <c r="A11134">
        <v>210411</v>
      </c>
      <c r="B11134" t="s">
        <v>9878</v>
      </c>
      <c r="C11134" t="s">
        <v>27040</v>
      </c>
      <c r="D11134">
        <v>73460835</v>
      </c>
      <c r="E11134">
        <v>2012</v>
      </c>
    </row>
    <row r="11135" spans="1:5" ht="17.25" customHeight="1" x14ac:dyDescent="0.2">
      <c r="A11135">
        <v>210426</v>
      </c>
      <c r="B11135" t="s">
        <v>13337</v>
      </c>
      <c r="C11135" t="s">
        <v>19350</v>
      </c>
      <c r="D11135">
        <v>5111001110</v>
      </c>
      <c r="E11135">
        <v>2021</v>
      </c>
    </row>
    <row r="11136" spans="1:5" ht="17.25" customHeight="1" x14ac:dyDescent="0.2">
      <c r="A11136">
        <v>210338</v>
      </c>
      <c r="B11136" t="s">
        <v>9414</v>
      </c>
      <c r="C11136" t="s">
        <v>21511</v>
      </c>
      <c r="D11136" t="s">
        <v>27041</v>
      </c>
      <c r="E11136">
        <v>2023</v>
      </c>
    </row>
    <row r="11137" spans="1:5" ht="17.25" customHeight="1" x14ac:dyDescent="0.2">
      <c r="A11137">
        <v>210425</v>
      </c>
      <c r="B11137" t="s">
        <v>13337</v>
      </c>
      <c r="C11137" t="s">
        <v>17294</v>
      </c>
      <c r="D11137">
        <v>5117902050</v>
      </c>
      <c r="E11137">
        <v>2021</v>
      </c>
    </row>
    <row r="11138" spans="1:5" ht="17.25" customHeight="1" x14ac:dyDescent="0.2">
      <c r="A11138">
        <v>210337</v>
      </c>
      <c r="B11138" t="s">
        <v>9414</v>
      </c>
      <c r="C11138" t="s">
        <v>9385</v>
      </c>
      <c r="D11138" t="s">
        <v>27042</v>
      </c>
      <c r="E11138">
        <v>2023</v>
      </c>
    </row>
    <row r="11139" spans="1:5" ht="17.25" customHeight="1" x14ac:dyDescent="0.2">
      <c r="A11139">
        <v>210424</v>
      </c>
      <c r="B11139" t="s">
        <v>13337</v>
      </c>
      <c r="C11139" t="s">
        <v>19350</v>
      </c>
      <c r="D11139">
        <v>5110900870</v>
      </c>
      <c r="E11139">
        <v>2021</v>
      </c>
    </row>
    <row r="11140" spans="1:5" ht="17.25" customHeight="1" x14ac:dyDescent="0.2">
      <c r="A11140">
        <v>210423</v>
      </c>
      <c r="B11140" t="s">
        <v>13337</v>
      </c>
      <c r="C11140" t="s">
        <v>17294</v>
      </c>
      <c r="D11140">
        <v>5117902030</v>
      </c>
      <c r="E11140">
        <v>2021</v>
      </c>
    </row>
    <row r="11141" spans="1:5" ht="17.25" customHeight="1" x14ac:dyDescent="0.2">
      <c r="A11141">
        <v>210420</v>
      </c>
      <c r="B11141" t="s">
        <v>9878</v>
      </c>
      <c r="C11141" t="s">
        <v>9994</v>
      </c>
      <c r="D11141">
        <v>74134767</v>
      </c>
      <c r="E11141">
        <v>2017</v>
      </c>
    </row>
    <row r="11142" spans="1:5" ht="17.25" customHeight="1" x14ac:dyDescent="0.2">
      <c r="A11142">
        <v>210419</v>
      </c>
      <c r="B11142" t="s">
        <v>9366</v>
      </c>
      <c r="C11142" t="s">
        <v>19244</v>
      </c>
      <c r="D11142">
        <v>2016160915</v>
      </c>
      <c r="E11142">
        <v>2022</v>
      </c>
    </row>
    <row r="11143" spans="1:5" ht="17.25" customHeight="1" x14ac:dyDescent="0.2">
      <c r="A11143">
        <v>210418</v>
      </c>
      <c r="B11143" t="s">
        <v>9366</v>
      </c>
      <c r="C11143" t="s">
        <v>21521</v>
      </c>
      <c r="D11143">
        <v>2016151874</v>
      </c>
      <c r="E11143">
        <v>2022</v>
      </c>
    </row>
    <row r="11144" spans="1:5" ht="17.25" customHeight="1" x14ac:dyDescent="0.2">
      <c r="A11144">
        <v>210417</v>
      </c>
      <c r="B11144" t="s">
        <v>9366</v>
      </c>
      <c r="C11144" t="s">
        <v>21521</v>
      </c>
      <c r="D11144">
        <v>2016155206</v>
      </c>
      <c r="E11144">
        <v>2022</v>
      </c>
    </row>
    <row r="11145" spans="1:5" ht="17.25" customHeight="1" x14ac:dyDescent="0.2">
      <c r="A11145">
        <v>210416</v>
      </c>
      <c r="B11145" t="s">
        <v>9366</v>
      </c>
      <c r="C11145" t="s">
        <v>19244</v>
      </c>
      <c r="D11145">
        <v>2016158252</v>
      </c>
      <c r="E11145">
        <v>2022</v>
      </c>
    </row>
    <row r="11146" spans="1:5" ht="17.25" customHeight="1" x14ac:dyDescent="0.2">
      <c r="A11146">
        <v>165877</v>
      </c>
      <c r="B11146" t="s">
        <v>10224</v>
      </c>
      <c r="C11146" t="s">
        <v>13031</v>
      </c>
      <c r="D11146">
        <v>11268440</v>
      </c>
      <c r="E11146">
        <v>2012</v>
      </c>
    </row>
    <row r="11147" spans="1:5" ht="17.25" customHeight="1" x14ac:dyDescent="0.2">
      <c r="A11147">
        <v>210410</v>
      </c>
      <c r="B11147" t="s">
        <v>9366</v>
      </c>
      <c r="C11147" t="s">
        <v>25773</v>
      </c>
      <c r="D11147">
        <v>2016158249</v>
      </c>
      <c r="E11147">
        <v>2022</v>
      </c>
    </row>
    <row r="11148" spans="1:5" ht="17.25" customHeight="1" x14ac:dyDescent="0.2">
      <c r="A11148">
        <v>210409</v>
      </c>
      <c r="B11148" t="s">
        <v>9878</v>
      </c>
      <c r="C11148" t="s">
        <v>9966</v>
      </c>
      <c r="D11148">
        <v>73510193</v>
      </c>
      <c r="E11148">
        <v>2013</v>
      </c>
    </row>
    <row r="11149" spans="1:5" ht="17.25" customHeight="1" x14ac:dyDescent="0.2">
      <c r="A11149">
        <v>210408</v>
      </c>
      <c r="B11149" t="s">
        <v>9878</v>
      </c>
      <c r="C11149" t="s">
        <v>9917</v>
      </c>
      <c r="D11149">
        <v>73363633</v>
      </c>
      <c r="E11149">
        <v>2012</v>
      </c>
    </row>
    <row r="11150" spans="1:5" ht="17.25" customHeight="1" x14ac:dyDescent="0.2">
      <c r="A11150">
        <v>210407</v>
      </c>
      <c r="B11150" t="s">
        <v>10345</v>
      </c>
      <c r="C11150" t="s">
        <v>10371</v>
      </c>
      <c r="D11150" t="s">
        <v>27043</v>
      </c>
      <c r="E11150">
        <v>2019</v>
      </c>
    </row>
    <row r="11151" spans="1:5" ht="17.25" customHeight="1" x14ac:dyDescent="0.2">
      <c r="A11151">
        <v>209994</v>
      </c>
      <c r="B11151" t="s">
        <v>10224</v>
      </c>
      <c r="C11151" t="s">
        <v>13782</v>
      </c>
      <c r="D11151">
        <v>13147889</v>
      </c>
      <c r="E11151">
        <v>2024</v>
      </c>
    </row>
    <row r="11152" spans="1:5" ht="17.25" customHeight="1" x14ac:dyDescent="0.2">
      <c r="A11152">
        <v>209993</v>
      </c>
      <c r="B11152" t="s">
        <v>10224</v>
      </c>
      <c r="C11152" t="s">
        <v>13782</v>
      </c>
      <c r="D11152">
        <v>13132575</v>
      </c>
      <c r="E11152">
        <v>2023</v>
      </c>
    </row>
    <row r="11153" spans="1:5" ht="17.25" customHeight="1" x14ac:dyDescent="0.2">
      <c r="A11153">
        <v>209992</v>
      </c>
      <c r="B11153" t="s">
        <v>10224</v>
      </c>
      <c r="C11153" t="s">
        <v>13782</v>
      </c>
      <c r="D11153">
        <v>13132577</v>
      </c>
      <c r="E11153">
        <v>2023</v>
      </c>
    </row>
    <row r="11154" spans="1:5" ht="17.25" customHeight="1" x14ac:dyDescent="0.2">
      <c r="A11154">
        <v>210048</v>
      </c>
      <c r="B11154" t="s">
        <v>9878</v>
      </c>
      <c r="C11154" t="s">
        <v>19303</v>
      </c>
      <c r="D11154">
        <v>74643893</v>
      </c>
      <c r="E11154">
        <v>2020</v>
      </c>
    </row>
    <row r="11155" spans="1:5" ht="17.25" customHeight="1" x14ac:dyDescent="0.2">
      <c r="A11155">
        <v>210047</v>
      </c>
      <c r="B11155" t="s">
        <v>9878</v>
      </c>
      <c r="C11155" t="s">
        <v>19303</v>
      </c>
      <c r="D11155">
        <v>99096726</v>
      </c>
      <c r="E11155">
        <v>2023</v>
      </c>
    </row>
    <row r="11156" spans="1:5" ht="17.25" customHeight="1" x14ac:dyDescent="0.2">
      <c r="A11156">
        <v>210046</v>
      </c>
      <c r="B11156" t="s">
        <v>9878</v>
      </c>
      <c r="C11156" t="s">
        <v>19303</v>
      </c>
      <c r="D11156">
        <v>99108041</v>
      </c>
      <c r="E11156">
        <v>2023</v>
      </c>
    </row>
    <row r="11157" spans="1:5" ht="17.25" customHeight="1" x14ac:dyDescent="0.2">
      <c r="A11157">
        <v>210045</v>
      </c>
      <c r="B11157" t="s">
        <v>9878</v>
      </c>
      <c r="C11157" t="s">
        <v>19303</v>
      </c>
      <c r="D11157">
        <v>99095968</v>
      </c>
      <c r="E11157">
        <v>2023</v>
      </c>
    </row>
    <row r="11158" spans="1:5" ht="17.25" customHeight="1" x14ac:dyDescent="0.2">
      <c r="A11158">
        <v>210044</v>
      </c>
      <c r="B11158" t="s">
        <v>9878</v>
      </c>
      <c r="C11158" t="s">
        <v>19303</v>
      </c>
      <c r="D11158">
        <v>99105582</v>
      </c>
      <c r="E11158">
        <v>2023</v>
      </c>
    </row>
    <row r="11159" spans="1:5" ht="17.25" customHeight="1" x14ac:dyDescent="0.2">
      <c r="A11159">
        <v>209697</v>
      </c>
      <c r="B11159" t="s">
        <v>9414</v>
      </c>
      <c r="C11159" t="s">
        <v>9389</v>
      </c>
      <c r="D11159" t="s">
        <v>27044</v>
      </c>
      <c r="E11159">
        <v>2023</v>
      </c>
    </row>
    <row r="11160" spans="1:5" ht="17.25" customHeight="1" x14ac:dyDescent="0.2">
      <c r="A11160">
        <v>209696</v>
      </c>
      <c r="B11160" t="s">
        <v>9414</v>
      </c>
      <c r="C11160" t="s">
        <v>9389</v>
      </c>
      <c r="D11160" t="s">
        <v>27045</v>
      </c>
      <c r="E11160">
        <v>2023</v>
      </c>
    </row>
    <row r="11161" spans="1:5" ht="17.25" customHeight="1" x14ac:dyDescent="0.2">
      <c r="A11161">
        <v>209990</v>
      </c>
      <c r="B11161" t="s">
        <v>10224</v>
      </c>
      <c r="C11161" t="s">
        <v>13782</v>
      </c>
      <c r="D11161">
        <v>13132582</v>
      </c>
      <c r="E11161">
        <v>2023</v>
      </c>
    </row>
    <row r="11162" spans="1:5" ht="17.25" customHeight="1" x14ac:dyDescent="0.2">
      <c r="A11162">
        <v>209989</v>
      </c>
      <c r="B11162" t="s">
        <v>10224</v>
      </c>
      <c r="C11162" t="s">
        <v>13782</v>
      </c>
      <c r="D11162">
        <v>13132565</v>
      </c>
      <c r="E11162">
        <v>2023</v>
      </c>
    </row>
    <row r="11163" spans="1:5" ht="17.25" customHeight="1" x14ac:dyDescent="0.2">
      <c r="A11163">
        <v>209988</v>
      </c>
      <c r="B11163" t="s">
        <v>10224</v>
      </c>
      <c r="C11163" t="s">
        <v>13782</v>
      </c>
      <c r="D11163">
        <v>13132570</v>
      </c>
      <c r="E11163">
        <v>2023</v>
      </c>
    </row>
    <row r="11164" spans="1:5" ht="17.25" customHeight="1" x14ac:dyDescent="0.2">
      <c r="A11164">
        <v>175421</v>
      </c>
      <c r="B11164" t="s">
        <v>10466</v>
      </c>
      <c r="C11164" t="s">
        <v>14122</v>
      </c>
      <c r="D11164" t="s">
        <v>17927</v>
      </c>
      <c r="E11164">
        <v>2016</v>
      </c>
    </row>
    <row r="11165" spans="1:5" ht="17.25" customHeight="1" x14ac:dyDescent="0.2">
      <c r="A11165">
        <v>209965</v>
      </c>
      <c r="B11165" t="s">
        <v>9878</v>
      </c>
      <c r="C11165" t="s">
        <v>16459</v>
      </c>
      <c r="D11165">
        <v>22618354</v>
      </c>
      <c r="E11165">
        <v>2023</v>
      </c>
    </row>
    <row r="11166" spans="1:5" ht="17.25" customHeight="1" x14ac:dyDescent="0.2">
      <c r="A11166">
        <v>209964</v>
      </c>
      <c r="B11166" t="s">
        <v>9878</v>
      </c>
      <c r="C11166" t="s">
        <v>16459</v>
      </c>
      <c r="D11166">
        <v>22619606</v>
      </c>
      <c r="E11166">
        <v>2023</v>
      </c>
    </row>
    <row r="11167" spans="1:5" ht="17.25" customHeight="1" x14ac:dyDescent="0.2">
      <c r="A11167">
        <v>209963</v>
      </c>
      <c r="B11167" t="s">
        <v>10345</v>
      </c>
      <c r="C11167" t="s">
        <v>13041</v>
      </c>
      <c r="D11167" t="s">
        <v>27046</v>
      </c>
      <c r="E11167">
        <v>2022</v>
      </c>
    </row>
    <row r="11168" spans="1:5" ht="17.25" customHeight="1" x14ac:dyDescent="0.2">
      <c r="A11168">
        <v>209962</v>
      </c>
      <c r="B11168" t="s">
        <v>12013</v>
      </c>
      <c r="C11168" t="s">
        <v>14225</v>
      </c>
      <c r="D11168">
        <v>1198853</v>
      </c>
      <c r="E11168">
        <v>2023</v>
      </c>
    </row>
    <row r="11169" spans="1:5" ht="17.25" customHeight="1" x14ac:dyDescent="0.2">
      <c r="A11169">
        <v>209971</v>
      </c>
      <c r="B11169" t="s">
        <v>9878</v>
      </c>
      <c r="C11169" t="s">
        <v>14023</v>
      </c>
      <c r="D11169">
        <v>22606766</v>
      </c>
      <c r="E11169">
        <v>2023</v>
      </c>
    </row>
    <row r="11170" spans="1:5" ht="17.25" customHeight="1" x14ac:dyDescent="0.2">
      <c r="A11170">
        <v>209970</v>
      </c>
      <c r="B11170" t="s">
        <v>9878</v>
      </c>
      <c r="C11170" t="s">
        <v>14023</v>
      </c>
      <c r="D11170">
        <v>22612283</v>
      </c>
      <c r="E11170">
        <v>2023</v>
      </c>
    </row>
    <row r="11171" spans="1:5" ht="17.25" customHeight="1" x14ac:dyDescent="0.2">
      <c r="A11171">
        <v>209969</v>
      </c>
      <c r="B11171" t="s">
        <v>9878</v>
      </c>
      <c r="C11171" t="s">
        <v>14023</v>
      </c>
      <c r="D11171">
        <v>22603844</v>
      </c>
      <c r="E11171">
        <v>2023</v>
      </c>
    </row>
    <row r="11172" spans="1:5" ht="17.25" customHeight="1" x14ac:dyDescent="0.2">
      <c r="A11172">
        <v>210406</v>
      </c>
      <c r="B11172" t="s">
        <v>10345</v>
      </c>
      <c r="C11172" t="s">
        <v>10371</v>
      </c>
      <c r="D11172" t="s">
        <v>27047</v>
      </c>
      <c r="E11172">
        <v>2014</v>
      </c>
    </row>
    <row r="11173" spans="1:5" ht="17.25" customHeight="1" x14ac:dyDescent="0.2">
      <c r="A11173">
        <v>210404</v>
      </c>
      <c r="B11173" t="s">
        <v>10345</v>
      </c>
      <c r="C11173" t="s">
        <v>10371</v>
      </c>
      <c r="D11173" t="s">
        <v>27048</v>
      </c>
      <c r="E11173">
        <v>2017</v>
      </c>
    </row>
    <row r="11174" spans="1:5" ht="17.25" customHeight="1" x14ac:dyDescent="0.2">
      <c r="A11174">
        <v>209968</v>
      </c>
      <c r="B11174" t="s">
        <v>9878</v>
      </c>
      <c r="C11174" t="s">
        <v>14023</v>
      </c>
      <c r="D11174">
        <v>22612232</v>
      </c>
      <c r="E11174">
        <v>2023</v>
      </c>
    </row>
    <row r="11175" spans="1:5" ht="17.25" customHeight="1" x14ac:dyDescent="0.2">
      <c r="A11175">
        <v>209967</v>
      </c>
      <c r="B11175" t="s">
        <v>9878</v>
      </c>
      <c r="C11175" t="s">
        <v>14023</v>
      </c>
      <c r="D11175">
        <v>22606784</v>
      </c>
      <c r="E11175">
        <v>2023</v>
      </c>
    </row>
    <row r="11176" spans="1:5" ht="17.25" customHeight="1" x14ac:dyDescent="0.2">
      <c r="A11176">
        <v>210403</v>
      </c>
      <c r="B11176" t="s">
        <v>10345</v>
      </c>
      <c r="C11176" t="s">
        <v>10371</v>
      </c>
      <c r="D11176" t="s">
        <v>27049</v>
      </c>
      <c r="E11176">
        <v>2015</v>
      </c>
    </row>
    <row r="11177" spans="1:5" ht="17.25" customHeight="1" x14ac:dyDescent="0.2">
      <c r="A11177">
        <v>209966</v>
      </c>
      <c r="B11177" t="s">
        <v>9878</v>
      </c>
      <c r="C11177" t="s">
        <v>14023</v>
      </c>
      <c r="D11177">
        <v>22612176</v>
      </c>
      <c r="E11177">
        <v>2023</v>
      </c>
    </row>
    <row r="11178" spans="1:5" ht="17.25" customHeight="1" x14ac:dyDescent="0.2">
      <c r="A11178">
        <v>210402</v>
      </c>
      <c r="B11178" t="s">
        <v>10345</v>
      </c>
      <c r="C11178" t="s">
        <v>10371</v>
      </c>
      <c r="D11178" t="s">
        <v>27050</v>
      </c>
      <c r="E11178">
        <v>2017</v>
      </c>
    </row>
    <row r="11179" spans="1:5" ht="17.25" customHeight="1" x14ac:dyDescent="0.2">
      <c r="A11179">
        <v>210401</v>
      </c>
      <c r="B11179" t="s">
        <v>9366</v>
      </c>
      <c r="C11179" t="s">
        <v>21521</v>
      </c>
      <c r="D11179">
        <v>2016147540</v>
      </c>
      <c r="E11179">
        <v>2021</v>
      </c>
    </row>
    <row r="11180" spans="1:5" ht="17.25" customHeight="1" x14ac:dyDescent="0.2">
      <c r="A11180">
        <v>210400</v>
      </c>
      <c r="B11180" t="s">
        <v>10345</v>
      </c>
      <c r="C11180" t="s">
        <v>10371</v>
      </c>
      <c r="D11180" t="s">
        <v>27051</v>
      </c>
      <c r="E11180">
        <v>2017</v>
      </c>
    </row>
    <row r="11181" spans="1:5" ht="17.25" customHeight="1" x14ac:dyDescent="0.2">
      <c r="A11181">
        <v>209974</v>
      </c>
      <c r="B11181" t="s">
        <v>9878</v>
      </c>
      <c r="C11181" t="s">
        <v>14023</v>
      </c>
      <c r="D11181">
        <v>22612257</v>
      </c>
      <c r="E11181">
        <v>2023</v>
      </c>
    </row>
    <row r="11182" spans="1:5" ht="17.25" customHeight="1" x14ac:dyDescent="0.2">
      <c r="A11182">
        <v>210399</v>
      </c>
      <c r="B11182" t="s">
        <v>9366</v>
      </c>
      <c r="C11182" t="s">
        <v>19244</v>
      </c>
      <c r="D11182">
        <v>2016158251</v>
      </c>
      <c r="E11182">
        <v>2022</v>
      </c>
    </row>
    <row r="11183" spans="1:5" ht="17.25" customHeight="1" x14ac:dyDescent="0.2">
      <c r="A11183">
        <v>209972</v>
      </c>
      <c r="B11183" t="s">
        <v>9878</v>
      </c>
      <c r="C11183" t="s">
        <v>13713</v>
      </c>
      <c r="D11183">
        <v>22651914</v>
      </c>
      <c r="E11183">
        <v>2024</v>
      </c>
    </row>
    <row r="11184" spans="1:5" ht="17.25" customHeight="1" x14ac:dyDescent="0.2">
      <c r="A11184">
        <v>210431</v>
      </c>
      <c r="B11184" t="s">
        <v>9414</v>
      </c>
      <c r="C11184" t="s">
        <v>9380</v>
      </c>
      <c r="D11184" t="s">
        <v>27052</v>
      </c>
      <c r="E11184">
        <v>2014</v>
      </c>
    </row>
    <row r="11185" spans="1:5" ht="17.25" customHeight="1" x14ac:dyDescent="0.2">
      <c r="A11185">
        <v>210430</v>
      </c>
      <c r="B11185" t="s">
        <v>13337</v>
      </c>
      <c r="C11185" t="s">
        <v>19350</v>
      </c>
      <c r="D11185">
        <v>5120701160</v>
      </c>
      <c r="E11185">
        <v>2021</v>
      </c>
    </row>
    <row r="11186" spans="1:5" ht="17.25" customHeight="1" x14ac:dyDescent="0.2">
      <c r="A11186">
        <v>210429</v>
      </c>
      <c r="B11186" t="s">
        <v>9366</v>
      </c>
      <c r="C11186" t="s">
        <v>19244</v>
      </c>
      <c r="D11186">
        <v>2016158256</v>
      </c>
      <c r="E11186">
        <v>2022</v>
      </c>
    </row>
    <row r="11187" spans="1:5" ht="17.25" customHeight="1" x14ac:dyDescent="0.2">
      <c r="A11187">
        <v>210428</v>
      </c>
      <c r="B11187" t="s">
        <v>9366</v>
      </c>
      <c r="C11187" t="s">
        <v>19244</v>
      </c>
      <c r="D11187">
        <v>2016159763</v>
      </c>
      <c r="E11187">
        <v>2022</v>
      </c>
    </row>
    <row r="11188" spans="1:5" ht="17.25" customHeight="1" x14ac:dyDescent="0.2">
      <c r="A11188">
        <v>210427</v>
      </c>
      <c r="B11188" t="s">
        <v>9366</v>
      </c>
      <c r="C11188" t="s">
        <v>19244</v>
      </c>
      <c r="D11188">
        <v>2016157772</v>
      </c>
      <c r="E11188">
        <v>2022</v>
      </c>
    </row>
    <row r="11189" spans="1:5" ht="17.25" customHeight="1" x14ac:dyDescent="0.2">
      <c r="A11189">
        <v>209977</v>
      </c>
      <c r="B11189" t="s">
        <v>9878</v>
      </c>
      <c r="C11189" t="s">
        <v>13713</v>
      </c>
      <c r="D11189">
        <v>22650063</v>
      </c>
      <c r="E11189">
        <v>2024</v>
      </c>
    </row>
    <row r="11190" spans="1:5" ht="17.25" customHeight="1" x14ac:dyDescent="0.2">
      <c r="A11190">
        <v>209976</v>
      </c>
      <c r="B11190" t="s">
        <v>9878</v>
      </c>
      <c r="C11190" t="s">
        <v>13713</v>
      </c>
      <c r="D11190">
        <v>22647613</v>
      </c>
      <c r="E11190">
        <v>2024</v>
      </c>
    </row>
    <row r="11191" spans="1:5" ht="17.25" customHeight="1" x14ac:dyDescent="0.2">
      <c r="A11191">
        <v>209975</v>
      </c>
      <c r="B11191" t="s">
        <v>9878</v>
      </c>
      <c r="C11191" t="s">
        <v>13713</v>
      </c>
      <c r="D11191">
        <v>22647611</v>
      </c>
      <c r="E11191">
        <v>2024</v>
      </c>
    </row>
    <row r="11192" spans="1:5" ht="17.25" customHeight="1" x14ac:dyDescent="0.2">
      <c r="A11192">
        <v>210422</v>
      </c>
      <c r="B11192" t="s">
        <v>10466</v>
      </c>
      <c r="C11192" t="s">
        <v>16490</v>
      </c>
      <c r="D11192" t="s">
        <v>27053</v>
      </c>
      <c r="E11192">
        <v>2023</v>
      </c>
    </row>
    <row r="11193" spans="1:5" ht="17.25" customHeight="1" x14ac:dyDescent="0.2">
      <c r="A11193">
        <v>210421</v>
      </c>
      <c r="B11193" t="s">
        <v>10466</v>
      </c>
      <c r="C11193" t="s">
        <v>16490</v>
      </c>
      <c r="D11193" t="s">
        <v>27054</v>
      </c>
      <c r="E11193">
        <v>2023</v>
      </c>
    </row>
    <row r="11194" spans="1:5" ht="17.25" customHeight="1" x14ac:dyDescent="0.2">
      <c r="A11194">
        <v>209958</v>
      </c>
      <c r="B11194" t="s">
        <v>9878</v>
      </c>
      <c r="C11194" t="s">
        <v>13713</v>
      </c>
      <c r="D11194">
        <v>22651911</v>
      </c>
      <c r="E11194">
        <v>2024</v>
      </c>
    </row>
    <row r="11195" spans="1:5" ht="17.25" customHeight="1" x14ac:dyDescent="0.2">
      <c r="A11195">
        <v>209957</v>
      </c>
      <c r="B11195" t="s">
        <v>9878</v>
      </c>
      <c r="C11195" t="s">
        <v>13713</v>
      </c>
      <c r="D11195">
        <v>22651420</v>
      </c>
      <c r="E11195">
        <v>2024</v>
      </c>
    </row>
    <row r="11196" spans="1:5" ht="17.25" customHeight="1" x14ac:dyDescent="0.2">
      <c r="A11196">
        <v>209956</v>
      </c>
      <c r="B11196" t="s">
        <v>9878</v>
      </c>
      <c r="C11196" t="s">
        <v>13713</v>
      </c>
      <c r="D11196">
        <v>22650075</v>
      </c>
      <c r="E11196">
        <v>2024</v>
      </c>
    </row>
    <row r="11197" spans="1:5" ht="17.25" customHeight="1" x14ac:dyDescent="0.2">
      <c r="A11197">
        <v>209955</v>
      </c>
      <c r="B11197" t="s">
        <v>9878</v>
      </c>
      <c r="C11197" t="s">
        <v>13713</v>
      </c>
      <c r="D11197">
        <v>22648377</v>
      </c>
      <c r="E11197">
        <v>2024</v>
      </c>
    </row>
    <row r="11198" spans="1:5" ht="17.25" customHeight="1" x14ac:dyDescent="0.2">
      <c r="A11198">
        <v>209844</v>
      </c>
      <c r="B11198" t="s">
        <v>9414</v>
      </c>
      <c r="C11198" t="s">
        <v>9387</v>
      </c>
      <c r="D11198" t="s">
        <v>27055</v>
      </c>
      <c r="E11198">
        <v>2019</v>
      </c>
    </row>
    <row r="11199" spans="1:5" ht="17.25" customHeight="1" x14ac:dyDescent="0.2">
      <c r="A11199">
        <v>209843</v>
      </c>
      <c r="B11199" t="s">
        <v>11660</v>
      </c>
      <c r="C11199" t="s">
        <v>17141</v>
      </c>
      <c r="D11199" t="s">
        <v>27056</v>
      </c>
      <c r="E11199">
        <v>2022</v>
      </c>
    </row>
    <row r="11200" spans="1:5" ht="17.25" customHeight="1" x14ac:dyDescent="0.2">
      <c r="A11200">
        <v>209961</v>
      </c>
      <c r="B11200" t="s">
        <v>9878</v>
      </c>
      <c r="C11200" t="s">
        <v>13713</v>
      </c>
      <c r="D11200">
        <v>22602225</v>
      </c>
      <c r="E11200">
        <v>2023</v>
      </c>
    </row>
    <row r="11201" spans="1:5" ht="17.25" customHeight="1" x14ac:dyDescent="0.2">
      <c r="A11201">
        <v>209960</v>
      </c>
      <c r="B11201" t="s">
        <v>9878</v>
      </c>
      <c r="C11201" t="s">
        <v>16459</v>
      </c>
      <c r="D11201">
        <v>22652024</v>
      </c>
      <c r="E11201">
        <v>2024</v>
      </c>
    </row>
    <row r="11202" spans="1:5" ht="17.25" customHeight="1" x14ac:dyDescent="0.2">
      <c r="A11202">
        <v>209959</v>
      </c>
      <c r="B11202" t="s">
        <v>9878</v>
      </c>
      <c r="C11202" t="s">
        <v>16459</v>
      </c>
      <c r="D11202">
        <v>22646909</v>
      </c>
      <c r="E11202">
        <v>2024</v>
      </c>
    </row>
    <row r="11203" spans="1:5" ht="17.25" customHeight="1" x14ac:dyDescent="0.2">
      <c r="A11203">
        <v>209726</v>
      </c>
      <c r="B11203" t="s">
        <v>10345</v>
      </c>
      <c r="C11203" t="s">
        <v>13787</v>
      </c>
      <c r="D11203" t="s">
        <v>27057</v>
      </c>
      <c r="E11203">
        <v>2021</v>
      </c>
    </row>
    <row r="11204" spans="1:5" ht="17.25" customHeight="1" x14ac:dyDescent="0.2">
      <c r="A11204">
        <v>209725</v>
      </c>
      <c r="B11204" t="s">
        <v>10345</v>
      </c>
      <c r="C11204" t="s">
        <v>13787</v>
      </c>
      <c r="D11204" t="s">
        <v>27058</v>
      </c>
      <c r="E11204">
        <v>2019</v>
      </c>
    </row>
    <row r="11205" spans="1:5" ht="17.25" customHeight="1" x14ac:dyDescent="0.2">
      <c r="A11205">
        <v>209724</v>
      </c>
      <c r="B11205" t="s">
        <v>10345</v>
      </c>
      <c r="C11205" t="s">
        <v>13787</v>
      </c>
      <c r="D11205" t="s">
        <v>27059</v>
      </c>
      <c r="E11205">
        <v>2018</v>
      </c>
    </row>
    <row r="11206" spans="1:5" ht="17.25" customHeight="1" x14ac:dyDescent="0.2">
      <c r="A11206">
        <v>209723</v>
      </c>
      <c r="B11206" t="s">
        <v>10345</v>
      </c>
      <c r="C11206" t="s">
        <v>13787</v>
      </c>
      <c r="D11206" t="s">
        <v>27060</v>
      </c>
      <c r="E11206">
        <v>2018</v>
      </c>
    </row>
    <row r="11207" spans="1:5" ht="17.25" customHeight="1" x14ac:dyDescent="0.2">
      <c r="A11207">
        <v>209675</v>
      </c>
      <c r="B11207" t="s">
        <v>10224</v>
      </c>
      <c r="C11207" t="s">
        <v>13782</v>
      </c>
      <c r="D11207">
        <v>13054598</v>
      </c>
      <c r="E11207">
        <v>2023</v>
      </c>
    </row>
    <row r="11208" spans="1:5" ht="17.25" customHeight="1" x14ac:dyDescent="0.2">
      <c r="A11208">
        <v>209674</v>
      </c>
      <c r="B11208" t="s">
        <v>10224</v>
      </c>
      <c r="C11208" t="s">
        <v>13782</v>
      </c>
      <c r="D11208">
        <v>13054597</v>
      </c>
      <c r="E11208">
        <v>2023</v>
      </c>
    </row>
    <row r="11209" spans="1:5" ht="17.25" customHeight="1" x14ac:dyDescent="0.2">
      <c r="A11209">
        <v>209673</v>
      </c>
      <c r="B11209" t="s">
        <v>10224</v>
      </c>
      <c r="C11209" t="s">
        <v>13782</v>
      </c>
      <c r="D11209">
        <v>13054586</v>
      </c>
      <c r="E11209">
        <v>2023</v>
      </c>
    </row>
    <row r="11210" spans="1:5" ht="17.25" customHeight="1" x14ac:dyDescent="0.2">
      <c r="A11210">
        <v>209677</v>
      </c>
      <c r="B11210" t="s">
        <v>9878</v>
      </c>
      <c r="C11210" t="s">
        <v>16459</v>
      </c>
      <c r="D11210">
        <v>22620886</v>
      </c>
      <c r="E11210">
        <v>2023</v>
      </c>
    </row>
    <row r="11211" spans="1:5" ht="17.25" customHeight="1" x14ac:dyDescent="0.2">
      <c r="A11211">
        <v>209676</v>
      </c>
      <c r="B11211" t="s">
        <v>9878</v>
      </c>
      <c r="C11211" t="s">
        <v>16459</v>
      </c>
      <c r="D11211">
        <v>22620868</v>
      </c>
      <c r="E11211">
        <v>2023</v>
      </c>
    </row>
    <row r="11212" spans="1:5" ht="17.25" customHeight="1" x14ac:dyDescent="0.2">
      <c r="A11212">
        <v>209663</v>
      </c>
      <c r="B11212" t="s">
        <v>9878</v>
      </c>
      <c r="C11212" t="s">
        <v>14023</v>
      </c>
      <c r="D11212">
        <v>22616066</v>
      </c>
      <c r="E11212">
        <v>2023</v>
      </c>
    </row>
    <row r="11213" spans="1:5" ht="17.25" customHeight="1" x14ac:dyDescent="0.2">
      <c r="A11213">
        <v>209662</v>
      </c>
      <c r="B11213" t="s">
        <v>9878</v>
      </c>
      <c r="C11213" t="s">
        <v>14023</v>
      </c>
      <c r="D11213">
        <v>22622923</v>
      </c>
      <c r="E11213">
        <v>2023</v>
      </c>
    </row>
    <row r="11214" spans="1:5" ht="17.25" customHeight="1" x14ac:dyDescent="0.2">
      <c r="A11214">
        <v>209664</v>
      </c>
      <c r="B11214" t="s">
        <v>9878</v>
      </c>
      <c r="C11214" t="s">
        <v>14023</v>
      </c>
      <c r="D11214">
        <v>99066652</v>
      </c>
      <c r="E11214">
        <v>2023</v>
      </c>
    </row>
    <row r="11215" spans="1:5" ht="17.25" customHeight="1" x14ac:dyDescent="0.2">
      <c r="A11215">
        <v>209659</v>
      </c>
      <c r="B11215" t="s">
        <v>9878</v>
      </c>
      <c r="C11215" t="s">
        <v>16459</v>
      </c>
      <c r="D11215">
        <v>22622640</v>
      </c>
      <c r="E11215">
        <v>2023</v>
      </c>
    </row>
    <row r="11216" spans="1:5" ht="17.25" customHeight="1" x14ac:dyDescent="0.2">
      <c r="A11216">
        <v>209658</v>
      </c>
      <c r="B11216" t="s">
        <v>9878</v>
      </c>
      <c r="C11216" t="s">
        <v>16459</v>
      </c>
      <c r="D11216">
        <v>22622641</v>
      </c>
      <c r="E11216">
        <v>2023</v>
      </c>
    </row>
    <row r="11217" spans="1:5" ht="17.25" customHeight="1" x14ac:dyDescent="0.2">
      <c r="A11217">
        <v>209657</v>
      </c>
      <c r="B11217" t="s">
        <v>9878</v>
      </c>
      <c r="C11217" t="s">
        <v>16459</v>
      </c>
      <c r="D11217">
        <v>22602141</v>
      </c>
      <c r="E11217">
        <v>2023</v>
      </c>
    </row>
    <row r="11218" spans="1:5" ht="17.25" customHeight="1" x14ac:dyDescent="0.2">
      <c r="A11218">
        <v>209660</v>
      </c>
      <c r="B11218" t="s">
        <v>9878</v>
      </c>
      <c r="C11218" t="s">
        <v>16459</v>
      </c>
      <c r="D11218">
        <v>22625429</v>
      </c>
      <c r="E11218">
        <v>2023</v>
      </c>
    </row>
    <row r="11219" spans="1:5" ht="17.25" customHeight="1" x14ac:dyDescent="0.2">
      <c r="A11219">
        <v>209672</v>
      </c>
      <c r="B11219" t="s">
        <v>9878</v>
      </c>
      <c r="C11219" t="s">
        <v>16459</v>
      </c>
      <c r="D11219">
        <v>22622545</v>
      </c>
      <c r="E11219">
        <v>2023</v>
      </c>
    </row>
    <row r="11220" spans="1:5" ht="17.25" customHeight="1" x14ac:dyDescent="0.2">
      <c r="A11220">
        <v>209671</v>
      </c>
      <c r="B11220" t="s">
        <v>9878</v>
      </c>
      <c r="C11220" t="s">
        <v>16459</v>
      </c>
      <c r="D11220">
        <v>22622904</v>
      </c>
      <c r="E11220">
        <v>2023</v>
      </c>
    </row>
    <row r="11221" spans="1:5" ht="17.25" customHeight="1" x14ac:dyDescent="0.2">
      <c r="A11221">
        <v>209669</v>
      </c>
      <c r="B11221" t="s">
        <v>9878</v>
      </c>
      <c r="C11221" t="s">
        <v>16459</v>
      </c>
      <c r="D11221">
        <v>22622907</v>
      </c>
      <c r="E11221">
        <v>2023</v>
      </c>
    </row>
    <row r="11222" spans="1:5" ht="17.25" customHeight="1" x14ac:dyDescent="0.2">
      <c r="A11222">
        <v>209668</v>
      </c>
      <c r="B11222" t="s">
        <v>9878</v>
      </c>
      <c r="C11222" t="s">
        <v>27061</v>
      </c>
      <c r="D11222">
        <v>22602314</v>
      </c>
      <c r="E11222">
        <v>2023</v>
      </c>
    </row>
    <row r="11223" spans="1:5" ht="17.25" customHeight="1" x14ac:dyDescent="0.2">
      <c r="A11223">
        <v>209667</v>
      </c>
      <c r="B11223" t="s">
        <v>9878</v>
      </c>
      <c r="C11223" t="s">
        <v>27061</v>
      </c>
      <c r="D11223">
        <v>22602210</v>
      </c>
      <c r="E11223">
        <v>2023</v>
      </c>
    </row>
    <row r="11224" spans="1:5" ht="17.25" customHeight="1" x14ac:dyDescent="0.2">
      <c r="A11224">
        <v>209666</v>
      </c>
      <c r="B11224" t="s">
        <v>9878</v>
      </c>
      <c r="C11224" t="s">
        <v>27061</v>
      </c>
      <c r="D11224">
        <v>22602192</v>
      </c>
      <c r="E11224">
        <v>2023</v>
      </c>
    </row>
    <row r="11225" spans="1:5" ht="17.25" customHeight="1" x14ac:dyDescent="0.2">
      <c r="A11225">
        <v>209665</v>
      </c>
      <c r="B11225" t="s">
        <v>9878</v>
      </c>
      <c r="C11225" t="s">
        <v>27061</v>
      </c>
      <c r="D11225">
        <v>22600241</v>
      </c>
      <c r="E11225">
        <v>2023</v>
      </c>
    </row>
    <row r="11226" spans="1:5" ht="17.25" customHeight="1" x14ac:dyDescent="0.2">
      <c r="A11226">
        <v>210252</v>
      </c>
      <c r="B11226" t="s">
        <v>11811</v>
      </c>
      <c r="C11226" t="s">
        <v>9385</v>
      </c>
      <c r="D11226" t="s">
        <v>27062</v>
      </c>
      <c r="E11226">
        <v>2023</v>
      </c>
    </row>
    <row r="11227" spans="1:5" ht="17.25" customHeight="1" x14ac:dyDescent="0.2">
      <c r="A11227">
        <v>209685</v>
      </c>
      <c r="B11227" t="s">
        <v>9878</v>
      </c>
      <c r="C11227" t="s">
        <v>14023</v>
      </c>
      <c r="D11227">
        <v>22606747</v>
      </c>
      <c r="E11227">
        <v>2023</v>
      </c>
    </row>
    <row r="11228" spans="1:5" ht="17.25" customHeight="1" x14ac:dyDescent="0.2">
      <c r="A11228">
        <v>209684</v>
      </c>
      <c r="B11228" t="s">
        <v>9878</v>
      </c>
      <c r="C11228" t="s">
        <v>13713</v>
      </c>
      <c r="D11228">
        <v>22651422</v>
      </c>
      <c r="E11228">
        <v>2024</v>
      </c>
    </row>
    <row r="11229" spans="1:5" ht="17.25" customHeight="1" x14ac:dyDescent="0.2">
      <c r="A11229">
        <v>209683</v>
      </c>
      <c r="B11229" t="s">
        <v>9878</v>
      </c>
      <c r="C11229" t="s">
        <v>13713</v>
      </c>
      <c r="D11229">
        <v>22650750</v>
      </c>
      <c r="E11229">
        <v>2024</v>
      </c>
    </row>
    <row r="11230" spans="1:5" ht="17.25" customHeight="1" x14ac:dyDescent="0.2">
      <c r="A11230">
        <v>209682</v>
      </c>
      <c r="B11230" t="s">
        <v>9878</v>
      </c>
      <c r="C11230" t="s">
        <v>13713</v>
      </c>
      <c r="D11230">
        <v>22653894</v>
      </c>
      <c r="E11230">
        <v>2024</v>
      </c>
    </row>
    <row r="11231" spans="1:5" ht="17.25" customHeight="1" x14ac:dyDescent="0.2">
      <c r="A11231">
        <v>209681</v>
      </c>
      <c r="B11231" t="s">
        <v>10224</v>
      </c>
      <c r="C11231" t="s">
        <v>13782</v>
      </c>
      <c r="D11231">
        <v>13054600</v>
      </c>
      <c r="E11231">
        <v>2023</v>
      </c>
    </row>
    <row r="11232" spans="1:5" ht="17.25" customHeight="1" x14ac:dyDescent="0.2">
      <c r="A11232">
        <v>209680</v>
      </c>
      <c r="B11232" t="s">
        <v>10224</v>
      </c>
      <c r="C11232" t="s">
        <v>13782</v>
      </c>
      <c r="D11232">
        <v>13054573</v>
      </c>
      <c r="E11232">
        <v>2023</v>
      </c>
    </row>
    <row r="11233" spans="1:5" ht="17.25" customHeight="1" x14ac:dyDescent="0.2">
      <c r="A11233">
        <v>209679</v>
      </c>
      <c r="B11233" t="s">
        <v>10224</v>
      </c>
      <c r="C11233" t="s">
        <v>13782</v>
      </c>
      <c r="D11233">
        <v>13054420</v>
      </c>
      <c r="E11233">
        <v>2023</v>
      </c>
    </row>
    <row r="11234" spans="1:5" ht="17.25" customHeight="1" x14ac:dyDescent="0.2">
      <c r="A11234">
        <v>209678</v>
      </c>
      <c r="B11234" t="s">
        <v>10224</v>
      </c>
      <c r="C11234" t="s">
        <v>13782</v>
      </c>
      <c r="D11234">
        <v>13058616</v>
      </c>
      <c r="E11234">
        <v>2023</v>
      </c>
    </row>
    <row r="11235" spans="1:5" ht="17.25" customHeight="1" x14ac:dyDescent="0.2">
      <c r="A11235">
        <v>209689</v>
      </c>
      <c r="B11235" t="s">
        <v>10224</v>
      </c>
      <c r="C11235" t="s">
        <v>13782</v>
      </c>
      <c r="D11235">
        <v>13034938</v>
      </c>
      <c r="E11235">
        <v>2023</v>
      </c>
    </row>
    <row r="11236" spans="1:5" ht="17.25" customHeight="1" x14ac:dyDescent="0.2">
      <c r="A11236">
        <v>209688</v>
      </c>
      <c r="B11236" t="s">
        <v>10224</v>
      </c>
      <c r="C11236" t="s">
        <v>13782</v>
      </c>
      <c r="D11236">
        <v>13049719</v>
      </c>
      <c r="E11236">
        <v>2023</v>
      </c>
    </row>
    <row r="11237" spans="1:5" ht="17.25" customHeight="1" x14ac:dyDescent="0.2">
      <c r="A11237">
        <v>209687</v>
      </c>
      <c r="B11237" t="s">
        <v>10224</v>
      </c>
      <c r="C11237" t="s">
        <v>13782</v>
      </c>
      <c r="D11237">
        <v>13054418</v>
      </c>
      <c r="E11237">
        <v>2023</v>
      </c>
    </row>
    <row r="11238" spans="1:5" ht="17.25" customHeight="1" x14ac:dyDescent="0.2">
      <c r="A11238">
        <v>209694</v>
      </c>
      <c r="B11238" t="s">
        <v>10224</v>
      </c>
      <c r="C11238" t="s">
        <v>13782</v>
      </c>
      <c r="D11238">
        <v>13046625</v>
      </c>
      <c r="E11238">
        <v>2023</v>
      </c>
    </row>
    <row r="11239" spans="1:5" ht="17.25" customHeight="1" x14ac:dyDescent="0.2">
      <c r="A11239">
        <v>209693</v>
      </c>
      <c r="B11239" t="s">
        <v>10224</v>
      </c>
      <c r="C11239" t="s">
        <v>13782</v>
      </c>
      <c r="D11239">
        <v>13046627</v>
      </c>
      <c r="E11239">
        <v>2023</v>
      </c>
    </row>
    <row r="11240" spans="1:5" ht="17.25" customHeight="1" x14ac:dyDescent="0.2">
      <c r="A11240">
        <v>209692</v>
      </c>
      <c r="B11240" t="s">
        <v>10224</v>
      </c>
      <c r="C11240" t="s">
        <v>13782</v>
      </c>
      <c r="D11240">
        <v>13046629</v>
      </c>
      <c r="E11240">
        <v>2023</v>
      </c>
    </row>
    <row r="11241" spans="1:5" ht="17.25" customHeight="1" x14ac:dyDescent="0.2">
      <c r="A11241">
        <v>209691</v>
      </c>
      <c r="B11241" t="s">
        <v>10224</v>
      </c>
      <c r="C11241" t="s">
        <v>13782</v>
      </c>
      <c r="D11241">
        <v>13046632</v>
      </c>
      <c r="E11241">
        <v>2023</v>
      </c>
    </row>
    <row r="11242" spans="1:5" ht="17.25" customHeight="1" x14ac:dyDescent="0.2">
      <c r="A11242">
        <v>209851</v>
      </c>
      <c r="B11242" t="s">
        <v>10309</v>
      </c>
      <c r="C11242" t="s">
        <v>18027</v>
      </c>
      <c r="D11242" t="s">
        <v>27063</v>
      </c>
      <c r="E11242">
        <v>2022</v>
      </c>
    </row>
    <row r="11243" spans="1:5" ht="17.25" customHeight="1" x14ac:dyDescent="0.2">
      <c r="A11243">
        <v>209998</v>
      </c>
      <c r="B11243" t="s">
        <v>10466</v>
      </c>
      <c r="C11243" t="s">
        <v>21614</v>
      </c>
      <c r="D11243" t="s">
        <v>27064</v>
      </c>
      <c r="E11243">
        <v>2023</v>
      </c>
    </row>
    <row r="11244" spans="1:5" ht="17.25" customHeight="1" x14ac:dyDescent="0.2">
      <c r="A11244">
        <v>209997</v>
      </c>
      <c r="B11244" t="s">
        <v>9878</v>
      </c>
      <c r="C11244" t="s">
        <v>16216</v>
      </c>
      <c r="D11244">
        <v>22624359</v>
      </c>
      <c r="E11244">
        <v>2023</v>
      </c>
    </row>
    <row r="11245" spans="1:5" ht="17.25" customHeight="1" x14ac:dyDescent="0.2">
      <c r="A11245">
        <v>209996</v>
      </c>
      <c r="B11245" t="s">
        <v>10224</v>
      </c>
      <c r="C11245" t="s">
        <v>13782</v>
      </c>
      <c r="D11245">
        <v>13147899</v>
      </c>
      <c r="E11245">
        <v>2024</v>
      </c>
    </row>
    <row r="11246" spans="1:5" ht="17.25" customHeight="1" x14ac:dyDescent="0.2">
      <c r="A11246">
        <v>209734</v>
      </c>
      <c r="B11246" t="s">
        <v>10466</v>
      </c>
      <c r="C11246" t="s">
        <v>16293</v>
      </c>
      <c r="D11246" t="s">
        <v>27065</v>
      </c>
      <c r="E11246">
        <v>2022</v>
      </c>
    </row>
    <row r="11247" spans="1:5" ht="17.25" customHeight="1" x14ac:dyDescent="0.2">
      <c r="A11247">
        <v>209722</v>
      </c>
      <c r="B11247" t="s">
        <v>10345</v>
      </c>
      <c r="C11247" t="s">
        <v>13787</v>
      </c>
      <c r="D11247" t="s">
        <v>27066</v>
      </c>
      <c r="E11247">
        <v>2018</v>
      </c>
    </row>
    <row r="11248" spans="1:5" ht="17.25" customHeight="1" x14ac:dyDescent="0.2">
      <c r="A11248">
        <v>209721</v>
      </c>
      <c r="B11248" t="s">
        <v>10345</v>
      </c>
      <c r="C11248" t="s">
        <v>13787</v>
      </c>
      <c r="D11248" t="s">
        <v>27067</v>
      </c>
      <c r="E11248">
        <v>2018</v>
      </c>
    </row>
    <row r="11249" spans="1:5" ht="17.25" customHeight="1" x14ac:dyDescent="0.2">
      <c r="A11249">
        <v>209720</v>
      </c>
      <c r="B11249" t="s">
        <v>10345</v>
      </c>
      <c r="C11249" t="s">
        <v>13787</v>
      </c>
      <c r="D11249" t="s">
        <v>27068</v>
      </c>
      <c r="E11249">
        <v>2018</v>
      </c>
    </row>
    <row r="11250" spans="1:5" ht="17.25" customHeight="1" x14ac:dyDescent="0.2">
      <c r="A11250">
        <v>209719</v>
      </c>
      <c r="B11250" t="s">
        <v>10345</v>
      </c>
      <c r="C11250" t="s">
        <v>13787</v>
      </c>
      <c r="D11250" t="s">
        <v>27069</v>
      </c>
      <c r="E11250">
        <v>2018</v>
      </c>
    </row>
    <row r="11251" spans="1:5" ht="17.25" customHeight="1" x14ac:dyDescent="0.2">
      <c r="A11251">
        <v>210308</v>
      </c>
      <c r="B11251" t="s">
        <v>13337</v>
      </c>
      <c r="C11251" t="s">
        <v>22450</v>
      </c>
      <c r="D11251">
        <v>5217403070</v>
      </c>
      <c r="E11251">
        <v>2022</v>
      </c>
    </row>
    <row r="11252" spans="1:5" ht="17.25" customHeight="1" x14ac:dyDescent="0.2">
      <c r="A11252">
        <v>209978</v>
      </c>
      <c r="B11252" t="s">
        <v>10309</v>
      </c>
      <c r="C11252" t="s">
        <v>18027</v>
      </c>
      <c r="D11252" t="s">
        <v>27070</v>
      </c>
      <c r="E11252">
        <v>2024</v>
      </c>
    </row>
    <row r="11253" spans="1:5" ht="17.25" customHeight="1" x14ac:dyDescent="0.2">
      <c r="A11253">
        <v>212313</v>
      </c>
      <c r="B11253" t="s">
        <v>10310</v>
      </c>
      <c r="C11253" t="s">
        <v>18027</v>
      </c>
      <c r="D11253" t="s">
        <v>27071</v>
      </c>
      <c r="E11253">
        <v>2021</v>
      </c>
    </row>
    <row r="11254" spans="1:5" ht="17.25" customHeight="1" x14ac:dyDescent="0.2">
      <c r="A11254">
        <v>201789</v>
      </c>
      <c r="B11254" t="s">
        <v>10466</v>
      </c>
      <c r="C11254" t="s">
        <v>15104</v>
      </c>
      <c r="D11254" t="s">
        <v>27072</v>
      </c>
      <c r="E11254">
        <v>2018</v>
      </c>
    </row>
    <row r="11255" spans="1:5" ht="17.25" customHeight="1" x14ac:dyDescent="0.2">
      <c r="A11255">
        <v>209655</v>
      </c>
      <c r="B11255" t="s">
        <v>10466</v>
      </c>
      <c r="C11255" t="s">
        <v>15051</v>
      </c>
      <c r="D11255" t="s">
        <v>27073</v>
      </c>
      <c r="E11255">
        <v>2023</v>
      </c>
    </row>
    <row r="11256" spans="1:5" ht="17.25" customHeight="1" x14ac:dyDescent="0.2">
      <c r="A11256">
        <v>209654</v>
      </c>
      <c r="B11256" t="s">
        <v>10466</v>
      </c>
      <c r="C11256" t="s">
        <v>14122</v>
      </c>
      <c r="D11256" t="s">
        <v>27074</v>
      </c>
      <c r="E11256">
        <v>2022</v>
      </c>
    </row>
    <row r="11257" spans="1:5" ht="17.25" customHeight="1" x14ac:dyDescent="0.2">
      <c r="A11257">
        <v>209653</v>
      </c>
      <c r="B11257" t="s">
        <v>9414</v>
      </c>
      <c r="C11257" t="s">
        <v>9636</v>
      </c>
      <c r="D11257">
        <v>88111289</v>
      </c>
      <c r="E11257">
        <v>2023</v>
      </c>
    </row>
    <row r="11258" spans="1:5" ht="17.25" customHeight="1" x14ac:dyDescent="0.2">
      <c r="A11258">
        <v>209718</v>
      </c>
      <c r="B11258" t="s">
        <v>10345</v>
      </c>
      <c r="C11258" t="s">
        <v>13787</v>
      </c>
      <c r="D11258" t="s">
        <v>27075</v>
      </c>
      <c r="E11258">
        <v>2019</v>
      </c>
    </row>
    <row r="11259" spans="1:5" ht="17.25" customHeight="1" x14ac:dyDescent="0.2">
      <c r="A11259">
        <v>209717</v>
      </c>
      <c r="B11259" t="s">
        <v>10345</v>
      </c>
      <c r="C11259" t="s">
        <v>13787</v>
      </c>
      <c r="D11259" t="s">
        <v>27076</v>
      </c>
      <c r="E11259">
        <v>2019</v>
      </c>
    </row>
    <row r="11260" spans="1:5" ht="17.25" customHeight="1" x14ac:dyDescent="0.2">
      <c r="A11260">
        <v>209652</v>
      </c>
      <c r="B11260" t="s">
        <v>9414</v>
      </c>
      <c r="C11260" t="s">
        <v>9636</v>
      </c>
      <c r="D11260">
        <v>88111233</v>
      </c>
      <c r="E11260">
        <v>2023</v>
      </c>
    </row>
    <row r="11261" spans="1:5" ht="17.25" customHeight="1" x14ac:dyDescent="0.2">
      <c r="A11261">
        <v>209716</v>
      </c>
      <c r="B11261" t="s">
        <v>10345</v>
      </c>
      <c r="C11261" t="s">
        <v>13787</v>
      </c>
      <c r="D11261" t="s">
        <v>27077</v>
      </c>
      <c r="E11261">
        <v>2019</v>
      </c>
    </row>
    <row r="11262" spans="1:5" ht="17.25" customHeight="1" x14ac:dyDescent="0.2">
      <c r="A11262">
        <v>209715</v>
      </c>
      <c r="B11262" t="s">
        <v>10345</v>
      </c>
      <c r="C11262" t="s">
        <v>13787</v>
      </c>
      <c r="D11262" t="s">
        <v>27078</v>
      </c>
      <c r="E11262">
        <v>2019</v>
      </c>
    </row>
    <row r="11263" spans="1:5" ht="17.25" customHeight="1" x14ac:dyDescent="0.2">
      <c r="A11263">
        <v>209727</v>
      </c>
      <c r="B11263" t="s">
        <v>9878</v>
      </c>
      <c r="C11263" t="s">
        <v>13299</v>
      </c>
      <c r="D11263">
        <v>74236367</v>
      </c>
      <c r="E11263">
        <v>2017</v>
      </c>
    </row>
    <row r="11264" spans="1:5" ht="17.25" customHeight="1" x14ac:dyDescent="0.2">
      <c r="A11264">
        <v>209741</v>
      </c>
      <c r="B11264" t="s">
        <v>9878</v>
      </c>
      <c r="C11264" t="s">
        <v>14804</v>
      </c>
      <c r="D11264">
        <v>76099315</v>
      </c>
      <c r="E11264">
        <v>2018</v>
      </c>
    </row>
    <row r="11265" spans="1:5" ht="17.25" customHeight="1" x14ac:dyDescent="0.2">
      <c r="A11265">
        <v>210064</v>
      </c>
      <c r="B11265" t="s">
        <v>11660</v>
      </c>
      <c r="C11265" t="s">
        <v>17141</v>
      </c>
      <c r="D11265" t="s">
        <v>27079</v>
      </c>
      <c r="E11265">
        <v>2023</v>
      </c>
    </row>
    <row r="11266" spans="1:5" ht="17.25" customHeight="1" x14ac:dyDescent="0.2">
      <c r="A11266">
        <v>212317</v>
      </c>
      <c r="B11266" t="s">
        <v>10310</v>
      </c>
      <c r="C11266" t="s">
        <v>18027</v>
      </c>
      <c r="D11266" t="s">
        <v>27080</v>
      </c>
      <c r="E11266">
        <v>2023</v>
      </c>
    </row>
    <row r="11267" spans="1:5" ht="17.25" customHeight="1" x14ac:dyDescent="0.2">
      <c r="A11267">
        <v>212316</v>
      </c>
      <c r="B11267" t="s">
        <v>10310</v>
      </c>
      <c r="C11267" t="s">
        <v>18027</v>
      </c>
      <c r="D11267" t="s">
        <v>27081</v>
      </c>
      <c r="E11267">
        <v>2023</v>
      </c>
    </row>
    <row r="11268" spans="1:5" ht="17.25" customHeight="1" x14ac:dyDescent="0.2">
      <c r="A11268">
        <v>212315</v>
      </c>
      <c r="B11268" t="s">
        <v>10310</v>
      </c>
      <c r="C11268" t="s">
        <v>18027</v>
      </c>
      <c r="D11268" t="s">
        <v>27082</v>
      </c>
      <c r="E11268">
        <v>2023</v>
      </c>
    </row>
    <row r="11269" spans="1:5" ht="17.25" customHeight="1" x14ac:dyDescent="0.2">
      <c r="A11269">
        <v>212314</v>
      </c>
      <c r="B11269" t="s">
        <v>10310</v>
      </c>
      <c r="C11269" t="s">
        <v>18027</v>
      </c>
      <c r="D11269" t="s">
        <v>27083</v>
      </c>
      <c r="E11269">
        <v>2023</v>
      </c>
    </row>
    <row r="11270" spans="1:5" ht="17.25" customHeight="1" x14ac:dyDescent="0.2">
      <c r="A11270">
        <v>209695</v>
      </c>
      <c r="B11270" t="s">
        <v>10345</v>
      </c>
      <c r="C11270" t="s">
        <v>13041</v>
      </c>
      <c r="D11270" t="s">
        <v>27084</v>
      </c>
      <c r="E11270">
        <v>2023</v>
      </c>
    </row>
    <row r="11271" spans="1:5" ht="17.25" customHeight="1" x14ac:dyDescent="0.2">
      <c r="A11271">
        <v>210304</v>
      </c>
      <c r="B11271" t="s">
        <v>10345</v>
      </c>
      <c r="C11271" t="s">
        <v>14903</v>
      </c>
      <c r="D11271" t="s">
        <v>27085</v>
      </c>
      <c r="E11271">
        <v>2024</v>
      </c>
    </row>
    <row r="11272" spans="1:5" ht="17.25" customHeight="1" x14ac:dyDescent="0.2">
      <c r="A11272">
        <v>167193</v>
      </c>
      <c r="B11272" t="s">
        <v>10466</v>
      </c>
      <c r="C11272" t="s">
        <v>9369</v>
      </c>
      <c r="D11272" t="s">
        <v>13761</v>
      </c>
      <c r="E11272">
        <v>2014</v>
      </c>
    </row>
    <row r="11273" spans="1:5" ht="17.25" customHeight="1" x14ac:dyDescent="0.2">
      <c r="A11273">
        <v>208719</v>
      </c>
      <c r="B11273" t="s">
        <v>10224</v>
      </c>
      <c r="C11273" t="s">
        <v>21883</v>
      </c>
      <c r="D11273">
        <v>13067635</v>
      </c>
      <c r="E11273">
        <v>2023</v>
      </c>
    </row>
    <row r="11274" spans="1:5" ht="17.25" customHeight="1" x14ac:dyDescent="0.2">
      <c r="A11274">
        <v>208718</v>
      </c>
      <c r="B11274" t="s">
        <v>10224</v>
      </c>
      <c r="C11274" t="s">
        <v>21883</v>
      </c>
      <c r="D11274">
        <v>13066577</v>
      </c>
      <c r="E11274">
        <v>2023</v>
      </c>
    </row>
    <row r="11275" spans="1:5" ht="17.25" customHeight="1" x14ac:dyDescent="0.2">
      <c r="A11275">
        <v>208717</v>
      </c>
      <c r="B11275" t="s">
        <v>10224</v>
      </c>
      <c r="C11275" t="s">
        <v>21883</v>
      </c>
      <c r="D11275">
        <v>13067627</v>
      </c>
      <c r="E11275">
        <v>2023</v>
      </c>
    </row>
    <row r="11276" spans="1:5" ht="17.25" customHeight="1" x14ac:dyDescent="0.2">
      <c r="A11276">
        <v>208716</v>
      </c>
      <c r="B11276" t="s">
        <v>10224</v>
      </c>
      <c r="C11276" t="s">
        <v>21883</v>
      </c>
      <c r="D11276">
        <v>13066571</v>
      </c>
      <c r="E11276">
        <v>2023</v>
      </c>
    </row>
    <row r="11277" spans="1:5" ht="17.25" customHeight="1" x14ac:dyDescent="0.2">
      <c r="A11277">
        <v>208715</v>
      </c>
      <c r="B11277" t="s">
        <v>10224</v>
      </c>
      <c r="C11277" t="s">
        <v>21883</v>
      </c>
      <c r="D11277">
        <v>13066568</v>
      </c>
      <c r="E11277">
        <v>2023</v>
      </c>
    </row>
    <row r="11278" spans="1:5" ht="17.25" customHeight="1" x14ac:dyDescent="0.2">
      <c r="A11278">
        <v>208640</v>
      </c>
      <c r="B11278" t="s">
        <v>10224</v>
      </c>
      <c r="C11278" t="s">
        <v>13166</v>
      </c>
      <c r="D11278">
        <v>12806772</v>
      </c>
      <c r="E11278">
        <v>2022</v>
      </c>
    </row>
    <row r="11279" spans="1:5" ht="17.25" customHeight="1" x14ac:dyDescent="0.2">
      <c r="A11279">
        <v>190042</v>
      </c>
      <c r="B11279" t="s">
        <v>10466</v>
      </c>
      <c r="C11279" t="s">
        <v>27086</v>
      </c>
      <c r="D11279" t="s">
        <v>27087</v>
      </c>
      <c r="E11279">
        <v>2019</v>
      </c>
    </row>
    <row r="11280" spans="1:5" ht="17.25" customHeight="1" x14ac:dyDescent="0.2">
      <c r="A11280">
        <v>206420</v>
      </c>
      <c r="B11280" t="s">
        <v>10224</v>
      </c>
      <c r="C11280" t="s">
        <v>13782</v>
      </c>
      <c r="D11280">
        <v>12850010</v>
      </c>
      <c r="E11280">
        <v>2022</v>
      </c>
    </row>
    <row r="11281" spans="1:5" ht="17.25" customHeight="1" x14ac:dyDescent="0.2">
      <c r="A11281">
        <v>210309</v>
      </c>
      <c r="B11281" t="s">
        <v>13645</v>
      </c>
      <c r="C11281" t="s">
        <v>14190</v>
      </c>
      <c r="D11281" t="s">
        <v>27088</v>
      </c>
      <c r="E11281">
        <v>2019</v>
      </c>
    </row>
    <row r="11282" spans="1:5" ht="17.25" customHeight="1" x14ac:dyDescent="0.2">
      <c r="A11282">
        <v>212272</v>
      </c>
      <c r="B11282" t="s">
        <v>11811</v>
      </c>
      <c r="C11282" t="s">
        <v>15367</v>
      </c>
      <c r="D11282" t="s">
        <v>27089</v>
      </c>
      <c r="E11282">
        <v>2021</v>
      </c>
    </row>
    <row r="11283" spans="1:5" ht="17.25" customHeight="1" x14ac:dyDescent="0.2">
      <c r="A11283">
        <v>209639</v>
      </c>
      <c r="B11283" t="s">
        <v>10345</v>
      </c>
      <c r="C11283" t="s">
        <v>14895</v>
      </c>
      <c r="D11283" t="s">
        <v>27090</v>
      </c>
      <c r="E11283">
        <v>2023</v>
      </c>
    </row>
    <row r="11284" spans="1:5" ht="17.25" customHeight="1" x14ac:dyDescent="0.2">
      <c r="A11284">
        <v>209638</v>
      </c>
      <c r="B11284" t="s">
        <v>10345</v>
      </c>
      <c r="C11284" t="s">
        <v>14895</v>
      </c>
      <c r="D11284" t="s">
        <v>27091</v>
      </c>
      <c r="E11284">
        <v>2023</v>
      </c>
    </row>
    <row r="11285" spans="1:5" ht="17.25" customHeight="1" x14ac:dyDescent="0.2">
      <c r="A11285">
        <v>209637</v>
      </c>
      <c r="B11285" t="s">
        <v>10345</v>
      </c>
      <c r="C11285" t="s">
        <v>14895</v>
      </c>
      <c r="D11285" t="s">
        <v>27092</v>
      </c>
      <c r="E11285">
        <v>2023</v>
      </c>
    </row>
    <row r="11286" spans="1:5" ht="17.25" customHeight="1" x14ac:dyDescent="0.2">
      <c r="A11286">
        <v>209636</v>
      </c>
      <c r="B11286" t="s">
        <v>10345</v>
      </c>
      <c r="C11286" t="s">
        <v>14895</v>
      </c>
      <c r="D11286" t="s">
        <v>27093</v>
      </c>
      <c r="E11286">
        <v>2023</v>
      </c>
    </row>
    <row r="11287" spans="1:5" ht="17.25" customHeight="1" x14ac:dyDescent="0.2">
      <c r="A11287">
        <v>209850</v>
      </c>
      <c r="B11287" t="s">
        <v>9414</v>
      </c>
      <c r="C11287" t="s">
        <v>9636</v>
      </c>
      <c r="D11287" t="s">
        <v>27094</v>
      </c>
      <c r="E11287">
        <v>2023</v>
      </c>
    </row>
    <row r="11288" spans="1:5" ht="17.25" customHeight="1" x14ac:dyDescent="0.2">
      <c r="A11288">
        <v>209633</v>
      </c>
      <c r="B11288" t="s">
        <v>10345</v>
      </c>
      <c r="C11288" t="s">
        <v>14895</v>
      </c>
      <c r="D11288" t="s">
        <v>27095</v>
      </c>
      <c r="E11288">
        <v>2023</v>
      </c>
    </row>
    <row r="11289" spans="1:5" ht="17.25" customHeight="1" x14ac:dyDescent="0.2">
      <c r="A11289">
        <v>209800</v>
      </c>
      <c r="B11289" t="s">
        <v>14052</v>
      </c>
      <c r="C11289" t="s">
        <v>14956</v>
      </c>
      <c r="D11289" t="s">
        <v>27096</v>
      </c>
      <c r="E11289">
        <v>2023</v>
      </c>
    </row>
    <row r="11290" spans="1:5" ht="17.25" customHeight="1" x14ac:dyDescent="0.2">
      <c r="A11290">
        <v>209632</v>
      </c>
      <c r="B11290" t="s">
        <v>10345</v>
      </c>
      <c r="C11290" t="s">
        <v>14903</v>
      </c>
      <c r="D11290" t="s">
        <v>27097</v>
      </c>
      <c r="E11290">
        <v>2023</v>
      </c>
    </row>
    <row r="11291" spans="1:5" ht="17.25" customHeight="1" x14ac:dyDescent="0.2">
      <c r="A11291">
        <v>209631</v>
      </c>
      <c r="B11291" t="s">
        <v>10345</v>
      </c>
      <c r="C11291" t="s">
        <v>14903</v>
      </c>
      <c r="D11291" t="s">
        <v>27098</v>
      </c>
      <c r="E11291">
        <v>2023</v>
      </c>
    </row>
    <row r="11292" spans="1:5" ht="17.25" customHeight="1" x14ac:dyDescent="0.2">
      <c r="A11292">
        <v>209630</v>
      </c>
      <c r="B11292" t="s">
        <v>10345</v>
      </c>
      <c r="C11292" t="s">
        <v>14903</v>
      </c>
      <c r="D11292" t="s">
        <v>27099</v>
      </c>
      <c r="E11292">
        <v>2023</v>
      </c>
    </row>
    <row r="11293" spans="1:5" ht="17.25" customHeight="1" x14ac:dyDescent="0.2">
      <c r="A11293">
        <v>209933</v>
      </c>
      <c r="B11293" t="s">
        <v>10466</v>
      </c>
      <c r="C11293" t="s">
        <v>21526</v>
      </c>
      <c r="D11293" t="s">
        <v>27100</v>
      </c>
      <c r="E11293">
        <v>2023</v>
      </c>
    </row>
    <row r="11294" spans="1:5" ht="17.25" customHeight="1" x14ac:dyDescent="0.2">
      <c r="A11294">
        <v>209932</v>
      </c>
      <c r="B11294" t="s">
        <v>10466</v>
      </c>
      <c r="C11294" t="s">
        <v>21526</v>
      </c>
      <c r="D11294" t="s">
        <v>27101</v>
      </c>
      <c r="E11294">
        <v>2023</v>
      </c>
    </row>
    <row r="11295" spans="1:5" ht="17.25" customHeight="1" x14ac:dyDescent="0.2">
      <c r="A11295">
        <v>209931</v>
      </c>
      <c r="B11295" t="s">
        <v>10466</v>
      </c>
      <c r="C11295" t="s">
        <v>21526</v>
      </c>
      <c r="D11295" t="s">
        <v>27102</v>
      </c>
      <c r="E11295">
        <v>2023</v>
      </c>
    </row>
    <row r="11296" spans="1:5" ht="17.25" customHeight="1" x14ac:dyDescent="0.2">
      <c r="A11296">
        <v>209642</v>
      </c>
      <c r="B11296" t="s">
        <v>10345</v>
      </c>
      <c r="C11296" t="s">
        <v>14895</v>
      </c>
      <c r="D11296" t="s">
        <v>27103</v>
      </c>
      <c r="E11296">
        <v>2022</v>
      </c>
    </row>
    <row r="11297" spans="1:5" ht="17.25" customHeight="1" x14ac:dyDescent="0.2">
      <c r="A11297">
        <v>209641</v>
      </c>
      <c r="B11297" t="s">
        <v>10345</v>
      </c>
      <c r="C11297" t="s">
        <v>13041</v>
      </c>
      <c r="D11297" t="s">
        <v>27104</v>
      </c>
      <c r="E11297">
        <v>2021</v>
      </c>
    </row>
    <row r="11298" spans="1:5" ht="17.25" customHeight="1" x14ac:dyDescent="0.2">
      <c r="A11298">
        <v>209640</v>
      </c>
      <c r="B11298" t="s">
        <v>10345</v>
      </c>
      <c r="C11298" t="s">
        <v>13041</v>
      </c>
      <c r="D11298" t="s">
        <v>27105</v>
      </c>
      <c r="E11298">
        <v>2021</v>
      </c>
    </row>
    <row r="11299" spans="1:5" ht="17.25" customHeight="1" x14ac:dyDescent="0.2">
      <c r="A11299">
        <v>197710</v>
      </c>
      <c r="B11299" t="s">
        <v>11811</v>
      </c>
      <c r="C11299" t="s">
        <v>9636</v>
      </c>
      <c r="D11299" t="s">
        <v>27106</v>
      </c>
      <c r="E11299">
        <v>2024</v>
      </c>
    </row>
    <row r="11300" spans="1:5" ht="17.25" customHeight="1" x14ac:dyDescent="0.2">
      <c r="A11300">
        <v>210374</v>
      </c>
      <c r="B11300" t="s">
        <v>10345</v>
      </c>
      <c r="C11300" t="s">
        <v>14895</v>
      </c>
      <c r="D11300" t="s">
        <v>27107</v>
      </c>
      <c r="E11300">
        <v>2023</v>
      </c>
    </row>
    <row r="11301" spans="1:5" ht="17.25" customHeight="1" x14ac:dyDescent="0.2">
      <c r="A11301">
        <v>210373</v>
      </c>
      <c r="B11301" t="s">
        <v>10345</v>
      </c>
      <c r="C11301" t="s">
        <v>14895</v>
      </c>
      <c r="D11301" t="s">
        <v>27108</v>
      </c>
      <c r="E11301">
        <v>2023</v>
      </c>
    </row>
    <row r="11302" spans="1:5" ht="17.25" customHeight="1" x14ac:dyDescent="0.2">
      <c r="A11302">
        <v>209745</v>
      </c>
      <c r="B11302" t="s">
        <v>10466</v>
      </c>
      <c r="C11302" t="s">
        <v>15051</v>
      </c>
      <c r="D11302" t="s">
        <v>27109</v>
      </c>
      <c r="E11302">
        <v>2023</v>
      </c>
    </row>
    <row r="11303" spans="1:5" ht="17.25" customHeight="1" x14ac:dyDescent="0.2">
      <c r="A11303">
        <v>209744</v>
      </c>
      <c r="B11303" t="s">
        <v>10466</v>
      </c>
      <c r="C11303" t="s">
        <v>15051</v>
      </c>
      <c r="D11303" t="s">
        <v>27110</v>
      </c>
      <c r="E11303">
        <v>2023</v>
      </c>
    </row>
    <row r="11304" spans="1:5" ht="17.25" customHeight="1" x14ac:dyDescent="0.2">
      <c r="A11304">
        <v>209743</v>
      </c>
      <c r="B11304" t="s">
        <v>10466</v>
      </c>
      <c r="C11304" t="s">
        <v>15051</v>
      </c>
      <c r="D11304" t="s">
        <v>27111</v>
      </c>
      <c r="E11304">
        <v>2023</v>
      </c>
    </row>
    <row r="11305" spans="1:5" ht="17.25" customHeight="1" x14ac:dyDescent="0.2">
      <c r="A11305">
        <v>209742</v>
      </c>
      <c r="B11305" t="s">
        <v>10466</v>
      </c>
      <c r="C11305" t="s">
        <v>15051</v>
      </c>
      <c r="D11305" t="s">
        <v>27112</v>
      </c>
      <c r="E11305">
        <v>2023</v>
      </c>
    </row>
    <row r="11306" spans="1:5" ht="17.25" customHeight="1" x14ac:dyDescent="0.2">
      <c r="A11306">
        <v>178264</v>
      </c>
      <c r="B11306" t="s">
        <v>10224</v>
      </c>
      <c r="C11306" t="s">
        <v>13782</v>
      </c>
      <c r="D11306">
        <v>12013605</v>
      </c>
      <c r="E11306">
        <v>2017</v>
      </c>
    </row>
    <row r="11307" spans="1:5" ht="17.25" customHeight="1" x14ac:dyDescent="0.2">
      <c r="A11307">
        <v>156969</v>
      </c>
      <c r="B11307" t="s">
        <v>9878</v>
      </c>
      <c r="C11307" t="s">
        <v>9887</v>
      </c>
      <c r="D11307">
        <v>73222402</v>
      </c>
      <c r="E11307">
        <v>2011</v>
      </c>
    </row>
    <row r="11308" spans="1:5" ht="17.25" customHeight="1" x14ac:dyDescent="0.2">
      <c r="A11308">
        <v>161327</v>
      </c>
      <c r="B11308" t="s">
        <v>9878</v>
      </c>
      <c r="C11308" t="s">
        <v>9886</v>
      </c>
      <c r="D11308">
        <v>73431461</v>
      </c>
      <c r="E11308">
        <v>2012</v>
      </c>
    </row>
    <row r="11309" spans="1:5" ht="17.25" customHeight="1" x14ac:dyDescent="0.2">
      <c r="A11309">
        <v>177602</v>
      </c>
      <c r="B11309" t="s">
        <v>9878</v>
      </c>
      <c r="C11309" t="s">
        <v>9887</v>
      </c>
      <c r="D11309">
        <v>74104566</v>
      </c>
      <c r="E11309">
        <v>2017</v>
      </c>
    </row>
    <row r="11310" spans="1:5" ht="17.25" customHeight="1" x14ac:dyDescent="0.2">
      <c r="A11310">
        <v>156197</v>
      </c>
      <c r="B11310" t="s">
        <v>9878</v>
      </c>
      <c r="C11310" t="s">
        <v>9975</v>
      </c>
      <c r="D11310">
        <v>37243087</v>
      </c>
      <c r="E11310">
        <v>2010</v>
      </c>
    </row>
    <row r="11311" spans="1:5" ht="17.25" customHeight="1" x14ac:dyDescent="0.2">
      <c r="A11311">
        <v>209644</v>
      </c>
      <c r="B11311" t="s">
        <v>11811</v>
      </c>
      <c r="C11311" t="s">
        <v>22568</v>
      </c>
      <c r="D11311" t="s">
        <v>27113</v>
      </c>
      <c r="E11311">
        <v>2024</v>
      </c>
    </row>
    <row r="11312" spans="1:5" ht="17.25" customHeight="1" x14ac:dyDescent="0.2">
      <c r="A11312">
        <v>175545</v>
      </c>
      <c r="B11312" t="s">
        <v>9366</v>
      </c>
      <c r="C11312" t="s">
        <v>17899</v>
      </c>
      <c r="D11312">
        <v>7005302745</v>
      </c>
      <c r="E11312">
        <v>2014</v>
      </c>
    </row>
    <row r="11313" spans="1:5" ht="17.25" customHeight="1" x14ac:dyDescent="0.2">
      <c r="A11313">
        <v>177875</v>
      </c>
      <c r="B11313" t="s">
        <v>10224</v>
      </c>
      <c r="C11313" t="s">
        <v>13782</v>
      </c>
      <c r="D11313">
        <v>11478907</v>
      </c>
      <c r="E11313">
        <v>2013</v>
      </c>
    </row>
    <row r="11314" spans="1:5" ht="17.25" customHeight="1" x14ac:dyDescent="0.2">
      <c r="A11314">
        <v>167403</v>
      </c>
      <c r="B11314" t="s">
        <v>10466</v>
      </c>
      <c r="C11314" t="s">
        <v>10462</v>
      </c>
      <c r="D11314" t="s">
        <v>14087</v>
      </c>
      <c r="E11314">
        <v>2013</v>
      </c>
    </row>
    <row r="11315" spans="1:5" ht="17.25" customHeight="1" x14ac:dyDescent="0.2">
      <c r="A11315">
        <v>166843</v>
      </c>
      <c r="B11315" t="s">
        <v>10466</v>
      </c>
      <c r="C11315" t="s">
        <v>12345</v>
      </c>
      <c r="D11315" t="s">
        <v>13679</v>
      </c>
      <c r="E11315">
        <v>2014</v>
      </c>
    </row>
    <row r="11316" spans="1:5" ht="17.25" customHeight="1" x14ac:dyDescent="0.2">
      <c r="A11316">
        <v>209947</v>
      </c>
      <c r="B11316" t="s">
        <v>10466</v>
      </c>
      <c r="C11316" t="s">
        <v>25090</v>
      </c>
      <c r="D11316" t="s">
        <v>27114</v>
      </c>
      <c r="E11316">
        <v>2023</v>
      </c>
    </row>
    <row r="11317" spans="1:5" ht="17.25" customHeight="1" x14ac:dyDescent="0.2">
      <c r="A11317">
        <v>209946</v>
      </c>
      <c r="B11317" t="s">
        <v>10466</v>
      </c>
      <c r="C11317" t="s">
        <v>21670</v>
      </c>
      <c r="D11317" t="s">
        <v>27115</v>
      </c>
      <c r="E11317">
        <v>2023</v>
      </c>
    </row>
    <row r="11318" spans="1:5" ht="17.25" customHeight="1" x14ac:dyDescent="0.2">
      <c r="A11318">
        <v>209945</v>
      </c>
      <c r="B11318" t="s">
        <v>10466</v>
      </c>
      <c r="C11318" t="s">
        <v>21670</v>
      </c>
      <c r="D11318" t="s">
        <v>27116</v>
      </c>
      <c r="E11318">
        <v>2022</v>
      </c>
    </row>
    <row r="11319" spans="1:5" ht="17.25" customHeight="1" x14ac:dyDescent="0.2">
      <c r="A11319">
        <v>209944</v>
      </c>
      <c r="B11319" t="s">
        <v>10466</v>
      </c>
      <c r="C11319" t="s">
        <v>21670</v>
      </c>
      <c r="D11319" t="s">
        <v>27117</v>
      </c>
      <c r="E11319">
        <v>2022</v>
      </c>
    </row>
    <row r="11320" spans="1:5" ht="17.25" customHeight="1" x14ac:dyDescent="0.2">
      <c r="A11320">
        <v>179995</v>
      </c>
      <c r="B11320" t="s">
        <v>9878</v>
      </c>
      <c r="C11320" t="s">
        <v>14803</v>
      </c>
      <c r="D11320">
        <v>76354063</v>
      </c>
      <c r="E11320">
        <v>2018</v>
      </c>
    </row>
    <row r="11321" spans="1:5" ht="17.25" customHeight="1" x14ac:dyDescent="0.2">
      <c r="A11321">
        <v>209768</v>
      </c>
      <c r="B11321" t="s">
        <v>9878</v>
      </c>
      <c r="C11321" t="s">
        <v>13713</v>
      </c>
      <c r="D11321">
        <v>22648175</v>
      </c>
      <c r="E11321">
        <v>2024</v>
      </c>
    </row>
    <row r="11322" spans="1:5" ht="17.25" customHeight="1" x14ac:dyDescent="0.2">
      <c r="A11322">
        <v>209767</v>
      </c>
      <c r="B11322" t="s">
        <v>9878</v>
      </c>
      <c r="C11322" t="s">
        <v>13713</v>
      </c>
      <c r="D11322">
        <v>22650746</v>
      </c>
      <c r="E11322">
        <v>2024</v>
      </c>
    </row>
    <row r="11323" spans="1:5" ht="17.25" customHeight="1" x14ac:dyDescent="0.2">
      <c r="A11323">
        <v>209766</v>
      </c>
      <c r="B11323" t="s">
        <v>9878</v>
      </c>
      <c r="C11323" t="s">
        <v>13713</v>
      </c>
      <c r="D11323">
        <v>22650829</v>
      </c>
      <c r="E11323">
        <v>2024</v>
      </c>
    </row>
    <row r="11324" spans="1:5" ht="17.25" customHeight="1" x14ac:dyDescent="0.2">
      <c r="A11324">
        <v>209765</v>
      </c>
      <c r="B11324" t="s">
        <v>9878</v>
      </c>
      <c r="C11324" t="s">
        <v>13713</v>
      </c>
      <c r="D11324">
        <v>22650070</v>
      </c>
      <c r="E11324">
        <v>2024</v>
      </c>
    </row>
    <row r="11325" spans="1:5" ht="17.25" customHeight="1" x14ac:dyDescent="0.2">
      <c r="A11325">
        <v>209764</v>
      </c>
      <c r="B11325" t="s">
        <v>9878</v>
      </c>
      <c r="C11325" t="s">
        <v>13713</v>
      </c>
      <c r="D11325">
        <v>22649730</v>
      </c>
      <c r="E11325">
        <v>2024</v>
      </c>
    </row>
    <row r="11326" spans="1:5" ht="17.25" customHeight="1" x14ac:dyDescent="0.2">
      <c r="A11326">
        <v>209772</v>
      </c>
      <c r="B11326" t="s">
        <v>9878</v>
      </c>
      <c r="C11326" t="s">
        <v>16459</v>
      </c>
      <c r="D11326">
        <v>22598341</v>
      </c>
      <c r="E11326">
        <v>2023</v>
      </c>
    </row>
    <row r="11327" spans="1:5" ht="17.25" customHeight="1" x14ac:dyDescent="0.2">
      <c r="A11327">
        <v>209771</v>
      </c>
      <c r="B11327" t="s">
        <v>9878</v>
      </c>
      <c r="C11327" t="s">
        <v>16459</v>
      </c>
      <c r="D11327">
        <v>22598321</v>
      </c>
      <c r="E11327">
        <v>2023</v>
      </c>
    </row>
    <row r="11328" spans="1:5" ht="17.25" customHeight="1" x14ac:dyDescent="0.2">
      <c r="A11328">
        <v>209770</v>
      </c>
      <c r="B11328" t="s">
        <v>9878</v>
      </c>
      <c r="C11328" t="s">
        <v>16459</v>
      </c>
      <c r="D11328">
        <v>22598319</v>
      </c>
      <c r="E11328">
        <v>2023</v>
      </c>
    </row>
    <row r="11329" spans="1:5" ht="17.25" customHeight="1" x14ac:dyDescent="0.2">
      <c r="A11329">
        <v>209769</v>
      </c>
      <c r="B11329" t="s">
        <v>9878</v>
      </c>
      <c r="C11329" t="s">
        <v>16459</v>
      </c>
      <c r="D11329">
        <v>22598307</v>
      </c>
      <c r="E11329">
        <v>2023</v>
      </c>
    </row>
    <row r="11330" spans="1:5" ht="17.25" customHeight="1" x14ac:dyDescent="0.2">
      <c r="A11330">
        <v>209780</v>
      </c>
      <c r="B11330" t="s">
        <v>9878</v>
      </c>
      <c r="C11330" t="s">
        <v>21522</v>
      </c>
      <c r="D11330">
        <v>80573138</v>
      </c>
      <c r="E11330">
        <v>2023</v>
      </c>
    </row>
    <row r="11331" spans="1:5" ht="17.25" customHeight="1" x14ac:dyDescent="0.2">
      <c r="A11331">
        <v>209779</v>
      </c>
      <c r="B11331" t="s">
        <v>10466</v>
      </c>
      <c r="C11331" t="s">
        <v>16412</v>
      </c>
      <c r="D11331" t="s">
        <v>27118</v>
      </c>
      <c r="E11331">
        <v>2021</v>
      </c>
    </row>
    <row r="11332" spans="1:5" ht="17.25" customHeight="1" x14ac:dyDescent="0.2">
      <c r="A11332">
        <v>209778</v>
      </c>
      <c r="B11332" t="s">
        <v>9878</v>
      </c>
      <c r="C11332" t="s">
        <v>14023</v>
      </c>
      <c r="D11332">
        <v>22615487</v>
      </c>
      <c r="E11332">
        <v>2023</v>
      </c>
    </row>
    <row r="11333" spans="1:5" ht="17.25" customHeight="1" x14ac:dyDescent="0.2">
      <c r="A11333">
        <v>209777</v>
      </c>
      <c r="B11333" t="s">
        <v>9878</v>
      </c>
      <c r="C11333" t="s">
        <v>14023</v>
      </c>
      <c r="D11333">
        <v>22612333</v>
      </c>
      <c r="E11333">
        <v>2023</v>
      </c>
    </row>
    <row r="11334" spans="1:5" ht="17.25" customHeight="1" x14ac:dyDescent="0.2">
      <c r="A11334">
        <v>209776</v>
      </c>
      <c r="B11334" t="s">
        <v>9878</v>
      </c>
      <c r="C11334" t="s">
        <v>14023</v>
      </c>
      <c r="D11334">
        <v>22621328</v>
      </c>
      <c r="E11334">
        <v>2023</v>
      </c>
    </row>
    <row r="11335" spans="1:5" ht="17.25" customHeight="1" x14ac:dyDescent="0.2">
      <c r="A11335">
        <v>209775</v>
      </c>
      <c r="B11335" t="s">
        <v>9878</v>
      </c>
      <c r="C11335" t="s">
        <v>16459</v>
      </c>
      <c r="D11335">
        <v>22650798</v>
      </c>
      <c r="E11335">
        <v>2024</v>
      </c>
    </row>
    <row r="11336" spans="1:5" ht="17.25" customHeight="1" x14ac:dyDescent="0.2">
      <c r="A11336">
        <v>209774</v>
      </c>
      <c r="B11336" t="s">
        <v>9878</v>
      </c>
      <c r="C11336" t="s">
        <v>16459</v>
      </c>
      <c r="D11336">
        <v>22650444</v>
      </c>
      <c r="E11336">
        <v>2024</v>
      </c>
    </row>
    <row r="11337" spans="1:5" ht="17.25" customHeight="1" x14ac:dyDescent="0.2">
      <c r="A11337">
        <v>209773</v>
      </c>
      <c r="B11337" t="s">
        <v>9878</v>
      </c>
      <c r="C11337" t="s">
        <v>16459</v>
      </c>
      <c r="D11337">
        <v>22647149</v>
      </c>
      <c r="E11337">
        <v>2024</v>
      </c>
    </row>
    <row r="11338" spans="1:5" ht="17.25" customHeight="1" x14ac:dyDescent="0.2">
      <c r="A11338">
        <v>209938</v>
      </c>
      <c r="B11338" t="s">
        <v>10466</v>
      </c>
      <c r="C11338" t="s">
        <v>21670</v>
      </c>
      <c r="D11338" t="s">
        <v>27119</v>
      </c>
      <c r="E11338">
        <v>2022</v>
      </c>
    </row>
    <row r="11339" spans="1:5" ht="17.25" customHeight="1" x14ac:dyDescent="0.2">
      <c r="A11339">
        <v>209937</v>
      </c>
      <c r="B11339" t="s">
        <v>10466</v>
      </c>
      <c r="C11339" t="s">
        <v>21670</v>
      </c>
      <c r="D11339" t="s">
        <v>27120</v>
      </c>
      <c r="E11339">
        <v>2022</v>
      </c>
    </row>
    <row r="11340" spans="1:5" ht="17.25" customHeight="1" x14ac:dyDescent="0.2">
      <c r="A11340">
        <v>190005</v>
      </c>
      <c r="B11340" t="s">
        <v>10345</v>
      </c>
      <c r="C11340" t="s">
        <v>13787</v>
      </c>
      <c r="D11340" t="s">
        <v>27121</v>
      </c>
      <c r="E11340">
        <v>2017</v>
      </c>
    </row>
    <row r="11341" spans="1:5" ht="17.25" customHeight="1" x14ac:dyDescent="0.2">
      <c r="A11341">
        <v>209936</v>
      </c>
      <c r="B11341" t="s">
        <v>10466</v>
      </c>
      <c r="C11341" t="s">
        <v>21670</v>
      </c>
      <c r="D11341" t="s">
        <v>27122</v>
      </c>
      <c r="E11341">
        <v>2022</v>
      </c>
    </row>
    <row r="11342" spans="1:5" ht="17.25" customHeight="1" x14ac:dyDescent="0.2">
      <c r="A11342">
        <v>209935</v>
      </c>
      <c r="B11342" t="s">
        <v>10466</v>
      </c>
      <c r="C11342" t="s">
        <v>21670</v>
      </c>
      <c r="D11342" t="s">
        <v>27123</v>
      </c>
      <c r="E11342">
        <v>2022</v>
      </c>
    </row>
    <row r="11343" spans="1:5" ht="17.25" customHeight="1" x14ac:dyDescent="0.2">
      <c r="A11343">
        <v>209934</v>
      </c>
      <c r="B11343" t="s">
        <v>10466</v>
      </c>
      <c r="C11343" t="s">
        <v>21670</v>
      </c>
      <c r="D11343" t="s">
        <v>27124</v>
      </c>
      <c r="E11343">
        <v>2022</v>
      </c>
    </row>
    <row r="11344" spans="1:5" ht="17.25" customHeight="1" x14ac:dyDescent="0.2">
      <c r="A11344">
        <v>209784</v>
      </c>
      <c r="B11344" t="s">
        <v>9878</v>
      </c>
      <c r="C11344" t="s">
        <v>16459</v>
      </c>
      <c r="D11344">
        <v>22597031</v>
      </c>
      <c r="E11344">
        <v>2023</v>
      </c>
    </row>
    <row r="11345" spans="1:5" ht="17.25" customHeight="1" x14ac:dyDescent="0.2">
      <c r="A11345">
        <v>209783</v>
      </c>
      <c r="B11345" t="s">
        <v>9878</v>
      </c>
      <c r="C11345" t="s">
        <v>16459</v>
      </c>
      <c r="D11345">
        <v>22596975</v>
      </c>
      <c r="E11345">
        <v>2023</v>
      </c>
    </row>
    <row r="11346" spans="1:5" ht="17.25" customHeight="1" x14ac:dyDescent="0.2">
      <c r="A11346">
        <v>209782</v>
      </c>
      <c r="B11346" t="s">
        <v>9878</v>
      </c>
      <c r="C11346" t="s">
        <v>16459</v>
      </c>
      <c r="D11346">
        <v>22598274</v>
      </c>
      <c r="E11346">
        <v>2023</v>
      </c>
    </row>
    <row r="11347" spans="1:5" ht="17.25" customHeight="1" x14ac:dyDescent="0.2">
      <c r="A11347">
        <v>209781</v>
      </c>
      <c r="B11347" t="s">
        <v>9878</v>
      </c>
      <c r="C11347" t="s">
        <v>16459</v>
      </c>
      <c r="D11347">
        <v>22593969</v>
      </c>
      <c r="E11347">
        <v>2023</v>
      </c>
    </row>
    <row r="11348" spans="1:5" ht="17.25" customHeight="1" x14ac:dyDescent="0.2">
      <c r="A11348">
        <v>207083</v>
      </c>
      <c r="B11348" t="s">
        <v>9878</v>
      </c>
      <c r="C11348" t="s">
        <v>14803</v>
      </c>
      <c r="D11348">
        <v>22568641</v>
      </c>
      <c r="E11348">
        <v>2022</v>
      </c>
    </row>
    <row r="11349" spans="1:5" ht="17.25" customHeight="1" x14ac:dyDescent="0.2">
      <c r="A11349">
        <v>209788</v>
      </c>
      <c r="B11349" t="s">
        <v>9878</v>
      </c>
      <c r="C11349" t="s">
        <v>16459</v>
      </c>
      <c r="D11349">
        <v>22598277</v>
      </c>
      <c r="E11349">
        <v>2023</v>
      </c>
    </row>
    <row r="11350" spans="1:5" ht="17.25" customHeight="1" x14ac:dyDescent="0.2">
      <c r="A11350">
        <v>209787</v>
      </c>
      <c r="B11350" t="s">
        <v>9878</v>
      </c>
      <c r="C11350" t="s">
        <v>16459</v>
      </c>
      <c r="D11350">
        <v>22603436</v>
      </c>
      <c r="E11350">
        <v>2023</v>
      </c>
    </row>
    <row r="11351" spans="1:5" ht="17.25" customHeight="1" x14ac:dyDescent="0.2">
      <c r="A11351">
        <v>209786</v>
      </c>
      <c r="B11351" t="s">
        <v>9878</v>
      </c>
      <c r="C11351" t="s">
        <v>16459</v>
      </c>
      <c r="D11351">
        <v>22622536</v>
      </c>
      <c r="E11351">
        <v>2023</v>
      </c>
    </row>
    <row r="11352" spans="1:5" ht="17.25" customHeight="1" x14ac:dyDescent="0.2">
      <c r="A11352">
        <v>209785</v>
      </c>
      <c r="B11352" t="s">
        <v>9878</v>
      </c>
      <c r="C11352" t="s">
        <v>16459</v>
      </c>
      <c r="D11352">
        <v>22598265</v>
      </c>
      <c r="E11352">
        <v>2023</v>
      </c>
    </row>
    <row r="11353" spans="1:5" ht="17.25" customHeight="1" x14ac:dyDescent="0.2">
      <c r="A11353">
        <v>210415</v>
      </c>
      <c r="B11353" t="s">
        <v>9878</v>
      </c>
      <c r="C11353" t="s">
        <v>13713</v>
      </c>
      <c r="D11353">
        <v>99057482</v>
      </c>
      <c r="E11353">
        <v>2023</v>
      </c>
    </row>
    <row r="11354" spans="1:5" ht="17.25" customHeight="1" x14ac:dyDescent="0.2">
      <c r="A11354">
        <v>210414</v>
      </c>
      <c r="B11354" t="s">
        <v>9878</v>
      </c>
      <c r="C11354" t="s">
        <v>13713</v>
      </c>
      <c r="D11354">
        <v>99068750</v>
      </c>
      <c r="E11354">
        <v>2023</v>
      </c>
    </row>
    <row r="11355" spans="1:5" ht="17.25" customHeight="1" x14ac:dyDescent="0.2">
      <c r="A11355">
        <v>210413</v>
      </c>
      <c r="B11355" t="s">
        <v>9878</v>
      </c>
      <c r="C11355" t="s">
        <v>13713</v>
      </c>
      <c r="D11355">
        <v>99062030</v>
      </c>
      <c r="E11355">
        <v>2023</v>
      </c>
    </row>
    <row r="11356" spans="1:5" ht="17.25" customHeight="1" x14ac:dyDescent="0.2">
      <c r="A11356">
        <v>209929</v>
      </c>
      <c r="B11356" t="s">
        <v>13337</v>
      </c>
      <c r="C11356" t="s">
        <v>15288</v>
      </c>
      <c r="D11356">
        <v>5233404410</v>
      </c>
      <c r="E11356">
        <v>2022</v>
      </c>
    </row>
    <row r="11357" spans="1:5" ht="17.25" customHeight="1" x14ac:dyDescent="0.2">
      <c r="A11357">
        <v>209928</v>
      </c>
      <c r="B11357" t="s">
        <v>13337</v>
      </c>
      <c r="C11357" t="s">
        <v>15288</v>
      </c>
      <c r="D11357">
        <v>5130903380</v>
      </c>
      <c r="E11357">
        <v>2021</v>
      </c>
    </row>
    <row r="11358" spans="1:5" ht="17.25" customHeight="1" x14ac:dyDescent="0.2">
      <c r="A11358">
        <v>209927</v>
      </c>
      <c r="B11358" t="s">
        <v>13337</v>
      </c>
      <c r="C11358" t="s">
        <v>15288</v>
      </c>
      <c r="D11358">
        <v>5219604480</v>
      </c>
      <c r="E11358">
        <v>2022</v>
      </c>
    </row>
    <row r="11359" spans="1:5" ht="17.25" customHeight="1" x14ac:dyDescent="0.2">
      <c r="A11359">
        <v>209583</v>
      </c>
      <c r="B11359" t="s">
        <v>11811</v>
      </c>
      <c r="C11359" t="s">
        <v>9636</v>
      </c>
      <c r="D11359" t="s">
        <v>27125</v>
      </c>
      <c r="E11359">
        <v>2023</v>
      </c>
    </row>
    <row r="11360" spans="1:5" ht="17.25" customHeight="1" x14ac:dyDescent="0.2">
      <c r="A11360">
        <v>209710</v>
      </c>
      <c r="B11360" t="s">
        <v>10345</v>
      </c>
      <c r="C11360" t="s">
        <v>13787</v>
      </c>
      <c r="D11360" t="s">
        <v>27126</v>
      </c>
      <c r="E11360">
        <v>2023</v>
      </c>
    </row>
    <row r="11361" spans="1:5" ht="17.25" customHeight="1" x14ac:dyDescent="0.2">
      <c r="A11361">
        <v>209709</v>
      </c>
      <c r="B11361" t="s">
        <v>10345</v>
      </c>
      <c r="C11361" t="s">
        <v>13787</v>
      </c>
      <c r="D11361" t="s">
        <v>27127</v>
      </c>
      <c r="E11361">
        <v>2021</v>
      </c>
    </row>
    <row r="11362" spans="1:5" ht="17.25" customHeight="1" x14ac:dyDescent="0.2">
      <c r="A11362">
        <v>209708</v>
      </c>
      <c r="B11362" t="s">
        <v>10345</v>
      </c>
      <c r="C11362" t="s">
        <v>13787</v>
      </c>
      <c r="D11362" t="s">
        <v>27128</v>
      </c>
      <c r="E11362">
        <v>2021</v>
      </c>
    </row>
    <row r="11363" spans="1:5" ht="17.25" customHeight="1" x14ac:dyDescent="0.2">
      <c r="A11363">
        <v>209707</v>
      </c>
      <c r="B11363" t="s">
        <v>10345</v>
      </c>
      <c r="C11363" t="s">
        <v>13787</v>
      </c>
      <c r="D11363" t="s">
        <v>27129</v>
      </c>
      <c r="E11363">
        <v>2018</v>
      </c>
    </row>
    <row r="11364" spans="1:5" ht="17.25" customHeight="1" x14ac:dyDescent="0.2">
      <c r="A11364">
        <v>209713</v>
      </c>
      <c r="B11364" t="s">
        <v>10345</v>
      </c>
      <c r="C11364" t="s">
        <v>13787</v>
      </c>
      <c r="D11364" t="s">
        <v>27130</v>
      </c>
      <c r="E11364">
        <v>2022</v>
      </c>
    </row>
    <row r="11365" spans="1:5" ht="17.25" customHeight="1" x14ac:dyDescent="0.2">
      <c r="A11365">
        <v>209712</v>
      </c>
      <c r="B11365" t="s">
        <v>10345</v>
      </c>
      <c r="C11365" t="s">
        <v>13787</v>
      </c>
      <c r="D11365" t="s">
        <v>27131</v>
      </c>
      <c r="E11365">
        <v>2022</v>
      </c>
    </row>
    <row r="11366" spans="1:5" ht="17.25" customHeight="1" x14ac:dyDescent="0.2">
      <c r="A11366">
        <v>209711</v>
      </c>
      <c r="B11366" t="s">
        <v>10345</v>
      </c>
      <c r="C11366" t="s">
        <v>13787</v>
      </c>
      <c r="D11366" t="s">
        <v>27132</v>
      </c>
      <c r="E11366">
        <v>2022</v>
      </c>
    </row>
    <row r="11367" spans="1:5" ht="17.25" customHeight="1" x14ac:dyDescent="0.2">
      <c r="A11367">
        <v>209582</v>
      </c>
      <c r="B11367" t="s">
        <v>11811</v>
      </c>
      <c r="C11367" t="s">
        <v>9385</v>
      </c>
      <c r="D11367" t="s">
        <v>27133</v>
      </c>
      <c r="E11367">
        <v>2023</v>
      </c>
    </row>
    <row r="11368" spans="1:5" ht="17.25" customHeight="1" x14ac:dyDescent="0.2">
      <c r="A11368">
        <v>165595</v>
      </c>
      <c r="B11368" t="s">
        <v>9414</v>
      </c>
      <c r="C11368" t="s">
        <v>9636</v>
      </c>
      <c r="D11368" t="s">
        <v>13336</v>
      </c>
      <c r="E11368">
        <v>2013</v>
      </c>
    </row>
    <row r="11369" spans="1:5" ht="17.25" customHeight="1" x14ac:dyDescent="0.2">
      <c r="A11369">
        <v>210439</v>
      </c>
      <c r="B11369" t="s">
        <v>10466</v>
      </c>
      <c r="C11369" t="s">
        <v>16412</v>
      </c>
      <c r="D11369" t="s">
        <v>27134</v>
      </c>
      <c r="E11369">
        <v>2021</v>
      </c>
    </row>
    <row r="11370" spans="1:5" ht="17.25" customHeight="1" x14ac:dyDescent="0.2">
      <c r="A11370">
        <v>210438</v>
      </c>
      <c r="B11370" t="s">
        <v>10466</v>
      </c>
      <c r="C11370" t="s">
        <v>16203</v>
      </c>
      <c r="D11370" t="s">
        <v>27135</v>
      </c>
      <c r="E11370">
        <v>2021</v>
      </c>
    </row>
    <row r="11371" spans="1:5" ht="17.25" customHeight="1" x14ac:dyDescent="0.2">
      <c r="A11371">
        <v>210437</v>
      </c>
      <c r="B11371" t="s">
        <v>10466</v>
      </c>
      <c r="C11371" t="s">
        <v>16787</v>
      </c>
      <c r="D11371" t="s">
        <v>27136</v>
      </c>
      <c r="E11371">
        <v>2022</v>
      </c>
    </row>
    <row r="11372" spans="1:5" ht="17.25" customHeight="1" x14ac:dyDescent="0.2">
      <c r="A11372">
        <v>210436</v>
      </c>
      <c r="B11372" t="s">
        <v>10466</v>
      </c>
      <c r="C11372" t="s">
        <v>16787</v>
      </c>
      <c r="D11372" t="s">
        <v>27137</v>
      </c>
      <c r="E11372">
        <v>2022</v>
      </c>
    </row>
    <row r="11373" spans="1:5" ht="17.25" customHeight="1" x14ac:dyDescent="0.2">
      <c r="A11373">
        <v>209909</v>
      </c>
      <c r="B11373" t="s">
        <v>10345</v>
      </c>
      <c r="C11373" t="s">
        <v>14903</v>
      </c>
      <c r="D11373" t="s">
        <v>27138</v>
      </c>
      <c r="E11373">
        <v>2023</v>
      </c>
    </row>
    <row r="11374" spans="1:5" ht="17.25" customHeight="1" x14ac:dyDescent="0.2">
      <c r="A11374">
        <v>172194</v>
      </c>
      <c r="B11374" t="s">
        <v>10345</v>
      </c>
      <c r="C11374" t="s">
        <v>14903</v>
      </c>
      <c r="D11374" t="s">
        <v>27139</v>
      </c>
      <c r="E11374">
        <v>2015</v>
      </c>
    </row>
    <row r="11375" spans="1:5" ht="17.25" customHeight="1" x14ac:dyDescent="0.2">
      <c r="A11375">
        <v>163983</v>
      </c>
      <c r="B11375" t="s">
        <v>9878</v>
      </c>
      <c r="C11375" t="s">
        <v>9886</v>
      </c>
      <c r="D11375">
        <v>73603852</v>
      </c>
      <c r="E11375">
        <v>2013</v>
      </c>
    </row>
    <row r="11376" spans="1:5" ht="17.25" customHeight="1" x14ac:dyDescent="0.2">
      <c r="A11376">
        <v>209733</v>
      </c>
      <c r="B11376" t="s">
        <v>9878</v>
      </c>
      <c r="C11376" t="s">
        <v>14807</v>
      </c>
      <c r="D11376">
        <v>77094221</v>
      </c>
      <c r="E11376">
        <v>2022</v>
      </c>
    </row>
    <row r="11377" spans="1:5" ht="17.25" customHeight="1" x14ac:dyDescent="0.2">
      <c r="A11377">
        <v>209923</v>
      </c>
      <c r="B11377" t="s">
        <v>10345</v>
      </c>
      <c r="C11377" t="s">
        <v>13787</v>
      </c>
      <c r="D11377" t="s">
        <v>27140</v>
      </c>
      <c r="E11377">
        <v>2018</v>
      </c>
    </row>
    <row r="11378" spans="1:5" ht="17.25" customHeight="1" x14ac:dyDescent="0.2">
      <c r="A11378">
        <v>209922</v>
      </c>
      <c r="B11378" t="s">
        <v>9878</v>
      </c>
      <c r="C11378" t="s">
        <v>13713</v>
      </c>
      <c r="D11378">
        <v>74666549</v>
      </c>
      <c r="E11378">
        <v>2020</v>
      </c>
    </row>
    <row r="11379" spans="1:5" ht="17.25" customHeight="1" x14ac:dyDescent="0.2">
      <c r="A11379">
        <v>209920</v>
      </c>
      <c r="B11379" t="s">
        <v>10466</v>
      </c>
      <c r="C11379" t="s">
        <v>13626</v>
      </c>
      <c r="D11379" t="s">
        <v>27141</v>
      </c>
      <c r="E11379">
        <v>2014</v>
      </c>
    </row>
    <row r="11380" spans="1:5" ht="17.25" customHeight="1" x14ac:dyDescent="0.2">
      <c r="A11380">
        <v>209763</v>
      </c>
      <c r="B11380" t="s">
        <v>9878</v>
      </c>
      <c r="C11380" t="s">
        <v>14023</v>
      </c>
      <c r="D11380">
        <v>22647846</v>
      </c>
      <c r="E11380">
        <v>2024</v>
      </c>
    </row>
    <row r="11381" spans="1:5" ht="17.25" customHeight="1" x14ac:dyDescent="0.2">
      <c r="A11381">
        <v>209762</v>
      </c>
      <c r="B11381" t="s">
        <v>9878</v>
      </c>
      <c r="C11381" t="s">
        <v>14023</v>
      </c>
      <c r="D11381">
        <v>22646526</v>
      </c>
      <c r="E11381">
        <v>2024</v>
      </c>
    </row>
    <row r="11382" spans="1:5" ht="17.25" customHeight="1" x14ac:dyDescent="0.2">
      <c r="A11382">
        <v>209761</v>
      </c>
      <c r="B11382" t="s">
        <v>9878</v>
      </c>
      <c r="C11382" t="s">
        <v>16459</v>
      </c>
      <c r="D11382">
        <v>22650954</v>
      </c>
      <c r="E11382">
        <v>2024</v>
      </c>
    </row>
    <row r="11383" spans="1:5" ht="17.25" customHeight="1" x14ac:dyDescent="0.2">
      <c r="A11383">
        <v>209760</v>
      </c>
      <c r="B11383" t="s">
        <v>9878</v>
      </c>
      <c r="C11383" t="s">
        <v>16459</v>
      </c>
      <c r="D11383">
        <v>22650800</v>
      </c>
      <c r="E11383">
        <v>2024</v>
      </c>
    </row>
    <row r="11384" spans="1:5" ht="17.25" customHeight="1" x14ac:dyDescent="0.2">
      <c r="A11384">
        <v>209759</v>
      </c>
      <c r="B11384" t="s">
        <v>9878</v>
      </c>
      <c r="C11384" t="s">
        <v>16459</v>
      </c>
      <c r="D11384">
        <v>22593937</v>
      </c>
      <c r="E11384">
        <v>2023</v>
      </c>
    </row>
    <row r="11385" spans="1:5" ht="17.25" customHeight="1" x14ac:dyDescent="0.2">
      <c r="A11385">
        <v>209751</v>
      </c>
      <c r="B11385" t="s">
        <v>9878</v>
      </c>
      <c r="C11385" t="s">
        <v>13713</v>
      </c>
      <c r="D11385">
        <v>22650743</v>
      </c>
      <c r="E11385">
        <v>2024</v>
      </c>
    </row>
    <row r="11386" spans="1:5" ht="17.25" customHeight="1" x14ac:dyDescent="0.2">
      <c r="A11386">
        <v>209750</v>
      </c>
      <c r="B11386" t="s">
        <v>9878</v>
      </c>
      <c r="C11386" t="s">
        <v>13713</v>
      </c>
      <c r="D11386">
        <v>22651421</v>
      </c>
      <c r="E11386">
        <v>2024</v>
      </c>
    </row>
    <row r="11387" spans="1:5" ht="17.25" customHeight="1" x14ac:dyDescent="0.2">
      <c r="A11387">
        <v>209749</v>
      </c>
      <c r="B11387" t="s">
        <v>9878</v>
      </c>
      <c r="C11387" t="s">
        <v>13713</v>
      </c>
      <c r="D11387">
        <v>22651415</v>
      </c>
      <c r="E11387">
        <v>2024</v>
      </c>
    </row>
    <row r="11388" spans="1:5" ht="17.25" customHeight="1" x14ac:dyDescent="0.2">
      <c r="A11388">
        <v>209748</v>
      </c>
      <c r="B11388" t="s">
        <v>9878</v>
      </c>
      <c r="C11388" t="s">
        <v>13713</v>
      </c>
      <c r="D11388">
        <v>22606196</v>
      </c>
      <c r="E11388">
        <v>2023</v>
      </c>
    </row>
    <row r="11389" spans="1:5" ht="17.25" customHeight="1" x14ac:dyDescent="0.2">
      <c r="A11389">
        <v>209758</v>
      </c>
      <c r="B11389" t="s">
        <v>9878</v>
      </c>
      <c r="C11389" t="s">
        <v>16459</v>
      </c>
      <c r="D11389">
        <v>22647584</v>
      </c>
      <c r="E11389">
        <v>2024</v>
      </c>
    </row>
    <row r="11390" spans="1:5" ht="17.25" customHeight="1" x14ac:dyDescent="0.2">
      <c r="A11390">
        <v>209757</v>
      </c>
      <c r="B11390" t="s">
        <v>9878</v>
      </c>
      <c r="C11390" t="s">
        <v>16459</v>
      </c>
      <c r="D11390">
        <v>22647842</v>
      </c>
      <c r="E11390">
        <v>2024</v>
      </c>
    </row>
    <row r="11391" spans="1:5" ht="17.25" customHeight="1" x14ac:dyDescent="0.2">
      <c r="A11391">
        <v>209756</v>
      </c>
      <c r="B11391" t="s">
        <v>9878</v>
      </c>
      <c r="C11391" t="s">
        <v>16459</v>
      </c>
      <c r="D11391">
        <v>22646116</v>
      </c>
      <c r="E11391">
        <v>2024</v>
      </c>
    </row>
    <row r="11392" spans="1:5" ht="17.25" customHeight="1" x14ac:dyDescent="0.2">
      <c r="A11392">
        <v>209755</v>
      </c>
      <c r="B11392" t="s">
        <v>9878</v>
      </c>
      <c r="C11392" t="s">
        <v>16459</v>
      </c>
      <c r="D11392">
        <v>22647579</v>
      </c>
      <c r="E11392">
        <v>2024</v>
      </c>
    </row>
    <row r="11393" spans="1:5" ht="17.25" customHeight="1" x14ac:dyDescent="0.2">
      <c r="A11393">
        <v>209754</v>
      </c>
      <c r="B11393" t="s">
        <v>9878</v>
      </c>
      <c r="C11393" t="s">
        <v>16459</v>
      </c>
      <c r="D11393">
        <v>22648072</v>
      </c>
      <c r="E11393">
        <v>2024</v>
      </c>
    </row>
    <row r="11394" spans="1:5" ht="17.25" customHeight="1" x14ac:dyDescent="0.2">
      <c r="A11394">
        <v>209791</v>
      </c>
      <c r="B11394" t="s">
        <v>9878</v>
      </c>
      <c r="C11394" t="s">
        <v>14023</v>
      </c>
      <c r="D11394">
        <v>22603789</v>
      </c>
      <c r="E11394">
        <v>2023</v>
      </c>
    </row>
    <row r="11395" spans="1:5" ht="17.25" customHeight="1" x14ac:dyDescent="0.2">
      <c r="A11395">
        <v>209790</v>
      </c>
      <c r="B11395" t="s">
        <v>9878</v>
      </c>
      <c r="C11395" t="s">
        <v>13713</v>
      </c>
      <c r="D11395">
        <v>22653880</v>
      </c>
      <c r="E11395">
        <v>2024</v>
      </c>
    </row>
    <row r="11396" spans="1:5" ht="17.25" customHeight="1" x14ac:dyDescent="0.2">
      <c r="A11396">
        <v>209789</v>
      </c>
      <c r="B11396" t="s">
        <v>9878</v>
      </c>
      <c r="C11396" t="s">
        <v>13713</v>
      </c>
      <c r="D11396">
        <v>22600255</v>
      </c>
      <c r="E11396">
        <v>2023</v>
      </c>
    </row>
    <row r="11397" spans="1:5" ht="17.25" customHeight="1" x14ac:dyDescent="0.2">
      <c r="A11397">
        <v>210069</v>
      </c>
      <c r="B11397" t="s">
        <v>9414</v>
      </c>
      <c r="C11397" t="s">
        <v>16304</v>
      </c>
      <c r="D11397" t="s">
        <v>27142</v>
      </c>
      <c r="E11397">
        <v>2023</v>
      </c>
    </row>
    <row r="11398" spans="1:5" ht="17.25" customHeight="1" x14ac:dyDescent="0.2">
      <c r="A11398">
        <v>210068</v>
      </c>
      <c r="B11398" t="s">
        <v>9414</v>
      </c>
      <c r="C11398" t="s">
        <v>16304</v>
      </c>
      <c r="D11398" t="s">
        <v>27143</v>
      </c>
      <c r="E11398">
        <v>2023</v>
      </c>
    </row>
    <row r="11399" spans="1:5" ht="17.25" customHeight="1" x14ac:dyDescent="0.2">
      <c r="A11399">
        <v>210067</v>
      </c>
      <c r="B11399" t="s">
        <v>9414</v>
      </c>
      <c r="C11399" t="s">
        <v>16304</v>
      </c>
      <c r="D11399" t="s">
        <v>27144</v>
      </c>
      <c r="E11399">
        <v>2023</v>
      </c>
    </row>
    <row r="11400" spans="1:5" ht="17.25" customHeight="1" x14ac:dyDescent="0.2">
      <c r="A11400">
        <v>210066</v>
      </c>
      <c r="B11400" t="s">
        <v>9414</v>
      </c>
      <c r="C11400" t="s">
        <v>16304</v>
      </c>
      <c r="D11400" t="s">
        <v>27145</v>
      </c>
      <c r="E11400">
        <v>2023</v>
      </c>
    </row>
    <row r="11401" spans="1:5" ht="17.25" customHeight="1" x14ac:dyDescent="0.2">
      <c r="A11401">
        <v>210065</v>
      </c>
      <c r="B11401" t="s">
        <v>9414</v>
      </c>
      <c r="C11401" t="s">
        <v>16304</v>
      </c>
      <c r="D11401" t="s">
        <v>27146</v>
      </c>
      <c r="E11401">
        <v>2023</v>
      </c>
    </row>
    <row r="11402" spans="1:5" ht="17.25" customHeight="1" x14ac:dyDescent="0.2">
      <c r="A11402">
        <v>209699</v>
      </c>
      <c r="B11402" t="s">
        <v>10046</v>
      </c>
      <c r="C11402" t="s">
        <v>13680</v>
      </c>
      <c r="D11402" t="s">
        <v>27147</v>
      </c>
      <c r="E11402">
        <v>2014</v>
      </c>
    </row>
    <row r="11403" spans="1:5" ht="17.25" customHeight="1" x14ac:dyDescent="0.2">
      <c r="A11403">
        <v>209702</v>
      </c>
      <c r="B11403" t="s">
        <v>9878</v>
      </c>
      <c r="C11403" t="s">
        <v>21522</v>
      </c>
      <c r="D11403">
        <v>80447643</v>
      </c>
      <c r="E11403">
        <v>2022</v>
      </c>
    </row>
    <row r="11404" spans="1:5" ht="17.25" customHeight="1" x14ac:dyDescent="0.2">
      <c r="A11404">
        <v>209701</v>
      </c>
      <c r="B11404" t="s">
        <v>9878</v>
      </c>
      <c r="C11404" t="s">
        <v>21522</v>
      </c>
      <c r="D11404">
        <v>80435945</v>
      </c>
      <c r="E11404">
        <v>2022</v>
      </c>
    </row>
    <row r="11405" spans="1:5" ht="17.25" customHeight="1" x14ac:dyDescent="0.2">
      <c r="A11405">
        <v>209700</v>
      </c>
      <c r="B11405" t="s">
        <v>9878</v>
      </c>
      <c r="C11405" t="s">
        <v>21522</v>
      </c>
      <c r="D11405">
        <v>80498394</v>
      </c>
      <c r="E11405">
        <v>2023</v>
      </c>
    </row>
    <row r="11406" spans="1:5" ht="17.25" customHeight="1" x14ac:dyDescent="0.2">
      <c r="A11406">
        <v>209706</v>
      </c>
      <c r="B11406" t="s">
        <v>10345</v>
      </c>
      <c r="C11406" t="s">
        <v>13787</v>
      </c>
      <c r="D11406" t="s">
        <v>27148</v>
      </c>
      <c r="E11406">
        <v>2022</v>
      </c>
    </row>
    <row r="11407" spans="1:5" ht="17.25" customHeight="1" x14ac:dyDescent="0.2">
      <c r="A11407">
        <v>209705</v>
      </c>
      <c r="B11407" t="s">
        <v>10345</v>
      </c>
      <c r="C11407" t="s">
        <v>13787</v>
      </c>
      <c r="D11407" t="s">
        <v>27149</v>
      </c>
      <c r="E11407">
        <v>2021</v>
      </c>
    </row>
    <row r="11408" spans="1:5" ht="17.25" customHeight="1" x14ac:dyDescent="0.2">
      <c r="A11408">
        <v>209704</v>
      </c>
      <c r="B11408" t="s">
        <v>10345</v>
      </c>
      <c r="C11408" t="s">
        <v>13787</v>
      </c>
      <c r="D11408" t="s">
        <v>27150</v>
      </c>
      <c r="E11408">
        <v>2021</v>
      </c>
    </row>
    <row r="11409" spans="1:5" ht="17.25" customHeight="1" x14ac:dyDescent="0.2">
      <c r="A11409">
        <v>209703</v>
      </c>
      <c r="B11409" t="s">
        <v>10345</v>
      </c>
      <c r="C11409" t="s">
        <v>13787</v>
      </c>
      <c r="D11409" t="s">
        <v>27151</v>
      </c>
      <c r="E11409">
        <v>2018</v>
      </c>
    </row>
    <row r="11410" spans="1:5" ht="17.25" customHeight="1" x14ac:dyDescent="0.2">
      <c r="A11410">
        <v>209587</v>
      </c>
      <c r="B11410" t="s">
        <v>9878</v>
      </c>
      <c r="C11410" t="s">
        <v>14803</v>
      </c>
      <c r="D11410">
        <v>22593136</v>
      </c>
      <c r="E11410">
        <v>2023</v>
      </c>
    </row>
    <row r="11411" spans="1:5" ht="17.25" customHeight="1" x14ac:dyDescent="0.2">
      <c r="A11411">
        <v>209740</v>
      </c>
      <c r="B11411" t="s">
        <v>10345</v>
      </c>
      <c r="C11411" t="s">
        <v>14903</v>
      </c>
      <c r="D11411" t="s">
        <v>27152</v>
      </c>
      <c r="E11411">
        <v>2023</v>
      </c>
    </row>
    <row r="11412" spans="1:5" ht="17.25" customHeight="1" x14ac:dyDescent="0.2">
      <c r="A11412">
        <v>209739</v>
      </c>
      <c r="B11412" t="s">
        <v>10345</v>
      </c>
      <c r="C11412" t="s">
        <v>14903</v>
      </c>
      <c r="D11412" t="s">
        <v>27153</v>
      </c>
      <c r="E11412">
        <v>2024</v>
      </c>
    </row>
    <row r="11413" spans="1:5" ht="17.25" customHeight="1" x14ac:dyDescent="0.2">
      <c r="A11413">
        <v>209738</v>
      </c>
      <c r="B11413" t="s">
        <v>10345</v>
      </c>
      <c r="C11413" t="s">
        <v>14903</v>
      </c>
      <c r="D11413" t="s">
        <v>27154</v>
      </c>
      <c r="E11413">
        <v>2024</v>
      </c>
    </row>
    <row r="11414" spans="1:5" ht="17.25" customHeight="1" x14ac:dyDescent="0.2">
      <c r="A11414">
        <v>209737</v>
      </c>
      <c r="B11414" t="s">
        <v>10345</v>
      </c>
      <c r="C11414" t="s">
        <v>14903</v>
      </c>
      <c r="D11414" t="s">
        <v>27155</v>
      </c>
      <c r="E11414">
        <v>2024</v>
      </c>
    </row>
    <row r="11415" spans="1:5" ht="17.25" customHeight="1" x14ac:dyDescent="0.2">
      <c r="A11415">
        <v>209736</v>
      </c>
      <c r="B11415" t="s">
        <v>10345</v>
      </c>
      <c r="C11415" t="s">
        <v>14903</v>
      </c>
      <c r="D11415" t="s">
        <v>27156</v>
      </c>
      <c r="E11415">
        <v>2023</v>
      </c>
    </row>
    <row r="11416" spans="1:5" ht="17.25" customHeight="1" x14ac:dyDescent="0.2">
      <c r="A11416">
        <v>209735</v>
      </c>
      <c r="B11416" t="s">
        <v>10345</v>
      </c>
      <c r="C11416" t="s">
        <v>14903</v>
      </c>
      <c r="D11416" t="s">
        <v>27157</v>
      </c>
      <c r="E11416">
        <v>2024</v>
      </c>
    </row>
    <row r="11417" spans="1:5" ht="17.25" customHeight="1" x14ac:dyDescent="0.2">
      <c r="A11417">
        <v>168010</v>
      </c>
      <c r="B11417" t="s">
        <v>9878</v>
      </c>
      <c r="C11417" t="s">
        <v>9886</v>
      </c>
      <c r="D11417">
        <v>73744142</v>
      </c>
      <c r="E11417">
        <v>2014</v>
      </c>
    </row>
    <row r="11418" spans="1:5" ht="17.25" customHeight="1" x14ac:dyDescent="0.2">
      <c r="A11418">
        <v>209930</v>
      </c>
      <c r="B11418" t="s">
        <v>13337</v>
      </c>
      <c r="C11418" t="s">
        <v>15288</v>
      </c>
      <c r="D11418">
        <v>4931902930</v>
      </c>
      <c r="E11418">
        <v>2019</v>
      </c>
    </row>
    <row r="11419" spans="1:5" ht="17.25" customHeight="1" x14ac:dyDescent="0.2">
      <c r="A11419">
        <v>209860</v>
      </c>
      <c r="B11419" t="s">
        <v>9414</v>
      </c>
      <c r="C11419" t="s">
        <v>9415</v>
      </c>
      <c r="D11419" t="s">
        <v>27158</v>
      </c>
      <c r="E11419">
        <v>2014</v>
      </c>
    </row>
    <row r="11420" spans="1:5" ht="17.25" customHeight="1" x14ac:dyDescent="0.2">
      <c r="A11420">
        <v>204961</v>
      </c>
      <c r="B11420" t="s">
        <v>9878</v>
      </c>
      <c r="C11420" t="s">
        <v>21449</v>
      </c>
      <c r="D11420">
        <v>22581458</v>
      </c>
      <c r="E11420">
        <v>2023</v>
      </c>
    </row>
    <row r="11421" spans="1:5" ht="17.25" customHeight="1" x14ac:dyDescent="0.2">
      <c r="A11421">
        <v>195198</v>
      </c>
      <c r="B11421" t="s">
        <v>9878</v>
      </c>
      <c r="C11421" t="s">
        <v>9887</v>
      </c>
      <c r="D11421">
        <v>74500238</v>
      </c>
      <c r="E11421">
        <v>2019</v>
      </c>
    </row>
    <row r="11422" spans="1:5" ht="17.25" customHeight="1" x14ac:dyDescent="0.2">
      <c r="A11422">
        <v>209488</v>
      </c>
      <c r="B11422" t="s">
        <v>10345</v>
      </c>
      <c r="C11422" t="s">
        <v>19210</v>
      </c>
      <c r="D11422" t="s">
        <v>27159</v>
      </c>
      <c r="E11422">
        <v>2023</v>
      </c>
    </row>
    <row r="11423" spans="1:5" ht="17.25" customHeight="1" x14ac:dyDescent="0.2">
      <c r="A11423">
        <v>175271</v>
      </c>
      <c r="B11423" t="s">
        <v>14052</v>
      </c>
      <c r="C11423" t="s">
        <v>14956</v>
      </c>
      <c r="D11423" t="s">
        <v>17956</v>
      </c>
      <c r="E11423">
        <v>2016</v>
      </c>
    </row>
    <row r="11424" spans="1:5" ht="17.25" customHeight="1" x14ac:dyDescent="0.2">
      <c r="A11424">
        <v>175270</v>
      </c>
      <c r="B11424" t="s">
        <v>14052</v>
      </c>
      <c r="C11424" t="s">
        <v>14956</v>
      </c>
      <c r="D11424" t="s">
        <v>17957</v>
      </c>
      <c r="E11424">
        <v>2016</v>
      </c>
    </row>
    <row r="11425" spans="1:5" ht="17.25" customHeight="1" x14ac:dyDescent="0.2">
      <c r="A11425">
        <v>153861</v>
      </c>
      <c r="B11425" t="s">
        <v>10466</v>
      </c>
      <c r="C11425" t="s">
        <v>10330</v>
      </c>
      <c r="D11425" t="s">
        <v>10899</v>
      </c>
      <c r="E11425">
        <v>2010</v>
      </c>
    </row>
    <row r="11426" spans="1:5" ht="17.25" customHeight="1" x14ac:dyDescent="0.2">
      <c r="A11426">
        <v>209580</v>
      </c>
      <c r="B11426" t="s">
        <v>11811</v>
      </c>
      <c r="C11426" t="s">
        <v>9636</v>
      </c>
      <c r="D11426">
        <v>88110140</v>
      </c>
      <c r="E11426">
        <v>2022</v>
      </c>
    </row>
    <row r="11427" spans="1:5" ht="17.25" customHeight="1" x14ac:dyDescent="0.2">
      <c r="A11427">
        <v>209579</v>
      </c>
      <c r="B11427" t="s">
        <v>11811</v>
      </c>
      <c r="C11427" t="s">
        <v>9636</v>
      </c>
      <c r="D11427">
        <v>88110060</v>
      </c>
      <c r="E11427">
        <v>2022</v>
      </c>
    </row>
    <row r="11428" spans="1:5" ht="17.25" customHeight="1" x14ac:dyDescent="0.2">
      <c r="A11428">
        <v>209578</v>
      </c>
      <c r="B11428" t="s">
        <v>11811</v>
      </c>
      <c r="C11428" t="s">
        <v>9636</v>
      </c>
      <c r="D11428">
        <v>88110080</v>
      </c>
      <c r="E11428">
        <v>2022</v>
      </c>
    </row>
    <row r="11429" spans="1:5" ht="17.25" customHeight="1" x14ac:dyDescent="0.2">
      <c r="A11429">
        <v>178090</v>
      </c>
      <c r="B11429" t="s">
        <v>9414</v>
      </c>
      <c r="C11429" t="s">
        <v>9418</v>
      </c>
      <c r="D11429" t="s">
        <v>17126</v>
      </c>
      <c r="E11429">
        <v>2017</v>
      </c>
    </row>
    <row r="11430" spans="1:5" ht="17.25" customHeight="1" x14ac:dyDescent="0.2">
      <c r="A11430">
        <v>172764</v>
      </c>
      <c r="B11430" t="s">
        <v>9878</v>
      </c>
      <c r="C11430" t="s">
        <v>14803</v>
      </c>
      <c r="D11430">
        <v>89292195</v>
      </c>
      <c r="E11430">
        <v>2015</v>
      </c>
    </row>
    <row r="11431" spans="1:5" ht="17.25" customHeight="1" x14ac:dyDescent="0.2">
      <c r="A11431">
        <v>209406</v>
      </c>
      <c r="B11431" t="s">
        <v>9414</v>
      </c>
      <c r="C11431" t="s">
        <v>9635</v>
      </c>
      <c r="D11431" t="s">
        <v>27160</v>
      </c>
      <c r="E11431">
        <v>2014</v>
      </c>
    </row>
    <row r="11432" spans="1:5" ht="17.25" customHeight="1" x14ac:dyDescent="0.2">
      <c r="A11432">
        <v>167158</v>
      </c>
      <c r="B11432" t="s">
        <v>10466</v>
      </c>
      <c r="C11432" t="s">
        <v>12961</v>
      </c>
      <c r="D11432" t="s">
        <v>13750</v>
      </c>
      <c r="E11432">
        <v>2013</v>
      </c>
    </row>
    <row r="11433" spans="1:5" ht="17.25" customHeight="1" x14ac:dyDescent="0.2">
      <c r="A11433">
        <v>167454</v>
      </c>
      <c r="B11433" t="s">
        <v>9414</v>
      </c>
      <c r="C11433" t="s">
        <v>9389</v>
      </c>
      <c r="D11433" t="s">
        <v>14020</v>
      </c>
      <c r="E11433">
        <v>2013</v>
      </c>
    </row>
    <row r="11434" spans="1:5" ht="17.25" customHeight="1" x14ac:dyDescent="0.2">
      <c r="A11434">
        <v>126915</v>
      </c>
      <c r="B11434" t="s">
        <v>12014</v>
      </c>
      <c r="C11434" t="s">
        <v>9368</v>
      </c>
      <c r="D11434" t="s">
        <v>27161</v>
      </c>
      <c r="E11434">
        <v>2004</v>
      </c>
    </row>
    <row r="11435" spans="1:5" ht="17.25" customHeight="1" x14ac:dyDescent="0.2">
      <c r="A11435">
        <v>209623</v>
      </c>
      <c r="B11435" t="s">
        <v>10224</v>
      </c>
      <c r="C11435" t="s">
        <v>13782</v>
      </c>
      <c r="D11435">
        <v>12917060</v>
      </c>
      <c r="E11435">
        <v>2022</v>
      </c>
    </row>
    <row r="11436" spans="1:5" ht="17.25" customHeight="1" x14ac:dyDescent="0.2">
      <c r="A11436">
        <v>209622</v>
      </c>
      <c r="B11436" t="s">
        <v>10224</v>
      </c>
      <c r="C11436" t="s">
        <v>13782</v>
      </c>
      <c r="D11436">
        <v>12914774</v>
      </c>
      <c r="E11436">
        <v>2022</v>
      </c>
    </row>
    <row r="11437" spans="1:5" ht="17.25" customHeight="1" x14ac:dyDescent="0.2">
      <c r="A11437">
        <v>133270</v>
      </c>
      <c r="B11437" t="s">
        <v>9366</v>
      </c>
      <c r="C11437" t="s">
        <v>9368</v>
      </c>
      <c r="D11437">
        <v>2012590644</v>
      </c>
      <c r="E11437">
        <v>2006</v>
      </c>
    </row>
    <row r="11438" spans="1:5" ht="17.25" customHeight="1" x14ac:dyDescent="0.2">
      <c r="A11438">
        <v>209621</v>
      </c>
      <c r="B11438" t="s">
        <v>10466</v>
      </c>
      <c r="C11438" t="s">
        <v>21526</v>
      </c>
      <c r="D11438" t="s">
        <v>27162</v>
      </c>
      <c r="E11438">
        <v>2024</v>
      </c>
    </row>
    <row r="11439" spans="1:5" ht="17.25" customHeight="1" x14ac:dyDescent="0.2">
      <c r="A11439">
        <v>209620</v>
      </c>
      <c r="B11439" t="s">
        <v>10466</v>
      </c>
      <c r="C11439" t="s">
        <v>21526</v>
      </c>
      <c r="D11439" t="s">
        <v>27163</v>
      </c>
      <c r="E11439">
        <v>2024</v>
      </c>
    </row>
    <row r="11440" spans="1:5" ht="17.25" customHeight="1" x14ac:dyDescent="0.2">
      <c r="A11440">
        <v>209619</v>
      </c>
      <c r="B11440" t="s">
        <v>10466</v>
      </c>
      <c r="C11440" t="s">
        <v>21526</v>
      </c>
      <c r="D11440" t="s">
        <v>27164</v>
      </c>
      <c r="E11440">
        <v>2024</v>
      </c>
    </row>
    <row r="11441" spans="1:5" ht="17.25" customHeight="1" x14ac:dyDescent="0.2">
      <c r="A11441">
        <v>209618</v>
      </c>
      <c r="B11441" t="s">
        <v>10466</v>
      </c>
      <c r="C11441" t="s">
        <v>21526</v>
      </c>
      <c r="D11441" t="s">
        <v>27165</v>
      </c>
      <c r="E11441">
        <v>2024</v>
      </c>
    </row>
    <row r="11442" spans="1:5" ht="17.25" customHeight="1" x14ac:dyDescent="0.2">
      <c r="A11442">
        <v>209617</v>
      </c>
      <c r="B11442" t="s">
        <v>10466</v>
      </c>
      <c r="C11442" t="s">
        <v>16293</v>
      </c>
      <c r="D11442" t="s">
        <v>27166</v>
      </c>
      <c r="E11442">
        <v>2023</v>
      </c>
    </row>
    <row r="11443" spans="1:5" ht="17.25" customHeight="1" x14ac:dyDescent="0.2">
      <c r="A11443">
        <v>209616</v>
      </c>
      <c r="B11443" t="s">
        <v>10466</v>
      </c>
      <c r="C11443" t="s">
        <v>16293</v>
      </c>
      <c r="D11443" t="s">
        <v>27167</v>
      </c>
      <c r="E11443">
        <v>2023</v>
      </c>
    </row>
    <row r="11444" spans="1:5" ht="17.25" customHeight="1" x14ac:dyDescent="0.2">
      <c r="A11444">
        <v>209615</v>
      </c>
      <c r="B11444" t="s">
        <v>10466</v>
      </c>
      <c r="C11444" t="s">
        <v>16293</v>
      </c>
      <c r="D11444" t="s">
        <v>27168</v>
      </c>
      <c r="E11444">
        <v>2023</v>
      </c>
    </row>
    <row r="11445" spans="1:5" ht="17.25" customHeight="1" x14ac:dyDescent="0.2">
      <c r="A11445">
        <v>209614</v>
      </c>
      <c r="B11445" t="s">
        <v>10466</v>
      </c>
      <c r="C11445" t="s">
        <v>16293</v>
      </c>
      <c r="D11445" t="s">
        <v>27169</v>
      </c>
      <c r="E11445">
        <v>2023</v>
      </c>
    </row>
    <row r="11446" spans="1:5" ht="17.25" customHeight="1" x14ac:dyDescent="0.2">
      <c r="A11446">
        <v>209613</v>
      </c>
      <c r="B11446" t="s">
        <v>10466</v>
      </c>
      <c r="C11446" t="s">
        <v>16293</v>
      </c>
      <c r="D11446" t="s">
        <v>27170</v>
      </c>
      <c r="E11446">
        <v>2023</v>
      </c>
    </row>
    <row r="11447" spans="1:5" ht="17.25" customHeight="1" x14ac:dyDescent="0.2">
      <c r="A11447">
        <v>209590</v>
      </c>
      <c r="B11447" t="s">
        <v>9878</v>
      </c>
      <c r="C11447" t="s">
        <v>14803</v>
      </c>
      <c r="D11447">
        <v>22583145</v>
      </c>
      <c r="E11447">
        <v>2023</v>
      </c>
    </row>
    <row r="11448" spans="1:5" ht="17.25" customHeight="1" x14ac:dyDescent="0.2">
      <c r="A11448">
        <v>209497</v>
      </c>
      <c r="B11448" t="s">
        <v>10224</v>
      </c>
      <c r="C11448" t="s">
        <v>13782</v>
      </c>
      <c r="D11448">
        <v>13003522</v>
      </c>
      <c r="E11448">
        <v>2023</v>
      </c>
    </row>
    <row r="11449" spans="1:5" ht="17.25" customHeight="1" x14ac:dyDescent="0.2">
      <c r="A11449">
        <v>209612</v>
      </c>
      <c r="B11449" t="s">
        <v>10466</v>
      </c>
      <c r="C11449" t="s">
        <v>21526</v>
      </c>
      <c r="D11449" t="s">
        <v>27171</v>
      </c>
      <c r="E11449">
        <v>2024</v>
      </c>
    </row>
    <row r="11450" spans="1:5" ht="17.25" customHeight="1" x14ac:dyDescent="0.2">
      <c r="A11450">
        <v>209611</v>
      </c>
      <c r="B11450" t="s">
        <v>10466</v>
      </c>
      <c r="C11450" t="s">
        <v>21526</v>
      </c>
      <c r="D11450" t="s">
        <v>27172</v>
      </c>
      <c r="E11450">
        <v>2024</v>
      </c>
    </row>
    <row r="11451" spans="1:5" ht="17.25" customHeight="1" x14ac:dyDescent="0.2">
      <c r="A11451">
        <v>209610</v>
      </c>
      <c r="B11451" t="s">
        <v>10466</v>
      </c>
      <c r="C11451" t="s">
        <v>21526</v>
      </c>
      <c r="D11451" t="s">
        <v>27173</v>
      </c>
      <c r="E11451">
        <v>2024</v>
      </c>
    </row>
    <row r="11452" spans="1:5" ht="17.25" customHeight="1" x14ac:dyDescent="0.2">
      <c r="A11452">
        <v>209608</v>
      </c>
      <c r="B11452" t="s">
        <v>13645</v>
      </c>
      <c r="C11452" t="s">
        <v>24079</v>
      </c>
      <c r="D11452" t="s">
        <v>27174</v>
      </c>
      <c r="E11452">
        <v>2023</v>
      </c>
    </row>
    <row r="11453" spans="1:5" ht="17.25" customHeight="1" x14ac:dyDescent="0.2">
      <c r="A11453">
        <v>209609</v>
      </c>
      <c r="B11453" t="s">
        <v>10466</v>
      </c>
      <c r="C11453" t="s">
        <v>21526</v>
      </c>
      <c r="D11453" t="s">
        <v>27175</v>
      </c>
      <c r="E11453">
        <v>2024</v>
      </c>
    </row>
    <row r="11454" spans="1:5" ht="17.25" customHeight="1" x14ac:dyDescent="0.2">
      <c r="A11454">
        <v>209479</v>
      </c>
      <c r="B11454" t="s">
        <v>9414</v>
      </c>
      <c r="C11454" t="s">
        <v>9387</v>
      </c>
      <c r="D11454" t="s">
        <v>27176</v>
      </c>
      <c r="E11454">
        <v>2024</v>
      </c>
    </row>
    <row r="11455" spans="1:5" ht="17.25" customHeight="1" x14ac:dyDescent="0.2">
      <c r="A11455">
        <v>209478</v>
      </c>
      <c r="B11455" t="s">
        <v>13037</v>
      </c>
      <c r="C11455" t="s">
        <v>13301</v>
      </c>
      <c r="D11455" t="s">
        <v>27177</v>
      </c>
      <c r="E11455">
        <v>2022</v>
      </c>
    </row>
    <row r="11456" spans="1:5" ht="17.25" customHeight="1" x14ac:dyDescent="0.2">
      <c r="A11456">
        <v>210441</v>
      </c>
      <c r="B11456" t="s">
        <v>13645</v>
      </c>
      <c r="C11456" t="s">
        <v>16278</v>
      </c>
      <c r="D11456" t="s">
        <v>27178</v>
      </c>
      <c r="E11456">
        <v>2023</v>
      </c>
    </row>
    <row r="11457" spans="1:5" ht="17.25" customHeight="1" x14ac:dyDescent="0.2">
      <c r="A11457">
        <v>210440</v>
      </c>
      <c r="B11457" t="s">
        <v>13645</v>
      </c>
      <c r="C11457" t="s">
        <v>16278</v>
      </c>
      <c r="D11457" t="s">
        <v>27179</v>
      </c>
      <c r="E11457">
        <v>2023</v>
      </c>
    </row>
    <row r="11458" spans="1:5" ht="17.25" customHeight="1" x14ac:dyDescent="0.2">
      <c r="A11458">
        <v>174919</v>
      </c>
      <c r="B11458" t="s">
        <v>13337</v>
      </c>
      <c r="C11458" t="s">
        <v>18039</v>
      </c>
      <c r="D11458">
        <v>4528801940</v>
      </c>
      <c r="E11458">
        <v>2015</v>
      </c>
    </row>
    <row r="11459" spans="1:5" ht="17.25" customHeight="1" x14ac:dyDescent="0.2">
      <c r="A11459">
        <v>209399</v>
      </c>
      <c r="B11459" t="s">
        <v>10224</v>
      </c>
      <c r="C11459" t="s">
        <v>13782</v>
      </c>
      <c r="D11459">
        <v>12977617</v>
      </c>
      <c r="E11459">
        <v>2023</v>
      </c>
    </row>
    <row r="11460" spans="1:5" ht="17.25" customHeight="1" x14ac:dyDescent="0.2">
      <c r="A11460">
        <v>209398</v>
      </c>
      <c r="B11460" t="s">
        <v>10224</v>
      </c>
      <c r="C11460" t="s">
        <v>13782</v>
      </c>
      <c r="D11460">
        <v>12969819</v>
      </c>
      <c r="E11460">
        <v>2023</v>
      </c>
    </row>
    <row r="11461" spans="1:5" ht="17.25" customHeight="1" x14ac:dyDescent="0.2">
      <c r="A11461">
        <v>209397</v>
      </c>
      <c r="B11461" t="s">
        <v>10224</v>
      </c>
      <c r="C11461" t="s">
        <v>13782</v>
      </c>
      <c r="D11461">
        <v>12970312</v>
      </c>
      <c r="E11461">
        <v>2023</v>
      </c>
    </row>
    <row r="11462" spans="1:5" ht="17.25" customHeight="1" x14ac:dyDescent="0.2">
      <c r="A11462">
        <v>209396</v>
      </c>
      <c r="B11462" t="s">
        <v>10224</v>
      </c>
      <c r="C11462" t="s">
        <v>13782</v>
      </c>
      <c r="D11462">
        <v>12977619</v>
      </c>
      <c r="E11462">
        <v>2023</v>
      </c>
    </row>
    <row r="11463" spans="1:5" ht="17.25" customHeight="1" x14ac:dyDescent="0.2">
      <c r="A11463">
        <v>209627</v>
      </c>
      <c r="B11463" t="s">
        <v>10345</v>
      </c>
      <c r="C11463" t="s">
        <v>13041</v>
      </c>
      <c r="D11463" t="s">
        <v>27180</v>
      </c>
      <c r="E11463">
        <v>2023</v>
      </c>
    </row>
    <row r="11464" spans="1:5" ht="17.25" customHeight="1" x14ac:dyDescent="0.2">
      <c r="A11464">
        <v>209626</v>
      </c>
      <c r="B11464" t="s">
        <v>10345</v>
      </c>
      <c r="C11464" t="s">
        <v>13041</v>
      </c>
      <c r="D11464" t="s">
        <v>27181</v>
      </c>
      <c r="E11464">
        <v>2023</v>
      </c>
    </row>
    <row r="11465" spans="1:5" ht="17.25" customHeight="1" x14ac:dyDescent="0.2">
      <c r="A11465">
        <v>209625</v>
      </c>
      <c r="B11465" t="s">
        <v>10466</v>
      </c>
      <c r="C11465" t="s">
        <v>21824</v>
      </c>
      <c r="D11465" t="s">
        <v>27182</v>
      </c>
      <c r="E11465">
        <v>2022</v>
      </c>
    </row>
    <row r="11466" spans="1:5" ht="17.25" customHeight="1" x14ac:dyDescent="0.2">
      <c r="A11466">
        <v>209624</v>
      </c>
      <c r="B11466" t="s">
        <v>10466</v>
      </c>
      <c r="C11466" t="s">
        <v>23022</v>
      </c>
      <c r="D11466" t="s">
        <v>27183</v>
      </c>
      <c r="E11466">
        <v>2020</v>
      </c>
    </row>
    <row r="11467" spans="1:5" ht="17.25" customHeight="1" x14ac:dyDescent="0.2">
      <c r="A11467">
        <v>209471</v>
      </c>
      <c r="B11467" t="s">
        <v>10466</v>
      </c>
      <c r="C11467" t="s">
        <v>16293</v>
      </c>
      <c r="D11467" t="s">
        <v>27184</v>
      </c>
      <c r="E11467">
        <v>2023</v>
      </c>
    </row>
    <row r="11468" spans="1:5" ht="17.25" customHeight="1" x14ac:dyDescent="0.2">
      <c r="A11468">
        <v>209470</v>
      </c>
      <c r="B11468" t="s">
        <v>10466</v>
      </c>
      <c r="C11468" t="s">
        <v>16293</v>
      </c>
      <c r="D11468" t="s">
        <v>27185</v>
      </c>
      <c r="E11468">
        <v>2023</v>
      </c>
    </row>
    <row r="11469" spans="1:5" ht="17.25" customHeight="1" x14ac:dyDescent="0.2">
      <c r="A11469">
        <v>209469</v>
      </c>
      <c r="B11469" t="s">
        <v>10466</v>
      </c>
      <c r="C11469" t="s">
        <v>16293</v>
      </c>
      <c r="D11469" t="s">
        <v>27186</v>
      </c>
      <c r="E11469">
        <v>2023</v>
      </c>
    </row>
    <row r="11470" spans="1:5" ht="17.25" customHeight="1" x14ac:dyDescent="0.2">
      <c r="A11470">
        <v>209468</v>
      </c>
      <c r="B11470" t="s">
        <v>10466</v>
      </c>
      <c r="C11470" t="s">
        <v>16293</v>
      </c>
      <c r="D11470" t="s">
        <v>27187</v>
      </c>
      <c r="E11470">
        <v>2023</v>
      </c>
    </row>
    <row r="11471" spans="1:5" ht="17.25" customHeight="1" x14ac:dyDescent="0.2">
      <c r="A11471">
        <v>209467</v>
      </c>
      <c r="B11471" t="s">
        <v>10466</v>
      </c>
      <c r="C11471" t="s">
        <v>16293</v>
      </c>
      <c r="D11471" t="s">
        <v>27188</v>
      </c>
      <c r="E11471">
        <v>2023</v>
      </c>
    </row>
    <row r="11472" spans="1:5" ht="17.25" customHeight="1" x14ac:dyDescent="0.2">
      <c r="A11472">
        <v>209575</v>
      </c>
      <c r="B11472" t="s">
        <v>9414</v>
      </c>
      <c r="C11472" t="s">
        <v>9380</v>
      </c>
      <c r="D11472" t="s">
        <v>27189</v>
      </c>
      <c r="E11472">
        <v>2023</v>
      </c>
    </row>
    <row r="11473" spans="1:5" ht="17.25" customHeight="1" x14ac:dyDescent="0.2">
      <c r="A11473">
        <v>209574</v>
      </c>
      <c r="B11473" t="s">
        <v>9414</v>
      </c>
      <c r="C11473" t="s">
        <v>9380</v>
      </c>
      <c r="D11473" t="s">
        <v>27190</v>
      </c>
      <c r="E11473">
        <v>2023</v>
      </c>
    </row>
    <row r="11474" spans="1:5" ht="17.25" customHeight="1" x14ac:dyDescent="0.2">
      <c r="A11474">
        <v>209401</v>
      </c>
      <c r="B11474" t="s">
        <v>10345</v>
      </c>
      <c r="C11474" t="s">
        <v>14903</v>
      </c>
      <c r="D11474" t="s">
        <v>27191</v>
      </c>
      <c r="E11474">
        <v>2018</v>
      </c>
    </row>
    <row r="11475" spans="1:5" ht="17.25" customHeight="1" x14ac:dyDescent="0.2">
      <c r="A11475">
        <v>209496</v>
      </c>
      <c r="B11475" t="s">
        <v>9878</v>
      </c>
      <c r="C11475" t="s">
        <v>19303</v>
      </c>
      <c r="D11475">
        <v>99053292</v>
      </c>
      <c r="E11475">
        <v>2023</v>
      </c>
    </row>
    <row r="11476" spans="1:5" ht="17.25" customHeight="1" x14ac:dyDescent="0.2">
      <c r="A11476">
        <v>209495</v>
      </c>
      <c r="B11476" t="s">
        <v>10466</v>
      </c>
      <c r="C11476" t="s">
        <v>21670</v>
      </c>
      <c r="D11476" t="s">
        <v>27192</v>
      </c>
      <c r="E11476">
        <v>2022</v>
      </c>
    </row>
    <row r="11477" spans="1:5" ht="17.25" customHeight="1" x14ac:dyDescent="0.2">
      <c r="A11477">
        <v>209390</v>
      </c>
      <c r="B11477" t="s">
        <v>11811</v>
      </c>
      <c r="C11477" t="s">
        <v>22031</v>
      </c>
      <c r="D11477" t="s">
        <v>27193</v>
      </c>
      <c r="E11477">
        <v>2022</v>
      </c>
    </row>
    <row r="11478" spans="1:5" ht="17.25" customHeight="1" x14ac:dyDescent="0.2">
      <c r="A11478">
        <v>209577</v>
      </c>
      <c r="B11478" t="s">
        <v>9414</v>
      </c>
      <c r="C11478" t="s">
        <v>9380</v>
      </c>
      <c r="D11478" t="s">
        <v>27194</v>
      </c>
      <c r="E11478">
        <v>2023</v>
      </c>
    </row>
    <row r="11479" spans="1:5" ht="17.25" customHeight="1" x14ac:dyDescent="0.2">
      <c r="A11479">
        <v>209576</v>
      </c>
      <c r="B11479" t="s">
        <v>9414</v>
      </c>
      <c r="C11479" t="s">
        <v>9380</v>
      </c>
      <c r="D11479" t="s">
        <v>27195</v>
      </c>
      <c r="E11479">
        <v>2023</v>
      </c>
    </row>
    <row r="11480" spans="1:5" ht="17.25" customHeight="1" x14ac:dyDescent="0.2">
      <c r="A11480">
        <v>209433</v>
      </c>
      <c r="B11480" t="s">
        <v>9414</v>
      </c>
      <c r="C11480" t="s">
        <v>9389</v>
      </c>
      <c r="D11480" t="s">
        <v>27196</v>
      </c>
      <c r="E11480">
        <v>2017</v>
      </c>
    </row>
    <row r="11481" spans="1:5" ht="17.25" customHeight="1" x14ac:dyDescent="0.2">
      <c r="A11481">
        <v>209405</v>
      </c>
      <c r="B11481" t="s">
        <v>10224</v>
      </c>
      <c r="C11481" t="s">
        <v>13782</v>
      </c>
      <c r="D11481">
        <v>13037922</v>
      </c>
      <c r="E11481">
        <v>2023</v>
      </c>
    </row>
    <row r="11482" spans="1:5" ht="17.25" customHeight="1" x14ac:dyDescent="0.2">
      <c r="A11482">
        <v>209404</v>
      </c>
      <c r="B11482" t="s">
        <v>10224</v>
      </c>
      <c r="C11482" t="s">
        <v>13782</v>
      </c>
      <c r="D11482">
        <v>13037915</v>
      </c>
      <c r="E11482">
        <v>2023</v>
      </c>
    </row>
    <row r="11483" spans="1:5" ht="17.25" customHeight="1" x14ac:dyDescent="0.2">
      <c r="A11483">
        <v>209403</v>
      </c>
      <c r="B11483" t="s">
        <v>10224</v>
      </c>
      <c r="C11483" t="s">
        <v>13782</v>
      </c>
      <c r="D11483">
        <v>13039570</v>
      </c>
      <c r="E11483">
        <v>2023</v>
      </c>
    </row>
    <row r="11484" spans="1:5" ht="17.25" customHeight="1" x14ac:dyDescent="0.2">
      <c r="A11484">
        <v>209402</v>
      </c>
      <c r="B11484" t="s">
        <v>10224</v>
      </c>
      <c r="C11484" t="s">
        <v>13782</v>
      </c>
      <c r="D11484">
        <v>13034942</v>
      </c>
      <c r="E11484">
        <v>2023</v>
      </c>
    </row>
    <row r="11485" spans="1:5" ht="17.25" customHeight="1" x14ac:dyDescent="0.2">
      <c r="A11485">
        <v>209466</v>
      </c>
      <c r="B11485" t="s">
        <v>16234</v>
      </c>
      <c r="C11485" t="s">
        <v>26875</v>
      </c>
      <c r="D11485">
        <v>1362223011437</v>
      </c>
      <c r="E11485">
        <v>2023</v>
      </c>
    </row>
    <row r="11486" spans="1:5" ht="17.25" customHeight="1" x14ac:dyDescent="0.2">
      <c r="A11486">
        <v>209465</v>
      </c>
      <c r="B11486" t="s">
        <v>16234</v>
      </c>
      <c r="C11486" t="s">
        <v>26875</v>
      </c>
      <c r="D11486">
        <v>1362223011435</v>
      </c>
      <c r="E11486">
        <v>2023</v>
      </c>
    </row>
    <row r="11487" spans="1:5" ht="17.25" customHeight="1" x14ac:dyDescent="0.2">
      <c r="A11487">
        <v>209464</v>
      </c>
      <c r="B11487" t="s">
        <v>16234</v>
      </c>
      <c r="C11487" t="s">
        <v>26875</v>
      </c>
      <c r="D11487">
        <v>1362223011432</v>
      </c>
      <c r="E11487">
        <v>2023</v>
      </c>
    </row>
    <row r="11488" spans="1:5" ht="17.25" customHeight="1" x14ac:dyDescent="0.2">
      <c r="A11488">
        <v>209432</v>
      </c>
      <c r="B11488" t="s">
        <v>9366</v>
      </c>
      <c r="C11488" t="s">
        <v>21521</v>
      </c>
      <c r="D11488">
        <v>2016140741</v>
      </c>
      <c r="E11488">
        <v>2020</v>
      </c>
    </row>
    <row r="11489" spans="1:5" ht="17.25" customHeight="1" x14ac:dyDescent="0.2">
      <c r="A11489">
        <v>209431</v>
      </c>
      <c r="B11489" t="s">
        <v>9366</v>
      </c>
      <c r="C11489" t="s">
        <v>21521</v>
      </c>
      <c r="D11489">
        <v>2016140735</v>
      </c>
      <c r="E11489">
        <v>2020</v>
      </c>
    </row>
    <row r="11490" spans="1:5" ht="17.25" customHeight="1" x14ac:dyDescent="0.2">
      <c r="A11490">
        <v>209500</v>
      </c>
      <c r="B11490" t="s">
        <v>10466</v>
      </c>
      <c r="C11490" t="s">
        <v>21524</v>
      </c>
      <c r="D11490" t="s">
        <v>27197</v>
      </c>
      <c r="E11490">
        <v>2023</v>
      </c>
    </row>
    <row r="11491" spans="1:5" ht="17.25" customHeight="1" x14ac:dyDescent="0.2">
      <c r="A11491">
        <v>209588</v>
      </c>
      <c r="B11491" t="s">
        <v>9414</v>
      </c>
      <c r="C11491" t="s">
        <v>9415</v>
      </c>
      <c r="D11491" t="s">
        <v>27198</v>
      </c>
      <c r="E11491">
        <v>2014</v>
      </c>
    </row>
    <row r="11492" spans="1:5" ht="17.25" customHeight="1" x14ac:dyDescent="0.2">
      <c r="A11492">
        <v>209473</v>
      </c>
      <c r="B11492" t="s">
        <v>9878</v>
      </c>
      <c r="C11492" t="s">
        <v>14807</v>
      </c>
      <c r="D11492">
        <v>76099317</v>
      </c>
      <c r="E11492">
        <v>2018</v>
      </c>
    </row>
    <row r="11493" spans="1:5" ht="17.25" customHeight="1" x14ac:dyDescent="0.2">
      <c r="A11493">
        <v>209472</v>
      </c>
      <c r="B11493" t="s">
        <v>9878</v>
      </c>
      <c r="C11493" t="s">
        <v>14807</v>
      </c>
      <c r="D11493">
        <v>76098349</v>
      </c>
      <c r="E11493">
        <v>2018</v>
      </c>
    </row>
    <row r="11494" spans="1:5" ht="17.25" customHeight="1" x14ac:dyDescent="0.2">
      <c r="A11494">
        <v>209441</v>
      </c>
      <c r="B11494" t="s">
        <v>10466</v>
      </c>
      <c r="C11494" t="s">
        <v>16490</v>
      </c>
      <c r="D11494" t="s">
        <v>27199</v>
      </c>
      <c r="E11494">
        <v>2021</v>
      </c>
    </row>
    <row r="11495" spans="1:5" ht="17.25" customHeight="1" x14ac:dyDescent="0.2">
      <c r="A11495">
        <v>209440</v>
      </c>
      <c r="B11495" t="s">
        <v>10466</v>
      </c>
      <c r="C11495" t="s">
        <v>16412</v>
      </c>
      <c r="D11495" t="s">
        <v>27200</v>
      </c>
      <c r="E11495">
        <v>2020</v>
      </c>
    </row>
    <row r="11496" spans="1:5" ht="17.25" customHeight="1" x14ac:dyDescent="0.2">
      <c r="A11496">
        <v>209439</v>
      </c>
      <c r="B11496" t="s">
        <v>10466</v>
      </c>
      <c r="C11496" t="s">
        <v>16412</v>
      </c>
      <c r="D11496" t="s">
        <v>27201</v>
      </c>
      <c r="E11496">
        <v>2020</v>
      </c>
    </row>
    <row r="11497" spans="1:5" ht="17.25" customHeight="1" x14ac:dyDescent="0.2">
      <c r="A11497">
        <v>209628</v>
      </c>
      <c r="B11497" t="s">
        <v>10345</v>
      </c>
      <c r="C11497" t="s">
        <v>14903</v>
      </c>
      <c r="D11497" t="s">
        <v>27202</v>
      </c>
      <c r="E11497">
        <v>2019</v>
      </c>
    </row>
    <row r="11498" spans="1:5" ht="17.25" customHeight="1" x14ac:dyDescent="0.2">
      <c r="A11498">
        <v>209392</v>
      </c>
      <c r="B11498" t="s">
        <v>10466</v>
      </c>
      <c r="C11498" t="s">
        <v>27203</v>
      </c>
      <c r="D11498" t="s">
        <v>27204</v>
      </c>
      <c r="E11498">
        <v>2023</v>
      </c>
    </row>
    <row r="11499" spans="1:5" ht="17.25" customHeight="1" x14ac:dyDescent="0.2">
      <c r="A11499">
        <v>209391</v>
      </c>
      <c r="B11499" t="s">
        <v>10466</v>
      </c>
      <c r="C11499" t="s">
        <v>27203</v>
      </c>
      <c r="D11499" t="s">
        <v>27205</v>
      </c>
      <c r="E11499">
        <v>2023</v>
      </c>
    </row>
    <row r="11500" spans="1:5" ht="17.25" customHeight="1" x14ac:dyDescent="0.2">
      <c r="A11500">
        <v>209477</v>
      </c>
      <c r="B11500" t="s">
        <v>16234</v>
      </c>
      <c r="C11500" t="s">
        <v>26875</v>
      </c>
      <c r="D11500">
        <v>1362223011205</v>
      </c>
      <c r="E11500">
        <v>2023</v>
      </c>
    </row>
    <row r="11501" spans="1:5" ht="17.25" customHeight="1" x14ac:dyDescent="0.2">
      <c r="A11501">
        <v>209476</v>
      </c>
      <c r="B11501" t="s">
        <v>16234</v>
      </c>
      <c r="C11501" t="s">
        <v>26875</v>
      </c>
      <c r="D11501">
        <v>1362223011127</v>
      </c>
      <c r="E11501">
        <v>2023</v>
      </c>
    </row>
    <row r="11502" spans="1:5" ht="17.25" customHeight="1" x14ac:dyDescent="0.2">
      <c r="A11502">
        <v>209475</v>
      </c>
      <c r="B11502" t="s">
        <v>16234</v>
      </c>
      <c r="C11502" t="s">
        <v>26875</v>
      </c>
      <c r="D11502">
        <v>1362223010997</v>
      </c>
      <c r="E11502">
        <v>2023</v>
      </c>
    </row>
    <row r="11503" spans="1:5" ht="17.25" customHeight="1" x14ac:dyDescent="0.2">
      <c r="A11503">
        <v>209474</v>
      </c>
      <c r="B11503" t="s">
        <v>16234</v>
      </c>
      <c r="C11503" t="s">
        <v>26875</v>
      </c>
      <c r="D11503">
        <v>1362223010801</v>
      </c>
      <c r="E11503">
        <v>2023</v>
      </c>
    </row>
    <row r="11504" spans="1:5" ht="17.25" customHeight="1" x14ac:dyDescent="0.2">
      <c r="A11504">
        <v>160057</v>
      </c>
      <c r="B11504" t="s">
        <v>16234</v>
      </c>
      <c r="C11504" t="s">
        <v>10332</v>
      </c>
      <c r="D11504">
        <v>1401011000372</v>
      </c>
      <c r="E11504">
        <v>2011</v>
      </c>
    </row>
    <row r="11505" spans="1:5" ht="17.25" customHeight="1" x14ac:dyDescent="0.2">
      <c r="A11505">
        <v>155878</v>
      </c>
      <c r="B11505" t="s">
        <v>16234</v>
      </c>
      <c r="C11505" t="s">
        <v>10332</v>
      </c>
      <c r="D11505">
        <v>1401011000294</v>
      </c>
      <c r="E11505">
        <v>2011</v>
      </c>
    </row>
    <row r="11506" spans="1:5" ht="17.25" customHeight="1" x14ac:dyDescent="0.2">
      <c r="A11506">
        <v>157788</v>
      </c>
      <c r="B11506" t="s">
        <v>16234</v>
      </c>
      <c r="C11506" t="s">
        <v>10332</v>
      </c>
      <c r="D11506">
        <v>1401011000323</v>
      </c>
      <c r="E11506">
        <v>2011</v>
      </c>
    </row>
    <row r="11507" spans="1:5" ht="17.25" customHeight="1" x14ac:dyDescent="0.2">
      <c r="A11507">
        <v>156841</v>
      </c>
      <c r="B11507" t="s">
        <v>16234</v>
      </c>
      <c r="C11507" t="s">
        <v>10332</v>
      </c>
      <c r="D11507">
        <v>1401011000302</v>
      </c>
      <c r="E11507">
        <v>2011</v>
      </c>
    </row>
    <row r="11508" spans="1:5" ht="17.25" customHeight="1" x14ac:dyDescent="0.2">
      <c r="A11508">
        <v>154878</v>
      </c>
      <c r="B11508" t="s">
        <v>16234</v>
      </c>
      <c r="C11508" t="s">
        <v>10332</v>
      </c>
      <c r="D11508">
        <v>1401010000251</v>
      </c>
      <c r="E11508">
        <v>2010</v>
      </c>
    </row>
    <row r="11509" spans="1:5" ht="17.25" customHeight="1" x14ac:dyDescent="0.2">
      <c r="A11509">
        <v>152742</v>
      </c>
      <c r="B11509" t="s">
        <v>16234</v>
      </c>
      <c r="C11509" t="s">
        <v>10332</v>
      </c>
      <c r="D11509">
        <v>1401009000119</v>
      </c>
      <c r="E11509">
        <v>2009</v>
      </c>
    </row>
    <row r="11510" spans="1:5" ht="17.25" customHeight="1" x14ac:dyDescent="0.2">
      <c r="A11510">
        <v>152741</v>
      </c>
      <c r="B11510" t="s">
        <v>16234</v>
      </c>
      <c r="C11510" t="s">
        <v>10332</v>
      </c>
      <c r="D11510">
        <v>1401008000079</v>
      </c>
      <c r="E11510">
        <v>2008</v>
      </c>
    </row>
    <row r="11511" spans="1:5" ht="17.25" customHeight="1" x14ac:dyDescent="0.2">
      <c r="A11511">
        <v>152740</v>
      </c>
      <c r="B11511" t="s">
        <v>16234</v>
      </c>
      <c r="C11511" t="s">
        <v>10332</v>
      </c>
      <c r="D11511">
        <v>1401008000082</v>
      </c>
      <c r="E11511">
        <v>2008</v>
      </c>
    </row>
    <row r="11512" spans="1:5" ht="17.25" customHeight="1" x14ac:dyDescent="0.2">
      <c r="A11512">
        <v>209393</v>
      </c>
      <c r="B11512" t="s">
        <v>10466</v>
      </c>
      <c r="C11512" t="s">
        <v>21973</v>
      </c>
      <c r="D11512" t="s">
        <v>27206</v>
      </c>
      <c r="E11512">
        <v>2023</v>
      </c>
    </row>
    <row r="11513" spans="1:5" ht="17.25" customHeight="1" x14ac:dyDescent="0.2">
      <c r="A11513">
        <v>209388</v>
      </c>
      <c r="B11513" t="s">
        <v>10345</v>
      </c>
      <c r="C11513" t="s">
        <v>13041</v>
      </c>
      <c r="D11513" t="s">
        <v>27207</v>
      </c>
      <c r="E11513">
        <v>2022</v>
      </c>
    </row>
    <row r="11514" spans="1:5" ht="17.25" customHeight="1" x14ac:dyDescent="0.2">
      <c r="A11514">
        <v>209387</v>
      </c>
      <c r="B11514" t="s">
        <v>9878</v>
      </c>
      <c r="C11514" t="s">
        <v>16459</v>
      </c>
      <c r="D11514">
        <v>74434269</v>
      </c>
      <c r="E11514">
        <v>2018</v>
      </c>
    </row>
    <row r="11515" spans="1:5" ht="17.25" customHeight="1" x14ac:dyDescent="0.2">
      <c r="A11515">
        <v>179056</v>
      </c>
      <c r="B11515" t="s">
        <v>9878</v>
      </c>
      <c r="C11515" t="s">
        <v>14803</v>
      </c>
      <c r="D11515">
        <v>76324330</v>
      </c>
      <c r="E11515">
        <v>2017</v>
      </c>
    </row>
    <row r="11516" spans="1:5" ht="17.25" customHeight="1" x14ac:dyDescent="0.2">
      <c r="A11516">
        <v>208480</v>
      </c>
      <c r="B11516" t="s">
        <v>10224</v>
      </c>
      <c r="C11516" t="s">
        <v>13166</v>
      </c>
      <c r="D11516">
        <v>13061927</v>
      </c>
      <c r="E11516">
        <v>2023</v>
      </c>
    </row>
    <row r="11517" spans="1:5" ht="17.25" customHeight="1" x14ac:dyDescent="0.2">
      <c r="A11517">
        <v>207929</v>
      </c>
      <c r="B11517" t="s">
        <v>9878</v>
      </c>
      <c r="C11517" t="s">
        <v>14803</v>
      </c>
      <c r="D11517">
        <v>22575335</v>
      </c>
      <c r="E11517">
        <v>2023</v>
      </c>
    </row>
    <row r="11518" spans="1:5" ht="17.25" customHeight="1" x14ac:dyDescent="0.2">
      <c r="A11518">
        <v>207927</v>
      </c>
      <c r="B11518" t="s">
        <v>9878</v>
      </c>
      <c r="C11518" t="s">
        <v>14803</v>
      </c>
      <c r="D11518">
        <v>22573113</v>
      </c>
      <c r="E11518">
        <v>2022</v>
      </c>
    </row>
    <row r="11519" spans="1:5" ht="17.25" customHeight="1" x14ac:dyDescent="0.2">
      <c r="A11519">
        <v>207926</v>
      </c>
      <c r="B11519" t="s">
        <v>9878</v>
      </c>
      <c r="C11519" t="s">
        <v>14803</v>
      </c>
      <c r="D11519">
        <v>22568594</v>
      </c>
      <c r="E11519">
        <v>2022</v>
      </c>
    </row>
    <row r="11520" spans="1:5" ht="17.25" customHeight="1" x14ac:dyDescent="0.2">
      <c r="A11520">
        <v>206364</v>
      </c>
      <c r="B11520" t="s">
        <v>9366</v>
      </c>
      <c r="C11520" t="s">
        <v>18036</v>
      </c>
      <c r="D11520">
        <v>2016116313</v>
      </c>
      <c r="E11520">
        <v>2018</v>
      </c>
    </row>
    <row r="11521" spans="1:5" ht="17.25" customHeight="1" x14ac:dyDescent="0.2">
      <c r="A11521">
        <v>206363</v>
      </c>
      <c r="B11521" t="s">
        <v>9366</v>
      </c>
      <c r="C11521" t="s">
        <v>18036</v>
      </c>
      <c r="D11521">
        <v>2016116349</v>
      </c>
      <c r="E11521">
        <v>2018</v>
      </c>
    </row>
    <row r="11522" spans="1:5" ht="17.25" customHeight="1" x14ac:dyDescent="0.2">
      <c r="A11522">
        <v>209424</v>
      </c>
      <c r="B11522" t="s">
        <v>10466</v>
      </c>
      <c r="C11522" t="s">
        <v>10461</v>
      </c>
      <c r="D11522" t="s">
        <v>27208</v>
      </c>
      <c r="E11522">
        <v>2011</v>
      </c>
    </row>
    <row r="11523" spans="1:5" ht="17.25" customHeight="1" x14ac:dyDescent="0.2">
      <c r="A11523">
        <v>209435</v>
      </c>
      <c r="B11523" t="s">
        <v>9366</v>
      </c>
      <c r="C11523" t="s">
        <v>15468</v>
      </c>
      <c r="D11523">
        <v>7005364434</v>
      </c>
      <c r="E11523">
        <v>2022</v>
      </c>
    </row>
    <row r="11524" spans="1:5" ht="17.25" customHeight="1" x14ac:dyDescent="0.2">
      <c r="A11524">
        <v>209434</v>
      </c>
      <c r="B11524" t="s">
        <v>9366</v>
      </c>
      <c r="C11524" t="s">
        <v>15468</v>
      </c>
      <c r="D11524">
        <v>7005364442</v>
      </c>
      <c r="E11524">
        <v>2022</v>
      </c>
    </row>
    <row r="11525" spans="1:5" ht="17.25" customHeight="1" x14ac:dyDescent="0.2">
      <c r="A11525">
        <v>209493</v>
      </c>
      <c r="B11525" t="s">
        <v>10345</v>
      </c>
      <c r="C11525" t="s">
        <v>14895</v>
      </c>
      <c r="D11525" t="s">
        <v>27209</v>
      </c>
      <c r="E11525">
        <v>2021</v>
      </c>
    </row>
    <row r="11526" spans="1:5" ht="17.25" customHeight="1" x14ac:dyDescent="0.2">
      <c r="A11526">
        <v>209492</v>
      </c>
      <c r="B11526" t="s">
        <v>10345</v>
      </c>
      <c r="C11526" t="s">
        <v>14895</v>
      </c>
      <c r="D11526" t="s">
        <v>27210</v>
      </c>
      <c r="E11526">
        <v>2022</v>
      </c>
    </row>
    <row r="11527" spans="1:5" ht="17.25" customHeight="1" x14ac:dyDescent="0.2">
      <c r="A11527">
        <v>209491</v>
      </c>
      <c r="B11527" t="s">
        <v>10345</v>
      </c>
      <c r="C11527" t="s">
        <v>13041</v>
      </c>
      <c r="D11527" t="s">
        <v>27211</v>
      </c>
      <c r="E11527">
        <v>2019</v>
      </c>
    </row>
    <row r="11528" spans="1:5" ht="17.25" customHeight="1" x14ac:dyDescent="0.2">
      <c r="A11528">
        <v>209490</v>
      </c>
      <c r="B11528" t="s">
        <v>10345</v>
      </c>
      <c r="C11528" t="s">
        <v>13041</v>
      </c>
      <c r="D11528" t="s">
        <v>27212</v>
      </c>
      <c r="E11528">
        <v>2019</v>
      </c>
    </row>
    <row r="11529" spans="1:5" ht="17.25" customHeight="1" x14ac:dyDescent="0.2">
      <c r="A11529">
        <v>209489</v>
      </c>
      <c r="B11529" t="s">
        <v>10345</v>
      </c>
      <c r="C11529" t="s">
        <v>13041</v>
      </c>
      <c r="D11529" t="s">
        <v>27213</v>
      </c>
      <c r="E11529">
        <v>2019</v>
      </c>
    </row>
    <row r="11530" spans="1:5" ht="17.25" customHeight="1" x14ac:dyDescent="0.2">
      <c r="A11530">
        <v>209647</v>
      </c>
      <c r="B11530" t="s">
        <v>9878</v>
      </c>
      <c r="C11530" t="s">
        <v>9887</v>
      </c>
      <c r="D11530">
        <v>74489400</v>
      </c>
      <c r="E11530">
        <v>2019</v>
      </c>
    </row>
    <row r="11531" spans="1:5" ht="17.25" customHeight="1" x14ac:dyDescent="0.2">
      <c r="A11531">
        <v>209503</v>
      </c>
      <c r="B11531" t="s">
        <v>11660</v>
      </c>
      <c r="C11531" t="s">
        <v>16336</v>
      </c>
      <c r="D11531" t="s">
        <v>27214</v>
      </c>
      <c r="E11531">
        <v>2019</v>
      </c>
    </row>
    <row r="11532" spans="1:5" ht="17.25" customHeight="1" x14ac:dyDescent="0.2">
      <c r="A11532">
        <v>209375</v>
      </c>
      <c r="B11532" t="s">
        <v>9878</v>
      </c>
      <c r="C11532" t="s">
        <v>9621</v>
      </c>
      <c r="D11532">
        <v>80494098</v>
      </c>
      <c r="E11532">
        <v>2023</v>
      </c>
    </row>
    <row r="11533" spans="1:5" ht="17.25" customHeight="1" x14ac:dyDescent="0.2">
      <c r="A11533">
        <v>175187</v>
      </c>
      <c r="B11533" t="s">
        <v>9878</v>
      </c>
      <c r="C11533" t="s">
        <v>9886</v>
      </c>
      <c r="D11533">
        <v>74049943</v>
      </c>
      <c r="E11533">
        <v>2016</v>
      </c>
    </row>
    <row r="11534" spans="1:5" ht="17.25" customHeight="1" x14ac:dyDescent="0.2">
      <c r="A11534">
        <v>210645</v>
      </c>
      <c r="B11534" t="s">
        <v>9414</v>
      </c>
      <c r="C11534" t="s">
        <v>9636</v>
      </c>
      <c r="D11534" t="s">
        <v>27215</v>
      </c>
      <c r="E11534">
        <v>2017</v>
      </c>
    </row>
    <row r="11535" spans="1:5" ht="17.25" customHeight="1" x14ac:dyDescent="0.2">
      <c r="A11535">
        <v>212098</v>
      </c>
      <c r="B11535" t="s">
        <v>11811</v>
      </c>
      <c r="C11535" t="s">
        <v>24188</v>
      </c>
      <c r="D11535" t="s">
        <v>27216</v>
      </c>
      <c r="E11535">
        <v>2023</v>
      </c>
    </row>
    <row r="11536" spans="1:5" ht="17.25" customHeight="1" x14ac:dyDescent="0.2">
      <c r="A11536">
        <v>212097</v>
      </c>
      <c r="B11536" t="s">
        <v>9366</v>
      </c>
      <c r="C11536" t="s">
        <v>19759</v>
      </c>
      <c r="D11536">
        <v>2013790107</v>
      </c>
      <c r="E11536">
        <v>2018</v>
      </c>
    </row>
    <row r="11537" spans="1:5" ht="17.25" customHeight="1" x14ac:dyDescent="0.2">
      <c r="A11537">
        <v>212096</v>
      </c>
      <c r="B11537" t="s">
        <v>9366</v>
      </c>
      <c r="C11537" t="s">
        <v>19759</v>
      </c>
      <c r="D11537">
        <v>2013790112</v>
      </c>
      <c r="E11537">
        <v>2018</v>
      </c>
    </row>
    <row r="11538" spans="1:5" ht="17.25" customHeight="1" x14ac:dyDescent="0.2">
      <c r="A11538">
        <v>209452</v>
      </c>
      <c r="B11538" t="s">
        <v>10345</v>
      </c>
      <c r="C11538" t="s">
        <v>14903</v>
      </c>
      <c r="D11538" t="s">
        <v>27217</v>
      </c>
      <c r="E11538">
        <v>2023</v>
      </c>
    </row>
    <row r="11539" spans="1:5" ht="17.25" customHeight="1" x14ac:dyDescent="0.2">
      <c r="A11539">
        <v>209451</v>
      </c>
      <c r="B11539" t="s">
        <v>10345</v>
      </c>
      <c r="C11539" t="s">
        <v>14903</v>
      </c>
      <c r="D11539" t="s">
        <v>27218</v>
      </c>
      <c r="E11539">
        <v>2023</v>
      </c>
    </row>
    <row r="11540" spans="1:5" ht="17.25" customHeight="1" x14ac:dyDescent="0.2">
      <c r="A11540">
        <v>209450</v>
      </c>
      <c r="B11540" t="s">
        <v>10345</v>
      </c>
      <c r="C11540" t="s">
        <v>14903</v>
      </c>
      <c r="D11540" t="s">
        <v>27219</v>
      </c>
      <c r="E11540">
        <v>2023</v>
      </c>
    </row>
    <row r="11541" spans="1:5" ht="17.25" customHeight="1" x14ac:dyDescent="0.2">
      <c r="A11541">
        <v>209449</v>
      </c>
      <c r="B11541" t="s">
        <v>10345</v>
      </c>
      <c r="C11541" t="s">
        <v>14903</v>
      </c>
      <c r="D11541" t="s">
        <v>27220</v>
      </c>
      <c r="E11541">
        <v>2023</v>
      </c>
    </row>
    <row r="11542" spans="1:5" ht="17.25" customHeight="1" x14ac:dyDescent="0.2">
      <c r="A11542">
        <v>209448</v>
      </c>
      <c r="B11542" t="s">
        <v>10345</v>
      </c>
      <c r="C11542" t="s">
        <v>14903</v>
      </c>
      <c r="D11542" t="s">
        <v>27221</v>
      </c>
      <c r="E11542">
        <v>2023</v>
      </c>
    </row>
    <row r="11543" spans="1:5" ht="17.25" customHeight="1" x14ac:dyDescent="0.2">
      <c r="A11543">
        <v>209332</v>
      </c>
      <c r="B11543" t="s">
        <v>9878</v>
      </c>
      <c r="C11543" t="s">
        <v>21449</v>
      </c>
      <c r="D11543">
        <v>22645436</v>
      </c>
      <c r="E11543">
        <v>2024</v>
      </c>
    </row>
    <row r="11544" spans="1:5" ht="17.25" customHeight="1" x14ac:dyDescent="0.2">
      <c r="A11544">
        <v>209331</v>
      </c>
      <c r="B11544" t="s">
        <v>14861</v>
      </c>
      <c r="C11544" t="s">
        <v>22448</v>
      </c>
      <c r="D11544">
        <v>3143882</v>
      </c>
      <c r="E11544">
        <v>2023</v>
      </c>
    </row>
    <row r="11545" spans="1:5" ht="17.25" customHeight="1" x14ac:dyDescent="0.2">
      <c r="A11545">
        <v>209330</v>
      </c>
      <c r="B11545" t="s">
        <v>14861</v>
      </c>
      <c r="C11545" t="s">
        <v>21709</v>
      </c>
      <c r="D11545">
        <v>3140505</v>
      </c>
      <c r="E11545">
        <v>2023</v>
      </c>
    </row>
    <row r="11546" spans="1:5" ht="17.25" customHeight="1" x14ac:dyDescent="0.2">
      <c r="A11546">
        <v>209385</v>
      </c>
      <c r="B11546" t="s">
        <v>9366</v>
      </c>
      <c r="C11546" t="s">
        <v>17730</v>
      </c>
      <c r="D11546">
        <v>2013961059</v>
      </c>
      <c r="E11546">
        <v>2020</v>
      </c>
    </row>
    <row r="11547" spans="1:5" ht="17.25" customHeight="1" x14ac:dyDescent="0.2">
      <c r="A11547">
        <v>208517</v>
      </c>
      <c r="B11547" t="s">
        <v>10224</v>
      </c>
      <c r="C11547" t="s">
        <v>13782</v>
      </c>
      <c r="D11547">
        <v>13061926</v>
      </c>
      <c r="E11547">
        <v>2023</v>
      </c>
    </row>
    <row r="11548" spans="1:5" ht="17.25" customHeight="1" x14ac:dyDescent="0.2">
      <c r="A11548">
        <v>191455</v>
      </c>
      <c r="B11548" t="s">
        <v>9878</v>
      </c>
      <c r="C11548" t="s">
        <v>14803</v>
      </c>
      <c r="D11548">
        <v>22445203</v>
      </c>
      <c r="E11548">
        <v>2020</v>
      </c>
    </row>
    <row r="11549" spans="1:5" ht="17.25" customHeight="1" x14ac:dyDescent="0.2">
      <c r="A11549">
        <v>163585</v>
      </c>
      <c r="B11549" t="s">
        <v>9878</v>
      </c>
      <c r="C11549" t="s">
        <v>9886</v>
      </c>
      <c r="D11549">
        <v>73560021</v>
      </c>
      <c r="E11549">
        <v>2013</v>
      </c>
    </row>
    <row r="11550" spans="1:5" ht="17.25" customHeight="1" x14ac:dyDescent="0.2">
      <c r="A11550">
        <v>197586</v>
      </c>
      <c r="B11550" t="s">
        <v>9878</v>
      </c>
      <c r="C11550" t="s">
        <v>16216</v>
      </c>
      <c r="D11550">
        <v>77218342</v>
      </c>
      <c r="E11550">
        <v>2021</v>
      </c>
    </row>
    <row r="11551" spans="1:5" ht="17.25" customHeight="1" x14ac:dyDescent="0.2">
      <c r="A11551">
        <v>210098</v>
      </c>
      <c r="B11551" t="s">
        <v>10466</v>
      </c>
      <c r="C11551" t="s">
        <v>16293</v>
      </c>
      <c r="D11551" t="s">
        <v>27222</v>
      </c>
      <c r="E11551">
        <v>2023</v>
      </c>
    </row>
    <row r="11552" spans="1:5" ht="17.25" customHeight="1" x14ac:dyDescent="0.2">
      <c r="A11552">
        <v>210097</v>
      </c>
      <c r="B11552" t="s">
        <v>10466</v>
      </c>
      <c r="C11552" t="s">
        <v>16293</v>
      </c>
      <c r="D11552" t="s">
        <v>27223</v>
      </c>
      <c r="E11552">
        <v>2023</v>
      </c>
    </row>
    <row r="11553" spans="1:5" ht="17.25" customHeight="1" x14ac:dyDescent="0.2">
      <c r="A11553">
        <v>210096</v>
      </c>
      <c r="B11553" t="s">
        <v>10345</v>
      </c>
      <c r="C11553" t="s">
        <v>13041</v>
      </c>
      <c r="D11553" t="s">
        <v>27224</v>
      </c>
      <c r="E11553">
        <v>2023</v>
      </c>
    </row>
    <row r="11554" spans="1:5" ht="17.25" customHeight="1" x14ac:dyDescent="0.2">
      <c r="A11554">
        <v>210095</v>
      </c>
      <c r="B11554" t="s">
        <v>10345</v>
      </c>
      <c r="C11554" t="s">
        <v>13041</v>
      </c>
      <c r="D11554" t="s">
        <v>27225</v>
      </c>
      <c r="E11554">
        <v>2023</v>
      </c>
    </row>
    <row r="11555" spans="1:5" ht="17.25" customHeight="1" x14ac:dyDescent="0.2">
      <c r="A11555">
        <v>186989</v>
      </c>
      <c r="B11555" t="s">
        <v>10224</v>
      </c>
      <c r="C11555" t="s">
        <v>13782</v>
      </c>
      <c r="D11555">
        <v>12427477</v>
      </c>
      <c r="E11555">
        <v>2019</v>
      </c>
    </row>
    <row r="11556" spans="1:5" ht="17.25" customHeight="1" x14ac:dyDescent="0.2">
      <c r="A11556">
        <v>162154</v>
      </c>
      <c r="B11556" t="s">
        <v>10345</v>
      </c>
      <c r="C11556" t="s">
        <v>27226</v>
      </c>
      <c r="D11556">
        <v>140906</v>
      </c>
      <c r="E11556">
        <v>2012</v>
      </c>
    </row>
    <row r="11557" spans="1:5" ht="17.25" customHeight="1" x14ac:dyDescent="0.2">
      <c r="A11557">
        <v>162531</v>
      </c>
      <c r="B11557" t="s">
        <v>10345</v>
      </c>
      <c r="C11557" t="s">
        <v>10350</v>
      </c>
      <c r="D11557">
        <v>154290</v>
      </c>
      <c r="E11557">
        <v>2012</v>
      </c>
    </row>
    <row r="11558" spans="1:5" ht="17.25" customHeight="1" x14ac:dyDescent="0.2">
      <c r="A11558">
        <v>173742</v>
      </c>
      <c r="B11558" t="s">
        <v>11811</v>
      </c>
      <c r="C11558" t="s">
        <v>9385</v>
      </c>
      <c r="D11558" t="s">
        <v>27227</v>
      </c>
      <c r="E11558">
        <v>2015</v>
      </c>
    </row>
    <row r="11559" spans="1:5" ht="17.25" customHeight="1" x14ac:dyDescent="0.2">
      <c r="A11559">
        <v>209321</v>
      </c>
      <c r="B11559" t="s">
        <v>9414</v>
      </c>
      <c r="C11559" t="s">
        <v>9389</v>
      </c>
      <c r="D11559" t="s">
        <v>27228</v>
      </c>
      <c r="E11559">
        <v>2023</v>
      </c>
    </row>
    <row r="11560" spans="1:5" ht="17.25" customHeight="1" x14ac:dyDescent="0.2">
      <c r="A11560">
        <v>209320</v>
      </c>
      <c r="B11560" t="s">
        <v>9414</v>
      </c>
      <c r="C11560" t="s">
        <v>9389</v>
      </c>
      <c r="D11560" t="s">
        <v>27229</v>
      </c>
      <c r="E11560">
        <v>2023</v>
      </c>
    </row>
    <row r="11561" spans="1:5" ht="17.25" customHeight="1" x14ac:dyDescent="0.2">
      <c r="A11561">
        <v>209319</v>
      </c>
      <c r="B11561" t="s">
        <v>9414</v>
      </c>
      <c r="C11561" t="s">
        <v>9389</v>
      </c>
      <c r="D11561" t="s">
        <v>27230</v>
      </c>
      <c r="E11561">
        <v>2023</v>
      </c>
    </row>
    <row r="11562" spans="1:5" ht="17.25" customHeight="1" x14ac:dyDescent="0.2">
      <c r="A11562">
        <v>209318</v>
      </c>
      <c r="B11562" t="s">
        <v>9414</v>
      </c>
      <c r="C11562" t="s">
        <v>9389</v>
      </c>
      <c r="D11562" t="s">
        <v>27231</v>
      </c>
      <c r="E11562">
        <v>2023</v>
      </c>
    </row>
    <row r="11563" spans="1:5" ht="17.25" customHeight="1" x14ac:dyDescent="0.2">
      <c r="A11563">
        <v>209317</v>
      </c>
      <c r="B11563" t="s">
        <v>9414</v>
      </c>
      <c r="C11563" t="s">
        <v>9389</v>
      </c>
      <c r="D11563" t="s">
        <v>27232</v>
      </c>
      <c r="E11563">
        <v>2023</v>
      </c>
    </row>
    <row r="11564" spans="1:5" ht="17.25" customHeight="1" x14ac:dyDescent="0.2">
      <c r="A11564">
        <v>209322</v>
      </c>
      <c r="B11564" t="s">
        <v>9414</v>
      </c>
      <c r="C11564" t="s">
        <v>21511</v>
      </c>
      <c r="D11564" t="s">
        <v>27233</v>
      </c>
      <c r="E11564">
        <v>2021</v>
      </c>
    </row>
    <row r="11565" spans="1:5" ht="17.25" customHeight="1" x14ac:dyDescent="0.2">
      <c r="A11565">
        <v>209877</v>
      </c>
      <c r="B11565" t="s">
        <v>9878</v>
      </c>
      <c r="C11565" t="s">
        <v>14803</v>
      </c>
      <c r="D11565">
        <v>22625619</v>
      </c>
      <c r="E11565">
        <v>2023</v>
      </c>
    </row>
    <row r="11566" spans="1:5" ht="17.25" customHeight="1" x14ac:dyDescent="0.2">
      <c r="A11566">
        <v>209876</v>
      </c>
      <c r="B11566" t="s">
        <v>9878</v>
      </c>
      <c r="C11566" t="s">
        <v>14803</v>
      </c>
      <c r="D11566">
        <v>22625635</v>
      </c>
      <c r="E11566">
        <v>2023</v>
      </c>
    </row>
    <row r="11567" spans="1:5" ht="17.25" customHeight="1" x14ac:dyDescent="0.2">
      <c r="A11567">
        <v>209905</v>
      </c>
      <c r="B11567" t="s">
        <v>9878</v>
      </c>
      <c r="C11567" t="s">
        <v>14803</v>
      </c>
      <c r="D11567">
        <v>22586466</v>
      </c>
      <c r="E11567">
        <v>2023</v>
      </c>
    </row>
    <row r="11568" spans="1:5" ht="17.25" customHeight="1" x14ac:dyDescent="0.2">
      <c r="A11568">
        <v>209904</v>
      </c>
      <c r="B11568" t="s">
        <v>9878</v>
      </c>
      <c r="C11568" t="s">
        <v>14803</v>
      </c>
      <c r="D11568">
        <v>22619999</v>
      </c>
      <c r="E11568">
        <v>2023</v>
      </c>
    </row>
    <row r="11569" spans="1:5" ht="17.25" customHeight="1" x14ac:dyDescent="0.2">
      <c r="A11569">
        <v>209885</v>
      </c>
      <c r="B11569" t="s">
        <v>10466</v>
      </c>
      <c r="C11569" t="s">
        <v>22131</v>
      </c>
      <c r="D11569" t="s">
        <v>27234</v>
      </c>
      <c r="E11569">
        <v>2023</v>
      </c>
    </row>
    <row r="11570" spans="1:5" ht="17.25" customHeight="1" x14ac:dyDescent="0.2">
      <c r="A11570">
        <v>209896</v>
      </c>
      <c r="B11570" t="s">
        <v>10224</v>
      </c>
      <c r="C11570" t="s">
        <v>13782</v>
      </c>
      <c r="D11570">
        <v>13139306</v>
      </c>
      <c r="E11570">
        <v>2023</v>
      </c>
    </row>
    <row r="11571" spans="1:5" ht="17.25" customHeight="1" x14ac:dyDescent="0.2">
      <c r="A11571">
        <v>209895</v>
      </c>
      <c r="B11571" t="s">
        <v>10224</v>
      </c>
      <c r="C11571" t="s">
        <v>13782</v>
      </c>
      <c r="D11571">
        <v>13130867</v>
      </c>
      <c r="E11571">
        <v>2023</v>
      </c>
    </row>
    <row r="11572" spans="1:5" ht="17.25" customHeight="1" x14ac:dyDescent="0.2">
      <c r="A11572">
        <v>209894</v>
      </c>
      <c r="B11572" t="s">
        <v>10224</v>
      </c>
      <c r="C11572" t="s">
        <v>13782</v>
      </c>
      <c r="D11572">
        <v>13137764</v>
      </c>
      <c r="E11572">
        <v>2023</v>
      </c>
    </row>
    <row r="11573" spans="1:5" ht="17.25" customHeight="1" x14ac:dyDescent="0.2">
      <c r="A11573">
        <v>209893</v>
      </c>
      <c r="B11573" t="s">
        <v>10224</v>
      </c>
      <c r="C11573" t="s">
        <v>13782</v>
      </c>
      <c r="D11573">
        <v>13132807</v>
      </c>
      <c r="E11573">
        <v>2023</v>
      </c>
    </row>
    <row r="11574" spans="1:5" ht="17.25" customHeight="1" x14ac:dyDescent="0.2">
      <c r="A11574">
        <v>209888</v>
      </c>
      <c r="B11574" t="s">
        <v>10224</v>
      </c>
      <c r="C11574" t="s">
        <v>13166</v>
      </c>
      <c r="D11574">
        <v>13139300</v>
      </c>
      <c r="E11574">
        <v>2023</v>
      </c>
    </row>
    <row r="11575" spans="1:5" ht="17.25" customHeight="1" x14ac:dyDescent="0.2">
      <c r="A11575">
        <v>176851</v>
      </c>
      <c r="B11575" t="s">
        <v>13037</v>
      </c>
      <c r="C11575" t="s">
        <v>13504</v>
      </c>
      <c r="D11575" t="s">
        <v>17624</v>
      </c>
      <c r="E11575">
        <v>2016</v>
      </c>
    </row>
    <row r="11576" spans="1:5" ht="17.25" customHeight="1" x14ac:dyDescent="0.2">
      <c r="A11576">
        <v>209334</v>
      </c>
      <c r="B11576" t="s">
        <v>11811</v>
      </c>
      <c r="C11576" t="s">
        <v>9385</v>
      </c>
      <c r="D11576" t="s">
        <v>27235</v>
      </c>
      <c r="E11576">
        <v>2018</v>
      </c>
    </row>
    <row r="11577" spans="1:5" ht="17.25" customHeight="1" x14ac:dyDescent="0.2">
      <c r="A11577">
        <v>209333</v>
      </c>
      <c r="B11577" t="s">
        <v>13037</v>
      </c>
      <c r="C11577" t="s">
        <v>13301</v>
      </c>
      <c r="D11577" t="s">
        <v>27236</v>
      </c>
      <c r="E11577">
        <v>2020</v>
      </c>
    </row>
    <row r="11578" spans="1:5" ht="17.25" customHeight="1" x14ac:dyDescent="0.2">
      <c r="A11578">
        <v>211574</v>
      </c>
      <c r="B11578" t="s">
        <v>10345</v>
      </c>
      <c r="C11578" t="s">
        <v>14903</v>
      </c>
      <c r="D11578" t="s">
        <v>27237</v>
      </c>
      <c r="E11578">
        <v>2022</v>
      </c>
    </row>
    <row r="11579" spans="1:5" ht="17.25" customHeight="1" x14ac:dyDescent="0.2">
      <c r="A11579">
        <v>211573</v>
      </c>
      <c r="B11579" t="s">
        <v>10345</v>
      </c>
      <c r="C11579" t="s">
        <v>14903</v>
      </c>
      <c r="D11579" t="s">
        <v>27238</v>
      </c>
      <c r="E11579">
        <v>2021</v>
      </c>
    </row>
    <row r="11580" spans="1:5" ht="17.25" customHeight="1" x14ac:dyDescent="0.2">
      <c r="A11580">
        <v>211572</v>
      </c>
      <c r="B11580" t="s">
        <v>10345</v>
      </c>
      <c r="C11580" t="s">
        <v>13041</v>
      </c>
      <c r="D11580" t="s">
        <v>27239</v>
      </c>
      <c r="E11580">
        <v>2023</v>
      </c>
    </row>
    <row r="11581" spans="1:5" ht="17.25" customHeight="1" x14ac:dyDescent="0.2">
      <c r="A11581">
        <v>211571</v>
      </c>
      <c r="B11581" t="s">
        <v>10345</v>
      </c>
      <c r="C11581" t="s">
        <v>13041</v>
      </c>
      <c r="D11581" t="s">
        <v>27240</v>
      </c>
      <c r="E11581">
        <v>2022</v>
      </c>
    </row>
    <row r="11582" spans="1:5" ht="17.25" customHeight="1" x14ac:dyDescent="0.2">
      <c r="A11582">
        <v>211402</v>
      </c>
      <c r="B11582" t="s">
        <v>10466</v>
      </c>
      <c r="C11582" t="s">
        <v>15051</v>
      </c>
      <c r="D11582" t="s">
        <v>27241</v>
      </c>
      <c r="E11582">
        <v>2022</v>
      </c>
    </row>
    <row r="11583" spans="1:5" ht="17.25" customHeight="1" x14ac:dyDescent="0.2">
      <c r="A11583">
        <v>209427</v>
      </c>
      <c r="B11583" t="s">
        <v>9878</v>
      </c>
      <c r="C11583" t="s">
        <v>21522</v>
      </c>
      <c r="D11583">
        <v>80551564</v>
      </c>
      <c r="E11583">
        <v>2023</v>
      </c>
    </row>
    <row r="11584" spans="1:5" ht="17.25" customHeight="1" x14ac:dyDescent="0.2">
      <c r="A11584">
        <v>209412</v>
      </c>
      <c r="B11584" t="s">
        <v>10345</v>
      </c>
      <c r="C11584" t="s">
        <v>27242</v>
      </c>
      <c r="D11584">
        <v>681720</v>
      </c>
      <c r="E11584">
        <v>2019</v>
      </c>
    </row>
    <row r="11585" spans="1:5" ht="17.25" customHeight="1" x14ac:dyDescent="0.2">
      <c r="A11585">
        <v>209411</v>
      </c>
      <c r="B11585" t="s">
        <v>10345</v>
      </c>
      <c r="C11585" t="s">
        <v>27242</v>
      </c>
      <c r="D11585">
        <v>681719</v>
      </c>
      <c r="E11585">
        <v>2019</v>
      </c>
    </row>
    <row r="11586" spans="1:5" ht="17.25" customHeight="1" x14ac:dyDescent="0.2">
      <c r="A11586">
        <v>209329</v>
      </c>
      <c r="B11586" t="s">
        <v>9878</v>
      </c>
      <c r="C11586" t="s">
        <v>19380</v>
      </c>
      <c r="D11586">
        <v>80560917</v>
      </c>
      <c r="E11586">
        <v>2023</v>
      </c>
    </row>
    <row r="11587" spans="1:5" ht="17.25" customHeight="1" x14ac:dyDescent="0.2">
      <c r="A11587">
        <v>209328</v>
      </c>
      <c r="B11587" t="s">
        <v>9878</v>
      </c>
      <c r="C11587" t="s">
        <v>21449</v>
      </c>
      <c r="D11587">
        <v>22643317</v>
      </c>
      <c r="E11587">
        <v>2023</v>
      </c>
    </row>
    <row r="11588" spans="1:5" ht="17.25" customHeight="1" x14ac:dyDescent="0.2">
      <c r="A11588">
        <v>209327</v>
      </c>
      <c r="B11588" t="s">
        <v>9878</v>
      </c>
      <c r="C11588" t="s">
        <v>16459</v>
      </c>
      <c r="D11588">
        <v>99212263</v>
      </c>
      <c r="E11588">
        <v>2023</v>
      </c>
    </row>
    <row r="11589" spans="1:5" ht="17.25" customHeight="1" x14ac:dyDescent="0.2">
      <c r="A11589">
        <v>209325</v>
      </c>
      <c r="B11589" t="s">
        <v>9878</v>
      </c>
      <c r="C11589" t="s">
        <v>9887</v>
      </c>
      <c r="D11589">
        <v>99125450</v>
      </c>
      <c r="E11589">
        <v>2023</v>
      </c>
    </row>
    <row r="11590" spans="1:5" ht="17.25" customHeight="1" x14ac:dyDescent="0.2">
      <c r="A11590">
        <v>209413</v>
      </c>
      <c r="B11590" t="s">
        <v>10466</v>
      </c>
      <c r="C11590" t="s">
        <v>16490</v>
      </c>
      <c r="D11590" t="s">
        <v>27243</v>
      </c>
      <c r="E11590">
        <v>2023</v>
      </c>
    </row>
    <row r="11591" spans="1:5" ht="17.25" customHeight="1" x14ac:dyDescent="0.2">
      <c r="A11591">
        <v>209422</v>
      </c>
      <c r="B11591" t="s">
        <v>10345</v>
      </c>
      <c r="C11591" t="s">
        <v>14903</v>
      </c>
      <c r="D11591" t="s">
        <v>27244</v>
      </c>
      <c r="E11591">
        <v>2023</v>
      </c>
    </row>
    <row r="11592" spans="1:5" ht="17.25" customHeight="1" x14ac:dyDescent="0.2">
      <c r="A11592">
        <v>209421</v>
      </c>
      <c r="B11592" t="s">
        <v>10345</v>
      </c>
      <c r="C11592" t="s">
        <v>14903</v>
      </c>
      <c r="D11592" t="s">
        <v>27245</v>
      </c>
      <c r="E11592">
        <v>2023</v>
      </c>
    </row>
    <row r="11593" spans="1:5" ht="17.25" customHeight="1" x14ac:dyDescent="0.2">
      <c r="A11593">
        <v>210644</v>
      </c>
      <c r="B11593" t="s">
        <v>13337</v>
      </c>
      <c r="C11593" t="s">
        <v>22320</v>
      </c>
      <c r="D11593">
        <v>5209003760</v>
      </c>
      <c r="E11593">
        <v>2022</v>
      </c>
    </row>
    <row r="11594" spans="1:5" ht="17.25" customHeight="1" x14ac:dyDescent="0.2">
      <c r="A11594">
        <v>209310</v>
      </c>
      <c r="B11594" t="s">
        <v>9878</v>
      </c>
      <c r="C11594" t="s">
        <v>19380</v>
      </c>
      <c r="D11594">
        <v>80146519</v>
      </c>
      <c r="E11594">
        <v>2019</v>
      </c>
    </row>
    <row r="11595" spans="1:5" ht="17.25" customHeight="1" x14ac:dyDescent="0.2">
      <c r="A11595">
        <v>209305</v>
      </c>
      <c r="B11595" t="s">
        <v>14052</v>
      </c>
      <c r="C11595" t="s">
        <v>21592</v>
      </c>
      <c r="D11595" t="s">
        <v>27246</v>
      </c>
      <c r="E11595">
        <v>2023</v>
      </c>
    </row>
    <row r="11596" spans="1:5" ht="17.25" customHeight="1" x14ac:dyDescent="0.2">
      <c r="A11596">
        <v>209304</v>
      </c>
      <c r="B11596" t="s">
        <v>14052</v>
      </c>
      <c r="C11596" t="s">
        <v>21592</v>
      </c>
      <c r="D11596" t="s">
        <v>27247</v>
      </c>
      <c r="E11596">
        <v>2020</v>
      </c>
    </row>
    <row r="11597" spans="1:5" ht="17.25" customHeight="1" x14ac:dyDescent="0.2">
      <c r="A11597">
        <v>209303</v>
      </c>
      <c r="B11597" t="s">
        <v>13337</v>
      </c>
      <c r="C11597" t="s">
        <v>27248</v>
      </c>
      <c r="D11597">
        <v>4920702300</v>
      </c>
      <c r="E11597">
        <v>2019</v>
      </c>
    </row>
    <row r="11598" spans="1:5" ht="17.25" customHeight="1" x14ac:dyDescent="0.2">
      <c r="A11598">
        <v>209302</v>
      </c>
      <c r="B11598" t="s">
        <v>10345</v>
      </c>
      <c r="C11598" t="s">
        <v>13041</v>
      </c>
      <c r="D11598" t="s">
        <v>27249</v>
      </c>
      <c r="E11598">
        <v>2023</v>
      </c>
    </row>
    <row r="11599" spans="1:5" ht="17.25" customHeight="1" x14ac:dyDescent="0.2">
      <c r="A11599">
        <v>209301</v>
      </c>
      <c r="B11599" t="s">
        <v>10345</v>
      </c>
      <c r="C11599" t="s">
        <v>14903</v>
      </c>
      <c r="D11599" t="s">
        <v>27250</v>
      </c>
      <c r="E11599">
        <v>2022</v>
      </c>
    </row>
    <row r="11600" spans="1:5" ht="17.25" customHeight="1" x14ac:dyDescent="0.2">
      <c r="A11600">
        <v>209299</v>
      </c>
      <c r="B11600" t="s">
        <v>9878</v>
      </c>
      <c r="C11600" t="s">
        <v>19380</v>
      </c>
      <c r="D11600">
        <v>80432283</v>
      </c>
      <c r="E11600">
        <v>2022</v>
      </c>
    </row>
    <row r="11601" spans="1:5" ht="17.25" customHeight="1" x14ac:dyDescent="0.2">
      <c r="A11601">
        <v>209298</v>
      </c>
      <c r="B11601" t="s">
        <v>9878</v>
      </c>
      <c r="C11601" t="s">
        <v>19380</v>
      </c>
      <c r="D11601">
        <v>80447930</v>
      </c>
      <c r="E11601">
        <v>2022</v>
      </c>
    </row>
    <row r="11602" spans="1:5" ht="17.25" customHeight="1" x14ac:dyDescent="0.2">
      <c r="A11602">
        <v>209297</v>
      </c>
      <c r="B11602" t="s">
        <v>9878</v>
      </c>
      <c r="C11602" t="s">
        <v>19380</v>
      </c>
      <c r="D11602">
        <v>80477294</v>
      </c>
      <c r="E11602">
        <v>2022</v>
      </c>
    </row>
    <row r="11603" spans="1:5" ht="17.25" customHeight="1" x14ac:dyDescent="0.2">
      <c r="A11603">
        <v>209296</v>
      </c>
      <c r="B11603" t="s">
        <v>9878</v>
      </c>
      <c r="C11603" t="s">
        <v>13713</v>
      </c>
      <c r="D11603">
        <v>74953908</v>
      </c>
      <c r="E11603">
        <v>2022</v>
      </c>
    </row>
    <row r="11604" spans="1:5" ht="17.25" customHeight="1" x14ac:dyDescent="0.2">
      <c r="A11604">
        <v>209295</v>
      </c>
      <c r="B11604" t="s">
        <v>9878</v>
      </c>
      <c r="C11604" t="s">
        <v>19380</v>
      </c>
      <c r="D11604">
        <v>80562548</v>
      </c>
      <c r="E11604">
        <v>2023</v>
      </c>
    </row>
    <row r="11605" spans="1:5" ht="17.25" customHeight="1" x14ac:dyDescent="0.2">
      <c r="A11605">
        <v>209294</v>
      </c>
      <c r="B11605" t="s">
        <v>9878</v>
      </c>
      <c r="C11605" t="s">
        <v>19380</v>
      </c>
      <c r="D11605">
        <v>80561167</v>
      </c>
      <c r="E11605">
        <v>2023</v>
      </c>
    </row>
    <row r="11606" spans="1:5" ht="17.25" customHeight="1" x14ac:dyDescent="0.2">
      <c r="A11606">
        <v>209300</v>
      </c>
      <c r="B11606" t="s">
        <v>10224</v>
      </c>
      <c r="C11606" t="s">
        <v>12967</v>
      </c>
      <c r="D11606">
        <v>12901519</v>
      </c>
      <c r="E11606">
        <v>2022</v>
      </c>
    </row>
    <row r="11607" spans="1:5" ht="17.25" customHeight="1" x14ac:dyDescent="0.2">
      <c r="A11607">
        <v>204061</v>
      </c>
      <c r="B11607" t="s">
        <v>10224</v>
      </c>
      <c r="C11607" t="s">
        <v>27251</v>
      </c>
      <c r="D11607">
        <v>12977931</v>
      </c>
      <c r="E11607">
        <v>2023</v>
      </c>
    </row>
    <row r="11608" spans="1:5" ht="17.25" customHeight="1" x14ac:dyDescent="0.2">
      <c r="A11608">
        <v>203445</v>
      </c>
      <c r="B11608" t="s">
        <v>10224</v>
      </c>
      <c r="C11608" t="s">
        <v>21883</v>
      </c>
      <c r="D11608">
        <v>12818609</v>
      </c>
      <c r="E11608">
        <v>2022</v>
      </c>
    </row>
    <row r="11609" spans="1:5" ht="17.25" customHeight="1" x14ac:dyDescent="0.2">
      <c r="A11609">
        <v>204063</v>
      </c>
      <c r="B11609" t="s">
        <v>10224</v>
      </c>
      <c r="C11609" t="s">
        <v>27251</v>
      </c>
      <c r="D11609">
        <v>12804690</v>
      </c>
      <c r="E11609">
        <v>2022</v>
      </c>
    </row>
    <row r="11610" spans="1:5" ht="17.25" customHeight="1" x14ac:dyDescent="0.2">
      <c r="A11610">
        <v>147835</v>
      </c>
      <c r="B11610" t="s">
        <v>10224</v>
      </c>
      <c r="C11610" t="s">
        <v>10277</v>
      </c>
      <c r="D11610">
        <v>10746830</v>
      </c>
      <c r="E11610">
        <v>2008</v>
      </c>
    </row>
    <row r="11611" spans="1:5" ht="17.25" customHeight="1" x14ac:dyDescent="0.2">
      <c r="A11611">
        <v>147834</v>
      </c>
      <c r="B11611" t="s">
        <v>10224</v>
      </c>
      <c r="C11611" t="s">
        <v>10277</v>
      </c>
      <c r="D11611">
        <v>10746829</v>
      </c>
      <c r="E11611">
        <v>2008</v>
      </c>
    </row>
    <row r="11612" spans="1:5" ht="17.25" customHeight="1" x14ac:dyDescent="0.2">
      <c r="A11612">
        <v>130053</v>
      </c>
      <c r="B11612" t="s">
        <v>10466</v>
      </c>
      <c r="C11612" t="s">
        <v>10482</v>
      </c>
      <c r="D11612" t="s">
        <v>11390</v>
      </c>
      <c r="E11612">
        <v>2002</v>
      </c>
    </row>
    <row r="11613" spans="1:5" ht="17.25" customHeight="1" x14ac:dyDescent="0.2">
      <c r="A11613">
        <v>209286</v>
      </c>
      <c r="B11613" t="s">
        <v>9878</v>
      </c>
      <c r="C11613" t="s">
        <v>13713</v>
      </c>
      <c r="D11613">
        <v>22608487</v>
      </c>
      <c r="E11613">
        <v>2023</v>
      </c>
    </row>
    <row r="11614" spans="1:5" ht="17.25" customHeight="1" x14ac:dyDescent="0.2">
      <c r="A11614">
        <v>209285</v>
      </c>
      <c r="B11614" t="s">
        <v>9878</v>
      </c>
      <c r="C11614" t="s">
        <v>13713</v>
      </c>
      <c r="D11614">
        <v>22608517</v>
      </c>
      <c r="E11614">
        <v>2023</v>
      </c>
    </row>
    <row r="11615" spans="1:5" ht="17.25" customHeight="1" x14ac:dyDescent="0.2">
      <c r="A11615">
        <v>209284</v>
      </c>
      <c r="B11615" t="s">
        <v>9878</v>
      </c>
      <c r="C11615" t="s">
        <v>13713</v>
      </c>
      <c r="D11615">
        <v>22606117</v>
      </c>
      <c r="E11615">
        <v>2023</v>
      </c>
    </row>
    <row r="11616" spans="1:5" ht="17.25" customHeight="1" x14ac:dyDescent="0.2">
      <c r="A11616">
        <v>209283</v>
      </c>
      <c r="B11616" t="s">
        <v>9878</v>
      </c>
      <c r="C11616" t="s">
        <v>13713</v>
      </c>
      <c r="D11616">
        <v>22613033</v>
      </c>
      <c r="E11616">
        <v>2023</v>
      </c>
    </row>
    <row r="11617" spans="1:5" ht="17.25" customHeight="1" x14ac:dyDescent="0.2">
      <c r="A11617">
        <v>209282</v>
      </c>
      <c r="B11617" t="s">
        <v>9878</v>
      </c>
      <c r="C11617" t="s">
        <v>13713</v>
      </c>
      <c r="D11617">
        <v>22610736</v>
      </c>
      <c r="E11617">
        <v>2023</v>
      </c>
    </row>
    <row r="11618" spans="1:5" ht="17.25" customHeight="1" x14ac:dyDescent="0.2">
      <c r="A11618">
        <v>209281</v>
      </c>
      <c r="B11618" t="s">
        <v>9878</v>
      </c>
      <c r="C11618" t="s">
        <v>13713</v>
      </c>
      <c r="D11618">
        <v>22606171</v>
      </c>
      <c r="E11618">
        <v>2023</v>
      </c>
    </row>
    <row r="11619" spans="1:5" ht="17.25" customHeight="1" x14ac:dyDescent="0.2">
      <c r="A11619">
        <v>209280</v>
      </c>
      <c r="B11619" t="s">
        <v>9878</v>
      </c>
      <c r="C11619" t="s">
        <v>13713</v>
      </c>
      <c r="D11619">
        <v>22606133</v>
      </c>
      <c r="E11619">
        <v>2023</v>
      </c>
    </row>
    <row r="11620" spans="1:5" ht="17.25" customHeight="1" x14ac:dyDescent="0.2">
      <c r="A11620">
        <v>209279</v>
      </c>
      <c r="B11620" t="s">
        <v>9878</v>
      </c>
      <c r="C11620" t="s">
        <v>16459</v>
      </c>
      <c r="D11620">
        <v>99107843</v>
      </c>
      <c r="E11620">
        <v>2023</v>
      </c>
    </row>
    <row r="11621" spans="1:5" ht="17.25" customHeight="1" x14ac:dyDescent="0.2">
      <c r="A11621">
        <v>209278</v>
      </c>
      <c r="B11621" t="s">
        <v>9878</v>
      </c>
      <c r="C11621" t="s">
        <v>16459</v>
      </c>
      <c r="D11621">
        <v>99107871</v>
      </c>
      <c r="E11621">
        <v>2023</v>
      </c>
    </row>
    <row r="11622" spans="1:5" ht="17.25" customHeight="1" x14ac:dyDescent="0.2">
      <c r="A11622">
        <v>209277</v>
      </c>
      <c r="B11622" t="s">
        <v>9878</v>
      </c>
      <c r="C11622" t="s">
        <v>16459</v>
      </c>
      <c r="D11622">
        <v>22622532</v>
      </c>
      <c r="E11622">
        <v>2023</v>
      </c>
    </row>
    <row r="11623" spans="1:5" ht="17.25" customHeight="1" x14ac:dyDescent="0.2">
      <c r="A11623">
        <v>209276</v>
      </c>
      <c r="B11623" t="s">
        <v>9366</v>
      </c>
      <c r="C11623" t="s">
        <v>17730</v>
      </c>
      <c r="D11623">
        <v>20132222653</v>
      </c>
      <c r="E11623">
        <v>2022</v>
      </c>
    </row>
    <row r="11624" spans="1:5" ht="17.25" customHeight="1" x14ac:dyDescent="0.2">
      <c r="A11624">
        <v>209273</v>
      </c>
      <c r="B11624" t="s">
        <v>10345</v>
      </c>
      <c r="C11624" t="s">
        <v>13041</v>
      </c>
      <c r="D11624" t="s">
        <v>27252</v>
      </c>
      <c r="E11624">
        <v>2017</v>
      </c>
    </row>
    <row r="11625" spans="1:5" ht="17.25" customHeight="1" x14ac:dyDescent="0.2">
      <c r="A11625">
        <v>192749</v>
      </c>
      <c r="B11625" t="s">
        <v>9878</v>
      </c>
      <c r="C11625" t="s">
        <v>21449</v>
      </c>
      <c r="D11625">
        <v>22366139</v>
      </c>
      <c r="E11625">
        <v>2019</v>
      </c>
    </row>
    <row r="11626" spans="1:5" ht="17.25" customHeight="1" x14ac:dyDescent="0.2">
      <c r="A11626">
        <v>189136</v>
      </c>
      <c r="B11626" t="s">
        <v>10224</v>
      </c>
      <c r="C11626" t="s">
        <v>10273</v>
      </c>
      <c r="D11626">
        <v>11243155</v>
      </c>
      <c r="E11626">
        <v>2012</v>
      </c>
    </row>
    <row r="11627" spans="1:5" ht="17.25" customHeight="1" x14ac:dyDescent="0.2">
      <c r="A11627">
        <v>209377</v>
      </c>
      <c r="B11627" t="s">
        <v>13337</v>
      </c>
      <c r="C11627" t="s">
        <v>18199</v>
      </c>
      <c r="D11627">
        <v>5109001120</v>
      </c>
      <c r="E11627">
        <v>2021</v>
      </c>
    </row>
    <row r="11628" spans="1:5" ht="17.25" customHeight="1" x14ac:dyDescent="0.2">
      <c r="A11628">
        <v>209568</v>
      </c>
      <c r="B11628" t="s">
        <v>10345</v>
      </c>
      <c r="C11628" t="s">
        <v>14903</v>
      </c>
      <c r="D11628" t="s">
        <v>27253</v>
      </c>
      <c r="E11628">
        <v>2023</v>
      </c>
    </row>
    <row r="11629" spans="1:5" ht="17.25" customHeight="1" x14ac:dyDescent="0.2">
      <c r="A11629">
        <v>209567</v>
      </c>
      <c r="B11629" t="s">
        <v>10345</v>
      </c>
      <c r="C11629" t="s">
        <v>14903</v>
      </c>
      <c r="D11629" t="s">
        <v>27254</v>
      </c>
      <c r="E11629">
        <v>2023</v>
      </c>
    </row>
    <row r="11630" spans="1:5" ht="17.25" customHeight="1" x14ac:dyDescent="0.2">
      <c r="A11630">
        <v>209566</v>
      </c>
      <c r="B11630" t="s">
        <v>10345</v>
      </c>
      <c r="C11630" t="s">
        <v>14903</v>
      </c>
      <c r="D11630" t="s">
        <v>27255</v>
      </c>
      <c r="E11630">
        <v>2023</v>
      </c>
    </row>
    <row r="11631" spans="1:5" ht="17.25" customHeight="1" x14ac:dyDescent="0.2">
      <c r="A11631">
        <v>209565</v>
      </c>
      <c r="B11631" t="s">
        <v>10345</v>
      </c>
      <c r="C11631" t="s">
        <v>14903</v>
      </c>
      <c r="D11631" t="s">
        <v>27256</v>
      </c>
      <c r="E11631">
        <v>2023</v>
      </c>
    </row>
    <row r="11632" spans="1:5" ht="17.25" customHeight="1" x14ac:dyDescent="0.2">
      <c r="A11632">
        <v>209564</v>
      </c>
      <c r="B11632" t="s">
        <v>10345</v>
      </c>
      <c r="C11632" t="s">
        <v>14903</v>
      </c>
      <c r="D11632" t="s">
        <v>27257</v>
      </c>
      <c r="E11632">
        <v>2023</v>
      </c>
    </row>
    <row r="11633" spans="1:5" ht="17.25" customHeight="1" x14ac:dyDescent="0.2">
      <c r="A11633">
        <v>209548</v>
      </c>
      <c r="B11633" t="s">
        <v>10345</v>
      </c>
      <c r="C11633" t="s">
        <v>14903</v>
      </c>
      <c r="D11633" t="s">
        <v>27258</v>
      </c>
      <c r="E11633">
        <v>2022</v>
      </c>
    </row>
    <row r="11634" spans="1:5" ht="17.25" customHeight="1" x14ac:dyDescent="0.2">
      <c r="A11634">
        <v>209547</v>
      </c>
      <c r="B11634" t="s">
        <v>10345</v>
      </c>
      <c r="C11634" t="s">
        <v>14903</v>
      </c>
      <c r="D11634" t="s">
        <v>27259</v>
      </c>
      <c r="E11634">
        <v>2023</v>
      </c>
    </row>
    <row r="11635" spans="1:5" ht="17.25" customHeight="1" x14ac:dyDescent="0.2">
      <c r="A11635">
        <v>209546</v>
      </c>
      <c r="B11635" t="s">
        <v>10345</v>
      </c>
      <c r="C11635" t="s">
        <v>14903</v>
      </c>
      <c r="D11635" t="s">
        <v>27260</v>
      </c>
      <c r="E11635">
        <v>2023</v>
      </c>
    </row>
    <row r="11636" spans="1:5" ht="17.25" customHeight="1" x14ac:dyDescent="0.2">
      <c r="A11636">
        <v>209545</v>
      </c>
      <c r="B11636" t="s">
        <v>10345</v>
      </c>
      <c r="C11636" t="s">
        <v>14903</v>
      </c>
      <c r="D11636" t="s">
        <v>27261</v>
      </c>
      <c r="E11636">
        <v>2023</v>
      </c>
    </row>
    <row r="11637" spans="1:5" ht="17.25" customHeight="1" x14ac:dyDescent="0.2">
      <c r="A11637">
        <v>209544</v>
      </c>
      <c r="B11637" t="s">
        <v>10345</v>
      </c>
      <c r="C11637" t="s">
        <v>14903</v>
      </c>
      <c r="D11637" t="s">
        <v>27262</v>
      </c>
      <c r="E11637">
        <v>2023</v>
      </c>
    </row>
    <row r="11638" spans="1:5" ht="17.25" customHeight="1" x14ac:dyDescent="0.2">
      <c r="A11638">
        <v>209573</v>
      </c>
      <c r="B11638" t="s">
        <v>10345</v>
      </c>
      <c r="C11638" t="s">
        <v>14895</v>
      </c>
      <c r="D11638" t="s">
        <v>27263</v>
      </c>
      <c r="E11638">
        <v>2023</v>
      </c>
    </row>
    <row r="11639" spans="1:5" ht="17.25" customHeight="1" x14ac:dyDescent="0.2">
      <c r="A11639">
        <v>209572</v>
      </c>
      <c r="B11639" t="s">
        <v>10345</v>
      </c>
      <c r="C11639" t="s">
        <v>14895</v>
      </c>
      <c r="D11639" t="s">
        <v>27264</v>
      </c>
      <c r="E11639">
        <v>2023</v>
      </c>
    </row>
    <row r="11640" spans="1:5" ht="17.25" customHeight="1" x14ac:dyDescent="0.2">
      <c r="A11640">
        <v>209571</v>
      </c>
      <c r="B11640" t="s">
        <v>10345</v>
      </c>
      <c r="C11640" t="s">
        <v>14895</v>
      </c>
      <c r="D11640" t="s">
        <v>27265</v>
      </c>
      <c r="E11640">
        <v>2023</v>
      </c>
    </row>
    <row r="11641" spans="1:5" ht="17.25" customHeight="1" x14ac:dyDescent="0.2">
      <c r="A11641">
        <v>209570</v>
      </c>
      <c r="B11641" t="s">
        <v>10345</v>
      </c>
      <c r="C11641" t="s">
        <v>14895</v>
      </c>
      <c r="D11641" t="s">
        <v>27266</v>
      </c>
      <c r="E11641">
        <v>2023</v>
      </c>
    </row>
    <row r="11642" spans="1:5" ht="17.25" customHeight="1" x14ac:dyDescent="0.2">
      <c r="A11642">
        <v>209569</v>
      </c>
      <c r="B11642" t="s">
        <v>10345</v>
      </c>
      <c r="C11642" t="s">
        <v>14895</v>
      </c>
      <c r="D11642" t="s">
        <v>27267</v>
      </c>
      <c r="E11642">
        <v>2023</v>
      </c>
    </row>
    <row r="11643" spans="1:5" ht="17.25" customHeight="1" x14ac:dyDescent="0.2">
      <c r="A11643">
        <v>209541</v>
      </c>
      <c r="B11643" t="s">
        <v>10345</v>
      </c>
      <c r="C11643" t="s">
        <v>14895</v>
      </c>
      <c r="D11643" t="s">
        <v>27268</v>
      </c>
      <c r="E11643">
        <v>2023</v>
      </c>
    </row>
    <row r="11644" spans="1:5" ht="17.25" customHeight="1" x14ac:dyDescent="0.2">
      <c r="A11644">
        <v>209540</v>
      </c>
      <c r="B11644" t="s">
        <v>10345</v>
      </c>
      <c r="C11644" t="s">
        <v>14895</v>
      </c>
      <c r="D11644" t="s">
        <v>27269</v>
      </c>
      <c r="E11644">
        <v>2023</v>
      </c>
    </row>
    <row r="11645" spans="1:5" ht="17.25" customHeight="1" x14ac:dyDescent="0.2">
      <c r="A11645">
        <v>209539</v>
      </c>
      <c r="B11645" t="s">
        <v>10345</v>
      </c>
      <c r="C11645" t="s">
        <v>14895</v>
      </c>
      <c r="D11645" t="s">
        <v>27270</v>
      </c>
      <c r="E11645">
        <v>2023</v>
      </c>
    </row>
    <row r="11646" spans="1:5" ht="17.25" customHeight="1" x14ac:dyDescent="0.2">
      <c r="A11646">
        <v>209538</v>
      </c>
      <c r="B11646" t="s">
        <v>10345</v>
      </c>
      <c r="C11646" t="s">
        <v>14895</v>
      </c>
      <c r="D11646" t="s">
        <v>27271</v>
      </c>
      <c r="E11646">
        <v>2023</v>
      </c>
    </row>
    <row r="11647" spans="1:5" ht="17.25" customHeight="1" x14ac:dyDescent="0.2">
      <c r="A11647">
        <v>209537</v>
      </c>
      <c r="B11647" t="s">
        <v>10345</v>
      </c>
      <c r="C11647" t="s">
        <v>14903</v>
      </c>
      <c r="D11647" t="s">
        <v>27272</v>
      </c>
      <c r="E11647">
        <v>2023</v>
      </c>
    </row>
    <row r="11648" spans="1:5" ht="17.25" customHeight="1" x14ac:dyDescent="0.2">
      <c r="A11648">
        <v>209563</v>
      </c>
      <c r="B11648" t="s">
        <v>10345</v>
      </c>
      <c r="C11648" t="s">
        <v>14903</v>
      </c>
      <c r="D11648" t="s">
        <v>27273</v>
      </c>
      <c r="E11648">
        <v>2023</v>
      </c>
    </row>
    <row r="11649" spans="1:5" ht="17.25" customHeight="1" x14ac:dyDescent="0.2">
      <c r="A11649">
        <v>209562</v>
      </c>
      <c r="B11649" t="s">
        <v>10345</v>
      </c>
      <c r="C11649" t="s">
        <v>14903</v>
      </c>
      <c r="D11649" t="s">
        <v>27274</v>
      </c>
      <c r="E11649">
        <v>2023</v>
      </c>
    </row>
    <row r="11650" spans="1:5" ht="17.25" customHeight="1" x14ac:dyDescent="0.2">
      <c r="A11650">
        <v>209561</v>
      </c>
      <c r="B11650" t="s">
        <v>10345</v>
      </c>
      <c r="C11650" t="s">
        <v>14903</v>
      </c>
      <c r="D11650" t="s">
        <v>27275</v>
      </c>
      <c r="E11650">
        <v>2023</v>
      </c>
    </row>
    <row r="11651" spans="1:5" ht="17.25" customHeight="1" x14ac:dyDescent="0.2">
      <c r="A11651">
        <v>209560</v>
      </c>
      <c r="B11651" t="s">
        <v>10345</v>
      </c>
      <c r="C11651" t="s">
        <v>14903</v>
      </c>
      <c r="D11651" t="s">
        <v>27276</v>
      </c>
      <c r="E11651">
        <v>2023</v>
      </c>
    </row>
    <row r="11652" spans="1:5" ht="17.25" customHeight="1" x14ac:dyDescent="0.2">
      <c r="A11652">
        <v>209559</v>
      </c>
      <c r="B11652" t="s">
        <v>10345</v>
      </c>
      <c r="C11652" t="s">
        <v>14903</v>
      </c>
      <c r="D11652" t="s">
        <v>27277</v>
      </c>
      <c r="E11652">
        <v>2023</v>
      </c>
    </row>
    <row r="11653" spans="1:5" ht="17.25" customHeight="1" x14ac:dyDescent="0.2">
      <c r="A11653">
        <v>209558</v>
      </c>
      <c r="B11653" t="s">
        <v>10345</v>
      </c>
      <c r="C11653" t="s">
        <v>14903</v>
      </c>
      <c r="D11653" t="s">
        <v>27278</v>
      </c>
      <c r="E11653">
        <v>2023</v>
      </c>
    </row>
    <row r="11654" spans="1:5" ht="17.25" customHeight="1" x14ac:dyDescent="0.2">
      <c r="A11654">
        <v>209557</v>
      </c>
      <c r="B11654" t="s">
        <v>10345</v>
      </c>
      <c r="C11654" t="s">
        <v>14903</v>
      </c>
      <c r="D11654" t="s">
        <v>27279</v>
      </c>
      <c r="E11654">
        <v>2023</v>
      </c>
    </row>
    <row r="11655" spans="1:5" ht="17.25" customHeight="1" x14ac:dyDescent="0.2">
      <c r="A11655">
        <v>209555</v>
      </c>
      <c r="B11655" t="s">
        <v>10345</v>
      </c>
      <c r="C11655" t="s">
        <v>14903</v>
      </c>
      <c r="D11655" t="s">
        <v>27280</v>
      </c>
      <c r="E11655">
        <v>2023</v>
      </c>
    </row>
    <row r="11656" spans="1:5" ht="17.25" customHeight="1" x14ac:dyDescent="0.2">
      <c r="A11656">
        <v>209554</v>
      </c>
      <c r="B11656" t="s">
        <v>10345</v>
      </c>
      <c r="C11656" t="s">
        <v>14903</v>
      </c>
      <c r="D11656" t="s">
        <v>27281</v>
      </c>
      <c r="E11656">
        <v>2023</v>
      </c>
    </row>
    <row r="11657" spans="1:5" ht="17.25" customHeight="1" x14ac:dyDescent="0.2">
      <c r="A11657">
        <v>209553</v>
      </c>
      <c r="B11657" t="s">
        <v>10345</v>
      </c>
      <c r="C11657" t="s">
        <v>14903</v>
      </c>
      <c r="D11657" t="s">
        <v>27282</v>
      </c>
      <c r="E11657">
        <v>2023</v>
      </c>
    </row>
    <row r="11658" spans="1:5" ht="17.25" customHeight="1" x14ac:dyDescent="0.2">
      <c r="A11658">
        <v>209552</v>
      </c>
      <c r="B11658" t="s">
        <v>10345</v>
      </c>
      <c r="C11658" t="s">
        <v>14903</v>
      </c>
      <c r="D11658" t="s">
        <v>27283</v>
      </c>
      <c r="E11658">
        <v>2023</v>
      </c>
    </row>
    <row r="11659" spans="1:5" ht="17.25" customHeight="1" x14ac:dyDescent="0.2">
      <c r="A11659">
        <v>209551</v>
      </c>
      <c r="B11659" t="s">
        <v>10345</v>
      </c>
      <c r="C11659" t="s">
        <v>14903</v>
      </c>
      <c r="D11659" t="s">
        <v>27284</v>
      </c>
      <c r="E11659">
        <v>2023</v>
      </c>
    </row>
    <row r="11660" spans="1:5" ht="17.25" customHeight="1" x14ac:dyDescent="0.2">
      <c r="A11660">
        <v>209550</v>
      </c>
      <c r="B11660" t="s">
        <v>10345</v>
      </c>
      <c r="C11660" t="s">
        <v>14903</v>
      </c>
      <c r="D11660" t="s">
        <v>27285</v>
      </c>
      <c r="E11660">
        <v>2023</v>
      </c>
    </row>
    <row r="11661" spans="1:5" ht="17.25" customHeight="1" x14ac:dyDescent="0.2">
      <c r="A11661">
        <v>209549</v>
      </c>
      <c r="B11661" t="s">
        <v>10345</v>
      </c>
      <c r="C11661" t="s">
        <v>14903</v>
      </c>
      <c r="D11661" t="s">
        <v>27286</v>
      </c>
      <c r="E11661">
        <v>2023</v>
      </c>
    </row>
    <row r="11662" spans="1:5" ht="17.25" customHeight="1" x14ac:dyDescent="0.2">
      <c r="A11662">
        <v>179740</v>
      </c>
      <c r="B11662" t="s">
        <v>9878</v>
      </c>
      <c r="C11662" t="s">
        <v>9887</v>
      </c>
      <c r="D11662">
        <v>74279787</v>
      </c>
      <c r="E11662">
        <v>2018</v>
      </c>
    </row>
    <row r="11663" spans="1:5" ht="17.25" customHeight="1" x14ac:dyDescent="0.2">
      <c r="A11663">
        <v>145524</v>
      </c>
      <c r="B11663" t="s">
        <v>9878</v>
      </c>
      <c r="C11663" t="s">
        <v>9893</v>
      </c>
      <c r="D11663">
        <v>46908533</v>
      </c>
      <c r="E11663">
        <v>2008</v>
      </c>
    </row>
    <row r="11664" spans="1:5" ht="17.25" customHeight="1" x14ac:dyDescent="0.2">
      <c r="A11664">
        <v>167662</v>
      </c>
      <c r="B11664" t="s">
        <v>10466</v>
      </c>
      <c r="C11664" t="s">
        <v>11083</v>
      </c>
      <c r="D11664" t="s">
        <v>14086</v>
      </c>
      <c r="E11664">
        <v>2012</v>
      </c>
    </row>
    <row r="11665" spans="1:5" ht="17.25" customHeight="1" x14ac:dyDescent="0.2">
      <c r="A11665">
        <v>209394</v>
      </c>
      <c r="B11665" t="s">
        <v>13337</v>
      </c>
      <c r="C11665" t="s">
        <v>15289</v>
      </c>
      <c r="D11665">
        <v>5211202810</v>
      </c>
      <c r="E11665">
        <v>2022</v>
      </c>
    </row>
    <row r="11666" spans="1:5" ht="17.25" customHeight="1" x14ac:dyDescent="0.2">
      <c r="A11666">
        <v>209395</v>
      </c>
      <c r="B11666" t="s">
        <v>11811</v>
      </c>
      <c r="C11666" t="s">
        <v>19680</v>
      </c>
      <c r="D11666" t="s">
        <v>27287</v>
      </c>
      <c r="E11666">
        <v>2019</v>
      </c>
    </row>
    <row r="11667" spans="1:5" ht="17.25" customHeight="1" x14ac:dyDescent="0.2">
      <c r="A11667">
        <v>187906</v>
      </c>
      <c r="B11667" t="s">
        <v>10224</v>
      </c>
      <c r="C11667" t="s">
        <v>13782</v>
      </c>
      <c r="D11667">
        <v>12479578</v>
      </c>
      <c r="E11667">
        <v>2019</v>
      </c>
    </row>
    <row r="11668" spans="1:5" ht="17.25" customHeight="1" x14ac:dyDescent="0.2">
      <c r="A11668">
        <v>187904</v>
      </c>
      <c r="B11668" t="s">
        <v>10224</v>
      </c>
      <c r="C11668" t="s">
        <v>13782</v>
      </c>
      <c r="D11668">
        <v>12479577</v>
      </c>
      <c r="E11668">
        <v>2019</v>
      </c>
    </row>
    <row r="11669" spans="1:5" ht="17.25" customHeight="1" x14ac:dyDescent="0.2">
      <c r="A11669">
        <v>187903</v>
      </c>
      <c r="B11669" t="s">
        <v>10224</v>
      </c>
      <c r="C11669" t="s">
        <v>13782</v>
      </c>
      <c r="D11669">
        <v>12479574</v>
      </c>
      <c r="E11669">
        <v>2019</v>
      </c>
    </row>
    <row r="11670" spans="1:5" ht="17.25" customHeight="1" x14ac:dyDescent="0.2">
      <c r="A11670">
        <v>187898</v>
      </c>
      <c r="B11670" t="s">
        <v>10224</v>
      </c>
      <c r="C11670" t="s">
        <v>13166</v>
      </c>
      <c r="D11670">
        <v>12238986</v>
      </c>
      <c r="E11670">
        <v>2018</v>
      </c>
    </row>
    <row r="11671" spans="1:5" ht="17.25" customHeight="1" x14ac:dyDescent="0.2">
      <c r="A11671">
        <v>209425</v>
      </c>
      <c r="B11671" t="s">
        <v>10466</v>
      </c>
      <c r="C11671" t="s">
        <v>15051</v>
      </c>
      <c r="D11671" t="s">
        <v>27288</v>
      </c>
      <c r="E11671">
        <v>2022</v>
      </c>
    </row>
    <row r="11672" spans="1:5" ht="17.25" customHeight="1" x14ac:dyDescent="0.2">
      <c r="A11672">
        <v>209288</v>
      </c>
      <c r="B11672" t="s">
        <v>11660</v>
      </c>
      <c r="C11672" t="s">
        <v>15291</v>
      </c>
      <c r="D11672" t="s">
        <v>27289</v>
      </c>
      <c r="E11672">
        <v>2020</v>
      </c>
    </row>
    <row r="11673" spans="1:5" ht="17.25" customHeight="1" x14ac:dyDescent="0.2">
      <c r="A11673">
        <v>209426</v>
      </c>
      <c r="B11673" t="s">
        <v>9414</v>
      </c>
      <c r="C11673" t="s">
        <v>9385</v>
      </c>
      <c r="D11673" t="s">
        <v>27290</v>
      </c>
      <c r="E11673">
        <v>2017</v>
      </c>
    </row>
    <row r="11674" spans="1:5" ht="17.25" customHeight="1" x14ac:dyDescent="0.2">
      <c r="A11674">
        <v>209335</v>
      </c>
      <c r="B11674" t="s">
        <v>11785</v>
      </c>
      <c r="C11674" t="s">
        <v>13680</v>
      </c>
      <c r="D11674" t="s">
        <v>27291</v>
      </c>
      <c r="E11674">
        <v>2021</v>
      </c>
    </row>
    <row r="11675" spans="1:5" ht="17.25" customHeight="1" x14ac:dyDescent="0.2">
      <c r="A11675">
        <v>209438</v>
      </c>
      <c r="B11675" t="s">
        <v>10345</v>
      </c>
      <c r="C11675" t="s">
        <v>14903</v>
      </c>
      <c r="D11675" t="s">
        <v>27292</v>
      </c>
      <c r="E11675">
        <v>2021</v>
      </c>
    </row>
    <row r="11676" spans="1:5" ht="17.25" customHeight="1" x14ac:dyDescent="0.2">
      <c r="A11676">
        <v>209287</v>
      </c>
      <c r="B11676" t="s">
        <v>10466</v>
      </c>
      <c r="C11676" t="s">
        <v>15051</v>
      </c>
      <c r="D11676" t="s">
        <v>27293</v>
      </c>
      <c r="E11676">
        <v>2023</v>
      </c>
    </row>
    <row r="11677" spans="1:5" ht="17.25" customHeight="1" x14ac:dyDescent="0.2">
      <c r="A11677">
        <v>208184</v>
      </c>
      <c r="B11677" t="s">
        <v>13645</v>
      </c>
      <c r="C11677" t="s">
        <v>10328</v>
      </c>
      <c r="D11677" t="s">
        <v>27294</v>
      </c>
      <c r="E11677">
        <v>2023</v>
      </c>
    </row>
    <row r="11678" spans="1:5" ht="17.25" customHeight="1" x14ac:dyDescent="0.2">
      <c r="A11678">
        <v>165481</v>
      </c>
      <c r="B11678" t="s">
        <v>9878</v>
      </c>
      <c r="C11678" t="s">
        <v>9903</v>
      </c>
      <c r="D11678">
        <v>73667960</v>
      </c>
      <c r="E11678">
        <v>2014</v>
      </c>
    </row>
    <row r="11679" spans="1:5" ht="17.25" customHeight="1" x14ac:dyDescent="0.2">
      <c r="A11679">
        <v>161771</v>
      </c>
      <c r="B11679" t="s">
        <v>10466</v>
      </c>
      <c r="C11679" t="s">
        <v>10063</v>
      </c>
      <c r="D11679" t="s">
        <v>12431</v>
      </c>
      <c r="E11679">
        <v>2011</v>
      </c>
    </row>
    <row r="11680" spans="1:5" ht="17.25" customHeight="1" x14ac:dyDescent="0.2">
      <c r="A11680">
        <v>209408</v>
      </c>
      <c r="B11680" t="s">
        <v>9878</v>
      </c>
      <c r="C11680" t="s">
        <v>21449</v>
      </c>
      <c r="D11680">
        <v>22620031</v>
      </c>
      <c r="E11680">
        <v>2023</v>
      </c>
    </row>
    <row r="11681" spans="1:5" ht="17.25" customHeight="1" x14ac:dyDescent="0.2">
      <c r="A11681">
        <v>209407</v>
      </c>
      <c r="B11681" t="s">
        <v>13337</v>
      </c>
      <c r="C11681" t="s">
        <v>23923</v>
      </c>
      <c r="D11681">
        <v>5321303210</v>
      </c>
      <c r="E11681">
        <v>2023</v>
      </c>
    </row>
    <row r="11682" spans="1:5" ht="17.25" customHeight="1" x14ac:dyDescent="0.2">
      <c r="A11682">
        <v>209528</v>
      </c>
      <c r="B11682" t="s">
        <v>9878</v>
      </c>
      <c r="C11682" t="s">
        <v>9886</v>
      </c>
      <c r="D11682">
        <v>74345692</v>
      </c>
      <c r="E11682">
        <v>2018</v>
      </c>
    </row>
    <row r="11683" spans="1:5" ht="17.25" customHeight="1" x14ac:dyDescent="0.2">
      <c r="A11683">
        <v>209949</v>
      </c>
      <c r="B11683" t="s">
        <v>10345</v>
      </c>
      <c r="C11683" t="s">
        <v>13041</v>
      </c>
      <c r="D11683" t="s">
        <v>27295</v>
      </c>
      <c r="E11683">
        <v>2022</v>
      </c>
    </row>
    <row r="11684" spans="1:5" ht="17.25" customHeight="1" x14ac:dyDescent="0.2">
      <c r="A11684">
        <v>212109</v>
      </c>
      <c r="B11684" t="s">
        <v>13337</v>
      </c>
      <c r="C11684" t="s">
        <v>25584</v>
      </c>
      <c r="D11684">
        <v>5235504030</v>
      </c>
      <c r="E11684">
        <v>2022</v>
      </c>
    </row>
    <row r="11685" spans="1:5" ht="17.25" customHeight="1" x14ac:dyDescent="0.2">
      <c r="A11685">
        <v>209456</v>
      </c>
      <c r="B11685" t="s">
        <v>10466</v>
      </c>
      <c r="C11685" t="s">
        <v>21614</v>
      </c>
      <c r="D11685" t="s">
        <v>27296</v>
      </c>
      <c r="E11685">
        <v>2023</v>
      </c>
    </row>
    <row r="11686" spans="1:5" ht="17.25" customHeight="1" x14ac:dyDescent="0.2">
      <c r="A11686">
        <v>209455</v>
      </c>
      <c r="B11686" t="s">
        <v>9878</v>
      </c>
      <c r="C11686" t="s">
        <v>16216</v>
      </c>
      <c r="D11686">
        <v>22624368</v>
      </c>
      <c r="E11686">
        <v>2023</v>
      </c>
    </row>
    <row r="11687" spans="1:5" ht="17.25" customHeight="1" x14ac:dyDescent="0.2">
      <c r="A11687">
        <v>209581</v>
      </c>
      <c r="B11687" t="s">
        <v>13037</v>
      </c>
      <c r="C11687" t="s">
        <v>27297</v>
      </c>
      <c r="D11687">
        <v>1994149</v>
      </c>
      <c r="E11687">
        <v>2022</v>
      </c>
    </row>
    <row r="11688" spans="1:5" ht="17.25" customHeight="1" x14ac:dyDescent="0.2">
      <c r="A11688">
        <v>209531</v>
      </c>
      <c r="B11688" t="s">
        <v>9878</v>
      </c>
      <c r="C11688" t="s">
        <v>22093</v>
      </c>
      <c r="D11688">
        <v>99081127</v>
      </c>
      <c r="E11688">
        <v>2023</v>
      </c>
    </row>
    <row r="11689" spans="1:5" ht="17.25" customHeight="1" x14ac:dyDescent="0.2">
      <c r="A11689">
        <v>208130</v>
      </c>
      <c r="B11689" t="s">
        <v>10466</v>
      </c>
      <c r="C11689" t="s">
        <v>21614</v>
      </c>
      <c r="D11689" t="s">
        <v>27298</v>
      </c>
      <c r="E11689">
        <v>2023</v>
      </c>
    </row>
    <row r="11690" spans="1:5" ht="17.25" customHeight="1" x14ac:dyDescent="0.2">
      <c r="A11690">
        <v>209530</v>
      </c>
      <c r="B11690" t="s">
        <v>9414</v>
      </c>
      <c r="C11690" t="s">
        <v>9636</v>
      </c>
      <c r="D11690" t="s">
        <v>27299</v>
      </c>
      <c r="E11690">
        <v>2023</v>
      </c>
    </row>
    <row r="11691" spans="1:5" ht="17.25" customHeight="1" x14ac:dyDescent="0.2">
      <c r="A11691">
        <v>209529</v>
      </c>
      <c r="B11691" t="s">
        <v>9414</v>
      </c>
      <c r="C11691" t="s">
        <v>9636</v>
      </c>
      <c r="D11691" t="s">
        <v>27300</v>
      </c>
      <c r="E11691">
        <v>2023</v>
      </c>
    </row>
    <row r="11692" spans="1:5" ht="17.25" customHeight="1" x14ac:dyDescent="0.2">
      <c r="A11692">
        <v>209536</v>
      </c>
      <c r="B11692" t="s">
        <v>9878</v>
      </c>
      <c r="C11692" t="s">
        <v>19303</v>
      </c>
      <c r="D11692">
        <v>99150776</v>
      </c>
      <c r="E11692">
        <v>2023</v>
      </c>
    </row>
    <row r="11693" spans="1:5" ht="17.25" customHeight="1" x14ac:dyDescent="0.2">
      <c r="A11693">
        <v>209535</v>
      </c>
      <c r="B11693" t="s">
        <v>9878</v>
      </c>
      <c r="C11693" t="s">
        <v>19303</v>
      </c>
      <c r="D11693">
        <v>99130778</v>
      </c>
      <c r="E11693">
        <v>2023</v>
      </c>
    </row>
    <row r="11694" spans="1:5" ht="17.25" customHeight="1" x14ac:dyDescent="0.2">
      <c r="A11694">
        <v>209534</v>
      </c>
      <c r="B11694" t="s">
        <v>9878</v>
      </c>
      <c r="C11694" t="s">
        <v>19303</v>
      </c>
      <c r="D11694">
        <v>99114363</v>
      </c>
      <c r="E11694">
        <v>2023</v>
      </c>
    </row>
    <row r="11695" spans="1:5" ht="17.25" customHeight="1" x14ac:dyDescent="0.2">
      <c r="A11695">
        <v>209533</v>
      </c>
      <c r="B11695" t="s">
        <v>9878</v>
      </c>
      <c r="C11695" t="s">
        <v>19303</v>
      </c>
      <c r="D11695">
        <v>99113624</v>
      </c>
      <c r="E11695">
        <v>2023</v>
      </c>
    </row>
    <row r="11696" spans="1:5" ht="17.25" customHeight="1" x14ac:dyDescent="0.2">
      <c r="A11696">
        <v>209532</v>
      </c>
      <c r="B11696" t="s">
        <v>9878</v>
      </c>
      <c r="C11696" t="s">
        <v>19303</v>
      </c>
      <c r="D11696">
        <v>99130776</v>
      </c>
      <c r="E11696">
        <v>2023</v>
      </c>
    </row>
    <row r="11697" spans="1:5" ht="17.25" customHeight="1" x14ac:dyDescent="0.2">
      <c r="A11697">
        <v>168169</v>
      </c>
      <c r="B11697" t="s">
        <v>16298</v>
      </c>
      <c r="C11697" t="s">
        <v>10328</v>
      </c>
      <c r="D11697" t="s">
        <v>14038</v>
      </c>
      <c r="E11697">
        <v>2014</v>
      </c>
    </row>
    <row r="11698" spans="1:5" ht="17.25" customHeight="1" x14ac:dyDescent="0.2">
      <c r="A11698">
        <v>183108</v>
      </c>
      <c r="B11698" t="s">
        <v>14861</v>
      </c>
      <c r="C11698" t="s">
        <v>16343</v>
      </c>
      <c r="D11698">
        <v>8044750</v>
      </c>
      <c r="E11698">
        <v>2017</v>
      </c>
    </row>
    <row r="11699" spans="1:5" ht="17.25" customHeight="1" x14ac:dyDescent="0.2">
      <c r="A11699">
        <v>209293</v>
      </c>
      <c r="B11699" t="s">
        <v>9878</v>
      </c>
      <c r="C11699" t="s">
        <v>9887</v>
      </c>
      <c r="D11699">
        <v>99127318</v>
      </c>
      <c r="E11699">
        <v>2023</v>
      </c>
    </row>
    <row r="11700" spans="1:5" ht="17.25" customHeight="1" x14ac:dyDescent="0.2">
      <c r="A11700">
        <v>209292</v>
      </c>
      <c r="B11700" t="s">
        <v>9878</v>
      </c>
      <c r="C11700" t="s">
        <v>16459</v>
      </c>
      <c r="D11700">
        <v>99225786</v>
      </c>
      <c r="E11700">
        <v>2024</v>
      </c>
    </row>
    <row r="11701" spans="1:5" ht="17.25" customHeight="1" x14ac:dyDescent="0.2">
      <c r="A11701">
        <v>209291</v>
      </c>
      <c r="B11701" t="s">
        <v>9878</v>
      </c>
      <c r="C11701" t="s">
        <v>16459</v>
      </c>
      <c r="D11701">
        <v>99192611</v>
      </c>
      <c r="E11701">
        <v>2023</v>
      </c>
    </row>
    <row r="11702" spans="1:5" ht="17.25" customHeight="1" x14ac:dyDescent="0.2">
      <c r="A11702">
        <v>160968</v>
      </c>
      <c r="B11702" t="s">
        <v>10345</v>
      </c>
      <c r="C11702" t="s">
        <v>10418</v>
      </c>
      <c r="D11702" t="s">
        <v>17701</v>
      </c>
      <c r="E11702">
        <v>2010</v>
      </c>
    </row>
    <row r="11703" spans="1:5" ht="17.25" customHeight="1" x14ac:dyDescent="0.2">
      <c r="A11703">
        <v>190689</v>
      </c>
      <c r="B11703" t="s">
        <v>9414</v>
      </c>
      <c r="C11703" t="s">
        <v>9636</v>
      </c>
      <c r="D11703">
        <v>88104043</v>
      </c>
      <c r="E11703">
        <v>2018</v>
      </c>
    </row>
    <row r="11704" spans="1:5" ht="17.25" customHeight="1" x14ac:dyDescent="0.2">
      <c r="A11704">
        <v>178201</v>
      </c>
      <c r="B11704" t="s">
        <v>16234</v>
      </c>
      <c r="C11704" t="s">
        <v>14880</v>
      </c>
      <c r="D11704">
        <v>1361416001704</v>
      </c>
      <c r="E11704">
        <v>2016</v>
      </c>
    </row>
    <row r="11705" spans="1:5" ht="17.25" customHeight="1" x14ac:dyDescent="0.2">
      <c r="A11705">
        <v>157394</v>
      </c>
      <c r="B11705" t="s">
        <v>9414</v>
      </c>
      <c r="C11705" t="s">
        <v>9386</v>
      </c>
      <c r="D11705" t="s">
        <v>9690</v>
      </c>
      <c r="E11705">
        <v>2011</v>
      </c>
    </row>
    <row r="11706" spans="1:5" ht="17.25" customHeight="1" x14ac:dyDescent="0.2">
      <c r="A11706">
        <v>208129</v>
      </c>
      <c r="B11706" t="s">
        <v>10224</v>
      </c>
      <c r="C11706" t="s">
        <v>13782</v>
      </c>
      <c r="D11706">
        <v>13061928</v>
      </c>
      <c r="E11706">
        <v>2023</v>
      </c>
    </row>
    <row r="11707" spans="1:5" ht="17.25" customHeight="1" x14ac:dyDescent="0.2">
      <c r="A11707">
        <v>187351</v>
      </c>
      <c r="B11707" t="s">
        <v>14052</v>
      </c>
      <c r="C11707" t="s">
        <v>27301</v>
      </c>
      <c r="D11707" t="s">
        <v>27302</v>
      </c>
      <c r="E11707">
        <v>2018</v>
      </c>
    </row>
    <row r="11708" spans="1:5" ht="17.25" customHeight="1" x14ac:dyDescent="0.2">
      <c r="A11708">
        <v>208214</v>
      </c>
      <c r="B11708" t="s">
        <v>9878</v>
      </c>
      <c r="C11708" t="s">
        <v>9887</v>
      </c>
      <c r="D11708">
        <v>74887313</v>
      </c>
      <c r="E11708">
        <v>2021</v>
      </c>
    </row>
    <row r="11709" spans="1:5" ht="17.25" customHeight="1" x14ac:dyDescent="0.2">
      <c r="A11709">
        <v>208213</v>
      </c>
      <c r="B11709" t="s">
        <v>9878</v>
      </c>
      <c r="C11709" t="s">
        <v>9887</v>
      </c>
      <c r="D11709">
        <v>74897350</v>
      </c>
      <c r="E11709">
        <v>2022</v>
      </c>
    </row>
    <row r="11710" spans="1:5" ht="17.25" customHeight="1" x14ac:dyDescent="0.2">
      <c r="A11710">
        <v>209313</v>
      </c>
      <c r="B11710" t="s">
        <v>9878</v>
      </c>
      <c r="C11710" t="s">
        <v>19380</v>
      </c>
      <c r="D11710">
        <v>80508650</v>
      </c>
      <c r="E11710">
        <v>2023</v>
      </c>
    </row>
    <row r="11711" spans="1:5" ht="17.25" customHeight="1" x14ac:dyDescent="0.2">
      <c r="A11711">
        <v>209311</v>
      </c>
      <c r="B11711" t="s">
        <v>9878</v>
      </c>
      <c r="C11711" t="s">
        <v>19380</v>
      </c>
      <c r="D11711">
        <v>80508652</v>
      </c>
      <c r="E11711">
        <v>2023</v>
      </c>
    </row>
    <row r="11712" spans="1:5" ht="17.25" customHeight="1" x14ac:dyDescent="0.2">
      <c r="A11712">
        <v>188173</v>
      </c>
      <c r="B11712" t="s">
        <v>16298</v>
      </c>
      <c r="C11712" t="s">
        <v>16278</v>
      </c>
      <c r="D11712" t="s">
        <v>27303</v>
      </c>
      <c r="E11712">
        <v>2019</v>
      </c>
    </row>
    <row r="11713" spans="1:5" ht="17.25" customHeight="1" x14ac:dyDescent="0.2">
      <c r="A11713">
        <v>172073</v>
      </c>
      <c r="B11713" t="s">
        <v>9878</v>
      </c>
      <c r="C11713" t="s">
        <v>14803</v>
      </c>
      <c r="D11713">
        <v>89239363</v>
      </c>
      <c r="E11713">
        <v>2015</v>
      </c>
    </row>
    <row r="11714" spans="1:5" ht="17.25" customHeight="1" x14ac:dyDescent="0.2">
      <c r="A11714">
        <v>189750</v>
      </c>
      <c r="B11714" t="s">
        <v>13645</v>
      </c>
      <c r="C11714" t="s">
        <v>16278</v>
      </c>
      <c r="D11714" t="s">
        <v>27304</v>
      </c>
      <c r="E11714">
        <v>2019</v>
      </c>
    </row>
    <row r="11715" spans="1:5" ht="17.25" customHeight="1" x14ac:dyDescent="0.2">
      <c r="A11715">
        <v>188049</v>
      </c>
      <c r="B11715" t="s">
        <v>9878</v>
      </c>
      <c r="C11715" t="s">
        <v>14803</v>
      </c>
      <c r="D11715">
        <v>89958615</v>
      </c>
      <c r="E11715">
        <v>2017</v>
      </c>
    </row>
    <row r="11716" spans="1:5" ht="17.25" customHeight="1" x14ac:dyDescent="0.2">
      <c r="A11716">
        <v>188048</v>
      </c>
      <c r="B11716" t="s">
        <v>9878</v>
      </c>
      <c r="C11716" t="s">
        <v>14803</v>
      </c>
      <c r="D11716">
        <v>89941321</v>
      </c>
      <c r="E11716">
        <v>2017</v>
      </c>
    </row>
    <row r="11717" spans="1:5" ht="17.25" customHeight="1" x14ac:dyDescent="0.2">
      <c r="A11717">
        <v>188047</v>
      </c>
      <c r="B11717" t="s">
        <v>9878</v>
      </c>
      <c r="C11717" t="s">
        <v>14803</v>
      </c>
      <c r="D11717">
        <v>89975728</v>
      </c>
      <c r="E11717">
        <v>2017</v>
      </c>
    </row>
    <row r="11718" spans="1:5" ht="17.25" customHeight="1" x14ac:dyDescent="0.2">
      <c r="A11718">
        <v>188046</v>
      </c>
      <c r="B11718" t="s">
        <v>9878</v>
      </c>
      <c r="C11718" t="s">
        <v>14803</v>
      </c>
      <c r="D11718">
        <v>89975752</v>
      </c>
      <c r="E11718">
        <v>2017</v>
      </c>
    </row>
    <row r="11719" spans="1:5" ht="17.25" customHeight="1" x14ac:dyDescent="0.2">
      <c r="A11719">
        <v>154974</v>
      </c>
      <c r="B11719" t="s">
        <v>10466</v>
      </c>
      <c r="C11719" t="s">
        <v>9369</v>
      </c>
      <c r="D11719" t="s">
        <v>10718</v>
      </c>
      <c r="E11719">
        <v>2011</v>
      </c>
    </row>
    <row r="11720" spans="1:5" ht="17.25" customHeight="1" x14ac:dyDescent="0.2">
      <c r="A11720">
        <v>170631</v>
      </c>
      <c r="B11720" t="s">
        <v>9878</v>
      </c>
      <c r="C11720" t="s">
        <v>9923</v>
      </c>
      <c r="D11720">
        <v>73630031</v>
      </c>
      <c r="E11720">
        <v>2014</v>
      </c>
    </row>
    <row r="11721" spans="1:5" ht="17.25" customHeight="1" x14ac:dyDescent="0.2">
      <c r="A11721">
        <v>193298</v>
      </c>
      <c r="B11721" t="s">
        <v>10345</v>
      </c>
      <c r="C11721" t="s">
        <v>13041</v>
      </c>
      <c r="D11721" t="s">
        <v>27305</v>
      </c>
      <c r="E11721">
        <v>2018</v>
      </c>
    </row>
    <row r="11722" spans="1:5" ht="17.25" customHeight="1" x14ac:dyDescent="0.2">
      <c r="A11722">
        <v>171343</v>
      </c>
      <c r="B11722" t="s">
        <v>9414</v>
      </c>
      <c r="C11722" t="s">
        <v>9391</v>
      </c>
      <c r="D11722" t="s">
        <v>27306</v>
      </c>
      <c r="E11722">
        <v>2015</v>
      </c>
    </row>
    <row r="11723" spans="1:5" ht="17.25" customHeight="1" x14ac:dyDescent="0.2">
      <c r="A11723">
        <v>164636</v>
      </c>
      <c r="B11723" t="s">
        <v>9878</v>
      </c>
      <c r="C11723" t="s">
        <v>13143</v>
      </c>
      <c r="D11723">
        <v>73362322</v>
      </c>
      <c r="E11723">
        <v>2012</v>
      </c>
    </row>
    <row r="11724" spans="1:5" ht="17.25" customHeight="1" x14ac:dyDescent="0.2">
      <c r="A11724">
        <v>185268</v>
      </c>
      <c r="B11724" t="s">
        <v>9414</v>
      </c>
      <c r="C11724" t="s">
        <v>9636</v>
      </c>
      <c r="D11724">
        <v>88104622</v>
      </c>
      <c r="E11724">
        <v>2018</v>
      </c>
    </row>
    <row r="11725" spans="1:5" ht="17.25" customHeight="1" x14ac:dyDescent="0.2">
      <c r="A11725">
        <v>209595</v>
      </c>
      <c r="B11725" t="s">
        <v>9878</v>
      </c>
      <c r="C11725" t="s">
        <v>27307</v>
      </c>
      <c r="D11725">
        <v>33227235</v>
      </c>
      <c r="E11725">
        <v>2023</v>
      </c>
    </row>
    <row r="11726" spans="1:5" ht="17.25" customHeight="1" x14ac:dyDescent="0.2">
      <c r="A11726">
        <v>209594</v>
      </c>
      <c r="B11726" t="s">
        <v>9878</v>
      </c>
      <c r="C11726" t="s">
        <v>27307</v>
      </c>
      <c r="D11726">
        <v>33227206</v>
      </c>
      <c r="E11726">
        <v>2023</v>
      </c>
    </row>
    <row r="11727" spans="1:5" ht="17.25" customHeight="1" x14ac:dyDescent="0.2">
      <c r="A11727">
        <v>209593</v>
      </c>
      <c r="B11727" t="s">
        <v>9878</v>
      </c>
      <c r="C11727" t="s">
        <v>27307</v>
      </c>
      <c r="D11727">
        <v>33227396</v>
      </c>
      <c r="E11727">
        <v>2023</v>
      </c>
    </row>
    <row r="11728" spans="1:5" ht="17.25" customHeight="1" x14ac:dyDescent="0.2">
      <c r="A11728">
        <v>209592</v>
      </c>
      <c r="B11728" t="s">
        <v>9878</v>
      </c>
      <c r="C11728" t="s">
        <v>27307</v>
      </c>
      <c r="D11728">
        <v>33227303</v>
      </c>
      <c r="E11728">
        <v>2023</v>
      </c>
    </row>
    <row r="11729" spans="1:5" ht="17.25" customHeight="1" x14ac:dyDescent="0.2">
      <c r="A11729">
        <v>209591</v>
      </c>
      <c r="B11729" t="s">
        <v>9878</v>
      </c>
      <c r="C11729" t="s">
        <v>27307</v>
      </c>
      <c r="D11729">
        <v>33227382</v>
      </c>
      <c r="E11729">
        <v>2023</v>
      </c>
    </row>
    <row r="11730" spans="1:5" ht="17.25" customHeight="1" x14ac:dyDescent="0.2">
      <c r="A11730">
        <v>209599</v>
      </c>
      <c r="B11730" t="s">
        <v>9878</v>
      </c>
      <c r="C11730" t="s">
        <v>23029</v>
      </c>
      <c r="D11730">
        <v>99801367</v>
      </c>
      <c r="E11730">
        <v>2023</v>
      </c>
    </row>
    <row r="11731" spans="1:5" ht="17.25" customHeight="1" x14ac:dyDescent="0.2">
      <c r="A11731">
        <v>209598</v>
      </c>
      <c r="B11731" t="s">
        <v>9878</v>
      </c>
      <c r="C11731" t="s">
        <v>23029</v>
      </c>
      <c r="D11731">
        <v>99801298</v>
      </c>
      <c r="E11731">
        <v>2023</v>
      </c>
    </row>
    <row r="11732" spans="1:5" ht="17.25" customHeight="1" x14ac:dyDescent="0.2">
      <c r="A11732">
        <v>209597</v>
      </c>
      <c r="B11732" t="s">
        <v>9878</v>
      </c>
      <c r="C11732" t="s">
        <v>23029</v>
      </c>
      <c r="D11732">
        <v>99801309</v>
      </c>
      <c r="E11732">
        <v>2023</v>
      </c>
    </row>
    <row r="11733" spans="1:5" ht="17.25" customHeight="1" x14ac:dyDescent="0.2">
      <c r="A11733">
        <v>209596</v>
      </c>
      <c r="B11733" t="s">
        <v>9878</v>
      </c>
      <c r="C11733" t="s">
        <v>23029</v>
      </c>
      <c r="D11733">
        <v>99801371</v>
      </c>
      <c r="E11733">
        <v>2023</v>
      </c>
    </row>
    <row r="11734" spans="1:5" ht="17.25" customHeight="1" x14ac:dyDescent="0.2">
      <c r="A11734">
        <v>209366</v>
      </c>
      <c r="B11734" t="s">
        <v>9414</v>
      </c>
      <c r="C11734" t="s">
        <v>22536</v>
      </c>
      <c r="D11734" t="s">
        <v>27308</v>
      </c>
      <c r="E11734">
        <v>2021</v>
      </c>
    </row>
    <row r="11735" spans="1:5" ht="17.25" customHeight="1" x14ac:dyDescent="0.2">
      <c r="A11735">
        <v>209908</v>
      </c>
      <c r="B11735" t="s">
        <v>10345</v>
      </c>
      <c r="C11735" t="s">
        <v>13787</v>
      </c>
      <c r="D11735" t="s">
        <v>27309</v>
      </c>
      <c r="E11735">
        <v>2023</v>
      </c>
    </row>
    <row r="11736" spans="1:5" ht="17.25" customHeight="1" x14ac:dyDescent="0.2">
      <c r="A11736">
        <v>210305</v>
      </c>
      <c r="B11736" t="s">
        <v>10310</v>
      </c>
      <c r="C11736" t="s">
        <v>22034</v>
      </c>
      <c r="D11736" t="s">
        <v>27310</v>
      </c>
      <c r="E11736">
        <v>2021</v>
      </c>
    </row>
    <row r="11737" spans="1:5" ht="17.25" customHeight="1" x14ac:dyDescent="0.2">
      <c r="A11737">
        <v>209290</v>
      </c>
      <c r="B11737" t="s">
        <v>10345</v>
      </c>
      <c r="C11737" t="s">
        <v>13041</v>
      </c>
      <c r="D11737" t="s">
        <v>27311</v>
      </c>
      <c r="E11737">
        <v>2023</v>
      </c>
    </row>
    <row r="11738" spans="1:5" ht="17.25" customHeight="1" x14ac:dyDescent="0.2">
      <c r="A11738">
        <v>209289</v>
      </c>
      <c r="B11738" t="s">
        <v>9414</v>
      </c>
      <c r="C11738" t="s">
        <v>9389</v>
      </c>
      <c r="D11738" t="s">
        <v>27312</v>
      </c>
      <c r="E11738">
        <v>2023</v>
      </c>
    </row>
    <row r="11739" spans="1:5" ht="17.25" customHeight="1" x14ac:dyDescent="0.2">
      <c r="A11739">
        <v>209152</v>
      </c>
      <c r="B11739" t="s">
        <v>10345</v>
      </c>
      <c r="C11739" t="s">
        <v>13041</v>
      </c>
      <c r="D11739" t="s">
        <v>27313</v>
      </c>
      <c r="E11739">
        <v>2023</v>
      </c>
    </row>
    <row r="11740" spans="1:5" ht="17.25" customHeight="1" x14ac:dyDescent="0.2">
      <c r="A11740">
        <v>209151</v>
      </c>
      <c r="B11740" t="s">
        <v>10466</v>
      </c>
      <c r="C11740" t="s">
        <v>25560</v>
      </c>
      <c r="D11740" t="s">
        <v>27314</v>
      </c>
      <c r="E11740">
        <v>2023</v>
      </c>
    </row>
    <row r="11741" spans="1:5" ht="17.25" customHeight="1" x14ac:dyDescent="0.2">
      <c r="A11741">
        <v>209140</v>
      </c>
      <c r="B11741" t="s">
        <v>13037</v>
      </c>
      <c r="C11741" t="s">
        <v>13301</v>
      </c>
      <c r="D11741" t="s">
        <v>27315</v>
      </c>
      <c r="E11741">
        <v>2022</v>
      </c>
    </row>
    <row r="11742" spans="1:5" ht="17.25" customHeight="1" x14ac:dyDescent="0.2">
      <c r="A11742">
        <v>209145</v>
      </c>
      <c r="B11742" t="s">
        <v>10345</v>
      </c>
      <c r="C11742" t="s">
        <v>19210</v>
      </c>
      <c r="D11742" t="s">
        <v>27316</v>
      </c>
      <c r="E11742">
        <v>2023</v>
      </c>
    </row>
    <row r="11743" spans="1:5" ht="17.25" customHeight="1" x14ac:dyDescent="0.2">
      <c r="A11743">
        <v>210569</v>
      </c>
      <c r="B11743" t="s">
        <v>13645</v>
      </c>
      <c r="C11743" t="s">
        <v>10328</v>
      </c>
      <c r="D11743" t="s">
        <v>27317</v>
      </c>
      <c r="E11743">
        <v>2022</v>
      </c>
    </row>
    <row r="11744" spans="1:5" ht="17.25" customHeight="1" x14ac:dyDescent="0.2">
      <c r="A11744">
        <v>209193</v>
      </c>
      <c r="B11744" t="s">
        <v>10345</v>
      </c>
      <c r="C11744" t="s">
        <v>13787</v>
      </c>
      <c r="D11744" t="s">
        <v>27318</v>
      </c>
      <c r="E11744">
        <v>2023</v>
      </c>
    </row>
    <row r="11745" spans="1:5" ht="17.25" customHeight="1" x14ac:dyDescent="0.2">
      <c r="A11745">
        <v>209139</v>
      </c>
      <c r="B11745" t="s">
        <v>10224</v>
      </c>
      <c r="C11745" t="s">
        <v>17804</v>
      </c>
      <c r="D11745">
        <v>13019607</v>
      </c>
      <c r="E11745">
        <v>2023</v>
      </c>
    </row>
    <row r="11746" spans="1:5" ht="17.25" customHeight="1" x14ac:dyDescent="0.2">
      <c r="A11746">
        <v>209192</v>
      </c>
      <c r="B11746" t="s">
        <v>9878</v>
      </c>
      <c r="C11746" t="s">
        <v>21522</v>
      </c>
      <c r="D11746">
        <v>80454515</v>
      </c>
      <c r="E11746">
        <v>2022</v>
      </c>
    </row>
    <row r="11747" spans="1:5" ht="17.25" customHeight="1" x14ac:dyDescent="0.2">
      <c r="A11747">
        <v>209191</v>
      </c>
      <c r="B11747" t="s">
        <v>9878</v>
      </c>
      <c r="C11747" t="s">
        <v>21522</v>
      </c>
      <c r="D11747">
        <v>80436514</v>
      </c>
      <c r="E11747">
        <v>2022</v>
      </c>
    </row>
    <row r="11748" spans="1:5" ht="17.25" customHeight="1" x14ac:dyDescent="0.2">
      <c r="A11748">
        <v>209189</v>
      </c>
      <c r="B11748" t="s">
        <v>9878</v>
      </c>
      <c r="C11748" t="s">
        <v>19380</v>
      </c>
      <c r="D11748">
        <v>80432284</v>
      </c>
      <c r="E11748">
        <v>2022</v>
      </c>
    </row>
    <row r="11749" spans="1:5" ht="17.25" customHeight="1" x14ac:dyDescent="0.2">
      <c r="A11749">
        <v>209378</v>
      </c>
      <c r="B11749" t="s">
        <v>9414</v>
      </c>
      <c r="C11749" t="s">
        <v>13301</v>
      </c>
      <c r="D11749" t="s">
        <v>27319</v>
      </c>
      <c r="E11749">
        <v>2021</v>
      </c>
    </row>
    <row r="11750" spans="1:5" ht="17.25" customHeight="1" x14ac:dyDescent="0.2">
      <c r="A11750">
        <v>209198</v>
      </c>
      <c r="B11750" t="s">
        <v>10224</v>
      </c>
      <c r="C11750" t="s">
        <v>13782</v>
      </c>
      <c r="D11750">
        <v>13038524</v>
      </c>
      <c r="E11750">
        <v>2023</v>
      </c>
    </row>
    <row r="11751" spans="1:5" ht="17.25" customHeight="1" x14ac:dyDescent="0.2">
      <c r="A11751">
        <v>209197</v>
      </c>
      <c r="B11751" t="s">
        <v>10224</v>
      </c>
      <c r="C11751" t="s">
        <v>13782</v>
      </c>
      <c r="D11751">
        <v>13040641</v>
      </c>
      <c r="E11751">
        <v>2023</v>
      </c>
    </row>
    <row r="11752" spans="1:5" ht="17.25" customHeight="1" x14ac:dyDescent="0.2">
      <c r="A11752">
        <v>209196</v>
      </c>
      <c r="B11752" t="s">
        <v>10224</v>
      </c>
      <c r="C11752" t="s">
        <v>13782</v>
      </c>
      <c r="D11752">
        <v>13040655</v>
      </c>
      <c r="E11752">
        <v>2023</v>
      </c>
    </row>
    <row r="11753" spans="1:5" ht="17.25" customHeight="1" x14ac:dyDescent="0.2">
      <c r="A11753">
        <v>209195</v>
      </c>
      <c r="B11753" t="s">
        <v>10224</v>
      </c>
      <c r="C11753" t="s">
        <v>13782</v>
      </c>
      <c r="D11753">
        <v>13038528</v>
      </c>
      <c r="E11753">
        <v>2023</v>
      </c>
    </row>
    <row r="11754" spans="1:5" ht="17.25" customHeight="1" x14ac:dyDescent="0.2">
      <c r="A11754">
        <v>209194</v>
      </c>
      <c r="B11754" t="s">
        <v>10224</v>
      </c>
      <c r="C11754" t="s">
        <v>13782</v>
      </c>
      <c r="D11754">
        <v>13037920</v>
      </c>
      <c r="E11754">
        <v>2023</v>
      </c>
    </row>
    <row r="11755" spans="1:5" ht="17.25" customHeight="1" x14ac:dyDescent="0.2">
      <c r="A11755">
        <v>209150</v>
      </c>
      <c r="B11755" t="s">
        <v>10345</v>
      </c>
      <c r="C11755" t="s">
        <v>14895</v>
      </c>
      <c r="D11755" t="s">
        <v>27320</v>
      </c>
      <c r="E11755">
        <v>2023</v>
      </c>
    </row>
    <row r="11756" spans="1:5" ht="17.25" customHeight="1" x14ac:dyDescent="0.2">
      <c r="A11756">
        <v>209149</v>
      </c>
      <c r="B11756" t="s">
        <v>10345</v>
      </c>
      <c r="C11756" t="s">
        <v>14895</v>
      </c>
      <c r="D11756" t="s">
        <v>27321</v>
      </c>
      <c r="E11756">
        <v>2023</v>
      </c>
    </row>
    <row r="11757" spans="1:5" ht="17.25" customHeight="1" x14ac:dyDescent="0.2">
      <c r="A11757">
        <v>209148</v>
      </c>
      <c r="B11757" t="s">
        <v>10345</v>
      </c>
      <c r="C11757" t="s">
        <v>14895</v>
      </c>
      <c r="D11757" t="s">
        <v>27322</v>
      </c>
      <c r="E11757">
        <v>2023</v>
      </c>
    </row>
    <row r="11758" spans="1:5" ht="17.25" customHeight="1" x14ac:dyDescent="0.2">
      <c r="A11758">
        <v>209147</v>
      </c>
      <c r="B11758" t="s">
        <v>10345</v>
      </c>
      <c r="C11758" t="s">
        <v>14895</v>
      </c>
      <c r="D11758" t="s">
        <v>27323</v>
      </c>
      <c r="E11758">
        <v>2023</v>
      </c>
    </row>
    <row r="11759" spans="1:5" ht="17.25" customHeight="1" x14ac:dyDescent="0.2">
      <c r="A11759">
        <v>209146</v>
      </c>
      <c r="B11759" t="s">
        <v>10345</v>
      </c>
      <c r="C11759" t="s">
        <v>14895</v>
      </c>
      <c r="D11759" t="s">
        <v>27324</v>
      </c>
      <c r="E11759">
        <v>2023</v>
      </c>
    </row>
    <row r="11760" spans="1:5" ht="17.25" customHeight="1" x14ac:dyDescent="0.2">
      <c r="A11760">
        <v>168085</v>
      </c>
      <c r="B11760" t="s">
        <v>9878</v>
      </c>
      <c r="C11760" t="s">
        <v>14022</v>
      </c>
      <c r="D11760">
        <v>73789042</v>
      </c>
      <c r="E11760">
        <v>2015</v>
      </c>
    </row>
    <row r="11761" spans="1:5" ht="17.25" customHeight="1" x14ac:dyDescent="0.2">
      <c r="A11761">
        <v>209156</v>
      </c>
      <c r="B11761" t="s">
        <v>10345</v>
      </c>
      <c r="C11761" t="s">
        <v>14895</v>
      </c>
      <c r="D11761" t="s">
        <v>27325</v>
      </c>
      <c r="E11761">
        <v>2023</v>
      </c>
    </row>
    <row r="11762" spans="1:5" ht="17.25" customHeight="1" x14ac:dyDescent="0.2">
      <c r="A11762">
        <v>209155</v>
      </c>
      <c r="B11762" t="s">
        <v>10345</v>
      </c>
      <c r="C11762" t="s">
        <v>14895</v>
      </c>
      <c r="D11762" t="s">
        <v>27326</v>
      </c>
      <c r="E11762">
        <v>2023</v>
      </c>
    </row>
    <row r="11763" spans="1:5" ht="17.25" customHeight="1" x14ac:dyDescent="0.2">
      <c r="A11763">
        <v>209154</v>
      </c>
      <c r="B11763" t="s">
        <v>10345</v>
      </c>
      <c r="C11763" t="s">
        <v>14895</v>
      </c>
      <c r="D11763" t="s">
        <v>27327</v>
      </c>
      <c r="E11763">
        <v>2023</v>
      </c>
    </row>
    <row r="11764" spans="1:5" ht="17.25" customHeight="1" x14ac:dyDescent="0.2">
      <c r="A11764">
        <v>209153</v>
      </c>
      <c r="B11764" t="s">
        <v>10345</v>
      </c>
      <c r="C11764" t="s">
        <v>14895</v>
      </c>
      <c r="D11764" t="s">
        <v>27328</v>
      </c>
      <c r="E11764">
        <v>2023</v>
      </c>
    </row>
    <row r="11765" spans="1:5" ht="17.25" customHeight="1" x14ac:dyDescent="0.2">
      <c r="A11765">
        <v>209223</v>
      </c>
      <c r="B11765" t="s">
        <v>12014</v>
      </c>
      <c r="C11765" t="s">
        <v>27329</v>
      </c>
      <c r="D11765">
        <v>7011438778</v>
      </c>
      <c r="E11765">
        <v>2018</v>
      </c>
    </row>
    <row r="11766" spans="1:5" ht="17.25" customHeight="1" x14ac:dyDescent="0.2">
      <c r="A11766">
        <v>209222</v>
      </c>
      <c r="B11766" t="s">
        <v>12014</v>
      </c>
      <c r="C11766" t="s">
        <v>27330</v>
      </c>
      <c r="D11766">
        <v>7011430755</v>
      </c>
      <c r="E11766">
        <v>2017</v>
      </c>
    </row>
    <row r="11767" spans="1:5" ht="17.25" customHeight="1" x14ac:dyDescent="0.2">
      <c r="A11767">
        <v>209221</v>
      </c>
      <c r="B11767" t="s">
        <v>12014</v>
      </c>
      <c r="C11767" t="s">
        <v>27330</v>
      </c>
      <c r="D11767">
        <v>7011445403</v>
      </c>
      <c r="E11767">
        <v>2018</v>
      </c>
    </row>
    <row r="11768" spans="1:5" ht="17.25" customHeight="1" x14ac:dyDescent="0.2">
      <c r="A11768">
        <v>209220</v>
      </c>
      <c r="B11768" t="s">
        <v>11811</v>
      </c>
      <c r="C11768" t="s">
        <v>19680</v>
      </c>
      <c r="D11768" t="s">
        <v>27331</v>
      </c>
      <c r="E11768">
        <v>2022</v>
      </c>
    </row>
    <row r="11769" spans="1:5" ht="17.25" customHeight="1" x14ac:dyDescent="0.2">
      <c r="A11769">
        <v>209204</v>
      </c>
      <c r="B11769" t="s">
        <v>9878</v>
      </c>
      <c r="C11769" t="s">
        <v>16459</v>
      </c>
      <c r="D11769">
        <v>22593942</v>
      </c>
      <c r="E11769">
        <v>2023</v>
      </c>
    </row>
    <row r="11770" spans="1:5" ht="17.25" customHeight="1" x14ac:dyDescent="0.2">
      <c r="A11770">
        <v>209203</v>
      </c>
      <c r="B11770" t="s">
        <v>9878</v>
      </c>
      <c r="C11770" t="s">
        <v>16459</v>
      </c>
      <c r="D11770">
        <v>22602130</v>
      </c>
      <c r="E11770">
        <v>2023</v>
      </c>
    </row>
    <row r="11771" spans="1:5" ht="17.25" customHeight="1" x14ac:dyDescent="0.2">
      <c r="A11771">
        <v>209202</v>
      </c>
      <c r="B11771" t="s">
        <v>9878</v>
      </c>
      <c r="C11771" t="s">
        <v>16459</v>
      </c>
      <c r="D11771">
        <v>22600794</v>
      </c>
      <c r="E11771">
        <v>2023</v>
      </c>
    </row>
    <row r="11772" spans="1:5" ht="17.25" customHeight="1" x14ac:dyDescent="0.2">
      <c r="A11772">
        <v>209201</v>
      </c>
      <c r="B11772" t="s">
        <v>9878</v>
      </c>
      <c r="C11772" t="s">
        <v>16459</v>
      </c>
      <c r="D11772">
        <v>22598346</v>
      </c>
      <c r="E11772">
        <v>2023</v>
      </c>
    </row>
    <row r="11773" spans="1:5" ht="17.25" customHeight="1" x14ac:dyDescent="0.2">
      <c r="A11773">
        <v>209200</v>
      </c>
      <c r="B11773" t="s">
        <v>9878</v>
      </c>
      <c r="C11773" t="s">
        <v>16459</v>
      </c>
      <c r="D11773">
        <v>22598316</v>
      </c>
      <c r="E11773">
        <v>2023</v>
      </c>
    </row>
    <row r="11774" spans="1:5" ht="17.25" customHeight="1" x14ac:dyDescent="0.2">
      <c r="A11774">
        <v>209199</v>
      </c>
      <c r="B11774" t="s">
        <v>9878</v>
      </c>
      <c r="C11774" t="s">
        <v>16459</v>
      </c>
      <c r="D11774">
        <v>22606886</v>
      </c>
      <c r="E11774">
        <v>2023</v>
      </c>
    </row>
    <row r="11775" spans="1:5" ht="17.25" customHeight="1" x14ac:dyDescent="0.2">
      <c r="A11775">
        <v>209211</v>
      </c>
      <c r="B11775" t="s">
        <v>9878</v>
      </c>
      <c r="C11775" t="s">
        <v>16459</v>
      </c>
      <c r="D11775">
        <v>22620115</v>
      </c>
      <c r="E11775">
        <v>2023</v>
      </c>
    </row>
    <row r="11776" spans="1:5" ht="17.25" customHeight="1" x14ac:dyDescent="0.2">
      <c r="A11776">
        <v>209210</v>
      </c>
      <c r="B11776" t="s">
        <v>9878</v>
      </c>
      <c r="C11776" t="s">
        <v>16459</v>
      </c>
      <c r="D11776">
        <v>22625431</v>
      </c>
      <c r="E11776">
        <v>2023</v>
      </c>
    </row>
    <row r="11777" spans="1:5" ht="17.25" customHeight="1" x14ac:dyDescent="0.2">
      <c r="A11777">
        <v>209209</v>
      </c>
      <c r="B11777" t="s">
        <v>9878</v>
      </c>
      <c r="C11777" t="s">
        <v>16459</v>
      </c>
      <c r="D11777">
        <v>22622530</v>
      </c>
      <c r="E11777">
        <v>2023</v>
      </c>
    </row>
    <row r="11778" spans="1:5" ht="17.25" customHeight="1" x14ac:dyDescent="0.2">
      <c r="A11778">
        <v>209208</v>
      </c>
      <c r="B11778" t="s">
        <v>9878</v>
      </c>
      <c r="C11778" t="s">
        <v>16459</v>
      </c>
      <c r="D11778">
        <v>22613457</v>
      </c>
      <c r="E11778">
        <v>2023</v>
      </c>
    </row>
    <row r="11779" spans="1:5" ht="17.25" customHeight="1" x14ac:dyDescent="0.2">
      <c r="A11779">
        <v>209207</v>
      </c>
      <c r="B11779" t="s">
        <v>9878</v>
      </c>
      <c r="C11779" t="s">
        <v>16459</v>
      </c>
      <c r="D11779">
        <v>22625440</v>
      </c>
      <c r="E11779">
        <v>2023</v>
      </c>
    </row>
    <row r="11780" spans="1:5" ht="17.25" customHeight="1" x14ac:dyDescent="0.2">
      <c r="A11780">
        <v>209206</v>
      </c>
      <c r="B11780" t="s">
        <v>9878</v>
      </c>
      <c r="C11780" t="s">
        <v>16459</v>
      </c>
      <c r="D11780">
        <v>22625447</v>
      </c>
      <c r="E11780">
        <v>2023</v>
      </c>
    </row>
    <row r="11781" spans="1:5" ht="17.25" customHeight="1" x14ac:dyDescent="0.2">
      <c r="A11781">
        <v>209205</v>
      </c>
      <c r="B11781" t="s">
        <v>9878</v>
      </c>
      <c r="C11781" t="s">
        <v>16459</v>
      </c>
      <c r="D11781">
        <v>22607847</v>
      </c>
      <c r="E11781">
        <v>2023</v>
      </c>
    </row>
    <row r="11782" spans="1:5" ht="17.25" customHeight="1" x14ac:dyDescent="0.2">
      <c r="A11782">
        <v>209170</v>
      </c>
      <c r="B11782" t="s">
        <v>11811</v>
      </c>
      <c r="C11782" t="s">
        <v>27332</v>
      </c>
      <c r="D11782" t="s">
        <v>27333</v>
      </c>
      <c r="E11782">
        <v>2023</v>
      </c>
    </row>
    <row r="11783" spans="1:5" ht="17.25" customHeight="1" x14ac:dyDescent="0.2">
      <c r="A11783">
        <v>209169</v>
      </c>
      <c r="B11783" t="s">
        <v>11811</v>
      </c>
      <c r="C11783" t="s">
        <v>27332</v>
      </c>
      <c r="D11783" t="s">
        <v>27334</v>
      </c>
      <c r="E11783">
        <v>2023</v>
      </c>
    </row>
    <row r="11784" spans="1:5" ht="17.25" customHeight="1" x14ac:dyDescent="0.2">
      <c r="A11784">
        <v>209168</v>
      </c>
      <c r="B11784" t="s">
        <v>11811</v>
      </c>
      <c r="C11784" t="s">
        <v>27332</v>
      </c>
      <c r="D11784" t="s">
        <v>27335</v>
      </c>
      <c r="E11784">
        <v>2023</v>
      </c>
    </row>
    <row r="11785" spans="1:5" ht="17.25" customHeight="1" x14ac:dyDescent="0.2">
      <c r="A11785">
        <v>209167</v>
      </c>
      <c r="B11785" t="s">
        <v>11811</v>
      </c>
      <c r="C11785" t="s">
        <v>27332</v>
      </c>
      <c r="D11785" t="s">
        <v>27336</v>
      </c>
      <c r="E11785">
        <v>2022</v>
      </c>
    </row>
    <row r="11786" spans="1:5" ht="17.25" customHeight="1" x14ac:dyDescent="0.2">
      <c r="A11786">
        <v>209166</v>
      </c>
      <c r="B11786" t="s">
        <v>11811</v>
      </c>
      <c r="C11786" t="s">
        <v>27332</v>
      </c>
      <c r="D11786" t="s">
        <v>27337</v>
      </c>
      <c r="E11786">
        <v>2021</v>
      </c>
    </row>
    <row r="11787" spans="1:5" ht="17.25" customHeight="1" x14ac:dyDescent="0.2">
      <c r="A11787">
        <v>209165</v>
      </c>
      <c r="B11787" t="s">
        <v>11811</v>
      </c>
      <c r="C11787" t="s">
        <v>27332</v>
      </c>
      <c r="D11787" t="s">
        <v>27338</v>
      </c>
      <c r="E11787">
        <v>2021</v>
      </c>
    </row>
    <row r="11788" spans="1:5" ht="17.25" customHeight="1" x14ac:dyDescent="0.2">
      <c r="A11788">
        <v>209173</v>
      </c>
      <c r="B11788" t="s">
        <v>9878</v>
      </c>
      <c r="C11788" t="s">
        <v>21522</v>
      </c>
      <c r="D11788">
        <v>80592581</v>
      </c>
      <c r="E11788">
        <v>2023</v>
      </c>
    </row>
    <row r="11789" spans="1:5" ht="17.25" customHeight="1" x14ac:dyDescent="0.2">
      <c r="A11789">
        <v>209172</v>
      </c>
      <c r="B11789" t="s">
        <v>9878</v>
      </c>
      <c r="C11789" t="s">
        <v>21522</v>
      </c>
      <c r="D11789">
        <v>80595250</v>
      </c>
      <c r="E11789">
        <v>2023</v>
      </c>
    </row>
    <row r="11790" spans="1:5" ht="17.25" customHeight="1" x14ac:dyDescent="0.2">
      <c r="A11790">
        <v>209171</v>
      </c>
      <c r="B11790" t="s">
        <v>9878</v>
      </c>
      <c r="C11790" t="s">
        <v>21522</v>
      </c>
      <c r="D11790">
        <v>80500472</v>
      </c>
      <c r="E11790">
        <v>2023</v>
      </c>
    </row>
    <row r="11791" spans="1:5" ht="17.25" customHeight="1" x14ac:dyDescent="0.2">
      <c r="A11791">
        <v>209164</v>
      </c>
      <c r="B11791" t="s">
        <v>11811</v>
      </c>
      <c r="C11791" t="s">
        <v>27332</v>
      </c>
      <c r="D11791" t="s">
        <v>27339</v>
      </c>
      <c r="E11791">
        <v>2023</v>
      </c>
    </row>
    <row r="11792" spans="1:5" ht="17.25" customHeight="1" x14ac:dyDescent="0.2">
      <c r="A11792">
        <v>209163</v>
      </c>
      <c r="B11792" t="s">
        <v>11811</v>
      </c>
      <c r="C11792" t="s">
        <v>27332</v>
      </c>
      <c r="D11792" t="s">
        <v>27340</v>
      </c>
      <c r="E11792">
        <v>2023</v>
      </c>
    </row>
    <row r="11793" spans="1:5" ht="17.25" customHeight="1" x14ac:dyDescent="0.2">
      <c r="A11793">
        <v>209162</v>
      </c>
      <c r="B11793" t="s">
        <v>11811</v>
      </c>
      <c r="C11793" t="s">
        <v>27332</v>
      </c>
      <c r="D11793" t="s">
        <v>27341</v>
      </c>
      <c r="E11793">
        <v>2023</v>
      </c>
    </row>
    <row r="11794" spans="1:5" ht="17.25" customHeight="1" x14ac:dyDescent="0.2">
      <c r="A11794">
        <v>209161</v>
      </c>
      <c r="B11794" t="s">
        <v>11811</v>
      </c>
      <c r="C11794" t="s">
        <v>27332</v>
      </c>
      <c r="D11794" t="s">
        <v>27342</v>
      </c>
      <c r="E11794">
        <v>2023</v>
      </c>
    </row>
    <row r="11795" spans="1:5" ht="17.25" customHeight="1" x14ac:dyDescent="0.2">
      <c r="A11795">
        <v>209160</v>
      </c>
      <c r="B11795" t="s">
        <v>11811</v>
      </c>
      <c r="C11795" t="s">
        <v>27332</v>
      </c>
      <c r="D11795" t="s">
        <v>27343</v>
      </c>
      <c r="E11795">
        <v>2023</v>
      </c>
    </row>
    <row r="11796" spans="1:5" ht="17.25" customHeight="1" x14ac:dyDescent="0.2">
      <c r="A11796">
        <v>209159</v>
      </c>
      <c r="B11796" t="s">
        <v>11811</v>
      </c>
      <c r="C11796" t="s">
        <v>27332</v>
      </c>
      <c r="D11796" t="s">
        <v>27344</v>
      </c>
      <c r="E11796">
        <v>2023</v>
      </c>
    </row>
    <row r="11797" spans="1:5" ht="17.25" customHeight="1" x14ac:dyDescent="0.2">
      <c r="A11797">
        <v>210288</v>
      </c>
      <c r="B11797" t="s">
        <v>10345</v>
      </c>
      <c r="C11797" t="s">
        <v>14903</v>
      </c>
      <c r="D11797" t="s">
        <v>27345</v>
      </c>
      <c r="E11797">
        <v>2023</v>
      </c>
    </row>
    <row r="11798" spans="1:5" ht="17.25" customHeight="1" x14ac:dyDescent="0.2">
      <c r="A11798">
        <v>210287</v>
      </c>
      <c r="B11798" t="s">
        <v>10345</v>
      </c>
      <c r="C11798" t="s">
        <v>14903</v>
      </c>
      <c r="D11798" t="s">
        <v>27346</v>
      </c>
      <c r="E11798">
        <v>2023</v>
      </c>
    </row>
    <row r="11799" spans="1:5" ht="17.25" customHeight="1" x14ac:dyDescent="0.2">
      <c r="A11799">
        <v>210286</v>
      </c>
      <c r="B11799" t="s">
        <v>10345</v>
      </c>
      <c r="C11799" t="s">
        <v>14903</v>
      </c>
      <c r="D11799" t="s">
        <v>27347</v>
      </c>
      <c r="E11799">
        <v>2023</v>
      </c>
    </row>
    <row r="11800" spans="1:5" ht="17.25" customHeight="1" x14ac:dyDescent="0.2">
      <c r="A11800">
        <v>209314</v>
      </c>
      <c r="B11800" t="s">
        <v>9414</v>
      </c>
      <c r="C11800" t="s">
        <v>9387</v>
      </c>
      <c r="D11800" t="s">
        <v>27348</v>
      </c>
      <c r="E11800">
        <v>2023</v>
      </c>
    </row>
    <row r="11801" spans="1:5" ht="17.25" customHeight="1" x14ac:dyDescent="0.2">
      <c r="A11801">
        <v>211933</v>
      </c>
      <c r="B11801" t="s">
        <v>9878</v>
      </c>
      <c r="C11801" t="s">
        <v>9887</v>
      </c>
      <c r="D11801">
        <v>74896944</v>
      </c>
      <c r="E11801">
        <v>2022</v>
      </c>
    </row>
    <row r="11802" spans="1:5" ht="17.25" customHeight="1" x14ac:dyDescent="0.2">
      <c r="A11802">
        <v>209343</v>
      </c>
      <c r="B11802" t="s">
        <v>10310</v>
      </c>
      <c r="C11802" t="s">
        <v>22034</v>
      </c>
      <c r="D11802" t="s">
        <v>27349</v>
      </c>
      <c r="E11802">
        <v>2022</v>
      </c>
    </row>
    <row r="11803" spans="1:5" ht="17.25" customHeight="1" x14ac:dyDescent="0.2">
      <c r="A11803">
        <v>209362</v>
      </c>
      <c r="B11803" t="s">
        <v>9878</v>
      </c>
      <c r="C11803" t="s">
        <v>14803</v>
      </c>
      <c r="D11803">
        <v>22621378</v>
      </c>
      <c r="E11803">
        <v>2023</v>
      </c>
    </row>
    <row r="11804" spans="1:5" ht="17.25" customHeight="1" x14ac:dyDescent="0.2">
      <c r="A11804">
        <v>209361</v>
      </c>
      <c r="B11804" t="s">
        <v>13337</v>
      </c>
      <c r="C11804" t="s">
        <v>27350</v>
      </c>
      <c r="D11804">
        <v>5216804180</v>
      </c>
      <c r="E11804">
        <v>2022</v>
      </c>
    </row>
    <row r="11805" spans="1:5" ht="17.25" customHeight="1" x14ac:dyDescent="0.2">
      <c r="A11805">
        <v>209179</v>
      </c>
      <c r="B11805" t="s">
        <v>11811</v>
      </c>
      <c r="C11805" t="s">
        <v>19680</v>
      </c>
      <c r="D11805" t="s">
        <v>27351</v>
      </c>
      <c r="E11805">
        <v>2022</v>
      </c>
    </row>
    <row r="11806" spans="1:5" ht="17.25" customHeight="1" x14ac:dyDescent="0.2">
      <c r="A11806">
        <v>209178</v>
      </c>
      <c r="B11806" t="s">
        <v>11811</v>
      </c>
      <c r="C11806" t="s">
        <v>19680</v>
      </c>
      <c r="D11806" t="s">
        <v>27352</v>
      </c>
      <c r="E11806">
        <v>2021</v>
      </c>
    </row>
    <row r="11807" spans="1:5" ht="17.25" customHeight="1" x14ac:dyDescent="0.2">
      <c r="A11807">
        <v>209177</v>
      </c>
      <c r="B11807" t="s">
        <v>11811</v>
      </c>
      <c r="C11807" t="s">
        <v>19680</v>
      </c>
      <c r="D11807" t="s">
        <v>27353</v>
      </c>
      <c r="E11807">
        <v>2021</v>
      </c>
    </row>
    <row r="11808" spans="1:5" ht="17.25" customHeight="1" x14ac:dyDescent="0.2">
      <c r="A11808">
        <v>209176</v>
      </c>
      <c r="B11808" t="s">
        <v>11811</v>
      </c>
      <c r="C11808" t="s">
        <v>19680</v>
      </c>
      <c r="D11808" t="s">
        <v>27354</v>
      </c>
      <c r="E11808">
        <v>2023</v>
      </c>
    </row>
    <row r="11809" spans="1:5" ht="17.25" customHeight="1" x14ac:dyDescent="0.2">
      <c r="A11809">
        <v>209360</v>
      </c>
      <c r="B11809" t="s">
        <v>10224</v>
      </c>
      <c r="C11809" t="s">
        <v>13782</v>
      </c>
      <c r="D11809">
        <v>13127133</v>
      </c>
      <c r="E11809">
        <v>2023</v>
      </c>
    </row>
    <row r="11810" spans="1:5" ht="17.25" customHeight="1" x14ac:dyDescent="0.2">
      <c r="A11810">
        <v>209359</v>
      </c>
      <c r="B11810" t="s">
        <v>10224</v>
      </c>
      <c r="C11810" t="s">
        <v>13782</v>
      </c>
      <c r="D11810">
        <v>13127137</v>
      </c>
      <c r="E11810">
        <v>2023</v>
      </c>
    </row>
    <row r="11811" spans="1:5" ht="17.25" customHeight="1" x14ac:dyDescent="0.2">
      <c r="A11811">
        <v>209358</v>
      </c>
      <c r="B11811" t="s">
        <v>10224</v>
      </c>
      <c r="C11811" t="s">
        <v>13782</v>
      </c>
      <c r="D11811">
        <v>13127136</v>
      </c>
      <c r="E11811">
        <v>2023</v>
      </c>
    </row>
    <row r="11812" spans="1:5" ht="17.25" customHeight="1" x14ac:dyDescent="0.2">
      <c r="A11812">
        <v>209357</v>
      </c>
      <c r="B11812" t="s">
        <v>10224</v>
      </c>
      <c r="C11812" t="s">
        <v>13782</v>
      </c>
      <c r="D11812">
        <v>13114303</v>
      </c>
      <c r="E11812">
        <v>2023</v>
      </c>
    </row>
    <row r="11813" spans="1:5" ht="17.25" customHeight="1" x14ac:dyDescent="0.2">
      <c r="A11813">
        <v>209356</v>
      </c>
      <c r="B11813" t="s">
        <v>10224</v>
      </c>
      <c r="C11813" t="s">
        <v>13782</v>
      </c>
      <c r="D11813">
        <v>13127135</v>
      </c>
      <c r="E11813">
        <v>2023</v>
      </c>
    </row>
    <row r="11814" spans="1:5" ht="17.25" customHeight="1" x14ac:dyDescent="0.2">
      <c r="A11814">
        <v>209355</v>
      </c>
      <c r="B11814" t="s">
        <v>10224</v>
      </c>
      <c r="C11814" t="s">
        <v>13782</v>
      </c>
      <c r="D11814">
        <v>13113543</v>
      </c>
      <c r="E11814">
        <v>2023</v>
      </c>
    </row>
    <row r="11815" spans="1:5" ht="17.25" customHeight="1" x14ac:dyDescent="0.2">
      <c r="A11815">
        <v>209175</v>
      </c>
      <c r="B11815" t="s">
        <v>10224</v>
      </c>
      <c r="C11815" t="s">
        <v>13782</v>
      </c>
      <c r="D11815">
        <v>13080322</v>
      </c>
      <c r="E11815">
        <v>2023</v>
      </c>
    </row>
    <row r="11816" spans="1:5" ht="17.25" customHeight="1" x14ac:dyDescent="0.2">
      <c r="A11816">
        <v>209174</v>
      </c>
      <c r="B11816" t="s">
        <v>10224</v>
      </c>
      <c r="C11816" t="s">
        <v>13782</v>
      </c>
      <c r="D11816">
        <v>13083909</v>
      </c>
      <c r="E11816">
        <v>2023</v>
      </c>
    </row>
    <row r="11817" spans="1:5" ht="17.25" customHeight="1" x14ac:dyDescent="0.2">
      <c r="A11817">
        <v>209214</v>
      </c>
      <c r="B11817" t="s">
        <v>9366</v>
      </c>
      <c r="C11817" t="s">
        <v>15468</v>
      </c>
      <c r="D11817">
        <v>7005369172</v>
      </c>
      <c r="E11817">
        <v>2022</v>
      </c>
    </row>
    <row r="11818" spans="1:5" ht="17.25" customHeight="1" x14ac:dyDescent="0.2">
      <c r="A11818">
        <v>209213</v>
      </c>
      <c r="B11818" t="s">
        <v>9366</v>
      </c>
      <c r="C11818" t="s">
        <v>15468</v>
      </c>
      <c r="D11818">
        <v>7005363000</v>
      </c>
      <c r="E11818">
        <v>2022</v>
      </c>
    </row>
    <row r="11819" spans="1:5" ht="17.25" customHeight="1" x14ac:dyDescent="0.2">
      <c r="A11819">
        <v>209376</v>
      </c>
      <c r="B11819" t="s">
        <v>10345</v>
      </c>
      <c r="C11819" t="s">
        <v>13041</v>
      </c>
      <c r="D11819" t="s">
        <v>27355</v>
      </c>
      <c r="E11819">
        <v>2023</v>
      </c>
    </row>
    <row r="11820" spans="1:5" ht="17.25" customHeight="1" x14ac:dyDescent="0.2">
      <c r="A11820">
        <v>178221</v>
      </c>
      <c r="B11820" t="s">
        <v>11811</v>
      </c>
      <c r="C11820" t="s">
        <v>15399</v>
      </c>
      <c r="D11820" t="s">
        <v>17173</v>
      </c>
      <c r="E11820">
        <v>2015</v>
      </c>
    </row>
    <row r="11821" spans="1:5" ht="17.25" customHeight="1" x14ac:dyDescent="0.2">
      <c r="A11821">
        <v>209607</v>
      </c>
      <c r="B11821" t="s">
        <v>18352</v>
      </c>
      <c r="C11821" t="s">
        <v>27356</v>
      </c>
      <c r="D11821">
        <v>1659774</v>
      </c>
      <c r="E11821">
        <v>2023</v>
      </c>
    </row>
    <row r="11822" spans="1:5" ht="17.25" customHeight="1" x14ac:dyDescent="0.2">
      <c r="A11822">
        <v>209606</v>
      </c>
      <c r="B11822" t="s">
        <v>18352</v>
      </c>
      <c r="C11822" t="s">
        <v>27356</v>
      </c>
      <c r="D11822">
        <v>1664576</v>
      </c>
      <c r="E11822">
        <v>2023</v>
      </c>
    </row>
    <row r="11823" spans="1:5" ht="17.25" customHeight="1" x14ac:dyDescent="0.2">
      <c r="A11823">
        <v>209605</v>
      </c>
      <c r="B11823" t="s">
        <v>18352</v>
      </c>
      <c r="C11823" t="s">
        <v>27356</v>
      </c>
      <c r="D11823">
        <v>1664606</v>
      </c>
      <c r="E11823">
        <v>2023</v>
      </c>
    </row>
    <row r="11824" spans="1:5" ht="17.25" customHeight="1" x14ac:dyDescent="0.2">
      <c r="A11824">
        <v>209604</v>
      </c>
      <c r="B11824" t="s">
        <v>18352</v>
      </c>
      <c r="C11824" t="s">
        <v>27356</v>
      </c>
      <c r="D11824">
        <v>1659779</v>
      </c>
      <c r="E11824">
        <v>2023</v>
      </c>
    </row>
    <row r="11825" spans="1:5" ht="17.25" customHeight="1" x14ac:dyDescent="0.2">
      <c r="A11825">
        <v>209603</v>
      </c>
      <c r="B11825" t="s">
        <v>18352</v>
      </c>
      <c r="C11825" t="s">
        <v>27356</v>
      </c>
      <c r="D11825">
        <v>1659804</v>
      </c>
      <c r="E11825">
        <v>2023</v>
      </c>
    </row>
    <row r="11826" spans="1:5" ht="17.25" customHeight="1" x14ac:dyDescent="0.2">
      <c r="A11826">
        <v>209602</v>
      </c>
      <c r="B11826" t="s">
        <v>18352</v>
      </c>
      <c r="C11826" t="s">
        <v>27356</v>
      </c>
      <c r="D11826">
        <v>1659784</v>
      </c>
      <c r="E11826">
        <v>2023</v>
      </c>
    </row>
    <row r="11827" spans="1:5" ht="17.25" customHeight="1" x14ac:dyDescent="0.2">
      <c r="A11827">
        <v>209601</v>
      </c>
      <c r="B11827" t="s">
        <v>18352</v>
      </c>
      <c r="C11827" t="s">
        <v>27356</v>
      </c>
      <c r="D11827">
        <v>1659789</v>
      </c>
      <c r="E11827">
        <v>2023</v>
      </c>
    </row>
    <row r="11828" spans="1:5" ht="17.25" customHeight="1" x14ac:dyDescent="0.2">
      <c r="A11828">
        <v>209373</v>
      </c>
      <c r="B11828" t="s">
        <v>9414</v>
      </c>
      <c r="C11828" t="s">
        <v>9401</v>
      </c>
      <c r="D11828" t="s">
        <v>27357</v>
      </c>
      <c r="E11828">
        <v>2023</v>
      </c>
    </row>
    <row r="11829" spans="1:5" ht="17.25" customHeight="1" x14ac:dyDescent="0.2">
      <c r="A11829">
        <v>209600</v>
      </c>
      <c r="B11829" t="s">
        <v>18352</v>
      </c>
      <c r="C11829" t="s">
        <v>27356</v>
      </c>
      <c r="D11829">
        <v>1664501</v>
      </c>
      <c r="E11829">
        <v>2023</v>
      </c>
    </row>
    <row r="11830" spans="1:5" ht="17.25" customHeight="1" x14ac:dyDescent="0.2">
      <c r="A11830">
        <v>209372</v>
      </c>
      <c r="B11830" t="s">
        <v>9414</v>
      </c>
      <c r="C11830" t="s">
        <v>9401</v>
      </c>
      <c r="D11830" t="s">
        <v>27358</v>
      </c>
      <c r="E11830">
        <v>2023</v>
      </c>
    </row>
    <row r="11831" spans="1:5" ht="17.25" customHeight="1" x14ac:dyDescent="0.2">
      <c r="A11831">
        <v>209368</v>
      </c>
      <c r="B11831" t="s">
        <v>9414</v>
      </c>
      <c r="C11831" t="s">
        <v>9401</v>
      </c>
      <c r="D11831" t="s">
        <v>27359</v>
      </c>
      <c r="E11831">
        <v>2023</v>
      </c>
    </row>
    <row r="11832" spans="1:5" ht="17.25" customHeight="1" x14ac:dyDescent="0.2">
      <c r="A11832">
        <v>209645</v>
      </c>
      <c r="B11832" t="s">
        <v>10345</v>
      </c>
      <c r="C11832" t="s">
        <v>13041</v>
      </c>
      <c r="D11832" t="s">
        <v>27360</v>
      </c>
      <c r="E11832">
        <v>2019</v>
      </c>
    </row>
    <row r="11833" spans="1:5" ht="17.25" customHeight="1" x14ac:dyDescent="0.2">
      <c r="A11833">
        <v>210627</v>
      </c>
      <c r="B11833" t="s">
        <v>10466</v>
      </c>
      <c r="C11833" t="s">
        <v>23477</v>
      </c>
      <c r="D11833" t="s">
        <v>27361</v>
      </c>
      <c r="E11833">
        <v>2023</v>
      </c>
    </row>
    <row r="11834" spans="1:5" ht="17.25" customHeight="1" x14ac:dyDescent="0.2">
      <c r="A11834">
        <v>210626</v>
      </c>
      <c r="B11834" t="s">
        <v>10466</v>
      </c>
      <c r="C11834" t="s">
        <v>23477</v>
      </c>
      <c r="D11834" t="s">
        <v>27362</v>
      </c>
      <c r="E11834">
        <v>2023</v>
      </c>
    </row>
    <row r="11835" spans="1:5" ht="17.25" customHeight="1" x14ac:dyDescent="0.2">
      <c r="A11835">
        <v>210625</v>
      </c>
      <c r="B11835" t="s">
        <v>10466</v>
      </c>
      <c r="C11835" t="s">
        <v>23477</v>
      </c>
      <c r="D11835" t="s">
        <v>27363</v>
      </c>
      <c r="E11835">
        <v>2023</v>
      </c>
    </row>
    <row r="11836" spans="1:5" ht="17.25" customHeight="1" x14ac:dyDescent="0.2">
      <c r="A11836">
        <v>210624</v>
      </c>
      <c r="B11836" t="s">
        <v>10466</v>
      </c>
      <c r="C11836" t="s">
        <v>23477</v>
      </c>
      <c r="D11836" t="s">
        <v>27364</v>
      </c>
      <c r="E11836">
        <v>2023</v>
      </c>
    </row>
    <row r="11837" spans="1:5" ht="17.25" customHeight="1" x14ac:dyDescent="0.2">
      <c r="A11837">
        <v>210623</v>
      </c>
      <c r="B11837" t="s">
        <v>10466</v>
      </c>
      <c r="C11837" t="s">
        <v>23477</v>
      </c>
      <c r="D11837" t="s">
        <v>27365</v>
      </c>
      <c r="E11837">
        <v>2022</v>
      </c>
    </row>
    <row r="11838" spans="1:5" ht="17.25" customHeight="1" x14ac:dyDescent="0.2">
      <c r="A11838">
        <v>210622</v>
      </c>
      <c r="B11838" t="s">
        <v>10466</v>
      </c>
      <c r="C11838" t="s">
        <v>23477</v>
      </c>
      <c r="D11838" t="s">
        <v>27366</v>
      </c>
      <c r="E11838">
        <v>2022</v>
      </c>
    </row>
    <row r="11839" spans="1:5" ht="17.25" customHeight="1" x14ac:dyDescent="0.2">
      <c r="A11839">
        <v>209527</v>
      </c>
      <c r="B11839" t="s">
        <v>10224</v>
      </c>
      <c r="C11839" t="s">
        <v>13782</v>
      </c>
      <c r="D11839">
        <v>12669098</v>
      </c>
      <c r="E11839">
        <v>2021</v>
      </c>
    </row>
    <row r="11840" spans="1:5" ht="17.25" customHeight="1" x14ac:dyDescent="0.2">
      <c r="A11840">
        <v>209526</v>
      </c>
      <c r="B11840" t="s">
        <v>10345</v>
      </c>
      <c r="C11840" t="s">
        <v>13787</v>
      </c>
      <c r="D11840" t="s">
        <v>27367</v>
      </c>
      <c r="E11840">
        <v>2018</v>
      </c>
    </row>
    <row r="11841" spans="1:5" ht="17.25" customHeight="1" x14ac:dyDescent="0.2">
      <c r="A11841">
        <v>209525</v>
      </c>
      <c r="B11841" t="s">
        <v>10345</v>
      </c>
      <c r="C11841" t="s">
        <v>13787</v>
      </c>
      <c r="D11841" t="s">
        <v>27368</v>
      </c>
      <c r="E11841">
        <v>2022</v>
      </c>
    </row>
    <row r="11842" spans="1:5" ht="17.25" customHeight="1" x14ac:dyDescent="0.2">
      <c r="A11842">
        <v>210621</v>
      </c>
      <c r="B11842" t="s">
        <v>16234</v>
      </c>
      <c r="C11842" t="s">
        <v>14880</v>
      </c>
      <c r="D11842">
        <v>1362123010689</v>
      </c>
      <c r="E11842">
        <v>2023</v>
      </c>
    </row>
    <row r="11843" spans="1:5" ht="17.25" customHeight="1" x14ac:dyDescent="0.2">
      <c r="A11843">
        <v>210620</v>
      </c>
      <c r="B11843" t="s">
        <v>16234</v>
      </c>
      <c r="C11843" t="s">
        <v>14880</v>
      </c>
      <c r="D11843">
        <v>1362123010676</v>
      </c>
      <c r="E11843">
        <v>2023</v>
      </c>
    </row>
    <row r="11844" spans="1:5" ht="17.25" customHeight="1" x14ac:dyDescent="0.2">
      <c r="A11844">
        <v>210619</v>
      </c>
      <c r="B11844" t="s">
        <v>16234</v>
      </c>
      <c r="C11844" t="s">
        <v>14880</v>
      </c>
      <c r="D11844">
        <v>1362123010678</v>
      </c>
      <c r="E11844">
        <v>2023</v>
      </c>
    </row>
    <row r="11845" spans="1:5" ht="17.25" customHeight="1" x14ac:dyDescent="0.2">
      <c r="A11845">
        <v>210618</v>
      </c>
      <c r="B11845" t="s">
        <v>16234</v>
      </c>
      <c r="C11845" t="s">
        <v>14880</v>
      </c>
      <c r="D11845">
        <v>1362123010688</v>
      </c>
      <c r="E11845">
        <v>2023</v>
      </c>
    </row>
    <row r="11846" spans="1:5" ht="17.25" customHeight="1" x14ac:dyDescent="0.2">
      <c r="A11846">
        <v>210617</v>
      </c>
      <c r="B11846" t="s">
        <v>16234</v>
      </c>
      <c r="C11846" t="s">
        <v>14880</v>
      </c>
      <c r="D11846">
        <v>1362123010677</v>
      </c>
      <c r="E11846">
        <v>2023</v>
      </c>
    </row>
    <row r="11847" spans="1:5" ht="17.25" customHeight="1" x14ac:dyDescent="0.2">
      <c r="A11847">
        <v>210616</v>
      </c>
      <c r="B11847" t="s">
        <v>16234</v>
      </c>
      <c r="C11847" t="s">
        <v>14880</v>
      </c>
      <c r="D11847">
        <v>1362123010679</v>
      </c>
      <c r="E11847">
        <v>2023</v>
      </c>
    </row>
    <row r="11848" spans="1:5" ht="17.25" customHeight="1" x14ac:dyDescent="0.2">
      <c r="A11848">
        <v>209112</v>
      </c>
      <c r="B11848" t="s">
        <v>9878</v>
      </c>
      <c r="C11848" t="s">
        <v>16216</v>
      </c>
      <c r="D11848">
        <v>22594309</v>
      </c>
      <c r="E11848">
        <v>2023</v>
      </c>
    </row>
    <row r="11849" spans="1:5" ht="17.25" customHeight="1" x14ac:dyDescent="0.2">
      <c r="A11849">
        <v>209586</v>
      </c>
      <c r="B11849" t="s">
        <v>9366</v>
      </c>
      <c r="C11849" t="s">
        <v>19244</v>
      </c>
      <c r="D11849">
        <v>2016140085</v>
      </c>
      <c r="E11849">
        <v>2020</v>
      </c>
    </row>
    <row r="11850" spans="1:5" ht="17.25" customHeight="1" x14ac:dyDescent="0.2">
      <c r="A11850">
        <v>209585</v>
      </c>
      <c r="B11850" t="s">
        <v>9366</v>
      </c>
      <c r="C11850" t="s">
        <v>19244</v>
      </c>
      <c r="D11850">
        <v>2016139463</v>
      </c>
      <c r="E11850">
        <v>2020</v>
      </c>
    </row>
    <row r="11851" spans="1:5" ht="17.25" customHeight="1" x14ac:dyDescent="0.2">
      <c r="A11851">
        <v>209584</v>
      </c>
      <c r="B11851" t="s">
        <v>9366</v>
      </c>
      <c r="C11851" t="s">
        <v>19244</v>
      </c>
      <c r="D11851">
        <v>2016139455</v>
      </c>
      <c r="E11851">
        <v>2020</v>
      </c>
    </row>
    <row r="11852" spans="1:5" ht="17.25" customHeight="1" x14ac:dyDescent="0.2">
      <c r="A11852">
        <v>209138</v>
      </c>
      <c r="B11852" t="s">
        <v>13337</v>
      </c>
      <c r="C11852" t="s">
        <v>24061</v>
      </c>
      <c r="D11852">
        <v>4916302360</v>
      </c>
      <c r="E11852">
        <v>2019</v>
      </c>
    </row>
    <row r="11853" spans="1:5" ht="17.25" customHeight="1" x14ac:dyDescent="0.2">
      <c r="A11853">
        <v>209137</v>
      </c>
      <c r="B11853" t="s">
        <v>13337</v>
      </c>
      <c r="C11853" t="s">
        <v>24061</v>
      </c>
      <c r="D11853">
        <v>4915602320</v>
      </c>
      <c r="E11853">
        <v>2019</v>
      </c>
    </row>
    <row r="11854" spans="1:5" ht="17.25" customHeight="1" x14ac:dyDescent="0.2">
      <c r="A11854">
        <v>209136</v>
      </c>
      <c r="B11854" t="s">
        <v>13337</v>
      </c>
      <c r="C11854" t="s">
        <v>24061</v>
      </c>
      <c r="D11854">
        <v>4915502750</v>
      </c>
      <c r="E11854">
        <v>2019</v>
      </c>
    </row>
    <row r="11855" spans="1:5" ht="17.25" customHeight="1" x14ac:dyDescent="0.2">
      <c r="A11855">
        <v>209135</v>
      </c>
      <c r="B11855" t="s">
        <v>9878</v>
      </c>
      <c r="C11855" t="s">
        <v>14785</v>
      </c>
      <c r="D11855">
        <v>74454001</v>
      </c>
      <c r="E11855">
        <v>2019</v>
      </c>
    </row>
    <row r="11856" spans="1:5" ht="17.25" customHeight="1" x14ac:dyDescent="0.2">
      <c r="A11856">
        <v>209134</v>
      </c>
      <c r="B11856" t="s">
        <v>10345</v>
      </c>
      <c r="C11856" t="s">
        <v>14903</v>
      </c>
      <c r="D11856" t="s">
        <v>27369</v>
      </c>
      <c r="E11856">
        <v>2022</v>
      </c>
    </row>
    <row r="11857" spans="1:5" ht="17.25" customHeight="1" x14ac:dyDescent="0.2">
      <c r="A11857">
        <v>209133</v>
      </c>
      <c r="B11857" t="s">
        <v>10345</v>
      </c>
      <c r="C11857" t="s">
        <v>14903</v>
      </c>
      <c r="D11857" t="s">
        <v>27370</v>
      </c>
      <c r="E11857">
        <v>2022</v>
      </c>
    </row>
    <row r="11858" spans="1:5" ht="17.25" customHeight="1" x14ac:dyDescent="0.2">
      <c r="A11858">
        <v>209463</v>
      </c>
      <c r="B11858" t="s">
        <v>10345</v>
      </c>
      <c r="C11858" t="s">
        <v>13041</v>
      </c>
      <c r="D11858" t="s">
        <v>27371</v>
      </c>
      <c r="E11858">
        <v>2023</v>
      </c>
    </row>
    <row r="11859" spans="1:5" ht="17.25" customHeight="1" x14ac:dyDescent="0.2">
      <c r="A11859">
        <v>209462</v>
      </c>
      <c r="B11859" t="s">
        <v>10345</v>
      </c>
      <c r="C11859" t="s">
        <v>13041</v>
      </c>
      <c r="D11859" t="s">
        <v>27372</v>
      </c>
      <c r="E11859">
        <v>2023</v>
      </c>
    </row>
    <row r="11860" spans="1:5" ht="17.25" customHeight="1" x14ac:dyDescent="0.2">
      <c r="A11860">
        <v>209461</v>
      </c>
      <c r="B11860" t="s">
        <v>10345</v>
      </c>
      <c r="C11860" t="s">
        <v>13041</v>
      </c>
      <c r="D11860" t="s">
        <v>27373</v>
      </c>
      <c r="E11860">
        <v>2023</v>
      </c>
    </row>
    <row r="11861" spans="1:5" ht="17.25" customHeight="1" x14ac:dyDescent="0.2">
      <c r="A11861">
        <v>209460</v>
      </c>
      <c r="B11861" t="s">
        <v>10345</v>
      </c>
      <c r="C11861" t="s">
        <v>13041</v>
      </c>
      <c r="D11861" t="s">
        <v>27374</v>
      </c>
      <c r="E11861">
        <v>2023</v>
      </c>
    </row>
    <row r="11862" spans="1:5" ht="17.25" customHeight="1" x14ac:dyDescent="0.2">
      <c r="A11862">
        <v>209132</v>
      </c>
      <c r="B11862" t="s">
        <v>9878</v>
      </c>
      <c r="C11862" t="s">
        <v>19380</v>
      </c>
      <c r="D11862">
        <v>80477225</v>
      </c>
      <c r="E11862">
        <v>2022</v>
      </c>
    </row>
    <row r="11863" spans="1:5" ht="17.25" customHeight="1" x14ac:dyDescent="0.2">
      <c r="A11863">
        <v>209131</v>
      </c>
      <c r="B11863" t="s">
        <v>9878</v>
      </c>
      <c r="C11863" t="s">
        <v>19380</v>
      </c>
      <c r="D11863">
        <v>80448302</v>
      </c>
      <c r="E11863">
        <v>2022</v>
      </c>
    </row>
    <row r="11864" spans="1:5" ht="17.25" customHeight="1" x14ac:dyDescent="0.2">
      <c r="A11864">
        <v>209130</v>
      </c>
      <c r="B11864" t="s">
        <v>9878</v>
      </c>
      <c r="C11864" t="s">
        <v>19380</v>
      </c>
      <c r="D11864">
        <v>80432287</v>
      </c>
      <c r="E11864">
        <v>2022</v>
      </c>
    </row>
    <row r="11865" spans="1:5" ht="17.25" customHeight="1" x14ac:dyDescent="0.2">
      <c r="A11865">
        <v>209129</v>
      </c>
      <c r="B11865" t="s">
        <v>9878</v>
      </c>
      <c r="C11865" t="s">
        <v>19380</v>
      </c>
      <c r="D11865">
        <v>80447918</v>
      </c>
      <c r="E11865">
        <v>2022</v>
      </c>
    </row>
    <row r="11866" spans="1:5" ht="17.25" customHeight="1" x14ac:dyDescent="0.2">
      <c r="A11866">
        <v>209649</v>
      </c>
      <c r="B11866" t="s">
        <v>10309</v>
      </c>
      <c r="C11866" t="s">
        <v>26898</v>
      </c>
      <c r="D11866" t="s">
        <v>27375</v>
      </c>
      <c r="E11866">
        <v>2022</v>
      </c>
    </row>
    <row r="11867" spans="1:5" ht="17.25" customHeight="1" x14ac:dyDescent="0.2">
      <c r="A11867">
        <v>209648</v>
      </c>
      <c r="B11867" t="s">
        <v>10309</v>
      </c>
      <c r="C11867" t="s">
        <v>26898</v>
      </c>
      <c r="D11867" t="s">
        <v>27376</v>
      </c>
      <c r="E11867">
        <v>2022</v>
      </c>
    </row>
    <row r="11868" spans="1:5" ht="17.25" customHeight="1" x14ac:dyDescent="0.2">
      <c r="A11868">
        <v>210301</v>
      </c>
      <c r="B11868" t="s">
        <v>9414</v>
      </c>
      <c r="C11868" t="s">
        <v>13301</v>
      </c>
      <c r="D11868" t="s">
        <v>27377</v>
      </c>
      <c r="E11868">
        <v>2021</v>
      </c>
    </row>
    <row r="11869" spans="1:5" ht="17.25" customHeight="1" x14ac:dyDescent="0.2">
      <c r="A11869">
        <v>209374</v>
      </c>
      <c r="B11869" t="s">
        <v>10466</v>
      </c>
      <c r="C11869" t="s">
        <v>15051</v>
      </c>
      <c r="D11869" t="s">
        <v>27378</v>
      </c>
      <c r="E11869">
        <v>2022</v>
      </c>
    </row>
    <row r="11870" spans="1:5" ht="17.25" customHeight="1" x14ac:dyDescent="0.2">
      <c r="A11870">
        <v>210081</v>
      </c>
      <c r="B11870" t="s">
        <v>10466</v>
      </c>
      <c r="C11870" t="s">
        <v>19577</v>
      </c>
      <c r="D11870" t="s">
        <v>27379</v>
      </c>
      <c r="E11870">
        <v>2021</v>
      </c>
    </row>
    <row r="11871" spans="1:5" ht="17.25" customHeight="1" x14ac:dyDescent="0.2">
      <c r="A11871">
        <v>209252</v>
      </c>
      <c r="B11871" t="s">
        <v>10224</v>
      </c>
      <c r="C11871" t="s">
        <v>21930</v>
      </c>
      <c r="D11871">
        <v>13019489</v>
      </c>
      <c r="E11871">
        <v>2023</v>
      </c>
    </row>
    <row r="11872" spans="1:5" ht="17.25" customHeight="1" x14ac:dyDescent="0.2">
      <c r="A11872">
        <v>209251</v>
      </c>
      <c r="B11872" t="s">
        <v>10224</v>
      </c>
      <c r="C11872" t="s">
        <v>13782</v>
      </c>
      <c r="D11872">
        <v>13118160</v>
      </c>
      <c r="E11872">
        <v>2023</v>
      </c>
    </row>
    <row r="11873" spans="1:5" ht="17.25" customHeight="1" x14ac:dyDescent="0.2">
      <c r="A11873">
        <v>209249</v>
      </c>
      <c r="B11873" t="s">
        <v>9878</v>
      </c>
      <c r="C11873" t="s">
        <v>14803</v>
      </c>
      <c r="D11873">
        <v>22621389</v>
      </c>
      <c r="E11873">
        <v>2023</v>
      </c>
    </row>
    <row r="11874" spans="1:5" ht="17.25" customHeight="1" x14ac:dyDescent="0.2">
      <c r="A11874">
        <v>209515</v>
      </c>
      <c r="B11874" t="s">
        <v>10224</v>
      </c>
      <c r="C11874" t="s">
        <v>13782</v>
      </c>
      <c r="D11874">
        <v>12777290</v>
      </c>
      <c r="E11874">
        <v>2021</v>
      </c>
    </row>
    <row r="11875" spans="1:5" ht="17.25" customHeight="1" x14ac:dyDescent="0.2">
      <c r="A11875">
        <v>209514</v>
      </c>
      <c r="B11875" t="s">
        <v>10224</v>
      </c>
      <c r="C11875" t="s">
        <v>13782</v>
      </c>
      <c r="D11875">
        <v>12777287</v>
      </c>
      <c r="E11875">
        <v>2021</v>
      </c>
    </row>
    <row r="11876" spans="1:5" ht="17.25" customHeight="1" x14ac:dyDescent="0.2">
      <c r="A11876">
        <v>209513</v>
      </c>
      <c r="B11876" t="s">
        <v>10224</v>
      </c>
      <c r="C11876" t="s">
        <v>13782</v>
      </c>
      <c r="D11876">
        <v>12776518</v>
      </c>
      <c r="E11876">
        <v>2021</v>
      </c>
    </row>
    <row r="11877" spans="1:5" ht="17.25" customHeight="1" x14ac:dyDescent="0.2">
      <c r="A11877">
        <v>209518</v>
      </c>
      <c r="B11877" t="s">
        <v>10466</v>
      </c>
      <c r="C11877" t="s">
        <v>21526</v>
      </c>
      <c r="D11877" t="s">
        <v>27380</v>
      </c>
      <c r="E11877">
        <v>2022</v>
      </c>
    </row>
    <row r="11878" spans="1:5" ht="17.25" customHeight="1" x14ac:dyDescent="0.2">
      <c r="A11878">
        <v>209517</v>
      </c>
      <c r="B11878" t="s">
        <v>10466</v>
      </c>
      <c r="C11878" t="s">
        <v>16293</v>
      </c>
      <c r="D11878" t="s">
        <v>27381</v>
      </c>
      <c r="E11878">
        <v>2022</v>
      </c>
    </row>
    <row r="11879" spans="1:5" ht="17.25" customHeight="1" x14ac:dyDescent="0.2">
      <c r="A11879">
        <v>209516</v>
      </c>
      <c r="B11879" t="s">
        <v>10224</v>
      </c>
      <c r="C11879" t="s">
        <v>12967</v>
      </c>
      <c r="D11879">
        <v>13005790</v>
      </c>
      <c r="E11879">
        <v>2023</v>
      </c>
    </row>
    <row r="11880" spans="1:5" ht="17.25" customHeight="1" x14ac:dyDescent="0.2">
      <c r="A11880">
        <v>209521</v>
      </c>
      <c r="B11880" t="s">
        <v>10345</v>
      </c>
      <c r="C11880" t="s">
        <v>13041</v>
      </c>
      <c r="D11880" t="s">
        <v>27382</v>
      </c>
      <c r="E11880">
        <v>2022</v>
      </c>
    </row>
    <row r="11881" spans="1:5" ht="17.25" customHeight="1" x14ac:dyDescent="0.2">
      <c r="A11881">
        <v>209520</v>
      </c>
      <c r="B11881" t="s">
        <v>10345</v>
      </c>
      <c r="C11881" t="s">
        <v>13041</v>
      </c>
      <c r="D11881" t="s">
        <v>27383</v>
      </c>
      <c r="E11881">
        <v>2021</v>
      </c>
    </row>
    <row r="11882" spans="1:5" ht="17.25" customHeight="1" x14ac:dyDescent="0.2">
      <c r="A11882">
        <v>209519</v>
      </c>
      <c r="B11882" t="s">
        <v>10345</v>
      </c>
      <c r="C11882" t="s">
        <v>13041</v>
      </c>
      <c r="D11882" t="s">
        <v>27384</v>
      </c>
      <c r="E11882">
        <v>2020</v>
      </c>
    </row>
    <row r="11883" spans="1:5" ht="17.25" customHeight="1" x14ac:dyDescent="0.2">
      <c r="A11883">
        <v>209418</v>
      </c>
      <c r="B11883" t="s">
        <v>13645</v>
      </c>
      <c r="C11883" t="s">
        <v>16278</v>
      </c>
      <c r="D11883" t="s">
        <v>27385</v>
      </c>
      <c r="E11883">
        <v>2022</v>
      </c>
    </row>
    <row r="11884" spans="1:5" ht="17.25" customHeight="1" x14ac:dyDescent="0.2">
      <c r="A11884">
        <v>209114</v>
      </c>
      <c r="B11884" t="s">
        <v>13337</v>
      </c>
      <c r="C11884" t="s">
        <v>21736</v>
      </c>
      <c r="D11884">
        <v>4833203680</v>
      </c>
      <c r="E11884">
        <v>2018</v>
      </c>
    </row>
    <row r="11885" spans="1:5" ht="17.25" customHeight="1" x14ac:dyDescent="0.2">
      <c r="A11885">
        <v>209524</v>
      </c>
      <c r="B11885" t="s">
        <v>10224</v>
      </c>
      <c r="C11885" t="s">
        <v>13782</v>
      </c>
      <c r="D11885">
        <v>12959998</v>
      </c>
      <c r="E11885">
        <v>2022</v>
      </c>
    </row>
    <row r="11886" spans="1:5" ht="17.25" customHeight="1" x14ac:dyDescent="0.2">
      <c r="A11886">
        <v>209523</v>
      </c>
      <c r="B11886" t="s">
        <v>10224</v>
      </c>
      <c r="C11886" t="s">
        <v>13782</v>
      </c>
      <c r="D11886">
        <v>12910984</v>
      </c>
      <c r="E11886">
        <v>2022</v>
      </c>
    </row>
    <row r="11887" spans="1:5" ht="17.25" customHeight="1" x14ac:dyDescent="0.2">
      <c r="A11887">
        <v>209522</v>
      </c>
      <c r="B11887" t="s">
        <v>10224</v>
      </c>
      <c r="C11887" t="s">
        <v>13782</v>
      </c>
      <c r="D11887">
        <v>12801619</v>
      </c>
      <c r="E11887">
        <v>2022</v>
      </c>
    </row>
    <row r="11888" spans="1:5" ht="17.25" customHeight="1" x14ac:dyDescent="0.2">
      <c r="A11888">
        <v>210043</v>
      </c>
      <c r="B11888" t="s">
        <v>10345</v>
      </c>
      <c r="C11888" t="s">
        <v>13787</v>
      </c>
      <c r="D11888" t="s">
        <v>27386</v>
      </c>
      <c r="E11888">
        <v>2023</v>
      </c>
    </row>
    <row r="11889" spans="1:5" ht="17.25" customHeight="1" x14ac:dyDescent="0.2">
      <c r="A11889">
        <v>209512</v>
      </c>
      <c r="B11889" t="s">
        <v>10345</v>
      </c>
      <c r="C11889" t="s">
        <v>14895</v>
      </c>
      <c r="D11889" t="s">
        <v>27387</v>
      </c>
      <c r="E11889">
        <v>2020</v>
      </c>
    </row>
    <row r="11890" spans="1:5" ht="17.25" customHeight="1" x14ac:dyDescent="0.2">
      <c r="A11890">
        <v>209511</v>
      </c>
      <c r="B11890" t="s">
        <v>10345</v>
      </c>
      <c r="C11890" t="s">
        <v>14903</v>
      </c>
      <c r="D11890" t="s">
        <v>27388</v>
      </c>
      <c r="E11890">
        <v>2021</v>
      </c>
    </row>
    <row r="11891" spans="1:5" ht="17.25" customHeight="1" x14ac:dyDescent="0.2">
      <c r="A11891">
        <v>204835</v>
      </c>
      <c r="B11891" t="s">
        <v>10224</v>
      </c>
      <c r="C11891" t="s">
        <v>13166</v>
      </c>
      <c r="D11891">
        <v>12799036</v>
      </c>
      <c r="E11891">
        <v>2022</v>
      </c>
    </row>
    <row r="11892" spans="1:5" ht="17.25" customHeight="1" x14ac:dyDescent="0.2">
      <c r="A11892">
        <v>167456</v>
      </c>
      <c r="B11892" t="s">
        <v>11811</v>
      </c>
      <c r="C11892" t="s">
        <v>12208</v>
      </c>
      <c r="D11892" t="s">
        <v>14203</v>
      </c>
      <c r="E11892">
        <v>2014</v>
      </c>
    </row>
    <row r="11893" spans="1:5" ht="17.25" customHeight="1" x14ac:dyDescent="0.2">
      <c r="A11893">
        <v>209509</v>
      </c>
      <c r="B11893" t="s">
        <v>10345</v>
      </c>
      <c r="C11893" t="s">
        <v>13041</v>
      </c>
      <c r="D11893" t="s">
        <v>27389</v>
      </c>
      <c r="E11893">
        <v>2019</v>
      </c>
    </row>
    <row r="11894" spans="1:5" ht="17.25" customHeight="1" x14ac:dyDescent="0.2">
      <c r="A11894">
        <v>209508</v>
      </c>
      <c r="B11894" t="s">
        <v>10345</v>
      </c>
      <c r="C11894" t="s">
        <v>13041</v>
      </c>
      <c r="D11894" t="s">
        <v>27390</v>
      </c>
      <c r="E11894">
        <v>2019</v>
      </c>
    </row>
    <row r="11895" spans="1:5" ht="17.25" customHeight="1" x14ac:dyDescent="0.2">
      <c r="A11895">
        <v>209507</v>
      </c>
      <c r="B11895" t="s">
        <v>10345</v>
      </c>
      <c r="C11895" t="s">
        <v>13041</v>
      </c>
      <c r="D11895" t="s">
        <v>27391</v>
      </c>
      <c r="E11895">
        <v>2019</v>
      </c>
    </row>
    <row r="11896" spans="1:5" ht="17.25" customHeight="1" x14ac:dyDescent="0.2">
      <c r="A11896">
        <v>179033</v>
      </c>
      <c r="B11896" t="s">
        <v>13645</v>
      </c>
      <c r="C11896" t="s">
        <v>12694</v>
      </c>
      <c r="D11896" t="s">
        <v>16828</v>
      </c>
      <c r="E11896">
        <v>2014</v>
      </c>
    </row>
    <row r="11897" spans="1:5" ht="17.25" customHeight="1" x14ac:dyDescent="0.2">
      <c r="A11897">
        <v>166822</v>
      </c>
      <c r="B11897" t="s">
        <v>10224</v>
      </c>
      <c r="C11897" t="s">
        <v>13165</v>
      </c>
      <c r="D11897">
        <v>11605976</v>
      </c>
      <c r="E11897">
        <v>2014</v>
      </c>
    </row>
    <row r="11898" spans="1:5" ht="17.25" customHeight="1" x14ac:dyDescent="0.2">
      <c r="A11898">
        <v>186407</v>
      </c>
      <c r="B11898" t="s">
        <v>9414</v>
      </c>
      <c r="C11898" t="s">
        <v>9385</v>
      </c>
      <c r="D11898" t="s">
        <v>19280</v>
      </c>
      <c r="E11898">
        <v>2019</v>
      </c>
    </row>
    <row r="11899" spans="1:5" ht="17.25" customHeight="1" x14ac:dyDescent="0.2">
      <c r="A11899">
        <v>210615</v>
      </c>
      <c r="B11899" t="s">
        <v>10466</v>
      </c>
      <c r="C11899" t="s">
        <v>21526</v>
      </c>
      <c r="D11899" t="s">
        <v>27392</v>
      </c>
      <c r="E11899">
        <v>2023</v>
      </c>
    </row>
    <row r="11900" spans="1:5" ht="17.25" customHeight="1" x14ac:dyDescent="0.2">
      <c r="A11900">
        <v>210614</v>
      </c>
      <c r="B11900" t="s">
        <v>10466</v>
      </c>
      <c r="C11900" t="s">
        <v>21526</v>
      </c>
      <c r="D11900" t="s">
        <v>27393</v>
      </c>
      <c r="E11900">
        <v>2023</v>
      </c>
    </row>
    <row r="11901" spans="1:5" ht="17.25" customHeight="1" x14ac:dyDescent="0.2">
      <c r="A11901">
        <v>210613</v>
      </c>
      <c r="B11901" t="s">
        <v>10466</v>
      </c>
      <c r="C11901" t="s">
        <v>21526</v>
      </c>
      <c r="D11901" t="s">
        <v>27394</v>
      </c>
      <c r="E11901">
        <v>2023</v>
      </c>
    </row>
    <row r="11902" spans="1:5" ht="17.25" customHeight="1" x14ac:dyDescent="0.2">
      <c r="A11902">
        <v>210612</v>
      </c>
      <c r="B11902" t="s">
        <v>10466</v>
      </c>
      <c r="C11902" t="s">
        <v>21526</v>
      </c>
      <c r="D11902" t="s">
        <v>27395</v>
      </c>
      <c r="E11902">
        <v>2023</v>
      </c>
    </row>
    <row r="11903" spans="1:5" ht="17.25" customHeight="1" x14ac:dyDescent="0.2">
      <c r="A11903">
        <v>210611</v>
      </c>
      <c r="B11903" t="s">
        <v>10466</v>
      </c>
      <c r="C11903" t="s">
        <v>21526</v>
      </c>
      <c r="D11903" t="s">
        <v>27396</v>
      </c>
      <c r="E11903">
        <v>2023</v>
      </c>
    </row>
    <row r="11904" spans="1:5" ht="17.25" customHeight="1" x14ac:dyDescent="0.2">
      <c r="A11904">
        <v>210610</v>
      </c>
      <c r="B11904" t="s">
        <v>10466</v>
      </c>
      <c r="C11904" t="s">
        <v>21526</v>
      </c>
      <c r="D11904" t="s">
        <v>27397</v>
      </c>
      <c r="E11904">
        <v>2023</v>
      </c>
    </row>
    <row r="11905" spans="1:5" ht="17.25" customHeight="1" x14ac:dyDescent="0.2">
      <c r="A11905">
        <v>208148</v>
      </c>
      <c r="B11905" t="s">
        <v>9878</v>
      </c>
      <c r="C11905" t="s">
        <v>21449</v>
      </c>
      <c r="D11905">
        <v>22607322</v>
      </c>
      <c r="E11905">
        <v>2023</v>
      </c>
    </row>
    <row r="11906" spans="1:5" ht="17.25" customHeight="1" x14ac:dyDescent="0.2">
      <c r="A11906">
        <v>210609</v>
      </c>
      <c r="B11906" t="s">
        <v>10466</v>
      </c>
      <c r="C11906" t="s">
        <v>16293</v>
      </c>
      <c r="D11906" t="s">
        <v>27398</v>
      </c>
      <c r="E11906">
        <v>2023</v>
      </c>
    </row>
    <row r="11907" spans="1:5" ht="17.25" customHeight="1" x14ac:dyDescent="0.2">
      <c r="A11907">
        <v>210608</v>
      </c>
      <c r="B11907" t="s">
        <v>10466</v>
      </c>
      <c r="C11907" t="s">
        <v>16293</v>
      </c>
      <c r="D11907" t="s">
        <v>27399</v>
      </c>
      <c r="E11907">
        <v>2023</v>
      </c>
    </row>
    <row r="11908" spans="1:5" ht="17.25" customHeight="1" x14ac:dyDescent="0.2">
      <c r="A11908">
        <v>210607</v>
      </c>
      <c r="B11908" t="s">
        <v>10466</v>
      </c>
      <c r="C11908" t="s">
        <v>16293</v>
      </c>
      <c r="D11908" t="s">
        <v>27400</v>
      </c>
      <c r="E11908">
        <v>2023</v>
      </c>
    </row>
    <row r="11909" spans="1:5" ht="17.25" customHeight="1" x14ac:dyDescent="0.2">
      <c r="A11909">
        <v>210606</v>
      </c>
      <c r="B11909" t="s">
        <v>10466</v>
      </c>
      <c r="C11909" t="s">
        <v>16293</v>
      </c>
      <c r="D11909" t="s">
        <v>27401</v>
      </c>
      <c r="E11909">
        <v>2023</v>
      </c>
    </row>
    <row r="11910" spans="1:5" ht="17.25" customHeight="1" x14ac:dyDescent="0.2">
      <c r="A11910">
        <v>210605</v>
      </c>
      <c r="B11910" t="s">
        <v>16234</v>
      </c>
      <c r="C11910" t="s">
        <v>14880</v>
      </c>
      <c r="D11910">
        <v>1362223010825</v>
      </c>
      <c r="E11910">
        <v>2023</v>
      </c>
    </row>
    <row r="11911" spans="1:5" ht="17.25" customHeight="1" x14ac:dyDescent="0.2">
      <c r="A11911">
        <v>210604</v>
      </c>
      <c r="B11911" t="s">
        <v>16234</v>
      </c>
      <c r="C11911" t="s">
        <v>14880</v>
      </c>
      <c r="D11911">
        <v>1362223010830</v>
      </c>
      <c r="E11911">
        <v>2023</v>
      </c>
    </row>
    <row r="11912" spans="1:5" ht="17.25" customHeight="1" x14ac:dyDescent="0.2">
      <c r="A11912">
        <v>206598</v>
      </c>
      <c r="B11912" t="s">
        <v>10224</v>
      </c>
      <c r="C11912" t="s">
        <v>13782</v>
      </c>
      <c r="D11912">
        <v>12646339</v>
      </c>
      <c r="E11912">
        <v>2022</v>
      </c>
    </row>
    <row r="11913" spans="1:5" ht="17.25" customHeight="1" x14ac:dyDescent="0.2">
      <c r="A11913">
        <v>208080</v>
      </c>
      <c r="B11913" t="s">
        <v>14052</v>
      </c>
      <c r="C11913" t="s">
        <v>25155</v>
      </c>
      <c r="D11913" t="s">
        <v>27402</v>
      </c>
      <c r="E11913">
        <v>2023</v>
      </c>
    </row>
    <row r="11914" spans="1:5" ht="17.25" customHeight="1" x14ac:dyDescent="0.2">
      <c r="A11914">
        <v>209430</v>
      </c>
      <c r="B11914" t="s">
        <v>9878</v>
      </c>
      <c r="C11914" t="s">
        <v>19303</v>
      </c>
      <c r="D11914">
        <v>74398593</v>
      </c>
      <c r="E11914">
        <v>2019</v>
      </c>
    </row>
    <row r="11915" spans="1:5" ht="17.25" customHeight="1" x14ac:dyDescent="0.2">
      <c r="A11915">
        <v>209429</v>
      </c>
      <c r="B11915" t="s">
        <v>9878</v>
      </c>
      <c r="C11915" t="s">
        <v>9887</v>
      </c>
      <c r="D11915">
        <v>74500388</v>
      </c>
      <c r="E11915">
        <v>2019</v>
      </c>
    </row>
    <row r="11916" spans="1:5" ht="17.25" customHeight="1" x14ac:dyDescent="0.2">
      <c r="A11916">
        <v>209102</v>
      </c>
      <c r="B11916" t="s">
        <v>9414</v>
      </c>
      <c r="C11916" t="s">
        <v>9385</v>
      </c>
      <c r="D11916" t="s">
        <v>27403</v>
      </c>
      <c r="E11916">
        <v>2022</v>
      </c>
    </row>
    <row r="11917" spans="1:5" ht="17.25" customHeight="1" x14ac:dyDescent="0.2">
      <c r="A11917">
        <v>209101</v>
      </c>
      <c r="B11917" t="s">
        <v>10345</v>
      </c>
      <c r="C11917" t="s">
        <v>17622</v>
      </c>
      <c r="D11917" t="s">
        <v>27404</v>
      </c>
      <c r="E11917">
        <v>2019</v>
      </c>
    </row>
    <row r="11918" spans="1:5" ht="17.25" customHeight="1" x14ac:dyDescent="0.2">
      <c r="A11918">
        <v>209218</v>
      </c>
      <c r="B11918" t="s">
        <v>11811</v>
      </c>
      <c r="C11918" t="s">
        <v>22706</v>
      </c>
      <c r="D11918" t="s">
        <v>27405</v>
      </c>
      <c r="E11918">
        <v>2021</v>
      </c>
    </row>
    <row r="11919" spans="1:5" ht="17.25" customHeight="1" x14ac:dyDescent="0.2">
      <c r="A11919">
        <v>209100</v>
      </c>
      <c r="B11919" t="s">
        <v>10345</v>
      </c>
      <c r="C11919" t="s">
        <v>19210</v>
      </c>
      <c r="D11919" t="s">
        <v>27406</v>
      </c>
      <c r="E11919">
        <v>2019</v>
      </c>
    </row>
    <row r="11920" spans="1:5" ht="17.25" customHeight="1" x14ac:dyDescent="0.2">
      <c r="A11920">
        <v>209099</v>
      </c>
      <c r="B11920" t="s">
        <v>10345</v>
      </c>
      <c r="C11920" t="s">
        <v>27407</v>
      </c>
      <c r="D11920" t="s">
        <v>27408</v>
      </c>
      <c r="E11920">
        <v>2023</v>
      </c>
    </row>
    <row r="11921" spans="1:5" ht="17.25" customHeight="1" x14ac:dyDescent="0.2">
      <c r="A11921">
        <v>209141</v>
      </c>
      <c r="B11921" t="s">
        <v>10466</v>
      </c>
      <c r="C11921" t="s">
        <v>16490</v>
      </c>
      <c r="D11921" t="s">
        <v>27409</v>
      </c>
      <c r="E11921">
        <v>2023</v>
      </c>
    </row>
    <row r="11922" spans="1:5" ht="17.25" customHeight="1" x14ac:dyDescent="0.2">
      <c r="A11922">
        <v>209098</v>
      </c>
      <c r="B11922" t="s">
        <v>10345</v>
      </c>
      <c r="C11922" t="s">
        <v>14895</v>
      </c>
      <c r="D11922" t="s">
        <v>27410</v>
      </c>
      <c r="E11922">
        <v>2023</v>
      </c>
    </row>
    <row r="11923" spans="1:5" ht="17.25" customHeight="1" x14ac:dyDescent="0.2">
      <c r="A11923">
        <v>209097</v>
      </c>
      <c r="B11923" t="s">
        <v>10345</v>
      </c>
      <c r="C11923" t="s">
        <v>14895</v>
      </c>
      <c r="D11923" t="s">
        <v>27411</v>
      </c>
      <c r="E11923">
        <v>2023</v>
      </c>
    </row>
    <row r="11924" spans="1:5" ht="17.25" customHeight="1" x14ac:dyDescent="0.2">
      <c r="A11924">
        <v>209096</v>
      </c>
      <c r="B11924" t="s">
        <v>10345</v>
      </c>
      <c r="C11924" t="s">
        <v>14895</v>
      </c>
      <c r="D11924" t="s">
        <v>27412</v>
      </c>
      <c r="E11924">
        <v>2023</v>
      </c>
    </row>
    <row r="11925" spans="1:5" ht="17.25" customHeight="1" x14ac:dyDescent="0.2">
      <c r="A11925">
        <v>209095</v>
      </c>
      <c r="B11925" t="s">
        <v>10345</v>
      </c>
      <c r="C11925" t="s">
        <v>14895</v>
      </c>
      <c r="D11925" t="s">
        <v>27413</v>
      </c>
      <c r="E11925">
        <v>2023</v>
      </c>
    </row>
    <row r="11926" spans="1:5" ht="17.25" customHeight="1" x14ac:dyDescent="0.2">
      <c r="A11926">
        <v>209420</v>
      </c>
      <c r="B11926" t="s">
        <v>11660</v>
      </c>
      <c r="C11926" t="s">
        <v>27414</v>
      </c>
      <c r="D11926" t="s">
        <v>27415</v>
      </c>
      <c r="E11926">
        <v>2019</v>
      </c>
    </row>
    <row r="11927" spans="1:5" ht="17.25" customHeight="1" x14ac:dyDescent="0.2">
      <c r="A11927">
        <v>209094</v>
      </c>
      <c r="B11927" t="s">
        <v>10345</v>
      </c>
      <c r="C11927" t="s">
        <v>14903</v>
      </c>
      <c r="D11927" t="s">
        <v>27416</v>
      </c>
      <c r="E11927">
        <v>2023</v>
      </c>
    </row>
    <row r="11928" spans="1:5" ht="17.25" customHeight="1" x14ac:dyDescent="0.2">
      <c r="A11928">
        <v>209093</v>
      </c>
      <c r="B11928" t="s">
        <v>10345</v>
      </c>
      <c r="C11928" t="s">
        <v>14903</v>
      </c>
      <c r="D11928" t="s">
        <v>27417</v>
      </c>
      <c r="E11928">
        <v>2023</v>
      </c>
    </row>
    <row r="11929" spans="1:5" ht="17.25" customHeight="1" x14ac:dyDescent="0.2">
      <c r="A11929">
        <v>209419</v>
      </c>
      <c r="B11929" t="s">
        <v>13645</v>
      </c>
      <c r="C11929" t="s">
        <v>12694</v>
      </c>
      <c r="D11929" t="s">
        <v>27418</v>
      </c>
      <c r="E11929">
        <v>2014</v>
      </c>
    </row>
    <row r="11930" spans="1:5" ht="17.25" customHeight="1" x14ac:dyDescent="0.2">
      <c r="A11930">
        <v>209414</v>
      </c>
      <c r="B11930" t="s">
        <v>11660</v>
      </c>
      <c r="C11930" t="s">
        <v>17774</v>
      </c>
      <c r="D11930" t="s">
        <v>27419</v>
      </c>
      <c r="E11930">
        <v>2019</v>
      </c>
    </row>
    <row r="11931" spans="1:5" ht="17.25" customHeight="1" x14ac:dyDescent="0.2">
      <c r="A11931">
        <v>209107</v>
      </c>
      <c r="B11931" t="s">
        <v>10466</v>
      </c>
      <c r="C11931" t="s">
        <v>16293</v>
      </c>
      <c r="D11931" t="s">
        <v>27420</v>
      </c>
      <c r="E11931">
        <v>2023</v>
      </c>
    </row>
    <row r="11932" spans="1:5" ht="17.25" customHeight="1" x14ac:dyDescent="0.2">
      <c r="A11932">
        <v>209104</v>
      </c>
      <c r="B11932" t="s">
        <v>13037</v>
      </c>
      <c r="C11932" t="s">
        <v>27421</v>
      </c>
      <c r="D11932">
        <v>1785605</v>
      </c>
      <c r="E11932">
        <v>2020</v>
      </c>
    </row>
    <row r="11933" spans="1:5" ht="17.25" customHeight="1" x14ac:dyDescent="0.2">
      <c r="A11933">
        <v>209158</v>
      </c>
      <c r="B11933" t="s">
        <v>9414</v>
      </c>
      <c r="C11933" t="s">
        <v>9527</v>
      </c>
      <c r="D11933" t="s">
        <v>27422</v>
      </c>
      <c r="E11933">
        <v>2022</v>
      </c>
    </row>
    <row r="11934" spans="1:5" ht="17.25" customHeight="1" x14ac:dyDescent="0.2">
      <c r="A11934">
        <v>210893</v>
      </c>
      <c r="B11934" t="s">
        <v>9878</v>
      </c>
      <c r="C11934" t="s">
        <v>19303</v>
      </c>
      <c r="D11934">
        <v>99146808</v>
      </c>
      <c r="E11934">
        <v>2023</v>
      </c>
    </row>
    <row r="11935" spans="1:5" ht="17.25" customHeight="1" x14ac:dyDescent="0.2">
      <c r="A11935">
        <v>210892</v>
      </c>
      <c r="B11935" t="s">
        <v>9878</v>
      </c>
      <c r="C11935" t="s">
        <v>19303</v>
      </c>
      <c r="D11935">
        <v>99144144</v>
      </c>
      <c r="E11935">
        <v>2023</v>
      </c>
    </row>
    <row r="11936" spans="1:5" ht="17.25" customHeight="1" x14ac:dyDescent="0.2">
      <c r="A11936">
        <v>210891</v>
      </c>
      <c r="B11936" t="s">
        <v>9878</v>
      </c>
      <c r="C11936" t="s">
        <v>19303</v>
      </c>
      <c r="D11936">
        <v>74730702</v>
      </c>
      <c r="E11936">
        <v>2021</v>
      </c>
    </row>
    <row r="11937" spans="1:5" ht="17.25" customHeight="1" x14ac:dyDescent="0.2">
      <c r="A11937">
        <v>209269</v>
      </c>
      <c r="B11937" t="s">
        <v>9414</v>
      </c>
      <c r="C11937" t="s">
        <v>22536</v>
      </c>
      <c r="D11937" t="s">
        <v>27423</v>
      </c>
      <c r="E11937">
        <v>2021</v>
      </c>
    </row>
    <row r="11938" spans="1:5" ht="17.25" customHeight="1" x14ac:dyDescent="0.2">
      <c r="A11938">
        <v>209336</v>
      </c>
      <c r="B11938" t="s">
        <v>9878</v>
      </c>
      <c r="C11938" t="s">
        <v>19303</v>
      </c>
      <c r="D11938">
        <v>99101115</v>
      </c>
      <c r="E11938">
        <v>2023</v>
      </c>
    </row>
    <row r="11939" spans="1:5" ht="17.25" customHeight="1" x14ac:dyDescent="0.2">
      <c r="A11939">
        <v>209183</v>
      </c>
      <c r="B11939" t="s">
        <v>13337</v>
      </c>
      <c r="C11939" t="s">
        <v>23923</v>
      </c>
      <c r="D11939">
        <v>5125902930</v>
      </c>
      <c r="E11939">
        <v>2021</v>
      </c>
    </row>
    <row r="11940" spans="1:5" ht="17.25" customHeight="1" x14ac:dyDescent="0.2">
      <c r="A11940">
        <v>209108</v>
      </c>
      <c r="B11940" t="s">
        <v>9414</v>
      </c>
      <c r="C11940" t="s">
        <v>13301</v>
      </c>
      <c r="D11940" t="s">
        <v>27424</v>
      </c>
      <c r="E11940">
        <v>2020</v>
      </c>
    </row>
    <row r="11941" spans="1:5" ht="17.25" customHeight="1" x14ac:dyDescent="0.2">
      <c r="A11941">
        <v>209113</v>
      </c>
      <c r="B11941" t="s">
        <v>9878</v>
      </c>
      <c r="C11941" t="s">
        <v>19380</v>
      </c>
      <c r="D11941">
        <v>80585778</v>
      </c>
      <c r="E11941">
        <v>2023</v>
      </c>
    </row>
    <row r="11942" spans="1:5" ht="17.25" customHeight="1" x14ac:dyDescent="0.2">
      <c r="A11942">
        <v>209188</v>
      </c>
      <c r="B11942" t="s">
        <v>9878</v>
      </c>
      <c r="C11942" t="s">
        <v>13713</v>
      </c>
      <c r="D11942">
        <v>99084192</v>
      </c>
      <c r="E11942">
        <v>2023</v>
      </c>
    </row>
    <row r="11943" spans="1:5" ht="17.25" customHeight="1" x14ac:dyDescent="0.2">
      <c r="A11943">
        <v>209506</v>
      </c>
      <c r="B11943" t="s">
        <v>10466</v>
      </c>
      <c r="C11943" t="s">
        <v>11133</v>
      </c>
      <c r="D11943" t="s">
        <v>27425</v>
      </c>
      <c r="E11943">
        <v>2017</v>
      </c>
    </row>
    <row r="11944" spans="1:5" ht="17.25" customHeight="1" x14ac:dyDescent="0.2">
      <c r="A11944">
        <v>209267</v>
      </c>
      <c r="B11944" t="s">
        <v>10466</v>
      </c>
      <c r="C11944" t="s">
        <v>21614</v>
      </c>
      <c r="D11944" t="s">
        <v>27426</v>
      </c>
      <c r="E11944">
        <v>2023</v>
      </c>
    </row>
    <row r="11945" spans="1:5" ht="17.25" customHeight="1" x14ac:dyDescent="0.2">
      <c r="A11945">
        <v>209266</v>
      </c>
      <c r="B11945" t="s">
        <v>9878</v>
      </c>
      <c r="C11945" t="s">
        <v>14803</v>
      </c>
      <c r="D11945">
        <v>22586508</v>
      </c>
      <c r="E11945">
        <v>2023</v>
      </c>
    </row>
    <row r="11946" spans="1:5" ht="17.25" customHeight="1" x14ac:dyDescent="0.2">
      <c r="A11946">
        <v>209265</v>
      </c>
      <c r="B11946" t="s">
        <v>9878</v>
      </c>
      <c r="C11946" t="s">
        <v>14803</v>
      </c>
      <c r="D11946">
        <v>22621428</v>
      </c>
      <c r="E11946">
        <v>2023</v>
      </c>
    </row>
    <row r="11947" spans="1:5" ht="17.25" customHeight="1" x14ac:dyDescent="0.2">
      <c r="A11947">
        <v>209263</v>
      </c>
      <c r="B11947" t="s">
        <v>13337</v>
      </c>
      <c r="C11947" t="s">
        <v>27427</v>
      </c>
      <c r="D11947">
        <v>5321302880</v>
      </c>
      <c r="E11947">
        <v>2023</v>
      </c>
    </row>
    <row r="11948" spans="1:5" ht="17.25" customHeight="1" x14ac:dyDescent="0.2">
      <c r="A11948">
        <v>209268</v>
      </c>
      <c r="B11948" t="s">
        <v>10224</v>
      </c>
      <c r="C11948" t="s">
        <v>21883</v>
      </c>
      <c r="D11948">
        <v>13076334</v>
      </c>
      <c r="E11948">
        <v>2023</v>
      </c>
    </row>
    <row r="11949" spans="1:5" ht="17.25" customHeight="1" x14ac:dyDescent="0.2">
      <c r="A11949">
        <v>209364</v>
      </c>
      <c r="B11949" t="s">
        <v>10345</v>
      </c>
      <c r="C11949" t="s">
        <v>13041</v>
      </c>
      <c r="D11949" t="s">
        <v>27428</v>
      </c>
      <c r="E11949">
        <v>2020</v>
      </c>
    </row>
    <row r="11950" spans="1:5" ht="17.25" customHeight="1" x14ac:dyDescent="0.2">
      <c r="A11950">
        <v>209363</v>
      </c>
      <c r="B11950" t="s">
        <v>10345</v>
      </c>
      <c r="C11950" t="s">
        <v>13041</v>
      </c>
      <c r="D11950" t="s">
        <v>27429</v>
      </c>
      <c r="E11950">
        <v>2018</v>
      </c>
    </row>
    <row r="11951" spans="1:5" ht="17.25" customHeight="1" x14ac:dyDescent="0.2">
      <c r="A11951">
        <v>212041</v>
      </c>
      <c r="B11951" t="s">
        <v>10466</v>
      </c>
      <c r="C11951" t="s">
        <v>16490</v>
      </c>
      <c r="D11951" t="s">
        <v>27430</v>
      </c>
      <c r="E11951">
        <v>2022</v>
      </c>
    </row>
    <row r="11952" spans="1:5" ht="17.25" customHeight="1" x14ac:dyDescent="0.2">
      <c r="A11952">
        <v>212040</v>
      </c>
      <c r="B11952" t="s">
        <v>10345</v>
      </c>
      <c r="C11952" t="s">
        <v>14895</v>
      </c>
      <c r="D11952" t="s">
        <v>27431</v>
      </c>
      <c r="E11952">
        <v>2022</v>
      </c>
    </row>
    <row r="11953" spans="1:5" ht="17.25" customHeight="1" x14ac:dyDescent="0.2">
      <c r="A11953">
        <v>212039</v>
      </c>
      <c r="B11953" t="s">
        <v>10345</v>
      </c>
      <c r="C11953" t="s">
        <v>14895</v>
      </c>
      <c r="D11953" t="s">
        <v>27432</v>
      </c>
      <c r="E11953">
        <v>2022</v>
      </c>
    </row>
    <row r="11954" spans="1:5" ht="17.25" customHeight="1" x14ac:dyDescent="0.2">
      <c r="A11954">
        <v>212391</v>
      </c>
      <c r="B11954" t="s">
        <v>10466</v>
      </c>
      <c r="C11954" t="s">
        <v>15051</v>
      </c>
      <c r="D11954" t="s">
        <v>27433</v>
      </c>
      <c r="E11954">
        <v>2022</v>
      </c>
    </row>
    <row r="11955" spans="1:5" ht="17.25" customHeight="1" x14ac:dyDescent="0.2">
      <c r="A11955">
        <v>212047</v>
      </c>
      <c r="B11955" t="s">
        <v>10345</v>
      </c>
      <c r="C11955" t="s">
        <v>14903</v>
      </c>
      <c r="D11955" t="s">
        <v>27434</v>
      </c>
      <c r="E11955">
        <v>2022</v>
      </c>
    </row>
    <row r="11956" spans="1:5" ht="17.25" customHeight="1" x14ac:dyDescent="0.2">
      <c r="A11956">
        <v>212046</v>
      </c>
      <c r="B11956" t="s">
        <v>10345</v>
      </c>
      <c r="C11956" t="s">
        <v>14903</v>
      </c>
      <c r="D11956" t="s">
        <v>27435</v>
      </c>
      <c r="E11956">
        <v>2022</v>
      </c>
    </row>
    <row r="11957" spans="1:5" ht="17.25" customHeight="1" x14ac:dyDescent="0.2">
      <c r="A11957">
        <v>212045</v>
      </c>
      <c r="B11957" t="s">
        <v>10345</v>
      </c>
      <c r="C11957" t="s">
        <v>14903</v>
      </c>
      <c r="D11957" t="s">
        <v>27436</v>
      </c>
      <c r="E11957">
        <v>2022</v>
      </c>
    </row>
    <row r="11958" spans="1:5" ht="17.25" customHeight="1" x14ac:dyDescent="0.2">
      <c r="A11958">
        <v>212044</v>
      </c>
      <c r="B11958" t="s">
        <v>10345</v>
      </c>
      <c r="C11958" t="s">
        <v>14903</v>
      </c>
      <c r="D11958" t="s">
        <v>27437</v>
      </c>
      <c r="E11958">
        <v>2022</v>
      </c>
    </row>
    <row r="11959" spans="1:5" ht="17.25" customHeight="1" x14ac:dyDescent="0.2">
      <c r="A11959">
        <v>212043</v>
      </c>
      <c r="B11959" t="s">
        <v>10345</v>
      </c>
      <c r="C11959" t="s">
        <v>14903</v>
      </c>
      <c r="D11959" t="s">
        <v>27438</v>
      </c>
      <c r="E11959">
        <v>2022</v>
      </c>
    </row>
    <row r="11960" spans="1:5" ht="17.25" customHeight="1" x14ac:dyDescent="0.2">
      <c r="A11960">
        <v>212042</v>
      </c>
      <c r="B11960" t="s">
        <v>10345</v>
      </c>
      <c r="C11960" t="s">
        <v>14903</v>
      </c>
      <c r="D11960" t="s">
        <v>27439</v>
      </c>
      <c r="E11960">
        <v>2022</v>
      </c>
    </row>
    <row r="11961" spans="1:5" ht="17.25" customHeight="1" x14ac:dyDescent="0.2">
      <c r="A11961">
        <v>209219</v>
      </c>
      <c r="B11961" t="s">
        <v>9414</v>
      </c>
      <c r="C11961" t="s">
        <v>9385</v>
      </c>
      <c r="D11961" t="s">
        <v>27440</v>
      </c>
      <c r="E11961">
        <v>2023</v>
      </c>
    </row>
    <row r="11962" spans="1:5" ht="17.25" customHeight="1" x14ac:dyDescent="0.2">
      <c r="A11962">
        <v>210285</v>
      </c>
      <c r="B11962" t="s">
        <v>10345</v>
      </c>
      <c r="C11962" t="s">
        <v>14903</v>
      </c>
      <c r="D11962" t="s">
        <v>27441</v>
      </c>
      <c r="E11962">
        <v>2023</v>
      </c>
    </row>
    <row r="11963" spans="1:5" ht="17.25" customHeight="1" x14ac:dyDescent="0.2">
      <c r="A11963">
        <v>210284</v>
      </c>
      <c r="B11963" t="s">
        <v>10345</v>
      </c>
      <c r="C11963" t="s">
        <v>14903</v>
      </c>
      <c r="D11963" t="s">
        <v>27442</v>
      </c>
      <c r="E11963">
        <v>2023</v>
      </c>
    </row>
    <row r="11964" spans="1:5" ht="17.25" customHeight="1" x14ac:dyDescent="0.2">
      <c r="A11964">
        <v>210283</v>
      </c>
      <c r="B11964" t="s">
        <v>10345</v>
      </c>
      <c r="C11964" t="s">
        <v>14903</v>
      </c>
      <c r="D11964" t="s">
        <v>27443</v>
      </c>
      <c r="E11964">
        <v>2023</v>
      </c>
    </row>
    <row r="11965" spans="1:5" ht="17.25" customHeight="1" x14ac:dyDescent="0.2">
      <c r="A11965">
        <v>212053</v>
      </c>
      <c r="B11965" t="s">
        <v>10345</v>
      </c>
      <c r="C11965" t="s">
        <v>14903</v>
      </c>
      <c r="D11965" t="s">
        <v>27444</v>
      </c>
      <c r="E11965">
        <v>2023</v>
      </c>
    </row>
    <row r="11966" spans="1:5" ht="17.25" customHeight="1" x14ac:dyDescent="0.2">
      <c r="A11966">
        <v>212052</v>
      </c>
      <c r="B11966" t="s">
        <v>10345</v>
      </c>
      <c r="C11966" t="s">
        <v>14903</v>
      </c>
      <c r="D11966" t="s">
        <v>27445</v>
      </c>
      <c r="E11966">
        <v>2023</v>
      </c>
    </row>
    <row r="11967" spans="1:5" ht="17.25" customHeight="1" x14ac:dyDescent="0.2">
      <c r="A11967">
        <v>212051</v>
      </c>
      <c r="B11967" t="s">
        <v>10345</v>
      </c>
      <c r="C11967" t="s">
        <v>14903</v>
      </c>
      <c r="D11967" t="s">
        <v>27446</v>
      </c>
      <c r="E11967">
        <v>2023</v>
      </c>
    </row>
    <row r="11968" spans="1:5" ht="17.25" customHeight="1" x14ac:dyDescent="0.2">
      <c r="A11968">
        <v>212050</v>
      </c>
      <c r="B11968" t="s">
        <v>10345</v>
      </c>
      <c r="C11968" t="s">
        <v>14903</v>
      </c>
      <c r="D11968" t="s">
        <v>27447</v>
      </c>
      <c r="E11968">
        <v>2023</v>
      </c>
    </row>
    <row r="11969" spans="1:5" ht="17.25" customHeight="1" x14ac:dyDescent="0.2">
      <c r="A11969">
        <v>212049</v>
      </c>
      <c r="B11969" t="s">
        <v>10345</v>
      </c>
      <c r="C11969" t="s">
        <v>14903</v>
      </c>
      <c r="D11969" t="s">
        <v>27448</v>
      </c>
      <c r="E11969">
        <v>2023</v>
      </c>
    </row>
    <row r="11970" spans="1:5" ht="17.25" customHeight="1" x14ac:dyDescent="0.2">
      <c r="A11970">
        <v>212048</v>
      </c>
      <c r="B11970" t="s">
        <v>10345</v>
      </c>
      <c r="C11970" t="s">
        <v>14903</v>
      </c>
      <c r="D11970" t="s">
        <v>27449</v>
      </c>
      <c r="E11970">
        <v>2023</v>
      </c>
    </row>
    <row r="11971" spans="1:5" ht="17.25" customHeight="1" x14ac:dyDescent="0.2">
      <c r="A11971">
        <v>207620</v>
      </c>
      <c r="B11971" t="s">
        <v>9878</v>
      </c>
      <c r="C11971" t="s">
        <v>22093</v>
      </c>
      <c r="D11971">
        <v>99043910</v>
      </c>
      <c r="E11971">
        <v>2022</v>
      </c>
    </row>
    <row r="11972" spans="1:5" ht="17.25" customHeight="1" x14ac:dyDescent="0.2">
      <c r="A11972">
        <v>204283</v>
      </c>
      <c r="B11972" t="s">
        <v>9878</v>
      </c>
      <c r="C11972" t="s">
        <v>22093</v>
      </c>
      <c r="D11972">
        <v>99071467</v>
      </c>
      <c r="E11972">
        <v>2023</v>
      </c>
    </row>
    <row r="11973" spans="1:5" ht="17.25" customHeight="1" x14ac:dyDescent="0.2">
      <c r="A11973">
        <v>202664</v>
      </c>
      <c r="B11973" t="s">
        <v>9878</v>
      </c>
      <c r="C11973" t="s">
        <v>22093</v>
      </c>
      <c r="D11973">
        <v>99043944</v>
      </c>
      <c r="E11973">
        <v>2022</v>
      </c>
    </row>
    <row r="11974" spans="1:5" ht="17.25" customHeight="1" x14ac:dyDescent="0.2">
      <c r="A11974">
        <v>178882</v>
      </c>
      <c r="B11974" t="s">
        <v>10345</v>
      </c>
      <c r="C11974" t="s">
        <v>14903</v>
      </c>
      <c r="D11974" t="s">
        <v>27450</v>
      </c>
      <c r="E11974">
        <v>2017</v>
      </c>
    </row>
    <row r="11975" spans="1:5" ht="17.25" customHeight="1" x14ac:dyDescent="0.2">
      <c r="A11975">
        <v>209103</v>
      </c>
      <c r="B11975" t="s">
        <v>10466</v>
      </c>
      <c r="C11975" t="s">
        <v>10568</v>
      </c>
      <c r="D11975" t="s">
        <v>27451</v>
      </c>
      <c r="E11975">
        <v>2015</v>
      </c>
    </row>
    <row r="11976" spans="1:5" ht="17.25" customHeight="1" x14ac:dyDescent="0.2">
      <c r="A11976">
        <v>170821</v>
      </c>
      <c r="B11976" t="s">
        <v>10466</v>
      </c>
      <c r="C11976" t="s">
        <v>11133</v>
      </c>
      <c r="D11976" t="s">
        <v>15001</v>
      </c>
      <c r="E11976">
        <v>2012</v>
      </c>
    </row>
    <row r="11977" spans="1:5" ht="17.25" customHeight="1" x14ac:dyDescent="0.2">
      <c r="A11977">
        <v>207854</v>
      </c>
      <c r="B11977" t="s">
        <v>9878</v>
      </c>
      <c r="C11977" t="s">
        <v>14803</v>
      </c>
      <c r="D11977">
        <v>22575358</v>
      </c>
      <c r="E11977">
        <v>2023</v>
      </c>
    </row>
    <row r="11978" spans="1:5" ht="17.25" customHeight="1" x14ac:dyDescent="0.2">
      <c r="A11978">
        <v>185449</v>
      </c>
      <c r="B11978" t="s">
        <v>10345</v>
      </c>
      <c r="C11978" t="s">
        <v>14895</v>
      </c>
      <c r="D11978" t="s">
        <v>19450</v>
      </c>
      <c r="E11978">
        <v>2016</v>
      </c>
    </row>
    <row r="11979" spans="1:5" ht="17.25" customHeight="1" x14ac:dyDescent="0.2">
      <c r="A11979">
        <v>167632</v>
      </c>
      <c r="B11979" t="s">
        <v>10466</v>
      </c>
      <c r="C11979" t="s">
        <v>12203</v>
      </c>
      <c r="D11979" t="s">
        <v>14080</v>
      </c>
      <c r="E11979">
        <v>2014</v>
      </c>
    </row>
    <row r="11980" spans="1:5" ht="17.25" customHeight="1" x14ac:dyDescent="0.2">
      <c r="A11980">
        <v>167631</v>
      </c>
      <c r="B11980" t="s">
        <v>10466</v>
      </c>
      <c r="C11980" t="s">
        <v>12203</v>
      </c>
      <c r="D11980" t="s">
        <v>14085</v>
      </c>
      <c r="E11980">
        <v>2014</v>
      </c>
    </row>
    <row r="11981" spans="1:5" ht="17.25" customHeight="1" x14ac:dyDescent="0.2">
      <c r="A11981">
        <v>167630</v>
      </c>
      <c r="B11981" t="s">
        <v>10466</v>
      </c>
      <c r="C11981" t="s">
        <v>12203</v>
      </c>
      <c r="D11981" t="s">
        <v>14072</v>
      </c>
      <c r="E11981">
        <v>2014</v>
      </c>
    </row>
    <row r="11982" spans="1:5" ht="17.25" customHeight="1" x14ac:dyDescent="0.2">
      <c r="A11982">
        <v>167629</v>
      </c>
      <c r="B11982" t="s">
        <v>10466</v>
      </c>
      <c r="C11982" t="s">
        <v>12203</v>
      </c>
      <c r="D11982" t="s">
        <v>14068</v>
      </c>
      <c r="E11982">
        <v>2014</v>
      </c>
    </row>
    <row r="11983" spans="1:5" ht="17.25" customHeight="1" x14ac:dyDescent="0.2">
      <c r="A11983">
        <v>167628</v>
      </c>
      <c r="B11983" t="s">
        <v>10466</v>
      </c>
      <c r="C11983" t="s">
        <v>12203</v>
      </c>
      <c r="D11983" t="s">
        <v>14069</v>
      </c>
      <c r="E11983">
        <v>2014</v>
      </c>
    </row>
    <row r="11984" spans="1:5" ht="17.25" customHeight="1" x14ac:dyDescent="0.2">
      <c r="A11984">
        <v>167627</v>
      </c>
      <c r="B11984" t="s">
        <v>10466</v>
      </c>
      <c r="C11984" t="s">
        <v>12203</v>
      </c>
      <c r="D11984" t="s">
        <v>14071</v>
      </c>
      <c r="E11984">
        <v>2014</v>
      </c>
    </row>
    <row r="11985" spans="1:5" ht="17.25" customHeight="1" x14ac:dyDescent="0.2">
      <c r="A11985">
        <v>167624</v>
      </c>
      <c r="B11985" t="s">
        <v>10466</v>
      </c>
      <c r="C11985" t="s">
        <v>12203</v>
      </c>
      <c r="D11985" t="s">
        <v>14063</v>
      </c>
      <c r="E11985">
        <v>2014</v>
      </c>
    </row>
    <row r="11986" spans="1:5" ht="17.25" customHeight="1" x14ac:dyDescent="0.2">
      <c r="A11986">
        <v>167623</v>
      </c>
      <c r="B11986" t="s">
        <v>10466</v>
      </c>
      <c r="C11986" t="s">
        <v>12203</v>
      </c>
      <c r="D11986" t="s">
        <v>14065</v>
      </c>
      <c r="E11986">
        <v>2014</v>
      </c>
    </row>
    <row r="11987" spans="1:5" ht="17.25" customHeight="1" x14ac:dyDescent="0.2">
      <c r="A11987">
        <v>167552</v>
      </c>
      <c r="B11987" t="s">
        <v>11811</v>
      </c>
      <c r="C11987" t="s">
        <v>9385</v>
      </c>
      <c r="D11987">
        <v>44614132</v>
      </c>
      <c r="E11987">
        <v>2012</v>
      </c>
    </row>
    <row r="11988" spans="1:5" ht="17.25" customHeight="1" x14ac:dyDescent="0.2">
      <c r="A11988">
        <v>167088</v>
      </c>
      <c r="B11988" t="s">
        <v>11811</v>
      </c>
      <c r="C11988" t="s">
        <v>9385</v>
      </c>
      <c r="D11988">
        <v>44805571</v>
      </c>
      <c r="E11988">
        <v>2014</v>
      </c>
    </row>
    <row r="11989" spans="1:5" ht="17.25" customHeight="1" x14ac:dyDescent="0.2">
      <c r="A11989">
        <v>209125</v>
      </c>
      <c r="B11989" t="s">
        <v>9878</v>
      </c>
      <c r="C11989" t="s">
        <v>9621</v>
      </c>
      <c r="D11989">
        <v>80133163</v>
      </c>
      <c r="E11989">
        <v>2019</v>
      </c>
    </row>
    <row r="11990" spans="1:5" ht="17.25" customHeight="1" x14ac:dyDescent="0.2">
      <c r="A11990">
        <v>209124</v>
      </c>
      <c r="B11990" t="s">
        <v>9878</v>
      </c>
      <c r="C11990" t="s">
        <v>19380</v>
      </c>
      <c r="D11990">
        <v>80157769</v>
      </c>
      <c r="E11990">
        <v>2019</v>
      </c>
    </row>
    <row r="11991" spans="1:5" ht="17.25" customHeight="1" x14ac:dyDescent="0.2">
      <c r="A11991">
        <v>209123</v>
      </c>
      <c r="B11991" t="s">
        <v>9878</v>
      </c>
      <c r="C11991" t="s">
        <v>19380</v>
      </c>
      <c r="D11991">
        <v>80146521</v>
      </c>
      <c r="E11991">
        <v>2019</v>
      </c>
    </row>
    <row r="11992" spans="1:5" ht="17.25" customHeight="1" x14ac:dyDescent="0.2">
      <c r="A11992">
        <v>141893</v>
      </c>
      <c r="B11992" t="s">
        <v>9878</v>
      </c>
      <c r="C11992" t="s">
        <v>9918</v>
      </c>
      <c r="D11992">
        <v>46759089</v>
      </c>
      <c r="E11992">
        <v>2007</v>
      </c>
    </row>
    <row r="11993" spans="1:5" ht="17.25" customHeight="1" x14ac:dyDescent="0.2">
      <c r="A11993">
        <v>209041</v>
      </c>
      <c r="B11993" t="s">
        <v>9878</v>
      </c>
      <c r="C11993" t="s">
        <v>19380</v>
      </c>
      <c r="D11993">
        <v>80568494</v>
      </c>
      <c r="E11993">
        <v>2023</v>
      </c>
    </row>
    <row r="11994" spans="1:5" ht="17.25" customHeight="1" x14ac:dyDescent="0.2">
      <c r="A11994">
        <v>209040</v>
      </c>
      <c r="B11994" t="s">
        <v>9878</v>
      </c>
      <c r="C11994" t="s">
        <v>19380</v>
      </c>
      <c r="D11994">
        <v>80560941</v>
      </c>
      <c r="E11994">
        <v>2023</v>
      </c>
    </row>
    <row r="11995" spans="1:5" ht="17.25" customHeight="1" x14ac:dyDescent="0.2">
      <c r="A11995">
        <v>209039</v>
      </c>
      <c r="B11995" t="s">
        <v>9878</v>
      </c>
      <c r="C11995" t="s">
        <v>19380</v>
      </c>
      <c r="D11995">
        <v>80167163</v>
      </c>
      <c r="E11995">
        <v>2019</v>
      </c>
    </row>
    <row r="11996" spans="1:5" ht="17.25" customHeight="1" x14ac:dyDescent="0.2">
      <c r="A11996">
        <v>209228</v>
      </c>
      <c r="B11996" t="s">
        <v>9878</v>
      </c>
      <c r="C11996" t="s">
        <v>14803</v>
      </c>
      <c r="D11996">
        <v>22621445</v>
      </c>
      <c r="E11996">
        <v>2023</v>
      </c>
    </row>
    <row r="11997" spans="1:5" ht="17.25" customHeight="1" x14ac:dyDescent="0.2">
      <c r="A11997">
        <v>209227</v>
      </c>
      <c r="B11997" t="s">
        <v>9878</v>
      </c>
      <c r="C11997" t="s">
        <v>14803</v>
      </c>
      <c r="D11997">
        <v>22624379</v>
      </c>
      <c r="E11997">
        <v>2023</v>
      </c>
    </row>
    <row r="11998" spans="1:5" ht="17.25" customHeight="1" x14ac:dyDescent="0.2">
      <c r="A11998">
        <v>209226</v>
      </c>
      <c r="B11998" t="s">
        <v>9878</v>
      </c>
      <c r="C11998" t="s">
        <v>14803</v>
      </c>
      <c r="D11998">
        <v>77239269</v>
      </c>
      <c r="E11998">
        <v>2022</v>
      </c>
    </row>
    <row r="11999" spans="1:5" ht="17.25" customHeight="1" x14ac:dyDescent="0.2">
      <c r="A11999">
        <v>209144</v>
      </c>
      <c r="B11999" t="s">
        <v>11660</v>
      </c>
      <c r="C11999" t="s">
        <v>22050</v>
      </c>
      <c r="D11999" t="s">
        <v>27452</v>
      </c>
      <c r="E11999">
        <v>2023</v>
      </c>
    </row>
    <row r="12000" spans="1:5" ht="17.25" customHeight="1" x14ac:dyDescent="0.2">
      <c r="A12000">
        <v>179503</v>
      </c>
      <c r="B12000" t="s">
        <v>9878</v>
      </c>
      <c r="C12000" t="s">
        <v>14023</v>
      </c>
      <c r="D12000">
        <v>74083749</v>
      </c>
      <c r="E12000">
        <v>2017</v>
      </c>
    </row>
    <row r="12001" spans="1:5" ht="17.25" customHeight="1" x14ac:dyDescent="0.2">
      <c r="A12001">
        <v>167260</v>
      </c>
      <c r="B12001" t="s">
        <v>9878</v>
      </c>
      <c r="C12001" t="s">
        <v>9886</v>
      </c>
      <c r="D12001">
        <v>73683082</v>
      </c>
      <c r="E12001">
        <v>2014</v>
      </c>
    </row>
    <row r="12002" spans="1:5" ht="17.25" customHeight="1" x14ac:dyDescent="0.2">
      <c r="A12002">
        <v>208501</v>
      </c>
      <c r="B12002" t="s">
        <v>9878</v>
      </c>
      <c r="C12002" t="s">
        <v>14803</v>
      </c>
      <c r="D12002">
        <v>22575363</v>
      </c>
      <c r="E12002">
        <v>2023</v>
      </c>
    </row>
    <row r="12003" spans="1:5" ht="17.25" customHeight="1" x14ac:dyDescent="0.2">
      <c r="A12003">
        <v>209410</v>
      </c>
      <c r="B12003" t="s">
        <v>9414</v>
      </c>
      <c r="C12003" t="s">
        <v>9636</v>
      </c>
      <c r="D12003">
        <v>88111232</v>
      </c>
      <c r="E12003">
        <v>2023</v>
      </c>
    </row>
    <row r="12004" spans="1:5" ht="17.25" customHeight="1" x14ac:dyDescent="0.2">
      <c r="A12004">
        <v>209409</v>
      </c>
      <c r="B12004" t="s">
        <v>10466</v>
      </c>
      <c r="C12004" t="s">
        <v>27453</v>
      </c>
      <c r="D12004" t="s">
        <v>27454</v>
      </c>
      <c r="E12004">
        <v>2023</v>
      </c>
    </row>
    <row r="12005" spans="1:5" ht="17.25" customHeight="1" x14ac:dyDescent="0.2">
      <c r="A12005">
        <v>209045</v>
      </c>
      <c r="B12005" t="s">
        <v>11660</v>
      </c>
      <c r="C12005" t="s">
        <v>21445</v>
      </c>
      <c r="D12005" t="s">
        <v>27455</v>
      </c>
      <c r="E12005">
        <v>2023</v>
      </c>
    </row>
    <row r="12006" spans="1:5" ht="17.25" customHeight="1" x14ac:dyDescent="0.2">
      <c r="A12006">
        <v>209044</v>
      </c>
      <c r="B12006" t="s">
        <v>11660</v>
      </c>
      <c r="C12006" t="s">
        <v>21445</v>
      </c>
      <c r="D12006" t="s">
        <v>27456</v>
      </c>
      <c r="E12006">
        <v>2023</v>
      </c>
    </row>
    <row r="12007" spans="1:5" ht="17.25" customHeight="1" x14ac:dyDescent="0.2">
      <c r="A12007">
        <v>209084</v>
      </c>
      <c r="B12007" t="s">
        <v>10466</v>
      </c>
      <c r="C12007" t="s">
        <v>21670</v>
      </c>
      <c r="D12007" t="s">
        <v>27457</v>
      </c>
      <c r="E12007">
        <v>2022</v>
      </c>
    </row>
    <row r="12008" spans="1:5" ht="17.25" customHeight="1" x14ac:dyDescent="0.2">
      <c r="A12008">
        <v>209043</v>
      </c>
      <c r="B12008" t="s">
        <v>11660</v>
      </c>
      <c r="C12008" t="s">
        <v>21445</v>
      </c>
      <c r="D12008" t="s">
        <v>27458</v>
      </c>
      <c r="E12008">
        <v>2023</v>
      </c>
    </row>
    <row r="12009" spans="1:5" ht="17.25" customHeight="1" x14ac:dyDescent="0.2">
      <c r="A12009">
        <v>209042</v>
      </c>
      <c r="B12009" t="s">
        <v>10345</v>
      </c>
      <c r="C12009" t="s">
        <v>13041</v>
      </c>
      <c r="D12009" t="s">
        <v>27459</v>
      </c>
      <c r="E12009">
        <v>2022</v>
      </c>
    </row>
    <row r="12010" spans="1:5" ht="17.25" customHeight="1" x14ac:dyDescent="0.2">
      <c r="A12010">
        <v>209085</v>
      </c>
      <c r="B12010" t="s">
        <v>10466</v>
      </c>
      <c r="C12010" t="s">
        <v>10568</v>
      </c>
      <c r="D12010" t="s">
        <v>27460</v>
      </c>
      <c r="E12010">
        <v>2015</v>
      </c>
    </row>
    <row r="12011" spans="1:5" ht="17.25" customHeight="1" x14ac:dyDescent="0.2">
      <c r="A12011">
        <v>209050</v>
      </c>
      <c r="B12011" t="s">
        <v>10466</v>
      </c>
      <c r="C12011" t="s">
        <v>16203</v>
      </c>
      <c r="D12011" t="s">
        <v>27461</v>
      </c>
      <c r="E12011">
        <v>2022</v>
      </c>
    </row>
    <row r="12012" spans="1:5" ht="17.25" customHeight="1" x14ac:dyDescent="0.2">
      <c r="A12012">
        <v>209049</v>
      </c>
      <c r="B12012" t="s">
        <v>10466</v>
      </c>
      <c r="C12012" t="s">
        <v>16203</v>
      </c>
      <c r="D12012" t="s">
        <v>27462</v>
      </c>
      <c r="E12012">
        <v>2022</v>
      </c>
    </row>
    <row r="12013" spans="1:5" ht="17.25" customHeight="1" x14ac:dyDescent="0.2">
      <c r="A12013">
        <v>209048</v>
      </c>
      <c r="B12013" t="s">
        <v>9878</v>
      </c>
      <c r="C12013" t="s">
        <v>13713</v>
      </c>
      <c r="D12013">
        <v>22606129</v>
      </c>
      <c r="E12013">
        <v>2023</v>
      </c>
    </row>
    <row r="12014" spans="1:5" ht="17.25" customHeight="1" x14ac:dyDescent="0.2">
      <c r="A12014">
        <v>209047</v>
      </c>
      <c r="B12014" t="s">
        <v>14052</v>
      </c>
      <c r="C12014" t="s">
        <v>22231</v>
      </c>
      <c r="D12014" t="s">
        <v>27463</v>
      </c>
      <c r="E12014">
        <v>2023</v>
      </c>
    </row>
    <row r="12015" spans="1:5" ht="17.25" customHeight="1" x14ac:dyDescent="0.2">
      <c r="A12015">
        <v>209046</v>
      </c>
      <c r="B12015" t="s">
        <v>14052</v>
      </c>
      <c r="C12015" t="s">
        <v>22231</v>
      </c>
      <c r="D12015" t="s">
        <v>27464</v>
      </c>
      <c r="E12015">
        <v>2023</v>
      </c>
    </row>
    <row r="12016" spans="1:5" ht="17.25" customHeight="1" x14ac:dyDescent="0.2">
      <c r="A12016">
        <v>204837</v>
      </c>
      <c r="B12016" t="s">
        <v>10224</v>
      </c>
      <c r="C12016" t="s">
        <v>13782</v>
      </c>
      <c r="D12016">
        <v>12843022</v>
      </c>
      <c r="E12016">
        <v>2022</v>
      </c>
    </row>
    <row r="12017" spans="1:5" ht="17.25" customHeight="1" x14ac:dyDescent="0.2">
      <c r="A12017">
        <v>195945</v>
      </c>
      <c r="B12017" t="s">
        <v>9878</v>
      </c>
      <c r="C12017" t="s">
        <v>14803</v>
      </c>
      <c r="D12017">
        <v>22482390</v>
      </c>
      <c r="E12017">
        <v>2021</v>
      </c>
    </row>
    <row r="12018" spans="1:5" ht="17.25" customHeight="1" x14ac:dyDescent="0.2">
      <c r="A12018">
        <v>209109</v>
      </c>
      <c r="B12018" t="s">
        <v>13645</v>
      </c>
      <c r="C12018" t="s">
        <v>14190</v>
      </c>
      <c r="D12018" t="s">
        <v>27465</v>
      </c>
      <c r="E12018">
        <v>2019</v>
      </c>
    </row>
    <row r="12019" spans="1:5" ht="17.25" customHeight="1" x14ac:dyDescent="0.2">
      <c r="A12019">
        <v>209182</v>
      </c>
      <c r="B12019" t="s">
        <v>9414</v>
      </c>
      <c r="C12019" t="s">
        <v>9636</v>
      </c>
      <c r="D12019">
        <v>88103619</v>
      </c>
      <c r="E12019">
        <v>2017</v>
      </c>
    </row>
    <row r="12020" spans="1:5" ht="17.25" customHeight="1" x14ac:dyDescent="0.2">
      <c r="A12020">
        <v>209181</v>
      </c>
      <c r="B12020" t="s">
        <v>9414</v>
      </c>
      <c r="C12020" t="s">
        <v>9636</v>
      </c>
      <c r="D12020">
        <v>88101502</v>
      </c>
      <c r="E12020">
        <v>2016</v>
      </c>
    </row>
    <row r="12021" spans="1:5" ht="17.25" customHeight="1" x14ac:dyDescent="0.2">
      <c r="A12021">
        <v>209180</v>
      </c>
      <c r="B12021" t="s">
        <v>9414</v>
      </c>
      <c r="C12021" t="s">
        <v>9636</v>
      </c>
      <c r="D12021">
        <v>88101513</v>
      </c>
      <c r="E12021">
        <v>2016</v>
      </c>
    </row>
    <row r="12022" spans="1:5" ht="17.25" customHeight="1" x14ac:dyDescent="0.2">
      <c r="A12022">
        <v>209142</v>
      </c>
      <c r="B12022" t="s">
        <v>9414</v>
      </c>
      <c r="C12022" t="s">
        <v>21511</v>
      </c>
      <c r="D12022" t="s">
        <v>27466</v>
      </c>
      <c r="E12022">
        <v>2021</v>
      </c>
    </row>
    <row r="12023" spans="1:5" ht="17.25" customHeight="1" x14ac:dyDescent="0.2">
      <c r="A12023">
        <v>209143</v>
      </c>
      <c r="B12023" t="s">
        <v>9414</v>
      </c>
      <c r="C12023" t="s">
        <v>21511</v>
      </c>
      <c r="D12023" t="s">
        <v>27467</v>
      </c>
      <c r="E12023">
        <v>2022</v>
      </c>
    </row>
    <row r="12024" spans="1:5" ht="17.25" customHeight="1" x14ac:dyDescent="0.2">
      <c r="A12024">
        <v>166529</v>
      </c>
      <c r="B12024" t="s">
        <v>10092</v>
      </c>
      <c r="C12024" t="s">
        <v>17677</v>
      </c>
      <c r="D12024" t="s">
        <v>17678</v>
      </c>
      <c r="E12024">
        <v>1973</v>
      </c>
    </row>
    <row r="12025" spans="1:5" ht="17.25" customHeight="1" x14ac:dyDescent="0.2">
      <c r="A12025">
        <v>166528</v>
      </c>
      <c r="B12025" t="s">
        <v>9878</v>
      </c>
      <c r="C12025" t="s">
        <v>17679</v>
      </c>
      <c r="D12025">
        <v>10973320</v>
      </c>
      <c r="E12025">
        <v>1981</v>
      </c>
    </row>
    <row r="12026" spans="1:5" ht="17.25" customHeight="1" x14ac:dyDescent="0.2">
      <c r="A12026">
        <v>210058</v>
      </c>
      <c r="B12026" t="s">
        <v>9414</v>
      </c>
      <c r="C12026" t="s">
        <v>9385</v>
      </c>
      <c r="D12026" t="s">
        <v>27468</v>
      </c>
      <c r="E12026">
        <v>2022</v>
      </c>
    </row>
    <row r="12027" spans="1:5" ht="17.25" customHeight="1" x14ac:dyDescent="0.2">
      <c r="A12027">
        <v>209236</v>
      </c>
      <c r="B12027" t="s">
        <v>10466</v>
      </c>
      <c r="C12027" t="s">
        <v>21614</v>
      </c>
      <c r="D12027" t="s">
        <v>27469</v>
      </c>
      <c r="E12027">
        <v>2023</v>
      </c>
    </row>
    <row r="12028" spans="1:5" ht="17.25" customHeight="1" x14ac:dyDescent="0.2">
      <c r="A12028">
        <v>209235</v>
      </c>
      <c r="B12028" t="s">
        <v>10224</v>
      </c>
      <c r="C12028" t="s">
        <v>13782</v>
      </c>
      <c r="D12028">
        <v>13119881</v>
      </c>
      <c r="E12028">
        <v>2023</v>
      </c>
    </row>
    <row r="12029" spans="1:5" ht="17.25" customHeight="1" x14ac:dyDescent="0.2">
      <c r="A12029">
        <v>209234</v>
      </c>
      <c r="B12029" t="s">
        <v>10224</v>
      </c>
      <c r="C12029" t="s">
        <v>13782</v>
      </c>
      <c r="D12029">
        <v>13130865</v>
      </c>
      <c r="E12029">
        <v>2023</v>
      </c>
    </row>
    <row r="12030" spans="1:5" ht="17.25" customHeight="1" x14ac:dyDescent="0.2">
      <c r="A12030">
        <v>209233</v>
      </c>
      <c r="B12030" t="s">
        <v>10224</v>
      </c>
      <c r="C12030" t="s">
        <v>13782</v>
      </c>
      <c r="D12030">
        <v>13132811</v>
      </c>
      <c r="E12030">
        <v>2023</v>
      </c>
    </row>
    <row r="12031" spans="1:5" ht="17.25" customHeight="1" x14ac:dyDescent="0.2">
      <c r="A12031">
        <v>209232</v>
      </c>
      <c r="B12031" t="s">
        <v>10224</v>
      </c>
      <c r="C12031" t="s">
        <v>13782</v>
      </c>
      <c r="D12031">
        <v>13132815</v>
      </c>
      <c r="E12031">
        <v>2023</v>
      </c>
    </row>
    <row r="12032" spans="1:5" ht="17.25" customHeight="1" x14ac:dyDescent="0.2">
      <c r="A12032">
        <v>209231</v>
      </c>
      <c r="B12032" t="s">
        <v>10224</v>
      </c>
      <c r="C12032" t="s">
        <v>13782</v>
      </c>
      <c r="D12032">
        <v>13132812</v>
      </c>
      <c r="E12032">
        <v>2023</v>
      </c>
    </row>
    <row r="12033" spans="1:5" ht="17.25" customHeight="1" x14ac:dyDescent="0.2">
      <c r="A12033">
        <v>208976</v>
      </c>
      <c r="B12033" t="s">
        <v>14052</v>
      </c>
      <c r="C12033" t="s">
        <v>14956</v>
      </c>
      <c r="D12033" t="s">
        <v>27470</v>
      </c>
      <c r="E12033">
        <v>2023</v>
      </c>
    </row>
    <row r="12034" spans="1:5" ht="17.25" customHeight="1" x14ac:dyDescent="0.2">
      <c r="A12034">
        <v>209021</v>
      </c>
      <c r="B12034" t="s">
        <v>9414</v>
      </c>
      <c r="C12034" t="s">
        <v>9385</v>
      </c>
      <c r="D12034" t="s">
        <v>27471</v>
      </c>
      <c r="E12034">
        <v>2019</v>
      </c>
    </row>
    <row r="12035" spans="1:5" ht="17.25" customHeight="1" x14ac:dyDescent="0.2">
      <c r="A12035">
        <v>209061</v>
      </c>
      <c r="B12035" t="s">
        <v>10345</v>
      </c>
      <c r="C12035" t="s">
        <v>14903</v>
      </c>
      <c r="D12035" t="s">
        <v>27472</v>
      </c>
      <c r="E12035">
        <v>2023</v>
      </c>
    </row>
    <row r="12036" spans="1:5" ht="17.25" customHeight="1" x14ac:dyDescent="0.2">
      <c r="A12036">
        <v>209060</v>
      </c>
      <c r="B12036" t="s">
        <v>10345</v>
      </c>
      <c r="C12036" t="s">
        <v>14903</v>
      </c>
      <c r="D12036" t="s">
        <v>27473</v>
      </c>
      <c r="E12036">
        <v>2023</v>
      </c>
    </row>
    <row r="12037" spans="1:5" ht="17.25" customHeight="1" x14ac:dyDescent="0.2">
      <c r="A12037">
        <v>209059</v>
      </c>
      <c r="B12037" t="s">
        <v>10345</v>
      </c>
      <c r="C12037" t="s">
        <v>14903</v>
      </c>
      <c r="D12037" t="s">
        <v>27474</v>
      </c>
      <c r="E12037">
        <v>2023</v>
      </c>
    </row>
    <row r="12038" spans="1:5" ht="17.25" customHeight="1" x14ac:dyDescent="0.2">
      <c r="A12038">
        <v>209016</v>
      </c>
      <c r="B12038" t="s">
        <v>9414</v>
      </c>
      <c r="C12038" t="s">
        <v>9401</v>
      </c>
      <c r="D12038" t="s">
        <v>27475</v>
      </c>
      <c r="E12038">
        <v>2023</v>
      </c>
    </row>
    <row r="12039" spans="1:5" ht="17.25" customHeight="1" x14ac:dyDescent="0.2">
      <c r="A12039">
        <v>209015</v>
      </c>
      <c r="B12039" t="s">
        <v>9414</v>
      </c>
      <c r="C12039" t="s">
        <v>9389</v>
      </c>
      <c r="D12039" t="s">
        <v>27476</v>
      </c>
      <c r="E12039">
        <v>2023</v>
      </c>
    </row>
    <row r="12040" spans="1:5" ht="17.25" customHeight="1" x14ac:dyDescent="0.2">
      <c r="A12040">
        <v>209014</v>
      </c>
      <c r="B12040" t="s">
        <v>9414</v>
      </c>
      <c r="C12040" t="s">
        <v>9387</v>
      </c>
      <c r="D12040" t="s">
        <v>27477</v>
      </c>
      <c r="E12040">
        <v>2023</v>
      </c>
    </row>
    <row r="12041" spans="1:5" ht="17.25" customHeight="1" x14ac:dyDescent="0.2">
      <c r="A12041">
        <v>209013</v>
      </c>
      <c r="B12041" t="s">
        <v>9414</v>
      </c>
      <c r="C12041" t="s">
        <v>9387</v>
      </c>
      <c r="D12041" t="s">
        <v>27478</v>
      </c>
      <c r="E12041">
        <v>2022</v>
      </c>
    </row>
    <row r="12042" spans="1:5" ht="17.25" customHeight="1" x14ac:dyDescent="0.2">
      <c r="A12042">
        <v>209056</v>
      </c>
      <c r="B12042" t="s">
        <v>9414</v>
      </c>
      <c r="C12042" t="s">
        <v>9389</v>
      </c>
      <c r="D12042" t="s">
        <v>27479</v>
      </c>
      <c r="E12042">
        <v>2023</v>
      </c>
    </row>
    <row r="12043" spans="1:5" ht="17.25" customHeight="1" x14ac:dyDescent="0.2">
      <c r="A12043">
        <v>209055</v>
      </c>
      <c r="B12043" t="s">
        <v>9414</v>
      </c>
      <c r="C12043" t="s">
        <v>9389</v>
      </c>
      <c r="D12043" t="s">
        <v>27480</v>
      </c>
      <c r="E12043">
        <v>2022</v>
      </c>
    </row>
    <row r="12044" spans="1:5" ht="17.25" customHeight="1" x14ac:dyDescent="0.2">
      <c r="A12044">
        <v>209054</v>
      </c>
      <c r="B12044" t="s">
        <v>9414</v>
      </c>
      <c r="C12044" t="s">
        <v>9389</v>
      </c>
      <c r="D12044" t="s">
        <v>27481</v>
      </c>
      <c r="E12044">
        <v>2023</v>
      </c>
    </row>
    <row r="12045" spans="1:5" ht="17.25" customHeight="1" x14ac:dyDescent="0.2">
      <c r="A12045">
        <v>209053</v>
      </c>
      <c r="B12045" t="s">
        <v>9414</v>
      </c>
      <c r="C12045" t="s">
        <v>9389</v>
      </c>
      <c r="D12045" t="s">
        <v>27482</v>
      </c>
      <c r="E12045">
        <v>2022</v>
      </c>
    </row>
    <row r="12046" spans="1:5" ht="17.25" customHeight="1" x14ac:dyDescent="0.2">
      <c r="A12046">
        <v>209115</v>
      </c>
      <c r="B12046" t="s">
        <v>10466</v>
      </c>
      <c r="C12046" t="s">
        <v>15051</v>
      </c>
      <c r="D12046" t="s">
        <v>27483</v>
      </c>
      <c r="E12046">
        <v>2019</v>
      </c>
    </row>
    <row r="12047" spans="1:5" ht="17.25" customHeight="1" x14ac:dyDescent="0.2">
      <c r="A12047">
        <v>209092</v>
      </c>
      <c r="B12047" t="s">
        <v>9878</v>
      </c>
      <c r="C12047" t="s">
        <v>23029</v>
      </c>
      <c r="D12047">
        <v>99801366</v>
      </c>
      <c r="E12047">
        <v>2023</v>
      </c>
    </row>
    <row r="12048" spans="1:5" ht="17.25" customHeight="1" x14ac:dyDescent="0.2">
      <c r="A12048">
        <v>209091</v>
      </c>
      <c r="B12048" t="s">
        <v>9878</v>
      </c>
      <c r="C12048" t="s">
        <v>23029</v>
      </c>
      <c r="D12048">
        <v>99801359</v>
      </c>
      <c r="E12048">
        <v>2023</v>
      </c>
    </row>
    <row r="12049" spans="1:5" ht="17.25" customHeight="1" x14ac:dyDescent="0.2">
      <c r="A12049">
        <v>209090</v>
      </c>
      <c r="B12049" t="s">
        <v>9878</v>
      </c>
      <c r="C12049" t="s">
        <v>23029</v>
      </c>
      <c r="D12049">
        <v>99801372</v>
      </c>
      <c r="E12049">
        <v>2023</v>
      </c>
    </row>
    <row r="12050" spans="1:5" ht="17.25" customHeight="1" x14ac:dyDescent="0.2">
      <c r="A12050">
        <v>209089</v>
      </c>
      <c r="B12050" t="s">
        <v>9878</v>
      </c>
      <c r="C12050" t="s">
        <v>23029</v>
      </c>
      <c r="D12050">
        <v>99801373</v>
      </c>
      <c r="E12050">
        <v>2023</v>
      </c>
    </row>
    <row r="12051" spans="1:5" ht="17.25" customHeight="1" x14ac:dyDescent="0.2">
      <c r="A12051">
        <v>209088</v>
      </c>
      <c r="B12051" t="s">
        <v>9878</v>
      </c>
      <c r="C12051" t="s">
        <v>23029</v>
      </c>
      <c r="D12051">
        <v>99801368</v>
      </c>
      <c r="E12051">
        <v>2023</v>
      </c>
    </row>
    <row r="12052" spans="1:5" ht="17.25" customHeight="1" x14ac:dyDescent="0.2">
      <c r="A12052">
        <v>209087</v>
      </c>
      <c r="B12052" t="s">
        <v>9878</v>
      </c>
      <c r="C12052" t="s">
        <v>23029</v>
      </c>
      <c r="D12052">
        <v>99801361</v>
      </c>
      <c r="E12052">
        <v>2023</v>
      </c>
    </row>
    <row r="12053" spans="1:5" ht="17.25" customHeight="1" x14ac:dyDescent="0.2">
      <c r="A12053">
        <v>178150</v>
      </c>
      <c r="B12053" t="s">
        <v>10466</v>
      </c>
      <c r="C12053" t="s">
        <v>15051</v>
      </c>
      <c r="D12053" t="s">
        <v>17124</v>
      </c>
      <c r="E12053">
        <v>2017</v>
      </c>
    </row>
    <row r="12054" spans="1:5" ht="17.25" customHeight="1" x14ac:dyDescent="0.2">
      <c r="A12054">
        <v>174350</v>
      </c>
      <c r="B12054" t="s">
        <v>9878</v>
      </c>
      <c r="C12054" t="s">
        <v>12414</v>
      </c>
      <c r="D12054">
        <v>74007577</v>
      </c>
      <c r="E12054">
        <v>2016</v>
      </c>
    </row>
    <row r="12055" spans="1:5" ht="17.25" customHeight="1" x14ac:dyDescent="0.2">
      <c r="A12055">
        <v>171637</v>
      </c>
      <c r="B12055" t="s">
        <v>9878</v>
      </c>
      <c r="C12055" t="s">
        <v>9886</v>
      </c>
      <c r="D12055">
        <v>73745249</v>
      </c>
      <c r="E12055">
        <v>2014</v>
      </c>
    </row>
    <row r="12056" spans="1:5" ht="17.25" customHeight="1" x14ac:dyDescent="0.2">
      <c r="A12056">
        <v>194991</v>
      </c>
      <c r="B12056" t="s">
        <v>10345</v>
      </c>
      <c r="C12056" t="s">
        <v>14903</v>
      </c>
      <c r="D12056" t="s">
        <v>27484</v>
      </c>
      <c r="E12056">
        <v>2015</v>
      </c>
    </row>
    <row r="12057" spans="1:5" ht="17.25" customHeight="1" x14ac:dyDescent="0.2">
      <c r="A12057">
        <v>209011</v>
      </c>
      <c r="B12057" t="s">
        <v>9878</v>
      </c>
      <c r="C12057" t="s">
        <v>21449</v>
      </c>
      <c r="D12057">
        <v>22613746</v>
      </c>
      <c r="E12057">
        <v>2023</v>
      </c>
    </row>
    <row r="12058" spans="1:5" ht="17.25" customHeight="1" x14ac:dyDescent="0.2">
      <c r="A12058">
        <v>209032</v>
      </c>
      <c r="B12058" t="s">
        <v>10466</v>
      </c>
      <c r="C12058" t="s">
        <v>27010</v>
      </c>
      <c r="D12058" t="s">
        <v>27485</v>
      </c>
      <c r="E12058">
        <v>2023</v>
      </c>
    </row>
    <row r="12059" spans="1:5" ht="17.25" customHeight="1" x14ac:dyDescent="0.2">
      <c r="A12059">
        <v>209033</v>
      </c>
      <c r="B12059" t="s">
        <v>10345</v>
      </c>
      <c r="C12059" t="s">
        <v>19210</v>
      </c>
      <c r="D12059" t="s">
        <v>27486</v>
      </c>
      <c r="E12059">
        <v>2020</v>
      </c>
    </row>
    <row r="12060" spans="1:5" ht="17.25" customHeight="1" x14ac:dyDescent="0.2">
      <c r="A12060">
        <v>209086</v>
      </c>
      <c r="B12060" t="s">
        <v>9878</v>
      </c>
      <c r="C12060" t="s">
        <v>14023</v>
      </c>
      <c r="D12060">
        <v>22603849</v>
      </c>
      <c r="E12060">
        <v>2023</v>
      </c>
    </row>
    <row r="12061" spans="1:5" ht="17.25" customHeight="1" x14ac:dyDescent="0.2">
      <c r="A12061">
        <v>209083</v>
      </c>
      <c r="B12061" t="s">
        <v>11660</v>
      </c>
      <c r="C12061" t="s">
        <v>21445</v>
      </c>
      <c r="D12061" t="s">
        <v>27487</v>
      </c>
      <c r="E12061">
        <v>2023</v>
      </c>
    </row>
    <row r="12062" spans="1:5" ht="17.25" customHeight="1" x14ac:dyDescent="0.2">
      <c r="A12062">
        <v>208967</v>
      </c>
      <c r="B12062" t="s">
        <v>10466</v>
      </c>
      <c r="C12062" t="s">
        <v>15051</v>
      </c>
      <c r="D12062" t="s">
        <v>27488</v>
      </c>
      <c r="E12062">
        <v>2018</v>
      </c>
    </row>
    <row r="12063" spans="1:5" ht="17.25" customHeight="1" x14ac:dyDescent="0.2">
      <c r="A12063">
        <v>209643</v>
      </c>
      <c r="B12063" t="s">
        <v>9878</v>
      </c>
      <c r="C12063" t="s">
        <v>9913</v>
      </c>
      <c r="D12063">
        <v>99096528</v>
      </c>
      <c r="E12063">
        <v>2023</v>
      </c>
    </row>
    <row r="12064" spans="1:5" ht="17.25" customHeight="1" x14ac:dyDescent="0.2">
      <c r="A12064">
        <v>209225</v>
      </c>
      <c r="B12064" t="s">
        <v>9878</v>
      </c>
      <c r="C12064" t="s">
        <v>14803</v>
      </c>
      <c r="D12064">
        <v>77234805</v>
      </c>
      <c r="E12064">
        <v>2021</v>
      </c>
    </row>
    <row r="12065" spans="1:5" ht="17.25" customHeight="1" x14ac:dyDescent="0.2">
      <c r="A12065">
        <v>209004</v>
      </c>
      <c r="B12065" t="s">
        <v>10345</v>
      </c>
      <c r="C12065" t="s">
        <v>13041</v>
      </c>
      <c r="D12065" t="s">
        <v>27489</v>
      </c>
      <c r="E12065">
        <v>2016</v>
      </c>
    </row>
    <row r="12066" spans="1:5" ht="17.25" customHeight="1" x14ac:dyDescent="0.2">
      <c r="A12066">
        <v>209034</v>
      </c>
      <c r="B12066" t="s">
        <v>9878</v>
      </c>
      <c r="C12066" t="s">
        <v>27490</v>
      </c>
      <c r="D12066">
        <v>46883332</v>
      </c>
      <c r="E12066">
        <v>2008</v>
      </c>
    </row>
    <row r="12067" spans="1:5" ht="17.25" customHeight="1" x14ac:dyDescent="0.2">
      <c r="A12067">
        <v>208949</v>
      </c>
      <c r="B12067" t="s">
        <v>10224</v>
      </c>
      <c r="C12067" t="s">
        <v>13782</v>
      </c>
      <c r="D12067">
        <v>12728254</v>
      </c>
      <c r="E12067">
        <v>2021</v>
      </c>
    </row>
    <row r="12068" spans="1:5" ht="17.25" customHeight="1" x14ac:dyDescent="0.2">
      <c r="A12068">
        <v>207726</v>
      </c>
      <c r="B12068" t="s">
        <v>10224</v>
      </c>
      <c r="C12068" t="s">
        <v>13166</v>
      </c>
      <c r="D12068">
        <v>12945336</v>
      </c>
      <c r="E12068">
        <v>2022</v>
      </c>
    </row>
    <row r="12069" spans="1:5" ht="17.25" customHeight="1" x14ac:dyDescent="0.2">
      <c r="A12069">
        <v>207831</v>
      </c>
      <c r="B12069" t="s">
        <v>9878</v>
      </c>
      <c r="C12069" t="s">
        <v>16216</v>
      </c>
      <c r="D12069">
        <v>22551859</v>
      </c>
      <c r="E12069">
        <v>2022</v>
      </c>
    </row>
    <row r="12070" spans="1:5" ht="17.25" customHeight="1" x14ac:dyDescent="0.2">
      <c r="A12070">
        <v>209010</v>
      </c>
      <c r="B12070" t="s">
        <v>10466</v>
      </c>
      <c r="C12070" t="s">
        <v>15051</v>
      </c>
      <c r="D12070" t="s">
        <v>27491</v>
      </c>
      <c r="E12070">
        <v>2022</v>
      </c>
    </row>
    <row r="12071" spans="1:5" ht="17.25" customHeight="1" x14ac:dyDescent="0.2">
      <c r="A12071">
        <v>172861</v>
      </c>
      <c r="B12071" t="s">
        <v>9878</v>
      </c>
      <c r="C12071" t="s">
        <v>18356</v>
      </c>
      <c r="D12071">
        <v>73959686</v>
      </c>
      <c r="E12071">
        <v>2016</v>
      </c>
    </row>
    <row r="12072" spans="1:5" ht="17.25" customHeight="1" x14ac:dyDescent="0.2">
      <c r="A12072">
        <v>172862</v>
      </c>
      <c r="B12072" t="s">
        <v>9878</v>
      </c>
      <c r="C12072" t="s">
        <v>18356</v>
      </c>
      <c r="D12072">
        <v>73970485</v>
      </c>
      <c r="E12072">
        <v>2016</v>
      </c>
    </row>
    <row r="12073" spans="1:5" ht="17.25" customHeight="1" x14ac:dyDescent="0.2">
      <c r="A12073">
        <v>181161</v>
      </c>
      <c r="B12073" t="s">
        <v>10309</v>
      </c>
      <c r="C12073" t="s">
        <v>10315</v>
      </c>
      <c r="D12073" t="s">
        <v>16238</v>
      </c>
      <c r="E12073">
        <v>2018</v>
      </c>
    </row>
    <row r="12074" spans="1:5" ht="17.25" customHeight="1" x14ac:dyDescent="0.2">
      <c r="A12074">
        <v>167043</v>
      </c>
      <c r="B12074" t="s">
        <v>9878</v>
      </c>
      <c r="C12074" t="s">
        <v>9886</v>
      </c>
      <c r="D12074">
        <v>73715809</v>
      </c>
      <c r="E12074">
        <v>2014</v>
      </c>
    </row>
    <row r="12075" spans="1:5" ht="17.25" customHeight="1" x14ac:dyDescent="0.2">
      <c r="A12075">
        <v>209067</v>
      </c>
      <c r="B12075" t="s">
        <v>10345</v>
      </c>
      <c r="C12075" t="s">
        <v>14895</v>
      </c>
      <c r="D12075" t="s">
        <v>27492</v>
      </c>
      <c r="E12075">
        <v>2023</v>
      </c>
    </row>
    <row r="12076" spans="1:5" ht="17.25" customHeight="1" x14ac:dyDescent="0.2">
      <c r="A12076">
        <v>209066</v>
      </c>
      <c r="B12076" t="s">
        <v>10345</v>
      </c>
      <c r="C12076" t="s">
        <v>14895</v>
      </c>
      <c r="D12076" t="s">
        <v>27493</v>
      </c>
      <c r="E12076">
        <v>2023</v>
      </c>
    </row>
    <row r="12077" spans="1:5" ht="17.25" customHeight="1" x14ac:dyDescent="0.2">
      <c r="A12077">
        <v>209065</v>
      </c>
      <c r="B12077" t="s">
        <v>10345</v>
      </c>
      <c r="C12077" t="s">
        <v>14895</v>
      </c>
      <c r="D12077" t="s">
        <v>27494</v>
      </c>
      <c r="E12077">
        <v>2023</v>
      </c>
    </row>
    <row r="12078" spans="1:5" ht="17.25" customHeight="1" x14ac:dyDescent="0.2">
      <c r="A12078">
        <v>209064</v>
      </c>
      <c r="B12078" t="s">
        <v>10345</v>
      </c>
      <c r="C12078" t="s">
        <v>14895</v>
      </c>
      <c r="D12078" t="s">
        <v>27495</v>
      </c>
      <c r="E12078">
        <v>2023</v>
      </c>
    </row>
    <row r="12079" spans="1:5" ht="17.25" customHeight="1" x14ac:dyDescent="0.2">
      <c r="A12079">
        <v>209063</v>
      </c>
      <c r="B12079" t="s">
        <v>10345</v>
      </c>
      <c r="C12079" t="s">
        <v>14903</v>
      </c>
      <c r="D12079" t="s">
        <v>27496</v>
      </c>
      <c r="E12079">
        <v>2023</v>
      </c>
    </row>
    <row r="12080" spans="1:5" ht="17.25" customHeight="1" x14ac:dyDescent="0.2">
      <c r="A12080">
        <v>209062</v>
      </c>
      <c r="B12080" t="s">
        <v>10345</v>
      </c>
      <c r="C12080" t="s">
        <v>14903</v>
      </c>
      <c r="D12080" t="s">
        <v>27497</v>
      </c>
      <c r="E12080">
        <v>2023</v>
      </c>
    </row>
    <row r="12081" spans="1:5" ht="17.25" customHeight="1" x14ac:dyDescent="0.2">
      <c r="A12081">
        <v>209069</v>
      </c>
      <c r="B12081" t="s">
        <v>11811</v>
      </c>
      <c r="C12081" t="s">
        <v>9385</v>
      </c>
      <c r="D12081" t="s">
        <v>27498</v>
      </c>
      <c r="E12081">
        <v>2023</v>
      </c>
    </row>
    <row r="12082" spans="1:5" ht="17.25" customHeight="1" x14ac:dyDescent="0.2">
      <c r="A12082">
        <v>209068</v>
      </c>
      <c r="B12082" t="s">
        <v>11811</v>
      </c>
      <c r="C12082" t="s">
        <v>9385</v>
      </c>
      <c r="D12082" t="s">
        <v>27499</v>
      </c>
      <c r="E12082">
        <v>2023</v>
      </c>
    </row>
    <row r="12083" spans="1:5" ht="17.25" customHeight="1" x14ac:dyDescent="0.2">
      <c r="A12083">
        <v>207727</v>
      </c>
      <c r="B12083" t="s">
        <v>9878</v>
      </c>
      <c r="C12083" t="s">
        <v>14803</v>
      </c>
      <c r="D12083">
        <v>22568610</v>
      </c>
      <c r="E12083">
        <v>2022</v>
      </c>
    </row>
    <row r="12084" spans="1:5" ht="17.25" customHeight="1" x14ac:dyDescent="0.2">
      <c r="A12084">
        <v>208969</v>
      </c>
      <c r="B12084" t="s">
        <v>9878</v>
      </c>
      <c r="C12084" t="s">
        <v>21449</v>
      </c>
      <c r="D12084">
        <v>22617235</v>
      </c>
      <c r="E12084">
        <v>2023</v>
      </c>
    </row>
    <row r="12085" spans="1:5" ht="17.25" customHeight="1" x14ac:dyDescent="0.2">
      <c r="A12085">
        <v>208971</v>
      </c>
      <c r="B12085" t="s">
        <v>11660</v>
      </c>
      <c r="C12085" t="s">
        <v>21445</v>
      </c>
      <c r="D12085" t="s">
        <v>27500</v>
      </c>
      <c r="E12085">
        <v>2023</v>
      </c>
    </row>
    <row r="12086" spans="1:5" ht="17.25" customHeight="1" x14ac:dyDescent="0.2">
      <c r="A12086">
        <v>208908</v>
      </c>
      <c r="B12086" t="s">
        <v>10466</v>
      </c>
      <c r="C12086" t="s">
        <v>15051</v>
      </c>
      <c r="D12086" t="s">
        <v>27501</v>
      </c>
      <c r="E12086">
        <v>2018</v>
      </c>
    </row>
    <row r="12087" spans="1:5" ht="17.25" customHeight="1" x14ac:dyDescent="0.2">
      <c r="A12087">
        <v>209019</v>
      </c>
      <c r="B12087" t="s">
        <v>9414</v>
      </c>
      <c r="C12087" t="s">
        <v>23799</v>
      </c>
      <c r="D12087" t="s">
        <v>27502</v>
      </c>
      <c r="E12087">
        <v>2022</v>
      </c>
    </row>
    <row r="12088" spans="1:5" ht="17.25" customHeight="1" x14ac:dyDescent="0.2">
      <c r="A12088">
        <v>146431</v>
      </c>
      <c r="B12088" t="s">
        <v>16234</v>
      </c>
      <c r="C12088" t="s">
        <v>10333</v>
      </c>
      <c r="D12088">
        <v>1061406006199</v>
      </c>
      <c r="E12088">
        <v>2006</v>
      </c>
    </row>
    <row r="12089" spans="1:5" ht="17.25" customHeight="1" x14ac:dyDescent="0.2">
      <c r="A12089">
        <v>146430</v>
      </c>
      <c r="B12089" t="s">
        <v>16234</v>
      </c>
      <c r="C12089" t="s">
        <v>10335</v>
      </c>
      <c r="D12089">
        <v>1061404006184</v>
      </c>
      <c r="E12089">
        <v>2006</v>
      </c>
    </row>
    <row r="12090" spans="1:5" ht="17.25" customHeight="1" x14ac:dyDescent="0.2">
      <c r="A12090">
        <v>209025</v>
      </c>
      <c r="B12090" t="s">
        <v>9878</v>
      </c>
      <c r="C12090" t="s">
        <v>19221</v>
      </c>
      <c r="D12090">
        <v>76274676</v>
      </c>
      <c r="E12090">
        <v>2019</v>
      </c>
    </row>
    <row r="12091" spans="1:5" ht="17.25" customHeight="1" x14ac:dyDescent="0.2">
      <c r="A12091">
        <v>209009</v>
      </c>
      <c r="B12091" t="s">
        <v>9414</v>
      </c>
      <c r="C12091" t="s">
        <v>9636</v>
      </c>
      <c r="D12091" t="s">
        <v>27503</v>
      </c>
      <c r="E12091">
        <v>2023</v>
      </c>
    </row>
    <row r="12092" spans="1:5" ht="17.25" customHeight="1" x14ac:dyDescent="0.2">
      <c r="A12092">
        <v>209008</v>
      </c>
      <c r="B12092" t="s">
        <v>9414</v>
      </c>
      <c r="C12092" t="s">
        <v>9636</v>
      </c>
      <c r="D12092" t="s">
        <v>27504</v>
      </c>
      <c r="E12092">
        <v>2023</v>
      </c>
    </row>
    <row r="12093" spans="1:5" ht="17.25" customHeight="1" x14ac:dyDescent="0.2">
      <c r="A12093">
        <v>209007</v>
      </c>
      <c r="B12093" t="s">
        <v>9414</v>
      </c>
      <c r="C12093" t="s">
        <v>9636</v>
      </c>
      <c r="D12093" t="s">
        <v>27505</v>
      </c>
      <c r="E12093">
        <v>2023</v>
      </c>
    </row>
    <row r="12094" spans="1:5" ht="17.25" customHeight="1" x14ac:dyDescent="0.2">
      <c r="A12094">
        <v>209006</v>
      </c>
      <c r="B12094" t="s">
        <v>9414</v>
      </c>
      <c r="C12094" t="s">
        <v>16304</v>
      </c>
      <c r="D12094" t="s">
        <v>27506</v>
      </c>
      <c r="E12094">
        <v>2023</v>
      </c>
    </row>
    <row r="12095" spans="1:5" ht="17.25" customHeight="1" x14ac:dyDescent="0.2">
      <c r="A12095">
        <v>209005</v>
      </c>
      <c r="B12095" t="s">
        <v>9414</v>
      </c>
      <c r="C12095" t="s">
        <v>16304</v>
      </c>
      <c r="D12095" t="s">
        <v>27507</v>
      </c>
      <c r="E12095">
        <v>2023</v>
      </c>
    </row>
    <row r="12096" spans="1:5" ht="17.25" customHeight="1" x14ac:dyDescent="0.2">
      <c r="A12096">
        <v>178259</v>
      </c>
      <c r="B12096" t="s">
        <v>11811</v>
      </c>
      <c r="C12096" t="s">
        <v>13795</v>
      </c>
      <c r="D12096" t="s">
        <v>17170</v>
      </c>
      <c r="E12096">
        <v>2016</v>
      </c>
    </row>
    <row r="12097" spans="1:5" ht="17.25" customHeight="1" x14ac:dyDescent="0.2">
      <c r="A12097">
        <v>208970</v>
      </c>
      <c r="B12097" t="s">
        <v>11660</v>
      </c>
      <c r="C12097" t="s">
        <v>21445</v>
      </c>
      <c r="D12097" t="s">
        <v>27508</v>
      </c>
      <c r="E12097">
        <v>2023</v>
      </c>
    </row>
    <row r="12098" spans="1:5" ht="17.25" customHeight="1" x14ac:dyDescent="0.2">
      <c r="A12098">
        <v>208891</v>
      </c>
      <c r="B12098" t="s">
        <v>14052</v>
      </c>
      <c r="C12098" t="s">
        <v>22231</v>
      </c>
      <c r="D12098" t="s">
        <v>27509</v>
      </c>
      <c r="E12098">
        <v>2023</v>
      </c>
    </row>
    <row r="12099" spans="1:5" ht="17.25" customHeight="1" x14ac:dyDescent="0.2">
      <c r="A12099">
        <v>208890</v>
      </c>
      <c r="B12099" t="s">
        <v>14052</v>
      </c>
      <c r="C12099" t="s">
        <v>22231</v>
      </c>
      <c r="D12099" t="s">
        <v>27510</v>
      </c>
      <c r="E12099">
        <v>2023</v>
      </c>
    </row>
    <row r="12100" spans="1:5" ht="17.25" customHeight="1" x14ac:dyDescent="0.2">
      <c r="A12100">
        <v>208889</v>
      </c>
      <c r="B12100" t="s">
        <v>14052</v>
      </c>
      <c r="C12100" t="s">
        <v>22231</v>
      </c>
      <c r="D12100" t="s">
        <v>27511</v>
      </c>
      <c r="E12100">
        <v>2023</v>
      </c>
    </row>
    <row r="12101" spans="1:5" ht="17.25" customHeight="1" x14ac:dyDescent="0.2">
      <c r="A12101">
        <v>208888</v>
      </c>
      <c r="B12101" t="s">
        <v>14052</v>
      </c>
      <c r="C12101" t="s">
        <v>22231</v>
      </c>
      <c r="D12101" t="s">
        <v>27512</v>
      </c>
      <c r="E12101">
        <v>2023</v>
      </c>
    </row>
    <row r="12102" spans="1:5" ht="17.25" customHeight="1" x14ac:dyDescent="0.2">
      <c r="A12102">
        <v>208887</v>
      </c>
      <c r="B12102" t="s">
        <v>14052</v>
      </c>
      <c r="C12102" t="s">
        <v>22231</v>
      </c>
      <c r="D12102" t="s">
        <v>27513</v>
      </c>
      <c r="E12102">
        <v>2023</v>
      </c>
    </row>
    <row r="12103" spans="1:5" ht="17.25" customHeight="1" x14ac:dyDescent="0.2">
      <c r="A12103">
        <v>208964</v>
      </c>
      <c r="B12103" t="s">
        <v>9414</v>
      </c>
      <c r="C12103" t="s">
        <v>9385</v>
      </c>
      <c r="D12103" t="s">
        <v>27514</v>
      </c>
      <c r="E12103">
        <v>2022</v>
      </c>
    </row>
    <row r="12104" spans="1:5" ht="17.25" customHeight="1" x14ac:dyDescent="0.2">
      <c r="A12104">
        <v>208963</v>
      </c>
      <c r="B12104" t="s">
        <v>9414</v>
      </c>
      <c r="C12104" t="s">
        <v>9385</v>
      </c>
      <c r="D12104" t="s">
        <v>27515</v>
      </c>
      <c r="E12104">
        <v>2023</v>
      </c>
    </row>
    <row r="12105" spans="1:5" ht="17.25" customHeight="1" x14ac:dyDescent="0.2">
      <c r="A12105">
        <v>208916</v>
      </c>
      <c r="B12105" t="s">
        <v>10345</v>
      </c>
      <c r="C12105" t="s">
        <v>14903</v>
      </c>
      <c r="D12105" t="s">
        <v>27516</v>
      </c>
      <c r="E12105">
        <v>2022</v>
      </c>
    </row>
    <row r="12106" spans="1:5" ht="17.25" customHeight="1" x14ac:dyDescent="0.2">
      <c r="A12106">
        <v>171441</v>
      </c>
      <c r="B12106" t="s">
        <v>10466</v>
      </c>
      <c r="C12106" t="s">
        <v>10568</v>
      </c>
      <c r="D12106" t="s">
        <v>15046</v>
      </c>
      <c r="E12106">
        <v>2015</v>
      </c>
    </row>
    <row r="12107" spans="1:5" ht="17.25" customHeight="1" x14ac:dyDescent="0.2">
      <c r="A12107">
        <v>171438</v>
      </c>
      <c r="B12107" t="s">
        <v>10466</v>
      </c>
      <c r="C12107" t="s">
        <v>10568</v>
      </c>
      <c r="D12107" t="s">
        <v>15047</v>
      </c>
      <c r="E12107">
        <v>2015</v>
      </c>
    </row>
    <row r="12108" spans="1:5" ht="17.25" customHeight="1" x14ac:dyDescent="0.2">
      <c r="A12108">
        <v>208953</v>
      </c>
      <c r="B12108" t="s">
        <v>9414</v>
      </c>
      <c r="C12108" t="s">
        <v>9389</v>
      </c>
      <c r="D12108" t="s">
        <v>27517</v>
      </c>
      <c r="E12108">
        <v>2019</v>
      </c>
    </row>
    <row r="12109" spans="1:5" ht="17.25" customHeight="1" x14ac:dyDescent="0.2">
      <c r="A12109">
        <v>208952</v>
      </c>
      <c r="B12109" t="s">
        <v>9414</v>
      </c>
      <c r="C12109" t="s">
        <v>9389</v>
      </c>
      <c r="D12109" t="s">
        <v>27518</v>
      </c>
      <c r="E12109">
        <v>2019</v>
      </c>
    </row>
    <row r="12110" spans="1:5" ht="17.25" customHeight="1" x14ac:dyDescent="0.2">
      <c r="A12110">
        <v>208981</v>
      </c>
      <c r="B12110" t="s">
        <v>9878</v>
      </c>
      <c r="C12110" t="s">
        <v>14803</v>
      </c>
      <c r="D12110">
        <v>22621434</v>
      </c>
      <c r="E12110">
        <v>2023</v>
      </c>
    </row>
    <row r="12111" spans="1:5" ht="17.25" customHeight="1" x14ac:dyDescent="0.2">
      <c r="A12111">
        <v>208980</v>
      </c>
      <c r="B12111" t="s">
        <v>9878</v>
      </c>
      <c r="C12111" t="s">
        <v>14803</v>
      </c>
      <c r="D12111">
        <v>77238446</v>
      </c>
      <c r="E12111">
        <v>2022</v>
      </c>
    </row>
    <row r="12112" spans="1:5" ht="17.25" customHeight="1" x14ac:dyDescent="0.2">
      <c r="A12112">
        <v>208978</v>
      </c>
      <c r="B12112" t="s">
        <v>10466</v>
      </c>
      <c r="C12112" t="s">
        <v>21614</v>
      </c>
      <c r="D12112" t="s">
        <v>27519</v>
      </c>
      <c r="E12112">
        <v>2023</v>
      </c>
    </row>
    <row r="12113" spans="1:5" ht="17.25" customHeight="1" x14ac:dyDescent="0.2">
      <c r="A12113">
        <v>208977</v>
      </c>
      <c r="B12113" t="s">
        <v>9878</v>
      </c>
      <c r="C12113" t="s">
        <v>13782</v>
      </c>
      <c r="D12113">
        <v>13095015</v>
      </c>
      <c r="E12113">
        <v>2023</v>
      </c>
    </row>
    <row r="12114" spans="1:5" ht="17.25" customHeight="1" x14ac:dyDescent="0.2">
      <c r="A12114">
        <v>208896</v>
      </c>
      <c r="B12114" t="s">
        <v>9878</v>
      </c>
      <c r="C12114" t="s">
        <v>13713</v>
      </c>
      <c r="D12114">
        <v>99062021</v>
      </c>
      <c r="E12114">
        <v>2023</v>
      </c>
    </row>
    <row r="12115" spans="1:5" ht="17.25" customHeight="1" x14ac:dyDescent="0.2">
      <c r="A12115">
        <v>208895</v>
      </c>
      <c r="B12115" t="s">
        <v>11811</v>
      </c>
      <c r="C12115" t="s">
        <v>19680</v>
      </c>
      <c r="D12115" t="s">
        <v>27520</v>
      </c>
      <c r="E12115">
        <v>2021</v>
      </c>
    </row>
    <row r="12116" spans="1:5" ht="17.25" customHeight="1" x14ac:dyDescent="0.2">
      <c r="A12116">
        <v>208894</v>
      </c>
      <c r="B12116" t="s">
        <v>10345</v>
      </c>
      <c r="C12116" t="s">
        <v>13041</v>
      </c>
      <c r="D12116" t="s">
        <v>27521</v>
      </c>
      <c r="E12116">
        <v>2022</v>
      </c>
    </row>
    <row r="12117" spans="1:5" ht="17.25" customHeight="1" x14ac:dyDescent="0.2">
      <c r="A12117">
        <v>208893</v>
      </c>
      <c r="B12117" t="s">
        <v>14052</v>
      </c>
      <c r="C12117" t="s">
        <v>22231</v>
      </c>
      <c r="D12117" t="s">
        <v>27522</v>
      </c>
      <c r="E12117">
        <v>2023</v>
      </c>
    </row>
    <row r="12118" spans="1:5" ht="17.25" customHeight="1" x14ac:dyDescent="0.2">
      <c r="A12118">
        <v>208892</v>
      </c>
      <c r="B12118" t="s">
        <v>14052</v>
      </c>
      <c r="C12118" t="s">
        <v>22231</v>
      </c>
      <c r="D12118" t="s">
        <v>27523</v>
      </c>
      <c r="E12118">
        <v>2023</v>
      </c>
    </row>
    <row r="12119" spans="1:5" ht="17.25" customHeight="1" x14ac:dyDescent="0.2">
      <c r="A12119">
        <v>208886</v>
      </c>
      <c r="B12119" t="s">
        <v>9878</v>
      </c>
      <c r="C12119" t="s">
        <v>19303</v>
      </c>
      <c r="D12119">
        <v>22637055</v>
      </c>
      <c r="E12119">
        <v>2023</v>
      </c>
    </row>
    <row r="12120" spans="1:5" ht="17.25" customHeight="1" x14ac:dyDescent="0.2">
      <c r="A12120">
        <v>208885</v>
      </c>
      <c r="B12120" t="s">
        <v>9878</v>
      </c>
      <c r="C12120" t="s">
        <v>19303</v>
      </c>
      <c r="D12120">
        <v>22636208</v>
      </c>
      <c r="E12120">
        <v>2023</v>
      </c>
    </row>
    <row r="12121" spans="1:5" ht="17.25" customHeight="1" x14ac:dyDescent="0.2">
      <c r="A12121">
        <v>208884</v>
      </c>
      <c r="B12121" t="s">
        <v>9878</v>
      </c>
      <c r="C12121" t="s">
        <v>19303</v>
      </c>
      <c r="D12121">
        <v>22636199</v>
      </c>
      <c r="E12121">
        <v>2023</v>
      </c>
    </row>
    <row r="12122" spans="1:5" ht="17.25" customHeight="1" x14ac:dyDescent="0.2">
      <c r="A12122">
        <v>208883</v>
      </c>
      <c r="B12122" t="s">
        <v>9878</v>
      </c>
      <c r="C12122" t="s">
        <v>19303</v>
      </c>
      <c r="D12122">
        <v>22632958</v>
      </c>
      <c r="E12122">
        <v>2023</v>
      </c>
    </row>
    <row r="12123" spans="1:5" ht="17.25" customHeight="1" x14ac:dyDescent="0.2">
      <c r="A12123">
        <v>208882</v>
      </c>
      <c r="B12123" t="s">
        <v>11811</v>
      </c>
      <c r="C12123" t="s">
        <v>24007</v>
      </c>
      <c r="D12123" t="s">
        <v>27524</v>
      </c>
      <c r="E12123">
        <v>2023</v>
      </c>
    </row>
    <row r="12124" spans="1:5" ht="17.25" customHeight="1" x14ac:dyDescent="0.2">
      <c r="A12124">
        <v>208881</v>
      </c>
      <c r="B12124" t="s">
        <v>14052</v>
      </c>
      <c r="C12124" t="s">
        <v>22231</v>
      </c>
      <c r="D12124" t="s">
        <v>27525</v>
      </c>
      <c r="E12124">
        <v>2023</v>
      </c>
    </row>
    <row r="12125" spans="1:5" ht="17.25" customHeight="1" x14ac:dyDescent="0.2">
      <c r="A12125">
        <v>208880</v>
      </c>
      <c r="B12125" t="s">
        <v>14052</v>
      </c>
      <c r="C12125" t="s">
        <v>22231</v>
      </c>
      <c r="D12125" t="s">
        <v>27526</v>
      </c>
      <c r="E12125">
        <v>2023</v>
      </c>
    </row>
    <row r="12126" spans="1:5" ht="17.25" customHeight="1" x14ac:dyDescent="0.2">
      <c r="A12126">
        <v>208879</v>
      </c>
      <c r="B12126" t="s">
        <v>14052</v>
      </c>
      <c r="C12126" t="s">
        <v>22231</v>
      </c>
      <c r="D12126" t="s">
        <v>27527</v>
      </c>
      <c r="E12126">
        <v>2023</v>
      </c>
    </row>
    <row r="12127" spans="1:5" ht="17.25" customHeight="1" x14ac:dyDescent="0.2">
      <c r="A12127">
        <v>208878</v>
      </c>
      <c r="B12127" t="s">
        <v>14052</v>
      </c>
      <c r="C12127" t="s">
        <v>22231</v>
      </c>
      <c r="D12127" t="s">
        <v>27528</v>
      </c>
      <c r="E12127">
        <v>2023</v>
      </c>
    </row>
    <row r="12128" spans="1:5" ht="17.25" customHeight="1" x14ac:dyDescent="0.2">
      <c r="A12128">
        <v>208877</v>
      </c>
      <c r="B12128" t="s">
        <v>14052</v>
      </c>
      <c r="C12128" t="s">
        <v>22231</v>
      </c>
      <c r="D12128" t="s">
        <v>27529</v>
      </c>
      <c r="E12128">
        <v>2023</v>
      </c>
    </row>
    <row r="12129" spans="1:5" ht="17.25" customHeight="1" x14ac:dyDescent="0.2">
      <c r="A12129">
        <v>208917</v>
      </c>
      <c r="B12129" t="s">
        <v>9878</v>
      </c>
      <c r="C12129" t="s">
        <v>13713</v>
      </c>
      <c r="D12129">
        <v>74811499</v>
      </c>
      <c r="E12129">
        <v>2021</v>
      </c>
    </row>
    <row r="12130" spans="1:5" ht="17.25" customHeight="1" x14ac:dyDescent="0.2">
      <c r="A12130">
        <v>208918</v>
      </c>
      <c r="B12130" t="s">
        <v>10345</v>
      </c>
      <c r="C12130" t="s">
        <v>13041</v>
      </c>
      <c r="D12130" t="s">
        <v>27530</v>
      </c>
      <c r="E12130">
        <v>2019</v>
      </c>
    </row>
    <row r="12131" spans="1:5" ht="17.25" customHeight="1" x14ac:dyDescent="0.2">
      <c r="A12131">
        <v>208857</v>
      </c>
      <c r="B12131" t="s">
        <v>9878</v>
      </c>
      <c r="C12131" t="s">
        <v>27531</v>
      </c>
      <c r="D12131">
        <v>76607562</v>
      </c>
      <c r="E12131">
        <v>2020</v>
      </c>
    </row>
    <row r="12132" spans="1:5" ht="17.25" customHeight="1" x14ac:dyDescent="0.2">
      <c r="A12132">
        <v>209116</v>
      </c>
      <c r="B12132" t="s">
        <v>12013</v>
      </c>
      <c r="C12132" t="s">
        <v>27532</v>
      </c>
      <c r="D12132">
        <v>1200050</v>
      </c>
      <c r="E12132">
        <v>2023</v>
      </c>
    </row>
    <row r="12133" spans="1:5" ht="17.25" customHeight="1" x14ac:dyDescent="0.2">
      <c r="A12133">
        <v>212105</v>
      </c>
      <c r="B12133" t="s">
        <v>9414</v>
      </c>
      <c r="C12133" t="s">
        <v>9636</v>
      </c>
      <c r="D12133">
        <v>88110404</v>
      </c>
      <c r="E12133">
        <v>2022</v>
      </c>
    </row>
    <row r="12134" spans="1:5" ht="17.25" customHeight="1" x14ac:dyDescent="0.2">
      <c r="A12134">
        <v>212104</v>
      </c>
      <c r="B12134" t="s">
        <v>9414</v>
      </c>
      <c r="C12134" t="s">
        <v>9636</v>
      </c>
      <c r="D12134">
        <v>88110098</v>
      </c>
      <c r="E12134">
        <v>2022</v>
      </c>
    </row>
    <row r="12135" spans="1:5" ht="17.25" customHeight="1" x14ac:dyDescent="0.2">
      <c r="A12135">
        <v>212103</v>
      </c>
      <c r="B12135" t="s">
        <v>9414</v>
      </c>
      <c r="C12135" t="s">
        <v>9636</v>
      </c>
      <c r="D12135">
        <v>88110902</v>
      </c>
      <c r="E12135">
        <v>2023</v>
      </c>
    </row>
    <row r="12136" spans="1:5" ht="17.25" customHeight="1" x14ac:dyDescent="0.2">
      <c r="A12136">
        <v>208875</v>
      </c>
      <c r="B12136" t="s">
        <v>9878</v>
      </c>
      <c r="C12136" t="s">
        <v>19221</v>
      </c>
      <c r="D12136">
        <v>77506080</v>
      </c>
      <c r="E12136">
        <v>2022</v>
      </c>
    </row>
    <row r="12137" spans="1:5" ht="17.25" customHeight="1" x14ac:dyDescent="0.2">
      <c r="A12137">
        <v>208968</v>
      </c>
      <c r="B12137" t="s">
        <v>10466</v>
      </c>
      <c r="C12137" t="s">
        <v>22325</v>
      </c>
      <c r="D12137" t="s">
        <v>27533</v>
      </c>
      <c r="E12137">
        <v>2022</v>
      </c>
    </row>
    <row r="12138" spans="1:5" ht="17.25" customHeight="1" x14ac:dyDescent="0.2">
      <c r="A12138">
        <v>208911</v>
      </c>
      <c r="B12138" t="s">
        <v>13337</v>
      </c>
      <c r="C12138" t="s">
        <v>15288</v>
      </c>
      <c r="D12138">
        <v>5316304520</v>
      </c>
      <c r="E12138">
        <v>2023</v>
      </c>
    </row>
    <row r="12139" spans="1:5" ht="17.25" customHeight="1" x14ac:dyDescent="0.2">
      <c r="A12139">
        <v>208910</v>
      </c>
      <c r="B12139" t="s">
        <v>14052</v>
      </c>
      <c r="C12139" t="s">
        <v>14956</v>
      </c>
      <c r="D12139" t="s">
        <v>27534</v>
      </c>
      <c r="E12139">
        <v>2023</v>
      </c>
    </row>
    <row r="12140" spans="1:5" ht="17.25" customHeight="1" x14ac:dyDescent="0.2">
      <c r="A12140">
        <v>189437</v>
      </c>
      <c r="B12140" t="s">
        <v>9414</v>
      </c>
      <c r="C12140">
        <v>3054</v>
      </c>
      <c r="D12140" t="s">
        <v>27535</v>
      </c>
      <c r="E12140">
        <v>2002</v>
      </c>
    </row>
    <row r="12141" spans="1:5" ht="17.25" customHeight="1" x14ac:dyDescent="0.2">
      <c r="A12141">
        <v>189436</v>
      </c>
      <c r="B12141" t="s">
        <v>9414</v>
      </c>
      <c r="C12141" t="s">
        <v>9394</v>
      </c>
      <c r="D12141">
        <v>33404154</v>
      </c>
      <c r="E12141">
        <v>2004</v>
      </c>
    </row>
    <row r="12142" spans="1:5" ht="17.25" customHeight="1" x14ac:dyDescent="0.2">
      <c r="A12142">
        <v>189435</v>
      </c>
      <c r="B12142" t="s">
        <v>11811</v>
      </c>
      <c r="C12142" t="s">
        <v>9433</v>
      </c>
      <c r="D12142" t="s">
        <v>27536</v>
      </c>
      <c r="E12142">
        <v>2015</v>
      </c>
    </row>
    <row r="12143" spans="1:5" ht="17.25" customHeight="1" x14ac:dyDescent="0.2">
      <c r="A12143">
        <v>189434</v>
      </c>
      <c r="B12143" t="s">
        <v>11811</v>
      </c>
      <c r="C12143" t="s">
        <v>9433</v>
      </c>
      <c r="D12143" t="s">
        <v>27537</v>
      </c>
      <c r="E12143">
        <v>2016</v>
      </c>
    </row>
    <row r="12144" spans="1:5" ht="17.25" customHeight="1" x14ac:dyDescent="0.2">
      <c r="A12144">
        <v>189433</v>
      </c>
      <c r="B12144" t="s">
        <v>11811</v>
      </c>
      <c r="C12144" t="s">
        <v>9433</v>
      </c>
      <c r="D12144" t="s">
        <v>27538</v>
      </c>
      <c r="E12144">
        <v>2019</v>
      </c>
    </row>
    <row r="12145" spans="1:5" ht="17.25" customHeight="1" x14ac:dyDescent="0.2">
      <c r="A12145">
        <v>208152</v>
      </c>
      <c r="B12145" t="s">
        <v>9878</v>
      </c>
      <c r="C12145" t="s">
        <v>21449</v>
      </c>
      <c r="D12145">
        <v>22580179</v>
      </c>
      <c r="E12145">
        <v>2023</v>
      </c>
    </row>
    <row r="12146" spans="1:5" ht="17.25" customHeight="1" x14ac:dyDescent="0.2">
      <c r="A12146">
        <v>208948</v>
      </c>
      <c r="B12146" t="s">
        <v>10345</v>
      </c>
      <c r="C12146" t="s">
        <v>14903</v>
      </c>
      <c r="D12146" t="s">
        <v>27539</v>
      </c>
      <c r="E12146">
        <v>2022</v>
      </c>
    </row>
    <row r="12147" spans="1:5" ht="17.25" customHeight="1" x14ac:dyDescent="0.2">
      <c r="A12147">
        <v>208947</v>
      </c>
      <c r="B12147" t="s">
        <v>10345</v>
      </c>
      <c r="C12147" t="s">
        <v>14903</v>
      </c>
      <c r="D12147" t="s">
        <v>27540</v>
      </c>
      <c r="E12147">
        <v>2022</v>
      </c>
    </row>
    <row r="12148" spans="1:5" ht="17.25" customHeight="1" x14ac:dyDescent="0.2">
      <c r="A12148">
        <v>208946</v>
      </c>
      <c r="B12148" t="s">
        <v>14052</v>
      </c>
      <c r="C12148" t="s">
        <v>21592</v>
      </c>
      <c r="D12148" t="s">
        <v>27541</v>
      </c>
      <c r="E12148">
        <v>2021</v>
      </c>
    </row>
    <row r="12149" spans="1:5" ht="17.25" customHeight="1" x14ac:dyDescent="0.2">
      <c r="A12149">
        <v>198885</v>
      </c>
      <c r="B12149" t="s">
        <v>10466</v>
      </c>
      <c r="C12149" t="s">
        <v>27542</v>
      </c>
      <c r="D12149" t="s">
        <v>27543</v>
      </c>
      <c r="E12149">
        <v>2020</v>
      </c>
    </row>
    <row r="12150" spans="1:5" ht="17.25" customHeight="1" x14ac:dyDescent="0.2">
      <c r="A12150">
        <v>198884</v>
      </c>
      <c r="B12150" t="s">
        <v>10466</v>
      </c>
      <c r="C12150" t="s">
        <v>16490</v>
      </c>
      <c r="D12150" t="s">
        <v>27544</v>
      </c>
      <c r="E12150">
        <v>2019</v>
      </c>
    </row>
    <row r="12151" spans="1:5" ht="17.25" customHeight="1" x14ac:dyDescent="0.2">
      <c r="A12151">
        <v>198883</v>
      </c>
      <c r="B12151" t="s">
        <v>10466</v>
      </c>
      <c r="C12151" t="s">
        <v>16490</v>
      </c>
      <c r="D12151" t="s">
        <v>27545</v>
      </c>
      <c r="E12151">
        <v>2019</v>
      </c>
    </row>
    <row r="12152" spans="1:5" ht="17.25" customHeight="1" x14ac:dyDescent="0.2">
      <c r="A12152">
        <v>198882</v>
      </c>
      <c r="B12152" t="s">
        <v>10466</v>
      </c>
      <c r="C12152" t="s">
        <v>16190</v>
      </c>
      <c r="D12152" t="s">
        <v>27546</v>
      </c>
      <c r="E12152">
        <v>2019</v>
      </c>
    </row>
    <row r="12153" spans="1:5" ht="17.25" customHeight="1" x14ac:dyDescent="0.2">
      <c r="A12153">
        <v>198881</v>
      </c>
      <c r="B12153" t="s">
        <v>10466</v>
      </c>
      <c r="C12153" t="s">
        <v>16490</v>
      </c>
      <c r="D12153" t="s">
        <v>27547</v>
      </c>
      <c r="E12153">
        <v>2018</v>
      </c>
    </row>
    <row r="12154" spans="1:5" ht="17.25" customHeight="1" x14ac:dyDescent="0.2">
      <c r="A12154">
        <v>198880</v>
      </c>
      <c r="B12154" t="s">
        <v>10466</v>
      </c>
      <c r="C12154" t="s">
        <v>16190</v>
      </c>
      <c r="D12154" t="s">
        <v>27548</v>
      </c>
      <c r="E12154">
        <v>2018</v>
      </c>
    </row>
    <row r="12155" spans="1:5" ht="17.25" customHeight="1" x14ac:dyDescent="0.2">
      <c r="A12155">
        <v>198879</v>
      </c>
      <c r="B12155" t="s">
        <v>10345</v>
      </c>
      <c r="C12155" t="s">
        <v>14903</v>
      </c>
      <c r="D12155" t="s">
        <v>27549</v>
      </c>
      <c r="E12155">
        <v>2018</v>
      </c>
    </row>
    <row r="12156" spans="1:5" ht="17.25" customHeight="1" x14ac:dyDescent="0.2">
      <c r="A12156">
        <v>177519</v>
      </c>
      <c r="B12156" t="s">
        <v>10345</v>
      </c>
      <c r="C12156" t="s">
        <v>14903</v>
      </c>
      <c r="D12156" t="s">
        <v>17421</v>
      </c>
      <c r="E12156">
        <v>2017</v>
      </c>
    </row>
    <row r="12157" spans="1:5" ht="17.25" customHeight="1" x14ac:dyDescent="0.2">
      <c r="A12157">
        <v>191322</v>
      </c>
      <c r="B12157" t="s">
        <v>9878</v>
      </c>
      <c r="C12157" t="s">
        <v>9887</v>
      </c>
      <c r="D12157">
        <v>74656900</v>
      </c>
      <c r="E12157">
        <v>2020</v>
      </c>
    </row>
    <row r="12158" spans="1:5" ht="17.25" customHeight="1" x14ac:dyDescent="0.2">
      <c r="A12158">
        <v>208997</v>
      </c>
      <c r="B12158" t="s">
        <v>10345</v>
      </c>
      <c r="C12158" t="s">
        <v>14903</v>
      </c>
      <c r="D12158" t="s">
        <v>27550</v>
      </c>
      <c r="E12158">
        <v>2023</v>
      </c>
    </row>
    <row r="12159" spans="1:5" ht="17.25" customHeight="1" x14ac:dyDescent="0.2">
      <c r="A12159">
        <v>208945</v>
      </c>
      <c r="B12159" t="s">
        <v>10224</v>
      </c>
      <c r="C12159" t="s">
        <v>13782</v>
      </c>
      <c r="D12159">
        <v>13034935</v>
      </c>
      <c r="E12159">
        <v>2023</v>
      </c>
    </row>
    <row r="12160" spans="1:5" ht="17.25" customHeight="1" x14ac:dyDescent="0.2">
      <c r="A12160">
        <v>208944</v>
      </c>
      <c r="B12160" t="s">
        <v>10224</v>
      </c>
      <c r="C12160" t="s">
        <v>13782</v>
      </c>
      <c r="D12160">
        <v>13037925</v>
      </c>
      <c r="E12160">
        <v>2023</v>
      </c>
    </row>
    <row r="12161" spans="1:5" ht="17.25" customHeight="1" x14ac:dyDescent="0.2">
      <c r="A12161">
        <v>208943</v>
      </c>
      <c r="B12161" t="s">
        <v>10224</v>
      </c>
      <c r="C12161" t="s">
        <v>13782</v>
      </c>
      <c r="D12161">
        <v>13034932</v>
      </c>
      <c r="E12161">
        <v>2023</v>
      </c>
    </row>
    <row r="12162" spans="1:5" ht="17.25" customHeight="1" x14ac:dyDescent="0.2">
      <c r="A12162">
        <v>208941</v>
      </c>
      <c r="B12162" t="s">
        <v>10345</v>
      </c>
      <c r="C12162" t="s">
        <v>14903</v>
      </c>
      <c r="D12162" t="s">
        <v>27551</v>
      </c>
      <c r="E12162">
        <v>2023</v>
      </c>
    </row>
    <row r="12163" spans="1:5" ht="17.25" customHeight="1" x14ac:dyDescent="0.2">
      <c r="A12163">
        <v>208871</v>
      </c>
      <c r="B12163" t="s">
        <v>10345</v>
      </c>
      <c r="C12163" t="s">
        <v>14903</v>
      </c>
      <c r="D12163" t="s">
        <v>27552</v>
      </c>
      <c r="E12163">
        <v>2019</v>
      </c>
    </row>
    <row r="12164" spans="1:5" ht="17.25" customHeight="1" x14ac:dyDescent="0.2">
      <c r="A12164">
        <v>209035</v>
      </c>
      <c r="B12164" t="s">
        <v>9366</v>
      </c>
      <c r="C12164" t="s">
        <v>21521</v>
      </c>
      <c r="D12164">
        <v>2016154419</v>
      </c>
      <c r="E12164">
        <v>2022</v>
      </c>
    </row>
    <row r="12165" spans="1:5" ht="17.25" customHeight="1" x14ac:dyDescent="0.2">
      <c r="A12165">
        <v>206581</v>
      </c>
      <c r="B12165" t="s">
        <v>9878</v>
      </c>
      <c r="C12165" t="s">
        <v>14803</v>
      </c>
      <c r="D12165">
        <v>77244820</v>
      </c>
      <c r="E12165">
        <v>2022</v>
      </c>
    </row>
    <row r="12166" spans="1:5" ht="17.25" customHeight="1" x14ac:dyDescent="0.2">
      <c r="A12166">
        <v>208870</v>
      </c>
      <c r="B12166" t="s">
        <v>9878</v>
      </c>
      <c r="C12166" t="s">
        <v>13713</v>
      </c>
      <c r="D12166">
        <v>99084386</v>
      </c>
      <c r="E12166">
        <v>2023</v>
      </c>
    </row>
    <row r="12167" spans="1:5" ht="17.25" customHeight="1" x14ac:dyDescent="0.2">
      <c r="A12167">
        <v>208869</v>
      </c>
      <c r="B12167" t="s">
        <v>9878</v>
      </c>
      <c r="C12167" t="s">
        <v>13713</v>
      </c>
      <c r="D12167">
        <v>99066931</v>
      </c>
      <c r="E12167">
        <v>2023</v>
      </c>
    </row>
    <row r="12168" spans="1:5" ht="17.25" customHeight="1" x14ac:dyDescent="0.2">
      <c r="A12168">
        <v>208868</v>
      </c>
      <c r="B12168" t="s">
        <v>9878</v>
      </c>
      <c r="C12168" t="s">
        <v>13713</v>
      </c>
      <c r="D12168">
        <v>99062032</v>
      </c>
      <c r="E12168">
        <v>2023</v>
      </c>
    </row>
    <row r="12169" spans="1:5" ht="17.25" customHeight="1" x14ac:dyDescent="0.2">
      <c r="A12169">
        <v>208867</v>
      </c>
      <c r="B12169" t="s">
        <v>9878</v>
      </c>
      <c r="C12169" t="s">
        <v>13713</v>
      </c>
      <c r="D12169">
        <v>99062111</v>
      </c>
      <c r="E12169">
        <v>2023</v>
      </c>
    </row>
    <row r="12170" spans="1:5" ht="17.25" customHeight="1" x14ac:dyDescent="0.2">
      <c r="A12170">
        <v>208866</v>
      </c>
      <c r="B12170" t="s">
        <v>10345</v>
      </c>
      <c r="C12170" t="s">
        <v>13041</v>
      </c>
      <c r="D12170" t="s">
        <v>27553</v>
      </c>
      <c r="E12170">
        <v>2023</v>
      </c>
    </row>
    <row r="12171" spans="1:5" ht="17.25" customHeight="1" x14ac:dyDescent="0.2">
      <c r="A12171">
        <v>208865</v>
      </c>
      <c r="B12171" t="s">
        <v>10345</v>
      </c>
      <c r="C12171" t="s">
        <v>13041</v>
      </c>
      <c r="D12171" t="s">
        <v>27554</v>
      </c>
      <c r="E12171">
        <v>2022</v>
      </c>
    </row>
    <row r="12172" spans="1:5" ht="17.25" customHeight="1" x14ac:dyDescent="0.2">
      <c r="A12172">
        <v>208864</v>
      </c>
      <c r="B12172" t="s">
        <v>10345</v>
      </c>
      <c r="C12172" t="s">
        <v>13041</v>
      </c>
      <c r="D12172" t="s">
        <v>27555</v>
      </c>
      <c r="E12172">
        <v>2022</v>
      </c>
    </row>
    <row r="12173" spans="1:5" ht="17.25" customHeight="1" x14ac:dyDescent="0.2">
      <c r="A12173">
        <v>208863</v>
      </c>
      <c r="B12173" t="s">
        <v>10345</v>
      </c>
      <c r="C12173" t="s">
        <v>13041</v>
      </c>
      <c r="D12173" t="s">
        <v>27556</v>
      </c>
      <c r="E12173">
        <v>2022</v>
      </c>
    </row>
    <row r="12174" spans="1:5" ht="17.25" customHeight="1" x14ac:dyDescent="0.2">
      <c r="A12174">
        <v>208862</v>
      </c>
      <c r="B12174" t="s">
        <v>9878</v>
      </c>
      <c r="C12174" t="s">
        <v>19303</v>
      </c>
      <c r="D12174">
        <v>22632952</v>
      </c>
      <c r="E12174">
        <v>2023</v>
      </c>
    </row>
    <row r="12175" spans="1:5" ht="17.25" customHeight="1" x14ac:dyDescent="0.2">
      <c r="A12175">
        <v>208861</v>
      </c>
      <c r="B12175" t="s">
        <v>10466</v>
      </c>
      <c r="C12175" t="s">
        <v>16190</v>
      </c>
      <c r="D12175" t="s">
        <v>27557</v>
      </c>
      <c r="E12175">
        <v>2023</v>
      </c>
    </row>
    <row r="12176" spans="1:5" ht="17.25" customHeight="1" x14ac:dyDescent="0.2">
      <c r="A12176">
        <v>208860</v>
      </c>
      <c r="B12176" t="s">
        <v>9878</v>
      </c>
      <c r="C12176" t="s">
        <v>13713</v>
      </c>
      <c r="D12176">
        <v>99057494</v>
      </c>
      <c r="E12176">
        <v>2023</v>
      </c>
    </row>
    <row r="12177" spans="1:5" ht="17.25" customHeight="1" x14ac:dyDescent="0.2">
      <c r="A12177">
        <v>208859</v>
      </c>
      <c r="B12177" t="s">
        <v>9878</v>
      </c>
      <c r="C12177" t="s">
        <v>13713</v>
      </c>
      <c r="D12177">
        <v>99062051</v>
      </c>
      <c r="E12177">
        <v>2023</v>
      </c>
    </row>
    <row r="12178" spans="1:5" ht="17.25" customHeight="1" x14ac:dyDescent="0.2">
      <c r="A12178">
        <v>170674</v>
      </c>
      <c r="B12178" t="s">
        <v>9414</v>
      </c>
      <c r="C12178" t="s">
        <v>9672</v>
      </c>
      <c r="D12178">
        <v>44808716</v>
      </c>
      <c r="E12178">
        <v>2014</v>
      </c>
    </row>
    <row r="12179" spans="1:5" ht="17.25" customHeight="1" x14ac:dyDescent="0.2">
      <c r="A12179">
        <v>148439</v>
      </c>
      <c r="B12179" t="s">
        <v>10466</v>
      </c>
      <c r="C12179" t="s">
        <v>10496</v>
      </c>
      <c r="D12179" t="s">
        <v>10577</v>
      </c>
      <c r="E12179">
        <v>2008</v>
      </c>
    </row>
    <row r="12180" spans="1:5" ht="17.25" customHeight="1" x14ac:dyDescent="0.2">
      <c r="A12180">
        <v>208935</v>
      </c>
      <c r="B12180" t="s">
        <v>10345</v>
      </c>
      <c r="C12180" t="s">
        <v>13041</v>
      </c>
      <c r="D12180" t="s">
        <v>27558</v>
      </c>
      <c r="E12180">
        <v>2021</v>
      </c>
    </row>
    <row r="12181" spans="1:5" ht="17.25" customHeight="1" x14ac:dyDescent="0.2">
      <c r="A12181">
        <v>208934</v>
      </c>
      <c r="B12181" t="s">
        <v>10345</v>
      </c>
      <c r="C12181" t="s">
        <v>13041</v>
      </c>
      <c r="D12181" t="s">
        <v>27559</v>
      </c>
      <c r="E12181">
        <v>2021</v>
      </c>
    </row>
    <row r="12182" spans="1:5" ht="17.25" customHeight="1" x14ac:dyDescent="0.2">
      <c r="A12182">
        <v>208933</v>
      </c>
      <c r="B12182" t="s">
        <v>10345</v>
      </c>
      <c r="C12182" t="s">
        <v>13041</v>
      </c>
      <c r="D12182" t="s">
        <v>27560</v>
      </c>
      <c r="E12182">
        <v>2023</v>
      </c>
    </row>
    <row r="12183" spans="1:5" ht="17.25" customHeight="1" x14ac:dyDescent="0.2">
      <c r="A12183">
        <v>208932</v>
      </c>
      <c r="B12183" t="s">
        <v>10345</v>
      </c>
      <c r="C12183" t="s">
        <v>13041</v>
      </c>
      <c r="D12183" t="s">
        <v>27561</v>
      </c>
      <c r="E12183">
        <v>2023</v>
      </c>
    </row>
    <row r="12184" spans="1:5" ht="17.25" customHeight="1" x14ac:dyDescent="0.2">
      <c r="A12184">
        <v>208931</v>
      </c>
      <c r="B12184" t="s">
        <v>10345</v>
      </c>
      <c r="C12184" t="s">
        <v>13041</v>
      </c>
      <c r="D12184" t="s">
        <v>27562</v>
      </c>
      <c r="E12184">
        <v>2023</v>
      </c>
    </row>
    <row r="12185" spans="1:5" ht="17.25" customHeight="1" x14ac:dyDescent="0.2">
      <c r="A12185">
        <v>208930</v>
      </c>
      <c r="B12185" t="s">
        <v>10345</v>
      </c>
      <c r="C12185" t="s">
        <v>13041</v>
      </c>
      <c r="D12185" t="s">
        <v>27563</v>
      </c>
      <c r="E12185">
        <v>2023</v>
      </c>
    </row>
    <row r="12186" spans="1:5" ht="17.25" customHeight="1" x14ac:dyDescent="0.2">
      <c r="A12186">
        <v>208929</v>
      </c>
      <c r="B12186" t="s">
        <v>10345</v>
      </c>
      <c r="C12186" t="s">
        <v>13041</v>
      </c>
      <c r="D12186" t="s">
        <v>27564</v>
      </c>
      <c r="E12186">
        <v>2023</v>
      </c>
    </row>
    <row r="12187" spans="1:5" ht="17.25" customHeight="1" x14ac:dyDescent="0.2">
      <c r="A12187">
        <v>208928</v>
      </c>
      <c r="B12187" t="s">
        <v>10345</v>
      </c>
      <c r="C12187" t="s">
        <v>13041</v>
      </c>
      <c r="D12187" t="s">
        <v>27565</v>
      </c>
      <c r="E12187">
        <v>2023</v>
      </c>
    </row>
    <row r="12188" spans="1:5" ht="17.25" customHeight="1" x14ac:dyDescent="0.2">
      <c r="A12188">
        <v>208927</v>
      </c>
      <c r="B12188" t="s">
        <v>10345</v>
      </c>
      <c r="C12188" t="s">
        <v>13041</v>
      </c>
      <c r="D12188" t="s">
        <v>27566</v>
      </c>
      <c r="E12188">
        <v>2023</v>
      </c>
    </row>
    <row r="12189" spans="1:5" ht="17.25" customHeight="1" x14ac:dyDescent="0.2">
      <c r="A12189">
        <v>143723</v>
      </c>
      <c r="B12189" t="s">
        <v>10466</v>
      </c>
      <c r="C12189" t="s">
        <v>9369</v>
      </c>
      <c r="D12189" t="s">
        <v>11524</v>
      </c>
      <c r="E12189">
        <v>2007</v>
      </c>
    </row>
    <row r="12190" spans="1:5" ht="17.25" customHeight="1" x14ac:dyDescent="0.2">
      <c r="A12190">
        <v>205363</v>
      </c>
      <c r="B12190" t="s">
        <v>9878</v>
      </c>
      <c r="C12190" t="s">
        <v>14803</v>
      </c>
      <c r="D12190">
        <v>77242034</v>
      </c>
      <c r="E12190">
        <v>2022</v>
      </c>
    </row>
    <row r="12191" spans="1:5" ht="17.25" customHeight="1" x14ac:dyDescent="0.2">
      <c r="A12191">
        <v>208926</v>
      </c>
      <c r="B12191" t="s">
        <v>10345</v>
      </c>
      <c r="C12191" t="s">
        <v>14903</v>
      </c>
      <c r="D12191" t="s">
        <v>27567</v>
      </c>
      <c r="E12191">
        <v>2023</v>
      </c>
    </row>
    <row r="12192" spans="1:5" ht="17.25" customHeight="1" x14ac:dyDescent="0.2">
      <c r="A12192">
        <v>204942</v>
      </c>
      <c r="B12192" t="s">
        <v>9878</v>
      </c>
      <c r="C12192" t="s">
        <v>14803</v>
      </c>
      <c r="D12192">
        <v>77242030</v>
      </c>
      <c r="E12192">
        <v>2022</v>
      </c>
    </row>
    <row r="12193" spans="1:5" ht="17.25" customHeight="1" x14ac:dyDescent="0.2">
      <c r="A12193">
        <v>208925</v>
      </c>
      <c r="B12193" t="s">
        <v>10345</v>
      </c>
      <c r="C12193" t="s">
        <v>14903</v>
      </c>
      <c r="D12193" t="s">
        <v>27568</v>
      </c>
      <c r="E12193">
        <v>2023</v>
      </c>
    </row>
    <row r="12194" spans="1:5" ht="17.25" customHeight="1" x14ac:dyDescent="0.2">
      <c r="A12194">
        <v>208924</v>
      </c>
      <c r="B12194" t="s">
        <v>10345</v>
      </c>
      <c r="C12194" t="s">
        <v>14903</v>
      </c>
      <c r="D12194" t="s">
        <v>27569</v>
      </c>
      <c r="E12194">
        <v>2023</v>
      </c>
    </row>
    <row r="12195" spans="1:5" ht="17.25" customHeight="1" x14ac:dyDescent="0.2">
      <c r="A12195">
        <v>208923</v>
      </c>
      <c r="B12195" t="s">
        <v>10345</v>
      </c>
      <c r="C12195" t="s">
        <v>14903</v>
      </c>
      <c r="D12195" t="s">
        <v>27570</v>
      </c>
      <c r="E12195">
        <v>2023</v>
      </c>
    </row>
    <row r="12196" spans="1:5" ht="17.25" customHeight="1" x14ac:dyDescent="0.2">
      <c r="A12196">
        <v>208922</v>
      </c>
      <c r="B12196" t="s">
        <v>10345</v>
      </c>
      <c r="C12196" t="s">
        <v>13787</v>
      </c>
      <c r="D12196" t="s">
        <v>27571</v>
      </c>
      <c r="E12196">
        <v>2023</v>
      </c>
    </row>
    <row r="12197" spans="1:5" ht="17.25" customHeight="1" x14ac:dyDescent="0.2">
      <c r="A12197">
        <v>208921</v>
      </c>
      <c r="B12197" t="s">
        <v>10345</v>
      </c>
      <c r="C12197" t="s">
        <v>13787</v>
      </c>
      <c r="D12197" t="s">
        <v>27572</v>
      </c>
      <c r="E12197">
        <v>2023</v>
      </c>
    </row>
    <row r="12198" spans="1:5" ht="17.25" customHeight="1" x14ac:dyDescent="0.2">
      <c r="A12198">
        <v>208920</v>
      </c>
      <c r="B12198" t="s">
        <v>10345</v>
      </c>
      <c r="C12198" t="s">
        <v>13787</v>
      </c>
      <c r="D12198" t="s">
        <v>27573</v>
      </c>
      <c r="E12198">
        <v>2023</v>
      </c>
    </row>
    <row r="12199" spans="1:5" ht="17.25" customHeight="1" x14ac:dyDescent="0.2">
      <c r="A12199">
        <v>208919</v>
      </c>
      <c r="B12199" t="s">
        <v>10466</v>
      </c>
      <c r="C12199" t="s">
        <v>16190</v>
      </c>
      <c r="D12199" t="s">
        <v>27574</v>
      </c>
      <c r="E12199">
        <v>2021</v>
      </c>
    </row>
    <row r="12200" spans="1:5" ht="17.25" customHeight="1" x14ac:dyDescent="0.2">
      <c r="A12200">
        <v>208950</v>
      </c>
      <c r="B12200" t="s">
        <v>10224</v>
      </c>
      <c r="C12200" t="s">
        <v>12967</v>
      </c>
      <c r="D12200">
        <v>12754033</v>
      </c>
      <c r="E12200">
        <v>2021</v>
      </c>
    </row>
    <row r="12201" spans="1:5" ht="17.25" customHeight="1" x14ac:dyDescent="0.2">
      <c r="A12201">
        <v>208854</v>
      </c>
      <c r="B12201" t="s">
        <v>9414</v>
      </c>
      <c r="C12201" t="s">
        <v>9389</v>
      </c>
      <c r="D12201" t="s">
        <v>27575</v>
      </c>
      <c r="E12201">
        <v>2017</v>
      </c>
    </row>
    <row r="12202" spans="1:5" ht="17.25" customHeight="1" x14ac:dyDescent="0.2">
      <c r="A12202">
        <v>208853</v>
      </c>
      <c r="B12202" t="s">
        <v>9414</v>
      </c>
      <c r="C12202" t="s">
        <v>9389</v>
      </c>
      <c r="D12202" t="s">
        <v>27576</v>
      </c>
      <c r="E12202">
        <v>2017</v>
      </c>
    </row>
    <row r="12203" spans="1:5" ht="17.25" customHeight="1" x14ac:dyDescent="0.2">
      <c r="A12203">
        <v>209058</v>
      </c>
      <c r="B12203" t="s">
        <v>9878</v>
      </c>
      <c r="C12203" t="s">
        <v>21449</v>
      </c>
      <c r="D12203">
        <v>22542619</v>
      </c>
      <c r="E12203">
        <v>2022</v>
      </c>
    </row>
    <row r="12204" spans="1:5" ht="17.25" customHeight="1" x14ac:dyDescent="0.2">
      <c r="A12204">
        <v>208792</v>
      </c>
      <c r="B12204" t="s">
        <v>11811</v>
      </c>
      <c r="C12204" t="s">
        <v>9385</v>
      </c>
      <c r="D12204" t="s">
        <v>27577</v>
      </c>
      <c r="E12204">
        <v>2022</v>
      </c>
    </row>
    <row r="12205" spans="1:5" ht="17.25" customHeight="1" x14ac:dyDescent="0.2">
      <c r="A12205">
        <v>209216</v>
      </c>
      <c r="B12205" t="s">
        <v>9878</v>
      </c>
      <c r="C12205" t="s">
        <v>16216</v>
      </c>
      <c r="D12205">
        <v>22390945</v>
      </c>
      <c r="E12205">
        <v>2019</v>
      </c>
    </row>
    <row r="12206" spans="1:5" ht="17.25" customHeight="1" x14ac:dyDescent="0.2">
      <c r="A12206">
        <v>208874</v>
      </c>
      <c r="B12206" t="s">
        <v>10466</v>
      </c>
      <c r="C12206" t="s">
        <v>21824</v>
      </c>
      <c r="D12206" t="s">
        <v>27578</v>
      </c>
      <c r="E12206">
        <v>2023</v>
      </c>
    </row>
    <row r="12207" spans="1:5" ht="17.25" customHeight="1" x14ac:dyDescent="0.2">
      <c r="A12207">
        <v>208873</v>
      </c>
      <c r="B12207" t="s">
        <v>10466</v>
      </c>
      <c r="C12207" t="s">
        <v>21824</v>
      </c>
      <c r="D12207" t="s">
        <v>27579</v>
      </c>
      <c r="E12207">
        <v>2023</v>
      </c>
    </row>
    <row r="12208" spans="1:5" ht="17.25" customHeight="1" x14ac:dyDescent="0.2">
      <c r="A12208">
        <v>179469</v>
      </c>
      <c r="B12208" t="s">
        <v>9878</v>
      </c>
      <c r="C12208" t="s">
        <v>9621</v>
      </c>
      <c r="D12208">
        <v>80037671</v>
      </c>
      <c r="E12208">
        <v>2018</v>
      </c>
    </row>
    <row r="12209" spans="1:5" ht="17.25" customHeight="1" x14ac:dyDescent="0.2">
      <c r="A12209">
        <v>208805</v>
      </c>
      <c r="B12209" t="s">
        <v>9366</v>
      </c>
      <c r="C12209" t="s">
        <v>27580</v>
      </c>
      <c r="D12209">
        <v>7008486058</v>
      </c>
      <c r="E12209">
        <v>2019</v>
      </c>
    </row>
    <row r="12210" spans="1:5" ht="17.25" customHeight="1" x14ac:dyDescent="0.2">
      <c r="A12210">
        <v>208804</v>
      </c>
      <c r="B12210" t="s">
        <v>9366</v>
      </c>
      <c r="C12210" t="s">
        <v>16730</v>
      </c>
      <c r="D12210">
        <v>7008478307</v>
      </c>
      <c r="E12210">
        <v>2018</v>
      </c>
    </row>
    <row r="12211" spans="1:5" ht="17.25" customHeight="1" x14ac:dyDescent="0.2">
      <c r="A12211">
        <v>208803</v>
      </c>
      <c r="B12211" t="s">
        <v>9366</v>
      </c>
      <c r="C12211" t="s">
        <v>16730</v>
      </c>
      <c r="D12211">
        <v>7008481143</v>
      </c>
      <c r="E12211">
        <v>2018</v>
      </c>
    </row>
    <row r="12212" spans="1:5" ht="17.25" customHeight="1" x14ac:dyDescent="0.2">
      <c r="A12212">
        <v>208831</v>
      </c>
      <c r="B12212" t="s">
        <v>11660</v>
      </c>
      <c r="C12212" t="s">
        <v>21445</v>
      </c>
      <c r="D12212" t="s">
        <v>27581</v>
      </c>
      <c r="E12212">
        <v>2023</v>
      </c>
    </row>
    <row r="12213" spans="1:5" ht="17.25" customHeight="1" x14ac:dyDescent="0.2">
      <c r="A12213">
        <v>209494</v>
      </c>
      <c r="B12213" t="s">
        <v>10466</v>
      </c>
      <c r="C12213" t="s">
        <v>16412</v>
      </c>
      <c r="D12213" t="s">
        <v>27582</v>
      </c>
      <c r="E12213">
        <v>2021</v>
      </c>
    </row>
    <row r="12214" spans="1:5" ht="17.25" customHeight="1" x14ac:dyDescent="0.2">
      <c r="A12214">
        <v>209117</v>
      </c>
      <c r="B12214" t="s">
        <v>12013</v>
      </c>
      <c r="C12214" t="s">
        <v>27532</v>
      </c>
      <c r="D12214">
        <v>1199919</v>
      </c>
      <c r="E12214">
        <v>2023</v>
      </c>
    </row>
    <row r="12215" spans="1:5" ht="17.25" customHeight="1" x14ac:dyDescent="0.2">
      <c r="A12215">
        <v>208789</v>
      </c>
      <c r="B12215" t="s">
        <v>10466</v>
      </c>
      <c r="C12215" t="s">
        <v>15051</v>
      </c>
      <c r="D12215" t="s">
        <v>27583</v>
      </c>
      <c r="E12215">
        <v>2023</v>
      </c>
    </row>
    <row r="12216" spans="1:5" ht="17.25" customHeight="1" x14ac:dyDescent="0.2">
      <c r="A12216">
        <v>208788</v>
      </c>
      <c r="B12216" t="s">
        <v>10466</v>
      </c>
      <c r="C12216" t="s">
        <v>15051</v>
      </c>
      <c r="D12216" t="s">
        <v>27584</v>
      </c>
      <c r="E12216">
        <v>2023</v>
      </c>
    </row>
    <row r="12217" spans="1:5" ht="17.25" customHeight="1" x14ac:dyDescent="0.2">
      <c r="A12217">
        <v>208984</v>
      </c>
      <c r="B12217" t="s">
        <v>9878</v>
      </c>
      <c r="C12217" t="s">
        <v>14803</v>
      </c>
      <c r="D12217">
        <v>22621160</v>
      </c>
      <c r="E12217">
        <v>2023</v>
      </c>
    </row>
    <row r="12218" spans="1:5" ht="17.25" customHeight="1" x14ac:dyDescent="0.2">
      <c r="A12218">
        <v>208973</v>
      </c>
      <c r="B12218" t="s">
        <v>9414</v>
      </c>
      <c r="C12218" t="s">
        <v>9636</v>
      </c>
      <c r="D12218">
        <v>88109567</v>
      </c>
      <c r="E12218">
        <v>2022</v>
      </c>
    </row>
    <row r="12219" spans="1:5" ht="17.25" customHeight="1" x14ac:dyDescent="0.2">
      <c r="A12219">
        <v>208972</v>
      </c>
      <c r="B12219" t="s">
        <v>9414</v>
      </c>
      <c r="C12219" t="s">
        <v>9636</v>
      </c>
      <c r="D12219">
        <v>88110347</v>
      </c>
      <c r="E12219">
        <v>2022</v>
      </c>
    </row>
    <row r="12220" spans="1:5" ht="17.25" customHeight="1" x14ac:dyDescent="0.2">
      <c r="A12220">
        <v>208546</v>
      </c>
      <c r="B12220" t="s">
        <v>9878</v>
      </c>
      <c r="C12220" t="s">
        <v>14807</v>
      </c>
      <c r="D12220">
        <v>77150224</v>
      </c>
      <c r="E12220">
        <v>2023</v>
      </c>
    </row>
    <row r="12221" spans="1:5" ht="17.25" customHeight="1" x14ac:dyDescent="0.2">
      <c r="A12221">
        <v>208545</v>
      </c>
      <c r="B12221" t="s">
        <v>9878</v>
      </c>
      <c r="C12221" t="s">
        <v>14807</v>
      </c>
      <c r="D12221">
        <v>77146672</v>
      </c>
      <c r="E12221">
        <v>2023</v>
      </c>
    </row>
    <row r="12222" spans="1:5" ht="17.25" customHeight="1" x14ac:dyDescent="0.2">
      <c r="A12222">
        <v>208544</v>
      </c>
      <c r="B12222" t="s">
        <v>9878</v>
      </c>
      <c r="C12222" t="s">
        <v>14807</v>
      </c>
      <c r="D12222">
        <v>77146496</v>
      </c>
      <c r="E12222">
        <v>2023</v>
      </c>
    </row>
    <row r="12223" spans="1:5" ht="17.25" customHeight="1" x14ac:dyDescent="0.2">
      <c r="A12223">
        <v>208543</v>
      </c>
      <c r="B12223" t="s">
        <v>9878</v>
      </c>
      <c r="C12223" t="s">
        <v>14807</v>
      </c>
      <c r="D12223">
        <v>77150219</v>
      </c>
      <c r="E12223">
        <v>2023</v>
      </c>
    </row>
    <row r="12224" spans="1:5" ht="17.25" customHeight="1" x14ac:dyDescent="0.2">
      <c r="A12224">
        <v>205820</v>
      </c>
      <c r="B12224" t="s">
        <v>14052</v>
      </c>
      <c r="C12224" t="s">
        <v>14956</v>
      </c>
      <c r="D12224" t="s">
        <v>27585</v>
      </c>
      <c r="E12224">
        <v>2022</v>
      </c>
    </row>
    <row r="12225" spans="1:5" ht="17.25" customHeight="1" x14ac:dyDescent="0.2">
      <c r="A12225">
        <v>208542</v>
      </c>
      <c r="B12225" t="s">
        <v>16234</v>
      </c>
      <c r="C12225" t="s">
        <v>26875</v>
      </c>
      <c r="D12225">
        <v>1362223010768</v>
      </c>
      <c r="E12225">
        <v>2023</v>
      </c>
    </row>
    <row r="12226" spans="1:5" ht="17.25" customHeight="1" x14ac:dyDescent="0.2">
      <c r="A12226">
        <v>208541</v>
      </c>
      <c r="B12226" t="s">
        <v>16234</v>
      </c>
      <c r="C12226" t="s">
        <v>26875</v>
      </c>
      <c r="D12226">
        <v>1362223010944</v>
      </c>
      <c r="E12226">
        <v>2023</v>
      </c>
    </row>
    <row r="12227" spans="1:5" ht="17.25" customHeight="1" x14ac:dyDescent="0.2">
      <c r="A12227">
        <v>208540</v>
      </c>
      <c r="B12227" t="s">
        <v>16234</v>
      </c>
      <c r="C12227" t="s">
        <v>26875</v>
      </c>
      <c r="D12227">
        <v>1362223011129</v>
      </c>
      <c r="E12227">
        <v>2023</v>
      </c>
    </row>
    <row r="12228" spans="1:5" ht="17.25" customHeight="1" x14ac:dyDescent="0.2">
      <c r="A12228">
        <v>208539</v>
      </c>
      <c r="B12228" t="s">
        <v>16234</v>
      </c>
      <c r="C12228" t="s">
        <v>26875</v>
      </c>
      <c r="D12228">
        <v>1362223011117</v>
      </c>
      <c r="E12228">
        <v>2023</v>
      </c>
    </row>
    <row r="12229" spans="1:5" ht="17.25" customHeight="1" x14ac:dyDescent="0.2">
      <c r="A12229">
        <v>208538</v>
      </c>
      <c r="B12229" t="s">
        <v>16234</v>
      </c>
      <c r="C12229" t="s">
        <v>26875</v>
      </c>
      <c r="D12229">
        <v>1362223010761</v>
      </c>
      <c r="E12229">
        <v>2023</v>
      </c>
    </row>
    <row r="12230" spans="1:5" ht="17.25" customHeight="1" x14ac:dyDescent="0.2">
      <c r="A12230">
        <v>208537</v>
      </c>
      <c r="B12230" t="s">
        <v>9878</v>
      </c>
      <c r="C12230" t="s">
        <v>14807</v>
      </c>
      <c r="D12230">
        <v>77146536</v>
      </c>
      <c r="E12230">
        <v>2023</v>
      </c>
    </row>
    <row r="12231" spans="1:5" ht="17.25" customHeight="1" x14ac:dyDescent="0.2">
      <c r="A12231">
        <v>208536</v>
      </c>
      <c r="B12231" t="s">
        <v>9878</v>
      </c>
      <c r="C12231" t="s">
        <v>14807</v>
      </c>
      <c r="D12231">
        <v>77148891</v>
      </c>
      <c r="E12231">
        <v>2023</v>
      </c>
    </row>
    <row r="12232" spans="1:5" ht="17.25" customHeight="1" x14ac:dyDescent="0.2">
      <c r="A12232">
        <v>208535</v>
      </c>
      <c r="B12232" t="s">
        <v>9878</v>
      </c>
      <c r="C12232" t="s">
        <v>14816</v>
      </c>
      <c r="D12232">
        <v>77150218</v>
      </c>
      <c r="E12232">
        <v>2023</v>
      </c>
    </row>
    <row r="12233" spans="1:5" ht="17.25" customHeight="1" x14ac:dyDescent="0.2">
      <c r="A12233">
        <v>208912</v>
      </c>
      <c r="B12233" t="s">
        <v>13645</v>
      </c>
      <c r="C12233" t="s">
        <v>16278</v>
      </c>
      <c r="D12233" t="s">
        <v>27586</v>
      </c>
      <c r="E12233">
        <v>2023</v>
      </c>
    </row>
    <row r="12234" spans="1:5" ht="17.25" customHeight="1" x14ac:dyDescent="0.2">
      <c r="A12234">
        <v>208951</v>
      </c>
      <c r="B12234" t="s">
        <v>10310</v>
      </c>
      <c r="C12234" t="s">
        <v>24491</v>
      </c>
      <c r="D12234" t="s">
        <v>27587</v>
      </c>
      <c r="E12234">
        <v>2021</v>
      </c>
    </row>
    <row r="12235" spans="1:5" ht="17.25" customHeight="1" x14ac:dyDescent="0.2">
      <c r="A12235">
        <v>153878</v>
      </c>
      <c r="B12235" t="s">
        <v>10466</v>
      </c>
      <c r="C12235" t="s">
        <v>10330</v>
      </c>
      <c r="D12235" t="s">
        <v>27588</v>
      </c>
      <c r="E12235">
        <v>2010</v>
      </c>
    </row>
    <row r="12236" spans="1:5" ht="17.25" customHeight="1" x14ac:dyDescent="0.2">
      <c r="A12236">
        <v>153876</v>
      </c>
      <c r="B12236" t="s">
        <v>10466</v>
      </c>
      <c r="C12236" t="s">
        <v>10496</v>
      </c>
      <c r="D12236" t="s">
        <v>10894</v>
      </c>
      <c r="E12236">
        <v>2010</v>
      </c>
    </row>
    <row r="12237" spans="1:5" ht="17.25" customHeight="1" x14ac:dyDescent="0.2">
      <c r="A12237">
        <v>156105</v>
      </c>
      <c r="B12237" t="s">
        <v>9878</v>
      </c>
      <c r="C12237" t="s">
        <v>9930</v>
      </c>
      <c r="D12237">
        <v>21852465</v>
      </c>
      <c r="E12237">
        <v>2008</v>
      </c>
    </row>
    <row r="12238" spans="1:5" ht="17.25" customHeight="1" x14ac:dyDescent="0.2">
      <c r="A12238">
        <v>208962</v>
      </c>
      <c r="B12238" t="s">
        <v>9414</v>
      </c>
      <c r="C12238" t="s">
        <v>9385</v>
      </c>
      <c r="D12238" t="s">
        <v>27589</v>
      </c>
      <c r="E12238">
        <v>2022</v>
      </c>
    </row>
    <row r="12239" spans="1:5" ht="17.25" customHeight="1" x14ac:dyDescent="0.2">
      <c r="A12239">
        <v>208961</v>
      </c>
      <c r="B12239" t="s">
        <v>9414</v>
      </c>
      <c r="C12239" t="s">
        <v>9385</v>
      </c>
      <c r="D12239" t="s">
        <v>27590</v>
      </c>
      <c r="E12239">
        <v>2023</v>
      </c>
    </row>
    <row r="12240" spans="1:5" ht="17.25" customHeight="1" x14ac:dyDescent="0.2">
      <c r="A12240">
        <v>208960</v>
      </c>
      <c r="B12240" t="s">
        <v>9414</v>
      </c>
      <c r="C12240" t="s">
        <v>9385</v>
      </c>
      <c r="D12240" t="s">
        <v>27591</v>
      </c>
      <c r="E12240">
        <v>2023</v>
      </c>
    </row>
    <row r="12241" spans="1:5" ht="17.25" customHeight="1" x14ac:dyDescent="0.2">
      <c r="A12241">
        <v>208959</v>
      </c>
      <c r="B12241" t="s">
        <v>9414</v>
      </c>
      <c r="C12241" t="s">
        <v>9385</v>
      </c>
      <c r="D12241" t="s">
        <v>27592</v>
      </c>
      <c r="E12241">
        <v>2020</v>
      </c>
    </row>
    <row r="12242" spans="1:5" ht="17.25" customHeight="1" x14ac:dyDescent="0.2">
      <c r="A12242">
        <v>208958</v>
      </c>
      <c r="B12242" t="s">
        <v>9414</v>
      </c>
      <c r="C12242" t="s">
        <v>9636</v>
      </c>
      <c r="D12242">
        <v>88110793</v>
      </c>
      <c r="E12242">
        <v>2023</v>
      </c>
    </row>
    <row r="12243" spans="1:5" ht="17.25" customHeight="1" x14ac:dyDescent="0.2">
      <c r="A12243">
        <v>105847</v>
      </c>
      <c r="B12243" t="s">
        <v>9414</v>
      </c>
      <c r="C12243">
        <v>3306</v>
      </c>
      <c r="D12243" t="s">
        <v>9730</v>
      </c>
      <c r="E12243">
        <v>1997</v>
      </c>
    </row>
    <row r="12244" spans="1:5" ht="17.25" customHeight="1" x14ac:dyDescent="0.2">
      <c r="A12244">
        <v>209026</v>
      </c>
      <c r="B12244" t="s">
        <v>10345</v>
      </c>
      <c r="C12244" t="s">
        <v>13041</v>
      </c>
      <c r="D12244" t="s">
        <v>27593</v>
      </c>
      <c r="E12244">
        <v>2023</v>
      </c>
    </row>
    <row r="12245" spans="1:5" ht="17.25" customHeight="1" x14ac:dyDescent="0.2">
      <c r="A12245">
        <v>180329</v>
      </c>
      <c r="B12245" t="s">
        <v>9414</v>
      </c>
      <c r="C12245" t="s">
        <v>9385</v>
      </c>
      <c r="D12245" t="s">
        <v>27594</v>
      </c>
      <c r="E12245">
        <v>2018</v>
      </c>
    </row>
    <row r="12246" spans="1:5" ht="17.25" customHeight="1" x14ac:dyDescent="0.2">
      <c r="A12246">
        <v>208699</v>
      </c>
      <c r="B12246" t="s">
        <v>9878</v>
      </c>
      <c r="C12246" t="s">
        <v>14803</v>
      </c>
      <c r="D12246">
        <v>77233663</v>
      </c>
      <c r="E12246">
        <v>2022</v>
      </c>
    </row>
    <row r="12247" spans="1:5" ht="17.25" customHeight="1" x14ac:dyDescent="0.2">
      <c r="A12247">
        <v>189053</v>
      </c>
      <c r="B12247" t="s">
        <v>10345</v>
      </c>
      <c r="C12247" t="s">
        <v>13041</v>
      </c>
      <c r="D12247" t="s">
        <v>27595</v>
      </c>
      <c r="E12247">
        <v>2016</v>
      </c>
    </row>
    <row r="12248" spans="1:5" ht="17.25" customHeight="1" x14ac:dyDescent="0.2">
      <c r="A12248">
        <v>208833</v>
      </c>
      <c r="B12248" t="s">
        <v>9878</v>
      </c>
      <c r="C12248" t="s">
        <v>14803</v>
      </c>
      <c r="D12248">
        <v>77234801</v>
      </c>
      <c r="E12248">
        <v>2021</v>
      </c>
    </row>
    <row r="12249" spans="1:5" ht="17.25" customHeight="1" x14ac:dyDescent="0.2">
      <c r="A12249">
        <v>208709</v>
      </c>
      <c r="B12249" t="s">
        <v>9878</v>
      </c>
      <c r="C12249" t="s">
        <v>13713</v>
      </c>
      <c r="D12249">
        <v>99171926</v>
      </c>
      <c r="E12249">
        <v>2023</v>
      </c>
    </row>
    <row r="12250" spans="1:5" ht="17.25" customHeight="1" x14ac:dyDescent="0.2">
      <c r="A12250">
        <v>208708</v>
      </c>
      <c r="B12250" t="s">
        <v>9878</v>
      </c>
      <c r="C12250" t="s">
        <v>13713</v>
      </c>
      <c r="D12250">
        <v>99067049</v>
      </c>
      <c r="E12250">
        <v>2023</v>
      </c>
    </row>
    <row r="12251" spans="1:5" ht="17.25" customHeight="1" x14ac:dyDescent="0.2">
      <c r="A12251">
        <v>208707</v>
      </c>
      <c r="B12251" t="s">
        <v>9878</v>
      </c>
      <c r="C12251" t="s">
        <v>13713</v>
      </c>
      <c r="D12251">
        <v>99067040</v>
      </c>
      <c r="E12251">
        <v>2023</v>
      </c>
    </row>
    <row r="12252" spans="1:5" ht="17.25" customHeight="1" x14ac:dyDescent="0.2">
      <c r="A12252">
        <v>208706</v>
      </c>
      <c r="B12252" t="s">
        <v>9878</v>
      </c>
      <c r="C12252" t="s">
        <v>13713</v>
      </c>
      <c r="D12252">
        <v>99057506</v>
      </c>
      <c r="E12252">
        <v>2023</v>
      </c>
    </row>
    <row r="12253" spans="1:5" ht="17.25" customHeight="1" x14ac:dyDescent="0.2">
      <c r="A12253">
        <v>209077</v>
      </c>
      <c r="B12253" t="s">
        <v>10345</v>
      </c>
      <c r="C12253" t="s">
        <v>14895</v>
      </c>
      <c r="D12253" t="s">
        <v>27596</v>
      </c>
      <c r="E12253">
        <v>2023</v>
      </c>
    </row>
    <row r="12254" spans="1:5" ht="17.25" customHeight="1" x14ac:dyDescent="0.2">
      <c r="A12254">
        <v>209076</v>
      </c>
      <c r="B12254" t="s">
        <v>10345</v>
      </c>
      <c r="C12254" t="s">
        <v>14895</v>
      </c>
      <c r="D12254" t="s">
        <v>27597</v>
      </c>
      <c r="E12254">
        <v>2023</v>
      </c>
    </row>
    <row r="12255" spans="1:5" ht="17.25" customHeight="1" x14ac:dyDescent="0.2">
      <c r="A12255">
        <v>209075</v>
      </c>
      <c r="B12255" t="s">
        <v>10345</v>
      </c>
      <c r="C12255" t="s">
        <v>14895</v>
      </c>
      <c r="D12255" t="s">
        <v>27598</v>
      </c>
      <c r="E12255">
        <v>2023</v>
      </c>
    </row>
    <row r="12256" spans="1:5" ht="17.25" customHeight="1" x14ac:dyDescent="0.2">
      <c r="A12256">
        <v>209074</v>
      </c>
      <c r="B12256" t="s">
        <v>10345</v>
      </c>
      <c r="C12256" t="s">
        <v>14895</v>
      </c>
      <c r="D12256" t="s">
        <v>27599</v>
      </c>
      <c r="E12256">
        <v>2023</v>
      </c>
    </row>
    <row r="12257" spans="1:5" ht="17.25" customHeight="1" x14ac:dyDescent="0.2">
      <c r="A12257">
        <v>209073</v>
      </c>
      <c r="B12257" t="s">
        <v>10345</v>
      </c>
      <c r="C12257" t="s">
        <v>14895</v>
      </c>
      <c r="D12257" t="s">
        <v>27600</v>
      </c>
      <c r="E12257">
        <v>2023</v>
      </c>
    </row>
    <row r="12258" spans="1:5" ht="17.25" customHeight="1" x14ac:dyDescent="0.2">
      <c r="A12258">
        <v>209081</v>
      </c>
      <c r="B12258" t="s">
        <v>10345</v>
      </c>
      <c r="C12258" t="s">
        <v>19210</v>
      </c>
      <c r="D12258" t="s">
        <v>27601</v>
      </c>
      <c r="E12258">
        <v>2023</v>
      </c>
    </row>
    <row r="12259" spans="1:5" ht="17.25" customHeight="1" x14ac:dyDescent="0.2">
      <c r="A12259">
        <v>209080</v>
      </c>
      <c r="B12259" t="s">
        <v>10345</v>
      </c>
      <c r="C12259" t="s">
        <v>13041</v>
      </c>
      <c r="D12259" t="s">
        <v>27602</v>
      </c>
      <c r="E12259">
        <v>2023</v>
      </c>
    </row>
    <row r="12260" spans="1:5" ht="17.25" customHeight="1" x14ac:dyDescent="0.2">
      <c r="A12260">
        <v>209079</v>
      </c>
      <c r="B12260" t="s">
        <v>10345</v>
      </c>
      <c r="C12260" t="s">
        <v>13041</v>
      </c>
      <c r="D12260" t="s">
        <v>27603</v>
      </c>
      <c r="E12260">
        <v>2023</v>
      </c>
    </row>
    <row r="12261" spans="1:5" ht="17.25" customHeight="1" x14ac:dyDescent="0.2">
      <c r="A12261">
        <v>209078</v>
      </c>
      <c r="B12261" t="s">
        <v>10345</v>
      </c>
      <c r="C12261" t="s">
        <v>13041</v>
      </c>
      <c r="D12261" t="s">
        <v>27604</v>
      </c>
      <c r="E12261">
        <v>2023</v>
      </c>
    </row>
    <row r="12262" spans="1:5" ht="17.25" customHeight="1" x14ac:dyDescent="0.2">
      <c r="A12262">
        <v>208700</v>
      </c>
      <c r="B12262" t="s">
        <v>13337</v>
      </c>
      <c r="C12262" t="s">
        <v>18039</v>
      </c>
      <c r="D12262">
        <v>5128401470</v>
      </c>
      <c r="E12262">
        <v>2021</v>
      </c>
    </row>
    <row r="12263" spans="1:5" ht="17.25" customHeight="1" x14ac:dyDescent="0.2">
      <c r="A12263">
        <v>208773</v>
      </c>
      <c r="B12263" t="s">
        <v>9878</v>
      </c>
      <c r="C12263" t="s">
        <v>14807</v>
      </c>
      <c r="D12263">
        <v>77146499</v>
      </c>
      <c r="E12263">
        <v>2023</v>
      </c>
    </row>
    <row r="12264" spans="1:5" ht="17.25" customHeight="1" x14ac:dyDescent="0.2">
      <c r="A12264">
        <v>208772</v>
      </c>
      <c r="B12264" t="s">
        <v>9878</v>
      </c>
      <c r="C12264" t="s">
        <v>14807</v>
      </c>
      <c r="D12264">
        <v>77150217</v>
      </c>
      <c r="E12264">
        <v>2023</v>
      </c>
    </row>
    <row r="12265" spans="1:5" ht="17.25" customHeight="1" x14ac:dyDescent="0.2">
      <c r="A12265">
        <v>208771</v>
      </c>
      <c r="B12265" t="s">
        <v>9878</v>
      </c>
      <c r="C12265" t="s">
        <v>14807</v>
      </c>
      <c r="D12265">
        <v>77146882</v>
      </c>
      <c r="E12265">
        <v>2023</v>
      </c>
    </row>
    <row r="12266" spans="1:5" ht="17.25" customHeight="1" x14ac:dyDescent="0.2">
      <c r="A12266">
        <v>208770</v>
      </c>
      <c r="B12266" t="s">
        <v>9878</v>
      </c>
      <c r="C12266" t="s">
        <v>14807</v>
      </c>
      <c r="D12266">
        <v>77148689</v>
      </c>
      <c r="E12266">
        <v>2023</v>
      </c>
    </row>
    <row r="12267" spans="1:5" ht="17.25" customHeight="1" x14ac:dyDescent="0.2">
      <c r="A12267">
        <v>208769</v>
      </c>
      <c r="B12267" t="s">
        <v>9878</v>
      </c>
      <c r="C12267" t="s">
        <v>14807</v>
      </c>
      <c r="D12267">
        <v>77146423</v>
      </c>
      <c r="E12267">
        <v>2023</v>
      </c>
    </row>
    <row r="12268" spans="1:5" ht="17.25" customHeight="1" x14ac:dyDescent="0.2">
      <c r="A12268">
        <v>208768</v>
      </c>
      <c r="B12268" t="s">
        <v>9878</v>
      </c>
      <c r="C12268" t="s">
        <v>14807</v>
      </c>
      <c r="D12268">
        <v>77146889</v>
      </c>
      <c r="E12268">
        <v>2023</v>
      </c>
    </row>
    <row r="12269" spans="1:5" ht="17.25" customHeight="1" x14ac:dyDescent="0.2">
      <c r="A12269">
        <v>208767</v>
      </c>
      <c r="B12269" t="s">
        <v>9878</v>
      </c>
      <c r="C12269" t="s">
        <v>14807</v>
      </c>
      <c r="D12269">
        <v>77146543</v>
      </c>
      <c r="E12269">
        <v>2023</v>
      </c>
    </row>
    <row r="12270" spans="1:5" ht="17.25" customHeight="1" x14ac:dyDescent="0.2">
      <c r="A12270">
        <v>208766</v>
      </c>
      <c r="B12270" t="s">
        <v>9878</v>
      </c>
      <c r="C12270" t="s">
        <v>14807</v>
      </c>
      <c r="D12270">
        <v>77150222</v>
      </c>
      <c r="E12270">
        <v>2023</v>
      </c>
    </row>
    <row r="12271" spans="1:5" ht="17.25" customHeight="1" x14ac:dyDescent="0.2">
      <c r="A12271">
        <v>209950</v>
      </c>
      <c r="B12271" t="s">
        <v>11660</v>
      </c>
      <c r="C12271" t="s">
        <v>11725</v>
      </c>
      <c r="D12271" t="s">
        <v>27605</v>
      </c>
      <c r="E12271">
        <v>2020</v>
      </c>
    </row>
    <row r="12272" spans="1:5" ht="17.25" customHeight="1" x14ac:dyDescent="0.2">
      <c r="A12272">
        <v>208790</v>
      </c>
      <c r="B12272" t="s">
        <v>10309</v>
      </c>
      <c r="C12272" t="s">
        <v>26898</v>
      </c>
      <c r="D12272" t="s">
        <v>27606</v>
      </c>
      <c r="E12272">
        <v>2022</v>
      </c>
    </row>
    <row r="12273" spans="1:5" ht="17.25" customHeight="1" x14ac:dyDescent="0.2">
      <c r="A12273">
        <v>210770</v>
      </c>
      <c r="B12273" t="s">
        <v>10466</v>
      </c>
      <c r="C12273" t="s">
        <v>16412</v>
      </c>
      <c r="D12273" t="s">
        <v>27607</v>
      </c>
      <c r="E12273">
        <v>2021</v>
      </c>
    </row>
    <row r="12274" spans="1:5" ht="17.25" customHeight="1" x14ac:dyDescent="0.2">
      <c r="A12274">
        <v>210769</v>
      </c>
      <c r="B12274" t="s">
        <v>10466</v>
      </c>
      <c r="C12274" t="s">
        <v>16190</v>
      </c>
      <c r="D12274" t="s">
        <v>27608</v>
      </c>
      <c r="E12274">
        <v>2022</v>
      </c>
    </row>
    <row r="12275" spans="1:5" ht="17.25" customHeight="1" x14ac:dyDescent="0.2">
      <c r="A12275">
        <v>208913</v>
      </c>
      <c r="B12275" t="s">
        <v>9878</v>
      </c>
      <c r="C12275" t="s">
        <v>9943</v>
      </c>
      <c r="D12275">
        <v>99067044</v>
      </c>
      <c r="E12275">
        <v>2023</v>
      </c>
    </row>
    <row r="12276" spans="1:5" ht="17.25" customHeight="1" x14ac:dyDescent="0.2">
      <c r="A12276">
        <v>209000</v>
      </c>
      <c r="B12276" t="s">
        <v>11811</v>
      </c>
      <c r="C12276" t="s">
        <v>22031</v>
      </c>
      <c r="D12276" t="s">
        <v>27609</v>
      </c>
      <c r="E12276">
        <v>2022</v>
      </c>
    </row>
    <row r="12277" spans="1:5" ht="17.25" customHeight="1" x14ac:dyDescent="0.2">
      <c r="A12277">
        <v>208697</v>
      </c>
      <c r="B12277" t="s">
        <v>9878</v>
      </c>
      <c r="C12277" t="s">
        <v>13713</v>
      </c>
      <c r="D12277">
        <v>99062269</v>
      </c>
      <c r="E12277">
        <v>2023</v>
      </c>
    </row>
    <row r="12278" spans="1:5" ht="17.25" customHeight="1" x14ac:dyDescent="0.2">
      <c r="A12278">
        <v>208696</v>
      </c>
      <c r="B12278" t="s">
        <v>9878</v>
      </c>
      <c r="C12278" t="s">
        <v>13713</v>
      </c>
      <c r="D12278">
        <v>22606165</v>
      </c>
      <c r="E12278">
        <v>2023</v>
      </c>
    </row>
    <row r="12279" spans="1:5" ht="17.25" customHeight="1" x14ac:dyDescent="0.2">
      <c r="A12279">
        <v>208695</v>
      </c>
      <c r="B12279" t="s">
        <v>14052</v>
      </c>
      <c r="C12279" t="s">
        <v>21592</v>
      </c>
      <c r="D12279" t="s">
        <v>27610</v>
      </c>
      <c r="E12279">
        <v>2023</v>
      </c>
    </row>
    <row r="12280" spans="1:5" ht="17.25" customHeight="1" x14ac:dyDescent="0.2">
      <c r="A12280">
        <v>208694</v>
      </c>
      <c r="B12280" t="s">
        <v>14052</v>
      </c>
      <c r="C12280" t="s">
        <v>21592</v>
      </c>
      <c r="D12280" t="s">
        <v>27611</v>
      </c>
      <c r="E12280">
        <v>2023</v>
      </c>
    </row>
    <row r="12281" spans="1:5" ht="17.25" customHeight="1" x14ac:dyDescent="0.2">
      <c r="A12281">
        <v>208693</v>
      </c>
      <c r="B12281" t="s">
        <v>10466</v>
      </c>
      <c r="C12281" t="s">
        <v>16293</v>
      </c>
      <c r="D12281" t="s">
        <v>27612</v>
      </c>
      <c r="E12281">
        <v>2023</v>
      </c>
    </row>
    <row r="12282" spans="1:5" ht="17.25" customHeight="1" x14ac:dyDescent="0.2">
      <c r="A12282">
        <v>208692</v>
      </c>
      <c r="B12282" t="s">
        <v>10466</v>
      </c>
      <c r="C12282" t="s">
        <v>16293</v>
      </c>
      <c r="D12282" t="s">
        <v>27613</v>
      </c>
      <c r="E12282">
        <v>2023</v>
      </c>
    </row>
    <row r="12283" spans="1:5" ht="17.25" customHeight="1" x14ac:dyDescent="0.2">
      <c r="A12283">
        <v>208691</v>
      </c>
      <c r="B12283" t="s">
        <v>10466</v>
      </c>
      <c r="C12283" t="s">
        <v>16293</v>
      </c>
      <c r="D12283" t="s">
        <v>27614</v>
      </c>
      <c r="E12283">
        <v>2023</v>
      </c>
    </row>
    <row r="12284" spans="1:5" ht="17.25" customHeight="1" x14ac:dyDescent="0.2">
      <c r="A12284">
        <v>208845</v>
      </c>
      <c r="B12284" t="s">
        <v>10345</v>
      </c>
      <c r="C12284" t="s">
        <v>14895</v>
      </c>
      <c r="D12284" t="s">
        <v>27615</v>
      </c>
      <c r="E12284">
        <v>2023</v>
      </c>
    </row>
    <row r="12285" spans="1:5" ht="17.25" customHeight="1" x14ac:dyDescent="0.2">
      <c r="A12285">
        <v>208844</v>
      </c>
      <c r="B12285" t="s">
        <v>10345</v>
      </c>
      <c r="C12285" t="s">
        <v>14895</v>
      </c>
      <c r="D12285" t="s">
        <v>27616</v>
      </c>
      <c r="E12285">
        <v>2023</v>
      </c>
    </row>
    <row r="12286" spans="1:5" ht="17.25" customHeight="1" x14ac:dyDescent="0.2">
      <c r="A12286">
        <v>208843</v>
      </c>
      <c r="B12286" t="s">
        <v>10345</v>
      </c>
      <c r="C12286" t="s">
        <v>14895</v>
      </c>
      <c r="D12286" t="s">
        <v>27617</v>
      </c>
      <c r="E12286">
        <v>2023</v>
      </c>
    </row>
    <row r="12287" spans="1:5" ht="17.25" customHeight="1" x14ac:dyDescent="0.2">
      <c r="A12287">
        <v>208842</v>
      </c>
      <c r="B12287" t="s">
        <v>10345</v>
      </c>
      <c r="C12287" t="s">
        <v>14895</v>
      </c>
      <c r="D12287" t="s">
        <v>27618</v>
      </c>
      <c r="E12287">
        <v>2023</v>
      </c>
    </row>
    <row r="12288" spans="1:5" ht="17.25" customHeight="1" x14ac:dyDescent="0.2">
      <c r="A12288">
        <v>208841</v>
      </c>
      <c r="B12288" t="s">
        <v>10345</v>
      </c>
      <c r="C12288" t="s">
        <v>14895</v>
      </c>
      <c r="D12288" t="s">
        <v>27619</v>
      </c>
      <c r="E12288">
        <v>2023</v>
      </c>
    </row>
    <row r="12289" spans="1:5" ht="17.25" customHeight="1" x14ac:dyDescent="0.2">
      <c r="A12289">
        <v>208840</v>
      </c>
      <c r="B12289" t="s">
        <v>10345</v>
      </c>
      <c r="C12289" t="s">
        <v>14895</v>
      </c>
      <c r="D12289" t="s">
        <v>27620</v>
      </c>
      <c r="E12289">
        <v>2023</v>
      </c>
    </row>
    <row r="12290" spans="1:5" ht="17.25" customHeight="1" x14ac:dyDescent="0.2">
      <c r="A12290">
        <v>209003</v>
      </c>
      <c r="B12290" t="s">
        <v>10345</v>
      </c>
      <c r="C12290" t="s">
        <v>13041</v>
      </c>
      <c r="D12290" t="s">
        <v>27621</v>
      </c>
      <c r="E12290">
        <v>2023</v>
      </c>
    </row>
    <row r="12291" spans="1:5" ht="17.25" customHeight="1" x14ac:dyDescent="0.2">
      <c r="A12291">
        <v>209002</v>
      </c>
      <c r="B12291" t="s">
        <v>10345</v>
      </c>
      <c r="C12291" t="s">
        <v>13041</v>
      </c>
      <c r="D12291" t="s">
        <v>27622</v>
      </c>
      <c r="E12291">
        <v>2023</v>
      </c>
    </row>
    <row r="12292" spans="1:5" ht="17.25" customHeight="1" x14ac:dyDescent="0.2">
      <c r="A12292">
        <v>209001</v>
      </c>
      <c r="B12292" t="s">
        <v>10345</v>
      </c>
      <c r="C12292" t="s">
        <v>13041</v>
      </c>
      <c r="D12292" t="s">
        <v>27623</v>
      </c>
      <c r="E12292">
        <v>2023</v>
      </c>
    </row>
    <row r="12293" spans="1:5" ht="17.25" customHeight="1" x14ac:dyDescent="0.2">
      <c r="A12293">
        <v>208815</v>
      </c>
      <c r="B12293" t="s">
        <v>10345</v>
      </c>
      <c r="C12293" t="s">
        <v>14895</v>
      </c>
      <c r="D12293" t="s">
        <v>27624</v>
      </c>
      <c r="E12293">
        <v>2023</v>
      </c>
    </row>
    <row r="12294" spans="1:5" ht="17.25" customHeight="1" x14ac:dyDescent="0.2">
      <c r="A12294">
        <v>189813</v>
      </c>
      <c r="B12294" t="s">
        <v>10345</v>
      </c>
      <c r="C12294" t="s">
        <v>14895</v>
      </c>
      <c r="D12294" t="s">
        <v>27625</v>
      </c>
      <c r="E12294">
        <v>2019</v>
      </c>
    </row>
    <row r="12295" spans="1:5" ht="17.25" customHeight="1" x14ac:dyDescent="0.2">
      <c r="A12295">
        <v>208787</v>
      </c>
      <c r="B12295" t="s">
        <v>10345</v>
      </c>
      <c r="C12295" t="s">
        <v>13041</v>
      </c>
      <c r="D12295" t="s">
        <v>27626</v>
      </c>
      <c r="E12295">
        <v>2023</v>
      </c>
    </row>
    <row r="12296" spans="1:5" ht="17.25" customHeight="1" x14ac:dyDescent="0.2">
      <c r="A12296">
        <v>208786</v>
      </c>
      <c r="B12296" t="s">
        <v>10345</v>
      </c>
      <c r="C12296" t="s">
        <v>13041</v>
      </c>
      <c r="D12296" t="s">
        <v>27627</v>
      </c>
      <c r="E12296">
        <v>2023</v>
      </c>
    </row>
    <row r="12297" spans="1:5" ht="17.25" customHeight="1" x14ac:dyDescent="0.2">
      <c r="A12297">
        <v>208785</v>
      </c>
      <c r="B12297" t="s">
        <v>10345</v>
      </c>
      <c r="C12297" t="s">
        <v>13041</v>
      </c>
      <c r="D12297" t="s">
        <v>27628</v>
      </c>
      <c r="E12297">
        <v>2021</v>
      </c>
    </row>
    <row r="12298" spans="1:5" ht="17.25" customHeight="1" x14ac:dyDescent="0.2">
      <c r="A12298">
        <v>208689</v>
      </c>
      <c r="B12298" t="s">
        <v>10466</v>
      </c>
      <c r="C12298" t="s">
        <v>16190</v>
      </c>
      <c r="D12298" t="s">
        <v>27629</v>
      </c>
      <c r="E12298">
        <v>2020</v>
      </c>
    </row>
    <row r="12299" spans="1:5" ht="17.25" customHeight="1" x14ac:dyDescent="0.2">
      <c r="A12299">
        <v>208702</v>
      </c>
      <c r="B12299" t="s">
        <v>11660</v>
      </c>
      <c r="C12299" t="s">
        <v>21445</v>
      </c>
      <c r="D12299" t="s">
        <v>27630</v>
      </c>
      <c r="E12299">
        <v>2023</v>
      </c>
    </row>
    <row r="12300" spans="1:5" ht="17.25" customHeight="1" x14ac:dyDescent="0.2">
      <c r="A12300">
        <v>210855</v>
      </c>
      <c r="B12300" t="s">
        <v>10466</v>
      </c>
      <c r="C12300" t="s">
        <v>23140</v>
      </c>
      <c r="D12300" t="s">
        <v>27631</v>
      </c>
      <c r="E12300">
        <v>2023</v>
      </c>
    </row>
    <row r="12301" spans="1:5" ht="17.25" customHeight="1" x14ac:dyDescent="0.2">
      <c r="A12301">
        <v>208812</v>
      </c>
      <c r="B12301" t="s">
        <v>13337</v>
      </c>
      <c r="C12301" t="s">
        <v>23923</v>
      </c>
      <c r="D12301">
        <v>5204603380</v>
      </c>
      <c r="E12301">
        <v>2022</v>
      </c>
    </row>
    <row r="12302" spans="1:5" ht="17.25" customHeight="1" x14ac:dyDescent="0.2">
      <c r="A12302">
        <v>208811</v>
      </c>
      <c r="B12302" t="s">
        <v>13337</v>
      </c>
      <c r="C12302" t="s">
        <v>23923</v>
      </c>
      <c r="D12302">
        <v>5208104280</v>
      </c>
      <c r="E12302">
        <v>2022</v>
      </c>
    </row>
    <row r="12303" spans="1:5" ht="17.25" customHeight="1" x14ac:dyDescent="0.2">
      <c r="A12303">
        <v>208810</v>
      </c>
      <c r="B12303" t="s">
        <v>13337</v>
      </c>
      <c r="C12303" t="s">
        <v>23923</v>
      </c>
      <c r="D12303">
        <v>5203803840</v>
      </c>
      <c r="E12303">
        <v>2022</v>
      </c>
    </row>
    <row r="12304" spans="1:5" ht="17.25" customHeight="1" x14ac:dyDescent="0.2">
      <c r="A12304">
        <v>208966</v>
      </c>
      <c r="B12304" t="s">
        <v>13037</v>
      </c>
      <c r="C12304" t="s">
        <v>13301</v>
      </c>
      <c r="D12304" t="s">
        <v>27632</v>
      </c>
      <c r="E12304">
        <v>2020</v>
      </c>
    </row>
    <row r="12305" spans="1:5" ht="17.25" customHeight="1" x14ac:dyDescent="0.2">
      <c r="A12305">
        <v>208940</v>
      </c>
      <c r="B12305" t="s">
        <v>10345</v>
      </c>
      <c r="C12305" t="s">
        <v>13041</v>
      </c>
      <c r="D12305" t="s">
        <v>27633</v>
      </c>
      <c r="E12305">
        <v>2022</v>
      </c>
    </row>
    <row r="12306" spans="1:5" ht="17.25" customHeight="1" x14ac:dyDescent="0.2">
      <c r="A12306">
        <v>208939</v>
      </c>
      <c r="B12306" t="s">
        <v>10345</v>
      </c>
      <c r="C12306" t="s">
        <v>13041</v>
      </c>
      <c r="D12306" t="s">
        <v>27634</v>
      </c>
      <c r="E12306">
        <v>2022</v>
      </c>
    </row>
    <row r="12307" spans="1:5" ht="17.25" customHeight="1" x14ac:dyDescent="0.2">
      <c r="A12307">
        <v>210760</v>
      </c>
      <c r="B12307" t="s">
        <v>9414</v>
      </c>
      <c r="C12307" t="s">
        <v>22536</v>
      </c>
      <c r="D12307" t="s">
        <v>27635</v>
      </c>
      <c r="E12307">
        <v>2021</v>
      </c>
    </row>
    <row r="12308" spans="1:5" ht="17.25" customHeight="1" x14ac:dyDescent="0.2">
      <c r="A12308">
        <v>203370</v>
      </c>
      <c r="B12308" t="s">
        <v>9414</v>
      </c>
      <c r="C12308" t="s">
        <v>9401</v>
      </c>
      <c r="D12308" t="s">
        <v>27636</v>
      </c>
      <c r="E12308">
        <v>2022</v>
      </c>
    </row>
    <row r="12309" spans="1:5" ht="17.25" customHeight="1" x14ac:dyDescent="0.2">
      <c r="A12309">
        <v>203369</v>
      </c>
      <c r="B12309" t="s">
        <v>9414</v>
      </c>
      <c r="C12309" t="s">
        <v>9401</v>
      </c>
      <c r="D12309" t="s">
        <v>27637</v>
      </c>
      <c r="E12309">
        <v>2022</v>
      </c>
    </row>
    <row r="12310" spans="1:5" ht="17.25" customHeight="1" x14ac:dyDescent="0.2">
      <c r="A12310">
        <v>208814</v>
      </c>
      <c r="B12310" t="s">
        <v>9878</v>
      </c>
      <c r="C12310" t="s">
        <v>17934</v>
      </c>
      <c r="D12310">
        <v>74293540</v>
      </c>
      <c r="E12310">
        <v>2018</v>
      </c>
    </row>
    <row r="12311" spans="1:5" ht="17.25" customHeight="1" x14ac:dyDescent="0.2">
      <c r="A12311">
        <v>208596</v>
      </c>
      <c r="B12311" t="s">
        <v>13337</v>
      </c>
      <c r="C12311" t="s">
        <v>15288</v>
      </c>
      <c r="D12311">
        <v>5304104200</v>
      </c>
      <c r="E12311">
        <v>2023</v>
      </c>
    </row>
    <row r="12312" spans="1:5" ht="17.25" customHeight="1" x14ac:dyDescent="0.2">
      <c r="A12312">
        <v>208595</v>
      </c>
      <c r="B12312" t="s">
        <v>13337</v>
      </c>
      <c r="C12312" t="s">
        <v>15288</v>
      </c>
      <c r="D12312">
        <v>5310303060</v>
      </c>
      <c r="E12312">
        <v>2023</v>
      </c>
    </row>
    <row r="12313" spans="1:5" ht="17.25" customHeight="1" x14ac:dyDescent="0.2">
      <c r="A12313">
        <v>208594</v>
      </c>
      <c r="B12313" t="s">
        <v>13337</v>
      </c>
      <c r="C12313" t="s">
        <v>15288</v>
      </c>
      <c r="D12313">
        <v>5310303130</v>
      </c>
      <c r="E12313">
        <v>2023</v>
      </c>
    </row>
    <row r="12314" spans="1:5" ht="17.25" customHeight="1" x14ac:dyDescent="0.2">
      <c r="A12314">
        <v>208593</v>
      </c>
      <c r="B12314" t="s">
        <v>13337</v>
      </c>
      <c r="C12314" t="s">
        <v>15288</v>
      </c>
      <c r="D12314">
        <v>5304404260</v>
      </c>
      <c r="E12314">
        <v>2023</v>
      </c>
    </row>
    <row r="12315" spans="1:5" ht="17.25" customHeight="1" x14ac:dyDescent="0.2">
      <c r="A12315">
        <v>208957</v>
      </c>
      <c r="B12315" t="s">
        <v>9414</v>
      </c>
      <c r="C12315" t="s">
        <v>9636</v>
      </c>
      <c r="D12315" t="s">
        <v>27638</v>
      </c>
      <c r="E12315">
        <v>2022</v>
      </c>
    </row>
    <row r="12316" spans="1:5" ht="17.25" customHeight="1" x14ac:dyDescent="0.2">
      <c r="A12316">
        <v>208956</v>
      </c>
      <c r="B12316" t="s">
        <v>9414</v>
      </c>
      <c r="C12316" t="s">
        <v>9636</v>
      </c>
      <c r="D12316" t="s">
        <v>27639</v>
      </c>
      <c r="E12316">
        <v>2023</v>
      </c>
    </row>
    <row r="12317" spans="1:5" ht="17.25" customHeight="1" x14ac:dyDescent="0.2">
      <c r="A12317">
        <v>208955</v>
      </c>
      <c r="B12317" t="s">
        <v>9414</v>
      </c>
      <c r="C12317" t="s">
        <v>9385</v>
      </c>
      <c r="D12317" t="s">
        <v>27640</v>
      </c>
      <c r="E12317">
        <v>2023</v>
      </c>
    </row>
    <row r="12318" spans="1:5" ht="17.25" customHeight="1" x14ac:dyDescent="0.2">
      <c r="A12318">
        <v>208954</v>
      </c>
      <c r="B12318" t="s">
        <v>9414</v>
      </c>
      <c r="C12318" t="s">
        <v>9636</v>
      </c>
      <c r="D12318">
        <v>88110846</v>
      </c>
      <c r="E12318">
        <v>2023</v>
      </c>
    </row>
    <row r="12319" spans="1:5" ht="17.25" customHeight="1" x14ac:dyDescent="0.2">
      <c r="A12319">
        <v>208827</v>
      </c>
      <c r="B12319" t="s">
        <v>10224</v>
      </c>
      <c r="C12319" t="s">
        <v>13782</v>
      </c>
      <c r="D12319">
        <v>13115187</v>
      </c>
      <c r="E12319">
        <v>2023</v>
      </c>
    </row>
    <row r="12320" spans="1:5" ht="17.25" customHeight="1" x14ac:dyDescent="0.2">
      <c r="A12320">
        <v>208826</v>
      </c>
      <c r="B12320" t="s">
        <v>10224</v>
      </c>
      <c r="C12320" t="s">
        <v>13782</v>
      </c>
      <c r="D12320">
        <v>13115198</v>
      </c>
      <c r="E12320">
        <v>2023</v>
      </c>
    </row>
    <row r="12321" spans="1:5" ht="17.25" customHeight="1" x14ac:dyDescent="0.2">
      <c r="A12321">
        <v>208825</v>
      </c>
      <c r="B12321" t="s">
        <v>10224</v>
      </c>
      <c r="C12321" t="s">
        <v>13782</v>
      </c>
      <c r="D12321">
        <v>13111892</v>
      </c>
      <c r="E12321">
        <v>2023</v>
      </c>
    </row>
    <row r="12322" spans="1:5" ht="17.25" customHeight="1" x14ac:dyDescent="0.2">
      <c r="A12322">
        <v>208823</v>
      </c>
      <c r="B12322" t="s">
        <v>9878</v>
      </c>
      <c r="C12322" t="s">
        <v>14803</v>
      </c>
      <c r="D12322">
        <v>22570114</v>
      </c>
      <c r="E12322">
        <v>2022</v>
      </c>
    </row>
    <row r="12323" spans="1:5" ht="17.25" customHeight="1" x14ac:dyDescent="0.2">
      <c r="A12323">
        <v>208829</v>
      </c>
      <c r="B12323" t="s">
        <v>9878</v>
      </c>
      <c r="C12323" t="s">
        <v>14803</v>
      </c>
      <c r="D12323">
        <v>22615300</v>
      </c>
      <c r="E12323">
        <v>2023</v>
      </c>
    </row>
    <row r="12324" spans="1:5" ht="17.25" customHeight="1" x14ac:dyDescent="0.2">
      <c r="A12324">
        <v>208828</v>
      </c>
      <c r="B12324" t="s">
        <v>9878</v>
      </c>
      <c r="C12324" t="s">
        <v>14803</v>
      </c>
      <c r="D12324">
        <v>22580428</v>
      </c>
      <c r="E12324">
        <v>2023</v>
      </c>
    </row>
    <row r="12325" spans="1:5" ht="17.25" customHeight="1" x14ac:dyDescent="0.2">
      <c r="A12325">
        <v>192993</v>
      </c>
      <c r="B12325" t="s">
        <v>9414</v>
      </c>
      <c r="C12325" t="s">
        <v>13301</v>
      </c>
      <c r="D12325" t="s">
        <v>27641</v>
      </c>
      <c r="E12325">
        <v>2020</v>
      </c>
    </row>
    <row r="12326" spans="1:5" ht="17.25" customHeight="1" x14ac:dyDescent="0.2">
      <c r="A12326">
        <v>209504</v>
      </c>
      <c r="B12326" t="s">
        <v>10466</v>
      </c>
      <c r="C12326" t="s">
        <v>15051</v>
      </c>
      <c r="D12326" t="s">
        <v>27642</v>
      </c>
      <c r="E12326">
        <v>2023</v>
      </c>
    </row>
    <row r="12327" spans="1:5" ht="17.25" customHeight="1" x14ac:dyDescent="0.2">
      <c r="A12327">
        <v>208808</v>
      </c>
      <c r="B12327" t="s">
        <v>10466</v>
      </c>
      <c r="C12327" t="s">
        <v>16190</v>
      </c>
      <c r="D12327" t="s">
        <v>27643</v>
      </c>
      <c r="E12327">
        <v>2023</v>
      </c>
    </row>
    <row r="12328" spans="1:5" ht="17.25" customHeight="1" x14ac:dyDescent="0.2">
      <c r="A12328">
        <v>208807</v>
      </c>
      <c r="B12328" t="s">
        <v>10466</v>
      </c>
      <c r="C12328" t="s">
        <v>16190</v>
      </c>
      <c r="D12328" t="s">
        <v>27644</v>
      </c>
      <c r="E12328">
        <v>2022</v>
      </c>
    </row>
    <row r="12329" spans="1:5" ht="17.25" customHeight="1" x14ac:dyDescent="0.2">
      <c r="A12329">
        <v>208679</v>
      </c>
      <c r="B12329" t="s">
        <v>11811</v>
      </c>
      <c r="C12329" t="s">
        <v>9385</v>
      </c>
      <c r="D12329" t="s">
        <v>27645</v>
      </c>
      <c r="E12329">
        <v>2022</v>
      </c>
    </row>
    <row r="12330" spans="1:5" ht="17.25" customHeight="1" x14ac:dyDescent="0.2">
      <c r="A12330">
        <v>188986</v>
      </c>
      <c r="B12330" t="s">
        <v>9878</v>
      </c>
      <c r="C12330" t="s">
        <v>16459</v>
      </c>
      <c r="D12330">
        <v>74461501</v>
      </c>
      <c r="E12330">
        <v>2019</v>
      </c>
    </row>
    <row r="12331" spans="1:5" ht="17.25" customHeight="1" x14ac:dyDescent="0.2">
      <c r="A12331">
        <v>208798</v>
      </c>
      <c r="B12331" t="s">
        <v>14052</v>
      </c>
      <c r="C12331" t="s">
        <v>22231</v>
      </c>
      <c r="D12331" t="s">
        <v>27646</v>
      </c>
      <c r="E12331">
        <v>2023</v>
      </c>
    </row>
    <row r="12332" spans="1:5" ht="17.25" customHeight="1" x14ac:dyDescent="0.2">
      <c r="A12332">
        <v>208797</v>
      </c>
      <c r="B12332" t="s">
        <v>14052</v>
      </c>
      <c r="C12332" t="s">
        <v>22231</v>
      </c>
      <c r="D12332" t="s">
        <v>27647</v>
      </c>
      <c r="E12332">
        <v>2023</v>
      </c>
    </row>
    <row r="12333" spans="1:5" ht="17.25" customHeight="1" x14ac:dyDescent="0.2">
      <c r="A12333">
        <v>208796</v>
      </c>
      <c r="B12333" t="s">
        <v>14052</v>
      </c>
      <c r="C12333" t="s">
        <v>22231</v>
      </c>
      <c r="D12333" t="s">
        <v>27648</v>
      </c>
      <c r="E12333">
        <v>2023</v>
      </c>
    </row>
    <row r="12334" spans="1:5" ht="17.25" customHeight="1" x14ac:dyDescent="0.2">
      <c r="A12334">
        <v>208795</v>
      </c>
      <c r="B12334" t="s">
        <v>14052</v>
      </c>
      <c r="C12334" t="s">
        <v>22231</v>
      </c>
      <c r="D12334" t="s">
        <v>27649</v>
      </c>
      <c r="E12334">
        <v>2023</v>
      </c>
    </row>
    <row r="12335" spans="1:5" ht="17.25" customHeight="1" x14ac:dyDescent="0.2">
      <c r="A12335">
        <v>208794</v>
      </c>
      <c r="B12335" t="s">
        <v>14052</v>
      </c>
      <c r="C12335" t="s">
        <v>22231</v>
      </c>
      <c r="D12335" t="s">
        <v>27650</v>
      </c>
      <c r="E12335">
        <v>2023</v>
      </c>
    </row>
    <row r="12336" spans="1:5" ht="17.25" customHeight="1" x14ac:dyDescent="0.2">
      <c r="A12336">
        <v>208793</v>
      </c>
      <c r="B12336" t="s">
        <v>14052</v>
      </c>
      <c r="C12336" t="s">
        <v>22231</v>
      </c>
      <c r="D12336" t="s">
        <v>27651</v>
      </c>
      <c r="E12336">
        <v>2023</v>
      </c>
    </row>
    <row r="12337" spans="1:5" ht="17.25" customHeight="1" x14ac:dyDescent="0.2">
      <c r="A12337">
        <v>208905</v>
      </c>
      <c r="B12337" t="s">
        <v>10466</v>
      </c>
      <c r="C12337" t="s">
        <v>16412</v>
      </c>
      <c r="D12337" t="s">
        <v>27652</v>
      </c>
      <c r="E12337">
        <v>2023</v>
      </c>
    </row>
    <row r="12338" spans="1:5" ht="17.25" customHeight="1" x14ac:dyDescent="0.2">
      <c r="A12338">
        <v>208617</v>
      </c>
      <c r="B12338" t="s">
        <v>10224</v>
      </c>
      <c r="C12338" t="s">
        <v>13782</v>
      </c>
      <c r="D12338">
        <v>12953639</v>
      </c>
      <c r="E12338">
        <v>2022</v>
      </c>
    </row>
    <row r="12339" spans="1:5" ht="17.25" customHeight="1" x14ac:dyDescent="0.2">
      <c r="A12339">
        <v>208616</v>
      </c>
      <c r="B12339" t="s">
        <v>10224</v>
      </c>
      <c r="C12339" t="s">
        <v>13782</v>
      </c>
      <c r="D12339">
        <v>12953643</v>
      </c>
      <c r="E12339">
        <v>2022</v>
      </c>
    </row>
    <row r="12340" spans="1:5" ht="17.25" customHeight="1" x14ac:dyDescent="0.2">
      <c r="A12340">
        <v>208622</v>
      </c>
      <c r="B12340" t="s">
        <v>11660</v>
      </c>
      <c r="C12340" t="s">
        <v>21445</v>
      </c>
      <c r="D12340" t="s">
        <v>27653</v>
      </c>
      <c r="E12340">
        <v>2023</v>
      </c>
    </row>
    <row r="12341" spans="1:5" ht="17.25" customHeight="1" x14ac:dyDescent="0.2">
      <c r="A12341">
        <v>208621</v>
      </c>
      <c r="B12341" t="s">
        <v>10345</v>
      </c>
      <c r="C12341" t="s">
        <v>14903</v>
      </c>
      <c r="D12341" t="s">
        <v>27654</v>
      </c>
      <c r="E12341">
        <v>2022</v>
      </c>
    </row>
    <row r="12342" spans="1:5" ht="17.25" customHeight="1" x14ac:dyDescent="0.2">
      <c r="A12342">
        <v>208620</v>
      </c>
      <c r="B12342" t="s">
        <v>10345</v>
      </c>
      <c r="C12342" t="s">
        <v>13041</v>
      </c>
      <c r="D12342" t="s">
        <v>27655</v>
      </c>
      <c r="E12342">
        <v>2019</v>
      </c>
    </row>
    <row r="12343" spans="1:5" ht="17.25" customHeight="1" x14ac:dyDescent="0.2">
      <c r="A12343">
        <v>208906</v>
      </c>
      <c r="B12343" t="s">
        <v>9878</v>
      </c>
      <c r="C12343" t="s">
        <v>14803</v>
      </c>
      <c r="D12343">
        <v>76446151</v>
      </c>
      <c r="E12343">
        <v>2018</v>
      </c>
    </row>
    <row r="12344" spans="1:5" ht="17.25" customHeight="1" x14ac:dyDescent="0.2">
      <c r="A12344">
        <v>208760</v>
      </c>
      <c r="B12344" t="s">
        <v>10345</v>
      </c>
      <c r="C12344" t="s">
        <v>14903</v>
      </c>
      <c r="D12344" t="s">
        <v>27656</v>
      </c>
      <c r="E12344">
        <v>2023</v>
      </c>
    </row>
    <row r="12345" spans="1:5" ht="17.25" customHeight="1" x14ac:dyDescent="0.2">
      <c r="A12345">
        <v>208762</v>
      </c>
      <c r="B12345" t="s">
        <v>10345</v>
      </c>
      <c r="C12345" t="s">
        <v>14903</v>
      </c>
      <c r="D12345" t="s">
        <v>27657</v>
      </c>
      <c r="E12345">
        <v>2023</v>
      </c>
    </row>
    <row r="12346" spans="1:5" ht="17.25" customHeight="1" x14ac:dyDescent="0.2">
      <c r="A12346">
        <v>208761</v>
      </c>
      <c r="B12346" t="s">
        <v>10345</v>
      </c>
      <c r="C12346" t="s">
        <v>14903</v>
      </c>
      <c r="D12346" t="s">
        <v>27658</v>
      </c>
      <c r="E12346">
        <v>2023</v>
      </c>
    </row>
    <row r="12347" spans="1:5" ht="17.25" customHeight="1" x14ac:dyDescent="0.2">
      <c r="A12347">
        <v>208765</v>
      </c>
      <c r="B12347" t="s">
        <v>10345</v>
      </c>
      <c r="C12347" t="s">
        <v>14903</v>
      </c>
      <c r="D12347" t="s">
        <v>27659</v>
      </c>
      <c r="E12347">
        <v>2023</v>
      </c>
    </row>
    <row r="12348" spans="1:5" ht="17.25" customHeight="1" x14ac:dyDescent="0.2">
      <c r="A12348">
        <v>208764</v>
      </c>
      <c r="B12348" t="s">
        <v>10345</v>
      </c>
      <c r="C12348" t="s">
        <v>14903</v>
      </c>
      <c r="D12348" t="s">
        <v>27660</v>
      </c>
      <c r="E12348">
        <v>2023</v>
      </c>
    </row>
    <row r="12349" spans="1:5" ht="17.25" customHeight="1" x14ac:dyDescent="0.2">
      <c r="A12349">
        <v>208763</v>
      </c>
      <c r="B12349" t="s">
        <v>10345</v>
      </c>
      <c r="C12349" t="s">
        <v>14903</v>
      </c>
      <c r="D12349" t="s">
        <v>27661</v>
      </c>
      <c r="E12349">
        <v>2023</v>
      </c>
    </row>
    <row r="12350" spans="1:5" ht="17.25" customHeight="1" x14ac:dyDescent="0.2">
      <c r="A12350">
        <v>208701</v>
      </c>
      <c r="B12350" t="s">
        <v>10224</v>
      </c>
      <c r="C12350" t="s">
        <v>13782</v>
      </c>
      <c r="D12350">
        <v>11690407</v>
      </c>
      <c r="E12350">
        <v>2014</v>
      </c>
    </row>
    <row r="12351" spans="1:5" ht="17.25" customHeight="1" x14ac:dyDescent="0.2">
      <c r="A12351">
        <v>208754</v>
      </c>
      <c r="B12351" t="s">
        <v>9414</v>
      </c>
      <c r="C12351" t="s">
        <v>9385</v>
      </c>
      <c r="D12351" t="s">
        <v>27662</v>
      </c>
      <c r="E12351">
        <v>2021</v>
      </c>
    </row>
    <row r="12352" spans="1:5" ht="17.25" customHeight="1" x14ac:dyDescent="0.2">
      <c r="A12352">
        <v>208757</v>
      </c>
      <c r="B12352" t="s">
        <v>9878</v>
      </c>
      <c r="C12352" t="s">
        <v>19303</v>
      </c>
      <c r="D12352">
        <v>74987768</v>
      </c>
      <c r="E12352">
        <v>2022</v>
      </c>
    </row>
    <row r="12353" spans="1:5" ht="17.25" customHeight="1" x14ac:dyDescent="0.2">
      <c r="A12353">
        <v>208756</v>
      </c>
      <c r="B12353" t="s">
        <v>9878</v>
      </c>
      <c r="C12353" t="s">
        <v>19303</v>
      </c>
      <c r="D12353">
        <v>74869739</v>
      </c>
      <c r="E12353">
        <v>2021</v>
      </c>
    </row>
    <row r="12354" spans="1:5" ht="17.25" customHeight="1" x14ac:dyDescent="0.2">
      <c r="A12354">
        <v>208755</v>
      </c>
      <c r="B12354" t="s">
        <v>9878</v>
      </c>
      <c r="C12354" t="s">
        <v>19303</v>
      </c>
      <c r="D12354">
        <v>74809758</v>
      </c>
      <c r="E12354">
        <v>2021</v>
      </c>
    </row>
    <row r="12355" spans="1:5" ht="17.25" customHeight="1" x14ac:dyDescent="0.2">
      <c r="A12355">
        <v>208759</v>
      </c>
      <c r="B12355" t="s">
        <v>9878</v>
      </c>
      <c r="C12355" t="s">
        <v>19303</v>
      </c>
      <c r="D12355">
        <v>74817048</v>
      </c>
      <c r="E12355">
        <v>2021</v>
      </c>
    </row>
    <row r="12356" spans="1:5" ht="17.25" customHeight="1" x14ac:dyDescent="0.2">
      <c r="A12356">
        <v>208758</v>
      </c>
      <c r="B12356" t="s">
        <v>9878</v>
      </c>
      <c r="C12356" t="s">
        <v>19303</v>
      </c>
      <c r="D12356">
        <v>74809759</v>
      </c>
      <c r="E12356">
        <v>2021</v>
      </c>
    </row>
    <row r="12357" spans="1:5" ht="17.25" customHeight="1" x14ac:dyDescent="0.2">
      <c r="A12357">
        <v>209342</v>
      </c>
      <c r="B12357" t="s">
        <v>10466</v>
      </c>
      <c r="C12357" t="s">
        <v>16787</v>
      </c>
      <c r="D12357" t="s">
        <v>27663</v>
      </c>
      <c r="E12357">
        <v>2023</v>
      </c>
    </row>
    <row r="12358" spans="1:5" ht="17.25" customHeight="1" x14ac:dyDescent="0.2">
      <c r="A12358">
        <v>209341</v>
      </c>
      <c r="B12358" t="s">
        <v>10466</v>
      </c>
      <c r="C12358" t="s">
        <v>16787</v>
      </c>
      <c r="D12358" t="s">
        <v>27664</v>
      </c>
      <c r="E12358">
        <v>2023</v>
      </c>
    </row>
    <row r="12359" spans="1:5" ht="17.25" customHeight="1" x14ac:dyDescent="0.2">
      <c r="A12359">
        <v>208743</v>
      </c>
      <c r="B12359" t="s">
        <v>16234</v>
      </c>
      <c r="C12359" t="s">
        <v>14880</v>
      </c>
      <c r="D12359">
        <v>1362223010824</v>
      </c>
      <c r="E12359">
        <v>2023</v>
      </c>
    </row>
    <row r="12360" spans="1:5" ht="17.25" customHeight="1" x14ac:dyDescent="0.2">
      <c r="A12360">
        <v>208742</v>
      </c>
      <c r="B12360" t="s">
        <v>16234</v>
      </c>
      <c r="C12360" t="s">
        <v>14880</v>
      </c>
      <c r="D12360">
        <v>1362223010843</v>
      </c>
      <c r="E12360">
        <v>2023</v>
      </c>
    </row>
    <row r="12361" spans="1:5" ht="17.25" customHeight="1" x14ac:dyDescent="0.2">
      <c r="A12361">
        <v>208741</v>
      </c>
      <c r="B12361" t="s">
        <v>16234</v>
      </c>
      <c r="C12361" t="s">
        <v>14880</v>
      </c>
      <c r="D12361">
        <v>1362223010840</v>
      </c>
      <c r="E12361">
        <v>2023</v>
      </c>
    </row>
    <row r="12362" spans="1:5" ht="17.25" customHeight="1" x14ac:dyDescent="0.2">
      <c r="A12362">
        <v>208740</v>
      </c>
      <c r="B12362" t="s">
        <v>16234</v>
      </c>
      <c r="C12362" t="s">
        <v>14880</v>
      </c>
      <c r="D12362">
        <v>1362223010833</v>
      </c>
      <c r="E12362">
        <v>2023</v>
      </c>
    </row>
    <row r="12363" spans="1:5" ht="17.25" customHeight="1" x14ac:dyDescent="0.2">
      <c r="A12363">
        <v>208739</v>
      </c>
      <c r="B12363" t="s">
        <v>16234</v>
      </c>
      <c r="C12363" t="s">
        <v>14880</v>
      </c>
      <c r="D12363">
        <v>1362223010836</v>
      </c>
      <c r="E12363">
        <v>2023</v>
      </c>
    </row>
    <row r="12364" spans="1:5" ht="17.25" customHeight="1" x14ac:dyDescent="0.2">
      <c r="A12364">
        <v>180990</v>
      </c>
      <c r="B12364" t="s">
        <v>9414</v>
      </c>
      <c r="C12364" t="s">
        <v>9385</v>
      </c>
      <c r="D12364" t="s">
        <v>16324</v>
      </c>
      <c r="E12364">
        <v>2018</v>
      </c>
    </row>
    <row r="12365" spans="1:5" ht="17.25" customHeight="1" x14ac:dyDescent="0.2">
      <c r="A12365">
        <v>180989</v>
      </c>
      <c r="B12365" t="s">
        <v>9414</v>
      </c>
      <c r="C12365" t="s">
        <v>9385</v>
      </c>
      <c r="D12365" t="s">
        <v>16325</v>
      </c>
      <c r="E12365">
        <v>2018</v>
      </c>
    </row>
    <row r="12366" spans="1:5" ht="17.25" customHeight="1" x14ac:dyDescent="0.2">
      <c r="A12366">
        <v>180988</v>
      </c>
      <c r="B12366" t="s">
        <v>9414</v>
      </c>
      <c r="C12366" t="s">
        <v>9385</v>
      </c>
      <c r="D12366" t="s">
        <v>16326</v>
      </c>
      <c r="E12366">
        <v>2018</v>
      </c>
    </row>
    <row r="12367" spans="1:5" ht="17.25" customHeight="1" x14ac:dyDescent="0.2">
      <c r="A12367">
        <v>208738</v>
      </c>
      <c r="B12367" t="s">
        <v>16234</v>
      </c>
      <c r="C12367" t="s">
        <v>26875</v>
      </c>
      <c r="D12367">
        <v>1362223010800</v>
      </c>
      <c r="E12367">
        <v>2023</v>
      </c>
    </row>
    <row r="12368" spans="1:5" ht="17.25" customHeight="1" x14ac:dyDescent="0.2">
      <c r="A12368">
        <v>208737</v>
      </c>
      <c r="B12368" t="s">
        <v>16234</v>
      </c>
      <c r="C12368" t="s">
        <v>26875</v>
      </c>
      <c r="D12368">
        <v>1362223010939</v>
      </c>
      <c r="E12368">
        <v>2023</v>
      </c>
    </row>
    <row r="12369" spans="1:5" ht="17.25" customHeight="1" x14ac:dyDescent="0.2">
      <c r="A12369">
        <v>208597</v>
      </c>
      <c r="B12369" t="s">
        <v>9414</v>
      </c>
      <c r="C12369" t="s">
        <v>9385</v>
      </c>
      <c r="D12369" t="s">
        <v>27665</v>
      </c>
      <c r="E12369">
        <v>2023</v>
      </c>
    </row>
    <row r="12370" spans="1:5" ht="17.25" customHeight="1" x14ac:dyDescent="0.2">
      <c r="A12370">
        <v>208598</v>
      </c>
      <c r="B12370" t="s">
        <v>9414</v>
      </c>
      <c r="C12370" t="s">
        <v>9385</v>
      </c>
      <c r="D12370" t="s">
        <v>27666</v>
      </c>
      <c r="E12370">
        <v>2018</v>
      </c>
    </row>
    <row r="12371" spans="1:5" ht="17.25" customHeight="1" x14ac:dyDescent="0.2">
      <c r="A12371">
        <v>208736</v>
      </c>
      <c r="B12371" t="s">
        <v>16234</v>
      </c>
      <c r="C12371" t="s">
        <v>26875</v>
      </c>
      <c r="D12371">
        <v>1362223010947</v>
      </c>
      <c r="E12371">
        <v>2023</v>
      </c>
    </row>
    <row r="12372" spans="1:5" ht="17.25" customHeight="1" x14ac:dyDescent="0.2">
      <c r="A12372">
        <v>208735</v>
      </c>
      <c r="B12372" t="s">
        <v>16234</v>
      </c>
      <c r="C12372" t="s">
        <v>24515</v>
      </c>
      <c r="D12372">
        <v>1362022009729</v>
      </c>
      <c r="E12372">
        <v>2022</v>
      </c>
    </row>
    <row r="12373" spans="1:5" ht="17.25" customHeight="1" x14ac:dyDescent="0.2">
      <c r="A12373">
        <v>208839</v>
      </c>
      <c r="B12373" t="s">
        <v>10466</v>
      </c>
      <c r="C12373" t="s">
        <v>16190</v>
      </c>
      <c r="D12373" t="s">
        <v>27667</v>
      </c>
      <c r="E12373">
        <v>2023</v>
      </c>
    </row>
    <row r="12374" spans="1:5" ht="17.25" customHeight="1" x14ac:dyDescent="0.2">
      <c r="A12374">
        <v>208838</v>
      </c>
      <c r="B12374" t="s">
        <v>10466</v>
      </c>
      <c r="C12374" t="s">
        <v>16190</v>
      </c>
      <c r="D12374" t="s">
        <v>27668</v>
      </c>
      <c r="E12374">
        <v>2023</v>
      </c>
    </row>
    <row r="12375" spans="1:5" ht="17.25" customHeight="1" x14ac:dyDescent="0.2">
      <c r="A12375">
        <v>208832</v>
      </c>
      <c r="B12375" t="s">
        <v>11811</v>
      </c>
      <c r="C12375" t="s">
        <v>27669</v>
      </c>
      <c r="D12375" t="s">
        <v>27670</v>
      </c>
      <c r="E12375">
        <v>2023</v>
      </c>
    </row>
    <row r="12376" spans="1:5" ht="17.25" customHeight="1" x14ac:dyDescent="0.2">
      <c r="A12376">
        <v>209340</v>
      </c>
      <c r="B12376" t="s">
        <v>10466</v>
      </c>
      <c r="C12376" t="s">
        <v>16787</v>
      </c>
      <c r="D12376" t="s">
        <v>27671</v>
      </c>
      <c r="E12376">
        <v>2023</v>
      </c>
    </row>
    <row r="12377" spans="1:5" ht="17.25" customHeight="1" x14ac:dyDescent="0.2">
      <c r="A12377">
        <v>209339</v>
      </c>
      <c r="B12377" t="s">
        <v>10466</v>
      </c>
      <c r="C12377" t="s">
        <v>16787</v>
      </c>
      <c r="D12377" t="s">
        <v>27672</v>
      </c>
      <c r="E12377">
        <v>2023</v>
      </c>
    </row>
    <row r="12378" spans="1:5" ht="17.25" customHeight="1" x14ac:dyDescent="0.2">
      <c r="A12378">
        <v>209338</v>
      </c>
      <c r="B12378" t="s">
        <v>10466</v>
      </c>
      <c r="C12378" t="s">
        <v>16787</v>
      </c>
      <c r="D12378" t="s">
        <v>27673</v>
      </c>
      <c r="E12378">
        <v>2023</v>
      </c>
    </row>
    <row r="12379" spans="1:5" ht="17.25" customHeight="1" x14ac:dyDescent="0.2">
      <c r="A12379">
        <v>209337</v>
      </c>
      <c r="B12379" t="s">
        <v>10466</v>
      </c>
      <c r="C12379" t="s">
        <v>16787</v>
      </c>
      <c r="D12379" t="s">
        <v>27674</v>
      </c>
      <c r="E12379">
        <v>2023</v>
      </c>
    </row>
    <row r="12380" spans="1:5" ht="17.25" customHeight="1" x14ac:dyDescent="0.2">
      <c r="A12380">
        <v>208784</v>
      </c>
      <c r="B12380" t="s">
        <v>9878</v>
      </c>
      <c r="C12380" t="s">
        <v>21449</v>
      </c>
      <c r="D12380">
        <v>22491684</v>
      </c>
      <c r="E12380">
        <v>2021</v>
      </c>
    </row>
    <row r="12381" spans="1:5" ht="17.25" customHeight="1" x14ac:dyDescent="0.2">
      <c r="A12381">
        <v>208615</v>
      </c>
      <c r="B12381" t="s">
        <v>10466</v>
      </c>
      <c r="C12381" t="s">
        <v>16412</v>
      </c>
      <c r="D12381" t="s">
        <v>27675</v>
      </c>
      <c r="E12381">
        <v>2023</v>
      </c>
    </row>
    <row r="12382" spans="1:5" ht="17.25" customHeight="1" x14ac:dyDescent="0.2">
      <c r="A12382">
        <v>208614</v>
      </c>
      <c r="B12382" t="s">
        <v>10466</v>
      </c>
      <c r="C12382" t="s">
        <v>16412</v>
      </c>
      <c r="D12382" t="s">
        <v>27676</v>
      </c>
      <c r="E12382">
        <v>2021</v>
      </c>
    </row>
    <row r="12383" spans="1:5" ht="17.25" customHeight="1" x14ac:dyDescent="0.2">
      <c r="A12383">
        <v>208613</v>
      </c>
      <c r="B12383" t="s">
        <v>10466</v>
      </c>
      <c r="C12383" t="s">
        <v>16412</v>
      </c>
      <c r="D12383" t="s">
        <v>27677</v>
      </c>
      <c r="E12383">
        <v>2021</v>
      </c>
    </row>
    <row r="12384" spans="1:5" ht="17.25" customHeight="1" x14ac:dyDescent="0.2">
      <c r="A12384">
        <v>208612</v>
      </c>
      <c r="B12384" t="s">
        <v>10345</v>
      </c>
      <c r="C12384" t="s">
        <v>13041</v>
      </c>
      <c r="D12384" t="s">
        <v>27678</v>
      </c>
      <c r="E12384">
        <v>2022</v>
      </c>
    </row>
    <row r="12385" spans="1:5" ht="17.25" customHeight="1" x14ac:dyDescent="0.2">
      <c r="A12385">
        <v>208611</v>
      </c>
      <c r="B12385" t="s">
        <v>10345</v>
      </c>
      <c r="C12385" t="s">
        <v>13041</v>
      </c>
      <c r="D12385" t="s">
        <v>27679</v>
      </c>
      <c r="E12385">
        <v>2021</v>
      </c>
    </row>
    <row r="12386" spans="1:5" ht="17.25" customHeight="1" x14ac:dyDescent="0.2">
      <c r="A12386">
        <v>208610</v>
      </c>
      <c r="B12386" t="s">
        <v>10345</v>
      </c>
      <c r="C12386" t="s">
        <v>13041</v>
      </c>
      <c r="D12386" t="s">
        <v>27680</v>
      </c>
      <c r="E12386">
        <v>2021</v>
      </c>
    </row>
    <row r="12387" spans="1:5" ht="17.25" customHeight="1" x14ac:dyDescent="0.2">
      <c r="A12387">
        <v>208609</v>
      </c>
      <c r="B12387" t="s">
        <v>10345</v>
      </c>
      <c r="C12387" t="s">
        <v>13041</v>
      </c>
      <c r="D12387" t="s">
        <v>27681</v>
      </c>
      <c r="E12387">
        <v>2021</v>
      </c>
    </row>
    <row r="12388" spans="1:5" ht="17.25" customHeight="1" x14ac:dyDescent="0.2">
      <c r="A12388">
        <v>208608</v>
      </c>
      <c r="B12388" t="s">
        <v>10345</v>
      </c>
      <c r="C12388" t="s">
        <v>13041</v>
      </c>
      <c r="D12388" t="s">
        <v>27682</v>
      </c>
      <c r="E12388">
        <v>2023</v>
      </c>
    </row>
    <row r="12389" spans="1:5" ht="17.25" customHeight="1" x14ac:dyDescent="0.2">
      <c r="A12389">
        <v>208607</v>
      </c>
      <c r="B12389" t="s">
        <v>10345</v>
      </c>
      <c r="C12389" t="s">
        <v>13041</v>
      </c>
      <c r="D12389" t="s">
        <v>27683</v>
      </c>
      <c r="E12389">
        <v>2023</v>
      </c>
    </row>
    <row r="12390" spans="1:5" ht="17.25" customHeight="1" x14ac:dyDescent="0.2">
      <c r="A12390">
        <v>208606</v>
      </c>
      <c r="B12390" t="s">
        <v>10345</v>
      </c>
      <c r="C12390" t="s">
        <v>13041</v>
      </c>
      <c r="D12390" t="s">
        <v>27684</v>
      </c>
      <c r="E12390">
        <v>2023</v>
      </c>
    </row>
    <row r="12391" spans="1:5" ht="17.25" customHeight="1" x14ac:dyDescent="0.2">
      <c r="A12391">
        <v>208605</v>
      </c>
      <c r="B12391" t="s">
        <v>10345</v>
      </c>
      <c r="C12391" t="s">
        <v>13041</v>
      </c>
      <c r="D12391" t="s">
        <v>27685</v>
      </c>
      <c r="E12391">
        <v>2023</v>
      </c>
    </row>
    <row r="12392" spans="1:5" ht="17.25" customHeight="1" x14ac:dyDescent="0.2">
      <c r="A12392">
        <v>208604</v>
      </c>
      <c r="B12392" t="s">
        <v>10345</v>
      </c>
      <c r="C12392" t="s">
        <v>13041</v>
      </c>
      <c r="D12392" t="s">
        <v>27686</v>
      </c>
      <c r="E12392">
        <v>2023</v>
      </c>
    </row>
    <row r="12393" spans="1:5" ht="17.25" customHeight="1" x14ac:dyDescent="0.2">
      <c r="A12393">
        <v>208603</v>
      </c>
      <c r="B12393" t="s">
        <v>10345</v>
      </c>
      <c r="C12393" t="s">
        <v>13041</v>
      </c>
      <c r="D12393" t="s">
        <v>27687</v>
      </c>
      <c r="E12393">
        <v>2023</v>
      </c>
    </row>
    <row r="12394" spans="1:5" ht="17.25" customHeight="1" x14ac:dyDescent="0.2">
      <c r="A12394">
        <v>208602</v>
      </c>
      <c r="B12394" t="s">
        <v>10345</v>
      </c>
      <c r="C12394" t="s">
        <v>13041</v>
      </c>
      <c r="D12394" t="s">
        <v>27688</v>
      </c>
      <c r="E12394">
        <v>2023</v>
      </c>
    </row>
    <row r="12395" spans="1:5" ht="17.25" customHeight="1" x14ac:dyDescent="0.2">
      <c r="A12395">
        <v>208601</v>
      </c>
      <c r="B12395" t="s">
        <v>10345</v>
      </c>
      <c r="C12395" t="s">
        <v>13041</v>
      </c>
      <c r="D12395" t="s">
        <v>27689</v>
      </c>
      <c r="E12395">
        <v>2023</v>
      </c>
    </row>
    <row r="12396" spans="1:5" ht="17.25" customHeight="1" x14ac:dyDescent="0.2">
      <c r="A12396">
        <v>208600</v>
      </c>
      <c r="B12396" t="s">
        <v>10345</v>
      </c>
      <c r="C12396" t="s">
        <v>13041</v>
      </c>
      <c r="D12396" t="s">
        <v>27690</v>
      </c>
      <c r="E12396">
        <v>2023</v>
      </c>
    </row>
    <row r="12397" spans="1:5" ht="17.25" customHeight="1" x14ac:dyDescent="0.2">
      <c r="A12397">
        <v>208599</v>
      </c>
      <c r="B12397" t="s">
        <v>10345</v>
      </c>
      <c r="C12397" t="s">
        <v>13041</v>
      </c>
      <c r="D12397" t="s">
        <v>27691</v>
      </c>
      <c r="E12397">
        <v>2023</v>
      </c>
    </row>
    <row r="12398" spans="1:5" ht="17.25" customHeight="1" x14ac:dyDescent="0.2">
      <c r="A12398">
        <v>208585</v>
      </c>
      <c r="B12398" t="s">
        <v>10466</v>
      </c>
      <c r="C12398" t="s">
        <v>21973</v>
      </c>
      <c r="D12398" t="s">
        <v>27692</v>
      </c>
      <c r="E12398">
        <v>2023</v>
      </c>
    </row>
    <row r="12399" spans="1:5" ht="17.25" customHeight="1" x14ac:dyDescent="0.2">
      <c r="A12399">
        <v>208584</v>
      </c>
      <c r="B12399" t="s">
        <v>10466</v>
      </c>
      <c r="C12399" t="s">
        <v>21973</v>
      </c>
      <c r="D12399" t="s">
        <v>27693</v>
      </c>
      <c r="E12399">
        <v>2023</v>
      </c>
    </row>
    <row r="12400" spans="1:5" ht="17.25" customHeight="1" x14ac:dyDescent="0.2">
      <c r="A12400">
        <v>208583</v>
      </c>
      <c r="B12400" t="s">
        <v>10466</v>
      </c>
      <c r="C12400" t="s">
        <v>21973</v>
      </c>
      <c r="D12400" t="s">
        <v>27694</v>
      </c>
      <c r="E12400">
        <v>2023</v>
      </c>
    </row>
    <row r="12401" spans="1:5" ht="17.25" customHeight="1" x14ac:dyDescent="0.2">
      <c r="A12401">
        <v>208582</v>
      </c>
      <c r="B12401" t="s">
        <v>10466</v>
      </c>
      <c r="C12401" t="s">
        <v>21973</v>
      </c>
      <c r="D12401" t="s">
        <v>27695</v>
      </c>
      <c r="E12401">
        <v>2023</v>
      </c>
    </row>
    <row r="12402" spans="1:5" ht="17.25" customHeight="1" x14ac:dyDescent="0.2">
      <c r="A12402">
        <v>208581</v>
      </c>
      <c r="B12402" t="s">
        <v>10466</v>
      </c>
      <c r="C12402" t="s">
        <v>21973</v>
      </c>
      <c r="D12402" t="s">
        <v>27696</v>
      </c>
      <c r="E12402">
        <v>2023</v>
      </c>
    </row>
    <row r="12403" spans="1:5" ht="17.25" customHeight="1" x14ac:dyDescent="0.2">
      <c r="A12403">
        <v>208580</v>
      </c>
      <c r="B12403" t="s">
        <v>10466</v>
      </c>
      <c r="C12403" t="s">
        <v>21973</v>
      </c>
      <c r="D12403" t="s">
        <v>27697</v>
      </c>
      <c r="E12403">
        <v>2023</v>
      </c>
    </row>
    <row r="12404" spans="1:5" ht="17.25" customHeight="1" x14ac:dyDescent="0.2">
      <c r="A12404">
        <v>208668</v>
      </c>
      <c r="B12404" t="s">
        <v>9414</v>
      </c>
      <c r="C12404" t="s">
        <v>21511</v>
      </c>
      <c r="D12404" t="s">
        <v>27698</v>
      </c>
      <c r="E12404">
        <v>2022</v>
      </c>
    </row>
    <row r="12405" spans="1:5" ht="17.25" customHeight="1" x14ac:dyDescent="0.2">
      <c r="A12405">
        <v>208667</v>
      </c>
      <c r="B12405" t="s">
        <v>10466</v>
      </c>
      <c r="C12405" t="s">
        <v>21614</v>
      </c>
      <c r="D12405" t="s">
        <v>27699</v>
      </c>
      <c r="E12405">
        <v>2023</v>
      </c>
    </row>
    <row r="12406" spans="1:5" ht="17.25" customHeight="1" x14ac:dyDescent="0.2">
      <c r="A12406">
        <v>208666</v>
      </c>
      <c r="B12406" t="s">
        <v>10466</v>
      </c>
      <c r="C12406" t="s">
        <v>21614</v>
      </c>
      <c r="D12406" t="s">
        <v>27700</v>
      </c>
      <c r="E12406">
        <v>2023</v>
      </c>
    </row>
    <row r="12407" spans="1:5" ht="17.25" customHeight="1" x14ac:dyDescent="0.2">
      <c r="A12407">
        <v>207847</v>
      </c>
      <c r="B12407" t="s">
        <v>9878</v>
      </c>
      <c r="C12407" t="s">
        <v>14803</v>
      </c>
      <c r="D12407">
        <v>77245196</v>
      </c>
      <c r="E12407">
        <v>2022</v>
      </c>
    </row>
    <row r="12408" spans="1:5" ht="17.25" customHeight="1" x14ac:dyDescent="0.2">
      <c r="A12408">
        <v>207838</v>
      </c>
      <c r="B12408" t="s">
        <v>10224</v>
      </c>
      <c r="C12408" t="s">
        <v>13782</v>
      </c>
      <c r="D12408">
        <v>13003518</v>
      </c>
      <c r="E12408">
        <v>2023</v>
      </c>
    </row>
    <row r="12409" spans="1:5" ht="17.25" customHeight="1" x14ac:dyDescent="0.2">
      <c r="A12409">
        <v>208726</v>
      </c>
      <c r="B12409" t="s">
        <v>9878</v>
      </c>
      <c r="C12409" t="s">
        <v>14807</v>
      </c>
      <c r="D12409">
        <v>77146546</v>
      </c>
      <c r="E12409">
        <v>2023</v>
      </c>
    </row>
    <row r="12410" spans="1:5" ht="17.25" customHeight="1" x14ac:dyDescent="0.2">
      <c r="A12410">
        <v>208725</v>
      </c>
      <c r="B12410" t="s">
        <v>9878</v>
      </c>
      <c r="C12410" t="s">
        <v>14807</v>
      </c>
      <c r="D12410">
        <v>77146883</v>
      </c>
      <c r="E12410">
        <v>2023</v>
      </c>
    </row>
    <row r="12411" spans="1:5" ht="17.25" customHeight="1" x14ac:dyDescent="0.2">
      <c r="A12411">
        <v>208724</v>
      </c>
      <c r="B12411" t="s">
        <v>9878</v>
      </c>
      <c r="C12411" t="s">
        <v>14807</v>
      </c>
      <c r="D12411">
        <v>77150221</v>
      </c>
      <c r="E12411">
        <v>2023</v>
      </c>
    </row>
    <row r="12412" spans="1:5" ht="17.25" customHeight="1" x14ac:dyDescent="0.2">
      <c r="A12412">
        <v>208723</v>
      </c>
      <c r="B12412" t="s">
        <v>9878</v>
      </c>
      <c r="C12412" t="s">
        <v>14807</v>
      </c>
      <c r="D12412">
        <v>77146502</v>
      </c>
      <c r="E12412">
        <v>2023</v>
      </c>
    </row>
    <row r="12413" spans="1:5" ht="17.25" customHeight="1" x14ac:dyDescent="0.2">
      <c r="A12413">
        <v>208734</v>
      </c>
      <c r="B12413" t="s">
        <v>10466</v>
      </c>
      <c r="C12413" t="s">
        <v>21670</v>
      </c>
      <c r="D12413" t="s">
        <v>27701</v>
      </c>
      <c r="E12413">
        <v>2023</v>
      </c>
    </row>
    <row r="12414" spans="1:5" ht="17.25" customHeight="1" x14ac:dyDescent="0.2">
      <c r="A12414">
        <v>208733</v>
      </c>
      <c r="B12414" t="s">
        <v>10466</v>
      </c>
      <c r="C12414" t="s">
        <v>21670</v>
      </c>
      <c r="D12414" t="s">
        <v>27702</v>
      </c>
      <c r="E12414">
        <v>2023</v>
      </c>
    </row>
    <row r="12415" spans="1:5" ht="17.25" customHeight="1" x14ac:dyDescent="0.2">
      <c r="A12415">
        <v>208732</v>
      </c>
      <c r="B12415" t="s">
        <v>10466</v>
      </c>
      <c r="C12415" t="s">
        <v>21670</v>
      </c>
      <c r="D12415" t="s">
        <v>27703</v>
      </c>
      <c r="E12415">
        <v>2023</v>
      </c>
    </row>
    <row r="12416" spans="1:5" ht="17.25" customHeight="1" x14ac:dyDescent="0.2">
      <c r="A12416">
        <v>208731</v>
      </c>
      <c r="B12416" t="s">
        <v>10466</v>
      </c>
      <c r="C12416" t="s">
        <v>21670</v>
      </c>
      <c r="D12416" t="s">
        <v>27704</v>
      </c>
      <c r="E12416">
        <v>2023</v>
      </c>
    </row>
    <row r="12417" spans="1:5" ht="17.25" customHeight="1" x14ac:dyDescent="0.2">
      <c r="A12417">
        <v>208730</v>
      </c>
      <c r="B12417" t="s">
        <v>10466</v>
      </c>
      <c r="C12417" t="s">
        <v>21670</v>
      </c>
      <c r="D12417" t="s">
        <v>27705</v>
      </c>
      <c r="E12417">
        <v>2023</v>
      </c>
    </row>
    <row r="12418" spans="1:5" ht="17.25" customHeight="1" x14ac:dyDescent="0.2">
      <c r="A12418">
        <v>208729</v>
      </c>
      <c r="B12418" t="s">
        <v>9878</v>
      </c>
      <c r="C12418" t="s">
        <v>14807</v>
      </c>
      <c r="D12418">
        <v>77146720</v>
      </c>
      <c r="E12418">
        <v>2023</v>
      </c>
    </row>
    <row r="12419" spans="1:5" ht="17.25" customHeight="1" x14ac:dyDescent="0.2">
      <c r="A12419">
        <v>208728</v>
      </c>
      <c r="B12419" t="s">
        <v>9878</v>
      </c>
      <c r="C12419" t="s">
        <v>14807</v>
      </c>
      <c r="D12419">
        <v>77148850</v>
      </c>
      <c r="E12419">
        <v>2023</v>
      </c>
    </row>
    <row r="12420" spans="1:5" ht="17.25" customHeight="1" x14ac:dyDescent="0.2">
      <c r="A12420">
        <v>208727</v>
      </c>
      <c r="B12420" t="s">
        <v>9878</v>
      </c>
      <c r="C12420" t="s">
        <v>14807</v>
      </c>
      <c r="D12420">
        <v>77146501</v>
      </c>
      <c r="E12420">
        <v>2023</v>
      </c>
    </row>
    <row r="12421" spans="1:5" ht="17.25" customHeight="1" x14ac:dyDescent="0.2">
      <c r="A12421">
        <v>208749</v>
      </c>
      <c r="B12421" t="s">
        <v>10466</v>
      </c>
      <c r="C12421" t="s">
        <v>21670</v>
      </c>
      <c r="D12421" t="s">
        <v>27706</v>
      </c>
      <c r="E12421">
        <v>2023</v>
      </c>
    </row>
    <row r="12422" spans="1:5" ht="17.25" customHeight="1" x14ac:dyDescent="0.2">
      <c r="A12422">
        <v>208748</v>
      </c>
      <c r="B12422" t="s">
        <v>10466</v>
      </c>
      <c r="C12422" t="s">
        <v>21670</v>
      </c>
      <c r="D12422" t="s">
        <v>27707</v>
      </c>
      <c r="E12422">
        <v>2023</v>
      </c>
    </row>
    <row r="12423" spans="1:5" ht="17.25" customHeight="1" x14ac:dyDescent="0.2">
      <c r="A12423">
        <v>208747</v>
      </c>
      <c r="B12423" t="s">
        <v>10466</v>
      </c>
      <c r="C12423" t="s">
        <v>21670</v>
      </c>
      <c r="D12423" t="s">
        <v>27708</v>
      </c>
      <c r="E12423">
        <v>2023</v>
      </c>
    </row>
    <row r="12424" spans="1:5" ht="17.25" customHeight="1" x14ac:dyDescent="0.2">
      <c r="A12424">
        <v>208746</v>
      </c>
      <c r="B12424" t="s">
        <v>10466</v>
      </c>
      <c r="C12424" t="s">
        <v>21670</v>
      </c>
      <c r="D12424" t="s">
        <v>27709</v>
      </c>
      <c r="E12424">
        <v>2023</v>
      </c>
    </row>
    <row r="12425" spans="1:5" ht="17.25" customHeight="1" x14ac:dyDescent="0.2">
      <c r="A12425">
        <v>208745</v>
      </c>
      <c r="B12425" t="s">
        <v>10466</v>
      </c>
      <c r="C12425" t="s">
        <v>21670</v>
      </c>
      <c r="D12425" t="s">
        <v>27710</v>
      </c>
      <c r="E12425">
        <v>2023</v>
      </c>
    </row>
    <row r="12426" spans="1:5" ht="17.25" customHeight="1" x14ac:dyDescent="0.2">
      <c r="A12426">
        <v>208744</v>
      </c>
      <c r="B12426" t="s">
        <v>11800</v>
      </c>
      <c r="C12426" t="s">
        <v>27711</v>
      </c>
      <c r="D12426">
        <v>16701004368</v>
      </c>
      <c r="E12426">
        <v>2016</v>
      </c>
    </row>
    <row r="12427" spans="1:5" ht="17.25" customHeight="1" x14ac:dyDescent="0.2">
      <c r="A12427">
        <v>160238</v>
      </c>
      <c r="B12427" t="s">
        <v>10466</v>
      </c>
      <c r="C12427" t="s">
        <v>10461</v>
      </c>
      <c r="D12427" t="s">
        <v>27712</v>
      </c>
      <c r="E12427">
        <v>2012</v>
      </c>
    </row>
    <row r="12428" spans="1:5" ht="17.25" customHeight="1" x14ac:dyDescent="0.2">
      <c r="A12428">
        <v>156708</v>
      </c>
      <c r="B12428" t="s">
        <v>10466</v>
      </c>
      <c r="C12428" t="s">
        <v>10461</v>
      </c>
      <c r="D12428" t="s">
        <v>27713</v>
      </c>
      <c r="E12428">
        <v>2011</v>
      </c>
    </row>
    <row r="12429" spans="1:5" ht="17.25" customHeight="1" x14ac:dyDescent="0.2">
      <c r="A12429">
        <v>156608</v>
      </c>
      <c r="B12429" t="s">
        <v>10466</v>
      </c>
      <c r="C12429" t="s">
        <v>10461</v>
      </c>
      <c r="D12429" t="s">
        <v>27714</v>
      </c>
      <c r="E12429">
        <v>2011</v>
      </c>
    </row>
    <row r="12430" spans="1:5" ht="17.25" customHeight="1" x14ac:dyDescent="0.2">
      <c r="A12430">
        <v>156605</v>
      </c>
      <c r="B12430" t="s">
        <v>10466</v>
      </c>
      <c r="C12430" t="s">
        <v>10461</v>
      </c>
      <c r="D12430" t="s">
        <v>27715</v>
      </c>
      <c r="E12430">
        <v>2011</v>
      </c>
    </row>
    <row r="12431" spans="1:5" ht="17.25" customHeight="1" x14ac:dyDescent="0.2">
      <c r="A12431">
        <v>156604</v>
      </c>
      <c r="B12431" t="s">
        <v>10466</v>
      </c>
      <c r="C12431" t="s">
        <v>10461</v>
      </c>
      <c r="D12431" t="s">
        <v>27716</v>
      </c>
      <c r="E12431">
        <v>2011</v>
      </c>
    </row>
    <row r="12432" spans="1:5" ht="17.25" customHeight="1" x14ac:dyDescent="0.2">
      <c r="A12432">
        <v>156603</v>
      </c>
      <c r="B12432" t="s">
        <v>10466</v>
      </c>
      <c r="C12432" t="s">
        <v>10461</v>
      </c>
      <c r="D12432" t="s">
        <v>27717</v>
      </c>
      <c r="E12432">
        <v>2011</v>
      </c>
    </row>
    <row r="12433" spans="1:5" ht="17.25" customHeight="1" x14ac:dyDescent="0.2">
      <c r="A12433">
        <v>156602</v>
      </c>
      <c r="B12433" t="s">
        <v>10466</v>
      </c>
      <c r="C12433" t="s">
        <v>10461</v>
      </c>
      <c r="D12433" t="s">
        <v>27718</v>
      </c>
      <c r="E12433">
        <v>2011</v>
      </c>
    </row>
    <row r="12434" spans="1:5" ht="17.25" customHeight="1" x14ac:dyDescent="0.2">
      <c r="A12434">
        <v>156601</v>
      </c>
      <c r="B12434" t="s">
        <v>10466</v>
      </c>
      <c r="C12434" t="s">
        <v>10461</v>
      </c>
      <c r="D12434" t="s">
        <v>27719</v>
      </c>
      <c r="E12434">
        <v>2011</v>
      </c>
    </row>
    <row r="12435" spans="1:5" ht="17.25" customHeight="1" x14ac:dyDescent="0.2">
      <c r="A12435">
        <v>164040</v>
      </c>
      <c r="B12435" t="s">
        <v>10466</v>
      </c>
      <c r="C12435" t="s">
        <v>10461</v>
      </c>
      <c r="D12435" t="s">
        <v>27720</v>
      </c>
      <c r="E12435">
        <v>2013</v>
      </c>
    </row>
    <row r="12436" spans="1:5" ht="17.25" customHeight="1" x14ac:dyDescent="0.2">
      <c r="A12436">
        <v>167111</v>
      </c>
      <c r="B12436" t="s">
        <v>10466</v>
      </c>
      <c r="C12436" t="s">
        <v>10617</v>
      </c>
      <c r="D12436" t="s">
        <v>13734</v>
      </c>
      <c r="E12436">
        <v>2013</v>
      </c>
    </row>
    <row r="12437" spans="1:5" ht="17.25" customHeight="1" x14ac:dyDescent="0.2">
      <c r="A12437">
        <v>160877</v>
      </c>
      <c r="B12437" t="s">
        <v>9878</v>
      </c>
      <c r="C12437" t="s">
        <v>9974</v>
      </c>
      <c r="D12437">
        <v>73439421</v>
      </c>
      <c r="E12437">
        <v>2012</v>
      </c>
    </row>
    <row r="12438" spans="1:5" ht="17.25" customHeight="1" x14ac:dyDescent="0.2">
      <c r="A12438">
        <v>152536</v>
      </c>
      <c r="B12438" t="s">
        <v>9878</v>
      </c>
      <c r="C12438" t="s">
        <v>9879</v>
      </c>
      <c r="D12438">
        <v>73077478</v>
      </c>
      <c r="E12438">
        <v>2009</v>
      </c>
    </row>
    <row r="12439" spans="1:5" ht="17.25" customHeight="1" x14ac:dyDescent="0.2">
      <c r="A12439">
        <v>208633</v>
      </c>
      <c r="B12439" t="s">
        <v>13645</v>
      </c>
      <c r="C12439" t="s">
        <v>21786</v>
      </c>
      <c r="D12439" t="s">
        <v>27721</v>
      </c>
      <c r="E12439">
        <v>2022</v>
      </c>
    </row>
    <row r="12440" spans="1:5" ht="17.25" customHeight="1" x14ac:dyDescent="0.2">
      <c r="A12440">
        <v>208632</v>
      </c>
      <c r="B12440" t="s">
        <v>13645</v>
      </c>
      <c r="C12440" t="s">
        <v>21786</v>
      </c>
      <c r="D12440" t="s">
        <v>27722</v>
      </c>
      <c r="E12440">
        <v>2021</v>
      </c>
    </row>
    <row r="12441" spans="1:5" ht="17.25" customHeight="1" x14ac:dyDescent="0.2">
      <c r="A12441">
        <v>208631</v>
      </c>
      <c r="B12441" t="s">
        <v>13645</v>
      </c>
      <c r="C12441" t="s">
        <v>21786</v>
      </c>
      <c r="D12441" t="s">
        <v>27723</v>
      </c>
      <c r="E12441">
        <v>2021</v>
      </c>
    </row>
    <row r="12442" spans="1:5" ht="17.25" customHeight="1" x14ac:dyDescent="0.2">
      <c r="A12442">
        <v>208630</v>
      </c>
      <c r="B12442" t="s">
        <v>13645</v>
      </c>
      <c r="C12442" t="s">
        <v>21786</v>
      </c>
      <c r="D12442" t="s">
        <v>27724</v>
      </c>
      <c r="E12442">
        <v>2023</v>
      </c>
    </row>
    <row r="12443" spans="1:5" ht="17.25" customHeight="1" x14ac:dyDescent="0.2">
      <c r="A12443">
        <v>208629</v>
      </c>
      <c r="B12443" t="s">
        <v>13645</v>
      </c>
      <c r="C12443" t="s">
        <v>21786</v>
      </c>
      <c r="D12443" t="s">
        <v>27725</v>
      </c>
      <c r="E12443">
        <v>2023</v>
      </c>
    </row>
    <row r="12444" spans="1:5" ht="17.25" customHeight="1" x14ac:dyDescent="0.2">
      <c r="A12444">
        <v>162971</v>
      </c>
      <c r="B12444" t="s">
        <v>9878</v>
      </c>
      <c r="C12444" t="s">
        <v>9894</v>
      </c>
      <c r="D12444">
        <v>79672088</v>
      </c>
      <c r="E12444">
        <v>2013</v>
      </c>
    </row>
    <row r="12445" spans="1:5" ht="17.25" customHeight="1" x14ac:dyDescent="0.2">
      <c r="A12445">
        <v>177755</v>
      </c>
      <c r="B12445" t="s">
        <v>11660</v>
      </c>
      <c r="C12445" t="s">
        <v>11620</v>
      </c>
      <c r="D12445" t="s">
        <v>17289</v>
      </c>
      <c r="E12445">
        <v>2015</v>
      </c>
    </row>
    <row r="12446" spans="1:5" ht="17.25" customHeight="1" x14ac:dyDescent="0.2">
      <c r="A12446">
        <v>120419</v>
      </c>
      <c r="B12446" t="s">
        <v>10466</v>
      </c>
      <c r="C12446" t="s">
        <v>10565</v>
      </c>
      <c r="D12446" t="s">
        <v>17395</v>
      </c>
      <c r="E12446">
        <v>2003</v>
      </c>
    </row>
    <row r="12447" spans="1:5" ht="17.25" customHeight="1" x14ac:dyDescent="0.2">
      <c r="A12447">
        <v>116136</v>
      </c>
      <c r="B12447" t="s">
        <v>10466</v>
      </c>
      <c r="C12447" t="s">
        <v>10599</v>
      </c>
      <c r="D12447" t="s">
        <v>11368</v>
      </c>
      <c r="E12447">
        <v>2001</v>
      </c>
    </row>
    <row r="12448" spans="1:5" ht="17.25" customHeight="1" x14ac:dyDescent="0.2">
      <c r="A12448">
        <v>208683</v>
      </c>
      <c r="B12448" t="s">
        <v>9878</v>
      </c>
      <c r="C12448" t="s">
        <v>21449</v>
      </c>
      <c r="D12448">
        <v>22602851</v>
      </c>
      <c r="E12448">
        <v>2023</v>
      </c>
    </row>
    <row r="12449" spans="1:5" ht="17.25" customHeight="1" x14ac:dyDescent="0.2">
      <c r="A12449">
        <v>208682</v>
      </c>
      <c r="B12449" t="s">
        <v>9878</v>
      </c>
      <c r="C12449" t="s">
        <v>21449</v>
      </c>
      <c r="D12449">
        <v>22619037</v>
      </c>
      <c r="E12449">
        <v>2023</v>
      </c>
    </row>
    <row r="12450" spans="1:5" ht="17.25" customHeight="1" x14ac:dyDescent="0.2">
      <c r="A12450">
        <v>208569</v>
      </c>
      <c r="B12450" t="s">
        <v>9414</v>
      </c>
      <c r="C12450" t="s">
        <v>9442</v>
      </c>
      <c r="D12450">
        <v>66608730</v>
      </c>
      <c r="E12450">
        <v>2008</v>
      </c>
    </row>
    <row r="12451" spans="1:5" ht="17.25" customHeight="1" x14ac:dyDescent="0.2">
      <c r="A12451">
        <v>208419</v>
      </c>
      <c r="B12451" t="s">
        <v>10224</v>
      </c>
      <c r="C12451" t="s">
        <v>13782</v>
      </c>
      <c r="D12451">
        <v>13033515</v>
      </c>
      <c r="E12451">
        <v>2023</v>
      </c>
    </row>
    <row r="12452" spans="1:5" ht="17.25" customHeight="1" x14ac:dyDescent="0.2">
      <c r="A12452">
        <v>208418</v>
      </c>
      <c r="B12452" t="s">
        <v>10224</v>
      </c>
      <c r="C12452" t="s">
        <v>13782</v>
      </c>
      <c r="D12452">
        <v>13027069</v>
      </c>
      <c r="E12452">
        <v>2023</v>
      </c>
    </row>
    <row r="12453" spans="1:5" ht="17.25" customHeight="1" x14ac:dyDescent="0.2">
      <c r="A12453">
        <v>208417</v>
      </c>
      <c r="B12453" t="s">
        <v>10224</v>
      </c>
      <c r="C12453" t="s">
        <v>13782</v>
      </c>
      <c r="D12453">
        <v>12969562</v>
      </c>
      <c r="E12453">
        <v>2023</v>
      </c>
    </row>
    <row r="12454" spans="1:5" ht="17.25" customHeight="1" x14ac:dyDescent="0.2">
      <c r="A12454">
        <v>208416</v>
      </c>
      <c r="B12454" t="s">
        <v>10224</v>
      </c>
      <c r="C12454" t="s">
        <v>13782</v>
      </c>
      <c r="D12454">
        <v>12970318</v>
      </c>
      <c r="E12454">
        <v>2023</v>
      </c>
    </row>
    <row r="12455" spans="1:5" ht="17.25" customHeight="1" x14ac:dyDescent="0.2">
      <c r="A12455">
        <v>208722</v>
      </c>
      <c r="B12455" t="s">
        <v>10466</v>
      </c>
      <c r="C12455" t="s">
        <v>14994</v>
      </c>
      <c r="D12455" t="s">
        <v>27726</v>
      </c>
      <c r="E12455">
        <v>2021</v>
      </c>
    </row>
    <row r="12456" spans="1:5" ht="17.25" customHeight="1" x14ac:dyDescent="0.2">
      <c r="A12456">
        <v>187734</v>
      </c>
      <c r="B12456" t="s">
        <v>10466</v>
      </c>
      <c r="C12456" t="s">
        <v>16490</v>
      </c>
      <c r="D12456" t="s">
        <v>27727</v>
      </c>
      <c r="E12456">
        <v>2019</v>
      </c>
    </row>
    <row r="12457" spans="1:5" ht="17.25" customHeight="1" x14ac:dyDescent="0.2">
      <c r="A12457">
        <v>171455</v>
      </c>
      <c r="B12457" t="s">
        <v>10345</v>
      </c>
      <c r="C12457" t="s">
        <v>10346</v>
      </c>
      <c r="D12457" t="s">
        <v>27728</v>
      </c>
      <c r="E12457">
        <v>2015</v>
      </c>
    </row>
    <row r="12458" spans="1:5" ht="17.25" customHeight="1" x14ac:dyDescent="0.2">
      <c r="A12458">
        <v>208778</v>
      </c>
      <c r="B12458" t="s">
        <v>16234</v>
      </c>
      <c r="C12458" t="s">
        <v>14880</v>
      </c>
      <c r="D12458">
        <v>1362223010835</v>
      </c>
      <c r="E12458">
        <v>2023</v>
      </c>
    </row>
    <row r="12459" spans="1:5" ht="17.25" customHeight="1" x14ac:dyDescent="0.2">
      <c r="A12459">
        <v>208777</v>
      </c>
      <c r="B12459" t="s">
        <v>16234</v>
      </c>
      <c r="C12459" t="s">
        <v>14880</v>
      </c>
      <c r="D12459">
        <v>1362223010821</v>
      </c>
      <c r="E12459">
        <v>2023</v>
      </c>
    </row>
    <row r="12460" spans="1:5" ht="17.25" customHeight="1" x14ac:dyDescent="0.2">
      <c r="A12460">
        <v>208776</v>
      </c>
      <c r="B12460" t="s">
        <v>16234</v>
      </c>
      <c r="C12460" t="s">
        <v>14880</v>
      </c>
      <c r="D12460">
        <v>1362223010838</v>
      </c>
      <c r="E12460">
        <v>2023</v>
      </c>
    </row>
    <row r="12461" spans="1:5" ht="17.25" customHeight="1" x14ac:dyDescent="0.2">
      <c r="A12461">
        <v>208775</v>
      </c>
      <c r="B12461" t="s">
        <v>16234</v>
      </c>
      <c r="C12461" t="s">
        <v>14880</v>
      </c>
      <c r="D12461">
        <v>1362223010827</v>
      </c>
      <c r="E12461">
        <v>2023</v>
      </c>
    </row>
    <row r="12462" spans="1:5" ht="17.25" customHeight="1" x14ac:dyDescent="0.2">
      <c r="A12462">
        <v>208783</v>
      </c>
      <c r="B12462" t="s">
        <v>16234</v>
      </c>
      <c r="C12462" t="s">
        <v>14880</v>
      </c>
      <c r="D12462">
        <v>1362223011128</v>
      </c>
      <c r="E12462">
        <v>2023</v>
      </c>
    </row>
    <row r="12463" spans="1:5" ht="17.25" customHeight="1" x14ac:dyDescent="0.2">
      <c r="A12463">
        <v>208782</v>
      </c>
      <c r="B12463" t="s">
        <v>16234</v>
      </c>
      <c r="C12463" t="s">
        <v>14880</v>
      </c>
      <c r="D12463">
        <v>1362223011122</v>
      </c>
      <c r="E12463">
        <v>2023</v>
      </c>
    </row>
    <row r="12464" spans="1:5" ht="17.25" customHeight="1" x14ac:dyDescent="0.2">
      <c r="A12464">
        <v>208781</v>
      </c>
      <c r="B12464" t="s">
        <v>16234</v>
      </c>
      <c r="C12464" t="s">
        <v>14880</v>
      </c>
      <c r="D12464">
        <v>1362223011119</v>
      </c>
      <c r="E12464">
        <v>2023</v>
      </c>
    </row>
    <row r="12465" spans="1:5" ht="17.25" customHeight="1" x14ac:dyDescent="0.2">
      <c r="A12465">
        <v>208780</v>
      </c>
      <c r="B12465" t="s">
        <v>16234</v>
      </c>
      <c r="C12465" t="s">
        <v>14880</v>
      </c>
      <c r="D12465">
        <v>1362223010802</v>
      </c>
      <c r="E12465">
        <v>2023</v>
      </c>
    </row>
    <row r="12466" spans="1:5" ht="17.25" customHeight="1" x14ac:dyDescent="0.2">
      <c r="A12466">
        <v>208779</v>
      </c>
      <c r="B12466" t="s">
        <v>16234</v>
      </c>
      <c r="C12466" t="s">
        <v>14880</v>
      </c>
      <c r="D12466">
        <v>1362022009602</v>
      </c>
      <c r="E12466">
        <v>2022</v>
      </c>
    </row>
    <row r="12467" spans="1:5" ht="17.25" customHeight="1" x14ac:dyDescent="0.2">
      <c r="A12467">
        <v>208774</v>
      </c>
      <c r="B12467" t="s">
        <v>10224</v>
      </c>
      <c r="C12467" t="s">
        <v>10058</v>
      </c>
      <c r="D12467">
        <v>8912698</v>
      </c>
      <c r="E12467">
        <v>2015</v>
      </c>
    </row>
    <row r="12468" spans="1:5" ht="17.25" customHeight="1" x14ac:dyDescent="0.2">
      <c r="A12468">
        <v>208799</v>
      </c>
      <c r="B12468" t="s">
        <v>13337</v>
      </c>
      <c r="C12468" t="s">
        <v>23923</v>
      </c>
      <c r="D12468">
        <v>5325704400</v>
      </c>
      <c r="E12468">
        <v>2023</v>
      </c>
    </row>
    <row r="12469" spans="1:5" ht="17.25" customHeight="1" x14ac:dyDescent="0.2">
      <c r="A12469">
        <v>208474</v>
      </c>
      <c r="B12469" t="s">
        <v>13037</v>
      </c>
      <c r="C12469" t="s">
        <v>27729</v>
      </c>
      <c r="D12469">
        <v>456547</v>
      </c>
      <c r="E12469">
        <v>2022</v>
      </c>
    </row>
    <row r="12470" spans="1:5" ht="17.25" customHeight="1" x14ac:dyDescent="0.2">
      <c r="A12470">
        <v>208473</v>
      </c>
      <c r="B12470" t="s">
        <v>13037</v>
      </c>
      <c r="C12470" t="s">
        <v>27729</v>
      </c>
      <c r="D12470">
        <v>299773</v>
      </c>
      <c r="E12470">
        <v>2019</v>
      </c>
    </row>
    <row r="12471" spans="1:5" ht="17.25" customHeight="1" x14ac:dyDescent="0.2">
      <c r="A12471">
        <v>208817</v>
      </c>
      <c r="B12471" t="s">
        <v>9414</v>
      </c>
      <c r="C12471" t="s">
        <v>16304</v>
      </c>
      <c r="D12471" t="s">
        <v>27730</v>
      </c>
      <c r="E12471">
        <v>2023</v>
      </c>
    </row>
    <row r="12472" spans="1:5" ht="17.25" customHeight="1" x14ac:dyDescent="0.2">
      <c r="A12472">
        <v>208410</v>
      </c>
      <c r="B12472" t="s">
        <v>10466</v>
      </c>
      <c r="C12472" t="s">
        <v>21658</v>
      </c>
      <c r="D12472" t="s">
        <v>27731</v>
      </c>
      <c r="E12472">
        <v>2022</v>
      </c>
    </row>
    <row r="12473" spans="1:5" ht="17.25" customHeight="1" x14ac:dyDescent="0.2">
      <c r="A12473">
        <v>208408</v>
      </c>
      <c r="B12473" t="s">
        <v>9878</v>
      </c>
      <c r="C12473" t="s">
        <v>19221</v>
      </c>
      <c r="D12473">
        <v>77508213</v>
      </c>
      <c r="E12473">
        <v>2022</v>
      </c>
    </row>
    <row r="12474" spans="1:5" ht="17.25" customHeight="1" x14ac:dyDescent="0.2">
      <c r="A12474">
        <v>208449</v>
      </c>
      <c r="B12474" t="s">
        <v>9878</v>
      </c>
      <c r="C12474" t="s">
        <v>9887</v>
      </c>
      <c r="D12474">
        <v>99125895</v>
      </c>
      <c r="E12474">
        <v>2023</v>
      </c>
    </row>
    <row r="12475" spans="1:5" ht="17.25" customHeight="1" x14ac:dyDescent="0.2">
      <c r="A12475">
        <v>208678</v>
      </c>
      <c r="B12475" t="s">
        <v>10466</v>
      </c>
      <c r="C12475" t="s">
        <v>16190</v>
      </c>
      <c r="D12475" t="s">
        <v>27732</v>
      </c>
      <c r="E12475">
        <v>2021</v>
      </c>
    </row>
    <row r="12476" spans="1:5" ht="17.25" customHeight="1" x14ac:dyDescent="0.2">
      <c r="A12476">
        <v>209437</v>
      </c>
      <c r="B12476" t="s">
        <v>10345</v>
      </c>
      <c r="C12476" t="s">
        <v>13041</v>
      </c>
      <c r="D12476" t="s">
        <v>27733</v>
      </c>
      <c r="E12476">
        <v>2023</v>
      </c>
    </row>
    <row r="12477" spans="1:5" ht="17.25" customHeight="1" x14ac:dyDescent="0.2">
      <c r="A12477">
        <v>208552</v>
      </c>
      <c r="B12477" t="s">
        <v>10466</v>
      </c>
      <c r="C12477" t="s">
        <v>16293</v>
      </c>
      <c r="D12477" t="s">
        <v>27734</v>
      </c>
      <c r="E12477">
        <v>2023</v>
      </c>
    </row>
    <row r="12478" spans="1:5" ht="17.25" customHeight="1" x14ac:dyDescent="0.2">
      <c r="A12478">
        <v>208551</v>
      </c>
      <c r="B12478" t="s">
        <v>10466</v>
      </c>
      <c r="C12478" t="s">
        <v>16293</v>
      </c>
      <c r="D12478" t="s">
        <v>27735</v>
      </c>
      <c r="E12478">
        <v>2023</v>
      </c>
    </row>
    <row r="12479" spans="1:5" ht="17.25" customHeight="1" x14ac:dyDescent="0.2">
      <c r="A12479">
        <v>208550</v>
      </c>
      <c r="B12479" t="s">
        <v>10466</v>
      </c>
      <c r="C12479" t="s">
        <v>16293</v>
      </c>
      <c r="D12479" t="s">
        <v>27736</v>
      </c>
      <c r="E12479">
        <v>2022</v>
      </c>
    </row>
    <row r="12480" spans="1:5" ht="17.25" customHeight="1" x14ac:dyDescent="0.2">
      <c r="A12480">
        <v>208549</v>
      </c>
      <c r="B12480" t="s">
        <v>10466</v>
      </c>
      <c r="C12480" t="s">
        <v>16293</v>
      </c>
      <c r="D12480" t="s">
        <v>27737</v>
      </c>
      <c r="E12480">
        <v>2022</v>
      </c>
    </row>
    <row r="12481" spans="1:5" ht="17.25" customHeight="1" x14ac:dyDescent="0.2">
      <c r="A12481">
        <v>178410</v>
      </c>
      <c r="B12481" t="s">
        <v>10466</v>
      </c>
      <c r="C12481" t="s">
        <v>9369</v>
      </c>
      <c r="D12481" t="s">
        <v>17162</v>
      </c>
      <c r="E12481">
        <v>2013</v>
      </c>
    </row>
    <row r="12482" spans="1:5" ht="17.25" customHeight="1" x14ac:dyDescent="0.2">
      <c r="A12482">
        <v>208459</v>
      </c>
      <c r="B12482" t="s">
        <v>9878</v>
      </c>
      <c r="C12482" t="s">
        <v>9886</v>
      </c>
      <c r="D12482">
        <v>74930287</v>
      </c>
      <c r="E12482">
        <v>2022</v>
      </c>
    </row>
    <row r="12483" spans="1:5" ht="17.25" customHeight="1" x14ac:dyDescent="0.2">
      <c r="A12483">
        <v>208458</v>
      </c>
      <c r="B12483" t="s">
        <v>9878</v>
      </c>
      <c r="C12483" t="s">
        <v>9886</v>
      </c>
      <c r="D12483">
        <v>74930277</v>
      </c>
      <c r="E12483">
        <v>2022</v>
      </c>
    </row>
    <row r="12484" spans="1:5" ht="17.25" customHeight="1" x14ac:dyDescent="0.2">
      <c r="A12484">
        <v>208457</v>
      </c>
      <c r="B12484" t="s">
        <v>9878</v>
      </c>
      <c r="C12484" t="s">
        <v>9886</v>
      </c>
      <c r="D12484">
        <v>74930280</v>
      </c>
      <c r="E12484">
        <v>2022</v>
      </c>
    </row>
    <row r="12485" spans="1:5" ht="17.25" customHeight="1" x14ac:dyDescent="0.2">
      <c r="A12485">
        <v>208456</v>
      </c>
      <c r="B12485" t="s">
        <v>9878</v>
      </c>
      <c r="C12485" t="s">
        <v>14782</v>
      </c>
      <c r="D12485">
        <v>74190785</v>
      </c>
      <c r="E12485">
        <v>2017</v>
      </c>
    </row>
    <row r="12486" spans="1:5" ht="17.25" customHeight="1" x14ac:dyDescent="0.2">
      <c r="A12486">
        <v>208455</v>
      </c>
      <c r="B12486" t="s">
        <v>9878</v>
      </c>
      <c r="C12486" t="s">
        <v>14782</v>
      </c>
      <c r="D12486">
        <v>74026637</v>
      </c>
      <c r="E12486">
        <v>2016</v>
      </c>
    </row>
    <row r="12487" spans="1:5" ht="17.25" customHeight="1" x14ac:dyDescent="0.2">
      <c r="A12487">
        <v>208530</v>
      </c>
      <c r="B12487" t="s">
        <v>10466</v>
      </c>
      <c r="C12487" t="s">
        <v>10496</v>
      </c>
      <c r="D12487" t="s">
        <v>27738</v>
      </c>
      <c r="E12487">
        <v>2010</v>
      </c>
    </row>
    <row r="12488" spans="1:5" ht="17.25" customHeight="1" x14ac:dyDescent="0.2">
      <c r="A12488">
        <v>208529</v>
      </c>
      <c r="B12488" t="s">
        <v>10466</v>
      </c>
      <c r="C12488" t="s">
        <v>27739</v>
      </c>
      <c r="D12488" t="s">
        <v>27740</v>
      </c>
      <c r="E12488">
        <v>2018</v>
      </c>
    </row>
    <row r="12489" spans="1:5" ht="17.25" customHeight="1" x14ac:dyDescent="0.2">
      <c r="A12489">
        <v>208557</v>
      </c>
      <c r="B12489" t="s">
        <v>10466</v>
      </c>
      <c r="C12489" t="s">
        <v>16293</v>
      </c>
      <c r="D12489" t="s">
        <v>27741</v>
      </c>
      <c r="E12489">
        <v>2023</v>
      </c>
    </row>
    <row r="12490" spans="1:5" ht="17.25" customHeight="1" x14ac:dyDescent="0.2">
      <c r="A12490">
        <v>208528</v>
      </c>
      <c r="B12490" t="s">
        <v>9878</v>
      </c>
      <c r="C12490" t="s">
        <v>9887</v>
      </c>
      <c r="D12490">
        <v>73615458</v>
      </c>
      <c r="E12490">
        <v>2013</v>
      </c>
    </row>
    <row r="12491" spans="1:5" ht="17.25" customHeight="1" x14ac:dyDescent="0.2">
      <c r="A12491">
        <v>208556</v>
      </c>
      <c r="B12491" t="s">
        <v>10466</v>
      </c>
      <c r="C12491" t="s">
        <v>16293</v>
      </c>
      <c r="D12491" t="s">
        <v>27742</v>
      </c>
      <c r="E12491">
        <v>2023</v>
      </c>
    </row>
    <row r="12492" spans="1:5" ht="17.25" customHeight="1" x14ac:dyDescent="0.2">
      <c r="A12492">
        <v>208555</v>
      </c>
      <c r="B12492" t="s">
        <v>10466</v>
      </c>
      <c r="C12492" t="s">
        <v>16293</v>
      </c>
      <c r="D12492" t="s">
        <v>27743</v>
      </c>
      <c r="E12492">
        <v>2023</v>
      </c>
    </row>
    <row r="12493" spans="1:5" ht="17.25" customHeight="1" x14ac:dyDescent="0.2">
      <c r="A12493">
        <v>208554</v>
      </c>
      <c r="B12493" t="s">
        <v>10466</v>
      </c>
      <c r="C12493" t="s">
        <v>16293</v>
      </c>
      <c r="D12493" t="s">
        <v>27744</v>
      </c>
      <c r="E12493">
        <v>2022</v>
      </c>
    </row>
    <row r="12494" spans="1:5" ht="17.25" customHeight="1" x14ac:dyDescent="0.2">
      <c r="A12494">
        <v>208553</v>
      </c>
      <c r="B12494" t="s">
        <v>10466</v>
      </c>
      <c r="C12494" t="s">
        <v>23196</v>
      </c>
      <c r="D12494" t="s">
        <v>27745</v>
      </c>
      <c r="E12494">
        <v>2023</v>
      </c>
    </row>
    <row r="12495" spans="1:5" ht="17.25" customHeight="1" x14ac:dyDescent="0.2">
      <c r="A12495">
        <v>208463</v>
      </c>
      <c r="B12495" t="s">
        <v>9878</v>
      </c>
      <c r="C12495" t="s">
        <v>19221</v>
      </c>
      <c r="D12495">
        <v>77488425</v>
      </c>
      <c r="E12495">
        <v>2022</v>
      </c>
    </row>
    <row r="12496" spans="1:5" ht="17.25" customHeight="1" x14ac:dyDescent="0.2">
      <c r="A12496">
        <v>208462</v>
      </c>
      <c r="B12496" t="s">
        <v>9878</v>
      </c>
      <c r="C12496" t="s">
        <v>19221</v>
      </c>
      <c r="D12496">
        <v>77488422</v>
      </c>
      <c r="E12496">
        <v>2022</v>
      </c>
    </row>
    <row r="12497" spans="1:5" ht="17.25" customHeight="1" x14ac:dyDescent="0.2">
      <c r="A12497">
        <v>208461</v>
      </c>
      <c r="B12497" t="s">
        <v>9878</v>
      </c>
      <c r="C12497" t="s">
        <v>14787</v>
      </c>
      <c r="D12497">
        <v>74436381</v>
      </c>
      <c r="E12497">
        <v>2018</v>
      </c>
    </row>
    <row r="12498" spans="1:5" ht="17.25" customHeight="1" x14ac:dyDescent="0.2">
      <c r="A12498">
        <v>208460</v>
      </c>
      <c r="B12498" t="s">
        <v>16234</v>
      </c>
      <c r="C12498" t="s">
        <v>23221</v>
      </c>
      <c r="D12498" t="s">
        <v>27746</v>
      </c>
      <c r="E12498">
        <v>2022</v>
      </c>
    </row>
    <row r="12499" spans="1:5" ht="17.25" customHeight="1" x14ac:dyDescent="0.2">
      <c r="A12499">
        <v>208409</v>
      </c>
      <c r="B12499" t="s">
        <v>10345</v>
      </c>
      <c r="C12499" t="s">
        <v>14903</v>
      </c>
      <c r="D12499" t="s">
        <v>27747</v>
      </c>
      <c r="E12499">
        <v>2016</v>
      </c>
    </row>
    <row r="12500" spans="1:5" ht="17.25" customHeight="1" x14ac:dyDescent="0.2">
      <c r="A12500">
        <v>208415</v>
      </c>
      <c r="B12500" t="s">
        <v>9878</v>
      </c>
      <c r="C12500" t="s">
        <v>9887</v>
      </c>
      <c r="D12500">
        <v>99127894</v>
      </c>
      <c r="E12500">
        <v>2023</v>
      </c>
    </row>
    <row r="12501" spans="1:5" ht="17.25" customHeight="1" x14ac:dyDescent="0.2">
      <c r="A12501">
        <v>208414</v>
      </c>
      <c r="B12501" t="s">
        <v>9878</v>
      </c>
      <c r="C12501" t="s">
        <v>21449</v>
      </c>
      <c r="D12501">
        <v>22588866</v>
      </c>
      <c r="E12501">
        <v>2023</v>
      </c>
    </row>
    <row r="12502" spans="1:5" ht="17.25" customHeight="1" x14ac:dyDescent="0.2">
      <c r="A12502">
        <v>208411</v>
      </c>
      <c r="B12502" t="s">
        <v>9878</v>
      </c>
      <c r="C12502" t="s">
        <v>21449</v>
      </c>
      <c r="D12502">
        <v>22587302</v>
      </c>
      <c r="E12502">
        <v>2023</v>
      </c>
    </row>
    <row r="12503" spans="1:5" ht="17.25" customHeight="1" x14ac:dyDescent="0.2">
      <c r="A12503">
        <v>157988</v>
      </c>
      <c r="B12503" t="s">
        <v>10466</v>
      </c>
      <c r="C12503" t="s">
        <v>9369</v>
      </c>
      <c r="D12503" t="s">
        <v>11177</v>
      </c>
      <c r="E12503">
        <v>2012</v>
      </c>
    </row>
    <row r="12504" spans="1:5" ht="17.25" customHeight="1" x14ac:dyDescent="0.2">
      <c r="A12504">
        <v>208519</v>
      </c>
      <c r="B12504" t="s">
        <v>16234</v>
      </c>
      <c r="C12504" t="s">
        <v>14880</v>
      </c>
      <c r="D12504">
        <v>1362123010392</v>
      </c>
      <c r="E12504">
        <v>2023</v>
      </c>
    </row>
    <row r="12505" spans="1:5" ht="17.25" customHeight="1" x14ac:dyDescent="0.2">
      <c r="A12505">
        <v>166390</v>
      </c>
      <c r="B12505" t="s">
        <v>9878</v>
      </c>
      <c r="C12505" t="s">
        <v>9913</v>
      </c>
      <c r="D12505">
        <v>73617874</v>
      </c>
      <c r="E12505">
        <v>2013</v>
      </c>
    </row>
    <row r="12506" spans="1:5" ht="17.25" customHeight="1" x14ac:dyDescent="0.2">
      <c r="A12506">
        <v>147012</v>
      </c>
      <c r="B12506" t="s">
        <v>10092</v>
      </c>
      <c r="C12506" t="s">
        <v>10080</v>
      </c>
      <c r="D12506" t="s">
        <v>17016</v>
      </c>
      <c r="E12506">
        <v>2006</v>
      </c>
    </row>
    <row r="12507" spans="1:5" ht="17.25" customHeight="1" x14ac:dyDescent="0.2">
      <c r="A12507">
        <v>166402</v>
      </c>
      <c r="B12507" t="s">
        <v>9878</v>
      </c>
      <c r="C12507" t="s">
        <v>9913</v>
      </c>
      <c r="D12507">
        <v>73617881</v>
      </c>
      <c r="E12507">
        <v>2013</v>
      </c>
    </row>
    <row r="12508" spans="1:5" ht="17.25" customHeight="1" x14ac:dyDescent="0.2">
      <c r="A12508">
        <v>166406</v>
      </c>
      <c r="B12508" t="s">
        <v>9878</v>
      </c>
      <c r="C12508" t="s">
        <v>9913</v>
      </c>
      <c r="D12508">
        <v>73625828</v>
      </c>
      <c r="E12508">
        <v>2013</v>
      </c>
    </row>
    <row r="12509" spans="1:5" ht="17.25" customHeight="1" x14ac:dyDescent="0.2">
      <c r="A12509">
        <v>162877</v>
      </c>
      <c r="B12509" t="s">
        <v>9878</v>
      </c>
      <c r="C12509" t="s">
        <v>9913</v>
      </c>
      <c r="D12509">
        <v>73471480</v>
      </c>
      <c r="E12509">
        <v>2012</v>
      </c>
    </row>
    <row r="12510" spans="1:5" ht="17.25" customHeight="1" x14ac:dyDescent="0.2">
      <c r="A12510">
        <v>162876</v>
      </c>
      <c r="B12510" t="s">
        <v>9878</v>
      </c>
      <c r="C12510" t="s">
        <v>9913</v>
      </c>
      <c r="D12510">
        <v>73471476</v>
      </c>
      <c r="E12510">
        <v>2012</v>
      </c>
    </row>
    <row r="12511" spans="1:5" ht="17.25" customHeight="1" x14ac:dyDescent="0.2">
      <c r="A12511">
        <v>163719</v>
      </c>
      <c r="B12511" t="s">
        <v>11811</v>
      </c>
      <c r="C12511" t="s">
        <v>9636</v>
      </c>
      <c r="D12511" t="s">
        <v>12958</v>
      </c>
      <c r="E12511">
        <v>2013</v>
      </c>
    </row>
    <row r="12512" spans="1:5" ht="17.25" customHeight="1" x14ac:dyDescent="0.2">
      <c r="A12512">
        <v>190035</v>
      </c>
      <c r="B12512" t="s">
        <v>9414</v>
      </c>
      <c r="C12512" t="s">
        <v>9385</v>
      </c>
      <c r="D12512" t="s">
        <v>27748</v>
      </c>
      <c r="E12512">
        <v>2020</v>
      </c>
    </row>
    <row r="12513" spans="1:5" ht="17.25" customHeight="1" x14ac:dyDescent="0.2">
      <c r="A12513">
        <v>190034</v>
      </c>
      <c r="B12513" t="s">
        <v>9414</v>
      </c>
      <c r="C12513" t="s">
        <v>9389</v>
      </c>
      <c r="D12513" t="s">
        <v>27749</v>
      </c>
      <c r="E12513">
        <v>2020</v>
      </c>
    </row>
    <row r="12514" spans="1:5" ht="17.25" customHeight="1" x14ac:dyDescent="0.2">
      <c r="A12514">
        <v>189404</v>
      </c>
      <c r="B12514" t="s">
        <v>9414</v>
      </c>
      <c r="C12514" t="s">
        <v>9385</v>
      </c>
      <c r="D12514" t="s">
        <v>27750</v>
      </c>
      <c r="E12514">
        <v>2018</v>
      </c>
    </row>
    <row r="12515" spans="1:5" ht="17.25" customHeight="1" x14ac:dyDescent="0.2">
      <c r="A12515">
        <v>189403</v>
      </c>
      <c r="B12515" t="s">
        <v>9414</v>
      </c>
      <c r="C12515" t="s">
        <v>9385</v>
      </c>
      <c r="D12515" t="s">
        <v>27751</v>
      </c>
      <c r="E12515">
        <v>2018</v>
      </c>
    </row>
    <row r="12516" spans="1:5" ht="17.25" customHeight="1" x14ac:dyDescent="0.2">
      <c r="A12516">
        <v>189401</v>
      </c>
      <c r="B12516" t="s">
        <v>9414</v>
      </c>
      <c r="C12516" t="s">
        <v>9385</v>
      </c>
      <c r="D12516" t="s">
        <v>27752</v>
      </c>
      <c r="E12516">
        <v>2020</v>
      </c>
    </row>
    <row r="12517" spans="1:5" ht="17.25" customHeight="1" x14ac:dyDescent="0.2">
      <c r="A12517">
        <v>166915</v>
      </c>
      <c r="B12517" t="s">
        <v>11811</v>
      </c>
      <c r="C12517" t="s">
        <v>9385</v>
      </c>
      <c r="D12517">
        <v>44803981</v>
      </c>
      <c r="E12517">
        <v>2013</v>
      </c>
    </row>
    <row r="12518" spans="1:5" ht="17.25" customHeight="1" x14ac:dyDescent="0.2">
      <c r="A12518">
        <v>208752</v>
      </c>
      <c r="B12518" t="s">
        <v>9878</v>
      </c>
      <c r="C12518" t="s">
        <v>19303</v>
      </c>
      <c r="D12518">
        <v>99151279</v>
      </c>
      <c r="E12518">
        <v>2023</v>
      </c>
    </row>
    <row r="12519" spans="1:5" ht="17.25" customHeight="1" x14ac:dyDescent="0.2">
      <c r="A12519">
        <v>208751</v>
      </c>
      <c r="B12519" t="s">
        <v>9878</v>
      </c>
      <c r="C12519" t="s">
        <v>19303</v>
      </c>
      <c r="D12519">
        <v>99150769</v>
      </c>
      <c r="E12519">
        <v>2023</v>
      </c>
    </row>
    <row r="12520" spans="1:5" ht="17.25" customHeight="1" x14ac:dyDescent="0.2">
      <c r="A12520">
        <v>167520</v>
      </c>
      <c r="B12520" t="s">
        <v>10345</v>
      </c>
      <c r="C12520" t="s">
        <v>13041</v>
      </c>
      <c r="D12520">
        <v>620594</v>
      </c>
      <c r="E12520">
        <v>2014</v>
      </c>
    </row>
    <row r="12521" spans="1:5" ht="17.25" customHeight="1" x14ac:dyDescent="0.2">
      <c r="A12521">
        <v>208534</v>
      </c>
      <c r="B12521" t="s">
        <v>9878</v>
      </c>
      <c r="C12521" t="s">
        <v>14804</v>
      </c>
      <c r="D12521">
        <v>77148849</v>
      </c>
      <c r="E12521">
        <v>2023</v>
      </c>
    </row>
    <row r="12522" spans="1:5" ht="17.25" customHeight="1" x14ac:dyDescent="0.2">
      <c r="A12522">
        <v>208533</v>
      </c>
      <c r="B12522" t="s">
        <v>9878</v>
      </c>
      <c r="C12522" t="s">
        <v>14804</v>
      </c>
      <c r="D12522">
        <v>77146545</v>
      </c>
      <c r="E12522">
        <v>2023</v>
      </c>
    </row>
    <row r="12523" spans="1:5" ht="17.25" customHeight="1" x14ac:dyDescent="0.2">
      <c r="A12523">
        <v>208532</v>
      </c>
      <c r="B12523" t="s">
        <v>9878</v>
      </c>
      <c r="C12523" t="s">
        <v>14804</v>
      </c>
      <c r="D12523">
        <v>77146891</v>
      </c>
      <c r="E12523">
        <v>2023</v>
      </c>
    </row>
    <row r="12524" spans="1:5" ht="17.25" customHeight="1" x14ac:dyDescent="0.2">
      <c r="A12524">
        <v>208531</v>
      </c>
      <c r="B12524" t="s">
        <v>9878</v>
      </c>
      <c r="C12524" t="s">
        <v>14804</v>
      </c>
      <c r="D12524">
        <v>77146544</v>
      </c>
      <c r="E12524">
        <v>2023</v>
      </c>
    </row>
    <row r="12525" spans="1:5" ht="17.25" customHeight="1" x14ac:dyDescent="0.2">
      <c r="A12525">
        <v>208451</v>
      </c>
      <c r="B12525" t="s">
        <v>14052</v>
      </c>
      <c r="C12525" t="s">
        <v>25155</v>
      </c>
      <c r="D12525" t="s">
        <v>27753</v>
      </c>
      <c r="E12525">
        <v>2023</v>
      </c>
    </row>
    <row r="12526" spans="1:5" ht="17.25" customHeight="1" x14ac:dyDescent="0.2">
      <c r="A12526">
        <v>208589</v>
      </c>
      <c r="B12526" t="s">
        <v>9878</v>
      </c>
      <c r="C12526" t="s">
        <v>14804</v>
      </c>
      <c r="D12526">
        <v>77146683</v>
      </c>
      <c r="E12526">
        <v>2023</v>
      </c>
    </row>
    <row r="12527" spans="1:5" ht="17.25" customHeight="1" x14ac:dyDescent="0.2">
      <c r="A12527">
        <v>208588</v>
      </c>
      <c r="B12527" t="s">
        <v>9878</v>
      </c>
      <c r="C12527" t="s">
        <v>14804</v>
      </c>
      <c r="D12527">
        <v>77146722</v>
      </c>
      <c r="E12527">
        <v>2023</v>
      </c>
    </row>
    <row r="12528" spans="1:5" ht="17.25" customHeight="1" x14ac:dyDescent="0.2">
      <c r="A12528">
        <v>208587</v>
      </c>
      <c r="B12528" t="s">
        <v>9878</v>
      </c>
      <c r="C12528" t="s">
        <v>14804</v>
      </c>
      <c r="D12528">
        <v>77148692</v>
      </c>
      <c r="E12528">
        <v>2023</v>
      </c>
    </row>
    <row r="12529" spans="1:5" ht="17.25" customHeight="1" x14ac:dyDescent="0.2">
      <c r="A12529">
        <v>208586</v>
      </c>
      <c r="B12529" t="s">
        <v>9878</v>
      </c>
      <c r="C12529" t="s">
        <v>14804</v>
      </c>
      <c r="D12529">
        <v>77146893</v>
      </c>
      <c r="E12529">
        <v>2023</v>
      </c>
    </row>
    <row r="12530" spans="1:5" ht="17.25" customHeight="1" x14ac:dyDescent="0.2">
      <c r="A12530">
        <v>184908</v>
      </c>
      <c r="B12530" t="s">
        <v>9878</v>
      </c>
      <c r="C12530" t="s">
        <v>13713</v>
      </c>
      <c r="D12530">
        <v>74297561</v>
      </c>
      <c r="E12530">
        <v>2018</v>
      </c>
    </row>
    <row r="12531" spans="1:5" ht="17.25" customHeight="1" x14ac:dyDescent="0.2">
      <c r="A12531">
        <v>208521</v>
      </c>
      <c r="B12531" t="s">
        <v>13337</v>
      </c>
      <c r="C12531" t="s">
        <v>15288</v>
      </c>
      <c r="D12531">
        <v>5231504860</v>
      </c>
      <c r="E12531">
        <v>2022</v>
      </c>
    </row>
    <row r="12532" spans="1:5" ht="17.25" customHeight="1" x14ac:dyDescent="0.2">
      <c r="A12532">
        <v>208526</v>
      </c>
      <c r="B12532" t="s">
        <v>13037</v>
      </c>
      <c r="C12532" t="s">
        <v>27754</v>
      </c>
      <c r="D12532">
        <v>1969583</v>
      </c>
      <c r="E12532">
        <v>2022</v>
      </c>
    </row>
    <row r="12533" spans="1:5" ht="17.25" customHeight="1" x14ac:dyDescent="0.2">
      <c r="A12533">
        <v>208467</v>
      </c>
      <c r="B12533" t="s">
        <v>10345</v>
      </c>
      <c r="C12533" t="s">
        <v>14895</v>
      </c>
      <c r="D12533" t="s">
        <v>27755</v>
      </c>
      <c r="E12533">
        <v>2023</v>
      </c>
    </row>
    <row r="12534" spans="1:5" ht="17.25" customHeight="1" x14ac:dyDescent="0.2">
      <c r="A12534">
        <v>208466</v>
      </c>
      <c r="B12534" t="s">
        <v>10345</v>
      </c>
      <c r="C12534" t="s">
        <v>13041</v>
      </c>
      <c r="D12534" t="s">
        <v>27756</v>
      </c>
      <c r="E12534">
        <v>2022</v>
      </c>
    </row>
    <row r="12535" spans="1:5" ht="17.25" customHeight="1" x14ac:dyDescent="0.2">
      <c r="A12535">
        <v>208465</v>
      </c>
      <c r="B12535" t="s">
        <v>10345</v>
      </c>
      <c r="C12535" t="s">
        <v>14895</v>
      </c>
      <c r="D12535" t="s">
        <v>27757</v>
      </c>
      <c r="E12535">
        <v>2023</v>
      </c>
    </row>
    <row r="12536" spans="1:5" ht="17.25" customHeight="1" x14ac:dyDescent="0.2">
      <c r="A12536">
        <v>208464</v>
      </c>
      <c r="B12536" t="s">
        <v>10345</v>
      </c>
      <c r="C12536" t="s">
        <v>14895</v>
      </c>
      <c r="D12536" t="s">
        <v>27758</v>
      </c>
      <c r="E12536">
        <v>2023</v>
      </c>
    </row>
    <row r="12537" spans="1:5" ht="17.25" customHeight="1" x14ac:dyDescent="0.2">
      <c r="A12537">
        <v>189809</v>
      </c>
      <c r="B12537" t="s">
        <v>9414</v>
      </c>
      <c r="C12537" t="s">
        <v>9636</v>
      </c>
      <c r="D12537" t="s">
        <v>27759</v>
      </c>
      <c r="E12537">
        <v>2020</v>
      </c>
    </row>
    <row r="12538" spans="1:5" ht="17.25" customHeight="1" x14ac:dyDescent="0.2">
      <c r="A12538">
        <v>189807</v>
      </c>
      <c r="B12538" t="s">
        <v>9414</v>
      </c>
      <c r="C12538" t="s">
        <v>9636</v>
      </c>
      <c r="D12538" t="s">
        <v>27760</v>
      </c>
      <c r="E12538">
        <v>2020</v>
      </c>
    </row>
    <row r="12539" spans="1:5" ht="17.25" customHeight="1" x14ac:dyDescent="0.2">
      <c r="A12539">
        <v>189806</v>
      </c>
      <c r="B12539" t="s">
        <v>9414</v>
      </c>
      <c r="C12539" t="s">
        <v>9385</v>
      </c>
      <c r="D12539" t="s">
        <v>27761</v>
      </c>
      <c r="E12539">
        <v>2019</v>
      </c>
    </row>
    <row r="12540" spans="1:5" ht="17.25" customHeight="1" x14ac:dyDescent="0.2">
      <c r="A12540">
        <v>189804</v>
      </c>
      <c r="B12540" t="s">
        <v>9414</v>
      </c>
      <c r="C12540" t="s">
        <v>9385</v>
      </c>
      <c r="D12540" t="s">
        <v>27762</v>
      </c>
      <c r="E12540">
        <v>2020</v>
      </c>
    </row>
    <row r="12541" spans="1:5" ht="17.25" customHeight="1" x14ac:dyDescent="0.2">
      <c r="A12541">
        <v>189803</v>
      </c>
      <c r="B12541" t="s">
        <v>9414</v>
      </c>
      <c r="C12541" t="s">
        <v>9385</v>
      </c>
      <c r="D12541" t="s">
        <v>27763</v>
      </c>
      <c r="E12541">
        <v>2019</v>
      </c>
    </row>
    <row r="12542" spans="1:5" ht="17.25" customHeight="1" x14ac:dyDescent="0.2">
      <c r="A12542">
        <v>189634</v>
      </c>
      <c r="B12542" t="s">
        <v>9414</v>
      </c>
      <c r="C12542" t="s">
        <v>9389</v>
      </c>
      <c r="D12542" t="s">
        <v>27764</v>
      </c>
      <c r="E12542">
        <v>2020</v>
      </c>
    </row>
    <row r="12543" spans="1:5" ht="17.25" customHeight="1" x14ac:dyDescent="0.2">
      <c r="A12543">
        <v>189633</v>
      </c>
      <c r="B12543" t="s">
        <v>9414</v>
      </c>
      <c r="C12543" t="s">
        <v>9389</v>
      </c>
      <c r="D12543" t="s">
        <v>27765</v>
      </c>
      <c r="E12543">
        <v>2020</v>
      </c>
    </row>
    <row r="12544" spans="1:5" ht="17.25" customHeight="1" x14ac:dyDescent="0.2">
      <c r="A12544">
        <v>189632</v>
      </c>
      <c r="B12544" t="s">
        <v>9414</v>
      </c>
      <c r="C12544" t="s">
        <v>9389</v>
      </c>
      <c r="D12544" t="s">
        <v>27766</v>
      </c>
      <c r="E12544">
        <v>2020</v>
      </c>
    </row>
    <row r="12545" spans="1:5" ht="17.25" customHeight="1" x14ac:dyDescent="0.2">
      <c r="A12545">
        <v>189640</v>
      </c>
      <c r="B12545" t="s">
        <v>9414</v>
      </c>
      <c r="C12545" t="s">
        <v>9418</v>
      </c>
      <c r="D12545" t="s">
        <v>27767</v>
      </c>
      <c r="E12545">
        <v>2018</v>
      </c>
    </row>
    <row r="12546" spans="1:5" ht="17.25" customHeight="1" x14ac:dyDescent="0.2">
      <c r="A12546">
        <v>202666</v>
      </c>
      <c r="B12546" t="s">
        <v>9878</v>
      </c>
      <c r="C12546" t="s">
        <v>22093</v>
      </c>
      <c r="D12546">
        <v>99045889</v>
      </c>
      <c r="E12546">
        <v>2022</v>
      </c>
    </row>
    <row r="12547" spans="1:5" ht="17.25" customHeight="1" x14ac:dyDescent="0.2">
      <c r="A12547">
        <v>202663</v>
      </c>
      <c r="B12547" t="s">
        <v>9878</v>
      </c>
      <c r="C12547" t="s">
        <v>22093</v>
      </c>
      <c r="D12547">
        <v>99043909</v>
      </c>
      <c r="E12547">
        <v>2022</v>
      </c>
    </row>
    <row r="12548" spans="1:5" ht="17.25" customHeight="1" x14ac:dyDescent="0.2">
      <c r="A12548">
        <v>202662</v>
      </c>
      <c r="B12548" t="s">
        <v>9878</v>
      </c>
      <c r="C12548" t="s">
        <v>22093</v>
      </c>
      <c r="D12548">
        <v>99045890</v>
      </c>
      <c r="E12548">
        <v>2022</v>
      </c>
    </row>
    <row r="12549" spans="1:5" ht="17.25" customHeight="1" x14ac:dyDescent="0.2">
      <c r="A12549">
        <v>201990</v>
      </c>
      <c r="B12549" t="s">
        <v>9414</v>
      </c>
      <c r="C12549" t="s">
        <v>16304</v>
      </c>
      <c r="D12549" t="s">
        <v>27768</v>
      </c>
      <c r="E12549">
        <v>2022</v>
      </c>
    </row>
    <row r="12550" spans="1:5" ht="17.25" customHeight="1" x14ac:dyDescent="0.2">
      <c r="A12550">
        <v>199346</v>
      </c>
      <c r="B12550" t="s">
        <v>9414</v>
      </c>
      <c r="C12550" t="s">
        <v>21511</v>
      </c>
      <c r="D12550" t="s">
        <v>27769</v>
      </c>
      <c r="E12550">
        <v>2022</v>
      </c>
    </row>
    <row r="12551" spans="1:5" ht="17.25" customHeight="1" x14ac:dyDescent="0.2">
      <c r="A12551">
        <v>201155</v>
      </c>
      <c r="B12551" t="s">
        <v>9878</v>
      </c>
      <c r="C12551" t="s">
        <v>22093</v>
      </c>
      <c r="D12551">
        <v>74960671</v>
      </c>
      <c r="E12551">
        <v>2022</v>
      </c>
    </row>
    <row r="12552" spans="1:5" ht="17.25" customHeight="1" x14ac:dyDescent="0.2">
      <c r="A12552">
        <v>201162</v>
      </c>
      <c r="B12552" t="s">
        <v>9414</v>
      </c>
      <c r="C12552" t="s">
        <v>16304</v>
      </c>
      <c r="D12552" t="s">
        <v>27770</v>
      </c>
      <c r="E12552">
        <v>2022</v>
      </c>
    </row>
    <row r="12553" spans="1:5" ht="17.25" customHeight="1" x14ac:dyDescent="0.2">
      <c r="A12553">
        <v>185723</v>
      </c>
      <c r="B12553" t="s">
        <v>9878</v>
      </c>
      <c r="C12553" t="s">
        <v>19380</v>
      </c>
      <c r="D12553">
        <v>80168511</v>
      </c>
      <c r="E12553">
        <v>2019</v>
      </c>
    </row>
    <row r="12554" spans="1:5" ht="17.25" customHeight="1" x14ac:dyDescent="0.2">
      <c r="A12554">
        <v>172399</v>
      </c>
      <c r="B12554" t="s">
        <v>10345</v>
      </c>
      <c r="C12554" t="s">
        <v>14903</v>
      </c>
      <c r="D12554" t="s">
        <v>27771</v>
      </c>
      <c r="E12554">
        <v>2015</v>
      </c>
    </row>
    <row r="12555" spans="1:5" ht="17.25" customHeight="1" x14ac:dyDescent="0.2">
      <c r="A12555">
        <v>194981</v>
      </c>
      <c r="B12555" t="s">
        <v>10345</v>
      </c>
      <c r="C12555" t="s">
        <v>14903</v>
      </c>
      <c r="D12555" t="s">
        <v>27772</v>
      </c>
      <c r="E12555">
        <v>2016</v>
      </c>
    </row>
    <row r="12556" spans="1:5" ht="17.25" customHeight="1" x14ac:dyDescent="0.2">
      <c r="A12556">
        <v>204556</v>
      </c>
      <c r="B12556" t="s">
        <v>13337</v>
      </c>
      <c r="C12556" t="s">
        <v>22450</v>
      </c>
      <c r="D12556">
        <v>5203102340</v>
      </c>
      <c r="E12556">
        <v>2022</v>
      </c>
    </row>
    <row r="12557" spans="1:5" ht="17.25" customHeight="1" x14ac:dyDescent="0.2">
      <c r="A12557">
        <v>208472</v>
      </c>
      <c r="B12557" t="s">
        <v>9366</v>
      </c>
      <c r="C12557" t="s">
        <v>15468</v>
      </c>
      <c r="D12557">
        <v>7005259175</v>
      </c>
      <c r="E12557">
        <v>2022</v>
      </c>
    </row>
    <row r="12558" spans="1:5" ht="17.25" customHeight="1" x14ac:dyDescent="0.2">
      <c r="A12558">
        <v>208091</v>
      </c>
      <c r="B12558" t="s">
        <v>11660</v>
      </c>
      <c r="C12558" t="s">
        <v>22050</v>
      </c>
      <c r="D12558" t="s">
        <v>27773</v>
      </c>
      <c r="E12558">
        <v>2022</v>
      </c>
    </row>
    <row r="12559" spans="1:5" ht="17.25" customHeight="1" x14ac:dyDescent="0.2">
      <c r="A12559">
        <v>206582</v>
      </c>
      <c r="B12559" t="s">
        <v>9878</v>
      </c>
      <c r="C12559" t="s">
        <v>14803</v>
      </c>
      <c r="D12559">
        <v>77246692</v>
      </c>
      <c r="E12559">
        <v>2022</v>
      </c>
    </row>
    <row r="12560" spans="1:5" ht="17.25" customHeight="1" x14ac:dyDescent="0.2">
      <c r="A12560">
        <v>208371</v>
      </c>
      <c r="B12560" t="s">
        <v>9878</v>
      </c>
      <c r="C12560" t="s">
        <v>9887</v>
      </c>
      <c r="D12560">
        <v>73703923</v>
      </c>
      <c r="E12560">
        <v>2014</v>
      </c>
    </row>
    <row r="12561" spans="1:5" ht="17.25" customHeight="1" x14ac:dyDescent="0.2">
      <c r="A12561">
        <v>208092</v>
      </c>
      <c r="B12561" t="s">
        <v>9878</v>
      </c>
      <c r="C12561" t="s">
        <v>14804</v>
      </c>
      <c r="D12561">
        <v>76136904</v>
      </c>
      <c r="E12561">
        <v>2019</v>
      </c>
    </row>
    <row r="12562" spans="1:5" ht="17.25" customHeight="1" x14ac:dyDescent="0.2">
      <c r="A12562">
        <v>208211</v>
      </c>
      <c r="B12562" t="s">
        <v>9414</v>
      </c>
      <c r="C12562" t="s">
        <v>27774</v>
      </c>
      <c r="D12562" t="s">
        <v>27775</v>
      </c>
      <c r="E12562">
        <v>2023</v>
      </c>
    </row>
    <row r="12563" spans="1:5" ht="17.25" customHeight="1" x14ac:dyDescent="0.2">
      <c r="A12563">
        <v>208210</v>
      </c>
      <c r="B12563" t="s">
        <v>9414</v>
      </c>
      <c r="C12563" t="s">
        <v>27774</v>
      </c>
      <c r="D12563" t="s">
        <v>27776</v>
      </c>
      <c r="E12563">
        <v>2023</v>
      </c>
    </row>
    <row r="12564" spans="1:5" ht="17.25" customHeight="1" x14ac:dyDescent="0.2">
      <c r="A12564">
        <v>208108</v>
      </c>
      <c r="B12564" t="s">
        <v>13037</v>
      </c>
      <c r="C12564" t="s">
        <v>22430</v>
      </c>
      <c r="D12564">
        <v>445951</v>
      </c>
      <c r="E12564">
        <v>2022</v>
      </c>
    </row>
    <row r="12565" spans="1:5" ht="17.25" customHeight="1" x14ac:dyDescent="0.2">
      <c r="A12565">
        <v>208107</v>
      </c>
      <c r="B12565" t="s">
        <v>13037</v>
      </c>
      <c r="C12565" t="s">
        <v>22430</v>
      </c>
      <c r="D12565">
        <v>456028</v>
      </c>
      <c r="E12565">
        <v>2022</v>
      </c>
    </row>
    <row r="12566" spans="1:5" ht="17.25" customHeight="1" x14ac:dyDescent="0.2">
      <c r="A12566">
        <v>208106</v>
      </c>
      <c r="B12566" t="s">
        <v>13037</v>
      </c>
      <c r="C12566" t="s">
        <v>22430</v>
      </c>
      <c r="D12566">
        <v>453155</v>
      </c>
      <c r="E12566">
        <v>2022</v>
      </c>
    </row>
    <row r="12567" spans="1:5" ht="17.25" customHeight="1" x14ac:dyDescent="0.2">
      <c r="A12567">
        <v>208105</v>
      </c>
      <c r="B12567" t="s">
        <v>13037</v>
      </c>
      <c r="C12567" t="s">
        <v>27777</v>
      </c>
      <c r="D12567">
        <v>453158</v>
      </c>
      <c r="E12567">
        <v>2022</v>
      </c>
    </row>
    <row r="12568" spans="1:5" ht="17.25" customHeight="1" x14ac:dyDescent="0.2">
      <c r="A12568">
        <v>208104</v>
      </c>
      <c r="B12568" t="s">
        <v>9366</v>
      </c>
      <c r="C12568" t="s">
        <v>16359</v>
      </c>
      <c r="D12568">
        <v>7005334196</v>
      </c>
      <c r="E12568">
        <v>2019</v>
      </c>
    </row>
    <row r="12569" spans="1:5" ht="17.25" customHeight="1" x14ac:dyDescent="0.2">
      <c r="A12569">
        <v>208548</v>
      </c>
      <c r="B12569" t="s">
        <v>10466</v>
      </c>
      <c r="C12569" t="s">
        <v>15051</v>
      </c>
      <c r="D12569" t="s">
        <v>27778</v>
      </c>
      <c r="E12569">
        <v>2023</v>
      </c>
    </row>
    <row r="12570" spans="1:5" ht="17.25" customHeight="1" x14ac:dyDescent="0.2">
      <c r="A12570">
        <v>208547</v>
      </c>
      <c r="B12570" t="s">
        <v>10466</v>
      </c>
      <c r="C12570" t="s">
        <v>15051</v>
      </c>
      <c r="D12570" t="s">
        <v>27779</v>
      </c>
      <c r="E12570">
        <v>2023</v>
      </c>
    </row>
    <row r="12571" spans="1:5" ht="17.25" customHeight="1" x14ac:dyDescent="0.2">
      <c r="A12571">
        <v>208177</v>
      </c>
      <c r="B12571" t="s">
        <v>10345</v>
      </c>
      <c r="C12571" t="s">
        <v>14895</v>
      </c>
      <c r="D12571" t="s">
        <v>27780</v>
      </c>
      <c r="E12571">
        <v>2023</v>
      </c>
    </row>
    <row r="12572" spans="1:5" ht="17.25" customHeight="1" x14ac:dyDescent="0.2">
      <c r="A12572">
        <v>208176</v>
      </c>
      <c r="B12572" t="s">
        <v>10345</v>
      </c>
      <c r="C12572" t="s">
        <v>14895</v>
      </c>
      <c r="D12572" t="s">
        <v>27781</v>
      </c>
      <c r="E12572">
        <v>2023</v>
      </c>
    </row>
    <row r="12573" spans="1:5" ht="17.25" customHeight="1" x14ac:dyDescent="0.2">
      <c r="A12573">
        <v>208175</v>
      </c>
      <c r="B12573" t="s">
        <v>10345</v>
      </c>
      <c r="C12573" t="s">
        <v>14895</v>
      </c>
      <c r="D12573" t="s">
        <v>27782</v>
      </c>
      <c r="E12573">
        <v>2021</v>
      </c>
    </row>
    <row r="12574" spans="1:5" ht="17.25" customHeight="1" x14ac:dyDescent="0.2">
      <c r="A12574">
        <v>208174</v>
      </c>
      <c r="B12574" t="s">
        <v>10345</v>
      </c>
      <c r="C12574" t="s">
        <v>13041</v>
      </c>
      <c r="D12574" t="s">
        <v>27783</v>
      </c>
      <c r="E12574">
        <v>2021</v>
      </c>
    </row>
    <row r="12575" spans="1:5" ht="17.25" customHeight="1" x14ac:dyDescent="0.2">
      <c r="A12575">
        <v>208173</v>
      </c>
      <c r="B12575" t="s">
        <v>10345</v>
      </c>
      <c r="C12575" t="s">
        <v>13041</v>
      </c>
      <c r="D12575" t="s">
        <v>27784</v>
      </c>
      <c r="E12575">
        <v>2020</v>
      </c>
    </row>
    <row r="12576" spans="1:5" ht="17.25" customHeight="1" x14ac:dyDescent="0.2">
      <c r="A12576">
        <v>208180</v>
      </c>
      <c r="B12576" t="s">
        <v>10466</v>
      </c>
      <c r="C12576" t="s">
        <v>21526</v>
      </c>
      <c r="D12576" t="s">
        <v>27785</v>
      </c>
      <c r="E12576">
        <v>2023</v>
      </c>
    </row>
    <row r="12577" spans="1:5" ht="17.25" customHeight="1" x14ac:dyDescent="0.2">
      <c r="A12577">
        <v>208179</v>
      </c>
      <c r="B12577" t="s">
        <v>10466</v>
      </c>
      <c r="C12577" t="s">
        <v>16190</v>
      </c>
      <c r="D12577" t="s">
        <v>27786</v>
      </c>
      <c r="E12577">
        <v>2023</v>
      </c>
    </row>
    <row r="12578" spans="1:5" ht="17.25" customHeight="1" x14ac:dyDescent="0.2">
      <c r="A12578">
        <v>208178</v>
      </c>
      <c r="B12578" t="s">
        <v>10224</v>
      </c>
      <c r="C12578" t="s">
        <v>13782</v>
      </c>
      <c r="D12578">
        <v>12871338</v>
      </c>
      <c r="E12578">
        <v>2022</v>
      </c>
    </row>
    <row r="12579" spans="1:5" ht="17.25" customHeight="1" x14ac:dyDescent="0.2">
      <c r="A12579">
        <v>156781</v>
      </c>
      <c r="B12579" t="s">
        <v>10466</v>
      </c>
      <c r="C12579" t="s">
        <v>10496</v>
      </c>
      <c r="D12579" t="s">
        <v>27787</v>
      </c>
      <c r="E12579">
        <v>2011</v>
      </c>
    </row>
    <row r="12580" spans="1:5" ht="17.25" customHeight="1" x14ac:dyDescent="0.2">
      <c r="A12580">
        <v>202900</v>
      </c>
      <c r="B12580" t="s">
        <v>10466</v>
      </c>
      <c r="C12580" t="s">
        <v>10496</v>
      </c>
      <c r="D12580" t="s">
        <v>27788</v>
      </c>
      <c r="E12580">
        <v>2012</v>
      </c>
    </row>
    <row r="12581" spans="1:5" ht="17.25" customHeight="1" x14ac:dyDescent="0.2">
      <c r="A12581">
        <v>153536</v>
      </c>
      <c r="B12581" t="s">
        <v>10466</v>
      </c>
      <c r="C12581" t="s">
        <v>10496</v>
      </c>
      <c r="D12581" t="s">
        <v>27789</v>
      </c>
      <c r="E12581">
        <v>2010</v>
      </c>
    </row>
    <row r="12582" spans="1:5" ht="17.25" customHeight="1" x14ac:dyDescent="0.2">
      <c r="A12582">
        <v>177950</v>
      </c>
      <c r="B12582" t="s">
        <v>10224</v>
      </c>
      <c r="C12582" t="s">
        <v>13166</v>
      </c>
      <c r="D12582">
        <v>11966894</v>
      </c>
      <c r="E12582">
        <v>2016</v>
      </c>
    </row>
    <row r="12583" spans="1:5" ht="17.25" customHeight="1" x14ac:dyDescent="0.2">
      <c r="A12583">
        <v>208876</v>
      </c>
      <c r="B12583" t="s">
        <v>9414</v>
      </c>
      <c r="C12583" t="s">
        <v>16584</v>
      </c>
      <c r="D12583" t="s">
        <v>27790</v>
      </c>
      <c r="E12583">
        <v>1983</v>
      </c>
    </row>
    <row r="12584" spans="1:5" ht="17.25" customHeight="1" x14ac:dyDescent="0.2">
      <c r="A12584">
        <v>208154</v>
      </c>
      <c r="B12584" t="s">
        <v>10345</v>
      </c>
      <c r="C12584" t="s">
        <v>13041</v>
      </c>
      <c r="D12584" t="s">
        <v>27791</v>
      </c>
      <c r="E12584">
        <v>2014</v>
      </c>
    </row>
    <row r="12585" spans="1:5" ht="17.25" customHeight="1" x14ac:dyDescent="0.2">
      <c r="A12585">
        <v>208317</v>
      </c>
      <c r="B12585" t="s">
        <v>10345</v>
      </c>
      <c r="C12585" t="s">
        <v>13041</v>
      </c>
      <c r="D12585" t="s">
        <v>27792</v>
      </c>
      <c r="E12585">
        <v>2022</v>
      </c>
    </row>
    <row r="12586" spans="1:5" ht="17.25" customHeight="1" x14ac:dyDescent="0.2">
      <c r="A12586">
        <v>208323</v>
      </c>
      <c r="B12586" t="s">
        <v>9878</v>
      </c>
      <c r="C12586" t="s">
        <v>13713</v>
      </c>
      <c r="D12586">
        <v>99062097</v>
      </c>
      <c r="E12586">
        <v>2023</v>
      </c>
    </row>
    <row r="12587" spans="1:5" ht="17.25" customHeight="1" x14ac:dyDescent="0.2">
      <c r="A12587">
        <v>208322</v>
      </c>
      <c r="B12587" t="s">
        <v>9878</v>
      </c>
      <c r="C12587" t="s">
        <v>13713</v>
      </c>
      <c r="D12587">
        <v>99057468</v>
      </c>
      <c r="E12587">
        <v>2023</v>
      </c>
    </row>
    <row r="12588" spans="1:5" ht="17.25" customHeight="1" x14ac:dyDescent="0.2">
      <c r="A12588">
        <v>208321</v>
      </c>
      <c r="B12588" t="s">
        <v>9878</v>
      </c>
      <c r="C12588" t="s">
        <v>13713</v>
      </c>
      <c r="D12588">
        <v>99057490</v>
      </c>
      <c r="E12588">
        <v>2023</v>
      </c>
    </row>
    <row r="12589" spans="1:5" ht="17.25" customHeight="1" x14ac:dyDescent="0.2">
      <c r="A12589">
        <v>173486</v>
      </c>
      <c r="B12589" t="s">
        <v>10466</v>
      </c>
      <c r="C12589" t="s">
        <v>27793</v>
      </c>
      <c r="D12589" t="s">
        <v>27794</v>
      </c>
      <c r="E12589">
        <v>2015</v>
      </c>
    </row>
    <row r="12590" spans="1:5" ht="17.25" customHeight="1" x14ac:dyDescent="0.2">
      <c r="A12590">
        <v>156007</v>
      </c>
      <c r="B12590" t="s">
        <v>10466</v>
      </c>
      <c r="C12590" t="s">
        <v>10064</v>
      </c>
      <c r="D12590" t="s">
        <v>10787</v>
      </c>
      <c r="E12590">
        <v>2011</v>
      </c>
    </row>
    <row r="12591" spans="1:5" ht="17.25" customHeight="1" x14ac:dyDescent="0.2">
      <c r="A12591">
        <v>156006</v>
      </c>
      <c r="B12591" t="s">
        <v>10466</v>
      </c>
      <c r="C12591" t="s">
        <v>10064</v>
      </c>
      <c r="D12591" t="s">
        <v>10790</v>
      </c>
      <c r="E12591">
        <v>2011</v>
      </c>
    </row>
    <row r="12592" spans="1:5" ht="17.25" customHeight="1" x14ac:dyDescent="0.2">
      <c r="A12592">
        <v>208306</v>
      </c>
      <c r="B12592" t="s">
        <v>10345</v>
      </c>
      <c r="C12592" t="s">
        <v>13041</v>
      </c>
      <c r="D12592" t="s">
        <v>27795</v>
      </c>
      <c r="E12592">
        <v>2022</v>
      </c>
    </row>
    <row r="12593" spans="1:5" ht="17.25" customHeight="1" x14ac:dyDescent="0.2">
      <c r="A12593">
        <v>208189</v>
      </c>
      <c r="B12593" t="s">
        <v>10466</v>
      </c>
      <c r="C12593" t="s">
        <v>21614</v>
      </c>
      <c r="D12593" t="s">
        <v>27796</v>
      </c>
      <c r="E12593">
        <v>2023</v>
      </c>
    </row>
    <row r="12594" spans="1:5" ht="17.25" customHeight="1" x14ac:dyDescent="0.2">
      <c r="A12594">
        <v>208187</v>
      </c>
      <c r="B12594" t="s">
        <v>10466</v>
      </c>
      <c r="C12594" t="s">
        <v>21614</v>
      </c>
      <c r="D12594" t="s">
        <v>27797</v>
      </c>
      <c r="E12594">
        <v>2023</v>
      </c>
    </row>
    <row r="12595" spans="1:5" ht="17.25" customHeight="1" x14ac:dyDescent="0.2">
      <c r="A12595">
        <v>208186</v>
      </c>
      <c r="B12595" t="s">
        <v>10466</v>
      </c>
      <c r="C12595" t="s">
        <v>21614</v>
      </c>
      <c r="D12595" t="s">
        <v>27798</v>
      </c>
      <c r="E12595">
        <v>2023</v>
      </c>
    </row>
    <row r="12596" spans="1:5" ht="17.25" customHeight="1" x14ac:dyDescent="0.2">
      <c r="A12596">
        <v>209656</v>
      </c>
      <c r="B12596" t="s">
        <v>11660</v>
      </c>
      <c r="C12596" t="s">
        <v>19451</v>
      </c>
      <c r="D12596" t="s">
        <v>27799</v>
      </c>
      <c r="E12596">
        <v>2021</v>
      </c>
    </row>
    <row r="12597" spans="1:5" ht="17.25" customHeight="1" x14ac:dyDescent="0.2">
      <c r="A12597">
        <v>208099</v>
      </c>
      <c r="B12597" t="s">
        <v>10345</v>
      </c>
      <c r="C12597" t="s">
        <v>16505</v>
      </c>
      <c r="D12597" t="s">
        <v>27800</v>
      </c>
      <c r="E12597">
        <v>2019</v>
      </c>
    </row>
    <row r="12598" spans="1:5" ht="17.25" customHeight="1" x14ac:dyDescent="0.2">
      <c r="A12598">
        <v>208315</v>
      </c>
      <c r="B12598" t="s">
        <v>10466</v>
      </c>
      <c r="C12598" t="s">
        <v>21658</v>
      </c>
      <c r="D12598" t="s">
        <v>27801</v>
      </c>
      <c r="E12598">
        <v>2023</v>
      </c>
    </row>
    <row r="12599" spans="1:5" ht="17.25" customHeight="1" x14ac:dyDescent="0.2">
      <c r="A12599">
        <v>208567</v>
      </c>
      <c r="B12599" t="s">
        <v>10345</v>
      </c>
      <c r="C12599" t="s">
        <v>13041</v>
      </c>
      <c r="D12599" t="s">
        <v>27802</v>
      </c>
      <c r="E12599">
        <v>2023</v>
      </c>
    </row>
    <row r="12600" spans="1:5" ht="17.25" customHeight="1" x14ac:dyDescent="0.2">
      <c r="A12600">
        <v>208566</v>
      </c>
      <c r="B12600" t="s">
        <v>10345</v>
      </c>
      <c r="C12600" t="s">
        <v>13041</v>
      </c>
      <c r="D12600" t="s">
        <v>27803</v>
      </c>
      <c r="E12600">
        <v>2023</v>
      </c>
    </row>
    <row r="12601" spans="1:5" ht="17.25" customHeight="1" x14ac:dyDescent="0.2">
      <c r="A12601">
        <v>208565</v>
      </c>
      <c r="B12601" t="s">
        <v>10345</v>
      </c>
      <c r="C12601" t="s">
        <v>13041</v>
      </c>
      <c r="D12601" t="s">
        <v>27804</v>
      </c>
      <c r="E12601">
        <v>2023</v>
      </c>
    </row>
    <row r="12602" spans="1:5" ht="17.25" customHeight="1" x14ac:dyDescent="0.2">
      <c r="A12602">
        <v>208564</v>
      </c>
      <c r="B12602" t="s">
        <v>10345</v>
      </c>
      <c r="C12602" t="s">
        <v>13041</v>
      </c>
      <c r="D12602" t="s">
        <v>27805</v>
      </c>
      <c r="E12602">
        <v>2023</v>
      </c>
    </row>
    <row r="12603" spans="1:5" ht="17.25" customHeight="1" x14ac:dyDescent="0.2">
      <c r="A12603">
        <v>208563</v>
      </c>
      <c r="B12603" t="s">
        <v>10345</v>
      </c>
      <c r="C12603" t="s">
        <v>13041</v>
      </c>
      <c r="D12603" t="s">
        <v>27806</v>
      </c>
      <c r="E12603">
        <v>2023</v>
      </c>
    </row>
    <row r="12604" spans="1:5" ht="17.25" customHeight="1" x14ac:dyDescent="0.2">
      <c r="A12604">
        <v>208562</v>
      </c>
      <c r="B12604" t="s">
        <v>10345</v>
      </c>
      <c r="C12604" t="s">
        <v>13041</v>
      </c>
      <c r="D12604" t="s">
        <v>27807</v>
      </c>
      <c r="E12604">
        <v>2023</v>
      </c>
    </row>
    <row r="12605" spans="1:5" ht="17.25" customHeight="1" x14ac:dyDescent="0.2">
      <c r="A12605">
        <v>208561</v>
      </c>
      <c r="B12605" t="s">
        <v>10345</v>
      </c>
      <c r="C12605" t="s">
        <v>13041</v>
      </c>
      <c r="D12605" t="s">
        <v>27808</v>
      </c>
      <c r="E12605">
        <v>2023</v>
      </c>
    </row>
    <row r="12606" spans="1:5" ht="17.25" customHeight="1" x14ac:dyDescent="0.2">
      <c r="A12606">
        <v>208560</v>
      </c>
      <c r="B12606" t="s">
        <v>10345</v>
      </c>
      <c r="C12606" t="s">
        <v>13041</v>
      </c>
      <c r="D12606" t="s">
        <v>27809</v>
      </c>
      <c r="E12606">
        <v>2023</v>
      </c>
    </row>
    <row r="12607" spans="1:5" ht="17.25" customHeight="1" x14ac:dyDescent="0.2">
      <c r="A12607">
        <v>208559</v>
      </c>
      <c r="B12607" t="s">
        <v>10345</v>
      </c>
      <c r="C12607" t="s">
        <v>13041</v>
      </c>
      <c r="D12607" t="s">
        <v>27810</v>
      </c>
      <c r="E12607">
        <v>2023</v>
      </c>
    </row>
    <row r="12608" spans="1:5" ht="17.25" customHeight="1" x14ac:dyDescent="0.2">
      <c r="A12608">
        <v>208558</v>
      </c>
      <c r="B12608" t="s">
        <v>10345</v>
      </c>
      <c r="C12608" t="s">
        <v>13041</v>
      </c>
      <c r="D12608" t="s">
        <v>27811</v>
      </c>
      <c r="E12608">
        <v>2023</v>
      </c>
    </row>
    <row r="12609" spans="1:5" ht="17.25" customHeight="1" x14ac:dyDescent="0.2">
      <c r="A12609">
        <v>208151</v>
      </c>
      <c r="B12609" t="s">
        <v>10310</v>
      </c>
      <c r="C12609" t="s">
        <v>22034</v>
      </c>
      <c r="D12609" t="s">
        <v>27812</v>
      </c>
      <c r="E12609">
        <v>2022</v>
      </c>
    </row>
    <row r="12610" spans="1:5" ht="17.25" customHeight="1" x14ac:dyDescent="0.2">
      <c r="A12610">
        <v>208114</v>
      </c>
      <c r="B12610" t="s">
        <v>10466</v>
      </c>
      <c r="C12610" t="s">
        <v>15051</v>
      </c>
      <c r="D12610" t="s">
        <v>27813</v>
      </c>
      <c r="E12610">
        <v>2022</v>
      </c>
    </row>
    <row r="12611" spans="1:5" ht="17.25" customHeight="1" x14ac:dyDescent="0.2">
      <c r="A12611">
        <v>208113</v>
      </c>
      <c r="B12611" t="s">
        <v>9878</v>
      </c>
      <c r="C12611" t="s">
        <v>16216</v>
      </c>
      <c r="D12611">
        <v>22580774</v>
      </c>
      <c r="E12611">
        <v>2023</v>
      </c>
    </row>
    <row r="12612" spans="1:5" ht="17.25" customHeight="1" x14ac:dyDescent="0.2">
      <c r="A12612">
        <v>208112</v>
      </c>
      <c r="B12612" t="s">
        <v>9878</v>
      </c>
      <c r="C12612" t="s">
        <v>16216</v>
      </c>
      <c r="D12612">
        <v>22573120</v>
      </c>
      <c r="E12612">
        <v>2022</v>
      </c>
    </row>
    <row r="12613" spans="1:5" ht="17.25" customHeight="1" x14ac:dyDescent="0.2">
      <c r="A12613">
        <v>208247</v>
      </c>
      <c r="B12613" t="s">
        <v>9414</v>
      </c>
      <c r="C12613" t="s">
        <v>9385</v>
      </c>
      <c r="D12613" t="s">
        <v>27814</v>
      </c>
      <c r="E12613">
        <v>2023</v>
      </c>
    </row>
    <row r="12614" spans="1:5" ht="17.25" customHeight="1" x14ac:dyDescent="0.2">
      <c r="A12614">
        <v>208246</v>
      </c>
      <c r="B12614" t="s">
        <v>9414</v>
      </c>
      <c r="C12614" t="s">
        <v>9385</v>
      </c>
      <c r="D12614" t="s">
        <v>27815</v>
      </c>
      <c r="E12614">
        <v>2023</v>
      </c>
    </row>
    <row r="12615" spans="1:5" ht="17.25" customHeight="1" x14ac:dyDescent="0.2">
      <c r="A12615">
        <v>208245</v>
      </c>
      <c r="B12615" t="s">
        <v>9414</v>
      </c>
      <c r="C12615" t="s">
        <v>9385</v>
      </c>
      <c r="D12615" t="s">
        <v>27816</v>
      </c>
      <c r="E12615">
        <v>2023</v>
      </c>
    </row>
    <row r="12616" spans="1:5" ht="17.25" customHeight="1" x14ac:dyDescent="0.2">
      <c r="A12616">
        <v>208240</v>
      </c>
      <c r="B12616" t="s">
        <v>11800</v>
      </c>
      <c r="C12616" t="s">
        <v>11801</v>
      </c>
      <c r="D12616">
        <v>526106104</v>
      </c>
      <c r="E12616">
        <v>2011</v>
      </c>
    </row>
    <row r="12617" spans="1:5" ht="17.25" customHeight="1" x14ac:dyDescent="0.2">
      <c r="A12617">
        <v>208239</v>
      </c>
      <c r="B12617" t="s">
        <v>11800</v>
      </c>
      <c r="C12617" t="s">
        <v>11801</v>
      </c>
      <c r="D12617">
        <v>5262012690</v>
      </c>
      <c r="E12617">
        <v>2017</v>
      </c>
    </row>
    <row r="12618" spans="1:5" ht="17.25" customHeight="1" x14ac:dyDescent="0.2">
      <c r="A12618">
        <v>208242</v>
      </c>
      <c r="B12618" t="s">
        <v>10310</v>
      </c>
      <c r="C12618" t="s">
        <v>27817</v>
      </c>
      <c r="D12618" t="s">
        <v>27818</v>
      </c>
      <c r="E12618">
        <v>2023</v>
      </c>
    </row>
    <row r="12619" spans="1:5" ht="17.25" customHeight="1" x14ac:dyDescent="0.2">
      <c r="A12619">
        <v>177536</v>
      </c>
      <c r="B12619" t="s">
        <v>10345</v>
      </c>
      <c r="C12619" t="s">
        <v>14903</v>
      </c>
      <c r="D12619" t="s">
        <v>17414</v>
      </c>
      <c r="E12619">
        <v>2017</v>
      </c>
    </row>
    <row r="12620" spans="1:5" ht="17.25" customHeight="1" x14ac:dyDescent="0.2">
      <c r="A12620">
        <v>153493</v>
      </c>
      <c r="B12620" t="s">
        <v>9878</v>
      </c>
      <c r="C12620" t="s">
        <v>9912</v>
      </c>
      <c r="D12620">
        <v>73135283</v>
      </c>
      <c r="E12620">
        <v>2010</v>
      </c>
    </row>
    <row r="12621" spans="1:5" ht="17.25" customHeight="1" x14ac:dyDescent="0.2">
      <c r="A12621">
        <v>208075</v>
      </c>
      <c r="B12621" t="s">
        <v>9878</v>
      </c>
      <c r="C12621" t="s">
        <v>21449</v>
      </c>
      <c r="D12621">
        <v>22610826</v>
      </c>
      <c r="E12621">
        <v>2023</v>
      </c>
    </row>
    <row r="12622" spans="1:5" ht="17.25" customHeight="1" x14ac:dyDescent="0.2">
      <c r="A12622">
        <v>208074</v>
      </c>
      <c r="B12622" t="s">
        <v>9878</v>
      </c>
      <c r="C12622" t="s">
        <v>21449</v>
      </c>
      <c r="D12622">
        <v>22621310</v>
      </c>
      <c r="E12622">
        <v>2023</v>
      </c>
    </row>
    <row r="12623" spans="1:5" ht="17.25" customHeight="1" x14ac:dyDescent="0.2">
      <c r="A12623">
        <v>208073</v>
      </c>
      <c r="B12623" t="s">
        <v>9878</v>
      </c>
      <c r="C12623" t="s">
        <v>21449</v>
      </c>
      <c r="D12623">
        <v>22615232</v>
      </c>
      <c r="E12623">
        <v>2023</v>
      </c>
    </row>
    <row r="12624" spans="1:5" ht="17.25" customHeight="1" x14ac:dyDescent="0.2">
      <c r="A12624">
        <v>208072</v>
      </c>
      <c r="B12624" t="s">
        <v>9878</v>
      </c>
      <c r="C12624" t="s">
        <v>21449</v>
      </c>
      <c r="D12624">
        <v>22615262</v>
      </c>
      <c r="E12624">
        <v>2023</v>
      </c>
    </row>
    <row r="12625" spans="1:5" ht="17.25" customHeight="1" x14ac:dyDescent="0.2">
      <c r="A12625">
        <v>208244</v>
      </c>
      <c r="B12625" t="s">
        <v>10345</v>
      </c>
      <c r="C12625" t="s">
        <v>13041</v>
      </c>
      <c r="D12625" t="s">
        <v>27819</v>
      </c>
      <c r="E12625">
        <v>2023</v>
      </c>
    </row>
    <row r="12626" spans="1:5" ht="17.25" customHeight="1" x14ac:dyDescent="0.2">
      <c r="A12626">
        <v>195286</v>
      </c>
      <c r="B12626" t="s">
        <v>10345</v>
      </c>
      <c r="C12626" t="s">
        <v>14895</v>
      </c>
      <c r="D12626" t="s">
        <v>27820</v>
      </c>
      <c r="E12626">
        <v>2016</v>
      </c>
    </row>
    <row r="12627" spans="1:5" ht="17.25" customHeight="1" x14ac:dyDescent="0.2">
      <c r="A12627">
        <v>208101</v>
      </c>
      <c r="B12627" t="s">
        <v>10345</v>
      </c>
      <c r="C12627" t="s">
        <v>14903</v>
      </c>
      <c r="D12627" t="s">
        <v>27821</v>
      </c>
      <c r="E12627">
        <v>2022</v>
      </c>
    </row>
    <row r="12628" spans="1:5" ht="17.25" customHeight="1" x14ac:dyDescent="0.2">
      <c r="A12628">
        <v>208071</v>
      </c>
      <c r="B12628" t="s">
        <v>10466</v>
      </c>
      <c r="C12628" t="s">
        <v>21711</v>
      </c>
      <c r="D12628" t="s">
        <v>27822</v>
      </c>
      <c r="E12628">
        <v>2023</v>
      </c>
    </row>
    <row r="12629" spans="1:5" ht="17.25" customHeight="1" x14ac:dyDescent="0.2">
      <c r="A12629">
        <v>208230</v>
      </c>
      <c r="B12629" t="s">
        <v>9878</v>
      </c>
      <c r="C12629" t="s">
        <v>13713</v>
      </c>
      <c r="D12629">
        <v>22616201</v>
      </c>
      <c r="E12629">
        <v>2023</v>
      </c>
    </row>
    <row r="12630" spans="1:5" ht="17.25" customHeight="1" x14ac:dyDescent="0.2">
      <c r="A12630">
        <v>208229</v>
      </c>
      <c r="B12630" t="s">
        <v>9878</v>
      </c>
      <c r="C12630" t="s">
        <v>13713</v>
      </c>
      <c r="D12630">
        <v>22615954</v>
      </c>
      <c r="E12630">
        <v>2023</v>
      </c>
    </row>
    <row r="12631" spans="1:5" ht="17.25" customHeight="1" x14ac:dyDescent="0.2">
      <c r="A12631">
        <v>209445</v>
      </c>
      <c r="B12631" t="s">
        <v>9878</v>
      </c>
      <c r="C12631" t="s">
        <v>21522</v>
      </c>
      <c r="D12631">
        <v>80561377</v>
      </c>
      <c r="E12631">
        <v>2023</v>
      </c>
    </row>
    <row r="12632" spans="1:5" ht="17.25" customHeight="1" x14ac:dyDescent="0.2">
      <c r="A12632">
        <v>209444</v>
      </c>
      <c r="B12632" t="s">
        <v>9878</v>
      </c>
      <c r="C12632" t="s">
        <v>21522</v>
      </c>
      <c r="D12632">
        <v>80561374</v>
      </c>
      <c r="E12632">
        <v>2023</v>
      </c>
    </row>
    <row r="12633" spans="1:5" ht="17.25" customHeight="1" x14ac:dyDescent="0.2">
      <c r="A12633">
        <v>209443</v>
      </c>
      <c r="B12633" t="s">
        <v>9878</v>
      </c>
      <c r="C12633" t="s">
        <v>21522</v>
      </c>
      <c r="D12633">
        <v>80561162</v>
      </c>
      <c r="E12633">
        <v>2023</v>
      </c>
    </row>
    <row r="12634" spans="1:5" ht="17.25" customHeight="1" x14ac:dyDescent="0.2">
      <c r="A12634">
        <v>209442</v>
      </c>
      <c r="B12634" t="s">
        <v>9878</v>
      </c>
      <c r="C12634" t="s">
        <v>21522</v>
      </c>
      <c r="D12634">
        <v>80564405</v>
      </c>
      <c r="E12634">
        <v>2023</v>
      </c>
    </row>
    <row r="12635" spans="1:5" ht="17.25" customHeight="1" x14ac:dyDescent="0.2">
      <c r="A12635">
        <v>208228</v>
      </c>
      <c r="B12635" t="s">
        <v>9878</v>
      </c>
      <c r="C12635" t="s">
        <v>23029</v>
      </c>
      <c r="D12635">
        <v>99801360</v>
      </c>
      <c r="E12635">
        <v>2023</v>
      </c>
    </row>
    <row r="12636" spans="1:5" ht="17.25" customHeight="1" x14ac:dyDescent="0.2">
      <c r="A12636">
        <v>208227</v>
      </c>
      <c r="B12636" t="s">
        <v>9878</v>
      </c>
      <c r="C12636" t="s">
        <v>23029</v>
      </c>
      <c r="D12636">
        <v>99801290</v>
      </c>
      <c r="E12636">
        <v>2023</v>
      </c>
    </row>
    <row r="12637" spans="1:5" ht="17.25" customHeight="1" x14ac:dyDescent="0.2">
      <c r="A12637">
        <v>208226</v>
      </c>
      <c r="B12637" t="s">
        <v>9878</v>
      </c>
      <c r="C12637" t="s">
        <v>23029</v>
      </c>
      <c r="D12637">
        <v>99801346</v>
      </c>
      <c r="E12637">
        <v>2023</v>
      </c>
    </row>
    <row r="12638" spans="1:5" ht="17.25" customHeight="1" x14ac:dyDescent="0.2">
      <c r="A12638">
        <v>208225</v>
      </c>
      <c r="B12638" t="s">
        <v>9878</v>
      </c>
      <c r="C12638" t="s">
        <v>14023</v>
      </c>
      <c r="D12638">
        <v>99086008</v>
      </c>
      <c r="E12638">
        <v>2023</v>
      </c>
    </row>
    <row r="12639" spans="1:5" ht="17.25" customHeight="1" x14ac:dyDescent="0.2">
      <c r="A12639">
        <v>208224</v>
      </c>
      <c r="B12639" t="s">
        <v>9878</v>
      </c>
      <c r="C12639" t="s">
        <v>14023</v>
      </c>
      <c r="D12639">
        <v>99112747</v>
      </c>
      <c r="E12639">
        <v>2023</v>
      </c>
    </row>
    <row r="12640" spans="1:5" ht="17.25" customHeight="1" x14ac:dyDescent="0.2">
      <c r="A12640">
        <v>208223</v>
      </c>
      <c r="B12640" t="s">
        <v>9878</v>
      </c>
      <c r="C12640" t="s">
        <v>14023</v>
      </c>
      <c r="D12640">
        <v>99125379</v>
      </c>
      <c r="E12640">
        <v>2023</v>
      </c>
    </row>
    <row r="12641" spans="1:5" ht="17.25" customHeight="1" x14ac:dyDescent="0.2">
      <c r="A12641">
        <v>208222</v>
      </c>
      <c r="B12641" t="s">
        <v>9878</v>
      </c>
      <c r="C12641" t="s">
        <v>14023</v>
      </c>
      <c r="D12641">
        <v>99078791</v>
      </c>
      <c r="E12641">
        <v>2023</v>
      </c>
    </row>
    <row r="12642" spans="1:5" ht="17.25" customHeight="1" x14ac:dyDescent="0.2">
      <c r="A12642">
        <v>208221</v>
      </c>
      <c r="B12642" t="s">
        <v>9878</v>
      </c>
      <c r="C12642" t="s">
        <v>16459</v>
      </c>
      <c r="D12642">
        <v>22618413</v>
      </c>
      <c r="E12642">
        <v>2023</v>
      </c>
    </row>
    <row r="12643" spans="1:5" ht="17.25" customHeight="1" x14ac:dyDescent="0.2">
      <c r="A12643">
        <v>208220</v>
      </c>
      <c r="B12643" t="s">
        <v>9878</v>
      </c>
      <c r="C12643" t="s">
        <v>16459</v>
      </c>
      <c r="D12643">
        <v>22618421</v>
      </c>
      <c r="E12643">
        <v>2023</v>
      </c>
    </row>
    <row r="12644" spans="1:5" ht="17.25" customHeight="1" x14ac:dyDescent="0.2">
      <c r="A12644">
        <v>208219</v>
      </c>
      <c r="B12644" t="s">
        <v>9878</v>
      </c>
      <c r="C12644" t="s">
        <v>16459</v>
      </c>
      <c r="D12644">
        <v>22618366</v>
      </c>
      <c r="E12644">
        <v>2023</v>
      </c>
    </row>
    <row r="12645" spans="1:5" ht="17.25" customHeight="1" x14ac:dyDescent="0.2">
      <c r="A12645">
        <v>208218</v>
      </c>
      <c r="B12645" t="s">
        <v>9878</v>
      </c>
      <c r="C12645" t="s">
        <v>16459</v>
      </c>
      <c r="D12645">
        <v>22622538</v>
      </c>
      <c r="E12645">
        <v>2023</v>
      </c>
    </row>
    <row r="12646" spans="1:5" ht="17.25" customHeight="1" x14ac:dyDescent="0.2">
      <c r="A12646">
        <v>208217</v>
      </c>
      <c r="B12646" t="s">
        <v>9878</v>
      </c>
      <c r="C12646" t="s">
        <v>16459</v>
      </c>
      <c r="D12646">
        <v>22620892</v>
      </c>
      <c r="E12646">
        <v>2023</v>
      </c>
    </row>
    <row r="12647" spans="1:5" ht="17.25" customHeight="1" x14ac:dyDescent="0.2">
      <c r="A12647">
        <v>208204</v>
      </c>
      <c r="B12647" t="s">
        <v>9414</v>
      </c>
      <c r="C12647" t="s">
        <v>9403</v>
      </c>
      <c r="D12647" t="s">
        <v>27823</v>
      </c>
      <c r="E12647">
        <v>2017</v>
      </c>
    </row>
    <row r="12648" spans="1:5" ht="17.25" customHeight="1" x14ac:dyDescent="0.2">
      <c r="A12648">
        <v>182303</v>
      </c>
      <c r="B12648" t="s">
        <v>13037</v>
      </c>
      <c r="C12648" t="s">
        <v>20176</v>
      </c>
      <c r="D12648" t="s">
        <v>20177</v>
      </c>
      <c r="E12648">
        <v>2018</v>
      </c>
    </row>
    <row r="12649" spans="1:5" ht="17.25" customHeight="1" x14ac:dyDescent="0.2">
      <c r="A12649">
        <v>208447</v>
      </c>
      <c r="B12649" t="s">
        <v>10466</v>
      </c>
      <c r="C12649" t="s">
        <v>16203</v>
      </c>
      <c r="D12649" t="s">
        <v>27824</v>
      </c>
      <c r="E12649">
        <v>2023</v>
      </c>
    </row>
    <row r="12650" spans="1:5" ht="17.25" customHeight="1" x14ac:dyDescent="0.2">
      <c r="A12650">
        <v>208044</v>
      </c>
      <c r="B12650" t="s">
        <v>9414</v>
      </c>
      <c r="C12650" t="s">
        <v>22451</v>
      </c>
      <c r="D12650" t="s">
        <v>27825</v>
      </c>
      <c r="E12650">
        <v>2022</v>
      </c>
    </row>
    <row r="12651" spans="1:5" ht="17.25" customHeight="1" x14ac:dyDescent="0.2">
      <c r="A12651">
        <v>208236</v>
      </c>
      <c r="B12651" t="s">
        <v>10466</v>
      </c>
      <c r="C12651" t="s">
        <v>15051</v>
      </c>
      <c r="D12651" t="s">
        <v>27826</v>
      </c>
      <c r="E12651">
        <v>2021</v>
      </c>
    </row>
    <row r="12652" spans="1:5" ht="17.25" customHeight="1" x14ac:dyDescent="0.2">
      <c r="A12652">
        <v>208235</v>
      </c>
      <c r="B12652" t="s">
        <v>10466</v>
      </c>
      <c r="C12652" t="s">
        <v>15051</v>
      </c>
      <c r="D12652" t="s">
        <v>27827</v>
      </c>
      <c r="E12652">
        <v>2022</v>
      </c>
    </row>
    <row r="12653" spans="1:5" ht="17.25" customHeight="1" x14ac:dyDescent="0.2">
      <c r="A12653">
        <v>208430</v>
      </c>
      <c r="B12653" t="s">
        <v>9878</v>
      </c>
      <c r="C12653" t="s">
        <v>21437</v>
      </c>
      <c r="D12653">
        <v>99145083</v>
      </c>
      <c r="E12653">
        <v>2023</v>
      </c>
    </row>
    <row r="12654" spans="1:5" ht="17.25" customHeight="1" x14ac:dyDescent="0.2">
      <c r="A12654">
        <v>208429</v>
      </c>
      <c r="B12654" t="s">
        <v>9878</v>
      </c>
      <c r="C12654" t="s">
        <v>21437</v>
      </c>
      <c r="D12654">
        <v>99140426</v>
      </c>
      <c r="E12654">
        <v>2023</v>
      </c>
    </row>
    <row r="12655" spans="1:5" ht="17.25" customHeight="1" x14ac:dyDescent="0.2">
      <c r="A12655">
        <v>208428</v>
      </c>
      <c r="B12655" t="s">
        <v>9878</v>
      </c>
      <c r="C12655" t="s">
        <v>21437</v>
      </c>
      <c r="D12655">
        <v>99145081</v>
      </c>
      <c r="E12655">
        <v>2023</v>
      </c>
    </row>
    <row r="12656" spans="1:5" ht="17.25" customHeight="1" x14ac:dyDescent="0.2">
      <c r="A12656">
        <v>156646</v>
      </c>
      <c r="B12656" t="s">
        <v>10224</v>
      </c>
      <c r="C12656" t="s">
        <v>10236</v>
      </c>
      <c r="D12656">
        <v>11026835</v>
      </c>
      <c r="E12656">
        <v>2011</v>
      </c>
    </row>
    <row r="12657" spans="1:5" ht="17.25" customHeight="1" x14ac:dyDescent="0.2">
      <c r="A12657">
        <v>211734</v>
      </c>
      <c r="B12657" t="s">
        <v>10310</v>
      </c>
      <c r="C12657" t="s">
        <v>22034</v>
      </c>
      <c r="D12657" t="s">
        <v>27828</v>
      </c>
      <c r="E12657">
        <v>2022</v>
      </c>
    </row>
    <row r="12658" spans="1:5" ht="17.25" customHeight="1" x14ac:dyDescent="0.2">
      <c r="A12658">
        <v>162785</v>
      </c>
      <c r="B12658" t="s">
        <v>10224</v>
      </c>
      <c r="C12658" t="s">
        <v>10245</v>
      </c>
      <c r="D12658">
        <v>8847383</v>
      </c>
      <c r="E12658">
        <v>2010</v>
      </c>
    </row>
    <row r="12659" spans="1:5" ht="17.25" customHeight="1" x14ac:dyDescent="0.2">
      <c r="A12659">
        <v>162783</v>
      </c>
      <c r="B12659" t="s">
        <v>10224</v>
      </c>
      <c r="C12659" t="s">
        <v>10245</v>
      </c>
      <c r="D12659">
        <v>8811755</v>
      </c>
      <c r="E12659">
        <v>2008</v>
      </c>
    </row>
    <row r="12660" spans="1:5" ht="17.25" customHeight="1" x14ac:dyDescent="0.2">
      <c r="A12660">
        <v>145351</v>
      </c>
      <c r="B12660" t="s">
        <v>10345</v>
      </c>
      <c r="C12660" t="s">
        <v>10346</v>
      </c>
      <c r="D12660">
        <v>424388</v>
      </c>
      <c r="E12660">
        <v>2007</v>
      </c>
    </row>
    <row r="12661" spans="1:5" ht="17.25" customHeight="1" x14ac:dyDescent="0.2">
      <c r="A12661">
        <v>209120</v>
      </c>
      <c r="B12661" t="s">
        <v>10224</v>
      </c>
      <c r="C12661" t="s">
        <v>13782</v>
      </c>
      <c r="D12661">
        <v>12874553</v>
      </c>
      <c r="E12661">
        <v>2022</v>
      </c>
    </row>
    <row r="12662" spans="1:5" ht="17.25" customHeight="1" x14ac:dyDescent="0.2">
      <c r="A12662">
        <v>209119</v>
      </c>
      <c r="B12662" t="s">
        <v>13037</v>
      </c>
      <c r="C12662" t="s">
        <v>27829</v>
      </c>
      <c r="D12662" t="s">
        <v>27830</v>
      </c>
      <c r="E12662">
        <v>2021</v>
      </c>
    </row>
    <row r="12663" spans="1:5" ht="17.25" customHeight="1" x14ac:dyDescent="0.2">
      <c r="A12663">
        <v>209118</v>
      </c>
      <c r="B12663" t="s">
        <v>10466</v>
      </c>
      <c r="C12663" t="s">
        <v>27831</v>
      </c>
      <c r="D12663" t="s">
        <v>27832</v>
      </c>
      <c r="E12663">
        <v>2019</v>
      </c>
    </row>
    <row r="12664" spans="1:5" ht="17.25" customHeight="1" x14ac:dyDescent="0.2">
      <c r="A12664">
        <v>146161</v>
      </c>
      <c r="B12664" t="s">
        <v>10466</v>
      </c>
      <c r="C12664" t="s">
        <v>10465</v>
      </c>
      <c r="D12664" t="s">
        <v>11599</v>
      </c>
      <c r="E12664">
        <v>2007</v>
      </c>
    </row>
    <row r="12665" spans="1:5" ht="17.25" customHeight="1" x14ac:dyDescent="0.2">
      <c r="A12665">
        <v>208090</v>
      </c>
      <c r="B12665" t="s">
        <v>9878</v>
      </c>
      <c r="C12665" t="s">
        <v>19303</v>
      </c>
      <c r="D12665">
        <v>99144362</v>
      </c>
      <c r="E12665">
        <v>2023</v>
      </c>
    </row>
    <row r="12666" spans="1:5" ht="17.25" customHeight="1" x14ac:dyDescent="0.2">
      <c r="A12666">
        <v>208089</v>
      </c>
      <c r="B12666" t="s">
        <v>9878</v>
      </c>
      <c r="C12666" t="s">
        <v>19303</v>
      </c>
      <c r="D12666">
        <v>99140301</v>
      </c>
      <c r="E12666">
        <v>2023</v>
      </c>
    </row>
    <row r="12667" spans="1:5" ht="17.25" customHeight="1" x14ac:dyDescent="0.2">
      <c r="A12667">
        <v>155750</v>
      </c>
      <c r="B12667" t="s">
        <v>9414</v>
      </c>
      <c r="C12667" t="s">
        <v>9387</v>
      </c>
      <c r="D12667" t="s">
        <v>9470</v>
      </c>
      <c r="E12667">
        <v>2010</v>
      </c>
    </row>
    <row r="12668" spans="1:5" ht="17.25" customHeight="1" x14ac:dyDescent="0.2">
      <c r="A12668">
        <v>208383</v>
      </c>
      <c r="B12668" t="s">
        <v>9878</v>
      </c>
      <c r="C12668" t="s">
        <v>21449</v>
      </c>
      <c r="D12668">
        <v>22632796</v>
      </c>
      <c r="E12668">
        <v>2023</v>
      </c>
    </row>
    <row r="12669" spans="1:5" ht="17.25" customHeight="1" x14ac:dyDescent="0.2">
      <c r="A12669">
        <v>208382</v>
      </c>
      <c r="B12669" t="s">
        <v>10466</v>
      </c>
      <c r="C12669" t="s">
        <v>16190</v>
      </c>
      <c r="D12669" t="s">
        <v>27833</v>
      </c>
      <c r="E12669">
        <v>2023</v>
      </c>
    </row>
    <row r="12670" spans="1:5" ht="17.25" customHeight="1" x14ac:dyDescent="0.2">
      <c r="A12670">
        <v>208381</v>
      </c>
      <c r="B12670" t="s">
        <v>9414</v>
      </c>
      <c r="C12670" t="s">
        <v>21511</v>
      </c>
      <c r="D12670" t="s">
        <v>27834</v>
      </c>
      <c r="E12670">
        <v>2023</v>
      </c>
    </row>
    <row r="12671" spans="1:5" ht="17.25" customHeight="1" x14ac:dyDescent="0.2">
      <c r="A12671">
        <v>208025</v>
      </c>
      <c r="B12671" t="s">
        <v>10224</v>
      </c>
      <c r="C12671" t="s">
        <v>13782</v>
      </c>
      <c r="D12671">
        <v>12932149</v>
      </c>
      <c r="E12671">
        <v>2022</v>
      </c>
    </row>
    <row r="12672" spans="1:5" ht="17.25" customHeight="1" x14ac:dyDescent="0.2">
      <c r="A12672">
        <v>208241</v>
      </c>
      <c r="B12672" t="s">
        <v>10466</v>
      </c>
      <c r="C12672" t="s">
        <v>16190</v>
      </c>
      <c r="D12672" t="s">
        <v>27835</v>
      </c>
      <c r="E12672">
        <v>2022</v>
      </c>
    </row>
    <row r="12673" spans="1:5" ht="17.25" customHeight="1" x14ac:dyDescent="0.2">
      <c r="A12673">
        <v>208234</v>
      </c>
      <c r="B12673" t="s">
        <v>9878</v>
      </c>
      <c r="C12673" t="s">
        <v>27307</v>
      </c>
      <c r="D12673">
        <v>33225056</v>
      </c>
      <c r="E12673">
        <v>2021</v>
      </c>
    </row>
    <row r="12674" spans="1:5" ht="17.25" customHeight="1" x14ac:dyDescent="0.2">
      <c r="A12674">
        <v>208233</v>
      </c>
      <c r="B12674" t="s">
        <v>9878</v>
      </c>
      <c r="C12674" t="s">
        <v>27307</v>
      </c>
      <c r="D12674">
        <v>33185940</v>
      </c>
      <c r="E12674">
        <v>2019</v>
      </c>
    </row>
    <row r="12675" spans="1:5" ht="17.25" customHeight="1" x14ac:dyDescent="0.2">
      <c r="A12675">
        <v>208232</v>
      </c>
      <c r="B12675" t="s">
        <v>9878</v>
      </c>
      <c r="C12675" t="s">
        <v>27307</v>
      </c>
      <c r="D12675">
        <v>33187831</v>
      </c>
      <c r="E12675">
        <v>2019</v>
      </c>
    </row>
    <row r="12676" spans="1:5" ht="17.25" customHeight="1" x14ac:dyDescent="0.2">
      <c r="A12676">
        <v>208231</v>
      </c>
      <c r="B12676" t="s">
        <v>9878</v>
      </c>
      <c r="C12676" t="s">
        <v>27307</v>
      </c>
      <c r="D12676">
        <v>33168913</v>
      </c>
      <c r="E12676">
        <v>2019</v>
      </c>
    </row>
    <row r="12677" spans="1:5" ht="17.25" customHeight="1" x14ac:dyDescent="0.2">
      <c r="A12677">
        <v>208061</v>
      </c>
      <c r="B12677" t="s">
        <v>10345</v>
      </c>
      <c r="C12677" t="s">
        <v>14903</v>
      </c>
      <c r="D12677" t="s">
        <v>27836</v>
      </c>
      <c r="E12677">
        <v>2021</v>
      </c>
    </row>
    <row r="12678" spans="1:5" ht="17.25" customHeight="1" x14ac:dyDescent="0.2">
      <c r="A12678">
        <v>208060</v>
      </c>
      <c r="B12678" t="s">
        <v>13337</v>
      </c>
      <c r="C12678" t="s">
        <v>15288</v>
      </c>
      <c r="D12678">
        <v>5232702180</v>
      </c>
      <c r="E12678">
        <v>2022</v>
      </c>
    </row>
    <row r="12679" spans="1:5" ht="17.25" customHeight="1" x14ac:dyDescent="0.2">
      <c r="A12679">
        <v>208059</v>
      </c>
      <c r="B12679" t="s">
        <v>13337</v>
      </c>
      <c r="C12679" t="s">
        <v>15288</v>
      </c>
      <c r="D12679">
        <v>5231504730</v>
      </c>
      <c r="E12679">
        <v>2022</v>
      </c>
    </row>
    <row r="12680" spans="1:5" ht="17.25" customHeight="1" x14ac:dyDescent="0.2">
      <c r="A12680">
        <v>208020</v>
      </c>
      <c r="B12680" t="s">
        <v>9878</v>
      </c>
      <c r="C12680" t="s">
        <v>21449</v>
      </c>
      <c r="D12680">
        <v>22557693</v>
      </c>
      <c r="E12680">
        <v>2022</v>
      </c>
    </row>
    <row r="12681" spans="1:5" ht="17.25" customHeight="1" x14ac:dyDescent="0.2">
      <c r="A12681">
        <v>208043</v>
      </c>
      <c r="B12681" t="s">
        <v>10466</v>
      </c>
      <c r="C12681" t="s">
        <v>14122</v>
      </c>
      <c r="D12681" t="s">
        <v>27837</v>
      </c>
      <c r="E12681">
        <v>2022</v>
      </c>
    </row>
    <row r="12682" spans="1:5" ht="17.25" customHeight="1" x14ac:dyDescent="0.2">
      <c r="A12682">
        <v>206419</v>
      </c>
      <c r="B12682" t="s">
        <v>10224</v>
      </c>
      <c r="C12682" t="s">
        <v>13782</v>
      </c>
      <c r="D12682">
        <v>12949001</v>
      </c>
      <c r="E12682">
        <v>2022</v>
      </c>
    </row>
    <row r="12683" spans="1:5" ht="17.25" customHeight="1" x14ac:dyDescent="0.2">
      <c r="A12683">
        <v>208088</v>
      </c>
      <c r="B12683" t="s">
        <v>12040</v>
      </c>
      <c r="C12683" t="s">
        <v>13683</v>
      </c>
      <c r="D12683" t="s">
        <v>27838</v>
      </c>
      <c r="E12683">
        <v>2015</v>
      </c>
    </row>
    <row r="12684" spans="1:5" ht="17.25" customHeight="1" x14ac:dyDescent="0.2">
      <c r="A12684">
        <v>165663</v>
      </c>
      <c r="B12684" t="s">
        <v>10092</v>
      </c>
      <c r="C12684" t="s">
        <v>13350</v>
      </c>
      <c r="D12684" t="s">
        <v>13351</v>
      </c>
      <c r="E12684">
        <v>2011</v>
      </c>
    </row>
    <row r="12685" spans="1:5" ht="17.25" customHeight="1" x14ac:dyDescent="0.2">
      <c r="A12685">
        <v>165661</v>
      </c>
      <c r="B12685" t="s">
        <v>9414</v>
      </c>
      <c r="C12685" t="s">
        <v>9446</v>
      </c>
      <c r="D12685">
        <v>44614170</v>
      </c>
      <c r="E12685">
        <v>2012</v>
      </c>
    </row>
    <row r="12686" spans="1:5" ht="17.25" customHeight="1" x14ac:dyDescent="0.2">
      <c r="A12686">
        <v>163374</v>
      </c>
      <c r="B12686" t="s">
        <v>9414</v>
      </c>
      <c r="C12686" t="s">
        <v>9446</v>
      </c>
      <c r="D12686">
        <v>44613994</v>
      </c>
      <c r="E12686">
        <v>2012</v>
      </c>
    </row>
    <row r="12687" spans="1:5" ht="17.25" customHeight="1" x14ac:dyDescent="0.2">
      <c r="A12687">
        <v>208011</v>
      </c>
      <c r="B12687" t="s">
        <v>9878</v>
      </c>
      <c r="C12687" t="s">
        <v>16459</v>
      </c>
      <c r="D12687">
        <v>22602155</v>
      </c>
      <c r="E12687">
        <v>2023</v>
      </c>
    </row>
    <row r="12688" spans="1:5" ht="17.25" customHeight="1" x14ac:dyDescent="0.2">
      <c r="A12688">
        <v>208012</v>
      </c>
      <c r="B12688" t="s">
        <v>10224</v>
      </c>
      <c r="C12688" t="s">
        <v>13782</v>
      </c>
      <c r="D12688">
        <v>12830746</v>
      </c>
      <c r="E12688">
        <v>2022</v>
      </c>
    </row>
    <row r="12689" spans="1:5" ht="17.25" customHeight="1" x14ac:dyDescent="0.2">
      <c r="A12689">
        <v>165572</v>
      </c>
      <c r="B12689" t="s">
        <v>9414</v>
      </c>
      <c r="C12689" t="s">
        <v>9636</v>
      </c>
      <c r="D12689">
        <v>77000974</v>
      </c>
      <c r="E12689">
        <v>2012</v>
      </c>
    </row>
    <row r="12690" spans="1:5" ht="17.25" customHeight="1" x14ac:dyDescent="0.2">
      <c r="A12690">
        <v>208403</v>
      </c>
      <c r="B12690" t="s">
        <v>12013</v>
      </c>
      <c r="C12690" t="s">
        <v>14225</v>
      </c>
      <c r="D12690">
        <v>1199025</v>
      </c>
      <c r="E12690">
        <v>2023</v>
      </c>
    </row>
    <row r="12691" spans="1:5" ht="17.25" customHeight="1" x14ac:dyDescent="0.2">
      <c r="A12691">
        <v>208570</v>
      </c>
      <c r="B12691" t="s">
        <v>9366</v>
      </c>
      <c r="C12691" t="s">
        <v>27580</v>
      </c>
      <c r="D12691">
        <v>7008446938</v>
      </c>
      <c r="E12691">
        <v>2018</v>
      </c>
    </row>
    <row r="12692" spans="1:5" ht="17.25" customHeight="1" x14ac:dyDescent="0.2">
      <c r="A12692">
        <v>189725</v>
      </c>
      <c r="B12692" t="s">
        <v>9414</v>
      </c>
      <c r="C12692" t="s">
        <v>9389</v>
      </c>
      <c r="D12692" t="s">
        <v>27839</v>
      </c>
      <c r="E12692">
        <v>2020</v>
      </c>
    </row>
    <row r="12693" spans="1:5" ht="17.25" customHeight="1" x14ac:dyDescent="0.2">
      <c r="A12693">
        <v>208086</v>
      </c>
      <c r="B12693" t="s">
        <v>10345</v>
      </c>
      <c r="C12693" t="s">
        <v>19210</v>
      </c>
      <c r="D12693" t="s">
        <v>27840</v>
      </c>
      <c r="E12693">
        <v>2023</v>
      </c>
    </row>
    <row r="12694" spans="1:5" ht="17.25" customHeight="1" x14ac:dyDescent="0.2">
      <c r="A12694">
        <v>208085</v>
      </c>
      <c r="B12694" t="s">
        <v>10345</v>
      </c>
      <c r="C12694" t="s">
        <v>19210</v>
      </c>
      <c r="D12694" t="s">
        <v>27841</v>
      </c>
      <c r="E12694">
        <v>2023</v>
      </c>
    </row>
    <row r="12695" spans="1:5" ht="17.25" customHeight="1" x14ac:dyDescent="0.2">
      <c r="A12695">
        <v>208084</v>
      </c>
      <c r="B12695" t="s">
        <v>10345</v>
      </c>
      <c r="C12695" t="s">
        <v>14895</v>
      </c>
      <c r="D12695" t="s">
        <v>27842</v>
      </c>
      <c r="E12695">
        <v>2022</v>
      </c>
    </row>
    <row r="12696" spans="1:5" ht="17.25" customHeight="1" x14ac:dyDescent="0.2">
      <c r="A12696">
        <v>208083</v>
      </c>
      <c r="B12696" t="s">
        <v>10345</v>
      </c>
      <c r="C12696" t="s">
        <v>14903</v>
      </c>
      <c r="D12696" t="s">
        <v>27843</v>
      </c>
      <c r="E12696">
        <v>2022</v>
      </c>
    </row>
    <row r="12697" spans="1:5" ht="17.25" customHeight="1" x14ac:dyDescent="0.2">
      <c r="A12697">
        <v>208087</v>
      </c>
      <c r="B12697" t="s">
        <v>9414</v>
      </c>
      <c r="C12697" t="s">
        <v>9636</v>
      </c>
      <c r="D12697">
        <v>88110072</v>
      </c>
      <c r="E12697">
        <v>2022</v>
      </c>
    </row>
    <row r="12698" spans="1:5" ht="17.25" customHeight="1" x14ac:dyDescent="0.2">
      <c r="A12698">
        <v>153894</v>
      </c>
      <c r="B12698" t="s">
        <v>10466</v>
      </c>
      <c r="C12698" t="s">
        <v>10591</v>
      </c>
      <c r="D12698" t="s">
        <v>10904</v>
      </c>
      <c r="E12698">
        <v>2011</v>
      </c>
    </row>
    <row r="12699" spans="1:5" ht="17.25" customHeight="1" x14ac:dyDescent="0.2">
      <c r="A12699">
        <v>207004</v>
      </c>
      <c r="B12699" t="s">
        <v>10224</v>
      </c>
      <c r="C12699" t="s">
        <v>21883</v>
      </c>
      <c r="D12699">
        <v>12996735</v>
      </c>
      <c r="E12699">
        <v>2023</v>
      </c>
    </row>
    <row r="12700" spans="1:5" ht="17.25" customHeight="1" x14ac:dyDescent="0.2">
      <c r="A12700">
        <v>174656</v>
      </c>
      <c r="B12700" t="s">
        <v>10310</v>
      </c>
      <c r="C12700" t="s">
        <v>10315</v>
      </c>
      <c r="D12700" t="s">
        <v>27844</v>
      </c>
      <c r="E12700">
        <v>2012</v>
      </c>
    </row>
    <row r="12701" spans="1:5" ht="17.25" customHeight="1" x14ac:dyDescent="0.2">
      <c r="A12701">
        <v>178705</v>
      </c>
      <c r="B12701" t="s">
        <v>9414</v>
      </c>
      <c r="C12701" t="s">
        <v>9385</v>
      </c>
      <c r="D12701" t="s">
        <v>16924</v>
      </c>
      <c r="E12701">
        <v>2017</v>
      </c>
    </row>
    <row r="12702" spans="1:5" ht="17.25" customHeight="1" x14ac:dyDescent="0.2">
      <c r="A12702">
        <v>175608</v>
      </c>
      <c r="B12702" t="s">
        <v>9878</v>
      </c>
      <c r="C12702" t="s">
        <v>9886</v>
      </c>
      <c r="D12702">
        <v>74060147</v>
      </c>
      <c r="E12702">
        <v>2016</v>
      </c>
    </row>
    <row r="12703" spans="1:5" ht="17.25" customHeight="1" x14ac:dyDescent="0.2">
      <c r="A12703">
        <v>208024</v>
      </c>
      <c r="B12703" t="s">
        <v>13037</v>
      </c>
      <c r="C12703" t="s">
        <v>27729</v>
      </c>
      <c r="D12703">
        <v>283718</v>
      </c>
      <c r="E12703">
        <v>2019</v>
      </c>
    </row>
    <row r="12704" spans="1:5" ht="17.25" customHeight="1" x14ac:dyDescent="0.2">
      <c r="A12704">
        <v>208023</v>
      </c>
      <c r="B12704" t="s">
        <v>13037</v>
      </c>
      <c r="C12704" t="s">
        <v>27729</v>
      </c>
      <c r="D12704">
        <v>317924</v>
      </c>
      <c r="E12704">
        <v>2019</v>
      </c>
    </row>
    <row r="12705" spans="1:5" ht="17.25" customHeight="1" x14ac:dyDescent="0.2">
      <c r="A12705">
        <v>208168</v>
      </c>
      <c r="B12705" t="s">
        <v>16234</v>
      </c>
      <c r="C12705" t="s">
        <v>14880</v>
      </c>
      <c r="D12705">
        <v>1362223010837</v>
      </c>
      <c r="E12705">
        <v>2023</v>
      </c>
    </row>
    <row r="12706" spans="1:5" ht="17.25" customHeight="1" x14ac:dyDescent="0.2">
      <c r="A12706">
        <v>208167</v>
      </c>
      <c r="B12706" t="s">
        <v>16234</v>
      </c>
      <c r="C12706" t="s">
        <v>14880</v>
      </c>
      <c r="D12706">
        <v>1362223010831</v>
      </c>
      <c r="E12706">
        <v>2023</v>
      </c>
    </row>
    <row r="12707" spans="1:5" ht="17.25" customHeight="1" x14ac:dyDescent="0.2">
      <c r="A12707">
        <v>208166</v>
      </c>
      <c r="B12707" t="s">
        <v>16234</v>
      </c>
      <c r="C12707" t="s">
        <v>14880</v>
      </c>
      <c r="D12707">
        <v>1362223010844</v>
      </c>
      <c r="E12707">
        <v>2023</v>
      </c>
    </row>
    <row r="12708" spans="1:5" ht="17.25" customHeight="1" x14ac:dyDescent="0.2">
      <c r="A12708">
        <v>208165</v>
      </c>
      <c r="B12708" t="s">
        <v>16234</v>
      </c>
      <c r="C12708" t="s">
        <v>14880</v>
      </c>
      <c r="D12708">
        <v>1362223010832</v>
      </c>
      <c r="E12708">
        <v>2023</v>
      </c>
    </row>
    <row r="12709" spans="1:5" ht="17.25" customHeight="1" x14ac:dyDescent="0.2">
      <c r="A12709">
        <v>208019</v>
      </c>
      <c r="B12709" t="s">
        <v>9878</v>
      </c>
      <c r="C12709" t="s">
        <v>21449</v>
      </c>
      <c r="D12709">
        <v>22604327</v>
      </c>
      <c r="E12709">
        <v>2023</v>
      </c>
    </row>
    <row r="12710" spans="1:5" ht="17.25" customHeight="1" x14ac:dyDescent="0.2">
      <c r="A12710">
        <v>208145</v>
      </c>
      <c r="B12710" t="s">
        <v>9878</v>
      </c>
      <c r="C12710" t="s">
        <v>9886</v>
      </c>
      <c r="D12710">
        <v>74914445</v>
      </c>
      <c r="E12710">
        <v>2022</v>
      </c>
    </row>
    <row r="12711" spans="1:5" ht="17.25" customHeight="1" x14ac:dyDescent="0.2">
      <c r="A12711">
        <v>208038</v>
      </c>
      <c r="B12711" t="s">
        <v>9414</v>
      </c>
      <c r="C12711" t="s">
        <v>9389</v>
      </c>
      <c r="D12711" t="s">
        <v>27845</v>
      </c>
      <c r="E12711">
        <v>2023</v>
      </c>
    </row>
    <row r="12712" spans="1:5" ht="17.25" customHeight="1" x14ac:dyDescent="0.2">
      <c r="A12712">
        <v>207003</v>
      </c>
      <c r="B12712" t="s">
        <v>10466</v>
      </c>
      <c r="C12712" t="s">
        <v>21614</v>
      </c>
      <c r="D12712" t="s">
        <v>27846</v>
      </c>
      <c r="E12712">
        <v>2022</v>
      </c>
    </row>
    <row r="12713" spans="1:5" ht="17.25" customHeight="1" x14ac:dyDescent="0.2">
      <c r="A12713">
        <v>206418</v>
      </c>
      <c r="B12713" t="s">
        <v>10466</v>
      </c>
      <c r="C12713" t="s">
        <v>15051</v>
      </c>
      <c r="D12713" t="s">
        <v>27847</v>
      </c>
      <c r="E12713">
        <v>2022</v>
      </c>
    </row>
    <row r="12714" spans="1:5" ht="17.25" customHeight="1" x14ac:dyDescent="0.2">
      <c r="A12714">
        <v>204960</v>
      </c>
      <c r="B12714" t="s">
        <v>9878</v>
      </c>
      <c r="C12714" t="s">
        <v>9887</v>
      </c>
      <c r="D12714">
        <v>99103288</v>
      </c>
      <c r="E12714">
        <v>2023</v>
      </c>
    </row>
    <row r="12715" spans="1:5" ht="17.25" customHeight="1" x14ac:dyDescent="0.2">
      <c r="A12715">
        <v>206070</v>
      </c>
      <c r="B12715" t="s">
        <v>9878</v>
      </c>
      <c r="C12715" t="s">
        <v>9887</v>
      </c>
      <c r="D12715">
        <v>99095978</v>
      </c>
      <c r="E12715">
        <v>2023</v>
      </c>
    </row>
    <row r="12716" spans="1:5" ht="17.25" customHeight="1" x14ac:dyDescent="0.2">
      <c r="A12716">
        <v>206599</v>
      </c>
      <c r="B12716" t="s">
        <v>10224</v>
      </c>
      <c r="C12716" t="s">
        <v>13782</v>
      </c>
      <c r="D12716">
        <v>12815270</v>
      </c>
      <c r="E12716">
        <v>2022</v>
      </c>
    </row>
    <row r="12717" spans="1:5" ht="17.25" customHeight="1" x14ac:dyDescent="0.2">
      <c r="A12717">
        <v>206583</v>
      </c>
      <c r="B12717" t="s">
        <v>9878</v>
      </c>
      <c r="C12717" t="s">
        <v>14803</v>
      </c>
      <c r="D12717">
        <v>77243688</v>
      </c>
      <c r="E12717">
        <v>2022</v>
      </c>
    </row>
    <row r="12718" spans="1:5" ht="17.25" customHeight="1" x14ac:dyDescent="0.2">
      <c r="A12718">
        <v>206580</v>
      </c>
      <c r="B12718" t="s">
        <v>9878</v>
      </c>
      <c r="C12718" t="s">
        <v>14803</v>
      </c>
      <c r="D12718">
        <v>77244807</v>
      </c>
      <c r="E12718">
        <v>2022</v>
      </c>
    </row>
    <row r="12719" spans="1:5" ht="17.25" customHeight="1" x14ac:dyDescent="0.2">
      <c r="A12719">
        <v>206579</v>
      </c>
      <c r="B12719" t="s">
        <v>9878</v>
      </c>
      <c r="C12719" t="s">
        <v>14803</v>
      </c>
      <c r="D12719">
        <v>77244908</v>
      </c>
      <c r="E12719">
        <v>2022</v>
      </c>
    </row>
    <row r="12720" spans="1:5" ht="17.25" customHeight="1" x14ac:dyDescent="0.2">
      <c r="A12720">
        <v>206578</v>
      </c>
      <c r="B12720" t="s">
        <v>9878</v>
      </c>
      <c r="C12720" t="s">
        <v>14803</v>
      </c>
      <c r="D12720">
        <v>77246700</v>
      </c>
      <c r="E12720">
        <v>2022</v>
      </c>
    </row>
    <row r="12721" spans="1:5" ht="17.25" customHeight="1" x14ac:dyDescent="0.2">
      <c r="A12721">
        <v>206574</v>
      </c>
      <c r="B12721" t="s">
        <v>9878</v>
      </c>
      <c r="C12721" t="s">
        <v>14803</v>
      </c>
      <c r="D12721">
        <v>77242020</v>
      </c>
      <c r="E12721">
        <v>2022</v>
      </c>
    </row>
    <row r="12722" spans="1:5" ht="17.25" customHeight="1" x14ac:dyDescent="0.2">
      <c r="A12722">
        <v>208022</v>
      </c>
      <c r="B12722" t="s">
        <v>13037</v>
      </c>
      <c r="C12722" t="s">
        <v>24126</v>
      </c>
      <c r="D12722">
        <v>445171</v>
      </c>
      <c r="E12722">
        <v>2022</v>
      </c>
    </row>
    <row r="12723" spans="1:5" ht="17.25" customHeight="1" x14ac:dyDescent="0.2">
      <c r="A12723">
        <v>208437</v>
      </c>
      <c r="B12723" t="s">
        <v>16408</v>
      </c>
      <c r="C12723" t="s">
        <v>16409</v>
      </c>
      <c r="D12723" t="s">
        <v>27848</v>
      </c>
      <c r="E12723">
        <v>2023</v>
      </c>
    </row>
    <row r="12724" spans="1:5" ht="17.25" customHeight="1" x14ac:dyDescent="0.2">
      <c r="A12724">
        <v>208010</v>
      </c>
      <c r="B12724" t="s">
        <v>9366</v>
      </c>
      <c r="C12724" t="s">
        <v>21521</v>
      </c>
      <c r="D12724">
        <v>2016162495</v>
      </c>
      <c r="E12724">
        <v>2023</v>
      </c>
    </row>
    <row r="12725" spans="1:5" ht="17.25" customHeight="1" x14ac:dyDescent="0.2">
      <c r="A12725">
        <v>208009</v>
      </c>
      <c r="B12725" t="s">
        <v>9414</v>
      </c>
      <c r="C12725" t="s">
        <v>21511</v>
      </c>
      <c r="D12725" t="s">
        <v>27849</v>
      </c>
      <c r="E12725">
        <v>2023</v>
      </c>
    </row>
    <row r="12726" spans="1:5" ht="17.25" customHeight="1" x14ac:dyDescent="0.2">
      <c r="A12726">
        <v>208008</v>
      </c>
      <c r="B12726" t="s">
        <v>9414</v>
      </c>
      <c r="C12726" t="s">
        <v>21511</v>
      </c>
      <c r="D12726" t="s">
        <v>27850</v>
      </c>
      <c r="E12726">
        <v>2023</v>
      </c>
    </row>
    <row r="12727" spans="1:5" ht="17.25" customHeight="1" x14ac:dyDescent="0.2">
      <c r="A12727">
        <v>208158</v>
      </c>
      <c r="B12727" t="s">
        <v>10466</v>
      </c>
      <c r="C12727" t="s">
        <v>16190</v>
      </c>
      <c r="D12727" t="s">
        <v>27851</v>
      </c>
      <c r="E12727">
        <v>2023</v>
      </c>
    </row>
    <row r="12728" spans="1:5" ht="17.25" customHeight="1" x14ac:dyDescent="0.2">
      <c r="A12728">
        <v>208007</v>
      </c>
      <c r="B12728" t="s">
        <v>9878</v>
      </c>
      <c r="C12728" t="s">
        <v>9887</v>
      </c>
      <c r="D12728">
        <v>99144140</v>
      </c>
      <c r="E12728">
        <v>2023</v>
      </c>
    </row>
    <row r="12729" spans="1:5" ht="17.25" customHeight="1" x14ac:dyDescent="0.2">
      <c r="A12729">
        <v>208042</v>
      </c>
      <c r="B12729" t="s">
        <v>10345</v>
      </c>
      <c r="C12729" t="s">
        <v>13787</v>
      </c>
      <c r="D12729" t="s">
        <v>27852</v>
      </c>
      <c r="E12729">
        <v>2023</v>
      </c>
    </row>
    <row r="12730" spans="1:5" ht="17.25" customHeight="1" x14ac:dyDescent="0.2">
      <c r="A12730">
        <v>208041</v>
      </c>
      <c r="B12730" t="s">
        <v>10345</v>
      </c>
      <c r="C12730" t="s">
        <v>13787</v>
      </c>
      <c r="D12730" t="s">
        <v>27853</v>
      </c>
      <c r="E12730">
        <v>2023</v>
      </c>
    </row>
    <row r="12731" spans="1:5" ht="17.25" customHeight="1" x14ac:dyDescent="0.2">
      <c r="A12731">
        <v>208040</v>
      </c>
      <c r="B12731" t="s">
        <v>10345</v>
      </c>
      <c r="C12731" t="s">
        <v>13787</v>
      </c>
      <c r="D12731" t="s">
        <v>27854</v>
      </c>
      <c r="E12731">
        <v>2023</v>
      </c>
    </row>
    <row r="12732" spans="1:5" ht="17.25" customHeight="1" x14ac:dyDescent="0.2">
      <c r="A12732">
        <v>208006</v>
      </c>
      <c r="B12732" t="s">
        <v>9878</v>
      </c>
      <c r="C12732" t="s">
        <v>21522</v>
      </c>
      <c r="D12732">
        <v>80552713</v>
      </c>
      <c r="E12732">
        <v>2023</v>
      </c>
    </row>
    <row r="12733" spans="1:5" ht="17.25" customHeight="1" x14ac:dyDescent="0.2">
      <c r="A12733">
        <v>208039</v>
      </c>
      <c r="B12733" t="s">
        <v>10345</v>
      </c>
      <c r="C12733" t="s">
        <v>13787</v>
      </c>
      <c r="D12733" t="s">
        <v>27855</v>
      </c>
      <c r="E12733">
        <v>2023</v>
      </c>
    </row>
    <row r="12734" spans="1:5" ht="17.25" customHeight="1" x14ac:dyDescent="0.2">
      <c r="A12734">
        <v>208005</v>
      </c>
      <c r="B12734" t="s">
        <v>9878</v>
      </c>
      <c r="C12734" t="s">
        <v>21522</v>
      </c>
      <c r="D12734">
        <v>80554404</v>
      </c>
      <c r="E12734">
        <v>2023</v>
      </c>
    </row>
    <row r="12735" spans="1:5" ht="17.25" customHeight="1" x14ac:dyDescent="0.2">
      <c r="A12735">
        <v>208004</v>
      </c>
      <c r="B12735" t="s">
        <v>9878</v>
      </c>
      <c r="C12735" t="s">
        <v>21522</v>
      </c>
      <c r="D12735">
        <v>80549936</v>
      </c>
      <c r="E12735">
        <v>2023</v>
      </c>
    </row>
    <row r="12736" spans="1:5" ht="17.25" customHeight="1" x14ac:dyDescent="0.2">
      <c r="A12736">
        <v>208003</v>
      </c>
      <c r="B12736" t="s">
        <v>9878</v>
      </c>
      <c r="C12736" t="s">
        <v>21522</v>
      </c>
      <c r="D12736">
        <v>80558328</v>
      </c>
      <c r="E12736">
        <v>2023</v>
      </c>
    </row>
    <row r="12737" spans="1:5" ht="17.25" customHeight="1" x14ac:dyDescent="0.2">
      <c r="A12737">
        <v>208002</v>
      </c>
      <c r="B12737" t="s">
        <v>9878</v>
      </c>
      <c r="C12737" t="s">
        <v>21522</v>
      </c>
      <c r="D12737">
        <v>80558608</v>
      </c>
      <c r="E12737">
        <v>2023</v>
      </c>
    </row>
    <row r="12738" spans="1:5" ht="17.25" customHeight="1" x14ac:dyDescent="0.2">
      <c r="A12738">
        <v>208001</v>
      </c>
      <c r="B12738" t="s">
        <v>9878</v>
      </c>
      <c r="C12738" t="s">
        <v>21522</v>
      </c>
      <c r="D12738">
        <v>80548058</v>
      </c>
      <c r="E12738">
        <v>2023</v>
      </c>
    </row>
    <row r="12739" spans="1:5" ht="17.25" customHeight="1" x14ac:dyDescent="0.2">
      <c r="A12739">
        <v>208000</v>
      </c>
      <c r="B12739" t="s">
        <v>10466</v>
      </c>
      <c r="C12739" t="s">
        <v>16203</v>
      </c>
      <c r="D12739" t="s">
        <v>27856</v>
      </c>
      <c r="E12739">
        <v>2023</v>
      </c>
    </row>
    <row r="12740" spans="1:5" ht="17.25" customHeight="1" x14ac:dyDescent="0.2">
      <c r="A12740">
        <v>207999</v>
      </c>
      <c r="B12740" t="s">
        <v>10466</v>
      </c>
      <c r="C12740" t="s">
        <v>16293</v>
      </c>
      <c r="D12740" t="s">
        <v>27857</v>
      </c>
      <c r="E12740">
        <v>2023</v>
      </c>
    </row>
    <row r="12741" spans="1:5" ht="17.25" customHeight="1" x14ac:dyDescent="0.2">
      <c r="A12741">
        <v>208172</v>
      </c>
      <c r="B12741" t="s">
        <v>16234</v>
      </c>
      <c r="C12741" t="s">
        <v>27858</v>
      </c>
      <c r="D12741">
        <v>1362022009548</v>
      </c>
      <c r="E12741">
        <v>2022</v>
      </c>
    </row>
    <row r="12742" spans="1:5" ht="17.25" customHeight="1" x14ac:dyDescent="0.2">
      <c r="A12742">
        <v>207998</v>
      </c>
      <c r="B12742" t="s">
        <v>10466</v>
      </c>
      <c r="C12742" t="s">
        <v>16293</v>
      </c>
      <c r="D12742" t="s">
        <v>27859</v>
      </c>
      <c r="E12742">
        <v>2023</v>
      </c>
    </row>
    <row r="12743" spans="1:5" ht="17.25" customHeight="1" x14ac:dyDescent="0.2">
      <c r="A12743">
        <v>208171</v>
      </c>
      <c r="B12743" t="s">
        <v>16234</v>
      </c>
      <c r="C12743" t="s">
        <v>27858</v>
      </c>
      <c r="D12743">
        <v>1362022009688</v>
      </c>
      <c r="E12743">
        <v>2022</v>
      </c>
    </row>
    <row r="12744" spans="1:5" ht="17.25" customHeight="1" x14ac:dyDescent="0.2">
      <c r="A12744">
        <v>208170</v>
      </c>
      <c r="B12744" t="s">
        <v>16234</v>
      </c>
      <c r="C12744" t="s">
        <v>27858</v>
      </c>
      <c r="D12744">
        <v>1362022009527</v>
      </c>
      <c r="E12744">
        <v>2022</v>
      </c>
    </row>
    <row r="12745" spans="1:5" ht="17.25" customHeight="1" x14ac:dyDescent="0.2">
      <c r="A12745">
        <v>207997</v>
      </c>
      <c r="B12745" t="s">
        <v>10466</v>
      </c>
      <c r="C12745" t="s">
        <v>16293</v>
      </c>
      <c r="D12745" t="s">
        <v>27860</v>
      </c>
      <c r="E12745">
        <v>2022</v>
      </c>
    </row>
    <row r="12746" spans="1:5" ht="17.25" customHeight="1" x14ac:dyDescent="0.2">
      <c r="A12746">
        <v>208169</v>
      </c>
      <c r="B12746" t="s">
        <v>16234</v>
      </c>
      <c r="C12746" t="s">
        <v>27858</v>
      </c>
      <c r="D12746">
        <v>1362022009701</v>
      </c>
      <c r="E12746">
        <v>2022</v>
      </c>
    </row>
    <row r="12747" spans="1:5" ht="17.25" customHeight="1" x14ac:dyDescent="0.2">
      <c r="A12747">
        <v>207996</v>
      </c>
      <c r="B12747" t="s">
        <v>10466</v>
      </c>
      <c r="C12747" t="s">
        <v>16293</v>
      </c>
      <c r="D12747" t="s">
        <v>27861</v>
      </c>
      <c r="E12747">
        <v>2022</v>
      </c>
    </row>
    <row r="12748" spans="1:5" ht="17.25" customHeight="1" x14ac:dyDescent="0.2">
      <c r="A12748">
        <v>208265</v>
      </c>
      <c r="B12748" t="s">
        <v>10466</v>
      </c>
      <c r="C12748" t="s">
        <v>15051</v>
      </c>
      <c r="D12748" t="s">
        <v>27862</v>
      </c>
      <c r="E12748">
        <v>2023</v>
      </c>
    </row>
    <row r="12749" spans="1:5" ht="17.25" customHeight="1" x14ac:dyDescent="0.2">
      <c r="A12749">
        <v>207990</v>
      </c>
      <c r="B12749" t="s">
        <v>10466</v>
      </c>
      <c r="C12749" t="s">
        <v>23022</v>
      </c>
      <c r="D12749" t="s">
        <v>27863</v>
      </c>
      <c r="E12749">
        <v>2023</v>
      </c>
    </row>
    <row r="12750" spans="1:5" ht="17.25" customHeight="1" x14ac:dyDescent="0.2">
      <c r="A12750">
        <v>207989</v>
      </c>
      <c r="B12750" t="s">
        <v>10466</v>
      </c>
      <c r="C12750" t="s">
        <v>17139</v>
      </c>
      <c r="D12750" t="s">
        <v>27864</v>
      </c>
      <c r="E12750">
        <v>2023</v>
      </c>
    </row>
    <row r="12751" spans="1:5" ht="17.25" customHeight="1" x14ac:dyDescent="0.2">
      <c r="A12751">
        <v>207988</v>
      </c>
      <c r="B12751" t="s">
        <v>10466</v>
      </c>
      <c r="C12751" t="s">
        <v>17139</v>
      </c>
      <c r="D12751" t="s">
        <v>27865</v>
      </c>
      <c r="E12751">
        <v>2023</v>
      </c>
    </row>
    <row r="12752" spans="1:5" ht="17.25" customHeight="1" x14ac:dyDescent="0.2">
      <c r="A12752">
        <v>207975</v>
      </c>
      <c r="B12752" t="s">
        <v>10345</v>
      </c>
      <c r="C12752" t="s">
        <v>13787</v>
      </c>
      <c r="D12752" t="s">
        <v>27866</v>
      </c>
      <c r="E12752">
        <v>2023</v>
      </c>
    </row>
    <row r="12753" spans="1:5" ht="17.25" customHeight="1" x14ac:dyDescent="0.2">
      <c r="A12753">
        <v>207974</v>
      </c>
      <c r="B12753" t="s">
        <v>10345</v>
      </c>
      <c r="C12753" t="s">
        <v>13787</v>
      </c>
      <c r="D12753" t="s">
        <v>27867</v>
      </c>
      <c r="E12753">
        <v>2023</v>
      </c>
    </row>
    <row r="12754" spans="1:5" ht="17.25" customHeight="1" x14ac:dyDescent="0.2">
      <c r="A12754">
        <v>207973</v>
      </c>
      <c r="B12754" t="s">
        <v>10345</v>
      </c>
      <c r="C12754" t="s">
        <v>13041</v>
      </c>
      <c r="D12754" t="s">
        <v>27868</v>
      </c>
      <c r="E12754">
        <v>2023</v>
      </c>
    </row>
    <row r="12755" spans="1:5" ht="17.25" customHeight="1" x14ac:dyDescent="0.2">
      <c r="A12755">
        <v>208081</v>
      </c>
      <c r="B12755" t="s">
        <v>13337</v>
      </c>
      <c r="C12755" t="s">
        <v>15288</v>
      </c>
      <c r="D12755">
        <v>5215903510</v>
      </c>
      <c r="E12755">
        <v>2022</v>
      </c>
    </row>
    <row r="12756" spans="1:5" ht="17.25" customHeight="1" x14ac:dyDescent="0.2">
      <c r="A12756">
        <v>207972</v>
      </c>
      <c r="B12756" t="s">
        <v>14052</v>
      </c>
      <c r="C12756" t="s">
        <v>24347</v>
      </c>
      <c r="D12756" t="s">
        <v>27869</v>
      </c>
      <c r="E12756">
        <v>2023</v>
      </c>
    </row>
    <row r="12757" spans="1:5" ht="17.25" customHeight="1" x14ac:dyDescent="0.2">
      <c r="A12757">
        <v>207985</v>
      </c>
      <c r="B12757" t="s">
        <v>10345</v>
      </c>
      <c r="C12757" t="s">
        <v>14903</v>
      </c>
      <c r="D12757" t="s">
        <v>27870</v>
      </c>
      <c r="E12757">
        <v>2023</v>
      </c>
    </row>
    <row r="12758" spans="1:5" ht="17.25" customHeight="1" x14ac:dyDescent="0.2">
      <c r="A12758">
        <v>207984</v>
      </c>
      <c r="B12758" t="s">
        <v>10345</v>
      </c>
      <c r="C12758" t="s">
        <v>14903</v>
      </c>
      <c r="D12758" t="s">
        <v>27871</v>
      </c>
      <c r="E12758">
        <v>2023</v>
      </c>
    </row>
    <row r="12759" spans="1:5" ht="17.25" customHeight="1" x14ac:dyDescent="0.2">
      <c r="A12759">
        <v>207983</v>
      </c>
      <c r="B12759" t="s">
        <v>10345</v>
      </c>
      <c r="C12759" t="s">
        <v>14903</v>
      </c>
      <c r="D12759" t="s">
        <v>27872</v>
      </c>
      <c r="E12759">
        <v>2023</v>
      </c>
    </row>
    <row r="12760" spans="1:5" ht="17.25" customHeight="1" x14ac:dyDescent="0.2">
      <c r="A12760">
        <v>207982</v>
      </c>
      <c r="B12760" t="s">
        <v>10345</v>
      </c>
      <c r="C12760" t="s">
        <v>14903</v>
      </c>
      <c r="D12760" t="s">
        <v>27873</v>
      </c>
      <c r="E12760">
        <v>2023</v>
      </c>
    </row>
    <row r="12761" spans="1:5" ht="17.25" customHeight="1" x14ac:dyDescent="0.2">
      <c r="A12761">
        <v>207981</v>
      </c>
      <c r="B12761" t="s">
        <v>10345</v>
      </c>
      <c r="C12761" t="s">
        <v>14903</v>
      </c>
      <c r="D12761" t="s">
        <v>27874</v>
      </c>
      <c r="E12761">
        <v>2023</v>
      </c>
    </row>
    <row r="12762" spans="1:5" ht="17.25" customHeight="1" x14ac:dyDescent="0.2">
      <c r="A12762">
        <v>207980</v>
      </c>
      <c r="B12762" t="s">
        <v>10345</v>
      </c>
      <c r="C12762" t="s">
        <v>14903</v>
      </c>
      <c r="D12762" t="s">
        <v>27875</v>
      </c>
      <c r="E12762">
        <v>2023</v>
      </c>
    </row>
    <row r="12763" spans="1:5" ht="17.25" customHeight="1" x14ac:dyDescent="0.2">
      <c r="A12763">
        <v>207979</v>
      </c>
      <c r="B12763" t="s">
        <v>10345</v>
      </c>
      <c r="C12763" t="s">
        <v>14903</v>
      </c>
      <c r="D12763" t="s">
        <v>27876</v>
      </c>
      <c r="E12763">
        <v>2023</v>
      </c>
    </row>
    <row r="12764" spans="1:5" ht="17.25" customHeight="1" x14ac:dyDescent="0.2">
      <c r="A12764">
        <v>207978</v>
      </c>
      <c r="B12764" t="s">
        <v>10345</v>
      </c>
      <c r="C12764" t="s">
        <v>14903</v>
      </c>
      <c r="D12764" t="s">
        <v>27877</v>
      </c>
      <c r="E12764">
        <v>2023</v>
      </c>
    </row>
    <row r="12765" spans="1:5" ht="17.25" customHeight="1" x14ac:dyDescent="0.2">
      <c r="A12765">
        <v>207977</v>
      </c>
      <c r="B12765" t="s">
        <v>10345</v>
      </c>
      <c r="C12765" t="s">
        <v>14903</v>
      </c>
      <c r="D12765" t="s">
        <v>27878</v>
      </c>
      <c r="E12765">
        <v>2023</v>
      </c>
    </row>
    <row r="12766" spans="1:5" ht="17.25" customHeight="1" x14ac:dyDescent="0.2">
      <c r="A12766">
        <v>207976</v>
      </c>
      <c r="B12766" t="s">
        <v>10345</v>
      </c>
      <c r="C12766" t="s">
        <v>14903</v>
      </c>
      <c r="D12766" t="s">
        <v>27879</v>
      </c>
      <c r="E12766">
        <v>2023</v>
      </c>
    </row>
    <row r="12767" spans="1:5" ht="17.25" customHeight="1" x14ac:dyDescent="0.2">
      <c r="A12767">
        <v>208058</v>
      </c>
      <c r="B12767" t="s">
        <v>13037</v>
      </c>
      <c r="C12767" t="s">
        <v>21892</v>
      </c>
      <c r="D12767">
        <v>1983262</v>
      </c>
      <c r="E12767">
        <v>2022</v>
      </c>
    </row>
    <row r="12768" spans="1:5" ht="17.25" customHeight="1" x14ac:dyDescent="0.2">
      <c r="A12768">
        <v>208067</v>
      </c>
      <c r="B12768" t="s">
        <v>10466</v>
      </c>
      <c r="C12768" t="s">
        <v>27010</v>
      </c>
      <c r="D12768" t="s">
        <v>27880</v>
      </c>
      <c r="E12768">
        <v>2020</v>
      </c>
    </row>
    <row r="12769" spans="1:5" ht="17.25" customHeight="1" x14ac:dyDescent="0.2">
      <c r="A12769">
        <v>208066</v>
      </c>
      <c r="B12769" t="s">
        <v>10466</v>
      </c>
      <c r="C12769" t="s">
        <v>15229</v>
      </c>
      <c r="D12769" t="s">
        <v>27881</v>
      </c>
      <c r="E12769">
        <v>2019</v>
      </c>
    </row>
    <row r="12770" spans="1:5" ht="17.25" customHeight="1" x14ac:dyDescent="0.2">
      <c r="A12770">
        <v>208065</v>
      </c>
      <c r="B12770" t="s">
        <v>10345</v>
      </c>
      <c r="C12770" t="s">
        <v>14903</v>
      </c>
      <c r="D12770" t="s">
        <v>27882</v>
      </c>
      <c r="E12770">
        <v>2020</v>
      </c>
    </row>
    <row r="12771" spans="1:5" ht="17.25" customHeight="1" x14ac:dyDescent="0.2">
      <c r="A12771">
        <v>208064</v>
      </c>
      <c r="B12771" t="s">
        <v>10345</v>
      </c>
      <c r="C12771" t="s">
        <v>13041</v>
      </c>
      <c r="D12771" t="s">
        <v>27883</v>
      </c>
      <c r="E12771">
        <v>2021</v>
      </c>
    </row>
    <row r="12772" spans="1:5" ht="17.25" customHeight="1" x14ac:dyDescent="0.2">
      <c r="A12772">
        <v>208063</v>
      </c>
      <c r="B12772" t="s">
        <v>10345</v>
      </c>
      <c r="C12772" t="s">
        <v>13041</v>
      </c>
      <c r="D12772" t="s">
        <v>27884</v>
      </c>
      <c r="E12772">
        <v>2021</v>
      </c>
    </row>
    <row r="12773" spans="1:5" ht="17.25" customHeight="1" x14ac:dyDescent="0.2">
      <c r="A12773">
        <v>208062</v>
      </c>
      <c r="B12773" t="s">
        <v>10345</v>
      </c>
      <c r="C12773" t="s">
        <v>13041</v>
      </c>
      <c r="D12773" t="s">
        <v>27885</v>
      </c>
      <c r="E12773">
        <v>2021</v>
      </c>
    </row>
    <row r="12774" spans="1:5" ht="17.25" customHeight="1" x14ac:dyDescent="0.2">
      <c r="A12774">
        <v>207995</v>
      </c>
      <c r="B12774" t="s">
        <v>14052</v>
      </c>
      <c r="C12774" t="s">
        <v>22231</v>
      </c>
      <c r="D12774" t="s">
        <v>27886</v>
      </c>
      <c r="E12774">
        <v>2023</v>
      </c>
    </row>
    <row r="12775" spans="1:5" ht="17.25" customHeight="1" x14ac:dyDescent="0.2">
      <c r="A12775">
        <v>207994</v>
      </c>
      <c r="B12775" t="s">
        <v>14052</v>
      </c>
      <c r="C12775" t="s">
        <v>22231</v>
      </c>
      <c r="D12775" t="s">
        <v>27887</v>
      </c>
      <c r="E12775">
        <v>2023</v>
      </c>
    </row>
    <row r="12776" spans="1:5" ht="17.25" customHeight="1" x14ac:dyDescent="0.2">
      <c r="A12776">
        <v>207993</v>
      </c>
      <c r="B12776" t="s">
        <v>14052</v>
      </c>
      <c r="C12776" t="s">
        <v>22231</v>
      </c>
      <c r="D12776" t="s">
        <v>27888</v>
      </c>
      <c r="E12776">
        <v>2023</v>
      </c>
    </row>
    <row r="12777" spans="1:5" ht="17.25" customHeight="1" x14ac:dyDescent="0.2">
      <c r="A12777">
        <v>207992</v>
      </c>
      <c r="B12777" t="s">
        <v>14052</v>
      </c>
      <c r="C12777" t="s">
        <v>22231</v>
      </c>
      <c r="D12777" t="s">
        <v>27889</v>
      </c>
      <c r="E12777">
        <v>2023</v>
      </c>
    </row>
    <row r="12778" spans="1:5" ht="17.25" customHeight="1" x14ac:dyDescent="0.2">
      <c r="A12778">
        <v>207991</v>
      </c>
      <c r="B12778" t="s">
        <v>14052</v>
      </c>
      <c r="C12778" t="s">
        <v>22231</v>
      </c>
      <c r="D12778" t="s">
        <v>27890</v>
      </c>
      <c r="E12778">
        <v>2023</v>
      </c>
    </row>
    <row r="12779" spans="1:5" ht="17.25" customHeight="1" x14ac:dyDescent="0.2">
      <c r="A12779">
        <v>208070</v>
      </c>
      <c r="B12779" t="s">
        <v>10466</v>
      </c>
      <c r="C12779" t="s">
        <v>16365</v>
      </c>
      <c r="D12779" t="s">
        <v>27891</v>
      </c>
      <c r="E12779">
        <v>2021</v>
      </c>
    </row>
    <row r="12780" spans="1:5" ht="17.25" customHeight="1" x14ac:dyDescent="0.2">
      <c r="A12780">
        <v>208069</v>
      </c>
      <c r="B12780" t="s">
        <v>11660</v>
      </c>
      <c r="C12780" t="s">
        <v>21445</v>
      </c>
      <c r="D12780" t="s">
        <v>27892</v>
      </c>
      <c r="E12780">
        <v>2023</v>
      </c>
    </row>
    <row r="12781" spans="1:5" ht="17.25" customHeight="1" x14ac:dyDescent="0.2">
      <c r="A12781">
        <v>208068</v>
      </c>
      <c r="B12781" t="s">
        <v>10345</v>
      </c>
      <c r="C12781" t="s">
        <v>14903</v>
      </c>
      <c r="D12781" t="s">
        <v>27893</v>
      </c>
      <c r="E12781">
        <v>2019</v>
      </c>
    </row>
    <row r="12782" spans="1:5" ht="17.25" customHeight="1" x14ac:dyDescent="0.2">
      <c r="A12782">
        <v>207912</v>
      </c>
      <c r="B12782" t="s">
        <v>11660</v>
      </c>
      <c r="C12782" t="s">
        <v>21445</v>
      </c>
      <c r="D12782" t="s">
        <v>27894</v>
      </c>
      <c r="E12782">
        <v>2023</v>
      </c>
    </row>
    <row r="12783" spans="1:5" ht="17.25" customHeight="1" x14ac:dyDescent="0.2">
      <c r="A12783">
        <v>207911</v>
      </c>
      <c r="B12783" t="s">
        <v>11660</v>
      </c>
      <c r="C12783" t="s">
        <v>21445</v>
      </c>
      <c r="D12783" t="s">
        <v>27895</v>
      </c>
      <c r="E12783">
        <v>2023</v>
      </c>
    </row>
    <row r="12784" spans="1:5" ht="17.25" customHeight="1" x14ac:dyDescent="0.2">
      <c r="A12784">
        <v>207910</v>
      </c>
      <c r="B12784" t="s">
        <v>11660</v>
      </c>
      <c r="C12784" t="s">
        <v>21445</v>
      </c>
      <c r="D12784" t="s">
        <v>27896</v>
      </c>
      <c r="E12784">
        <v>2023</v>
      </c>
    </row>
    <row r="12785" spans="1:5" ht="17.25" customHeight="1" x14ac:dyDescent="0.2">
      <c r="A12785">
        <v>208141</v>
      </c>
      <c r="B12785" t="s">
        <v>9878</v>
      </c>
      <c r="C12785" t="s">
        <v>21449</v>
      </c>
      <c r="D12785">
        <v>22610968</v>
      </c>
      <c r="E12785">
        <v>2023</v>
      </c>
    </row>
    <row r="12786" spans="1:5" ht="17.25" customHeight="1" x14ac:dyDescent="0.2">
      <c r="A12786">
        <v>208140</v>
      </c>
      <c r="B12786" t="s">
        <v>9878</v>
      </c>
      <c r="C12786" t="s">
        <v>21449</v>
      </c>
      <c r="D12786">
        <v>22610980</v>
      </c>
      <c r="E12786">
        <v>2023</v>
      </c>
    </row>
    <row r="12787" spans="1:5" ht="17.25" customHeight="1" x14ac:dyDescent="0.2">
      <c r="A12787">
        <v>208139</v>
      </c>
      <c r="B12787" t="s">
        <v>9878</v>
      </c>
      <c r="C12787" t="s">
        <v>21449</v>
      </c>
      <c r="D12787">
        <v>22605941</v>
      </c>
      <c r="E12787">
        <v>2023</v>
      </c>
    </row>
    <row r="12788" spans="1:5" ht="17.25" customHeight="1" x14ac:dyDescent="0.2">
      <c r="A12788">
        <v>202779</v>
      </c>
      <c r="B12788" t="s">
        <v>10224</v>
      </c>
      <c r="C12788" t="s">
        <v>13782</v>
      </c>
      <c r="D12788">
        <v>12924936</v>
      </c>
      <c r="E12788">
        <v>2022</v>
      </c>
    </row>
    <row r="12789" spans="1:5" ht="17.25" customHeight="1" x14ac:dyDescent="0.2">
      <c r="A12789">
        <v>143853</v>
      </c>
      <c r="B12789" t="s">
        <v>10466</v>
      </c>
      <c r="C12789" t="s">
        <v>10064</v>
      </c>
      <c r="D12789" t="s">
        <v>10789</v>
      </c>
      <c r="E12789">
        <v>2008</v>
      </c>
    </row>
    <row r="12790" spans="1:5" ht="17.25" customHeight="1" x14ac:dyDescent="0.2">
      <c r="A12790">
        <v>206344</v>
      </c>
      <c r="B12790" t="s">
        <v>9878</v>
      </c>
      <c r="C12790" t="s">
        <v>14803</v>
      </c>
      <c r="D12790">
        <v>77242017</v>
      </c>
      <c r="E12790">
        <v>2022</v>
      </c>
    </row>
    <row r="12791" spans="1:5" ht="17.25" customHeight="1" x14ac:dyDescent="0.2">
      <c r="A12791">
        <v>205792</v>
      </c>
      <c r="B12791" t="s">
        <v>9878</v>
      </c>
      <c r="C12791" t="s">
        <v>14803</v>
      </c>
      <c r="D12791">
        <v>77238202</v>
      </c>
      <c r="E12791">
        <v>2022</v>
      </c>
    </row>
    <row r="12792" spans="1:5" ht="17.25" customHeight="1" x14ac:dyDescent="0.2">
      <c r="A12792">
        <v>180529</v>
      </c>
      <c r="B12792" t="s">
        <v>10224</v>
      </c>
      <c r="C12792" t="s">
        <v>13166</v>
      </c>
      <c r="D12792">
        <v>12062037</v>
      </c>
      <c r="E12792">
        <v>2017</v>
      </c>
    </row>
    <row r="12793" spans="1:5" ht="17.25" customHeight="1" x14ac:dyDescent="0.2">
      <c r="A12793">
        <v>167661</v>
      </c>
      <c r="B12793" t="s">
        <v>9414</v>
      </c>
      <c r="C12793" t="s">
        <v>9380</v>
      </c>
      <c r="D12793" t="s">
        <v>14012</v>
      </c>
      <c r="E12793">
        <v>2014</v>
      </c>
    </row>
    <row r="12794" spans="1:5" ht="17.25" customHeight="1" x14ac:dyDescent="0.2">
      <c r="A12794">
        <v>167660</v>
      </c>
      <c r="B12794" t="s">
        <v>9414</v>
      </c>
      <c r="C12794" t="s">
        <v>9380</v>
      </c>
      <c r="D12794" t="s">
        <v>14011</v>
      </c>
      <c r="E12794">
        <v>2014</v>
      </c>
    </row>
    <row r="12795" spans="1:5" ht="17.25" customHeight="1" x14ac:dyDescent="0.2">
      <c r="A12795">
        <v>208021</v>
      </c>
      <c r="B12795" t="s">
        <v>11811</v>
      </c>
      <c r="C12795" t="s">
        <v>9636</v>
      </c>
      <c r="D12795">
        <v>88110142</v>
      </c>
      <c r="E12795">
        <v>2022</v>
      </c>
    </row>
    <row r="12796" spans="1:5" ht="17.25" customHeight="1" x14ac:dyDescent="0.2">
      <c r="A12796">
        <v>207875</v>
      </c>
      <c r="B12796" t="s">
        <v>14861</v>
      </c>
      <c r="C12796" t="s">
        <v>27897</v>
      </c>
      <c r="D12796">
        <v>504823</v>
      </c>
      <c r="E12796">
        <v>2021</v>
      </c>
    </row>
    <row r="12797" spans="1:5" ht="17.25" customHeight="1" x14ac:dyDescent="0.2">
      <c r="A12797">
        <v>208146</v>
      </c>
      <c r="B12797" t="s">
        <v>10309</v>
      </c>
      <c r="C12797" t="s">
        <v>18027</v>
      </c>
      <c r="D12797" t="s">
        <v>27898</v>
      </c>
      <c r="E12797">
        <v>2022</v>
      </c>
    </row>
    <row r="12798" spans="1:5" ht="17.25" customHeight="1" x14ac:dyDescent="0.2">
      <c r="A12798">
        <v>160936</v>
      </c>
      <c r="B12798" t="s">
        <v>10466</v>
      </c>
      <c r="C12798" t="s">
        <v>10514</v>
      </c>
      <c r="D12798" t="s">
        <v>12199</v>
      </c>
      <c r="E12798">
        <v>2012</v>
      </c>
    </row>
    <row r="12799" spans="1:5" ht="17.25" customHeight="1" x14ac:dyDescent="0.2">
      <c r="A12799">
        <v>177089</v>
      </c>
      <c r="B12799" t="s">
        <v>10345</v>
      </c>
      <c r="C12799" t="s">
        <v>10371</v>
      </c>
      <c r="D12799" t="s">
        <v>17460</v>
      </c>
      <c r="E12799">
        <v>2017</v>
      </c>
    </row>
    <row r="12800" spans="1:5" ht="17.25" customHeight="1" x14ac:dyDescent="0.2">
      <c r="A12800">
        <v>205822</v>
      </c>
      <c r="B12800" t="s">
        <v>14052</v>
      </c>
      <c r="C12800" t="s">
        <v>14956</v>
      </c>
      <c r="D12800" t="s">
        <v>27899</v>
      </c>
      <c r="E12800">
        <v>2022</v>
      </c>
    </row>
    <row r="12801" spans="1:5" ht="17.25" customHeight="1" x14ac:dyDescent="0.2">
      <c r="A12801">
        <v>182574</v>
      </c>
      <c r="B12801" t="s">
        <v>10224</v>
      </c>
      <c r="C12801" t="s">
        <v>13166</v>
      </c>
      <c r="D12801">
        <v>12293168</v>
      </c>
      <c r="E12801">
        <v>2018</v>
      </c>
    </row>
    <row r="12802" spans="1:5" ht="17.25" customHeight="1" x14ac:dyDescent="0.2">
      <c r="A12802">
        <v>194544</v>
      </c>
      <c r="B12802" t="s">
        <v>9414</v>
      </c>
      <c r="C12802" t="s">
        <v>9389</v>
      </c>
      <c r="D12802" t="s">
        <v>27900</v>
      </c>
      <c r="E12802">
        <v>2018</v>
      </c>
    </row>
    <row r="12803" spans="1:5" ht="17.25" customHeight="1" x14ac:dyDescent="0.2">
      <c r="A12803">
        <v>169693</v>
      </c>
      <c r="B12803" t="s">
        <v>9414</v>
      </c>
      <c r="C12803" t="s">
        <v>12680</v>
      </c>
      <c r="D12803">
        <v>44808101</v>
      </c>
      <c r="E12803">
        <v>2014</v>
      </c>
    </row>
    <row r="12804" spans="1:5" ht="17.25" customHeight="1" x14ac:dyDescent="0.2">
      <c r="A12804">
        <v>208248</v>
      </c>
      <c r="B12804" t="s">
        <v>10224</v>
      </c>
      <c r="C12804" t="s">
        <v>17386</v>
      </c>
      <c r="D12804">
        <v>12890652</v>
      </c>
      <c r="E12804">
        <v>2022</v>
      </c>
    </row>
    <row r="12805" spans="1:5" ht="17.25" customHeight="1" x14ac:dyDescent="0.2">
      <c r="A12805">
        <v>174346</v>
      </c>
      <c r="B12805" t="s">
        <v>10345</v>
      </c>
      <c r="C12805" t="s">
        <v>13041</v>
      </c>
      <c r="D12805" t="s">
        <v>18123</v>
      </c>
      <c r="E12805">
        <v>2015</v>
      </c>
    </row>
    <row r="12806" spans="1:5" ht="17.25" customHeight="1" x14ac:dyDescent="0.2">
      <c r="A12806">
        <v>204726</v>
      </c>
      <c r="B12806" t="s">
        <v>9414</v>
      </c>
      <c r="C12806" t="s">
        <v>21511</v>
      </c>
      <c r="D12806" t="s">
        <v>27901</v>
      </c>
      <c r="E12806">
        <v>2023</v>
      </c>
    </row>
    <row r="12807" spans="1:5" ht="17.25" customHeight="1" x14ac:dyDescent="0.2">
      <c r="A12807">
        <v>208103</v>
      </c>
      <c r="B12807" t="s">
        <v>11811</v>
      </c>
      <c r="C12807" t="s">
        <v>21630</v>
      </c>
      <c r="D12807" t="s">
        <v>27902</v>
      </c>
      <c r="E12807">
        <v>2022</v>
      </c>
    </row>
    <row r="12808" spans="1:5" ht="17.25" customHeight="1" x14ac:dyDescent="0.2">
      <c r="A12808">
        <v>208095</v>
      </c>
      <c r="B12808" t="s">
        <v>10466</v>
      </c>
      <c r="C12808" t="s">
        <v>15051</v>
      </c>
      <c r="D12808" t="s">
        <v>27903</v>
      </c>
      <c r="E12808">
        <v>2022</v>
      </c>
    </row>
    <row r="12809" spans="1:5" ht="17.25" customHeight="1" x14ac:dyDescent="0.2">
      <c r="A12809">
        <v>170414</v>
      </c>
      <c r="B12809" t="s">
        <v>9878</v>
      </c>
      <c r="C12809" t="s">
        <v>9887</v>
      </c>
      <c r="D12809">
        <v>73399079</v>
      </c>
      <c r="E12809">
        <v>2010</v>
      </c>
    </row>
    <row r="12810" spans="1:5" ht="17.25" customHeight="1" x14ac:dyDescent="0.2">
      <c r="A12810">
        <v>126611</v>
      </c>
      <c r="B12810" t="s">
        <v>10092</v>
      </c>
      <c r="C12810" t="s">
        <v>10085</v>
      </c>
      <c r="D12810" t="s">
        <v>10086</v>
      </c>
      <c r="E12810">
        <v>2004</v>
      </c>
    </row>
    <row r="12811" spans="1:5" ht="17.25" customHeight="1" x14ac:dyDescent="0.2">
      <c r="A12811">
        <v>209024</v>
      </c>
      <c r="B12811" t="s">
        <v>9878</v>
      </c>
      <c r="C12811" t="s">
        <v>9887</v>
      </c>
      <c r="D12811">
        <v>99121143</v>
      </c>
      <c r="E12811">
        <v>2023</v>
      </c>
    </row>
    <row r="12812" spans="1:5" ht="17.25" customHeight="1" x14ac:dyDescent="0.2">
      <c r="A12812">
        <v>209023</v>
      </c>
      <c r="B12812" t="s">
        <v>9878</v>
      </c>
      <c r="C12812" t="s">
        <v>9887</v>
      </c>
      <c r="D12812">
        <v>99114372</v>
      </c>
      <c r="E12812">
        <v>2023</v>
      </c>
    </row>
    <row r="12813" spans="1:5" ht="17.25" customHeight="1" x14ac:dyDescent="0.2">
      <c r="A12813">
        <v>208050</v>
      </c>
      <c r="B12813" t="s">
        <v>9878</v>
      </c>
      <c r="C12813" t="s">
        <v>9886</v>
      </c>
      <c r="D12813">
        <v>74176243</v>
      </c>
      <c r="E12813">
        <v>2017</v>
      </c>
    </row>
    <row r="12814" spans="1:5" ht="17.25" customHeight="1" x14ac:dyDescent="0.2">
      <c r="A12814">
        <v>208049</v>
      </c>
      <c r="B12814" t="s">
        <v>9878</v>
      </c>
      <c r="C12814" t="s">
        <v>9886</v>
      </c>
      <c r="D12814">
        <v>74972308</v>
      </c>
      <c r="E12814">
        <v>2022</v>
      </c>
    </row>
    <row r="12815" spans="1:5" ht="17.25" customHeight="1" x14ac:dyDescent="0.2">
      <c r="A12815">
        <v>169798</v>
      </c>
      <c r="B12815" t="s">
        <v>9878</v>
      </c>
      <c r="C12815" t="s">
        <v>9895</v>
      </c>
      <c r="D12815">
        <v>73796430</v>
      </c>
      <c r="E12815">
        <v>2015</v>
      </c>
    </row>
    <row r="12816" spans="1:5" ht="17.25" customHeight="1" x14ac:dyDescent="0.2">
      <c r="A12816">
        <v>206575</v>
      </c>
      <c r="B12816" t="s">
        <v>9878</v>
      </c>
      <c r="C12816" t="s">
        <v>14803</v>
      </c>
      <c r="D12816">
        <v>77236346</v>
      </c>
      <c r="E12816">
        <v>2021</v>
      </c>
    </row>
    <row r="12817" spans="1:5" ht="17.25" customHeight="1" x14ac:dyDescent="0.2">
      <c r="A12817">
        <v>207795</v>
      </c>
      <c r="B12817" t="s">
        <v>10310</v>
      </c>
      <c r="C12817" t="s">
        <v>18027</v>
      </c>
      <c r="D12817" t="s">
        <v>27904</v>
      </c>
      <c r="E12817">
        <v>2023</v>
      </c>
    </row>
    <row r="12818" spans="1:5" ht="17.25" customHeight="1" x14ac:dyDescent="0.2">
      <c r="A12818">
        <v>207863</v>
      </c>
      <c r="B12818" t="s">
        <v>13337</v>
      </c>
      <c r="C12818" t="s">
        <v>18039</v>
      </c>
      <c r="D12818">
        <v>5032301570</v>
      </c>
      <c r="E12818">
        <v>2020</v>
      </c>
    </row>
    <row r="12819" spans="1:5" ht="17.25" customHeight="1" x14ac:dyDescent="0.2">
      <c r="A12819">
        <v>208037</v>
      </c>
      <c r="B12819" t="s">
        <v>9878</v>
      </c>
      <c r="C12819" t="s">
        <v>9913</v>
      </c>
      <c r="D12819">
        <v>74461136</v>
      </c>
      <c r="E12819">
        <v>2019</v>
      </c>
    </row>
    <row r="12820" spans="1:5" ht="17.25" customHeight="1" x14ac:dyDescent="0.2">
      <c r="A12820">
        <v>208036</v>
      </c>
      <c r="B12820" t="s">
        <v>9878</v>
      </c>
      <c r="C12820" t="s">
        <v>9913</v>
      </c>
      <c r="D12820">
        <v>74461133</v>
      </c>
      <c r="E12820">
        <v>2019</v>
      </c>
    </row>
    <row r="12821" spans="1:5" ht="17.25" customHeight="1" x14ac:dyDescent="0.2">
      <c r="A12821">
        <v>208035</v>
      </c>
      <c r="B12821" t="s">
        <v>9878</v>
      </c>
      <c r="C12821" t="s">
        <v>9913</v>
      </c>
      <c r="D12821">
        <v>74459234</v>
      </c>
      <c r="E12821">
        <v>2019</v>
      </c>
    </row>
    <row r="12822" spans="1:5" ht="17.25" customHeight="1" x14ac:dyDescent="0.2">
      <c r="A12822">
        <v>207928</v>
      </c>
      <c r="B12822" t="s">
        <v>9878</v>
      </c>
      <c r="C12822" t="s">
        <v>14803</v>
      </c>
      <c r="D12822">
        <v>22573122</v>
      </c>
      <c r="E12822">
        <v>2022</v>
      </c>
    </row>
    <row r="12823" spans="1:5" ht="17.25" customHeight="1" x14ac:dyDescent="0.2">
      <c r="A12823">
        <v>207924</v>
      </c>
      <c r="B12823" t="s">
        <v>13645</v>
      </c>
      <c r="C12823" t="s">
        <v>19203</v>
      </c>
      <c r="D12823" t="s">
        <v>27905</v>
      </c>
      <c r="E12823">
        <v>2023</v>
      </c>
    </row>
    <row r="12824" spans="1:5" ht="17.25" customHeight="1" x14ac:dyDescent="0.2">
      <c r="A12824">
        <v>207821</v>
      </c>
      <c r="B12824" t="s">
        <v>11811</v>
      </c>
      <c r="C12824" t="s">
        <v>24188</v>
      </c>
      <c r="D12824" t="s">
        <v>27906</v>
      </c>
      <c r="E12824">
        <v>2023</v>
      </c>
    </row>
    <row r="12825" spans="1:5" ht="17.25" customHeight="1" x14ac:dyDescent="0.2">
      <c r="A12825">
        <v>207872</v>
      </c>
      <c r="B12825" t="s">
        <v>10466</v>
      </c>
      <c r="C12825" t="s">
        <v>14122</v>
      </c>
      <c r="D12825" t="s">
        <v>27907</v>
      </c>
      <c r="E12825">
        <v>2022</v>
      </c>
    </row>
    <row r="12826" spans="1:5" ht="17.25" customHeight="1" x14ac:dyDescent="0.2">
      <c r="A12826">
        <v>207822</v>
      </c>
      <c r="B12826" t="s">
        <v>14052</v>
      </c>
      <c r="C12826" t="s">
        <v>14956</v>
      </c>
      <c r="D12826" t="s">
        <v>27908</v>
      </c>
      <c r="E12826">
        <v>2023</v>
      </c>
    </row>
    <row r="12827" spans="1:5" ht="17.25" customHeight="1" x14ac:dyDescent="0.2">
      <c r="A12827">
        <v>167272</v>
      </c>
      <c r="B12827" t="s">
        <v>10224</v>
      </c>
      <c r="C12827" t="s">
        <v>13782</v>
      </c>
      <c r="D12827">
        <v>11622348</v>
      </c>
      <c r="E12827">
        <v>2014</v>
      </c>
    </row>
    <row r="12828" spans="1:5" ht="17.25" customHeight="1" x14ac:dyDescent="0.2">
      <c r="A12828">
        <v>156807</v>
      </c>
      <c r="B12828" t="s">
        <v>10466</v>
      </c>
      <c r="C12828" t="s">
        <v>10064</v>
      </c>
      <c r="D12828" t="s">
        <v>11067</v>
      </c>
      <c r="E12828">
        <v>2011</v>
      </c>
    </row>
    <row r="12829" spans="1:5" ht="17.25" customHeight="1" x14ac:dyDescent="0.2">
      <c r="A12829">
        <v>207889</v>
      </c>
      <c r="B12829" t="s">
        <v>9414</v>
      </c>
      <c r="C12829">
        <v>3126</v>
      </c>
      <c r="D12829" t="s">
        <v>27909</v>
      </c>
      <c r="E12829">
        <v>2003</v>
      </c>
    </row>
    <row r="12830" spans="1:5" ht="17.25" customHeight="1" x14ac:dyDescent="0.2">
      <c r="A12830">
        <v>207888</v>
      </c>
      <c r="B12830" t="s">
        <v>10466</v>
      </c>
      <c r="C12830" t="s">
        <v>27910</v>
      </c>
      <c r="D12830" t="s">
        <v>27911</v>
      </c>
      <c r="E12830">
        <v>2022</v>
      </c>
    </row>
    <row r="12831" spans="1:5" ht="17.25" customHeight="1" x14ac:dyDescent="0.2">
      <c r="A12831">
        <v>207887</v>
      </c>
      <c r="B12831" t="s">
        <v>9414</v>
      </c>
      <c r="C12831" t="s">
        <v>9386</v>
      </c>
      <c r="D12831" t="s">
        <v>27912</v>
      </c>
      <c r="E12831">
        <v>2009</v>
      </c>
    </row>
    <row r="12832" spans="1:5" ht="17.25" customHeight="1" x14ac:dyDescent="0.2">
      <c r="A12832">
        <v>207886</v>
      </c>
      <c r="B12832" t="s">
        <v>10466</v>
      </c>
      <c r="C12832" t="s">
        <v>9369</v>
      </c>
      <c r="D12832" t="s">
        <v>27913</v>
      </c>
      <c r="E12832">
        <v>2011</v>
      </c>
    </row>
    <row r="12833" spans="1:5" ht="17.25" customHeight="1" x14ac:dyDescent="0.2">
      <c r="A12833">
        <v>207885</v>
      </c>
      <c r="B12833" t="s">
        <v>10466</v>
      </c>
      <c r="C12833" t="s">
        <v>9369</v>
      </c>
      <c r="D12833" t="s">
        <v>27914</v>
      </c>
      <c r="E12833">
        <v>2011</v>
      </c>
    </row>
    <row r="12834" spans="1:5" ht="17.25" customHeight="1" x14ac:dyDescent="0.2">
      <c r="A12834">
        <v>207884</v>
      </c>
      <c r="B12834" t="s">
        <v>9414</v>
      </c>
      <c r="C12834" t="s">
        <v>9391</v>
      </c>
      <c r="D12834" t="s">
        <v>27915</v>
      </c>
      <c r="E12834">
        <v>2017</v>
      </c>
    </row>
    <row r="12835" spans="1:5" ht="17.25" customHeight="1" x14ac:dyDescent="0.2">
      <c r="A12835">
        <v>207883</v>
      </c>
      <c r="B12835" t="s">
        <v>10466</v>
      </c>
      <c r="C12835" t="s">
        <v>27916</v>
      </c>
      <c r="D12835" t="s">
        <v>27917</v>
      </c>
      <c r="E12835">
        <v>2019</v>
      </c>
    </row>
    <row r="12836" spans="1:5" ht="17.25" customHeight="1" x14ac:dyDescent="0.2">
      <c r="A12836">
        <v>207882</v>
      </c>
      <c r="B12836" t="s">
        <v>11811</v>
      </c>
      <c r="C12836">
        <v>84678</v>
      </c>
      <c r="D12836" t="s">
        <v>27918</v>
      </c>
      <c r="E12836">
        <v>2015</v>
      </c>
    </row>
    <row r="12837" spans="1:5" ht="17.25" customHeight="1" x14ac:dyDescent="0.2">
      <c r="A12837">
        <v>207881</v>
      </c>
      <c r="B12837" t="s">
        <v>11811</v>
      </c>
      <c r="C12837" t="s">
        <v>12355</v>
      </c>
      <c r="D12837" t="s">
        <v>27919</v>
      </c>
      <c r="E12837">
        <v>2011</v>
      </c>
    </row>
    <row r="12838" spans="1:5" ht="17.25" customHeight="1" x14ac:dyDescent="0.2">
      <c r="A12838">
        <v>166216</v>
      </c>
      <c r="B12838" t="s">
        <v>9878</v>
      </c>
      <c r="C12838" t="s">
        <v>9993</v>
      </c>
      <c r="D12838">
        <v>73311572</v>
      </c>
      <c r="E12838">
        <v>2011</v>
      </c>
    </row>
    <row r="12839" spans="1:5" ht="17.25" customHeight="1" x14ac:dyDescent="0.2">
      <c r="A12839">
        <v>156274</v>
      </c>
      <c r="B12839" t="s">
        <v>10345</v>
      </c>
      <c r="C12839" t="s">
        <v>10352</v>
      </c>
      <c r="D12839">
        <v>123214</v>
      </c>
      <c r="E12839">
        <v>2010</v>
      </c>
    </row>
    <row r="12840" spans="1:5" ht="17.25" customHeight="1" x14ac:dyDescent="0.2">
      <c r="A12840">
        <v>156273</v>
      </c>
      <c r="B12840" t="s">
        <v>10345</v>
      </c>
      <c r="C12840" t="s">
        <v>10352</v>
      </c>
      <c r="D12840">
        <v>125155</v>
      </c>
      <c r="E12840">
        <v>2010</v>
      </c>
    </row>
    <row r="12841" spans="1:5" ht="17.25" customHeight="1" x14ac:dyDescent="0.2">
      <c r="A12841">
        <v>210015</v>
      </c>
      <c r="B12841" t="s">
        <v>13645</v>
      </c>
      <c r="C12841" t="s">
        <v>10328</v>
      </c>
      <c r="D12841" t="s">
        <v>27920</v>
      </c>
      <c r="E12841">
        <v>2022</v>
      </c>
    </row>
    <row r="12842" spans="1:5" ht="17.25" customHeight="1" x14ac:dyDescent="0.2">
      <c r="A12842">
        <v>207931</v>
      </c>
      <c r="B12842" t="s">
        <v>10345</v>
      </c>
      <c r="C12842" t="s">
        <v>14895</v>
      </c>
      <c r="D12842" t="s">
        <v>27921</v>
      </c>
      <c r="E12842">
        <v>2022</v>
      </c>
    </row>
    <row r="12843" spans="1:5" ht="17.25" customHeight="1" x14ac:dyDescent="0.2">
      <c r="A12843">
        <v>207859</v>
      </c>
      <c r="B12843" t="s">
        <v>10466</v>
      </c>
      <c r="C12843" t="s">
        <v>14994</v>
      </c>
      <c r="D12843" t="s">
        <v>27922</v>
      </c>
      <c r="E12843">
        <v>2022</v>
      </c>
    </row>
    <row r="12844" spans="1:5" ht="17.25" customHeight="1" x14ac:dyDescent="0.2">
      <c r="A12844">
        <v>207749</v>
      </c>
      <c r="B12844" t="s">
        <v>12014</v>
      </c>
      <c r="C12844" t="s">
        <v>19244</v>
      </c>
      <c r="D12844">
        <v>2016162048</v>
      </c>
      <c r="E12844">
        <v>2023</v>
      </c>
    </row>
    <row r="12845" spans="1:5" ht="17.25" customHeight="1" x14ac:dyDescent="0.2">
      <c r="A12845">
        <v>207748</v>
      </c>
      <c r="B12845" t="s">
        <v>12014</v>
      </c>
      <c r="C12845" t="s">
        <v>19244</v>
      </c>
      <c r="D12845">
        <v>2016162972</v>
      </c>
      <c r="E12845">
        <v>2023</v>
      </c>
    </row>
    <row r="12846" spans="1:5" ht="17.25" customHeight="1" x14ac:dyDescent="0.2">
      <c r="A12846">
        <v>207916</v>
      </c>
      <c r="B12846" t="s">
        <v>9414</v>
      </c>
      <c r="C12846" t="s">
        <v>16304</v>
      </c>
      <c r="D12846" t="s">
        <v>27923</v>
      </c>
      <c r="E12846">
        <v>2019</v>
      </c>
    </row>
    <row r="12847" spans="1:5" ht="17.25" customHeight="1" x14ac:dyDescent="0.2">
      <c r="A12847">
        <v>207959</v>
      </c>
      <c r="B12847" t="s">
        <v>10345</v>
      </c>
      <c r="C12847" t="s">
        <v>14895</v>
      </c>
      <c r="D12847" t="s">
        <v>27924</v>
      </c>
      <c r="E12847">
        <v>2023</v>
      </c>
    </row>
    <row r="12848" spans="1:5" ht="17.25" customHeight="1" x14ac:dyDescent="0.2">
      <c r="A12848">
        <v>207958</v>
      </c>
      <c r="B12848" t="s">
        <v>10345</v>
      </c>
      <c r="C12848" t="s">
        <v>14895</v>
      </c>
      <c r="D12848" t="s">
        <v>27925</v>
      </c>
      <c r="E12848">
        <v>2023</v>
      </c>
    </row>
    <row r="12849" spans="1:5" ht="17.25" customHeight="1" x14ac:dyDescent="0.2">
      <c r="A12849">
        <v>207957</v>
      </c>
      <c r="B12849" t="s">
        <v>10345</v>
      </c>
      <c r="C12849" t="s">
        <v>14895</v>
      </c>
      <c r="D12849" t="s">
        <v>27926</v>
      </c>
      <c r="E12849">
        <v>2023</v>
      </c>
    </row>
    <row r="12850" spans="1:5" ht="17.25" customHeight="1" x14ac:dyDescent="0.2">
      <c r="A12850">
        <v>207956</v>
      </c>
      <c r="B12850" t="s">
        <v>10345</v>
      </c>
      <c r="C12850" t="s">
        <v>14895</v>
      </c>
      <c r="D12850" t="s">
        <v>27927</v>
      </c>
      <c r="E12850">
        <v>2023</v>
      </c>
    </row>
    <row r="12851" spans="1:5" ht="17.25" customHeight="1" x14ac:dyDescent="0.2">
      <c r="A12851">
        <v>207955</v>
      </c>
      <c r="B12851" t="s">
        <v>10345</v>
      </c>
      <c r="C12851" t="s">
        <v>14895</v>
      </c>
      <c r="D12851" t="s">
        <v>27928</v>
      </c>
      <c r="E12851">
        <v>2023</v>
      </c>
    </row>
    <row r="12852" spans="1:5" ht="17.25" customHeight="1" x14ac:dyDescent="0.2">
      <c r="A12852">
        <v>207784</v>
      </c>
      <c r="B12852" t="s">
        <v>9878</v>
      </c>
      <c r="C12852" t="s">
        <v>21522</v>
      </c>
      <c r="D12852">
        <v>80513999</v>
      </c>
      <c r="E12852">
        <v>2023</v>
      </c>
    </row>
    <row r="12853" spans="1:5" ht="17.25" customHeight="1" x14ac:dyDescent="0.2">
      <c r="A12853">
        <v>207783</v>
      </c>
      <c r="B12853" t="s">
        <v>9878</v>
      </c>
      <c r="C12853" t="s">
        <v>21522</v>
      </c>
      <c r="D12853">
        <v>80548062</v>
      </c>
      <c r="E12853">
        <v>2023</v>
      </c>
    </row>
    <row r="12854" spans="1:5" ht="17.25" customHeight="1" x14ac:dyDescent="0.2">
      <c r="A12854">
        <v>207782</v>
      </c>
      <c r="B12854" t="s">
        <v>9878</v>
      </c>
      <c r="C12854" t="s">
        <v>13713</v>
      </c>
      <c r="D12854">
        <v>99098801</v>
      </c>
      <c r="E12854">
        <v>2023</v>
      </c>
    </row>
    <row r="12855" spans="1:5" ht="17.25" customHeight="1" x14ac:dyDescent="0.2">
      <c r="A12855">
        <v>207781</v>
      </c>
      <c r="B12855" t="s">
        <v>9878</v>
      </c>
      <c r="C12855" t="s">
        <v>13713</v>
      </c>
      <c r="D12855">
        <v>22606084</v>
      </c>
      <c r="E12855">
        <v>2023</v>
      </c>
    </row>
    <row r="12856" spans="1:5" ht="17.25" customHeight="1" x14ac:dyDescent="0.2">
      <c r="A12856">
        <v>207780</v>
      </c>
      <c r="B12856" t="s">
        <v>9878</v>
      </c>
      <c r="C12856" t="s">
        <v>13713</v>
      </c>
      <c r="D12856">
        <v>22624828</v>
      </c>
      <c r="E12856">
        <v>2023</v>
      </c>
    </row>
    <row r="12857" spans="1:5" ht="17.25" customHeight="1" x14ac:dyDescent="0.2">
      <c r="A12857">
        <v>207779</v>
      </c>
      <c r="B12857" t="s">
        <v>9878</v>
      </c>
      <c r="C12857" t="s">
        <v>13713</v>
      </c>
      <c r="D12857">
        <v>22617163</v>
      </c>
      <c r="E12857">
        <v>2023</v>
      </c>
    </row>
    <row r="12858" spans="1:5" ht="17.25" customHeight="1" x14ac:dyDescent="0.2">
      <c r="A12858">
        <v>207790</v>
      </c>
      <c r="B12858" t="s">
        <v>10466</v>
      </c>
      <c r="C12858" t="s">
        <v>16203</v>
      </c>
      <c r="D12858" t="s">
        <v>27929</v>
      </c>
      <c r="E12858">
        <v>2023</v>
      </c>
    </row>
    <row r="12859" spans="1:5" ht="17.25" customHeight="1" x14ac:dyDescent="0.2">
      <c r="A12859">
        <v>207789</v>
      </c>
      <c r="B12859" t="s">
        <v>10466</v>
      </c>
      <c r="C12859" t="s">
        <v>16203</v>
      </c>
      <c r="D12859" t="s">
        <v>27930</v>
      </c>
      <c r="E12859">
        <v>2023</v>
      </c>
    </row>
    <row r="12860" spans="1:5" ht="17.25" customHeight="1" x14ac:dyDescent="0.2">
      <c r="A12860">
        <v>207788</v>
      </c>
      <c r="B12860" t="s">
        <v>10466</v>
      </c>
      <c r="C12860" t="s">
        <v>16203</v>
      </c>
      <c r="D12860" t="s">
        <v>27931</v>
      </c>
      <c r="E12860">
        <v>2023</v>
      </c>
    </row>
    <row r="12861" spans="1:5" ht="17.25" customHeight="1" x14ac:dyDescent="0.2">
      <c r="A12861">
        <v>207787</v>
      </c>
      <c r="B12861" t="s">
        <v>10466</v>
      </c>
      <c r="C12861" t="s">
        <v>16190</v>
      </c>
      <c r="D12861" t="s">
        <v>27932</v>
      </c>
      <c r="E12861">
        <v>2023</v>
      </c>
    </row>
    <row r="12862" spans="1:5" ht="17.25" customHeight="1" x14ac:dyDescent="0.2">
      <c r="A12862">
        <v>207786</v>
      </c>
      <c r="B12862" t="s">
        <v>10466</v>
      </c>
      <c r="C12862" t="s">
        <v>16190</v>
      </c>
      <c r="D12862" t="s">
        <v>27933</v>
      </c>
      <c r="E12862">
        <v>2023</v>
      </c>
    </row>
    <row r="12863" spans="1:5" ht="17.25" customHeight="1" x14ac:dyDescent="0.2">
      <c r="A12863">
        <v>207785</v>
      </c>
      <c r="B12863" t="s">
        <v>11811</v>
      </c>
      <c r="C12863" t="s">
        <v>27332</v>
      </c>
      <c r="D12863" t="s">
        <v>27934</v>
      </c>
      <c r="E12863">
        <v>2023</v>
      </c>
    </row>
    <row r="12864" spans="1:5" ht="17.25" customHeight="1" x14ac:dyDescent="0.2">
      <c r="A12864">
        <v>208518</v>
      </c>
      <c r="B12864" t="s">
        <v>10466</v>
      </c>
      <c r="C12864" t="s">
        <v>21614</v>
      </c>
      <c r="D12864" t="s">
        <v>27935</v>
      </c>
      <c r="E12864">
        <v>2022</v>
      </c>
    </row>
    <row r="12865" spans="1:5" ht="17.25" customHeight="1" x14ac:dyDescent="0.2">
      <c r="A12865">
        <v>207791</v>
      </c>
      <c r="B12865" t="s">
        <v>10224</v>
      </c>
      <c r="C12865" t="s">
        <v>13782</v>
      </c>
      <c r="D12865">
        <v>12922793</v>
      </c>
      <c r="E12865">
        <v>2022</v>
      </c>
    </row>
    <row r="12866" spans="1:5" ht="17.25" customHeight="1" x14ac:dyDescent="0.2">
      <c r="A12866">
        <v>207936</v>
      </c>
      <c r="B12866" t="s">
        <v>10224</v>
      </c>
      <c r="C12866" t="s">
        <v>13782</v>
      </c>
      <c r="D12866">
        <v>13023367</v>
      </c>
      <c r="E12866">
        <v>2023</v>
      </c>
    </row>
    <row r="12867" spans="1:5" ht="17.25" customHeight="1" x14ac:dyDescent="0.2">
      <c r="A12867">
        <v>207935</v>
      </c>
      <c r="B12867" t="s">
        <v>9878</v>
      </c>
      <c r="C12867" t="s">
        <v>21522</v>
      </c>
      <c r="D12867">
        <v>80307972</v>
      </c>
      <c r="E12867">
        <v>2021</v>
      </c>
    </row>
    <row r="12868" spans="1:5" ht="17.25" customHeight="1" x14ac:dyDescent="0.2">
      <c r="A12868">
        <v>207934</v>
      </c>
      <c r="B12868" t="s">
        <v>10466</v>
      </c>
      <c r="C12868" t="s">
        <v>16190</v>
      </c>
      <c r="D12868" t="s">
        <v>27936</v>
      </c>
      <c r="E12868">
        <v>2023</v>
      </c>
    </row>
    <row r="12869" spans="1:5" ht="17.25" customHeight="1" x14ac:dyDescent="0.2">
      <c r="A12869">
        <v>207933</v>
      </c>
      <c r="B12869" t="s">
        <v>10466</v>
      </c>
      <c r="C12869" t="s">
        <v>16190</v>
      </c>
      <c r="D12869" t="s">
        <v>27937</v>
      </c>
      <c r="E12869">
        <v>2023</v>
      </c>
    </row>
    <row r="12870" spans="1:5" ht="17.25" customHeight="1" x14ac:dyDescent="0.2">
      <c r="A12870">
        <v>207932</v>
      </c>
      <c r="B12870" t="s">
        <v>10345</v>
      </c>
      <c r="C12870" t="s">
        <v>14895</v>
      </c>
      <c r="D12870" t="s">
        <v>27938</v>
      </c>
      <c r="E12870">
        <v>2022</v>
      </c>
    </row>
    <row r="12871" spans="1:5" ht="17.25" customHeight="1" x14ac:dyDescent="0.2">
      <c r="A12871">
        <v>207942</v>
      </c>
      <c r="B12871" t="s">
        <v>10345</v>
      </c>
      <c r="C12871" t="s">
        <v>14895</v>
      </c>
      <c r="D12871" t="s">
        <v>27939</v>
      </c>
      <c r="E12871">
        <v>2023</v>
      </c>
    </row>
    <row r="12872" spans="1:5" ht="17.25" customHeight="1" x14ac:dyDescent="0.2">
      <c r="A12872">
        <v>207941</v>
      </c>
      <c r="B12872" t="s">
        <v>10345</v>
      </c>
      <c r="C12872" t="s">
        <v>14895</v>
      </c>
      <c r="D12872" t="s">
        <v>27940</v>
      </c>
      <c r="E12872">
        <v>2023</v>
      </c>
    </row>
    <row r="12873" spans="1:5" ht="17.25" customHeight="1" x14ac:dyDescent="0.2">
      <c r="A12873">
        <v>207940</v>
      </c>
      <c r="B12873" t="s">
        <v>10345</v>
      </c>
      <c r="C12873" t="s">
        <v>14895</v>
      </c>
      <c r="D12873" t="s">
        <v>27941</v>
      </c>
      <c r="E12873">
        <v>2023</v>
      </c>
    </row>
    <row r="12874" spans="1:5" ht="17.25" customHeight="1" x14ac:dyDescent="0.2">
      <c r="A12874">
        <v>207939</v>
      </c>
      <c r="B12874" t="s">
        <v>10345</v>
      </c>
      <c r="C12874" t="s">
        <v>14895</v>
      </c>
      <c r="D12874" t="s">
        <v>27942</v>
      </c>
      <c r="E12874">
        <v>2023</v>
      </c>
    </row>
    <row r="12875" spans="1:5" ht="17.25" customHeight="1" x14ac:dyDescent="0.2">
      <c r="A12875">
        <v>207938</v>
      </c>
      <c r="B12875" t="s">
        <v>10345</v>
      </c>
      <c r="C12875" t="s">
        <v>14895</v>
      </c>
      <c r="D12875" t="s">
        <v>27943</v>
      </c>
      <c r="E12875">
        <v>2023</v>
      </c>
    </row>
    <row r="12876" spans="1:5" ht="17.25" customHeight="1" x14ac:dyDescent="0.2">
      <c r="A12876">
        <v>207937</v>
      </c>
      <c r="B12876" t="s">
        <v>10345</v>
      </c>
      <c r="C12876" t="s">
        <v>14895</v>
      </c>
      <c r="D12876" t="s">
        <v>27944</v>
      </c>
      <c r="E12876">
        <v>2023</v>
      </c>
    </row>
    <row r="12877" spans="1:5" ht="17.25" customHeight="1" x14ac:dyDescent="0.2">
      <c r="A12877">
        <v>208497</v>
      </c>
      <c r="B12877" t="s">
        <v>10224</v>
      </c>
      <c r="C12877" t="s">
        <v>13166</v>
      </c>
      <c r="D12877">
        <v>13023124</v>
      </c>
      <c r="E12877">
        <v>2023</v>
      </c>
    </row>
    <row r="12878" spans="1:5" ht="17.25" customHeight="1" x14ac:dyDescent="0.2">
      <c r="A12878">
        <v>208496</v>
      </c>
      <c r="B12878" t="s">
        <v>9878</v>
      </c>
      <c r="C12878" t="s">
        <v>14803</v>
      </c>
      <c r="D12878">
        <v>22575251</v>
      </c>
      <c r="E12878">
        <v>2023</v>
      </c>
    </row>
    <row r="12879" spans="1:5" ht="17.25" customHeight="1" x14ac:dyDescent="0.2">
      <c r="A12879">
        <v>166814</v>
      </c>
      <c r="B12879" t="s">
        <v>9878</v>
      </c>
      <c r="C12879" t="s">
        <v>13200</v>
      </c>
      <c r="D12879">
        <v>74346910</v>
      </c>
      <c r="E12879">
        <v>2018</v>
      </c>
    </row>
    <row r="12880" spans="1:5" ht="17.25" customHeight="1" x14ac:dyDescent="0.2">
      <c r="A12880">
        <v>152854</v>
      </c>
      <c r="B12880" t="s">
        <v>10466</v>
      </c>
      <c r="C12880" t="s">
        <v>10496</v>
      </c>
      <c r="D12880" t="s">
        <v>27945</v>
      </c>
      <c r="E12880">
        <v>2010</v>
      </c>
    </row>
    <row r="12881" spans="1:5" ht="17.25" customHeight="1" x14ac:dyDescent="0.2">
      <c r="A12881">
        <v>185724</v>
      </c>
      <c r="B12881" t="s">
        <v>9878</v>
      </c>
      <c r="C12881" t="s">
        <v>19380</v>
      </c>
      <c r="D12881">
        <v>80168521</v>
      </c>
      <c r="E12881">
        <v>2019</v>
      </c>
    </row>
    <row r="12882" spans="1:5" ht="17.25" customHeight="1" x14ac:dyDescent="0.2">
      <c r="A12882">
        <v>176431</v>
      </c>
      <c r="B12882" t="s">
        <v>13645</v>
      </c>
      <c r="C12882" t="s">
        <v>10328</v>
      </c>
      <c r="D12882" t="s">
        <v>17723</v>
      </c>
      <c r="E12882">
        <v>2015</v>
      </c>
    </row>
    <row r="12883" spans="1:5" ht="17.25" customHeight="1" x14ac:dyDescent="0.2">
      <c r="A12883">
        <v>207871</v>
      </c>
      <c r="B12883" t="s">
        <v>9878</v>
      </c>
      <c r="C12883" t="s">
        <v>9913</v>
      </c>
      <c r="D12883">
        <v>46758187</v>
      </c>
      <c r="E12883">
        <v>2007</v>
      </c>
    </row>
    <row r="12884" spans="1:5" ht="17.25" customHeight="1" x14ac:dyDescent="0.2">
      <c r="A12884">
        <v>207801</v>
      </c>
      <c r="B12884" t="s">
        <v>10466</v>
      </c>
      <c r="C12884" t="s">
        <v>21526</v>
      </c>
      <c r="D12884" t="s">
        <v>27946</v>
      </c>
      <c r="E12884">
        <v>2022</v>
      </c>
    </row>
    <row r="12885" spans="1:5" ht="17.25" customHeight="1" x14ac:dyDescent="0.2">
      <c r="A12885">
        <v>207800</v>
      </c>
      <c r="B12885" t="s">
        <v>10466</v>
      </c>
      <c r="C12885" t="s">
        <v>21526</v>
      </c>
      <c r="D12885" t="s">
        <v>27947</v>
      </c>
      <c r="E12885">
        <v>2022</v>
      </c>
    </row>
    <row r="12886" spans="1:5" ht="17.25" customHeight="1" x14ac:dyDescent="0.2">
      <c r="A12886">
        <v>207799</v>
      </c>
      <c r="B12886" t="s">
        <v>10466</v>
      </c>
      <c r="C12886" t="s">
        <v>21526</v>
      </c>
      <c r="D12886" t="s">
        <v>27948</v>
      </c>
      <c r="E12886">
        <v>2022</v>
      </c>
    </row>
    <row r="12887" spans="1:5" ht="17.25" customHeight="1" x14ac:dyDescent="0.2">
      <c r="A12887">
        <v>207798</v>
      </c>
      <c r="B12887" t="s">
        <v>10466</v>
      </c>
      <c r="C12887" t="s">
        <v>21526</v>
      </c>
      <c r="D12887" t="s">
        <v>27949</v>
      </c>
      <c r="E12887">
        <v>2022</v>
      </c>
    </row>
    <row r="12888" spans="1:5" ht="17.25" customHeight="1" x14ac:dyDescent="0.2">
      <c r="A12888">
        <v>207797</v>
      </c>
      <c r="B12888" t="s">
        <v>10466</v>
      </c>
      <c r="C12888" t="s">
        <v>21526</v>
      </c>
      <c r="D12888" t="s">
        <v>27950</v>
      </c>
      <c r="E12888">
        <v>2022</v>
      </c>
    </row>
    <row r="12889" spans="1:5" ht="17.25" customHeight="1" x14ac:dyDescent="0.2">
      <c r="A12889">
        <v>207873</v>
      </c>
      <c r="B12889" t="s">
        <v>9414</v>
      </c>
      <c r="C12889" t="s">
        <v>9385</v>
      </c>
      <c r="D12889" t="s">
        <v>27951</v>
      </c>
      <c r="E12889">
        <v>2023</v>
      </c>
    </row>
    <row r="12890" spans="1:5" ht="17.25" customHeight="1" x14ac:dyDescent="0.2">
      <c r="A12890">
        <v>207755</v>
      </c>
      <c r="B12890" t="s">
        <v>9414</v>
      </c>
      <c r="C12890" t="s">
        <v>9401</v>
      </c>
      <c r="D12890" t="s">
        <v>27952</v>
      </c>
      <c r="E12890">
        <v>2023</v>
      </c>
    </row>
    <row r="12891" spans="1:5" ht="17.25" customHeight="1" x14ac:dyDescent="0.2">
      <c r="A12891">
        <v>207754</v>
      </c>
      <c r="B12891" t="s">
        <v>9414</v>
      </c>
      <c r="C12891" t="s">
        <v>9401</v>
      </c>
      <c r="D12891" t="s">
        <v>27953</v>
      </c>
      <c r="E12891">
        <v>2023</v>
      </c>
    </row>
    <row r="12892" spans="1:5" ht="17.25" customHeight="1" x14ac:dyDescent="0.2">
      <c r="A12892">
        <v>207753</v>
      </c>
      <c r="B12892" t="s">
        <v>9414</v>
      </c>
      <c r="C12892" t="s">
        <v>9389</v>
      </c>
      <c r="D12892" t="s">
        <v>27954</v>
      </c>
      <c r="E12892">
        <v>2023</v>
      </c>
    </row>
    <row r="12893" spans="1:5" ht="17.25" customHeight="1" x14ac:dyDescent="0.2">
      <c r="A12893">
        <v>207694</v>
      </c>
      <c r="B12893" t="s">
        <v>10345</v>
      </c>
      <c r="C12893" t="s">
        <v>13041</v>
      </c>
      <c r="D12893" t="s">
        <v>27955</v>
      </c>
      <c r="E12893">
        <v>2014</v>
      </c>
    </row>
    <row r="12894" spans="1:5" ht="17.25" customHeight="1" x14ac:dyDescent="0.2">
      <c r="A12894">
        <v>208102</v>
      </c>
      <c r="B12894" t="s">
        <v>9878</v>
      </c>
      <c r="C12894" t="s">
        <v>14785</v>
      </c>
      <c r="D12894">
        <v>99078966</v>
      </c>
      <c r="E12894">
        <v>2023</v>
      </c>
    </row>
    <row r="12895" spans="1:5" ht="17.25" customHeight="1" x14ac:dyDescent="0.2">
      <c r="A12895">
        <v>208018</v>
      </c>
      <c r="B12895" t="s">
        <v>13037</v>
      </c>
      <c r="C12895" t="s">
        <v>24436</v>
      </c>
      <c r="D12895">
        <v>1808598</v>
      </c>
      <c r="E12895">
        <v>2020</v>
      </c>
    </row>
    <row r="12896" spans="1:5" ht="17.25" customHeight="1" x14ac:dyDescent="0.2">
      <c r="A12896">
        <v>205515</v>
      </c>
      <c r="B12896" t="s">
        <v>13645</v>
      </c>
      <c r="C12896" t="s">
        <v>16278</v>
      </c>
      <c r="D12896" t="s">
        <v>27956</v>
      </c>
      <c r="E12896">
        <v>2023</v>
      </c>
    </row>
    <row r="12897" spans="1:5" ht="17.25" customHeight="1" x14ac:dyDescent="0.2">
      <c r="A12897">
        <v>207696</v>
      </c>
      <c r="B12897" t="s">
        <v>9414</v>
      </c>
      <c r="C12897" t="s">
        <v>9419</v>
      </c>
      <c r="D12897" t="s">
        <v>27957</v>
      </c>
      <c r="E12897">
        <v>2021</v>
      </c>
    </row>
    <row r="12898" spans="1:5" ht="17.25" customHeight="1" x14ac:dyDescent="0.2">
      <c r="A12898">
        <v>207807</v>
      </c>
      <c r="B12898" t="s">
        <v>16234</v>
      </c>
      <c r="C12898" t="s">
        <v>14880</v>
      </c>
      <c r="D12898" t="s">
        <v>27958</v>
      </c>
      <c r="E12898">
        <v>2022</v>
      </c>
    </row>
    <row r="12899" spans="1:5" ht="17.25" customHeight="1" x14ac:dyDescent="0.2">
      <c r="A12899">
        <v>207806</v>
      </c>
      <c r="B12899" t="s">
        <v>16234</v>
      </c>
      <c r="C12899" t="s">
        <v>14880</v>
      </c>
      <c r="D12899" t="s">
        <v>27959</v>
      </c>
      <c r="E12899">
        <v>2022</v>
      </c>
    </row>
    <row r="12900" spans="1:5" ht="17.25" customHeight="1" x14ac:dyDescent="0.2">
      <c r="A12900">
        <v>207805</v>
      </c>
      <c r="B12900" t="s">
        <v>16234</v>
      </c>
      <c r="C12900" t="s">
        <v>14880</v>
      </c>
      <c r="D12900" t="s">
        <v>27960</v>
      </c>
      <c r="E12900">
        <v>2022</v>
      </c>
    </row>
    <row r="12901" spans="1:5" ht="17.25" customHeight="1" x14ac:dyDescent="0.2">
      <c r="A12901">
        <v>207804</v>
      </c>
      <c r="B12901" t="s">
        <v>16234</v>
      </c>
      <c r="C12901" t="s">
        <v>14880</v>
      </c>
      <c r="D12901" t="s">
        <v>27961</v>
      </c>
      <c r="E12901">
        <v>2022</v>
      </c>
    </row>
    <row r="12902" spans="1:5" ht="17.25" customHeight="1" x14ac:dyDescent="0.2">
      <c r="A12902">
        <v>207803</v>
      </c>
      <c r="B12902" t="s">
        <v>16234</v>
      </c>
      <c r="C12902" t="s">
        <v>14880</v>
      </c>
      <c r="D12902" t="s">
        <v>27962</v>
      </c>
      <c r="E12902">
        <v>2022</v>
      </c>
    </row>
    <row r="12903" spans="1:5" ht="17.25" customHeight="1" x14ac:dyDescent="0.2">
      <c r="A12903">
        <v>207802</v>
      </c>
      <c r="B12903" t="s">
        <v>16234</v>
      </c>
      <c r="C12903" t="s">
        <v>14880</v>
      </c>
      <c r="D12903" t="s">
        <v>27963</v>
      </c>
      <c r="E12903">
        <v>2022</v>
      </c>
    </row>
    <row r="12904" spans="1:5" ht="17.25" customHeight="1" x14ac:dyDescent="0.2">
      <c r="A12904">
        <v>207894</v>
      </c>
      <c r="B12904" t="s">
        <v>9878</v>
      </c>
      <c r="C12904" t="s">
        <v>9943</v>
      </c>
      <c r="D12904">
        <v>22533560</v>
      </c>
      <c r="E12904">
        <v>2022</v>
      </c>
    </row>
    <row r="12905" spans="1:5" ht="17.25" customHeight="1" x14ac:dyDescent="0.2">
      <c r="A12905">
        <v>207699</v>
      </c>
      <c r="B12905" t="s">
        <v>9878</v>
      </c>
      <c r="C12905" t="s">
        <v>19303</v>
      </c>
      <c r="D12905">
        <v>22567877</v>
      </c>
      <c r="E12905">
        <v>2022</v>
      </c>
    </row>
    <row r="12906" spans="1:5" ht="17.25" customHeight="1" x14ac:dyDescent="0.2">
      <c r="A12906">
        <v>207698</v>
      </c>
      <c r="B12906" t="s">
        <v>9878</v>
      </c>
      <c r="C12906" t="s">
        <v>19303</v>
      </c>
      <c r="D12906">
        <v>22567025</v>
      </c>
      <c r="E12906">
        <v>2022</v>
      </c>
    </row>
    <row r="12907" spans="1:5" ht="17.25" customHeight="1" x14ac:dyDescent="0.2">
      <c r="A12907">
        <v>207697</v>
      </c>
      <c r="B12907" t="s">
        <v>9366</v>
      </c>
      <c r="C12907" t="s">
        <v>18036</v>
      </c>
      <c r="D12907">
        <v>2016145292</v>
      </c>
      <c r="E12907">
        <v>2021</v>
      </c>
    </row>
    <row r="12908" spans="1:5" ht="17.25" customHeight="1" x14ac:dyDescent="0.2">
      <c r="A12908">
        <v>207758</v>
      </c>
      <c r="B12908" t="s">
        <v>10345</v>
      </c>
      <c r="C12908" t="s">
        <v>14903</v>
      </c>
      <c r="D12908" t="s">
        <v>27964</v>
      </c>
      <c r="E12908">
        <v>2023</v>
      </c>
    </row>
    <row r="12909" spans="1:5" ht="17.25" customHeight="1" x14ac:dyDescent="0.2">
      <c r="A12909">
        <v>207757</v>
      </c>
      <c r="B12909" t="s">
        <v>10345</v>
      </c>
      <c r="C12909" t="s">
        <v>14903</v>
      </c>
      <c r="D12909" t="s">
        <v>27965</v>
      </c>
      <c r="E12909">
        <v>2023</v>
      </c>
    </row>
    <row r="12910" spans="1:5" ht="17.25" customHeight="1" x14ac:dyDescent="0.2">
      <c r="A12910">
        <v>207756</v>
      </c>
      <c r="B12910" t="s">
        <v>10345</v>
      </c>
      <c r="C12910" t="s">
        <v>14903</v>
      </c>
      <c r="D12910" t="s">
        <v>27966</v>
      </c>
      <c r="E12910">
        <v>2023</v>
      </c>
    </row>
    <row r="12911" spans="1:5" ht="17.25" customHeight="1" x14ac:dyDescent="0.2">
      <c r="A12911">
        <v>209012</v>
      </c>
      <c r="B12911" t="s">
        <v>12040</v>
      </c>
      <c r="C12911" t="s">
        <v>27967</v>
      </c>
      <c r="D12911" t="s">
        <v>27968</v>
      </c>
      <c r="E12911">
        <v>2020</v>
      </c>
    </row>
    <row r="12912" spans="1:5" ht="17.25" customHeight="1" x14ac:dyDescent="0.2">
      <c r="A12912">
        <v>208401</v>
      </c>
      <c r="B12912" t="s">
        <v>13645</v>
      </c>
      <c r="C12912" t="s">
        <v>10328</v>
      </c>
      <c r="D12912" t="s">
        <v>27969</v>
      </c>
      <c r="E12912">
        <v>2022</v>
      </c>
    </row>
    <row r="12913" spans="1:5" ht="17.25" customHeight="1" x14ac:dyDescent="0.2">
      <c r="A12913">
        <v>207813</v>
      </c>
      <c r="B12913" t="s">
        <v>16234</v>
      </c>
      <c r="C12913" t="s">
        <v>14880</v>
      </c>
      <c r="D12913" t="s">
        <v>27970</v>
      </c>
      <c r="E12913">
        <v>2023</v>
      </c>
    </row>
    <row r="12914" spans="1:5" ht="17.25" customHeight="1" x14ac:dyDescent="0.2">
      <c r="A12914">
        <v>207812</v>
      </c>
      <c r="B12914" t="s">
        <v>16234</v>
      </c>
      <c r="C12914" t="s">
        <v>14880</v>
      </c>
      <c r="D12914" t="s">
        <v>27971</v>
      </c>
      <c r="E12914">
        <v>2023</v>
      </c>
    </row>
    <row r="12915" spans="1:5" ht="17.25" customHeight="1" x14ac:dyDescent="0.2">
      <c r="A12915">
        <v>207811</v>
      </c>
      <c r="B12915" t="s">
        <v>16234</v>
      </c>
      <c r="C12915" t="s">
        <v>14880</v>
      </c>
      <c r="D12915" t="s">
        <v>27972</v>
      </c>
      <c r="E12915">
        <v>2023</v>
      </c>
    </row>
    <row r="12916" spans="1:5" ht="17.25" customHeight="1" x14ac:dyDescent="0.2">
      <c r="A12916">
        <v>207810</v>
      </c>
      <c r="B12916" t="s">
        <v>16234</v>
      </c>
      <c r="C12916" t="s">
        <v>14880</v>
      </c>
      <c r="D12916" t="s">
        <v>27973</v>
      </c>
      <c r="E12916">
        <v>2023</v>
      </c>
    </row>
    <row r="12917" spans="1:5" ht="17.25" customHeight="1" x14ac:dyDescent="0.2">
      <c r="A12917">
        <v>207809</v>
      </c>
      <c r="B12917" t="s">
        <v>16234</v>
      </c>
      <c r="C12917" t="s">
        <v>14880</v>
      </c>
      <c r="D12917" t="s">
        <v>27974</v>
      </c>
      <c r="E12917">
        <v>2023</v>
      </c>
    </row>
    <row r="12918" spans="1:5" ht="17.25" customHeight="1" x14ac:dyDescent="0.2">
      <c r="A12918">
        <v>207808</v>
      </c>
      <c r="B12918" t="s">
        <v>16234</v>
      </c>
      <c r="C12918" t="s">
        <v>14880</v>
      </c>
      <c r="D12918" t="s">
        <v>27975</v>
      </c>
      <c r="E12918">
        <v>2023</v>
      </c>
    </row>
    <row r="12919" spans="1:5" ht="17.25" customHeight="1" x14ac:dyDescent="0.2">
      <c r="A12919">
        <v>207695</v>
      </c>
      <c r="B12919" t="s">
        <v>11660</v>
      </c>
      <c r="C12919" t="s">
        <v>23758</v>
      </c>
      <c r="D12919" t="s">
        <v>27976</v>
      </c>
      <c r="E12919">
        <v>2022</v>
      </c>
    </row>
    <row r="12920" spans="1:5" ht="17.25" customHeight="1" x14ac:dyDescent="0.2">
      <c r="A12920">
        <v>207714</v>
      </c>
      <c r="B12920" t="s">
        <v>11660</v>
      </c>
      <c r="C12920" t="s">
        <v>23758</v>
      </c>
      <c r="D12920" t="s">
        <v>27977</v>
      </c>
      <c r="E12920">
        <v>2018</v>
      </c>
    </row>
    <row r="12921" spans="1:5" ht="17.25" customHeight="1" x14ac:dyDescent="0.2">
      <c r="A12921">
        <v>206698</v>
      </c>
      <c r="B12921" t="s">
        <v>10466</v>
      </c>
      <c r="C12921" t="s">
        <v>21973</v>
      </c>
      <c r="D12921" t="s">
        <v>27978</v>
      </c>
      <c r="E12921">
        <v>2022</v>
      </c>
    </row>
    <row r="12922" spans="1:5" ht="17.25" customHeight="1" x14ac:dyDescent="0.2">
      <c r="A12922">
        <v>207774</v>
      </c>
      <c r="B12922" t="s">
        <v>10345</v>
      </c>
      <c r="C12922" t="s">
        <v>13787</v>
      </c>
      <c r="D12922" t="s">
        <v>27979</v>
      </c>
      <c r="E12922">
        <v>2023</v>
      </c>
    </row>
    <row r="12923" spans="1:5" ht="17.25" customHeight="1" x14ac:dyDescent="0.2">
      <c r="A12923">
        <v>207773</v>
      </c>
      <c r="B12923" t="s">
        <v>10345</v>
      </c>
      <c r="C12923" t="s">
        <v>14895</v>
      </c>
      <c r="D12923" t="s">
        <v>27980</v>
      </c>
      <c r="E12923">
        <v>2023</v>
      </c>
    </row>
    <row r="12924" spans="1:5" ht="17.25" customHeight="1" x14ac:dyDescent="0.2">
      <c r="A12924">
        <v>207772</v>
      </c>
      <c r="B12924" t="s">
        <v>10345</v>
      </c>
      <c r="C12924" t="s">
        <v>14895</v>
      </c>
      <c r="D12924" t="s">
        <v>27981</v>
      </c>
      <c r="E12924">
        <v>2023</v>
      </c>
    </row>
    <row r="12925" spans="1:5" ht="17.25" customHeight="1" x14ac:dyDescent="0.2">
      <c r="A12925">
        <v>207771</v>
      </c>
      <c r="B12925" t="s">
        <v>10345</v>
      </c>
      <c r="C12925" t="s">
        <v>14895</v>
      </c>
      <c r="D12925" t="s">
        <v>27982</v>
      </c>
      <c r="E12925">
        <v>2023</v>
      </c>
    </row>
    <row r="12926" spans="1:5" ht="17.25" customHeight="1" x14ac:dyDescent="0.2">
      <c r="A12926">
        <v>207770</v>
      </c>
      <c r="B12926" t="s">
        <v>10345</v>
      </c>
      <c r="C12926" t="s">
        <v>14903</v>
      </c>
      <c r="D12926" t="s">
        <v>27983</v>
      </c>
      <c r="E12926">
        <v>2023</v>
      </c>
    </row>
    <row r="12927" spans="1:5" ht="17.25" customHeight="1" x14ac:dyDescent="0.2">
      <c r="A12927">
        <v>207747</v>
      </c>
      <c r="B12927" t="s">
        <v>9878</v>
      </c>
      <c r="C12927" t="s">
        <v>19300</v>
      </c>
      <c r="D12927">
        <v>99153402</v>
      </c>
      <c r="E12927">
        <v>2023</v>
      </c>
    </row>
    <row r="12928" spans="1:5" ht="17.25" customHeight="1" x14ac:dyDescent="0.2">
      <c r="A12928">
        <v>207961</v>
      </c>
      <c r="B12928" t="s">
        <v>10466</v>
      </c>
      <c r="C12928" t="s">
        <v>23022</v>
      </c>
      <c r="D12928" t="s">
        <v>27984</v>
      </c>
      <c r="E12928">
        <v>2023</v>
      </c>
    </row>
    <row r="12929" spans="1:5" ht="17.25" customHeight="1" x14ac:dyDescent="0.2">
      <c r="A12929">
        <v>207960</v>
      </c>
      <c r="B12929" t="s">
        <v>10466</v>
      </c>
      <c r="C12929" t="s">
        <v>23022</v>
      </c>
      <c r="D12929" t="s">
        <v>27985</v>
      </c>
      <c r="E12929">
        <v>2023</v>
      </c>
    </row>
    <row r="12930" spans="1:5" ht="17.25" customHeight="1" x14ac:dyDescent="0.2">
      <c r="A12930">
        <v>207967</v>
      </c>
      <c r="B12930" t="s">
        <v>10224</v>
      </c>
      <c r="C12930" t="s">
        <v>13782</v>
      </c>
      <c r="D12930">
        <v>13020843</v>
      </c>
      <c r="E12930">
        <v>2023</v>
      </c>
    </row>
    <row r="12931" spans="1:5" ht="17.25" customHeight="1" x14ac:dyDescent="0.2">
      <c r="A12931">
        <v>207966</v>
      </c>
      <c r="B12931" t="s">
        <v>10224</v>
      </c>
      <c r="C12931" t="s">
        <v>13782</v>
      </c>
      <c r="D12931">
        <v>13014821</v>
      </c>
      <c r="E12931">
        <v>2023</v>
      </c>
    </row>
    <row r="12932" spans="1:5" ht="17.25" customHeight="1" x14ac:dyDescent="0.2">
      <c r="A12932">
        <v>207965</v>
      </c>
      <c r="B12932" t="s">
        <v>10224</v>
      </c>
      <c r="C12932" t="s">
        <v>13782</v>
      </c>
      <c r="D12932">
        <v>12986295</v>
      </c>
      <c r="E12932">
        <v>2023</v>
      </c>
    </row>
    <row r="12933" spans="1:5" ht="17.25" customHeight="1" x14ac:dyDescent="0.2">
      <c r="A12933">
        <v>207964</v>
      </c>
      <c r="B12933" t="s">
        <v>10224</v>
      </c>
      <c r="C12933" t="s">
        <v>13782</v>
      </c>
      <c r="D12933">
        <v>12970037</v>
      </c>
      <c r="E12933">
        <v>2023</v>
      </c>
    </row>
    <row r="12934" spans="1:5" ht="17.25" customHeight="1" x14ac:dyDescent="0.2">
      <c r="A12934">
        <v>207963</v>
      </c>
      <c r="B12934" t="s">
        <v>10224</v>
      </c>
      <c r="C12934" t="s">
        <v>13782</v>
      </c>
      <c r="D12934">
        <v>12966768</v>
      </c>
      <c r="E12934">
        <v>2022</v>
      </c>
    </row>
    <row r="12935" spans="1:5" ht="17.25" customHeight="1" x14ac:dyDescent="0.2">
      <c r="A12935">
        <v>207962</v>
      </c>
      <c r="B12935" t="s">
        <v>10224</v>
      </c>
      <c r="C12935" t="s">
        <v>13782</v>
      </c>
      <c r="D12935">
        <v>12966773</v>
      </c>
      <c r="E12935">
        <v>2022</v>
      </c>
    </row>
    <row r="12936" spans="1:5" ht="17.25" customHeight="1" x14ac:dyDescent="0.2">
      <c r="A12936">
        <v>181671</v>
      </c>
      <c r="B12936" t="s">
        <v>10345</v>
      </c>
      <c r="C12936" t="s">
        <v>16505</v>
      </c>
      <c r="D12936" t="s">
        <v>20321</v>
      </c>
      <c r="E12936">
        <v>2018</v>
      </c>
    </row>
    <row r="12937" spans="1:5" ht="17.25" customHeight="1" x14ac:dyDescent="0.2">
      <c r="A12937">
        <v>207722</v>
      </c>
      <c r="B12937" t="s">
        <v>10224</v>
      </c>
      <c r="C12937" t="s">
        <v>13166</v>
      </c>
      <c r="D12937">
        <v>13023131</v>
      </c>
      <c r="E12937">
        <v>2023</v>
      </c>
    </row>
    <row r="12938" spans="1:5" ht="17.25" customHeight="1" x14ac:dyDescent="0.2">
      <c r="A12938">
        <v>186929</v>
      </c>
      <c r="B12938" t="s">
        <v>13337</v>
      </c>
      <c r="C12938" t="s">
        <v>16210</v>
      </c>
      <c r="D12938">
        <v>4901001590</v>
      </c>
      <c r="E12938">
        <v>2019</v>
      </c>
    </row>
    <row r="12939" spans="1:5" ht="17.25" customHeight="1" x14ac:dyDescent="0.2">
      <c r="A12939">
        <v>207794</v>
      </c>
      <c r="B12939" t="s">
        <v>9878</v>
      </c>
      <c r="C12939" t="s">
        <v>13713</v>
      </c>
      <c r="D12939">
        <v>22602189</v>
      </c>
      <c r="E12939">
        <v>2023</v>
      </c>
    </row>
    <row r="12940" spans="1:5" ht="17.25" customHeight="1" x14ac:dyDescent="0.2">
      <c r="A12940">
        <v>207793</v>
      </c>
      <c r="B12940" t="s">
        <v>9878</v>
      </c>
      <c r="C12940" t="s">
        <v>13713</v>
      </c>
      <c r="D12940">
        <v>22614646</v>
      </c>
      <c r="E12940">
        <v>2023</v>
      </c>
    </row>
    <row r="12941" spans="1:5" ht="17.25" customHeight="1" x14ac:dyDescent="0.2">
      <c r="A12941">
        <v>208478</v>
      </c>
      <c r="B12941" t="s">
        <v>13645</v>
      </c>
      <c r="C12941" t="s">
        <v>19360</v>
      </c>
      <c r="D12941" t="s">
        <v>27986</v>
      </c>
      <c r="E12941">
        <v>2023</v>
      </c>
    </row>
    <row r="12942" spans="1:5" ht="17.25" customHeight="1" x14ac:dyDescent="0.2">
      <c r="A12942">
        <v>207897</v>
      </c>
      <c r="B12942" t="s">
        <v>10466</v>
      </c>
      <c r="C12942" t="s">
        <v>27010</v>
      </c>
      <c r="D12942" t="s">
        <v>27987</v>
      </c>
      <c r="E12942">
        <v>2023</v>
      </c>
    </row>
    <row r="12943" spans="1:5" ht="17.25" customHeight="1" x14ac:dyDescent="0.2">
      <c r="A12943">
        <v>207733</v>
      </c>
      <c r="B12943" t="s">
        <v>13645</v>
      </c>
      <c r="C12943" t="s">
        <v>19360</v>
      </c>
      <c r="D12943" t="s">
        <v>27988</v>
      </c>
      <c r="E12943">
        <v>2023</v>
      </c>
    </row>
    <row r="12944" spans="1:5" ht="17.25" customHeight="1" x14ac:dyDescent="0.2">
      <c r="A12944">
        <v>207896</v>
      </c>
      <c r="B12944" t="s">
        <v>10466</v>
      </c>
      <c r="C12944" t="s">
        <v>22325</v>
      </c>
      <c r="D12944" t="s">
        <v>27989</v>
      </c>
      <c r="E12944">
        <v>2023</v>
      </c>
    </row>
    <row r="12945" spans="1:5" ht="17.25" customHeight="1" x14ac:dyDescent="0.2">
      <c r="A12945">
        <v>207895</v>
      </c>
      <c r="B12945" t="s">
        <v>10466</v>
      </c>
      <c r="C12945" t="s">
        <v>15104</v>
      </c>
      <c r="D12945" t="s">
        <v>27990</v>
      </c>
      <c r="E12945">
        <v>2020</v>
      </c>
    </row>
    <row r="12946" spans="1:5" ht="17.25" customHeight="1" x14ac:dyDescent="0.2">
      <c r="A12946">
        <v>157500</v>
      </c>
      <c r="B12946" t="s">
        <v>10466</v>
      </c>
      <c r="C12946" t="s">
        <v>9369</v>
      </c>
      <c r="D12946" t="s">
        <v>11204</v>
      </c>
      <c r="E12946">
        <v>2011</v>
      </c>
    </row>
    <row r="12947" spans="1:5" ht="17.25" customHeight="1" x14ac:dyDescent="0.2">
      <c r="A12947">
        <v>207870</v>
      </c>
      <c r="B12947" t="s">
        <v>9366</v>
      </c>
      <c r="C12947" t="s">
        <v>21521</v>
      </c>
      <c r="D12947">
        <v>2016144313</v>
      </c>
      <c r="E12947">
        <v>2021</v>
      </c>
    </row>
    <row r="12948" spans="1:5" ht="17.25" customHeight="1" x14ac:dyDescent="0.2">
      <c r="A12948">
        <v>207869</v>
      </c>
      <c r="B12948" t="s">
        <v>9366</v>
      </c>
      <c r="C12948" t="s">
        <v>21521</v>
      </c>
      <c r="D12948">
        <v>2016144243</v>
      </c>
      <c r="E12948">
        <v>2021</v>
      </c>
    </row>
    <row r="12949" spans="1:5" ht="17.25" customHeight="1" x14ac:dyDescent="0.2">
      <c r="A12949">
        <v>207868</v>
      </c>
      <c r="B12949" t="s">
        <v>9366</v>
      </c>
      <c r="C12949" t="s">
        <v>21521</v>
      </c>
      <c r="D12949">
        <v>2016144628</v>
      </c>
      <c r="E12949">
        <v>2021</v>
      </c>
    </row>
    <row r="12950" spans="1:5" ht="17.25" customHeight="1" x14ac:dyDescent="0.2">
      <c r="A12950">
        <v>207867</v>
      </c>
      <c r="B12950" t="s">
        <v>9366</v>
      </c>
      <c r="C12950" t="s">
        <v>21521</v>
      </c>
      <c r="D12950">
        <v>2016144629</v>
      </c>
      <c r="E12950">
        <v>2021</v>
      </c>
    </row>
    <row r="12951" spans="1:5" ht="17.25" customHeight="1" x14ac:dyDescent="0.2">
      <c r="A12951">
        <v>207866</v>
      </c>
      <c r="B12951" t="s">
        <v>13037</v>
      </c>
      <c r="C12951" t="s">
        <v>21892</v>
      </c>
      <c r="D12951">
        <v>2002177</v>
      </c>
      <c r="E12951">
        <v>2022</v>
      </c>
    </row>
    <row r="12952" spans="1:5" ht="17.25" customHeight="1" x14ac:dyDescent="0.2">
      <c r="A12952">
        <v>207666</v>
      </c>
      <c r="B12952" t="s">
        <v>9414</v>
      </c>
      <c r="C12952" t="s">
        <v>9415</v>
      </c>
      <c r="D12952" t="s">
        <v>27991</v>
      </c>
      <c r="E12952">
        <v>2014</v>
      </c>
    </row>
    <row r="12953" spans="1:5" ht="17.25" customHeight="1" x14ac:dyDescent="0.2">
      <c r="A12953">
        <v>207665</v>
      </c>
      <c r="B12953" t="s">
        <v>9414</v>
      </c>
      <c r="C12953" t="s">
        <v>9415</v>
      </c>
      <c r="D12953" t="s">
        <v>27992</v>
      </c>
      <c r="E12953">
        <v>2015</v>
      </c>
    </row>
    <row r="12954" spans="1:5" ht="17.25" customHeight="1" x14ac:dyDescent="0.2">
      <c r="A12954">
        <v>207664</v>
      </c>
      <c r="B12954" t="s">
        <v>9414</v>
      </c>
      <c r="C12954" t="s">
        <v>9415</v>
      </c>
      <c r="D12954" t="s">
        <v>27993</v>
      </c>
      <c r="E12954">
        <v>2013</v>
      </c>
    </row>
    <row r="12955" spans="1:5" ht="17.25" customHeight="1" x14ac:dyDescent="0.2">
      <c r="A12955">
        <v>207954</v>
      </c>
      <c r="B12955" t="s">
        <v>10224</v>
      </c>
      <c r="C12955" t="s">
        <v>13782</v>
      </c>
      <c r="D12955">
        <v>13020855</v>
      </c>
      <c r="E12955">
        <v>2023</v>
      </c>
    </row>
    <row r="12956" spans="1:5" ht="17.25" customHeight="1" x14ac:dyDescent="0.2">
      <c r="A12956">
        <v>207953</v>
      </c>
      <c r="B12956" t="s">
        <v>10224</v>
      </c>
      <c r="C12956" t="s">
        <v>13782</v>
      </c>
      <c r="D12956">
        <v>13020851</v>
      </c>
      <c r="E12956">
        <v>2023</v>
      </c>
    </row>
    <row r="12957" spans="1:5" ht="17.25" customHeight="1" x14ac:dyDescent="0.2">
      <c r="A12957">
        <v>207952</v>
      </c>
      <c r="B12957" t="s">
        <v>10224</v>
      </c>
      <c r="C12957" t="s">
        <v>13782</v>
      </c>
      <c r="D12957">
        <v>13027104</v>
      </c>
      <c r="E12957">
        <v>2023</v>
      </c>
    </row>
    <row r="12958" spans="1:5" ht="17.25" customHeight="1" x14ac:dyDescent="0.2">
      <c r="A12958">
        <v>207951</v>
      </c>
      <c r="B12958" t="s">
        <v>10224</v>
      </c>
      <c r="C12958" t="s">
        <v>13782</v>
      </c>
      <c r="D12958">
        <v>13032283</v>
      </c>
      <c r="E12958">
        <v>2023</v>
      </c>
    </row>
    <row r="12959" spans="1:5" ht="17.25" customHeight="1" x14ac:dyDescent="0.2">
      <c r="A12959">
        <v>207950</v>
      </c>
      <c r="B12959" t="s">
        <v>10224</v>
      </c>
      <c r="C12959" t="s">
        <v>13782</v>
      </c>
      <c r="D12959">
        <v>13029247</v>
      </c>
      <c r="E12959">
        <v>2023</v>
      </c>
    </row>
    <row r="12960" spans="1:5" ht="17.25" customHeight="1" x14ac:dyDescent="0.2">
      <c r="A12960">
        <v>207949</v>
      </c>
      <c r="B12960" t="s">
        <v>10224</v>
      </c>
      <c r="C12960" t="s">
        <v>13782</v>
      </c>
      <c r="D12960">
        <v>13020837</v>
      </c>
      <c r="E12960">
        <v>2023</v>
      </c>
    </row>
    <row r="12961" spans="1:5" ht="17.25" customHeight="1" x14ac:dyDescent="0.2">
      <c r="A12961">
        <v>207681</v>
      </c>
      <c r="B12961" t="s">
        <v>9878</v>
      </c>
      <c r="C12961" t="s">
        <v>22093</v>
      </c>
      <c r="D12961">
        <v>22583147</v>
      </c>
      <c r="E12961">
        <v>2023</v>
      </c>
    </row>
    <row r="12962" spans="1:5" ht="17.25" customHeight="1" x14ac:dyDescent="0.2">
      <c r="A12962">
        <v>207815</v>
      </c>
      <c r="B12962" t="s">
        <v>9878</v>
      </c>
      <c r="C12962" t="s">
        <v>27994</v>
      </c>
      <c r="D12962">
        <v>99175846</v>
      </c>
      <c r="E12962">
        <v>2023</v>
      </c>
    </row>
    <row r="12963" spans="1:5" ht="17.25" customHeight="1" x14ac:dyDescent="0.2">
      <c r="A12963">
        <v>165646</v>
      </c>
      <c r="B12963" t="s">
        <v>9878</v>
      </c>
      <c r="C12963" t="s">
        <v>9913</v>
      </c>
      <c r="D12963">
        <v>73564302</v>
      </c>
      <c r="E12963">
        <v>2013</v>
      </c>
    </row>
    <row r="12964" spans="1:5" ht="17.25" customHeight="1" x14ac:dyDescent="0.2">
      <c r="A12964">
        <v>183096</v>
      </c>
      <c r="B12964" t="s">
        <v>9414</v>
      </c>
      <c r="C12964" t="s">
        <v>16304</v>
      </c>
      <c r="D12964" t="s">
        <v>19949</v>
      </c>
      <c r="E12964">
        <v>2019</v>
      </c>
    </row>
    <row r="12965" spans="1:5" ht="17.25" customHeight="1" x14ac:dyDescent="0.2">
      <c r="A12965">
        <v>207693</v>
      </c>
      <c r="B12965" t="s">
        <v>13337</v>
      </c>
      <c r="C12965" t="s">
        <v>27995</v>
      </c>
      <c r="D12965">
        <v>4918202290</v>
      </c>
      <c r="E12965">
        <v>2019</v>
      </c>
    </row>
    <row r="12966" spans="1:5" ht="17.25" customHeight="1" x14ac:dyDescent="0.2">
      <c r="A12966">
        <v>207862</v>
      </c>
      <c r="B12966" t="s">
        <v>9878</v>
      </c>
      <c r="C12966" t="s">
        <v>14807</v>
      </c>
      <c r="D12966">
        <v>77146650</v>
      </c>
      <c r="E12966">
        <v>2023</v>
      </c>
    </row>
    <row r="12967" spans="1:5" ht="17.25" customHeight="1" x14ac:dyDescent="0.2">
      <c r="A12967">
        <v>207861</v>
      </c>
      <c r="B12967" t="s">
        <v>9878</v>
      </c>
      <c r="C12967" t="s">
        <v>14807</v>
      </c>
      <c r="D12967">
        <v>77146592</v>
      </c>
      <c r="E12967">
        <v>2023</v>
      </c>
    </row>
    <row r="12968" spans="1:5" ht="17.25" customHeight="1" x14ac:dyDescent="0.2">
      <c r="A12968">
        <v>207702</v>
      </c>
      <c r="B12968" t="s">
        <v>9878</v>
      </c>
      <c r="C12968" t="s">
        <v>14803</v>
      </c>
      <c r="D12968">
        <v>77233664</v>
      </c>
      <c r="E12968">
        <v>2022</v>
      </c>
    </row>
    <row r="12969" spans="1:5" ht="17.25" customHeight="1" x14ac:dyDescent="0.2">
      <c r="A12969">
        <v>144948</v>
      </c>
      <c r="B12969" t="s">
        <v>9878</v>
      </c>
      <c r="C12969" t="s">
        <v>9879</v>
      </c>
      <c r="D12969">
        <v>46925335</v>
      </c>
      <c r="E12969">
        <v>2008</v>
      </c>
    </row>
    <row r="12970" spans="1:5" ht="17.25" customHeight="1" x14ac:dyDescent="0.2">
      <c r="A12970">
        <v>178360</v>
      </c>
      <c r="B12970" t="s">
        <v>10466</v>
      </c>
      <c r="C12970" t="s">
        <v>10530</v>
      </c>
      <c r="D12970" t="s">
        <v>16996</v>
      </c>
      <c r="E12970">
        <v>2015</v>
      </c>
    </row>
    <row r="12971" spans="1:5" ht="17.25" customHeight="1" x14ac:dyDescent="0.2">
      <c r="A12971">
        <v>187598</v>
      </c>
      <c r="B12971" t="s">
        <v>9878</v>
      </c>
      <c r="C12971" t="s">
        <v>17088</v>
      </c>
      <c r="D12971">
        <v>80179788</v>
      </c>
      <c r="E12971">
        <v>2019</v>
      </c>
    </row>
    <row r="12972" spans="1:5" ht="17.25" customHeight="1" x14ac:dyDescent="0.2">
      <c r="A12972">
        <v>184716</v>
      </c>
      <c r="B12972" t="s">
        <v>9878</v>
      </c>
      <c r="C12972" t="s">
        <v>17088</v>
      </c>
      <c r="D12972">
        <v>80086765</v>
      </c>
      <c r="E12972">
        <v>2018</v>
      </c>
    </row>
    <row r="12973" spans="1:5" ht="17.25" customHeight="1" x14ac:dyDescent="0.2">
      <c r="A12973">
        <v>181605</v>
      </c>
      <c r="B12973" t="s">
        <v>9878</v>
      </c>
      <c r="C12973" t="s">
        <v>9982</v>
      </c>
      <c r="D12973">
        <v>80063145</v>
      </c>
      <c r="E12973">
        <v>2018</v>
      </c>
    </row>
    <row r="12974" spans="1:5" ht="17.25" customHeight="1" x14ac:dyDescent="0.2">
      <c r="A12974">
        <v>206143</v>
      </c>
      <c r="B12974" t="s">
        <v>10466</v>
      </c>
      <c r="C12974" t="s">
        <v>21614</v>
      </c>
      <c r="D12974" t="s">
        <v>27996</v>
      </c>
      <c r="E12974">
        <v>2022</v>
      </c>
    </row>
    <row r="12975" spans="1:5" ht="17.25" customHeight="1" x14ac:dyDescent="0.2">
      <c r="A12975">
        <v>207750</v>
      </c>
      <c r="B12975" t="s">
        <v>10466</v>
      </c>
      <c r="C12975" t="s">
        <v>23022</v>
      </c>
      <c r="D12975" t="s">
        <v>27997</v>
      </c>
      <c r="E12975">
        <v>2023</v>
      </c>
    </row>
    <row r="12976" spans="1:5" ht="17.25" customHeight="1" x14ac:dyDescent="0.2">
      <c r="A12976">
        <v>177150</v>
      </c>
      <c r="B12976" t="s">
        <v>9878</v>
      </c>
      <c r="C12976" t="s">
        <v>12561</v>
      </c>
      <c r="D12976">
        <v>73654287</v>
      </c>
      <c r="E12976">
        <v>2015</v>
      </c>
    </row>
    <row r="12977" spans="1:5" ht="17.25" customHeight="1" x14ac:dyDescent="0.2">
      <c r="A12977">
        <v>194817</v>
      </c>
      <c r="B12977" t="s">
        <v>9414</v>
      </c>
      <c r="C12977" t="s">
        <v>9389</v>
      </c>
      <c r="D12977" t="s">
        <v>27998</v>
      </c>
      <c r="E12977">
        <v>2021</v>
      </c>
    </row>
    <row r="12978" spans="1:5" ht="17.25" customHeight="1" x14ac:dyDescent="0.2">
      <c r="A12978">
        <v>195597</v>
      </c>
      <c r="B12978" t="s">
        <v>13645</v>
      </c>
      <c r="C12978" t="s">
        <v>16278</v>
      </c>
      <c r="D12978" t="s">
        <v>27999</v>
      </c>
      <c r="E12978">
        <v>2021</v>
      </c>
    </row>
    <row r="12979" spans="1:5" ht="17.25" customHeight="1" x14ac:dyDescent="0.2">
      <c r="A12979">
        <v>207948</v>
      </c>
      <c r="B12979" t="s">
        <v>10224</v>
      </c>
      <c r="C12979" t="s">
        <v>13782</v>
      </c>
      <c r="D12979">
        <v>12801613</v>
      </c>
      <c r="E12979">
        <v>2022</v>
      </c>
    </row>
    <row r="12980" spans="1:5" ht="17.25" customHeight="1" x14ac:dyDescent="0.2">
      <c r="A12980">
        <v>207947</v>
      </c>
      <c r="B12980" t="s">
        <v>10224</v>
      </c>
      <c r="C12980" t="s">
        <v>13782</v>
      </c>
      <c r="D12980">
        <v>12962439</v>
      </c>
      <c r="E12980">
        <v>2022</v>
      </c>
    </row>
    <row r="12981" spans="1:5" ht="17.25" customHeight="1" x14ac:dyDescent="0.2">
      <c r="A12981">
        <v>207946</v>
      </c>
      <c r="B12981" t="s">
        <v>10224</v>
      </c>
      <c r="C12981" t="s">
        <v>13782</v>
      </c>
      <c r="D12981">
        <v>12801720</v>
      </c>
      <c r="E12981">
        <v>2022</v>
      </c>
    </row>
    <row r="12982" spans="1:5" ht="17.25" customHeight="1" x14ac:dyDescent="0.2">
      <c r="A12982">
        <v>207945</v>
      </c>
      <c r="B12982" t="s">
        <v>10224</v>
      </c>
      <c r="C12982" t="s">
        <v>13782</v>
      </c>
      <c r="D12982">
        <v>12665151</v>
      </c>
      <c r="E12982">
        <v>2021</v>
      </c>
    </row>
    <row r="12983" spans="1:5" ht="17.25" customHeight="1" x14ac:dyDescent="0.2">
      <c r="A12983">
        <v>207944</v>
      </c>
      <c r="B12983" t="s">
        <v>10224</v>
      </c>
      <c r="C12983" t="s">
        <v>13782</v>
      </c>
      <c r="D12983">
        <v>13014831</v>
      </c>
      <c r="E12983">
        <v>2023</v>
      </c>
    </row>
    <row r="12984" spans="1:5" ht="17.25" customHeight="1" x14ac:dyDescent="0.2">
      <c r="A12984">
        <v>207943</v>
      </c>
      <c r="B12984" t="s">
        <v>10224</v>
      </c>
      <c r="C12984" t="s">
        <v>13782</v>
      </c>
      <c r="D12984">
        <v>12986284</v>
      </c>
      <c r="E12984">
        <v>2023</v>
      </c>
    </row>
    <row r="12985" spans="1:5" ht="17.25" customHeight="1" x14ac:dyDescent="0.2">
      <c r="A12985">
        <v>208370</v>
      </c>
      <c r="B12985" t="s">
        <v>10466</v>
      </c>
      <c r="C12985" t="s">
        <v>21526</v>
      </c>
      <c r="D12985" t="s">
        <v>28000</v>
      </c>
      <c r="E12985">
        <v>2023</v>
      </c>
    </row>
    <row r="12986" spans="1:5" ht="17.25" customHeight="1" x14ac:dyDescent="0.2">
      <c r="A12986">
        <v>207921</v>
      </c>
      <c r="B12986" t="s">
        <v>10466</v>
      </c>
      <c r="C12986" t="s">
        <v>20158</v>
      </c>
      <c r="D12986" t="s">
        <v>28001</v>
      </c>
      <c r="E12986">
        <v>2023</v>
      </c>
    </row>
    <row r="12987" spans="1:5" ht="17.25" customHeight="1" x14ac:dyDescent="0.2">
      <c r="A12987">
        <v>207920</v>
      </c>
      <c r="B12987" t="s">
        <v>10466</v>
      </c>
      <c r="C12987" t="s">
        <v>20158</v>
      </c>
      <c r="D12987" t="s">
        <v>28002</v>
      </c>
      <c r="E12987">
        <v>2023</v>
      </c>
    </row>
    <row r="12988" spans="1:5" ht="17.25" customHeight="1" x14ac:dyDescent="0.2">
      <c r="A12988">
        <v>207919</v>
      </c>
      <c r="B12988" t="s">
        <v>10466</v>
      </c>
      <c r="C12988" t="s">
        <v>20158</v>
      </c>
      <c r="D12988" t="s">
        <v>28003</v>
      </c>
      <c r="E12988">
        <v>2023</v>
      </c>
    </row>
    <row r="12989" spans="1:5" ht="17.25" customHeight="1" x14ac:dyDescent="0.2">
      <c r="A12989">
        <v>207918</v>
      </c>
      <c r="B12989" t="s">
        <v>10466</v>
      </c>
      <c r="C12989" t="s">
        <v>20158</v>
      </c>
      <c r="D12989" t="s">
        <v>28004</v>
      </c>
      <c r="E12989">
        <v>2023</v>
      </c>
    </row>
    <row r="12990" spans="1:5" ht="17.25" customHeight="1" x14ac:dyDescent="0.2">
      <c r="A12990">
        <v>207819</v>
      </c>
      <c r="B12990" t="s">
        <v>10224</v>
      </c>
      <c r="C12990" t="s">
        <v>13782</v>
      </c>
      <c r="D12990">
        <v>13023248</v>
      </c>
      <c r="E12990">
        <v>2023</v>
      </c>
    </row>
    <row r="12991" spans="1:5" ht="17.25" customHeight="1" x14ac:dyDescent="0.2">
      <c r="A12991">
        <v>207818</v>
      </c>
      <c r="B12991" t="s">
        <v>10224</v>
      </c>
      <c r="C12991" t="s">
        <v>12967</v>
      </c>
      <c r="D12991">
        <v>13042127</v>
      </c>
      <c r="E12991">
        <v>2023</v>
      </c>
    </row>
    <row r="12992" spans="1:5" ht="17.25" customHeight="1" x14ac:dyDescent="0.2">
      <c r="A12992">
        <v>207740</v>
      </c>
      <c r="B12992" t="s">
        <v>10345</v>
      </c>
      <c r="C12992" t="s">
        <v>14903</v>
      </c>
      <c r="D12992" t="s">
        <v>28005</v>
      </c>
      <c r="E12992">
        <v>2023</v>
      </c>
    </row>
    <row r="12993" spans="1:5" ht="17.25" customHeight="1" x14ac:dyDescent="0.2">
      <c r="A12993">
        <v>207900</v>
      </c>
      <c r="B12993" t="s">
        <v>10345</v>
      </c>
      <c r="C12993" t="s">
        <v>13041</v>
      </c>
      <c r="D12993" t="s">
        <v>28006</v>
      </c>
      <c r="E12993">
        <v>2022</v>
      </c>
    </row>
    <row r="12994" spans="1:5" ht="17.25" customHeight="1" x14ac:dyDescent="0.2">
      <c r="A12994">
        <v>207899</v>
      </c>
      <c r="B12994" t="s">
        <v>10345</v>
      </c>
      <c r="C12994" t="s">
        <v>13041</v>
      </c>
      <c r="D12994" t="s">
        <v>28007</v>
      </c>
      <c r="E12994">
        <v>2022</v>
      </c>
    </row>
    <row r="12995" spans="1:5" ht="17.25" customHeight="1" x14ac:dyDescent="0.2">
      <c r="A12995">
        <v>207898</v>
      </c>
      <c r="B12995" t="s">
        <v>10345</v>
      </c>
      <c r="C12995" t="s">
        <v>13041</v>
      </c>
      <c r="D12995" t="s">
        <v>28008</v>
      </c>
      <c r="E12995">
        <v>2022</v>
      </c>
    </row>
    <row r="12996" spans="1:5" ht="17.25" customHeight="1" x14ac:dyDescent="0.2">
      <c r="A12996">
        <v>207915</v>
      </c>
      <c r="B12996" t="s">
        <v>9878</v>
      </c>
      <c r="C12996" t="s">
        <v>19303</v>
      </c>
      <c r="D12996">
        <v>99082543</v>
      </c>
      <c r="E12996">
        <v>2023</v>
      </c>
    </row>
    <row r="12997" spans="1:5" ht="17.25" customHeight="1" x14ac:dyDescent="0.2">
      <c r="A12997">
        <v>207914</v>
      </c>
      <c r="B12997" t="s">
        <v>9414</v>
      </c>
      <c r="C12997" t="s">
        <v>16304</v>
      </c>
      <c r="D12997" t="s">
        <v>28009</v>
      </c>
      <c r="E12997">
        <v>2019</v>
      </c>
    </row>
    <row r="12998" spans="1:5" ht="17.25" customHeight="1" x14ac:dyDescent="0.2">
      <c r="A12998">
        <v>207713</v>
      </c>
      <c r="B12998" t="s">
        <v>10345</v>
      </c>
      <c r="C12998" t="s">
        <v>14903</v>
      </c>
      <c r="D12998" t="s">
        <v>28010</v>
      </c>
      <c r="E12998">
        <v>2019</v>
      </c>
    </row>
    <row r="12999" spans="1:5" ht="17.25" customHeight="1" x14ac:dyDescent="0.2">
      <c r="A12999">
        <v>156293</v>
      </c>
      <c r="B12999" t="s">
        <v>11811</v>
      </c>
      <c r="C12999" t="s">
        <v>9385</v>
      </c>
      <c r="D12999">
        <v>44407910</v>
      </c>
      <c r="E12999">
        <v>2010</v>
      </c>
    </row>
    <row r="13000" spans="1:5" ht="17.25" customHeight="1" x14ac:dyDescent="0.2">
      <c r="A13000">
        <v>156292</v>
      </c>
      <c r="B13000" t="s">
        <v>11811</v>
      </c>
      <c r="C13000" t="s">
        <v>9385</v>
      </c>
      <c r="D13000">
        <v>44407909</v>
      </c>
      <c r="E13000">
        <v>2010</v>
      </c>
    </row>
    <row r="13001" spans="1:5" ht="17.25" customHeight="1" x14ac:dyDescent="0.2">
      <c r="A13001">
        <v>188923</v>
      </c>
      <c r="B13001" t="s">
        <v>10466</v>
      </c>
      <c r="C13001" t="s">
        <v>16280</v>
      </c>
      <c r="D13001" t="s">
        <v>28011</v>
      </c>
      <c r="E13001">
        <v>2019</v>
      </c>
    </row>
    <row r="13002" spans="1:5" ht="17.25" customHeight="1" x14ac:dyDescent="0.2">
      <c r="A13002">
        <v>207778</v>
      </c>
      <c r="B13002" t="s">
        <v>9878</v>
      </c>
      <c r="C13002" t="s">
        <v>19299</v>
      </c>
      <c r="D13002">
        <v>22618825</v>
      </c>
      <c r="E13002">
        <v>2023</v>
      </c>
    </row>
    <row r="13003" spans="1:5" ht="17.25" customHeight="1" x14ac:dyDescent="0.2">
      <c r="A13003">
        <v>207777</v>
      </c>
      <c r="B13003" t="s">
        <v>9878</v>
      </c>
      <c r="C13003" t="s">
        <v>9887</v>
      </c>
      <c r="D13003">
        <v>99158477</v>
      </c>
      <c r="E13003">
        <v>2023</v>
      </c>
    </row>
    <row r="13004" spans="1:5" ht="17.25" customHeight="1" x14ac:dyDescent="0.2">
      <c r="A13004">
        <v>207776</v>
      </c>
      <c r="B13004" t="s">
        <v>9878</v>
      </c>
      <c r="C13004" t="s">
        <v>13713</v>
      </c>
      <c r="D13004">
        <v>22624820</v>
      </c>
      <c r="E13004">
        <v>2023</v>
      </c>
    </row>
    <row r="13005" spans="1:5" ht="17.25" customHeight="1" x14ac:dyDescent="0.2">
      <c r="A13005">
        <v>207775</v>
      </c>
      <c r="B13005" t="s">
        <v>9878</v>
      </c>
      <c r="C13005" t="s">
        <v>19303</v>
      </c>
      <c r="D13005">
        <v>99029836</v>
      </c>
      <c r="E13005">
        <v>2022</v>
      </c>
    </row>
    <row r="13006" spans="1:5" ht="17.25" customHeight="1" x14ac:dyDescent="0.2">
      <c r="A13006">
        <v>208363</v>
      </c>
      <c r="B13006" t="s">
        <v>16234</v>
      </c>
      <c r="C13006" t="s">
        <v>27858</v>
      </c>
      <c r="D13006">
        <v>1362022009526</v>
      </c>
      <c r="E13006">
        <v>2022</v>
      </c>
    </row>
    <row r="13007" spans="1:5" ht="17.25" customHeight="1" x14ac:dyDescent="0.2">
      <c r="A13007">
        <v>208362</v>
      </c>
      <c r="B13007" t="s">
        <v>16234</v>
      </c>
      <c r="C13007" t="s">
        <v>27858</v>
      </c>
      <c r="D13007">
        <v>1362022009687</v>
      </c>
      <c r="E13007">
        <v>2022</v>
      </c>
    </row>
    <row r="13008" spans="1:5" ht="17.25" customHeight="1" x14ac:dyDescent="0.2">
      <c r="A13008">
        <v>208361</v>
      </c>
      <c r="B13008" t="s">
        <v>16234</v>
      </c>
      <c r="C13008" t="s">
        <v>27858</v>
      </c>
      <c r="D13008">
        <v>1362022009549</v>
      </c>
      <c r="E13008">
        <v>2022</v>
      </c>
    </row>
    <row r="13009" spans="1:5" ht="17.25" customHeight="1" x14ac:dyDescent="0.2">
      <c r="A13009">
        <v>208360</v>
      </c>
      <c r="B13009" t="s">
        <v>16234</v>
      </c>
      <c r="C13009" t="s">
        <v>24515</v>
      </c>
      <c r="D13009">
        <v>1362022009731</v>
      </c>
      <c r="E13009">
        <v>2022</v>
      </c>
    </row>
    <row r="13010" spans="1:5" ht="17.25" customHeight="1" x14ac:dyDescent="0.2">
      <c r="A13010">
        <v>208359</v>
      </c>
      <c r="B13010" t="s">
        <v>16234</v>
      </c>
      <c r="C13010" t="s">
        <v>27858</v>
      </c>
      <c r="D13010">
        <v>1362022009614</v>
      </c>
      <c r="E13010">
        <v>2022</v>
      </c>
    </row>
    <row r="13011" spans="1:5" ht="17.25" customHeight="1" x14ac:dyDescent="0.2">
      <c r="A13011">
        <v>208358</v>
      </c>
      <c r="B13011" t="s">
        <v>16234</v>
      </c>
      <c r="C13011" t="s">
        <v>27858</v>
      </c>
      <c r="D13011">
        <v>1362022009617</v>
      </c>
      <c r="E13011">
        <v>2022</v>
      </c>
    </row>
    <row r="13012" spans="1:5" ht="17.25" customHeight="1" x14ac:dyDescent="0.2">
      <c r="A13012">
        <v>208357</v>
      </c>
      <c r="B13012" t="s">
        <v>16234</v>
      </c>
      <c r="C13012" t="s">
        <v>28012</v>
      </c>
      <c r="D13012">
        <v>1362022009149</v>
      </c>
      <c r="E13012">
        <v>2022</v>
      </c>
    </row>
    <row r="13013" spans="1:5" ht="17.25" customHeight="1" x14ac:dyDescent="0.2">
      <c r="A13013">
        <v>208356</v>
      </c>
      <c r="B13013" t="s">
        <v>16234</v>
      </c>
      <c r="C13013" t="s">
        <v>24515</v>
      </c>
      <c r="D13013">
        <v>1362122009945</v>
      </c>
      <c r="E13013">
        <v>2022</v>
      </c>
    </row>
    <row r="13014" spans="1:5" ht="17.25" customHeight="1" x14ac:dyDescent="0.2">
      <c r="A13014">
        <v>208355</v>
      </c>
      <c r="B13014" t="s">
        <v>16234</v>
      </c>
      <c r="C13014" t="s">
        <v>28012</v>
      </c>
      <c r="D13014">
        <v>1362022009389</v>
      </c>
      <c r="E13014">
        <v>2022</v>
      </c>
    </row>
    <row r="13015" spans="1:5" ht="17.25" customHeight="1" x14ac:dyDescent="0.2">
      <c r="A13015">
        <v>174076</v>
      </c>
      <c r="B13015" t="s">
        <v>11660</v>
      </c>
      <c r="C13015" t="s">
        <v>13051</v>
      </c>
      <c r="D13015" t="s">
        <v>18220</v>
      </c>
      <c r="E13015">
        <v>2014</v>
      </c>
    </row>
    <row r="13016" spans="1:5" ht="17.25" customHeight="1" x14ac:dyDescent="0.2">
      <c r="A13016">
        <v>206341</v>
      </c>
      <c r="B13016" t="s">
        <v>9414</v>
      </c>
      <c r="C13016" t="s">
        <v>9419</v>
      </c>
      <c r="D13016" t="s">
        <v>28013</v>
      </c>
      <c r="E13016">
        <v>2021</v>
      </c>
    </row>
    <row r="13017" spans="1:5" ht="17.25" customHeight="1" x14ac:dyDescent="0.2">
      <c r="A13017">
        <v>206342</v>
      </c>
      <c r="B13017" t="s">
        <v>9878</v>
      </c>
      <c r="C13017" t="s">
        <v>14803</v>
      </c>
      <c r="D13017">
        <v>77246139</v>
      </c>
      <c r="E13017">
        <v>2022</v>
      </c>
    </row>
    <row r="13018" spans="1:5" ht="17.25" customHeight="1" x14ac:dyDescent="0.2">
      <c r="A13018">
        <v>208017</v>
      </c>
      <c r="B13018" t="s">
        <v>9414</v>
      </c>
      <c r="C13018" t="s">
        <v>9387</v>
      </c>
      <c r="D13018" t="s">
        <v>28014</v>
      </c>
      <c r="E13018">
        <v>2023</v>
      </c>
    </row>
    <row r="13019" spans="1:5" ht="17.25" customHeight="1" x14ac:dyDescent="0.2">
      <c r="A13019">
        <v>208016</v>
      </c>
      <c r="B13019" t="s">
        <v>9414</v>
      </c>
      <c r="C13019" t="s">
        <v>9385</v>
      </c>
      <c r="D13019" t="s">
        <v>28015</v>
      </c>
      <c r="E13019">
        <v>2022</v>
      </c>
    </row>
    <row r="13020" spans="1:5" ht="17.25" customHeight="1" x14ac:dyDescent="0.2">
      <c r="A13020">
        <v>207858</v>
      </c>
      <c r="B13020" t="s">
        <v>10224</v>
      </c>
      <c r="C13020" t="s">
        <v>13782</v>
      </c>
      <c r="D13020">
        <v>13041320</v>
      </c>
      <c r="E13020">
        <v>2023</v>
      </c>
    </row>
    <row r="13021" spans="1:5" ht="17.25" customHeight="1" x14ac:dyDescent="0.2">
      <c r="A13021">
        <v>207855</v>
      </c>
      <c r="B13021" t="s">
        <v>10224</v>
      </c>
      <c r="C13021" t="s">
        <v>13782</v>
      </c>
      <c r="D13021">
        <v>13032501</v>
      </c>
      <c r="E13021">
        <v>2023</v>
      </c>
    </row>
    <row r="13022" spans="1:5" ht="17.25" customHeight="1" x14ac:dyDescent="0.2">
      <c r="A13022">
        <v>207851</v>
      </c>
      <c r="B13022" t="s">
        <v>10224</v>
      </c>
      <c r="C13022" t="s">
        <v>13782</v>
      </c>
      <c r="D13022">
        <v>13041307</v>
      </c>
      <c r="E13022">
        <v>2023</v>
      </c>
    </row>
    <row r="13023" spans="1:5" ht="17.25" customHeight="1" x14ac:dyDescent="0.2">
      <c r="A13023">
        <v>207850</v>
      </c>
      <c r="B13023" t="s">
        <v>10224</v>
      </c>
      <c r="C13023" t="s">
        <v>13782</v>
      </c>
      <c r="D13023">
        <v>13020227</v>
      </c>
      <c r="E13023">
        <v>2023</v>
      </c>
    </row>
    <row r="13024" spans="1:5" ht="17.25" customHeight="1" x14ac:dyDescent="0.2">
      <c r="A13024">
        <v>208369</v>
      </c>
      <c r="B13024" t="s">
        <v>16234</v>
      </c>
      <c r="C13024" t="s">
        <v>24515</v>
      </c>
      <c r="D13024">
        <v>1362223010829</v>
      </c>
      <c r="E13024">
        <v>2023</v>
      </c>
    </row>
    <row r="13025" spans="1:5" ht="17.25" customHeight="1" x14ac:dyDescent="0.2">
      <c r="A13025">
        <v>208368</v>
      </c>
      <c r="B13025" t="s">
        <v>16234</v>
      </c>
      <c r="C13025" t="s">
        <v>24515</v>
      </c>
      <c r="D13025">
        <v>1362123010470</v>
      </c>
      <c r="E13025">
        <v>2023</v>
      </c>
    </row>
    <row r="13026" spans="1:5" ht="17.25" customHeight="1" x14ac:dyDescent="0.2">
      <c r="A13026">
        <v>208367</v>
      </c>
      <c r="B13026" t="s">
        <v>16234</v>
      </c>
      <c r="C13026" t="s">
        <v>24515</v>
      </c>
      <c r="D13026">
        <v>1362022008656</v>
      </c>
      <c r="E13026">
        <v>2022</v>
      </c>
    </row>
    <row r="13027" spans="1:5" ht="17.25" customHeight="1" x14ac:dyDescent="0.2">
      <c r="A13027">
        <v>208366</v>
      </c>
      <c r="B13027" t="s">
        <v>16234</v>
      </c>
      <c r="C13027" t="s">
        <v>24515</v>
      </c>
      <c r="D13027">
        <v>1362122009948</v>
      </c>
      <c r="E13027">
        <v>2022</v>
      </c>
    </row>
    <row r="13028" spans="1:5" ht="17.25" customHeight="1" x14ac:dyDescent="0.2">
      <c r="A13028">
        <v>208365</v>
      </c>
      <c r="B13028" t="s">
        <v>16234</v>
      </c>
      <c r="C13028" t="s">
        <v>24515</v>
      </c>
      <c r="D13028">
        <v>1362022009618</v>
      </c>
      <c r="E13028">
        <v>2022</v>
      </c>
    </row>
    <row r="13029" spans="1:5" ht="17.25" customHeight="1" x14ac:dyDescent="0.2">
      <c r="A13029">
        <v>208364</v>
      </c>
      <c r="B13029" t="s">
        <v>16234</v>
      </c>
      <c r="C13029" t="s">
        <v>24515</v>
      </c>
      <c r="D13029">
        <v>1362021008168</v>
      </c>
      <c r="E13029">
        <v>2021</v>
      </c>
    </row>
    <row r="13030" spans="1:5" ht="17.25" customHeight="1" x14ac:dyDescent="0.2">
      <c r="A13030">
        <v>206343</v>
      </c>
      <c r="B13030" t="s">
        <v>9878</v>
      </c>
      <c r="C13030" t="s">
        <v>14803</v>
      </c>
      <c r="D13030">
        <v>77244816</v>
      </c>
      <c r="E13030">
        <v>2022</v>
      </c>
    </row>
    <row r="13031" spans="1:5" ht="17.25" customHeight="1" x14ac:dyDescent="0.2">
      <c r="A13031">
        <v>166306</v>
      </c>
      <c r="B13031" t="s">
        <v>11811</v>
      </c>
      <c r="C13031" t="s">
        <v>11935</v>
      </c>
      <c r="D13031" t="s">
        <v>13578</v>
      </c>
      <c r="E13031">
        <v>2012</v>
      </c>
    </row>
    <row r="13032" spans="1:5" ht="17.25" customHeight="1" x14ac:dyDescent="0.2">
      <c r="A13032">
        <v>213202</v>
      </c>
      <c r="B13032" t="s">
        <v>10345</v>
      </c>
      <c r="C13032" t="s">
        <v>16505</v>
      </c>
      <c r="D13032" t="s">
        <v>28016</v>
      </c>
      <c r="E13032">
        <v>2023</v>
      </c>
    </row>
    <row r="13033" spans="1:5" ht="17.25" customHeight="1" x14ac:dyDescent="0.2">
      <c r="A13033">
        <v>213201</v>
      </c>
      <c r="B13033" t="s">
        <v>10345</v>
      </c>
      <c r="C13033" t="s">
        <v>16505</v>
      </c>
      <c r="D13033" t="s">
        <v>28017</v>
      </c>
      <c r="E13033">
        <v>2022</v>
      </c>
    </row>
    <row r="13034" spans="1:5" ht="17.25" customHeight="1" x14ac:dyDescent="0.2">
      <c r="A13034">
        <v>207671</v>
      </c>
      <c r="B13034" t="s">
        <v>13037</v>
      </c>
      <c r="C13034" t="s">
        <v>24901</v>
      </c>
      <c r="D13034">
        <v>658405</v>
      </c>
      <c r="E13034">
        <v>2022</v>
      </c>
    </row>
    <row r="13035" spans="1:5" ht="17.25" customHeight="1" x14ac:dyDescent="0.2">
      <c r="A13035">
        <v>207615</v>
      </c>
      <c r="B13035" t="s">
        <v>10345</v>
      </c>
      <c r="C13035" t="s">
        <v>13041</v>
      </c>
      <c r="D13035" t="s">
        <v>28018</v>
      </c>
      <c r="E13035">
        <v>2022</v>
      </c>
    </row>
    <row r="13036" spans="1:5" ht="17.25" customHeight="1" x14ac:dyDescent="0.2">
      <c r="A13036">
        <v>207614</v>
      </c>
      <c r="B13036" t="s">
        <v>10345</v>
      </c>
      <c r="C13036" t="s">
        <v>13041</v>
      </c>
      <c r="D13036" t="s">
        <v>28019</v>
      </c>
      <c r="E13036">
        <v>2022</v>
      </c>
    </row>
    <row r="13037" spans="1:5" ht="17.25" customHeight="1" x14ac:dyDescent="0.2">
      <c r="A13037">
        <v>207613</v>
      </c>
      <c r="B13037" t="s">
        <v>10345</v>
      </c>
      <c r="C13037" t="s">
        <v>13041</v>
      </c>
      <c r="D13037" t="s">
        <v>28020</v>
      </c>
      <c r="E13037">
        <v>2022</v>
      </c>
    </row>
    <row r="13038" spans="1:5" ht="17.25" customHeight="1" x14ac:dyDescent="0.2">
      <c r="A13038">
        <v>207612</v>
      </c>
      <c r="B13038" t="s">
        <v>13337</v>
      </c>
      <c r="C13038" t="s">
        <v>19350</v>
      </c>
      <c r="D13038">
        <v>5308104730</v>
      </c>
      <c r="E13038">
        <v>2023</v>
      </c>
    </row>
    <row r="13039" spans="1:5" ht="17.25" customHeight="1" x14ac:dyDescent="0.2">
      <c r="A13039">
        <v>207611</v>
      </c>
      <c r="B13039" t="s">
        <v>9878</v>
      </c>
      <c r="C13039" t="s">
        <v>16459</v>
      </c>
      <c r="D13039">
        <v>74960268</v>
      </c>
      <c r="E13039">
        <v>2022</v>
      </c>
    </row>
    <row r="13040" spans="1:5" ht="17.25" customHeight="1" x14ac:dyDescent="0.2">
      <c r="A13040">
        <v>207846</v>
      </c>
      <c r="B13040" t="s">
        <v>9878</v>
      </c>
      <c r="C13040" t="s">
        <v>14803</v>
      </c>
      <c r="D13040">
        <v>22568609</v>
      </c>
      <c r="E13040">
        <v>2022</v>
      </c>
    </row>
    <row r="13041" spans="1:5" ht="17.25" customHeight="1" x14ac:dyDescent="0.2">
      <c r="A13041">
        <v>207845</v>
      </c>
      <c r="B13041" t="s">
        <v>9878</v>
      </c>
      <c r="C13041" t="s">
        <v>14803</v>
      </c>
      <c r="D13041">
        <v>22551837</v>
      </c>
      <c r="E13041">
        <v>2022</v>
      </c>
    </row>
    <row r="13042" spans="1:5" ht="17.25" customHeight="1" x14ac:dyDescent="0.2">
      <c r="A13042">
        <v>207844</v>
      </c>
      <c r="B13042" t="s">
        <v>10224</v>
      </c>
      <c r="C13042" t="s">
        <v>13782</v>
      </c>
      <c r="D13042">
        <v>13009250</v>
      </c>
      <c r="E13042">
        <v>2023</v>
      </c>
    </row>
    <row r="13043" spans="1:5" ht="17.25" customHeight="1" x14ac:dyDescent="0.2">
      <c r="A13043">
        <v>190664</v>
      </c>
      <c r="B13043" t="s">
        <v>13337</v>
      </c>
      <c r="C13043" t="s">
        <v>15288</v>
      </c>
      <c r="D13043">
        <v>4931702540</v>
      </c>
      <c r="E13043">
        <v>2019</v>
      </c>
    </row>
    <row r="13044" spans="1:5" ht="17.25" customHeight="1" x14ac:dyDescent="0.2">
      <c r="A13044">
        <v>207639</v>
      </c>
      <c r="B13044" t="s">
        <v>9878</v>
      </c>
      <c r="C13044" t="s">
        <v>23029</v>
      </c>
      <c r="D13044">
        <v>99801312</v>
      </c>
      <c r="E13044">
        <v>2023</v>
      </c>
    </row>
    <row r="13045" spans="1:5" ht="17.25" customHeight="1" x14ac:dyDescent="0.2">
      <c r="A13045">
        <v>208015</v>
      </c>
      <c r="B13045" t="s">
        <v>9414</v>
      </c>
      <c r="C13045" t="s">
        <v>16304</v>
      </c>
      <c r="D13045" t="s">
        <v>28021</v>
      </c>
      <c r="E13045">
        <v>2023</v>
      </c>
    </row>
    <row r="13046" spans="1:5" ht="17.25" customHeight="1" x14ac:dyDescent="0.2">
      <c r="A13046">
        <v>207618</v>
      </c>
      <c r="B13046" t="s">
        <v>10345</v>
      </c>
      <c r="C13046" t="s">
        <v>13041</v>
      </c>
      <c r="D13046" t="s">
        <v>28022</v>
      </c>
      <c r="E13046">
        <v>2022</v>
      </c>
    </row>
    <row r="13047" spans="1:5" ht="17.25" customHeight="1" x14ac:dyDescent="0.2">
      <c r="A13047">
        <v>207629</v>
      </c>
      <c r="B13047" t="s">
        <v>10345</v>
      </c>
      <c r="C13047" t="s">
        <v>14895</v>
      </c>
      <c r="D13047" t="s">
        <v>28023</v>
      </c>
      <c r="E13047">
        <v>2022</v>
      </c>
    </row>
    <row r="13048" spans="1:5" ht="17.25" customHeight="1" x14ac:dyDescent="0.2">
      <c r="A13048">
        <v>207628</v>
      </c>
      <c r="B13048" t="s">
        <v>14052</v>
      </c>
      <c r="C13048" t="s">
        <v>22231</v>
      </c>
      <c r="D13048" t="s">
        <v>28024</v>
      </c>
      <c r="E13048">
        <v>2023</v>
      </c>
    </row>
    <row r="13049" spans="1:5" ht="17.25" customHeight="1" x14ac:dyDescent="0.2">
      <c r="A13049">
        <v>207592</v>
      </c>
      <c r="B13049" t="s">
        <v>13337</v>
      </c>
      <c r="C13049" t="s">
        <v>15288</v>
      </c>
      <c r="D13049">
        <v>5227602820</v>
      </c>
      <c r="E13049">
        <v>2022</v>
      </c>
    </row>
    <row r="13050" spans="1:5" ht="17.25" customHeight="1" x14ac:dyDescent="0.2">
      <c r="A13050">
        <v>207549</v>
      </c>
      <c r="B13050" t="s">
        <v>11811</v>
      </c>
      <c r="C13050" t="s">
        <v>22568</v>
      </c>
      <c r="D13050" t="s">
        <v>28025</v>
      </c>
      <c r="E13050">
        <v>2022</v>
      </c>
    </row>
    <row r="13051" spans="1:5" ht="17.25" customHeight="1" x14ac:dyDescent="0.2">
      <c r="A13051">
        <v>207721</v>
      </c>
      <c r="B13051" t="s">
        <v>10345</v>
      </c>
      <c r="C13051" t="s">
        <v>13787</v>
      </c>
      <c r="D13051" t="s">
        <v>28026</v>
      </c>
      <c r="E13051">
        <v>2021</v>
      </c>
    </row>
    <row r="13052" spans="1:5" ht="17.25" customHeight="1" x14ac:dyDescent="0.2">
      <c r="A13052">
        <v>207621</v>
      </c>
      <c r="B13052" t="s">
        <v>9414</v>
      </c>
      <c r="C13052" t="s">
        <v>9636</v>
      </c>
      <c r="D13052" t="s">
        <v>28027</v>
      </c>
      <c r="E13052">
        <v>2023</v>
      </c>
    </row>
    <row r="13053" spans="1:5" ht="17.25" customHeight="1" x14ac:dyDescent="0.2">
      <c r="A13053">
        <v>207590</v>
      </c>
      <c r="B13053" t="s">
        <v>10345</v>
      </c>
      <c r="C13053" t="s">
        <v>19210</v>
      </c>
      <c r="D13053" t="s">
        <v>28028</v>
      </c>
      <c r="E13053">
        <v>2023</v>
      </c>
    </row>
    <row r="13054" spans="1:5" ht="17.25" customHeight="1" x14ac:dyDescent="0.2">
      <c r="A13054">
        <v>207589</v>
      </c>
      <c r="B13054" t="s">
        <v>10345</v>
      </c>
      <c r="C13054" t="s">
        <v>19210</v>
      </c>
      <c r="D13054" t="s">
        <v>28029</v>
      </c>
      <c r="E13054">
        <v>2023</v>
      </c>
    </row>
    <row r="13055" spans="1:5" ht="17.25" customHeight="1" x14ac:dyDescent="0.2">
      <c r="A13055">
        <v>207588</v>
      </c>
      <c r="B13055" t="s">
        <v>10345</v>
      </c>
      <c r="C13055" t="s">
        <v>19210</v>
      </c>
      <c r="D13055" t="s">
        <v>28030</v>
      </c>
      <c r="E13055">
        <v>2023</v>
      </c>
    </row>
    <row r="13056" spans="1:5" ht="17.25" customHeight="1" x14ac:dyDescent="0.2">
      <c r="A13056">
        <v>207587</v>
      </c>
      <c r="B13056" t="s">
        <v>10345</v>
      </c>
      <c r="C13056" t="s">
        <v>19210</v>
      </c>
      <c r="D13056" t="s">
        <v>28031</v>
      </c>
      <c r="E13056">
        <v>2023</v>
      </c>
    </row>
    <row r="13057" spans="1:5" ht="17.25" customHeight="1" x14ac:dyDescent="0.2">
      <c r="A13057">
        <v>207586</v>
      </c>
      <c r="B13057" t="s">
        <v>10345</v>
      </c>
      <c r="C13057" t="s">
        <v>19210</v>
      </c>
      <c r="D13057" t="s">
        <v>28032</v>
      </c>
      <c r="E13057">
        <v>2023</v>
      </c>
    </row>
    <row r="13058" spans="1:5" ht="17.25" customHeight="1" x14ac:dyDescent="0.2">
      <c r="A13058">
        <v>207585</v>
      </c>
      <c r="B13058" t="s">
        <v>10345</v>
      </c>
      <c r="C13058" t="s">
        <v>19210</v>
      </c>
      <c r="D13058" t="s">
        <v>28033</v>
      </c>
      <c r="E13058">
        <v>2023</v>
      </c>
    </row>
    <row r="13059" spans="1:5" ht="17.25" customHeight="1" x14ac:dyDescent="0.2">
      <c r="A13059">
        <v>207584</v>
      </c>
      <c r="B13059" t="s">
        <v>9414</v>
      </c>
      <c r="C13059" t="s">
        <v>9636</v>
      </c>
      <c r="D13059" t="s">
        <v>28034</v>
      </c>
      <c r="E13059">
        <v>2023</v>
      </c>
    </row>
    <row r="13060" spans="1:5" ht="17.25" customHeight="1" x14ac:dyDescent="0.2">
      <c r="A13060">
        <v>207583</v>
      </c>
      <c r="B13060" t="s">
        <v>9414</v>
      </c>
      <c r="C13060" t="s">
        <v>9636</v>
      </c>
      <c r="D13060" t="s">
        <v>28035</v>
      </c>
      <c r="E13060">
        <v>2023</v>
      </c>
    </row>
    <row r="13061" spans="1:5" ht="17.25" customHeight="1" x14ac:dyDescent="0.2">
      <c r="A13061">
        <v>207768</v>
      </c>
      <c r="B13061" t="s">
        <v>10345</v>
      </c>
      <c r="C13061" t="s">
        <v>13041</v>
      </c>
      <c r="D13061" t="s">
        <v>28036</v>
      </c>
      <c r="E13061">
        <v>2018</v>
      </c>
    </row>
    <row r="13062" spans="1:5" ht="17.25" customHeight="1" x14ac:dyDescent="0.2">
      <c r="A13062">
        <v>207767</v>
      </c>
      <c r="B13062" t="s">
        <v>10345</v>
      </c>
      <c r="C13062" t="s">
        <v>13041</v>
      </c>
      <c r="D13062" t="s">
        <v>28037</v>
      </c>
      <c r="E13062">
        <v>2019</v>
      </c>
    </row>
    <row r="13063" spans="1:5" ht="17.25" customHeight="1" x14ac:dyDescent="0.2">
      <c r="A13063">
        <v>207766</v>
      </c>
      <c r="B13063" t="s">
        <v>10345</v>
      </c>
      <c r="C13063" t="s">
        <v>13041</v>
      </c>
      <c r="D13063" t="s">
        <v>28038</v>
      </c>
      <c r="E13063">
        <v>2019</v>
      </c>
    </row>
    <row r="13064" spans="1:5" ht="17.25" customHeight="1" x14ac:dyDescent="0.2">
      <c r="A13064">
        <v>207623</v>
      </c>
      <c r="B13064" t="s">
        <v>10466</v>
      </c>
      <c r="C13064" t="s">
        <v>15051</v>
      </c>
      <c r="D13064" t="s">
        <v>28039</v>
      </c>
      <c r="E13064">
        <v>2022</v>
      </c>
    </row>
    <row r="13065" spans="1:5" ht="17.25" customHeight="1" x14ac:dyDescent="0.2">
      <c r="A13065">
        <v>207622</v>
      </c>
      <c r="B13065" t="s">
        <v>10466</v>
      </c>
      <c r="C13065" t="s">
        <v>15051</v>
      </c>
      <c r="D13065" t="s">
        <v>28040</v>
      </c>
      <c r="E13065">
        <v>2022</v>
      </c>
    </row>
    <row r="13066" spans="1:5" ht="17.25" customHeight="1" x14ac:dyDescent="0.2">
      <c r="A13066">
        <v>207546</v>
      </c>
      <c r="B13066" t="s">
        <v>10466</v>
      </c>
      <c r="C13066" t="s">
        <v>15051</v>
      </c>
      <c r="D13066" t="s">
        <v>28041</v>
      </c>
      <c r="E13066">
        <v>2019</v>
      </c>
    </row>
    <row r="13067" spans="1:5" ht="17.25" customHeight="1" x14ac:dyDescent="0.2">
      <c r="A13067">
        <v>167643</v>
      </c>
      <c r="B13067" t="s">
        <v>9878</v>
      </c>
      <c r="C13067" t="s">
        <v>9886</v>
      </c>
      <c r="D13067">
        <v>73738167</v>
      </c>
      <c r="E13067">
        <v>2014</v>
      </c>
    </row>
    <row r="13068" spans="1:5" ht="17.25" customHeight="1" x14ac:dyDescent="0.2">
      <c r="A13068">
        <v>186176</v>
      </c>
      <c r="B13068" t="s">
        <v>9878</v>
      </c>
      <c r="C13068" t="s">
        <v>14803</v>
      </c>
      <c r="D13068">
        <v>22368146</v>
      </c>
      <c r="E13068">
        <v>2019</v>
      </c>
    </row>
    <row r="13069" spans="1:5" ht="17.25" customHeight="1" x14ac:dyDescent="0.2">
      <c r="A13069">
        <v>191295</v>
      </c>
      <c r="B13069" t="s">
        <v>14052</v>
      </c>
      <c r="C13069" t="s">
        <v>14956</v>
      </c>
      <c r="D13069" t="s">
        <v>28042</v>
      </c>
      <c r="E13069">
        <v>2020</v>
      </c>
    </row>
    <row r="13070" spans="1:5" ht="17.25" customHeight="1" x14ac:dyDescent="0.2">
      <c r="A13070">
        <v>175008</v>
      </c>
      <c r="B13070" t="s">
        <v>10466</v>
      </c>
      <c r="C13070" t="s">
        <v>17725</v>
      </c>
      <c r="D13070" t="s">
        <v>17977</v>
      </c>
      <c r="E13070">
        <v>2016</v>
      </c>
    </row>
    <row r="13071" spans="1:5" ht="17.25" customHeight="1" x14ac:dyDescent="0.2">
      <c r="A13071">
        <v>163912</v>
      </c>
      <c r="B13071" t="s">
        <v>10466</v>
      </c>
      <c r="C13071" t="s">
        <v>11181</v>
      </c>
      <c r="D13071" t="s">
        <v>12985</v>
      </c>
      <c r="E13071">
        <v>2013</v>
      </c>
    </row>
    <row r="13072" spans="1:5" ht="17.25" customHeight="1" x14ac:dyDescent="0.2">
      <c r="A13072">
        <v>207676</v>
      </c>
      <c r="B13072" t="s">
        <v>10466</v>
      </c>
      <c r="C13072" t="s">
        <v>28043</v>
      </c>
      <c r="D13072" t="s">
        <v>28044</v>
      </c>
      <c r="E13072">
        <v>2022</v>
      </c>
    </row>
    <row r="13073" spans="1:5" ht="17.25" customHeight="1" x14ac:dyDescent="0.2">
      <c r="A13073">
        <v>207675</v>
      </c>
      <c r="B13073" t="s">
        <v>10466</v>
      </c>
      <c r="C13073" t="s">
        <v>28043</v>
      </c>
      <c r="D13073" t="s">
        <v>28045</v>
      </c>
      <c r="E13073">
        <v>2022</v>
      </c>
    </row>
    <row r="13074" spans="1:5" ht="17.25" customHeight="1" x14ac:dyDescent="0.2">
      <c r="A13074">
        <v>207674</v>
      </c>
      <c r="B13074" t="s">
        <v>10466</v>
      </c>
      <c r="C13074" t="s">
        <v>28043</v>
      </c>
      <c r="D13074" t="s">
        <v>28046</v>
      </c>
      <c r="E13074">
        <v>2022</v>
      </c>
    </row>
    <row r="13075" spans="1:5" ht="17.25" customHeight="1" x14ac:dyDescent="0.2">
      <c r="A13075">
        <v>207673</v>
      </c>
      <c r="B13075" t="s">
        <v>10466</v>
      </c>
      <c r="C13075" t="s">
        <v>28043</v>
      </c>
      <c r="D13075" t="s">
        <v>28047</v>
      </c>
      <c r="E13075">
        <v>2022</v>
      </c>
    </row>
    <row r="13076" spans="1:5" ht="17.25" customHeight="1" x14ac:dyDescent="0.2">
      <c r="A13076">
        <v>207672</v>
      </c>
      <c r="B13076" t="s">
        <v>10466</v>
      </c>
      <c r="C13076" t="s">
        <v>28043</v>
      </c>
      <c r="D13076" t="s">
        <v>28048</v>
      </c>
      <c r="E13076">
        <v>2022</v>
      </c>
    </row>
    <row r="13077" spans="1:5" ht="17.25" customHeight="1" x14ac:dyDescent="0.2">
      <c r="A13077">
        <v>207902</v>
      </c>
      <c r="B13077" t="s">
        <v>10345</v>
      </c>
      <c r="C13077" t="s">
        <v>13041</v>
      </c>
      <c r="D13077" t="s">
        <v>28049</v>
      </c>
      <c r="E13077">
        <v>2023</v>
      </c>
    </row>
    <row r="13078" spans="1:5" ht="17.25" customHeight="1" x14ac:dyDescent="0.2">
      <c r="A13078">
        <v>207901</v>
      </c>
      <c r="B13078" t="s">
        <v>10345</v>
      </c>
      <c r="C13078" t="s">
        <v>13041</v>
      </c>
      <c r="D13078" t="s">
        <v>28050</v>
      </c>
      <c r="E13078">
        <v>2023</v>
      </c>
    </row>
    <row r="13079" spans="1:5" ht="17.25" customHeight="1" x14ac:dyDescent="0.2">
      <c r="A13079">
        <v>207680</v>
      </c>
      <c r="B13079" t="s">
        <v>9878</v>
      </c>
      <c r="C13079" t="s">
        <v>22093</v>
      </c>
      <c r="D13079">
        <v>99044688</v>
      </c>
      <c r="E13079">
        <v>2022</v>
      </c>
    </row>
    <row r="13080" spans="1:5" ht="17.25" customHeight="1" x14ac:dyDescent="0.2">
      <c r="A13080">
        <v>207679</v>
      </c>
      <c r="B13080" t="s">
        <v>9878</v>
      </c>
      <c r="C13080" t="s">
        <v>22093</v>
      </c>
      <c r="D13080">
        <v>99044685</v>
      </c>
      <c r="E13080">
        <v>2022</v>
      </c>
    </row>
    <row r="13081" spans="1:5" ht="17.25" customHeight="1" x14ac:dyDescent="0.2">
      <c r="A13081">
        <v>207678</v>
      </c>
      <c r="B13081" t="s">
        <v>9878</v>
      </c>
      <c r="C13081" t="s">
        <v>22093</v>
      </c>
      <c r="D13081">
        <v>99043946</v>
      </c>
      <c r="E13081">
        <v>2022</v>
      </c>
    </row>
    <row r="13082" spans="1:5" ht="17.25" customHeight="1" x14ac:dyDescent="0.2">
      <c r="A13082">
        <v>207677</v>
      </c>
      <c r="B13082" t="s">
        <v>9878</v>
      </c>
      <c r="C13082" t="s">
        <v>22093</v>
      </c>
      <c r="D13082">
        <v>99043941</v>
      </c>
      <c r="E13082">
        <v>2022</v>
      </c>
    </row>
    <row r="13083" spans="1:5" ht="17.25" customHeight="1" x14ac:dyDescent="0.2">
      <c r="A13083">
        <v>209270</v>
      </c>
      <c r="B13083" t="s">
        <v>9366</v>
      </c>
      <c r="C13083" t="s">
        <v>17730</v>
      </c>
      <c r="D13083">
        <v>20132160495</v>
      </c>
      <c r="E13083">
        <v>2022</v>
      </c>
    </row>
    <row r="13084" spans="1:5" ht="17.25" customHeight="1" x14ac:dyDescent="0.2">
      <c r="A13084">
        <v>208098</v>
      </c>
      <c r="B13084" t="s">
        <v>10466</v>
      </c>
      <c r="C13084" t="s">
        <v>21670</v>
      </c>
      <c r="D13084" t="s">
        <v>28051</v>
      </c>
      <c r="E13084">
        <v>2022</v>
      </c>
    </row>
    <row r="13085" spans="1:5" ht="17.25" customHeight="1" x14ac:dyDescent="0.2">
      <c r="A13085">
        <v>208097</v>
      </c>
      <c r="B13085" t="s">
        <v>10466</v>
      </c>
      <c r="C13085" t="s">
        <v>21658</v>
      </c>
      <c r="D13085" t="s">
        <v>28052</v>
      </c>
      <c r="E13085">
        <v>2023</v>
      </c>
    </row>
    <row r="13086" spans="1:5" ht="17.25" customHeight="1" x14ac:dyDescent="0.2">
      <c r="A13086">
        <v>208096</v>
      </c>
      <c r="B13086" t="s">
        <v>9878</v>
      </c>
      <c r="C13086" t="s">
        <v>19303</v>
      </c>
      <c r="D13086">
        <v>74896995</v>
      </c>
      <c r="E13086">
        <v>2022</v>
      </c>
    </row>
    <row r="13087" spans="1:5" ht="17.25" customHeight="1" x14ac:dyDescent="0.2">
      <c r="A13087">
        <v>207545</v>
      </c>
      <c r="B13087" t="s">
        <v>11811</v>
      </c>
      <c r="C13087" t="s">
        <v>22568</v>
      </c>
      <c r="D13087" t="s">
        <v>28053</v>
      </c>
      <c r="E13087">
        <v>2022</v>
      </c>
    </row>
    <row r="13088" spans="1:5" ht="17.25" customHeight="1" x14ac:dyDescent="0.2">
      <c r="A13088">
        <v>207544</v>
      </c>
      <c r="B13088" t="s">
        <v>11811</v>
      </c>
      <c r="C13088" t="s">
        <v>24164</v>
      </c>
      <c r="D13088" t="s">
        <v>28054</v>
      </c>
      <c r="E13088">
        <v>2022</v>
      </c>
    </row>
    <row r="13089" spans="1:5" ht="17.25" customHeight="1" x14ac:dyDescent="0.2">
      <c r="A13089">
        <v>207543</v>
      </c>
      <c r="B13089" t="s">
        <v>11811</v>
      </c>
      <c r="C13089" t="s">
        <v>24164</v>
      </c>
      <c r="D13089" t="s">
        <v>28055</v>
      </c>
      <c r="E13089">
        <v>2023</v>
      </c>
    </row>
    <row r="13090" spans="1:5" ht="17.25" customHeight="1" x14ac:dyDescent="0.2">
      <c r="A13090">
        <v>207542</v>
      </c>
      <c r="B13090" t="s">
        <v>11811</v>
      </c>
      <c r="C13090" t="s">
        <v>24164</v>
      </c>
      <c r="D13090" t="s">
        <v>28056</v>
      </c>
      <c r="E13090">
        <v>2023</v>
      </c>
    </row>
    <row r="13091" spans="1:5" ht="17.25" customHeight="1" x14ac:dyDescent="0.2">
      <c r="A13091">
        <v>207547</v>
      </c>
      <c r="B13091" t="s">
        <v>9878</v>
      </c>
      <c r="C13091" t="s">
        <v>19221</v>
      </c>
      <c r="D13091">
        <v>77556375</v>
      </c>
      <c r="E13091">
        <v>2023</v>
      </c>
    </row>
    <row r="13092" spans="1:5" ht="17.25" customHeight="1" x14ac:dyDescent="0.2">
      <c r="A13092">
        <v>208571</v>
      </c>
      <c r="B13092" t="s">
        <v>9414</v>
      </c>
      <c r="C13092" t="s">
        <v>9385</v>
      </c>
      <c r="D13092" t="s">
        <v>28057</v>
      </c>
      <c r="E13092">
        <v>2023</v>
      </c>
    </row>
    <row r="13093" spans="1:5" ht="17.25" customHeight="1" x14ac:dyDescent="0.2">
      <c r="A13093">
        <v>207657</v>
      </c>
      <c r="B13093" t="s">
        <v>9878</v>
      </c>
      <c r="C13093" t="s">
        <v>16459</v>
      </c>
      <c r="D13093">
        <v>22618409</v>
      </c>
      <c r="E13093">
        <v>2023</v>
      </c>
    </row>
    <row r="13094" spans="1:5" ht="17.25" customHeight="1" x14ac:dyDescent="0.2">
      <c r="A13094">
        <v>207656</v>
      </c>
      <c r="B13094" t="s">
        <v>9878</v>
      </c>
      <c r="C13094" t="s">
        <v>16459</v>
      </c>
      <c r="D13094">
        <v>22618710</v>
      </c>
      <c r="E13094">
        <v>2023</v>
      </c>
    </row>
    <row r="13095" spans="1:5" ht="17.25" customHeight="1" x14ac:dyDescent="0.2">
      <c r="A13095">
        <v>207655</v>
      </c>
      <c r="B13095" t="s">
        <v>9878</v>
      </c>
      <c r="C13095" t="s">
        <v>16459</v>
      </c>
      <c r="D13095">
        <v>22618380</v>
      </c>
      <c r="E13095">
        <v>2023</v>
      </c>
    </row>
    <row r="13096" spans="1:5" ht="17.25" customHeight="1" x14ac:dyDescent="0.2">
      <c r="A13096">
        <v>207654</v>
      </c>
      <c r="B13096" t="s">
        <v>9878</v>
      </c>
      <c r="C13096" t="s">
        <v>16459</v>
      </c>
      <c r="D13096">
        <v>22618398</v>
      </c>
      <c r="E13096">
        <v>2023</v>
      </c>
    </row>
    <row r="13097" spans="1:5" ht="17.25" customHeight="1" x14ac:dyDescent="0.2">
      <c r="A13097">
        <v>207653</v>
      </c>
      <c r="B13097" t="s">
        <v>9878</v>
      </c>
      <c r="C13097" t="s">
        <v>16459</v>
      </c>
      <c r="D13097">
        <v>22620870</v>
      </c>
      <c r="E13097">
        <v>2023</v>
      </c>
    </row>
    <row r="13098" spans="1:5" ht="17.25" customHeight="1" x14ac:dyDescent="0.2">
      <c r="A13098">
        <v>207652</v>
      </c>
      <c r="B13098" t="s">
        <v>9878</v>
      </c>
      <c r="C13098" t="s">
        <v>16459</v>
      </c>
      <c r="D13098">
        <v>22603451</v>
      </c>
      <c r="E13098">
        <v>2023</v>
      </c>
    </row>
    <row r="13099" spans="1:5" ht="17.25" customHeight="1" x14ac:dyDescent="0.2">
      <c r="A13099">
        <v>207645</v>
      </c>
      <c r="B13099" t="s">
        <v>9878</v>
      </c>
      <c r="C13099" t="s">
        <v>16459</v>
      </c>
      <c r="D13099">
        <v>22620293</v>
      </c>
      <c r="E13099">
        <v>2023</v>
      </c>
    </row>
    <row r="13100" spans="1:5" ht="17.25" customHeight="1" x14ac:dyDescent="0.2">
      <c r="A13100">
        <v>207644</v>
      </c>
      <c r="B13100" t="s">
        <v>9878</v>
      </c>
      <c r="C13100" t="s">
        <v>16459</v>
      </c>
      <c r="D13100">
        <v>22620872</v>
      </c>
      <c r="E13100">
        <v>2023</v>
      </c>
    </row>
    <row r="13101" spans="1:5" ht="17.25" customHeight="1" x14ac:dyDescent="0.2">
      <c r="A13101">
        <v>207643</v>
      </c>
      <c r="B13101" t="s">
        <v>9878</v>
      </c>
      <c r="C13101" t="s">
        <v>16459</v>
      </c>
      <c r="D13101">
        <v>22620119</v>
      </c>
      <c r="E13101">
        <v>2023</v>
      </c>
    </row>
    <row r="13102" spans="1:5" ht="17.25" customHeight="1" x14ac:dyDescent="0.2">
      <c r="A13102">
        <v>207642</v>
      </c>
      <c r="B13102" t="s">
        <v>9878</v>
      </c>
      <c r="C13102" t="s">
        <v>16459</v>
      </c>
      <c r="D13102">
        <v>22618730</v>
      </c>
      <c r="E13102">
        <v>2023</v>
      </c>
    </row>
    <row r="13103" spans="1:5" ht="17.25" customHeight="1" x14ac:dyDescent="0.2">
      <c r="A13103">
        <v>207641</v>
      </c>
      <c r="B13103" t="s">
        <v>9878</v>
      </c>
      <c r="C13103" t="s">
        <v>16459</v>
      </c>
      <c r="D13103">
        <v>22618721</v>
      </c>
      <c r="E13103">
        <v>2023</v>
      </c>
    </row>
    <row r="13104" spans="1:5" ht="17.25" customHeight="1" x14ac:dyDescent="0.2">
      <c r="A13104">
        <v>207640</v>
      </c>
      <c r="B13104" t="s">
        <v>9878</v>
      </c>
      <c r="C13104" t="s">
        <v>16459</v>
      </c>
      <c r="D13104">
        <v>22603462</v>
      </c>
      <c r="E13104">
        <v>2023</v>
      </c>
    </row>
    <row r="13105" spans="1:5" ht="17.25" customHeight="1" x14ac:dyDescent="0.2">
      <c r="A13105">
        <v>207651</v>
      </c>
      <c r="B13105" t="s">
        <v>9878</v>
      </c>
      <c r="C13105" t="s">
        <v>14023</v>
      </c>
      <c r="D13105">
        <v>22616077</v>
      </c>
      <c r="E13105">
        <v>2023</v>
      </c>
    </row>
    <row r="13106" spans="1:5" ht="17.25" customHeight="1" x14ac:dyDescent="0.2">
      <c r="A13106">
        <v>207650</v>
      </c>
      <c r="B13106" t="s">
        <v>9878</v>
      </c>
      <c r="C13106" t="s">
        <v>14023</v>
      </c>
      <c r="D13106">
        <v>22607918</v>
      </c>
      <c r="E13106">
        <v>2023</v>
      </c>
    </row>
    <row r="13107" spans="1:5" ht="17.25" customHeight="1" x14ac:dyDescent="0.2">
      <c r="A13107">
        <v>207649</v>
      </c>
      <c r="B13107" t="s">
        <v>9878</v>
      </c>
      <c r="C13107" t="s">
        <v>13713</v>
      </c>
      <c r="D13107">
        <v>22615996</v>
      </c>
      <c r="E13107">
        <v>2023</v>
      </c>
    </row>
    <row r="13108" spans="1:5" ht="17.25" customHeight="1" x14ac:dyDescent="0.2">
      <c r="A13108">
        <v>207648</v>
      </c>
      <c r="B13108" t="s">
        <v>9878</v>
      </c>
      <c r="C13108" t="s">
        <v>16459</v>
      </c>
      <c r="D13108">
        <v>99107869</v>
      </c>
      <c r="E13108">
        <v>2023</v>
      </c>
    </row>
    <row r="13109" spans="1:5" ht="17.25" customHeight="1" x14ac:dyDescent="0.2">
      <c r="A13109">
        <v>207647</v>
      </c>
      <c r="B13109" t="s">
        <v>9878</v>
      </c>
      <c r="C13109" t="s">
        <v>16459</v>
      </c>
      <c r="D13109">
        <v>99147258</v>
      </c>
      <c r="E13109">
        <v>2023</v>
      </c>
    </row>
    <row r="13110" spans="1:5" ht="17.25" customHeight="1" x14ac:dyDescent="0.2">
      <c r="A13110">
        <v>207646</v>
      </c>
      <c r="B13110" t="s">
        <v>9878</v>
      </c>
      <c r="C13110" t="s">
        <v>16459</v>
      </c>
      <c r="D13110">
        <v>99107833</v>
      </c>
      <c r="E13110">
        <v>2023</v>
      </c>
    </row>
    <row r="13111" spans="1:5" ht="17.25" customHeight="1" x14ac:dyDescent="0.2">
      <c r="A13111">
        <v>207610</v>
      </c>
      <c r="B13111" t="s">
        <v>9414</v>
      </c>
      <c r="C13111" t="s">
        <v>9389</v>
      </c>
      <c r="D13111" t="s">
        <v>28058</v>
      </c>
      <c r="E13111">
        <v>2023</v>
      </c>
    </row>
    <row r="13112" spans="1:5" ht="17.25" customHeight="1" x14ac:dyDescent="0.2">
      <c r="A13112">
        <v>210570</v>
      </c>
      <c r="B13112" t="s">
        <v>10310</v>
      </c>
      <c r="C13112" t="s">
        <v>28059</v>
      </c>
      <c r="D13112" t="s">
        <v>28060</v>
      </c>
      <c r="E13112">
        <v>2022</v>
      </c>
    </row>
    <row r="13113" spans="1:5" ht="17.25" customHeight="1" x14ac:dyDescent="0.2">
      <c r="A13113">
        <v>165037</v>
      </c>
      <c r="B13113" t="s">
        <v>10224</v>
      </c>
      <c r="C13113" t="s">
        <v>13213</v>
      </c>
      <c r="D13113">
        <v>11556308</v>
      </c>
      <c r="E13113">
        <v>2014</v>
      </c>
    </row>
    <row r="13114" spans="1:5" ht="17.25" customHeight="1" x14ac:dyDescent="0.2">
      <c r="A13114">
        <v>207501</v>
      </c>
      <c r="B13114" t="s">
        <v>9878</v>
      </c>
      <c r="C13114" t="s">
        <v>21522</v>
      </c>
      <c r="D13114">
        <v>80558609</v>
      </c>
      <c r="E13114">
        <v>2023</v>
      </c>
    </row>
    <row r="13115" spans="1:5" ht="17.25" customHeight="1" x14ac:dyDescent="0.2">
      <c r="A13115">
        <v>207500</v>
      </c>
      <c r="B13115" t="s">
        <v>9878</v>
      </c>
      <c r="C13115" t="s">
        <v>21449</v>
      </c>
      <c r="D13115">
        <v>22581487</v>
      </c>
      <c r="E13115">
        <v>2023</v>
      </c>
    </row>
    <row r="13116" spans="1:5" ht="17.25" customHeight="1" x14ac:dyDescent="0.2">
      <c r="A13116">
        <v>207499</v>
      </c>
      <c r="B13116" t="s">
        <v>9878</v>
      </c>
      <c r="C13116" t="s">
        <v>14803</v>
      </c>
      <c r="D13116">
        <v>77246708</v>
      </c>
      <c r="E13116">
        <v>2022</v>
      </c>
    </row>
    <row r="13117" spans="1:5" ht="17.25" customHeight="1" x14ac:dyDescent="0.2">
      <c r="A13117">
        <v>203249</v>
      </c>
      <c r="B13117" t="s">
        <v>10466</v>
      </c>
      <c r="C13117" t="s">
        <v>28061</v>
      </c>
      <c r="D13117" t="s">
        <v>28062</v>
      </c>
      <c r="E13117">
        <v>2023</v>
      </c>
    </row>
    <row r="13118" spans="1:5" ht="17.25" customHeight="1" x14ac:dyDescent="0.2">
      <c r="A13118">
        <v>208375</v>
      </c>
      <c r="B13118" t="s">
        <v>9414</v>
      </c>
      <c r="C13118" t="s">
        <v>9387</v>
      </c>
      <c r="D13118" t="s">
        <v>28063</v>
      </c>
      <c r="E13118">
        <v>2023</v>
      </c>
    </row>
    <row r="13119" spans="1:5" ht="17.25" customHeight="1" x14ac:dyDescent="0.2">
      <c r="A13119">
        <v>208374</v>
      </c>
      <c r="B13119" t="s">
        <v>9414</v>
      </c>
      <c r="C13119" t="s">
        <v>9636</v>
      </c>
      <c r="D13119">
        <v>88110783</v>
      </c>
      <c r="E13119">
        <v>2023</v>
      </c>
    </row>
    <row r="13120" spans="1:5" ht="17.25" customHeight="1" x14ac:dyDescent="0.2">
      <c r="A13120">
        <v>207968</v>
      </c>
      <c r="B13120" t="s">
        <v>10310</v>
      </c>
      <c r="C13120" t="s">
        <v>22034</v>
      </c>
      <c r="D13120" t="s">
        <v>28064</v>
      </c>
      <c r="E13120">
        <v>2021</v>
      </c>
    </row>
    <row r="13121" spans="1:5" ht="17.25" customHeight="1" x14ac:dyDescent="0.2">
      <c r="A13121">
        <v>208164</v>
      </c>
      <c r="B13121" t="s">
        <v>11811</v>
      </c>
      <c r="C13121" t="s">
        <v>26419</v>
      </c>
      <c r="D13121" t="s">
        <v>28065</v>
      </c>
      <c r="E13121">
        <v>2022</v>
      </c>
    </row>
    <row r="13122" spans="1:5" ht="17.25" customHeight="1" x14ac:dyDescent="0.2">
      <c r="A13122">
        <v>207663</v>
      </c>
      <c r="B13122" t="s">
        <v>9878</v>
      </c>
      <c r="C13122" t="s">
        <v>16459</v>
      </c>
      <c r="D13122">
        <v>22622639</v>
      </c>
      <c r="E13122">
        <v>2023</v>
      </c>
    </row>
    <row r="13123" spans="1:5" ht="17.25" customHeight="1" x14ac:dyDescent="0.2">
      <c r="A13123">
        <v>207662</v>
      </c>
      <c r="B13123" t="s">
        <v>9878</v>
      </c>
      <c r="C13123" t="s">
        <v>16459</v>
      </c>
      <c r="D13123">
        <v>22622911</v>
      </c>
      <c r="E13123">
        <v>2023</v>
      </c>
    </row>
    <row r="13124" spans="1:5" ht="17.25" customHeight="1" x14ac:dyDescent="0.2">
      <c r="A13124">
        <v>207661</v>
      </c>
      <c r="B13124" t="s">
        <v>9878</v>
      </c>
      <c r="C13124" t="s">
        <v>16459</v>
      </c>
      <c r="D13124">
        <v>22618393</v>
      </c>
      <c r="E13124">
        <v>2023</v>
      </c>
    </row>
    <row r="13125" spans="1:5" ht="17.25" customHeight="1" x14ac:dyDescent="0.2">
      <c r="A13125">
        <v>207660</v>
      </c>
      <c r="B13125" t="s">
        <v>9878</v>
      </c>
      <c r="C13125" t="s">
        <v>16459</v>
      </c>
      <c r="D13125">
        <v>22618384</v>
      </c>
      <c r="E13125">
        <v>2023</v>
      </c>
    </row>
    <row r="13126" spans="1:5" ht="17.25" customHeight="1" x14ac:dyDescent="0.2">
      <c r="A13126">
        <v>207659</v>
      </c>
      <c r="B13126" t="s">
        <v>9878</v>
      </c>
      <c r="C13126" t="s">
        <v>16459</v>
      </c>
      <c r="D13126">
        <v>22618388</v>
      </c>
      <c r="E13126">
        <v>2023</v>
      </c>
    </row>
    <row r="13127" spans="1:5" ht="17.25" customHeight="1" x14ac:dyDescent="0.2">
      <c r="A13127">
        <v>207658</v>
      </c>
      <c r="B13127" t="s">
        <v>9878</v>
      </c>
      <c r="C13127" t="s">
        <v>16459</v>
      </c>
      <c r="D13127">
        <v>22618362</v>
      </c>
      <c r="E13127">
        <v>2023</v>
      </c>
    </row>
    <row r="13128" spans="1:5" ht="17.25" customHeight="1" x14ac:dyDescent="0.2">
      <c r="A13128">
        <v>207682</v>
      </c>
      <c r="B13128" t="s">
        <v>11811</v>
      </c>
      <c r="C13128" t="s">
        <v>17476</v>
      </c>
      <c r="D13128" t="s">
        <v>28066</v>
      </c>
      <c r="E13128">
        <v>2018</v>
      </c>
    </row>
    <row r="13129" spans="1:5" ht="17.25" customHeight="1" x14ac:dyDescent="0.2">
      <c r="A13129">
        <v>207635</v>
      </c>
      <c r="B13129" t="s">
        <v>13645</v>
      </c>
      <c r="C13129" t="s">
        <v>17072</v>
      </c>
      <c r="D13129" t="s">
        <v>28067</v>
      </c>
      <c r="E13129">
        <v>2019</v>
      </c>
    </row>
    <row r="13130" spans="1:5" ht="17.25" customHeight="1" x14ac:dyDescent="0.2">
      <c r="A13130">
        <v>207548</v>
      </c>
      <c r="B13130" t="s">
        <v>10466</v>
      </c>
      <c r="C13130" t="s">
        <v>16293</v>
      </c>
      <c r="D13130" t="s">
        <v>28068</v>
      </c>
      <c r="E13130">
        <v>2022</v>
      </c>
    </row>
    <row r="13131" spans="1:5" ht="17.25" customHeight="1" x14ac:dyDescent="0.2">
      <c r="A13131">
        <v>144076</v>
      </c>
      <c r="B13131" t="s">
        <v>9878</v>
      </c>
      <c r="C13131" t="s">
        <v>9886</v>
      </c>
      <c r="D13131">
        <v>46798538</v>
      </c>
      <c r="E13131">
        <v>2007</v>
      </c>
    </row>
    <row r="13132" spans="1:5" ht="17.25" customHeight="1" x14ac:dyDescent="0.2">
      <c r="A13132">
        <v>144075</v>
      </c>
      <c r="B13132" t="s">
        <v>10224</v>
      </c>
      <c r="C13132" t="s">
        <v>10250</v>
      </c>
      <c r="D13132">
        <v>10409008</v>
      </c>
      <c r="E13132">
        <v>2007</v>
      </c>
    </row>
    <row r="13133" spans="1:5" ht="17.25" customHeight="1" x14ac:dyDescent="0.2">
      <c r="A13133">
        <v>144074</v>
      </c>
      <c r="B13133" t="s">
        <v>10224</v>
      </c>
      <c r="C13133" t="s">
        <v>10250</v>
      </c>
      <c r="D13133">
        <v>10409010</v>
      </c>
      <c r="E13133">
        <v>2007</v>
      </c>
    </row>
    <row r="13134" spans="1:5" ht="17.25" customHeight="1" x14ac:dyDescent="0.2">
      <c r="A13134">
        <v>144072</v>
      </c>
      <c r="B13134" t="s">
        <v>10224</v>
      </c>
      <c r="C13134" t="s">
        <v>10250</v>
      </c>
      <c r="D13134">
        <v>10393174</v>
      </c>
      <c r="E13134">
        <v>2007</v>
      </c>
    </row>
    <row r="13135" spans="1:5" ht="17.25" customHeight="1" x14ac:dyDescent="0.2">
      <c r="A13135">
        <v>207633</v>
      </c>
      <c r="B13135" t="s">
        <v>10345</v>
      </c>
      <c r="C13135" t="s">
        <v>19210</v>
      </c>
      <c r="D13135" t="s">
        <v>28069</v>
      </c>
      <c r="E13135">
        <v>2023</v>
      </c>
    </row>
    <row r="13136" spans="1:5" ht="17.25" customHeight="1" x14ac:dyDescent="0.2">
      <c r="A13136">
        <v>207746</v>
      </c>
      <c r="B13136" t="s">
        <v>10466</v>
      </c>
      <c r="C13136" t="s">
        <v>15127</v>
      </c>
      <c r="D13136" t="s">
        <v>28070</v>
      </c>
      <c r="E13136">
        <v>2017</v>
      </c>
    </row>
    <row r="13137" spans="1:5" ht="17.25" customHeight="1" x14ac:dyDescent="0.2">
      <c r="A13137">
        <v>207704</v>
      </c>
      <c r="B13137" t="s">
        <v>14861</v>
      </c>
      <c r="C13137" t="s">
        <v>22448</v>
      </c>
      <c r="D13137">
        <v>2084436</v>
      </c>
      <c r="E13137">
        <v>2022</v>
      </c>
    </row>
    <row r="13138" spans="1:5" ht="17.25" customHeight="1" x14ac:dyDescent="0.2">
      <c r="A13138">
        <v>174593</v>
      </c>
      <c r="B13138" t="s">
        <v>10224</v>
      </c>
      <c r="C13138" t="s">
        <v>13782</v>
      </c>
      <c r="D13138">
        <v>11911939</v>
      </c>
      <c r="E13138">
        <v>2016</v>
      </c>
    </row>
    <row r="13139" spans="1:5" ht="17.25" customHeight="1" x14ac:dyDescent="0.2">
      <c r="A13139">
        <v>191071</v>
      </c>
      <c r="B13139" t="s">
        <v>9878</v>
      </c>
      <c r="C13139" t="s">
        <v>21449</v>
      </c>
      <c r="D13139">
        <v>22391320</v>
      </c>
      <c r="E13139">
        <v>2019</v>
      </c>
    </row>
    <row r="13140" spans="1:5" ht="17.25" customHeight="1" x14ac:dyDescent="0.2">
      <c r="A13140">
        <v>207479</v>
      </c>
      <c r="B13140" t="s">
        <v>10345</v>
      </c>
      <c r="C13140" t="s">
        <v>13041</v>
      </c>
      <c r="D13140" t="s">
        <v>28071</v>
      </c>
      <c r="E13140">
        <v>2023</v>
      </c>
    </row>
    <row r="13141" spans="1:5" ht="17.25" customHeight="1" x14ac:dyDescent="0.2">
      <c r="A13141">
        <v>207478</v>
      </c>
      <c r="B13141" t="s">
        <v>10345</v>
      </c>
      <c r="C13141" t="s">
        <v>13041</v>
      </c>
      <c r="D13141" t="s">
        <v>28072</v>
      </c>
      <c r="E13141">
        <v>2023</v>
      </c>
    </row>
    <row r="13142" spans="1:5" ht="17.25" customHeight="1" x14ac:dyDescent="0.2">
      <c r="A13142">
        <v>207477</v>
      </c>
      <c r="B13142" t="s">
        <v>10345</v>
      </c>
      <c r="C13142" t="s">
        <v>13041</v>
      </c>
      <c r="D13142" t="s">
        <v>28073</v>
      </c>
      <c r="E13142">
        <v>2023</v>
      </c>
    </row>
    <row r="13143" spans="1:5" ht="17.25" customHeight="1" x14ac:dyDescent="0.2">
      <c r="A13143">
        <v>207541</v>
      </c>
      <c r="B13143" t="s">
        <v>10345</v>
      </c>
      <c r="C13143" t="s">
        <v>13041</v>
      </c>
      <c r="D13143" t="s">
        <v>28074</v>
      </c>
      <c r="E13143">
        <v>2023</v>
      </c>
    </row>
    <row r="13144" spans="1:5" ht="17.25" customHeight="1" x14ac:dyDescent="0.2">
      <c r="A13144">
        <v>207540</v>
      </c>
      <c r="B13144" t="s">
        <v>10345</v>
      </c>
      <c r="C13144" t="s">
        <v>13041</v>
      </c>
      <c r="D13144" t="s">
        <v>28075</v>
      </c>
      <c r="E13144">
        <v>2023</v>
      </c>
    </row>
    <row r="13145" spans="1:5" ht="17.25" customHeight="1" x14ac:dyDescent="0.2">
      <c r="A13145">
        <v>207539</v>
      </c>
      <c r="B13145" t="s">
        <v>10345</v>
      </c>
      <c r="C13145" t="s">
        <v>13041</v>
      </c>
      <c r="D13145" t="s">
        <v>28076</v>
      </c>
      <c r="E13145">
        <v>2023</v>
      </c>
    </row>
    <row r="13146" spans="1:5" ht="17.25" customHeight="1" x14ac:dyDescent="0.2">
      <c r="A13146">
        <v>207538</v>
      </c>
      <c r="B13146" t="s">
        <v>10345</v>
      </c>
      <c r="C13146" t="s">
        <v>13041</v>
      </c>
      <c r="D13146" t="s">
        <v>28077</v>
      </c>
      <c r="E13146">
        <v>2023</v>
      </c>
    </row>
    <row r="13147" spans="1:5" ht="17.25" customHeight="1" x14ac:dyDescent="0.2">
      <c r="A13147">
        <v>207537</v>
      </c>
      <c r="B13147" t="s">
        <v>10345</v>
      </c>
      <c r="C13147" t="s">
        <v>14903</v>
      </c>
      <c r="D13147" t="s">
        <v>28078</v>
      </c>
      <c r="E13147">
        <v>2023</v>
      </c>
    </row>
    <row r="13148" spans="1:5" ht="17.25" customHeight="1" x14ac:dyDescent="0.2">
      <c r="A13148">
        <v>207536</v>
      </c>
      <c r="B13148" t="s">
        <v>10345</v>
      </c>
      <c r="C13148" t="s">
        <v>14895</v>
      </c>
      <c r="D13148" t="s">
        <v>28079</v>
      </c>
      <c r="E13148">
        <v>2022</v>
      </c>
    </row>
    <row r="13149" spans="1:5" ht="17.25" customHeight="1" x14ac:dyDescent="0.2">
      <c r="A13149">
        <v>207535</v>
      </c>
      <c r="B13149" t="s">
        <v>10345</v>
      </c>
      <c r="C13149" t="s">
        <v>14895</v>
      </c>
      <c r="D13149" t="s">
        <v>28080</v>
      </c>
      <c r="E13149">
        <v>2022</v>
      </c>
    </row>
    <row r="13150" spans="1:5" ht="17.25" customHeight="1" x14ac:dyDescent="0.2">
      <c r="A13150">
        <v>207534</v>
      </c>
      <c r="B13150" t="s">
        <v>10345</v>
      </c>
      <c r="C13150" t="s">
        <v>14895</v>
      </c>
      <c r="D13150" t="s">
        <v>28081</v>
      </c>
      <c r="E13150">
        <v>2022</v>
      </c>
    </row>
    <row r="13151" spans="1:5" ht="17.25" customHeight="1" x14ac:dyDescent="0.2">
      <c r="A13151">
        <v>207533</v>
      </c>
      <c r="B13151" t="s">
        <v>10345</v>
      </c>
      <c r="C13151" t="s">
        <v>14895</v>
      </c>
      <c r="D13151" t="s">
        <v>28082</v>
      </c>
      <c r="E13151">
        <v>2022</v>
      </c>
    </row>
    <row r="13152" spans="1:5" ht="17.25" customHeight="1" x14ac:dyDescent="0.2">
      <c r="A13152">
        <v>207506</v>
      </c>
      <c r="B13152" t="s">
        <v>9878</v>
      </c>
      <c r="C13152" t="s">
        <v>13713</v>
      </c>
      <c r="D13152">
        <v>99067917</v>
      </c>
      <c r="E13152">
        <v>2023</v>
      </c>
    </row>
    <row r="13153" spans="1:5" ht="17.25" customHeight="1" x14ac:dyDescent="0.2">
      <c r="A13153">
        <v>207505</v>
      </c>
      <c r="B13153" t="s">
        <v>9878</v>
      </c>
      <c r="C13153" t="s">
        <v>13713</v>
      </c>
      <c r="D13153">
        <v>99062095</v>
      </c>
      <c r="E13153">
        <v>2023</v>
      </c>
    </row>
    <row r="13154" spans="1:5" ht="17.25" customHeight="1" x14ac:dyDescent="0.2">
      <c r="A13154">
        <v>207504</v>
      </c>
      <c r="B13154" t="s">
        <v>9878</v>
      </c>
      <c r="C13154" t="s">
        <v>13713</v>
      </c>
      <c r="D13154">
        <v>99062094</v>
      </c>
      <c r="E13154">
        <v>2023</v>
      </c>
    </row>
    <row r="13155" spans="1:5" ht="17.25" customHeight="1" x14ac:dyDescent="0.2">
      <c r="A13155">
        <v>207503</v>
      </c>
      <c r="B13155" t="s">
        <v>9878</v>
      </c>
      <c r="C13155" t="s">
        <v>13713</v>
      </c>
      <c r="D13155">
        <v>99062077</v>
      </c>
      <c r="E13155">
        <v>2023</v>
      </c>
    </row>
    <row r="13156" spans="1:5" ht="17.25" customHeight="1" x14ac:dyDescent="0.2">
      <c r="A13156">
        <v>207720</v>
      </c>
      <c r="B13156" t="s">
        <v>13037</v>
      </c>
      <c r="C13156" t="s">
        <v>28083</v>
      </c>
      <c r="D13156">
        <v>1983535</v>
      </c>
      <c r="E13156">
        <v>2022</v>
      </c>
    </row>
    <row r="13157" spans="1:5" ht="17.25" customHeight="1" x14ac:dyDescent="0.2">
      <c r="A13157">
        <v>207719</v>
      </c>
      <c r="B13157" t="s">
        <v>13037</v>
      </c>
      <c r="C13157" t="s">
        <v>28083</v>
      </c>
      <c r="D13157">
        <v>1983266</v>
      </c>
      <c r="E13157">
        <v>2022</v>
      </c>
    </row>
    <row r="13158" spans="1:5" ht="17.25" customHeight="1" x14ac:dyDescent="0.2">
      <c r="A13158">
        <v>207718</v>
      </c>
      <c r="B13158" t="s">
        <v>14052</v>
      </c>
      <c r="C13158" t="s">
        <v>24347</v>
      </c>
      <c r="D13158" t="s">
        <v>28084</v>
      </c>
      <c r="E13158">
        <v>2023</v>
      </c>
    </row>
    <row r="13159" spans="1:5" ht="17.25" customHeight="1" x14ac:dyDescent="0.2">
      <c r="A13159">
        <v>207717</v>
      </c>
      <c r="B13159" t="s">
        <v>9878</v>
      </c>
      <c r="C13159" t="s">
        <v>19300</v>
      </c>
      <c r="D13159">
        <v>74469640</v>
      </c>
      <c r="E13159">
        <v>2019</v>
      </c>
    </row>
    <row r="13160" spans="1:5" ht="17.25" customHeight="1" x14ac:dyDescent="0.2">
      <c r="A13160">
        <v>207716</v>
      </c>
      <c r="B13160" t="s">
        <v>10345</v>
      </c>
      <c r="C13160" t="s">
        <v>19210</v>
      </c>
      <c r="D13160" t="s">
        <v>28085</v>
      </c>
      <c r="E13160">
        <v>2022</v>
      </c>
    </row>
    <row r="13161" spans="1:5" ht="17.25" customHeight="1" x14ac:dyDescent="0.2">
      <c r="A13161">
        <v>207715</v>
      </c>
      <c r="B13161" t="s">
        <v>10345</v>
      </c>
      <c r="C13161" t="s">
        <v>19210</v>
      </c>
      <c r="D13161" t="s">
        <v>28086</v>
      </c>
      <c r="E13161">
        <v>2022</v>
      </c>
    </row>
    <row r="13162" spans="1:5" ht="17.25" customHeight="1" x14ac:dyDescent="0.2">
      <c r="A13162">
        <v>207741</v>
      </c>
      <c r="B13162" t="s">
        <v>10466</v>
      </c>
      <c r="C13162" t="s">
        <v>14991</v>
      </c>
      <c r="D13162" t="s">
        <v>28087</v>
      </c>
      <c r="E13162">
        <v>2022</v>
      </c>
    </row>
    <row r="13163" spans="1:5" ht="17.25" customHeight="1" x14ac:dyDescent="0.2">
      <c r="A13163">
        <v>207476</v>
      </c>
      <c r="B13163" t="s">
        <v>9878</v>
      </c>
      <c r="C13163" t="s">
        <v>9886</v>
      </c>
      <c r="D13163">
        <v>74930278</v>
      </c>
      <c r="E13163">
        <v>2022</v>
      </c>
    </row>
    <row r="13164" spans="1:5" ht="17.25" customHeight="1" x14ac:dyDescent="0.2">
      <c r="A13164">
        <v>207475</v>
      </c>
      <c r="B13164" t="s">
        <v>9878</v>
      </c>
      <c r="C13164" t="s">
        <v>9886</v>
      </c>
      <c r="D13164">
        <v>74930281</v>
      </c>
      <c r="E13164">
        <v>2022</v>
      </c>
    </row>
    <row r="13165" spans="1:5" ht="17.25" customHeight="1" x14ac:dyDescent="0.2">
      <c r="A13165">
        <v>207742</v>
      </c>
      <c r="B13165" t="s">
        <v>10466</v>
      </c>
      <c r="C13165" t="s">
        <v>14991</v>
      </c>
      <c r="D13165" t="s">
        <v>28088</v>
      </c>
      <c r="E13165">
        <v>2022</v>
      </c>
    </row>
    <row r="13166" spans="1:5" ht="17.25" customHeight="1" x14ac:dyDescent="0.2">
      <c r="A13166">
        <v>166713</v>
      </c>
      <c r="B13166" t="s">
        <v>11811</v>
      </c>
      <c r="C13166" t="s">
        <v>13655</v>
      </c>
      <c r="D13166" t="s">
        <v>13656</v>
      </c>
      <c r="E13166">
        <v>2014</v>
      </c>
    </row>
    <row r="13167" spans="1:5" ht="17.25" customHeight="1" x14ac:dyDescent="0.2">
      <c r="A13167">
        <v>207689</v>
      </c>
      <c r="B13167" t="s">
        <v>9878</v>
      </c>
      <c r="C13167" t="s">
        <v>19303</v>
      </c>
      <c r="D13167">
        <v>74916179</v>
      </c>
      <c r="E13167">
        <v>2022</v>
      </c>
    </row>
    <row r="13168" spans="1:5" ht="17.25" customHeight="1" x14ac:dyDescent="0.2">
      <c r="A13168">
        <v>207687</v>
      </c>
      <c r="B13168" t="s">
        <v>9878</v>
      </c>
      <c r="C13168" t="s">
        <v>19303</v>
      </c>
      <c r="D13168">
        <v>74902319</v>
      </c>
      <c r="E13168">
        <v>2022</v>
      </c>
    </row>
    <row r="13169" spans="1:5" ht="17.25" customHeight="1" x14ac:dyDescent="0.2">
      <c r="A13169">
        <v>194082</v>
      </c>
      <c r="B13169" t="s">
        <v>9414</v>
      </c>
      <c r="C13169" t="s">
        <v>9389</v>
      </c>
      <c r="D13169" t="s">
        <v>28089</v>
      </c>
      <c r="E13169">
        <v>2019</v>
      </c>
    </row>
    <row r="13170" spans="1:5" ht="17.25" customHeight="1" x14ac:dyDescent="0.2">
      <c r="A13170">
        <v>161215</v>
      </c>
      <c r="B13170" t="s">
        <v>9414</v>
      </c>
      <c r="C13170" t="s">
        <v>9419</v>
      </c>
      <c r="D13170" t="s">
        <v>12298</v>
      </c>
      <c r="E13170">
        <v>2012</v>
      </c>
    </row>
    <row r="13171" spans="1:5" ht="17.25" customHeight="1" x14ac:dyDescent="0.2">
      <c r="A13171">
        <v>207904</v>
      </c>
      <c r="B13171" t="s">
        <v>11660</v>
      </c>
      <c r="C13171" t="s">
        <v>22050</v>
      </c>
      <c r="D13171" t="s">
        <v>28090</v>
      </c>
      <c r="E13171">
        <v>2023</v>
      </c>
    </row>
    <row r="13172" spans="1:5" ht="17.25" customHeight="1" x14ac:dyDescent="0.2">
      <c r="A13172">
        <v>207903</v>
      </c>
      <c r="B13172" t="s">
        <v>9878</v>
      </c>
      <c r="C13172" t="s">
        <v>14803</v>
      </c>
      <c r="D13172">
        <v>22373215</v>
      </c>
      <c r="E13172">
        <v>2019</v>
      </c>
    </row>
    <row r="13173" spans="1:5" ht="17.25" customHeight="1" x14ac:dyDescent="0.2">
      <c r="A13173">
        <v>207609</v>
      </c>
      <c r="B13173" t="s">
        <v>9414</v>
      </c>
      <c r="C13173" t="s">
        <v>13301</v>
      </c>
      <c r="D13173" t="s">
        <v>28091</v>
      </c>
      <c r="E13173">
        <v>2019</v>
      </c>
    </row>
    <row r="13174" spans="1:5" ht="17.25" customHeight="1" x14ac:dyDescent="0.2">
      <c r="A13174">
        <v>207567</v>
      </c>
      <c r="B13174" t="s">
        <v>10466</v>
      </c>
      <c r="C13174" t="s">
        <v>15051</v>
      </c>
      <c r="D13174" t="s">
        <v>28092</v>
      </c>
      <c r="E13174">
        <v>2022</v>
      </c>
    </row>
    <row r="13175" spans="1:5" ht="17.25" customHeight="1" x14ac:dyDescent="0.2">
      <c r="A13175">
        <v>207518</v>
      </c>
      <c r="B13175" t="s">
        <v>10466</v>
      </c>
      <c r="C13175" t="s">
        <v>15104</v>
      </c>
      <c r="D13175" t="s">
        <v>28093</v>
      </c>
      <c r="E13175">
        <v>2022</v>
      </c>
    </row>
    <row r="13176" spans="1:5" ht="17.25" customHeight="1" x14ac:dyDescent="0.2">
      <c r="A13176">
        <v>207517</v>
      </c>
      <c r="B13176" t="s">
        <v>10466</v>
      </c>
      <c r="C13176" t="s">
        <v>15104</v>
      </c>
      <c r="D13176" t="s">
        <v>28094</v>
      </c>
      <c r="E13176">
        <v>2023</v>
      </c>
    </row>
    <row r="13177" spans="1:5" ht="17.25" customHeight="1" x14ac:dyDescent="0.2">
      <c r="A13177">
        <v>176651</v>
      </c>
      <c r="B13177" t="s">
        <v>9878</v>
      </c>
      <c r="C13177" t="s">
        <v>14782</v>
      </c>
      <c r="D13177">
        <v>74070986</v>
      </c>
      <c r="E13177">
        <v>2016</v>
      </c>
    </row>
    <row r="13178" spans="1:5" ht="17.25" customHeight="1" x14ac:dyDescent="0.2">
      <c r="A13178">
        <v>207498</v>
      </c>
      <c r="B13178" t="s">
        <v>10466</v>
      </c>
      <c r="C13178" t="s">
        <v>16203</v>
      </c>
      <c r="D13178" t="s">
        <v>28095</v>
      </c>
      <c r="E13178">
        <v>2019</v>
      </c>
    </row>
    <row r="13179" spans="1:5" ht="17.25" customHeight="1" x14ac:dyDescent="0.2">
      <c r="A13179">
        <v>207497</v>
      </c>
      <c r="B13179" t="s">
        <v>10466</v>
      </c>
      <c r="C13179" t="s">
        <v>16203</v>
      </c>
      <c r="D13179" t="s">
        <v>28096</v>
      </c>
      <c r="E13179">
        <v>2019</v>
      </c>
    </row>
    <row r="13180" spans="1:5" ht="17.25" customHeight="1" x14ac:dyDescent="0.2">
      <c r="A13180">
        <v>207496</v>
      </c>
      <c r="B13180" t="s">
        <v>16234</v>
      </c>
      <c r="C13180" t="s">
        <v>14880</v>
      </c>
      <c r="D13180">
        <v>1362123010130</v>
      </c>
      <c r="E13180">
        <v>2023</v>
      </c>
    </row>
    <row r="13181" spans="1:5" ht="17.25" customHeight="1" x14ac:dyDescent="0.2">
      <c r="A13181">
        <v>207495</v>
      </c>
      <c r="B13181" t="s">
        <v>16234</v>
      </c>
      <c r="C13181" t="s">
        <v>14880</v>
      </c>
      <c r="D13181">
        <v>1362122009832</v>
      </c>
      <c r="E13181">
        <v>2022</v>
      </c>
    </row>
    <row r="13182" spans="1:5" ht="17.25" customHeight="1" x14ac:dyDescent="0.2">
      <c r="A13182">
        <v>207494</v>
      </c>
      <c r="B13182" t="s">
        <v>10224</v>
      </c>
      <c r="C13182" t="s">
        <v>13782</v>
      </c>
      <c r="D13182">
        <v>12843024</v>
      </c>
      <c r="E13182">
        <v>2022</v>
      </c>
    </row>
    <row r="13183" spans="1:5" ht="17.25" customHeight="1" x14ac:dyDescent="0.2">
      <c r="A13183">
        <v>207300</v>
      </c>
      <c r="B13183" t="s">
        <v>10345</v>
      </c>
      <c r="C13183" t="s">
        <v>13787</v>
      </c>
      <c r="D13183" t="s">
        <v>28097</v>
      </c>
      <c r="E13183">
        <v>2023</v>
      </c>
    </row>
    <row r="13184" spans="1:5" ht="17.25" customHeight="1" x14ac:dyDescent="0.2">
      <c r="A13184">
        <v>207299</v>
      </c>
      <c r="B13184" t="s">
        <v>10345</v>
      </c>
      <c r="C13184" t="s">
        <v>13041</v>
      </c>
      <c r="D13184" t="s">
        <v>28098</v>
      </c>
      <c r="E13184">
        <v>2022</v>
      </c>
    </row>
    <row r="13185" spans="1:5" ht="17.25" customHeight="1" x14ac:dyDescent="0.2">
      <c r="A13185">
        <v>207298</v>
      </c>
      <c r="B13185" t="s">
        <v>10345</v>
      </c>
      <c r="C13185" t="s">
        <v>13041</v>
      </c>
      <c r="D13185" t="s">
        <v>28099</v>
      </c>
      <c r="E13185">
        <v>2022</v>
      </c>
    </row>
    <row r="13186" spans="1:5" ht="17.25" customHeight="1" x14ac:dyDescent="0.2">
      <c r="A13186">
        <v>207321</v>
      </c>
      <c r="B13186" t="s">
        <v>10345</v>
      </c>
      <c r="C13186" t="s">
        <v>14895</v>
      </c>
      <c r="D13186" t="s">
        <v>28100</v>
      </c>
      <c r="E13186">
        <v>2023</v>
      </c>
    </row>
    <row r="13187" spans="1:5" ht="17.25" customHeight="1" x14ac:dyDescent="0.2">
      <c r="A13187">
        <v>207320</v>
      </c>
      <c r="B13187" t="s">
        <v>10345</v>
      </c>
      <c r="C13187" t="s">
        <v>14895</v>
      </c>
      <c r="D13187" t="s">
        <v>28101</v>
      </c>
      <c r="E13187">
        <v>2023</v>
      </c>
    </row>
    <row r="13188" spans="1:5" ht="17.25" customHeight="1" x14ac:dyDescent="0.2">
      <c r="A13188">
        <v>207319</v>
      </c>
      <c r="B13188" t="s">
        <v>10345</v>
      </c>
      <c r="C13188" t="s">
        <v>14895</v>
      </c>
      <c r="D13188" t="s">
        <v>28102</v>
      </c>
      <c r="E13188">
        <v>2023</v>
      </c>
    </row>
    <row r="13189" spans="1:5" ht="17.25" customHeight="1" x14ac:dyDescent="0.2">
      <c r="A13189">
        <v>207318</v>
      </c>
      <c r="B13189" t="s">
        <v>10345</v>
      </c>
      <c r="C13189" t="s">
        <v>14895</v>
      </c>
      <c r="D13189" t="s">
        <v>28103</v>
      </c>
      <c r="E13189">
        <v>2023</v>
      </c>
    </row>
    <row r="13190" spans="1:5" ht="17.25" customHeight="1" x14ac:dyDescent="0.2">
      <c r="A13190">
        <v>207317</v>
      </c>
      <c r="B13190" t="s">
        <v>10345</v>
      </c>
      <c r="C13190" t="s">
        <v>14895</v>
      </c>
      <c r="D13190" t="s">
        <v>28104</v>
      </c>
      <c r="E13190">
        <v>2022</v>
      </c>
    </row>
    <row r="13191" spans="1:5" ht="17.25" customHeight="1" x14ac:dyDescent="0.2">
      <c r="A13191">
        <v>205471</v>
      </c>
      <c r="B13191" t="s">
        <v>10224</v>
      </c>
      <c r="C13191" t="s">
        <v>28105</v>
      </c>
      <c r="D13191">
        <v>13011869</v>
      </c>
      <c r="E13191">
        <v>2023</v>
      </c>
    </row>
    <row r="13192" spans="1:5" ht="17.25" customHeight="1" x14ac:dyDescent="0.2">
      <c r="A13192">
        <v>207303</v>
      </c>
      <c r="B13192" t="s">
        <v>10345</v>
      </c>
      <c r="C13192" t="s">
        <v>14895</v>
      </c>
      <c r="D13192" t="s">
        <v>28106</v>
      </c>
      <c r="E13192">
        <v>2023</v>
      </c>
    </row>
    <row r="13193" spans="1:5" ht="17.25" customHeight="1" x14ac:dyDescent="0.2">
      <c r="A13193">
        <v>207302</v>
      </c>
      <c r="B13193" t="s">
        <v>10466</v>
      </c>
      <c r="C13193" t="s">
        <v>16293</v>
      </c>
      <c r="D13193" t="s">
        <v>28107</v>
      </c>
      <c r="E13193">
        <v>2023</v>
      </c>
    </row>
    <row r="13194" spans="1:5" ht="17.25" customHeight="1" x14ac:dyDescent="0.2">
      <c r="A13194">
        <v>207301</v>
      </c>
      <c r="B13194" t="s">
        <v>14052</v>
      </c>
      <c r="C13194" t="s">
        <v>22231</v>
      </c>
      <c r="D13194" t="s">
        <v>28108</v>
      </c>
      <c r="E13194">
        <v>2023</v>
      </c>
    </row>
    <row r="13195" spans="1:5" ht="17.25" customHeight="1" x14ac:dyDescent="0.2">
      <c r="A13195">
        <v>207316</v>
      </c>
      <c r="B13195" t="s">
        <v>9878</v>
      </c>
      <c r="C13195" t="s">
        <v>13713</v>
      </c>
      <c r="D13195">
        <v>22619885</v>
      </c>
      <c r="E13195">
        <v>2023</v>
      </c>
    </row>
    <row r="13196" spans="1:5" ht="17.25" customHeight="1" x14ac:dyDescent="0.2">
      <c r="A13196">
        <v>207315</v>
      </c>
      <c r="B13196" t="s">
        <v>9878</v>
      </c>
      <c r="C13196" t="s">
        <v>13713</v>
      </c>
      <c r="D13196">
        <v>22621350</v>
      </c>
      <c r="E13196">
        <v>2023</v>
      </c>
    </row>
    <row r="13197" spans="1:5" ht="17.25" customHeight="1" x14ac:dyDescent="0.2">
      <c r="A13197">
        <v>207314</v>
      </c>
      <c r="B13197" t="s">
        <v>9878</v>
      </c>
      <c r="C13197" t="s">
        <v>13713</v>
      </c>
      <c r="D13197">
        <v>22617182</v>
      </c>
      <c r="E13197">
        <v>2023</v>
      </c>
    </row>
    <row r="13198" spans="1:5" ht="17.25" customHeight="1" x14ac:dyDescent="0.2">
      <c r="A13198">
        <v>207313</v>
      </c>
      <c r="B13198" t="s">
        <v>9878</v>
      </c>
      <c r="C13198" t="s">
        <v>13713</v>
      </c>
      <c r="D13198">
        <v>22621344</v>
      </c>
      <c r="E13198">
        <v>2023</v>
      </c>
    </row>
    <row r="13199" spans="1:5" ht="17.25" customHeight="1" x14ac:dyDescent="0.2">
      <c r="A13199">
        <v>207312</v>
      </c>
      <c r="B13199" t="s">
        <v>9878</v>
      </c>
      <c r="C13199" t="s">
        <v>13713</v>
      </c>
      <c r="D13199">
        <v>22622229</v>
      </c>
      <c r="E13199">
        <v>2023</v>
      </c>
    </row>
    <row r="13200" spans="1:5" ht="17.25" customHeight="1" x14ac:dyDescent="0.2">
      <c r="A13200">
        <v>207311</v>
      </c>
      <c r="B13200" t="s">
        <v>9878</v>
      </c>
      <c r="C13200" t="s">
        <v>21522</v>
      </c>
      <c r="D13200">
        <v>80498396</v>
      </c>
      <c r="E13200">
        <v>2023</v>
      </c>
    </row>
    <row r="13201" spans="1:5" ht="17.25" customHeight="1" x14ac:dyDescent="0.2">
      <c r="A13201">
        <v>207310</v>
      </c>
      <c r="B13201" t="s">
        <v>9878</v>
      </c>
      <c r="C13201" t="s">
        <v>21522</v>
      </c>
      <c r="D13201">
        <v>80498180</v>
      </c>
      <c r="E13201">
        <v>2023</v>
      </c>
    </row>
    <row r="13202" spans="1:5" ht="17.25" customHeight="1" x14ac:dyDescent="0.2">
      <c r="A13202">
        <v>207309</v>
      </c>
      <c r="B13202" t="s">
        <v>9878</v>
      </c>
      <c r="C13202" t="s">
        <v>21522</v>
      </c>
      <c r="D13202">
        <v>80547821</v>
      </c>
      <c r="E13202">
        <v>2023</v>
      </c>
    </row>
    <row r="13203" spans="1:5" ht="17.25" customHeight="1" x14ac:dyDescent="0.2">
      <c r="A13203">
        <v>207308</v>
      </c>
      <c r="B13203" t="s">
        <v>9878</v>
      </c>
      <c r="C13203" t="s">
        <v>21522</v>
      </c>
      <c r="D13203">
        <v>80548063</v>
      </c>
      <c r="E13203">
        <v>2023</v>
      </c>
    </row>
    <row r="13204" spans="1:5" ht="17.25" customHeight="1" x14ac:dyDescent="0.2">
      <c r="A13204">
        <v>207307</v>
      </c>
      <c r="B13204" t="s">
        <v>9878</v>
      </c>
      <c r="C13204" t="s">
        <v>21522</v>
      </c>
      <c r="D13204">
        <v>80558606</v>
      </c>
      <c r="E13204">
        <v>2023</v>
      </c>
    </row>
    <row r="13205" spans="1:5" ht="17.25" customHeight="1" x14ac:dyDescent="0.2">
      <c r="A13205">
        <v>207306</v>
      </c>
      <c r="B13205" t="s">
        <v>9878</v>
      </c>
      <c r="C13205" t="s">
        <v>21522</v>
      </c>
      <c r="D13205">
        <v>80543539</v>
      </c>
      <c r="E13205">
        <v>2023</v>
      </c>
    </row>
    <row r="13206" spans="1:5" ht="17.25" customHeight="1" x14ac:dyDescent="0.2">
      <c r="A13206">
        <v>209212</v>
      </c>
      <c r="B13206" t="s">
        <v>10466</v>
      </c>
      <c r="C13206" t="s">
        <v>16203</v>
      </c>
      <c r="D13206" t="s">
        <v>28109</v>
      </c>
      <c r="E13206">
        <v>2023</v>
      </c>
    </row>
    <row r="13207" spans="1:5" ht="17.25" customHeight="1" x14ac:dyDescent="0.2">
      <c r="A13207">
        <v>207617</v>
      </c>
      <c r="B13207" t="s">
        <v>10466</v>
      </c>
      <c r="C13207" t="s">
        <v>10477</v>
      </c>
      <c r="D13207" t="s">
        <v>28110</v>
      </c>
      <c r="E13207">
        <v>2011</v>
      </c>
    </row>
    <row r="13208" spans="1:5" ht="17.25" customHeight="1" x14ac:dyDescent="0.2">
      <c r="A13208">
        <v>208995</v>
      </c>
      <c r="B13208" t="s">
        <v>11811</v>
      </c>
      <c r="C13208" t="s">
        <v>9385</v>
      </c>
      <c r="D13208" t="s">
        <v>28111</v>
      </c>
      <c r="E13208">
        <v>2022</v>
      </c>
    </row>
    <row r="13209" spans="1:5" ht="17.25" customHeight="1" x14ac:dyDescent="0.2">
      <c r="A13209">
        <v>207508</v>
      </c>
      <c r="B13209" t="s">
        <v>11660</v>
      </c>
      <c r="C13209" t="s">
        <v>22050</v>
      </c>
      <c r="D13209" t="s">
        <v>28112</v>
      </c>
      <c r="E13209">
        <v>2021</v>
      </c>
    </row>
    <row r="13210" spans="1:5" ht="17.25" customHeight="1" x14ac:dyDescent="0.2">
      <c r="A13210">
        <v>207462</v>
      </c>
      <c r="B13210" t="s">
        <v>13037</v>
      </c>
      <c r="C13210" t="s">
        <v>27729</v>
      </c>
      <c r="D13210">
        <v>318199</v>
      </c>
      <c r="E13210">
        <v>2019</v>
      </c>
    </row>
    <row r="13211" spans="1:5" ht="17.25" customHeight="1" x14ac:dyDescent="0.2">
      <c r="A13211">
        <v>207461</v>
      </c>
      <c r="B13211" t="s">
        <v>13037</v>
      </c>
      <c r="C13211" t="s">
        <v>27729</v>
      </c>
      <c r="D13211">
        <v>317927</v>
      </c>
      <c r="E13211">
        <v>2019</v>
      </c>
    </row>
    <row r="13212" spans="1:5" ht="17.25" customHeight="1" x14ac:dyDescent="0.2">
      <c r="A13212">
        <v>207460</v>
      </c>
      <c r="B13212" t="s">
        <v>11811</v>
      </c>
      <c r="C13212" t="s">
        <v>26380</v>
      </c>
      <c r="D13212" t="s">
        <v>28113</v>
      </c>
      <c r="E13212">
        <v>2022</v>
      </c>
    </row>
    <row r="13213" spans="1:5" ht="17.25" customHeight="1" x14ac:dyDescent="0.2">
      <c r="A13213">
        <v>207290</v>
      </c>
      <c r="B13213" t="s">
        <v>9878</v>
      </c>
      <c r="C13213" t="s">
        <v>21449</v>
      </c>
      <c r="D13213">
        <v>22542607</v>
      </c>
      <c r="E13213">
        <v>2022</v>
      </c>
    </row>
    <row r="13214" spans="1:5" ht="17.25" customHeight="1" x14ac:dyDescent="0.2">
      <c r="A13214">
        <v>207906</v>
      </c>
      <c r="B13214" t="s">
        <v>10345</v>
      </c>
      <c r="C13214" t="s">
        <v>14903</v>
      </c>
      <c r="D13214" t="s">
        <v>28114</v>
      </c>
      <c r="E13214">
        <v>2023</v>
      </c>
    </row>
    <row r="13215" spans="1:5" ht="17.25" customHeight="1" x14ac:dyDescent="0.2">
      <c r="A13215">
        <v>207905</v>
      </c>
      <c r="B13215" t="s">
        <v>10345</v>
      </c>
      <c r="C13215" t="s">
        <v>14903</v>
      </c>
      <c r="D13215" t="s">
        <v>28115</v>
      </c>
      <c r="E13215">
        <v>2023</v>
      </c>
    </row>
    <row r="13216" spans="1:5" ht="17.25" customHeight="1" x14ac:dyDescent="0.2">
      <c r="A13216">
        <v>207532</v>
      </c>
      <c r="B13216" t="s">
        <v>10345</v>
      </c>
      <c r="C13216" t="s">
        <v>14903</v>
      </c>
      <c r="D13216" t="s">
        <v>28116</v>
      </c>
      <c r="E13216">
        <v>2022</v>
      </c>
    </row>
    <row r="13217" spans="1:5" ht="17.25" customHeight="1" x14ac:dyDescent="0.2">
      <c r="A13217">
        <v>207531</v>
      </c>
      <c r="B13217" t="s">
        <v>10466</v>
      </c>
      <c r="C13217" t="s">
        <v>20158</v>
      </c>
      <c r="D13217" t="s">
        <v>28117</v>
      </c>
      <c r="E13217">
        <v>2021</v>
      </c>
    </row>
    <row r="13218" spans="1:5" ht="17.25" customHeight="1" x14ac:dyDescent="0.2">
      <c r="A13218">
        <v>207287</v>
      </c>
      <c r="B13218" t="s">
        <v>12013</v>
      </c>
      <c r="C13218" t="s">
        <v>17878</v>
      </c>
      <c r="D13218">
        <v>7354602</v>
      </c>
      <c r="E13218">
        <v>2022</v>
      </c>
    </row>
    <row r="13219" spans="1:5" ht="17.25" customHeight="1" x14ac:dyDescent="0.2">
      <c r="A13219">
        <v>207578</v>
      </c>
      <c r="B13219" t="s">
        <v>9414</v>
      </c>
      <c r="C13219" t="s">
        <v>9385</v>
      </c>
      <c r="D13219" t="s">
        <v>28118</v>
      </c>
      <c r="E13219">
        <v>2023</v>
      </c>
    </row>
    <row r="13220" spans="1:5" ht="17.25" customHeight="1" x14ac:dyDescent="0.2">
      <c r="A13220">
        <v>207576</v>
      </c>
      <c r="B13220" t="s">
        <v>9414</v>
      </c>
      <c r="C13220" t="s">
        <v>9385</v>
      </c>
      <c r="D13220" t="s">
        <v>28119</v>
      </c>
      <c r="E13220">
        <v>2023</v>
      </c>
    </row>
    <row r="13221" spans="1:5" ht="17.25" customHeight="1" x14ac:dyDescent="0.2">
      <c r="A13221">
        <v>207575</v>
      </c>
      <c r="B13221" t="s">
        <v>9414</v>
      </c>
      <c r="C13221" t="s">
        <v>9385</v>
      </c>
      <c r="D13221" t="s">
        <v>28120</v>
      </c>
      <c r="E13221">
        <v>2023</v>
      </c>
    </row>
    <row r="13222" spans="1:5" ht="17.25" customHeight="1" x14ac:dyDescent="0.2">
      <c r="A13222">
        <v>173986</v>
      </c>
      <c r="B13222" t="s">
        <v>9878</v>
      </c>
      <c r="C13222" t="s">
        <v>9886</v>
      </c>
      <c r="D13222">
        <v>73985870</v>
      </c>
      <c r="E13222">
        <v>2016</v>
      </c>
    </row>
    <row r="13223" spans="1:5" ht="17.25" customHeight="1" x14ac:dyDescent="0.2">
      <c r="A13223">
        <v>173985</v>
      </c>
      <c r="B13223" t="s">
        <v>9878</v>
      </c>
      <c r="C13223" t="s">
        <v>9886</v>
      </c>
      <c r="D13223">
        <v>73985866</v>
      </c>
      <c r="E13223">
        <v>2016</v>
      </c>
    </row>
    <row r="13224" spans="1:5" ht="17.25" customHeight="1" x14ac:dyDescent="0.2">
      <c r="A13224">
        <v>164811</v>
      </c>
      <c r="B13224" t="s">
        <v>9414</v>
      </c>
      <c r="C13224" t="s">
        <v>9387</v>
      </c>
      <c r="D13224" t="s">
        <v>13181</v>
      </c>
      <c r="E13224">
        <v>2013</v>
      </c>
    </row>
    <row r="13225" spans="1:5" ht="17.25" customHeight="1" x14ac:dyDescent="0.2">
      <c r="A13225">
        <v>164810</v>
      </c>
      <c r="B13225" t="s">
        <v>10466</v>
      </c>
      <c r="C13225" t="s">
        <v>10568</v>
      </c>
      <c r="D13225" t="s">
        <v>13180</v>
      </c>
      <c r="E13225">
        <v>2012</v>
      </c>
    </row>
    <row r="13226" spans="1:5" ht="17.25" customHeight="1" x14ac:dyDescent="0.2">
      <c r="A13226">
        <v>164809</v>
      </c>
      <c r="B13226" t="s">
        <v>9414</v>
      </c>
      <c r="C13226" t="s">
        <v>9387</v>
      </c>
      <c r="D13226" t="s">
        <v>13179</v>
      </c>
      <c r="E13226">
        <v>2013</v>
      </c>
    </row>
    <row r="13227" spans="1:5" ht="17.25" customHeight="1" x14ac:dyDescent="0.2">
      <c r="A13227">
        <v>174822</v>
      </c>
      <c r="B13227" t="s">
        <v>14052</v>
      </c>
      <c r="C13227">
        <v>12</v>
      </c>
      <c r="D13227" t="s">
        <v>18079</v>
      </c>
      <c r="E13227">
        <v>2016</v>
      </c>
    </row>
    <row r="13228" spans="1:5" ht="17.25" customHeight="1" x14ac:dyDescent="0.2">
      <c r="A13228">
        <v>174821</v>
      </c>
      <c r="B13228" t="s">
        <v>14052</v>
      </c>
      <c r="C13228">
        <v>12</v>
      </c>
      <c r="D13228" t="s">
        <v>18080</v>
      </c>
      <c r="E13228">
        <v>2016</v>
      </c>
    </row>
    <row r="13229" spans="1:5" ht="17.25" customHeight="1" x14ac:dyDescent="0.2">
      <c r="A13229">
        <v>173699</v>
      </c>
      <c r="B13229" t="s">
        <v>10224</v>
      </c>
      <c r="C13229" t="s">
        <v>13166</v>
      </c>
      <c r="D13229">
        <v>11911943</v>
      </c>
      <c r="E13229">
        <v>2016</v>
      </c>
    </row>
    <row r="13230" spans="1:5" ht="17.25" customHeight="1" x14ac:dyDescent="0.2">
      <c r="A13230">
        <v>168036</v>
      </c>
      <c r="B13230" t="s">
        <v>14052</v>
      </c>
      <c r="C13230" t="s">
        <v>14049</v>
      </c>
      <c r="D13230" t="s">
        <v>14051</v>
      </c>
      <c r="E13230">
        <v>2014</v>
      </c>
    </row>
    <row r="13231" spans="1:5" ht="17.25" customHeight="1" x14ac:dyDescent="0.2">
      <c r="A13231">
        <v>168035</v>
      </c>
      <c r="B13231" t="s">
        <v>14052</v>
      </c>
      <c r="C13231" t="s">
        <v>14049</v>
      </c>
      <c r="D13231" t="s">
        <v>14050</v>
      </c>
      <c r="E13231">
        <v>2014</v>
      </c>
    </row>
    <row r="13232" spans="1:5" ht="17.25" customHeight="1" x14ac:dyDescent="0.2">
      <c r="A13232">
        <v>202791</v>
      </c>
      <c r="B13232" t="s">
        <v>10224</v>
      </c>
      <c r="C13232" t="s">
        <v>13782</v>
      </c>
      <c r="D13232">
        <v>12825387</v>
      </c>
      <c r="E13232">
        <v>2022</v>
      </c>
    </row>
    <row r="13233" spans="1:5" ht="17.25" customHeight="1" x14ac:dyDescent="0.2">
      <c r="A13233">
        <v>209804</v>
      </c>
      <c r="B13233" t="s">
        <v>9414</v>
      </c>
      <c r="C13233" t="s">
        <v>9611</v>
      </c>
      <c r="D13233" t="s">
        <v>28121</v>
      </c>
      <c r="E13233">
        <v>2023</v>
      </c>
    </row>
    <row r="13234" spans="1:5" ht="17.25" customHeight="1" x14ac:dyDescent="0.2">
      <c r="A13234">
        <v>188486</v>
      </c>
      <c r="B13234" t="s">
        <v>9878</v>
      </c>
      <c r="C13234" t="s">
        <v>19221</v>
      </c>
      <c r="D13234">
        <v>76288667</v>
      </c>
      <c r="E13234">
        <v>2019</v>
      </c>
    </row>
    <row r="13235" spans="1:5" ht="17.25" customHeight="1" x14ac:dyDescent="0.2">
      <c r="A13235">
        <v>207510</v>
      </c>
      <c r="B13235" t="s">
        <v>9366</v>
      </c>
      <c r="C13235" t="s">
        <v>21521</v>
      </c>
      <c r="D13235">
        <v>2016161969</v>
      </c>
      <c r="E13235">
        <v>2022</v>
      </c>
    </row>
    <row r="13236" spans="1:5" ht="17.25" customHeight="1" x14ac:dyDescent="0.2">
      <c r="A13236">
        <v>207509</v>
      </c>
      <c r="B13236" t="s">
        <v>9366</v>
      </c>
      <c r="C13236" t="s">
        <v>21521</v>
      </c>
      <c r="D13236">
        <v>2016161997</v>
      </c>
      <c r="E13236">
        <v>2022</v>
      </c>
    </row>
    <row r="13237" spans="1:5" ht="17.25" customHeight="1" x14ac:dyDescent="0.2">
      <c r="A13237">
        <v>207516</v>
      </c>
      <c r="B13237" t="s">
        <v>10345</v>
      </c>
      <c r="C13237" t="s">
        <v>13041</v>
      </c>
      <c r="D13237" t="s">
        <v>28122</v>
      </c>
      <c r="E13237">
        <v>2022</v>
      </c>
    </row>
    <row r="13238" spans="1:5" ht="17.25" customHeight="1" x14ac:dyDescent="0.2">
      <c r="A13238">
        <v>207515</v>
      </c>
      <c r="B13238" t="s">
        <v>10345</v>
      </c>
      <c r="C13238" t="s">
        <v>13041</v>
      </c>
      <c r="D13238" t="s">
        <v>28123</v>
      </c>
      <c r="E13238">
        <v>2022</v>
      </c>
    </row>
    <row r="13239" spans="1:5" ht="17.25" customHeight="1" x14ac:dyDescent="0.2">
      <c r="A13239">
        <v>207514</v>
      </c>
      <c r="B13239" t="s">
        <v>10345</v>
      </c>
      <c r="C13239" t="s">
        <v>13041</v>
      </c>
      <c r="D13239" t="s">
        <v>28124</v>
      </c>
      <c r="E13239">
        <v>2022</v>
      </c>
    </row>
    <row r="13240" spans="1:5" ht="17.25" customHeight="1" x14ac:dyDescent="0.2">
      <c r="A13240">
        <v>207513</v>
      </c>
      <c r="B13240" t="s">
        <v>10345</v>
      </c>
      <c r="C13240" t="s">
        <v>13041</v>
      </c>
      <c r="D13240" t="s">
        <v>28125</v>
      </c>
      <c r="E13240">
        <v>2022</v>
      </c>
    </row>
    <row r="13241" spans="1:5" ht="17.25" customHeight="1" x14ac:dyDescent="0.2">
      <c r="A13241">
        <v>207512</v>
      </c>
      <c r="B13241" t="s">
        <v>10345</v>
      </c>
      <c r="C13241" t="s">
        <v>13041</v>
      </c>
      <c r="D13241" t="s">
        <v>28126</v>
      </c>
      <c r="E13241">
        <v>2022</v>
      </c>
    </row>
    <row r="13242" spans="1:5" ht="17.25" customHeight="1" x14ac:dyDescent="0.2">
      <c r="A13242">
        <v>207511</v>
      </c>
      <c r="B13242" t="s">
        <v>10345</v>
      </c>
      <c r="C13242" t="s">
        <v>13041</v>
      </c>
      <c r="D13242" t="s">
        <v>28127</v>
      </c>
      <c r="E13242">
        <v>2022</v>
      </c>
    </row>
    <row r="13243" spans="1:5" ht="17.25" customHeight="1" x14ac:dyDescent="0.2">
      <c r="A13243">
        <v>207608</v>
      </c>
      <c r="B13243" t="s">
        <v>11811</v>
      </c>
      <c r="C13243" t="s">
        <v>22031</v>
      </c>
      <c r="D13243" t="s">
        <v>28128</v>
      </c>
      <c r="E13243">
        <v>2022</v>
      </c>
    </row>
    <row r="13244" spans="1:5" ht="17.25" customHeight="1" x14ac:dyDescent="0.2">
      <c r="A13244">
        <v>207624</v>
      </c>
      <c r="B13244" t="s">
        <v>9414</v>
      </c>
      <c r="C13244" t="s">
        <v>13301</v>
      </c>
      <c r="D13244" t="s">
        <v>28129</v>
      </c>
      <c r="E13244">
        <v>2021</v>
      </c>
    </row>
    <row r="13245" spans="1:5" ht="17.25" customHeight="1" x14ac:dyDescent="0.2">
      <c r="A13245">
        <v>207711</v>
      </c>
      <c r="B13245" t="s">
        <v>14861</v>
      </c>
      <c r="C13245" t="s">
        <v>16343</v>
      </c>
      <c r="D13245">
        <v>2093873</v>
      </c>
      <c r="E13245">
        <v>2022</v>
      </c>
    </row>
    <row r="13246" spans="1:5" ht="17.25" customHeight="1" x14ac:dyDescent="0.2">
      <c r="A13246">
        <v>207864</v>
      </c>
      <c r="B13246" t="s">
        <v>10309</v>
      </c>
      <c r="C13246" t="s">
        <v>18027</v>
      </c>
      <c r="D13246" t="s">
        <v>28130</v>
      </c>
      <c r="E13246">
        <v>2023</v>
      </c>
    </row>
    <row r="13247" spans="1:5" ht="17.25" customHeight="1" x14ac:dyDescent="0.2">
      <c r="A13247">
        <v>207291</v>
      </c>
      <c r="B13247" t="s">
        <v>13337</v>
      </c>
      <c r="C13247" t="s">
        <v>22450</v>
      </c>
      <c r="D13247">
        <v>5218203350</v>
      </c>
      <c r="E13247">
        <v>2022</v>
      </c>
    </row>
    <row r="13248" spans="1:5" ht="17.25" customHeight="1" x14ac:dyDescent="0.2">
      <c r="A13248">
        <v>207187</v>
      </c>
      <c r="B13248" t="s">
        <v>11811</v>
      </c>
      <c r="C13248" t="s">
        <v>24164</v>
      </c>
      <c r="D13248" t="s">
        <v>28131</v>
      </c>
      <c r="E13248">
        <v>2023</v>
      </c>
    </row>
    <row r="13249" spans="1:5" ht="17.25" customHeight="1" x14ac:dyDescent="0.2">
      <c r="A13249">
        <v>207616</v>
      </c>
      <c r="B13249" t="s">
        <v>9414</v>
      </c>
      <c r="C13249" t="s">
        <v>9389</v>
      </c>
      <c r="D13249" t="s">
        <v>28132</v>
      </c>
      <c r="E13249">
        <v>2021</v>
      </c>
    </row>
    <row r="13250" spans="1:5" ht="17.25" customHeight="1" x14ac:dyDescent="0.2">
      <c r="A13250">
        <v>207907</v>
      </c>
      <c r="B13250" t="s">
        <v>11660</v>
      </c>
      <c r="C13250" t="s">
        <v>22050</v>
      </c>
      <c r="D13250" t="s">
        <v>28133</v>
      </c>
      <c r="E13250">
        <v>2023</v>
      </c>
    </row>
    <row r="13251" spans="1:5" ht="17.25" customHeight="1" x14ac:dyDescent="0.2">
      <c r="A13251">
        <v>207449</v>
      </c>
      <c r="B13251" t="s">
        <v>9366</v>
      </c>
      <c r="C13251" t="s">
        <v>17730</v>
      </c>
      <c r="D13251">
        <v>20132261085</v>
      </c>
      <c r="E13251">
        <v>2023</v>
      </c>
    </row>
    <row r="13252" spans="1:5" ht="17.25" customHeight="1" x14ac:dyDescent="0.2">
      <c r="A13252">
        <v>207448</v>
      </c>
      <c r="B13252" t="s">
        <v>9366</v>
      </c>
      <c r="C13252" t="s">
        <v>17730</v>
      </c>
      <c r="D13252">
        <v>20132254843</v>
      </c>
      <c r="E13252">
        <v>2023</v>
      </c>
    </row>
    <row r="13253" spans="1:5" ht="17.25" customHeight="1" x14ac:dyDescent="0.2">
      <c r="A13253">
        <v>207447</v>
      </c>
      <c r="B13253" t="s">
        <v>14052</v>
      </c>
      <c r="C13253" t="s">
        <v>21592</v>
      </c>
      <c r="D13253" t="s">
        <v>28134</v>
      </c>
      <c r="E13253">
        <v>2023</v>
      </c>
    </row>
    <row r="13254" spans="1:5" ht="17.25" customHeight="1" x14ac:dyDescent="0.2">
      <c r="A13254">
        <v>207446</v>
      </c>
      <c r="B13254" t="s">
        <v>14052</v>
      </c>
      <c r="C13254" t="s">
        <v>21592</v>
      </c>
      <c r="D13254" t="s">
        <v>28135</v>
      </c>
      <c r="E13254">
        <v>2022</v>
      </c>
    </row>
    <row r="13255" spans="1:5" ht="17.25" customHeight="1" x14ac:dyDescent="0.2">
      <c r="A13255">
        <v>203076</v>
      </c>
      <c r="B13255" t="s">
        <v>9878</v>
      </c>
      <c r="C13255" t="s">
        <v>21449</v>
      </c>
      <c r="D13255">
        <v>22560224</v>
      </c>
      <c r="E13255">
        <v>2022</v>
      </c>
    </row>
    <row r="13256" spans="1:5" ht="17.25" customHeight="1" x14ac:dyDescent="0.2">
      <c r="A13256">
        <v>207393</v>
      </c>
      <c r="B13256" t="s">
        <v>10224</v>
      </c>
      <c r="C13256" t="s">
        <v>13782</v>
      </c>
      <c r="D13256">
        <v>13031758</v>
      </c>
      <c r="E13256">
        <v>2023</v>
      </c>
    </row>
    <row r="13257" spans="1:5" ht="17.25" customHeight="1" x14ac:dyDescent="0.2">
      <c r="A13257">
        <v>207392</v>
      </c>
      <c r="B13257" t="s">
        <v>10224</v>
      </c>
      <c r="C13257" t="s">
        <v>13782</v>
      </c>
      <c r="D13257">
        <v>13019379</v>
      </c>
      <c r="E13257">
        <v>2023</v>
      </c>
    </row>
    <row r="13258" spans="1:5" ht="17.25" customHeight="1" x14ac:dyDescent="0.2">
      <c r="A13258">
        <v>207391</v>
      </c>
      <c r="B13258" t="s">
        <v>10224</v>
      </c>
      <c r="C13258" t="s">
        <v>13782</v>
      </c>
      <c r="D13258">
        <v>13027494</v>
      </c>
      <c r="E13258">
        <v>2023</v>
      </c>
    </row>
    <row r="13259" spans="1:5" ht="17.25" customHeight="1" x14ac:dyDescent="0.2">
      <c r="A13259">
        <v>207390</v>
      </c>
      <c r="B13259" t="s">
        <v>10224</v>
      </c>
      <c r="C13259" t="s">
        <v>13782</v>
      </c>
      <c r="D13259">
        <v>13019389</v>
      </c>
      <c r="E13259">
        <v>2023</v>
      </c>
    </row>
    <row r="13260" spans="1:5" ht="17.25" customHeight="1" x14ac:dyDescent="0.2">
      <c r="A13260">
        <v>207389</v>
      </c>
      <c r="B13260" t="s">
        <v>10224</v>
      </c>
      <c r="C13260" t="s">
        <v>13782</v>
      </c>
      <c r="D13260">
        <v>13019386</v>
      </c>
      <c r="E13260">
        <v>2023</v>
      </c>
    </row>
    <row r="13261" spans="1:5" ht="17.25" customHeight="1" x14ac:dyDescent="0.2">
      <c r="A13261">
        <v>207388</v>
      </c>
      <c r="B13261" t="s">
        <v>10224</v>
      </c>
      <c r="C13261" t="s">
        <v>13782</v>
      </c>
      <c r="D13261">
        <v>13019381</v>
      </c>
      <c r="E13261">
        <v>2023</v>
      </c>
    </row>
    <row r="13262" spans="1:5" ht="17.25" customHeight="1" x14ac:dyDescent="0.2">
      <c r="A13262">
        <v>203075</v>
      </c>
      <c r="B13262" t="s">
        <v>9878</v>
      </c>
      <c r="C13262" t="s">
        <v>21449</v>
      </c>
      <c r="D13262">
        <v>22565464</v>
      </c>
      <c r="E13262">
        <v>2022</v>
      </c>
    </row>
    <row r="13263" spans="1:5" ht="17.25" customHeight="1" x14ac:dyDescent="0.2">
      <c r="A13263">
        <v>207387</v>
      </c>
      <c r="B13263" t="s">
        <v>10224</v>
      </c>
      <c r="C13263" t="s">
        <v>13782</v>
      </c>
      <c r="D13263">
        <v>13019385</v>
      </c>
      <c r="E13263">
        <v>2023</v>
      </c>
    </row>
    <row r="13264" spans="1:5" ht="17.25" customHeight="1" x14ac:dyDescent="0.2">
      <c r="A13264">
        <v>207386</v>
      </c>
      <c r="B13264" t="s">
        <v>10224</v>
      </c>
      <c r="C13264" t="s">
        <v>13782</v>
      </c>
      <c r="D13264">
        <v>13019371</v>
      </c>
      <c r="E13264">
        <v>2023</v>
      </c>
    </row>
    <row r="13265" spans="1:5" ht="17.25" customHeight="1" x14ac:dyDescent="0.2">
      <c r="A13265">
        <v>207385</v>
      </c>
      <c r="B13265" t="s">
        <v>10224</v>
      </c>
      <c r="C13265" t="s">
        <v>13782</v>
      </c>
      <c r="D13265">
        <v>13031755</v>
      </c>
      <c r="E13265">
        <v>2023</v>
      </c>
    </row>
    <row r="13266" spans="1:5" ht="17.25" customHeight="1" x14ac:dyDescent="0.2">
      <c r="A13266">
        <v>207384</v>
      </c>
      <c r="B13266" t="s">
        <v>10224</v>
      </c>
      <c r="C13266" t="s">
        <v>13782</v>
      </c>
      <c r="D13266">
        <v>13019361</v>
      </c>
      <c r="E13266">
        <v>2023</v>
      </c>
    </row>
    <row r="13267" spans="1:5" ht="17.25" customHeight="1" x14ac:dyDescent="0.2">
      <c r="A13267">
        <v>207416</v>
      </c>
      <c r="B13267" t="s">
        <v>13337</v>
      </c>
      <c r="C13267" t="s">
        <v>23923</v>
      </c>
      <c r="D13267">
        <v>5317704650</v>
      </c>
      <c r="E13267">
        <v>2023</v>
      </c>
    </row>
    <row r="13268" spans="1:5" ht="17.25" customHeight="1" x14ac:dyDescent="0.2">
      <c r="A13268">
        <v>207415</v>
      </c>
      <c r="B13268" t="s">
        <v>13337</v>
      </c>
      <c r="C13268" t="s">
        <v>23923</v>
      </c>
      <c r="D13268">
        <v>5317704740</v>
      </c>
      <c r="E13268">
        <v>2023</v>
      </c>
    </row>
    <row r="13269" spans="1:5" ht="17.25" customHeight="1" x14ac:dyDescent="0.2">
      <c r="A13269">
        <v>207414</v>
      </c>
      <c r="B13269" t="s">
        <v>13337</v>
      </c>
      <c r="C13269" t="s">
        <v>23923</v>
      </c>
      <c r="D13269">
        <v>5317304980</v>
      </c>
      <c r="E13269">
        <v>2023</v>
      </c>
    </row>
    <row r="13270" spans="1:5" ht="17.25" customHeight="1" x14ac:dyDescent="0.2">
      <c r="A13270">
        <v>207413</v>
      </c>
      <c r="B13270" t="s">
        <v>13337</v>
      </c>
      <c r="C13270" t="s">
        <v>23923</v>
      </c>
      <c r="D13270">
        <v>5317704710</v>
      </c>
      <c r="E13270">
        <v>2023</v>
      </c>
    </row>
    <row r="13271" spans="1:5" ht="17.25" customHeight="1" x14ac:dyDescent="0.2">
      <c r="A13271">
        <v>207412</v>
      </c>
      <c r="B13271" t="s">
        <v>13337</v>
      </c>
      <c r="C13271" t="s">
        <v>23923</v>
      </c>
      <c r="D13271">
        <v>5221004090</v>
      </c>
      <c r="E13271">
        <v>2022</v>
      </c>
    </row>
    <row r="13272" spans="1:5" ht="17.25" customHeight="1" x14ac:dyDescent="0.2">
      <c r="A13272">
        <v>207411</v>
      </c>
      <c r="B13272" t="s">
        <v>13337</v>
      </c>
      <c r="C13272" t="s">
        <v>23923</v>
      </c>
      <c r="D13272">
        <v>5317404690</v>
      </c>
      <c r="E13272">
        <v>2023</v>
      </c>
    </row>
    <row r="13273" spans="1:5" ht="17.25" customHeight="1" x14ac:dyDescent="0.2">
      <c r="A13273">
        <v>207410</v>
      </c>
      <c r="B13273" t="s">
        <v>13337</v>
      </c>
      <c r="C13273" t="s">
        <v>23923</v>
      </c>
      <c r="D13273">
        <v>5218604000</v>
      </c>
      <c r="E13273">
        <v>2022</v>
      </c>
    </row>
    <row r="13274" spans="1:5" ht="17.25" customHeight="1" x14ac:dyDescent="0.2">
      <c r="A13274">
        <v>207409</v>
      </c>
      <c r="B13274" t="s">
        <v>10466</v>
      </c>
      <c r="C13274" t="s">
        <v>16190</v>
      </c>
      <c r="D13274" t="s">
        <v>28136</v>
      </c>
      <c r="E13274">
        <v>2023</v>
      </c>
    </row>
    <row r="13275" spans="1:5" ht="17.25" customHeight="1" x14ac:dyDescent="0.2">
      <c r="A13275">
        <v>207408</v>
      </c>
      <c r="B13275" t="s">
        <v>11660</v>
      </c>
      <c r="C13275" t="s">
        <v>21445</v>
      </c>
      <c r="D13275" t="s">
        <v>28137</v>
      </c>
      <c r="E13275">
        <v>2023</v>
      </c>
    </row>
    <row r="13276" spans="1:5" ht="17.25" customHeight="1" x14ac:dyDescent="0.2">
      <c r="A13276">
        <v>207407</v>
      </c>
      <c r="B13276" t="s">
        <v>10345</v>
      </c>
      <c r="C13276" t="s">
        <v>14903</v>
      </c>
      <c r="D13276" t="s">
        <v>28138</v>
      </c>
      <c r="E13276">
        <v>2022</v>
      </c>
    </row>
    <row r="13277" spans="1:5" ht="17.25" customHeight="1" x14ac:dyDescent="0.2">
      <c r="A13277">
        <v>207406</v>
      </c>
      <c r="B13277" t="s">
        <v>10224</v>
      </c>
      <c r="C13277" t="s">
        <v>13782</v>
      </c>
      <c r="D13277">
        <v>13019399</v>
      </c>
      <c r="E13277">
        <v>2023</v>
      </c>
    </row>
    <row r="13278" spans="1:5" ht="17.25" customHeight="1" x14ac:dyDescent="0.2">
      <c r="A13278">
        <v>207405</v>
      </c>
      <c r="B13278" t="s">
        <v>10224</v>
      </c>
      <c r="C13278" t="s">
        <v>13782</v>
      </c>
      <c r="D13278">
        <v>13019400</v>
      </c>
      <c r="E13278">
        <v>2023</v>
      </c>
    </row>
    <row r="13279" spans="1:5" ht="17.25" customHeight="1" x14ac:dyDescent="0.2">
      <c r="A13279">
        <v>207404</v>
      </c>
      <c r="B13279" t="s">
        <v>10224</v>
      </c>
      <c r="C13279" t="s">
        <v>13782</v>
      </c>
      <c r="D13279">
        <v>13019369</v>
      </c>
      <c r="E13279">
        <v>2023</v>
      </c>
    </row>
    <row r="13280" spans="1:5" ht="17.25" customHeight="1" x14ac:dyDescent="0.2">
      <c r="A13280">
        <v>207403</v>
      </c>
      <c r="B13280" t="s">
        <v>10224</v>
      </c>
      <c r="C13280" t="s">
        <v>13782</v>
      </c>
      <c r="D13280">
        <v>13027080</v>
      </c>
      <c r="E13280">
        <v>2023</v>
      </c>
    </row>
    <row r="13281" spans="1:5" ht="17.25" customHeight="1" x14ac:dyDescent="0.2">
      <c r="A13281">
        <v>207402</v>
      </c>
      <c r="B13281" t="s">
        <v>10224</v>
      </c>
      <c r="C13281" t="s">
        <v>13782</v>
      </c>
      <c r="D13281">
        <v>13019397</v>
      </c>
      <c r="E13281">
        <v>2023</v>
      </c>
    </row>
    <row r="13282" spans="1:5" ht="17.25" customHeight="1" x14ac:dyDescent="0.2">
      <c r="A13282">
        <v>207401</v>
      </c>
      <c r="B13282" t="s">
        <v>10224</v>
      </c>
      <c r="C13282" t="s">
        <v>13782</v>
      </c>
      <c r="D13282">
        <v>13019382</v>
      </c>
      <c r="E13282">
        <v>2023</v>
      </c>
    </row>
    <row r="13283" spans="1:5" ht="17.25" customHeight="1" x14ac:dyDescent="0.2">
      <c r="A13283">
        <v>207400</v>
      </c>
      <c r="B13283" t="s">
        <v>10224</v>
      </c>
      <c r="C13283" t="s">
        <v>13782</v>
      </c>
      <c r="D13283">
        <v>13027500</v>
      </c>
      <c r="E13283">
        <v>2023</v>
      </c>
    </row>
    <row r="13284" spans="1:5" ht="17.25" customHeight="1" x14ac:dyDescent="0.2">
      <c r="A13284">
        <v>207399</v>
      </c>
      <c r="B13284" t="s">
        <v>10224</v>
      </c>
      <c r="C13284" t="s">
        <v>13782</v>
      </c>
      <c r="D13284">
        <v>13019391</v>
      </c>
      <c r="E13284">
        <v>2023</v>
      </c>
    </row>
    <row r="13285" spans="1:5" ht="17.25" customHeight="1" x14ac:dyDescent="0.2">
      <c r="A13285">
        <v>207398</v>
      </c>
      <c r="B13285" t="s">
        <v>10224</v>
      </c>
      <c r="C13285" t="s">
        <v>13782</v>
      </c>
      <c r="D13285">
        <v>13019393</v>
      </c>
      <c r="E13285">
        <v>2023</v>
      </c>
    </row>
    <row r="13286" spans="1:5" ht="17.25" customHeight="1" x14ac:dyDescent="0.2">
      <c r="A13286">
        <v>207397</v>
      </c>
      <c r="B13286" t="s">
        <v>10224</v>
      </c>
      <c r="C13286" t="s">
        <v>13782</v>
      </c>
      <c r="D13286">
        <v>13027085</v>
      </c>
      <c r="E13286">
        <v>2023</v>
      </c>
    </row>
    <row r="13287" spans="1:5" ht="17.25" customHeight="1" x14ac:dyDescent="0.2">
      <c r="A13287">
        <v>207396</v>
      </c>
      <c r="B13287" t="s">
        <v>10224</v>
      </c>
      <c r="C13287" t="s">
        <v>13782</v>
      </c>
      <c r="D13287">
        <v>13022050</v>
      </c>
      <c r="E13287">
        <v>2023</v>
      </c>
    </row>
    <row r="13288" spans="1:5" ht="17.25" customHeight="1" x14ac:dyDescent="0.2">
      <c r="A13288">
        <v>207395</v>
      </c>
      <c r="B13288" t="s">
        <v>10224</v>
      </c>
      <c r="C13288" t="s">
        <v>13782</v>
      </c>
      <c r="D13288">
        <v>13019364</v>
      </c>
      <c r="E13288">
        <v>2023</v>
      </c>
    </row>
    <row r="13289" spans="1:5" ht="17.25" customHeight="1" x14ac:dyDescent="0.2">
      <c r="A13289">
        <v>207394</v>
      </c>
      <c r="B13289" t="s">
        <v>10224</v>
      </c>
      <c r="C13289" t="s">
        <v>13782</v>
      </c>
      <c r="D13289">
        <v>13019404</v>
      </c>
      <c r="E13289">
        <v>2023</v>
      </c>
    </row>
    <row r="13290" spans="1:5" ht="17.25" customHeight="1" x14ac:dyDescent="0.2">
      <c r="A13290">
        <v>207421</v>
      </c>
      <c r="B13290" t="s">
        <v>10224</v>
      </c>
      <c r="C13290" t="s">
        <v>13782</v>
      </c>
      <c r="D13290">
        <v>13027061</v>
      </c>
      <c r="E13290">
        <v>2023</v>
      </c>
    </row>
    <row r="13291" spans="1:5" ht="17.25" customHeight="1" x14ac:dyDescent="0.2">
      <c r="A13291">
        <v>207420</v>
      </c>
      <c r="B13291" t="s">
        <v>10224</v>
      </c>
      <c r="C13291" t="s">
        <v>13782</v>
      </c>
      <c r="D13291">
        <v>13019380</v>
      </c>
      <c r="E13291">
        <v>2023</v>
      </c>
    </row>
    <row r="13292" spans="1:5" ht="17.25" customHeight="1" x14ac:dyDescent="0.2">
      <c r="A13292">
        <v>207419</v>
      </c>
      <c r="B13292" t="s">
        <v>10224</v>
      </c>
      <c r="C13292" t="s">
        <v>13782</v>
      </c>
      <c r="D13292">
        <v>13019347</v>
      </c>
      <c r="E13292">
        <v>2023</v>
      </c>
    </row>
    <row r="13293" spans="1:5" ht="17.25" customHeight="1" x14ac:dyDescent="0.2">
      <c r="A13293">
        <v>207418</v>
      </c>
      <c r="B13293" t="s">
        <v>10224</v>
      </c>
      <c r="C13293" t="s">
        <v>13782</v>
      </c>
      <c r="D13293">
        <v>13019387</v>
      </c>
      <c r="E13293">
        <v>2023</v>
      </c>
    </row>
    <row r="13294" spans="1:5" ht="17.25" customHeight="1" x14ac:dyDescent="0.2">
      <c r="A13294">
        <v>209022</v>
      </c>
      <c r="B13294" t="s">
        <v>11660</v>
      </c>
      <c r="C13294" t="s">
        <v>21754</v>
      </c>
      <c r="D13294" t="s">
        <v>28139</v>
      </c>
      <c r="E13294">
        <v>2022</v>
      </c>
    </row>
    <row r="13295" spans="1:5" ht="17.25" customHeight="1" x14ac:dyDescent="0.2">
      <c r="A13295">
        <v>207417</v>
      </c>
      <c r="B13295" t="s">
        <v>10224</v>
      </c>
      <c r="C13295" t="s">
        <v>13782</v>
      </c>
      <c r="D13295">
        <v>13027497</v>
      </c>
      <c r="E13295">
        <v>2023</v>
      </c>
    </row>
    <row r="13296" spans="1:5" ht="17.25" customHeight="1" x14ac:dyDescent="0.2">
      <c r="A13296">
        <v>207445</v>
      </c>
      <c r="B13296" t="s">
        <v>10466</v>
      </c>
      <c r="C13296" t="s">
        <v>16190</v>
      </c>
      <c r="D13296" t="s">
        <v>28140</v>
      </c>
      <c r="E13296">
        <v>2023</v>
      </c>
    </row>
    <row r="13297" spans="1:5" ht="17.25" customHeight="1" x14ac:dyDescent="0.2">
      <c r="A13297">
        <v>207444</v>
      </c>
      <c r="B13297" t="s">
        <v>10466</v>
      </c>
      <c r="C13297" t="s">
        <v>16190</v>
      </c>
      <c r="D13297" t="s">
        <v>28141</v>
      </c>
      <c r="E13297">
        <v>2023</v>
      </c>
    </row>
    <row r="13298" spans="1:5" ht="17.25" customHeight="1" x14ac:dyDescent="0.2">
      <c r="A13298">
        <v>207443</v>
      </c>
      <c r="B13298" t="s">
        <v>10466</v>
      </c>
      <c r="C13298" t="s">
        <v>16190</v>
      </c>
      <c r="D13298" t="s">
        <v>28142</v>
      </c>
      <c r="E13298">
        <v>2023</v>
      </c>
    </row>
    <row r="13299" spans="1:5" ht="17.25" customHeight="1" x14ac:dyDescent="0.2">
      <c r="A13299">
        <v>207441</v>
      </c>
      <c r="B13299" t="s">
        <v>10224</v>
      </c>
      <c r="C13299" t="s">
        <v>13782</v>
      </c>
      <c r="D13299">
        <v>13021676</v>
      </c>
      <c r="E13299">
        <v>2023</v>
      </c>
    </row>
    <row r="13300" spans="1:5" ht="17.25" customHeight="1" x14ac:dyDescent="0.2">
      <c r="A13300">
        <v>207440</v>
      </c>
      <c r="B13300" t="s">
        <v>10224</v>
      </c>
      <c r="C13300" t="s">
        <v>13782</v>
      </c>
      <c r="D13300">
        <v>13021678</v>
      </c>
      <c r="E13300">
        <v>2023</v>
      </c>
    </row>
    <row r="13301" spans="1:5" ht="17.25" customHeight="1" x14ac:dyDescent="0.2">
      <c r="A13301">
        <v>207438</v>
      </c>
      <c r="B13301" t="s">
        <v>10224</v>
      </c>
      <c r="C13301" t="s">
        <v>13782</v>
      </c>
      <c r="D13301">
        <v>13021677</v>
      </c>
      <c r="E13301">
        <v>2023</v>
      </c>
    </row>
    <row r="13302" spans="1:5" ht="17.25" customHeight="1" x14ac:dyDescent="0.2">
      <c r="A13302">
        <v>207437</v>
      </c>
      <c r="B13302" t="s">
        <v>10224</v>
      </c>
      <c r="C13302" t="s">
        <v>13782</v>
      </c>
      <c r="D13302">
        <v>13021668</v>
      </c>
      <c r="E13302">
        <v>2023</v>
      </c>
    </row>
    <row r="13303" spans="1:5" ht="17.25" customHeight="1" x14ac:dyDescent="0.2">
      <c r="A13303">
        <v>207436</v>
      </c>
      <c r="B13303" t="s">
        <v>10224</v>
      </c>
      <c r="C13303" t="s">
        <v>13782</v>
      </c>
      <c r="D13303">
        <v>13021674</v>
      </c>
      <c r="E13303">
        <v>2023</v>
      </c>
    </row>
    <row r="13304" spans="1:5" ht="17.25" customHeight="1" x14ac:dyDescent="0.2">
      <c r="A13304">
        <v>207428</v>
      </c>
      <c r="B13304" t="s">
        <v>10224</v>
      </c>
      <c r="C13304" t="s">
        <v>13782</v>
      </c>
      <c r="D13304">
        <v>13040637</v>
      </c>
      <c r="E13304">
        <v>2023</v>
      </c>
    </row>
    <row r="13305" spans="1:5" ht="17.25" customHeight="1" x14ac:dyDescent="0.2">
      <c r="A13305">
        <v>207427</v>
      </c>
      <c r="B13305" t="s">
        <v>10224</v>
      </c>
      <c r="C13305" t="s">
        <v>13782</v>
      </c>
      <c r="D13305">
        <v>13038523</v>
      </c>
      <c r="E13305">
        <v>2023</v>
      </c>
    </row>
    <row r="13306" spans="1:5" ht="17.25" customHeight="1" x14ac:dyDescent="0.2">
      <c r="A13306">
        <v>207426</v>
      </c>
      <c r="B13306" t="s">
        <v>10224</v>
      </c>
      <c r="C13306" t="s">
        <v>13782</v>
      </c>
      <c r="D13306">
        <v>13031871</v>
      </c>
      <c r="E13306">
        <v>2023</v>
      </c>
    </row>
    <row r="13307" spans="1:5" ht="17.25" customHeight="1" x14ac:dyDescent="0.2">
      <c r="A13307">
        <v>207425</v>
      </c>
      <c r="B13307" t="s">
        <v>10224</v>
      </c>
      <c r="C13307" t="s">
        <v>13782</v>
      </c>
      <c r="D13307">
        <v>13040632</v>
      </c>
      <c r="E13307">
        <v>2023</v>
      </c>
    </row>
    <row r="13308" spans="1:5" ht="17.25" customHeight="1" x14ac:dyDescent="0.2">
      <c r="A13308">
        <v>207424</v>
      </c>
      <c r="B13308" t="s">
        <v>10224</v>
      </c>
      <c r="C13308" t="s">
        <v>13782</v>
      </c>
      <c r="D13308">
        <v>13040638</v>
      </c>
      <c r="E13308">
        <v>2023</v>
      </c>
    </row>
    <row r="13309" spans="1:5" ht="17.25" customHeight="1" x14ac:dyDescent="0.2">
      <c r="A13309">
        <v>207423</v>
      </c>
      <c r="B13309" t="s">
        <v>10224</v>
      </c>
      <c r="C13309" t="s">
        <v>13782</v>
      </c>
      <c r="D13309">
        <v>13040633</v>
      </c>
      <c r="E13309">
        <v>2023</v>
      </c>
    </row>
    <row r="13310" spans="1:5" ht="17.25" customHeight="1" x14ac:dyDescent="0.2">
      <c r="A13310">
        <v>207422</v>
      </c>
      <c r="B13310" t="s">
        <v>10224</v>
      </c>
      <c r="C13310" t="s">
        <v>13782</v>
      </c>
      <c r="D13310">
        <v>13040636</v>
      </c>
      <c r="E13310">
        <v>2023</v>
      </c>
    </row>
    <row r="13311" spans="1:5" ht="17.25" customHeight="1" x14ac:dyDescent="0.2">
      <c r="A13311">
        <v>207560</v>
      </c>
      <c r="B13311" t="s">
        <v>9878</v>
      </c>
      <c r="C13311" t="s">
        <v>16459</v>
      </c>
      <c r="D13311">
        <v>22610727</v>
      </c>
      <c r="E13311">
        <v>2023</v>
      </c>
    </row>
    <row r="13312" spans="1:5" ht="17.25" customHeight="1" x14ac:dyDescent="0.2">
      <c r="A13312">
        <v>207559</v>
      </c>
      <c r="B13312" t="s">
        <v>9878</v>
      </c>
      <c r="C13312" t="s">
        <v>16459</v>
      </c>
      <c r="D13312">
        <v>99147253</v>
      </c>
      <c r="E13312">
        <v>2023</v>
      </c>
    </row>
    <row r="13313" spans="1:5" ht="17.25" customHeight="1" x14ac:dyDescent="0.2">
      <c r="A13313">
        <v>207558</v>
      </c>
      <c r="B13313" t="s">
        <v>9878</v>
      </c>
      <c r="C13313" t="s">
        <v>16459</v>
      </c>
      <c r="D13313">
        <v>22615952</v>
      </c>
      <c r="E13313">
        <v>2023</v>
      </c>
    </row>
    <row r="13314" spans="1:5" ht="17.25" customHeight="1" x14ac:dyDescent="0.2">
      <c r="A13314">
        <v>207557</v>
      </c>
      <c r="B13314" t="s">
        <v>9878</v>
      </c>
      <c r="C13314" t="s">
        <v>16459</v>
      </c>
      <c r="D13314">
        <v>99147246</v>
      </c>
      <c r="E13314">
        <v>2023</v>
      </c>
    </row>
    <row r="13315" spans="1:5" ht="17.25" customHeight="1" x14ac:dyDescent="0.2">
      <c r="A13315">
        <v>207556</v>
      </c>
      <c r="B13315" t="s">
        <v>9878</v>
      </c>
      <c r="C13315" t="s">
        <v>16459</v>
      </c>
      <c r="D13315">
        <v>99147276</v>
      </c>
      <c r="E13315">
        <v>2023</v>
      </c>
    </row>
    <row r="13316" spans="1:5" ht="17.25" customHeight="1" x14ac:dyDescent="0.2">
      <c r="A13316">
        <v>207555</v>
      </c>
      <c r="B13316" t="s">
        <v>9878</v>
      </c>
      <c r="C13316" t="s">
        <v>16459</v>
      </c>
      <c r="D13316">
        <v>22603496</v>
      </c>
      <c r="E13316">
        <v>2023</v>
      </c>
    </row>
    <row r="13317" spans="1:5" ht="17.25" customHeight="1" x14ac:dyDescent="0.2">
      <c r="A13317">
        <v>207554</v>
      </c>
      <c r="B13317" t="s">
        <v>9878</v>
      </c>
      <c r="C13317" t="s">
        <v>16459</v>
      </c>
      <c r="D13317">
        <v>99107865</v>
      </c>
      <c r="E13317">
        <v>2023</v>
      </c>
    </row>
    <row r="13318" spans="1:5" ht="17.25" customHeight="1" x14ac:dyDescent="0.2">
      <c r="A13318">
        <v>207553</v>
      </c>
      <c r="B13318" t="s">
        <v>9878</v>
      </c>
      <c r="C13318" t="s">
        <v>16459</v>
      </c>
      <c r="D13318">
        <v>22603553</v>
      </c>
      <c r="E13318">
        <v>2023</v>
      </c>
    </row>
    <row r="13319" spans="1:5" ht="17.25" customHeight="1" x14ac:dyDescent="0.2">
      <c r="A13319">
        <v>207552</v>
      </c>
      <c r="B13319" t="s">
        <v>9878</v>
      </c>
      <c r="C13319" t="s">
        <v>16459</v>
      </c>
      <c r="D13319">
        <v>22600806</v>
      </c>
      <c r="E13319">
        <v>2023</v>
      </c>
    </row>
    <row r="13320" spans="1:5" ht="17.25" customHeight="1" x14ac:dyDescent="0.2">
      <c r="A13320">
        <v>207551</v>
      </c>
      <c r="B13320" t="s">
        <v>9878</v>
      </c>
      <c r="C13320" t="s">
        <v>16459</v>
      </c>
      <c r="D13320">
        <v>22619603</v>
      </c>
      <c r="E13320">
        <v>2023</v>
      </c>
    </row>
    <row r="13321" spans="1:5" ht="17.25" customHeight="1" x14ac:dyDescent="0.2">
      <c r="A13321">
        <v>207471</v>
      </c>
      <c r="B13321" t="s">
        <v>10224</v>
      </c>
      <c r="C13321" t="s">
        <v>21883</v>
      </c>
      <c r="D13321">
        <v>13008037</v>
      </c>
      <c r="E13321">
        <v>2023</v>
      </c>
    </row>
    <row r="13322" spans="1:5" ht="17.25" customHeight="1" x14ac:dyDescent="0.2">
      <c r="A13322">
        <v>207466</v>
      </c>
      <c r="B13322" t="s">
        <v>9878</v>
      </c>
      <c r="C13322" t="s">
        <v>14803</v>
      </c>
      <c r="D13322">
        <v>77246137</v>
      </c>
      <c r="E13322">
        <v>2022</v>
      </c>
    </row>
    <row r="13323" spans="1:5" ht="17.25" customHeight="1" x14ac:dyDescent="0.2">
      <c r="A13323">
        <v>207528</v>
      </c>
      <c r="B13323" t="s">
        <v>9414</v>
      </c>
      <c r="C13323" t="s">
        <v>9636</v>
      </c>
      <c r="D13323" t="s">
        <v>28143</v>
      </c>
      <c r="E13323">
        <v>2023</v>
      </c>
    </row>
    <row r="13324" spans="1:5" ht="17.25" customHeight="1" x14ac:dyDescent="0.2">
      <c r="A13324">
        <v>207527</v>
      </c>
      <c r="B13324" t="s">
        <v>9414</v>
      </c>
      <c r="C13324" t="s">
        <v>9636</v>
      </c>
      <c r="D13324" t="s">
        <v>28144</v>
      </c>
      <c r="E13324">
        <v>2023</v>
      </c>
    </row>
    <row r="13325" spans="1:5" ht="17.25" customHeight="1" x14ac:dyDescent="0.2">
      <c r="A13325">
        <v>207526</v>
      </c>
      <c r="B13325" t="s">
        <v>9414</v>
      </c>
      <c r="C13325" t="s">
        <v>9636</v>
      </c>
      <c r="D13325" t="s">
        <v>28145</v>
      </c>
      <c r="E13325">
        <v>2023</v>
      </c>
    </row>
    <row r="13326" spans="1:5" ht="17.25" customHeight="1" x14ac:dyDescent="0.2">
      <c r="A13326">
        <v>187514</v>
      </c>
      <c r="B13326" t="s">
        <v>9414</v>
      </c>
      <c r="C13326" t="s">
        <v>9385</v>
      </c>
      <c r="D13326" t="s">
        <v>28146</v>
      </c>
      <c r="E13326">
        <v>2015</v>
      </c>
    </row>
    <row r="13327" spans="1:5" ht="17.25" customHeight="1" x14ac:dyDescent="0.2">
      <c r="A13327">
        <v>187513</v>
      </c>
      <c r="B13327" t="s">
        <v>9414</v>
      </c>
      <c r="C13327" t="s">
        <v>9385</v>
      </c>
      <c r="D13327" t="s">
        <v>28147</v>
      </c>
      <c r="E13327">
        <v>2015</v>
      </c>
    </row>
    <row r="13328" spans="1:5" ht="17.25" customHeight="1" x14ac:dyDescent="0.2">
      <c r="A13328">
        <v>187512</v>
      </c>
      <c r="B13328" t="s">
        <v>9414</v>
      </c>
      <c r="C13328" t="s">
        <v>9385</v>
      </c>
      <c r="D13328" t="s">
        <v>28148</v>
      </c>
      <c r="E13328">
        <v>2017</v>
      </c>
    </row>
    <row r="13329" spans="1:5" ht="17.25" customHeight="1" x14ac:dyDescent="0.2">
      <c r="A13329">
        <v>207459</v>
      </c>
      <c r="B13329" t="s">
        <v>9878</v>
      </c>
      <c r="C13329" t="s">
        <v>28149</v>
      </c>
      <c r="D13329">
        <v>80411176</v>
      </c>
      <c r="E13329">
        <v>2022</v>
      </c>
    </row>
    <row r="13330" spans="1:5" ht="17.25" customHeight="1" x14ac:dyDescent="0.2">
      <c r="A13330">
        <v>207458</v>
      </c>
      <c r="B13330" t="s">
        <v>9878</v>
      </c>
      <c r="C13330" t="s">
        <v>28149</v>
      </c>
      <c r="D13330">
        <v>80488418</v>
      </c>
      <c r="E13330">
        <v>2022</v>
      </c>
    </row>
    <row r="13331" spans="1:5" ht="17.25" customHeight="1" x14ac:dyDescent="0.2">
      <c r="A13331">
        <v>207457</v>
      </c>
      <c r="B13331" t="s">
        <v>9878</v>
      </c>
      <c r="C13331" t="s">
        <v>21437</v>
      </c>
      <c r="D13331">
        <v>99141594</v>
      </c>
      <c r="E13331">
        <v>2023</v>
      </c>
    </row>
    <row r="13332" spans="1:5" ht="17.25" customHeight="1" x14ac:dyDescent="0.2">
      <c r="A13332">
        <v>207456</v>
      </c>
      <c r="B13332" t="s">
        <v>9878</v>
      </c>
      <c r="C13332" t="s">
        <v>21437</v>
      </c>
      <c r="D13332">
        <v>99145082</v>
      </c>
      <c r="E13332">
        <v>2023</v>
      </c>
    </row>
    <row r="13333" spans="1:5" ht="17.25" customHeight="1" x14ac:dyDescent="0.2">
      <c r="A13333">
        <v>207455</v>
      </c>
      <c r="B13333" t="s">
        <v>9878</v>
      </c>
      <c r="C13333" t="s">
        <v>21437</v>
      </c>
      <c r="D13333">
        <v>99145080</v>
      </c>
      <c r="E13333">
        <v>2023</v>
      </c>
    </row>
    <row r="13334" spans="1:5" ht="17.25" customHeight="1" x14ac:dyDescent="0.2">
      <c r="A13334">
        <v>207454</v>
      </c>
      <c r="B13334" t="s">
        <v>9878</v>
      </c>
      <c r="C13334" t="s">
        <v>21437</v>
      </c>
      <c r="D13334">
        <v>99145085</v>
      </c>
      <c r="E13334">
        <v>2023</v>
      </c>
    </row>
    <row r="13335" spans="1:5" ht="17.25" customHeight="1" x14ac:dyDescent="0.2">
      <c r="A13335">
        <v>207453</v>
      </c>
      <c r="B13335" t="s">
        <v>9878</v>
      </c>
      <c r="C13335" t="s">
        <v>21437</v>
      </c>
      <c r="D13335">
        <v>99141590</v>
      </c>
      <c r="E13335">
        <v>2023</v>
      </c>
    </row>
    <row r="13336" spans="1:5" ht="17.25" customHeight="1" x14ac:dyDescent="0.2">
      <c r="A13336">
        <v>207452</v>
      </c>
      <c r="B13336" t="s">
        <v>9878</v>
      </c>
      <c r="C13336" t="s">
        <v>25276</v>
      </c>
      <c r="D13336">
        <v>99054284</v>
      </c>
      <c r="E13336">
        <v>2023</v>
      </c>
    </row>
    <row r="13337" spans="1:5" ht="17.25" customHeight="1" x14ac:dyDescent="0.2">
      <c r="A13337">
        <v>207566</v>
      </c>
      <c r="B13337" t="s">
        <v>16408</v>
      </c>
      <c r="C13337" t="s">
        <v>16409</v>
      </c>
      <c r="D13337" t="s">
        <v>28150</v>
      </c>
      <c r="E13337">
        <v>2022</v>
      </c>
    </row>
    <row r="13338" spans="1:5" ht="17.25" customHeight="1" x14ac:dyDescent="0.2">
      <c r="A13338">
        <v>207565</v>
      </c>
      <c r="B13338" t="s">
        <v>16408</v>
      </c>
      <c r="C13338" t="s">
        <v>16409</v>
      </c>
      <c r="D13338" t="s">
        <v>28151</v>
      </c>
      <c r="E13338">
        <v>2022</v>
      </c>
    </row>
    <row r="13339" spans="1:5" ht="17.25" customHeight="1" x14ac:dyDescent="0.2">
      <c r="A13339">
        <v>207564</v>
      </c>
      <c r="B13339" t="s">
        <v>16408</v>
      </c>
      <c r="C13339" t="s">
        <v>16409</v>
      </c>
      <c r="D13339" t="s">
        <v>28152</v>
      </c>
      <c r="E13339">
        <v>2022</v>
      </c>
    </row>
    <row r="13340" spans="1:5" ht="17.25" customHeight="1" x14ac:dyDescent="0.2">
      <c r="A13340">
        <v>207563</v>
      </c>
      <c r="B13340" t="s">
        <v>16408</v>
      </c>
      <c r="C13340" t="s">
        <v>16409</v>
      </c>
      <c r="D13340" t="s">
        <v>28153</v>
      </c>
      <c r="E13340">
        <v>2022</v>
      </c>
    </row>
    <row r="13341" spans="1:5" ht="17.25" customHeight="1" x14ac:dyDescent="0.2">
      <c r="A13341">
        <v>207562</v>
      </c>
      <c r="B13341" t="s">
        <v>9878</v>
      </c>
      <c r="C13341" t="s">
        <v>28154</v>
      </c>
      <c r="D13341">
        <v>99801289</v>
      </c>
      <c r="E13341">
        <v>2023</v>
      </c>
    </row>
    <row r="13342" spans="1:5" ht="17.25" customHeight="1" x14ac:dyDescent="0.2">
      <c r="A13342">
        <v>207561</v>
      </c>
      <c r="B13342" t="s">
        <v>9878</v>
      </c>
      <c r="C13342" t="s">
        <v>28155</v>
      </c>
      <c r="D13342">
        <v>22618732</v>
      </c>
      <c r="E13342">
        <v>2023</v>
      </c>
    </row>
    <row r="13343" spans="1:5" ht="17.25" customHeight="1" x14ac:dyDescent="0.2">
      <c r="A13343">
        <v>207638</v>
      </c>
      <c r="B13343" t="s">
        <v>10345</v>
      </c>
      <c r="C13343" t="s">
        <v>14903</v>
      </c>
      <c r="D13343" t="s">
        <v>28156</v>
      </c>
      <c r="E13343">
        <v>2022</v>
      </c>
    </row>
    <row r="13344" spans="1:5" ht="17.25" customHeight="1" x14ac:dyDescent="0.2">
      <c r="A13344">
        <v>204929</v>
      </c>
      <c r="B13344" t="s">
        <v>10224</v>
      </c>
      <c r="C13344" t="s">
        <v>13166</v>
      </c>
      <c r="D13344">
        <v>12843007</v>
      </c>
      <c r="E13344">
        <v>2022</v>
      </c>
    </row>
    <row r="13345" spans="1:5" ht="17.25" customHeight="1" x14ac:dyDescent="0.2">
      <c r="A13345">
        <v>207627</v>
      </c>
      <c r="B13345" t="s">
        <v>13337</v>
      </c>
      <c r="C13345" t="s">
        <v>15288</v>
      </c>
      <c r="D13345">
        <v>4817903300</v>
      </c>
      <c r="E13345">
        <v>2018</v>
      </c>
    </row>
    <row r="13346" spans="1:5" ht="17.25" customHeight="1" x14ac:dyDescent="0.2">
      <c r="A13346">
        <v>207626</v>
      </c>
      <c r="B13346" t="s">
        <v>13337</v>
      </c>
      <c r="C13346" t="s">
        <v>15288</v>
      </c>
      <c r="D13346">
        <v>5207003710</v>
      </c>
      <c r="E13346">
        <v>2022</v>
      </c>
    </row>
    <row r="13347" spans="1:5" ht="17.25" customHeight="1" x14ac:dyDescent="0.2">
      <c r="A13347">
        <v>210485</v>
      </c>
      <c r="B13347" t="s">
        <v>10310</v>
      </c>
      <c r="C13347" t="s">
        <v>22034</v>
      </c>
      <c r="D13347" t="s">
        <v>28157</v>
      </c>
      <c r="E13347">
        <v>2022</v>
      </c>
    </row>
    <row r="13348" spans="1:5" ht="17.25" customHeight="1" x14ac:dyDescent="0.2">
      <c r="A13348">
        <v>187630</v>
      </c>
      <c r="B13348" t="s">
        <v>10466</v>
      </c>
      <c r="C13348" t="s">
        <v>15081</v>
      </c>
      <c r="D13348" t="s">
        <v>28158</v>
      </c>
      <c r="E13348">
        <v>2019</v>
      </c>
    </row>
    <row r="13349" spans="1:5" ht="17.25" customHeight="1" x14ac:dyDescent="0.2">
      <c r="A13349">
        <v>207710</v>
      </c>
      <c r="B13349" t="s">
        <v>10345</v>
      </c>
      <c r="C13349" t="s">
        <v>13041</v>
      </c>
      <c r="D13349" t="s">
        <v>28159</v>
      </c>
      <c r="E13349">
        <v>2022</v>
      </c>
    </row>
    <row r="13350" spans="1:5" ht="17.25" customHeight="1" x14ac:dyDescent="0.2">
      <c r="A13350">
        <v>207181</v>
      </c>
      <c r="B13350" t="s">
        <v>11811</v>
      </c>
      <c r="C13350" t="s">
        <v>22031</v>
      </c>
      <c r="D13350" t="s">
        <v>28160</v>
      </c>
      <c r="E13350">
        <v>2022</v>
      </c>
    </row>
    <row r="13351" spans="1:5" ht="17.25" customHeight="1" x14ac:dyDescent="0.2">
      <c r="A13351">
        <v>207180</v>
      </c>
      <c r="B13351" t="s">
        <v>11811</v>
      </c>
      <c r="C13351" t="s">
        <v>22031</v>
      </c>
      <c r="D13351" t="s">
        <v>28161</v>
      </c>
      <c r="E13351">
        <v>2022</v>
      </c>
    </row>
    <row r="13352" spans="1:5" ht="17.25" customHeight="1" x14ac:dyDescent="0.2">
      <c r="A13352">
        <v>207179</v>
      </c>
      <c r="B13352" t="s">
        <v>11811</v>
      </c>
      <c r="C13352" t="s">
        <v>22069</v>
      </c>
      <c r="D13352" t="s">
        <v>28162</v>
      </c>
      <c r="E13352">
        <v>2023</v>
      </c>
    </row>
    <row r="13353" spans="1:5" ht="17.25" customHeight="1" x14ac:dyDescent="0.2">
      <c r="A13353">
        <v>207178</v>
      </c>
      <c r="B13353" t="s">
        <v>10345</v>
      </c>
      <c r="C13353" t="s">
        <v>14895</v>
      </c>
      <c r="D13353" t="s">
        <v>28163</v>
      </c>
      <c r="E13353">
        <v>2023</v>
      </c>
    </row>
    <row r="13354" spans="1:5" ht="17.25" customHeight="1" x14ac:dyDescent="0.2">
      <c r="A13354">
        <v>207177</v>
      </c>
      <c r="B13354" t="s">
        <v>10345</v>
      </c>
      <c r="C13354" t="s">
        <v>14895</v>
      </c>
      <c r="D13354" t="s">
        <v>28164</v>
      </c>
      <c r="E13354">
        <v>2023</v>
      </c>
    </row>
    <row r="13355" spans="1:5" ht="17.25" customHeight="1" x14ac:dyDescent="0.2">
      <c r="A13355">
        <v>190609</v>
      </c>
      <c r="B13355" t="s">
        <v>10345</v>
      </c>
      <c r="C13355" t="s">
        <v>14903</v>
      </c>
      <c r="D13355" t="s">
        <v>28165</v>
      </c>
      <c r="E13355">
        <v>2019</v>
      </c>
    </row>
    <row r="13356" spans="1:5" ht="17.25" customHeight="1" x14ac:dyDescent="0.2">
      <c r="A13356">
        <v>207176</v>
      </c>
      <c r="B13356" t="s">
        <v>9878</v>
      </c>
      <c r="C13356" t="s">
        <v>16216</v>
      </c>
      <c r="D13356">
        <v>22560966</v>
      </c>
      <c r="E13356">
        <v>2022</v>
      </c>
    </row>
    <row r="13357" spans="1:5" ht="17.25" customHeight="1" x14ac:dyDescent="0.2">
      <c r="A13357">
        <v>207266</v>
      </c>
      <c r="B13357" t="s">
        <v>10224</v>
      </c>
      <c r="C13357" t="s">
        <v>13782</v>
      </c>
      <c r="D13357">
        <v>13019356</v>
      </c>
      <c r="E13357">
        <v>2023</v>
      </c>
    </row>
    <row r="13358" spans="1:5" ht="17.25" customHeight="1" x14ac:dyDescent="0.2">
      <c r="A13358">
        <v>207265</v>
      </c>
      <c r="B13358" t="s">
        <v>10224</v>
      </c>
      <c r="C13358" t="s">
        <v>13782</v>
      </c>
      <c r="D13358">
        <v>13019388</v>
      </c>
      <c r="E13358">
        <v>2023</v>
      </c>
    </row>
    <row r="13359" spans="1:5" ht="17.25" customHeight="1" x14ac:dyDescent="0.2">
      <c r="A13359">
        <v>207264</v>
      </c>
      <c r="B13359" t="s">
        <v>10224</v>
      </c>
      <c r="C13359" t="s">
        <v>13782</v>
      </c>
      <c r="D13359">
        <v>13019350</v>
      </c>
      <c r="E13359">
        <v>2023</v>
      </c>
    </row>
    <row r="13360" spans="1:5" ht="17.25" customHeight="1" x14ac:dyDescent="0.2">
      <c r="A13360">
        <v>207263</v>
      </c>
      <c r="B13360" t="s">
        <v>10224</v>
      </c>
      <c r="C13360" t="s">
        <v>13782</v>
      </c>
      <c r="D13360">
        <v>13019351</v>
      </c>
      <c r="E13360">
        <v>2023</v>
      </c>
    </row>
    <row r="13361" spans="1:5" ht="17.25" customHeight="1" x14ac:dyDescent="0.2">
      <c r="A13361">
        <v>207262</v>
      </c>
      <c r="B13361" t="s">
        <v>10224</v>
      </c>
      <c r="C13361" t="s">
        <v>13782</v>
      </c>
      <c r="D13361">
        <v>13019355</v>
      </c>
      <c r="E13361">
        <v>2023</v>
      </c>
    </row>
    <row r="13362" spans="1:5" ht="17.25" customHeight="1" x14ac:dyDescent="0.2">
      <c r="A13362">
        <v>207261</v>
      </c>
      <c r="B13362" t="s">
        <v>10224</v>
      </c>
      <c r="C13362" t="s">
        <v>13782</v>
      </c>
      <c r="D13362">
        <v>13012620</v>
      </c>
      <c r="E13362">
        <v>2023</v>
      </c>
    </row>
    <row r="13363" spans="1:5" ht="17.25" customHeight="1" x14ac:dyDescent="0.2">
      <c r="A13363">
        <v>207260</v>
      </c>
      <c r="B13363" t="s">
        <v>10224</v>
      </c>
      <c r="C13363" t="s">
        <v>13782</v>
      </c>
      <c r="D13363">
        <v>13012631</v>
      </c>
      <c r="E13363">
        <v>2023</v>
      </c>
    </row>
    <row r="13364" spans="1:5" ht="17.25" customHeight="1" x14ac:dyDescent="0.2">
      <c r="A13364">
        <v>207259</v>
      </c>
      <c r="B13364" t="s">
        <v>10224</v>
      </c>
      <c r="C13364" t="s">
        <v>13782</v>
      </c>
      <c r="D13364">
        <v>13022062</v>
      </c>
      <c r="E13364">
        <v>2023</v>
      </c>
    </row>
    <row r="13365" spans="1:5" ht="17.25" customHeight="1" x14ac:dyDescent="0.2">
      <c r="A13365">
        <v>207258</v>
      </c>
      <c r="B13365" t="s">
        <v>10224</v>
      </c>
      <c r="C13365" t="s">
        <v>13782</v>
      </c>
      <c r="D13365">
        <v>12971815</v>
      </c>
      <c r="E13365">
        <v>2023</v>
      </c>
    </row>
    <row r="13366" spans="1:5" ht="17.25" customHeight="1" x14ac:dyDescent="0.2">
      <c r="A13366">
        <v>207257</v>
      </c>
      <c r="B13366" t="s">
        <v>10224</v>
      </c>
      <c r="C13366" t="s">
        <v>13782</v>
      </c>
      <c r="D13366">
        <v>12969951</v>
      </c>
      <c r="E13366">
        <v>2023</v>
      </c>
    </row>
    <row r="13367" spans="1:5" ht="17.25" customHeight="1" x14ac:dyDescent="0.2">
      <c r="A13367">
        <v>207256</v>
      </c>
      <c r="B13367" t="s">
        <v>10224</v>
      </c>
      <c r="C13367" t="s">
        <v>13782</v>
      </c>
      <c r="D13367">
        <v>12969677</v>
      </c>
      <c r="E13367">
        <v>2023</v>
      </c>
    </row>
    <row r="13368" spans="1:5" ht="17.25" customHeight="1" x14ac:dyDescent="0.2">
      <c r="A13368">
        <v>207255</v>
      </c>
      <c r="B13368" t="s">
        <v>10224</v>
      </c>
      <c r="C13368" t="s">
        <v>13782</v>
      </c>
      <c r="D13368">
        <v>12969937</v>
      </c>
      <c r="E13368">
        <v>2023</v>
      </c>
    </row>
    <row r="13369" spans="1:5" ht="17.25" customHeight="1" x14ac:dyDescent="0.2">
      <c r="A13369">
        <v>207254</v>
      </c>
      <c r="B13369" t="s">
        <v>10224</v>
      </c>
      <c r="C13369" t="s">
        <v>13782</v>
      </c>
      <c r="D13369">
        <v>12971813</v>
      </c>
      <c r="E13369">
        <v>2023</v>
      </c>
    </row>
    <row r="13370" spans="1:5" ht="17.25" customHeight="1" x14ac:dyDescent="0.2">
      <c r="A13370">
        <v>207253</v>
      </c>
      <c r="B13370" t="s">
        <v>10224</v>
      </c>
      <c r="C13370" t="s">
        <v>13782</v>
      </c>
      <c r="D13370">
        <v>12953142</v>
      </c>
      <c r="E13370">
        <v>2022</v>
      </c>
    </row>
    <row r="13371" spans="1:5" ht="17.25" customHeight="1" x14ac:dyDescent="0.2">
      <c r="A13371">
        <v>207252</v>
      </c>
      <c r="B13371" t="s">
        <v>10224</v>
      </c>
      <c r="C13371" t="s">
        <v>13782</v>
      </c>
      <c r="D13371">
        <v>12953660</v>
      </c>
      <c r="E13371">
        <v>2022</v>
      </c>
    </row>
    <row r="13372" spans="1:5" ht="17.25" customHeight="1" x14ac:dyDescent="0.2">
      <c r="A13372">
        <v>207251</v>
      </c>
      <c r="B13372" t="s">
        <v>10224</v>
      </c>
      <c r="C13372" t="s">
        <v>13782</v>
      </c>
      <c r="D13372">
        <v>12953662</v>
      </c>
      <c r="E13372">
        <v>2022</v>
      </c>
    </row>
    <row r="13373" spans="1:5" ht="17.25" customHeight="1" x14ac:dyDescent="0.2">
      <c r="A13373">
        <v>207250</v>
      </c>
      <c r="B13373" t="s">
        <v>10224</v>
      </c>
      <c r="C13373" t="s">
        <v>13782</v>
      </c>
      <c r="D13373">
        <v>12953138</v>
      </c>
      <c r="E13373">
        <v>2022</v>
      </c>
    </row>
    <row r="13374" spans="1:5" ht="17.25" customHeight="1" x14ac:dyDescent="0.2">
      <c r="A13374">
        <v>207249</v>
      </c>
      <c r="B13374" t="s">
        <v>10224</v>
      </c>
      <c r="C13374" t="s">
        <v>13782</v>
      </c>
      <c r="D13374">
        <v>13025921</v>
      </c>
      <c r="E13374">
        <v>2023</v>
      </c>
    </row>
    <row r="13375" spans="1:5" ht="17.25" customHeight="1" x14ac:dyDescent="0.2">
      <c r="A13375">
        <v>207248</v>
      </c>
      <c r="B13375" t="s">
        <v>10224</v>
      </c>
      <c r="C13375" t="s">
        <v>13782</v>
      </c>
      <c r="D13375">
        <v>13019398</v>
      </c>
      <c r="E13375">
        <v>2023</v>
      </c>
    </row>
    <row r="13376" spans="1:5" ht="17.25" customHeight="1" x14ac:dyDescent="0.2">
      <c r="A13376">
        <v>207247</v>
      </c>
      <c r="B13376" t="s">
        <v>10224</v>
      </c>
      <c r="C13376" t="s">
        <v>13782</v>
      </c>
      <c r="D13376">
        <v>13027081</v>
      </c>
      <c r="E13376">
        <v>2023</v>
      </c>
    </row>
    <row r="13377" spans="1:5" ht="17.25" customHeight="1" x14ac:dyDescent="0.2">
      <c r="A13377">
        <v>207246</v>
      </c>
      <c r="B13377" t="s">
        <v>10224</v>
      </c>
      <c r="C13377" t="s">
        <v>13782</v>
      </c>
      <c r="D13377">
        <v>13019403</v>
      </c>
      <c r="E13377">
        <v>2023</v>
      </c>
    </row>
    <row r="13378" spans="1:5" ht="17.25" customHeight="1" x14ac:dyDescent="0.2">
      <c r="A13378">
        <v>207245</v>
      </c>
      <c r="B13378" t="s">
        <v>10224</v>
      </c>
      <c r="C13378" t="s">
        <v>13782</v>
      </c>
      <c r="D13378">
        <v>13025924</v>
      </c>
      <c r="E13378">
        <v>2023</v>
      </c>
    </row>
    <row r="13379" spans="1:5" ht="17.25" customHeight="1" x14ac:dyDescent="0.2">
      <c r="A13379">
        <v>207244</v>
      </c>
      <c r="B13379" t="s">
        <v>11660</v>
      </c>
      <c r="C13379" t="s">
        <v>21445</v>
      </c>
      <c r="D13379" t="s">
        <v>28166</v>
      </c>
      <c r="E13379">
        <v>2023</v>
      </c>
    </row>
    <row r="13380" spans="1:5" ht="17.25" customHeight="1" x14ac:dyDescent="0.2">
      <c r="A13380">
        <v>207243</v>
      </c>
      <c r="B13380" t="s">
        <v>11660</v>
      </c>
      <c r="C13380" t="s">
        <v>21445</v>
      </c>
      <c r="D13380" t="s">
        <v>28167</v>
      </c>
      <c r="E13380">
        <v>2023</v>
      </c>
    </row>
    <row r="13381" spans="1:5" ht="17.25" customHeight="1" x14ac:dyDescent="0.2">
      <c r="A13381">
        <v>207242</v>
      </c>
      <c r="B13381" t="s">
        <v>9878</v>
      </c>
      <c r="C13381" t="s">
        <v>21522</v>
      </c>
      <c r="D13381">
        <v>80531475</v>
      </c>
      <c r="E13381">
        <v>2023</v>
      </c>
    </row>
    <row r="13382" spans="1:5" ht="17.25" customHeight="1" x14ac:dyDescent="0.2">
      <c r="A13382">
        <v>207241</v>
      </c>
      <c r="B13382" t="s">
        <v>9878</v>
      </c>
      <c r="C13382" t="s">
        <v>21522</v>
      </c>
      <c r="D13382">
        <v>80531474</v>
      </c>
      <c r="E13382">
        <v>2023</v>
      </c>
    </row>
    <row r="13383" spans="1:5" ht="17.25" customHeight="1" x14ac:dyDescent="0.2">
      <c r="A13383">
        <v>207362</v>
      </c>
      <c r="B13383" t="s">
        <v>9878</v>
      </c>
      <c r="C13383" t="s">
        <v>14023</v>
      </c>
      <c r="D13383">
        <v>22615782</v>
      </c>
      <c r="E13383">
        <v>2023</v>
      </c>
    </row>
    <row r="13384" spans="1:5" ht="17.25" customHeight="1" x14ac:dyDescent="0.2">
      <c r="A13384">
        <v>207361</v>
      </c>
      <c r="B13384" t="s">
        <v>9878</v>
      </c>
      <c r="C13384" t="s">
        <v>14023</v>
      </c>
      <c r="D13384">
        <v>22603831</v>
      </c>
      <c r="E13384">
        <v>2023</v>
      </c>
    </row>
    <row r="13385" spans="1:5" ht="17.25" customHeight="1" x14ac:dyDescent="0.2">
      <c r="A13385">
        <v>207360</v>
      </c>
      <c r="B13385" t="s">
        <v>9878</v>
      </c>
      <c r="C13385" t="s">
        <v>14023</v>
      </c>
      <c r="D13385">
        <v>99124236</v>
      </c>
      <c r="E13385">
        <v>2023</v>
      </c>
    </row>
    <row r="13386" spans="1:5" ht="17.25" customHeight="1" x14ac:dyDescent="0.2">
      <c r="A13386">
        <v>207359</v>
      </c>
      <c r="B13386" t="s">
        <v>9878</v>
      </c>
      <c r="C13386" t="s">
        <v>13713</v>
      </c>
      <c r="D13386">
        <v>22615982</v>
      </c>
      <c r="E13386">
        <v>2023</v>
      </c>
    </row>
    <row r="13387" spans="1:5" ht="17.25" customHeight="1" x14ac:dyDescent="0.2">
      <c r="A13387">
        <v>207358</v>
      </c>
      <c r="B13387" t="s">
        <v>9878</v>
      </c>
      <c r="C13387" t="s">
        <v>13713</v>
      </c>
      <c r="D13387">
        <v>22614644</v>
      </c>
      <c r="E13387">
        <v>2023</v>
      </c>
    </row>
    <row r="13388" spans="1:5" ht="17.25" customHeight="1" x14ac:dyDescent="0.2">
      <c r="A13388">
        <v>207357</v>
      </c>
      <c r="B13388" t="s">
        <v>9878</v>
      </c>
      <c r="C13388" t="s">
        <v>13713</v>
      </c>
      <c r="D13388">
        <v>22601771</v>
      </c>
      <c r="E13388">
        <v>2023</v>
      </c>
    </row>
    <row r="13389" spans="1:5" ht="17.25" customHeight="1" x14ac:dyDescent="0.2">
      <c r="A13389">
        <v>207356</v>
      </c>
      <c r="B13389" t="s">
        <v>9878</v>
      </c>
      <c r="C13389" t="s">
        <v>16459</v>
      </c>
      <c r="D13389">
        <v>22618400</v>
      </c>
      <c r="E13389">
        <v>2023</v>
      </c>
    </row>
    <row r="13390" spans="1:5" ht="17.25" customHeight="1" x14ac:dyDescent="0.2">
      <c r="A13390">
        <v>207355</v>
      </c>
      <c r="B13390" t="s">
        <v>9878</v>
      </c>
      <c r="C13390" t="s">
        <v>16459</v>
      </c>
      <c r="D13390">
        <v>22618480</v>
      </c>
      <c r="E13390">
        <v>2023</v>
      </c>
    </row>
    <row r="13391" spans="1:5" ht="17.25" customHeight="1" x14ac:dyDescent="0.2">
      <c r="A13391">
        <v>207354</v>
      </c>
      <c r="B13391" t="s">
        <v>9878</v>
      </c>
      <c r="C13391" t="s">
        <v>16459</v>
      </c>
      <c r="D13391">
        <v>22618415</v>
      </c>
      <c r="E13391">
        <v>2023</v>
      </c>
    </row>
    <row r="13392" spans="1:5" ht="17.25" customHeight="1" x14ac:dyDescent="0.2">
      <c r="A13392">
        <v>207353</v>
      </c>
      <c r="B13392" t="s">
        <v>9878</v>
      </c>
      <c r="C13392" t="s">
        <v>16459</v>
      </c>
      <c r="D13392">
        <v>22620879</v>
      </c>
      <c r="E13392">
        <v>2023</v>
      </c>
    </row>
    <row r="13393" spans="1:5" ht="17.25" customHeight="1" x14ac:dyDescent="0.2">
      <c r="A13393">
        <v>207332</v>
      </c>
      <c r="B13393" t="s">
        <v>9878</v>
      </c>
      <c r="C13393" t="s">
        <v>16459</v>
      </c>
      <c r="D13393">
        <v>22620291</v>
      </c>
      <c r="E13393">
        <v>2023</v>
      </c>
    </row>
    <row r="13394" spans="1:5" ht="17.25" customHeight="1" x14ac:dyDescent="0.2">
      <c r="A13394">
        <v>207331</v>
      </c>
      <c r="B13394" t="s">
        <v>9878</v>
      </c>
      <c r="C13394" t="s">
        <v>16459</v>
      </c>
      <c r="D13394">
        <v>22598268</v>
      </c>
      <c r="E13394">
        <v>2023</v>
      </c>
    </row>
    <row r="13395" spans="1:5" ht="17.25" customHeight="1" x14ac:dyDescent="0.2">
      <c r="A13395">
        <v>207330</v>
      </c>
      <c r="B13395" t="s">
        <v>9878</v>
      </c>
      <c r="C13395" t="s">
        <v>16459</v>
      </c>
      <c r="D13395">
        <v>22618706</v>
      </c>
      <c r="E13395">
        <v>2023</v>
      </c>
    </row>
    <row r="13396" spans="1:5" ht="17.25" customHeight="1" x14ac:dyDescent="0.2">
      <c r="A13396">
        <v>207329</v>
      </c>
      <c r="B13396" t="s">
        <v>9878</v>
      </c>
      <c r="C13396" t="s">
        <v>16459</v>
      </c>
      <c r="D13396">
        <v>22618727</v>
      </c>
      <c r="E13396">
        <v>2023</v>
      </c>
    </row>
    <row r="13397" spans="1:5" ht="17.25" customHeight="1" x14ac:dyDescent="0.2">
      <c r="A13397">
        <v>207328</v>
      </c>
      <c r="B13397" t="s">
        <v>9878</v>
      </c>
      <c r="C13397" t="s">
        <v>16459</v>
      </c>
      <c r="D13397">
        <v>22618771</v>
      </c>
      <c r="E13397">
        <v>2023</v>
      </c>
    </row>
    <row r="13398" spans="1:5" ht="17.25" customHeight="1" x14ac:dyDescent="0.2">
      <c r="A13398">
        <v>207327</v>
      </c>
      <c r="B13398" t="s">
        <v>9878</v>
      </c>
      <c r="C13398" t="s">
        <v>16459</v>
      </c>
      <c r="D13398">
        <v>22614677</v>
      </c>
      <c r="E13398">
        <v>2023</v>
      </c>
    </row>
    <row r="13399" spans="1:5" ht="17.25" customHeight="1" x14ac:dyDescent="0.2">
      <c r="A13399">
        <v>207326</v>
      </c>
      <c r="B13399" t="s">
        <v>9878</v>
      </c>
      <c r="C13399" t="s">
        <v>16459</v>
      </c>
      <c r="D13399">
        <v>22614684</v>
      </c>
      <c r="E13399">
        <v>2023</v>
      </c>
    </row>
    <row r="13400" spans="1:5" ht="17.25" customHeight="1" x14ac:dyDescent="0.2">
      <c r="A13400">
        <v>207325</v>
      </c>
      <c r="B13400" t="s">
        <v>9878</v>
      </c>
      <c r="C13400" t="s">
        <v>16459</v>
      </c>
      <c r="D13400">
        <v>22603494</v>
      </c>
      <c r="E13400">
        <v>2023</v>
      </c>
    </row>
    <row r="13401" spans="1:5" ht="17.25" customHeight="1" x14ac:dyDescent="0.2">
      <c r="A13401">
        <v>207324</v>
      </c>
      <c r="B13401" t="s">
        <v>9878</v>
      </c>
      <c r="C13401" t="s">
        <v>16459</v>
      </c>
      <c r="D13401">
        <v>22600799</v>
      </c>
      <c r="E13401">
        <v>2023</v>
      </c>
    </row>
    <row r="13402" spans="1:5" ht="17.25" customHeight="1" x14ac:dyDescent="0.2">
      <c r="A13402">
        <v>207323</v>
      </c>
      <c r="B13402" t="s">
        <v>9878</v>
      </c>
      <c r="C13402" t="s">
        <v>16459</v>
      </c>
      <c r="D13402">
        <v>22618764</v>
      </c>
      <c r="E13402">
        <v>2023</v>
      </c>
    </row>
    <row r="13403" spans="1:5" ht="17.25" customHeight="1" x14ac:dyDescent="0.2">
      <c r="A13403">
        <v>207372</v>
      </c>
      <c r="B13403" t="s">
        <v>9878</v>
      </c>
      <c r="C13403" t="s">
        <v>16459</v>
      </c>
      <c r="D13403">
        <v>22602133</v>
      </c>
      <c r="E13403">
        <v>2023</v>
      </c>
    </row>
    <row r="13404" spans="1:5" ht="17.25" customHeight="1" x14ac:dyDescent="0.2">
      <c r="A13404">
        <v>207371</v>
      </c>
      <c r="B13404" t="s">
        <v>9878</v>
      </c>
      <c r="C13404" t="s">
        <v>16459</v>
      </c>
      <c r="D13404">
        <v>99107629</v>
      </c>
      <c r="E13404">
        <v>2023</v>
      </c>
    </row>
    <row r="13405" spans="1:5" ht="17.25" customHeight="1" x14ac:dyDescent="0.2">
      <c r="A13405">
        <v>207370</v>
      </c>
      <c r="B13405" t="s">
        <v>9878</v>
      </c>
      <c r="C13405" t="s">
        <v>16459</v>
      </c>
      <c r="D13405">
        <v>99147280</v>
      </c>
      <c r="E13405">
        <v>2023</v>
      </c>
    </row>
    <row r="13406" spans="1:5" ht="17.25" customHeight="1" x14ac:dyDescent="0.2">
      <c r="A13406">
        <v>207369</v>
      </c>
      <c r="B13406" t="s">
        <v>9878</v>
      </c>
      <c r="C13406" t="s">
        <v>16459</v>
      </c>
      <c r="D13406">
        <v>22618715</v>
      </c>
      <c r="E13406">
        <v>2023</v>
      </c>
    </row>
    <row r="13407" spans="1:5" ht="17.25" customHeight="1" x14ac:dyDescent="0.2">
      <c r="A13407">
        <v>207368</v>
      </c>
      <c r="B13407" t="s">
        <v>9878</v>
      </c>
      <c r="C13407" t="s">
        <v>16459</v>
      </c>
      <c r="D13407">
        <v>22606597</v>
      </c>
      <c r="E13407">
        <v>2023</v>
      </c>
    </row>
    <row r="13408" spans="1:5" ht="17.25" customHeight="1" x14ac:dyDescent="0.2">
      <c r="A13408">
        <v>207367</v>
      </c>
      <c r="B13408" t="s">
        <v>9878</v>
      </c>
      <c r="C13408" t="s">
        <v>14023</v>
      </c>
      <c r="D13408">
        <v>22615809</v>
      </c>
      <c r="E13408">
        <v>2023</v>
      </c>
    </row>
    <row r="13409" spans="1:5" ht="17.25" customHeight="1" x14ac:dyDescent="0.2">
      <c r="A13409">
        <v>207366</v>
      </c>
      <c r="B13409" t="s">
        <v>9878</v>
      </c>
      <c r="C13409" t="s">
        <v>14023</v>
      </c>
      <c r="D13409">
        <v>22619977</v>
      </c>
      <c r="E13409">
        <v>2023</v>
      </c>
    </row>
    <row r="13410" spans="1:5" ht="17.25" customHeight="1" x14ac:dyDescent="0.2">
      <c r="A13410">
        <v>207365</v>
      </c>
      <c r="B13410" t="s">
        <v>9878</v>
      </c>
      <c r="C13410" t="s">
        <v>14023</v>
      </c>
      <c r="D13410">
        <v>22615667</v>
      </c>
      <c r="E13410">
        <v>2023</v>
      </c>
    </row>
    <row r="13411" spans="1:5" ht="17.25" customHeight="1" x14ac:dyDescent="0.2">
      <c r="A13411">
        <v>207364</v>
      </c>
      <c r="B13411" t="s">
        <v>9878</v>
      </c>
      <c r="C13411" t="s">
        <v>14023</v>
      </c>
      <c r="D13411">
        <v>22612269</v>
      </c>
      <c r="E13411">
        <v>2023</v>
      </c>
    </row>
    <row r="13412" spans="1:5" ht="17.25" customHeight="1" x14ac:dyDescent="0.2">
      <c r="A13412">
        <v>207363</v>
      </c>
      <c r="B13412" t="s">
        <v>9878</v>
      </c>
      <c r="C13412" t="s">
        <v>14023</v>
      </c>
      <c r="D13412">
        <v>22611288</v>
      </c>
      <c r="E13412">
        <v>2023</v>
      </c>
    </row>
    <row r="13413" spans="1:5" ht="17.25" customHeight="1" x14ac:dyDescent="0.2">
      <c r="A13413">
        <v>207185</v>
      </c>
      <c r="B13413" t="s">
        <v>9366</v>
      </c>
      <c r="C13413" t="s">
        <v>15468</v>
      </c>
      <c r="D13413">
        <v>7005369046</v>
      </c>
      <c r="E13413">
        <v>2022</v>
      </c>
    </row>
    <row r="13414" spans="1:5" ht="17.25" customHeight="1" x14ac:dyDescent="0.2">
      <c r="A13414">
        <v>207184</v>
      </c>
      <c r="B13414" t="s">
        <v>9366</v>
      </c>
      <c r="C13414" t="s">
        <v>15468</v>
      </c>
      <c r="D13414">
        <v>7005369047</v>
      </c>
      <c r="E13414">
        <v>2022</v>
      </c>
    </row>
    <row r="13415" spans="1:5" ht="17.25" customHeight="1" x14ac:dyDescent="0.2">
      <c r="A13415">
        <v>207705</v>
      </c>
      <c r="B13415" t="s">
        <v>10466</v>
      </c>
      <c r="C13415" t="s">
        <v>15051</v>
      </c>
      <c r="D13415" t="s">
        <v>28168</v>
      </c>
      <c r="E13415">
        <v>2022</v>
      </c>
    </row>
    <row r="13416" spans="1:5" ht="17.25" customHeight="1" x14ac:dyDescent="0.2">
      <c r="A13416">
        <v>207240</v>
      </c>
      <c r="B13416" t="s">
        <v>10224</v>
      </c>
      <c r="C13416" t="s">
        <v>13782</v>
      </c>
      <c r="D13416">
        <v>13027495</v>
      </c>
      <c r="E13416">
        <v>2023</v>
      </c>
    </row>
    <row r="13417" spans="1:5" ht="17.25" customHeight="1" x14ac:dyDescent="0.2">
      <c r="A13417">
        <v>207239</v>
      </c>
      <c r="B13417" t="s">
        <v>10224</v>
      </c>
      <c r="C13417" t="s">
        <v>13782</v>
      </c>
      <c r="D13417">
        <v>13027499</v>
      </c>
      <c r="E13417">
        <v>2023</v>
      </c>
    </row>
    <row r="13418" spans="1:5" ht="17.25" customHeight="1" x14ac:dyDescent="0.2">
      <c r="A13418">
        <v>207238</v>
      </c>
      <c r="B13418" t="s">
        <v>10224</v>
      </c>
      <c r="C13418" t="s">
        <v>13782</v>
      </c>
      <c r="D13418">
        <v>13027496</v>
      </c>
      <c r="E13418">
        <v>2023</v>
      </c>
    </row>
    <row r="13419" spans="1:5" ht="17.25" customHeight="1" x14ac:dyDescent="0.2">
      <c r="A13419">
        <v>207237</v>
      </c>
      <c r="B13419" t="s">
        <v>10224</v>
      </c>
      <c r="C13419" t="s">
        <v>13782</v>
      </c>
      <c r="D13419">
        <v>13019365</v>
      </c>
      <c r="E13419">
        <v>2023</v>
      </c>
    </row>
    <row r="13420" spans="1:5" ht="17.25" customHeight="1" x14ac:dyDescent="0.2">
      <c r="A13420">
        <v>207236</v>
      </c>
      <c r="B13420" t="s">
        <v>10224</v>
      </c>
      <c r="C13420" t="s">
        <v>13782</v>
      </c>
      <c r="D13420">
        <v>13027491</v>
      </c>
      <c r="E13420">
        <v>2023</v>
      </c>
    </row>
    <row r="13421" spans="1:5" ht="17.25" customHeight="1" x14ac:dyDescent="0.2">
      <c r="A13421">
        <v>207235</v>
      </c>
      <c r="B13421" t="s">
        <v>10224</v>
      </c>
      <c r="C13421" t="s">
        <v>13782</v>
      </c>
      <c r="D13421">
        <v>13027492</v>
      </c>
      <c r="E13421">
        <v>2023</v>
      </c>
    </row>
    <row r="13422" spans="1:5" ht="17.25" customHeight="1" x14ac:dyDescent="0.2">
      <c r="A13422">
        <v>207234</v>
      </c>
      <c r="B13422" t="s">
        <v>10224</v>
      </c>
      <c r="C13422" t="s">
        <v>13782</v>
      </c>
      <c r="D13422">
        <v>13023994</v>
      </c>
      <c r="E13422">
        <v>2023</v>
      </c>
    </row>
    <row r="13423" spans="1:5" ht="17.25" customHeight="1" x14ac:dyDescent="0.2">
      <c r="A13423">
        <v>207233</v>
      </c>
      <c r="B13423" t="s">
        <v>10224</v>
      </c>
      <c r="C13423" t="s">
        <v>13782</v>
      </c>
      <c r="D13423">
        <v>13019375</v>
      </c>
      <c r="E13423">
        <v>2023</v>
      </c>
    </row>
    <row r="13424" spans="1:5" ht="17.25" customHeight="1" x14ac:dyDescent="0.2">
      <c r="A13424">
        <v>207232</v>
      </c>
      <c r="B13424" t="s">
        <v>10224</v>
      </c>
      <c r="C13424" t="s">
        <v>13782</v>
      </c>
      <c r="D13424">
        <v>13027498</v>
      </c>
      <c r="E13424">
        <v>2023</v>
      </c>
    </row>
    <row r="13425" spans="1:5" ht="17.25" customHeight="1" x14ac:dyDescent="0.2">
      <c r="A13425">
        <v>207231</v>
      </c>
      <c r="B13425" t="s">
        <v>10224</v>
      </c>
      <c r="C13425" t="s">
        <v>13782</v>
      </c>
      <c r="D13425">
        <v>13027489</v>
      </c>
      <c r="E13425">
        <v>2023</v>
      </c>
    </row>
    <row r="13426" spans="1:5" ht="17.25" customHeight="1" x14ac:dyDescent="0.2">
      <c r="A13426">
        <v>207276</v>
      </c>
      <c r="B13426" t="s">
        <v>10224</v>
      </c>
      <c r="C13426" t="s">
        <v>13782</v>
      </c>
      <c r="D13426">
        <v>13031751</v>
      </c>
      <c r="E13426">
        <v>2023</v>
      </c>
    </row>
    <row r="13427" spans="1:5" ht="17.25" customHeight="1" x14ac:dyDescent="0.2">
      <c r="A13427">
        <v>207275</v>
      </c>
      <c r="B13427" t="s">
        <v>10224</v>
      </c>
      <c r="C13427" t="s">
        <v>13782</v>
      </c>
      <c r="D13427">
        <v>13031753</v>
      </c>
      <c r="E13427">
        <v>2023</v>
      </c>
    </row>
    <row r="13428" spans="1:5" ht="17.25" customHeight="1" x14ac:dyDescent="0.2">
      <c r="A13428">
        <v>207274</v>
      </c>
      <c r="B13428" t="s">
        <v>10224</v>
      </c>
      <c r="C13428" t="s">
        <v>13782</v>
      </c>
      <c r="D13428">
        <v>13031764</v>
      </c>
      <c r="E13428">
        <v>2023</v>
      </c>
    </row>
    <row r="13429" spans="1:5" ht="17.25" customHeight="1" x14ac:dyDescent="0.2">
      <c r="A13429">
        <v>207273</v>
      </c>
      <c r="B13429" t="s">
        <v>10224</v>
      </c>
      <c r="C13429" t="s">
        <v>13782</v>
      </c>
      <c r="D13429">
        <v>13027488</v>
      </c>
      <c r="E13429">
        <v>2023</v>
      </c>
    </row>
    <row r="13430" spans="1:5" ht="17.25" customHeight="1" x14ac:dyDescent="0.2">
      <c r="A13430">
        <v>207272</v>
      </c>
      <c r="B13430" t="s">
        <v>10224</v>
      </c>
      <c r="C13430" t="s">
        <v>13782</v>
      </c>
      <c r="D13430">
        <v>13031765</v>
      </c>
      <c r="E13430">
        <v>2023</v>
      </c>
    </row>
    <row r="13431" spans="1:5" ht="17.25" customHeight="1" x14ac:dyDescent="0.2">
      <c r="A13431">
        <v>207271</v>
      </c>
      <c r="B13431" t="s">
        <v>10224</v>
      </c>
      <c r="C13431" t="s">
        <v>13782</v>
      </c>
      <c r="D13431">
        <v>13027079</v>
      </c>
      <c r="E13431">
        <v>2023</v>
      </c>
    </row>
    <row r="13432" spans="1:5" ht="17.25" customHeight="1" x14ac:dyDescent="0.2">
      <c r="A13432">
        <v>207270</v>
      </c>
      <c r="B13432" t="s">
        <v>10224</v>
      </c>
      <c r="C13432" t="s">
        <v>13782</v>
      </c>
      <c r="D13432">
        <v>13031761</v>
      </c>
      <c r="E13432">
        <v>2023</v>
      </c>
    </row>
    <row r="13433" spans="1:5" ht="17.25" customHeight="1" x14ac:dyDescent="0.2">
      <c r="A13433">
        <v>207269</v>
      </c>
      <c r="B13433" t="s">
        <v>10224</v>
      </c>
      <c r="C13433" t="s">
        <v>13782</v>
      </c>
      <c r="D13433">
        <v>13027490</v>
      </c>
      <c r="E13433">
        <v>2023</v>
      </c>
    </row>
    <row r="13434" spans="1:5" ht="17.25" customHeight="1" x14ac:dyDescent="0.2">
      <c r="A13434">
        <v>207268</v>
      </c>
      <c r="B13434" t="s">
        <v>10224</v>
      </c>
      <c r="C13434" t="s">
        <v>13782</v>
      </c>
      <c r="D13434">
        <v>13031752</v>
      </c>
      <c r="E13434">
        <v>2023</v>
      </c>
    </row>
    <row r="13435" spans="1:5" ht="17.25" customHeight="1" x14ac:dyDescent="0.2">
      <c r="A13435">
        <v>207267</v>
      </c>
      <c r="B13435" t="s">
        <v>10224</v>
      </c>
      <c r="C13435" t="s">
        <v>13782</v>
      </c>
      <c r="D13435">
        <v>13019366</v>
      </c>
      <c r="E13435">
        <v>2023</v>
      </c>
    </row>
    <row r="13436" spans="1:5" ht="17.25" customHeight="1" x14ac:dyDescent="0.2">
      <c r="A13436">
        <v>207053</v>
      </c>
      <c r="B13436" t="s">
        <v>10224</v>
      </c>
      <c r="C13436" t="s">
        <v>12967</v>
      </c>
      <c r="D13436">
        <v>12997992</v>
      </c>
      <c r="E13436">
        <v>2023</v>
      </c>
    </row>
    <row r="13437" spans="1:5" ht="17.25" customHeight="1" x14ac:dyDescent="0.2">
      <c r="A13437">
        <v>203073</v>
      </c>
      <c r="B13437" t="s">
        <v>9878</v>
      </c>
      <c r="C13437" t="s">
        <v>21449</v>
      </c>
      <c r="D13437">
        <v>22565369</v>
      </c>
      <c r="E13437">
        <v>2022</v>
      </c>
    </row>
    <row r="13438" spans="1:5" ht="17.25" customHeight="1" x14ac:dyDescent="0.2">
      <c r="A13438">
        <v>207052</v>
      </c>
      <c r="B13438" t="s">
        <v>10224</v>
      </c>
      <c r="C13438" t="s">
        <v>12967</v>
      </c>
      <c r="D13438">
        <v>12997929</v>
      </c>
      <c r="E13438">
        <v>2023</v>
      </c>
    </row>
    <row r="13439" spans="1:5" ht="17.25" customHeight="1" x14ac:dyDescent="0.2">
      <c r="A13439">
        <v>207051</v>
      </c>
      <c r="B13439" t="s">
        <v>10224</v>
      </c>
      <c r="C13439" t="s">
        <v>12967</v>
      </c>
      <c r="D13439">
        <v>12997988</v>
      </c>
      <c r="E13439">
        <v>2023</v>
      </c>
    </row>
    <row r="13440" spans="1:5" ht="17.25" customHeight="1" x14ac:dyDescent="0.2">
      <c r="A13440">
        <v>207050</v>
      </c>
      <c r="B13440" t="s">
        <v>10224</v>
      </c>
      <c r="C13440" t="s">
        <v>12967</v>
      </c>
      <c r="D13440">
        <v>12997990</v>
      </c>
      <c r="E13440">
        <v>2023</v>
      </c>
    </row>
    <row r="13441" spans="1:5" ht="17.25" customHeight="1" x14ac:dyDescent="0.2">
      <c r="A13441">
        <v>207049</v>
      </c>
      <c r="B13441" t="s">
        <v>10224</v>
      </c>
      <c r="C13441" t="s">
        <v>12967</v>
      </c>
      <c r="D13441">
        <v>13005788</v>
      </c>
      <c r="E13441">
        <v>2023</v>
      </c>
    </row>
    <row r="13442" spans="1:5" ht="17.25" customHeight="1" x14ac:dyDescent="0.2">
      <c r="A13442">
        <v>207048</v>
      </c>
      <c r="B13442" t="s">
        <v>10224</v>
      </c>
      <c r="C13442" t="s">
        <v>12967</v>
      </c>
      <c r="D13442">
        <v>13009796</v>
      </c>
      <c r="E13442">
        <v>2023</v>
      </c>
    </row>
    <row r="13443" spans="1:5" ht="17.25" customHeight="1" x14ac:dyDescent="0.2">
      <c r="A13443">
        <v>207047</v>
      </c>
      <c r="B13443" t="s">
        <v>10224</v>
      </c>
      <c r="C13443" t="s">
        <v>12967</v>
      </c>
      <c r="D13443">
        <v>12967513</v>
      </c>
      <c r="E13443">
        <v>2022</v>
      </c>
    </row>
    <row r="13444" spans="1:5" ht="17.25" customHeight="1" x14ac:dyDescent="0.2">
      <c r="A13444">
        <v>207046</v>
      </c>
      <c r="B13444" t="s">
        <v>10224</v>
      </c>
      <c r="C13444" t="s">
        <v>12967</v>
      </c>
      <c r="D13444">
        <v>12967521</v>
      </c>
      <c r="E13444">
        <v>2022</v>
      </c>
    </row>
    <row r="13445" spans="1:5" ht="17.25" customHeight="1" x14ac:dyDescent="0.2">
      <c r="A13445">
        <v>203477</v>
      </c>
      <c r="B13445" t="s">
        <v>9878</v>
      </c>
      <c r="C13445" t="s">
        <v>21449</v>
      </c>
      <c r="D13445">
        <v>22560123</v>
      </c>
      <c r="E13445">
        <v>2022</v>
      </c>
    </row>
    <row r="13446" spans="1:5" ht="17.25" customHeight="1" x14ac:dyDescent="0.2">
      <c r="A13446">
        <v>204943</v>
      </c>
      <c r="B13446" t="s">
        <v>9878</v>
      </c>
      <c r="C13446" t="s">
        <v>14803</v>
      </c>
      <c r="D13446">
        <v>77256117</v>
      </c>
      <c r="E13446">
        <v>2022</v>
      </c>
    </row>
    <row r="13447" spans="1:5" ht="17.25" customHeight="1" x14ac:dyDescent="0.2">
      <c r="A13447">
        <v>200088</v>
      </c>
      <c r="B13447" t="s">
        <v>9878</v>
      </c>
      <c r="C13447" t="s">
        <v>19303</v>
      </c>
      <c r="D13447">
        <v>22527739</v>
      </c>
      <c r="E13447">
        <v>2022</v>
      </c>
    </row>
    <row r="13448" spans="1:5" ht="17.25" customHeight="1" x14ac:dyDescent="0.2">
      <c r="A13448">
        <v>207285</v>
      </c>
      <c r="B13448" t="s">
        <v>10224</v>
      </c>
      <c r="C13448" t="s">
        <v>13782</v>
      </c>
      <c r="D13448">
        <v>13021672</v>
      </c>
      <c r="E13448">
        <v>2023</v>
      </c>
    </row>
    <row r="13449" spans="1:5" ht="17.25" customHeight="1" x14ac:dyDescent="0.2">
      <c r="A13449">
        <v>207284</v>
      </c>
      <c r="B13449" t="s">
        <v>10224</v>
      </c>
      <c r="C13449" t="s">
        <v>13782</v>
      </c>
      <c r="D13449">
        <v>13021673</v>
      </c>
      <c r="E13449">
        <v>2023</v>
      </c>
    </row>
    <row r="13450" spans="1:5" ht="17.25" customHeight="1" x14ac:dyDescent="0.2">
      <c r="A13450">
        <v>207283</v>
      </c>
      <c r="B13450" t="s">
        <v>10224</v>
      </c>
      <c r="C13450" t="s">
        <v>13782</v>
      </c>
      <c r="D13450">
        <v>13021671</v>
      </c>
      <c r="E13450">
        <v>2023</v>
      </c>
    </row>
    <row r="13451" spans="1:5" ht="17.25" customHeight="1" x14ac:dyDescent="0.2">
      <c r="A13451">
        <v>207282</v>
      </c>
      <c r="B13451" t="s">
        <v>10224</v>
      </c>
      <c r="C13451" t="s">
        <v>13782</v>
      </c>
      <c r="D13451">
        <v>13021680</v>
      </c>
      <c r="E13451">
        <v>2023</v>
      </c>
    </row>
    <row r="13452" spans="1:5" ht="17.25" customHeight="1" x14ac:dyDescent="0.2">
      <c r="A13452">
        <v>207281</v>
      </c>
      <c r="B13452" t="s">
        <v>10224</v>
      </c>
      <c r="C13452" t="s">
        <v>13782</v>
      </c>
      <c r="D13452">
        <v>13021681</v>
      </c>
      <c r="E13452">
        <v>2023</v>
      </c>
    </row>
    <row r="13453" spans="1:5" ht="17.25" customHeight="1" x14ac:dyDescent="0.2">
      <c r="A13453">
        <v>207280</v>
      </c>
      <c r="B13453" t="s">
        <v>10224</v>
      </c>
      <c r="C13453" t="s">
        <v>13782</v>
      </c>
      <c r="D13453">
        <v>13021675</v>
      </c>
      <c r="E13453">
        <v>2023</v>
      </c>
    </row>
    <row r="13454" spans="1:5" ht="17.25" customHeight="1" x14ac:dyDescent="0.2">
      <c r="A13454">
        <v>207278</v>
      </c>
      <c r="B13454" t="s">
        <v>10224</v>
      </c>
      <c r="C13454" t="s">
        <v>13782</v>
      </c>
      <c r="D13454">
        <v>13021670</v>
      </c>
      <c r="E13454">
        <v>2023</v>
      </c>
    </row>
    <row r="13455" spans="1:5" ht="17.25" customHeight="1" x14ac:dyDescent="0.2">
      <c r="A13455">
        <v>207277</v>
      </c>
      <c r="B13455" t="s">
        <v>10224</v>
      </c>
      <c r="C13455" t="s">
        <v>13782</v>
      </c>
      <c r="D13455">
        <v>13021669</v>
      </c>
      <c r="E13455">
        <v>2023</v>
      </c>
    </row>
    <row r="13456" spans="1:5" ht="17.25" customHeight="1" x14ac:dyDescent="0.2">
      <c r="A13456">
        <v>207435</v>
      </c>
      <c r="B13456" t="s">
        <v>10224</v>
      </c>
      <c r="C13456" t="s">
        <v>13782</v>
      </c>
      <c r="D13456">
        <v>13040648</v>
      </c>
      <c r="E13456">
        <v>2023</v>
      </c>
    </row>
    <row r="13457" spans="1:5" ht="17.25" customHeight="1" x14ac:dyDescent="0.2">
      <c r="A13457">
        <v>207434</v>
      </c>
      <c r="B13457" t="s">
        <v>10224</v>
      </c>
      <c r="C13457" t="s">
        <v>13782</v>
      </c>
      <c r="D13457">
        <v>13040644</v>
      </c>
      <c r="E13457">
        <v>2023</v>
      </c>
    </row>
    <row r="13458" spans="1:5" ht="17.25" customHeight="1" x14ac:dyDescent="0.2">
      <c r="A13458">
        <v>207433</v>
      </c>
      <c r="B13458" t="s">
        <v>10224</v>
      </c>
      <c r="C13458" t="s">
        <v>13782</v>
      </c>
      <c r="D13458">
        <v>13040643</v>
      </c>
      <c r="E13458">
        <v>2023</v>
      </c>
    </row>
    <row r="13459" spans="1:5" ht="17.25" customHeight="1" x14ac:dyDescent="0.2">
      <c r="A13459">
        <v>207432</v>
      </c>
      <c r="B13459" t="s">
        <v>10224</v>
      </c>
      <c r="C13459" t="s">
        <v>13782</v>
      </c>
      <c r="D13459">
        <v>13040640</v>
      </c>
      <c r="E13459">
        <v>2023</v>
      </c>
    </row>
    <row r="13460" spans="1:5" ht="17.25" customHeight="1" x14ac:dyDescent="0.2">
      <c r="A13460">
        <v>207431</v>
      </c>
      <c r="B13460" t="s">
        <v>10224</v>
      </c>
      <c r="C13460" t="s">
        <v>13782</v>
      </c>
      <c r="D13460">
        <v>13040654</v>
      </c>
      <c r="E13460">
        <v>2023</v>
      </c>
    </row>
    <row r="13461" spans="1:5" ht="17.25" customHeight="1" x14ac:dyDescent="0.2">
      <c r="A13461">
        <v>207430</v>
      </c>
      <c r="B13461" t="s">
        <v>10224</v>
      </c>
      <c r="C13461" t="s">
        <v>13782</v>
      </c>
      <c r="D13461">
        <v>13038525</v>
      </c>
      <c r="E13461">
        <v>2023</v>
      </c>
    </row>
    <row r="13462" spans="1:5" ht="17.25" customHeight="1" x14ac:dyDescent="0.2">
      <c r="A13462">
        <v>207429</v>
      </c>
      <c r="B13462" t="s">
        <v>10224</v>
      </c>
      <c r="C13462" t="s">
        <v>13782</v>
      </c>
      <c r="D13462">
        <v>13031860</v>
      </c>
      <c r="E13462">
        <v>2023</v>
      </c>
    </row>
    <row r="13463" spans="1:5" ht="17.25" customHeight="1" x14ac:dyDescent="0.2">
      <c r="A13463">
        <v>207342</v>
      </c>
      <c r="B13463" t="s">
        <v>9878</v>
      </c>
      <c r="C13463" t="s">
        <v>16459</v>
      </c>
      <c r="D13463">
        <v>22620099</v>
      </c>
      <c r="E13463">
        <v>2023</v>
      </c>
    </row>
    <row r="13464" spans="1:5" ht="17.25" customHeight="1" x14ac:dyDescent="0.2">
      <c r="A13464">
        <v>207341</v>
      </c>
      <c r="B13464" t="s">
        <v>9878</v>
      </c>
      <c r="C13464" t="s">
        <v>16459</v>
      </c>
      <c r="D13464">
        <v>22620289</v>
      </c>
      <c r="E13464">
        <v>2023</v>
      </c>
    </row>
    <row r="13465" spans="1:5" ht="17.25" customHeight="1" x14ac:dyDescent="0.2">
      <c r="A13465">
        <v>207340</v>
      </c>
      <c r="B13465" t="s">
        <v>9878</v>
      </c>
      <c r="C13465" t="s">
        <v>16459</v>
      </c>
      <c r="D13465">
        <v>22620304</v>
      </c>
      <c r="E13465">
        <v>2023</v>
      </c>
    </row>
    <row r="13466" spans="1:5" ht="17.25" customHeight="1" x14ac:dyDescent="0.2">
      <c r="A13466">
        <v>207339</v>
      </c>
      <c r="B13466" t="s">
        <v>9878</v>
      </c>
      <c r="C13466" t="s">
        <v>16459</v>
      </c>
      <c r="D13466">
        <v>22620302</v>
      </c>
      <c r="E13466">
        <v>2023</v>
      </c>
    </row>
    <row r="13467" spans="1:5" ht="17.25" customHeight="1" x14ac:dyDescent="0.2">
      <c r="A13467">
        <v>207338</v>
      </c>
      <c r="B13467" t="s">
        <v>9878</v>
      </c>
      <c r="C13467" t="s">
        <v>16459</v>
      </c>
      <c r="D13467">
        <v>22620287</v>
      </c>
      <c r="E13467">
        <v>2023</v>
      </c>
    </row>
    <row r="13468" spans="1:5" ht="17.25" customHeight="1" x14ac:dyDescent="0.2">
      <c r="A13468">
        <v>207337</v>
      </c>
      <c r="B13468" t="s">
        <v>9878</v>
      </c>
      <c r="C13468" t="s">
        <v>16459</v>
      </c>
      <c r="D13468">
        <v>22620107</v>
      </c>
      <c r="E13468">
        <v>2023</v>
      </c>
    </row>
    <row r="13469" spans="1:5" ht="17.25" customHeight="1" x14ac:dyDescent="0.2">
      <c r="A13469">
        <v>207336</v>
      </c>
      <c r="B13469" t="s">
        <v>9878</v>
      </c>
      <c r="C13469" t="s">
        <v>16459</v>
      </c>
      <c r="D13469">
        <v>22620110</v>
      </c>
      <c r="E13469">
        <v>2023</v>
      </c>
    </row>
    <row r="13470" spans="1:5" ht="17.25" customHeight="1" x14ac:dyDescent="0.2">
      <c r="A13470">
        <v>207335</v>
      </c>
      <c r="B13470" t="s">
        <v>9878</v>
      </c>
      <c r="C13470" t="s">
        <v>16459</v>
      </c>
      <c r="D13470">
        <v>22620295</v>
      </c>
      <c r="E13470">
        <v>2023</v>
      </c>
    </row>
    <row r="13471" spans="1:5" ht="17.25" customHeight="1" x14ac:dyDescent="0.2">
      <c r="A13471">
        <v>207334</v>
      </c>
      <c r="B13471" t="s">
        <v>9878</v>
      </c>
      <c r="C13471" t="s">
        <v>16459</v>
      </c>
      <c r="D13471">
        <v>22619608</v>
      </c>
      <c r="E13471">
        <v>2023</v>
      </c>
    </row>
    <row r="13472" spans="1:5" ht="17.25" customHeight="1" x14ac:dyDescent="0.2">
      <c r="A13472">
        <v>207333</v>
      </c>
      <c r="B13472" t="s">
        <v>9878</v>
      </c>
      <c r="C13472" t="s">
        <v>16459</v>
      </c>
      <c r="D13472">
        <v>22593956</v>
      </c>
      <c r="E13472">
        <v>2023</v>
      </c>
    </row>
    <row r="13473" spans="1:5" ht="17.25" customHeight="1" x14ac:dyDescent="0.2">
      <c r="A13473">
        <v>207352</v>
      </c>
      <c r="B13473" t="s">
        <v>9878</v>
      </c>
      <c r="C13473" t="s">
        <v>13713</v>
      </c>
      <c r="D13473">
        <v>22616206</v>
      </c>
      <c r="E13473">
        <v>2023</v>
      </c>
    </row>
    <row r="13474" spans="1:5" ht="17.25" customHeight="1" x14ac:dyDescent="0.2">
      <c r="A13474">
        <v>207351</v>
      </c>
      <c r="B13474" t="s">
        <v>9878</v>
      </c>
      <c r="C13474" t="s">
        <v>16459</v>
      </c>
      <c r="D13474">
        <v>22618419</v>
      </c>
      <c r="E13474">
        <v>2023</v>
      </c>
    </row>
    <row r="13475" spans="1:5" ht="17.25" customHeight="1" x14ac:dyDescent="0.2">
      <c r="A13475">
        <v>207350</v>
      </c>
      <c r="B13475" t="s">
        <v>9878</v>
      </c>
      <c r="C13475" t="s">
        <v>16459</v>
      </c>
      <c r="D13475">
        <v>22618357</v>
      </c>
      <c r="E13475">
        <v>2023</v>
      </c>
    </row>
    <row r="13476" spans="1:5" ht="17.25" customHeight="1" x14ac:dyDescent="0.2">
      <c r="A13476">
        <v>207349</v>
      </c>
      <c r="B13476" t="s">
        <v>9878</v>
      </c>
      <c r="C13476" t="s">
        <v>16459</v>
      </c>
      <c r="D13476">
        <v>22620093</v>
      </c>
      <c r="E13476">
        <v>2023</v>
      </c>
    </row>
    <row r="13477" spans="1:5" ht="17.25" customHeight="1" x14ac:dyDescent="0.2">
      <c r="A13477">
        <v>207348</v>
      </c>
      <c r="B13477" t="s">
        <v>9878</v>
      </c>
      <c r="C13477" t="s">
        <v>16459</v>
      </c>
      <c r="D13477">
        <v>22618718</v>
      </c>
      <c r="E13477">
        <v>2023</v>
      </c>
    </row>
    <row r="13478" spans="1:5" ht="17.25" customHeight="1" x14ac:dyDescent="0.2">
      <c r="A13478">
        <v>207347</v>
      </c>
      <c r="B13478" t="s">
        <v>9878</v>
      </c>
      <c r="C13478" t="s">
        <v>16459</v>
      </c>
      <c r="D13478">
        <v>22618734</v>
      </c>
      <c r="E13478">
        <v>2023</v>
      </c>
    </row>
    <row r="13479" spans="1:5" ht="17.25" customHeight="1" x14ac:dyDescent="0.2">
      <c r="A13479">
        <v>207346</v>
      </c>
      <c r="B13479" t="s">
        <v>9878</v>
      </c>
      <c r="C13479" t="s">
        <v>16459</v>
      </c>
      <c r="D13479">
        <v>22620308</v>
      </c>
      <c r="E13479">
        <v>2023</v>
      </c>
    </row>
    <row r="13480" spans="1:5" ht="17.25" customHeight="1" x14ac:dyDescent="0.2">
      <c r="A13480">
        <v>207345</v>
      </c>
      <c r="B13480" t="s">
        <v>9878</v>
      </c>
      <c r="C13480" t="s">
        <v>16459</v>
      </c>
      <c r="D13480">
        <v>22620112</v>
      </c>
      <c r="E13480">
        <v>2023</v>
      </c>
    </row>
    <row r="13481" spans="1:5" ht="17.25" customHeight="1" x14ac:dyDescent="0.2">
      <c r="A13481">
        <v>207344</v>
      </c>
      <c r="B13481" t="s">
        <v>9878</v>
      </c>
      <c r="C13481" t="s">
        <v>16459</v>
      </c>
      <c r="D13481">
        <v>22620877</v>
      </c>
      <c r="E13481">
        <v>2023</v>
      </c>
    </row>
    <row r="13482" spans="1:5" ht="17.25" customHeight="1" x14ac:dyDescent="0.2">
      <c r="A13482">
        <v>207343</v>
      </c>
      <c r="B13482" t="s">
        <v>9878</v>
      </c>
      <c r="C13482" t="s">
        <v>16459</v>
      </c>
      <c r="D13482">
        <v>22620881</v>
      </c>
      <c r="E13482">
        <v>2023</v>
      </c>
    </row>
    <row r="13483" spans="1:5" ht="17.25" customHeight="1" x14ac:dyDescent="0.2">
      <c r="A13483">
        <v>207072</v>
      </c>
      <c r="B13483" t="s">
        <v>10224</v>
      </c>
      <c r="C13483" t="s">
        <v>13782</v>
      </c>
      <c r="D13483">
        <v>13031762</v>
      </c>
      <c r="E13483">
        <v>2023</v>
      </c>
    </row>
    <row r="13484" spans="1:5" ht="17.25" customHeight="1" x14ac:dyDescent="0.2">
      <c r="A13484">
        <v>207071</v>
      </c>
      <c r="B13484" t="s">
        <v>10224</v>
      </c>
      <c r="C13484" t="s">
        <v>13782</v>
      </c>
      <c r="D13484">
        <v>13027493</v>
      </c>
      <c r="E13484">
        <v>2023</v>
      </c>
    </row>
    <row r="13485" spans="1:5" ht="17.25" customHeight="1" x14ac:dyDescent="0.2">
      <c r="A13485">
        <v>207070</v>
      </c>
      <c r="B13485" t="s">
        <v>10224</v>
      </c>
      <c r="C13485" t="s">
        <v>13782</v>
      </c>
      <c r="D13485">
        <v>13022051</v>
      </c>
      <c r="E13485">
        <v>2023</v>
      </c>
    </row>
    <row r="13486" spans="1:5" ht="17.25" customHeight="1" x14ac:dyDescent="0.2">
      <c r="A13486">
        <v>207069</v>
      </c>
      <c r="B13486" t="s">
        <v>10224</v>
      </c>
      <c r="C13486" t="s">
        <v>13782</v>
      </c>
      <c r="D13486">
        <v>13022059</v>
      </c>
      <c r="E13486">
        <v>2023</v>
      </c>
    </row>
    <row r="13487" spans="1:5" ht="17.25" customHeight="1" x14ac:dyDescent="0.2">
      <c r="A13487">
        <v>207068</v>
      </c>
      <c r="B13487" t="s">
        <v>10224</v>
      </c>
      <c r="C13487" t="s">
        <v>13782</v>
      </c>
      <c r="D13487">
        <v>13031754</v>
      </c>
      <c r="E13487">
        <v>2023</v>
      </c>
    </row>
    <row r="13488" spans="1:5" ht="17.25" customHeight="1" x14ac:dyDescent="0.2">
      <c r="A13488">
        <v>207067</v>
      </c>
      <c r="B13488" t="s">
        <v>10224</v>
      </c>
      <c r="C13488" t="s">
        <v>13782</v>
      </c>
      <c r="D13488">
        <v>13031757</v>
      </c>
      <c r="E13488">
        <v>2023</v>
      </c>
    </row>
    <row r="13489" spans="1:5" ht="17.25" customHeight="1" x14ac:dyDescent="0.2">
      <c r="A13489">
        <v>207066</v>
      </c>
      <c r="B13489" t="s">
        <v>10224</v>
      </c>
      <c r="C13489" t="s">
        <v>13782</v>
      </c>
      <c r="D13489">
        <v>13025922</v>
      </c>
      <c r="E13489">
        <v>2023</v>
      </c>
    </row>
    <row r="13490" spans="1:5" ht="17.25" customHeight="1" x14ac:dyDescent="0.2">
      <c r="A13490">
        <v>207065</v>
      </c>
      <c r="B13490" t="s">
        <v>10224</v>
      </c>
      <c r="C13490" t="s">
        <v>13782</v>
      </c>
      <c r="D13490">
        <v>13022057</v>
      </c>
      <c r="E13490">
        <v>2023</v>
      </c>
    </row>
    <row r="13491" spans="1:5" ht="17.25" customHeight="1" x14ac:dyDescent="0.2">
      <c r="A13491">
        <v>207064</v>
      </c>
      <c r="B13491" t="s">
        <v>10224</v>
      </c>
      <c r="C13491" t="s">
        <v>13782</v>
      </c>
      <c r="D13491">
        <v>13023986</v>
      </c>
      <c r="E13491">
        <v>2023</v>
      </c>
    </row>
    <row r="13492" spans="1:5" ht="17.25" customHeight="1" x14ac:dyDescent="0.2">
      <c r="A13492">
        <v>207063</v>
      </c>
      <c r="B13492" t="s">
        <v>10224</v>
      </c>
      <c r="C13492" t="s">
        <v>13782</v>
      </c>
      <c r="D13492">
        <v>13031756</v>
      </c>
      <c r="E13492">
        <v>2023</v>
      </c>
    </row>
    <row r="13493" spans="1:5" ht="17.25" customHeight="1" x14ac:dyDescent="0.2">
      <c r="A13493">
        <v>207062</v>
      </c>
      <c r="B13493" t="s">
        <v>10224</v>
      </c>
      <c r="C13493" t="s">
        <v>13782</v>
      </c>
      <c r="D13493">
        <v>13012630</v>
      </c>
      <c r="E13493">
        <v>2023</v>
      </c>
    </row>
    <row r="13494" spans="1:5" ht="17.25" customHeight="1" x14ac:dyDescent="0.2">
      <c r="A13494">
        <v>207061</v>
      </c>
      <c r="B13494" t="s">
        <v>10224</v>
      </c>
      <c r="C13494" t="s">
        <v>13782</v>
      </c>
      <c r="D13494">
        <v>13012632</v>
      </c>
      <c r="E13494">
        <v>2023</v>
      </c>
    </row>
    <row r="13495" spans="1:5" ht="17.25" customHeight="1" x14ac:dyDescent="0.2">
      <c r="A13495">
        <v>207060</v>
      </c>
      <c r="B13495" t="s">
        <v>10224</v>
      </c>
      <c r="C13495" t="s">
        <v>13782</v>
      </c>
      <c r="D13495">
        <v>13012633</v>
      </c>
      <c r="E13495">
        <v>2023</v>
      </c>
    </row>
    <row r="13496" spans="1:5" ht="17.25" customHeight="1" x14ac:dyDescent="0.2">
      <c r="A13496">
        <v>207382</v>
      </c>
      <c r="B13496" t="s">
        <v>9878</v>
      </c>
      <c r="C13496" t="s">
        <v>16459</v>
      </c>
      <c r="D13496">
        <v>22618713</v>
      </c>
      <c r="E13496">
        <v>2023</v>
      </c>
    </row>
    <row r="13497" spans="1:5" ht="17.25" customHeight="1" x14ac:dyDescent="0.2">
      <c r="A13497">
        <v>207059</v>
      </c>
      <c r="B13497" t="s">
        <v>10224</v>
      </c>
      <c r="C13497" t="s">
        <v>13782</v>
      </c>
      <c r="D13497">
        <v>13012622</v>
      </c>
      <c r="E13497">
        <v>2023</v>
      </c>
    </row>
    <row r="13498" spans="1:5" ht="17.25" customHeight="1" x14ac:dyDescent="0.2">
      <c r="A13498">
        <v>207381</v>
      </c>
      <c r="B13498" t="s">
        <v>9878</v>
      </c>
      <c r="C13498" t="s">
        <v>16459</v>
      </c>
      <c r="D13498">
        <v>99147262</v>
      </c>
      <c r="E13498">
        <v>2023</v>
      </c>
    </row>
    <row r="13499" spans="1:5" ht="17.25" customHeight="1" x14ac:dyDescent="0.2">
      <c r="A13499">
        <v>207058</v>
      </c>
      <c r="B13499" t="s">
        <v>10224</v>
      </c>
      <c r="C13499" t="s">
        <v>13782</v>
      </c>
      <c r="D13499">
        <v>13012623</v>
      </c>
      <c r="E13499">
        <v>2023</v>
      </c>
    </row>
    <row r="13500" spans="1:5" ht="17.25" customHeight="1" x14ac:dyDescent="0.2">
      <c r="A13500">
        <v>207380</v>
      </c>
      <c r="B13500" t="s">
        <v>9878</v>
      </c>
      <c r="C13500" t="s">
        <v>16459</v>
      </c>
      <c r="D13500">
        <v>22597028</v>
      </c>
      <c r="E13500">
        <v>2023</v>
      </c>
    </row>
    <row r="13501" spans="1:5" ht="17.25" customHeight="1" x14ac:dyDescent="0.2">
      <c r="A13501">
        <v>207057</v>
      </c>
      <c r="B13501" t="s">
        <v>10224</v>
      </c>
      <c r="C13501" t="s">
        <v>13782</v>
      </c>
      <c r="D13501">
        <v>13012627</v>
      </c>
      <c r="E13501">
        <v>2023</v>
      </c>
    </row>
    <row r="13502" spans="1:5" ht="17.25" customHeight="1" x14ac:dyDescent="0.2">
      <c r="A13502">
        <v>207379</v>
      </c>
      <c r="B13502" t="s">
        <v>9878</v>
      </c>
      <c r="C13502" t="s">
        <v>16459</v>
      </c>
      <c r="D13502">
        <v>99147259</v>
      </c>
      <c r="E13502">
        <v>2023</v>
      </c>
    </row>
    <row r="13503" spans="1:5" ht="17.25" customHeight="1" x14ac:dyDescent="0.2">
      <c r="A13503">
        <v>207056</v>
      </c>
      <c r="B13503" t="s">
        <v>10224</v>
      </c>
      <c r="C13503" t="s">
        <v>13782</v>
      </c>
      <c r="D13503">
        <v>13019390</v>
      </c>
      <c r="E13503">
        <v>2023</v>
      </c>
    </row>
    <row r="13504" spans="1:5" ht="17.25" customHeight="1" x14ac:dyDescent="0.2">
      <c r="A13504">
        <v>207055</v>
      </c>
      <c r="B13504" t="s">
        <v>10224</v>
      </c>
      <c r="C13504" t="s">
        <v>13782</v>
      </c>
      <c r="D13504">
        <v>12969667</v>
      </c>
      <c r="E13504">
        <v>2023</v>
      </c>
    </row>
    <row r="13505" spans="1:5" ht="17.25" customHeight="1" x14ac:dyDescent="0.2">
      <c r="A13505">
        <v>207378</v>
      </c>
      <c r="B13505" t="s">
        <v>9878</v>
      </c>
      <c r="C13505" t="s">
        <v>16459</v>
      </c>
      <c r="D13505">
        <v>99107831</v>
      </c>
      <c r="E13505">
        <v>2023</v>
      </c>
    </row>
    <row r="13506" spans="1:5" ht="17.25" customHeight="1" x14ac:dyDescent="0.2">
      <c r="A13506">
        <v>207377</v>
      </c>
      <c r="B13506" t="s">
        <v>9366</v>
      </c>
      <c r="C13506" t="s">
        <v>21521</v>
      </c>
      <c r="D13506">
        <v>2016150724</v>
      </c>
      <c r="E13506">
        <v>2021</v>
      </c>
    </row>
    <row r="13507" spans="1:5" ht="17.25" customHeight="1" x14ac:dyDescent="0.2">
      <c r="A13507">
        <v>207376</v>
      </c>
      <c r="B13507" t="s">
        <v>9366</v>
      </c>
      <c r="C13507" t="s">
        <v>21521</v>
      </c>
      <c r="D13507">
        <v>2016150662</v>
      </c>
      <c r="E13507">
        <v>2021</v>
      </c>
    </row>
    <row r="13508" spans="1:5" ht="17.25" customHeight="1" x14ac:dyDescent="0.2">
      <c r="A13508">
        <v>207375</v>
      </c>
      <c r="B13508" t="s">
        <v>9878</v>
      </c>
      <c r="C13508" t="s">
        <v>16459</v>
      </c>
      <c r="D13508">
        <v>22618423</v>
      </c>
      <c r="E13508">
        <v>2023</v>
      </c>
    </row>
    <row r="13509" spans="1:5" ht="17.25" customHeight="1" x14ac:dyDescent="0.2">
      <c r="A13509">
        <v>207374</v>
      </c>
      <c r="B13509" t="s">
        <v>9878</v>
      </c>
      <c r="C13509" t="s">
        <v>16459</v>
      </c>
      <c r="D13509">
        <v>22620306</v>
      </c>
      <c r="E13509">
        <v>2023</v>
      </c>
    </row>
    <row r="13510" spans="1:5" ht="17.25" customHeight="1" x14ac:dyDescent="0.2">
      <c r="A13510">
        <v>207373</v>
      </c>
      <c r="B13510" t="s">
        <v>9878</v>
      </c>
      <c r="C13510" t="s">
        <v>16459</v>
      </c>
      <c r="D13510">
        <v>22620298</v>
      </c>
      <c r="E13510">
        <v>2023</v>
      </c>
    </row>
    <row r="13511" spans="1:5" ht="17.25" customHeight="1" x14ac:dyDescent="0.2">
      <c r="A13511">
        <v>174796</v>
      </c>
      <c r="B13511" t="s">
        <v>10466</v>
      </c>
      <c r="C13511" t="s">
        <v>10461</v>
      </c>
      <c r="D13511" t="s">
        <v>28169</v>
      </c>
      <c r="E13511">
        <v>2015</v>
      </c>
    </row>
    <row r="13512" spans="1:5" ht="17.25" customHeight="1" x14ac:dyDescent="0.2">
      <c r="A13512">
        <v>174794</v>
      </c>
      <c r="B13512" t="s">
        <v>10466</v>
      </c>
      <c r="C13512" t="s">
        <v>10478</v>
      </c>
      <c r="D13512" t="s">
        <v>28170</v>
      </c>
      <c r="E13512">
        <v>2014</v>
      </c>
    </row>
    <row r="13513" spans="1:5" ht="17.25" customHeight="1" x14ac:dyDescent="0.2">
      <c r="A13513">
        <v>171328</v>
      </c>
      <c r="B13513" t="s">
        <v>10466</v>
      </c>
      <c r="C13513" t="s">
        <v>10064</v>
      </c>
      <c r="D13513" t="s">
        <v>28171</v>
      </c>
      <c r="E13513">
        <v>2014</v>
      </c>
    </row>
    <row r="13514" spans="1:5" ht="17.25" customHeight="1" x14ac:dyDescent="0.2">
      <c r="A13514">
        <v>171327</v>
      </c>
      <c r="B13514" t="s">
        <v>10466</v>
      </c>
      <c r="C13514" t="s">
        <v>10064</v>
      </c>
      <c r="D13514" t="s">
        <v>28172</v>
      </c>
      <c r="E13514">
        <v>2014</v>
      </c>
    </row>
    <row r="13515" spans="1:5" ht="17.25" customHeight="1" x14ac:dyDescent="0.2">
      <c r="A13515">
        <v>170786</v>
      </c>
      <c r="B13515" t="s">
        <v>10466</v>
      </c>
      <c r="C13515" t="s">
        <v>10064</v>
      </c>
      <c r="D13515" t="s">
        <v>28173</v>
      </c>
      <c r="E13515">
        <v>2014</v>
      </c>
    </row>
    <row r="13516" spans="1:5" ht="17.25" customHeight="1" x14ac:dyDescent="0.2">
      <c r="A13516">
        <v>170784</v>
      </c>
      <c r="B13516" t="s">
        <v>10466</v>
      </c>
      <c r="C13516" t="s">
        <v>10064</v>
      </c>
      <c r="D13516" t="s">
        <v>28174</v>
      </c>
      <c r="E13516">
        <v>2014</v>
      </c>
    </row>
    <row r="13517" spans="1:5" ht="17.25" customHeight="1" x14ac:dyDescent="0.2">
      <c r="A13517">
        <v>170781</v>
      </c>
      <c r="B13517" t="s">
        <v>10466</v>
      </c>
      <c r="C13517" t="s">
        <v>10461</v>
      </c>
      <c r="D13517" t="s">
        <v>28175</v>
      </c>
      <c r="E13517">
        <v>2015</v>
      </c>
    </row>
    <row r="13518" spans="1:5" ht="17.25" customHeight="1" x14ac:dyDescent="0.2">
      <c r="A13518">
        <v>170780</v>
      </c>
      <c r="B13518" t="s">
        <v>10466</v>
      </c>
      <c r="C13518" t="s">
        <v>10461</v>
      </c>
      <c r="D13518" t="s">
        <v>28176</v>
      </c>
      <c r="E13518">
        <v>2015</v>
      </c>
    </row>
    <row r="13519" spans="1:5" ht="17.25" customHeight="1" x14ac:dyDescent="0.2">
      <c r="A13519">
        <v>170775</v>
      </c>
      <c r="B13519" t="s">
        <v>10466</v>
      </c>
      <c r="C13519" t="s">
        <v>10461</v>
      </c>
      <c r="D13519" t="s">
        <v>28177</v>
      </c>
      <c r="E13519">
        <v>2015</v>
      </c>
    </row>
    <row r="13520" spans="1:5" ht="17.25" customHeight="1" x14ac:dyDescent="0.2">
      <c r="A13520">
        <v>170774</v>
      </c>
      <c r="B13520" t="s">
        <v>10466</v>
      </c>
      <c r="C13520" t="s">
        <v>10461</v>
      </c>
      <c r="D13520" t="s">
        <v>28178</v>
      </c>
      <c r="E13520">
        <v>2015</v>
      </c>
    </row>
    <row r="13521" spans="1:5" ht="17.25" customHeight="1" x14ac:dyDescent="0.2">
      <c r="A13521">
        <v>170772</v>
      </c>
      <c r="B13521" t="s">
        <v>10466</v>
      </c>
      <c r="C13521" t="s">
        <v>10461</v>
      </c>
      <c r="D13521" t="s">
        <v>28179</v>
      </c>
      <c r="E13521">
        <v>2015</v>
      </c>
    </row>
    <row r="13522" spans="1:5" ht="17.25" customHeight="1" x14ac:dyDescent="0.2">
      <c r="A13522">
        <v>170770</v>
      </c>
      <c r="B13522" t="s">
        <v>10466</v>
      </c>
      <c r="C13522" t="s">
        <v>10461</v>
      </c>
      <c r="D13522" t="s">
        <v>28180</v>
      </c>
      <c r="E13522">
        <v>2015</v>
      </c>
    </row>
    <row r="13523" spans="1:5" ht="17.25" customHeight="1" x14ac:dyDescent="0.2">
      <c r="A13523">
        <v>170769</v>
      </c>
      <c r="B13523" t="s">
        <v>10466</v>
      </c>
      <c r="C13523" t="s">
        <v>10461</v>
      </c>
      <c r="D13523" t="s">
        <v>28181</v>
      </c>
      <c r="E13523">
        <v>2015</v>
      </c>
    </row>
    <row r="13524" spans="1:5" ht="17.25" customHeight="1" x14ac:dyDescent="0.2">
      <c r="A13524">
        <v>170766</v>
      </c>
      <c r="B13524" t="s">
        <v>10466</v>
      </c>
      <c r="C13524" t="s">
        <v>10461</v>
      </c>
      <c r="D13524" t="s">
        <v>28182</v>
      </c>
      <c r="E13524">
        <v>2015</v>
      </c>
    </row>
    <row r="13525" spans="1:5" ht="17.25" customHeight="1" x14ac:dyDescent="0.2">
      <c r="A13525">
        <v>170765</v>
      </c>
      <c r="B13525" t="s">
        <v>10466</v>
      </c>
      <c r="C13525" t="s">
        <v>10461</v>
      </c>
      <c r="D13525" t="s">
        <v>28183</v>
      </c>
      <c r="E13525">
        <v>2015</v>
      </c>
    </row>
    <row r="13526" spans="1:5" ht="17.25" customHeight="1" x14ac:dyDescent="0.2">
      <c r="A13526">
        <v>170764</v>
      </c>
      <c r="B13526" t="s">
        <v>10466</v>
      </c>
      <c r="C13526" t="s">
        <v>10461</v>
      </c>
      <c r="D13526" t="s">
        <v>28184</v>
      </c>
      <c r="E13526">
        <v>2015</v>
      </c>
    </row>
    <row r="13527" spans="1:5" ht="17.25" customHeight="1" x14ac:dyDescent="0.2">
      <c r="A13527">
        <v>170757</v>
      </c>
      <c r="B13527" t="s">
        <v>10466</v>
      </c>
      <c r="C13527" t="s">
        <v>10461</v>
      </c>
      <c r="D13527" t="s">
        <v>28185</v>
      </c>
      <c r="E13527">
        <v>2015</v>
      </c>
    </row>
    <row r="13528" spans="1:5" ht="17.25" customHeight="1" x14ac:dyDescent="0.2">
      <c r="A13528">
        <v>170756</v>
      </c>
      <c r="B13528" t="s">
        <v>10466</v>
      </c>
      <c r="C13528" t="s">
        <v>10461</v>
      </c>
      <c r="D13528" t="s">
        <v>28186</v>
      </c>
      <c r="E13528">
        <v>2015</v>
      </c>
    </row>
    <row r="13529" spans="1:5" ht="17.25" customHeight="1" x14ac:dyDescent="0.2">
      <c r="A13529">
        <v>170754</v>
      </c>
      <c r="B13529" t="s">
        <v>10466</v>
      </c>
      <c r="C13529" t="s">
        <v>10461</v>
      </c>
      <c r="D13529" t="s">
        <v>28187</v>
      </c>
      <c r="E13529">
        <v>2015</v>
      </c>
    </row>
    <row r="13530" spans="1:5" ht="17.25" customHeight="1" x14ac:dyDescent="0.2">
      <c r="A13530">
        <v>170753</v>
      </c>
      <c r="B13530" t="s">
        <v>10466</v>
      </c>
      <c r="C13530" t="s">
        <v>10461</v>
      </c>
      <c r="D13530" t="s">
        <v>28188</v>
      </c>
      <c r="E13530">
        <v>2015</v>
      </c>
    </row>
    <row r="13531" spans="1:5" ht="17.25" customHeight="1" x14ac:dyDescent="0.2">
      <c r="A13531">
        <v>170751</v>
      </c>
      <c r="B13531" t="s">
        <v>10466</v>
      </c>
      <c r="C13531" t="s">
        <v>10461</v>
      </c>
      <c r="D13531" t="s">
        <v>28189</v>
      </c>
      <c r="E13531">
        <v>2015</v>
      </c>
    </row>
    <row r="13532" spans="1:5" ht="17.25" customHeight="1" x14ac:dyDescent="0.2">
      <c r="A13532">
        <v>170749</v>
      </c>
      <c r="B13532" t="s">
        <v>10466</v>
      </c>
      <c r="C13532" t="s">
        <v>10461</v>
      </c>
      <c r="D13532" t="s">
        <v>28190</v>
      </c>
      <c r="E13532">
        <v>2015</v>
      </c>
    </row>
    <row r="13533" spans="1:5" ht="17.25" customHeight="1" x14ac:dyDescent="0.2">
      <c r="A13533">
        <v>170747</v>
      </c>
      <c r="B13533" t="s">
        <v>10466</v>
      </c>
      <c r="C13533" t="s">
        <v>10461</v>
      </c>
      <c r="D13533" t="s">
        <v>28191</v>
      </c>
      <c r="E13533">
        <v>2015</v>
      </c>
    </row>
    <row r="13534" spans="1:5" ht="17.25" customHeight="1" x14ac:dyDescent="0.2">
      <c r="A13534">
        <v>170742</v>
      </c>
      <c r="B13534" t="s">
        <v>10466</v>
      </c>
      <c r="C13534" t="s">
        <v>10461</v>
      </c>
      <c r="D13534" t="s">
        <v>28192</v>
      </c>
      <c r="E13534">
        <v>2015</v>
      </c>
    </row>
    <row r="13535" spans="1:5" ht="17.25" customHeight="1" x14ac:dyDescent="0.2">
      <c r="A13535">
        <v>170736</v>
      </c>
      <c r="B13535" t="s">
        <v>10466</v>
      </c>
      <c r="C13535" t="s">
        <v>10461</v>
      </c>
      <c r="D13535" t="s">
        <v>28193</v>
      </c>
      <c r="E13535">
        <v>2015</v>
      </c>
    </row>
    <row r="13536" spans="1:5" ht="17.25" customHeight="1" x14ac:dyDescent="0.2">
      <c r="A13536">
        <v>170731</v>
      </c>
      <c r="B13536" t="s">
        <v>10466</v>
      </c>
      <c r="C13536" t="s">
        <v>10461</v>
      </c>
      <c r="D13536" t="s">
        <v>28194</v>
      </c>
      <c r="E13536">
        <v>2015</v>
      </c>
    </row>
    <row r="13537" spans="1:5" ht="17.25" customHeight="1" x14ac:dyDescent="0.2">
      <c r="A13537">
        <v>170730</v>
      </c>
      <c r="B13537" t="s">
        <v>10466</v>
      </c>
      <c r="C13537" t="s">
        <v>10496</v>
      </c>
      <c r="D13537" t="s">
        <v>28195</v>
      </c>
      <c r="E13537">
        <v>2014</v>
      </c>
    </row>
    <row r="13538" spans="1:5" ht="17.25" customHeight="1" x14ac:dyDescent="0.2">
      <c r="A13538">
        <v>170729</v>
      </c>
      <c r="B13538" t="s">
        <v>10466</v>
      </c>
      <c r="C13538" t="s">
        <v>10478</v>
      </c>
      <c r="D13538" t="s">
        <v>28196</v>
      </c>
      <c r="E13538">
        <v>2014</v>
      </c>
    </row>
    <row r="13539" spans="1:5" ht="17.25" customHeight="1" x14ac:dyDescent="0.2">
      <c r="A13539">
        <v>170728</v>
      </c>
      <c r="B13539" t="s">
        <v>10466</v>
      </c>
      <c r="C13539" t="s">
        <v>10478</v>
      </c>
      <c r="D13539" t="s">
        <v>28197</v>
      </c>
      <c r="E13539">
        <v>2013</v>
      </c>
    </row>
    <row r="13540" spans="1:5" ht="17.25" customHeight="1" x14ac:dyDescent="0.2">
      <c r="A13540">
        <v>167572</v>
      </c>
      <c r="B13540" t="s">
        <v>10466</v>
      </c>
      <c r="C13540" t="s">
        <v>10496</v>
      </c>
      <c r="D13540" t="s">
        <v>14095</v>
      </c>
      <c r="E13540">
        <v>2014</v>
      </c>
    </row>
    <row r="13541" spans="1:5" ht="17.25" customHeight="1" x14ac:dyDescent="0.2">
      <c r="A13541">
        <v>167568</v>
      </c>
      <c r="B13541" t="s">
        <v>10466</v>
      </c>
      <c r="C13541" t="s">
        <v>10064</v>
      </c>
      <c r="D13541" t="s">
        <v>14096</v>
      </c>
      <c r="E13541">
        <v>2013</v>
      </c>
    </row>
    <row r="13542" spans="1:5" ht="17.25" customHeight="1" x14ac:dyDescent="0.2">
      <c r="A13542">
        <v>165847</v>
      </c>
      <c r="B13542" t="s">
        <v>10466</v>
      </c>
      <c r="C13542" t="s">
        <v>10478</v>
      </c>
      <c r="D13542" t="s">
        <v>13520</v>
      </c>
      <c r="E13542">
        <v>2013</v>
      </c>
    </row>
    <row r="13543" spans="1:5" ht="17.25" customHeight="1" x14ac:dyDescent="0.2">
      <c r="A13543">
        <v>165846</v>
      </c>
      <c r="B13543" t="s">
        <v>10466</v>
      </c>
      <c r="C13543" t="s">
        <v>10478</v>
      </c>
      <c r="D13543" t="s">
        <v>13519</v>
      </c>
      <c r="E13543">
        <v>2013</v>
      </c>
    </row>
    <row r="13544" spans="1:5" ht="17.25" customHeight="1" x14ac:dyDescent="0.2">
      <c r="A13544">
        <v>165429</v>
      </c>
      <c r="B13544" t="s">
        <v>10466</v>
      </c>
      <c r="C13544" t="s">
        <v>10064</v>
      </c>
      <c r="D13544" t="s">
        <v>13313</v>
      </c>
      <c r="E13544">
        <v>2013</v>
      </c>
    </row>
    <row r="13545" spans="1:5" ht="17.25" customHeight="1" x14ac:dyDescent="0.2">
      <c r="A13545">
        <v>165426</v>
      </c>
      <c r="B13545" t="s">
        <v>10466</v>
      </c>
      <c r="C13545" t="s">
        <v>10064</v>
      </c>
      <c r="D13545" t="s">
        <v>13311</v>
      </c>
      <c r="E13545">
        <v>2013</v>
      </c>
    </row>
    <row r="13546" spans="1:5" ht="17.25" customHeight="1" x14ac:dyDescent="0.2">
      <c r="A13546">
        <v>165421</v>
      </c>
      <c r="B13546" t="s">
        <v>10466</v>
      </c>
      <c r="C13546" t="s">
        <v>10496</v>
      </c>
      <c r="D13546" t="s">
        <v>28198</v>
      </c>
      <c r="E13546">
        <v>2013</v>
      </c>
    </row>
    <row r="13547" spans="1:5" ht="17.25" customHeight="1" x14ac:dyDescent="0.2">
      <c r="A13547">
        <v>165416</v>
      </c>
      <c r="B13547" t="s">
        <v>10466</v>
      </c>
      <c r="C13547" t="s">
        <v>10064</v>
      </c>
      <c r="D13547" t="s">
        <v>13309</v>
      </c>
      <c r="E13547">
        <v>2013</v>
      </c>
    </row>
    <row r="13548" spans="1:5" ht="17.25" customHeight="1" x14ac:dyDescent="0.2">
      <c r="A13548">
        <v>163566</v>
      </c>
      <c r="B13548" t="s">
        <v>10466</v>
      </c>
      <c r="C13548" t="s">
        <v>10478</v>
      </c>
      <c r="D13548" t="s">
        <v>28199</v>
      </c>
      <c r="E13548">
        <v>2013</v>
      </c>
    </row>
    <row r="13549" spans="1:5" ht="17.25" customHeight="1" x14ac:dyDescent="0.2">
      <c r="A13549">
        <v>163565</v>
      </c>
      <c r="B13549" t="s">
        <v>10466</v>
      </c>
      <c r="C13549" t="s">
        <v>10478</v>
      </c>
      <c r="D13549" t="s">
        <v>28200</v>
      </c>
      <c r="E13549">
        <v>2013</v>
      </c>
    </row>
    <row r="13550" spans="1:5" ht="17.25" customHeight="1" x14ac:dyDescent="0.2">
      <c r="A13550">
        <v>162805</v>
      </c>
      <c r="B13550" t="s">
        <v>10466</v>
      </c>
      <c r="C13550" t="s">
        <v>10461</v>
      </c>
      <c r="D13550" t="s">
        <v>28201</v>
      </c>
      <c r="E13550">
        <v>2013</v>
      </c>
    </row>
    <row r="13551" spans="1:5" ht="17.25" customHeight="1" x14ac:dyDescent="0.2">
      <c r="A13551">
        <v>162802</v>
      </c>
      <c r="B13551" t="s">
        <v>10466</v>
      </c>
      <c r="C13551" t="s">
        <v>10461</v>
      </c>
      <c r="D13551" t="s">
        <v>28202</v>
      </c>
      <c r="E13551">
        <v>2013</v>
      </c>
    </row>
    <row r="13552" spans="1:5" ht="17.25" customHeight="1" x14ac:dyDescent="0.2">
      <c r="A13552">
        <v>160803</v>
      </c>
      <c r="B13552" t="s">
        <v>10466</v>
      </c>
      <c r="C13552" t="s">
        <v>10813</v>
      </c>
      <c r="D13552" t="s">
        <v>28203</v>
      </c>
      <c r="E13552">
        <v>2012</v>
      </c>
    </row>
    <row r="13553" spans="1:5" ht="17.25" customHeight="1" x14ac:dyDescent="0.2">
      <c r="A13553">
        <v>160802</v>
      </c>
      <c r="B13553" t="s">
        <v>10466</v>
      </c>
      <c r="C13553" t="s">
        <v>10813</v>
      </c>
      <c r="D13553" t="s">
        <v>28204</v>
      </c>
      <c r="E13553">
        <v>2012</v>
      </c>
    </row>
    <row r="13554" spans="1:5" ht="17.25" customHeight="1" x14ac:dyDescent="0.2">
      <c r="A13554">
        <v>160801</v>
      </c>
      <c r="B13554" t="s">
        <v>10466</v>
      </c>
      <c r="C13554" t="s">
        <v>10813</v>
      </c>
      <c r="D13554" t="s">
        <v>28205</v>
      </c>
      <c r="E13554">
        <v>2012</v>
      </c>
    </row>
    <row r="13555" spans="1:5" ht="17.25" customHeight="1" x14ac:dyDescent="0.2">
      <c r="A13555">
        <v>160800</v>
      </c>
      <c r="B13555" t="s">
        <v>10466</v>
      </c>
      <c r="C13555" t="s">
        <v>10813</v>
      </c>
      <c r="D13555" t="s">
        <v>28206</v>
      </c>
      <c r="E13555">
        <v>2012</v>
      </c>
    </row>
    <row r="13556" spans="1:5" ht="17.25" customHeight="1" x14ac:dyDescent="0.2">
      <c r="A13556">
        <v>163494</v>
      </c>
      <c r="B13556" t="s">
        <v>10466</v>
      </c>
      <c r="C13556" t="s">
        <v>10461</v>
      </c>
      <c r="D13556" t="s">
        <v>12719</v>
      </c>
      <c r="E13556">
        <v>2013</v>
      </c>
    </row>
    <row r="13557" spans="1:5" ht="17.25" customHeight="1" x14ac:dyDescent="0.2">
      <c r="A13557">
        <v>157284</v>
      </c>
      <c r="B13557" t="s">
        <v>10466</v>
      </c>
      <c r="C13557" t="s">
        <v>10486</v>
      </c>
      <c r="D13557" t="s">
        <v>28207</v>
      </c>
      <c r="E13557">
        <v>2011</v>
      </c>
    </row>
    <row r="13558" spans="1:5" ht="17.25" customHeight="1" x14ac:dyDescent="0.2">
      <c r="A13558">
        <v>160216</v>
      </c>
      <c r="B13558" t="s">
        <v>10466</v>
      </c>
      <c r="C13558" t="s">
        <v>10813</v>
      </c>
      <c r="D13558" t="s">
        <v>11213</v>
      </c>
      <c r="E13558">
        <v>2012</v>
      </c>
    </row>
    <row r="13559" spans="1:5" ht="17.25" customHeight="1" x14ac:dyDescent="0.2">
      <c r="A13559">
        <v>160215</v>
      </c>
      <c r="B13559" t="s">
        <v>10466</v>
      </c>
      <c r="C13559" t="s">
        <v>10813</v>
      </c>
      <c r="D13559" t="s">
        <v>11245</v>
      </c>
      <c r="E13559">
        <v>2012</v>
      </c>
    </row>
    <row r="13560" spans="1:5" ht="17.25" customHeight="1" x14ac:dyDescent="0.2">
      <c r="A13560">
        <v>160214</v>
      </c>
      <c r="B13560" t="s">
        <v>10466</v>
      </c>
      <c r="C13560" t="s">
        <v>10813</v>
      </c>
      <c r="D13560" t="s">
        <v>11239</v>
      </c>
      <c r="E13560">
        <v>2012</v>
      </c>
    </row>
    <row r="13561" spans="1:5" ht="17.25" customHeight="1" x14ac:dyDescent="0.2">
      <c r="A13561">
        <v>207286</v>
      </c>
      <c r="B13561" t="s">
        <v>10224</v>
      </c>
      <c r="C13561" t="s">
        <v>13782</v>
      </c>
      <c r="D13561">
        <v>12365894</v>
      </c>
      <c r="E13561">
        <v>2019</v>
      </c>
    </row>
    <row r="13562" spans="1:5" ht="17.25" customHeight="1" x14ac:dyDescent="0.2">
      <c r="A13562">
        <v>165428</v>
      </c>
      <c r="B13562" t="s">
        <v>10466</v>
      </c>
      <c r="C13562" t="s">
        <v>10064</v>
      </c>
      <c r="D13562" t="s">
        <v>13312</v>
      </c>
      <c r="E13562">
        <v>2013</v>
      </c>
    </row>
    <row r="13563" spans="1:5" ht="17.25" customHeight="1" x14ac:dyDescent="0.2">
      <c r="A13563">
        <v>152930</v>
      </c>
      <c r="B13563" t="s">
        <v>10466</v>
      </c>
      <c r="C13563" t="s">
        <v>10767</v>
      </c>
      <c r="D13563" t="s">
        <v>28208</v>
      </c>
      <c r="E13563">
        <v>2010</v>
      </c>
    </row>
    <row r="13564" spans="1:5" ht="17.25" customHeight="1" x14ac:dyDescent="0.2">
      <c r="A13564">
        <v>156246</v>
      </c>
      <c r="B13564" t="s">
        <v>10466</v>
      </c>
      <c r="C13564" t="s">
        <v>10330</v>
      </c>
      <c r="D13564" t="s">
        <v>28209</v>
      </c>
      <c r="E13564">
        <v>2011</v>
      </c>
    </row>
    <row r="13565" spans="1:5" ht="17.25" customHeight="1" x14ac:dyDescent="0.2">
      <c r="A13565">
        <v>156245</v>
      </c>
      <c r="B13565" t="s">
        <v>10466</v>
      </c>
      <c r="C13565" t="s">
        <v>10767</v>
      </c>
      <c r="D13565" t="s">
        <v>28210</v>
      </c>
      <c r="E13565">
        <v>2011</v>
      </c>
    </row>
    <row r="13566" spans="1:5" ht="17.25" customHeight="1" x14ac:dyDescent="0.2">
      <c r="A13566">
        <v>156652</v>
      </c>
      <c r="B13566" t="s">
        <v>10466</v>
      </c>
      <c r="C13566" t="s">
        <v>10075</v>
      </c>
      <c r="D13566" t="s">
        <v>17388</v>
      </c>
      <c r="E13566">
        <v>2011</v>
      </c>
    </row>
    <row r="13567" spans="1:5" ht="17.25" customHeight="1" x14ac:dyDescent="0.2">
      <c r="A13567">
        <v>207837</v>
      </c>
      <c r="B13567" t="s">
        <v>10224</v>
      </c>
      <c r="C13567" t="s">
        <v>13782</v>
      </c>
      <c r="D13567">
        <v>13008323</v>
      </c>
      <c r="E13567">
        <v>2023</v>
      </c>
    </row>
    <row r="13568" spans="1:5" ht="17.25" customHeight="1" x14ac:dyDescent="0.2">
      <c r="A13568">
        <v>207836</v>
      </c>
      <c r="B13568" t="s">
        <v>10224</v>
      </c>
      <c r="C13568" t="s">
        <v>13782</v>
      </c>
      <c r="D13568">
        <v>13008330</v>
      </c>
      <c r="E13568">
        <v>2023</v>
      </c>
    </row>
    <row r="13569" spans="1:5" ht="17.25" customHeight="1" x14ac:dyDescent="0.2">
      <c r="A13569">
        <v>207834</v>
      </c>
      <c r="B13569" t="s">
        <v>10466</v>
      </c>
      <c r="C13569" t="s">
        <v>21614</v>
      </c>
      <c r="D13569" t="s">
        <v>28211</v>
      </c>
      <c r="E13569">
        <v>2022</v>
      </c>
    </row>
    <row r="13570" spans="1:5" ht="17.25" customHeight="1" x14ac:dyDescent="0.2">
      <c r="A13570">
        <v>207833</v>
      </c>
      <c r="B13570" t="s">
        <v>10466</v>
      </c>
      <c r="C13570" t="s">
        <v>21614</v>
      </c>
      <c r="D13570" t="s">
        <v>28212</v>
      </c>
      <c r="E13570">
        <v>2022</v>
      </c>
    </row>
    <row r="13571" spans="1:5" ht="17.25" customHeight="1" x14ac:dyDescent="0.2">
      <c r="A13571">
        <v>207832</v>
      </c>
      <c r="B13571" t="s">
        <v>10466</v>
      </c>
      <c r="C13571" t="s">
        <v>15051</v>
      </c>
      <c r="D13571" t="s">
        <v>28213</v>
      </c>
      <c r="E13571">
        <v>2022</v>
      </c>
    </row>
    <row r="13572" spans="1:5" ht="17.25" customHeight="1" x14ac:dyDescent="0.2">
      <c r="A13572">
        <v>207171</v>
      </c>
      <c r="B13572" t="s">
        <v>10466</v>
      </c>
      <c r="C13572" t="s">
        <v>16293</v>
      </c>
      <c r="D13572" t="s">
        <v>28214</v>
      </c>
      <c r="E13572">
        <v>2018</v>
      </c>
    </row>
    <row r="13573" spans="1:5" ht="17.25" customHeight="1" x14ac:dyDescent="0.2">
      <c r="A13573">
        <v>207027</v>
      </c>
      <c r="B13573" t="s">
        <v>9414</v>
      </c>
      <c r="C13573" t="s">
        <v>21511</v>
      </c>
      <c r="D13573" t="s">
        <v>28215</v>
      </c>
      <c r="E13573">
        <v>2022</v>
      </c>
    </row>
    <row r="13574" spans="1:5" ht="17.25" customHeight="1" x14ac:dyDescent="0.2">
      <c r="A13574">
        <v>207037</v>
      </c>
      <c r="B13574" t="s">
        <v>10466</v>
      </c>
      <c r="C13574" t="s">
        <v>17814</v>
      </c>
      <c r="D13574" t="s">
        <v>28216</v>
      </c>
      <c r="E13574">
        <v>2008</v>
      </c>
    </row>
    <row r="13575" spans="1:5" ht="17.25" customHeight="1" x14ac:dyDescent="0.2">
      <c r="A13575">
        <v>207036</v>
      </c>
      <c r="B13575" t="s">
        <v>10466</v>
      </c>
      <c r="C13575" t="s">
        <v>17814</v>
      </c>
      <c r="D13575" t="s">
        <v>28217</v>
      </c>
      <c r="E13575">
        <v>2008</v>
      </c>
    </row>
    <row r="13576" spans="1:5" ht="17.25" customHeight="1" x14ac:dyDescent="0.2">
      <c r="A13576">
        <v>176043</v>
      </c>
      <c r="B13576" t="s">
        <v>10224</v>
      </c>
      <c r="C13576" t="s">
        <v>13166</v>
      </c>
      <c r="D13576">
        <v>11915604</v>
      </c>
      <c r="E13576">
        <v>2016</v>
      </c>
    </row>
    <row r="13577" spans="1:5" ht="17.25" customHeight="1" x14ac:dyDescent="0.2">
      <c r="A13577">
        <v>176658</v>
      </c>
      <c r="B13577" t="s">
        <v>11811</v>
      </c>
      <c r="C13577" t="s">
        <v>13027</v>
      </c>
      <c r="D13577" t="s">
        <v>17688</v>
      </c>
      <c r="E13577">
        <v>2016</v>
      </c>
    </row>
    <row r="13578" spans="1:5" ht="17.25" customHeight="1" x14ac:dyDescent="0.2">
      <c r="A13578">
        <v>165349</v>
      </c>
      <c r="B13578" t="s">
        <v>10224</v>
      </c>
      <c r="C13578" t="s">
        <v>13031</v>
      </c>
      <c r="D13578">
        <v>10853962</v>
      </c>
      <c r="E13578">
        <v>2009</v>
      </c>
    </row>
    <row r="13579" spans="1:5" ht="17.25" customHeight="1" x14ac:dyDescent="0.2">
      <c r="A13579">
        <v>165348</v>
      </c>
      <c r="B13579" t="s">
        <v>10224</v>
      </c>
      <c r="C13579" t="s">
        <v>13031</v>
      </c>
      <c r="D13579">
        <v>11216935</v>
      </c>
      <c r="E13579">
        <v>2012</v>
      </c>
    </row>
    <row r="13580" spans="1:5" ht="17.25" customHeight="1" x14ac:dyDescent="0.2">
      <c r="A13580">
        <v>165344</v>
      </c>
      <c r="B13580" t="s">
        <v>10224</v>
      </c>
      <c r="C13580" t="s">
        <v>13031</v>
      </c>
      <c r="D13580">
        <v>10791651</v>
      </c>
      <c r="E13580">
        <v>2009</v>
      </c>
    </row>
    <row r="13581" spans="1:5" ht="17.25" customHeight="1" x14ac:dyDescent="0.2">
      <c r="A13581">
        <v>207196</v>
      </c>
      <c r="B13581" t="s">
        <v>9414</v>
      </c>
      <c r="C13581" t="s">
        <v>9636</v>
      </c>
      <c r="D13581" t="s">
        <v>28218</v>
      </c>
      <c r="E13581">
        <v>2021</v>
      </c>
    </row>
    <row r="13582" spans="1:5" ht="17.25" customHeight="1" x14ac:dyDescent="0.2">
      <c r="A13582">
        <v>207175</v>
      </c>
      <c r="B13582" t="s">
        <v>16234</v>
      </c>
      <c r="C13582" t="s">
        <v>24515</v>
      </c>
      <c r="D13582">
        <v>1362123010410</v>
      </c>
      <c r="E13582">
        <v>2023</v>
      </c>
    </row>
    <row r="13583" spans="1:5" ht="17.25" customHeight="1" x14ac:dyDescent="0.2">
      <c r="A13583">
        <v>207174</v>
      </c>
      <c r="B13583" t="s">
        <v>16234</v>
      </c>
      <c r="C13583" t="s">
        <v>24515</v>
      </c>
      <c r="D13583">
        <v>1362123010128</v>
      </c>
      <c r="E13583">
        <v>2023</v>
      </c>
    </row>
    <row r="13584" spans="1:5" ht="17.25" customHeight="1" x14ac:dyDescent="0.2">
      <c r="A13584">
        <v>166721</v>
      </c>
      <c r="B13584" t="s">
        <v>11811</v>
      </c>
      <c r="C13584" t="s">
        <v>9636</v>
      </c>
      <c r="D13584" t="s">
        <v>13657</v>
      </c>
      <c r="E13584">
        <v>2014</v>
      </c>
    </row>
    <row r="13585" spans="1:5" ht="17.25" customHeight="1" x14ac:dyDescent="0.2">
      <c r="A13585">
        <v>207173</v>
      </c>
      <c r="B13585" t="s">
        <v>16234</v>
      </c>
      <c r="C13585" t="s">
        <v>24515</v>
      </c>
      <c r="D13585">
        <v>1362123010290</v>
      </c>
      <c r="E13585">
        <v>2023</v>
      </c>
    </row>
    <row r="13586" spans="1:5" ht="17.25" customHeight="1" x14ac:dyDescent="0.2">
      <c r="A13586">
        <v>207172</v>
      </c>
      <c r="B13586" t="s">
        <v>16234</v>
      </c>
      <c r="C13586" t="s">
        <v>24515</v>
      </c>
      <c r="D13586">
        <v>1362123010665</v>
      </c>
      <c r="E13586">
        <v>2023</v>
      </c>
    </row>
    <row r="13587" spans="1:5" ht="17.25" customHeight="1" x14ac:dyDescent="0.2">
      <c r="A13587">
        <v>154802</v>
      </c>
      <c r="B13587" t="s">
        <v>12040</v>
      </c>
      <c r="C13587" t="s">
        <v>12049</v>
      </c>
      <c r="D13587" t="s">
        <v>12054</v>
      </c>
      <c r="E13587">
        <v>2010</v>
      </c>
    </row>
    <row r="13588" spans="1:5" ht="17.25" customHeight="1" x14ac:dyDescent="0.2">
      <c r="A13588">
        <v>207045</v>
      </c>
      <c r="B13588" t="s">
        <v>9366</v>
      </c>
      <c r="C13588" t="s">
        <v>18036</v>
      </c>
      <c r="D13588">
        <v>2016147100</v>
      </c>
      <c r="E13588">
        <v>2021</v>
      </c>
    </row>
    <row r="13589" spans="1:5" ht="17.25" customHeight="1" x14ac:dyDescent="0.2">
      <c r="A13589">
        <v>207044</v>
      </c>
      <c r="B13589" t="s">
        <v>9366</v>
      </c>
      <c r="C13589" t="s">
        <v>18036</v>
      </c>
      <c r="D13589">
        <v>2016147095</v>
      </c>
      <c r="E13589">
        <v>2021</v>
      </c>
    </row>
    <row r="13590" spans="1:5" ht="17.25" customHeight="1" x14ac:dyDescent="0.2">
      <c r="A13590">
        <v>207043</v>
      </c>
      <c r="B13590" t="s">
        <v>9366</v>
      </c>
      <c r="C13590" t="s">
        <v>18036</v>
      </c>
      <c r="D13590">
        <v>2016146848</v>
      </c>
      <c r="E13590">
        <v>2021</v>
      </c>
    </row>
    <row r="13591" spans="1:5" ht="17.25" customHeight="1" x14ac:dyDescent="0.2">
      <c r="A13591">
        <v>207042</v>
      </c>
      <c r="B13591" t="s">
        <v>9366</v>
      </c>
      <c r="C13591" t="s">
        <v>18036</v>
      </c>
      <c r="D13591">
        <v>2016146612</v>
      </c>
      <c r="E13591">
        <v>2021</v>
      </c>
    </row>
    <row r="13592" spans="1:5" ht="17.25" customHeight="1" x14ac:dyDescent="0.2">
      <c r="A13592">
        <v>207041</v>
      </c>
      <c r="B13592" t="s">
        <v>9366</v>
      </c>
      <c r="C13592" t="s">
        <v>18036</v>
      </c>
      <c r="D13592">
        <v>2016146611</v>
      </c>
      <c r="E13592">
        <v>2021</v>
      </c>
    </row>
    <row r="13593" spans="1:5" ht="17.25" customHeight="1" x14ac:dyDescent="0.2">
      <c r="A13593">
        <v>207040</v>
      </c>
      <c r="B13593" t="s">
        <v>9366</v>
      </c>
      <c r="C13593" t="s">
        <v>18036</v>
      </c>
      <c r="D13593">
        <v>2016146604</v>
      </c>
      <c r="E13593">
        <v>2021</v>
      </c>
    </row>
    <row r="13594" spans="1:5" ht="17.25" customHeight="1" x14ac:dyDescent="0.2">
      <c r="A13594">
        <v>207039</v>
      </c>
      <c r="B13594" t="s">
        <v>9366</v>
      </c>
      <c r="C13594" t="s">
        <v>18036</v>
      </c>
      <c r="D13594">
        <v>2016143722</v>
      </c>
      <c r="E13594">
        <v>2021</v>
      </c>
    </row>
    <row r="13595" spans="1:5" ht="17.25" customHeight="1" x14ac:dyDescent="0.2">
      <c r="A13595">
        <v>207207</v>
      </c>
      <c r="B13595" t="s">
        <v>9878</v>
      </c>
      <c r="C13595" t="s">
        <v>16459</v>
      </c>
      <c r="D13595">
        <v>99147271</v>
      </c>
      <c r="E13595">
        <v>2023</v>
      </c>
    </row>
    <row r="13596" spans="1:5" ht="17.25" customHeight="1" x14ac:dyDescent="0.2">
      <c r="A13596">
        <v>207206</v>
      </c>
      <c r="B13596" t="s">
        <v>9878</v>
      </c>
      <c r="C13596" t="s">
        <v>16459</v>
      </c>
      <c r="D13596">
        <v>22621837</v>
      </c>
      <c r="E13596">
        <v>2023</v>
      </c>
    </row>
    <row r="13597" spans="1:5" ht="17.25" customHeight="1" x14ac:dyDescent="0.2">
      <c r="A13597">
        <v>207205</v>
      </c>
      <c r="B13597" t="s">
        <v>9878</v>
      </c>
      <c r="C13597" t="s">
        <v>14023</v>
      </c>
      <c r="D13597">
        <v>22603896</v>
      </c>
      <c r="E13597">
        <v>2023</v>
      </c>
    </row>
    <row r="13598" spans="1:5" ht="17.25" customHeight="1" x14ac:dyDescent="0.2">
      <c r="A13598">
        <v>207204</v>
      </c>
      <c r="B13598" t="s">
        <v>9878</v>
      </c>
      <c r="C13598" t="s">
        <v>14023</v>
      </c>
      <c r="D13598">
        <v>22615475</v>
      </c>
      <c r="E13598">
        <v>2023</v>
      </c>
    </row>
    <row r="13599" spans="1:5" ht="17.25" customHeight="1" x14ac:dyDescent="0.2">
      <c r="A13599">
        <v>207203</v>
      </c>
      <c r="B13599" t="s">
        <v>9878</v>
      </c>
      <c r="C13599" t="s">
        <v>13713</v>
      </c>
      <c r="D13599">
        <v>22617167</v>
      </c>
      <c r="E13599">
        <v>2023</v>
      </c>
    </row>
    <row r="13600" spans="1:5" ht="17.25" customHeight="1" x14ac:dyDescent="0.2">
      <c r="A13600">
        <v>207202</v>
      </c>
      <c r="B13600" t="s">
        <v>9878</v>
      </c>
      <c r="C13600" t="s">
        <v>13713</v>
      </c>
      <c r="D13600">
        <v>22616217</v>
      </c>
      <c r="E13600">
        <v>2023</v>
      </c>
    </row>
    <row r="13601" spans="1:5" ht="17.25" customHeight="1" x14ac:dyDescent="0.2">
      <c r="A13601">
        <v>207201</v>
      </c>
      <c r="B13601" t="s">
        <v>9878</v>
      </c>
      <c r="C13601" t="s">
        <v>13713</v>
      </c>
      <c r="D13601">
        <v>22614641</v>
      </c>
      <c r="E13601">
        <v>2023</v>
      </c>
    </row>
    <row r="13602" spans="1:5" ht="17.25" customHeight="1" x14ac:dyDescent="0.2">
      <c r="A13602">
        <v>207200</v>
      </c>
      <c r="B13602" t="s">
        <v>9878</v>
      </c>
      <c r="C13602" t="s">
        <v>13713</v>
      </c>
      <c r="D13602">
        <v>22616167</v>
      </c>
      <c r="E13602">
        <v>2023</v>
      </c>
    </row>
    <row r="13603" spans="1:5" ht="17.25" customHeight="1" x14ac:dyDescent="0.2">
      <c r="A13603">
        <v>207199</v>
      </c>
      <c r="B13603" t="s">
        <v>9878</v>
      </c>
      <c r="C13603" t="s">
        <v>13713</v>
      </c>
      <c r="D13603">
        <v>22610429</v>
      </c>
      <c r="E13603">
        <v>2023</v>
      </c>
    </row>
    <row r="13604" spans="1:5" ht="17.25" customHeight="1" x14ac:dyDescent="0.2">
      <c r="A13604">
        <v>207198</v>
      </c>
      <c r="B13604" t="s">
        <v>9878</v>
      </c>
      <c r="C13604" t="s">
        <v>13713</v>
      </c>
      <c r="D13604">
        <v>22616193</v>
      </c>
      <c r="E13604">
        <v>2023</v>
      </c>
    </row>
    <row r="13605" spans="1:5" ht="17.25" customHeight="1" x14ac:dyDescent="0.2">
      <c r="A13605">
        <v>207474</v>
      </c>
      <c r="B13605" t="s">
        <v>10345</v>
      </c>
      <c r="C13605" t="s">
        <v>14895</v>
      </c>
      <c r="D13605" t="s">
        <v>28219</v>
      </c>
      <c r="E13605">
        <v>2022</v>
      </c>
    </row>
    <row r="13606" spans="1:5" ht="17.25" customHeight="1" x14ac:dyDescent="0.2">
      <c r="A13606">
        <v>207473</v>
      </c>
      <c r="B13606" t="s">
        <v>10466</v>
      </c>
      <c r="C13606" t="s">
        <v>21670</v>
      </c>
      <c r="D13606" t="s">
        <v>28220</v>
      </c>
      <c r="E13606">
        <v>2023</v>
      </c>
    </row>
    <row r="13607" spans="1:5" ht="17.25" customHeight="1" x14ac:dyDescent="0.2">
      <c r="A13607">
        <v>207472</v>
      </c>
      <c r="B13607" t="s">
        <v>10224</v>
      </c>
      <c r="C13607" t="s">
        <v>12967</v>
      </c>
      <c r="D13607">
        <v>12907839</v>
      </c>
      <c r="E13607">
        <v>2022</v>
      </c>
    </row>
    <row r="13608" spans="1:5" ht="17.25" customHeight="1" x14ac:dyDescent="0.2">
      <c r="A13608">
        <v>207860</v>
      </c>
      <c r="B13608" t="s">
        <v>10310</v>
      </c>
      <c r="C13608" t="s">
        <v>22034</v>
      </c>
      <c r="D13608" t="s">
        <v>28221</v>
      </c>
      <c r="E13608">
        <v>2022</v>
      </c>
    </row>
    <row r="13609" spans="1:5" ht="17.25" customHeight="1" x14ac:dyDescent="0.2">
      <c r="A13609">
        <v>188502</v>
      </c>
      <c r="B13609" t="s">
        <v>9878</v>
      </c>
      <c r="C13609" t="s">
        <v>19303</v>
      </c>
      <c r="D13609">
        <v>74626151</v>
      </c>
      <c r="E13609">
        <v>2020</v>
      </c>
    </row>
    <row r="13610" spans="1:5" ht="17.25" customHeight="1" x14ac:dyDescent="0.2">
      <c r="A13610">
        <v>207147</v>
      </c>
      <c r="B13610" t="s">
        <v>10466</v>
      </c>
      <c r="C13610" t="s">
        <v>16787</v>
      </c>
      <c r="D13610" t="s">
        <v>28222</v>
      </c>
      <c r="E13610">
        <v>2022</v>
      </c>
    </row>
    <row r="13611" spans="1:5" ht="17.25" customHeight="1" x14ac:dyDescent="0.2">
      <c r="A13611">
        <v>207146</v>
      </c>
      <c r="B13611" t="s">
        <v>10466</v>
      </c>
      <c r="C13611" t="s">
        <v>16787</v>
      </c>
      <c r="D13611" t="s">
        <v>28223</v>
      </c>
      <c r="E13611">
        <v>2022</v>
      </c>
    </row>
    <row r="13612" spans="1:5" ht="17.25" customHeight="1" x14ac:dyDescent="0.2">
      <c r="A13612">
        <v>207159</v>
      </c>
      <c r="B13612" t="s">
        <v>9414</v>
      </c>
      <c r="C13612" t="s">
        <v>9385</v>
      </c>
      <c r="D13612" t="s">
        <v>28224</v>
      </c>
      <c r="E13612">
        <v>2023</v>
      </c>
    </row>
    <row r="13613" spans="1:5" ht="17.25" customHeight="1" x14ac:dyDescent="0.2">
      <c r="A13613">
        <v>207162</v>
      </c>
      <c r="B13613" t="s">
        <v>9414</v>
      </c>
      <c r="C13613" t="s">
        <v>9385</v>
      </c>
      <c r="D13613" t="s">
        <v>28225</v>
      </c>
      <c r="E13613">
        <v>2023</v>
      </c>
    </row>
    <row r="13614" spans="1:5" ht="17.25" customHeight="1" x14ac:dyDescent="0.2">
      <c r="A13614">
        <v>207145</v>
      </c>
      <c r="B13614" t="s">
        <v>10466</v>
      </c>
      <c r="C13614" t="s">
        <v>28043</v>
      </c>
      <c r="D13614" t="s">
        <v>28226</v>
      </c>
      <c r="E13614">
        <v>2022</v>
      </c>
    </row>
    <row r="13615" spans="1:5" ht="17.25" customHeight="1" x14ac:dyDescent="0.2">
      <c r="A13615">
        <v>207149</v>
      </c>
      <c r="B13615" t="s">
        <v>10466</v>
      </c>
      <c r="C13615" t="s">
        <v>16787</v>
      </c>
      <c r="D13615" t="s">
        <v>28227</v>
      </c>
      <c r="E13615">
        <v>2022</v>
      </c>
    </row>
    <row r="13616" spans="1:5" ht="17.25" customHeight="1" x14ac:dyDescent="0.2">
      <c r="A13616">
        <v>207148</v>
      </c>
      <c r="B13616" t="s">
        <v>10466</v>
      </c>
      <c r="C13616" t="s">
        <v>28043</v>
      </c>
      <c r="D13616" t="s">
        <v>28228</v>
      </c>
      <c r="E13616">
        <v>2022</v>
      </c>
    </row>
    <row r="13617" spans="1:5" ht="17.25" customHeight="1" x14ac:dyDescent="0.2">
      <c r="A13617">
        <v>207150</v>
      </c>
      <c r="B13617" t="s">
        <v>10466</v>
      </c>
      <c r="C13617" t="s">
        <v>16787</v>
      </c>
      <c r="D13617" t="s">
        <v>28229</v>
      </c>
      <c r="E13617">
        <v>2022</v>
      </c>
    </row>
    <row r="13618" spans="1:5" ht="17.25" customHeight="1" x14ac:dyDescent="0.2">
      <c r="A13618">
        <v>207024</v>
      </c>
      <c r="B13618" t="s">
        <v>12013</v>
      </c>
      <c r="C13618" t="s">
        <v>28230</v>
      </c>
      <c r="D13618">
        <v>7093905</v>
      </c>
      <c r="E13618">
        <v>2018</v>
      </c>
    </row>
    <row r="13619" spans="1:5" ht="17.25" customHeight="1" x14ac:dyDescent="0.2">
      <c r="A13619">
        <v>208907</v>
      </c>
      <c r="B13619" t="s">
        <v>10345</v>
      </c>
      <c r="C13619" t="s">
        <v>14903</v>
      </c>
      <c r="D13619" t="s">
        <v>28231</v>
      </c>
      <c r="E13619">
        <v>2023</v>
      </c>
    </row>
    <row r="13620" spans="1:5" ht="17.25" customHeight="1" x14ac:dyDescent="0.2">
      <c r="A13620">
        <v>207054</v>
      </c>
      <c r="B13620" t="s">
        <v>9878</v>
      </c>
      <c r="C13620" t="s">
        <v>19303</v>
      </c>
      <c r="D13620">
        <v>22554434</v>
      </c>
      <c r="E13620">
        <v>2022</v>
      </c>
    </row>
    <row r="13621" spans="1:5" ht="17.25" customHeight="1" x14ac:dyDescent="0.2">
      <c r="A13621">
        <v>208373</v>
      </c>
      <c r="B13621" t="s">
        <v>9878</v>
      </c>
      <c r="C13621" t="s">
        <v>14023</v>
      </c>
      <c r="D13621">
        <v>63028603</v>
      </c>
      <c r="E13621">
        <v>2020</v>
      </c>
    </row>
    <row r="13622" spans="1:5" ht="17.25" customHeight="1" x14ac:dyDescent="0.2">
      <c r="A13622">
        <v>207122</v>
      </c>
      <c r="B13622" t="s">
        <v>10345</v>
      </c>
      <c r="C13622" t="s">
        <v>14895</v>
      </c>
      <c r="D13622" t="s">
        <v>28232</v>
      </c>
      <c r="E13622">
        <v>2023</v>
      </c>
    </row>
    <row r="13623" spans="1:5" ht="17.25" customHeight="1" x14ac:dyDescent="0.2">
      <c r="A13623">
        <v>207121</v>
      </c>
      <c r="B13623" t="s">
        <v>10345</v>
      </c>
      <c r="C13623" t="s">
        <v>14903</v>
      </c>
      <c r="D13623" t="s">
        <v>28233</v>
      </c>
      <c r="E13623">
        <v>2023</v>
      </c>
    </row>
    <row r="13624" spans="1:5" ht="17.25" customHeight="1" x14ac:dyDescent="0.2">
      <c r="A13624">
        <v>200070</v>
      </c>
      <c r="B13624" t="s">
        <v>13037</v>
      </c>
      <c r="C13624" t="s">
        <v>28234</v>
      </c>
      <c r="D13624">
        <v>379650</v>
      </c>
      <c r="E13624">
        <v>2020</v>
      </c>
    </row>
    <row r="13625" spans="1:5" ht="17.25" customHeight="1" x14ac:dyDescent="0.2">
      <c r="A13625">
        <v>205823</v>
      </c>
      <c r="B13625" t="s">
        <v>13337</v>
      </c>
      <c r="C13625" t="s">
        <v>15288</v>
      </c>
      <c r="D13625">
        <v>5215703970</v>
      </c>
      <c r="E13625">
        <v>2022</v>
      </c>
    </row>
    <row r="13626" spans="1:5" ht="17.25" customHeight="1" x14ac:dyDescent="0.2">
      <c r="A13626">
        <v>171932</v>
      </c>
      <c r="B13626" t="s">
        <v>11660</v>
      </c>
      <c r="C13626" t="s">
        <v>13051</v>
      </c>
      <c r="D13626" t="s">
        <v>15348</v>
      </c>
      <c r="E13626">
        <v>2014</v>
      </c>
    </row>
    <row r="13627" spans="1:5" ht="17.25" customHeight="1" x14ac:dyDescent="0.2">
      <c r="A13627">
        <v>188147</v>
      </c>
      <c r="B13627" t="s">
        <v>9878</v>
      </c>
      <c r="C13627" t="s">
        <v>13713</v>
      </c>
      <c r="D13627">
        <v>74577488</v>
      </c>
      <c r="E13627">
        <v>2019</v>
      </c>
    </row>
    <row r="13628" spans="1:5" ht="17.25" customHeight="1" x14ac:dyDescent="0.2">
      <c r="A13628">
        <v>175179</v>
      </c>
      <c r="B13628" t="s">
        <v>10345</v>
      </c>
      <c r="C13628" t="s">
        <v>13041</v>
      </c>
      <c r="D13628" t="s">
        <v>18006</v>
      </c>
      <c r="E13628">
        <v>2015</v>
      </c>
    </row>
    <row r="13629" spans="1:5" ht="17.25" customHeight="1" x14ac:dyDescent="0.2">
      <c r="A13629">
        <v>170881</v>
      </c>
      <c r="B13629" t="s">
        <v>9878</v>
      </c>
      <c r="C13629" t="s">
        <v>9886</v>
      </c>
      <c r="D13629">
        <v>73744166</v>
      </c>
      <c r="E13629">
        <v>2014</v>
      </c>
    </row>
    <row r="13630" spans="1:5" ht="17.25" customHeight="1" x14ac:dyDescent="0.2">
      <c r="A13630">
        <v>160940</v>
      </c>
      <c r="B13630" t="s">
        <v>9878</v>
      </c>
      <c r="C13630" t="s">
        <v>9886</v>
      </c>
      <c r="D13630">
        <v>73446941</v>
      </c>
      <c r="E13630">
        <v>2012</v>
      </c>
    </row>
    <row r="13631" spans="1:5" ht="17.25" customHeight="1" x14ac:dyDescent="0.2">
      <c r="A13631">
        <v>165418</v>
      </c>
      <c r="B13631" t="s">
        <v>10466</v>
      </c>
      <c r="C13631" t="s">
        <v>10064</v>
      </c>
      <c r="D13631" t="s">
        <v>13310</v>
      </c>
      <c r="E13631">
        <v>2013</v>
      </c>
    </row>
    <row r="13632" spans="1:5" ht="17.25" customHeight="1" x14ac:dyDescent="0.2">
      <c r="A13632">
        <v>162811</v>
      </c>
      <c r="B13632" t="s">
        <v>10466</v>
      </c>
      <c r="C13632" t="s">
        <v>10064</v>
      </c>
      <c r="D13632" t="s">
        <v>28235</v>
      </c>
      <c r="E13632">
        <v>2011</v>
      </c>
    </row>
    <row r="13633" spans="1:5" ht="17.25" customHeight="1" x14ac:dyDescent="0.2">
      <c r="A13633">
        <v>188606</v>
      </c>
      <c r="B13633" t="s">
        <v>10466</v>
      </c>
      <c r="C13633" t="s">
        <v>16280</v>
      </c>
      <c r="D13633" t="s">
        <v>28236</v>
      </c>
      <c r="E13633">
        <v>2019</v>
      </c>
    </row>
    <row r="13634" spans="1:5" ht="17.25" customHeight="1" x14ac:dyDescent="0.2">
      <c r="A13634">
        <v>208372</v>
      </c>
      <c r="B13634" t="s">
        <v>10224</v>
      </c>
      <c r="C13634" t="s">
        <v>10305</v>
      </c>
      <c r="D13634">
        <v>12204115</v>
      </c>
      <c r="E13634">
        <v>2018</v>
      </c>
    </row>
    <row r="13635" spans="1:5" ht="17.25" customHeight="1" x14ac:dyDescent="0.2">
      <c r="A13635">
        <v>207154</v>
      </c>
      <c r="B13635" t="s">
        <v>9414</v>
      </c>
      <c r="C13635" t="s">
        <v>9385</v>
      </c>
      <c r="D13635" t="s">
        <v>28237</v>
      </c>
      <c r="E13635">
        <v>2023</v>
      </c>
    </row>
    <row r="13636" spans="1:5" ht="17.25" customHeight="1" x14ac:dyDescent="0.2">
      <c r="A13636">
        <v>176677</v>
      </c>
      <c r="B13636" t="s">
        <v>9878</v>
      </c>
      <c r="C13636" t="s">
        <v>14023</v>
      </c>
      <c r="D13636">
        <v>74127206</v>
      </c>
      <c r="E13636">
        <v>2017</v>
      </c>
    </row>
    <row r="13637" spans="1:5" ht="17.25" customHeight="1" x14ac:dyDescent="0.2">
      <c r="A13637">
        <v>170702</v>
      </c>
      <c r="B13637" t="s">
        <v>9878</v>
      </c>
      <c r="C13637" t="s">
        <v>9887</v>
      </c>
      <c r="D13637">
        <v>73840042</v>
      </c>
      <c r="E13637">
        <v>2015</v>
      </c>
    </row>
    <row r="13638" spans="1:5" ht="17.25" customHeight="1" x14ac:dyDescent="0.2">
      <c r="A13638">
        <v>144171</v>
      </c>
      <c r="B13638" t="s">
        <v>10224</v>
      </c>
      <c r="C13638" t="s">
        <v>10253</v>
      </c>
      <c r="D13638">
        <v>10382805</v>
      </c>
      <c r="E13638">
        <v>2007</v>
      </c>
    </row>
    <row r="13639" spans="1:5" ht="17.25" customHeight="1" x14ac:dyDescent="0.2">
      <c r="A13639">
        <v>188529</v>
      </c>
      <c r="B13639" t="s">
        <v>10466</v>
      </c>
      <c r="C13639" t="s">
        <v>10465</v>
      </c>
      <c r="D13639" t="s">
        <v>28238</v>
      </c>
      <c r="E13639">
        <v>2015</v>
      </c>
    </row>
    <row r="13640" spans="1:5" ht="17.25" customHeight="1" x14ac:dyDescent="0.2">
      <c r="A13640">
        <v>208471</v>
      </c>
      <c r="B13640" t="s">
        <v>9414</v>
      </c>
      <c r="C13640" t="s">
        <v>9636</v>
      </c>
      <c r="D13640" t="s">
        <v>28239</v>
      </c>
      <c r="E13640">
        <v>2022</v>
      </c>
    </row>
    <row r="13641" spans="1:5" ht="17.25" customHeight="1" x14ac:dyDescent="0.2">
      <c r="A13641">
        <v>208470</v>
      </c>
      <c r="B13641" t="s">
        <v>9414</v>
      </c>
      <c r="C13641" t="s">
        <v>9636</v>
      </c>
      <c r="D13641" t="s">
        <v>28240</v>
      </c>
      <c r="E13641">
        <v>2022</v>
      </c>
    </row>
    <row r="13642" spans="1:5" ht="17.25" customHeight="1" x14ac:dyDescent="0.2">
      <c r="A13642">
        <v>208469</v>
      </c>
      <c r="B13642" t="s">
        <v>9414</v>
      </c>
      <c r="C13642" t="s">
        <v>9636</v>
      </c>
      <c r="D13642" t="s">
        <v>28241</v>
      </c>
      <c r="E13642">
        <v>2022</v>
      </c>
    </row>
    <row r="13643" spans="1:5" ht="17.25" customHeight="1" x14ac:dyDescent="0.2">
      <c r="A13643">
        <v>208468</v>
      </c>
      <c r="B13643" t="s">
        <v>9414</v>
      </c>
      <c r="C13643" t="s">
        <v>9636</v>
      </c>
      <c r="D13643" t="s">
        <v>28242</v>
      </c>
      <c r="E13643">
        <v>2021</v>
      </c>
    </row>
    <row r="13644" spans="1:5" ht="17.25" customHeight="1" x14ac:dyDescent="0.2">
      <c r="A13644">
        <v>207006</v>
      </c>
      <c r="B13644" t="s">
        <v>10466</v>
      </c>
      <c r="C13644" t="s">
        <v>15051</v>
      </c>
      <c r="D13644" t="s">
        <v>28243</v>
      </c>
      <c r="E13644">
        <v>2022</v>
      </c>
    </row>
    <row r="13645" spans="1:5" ht="17.25" customHeight="1" x14ac:dyDescent="0.2">
      <c r="A13645">
        <v>184689</v>
      </c>
      <c r="B13645" t="s">
        <v>10345</v>
      </c>
      <c r="C13645" t="s">
        <v>10371</v>
      </c>
      <c r="D13645" t="s">
        <v>19591</v>
      </c>
      <c r="E13645">
        <v>2017</v>
      </c>
    </row>
    <row r="13646" spans="1:5" ht="17.25" customHeight="1" x14ac:dyDescent="0.2">
      <c r="A13646">
        <v>184688</v>
      </c>
      <c r="B13646" t="s">
        <v>10345</v>
      </c>
      <c r="C13646" t="s">
        <v>10371</v>
      </c>
      <c r="D13646" t="s">
        <v>19592</v>
      </c>
      <c r="E13646">
        <v>2017</v>
      </c>
    </row>
    <row r="13647" spans="1:5" ht="17.25" customHeight="1" x14ac:dyDescent="0.2">
      <c r="A13647">
        <v>207183</v>
      </c>
      <c r="B13647" t="s">
        <v>16298</v>
      </c>
      <c r="C13647" t="s">
        <v>28244</v>
      </c>
      <c r="D13647" t="s">
        <v>28245</v>
      </c>
      <c r="E13647">
        <v>2019</v>
      </c>
    </row>
    <row r="13648" spans="1:5" ht="17.25" customHeight="1" x14ac:dyDescent="0.2">
      <c r="A13648">
        <v>158334</v>
      </c>
      <c r="B13648" t="s">
        <v>9878</v>
      </c>
      <c r="C13648" t="s">
        <v>9895</v>
      </c>
      <c r="D13648">
        <v>73226527</v>
      </c>
      <c r="E13648">
        <v>2011</v>
      </c>
    </row>
    <row r="13649" spans="1:5" ht="17.25" customHeight="1" x14ac:dyDescent="0.2">
      <c r="A13649">
        <v>155448</v>
      </c>
      <c r="B13649" t="s">
        <v>9878</v>
      </c>
      <c r="C13649" t="s">
        <v>9887</v>
      </c>
      <c r="D13649">
        <v>73089919</v>
      </c>
      <c r="E13649">
        <v>2010</v>
      </c>
    </row>
    <row r="13650" spans="1:5" ht="17.25" customHeight="1" x14ac:dyDescent="0.2">
      <c r="A13650">
        <v>207524</v>
      </c>
      <c r="B13650" t="s">
        <v>10466</v>
      </c>
      <c r="C13650" t="s">
        <v>16490</v>
      </c>
      <c r="D13650" t="s">
        <v>28246</v>
      </c>
      <c r="E13650">
        <v>2021</v>
      </c>
    </row>
    <row r="13651" spans="1:5" ht="17.25" customHeight="1" x14ac:dyDescent="0.2">
      <c r="A13651">
        <v>207007</v>
      </c>
      <c r="B13651" t="s">
        <v>9414</v>
      </c>
      <c r="C13651" t="s">
        <v>9385</v>
      </c>
      <c r="D13651" t="s">
        <v>28247</v>
      </c>
      <c r="E13651">
        <v>2022</v>
      </c>
    </row>
    <row r="13652" spans="1:5" ht="17.25" customHeight="1" x14ac:dyDescent="0.2">
      <c r="A13652">
        <v>207530</v>
      </c>
      <c r="B13652" t="s">
        <v>9878</v>
      </c>
      <c r="C13652" t="s">
        <v>28248</v>
      </c>
      <c r="D13652">
        <v>99132205</v>
      </c>
      <c r="E13652">
        <v>2023</v>
      </c>
    </row>
    <row r="13653" spans="1:5" ht="17.25" customHeight="1" x14ac:dyDescent="0.2">
      <c r="A13653">
        <v>207529</v>
      </c>
      <c r="B13653" t="s">
        <v>9878</v>
      </c>
      <c r="C13653" t="s">
        <v>28248</v>
      </c>
      <c r="D13653">
        <v>99095509</v>
      </c>
      <c r="E13653">
        <v>2023</v>
      </c>
    </row>
    <row r="13654" spans="1:5" ht="17.25" customHeight="1" x14ac:dyDescent="0.2">
      <c r="A13654">
        <v>208627</v>
      </c>
      <c r="B13654" t="s">
        <v>10345</v>
      </c>
      <c r="C13654" t="s">
        <v>14903</v>
      </c>
      <c r="D13654" t="s">
        <v>28249</v>
      </c>
      <c r="E13654">
        <v>2018</v>
      </c>
    </row>
    <row r="13655" spans="1:5" ht="17.25" customHeight="1" x14ac:dyDescent="0.2">
      <c r="A13655">
        <v>208626</v>
      </c>
      <c r="B13655" t="s">
        <v>10345</v>
      </c>
      <c r="C13655" t="s">
        <v>14903</v>
      </c>
      <c r="D13655" t="s">
        <v>28250</v>
      </c>
      <c r="E13655">
        <v>2018</v>
      </c>
    </row>
    <row r="13656" spans="1:5" ht="17.25" customHeight="1" x14ac:dyDescent="0.2">
      <c r="A13656">
        <v>208625</v>
      </c>
      <c r="B13656" t="s">
        <v>10345</v>
      </c>
      <c r="C13656" t="s">
        <v>13041</v>
      </c>
      <c r="D13656" t="s">
        <v>28251</v>
      </c>
      <c r="E13656">
        <v>2018</v>
      </c>
    </row>
    <row r="13657" spans="1:5" ht="17.25" customHeight="1" x14ac:dyDescent="0.2">
      <c r="A13657">
        <v>208624</v>
      </c>
      <c r="B13657" t="s">
        <v>10345</v>
      </c>
      <c r="C13657" t="s">
        <v>14895</v>
      </c>
      <c r="D13657" t="s">
        <v>28252</v>
      </c>
      <c r="E13657">
        <v>2015</v>
      </c>
    </row>
    <row r="13658" spans="1:5" ht="17.25" customHeight="1" x14ac:dyDescent="0.2">
      <c r="A13658">
        <v>208623</v>
      </c>
      <c r="B13658" t="s">
        <v>16234</v>
      </c>
      <c r="C13658" t="s">
        <v>14880</v>
      </c>
      <c r="D13658">
        <v>1361519005372</v>
      </c>
      <c r="E13658">
        <v>2019</v>
      </c>
    </row>
    <row r="13659" spans="1:5" ht="17.25" customHeight="1" x14ac:dyDescent="0.2">
      <c r="A13659">
        <v>207709</v>
      </c>
      <c r="B13659" t="s">
        <v>11632</v>
      </c>
      <c r="C13659" t="s">
        <v>11640</v>
      </c>
      <c r="D13659">
        <v>327426</v>
      </c>
      <c r="E13659">
        <v>2016</v>
      </c>
    </row>
    <row r="13660" spans="1:5" ht="17.25" customHeight="1" x14ac:dyDescent="0.2">
      <c r="A13660">
        <v>178166</v>
      </c>
      <c r="B13660" t="s">
        <v>10345</v>
      </c>
      <c r="C13660" t="s">
        <v>13041</v>
      </c>
      <c r="D13660" t="s">
        <v>17186</v>
      </c>
      <c r="E13660">
        <v>2016</v>
      </c>
    </row>
    <row r="13661" spans="1:5" ht="17.25" customHeight="1" x14ac:dyDescent="0.2">
      <c r="A13661">
        <v>178165</v>
      </c>
      <c r="B13661" t="s">
        <v>9878</v>
      </c>
      <c r="C13661" t="s">
        <v>9966</v>
      </c>
      <c r="D13661">
        <v>74029338</v>
      </c>
      <c r="E13661">
        <v>2016</v>
      </c>
    </row>
    <row r="13662" spans="1:5" ht="17.25" customHeight="1" x14ac:dyDescent="0.2">
      <c r="A13662">
        <v>178164</v>
      </c>
      <c r="B13662" t="s">
        <v>9878</v>
      </c>
      <c r="C13662" t="s">
        <v>9966</v>
      </c>
      <c r="D13662">
        <v>74029348</v>
      </c>
      <c r="E13662">
        <v>2016</v>
      </c>
    </row>
    <row r="13663" spans="1:5" ht="17.25" customHeight="1" x14ac:dyDescent="0.2">
      <c r="A13663">
        <v>152176</v>
      </c>
      <c r="B13663" t="s">
        <v>10466</v>
      </c>
      <c r="C13663" t="s">
        <v>10460</v>
      </c>
      <c r="D13663" t="s">
        <v>28253</v>
      </c>
      <c r="E13663">
        <v>2009</v>
      </c>
    </row>
    <row r="13664" spans="1:5" ht="17.25" customHeight="1" x14ac:dyDescent="0.2">
      <c r="A13664">
        <v>207708</v>
      </c>
      <c r="B13664" t="s">
        <v>10345</v>
      </c>
      <c r="C13664" t="s">
        <v>13787</v>
      </c>
      <c r="D13664" t="s">
        <v>28254</v>
      </c>
      <c r="E13664">
        <v>2018</v>
      </c>
    </row>
    <row r="13665" spans="1:5" ht="17.25" customHeight="1" x14ac:dyDescent="0.2">
      <c r="A13665">
        <v>207707</v>
      </c>
      <c r="B13665" t="s">
        <v>10345</v>
      </c>
      <c r="C13665" t="s">
        <v>13041</v>
      </c>
      <c r="D13665" t="s">
        <v>28255</v>
      </c>
      <c r="E13665">
        <v>2014</v>
      </c>
    </row>
    <row r="13666" spans="1:5" ht="17.25" customHeight="1" x14ac:dyDescent="0.2">
      <c r="A13666">
        <v>207706</v>
      </c>
      <c r="B13666" t="s">
        <v>9366</v>
      </c>
      <c r="C13666" t="s">
        <v>19244</v>
      </c>
      <c r="D13666">
        <v>2016138805</v>
      </c>
      <c r="E13666">
        <v>2020</v>
      </c>
    </row>
    <row r="13667" spans="1:5" ht="17.25" customHeight="1" x14ac:dyDescent="0.2">
      <c r="A13667">
        <v>207296</v>
      </c>
      <c r="B13667" t="s">
        <v>10466</v>
      </c>
      <c r="C13667" t="s">
        <v>21670</v>
      </c>
      <c r="D13667" t="s">
        <v>28256</v>
      </c>
      <c r="E13667">
        <v>2022</v>
      </c>
    </row>
    <row r="13668" spans="1:5" ht="17.25" customHeight="1" x14ac:dyDescent="0.2">
      <c r="A13668">
        <v>207295</v>
      </c>
      <c r="B13668" t="s">
        <v>10466</v>
      </c>
      <c r="C13668" t="s">
        <v>21670</v>
      </c>
      <c r="D13668" t="s">
        <v>28257</v>
      </c>
      <c r="E13668">
        <v>2022</v>
      </c>
    </row>
    <row r="13669" spans="1:5" ht="17.25" customHeight="1" x14ac:dyDescent="0.2">
      <c r="A13669">
        <v>207293</v>
      </c>
      <c r="B13669" t="s">
        <v>9878</v>
      </c>
      <c r="C13669" t="s">
        <v>19303</v>
      </c>
      <c r="D13669">
        <v>74963137</v>
      </c>
      <c r="E13669">
        <v>2022</v>
      </c>
    </row>
    <row r="13670" spans="1:5" ht="17.25" customHeight="1" x14ac:dyDescent="0.2">
      <c r="A13670">
        <v>207082</v>
      </c>
      <c r="B13670" t="s">
        <v>10466</v>
      </c>
      <c r="C13670" t="s">
        <v>16293</v>
      </c>
      <c r="D13670" t="s">
        <v>28258</v>
      </c>
      <c r="E13670">
        <v>2023</v>
      </c>
    </row>
    <row r="13671" spans="1:5" ht="17.25" customHeight="1" x14ac:dyDescent="0.2">
      <c r="A13671">
        <v>207081</v>
      </c>
      <c r="B13671" t="s">
        <v>10466</v>
      </c>
      <c r="C13671" t="s">
        <v>16293</v>
      </c>
      <c r="D13671" t="s">
        <v>28259</v>
      </c>
      <c r="E13671">
        <v>2023</v>
      </c>
    </row>
    <row r="13672" spans="1:5" ht="17.25" customHeight="1" x14ac:dyDescent="0.2">
      <c r="A13672">
        <v>207080</v>
      </c>
      <c r="B13672" t="s">
        <v>10466</v>
      </c>
      <c r="C13672" t="s">
        <v>16293</v>
      </c>
      <c r="D13672" t="s">
        <v>28260</v>
      </c>
      <c r="E13672">
        <v>2023</v>
      </c>
    </row>
    <row r="13673" spans="1:5" ht="17.25" customHeight="1" x14ac:dyDescent="0.2">
      <c r="A13673">
        <v>207077</v>
      </c>
      <c r="B13673" t="s">
        <v>10466</v>
      </c>
      <c r="C13673" t="s">
        <v>16293</v>
      </c>
      <c r="D13673" t="s">
        <v>28261</v>
      </c>
      <c r="E13673">
        <v>2023</v>
      </c>
    </row>
    <row r="13674" spans="1:5" ht="17.25" customHeight="1" x14ac:dyDescent="0.2">
      <c r="A13674">
        <v>207075</v>
      </c>
      <c r="B13674" t="s">
        <v>10466</v>
      </c>
      <c r="C13674" t="s">
        <v>16293</v>
      </c>
      <c r="D13674" t="s">
        <v>28262</v>
      </c>
      <c r="E13674">
        <v>2023</v>
      </c>
    </row>
    <row r="13675" spans="1:5" ht="17.25" customHeight="1" x14ac:dyDescent="0.2">
      <c r="A13675">
        <v>207074</v>
      </c>
      <c r="B13675" t="s">
        <v>10466</v>
      </c>
      <c r="C13675" t="s">
        <v>16293</v>
      </c>
      <c r="D13675" t="s">
        <v>28263</v>
      </c>
      <c r="E13675">
        <v>2023</v>
      </c>
    </row>
    <row r="13676" spans="1:5" ht="17.25" customHeight="1" x14ac:dyDescent="0.2">
      <c r="A13676">
        <v>207073</v>
      </c>
      <c r="B13676" t="s">
        <v>10466</v>
      </c>
      <c r="C13676" t="s">
        <v>16293</v>
      </c>
      <c r="D13676" t="s">
        <v>28264</v>
      </c>
      <c r="E13676">
        <v>2023</v>
      </c>
    </row>
    <row r="13677" spans="1:5" ht="17.25" customHeight="1" x14ac:dyDescent="0.2">
      <c r="A13677">
        <v>208032</v>
      </c>
      <c r="B13677" t="s">
        <v>9414</v>
      </c>
      <c r="C13677" t="s">
        <v>9636</v>
      </c>
      <c r="D13677" t="s">
        <v>28265</v>
      </c>
      <c r="E13677">
        <v>2023</v>
      </c>
    </row>
    <row r="13678" spans="1:5" ht="17.25" customHeight="1" x14ac:dyDescent="0.2">
      <c r="A13678">
        <v>208031</v>
      </c>
      <c r="B13678" t="s">
        <v>9414</v>
      </c>
      <c r="C13678" t="s">
        <v>9636</v>
      </c>
      <c r="D13678" t="s">
        <v>28266</v>
      </c>
      <c r="E13678">
        <v>2023</v>
      </c>
    </row>
    <row r="13679" spans="1:5" ht="17.25" customHeight="1" x14ac:dyDescent="0.2">
      <c r="A13679">
        <v>208030</v>
      </c>
      <c r="B13679" t="s">
        <v>9414</v>
      </c>
      <c r="C13679" t="s">
        <v>9636</v>
      </c>
      <c r="D13679" t="s">
        <v>28267</v>
      </c>
      <c r="E13679">
        <v>2023</v>
      </c>
    </row>
    <row r="13680" spans="1:5" ht="17.25" customHeight="1" x14ac:dyDescent="0.2">
      <c r="A13680">
        <v>208029</v>
      </c>
      <c r="B13680" t="s">
        <v>9414</v>
      </c>
      <c r="C13680" t="s">
        <v>9636</v>
      </c>
      <c r="D13680" t="s">
        <v>28268</v>
      </c>
      <c r="E13680">
        <v>2023</v>
      </c>
    </row>
    <row r="13681" spans="1:5" ht="17.25" customHeight="1" x14ac:dyDescent="0.2">
      <c r="A13681">
        <v>207092</v>
      </c>
      <c r="B13681" t="s">
        <v>9414</v>
      </c>
      <c r="C13681" t="s">
        <v>9389</v>
      </c>
      <c r="D13681" t="s">
        <v>28269</v>
      </c>
      <c r="E13681">
        <v>2022</v>
      </c>
    </row>
    <row r="13682" spans="1:5" ht="17.25" customHeight="1" x14ac:dyDescent="0.2">
      <c r="A13682">
        <v>207022</v>
      </c>
      <c r="B13682" t="s">
        <v>14052</v>
      </c>
      <c r="C13682" t="s">
        <v>21592</v>
      </c>
      <c r="D13682" t="s">
        <v>28270</v>
      </c>
      <c r="E13682">
        <v>2022</v>
      </c>
    </row>
    <row r="13683" spans="1:5" ht="17.25" customHeight="1" x14ac:dyDescent="0.2">
      <c r="A13683">
        <v>207021</v>
      </c>
      <c r="B13683" t="s">
        <v>14052</v>
      </c>
      <c r="C13683" t="s">
        <v>21592</v>
      </c>
      <c r="D13683" t="s">
        <v>28271</v>
      </c>
      <c r="E13683">
        <v>2022</v>
      </c>
    </row>
    <row r="13684" spans="1:5" ht="17.25" customHeight="1" x14ac:dyDescent="0.2">
      <c r="A13684">
        <v>207020</v>
      </c>
      <c r="B13684" t="s">
        <v>14052</v>
      </c>
      <c r="C13684" t="s">
        <v>21592</v>
      </c>
      <c r="D13684" t="s">
        <v>28272</v>
      </c>
      <c r="E13684">
        <v>2022</v>
      </c>
    </row>
    <row r="13685" spans="1:5" ht="17.25" customHeight="1" x14ac:dyDescent="0.2">
      <c r="A13685">
        <v>207101</v>
      </c>
      <c r="B13685" t="s">
        <v>10466</v>
      </c>
      <c r="C13685" t="s">
        <v>22325</v>
      </c>
      <c r="D13685" t="s">
        <v>28273</v>
      </c>
      <c r="E13685">
        <v>2022</v>
      </c>
    </row>
    <row r="13686" spans="1:5" ht="17.25" customHeight="1" x14ac:dyDescent="0.2">
      <c r="A13686">
        <v>207151</v>
      </c>
      <c r="B13686" t="s">
        <v>16234</v>
      </c>
      <c r="C13686" t="s">
        <v>14880</v>
      </c>
      <c r="D13686">
        <v>1361521006786</v>
      </c>
      <c r="E13686">
        <v>2021</v>
      </c>
    </row>
    <row r="13687" spans="1:5" ht="17.25" customHeight="1" x14ac:dyDescent="0.2">
      <c r="A13687">
        <v>207028</v>
      </c>
      <c r="B13687" t="s">
        <v>13337</v>
      </c>
      <c r="C13687" t="s">
        <v>23923</v>
      </c>
      <c r="D13687">
        <v>4925202450</v>
      </c>
      <c r="E13687">
        <v>2019</v>
      </c>
    </row>
    <row r="13688" spans="1:5" ht="17.25" customHeight="1" x14ac:dyDescent="0.2">
      <c r="A13688">
        <v>207126</v>
      </c>
      <c r="B13688" t="s">
        <v>10224</v>
      </c>
      <c r="C13688" t="s">
        <v>13782</v>
      </c>
      <c r="D13688">
        <v>13027106</v>
      </c>
      <c r="E13688">
        <v>2023</v>
      </c>
    </row>
    <row r="13689" spans="1:5" ht="17.25" customHeight="1" x14ac:dyDescent="0.2">
      <c r="A13689">
        <v>207125</v>
      </c>
      <c r="B13689" t="s">
        <v>10224</v>
      </c>
      <c r="C13689" t="s">
        <v>13782</v>
      </c>
      <c r="D13689">
        <v>13029258</v>
      </c>
      <c r="E13689">
        <v>2023</v>
      </c>
    </row>
    <row r="13690" spans="1:5" ht="17.25" customHeight="1" x14ac:dyDescent="0.2">
      <c r="A13690">
        <v>207124</v>
      </c>
      <c r="B13690" t="s">
        <v>10224</v>
      </c>
      <c r="C13690" t="s">
        <v>13782</v>
      </c>
      <c r="D13690">
        <v>13023370</v>
      </c>
      <c r="E13690">
        <v>2023</v>
      </c>
    </row>
    <row r="13691" spans="1:5" ht="17.25" customHeight="1" x14ac:dyDescent="0.2">
      <c r="A13691">
        <v>207123</v>
      </c>
      <c r="B13691" t="s">
        <v>10224</v>
      </c>
      <c r="C13691" t="s">
        <v>13782</v>
      </c>
      <c r="D13691">
        <v>13029244</v>
      </c>
      <c r="E13691">
        <v>2023</v>
      </c>
    </row>
    <row r="13692" spans="1:5" ht="17.25" customHeight="1" x14ac:dyDescent="0.2">
      <c r="A13692">
        <v>207137</v>
      </c>
      <c r="B13692" t="s">
        <v>10224</v>
      </c>
      <c r="C13692" t="s">
        <v>13782</v>
      </c>
      <c r="D13692">
        <v>13023249</v>
      </c>
      <c r="E13692">
        <v>2023</v>
      </c>
    </row>
    <row r="13693" spans="1:5" ht="17.25" customHeight="1" x14ac:dyDescent="0.2">
      <c r="A13693">
        <v>207134</v>
      </c>
      <c r="B13693" t="s">
        <v>10224</v>
      </c>
      <c r="C13693" t="s">
        <v>13782</v>
      </c>
      <c r="D13693">
        <v>13023210</v>
      </c>
      <c r="E13693">
        <v>2023</v>
      </c>
    </row>
    <row r="13694" spans="1:5" ht="17.25" customHeight="1" x14ac:dyDescent="0.2">
      <c r="A13694">
        <v>207133</v>
      </c>
      <c r="B13694" t="s">
        <v>10224</v>
      </c>
      <c r="C13694" t="s">
        <v>13782</v>
      </c>
      <c r="D13694">
        <v>13023213</v>
      </c>
      <c r="E13694">
        <v>2023</v>
      </c>
    </row>
    <row r="13695" spans="1:5" ht="17.25" customHeight="1" x14ac:dyDescent="0.2">
      <c r="A13695">
        <v>207132</v>
      </c>
      <c r="B13695" t="s">
        <v>10224</v>
      </c>
      <c r="C13695" t="s">
        <v>13782</v>
      </c>
      <c r="D13695">
        <v>13023208</v>
      </c>
      <c r="E13695">
        <v>2023</v>
      </c>
    </row>
    <row r="13696" spans="1:5" ht="17.25" customHeight="1" x14ac:dyDescent="0.2">
      <c r="A13696">
        <v>207131</v>
      </c>
      <c r="B13696" t="s">
        <v>10224</v>
      </c>
      <c r="C13696" t="s">
        <v>13782</v>
      </c>
      <c r="D13696">
        <v>13023197</v>
      </c>
      <c r="E13696">
        <v>2023</v>
      </c>
    </row>
    <row r="13697" spans="1:5" ht="17.25" customHeight="1" x14ac:dyDescent="0.2">
      <c r="A13697">
        <v>207130</v>
      </c>
      <c r="B13697" t="s">
        <v>10224</v>
      </c>
      <c r="C13697" t="s">
        <v>13782</v>
      </c>
      <c r="D13697">
        <v>13016493</v>
      </c>
      <c r="E13697">
        <v>2023</v>
      </c>
    </row>
    <row r="13698" spans="1:5" ht="17.25" customHeight="1" x14ac:dyDescent="0.2">
      <c r="A13698">
        <v>207129</v>
      </c>
      <c r="B13698" t="s">
        <v>10224</v>
      </c>
      <c r="C13698" t="s">
        <v>13782</v>
      </c>
      <c r="D13698">
        <v>13023215</v>
      </c>
      <c r="E13698">
        <v>2023</v>
      </c>
    </row>
    <row r="13699" spans="1:5" ht="17.25" customHeight="1" x14ac:dyDescent="0.2">
      <c r="A13699">
        <v>206962</v>
      </c>
      <c r="B13699" t="s">
        <v>10466</v>
      </c>
      <c r="C13699" t="s">
        <v>16293</v>
      </c>
      <c r="D13699" t="s">
        <v>28274</v>
      </c>
      <c r="E13699">
        <v>2023</v>
      </c>
    </row>
    <row r="13700" spans="1:5" ht="17.25" customHeight="1" x14ac:dyDescent="0.2">
      <c r="A13700">
        <v>207128</v>
      </c>
      <c r="B13700" t="s">
        <v>10466</v>
      </c>
      <c r="C13700" t="s">
        <v>16412</v>
      </c>
      <c r="D13700" t="s">
        <v>28275</v>
      </c>
      <c r="E13700">
        <v>2021</v>
      </c>
    </row>
    <row r="13701" spans="1:5" ht="17.25" customHeight="1" x14ac:dyDescent="0.2">
      <c r="A13701">
        <v>206961</v>
      </c>
      <c r="B13701" t="s">
        <v>10466</v>
      </c>
      <c r="C13701" t="s">
        <v>16293</v>
      </c>
      <c r="D13701" t="s">
        <v>28276</v>
      </c>
      <c r="E13701">
        <v>2023</v>
      </c>
    </row>
    <row r="13702" spans="1:5" ht="17.25" customHeight="1" x14ac:dyDescent="0.2">
      <c r="A13702">
        <v>206960</v>
      </c>
      <c r="B13702" t="s">
        <v>10466</v>
      </c>
      <c r="C13702" t="s">
        <v>16293</v>
      </c>
      <c r="D13702" t="s">
        <v>28277</v>
      </c>
      <c r="E13702">
        <v>2023</v>
      </c>
    </row>
    <row r="13703" spans="1:5" ht="17.25" customHeight="1" x14ac:dyDescent="0.2">
      <c r="A13703">
        <v>206959</v>
      </c>
      <c r="B13703" t="s">
        <v>10466</v>
      </c>
      <c r="C13703" t="s">
        <v>16293</v>
      </c>
      <c r="D13703" t="s">
        <v>28278</v>
      </c>
      <c r="E13703">
        <v>2023</v>
      </c>
    </row>
    <row r="13704" spans="1:5" ht="17.25" customHeight="1" x14ac:dyDescent="0.2">
      <c r="A13704">
        <v>206958</v>
      </c>
      <c r="B13704" t="s">
        <v>9878</v>
      </c>
      <c r="C13704" t="s">
        <v>21522</v>
      </c>
      <c r="D13704">
        <v>80548502</v>
      </c>
      <c r="E13704">
        <v>2023</v>
      </c>
    </row>
    <row r="13705" spans="1:5" ht="17.25" customHeight="1" x14ac:dyDescent="0.2">
      <c r="A13705">
        <v>206957</v>
      </c>
      <c r="B13705" t="s">
        <v>9878</v>
      </c>
      <c r="C13705" t="s">
        <v>21522</v>
      </c>
      <c r="D13705">
        <v>80546282</v>
      </c>
      <c r="E13705">
        <v>2023</v>
      </c>
    </row>
    <row r="13706" spans="1:5" ht="17.25" customHeight="1" x14ac:dyDescent="0.2">
      <c r="A13706">
        <v>207127</v>
      </c>
      <c r="B13706" t="s">
        <v>13337</v>
      </c>
      <c r="C13706" t="s">
        <v>19350</v>
      </c>
      <c r="D13706">
        <v>4932203030</v>
      </c>
      <c r="E13706">
        <v>2019</v>
      </c>
    </row>
    <row r="13707" spans="1:5" ht="17.25" customHeight="1" x14ac:dyDescent="0.2">
      <c r="A13707">
        <v>207005</v>
      </c>
      <c r="B13707" t="s">
        <v>13645</v>
      </c>
      <c r="C13707" t="s">
        <v>19360</v>
      </c>
      <c r="D13707" t="s">
        <v>28279</v>
      </c>
      <c r="E13707">
        <v>2023</v>
      </c>
    </row>
    <row r="13708" spans="1:5" ht="17.25" customHeight="1" x14ac:dyDescent="0.2">
      <c r="A13708">
        <v>207002</v>
      </c>
      <c r="B13708" t="s">
        <v>9878</v>
      </c>
      <c r="C13708" t="s">
        <v>14803</v>
      </c>
      <c r="D13708">
        <v>77246128</v>
      </c>
      <c r="E13708">
        <v>2022</v>
      </c>
    </row>
    <row r="13709" spans="1:5" ht="17.25" customHeight="1" x14ac:dyDescent="0.2">
      <c r="A13709">
        <v>207085</v>
      </c>
      <c r="B13709" t="s">
        <v>10466</v>
      </c>
      <c r="C13709" t="s">
        <v>21614</v>
      </c>
      <c r="D13709" t="s">
        <v>28280</v>
      </c>
      <c r="E13709">
        <v>2022</v>
      </c>
    </row>
    <row r="13710" spans="1:5" ht="17.25" customHeight="1" x14ac:dyDescent="0.2">
      <c r="A13710">
        <v>207084</v>
      </c>
      <c r="B13710" t="s">
        <v>10466</v>
      </c>
      <c r="C13710" t="s">
        <v>21614</v>
      </c>
      <c r="D13710" t="s">
        <v>28281</v>
      </c>
      <c r="E13710">
        <v>2022</v>
      </c>
    </row>
    <row r="13711" spans="1:5" ht="17.25" customHeight="1" x14ac:dyDescent="0.2">
      <c r="A13711">
        <v>202155</v>
      </c>
      <c r="B13711" t="s">
        <v>9878</v>
      </c>
      <c r="C13711" t="s">
        <v>21449</v>
      </c>
      <c r="D13711">
        <v>22515689</v>
      </c>
      <c r="E13711">
        <v>2021</v>
      </c>
    </row>
    <row r="13712" spans="1:5" ht="17.25" customHeight="1" x14ac:dyDescent="0.2">
      <c r="A13712">
        <v>206881</v>
      </c>
      <c r="B13712" t="s">
        <v>9878</v>
      </c>
      <c r="C13712" t="s">
        <v>13713</v>
      </c>
      <c r="D13712">
        <v>99049423</v>
      </c>
      <c r="E13712">
        <v>2023</v>
      </c>
    </row>
    <row r="13713" spans="1:5" ht="17.25" customHeight="1" x14ac:dyDescent="0.2">
      <c r="A13713">
        <v>206880</v>
      </c>
      <c r="B13713" t="s">
        <v>10224</v>
      </c>
      <c r="C13713" t="s">
        <v>13782</v>
      </c>
      <c r="D13713">
        <v>13010988</v>
      </c>
      <c r="E13713">
        <v>2023</v>
      </c>
    </row>
    <row r="13714" spans="1:5" ht="17.25" customHeight="1" x14ac:dyDescent="0.2">
      <c r="A13714">
        <v>206879</v>
      </c>
      <c r="B13714" t="s">
        <v>14052</v>
      </c>
      <c r="C13714" t="s">
        <v>21592</v>
      </c>
      <c r="D13714" t="s">
        <v>28282</v>
      </c>
      <c r="E13714">
        <v>2023</v>
      </c>
    </row>
    <row r="13715" spans="1:5" ht="17.25" customHeight="1" x14ac:dyDescent="0.2">
      <c r="A13715">
        <v>206885</v>
      </c>
      <c r="B13715" t="s">
        <v>10466</v>
      </c>
      <c r="C13715" t="s">
        <v>16293</v>
      </c>
      <c r="D13715" t="s">
        <v>28283</v>
      </c>
      <c r="E13715">
        <v>2023</v>
      </c>
    </row>
    <row r="13716" spans="1:5" ht="17.25" customHeight="1" x14ac:dyDescent="0.2">
      <c r="A13716">
        <v>206884</v>
      </c>
      <c r="B13716" t="s">
        <v>10466</v>
      </c>
      <c r="C13716" t="s">
        <v>16293</v>
      </c>
      <c r="D13716" t="s">
        <v>28284</v>
      </c>
      <c r="E13716">
        <v>2023</v>
      </c>
    </row>
    <row r="13717" spans="1:5" ht="17.25" customHeight="1" x14ac:dyDescent="0.2">
      <c r="A13717">
        <v>206883</v>
      </c>
      <c r="B13717" t="s">
        <v>10466</v>
      </c>
      <c r="C13717" t="s">
        <v>16293</v>
      </c>
      <c r="D13717" t="s">
        <v>28285</v>
      </c>
      <c r="E13717">
        <v>2022</v>
      </c>
    </row>
    <row r="13718" spans="1:5" ht="17.25" customHeight="1" x14ac:dyDescent="0.2">
      <c r="A13718">
        <v>206882</v>
      </c>
      <c r="B13718" t="s">
        <v>10466</v>
      </c>
      <c r="C13718" t="s">
        <v>16293</v>
      </c>
      <c r="D13718" t="s">
        <v>28286</v>
      </c>
      <c r="E13718">
        <v>2022</v>
      </c>
    </row>
    <row r="13719" spans="1:5" ht="17.25" customHeight="1" x14ac:dyDescent="0.2">
      <c r="A13719">
        <v>204931</v>
      </c>
      <c r="B13719" t="s">
        <v>10224</v>
      </c>
      <c r="C13719" t="s">
        <v>13166</v>
      </c>
      <c r="D13719">
        <v>12963110</v>
      </c>
      <c r="E13719">
        <v>2022</v>
      </c>
    </row>
    <row r="13720" spans="1:5" ht="17.25" customHeight="1" x14ac:dyDescent="0.2">
      <c r="A13720">
        <v>207000</v>
      </c>
      <c r="B13720" t="s">
        <v>13645</v>
      </c>
      <c r="C13720" t="s">
        <v>19360</v>
      </c>
      <c r="D13720" t="s">
        <v>28287</v>
      </c>
      <c r="E13720">
        <v>2023</v>
      </c>
    </row>
    <row r="13721" spans="1:5" ht="17.25" customHeight="1" x14ac:dyDescent="0.2">
      <c r="A13721">
        <v>206949</v>
      </c>
      <c r="B13721" t="s">
        <v>11811</v>
      </c>
      <c r="C13721" t="s">
        <v>22568</v>
      </c>
      <c r="D13721" t="s">
        <v>28288</v>
      </c>
      <c r="E13721">
        <v>2023</v>
      </c>
    </row>
    <row r="13722" spans="1:5" ht="17.25" customHeight="1" x14ac:dyDescent="0.2">
      <c r="A13722">
        <v>207208</v>
      </c>
      <c r="B13722" t="s">
        <v>9878</v>
      </c>
      <c r="C13722" t="s">
        <v>9887</v>
      </c>
      <c r="D13722">
        <v>74894538</v>
      </c>
      <c r="E13722">
        <v>2022</v>
      </c>
    </row>
    <row r="13723" spans="1:5" ht="17.25" customHeight="1" x14ac:dyDescent="0.2">
      <c r="A13723">
        <v>206934</v>
      </c>
      <c r="B13723" t="s">
        <v>10345</v>
      </c>
      <c r="C13723" t="s">
        <v>13041</v>
      </c>
      <c r="D13723" t="s">
        <v>28289</v>
      </c>
      <c r="E13723">
        <v>2023</v>
      </c>
    </row>
    <row r="13724" spans="1:5" ht="17.25" customHeight="1" x14ac:dyDescent="0.2">
      <c r="A13724">
        <v>206972</v>
      </c>
      <c r="B13724" t="s">
        <v>10345</v>
      </c>
      <c r="C13724" t="s">
        <v>14895</v>
      </c>
      <c r="D13724" t="s">
        <v>28290</v>
      </c>
      <c r="E13724">
        <v>2022</v>
      </c>
    </row>
    <row r="13725" spans="1:5" ht="17.25" customHeight="1" x14ac:dyDescent="0.2">
      <c r="A13725">
        <v>207102</v>
      </c>
      <c r="B13725" t="s">
        <v>10466</v>
      </c>
      <c r="C13725" t="s">
        <v>21526</v>
      </c>
      <c r="D13725" t="s">
        <v>28291</v>
      </c>
      <c r="E13725">
        <v>2020</v>
      </c>
    </row>
    <row r="13726" spans="1:5" ht="17.25" customHeight="1" x14ac:dyDescent="0.2">
      <c r="A13726">
        <v>206929</v>
      </c>
      <c r="B13726" t="s">
        <v>9414</v>
      </c>
      <c r="C13726" t="s">
        <v>9385</v>
      </c>
      <c r="D13726" t="s">
        <v>28292</v>
      </c>
      <c r="E13726">
        <v>2022</v>
      </c>
    </row>
    <row r="13727" spans="1:5" ht="17.25" customHeight="1" x14ac:dyDescent="0.2">
      <c r="A13727">
        <v>207144</v>
      </c>
      <c r="B13727" t="s">
        <v>10224</v>
      </c>
      <c r="C13727" t="s">
        <v>13782</v>
      </c>
      <c r="D13727">
        <v>13032295</v>
      </c>
      <c r="E13727">
        <v>2023</v>
      </c>
    </row>
    <row r="13728" spans="1:5" ht="17.25" customHeight="1" x14ac:dyDescent="0.2">
      <c r="A13728">
        <v>207143</v>
      </c>
      <c r="B13728" t="s">
        <v>10224</v>
      </c>
      <c r="C13728" t="s">
        <v>13782</v>
      </c>
      <c r="D13728">
        <v>13029260</v>
      </c>
      <c r="E13728">
        <v>2023</v>
      </c>
    </row>
    <row r="13729" spans="1:5" ht="17.25" customHeight="1" x14ac:dyDescent="0.2">
      <c r="A13729">
        <v>207142</v>
      </c>
      <c r="B13729" t="s">
        <v>10224</v>
      </c>
      <c r="C13729" t="s">
        <v>13782</v>
      </c>
      <c r="D13729">
        <v>13029261</v>
      </c>
      <c r="E13729">
        <v>2023</v>
      </c>
    </row>
    <row r="13730" spans="1:5" ht="17.25" customHeight="1" x14ac:dyDescent="0.2">
      <c r="A13730">
        <v>207141</v>
      </c>
      <c r="B13730" t="s">
        <v>10224</v>
      </c>
      <c r="C13730" t="s">
        <v>13782</v>
      </c>
      <c r="D13730">
        <v>13029259</v>
      </c>
      <c r="E13730">
        <v>2023</v>
      </c>
    </row>
    <row r="13731" spans="1:5" ht="17.25" customHeight="1" x14ac:dyDescent="0.2">
      <c r="A13731">
        <v>207140</v>
      </c>
      <c r="B13731" t="s">
        <v>10224</v>
      </c>
      <c r="C13731" t="s">
        <v>13782</v>
      </c>
      <c r="D13731">
        <v>13032579</v>
      </c>
      <c r="E13731">
        <v>2023</v>
      </c>
    </row>
    <row r="13732" spans="1:5" ht="17.25" customHeight="1" x14ac:dyDescent="0.2">
      <c r="A13732">
        <v>207139</v>
      </c>
      <c r="B13732" t="s">
        <v>10224</v>
      </c>
      <c r="C13732" t="s">
        <v>13782</v>
      </c>
      <c r="D13732">
        <v>13027109</v>
      </c>
      <c r="E13732">
        <v>2023</v>
      </c>
    </row>
    <row r="13733" spans="1:5" ht="17.25" customHeight="1" x14ac:dyDescent="0.2">
      <c r="A13733">
        <v>207138</v>
      </c>
      <c r="B13733" t="s">
        <v>10224</v>
      </c>
      <c r="C13733" t="s">
        <v>13782</v>
      </c>
      <c r="D13733">
        <v>13029253</v>
      </c>
      <c r="E13733">
        <v>2023</v>
      </c>
    </row>
    <row r="13734" spans="1:5" ht="17.25" customHeight="1" x14ac:dyDescent="0.2">
      <c r="A13734">
        <v>206899</v>
      </c>
      <c r="B13734" t="s">
        <v>10224</v>
      </c>
      <c r="C13734" t="s">
        <v>12967</v>
      </c>
      <c r="D13734">
        <v>12884026</v>
      </c>
      <c r="E13734">
        <v>2023</v>
      </c>
    </row>
    <row r="13735" spans="1:5" ht="17.25" customHeight="1" x14ac:dyDescent="0.2">
      <c r="A13735">
        <v>206860</v>
      </c>
      <c r="B13735" t="s">
        <v>10466</v>
      </c>
      <c r="C13735" t="s">
        <v>16293</v>
      </c>
      <c r="D13735" t="s">
        <v>28293</v>
      </c>
      <c r="E13735">
        <v>2023</v>
      </c>
    </row>
    <row r="13736" spans="1:5" ht="17.25" customHeight="1" x14ac:dyDescent="0.2">
      <c r="A13736">
        <v>206859</v>
      </c>
      <c r="B13736" t="s">
        <v>10466</v>
      </c>
      <c r="C13736" t="s">
        <v>16293</v>
      </c>
      <c r="D13736" t="s">
        <v>28294</v>
      </c>
      <c r="E13736">
        <v>2023</v>
      </c>
    </row>
    <row r="13737" spans="1:5" ht="17.25" customHeight="1" x14ac:dyDescent="0.2">
      <c r="A13737">
        <v>206858</v>
      </c>
      <c r="B13737" t="s">
        <v>10466</v>
      </c>
      <c r="C13737" t="s">
        <v>16293</v>
      </c>
      <c r="D13737" t="s">
        <v>28295</v>
      </c>
      <c r="E13737">
        <v>2023</v>
      </c>
    </row>
    <row r="13738" spans="1:5" ht="17.25" customHeight="1" x14ac:dyDescent="0.2">
      <c r="A13738">
        <v>206857</v>
      </c>
      <c r="B13738" t="s">
        <v>10466</v>
      </c>
      <c r="C13738" t="s">
        <v>16293</v>
      </c>
      <c r="D13738" t="s">
        <v>28296</v>
      </c>
      <c r="E13738">
        <v>2023</v>
      </c>
    </row>
    <row r="13739" spans="1:5" ht="17.25" customHeight="1" x14ac:dyDescent="0.2">
      <c r="A13739">
        <v>206856</v>
      </c>
      <c r="B13739" t="s">
        <v>10466</v>
      </c>
      <c r="C13739" t="s">
        <v>16293</v>
      </c>
      <c r="D13739" t="s">
        <v>28297</v>
      </c>
      <c r="E13739">
        <v>2023</v>
      </c>
    </row>
    <row r="13740" spans="1:5" ht="17.25" customHeight="1" x14ac:dyDescent="0.2">
      <c r="A13740">
        <v>206855</v>
      </c>
      <c r="B13740" t="s">
        <v>10466</v>
      </c>
      <c r="C13740" t="s">
        <v>16293</v>
      </c>
      <c r="D13740" t="s">
        <v>28298</v>
      </c>
      <c r="E13740">
        <v>2023</v>
      </c>
    </row>
    <row r="13741" spans="1:5" ht="17.25" customHeight="1" x14ac:dyDescent="0.2">
      <c r="A13741">
        <v>206973</v>
      </c>
      <c r="B13741" t="s">
        <v>10224</v>
      </c>
      <c r="C13741" t="s">
        <v>12967</v>
      </c>
      <c r="D13741">
        <v>12373346</v>
      </c>
      <c r="E13741">
        <v>2019</v>
      </c>
    </row>
    <row r="13742" spans="1:5" ht="17.25" customHeight="1" x14ac:dyDescent="0.2">
      <c r="A13742">
        <v>207018</v>
      </c>
      <c r="B13742" t="s">
        <v>10224</v>
      </c>
      <c r="C13742" t="s">
        <v>13782</v>
      </c>
      <c r="D13742">
        <v>12971816</v>
      </c>
      <c r="E13742">
        <v>2023</v>
      </c>
    </row>
    <row r="13743" spans="1:5" ht="17.25" customHeight="1" x14ac:dyDescent="0.2">
      <c r="A13743">
        <v>207507</v>
      </c>
      <c r="B13743" t="s">
        <v>13337</v>
      </c>
      <c r="C13743" t="s">
        <v>22450</v>
      </c>
      <c r="D13743">
        <v>5203102210</v>
      </c>
      <c r="E13743">
        <v>2022</v>
      </c>
    </row>
    <row r="13744" spans="1:5" ht="17.25" customHeight="1" x14ac:dyDescent="0.2">
      <c r="A13744">
        <v>207209</v>
      </c>
      <c r="B13744" t="s">
        <v>13337</v>
      </c>
      <c r="C13744" t="s">
        <v>15288</v>
      </c>
      <c r="D13744">
        <v>5133603150</v>
      </c>
      <c r="E13744">
        <v>2021</v>
      </c>
    </row>
    <row r="13745" spans="1:5" ht="17.25" customHeight="1" x14ac:dyDescent="0.2">
      <c r="A13745">
        <v>206935</v>
      </c>
      <c r="B13745" t="s">
        <v>10345</v>
      </c>
      <c r="C13745" t="s">
        <v>13041</v>
      </c>
      <c r="D13745" t="s">
        <v>28299</v>
      </c>
      <c r="E13745">
        <v>2023</v>
      </c>
    </row>
    <row r="13746" spans="1:5" ht="17.25" customHeight="1" x14ac:dyDescent="0.2">
      <c r="A13746">
        <v>207193</v>
      </c>
      <c r="B13746" t="s">
        <v>10466</v>
      </c>
      <c r="C13746" t="s">
        <v>21526</v>
      </c>
      <c r="D13746" t="s">
        <v>28300</v>
      </c>
      <c r="E13746">
        <v>2023</v>
      </c>
    </row>
    <row r="13747" spans="1:5" ht="17.25" customHeight="1" x14ac:dyDescent="0.2">
      <c r="A13747">
        <v>207192</v>
      </c>
      <c r="B13747" t="s">
        <v>10466</v>
      </c>
      <c r="C13747" t="s">
        <v>21526</v>
      </c>
      <c r="D13747" t="s">
        <v>28301</v>
      </c>
      <c r="E13747">
        <v>2023</v>
      </c>
    </row>
    <row r="13748" spans="1:5" ht="17.25" customHeight="1" x14ac:dyDescent="0.2">
      <c r="A13748">
        <v>207191</v>
      </c>
      <c r="B13748" t="s">
        <v>10466</v>
      </c>
      <c r="C13748" t="s">
        <v>21526</v>
      </c>
      <c r="D13748" t="s">
        <v>28302</v>
      </c>
      <c r="E13748">
        <v>2023</v>
      </c>
    </row>
    <row r="13749" spans="1:5" ht="17.25" customHeight="1" x14ac:dyDescent="0.2">
      <c r="A13749">
        <v>207190</v>
      </c>
      <c r="B13749" t="s">
        <v>10466</v>
      </c>
      <c r="C13749" t="s">
        <v>21526</v>
      </c>
      <c r="D13749" t="s">
        <v>28303</v>
      </c>
      <c r="E13749">
        <v>2023</v>
      </c>
    </row>
    <row r="13750" spans="1:5" ht="17.25" customHeight="1" x14ac:dyDescent="0.2">
      <c r="A13750">
        <v>207216</v>
      </c>
      <c r="B13750" t="s">
        <v>10466</v>
      </c>
      <c r="C13750" t="s">
        <v>21670</v>
      </c>
      <c r="D13750" t="s">
        <v>28304</v>
      </c>
      <c r="E13750">
        <v>2023</v>
      </c>
    </row>
    <row r="13751" spans="1:5" ht="17.25" customHeight="1" x14ac:dyDescent="0.2">
      <c r="A13751">
        <v>207215</v>
      </c>
      <c r="B13751" t="s">
        <v>10466</v>
      </c>
      <c r="C13751" t="s">
        <v>21670</v>
      </c>
      <c r="D13751" t="s">
        <v>28305</v>
      </c>
      <c r="E13751">
        <v>2023</v>
      </c>
    </row>
    <row r="13752" spans="1:5" ht="17.25" customHeight="1" x14ac:dyDescent="0.2">
      <c r="A13752">
        <v>207214</v>
      </c>
      <c r="B13752" t="s">
        <v>10466</v>
      </c>
      <c r="C13752" t="s">
        <v>21670</v>
      </c>
      <c r="D13752" t="s">
        <v>28306</v>
      </c>
      <c r="E13752">
        <v>2023</v>
      </c>
    </row>
    <row r="13753" spans="1:5" ht="17.25" customHeight="1" x14ac:dyDescent="0.2">
      <c r="A13753">
        <v>207213</v>
      </c>
      <c r="B13753" t="s">
        <v>10466</v>
      </c>
      <c r="C13753" t="s">
        <v>21670</v>
      </c>
      <c r="D13753" t="s">
        <v>28307</v>
      </c>
      <c r="E13753">
        <v>2023</v>
      </c>
    </row>
    <row r="13754" spans="1:5" ht="17.25" customHeight="1" x14ac:dyDescent="0.2">
      <c r="A13754">
        <v>207212</v>
      </c>
      <c r="B13754" t="s">
        <v>10466</v>
      </c>
      <c r="C13754" t="s">
        <v>16293</v>
      </c>
      <c r="D13754" t="s">
        <v>28308</v>
      </c>
      <c r="E13754">
        <v>2023</v>
      </c>
    </row>
    <row r="13755" spans="1:5" ht="17.25" customHeight="1" x14ac:dyDescent="0.2">
      <c r="A13755">
        <v>207211</v>
      </c>
      <c r="B13755" t="s">
        <v>10466</v>
      </c>
      <c r="C13755" t="s">
        <v>16293</v>
      </c>
      <c r="D13755" t="s">
        <v>28309</v>
      </c>
      <c r="E13755">
        <v>2023</v>
      </c>
    </row>
    <row r="13756" spans="1:5" ht="17.25" customHeight="1" x14ac:dyDescent="0.2">
      <c r="A13756">
        <v>207210</v>
      </c>
      <c r="B13756" t="s">
        <v>10466</v>
      </c>
      <c r="C13756" t="s">
        <v>16203</v>
      </c>
      <c r="D13756" t="s">
        <v>28310</v>
      </c>
      <c r="E13756">
        <v>2022</v>
      </c>
    </row>
    <row r="13757" spans="1:5" ht="17.25" customHeight="1" x14ac:dyDescent="0.2">
      <c r="A13757">
        <v>207229</v>
      </c>
      <c r="B13757" t="s">
        <v>10345</v>
      </c>
      <c r="C13757" t="s">
        <v>14895</v>
      </c>
      <c r="D13757" t="s">
        <v>28311</v>
      </c>
      <c r="E13757">
        <v>2022</v>
      </c>
    </row>
    <row r="13758" spans="1:5" ht="17.25" customHeight="1" x14ac:dyDescent="0.2">
      <c r="A13758">
        <v>207228</v>
      </c>
      <c r="B13758" t="s">
        <v>10345</v>
      </c>
      <c r="C13758" t="s">
        <v>14895</v>
      </c>
      <c r="D13758" t="s">
        <v>28312</v>
      </c>
      <c r="E13758">
        <v>2021</v>
      </c>
    </row>
    <row r="13759" spans="1:5" ht="17.25" customHeight="1" x14ac:dyDescent="0.2">
      <c r="A13759">
        <v>207227</v>
      </c>
      <c r="B13759" t="s">
        <v>10345</v>
      </c>
      <c r="C13759" t="s">
        <v>13041</v>
      </c>
      <c r="D13759" t="s">
        <v>28313</v>
      </c>
      <c r="E13759">
        <v>2020</v>
      </c>
    </row>
    <row r="13760" spans="1:5" ht="17.25" customHeight="1" x14ac:dyDescent="0.2">
      <c r="A13760">
        <v>207226</v>
      </c>
      <c r="B13760" t="s">
        <v>10345</v>
      </c>
      <c r="C13760" t="s">
        <v>13041</v>
      </c>
      <c r="D13760" t="s">
        <v>28314</v>
      </c>
      <c r="E13760">
        <v>2019</v>
      </c>
    </row>
    <row r="13761" spans="1:5" ht="17.25" customHeight="1" x14ac:dyDescent="0.2">
      <c r="A13761">
        <v>207225</v>
      </c>
      <c r="B13761" t="s">
        <v>10224</v>
      </c>
      <c r="C13761" t="s">
        <v>13782</v>
      </c>
      <c r="D13761">
        <v>12971978</v>
      </c>
      <c r="E13761">
        <v>2023</v>
      </c>
    </row>
    <row r="13762" spans="1:5" ht="17.25" customHeight="1" x14ac:dyDescent="0.2">
      <c r="A13762">
        <v>207224</v>
      </c>
      <c r="B13762" t="s">
        <v>10224</v>
      </c>
      <c r="C13762" t="s">
        <v>13782</v>
      </c>
      <c r="D13762">
        <v>13020860</v>
      </c>
      <c r="E13762">
        <v>2023</v>
      </c>
    </row>
    <row r="13763" spans="1:5" ht="17.25" customHeight="1" x14ac:dyDescent="0.2">
      <c r="A13763">
        <v>207223</v>
      </c>
      <c r="B13763" t="s">
        <v>10224</v>
      </c>
      <c r="C13763" t="s">
        <v>12967</v>
      </c>
      <c r="D13763">
        <v>13025635</v>
      </c>
      <c r="E13763">
        <v>2023</v>
      </c>
    </row>
    <row r="13764" spans="1:5" ht="17.25" customHeight="1" x14ac:dyDescent="0.2">
      <c r="A13764">
        <v>207222</v>
      </c>
      <c r="B13764" t="s">
        <v>10224</v>
      </c>
      <c r="C13764" t="s">
        <v>12967</v>
      </c>
      <c r="D13764">
        <v>13025631</v>
      </c>
      <c r="E13764">
        <v>2023</v>
      </c>
    </row>
    <row r="13765" spans="1:5" ht="17.25" customHeight="1" x14ac:dyDescent="0.2">
      <c r="A13765">
        <v>207221</v>
      </c>
      <c r="B13765" t="s">
        <v>10224</v>
      </c>
      <c r="C13765" t="s">
        <v>12967</v>
      </c>
      <c r="D13765">
        <v>13033316</v>
      </c>
      <c r="E13765">
        <v>2023</v>
      </c>
    </row>
    <row r="13766" spans="1:5" ht="17.25" customHeight="1" x14ac:dyDescent="0.2">
      <c r="A13766">
        <v>207220</v>
      </c>
      <c r="B13766" t="s">
        <v>10224</v>
      </c>
      <c r="C13766" t="s">
        <v>13782</v>
      </c>
      <c r="D13766">
        <v>12910985</v>
      </c>
      <c r="E13766">
        <v>2022</v>
      </c>
    </row>
    <row r="13767" spans="1:5" ht="17.25" customHeight="1" x14ac:dyDescent="0.2">
      <c r="A13767">
        <v>207219</v>
      </c>
      <c r="B13767" t="s">
        <v>10224</v>
      </c>
      <c r="C13767" t="s">
        <v>13782</v>
      </c>
      <c r="D13767">
        <v>12949511</v>
      </c>
      <c r="E13767">
        <v>2022</v>
      </c>
    </row>
    <row r="13768" spans="1:5" ht="17.25" customHeight="1" x14ac:dyDescent="0.2">
      <c r="A13768">
        <v>207218</v>
      </c>
      <c r="B13768" t="s">
        <v>10224</v>
      </c>
      <c r="C13768" t="s">
        <v>13782</v>
      </c>
      <c r="D13768">
        <v>12953698</v>
      </c>
      <c r="E13768">
        <v>2022</v>
      </c>
    </row>
    <row r="13769" spans="1:5" ht="17.25" customHeight="1" x14ac:dyDescent="0.2">
      <c r="A13769">
        <v>207217</v>
      </c>
      <c r="B13769" t="s">
        <v>10224</v>
      </c>
      <c r="C13769" t="s">
        <v>13782</v>
      </c>
      <c r="D13769">
        <v>12753017</v>
      </c>
      <c r="E13769">
        <v>2021</v>
      </c>
    </row>
    <row r="13770" spans="1:5" ht="17.25" customHeight="1" x14ac:dyDescent="0.2">
      <c r="A13770">
        <v>204930</v>
      </c>
      <c r="B13770" t="s">
        <v>10224</v>
      </c>
      <c r="C13770" t="s">
        <v>13782</v>
      </c>
      <c r="D13770">
        <v>12872392</v>
      </c>
      <c r="E13770">
        <v>2022</v>
      </c>
    </row>
    <row r="13771" spans="1:5" ht="17.25" customHeight="1" x14ac:dyDescent="0.2">
      <c r="A13771">
        <v>205819</v>
      </c>
      <c r="B13771" t="s">
        <v>14052</v>
      </c>
      <c r="C13771" t="s">
        <v>14956</v>
      </c>
      <c r="D13771" t="s">
        <v>28315</v>
      </c>
      <c r="E13771">
        <v>2022</v>
      </c>
    </row>
    <row r="13772" spans="1:5" ht="17.25" customHeight="1" x14ac:dyDescent="0.2">
      <c r="A13772">
        <v>207502</v>
      </c>
      <c r="B13772" t="s">
        <v>10466</v>
      </c>
      <c r="C13772" t="s">
        <v>16490</v>
      </c>
      <c r="D13772" t="s">
        <v>28316</v>
      </c>
      <c r="E13772">
        <v>2022</v>
      </c>
    </row>
    <row r="13773" spans="1:5" ht="17.25" customHeight="1" x14ac:dyDescent="0.2">
      <c r="A13773">
        <v>207035</v>
      </c>
      <c r="B13773" t="s">
        <v>16234</v>
      </c>
      <c r="C13773" t="s">
        <v>14880</v>
      </c>
      <c r="D13773">
        <v>1362123010222</v>
      </c>
      <c r="E13773">
        <v>2023</v>
      </c>
    </row>
    <row r="13774" spans="1:5" ht="17.25" customHeight="1" x14ac:dyDescent="0.2">
      <c r="A13774">
        <v>207034</v>
      </c>
      <c r="B13774" t="s">
        <v>16234</v>
      </c>
      <c r="C13774" t="s">
        <v>14880</v>
      </c>
      <c r="D13774">
        <v>1362123009976</v>
      </c>
      <c r="E13774">
        <v>2023</v>
      </c>
    </row>
    <row r="13775" spans="1:5" ht="17.25" customHeight="1" x14ac:dyDescent="0.2">
      <c r="A13775">
        <v>207033</v>
      </c>
      <c r="B13775" t="s">
        <v>16234</v>
      </c>
      <c r="C13775" t="s">
        <v>14880</v>
      </c>
      <c r="D13775">
        <v>1362022008194</v>
      </c>
      <c r="E13775">
        <v>2022</v>
      </c>
    </row>
    <row r="13776" spans="1:5" ht="17.25" customHeight="1" x14ac:dyDescent="0.2">
      <c r="A13776">
        <v>207013</v>
      </c>
      <c r="B13776" t="s">
        <v>12013</v>
      </c>
      <c r="C13776" t="s">
        <v>17720</v>
      </c>
      <c r="D13776">
        <v>7367812</v>
      </c>
      <c r="E13776">
        <v>2022</v>
      </c>
    </row>
    <row r="13777" spans="1:5" ht="17.25" customHeight="1" x14ac:dyDescent="0.2">
      <c r="A13777">
        <v>207012</v>
      </c>
      <c r="B13777" t="s">
        <v>12013</v>
      </c>
      <c r="C13777" t="s">
        <v>17720</v>
      </c>
      <c r="D13777">
        <v>7356793</v>
      </c>
      <c r="E13777">
        <v>2022</v>
      </c>
    </row>
    <row r="13778" spans="1:5" ht="17.25" customHeight="1" x14ac:dyDescent="0.2">
      <c r="A13778">
        <v>207011</v>
      </c>
      <c r="B13778" t="s">
        <v>12013</v>
      </c>
      <c r="C13778" t="s">
        <v>17720</v>
      </c>
      <c r="D13778">
        <v>7382539</v>
      </c>
      <c r="E13778">
        <v>2022</v>
      </c>
    </row>
    <row r="13779" spans="1:5" ht="17.25" customHeight="1" x14ac:dyDescent="0.2">
      <c r="A13779">
        <v>207010</v>
      </c>
      <c r="B13779" t="s">
        <v>13037</v>
      </c>
      <c r="C13779" t="s">
        <v>25251</v>
      </c>
      <c r="D13779">
        <v>1948063</v>
      </c>
      <c r="E13779">
        <v>2022</v>
      </c>
    </row>
    <row r="13780" spans="1:5" ht="17.25" customHeight="1" x14ac:dyDescent="0.2">
      <c r="A13780">
        <v>207009</v>
      </c>
      <c r="B13780" t="s">
        <v>10345</v>
      </c>
      <c r="C13780" t="s">
        <v>13041</v>
      </c>
      <c r="D13780" t="s">
        <v>28317</v>
      </c>
      <c r="E13780">
        <v>2021</v>
      </c>
    </row>
    <row r="13781" spans="1:5" ht="17.25" customHeight="1" x14ac:dyDescent="0.2">
      <c r="A13781">
        <v>206888</v>
      </c>
      <c r="B13781" t="s">
        <v>10345</v>
      </c>
      <c r="C13781" t="s">
        <v>13787</v>
      </c>
      <c r="D13781" t="s">
        <v>28318</v>
      </c>
      <c r="E13781">
        <v>2023</v>
      </c>
    </row>
    <row r="13782" spans="1:5" ht="17.25" customHeight="1" x14ac:dyDescent="0.2">
      <c r="A13782">
        <v>206887</v>
      </c>
      <c r="B13782" t="s">
        <v>10345</v>
      </c>
      <c r="C13782" t="s">
        <v>13787</v>
      </c>
      <c r="D13782" t="s">
        <v>28319</v>
      </c>
      <c r="E13782">
        <v>2023</v>
      </c>
    </row>
    <row r="13783" spans="1:5" ht="17.25" customHeight="1" x14ac:dyDescent="0.2">
      <c r="A13783">
        <v>206886</v>
      </c>
      <c r="B13783" t="s">
        <v>10345</v>
      </c>
      <c r="C13783" t="s">
        <v>14895</v>
      </c>
      <c r="D13783" t="s">
        <v>28320</v>
      </c>
      <c r="E13783">
        <v>2023</v>
      </c>
    </row>
    <row r="13784" spans="1:5" ht="17.25" customHeight="1" x14ac:dyDescent="0.2">
      <c r="A13784">
        <v>206891</v>
      </c>
      <c r="B13784" t="s">
        <v>10224</v>
      </c>
      <c r="C13784" t="s">
        <v>12967</v>
      </c>
      <c r="D13784">
        <v>13025640</v>
      </c>
      <c r="E13784">
        <v>2023</v>
      </c>
    </row>
    <row r="13785" spans="1:5" ht="17.25" customHeight="1" x14ac:dyDescent="0.2">
      <c r="A13785">
        <v>198877</v>
      </c>
      <c r="B13785" t="s">
        <v>10466</v>
      </c>
      <c r="C13785" t="s">
        <v>23532</v>
      </c>
      <c r="D13785" t="s">
        <v>28321</v>
      </c>
      <c r="E13785">
        <v>2019</v>
      </c>
    </row>
    <row r="13786" spans="1:5" ht="17.25" customHeight="1" x14ac:dyDescent="0.2">
      <c r="A13786">
        <v>206890</v>
      </c>
      <c r="B13786" t="s">
        <v>10224</v>
      </c>
      <c r="C13786" t="s">
        <v>12967</v>
      </c>
      <c r="D13786">
        <v>13025638</v>
      </c>
      <c r="E13786">
        <v>2023</v>
      </c>
    </row>
    <row r="13787" spans="1:5" ht="17.25" customHeight="1" x14ac:dyDescent="0.2">
      <c r="A13787">
        <v>206889</v>
      </c>
      <c r="B13787" t="s">
        <v>10224</v>
      </c>
      <c r="C13787" t="s">
        <v>12967</v>
      </c>
      <c r="D13787">
        <v>13025644</v>
      </c>
      <c r="E13787">
        <v>2023</v>
      </c>
    </row>
    <row r="13788" spans="1:5" ht="17.25" customHeight="1" x14ac:dyDescent="0.2">
      <c r="A13788">
        <v>206895</v>
      </c>
      <c r="B13788" t="s">
        <v>10466</v>
      </c>
      <c r="C13788" t="s">
        <v>16293</v>
      </c>
      <c r="D13788" t="s">
        <v>28322</v>
      </c>
      <c r="E13788">
        <v>2023</v>
      </c>
    </row>
    <row r="13789" spans="1:5" ht="17.25" customHeight="1" x14ac:dyDescent="0.2">
      <c r="A13789">
        <v>206894</v>
      </c>
      <c r="B13789" t="s">
        <v>10466</v>
      </c>
      <c r="C13789" t="s">
        <v>16293</v>
      </c>
      <c r="D13789" t="s">
        <v>28323</v>
      </c>
      <c r="E13789">
        <v>2023</v>
      </c>
    </row>
    <row r="13790" spans="1:5" ht="17.25" customHeight="1" x14ac:dyDescent="0.2">
      <c r="A13790">
        <v>206893</v>
      </c>
      <c r="B13790" t="s">
        <v>10466</v>
      </c>
      <c r="C13790" t="s">
        <v>16293</v>
      </c>
      <c r="D13790" t="s">
        <v>28324</v>
      </c>
      <c r="E13790">
        <v>2023</v>
      </c>
    </row>
    <row r="13791" spans="1:5" ht="17.25" customHeight="1" x14ac:dyDescent="0.2">
      <c r="A13791">
        <v>206892</v>
      </c>
      <c r="B13791" t="s">
        <v>10466</v>
      </c>
      <c r="C13791" t="s">
        <v>16293</v>
      </c>
      <c r="D13791" t="s">
        <v>28325</v>
      </c>
      <c r="E13791">
        <v>2022</v>
      </c>
    </row>
    <row r="13792" spans="1:5" ht="17.25" customHeight="1" x14ac:dyDescent="0.2">
      <c r="A13792">
        <v>206863</v>
      </c>
      <c r="B13792" t="s">
        <v>10466</v>
      </c>
      <c r="C13792" t="s">
        <v>21526</v>
      </c>
      <c r="D13792" t="s">
        <v>28326</v>
      </c>
      <c r="E13792">
        <v>2023</v>
      </c>
    </row>
    <row r="13793" spans="1:5" ht="17.25" customHeight="1" x14ac:dyDescent="0.2">
      <c r="A13793">
        <v>206862</v>
      </c>
      <c r="B13793" t="s">
        <v>10466</v>
      </c>
      <c r="C13793" t="s">
        <v>21526</v>
      </c>
      <c r="D13793" t="s">
        <v>28327</v>
      </c>
      <c r="E13793">
        <v>2023</v>
      </c>
    </row>
    <row r="13794" spans="1:5" ht="17.25" customHeight="1" x14ac:dyDescent="0.2">
      <c r="A13794">
        <v>174544</v>
      </c>
      <c r="B13794" t="s">
        <v>10345</v>
      </c>
      <c r="C13794" t="s">
        <v>14903</v>
      </c>
      <c r="D13794" t="s">
        <v>18096</v>
      </c>
      <c r="E13794">
        <v>2015</v>
      </c>
    </row>
    <row r="13795" spans="1:5" ht="17.25" customHeight="1" x14ac:dyDescent="0.2">
      <c r="A13795">
        <v>206930</v>
      </c>
      <c r="B13795" t="s">
        <v>13645</v>
      </c>
      <c r="C13795" t="s">
        <v>10328</v>
      </c>
      <c r="D13795" t="s">
        <v>28328</v>
      </c>
      <c r="E13795">
        <v>2022</v>
      </c>
    </row>
    <row r="13796" spans="1:5" ht="17.25" customHeight="1" x14ac:dyDescent="0.2">
      <c r="A13796">
        <v>206835</v>
      </c>
      <c r="B13796" t="s">
        <v>16234</v>
      </c>
      <c r="C13796" t="s">
        <v>24515</v>
      </c>
      <c r="D13796">
        <v>1362123010409</v>
      </c>
      <c r="E13796">
        <v>2023</v>
      </c>
    </row>
    <row r="13797" spans="1:5" ht="17.25" customHeight="1" x14ac:dyDescent="0.2">
      <c r="A13797">
        <v>206834</v>
      </c>
      <c r="B13797" t="s">
        <v>16234</v>
      </c>
      <c r="C13797" t="s">
        <v>24515</v>
      </c>
      <c r="D13797">
        <v>1362123010625</v>
      </c>
      <c r="E13797">
        <v>2023</v>
      </c>
    </row>
    <row r="13798" spans="1:5" ht="17.25" customHeight="1" x14ac:dyDescent="0.2">
      <c r="A13798">
        <v>206833</v>
      </c>
      <c r="B13798" t="s">
        <v>16234</v>
      </c>
      <c r="C13798" t="s">
        <v>24515</v>
      </c>
      <c r="D13798">
        <v>1362123010427</v>
      </c>
      <c r="E13798">
        <v>2023</v>
      </c>
    </row>
    <row r="13799" spans="1:5" ht="17.25" customHeight="1" x14ac:dyDescent="0.2">
      <c r="A13799">
        <v>206832</v>
      </c>
      <c r="B13799" t="s">
        <v>16234</v>
      </c>
      <c r="C13799" t="s">
        <v>24515</v>
      </c>
      <c r="D13799">
        <v>1362122009961</v>
      </c>
      <c r="E13799">
        <v>2022</v>
      </c>
    </row>
    <row r="13800" spans="1:5" ht="17.25" customHeight="1" x14ac:dyDescent="0.2">
      <c r="A13800">
        <v>207016</v>
      </c>
      <c r="B13800" t="s">
        <v>10345</v>
      </c>
      <c r="C13800" t="s">
        <v>14903</v>
      </c>
      <c r="D13800" t="s">
        <v>28329</v>
      </c>
      <c r="E13800">
        <v>2019</v>
      </c>
    </row>
    <row r="13801" spans="1:5" ht="17.25" customHeight="1" x14ac:dyDescent="0.2">
      <c r="A13801">
        <v>206951</v>
      </c>
      <c r="B13801" t="s">
        <v>11811</v>
      </c>
      <c r="C13801" t="s">
        <v>28330</v>
      </c>
      <c r="D13801" t="s">
        <v>28331</v>
      </c>
      <c r="E13801">
        <v>2023</v>
      </c>
    </row>
    <row r="13802" spans="1:5" ht="17.25" customHeight="1" x14ac:dyDescent="0.2">
      <c r="A13802">
        <v>206898</v>
      </c>
      <c r="B13802" t="s">
        <v>9878</v>
      </c>
      <c r="C13802" t="s">
        <v>21449</v>
      </c>
      <c r="D13802">
        <v>22550821</v>
      </c>
      <c r="E13802">
        <v>2022</v>
      </c>
    </row>
    <row r="13803" spans="1:5" ht="17.25" customHeight="1" x14ac:dyDescent="0.2">
      <c r="A13803">
        <v>206897</v>
      </c>
      <c r="B13803" t="s">
        <v>9878</v>
      </c>
      <c r="C13803" t="s">
        <v>21449</v>
      </c>
      <c r="D13803">
        <v>22550812</v>
      </c>
      <c r="E13803">
        <v>2022</v>
      </c>
    </row>
    <row r="13804" spans="1:5" ht="17.25" customHeight="1" x14ac:dyDescent="0.2">
      <c r="A13804">
        <v>206896</v>
      </c>
      <c r="B13804" t="s">
        <v>9878</v>
      </c>
      <c r="C13804" t="s">
        <v>21449</v>
      </c>
      <c r="D13804">
        <v>22550816</v>
      </c>
      <c r="E13804">
        <v>2022</v>
      </c>
    </row>
    <row r="13805" spans="1:5" ht="17.25" customHeight="1" x14ac:dyDescent="0.2">
      <c r="A13805">
        <v>206992</v>
      </c>
      <c r="B13805" t="s">
        <v>10309</v>
      </c>
      <c r="C13805" t="s">
        <v>18027</v>
      </c>
      <c r="D13805" t="s">
        <v>28332</v>
      </c>
      <c r="E13805">
        <v>2021</v>
      </c>
    </row>
    <row r="13806" spans="1:5" ht="17.25" customHeight="1" x14ac:dyDescent="0.2">
      <c r="A13806">
        <v>175730</v>
      </c>
      <c r="B13806" t="s">
        <v>11791</v>
      </c>
      <c r="C13806" t="s">
        <v>17325</v>
      </c>
      <c r="D13806">
        <v>18624</v>
      </c>
      <c r="E13806">
        <v>2012</v>
      </c>
    </row>
    <row r="13807" spans="1:5" ht="17.25" customHeight="1" x14ac:dyDescent="0.2">
      <c r="A13807">
        <v>187998</v>
      </c>
      <c r="B13807" t="s">
        <v>9878</v>
      </c>
      <c r="C13807" t="s">
        <v>19300</v>
      </c>
      <c r="D13807">
        <v>74509890</v>
      </c>
      <c r="E13807">
        <v>2019</v>
      </c>
    </row>
    <row r="13808" spans="1:5" ht="17.25" customHeight="1" x14ac:dyDescent="0.2">
      <c r="A13808">
        <v>162570</v>
      </c>
      <c r="B13808" t="s">
        <v>9878</v>
      </c>
      <c r="C13808" t="s">
        <v>9983</v>
      </c>
      <c r="D13808">
        <v>73525380</v>
      </c>
      <c r="E13808">
        <v>2013</v>
      </c>
    </row>
    <row r="13809" spans="1:5" ht="17.25" customHeight="1" x14ac:dyDescent="0.2">
      <c r="A13809">
        <v>206717</v>
      </c>
      <c r="B13809" t="s">
        <v>11660</v>
      </c>
      <c r="C13809" t="s">
        <v>21445</v>
      </c>
      <c r="D13809" t="s">
        <v>28333</v>
      </c>
      <c r="E13809">
        <v>2023</v>
      </c>
    </row>
    <row r="13810" spans="1:5" ht="17.25" customHeight="1" x14ac:dyDescent="0.2">
      <c r="A13810">
        <v>206716</v>
      </c>
      <c r="B13810" t="s">
        <v>11660</v>
      </c>
      <c r="C13810" t="s">
        <v>21445</v>
      </c>
      <c r="D13810" t="s">
        <v>28334</v>
      </c>
      <c r="E13810">
        <v>2023</v>
      </c>
    </row>
    <row r="13811" spans="1:5" ht="17.25" customHeight="1" x14ac:dyDescent="0.2">
      <c r="A13811">
        <v>206715</v>
      </c>
      <c r="B13811" t="s">
        <v>11660</v>
      </c>
      <c r="C13811" t="s">
        <v>21445</v>
      </c>
      <c r="D13811" t="s">
        <v>28335</v>
      </c>
      <c r="E13811">
        <v>2023</v>
      </c>
    </row>
    <row r="13812" spans="1:5" ht="17.25" customHeight="1" x14ac:dyDescent="0.2">
      <c r="A13812">
        <v>206714</v>
      </c>
      <c r="B13812" t="s">
        <v>11660</v>
      </c>
      <c r="C13812" t="s">
        <v>21445</v>
      </c>
      <c r="D13812" t="s">
        <v>28336</v>
      </c>
      <c r="E13812">
        <v>2023</v>
      </c>
    </row>
    <row r="13813" spans="1:5" ht="17.25" customHeight="1" x14ac:dyDescent="0.2">
      <c r="A13813">
        <v>206713</v>
      </c>
      <c r="B13813" t="s">
        <v>11660</v>
      </c>
      <c r="C13813" t="s">
        <v>21445</v>
      </c>
      <c r="D13813" t="s">
        <v>28337</v>
      </c>
      <c r="E13813">
        <v>2023</v>
      </c>
    </row>
    <row r="13814" spans="1:5" ht="17.25" customHeight="1" x14ac:dyDescent="0.2">
      <c r="A13814">
        <v>206985</v>
      </c>
      <c r="B13814" t="s">
        <v>9878</v>
      </c>
      <c r="C13814" t="s">
        <v>14023</v>
      </c>
      <c r="D13814">
        <v>22612206</v>
      </c>
      <c r="E13814">
        <v>2023</v>
      </c>
    </row>
    <row r="13815" spans="1:5" ht="17.25" customHeight="1" x14ac:dyDescent="0.2">
      <c r="A13815">
        <v>206984</v>
      </c>
      <c r="B13815" t="s">
        <v>9878</v>
      </c>
      <c r="C13815" t="s">
        <v>14023</v>
      </c>
      <c r="D13815">
        <v>99125387</v>
      </c>
      <c r="E13815">
        <v>2023</v>
      </c>
    </row>
    <row r="13816" spans="1:5" ht="17.25" customHeight="1" x14ac:dyDescent="0.2">
      <c r="A13816">
        <v>206983</v>
      </c>
      <c r="B13816" t="s">
        <v>9878</v>
      </c>
      <c r="C13816" t="s">
        <v>14023</v>
      </c>
      <c r="D13816">
        <v>99124253</v>
      </c>
      <c r="E13816">
        <v>2023</v>
      </c>
    </row>
    <row r="13817" spans="1:5" ht="17.25" customHeight="1" x14ac:dyDescent="0.2">
      <c r="A13817">
        <v>206982</v>
      </c>
      <c r="B13817" t="s">
        <v>9878</v>
      </c>
      <c r="C13817" t="s">
        <v>14023</v>
      </c>
      <c r="D13817">
        <v>99112790</v>
      </c>
      <c r="E13817">
        <v>2023</v>
      </c>
    </row>
    <row r="13818" spans="1:5" ht="17.25" customHeight="1" x14ac:dyDescent="0.2">
      <c r="A13818">
        <v>206981</v>
      </c>
      <c r="B13818" t="s">
        <v>9878</v>
      </c>
      <c r="C13818" t="s">
        <v>14023</v>
      </c>
      <c r="D13818">
        <v>99112690</v>
      </c>
      <c r="E13818">
        <v>2023</v>
      </c>
    </row>
    <row r="13819" spans="1:5" ht="17.25" customHeight="1" x14ac:dyDescent="0.2">
      <c r="A13819">
        <v>206990</v>
      </c>
      <c r="B13819" t="s">
        <v>9878</v>
      </c>
      <c r="C13819" t="s">
        <v>13713</v>
      </c>
      <c r="D13819">
        <v>22615994</v>
      </c>
      <c r="E13819">
        <v>2023</v>
      </c>
    </row>
    <row r="13820" spans="1:5" ht="17.25" customHeight="1" x14ac:dyDescent="0.2">
      <c r="A13820">
        <v>206989</v>
      </c>
      <c r="B13820" t="s">
        <v>9878</v>
      </c>
      <c r="C13820" t="s">
        <v>13713</v>
      </c>
      <c r="D13820">
        <v>22616182</v>
      </c>
      <c r="E13820">
        <v>2023</v>
      </c>
    </row>
    <row r="13821" spans="1:5" ht="17.25" customHeight="1" x14ac:dyDescent="0.2">
      <c r="A13821">
        <v>206988</v>
      </c>
      <c r="B13821" t="s">
        <v>9878</v>
      </c>
      <c r="C13821" t="s">
        <v>13713</v>
      </c>
      <c r="D13821">
        <v>22615980</v>
      </c>
      <c r="E13821">
        <v>2023</v>
      </c>
    </row>
    <row r="13822" spans="1:5" ht="17.25" customHeight="1" x14ac:dyDescent="0.2">
      <c r="A13822">
        <v>206987</v>
      </c>
      <c r="B13822" t="s">
        <v>9878</v>
      </c>
      <c r="C13822" t="s">
        <v>16459</v>
      </c>
      <c r="D13822">
        <v>22613463</v>
      </c>
      <c r="E13822">
        <v>2023</v>
      </c>
    </row>
    <row r="13823" spans="1:5" ht="17.25" customHeight="1" x14ac:dyDescent="0.2">
      <c r="A13823">
        <v>206986</v>
      </c>
      <c r="B13823" t="s">
        <v>9878</v>
      </c>
      <c r="C13823" t="s">
        <v>16459</v>
      </c>
      <c r="D13823">
        <v>99147245</v>
      </c>
      <c r="E13823">
        <v>2023</v>
      </c>
    </row>
    <row r="13824" spans="1:5" ht="17.25" customHeight="1" x14ac:dyDescent="0.2">
      <c r="A13824">
        <v>206977</v>
      </c>
      <c r="B13824" t="s">
        <v>9878</v>
      </c>
      <c r="C13824" t="s">
        <v>14023</v>
      </c>
      <c r="D13824">
        <v>99125358</v>
      </c>
      <c r="E13824">
        <v>2023</v>
      </c>
    </row>
    <row r="13825" spans="1:5" ht="17.25" customHeight="1" x14ac:dyDescent="0.2">
      <c r="A13825">
        <v>206976</v>
      </c>
      <c r="B13825" t="s">
        <v>9878</v>
      </c>
      <c r="C13825" t="s">
        <v>14023</v>
      </c>
      <c r="D13825">
        <v>99125204</v>
      </c>
      <c r="E13825">
        <v>2023</v>
      </c>
    </row>
    <row r="13826" spans="1:5" ht="17.25" customHeight="1" x14ac:dyDescent="0.2">
      <c r="A13826">
        <v>206975</v>
      </c>
      <c r="B13826" t="s">
        <v>9878</v>
      </c>
      <c r="C13826" t="s">
        <v>14023</v>
      </c>
      <c r="D13826">
        <v>99124240</v>
      </c>
      <c r="E13826">
        <v>2023</v>
      </c>
    </row>
    <row r="13827" spans="1:5" ht="17.25" customHeight="1" x14ac:dyDescent="0.2">
      <c r="A13827">
        <v>206974</v>
      </c>
      <c r="B13827" t="s">
        <v>9878</v>
      </c>
      <c r="C13827" t="s">
        <v>14023</v>
      </c>
      <c r="D13827">
        <v>99125354</v>
      </c>
      <c r="E13827">
        <v>2023</v>
      </c>
    </row>
    <row r="13828" spans="1:5" ht="17.25" customHeight="1" x14ac:dyDescent="0.2">
      <c r="A13828">
        <v>206692</v>
      </c>
      <c r="B13828" t="s">
        <v>10224</v>
      </c>
      <c r="C13828" t="s">
        <v>13782</v>
      </c>
      <c r="D13828">
        <v>12976173</v>
      </c>
      <c r="E13828">
        <v>2023</v>
      </c>
    </row>
    <row r="13829" spans="1:5" ht="17.25" customHeight="1" x14ac:dyDescent="0.2">
      <c r="A13829">
        <v>206691</v>
      </c>
      <c r="B13829" t="s">
        <v>10224</v>
      </c>
      <c r="C13829" t="s">
        <v>13782</v>
      </c>
      <c r="D13829">
        <v>12976174</v>
      </c>
      <c r="E13829">
        <v>2023</v>
      </c>
    </row>
    <row r="13830" spans="1:5" ht="17.25" customHeight="1" x14ac:dyDescent="0.2">
      <c r="A13830">
        <v>206690</v>
      </c>
      <c r="B13830" t="s">
        <v>10224</v>
      </c>
      <c r="C13830" t="s">
        <v>13782</v>
      </c>
      <c r="D13830">
        <v>12975424</v>
      </c>
      <c r="E13830">
        <v>2023</v>
      </c>
    </row>
    <row r="13831" spans="1:5" ht="17.25" customHeight="1" x14ac:dyDescent="0.2">
      <c r="A13831">
        <v>206689</v>
      </c>
      <c r="B13831" t="s">
        <v>10224</v>
      </c>
      <c r="C13831" t="s">
        <v>13782</v>
      </c>
      <c r="D13831">
        <v>12969811</v>
      </c>
      <c r="E13831">
        <v>2023</v>
      </c>
    </row>
    <row r="13832" spans="1:5" ht="17.25" customHeight="1" x14ac:dyDescent="0.2">
      <c r="A13832">
        <v>206688</v>
      </c>
      <c r="B13832" t="s">
        <v>10224</v>
      </c>
      <c r="C13832" t="s">
        <v>13782</v>
      </c>
      <c r="D13832">
        <v>12976172</v>
      </c>
      <c r="E13832">
        <v>2023</v>
      </c>
    </row>
    <row r="13833" spans="1:5" ht="17.25" customHeight="1" x14ac:dyDescent="0.2">
      <c r="A13833">
        <v>206686</v>
      </c>
      <c r="B13833" t="s">
        <v>9878</v>
      </c>
      <c r="C13833" t="s">
        <v>19380</v>
      </c>
      <c r="D13833">
        <v>80390944</v>
      </c>
      <c r="E13833">
        <v>2021</v>
      </c>
    </row>
    <row r="13834" spans="1:5" ht="17.25" customHeight="1" x14ac:dyDescent="0.2">
      <c r="A13834">
        <v>207169</v>
      </c>
      <c r="B13834" t="s">
        <v>12040</v>
      </c>
      <c r="C13834" t="s">
        <v>16817</v>
      </c>
      <c r="D13834" t="s">
        <v>28338</v>
      </c>
      <c r="E13834">
        <v>2021</v>
      </c>
    </row>
    <row r="13835" spans="1:5" ht="17.25" customHeight="1" x14ac:dyDescent="0.2">
      <c r="A13835">
        <v>206831</v>
      </c>
      <c r="B13835" t="s">
        <v>10466</v>
      </c>
      <c r="C13835" t="s">
        <v>15051</v>
      </c>
      <c r="D13835" t="s">
        <v>28339</v>
      </c>
      <c r="E13835">
        <v>2022</v>
      </c>
    </row>
    <row r="13836" spans="1:5" ht="17.25" customHeight="1" x14ac:dyDescent="0.2">
      <c r="A13836">
        <v>207030</v>
      </c>
      <c r="B13836" t="s">
        <v>9878</v>
      </c>
      <c r="C13836" t="s">
        <v>21449</v>
      </c>
      <c r="D13836">
        <v>22600759</v>
      </c>
      <c r="E13836">
        <v>2023</v>
      </c>
    </row>
    <row r="13837" spans="1:5" ht="17.25" customHeight="1" x14ac:dyDescent="0.2">
      <c r="A13837">
        <v>207029</v>
      </c>
      <c r="B13837" t="s">
        <v>9878</v>
      </c>
      <c r="C13837" t="s">
        <v>21449</v>
      </c>
      <c r="D13837">
        <v>22593217</v>
      </c>
      <c r="E13837">
        <v>2023</v>
      </c>
    </row>
    <row r="13838" spans="1:5" ht="17.25" customHeight="1" x14ac:dyDescent="0.2">
      <c r="A13838">
        <v>206736</v>
      </c>
      <c r="B13838" t="s">
        <v>10345</v>
      </c>
      <c r="C13838" t="s">
        <v>14903</v>
      </c>
      <c r="D13838" t="s">
        <v>28340</v>
      </c>
      <c r="E13838">
        <v>2023</v>
      </c>
    </row>
    <row r="13839" spans="1:5" ht="17.25" customHeight="1" x14ac:dyDescent="0.2">
      <c r="A13839">
        <v>206735</v>
      </c>
      <c r="B13839" t="s">
        <v>10345</v>
      </c>
      <c r="C13839" t="s">
        <v>14903</v>
      </c>
      <c r="D13839" t="s">
        <v>28341</v>
      </c>
      <c r="E13839">
        <v>2023</v>
      </c>
    </row>
    <row r="13840" spans="1:5" ht="17.25" customHeight="1" x14ac:dyDescent="0.2">
      <c r="A13840">
        <v>206734</v>
      </c>
      <c r="B13840" t="s">
        <v>10345</v>
      </c>
      <c r="C13840" t="s">
        <v>14903</v>
      </c>
      <c r="D13840" t="s">
        <v>28342</v>
      </c>
      <c r="E13840">
        <v>2023</v>
      </c>
    </row>
    <row r="13841" spans="1:5" ht="17.25" customHeight="1" x14ac:dyDescent="0.2">
      <c r="A13841">
        <v>206733</v>
      </c>
      <c r="B13841" t="s">
        <v>10345</v>
      </c>
      <c r="C13841" t="s">
        <v>14903</v>
      </c>
      <c r="D13841" t="s">
        <v>28343</v>
      </c>
      <c r="E13841">
        <v>2023</v>
      </c>
    </row>
    <row r="13842" spans="1:5" ht="17.25" customHeight="1" x14ac:dyDescent="0.2">
      <c r="A13842">
        <v>207023</v>
      </c>
      <c r="B13842" t="s">
        <v>11660</v>
      </c>
      <c r="C13842" t="s">
        <v>22050</v>
      </c>
      <c r="D13842" t="s">
        <v>28344</v>
      </c>
      <c r="E13842">
        <v>2022</v>
      </c>
    </row>
    <row r="13843" spans="1:5" ht="17.25" customHeight="1" x14ac:dyDescent="0.2">
      <c r="A13843">
        <v>207015</v>
      </c>
      <c r="B13843" t="s">
        <v>9878</v>
      </c>
      <c r="C13843" t="s">
        <v>16499</v>
      </c>
      <c r="D13843">
        <v>74346046</v>
      </c>
      <c r="E13843">
        <v>2018</v>
      </c>
    </row>
    <row r="13844" spans="1:5" ht="17.25" customHeight="1" x14ac:dyDescent="0.2">
      <c r="A13844">
        <v>207014</v>
      </c>
      <c r="B13844" t="s">
        <v>9878</v>
      </c>
      <c r="C13844" t="s">
        <v>16499</v>
      </c>
      <c r="D13844">
        <v>74329041</v>
      </c>
      <c r="E13844">
        <v>2018</v>
      </c>
    </row>
    <row r="13845" spans="1:5" ht="17.25" customHeight="1" x14ac:dyDescent="0.2">
      <c r="A13845">
        <v>175085</v>
      </c>
      <c r="B13845" t="s">
        <v>9414</v>
      </c>
      <c r="C13845" t="s">
        <v>9415</v>
      </c>
      <c r="D13845" t="s">
        <v>17973</v>
      </c>
      <c r="E13845">
        <v>2011</v>
      </c>
    </row>
    <row r="13846" spans="1:5" ht="17.25" customHeight="1" x14ac:dyDescent="0.2">
      <c r="A13846">
        <v>153660</v>
      </c>
      <c r="B13846" t="s">
        <v>10466</v>
      </c>
      <c r="C13846" t="s">
        <v>10461</v>
      </c>
      <c r="D13846" t="s">
        <v>10976</v>
      </c>
      <c r="E13846">
        <v>2010</v>
      </c>
    </row>
    <row r="13847" spans="1:5" ht="17.25" customHeight="1" x14ac:dyDescent="0.2">
      <c r="A13847">
        <v>153659</v>
      </c>
      <c r="B13847" t="s">
        <v>10466</v>
      </c>
      <c r="C13847" t="s">
        <v>10461</v>
      </c>
      <c r="D13847" t="s">
        <v>10987</v>
      </c>
      <c r="E13847">
        <v>2010</v>
      </c>
    </row>
    <row r="13848" spans="1:5" ht="17.25" customHeight="1" x14ac:dyDescent="0.2">
      <c r="A13848">
        <v>153658</v>
      </c>
      <c r="B13848" t="s">
        <v>10466</v>
      </c>
      <c r="C13848" t="s">
        <v>10461</v>
      </c>
      <c r="D13848" t="s">
        <v>10967</v>
      </c>
      <c r="E13848">
        <v>2010</v>
      </c>
    </row>
    <row r="13849" spans="1:5" ht="17.25" customHeight="1" x14ac:dyDescent="0.2">
      <c r="A13849">
        <v>166361</v>
      </c>
      <c r="B13849" t="s">
        <v>10466</v>
      </c>
      <c r="C13849" t="s">
        <v>11059</v>
      </c>
      <c r="D13849" t="s">
        <v>13599</v>
      </c>
      <c r="E13849">
        <v>2011</v>
      </c>
    </row>
    <row r="13850" spans="1:5" ht="17.25" customHeight="1" x14ac:dyDescent="0.2">
      <c r="A13850">
        <v>144764</v>
      </c>
      <c r="B13850" t="s">
        <v>10466</v>
      </c>
      <c r="C13850" t="s">
        <v>10461</v>
      </c>
      <c r="D13850" t="s">
        <v>12424</v>
      </c>
      <c r="E13850">
        <v>2010</v>
      </c>
    </row>
    <row r="13851" spans="1:5" ht="17.25" customHeight="1" x14ac:dyDescent="0.2">
      <c r="A13851">
        <v>207017</v>
      </c>
      <c r="B13851" t="s">
        <v>10466</v>
      </c>
      <c r="C13851" t="s">
        <v>22325</v>
      </c>
      <c r="D13851" t="s">
        <v>28345</v>
      </c>
      <c r="E13851">
        <v>2022</v>
      </c>
    </row>
    <row r="13852" spans="1:5" ht="17.25" customHeight="1" x14ac:dyDescent="0.2">
      <c r="A13852">
        <v>206928</v>
      </c>
      <c r="B13852" t="s">
        <v>10345</v>
      </c>
      <c r="C13852" t="s">
        <v>13041</v>
      </c>
      <c r="D13852" t="s">
        <v>28346</v>
      </c>
      <c r="E13852">
        <v>2023</v>
      </c>
    </row>
    <row r="13853" spans="1:5" ht="17.25" customHeight="1" x14ac:dyDescent="0.2">
      <c r="A13853">
        <v>185276</v>
      </c>
      <c r="B13853" t="s">
        <v>12013</v>
      </c>
      <c r="C13853" t="s">
        <v>15461</v>
      </c>
      <c r="D13853">
        <v>6859862</v>
      </c>
      <c r="E13853">
        <v>2015</v>
      </c>
    </row>
    <row r="13854" spans="1:5" ht="17.25" customHeight="1" x14ac:dyDescent="0.2">
      <c r="A13854">
        <v>206818</v>
      </c>
      <c r="B13854" t="s">
        <v>13337</v>
      </c>
      <c r="C13854" t="s">
        <v>15288</v>
      </c>
      <c r="D13854">
        <v>5215903520</v>
      </c>
      <c r="E13854">
        <v>2022</v>
      </c>
    </row>
    <row r="13855" spans="1:5" ht="17.25" customHeight="1" x14ac:dyDescent="0.2">
      <c r="A13855">
        <v>206817</v>
      </c>
      <c r="B13855" t="s">
        <v>13337</v>
      </c>
      <c r="C13855" t="s">
        <v>15288</v>
      </c>
      <c r="D13855">
        <v>5215704060</v>
      </c>
      <c r="E13855">
        <v>2022</v>
      </c>
    </row>
    <row r="13856" spans="1:5" ht="17.25" customHeight="1" x14ac:dyDescent="0.2">
      <c r="A13856">
        <v>207119</v>
      </c>
      <c r="B13856" t="s">
        <v>9878</v>
      </c>
      <c r="C13856" t="s">
        <v>14820</v>
      </c>
      <c r="D13856">
        <v>99116486</v>
      </c>
      <c r="E13856">
        <v>2023</v>
      </c>
    </row>
    <row r="13857" spans="1:5" ht="17.25" customHeight="1" x14ac:dyDescent="0.2">
      <c r="A13857">
        <v>207118</v>
      </c>
      <c r="B13857" t="s">
        <v>9878</v>
      </c>
      <c r="C13857" t="s">
        <v>14820</v>
      </c>
      <c r="D13857">
        <v>99120606</v>
      </c>
      <c r="E13857">
        <v>2023</v>
      </c>
    </row>
    <row r="13858" spans="1:5" ht="17.25" customHeight="1" x14ac:dyDescent="0.2">
      <c r="A13858">
        <v>207117</v>
      </c>
      <c r="B13858" t="s">
        <v>9878</v>
      </c>
      <c r="C13858" t="s">
        <v>14820</v>
      </c>
      <c r="D13858">
        <v>99130583</v>
      </c>
      <c r="E13858">
        <v>2023</v>
      </c>
    </row>
    <row r="13859" spans="1:5" ht="17.25" customHeight="1" x14ac:dyDescent="0.2">
      <c r="A13859">
        <v>207116</v>
      </c>
      <c r="B13859" t="s">
        <v>9878</v>
      </c>
      <c r="C13859" t="s">
        <v>14820</v>
      </c>
      <c r="D13859">
        <v>99117833</v>
      </c>
      <c r="E13859">
        <v>2023</v>
      </c>
    </row>
    <row r="13860" spans="1:5" ht="17.25" customHeight="1" x14ac:dyDescent="0.2">
      <c r="A13860">
        <v>207115</v>
      </c>
      <c r="B13860" t="s">
        <v>9878</v>
      </c>
      <c r="C13860" t="s">
        <v>14820</v>
      </c>
      <c r="D13860">
        <v>99115427</v>
      </c>
      <c r="E13860">
        <v>2023</v>
      </c>
    </row>
    <row r="13861" spans="1:5" ht="17.25" customHeight="1" x14ac:dyDescent="0.2">
      <c r="A13861">
        <v>207114</v>
      </c>
      <c r="B13861" t="s">
        <v>9878</v>
      </c>
      <c r="C13861" t="s">
        <v>14820</v>
      </c>
      <c r="D13861">
        <v>99117825</v>
      </c>
      <c r="E13861">
        <v>2023</v>
      </c>
    </row>
    <row r="13862" spans="1:5" ht="17.25" customHeight="1" x14ac:dyDescent="0.2">
      <c r="A13862">
        <v>207113</v>
      </c>
      <c r="B13862" t="s">
        <v>9878</v>
      </c>
      <c r="C13862" t="s">
        <v>14820</v>
      </c>
      <c r="D13862">
        <v>99120604</v>
      </c>
      <c r="E13862">
        <v>2023</v>
      </c>
    </row>
    <row r="13863" spans="1:5" ht="17.25" customHeight="1" x14ac:dyDescent="0.2">
      <c r="A13863">
        <v>207112</v>
      </c>
      <c r="B13863" t="s">
        <v>9878</v>
      </c>
      <c r="C13863" t="s">
        <v>14820</v>
      </c>
      <c r="D13863">
        <v>99119296</v>
      </c>
      <c r="E13863">
        <v>2023</v>
      </c>
    </row>
    <row r="13864" spans="1:5" ht="17.25" customHeight="1" x14ac:dyDescent="0.2">
      <c r="A13864">
        <v>208082</v>
      </c>
      <c r="B13864" t="s">
        <v>10345</v>
      </c>
      <c r="C13864" t="s">
        <v>14903</v>
      </c>
      <c r="D13864" t="s">
        <v>28347</v>
      </c>
      <c r="E13864">
        <v>2023</v>
      </c>
    </row>
    <row r="13865" spans="1:5" ht="17.25" customHeight="1" x14ac:dyDescent="0.2">
      <c r="A13865">
        <v>206819</v>
      </c>
      <c r="B13865" t="s">
        <v>13337</v>
      </c>
      <c r="C13865" t="s">
        <v>15288</v>
      </c>
      <c r="D13865">
        <v>5215903540</v>
      </c>
      <c r="E13865">
        <v>2022</v>
      </c>
    </row>
    <row r="13866" spans="1:5" ht="17.25" customHeight="1" x14ac:dyDescent="0.2">
      <c r="A13866">
        <v>206980</v>
      </c>
      <c r="B13866" t="s">
        <v>9878</v>
      </c>
      <c r="C13866" t="s">
        <v>23029</v>
      </c>
      <c r="D13866">
        <v>99801299</v>
      </c>
      <c r="E13866">
        <v>2023</v>
      </c>
    </row>
    <row r="13867" spans="1:5" ht="17.25" customHeight="1" x14ac:dyDescent="0.2">
      <c r="A13867">
        <v>206979</v>
      </c>
      <c r="B13867" t="s">
        <v>9878</v>
      </c>
      <c r="C13867" t="s">
        <v>23029</v>
      </c>
      <c r="D13867">
        <v>99801252</v>
      </c>
      <c r="E13867">
        <v>2023</v>
      </c>
    </row>
    <row r="13868" spans="1:5" ht="17.25" customHeight="1" x14ac:dyDescent="0.2">
      <c r="A13868">
        <v>206978</v>
      </c>
      <c r="B13868" t="s">
        <v>9878</v>
      </c>
      <c r="C13868" t="s">
        <v>23029</v>
      </c>
      <c r="D13868">
        <v>99801310</v>
      </c>
      <c r="E13868">
        <v>2023</v>
      </c>
    </row>
    <row r="13869" spans="1:5" ht="17.25" customHeight="1" x14ac:dyDescent="0.2">
      <c r="A13869">
        <v>207492</v>
      </c>
      <c r="B13869" t="s">
        <v>9414</v>
      </c>
      <c r="C13869" t="s">
        <v>9385</v>
      </c>
      <c r="D13869" t="s">
        <v>28348</v>
      </c>
      <c r="E13869">
        <v>2023</v>
      </c>
    </row>
    <row r="13870" spans="1:5" ht="17.25" customHeight="1" x14ac:dyDescent="0.2">
      <c r="A13870">
        <v>207491</v>
      </c>
      <c r="B13870" t="s">
        <v>9414</v>
      </c>
      <c r="C13870" t="s">
        <v>9385</v>
      </c>
      <c r="D13870" t="s">
        <v>28349</v>
      </c>
      <c r="E13870">
        <v>2021</v>
      </c>
    </row>
    <row r="13871" spans="1:5" ht="17.25" customHeight="1" x14ac:dyDescent="0.2">
      <c r="A13871">
        <v>206971</v>
      </c>
      <c r="B13871" t="s">
        <v>10466</v>
      </c>
      <c r="C13871" t="s">
        <v>16203</v>
      </c>
      <c r="D13871" t="s">
        <v>28350</v>
      </c>
      <c r="E13871">
        <v>2017</v>
      </c>
    </row>
    <row r="13872" spans="1:5" ht="17.25" customHeight="1" x14ac:dyDescent="0.2">
      <c r="A13872">
        <v>206861</v>
      </c>
      <c r="B13872" t="s">
        <v>10224</v>
      </c>
      <c r="C13872" t="s">
        <v>17804</v>
      </c>
      <c r="D13872">
        <v>11915158</v>
      </c>
      <c r="E13872">
        <v>2016</v>
      </c>
    </row>
    <row r="13873" spans="1:5" ht="17.25" customHeight="1" x14ac:dyDescent="0.2">
      <c r="A13873">
        <v>206954</v>
      </c>
      <c r="B13873" t="s">
        <v>9414</v>
      </c>
      <c r="C13873" t="s">
        <v>24096</v>
      </c>
      <c r="D13873" t="s">
        <v>28351</v>
      </c>
      <c r="E13873">
        <v>1984</v>
      </c>
    </row>
    <row r="13874" spans="1:5" ht="17.25" customHeight="1" x14ac:dyDescent="0.2">
      <c r="A13874">
        <v>206875</v>
      </c>
      <c r="B13874" t="s">
        <v>10466</v>
      </c>
      <c r="C13874" t="s">
        <v>16412</v>
      </c>
      <c r="D13874" t="s">
        <v>28352</v>
      </c>
      <c r="E13874">
        <v>2023</v>
      </c>
    </row>
    <row r="13875" spans="1:5" ht="17.25" customHeight="1" x14ac:dyDescent="0.2">
      <c r="A13875">
        <v>206874</v>
      </c>
      <c r="B13875" t="s">
        <v>10466</v>
      </c>
      <c r="C13875" t="s">
        <v>16412</v>
      </c>
      <c r="D13875" t="s">
        <v>28353</v>
      </c>
      <c r="E13875">
        <v>2023</v>
      </c>
    </row>
    <row r="13876" spans="1:5" ht="17.25" customHeight="1" x14ac:dyDescent="0.2">
      <c r="A13876">
        <v>206873</v>
      </c>
      <c r="B13876" t="s">
        <v>10466</v>
      </c>
      <c r="C13876" t="s">
        <v>16412</v>
      </c>
      <c r="D13876" t="s">
        <v>28354</v>
      </c>
      <c r="E13876">
        <v>2023</v>
      </c>
    </row>
    <row r="13877" spans="1:5" ht="17.25" customHeight="1" x14ac:dyDescent="0.2">
      <c r="A13877">
        <v>206872</v>
      </c>
      <c r="B13877" t="s">
        <v>10345</v>
      </c>
      <c r="C13877" t="s">
        <v>16270</v>
      </c>
      <c r="D13877">
        <v>898828</v>
      </c>
      <c r="E13877">
        <v>2022</v>
      </c>
    </row>
    <row r="13878" spans="1:5" ht="17.25" customHeight="1" x14ac:dyDescent="0.2">
      <c r="A13878">
        <v>206871</v>
      </c>
      <c r="B13878" t="s">
        <v>10345</v>
      </c>
      <c r="C13878" t="s">
        <v>16270</v>
      </c>
      <c r="D13878">
        <v>898833</v>
      </c>
      <c r="E13878">
        <v>2022</v>
      </c>
    </row>
    <row r="13879" spans="1:5" ht="17.25" customHeight="1" x14ac:dyDescent="0.2">
      <c r="A13879">
        <v>206870</v>
      </c>
      <c r="B13879" t="s">
        <v>10345</v>
      </c>
      <c r="C13879" t="s">
        <v>16270</v>
      </c>
      <c r="D13879">
        <v>898832</v>
      </c>
      <c r="E13879">
        <v>2022</v>
      </c>
    </row>
    <row r="13880" spans="1:5" ht="17.25" customHeight="1" x14ac:dyDescent="0.2">
      <c r="A13880">
        <v>206869</v>
      </c>
      <c r="B13880" t="s">
        <v>10345</v>
      </c>
      <c r="C13880" t="s">
        <v>16270</v>
      </c>
      <c r="D13880">
        <v>898829</v>
      </c>
      <c r="E13880">
        <v>2022</v>
      </c>
    </row>
    <row r="13881" spans="1:5" ht="17.25" customHeight="1" x14ac:dyDescent="0.2">
      <c r="A13881">
        <v>206868</v>
      </c>
      <c r="B13881" t="s">
        <v>10345</v>
      </c>
      <c r="C13881" t="s">
        <v>16270</v>
      </c>
      <c r="D13881">
        <v>898830</v>
      </c>
      <c r="E13881">
        <v>2022</v>
      </c>
    </row>
    <row r="13882" spans="1:5" ht="17.25" customHeight="1" x14ac:dyDescent="0.2">
      <c r="A13882">
        <v>206867</v>
      </c>
      <c r="B13882" t="s">
        <v>10466</v>
      </c>
      <c r="C13882" t="s">
        <v>16490</v>
      </c>
      <c r="D13882" t="s">
        <v>28355</v>
      </c>
      <c r="E13882">
        <v>2023</v>
      </c>
    </row>
    <row r="13883" spans="1:5" ht="17.25" customHeight="1" x14ac:dyDescent="0.2">
      <c r="A13883">
        <v>206711</v>
      </c>
      <c r="B13883" t="s">
        <v>10466</v>
      </c>
      <c r="C13883" t="s">
        <v>21526</v>
      </c>
      <c r="D13883" t="s">
        <v>28356</v>
      </c>
      <c r="E13883">
        <v>2022</v>
      </c>
    </row>
    <row r="13884" spans="1:5" ht="17.25" customHeight="1" x14ac:dyDescent="0.2">
      <c r="A13884">
        <v>206710</v>
      </c>
      <c r="B13884" t="s">
        <v>10466</v>
      </c>
      <c r="C13884" t="s">
        <v>16293</v>
      </c>
      <c r="D13884" t="s">
        <v>28357</v>
      </c>
      <c r="E13884">
        <v>2022</v>
      </c>
    </row>
    <row r="13885" spans="1:5" ht="17.25" customHeight="1" x14ac:dyDescent="0.2">
      <c r="A13885">
        <v>208057</v>
      </c>
      <c r="B13885" t="s">
        <v>14052</v>
      </c>
      <c r="C13885" t="s">
        <v>21621</v>
      </c>
      <c r="D13885" t="s">
        <v>28358</v>
      </c>
      <c r="E13885">
        <v>2022</v>
      </c>
    </row>
    <row r="13886" spans="1:5" ht="17.25" customHeight="1" x14ac:dyDescent="0.2">
      <c r="A13886">
        <v>208056</v>
      </c>
      <c r="B13886" t="s">
        <v>13337</v>
      </c>
      <c r="C13886" t="s">
        <v>15288</v>
      </c>
      <c r="D13886">
        <v>5219303890</v>
      </c>
      <c r="E13886">
        <v>2022</v>
      </c>
    </row>
    <row r="13887" spans="1:5" ht="17.25" customHeight="1" x14ac:dyDescent="0.2">
      <c r="A13887">
        <v>208055</v>
      </c>
      <c r="B13887" t="s">
        <v>13337</v>
      </c>
      <c r="C13887" t="s">
        <v>15288</v>
      </c>
      <c r="D13887">
        <v>5219303840</v>
      </c>
      <c r="E13887">
        <v>2022</v>
      </c>
    </row>
    <row r="13888" spans="1:5" ht="17.25" customHeight="1" x14ac:dyDescent="0.2">
      <c r="A13888">
        <v>208054</v>
      </c>
      <c r="B13888" t="s">
        <v>10345</v>
      </c>
      <c r="C13888" t="s">
        <v>14895</v>
      </c>
      <c r="D13888" t="s">
        <v>28359</v>
      </c>
      <c r="E13888">
        <v>2021</v>
      </c>
    </row>
    <row r="13889" spans="1:5" ht="17.25" customHeight="1" x14ac:dyDescent="0.2">
      <c r="A13889">
        <v>208053</v>
      </c>
      <c r="B13889" t="s">
        <v>10466</v>
      </c>
      <c r="C13889" t="s">
        <v>15104</v>
      </c>
      <c r="D13889" t="s">
        <v>28360</v>
      </c>
      <c r="E13889">
        <v>2019</v>
      </c>
    </row>
    <row r="13890" spans="1:5" ht="17.25" customHeight="1" x14ac:dyDescent="0.2">
      <c r="A13890">
        <v>208052</v>
      </c>
      <c r="B13890" t="s">
        <v>13037</v>
      </c>
      <c r="C13890" t="s">
        <v>25251</v>
      </c>
      <c r="D13890">
        <v>1983251</v>
      </c>
      <c r="E13890">
        <v>2022</v>
      </c>
    </row>
    <row r="13891" spans="1:5" ht="17.25" customHeight="1" x14ac:dyDescent="0.2">
      <c r="A13891">
        <v>206725</v>
      </c>
      <c r="B13891" t="s">
        <v>9414</v>
      </c>
      <c r="C13891" t="s">
        <v>23799</v>
      </c>
      <c r="D13891" t="s">
        <v>28361</v>
      </c>
      <c r="E13891">
        <v>2023</v>
      </c>
    </row>
    <row r="13892" spans="1:5" ht="17.25" customHeight="1" x14ac:dyDescent="0.2">
      <c r="A13892">
        <v>207892</v>
      </c>
      <c r="B13892" t="s">
        <v>9414</v>
      </c>
      <c r="C13892" t="s">
        <v>9385</v>
      </c>
      <c r="D13892" t="s">
        <v>28362</v>
      </c>
      <c r="E13892">
        <v>2023</v>
      </c>
    </row>
    <row r="13893" spans="1:5" ht="17.25" customHeight="1" x14ac:dyDescent="0.2">
      <c r="A13893">
        <v>207591</v>
      </c>
      <c r="B13893" t="s">
        <v>9414</v>
      </c>
      <c r="C13893" t="s">
        <v>9389</v>
      </c>
      <c r="D13893" t="s">
        <v>28363</v>
      </c>
      <c r="E13893">
        <v>2018</v>
      </c>
    </row>
    <row r="13894" spans="1:5" ht="17.25" customHeight="1" x14ac:dyDescent="0.2">
      <c r="A13894">
        <v>189718</v>
      </c>
      <c r="B13894" t="s">
        <v>14052</v>
      </c>
      <c r="C13894" t="s">
        <v>17133</v>
      </c>
      <c r="D13894" t="s">
        <v>28364</v>
      </c>
      <c r="E13894">
        <v>2020</v>
      </c>
    </row>
    <row r="13895" spans="1:5" ht="17.25" customHeight="1" x14ac:dyDescent="0.2">
      <c r="A13895">
        <v>172873</v>
      </c>
      <c r="B13895" t="s">
        <v>9878</v>
      </c>
      <c r="C13895" t="s">
        <v>9892</v>
      </c>
      <c r="D13895">
        <v>73787841</v>
      </c>
      <c r="E13895">
        <v>2014</v>
      </c>
    </row>
    <row r="13896" spans="1:5" ht="17.25" customHeight="1" x14ac:dyDescent="0.2">
      <c r="A13896">
        <v>188038</v>
      </c>
      <c r="B13896" t="s">
        <v>10345</v>
      </c>
      <c r="C13896" t="s">
        <v>14903</v>
      </c>
      <c r="D13896" t="s">
        <v>28365</v>
      </c>
      <c r="E13896">
        <v>2019</v>
      </c>
    </row>
    <row r="13897" spans="1:5" ht="17.25" customHeight="1" x14ac:dyDescent="0.2">
      <c r="A13897">
        <v>206739</v>
      </c>
      <c r="B13897" t="s">
        <v>16234</v>
      </c>
      <c r="C13897" t="s">
        <v>24515</v>
      </c>
      <c r="D13897">
        <v>1362123010664</v>
      </c>
      <c r="E13897">
        <v>2023</v>
      </c>
    </row>
    <row r="13898" spans="1:5" ht="17.25" customHeight="1" x14ac:dyDescent="0.2">
      <c r="A13898">
        <v>206738</v>
      </c>
      <c r="B13898" t="s">
        <v>16234</v>
      </c>
      <c r="C13898" t="s">
        <v>24515</v>
      </c>
      <c r="D13898">
        <v>1362123010480</v>
      </c>
      <c r="E13898">
        <v>2023</v>
      </c>
    </row>
    <row r="13899" spans="1:5" ht="17.25" customHeight="1" x14ac:dyDescent="0.2">
      <c r="A13899">
        <v>206737</v>
      </c>
      <c r="B13899" t="s">
        <v>16234</v>
      </c>
      <c r="C13899" t="s">
        <v>24515</v>
      </c>
      <c r="D13899">
        <v>1362123010483</v>
      </c>
      <c r="E13899">
        <v>2023</v>
      </c>
    </row>
    <row r="13900" spans="1:5" ht="17.25" customHeight="1" x14ac:dyDescent="0.2">
      <c r="A13900">
        <v>206742</v>
      </c>
      <c r="B13900" t="s">
        <v>10466</v>
      </c>
      <c r="C13900" t="s">
        <v>23477</v>
      </c>
      <c r="D13900" t="s">
        <v>28366</v>
      </c>
      <c r="E13900">
        <v>2023</v>
      </c>
    </row>
    <row r="13901" spans="1:5" ht="17.25" customHeight="1" x14ac:dyDescent="0.2">
      <c r="A13901">
        <v>206741</v>
      </c>
      <c r="B13901" t="s">
        <v>10466</v>
      </c>
      <c r="C13901" t="s">
        <v>23477</v>
      </c>
      <c r="D13901" t="s">
        <v>28367</v>
      </c>
      <c r="E13901">
        <v>2023</v>
      </c>
    </row>
    <row r="13902" spans="1:5" ht="17.25" customHeight="1" x14ac:dyDescent="0.2">
      <c r="A13902">
        <v>206740</v>
      </c>
      <c r="B13902" t="s">
        <v>10466</v>
      </c>
      <c r="C13902" t="s">
        <v>23477</v>
      </c>
      <c r="D13902" t="s">
        <v>28368</v>
      </c>
      <c r="E13902">
        <v>2023</v>
      </c>
    </row>
    <row r="13903" spans="1:5" ht="17.25" customHeight="1" x14ac:dyDescent="0.2">
      <c r="A13903">
        <v>206723</v>
      </c>
      <c r="B13903" t="s">
        <v>9878</v>
      </c>
      <c r="C13903" t="s">
        <v>21522</v>
      </c>
      <c r="D13903">
        <v>80551567</v>
      </c>
      <c r="E13903">
        <v>2023</v>
      </c>
    </row>
    <row r="13904" spans="1:5" ht="17.25" customHeight="1" x14ac:dyDescent="0.2">
      <c r="A13904">
        <v>206722</v>
      </c>
      <c r="B13904" t="s">
        <v>9878</v>
      </c>
      <c r="C13904" t="s">
        <v>21522</v>
      </c>
      <c r="D13904">
        <v>80530217</v>
      </c>
      <c r="E13904">
        <v>2023</v>
      </c>
    </row>
    <row r="13905" spans="1:5" ht="17.25" customHeight="1" x14ac:dyDescent="0.2">
      <c r="A13905">
        <v>206721</v>
      </c>
      <c r="B13905" t="s">
        <v>9878</v>
      </c>
      <c r="C13905" t="s">
        <v>21522</v>
      </c>
      <c r="D13905">
        <v>80447722</v>
      </c>
      <c r="E13905">
        <v>2022</v>
      </c>
    </row>
    <row r="13906" spans="1:5" ht="17.25" customHeight="1" x14ac:dyDescent="0.2">
      <c r="A13906">
        <v>165648</v>
      </c>
      <c r="B13906" t="s">
        <v>9878</v>
      </c>
      <c r="C13906" t="s">
        <v>9913</v>
      </c>
      <c r="D13906">
        <v>73625843</v>
      </c>
      <c r="E13906">
        <v>2013</v>
      </c>
    </row>
    <row r="13907" spans="1:5" ht="17.25" customHeight="1" x14ac:dyDescent="0.2">
      <c r="A13907">
        <v>166392</v>
      </c>
      <c r="B13907" t="s">
        <v>9878</v>
      </c>
      <c r="C13907" t="s">
        <v>9913</v>
      </c>
      <c r="D13907">
        <v>73614175</v>
      </c>
      <c r="E13907">
        <v>2013</v>
      </c>
    </row>
    <row r="13908" spans="1:5" ht="17.25" customHeight="1" x14ac:dyDescent="0.2">
      <c r="A13908">
        <v>173774</v>
      </c>
      <c r="B13908" t="s">
        <v>9878</v>
      </c>
      <c r="C13908" t="s">
        <v>14803</v>
      </c>
      <c r="D13908">
        <v>22515812</v>
      </c>
      <c r="E13908">
        <v>2021</v>
      </c>
    </row>
    <row r="13909" spans="1:5" ht="17.25" customHeight="1" x14ac:dyDescent="0.2">
      <c r="A13909">
        <v>204576</v>
      </c>
      <c r="B13909" t="s">
        <v>9414</v>
      </c>
      <c r="C13909" t="s">
        <v>16304</v>
      </c>
      <c r="D13909" t="s">
        <v>28369</v>
      </c>
      <c r="E13909">
        <v>2023</v>
      </c>
    </row>
    <row r="13910" spans="1:5" ht="17.25" customHeight="1" x14ac:dyDescent="0.2">
      <c r="A13910">
        <v>204292</v>
      </c>
      <c r="B13910" t="s">
        <v>9878</v>
      </c>
      <c r="C13910" t="s">
        <v>19303</v>
      </c>
      <c r="D13910">
        <v>99080980</v>
      </c>
      <c r="E13910">
        <v>2023</v>
      </c>
    </row>
    <row r="13911" spans="1:5" ht="17.25" customHeight="1" x14ac:dyDescent="0.2">
      <c r="A13911">
        <v>204291</v>
      </c>
      <c r="B13911" t="s">
        <v>9878</v>
      </c>
      <c r="C13911" t="s">
        <v>19303</v>
      </c>
      <c r="D13911">
        <v>99083282</v>
      </c>
      <c r="E13911">
        <v>2023</v>
      </c>
    </row>
    <row r="13912" spans="1:5" ht="17.25" customHeight="1" x14ac:dyDescent="0.2">
      <c r="A13912">
        <v>204289</v>
      </c>
      <c r="B13912" t="s">
        <v>9878</v>
      </c>
      <c r="C13912" t="s">
        <v>19303</v>
      </c>
      <c r="D13912">
        <v>99083278</v>
      </c>
      <c r="E13912">
        <v>2023</v>
      </c>
    </row>
    <row r="13913" spans="1:5" ht="17.25" customHeight="1" x14ac:dyDescent="0.2">
      <c r="A13913">
        <v>204286</v>
      </c>
      <c r="B13913" t="s">
        <v>9878</v>
      </c>
      <c r="C13913" t="s">
        <v>19303</v>
      </c>
      <c r="D13913">
        <v>99081081</v>
      </c>
      <c r="E13913">
        <v>2023</v>
      </c>
    </row>
    <row r="13914" spans="1:5" ht="17.25" customHeight="1" x14ac:dyDescent="0.2">
      <c r="A13914">
        <v>204833</v>
      </c>
      <c r="B13914" t="s">
        <v>10466</v>
      </c>
      <c r="C13914" t="s">
        <v>25854</v>
      </c>
      <c r="D13914" t="s">
        <v>28370</v>
      </c>
      <c r="E13914">
        <v>2022</v>
      </c>
    </row>
    <row r="13915" spans="1:5" ht="17.25" customHeight="1" x14ac:dyDescent="0.2">
      <c r="A13915">
        <v>187880</v>
      </c>
      <c r="B13915" t="s">
        <v>10224</v>
      </c>
      <c r="C13915" t="s">
        <v>13782</v>
      </c>
      <c r="D13915">
        <v>12419913</v>
      </c>
      <c r="E13915">
        <v>2019</v>
      </c>
    </row>
    <row r="13916" spans="1:5" ht="17.25" customHeight="1" x14ac:dyDescent="0.2">
      <c r="A13916">
        <v>169803</v>
      </c>
      <c r="B13916" t="s">
        <v>9414</v>
      </c>
      <c r="C13916" t="s">
        <v>9415</v>
      </c>
      <c r="D13916" t="s">
        <v>14610</v>
      </c>
      <c r="E13916">
        <v>2013</v>
      </c>
    </row>
    <row r="13917" spans="1:5" ht="17.25" customHeight="1" x14ac:dyDescent="0.2">
      <c r="A13917">
        <v>206657</v>
      </c>
      <c r="B13917" t="s">
        <v>10345</v>
      </c>
      <c r="C13917" t="s">
        <v>13041</v>
      </c>
      <c r="D13917" t="s">
        <v>28371</v>
      </c>
      <c r="E13917">
        <v>2023</v>
      </c>
    </row>
    <row r="13918" spans="1:5" ht="17.25" customHeight="1" x14ac:dyDescent="0.2">
      <c r="A13918">
        <v>206656</v>
      </c>
      <c r="B13918" t="s">
        <v>10345</v>
      </c>
      <c r="C13918" t="s">
        <v>13041</v>
      </c>
      <c r="D13918" t="s">
        <v>28372</v>
      </c>
      <c r="E13918">
        <v>2023</v>
      </c>
    </row>
    <row r="13919" spans="1:5" ht="17.25" customHeight="1" x14ac:dyDescent="0.2">
      <c r="A13919">
        <v>185525</v>
      </c>
      <c r="B13919" t="s">
        <v>9878</v>
      </c>
      <c r="C13919" t="s">
        <v>9621</v>
      </c>
      <c r="D13919">
        <v>79835136</v>
      </c>
      <c r="E13919">
        <v>2015</v>
      </c>
    </row>
    <row r="13920" spans="1:5" ht="17.25" customHeight="1" x14ac:dyDescent="0.2">
      <c r="A13920">
        <v>206619</v>
      </c>
      <c r="B13920" t="s">
        <v>11811</v>
      </c>
      <c r="C13920" t="s">
        <v>9385</v>
      </c>
      <c r="D13920" t="s">
        <v>28373</v>
      </c>
      <c r="E13920">
        <v>2018</v>
      </c>
    </row>
    <row r="13921" spans="1:5" ht="17.25" customHeight="1" x14ac:dyDescent="0.2">
      <c r="A13921">
        <v>206680</v>
      </c>
      <c r="B13921" t="s">
        <v>10466</v>
      </c>
      <c r="C13921" t="s">
        <v>21614</v>
      </c>
      <c r="D13921" t="s">
        <v>28374</v>
      </c>
      <c r="E13921">
        <v>2022</v>
      </c>
    </row>
    <row r="13922" spans="1:5" ht="17.25" customHeight="1" x14ac:dyDescent="0.2">
      <c r="A13922">
        <v>206679</v>
      </c>
      <c r="B13922" t="s">
        <v>9878</v>
      </c>
      <c r="C13922" t="s">
        <v>14803</v>
      </c>
      <c r="D13922">
        <v>77246253</v>
      </c>
      <c r="E13922">
        <v>2022</v>
      </c>
    </row>
    <row r="13923" spans="1:5" ht="17.25" customHeight="1" x14ac:dyDescent="0.2">
      <c r="A13923">
        <v>208407</v>
      </c>
      <c r="B13923" t="s">
        <v>10309</v>
      </c>
      <c r="C13923" t="s">
        <v>18027</v>
      </c>
      <c r="D13923" t="s">
        <v>28375</v>
      </c>
      <c r="E13923">
        <v>2022</v>
      </c>
    </row>
    <row r="13924" spans="1:5" ht="17.25" customHeight="1" x14ac:dyDescent="0.2">
      <c r="A13924">
        <v>204020</v>
      </c>
      <c r="B13924" t="s">
        <v>9414</v>
      </c>
      <c r="C13924" t="s">
        <v>9385</v>
      </c>
      <c r="D13924" t="s">
        <v>28376</v>
      </c>
      <c r="E13924">
        <v>2022</v>
      </c>
    </row>
    <row r="13925" spans="1:5" ht="17.25" customHeight="1" x14ac:dyDescent="0.2">
      <c r="A13925">
        <v>206662</v>
      </c>
      <c r="B13925" t="s">
        <v>10309</v>
      </c>
      <c r="C13925" t="s">
        <v>22034</v>
      </c>
      <c r="D13925" t="s">
        <v>28377</v>
      </c>
      <c r="E13925">
        <v>2022</v>
      </c>
    </row>
    <row r="13926" spans="1:5" ht="17.25" customHeight="1" x14ac:dyDescent="0.2">
      <c r="A13926">
        <v>206622</v>
      </c>
      <c r="B13926" t="s">
        <v>11811</v>
      </c>
      <c r="C13926" t="s">
        <v>22568</v>
      </c>
      <c r="D13926" t="s">
        <v>28378</v>
      </c>
      <c r="E13926">
        <v>2023</v>
      </c>
    </row>
    <row r="13927" spans="1:5" ht="17.25" customHeight="1" x14ac:dyDescent="0.2">
      <c r="A13927">
        <v>206553</v>
      </c>
      <c r="B13927" t="s">
        <v>10345</v>
      </c>
      <c r="C13927" t="s">
        <v>14895</v>
      </c>
      <c r="D13927" t="s">
        <v>28379</v>
      </c>
      <c r="E13927">
        <v>2023</v>
      </c>
    </row>
    <row r="13928" spans="1:5" ht="17.25" customHeight="1" x14ac:dyDescent="0.2">
      <c r="A13928">
        <v>206830</v>
      </c>
      <c r="B13928" t="s">
        <v>10345</v>
      </c>
      <c r="C13928" t="s">
        <v>14903</v>
      </c>
      <c r="D13928" t="s">
        <v>28380</v>
      </c>
      <c r="E13928">
        <v>2022</v>
      </c>
    </row>
    <row r="13929" spans="1:5" ht="17.25" customHeight="1" x14ac:dyDescent="0.2">
      <c r="A13929">
        <v>206552</v>
      </c>
      <c r="B13929" t="s">
        <v>10345</v>
      </c>
      <c r="C13929" t="s">
        <v>14895</v>
      </c>
      <c r="D13929" t="s">
        <v>28381</v>
      </c>
      <c r="E13929">
        <v>2023</v>
      </c>
    </row>
    <row r="13930" spans="1:5" ht="17.25" customHeight="1" x14ac:dyDescent="0.2">
      <c r="A13930">
        <v>206825</v>
      </c>
      <c r="B13930" t="s">
        <v>9366</v>
      </c>
      <c r="C13930" t="s">
        <v>19244</v>
      </c>
      <c r="D13930">
        <v>2016137956</v>
      </c>
      <c r="E13930">
        <v>2020</v>
      </c>
    </row>
    <row r="13931" spans="1:5" ht="17.25" customHeight="1" x14ac:dyDescent="0.2">
      <c r="A13931">
        <v>206643</v>
      </c>
      <c r="B13931" t="s">
        <v>10466</v>
      </c>
      <c r="C13931" t="s">
        <v>16190</v>
      </c>
      <c r="D13931" t="s">
        <v>28382</v>
      </c>
      <c r="E13931">
        <v>2023</v>
      </c>
    </row>
    <row r="13932" spans="1:5" ht="17.25" customHeight="1" x14ac:dyDescent="0.2">
      <c r="A13932">
        <v>206642</v>
      </c>
      <c r="B13932" t="s">
        <v>10466</v>
      </c>
      <c r="C13932" t="s">
        <v>16190</v>
      </c>
      <c r="D13932" t="s">
        <v>28383</v>
      </c>
      <c r="E13932">
        <v>2023</v>
      </c>
    </row>
    <row r="13933" spans="1:5" ht="17.25" customHeight="1" x14ac:dyDescent="0.2">
      <c r="A13933">
        <v>206824</v>
      </c>
      <c r="B13933" t="s">
        <v>10345</v>
      </c>
      <c r="C13933" t="s">
        <v>14895</v>
      </c>
      <c r="D13933" t="s">
        <v>28384</v>
      </c>
      <c r="E13933">
        <v>2022</v>
      </c>
    </row>
    <row r="13934" spans="1:5" ht="17.25" customHeight="1" x14ac:dyDescent="0.2">
      <c r="A13934">
        <v>206641</v>
      </c>
      <c r="B13934" t="s">
        <v>10466</v>
      </c>
      <c r="C13934" t="s">
        <v>16190</v>
      </c>
      <c r="D13934" t="s">
        <v>28385</v>
      </c>
      <c r="E13934">
        <v>2023</v>
      </c>
    </row>
    <row r="13935" spans="1:5" ht="17.25" customHeight="1" x14ac:dyDescent="0.2">
      <c r="A13935">
        <v>206823</v>
      </c>
      <c r="B13935" t="s">
        <v>10345</v>
      </c>
      <c r="C13935" t="s">
        <v>14895</v>
      </c>
      <c r="D13935" t="s">
        <v>28386</v>
      </c>
      <c r="E13935">
        <v>2022</v>
      </c>
    </row>
    <row r="13936" spans="1:5" ht="17.25" customHeight="1" x14ac:dyDescent="0.2">
      <c r="A13936">
        <v>206640</v>
      </c>
      <c r="B13936" t="s">
        <v>10466</v>
      </c>
      <c r="C13936" t="s">
        <v>16293</v>
      </c>
      <c r="D13936" t="s">
        <v>28387</v>
      </c>
      <c r="E13936">
        <v>2023</v>
      </c>
    </row>
    <row r="13937" spans="1:5" ht="17.25" customHeight="1" x14ac:dyDescent="0.2">
      <c r="A13937">
        <v>206822</v>
      </c>
      <c r="B13937" t="s">
        <v>10345</v>
      </c>
      <c r="C13937" t="s">
        <v>14895</v>
      </c>
      <c r="D13937" t="s">
        <v>28388</v>
      </c>
      <c r="E13937">
        <v>2022</v>
      </c>
    </row>
    <row r="13938" spans="1:5" ht="17.25" customHeight="1" x14ac:dyDescent="0.2">
      <c r="A13938">
        <v>206829</v>
      </c>
      <c r="B13938" t="s">
        <v>9878</v>
      </c>
      <c r="C13938" t="s">
        <v>16459</v>
      </c>
      <c r="D13938">
        <v>74151522</v>
      </c>
      <c r="E13938">
        <v>2017</v>
      </c>
    </row>
    <row r="13939" spans="1:5" ht="17.25" customHeight="1" x14ac:dyDescent="0.2">
      <c r="A13939">
        <v>206828</v>
      </c>
      <c r="B13939" t="s">
        <v>9878</v>
      </c>
      <c r="C13939" t="s">
        <v>14785</v>
      </c>
      <c r="D13939">
        <v>74516909</v>
      </c>
      <c r="E13939">
        <v>2019</v>
      </c>
    </row>
    <row r="13940" spans="1:5" ht="17.25" customHeight="1" x14ac:dyDescent="0.2">
      <c r="A13940">
        <v>206827</v>
      </c>
      <c r="B13940" t="s">
        <v>13337</v>
      </c>
      <c r="C13940" t="s">
        <v>28389</v>
      </c>
      <c r="D13940">
        <v>5231504720</v>
      </c>
      <c r="E13940">
        <v>2022</v>
      </c>
    </row>
    <row r="13941" spans="1:5" ht="17.25" customHeight="1" x14ac:dyDescent="0.2">
      <c r="A13941">
        <v>206634</v>
      </c>
      <c r="B13941" t="s">
        <v>9366</v>
      </c>
      <c r="C13941" t="s">
        <v>22333</v>
      </c>
      <c r="D13941">
        <v>2016161856</v>
      </c>
      <c r="E13941">
        <v>2022</v>
      </c>
    </row>
    <row r="13942" spans="1:5" ht="17.25" customHeight="1" x14ac:dyDescent="0.2">
      <c r="A13942">
        <v>206826</v>
      </c>
      <c r="B13942" t="s">
        <v>13337</v>
      </c>
      <c r="C13942" t="s">
        <v>28389</v>
      </c>
      <c r="D13942">
        <v>5234801400</v>
      </c>
      <c r="E13942">
        <v>2022</v>
      </c>
    </row>
    <row r="13943" spans="1:5" ht="17.25" customHeight="1" x14ac:dyDescent="0.2">
      <c r="A13943">
        <v>206633</v>
      </c>
      <c r="B13943" t="s">
        <v>9366</v>
      </c>
      <c r="C13943" t="s">
        <v>21521</v>
      </c>
      <c r="D13943">
        <v>2016155639</v>
      </c>
      <c r="E13943">
        <v>2022</v>
      </c>
    </row>
    <row r="13944" spans="1:5" ht="17.25" customHeight="1" x14ac:dyDescent="0.2">
      <c r="A13944">
        <v>206632</v>
      </c>
      <c r="B13944" t="s">
        <v>9366</v>
      </c>
      <c r="C13944" t="s">
        <v>21521</v>
      </c>
      <c r="D13944">
        <v>2016154039</v>
      </c>
      <c r="E13944">
        <v>2022</v>
      </c>
    </row>
    <row r="13945" spans="1:5" ht="17.25" customHeight="1" x14ac:dyDescent="0.2">
      <c r="A13945">
        <v>206821</v>
      </c>
      <c r="B13945" t="s">
        <v>10466</v>
      </c>
      <c r="C13945" t="s">
        <v>16203</v>
      </c>
      <c r="D13945" t="s">
        <v>28390</v>
      </c>
      <c r="E13945">
        <v>2022</v>
      </c>
    </row>
    <row r="13946" spans="1:5" ht="17.25" customHeight="1" x14ac:dyDescent="0.2">
      <c r="A13946">
        <v>206820</v>
      </c>
      <c r="B13946" t="s">
        <v>12013</v>
      </c>
      <c r="C13946" t="s">
        <v>16217</v>
      </c>
      <c r="D13946">
        <v>7384061</v>
      </c>
      <c r="E13946">
        <v>2022</v>
      </c>
    </row>
    <row r="13947" spans="1:5" ht="17.25" customHeight="1" x14ac:dyDescent="0.2">
      <c r="A13947">
        <v>206631</v>
      </c>
      <c r="B13947" t="s">
        <v>10224</v>
      </c>
      <c r="C13947" t="s">
        <v>12967</v>
      </c>
      <c r="D13947">
        <v>13033315</v>
      </c>
      <c r="E13947">
        <v>2023</v>
      </c>
    </row>
    <row r="13948" spans="1:5" ht="17.25" customHeight="1" x14ac:dyDescent="0.2">
      <c r="A13948">
        <v>206630</v>
      </c>
      <c r="B13948" t="s">
        <v>10224</v>
      </c>
      <c r="C13948" t="s">
        <v>12967</v>
      </c>
      <c r="D13948">
        <v>13024922</v>
      </c>
      <c r="E13948">
        <v>2023</v>
      </c>
    </row>
    <row r="13949" spans="1:5" ht="17.25" customHeight="1" x14ac:dyDescent="0.2">
      <c r="A13949">
        <v>206618</v>
      </c>
      <c r="B13949" t="s">
        <v>10466</v>
      </c>
      <c r="C13949" t="s">
        <v>21526</v>
      </c>
      <c r="D13949" t="s">
        <v>28391</v>
      </c>
      <c r="E13949">
        <v>2022</v>
      </c>
    </row>
    <row r="13950" spans="1:5" ht="17.25" customHeight="1" x14ac:dyDescent="0.2">
      <c r="A13950">
        <v>206617</v>
      </c>
      <c r="B13950" t="s">
        <v>10466</v>
      </c>
      <c r="C13950" t="s">
        <v>21526</v>
      </c>
      <c r="D13950" t="s">
        <v>28392</v>
      </c>
      <c r="E13950">
        <v>2022</v>
      </c>
    </row>
    <row r="13951" spans="1:5" ht="17.25" customHeight="1" x14ac:dyDescent="0.2">
      <c r="A13951">
        <v>206616</v>
      </c>
      <c r="B13951" t="s">
        <v>10466</v>
      </c>
      <c r="C13951" t="s">
        <v>21526</v>
      </c>
      <c r="D13951" t="s">
        <v>28393</v>
      </c>
      <c r="E13951">
        <v>2022</v>
      </c>
    </row>
    <row r="13952" spans="1:5" ht="17.25" customHeight="1" x14ac:dyDescent="0.2">
      <c r="A13952">
        <v>206615</v>
      </c>
      <c r="B13952" t="s">
        <v>10466</v>
      </c>
      <c r="C13952" t="s">
        <v>21526</v>
      </c>
      <c r="D13952" t="s">
        <v>28394</v>
      </c>
      <c r="E13952">
        <v>2022</v>
      </c>
    </row>
    <row r="13953" spans="1:5" ht="17.25" customHeight="1" x14ac:dyDescent="0.2">
      <c r="A13953">
        <v>206524</v>
      </c>
      <c r="B13953" t="s">
        <v>14052</v>
      </c>
      <c r="C13953" t="s">
        <v>22231</v>
      </c>
      <c r="D13953" t="s">
        <v>28395</v>
      </c>
      <c r="E13953">
        <v>2023</v>
      </c>
    </row>
    <row r="13954" spans="1:5" ht="17.25" customHeight="1" x14ac:dyDescent="0.2">
      <c r="A13954">
        <v>206523</v>
      </c>
      <c r="B13954" t="s">
        <v>14052</v>
      </c>
      <c r="C13954" t="s">
        <v>22231</v>
      </c>
      <c r="D13954" t="s">
        <v>28396</v>
      </c>
      <c r="E13954">
        <v>2023</v>
      </c>
    </row>
    <row r="13955" spans="1:5" ht="17.25" customHeight="1" x14ac:dyDescent="0.2">
      <c r="A13955">
        <v>206522</v>
      </c>
      <c r="B13955" t="s">
        <v>14052</v>
      </c>
      <c r="C13955" t="s">
        <v>22231</v>
      </c>
      <c r="D13955" t="s">
        <v>28397</v>
      </c>
      <c r="E13955">
        <v>2023</v>
      </c>
    </row>
    <row r="13956" spans="1:5" ht="17.25" customHeight="1" x14ac:dyDescent="0.2">
      <c r="A13956">
        <v>206521</v>
      </c>
      <c r="B13956" t="s">
        <v>14052</v>
      </c>
      <c r="C13956" t="s">
        <v>22231</v>
      </c>
      <c r="D13956" t="s">
        <v>28398</v>
      </c>
      <c r="E13956">
        <v>2023</v>
      </c>
    </row>
    <row r="13957" spans="1:5" ht="17.25" customHeight="1" x14ac:dyDescent="0.2">
      <c r="A13957">
        <v>206520</v>
      </c>
      <c r="B13957" t="s">
        <v>14052</v>
      </c>
      <c r="C13957" t="s">
        <v>22231</v>
      </c>
      <c r="D13957" t="s">
        <v>28399</v>
      </c>
      <c r="E13957">
        <v>2023</v>
      </c>
    </row>
    <row r="13958" spans="1:5" ht="17.25" customHeight="1" x14ac:dyDescent="0.2">
      <c r="A13958">
        <v>206519</v>
      </c>
      <c r="B13958" t="s">
        <v>14052</v>
      </c>
      <c r="C13958" t="s">
        <v>22231</v>
      </c>
      <c r="D13958" t="s">
        <v>28400</v>
      </c>
      <c r="E13958">
        <v>2023</v>
      </c>
    </row>
    <row r="13959" spans="1:5" ht="17.25" customHeight="1" x14ac:dyDescent="0.2">
      <c r="A13959">
        <v>206518</v>
      </c>
      <c r="B13959" t="s">
        <v>14052</v>
      </c>
      <c r="C13959" t="s">
        <v>22231</v>
      </c>
      <c r="D13959" t="s">
        <v>28401</v>
      </c>
      <c r="E13959">
        <v>2023</v>
      </c>
    </row>
    <row r="13960" spans="1:5" ht="17.25" customHeight="1" x14ac:dyDescent="0.2">
      <c r="A13960">
        <v>206517</v>
      </c>
      <c r="B13960" t="s">
        <v>14052</v>
      </c>
      <c r="C13960" t="s">
        <v>22231</v>
      </c>
      <c r="D13960" t="s">
        <v>28402</v>
      </c>
      <c r="E13960">
        <v>2023</v>
      </c>
    </row>
    <row r="13961" spans="1:5" ht="17.25" customHeight="1" x14ac:dyDescent="0.2">
      <c r="A13961">
        <v>206526</v>
      </c>
      <c r="B13961" t="s">
        <v>10466</v>
      </c>
      <c r="C13961" t="s">
        <v>10461</v>
      </c>
      <c r="D13961" t="s">
        <v>28403</v>
      </c>
      <c r="E13961">
        <v>2017</v>
      </c>
    </row>
    <row r="13962" spans="1:5" ht="17.25" customHeight="1" x14ac:dyDescent="0.2">
      <c r="A13962">
        <v>206525</v>
      </c>
      <c r="B13962" t="s">
        <v>10466</v>
      </c>
      <c r="C13962" t="s">
        <v>10461</v>
      </c>
      <c r="D13962" t="s">
        <v>28404</v>
      </c>
      <c r="E13962">
        <v>2017</v>
      </c>
    </row>
    <row r="13963" spans="1:5" ht="17.25" customHeight="1" x14ac:dyDescent="0.2">
      <c r="A13963">
        <v>176446</v>
      </c>
      <c r="B13963" t="s">
        <v>12013</v>
      </c>
      <c r="C13963" t="s">
        <v>17720</v>
      </c>
      <c r="D13963">
        <v>6952883</v>
      </c>
      <c r="E13963">
        <v>2017</v>
      </c>
    </row>
    <row r="13964" spans="1:5" ht="17.25" customHeight="1" x14ac:dyDescent="0.2">
      <c r="A13964">
        <v>206614</v>
      </c>
      <c r="B13964" t="s">
        <v>10466</v>
      </c>
      <c r="C13964" t="s">
        <v>21526</v>
      </c>
      <c r="D13964" t="s">
        <v>28405</v>
      </c>
      <c r="E13964">
        <v>2023</v>
      </c>
    </row>
    <row r="13965" spans="1:5" ht="17.25" customHeight="1" x14ac:dyDescent="0.2">
      <c r="A13965">
        <v>206613</v>
      </c>
      <c r="B13965" t="s">
        <v>10466</v>
      </c>
      <c r="C13965" t="s">
        <v>21526</v>
      </c>
      <c r="D13965" t="s">
        <v>28406</v>
      </c>
      <c r="E13965">
        <v>2023</v>
      </c>
    </row>
    <row r="13966" spans="1:5" ht="17.25" customHeight="1" x14ac:dyDescent="0.2">
      <c r="A13966">
        <v>208199</v>
      </c>
      <c r="B13966" t="s">
        <v>13037</v>
      </c>
      <c r="C13966" t="s">
        <v>13301</v>
      </c>
      <c r="D13966" t="s">
        <v>28407</v>
      </c>
      <c r="E13966">
        <v>2021</v>
      </c>
    </row>
    <row r="13967" spans="1:5" ht="17.25" customHeight="1" x14ac:dyDescent="0.2">
      <c r="A13967">
        <v>206612</v>
      </c>
      <c r="B13967" t="s">
        <v>10466</v>
      </c>
      <c r="C13967" t="s">
        <v>21526</v>
      </c>
      <c r="D13967" t="s">
        <v>28408</v>
      </c>
      <c r="E13967">
        <v>2023</v>
      </c>
    </row>
    <row r="13968" spans="1:5" ht="17.25" customHeight="1" x14ac:dyDescent="0.2">
      <c r="A13968">
        <v>206531</v>
      </c>
      <c r="B13968" t="s">
        <v>10466</v>
      </c>
      <c r="C13968" t="s">
        <v>16293</v>
      </c>
      <c r="D13968" t="s">
        <v>28409</v>
      </c>
      <c r="E13968">
        <v>2021</v>
      </c>
    </row>
    <row r="13969" spans="1:5" ht="17.25" customHeight="1" x14ac:dyDescent="0.2">
      <c r="A13969">
        <v>206530</v>
      </c>
      <c r="B13969" t="s">
        <v>10466</v>
      </c>
      <c r="C13969" t="s">
        <v>16293</v>
      </c>
      <c r="D13969" t="s">
        <v>28410</v>
      </c>
      <c r="E13969">
        <v>2021</v>
      </c>
    </row>
    <row r="13970" spans="1:5" ht="17.25" customHeight="1" x14ac:dyDescent="0.2">
      <c r="A13970">
        <v>206529</v>
      </c>
      <c r="B13970" t="s">
        <v>10466</v>
      </c>
      <c r="C13970" t="s">
        <v>16293</v>
      </c>
      <c r="D13970" t="s">
        <v>28411</v>
      </c>
      <c r="E13970">
        <v>2021</v>
      </c>
    </row>
    <row r="13971" spans="1:5" ht="17.25" customHeight="1" x14ac:dyDescent="0.2">
      <c r="A13971">
        <v>206658</v>
      </c>
      <c r="B13971" t="s">
        <v>10345</v>
      </c>
      <c r="C13971" t="s">
        <v>13041</v>
      </c>
      <c r="D13971" t="s">
        <v>28412</v>
      </c>
      <c r="E13971">
        <v>2020</v>
      </c>
    </row>
    <row r="13972" spans="1:5" ht="17.25" customHeight="1" x14ac:dyDescent="0.2">
      <c r="A13972">
        <v>206611</v>
      </c>
      <c r="B13972" t="s">
        <v>10466</v>
      </c>
      <c r="C13972" t="s">
        <v>14122</v>
      </c>
      <c r="D13972" t="s">
        <v>28413</v>
      </c>
      <c r="E13972">
        <v>2022</v>
      </c>
    </row>
    <row r="13973" spans="1:5" ht="17.25" customHeight="1" x14ac:dyDescent="0.2">
      <c r="A13973">
        <v>206610</v>
      </c>
      <c r="B13973" t="s">
        <v>10466</v>
      </c>
      <c r="C13973" t="s">
        <v>14122</v>
      </c>
      <c r="D13973" t="s">
        <v>28414</v>
      </c>
      <c r="E13973">
        <v>2022</v>
      </c>
    </row>
    <row r="13974" spans="1:5" ht="17.25" customHeight="1" x14ac:dyDescent="0.2">
      <c r="A13974">
        <v>206609</v>
      </c>
      <c r="B13974" t="s">
        <v>10466</v>
      </c>
      <c r="C13974" t="s">
        <v>14122</v>
      </c>
      <c r="D13974" t="s">
        <v>28415</v>
      </c>
      <c r="E13974">
        <v>2022</v>
      </c>
    </row>
    <row r="13975" spans="1:5" ht="17.25" customHeight="1" x14ac:dyDescent="0.2">
      <c r="A13975">
        <v>206730</v>
      </c>
      <c r="B13975" t="s">
        <v>11660</v>
      </c>
      <c r="C13975" t="s">
        <v>22050</v>
      </c>
      <c r="D13975" t="s">
        <v>28416</v>
      </c>
      <c r="E13975">
        <v>2022</v>
      </c>
    </row>
    <row r="13976" spans="1:5" ht="17.25" customHeight="1" x14ac:dyDescent="0.2">
      <c r="A13976">
        <v>206944</v>
      </c>
      <c r="B13976" t="s">
        <v>9366</v>
      </c>
      <c r="C13976" t="s">
        <v>18036</v>
      </c>
      <c r="D13976">
        <v>2016147023</v>
      </c>
      <c r="E13976">
        <v>2021</v>
      </c>
    </row>
    <row r="13977" spans="1:5" ht="17.25" customHeight="1" x14ac:dyDescent="0.2">
      <c r="A13977">
        <v>206943</v>
      </c>
      <c r="B13977" t="s">
        <v>9366</v>
      </c>
      <c r="C13977" t="s">
        <v>18036</v>
      </c>
      <c r="D13977">
        <v>2016146117</v>
      </c>
      <c r="E13977">
        <v>2021</v>
      </c>
    </row>
    <row r="13978" spans="1:5" ht="17.25" customHeight="1" x14ac:dyDescent="0.2">
      <c r="A13978">
        <v>206645</v>
      </c>
      <c r="B13978" t="s">
        <v>9878</v>
      </c>
      <c r="C13978" t="s">
        <v>21449</v>
      </c>
      <c r="D13978">
        <v>22542603</v>
      </c>
      <c r="E13978">
        <v>2022</v>
      </c>
    </row>
    <row r="13979" spans="1:5" ht="17.25" customHeight="1" x14ac:dyDescent="0.2">
      <c r="A13979">
        <v>209917</v>
      </c>
      <c r="B13979" t="s">
        <v>10466</v>
      </c>
      <c r="C13979" t="s">
        <v>21711</v>
      </c>
      <c r="D13979" t="s">
        <v>28417</v>
      </c>
      <c r="E13979">
        <v>2023</v>
      </c>
    </row>
    <row r="13980" spans="1:5" ht="17.25" customHeight="1" x14ac:dyDescent="0.2">
      <c r="A13980">
        <v>206625</v>
      </c>
      <c r="B13980" t="s">
        <v>10466</v>
      </c>
      <c r="C13980" t="s">
        <v>16293</v>
      </c>
      <c r="D13980" t="s">
        <v>28418</v>
      </c>
      <c r="E13980">
        <v>2018</v>
      </c>
    </row>
    <row r="13981" spans="1:5" ht="17.25" customHeight="1" x14ac:dyDescent="0.2">
      <c r="A13981">
        <v>206535</v>
      </c>
      <c r="B13981" t="s">
        <v>11811</v>
      </c>
      <c r="C13981" t="s">
        <v>27332</v>
      </c>
      <c r="D13981" t="s">
        <v>28419</v>
      </c>
      <c r="E13981">
        <v>2023</v>
      </c>
    </row>
    <row r="13982" spans="1:5" ht="17.25" customHeight="1" x14ac:dyDescent="0.2">
      <c r="A13982">
        <v>206534</v>
      </c>
      <c r="B13982" t="s">
        <v>11811</v>
      </c>
      <c r="C13982" t="s">
        <v>27332</v>
      </c>
      <c r="D13982" t="s">
        <v>28420</v>
      </c>
      <c r="E13982">
        <v>2023</v>
      </c>
    </row>
    <row r="13983" spans="1:5" ht="17.25" customHeight="1" x14ac:dyDescent="0.2">
      <c r="A13983">
        <v>206533</v>
      </c>
      <c r="B13983" t="s">
        <v>11811</v>
      </c>
      <c r="C13983" t="s">
        <v>27332</v>
      </c>
      <c r="D13983" t="s">
        <v>28421</v>
      </c>
      <c r="E13983">
        <v>2023</v>
      </c>
    </row>
    <row r="13984" spans="1:5" ht="17.25" customHeight="1" x14ac:dyDescent="0.2">
      <c r="A13984">
        <v>206532</v>
      </c>
      <c r="B13984" t="s">
        <v>11811</v>
      </c>
      <c r="C13984" t="s">
        <v>27332</v>
      </c>
      <c r="D13984" t="s">
        <v>28422</v>
      </c>
      <c r="E13984">
        <v>2021</v>
      </c>
    </row>
    <row r="13985" spans="1:5" ht="17.25" customHeight="1" x14ac:dyDescent="0.2">
      <c r="A13985">
        <v>204537</v>
      </c>
      <c r="B13985" t="s">
        <v>9878</v>
      </c>
      <c r="C13985" t="s">
        <v>14803</v>
      </c>
      <c r="D13985">
        <v>77254245</v>
      </c>
      <c r="E13985">
        <v>2022</v>
      </c>
    </row>
    <row r="13986" spans="1:5" ht="17.25" customHeight="1" x14ac:dyDescent="0.2">
      <c r="A13986">
        <v>206543</v>
      </c>
      <c r="B13986" t="s">
        <v>10466</v>
      </c>
      <c r="C13986" t="s">
        <v>21711</v>
      </c>
      <c r="D13986" t="s">
        <v>28423</v>
      </c>
      <c r="E13986">
        <v>2019</v>
      </c>
    </row>
    <row r="13987" spans="1:5" ht="17.25" customHeight="1" x14ac:dyDescent="0.2">
      <c r="A13987">
        <v>206854</v>
      </c>
      <c r="B13987" t="s">
        <v>10345</v>
      </c>
      <c r="C13987" t="s">
        <v>14895</v>
      </c>
      <c r="D13987" t="s">
        <v>28424</v>
      </c>
      <c r="E13987">
        <v>2022</v>
      </c>
    </row>
    <row r="13988" spans="1:5" ht="17.25" customHeight="1" x14ac:dyDescent="0.2">
      <c r="A13988">
        <v>206853</v>
      </c>
      <c r="B13988" t="s">
        <v>10345</v>
      </c>
      <c r="C13988" t="s">
        <v>14895</v>
      </c>
      <c r="D13988" t="s">
        <v>28425</v>
      </c>
      <c r="E13988">
        <v>2022</v>
      </c>
    </row>
    <row r="13989" spans="1:5" ht="17.25" customHeight="1" x14ac:dyDescent="0.2">
      <c r="A13989">
        <v>206852</v>
      </c>
      <c r="B13989" t="s">
        <v>10345</v>
      </c>
      <c r="C13989" t="s">
        <v>14895</v>
      </c>
      <c r="D13989" t="s">
        <v>28426</v>
      </c>
      <c r="E13989">
        <v>2022</v>
      </c>
    </row>
    <row r="13990" spans="1:5" ht="17.25" customHeight="1" x14ac:dyDescent="0.2">
      <c r="A13990">
        <v>206851</v>
      </c>
      <c r="B13990" t="s">
        <v>10345</v>
      </c>
      <c r="C13990" t="s">
        <v>14895</v>
      </c>
      <c r="D13990" t="s">
        <v>28427</v>
      </c>
      <c r="E13990">
        <v>2022</v>
      </c>
    </row>
    <row r="13991" spans="1:5" ht="17.25" customHeight="1" x14ac:dyDescent="0.2">
      <c r="A13991">
        <v>206850</v>
      </c>
      <c r="B13991" t="s">
        <v>10345</v>
      </c>
      <c r="C13991" t="s">
        <v>13041</v>
      </c>
      <c r="D13991" t="s">
        <v>28428</v>
      </c>
      <c r="E13991">
        <v>2021</v>
      </c>
    </row>
    <row r="13992" spans="1:5" ht="17.25" customHeight="1" x14ac:dyDescent="0.2">
      <c r="A13992">
        <v>206849</v>
      </c>
      <c r="B13992" t="s">
        <v>9878</v>
      </c>
      <c r="C13992" t="s">
        <v>21522</v>
      </c>
      <c r="D13992">
        <v>80479356</v>
      </c>
      <c r="E13992">
        <v>2022</v>
      </c>
    </row>
    <row r="13993" spans="1:5" ht="17.25" customHeight="1" x14ac:dyDescent="0.2">
      <c r="A13993">
        <v>206542</v>
      </c>
      <c r="B13993" t="s">
        <v>10345</v>
      </c>
      <c r="C13993" t="s">
        <v>14903</v>
      </c>
      <c r="D13993" t="s">
        <v>28429</v>
      </c>
      <c r="E13993">
        <v>2023</v>
      </c>
    </row>
    <row r="13994" spans="1:5" ht="17.25" customHeight="1" x14ac:dyDescent="0.2">
      <c r="A13994">
        <v>206541</v>
      </c>
      <c r="B13994" t="s">
        <v>10345</v>
      </c>
      <c r="C13994" t="s">
        <v>13041</v>
      </c>
      <c r="D13994" t="s">
        <v>28430</v>
      </c>
      <c r="E13994">
        <v>2022</v>
      </c>
    </row>
    <row r="13995" spans="1:5" ht="17.25" customHeight="1" x14ac:dyDescent="0.2">
      <c r="A13995">
        <v>206695</v>
      </c>
      <c r="B13995" t="s">
        <v>9366</v>
      </c>
      <c r="C13995" t="s">
        <v>21521</v>
      </c>
      <c r="D13995">
        <v>2016163978</v>
      </c>
      <c r="E13995">
        <v>2023</v>
      </c>
    </row>
    <row r="13996" spans="1:5" ht="17.25" customHeight="1" x14ac:dyDescent="0.2">
      <c r="A13996">
        <v>206694</v>
      </c>
      <c r="B13996" t="s">
        <v>9366</v>
      </c>
      <c r="C13996" t="s">
        <v>21521</v>
      </c>
      <c r="D13996">
        <v>2016155195</v>
      </c>
      <c r="E13996">
        <v>2022</v>
      </c>
    </row>
    <row r="13997" spans="1:5" ht="17.25" customHeight="1" x14ac:dyDescent="0.2">
      <c r="A13997">
        <v>206693</v>
      </c>
      <c r="B13997" t="s">
        <v>9366</v>
      </c>
      <c r="C13997" t="s">
        <v>21521</v>
      </c>
      <c r="D13997">
        <v>2016155192</v>
      </c>
      <c r="E13997">
        <v>2022</v>
      </c>
    </row>
    <row r="13998" spans="1:5" ht="17.25" customHeight="1" x14ac:dyDescent="0.2">
      <c r="A13998">
        <v>206848</v>
      </c>
      <c r="B13998" t="s">
        <v>10224</v>
      </c>
      <c r="C13998" t="s">
        <v>12967</v>
      </c>
      <c r="D13998">
        <v>13024931</v>
      </c>
      <c r="E13998">
        <v>2023</v>
      </c>
    </row>
    <row r="13999" spans="1:5" ht="17.25" customHeight="1" x14ac:dyDescent="0.2">
      <c r="A13999">
        <v>206847</v>
      </c>
      <c r="B13999" t="s">
        <v>10224</v>
      </c>
      <c r="C13999" t="s">
        <v>12967</v>
      </c>
      <c r="D13999">
        <v>12998085</v>
      </c>
      <c r="E13999">
        <v>2023</v>
      </c>
    </row>
    <row r="14000" spans="1:5" ht="17.25" customHeight="1" x14ac:dyDescent="0.2">
      <c r="A14000">
        <v>206846</v>
      </c>
      <c r="B14000" t="s">
        <v>10224</v>
      </c>
      <c r="C14000" t="s">
        <v>13782</v>
      </c>
      <c r="D14000">
        <v>12928491</v>
      </c>
      <c r="E14000">
        <v>2022</v>
      </c>
    </row>
    <row r="14001" spans="1:5" ht="17.25" customHeight="1" x14ac:dyDescent="0.2">
      <c r="A14001">
        <v>206845</v>
      </c>
      <c r="B14001" t="s">
        <v>10224</v>
      </c>
      <c r="C14001" t="s">
        <v>13782</v>
      </c>
      <c r="D14001">
        <v>12874034</v>
      </c>
      <c r="E14001">
        <v>2022</v>
      </c>
    </row>
    <row r="14002" spans="1:5" ht="17.25" customHeight="1" x14ac:dyDescent="0.2">
      <c r="A14002">
        <v>206844</v>
      </c>
      <c r="B14002" t="s">
        <v>10224</v>
      </c>
      <c r="C14002" t="s">
        <v>13782</v>
      </c>
      <c r="D14002">
        <v>12785560</v>
      </c>
      <c r="E14002">
        <v>2021</v>
      </c>
    </row>
    <row r="14003" spans="1:5" ht="17.25" customHeight="1" x14ac:dyDescent="0.2">
      <c r="A14003">
        <v>206843</v>
      </c>
      <c r="B14003" t="s">
        <v>10224</v>
      </c>
      <c r="C14003" t="s">
        <v>13782</v>
      </c>
      <c r="D14003">
        <v>12735948</v>
      </c>
      <c r="E14003">
        <v>2021</v>
      </c>
    </row>
    <row r="14004" spans="1:5" ht="17.25" customHeight="1" x14ac:dyDescent="0.2">
      <c r="A14004">
        <v>206842</v>
      </c>
      <c r="B14004" t="s">
        <v>10224</v>
      </c>
      <c r="C14004" t="s">
        <v>13782</v>
      </c>
      <c r="D14004">
        <v>12753016</v>
      </c>
      <c r="E14004">
        <v>2021</v>
      </c>
    </row>
    <row r="14005" spans="1:5" ht="17.25" customHeight="1" x14ac:dyDescent="0.2">
      <c r="A14005">
        <v>206540</v>
      </c>
      <c r="B14005" t="s">
        <v>12014</v>
      </c>
      <c r="C14005" t="s">
        <v>19244</v>
      </c>
      <c r="D14005">
        <v>2016162042</v>
      </c>
      <c r="E14005">
        <v>2023</v>
      </c>
    </row>
    <row r="14006" spans="1:5" ht="17.25" customHeight="1" x14ac:dyDescent="0.2">
      <c r="A14006">
        <v>206546</v>
      </c>
      <c r="B14006" t="s">
        <v>9878</v>
      </c>
      <c r="C14006" t="s">
        <v>21522</v>
      </c>
      <c r="D14006">
        <v>80541460</v>
      </c>
      <c r="E14006">
        <v>2023</v>
      </c>
    </row>
    <row r="14007" spans="1:5" ht="17.25" customHeight="1" x14ac:dyDescent="0.2">
      <c r="A14007">
        <v>206545</v>
      </c>
      <c r="B14007" t="s">
        <v>9878</v>
      </c>
      <c r="C14007" t="s">
        <v>21522</v>
      </c>
      <c r="D14007">
        <v>80537370</v>
      </c>
      <c r="E14007">
        <v>2023</v>
      </c>
    </row>
    <row r="14008" spans="1:5" ht="17.25" customHeight="1" x14ac:dyDescent="0.2">
      <c r="A14008">
        <v>186629</v>
      </c>
      <c r="B14008" t="s">
        <v>9878</v>
      </c>
      <c r="C14008" t="s">
        <v>9887</v>
      </c>
      <c r="D14008">
        <v>74553186</v>
      </c>
      <c r="E14008">
        <v>2019</v>
      </c>
    </row>
    <row r="14009" spans="1:5" ht="17.25" customHeight="1" x14ac:dyDescent="0.2">
      <c r="A14009">
        <v>134573</v>
      </c>
      <c r="B14009" t="s">
        <v>9878</v>
      </c>
      <c r="C14009" t="s">
        <v>9893</v>
      </c>
      <c r="D14009">
        <v>46587742</v>
      </c>
      <c r="E14009">
        <v>2006</v>
      </c>
    </row>
    <row r="14010" spans="1:5" ht="17.25" customHeight="1" x14ac:dyDescent="0.2">
      <c r="A14010">
        <v>206697</v>
      </c>
      <c r="B14010" t="s">
        <v>10466</v>
      </c>
      <c r="C14010" t="s">
        <v>21973</v>
      </c>
      <c r="D14010" t="s">
        <v>28431</v>
      </c>
      <c r="E14010">
        <v>2022</v>
      </c>
    </row>
    <row r="14011" spans="1:5" ht="17.25" customHeight="1" x14ac:dyDescent="0.2">
      <c r="A14011">
        <v>206696</v>
      </c>
      <c r="B14011" t="s">
        <v>12013</v>
      </c>
      <c r="C14011" t="s">
        <v>16217</v>
      </c>
      <c r="D14011">
        <v>7368189</v>
      </c>
      <c r="E14011">
        <v>2022</v>
      </c>
    </row>
    <row r="14012" spans="1:5" ht="17.25" customHeight="1" x14ac:dyDescent="0.2">
      <c r="A14012">
        <v>206629</v>
      </c>
      <c r="B14012" t="s">
        <v>9878</v>
      </c>
      <c r="C14012" t="s">
        <v>21522</v>
      </c>
      <c r="D14012">
        <v>80554158</v>
      </c>
      <c r="E14012">
        <v>2023</v>
      </c>
    </row>
    <row r="14013" spans="1:5" ht="17.25" customHeight="1" x14ac:dyDescent="0.2">
      <c r="A14013">
        <v>206628</v>
      </c>
      <c r="B14013" t="s">
        <v>9878</v>
      </c>
      <c r="C14013" t="s">
        <v>21522</v>
      </c>
      <c r="D14013">
        <v>80543537</v>
      </c>
      <c r="E14013">
        <v>2023</v>
      </c>
    </row>
    <row r="14014" spans="1:5" ht="17.25" customHeight="1" x14ac:dyDescent="0.2">
      <c r="A14014">
        <v>206627</v>
      </c>
      <c r="B14014" t="s">
        <v>9878</v>
      </c>
      <c r="C14014" t="s">
        <v>21449</v>
      </c>
      <c r="D14014">
        <v>22397324</v>
      </c>
      <c r="E14014">
        <v>2019</v>
      </c>
    </row>
    <row r="14015" spans="1:5" ht="17.25" customHeight="1" x14ac:dyDescent="0.2">
      <c r="A14015">
        <v>206626</v>
      </c>
      <c r="B14015" t="s">
        <v>9878</v>
      </c>
      <c r="C14015" t="s">
        <v>21449</v>
      </c>
      <c r="D14015">
        <v>22397330</v>
      </c>
      <c r="E14015">
        <v>2019</v>
      </c>
    </row>
    <row r="14016" spans="1:5" ht="17.25" customHeight="1" x14ac:dyDescent="0.2">
      <c r="A14016">
        <v>206539</v>
      </c>
      <c r="B14016" t="s">
        <v>10466</v>
      </c>
      <c r="C14016" t="s">
        <v>16293</v>
      </c>
      <c r="D14016" t="s">
        <v>28432</v>
      </c>
      <c r="E14016">
        <v>2023</v>
      </c>
    </row>
    <row r="14017" spans="1:5" ht="17.25" customHeight="1" x14ac:dyDescent="0.2">
      <c r="A14017">
        <v>206538</v>
      </c>
      <c r="B14017" t="s">
        <v>10466</v>
      </c>
      <c r="C14017" t="s">
        <v>16293</v>
      </c>
      <c r="D14017" t="s">
        <v>28433</v>
      </c>
      <c r="E14017">
        <v>2023</v>
      </c>
    </row>
    <row r="14018" spans="1:5" ht="17.25" customHeight="1" x14ac:dyDescent="0.2">
      <c r="A14018">
        <v>206537</v>
      </c>
      <c r="B14018" t="s">
        <v>10466</v>
      </c>
      <c r="C14018" t="s">
        <v>16293</v>
      </c>
      <c r="D14018" t="s">
        <v>28434</v>
      </c>
      <c r="E14018">
        <v>2023</v>
      </c>
    </row>
    <row r="14019" spans="1:5" ht="17.25" customHeight="1" x14ac:dyDescent="0.2">
      <c r="A14019">
        <v>206536</v>
      </c>
      <c r="B14019" t="s">
        <v>10224</v>
      </c>
      <c r="C14019" t="s">
        <v>28435</v>
      </c>
      <c r="D14019">
        <v>12960870</v>
      </c>
      <c r="E14019">
        <v>2022</v>
      </c>
    </row>
    <row r="14020" spans="1:5" ht="17.25" customHeight="1" x14ac:dyDescent="0.2">
      <c r="A14020">
        <v>206638</v>
      </c>
      <c r="B14020" t="s">
        <v>13037</v>
      </c>
      <c r="C14020" t="s">
        <v>16554</v>
      </c>
      <c r="D14020" t="s">
        <v>28436</v>
      </c>
      <c r="E14020">
        <v>2019</v>
      </c>
    </row>
    <row r="14021" spans="1:5" ht="17.25" customHeight="1" x14ac:dyDescent="0.2">
      <c r="A14021">
        <v>206637</v>
      </c>
      <c r="B14021" t="s">
        <v>13037</v>
      </c>
      <c r="C14021" t="s">
        <v>16554</v>
      </c>
      <c r="D14021" t="s">
        <v>28437</v>
      </c>
      <c r="E14021">
        <v>2019</v>
      </c>
    </row>
    <row r="14022" spans="1:5" ht="17.25" customHeight="1" x14ac:dyDescent="0.2">
      <c r="A14022">
        <v>206636</v>
      </c>
      <c r="B14022" t="s">
        <v>16234</v>
      </c>
      <c r="C14022" t="s">
        <v>14880</v>
      </c>
      <c r="D14022">
        <v>1362123010382</v>
      </c>
      <c r="E14022">
        <v>2023</v>
      </c>
    </row>
    <row r="14023" spans="1:5" ht="17.25" customHeight="1" x14ac:dyDescent="0.2">
      <c r="A14023">
        <v>206590</v>
      </c>
      <c r="B14023" t="s">
        <v>13645</v>
      </c>
      <c r="C14023" t="s">
        <v>16411</v>
      </c>
      <c r="D14023" t="s">
        <v>28438</v>
      </c>
      <c r="E14023">
        <v>2022</v>
      </c>
    </row>
    <row r="14024" spans="1:5" ht="17.25" customHeight="1" x14ac:dyDescent="0.2">
      <c r="A14024">
        <v>207764</v>
      </c>
      <c r="B14024" t="s">
        <v>10345</v>
      </c>
      <c r="C14024" t="s">
        <v>14895</v>
      </c>
      <c r="D14024" t="s">
        <v>28439</v>
      </c>
      <c r="E14024">
        <v>2023</v>
      </c>
    </row>
    <row r="14025" spans="1:5" ht="17.25" customHeight="1" x14ac:dyDescent="0.2">
      <c r="A14025">
        <v>206495</v>
      </c>
      <c r="B14025" t="s">
        <v>10466</v>
      </c>
      <c r="C14025" t="s">
        <v>21670</v>
      </c>
      <c r="D14025" t="s">
        <v>28440</v>
      </c>
      <c r="E14025">
        <v>2023</v>
      </c>
    </row>
    <row r="14026" spans="1:5" ht="17.25" customHeight="1" x14ac:dyDescent="0.2">
      <c r="A14026">
        <v>206494</v>
      </c>
      <c r="B14026" t="s">
        <v>10466</v>
      </c>
      <c r="C14026" t="s">
        <v>21670</v>
      </c>
      <c r="D14026" t="s">
        <v>28441</v>
      </c>
      <c r="E14026">
        <v>2023</v>
      </c>
    </row>
    <row r="14027" spans="1:5" ht="17.25" customHeight="1" x14ac:dyDescent="0.2">
      <c r="A14027">
        <v>206493</v>
      </c>
      <c r="B14027" t="s">
        <v>10466</v>
      </c>
      <c r="C14027" t="s">
        <v>21670</v>
      </c>
      <c r="D14027" t="s">
        <v>28442</v>
      </c>
      <c r="E14027">
        <v>2023</v>
      </c>
    </row>
    <row r="14028" spans="1:5" ht="17.25" customHeight="1" x14ac:dyDescent="0.2">
      <c r="A14028">
        <v>206492</v>
      </c>
      <c r="B14028" t="s">
        <v>10466</v>
      </c>
      <c r="C14028" t="s">
        <v>21670</v>
      </c>
      <c r="D14028" t="s">
        <v>28443</v>
      </c>
      <c r="E14028">
        <v>2023</v>
      </c>
    </row>
    <row r="14029" spans="1:5" ht="17.25" customHeight="1" x14ac:dyDescent="0.2">
      <c r="A14029">
        <v>206491</v>
      </c>
      <c r="B14029" t="s">
        <v>10466</v>
      </c>
      <c r="C14029" t="s">
        <v>21670</v>
      </c>
      <c r="D14029" t="s">
        <v>28444</v>
      </c>
      <c r="E14029">
        <v>2023</v>
      </c>
    </row>
    <row r="14030" spans="1:5" ht="17.25" customHeight="1" x14ac:dyDescent="0.2">
      <c r="A14030">
        <v>206490</v>
      </c>
      <c r="B14030" t="s">
        <v>10466</v>
      </c>
      <c r="C14030" t="s">
        <v>21670</v>
      </c>
      <c r="D14030" t="s">
        <v>28445</v>
      </c>
      <c r="E14030">
        <v>2023</v>
      </c>
    </row>
    <row r="14031" spans="1:5" ht="17.25" customHeight="1" x14ac:dyDescent="0.2">
      <c r="A14031">
        <v>206496</v>
      </c>
      <c r="B14031" t="s">
        <v>11811</v>
      </c>
      <c r="C14031" t="s">
        <v>22568</v>
      </c>
      <c r="D14031" t="s">
        <v>28446</v>
      </c>
      <c r="E14031">
        <v>2022</v>
      </c>
    </row>
    <row r="14032" spans="1:5" ht="17.25" customHeight="1" x14ac:dyDescent="0.2">
      <c r="A14032">
        <v>206528</v>
      </c>
      <c r="B14032" t="s">
        <v>10345</v>
      </c>
      <c r="C14032" t="s">
        <v>14903</v>
      </c>
      <c r="D14032" t="s">
        <v>28447</v>
      </c>
      <c r="E14032">
        <v>2023</v>
      </c>
    </row>
    <row r="14033" spans="1:5" ht="17.25" customHeight="1" x14ac:dyDescent="0.2">
      <c r="A14033">
        <v>206670</v>
      </c>
      <c r="B14033" t="s">
        <v>9878</v>
      </c>
      <c r="C14033" t="s">
        <v>28448</v>
      </c>
      <c r="D14033">
        <v>80539403</v>
      </c>
      <c r="E14033">
        <v>2023</v>
      </c>
    </row>
    <row r="14034" spans="1:5" ht="17.25" customHeight="1" x14ac:dyDescent="0.2">
      <c r="A14034">
        <v>206669</v>
      </c>
      <c r="B14034" t="s">
        <v>9878</v>
      </c>
      <c r="C14034" t="s">
        <v>28448</v>
      </c>
      <c r="D14034">
        <v>80470646</v>
      </c>
      <c r="E14034">
        <v>2022</v>
      </c>
    </row>
    <row r="14035" spans="1:5" ht="17.25" customHeight="1" x14ac:dyDescent="0.2">
      <c r="A14035">
        <v>206668</v>
      </c>
      <c r="B14035" t="s">
        <v>9878</v>
      </c>
      <c r="C14035" t="s">
        <v>28448</v>
      </c>
      <c r="D14035">
        <v>80229999</v>
      </c>
      <c r="E14035">
        <v>2019</v>
      </c>
    </row>
    <row r="14036" spans="1:5" ht="17.25" customHeight="1" x14ac:dyDescent="0.2">
      <c r="A14036">
        <v>206667</v>
      </c>
      <c r="B14036" t="s">
        <v>9878</v>
      </c>
      <c r="C14036" t="s">
        <v>21437</v>
      </c>
      <c r="D14036">
        <v>74943240</v>
      </c>
      <c r="E14036">
        <v>2022</v>
      </c>
    </row>
    <row r="14037" spans="1:5" ht="17.25" customHeight="1" x14ac:dyDescent="0.2">
      <c r="A14037">
        <v>206478</v>
      </c>
      <c r="B14037" t="s">
        <v>10345</v>
      </c>
      <c r="C14037" t="s">
        <v>13041</v>
      </c>
      <c r="D14037" t="s">
        <v>28449</v>
      </c>
      <c r="E14037">
        <v>2022</v>
      </c>
    </row>
    <row r="14038" spans="1:5" ht="17.25" customHeight="1" x14ac:dyDescent="0.2">
      <c r="A14038">
        <v>206477</v>
      </c>
      <c r="B14038" t="s">
        <v>10345</v>
      </c>
      <c r="C14038" t="s">
        <v>13041</v>
      </c>
      <c r="D14038" t="s">
        <v>28450</v>
      </c>
      <c r="E14038">
        <v>2022</v>
      </c>
    </row>
    <row r="14039" spans="1:5" ht="17.25" customHeight="1" x14ac:dyDescent="0.2">
      <c r="A14039">
        <v>206476</v>
      </c>
      <c r="B14039" t="s">
        <v>10345</v>
      </c>
      <c r="C14039" t="s">
        <v>13041</v>
      </c>
      <c r="D14039" t="s">
        <v>28451</v>
      </c>
      <c r="E14039">
        <v>2022</v>
      </c>
    </row>
    <row r="14040" spans="1:5" ht="17.25" customHeight="1" x14ac:dyDescent="0.2">
      <c r="A14040">
        <v>206475</v>
      </c>
      <c r="B14040" t="s">
        <v>10345</v>
      </c>
      <c r="C14040" t="s">
        <v>13041</v>
      </c>
      <c r="D14040" t="s">
        <v>28452</v>
      </c>
      <c r="E14040">
        <v>2022</v>
      </c>
    </row>
    <row r="14041" spans="1:5" ht="17.25" customHeight="1" x14ac:dyDescent="0.2">
      <c r="A14041">
        <v>206474</v>
      </c>
      <c r="B14041" t="s">
        <v>10345</v>
      </c>
      <c r="C14041" t="s">
        <v>13041</v>
      </c>
      <c r="D14041" t="s">
        <v>28453</v>
      </c>
      <c r="E14041">
        <v>2022</v>
      </c>
    </row>
    <row r="14042" spans="1:5" ht="17.25" customHeight="1" x14ac:dyDescent="0.2">
      <c r="A14042">
        <v>207463</v>
      </c>
      <c r="B14042" t="s">
        <v>10309</v>
      </c>
      <c r="C14042" t="s">
        <v>22034</v>
      </c>
      <c r="D14042" t="s">
        <v>28454</v>
      </c>
      <c r="E14042">
        <v>2021</v>
      </c>
    </row>
    <row r="14043" spans="1:5" ht="17.25" customHeight="1" x14ac:dyDescent="0.2">
      <c r="A14043">
        <v>206676</v>
      </c>
      <c r="B14043" t="s">
        <v>9878</v>
      </c>
      <c r="C14043" t="s">
        <v>21437</v>
      </c>
      <c r="D14043">
        <v>99120603</v>
      </c>
      <c r="E14043">
        <v>2023</v>
      </c>
    </row>
    <row r="14044" spans="1:5" ht="17.25" customHeight="1" x14ac:dyDescent="0.2">
      <c r="A14044">
        <v>206675</v>
      </c>
      <c r="B14044" t="s">
        <v>9878</v>
      </c>
      <c r="C14044" t="s">
        <v>21437</v>
      </c>
      <c r="D14044">
        <v>99116464</v>
      </c>
      <c r="E14044">
        <v>2023</v>
      </c>
    </row>
    <row r="14045" spans="1:5" ht="17.25" customHeight="1" x14ac:dyDescent="0.2">
      <c r="A14045">
        <v>206674</v>
      </c>
      <c r="B14045" t="s">
        <v>9878</v>
      </c>
      <c r="C14045" t="s">
        <v>21437</v>
      </c>
      <c r="D14045">
        <v>99115425</v>
      </c>
      <c r="E14045">
        <v>2023</v>
      </c>
    </row>
    <row r="14046" spans="1:5" ht="17.25" customHeight="1" x14ac:dyDescent="0.2">
      <c r="A14046">
        <v>206673</v>
      </c>
      <c r="B14046" t="s">
        <v>9878</v>
      </c>
      <c r="C14046" t="s">
        <v>21437</v>
      </c>
      <c r="D14046">
        <v>99114706</v>
      </c>
      <c r="E14046">
        <v>2023</v>
      </c>
    </row>
    <row r="14047" spans="1:5" ht="17.25" customHeight="1" x14ac:dyDescent="0.2">
      <c r="A14047">
        <v>206672</v>
      </c>
      <c r="B14047" t="s">
        <v>9878</v>
      </c>
      <c r="C14047" t="s">
        <v>21437</v>
      </c>
      <c r="D14047">
        <v>99117835</v>
      </c>
      <c r="E14047">
        <v>2023</v>
      </c>
    </row>
    <row r="14048" spans="1:5" ht="17.25" customHeight="1" x14ac:dyDescent="0.2">
      <c r="A14048">
        <v>206671</v>
      </c>
      <c r="B14048" t="s">
        <v>9878</v>
      </c>
      <c r="C14048" t="s">
        <v>21437</v>
      </c>
      <c r="D14048">
        <v>74657615</v>
      </c>
      <c r="E14048">
        <v>2020</v>
      </c>
    </row>
    <row r="14049" spans="1:5" ht="17.25" customHeight="1" x14ac:dyDescent="0.2">
      <c r="A14049">
        <v>206732</v>
      </c>
      <c r="B14049" t="s">
        <v>13645</v>
      </c>
      <c r="C14049" t="s">
        <v>16278</v>
      </c>
      <c r="D14049" t="s">
        <v>28455</v>
      </c>
      <c r="E14049">
        <v>2016</v>
      </c>
    </row>
    <row r="14050" spans="1:5" ht="17.25" customHeight="1" x14ac:dyDescent="0.2">
      <c r="A14050">
        <v>206472</v>
      </c>
      <c r="B14050" t="s">
        <v>13337</v>
      </c>
      <c r="C14050" t="s">
        <v>15288</v>
      </c>
      <c r="D14050">
        <v>5208705050</v>
      </c>
      <c r="E14050">
        <v>2022</v>
      </c>
    </row>
    <row r="14051" spans="1:5" ht="17.25" customHeight="1" x14ac:dyDescent="0.2">
      <c r="A14051">
        <v>206464</v>
      </c>
      <c r="B14051" t="s">
        <v>9878</v>
      </c>
      <c r="C14051" t="s">
        <v>21449</v>
      </c>
      <c r="D14051">
        <v>22530480</v>
      </c>
      <c r="E14051">
        <v>2022</v>
      </c>
    </row>
    <row r="14052" spans="1:5" ht="17.25" customHeight="1" x14ac:dyDescent="0.2">
      <c r="A14052">
        <v>184362</v>
      </c>
      <c r="B14052" t="s">
        <v>11811</v>
      </c>
      <c r="C14052">
        <v>4468882</v>
      </c>
      <c r="D14052">
        <v>88103999</v>
      </c>
      <c r="E14052">
        <v>2018</v>
      </c>
    </row>
    <row r="14053" spans="1:5" ht="17.25" customHeight="1" x14ac:dyDescent="0.2">
      <c r="A14053">
        <v>184361</v>
      </c>
      <c r="B14053" t="s">
        <v>9414</v>
      </c>
      <c r="C14053" t="s">
        <v>9380</v>
      </c>
      <c r="D14053" t="s">
        <v>19779</v>
      </c>
      <c r="E14053">
        <v>2015</v>
      </c>
    </row>
    <row r="14054" spans="1:5" ht="17.25" customHeight="1" x14ac:dyDescent="0.2">
      <c r="A14054">
        <v>184360</v>
      </c>
      <c r="B14054" t="s">
        <v>9414</v>
      </c>
      <c r="C14054" t="s">
        <v>9380</v>
      </c>
      <c r="D14054" t="s">
        <v>19780</v>
      </c>
      <c r="E14054">
        <v>2015</v>
      </c>
    </row>
    <row r="14055" spans="1:5" ht="17.25" customHeight="1" x14ac:dyDescent="0.2">
      <c r="A14055">
        <v>175260</v>
      </c>
      <c r="B14055" t="s">
        <v>11811</v>
      </c>
      <c r="C14055" t="s">
        <v>9381</v>
      </c>
      <c r="D14055" t="s">
        <v>17958</v>
      </c>
      <c r="E14055">
        <v>2014</v>
      </c>
    </row>
    <row r="14056" spans="1:5" ht="17.25" customHeight="1" x14ac:dyDescent="0.2">
      <c r="A14056">
        <v>175126</v>
      </c>
      <c r="B14056" t="s">
        <v>10092</v>
      </c>
      <c r="C14056" t="s">
        <v>18014</v>
      </c>
      <c r="D14056" t="s">
        <v>18015</v>
      </c>
      <c r="E14056">
        <v>2013</v>
      </c>
    </row>
    <row r="14057" spans="1:5" ht="17.25" customHeight="1" x14ac:dyDescent="0.2">
      <c r="A14057">
        <v>175125</v>
      </c>
      <c r="B14057" t="s">
        <v>10092</v>
      </c>
      <c r="C14057" t="s">
        <v>18014</v>
      </c>
      <c r="D14057" t="s">
        <v>18016</v>
      </c>
      <c r="E14057">
        <v>2014</v>
      </c>
    </row>
    <row r="14058" spans="1:5" ht="17.25" customHeight="1" x14ac:dyDescent="0.2">
      <c r="A14058">
        <v>206797</v>
      </c>
      <c r="B14058" t="s">
        <v>9878</v>
      </c>
      <c r="C14058" t="s">
        <v>13713</v>
      </c>
      <c r="D14058">
        <v>22600225</v>
      </c>
      <c r="E14058">
        <v>2023</v>
      </c>
    </row>
    <row r="14059" spans="1:5" ht="17.25" customHeight="1" x14ac:dyDescent="0.2">
      <c r="A14059">
        <v>206796</v>
      </c>
      <c r="B14059" t="s">
        <v>9878</v>
      </c>
      <c r="C14059" t="s">
        <v>13713</v>
      </c>
      <c r="D14059">
        <v>22602180</v>
      </c>
      <c r="E14059">
        <v>2023</v>
      </c>
    </row>
    <row r="14060" spans="1:5" ht="17.25" customHeight="1" x14ac:dyDescent="0.2">
      <c r="A14060">
        <v>206795</v>
      </c>
      <c r="B14060" t="s">
        <v>9878</v>
      </c>
      <c r="C14060" t="s">
        <v>13713</v>
      </c>
      <c r="D14060">
        <v>22602240</v>
      </c>
      <c r="E14060">
        <v>2023</v>
      </c>
    </row>
    <row r="14061" spans="1:5" ht="17.25" customHeight="1" x14ac:dyDescent="0.2">
      <c r="A14061">
        <v>206794</v>
      </c>
      <c r="B14061" t="s">
        <v>9878</v>
      </c>
      <c r="C14061" t="s">
        <v>13713</v>
      </c>
      <c r="D14061">
        <v>22602297</v>
      </c>
      <c r="E14061">
        <v>2023</v>
      </c>
    </row>
    <row r="14062" spans="1:5" ht="17.25" customHeight="1" x14ac:dyDescent="0.2">
      <c r="A14062">
        <v>171587</v>
      </c>
      <c r="B14062" t="s">
        <v>9414</v>
      </c>
      <c r="C14062" t="s">
        <v>9396</v>
      </c>
      <c r="D14062" t="s">
        <v>14697</v>
      </c>
      <c r="E14062">
        <v>2015</v>
      </c>
    </row>
    <row r="14063" spans="1:5" ht="17.25" customHeight="1" x14ac:dyDescent="0.2">
      <c r="A14063">
        <v>206793</v>
      </c>
      <c r="B14063" t="s">
        <v>9878</v>
      </c>
      <c r="C14063" t="s">
        <v>13713</v>
      </c>
      <c r="D14063">
        <v>22601768</v>
      </c>
      <c r="E14063">
        <v>2023</v>
      </c>
    </row>
    <row r="14064" spans="1:5" ht="17.25" customHeight="1" x14ac:dyDescent="0.2">
      <c r="A14064">
        <v>206497</v>
      </c>
      <c r="B14064" t="s">
        <v>10224</v>
      </c>
      <c r="C14064" t="s">
        <v>13782</v>
      </c>
      <c r="D14064">
        <v>12958321</v>
      </c>
      <c r="E14064">
        <v>2022</v>
      </c>
    </row>
    <row r="14065" spans="1:5" ht="17.25" customHeight="1" x14ac:dyDescent="0.2">
      <c r="A14065">
        <v>206792</v>
      </c>
      <c r="B14065" t="s">
        <v>9878</v>
      </c>
      <c r="C14065" t="s">
        <v>13713</v>
      </c>
      <c r="D14065">
        <v>22600235</v>
      </c>
      <c r="E14065">
        <v>2023</v>
      </c>
    </row>
    <row r="14066" spans="1:5" ht="17.25" customHeight="1" x14ac:dyDescent="0.2">
      <c r="A14066">
        <v>206791</v>
      </c>
      <c r="B14066" t="s">
        <v>9878</v>
      </c>
      <c r="C14066" t="s">
        <v>13713</v>
      </c>
      <c r="D14066">
        <v>22600223</v>
      </c>
      <c r="E14066">
        <v>2023</v>
      </c>
    </row>
    <row r="14067" spans="1:5" ht="17.25" customHeight="1" x14ac:dyDescent="0.2">
      <c r="A14067">
        <v>206790</v>
      </c>
      <c r="B14067" t="s">
        <v>9878</v>
      </c>
      <c r="C14067" t="s">
        <v>13713</v>
      </c>
      <c r="D14067">
        <v>22602219</v>
      </c>
      <c r="E14067">
        <v>2023</v>
      </c>
    </row>
    <row r="14068" spans="1:5" ht="17.25" customHeight="1" x14ac:dyDescent="0.2">
      <c r="A14068">
        <v>206789</v>
      </c>
      <c r="B14068" t="s">
        <v>9878</v>
      </c>
      <c r="C14068" t="s">
        <v>13713</v>
      </c>
      <c r="D14068">
        <v>22602403</v>
      </c>
      <c r="E14068">
        <v>2023</v>
      </c>
    </row>
    <row r="14069" spans="1:5" ht="17.25" customHeight="1" x14ac:dyDescent="0.2">
      <c r="A14069">
        <v>206946</v>
      </c>
      <c r="B14069" t="s">
        <v>10309</v>
      </c>
      <c r="C14069" t="s">
        <v>18027</v>
      </c>
      <c r="D14069" t="s">
        <v>28456</v>
      </c>
      <c r="E14069">
        <v>2021</v>
      </c>
    </row>
    <row r="14070" spans="1:5" ht="17.25" customHeight="1" x14ac:dyDescent="0.2">
      <c r="A14070">
        <v>206806</v>
      </c>
      <c r="B14070" t="s">
        <v>9878</v>
      </c>
      <c r="C14070" t="s">
        <v>14023</v>
      </c>
      <c r="D14070">
        <v>99124230</v>
      </c>
      <c r="E14070">
        <v>2023</v>
      </c>
    </row>
    <row r="14071" spans="1:5" ht="17.25" customHeight="1" x14ac:dyDescent="0.2">
      <c r="A14071">
        <v>206805</v>
      </c>
      <c r="B14071" t="s">
        <v>9878</v>
      </c>
      <c r="C14071" t="s">
        <v>14023</v>
      </c>
      <c r="D14071">
        <v>99124232</v>
      </c>
      <c r="E14071">
        <v>2023</v>
      </c>
    </row>
    <row r="14072" spans="1:5" ht="17.25" customHeight="1" x14ac:dyDescent="0.2">
      <c r="A14072">
        <v>206804</v>
      </c>
      <c r="B14072" t="s">
        <v>9878</v>
      </c>
      <c r="C14072" t="s">
        <v>14023</v>
      </c>
      <c r="D14072">
        <v>99124218</v>
      </c>
      <c r="E14072">
        <v>2023</v>
      </c>
    </row>
    <row r="14073" spans="1:5" ht="17.25" customHeight="1" x14ac:dyDescent="0.2">
      <c r="A14073">
        <v>206803</v>
      </c>
      <c r="B14073" t="s">
        <v>9878</v>
      </c>
      <c r="C14073" t="s">
        <v>14023</v>
      </c>
      <c r="D14073">
        <v>99124244</v>
      </c>
      <c r="E14073">
        <v>2023</v>
      </c>
    </row>
    <row r="14074" spans="1:5" ht="17.25" customHeight="1" x14ac:dyDescent="0.2">
      <c r="A14074">
        <v>206802</v>
      </c>
      <c r="B14074" t="s">
        <v>9878</v>
      </c>
      <c r="C14074" t="s">
        <v>14023</v>
      </c>
      <c r="D14074">
        <v>99124255</v>
      </c>
      <c r="E14074">
        <v>2023</v>
      </c>
    </row>
    <row r="14075" spans="1:5" ht="17.25" customHeight="1" x14ac:dyDescent="0.2">
      <c r="A14075">
        <v>206841</v>
      </c>
      <c r="B14075" t="s">
        <v>10466</v>
      </c>
      <c r="C14075" t="s">
        <v>23022</v>
      </c>
      <c r="D14075" t="s">
        <v>28457</v>
      </c>
      <c r="E14075">
        <v>2021</v>
      </c>
    </row>
    <row r="14076" spans="1:5" ht="17.25" customHeight="1" x14ac:dyDescent="0.2">
      <c r="A14076">
        <v>206801</v>
      </c>
      <c r="B14076" t="s">
        <v>9878</v>
      </c>
      <c r="C14076" t="s">
        <v>14023</v>
      </c>
      <c r="D14076">
        <v>22615552</v>
      </c>
      <c r="E14076">
        <v>2023</v>
      </c>
    </row>
    <row r="14077" spans="1:5" ht="17.25" customHeight="1" x14ac:dyDescent="0.2">
      <c r="A14077">
        <v>206800</v>
      </c>
      <c r="B14077" t="s">
        <v>9878</v>
      </c>
      <c r="C14077" t="s">
        <v>14023</v>
      </c>
      <c r="D14077">
        <v>99124246</v>
      </c>
      <c r="E14077">
        <v>2023</v>
      </c>
    </row>
    <row r="14078" spans="1:5" ht="17.25" customHeight="1" x14ac:dyDescent="0.2">
      <c r="A14078">
        <v>206799</v>
      </c>
      <c r="B14078" t="s">
        <v>9878</v>
      </c>
      <c r="C14078" t="s">
        <v>14023</v>
      </c>
      <c r="D14078">
        <v>99125392</v>
      </c>
      <c r="E14078">
        <v>2023</v>
      </c>
    </row>
    <row r="14079" spans="1:5" ht="17.25" customHeight="1" x14ac:dyDescent="0.2">
      <c r="A14079">
        <v>206798</v>
      </c>
      <c r="B14079" t="s">
        <v>9878</v>
      </c>
      <c r="C14079" t="s">
        <v>14023</v>
      </c>
      <c r="D14079">
        <v>99124249</v>
      </c>
      <c r="E14079">
        <v>2023</v>
      </c>
    </row>
    <row r="14080" spans="1:5" ht="17.25" customHeight="1" x14ac:dyDescent="0.2">
      <c r="A14080">
        <v>206840</v>
      </c>
      <c r="B14080" t="s">
        <v>10466</v>
      </c>
      <c r="C14080" t="s">
        <v>16203</v>
      </c>
      <c r="D14080" t="s">
        <v>28458</v>
      </c>
      <c r="E14080">
        <v>2019</v>
      </c>
    </row>
    <row r="14081" spans="1:5" ht="17.25" customHeight="1" x14ac:dyDescent="0.2">
      <c r="A14081">
        <v>206839</v>
      </c>
      <c r="B14081" t="s">
        <v>10466</v>
      </c>
      <c r="C14081" t="s">
        <v>21670</v>
      </c>
      <c r="D14081" t="s">
        <v>28459</v>
      </c>
      <c r="E14081">
        <v>2023</v>
      </c>
    </row>
    <row r="14082" spans="1:5" ht="17.25" customHeight="1" x14ac:dyDescent="0.2">
      <c r="A14082">
        <v>206838</v>
      </c>
      <c r="B14082" t="s">
        <v>10466</v>
      </c>
      <c r="C14082" t="s">
        <v>16190</v>
      </c>
      <c r="D14082" t="s">
        <v>28460</v>
      </c>
      <c r="E14082">
        <v>2021</v>
      </c>
    </row>
    <row r="14083" spans="1:5" ht="17.25" customHeight="1" x14ac:dyDescent="0.2">
      <c r="A14083">
        <v>206837</v>
      </c>
      <c r="B14083" t="s">
        <v>10466</v>
      </c>
      <c r="C14083" t="s">
        <v>15127</v>
      </c>
      <c r="D14083" t="s">
        <v>28461</v>
      </c>
      <c r="E14083">
        <v>2016</v>
      </c>
    </row>
    <row r="14084" spans="1:5" ht="17.25" customHeight="1" x14ac:dyDescent="0.2">
      <c r="A14084">
        <v>204939</v>
      </c>
      <c r="B14084" t="s">
        <v>9878</v>
      </c>
      <c r="C14084" t="s">
        <v>14803</v>
      </c>
      <c r="D14084">
        <v>77254272</v>
      </c>
      <c r="E14084">
        <v>2022</v>
      </c>
    </row>
    <row r="14085" spans="1:5" ht="17.25" customHeight="1" x14ac:dyDescent="0.2">
      <c r="A14085">
        <v>204932</v>
      </c>
      <c r="B14085" t="s">
        <v>10224</v>
      </c>
      <c r="C14085" t="s">
        <v>13166</v>
      </c>
      <c r="D14085">
        <v>12799027</v>
      </c>
      <c r="E14085">
        <v>2022</v>
      </c>
    </row>
    <row r="14086" spans="1:5" ht="17.25" customHeight="1" x14ac:dyDescent="0.2">
      <c r="A14086">
        <v>204848</v>
      </c>
      <c r="B14086" t="s">
        <v>9878</v>
      </c>
      <c r="C14086" t="s">
        <v>14803</v>
      </c>
      <c r="D14086">
        <v>77254270</v>
      </c>
      <c r="E14086">
        <v>2022</v>
      </c>
    </row>
    <row r="14087" spans="1:5" ht="17.25" customHeight="1" x14ac:dyDescent="0.2">
      <c r="A14087">
        <v>204753</v>
      </c>
      <c r="B14087" t="s">
        <v>10224</v>
      </c>
      <c r="C14087" t="s">
        <v>14803</v>
      </c>
      <c r="D14087">
        <v>77256898</v>
      </c>
      <c r="E14087">
        <v>2022</v>
      </c>
    </row>
    <row r="14088" spans="1:5" ht="17.25" customHeight="1" x14ac:dyDescent="0.2">
      <c r="A14088">
        <v>206555</v>
      </c>
      <c r="B14088" t="s">
        <v>10345</v>
      </c>
      <c r="C14088" t="s">
        <v>13041</v>
      </c>
      <c r="D14088" t="s">
        <v>28462</v>
      </c>
      <c r="E14088">
        <v>2023</v>
      </c>
    </row>
    <row r="14089" spans="1:5" ht="17.25" customHeight="1" x14ac:dyDescent="0.2">
      <c r="A14089">
        <v>206554</v>
      </c>
      <c r="B14089" t="s">
        <v>10345</v>
      </c>
      <c r="C14089" t="s">
        <v>13041</v>
      </c>
      <c r="D14089" t="s">
        <v>28463</v>
      </c>
      <c r="E14089">
        <v>2023</v>
      </c>
    </row>
    <row r="14090" spans="1:5" ht="17.25" customHeight="1" x14ac:dyDescent="0.2">
      <c r="A14090">
        <v>158213</v>
      </c>
      <c r="B14090" t="s">
        <v>9878</v>
      </c>
      <c r="C14090" t="s">
        <v>9886</v>
      </c>
      <c r="D14090">
        <v>73342036</v>
      </c>
      <c r="E14090">
        <v>2011</v>
      </c>
    </row>
    <row r="14091" spans="1:5" ht="17.25" customHeight="1" x14ac:dyDescent="0.2">
      <c r="A14091">
        <v>208852</v>
      </c>
      <c r="B14091" t="s">
        <v>13337</v>
      </c>
      <c r="C14091" t="s">
        <v>22450</v>
      </c>
      <c r="D14091">
        <v>5133402980</v>
      </c>
      <c r="E14091">
        <v>2021</v>
      </c>
    </row>
    <row r="14092" spans="1:5" ht="17.25" customHeight="1" x14ac:dyDescent="0.2">
      <c r="A14092">
        <v>165234</v>
      </c>
      <c r="B14092" t="s">
        <v>11811</v>
      </c>
      <c r="C14092" t="s">
        <v>9385</v>
      </c>
      <c r="D14092">
        <v>44803969</v>
      </c>
      <c r="E14092">
        <v>2013</v>
      </c>
    </row>
    <row r="14093" spans="1:5" ht="17.25" customHeight="1" x14ac:dyDescent="0.2">
      <c r="A14093">
        <v>186960</v>
      </c>
      <c r="B14093" t="s">
        <v>9878</v>
      </c>
      <c r="C14093" t="s">
        <v>14803</v>
      </c>
      <c r="D14093">
        <v>22367401</v>
      </c>
      <c r="E14093">
        <v>2019</v>
      </c>
    </row>
    <row r="14094" spans="1:5" ht="17.25" customHeight="1" x14ac:dyDescent="0.2">
      <c r="A14094">
        <v>142657</v>
      </c>
      <c r="B14094" t="s">
        <v>10466</v>
      </c>
      <c r="C14094" t="s">
        <v>10066</v>
      </c>
      <c r="D14094" t="s">
        <v>17946</v>
      </c>
      <c r="E14094">
        <v>2006</v>
      </c>
    </row>
    <row r="14095" spans="1:5" ht="17.25" customHeight="1" x14ac:dyDescent="0.2">
      <c r="A14095">
        <v>206948</v>
      </c>
      <c r="B14095" t="s">
        <v>9366</v>
      </c>
      <c r="C14095" t="s">
        <v>18036</v>
      </c>
      <c r="D14095">
        <v>2016141068</v>
      </c>
      <c r="E14095">
        <v>2021</v>
      </c>
    </row>
    <row r="14096" spans="1:5" ht="17.25" customHeight="1" x14ac:dyDescent="0.2">
      <c r="A14096">
        <v>206947</v>
      </c>
      <c r="B14096" t="s">
        <v>9366</v>
      </c>
      <c r="C14096" t="s">
        <v>18036</v>
      </c>
      <c r="D14096">
        <v>2016140580</v>
      </c>
      <c r="E14096">
        <v>2020</v>
      </c>
    </row>
    <row r="14097" spans="1:5" ht="17.25" customHeight="1" x14ac:dyDescent="0.2">
      <c r="A14097">
        <v>206815</v>
      </c>
      <c r="B14097" t="s">
        <v>9878</v>
      </c>
      <c r="C14097" t="s">
        <v>14023</v>
      </c>
      <c r="D14097">
        <v>99124234</v>
      </c>
      <c r="E14097">
        <v>2023</v>
      </c>
    </row>
    <row r="14098" spans="1:5" ht="17.25" customHeight="1" x14ac:dyDescent="0.2">
      <c r="A14098">
        <v>206814</v>
      </c>
      <c r="B14098" t="s">
        <v>9878</v>
      </c>
      <c r="C14098" t="s">
        <v>14023</v>
      </c>
      <c r="D14098">
        <v>99112779</v>
      </c>
      <c r="E14098">
        <v>2023</v>
      </c>
    </row>
    <row r="14099" spans="1:5" ht="17.25" customHeight="1" x14ac:dyDescent="0.2">
      <c r="A14099">
        <v>206813</v>
      </c>
      <c r="B14099" t="s">
        <v>9878</v>
      </c>
      <c r="C14099" t="s">
        <v>14023</v>
      </c>
      <c r="D14099">
        <v>99112799</v>
      </c>
      <c r="E14099">
        <v>2023</v>
      </c>
    </row>
    <row r="14100" spans="1:5" ht="17.25" customHeight="1" x14ac:dyDescent="0.2">
      <c r="A14100">
        <v>206812</v>
      </c>
      <c r="B14100" t="s">
        <v>9878</v>
      </c>
      <c r="C14100" t="s">
        <v>14023</v>
      </c>
      <c r="D14100">
        <v>99112786</v>
      </c>
      <c r="E14100">
        <v>2023</v>
      </c>
    </row>
    <row r="14101" spans="1:5" ht="17.25" customHeight="1" x14ac:dyDescent="0.2">
      <c r="A14101">
        <v>206811</v>
      </c>
      <c r="B14101" t="s">
        <v>9878</v>
      </c>
      <c r="C14101" t="s">
        <v>14023</v>
      </c>
      <c r="D14101">
        <v>99124258</v>
      </c>
      <c r="E14101">
        <v>2023</v>
      </c>
    </row>
    <row r="14102" spans="1:5" ht="17.25" customHeight="1" x14ac:dyDescent="0.2">
      <c r="A14102">
        <v>206810</v>
      </c>
      <c r="B14102" t="s">
        <v>9878</v>
      </c>
      <c r="C14102" t="s">
        <v>14023</v>
      </c>
      <c r="D14102">
        <v>99124227</v>
      </c>
      <c r="E14102">
        <v>2023</v>
      </c>
    </row>
    <row r="14103" spans="1:5" ht="17.25" customHeight="1" x14ac:dyDescent="0.2">
      <c r="A14103">
        <v>206809</v>
      </c>
      <c r="B14103" t="s">
        <v>9878</v>
      </c>
      <c r="C14103" t="s">
        <v>14023</v>
      </c>
      <c r="D14103">
        <v>99124225</v>
      </c>
      <c r="E14103">
        <v>2023</v>
      </c>
    </row>
    <row r="14104" spans="1:5" ht="17.25" customHeight="1" x14ac:dyDescent="0.2">
      <c r="A14104">
        <v>206808</v>
      </c>
      <c r="B14104" t="s">
        <v>9878</v>
      </c>
      <c r="C14104" t="s">
        <v>14023</v>
      </c>
      <c r="D14104">
        <v>99112782</v>
      </c>
      <c r="E14104">
        <v>2023</v>
      </c>
    </row>
    <row r="14105" spans="1:5" ht="17.25" customHeight="1" x14ac:dyDescent="0.2">
      <c r="A14105">
        <v>206807</v>
      </c>
      <c r="B14105" t="s">
        <v>9878</v>
      </c>
      <c r="C14105" t="s">
        <v>14023</v>
      </c>
      <c r="D14105">
        <v>99112764</v>
      </c>
      <c r="E14105">
        <v>2023</v>
      </c>
    </row>
    <row r="14106" spans="1:5" ht="17.25" customHeight="1" x14ac:dyDescent="0.2">
      <c r="A14106">
        <v>206467</v>
      </c>
      <c r="B14106" t="s">
        <v>9878</v>
      </c>
      <c r="C14106" t="s">
        <v>22093</v>
      </c>
      <c r="D14106">
        <v>22565734</v>
      </c>
      <c r="E14106">
        <v>2022</v>
      </c>
    </row>
    <row r="14107" spans="1:5" ht="17.25" customHeight="1" x14ac:dyDescent="0.2">
      <c r="A14107">
        <v>206466</v>
      </c>
      <c r="B14107" t="s">
        <v>9878</v>
      </c>
      <c r="C14107" t="s">
        <v>19380</v>
      </c>
      <c r="D14107">
        <v>80374390</v>
      </c>
      <c r="E14107">
        <v>2021</v>
      </c>
    </row>
    <row r="14108" spans="1:5" ht="17.25" customHeight="1" x14ac:dyDescent="0.2">
      <c r="A14108">
        <v>206485</v>
      </c>
      <c r="B14108" t="s">
        <v>9878</v>
      </c>
      <c r="C14108" t="s">
        <v>21522</v>
      </c>
      <c r="D14108">
        <v>80535142</v>
      </c>
      <c r="E14108">
        <v>2023</v>
      </c>
    </row>
    <row r="14109" spans="1:5" ht="17.25" customHeight="1" x14ac:dyDescent="0.2">
      <c r="A14109">
        <v>206484</v>
      </c>
      <c r="B14109" t="s">
        <v>9878</v>
      </c>
      <c r="C14109" t="s">
        <v>21522</v>
      </c>
      <c r="D14109">
        <v>80541458</v>
      </c>
      <c r="E14109">
        <v>2023</v>
      </c>
    </row>
    <row r="14110" spans="1:5" ht="17.25" customHeight="1" x14ac:dyDescent="0.2">
      <c r="A14110">
        <v>206483</v>
      </c>
      <c r="B14110" t="s">
        <v>9878</v>
      </c>
      <c r="C14110" t="s">
        <v>21522</v>
      </c>
      <c r="D14110">
        <v>80541171</v>
      </c>
      <c r="E14110">
        <v>2023</v>
      </c>
    </row>
    <row r="14111" spans="1:5" ht="17.25" customHeight="1" x14ac:dyDescent="0.2">
      <c r="A14111">
        <v>206482</v>
      </c>
      <c r="B14111" t="s">
        <v>9878</v>
      </c>
      <c r="C14111" t="s">
        <v>21522</v>
      </c>
      <c r="D14111">
        <v>80541462</v>
      </c>
      <c r="E14111">
        <v>2023</v>
      </c>
    </row>
    <row r="14112" spans="1:5" ht="17.25" customHeight="1" x14ac:dyDescent="0.2">
      <c r="A14112">
        <v>206481</v>
      </c>
      <c r="B14112" t="s">
        <v>9878</v>
      </c>
      <c r="C14112" t="s">
        <v>21522</v>
      </c>
      <c r="D14112">
        <v>80541459</v>
      </c>
      <c r="E14112">
        <v>2023</v>
      </c>
    </row>
    <row r="14113" spans="1:5" ht="17.25" customHeight="1" x14ac:dyDescent="0.2">
      <c r="A14113">
        <v>206480</v>
      </c>
      <c r="B14113" t="s">
        <v>9878</v>
      </c>
      <c r="C14113" t="s">
        <v>21522</v>
      </c>
      <c r="D14113">
        <v>80537369</v>
      </c>
      <c r="E14113">
        <v>2023</v>
      </c>
    </row>
    <row r="14114" spans="1:5" ht="17.25" customHeight="1" x14ac:dyDescent="0.2">
      <c r="A14114">
        <v>206479</v>
      </c>
      <c r="B14114" t="s">
        <v>9878</v>
      </c>
      <c r="C14114" t="s">
        <v>21522</v>
      </c>
      <c r="D14114">
        <v>80537366</v>
      </c>
      <c r="E14114">
        <v>2023</v>
      </c>
    </row>
    <row r="14115" spans="1:5" ht="17.25" customHeight="1" x14ac:dyDescent="0.2">
      <c r="A14115">
        <v>202030</v>
      </c>
      <c r="B14115" t="s">
        <v>14052</v>
      </c>
      <c r="C14115" t="s">
        <v>14956</v>
      </c>
      <c r="D14115" t="s">
        <v>28464</v>
      </c>
      <c r="E14115">
        <v>2022</v>
      </c>
    </row>
    <row r="14116" spans="1:5" ht="17.25" customHeight="1" x14ac:dyDescent="0.2">
      <c r="A14116">
        <v>206461</v>
      </c>
      <c r="B14116" t="s">
        <v>9414</v>
      </c>
      <c r="C14116" t="s">
        <v>9636</v>
      </c>
      <c r="D14116" t="s">
        <v>28465</v>
      </c>
      <c r="E14116">
        <v>2022</v>
      </c>
    </row>
    <row r="14117" spans="1:5" ht="17.25" customHeight="1" x14ac:dyDescent="0.2">
      <c r="A14117">
        <v>206460</v>
      </c>
      <c r="B14117" t="s">
        <v>9414</v>
      </c>
      <c r="C14117" t="s">
        <v>9636</v>
      </c>
      <c r="D14117" t="s">
        <v>28466</v>
      </c>
      <c r="E14117">
        <v>2022</v>
      </c>
    </row>
    <row r="14118" spans="1:5" ht="17.25" customHeight="1" x14ac:dyDescent="0.2">
      <c r="A14118">
        <v>206459</v>
      </c>
      <c r="B14118" t="s">
        <v>9414</v>
      </c>
      <c r="C14118" t="s">
        <v>9636</v>
      </c>
      <c r="D14118" t="s">
        <v>28467</v>
      </c>
      <c r="E14118">
        <v>2021</v>
      </c>
    </row>
    <row r="14119" spans="1:5" ht="17.25" customHeight="1" x14ac:dyDescent="0.2">
      <c r="A14119">
        <v>206458</v>
      </c>
      <c r="B14119" t="s">
        <v>9414</v>
      </c>
      <c r="C14119" t="s">
        <v>9636</v>
      </c>
      <c r="D14119" t="s">
        <v>28468</v>
      </c>
      <c r="E14119">
        <v>2019</v>
      </c>
    </row>
    <row r="14120" spans="1:5" ht="17.25" customHeight="1" x14ac:dyDescent="0.2">
      <c r="A14120">
        <v>206457</v>
      </c>
      <c r="B14120" t="s">
        <v>9414</v>
      </c>
      <c r="C14120" t="s">
        <v>9636</v>
      </c>
      <c r="D14120" t="s">
        <v>28469</v>
      </c>
      <c r="E14120">
        <v>2019</v>
      </c>
    </row>
    <row r="14121" spans="1:5" ht="17.25" customHeight="1" x14ac:dyDescent="0.2">
      <c r="A14121">
        <v>206456</v>
      </c>
      <c r="B14121" t="s">
        <v>9414</v>
      </c>
      <c r="C14121" t="s">
        <v>9636</v>
      </c>
      <c r="D14121" t="s">
        <v>28470</v>
      </c>
      <c r="E14121">
        <v>2019</v>
      </c>
    </row>
    <row r="14122" spans="1:5" ht="17.25" customHeight="1" x14ac:dyDescent="0.2">
      <c r="A14122">
        <v>206454</v>
      </c>
      <c r="B14122" t="s">
        <v>9414</v>
      </c>
      <c r="C14122" t="s">
        <v>9636</v>
      </c>
      <c r="D14122" t="s">
        <v>28471</v>
      </c>
      <c r="E14122">
        <v>2019</v>
      </c>
    </row>
    <row r="14123" spans="1:5" ht="17.25" customHeight="1" x14ac:dyDescent="0.2">
      <c r="A14123">
        <v>206453</v>
      </c>
      <c r="B14123" t="s">
        <v>9414</v>
      </c>
      <c r="C14123" t="s">
        <v>9636</v>
      </c>
      <c r="D14123" t="s">
        <v>28472</v>
      </c>
      <c r="E14123">
        <v>2019</v>
      </c>
    </row>
    <row r="14124" spans="1:5" ht="17.25" customHeight="1" x14ac:dyDescent="0.2">
      <c r="A14124">
        <v>206551</v>
      </c>
      <c r="B14124" t="s">
        <v>11811</v>
      </c>
      <c r="C14124" t="s">
        <v>9385</v>
      </c>
      <c r="D14124" t="s">
        <v>28473</v>
      </c>
      <c r="E14124">
        <v>2022</v>
      </c>
    </row>
    <row r="14125" spans="1:5" ht="17.25" customHeight="1" x14ac:dyDescent="0.2">
      <c r="A14125">
        <v>206470</v>
      </c>
      <c r="B14125" t="s">
        <v>14861</v>
      </c>
      <c r="C14125" t="s">
        <v>22448</v>
      </c>
      <c r="D14125">
        <v>3120816</v>
      </c>
      <c r="E14125">
        <v>2023</v>
      </c>
    </row>
    <row r="14126" spans="1:5" ht="17.25" customHeight="1" x14ac:dyDescent="0.2">
      <c r="A14126">
        <v>206933</v>
      </c>
      <c r="B14126" t="s">
        <v>10345</v>
      </c>
      <c r="C14126" t="s">
        <v>14903</v>
      </c>
      <c r="D14126" t="s">
        <v>28474</v>
      </c>
      <c r="E14126">
        <v>2022</v>
      </c>
    </row>
    <row r="14127" spans="1:5" ht="17.25" customHeight="1" x14ac:dyDescent="0.2">
      <c r="A14127">
        <v>206932</v>
      </c>
      <c r="B14127" t="s">
        <v>10345</v>
      </c>
      <c r="C14127" t="s">
        <v>14903</v>
      </c>
      <c r="D14127" t="s">
        <v>28475</v>
      </c>
      <c r="E14127">
        <v>2022</v>
      </c>
    </row>
    <row r="14128" spans="1:5" ht="17.25" customHeight="1" x14ac:dyDescent="0.2">
      <c r="A14128">
        <v>206931</v>
      </c>
      <c r="B14128" t="s">
        <v>10345</v>
      </c>
      <c r="C14128" t="s">
        <v>13787</v>
      </c>
      <c r="D14128" t="s">
        <v>28476</v>
      </c>
      <c r="E14128">
        <v>2022</v>
      </c>
    </row>
    <row r="14129" spans="1:5" ht="17.25" customHeight="1" x14ac:dyDescent="0.2">
      <c r="A14129">
        <v>206550</v>
      </c>
      <c r="B14129" t="s">
        <v>10466</v>
      </c>
      <c r="C14129" t="s">
        <v>16203</v>
      </c>
      <c r="D14129" t="s">
        <v>28477</v>
      </c>
      <c r="E14129">
        <v>2023</v>
      </c>
    </row>
    <row r="14130" spans="1:5" ht="17.25" customHeight="1" x14ac:dyDescent="0.2">
      <c r="A14130">
        <v>206549</v>
      </c>
      <c r="B14130" t="s">
        <v>10345</v>
      </c>
      <c r="C14130" t="s">
        <v>14903</v>
      </c>
      <c r="D14130" t="s">
        <v>28478</v>
      </c>
      <c r="E14130">
        <v>2016</v>
      </c>
    </row>
    <row r="14131" spans="1:5" ht="17.25" customHeight="1" x14ac:dyDescent="0.2">
      <c r="A14131">
        <v>206623</v>
      </c>
      <c r="B14131" t="s">
        <v>11811</v>
      </c>
      <c r="C14131" t="s">
        <v>22568</v>
      </c>
      <c r="D14131" t="s">
        <v>28479</v>
      </c>
      <c r="E14131">
        <v>2022</v>
      </c>
    </row>
    <row r="14132" spans="1:5" ht="17.25" customHeight="1" x14ac:dyDescent="0.2">
      <c r="A14132">
        <v>206663</v>
      </c>
      <c r="B14132" t="s">
        <v>11811</v>
      </c>
      <c r="C14132" t="s">
        <v>9385</v>
      </c>
      <c r="D14132" t="s">
        <v>28480</v>
      </c>
      <c r="E14132">
        <v>2018</v>
      </c>
    </row>
    <row r="14133" spans="1:5" ht="17.25" customHeight="1" x14ac:dyDescent="0.2">
      <c r="A14133">
        <v>206878</v>
      </c>
      <c r="B14133" t="s">
        <v>10466</v>
      </c>
      <c r="C14133" t="s">
        <v>16671</v>
      </c>
      <c r="D14133" t="s">
        <v>28481</v>
      </c>
      <c r="E14133">
        <v>2020</v>
      </c>
    </row>
    <row r="14134" spans="1:5" ht="17.25" customHeight="1" x14ac:dyDescent="0.2">
      <c r="A14134">
        <v>187245</v>
      </c>
      <c r="B14134" t="s">
        <v>10466</v>
      </c>
      <c r="C14134" t="s">
        <v>16190</v>
      </c>
      <c r="D14134" t="s">
        <v>28482</v>
      </c>
      <c r="E14134">
        <v>2019</v>
      </c>
    </row>
    <row r="14135" spans="1:5" ht="17.25" customHeight="1" x14ac:dyDescent="0.2">
      <c r="A14135">
        <v>187244</v>
      </c>
      <c r="B14135" t="s">
        <v>10466</v>
      </c>
      <c r="C14135" t="s">
        <v>16490</v>
      </c>
      <c r="D14135" t="s">
        <v>28483</v>
      </c>
      <c r="E14135">
        <v>2018</v>
      </c>
    </row>
    <row r="14136" spans="1:5" ht="17.25" customHeight="1" x14ac:dyDescent="0.2">
      <c r="A14136">
        <v>187078</v>
      </c>
      <c r="B14136" t="s">
        <v>10345</v>
      </c>
      <c r="C14136" t="s">
        <v>28484</v>
      </c>
      <c r="D14136" t="s">
        <v>28485</v>
      </c>
      <c r="E14136">
        <v>2019</v>
      </c>
    </row>
    <row r="14137" spans="1:5" ht="17.25" customHeight="1" x14ac:dyDescent="0.2">
      <c r="A14137">
        <v>186936</v>
      </c>
      <c r="B14137" t="s">
        <v>10345</v>
      </c>
      <c r="C14137" t="s">
        <v>14903</v>
      </c>
      <c r="D14137" t="s">
        <v>28486</v>
      </c>
      <c r="E14137">
        <v>2019</v>
      </c>
    </row>
    <row r="14138" spans="1:5" ht="17.25" customHeight="1" x14ac:dyDescent="0.2">
      <c r="A14138">
        <v>186935</v>
      </c>
      <c r="B14138" t="s">
        <v>10345</v>
      </c>
      <c r="C14138" t="s">
        <v>14903</v>
      </c>
      <c r="D14138" t="s">
        <v>28487</v>
      </c>
      <c r="E14138">
        <v>2019</v>
      </c>
    </row>
    <row r="14139" spans="1:5" ht="17.25" customHeight="1" x14ac:dyDescent="0.2">
      <c r="A14139">
        <v>186934</v>
      </c>
      <c r="B14139" t="s">
        <v>10345</v>
      </c>
      <c r="C14139" t="s">
        <v>14903</v>
      </c>
      <c r="D14139" t="s">
        <v>28488</v>
      </c>
      <c r="E14139">
        <v>2019</v>
      </c>
    </row>
    <row r="14140" spans="1:5" ht="17.25" customHeight="1" x14ac:dyDescent="0.2">
      <c r="A14140">
        <v>206909</v>
      </c>
      <c r="B14140" t="s">
        <v>10466</v>
      </c>
      <c r="C14140" t="s">
        <v>21711</v>
      </c>
      <c r="D14140" t="s">
        <v>28489</v>
      </c>
      <c r="E14140">
        <v>2023</v>
      </c>
    </row>
    <row r="14141" spans="1:5" ht="17.25" customHeight="1" x14ac:dyDescent="0.2">
      <c r="A14141">
        <v>206908</v>
      </c>
      <c r="B14141" t="s">
        <v>10466</v>
      </c>
      <c r="C14141" t="s">
        <v>21711</v>
      </c>
      <c r="D14141" t="s">
        <v>28490</v>
      </c>
      <c r="E14141">
        <v>2023</v>
      </c>
    </row>
    <row r="14142" spans="1:5" ht="17.25" customHeight="1" x14ac:dyDescent="0.2">
      <c r="A14142">
        <v>206907</v>
      </c>
      <c r="B14142" t="s">
        <v>10466</v>
      </c>
      <c r="C14142" t="s">
        <v>21711</v>
      </c>
      <c r="D14142" t="s">
        <v>28491</v>
      </c>
      <c r="E14142">
        <v>2023</v>
      </c>
    </row>
    <row r="14143" spans="1:5" ht="17.25" customHeight="1" x14ac:dyDescent="0.2">
      <c r="A14143">
        <v>207482</v>
      </c>
      <c r="B14143" t="s">
        <v>9414</v>
      </c>
      <c r="C14143" t="s">
        <v>9385</v>
      </c>
      <c r="D14143" t="s">
        <v>28492</v>
      </c>
      <c r="E14143">
        <v>2023</v>
      </c>
    </row>
    <row r="14144" spans="1:5" ht="17.25" customHeight="1" x14ac:dyDescent="0.2">
      <c r="A14144">
        <v>131438</v>
      </c>
      <c r="B14144" t="s">
        <v>9878</v>
      </c>
      <c r="C14144" t="s">
        <v>9980</v>
      </c>
      <c r="D14144">
        <v>46596660</v>
      </c>
      <c r="E14144">
        <v>2006</v>
      </c>
    </row>
    <row r="14145" spans="1:5" ht="17.25" customHeight="1" x14ac:dyDescent="0.2">
      <c r="A14145">
        <v>204834</v>
      </c>
      <c r="B14145" t="s">
        <v>10466</v>
      </c>
      <c r="C14145" t="s">
        <v>25854</v>
      </c>
      <c r="D14145" t="s">
        <v>28493</v>
      </c>
      <c r="E14145">
        <v>2022</v>
      </c>
    </row>
    <row r="14146" spans="1:5" ht="17.25" customHeight="1" x14ac:dyDescent="0.2">
      <c r="A14146">
        <v>188497</v>
      </c>
      <c r="B14146" t="s">
        <v>10345</v>
      </c>
      <c r="C14146" t="s">
        <v>14903</v>
      </c>
      <c r="D14146" t="s">
        <v>28494</v>
      </c>
      <c r="E14146">
        <v>2019</v>
      </c>
    </row>
    <row r="14147" spans="1:5" ht="17.25" customHeight="1" x14ac:dyDescent="0.2">
      <c r="A14147">
        <v>209436</v>
      </c>
      <c r="B14147" t="s">
        <v>10309</v>
      </c>
      <c r="C14147" t="s">
        <v>18027</v>
      </c>
      <c r="D14147" t="s">
        <v>28495</v>
      </c>
      <c r="E14147">
        <v>2021</v>
      </c>
    </row>
    <row r="14148" spans="1:5" ht="17.25" customHeight="1" x14ac:dyDescent="0.2">
      <c r="A14148">
        <v>206729</v>
      </c>
      <c r="B14148" t="s">
        <v>9414</v>
      </c>
      <c r="C14148" t="s">
        <v>9636</v>
      </c>
      <c r="D14148" t="s">
        <v>28496</v>
      </c>
      <c r="E14148">
        <v>2023</v>
      </c>
    </row>
    <row r="14149" spans="1:5" ht="17.25" customHeight="1" x14ac:dyDescent="0.2">
      <c r="A14149">
        <v>207490</v>
      </c>
      <c r="B14149" t="s">
        <v>9414</v>
      </c>
      <c r="C14149" t="s">
        <v>9385</v>
      </c>
      <c r="D14149" t="s">
        <v>28497</v>
      </c>
      <c r="E14149">
        <v>2022</v>
      </c>
    </row>
    <row r="14150" spans="1:5" ht="17.25" customHeight="1" x14ac:dyDescent="0.2">
      <c r="A14150">
        <v>207489</v>
      </c>
      <c r="B14150" t="s">
        <v>9414</v>
      </c>
      <c r="C14150" t="s">
        <v>9385</v>
      </c>
      <c r="D14150" t="s">
        <v>28498</v>
      </c>
      <c r="E14150">
        <v>2022</v>
      </c>
    </row>
    <row r="14151" spans="1:5" ht="17.25" customHeight="1" x14ac:dyDescent="0.2">
      <c r="A14151">
        <v>207488</v>
      </c>
      <c r="B14151" t="s">
        <v>9414</v>
      </c>
      <c r="C14151" t="s">
        <v>9385</v>
      </c>
      <c r="D14151" t="s">
        <v>28499</v>
      </c>
      <c r="E14151">
        <v>2021</v>
      </c>
    </row>
    <row r="14152" spans="1:5" ht="17.25" customHeight="1" x14ac:dyDescent="0.2">
      <c r="A14152">
        <v>207487</v>
      </c>
      <c r="B14152" t="s">
        <v>9414</v>
      </c>
      <c r="C14152" t="s">
        <v>9385</v>
      </c>
      <c r="D14152" t="s">
        <v>28500</v>
      </c>
      <c r="E14152">
        <v>2021</v>
      </c>
    </row>
    <row r="14153" spans="1:5" ht="17.25" customHeight="1" x14ac:dyDescent="0.2">
      <c r="A14153">
        <v>207486</v>
      </c>
      <c r="B14153" t="s">
        <v>9414</v>
      </c>
      <c r="C14153" t="s">
        <v>9385</v>
      </c>
      <c r="D14153" t="s">
        <v>28501</v>
      </c>
      <c r="E14153">
        <v>2021</v>
      </c>
    </row>
    <row r="14154" spans="1:5" ht="17.25" customHeight="1" x14ac:dyDescent="0.2">
      <c r="A14154">
        <v>207485</v>
      </c>
      <c r="B14154" t="s">
        <v>11811</v>
      </c>
      <c r="C14154" t="s">
        <v>9636</v>
      </c>
      <c r="D14154" t="s">
        <v>28502</v>
      </c>
      <c r="E14154">
        <v>2023</v>
      </c>
    </row>
    <row r="14155" spans="1:5" ht="17.25" customHeight="1" x14ac:dyDescent="0.2">
      <c r="A14155">
        <v>207484</v>
      </c>
      <c r="B14155" t="s">
        <v>11811</v>
      </c>
      <c r="C14155" t="s">
        <v>9636</v>
      </c>
      <c r="D14155">
        <v>88110794</v>
      </c>
      <c r="E14155">
        <v>2023</v>
      </c>
    </row>
    <row r="14156" spans="1:5" ht="17.25" customHeight="1" x14ac:dyDescent="0.2">
      <c r="A14156">
        <v>207483</v>
      </c>
      <c r="B14156" t="s">
        <v>11811</v>
      </c>
      <c r="C14156" t="s">
        <v>9636</v>
      </c>
      <c r="D14156">
        <v>88110791</v>
      </c>
      <c r="E14156">
        <v>2023</v>
      </c>
    </row>
    <row r="14157" spans="1:5" ht="17.25" customHeight="1" x14ac:dyDescent="0.2">
      <c r="A14157">
        <v>206764</v>
      </c>
      <c r="B14157" t="s">
        <v>9878</v>
      </c>
      <c r="C14157" t="s">
        <v>13713</v>
      </c>
      <c r="D14157">
        <v>22602213</v>
      </c>
      <c r="E14157">
        <v>2023</v>
      </c>
    </row>
    <row r="14158" spans="1:5" ht="17.25" customHeight="1" x14ac:dyDescent="0.2">
      <c r="A14158">
        <v>206763</v>
      </c>
      <c r="B14158" t="s">
        <v>9878</v>
      </c>
      <c r="C14158" t="s">
        <v>13713</v>
      </c>
      <c r="D14158">
        <v>22609967</v>
      </c>
      <c r="E14158">
        <v>2023</v>
      </c>
    </row>
    <row r="14159" spans="1:5" ht="17.25" customHeight="1" x14ac:dyDescent="0.2">
      <c r="A14159">
        <v>206705</v>
      </c>
      <c r="B14159" t="s">
        <v>13645</v>
      </c>
      <c r="C14159" t="s">
        <v>28503</v>
      </c>
      <c r="D14159" t="s">
        <v>28504</v>
      </c>
      <c r="E14159">
        <v>2023</v>
      </c>
    </row>
    <row r="14160" spans="1:5" ht="17.25" customHeight="1" x14ac:dyDescent="0.2">
      <c r="A14160">
        <v>206762</v>
      </c>
      <c r="B14160" t="s">
        <v>9878</v>
      </c>
      <c r="C14160" t="s">
        <v>13713</v>
      </c>
      <c r="D14160">
        <v>22606106</v>
      </c>
      <c r="E14160">
        <v>2023</v>
      </c>
    </row>
    <row r="14161" spans="1:5" ht="17.25" customHeight="1" x14ac:dyDescent="0.2">
      <c r="A14161">
        <v>206761</v>
      </c>
      <c r="B14161" t="s">
        <v>9878</v>
      </c>
      <c r="C14161" t="s">
        <v>13713</v>
      </c>
      <c r="D14161">
        <v>22606180</v>
      </c>
      <c r="E14161">
        <v>2023</v>
      </c>
    </row>
    <row r="14162" spans="1:5" ht="17.25" customHeight="1" x14ac:dyDescent="0.2">
      <c r="A14162">
        <v>206704</v>
      </c>
      <c r="B14162" t="s">
        <v>13645</v>
      </c>
      <c r="C14162" t="s">
        <v>28503</v>
      </c>
      <c r="D14162" t="s">
        <v>28505</v>
      </c>
      <c r="E14162">
        <v>2023</v>
      </c>
    </row>
    <row r="14163" spans="1:5" ht="17.25" customHeight="1" x14ac:dyDescent="0.2">
      <c r="A14163">
        <v>206760</v>
      </c>
      <c r="B14163" t="s">
        <v>9878</v>
      </c>
      <c r="C14163" t="s">
        <v>13713</v>
      </c>
      <c r="D14163">
        <v>22602173</v>
      </c>
      <c r="E14163">
        <v>2023</v>
      </c>
    </row>
    <row r="14164" spans="1:5" ht="17.25" customHeight="1" x14ac:dyDescent="0.2">
      <c r="A14164">
        <v>206703</v>
      </c>
      <c r="B14164" t="s">
        <v>13645</v>
      </c>
      <c r="C14164" t="s">
        <v>28503</v>
      </c>
      <c r="D14164" t="s">
        <v>28506</v>
      </c>
      <c r="E14164">
        <v>2023</v>
      </c>
    </row>
    <row r="14165" spans="1:5" ht="17.25" customHeight="1" x14ac:dyDescent="0.2">
      <c r="A14165">
        <v>206759</v>
      </c>
      <c r="B14165" t="s">
        <v>9878</v>
      </c>
      <c r="C14165" t="s">
        <v>13713</v>
      </c>
      <c r="D14165">
        <v>22601762</v>
      </c>
      <c r="E14165">
        <v>2023</v>
      </c>
    </row>
    <row r="14166" spans="1:5" ht="17.25" customHeight="1" x14ac:dyDescent="0.2">
      <c r="A14166">
        <v>206702</v>
      </c>
      <c r="B14166" t="s">
        <v>13645</v>
      </c>
      <c r="C14166" t="s">
        <v>28503</v>
      </c>
      <c r="D14166" t="s">
        <v>28507</v>
      </c>
      <c r="E14166">
        <v>2023</v>
      </c>
    </row>
    <row r="14167" spans="1:5" ht="17.25" customHeight="1" x14ac:dyDescent="0.2">
      <c r="A14167">
        <v>206758</v>
      </c>
      <c r="B14167" t="s">
        <v>9878</v>
      </c>
      <c r="C14167" t="s">
        <v>13713</v>
      </c>
      <c r="D14167">
        <v>22603166</v>
      </c>
      <c r="E14167">
        <v>2023</v>
      </c>
    </row>
    <row r="14168" spans="1:5" ht="17.25" customHeight="1" x14ac:dyDescent="0.2">
      <c r="A14168">
        <v>206701</v>
      </c>
      <c r="B14168" t="s">
        <v>13645</v>
      </c>
      <c r="C14168" t="s">
        <v>28503</v>
      </c>
      <c r="D14168" t="s">
        <v>28508</v>
      </c>
      <c r="E14168">
        <v>2023</v>
      </c>
    </row>
    <row r="14169" spans="1:5" ht="17.25" customHeight="1" x14ac:dyDescent="0.2">
      <c r="A14169">
        <v>206757</v>
      </c>
      <c r="B14169" t="s">
        <v>9878</v>
      </c>
      <c r="C14169" t="s">
        <v>13713</v>
      </c>
      <c r="D14169">
        <v>22613040</v>
      </c>
      <c r="E14169">
        <v>2023</v>
      </c>
    </row>
    <row r="14170" spans="1:5" ht="17.25" customHeight="1" x14ac:dyDescent="0.2">
      <c r="A14170">
        <v>206756</v>
      </c>
      <c r="B14170" t="s">
        <v>9878</v>
      </c>
      <c r="C14170" t="s">
        <v>13713</v>
      </c>
      <c r="D14170">
        <v>22613024</v>
      </c>
      <c r="E14170">
        <v>2023</v>
      </c>
    </row>
    <row r="14171" spans="1:5" ht="17.25" customHeight="1" x14ac:dyDescent="0.2">
      <c r="A14171">
        <v>206700</v>
      </c>
      <c r="B14171" t="s">
        <v>13645</v>
      </c>
      <c r="C14171" t="s">
        <v>28503</v>
      </c>
      <c r="D14171" t="s">
        <v>28509</v>
      </c>
      <c r="E14171">
        <v>2023</v>
      </c>
    </row>
    <row r="14172" spans="1:5" ht="17.25" customHeight="1" x14ac:dyDescent="0.2">
      <c r="A14172">
        <v>206699</v>
      </c>
      <c r="B14172" t="s">
        <v>13645</v>
      </c>
      <c r="C14172" t="s">
        <v>28503</v>
      </c>
      <c r="D14172" t="s">
        <v>28510</v>
      </c>
      <c r="E14172">
        <v>2022</v>
      </c>
    </row>
    <row r="14173" spans="1:5" ht="17.25" customHeight="1" x14ac:dyDescent="0.2">
      <c r="A14173">
        <v>206746</v>
      </c>
      <c r="B14173" t="s">
        <v>9366</v>
      </c>
      <c r="C14173" t="s">
        <v>21521</v>
      </c>
      <c r="D14173">
        <v>2016164313</v>
      </c>
      <c r="E14173">
        <v>2023</v>
      </c>
    </row>
    <row r="14174" spans="1:5" ht="17.25" customHeight="1" x14ac:dyDescent="0.2">
      <c r="A14174">
        <v>206745</v>
      </c>
      <c r="B14174" t="s">
        <v>9366</v>
      </c>
      <c r="C14174" t="s">
        <v>21521</v>
      </c>
      <c r="D14174">
        <v>2016164319</v>
      </c>
      <c r="E14174">
        <v>2023</v>
      </c>
    </row>
    <row r="14175" spans="1:5" ht="17.25" customHeight="1" x14ac:dyDescent="0.2">
      <c r="A14175">
        <v>206744</v>
      </c>
      <c r="B14175" t="s">
        <v>9366</v>
      </c>
      <c r="C14175" t="s">
        <v>21521</v>
      </c>
      <c r="D14175">
        <v>2016156052</v>
      </c>
      <c r="E14175">
        <v>2022</v>
      </c>
    </row>
    <row r="14176" spans="1:5" ht="17.25" customHeight="1" x14ac:dyDescent="0.2">
      <c r="A14176">
        <v>206743</v>
      </c>
      <c r="B14176" t="s">
        <v>9366</v>
      </c>
      <c r="C14176" t="s">
        <v>21521</v>
      </c>
      <c r="D14176">
        <v>2016156050</v>
      </c>
      <c r="E14176">
        <v>2022</v>
      </c>
    </row>
    <row r="14177" spans="1:5" ht="17.25" customHeight="1" x14ac:dyDescent="0.2">
      <c r="A14177">
        <v>206752</v>
      </c>
      <c r="B14177" t="s">
        <v>9878</v>
      </c>
      <c r="C14177" t="s">
        <v>16459</v>
      </c>
      <c r="D14177">
        <v>99078789</v>
      </c>
      <c r="E14177">
        <v>2023</v>
      </c>
    </row>
    <row r="14178" spans="1:5" ht="17.25" customHeight="1" x14ac:dyDescent="0.2">
      <c r="A14178">
        <v>206751</v>
      </c>
      <c r="B14178" t="s">
        <v>9878</v>
      </c>
      <c r="C14178" t="s">
        <v>16459</v>
      </c>
      <c r="D14178">
        <v>99107847</v>
      </c>
      <c r="E14178">
        <v>2023</v>
      </c>
    </row>
    <row r="14179" spans="1:5" ht="17.25" customHeight="1" x14ac:dyDescent="0.2">
      <c r="A14179">
        <v>206750</v>
      </c>
      <c r="B14179" t="s">
        <v>9878</v>
      </c>
      <c r="C14179" t="s">
        <v>16459</v>
      </c>
      <c r="D14179">
        <v>22600797</v>
      </c>
      <c r="E14179">
        <v>2023</v>
      </c>
    </row>
    <row r="14180" spans="1:5" ht="17.25" customHeight="1" x14ac:dyDescent="0.2">
      <c r="A14180">
        <v>207521</v>
      </c>
      <c r="B14180" t="s">
        <v>10466</v>
      </c>
      <c r="C14180" t="s">
        <v>16293</v>
      </c>
      <c r="D14180" t="s">
        <v>28511</v>
      </c>
      <c r="E14180">
        <v>2022</v>
      </c>
    </row>
    <row r="14181" spans="1:5" ht="17.25" customHeight="1" x14ac:dyDescent="0.2">
      <c r="A14181">
        <v>206749</v>
      </c>
      <c r="B14181" t="s">
        <v>9878</v>
      </c>
      <c r="C14181" t="s">
        <v>16459</v>
      </c>
      <c r="D14181">
        <v>99147261</v>
      </c>
      <c r="E14181">
        <v>2023</v>
      </c>
    </row>
    <row r="14182" spans="1:5" ht="17.25" customHeight="1" x14ac:dyDescent="0.2">
      <c r="A14182">
        <v>207520</v>
      </c>
      <c r="B14182" t="s">
        <v>10466</v>
      </c>
      <c r="C14182" t="s">
        <v>16293</v>
      </c>
      <c r="D14182" t="s">
        <v>28512</v>
      </c>
      <c r="E14182">
        <v>2022</v>
      </c>
    </row>
    <row r="14183" spans="1:5" ht="17.25" customHeight="1" x14ac:dyDescent="0.2">
      <c r="A14183">
        <v>206748</v>
      </c>
      <c r="B14183" t="s">
        <v>9878</v>
      </c>
      <c r="C14183" t="s">
        <v>16459</v>
      </c>
      <c r="D14183">
        <v>22598283</v>
      </c>
      <c r="E14183">
        <v>2023</v>
      </c>
    </row>
    <row r="14184" spans="1:5" ht="17.25" customHeight="1" x14ac:dyDescent="0.2">
      <c r="A14184">
        <v>206747</v>
      </c>
      <c r="B14184" t="s">
        <v>9878</v>
      </c>
      <c r="C14184" t="s">
        <v>19380</v>
      </c>
      <c r="D14184">
        <v>80496648</v>
      </c>
      <c r="E14184">
        <v>2023</v>
      </c>
    </row>
    <row r="14185" spans="1:5" ht="17.25" customHeight="1" x14ac:dyDescent="0.2">
      <c r="A14185">
        <v>162580</v>
      </c>
      <c r="B14185" t="s">
        <v>9414</v>
      </c>
      <c r="C14185" t="s">
        <v>9636</v>
      </c>
      <c r="D14185">
        <v>77000910</v>
      </c>
      <c r="E14185">
        <v>2012</v>
      </c>
    </row>
    <row r="14186" spans="1:5" ht="17.25" customHeight="1" x14ac:dyDescent="0.2">
      <c r="A14186">
        <v>206755</v>
      </c>
      <c r="B14186" t="s">
        <v>9878</v>
      </c>
      <c r="C14186" t="s">
        <v>23029</v>
      </c>
      <c r="D14186">
        <v>99801292</v>
      </c>
      <c r="E14186">
        <v>2023</v>
      </c>
    </row>
    <row r="14187" spans="1:5" ht="17.25" customHeight="1" x14ac:dyDescent="0.2">
      <c r="A14187">
        <v>206754</v>
      </c>
      <c r="B14187" t="s">
        <v>9878</v>
      </c>
      <c r="C14187" t="s">
        <v>23029</v>
      </c>
      <c r="D14187">
        <v>99801291</v>
      </c>
      <c r="E14187">
        <v>2023</v>
      </c>
    </row>
    <row r="14188" spans="1:5" ht="17.25" customHeight="1" x14ac:dyDescent="0.2">
      <c r="A14188">
        <v>206753</v>
      </c>
      <c r="B14188" t="s">
        <v>16408</v>
      </c>
      <c r="C14188" t="s">
        <v>16409</v>
      </c>
      <c r="D14188" t="s">
        <v>28513</v>
      </c>
      <c r="E14188">
        <v>2022</v>
      </c>
    </row>
    <row r="14189" spans="1:5" ht="17.25" customHeight="1" x14ac:dyDescent="0.2">
      <c r="A14189">
        <v>206866</v>
      </c>
      <c r="B14189" t="s">
        <v>11660</v>
      </c>
      <c r="C14189" t="s">
        <v>28514</v>
      </c>
      <c r="D14189" t="s">
        <v>28515</v>
      </c>
      <c r="E14189">
        <v>2022</v>
      </c>
    </row>
    <row r="14190" spans="1:5" ht="17.25" customHeight="1" x14ac:dyDescent="0.2">
      <c r="A14190">
        <v>206865</v>
      </c>
      <c r="B14190" t="s">
        <v>10466</v>
      </c>
      <c r="C14190" t="s">
        <v>23477</v>
      </c>
      <c r="D14190" t="s">
        <v>28516</v>
      </c>
      <c r="E14190">
        <v>2023</v>
      </c>
    </row>
    <row r="14191" spans="1:5" ht="17.25" customHeight="1" x14ac:dyDescent="0.2">
      <c r="A14191">
        <v>206864</v>
      </c>
      <c r="B14191" t="s">
        <v>10466</v>
      </c>
      <c r="C14191" t="s">
        <v>23477</v>
      </c>
      <c r="D14191" t="s">
        <v>28517</v>
      </c>
      <c r="E14191">
        <v>2023</v>
      </c>
    </row>
    <row r="14192" spans="1:5" ht="17.25" customHeight="1" x14ac:dyDescent="0.2">
      <c r="A14192">
        <v>206501</v>
      </c>
      <c r="B14192" t="s">
        <v>9414</v>
      </c>
      <c r="C14192" t="s">
        <v>9418</v>
      </c>
      <c r="D14192" t="s">
        <v>28518</v>
      </c>
      <c r="E14192">
        <v>2022</v>
      </c>
    </row>
    <row r="14193" spans="1:5" ht="17.25" customHeight="1" x14ac:dyDescent="0.2">
      <c r="A14193">
        <v>208094</v>
      </c>
      <c r="B14193" t="s">
        <v>9878</v>
      </c>
      <c r="C14193" t="s">
        <v>9887</v>
      </c>
      <c r="D14193">
        <v>74805125</v>
      </c>
      <c r="E14193">
        <v>2021</v>
      </c>
    </row>
    <row r="14194" spans="1:5" ht="17.25" customHeight="1" x14ac:dyDescent="0.2">
      <c r="A14194">
        <v>208093</v>
      </c>
      <c r="B14194" t="s">
        <v>9878</v>
      </c>
      <c r="C14194" t="s">
        <v>9887</v>
      </c>
      <c r="D14194">
        <v>74815948</v>
      </c>
      <c r="E14194">
        <v>2021</v>
      </c>
    </row>
    <row r="14195" spans="1:5" ht="17.25" customHeight="1" x14ac:dyDescent="0.2">
      <c r="A14195">
        <v>206505</v>
      </c>
      <c r="B14195" t="s">
        <v>9414</v>
      </c>
      <c r="C14195" t="s">
        <v>9418</v>
      </c>
      <c r="D14195" t="s">
        <v>28519</v>
      </c>
      <c r="E14195">
        <v>2022</v>
      </c>
    </row>
    <row r="14196" spans="1:5" ht="17.25" customHeight="1" x14ac:dyDescent="0.2">
      <c r="A14196">
        <v>206499</v>
      </c>
      <c r="B14196" t="s">
        <v>9414</v>
      </c>
      <c r="C14196" t="s">
        <v>9418</v>
      </c>
      <c r="D14196" t="s">
        <v>28520</v>
      </c>
      <c r="E14196">
        <v>2022</v>
      </c>
    </row>
    <row r="14197" spans="1:5" ht="17.25" customHeight="1" x14ac:dyDescent="0.2">
      <c r="A14197">
        <v>206503</v>
      </c>
      <c r="B14197" t="s">
        <v>9414</v>
      </c>
      <c r="C14197" t="s">
        <v>9418</v>
      </c>
      <c r="D14197" t="s">
        <v>28521</v>
      </c>
      <c r="E14197">
        <v>2022</v>
      </c>
    </row>
    <row r="14198" spans="1:5" ht="17.25" customHeight="1" x14ac:dyDescent="0.2">
      <c r="A14198">
        <v>206548</v>
      </c>
      <c r="B14198" t="s">
        <v>13037</v>
      </c>
      <c r="C14198" t="s">
        <v>23773</v>
      </c>
      <c r="D14198">
        <v>649021</v>
      </c>
      <c r="E14198">
        <v>2020</v>
      </c>
    </row>
    <row r="14199" spans="1:5" ht="17.25" customHeight="1" x14ac:dyDescent="0.2">
      <c r="A14199">
        <v>206489</v>
      </c>
      <c r="B14199" t="s">
        <v>9366</v>
      </c>
      <c r="C14199" t="s">
        <v>17730</v>
      </c>
      <c r="D14199">
        <v>20132261120</v>
      </c>
      <c r="E14199">
        <v>2023</v>
      </c>
    </row>
    <row r="14200" spans="1:5" ht="17.25" customHeight="1" x14ac:dyDescent="0.2">
      <c r="A14200">
        <v>206488</v>
      </c>
      <c r="B14200" t="s">
        <v>9366</v>
      </c>
      <c r="C14200" t="s">
        <v>17730</v>
      </c>
      <c r="D14200">
        <v>20132253344</v>
      </c>
      <c r="E14200">
        <v>2023</v>
      </c>
    </row>
    <row r="14201" spans="1:5" ht="17.25" customHeight="1" x14ac:dyDescent="0.2">
      <c r="A14201">
        <v>155239</v>
      </c>
      <c r="B14201" t="s">
        <v>9414</v>
      </c>
      <c r="C14201" t="s">
        <v>9415</v>
      </c>
      <c r="D14201" t="s">
        <v>9459</v>
      </c>
      <c r="E14201">
        <v>2008</v>
      </c>
    </row>
    <row r="14202" spans="1:5" ht="17.25" customHeight="1" x14ac:dyDescent="0.2">
      <c r="A14202">
        <v>206685</v>
      </c>
      <c r="B14202" t="s">
        <v>10345</v>
      </c>
      <c r="C14202" t="s">
        <v>14895</v>
      </c>
      <c r="D14202" t="s">
        <v>28522</v>
      </c>
      <c r="E14202">
        <v>2022</v>
      </c>
    </row>
    <row r="14203" spans="1:5" ht="17.25" customHeight="1" x14ac:dyDescent="0.2">
      <c r="A14203">
        <v>206684</v>
      </c>
      <c r="B14203" t="s">
        <v>10345</v>
      </c>
      <c r="C14203" t="s">
        <v>14895</v>
      </c>
      <c r="D14203" t="s">
        <v>28523</v>
      </c>
      <c r="E14203">
        <v>2022</v>
      </c>
    </row>
    <row r="14204" spans="1:5" ht="17.25" customHeight="1" x14ac:dyDescent="0.2">
      <c r="A14204">
        <v>206463</v>
      </c>
      <c r="B14204" t="s">
        <v>10466</v>
      </c>
      <c r="C14204" t="s">
        <v>16293</v>
      </c>
      <c r="D14204" t="s">
        <v>28524</v>
      </c>
      <c r="E14204">
        <v>2021</v>
      </c>
    </row>
    <row r="14205" spans="1:5" ht="17.25" customHeight="1" x14ac:dyDescent="0.2">
      <c r="A14205">
        <v>206462</v>
      </c>
      <c r="B14205" t="s">
        <v>10466</v>
      </c>
      <c r="C14205" t="s">
        <v>16293</v>
      </c>
      <c r="D14205" t="s">
        <v>28525</v>
      </c>
      <c r="E14205">
        <v>2021</v>
      </c>
    </row>
    <row r="14206" spans="1:5" ht="17.25" customHeight="1" x14ac:dyDescent="0.2">
      <c r="A14206">
        <v>206561</v>
      </c>
      <c r="B14206" t="s">
        <v>10466</v>
      </c>
      <c r="C14206" t="s">
        <v>21711</v>
      </c>
      <c r="D14206" t="s">
        <v>28526</v>
      </c>
      <c r="E14206">
        <v>2021</v>
      </c>
    </row>
    <row r="14207" spans="1:5" ht="17.25" customHeight="1" x14ac:dyDescent="0.2">
      <c r="A14207">
        <v>206560</v>
      </c>
      <c r="B14207" t="s">
        <v>10466</v>
      </c>
      <c r="C14207" t="s">
        <v>21711</v>
      </c>
      <c r="D14207" t="s">
        <v>28527</v>
      </c>
      <c r="E14207">
        <v>2021</v>
      </c>
    </row>
    <row r="14208" spans="1:5" ht="17.25" customHeight="1" x14ac:dyDescent="0.2">
      <c r="A14208">
        <v>206559</v>
      </c>
      <c r="B14208" t="s">
        <v>10466</v>
      </c>
      <c r="C14208" t="s">
        <v>21711</v>
      </c>
      <c r="D14208" t="s">
        <v>28528</v>
      </c>
      <c r="E14208">
        <v>2021</v>
      </c>
    </row>
    <row r="14209" spans="1:5" ht="17.25" customHeight="1" x14ac:dyDescent="0.2">
      <c r="A14209">
        <v>206558</v>
      </c>
      <c r="B14209" t="s">
        <v>10466</v>
      </c>
      <c r="C14209" t="s">
        <v>21711</v>
      </c>
      <c r="D14209" t="s">
        <v>28529</v>
      </c>
      <c r="E14209">
        <v>2021</v>
      </c>
    </row>
    <row r="14210" spans="1:5" ht="17.25" customHeight="1" x14ac:dyDescent="0.2">
      <c r="A14210">
        <v>206557</v>
      </c>
      <c r="B14210" t="s">
        <v>10466</v>
      </c>
      <c r="C14210" t="s">
        <v>21711</v>
      </c>
      <c r="D14210" t="s">
        <v>28530</v>
      </c>
      <c r="E14210">
        <v>2021</v>
      </c>
    </row>
    <row r="14211" spans="1:5" ht="17.25" customHeight="1" x14ac:dyDescent="0.2">
      <c r="A14211">
        <v>206556</v>
      </c>
      <c r="B14211" t="s">
        <v>10466</v>
      </c>
      <c r="C14211" t="s">
        <v>21711</v>
      </c>
      <c r="D14211" t="s">
        <v>28531</v>
      </c>
      <c r="E14211">
        <v>2021</v>
      </c>
    </row>
    <row r="14212" spans="1:5" ht="17.25" customHeight="1" x14ac:dyDescent="0.2">
      <c r="A14212">
        <v>206487</v>
      </c>
      <c r="B14212" t="s">
        <v>14052</v>
      </c>
      <c r="C14212" t="s">
        <v>21592</v>
      </c>
      <c r="D14212" t="s">
        <v>28532</v>
      </c>
      <c r="E14212">
        <v>2022</v>
      </c>
    </row>
    <row r="14213" spans="1:5" ht="17.25" customHeight="1" x14ac:dyDescent="0.2">
      <c r="A14213">
        <v>206486</v>
      </c>
      <c r="B14213" t="s">
        <v>14052</v>
      </c>
      <c r="C14213" t="s">
        <v>21592</v>
      </c>
      <c r="D14213" t="s">
        <v>28533</v>
      </c>
      <c r="E14213">
        <v>2022</v>
      </c>
    </row>
    <row r="14214" spans="1:5" ht="17.25" customHeight="1" x14ac:dyDescent="0.2">
      <c r="A14214">
        <v>206444</v>
      </c>
      <c r="B14214" t="s">
        <v>10466</v>
      </c>
      <c r="C14214" t="s">
        <v>21711</v>
      </c>
      <c r="D14214" t="s">
        <v>28534</v>
      </c>
      <c r="E14214">
        <v>2020</v>
      </c>
    </row>
    <row r="14215" spans="1:5" ht="17.25" customHeight="1" x14ac:dyDescent="0.2">
      <c r="A14215">
        <v>206443</v>
      </c>
      <c r="B14215" t="s">
        <v>10466</v>
      </c>
      <c r="C14215" t="s">
        <v>21711</v>
      </c>
      <c r="D14215" t="s">
        <v>28535</v>
      </c>
      <c r="E14215">
        <v>2020</v>
      </c>
    </row>
    <row r="14216" spans="1:5" ht="17.25" customHeight="1" x14ac:dyDescent="0.2">
      <c r="A14216">
        <v>206442</v>
      </c>
      <c r="B14216" t="s">
        <v>10466</v>
      </c>
      <c r="C14216" t="s">
        <v>21711</v>
      </c>
      <c r="D14216" t="s">
        <v>28536</v>
      </c>
      <c r="E14216">
        <v>2020</v>
      </c>
    </row>
    <row r="14217" spans="1:5" ht="17.25" customHeight="1" x14ac:dyDescent="0.2">
      <c r="A14217">
        <v>206441</v>
      </c>
      <c r="B14217" t="s">
        <v>10466</v>
      </c>
      <c r="C14217" t="s">
        <v>21711</v>
      </c>
      <c r="D14217" t="s">
        <v>28537</v>
      </c>
      <c r="E14217">
        <v>2020</v>
      </c>
    </row>
    <row r="14218" spans="1:5" ht="17.25" customHeight="1" x14ac:dyDescent="0.2">
      <c r="A14218">
        <v>206381</v>
      </c>
      <c r="B14218" t="s">
        <v>10345</v>
      </c>
      <c r="C14218" t="s">
        <v>13041</v>
      </c>
      <c r="D14218" t="s">
        <v>28538</v>
      </c>
      <c r="E14218">
        <v>2022</v>
      </c>
    </row>
    <row r="14219" spans="1:5" ht="17.25" customHeight="1" x14ac:dyDescent="0.2">
      <c r="A14219">
        <v>206380</v>
      </c>
      <c r="B14219" t="s">
        <v>10345</v>
      </c>
      <c r="C14219" t="s">
        <v>13041</v>
      </c>
      <c r="D14219" t="s">
        <v>28539</v>
      </c>
      <c r="E14219">
        <v>2022</v>
      </c>
    </row>
    <row r="14220" spans="1:5" ht="17.25" customHeight="1" x14ac:dyDescent="0.2">
      <c r="A14220">
        <v>206379</v>
      </c>
      <c r="B14220" t="s">
        <v>10345</v>
      </c>
      <c r="C14220" t="s">
        <v>13041</v>
      </c>
      <c r="D14220" t="s">
        <v>28540</v>
      </c>
      <c r="E14220">
        <v>2022</v>
      </c>
    </row>
    <row r="14221" spans="1:5" ht="17.25" customHeight="1" x14ac:dyDescent="0.2">
      <c r="A14221">
        <v>206378</v>
      </c>
      <c r="B14221" t="s">
        <v>10345</v>
      </c>
      <c r="C14221" t="s">
        <v>13041</v>
      </c>
      <c r="D14221" t="s">
        <v>28541</v>
      </c>
      <c r="E14221">
        <v>2022</v>
      </c>
    </row>
    <row r="14222" spans="1:5" ht="17.25" customHeight="1" x14ac:dyDescent="0.2">
      <c r="A14222">
        <v>206377</v>
      </c>
      <c r="B14222" t="s">
        <v>10345</v>
      </c>
      <c r="C14222" t="s">
        <v>13041</v>
      </c>
      <c r="D14222" t="s">
        <v>28542</v>
      </c>
      <c r="E14222">
        <v>2022</v>
      </c>
    </row>
    <row r="14223" spans="1:5" ht="17.25" customHeight="1" x14ac:dyDescent="0.2">
      <c r="A14223">
        <v>206446</v>
      </c>
      <c r="B14223" t="s">
        <v>10466</v>
      </c>
      <c r="C14223" t="s">
        <v>14122</v>
      </c>
      <c r="D14223" t="s">
        <v>28543</v>
      </c>
      <c r="E14223">
        <v>2022</v>
      </c>
    </row>
    <row r="14224" spans="1:5" ht="17.25" customHeight="1" x14ac:dyDescent="0.2">
      <c r="A14224">
        <v>206445</v>
      </c>
      <c r="B14224" t="s">
        <v>10466</v>
      </c>
      <c r="C14224" t="s">
        <v>14122</v>
      </c>
      <c r="D14224" t="s">
        <v>28544</v>
      </c>
      <c r="E14224">
        <v>2022</v>
      </c>
    </row>
    <row r="14225" spans="1:5" ht="17.25" customHeight="1" x14ac:dyDescent="0.2">
      <c r="A14225">
        <v>206516</v>
      </c>
      <c r="B14225" t="s">
        <v>9878</v>
      </c>
      <c r="C14225" t="s">
        <v>19303</v>
      </c>
      <c r="D14225">
        <v>99029809</v>
      </c>
      <c r="E14225">
        <v>2022</v>
      </c>
    </row>
    <row r="14226" spans="1:5" ht="17.25" customHeight="1" x14ac:dyDescent="0.2">
      <c r="A14226">
        <v>206515</v>
      </c>
      <c r="B14226" t="s">
        <v>11811</v>
      </c>
      <c r="C14226" t="s">
        <v>27332</v>
      </c>
      <c r="D14226" t="s">
        <v>28545</v>
      </c>
      <c r="E14226">
        <v>2021</v>
      </c>
    </row>
    <row r="14227" spans="1:5" ht="17.25" customHeight="1" x14ac:dyDescent="0.2">
      <c r="A14227">
        <v>206514</v>
      </c>
      <c r="B14227" t="s">
        <v>10466</v>
      </c>
      <c r="C14227" t="s">
        <v>16293</v>
      </c>
      <c r="D14227" t="s">
        <v>28546</v>
      </c>
      <c r="E14227">
        <v>2023</v>
      </c>
    </row>
    <row r="14228" spans="1:5" ht="17.25" customHeight="1" x14ac:dyDescent="0.2">
      <c r="A14228">
        <v>206513</v>
      </c>
      <c r="B14228" t="s">
        <v>10466</v>
      </c>
      <c r="C14228" t="s">
        <v>16293</v>
      </c>
      <c r="D14228" t="s">
        <v>28547</v>
      </c>
      <c r="E14228">
        <v>2023</v>
      </c>
    </row>
    <row r="14229" spans="1:5" ht="17.25" customHeight="1" x14ac:dyDescent="0.2">
      <c r="A14229">
        <v>206512</v>
      </c>
      <c r="B14229" t="s">
        <v>10466</v>
      </c>
      <c r="C14229" t="s">
        <v>16293</v>
      </c>
      <c r="D14229" t="s">
        <v>28548</v>
      </c>
      <c r="E14229">
        <v>2023</v>
      </c>
    </row>
    <row r="14230" spans="1:5" ht="17.25" customHeight="1" x14ac:dyDescent="0.2">
      <c r="A14230">
        <v>206511</v>
      </c>
      <c r="B14230" t="s">
        <v>10466</v>
      </c>
      <c r="C14230" t="s">
        <v>16365</v>
      </c>
      <c r="D14230" t="s">
        <v>28549</v>
      </c>
      <c r="E14230">
        <v>2023</v>
      </c>
    </row>
    <row r="14231" spans="1:5" ht="17.25" customHeight="1" x14ac:dyDescent="0.2">
      <c r="A14231">
        <v>206510</v>
      </c>
      <c r="B14231" t="s">
        <v>10224</v>
      </c>
      <c r="C14231" t="s">
        <v>12728</v>
      </c>
      <c r="D14231">
        <v>13009788</v>
      </c>
      <c r="E14231">
        <v>2023</v>
      </c>
    </row>
    <row r="14232" spans="1:5" ht="17.25" customHeight="1" x14ac:dyDescent="0.2">
      <c r="A14232">
        <v>152589</v>
      </c>
      <c r="B14232" t="s">
        <v>9878</v>
      </c>
      <c r="C14232" t="s">
        <v>9921</v>
      </c>
      <c r="D14232">
        <v>73083064</v>
      </c>
      <c r="E14232">
        <v>2010</v>
      </c>
    </row>
    <row r="14233" spans="1:5" ht="17.25" customHeight="1" x14ac:dyDescent="0.2">
      <c r="A14233">
        <v>165232</v>
      </c>
      <c r="B14233" t="s">
        <v>11811</v>
      </c>
      <c r="C14233" t="s">
        <v>9385</v>
      </c>
      <c r="D14233">
        <v>44803575</v>
      </c>
      <c r="E14233">
        <v>2013</v>
      </c>
    </row>
    <row r="14234" spans="1:5" ht="17.25" customHeight="1" x14ac:dyDescent="0.2">
      <c r="A14234">
        <v>208328</v>
      </c>
      <c r="B14234" t="s">
        <v>10310</v>
      </c>
      <c r="C14234" t="s">
        <v>22034</v>
      </c>
      <c r="D14234" t="s">
        <v>28550</v>
      </c>
      <c r="E14234">
        <v>2022</v>
      </c>
    </row>
    <row r="14235" spans="1:5" ht="17.25" customHeight="1" x14ac:dyDescent="0.2">
      <c r="A14235">
        <v>176289</v>
      </c>
      <c r="B14235" t="s">
        <v>9878</v>
      </c>
      <c r="C14235" t="s">
        <v>17739</v>
      </c>
      <c r="D14235">
        <v>73886653</v>
      </c>
      <c r="E14235">
        <v>2015</v>
      </c>
    </row>
    <row r="14236" spans="1:5" ht="17.25" customHeight="1" x14ac:dyDescent="0.2">
      <c r="A14236">
        <v>158794</v>
      </c>
      <c r="B14236" t="s">
        <v>9878</v>
      </c>
      <c r="C14236" t="s">
        <v>9967</v>
      </c>
      <c r="D14236">
        <v>73028005</v>
      </c>
      <c r="E14236">
        <v>2009</v>
      </c>
    </row>
    <row r="14237" spans="1:5" ht="17.25" customHeight="1" x14ac:dyDescent="0.2">
      <c r="A14237">
        <v>158181</v>
      </c>
      <c r="B14237" t="s">
        <v>9878</v>
      </c>
      <c r="C14237" t="s">
        <v>9887</v>
      </c>
      <c r="D14237">
        <v>73084034</v>
      </c>
      <c r="E14237">
        <v>2010</v>
      </c>
    </row>
    <row r="14238" spans="1:5" ht="17.25" customHeight="1" x14ac:dyDescent="0.2">
      <c r="A14238">
        <v>133014</v>
      </c>
      <c r="B14238" t="s">
        <v>9878</v>
      </c>
      <c r="C14238" t="s">
        <v>9893</v>
      </c>
      <c r="D14238">
        <v>46603544</v>
      </c>
      <c r="E14238">
        <v>2006</v>
      </c>
    </row>
    <row r="14239" spans="1:5" ht="17.25" customHeight="1" x14ac:dyDescent="0.2">
      <c r="A14239">
        <v>206406</v>
      </c>
      <c r="B14239" t="s">
        <v>9878</v>
      </c>
      <c r="C14239" t="s">
        <v>28551</v>
      </c>
      <c r="D14239">
        <v>76583340</v>
      </c>
      <c r="E14239">
        <v>2019</v>
      </c>
    </row>
    <row r="14240" spans="1:5" ht="17.25" customHeight="1" x14ac:dyDescent="0.2">
      <c r="A14240">
        <v>206405</v>
      </c>
      <c r="B14240" t="s">
        <v>9878</v>
      </c>
      <c r="C14240" t="s">
        <v>28551</v>
      </c>
      <c r="D14240">
        <v>76167157</v>
      </c>
      <c r="E14240">
        <v>2019</v>
      </c>
    </row>
    <row r="14241" spans="1:5" ht="17.25" customHeight="1" x14ac:dyDescent="0.2">
      <c r="A14241">
        <v>206404</v>
      </c>
      <c r="B14241" t="s">
        <v>9878</v>
      </c>
      <c r="C14241" t="s">
        <v>28551</v>
      </c>
      <c r="D14241">
        <v>76583341</v>
      </c>
      <c r="E14241">
        <v>2019</v>
      </c>
    </row>
    <row r="14242" spans="1:5" ht="17.25" customHeight="1" x14ac:dyDescent="0.2">
      <c r="A14242">
        <v>206403</v>
      </c>
      <c r="B14242" t="s">
        <v>9878</v>
      </c>
      <c r="C14242" t="s">
        <v>28551</v>
      </c>
      <c r="D14242">
        <v>76583845</v>
      </c>
      <c r="E14242">
        <v>2019</v>
      </c>
    </row>
    <row r="14243" spans="1:5" ht="17.25" customHeight="1" x14ac:dyDescent="0.2">
      <c r="A14243">
        <v>206402</v>
      </c>
      <c r="B14243" t="s">
        <v>9878</v>
      </c>
      <c r="C14243" t="s">
        <v>28551</v>
      </c>
      <c r="D14243">
        <v>76127760</v>
      </c>
      <c r="E14243">
        <v>2019</v>
      </c>
    </row>
    <row r="14244" spans="1:5" ht="17.25" customHeight="1" x14ac:dyDescent="0.2">
      <c r="A14244">
        <v>206401</v>
      </c>
      <c r="B14244" t="s">
        <v>9878</v>
      </c>
      <c r="C14244" t="s">
        <v>28551</v>
      </c>
      <c r="D14244">
        <v>76167159</v>
      </c>
      <c r="E14244">
        <v>2019</v>
      </c>
    </row>
    <row r="14245" spans="1:5" ht="17.25" customHeight="1" x14ac:dyDescent="0.2">
      <c r="A14245">
        <v>206400</v>
      </c>
      <c r="B14245" t="s">
        <v>9878</v>
      </c>
      <c r="C14245" t="s">
        <v>28551</v>
      </c>
      <c r="D14245">
        <v>76150899</v>
      </c>
      <c r="E14245">
        <v>2019</v>
      </c>
    </row>
    <row r="14246" spans="1:5" ht="17.25" customHeight="1" x14ac:dyDescent="0.2">
      <c r="A14246">
        <v>206376</v>
      </c>
      <c r="B14246" t="s">
        <v>9366</v>
      </c>
      <c r="C14246" t="s">
        <v>17730</v>
      </c>
      <c r="D14246">
        <v>20132242392</v>
      </c>
      <c r="E14246">
        <v>2022</v>
      </c>
    </row>
    <row r="14247" spans="1:5" ht="17.25" customHeight="1" x14ac:dyDescent="0.2">
      <c r="A14247">
        <v>206375</v>
      </c>
      <c r="B14247" t="s">
        <v>9366</v>
      </c>
      <c r="C14247" t="s">
        <v>17730</v>
      </c>
      <c r="D14247">
        <v>20132242380</v>
      </c>
      <c r="E14247">
        <v>2022</v>
      </c>
    </row>
    <row r="14248" spans="1:5" ht="17.25" customHeight="1" x14ac:dyDescent="0.2">
      <c r="A14248">
        <v>206374</v>
      </c>
      <c r="B14248" t="s">
        <v>9366</v>
      </c>
      <c r="C14248" t="s">
        <v>17730</v>
      </c>
      <c r="D14248">
        <v>20132250757</v>
      </c>
      <c r="E14248">
        <v>2022</v>
      </c>
    </row>
    <row r="14249" spans="1:5" ht="17.25" customHeight="1" x14ac:dyDescent="0.2">
      <c r="A14249">
        <v>206373</v>
      </c>
      <c r="B14249" t="s">
        <v>9366</v>
      </c>
      <c r="C14249" t="s">
        <v>17730</v>
      </c>
      <c r="D14249">
        <v>20132250749</v>
      </c>
      <c r="E14249">
        <v>2022</v>
      </c>
    </row>
    <row r="14250" spans="1:5" ht="17.25" customHeight="1" x14ac:dyDescent="0.2">
      <c r="A14250">
        <v>206372</v>
      </c>
      <c r="B14250" t="s">
        <v>9366</v>
      </c>
      <c r="C14250" t="s">
        <v>17730</v>
      </c>
      <c r="D14250">
        <v>20132241594</v>
      </c>
      <c r="E14250">
        <v>2022</v>
      </c>
    </row>
    <row r="14251" spans="1:5" ht="17.25" customHeight="1" x14ac:dyDescent="0.2">
      <c r="A14251">
        <v>206371</v>
      </c>
      <c r="B14251" t="s">
        <v>9366</v>
      </c>
      <c r="C14251" t="s">
        <v>17730</v>
      </c>
      <c r="D14251">
        <v>20132242280</v>
      </c>
      <c r="E14251">
        <v>2022</v>
      </c>
    </row>
    <row r="14252" spans="1:5" ht="17.25" customHeight="1" x14ac:dyDescent="0.2">
      <c r="A14252">
        <v>206370</v>
      </c>
      <c r="B14252" t="s">
        <v>9366</v>
      </c>
      <c r="C14252" t="s">
        <v>17730</v>
      </c>
      <c r="D14252">
        <v>20132242379</v>
      </c>
      <c r="E14252">
        <v>2022</v>
      </c>
    </row>
    <row r="14253" spans="1:5" ht="17.25" customHeight="1" x14ac:dyDescent="0.2">
      <c r="A14253">
        <v>206369</v>
      </c>
      <c r="B14253" t="s">
        <v>9366</v>
      </c>
      <c r="C14253" t="s">
        <v>17730</v>
      </c>
      <c r="D14253">
        <v>20132242378</v>
      </c>
      <c r="E14253">
        <v>2022</v>
      </c>
    </row>
    <row r="14254" spans="1:5" ht="17.25" customHeight="1" x14ac:dyDescent="0.2">
      <c r="A14254">
        <v>206368</v>
      </c>
      <c r="B14254" t="s">
        <v>9366</v>
      </c>
      <c r="C14254" t="s">
        <v>17730</v>
      </c>
      <c r="D14254">
        <v>20132235693</v>
      </c>
      <c r="E14254">
        <v>2022</v>
      </c>
    </row>
    <row r="14255" spans="1:5" ht="17.25" customHeight="1" x14ac:dyDescent="0.2">
      <c r="A14255">
        <v>206360</v>
      </c>
      <c r="B14255" t="s">
        <v>9878</v>
      </c>
      <c r="C14255" t="s">
        <v>19380</v>
      </c>
      <c r="D14255">
        <v>80448020</v>
      </c>
      <c r="E14255">
        <v>2022</v>
      </c>
    </row>
    <row r="14256" spans="1:5" ht="17.25" customHeight="1" x14ac:dyDescent="0.2">
      <c r="A14256">
        <v>187815</v>
      </c>
      <c r="B14256" t="s">
        <v>11811</v>
      </c>
      <c r="C14256" t="s">
        <v>9636</v>
      </c>
      <c r="D14256">
        <v>88111047</v>
      </c>
      <c r="E14256">
        <v>2023</v>
      </c>
    </row>
    <row r="14257" spans="1:5" ht="17.25" customHeight="1" x14ac:dyDescent="0.2">
      <c r="A14257">
        <v>206387</v>
      </c>
      <c r="B14257" t="s">
        <v>10466</v>
      </c>
      <c r="C14257" t="s">
        <v>21526</v>
      </c>
      <c r="D14257" t="s">
        <v>28552</v>
      </c>
      <c r="E14257">
        <v>2022</v>
      </c>
    </row>
    <row r="14258" spans="1:5" ht="17.25" customHeight="1" x14ac:dyDescent="0.2">
      <c r="A14258">
        <v>206386</v>
      </c>
      <c r="B14258" t="s">
        <v>10466</v>
      </c>
      <c r="C14258" t="s">
        <v>21526</v>
      </c>
      <c r="D14258" t="s">
        <v>28553</v>
      </c>
      <c r="E14258">
        <v>2022</v>
      </c>
    </row>
    <row r="14259" spans="1:5" ht="17.25" customHeight="1" x14ac:dyDescent="0.2">
      <c r="A14259">
        <v>206385</v>
      </c>
      <c r="B14259" t="s">
        <v>10466</v>
      </c>
      <c r="C14259" t="s">
        <v>21526</v>
      </c>
      <c r="D14259" t="s">
        <v>28554</v>
      </c>
      <c r="E14259">
        <v>2022</v>
      </c>
    </row>
    <row r="14260" spans="1:5" ht="17.25" customHeight="1" x14ac:dyDescent="0.2">
      <c r="A14260">
        <v>206384</v>
      </c>
      <c r="B14260" t="s">
        <v>10466</v>
      </c>
      <c r="C14260" t="s">
        <v>21526</v>
      </c>
      <c r="D14260" t="s">
        <v>28555</v>
      </c>
      <c r="E14260">
        <v>2022</v>
      </c>
    </row>
    <row r="14261" spans="1:5" ht="17.25" customHeight="1" x14ac:dyDescent="0.2">
      <c r="A14261">
        <v>191176</v>
      </c>
      <c r="B14261" t="s">
        <v>9414</v>
      </c>
      <c r="C14261" t="s">
        <v>9401</v>
      </c>
      <c r="D14261" t="s">
        <v>28556</v>
      </c>
      <c r="E14261">
        <v>2017</v>
      </c>
    </row>
    <row r="14262" spans="1:5" ht="17.25" customHeight="1" x14ac:dyDescent="0.2">
      <c r="A14262">
        <v>148979</v>
      </c>
      <c r="B14262" t="s">
        <v>12040</v>
      </c>
      <c r="C14262" t="s">
        <v>10336</v>
      </c>
      <c r="D14262" t="s">
        <v>28557</v>
      </c>
      <c r="E14262">
        <v>2009</v>
      </c>
    </row>
    <row r="14263" spans="1:5" ht="17.25" customHeight="1" x14ac:dyDescent="0.2">
      <c r="A14263">
        <v>170386</v>
      </c>
      <c r="B14263" t="s">
        <v>11811</v>
      </c>
      <c r="C14263" t="s">
        <v>9636</v>
      </c>
      <c r="D14263">
        <v>77001026</v>
      </c>
      <c r="E14263">
        <v>2013</v>
      </c>
    </row>
    <row r="14264" spans="1:5" ht="17.25" customHeight="1" x14ac:dyDescent="0.2">
      <c r="A14264">
        <v>206393</v>
      </c>
      <c r="B14264" t="s">
        <v>9414</v>
      </c>
      <c r="C14264" t="s">
        <v>9635</v>
      </c>
      <c r="D14264" t="s">
        <v>28558</v>
      </c>
      <c r="E14264">
        <v>2021</v>
      </c>
    </row>
    <row r="14265" spans="1:5" ht="17.25" customHeight="1" x14ac:dyDescent="0.2">
      <c r="A14265">
        <v>206664</v>
      </c>
      <c r="B14265" t="s">
        <v>10224</v>
      </c>
      <c r="C14265" t="s">
        <v>13332</v>
      </c>
      <c r="D14265">
        <v>9208933</v>
      </c>
      <c r="E14265">
        <v>2019</v>
      </c>
    </row>
    <row r="14266" spans="1:5" ht="17.25" customHeight="1" x14ac:dyDescent="0.2">
      <c r="A14266">
        <v>206648</v>
      </c>
      <c r="B14266" t="s">
        <v>10309</v>
      </c>
      <c r="C14266" t="s">
        <v>18027</v>
      </c>
      <c r="D14266" t="s">
        <v>28559</v>
      </c>
      <c r="E14266">
        <v>2019</v>
      </c>
    </row>
    <row r="14267" spans="1:5" ht="17.25" customHeight="1" x14ac:dyDescent="0.2">
      <c r="A14267">
        <v>207769</v>
      </c>
      <c r="B14267" t="s">
        <v>10224</v>
      </c>
      <c r="C14267" t="s">
        <v>12537</v>
      </c>
      <c r="D14267">
        <v>12351790</v>
      </c>
      <c r="E14267">
        <v>2019</v>
      </c>
    </row>
    <row r="14268" spans="1:5" ht="17.25" customHeight="1" x14ac:dyDescent="0.2">
      <c r="A14268">
        <v>165235</v>
      </c>
      <c r="B14268" t="s">
        <v>11811</v>
      </c>
      <c r="C14268" t="s">
        <v>9385</v>
      </c>
      <c r="D14268">
        <v>44804051</v>
      </c>
      <c r="E14268">
        <v>2013</v>
      </c>
    </row>
    <row r="14269" spans="1:5" ht="17.25" customHeight="1" x14ac:dyDescent="0.2">
      <c r="A14269">
        <v>170396</v>
      </c>
      <c r="B14269" t="s">
        <v>11811</v>
      </c>
      <c r="C14269" t="s">
        <v>9636</v>
      </c>
      <c r="D14269">
        <v>77001334</v>
      </c>
      <c r="E14269">
        <v>2013</v>
      </c>
    </row>
    <row r="14270" spans="1:5" ht="17.25" customHeight="1" x14ac:dyDescent="0.2">
      <c r="A14270">
        <v>163003</v>
      </c>
      <c r="B14270" t="s">
        <v>9878</v>
      </c>
      <c r="C14270" t="s">
        <v>9886</v>
      </c>
      <c r="D14270">
        <v>73487927</v>
      </c>
      <c r="E14270">
        <v>2012</v>
      </c>
    </row>
    <row r="14271" spans="1:5" ht="17.25" customHeight="1" x14ac:dyDescent="0.2">
      <c r="A14271">
        <v>206362</v>
      </c>
      <c r="B14271" t="s">
        <v>10345</v>
      </c>
      <c r="C14271" t="s">
        <v>14903</v>
      </c>
      <c r="D14271" t="s">
        <v>28560</v>
      </c>
      <c r="E14271">
        <v>2022</v>
      </c>
    </row>
    <row r="14272" spans="1:5" ht="17.25" customHeight="1" x14ac:dyDescent="0.2">
      <c r="A14272">
        <v>206382</v>
      </c>
      <c r="B14272" t="s">
        <v>13337</v>
      </c>
      <c r="C14272" t="s">
        <v>24516</v>
      </c>
      <c r="D14272">
        <v>5206903640</v>
      </c>
      <c r="E14272">
        <v>2022</v>
      </c>
    </row>
    <row r="14273" spans="1:5" ht="17.25" customHeight="1" x14ac:dyDescent="0.2">
      <c r="A14273">
        <v>157436</v>
      </c>
      <c r="B14273" t="s">
        <v>10092</v>
      </c>
      <c r="C14273" t="s">
        <v>10080</v>
      </c>
      <c r="D14273" t="s">
        <v>10144</v>
      </c>
      <c r="E14273">
        <v>2011</v>
      </c>
    </row>
    <row r="14274" spans="1:5" ht="17.25" customHeight="1" x14ac:dyDescent="0.2">
      <c r="A14274">
        <v>207481</v>
      </c>
      <c r="B14274" t="s">
        <v>9414</v>
      </c>
      <c r="C14274" t="s">
        <v>21511</v>
      </c>
      <c r="D14274" t="s">
        <v>28561</v>
      </c>
      <c r="E14274">
        <v>2023</v>
      </c>
    </row>
    <row r="14275" spans="1:5" ht="17.25" customHeight="1" x14ac:dyDescent="0.2">
      <c r="A14275">
        <v>207480</v>
      </c>
      <c r="B14275" t="s">
        <v>9414</v>
      </c>
      <c r="C14275" t="s">
        <v>21511</v>
      </c>
      <c r="D14275" t="s">
        <v>28562</v>
      </c>
      <c r="E14275">
        <v>2023</v>
      </c>
    </row>
    <row r="14276" spans="1:5" ht="17.25" customHeight="1" x14ac:dyDescent="0.2">
      <c r="A14276">
        <v>206392</v>
      </c>
      <c r="B14276" t="s">
        <v>10224</v>
      </c>
      <c r="C14276" t="s">
        <v>13782</v>
      </c>
      <c r="D14276">
        <v>12756680</v>
      </c>
      <c r="E14276">
        <v>2021</v>
      </c>
    </row>
    <row r="14277" spans="1:5" ht="17.25" customHeight="1" x14ac:dyDescent="0.2">
      <c r="A14277">
        <v>206284</v>
      </c>
      <c r="B14277" t="s">
        <v>10345</v>
      </c>
      <c r="C14277" t="s">
        <v>14903</v>
      </c>
      <c r="D14277" t="s">
        <v>28563</v>
      </c>
      <c r="E14277">
        <v>2023</v>
      </c>
    </row>
    <row r="14278" spans="1:5" ht="17.25" customHeight="1" x14ac:dyDescent="0.2">
      <c r="A14278">
        <v>206283</v>
      </c>
      <c r="B14278" t="s">
        <v>10345</v>
      </c>
      <c r="C14278" t="s">
        <v>14903</v>
      </c>
      <c r="D14278" t="s">
        <v>28564</v>
      </c>
      <c r="E14278">
        <v>2023</v>
      </c>
    </row>
    <row r="14279" spans="1:5" ht="17.25" customHeight="1" x14ac:dyDescent="0.2">
      <c r="A14279">
        <v>206282</v>
      </c>
      <c r="B14279" t="s">
        <v>10345</v>
      </c>
      <c r="C14279" t="s">
        <v>14903</v>
      </c>
      <c r="D14279" t="s">
        <v>28565</v>
      </c>
      <c r="E14279">
        <v>2022</v>
      </c>
    </row>
    <row r="14280" spans="1:5" ht="17.25" customHeight="1" x14ac:dyDescent="0.2">
      <c r="A14280">
        <v>206281</v>
      </c>
      <c r="B14280" t="s">
        <v>10345</v>
      </c>
      <c r="C14280" t="s">
        <v>14903</v>
      </c>
      <c r="D14280" t="s">
        <v>28566</v>
      </c>
      <c r="E14280">
        <v>2022</v>
      </c>
    </row>
    <row r="14281" spans="1:5" ht="17.25" customHeight="1" x14ac:dyDescent="0.2">
      <c r="A14281">
        <v>206280</v>
      </c>
      <c r="B14281" t="s">
        <v>10345</v>
      </c>
      <c r="C14281" t="s">
        <v>14903</v>
      </c>
      <c r="D14281" t="s">
        <v>28567</v>
      </c>
      <c r="E14281">
        <v>2022</v>
      </c>
    </row>
    <row r="14282" spans="1:5" ht="17.25" customHeight="1" x14ac:dyDescent="0.2">
      <c r="A14282">
        <v>206279</v>
      </c>
      <c r="B14282" t="s">
        <v>10345</v>
      </c>
      <c r="C14282" t="s">
        <v>14903</v>
      </c>
      <c r="D14282" t="s">
        <v>28568</v>
      </c>
      <c r="E14282">
        <v>2022</v>
      </c>
    </row>
    <row r="14283" spans="1:5" ht="17.25" customHeight="1" x14ac:dyDescent="0.2">
      <c r="A14283">
        <v>206301</v>
      </c>
      <c r="B14283" t="s">
        <v>10345</v>
      </c>
      <c r="C14283" t="s">
        <v>13787</v>
      </c>
      <c r="D14283" t="s">
        <v>28569</v>
      </c>
      <c r="E14283">
        <v>2023</v>
      </c>
    </row>
    <row r="14284" spans="1:5" ht="17.25" customHeight="1" x14ac:dyDescent="0.2">
      <c r="A14284">
        <v>206300</v>
      </c>
      <c r="B14284" t="s">
        <v>10345</v>
      </c>
      <c r="C14284" t="s">
        <v>13787</v>
      </c>
      <c r="D14284" t="s">
        <v>28570</v>
      </c>
      <c r="E14284">
        <v>2023</v>
      </c>
    </row>
    <row r="14285" spans="1:5" ht="17.25" customHeight="1" x14ac:dyDescent="0.2">
      <c r="A14285">
        <v>206299</v>
      </c>
      <c r="B14285" t="s">
        <v>10345</v>
      </c>
      <c r="C14285" t="s">
        <v>13787</v>
      </c>
      <c r="D14285" t="s">
        <v>28571</v>
      </c>
      <c r="E14285">
        <v>2023</v>
      </c>
    </row>
    <row r="14286" spans="1:5" ht="17.25" customHeight="1" x14ac:dyDescent="0.2">
      <c r="A14286">
        <v>206298</v>
      </c>
      <c r="B14286" t="s">
        <v>10345</v>
      </c>
      <c r="C14286" t="s">
        <v>13787</v>
      </c>
      <c r="D14286" t="s">
        <v>28572</v>
      </c>
      <c r="E14286">
        <v>2023</v>
      </c>
    </row>
    <row r="14287" spans="1:5" ht="17.25" customHeight="1" x14ac:dyDescent="0.2">
      <c r="A14287">
        <v>206297</v>
      </c>
      <c r="B14287" t="s">
        <v>14052</v>
      </c>
      <c r="C14287" t="s">
        <v>21592</v>
      </c>
      <c r="D14287" t="s">
        <v>28573</v>
      </c>
      <c r="E14287">
        <v>2023</v>
      </c>
    </row>
    <row r="14288" spans="1:5" ht="17.25" customHeight="1" x14ac:dyDescent="0.2">
      <c r="A14288">
        <v>206296</v>
      </c>
      <c r="B14288" t="s">
        <v>14052</v>
      </c>
      <c r="C14288" t="s">
        <v>21592</v>
      </c>
      <c r="D14288" t="s">
        <v>28574</v>
      </c>
      <c r="E14288">
        <v>2023</v>
      </c>
    </row>
    <row r="14289" spans="1:5" ht="17.25" customHeight="1" x14ac:dyDescent="0.2">
      <c r="A14289">
        <v>206295</v>
      </c>
      <c r="B14289" t="s">
        <v>14052</v>
      </c>
      <c r="C14289" t="s">
        <v>21592</v>
      </c>
      <c r="D14289" t="s">
        <v>28575</v>
      </c>
      <c r="E14289">
        <v>2023</v>
      </c>
    </row>
    <row r="14290" spans="1:5" ht="17.25" customHeight="1" x14ac:dyDescent="0.2">
      <c r="A14290">
        <v>206294</v>
      </c>
      <c r="B14290" t="s">
        <v>10345</v>
      </c>
      <c r="C14290" t="s">
        <v>14903</v>
      </c>
      <c r="D14290" t="s">
        <v>28576</v>
      </c>
      <c r="E14290">
        <v>2023</v>
      </c>
    </row>
    <row r="14291" spans="1:5" ht="17.25" customHeight="1" x14ac:dyDescent="0.2">
      <c r="A14291">
        <v>206293</v>
      </c>
      <c r="B14291" t="s">
        <v>10345</v>
      </c>
      <c r="C14291" t="s">
        <v>14903</v>
      </c>
      <c r="D14291" t="s">
        <v>28577</v>
      </c>
      <c r="E14291">
        <v>2023</v>
      </c>
    </row>
    <row r="14292" spans="1:5" ht="17.25" customHeight="1" x14ac:dyDescent="0.2">
      <c r="A14292">
        <v>206292</v>
      </c>
      <c r="B14292" t="s">
        <v>10345</v>
      </c>
      <c r="C14292" t="s">
        <v>14903</v>
      </c>
      <c r="D14292" t="s">
        <v>28578</v>
      </c>
      <c r="E14292">
        <v>2023</v>
      </c>
    </row>
    <row r="14293" spans="1:5" ht="17.25" customHeight="1" x14ac:dyDescent="0.2">
      <c r="A14293">
        <v>206291</v>
      </c>
      <c r="B14293" t="s">
        <v>10345</v>
      </c>
      <c r="C14293" t="s">
        <v>14903</v>
      </c>
      <c r="D14293" t="s">
        <v>28579</v>
      </c>
      <c r="E14293">
        <v>2023</v>
      </c>
    </row>
    <row r="14294" spans="1:5" ht="17.25" customHeight="1" x14ac:dyDescent="0.2">
      <c r="A14294">
        <v>206290</v>
      </c>
      <c r="B14294" t="s">
        <v>10345</v>
      </c>
      <c r="C14294" t="s">
        <v>14903</v>
      </c>
      <c r="D14294" t="s">
        <v>28580</v>
      </c>
      <c r="E14294">
        <v>2023</v>
      </c>
    </row>
    <row r="14295" spans="1:5" ht="17.25" customHeight="1" x14ac:dyDescent="0.2">
      <c r="A14295">
        <v>206289</v>
      </c>
      <c r="B14295" t="s">
        <v>10345</v>
      </c>
      <c r="C14295" t="s">
        <v>14903</v>
      </c>
      <c r="D14295" t="s">
        <v>28581</v>
      </c>
      <c r="E14295">
        <v>2023</v>
      </c>
    </row>
    <row r="14296" spans="1:5" ht="17.25" customHeight="1" x14ac:dyDescent="0.2">
      <c r="A14296">
        <v>206288</v>
      </c>
      <c r="B14296" t="s">
        <v>10345</v>
      </c>
      <c r="C14296" t="s">
        <v>14903</v>
      </c>
      <c r="D14296" t="s">
        <v>28582</v>
      </c>
      <c r="E14296">
        <v>2023</v>
      </c>
    </row>
    <row r="14297" spans="1:5" ht="17.25" customHeight="1" x14ac:dyDescent="0.2">
      <c r="A14297">
        <v>206287</v>
      </c>
      <c r="B14297" t="s">
        <v>10345</v>
      </c>
      <c r="C14297" t="s">
        <v>14903</v>
      </c>
      <c r="D14297" t="s">
        <v>28583</v>
      </c>
      <c r="E14297">
        <v>2023</v>
      </c>
    </row>
    <row r="14298" spans="1:5" ht="17.25" customHeight="1" x14ac:dyDescent="0.2">
      <c r="A14298">
        <v>206367</v>
      </c>
      <c r="B14298" t="s">
        <v>9366</v>
      </c>
      <c r="C14298" t="s">
        <v>19244</v>
      </c>
      <c r="D14298">
        <v>2016160463</v>
      </c>
      <c r="E14298">
        <v>2022</v>
      </c>
    </row>
    <row r="14299" spans="1:5" ht="17.25" customHeight="1" x14ac:dyDescent="0.2">
      <c r="A14299">
        <v>206345</v>
      </c>
      <c r="B14299" t="s">
        <v>21877</v>
      </c>
      <c r="C14299" t="s">
        <v>22247</v>
      </c>
      <c r="D14299">
        <v>385334</v>
      </c>
      <c r="E14299">
        <v>2023</v>
      </c>
    </row>
    <row r="14300" spans="1:5" ht="17.25" customHeight="1" x14ac:dyDescent="0.2">
      <c r="A14300">
        <v>206366</v>
      </c>
      <c r="B14300" t="s">
        <v>10224</v>
      </c>
      <c r="C14300" t="s">
        <v>13782</v>
      </c>
      <c r="D14300">
        <v>12960873</v>
      </c>
      <c r="E14300">
        <v>2022</v>
      </c>
    </row>
    <row r="14301" spans="1:5" ht="17.25" customHeight="1" x14ac:dyDescent="0.2">
      <c r="A14301">
        <v>206365</v>
      </c>
      <c r="B14301" t="s">
        <v>11811</v>
      </c>
      <c r="C14301" t="s">
        <v>27332</v>
      </c>
      <c r="D14301" t="s">
        <v>28584</v>
      </c>
      <c r="E14301">
        <v>2021</v>
      </c>
    </row>
    <row r="14302" spans="1:5" ht="17.25" customHeight="1" x14ac:dyDescent="0.2">
      <c r="A14302">
        <v>206330</v>
      </c>
      <c r="B14302" t="s">
        <v>9414</v>
      </c>
      <c r="C14302" t="s">
        <v>9389</v>
      </c>
      <c r="D14302" t="s">
        <v>28585</v>
      </c>
      <c r="E14302">
        <v>2012</v>
      </c>
    </row>
    <row r="14303" spans="1:5" ht="17.25" customHeight="1" x14ac:dyDescent="0.2">
      <c r="A14303">
        <v>206329</v>
      </c>
      <c r="B14303" t="s">
        <v>9414</v>
      </c>
      <c r="C14303" t="s">
        <v>9380</v>
      </c>
      <c r="D14303" t="s">
        <v>28586</v>
      </c>
      <c r="E14303">
        <v>2018</v>
      </c>
    </row>
    <row r="14304" spans="1:5" ht="17.25" customHeight="1" x14ac:dyDescent="0.2">
      <c r="A14304">
        <v>206328</v>
      </c>
      <c r="B14304" t="s">
        <v>9414</v>
      </c>
      <c r="C14304" t="s">
        <v>9380</v>
      </c>
      <c r="D14304" t="s">
        <v>28587</v>
      </c>
      <c r="E14304">
        <v>2019</v>
      </c>
    </row>
    <row r="14305" spans="1:5" ht="17.25" customHeight="1" x14ac:dyDescent="0.2">
      <c r="A14305">
        <v>175463</v>
      </c>
      <c r="B14305" t="s">
        <v>9414</v>
      </c>
      <c r="C14305" t="s">
        <v>9387</v>
      </c>
      <c r="D14305" t="s">
        <v>17915</v>
      </c>
      <c r="E14305">
        <v>2013</v>
      </c>
    </row>
    <row r="14306" spans="1:5" ht="17.25" customHeight="1" x14ac:dyDescent="0.2">
      <c r="A14306">
        <v>174164</v>
      </c>
      <c r="B14306" t="s">
        <v>9414</v>
      </c>
      <c r="C14306" t="s">
        <v>28588</v>
      </c>
      <c r="D14306" t="s">
        <v>28589</v>
      </c>
      <c r="E14306">
        <v>2013</v>
      </c>
    </row>
    <row r="14307" spans="1:5" ht="17.25" customHeight="1" x14ac:dyDescent="0.2">
      <c r="A14307">
        <v>154903</v>
      </c>
      <c r="B14307" t="s">
        <v>10466</v>
      </c>
      <c r="C14307" t="s">
        <v>10064</v>
      </c>
      <c r="D14307" t="s">
        <v>17759</v>
      </c>
      <c r="E14307">
        <v>2010</v>
      </c>
    </row>
    <row r="14308" spans="1:5" ht="17.25" customHeight="1" x14ac:dyDescent="0.2">
      <c r="A14308">
        <v>163271</v>
      </c>
      <c r="B14308" t="s">
        <v>10466</v>
      </c>
      <c r="C14308" t="s">
        <v>10507</v>
      </c>
      <c r="D14308" t="s">
        <v>28590</v>
      </c>
      <c r="E14308">
        <v>2013</v>
      </c>
    </row>
    <row r="14309" spans="1:5" ht="17.25" customHeight="1" x14ac:dyDescent="0.2">
      <c r="A14309">
        <v>153027</v>
      </c>
      <c r="B14309" t="s">
        <v>10466</v>
      </c>
      <c r="C14309" t="s">
        <v>10330</v>
      </c>
      <c r="D14309" t="s">
        <v>11023</v>
      </c>
      <c r="E14309">
        <v>2010</v>
      </c>
    </row>
    <row r="14310" spans="1:5" ht="17.25" customHeight="1" x14ac:dyDescent="0.2">
      <c r="A14310">
        <v>156643</v>
      </c>
      <c r="B14310" t="s">
        <v>10466</v>
      </c>
      <c r="C14310" t="s">
        <v>9369</v>
      </c>
      <c r="D14310" t="s">
        <v>10692</v>
      </c>
      <c r="E14310">
        <v>2011</v>
      </c>
    </row>
    <row r="14311" spans="1:5" ht="17.25" customHeight="1" x14ac:dyDescent="0.2">
      <c r="A14311">
        <v>206570</v>
      </c>
      <c r="B14311" t="s">
        <v>9414</v>
      </c>
      <c r="C14311" t="s">
        <v>9385</v>
      </c>
      <c r="D14311" t="s">
        <v>28591</v>
      </c>
      <c r="E14311">
        <v>2023</v>
      </c>
    </row>
    <row r="14312" spans="1:5" ht="17.25" customHeight="1" x14ac:dyDescent="0.2">
      <c r="A14312">
        <v>151893</v>
      </c>
      <c r="B14312" t="s">
        <v>10466</v>
      </c>
      <c r="C14312" t="s">
        <v>10813</v>
      </c>
      <c r="D14312" t="s">
        <v>10867</v>
      </c>
      <c r="E14312">
        <v>2009</v>
      </c>
    </row>
    <row r="14313" spans="1:5" ht="17.25" customHeight="1" x14ac:dyDescent="0.2">
      <c r="A14313">
        <v>170388</v>
      </c>
      <c r="B14313" t="s">
        <v>11811</v>
      </c>
      <c r="C14313" t="s">
        <v>9636</v>
      </c>
      <c r="D14313">
        <v>77001215</v>
      </c>
      <c r="E14313">
        <v>2013</v>
      </c>
    </row>
    <row r="14314" spans="1:5" ht="17.25" customHeight="1" x14ac:dyDescent="0.2">
      <c r="A14314">
        <v>206331</v>
      </c>
      <c r="B14314" t="s">
        <v>10345</v>
      </c>
      <c r="C14314" t="s">
        <v>14895</v>
      </c>
      <c r="D14314" t="s">
        <v>28592</v>
      </c>
      <c r="E14314">
        <v>2023</v>
      </c>
    </row>
    <row r="14315" spans="1:5" ht="17.25" customHeight="1" x14ac:dyDescent="0.2">
      <c r="A14315">
        <v>206267</v>
      </c>
      <c r="B14315" t="s">
        <v>10224</v>
      </c>
      <c r="C14315" t="s">
        <v>13782</v>
      </c>
      <c r="D14315">
        <v>12979948</v>
      </c>
      <c r="E14315">
        <v>2023</v>
      </c>
    </row>
    <row r="14316" spans="1:5" ht="17.25" customHeight="1" x14ac:dyDescent="0.2">
      <c r="A14316">
        <v>206264</v>
      </c>
      <c r="B14316" t="s">
        <v>9878</v>
      </c>
      <c r="C14316" t="s">
        <v>21522</v>
      </c>
      <c r="D14316">
        <v>80535140</v>
      </c>
      <c r="E14316">
        <v>2023</v>
      </c>
    </row>
    <row r="14317" spans="1:5" ht="17.25" customHeight="1" x14ac:dyDescent="0.2">
      <c r="A14317">
        <v>206263</v>
      </c>
      <c r="B14317" t="s">
        <v>9878</v>
      </c>
      <c r="C14317" t="s">
        <v>16459</v>
      </c>
      <c r="D14317">
        <v>99089125</v>
      </c>
      <c r="E14317">
        <v>2023</v>
      </c>
    </row>
    <row r="14318" spans="1:5" ht="17.25" customHeight="1" x14ac:dyDescent="0.2">
      <c r="A14318">
        <v>206262</v>
      </c>
      <c r="B14318" t="s">
        <v>13337</v>
      </c>
      <c r="C14318" t="s">
        <v>15288</v>
      </c>
      <c r="D14318">
        <v>5234003950</v>
      </c>
      <c r="E14318">
        <v>2022</v>
      </c>
    </row>
    <row r="14319" spans="1:5" ht="17.25" customHeight="1" x14ac:dyDescent="0.2">
      <c r="A14319">
        <v>206261</v>
      </c>
      <c r="B14319" t="s">
        <v>14052</v>
      </c>
      <c r="C14319" t="s">
        <v>21592</v>
      </c>
      <c r="D14319" t="s">
        <v>28593</v>
      </c>
      <c r="E14319">
        <v>2023</v>
      </c>
    </row>
    <row r="14320" spans="1:5" ht="17.25" customHeight="1" x14ac:dyDescent="0.2">
      <c r="A14320">
        <v>206273</v>
      </c>
      <c r="B14320" t="s">
        <v>14052</v>
      </c>
      <c r="C14320" t="s">
        <v>21592</v>
      </c>
      <c r="D14320" t="s">
        <v>28594</v>
      </c>
      <c r="E14320">
        <v>2023</v>
      </c>
    </row>
    <row r="14321" spans="1:5" ht="17.25" customHeight="1" x14ac:dyDescent="0.2">
      <c r="A14321">
        <v>206272</v>
      </c>
      <c r="B14321" t="s">
        <v>14052</v>
      </c>
      <c r="C14321" t="s">
        <v>21592</v>
      </c>
      <c r="D14321" t="s">
        <v>28595</v>
      </c>
      <c r="E14321">
        <v>2023</v>
      </c>
    </row>
    <row r="14322" spans="1:5" ht="17.25" customHeight="1" x14ac:dyDescent="0.2">
      <c r="A14322">
        <v>206271</v>
      </c>
      <c r="B14322" t="s">
        <v>14052</v>
      </c>
      <c r="C14322" t="s">
        <v>21592</v>
      </c>
      <c r="D14322" t="s">
        <v>28596</v>
      </c>
      <c r="E14322">
        <v>2023</v>
      </c>
    </row>
    <row r="14323" spans="1:5" ht="17.25" customHeight="1" x14ac:dyDescent="0.2">
      <c r="A14323">
        <v>206270</v>
      </c>
      <c r="B14323" t="s">
        <v>14052</v>
      </c>
      <c r="C14323" t="s">
        <v>21592</v>
      </c>
      <c r="D14323" t="s">
        <v>28597</v>
      </c>
      <c r="E14323">
        <v>2023</v>
      </c>
    </row>
    <row r="14324" spans="1:5" ht="17.25" customHeight="1" x14ac:dyDescent="0.2">
      <c r="A14324">
        <v>206269</v>
      </c>
      <c r="B14324" t="s">
        <v>14052</v>
      </c>
      <c r="C14324" t="s">
        <v>21592</v>
      </c>
      <c r="D14324" t="s">
        <v>28598</v>
      </c>
      <c r="E14324">
        <v>2023</v>
      </c>
    </row>
    <row r="14325" spans="1:5" ht="17.25" customHeight="1" x14ac:dyDescent="0.2">
      <c r="A14325">
        <v>206268</v>
      </c>
      <c r="B14325" t="s">
        <v>14052</v>
      </c>
      <c r="C14325" t="s">
        <v>21592</v>
      </c>
      <c r="D14325" t="s">
        <v>28599</v>
      </c>
      <c r="E14325">
        <v>2023</v>
      </c>
    </row>
    <row r="14326" spans="1:5" ht="17.25" customHeight="1" x14ac:dyDescent="0.2">
      <c r="A14326">
        <v>206687</v>
      </c>
      <c r="B14326" t="s">
        <v>10224</v>
      </c>
      <c r="C14326" t="s">
        <v>13782</v>
      </c>
      <c r="D14326">
        <v>12390987</v>
      </c>
      <c r="E14326">
        <v>2019</v>
      </c>
    </row>
    <row r="14327" spans="1:5" ht="17.25" customHeight="1" x14ac:dyDescent="0.2">
      <c r="A14327">
        <v>179952</v>
      </c>
      <c r="B14327" t="s">
        <v>10224</v>
      </c>
      <c r="C14327" t="s">
        <v>13782</v>
      </c>
      <c r="D14327">
        <v>12150265</v>
      </c>
      <c r="E14327">
        <v>2018</v>
      </c>
    </row>
    <row r="14328" spans="1:5" ht="17.25" customHeight="1" x14ac:dyDescent="0.2">
      <c r="A14328">
        <v>176000</v>
      </c>
      <c r="B14328" t="s">
        <v>9878</v>
      </c>
      <c r="C14328" t="s">
        <v>14804</v>
      </c>
      <c r="D14328">
        <v>89781160</v>
      </c>
      <c r="E14328">
        <v>2017</v>
      </c>
    </row>
    <row r="14329" spans="1:5" ht="17.25" customHeight="1" x14ac:dyDescent="0.2">
      <c r="A14329">
        <v>167558</v>
      </c>
      <c r="B14329" t="s">
        <v>10466</v>
      </c>
      <c r="C14329" t="s">
        <v>28600</v>
      </c>
      <c r="D14329" t="s">
        <v>28601</v>
      </c>
      <c r="E14329">
        <v>2022</v>
      </c>
    </row>
    <row r="14330" spans="1:5" ht="17.25" customHeight="1" x14ac:dyDescent="0.2">
      <c r="A14330">
        <v>206196</v>
      </c>
      <c r="B14330" t="s">
        <v>10224</v>
      </c>
      <c r="C14330" t="s">
        <v>28602</v>
      </c>
      <c r="D14330">
        <v>12997922</v>
      </c>
      <c r="E14330">
        <v>2023</v>
      </c>
    </row>
    <row r="14331" spans="1:5" ht="17.25" customHeight="1" x14ac:dyDescent="0.2">
      <c r="A14331">
        <v>206195</v>
      </c>
      <c r="B14331" t="s">
        <v>9878</v>
      </c>
      <c r="C14331" t="s">
        <v>21449</v>
      </c>
      <c r="D14331">
        <v>22600218</v>
      </c>
      <c r="E14331">
        <v>2023</v>
      </c>
    </row>
    <row r="14332" spans="1:5" ht="17.25" customHeight="1" x14ac:dyDescent="0.2">
      <c r="A14332">
        <v>206194</v>
      </c>
      <c r="B14332" t="s">
        <v>9878</v>
      </c>
      <c r="C14332" t="s">
        <v>21449</v>
      </c>
      <c r="D14332">
        <v>22580860</v>
      </c>
      <c r="E14332">
        <v>2023</v>
      </c>
    </row>
    <row r="14333" spans="1:5" ht="17.25" customHeight="1" x14ac:dyDescent="0.2">
      <c r="A14333">
        <v>119206</v>
      </c>
      <c r="B14333" t="s">
        <v>11632</v>
      </c>
      <c r="C14333" t="s">
        <v>11634</v>
      </c>
      <c r="D14333">
        <v>36875</v>
      </c>
      <c r="E14333">
        <v>2002</v>
      </c>
    </row>
    <row r="14334" spans="1:5" ht="17.25" customHeight="1" x14ac:dyDescent="0.2">
      <c r="A14334">
        <v>206193</v>
      </c>
      <c r="B14334" t="s">
        <v>9878</v>
      </c>
      <c r="C14334" t="s">
        <v>9887</v>
      </c>
      <c r="D14334">
        <v>99127987</v>
      </c>
      <c r="E14334">
        <v>2023</v>
      </c>
    </row>
    <row r="14335" spans="1:5" ht="17.25" customHeight="1" x14ac:dyDescent="0.2">
      <c r="A14335">
        <v>206192</v>
      </c>
      <c r="B14335" t="s">
        <v>10345</v>
      </c>
      <c r="C14335" t="s">
        <v>13041</v>
      </c>
      <c r="D14335" t="s">
        <v>28603</v>
      </c>
      <c r="E14335">
        <v>2022</v>
      </c>
    </row>
    <row r="14336" spans="1:5" ht="17.25" customHeight="1" x14ac:dyDescent="0.2">
      <c r="A14336">
        <v>206191</v>
      </c>
      <c r="B14336" t="s">
        <v>10345</v>
      </c>
      <c r="C14336" t="s">
        <v>13041</v>
      </c>
      <c r="D14336" t="s">
        <v>28604</v>
      </c>
      <c r="E14336">
        <v>2022</v>
      </c>
    </row>
    <row r="14337" spans="1:5" ht="17.25" customHeight="1" x14ac:dyDescent="0.2">
      <c r="A14337">
        <v>169120</v>
      </c>
      <c r="B14337" t="s">
        <v>11811</v>
      </c>
      <c r="C14337" t="s">
        <v>9385</v>
      </c>
      <c r="D14337">
        <v>44806488</v>
      </c>
      <c r="E14337">
        <v>2014</v>
      </c>
    </row>
    <row r="14338" spans="1:5" ht="17.25" customHeight="1" x14ac:dyDescent="0.2">
      <c r="A14338">
        <v>165118</v>
      </c>
      <c r="B14338" t="s">
        <v>9414</v>
      </c>
      <c r="C14338" t="s">
        <v>9636</v>
      </c>
      <c r="D14338">
        <v>77001519</v>
      </c>
      <c r="E14338">
        <v>2013</v>
      </c>
    </row>
    <row r="14339" spans="1:5" ht="17.25" customHeight="1" x14ac:dyDescent="0.2">
      <c r="A14339">
        <v>170398</v>
      </c>
      <c r="B14339" t="s">
        <v>11811</v>
      </c>
      <c r="C14339" t="s">
        <v>9636</v>
      </c>
      <c r="D14339">
        <v>77001470</v>
      </c>
      <c r="E14339">
        <v>2013</v>
      </c>
    </row>
    <row r="14340" spans="1:5" ht="17.25" customHeight="1" x14ac:dyDescent="0.2">
      <c r="A14340">
        <v>175967</v>
      </c>
      <c r="B14340" t="s">
        <v>9878</v>
      </c>
      <c r="C14340" t="s">
        <v>9913</v>
      </c>
      <c r="D14340">
        <v>22207689</v>
      </c>
      <c r="E14340">
        <v>2016</v>
      </c>
    </row>
    <row r="14341" spans="1:5" ht="17.25" customHeight="1" x14ac:dyDescent="0.2">
      <c r="A14341">
        <v>186248</v>
      </c>
      <c r="B14341" t="s">
        <v>9414</v>
      </c>
      <c r="C14341" t="s">
        <v>9385</v>
      </c>
      <c r="D14341" t="s">
        <v>19313</v>
      </c>
      <c r="E14341">
        <v>2017</v>
      </c>
    </row>
    <row r="14342" spans="1:5" ht="17.25" customHeight="1" x14ac:dyDescent="0.2">
      <c r="A14342">
        <v>186246</v>
      </c>
      <c r="B14342" t="s">
        <v>9414</v>
      </c>
      <c r="C14342" t="s">
        <v>9385</v>
      </c>
      <c r="D14342" t="s">
        <v>19314</v>
      </c>
      <c r="E14342">
        <v>2017</v>
      </c>
    </row>
    <row r="14343" spans="1:5" ht="17.25" customHeight="1" x14ac:dyDescent="0.2">
      <c r="A14343">
        <v>186255</v>
      </c>
      <c r="B14343" t="s">
        <v>9414</v>
      </c>
      <c r="C14343" t="s">
        <v>9385</v>
      </c>
      <c r="D14343">
        <v>44624264</v>
      </c>
      <c r="E14343">
        <v>2017</v>
      </c>
    </row>
    <row r="14344" spans="1:5" ht="17.25" customHeight="1" x14ac:dyDescent="0.2">
      <c r="A14344">
        <v>206332</v>
      </c>
      <c r="B14344" t="s">
        <v>10345</v>
      </c>
      <c r="C14344" t="s">
        <v>13041</v>
      </c>
      <c r="D14344" t="s">
        <v>28605</v>
      </c>
      <c r="E14344">
        <v>2022</v>
      </c>
    </row>
    <row r="14345" spans="1:5" ht="17.25" customHeight="1" x14ac:dyDescent="0.2">
      <c r="A14345">
        <v>206254</v>
      </c>
      <c r="B14345" t="s">
        <v>10345</v>
      </c>
      <c r="C14345" t="s">
        <v>14903</v>
      </c>
      <c r="D14345" t="s">
        <v>28606</v>
      </c>
      <c r="E14345">
        <v>2022</v>
      </c>
    </row>
    <row r="14346" spans="1:5" ht="17.25" customHeight="1" x14ac:dyDescent="0.2">
      <c r="A14346">
        <v>208198</v>
      </c>
      <c r="B14346" t="s">
        <v>10345</v>
      </c>
      <c r="C14346" t="s">
        <v>13787</v>
      </c>
      <c r="D14346" t="s">
        <v>28607</v>
      </c>
      <c r="E14346">
        <v>2023</v>
      </c>
    </row>
    <row r="14347" spans="1:5" ht="17.25" customHeight="1" x14ac:dyDescent="0.2">
      <c r="A14347">
        <v>208197</v>
      </c>
      <c r="B14347" t="s">
        <v>10345</v>
      </c>
      <c r="C14347" t="s">
        <v>13787</v>
      </c>
      <c r="D14347" t="s">
        <v>28608</v>
      </c>
      <c r="E14347">
        <v>2023</v>
      </c>
    </row>
    <row r="14348" spans="1:5" ht="17.25" customHeight="1" x14ac:dyDescent="0.2">
      <c r="A14348">
        <v>208196</v>
      </c>
      <c r="B14348" t="s">
        <v>9414</v>
      </c>
      <c r="C14348" t="s">
        <v>9636</v>
      </c>
      <c r="D14348">
        <v>88110021</v>
      </c>
      <c r="E14348">
        <v>2022</v>
      </c>
    </row>
    <row r="14349" spans="1:5" ht="17.25" customHeight="1" x14ac:dyDescent="0.2">
      <c r="A14349">
        <v>208195</v>
      </c>
      <c r="B14349" t="s">
        <v>9414</v>
      </c>
      <c r="C14349" t="s">
        <v>9636</v>
      </c>
      <c r="D14349">
        <v>88110023</v>
      </c>
      <c r="E14349">
        <v>2022</v>
      </c>
    </row>
    <row r="14350" spans="1:5" ht="17.25" customHeight="1" x14ac:dyDescent="0.2">
      <c r="A14350">
        <v>203145</v>
      </c>
      <c r="B14350" t="s">
        <v>10224</v>
      </c>
      <c r="C14350" t="s">
        <v>13782</v>
      </c>
      <c r="D14350">
        <v>12809942</v>
      </c>
      <c r="E14350">
        <v>2022</v>
      </c>
    </row>
    <row r="14351" spans="1:5" ht="17.25" customHeight="1" x14ac:dyDescent="0.2">
      <c r="A14351">
        <v>187439</v>
      </c>
      <c r="B14351" t="s">
        <v>9878</v>
      </c>
      <c r="C14351" t="s">
        <v>19901</v>
      </c>
      <c r="D14351">
        <v>74050021</v>
      </c>
      <c r="E14351">
        <v>2016</v>
      </c>
    </row>
    <row r="14352" spans="1:5" ht="17.25" customHeight="1" x14ac:dyDescent="0.2">
      <c r="A14352">
        <v>146271</v>
      </c>
      <c r="B14352" t="s">
        <v>10466</v>
      </c>
      <c r="C14352" t="s">
        <v>10065</v>
      </c>
      <c r="D14352" t="s">
        <v>28609</v>
      </c>
      <c r="E14352">
        <v>2008</v>
      </c>
    </row>
    <row r="14353" spans="1:5" ht="17.25" customHeight="1" x14ac:dyDescent="0.2">
      <c r="A14353">
        <v>204099</v>
      </c>
      <c r="B14353" t="s">
        <v>14052</v>
      </c>
      <c r="C14353" t="s">
        <v>14956</v>
      </c>
      <c r="D14353" t="s">
        <v>28610</v>
      </c>
      <c r="E14353">
        <v>2022</v>
      </c>
    </row>
    <row r="14354" spans="1:5" ht="17.25" customHeight="1" x14ac:dyDescent="0.2">
      <c r="A14354">
        <v>204299</v>
      </c>
      <c r="B14354" t="s">
        <v>9878</v>
      </c>
      <c r="C14354" t="s">
        <v>19303</v>
      </c>
      <c r="D14354">
        <v>99055299</v>
      </c>
      <c r="E14354">
        <v>2023</v>
      </c>
    </row>
    <row r="14355" spans="1:5" ht="17.25" customHeight="1" x14ac:dyDescent="0.2">
      <c r="A14355">
        <v>206607</v>
      </c>
      <c r="B14355" t="s">
        <v>10466</v>
      </c>
      <c r="C14355" t="s">
        <v>16203</v>
      </c>
      <c r="D14355" t="s">
        <v>28611</v>
      </c>
      <c r="E14355">
        <v>2023</v>
      </c>
    </row>
    <row r="14356" spans="1:5" ht="17.25" customHeight="1" x14ac:dyDescent="0.2">
      <c r="A14356">
        <v>206606</v>
      </c>
      <c r="B14356" t="s">
        <v>10466</v>
      </c>
      <c r="C14356" t="s">
        <v>16203</v>
      </c>
      <c r="D14356" t="s">
        <v>28612</v>
      </c>
      <c r="E14356">
        <v>2023</v>
      </c>
    </row>
    <row r="14357" spans="1:5" ht="17.25" customHeight="1" x14ac:dyDescent="0.2">
      <c r="A14357">
        <v>153724</v>
      </c>
      <c r="B14357" t="s">
        <v>9414</v>
      </c>
      <c r="C14357" t="s">
        <v>9391</v>
      </c>
      <c r="D14357" t="s">
        <v>28613</v>
      </c>
      <c r="E14357">
        <v>2010</v>
      </c>
    </row>
    <row r="14358" spans="1:5" ht="17.25" customHeight="1" x14ac:dyDescent="0.2">
      <c r="A14358">
        <v>162827</v>
      </c>
      <c r="B14358" t="s">
        <v>9414</v>
      </c>
      <c r="C14358" t="s">
        <v>9380</v>
      </c>
      <c r="D14358" t="s">
        <v>12564</v>
      </c>
      <c r="E14358">
        <v>2013</v>
      </c>
    </row>
    <row r="14359" spans="1:5" ht="17.25" customHeight="1" x14ac:dyDescent="0.2">
      <c r="A14359">
        <v>206605</v>
      </c>
      <c r="B14359" t="s">
        <v>10466</v>
      </c>
      <c r="C14359" t="s">
        <v>16203</v>
      </c>
      <c r="D14359" t="s">
        <v>28614</v>
      </c>
      <c r="E14359">
        <v>2023</v>
      </c>
    </row>
    <row r="14360" spans="1:5" ht="17.25" customHeight="1" x14ac:dyDescent="0.2">
      <c r="A14360">
        <v>206604</v>
      </c>
      <c r="B14360" t="s">
        <v>10466</v>
      </c>
      <c r="C14360" t="s">
        <v>16203</v>
      </c>
      <c r="D14360" t="s">
        <v>28615</v>
      </c>
      <c r="E14360">
        <v>2023</v>
      </c>
    </row>
    <row r="14361" spans="1:5" ht="17.25" customHeight="1" x14ac:dyDescent="0.2">
      <c r="A14361">
        <v>206603</v>
      </c>
      <c r="B14361" t="s">
        <v>10466</v>
      </c>
      <c r="C14361" t="s">
        <v>16203</v>
      </c>
      <c r="D14361" t="s">
        <v>28616</v>
      </c>
      <c r="E14361">
        <v>2023</v>
      </c>
    </row>
    <row r="14362" spans="1:5" ht="17.25" customHeight="1" x14ac:dyDescent="0.2">
      <c r="A14362">
        <v>206602</v>
      </c>
      <c r="B14362" t="s">
        <v>10466</v>
      </c>
      <c r="C14362" t="s">
        <v>16203</v>
      </c>
      <c r="D14362" t="s">
        <v>28617</v>
      </c>
      <c r="E14362">
        <v>2023</v>
      </c>
    </row>
    <row r="14363" spans="1:5" ht="17.25" customHeight="1" x14ac:dyDescent="0.2">
      <c r="A14363">
        <v>206601</v>
      </c>
      <c r="B14363" t="s">
        <v>10466</v>
      </c>
      <c r="C14363" t="s">
        <v>16203</v>
      </c>
      <c r="D14363" t="s">
        <v>28618</v>
      </c>
      <c r="E14363">
        <v>2023</v>
      </c>
    </row>
    <row r="14364" spans="1:5" ht="17.25" customHeight="1" x14ac:dyDescent="0.2">
      <c r="A14364">
        <v>206773</v>
      </c>
      <c r="B14364" t="s">
        <v>9878</v>
      </c>
      <c r="C14364" t="s">
        <v>23029</v>
      </c>
      <c r="D14364">
        <v>99801243</v>
      </c>
      <c r="E14364">
        <v>2023</v>
      </c>
    </row>
    <row r="14365" spans="1:5" ht="17.25" customHeight="1" x14ac:dyDescent="0.2">
      <c r="A14365">
        <v>206772</v>
      </c>
      <c r="B14365" t="s">
        <v>9878</v>
      </c>
      <c r="C14365" t="s">
        <v>23029</v>
      </c>
      <c r="D14365">
        <v>99801255</v>
      </c>
      <c r="E14365">
        <v>2023</v>
      </c>
    </row>
    <row r="14366" spans="1:5" ht="17.25" customHeight="1" x14ac:dyDescent="0.2">
      <c r="A14366">
        <v>206771</v>
      </c>
      <c r="B14366" t="s">
        <v>9878</v>
      </c>
      <c r="C14366" t="s">
        <v>16459</v>
      </c>
      <c r="D14366">
        <v>22593954</v>
      </c>
      <c r="E14366">
        <v>2023</v>
      </c>
    </row>
    <row r="14367" spans="1:5" ht="17.25" customHeight="1" x14ac:dyDescent="0.2">
      <c r="A14367">
        <v>206770</v>
      </c>
      <c r="B14367" t="s">
        <v>9878</v>
      </c>
      <c r="C14367" t="s">
        <v>16459</v>
      </c>
      <c r="D14367">
        <v>99078781</v>
      </c>
      <c r="E14367">
        <v>2023</v>
      </c>
    </row>
    <row r="14368" spans="1:5" ht="17.25" customHeight="1" x14ac:dyDescent="0.2">
      <c r="A14368">
        <v>206769</v>
      </c>
      <c r="B14368" t="s">
        <v>9878</v>
      </c>
      <c r="C14368" t="s">
        <v>16459</v>
      </c>
      <c r="D14368">
        <v>22593944</v>
      </c>
      <c r="E14368">
        <v>2023</v>
      </c>
    </row>
    <row r="14369" spans="1:5" ht="17.25" customHeight="1" x14ac:dyDescent="0.2">
      <c r="A14369">
        <v>206768</v>
      </c>
      <c r="B14369" t="s">
        <v>9878</v>
      </c>
      <c r="C14369" t="s">
        <v>16459</v>
      </c>
      <c r="D14369">
        <v>99075658</v>
      </c>
      <c r="E14369">
        <v>2023</v>
      </c>
    </row>
    <row r="14370" spans="1:5" ht="17.25" customHeight="1" x14ac:dyDescent="0.2">
      <c r="A14370">
        <v>206767</v>
      </c>
      <c r="B14370" t="s">
        <v>9878</v>
      </c>
      <c r="C14370" t="s">
        <v>16459</v>
      </c>
      <c r="D14370">
        <v>99101981</v>
      </c>
      <c r="E14370">
        <v>2023</v>
      </c>
    </row>
    <row r="14371" spans="1:5" ht="17.25" customHeight="1" x14ac:dyDescent="0.2">
      <c r="A14371">
        <v>206766</v>
      </c>
      <c r="B14371" t="s">
        <v>9878</v>
      </c>
      <c r="C14371" t="s">
        <v>16459</v>
      </c>
      <c r="D14371">
        <v>99075646</v>
      </c>
      <c r="E14371">
        <v>2023</v>
      </c>
    </row>
    <row r="14372" spans="1:5" ht="17.25" customHeight="1" x14ac:dyDescent="0.2">
      <c r="A14372">
        <v>206226</v>
      </c>
      <c r="B14372" t="s">
        <v>10345</v>
      </c>
      <c r="C14372" t="s">
        <v>13041</v>
      </c>
      <c r="D14372" t="s">
        <v>28619</v>
      </c>
      <c r="E14372">
        <v>2023</v>
      </c>
    </row>
    <row r="14373" spans="1:5" ht="17.25" customHeight="1" x14ac:dyDescent="0.2">
      <c r="A14373">
        <v>206225</v>
      </c>
      <c r="B14373" t="s">
        <v>10345</v>
      </c>
      <c r="C14373" t="s">
        <v>13041</v>
      </c>
      <c r="D14373" t="s">
        <v>28620</v>
      </c>
      <c r="E14373">
        <v>2023</v>
      </c>
    </row>
    <row r="14374" spans="1:5" ht="17.25" customHeight="1" x14ac:dyDescent="0.2">
      <c r="A14374">
        <v>206765</v>
      </c>
      <c r="B14374" t="s">
        <v>9878</v>
      </c>
      <c r="C14374" t="s">
        <v>16459</v>
      </c>
      <c r="D14374">
        <v>99075649</v>
      </c>
      <c r="E14374">
        <v>2023</v>
      </c>
    </row>
    <row r="14375" spans="1:5" ht="17.25" customHeight="1" x14ac:dyDescent="0.2">
      <c r="A14375">
        <v>206354</v>
      </c>
      <c r="B14375" t="s">
        <v>16234</v>
      </c>
      <c r="C14375" t="s">
        <v>24515</v>
      </c>
      <c r="D14375">
        <v>1362123040413</v>
      </c>
      <c r="E14375">
        <v>2023</v>
      </c>
    </row>
    <row r="14376" spans="1:5" ht="17.25" customHeight="1" x14ac:dyDescent="0.2">
      <c r="A14376">
        <v>206353</v>
      </c>
      <c r="B14376" t="s">
        <v>16234</v>
      </c>
      <c r="C14376" t="s">
        <v>24515</v>
      </c>
      <c r="D14376">
        <v>1362123010484</v>
      </c>
      <c r="E14376">
        <v>2023</v>
      </c>
    </row>
    <row r="14377" spans="1:5" ht="17.25" customHeight="1" x14ac:dyDescent="0.2">
      <c r="A14377">
        <v>206389</v>
      </c>
      <c r="B14377" t="s">
        <v>9366</v>
      </c>
      <c r="C14377" t="s">
        <v>22175</v>
      </c>
      <c r="D14377">
        <v>7008619674</v>
      </c>
      <c r="E14377">
        <v>2023</v>
      </c>
    </row>
    <row r="14378" spans="1:5" ht="17.25" customHeight="1" x14ac:dyDescent="0.2">
      <c r="A14378">
        <v>206388</v>
      </c>
      <c r="B14378" t="s">
        <v>9366</v>
      </c>
      <c r="C14378" t="s">
        <v>22175</v>
      </c>
      <c r="D14378">
        <v>7008619663</v>
      </c>
      <c r="E14378">
        <v>2023</v>
      </c>
    </row>
    <row r="14379" spans="1:5" ht="17.25" customHeight="1" x14ac:dyDescent="0.2">
      <c r="A14379">
        <v>206352</v>
      </c>
      <c r="B14379" t="s">
        <v>16234</v>
      </c>
      <c r="C14379" t="s">
        <v>24515</v>
      </c>
      <c r="D14379">
        <v>1362123010379</v>
      </c>
      <c r="E14379">
        <v>2023</v>
      </c>
    </row>
    <row r="14380" spans="1:5" ht="17.25" customHeight="1" x14ac:dyDescent="0.2">
      <c r="A14380">
        <v>206351</v>
      </c>
      <c r="B14380" t="s">
        <v>16234</v>
      </c>
      <c r="C14380" t="s">
        <v>24515</v>
      </c>
      <c r="D14380">
        <v>1362123010666</v>
      </c>
      <c r="E14380">
        <v>2023</v>
      </c>
    </row>
    <row r="14381" spans="1:5" ht="17.25" customHeight="1" x14ac:dyDescent="0.2">
      <c r="A14381">
        <v>206350</v>
      </c>
      <c r="B14381" t="s">
        <v>16234</v>
      </c>
      <c r="C14381" t="s">
        <v>24515</v>
      </c>
      <c r="D14381">
        <v>1362123010411</v>
      </c>
      <c r="E14381">
        <v>2023</v>
      </c>
    </row>
    <row r="14382" spans="1:5" ht="17.25" customHeight="1" x14ac:dyDescent="0.2">
      <c r="A14382">
        <v>206349</v>
      </c>
      <c r="B14382" t="s">
        <v>16234</v>
      </c>
      <c r="C14382" t="s">
        <v>27858</v>
      </c>
      <c r="D14382">
        <v>1362022009707</v>
      </c>
      <c r="E14382">
        <v>2022</v>
      </c>
    </row>
    <row r="14383" spans="1:5" ht="17.25" customHeight="1" x14ac:dyDescent="0.2">
      <c r="A14383">
        <v>206286</v>
      </c>
      <c r="B14383" t="s">
        <v>11660</v>
      </c>
      <c r="C14383" t="s">
        <v>21445</v>
      </c>
      <c r="D14383" t="s">
        <v>28621</v>
      </c>
      <c r="E14383">
        <v>2023</v>
      </c>
    </row>
    <row r="14384" spans="1:5" ht="17.25" customHeight="1" x14ac:dyDescent="0.2">
      <c r="A14384">
        <v>206906</v>
      </c>
      <c r="B14384" t="s">
        <v>9878</v>
      </c>
      <c r="C14384" t="s">
        <v>16732</v>
      </c>
      <c r="D14384">
        <v>99132357</v>
      </c>
      <c r="E14384">
        <v>2023</v>
      </c>
    </row>
    <row r="14385" spans="1:5" ht="17.25" customHeight="1" x14ac:dyDescent="0.2">
      <c r="A14385">
        <v>206397</v>
      </c>
      <c r="B14385" t="s">
        <v>13037</v>
      </c>
      <c r="C14385" t="s">
        <v>21676</v>
      </c>
      <c r="D14385">
        <v>1985046</v>
      </c>
      <c r="E14385">
        <v>2022</v>
      </c>
    </row>
    <row r="14386" spans="1:5" ht="17.25" customHeight="1" x14ac:dyDescent="0.2">
      <c r="A14386">
        <v>206396</v>
      </c>
      <c r="B14386" t="s">
        <v>13037</v>
      </c>
      <c r="C14386" t="s">
        <v>21676</v>
      </c>
      <c r="D14386">
        <v>1981239</v>
      </c>
      <c r="E14386">
        <v>2022</v>
      </c>
    </row>
    <row r="14387" spans="1:5" ht="17.25" customHeight="1" x14ac:dyDescent="0.2">
      <c r="A14387">
        <v>206399</v>
      </c>
      <c r="B14387" t="s">
        <v>13037</v>
      </c>
      <c r="C14387" t="s">
        <v>25252</v>
      </c>
      <c r="D14387">
        <v>1969530</v>
      </c>
      <c r="E14387">
        <v>2022</v>
      </c>
    </row>
    <row r="14388" spans="1:5" ht="17.25" customHeight="1" x14ac:dyDescent="0.2">
      <c r="A14388">
        <v>206398</v>
      </c>
      <c r="B14388" t="s">
        <v>13037</v>
      </c>
      <c r="C14388" t="s">
        <v>25252</v>
      </c>
      <c r="D14388">
        <v>1981215</v>
      </c>
      <c r="E14388">
        <v>2022</v>
      </c>
    </row>
    <row r="14389" spans="1:5" ht="17.25" customHeight="1" x14ac:dyDescent="0.2">
      <c r="A14389">
        <v>206340</v>
      </c>
      <c r="B14389" t="s">
        <v>10224</v>
      </c>
      <c r="C14389" t="s">
        <v>13782</v>
      </c>
      <c r="D14389">
        <v>12815449</v>
      </c>
      <c r="E14389">
        <v>2022</v>
      </c>
    </row>
    <row r="14390" spans="1:5" ht="17.25" customHeight="1" x14ac:dyDescent="0.2">
      <c r="A14390">
        <v>206339</v>
      </c>
      <c r="B14390" t="s">
        <v>10466</v>
      </c>
      <c r="C14390" t="s">
        <v>25854</v>
      </c>
      <c r="D14390" t="s">
        <v>28622</v>
      </c>
      <c r="E14390">
        <v>2022</v>
      </c>
    </row>
    <row r="14391" spans="1:5" ht="17.25" customHeight="1" x14ac:dyDescent="0.2">
      <c r="A14391">
        <v>206338</v>
      </c>
      <c r="B14391" t="s">
        <v>10466</v>
      </c>
      <c r="C14391" t="s">
        <v>25854</v>
      </c>
      <c r="D14391" t="s">
        <v>28623</v>
      </c>
      <c r="E14391">
        <v>2022</v>
      </c>
    </row>
    <row r="14392" spans="1:5" ht="17.25" customHeight="1" x14ac:dyDescent="0.2">
      <c r="A14392">
        <v>206337</v>
      </c>
      <c r="B14392" t="s">
        <v>10466</v>
      </c>
      <c r="C14392" t="s">
        <v>25854</v>
      </c>
      <c r="D14392" t="s">
        <v>28624</v>
      </c>
      <c r="E14392">
        <v>2022</v>
      </c>
    </row>
    <row r="14393" spans="1:5" ht="17.25" customHeight="1" x14ac:dyDescent="0.2">
      <c r="A14393">
        <v>206205</v>
      </c>
      <c r="B14393" t="s">
        <v>9366</v>
      </c>
      <c r="C14393" t="s">
        <v>21521</v>
      </c>
      <c r="D14393">
        <v>2016163788</v>
      </c>
      <c r="E14393">
        <v>2023</v>
      </c>
    </row>
    <row r="14394" spans="1:5" ht="17.25" customHeight="1" x14ac:dyDescent="0.2">
      <c r="A14394">
        <v>206204</v>
      </c>
      <c r="B14394" t="s">
        <v>11660</v>
      </c>
      <c r="C14394" t="s">
        <v>21445</v>
      </c>
      <c r="D14394" t="s">
        <v>28625</v>
      </c>
      <c r="E14394">
        <v>2023</v>
      </c>
    </row>
    <row r="14395" spans="1:5" ht="17.25" customHeight="1" x14ac:dyDescent="0.2">
      <c r="A14395">
        <v>206203</v>
      </c>
      <c r="B14395" t="s">
        <v>11660</v>
      </c>
      <c r="C14395" t="s">
        <v>21445</v>
      </c>
      <c r="D14395" t="s">
        <v>28626</v>
      </c>
      <c r="E14395">
        <v>2023</v>
      </c>
    </row>
    <row r="14396" spans="1:5" ht="17.25" customHeight="1" x14ac:dyDescent="0.2">
      <c r="A14396">
        <v>206335</v>
      </c>
      <c r="B14396" t="s">
        <v>10466</v>
      </c>
      <c r="C14396" t="s">
        <v>21614</v>
      </c>
      <c r="D14396" t="s">
        <v>28627</v>
      </c>
      <c r="E14396">
        <v>2022</v>
      </c>
    </row>
    <row r="14397" spans="1:5" ht="17.25" customHeight="1" x14ac:dyDescent="0.2">
      <c r="A14397">
        <v>206210</v>
      </c>
      <c r="B14397" t="s">
        <v>9878</v>
      </c>
      <c r="C14397" t="s">
        <v>21522</v>
      </c>
      <c r="D14397">
        <v>80531481</v>
      </c>
      <c r="E14397">
        <v>2023</v>
      </c>
    </row>
    <row r="14398" spans="1:5" ht="17.25" customHeight="1" x14ac:dyDescent="0.2">
      <c r="A14398">
        <v>206209</v>
      </c>
      <c r="B14398" t="s">
        <v>9878</v>
      </c>
      <c r="C14398" t="s">
        <v>21522</v>
      </c>
      <c r="D14398">
        <v>80531478</v>
      </c>
      <c r="E14398">
        <v>2023</v>
      </c>
    </row>
    <row r="14399" spans="1:5" ht="17.25" customHeight="1" x14ac:dyDescent="0.2">
      <c r="A14399">
        <v>206208</v>
      </c>
      <c r="B14399" t="s">
        <v>9878</v>
      </c>
      <c r="C14399" t="s">
        <v>16459</v>
      </c>
      <c r="D14399">
        <v>22608473</v>
      </c>
      <c r="E14399">
        <v>2023</v>
      </c>
    </row>
    <row r="14400" spans="1:5" ht="17.25" customHeight="1" x14ac:dyDescent="0.2">
      <c r="A14400">
        <v>206207</v>
      </c>
      <c r="B14400" t="s">
        <v>9878</v>
      </c>
      <c r="C14400" t="s">
        <v>16459</v>
      </c>
      <c r="D14400">
        <v>99076082</v>
      </c>
      <c r="E14400">
        <v>2023</v>
      </c>
    </row>
    <row r="14401" spans="1:5" ht="17.25" customHeight="1" x14ac:dyDescent="0.2">
      <c r="A14401">
        <v>206206</v>
      </c>
      <c r="B14401" t="s">
        <v>9878</v>
      </c>
      <c r="C14401" t="s">
        <v>16459</v>
      </c>
      <c r="D14401">
        <v>99088366</v>
      </c>
      <c r="E14401">
        <v>2023</v>
      </c>
    </row>
    <row r="14402" spans="1:5" ht="17.25" customHeight="1" x14ac:dyDescent="0.2">
      <c r="A14402">
        <v>206200</v>
      </c>
      <c r="B14402" t="s">
        <v>11811</v>
      </c>
      <c r="C14402" t="s">
        <v>22568</v>
      </c>
      <c r="D14402" t="s">
        <v>28628</v>
      </c>
      <c r="E14402">
        <v>2022</v>
      </c>
    </row>
    <row r="14403" spans="1:5" ht="17.25" customHeight="1" x14ac:dyDescent="0.2">
      <c r="A14403">
        <v>206780</v>
      </c>
      <c r="B14403" t="s">
        <v>9878</v>
      </c>
      <c r="C14403" t="s">
        <v>13713</v>
      </c>
      <c r="D14403">
        <v>22602159</v>
      </c>
      <c r="E14403">
        <v>2023</v>
      </c>
    </row>
    <row r="14404" spans="1:5" ht="17.25" customHeight="1" x14ac:dyDescent="0.2">
      <c r="A14404">
        <v>206779</v>
      </c>
      <c r="B14404" t="s">
        <v>9878</v>
      </c>
      <c r="C14404" t="s">
        <v>13713</v>
      </c>
      <c r="D14404">
        <v>22602198</v>
      </c>
      <c r="E14404">
        <v>2023</v>
      </c>
    </row>
    <row r="14405" spans="1:5" ht="17.25" customHeight="1" x14ac:dyDescent="0.2">
      <c r="A14405">
        <v>206216</v>
      </c>
      <c r="B14405" t="s">
        <v>10345</v>
      </c>
      <c r="C14405" t="s">
        <v>14903</v>
      </c>
      <c r="D14405" t="s">
        <v>28629</v>
      </c>
      <c r="E14405">
        <v>2023</v>
      </c>
    </row>
    <row r="14406" spans="1:5" ht="17.25" customHeight="1" x14ac:dyDescent="0.2">
      <c r="A14406">
        <v>206778</v>
      </c>
      <c r="B14406" t="s">
        <v>9878</v>
      </c>
      <c r="C14406" t="s">
        <v>13713</v>
      </c>
      <c r="D14406">
        <v>22602257</v>
      </c>
      <c r="E14406">
        <v>2023</v>
      </c>
    </row>
    <row r="14407" spans="1:5" ht="17.25" customHeight="1" x14ac:dyDescent="0.2">
      <c r="A14407">
        <v>206215</v>
      </c>
      <c r="B14407" t="s">
        <v>10345</v>
      </c>
      <c r="C14407" t="s">
        <v>14903</v>
      </c>
      <c r="D14407" t="s">
        <v>28630</v>
      </c>
      <c r="E14407">
        <v>2022</v>
      </c>
    </row>
    <row r="14408" spans="1:5" ht="17.25" customHeight="1" x14ac:dyDescent="0.2">
      <c r="A14408">
        <v>206214</v>
      </c>
      <c r="B14408" t="s">
        <v>10345</v>
      </c>
      <c r="C14408" t="s">
        <v>14903</v>
      </c>
      <c r="D14408" t="s">
        <v>28631</v>
      </c>
      <c r="E14408">
        <v>2022</v>
      </c>
    </row>
    <row r="14409" spans="1:5" ht="17.25" customHeight="1" x14ac:dyDescent="0.2">
      <c r="A14409">
        <v>206777</v>
      </c>
      <c r="B14409" t="s">
        <v>9878</v>
      </c>
      <c r="C14409" t="s">
        <v>13713</v>
      </c>
      <c r="D14409">
        <v>22602204</v>
      </c>
      <c r="E14409">
        <v>2023</v>
      </c>
    </row>
    <row r="14410" spans="1:5" ht="17.25" customHeight="1" x14ac:dyDescent="0.2">
      <c r="A14410">
        <v>206440</v>
      </c>
      <c r="B14410" t="s">
        <v>10345</v>
      </c>
      <c r="C14410" t="s">
        <v>14903</v>
      </c>
      <c r="D14410" t="s">
        <v>28632</v>
      </c>
      <c r="E14410">
        <v>2022</v>
      </c>
    </row>
    <row r="14411" spans="1:5" ht="17.25" customHeight="1" x14ac:dyDescent="0.2">
      <c r="A14411">
        <v>206776</v>
      </c>
      <c r="B14411" t="s">
        <v>9878</v>
      </c>
      <c r="C14411" t="s">
        <v>13713</v>
      </c>
      <c r="D14411">
        <v>22602186</v>
      </c>
      <c r="E14411">
        <v>2023</v>
      </c>
    </row>
    <row r="14412" spans="1:5" ht="17.25" customHeight="1" x14ac:dyDescent="0.2">
      <c r="A14412">
        <v>206439</v>
      </c>
      <c r="B14412" t="s">
        <v>10224</v>
      </c>
      <c r="C14412" t="s">
        <v>12967</v>
      </c>
      <c r="D14412">
        <v>12819938</v>
      </c>
      <c r="E14412">
        <v>2022</v>
      </c>
    </row>
    <row r="14413" spans="1:5" ht="17.25" customHeight="1" x14ac:dyDescent="0.2">
      <c r="A14413">
        <v>206775</v>
      </c>
      <c r="B14413" t="s">
        <v>9878</v>
      </c>
      <c r="C14413" t="s">
        <v>13713</v>
      </c>
      <c r="D14413">
        <v>22602167</v>
      </c>
      <c r="E14413">
        <v>2023</v>
      </c>
    </row>
    <row r="14414" spans="1:5" ht="17.25" customHeight="1" x14ac:dyDescent="0.2">
      <c r="A14414">
        <v>206438</v>
      </c>
      <c r="B14414" t="s">
        <v>10345</v>
      </c>
      <c r="C14414" t="s">
        <v>13787</v>
      </c>
      <c r="D14414" t="s">
        <v>28633</v>
      </c>
      <c r="E14414">
        <v>2022</v>
      </c>
    </row>
    <row r="14415" spans="1:5" ht="17.25" customHeight="1" x14ac:dyDescent="0.2">
      <c r="A14415">
        <v>206213</v>
      </c>
      <c r="B14415" t="s">
        <v>10345</v>
      </c>
      <c r="C14415" t="s">
        <v>13041</v>
      </c>
      <c r="D14415" t="s">
        <v>28634</v>
      </c>
      <c r="E14415">
        <v>2022</v>
      </c>
    </row>
    <row r="14416" spans="1:5" ht="17.25" customHeight="1" x14ac:dyDescent="0.2">
      <c r="A14416">
        <v>206437</v>
      </c>
      <c r="B14416" t="s">
        <v>10345</v>
      </c>
      <c r="C14416" t="s">
        <v>14895</v>
      </c>
      <c r="D14416" t="s">
        <v>28635</v>
      </c>
      <c r="E14416">
        <v>2021</v>
      </c>
    </row>
    <row r="14417" spans="1:5" ht="17.25" customHeight="1" x14ac:dyDescent="0.2">
      <c r="A14417">
        <v>206212</v>
      </c>
      <c r="B14417" t="s">
        <v>10345</v>
      </c>
      <c r="C14417" t="s">
        <v>13041</v>
      </c>
      <c r="D14417" t="s">
        <v>28636</v>
      </c>
      <c r="E14417">
        <v>2022</v>
      </c>
    </row>
    <row r="14418" spans="1:5" ht="17.25" customHeight="1" x14ac:dyDescent="0.2">
      <c r="A14418">
        <v>206774</v>
      </c>
      <c r="B14418" t="s">
        <v>9878</v>
      </c>
      <c r="C14418" t="s">
        <v>13713</v>
      </c>
      <c r="D14418">
        <v>22602195</v>
      </c>
      <c r="E14418">
        <v>2023</v>
      </c>
    </row>
    <row r="14419" spans="1:5" ht="17.25" customHeight="1" x14ac:dyDescent="0.2">
      <c r="A14419">
        <v>206211</v>
      </c>
      <c r="B14419" t="s">
        <v>10345</v>
      </c>
      <c r="C14419" t="s">
        <v>13041</v>
      </c>
      <c r="D14419" t="s">
        <v>28637</v>
      </c>
      <c r="E14419">
        <v>2022</v>
      </c>
    </row>
    <row r="14420" spans="1:5" ht="17.25" customHeight="1" x14ac:dyDescent="0.2">
      <c r="A14420">
        <v>206788</v>
      </c>
      <c r="B14420" t="s">
        <v>9878</v>
      </c>
      <c r="C14420" t="s">
        <v>14023</v>
      </c>
      <c r="D14420">
        <v>99096185</v>
      </c>
      <c r="E14420">
        <v>2023</v>
      </c>
    </row>
    <row r="14421" spans="1:5" ht="17.25" customHeight="1" x14ac:dyDescent="0.2">
      <c r="A14421">
        <v>206787</v>
      </c>
      <c r="B14421" t="s">
        <v>9878</v>
      </c>
      <c r="C14421" t="s">
        <v>14023</v>
      </c>
      <c r="D14421">
        <v>99110432</v>
      </c>
      <c r="E14421">
        <v>2023</v>
      </c>
    </row>
    <row r="14422" spans="1:5" ht="17.25" customHeight="1" x14ac:dyDescent="0.2">
      <c r="A14422">
        <v>206786</v>
      </c>
      <c r="B14422" t="s">
        <v>9878</v>
      </c>
      <c r="C14422" t="s">
        <v>14023</v>
      </c>
      <c r="D14422">
        <v>99112772</v>
      </c>
      <c r="E14422">
        <v>2023</v>
      </c>
    </row>
    <row r="14423" spans="1:5" ht="17.25" customHeight="1" x14ac:dyDescent="0.2">
      <c r="A14423">
        <v>206785</v>
      </c>
      <c r="B14423" t="s">
        <v>9878</v>
      </c>
      <c r="C14423" t="s">
        <v>14023</v>
      </c>
      <c r="D14423">
        <v>99112753</v>
      </c>
      <c r="E14423">
        <v>2023</v>
      </c>
    </row>
    <row r="14424" spans="1:5" ht="17.25" customHeight="1" x14ac:dyDescent="0.2">
      <c r="A14424">
        <v>206784</v>
      </c>
      <c r="B14424" t="s">
        <v>9878</v>
      </c>
      <c r="C14424" t="s">
        <v>14023</v>
      </c>
      <c r="D14424">
        <v>99110430</v>
      </c>
      <c r="E14424">
        <v>2023</v>
      </c>
    </row>
    <row r="14425" spans="1:5" ht="17.25" customHeight="1" x14ac:dyDescent="0.2">
      <c r="A14425">
        <v>206783</v>
      </c>
      <c r="B14425" t="s">
        <v>9878</v>
      </c>
      <c r="C14425" t="s">
        <v>14023</v>
      </c>
      <c r="D14425">
        <v>99112793</v>
      </c>
      <c r="E14425">
        <v>2023</v>
      </c>
    </row>
    <row r="14426" spans="1:5" ht="17.25" customHeight="1" x14ac:dyDescent="0.2">
      <c r="A14426">
        <v>206782</v>
      </c>
      <c r="B14426" t="s">
        <v>9878</v>
      </c>
      <c r="C14426" t="s">
        <v>14023</v>
      </c>
      <c r="D14426">
        <v>22612357</v>
      </c>
      <c r="E14426">
        <v>2023</v>
      </c>
    </row>
    <row r="14427" spans="1:5" ht="17.25" customHeight="1" x14ac:dyDescent="0.2">
      <c r="A14427">
        <v>206781</v>
      </c>
      <c r="B14427" t="s">
        <v>9878</v>
      </c>
      <c r="C14427" t="s">
        <v>14023</v>
      </c>
      <c r="D14427">
        <v>99112734</v>
      </c>
      <c r="E14427">
        <v>2023</v>
      </c>
    </row>
    <row r="14428" spans="1:5" ht="17.25" customHeight="1" x14ac:dyDescent="0.2">
      <c r="A14428">
        <v>202722</v>
      </c>
      <c r="B14428" t="s">
        <v>10224</v>
      </c>
      <c r="C14428" t="s">
        <v>13782</v>
      </c>
      <c r="D14428">
        <v>12922789</v>
      </c>
      <c r="E14428">
        <v>2022</v>
      </c>
    </row>
    <row r="14429" spans="1:5" ht="17.25" customHeight="1" x14ac:dyDescent="0.2">
      <c r="A14429">
        <v>206198</v>
      </c>
      <c r="B14429" t="s">
        <v>9366</v>
      </c>
      <c r="C14429" t="s">
        <v>16730</v>
      </c>
      <c r="D14429">
        <v>7008582236</v>
      </c>
      <c r="E14429">
        <v>2022</v>
      </c>
    </row>
    <row r="14430" spans="1:5" ht="17.25" customHeight="1" x14ac:dyDescent="0.2">
      <c r="A14430">
        <v>206197</v>
      </c>
      <c r="B14430" t="s">
        <v>9366</v>
      </c>
      <c r="C14430" t="s">
        <v>16730</v>
      </c>
      <c r="D14430">
        <v>7008582232</v>
      </c>
      <c r="E14430">
        <v>2022</v>
      </c>
    </row>
    <row r="14431" spans="1:5" ht="17.25" customHeight="1" x14ac:dyDescent="0.2">
      <c r="A14431">
        <v>206348</v>
      </c>
      <c r="B14431" t="s">
        <v>11811</v>
      </c>
      <c r="C14431" t="s">
        <v>9636</v>
      </c>
      <c r="D14431" t="s">
        <v>28638</v>
      </c>
      <c r="E14431">
        <v>2023</v>
      </c>
    </row>
    <row r="14432" spans="1:5" ht="17.25" customHeight="1" x14ac:dyDescent="0.2">
      <c r="A14432">
        <v>206189</v>
      </c>
      <c r="B14432" t="s">
        <v>13337</v>
      </c>
      <c r="C14432" t="s">
        <v>15288</v>
      </c>
      <c r="D14432">
        <v>5204803660</v>
      </c>
      <c r="E14432">
        <v>2022</v>
      </c>
    </row>
    <row r="14433" spans="1:5" ht="17.25" customHeight="1" x14ac:dyDescent="0.2">
      <c r="A14433">
        <v>206390</v>
      </c>
      <c r="B14433" t="s">
        <v>10309</v>
      </c>
      <c r="C14433" t="s">
        <v>26318</v>
      </c>
      <c r="D14433" t="s">
        <v>28639</v>
      </c>
      <c r="E14433">
        <v>2022</v>
      </c>
    </row>
    <row r="14434" spans="1:5" ht="17.25" customHeight="1" x14ac:dyDescent="0.2">
      <c r="A14434">
        <v>206471</v>
      </c>
      <c r="B14434" t="s">
        <v>9414</v>
      </c>
      <c r="C14434" t="s">
        <v>9401</v>
      </c>
      <c r="D14434" t="s">
        <v>28640</v>
      </c>
      <c r="E14434">
        <v>2022</v>
      </c>
    </row>
    <row r="14435" spans="1:5" ht="17.25" customHeight="1" x14ac:dyDescent="0.2">
      <c r="A14435">
        <v>206361</v>
      </c>
      <c r="B14435" t="s">
        <v>10466</v>
      </c>
      <c r="C14435" t="s">
        <v>10064</v>
      </c>
      <c r="D14435" t="s">
        <v>28641</v>
      </c>
      <c r="E14435">
        <v>2013</v>
      </c>
    </row>
    <row r="14436" spans="1:5" ht="17.25" customHeight="1" x14ac:dyDescent="0.2">
      <c r="A14436">
        <v>206568</v>
      </c>
      <c r="B14436" t="s">
        <v>9878</v>
      </c>
      <c r="C14436" t="s">
        <v>13713</v>
      </c>
      <c r="D14436">
        <v>22602216</v>
      </c>
      <c r="E14436">
        <v>2023</v>
      </c>
    </row>
    <row r="14437" spans="1:5" ht="17.25" customHeight="1" x14ac:dyDescent="0.2">
      <c r="A14437">
        <v>172725</v>
      </c>
      <c r="B14437" t="s">
        <v>10466</v>
      </c>
      <c r="C14437" t="s">
        <v>10064</v>
      </c>
      <c r="D14437" t="s">
        <v>28642</v>
      </c>
      <c r="E14437">
        <v>2015</v>
      </c>
    </row>
    <row r="14438" spans="1:5" ht="17.25" customHeight="1" x14ac:dyDescent="0.2">
      <c r="A14438">
        <v>206567</v>
      </c>
      <c r="B14438" t="s">
        <v>9878</v>
      </c>
      <c r="C14438" t="s">
        <v>13713</v>
      </c>
      <c r="D14438">
        <v>22602397</v>
      </c>
      <c r="E14438">
        <v>2023</v>
      </c>
    </row>
    <row r="14439" spans="1:5" ht="17.25" customHeight="1" x14ac:dyDescent="0.2">
      <c r="A14439">
        <v>206566</v>
      </c>
      <c r="B14439" t="s">
        <v>9878</v>
      </c>
      <c r="C14439" t="s">
        <v>13713</v>
      </c>
      <c r="D14439">
        <v>22602417</v>
      </c>
      <c r="E14439">
        <v>2023</v>
      </c>
    </row>
    <row r="14440" spans="1:5" ht="17.25" customHeight="1" x14ac:dyDescent="0.2">
      <c r="A14440">
        <v>206565</v>
      </c>
      <c r="B14440" t="s">
        <v>9878</v>
      </c>
      <c r="C14440" t="s">
        <v>13713</v>
      </c>
      <c r="D14440">
        <v>22602234</v>
      </c>
      <c r="E14440">
        <v>2023</v>
      </c>
    </row>
    <row r="14441" spans="1:5" ht="17.25" customHeight="1" x14ac:dyDescent="0.2">
      <c r="A14441">
        <v>206564</v>
      </c>
      <c r="B14441" t="s">
        <v>9878</v>
      </c>
      <c r="C14441" t="s">
        <v>13713</v>
      </c>
      <c r="D14441">
        <v>22602278</v>
      </c>
      <c r="E14441">
        <v>2023</v>
      </c>
    </row>
    <row r="14442" spans="1:5" ht="17.25" customHeight="1" x14ac:dyDescent="0.2">
      <c r="A14442">
        <v>206563</v>
      </c>
      <c r="B14442" t="s">
        <v>9878</v>
      </c>
      <c r="C14442" t="s">
        <v>13713</v>
      </c>
      <c r="D14442">
        <v>22602375</v>
      </c>
      <c r="E14442">
        <v>2023</v>
      </c>
    </row>
    <row r="14443" spans="1:5" ht="17.25" customHeight="1" x14ac:dyDescent="0.2">
      <c r="A14443">
        <v>206562</v>
      </c>
      <c r="B14443" t="s">
        <v>9878</v>
      </c>
      <c r="C14443" t="s">
        <v>13713</v>
      </c>
      <c r="D14443">
        <v>99072175</v>
      </c>
      <c r="E14443">
        <v>2023</v>
      </c>
    </row>
    <row r="14444" spans="1:5" ht="17.25" customHeight="1" x14ac:dyDescent="0.2">
      <c r="A14444">
        <v>206188</v>
      </c>
      <c r="B14444" t="s">
        <v>10224</v>
      </c>
      <c r="C14444" t="s">
        <v>13782</v>
      </c>
      <c r="D14444">
        <v>12960876</v>
      </c>
      <c r="E14444">
        <v>2022</v>
      </c>
    </row>
    <row r="14445" spans="1:5" ht="17.25" customHeight="1" x14ac:dyDescent="0.2">
      <c r="A14445">
        <v>206187</v>
      </c>
      <c r="B14445" t="s">
        <v>10345</v>
      </c>
      <c r="C14445" t="s">
        <v>13041</v>
      </c>
      <c r="D14445" t="s">
        <v>28643</v>
      </c>
      <c r="E14445">
        <v>2022</v>
      </c>
    </row>
    <row r="14446" spans="1:5" ht="17.25" customHeight="1" x14ac:dyDescent="0.2">
      <c r="A14446">
        <v>206655</v>
      </c>
      <c r="B14446" t="s">
        <v>10345</v>
      </c>
      <c r="C14446" t="s">
        <v>10350</v>
      </c>
      <c r="D14446" t="s">
        <v>28644</v>
      </c>
      <c r="E14446">
        <v>2013</v>
      </c>
    </row>
    <row r="14447" spans="1:5" ht="17.25" customHeight="1" x14ac:dyDescent="0.2">
      <c r="A14447">
        <v>206394</v>
      </c>
      <c r="B14447" t="s">
        <v>10466</v>
      </c>
      <c r="C14447" t="s">
        <v>17139</v>
      </c>
      <c r="D14447" t="s">
        <v>28645</v>
      </c>
      <c r="E14447">
        <v>2023</v>
      </c>
    </row>
    <row r="14448" spans="1:5" ht="17.25" customHeight="1" x14ac:dyDescent="0.2">
      <c r="A14448">
        <v>148732</v>
      </c>
      <c r="B14448" t="s">
        <v>9878</v>
      </c>
      <c r="C14448" t="s">
        <v>9948</v>
      </c>
      <c r="D14448">
        <v>79353578</v>
      </c>
      <c r="E14448">
        <v>2009</v>
      </c>
    </row>
    <row r="14449" spans="1:5" ht="17.25" customHeight="1" x14ac:dyDescent="0.2">
      <c r="A14449">
        <v>206150</v>
      </c>
      <c r="B14449" t="s">
        <v>10345</v>
      </c>
      <c r="C14449" t="s">
        <v>13041</v>
      </c>
      <c r="D14449" t="s">
        <v>28646</v>
      </c>
      <c r="E14449">
        <v>2023</v>
      </c>
    </row>
    <row r="14450" spans="1:5" ht="17.25" customHeight="1" x14ac:dyDescent="0.2">
      <c r="A14450">
        <v>206149</v>
      </c>
      <c r="B14450" t="s">
        <v>10345</v>
      </c>
      <c r="C14450" t="s">
        <v>13041</v>
      </c>
      <c r="D14450" t="s">
        <v>28647</v>
      </c>
      <c r="E14450">
        <v>2023</v>
      </c>
    </row>
    <row r="14451" spans="1:5" ht="17.25" customHeight="1" x14ac:dyDescent="0.2">
      <c r="A14451">
        <v>206164</v>
      </c>
      <c r="B14451" t="s">
        <v>10224</v>
      </c>
      <c r="C14451" t="s">
        <v>12967</v>
      </c>
      <c r="D14451">
        <v>12998078</v>
      </c>
      <c r="E14451">
        <v>2023</v>
      </c>
    </row>
    <row r="14452" spans="1:5" ht="17.25" customHeight="1" x14ac:dyDescent="0.2">
      <c r="A14452">
        <v>206162</v>
      </c>
      <c r="B14452" t="s">
        <v>10224</v>
      </c>
      <c r="C14452" t="s">
        <v>12967</v>
      </c>
      <c r="D14452">
        <v>12997911</v>
      </c>
      <c r="E14452">
        <v>2023</v>
      </c>
    </row>
    <row r="14453" spans="1:5" ht="17.25" customHeight="1" x14ac:dyDescent="0.2">
      <c r="A14453">
        <v>206161</v>
      </c>
      <c r="B14453" t="s">
        <v>10224</v>
      </c>
      <c r="C14453" t="s">
        <v>12967</v>
      </c>
      <c r="D14453">
        <v>13005793</v>
      </c>
      <c r="E14453">
        <v>2023</v>
      </c>
    </row>
    <row r="14454" spans="1:5" ht="17.25" customHeight="1" x14ac:dyDescent="0.2">
      <c r="A14454">
        <v>206160</v>
      </c>
      <c r="B14454" t="s">
        <v>10224</v>
      </c>
      <c r="C14454" t="s">
        <v>12967</v>
      </c>
      <c r="D14454">
        <v>12998086</v>
      </c>
      <c r="E14454">
        <v>2023</v>
      </c>
    </row>
    <row r="14455" spans="1:5" ht="17.25" customHeight="1" x14ac:dyDescent="0.2">
      <c r="A14455">
        <v>206159</v>
      </c>
      <c r="B14455" t="s">
        <v>10224</v>
      </c>
      <c r="C14455" t="s">
        <v>12967</v>
      </c>
      <c r="D14455">
        <v>12997917</v>
      </c>
      <c r="E14455">
        <v>2023</v>
      </c>
    </row>
    <row r="14456" spans="1:5" ht="17.25" customHeight="1" x14ac:dyDescent="0.2">
      <c r="A14456">
        <v>206158</v>
      </c>
      <c r="B14456" t="s">
        <v>10224</v>
      </c>
      <c r="C14456" t="s">
        <v>12967</v>
      </c>
      <c r="D14456">
        <v>13005785</v>
      </c>
      <c r="E14456">
        <v>2023</v>
      </c>
    </row>
    <row r="14457" spans="1:5" ht="17.25" customHeight="1" x14ac:dyDescent="0.2">
      <c r="A14457">
        <v>207970</v>
      </c>
      <c r="B14457" t="s">
        <v>10466</v>
      </c>
      <c r="C14457" t="s">
        <v>21670</v>
      </c>
      <c r="D14457" t="s">
        <v>28648</v>
      </c>
      <c r="E14457">
        <v>2022</v>
      </c>
    </row>
    <row r="14458" spans="1:5" ht="17.25" customHeight="1" x14ac:dyDescent="0.2">
      <c r="A14458">
        <v>201420</v>
      </c>
      <c r="B14458" t="s">
        <v>14052</v>
      </c>
      <c r="C14458" t="s">
        <v>21592</v>
      </c>
      <c r="D14458" t="s">
        <v>28649</v>
      </c>
      <c r="E14458">
        <v>2020</v>
      </c>
    </row>
    <row r="14459" spans="1:5" ht="17.25" customHeight="1" x14ac:dyDescent="0.2">
      <c r="A14459">
        <v>185700</v>
      </c>
      <c r="B14459" t="s">
        <v>9878</v>
      </c>
      <c r="C14459" t="s">
        <v>9887</v>
      </c>
      <c r="D14459">
        <v>99132636</v>
      </c>
      <c r="E14459">
        <v>2023</v>
      </c>
    </row>
    <row r="14460" spans="1:5" ht="17.25" customHeight="1" x14ac:dyDescent="0.2">
      <c r="A14460">
        <v>177380</v>
      </c>
      <c r="B14460" t="s">
        <v>10224</v>
      </c>
      <c r="C14460" t="s">
        <v>17363</v>
      </c>
      <c r="D14460">
        <v>11953253</v>
      </c>
      <c r="E14460">
        <v>2016</v>
      </c>
    </row>
    <row r="14461" spans="1:5" ht="17.25" customHeight="1" x14ac:dyDescent="0.2">
      <c r="A14461">
        <v>206151</v>
      </c>
      <c r="B14461" t="s">
        <v>10345</v>
      </c>
      <c r="C14461" t="s">
        <v>13041</v>
      </c>
      <c r="D14461" t="s">
        <v>28650</v>
      </c>
      <c r="E14461">
        <v>2023</v>
      </c>
    </row>
    <row r="14462" spans="1:5" ht="17.25" customHeight="1" x14ac:dyDescent="0.2">
      <c r="A14462">
        <v>206186</v>
      </c>
      <c r="B14462" t="s">
        <v>9878</v>
      </c>
      <c r="C14462" t="s">
        <v>9887</v>
      </c>
      <c r="D14462">
        <v>99064059</v>
      </c>
      <c r="E14462">
        <v>2023</v>
      </c>
    </row>
    <row r="14463" spans="1:5" ht="17.25" customHeight="1" x14ac:dyDescent="0.2">
      <c r="A14463">
        <v>188380</v>
      </c>
      <c r="B14463" t="s">
        <v>9414</v>
      </c>
      <c r="C14463" t="s">
        <v>9387</v>
      </c>
      <c r="D14463" t="s">
        <v>28651</v>
      </c>
      <c r="E14463">
        <v>2019</v>
      </c>
    </row>
    <row r="14464" spans="1:5" ht="17.25" customHeight="1" x14ac:dyDescent="0.2">
      <c r="A14464">
        <v>188379</v>
      </c>
      <c r="B14464" t="s">
        <v>9414</v>
      </c>
      <c r="C14464" t="s">
        <v>13301</v>
      </c>
      <c r="D14464" t="s">
        <v>28652</v>
      </c>
      <c r="E14464">
        <v>2019</v>
      </c>
    </row>
    <row r="14465" spans="1:5" ht="17.25" customHeight="1" x14ac:dyDescent="0.2">
      <c r="A14465">
        <v>157959</v>
      </c>
      <c r="B14465" t="s">
        <v>9414</v>
      </c>
      <c r="C14465" t="s">
        <v>9381</v>
      </c>
      <c r="D14465">
        <v>66619058</v>
      </c>
      <c r="E14465">
        <v>2011</v>
      </c>
    </row>
    <row r="14466" spans="1:5" ht="17.25" customHeight="1" x14ac:dyDescent="0.2">
      <c r="A14466">
        <v>157952</v>
      </c>
      <c r="B14466" t="s">
        <v>9414</v>
      </c>
      <c r="C14466" t="s">
        <v>9381</v>
      </c>
      <c r="D14466">
        <v>66619482</v>
      </c>
      <c r="E14466">
        <v>2011</v>
      </c>
    </row>
    <row r="14467" spans="1:5" ht="17.25" customHeight="1" x14ac:dyDescent="0.2">
      <c r="A14467">
        <v>153811</v>
      </c>
      <c r="B14467" t="s">
        <v>9414</v>
      </c>
      <c r="C14467" t="s">
        <v>9381</v>
      </c>
      <c r="D14467">
        <v>66614435</v>
      </c>
      <c r="E14467">
        <v>2010</v>
      </c>
    </row>
    <row r="14468" spans="1:5" ht="17.25" customHeight="1" x14ac:dyDescent="0.2">
      <c r="A14468">
        <v>152875</v>
      </c>
      <c r="B14468" t="s">
        <v>10466</v>
      </c>
      <c r="C14468" t="s">
        <v>10511</v>
      </c>
      <c r="D14468" t="s">
        <v>10840</v>
      </c>
      <c r="E14468">
        <v>2010</v>
      </c>
    </row>
    <row r="14469" spans="1:5" ht="17.25" customHeight="1" x14ac:dyDescent="0.2">
      <c r="A14469">
        <v>186603</v>
      </c>
      <c r="B14469" t="s">
        <v>9878</v>
      </c>
      <c r="C14469" t="s">
        <v>13713</v>
      </c>
      <c r="D14469">
        <v>74577955</v>
      </c>
      <c r="E14469">
        <v>2019</v>
      </c>
    </row>
    <row r="14470" spans="1:5" ht="17.25" customHeight="1" x14ac:dyDescent="0.2">
      <c r="A14470">
        <v>186602</v>
      </c>
      <c r="B14470" t="s">
        <v>9878</v>
      </c>
      <c r="C14470" t="s">
        <v>13713</v>
      </c>
      <c r="D14470">
        <v>74577503</v>
      </c>
      <c r="E14470">
        <v>2019</v>
      </c>
    </row>
    <row r="14471" spans="1:5" ht="17.25" customHeight="1" x14ac:dyDescent="0.2">
      <c r="A14471">
        <v>206608</v>
      </c>
      <c r="B14471" t="s">
        <v>9414</v>
      </c>
      <c r="C14471" t="s">
        <v>13301</v>
      </c>
      <c r="D14471" t="s">
        <v>28653</v>
      </c>
      <c r="E14471">
        <v>2021</v>
      </c>
    </row>
    <row r="14472" spans="1:5" ht="17.25" customHeight="1" x14ac:dyDescent="0.2">
      <c r="A14472">
        <v>153218</v>
      </c>
      <c r="B14472" t="s">
        <v>10466</v>
      </c>
      <c r="C14472" t="s">
        <v>9369</v>
      </c>
      <c r="D14472" t="s">
        <v>28654</v>
      </c>
      <c r="E14472">
        <v>2010</v>
      </c>
    </row>
    <row r="14473" spans="1:5" ht="17.25" customHeight="1" x14ac:dyDescent="0.2">
      <c r="A14473">
        <v>204519</v>
      </c>
      <c r="B14473" t="s">
        <v>10466</v>
      </c>
      <c r="C14473" t="s">
        <v>21614</v>
      </c>
      <c r="D14473" t="s">
        <v>28655</v>
      </c>
      <c r="E14473">
        <v>2022</v>
      </c>
    </row>
    <row r="14474" spans="1:5" ht="17.25" customHeight="1" x14ac:dyDescent="0.2">
      <c r="A14474">
        <v>206173</v>
      </c>
      <c r="B14474" t="s">
        <v>13037</v>
      </c>
      <c r="C14474" t="s">
        <v>28656</v>
      </c>
      <c r="D14474" t="s">
        <v>28657</v>
      </c>
      <c r="E14474">
        <v>2019</v>
      </c>
    </row>
    <row r="14475" spans="1:5" ht="17.25" customHeight="1" x14ac:dyDescent="0.2">
      <c r="A14475">
        <v>206172</v>
      </c>
      <c r="B14475" t="s">
        <v>11811</v>
      </c>
      <c r="C14475" t="s">
        <v>27332</v>
      </c>
      <c r="D14475" t="s">
        <v>28658</v>
      </c>
      <c r="E14475">
        <v>2021</v>
      </c>
    </row>
    <row r="14476" spans="1:5" ht="17.25" customHeight="1" x14ac:dyDescent="0.2">
      <c r="A14476">
        <v>206171</v>
      </c>
      <c r="B14476" t="s">
        <v>16234</v>
      </c>
      <c r="C14476" t="s">
        <v>14880</v>
      </c>
      <c r="D14476" t="s">
        <v>28659</v>
      </c>
      <c r="E14476">
        <v>2022</v>
      </c>
    </row>
    <row r="14477" spans="1:5" ht="17.25" customHeight="1" x14ac:dyDescent="0.2">
      <c r="A14477">
        <v>206170</v>
      </c>
      <c r="B14477" t="s">
        <v>10466</v>
      </c>
      <c r="C14477" t="s">
        <v>16293</v>
      </c>
      <c r="D14477" t="s">
        <v>28660</v>
      </c>
      <c r="E14477">
        <v>2022</v>
      </c>
    </row>
    <row r="14478" spans="1:5" ht="17.25" customHeight="1" x14ac:dyDescent="0.2">
      <c r="A14478">
        <v>206169</v>
      </c>
      <c r="B14478" t="s">
        <v>10466</v>
      </c>
      <c r="C14478" t="s">
        <v>16293</v>
      </c>
      <c r="D14478" t="s">
        <v>28661</v>
      </c>
      <c r="E14478">
        <v>2022</v>
      </c>
    </row>
    <row r="14479" spans="1:5" ht="17.25" customHeight="1" x14ac:dyDescent="0.2">
      <c r="A14479">
        <v>206168</v>
      </c>
      <c r="B14479" t="s">
        <v>10345</v>
      </c>
      <c r="C14479" t="s">
        <v>13787</v>
      </c>
      <c r="D14479" t="s">
        <v>28662</v>
      </c>
      <c r="E14479">
        <v>2023</v>
      </c>
    </row>
    <row r="14480" spans="1:5" ht="17.25" customHeight="1" x14ac:dyDescent="0.2">
      <c r="A14480">
        <v>206167</v>
      </c>
      <c r="B14480" t="s">
        <v>10345</v>
      </c>
      <c r="C14480" t="s">
        <v>13041</v>
      </c>
      <c r="D14480" t="s">
        <v>28663</v>
      </c>
      <c r="E14480">
        <v>2022</v>
      </c>
    </row>
    <row r="14481" spans="1:5" ht="17.25" customHeight="1" x14ac:dyDescent="0.2">
      <c r="A14481">
        <v>206346</v>
      </c>
      <c r="B14481" t="s">
        <v>9878</v>
      </c>
      <c r="C14481" t="s">
        <v>14803</v>
      </c>
      <c r="D14481">
        <v>77218130</v>
      </c>
      <c r="E14481">
        <v>2021</v>
      </c>
    </row>
    <row r="14482" spans="1:5" ht="17.25" customHeight="1" x14ac:dyDescent="0.2">
      <c r="A14482">
        <v>206073</v>
      </c>
      <c r="B14482" t="s">
        <v>10466</v>
      </c>
      <c r="C14482" t="s">
        <v>16190</v>
      </c>
      <c r="D14482" t="s">
        <v>28664</v>
      </c>
      <c r="E14482">
        <v>2023</v>
      </c>
    </row>
    <row r="14483" spans="1:5" ht="17.25" customHeight="1" x14ac:dyDescent="0.2">
      <c r="A14483">
        <v>206072</v>
      </c>
      <c r="B14483" t="s">
        <v>10466</v>
      </c>
      <c r="C14483" t="s">
        <v>16190</v>
      </c>
      <c r="D14483" t="s">
        <v>28665</v>
      </c>
      <c r="E14483">
        <v>2023</v>
      </c>
    </row>
    <row r="14484" spans="1:5" ht="17.25" customHeight="1" x14ac:dyDescent="0.2">
      <c r="A14484">
        <v>186250</v>
      </c>
      <c r="B14484" t="s">
        <v>9414</v>
      </c>
      <c r="C14484" t="s">
        <v>9385</v>
      </c>
      <c r="D14484" t="s">
        <v>19312</v>
      </c>
      <c r="E14484">
        <v>2018</v>
      </c>
    </row>
    <row r="14485" spans="1:5" ht="17.25" customHeight="1" x14ac:dyDescent="0.2">
      <c r="A14485">
        <v>186258</v>
      </c>
      <c r="B14485" t="s">
        <v>9414</v>
      </c>
      <c r="C14485" t="s">
        <v>9385</v>
      </c>
      <c r="D14485">
        <v>44625764</v>
      </c>
      <c r="E14485">
        <v>2018</v>
      </c>
    </row>
    <row r="14486" spans="1:5" ht="17.25" customHeight="1" x14ac:dyDescent="0.2">
      <c r="A14486">
        <v>186252</v>
      </c>
      <c r="B14486" t="s">
        <v>9414</v>
      </c>
      <c r="C14486" t="s">
        <v>9418</v>
      </c>
      <c r="D14486" t="s">
        <v>19316</v>
      </c>
      <c r="E14486">
        <v>2017</v>
      </c>
    </row>
    <row r="14487" spans="1:5" ht="17.25" customHeight="1" x14ac:dyDescent="0.2">
      <c r="A14487">
        <v>153037</v>
      </c>
      <c r="B14487" t="s">
        <v>9414</v>
      </c>
      <c r="C14487" t="s">
        <v>9387</v>
      </c>
      <c r="D14487" t="s">
        <v>9465</v>
      </c>
      <c r="E14487">
        <v>2010</v>
      </c>
    </row>
    <row r="14488" spans="1:5" ht="17.25" customHeight="1" x14ac:dyDescent="0.2">
      <c r="A14488">
        <v>206181</v>
      </c>
      <c r="B14488" t="s">
        <v>10345</v>
      </c>
      <c r="C14488" t="s">
        <v>14895</v>
      </c>
      <c r="D14488" t="s">
        <v>28666</v>
      </c>
      <c r="E14488">
        <v>2023</v>
      </c>
    </row>
    <row r="14489" spans="1:5" ht="17.25" customHeight="1" x14ac:dyDescent="0.2">
      <c r="A14489">
        <v>206179</v>
      </c>
      <c r="B14489" t="s">
        <v>10345</v>
      </c>
      <c r="C14489" t="s">
        <v>14895</v>
      </c>
      <c r="D14489" t="s">
        <v>28667</v>
      </c>
      <c r="E14489">
        <v>2023</v>
      </c>
    </row>
    <row r="14490" spans="1:5" ht="17.25" customHeight="1" x14ac:dyDescent="0.2">
      <c r="A14490">
        <v>206178</v>
      </c>
      <c r="B14490" t="s">
        <v>10345</v>
      </c>
      <c r="C14490" t="s">
        <v>14895</v>
      </c>
      <c r="D14490" t="s">
        <v>28668</v>
      </c>
      <c r="E14490">
        <v>2022</v>
      </c>
    </row>
    <row r="14491" spans="1:5" ht="17.25" customHeight="1" x14ac:dyDescent="0.2">
      <c r="A14491">
        <v>206177</v>
      </c>
      <c r="B14491" t="s">
        <v>10345</v>
      </c>
      <c r="C14491" t="s">
        <v>14895</v>
      </c>
      <c r="D14491" t="s">
        <v>28669</v>
      </c>
      <c r="E14491">
        <v>2022</v>
      </c>
    </row>
    <row r="14492" spans="1:5" ht="17.25" customHeight="1" x14ac:dyDescent="0.2">
      <c r="A14492">
        <v>206176</v>
      </c>
      <c r="B14492" t="s">
        <v>10345</v>
      </c>
      <c r="C14492" t="s">
        <v>14895</v>
      </c>
      <c r="D14492" t="s">
        <v>28670</v>
      </c>
      <c r="E14492">
        <v>2022</v>
      </c>
    </row>
    <row r="14493" spans="1:5" ht="17.25" customHeight="1" x14ac:dyDescent="0.2">
      <c r="A14493">
        <v>206175</v>
      </c>
      <c r="B14493" t="s">
        <v>10345</v>
      </c>
      <c r="C14493" t="s">
        <v>14895</v>
      </c>
      <c r="D14493" t="s">
        <v>28671</v>
      </c>
      <c r="E14493">
        <v>2022</v>
      </c>
    </row>
    <row r="14494" spans="1:5" ht="17.25" customHeight="1" x14ac:dyDescent="0.2">
      <c r="A14494">
        <v>206148</v>
      </c>
      <c r="B14494" t="s">
        <v>13645</v>
      </c>
      <c r="C14494" t="s">
        <v>16278</v>
      </c>
      <c r="D14494" t="s">
        <v>28672</v>
      </c>
      <c r="E14494">
        <v>2023</v>
      </c>
    </row>
    <row r="14495" spans="1:5" ht="17.25" customHeight="1" x14ac:dyDescent="0.2">
      <c r="A14495">
        <v>206147</v>
      </c>
      <c r="B14495" t="s">
        <v>10224</v>
      </c>
      <c r="C14495" t="s">
        <v>28673</v>
      </c>
      <c r="D14495">
        <v>13008026</v>
      </c>
      <c r="E14495">
        <v>2023</v>
      </c>
    </row>
    <row r="14496" spans="1:5" ht="17.25" customHeight="1" x14ac:dyDescent="0.2">
      <c r="A14496">
        <v>206146</v>
      </c>
      <c r="B14496" t="s">
        <v>10224</v>
      </c>
      <c r="C14496" t="s">
        <v>28673</v>
      </c>
      <c r="D14496">
        <v>12972263</v>
      </c>
      <c r="E14496">
        <v>2023</v>
      </c>
    </row>
    <row r="14497" spans="1:5" ht="17.25" customHeight="1" x14ac:dyDescent="0.2">
      <c r="A14497">
        <v>206145</v>
      </c>
      <c r="B14497" t="s">
        <v>10224</v>
      </c>
      <c r="C14497" t="s">
        <v>28673</v>
      </c>
      <c r="D14497">
        <v>13008024</v>
      </c>
      <c r="E14497">
        <v>2023</v>
      </c>
    </row>
    <row r="14498" spans="1:5" ht="17.25" customHeight="1" x14ac:dyDescent="0.2">
      <c r="A14498">
        <v>206359</v>
      </c>
      <c r="B14498" t="s">
        <v>16234</v>
      </c>
      <c r="C14498" t="s">
        <v>24515</v>
      </c>
      <c r="D14498">
        <v>1362123010044</v>
      </c>
      <c r="E14498">
        <v>2023</v>
      </c>
    </row>
    <row r="14499" spans="1:5" ht="17.25" customHeight="1" x14ac:dyDescent="0.2">
      <c r="A14499">
        <v>206358</v>
      </c>
      <c r="B14499" t="s">
        <v>16234</v>
      </c>
      <c r="C14499" t="s">
        <v>24515</v>
      </c>
      <c r="D14499">
        <v>1362122009865</v>
      </c>
      <c r="E14499">
        <v>2022</v>
      </c>
    </row>
    <row r="14500" spans="1:5" ht="17.25" customHeight="1" x14ac:dyDescent="0.2">
      <c r="A14500">
        <v>206357</v>
      </c>
      <c r="B14500" t="s">
        <v>16234</v>
      </c>
      <c r="C14500" t="s">
        <v>24515</v>
      </c>
      <c r="D14500">
        <v>1362123010288</v>
      </c>
      <c r="E14500">
        <v>2023</v>
      </c>
    </row>
    <row r="14501" spans="1:5" ht="17.25" customHeight="1" x14ac:dyDescent="0.2">
      <c r="A14501">
        <v>206356</v>
      </c>
      <c r="B14501" t="s">
        <v>16234</v>
      </c>
      <c r="C14501" t="s">
        <v>24515</v>
      </c>
      <c r="D14501">
        <v>1362123010127</v>
      </c>
      <c r="E14501">
        <v>2023</v>
      </c>
    </row>
    <row r="14502" spans="1:5" ht="17.25" customHeight="1" x14ac:dyDescent="0.2">
      <c r="A14502">
        <v>206355</v>
      </c>
      <c r="B14502" t="s">
        <v>16234</v>
      </c>
      <c r="C14502" t="s">
        <v>24515</v>
      </c>
      <c r="D14502">
        <v>1362123010626</v>
      </c>
      <c r="E14502">
        <v>2023</v>
      </c>
    </row>
    <row r="14503" spans="1:5" ht="17.25" customHeight="1" x14ac:dyDescent="0.2">
      <c r="A14503">
        <v>206069</v>
      </c>
      <c r="B14503" t="s">
        <v>9878</v>
      </c>
      <c r="C14503" t="s">
        <v>22093</v>
      </c>
      <c r="D14503">
        <v>74833541</v>
      </c>
      <c r="E14503">
        <v>2021</v>
      </c>
    </row>
    <row r="14504" spans="1:5" ht="17.25" customHeight="1" x14ac:dyDescent="0.2">
      <c r="A14504">
        <v>206068</v>
      </c>
      <c r="B14504" t="s">
        <v>11811</v>
      </c>
      <c r="C14504">
        <v>1706</v>
      </c>
      <c r="D14504" t="s">
        <v>28674</v>
      </c>
      <c r="E14504">
        <v>2022</v>
      </c>
    </row>
    <row r="14505" spans="1:5" ht="17.25" customHeight="1" x14ac:dyDescent="0.2">
      <c r="A14505">
        <v>206067</v>
      </c>
      <c r="B14505" t="s">
        <v>14052</v>
      </c>
      <c r="C14505" t="s">
        <v>21592</v>
      </c>
      <c r="D14505" t="s">
        <v>28675</v>
      </c>
      <c r="E14505">
        <v>2023</v>
      </c>
    </row>
    <row r="14506" spans="1:5" ht="17.25" customHeight="1" x14ac:dyDescent="0.2">
      <c r="A14506">
        <v>206066</v>
      </c>
      <c r="B14506" t="s">
        <v>14052</v>
      </c>
      <c r="C14506" t="s">
        <v>21592</v>
      </c>
      <c r="D14506" t="s">
        <v>28676</v>
      </c>
      <c r="E14506">
        <v>2023</v>
      </c>
    </row>
    <row r="14507" spans="1:5" ht="17.25" customHeight="1" x14ac:dyDescent="0.2">
      <c r="A14507">
        <v>206065</v>
      </c>
      <c r="B14507" t="s">
        <v>14052</v>
      </c>
      <c r="C14507" t="s">
        <v>21592</v>
      </c>
      <c r="D14507" t="s">
        <v>28677</v>
      </c>
      <c r="E14507">
        <v>2023</v>
      </c>
    </row>
    <row r="14508" spans="1:5" ht="17.25" customHeight="1" x14ac:dyDescent="0.2">
      <c r="A14508">
        <v>206064</v>
      </c>
      <c r="B14508" t="s">
        <v>9878</v>
      </c>
      <c r="C14508" t="s">
        <v>16459</v>
      </c>
      <c r="D14508">
        <v>99088429</v>
      </c>
      <c r="E14508">
        <v>2023</v>
      </c>
    </row>
    <row r="14509" spans="1:5" ht="17.25" customHeight="1" x14ac:dyDescent="0.2">
      <c r="A14509">
        <v>206063</v>
      </c>
      <c r="B14509" t="s">
        <v>9878</v>
      </c>
      <c r="C14509" t="s">
        <v>16459</v>
      </c>
      <c r="D14509">
        <v>99088369</v>
      </c>
      <c r="E14509">
        <v>2023</v>
      </c>
    </row>
    <row r="14510" spans="1:5" ht="17.25" customHeight="1" x14ac:dyDescent="0.2">
      <c r="A14510">
        <v>206062</v>
      </c>
      <c r="B14510" t="s">
        <v>10345</v>
      </c>
      <c r="C14510" t="s">
        <v>13041</v>
      </c>
      <c r="D14510" t="s">
        <v>28678</v>
      </c>
      <c r="E14510">
        <v>2022</v>
      </c>
    </row>
    <row r="14511" spans="1:5" ht="17.25" customHeight="1" x14ac:dyDescent="0.2">
      <c r="A14511">
        <v>206061</v>
      </c>
      <c r="B14511" t="s">
        <v>10345</v>
      </c>
      <c r="C14511" t="s">
        <v>13041</v>
      </c>
      <c r="D14511" t="s">
        <v>28679</v>
      </c>
      <c r="E14511">
        <v>2022</v>
      </c>
    </row>
    <row r="14512" spans="1:5" ht="17.25" customHeight="1" x14ac:dyDescent="0.2">
      <c r="A14512">
        <v>205941</v>
      </c>
      <c r="B14512" t="s">
        <v>9366</v>
      </c>
      <c r="C14512" t="s">
        <v>21521</v>
      </c>
      <c r="D14512">
        <v>2016163564</v>
      </c>
      <c r="E14512">
        <v>2023</v>
      </c>
    </row>
    <row r="14513" spans="1:5" ht="17.25" customHeight="1" x14ac:dyDescent="0.2">
      <c r="A14513">
        <v>205940</v>
      </c>
      <c r="B14513" t="s">
        <v>9366</v>
      </c>
      <c r="C14513" t="s">
        <v>17730</v>
      </c>
      <c r="D14513">
        <v>20132227843</v>
      </c>
      <c r="E14513">
        <v>2022</v>
      </c>
    </row>
    <row r="14514" spans="1:5" ht="17.25" customHeight="1" x14ac:dyDescent="0.2">
      <c r="A14514">
        <v>205939</v>
      </c>
      <c r="B14514" t="s">
        <v>9366</v>
      </c>
      <c r="C14514" t="s">
        <v>17730</v>
      </c>
      <c r="D14514">
        <v>20132235681</v>
      </c>
      <c r="E14514">
        <v>2022</v>
      </c>
    </row>
    <row r="14515" spans="1:5" ht="17.25" customHeight="1" x14ac:dyDescent="0.2">
      <c r="A14515">
        <v>205938</v>
      </c>
      <c r="B14515" t="s">
        <v>9366</v>
      </c>
      <c r="C14515" t="s">
        <v>17730</v>
      </c>
      <c r="D14515">
        <v>20132235689</v>
      </c>
      <c r="E14515">
        <v>2022</v>
      </c>
    </row>
    <row r="14516" spans="1:5" ht="17.25" customHeight="1" x14ac:dyDescent="0.2">
      <c r="A14516">
        <v>205937</v>
      </c>
      <c r="B14516" t="s">
        <v>9366</v>
      </c>
      <c r="C14516" t="s">
        <v>17730</v>
      </c>
      <c r="D14516">
        <v>20132235683</v>
      </c>
      <c r="E14516">
        <v>2022</v>
      </c>
    </row>
    <row r="14517" spans="1:5" ht="17.25" customHeight="1" x14ac:dyDescent="0.2">
      <c r="A14517">
        <v>205936</v>
      </c>
      <c r="B14517" t="s">
        <v>9366</v>
      </c>
      <c r="C14517" t="s">
        <v>17730</v>
      </c>
      <c r="D14517">
        <v>20132164132</v>
      </c>
      <c r="E14517">
        <v>2022</v>
      </c>
    </row>
    <row r="14518" spans="1:5" ht="17.25" customHeight="1" x14ac:dyDescent="0.2">
      <c r="A14518">
        <v>206436</v>
      </c>
      <c r="B14518" t="s">
        <v>10466</v>
      </c>
      <c r="C14518" t="s">
        <v>21526</v>
      </c>
      <c r="D14518" t="s">
        <v>28680</v>
      </c>
      <c r="E14518">
        <v>2022</v>
      </c>
    </row>
    <row r="14519" spans="1:5" ht="17.25" customHeight="1" x14ac:dyDescent="0.2">
      <c r="A14519">
        <v>206435</v>
      </c>
      <c r="B14519" t="s">
        <v>9878</v>
      </c>
      <c r="C14519" t="s">
        <v>9887</v>
      </c>
      <c r="D14519">
        <v>99139141</v>
      </c>
      <c r="E14519">
        <v>2023</v>
      </c>
    </row>
    <row r="14520" spans="1:5" ht="17.25" customHeight="1" x14ac:dyDescent="0.2">
      <c r="A14520">
        <v>206434</v>
      </c>
      <c r="B14520" t="s">
        <v>9878</v>
      </c>
      <c r="C14520" t="s">
        <v>9887</v>
      </c>
      <c r="D14520">
        <v>99134690</v>
      </c>
      <c r="E14520">
        <v>2023</v>
      </c>
    </row>
    <row r="14521" spans="1:5" ht="17.25" customHeight="1" x14ac:dyDescent="0.2">
      <c r="A14521">
        <v>206433</v>
      </c>
      <c r="B14521" t="s">
        <v>9878</v>
      </c>
      <c r="C14521" t="s">
        <v>9887</v>
      </c>
      <c r="D14521">
        <v>99134685</v>
      </c>
      <c r="E14521">
        <v>2023</v>
      </c>
    </row>
    <row r="14522" spans="1:5" ht="17.25" customHeight="1" x14ac:dyDescent="0.2">
      <c r="A14522">
        <v>206432</v>
      </c>
      <c r="B14522" t="s">
        <v>9878</v>
      </c>
      <c r="C14522" t="s">
        <v>9887</v>
      </c>
      <c r="D14522">
        <v>99139166</v>
      </c>
      <c r="E14522">
        <v>2023</v>
      </c>
    </row>
    <row r="14523" spans="1:5" ht="17.25" customHeight="1" x14ac:dyDescent="0.2">
      <c r="A14523">
        <v>206323</v>
      </c>
      <c r="B14523" t="s">
        <v>10466</v>
      </c>
      <c r="C14523" t="s">
        <v>16203</v>
      </c>
      <c r="D14523" t="s">
        <v>28681</v>
      </c>
      <c r="E14523">
        <v>2022</v>
      </c>
    </row>
    <row r="14524" spans="1:5" ht="17.25" customHeight="1" x14ac:dyDescent="0.2">
      <c r="A14524">
        <v>206322</v>
      </c>
      <c r="B14524" t="s">
        <v>13037</v>
      </c>
      <c r="C14524" t="s">
        <v>25252</v>
      </c>
      <c r="D14524">
        <v>1977652</v>
      </c>
      <c r="E14524">
        <v>2022</v>
      </c>
    </row>
    <row r="14525" spans="1:5" ht="17.25" customHeight="1" x14ac:dyDescent="0.2">
      <c r="A14525">
        <v>206324</v>
      </c>
      <c r="B14525" t="s">
        <v>12013</v>
      </c>
      <c r="C14525" t="s">
        <v>16217</v>
      </c>
      <c r="D14525">
        <v>7362643</v>
      </c>
      <c r="E14525">
        <v>2022</v>
      </c>
    </row>
    <row r="14526" spans="1:5" ht="17.25" customHeight="1" x14ac:dyDescent="0.2">
      <c r="A14526">
        <v>205932</v>
      </c>
      <c r="B14526" t="s">
        <v>13645</v>
      </c>
      <c r="C14526" t="s">
        <v>28682</v>
      </c>
      <c r="D14526" t="s">
        <v>28683</v>
      </c>
      <c r="E14526">
        <v>2013</v>
      </c>
    </row>
    <row r="14527" spans="1:5" ht="17.25" customHeight="1" x14ac:dyDescent="0.2">
      <c r="A14527">
        <v>206060</v>
      </c>
      <c r="B14527" t="s">
        <v>9414</v>
      </c>
      <c r="C14527" t="s">
        <v>9389</v>
      </c>
      <c r="D14527" t="s">
        <v>28684</v>
      </c>
      <c r="E14527">
        <v>2022</v>
      </c>
    </row>
    <row r="14528" spans="1:5" ht="17.25" customHeight="1" x14ac:dyDescent="0.2">
      <c r="A14528">
        <v>206059</v>
      </c>
      <c r="B14528" t="s">
        <v>9414</v>
      </c>
      <c r="C14528" t="s">
        <v>9389</v>
      </c>
      <c r="D14528" t="s">
        <v>28685</v>
      </c>
      <c r="E14528">
        <v>2022</v>
      </c>
    </row>
    <row r="14529" spans="1:5" ht="17.25" customHeight="1" x14ac:dyDescent="0.2">
      <c r="A14529">
        <v>206058</v>
      </c>
      <c r="B14529" t="s">
        <v>9414</v>
      </c>
      <c r="C14529" t="s">
        <v>9389</v>
      </c>
      <c r="D14529" t="s">
        <v>28686</v>
      </c>
      <c r="E14529">
        <v>2022</v>
      </c>
    </row>
    <row r="14530" spans="1:5" ht="17.25" customHeight="1" x14ac:dyDescent="0.2">
      <c r="A14530">
        <v>206057</v>
      </c>
      <c r="B14530" t="s">
        <v>9414</v>
      </c>
      <c r="C14530" t="s">
        <v>9389</v>
      </c>
      <c r="D14530" t="s">
        <v>28687</v>
      </c>
      <c r="E14530">
        <v>2022</v>
      </c>
    </row>
    <row r="14531" spans="1:5" ht="17.25" customHeight="1" x14ac:dyDescent="0.2">
      <c r="A14531">
        <v>206056</v>
      </c>
      <c r="B14531" t="s">
        <v>9414</v>
      </c>
      <c r="C14531" t="s">
        <v>9389</v>
      </c>
      <c r="D14531" t="s">
        <v>28688</v>
      </c>
      <c r="E14531">
        <v>2022</v>
      </c>
    </row>
    <row r="14532" spans="1:5" ht="17.25" customHeight="1" x14ac:dyDescent="0.2">
      <c r="A14532">
        <v>206055</v>
      </c>
      <c r="B14532" t="s">
        <v>9414</v>
      </c>
      <c r="C14532" t="s">
        <v>9389</v>
      </c>
      <c r="D14532" t="s">
        <v>28689</v>
      </c>
      <c r="E14532">
        <v>2022</v>
      </c>
    </row>
    <row r="14533" spans="1:5" ht="17.25" customHeight="1" x14ac:dyDescent="0.2">
      <c r="A14533">
        <v>206054</v>
      </c>
      <c r="B14533" t="s">
        <v>9414</v>
      </c>
      <c r="C14533" t="s">
        <v>9389</v>
      </c>
      <c r="D14533" t="s">
        <v>28690</v>
      </c>
      <c r="E14533">
        <v>2022</v>
      </c>
    </row>
    <row r="14534" spans="1:5" ht="17.25" customHeight="1" x14ac:dyDescent="0.2">
      <c r="A14534">
        <v>206053</v>
      </c>
      <c r="B14534" t="s">
        <v>9414</v>
      </c>
      <c r="C14534" t="s">
        <v>9389</v>
      </c>
      <c r="D14534" t="s">
        <v>28691</v>
      </c>
      <c r="E14534">
        <v>2022</v>
      </c>
    </row>
    <row r="14535" spans="1:5" ht="17.25" customHeight="1" x14ac:dyDescent="0.2">
      <c r="A14535">
        <v>206052</v>
      </c>
      <c r="B14535" t="s">
        <v>9414</v>
      </c>
      <c r="C14535" t="s">
        <v>9389</v>
      </c>
      <c r="D14535" t="s">
        <v>28692</v>
      </c>
      <c r="E14535">
        <v>2022</v>
      </c>
    </row>
    <row r="14536" spans="1:5" ht="17.25" customHeight="1" x14ac:dyDescent="0.2">
      <c r="A14536">
        <v>206051</v>
      </c>
      <c r="B14536" t="s">
        <v>9414</v>
      </c>
      <c r="C14536" t="s">
        <v>9389</v>
      </c>
      <c r="D14536" t="s">
        <v>28693</v>
      </c>
      <c r="E14536">
        <v>2022</v>
      </c>
    </row>
    <row r="14537" spans="1:5" ht="17.25" customHeight="1" x14ac:dyDescent="0.2">
      <c r="A14537">
        <v>206050</v>
      </c>
      <c r="B14537" t="s">
        <v>11811</v>
      </c>
      <c r="C14537" t="s">
        <v>22568</v>
      </c>
      <c r="D14537" t="s">
        <v>28694</v>
      </c>
      <c r="E14537">
        <v>2022</v>
      </c>
    </row>
    <row r="14538" spans="1:5" ht="17.25" customHeight="1" x14ac:dyDescent="0.2">
      <c r="A14538">
        <v>206321</v>
      </c>
      <c r="B14538" t="s">
        <v>12013</v>
      </c>
      <c r="C14538" t="s">
        <v>16217</v>
      </c>
      <c r="D14538">
        <v>7357426</v>
      </c>
      <c r="E14538">
        <v>2022</v>
      </c>
    </row>
    <row r="14539" spans="1:5" ht="17.25" customHeight="1" x14ac:dyDescent="0.2">
      <c r="A14539">
        <v>206320</v>
      </c>
      <c r="B14539" t="s">
        <v>12013</v>
      </c>
      <c r="C14539" t="s">
        <v>16217</v>
      </c>
      <c r="D14539">
        <v>7367835</v>
      </c>
      <c r="E14539">
        <v>2022</v>
      </c>
    </row>
    <row r="14540" spans="1:5" ht="17.25" customHeight="1" x14ac:dyDescent="0.2">
      <c r="A14540">
        <v>206319</v>
      </c>
      <c r="B14540" t="s">
        <v>9366</v>
      </c>
      <c r="C14540" t="s">
        <v>17730</v>
      </c>
      <c r="D14540">
        <v>20132158130</v>
      </c>
      <c r="E14540">
        <v>2022</v>
      </c>
    </row>
    <row r="14541" spans="1:5" ht="17.25" customHeight="1" x14ac:dyDescent="0.2">
      <c r="A14541">
        <v>206318</v>
      </c>
      <c r="B14541" t="s">
        <v>10345</v>
      </c>
      <c r="C14541" t="s">
        <v>28695</v>
      </c>
      <c r="D14541" t="s">
        <v>28696</v>
      </c>
      <c r="E14541">
        <v>2022</v>
      </c>
    </row>
    <row r="14542" spans="1:5" ht="17.25" customHeight="1" x14ac:dyDescent="0.2">
      <c r="A14542">
        <v>206317</v>
      </c>
      <c r="B14542" t="s">
        <v>13037</v>
      </c>
      <c r="C14542" t="s">
        <v>21676</v>
      </c>
      <c r="D14542">
        <v>1981234</v>
      </c>
      <c r="E14542">
        <v>2022</v>
      </c>
    </row>
    <row r="14543" spans="1:5" ht="17.25" customHeight="1" x14ac:dyDescent="0.2">
      <c r="A14543">
        <v>206316</v>
      </c>
      <c r="B14543" t="s">
        <v>13037</v>
      </c>
      <c r="C14543" t="s">
        <v>21892</v>
      </c>
      <c r="D14543">
        <v>1986242</v>
      </c>
      <c r="E14543">
        <v>2022</v>
      </c>
    </row>
    <row r="14544" spans="1:5" ht="17.25" customHeight="1" x14ac:dyDescent="0.2">
      <c r="A14544">
        <v>206315</v>
      </c>
      <c r="B14544" t="s">
        <v>13037</v>
      </c>
      <c r="C14544" t="s">
        <v>21676</v>
      </c>
      <c r="D14544">
        <v>1933158</v>
      </c>
      <c r="E14544">
        <v>2022</v>
      </c>
    </row>
    <row r="14545" spans="1:5" ht="17.25" customHeight="1" x14ac:dyDescent="0.2">
      <c r="A14545">
        <v>206327</v>
      </c>
      <c r="B14545" t="s">
        <v>10466</v>
      </c>
      <c r="C14545" t="s">
        <v>10330</v>
      </c>
      <c r="D14545" t="s">
        <v>28697</v>
      </c>
      <c r="E14545">
        <v>2016</v>
      </c>
    </row>
    <row r="14546" spans="1:5" ht="17.25" customHeight="1" x14ac:dyDescent="0.2">
      <c r="A14546">
        <v>198429</v>
      </c>
      <c r="B14546" t="s">
        <v>13337</v>
      </c>
      <c r="C14546" t="s">
        <v>15286</v>
      </c>
      <c r="D14546">
        <v>4931103110</v>
      </c>
      <c r="E14546">
        <v>2019</v>
      </c>
    </row>
    <row r="14547" spans="1:5" ht="17.25" customHeight="1" x14ac:dyDescent="0.2">
      <c r="A14547">
        <v>181884</v>
      </c>
      <c r="B14547" t="s">
        <v>10224</v>
      </c>
      <c r="C14547" t="s">
        <v>13166</v>
      </c>
      <c r="D14547">
        <v>12313940</v>
      </c>
      <c r="E14547">
        <v>2018</v>
      </c>
    </row>
    <row r="14548" spans="1:5" ht="17.25" customHeight="1" x14ac:dyDescent="0.2">
      <c r="A14548">
        <v>175190</v>
      </c>
      <c r="B14548" t="s">
        <v>9878</v>
      </c>
      <c r="C14548" t="s">
        <v>9621</v>
      </c>
      <c r="D14548">
        <v>79851971</v>
      </c>
      <c r="E14548">
        <v>2015</v>
      </c>
    </row>
    <row r="14549" spans="1:5" ht="17.25" customHeight="1" x14ac:dyDescent="0.2">
      <c r="A14549">
        <v>189408</v>
      </c>
      <c r="B14549" t="s">
        <v>11660</v>
      </c>
      <c r="C14549" t="s">
        <v>19207</v>
      </c>
      <c r="D14549" t="s">
        <v>28698</v>
      </c>
      <c r="E14549">
        <v>2020</v>
      </c>
    </row>
    <row r="14550" spans="1:5" ht="17.25" customHeight="1" x14ac:dyDescent="0.2">
      <c r="A14550">
        <v>206334</v>
      </c>
      <c r="B14550" t="s">
        <v>9878</v>
      </c>
      <c r="C14550" t="s">
        <v>19303</v>
      </c>
      <c r="D14550">
        <v>99093298</v>
      </c>
      <c r="E14550">
        <v>2023</v>
      </c>
    </row>
    <row r="14551" spans="1:5" ht="17.25" customHeight="1" x14ac:dyDescent="0.2">
      <c r="A14551">
        <v>206333</v>
      </c>
      <c r="B14551" t="s">
        <v>9878</v>
      </c>
      <c r="C14551" t="s">
        <v>19303</v>
      </c>
      <c r="D14551">
        <v>99092823</v>
      </c>
      <c r="E14551">
        <v>2023</v>
      </c>
    </row>
    <row r="14552" spans="1:5" ht="17.25" customHeight="1" x14ac:dyDescent="0.2">
      <c r="A14552">
        <v>205943</v>
      </c>
      <c r="B14552" t="s">
        <v>10224</v>
      </c>
      <c r="C14552" t="s">
        <v>13166</v>
      </c>
      <c r="D14552">
        <v>12970028</v>
      </c>
      <c r="E14552">
        <v>2023</v>
      </c>
    </row>
    <row r="14553" spans="1:5" ht="17.25" customHeight="1" x14ac:dyDescent="0.2">
      <c r="A14553">
        <v>206136</v>
      </c>
      <c r="B14553" t="s">
        <v>9878</v>
      </c>
      <c r="C14553" t="s">
        <v>14820</v>
      </c>
      <c r="D14553">
        <v>74657601</v>
      </c>
      <c r="E14553">
        <v>2020</v>
      </c>
    </row>
    <row r="14554" spans="1:5" ht="17.25" customHeight="1" x14ac:dyDescent="0.2">
      <c r="A14554">
        <v>206135</v>
      </c>
      <c r="B14554" t="s">
        <v>9878</v>
      </c>
      <c r="C14554" t="s">
        <v>14820</v>
      </c>
      <c r="D14554">
        <v>74657608</v>
      </c>
      <c r="E14554">
        <v>2020</v>
      </c>
    </row>
    <row r="14555" spans="1:5" ht="17.25" customHeight="1" x14ac:dyDescent="0.2">
      <c r="A14555">
        <v>206134</v>
      </c>
      <c r="B14555" t="s">
        <v>9878</v>
      </c>
      <c r="C14555" t="s">
        <v>14820</v>
      </c>
      <c r="D14555">
        <v>74656648</v>
      </c>
      <c r="E14555">
        <v>2020</v>
      </c>
    </row>
    <row r="14556" spans="1:5" ht="17.25" customHeight="1" x14ac:dyDescent="0.2">
      <c r="A14556">
        <v>206133</v>
      </c>
      <c r="B14556" t="s">
        <v>9878</v>
      </c>
      <c r="C14556" t="s">
        <v>14820</v>
      </c>
      <c r="D14556">
        <v>74656650</v>
      </c>
      <c r="E14556">
        <v>2020</v>
      </c>
    </row>
    <row r="14557" spans="1:5" ht="17.25" customHeight="1" x14ac:dyDescent="0.2">
      <c r="A14557">
        <v>206132</v>
      </c>
      <c r="B14557" t="s">
        <v>9878</v>
      </c>
      <c r="C14557" t="s">
        <v>14820</v>
      </c>
      <c r="D14557">
        <v>74656666</v>
      </c>
      <c r="E14557">
        <v>2020</v>
      </c>
    </row>
    <row r="14558" spans="1:5" ht="17.25" customHeight="1" x14ac:dyDescent="0.2">
      <c r="A14558">
        <v>206131</v>
      </c>
      <c r="B14558" t="s">
        <v>9878</v>
      </c>
      <c r="C14558" t="s">
        <v>14820</v>
      </c>
      <c r="D14558">
        <v>74656655</v>
      </c>
      <c r="E14558">
        <v>2020</v>
      </c>
    </row>
    <row r="14559" spans="1:5" ht="17.25" customHeight="1" x14ac:dyDescent="0.2">
      <c r="A14559">
        <v>206130</v>
      </c>
      <c r="B14559" t="s">
        <v>9878</v>
      </c>
      <c r="C14559" t="s">
        <v>14820</v>
      </c>
      <c r="D14559">
        <v>74656657</v>
      </c>
      <c r="E14559">
        <v>2020</v>
      </c>
    </row>
    <row r="14560" spans="1:5" ht="17.25" customHeight="1" x14ac:dyDescent="0.2">
      <c r="A14560">
        <v>206129</v>
      </c>
      <c r="B14560" t="s">
        <v>9878</v>
      </c>
      <c r="C14560" t="s">
        <v>14820</v>
      </c>
      <c r="D14560">
        <v>74656670</v>
      </c>
      <c r="E14560">
        <v>2020</v>
      </c>
    </row>
    <row r="14561" spans="1:5" ht="17.25" customHeight="1" x14ac:dyDescent="0.2">
      <c r="A14561">
        <v>206128</v>
      </c>
      <c r="B14561" t="s">
        <v>9878</v>
      </c>
      <c r="C14561" t="s">
        <v>14820</v>
      </c>
      <c r="D14561">
        <v>74657590</v>
      </c>
      <c r="E14561">
        <v>2020</v>
      </c>
    </row>
    <row r="14562" spans="1:5" ht="17.25" customHeight="1" x14ac:dyDescent="0.2">
      <c r="A14562">
        <v>206127</v>
      </c>
      <c r="B14562" t="s">
        <v>9878</v>
      </c>
      <c r="C14562" t="s">
        <v>14820</v>
      </c>
      <c r="D14562">
        <v>74657585</v>
      </c>
      <c r="E14562">
        <v>2020</v>
      </c>
    </row>
    <row r="14563" spans="1:5" ht="17.25" customHeight="1" x14ac:dyDescent="0.2">
      <c r="A14563">
        <v>207691</v>
      </c>
      <c r="B14563" t="s">
        <v>13645</v>
      </c>
      <c r="C14563" t="s">
        <v>16278</v>
      </c>
      <c r="D14563" t="s">
        <v>28699</v>
      </c>
      <c r="E14563">
        <v>2022</v>
      </c>
    </row>
    <row r="14564" spans="1:5" ht="17.25" customHeight="1" x14ac:dyDescent="0.2">
      <c r="A14564">
        <v>205942</v>
      </c>
      <c r="B14564" t="s">
        <v>9878</v>
      </c>
      <c r="C14564" t="s">
        <v>9887</v>
      </c>
      <c r="D14564">
        <v>99100739</v>
      </c>
      <c r="E14564">
        <v>2023</v>
      </c>
    </row>
    <row r="14565" spans="1:5" ht="17.25" customHeight="1" x14ac:dyDescent="0.2">
      <c r="A14565">
        <v>206126</v>
      </c>
      <c r="B14565" t="s">
        <v>9878</v>
      </c>
      <c r="C14565" t="s">
        <v>28149</v>
      </c>
      <c r="D14565">
        <v>80488100</v>
      </c>
      <c r="E14565">
        <v>2023</v>
      </c>
    </row>
    <row r="14566" spans="1:5" ht="17.25" customHeight="1" x14ac:dyDescent="0.2">
      <c r="A14566">
        <v>206125</v>
      </c>
      <c r="B14566" t="s">
        <v>9878</v>
      </c>
      <c r="C14566" t="s">
        <v>14820</v>
      </c>
      <c r="D14566">
        <v>99101753</v>
      </c>
      <c r="E14566">
        <v>2023</v>
      </c>
    </row>
    <row r="14567" spans="1:5" ht="17.25" customHeight="1" x14ac:dyDescent="0.2">
      <c r="A14567">
        <v>206124</v>
      </c>
      <c r="B14567" t="s">
        <v>9878</v>
      </c>
      <c r="C14567" t="s">
        <v>14820</v>
      </c>
      <c r="D14567">
        <v>99101754</v>
      </c>
      <c r="E14567">
        <v>2023</v>
      </c>
    </row>
    <row r="14568" spans="1:5" ht="17.25" customHeight="1" x14ac:dyDescent="0.2">
      <c r="A14568">
        <v>206123</v>
      </c>
      <c r="B14568" t="s">
        <v>9878</v>
      </c>
      <c r="C14568" t="s">
        <v>14820</v>
      </c>
      <c r="D14568">
        <v>74942532</v>
      </c>
      <c r="E14568">
        <v>2022</v>
      </c>
    </row>
    <row r="14569" spans="1:5" ht="17.25" customHeight="1" x14ac:dyDescent="0.2">
      <c r="A14569">
        <v>206122</v>
      </c>
      <c r="B14569" t="s">
        <v>9878</v>
      </c>
      <c r="C14569" t="s">
        <v>28551</v>
      </c>
      <c r="D14569">
        <v>76150898</v>
      </c>
      <c r="E14569">
        <v>2019</v>
      </c>
    </row>
    <row r="14570" spans="1:5" ht="17.25" customHeight="1" x14ac:dyDescent="0.2">
      <c r="A14570">
        <v>206121</v>
      </c>
      <c r="B14570" t="s">
        <v>9878</v>
      </c>
      <c r="C14570" t="s">
        <v>28551</v>
      </c>
      <c r="D14570">
        <v>76150852</v>
      </c>
      <c r="E14570">
        <v>2019</v>
      </c>
    </row>
    <row r="14571" spans="1:5" ht="17.25" customHeight="1" x14ac:dyDescent="0.2">
      <c r="A14571">
        <v>165814</v>
      </c>
      <c r="B14571" t="s">
        <v>10224</v>
      </c>
      <c r="C14571" t="s">
        <v>13031</v>
      </c>
      <c r="D14571">
        <v>11220876</v>
      </c>
      <c r="E14571">
        <v>2012</v>
      </c>
    </row>
    <row r="14572" spans="1:5" ht="17.25" customHeight="1" x14ac:dyDescent="0.2">
      <c r="A14572">
        <v>205991</v>
      </c>
      <c r="B14572" t="s">
        <v>10345</v>
      </c>
      <c r="C14572" t="s">
        <v>14895</v>
      </c>
      <c r="D14572" t="s">
        <v>28700</v>
      </c>
      <c r="E14572">
        <v>2023</v>
      </c>
    </row>
    <row r="14573" spans="1:5" ht="17.25" customHeight="1" x14ac:dyDescent="0.2">
      <c r="A14573">
        <v>205990</v>
      </c>
      <c r="B14573" t="s">
        <v>10345</v>
      </c>
      <c r="C14573" t="s">
        <v>14895</v>
      </c>
      <c r="D14573" t="s">
        <v>28701</v>
      </c>
      <c r="E14573">
        <v>2023</v>
      </c>
    </row>
    <row r="14574" spans="1:5" ht="17.25" customHeight="1" x14ac:dyDescent="0.2">
      <c r="A14574">
        <v>206044</v>
      </c>
      <c r="B14574" t="s">
        <v>13645</v>
      </c>
      <c r="C14574" t="s">
        <v>16278</v>
      </c>
      <c r="D14574" t="s">
        <v>28702</v>
      </c>
      <c r="E14574">
        <v>2020</v>
      </c>
    </row>
    <row r="14575" spans="1:5" ht="17.25" customHeight="1" x14ac:dyDescent="0.2">
      <c r="A14575">
        <v>206043</v>
      </c>
      <c r="B14575" t="s">
        <v>13645</v>
      </c>
      <c r="C14575" t="s">
        <v>10328</v>
      </c>
      <c r="D14575" t="s">
        <v>28703</v>
      </c>
      <c r="E14575">
        <v>2019</v>
      </c>
    </row>
    <row r="14576" spans="1:5" ht="17.25" customHeight="1" x14ac:dyDescent="0.2">
      <c r="A14576">
        <v>173422</v>
      </c>
      <c r="B14576" t="s">
        <v>10466</v>
      </c>
      <c r="C14576" t="s">
        <v>18134</v>
      </c>
      <c r="D14576" t="s">
        <v>18252</v>
      </c>
      <c r="E14576">
        <v>2016</v>
      </c>
    </row>
    <row r="14577" spans="1:5" ht="17.25" customHeight="1" x14ac:dyDescent="0.2">
      <c r="A14577">
        <v>205885</v>
      </c>
      <c r="B14577" t="s">
        <v>9414</v>
      </c>
      <c r="C14577" t="s">
        <v>9389</v>
      </c>
      <c r="D14577" t="s">
        <v>28704</v>
      </c>
      <c r="E14577">
        <v>2023</v>
      </c>
    </row>
    <row r="14578" spans="1:5" ht="17.25" customHeight="1" x14ac:dyDescent="0.2">
      <c r="A14578">
        <v>205884</v>
      </c>
      <c r="B14578" t="s">
        <v>9414</v>
      </c>
      <c r="C14578" t="s">
        <v>9389</v>
      </c>
      <c r="D14578" t="s">
        <v>28705</v>
      </c>
      <c r="E14578">
        <v>2023</v>
      </c>
    </row>
    <row r="14579" spans="1:5" ht="17.25" customHeight="1" x14ac:dyDescent="0.2">
      <c r="A14579">
        <v>205883</v>
      </c>
      <c r="B14579" t="s">
        <v>9414</v>
      </c>
      <c r="C14579" t="s">
        <v>9389</v>
      </c>
      <c r="D14579" t="s">
        <v>28706</v>
      </c>
      <c r="E14579">
        <v>2023</v>
      </c>
    </row>
    <row r="14580" spans="1:5" ht="17.25" customHeight="1" x14ac:dyDescent="0.2">
      <c r="A14580">
        <v>186560</v>
      </c>
      <c r="B14580" t="s">
        <v>10466</v>
      </c>
      <c r="C14580" t="s">
        <v>15051</v>
      </c>
      <c r="D14580" t="s">
        <v>28707</v>
      </c>
      <c r="E14580">
        <v>2019</v>
      </c>
    </row>
    <row r="14581" spans="1:5" ht="17.25" customHeight="1" x14ac:dyDescent="0.2">
      <c r="A14581">
        <v>186559</v>
      </c>
      <c r="B14581" t="s">
        <v>10466</v>
      </c>
      <c r="C14581" t="s">
        <v>15051</v>
      </c>
      <c r="D14581" t="s">
        <v>28708</v>
      </c>
      <c r="E14581">
        <v>2019</v>
      </c>
    </row>
    <row r="14582" spans="1:5" ht="17.25" customHeight="1" x14ac:dyDescent="0.2">
      <c r="A14582">
        <v>205862</v>
      </c>
      <c r="B14582" t="s">
        <v>10466</v>
      </c>
      <c r="C14582" t="s">
        <v>16293</v>
      </c>
      <c r="D14582" t="s">
        <v>28709</v>
      </c>
      <c r="E14582">
        <v>2022</v>
      </c>
    </row>
    <row r="14583" spans="1:5" ht="17.25" customHeight="1" x14ac:dyDescent="0.2">
      <c r="A14583">
        <v>206653</v>
      </c>
      <c r="B14583" t="s">
        <v>9878</v>
      </c>
      <c r="C14583" t="s">
        <v>16732</v>
      </c>
      <c r="D14583">
        <v>99098958</v>
      </c>
      <c r="E14583">
        <v>2023</v>
      </c>
    </row>
    <row r="14584" spans="1:5" ht="17.25" customHeight="1" x14ac:dyDescent="0.2">
      <c r="A14584">
        <v>205866</v>
      </c>
      <c r="B14584" t="s">
        <v>10345</v>
      </c>
      <c r="C14584" t="s">
        <v>14903</v>
      </c>
      <c r="D14584" t="s">
        <v>28710</v>
      </c>
      <c r="E14584">
        <v>2022</v>
      </c>
    </row>
    <row r="14585" spans="1:5" ht="17.25" customHeight="1" x14ac:dyDescent="0.2">
      <c r="A14585">
        <v>205865</v>
      </c>
      <c r="B14585" t="s">
        <v>10345</v>
      </c>
      <c r="C14585" t="s">
        <v>14903</v>
      </c>
      <c r="D14585" t="s">
        <v>28711</v>
      </c>
      <c r="E14585">
        <v>2022</v>
      </c>
    </row>
    <row r="14586" spans="1:5" ht="17.25" customHeight="1" x14ac:dyDescent="0.2">
      <c r="A14586">
        <v>205864</v>
      </c>
      <c r="B14586" t="s">
        <v>10345</v>
      </c>
      <c r="C14586" t="s">
        <v>14903</v>
      </c>
      <c r="D14586" t="s">
        <v>28712</v>
      </c>
      <c r="E14586">
        <v>2022</v>
      </c>
    </row>
    <row r="14587" spans="1:5" ht="17.25" customHeight="1" x14ac:dyDescent="0.2">
      <c r="A14587">
        <v>205863</v>
      </c>
      <c r="B14587" t="s">
        <v>10345</v>
      </c>
      <c r="C14587" t="s">
        <v>14903</v>
      </c>
      <c r="D14587" t="s">
        <v>28713</v>
      </c>
      <c r="E14587">
        <v>2022</v>
      </c>
    </row>
    <row r="14588" spans="1:5" ht="17.25" customHeight="1" x14ac:dyDescent="0.2">
      <c r="A14588">
        <v>187082</v>
      </c>
      <c r="B14588" t="s">
        <v>10224</v>
      </c>
      <c r="C14588" t="s">
        <v>13782</v>
      </c>
      <c r="D14588">
        <v>12440912</v>
      </c>
      <c r="E14588">
        <v>2019</v>
      </c>
    </row>
    <row r="14589" spans="1:5" ht="17.25" customHeight="1" x14ac:dyDescent="0.2">
      <c r="A14589">
        <v>187081</v>
      </c>
      <c r="B14589" t="s">
        <v>10224</v>
      </c>
      <c r="C14589" t="s">
        <v>13782</v>
      </c>
      <c r="D14589">
        <v>12431050</v>
      </c>
      <c r="E14589">
        <v>2019</v>
      </c>
    </row>
    <row r="14590" spans="1:5" ht="17.25" customHeight="1" x14ac:dyDescent="0.2">
      <c r="A14590">
        <v>182032</v>
      </c>
      <c r="B14590" t="s">
        <v>10224</v>
      </c>
      <c r="C14590" t="s">
        <v>13782</v>
      </c>
      <c r="D14590">
        <v>12299769</v>
      </c>
      <c r="E14590">
        <v>2018</v>
      </c>
    </row>
    <row r="14591" spans="1:5" ht="17.25" customHeight="1" x14ac:dyDescent="0.2">
      <c r="A14591">
        <v>165720</v>
      </c>
      <c r="B14591" t="s">
        <v>9878</v>
      </c>
      <c r="C14591" t="s">
        <v>9886</v>
      </c>
      <c r="D14591">
        <v>73664483</v>
      </c>
      <c r="E14591">
        <v>2014</v>
      </c>
    </row>
    <row r="14592" spans="1:5" ht="17.25" customHeight="1" x14ac:dyDescent="0.2">
      <c r="A14592">
        <v>165719</v>
      </c>
      <c r="B14592" t="s">
        <v>9878</v>
      </c>
      <c r="C14592" t="s">
        <v>9886</v>
      </c>
      <c r="D14592">
        <v>73663548</v>
      </c>
      <c r="E14592">
        <v>2014</v>
      </c>
    </row>
    <row r="14593" spans="1:5" ht="17.25" customHeight="1" x14ac:dyDescent="0.2">
      <c r="A14593">
        <v>165717</v>
      </c>
      <c r="B14593" t="s">
        <v>9878</v>
      </c>
      <c r="C14593" t="s">
        <v>9886</v>
      </c>
      <c r="D14593">
        <v>73664484</v>
      </c>
      <c r="E14593">
        <v>2014</v>
      </c>
    </row>
    <row r="14594" spans="1:5" ht="17.25" customHeight="1" x14ac:dyDescent="0.2">
      <c r="A14594">
        <v>165718</v>
      </c>
      <c r="B14594" t="s">
        <v>9878</v>
      </c>
      <c r="C14594" t="s">
        <v>9903</v>
      </c>
      <c r="D14594">
        <v>73664275</v>
      </c>
      <c r="E14594">
        <v>2014</v>
      </c>
    </row>
    <row r="14595" spans="1:5" ht="17.25" customHeight="1" x14ac:dyDescent="0.2">
      <c r="A14595">
        <v>205872</v>
      </c>
      <c r="B14595" t="s">
        <v>9414</v>
      </c>
      <c r="C14595" t="s">
        <v>9636</v>
      </c>
      <c r="D14595" t="s">
        <v>28714</v>
      </c>
      <c r="E14595">
        <v>2023</v>
      </c>
    </row>
    <row r="14596" spans="1:5" ht="17.25" customHeight="1" x14ac:dyDescent="0.2">
      <c r="A14596">
        <v>205871</v>
      </c>
      <c r="B14596" t="s">
        <v>9414</v>
      </c>
      <c r="C14596" t="s">
        <v>9636</v>
      </c>
      <c r="D14596" t="s">
        <v>28715</v>
      </c>
      <c r="E14596">
        <v>2023</v>
      </c>
    </row>
    <row r="14597" spans="1:5" ht="17.25" customHeight="1" x14ac:dyDescent="0.2">
      <c r="A14597">
        <v>205870</v>
      </c>
      <c r="B14597" t="s">
        <v>9414</v>
      </c>
      <c r="C14597" t="s">
        <v>9636</v>
      </c>
      <c r="D14597" t="s">
        <v>28716</v>
      </c>
      <c r="E14597">
        <v>2023</v>
      </c>
    </row>
    <row r="14598" spans="1:5" ht="17.25" customHeight="1" x14ac:dyDescent="0.2">
      <c r="A14598">
        <v>205869</v>
      </c>
      <c r="B14598" t="s">
        <v>9414</v>
      </c>
      <c r="C14598" t="s">
        <v>9636</v>
      </c>
      <c r="D14598" t="s">
        <v>28717</v>
      </c>
      <c r="E14598">
        <v>2023</v>
      </c>
    </row>
    <row r="14599" spans="1:5" ht="17.25" customHeight="1" x14ac:dyDescent="0.2">
      <c r="A14599">
        <v>174131</v>
      </c>
      <c r="B14599" t="s">
        <v>9878</v>
      </c>
      <c r="C14599" t="s">
        <v>18190</v>
      </c>
      <c r="D14599">
        <v>74007570</v>
      </c>
      <c r="E14599">
        <v>2016</v>
      </c>
    </row>
    <row r="14600" spans="1:5" ht="17.25" customHeight="1" x14ac:dyDescent="0.2">
      <c r="A14600">
        <v>173860</v>
      </c>
      <c r="B14600" t="s">
        <v>10345</v>
      </c>
      <c r="C14600" t="s">
        <v>14903</v>
      </c>
      <c r="D14600" t="s">
        <v>18236</v>
      </c>
      <c r="E14600">
        <v>2015</v>
      </c>
    </row>
    <row r="14601" spans="1:5" ht="17.25" customHeight="1" x14ac:dyDescent="0.2">
      <c r="A14601">
        <v>205882</v>
      </c>
      <c r="B14601" t="s">
        <v>9414</v>
      </c>
      <c r="C14601" t="s">
        <v>9387</v>
      </c>
      <c r="D14601" t="s">
        <v>28718</v>
      </c>
      <c r="E14601">
        <v>2023</v>
      </c>
    </row>
    <row r="14602" spans="1:5" ht="17.25" customHeight="1" x14ac:dyDescent="0.2">
      <c r="A14602">
        <v>205881</v>
      </c>
      <c r="B14602" t="s">
        <v>9414</v>
      </c>
      <c r="C14602" t="s">
        <v>9387</v>
      </c>
      <c r="D14602" t="s">
        <v>28719</v>
      </c>
      <c r="E14602">
        <v>2023</v>
      </c>
    </row>
    <row r="14603" spans="1:5" ht="17.25" customHeight="1" x14ac:dyDescent="0.2">
      <c r="A14603">
        <v>205880</v>
      </c>
      <c r="B14603" t="s">
        <v>9414</v>
      </c>
      <c r="C14603" t="s">
        <v>9387</v>
      </c>
      <c r="D14603" t="s">
        <v>28720</v>
      </c>
      <c r="E14603">
        <v>2023</v>
      </c>
    </row>
    <row r="14604" spans="1:5" ht="17.25" customHeight="1" x14ac:dyDescent="0.2">
      <c r="A14604">
        <v>207100</v>
      </c>
      <c r="B14604" t="s">
        <v>10224</v>
      </c>
      <c r="C14604" t="s">
        <v>10058</v>
      </c>
      <c r="D14604">
        <v>8892851</v>
      </c>
      <c r="E14604">
        <v>2013</v>
      </c>
    </row>
    <row r="14605" spans="1:5" ht="17.25" customHeight="1" x14ac:dyDescent="0.2">
      <c r="A14605">
        <v>207099</v>
      </c>
      <c r="B14605" t="s">
        <v>10345</v>
      </c>
      <c r="C14605" t="s">
        <v>14903</v>
      </c>
      <c r="D14605" t="s">
        <v>28721</v>
      </c>
      <c r="E14605">
        <v>2021</v>
      </c>
    </row>
    <row r="14606" spans="1:5" ht="17.25" customHeight="1" x14ac:dyDescent="0.2">
      <c r="A14606">
        <v>207098</v>
      </c>
      <c r="B14606" t="s">
        <v>10345</v>
      </c>
      <c r="C14606" t="s">
        <v>14903</v>
      </c>
      <c r="D14606" t="s">
        <v>28722</v>
      </c>
      <c r="E14606">
        <v>2021</v>
      </c>
    </row>
    <row r="14607" spans="1:5" ht="17.25" customHeight="1" x14ac:dyDescent="0.2">
      <c r="A14607">
        <v>207097</v>
      </c>
      <c r="B14607" t="s">
        <v>10466</v>
      </c>
      <c r="C14607" t="s">
        <v>20158</v>
      </c>
      <c r="D14607" t="s">
        <v>28723</v>
      </c>
      <c r="E14607">
        <v>2022</v>
      </c>
    </row>
    <row r="14608" spans="1:5" ht="17.25" customHeight="1" x14ac:dyDescent="0.2">
      <c r="A14608">
        <v>207096</v>
      </c>
      <c r="B14608" t="s">
        <v>10466</v>
      </c>
      <c r="C14608" t="s">
        <v>20158</v>
      </c>
      <c r="D14608" t="s">
        <v>28724</v>
      </c>
      <c r="E14608">
        <v>2022</v>
      </c>
    </row>
    <row r="14609" spans="1:5" ht="17.25" customHeight="1" x14ac:dyDescent="0.2">
      <c r="A14609">
        <v>207095</v>
      </c>
      <c r="B14609" t="s">
        <v>10345</v>
      </c>
      <c r="C14609" t="s">
        <v>14903</v>
      </c>
      <c r="D14609" t="s">
        <v>28725</v>
      </c>
      <c r="E14609">
        <v>2021</v>
      </c>
    </row>
    <row r="14610" spans="1:5" ht="17.25" customHeight="1" x14ac:dyDescent="0.2">
      <c r="A14610">
        <v>207094</v>
      </c>
      <c r="B14610" t="s">
        <v>10345</v>
      </c>
      <c r="C14610" t="s">
        <v>14903</v>
      </c>
      <c r="D14610" t="s">
        <v>28726</v>
      </c>
      <c r="E14610">
        <v>2021</v>
      </c>
    </row>
    <row r="14611" spans="1:5" ht="17.25" customHeight="1" x14ac:dyDescent="0.2">
      <c r="A14611">
        <v>153926</v>
      </c>
      <c r="B14611" t="s">
        <v>9414</v>
      </c>
      <c r="C14611" t="s">
        <v>9385</v>
      </c>
      <c r="D14611" t="s">
        <v>9539</v>
      </c>
      <c r="E14611">
        <v>2010</v>
      </c>
    </row>
    <row r="14612" spans="1:5" ht="17.25" customHeight="1" x14ac:dyDescent="0.2">
      <c r="A14612">
        <v>206326</v>
      </c>
      <c r="B14612" t="s">
        <v>10345</v>
      </c>
      <c r="C14612" t="s">
        <v>14895</v>
      </c>
      <c r="D14612" t="s">
        <v>28727</v>
      </c>
      <c r="E14612">
        <v>2019</v>
      </c>
    </row>
    <row r="14613" spans="1:5" ht="17.25" customHeight="1" x14ac:dyDescent="0.2">
      <c r="A14613">
        <v>206325</v>
      </c>
      <c r="B14613" t="s">
        <v>10345</v>
      </c>
      <c r="C14613" t="s">
        <v>14895</v>
      </c>
      <c r="D14613" t="s">
        <v>28728</v>
      </c>
      <c r="E14613">
        <v>2019</v>
      </c>
    </row>
    <row r="14614" spans="1:5" ht="17.25" customHeight="1" x14ac:dyDescent="0.2">
      <c r="A14614">
        <v>206431</v>
      </c>
      <c r="B14614" t="s">
        <v>10345</v>
      </c>
      <c r="C14614" t="s">
        <v>13041</v>
      </c>
      <c r="D14614" t="s">
        <v>28729</v>
      </c>
      <c r="E14614">
        <v>2023</v>
      </c>
    </row>
    <row r="14615" spans="1:5" ht="17.25" customHeight="1" x14ac:dyDescent="0.2">
      <c r="A14615">
        <v>205830</v>
      </c>
      <c r="B14615" t="s">
        <v>9878</v>
      </c>
      <c r="C14615" t="s">
        <v>21449</v>
      </c>
      <c r="D14615">
        <v>22569613</v>
      </c>
      <c r="E14615">
        <v>2022</v>
      </c>
    </row>
    <row r="14616" spans="1:5" ht="17.25" customHeight="1" x14ac:dyDescent="0.2">
      <c r="A14616">
        <v>205930</v>
      </c>
      <c r="B14616" t="s">
        <v>9414</v>
      </c>
      <c r="C14616" t="s">
        <v>9389</v>
      </c>
      <c r="D14616" t="s">
        <v>28730</v>
      </c>
      <c r="E14616">
        <v>2022</v>
      </c>
    </row>
    <row r="14617" spans="1:5" ht="17.25" customHeight="1" x14ac:dyDescent="0.2">
      <c r="A14617">
        <v>205929</v>
      </c>
      <c r="B14617" t="s">
        <v>9414</v>
      </c>
      <c r="C14617" t="s">
        <v>9389</v>
      </c>
      <c r="D14617" t="s">
        <v>28731</v>
      </c>
      <c r="E14617">
        <v>2022</v>
      </c>
    </row>
    <row r="14618" spans="1:5" ht="17.25" customHeight="1" x14ac:dyDescent="0.2">
      <c r="A14618">
        <v>207880</v>
      </c>
      <c r="B14618" t="s">
        <v>10466</v>
      </c>
      <c r="C14618" t="s">
        <v>28732</v>
      </c>
      <c r="D14618" t="s">
        <v>28733</v>
      </c>
      <c r="E14618">
        <v>2020</v>
      </c>
    </row>
    <row r="14619" spans="1:5" ht="17.25" customHeight="1" x14ac:dyDescent="0.2">
      <c r="A14619">
        <v>207879</v>
      </c>
      <c r="B14619" t="s">
        <v>10466</v>
      </c>
      <c r="C14619" t="s">
        <v>22872</v>
      </c>
      <c r="D14619" t="s">
        <v>28734</v>
      </c>
      <c r="E14619">
        <v>2019</v>
      </c>
    </row>
    <row r="14620" spans="1:5" ht="17.25" customHeight="1" x14ac:dyDescent="0.2">
      <c r="A14620">
        <v>207878</v>
      </c>
      <c r="B14620" t="s">
        <v>10466</v>
      </c>
      <c r="C14620" t="s">
        <v>18145</v>
      </c>
      <c r="D14620" t="s">
        <v>28735</v>
      </c>
      <c r="E14620">
        <v>2014</v>
      </c>
    </row>
    <row r="14621" spans="1:5" ht="17.25" customHeight="1" x14ac:dyDescent="0.2">
      <c r="A14621">
        <v>207877</v>
      </c>
      <c r="B14621" t="s">
        <v>10466</v>
      </c>
      <c r="C14621" t="s">
        <v>18145</v>
      </c>
      <c r="D14621" t="s">
        <v>28736</v>
      </c>
      <c r="E14621">
        <v>2014</v>
      </c>
    </row>
    <row r="14622" spans="1:5" ht="17.25" customHeight="1" x14ac:dyDescent="0.2">
      <c r="A14622">
        <v>207876</v>
      </c>
      <c r="B14622" t="s">
        <v>10466</v>
      </c>
      <c r="C14622" t="s">
        <v>18145</v>
      </c>
      <c r="D14622" t="s">
        <v>28737</v>
      </c>
      <c r="E14622">
        <v>2014</v>
      </c>
    </row>
    <row r="14623" spans="1:5" ht="17.25" customHeight="1" x14ac:dyDescent="0.2">
      <c r="A14623">
        <v>206156</v>
      </c>
      <c r="B14623" t="s">
        <v>10466</v>
      </c>
      <c r="C14623" t="s">
        <v>15051</v>
      </c>
      <c r="D14623" t="s">
        <v>28738</v>
      </c>
      <c r="E14623">
        <v>2023</v>
      </c>
    </row>
    <row r="14624" spans="1:5" ht="17.25" customHeight="1" x14ac:dyDescent="0.2">
      <c r="A14624">
        <v>206155</v>
      </c>
      <c r="B14624" t="s">
        <v>10466</v>
      </c>
      <c r="C14624" t="s">
        <v>15051</v>
      </c>
      <c r="D14624" t="s">
        <v>28739</v>
      </c>
      <c r="E14624">
        <v>2023</v>
      </c>
    </row>
    <row r="14625" spans="1:5" ht="17.25" customHeight="1" x14ac:dyDescent="0.2">
      <c r="A14625">
        <v>206154</v>
      </c>
      <c r="B14625" t="s">
        <v>10466</v>
      </c>
      <c r="C14625" t="s">
        <v>15051</v>
      </c>
      <c r="D14625" t="s">
        <v>28740</v>
      </c>
      <c r="E14625">
        <v>2023</v>
      </c>
    </row>
    <row r="14626" spans="1:5" ht="17.25" customHeight="1" x14ac:dyDescent="0.2">
      <c r="A14626">
        <v>206153</v>
      </c>
      <c r="B14626" t="s">
        <v>10466</v>
      </c>
      <c r="C14626" t="s">
        <v>15051</v>
      </c>
      <c r="D14626" t="s">
        <v>28741</v>
      </c>
      <c r="E14626">
        <v>2023</v>
      </c>
    </row>
    <row r="14627" spans="1:5" ht="17.25" customHeight="1" x14ac:dyDescent="0.2">
      <c r="A14627">
        <v>205918</v>
      </c>
      <c r="B14627" t="s">
        <v>11811</v>
      </c>
      <c r="C14627" t="s">
        <v>9385</v>
      </c>
      <c r="D14627" t="s">
        <v>28742</v>
      </c>
      <c r="E14627">
        <v>2022</v>
      </c>
    </row>
    <row r="14628" spans="1:5" ht="17.25" customHeight="1" x14ac:dyDescent="0.2">
      <c r="A14628">
        <v>205917</v>
      </c>
      <c r="B14628" t="s">
        <v>11811</v>
      </c>
      <c r="C14628" t="s">
        <v>9385</v>
      </c>
      <c r="D14628" t="s">
        <v>28743</v>
      </c>
      <c r="E14628">
        <v>2022</v>
      </c>
    </row>
    <row r="14629" spans="1:5" ht="17.25" customHeight="1" x14ac:dyDescent="0.2">
      <c r="A14629">
        <v>205916</v>
      </c>
      <c r="B14629" t="s">
        <v>9414</v>
      </c>
      <c r="C14629" t="s">
        <v>9389</v>
      </c>
      <c r="D14629" t="s">
        <v>28744</v>
      </c>
      <c r="E14629">
        <v>2023</v>
      </c>
    </row>
    <row r="14630" spans="1:5" ht="17.25" customHeight="1" x14ac:dyDescent="0.2">
      <c r="A14630">
        <v>205915</v>
      </c>
      <c r="B14630" t="s">
        <v>9414</v>
      </c>
      <c r="C14630" t="s">
        <v>9389</v>
      </c>
      <c r="D14630" t="s">
        <v>28745</v>
      </c>
      <c r="E14630">
        <v>2018</v>
      </c>
    </row>
    <row r="14631" spans="1:5" ht="17.25" customHeight="1" x14ac:dyDescent="0.2">
      <c r="A14631">
        <v>205914</v>
      </c>
      <c r="B14631" t="s">
        <v>9414</v>
      </c>
      <c r="C14631" t="s">
        <v>9389</v>
      </c>
      <c r="D14631" t="s">
        <v>28746</v>
      </c>
      <c r="E14631">
        <v>2018</v>
      </c>
    </row>
    <row r="14632" spans="1:5" ht="17.25" customHeight="1" x14ac:dyDescent="0.2">
      <c r="A14632">
        <v>205928</v>
      </c>
      <c r="B14632" t="s">
        <v>11811</v>
      </c>
      <c r="C14632" t="s">
        <v>9385</v>
      </c>
      <c r="D14632" t="s">
        <v>28747</v>
      </c>
      <c r="E14632">
        <v>2022</v>
      </c>
    </row>
    <row r="14633" spans="1:5" ht="17.25" customHeight="1" x14ac:dyDescent="0.2">
      <c r="A14633">
        <v>205927</v>
      </c>
      <c r="B14633" t="s">
        <v>11811</v>
      </c>
      <c r="C14633" t="s">
        <v>9385</v>
      </c>
      <c r="D14633" t="s">
        <v>28748</v>
      </c>
      <c r="E14633">
        <v>2022</v>
      </c>
    </row>
    <row r="14634" spans="1:5" ht="17.25" customHeight="1" x14ac:dyDescent="0.2">
      <c r="A14634">
        <v>205926</v>
      </c>
      <c r="B14634" t="s">
        <v>11811</v>
      </c>
      <c r="C14634" t="s">
        <v>9385</v>
      </c>
      <c r="D14634" t="s">
        <v>28749</v>
      </c>
      <c r="E14634">
        <v>2022</v>
      </c>
    </row>
    <row r="14635" spans="1:5" ht="17.25" customHeight="1" x14ac:dyDescent="0.2">
      <c r="A14635">
        <v>205925</v>
      </c>
      <c r="B14635" t="s">
        <v>11811</v>
      </c>
      <c r="C14635" t="s">
        <v>9385</v>
      </c>
      <c r="D14635" t="s">
        <v>28750</v>
      </c>
      <c r="E14635">
        <v>2022</v>
      </c>
    </row>
    <row r="14636" spans="1:5" ht="17.25" customHeight="1" x14ac:dyDescent="0.2">
      <c r="A14636">
        <v>205924</v>
      </c>
      <c r="B14636" t="s">
        <v>11811</v>
      </c>
      <c r="C14636" t="s">
        <v>9385</v>
      </c>
      <c r="D14636" t="s">
        <v>28751</v>
      </c>
      <c r="E14636">
        <v>2022</v>
      </c>
    </row>
    <row r="14637" spans="1:5" ht="17.25" customHeight="1" x14ac:dyDescent="0.2">
      <c r="A14637">
        <v>205923</v>
      </c>
      <c r="B14637" t="s">
        <v>11811</v>
      </c>
      <c r="C14637" t="s">
        <v>9385</v>
      </c>
      <c r="D14637" t="s">
        <v>28752</v>
      </c>
      <c r="E14637">
        <v>2022</v>
      </c>
    </row>
    <row r="14638" spans="1:5" ht="17.25" customHeight="1" x14ac:dyDescent="0.2">
      <c r="A14638">
        <v>205922</v>
      </c>
      <c r="B14638" t="s">
        <v>11811</v>
      </c>
      <c r="C14638" t="s">
        <v>9385</v>
      </c>
      <c r="D14638" t="s">
        <v>28753</v>
      </c>
      <c r="E14638">
        <v>2022</v>
      </c>
    </row>
    <row r="14639" spans="1:5" ht="17.25" customHeight="1" x14ac:dyDescent="0.2">
      <c r="A14639">
        <v>205921</v>
      </c>
      <c r="B14639" t="s">
        <v>11811</v>
      </c>
      <c r="C14639" t="s">
        <v>9385</v>
      </c>
      <c r="D14639" t="s">
        <v>28754</v>
      </c>
      <c r="E14639">
        <v>2022</v>
      </c>
    </row>
    <row r="14640" spans="1:5" ht="17.25" customHeight="1" x14ac:dyDescent="0.2">
      <c r="A14640">
        <v>205920</v>
      </c>
      <c r="B14640" t="s">
        <v>11811</v>
      </c>
      <c r="C14640" t="s">
        <v>9385</v>
      </c>
      <c r="D14640" t="s">
        <v>28755</v>
      </c>
      <c r="E14640">
        <v>2022</v>
      </c>
    </row>
    <row r="14641" spans="1:5" ht="17.25" customHeight="1" x14ac:dyDescent="0.2">
      <c r="A14641">
        <v>205919</v>
      </c>
      <c r="B14641" t="s">
        <v>11811</v>
      </c>
      <c r="C14641" t="s">
        <v>9385</v>
      </c>
      <c r="D14641" t="s">
        <v>28756</v>
      </c>
      <c r="E14641">
        <v>2022</v>
      </c>
    </row>
    <row r="14642" spans="1:5" ht="17.25" customHeight="1" x14ac:dyDescent="0.2">
      <c r="A14642">
        <v>205906</v>
      </c>
      <c r="B14642" t="s">
        <v>9414</v>
      </c>
      <c r="C14642" t="s">
        <v>9387</v>
      </c>
      <c r="D14642" t="s">
        <v>28757</v>
      </c>
      <c r="E14642">
        <v>2022</v>
      </c>
    </row>
    <row r="14643" spans="1:5" ht="17.25" customHeight="1" x14ac:dyDescent="0.2">
      <c r="A14643">
        <v>205905</v>
      </c>
      <c r="B14643" t="s">
        <v>9414</v>
      </c>
      <c r="C14643" t="s">
        <v>9387</v>
      </c>
      <c r="D14643" t="s">
        <v>28758</v>
      </c>
      <c r="E14643">
        <v>2022</v>
      </c>
    </row>
    <row r="14644" spans="1:5" ht="17.25" customHeight="1" x14ac:dyDescent="0.2">
      <c r="A14644">
        <v>205904</v>
      </c>
      <c r="B14644" t="s">
        <v>9414</v>
      </c>
      <c r="C14644" t="s">
        <v>9387</v>
      </c>
      <c r="D14644" t="s">
        <v>28759</v>
      </c>
      <c r="E14644">
        <v>2022</v>
      </c>
    </row>
    <row r="14645" spans="1:5" ht="17.25" customHeight="1" x14ac:dyDescent="0.2">
      <c r="A14645">
        <v>205903</v>
      </c>
      <c r="B14645" t="s">
        <v>9414</v>
      </c>
      <c r="C14645" t="s">
        <v>9387</v>
      </c>
      <c r="D14645" t="s">
        <v>28760</v>
      </c>
      <c r="E14645">
        <v>2022</v>
      </c>
    </row>
    <row r="14646" spans="1:5" ht="17.25" customHeight="1" x14ac:dyDescent="0.2">
      <c r="A14646">
        <v>205902</v>
      </c>
      <c r="B14646" t="s">
        <v>9414</v>
      </c>
      <c r="C14646" t="s">
        <v>9387</v>
      </c>
      <c r="D14646" t="s">
        <v>28761</v>
      </c>
      <c r="E14646">
        <v>2022</v>
      </c>
    </row>
    <row r="14647" spans="1:5" ht="17.25" customHeight="1" x14ac:dyDescent="0.2">
      <c r="A14647">
        <v>205901</v>
      </c>
      <c r="B14647" t="s">
        <v>9414</v>
      </c>
      <c r="C14647" t="s">
        <v>9387</v>
      </c>
      <c r="D14647" t="s">
        <v>28762</v>
      </c>
      <c r="E14647">
        <v>2022</v>
      </c>
    </row>
    <row r="14648" spans="1:5" ht="17.25" customHeight="1" x14ac:dyDescent="0.2">
      <c r="A14648">
        <v>205900</v>
      </c>
      <c r="B14648" t="s">
        <v>11811</v>
      </c>
      <c r="C14648" t="s">
        <v>9385</v>
      </c>
      <c r="D14648" t="s">
        <v>28763</v>
      </c>
      <c r="E14648">
        <v>2022</v>
      </c>
    </row>
    <row r="14649" spans="1:5" ht="17.25" customHeight="1" x14ac:dyDescent="0.2">
      <c r="A14649">
        <v>205913</v>
      </c>
      <c r="B14649" t="s">
        <v>9414</v>
      </c>
      <c r="C14649" t="s">
        <v>9387</v>
      </c>
      <c r="D14649" t="s">
        <v>28764</v>
      </c>
      <c r="E14649">
        <v>2022</v>
      </c>
    </row>
    <row r="14650" spans="1:5" ht="17.25" customHeight="1" x14ac:dyDescent="0.2">
      <c r="A14650">
        <v>205912</v>
      </c>
      <c r="B14650" t="s">
        <v>9414</v>
      </c>
      <c r="C14650" t="s">
        <v>9387</v>
      </c>
      <c r="D14650" t="s">
        <v>28765</v>
      </c>
      <c r="E14650">
        <v>2022</v>
      </c>
    </row>
    <row r="14651" spans="1:5" ht="17.25" customHeight="1" x14ac:dyDescent="0.2">
      <c r="A14651">
        <v>205911</v>
      </c>
      <c r="B14651" t="s">
        <v>9414</v>
      </c>
      <c r="C14651" t="s">
        <v>9387</v>
      </c>
      <c r="D14651" t="s">
        <v>28766</v>
      </c>
      <c r="E14651">
        <v>2022</v>
      </c>
    </row>
    <row r="14652" spans="1:5" ht="17.25" customHeight="1" x14ac:dyDescent="0.2">
      <c r="A14652">
        <v>205910</v>
      </c>
      <c r="B14652" t="s">
        <v>9414</v>
      </c>
      <c r="C14652" t="s">
        <v>9387</v>
      </c>
      <c r="D14652" t="s">
        <v>28767</v>
      </c>
      <c r="E14652">
        <v>2022</v>
      </c>
    </row>
    <row r="14653" spans="1:5" ht="17.25" customHeight="1" x14ac:dyDescent="0.2">
      <c r="A14653">
        <v>205909</v>
      </c>
      <c r="B14653" t="s">
        <v>9414</v>
      </c>
      <c r="C14653" t="s">
        <v>9387</v>
      </c>
      <c r="D14653" t="s">
        <v>28768</v>
      </c>
      <c r="E14653">
        <v>2022</v>
      </c>
    </row>
    <row r="14654" spans="1:5" ht="17.25" customHeight="1" x14ac:dyDescent="0.2">
      <c r="A14654">
        <v>205908</v>
      </c>
      <c r="B14654" t="s">
        <v>9414</v>
      </c>
      <c r="C14654" t="s">
        <v>9387</v>
      </c>
      <c r="D14654" t="s">
        <v>28769</v>
      </c>
      <c r="E14654">
        <v>2022</v>
      </c>
    </row>
    <row r="14655" spans="1:5" ht="17.25" customHeight="1" x14ac:dyDescent="0.2">
      <c r="A14655">
        <v>205907</v>
      </c>
      <c r="B14655" t="s">
        <v>9414</v>
      </c>
      <c r="C14655" t="s">
        <v>9387</v>
      </c>
      <c r="D14655" t="s">
        <v>28770</v>
      </c>
      <c r="E14655">
        <v>2022</v>
      </c>
    </row>
    <row r="14656" spans="1:5" ht="17.25" customHeight="1" x14ac:dyDescent="0.2">
      <c r="A14656">
        <v>205999</v>
      </c>
      <c r="B14656" t="s">
        <v>10466</v>
      </c>
      <c r="C14656" t="s">
        <v>9369</v>
      </c>
      <c r="D14656" t="s">
        <v>28771</v>
      </c>
      <c r="E14656">
        <v>2011</v>
      </c>
    </row>
    <row r="14657" spans="1:5" ht="17.25" customHeight="1" x14ac:dyDescent="0.2">
      <c r="A14657">
        <v>205840</v>
      </c>
      <c r="B14657" t="s">
        <v>10466</v>
      </c>
      <c r="C14657" t="s">
        <v>16293</v>
      </c>
      <c r="D14657" t="s">
        <v>28772</v>
      </c>
      <c r="E14657">
        <v>2023</v>
      </c>
    </row>
    <row r="14658" spans="1:5" ht="17.25" customHeight="1" x14ac:dyDescent="0.2">
      <c r="A14658">
        <v>205839</v>
      </c>
      <c r="B14658" t="s">
        <v>10224</v>
      </c>
      <c r="C14658" t="s">
        <v>13782</v>
      </c>
      <c r="D14658">
        <v>12917056</v>
      </c>
      <c r="E14658">
        <v>2022</v>
      </c>
    </row>
    <row r="14659" spans="1:5" ht="17.25" customHeight="1" x14ac:dyDescent="0.2">
      <c r="A14659">
        <v>205838</v>
      </c>
      <c r="B14659" t="s">
        <v>11811</v>
      </c>
      <c r="C14659" t="s">
        <v>27332</v>
      </c>
      <c r="D14659" t="s">
        <v>28773</v>
      </c>
      <c r="E14659">
        <v>2021</v>
      </c>
    </row>
    <row r="14660" spans="1:5" ht="17.25" customHeight="1" x14ac:dyDescent="0.2">
      <c r="A14660">
        <v>205836</v>
      </c>
      <c r="B14660" t="s">
        <v>16234</v>
      </c>
      <c r="C14660" t="s">
        <v>14880</v>
      </c>
      <c r="D14660" t="s">
        <v>28774</v>
      </c>
      <c r="E14660">
        <v>2022</v>
      </c>
    </row>
    <row r="14661" spans="1:5" ht="17.25" customHeight="1" x14ac:dyDescent="0.2">
      <c r="A14661">
        <v>205835</v>
      </c>
      <c r="B14661" t="s">
        <v>16234</v>
      </c>
      <c r="C14661" t="s">
        <v>14880</v>
      </c>
      <c r="D14661" t="s">
        <v>28775</v>
      </c>
      <c r="E14661">
        <v>2022</v>
      </c>
    </row>
    <row r="14662" spans="1:5" ht="17.25" customHeight="1" x14ac:dyDescent="0.2">
      <c r="A14662">
        <v>205834</v>
      </c>
      <c r="B14662" t="s">
        <v>16234</v>
      </c>
      <c r="C14662" t="s">
        <v>14880</v>
      </c>
      <c r="D14662" t="s">
        <v>28776</v>
      </c>
      <c r="E14662">
        <v>2022</v>
      </c>
    </row>
    <row r="14663" spans="1:5" ht="17.25" customHeight="1" x14ac:dyDescent="0.2">
      <c r="A14663">
        <v>205833</v>
      </c>
      <c r="B14663" t="s">
        <v>16234</v>
      </c>
      <c r="C14663" t="s">
        <v>14880</v>
      </c>
      <c r="D14663" t="s">
        <v>28777</v>
      </c>
      <c r="E14663">
        <v>2022</v>
      </c>
    </row>
    <row r="14664" spans="1:5" ht="17.25" customHeight="1" x14ac:dyDescent="0.2">
      <c r="A14664">
        <v>205978</v>
      </c>
      <c r="B14664" t="s">
        <v>10466</v>
      </c>
      <c r="C14664" t="s">
        <v>15051</v>
      </c>
      <c r="D14664" t="s">
        <v>28778</v>
      </c>
      <c r="E14664">
        <v>2022</v>
      </c>
    </row>
    <row r="14665" spans="1:5" ht="17.25" customHeight="1" x14ac:dyDescent="0.2">
      <c r="A14665">
        <v>205977</v>
      </c>
      <c r="B14665" t="s">
        <v>10466</v>
      </c>
      <c r="C14665" t="s">
        <v>15051</v>
      </c>
      <c r="D14665" t="s">
        <v>28779</v>
      </c>
      <c r="E14665">
        <v>2022</v>
      </c>
    </row>
    <row r="14666" spans="1:5" ht="17.25" customHeight="1" x14ac:dyDescent="0.2">
      <c r="A14666">
        <v>206042</v>
      </c>
      <c r="B14666" t="s">
        <v>9878</v>
      </c>
      <c r="C14666" t="s">
        <v>21522</v>
      </c>
      <c r="D14666">
        <v>80381957</v>
      </c>
      <c r="E14666">
        <v>2021</v>
      </c>
    </row>
    <row r="14667" spans="1:5" ht="17.25" customHeight="1" x14ac:dyDescent="0.2">
      <c r="A14667">
        <v>206041</v>
      </c>
      <c r="B14667" t="s">
        <v>9878</v>
      </c>
      <c r="C14667" t="s">
        <v>21522</v>
      </c>
      <c r="D14667">
        <v>80483559</v>
      </c>
      <c r="E14667">
        <v>2022</v>
      </c>
    </row>
    <row r="14668" spans="1:5" ht="17.25" customHeight="1" x14ac:dyDescent="0.2">
      <c r="A14668">
        <v>206040</v>
      </c>
      <c r="B14668" t="s">
        <v>9878</v>
      </c>
      <c r="C14668" t="s">
        <v>21522</v>
      </c>
      <c r="D14668">
        <v>80401866</v>
      </c>
      <c r="E14668">
        <v>2022</v>
      </c>
    </row>
    <row r="14669" spans="1:5" ht="17.25" customHeight="1" x14ac:dyDescent="0.2">
      <c r="A14669">
        <v>206039</v>
      </c>
      <c r="B14669" t="s">
        <v>9878</v>
      </c>
      <c r="C14669" t="s">
        <v>21522</v>
      </c>
      <c r="D14669">
        <v>80333234</v>
      </c>
      <c r="E14669">
        <v>2021</v>
      </c>
    </row>
    <row r="14670" spans="1:5" ht="17.25" customHeight="1" x14ac:dyDescent="0.2">
      <c r="A14670">
        <v>206038</v>
      </c>
      <c r="B14670" t="s">
        <v>10466</v>
      </c>
      <c r="C14670" t="s">
        <v>21670</v>
      </c>
      <c r="D14670" t="s">
        <v>28780</v>
      </c>
      <c r="E14670">
        <v>2023</v>
      </c>
    </row>
    <row r="14671" spans="1:5" ht="17.25" customHeight="1" x14ac:dyDescent="0.2">
      <c r="A14671">
        <v>206037</v>
      </c>
      <c r="B14671" t="s">
        <v>10466</v>
      </c>
      <c r="C14671" t="s">
        <v>21670</v>
      </c>
      <c r="D14671" t="s">
        <v>28781</v>
      </c>
      <c r="E14671">
        <v>2023</v>
      </c>
    </row>
    <row r="14672" spans="1:5" ht="17.25" customHeight="1" x14ac:dyDescent="0.2">
      <c r="A14672">
        <v>206036</v>
      </c>
      <c r="B14672" t="s">
        <v>10345</v>
      </c>
      <c r="C14672" t="s">
        <v>14895</v>
      </c>
      <c r="D14672" t="s">
        <v>28782</v>
      </c>
      <c r="E14672">
        <v>2022</v>
      </c>
    </row>
    <row r="14673" spans="1:5" ht="17.25" customHeight="1" x14ac:dyDescent="0.2">
      <c r="A14673">
        <v>206035</v>
      </c>
      <c r="B14673" t="s">
        <v>10345</v>
      </c>
      <c r="C14673" t="s">
        <v>14895</v>
      </c>
      <c r="D14673" t="s">
        <v>28783</v>
      </c>
      <c r="E14673">
        <v>2022</v>
      </c>
    </row>
    <row r="14674" spans="1:5" ht="17.25" customHeight="1" x14ac:dyDescent="0.2">
      <c r="A14674">
        <v>206034</v>
      </c>
      <c r="B14674" t="s">
        <v>10345</v>
      </c>
      <c r="C14674" t="s">
        <v>14895</v>
      </c>
      <c r="D14674" t="s">
        <v>28784</v>
      </c>
      <c r="E14674">
        <v>2022</v>
      </c>
    </row>
    <row r="14675" spans="1:5" ht="17.25" customHeight="1" x14ac:dyDescent="0.2">
      <c r="A14675">
        <v>206033</v>
      </c>
      <c r="B14675" t="s">
        <v>10345</v>
      </c>
      <c r="C14675" t="s">
        <v>14895</v>
      </c>
      <c r="D14675" t="s">
        <v>28785</v>
      </c>
      <c r="E14675">
        <v>2022</v>
      </c>
    </row>
    <row r="14676" spans="1:5" ht="17.25" customHeight="1" x14ac:dyDescent="0.2">
      <c r="A14676">
        <v>206032</v>
      </c>
      <c r="B14676" t="s">
        <v>10345</v>
      </c>
      <c r="C14676" t="s">
        <v>14903</v>
      </c>
      <c r="D14676" t="s">
        <v>28786</v>
      </c>
      <c r="E14676">
        <v>2021</v>
      </c>
    </row>
    <row r="14677" spans="1:5" ht="17.25" customHeight="1" x14ac:dyDescent="0.2">
      <c r="A14677">
        <v>206031</v>
      </c>
      <c r="B14677" t="s">
        <v>10345</v>
      </c>
      <c r="C14677" t="s">
        <v>13041</v>
      </c>
      <c r="D14677" t="s">
        <v>28787</v>
      </c>
      <c r="E14677">
        <v>2021</v>
      </c>
    </row>
    <row r="14678" spans="1:5" ht="17.25" customHeight="1" x14ac:dyDescent="0.2">
      <c r="A14678">
        <v>165467</v>
      </c>
      <c r="B14678" t="s">
        <v>10466</v>
      </c>
      <c r="C14678" t="s">
        <v>12338</v>
      </c>
      <c r="D14678" t="s">
        <v>13316</v>
      </c>
      <c r="E14678">
        <v>2012</v>
      </c>
    </row>
    <row r="14679" spans="1:5" ht="17.25" customHeight="1" x14ac:dyDescent="0.2">
      <c r="A14679">
        <v>164594</v>
      </c>
      <c r="B14679" t="s">
        <v>9878</v>
      </c>
      <c r="C14679" t="s">
        <v>9886</v>
      </c>
      <c r="D14679">
        <v>73617188</v>
      </c>
      <c r="E14679">
        <v>2013</v>
      </c>
    </row>
    <row r="14680" spans="1:5" ht="17.25" customHeight="1" x14ac:dyDescent="0.2">
      <c r="A14680">
        <v>186454</v>
      </c>
      <c r="B14680" t="s">
        <v>10224</v>
      </c>
      <c r="C14680" t="s">
        <v>13166</v>
      </c>
      <c r="D14680">
        <v>12341970</v>
      </c>
      <c r="E14680">
        <v>2019</v>
      </c>
    </row>
    <row r="14681" spans="1:5" ht="17.25" customHeight="1" x14ac:dyDescent="0.2">
      <c r="A14681">
        <v>186453</v>
      </c>
      <c r="B14681" t="s">
        <v>10224</v>
      </c>
      <c r="C14681" t="s">
        <v>13166</v>
      </c>
      <c r="D14681">
        <v>12311150</v>
      </c>
      <c r="E14681">
        <v>2018</v>
      </c>
    </row>
    <row r="14682" spans="1:5" ht="17.25" customHeight="1" x14ac:dyDescent="0.2">
      <c r="A14682">
        <v>186452</v>
      </c>
      <c r="B14682" t="s">
        <v>10224</v>
      </c>
      <c r="C14682" t="s">
        <v>13166</v>
      </c>
      <c r="D14682">
        <v>12341973</v>
      </c>
      <c r="E14682">
        <v>2019</v>
      </c>
    </row>
    <row r="14683" spans="1:5" ht="17.25" customHeight="1" x14ac:dyDescent="0.2">
      <c r="A14683">
        <v>186451</v>
      </c>
      <c r="B14683" t="s">
        <v>10224</v>
      </c>
      <c r="C14683" t="s">
        <v>13166</v>
      </c>
      <c r="D14683">
        <v>12311153</v>
      </c>
      <c r="E14683">
        <v>2018</v>
      </c>
    </row>
    <row r="14684" spans="1:5" ht="17.25" customHeight="1" x14ac:dyDescent="0.2">
      <c r="A14684">
        <v>186450</v>
      </c>
      <c r="B14684" t="s">
        <v>10224</v>
      </c>
      <c r="C14684" t="s">
        <v>13166</v>
      </c>
      <c r="D14684">
        <v>12311158</v>
      </c>
      <c r="E14684">
        <v>2018</v>
      </c>
    </row>
    <row r="14685" spans="1:5" ht="17.25" customHeight="1" x14ac:dyDescent="0.2">
      <c r="A14685">
        <v>186449</v>
      </c>
      <c r="B14685" t="s">
        <v>10224</v>
      </c>
      <c r="C14685" t="s">
        <v>13166</v>
      </c>
      <c r="D14685">
        <v>12314020</v>
      </c>
      <c r="E14685">
        <v>2018</v>
      </c>
    </row>
    <row r="14686" spans="1:5" ht="17.25" customHeight="1" x14ac:dyDescent="0.2">
      <c r="A14686">
        <v>210776</v>
      </c>
      <c r="B14686" t="s">
        <v>10466</v>
      </c>
      <c r="C14686" t="s">
        <v>16293</v>
      </c>
      <c r="D14686" t="s">
        <v>28788</v>
      </c>
      <c r="E14686">
        <v>2022</v>
      </c>
    </row>
    <row r="14687" spans="1:5" ht="17.25" customHeight="1" x14ac:dyDescent="0.2">
      <c r="A14687">
        <v>206097</v>
      </c>
      <c r="B14687" t="s">
        <v>9878</v>
      </c>
      <c r="C14687" t="s">
        <v>19380</v>
      </c>
      <c r="D14687">
        <v>80493051</v>
      </c>
      <c r="E14687">
        <v>2023</v>
      </c>
    </row>
    <row r="14688" spans="1:5" ht="17.25" customHeight="1" x14ac:dyDescent="0.2">
      <c r="A14688">
        <v>206096</v>
      </c>
      <c r="B14688" t="s">
        <v>9878</v>
      </c>
      <c r="C14688" t="s">
        <v>19380</v>
      </c>
      <c r="D14688">
        <v>80501044</v>
      </c>
      <c r="E14688">
        <v>2023</v>
      </c>
    </row>
    <row r="14689" spans="1:5" ht="17.25" customHeight="1" x14ac:dyDescent="0.2">
      <c r="A14689">
        <v>206095</v>
      </c>
      <c r="B14689" t="s">
        <v>9878</v>
      </c>
      <c r="C14689" t="s">
        <v>19380</v>
      </c>
      <c r="D14689">
        <v>80452190</v>
      </c>
      <c r="E14689">
        <v>2022</v>
      </c>
    </row>
    <row r="14690" spans="1:5" ht="17.25" customHeight="1" x14ac:dyDescent="0.2">
      <c r="A14690">
        <v>206094</v>
      </c>
      <c r="B14690" t="s">
        <v>9878</v>
      </c>
      <c r="C14690" t="s">
        <v>19380</v>
      </c>
      <c r="D14690">
        <v>80501042</v>
      </c>
      <c r="E14690">
        <v>2023</v>
      </c>
    </row>
    <row r="14691" spans="1:5" ht="17.25" customHeight="1" x14ac:dyDescent="0.2">
      <c r="A14691">
        <v>206093</v>
      </c>
      <c r="B14691" t="s">
        <v>9878</v>
      </c>
      <c r="C14691" t="s">
        <v>13713</v>
      </c>
      <c r="D14691">
        <v>99102063</v>
      </c>
      <c r="E14691">
        <v>2023</v>
      </c>
    </row>
    <row r="14692" spans="1:5" ht="17.25" customHeight="1" x14ac:dyDescent="0.2">
      <c r="A14692">
        <v>206092</v>
      </c>
      <c r="B14692" t="s">
        <v>9878</v>
      </c>
      <c r="C14692" t="s">
        <v>13713</v>
      </c>
      <c r="D14692">
        <v>99073988</v>
      </c>
      <c r="E14692">
        <v>2023</v>
      </c>
    </row>
    <row r="14693" spans="1:5" ht="17.25" customHeight="1" x14ac:dyDescent="0.2">
      <c r="A14693">
        <v>206091</v>
      </c>
      <c r="B14693" t="s">
        <v>9878</v>
      </c>
      <c r="C14693" t="s">
        <v>13713</v>
      </c>
      <c r="D14693">
        <v>99088456</v>
      </c>
      <c r="E14693">
        <v>2023</v>
      </c>
    </row>
    <row r="14694" spans="1:5" ht="17.25" customHeight="1" x14ac:dyDescent="0.2">
      <c r="A14694">
        <v>206090</v>
      </c>
      <c r="B14694" t="s">
        <v>9878</v>
      </c>
      <c r="C14694" t="s">
        <v>16459</v>
      </c>
      <c r="D14694">
        <v>99075644</v>
      </c>
      <c r="E14694">
        <v>2023</v>
      </c>
    </row>
    <row r="14695" spans="1:5" ht="17.25" customHeight="1" x14ac:dyDescent="0.2">
      <c r="A14695">
        <v>206089</v>
      </c>
      <c r="B14695" t="s">
        <v>9878</v>
      </c>
      <c r="C14695" t="s">
        <v>14023</v>
      </c>
      <c r="D14695">
        <v>99112777</v>
      </c>
      <c r="E14695">
        <v>2023</v>
      </c>
    </row>
    <row r="14696" spans="1:5" ht="17.25" customHeight="1" x14ac:dyDescent="0.2">
      <c r="A14696">
        <v>206088</v>
      </c>
      <c r="B14696" t="s">
        <v>9878</v>
      </c>
      <c r="C14696" t="s">
        <v>14023</v>
      </c>
      <c r="D14696">
        <v>99086011</v>
      </c>
      <c r="E14696">
        <v>2023</v>
      </c>
    </row>
    <row r="14697" spans="1:5" ht="17.25" customHeight="1" x14ac:dyDescent="0.2">
      <c r="A14697">
        <v>206087</v>
      </c>
      <c r="B14697" t="s">
        <v>9878</v>
      </c>
      <c r="C14697" t="s">
        <v>14023</v>
      </c>
      <c r="D14697">
        <v>99112698</v>
      </c>
      <c r="E14697">
        <v>2023</v>
      </c>
    </row>
    <row r="14698" spans="1:5" ht="17.25" customHeight="1" x14ac:dyDescent="0.2">
      <c r="A14698">
        <v>206086</v>
      </c>
      <c r="B14698" t="s">
        <v>9878</v>
      </c>
      <c r="C14698" t="s">
        <v>14023</v>
      </c>
      <c r="D14698">
        <v>99064053</v>
      </c>
      <c r="E14698">
        <v>2023</v>
      </c>
    </row>
    <row r="14699" spans="1:5" ht="17.25" customHeight="1" x14ac:dyDescent="0.2">
      <c r="A14699">
        <v>206085</v>
      </c>
      <c r="B14699" t="s">
        <v>9878</v>
      </c>
      <c r="C14699" t="s">
        <v>14023</v>
      </c>
      <c r="D14699">
        <v>99086102</v>
      </c>
      <c r="E14699">
        <v>2023</v>
      </c>
    </row>
    <row r="14700" spans="1:5" ht="17.25" customHeight="1" x14ac:dyDescent="0.2">
      <c r="A14700">
        <v>206084</v>
      </c>
      <c r="B14700" t="s">
        <v>9878</v>
      </c>
      <c r="C14700" t="s">
        <v>14023</v>
      </c>
      <c r="D14700">
        <v>99094876</v>
      </c>
      <c r="E14700">
        <v>2023</v>
      </c>
    </row>
    <row r="14701" spans="1:5" ht="17.25" customHeight="1" x14ac:dyDescent="0.2">
      <c r="A14701">
        <v>206083</v>
      </c>
      <c r="B14701" t="s">
        <v>9878</v>
      </c>
      <c r="C14701" t="s">
        <v>14023</v>
      </c>
      <c r="D14701">
        <v>99112704</v>
      </c>
      <c r="E14701">
        <v>2023</v>
      </c>
    </row>
    <row r="14702" spans="1:5" ht="17.25" customHeight="1" x14ac:dyDescent="0.2">
      <c r="A14702">
        <v>206082</v>
      </c>
      <c r="B14702" t="s">
        <v>9878</v>
      </c>
      <c r="C14702" t="s">
        <v>14023</v>
      </c>
      <c r="D14702">
        <v>99094873</v>
      </c>
      <c r="E14702">
        <v>2023</v>
      </c>
    </row>
    <row r="14703" spans="1:5" ht="17.25" customHeight="1" x14ac:dyDescent="0.2">
      <c r="A14703">
        <v>206081</v>
      </c>
      <c r="B14703" t="s">
        <v>9878</v>
      </c>
      <c r="C14703" t="s">
        <v>14023</v>
      </c>
      <c r="D14703">
        <v>99112757</v>
      </c>
      <c r="E14703">
        <v>2023</v>
      </c>
    </row>
    <row r="14704" spans="1:5" ht="17.25" customHeight="1" x14ac:dyDescent="0.2">
      <c r="A14704">
        <v>205854</v>
      </c>
      <c r="B14704" t="s">
        <v>9366</v>
      </c>
      <c r="C14704" t="s">
        <v>16730</v>
      </c>
      <c r="D14704">
        <v>7008569006</v>
      </c>
      <c r="E14704">
        <v>2022</v>
      </c>
    </row>
    <row r="14705" spans="1:5" ht="17.25" customHeight="1" x14ac:dyDescent="0.2">
      <c r="A14705">
        <v>205853</v>
      </c>
      <c r="B14705" t="s">
        <v>9366</v>
      </c>
      <c r="C14705" t="s">
        <v>16730</v>
      </c>
      <c r="D14705">
        <v>7008582195</v>
      </c>
      <c r="E14705">
        <v>2022</v>
      </c>
    </row>
    <row r="14706" spans="1:5" ht="17.25" customHeight="1" x14ac:dyDescent="0.2">
      <c r="A14706">
        <v>205852</v>
      </c>
      <c r="B14706" t="s">
        <v>9366</v>
      </c>
      <c r="C14706" t="s">
        <v>16730</v>
      </c>
      <c r="D14706">
        <v>7008571257</v>
      </c>
      <c r="E14706">
        <v>2022</v>
      </c>
    </row>
    <row r="14707" spans="1:5" ht="17.25" customHeight="1" x14ac:dyDescent="0.2">
      <c r="A14707">
        <v>205851</v>
      </c>
      <c r="B14707" t="s">
        <v>9366</v>
      </c>
      <c r="C14707" t="s">
        <v>16730</v>
      </c>
      <c r="D14707">
        <v>7008582203</v>
      </c>
      <c r="E14707">
        <v>2022</v>
      </c>
    </row>
    <row r="14708" spans="1:5" ht="17.25" customHeight="1" x14ac:dyDescent="0.2">
      <c r="A14708">
        <v>205850</v>
      </c>
      <c r="B14708" t="s">
        <v>9366</v>
      </c>
      <c r="C14708" t="s">
        <v>16730</v>
      </c>
      <c r="D14708">
        <v>7008582226</v>
      </c>
      <c r="E14708">
        <v>2022</v>
      </c>
    </row>
    <row r="14709" spans="1:5" ht="17.25" customHeight="1" x14ac:dyDescent="0.2">
      <c r="A14709">
        <v>205849</v>
      </c>
      <c r="B14709" t="s">
        <v>9366</v>
      </c>
      <c r="C14709" t="s">
        <v>16730</v>
      </c>
      <c r="D14709">
        <v>7008568985</v>
      </c>
      <c r="E14709">
        <v>2022</v>
      </c>
    </row>
    <row r="14710" spans="1:5" ht="17.25" customHeight="1" x14ac:dyDescent="0.2">
      <c r="A14710">
        <v>208026</v>
      </c>
      <c r="B14710" t="s">
        <v>10345</v>
      </c>
      <c r="C14710" t="s">
        <v>16505</v>
      </c>
      <c r="D14710" t="s">
        <v>28789</v>
      </c>
      <c r="E14710">
        <v>2019</v>
      </c>
    </row>
    <row r="14711" spans="1:5" ht="17.25" customHeight="1" x14ac:dyDescent="0.2">
      <c r="A14711">
        <v>205859</v>
      </c>
      <c r="B14711" t="s">
        <v>14052</v>
      </c>
      <c r="C14711" t="s">
        <v>21592</v>
      </c>
      <c r="D14711" t="s">
        <v>28790</v>
      </c>
      <c r="E14711">
        <v>2022</v>
      </c>
    </row>
    <row r="14712" spans="1:5" ht="17.25" customHeight="1" x14ac:dyDescent="0.2">
      <c r="A14712">
        <v>205858</v>
      </c>
      <c r="B14712" t="s">
        <v>14052</v>
      </c>
      <c r="C14712" t="s">
        <v>21592</v>
      </c>
      <c r="D14712" t="s">
        <v>28791</v>
      </c>
      <c r="E14712">
        <v>2022</v>
      </c>
    </row>
    <row r="14713" spans="1:5" ht="17.25" customHeight="1" x14ac:dyDescent="0.2">
      <c r="A14713">
        <v>205857</v>
      </c>
      <c r="B14713" t="s">
        <v>14052</v>
      </c>
      <c r="C14713" t="s">
        <v>21592</v>
      </c>
      <c r="D14713" t="s">
        <v>28792</v>
      </c>
      <c r="E14713">
        <v>2022</v>
      </c>
    </row>
    <row r="14714" spans="1:5" ht="17.25" customHeight="1" x14ac:dyDescent="0.2">
      <c r="A14714">
        <v>205856</v>
      </c>
      <c r="B14714" t="s">
        <v>9366</v>
      </c>
      <c r="C14714" t="s">
        <v>21521</v>
      </c>
      <c r="D14714">
        <v>2016163789</v>
      </c>
      <c r="E14714">
        <v>2023</v>
      </c>
    </row>
    <row r="14715" spans="1:5" ht="17.25" customHeight="1" x14ac:dyDescent="0.2">
      <c r="A14715">
        <v>205855</v>
      </c>
      <c r="B14715" t="s">
        <v>14052</v>
      </c>
      <c r="C14715" t="s">
        <v>21462</v>
      </c>
      <c r="D14715" t="s">
        <v>28793</v>
      </c>
      <c r="E14715">
        <v>2021</v>
      </c>
    </row>
    <row r="14716" spans="1:5" ht="17.25" customHeight="1" x14ac:dyDescent="0.2">
      <c r="A14716">
        <v>205848</v>
      </c>
      <c r="B14716" t="s">
        <v>10466</v>
      </c>
      <c r="C14716" t="s">
        <v>21670</v>
      </c>
      <c r="D14716" t="s">
        <v>28794</v>
      </c>
      <c r="E14716">
        <v>2023</v>
      </c>
    </row>
    <row r="14717" spans="1:5" ht="17.25" customHeight="1" x14ac:dyDescent="0.2">
      <c r="A14717">
        <v>205847</v>
      </c>
      <c r="B14717" t="s">
        <v>10466</v>
      </c>
      <c r="C14717" t="s">
        <v>21670</v>
      </c>
      <c r="D14717" t="s">
        <v>28795</v>
      </c>
      <c r="E14717">
        <v>2023</v>
      </c>
    </row>
    <row r="14718" spans="1:5" ht="17.25" customHeight="1" x14ac:dyDescent="0.2">
      <c r="A14718">
        <v>205846</v>
      </c>
      <c r="B14718" t="s">
        <v>10466</v>
      </c>
      <c r="C14718" t="s">
        <v>21670</v>
      </c>
      <c r="D14718" t="s">
        <v>28796</v>
      </c>
      <c r="E14718">
        <v>2023</v>
      </c>
    </row>
    <row r="14719" spans="1:5" ht="17.25" customHeight="1" x14ac:dyDescent="0.2">
      <c r="A14719">
        <v>205845</v>
      </c>
      <c r="B14719" t="s">
        <v>10466</v>
      </c>
      <c r="C14719" t="s">
        <v>21670</v>
      </c>
      <c r="D14719" t="s">
        <v>28797</v>
      </c>
      <c r="E14719">
        <v>2023</v>
      </c>
    </row>
    <row r="14720" spans="1:5" ht="17.25" customHeight="1" x14ac:dyDescent="0.2">
      <c r="A14720">
        <v>205844</v>
      </c>
      <c r="B14720" t="s">
        <v>10466</v>
      </c>
      <c r="C14720" t="s">
        <v>21670</v>
      </c>
      <c r="D14720" t="s">
        <v>28798</v>
      </c>
      <c r="E14720">
        <v>2023</v>
      </c>
    </row>
    <row r="14721" spans="1:5" ht="17.25" customHeight="1" x14ac:dyDescent="0.2">
      <c r="A14721">
        <v>205879</v>
      </c>
      <c r="B14721" t="s">
        <v>9414</v>
      </c>
      <c r="C14721" t="s">
        <v>9389</v>
      </c>
      <c r="D14721" t="s">
        <v>28799</v>
      </c>
      <c r="E14721">
        <v>2023</v>
      </c>
    </row>
    <row r="14722" spans="1:5" ht="17.25" customHeight="1" x14ac:dyDescent="0.2">
      <c r="A14722">
        <v>205878</v>
      </c>
      <c r="B14722" t="s">
        <v>9414</v>
      </c>
      <c r="C14722" t="s">
        <v>9389</v>
      </c>
      <c r="D14722" t="s">
        <v>28800</v>
      </c>
      <c r="E14722">
        <v>2023</v>
      </c>
    </row>
    <row r="14723" spans="1:5" ht="17.25" customHeight="1" x14ac:dyDescent="0.2">
      <c r="A14723">
        <v>205877</v>
      </c>
      <c r="B14723" t="s">
        <v>9414</v>
      </c>
      <c r="C14723" t="s">
        <v>9389</v>
      </c>
      <c r="D14723" t="s">
        <v>28801</v>
      </c>
      <c r="E14723">
        <v>2023</v>
      </c>
    </row>
    <row r="14724" spans="1:5" ht="17.25" customHeight="1" x14ac:dyDescent="0.2">
      <c r="A14724">
        <v>205876</v>
      </c>
      <c r="B14724" t="s">
        <v>9414</v>
      </c>
      <c r="C14724" t="s">
        <v>9389</v>
      </c>
      <c r="D14724" t="s">
        <v>28802</v>
      </c>
      <c r="E14724">
        <v>2023</v>
      </c>
    </row>
    <row r="14725" spans="1:5" ht="17.25" customHeight="1" x14ac:dyDescent="0.2">
      <c r="A14725">
        <v>205875</v>
      </c>
      <c r="B14725" t="s">
        <v>9414</v>
      </c>
      <c r="C14725" t="s">
        <v>9389</v>
      </c>
      <c r="D14725" t="s">
        <v>28803</v>
      </c>
      <c r="E14725">
        <v>2022</v>
      </c>
    </row>
    <row r="14726" spans="1:5" ht="17.25" customHeight="1" x14ac:dyDescent="0.2">
      <c r="A14726">
        <v>205874</v>
      </c>
      <c r="B14726" t="s">
        <v>9414</v>
      </c>
      <c r="C14726" t="s">
        <v>9389</v>
      </c>
      <c r="D14726" t="s">
        <v>28804</v>
      </c>
      <c r="E14726">
        <v>2021</v>
      </c>
    </row>
    <row r="14727" spans="1:5" ht="17.25" customHeight="1" x14ac:dyDescent="0.2">
      <c r="A14727">
        <v>205873</v>
      </c>
      <c r="B14727" t="s">
        <v>9414</v>
      </c>
      <c r="C14727" t="s">
        <v>9389</v>
      </c>
      <c r="D14727" t="s">
        <v>28805</v>
      </c>
      <c r="E14727">
        <v>2020</v>
      </c>
    </row>
    <row r="14728" spans="1:5" ht="17.25" customHeight="1" x14ac:dyDescent="0.2">
      <c r="A14728">
        <v>205829</v>
      </c>
      <c r="B14728" t="s">
        <v>11811</v>
      </c>
      <c r="C14728" t="s">
        <v>9385</v>
      </c>
      <c r="D14728" t="s">
        <v>28806</v>
      </c>
      <c r="E14728">
        <v>2022</v>
      </c>
    </row>
    <row r="14729" spans="1:5" ht="17.25" customHeight="1" x14ac:dyDescent="0.2">
      <c r="A14729">
        <v>206107</v>
      </c>
      <c r="B14729" t="s">
        <v>9878</v>
      </c>
      <c r="C14729" t="s">
        <v>19303</v>
      </c>
      <c r="D14729">
        <v>74915824</v>
      </c>
      <c r="E14729">
        <v>2022</v>
      </c>
    </row>
    <row r="14730" spans="1:5" ht="17.25" customHeight="1" x14ac:dyDescent="0.2">
      <c r="A14730">
        <v>206106</v>
      </c>
      <c r="B14730" t="s">
        <v>9878</v>
      </c>
      <c r="C14730" t="s">
        <v>19303</v>
      </c>
      <c r="D14730">
        <v>74933203</v>
      </c>
      <c r="E14730">
        <v>2022</v>
      </c>
    </row>
    <row r="14731" spans="1:5" ht="17.25" customHeight="1" x14ac:dyDescent="0.2">
      <c r="A14731">
        <v>164701</v>
      </c>
      <c r="B14731" t="s">
        <v>9878</v>
      </c>
      <c r="C14731" t="s">
        <v>9886</v>
      </c>
      <c r="D14731">
        <v>73635166</v>
      </c>
      <c r="E14731">
        <v>2014</v>
      </c>
    </row>
    <row r="14732" spans="1:5" ht="17.25" customHeight="1" x14ac:dyDescent="0.2">
      <c r="A14732">
        <v>184812</v>
      </c>
      <c r="B14732" t="s">
        <v>9878</v>
      </c>
      <c r="C14732" t="s">
        <v>9913</v>
      </c>
      <c r="D14732">
        <v>74196101</v>
      </c>
      <c r="E14732">
        <v>2017</v>
      </c>
    </row>
    <row r="14733" spans="1:5" ht="17.25" customHeight="1" x14ac:dyDescent="0.2">
      <c r="A14733">
        <v>190273</v>
      </c>
      <c r="B14733" t="s">
        <v>9366</v>
      </c>
      <c r="C14733" t="s">
        <v>18036</v>
      </c>
      <c r="D14733">
        <v>2016126988</v>
      </c>
      <c r="E14733">
        <v>2019</v>
      </c>
    </row>
    <row r="14734" spans="1:5" ht="17.25" customHeight="1" x14ac:dyDescent="0.2">
      <c r="A14734">
        <v>190272</v>
      </c>
      <c r="B14734" t="s">
        <v>9366</v>
      </c>
      <c r="C14734" t="s">
        <v>18036</v>
      </c>
      <c r="D14734">
        <v>2016126959</v>
      </c>
      <c r="E14734">
        <v>2019</v>
      </c>
    </row>
    <row r="14735" spans="1:5" ht="17.25" customHeight="1" x14ac:dyDescent="0.2">
      <c r="A14735">
        <v>190269</v>
      </c>
      <c r="B14735" t="s">
        <v>9366</v>
      </c>
      <c r="C14735" t="s">
        <v>18036</v>
      </c>
      <c r="D14735">
        <v>2016126737</v>
      </c>
      <c r="E14735">
        <v>2019</v>
      </c>
    </row>
    <row r="14736" spans="1:5" ht="17.25" customHeight="1" x14ac:dyDescent="0.2">
      <c r="A14736">
        <v>190265</v>
      </c>
      <c r="B14736" t="s">
        <v>9366</v>
      </c>
      <c r="C14736" t="s">
        <v>18036</v>
      </c>
      <c r="D14736">
        <v>2016126157</v>
      </c>
      <c r="E14736">
        <v>2019</v>
      </c>
    </row>
    <row r="14737" spans="1:5" ht="17.25" customHeight="1" x14ac:dyDescent="0.2">
      <c r="A14737">
        <v>190256</v>
      </c>
      <c r="B14737" t="s">
        <v>9366</v>
      </c>
      <c r="C14737" t="s">
        <v>18036</v>
      </c>
      <c r="D14737">
        <v>2016127181</v>
      </c>
      <c r="E14737">
        <v>2019</v>
      </c>
    </row>
    <row r="14738" spans="1:5" ht="17.25" customHeight="1" x14ac:dyDescent="0.2">
      <c r="A14738">
        <v>190251</v>
      </c>
      <c r="B14738" t="s">
        <v>9366</v>
      </c>
      <c r="C14738" t="s">
        <v>18036</v>
      </c>
      <c r="D14738">
        <v>2016127142</v>
      </c>
      <c r="E14738">
        <v>2019</v>
      </c>
    </row>
    <row r="14739" spans="1:5" ht="17.25" customHeight="1" x14ac:dyDescent="0.2">
      <c r="A14739">
        <v>190250</v>
      </c>
      <c r="B14739" t="s">
        <v>9366</v>
      </c>
      <c r="C14739" t="s">
        <v>18036</v>
      </c>
      <c r="D14739">
        <v>2016127135</v>
      </c>
      <c r="E14739">
        <v>2019</v>
      </c>
    </row>
    <row r="14740" spans="1:5" ht="17.25" customHeight="1" x14ac:dyDescent="0.2">
      <c r="A14740">
        <v>190249</v>
      </c>
      <c r="B14740" t="s">
        <v>9366</v>
      </c>
      <c r="C14740" t="s">
        <v>18036</v>
      </c>
      <c r="D14740">
        <v>2016127076</v>
      </c>
      <c r="E14740">
        <v>2019</v>
      </c>
    </row>
    <row r="14741" spans="1:5" ht="17.25" customHeight="1" x14ac:dyDescent="0.2">
      <c r="A14741">
        <v>206000</v>
      </c>
      <c r="B14741" t="s">
        <v>16234</v>
      </c>
      <c r="C14741" t="s">
        <v>28807</v>
      </c>
      <c r="D14741">
        <v>1641021003100</v>
      </c>
      <c r="E14741">
        <v>2021</v>
      </c>
    </row>
    <row r="14742" spans="1:5" ht="17.25" customHeight="1" x14ac:dyDescent="0.2">
      <c r="A14742">
        <v>170395</v>
      </c>
      <c r="B14742" t="s">
        <v>11811</v>
      </c>
      <c r="C14742" t="s">
        <v>9636</v>
      </c>
      <c r="D14742">
        <v>77001446</v>
      </c>
      <c r="E14742">
        <v>2013</v>
      </c>
    </row>
    <row r="14743" spans="1:5" ht="17.25" customHeight="1" x14ac:dyDescent="0.2">
      <c r="A14743">
        <v>205748</v>
      </c>
      <c r="B14743" t="s">
        <v>9878</v>
      </c>
      <c r="C14743" t="s">
        <v>9886</v>
      </c>
      <c r="D14743">
        <v>99025052</v>
      </c>
      <c r="E14743">
        <v>2022</v>
      </c>
    </row>
    <row r="14744" spans="1:5" ht="17.25" customHeight="1" x14ac:dyDescent="0.2">
      <c r="A14744">
        <v>193531</v>
      </c>
      <c r="B14744" t="s">
        <v>10466</v>
      </c>
      <c r="C14744" t="s">
        <v>15051</v>
      </c>
      <c r="D14744" t="s">
        <v>28808</v>
      </c>
      <c r="E14744">
        <v>2020</v>
      </c>
    </row>
    <row r="14745" spans="1:5" ht="17.25" customHeight="1" x14ac:dyDescent="0.2">
      <c r="A14745">
        <v>206202</v>
      </c>
      <c r="B14745" t="s">
        <v>11660</v>
      </c>
      <c r="C14745" t="s">
        <v>17141</v>
      </c>
      <c r="D14745" t="s">
        <v>28809</v>
      </c>
      <c r="E14745">
        <v>2022</v>
      </c>
    </row>
    <row r="14746" spans="1:5" ht="17.25" customHeight="1" x14ac:dyDescent="0.2">
      <c r="A14746">
        <v>206201</v>
      </c>
      <c r="B14746" t="s">
        <v>9414</v>
      </c>
      <c r="C14746" t="s">
        <v>21511</v>
      </c>
      <c r="D14746" t="s">
        <v>28810</v>
      </c>
      <c r="E14746">
        <v>2022</v>
      </c>
    </row>
    <row r="14747" spans="1:5" ht="17.25" customHeight="1" x14ac:dyDescent="0.2">
      <c r="A14747">
        <v>199496</v>
      </c>
      <c r="B14747" t="s">
        <v>10466</v>
      </c>
      <c r="C14747" t="s">
        <v>10477</v>
      </c>
      <c r="D14747" t="s">
        <v>28811</v>
      </c>
      <c r="E14747">
        <v>2011</v>
      </c>
    </row>
    <row r="14748" spans="1:5" ht="17.25" customHeight="1" x14ac:dyDescent="0.2">
      <c r="A14748">
        <v>206077</v>
      </c>
      <c r="B14748" t="s">
        <v>13337</v>
      </c>
      <c r="C14748" t="s">
        <v>15288</v>
      </c>
      <c r="D14748">
        <v>4828103890</v>
      </c>
      <c r="E14748">
        <v>2018</v>
      </c>
    </row>
    <row r="14749" spans="1:5" ht="17.25" customHeight="1" x14ac:dyDescent="0.2">
      <c r="A14749">
        <v>206076</v>
      </c>
      <c r="B14749" t="s">
        <v>13337</v>
      </c>
      <c r="C14749" t="s">
        <v>15288</v>
      </c>
      <c r="D14749">
        <v>4817202730</v>
      </c>
      <c r="E14749">
        <v>2018</v>
      </c>
    </row>
    <row r="14750" spans="1:5" ht="17.25" customHeight="1" x14ac:dyDescent="0.2">
      <c r="A14750">
        <v>167262</v>
      </c>
      <c r="B14750" t="s">
        <v>10224</v>
      </c>
      <c r="C14750" t="s">
        <v>13166</v>
      </c>
      <c r="D14750">
        <v>11623300</v>
      </c>
      <c r="E14750">
        <v>2014</v>
      </c>
    </row>
    <row r="14751" spans="1:5" ht="17.25" customHeight="1" x14ac:dyDescent="0.2">
      <c r="A14751">
        <v>171788</v>
      </c>
      <c r="B14751" t="s">
        <v>10224</v>
      </c>
      <c r="C14751" t="s">
        <v>10248</v>
      </c>
      <c r="D14751">
        <v>11512111</v>
      </c>
      <c r="E14751">
        <v>2012</v>
      </c>
    </row>
    <row r="14752" spans="1:5" ht="17.25" customHeight="1" x14ac:dyDescent="0.2">
      <c r="A14752">
        <v>118898</v>
      </c>
      <c r="B14752" t="s">
        <v>9878</v>
      </c>
      <c r="C14752" t="s">
        <v>17768</v>
      </c>
      <c r="D14752">
        <v>68009691</v>
      </c>
      <c r="E14752">
        <v>2002</v>
      </c>
    </row>
    <row r="14753" spans="1:5" ht="17.25" customHeight="1" x14ac:dyDescent="0.2">
      <c r="A14753">
        <v>198876</v>
      </c>
      <c r="B14753" t="s">
        <v>10466</v>
      </c>
      <c r="C14753" t="s">
        <v>23532</v>
      </c>
      <c r="D14753" t="s">
        <v>28812</v>
      </c>
      <c r="E14753">
        <v>2018</v>
      </c>
    </row>
    <row r="14754" spans="1:5" ht="17.25" customHeight="1" x14ac:dyDescent="0.2">
      <c r="A14754">
        <v>170384</v>
      </c>
      <c r="B14754" t="s">
        <v>11811</v>
      </c>
      <c r="C14754" t="s">
        <v>9636</v>
      </c>
      <c r="D14754">
        <v>77001214</v>
      </c>
      <c r="E14754">
        <v>2013</v>
      </c>
    </row>
    <row r="14755" spans="1:5" ht="17.25" customHeight="1" x14ac:dyDescent="0.2">
      <c r="A14755">
        <v>206255</v>
      </c>
      <c r="B14755" t="s">
        <v>10466</v>
      </c>
      <c r="C14755" t="s">
        <v>23157</v>
      </c>
      <c r="D14755" t="s">
        <v>28813</v>
      </c>
      <c r="E14755">
        <v>2022</v>
      </c>
    </row>
    <row r="14756" spans="1:5" ht="17.25" customHeight="1" x14ac:dyDescent="0.2">
      <c r="A14756">
        <v>205735</v>
      </c>
      <c r="B14756" t="s">
        <v>16234</v>
      </c>
      <c r="C14756" t="s">
        <v>14880</v>
      </c>
      <c r="D14756">
        <v>1362122009819</v>
      </c>
      <c r="E14756">
        <v>2022</v>
      </c>
    </row>
    <row r="14757" spans="1:5" ht="17.25" customHeight="1" x14ac:dyDescent="0.2">
      <c r="A14757">
        <v>205734</v>
      </c>
      <c r="B14757" t="s">
        <v>9366</v>
      </c>
      <c r="C14757" t="s">
        <v>23433</v>
      </c>
      <c r="D14757">
        <v>2016162377</v>
      </c>
      <c r="E14757">
        <v>2023</v>
      </c>
    </row>
    <row r="14758" spans="1:5" ht="17.25" customHeight="1" x14ac:dyDescent="0.2">
      <c r="A14758">
        <v>205733</v>
      </c>
      <c r="B14758" t="s">
        <v>10466</v>
      </c>
      <c r="C14758" t="s">
        <v>16190</v>
      </c>
      <c r="D14758" t="s">
        <v>28814</v>
      </c>
      <c r="E14758">
        <v>2023</v>
      </c>
    </row>
    <row r="14759" spans="1:5" ht="17.25" customHeight="1" x14ac:dyDescent="0.2">
      <c r="A14759">
        <v>205732</v>
      </c>
      <c r="B14759" t="s">
        <v>10466</v>
      </c>
      <c r="C14759" t="s">
        <v>16293</v>
      </c>
      <c r="D14759" t="s">
        <v>28815</v>
      </c>
      <c r="E14759">
        <v>2023</v>
      </c>
    </row>
    <row r="14760" spans="1:5" ht="17.25" customHeight="1" x14ac:dyDescent="0.2">
      <c r="A14760">
        <v>205731</v>
      </c>
      <c r="B14760" t="s">
        <v>10466</v>
      </c>
      <c r="C14760" t="s">
        <v>16293</v>
      </c>
      <c r="D14760" t="s">
        <v>28816</v>
      </c>
      <c r="E14760">
        <v>2023</v>
      </c>
    </row>
    <row r="14761" spans="1:5" ht="17.25" customHeight="1" x14ac:dyDescent="0.2">
      <c r="A14761">
        <v>205730</v>
      </c>
      <c r="B14761" t="s">
        <v>10466</v>
      </c>
      <c r="C14761" t="s">
        <v>16293</v>
      </c>
      <c r="D14761" t="s">
        <v>28817</v>
      </c>
      <c r="E14761">
        <v>2023</v>
      </c>
    </row>
    <row r="14762" spans="1:5" ht="17.25" customHeight="1" x14ac:dyDescent="0.2">
      <c r="A14762">
        <v>205729</v>
      </c>
      <c r="B14762" t="s">
        <v>9878</v>
      </c>
      <c r="C14762" t="s">
        <v>21449</v>
      </c>
      <c r="D14762">
        <v>22587871</v>
      </c>
      <c r="E14762">
        <v>2023</v>
      </c>
    </row>
    <row r="14763" spans="1:5" ht="17.25" customHeight="1" x14ac:dyDescent="0.2">
      <c r="A14763">
        <v>205728</v>
      </c>
      <c r="B14763" t="s">
        <v>9878</v>
      </c>
      <c r="C14763" t="s">
        <v>21449</v>
      </c>
      <c r="D14763">
        <v>22580750</v>
      </c>
      <c r="E14763">
        <v>2023</v>
      </c>
    </row>
    <row r="14764" spans="1:5" ht="17.25" customHeight="1" x14ac:dyDescent="0.2">
      <c r="A14764">
        <v>205727</v>
      </c>
      <c r="B14764" t="s">
        <v>10224</v>
      </c>
      <c r="C14764" t="s">
        <v>12967</v>
      </c>
      <c r="D14764">
        <v>12967514</v>
      </c>
      <c r="E14764">
        <v>2022</v>
      </c>
    </row>
    <row r="14765" spans="1:5" ht="17.25" customHeight="1" x14ac:dyDescent="0.2">
      <c r="A14765">
        <v>205726</v>
      </c>
      <c r="B14765" t="s">
        <v>10224</v>
      </c>
      <c r="C14765" t="s">
        <v>12967</v>
      </c>
      <c r="D14765">
        <v>12967520</v>
      </c>
      <c r="E14765">
        <v>2022</v>
      </c>
    </row>
    <row r="14766" spans="1:5" ht="17.25" customHeight="1" x14ac:dyDescent="0.2">
      <c r="A14766">
        <v>186901</v>
      </c>
      <c r="B14766" t="s">
        <v>14861</v>
      </c>
      <c r="C14766" t="s">
        <v>16865</v>
      </c>
      <c r="D14766">
        <v>9191929</v>
      </c>
      <c r="E14766">
        <v>2019</v>
      </c>
    </row>
    <row r="14767" spans="1:5" ht="17.25" customHeight="1" x14ac:dyDescent="0.2">
      <c r="A14767">
        <v>186900</v>
      </c>
      <c r="B14767" t="s">
        <v>14861</v>
      </c>
      <c r="C14767" t="s">
        <v>16865</v>
      </c>
      <c r="D14767">
        <v>9191928</v>
      </c>
      <c r="E14767">
        <v>2019</v>
      </c>
    </row>
    <row r="14768" spans="1:5" ht="17.25" customHeight="1" x14ac:dyDescent="0.2">
      <c r="A14768">
        <v>132559</v>
      </c>
      <c r="B14768" t="s">
        <v>9414</v>
      </c>
      <c r="C14768" t="s">
        <v>9735</v>
      </c>
      <c r="D14768">
        <v>33403154</v>
      </c>
      <c r="E14768">
        <v>2004</v>
      </c>
    </row>
    <row r="14769" spans="1:5" ht="17.25" customHeight="1" x14ac:dyDescent="0.2">
      <c r="A14769">
        <v>205898</v>
      </c>
      <c r="B14769" t="s">
        <v>13645</v>
      </c>
      <c r="C14769" t="s">
        <v>28818</v>
      </c>
      <c r="D14769" t="s">
        <v>28819</v>
      </c>
      <c r="E14769">
        <v>2021</v>
      </c>
    </row>
    <row r="14770" spans="1:5" ht="17.25" customHeight="1" x14ac:dyDescent="0.2">
      <c r="A14770">
        <v>205897</v>
      </c>
      <c r="B14770" t="s">
        <v>13645</v>
      </c>
      <c r="C14770" t="s">
        <v>28818</v>
      </c>
      <c r="D14770" t="s">
        <v>28820</v>
      </c>
      <c r="E14770">
        <v>2021</v>
      </c>
    </row>
    <row r="14771" spans="1:5" ht="17.25" customHeight="1" x14ac:dyDescent="0.2">
      <c r="A14771">
        <v>205896</v>
      </c>
      <c r="B14771" t="s">
        <v>13645</v>
      </c>
      <c r="C14771" t="s">
        <v>28818</v>
      </c>
      <c r="D14771" t="s">
        <v>28821</v>
      </c>
      <c r="E14771">
        <v>2021</v>
      </c>
    </row>
    <row r="14772" spans="1:5" ht="17.25" customHeight="1" x14ac:dyDescent="0.2">
      <c r="A14772">
        <v>202948</v>
      </c>
      <c r="B14772" t="s">
        <v>10224</v>
      </c>
      <c r="C14772" t="s">
        <v>13782</v>
      </c>
      <c r="D14772">
        <v>12843036</v>
      </c>
      <c r="E14772">
        <v>2022</v>
      </c>
    </row>
    <row r="14773" spans="1:5" ht="17.25" customHeight="1" x14ac:dyDescent="0.2">
      <c r="A14773">
        <v>202783</v>
      </c>
      <c r="B14773" t="s">
        <v>10224</v>
      </c>
      <c r="C14773" t="s">
        <v>13782</v>
      </c>
      <c r="D14773">
        <v>12825390</v>
      </c>
      <c r="E14773">
        <v>2022</v>
      </c>
    </row>
    <row r="14774" spans="1:5" ht="17.25" customHeight="1" x14ac:dyDescent="0.2">
      <c r="A14774">
        <v>205997</v>
      </c>
      <c r="B14774" t="s">
        <v>9878</v>
      </c>
      <c r="C14774" t="s">
        <v>14803</v>
      </c>
      <c r="D14774">
        <v>22497447</v>
      </c>
      <c r="E14774">
        <v>2021</v>
      </c>
    </row>
    <row r="14775" spans="1:5" ht="17.25" customHeight="1" x14ac:dyDescent="0.2">
      <c r="A14775">
        <v>205931</v>
      </c>
      <c r="B14775" t="s">
        <v>9878</v>
      </c>
      <c r="C14775" t="s">
        <v>14023</v>
      </c>
      <c r="D14775">
        <v>74918376</v>
      </c>
      <c r="E14775">
        <v>2022</v>
      </c>
    </row>
    <row r="14776" spans="1:5" ht="17.25" customHeight="1" x14ac:dyDescent="0.2">
      <c r="A14776">
        <v>175727</v>
      </c>
      <c r="B14776" t="s">
        <v>9878</v>
      </c>
      <c r="C14776" t="s">
        <v>9886</v>
      </c>
      <c r="D14776">
        <v>74090392</v>
      </c>
      <c r="E14776">
        <v>2017</v>
      </c>
    </row>
    <row r="14777" spans="1:5" ht="17.25" customHeight="1" x14ac:dyDescent="0.2">
      <c r="A14777">
        <v>188249</v>
      </c>
      <c r="B14777" t="s">
        <v>13037</v>
      </c>
      <c r="C14777" t="s">
        <v>13301</v>
      </c>
      <c r="D14777" t="s">
        <v>28822</v>
      </c>
      <c r="E14777">
        <v>2019</v>
      </c>
    </row>
    <row r="14778" spans="1:5" ht="17.25" customHeight="1" x14ac:dyDescent="0.2">
      <c r="A14778">
        <v>166802</v>
      </c>
      <c r="B14778" t="s">
        <v>11811</v>
      </c>
      <c r="C14778" t="s">
        <v>9636</v>
      </c>
      <c r="D14778" t="s">
        <v>13670</v>
      </c>
      <c r="E14778">
        <v>2014</v>
      </c>
    </row>
    <row r="14779" spans="1:5" ht="17.25" customHeight="1" x14ac:dyDescent="0.2">
      <c r="A14779">
        <v>166801</v>
      </c>
      <c r="B14779" t="s">
        <v>11811</v>
      </c>
      <c r="C14779" t="s">
        <v>9636</v>
      </c>
      <c r="D14779" t="s">
        <v>13669</v>
      </c>
      <c r="E14779">
        <v>2014</v>
      </c>
    </row>
    <row r="14780" spans="1:5" ht="17.25" customHeight="1" x14ac:dyDescent="0.2">
      <c r="A14780">
        <v>206078</v>
      </c>
      <c r="B14780" t="s">
        <v>13037</v>
      </c>
      <c r="C14780" t="s">
        <v>9409</v>
      </c>
      <c r="D14780" t="s">
        <v>28823</v>
      </c>
      <c r="E14780">
        <v>2019</v>
      </c>
    </row>
    <row r="14781" spans="1:5" ht="17.25" customHeight="1" x14ac:dyDescent="0.2">
      <c r="A14781">
        <v>205783</v>
      </c>
      <c r="B14781" t="s">
        <v>11785</v>
      </c>
      <c r="C14781" t="s">
        <v>11778</v>
      </c>
      <c r="D14781" t="s">
        <v>28824</v>
      </c>
      <c r="E14781">
        <v>2010</v>
      </c>
    </row>
    <row r="14782" spans="1:5" ht="17.25" customHeight="1" x14ac:dyDescent="0.2">
      <c r="A14782">
        <v>205711</v>
      </c>
      <c r="B14782" t="s">
        <v>9878</v>
      </c>
      <c r="C14782" t="s">
        <v>14803</v>
      </c>
      <c r="D14782">
        <v>22590811</v>
      </c>
      <c r="E14782">
        <v>2023</v>
      </c>
    </row>
    <row r="14783" spans="1:5" ht="17.25" customHeight="1" x14ac:dyDescent="0.2">
      <c r="A14783">
        <v>205710</v>
      </c>
      <c r="B14783" t="s">
        <v>9878</v>
      </c>
      <c r="C14783" t="s">
        <v>14803</v>
      </c>
      <c r="D14783">
        <v>22592713</v>
      </c>
      <c r="E14783">
        <v>2023</v>
      </c>
    </row>
    <row r="14784" spans="1:5" ht="17.25" customHeight="1" x14ac:dyDescent="0.2">
      <c r="A14784">
        <v>154769</v>
      </c>
      <c r="B14784" t="s">
        <v>10466</v>
      </c>
      <c r="C14784" t="s">
        <v>9369</v>
      </c>
      <c r="D14784" t="s">
        <v>17762</v>
      </c>
      <c r="E14784">
        <v>2010</v>
      </c>
    </row>
    <row r="14785" spans="1:5" ht="17.25" customHeight="1" x14ac:dyDescent="0.2">
      <c r="A14785">
        <v>206249</v>
      </c>
      <c r="B14785" t="s">
        <v>10466</v>
      </c>
      <c r="C14785" t="s">
        <v>19416</v>
      </c>
      <c r="D14785" t="s">
        <v>28825</v>
      </c>
      <c r="E14785">
        <v>2022</v>
      </c>
    </row>
    <row r="14786" spans="1:5" ht="17.25" customHeight="1" x14ac:dyDescent="0.2">
      <c r="A14786">
        <v>206248</v>
      </c>
      <c r="B14786" t="s">
        <v>10466</v>
      </c>
      <c r="C14786" t="s">
        <v>19416</v>
      </c>
      <c r="D14786" t="s">
        <v>28826</v>
      </c>
      <c r="E14786">
        <v>2022</v>
      </c>
    </row>
    <row r="14787" spans="1:5" ht="17.25" customHeight="1" x14ac:dyDescent="0.2">
      <c r="A14787">
        <v>206247</v>
      </c>
      <c r="B14787" t="s">
        <v>10466</v>
      </c>
      <c r="C14787" t="s">
        <v>19416</v>
      </c>
      <c r="D14787" t="s">
        <v>28827</v>
      </c>
      <c r="E14787">
        <v>2022</v>
      </c>
    </row>
    <row r="14788" spans="1:5" ht="17.25" customHeight="1" x14ac:dyDescent="0.2">
      <c r="A14788">
        <v>206246</v>
      </c>
      <c r="B14788" t="s">
        <v>10466</v>
      </c>
      <c r="C14788" t="s">
        <v>19416</v>
      </c>
      <c r="D14788" t="s">
        <v>28828</v>
      </c>
      <c r="E14788">
        <v>2022</v>
      </c>
    </row>
    <row r="14789" spans="1:5" ht="17.25" customHeight="1" x14ac:dyDescent="0.2">
      <c r="A14789">
        <v>206245</v>
      </c>
      <c r="B14789" t="s">
        <v>10466</v>
      </c>
      <c r="C14789" t="s">
        <v>19416</v>
      </c>
      <c r="D14789" t="s">
        <v>28829</v>
      </c>
      <c r="E14789">
        <v>2022</v>
      </c>
    </row>
    <row r="14790" spans="1:5" ht="17.25" customHeight="1" x14ac:dyDescent="0.2">
      <c r="A14790">
        <v>205895</v>
      </c>
      <c r="B14790" t="s">
        <v>9878</v>
      </c>
      <c r="C14790" t="s">
        <v>19303</v>
      </c>
      <c r="D14790">
        <v>99053300</v>
      </c>
      <c r="E14790">
        <v>2023</v>
      </c>
    </row>
    <row r="14791" spans="1:5" ht="17.25" customHeight="1" x14ac:dyDescent="0.2">
      <c r="A14791">
        <v>205894</v>
      </c>
      <c r="B14791" t="s">
        <v>10466</v>
      </c>
      <c r="C14791" t="s">
        <v>21767</v>
      </c>
      <c r="D14791" t="s">
        <v>28830</v>
      </c>
      <c r="E14791">
        <v>2022</v>
      </c>
    </row>
    <row r="14792" spans="1:5" ht="17.25" customHeight="1" x14ac:dyDescent="0.2">
      <c r="A14792">
        <v>205893</v>
      </c>
      <c r="B14792" t="s">
        <v>10466</v>
      </c>
      <c r="C14792" t="s">
        <v>21767</v>
      </c>
      <c r="D14792" t="s">
        <v>28831</v>
      </c>
      <c r="E14792">
        <v>2022</v>
      </c>
    </row>
    <row r="14793" spans="1:5" ht="17.25" customHeight="1" x14ac:dyDescent="0.2">
      <c r="A14793">
        <v>205892</v>
      </c>
      <c r="B14793" t="s">
        <v>10466</v>
      </c>
      <c r="C14793" t="s">
        <v>21767</v>
      </c>
      <c r="D14793" t="s">
        <v>28832</v>
      </c>
      <c r="E14793">
        <v>2022</v>
      </c>
    </row>
    <row r="14794" spans="1:5" ht="17.25" customHeight="1" x14ac:dyDescent="0.2">
      <c r="A14794">
        <v>205891</v>
      </c>
      <c r="B14794" t="s">
        <v>10466</v>
      </c>
      <c r="C14794" t="s">
        <v>21767</v>
      </c>
      <c r="D14794" t="s">
        <v>28833</v>
      </c>
      <c r="E14794">
        <v>2022</v>
      </c>
    </row>
    <row r="14795" spans="1:5" ht="17.25" customHeight="1" x14ac:dyDescent="0.2">
      <c r="A14795">
        <v>205890</v>
      </c>
      <c r="B14795" t="s">
        <v>11660</v>
      </c>
      <c r="C14795" t="s">
        <v>28834</v>
      </c>
      <c r="D14795" t="s">
        <v>28835</v>
      </c>
      <c r="E14795">
        <v>2022</v>
      </c>
    </row>
    <row r="14796" spans="1:5" ht="17.25" customHeight="1" x14ac:dyDescent="0.2">
      <c r="A14796">
        <v>206183</v>
      </c>
      <c r="B14796" t="s">
        <v>9414</v>
      </c>
      <c r="C14796" t="s">
        <v>9389</v>
      </c>
      <c r="D14796" t="s">
        <v>28836</v>
      </c>
      <c r="E14796">
        <v>2018</v>
      </c>
    </row>
    <row r="14797" spans="1:5" ht="17.25" customHeight="1" x14ac:dyDescent="0.2">
      <c r="A14797">
        <v>208295</v>
      </c>
      <c r="B14797" t="s">
        <v>10345</v>
      </c>
      <c r="C14797" t="s">
        <v>13041</v>
      </c>
      <c r="D14797" t="s">
        <v>28837</v>
      </c>
      <c r="E14797">
        <v>2022</v>
      </c>
    </row>
    <row r="14798" spans="1:5" ht="17.25" customHeight="1" x14ac:dyDescent="0.2">
      <c r="A14798">
        <v>208294</v>
      </c>
      <c r="B14798" t="s">
        <v>10345</v>
      </c>
      <c r="C14798" t="s">
        <v>13041</v>
      </c>
      <c r="D14798" t="s">
        <v>28838</v>
      </c>
      <c r="E14798">
        <v>2022</v>
      </c>
    </row>
    <row r="14799" spans="1:5" ht="17.25" customHeight="1" x14ac:dyDescent="0.2">
      <c r="A14799">
        <v>206049</v>
      </c>
      <c r="B14799" t="s">
        <v>10466</v>
      </c>
      <c r="C14799" t="s">
        <v>14991</v>
      </c>
      <c r="D14799" t="s">
        <v>28839</v>
      </c>
      <c r="E14799">
        <v>2020</v>
      </c>
    </row>
    <row r="14800" spans="1:5" ht="17.25" customHeight="1" x14ac:dyDescent="0.2">
      <c r="A14800">
        <v>206048</v>
      </c>
      <c r="B14800" t="s">
        <v>10466</v>
      </c>
      <c r="C14800" t="s">
        <v>14991</v>
      </c>
      <c r="D14800" t="s">
        <v>28840</v>
      </c>
      <c r="E14800">
        <v>2021</v>
      </c>
    </row>
    <row r="14801" spans="1:5" ht="17.25" customHeight="1" x14ac:dyDescent="0.2">
      <c r="A14801">
        <v>206047</v>
      </c>
      <c r="B14801" t="s">
        <v>10466</v>
      </c>
      <c r="C14801" t="s">
        <v>14991</v>
      </c>
      <c r="D14801" t="s">
        <v>28841</v>
      </c>
      <c r="E14801">
        <v>2019</v>
      </c>
    </row>
    <row r="14802" spans="1:5" ht="17.25" customHeight="1" x14ac:dyDescent="0.2">
      <c r="A14802">
        <v>206108</v>
      </c>
      <c r="B14802" t="s">
        <v>9878</v>
      </c>
      <c r="C14802" t="s">
        <v>19303</v>
      </c>
      <c r="D14802">
        <v>74925860</v>
      </c>
      <c r="E14802">
        <v>2022</v>
      </c>
    </row>
    <row r="14803" spans="1:5" ht="17.25" customHeight="1" x14ac:dyDescent="0.2">
      <c r="A14803">
        <v>205799</v>
      </c>
      <c r="B14803" t="s">
        <v>10224</v>
      </c>
      <c r="C14803" t="s">
        <v>23440</v>
      </c>
      <c r="D14803">
        <v>13017325</v>
      </c>
      <c r="E14803">
        <v>2023</v>
      </c>
    </row>
    <row r="14804" spans="1:5" ht="17.25" customHeight="1" x14ac:dyDescent="0.2">
      <c r="A14804">
        <v>206102</v>
      </c>
      <c r="B14804" t="s">
        <v>9414</v>
      </c>
      <c r="C14804" t="s">
        <v>9385</v>
      </c>
      <c r="D14804" t="s">
        <v>28842</v>
      </c>
      <c r="E14804">
        <v>2022</v>
      </c>
    </row>
    <row r="14805" spans="1:5" ht="17.25" customHeight="1" x14ac:dyDescent="0.2">
      <c r="A14805">
        <v>206101</v>
      </c>
      <c r="B14805" t="s">
        <v>9414</v>
      </c>
      <c r="C14805" t="s">
        <v>9385</v>
      </c>
      <c r="D14805" t="s">
        <v>28843</v>
      </c>
      <c r="E14805">
        <v>2022</v>
      </c>
    </row>
    <row r="14806" spans="1:5" ht="17.25" customHeight="1" x14ac:dyDescent="0.2">
      <c r="A14806">
        <v>206100</v>
      </c>
      <c r="B14806" t="s">
        <v>9414</v>
      </c>
      <c r="C14806" t="s">
        <v>9385</v>
      </c>
      <c r="D14806" t="s">
        <v>28844</v>
      </c>
      <c r="E14806">
        <v>2022</v>
      </c>
    </row>
    <row r="14807" spans="1:5" ht="17.25" customHeight="1" x14ac:dyDescent="0.2">
      <c r="A14807">
        <v>206099</v>
      </c>
      <c r="B14807" t="s">
        <v>9414</v>
      </c>
      <c r="C14807" t="s">
        <v>9385</v>
      </c>
      <c r="D14807" t="s">
        <v>28845</v>
      </c>
      <c r="E14807">
        <v>2022</v>
      </c>
    </row>
    <row r="14808" spans="1:5" ht="17.25" customHeight="1" x14ac:dyDescent="0.2">
      <c r="A14808">
        <v>206098</v>
      </c>
      <c r="B14808" t="s">
        <v>9414</v>
      </c>
      <c r="C14808" t="s">
        <v>9385</v>
      </c>
      <c r="D14808" t="s">
        <v>28846</v>
      </c>
      <c r="E14808">
        <v>2022</v>
      </c>
    </row>
    <row r="14809" spans="1:5" ht="17.25" customHeight="1" x14ac:dyDescent="0.2">
      <c r="A14809">
        <v>205797</v>
      </c>
      <c r="B14809" t="s">
        <v>10466</v>
      </c>
      <c r="C14809" t="s">
        <v>25854</v>
      </c>
      <c r="D14809" t="s">
        <v>28847</v>
      </c>
      <c r="E14809">
        <v>2022</v>
      </c>
    </row>
    <row r="14810" spans="1:5" ht="17.25" customHeight="1" x14ac:dyDescent="0.2">
      <c r="A14810">
        <v>205796</v>
      </c>
      <c r="B14810" t="s">
        <v>10224</v>
      </c>
      <c r="C14810" t="s">
        <v>13782</v>
      </c>
      <c r="D14810">
        <v>12960875</v>
      </c>
      <c r="E14810">
        <v>2022</v>
      </c>
    </row>
    <row r="14811" spans="1:5" ht="17.25" customHeight="1" x14ac:dyDescent="0.2">
      <c r="A14811">
        <v>205719</v>
      </c>
      <c r="B14811" t="s">
        <v>10466</v>
      </c>
      <c r="C14811" t="s">
        <v>16190</v>
      </c>
      <c r="D14811" t="s">
        <v>28848</v>
      </c>
      <c r="E14811">
        <v>2022</v>
      </c>
    </row>
    <row r="14812" spans="1:5" ht="17.25" customHeight="1" x14ac:dyDescent="0.2">
      <c r="A14812">
        <v>205718</v>
      </c>
      <c r="B14812" t="s">
        <v>10466</v>
      </c>
      <c r="C14812" t="s">
        <v>16190</v>
      </c>
      <c r="D14812" t="s">
        <v>28849</v>
      </c>
      <c r="E14812">
        <v>2022</v>
      </c>
    </row>
    <row r="14813" spans="1:5" ht="17.25" customHeight="1" x14ac:dyDescent="0.2">
      <c r="A14813">
        <v>205717</v>
      </c>
      <c r="B14813" t="s">
        <v>10466</v>
      </c>
      <c r="C14813" t="s">
        <v>16190</v>
      </c>
      <c r="D14813" t="s">
        <v>28850</v>
      </c>
      <c r="E14813">
        <v>2022</v>
      </c>
    </row>
    <row r="14814" spans="1:5" ht="17.25" customHeight="1" x14ac:dyDescent="0.2">
      <c r="A14814">
        <v>205716</v>
      </c>
      <c r="B14814" t="s">
        <v>10466</v>
      </c>
      <c r="C14814" t="s">
        <v>16190</v>
      </c>
      <c r="D14814" t="s">
        <v>28851</v>
      </c>
      <c r="E14814">
        <v>2022</v>
      </c>
    </row>
    <row r="14815" spans="1:5" ht="17.25" customHeight="1" x14ac:dyDescent="0.2">
      <c r="A14815">
        <v>205715</v>
      </c>
      <c r="B14815" t="s">
        <v>10466</v>
      </c>
      <c r="C14815" t="s">
        <v>16190</v>
      </c>
      <c r="D14815" t="s">
        <v>28852</v>
      </c>
      <c r="E14815">
        <v>2022</v>
      </c>
    </row>
    <row r="14816" spans="1:5" ht="17.25" customHeight="1" x14ac:dyDescent="0.2">
      <c r="A14816">
        <v>205714</v>
      </c>
      <c r="B14816" t="s">
        <v>10466</v>
      </c>
      <c r="C14816" t="s">
        <v>16190</v>
      </c>
      <c r="D14816" t="s">
        <v>28853</v>
      </c>
      <c r="E14816">
        <v>2022</v>
      </c>
    </row>
    <row r="14817" spans="1:5" ht="17.25" customHeight="1" x14ac:dyDescent="0.2">
      <c r="A14817">
        <v>205713</v>
      </c>
      <c r="B14817" t="s">
        <v>10466</v>
      </c>
      <c r="C14817" t="s">
        <v>16293</v>
      </c>
      <c r="D14817" t="s">
        <v>28854</v>
      </c>
      <c r="E14817">
        <v>2022</v>
      </c>
    </row>
    <row r="14818" spans="1:5" ht="17.25" customHeight="1" x14ac:dyDescent="0.2">
      <c r="A14818">
        <v>205712</v>
      </c>
      <c r="B14818" t="s">
        <v>10466</v>
      </c>
      <c r="C14818" t="s">
        <v>16293</v>
      </c>
      <c r="D14818" t="s">
        <v>28855</v>
      </c>
      <c r="E14818">
        <v>2022</v>
      </c>
    </row>
    <row r="14819" spans="1:5" ht="17.25" customHeight="1" x14ac:dyDescent="0.2">
      <c r="A14819">
        <v>205789</v>
      </c>
      <c r="B14819" t="s">
        <v>9414</v>
      </c>
      <c r="C14819" t="s">
        <v>17547</v>
      </c>
      <c r="D14819" t="s">
        <v>28856</v>
      </c>
      <c r="E14819">
        <v>2020</v>
      </c>
    </row>
    <row r="14820" spans="1:5" ht="17.25" customHeight="1" x14ac:dyDescent="0.2">
      <c r="A14820">
        <v>206029</v>
      </c>
      <c r="B14820" t="s">
        <v>10466</v>
      </c>
      <c r="C14820" t="s">
        <v>21526</v>
      </c>
      <c r="D14820" t="s">
        <v>28857</v>
      </c>
      <c r="E14820">
        <v>2022</v>
      </c>
    </row>
    <row r="14821" spans="1:5" ht="17.25" customHeight="1" x14ac:dyDescent="0.2">
      <c r="A14821">
        <v>206028</v>
      </c>
      <c r="B14821" t="s">
        <v>10466</v>
      </c>
      <c r="C14821" t="s">
        <v>16203</v>
      </c>
      <c r="D14821" t="s">
        <v>28858</v>
      </c>
      <c r="E14821">
        <v>2020</v>
      </c>
    </row>
    <row r="14822" spans="1:5" ht="17.25" customHeight="1" x14ac:dyDescent="0.2">
      <c r="A14822">
        <v>206027</v>
      </c>
      <c r="B14822" t="s">
        <v>10466</v>
      </c>
      <c r="C14822" t="s">
        <v>21526</v>
      </c>
      <c r="D14822" t="s">
        <v>28859</v>
      </c>
      <c r="E14822">
        <v>2022</v>
      </c>
    </row>
    <row r="14823" spans="1:5" ht="17.25" customHeight="1" x14ac:dyDescent="0.2">
      <c r="A14823">
        <v>206026</v>
      </c>
      <c r="B14823" t="s">
        <v>10466</v>
      </c>
      <c r="C14823" t="s">
        <v>21526</v>
      </c>
      <c r="D14823" t="s">
        <v>28860</v>
      </c>
      <c r="E14823">
        <v>2022</v>
      </c>
    </row>
    <row r="14824" spans="1:5" ht="17.25" customHeight="1" x14ac:dyDescent="0.2">
      <c r="A14824">
        <v>206025</v>
      </c>
      <c r="B14824" t="s">
        <v>10466</v>
      </c>
      <c r="C14824" t="s">
        <v>21670</v>
      </c>
      <c r="D14824" t="s">
        <v>28861</v>
      </c>
      <c r="E14824">
        <v>2023</v>
      </c>
    </row>
    <row r="14825" spans="1:5" ht="17.25" customHeight="1" x14ac:dyDescent="0.2">
      <c r="A14825">
        <v>206024</v>
      </c>
      <c r="B14825" t="s">
        <v>10466</v>
      </c>
      <c r="C14825" t="s">
        <v>21670</v>
      </c>
      <c r="D14825" t="s">
        <v>28862</v>
      </c>
      <c r="E14825">
        <v>2023</v>
      </c>
    </row>
    <row r="14826" spans="1:5" ht="17.25" customHeight="1" x14ac:dyDescent="0.2">
      <c r="A14826">
        <v>206023</v>
      </c>
      <c r="B14826" t="s">
        <v>10466</v>
      </c>
      <c r="C14826" t="s">
        <v>21670</v>
      </c>
      <c r="D14826" t="s">
        <v>28863</v>
      </c>
      <c r="E14826">
        <v>2023</v>
      </c>
    </row>
    <row r="14827" spans="1:5" ht="17.25" customHeight="1" x14ac:dyDescent="0.2">
      <c r="A14827">
        <v>206022</v>
      </c>
      <c r="B14827" t="s">
        <v>10466</v>
      </c>
      <c r="C14827" t="s">
        <v>21670</v>
      </c>
      <c r="D14827" t="s">
        <v>28864</v>
      </c>
      <c r="E14827">
        <v>2023</v>
      </c>
    </row>
    <row r="14828" spans="1:5" ht="17.25" customHeight="1" x14ac:dyDescent="0.2">
      <c r="A14828">
        <v>206021</v>
      </c>
      <c r="B14828" t="s">
        <v>10466</v>
      </c>
      <c r="C14828" t="s">
        <v>16293</v>
      </c>
      <c r="D14828" t="s">
        <v>28865</v>
      </c>
      <c r="E14828">
        <v>2023</v>
      </c>
    </row>
    <row r="14829" spans="1:5" ht="17.25" customHeight="1" x14ac:dyDescent="0.2">
      <c r="A14829">
        <v>206020</v>
      </c>
      <c r="B14829" t="s">
        <v>10466</v>
      </c>
      <c r="C14829" t="s">
        <v>16293</v>
      </c>
      <c r="D14829" t="s">
        <v>28866</v>
      </c>
      <c r="E14829">
        <v>2022</v>
      </c>
    </row>
    <row r="14830" spans="1:5" ht="17.25" customHeight="1" x14ac:dyDescent="0.2">
      <c r="A14830">
        <v>205725</v>
      </c>
      <c r="B14830" t="s">
        <v>11660</v>
      </c>
      <c r="C14830" t="s">
        <v>22050</v>
      </c>
      <c r="D14830" t="s">
        <v>28867</v>
      </c>
      <c r="E14830">
        <v>2022</v>
      </c>
    </row>
    <row r="14831" spans="1:5" ht="17.25" customHeight="1" x14ac:dyDescent="0.2">
      <c r="A14831">
        <v>205724</v>
      </c>
      <c r="B14831" t="s">
        <v>13337</v>
      </c>
      <c r="C14831" t="s">
        <v>23923</v>
      </c>
      <c r="D14831">
        <v>5113303520</v>
      </c>
      <c r="E14831">
        <v>2021</v>
      </c>
    </row>
    <row r="14832" spans="1:5" ht="17.25" customHeight="1" x14ac:dyDescent="0.2">
      <c r="A14832">
        <v>205723</v>
      </c>
      <c r="B14832" t="s">
        <v>13337</v>
      </c>
      <c r="C14832" t="s">
        <v>23923</v>
      </c>
      <c r="D14832">
        <v>4912802120</v>
      </c>
      <c r="E14832">
        <v>2019</v>
      </c>
    </row>
    <row r="14833" spans="1:5" ht="17.25" customHeight="1" x14ac:dyDescent="0.2">
      <c r="A14833">
        <v>205722</v>
      </c>
      <c r="B14833" t="s">
        <v>13337</v>
      </c>
      <c r="C14833" t="s">
        <v>23923</v>
      </c>
      <c r="D14833">
        <v>4912802160</v>
      </c>
      <c r="E14833">
        <v>2019</v>
      </c>
    </row>
    <row r="14834" spans="1:5" ht="17.25" customHeight="1" x14ac:dyDescent="0.2">
      <c r="A14834">
        <v>206019</v>
      </c>
      <c r="B14834" t="s">
        <v>10224</v>
      </c>
      <c r="C14834" t="s">
        <v>13782</v>
      </c>
      <c r="D14834">
        <v>12856110</v>
      </c>
      <c r="E14834">
        <v>2022</v>
      </c>
    </row>
    <row r="14835" spans="1:5" ht="17.25" customHeight="1" x14ac:dyDescent="0.2">
      <c r="A14835">
        <v>206018</v>
      </c>
      <c r="B14835" t="s">
        <v>10224</v>
      </c>
      <c r="C14835" t="s">
        <v>13782</v>
      </c>
      <c r="D14835">
        <v>12830763</v>
      </c>
      <c r="E14835">
        <v>2022</v>
      </c>
    </row>
    <row r="14836" spans="1:5" ht="17.25" customHeight="1" x14ac:dyDescent="0.2">
      <c r="A14836">
        <v>206017</v>
      </c>
      <c r="B14836" t="s">
        <v>10224</v>
      </c>
      <c r="C14836" t="s">
        <v>13782</v>
      </c>
      <c r="D14836">
        <v>12949525</v>
      </c>
      <c r="E14836">
        <v>2022</v>
      </c>
    </row>
    <row r="14837" spans="1:5" ht="17.25" customHeight="1" x14ac:dyDescent="0.2">
      <c r="A14837">
        <v>206016</v>
      </c>
      <c r="B14837" t="s">
        <v>10224</v>
      </c>
      <c r="C14837" t="s">
        <v>13782</v>
      </c>
      <c r="D14837">
        <v>12910982</v>
      </c>
      <c r="E14837">
        <v>2022</v>
      </c>
    </row>
    <row r="14838" spans="1:5" ht="17.25" customHeight="1" x14ac:dyDescent="0.2">
      <c r="A14838">
        <v>206015</v>
      </c>
      <c r="B14838" t="s">
        <v>9878</v>
      </c>
      <c r="C14838" t="s">
        <v>21522</v>
      </c>
      <c r="D14838">
        <v>80359394</v>
      </c>
      <c r="E14838">
        <v>2021</v>
      </c>
    </row>
    <row r="14839" spans="1:5" ht="17.25" customHeight="1" x14ac:dyDescent="0.2">
      <c r="A14839">
        <v>206014</v>
      </c>
      <c r="B14839" t="s">
        <v>10345</v>
      </c>
      <c r="C14839" t="s">
        <v>14895</v>
      </c>
      <c r="D14839" t="s">
        <v>28868</v>
      </c>
      <c r="E14839">
        <v>2019</v>
      </c>
    </row>
    <row r="14840" spans="1:5" ht="17.25" customHeight="1" x14ac:dyDescent="0.2">
      <c r="A14840">
        <v>206013</v>
      </c>
      <c r="B14840" t="s">
        <v>10345</v>
      </c>
      <c r="C14840" t="s">
        <v>14903</v>
      </c>
      <c r="D14840" t="s">
        <v>28869</v>
      </c>
      <c r="E14840">
        <v>2022</v>
      </c>
    </row>
    <row r="14841" spans="1:5" ht="17.25" customHeight="1" x14ac:dyDescent="0.2">
      <c r="A14841">
        <v>206012</v>
      </c>
      <c r="B14841" t="s">
        <v>10345</v>
      </c>
      <c r="C14841" t="s">
        <v>14903</v>
      </c>
      <c r="D14841" t="s">
        <v>28870</v>
      </c>
      <c r="E14841">
        <v>2022</v>
      </c>
    </row>
    <row r="14842" spans="1:5" ht="17.25" customHeight="1" x14ac:dyDescent="0.2">
      <c r="A14842">
        <v>206011</v>
      </c>
      <c r="B14842" t="s">
        <v>10345</v>
      </c>
      <c r="C14842" t="s">
        <v>14903</v>
      </c>
      <c r="D14842" t="s">
        <v>28871</v>
      </c>
      <c r="E14842">
        <v>2021</v>
      </c>
    </row>
    <row r="14843" spans="1:5" ht="17.25" customHeight="1" x14ac:dyDescent="0.2">
      <c r="A14843">
        <v>206010</v>
      </c>
      <c r="B14843" t="s">
        <v>10345</v>
      </c>
      <c r="C14843" t="s">
        <v>13041</v>
      </c>
      <c r="D14843" t="s">
        <v>28872</v>
      </c>
      <c r="E14843">
        <v>2022</v>
      </c>
    </row>
    <row r="14844" spans="1:5" ht="17.25" customHeight="1" x14ac:dyDescent="0.2">
      <c r="A14844">
        <v>206009</v>
      </c>
      <c r="B14844" t="s">
        <v>10345</v>
      </c>
      <c r="C14844" t="s">
        <v>13041</v>
      </c>
      <c r="D14844" t="s">
        <v>28873</v>
      </c>
      <c r="E14844">
        <v>2020</v>
      </c>
    </row>
    <row r="14845" spans="1:5" ht="17.25" customHeight="1" x14ac:dyDescent="0.2">
      <c r="A14845">
        <v>206008</v>
      </c>
      <c r="B14845" t="s">
        <v>10345</v>
      </c>
      <c r="C14845" t="s">
        <v>13041</v>
      </c>
      <c r="D14845" t="s">
        <v>28874</v>
      </c>
      <c r="E14845">
        <v>2019</v>
      </c>
    </row>
    <row r="14846" spans="1:5" ht="17.25" customHeight="1" x14ac:dyDescent="0.2">
      <c r="A14846">
        <v>206007</v>
      </c>
      <c r="B14846" t="s">
        <v>10345</v>
      </c>
      <c r="C14846" t="s">
        <v>13041</v>
      </c>
      <c r="D14846" t="s">
        <v>28875</v>
      </c>
      <c r="E14846">
        <v>2019</v>
      </c>
    </row>
    <row r="14847" spans="1:5" ht="17.25" customHeight="1" x14ac:dyDescent="0.2">
      <c r="A14847">
        <v>202723</v>
      </c>
      <c r="B14847" t="s">
        <v>10224</v>
      </c>
      <c r="C14847" t="s">
        <v>13782</v>
      </c>
      <c r="D14847">
        <v>12846337</v>
      </c>
      <c r="E14847">
        <v>2022</v>
      </c>
    </row>
    <row r="14848" spans="1:5" ht="17.25" customHeight="1" x14ac:dyDescent="0.2">
      <c r="A14848">
        <v>205592</v>
      </c>
      <c r="B14848" t="s">
        <v>9878</v>
      </c>
      <c r="C14848" t="s">
        <v>21522</v>
      </c>
      <c r="D14848">
        <v>80524173</v>
      </c>
      <c r="E14848">
        <v>2023</v>
      </c>
    </row>
    <row r="14849" spans="1:5" ht="17.25" customHeight="1" x14ac:dyDescent="0.2">
      <c r="A14849">
        <v>205591</v>
      </c>
      <c r="B14849" t="s">
        <v>9878</v>
      </c>
      <c r="C14849" t="s">
        <v>21522</v>
      </c>
      <c r="D14849">
        <v>80524178</v>
      </c>
      <c r="E14849">
        <v>2023</v>
      </c>
    </row>
    <row r="14850" spans="1:5" ht="17.25" customHeight="1" x14ac:dyDescent="0.2">
      <c r="A14850">
        <v>205590</v>
      </c>
      <c r="B14850" t="s">
        <v>9878</v>
      </c>
      <c r="C14850" t="s">
        <v>21522</v>
      </c>
      <c r="D14850">
        <v>80525999</v>
      </c>
      <c r="E14850">
        <v>2023</v>
      </c>
    </row>
    <row r="14851" spans="1:5" ht="17.25" customHeight="1" x14ac:dyDescent="0.2">
      <c r="A14851">
        <v>205589</v>
      </c>
      <c r="B14851" t="s">
        <v>9878</v>
      </c>
      <c r="C14851" t="s">
        <v>21522</v>
      </c>
      <c r="D14851">
        <v>80524170</v>
      </c>
      <c r="E14851">
        <v>2023</v>
      </c>
    </row>
    <row r="14852" spans="1:5" ht="17.25" customHeight="1" x14ac:dyDescent="0.2">
      <c r="A14852">
        <v>205588</v>
      </c>
      <c r="B14852" t="s">
        <v>9878</v>
      </c>
      <c r="C14852" t="s">
        <v>14023</v>
      </c>
      <c r="D14852">
        <v>99062006</v>
      </c>
      <c r="E14852">
        <v>2023</v>
      </c>
    </row>
    <row r="14853" spans="1:5" ht="17.25" customHeight="1" x14ac:dyDescent="0.2">
      <c r="A14853">
        <v>205587</v>
      </c>
      <c r="B14853" t="s">
        <v>9878</v>
      </c>
      <c r="C14853" t="s">
        <v>21449</v>
      </c>
      <c r="D14853">
        <v>22553722</v>
      </c>
      <c r="E14853">
        <v>2022</v>
      </c>
    </row>
    <row r="14854" spans="1:5" ht="17.25" customHeight="1" x14ac:dyDescent="0.2">
      <c r="A14854">
        <v>205595</v>
      </c>
      <c r="B14854" t="s">
        <v>12013</v>
      </c>
      <c r="C14854" t="s">
        <v>14225</v>
      </c>
      <c r="D14854">
        <v>1194732</v>
      </c>
      <c r="E14854">
        <v>2023</v>
      </c>
    </row>
    <row r="14855" spans="1:5" ht="17.25" customHeight="1" x14ac:dyDescent="0.2">
      <c r="A14855">
        <v>205594</v>
      </c>
      <c r="B14855" t="s">
        <v>10466</v>
      </c>
      <c r="C14855" t="s">
        <v>21670</v>
      </c>
      <c r="D14855" t="s">
        <v>28876</v>
      </c>
      <c r="E14855">
        <v>2023</v>
      </c>
    </row>
    <row r="14856" spans="1:5" ht="17.25" customHeight="1" x14ac:dyDescent="0.2">
      <c r="A14856">
        <v>205593</v>
      </c>
      <c r="B14856" t="s">
        <v>10224</v>
      </c>
      <c r="C14856" t="s">
        <v>12967</v>
      </c>
      <c r="D14856">
        <v>12906609</v>
      </c>
      <c r="E14856">
        <v>2022</v>
      </c>
    </row>
    <row r="14857" spans="1:5" ht="17.25" customHeight="1" x14ac:dyDescent="0.2">
      <c r="A14857">
        <v>205807</v>
      </c>
      <c r="B14857" t="s">
        <v>9878</v>
      </c>
      <c r="C14857" t="s">
        <v>19303</v>
      </c>
      <c r="D14857">
        <v>22558460</v>
      </c>
      <c r="E14857">
        <v>2022</v>
      </c>
    </row>
    <row r="14858" spans="1:5" ht="17.25" customHeight="1" x14ac:dyDescent="0.2">
      <c r="A14858">
        <v>205806</v>
      </c>
      <c r="B14858" t="s">
        <v>9878</v>
      </c>
      <c r="C14858" t="s">
        <v>19303</v>
      </c>
      <c r="D14858">
        <v>22562135</v>
      </c>
      <c r="E14858">
        <v>2022</v>
      </c>
    </row>
    <row r="14859" spans="1:5" ht="17.25" customHeight="1" x14ac:dyDescent="0.2">
      <c r="A14859">
        <v>205737</v>
      </c>
      <c r="B14859" t="s">
        <v>10224</v>
      </c>
      <c r="C14859" t="s">
        <v>13782</v>
      </c>
      <c r="D14859">
        <v>12950127</v>
      </c>
      <c r="E14859">
        <v>2022</v>
      </c>
    </row>
    <row r="14860" spans="1:5" ht="17.25" customHeight="1" x14ac:dyDescent="0.2">
      <c r="A14860">
        <v>205670</v>
      </c>
      <c r="B14860" t="s">
        <v>10466</v>
      </c>
      <c r="C14860" t="s">
        <v>16293</v>
      </c>
      <c r="D14860" t="s">
        <v>28877</v>
      </c>
      <c r="E14860">
        <v>2021</v>
      </c>
    </row>
    <row r="14861" spans="1:5" ht="17.25" customHeight="1" x14ac:dyDescent="0.2">
      <c r="A14861">
        <v>205603</v>
      </c>
      <c r="B14861" t="s">
        <v>10466</v>
      </c>
      <c r="C14861" t="s">
        <v>16190</v>
      </c>
      <c r="D14861" t="s">
        <v>28878</v>
      </c>
      <c r="E14861">
        <v>2023</v>
      </c>
    </row>
    <row r="14862" spans="1:5" ht="17.25" customHeight="1" x14ac:dyDescent="0.2">
      <c r="A14862">
        <v>205811</v>
      </c>
      <c r="B14862" t="s">
        <v>10345</v>
      </c>
      <c r="C14862" t="s">
        <v>13041</v>
      </c>
      <c r="D14862" t="s">
        <v>28879</v>
      </c>
      <c r="E14862">
        <v>2021</v>
      </c>
    </row>
    <row r="14863" spans="1:5" ht="17.25" customHeight="1" x14ac:dyDescent="0.2">
      <c r="A14863">
        <v>205810</v>
      </c>
      <c r="B14863" t="s">
        <v>10345</v>
      </c>
      <c r="C14863" t="s">
        <v>13041</v>
      </c>
      <c r="D14863" t="s">
        <v>28880</v>
      </c>
      <c r="E14863">
        <v>2021</v>
      </c>
    </row>
    <row r="14864" spans="1:5" ht="17.25" customHeight="1" x14ac:dyDescent="0.2">
      <c r="A14864">
        <v>205809</v>
      </c>
      <c r="B14864" t="s">
        <v>10345</v>
      </c>
      <c r="C14864" t="s">
        <v>13041</v>
      </c>
      <c r="D14864" t="s">
        <v>28881</v>
      </c>
      <c r="E14864">
        <v>2021</v>
      </c>
    </row>
    <row r="14865" spans="1:5" ht="17.25" customHeight="1" x14ac:dyDescent="0.2">
      <c r="A14865">
        <v>205808</v>
      </c>
      <c r="B14865" t="s">
        <v>13037</v>
      </c>
      <c r="C14865" t="s">
        <v>25252</v>
      </c>
      <c r="D14865">
        <v>1979978</v>
      </c>
      <c r="E14865">
        <v>2022</v>
      </c>
    </row>
    <row r="14866" spans="1:5" ht="17.25" customHeight="1" x14ac:dyDescent="0.2">
      <c r="A14866">
        <v>205736</v>
      </c>
      <c r="B14866" t="s">
        <v>10345</v>
      </c>
      <c r="C14866" t="s">
        <v>14903</v>
      </c>
      <c r="D14866" t="s">
        <v>28882</v>
      </c>
      <c r="E14866">
        <v>2016</v>
      </c>
    </row>
    <row r="14867" spans="1:5" ht="17.25" customHeight="1" x14ac:dyDescent="0.2">
      <c r="A14867">
        <v>164168</v>
      </c>
      <c r="B14867" t="s">
        <v>10224</v>
      </c>
      <c r="C14867" t="s">
        <v>13036</v>
      </c>
      <c r="D14867">
        <v>11339808</v>
      </c>
      <c r="E14867">
        <v>2012</v>
      </c>
    </row>
    <row r="14868" spans="1:5" ht="17.25" customHeight="1" x14ac:dyDescent="0.2">
      <c r="A14868">
        <v>174666</v>
      </c>
      <c r="B14868" t="s">
        <v>10466</v>
      </c>
      <c r="C14868" t="s">
        <v>14991</v>
      </c>
      <c r="D14868" t="s">
        <v>18091</v>
      </c>
      <c r="E14868">
        <v>2015</v>
      </c>
    </row>
    <row r="14869" spans="1:5" ht="17.25" customHeight="1" x14ac:dyDescent="0.2">
      <c r="A14869">
        <v>172818</v>
      </c>
      <c r="B14869" t="s">
        <v>9878</v>
      </c>
      <c r="C14869" t="s">
        <v>14803</v>
      </c>
      <c r="D14869">
        <v>89806040</v>
      </c>
      <c r="E14869">
        <v>2016</v>
      </c>
    </row>
    <row r="14870" spans="1:5" ht="17.25" customHeight="1" x14ac:dyDescent="0.2">
      <c r="A14870">
        <v>172653</v>
      </c>
      <c r="B14870" t="s">
        <v>9878</v>
      </c>
      <c r="C14870" t="s">
        <v>14803</v>
      </c>
      <c r="D14870">
        <v>89806044</v>
      </c>
      <c r="E14870">
        <v>2016</v>
      </c>
    </row>
    <row r="14871" spans="1:5" ht="17.25" customHeight="1" x14ac:dyDescent="0.2">
      <c r="A14871">
        <v>172652</v>
      </c>
      <c r="B14871" t="s">
        <v>9878</v>
      </c>
      <c r="C14871" t="s">
        <v>14803</v>
      </c>
      <c r="D14871">
        <v>89806401</v>
      </c>
      <c r="E14871">
        <v>2016</v>
      </c>
    </row>
    <row r="14872" spans="1:5" ht="17.25" customHeight="1" x14ac:dyDescent="0.2">
      <c r="A14872">
        <v>172860</v>
      </c>
      <c r="B14872" t="s">
        <v>9878</v>
      </c>
      <c r="C14872" t="s">
        <v>18356</v>
      </c>
      <c r="D14872">
        <v>73971364</v>
      </c>
      <c r="E14872">
        <v>2016</v>
      </c>
    </row>
    <row r="14873" spans="1:5" ht="17.25" customHeight="1" x14ac:dyDescent="0.2">
      <c r="A14873">
        <v>172819</v>
      </c>
      <c r="B14873" t="s">
        <v>9878</v>
      </c>
      <c r="C14873" t="s">
        <v>14803</v>
      </c>
      <c r="D14873">
        <v>89806039</v>
      </c>
      <c r="E14873">
        <v>2016</v>
      </c>
    </row>
    <row r="14874" spans="1:5" ht="17.25" customHeight="1" x14ac:dyDescent="0.2">
      <c r="A14874">
        <v>172453</v>
      </c>
      <c r="B14874" t="s">
        <v>9878</v>
      </c>
      <c r="C14874" t="s">
        <v>18356</v>
      </c>
      <c r="D14874">
        <v>73971036</v>
      </c>
      <c r="E14874">
        <v>2016</v>
      </c>
    </row>
    <row r="14875" spans="1:5" ht="17.25" customHeight="1" x14ac:dyDescent="0.2">
      <c r="A14875">
        <v>186893</v>
      </c>
      <c r="B14875" t="s">
        <v>10345</v>
      </c>
      <c r="C14875" t="s">
        <v>13041</v>
      </c>
      <c r="D14875" t="s">
        <v>28883</v>
      </c>
      <c r="E14875">
        <v>2019</v>
      </c>
    </row>
    <row r="14876" spans="1:5" ht="17.25" customHeight="1" x14ac:dyDescent="0.2">
      <c r="A14876">
        <v>186892</v>
      </c>
      <c r="B14876" t="s">
        <v>10345</v>
      </c>
      <c r="C14876" t="s">
        <v>13041</v>
      </c>
      <c r="D14876" t="s">
        <v>28884</v>
      </c>
      <c r="E14876">
        <v>2019</v>
      </c>
    </row>
    <row r="14877" spans="1:5" ht="17.25" customHeight="1" x14ac:dyDescent="0.2">
      <c r="A14877">
        <v>205699</v>
      </c>
      <c r="B14877" t="s">
        <v>10345</v>
      </c>
      <c r="C14877" t="s">
        <v>14895</v>
      </c>
      <c r="D14877" t="s">
        <v>28885</v>
      </c>
      <c r="E14877">
        <v>2023</v>
      </c>
    </row>
    <row r="14878" spans="1:5" ht="17.25" customHeight="1" x14ac:dyDescent="0.2">
      <c r="A14878">
        <v>205698</v>
      </c>
      <c r="B14878" t="s">
        <v>10345</v>
      </c>
      <c r="C14878" t="s">
        <v>14895</v>
      </c>
      <c r="D14878" t="s">
        <v>28886</v>
      </c>
      <c r="E14878">
        <v>2023</v>
      </c>
    </row>
    <row r="14879" spans="1:5" ht="17.25" customHeight="1" x14ac:dyDescent="0.2">
      <c r="A14879">
        <v>205697</v>
      </c>
      <c r="B14879" t="s">
        <v>10345</v>
      </c>
      <c r="C14879" t="s">
        <v>14895</v>
      </c>
      <c r="D14879" t="s">
        <v>28887</v>
      </c>
      <c r="E14879">
        <v>2023</v>
      </c>
    </row>
    <row r="14880" spans="1:5" ht="17.25" customHeight="1" x14ac:dyDescent="0.2">
      <c r="A14880">
        <v>205596</v>
      </c>
      <c r="B14880" t="s">
        <v>10466</v>
      </c>
      <c r="C14880" t="s">
        <v>15104</v>
      </c>
      <c r="D14880" t="s">
        <v>28888</v>
      </c>
      <c r="E14880">
        <v>2020</v>
      </c>
    </row>
    <row r="14881" spans="1:5" ht="17.25" customHeight="1" x14ac:dyDescent="0.2">
      <c r="A14881">
        <v>170931</v>
      </c>
      <c r="B14881" t="s">
        <v>9366</v>
      </c>
      <c r="C14881" t="s">
        <v>14579</v>
      </c>
      <c r="D14881">
        <v>2013532745</v>
      </c>
      <c r="E14881">
        <v>2015</v>
      </c>
    </row>
    <row r="14882" spans="1:5" ht="17.25" customHeight="1" x14ac:dyDescent="0.2">
      <c r="A14882">
        <v>170930</v>
      </c>
      <c r="B14882" t="s">
        <v>9366</v>
      </c>
      <c r="C14882" t="s">
        <v>14579</v>
      </c>
      <c r="D14882">
        <v>2013532567</v>
      </c>
      <c r="E14882">
        <v>2015</v>
      </c>
    </row>
    <row r="14883" spans="1:5" ht="17.25" customHeight="1" x14ac:dyDescent="0.2">
      <c r="A14883">
        <v>205784</v>
      </c>
      <c r="B14883" t="s">
        <v>12013</v>
      </c>
      <c r="C14883" t="s">
        <v>28889</v>
      </c>
      <c r="D14883">
        <v>1171795</v>
      </c>
      <c r="E14883">
        <v>2020</v>
      </c>
    </row>
    <row r="14884" spans="1:5" ht="17.25" customHeight="1" x14ac:dyDescent="0.2">
      <c r="A14884">
        <v>205976</v>
      </c>
      <c r="B14884" t="s">
        <v>10224</v>
      </c>
      <c r="C14884" t="s">
        <v>14851</v>
      </c>
      <c r="D14884">
        <v>12560925</v>
      </c>
      <c r="E14884">
        <v>2020</v>
      </c>
    </row>
    <row r="14885" spans="1:5" ht="17.25" customHeight="1" x14ac:dyDescent="0.2">
      <c r="A14885">
        <v>205975</v>
      </c>
      <c r="B14885" t="s">
        <v>10224</v>
      </c>
      <c r="C14885" t="s">
        <v>14851</v>
      </c>
      <c r="D14885">
        <v>12560924</v>
      </c>
      <c r="E14885">
        <v>2020</v>
      </c>
    </row>
    <row r="14886" spans="1:5" ht="17.25" customHeight="1" x14ac:dyDescent="0.2">
      <c r="A14886">
        <v>205974</v>
      </c>
      <c r="B14886" t="s">
        <v>10224</v>
      </c>
      <c r="C14886" t="s">
        <v>14851</v>
      </c>
      <c r="D14886">
        <v>12561990</v>
      </c>
      <c r="E14886">
        <v>2020</v>
      </c>
    </row>
    <row r="14887" spans="1:5" ht="17.25" customHeight="1" x14ac:dyDescent="0.2">
      <c r="A14887">
        <v>205989</v>
      </c>
      <c r="B14887" t="s">
        <v>14052</v>
      </c>
      <c r="C14887" t="s">
        <v>21592</v>
      </c>
      <c r="D14887" t="s">
        <v>28890</v>
      </c>
      <c r="E14887">
        <v>2022</v>
      </c>
    </row>
    <row r="14888" spans="1:5" ht="17.25" customHeight="1" x14ac:dyDescent="0.2">
      <c r="A14888">
        <v>205988</v>
      </c>
      <c r="B14888" t="s">
        <v>14052</v>
      </c>
      <c r="C14888" t="s">
        <v>21592</v>
      </c>
      <c r="D14888" t="s">
        <v>28891</v>
      </c>
      <c r="E14888">
        <v>2022</v>
      </c>
    </row>
    <row r="14889" spans="1:5" ht="17.25" customHeight="1" x14ac:dyDescent="0.2">
      <c r="A14889">
        <v>205987</v>
      </c>
      <c r="B14889" t="s">
        <v>14052</v>
      </c>
      <c r="C14889" t="s">
        <v>21592</v>
      </c>
      <c r="D14889" t="s">
        <v>28892</v>
      </c>
      <c r="E14889">
        <v>2022</v>
      </c>
    </row>
    <row r="14890" spans="1:5" ht="17.25" customHeight="1" x14ac:dyDescent="0.2">
      <c r="A14890">
        <v>205986</v>
      </c>
      <c r="B14890" t="s">
        <v>14052</v>
      </c>
      <c r="C14890" t="s">
        <v>21592</v>
      </c>
      <c r="D14890" t="s">
        <v>28893</v>
      </c>
      <c r="E14890">
        <v>2022</v>
      </c>
    </row>
    <row r="14891" spans="1:5" ht="17.25" customHeight="1" x14ac:dyDescent="0.2">
      <c r="A14891">
        <v>205985</v>
      </c>
      <c r="B14891" t="s">
        <v>14052</v>
      </c>
      <c r="C14891" t="s">
        <v>22231</v>
      </c>
      <c r="D14891" t="s">
        <v>28894</v>
      </c>
      <c r="E14891">
        <v>2022</v>
      </c>
    </row>
    <row r="14892" spans="1:5" ht="17.25" customHeight="1" x14ac:dyDescent="0.2">
      <c r="A14892">
        <v>205984</v>
      </c>
      <c r="B14892" t="s">
        <v>14052</v>
      </c>
      <c r="C14892" t="s">
        <v>22231</v>
      </c>
      <c r="D14892" t="s">
        <v>28895</v>
      </c>
      <c r="E14892">
        <v>2022</v>
      </c>
    </row>
    <row r="14893" spans="1:5" ht="17.25" customHeight="1" x14ac:dyDescent="0.2">
      <c r="A14893">
        <v>188570</v>
      </c>
      <c r="B14893" t="s">
        <v>10224</v>
      </c>
      <c r="C14893" t="s">
        <v>13782</v>
      </c>
      <c r="D14893">
        <v>12386153</v>
      </c>
      <c r="E14893">
        <v>2019</v>
      </c>
    </row>
    <row r="14894" spans="1:5" ht="17.25" customHeight="1" x14ac:dyDescent="0.2">
      <c r="A14894">
        <v>157594</v>
      </c>
      <c r="B14894" t="s">
        <v>9878</v>
      </c>
      <c r="C14894" t="s">
        <v>9883</v>
      </c>
      <c r="D14894">
        <v>68302641</v>
      </c>
      <c r="E14894">
        <v>2008</v>
      </c>
    </row>
    <row r="14895" spans="1:5" ht="17.25" customHeight="1" x14ac:dyDescent="0.2">
      <c r="A14895">
        <v>205568</v>
      </c>
      <c r="B14895" t="s">
        <v>10345</v>
      </c>
      <c r="C14895" t="s">
        <v>13041</v>
      </c>
      <c r="D14895" t="s">
        <v>28896</v>
      </c>
      <c r="E14895">
        <v>2023</v>
      </c>
    </row>
    <row r="14896" spans="1:5" ht="17.25" customHeight="1" x14ac:dyDescent="0.2">
      <c r="A14896">
        <v>205567</v>
      </c>
      <c r="B14896" t="s">
        <v>10345</v>
      </c>
      <c r="C14896" t="s">
        <v>13041</v>
      </c>
      <c r="D14896" t="s">
        <v>28897</v>
      </c>
      <c r="E14896">
        <v>2023</v>
      </c>
    </row>
    <row r="14897" spans="1:5" ht="17.25" customHeight="1" x14ac:dyDescent="0.2">
      <c r="A14897">
        <v>205566</v>
      </c>
      <c r="B14897" t="s">
        <v>10345</v>
      </c>
      <c r="C14897" t="s">
        <v>13041</v>
      </c>
      <c r="D14897" t="s">
        <v>28898</v>
      </c>
      <c r="E14897">
        <v>2023</v>
      </c>
    </row>
    <row r="14898" spans="1:5" ht="17.25" customHeight="1" x14ac:dyDescent="0.2">
      <c r="A14898">
        <v>205565</v>
      </c>
      <c r="B14898" t="s">
        <v>10345</v>
      </c>
      <c r="C14898" t="s">
        <v>13041</v>
      </c>
      <c r="D14898" t="s">
        <v>28899</v>
      </c>
      <c r="E14898">
        <v>2022</v>
      </c>
    </row>
    <row r="14899" spans="1:5" ht="17.25" customHeight="1" x14ac:dyDescent="0.2">
      <c r="A14899">
        <v>205564</v>
      </c>
      <c r="B14899" t="s">
        <v>10345</v>
      </c>
      <c r="C14899" t="s">
        <v>13041</v>
      </c>
      <c r="D14899" t="s">
        <v>28900</v>
      </c>
      <c r="E14899">
        <v>2022</v>
      </c>
    </row>
    <row r="14900" spans="1:5" ht="17.25" customHeight="1" x14ac:dyDescent="0.2">
      <c r="A14900">
        <v>205563</v>
      </c>
      <c r="B14900" t="s">
        <v>10345</v>
      </c>
      <c r="C14900" t="s">
        <v>13041</v>
      </c>
      <c r="D14900" t="s">
        <v>28901</v>
      </c>
      <c r="E14900">
        <v>2021</v>
      </c>
    </row>
    <row r="14901" spans="1:5" ht="17.25" customHeight="1" x14ac:dyDescent="0.2">
      <c r="A14901">
        <v>205562</v>
      </c>
      <c r="B14901" t="s">
        <v>10345</v>
      </c>
      <c r="C14901" t="s">
        <v>13041</v>
      </c>
      <c r="D14901" t="s">
        <v>28902</v>
      </c>
      <c r="E14901">
        <v>2021</v>
      </c>
    </row>
    <row r="14902" spans="1:5" ht="17.25" customHeight="1" x14ac:dyDescent="0.2">
      <c r="A14902">
        <v>205600</v>
      </c>
      <c r="B14902" t="s">
        <v>10466</v>
      </c>
      <c r="C14902" t="s">
        <v>22325</v>
      </c>
      <c r="D14902" t="s">
        <v>28903</v>
      </c>
      <c r="E14902">
        <v>2022</v>
      </c>
    </row>
    <row r="14903" spans="1:5" ht="17.25" customHeight="1" x14ac:dyDescent="0.2">
      <c r="A14903">
        <v>205979</v>
      </c>
      <c r="B14903" t="s">
        <v>10345</v>
      </c>
      <c r="C14903" t="s">
        <v>14903</v>
      </c>
      <c r="D14903" t="s">
        <v>28904</v>
      </c>
      <c r="E14903">
        <v>2022</v>
      </c>
    </row>
    <row r="14904" spans="1:5" ht="17.25" customHeight="1" x14ac:dyDescent="0.2">
      <c r="A14904">
        <v>206071</v>
      </c>
      <c r="B14904" t="s">
        <v>9878</v>
      </c>
      <c r="C14904" t="s">
        <v>22093</v>
      </c>
      <c r="D14904">
        <v>22586948</v>
      </c>
      <c r="E14904">
        <v>2023</v>
      </c>
    </row>
    <row r="14905" spans="1:5" ht="17.25" customHeight="1" x14ac:dyDescent="0.2">
      <c r="A14905">
        <v>205805</v>
      </c>
      <c r="B14905" t="s">
        <v>10345</v>
      </c>
      <c r="C14905" t="s">
        <v>13041</v>
      </c>
      <c r="D14905" t="s">
        <v>28905</v>
      </c>
      <c r="E14905">
        <v>2022</v>
      </c>
    </row>
    <row r="14906" spans="1:5" ht="17.25" customHeight="1" x14ac:dyDescent="0.2">
      <c r="A14906">
        <v>205817</v>
      </c>
      <c r="B14906" t="s">
        <v>13337</v>
      </c>
      <c r="C14906" t="s">
        <v>15288</v>
      </c>
      <c r="D14906">
        <v>5234801430</v>
      </c>
      <c r="E14906">
        <v>2022</v>
      </c>
    </row>
    <row r="14907" spans="1:5" ht="17.25" customHeight="1" x14ac:dyDescent="0.2">
      <c r="A14907">
        <v>205763</v>
      </c>
      <c r="B14907" t="s">
        <v>10466</v>
      </c>
      <c r="C14907" t="s">
        <v>24907</v>
      </c>
      <c r="D14907" t="s">
        <v>28906</v>
      </c>
      <c r="E14907">
        <v>2021</v>
      </c>
    </row>
    <row r="14908" spans="1:5" ht="17.25" customHeight="1" x14ac:dyDescent="0.2">
      <c r="A14908">
        <v>206006</v>
      </c>
      <c r="B14908" t="s">
        <v>9878</v>
      </c>
      <c r="C14908" t="s">
        <v>19380</v>
      </c>
      <c r="D14908">
        <v>80514712</v>
      </c>
      <c r="E14908">
        <v>2023</v>
      </c>
    </row>
    <row r="14909" spans="1:5" ht="17.25" customHeight="1" x14ac:dyDescent="0.2">
      <c r="A14909">
        <v>206005</v>
      </c>
      <c r="B14909" t="s">
        <v>9878</v>
      </c>
      <c r="C14909" t="s">
        <v>9887</v>
      </c>
      <c r="D14909">
        <v>99101181</v>
      </c>
      <c r="E14909">
        <v>2023</v>
      </c>
    </row>
    <row r="14910" spans="1:5" ht="17.25" customHeight="1" x14ac:dyDescent="0.2">
      <c r="A14910">
        <v>206004</v>
      </c>
      <c r="B14910" t="s">
        <v>9878</v>
      </c>
      <c r="C14910" t="s">
        <v>9887</v>
      </c>
      <c r="D14910">
        <v>99092419</v>
      </c>
      <c r="E14910">
        <v>2023</v>
      </c>
    </row>
    <row r="14911" spans="1:5" ht="17.25" customHeight="1" x14ac:dyDescent="0.2">
      <c r="A14911">
        <v>206003</v>
      </c>
      <c r="B14911" t="s">
        <v>9878</v>
      </c>
      <c r="C14911" t="s">
        <v>9887</v>
      </c>
      <c r="D14911">
        <v>99093733</v>
      </c>
      <c r="E14911">
        <v>2023</v>
      </c>
    </row>
    <row r="14912" spans="1:5" ht="17.25" customHeight="1" x14ac:dyDescent="0.2">
      <c r="A14912">
        <v>206002</v>
      </c>
      <c r="B14912" t="s">
        <v>9878</v>
      </c>
      <c r="C14912" t="s">
        <v>21449</v>
      </c>
      <c r="D14912">
        <v>22593262</v>
      </c>
      <c r="E14912">
        <v>2023</v>
      </c>
    </row>
    <row r="14913" spans="1:5" ht="17.25" customHeight="1" x14ac:dyDescent="0.2">
      <c r="A14913">
        <v>206001</v>
      </c>
      <c r="B14913" t="s">
        <v>9878</v>
      </c>
      <c r="C14913" t="s">
        <v>21449</v>
      </c>
      <c r="D14913">
        <v>22587003</v>
      </c>
      <c r="E14913">
        <v>2023</v>
      </c>
    </row>
    <row r="14914" spans="1:5" ht="17.25" customHeight="1" x14ac:dyDescent="0.2">
      <c r="A14914">
        <v>206030</v>
      </c>
      <c r="B14914" t="s">
        <v>9878</v>
      </c>
      <c r="C14914" t="s">
        <v>14804</v>
      </c>
      <c r="D14914">
        <v>76125882</v>
      </c>
      <c r="E14914">
        <v>2019</v>
      </c>
    </row>
    <row r="14915" spans="1:5" ht="17.25" customHeight="1" x14ac:dyDescent="0.2">
      <c r="A14915">
        <v>184640</v>
      </c>
      <c r="B14915" t="s">
        <v>9878</v>
      </c>
      <c r="C14915" t="s">
        <v>14785</v>
      </c>
      <c r="D14915">
        <v>99105544</v>
      </c>
      <c r="E14915">
        <v>2023</v>
      </c>
    </row>
    <row r="14916" spans="1:5" ht="17.25" customHeight="1" x14ac:dyDescent="0.2">
      <c r="A14916">
        <v>205691</v>
      </c>
      <c r="B14916" t="s">
        <v>9414</v>
      </c>
      <c r="C14916" t="s">
        <v>9385</v>
      </c>
      <c r="D14916" t="s">
        <v>28907</v>
      </c>
      <c r="E14916">
        <v>2023</v>
      </c>
    </row>
    <row r="14917" spans="1:5" ht="17.25" customHeight="1" x14ac:dyDescent="0.2">
      <c r="A14917">
        <v>136623</v>
      </c>
      <c r="B14917" t="s">
        <v>9414</v>
      </c>
      <c r="C14917" t="s">
        <v>9403</v>
      </c>
      <c r="D14917" t="s">
        <v>9830</v>
      </c>
      <c r="E14917">
        <v>2006</v>
      </c>
    </row>
    <row r="14918" spans="1:5" ht="17.25" customHeight="1" x14ac:dyDescent="0.2">
      <c r="A14918">
        <v>136619</v>
      </c>
      <c r="B14918" t="s">
        <v>9414</v>
      </c>
      <c r="C14918" t="s">
        <v>9396</v>
      </c>
      <c r="D14918" t="s">
        <v>9841</v>
      </c>
      <c r="E14918">
        <v>2005</v>
      </c>
    </row>
    <row r="14919" spans="1:5" ht="17.25" customHeight="1" x14ac:dyDescent="0.2">
      <c r="A14919">
        <v>136618</v>
      </c>
      <c r="B14919" t="s">
        <v>9414</v>
      </c>
      <c r="C14919" t="s">
        <v>9396</v>
      </c>
      <c r="D14919" t="s">
        <v>9836</v>
      </c>
      <c r="E14919">
        <v>2005</v>
      </c>
    </row>
    <row r="14920" spans="1:5" ht="17.25" customHeight="1" x14ac:dyDescent="0.2">
      <c r="A14920">
        <v>136617</v>
      </c>
      <c r="B14920" t="s">
        <v>9414</v>
      </c>
      <c r="C14920" t="s">
        <v>9396</v>
      </c>
      <c r="D14920" t="s">
        <v>9852</v>
      </c>
      <c r="E14920">
        <v>2005</v>
      </c>
    </row>
    <row r="14921" spans="1:5" ht="17.25" customHeight="1" x14ac:dyDescent="0.2">
      <c r="A14921">
        <v>136615</v>
      </c>
      <c r="B14921" t="s">
        <v>9414</v>
      </c>
      <c r="C14921" t="s">
        <v>9403</v>
      </c>
      <c r="D14921" t="s">
        <v>9839</v>
      </c>
      <c r="E14921">
        <v>2006</v>
      </c>
    </row>
    <row r="14922" spans="1:5" ht="17.25" customHeight="1" x14ac:dyDescent="0.2">
      <c r="A14922">
        <v>136613</v>
      </c>
      <c r="B14922" t="s">
        <v>9414</v>
      </c>
      <c r="C14922" t="s">
        <v>9403</v>
      </c>
      <c r="D14922" t="s">
        <v>9837</v>
      </c>
      <c r="E14922">
        <v>2006</v>
      </c>
    </row>
    <row r="14923" spans="1:5" ht="17.25" customHeight="1" x14ac:dyDescent="0.2">
      <c r="A14923">
        <v>136612</v>
      </c>
      <c r="B14923" t="s">
        <v>9414</v>
      </c>
      <c r="C14923" t="s">
        <v>9403</v>
      </c>
      <c r="D14923" t="s">
        <v>9838</v>
      </c>
      <c r="E14923">
        <v>2006</v>
      </c>
    </row>
    <row r="14924" spans="1:5" ht="17.25" customHeight="1" x14ac:dyDescent="0.2">
      <c r="A14924">
        <v>136611</v>
      </c>
      <c r="B14924" t="s">
        <v>9414</v>
      </c>
      <c r="C14924" t="s">
        <v>9403</v>
      </c>
      <c r="D14924" t="s">
        <v>9818</v>
      </c>
      <c r="E14924">
        <v>2006</v>
      </c>
    </row>
    <row r="14925" spans="1:5" ht="17.25" customHeight="1" x14ac:dyDescent="0.2">
      <c r="A14925">
        <v>192853</v>
      </c>
      <c r="B14925" t="s">
        <v>10345</v>
      </c>
      <c r="C14925" t="s">
        <v>14903</v>
      </c>
      <c r="D14925" t="s">
        <v>28908</v>
      </c>
      <c r="E14925">
        <v>2021</v>
      </c>
    </row>
    <row r="14926" spans="1:5" ht="17.25" customHeight="1" x14ac:dyDescent="0.2">
      <c r="A14926">
        <v>186253</v>
      </c>
      <c r="B14926" t="s">
        <v>9414</v>
      </c>
      <c r="C14926" t="s">
        <v>9418</v>
      </c>
      <c r="D14926" t="s">
        <v>19315</v>
      </c>
      <c r="E14926">
        <v>2017</v>
      </c>
    </row>
    <row r="14927" spans="1:5" ht="17.25" customHeight="1" x14ac:dyDescent="0.2">
      <c r="A14927">
        <v>202961</v>
      </c>
      <c r="B14927" t="s">
        <v>9878</v>
      </c>
      <c r="C14927" t="s">
        <v>16216</v>
      </c>
      <c r="D14927">
        <v>77239224</v>
      </c>
      <c r="E14927">
        <v>2022</v>
      </c>
    </row>
    <row r="14928" spans="1:5" ht="17.25" customHeight="1" x14ac:dyDescent="0.2">
      <c r="A14928">
        <v>203137</v>
      </c>
      <c r="B14928" t="s">
        <v>9878</v>
      </c>
      <c r="C14928" t="s">
        <v>9887</v>
      </c>
      <c r="D14928">
        <v>74951315</v>
      </c>
      <c r="E14928">
        <v>2022</v>
      </c>
    </row>
    <row r="14929" spans="1:5" ht="17.25" customHeight="1" x14ac:dyDescent="0.2">
      <c r="A14929">
        <v>202416</v>
      </c>
      <c r="B14929" t="s">
        <v>9878</v>
      </c>
      <c r="C14929" t="s">
        <v>14803</v>
      </c>
      <c r="D14929">
        <v>77236178</v>
      </c>
      <c r="E14929">
        <v>2021</v>
      </c>
    </row>
    <row r="14930" spans="1:5" ht="17.25" customHeight="1" x14ac:dyDescent="0.2">
      <c r="A14930">
        <v>204065</v>
      </c>
      <c r="B14930" t="s">
        <v>9878</v>
      </c>
      <c r="C14930" t="s">
        <v>14803</v>
      </c>
      <c r="D14930">
        <v>77254141</v>
      </c>
      <c r="E14930">
        <v>2022</v>
      </c>
    </row>
    <row r="14931" spans="1:5" ht="17.25" customHeight="1" x14ac:dyDescent="0.2">
      <c r="A14931">
        <v>203923</v>
      </c>
      <c r="B14931" t="s">
        <v>9878</v>
      </c>
      <c r="C14931" t="s">
        <v>14803</v>
      </c>
      <c r="D14931">
        <v>77256897</v>
      </c>
      <c r="E14931">
        <v>2022</v>
      </c>
    </row>
    <row r="14932" spans="1:5" ht="17.25" customHeight="1" x14ac:dyDescent="0.2">
      <c r="A14932">
        <v>203922</v>
      </c>
      <c r="B14932" t="s">
        <v>9878</v>
      </c>
      <c r="C14932" t="s">
        <v>14803</v>
      </c>
      <c r="D14932">
        <v>77254140</v>
      </c>
      <c r="E14932">
        <v>2022</v>
      </c>
    </row>
    <row r="14933" spans="1:5" ht="17.25" customHeight="1" x14ac:dyDescent="0.2">
      <c r="A14933">
        <v>203921</v>
      </c>
      <c r="B14933" t="s">
        <v>9878</v>
      </c>
      <c r="C14933" t="s">
        <v>14803</v>
      </c>
      <c r="D14933">
        <v>77254258</v>
      </c>
      <c r="E14933">
        <v>2022</v>
      </c>
    </row>
    <row r="14934" spans="1:5" ht="17.25" customHeight="1" x14ac:dyDescent="0.2">
      <c r="A14934">
        <v>174140</v>
      </c>
      <c r="B14934" t="s">
        <v>10345</v>
      </c>
      <c r="C14934" t="s">
        <v>13041</v>
      </c>
      <c r="D14934" t="s">
        <v>18189</v>
      </c>
      <c r="E14934">
        <v>2015</v>
      </c>
    </row>
    <row r="14935" spans="1:5" ht="17.25" customHeight="1" x14ac:dyDescent="0.2">
      <c r="A14935">
        <v>174421</v>
      </c>
      <c r="B14935" t="s">
        <v>10345</v>
      </c>
      <c r="C14935" t="s">
        <v>10371</v>
      </c>
      <c r="D14935" t="s">
        <v>18105</v>
      </c>
      <c r="E14935">
        <v>2015</v>
      </c>
    </row>
    <row r="14936" spans="1:5" ht="17.25" customHeight="1" x14ac:dyDescent="0.2">
      <c r="A14936">
        <v>174743</v>
      </c>
      <c r="B14936" t="s">
        <v>10345</v>
      </c>
      <c r="C14936" t="s">
        <v>10354</v>
      </c>
      <c r="D14936" t="s">
        <v>18048</v>
      </c>
      <c r="E14936">
        <v>2014</v>
      </c>
    </row>
    <row r="14937" spans="1:5" ht="17.25" customHeight="1" x14ac:dyDescent="0.2">
      <c r="A14937">
        <v>174742</v>
      </c>
      <c r="B14937" t="s">
        <v>10345</v>
      </c>
      <c r="C14937" t="s">
        <v>10354</v>
      </c>
      <c r="D14937" t="s">
        <v>18049</v>
      </c>
      <c r="E14937">
        <v>2014</v>
      </c>
    </row>
    <row r="14938" spans="1:5" ht="17.25" customHeight="1" x14ac:dyDescent="0.2">
      <c r="A14938">
        <v>174739</v>
      </c>
      <c r="B14938" t="s">
        <v>10345</v>
      </c>
      <c r="C14938" t="s">
        <v>10354</v>
      </c>
      <c r="D14938" t="s">
        <v>18050</v>
      </c>
      <c r="E14938">
        <v>2014</v>
      </c>
    </row>
    <row r="14939" spans="1:5" ht="17.25" customHeight="1" x14ac:dyDescent="0.2">
      <c r="A14939">
        <v>164146</v>
      </c>
      <c r="B14939" t="s">
        <v>9414</v>
      </c>
      <c r="C14939" t="s">
        <v>9380</v>
      </c>
      <c r="D14939" t="s">
        <v>13030</v>
      </c>
      <c r="E14939">
        <v>2013</v>
      </c>
    </row>
    <row r="14940" spans="1:5" ht="17.25" customHeight="1" x14ac:dyDescent="0.2">
      <c r="A14940">
        <v>164113</v>
      </c>
      <c r="B14940" t="s">
        <v>11660</v>
      </c>
      <c r="C14940" t="s">
        <v>13021</v>
      </c>
      <c r="D14940" t="s">
        <v>13023</v>
      </c>
      <c r="E14940">
        <v>2014</v>
      </c>
    </row>
    <row r="14941" spans="1:5" ht="17.25" customHeight="1" x14ac:dyDescent="0.2">
      <c r="A14941">
        <v>164110</v>
      </c>
      <c r="B14941" t="s">
        <v>11660</v>
      </c>
      <c r="C14941" t="s">
        <v>13021</v>
      </c>
      <c r="D14941" t="s">
        <v>13022</v>
      </c>
      <c r="E14941">
        <v>2014</v>
      </c>
    </row>
    <row r="14942" spans="1:5" ht="17.25" customHeight="1" x14ac:dyDescent="0.2">
      <c r="A14942">
        <v>164094</v>
      </c>
      <c r="B14942" t="s">
        <v>11811</v>
      </c>
      <c r="C14942" t="s">
        <v>13016</v>
      </c>
      <c r="D14942" t="s">
        <v>13019</v>
      </c>
      <c r="E14942">
        <v>2012</v>
      </c>
    </row>
    <row r="14943" spans="1:5" ht="17.25" customHeight="1" x14ac:dyDescent="0.2">
      <c r="A14943">
        <v>164093</v>
      </c>
      <c r="B14943" t="s">
        <v>11811</v>
      </c>
      <c r="C14943" t="s">
        <v>13016</v>
      </c>
      <c r="D14943" t="s">
        <v>13018</v>
      </c>
      <c r="E14943">
        <v>2012</v>
      </c>
    </row>
    <row r="14944" spans="1:5" ht="17.25" customHeight="1" x14ac:dyDescent="0.2">
      <c r="A14944">
        <v>164092</v>
      </c>
      <c r="B14944" t="s">
        <v>11811</v>
      </c>
      <c r="C14944" t="s">
        <v>13016</v>
      </c>
      <c r="D14944" t="s">
        <v>13017</v>
      </c>
      <c r="E14944">
        <v>2012</v>
      </c>
    </row>
    <row r="14945" spans="1:5" ht="17.25" customHeight="1" x14ac:dyDescent="0.2">
      <c r="A14945">
        <v>154050</v>
      </c>
      <c r="B14945" t="s">
        <v>9878</v>
      </c>
      <c r="C14945" t="s">
        <v>9879</v>
      </c>
      <c r="D14945">
        <v>73196104</v>
      </c>
      <c r="E14945">
        <v>2009</v>
      </c>
    </row>
    <row r="14946" spans="1:5" ht="17.25" customHeight="1" x14ac:dyDescent="0.2">
      <c r="A14946">
        <v>153382</v>
      </c>
      <c r="B14946" t="s">
        <v>9414</v>
      </c>
      <c r="C14946" t="s">
        <v>9380</v>
      </c>
      <c r="D14946" t="s">
        <v>9435</v>
      </c>
      <c r="E14946">
        <v>2010</v>
      </c>
    </row>
    <row r="14947" spans="1:5" ht="17.25" customHeight="1" x14ac:dyDescent="0.2">
      <c r="A14947">
        <v>153381</v>
      </c>
      <c r="B14947" t="s">
        <v>9414</v>
      </c>
      <c r="C14947" t="s">
        <v>9380</v>
      </c>
      <c r="D14947" t="s">
        <v>9434</v>
      </c>
      <c r="E14947">
        <v>2010</v>
      </c>
    </row>
    <row r="14948" spans="1:5" ht="17.25" customHeight="1" x14ac:dyDescent="0.2">
      <c r="A14948">
        <v>153380</v>
      </c>
      <c r="B14948" t="s">
        <v>9414</v>
      </c>
      <c r="C14948" t="s">
        <v>9380</v>
      </c>
      <c r="D14948" t="s">
        <v>9495</v>
      </c>
      <c r="E14948">
        <v>2010</v>
      </c>
    </row>
    <row r="14949" spans="1:5" ht="17.25" customHeight="1" x14ac:dyDescent="0.2">
      <c r="A14949">
        <v>153379</v>
      </c>
      <c r="B14949" t="s">
        <v>9414</v>
      </c>
      <c r="C14949" t="s">
        <v>9380</v>
      </c>
      <c r="D14949" t="s">
        <v>9557</v>
      </c>
      <c r="E14949">
        <v>2010</v>
      </c>
    </row>
    <row r="14950" spans="1:5" ht="17.25" customHeight="1" x14ac:dyDescent="0.2">
      <c r="A14950">
        <v>153378</v>
      </c>
      <c r="B14950" t="s">
        <v>9414</v>
      </c>
      <c r="C14950" t="s">
        <v>9380</v>
      </c>
      <c r="D14950" t="s">
        <v>9436</v>
      </c>
      <c r="E14950">
        <v>2010</v>
      </c>
    </row>
    <row r="14951" spans="1:5" ht="17.25" customHeight="1" x14ac:dyDescent="0.2">
      <c r="A14951">
        <v>153377</v>
      </c>
      <c r="B14951" t="s">
        <v>9414</v>
      </c>
      <c r="C14951" t="s">
        <v>9380</v>
      </c>
      <c r="D14951" t="s">
        <v>9437</v>
      </c>
      <c r="E14951">
        <v>2010</v>
      </c>
    </row>
    <row r="14952" spans="1:5" ht="17.25" customHeight="1" x14ac:dyDescent="0.2">
      <c r="A14952">
        <v>153376</v>
      </c>
      <c r="B14952" t="s">
        <v>9414</v>
      </c>
      <c r="C14952" t="s">
        <v>9385</v>
      </c>
      <c r="D14952">
        <v>44405159</v>
      </c>
      <c r="E14952">
        <v>2008</v>
      </c>
    </row>
    <row r="14953" spans="1:5" ht="17.25" customHeight="1" x14ac:dyDescent="0.2">
      <c r="A14953">
        <v>153375</v>
      </c>
      <c r="B14953" t="s">
        <v>9414</v>
      </c>
      <c r="C14953" t="s">
        <v>9385</v>
      </c>
      <c r="D14953">
        <v>44405158</v>
      </c>
      <c r="E14953">
        <v>2008</v>
      </c>
    </row>
    <row r="14954" spans="1:5" ht="17.25" customHeight="1" x14ac:dyDescent="0.2">
      <c r="A14954">
        <v>186842</v>
      </c>
      <c r="B14954" t="s">
        <v>9878</v>
      </c>
      <c r="C14954" t="s">
        <v>13713</v>
      </c>
      <c r="D14954">
        <v>74513170</v>
      </c>
      <c r="E14954">
        <v>2019</v>
      </c>
    </row>
    <row r="14955" spans="1:5" ht="17.25" customHeight="1" x14ac:dyDescent="0.2">
      <c r="A14955">
        <v>186606</v>
      </c>
      <c r="B14955" t="s">
        <v>10345</v>
      </c>
      <c r="C14955" t="s">
        <v>14903</v>
      </c>
      <c r="D14955" t="s">
        <v>28909</v>
      </c>
      <c r="E14955">
        <v>2018</v>
      </c>
    </row>
    <row r="14956" spans="1:5" ht="17.25" customHeight="1" x14ac:dyDescent="0.2">
      <c r="A14956">
        <v>182970</v>
      </c>
      <c r="B14956" t="s">
        <v>11660</v>
      </c>
      <c r="C14956" t="s">
        <v>16618</v>
      </c>
      <c r="D14956" t="s">
        <v>19981</v>
      </c>
      <c r="E14956">
        <v>2016</v>
      </c>
    </row>
    <row r="14957" spans="1:5" ht="17.25" customHeight="1" x14ac:dyDescent="0.2">
      <c r="A14957">
        <v>182969</v>
      </c>
      <c r="B14957" t="s">
        <v>10345</v>
      </c>
      <c r="C14957" t="s">
        <v>10371</v>
      </c>
      <c r="D14957" t="s">
        <v>19982</v>
      </c>
      <c r="E14957">
        <v>2017</v>
      </c>
    </row>
    <row r="14958" spans="1:5" ht="17.25" customHeight="1" x14ac:dyDescent="0.2">
      <c r="A14958">
        <v>182968</v>
      </c>
      <c r="B14958" t="s">
        <v>10345</v>
      </c>
      <c r="C14958" t="s">
        <v>10371</v>
      </c>
      <c r="D14958" t="s">
        <v>19983</v>
      </c>
      <c r="E14958">
        <v>2015</v>
      </c>
    </row>
    <row r="14959" spans="1:5" ht="17.25" customHeight="1" x14ac:dyDescent="0.2">
      <c r="A14959">
        <v>182967</v>
      </c>
      <c r="B14959" t="s">
        <v>10345</v>
      </c>
      <c r="C14959" t="s">
        <v>10371</v>
      </c>
      <c r="D14959" t="s">
        <v>19984</v>
      </c>
      <c r="E14959">
        <v>2015</v>
      </c>
    </row>
    <row r="14960" spans="1:5" ht="17.25" customHeight="1" x14ac:dyDescent="0.2">
      <c r="A14960">
        <v>182966</v>
      </c>
      <c r="B14960" t="s">
        <v>10345</v>
      </c>
      <c r="C14960" t="s">
        <v>10371</v>
      </c>
      <c r="D14960" t="s">
        <v>19985</v>
      </c>
      <c r="E14960">
        <v>2017</v>
      </c>
    </row>
    <row r="14961" spans="1:5" ht="17.25" customHeight="1" x14ac:dyDescent="0.2">
      <c r="A14961">
        <v>183103</v>
      </c>
      <c r="B14961" t="s">
        <v>10345</v>
      </c>
      <c r="C14961" t="s">
        <v>14903</v>
      </c>
      <c r="D14961" t="s">
        <v>19942</v>
      </c>
      <c r="E14961">
        <v>2017</v>
      </c>
    </row>
    <row r="14962" spans="1:5" ht="17.25" customHeight="1" x14ac:dyDescent="0.2">
      <c r="A14962">
        <v>183102</v>
      </c>
      <c r="B14962" t="s">
        <v>10345</v>
      </c>
      <c r="C14962" t="s">
        <v>10371</v>
      </c>
      <c r="D14962" t="s">
        <v>19943</v>
      </c>
      <c r="E14962">
        <v>2017</v>
      </c>
    </row>
    <row r="14963" spans="1:5" ht="17.25" customHeight="1" x14ac:dyDescent="0.2">
      <c r="A14963">
        <v>183101</v>
      </c>
      <c r="B14963" t="s">
        <v>10345</v>
      </c>
      <c r="C14963" t="s">
        <v>10371</v>
      </c>
      <c r="D14963" t="s">
        <v>19944</v>
      </c>
      <c r="E14963">
        <v>2017</v>
      </c>
    </row>
    <row r="14964" spans="1:5" ht="17.25" customHeight="1" x14ac:dyDescent="0.2">
      <c r="A14964">
        <v>183100</v>
      </c>
      <c r="B14964" t="s">
        <v>10345</v>
      </c>
      <c r="C14964" t="s">
        <v>10371</v>
      </c>
      <c r="D14964" t="s">
        <v>19945</v>
      </c>
      <c r="E14964">
        <v>2017</v>
      </c>
    </row>
    <row r="14965" spans="1:5" ht="17.25" customHeight="1" x14ac:dyDescent="0.2">
      <c r="A14965">
        <v>162160</v>
      </c>
      <c r="B14965" t="s">
        <v>10345</v>
      </c>
      <c r="C14965" t="s">
        <v>10351</v>
      </c>
      <c r="D14965" t="s">
        <v>12420</v>
      </c>
      <c r="E14965">
        <v>2012</v>
      </c>
    </row>
    <row r="14966" spans="1:5" ht="17.25" customHeight="1" x14ac:dyDescent="0.2">
      <c r="A14966">
        <v>162159</v>
      </c>
      <c r="B14966" t="s">
        <v>10345</v>
      </c>
      <c r="C14966" t="s">
        <v>10351</v>
      </c>
      <c r="D14966" t="s">
        <v>12422</v>
      </c>
      <c r="E14966">
        <v>2012</v>
      </c>
    </row>
    <row r="14967" spans="1:5" ht="17.25" customHeight="1" x14ac:dyDescent="0.2">
      <c r="A14967">
        <v>162158</v>
      </c>
      <c r="B14967" t="s">
        <v>10345</v>
      </c>
      <c r="C14967" t="s">
        <v>10351</v>
      </c>
      <c r="D14967" t="s">
        <v>28910</v>
      </c>
      <c r="E14967">
        <v>2012</v>
      </c>
    </row>
    <row r="14968" spans="1:5" ht="17.25" customHeight="1" x14ac:dyDescent="0.2">
      <c r="A14968">
        <v>162130</v>
      </c>
      <c r="B14968" t="s">
        <v>10345</v>
      </c>
      <c r="C14968" t="s">
        <v>10350</v>
      </c>
      <c r="D14968">
        <v>142038</v>
      </c>
      <c r="E14968">
        <v>2012</v>
      </c>
    </row>
    <row r="14969" spans="1:5" ht="17.25" customHeight="1" x14ac:dyDescent="0.2">
      <c r="A14969">
        <v>162129</v>
      </c>
      <c r="B14969" t="s">
        <v>10345</v>
      </c>
      <c r="C14969" t="s">
        <v>10350</v>
      </c>
      <c r="D14969">
        <v>142042</v>
      </c>
      <c r="E14969">
        <v>2012</v>
      </c>
    </row>
    <row r="14970" spans="1:5" ht="17.25" customHeight="1" x14ac:dyDescent="0.2">
      <c r="A14970">
        <v>162128</v>
      </c>
      <c r="B14970" t="s">
        <v>10345</v>
      </c>
      <c r="C14970" t="s">
        <v>10350</v>
      </c>
      <c r="D14970">
        <v>142162</v>
      </c>
      <c r="E14970">
        <v>2012</v>
      </c>
    </row>
    <row r="14971" spans="1:5" ht="17.25" customHeight="1" x14ac:dyDescent="0.2">
      <c r="A14971">
        <v>162126</v>
      </c>
      <c r="B14971" t="s">
        <v>10345</v>
      </c>
      <c r="C14971" t="s">
        <v>10350</v>
      </c>
      <c r="D14971">
        <v>142161</v>
      </c>
      <c r="E14971">
        <v>2012</v>
      </c>
    </row>
    <row r="14972" spans="1:5" ht="17.25" customHeight="1" x14ac:dyDescent="0.2">
      <c r="A14972">
        <v>162124</v>
      </c>
      <c r="B14972" t="s">
        <v>10345</v>
      </c>
      <c r="C14972" t="s">
        <v>10350</v>
      </c>
      <c r="D14972">
        <v>142213</v>
      </c>
      <c r="E14972">
        <v>2012</v>
      </c>
    </row>
    <row r="14973" spans="1:5" ht="17.25" customHeight="1" x14ac:dyDescent="0.2">
      <c r="A14973">
        <v>162123</v>
      </c>
      <c r="B14973" t="s">
        <v>10345</v>
      </c>
      <c r="C14973" t="s">
        <v>10350</v>
      </c>
      <c r="D14973">
        <v>14221</v>
      </c>
      <c r="E14973">
        <v>2012</v>
      </c>
    </row>
    <row r="14974" spans="1:5" ht="17.25" customHeight="1" x14ac:dyDescent="0.2">
      <c r="A14974">
        <v>162122</v>
      </c>
      <c r="B14974" t="s">
        <v>10345</v>
      </c>
      <c r="C14974" t="s">
        <v>10350</v>
      </c>
      <c r="D14974">
        <v>130974</v>
      </c>
      <c r="E14974">
        <v>2012</v>
      </c>
    </row>
    <row r="14975" spans="1:5" ht="17.25" customHeight="1" x14ac:dyDescent="0.2">
      <c r="A14975">
        <v>205815</v>
      </c>
      <c r="B14975" t="s">
        <v>13037</v>
      </c>
      <c r="C14975" t="s">
        <v>21892</v>
      </c>
      <c r="D14975">
        <v>1981217</v>
      </c>
      <c r="E14975">
        <v>2022</v>
      </c>
    </row>
    <row r="14976" spans="1:5" ht="17.25" customHeight="1" x14ac:dyDescent="0.2">
      <c r="A14976">
        <v>205814</v>
      </c>
      <c r="B14976" t="s">
        <v>10466</v>
      </c>
      <c r="C14976" t="s">
        <v>16203</v>
      </c>
      <c r="D14976" t="s">
        <v>28911</v>
      </c>
      <c r="E14976">
        <v>2022</v>
      </c>
    </row>
    <row r="14977" spans="1:5" ht="17.25" customHeight="1" x14ac:dyDescent="0.2">
      <c r="A14977">
        <v>205813</v>
      </c>
      <c r="B14977" t="s">
        <v>13337</v>
      </c>
      <c r="C14977" t="s">
        <v>15288</v>
      </c>
      <c r="D14977">
        <v>5234801290</v>
      </c>
      <c r="E14977">
        <v>2022</v>
      </c>
    </row>
    <row r="14978" spans="1:5" ht="17.25" customHeight="1" x14ac:dyDescent="0.2">
      <c r="A14978">
        <v>205812</v>
      </c>
      <c r="B14978" t="s">
        <v>13337</v>
      </c>
      <c r="C14978" t="s">
        <v>15288</v>
      </c>
      <c r="D14978">
        <v>5231504830</v>
      </c>
      <c r="E14978">
        <v>2022</v>
      </c>
    </row>
    <row r="14979" spans="1:5" ht="17.25" customHeight="1" x14ac:dyDescent="0.2">
      <c r="A14979">
        <v>205694</v>
      </c>
      <c r="B14979" t="s">
        <v>10345</v>
      </c>
      <c r="C14979" t="s">
        <v>13041</v>
      </c>
      <c r="D14979" t="s">
        <v>28912</v>
      </c>
      <c r="E14979">
        <v>2023</v>
      </c>
    </row>
    <row r="14980" spans="1:5" ht="17.25" customHeight="1" x14ac:dyDescent="0.2">
      <c r="A14980">
        <v>205693</v>
      </c>
      <c r="B14980" t="s">
        <v>10345</v>
      </c>
      <c r="C14980" t="s">
        <v>13041</v>
      </c>
      <c r="D14980" t="s">
        <v>28913</v>
      </c>
      <c r="E14980">
        <v>2023</v>
      </c>
    </row>
    <row r="14981" spans="1:5" ht="17.25" customHeight="1" x14ac:dyDescent="0.2">
      <c r="A14981">
        <v>205598</v>
      </c>
      <c r="B14981" t="s">
        <v>9878</v>
      </c>
      <c r="C14981" t="s">
        <v>9943</v>
      </c>
      <c r="D14981">
        <v>74987523</v>
      </c>
      <c r="E14981">
        <v>2022</v>
      </c>
    </row>
    <row r="14982" spans="1:5" ht="17.25" customHeight="1" x14ac:dyDescent="0.2">
      <c r="A14982">
        <v>205597</v>
      </c>
      <c r="B14982" t="s">
        <v>13337</v>
      </c>
      <c r="C14982" t="s">
        <v>15288</v>
      </c>
      <c r="D14982">
        <v>4919601780</v>
      </c>
      <c r="E14982">
        <v>2019</v>
      </c>
    </row>
    <row r="14983" spans="1:5" ht="17.25" customHeight="1" x14ac:dyDescent="0.2">
      <c r="A14983">
        <v>206304</v>
      </c>
      <c r="B14983" t="s">
        <v>11660</v>
      </c>
      <c r="C14983" t="s">
        <v>28914</v>
      </c>
      <c r="D14983" t="s">
        <v>28915</v>
      </c>
      <c r="E14983">
        <v>2015</v>
      </c>
    </row>
    <row r="14984" spans="1:5" ht="17.25" customHeight="1" x14ac:dyDescent="0.2">
      <c r="A14984">
        <v>206303</v>
      </c>
      <c r="B14984" t="s">
        <v>11660</v>
      </c>
      <c r="C14984" t="s">
        <v>28914</v>
      </c>
      <c r="D14984" t="s">
        <v>28916</v>
      </c>
      <c r="E14984">
        <v>2014</v>
      </c>
    </row>
    <row r="14985" spans="1:5" ht="17.25" customHeight="1" x14ac:dyDescent="0.2">
      <c r="A14985">
        <v>206654</v>
      </c>
      <c r="B14985" t="s">
        <v>9878</v>
      </c>
      <c r="C14985" t="s">
        <v>16459</v>
      </c>
      <c r="D14985">
        <v>99086701</v>
      </c>
      <c r="E14985">
        <v>2023</v>
      </c>
    </row>
    <row r="14986" spans="1:5" ht="17.25" customHeight="1" x14ac:dyDescent="0.2">
      <c r="A14986">
        <v>205577</v>
      </c>
      <c r="B14986" t="s">
        <v>10466</v>
      </c>
      <c r="C14986" t="s">
        <v>10496</v>
      </c>
      <c r="D14986" t="s">
        <v>28917</v>
      </c>
      <c r="E14986">
        <v>2017</v>
      </c>
    </row>
    <row r="14987" spans="1:5" ht="17.25" customHeight="1" x14ac:dyDescent="0.2">
      <c r="A14987">
        <v>205576</v>
      </c>
      <c r="B14987" t="s">
        <v>10466</v>
      </c>
      <c r="C14987" t="s">
        <v>10496</v>
      </c>
      <c r="D14987" t="s">
        <v>28918</v>
      </c>
      <c r="E14987">
        <v>2017</v>
      </c>
    </row>
    <row r="14988" spans="1:5" ht="17.25" customHeight="1" x14ac:dyDescent="0.2">
      <c r="A14988">
        <v>205575</v>
      </c>
      <c r="B14988" t="s">
        <v>10466</v>
      </c>
      <c r="C14988" t="s">
        <v>10496</v>
      </c>
      <c r="D14988" t="s">
        <v>28919</v>
      </c>
      <c r="E14988">
        <v>2017</v>
      </c>
    </row>
    <row r="14989" spans="1:5" ht="17.25" customHeight="1" x14ac:dyDescent="0.2">
      <c r="A14989">
        <v>205574</v>
      </c>
      <c r="B14989" t="s">
        <v>9878</v>
      </c>
      <c r="C14989" t="s">
        <v>21522</v>
      </c>
      <c r="D14989">
        <v>80530220</v>
      </c>
      <c r="E14989">
        <v>2023</v>
      </c>
    </row>
    <row r="14990" spans="1:5" ht="17.25" customHeight="1" x14ac:dyDescent="0.2">
      <c r="A14990">
        <v>205573</v>
      </c>
      <c r="B14990" t="s">
        <v>9878</v>
      </c>
      <c r="C14990" t="s">
        <v>19303</v>
      </c>
      <c r="D14990">
        <v>22593145</v>
      </c>
      <c r="E14990">
        <v>2023</v>
      </c>
    </row>
    <row r="14991" spans="1:5" ht="17.25" customHeight="1" x14ac:dyDescent="0.2">
      <c r="A14991">
        <v>205572</v>
      </c>
      <c r="B14991" t="s">
        <v>9878</v>
      </c>
      <c r="C14991" t="s">
        <v>13713</v>
      </c>
      <c r="D14991">
        <v>99024445</v>
      </c>
      <c r="E14991">
        <v>2022</v>
      </c>
    </row>
    <row r="14992" spans="1:5" ht="17.25" customHeight="1" x14ac:dyDescent="0.2">
      <c r="A14992">
        <v>205571</v>
      </c>
      <c r="B14992" t="s">
        <v>9878</v>
      </c>
      <c r="C14992" t="s">
        <v>13713</v>
      </c>
      <c r="D14992">
        <v>99702408</v>
      </c>
      <c r="E14992">
        <v>2022</v>
      </c>
    </row>
    <row r="14993" spans="1:5" ht="17.25" customHeight="1" x14ac:dyDescent="0.2">
      <c r="A14993">
        <v>205570</v>
      </c>
      <c r="B14993" t="s">
        <v>9878</v>
      </c>
      <c r="C14993" t="s">
        <v>19303</v>
      </c>
      <c r="D14993">
        <v>74882414</v>
      </c>
      <c r="E14993">
        <v>2021</v>
      </c>
    </row>
    <row r="14994" spans="1:5" ht="17.25" customHeight="1" x14ac:dyDescent="0.2">
      <c r="A14994">
        <v>205569</v>
      </c>
      <c r="B14994" t="s">
        <v>9878</v>
      </c>
      <c r="C14994" t="s">
        <v>21449</v>
      </c>
      <c r="D14994">
        <v>22576343</v>
      </c>
      <c r="E14994">
        <v>2023</v>
      </c>
    </row>
    <row r="14995" spans="1:5" ht="17.25" customHeight="1" x14ac:dyDescent="0.2">
      <c r="A14995">
        <v>205582</v>
      </c>
      <c r="B14995" t="s">
        <v>11811</v>
      </c>
      <c r="C14995" t="s">
        <v>19680</v>
      </c>
      <c r="D14995" t="s">
        <v>28920</v>
      </c>
      <c r="E14995">
        <v>2019</v>
      </c>
    </row>
    <row r="14996" spans="1:5" ht="17.25" customHeight="1" x14ac:dyDescent="0.2">
      <c r="A14996">
        <v>205581</v>
      </c>
      <c r="B14996" t="s">
        <v>10345</v>
      </c>
      <c r="C14996" t="s">
        <v>13041</v>
      </c>
      <c r="D14996" t="s">
        <v>28921</v>
      </c>
      <c r="E14996">
        <v>2022</v>
      </c>
    </row>
    <row r="14997" spans="1:5" ht="17.25" customHeight="1" x14ac:dyDescent="0.2">
      <c r="A14997">
        <v>205580</v>
      </c>
      <c r="B14997" t="s">
        <v>10345</v>
      </c>
      <c r="C14997" t="s">
        <v>13041</v>
      </c>
      <c r="D14997" t="s">
        <v>28922</v>
      </c>
      <c r="E14997">
        <v>2022</v>
      </c>
    </row>
    <row r="14998" spans="1:5" ht="17.25" customHeight="1" x14ac:dyDescent="0.2">
      <c r="A14998">
        <v>205579</v>
      </c>
      <c r="B14998" t="s">
        <v>10345</v>
      </c>
      <c r="C14998" t="s">
        <v>13041</v>
      </c>
      <c r="D14998" t="s">
        <v>28923</v>
      </c>
      <c r="E14998">
        <v>2022</v>
      </c>
    </row>
    <row r="14999" spans="1:5" ht="17.25" customHeight="1" x14ac:dyDescent="0.2">
      <c r="A14999">
        <v>205578</v>
      </c>
      <c r="B14999" t="s">
        <v>10345</v>
      </c>
      <c r="C14999" t="s">
        <v>14895</v>
      </c>
      <c r="D14999" t="s">
        <v>28924</v>
      </c>
      <c r="E14999">
        <v>2022</v>
      </c>
    </row>
    <row r="15000" spans="1:5" ht="17.25" customHeight="1" x14ac:dyDescent="0.2">
      <c r="A15000">
        <v>174611</v>
      </c>
      <c r="B15000" t="s">
        <v>11632</v>
      </c>
      <c r="C15000" t="s">
        <v>18094</v>
      </c>
      <c r="D15000">
        <v>327328</v>
      </c>
      <c r="E15000">
        <v>2015</v>
      </c>
    </row>
    <row r="15001" spans="1:5" ht="17.25" customHeight="1" x14ac:dyDescent="0.2">
      <c r="A15001">
        <v>123727</v>
      </c>
      <c r="B15001" t="s">
        <v>10345</v>
      </c>
      <c r="C15001" t="s">
        <v>10372</v>
      </c>
      <c r="D15001">
        <v>171776</v>
      </c>
      <c r="E15001">
        <v>2003</v>
      </c>
    </row>
    <row r="15002" spans="1:5" ht="17.25" customHeight="1" x14ac:dyDescent="0.2">
      <c r="A15002">
        <v>123725</v>
      </c>
      <c r="B15002" t="s">
        <v>10345</v>
      </c>
      <c r="C15002" t="s">
        <v>10363</v>
      </c>
      <c r="D15002">
        <v>161045</v>
      </c>
      <c r="E15002">
        <v>2001</v>
      </c>
    </row>
    <row r="15003" spans="1:5" ht="17.25" customHeight="1" x14ac:dyDescent="0.2">
      <c r="A15003">
        <v>123798</v>
      </c>
      <c r="B15003" t="s">
        <v>10345</v>
      </c>
      <c r="C15003" t="s">
        <v>10363</v>
      </c>
      <c r="D15003">
        <v>139597</v>
      </c>
      <c r="E15003">
        <v>1999</v>
      </c>
    </row>
    <row r="15004" spans="1:5" ht="17.25" customHeight="1" x14ac:dyDescent="0.2">
      <c r="A15004">
        <v>205586</v>
      </c>
      <c r="B15004" t="s">
        <v>16234</v>
      </c>
      <c r="C15004" t="s">
        <v>14880</v>
      </c>
      <c r="D15004">
        <v>1362122009815</v>
      </c>
      <c r="E15004">
        <v>2022</v>
      </c>
    </row>
    <row r="15005" spans="1:5" ht="17.25" customHeight="1" x14ac:dyDescent="0.2">
      <c r="A15005">
        <v>205585</v>
      </c>
      <c r="B15005" t="s">
        <v>10466</v>
      </c>
      <c r="C15005" t="s">
        <v>16190</v>
      </c>
      <c r="D15005" t="s">
        <v>28925</v>
      </c>
      <c r="E15005">
        <v>2022</v>
      </c>
    </row>
    <row r="15006" spans="1:5" ht="17.25" customHeight="1" x14ac:dyDescent="0.2">
      <c r="A15006">
        <v>205584</v>
      </c>
      <c r="B15006" t="s">
        <v>10466</v>
      </c>
      <c r="C15006" t="s">
        <v>16203</v>
      </c>
      <c r="D15006" t="s">
        <v>28926</v>
      </c>
      <c r="E15006">
        <v>2022</v>
      </c>
    </row>
    <row r="15007" spans="1:5" ht="17.25" customHeight="1" x14ac:dyDescent="0.2">
      <c r="A15007">
        <v>205583</v>
      </c>
      <c r="B15007" t="s">
        <v>10466</v>
      </c>
      <c r="C15007" t="s">
        <v>16203</v>
      </c>
      <c r="D15007" t="s">
        <v>28927</v>
      </c>
      <c r="E15007">
        <v>2022</v>
      </c>
    </row>
    <row r="15008" spans="1:5" ht="17.25" customHeight="1" x14ac:dyDescent="0.2">
      <c r="A15008">
        <v>199375</v>
      </c>
      <c r="B15008" t="s">
        <v>10345</v>
      </c>
      <c r="C15008" t="s">
        <v>14895</v>
      </c>
      <c r="D15008" t="s">
        <v>28928</v>
      </c>
      <c r="E15008">
        <v>2021</v>
      </c>
    </row>
    <row r="15009" spans="1:5" ht="17.25" customHeight="1" x14ac:dyDescent="0.2">
      <c r="A15009">
        <v>199373</v>
      </c>
      <c r="B15009" t="s">
        <v>10345</v>
      </c>
      <c r="C15009" t="s">
        <v>14903</v>
      </c>
      <c r="D15009" t="s">
        <v>28929</v>
      </c>
      <c r="E15009">
        <v>2021</v>
      </c>
    </row>
    <row r="15010" spans="1:5" ht="17.25" customHeight="1" x14ac:dyDescent="0.2">
      <c r="A15010">
        <v>205739</v>
      </c>
      <c r="B15010" t="s">
        <v>16234</v>
      </c>
      <c r="C15010" t="s">
        <v>14880</v>
      </c>
      <c r="D15010">
        <v>1361417002917</v>
      </c>
      <c r="E15010">
        <v>2017</v>
      </c>
    </row>
    <row r="15011" spans="1:5" ht="17.25" customHeight="1" x14ac:dyDescent="0.2">
      <c r="A15011">
        <v>205738</v>
      </c>
      <c r="B15011" t="s">
        <v>9414</v>
      </c>
      <c r="C15011" t="s">
        <v>9385</v>
      </c>
      <c r="D15011" t="s">
        <v>28930</v>
      </c>
      <c r="E15011">
        <v>2021</v>
      </c>
    </row>
    <row r="15012" spans="1:5" ht="17.25" customHeight="1" x14ac:dyDescent="0.2">
      <c r="A15012">
        <v>205868</v>
      </c>
      <c r="B15012" t="s">
        <v>10466</v>
      </c>
      <c r="C15012" t="s">
        <v>16293</v>
      </c>
      <c r="D15012" t="s">
        <v>28931</v>
      </c>
      <c r="E15012">
        <v>2022</v>
      </c>
    </row>
    <row r="15013" spans="1:5" ht="17.25" customHeight="1" x14ac:dyDescent="0.2">
      <c r="A15013">
        <v>205675</v>
      </c>
      <c r="B15013" t="s">
        <v>9878</v>
      </c>
      <c r="C15013" t="s">
        <v>21449</v>
      </c>
      <c r="D15013">
        <v>22581134</v>
      </c>
      <c r="E15013">
        <v>2023</v>
      </c>
    </row>
    <row r="15014" spans="1:5" ht="17.25" customHeight="1" x14ac:dyDescent="0.2">
      <c r="A15014">
        <v>206182</v>
      </c>
      <c r="B15014" t="s">
        <v>10466</v>
      </c>
      <c r="C15014" t="s">
        <v>14122</v>
      </c>
      <c r="D15014" t="s">
        <v>28932</v>
      </c>
      <c r="E15014">
        <v>2022</v>
      </c>
    </row>
    <row r="15015" spans="1:5" ht="17.25" customHeight="1" x14ac:dyDescent="0.2">
      <c r="A15015">
        <v>202940</v>
      </c>
      <c r="B15015" t="s">
        <v>9878</v>
      </c>
      <c r="C15015" t="s">
        <v>14803</v>
      </c>
      <c r="D15015">
        <v>77239216</v>
      </c>
      <c r="E15015">
        <v>2022</v>
      </c>
    </row>
    <row r="15016" spans="1:5" ht="17.25" customHeight="1" x14ac:dyDescent="0.2">
      <c r="A15016">
        <v>202938</v>
      </c>
      <c r="B15016" t="s">
        <v>9878</v>
      </c>
      <c r="C15016" t="s">
        <v>14803</v>
      </c>
      <c r="D15016">
        <v>77236454</v>
      </c>
      <c r="E15016">
        <v>2021</v>
      </c>
    </row>
    <row r="15017" spans="1:5" ht="17.25" customHeight="1" x14ac:dyDescent="0.2">
      <c r="A15017">
        <v>202937</v>
      </c>
      <c r="B15017" t="s">
        <v>9878</v>
      </c>
      <c r="C15017" t="s">
        <v>14803</v>
      </c>
      <c r="D15017">
        <v>77236327</v>
      </c>
      <c r="E15017">
        <v>2021</v>
      </c>
    </row>
    <row r="15018" spans="1:5" ht="17.25" customHeight="1" x14ac:dyDescent="0.2">
      <c r="A15018">
        <v>202936</v>
      </c>
      <c r="B15018" t="s">
        <v>9878</v>
      </c>
      <c r="C15018" t="s">
        <v>14803</v>
      </c>
      <c r="D15018">
        <v>77236335</v>
      </c>
      <c r="E15018">
        <v>2021</v>
      </c>
    </row>
    <row r="15019" spans="1:5" ht="17.25" customHeight="1" x14ac:dyDescent="0.2">
      <c r="A15019">
        <v>202935</v>
      </c>
      <c r="B15019" t="s">
        <v>9878</v>
      </c>
      <c r="C15019" t="s">
        <v>14803</v>
      </c>
      <c r="D15019">
        <v>77236342</v>
      </c>
      <c r="E15019">
        <v>2021</v>
      </c>
    </row>
    <row r="15020" spans="1:5" ht="17.25" customHeight="1" x14ac:dyDescent="0.2">
      <c r="A15020">
        <v>202389</v>
      </c>
      <c r="B15020" t="s">
        <v>9878</v>
      </c>
      <c r="C15020" t="s">
        <v>14803</v>
      </c>
      <c r="D15020">
        <v>77239370</v>
      </c>
      <c r="E15020">
        <v>2022</v>
      </c>
    </row>
    <row r="15021" spans="1:5" ht="17.25" customHeight="1" x14ac:dyDescent="0.2">
      <c r="A15021">
        <v>202388</v>
      </c>
      <c r="B15021" t="s">
        <v>9878</v>
      </c>
      <c r="C15021" t="s">
        <v>14803</v>
      </c>
      <c r="D15021">
        <v>77239222</v>
      </c>
      <c r="E15021">
        <v>2022</v>
      </c>
    </row>
    <row r="15022" spans="1:5" ht="17.25" customHeight="1" x14ac:dyDescent="0.2">
      <c r="A15022">
        <v>202387</v>
      </c>
      <c r="B15022" t="s">
        <v>9878</v>
      </c>
      <c r="C15022" t="s">
        <v>14803</v>
      </c>
      <c r="D15022">
        <v>77243685</v>
      </c>
      <c r="E15022">
        <v>2022</v>
      </c>
    </row>
    <row r="15023" spans="1:5" ht="17.25" customHeight="1" x14ac:dyDescent="0.2">
      <c r="A15023">
        <v>202386</v>
      </c>
      <c r="B15023" t="s">
        <v>9878</v>
      </c>
      <c r="C15023" t="s">
        <v>14803</v>
      </c>
      <c r="D15023">
        <v>77238205</v>
      </c>
      <c r="E15023">
        <v>2022</v>
      </c>
    </row>
    <row r="15024" spans="1:5" ht="17.25" customHeight="1" x14ac:dyDescent="0.2">
      <c r="A15024">
        <v>202718</v>
      </c>
      <c r="B15024" t="s">
        <v>13645</v>
      </c>
      <c r="C15024" t="s">
        <v>19360</v>
      </c>
      <c r="D15024" t="s">
        <v>28933</v>
      </c>
      <c r="E15024">
        <v>2022</v>
      </c>
    </row>
    <row r="15025" spans="1:5" ht="17.25" customHeight="1" x14ac:dyDescent="0.2">
      <c r="A15025">
        <v>202717</v>
      </c>
      <c r="B15025" t="s">
        <v>13645</v>
      </c>
      <c r="C15025" t="s">
        <v>19360</v>
      </c>
      <c r="D15025" t="s">
        <v>28934</v>
      </c>
      <c r="E15025">
        <v>2022</v>
      </c>
    </row>
    <row r="15026" spans="1:5" ht="17.25" customHeight="1" x14ac:dyDescent="0.2">
      <c r="A15026">
        <v>164765</v>
      </c>
      <c r="B15026" t="s">
        <v>11811</v>
      </c>
      <c r="C15026" t="s">
        <v>9385</v>
      </c>
      <c r="D15026">
        <v>44803549</v>
      </c>
      <c r="E15026">
        <v>2013</v>
      </c>
    </row>
    <row r="15027" spans="1:5" ht="17.25" customHeight="1" x14ac:dyDescent="0.2">
      <c r="A15027">
        <v>205421</v>
      </c>
      <c r="B15027" t="s">
        <v>9878</v>
      </c>
      <c r="C15027" t="s">
        <v>28935</v>
      </c>
      <c r="D15027">
        <v>80473308</v>
      </c>
      <c r="E15027">
        <v>2022</v>
      </c>
    </row>
    <row r="15028" spans="1:5" ht="17.25" customHeight="1" x14ac:dyDescent="0.2">
      <c r="A15028">
        <v>166917</v>
      </c>
      <c r="B15028" t="s">
        <v>12040</v>
      </c>
      <c r="C15028" t="s">
        <v>10336</v>
      </c>
      <c r="D15028" t="s">
        <v>14228</v>
      </c>
      <c r="E15028">
        <v>2013</v>
      </c>
    </row>
    <row r="15029" spans="1:5" ht="17.25" customHeight="1" x14ac:dyDescent="0.2">
      <c r="A15029">
        <v>206217</v>
      </c>
      <c r="B15029" t="s">
        <v>9414</v>
      </c>
      <c r="C15029" t="s">
        <v>9419</v>
      </c>
      <c r="D15029" t="s">
        <v>28936</v>
      </c>
      <c r="E15029">
        <v>2022</v>
      </c>
    </row>
    <row r="15030" spans="1:5" ht="17.25" customHeight="1" x14ac:dyDescent="0.2">
      <c r="A15030">
        <v>206218</v>
      </c>
      <c r="B15030" t="s">
        <v>9414</v>
      </c>
      <c r="C15030" t="s">
        <v>9419</v>
      </c>
      <c r="D15030" t="s">
        <v>28937</v>
      </c>
      <c r="E15030">
        <v>2022</v>
      </c>
    </row>
    <row r="15031" spans="1:5" ht="17.25" customHeight="1" x14ac:dyDescent="0.2">
      <c r="A15031">
        <v>206650</v>
      </c>
      <c r="B15031" t="s">
        <v>10466</v>
      </c>
      <c r="C15031" t="s">
        <v>10568</v>
      </c>
      <c r="D15031" t="s">
        <v>28938</v>
      </c>
      <c r="E15031">
        <v>2012</v>
      </c>
    </row>
    <row r="15032" spans="1:5" ht="17.25" customHeight="1" x14ac:dyDescent="0.2">
      <c r="A15032">
        <v>206649</v>
      </c>
      <c r="B15032" t="s">
        <v>10466</v>
      </c>
      <c r="C15032" t="s">
        <v>11133</v>
      </c>
      <c r="D15032" t="s">
        <v>28939</v>
      </c>
      <c r="E15032">
        <v>2012</v>
      </c>
    </row>
    <row r="15033" spans="1:5" ht="17.25" customHeight="1" x14ac:dyDescent="0.2">
      <c r="A15033">
        <v>205785</v>
      </c>
      <c r="B15033" t="s">
        <v>9878</v>
      </c>
      <c r="C15033" t="s">
        <v>12561</v>
      </c>
      <c r="D15033">
        <v>74071308</v>
      </c>
      <c r="E15033">
        <v>2016</v>
      </c>
    </row>
    <row r="15034" spans="1:5" ht="17.25" customHeight="1" x14ac:dyDescent="0.2">
      <c r="A15034">
        <v>205403</v>
      </c>
      <c r="B15034" t="s">
        <v>13337</v>
      </c>
      <c r="C15034" t="s">
        <v>19350</v>
      </c>
      <c r="D15034">
        <v>5308104820</v>
      </c>
      <c r="E15034">
        <v>2023</v>
      </c>
    </row>
    <row r="15035" spans="1:5" ht="17.25" customHeight="1" x14ac:dyDescent="0.2">
      <c r="A15035">
        <v>205402</v>
      </c>
      <c r="B15035" t="s">
        <v>13337</v>
      </c>
      <c r="C15035" t="s">
        <v>19350</v>
      </c>
      <c r="D15035">
        <v>4935302880</v>
      </c>
      <c r="E15035">
        <v>2019</v>
      </c>
    </row>
    <row r="15036" spans="1:5" ht="17.25" customHeight="1" x14ac:dyDescent="0.2">
      <c r="A15036">
        <v>205401</v>
      </c>
      <c r="B15036" t="s">
        <v>10345</v>
      </c>
      <c r="C15036" t="s">
        <v>14903</v>
      </c>
      <c r="D15036" t="s">
        <v>28940</v>
      </c>
      <c r="E15036">
        <v>2022</v>
      </c>
    </row>
    <row r="15037" spans="1:5" ht="17.25" customHeight="1" x14ac:dyDescent="0.2">
      <c r="A15037">
        <v>205400</v>
      </c>
      <c r="B15037" t="s">
        <v>10345</v>
      </c>
      <c r="C15037" t="s">
        <v>13041</v>
      </c>
      <c r="D15037" t="s">
        <v>28941</v>
      </c>
      <c r="E15037">
        <v>2019</v>
      </c>
    </row>
    <row r="15038" spans="1:5" ht="17.25" customHeight="1" x14ac:dyDescent="0.2">
      <c r="A15038">
        <v>205409</v>
      </c>
      <c r="B15038" t="s">
        <v>9366</v>
      </c>
      <c r="C15038" t="s">
        <v>17730</v>
      </c>
      <c r="D15038">
        <v>20132222604</v>
      </c>
      <c r="E15038">
        <v>2022</v>
      </c>
    </row>
    <row r="15039" spans="1:5" ht="17.25" customHeight="1" x14ac:dyDescent="0.2">
      <c r="A15039">
        <v>205408</v>
      </c>
      <c r="B15039" t="s">
        <v>9366</v>
      </c>
      <c r="C15039" t="s">
        <v>17730</v>
      </c>
      <c r="D15039">
        <v>20132242360</v>
      </c>
      <c r="E15039">
        <v>2022</v>
      </c>
    </row>
    <row r="15040" spans="1:5" ht="17.25" customHeight="1" x14ac:dyDescent="0.2">
      <c r="A15040">
        <v>205407</v>
      </c>
      <c r="B15040" t="s">
        <v>9366</v>
      </c>
      <c r="C15040" t="s">
        <v>17730</v>
      </c>
      <c r="D15040">
        <v>20132242285</v>
      </c>
      <c r="E15040">
        <v>2022</v>
      </c>
    </row>
    <row r="15041" spans="1:5" ht="17.25" customHeight="1" x14ac:dyDescent="0.2">
      <c r="A15041">
        <v>205406</v>
      </c>
      <c r="B15041" t="s">
        <v>9366</v>
      </c>
      <c r="C15041" t="s">
        <v>17730</v>
      </c>
      <c r="D15041">
        <v>20132242359</v>
      </c>
      <c r="E15041">
        <v>2022</v>
      </c>
    </row>
    <row r="15042" spans="1:5" ht="17.25" customHeight="1" x14ac:dyDescent="0.2">
      <c r="A15042">
        <v>205405</v>
      </c>
      <c r="B15042" t="s">
        <v>9366</v>
      </c>
      <c r="C15042" t="s">
        <v>17730</v>
      </c>
      <c r="D15042">
        <v>20132219483</v>
      </c>
      <c r="E15042">
        <v>2022</v>
      </c>
    </row>
    <row r="15043" spans="1:5" ht="17.25" customHeight="1" x14ac:dyDescent="0.2">
      <c r="A15043">
        <v>192715</v>
      </c>
      <c r="B15043" t="s">
        <v>9366</v>
      </c>
      <c r="C15043" t="s">
        <v>18036</v>
      </c>
      <c r="D15043">
        <v>2016127874</v>
      </c>
      <c r="E15043">
        <v>2019</v>
      </c>
    </row>
    <row r="15044" spans="1:5" ht="17.25" customHeight="1" x14ac:dyDescent="0.2">
      <c r="A15044">
        <v>192714</v>
      </c>
      <c r="B15044" t="s">
        <v>9366</v>
      </c>
      <c r="C15044" t="s">
        <v>18036</v>
      </c>
      <c r="D15044">
        <v>2016127821</v>
      </c>
      <c r="E15044">
        <v>2019</v>
      </c>
    </row>
    <row r="15045" spans="1:5" ht="17.25" customHeight="1" x14ac:dyDescent="0.2">
      <c r="A15045">
        <v>205772</v>
      </c>
      <c r="B15045" t="s">
        <v>10466</v>
      </c>
      <c r="C15045" t="s">
        <v>10496</v>
      </c>
      <c r="D15045" t="s">
        <v>28942</v>
      </c>
      <c r="E15045">
        <v>2011</v>
      </c>
    </row>
    <row r="15046" spans="1:5" ht="17.25" customHeight="1" x14ac:dyDescent="0.2">
      <c r="A15046">
        <v>172961</v>
      </c>
      <c r="B15046" t="s">
        <v>9878</v>
      </c>
      <c r="C15046" t="s">
        <v>9974</v>
      </c>
      <c r="D15046">
        <v>73462258</v>
      </c>
      <c r="E15046">
        <v>2012</v>
      </c>
    </row>
    <row r="15047" spans="1:5" ht="17.25" customHeight="1" x14ac:dyDescent="0.2">
      <c r="A15047">
        <v>173075</v>
      </c>
      <c r="B15047" t="s">
        <v>9878</v>
      </c>
      <c r="C15047" t="s">
        <v>18349</v>
      </c>
      <c r="D15047">
        <v>73495517</v>
      </c>
      <c r="E15047">
        <v>2013</v>
      </c>
    </row>
    <row r="15048" spans="1:5" ht="17.25" customHeight="1" x14ac:dyDescent="0.2">
      <c r="A15048">
        <v>173072</v>
      </c>
      <c r="B15048" t="s">
        <v>9878</v>
      </c>
      <c r="C15048" t="s">
        <v>9892</v>
      </c>
      <c r="D15048">
        <v>73495514</v>
      </c>
      <c r="E15048">
        <v>2013</v>
      </c>
    </row>
    <row r="15049" spans="1:5" ht="17.25" customHeight="1" x14ac:dyDescent="0.2">
      <c r="A15049">
        <v>173071</v>
      </c>
      <c r="B15049" t="s">
        <v>9878</v>
      </c>
      <c r="C15049" t="s">
        <v>9974</v>
      </c>
      <c r="D15049">
        <v>73510161</v>
      </c>
      <c r="E15049">
        <v>2013</v>
      </c>
    </row>
    <row r="15050" spans="1:5" ht="17.25" customHeight="1" x14ac:dyDescent="0.2">
      <c r="A15050">
        <v>205641</v>
      </c>
      <c r="B15050" t="s">
        <v>9878</v>
      </c>
      <c r="C15050" t="s">
        <v>9621</v>
      </c>
      <c r="D15050">
        <v>80496649</v>
      </c>
      <c r="E15050">
        <v>2023</v>
      </c>
    </row>
    <row r="15051" spans="1:5" ht="17.25" customHeight="1" x14ac:dyDescent="0.2">
      <c r="A15051">
        <v>205640</v>
      </c>
      <c r="B15051" t="s">
        <v>9878</v>
      </c>
      <c r="C15051" t="s">
        <v>9621</v>
      </c>
      <c r="D15051">
        <v>80501045</v>
      </c>
      <c r="E15051">
        <v>2023</v>
      </c>
    </row>
    <row r="15052" spans="1:5" ht="17.25" customHeight="1" x14ac:dyDescent="0.2">
      <c r="A15052">
        <v>205639</v>
      </c>
      <c r="B15052" t="s">
        <v>9878</v>
      </c>
      <c r="C15052" t="s">
        <v>9621</v>
      </c>
      <c r="D15052">
        <v>80505881</v>
      </c>
      <c r="E15052">
        <v>2023</v>
      </c>
    </row>
    <row r="15053" spans="1:5" ht="17.25" customHeight="1" x14ac:dyDescent="0.2">
      <c r="A15053">
        <v>205638</v>
      </c>
      <c r="B15053" t="s">
        <v>9878</v>
      </c>
      <c r="C15053" t="s">
        <v>9621</v>
      </c>
      <c r="D15053">
        <v>80460253</v>
      </c>
      <c r="E15053">
        <v>2022</v>
      </c>
    </row>
    <row r="15054" spans="1:5" ht="17.25" customHeight="1" x14ac:dyDescent="0.2">
      <c r="A15054">
        <v>205637</v>
      </c>
      <c r="B15054" t="s">
        <v>9878</v>
      </c>
      <c r="C15054" t="s">
        <v>13713</v>
      </c>
      <c r="D15054">
        <v>99062427</v>
      </c>
      <c r="E15054">
        <v>2023</v>
      </c>
    </row>
    <row r="15055" spans="1:5" ht="17.25" customHeight="1" x14ac:dyDescent="0.2">
      <c r="A15055">
        <v>205636</v>
      </c>
      <c r="B15055" t="s">
        <v>9878</v>
      </c>
      <c r="C15055" t="s">
        <v>13713</v>
      </c>
      <c r="D15055">
        <v>99082194</v>
      </c>
      <c r="E15055">
        <v>2023</v>
      </c>
    </row>
    <row r="15056" spans="1:5" ht="17.25" customHeight="1" x14ac:dyDescent="0.2">
      <c r="A15056">
        <v>205635</v>
      </c>
      <c r="B15056" t="s">
        <v>9878</v>
      </c>
      <c r="C15056" t="s">
        <v>13713</v>
      </c>
      <c r="D15056">
        <v>99102106</v>
      </c>
      <c r="E15056">
        <v>2023</v>
      </c>
    </row>
    <row r="15057" spans="1:5" ht="17.25" customHeight="1" x14ac:dyDescent="0.2">
      <c r="A15057">
        <v>205634</v>
      </c>
      <c r="B15057" t="s">
        <v>9878</v>
      </c>
      <c r="C15057" t="s">
        <v>16459</v>
      </c>
      <c r="D15057">
        <v>99071540</v>
      </c>
      <c r="E15057">
        <v>2023</v>
      </c>
    </row>
    <row r="15058" spans="1:5" ht="17.25" customHeight="1" x14ac:dyDescent="0.2">
      <c r="A15058">
        <v>205633</v>
      </c>
      <c r="B15058" t="s">
        <v>9878</v>
      </c>
      <c r="C15058" t="s">
        <v>16459</v>
      </c>
      <c r="D15058">
        <v>99075655</v>
      </c>
      <c r="E15058">
        <v>2023</v>
      </c>
    </row>
    <row r="15059" spans="1:5" ht="17.25" customHeight="1" x14ac:dyDescent="0.2">
      <c r="A15059">
        <v>205983</v>
      </c>
      <c r="B15059" t="s">
        <v>11660</v>
      </c>
      <c r="C15059" t="s">
        <v>23024</v>
      </c>
      <c r="D15059" t="s">
        <v>28943</v>
      </c>
      <c r="E15059">
        <v>2023</v>
      </c>
    </row>
    <row r="15060" spans="1:5" ht="17.25" customHeight="1" x14ac:dyDescent="0.2">
      <c r="A15060">
        <v>205982</v>
      </c>
      <c r="B15060" t="s">
        <v>11660</v>
      </c>
      <c r="C15060" t="s">
        <v>23024</v>
      </c>
      <c r="D15060" t="s">
        <v>28944</v>
      </c>
      <c r="E15060">
        <v>2023</v>
      </c>
    </row>
    <row r="15061" spans="1:5" ht="17.25" customHeight="1" x14ac:dyDescent="0.2">
      <c r="A15061">
        <v>205981</v>
      </c>
      <c r="B15061" t="s">
        <v>9878</v>
      </c>
      <c r="C15061" t="s">
        <v>16459</v>
      </c>
      <c r="D15061">
        <v>74333017</v>
      </c>
      <c r="E15061">
        <v>2018</v>
      </c>
    </row>
    <row r="15062" spans="1:5" ht="17.25" customHeight="1" x14ac:dyDescent="0.2">
      <c r="A15062">
        <v>205660</v>
      </c>
      <c r="B15062" t="s">
        <v>9366</v>
      </c>
      <c r="C15062" t="s">
        <v>21521</v>
      </c>
      <c r="D15062">
        <v>2016163103</v>
      </c>
      <c r="E15062">
        <v>2023</v>
      </c>
    </row>
    <row r="15063" spans="1:5" ht="17.25" customHeight="1" x14ac:dyDescent="0.2">
      <c r="A15063">
        <v>205659</v>
      </c>
      <c r="B15063" t="s">
        <v>9366</v>
      </c>
      <c r="C15063" t="s">
        <v>21521</v>
      </c>
      <c r="D15063">
        <v>2016163106</v>
      </c>
      <c r="E15063">
        <v>2023</v>
      </c>
    </row>
    <row r="15064" spans="1:5" ht="17.25" customHeight="1" x14ac:dyDescent="0.2">
      <c r="A15064">
        <v>205658</v>
      </c>
      <c r="B15064" t="s">
        <v>9366</v>
      </c>
      <c r="C15064" t="s">
        <v>21521</v>
      </c>
      <c r="D15064">
        <v>2016163602</v>
      </c>
      <c r="E15064">
        <v>2023</v>
      </c>
    </row>
    <row r="15065" spans="1:5" ht="17.25" customHeight="1" x14ac:dyDescent="0.2">
      <c r="A15065">
        <v>205657</v>
      </c>
      <c r="B15065" t="s">
        <v>9366</v>
      </c>
      <c r="C15065" t="s">
        <v>21521</v>
      </c>
      <c r="D15065">
        <v>2016163607</v>
      </c>
      <c r="E15065">
        <v>2023</v>
      </c>
    </row>
    <row r="15066" spans="1:5" ht="17.25" customHeight="1" x14ac:dyDescent="0.2">
      <c r="A15066">
        <v>205656</v>
      </c>
      <c r="B15066" t="s">
        <v>9366</v>
      </c>
      <c r="C15066" t="s">
        <v>21521</v>
      </c>
      <c r="D15066">
        <v>2016161053</v>
      </c>
      <c r="E15066">
        <v>2022</v>
      </c>
    </row>
    <row r="15067" spans="1:5" ht="17.25" customHeight="1" x14ac:dyDescent="0.2">
      <c r="A15067">
        <v>205655</v>
      </c>
      <c r="B15067" t="s">
        <v>9366</v>
      </c>
      <c r="C15067" t="s">
        <v>21521</v>
      </c>
      <c r="D15067">
        <v>2016163107</v>
      </c>
      <c r="E15067">
        <v>2023</v>
      </c>
    </row>
    <row r="15068" spans="1:5" ht="17.25" customHeight="1" x14ac:dyDescent="0.2">
      <c r="A15068">
        <v>205654</v>
      </c>
      <c r="B15068" t="s">
        <v>9366</v>
      </c>
      <c r="C15068" t="s">
        <v>21521</v>
      </c>
      <c r="D15068">
        <v>2016162950</v>
      </c>
      <c r="E15068">
        <v>2023</v>
      </c>
    </row>
    <row r="15069" spans="1:5" ht="17.25" customHeight="1" x14ac:dyDescent="0.2">
      <c r="A15069">
        <v>205653</v>
      </c>
      <c r="B15069" t="s">
        <v>9366</v>
      </c>
      <c r="C15069" t="s">
        <v>21521</v>
      </c>
      <c r="D15069">
        <v>2016160973</v>
      </c>
      <c r="E15069">
        <v>2022</v>
      </c>
    </row>
    <row r="15070" spans="1:5" ht="17.25" customHeight="1" x14ac:dyDescent="0.2">
      <c r="A15070">
        <v>206307</v>
      </c>
      <c r="B15070" t="s">
        <v>9878</v>
      </c>
      <c r="C15070" t="s">
        <v>28248</v>
      </c>
      <c r="D15070">
        <v>74988630</v>
      </c>
      <c r="E15070">
        <v>2022</v>
      </c>
    </row>
    <row r="15071" spans="1:5" ht="17.25" customHeight="1" x14ac:dyDescent="0.2">
      <c r="A15071">
        <v>205652</v>
      </c>
      <c r="B15071" t="s">
        <v>9366</v>
      </c>
      <c r="C15071" t="s">
        <v>21521</v>
      </c>
      <c r="D15071">
        <v>2016160972</v>
      </c>
      <c r="E15071">
        <v>2022</v>
      </c>
    </row>
    <row r="15072" spans="1:5" ht="17.25" customHeight="1" x14ac:dyDescent="0.2">
      <c r="A15072">
        <v>205651</v>
      </c>
      <c r="B15072" t="s">
        <v>9366</v>
      </c>
      <c r="C15072" t="s">
        <v>21521</v>
      </c>
      <c r="D15072">
        <v>2016161054</v>
      </c>
      <c r="E15072">
        <v>2022</v>
      </c>
    </row>
    <row r="15073" spans="1:5" ht="17.25" customHeight="1" x14ac:dyDescent="0.2">
      <c r="A15073">
        <v>206306</v>
      </c>
      <c r="B15073" t="s">
        <v>9878</v>
      </c>
      <c r="C15073" t="s">
        <v>28248</v>
      </c>
      <c r="D15073">
        <v>74932862</v>
      </c>
      <c r="E15073">
        <v>2022</v>
      </c>
    </row>
    <row r="15074" spans="1:5" ht="17.25" customHeight="1" x14ac:dyDescent="0.2">
      <c r="A15074">
        <v>205650</v>
      </c>
      <c r="B15074" t="s">
        <v>9878</v>
      </c>
      <c r="C15074" t="s">
        <v>13713</v>
      </c>
      <c r="D15074">
        <v>99082224</v>
      </c>
      <c r="E15074">
        <v>2023</v>
      </c>
    </row>
    <row r="15075" spans="1:5" ht="17.25" customHeight="1" x14ac:dyDescent="0.2">
      <c r="A15075">
        <v>205649</v>
      </c>
      <c r="B15075" t="s">
        <v>9878</v>
      </c>
      <c r="C15075" t="s">
        <v>13713</v>
      </c>
      <c r="D15075">
        <v>99109792</v>
      </c>
      <c r="E15075">
        <v>2023</v>
      </c>
    </row>
    <row r="15076" spans="1:5" ht="17.25" customHeight="1" x14ac:dyDescent="0.2">
      <c r="A15076">
        <v>205648</v>
      </c>
      <c r="B15076" t="s">
        <v>9878</v>
      </c>
      <c r="C15076" t="s">
        <v>13713</v>
      </c>
      <c r="D15076">
        <v>99082250</v>
      </c>
      <c r="E15076">
        <v>2023</v>
      </c>
    </row>
    <row r="15077" spans="1:5" ht="17.25" customHeight="1" x14ac:dyDescent="0.2">
      <c r="A15077">
        <v>205647</v>
      </c>
      <c r="B15077" t="s">
        <v>9878</v>
      </c>
      <c r="C15077" t="s">
        <v>13713</v>
      </c>
      <c r="D15077">
        <v>99104434</v>
      </c>
      <c r="E15077">
        <v>2023</v>
      </c>
    </row>
    <row r="15078" spans="1:5" ht="17.25" customHeight="1" x14ac:dyDescent="0.2">
      <c r="A15078">
        <v>205646</v>
      </c>
      <c r="B15078" t="s">
        <v>9878</v>
      </c>
      <c r="C15078" t="s">
        <v>13713</v>
      </c>
      <c r="D15078">
        <v>99081478</v>
      </c>
      <c r="E15078">
        <v>2023</v>
      </c>
    </row>
    <row r="15079" spans="1:5" ht="17.25" customHeight="1" x14ac:dyDescent="0.2">
      <c r="A15079">
        <v>205645</v>
      </c>
      <c r="B15079" t="s">
        <v>9878</v>
      </c>
      <c r="C15079" t="s">
        <v>13713</v>
      </c>
      <c r="D15079">
        <v>99105616</v>
      </c>
      <c r="E15079">
        <v>2023</v>
      </c>
    </row>
    <row r="15080" spans="1:5" ht="17.25" customHeight="1" x14ac:dyDescent="0.2">
      <c r="A15080">
        <v>205644</v>
      </c>
      <c r="B15080" t="s">
        <v>9878</v>
      </c>
      <c r="C15080" t="s">
        <v>13713</v>
      </c>
      <c r="D15080">
        <v>99079108</v>
      </c>
      <c r="E15080">
        <v>2023</v>
      </c>
    </row>
    <row r="15081" spans="1:5" ht="17.25" customHeight="1" x14ac:dyDescent="0.2">
      <c r="A15081">
        <v>205643</v>
      </c>
      <c r="B15081" t="s">
        <v>9878</v>
      </c>
      <c r="C15081" t="s">
        <v>13713</v>
      </c>
      <c r="D15081">
        <v>99081472</v>
      </c>
      <c r="E15081">
        <v>2023</v>
      </c>
    </row>
    <row r="15082" spans="1:5" ht="17.25" customHeight="1" x14ac:dyDescent="0.2">
      <c r="A15082">
        <v>205642</v>
      </c>
      <c r="B15082" t="s">
        <v>9878</v>
      </c>
      <c r="C15082" t="s">
        <v>13713</v>
      </c>
      <c r="D15082">
        <v>99076087</v>
      </c>
      <c r="E15082">
        <v>2023</v>
      </c>
    </row>
    <row r="15083" spans="1:5" ht="17.25" customHeight="1" x14ac:dyDescent="0.2">
      <c r="A15083">
        <v>205669</v>
      </c>
      <c r="B15083" t="s">
        <v>9878</v>
      </c>
      <c r="C15083" t="s">
        <v>13713</v>
      </c>
      <c r="D15083">
        <v>99081480</v>
      </c>
      <c r="E15083">
        <v>2023</v>
      </c>
    </row>
    <row r="15084" spans="1:5" ht="17.25" customHeight="1" x14ac:dyDescent="0.2">
      <c r="A15084">
        <v>205668</v>
      </c>
      <c r="B15084" t="s">
        <v>9878</v>
      </c>
      <c r="C15084" t="s">
        <v>13713</v>
      </c>
      <c r="D15084">
        <v>99082188</v>
      </c>
      <c r="E15084">
        <v>2023</v>
      </c>
    </row>
    <row r="15085" spans="1:5" ht="17.25" customHeight="1" x14ac:dyDescent="0.2">
      <c r="A15085">
        <v>205667</v>
      </c>
      <c r="B15085" t="s">
        <v>9878</v>
      </c>
      <c r="C15085" t="s">
        <v>13713</v>
      </c>
      <c r="D15085">
        <v>99102135</v>
      </c>
      <c r="E15085">
        <v>2023</v>
      </c>
    </row>
    <row r="15086" spans="1:5" ht="17.25" customHeight="1" x14ac:dyDescent="0.2">
      <c r="A15086">
        <v>205666</v>
      </c>
      <c r="B15086" t="s">
        <v>9878</v>
      </c>
      <c r="C15086" t="s">
        <v>13713</v>
      </c>
      <c r="D15086">
        <v>99098786</v>
      </c>
      <c r="E15086">
        <v>2023</v>
      </c>
    </row>
    <row r="15087" spans="1:5" ht="17.25" customHeight="1" x14ac:dyDescent="0.2">
      <c r="A15087">
        <v>206305</v>
      </c>
      <c r="B15087" t="s">
        <v>14861</v>
      </c>
      <c r="C15087" t="s">
        <v>28945</v>
      </c>
      <c r="D15087">
        <v>2110625</v>
      </c>
      <c r="E15087">
        <v>2022</v>
      </c>
    </row>
    <row r="15088" spans="1:5" ht="17.25" customHeight="1" x14ac:dyDescent="0.2">
      <c r="A15088">
        <v>205665</v>
      </c>
      <c r="B15088" t="s">
        <v>9878</v>
      </c>
      <c r="C15088" t="s">
        <v>13713</v>
      </c>
      <c r="D15088">
        <v>99096078</v>
      </c>
      <c r="E15088">
        <v>2023</v>
      </c>
    </row>
    <row r="15089" spans="1:5" ht="17.25" customHeight="1" x14ac:dyDescent="0.2">
      <c r="A15089">
        <v>205664</v>
      </c>
      <c r="B15089" t="s">
        <v>9878</v>
      </c>
      <c r="C15089" t="s">
        <v>13713</v>
      </c>
      <c r="D15089">
        <v>99088542</v>
      </c>
      <c r="E15089">
        <v>2023</v>
      </c>
    </row>
    <row r="15090" spans="1:5" ht="17.25" customHeight="1" x14ac:dyDescent="0.2">
      <c r="A15090">
        <v>205663</v>
      </c>
      <c r="B15090" t="s">
        <v>9878</v>
      </c>
      <c r="C15090" t="s">
        <v>13713</v>
      </c>
      <c r="D15090">
        <v>99098811</v>
      </c>
      <c r="E15090">
        <v>2023</v>
      </c>
    </row>
    <row r="15091" spans="1:5" ht="17.25" customHeight="1" x14ac:dyDescent="0.2">
      <c r="A15091">
        <v>205662</v>
      </c>
      <c r="B15091" t="s">
        <v>9878</v>
      </c>
      <c r="C15091" t="s">
        <v>13713</v>
      </c>
      <c r="D15091">
        <v>99075344</v>
      </c>
      <c r="E15091">
        <v>2023</v>
      </c>
    </row>
    <row r="15092" spans="1:5" ht="17.25" customHeight="1" x14ac:dyDescent="0.2">
      <c r="A15092">
        <v>205661</v>
      </c>
      <c r="B15092" t="s">
        <v>9878</v>
      </c>
      <c r="C15092" t="s">
        <v>13713</v>
      </c>
      <c r="D15092">
        <v>99082238</v>
      </c>
      <c r="E15092">
        <v>2023</v>
      </c>
    </row>
    <row r="15093" spans="1:5" ht="17.25" customHeight="1" x14ac:dyDescent="0.2">
      <c r="A15093">
        <v>205529</v>
      </c>
      <c r="B15093" t="s">
        <v>10224</v>
      </c>
      <c r="C15093" t="s">
        <v>21883</v>
      </c>
      <c r="D15093">
        <v>13008031</v>
      </c>
      <c r="E15093">
        <v>2023</v>
      </c>
    </row>
    <row r="15094" spans="1:5" ht="17.25" customHeight="1" x14ac:dyDescent="0.2">
      <c r="A15094">
        <v>205404</v>
      </c>
      <c r="B15094" t="s">
        <v>9878</v>
      </c>
      <c r="C15094" t="s">
        <v>28946</v>
      </c>
      <c r="D15094">
        <v>99086121</v>
      </c>
      <c r="E15094">
        <v>2023</v>
      </c>
    </row>
    <row r="15095" spans="1:5" ht="17.25" customHeight="1" x14ac:dyDescent="0.2">
      <c r="A15095">
        <v>205528</v>
      </c>
      <c r="B15095" t="s">
        <v>10224</v>
      </c>
      <c r="C15095" t="s">
        <v>21883</v>
      </c>
      <c r="D15095">
        <v>13011032</v>
      </c>
      <c r="E15095">
        <v>2023</v>
      </c>
    </row>
    <row r="15096" spans="1:5" ht="17.25" customHeight="1" x14ac:dyDescent="0.2">
      <c r="A15096">
        <v>205527</v>
      </c>
      <c r="B15096" t="s">
        <v>10224</v>
      </c>
      <c r="C15096" t="s">
        <v>21883</v>
      </c>
      <c r="D15096">
        <v>13008021</v>
      </c>
      <c r="E15096">
        <v>2023</v>
      </c>
    </row>
    <row r="15097" spans="1:5" ht="17.25" customHeight="1" x14ac:dyDescent="0.2">
      <c r="A15097">
        <v>205526</v>
      </c>
      <c r="B15097" t="s">
        <v>10224</v>
      </c>
      <c r="C15097" t="s">
        <v>21883</v>
      </c>
      <c r="D15097">
        <v>13008917</v>
      </c>
      <c r="E15097">
        <v>2023</v>
      </c>
    </row>
    <row r="15098" spans="1:5" ht="17.25" customHeight="1" x14ac:dyDescent="0.2">
      <c r="A15098">
        <v>205525</v>
      </c>
      <c r="B15098" t="s">
        <v>10224</v>
      </c>
      <c r="C15098" t="s">
        <v>21883</v>
      </c>
      <c r="D15098">
        <v>12990312</v>
      </c>
      <c r="E15098">
        <v>2023</v>
      </c>
    </row>
    <row r="15099" spans="1:5" ht="17.25" customHeight="1" x14ac:dyDescent="0.2">
      <c r="A15099">
        <v>205524</v>
      </c>
      <c r="B15099" t="s">
        <v>10224</v>
      </c>
      <c r="C15099" t="s">
        <v>21883</v>
      </c>
      <c r="D15099">
        <v>13011025</v>
      </c>
      <c r="E15099">
        <v>2023</v>
      </c>
    </row>
    <row r="15100" spans="1:5" ht="17.25" customHeight="1" x14ac:dyDescent="0.2">
      <c r="A15100">
        <v>205523</v>
      </c>
      <c r="B15100" t="s">
        <v>10224</v>
      </c>
      <c r="C15100" t="s">
        <v>21883</v>
      </c>
      <c r="D15100">
        <v>13011026</v>
      </c>
      <c r="E15100">
        <v>2023</v>
      </c>
    </row>
    <row r="15101" spans="1:5" ht="17.25" customHeight="1" x14ac:dyDescent="0.2">
      <c r="A15101">
        <v>205548</v>
      </c>
      <c r="B15101" t="s">
        <v>10345</v>
      </c>
      <c r="C15101" t="s">
        <v>14895</v>
      </c>
      <c r="D15101" t="s">
        <v>28947</v>
      </c>
      <c r="E15101">
        <v>2023</v>
      </c>
    </row>
    <row r="15102" spans="1:5" ht="17.25" customHeight="1" x14ac:dyDescent="0.2">
      <c r="A15102">
        <v>205547</v>
      </c>
      <c r="B15102" t="s">
        <v>10345</v>
      </c>
      <c r="C15102" t="s">
        <v>14895</v>
      </c>
      <c r="D15102" t="s">
        <v>28948</v>
      </c>
      <c r="E15102">
        <v>2020</v>
      </c>
    </row>
    <row r="15103" spans="1:5" ht="17.25" customHeight="1" x14ac:dyDescent="0.2">
      <c r="A15103">
        <v>205546</v>
      </c>
      <c r="B15103" t="s">
        <v>10345</v>
      </c>
      <c r="C15103" t="s">
        <v>14903</v>
      </c>
      <c r="D15103" t="s">
        <v>28949</v>
      </c>
      <c r="E15103">
        <v>2023</v>
      </c>
    </row>
    <row r="15104" spans="1:5" ht="17.25" customHeight="1" x14ac:dyDescent="0.2">
      <c r="A15104">
        <v>205545</v>
      </c>
      <c r="B15104" t="s">
        <v>10345</v>
      </c>
      <c r="C15104" t="s">
        <v>13041</v>
      </c>
      <c r="D15104" t="s">
        <v>28950</v>
      </c>
      <c r="E15104">
        <v>2023</v>
      </c>
    </row>
    <row r="15105" spans="1:5" ht="17.25" customHeight="1" x14ac:dyDescent="0.2">
      <c r="A15105">
        <v>205520</v>
      </c>
      <c r="B15105" t="s">
        <v>9878</v>
      </c>
      <c r="C15105" t="s">
        <v>14803</v>
      </c>
      <c r="D15105">
        <v>77244024</v>
      </c>
      <c r="E15105">
        <v>2022</v>
      </c>
    </row>
    <row r="15106" spans="1:5" ht="17.25" customHeight="1" x14ac:dyDescent="0.2">
      <c r="A15106">
        <v>162207</v>
      </c>
      <c r="B15106" t="s">
        <v>9414</v>
      </c>
      <c r="C15106" t="s">
        <v>9635</v>
      </c>
      <c r="D15106" t="s">
        <v>17230</v>
      </c>
      <c r="E15106">
        <v>2012</v>
      </c>
    </row>
    <row r="15107" spans="1:5" ht="17.25" customHeight="1" x14ac:dyDescent="0.2">
      <c r="A15107">
        <v>170390</v>
      </c>
      <c r="B15107" t="s">
        <v>11811</v>
      </c>
      <c r="C15107" t="s">
        <v>9636</v>
      </c>
      <c r="D15107">
        <v>77001360</v>
      </c>
      <c r="E15107">
        <v>2013</v>
      </c>
    </row>
    <row r="15108" spans="1:5" ht="17.25" customHeight="1" x14ac:dyDescent="0.2">
      <c r="A15108">
        <v>153629</v>
      </c>
      <c r="B15108" t="s">
        <v>10466</v>
      </c>
      <c r="C15108" t="s">
        <v>10460</v>
      </c>
      <c r="D15108" t="s">
        <v>10897</v>
      </c>
      <c r="E15108">
        <v>2009</v>
      </c>
    </row>
    <row r="15109" spans="1:5" ht="17.25" customHeight="1" x14ac:dyDescent="0.2">
      <c r="A15109">
        <v>175895</v>
      </c>
      <c r="B15109" t="s">
        <v>9414</v>
      </c>
      <c r="C15109" t="s">
        <v>9636</v>
      </c>
      <c r="D15109">
        <v>88101409</v>
      </c>
      <c r="E15109">
        <v>2016</v>
      </c>
    </row>
    <row r="15110" spans="1:5" ht="17.25" customHeight="1" x14ac:dyDescent="0.2">
      <c r="A15110">
        <v>142704</v>
      </c>
      <c r="B15110" t="s">
        <v>10466</v>
      </c>
      <c r="C15110" t="s">
        <v>10505</v>
      </c>
      <c r="D15110" t="s">
        <v>11469</v>
      </c>
      <c r="E15110">
        <v>2007</v>
      </c>
    </row>
    <row r="15111" spans="1:5" ht="17.25" customHeight="1" x14ac:dyDescent="0.2">
      <c r="A15111">
        <v>205514</v>
      </c>
      <c r="B15111" t="s">
        <v>13645</v>
      </c>
      <c r="C15111" t="s">
        <v>16278</v>
      </c>
      <c r="D15111" t="s">
        <v>28951</v>
      </c>
      <c r="E15111">
        <v>2023</v>
      </c>
    </row>
    <row r="15112" spans="1:5" ht="17.25" customHeight="1" x14ac:dyDescent="0.2">
      <c r="A15112">
        <v>185829</v>
      </c>
      <c r="B15112" t="s">
        <v>10466</v>
      </c>
      <c r="C15112" t="s">
        <v>16779</v>
      </c>
      <c r="D15112" t="s">
        <v>19389</v>
      </c>
      <c r="E15112">
        <v>2019</v>
      </c>
    </row>
    <row r="15113" spans="1:5" ht="17.25" customHeight="1" x14ac:dyDescent="0.2">
      <c r="A15113">
        <v>185828</v>
      </c>
      <c r="B15113" t="s">
        <v>10466</v>
      </c>
      <c r="C15113" t="s">
        <v>16779</v>
      </c>
      <c r="D15113" t="s">
        <v>19390</v>
      </c>
      <c r="E15113">
        <v>2019</v>
      </c>
    </row>
    <row r="15114" spans="1:5" ht="17.25" customHeight="1" x14ac:dyDescent="0.2">
      <c r="A15114">
        <v>205387</v>
      </c>
      <c r="B15114" t="s">
        <v>11660</v>
      </c>
      <c r="C15114" t="s">
        <v>19402</v>
      </c>
      <c r="D15114" t="s">
        <v>28952</v>
      </c>
      <c r="E15114">
        <v>2021</v>
      </c>
    </row>
    <row r="15115" spans="1:5" ht="17.25" customHeight="1" x14ac:dyDescent="0.2">
      <c r="A15115">
        <v>205386</v>
      </c>
      <c r="B15115" t="s">
        <v>11660</v>
      </c>
      <c r="C15115" t="s">
        <v>19402</v>
      </c>
      <c r="D15115" t="s">
        <v>28953</v>
      </c>
      <c r="E15115">
        <v>2021</v>
      </c>
    </row>
    <row r="15116" spans="1:5" ht="17.25" customHeight="1" x14ac:dyDescent="0.2">
      <c r="A15116">
        <v>205458</v>
      </c>
      <c r="B15116" t="s">
        <v>10224</v>
      </c>
      <c r="C15116" t="s">
        <v>21883</v>
      </c>
      <c r="D15116">
        <v>12982360</v>
      </c>
      <c r="E15116">
        <v>2023</v>
      </c>
    </row>
    <row r="15117" spans="1:5" ht="17.25" customHeight="1" x14ac:dyDescent="0.2">
      <c r="A15117">
        <v>205457</v>
      </c>
      <c r="B15117" t="s">
        <v>10224</v>
      </c>
      <c r="C15117" t="s">
        <v>21883</v>
      </c>
      <c r="D15117">
        <v>12998777</v>
      </c>
      <c r="E15117">
        <v>2023</v>
      </c>
    </row>
    <row r="15118" spans="1:5" ht="17.25" customHeight="1" x14ac:dyDescent="0.2">
      <c r="A15118">
        <v>205456</v>
      </c>
      <c r="B15118" t="s">
        <v>10224</v>
      </c>
      <c r="C15118" t="s">
        <v>21883</v>
      </c>
      <c r="D15118">
        <v>12990315</v>
      </c>
      <c r="E15118">
        <v>2023</v>
      </c>
    </row>
    <row r="15119" spans="1:5" ht="17.25" customHeight="1" x14ac:dyDescent="0.2">
      <c r="A15119">
        <v>205472</v>
      </c>
      <c r="B15119" t="s">
        <v>10224</v>
      </c>
      <c r="C15119" t="s">
        <v>21883</v>
      </c>
      <c r="D15119">
        <v>12925680</v>
      </c>
      <c r="E15119">
        <v>2023</v>
      </c>
    </row>
    <row r="15120" spans="1:5" ht="17.25" customHeight="1" x14ac:dyDescent="0.2">
      <c r="A15120">
        <v>199562</v>
      </c>
      <c r="B15120" t="s">
        <v>11660</v>
      </c>
      <c r="C15120" t="s">
        <v>19451</v>
      </c>
      <c r="D15120" t="s">
        <v>28954</v>
      </c>
      <c r="E15120">
        <v>2019</v>
      </c>
    </row>
    <row r="15121" spans="1:5" ht="17.25" customHeight="1" x14ac:dyDescent="0.2">
      <c r="A15121">
        <v>160915</v>
      </c>
      <c r="B15121" t="s">
        <v>9414</v>
      </c>
      <c r="C15121" t="s">
        <v>9380</v>
      </c>
      <c r="D15121" t="s">
        <v>12191</v>
      </c>
      <c r="E15121">
        <v>2012</v>
      </c>
    </row>
    <row r="15122" spans="1:5" ht="17.25" customHeight="1" x14ac:dyDescent="0.2">
      <c r="A15122">
        <v>200419</v>
      </c>
      <c r="B15122" t="s">
        <v>9878</v>
      </c>
      <c r="C15122" t="s">
        <v>14803</v>
      </c>
      <c r="D15122">
        <v>77228178</v>
      </c>
      <c r="E15122">
        <v>2021</v>
      </c>
    </row>
    <row r="15123" spans="1:5" ht="17.25" customHeight="1" x14ac:dyDescent="0.2">
      <c r="A15123">
        <v>149534</v>
      </c>
      <c r="B15123" t="s">
        <v>9414</v>
      </c>
      <c r="C15123">
        <v>3516</v>
      </c>
      <c r="D15123" t="s">
        <v>9524</v>
      </c>
      <c r="E15123">
        <v>2009</v>
      </c>
    </row>
    <row r="15124" spans="1:5" ht="17.25" customHeight="1" x14ac:dyDescent="0.2">
      <c r="A15124">
        <v>163462</v>
      </c>
      <c r="B15124" t="s">
        <v>9414</v>
      </c>
      <c r="C15124" t="s">
        <v>9387</v>
      </c>
      <c r="D15124" t="s">
        <v>12715</v>
      </c>
      <c r="E15124">
        <v>2013</v>
      </c>
    </row>
    <row r="15125" spans="1:5" ht="17.25" customHeight="1" x14ac:dyDescent="0.2">
      <c r="A15125">
        <v>205804</v>
      </c>
      <c r="B15125" t="s">
        <v>9414</v>
      </c>
      <c r="C15125" t="s">
        <v>9385</v>
      </c>
      <c r="D15125" t="s">
        <v>28955</v>
      </c>
      <c r="E15125">
        <v>2022</v>
      </c>
    </row>
    <row r="15126" spans="1:5" ht="17.25" customHeight="1" x14ac:dyDescent="0.2">
      <c r="A15126">
        <v>205803</v>
      </c>
      <c r="B15126" t="s">
        <v>9414</v>
      </c>
      <c r="C15126" t="s">
        <v>9385</v>
      </c>
      <c r="D15126" t="s">
        <v>28956</v>
      </c>
      <c r="E15126">
        <v>2023</v>
      </c>
    </row>
    <row r="15127" spans="1:5" ht="17.25" customHeight="1" x14ac:dyDescent="0.2">
      <c r="A15127">
        <v>205802</v>
      </c>
      <c r="B15127" t="s">
        <v>9414</v>
      </c>
      <c r="C15127" t="s">
        <v>9385</v>
      </c>
      <c r="D15127" t="s">
        <v>28957</v>
      </c>
      <c r="E15127">
        <v>2022</v>
      </c>
    </row>
    <row r="15128" spans="1:5" ht="17.25" customHeight="1" x14ac:dyDescent="0.2">
      <c r="A15128">
        <v>205801</v>
      </c>
      <c r="B15128" t="s">
        <v>9414</v>
      </c>
      <c r="C15128" t="s">
        <v>9385</v>
      </c>
      <c r="D15128" t="s">
        <v>28958</v>
      </c>
      <c r="E15128">
        <v>2022</v>
      </c>
    </row>
    <row r="15129" spans="1:5" ht="17.25" customHeight="1" x14ac:dyDescent="0.2">
      <c r="A15129">
        <v>173033</v>
      </c>
      <c r="B15129" t="s">
        <v>9414</v>
      </c>
      <c r="C15129" t="s">
        <v>9385</v>
      </c>
      <c r="D15129" t="s">
        <v>18290</v>
      </c>
      <c r="E15129">
        <v>2013</v>
      </c>
    </row>
    <row r="15130" spans="1:5" ht="17.25" customHeight="1" x14ac:dyDescent="0.2">
      <c r="A15130">
        <v>205235</v>
      </c>
      <c r="B15130" t="s">
        <v>9878</v>
      </c>
      <c r="C15130" t="s">
        <v>9887</v>
      </c>
      <c r="D15130">
        <v>74785916</v>
      </c>
      <c r="E15130">
        <v>2021</v>
      </c>
    </row>
    <row r="15131" spans="1:5" ht="17.25" customHeight="1" x14ac:dyDescent="0.2">
      <c r="A15131">
        <v>201415</v>
      </c>
      <c r="B15131" t="s">
        <v>10466</v>
      </c>
      <c r="C15131" t="s">
        <v>16490</v>
      </c>
      <c r="D15131" t="s">
        <v>28959</v>
      </c>
      <c r="E15131">
        <v>2021</v>
      </c>
    </row>
    <row r="15132" spans="1:5" ht="17.25" customHeight="1" x14ac:dyDescent="0.2">
      <c r="A15132">
        <v>206103</v>
      </c>
      <c r="B15132" t="s">
        <v>10466</v>
      </c>
      <c r="C15132" t="s">
        <v>15051</v>
      </c>
      <c r="D15132" t="s">
        <v>28960</v>
      </c>
      <c r="E15132">
        <v>2022</v>
      </c>
    </row>
    <row r="15133" spans="1:5" ht="17.25" customHeight="1" x14ac:dyDescent="0.2">
      <c r="A15133">
        <v>190267</v>
      </c>
      <c r="B15133" t="s">
        <v>12014</v>
      </c>
      <c r="C15133" t="s">
        <v>18036</v>
      </c>
      <c r="D15133">
        <v>2016126176</v>
      </c>
      <c r="E15133">
        <v>2019</v>
      </c>
    </row>
    <row r="15134" spans="1:5" ht="17.25" customHeight="1" x14ac:dyDescent="0.2">
      <c r="A15134">
        <v>190266</v>
      </c>
      <c r="B15134" t="s">
        <v>12014</v>
      </c>
      <c r="C15134" t="s">
        <v>18036</v>
      </c>
      <c r="D15134">
        <v>2016126158</v>
      </c>
      <c r="E15134">
        <v>2019</v>
      </c>
    </row>
    <row r="15135" spans="1:5" ht="17.25" customHeight="1" x14ac:dyDescent="0.2">
      <c r="A15135">
        <v>190253</v>
      </c>
      <c r="B15135" t="s">
        <v>12014</v>
      </c>
      <c r="C15135" t="s">
        <v>18036</v>
      </c>
      <c r="D15135">
        <v>2016127149</v>
      </c>
      <c r="E15135">
        <v>2019</v>
      </c>
    </row>
    <row r="15136" spans="1:5" ht="17.25" customHeight="1" x14ac:dyDescent="0.2">
      <c r="A15136">
        <v>190252</v>
      </c>
      <c r="B15136" t="s">
        <v>12014</v>
      </c>
      <c r="C15136" t="s">
        <v>18036</v>
      </c>
      <c r="D15136">
        <v>2016127143</v>
      </c>
      <c r="E15136">
        <v>2019</v>
      </c>
    </row>
    <row r="15137" spans="1:5" ht="17.25" customHeight="1" x14ac:dyDescent="0.2">
      <c r="A15137">
        <v>208337</v>
      </c>
      <c r="B15137" t="s">
        <v>10466</v>
      </c>
      <c r="C15137" t="s">
        <v>16490</v>
      </c>
      <c r="D15137" t="s">
        <v>28961</v>
      </c>
      <c r="E15137">
        <v>2023</v>
      </c>
    </row>
    <row r="15138" spans="1:5" ht="17.25" customHeight="1" x14ac:dyDescent="0.2">
      <c r="A15138">
        <v>208336</v>
      </c>
      <c r="B15138" t="s">
        <v>10466</v>
      </c>
      <c r="C15138" t="s">
        <v>16490</v>
      </c>
      <c r="D15138" t="s">
        <v>28962</v>
      </c>
      <c r="E15138">
        <v>2022</v>
      </c>
    </row>
    <row r="15139" spans="1:5" ht="17.25" customHeight="1" x14ac:dyDescent="0.2">
      <c r="A15139">
        <v>208335</v>
      </c>
      <c r="B15139" t="s">
        <v>10466</v>
      </c>
      <c r="C15139" t="s">
        <v>16490</v>
      </c>
      <c r="D15139" t="s">
        <v>28963</v>
      </c>
      <c r="E15139">
        <v>2022</v>
      </c>
    </row>
    <row r="15140" spans="1:5" ht="17.25" customHeight="1" x14ac:dyDescent="0.2">
      <c r="A15140">
        <v>208334</v>
      </c>
      <c r="B15140" t="s">
        <v>10466</v>
      </c>
      <c r="C15140" t="s">
        <v>16490</v>
      </c>
      <c r="D15140" t="s">
        <v>28964</v>
      </c>
      <c r="E15140">
        <v>2023</v>
      </c>
    </row>
    <row r="15141" spans="1:5" ht="17.25" customHeight="1" x14ac:dyDescent="0.2">
      <c r="A15141">
        <v>208333</v>
      </c>
      <c r="B15141" t="s">
        <v>10466</v>
      </c>
      <c r="C15141" t="s">
        <v>16490</v>
      </c>
      <c r="D15141" t="s">
        <v>28965</v>
      </c>
      <c r="E15141">
        <v>2023</v>
      </c>
    </row>
    <row r="15142" spans="1:5" ht="17.25" customHeight="1" x14ac:dyDescent="0.2">
      <c r="A15142">
        <v>208332</v>
      </c>
      <c r="B15142" t="s">
        <v>10466</v>
      </c>
      <c r="C15142" t="s">
        <v>16190</v>
      </c>
      <c r="D15142" t="s">
        <v>28966</v>
      </c>
      <c r="E15142">
        <v>2021</v>
      </c>
    </row>
    <row r="15143" spans="1:5" ht="17.25" customHeight="1" x14ac:dyDescent="0.2">
      <c r="A15143">
        <v>208331</v>
      </c>
      <c r="B15143" t="s">
        <v>10466</v>
      </c>
      <c r="C15143" t="s">
        <v>16190</v>
      </c>
      <c r="D15143" t="s">
        <v>28967</v>
      </c>
      <c r="E15143">
        <v>2021</v>
      </c>
    </row>
    <row r="15144" spans="1:5" ht="17.25" customHeight="1" x14ac:dyDescent="0.2">
      <c r="A15144">
        <v>208330</v>
      </c>
      <c r="B15144" t="s">
        <v>10466</v>
      </c>
      <c r="C15144" t="s">
        <v>16190</v>
      </c>
      <c r="D15144" t="s">
        <v>28968</v>
      </c>
      <c r="E15144">
        <v>2023</v>
      </c>
    </row>
    <row r="15145" spans="1:5" ht="17.25" customHeight="1" x14ac:dyDescent="0.2">
      <c r="A15145">
        <v>208329</v>
      </c>
      <c r="B15145" t="s">
        <v>10466</v>
      </c>
      <c r="C15145" t="s">
        <v>16490</v>
      </c>
      <c r="D15145" t="s">
        <v>28969</v>
      </c>
      <c r="E15145">
        <v>2021</v>
      </c>
    </row>
    <row r="15146" spans="1:5" ht="17.25" customHeight="1" x14ac:dyDescent="0.2">
      <c r="A15146">
        <v>208344</v>
      </c>
      <c r="B15146" t="s">
        <v>10466</v>
      </c>
      <c r="C15146" t="s">
        <v>16190</v>
      </c>
      <c r="D15146" t="s">
        <v>28970</v>
      </c>
      <c r="E15146">
        <v>2022</v>
      </c>
    </row>
    <row r="15147" spans="1:5" ht="17.25" customHeight="1" x14ac:dyDescent="0.2">
      <c r="A15147">
        <v>190264</v>
      </c>
      <c r="B15147" t="s">
        <v>12014</v>
      </c>
      <c r="C15147" t="s">
        <v>18036</v>
      </c>
      <c r="D15147">
        <v>2016135022</v>
      </c>
      <c r="E15147">
        <v>2020</v>
      </c>
    </row>
    <row r="15148" spans="1:5" ht="17.25" customHeight="1" x14ac:dyDescent="0.2">
      <c r="A15148">
        <v>190263</v>
      </c>
      <c r="B15148" t="s">
        <v>12014</v>
      </c>
      <c r="C15148" t="s">
        <v>18036</v>
      </c>
      <c r="D15148">
        <v>2016135015</v>
      </c>
      <c r="E15148">
        <v>2020</v>
      </c>
    </row>
    <row r="15149" spans="1:5" ht="17.25" customHeight="1" x14ac:dyDescent="0.2">
      <c r="A15149">
        <v>208343</v>
      </c>
      <c r="B15149" t="s">
        <v>10466</v>
      </c>
      <c r="C15149" t="s">
        <v>16787</v>
      </c>
      <c r="D15149" t="s">
        <v>28971</v>
      </c>
      <c r="E15149">
        <v>2022</v>
      </c>
    </row>
    <row r="15150" spans="1:5" ht="17.25" customHeight="1" x14ac:dyDescent="0.2">
      <c r="A15150">
        <v>208342</v>
      </c>
      <c r="B15150" t="s">
        <v>10466</v>
      </c>
      <c r="C15150" t="s">
        <v>16787</v>
      </c>
      <c r="D15150" t="s">
        <v>28972</v>
      </c>
      <c r="E15150">
        <v>2022</v>
      </c>
    </row>
    <row r="15151" spans="1:5" ht="17.25" customHeight="1" x14ac:dyDescent="0.2">
      <c r="A15151">
        <v>208341</v>
      </c>
      <c r="B15151" t="s">
        <v>10466</v>
      </c>
      <c r="C15151" t="s">
        <v>16787</v>
      </c>
      <c r="D15151" t="s">
        <v>28973</v>
      </c>
      <c r="E15151">
        <v>2022</v>
      </c>
    </row>
    <row r="15152" spans="1:5" ht="17.25" customHeight="1" x14ac:dyDescent="0.2">
      <c r="A15152">
        <v>208340</v>
      </c>
      <c r="B15152" t="s">
        <v>10466</v>
      </c>
      <c r="C15152" t="s">
        <v>16787</v>
      </c>
      <c r="D15152" t="s">
        <v>28974</v>
      </c>
      <c r="E15152">
        <v>2022</v>
      </c>
    </row>
    <row r="15153" spans="1:5" ht="17.25" customHeight="1" x14ac:dyDescent="0.2">
      <c r="A15153">
        <v>208339</v>
      </c>
      <c r="B15153" t="s">
        <v>10466</v>
      </c>
      <c r="C15153" t="s">
        <v>16412</v>
      </c>
      <c r="D15153" t="s">
        <v>28975</v>
      </c>
      <c r="E15153">
        <v>2022</v>
      </c>
    </row>
    <row r="15154" spans="1:5" ht="17.25" customHeight="1" x14ac:dyDescent="0.2">
      <c r="A15154">
        <v>208338</v>
      </c>
      <c r="B15154" t="s">
        <v>10466</v>
      </c>
      <c r="C15154" t="s">
        <v>16412</v>
      </c>
      <c r="D15154" t="s">
        <v>28976</v>
      </c>
      <c r="E15154">
        <v>2022</v>
      </c>
    </row>
    <row r="15155" spans="1:5" ht="17.25" customHeight="1" x14ac:dyDescent="0.2">
      <c r="A15155">
        <v>189880</v>
      </c>
      <c r="B15155" t="s">
        <v>12014</v>
      </c>
      <c r="C15155" t="s">
        <v>18036</v>
      </c>
      <c r="D15155">
        <v>2016127083</v>
      </c>
      <c r="E15155">
        <v>2019</v>
      </c>
    </row>
    <row r="15156" spans="1:5" ht="17.25" customHeight="1" x14ac:dyDescent="0.2">
      <c r="A15156">
        <v>189881</v>
      </c>
      <c r="B15156" t="s">
        <v>12014</v>
      </c>
      <c r="C15156" t="s">
        <v>18036</v>
      </c>
      <c r="D15156">
        <v>2016127137</v>
      </c>
      <c r="E15156">
        <v>2019</v>
      </c>
    </row>
    <row r="15157" spans="1:5" ht="17.25" customHeight="1" x14ac:dyDescent="0.2">
      <c r="A15157">
        <v>202390</v>
      </c>
      <c r="B15157" t="s">
        <v>13645</v>
      </c>
      <c r="C15157" t="s">
        <v>19360</v>
      </c>
      <c r="D15157" t="s">
        <v>28977</v>
      </c>
      <c r="E15157">
        <v>2022</v>
      </c>
    </row>
    <row r="15158" spans="1:5" ht="17.25" customHeight="1" x14ac:dyDescent="0.2">
      <c r="A15158">
        <v>193048</v>
      </c>
      <c r="B15158" t="s">
        <v>11811</v>
      </c>
      <c r="C15158" t="s">
        <v>9385</v>
      </c>
      <c r="D15158" t="s">
        <v>28978</v>
      </c>
      <c r="E15158">
        <v>2019</v>
      </c>
    </row>
    <row r="15159" spans="1:5" ht="17.25" customHeight="1" x14ac:dyDescent="0.2">
      <c r="A15159">
        <v>161871</v>
      </c>
      <c r="B15159" t="s">
        <v>12014</v>
      </c>
      <c r="C15159" t="s">
        <v>12448</v>
      </c>
      <c r="D15159">
        <v>2016066089</v>
      </c>
      <c r="E15159">
        <v>2012</v>
      </c>
    </row>
    <row r="15160" spans="1:5" ht="17.25" customHeight="1" x14ac:dyDescent="0.2">
      <c r="A15160">
        <v>205286</v>
      </c>
      <c r="B15160" t="s">
        <v>11811</v>
      </c>
      <c r="C15160" t="s">
        <v>27332</v>
      </c>
      <c r="D15160" t="s">
        <v>28979</v>
      </c>
      <c r="E15160">
        <v>2021</v>
      </c>
    </row>
    <row r="15161" spans="1:5" ht="17.25" customHeight="1" x14ac:dyDescent="0.2">
      <c r="A15161">
        <v>205285</v>
      </c>
      <c r="B15161" t="s">
        <v>11811</v>
      </c>
      <c r="C15161" t="s">
        <v>27332</v>
      </c>
      <c r="D15161" t="s">
        <v>28980</v>
      </c>
      <c r="E15161">
        <v>2020</v>
      </c>
    </row>
    <row r="15162" spans="1:5" ht="17.25" customHeight="1" x14ac:dyDescent="0.2">
      <c r="A15162">
        <v>205284</v>
      </c>
      <c r="B15162" t="s">
        <v>10224</v>
      </c>
      <c r="C15162" t="s">
        <v>13782</v>
      </c>
      <c r="D15162">
        <v>12783841</v>
      </c>
      <c r="E15162">
        <v>2021</v>
      </c>
    </row>
    <row r="15163" spans="1:5" ht="17.25" customHeight="1" x14ac:dyDescent="0.2">
      <c r="A15163">
        <v>205283</v>
      </c>
      <c r="B15163" t="s">
        <v>10466</v>
      </c>
      <c r="C15163" t="s">
        <v>16293</v>
      </c>
      <c r="D15163" t="s">
        <v>28981</v>
      </c>
      <c r="E15163">
        <v>2022</v>
      </c>
    </row>
    <row r="15164" spans="1:5" ht="17.25" customHeight="1" x14ac:dyDescent="0.2">
      <c r="A15164">
        <v>205295</v>
      </c>
      <c r="B15164" t="s">
        <v>9878</v>
      </c>
      <c r="C15164" t="s">
        <v>21449</v>
      </c>
      <c r="D15164">
        <v>22586211</v>
      </c>
      <c r="E15164">
        <v>2023</v>
      </c>
    </row>
    <row r="15165" spans="1:5" ht="17.25" customHeight="1" x14ac:dyDescent="0.2">
      <c r="A15165">
        <v>205294</v>
      </c>
      <c r="B15165" t="s">
        <v>9878</v>
      </c>
      <c r="C15165" t="s">
        <v>21449</v>
      </c>
      <c r="D15165">
        <v>22587875</v>
      </c>
      <c r="E15165">
        <v>2023</v>
      </c>
    </row>
    <row r="15166" spans="1:5" ht="17.25" customHeight="1" x14ac:dyDescent="0.2">
      <c r="A15166">
        <v>205293</v>
      </c>
      <c r="B15166" t="s">
        <v>9878</v>
      </c>
      <c r="C15166" t="s">
        <v>21449</v>
      </c>
      <c r="D15166">
        <v>22586038</v>
      </c>
      <c r="E15166">
        <v>2023</v>
      </c>
    </row>
    <row r="15167" spans="1:5" ht="17.25" customHeight="1" x14ac:dyDescent="0.2">
      <c r="A15167">
        <v>205292</v>
      </c>
      <c r="B15167" t="s">
        <v>9878</v>
      </c>
      <c r="C15167" t="s">
        <v>21449</v>
      </c>
      <c r="D15167">
        <v>22586033</v>
      </c>
      <c r="E15167">
        <v>2023</v>
      </c>
    </row>
    <row r="15168" spans="1:5" ht="17.25" customHeight="1" x14ac:dyDescent="0.2">
      <c r="A15168">
        <v>205291</v>
      </c>
      <c r="B15168" t="s">
        <v>9878</v>
      </c>
      <c r="C15168" t="s">
        <v>21449</v>
      </c>
      <c r="D15168">
        <v>22577498</v>
      </c>
      <c r="E15168">
        <v>2023</v>
      </c>
    </row>
    <row r="15169" spans="1:5" ht="17.25" customHeight="1" x14ac:dyDescent="0.2">
      <c r="A15169">
        <v>205455</v>
      </c>
      <c r="B15169" t="s">
        <v>10224</v>
      </c>
      <c r="C15169" t="s">
        <v>21883</v>
      </c>
      <c r="D15169">
        <v>13008920</v>
      </c>
      <c r="E15169">
        <v>2023</v>
      </c>
    </row>
    <row r="15170" spans="1:5" ht="17.25" customHeight="1" x14ac:dyDescent="0.2">
      <c r="A15170">
        <v>205454</v>
      </c>
      <c r="B15170" t="s">
        <v>10224</v>
      </c>
      <c r="C15170" t="s">
        <v>21883</v>
      </c>
      <c r="D15170">
        <v>12998779</v>
      </c>
      <c r="E15170">
        <v>2023</v>
      </c>
    </row>
    <row r="15171" spans="1:5" ht="17.25" customHeight="1" x14ac:dyDescent="0.2">
      <c r="A15171">
        <v>205453</v>
      </c>
      <c r="B15171" t="s">
        <v>10224</v>
      </c>
      <c r="C15171" t="s">
        <v>21883</v>
      </c>
      <c r="D15171">
        <v>12996737</v>
      </c>
      <c r="E15171">
        <v>2023</v>
      </c>
    </row>
    <row r="15172" spans="1:5" ht="17.25" customHeight="1" x14ac:dyDescent="0.2">
      <c r="A15172">
        <v>205452</v>
      </c>
      <c r="B15172" t="s">
        <v>10224</v>
      </c>
      <c r="C15172" t="s">
        <v>21883</v>
      </c>
      <c r="D15172">
        <v>13008028</v>
      </c>
      <c r="E15172">
        <v>2023</v>
      </c>
    </row>
    <row r="15173" spans="1:5" ht="17.25" customHeight="1" x14ac:dyDescent="0.2">
      <c r="A15173">
        <v>205451</v>
      </c>
      <c r="B15173" t="s">
        <v>10224</v>
      </c>
      <c r="C15173" t="s">
        <v>21883</v>
      </c>
      <c r="D15173">
        <v>12982356</v>
      </c>
      <c r="E15173">
        <v>2023</v>
      </c>
    </row>
    <row r="15174" spans="1:5" ht="17.25" customHeight="1" x14ac:dyDescent="0.2">
      <c r="A15174">
        <v>205450</v>
      </c>
      <c r="B15174" t="s">
        <v>10224</v>
      </c>
      <c r="C15174" t="s">
        <v>21883</v>
      </c>
      <c r="D15174">
        <v>13008919</v>
      </c>
      <c r="E15174">
        <v>2023</v>
      </c>
    </row>
    <row r="15175" spans="1:5" ht="17.25" customHeight="1" x14ac:dyDescent="0.2">
      <c r="A15175">
        <v>205449</v>
      </c>
      <c r="B15175" t="s">
        <v>10224</v>
      </c>
      <c r="C15175" t="s">
        <v>21883</v>
      </c>
      <c r="D15175">
        <v>12982375</v>
      </c>
      <c r="E15175">
        <v>2023</v>
      </c>
    </row>
    <row r="15176" spans="1:5" ht="17.25" customHeight="1" x14ac:dyDescent="0.2">
      <c r="A15176">
        <v>205448</v>
      </c>
      <c r="B15176" t="s">
        <v>10224</v>
      </c>
      <c r="C15176" t="s">
        <v>21883</v>
      </c>
      <c r="D15176">
        <v>12977939</v>
      </c>
      <c r="E15176">
        <v>2023</v>
      </c>
    </row>
    <row r="15177" spans="1:5" ht="17.25" customHeight="1" x14ac:dyDescent="0.2">
      <c r="A15177">
        <v>205393</v>
      </c>
      <c r="B15177" t="s">
        <v>9414</v>
      </c>
      <c r="C15177" t="s">
        <v>9389</v>
      </c>
      <c r="D15177" t="s">
        <v>28982</v>
      </c>
      <c r="E15177">
        <v>2021</v>
      </c>
    </row>
    <row r="15178" spans="1:5" ht="17.25" customHeight="1" x14ac:dyDescent="0.2">
      <c r="A15178">
        <v>205392</v>
      </c>
      <c r="B15178" t="s">
        <v>9414</v>
      </c>
      <c r="C15178" t="s">
        <v>9389</v>
      </c>
      <c r="D15178" t="s">
        <v>28983</v>
      </c>
      <c r="E15178">
        <v>2021</v>
      </c>
    </row>
    <row r="15179" spans="1:5" ht="17.25" customHeight="1" x14ac:dyDescent="0.2">
      <c r="A15179">
        <v>202959</v>
      </c>
      <c r="B15179" t="s">
        <v>13645</v>
      </c>
      <c r="C15179" t="s">
        <v>16278</v>
      </c>
      <c r="D15179" t="s">
        <v>28984</v>
      </c>
      <c r="E15179">
        <v>2022</v>
      </c>
    </row>
    <row r="15180" spans="1:5" ht="17.25" customHeight="1" x14ac:dyDescent="0.2">
      <c r="A15180">
        <v>172067</v>
      </c>
      <c r="B15180" t="s">
        <v>9878</v>
      </c>
      <c r="C15180" t="s">
        <v>13713</v>
      </c>
      <c r="D15180">
        <v>73940707</v>
      </c>
      <c r="E15180">
        <v>2016</v>
      </c>
    </row>
    <row r="15181" spans="1:5" ht="17.25" customHeight="1" x14ac:dyDescent="0.2">
      <c r="A15181">
        <v>162715</v>
      </c>
      <c r="B15181" t="s">
        <v>10466</v>
      </c>
      <c r="C15181" t="s">
        <v>12340</v>
      </c>
      <c r="D15181" t="s">
        <v>12553</v>
      </c>
      <c r="E15181">
        <v>2012</v>
      </c>
    </row>
    <row r="15182" spans="1:5" ht="17.25" customHeight="1" x14ac:dyDescent="0.2">
      <c r="A15182">
        <v>205233</v>
      </c>
      <c r="B15182" t="s">
        <v>11811</v>
      </c>
      <c r="C15182" t="s">
        <v>27332</v>
      </c>
      <c r="D15182" t="s">
        <v>28985</v>
      </c>
      <c r="E15182">
        <v>2021</v>
      </c>
    </row>
    <row r="15183" spans="1:5" ht="17.25" customHeight="1" x14ac:dyDescent="0.2">
      <c r="A15183">
        <v>205609</v>
      </c>
      <c r="B15183" t="s">
        <v>10466</v>
      </c>
      <c r="C15183" t="s">
        <v>16490</v>
      </c>
      <c r="D15183" t="s">
        <v>28986</v>
      </c>
      <c r="E15183">
        <v>2023</v>
      </c>
    </row>
    <row r="15184" spans="1:5" ht="17.25" customHeight="1" x14ac:dyDescent="0.2">
      <c r="A15184">
        <v>205470</v>
      </c>
      <c r="B15184" t="s">
        <v>10224</v>
      </c>
      <c r="C15184" t="s">
        <v>13782</v>
      </c>
      <c r="D15184">
        <v>12843013</v>
      </c>
      <c r="E15184">
        <v>2022</v>
      </c>
    </row>
    <row r="15185" spans="1:5" ht="17.25" customHeight="1" x14ac:dyDescent="0.2">
      <c r="A15185">
        <v>205469</v>
      </c>
      <c r="B15185" t="s">
        <v>9878</v>
      </c>
      <c r="C15185" t="s">
        <v>14803</v>
      </c>
      <c r="D15185">
        <v>77244798</v>
      </c>
      <c r="E15185">
        <v>2022</v>
      </c>
    </row>
    <row r="15186" spans="1:5" ht="17.25" customHeight="1" x14ac:dyDescent="0.2">
      <c r="A15186">
        <v>205683</v>
      </c>
      <c r="B15186" t="s">
        <v>9878</v>
      </c>
      <c r="C15186" t="s">
        <v>9621</v>
      </c>
      <c r="D15186">
        <v>80532094</v>
      </c>
      <c r="E15186">
        <v>2023</v>
      </c>
    </row>
    <row r="15187" spans="1:5" ht="17.25" customHeight="1" x14ac:dyDescent="0.2">
      <c r="A15187">
        <v>205682</v>
      </c>
      <c r="B15187" t="s">
        <v>9878</v>
      </c>
      <c r="C15187" t="s">
        <v>9621</v>
      </c>
      <c r="D15187">
        <v>80532260</v>
      </c>
      <c r="E15187">
        <v>2023</v>
      </c>
    </row>
    <row r="15188" spans="1:5" ht="17.25" customHeight="1" x14ac:dyDescent="0.2">
      <c r="A15188">
        <v>205681</v>
      </c>
      <c r="B15188" t="s">
        <v>9878</v>
      </c>
      <c r="C15188" t="s">
        <v>9621</v>
      </c>
      <c r="D15188">
        <v>80532261</v>
      </c>
      <c r="E15188">
        <v>2023</v>
      </c>
    </row>
    <row r="15189" spans="1:5" ht="17.25" customHeight="1" x14ac:dyDescent="0.2">
      <c r="A15189">
        <v>205680</v>
      </c>
      <c r="B15189" t="s">
        <v>9878</v>
      </c>
      <c r="C15189" t="s">
        <v>9621</v>
      </c>
      <c r="D15189">
        <v>80532262</v>
      </c>
      <c r="E15189">
        <v>2023</v>
      </c>
    </row>
    <row r="15190" spans="1:5" ht="17.25" customHeight="1" x14ac:dyDescent="0.2">
      <c r="A15190">
        <v>205679</v>
      </c>
      <c r="B15190" t="s">
        <v>9878</v>
      </c>
      <c r="C15190" t="s">
        <v>9621</v>
      </c>
      <c r="D15190">
        <v>80534344</v>
      </c>
      <c r="E15190">
        <v>2023</v>
      </c>
    </row>
    <row r="15191" spans="1:5" ht="17.25" customHeight="1" x14ac:dyDescent="0.2">
      <c r="A15191">
        <v>205355</v>
      </c>
      <c r="B15191" t="s">
        <v>9878</v>
      </c>
      <c r="C15191" t="s">
        <v>14803</v>
      </c>
      <c r="D15191">
        <v>77243681</v>
      </c>
      <c r="E15191">
        <v>2022</v>
      </c>
    </row>
    <row r="15192" spans="1:5" ht="17.25" customHeight="1" x14ac:dyDescent="0.2">
      <c r="A15192">
        <v>205353</v>
      </c>
      <c r="B15192" t="s">
        <v>13645</v>
      </c>
      <c r="C15192" t="s">
        <v>16278</v>
      </c>
      <c r="D15192" t="s">
        <v>28987</v>
      </c>
      <c r="E15192">
        <v>2023</v>
      </c>
    </row>
    <row r="15193" spans="1:5" ht="17.25" customHeight="1" x14ac:dyDescent="0.2">
      <c r="A15193">
        <v>205351</v>
      </c>
      <c r="B15193" t="s">
        <v>10224</v>
      </c>
      <c r="C15193" t="s">
        <v>21883</v>
      </c>
      <c r="D15193">
        <v>12977933</v>
      </c>
      <c r="E15193">
        <v>2023</v>
      </c>
    </row>
    <row r="15194" spans="1:5" ht="17.25" customHeight="1" x14ac:dyDescent="0.2">
      <c r="A15194">
        <v>205350</v>
      </c>
      <c r="B15194" t="s">
        <v>10224</v>
      </c>
      <c r="C15194" t="s">
        <v>21883</v>
      </c>
      <c r="D15194">
        <v>12982384</v>
      </c>
      <c r="E15194">
        <v>2023</v>
      </c>
    </row>
    <row r="15195" spans="1:5" ht="17.25" customHeight="1" x14ac:dyDescent="0.2">
      <c r="A15195">
        <v>205349</v>
      </c>
      <c r="B15195" t="s">
        <v>10224</v>
      </c>
      <c r="C15195" t="s">
        <v>21883</v>
      </c>
      <c r="D15195">
        <v>12982386</v>
      </c>
      <c r="E15195">
        <v>2023</v>
      </c>
    </row>
    <row r="15196" spans="1:5" ht="17.25" customHeight="1" x14ac:dyDescent="0.2">
      <c r="A15196">
        <v>205771</v>
      </c>
      <c r="B15196" t="s">
        <v>10466</v>
      </c>
      <c r="C15196" t="s">
        <v>15104</v>
      </c>
      <c r="D15196" t="s">
        <v>28988</v>
      </c>
      <c r="E15196">
        <v>2022</v>
      </c>
    </row>
    <row r="15197" spans="1:5" ht="17.25" customHeight="1" x14ac:dyDescent="0.2">
      <c r="A15197">
        <v>205770</v>
      </c>
      <c r="B15197" t="s">
        <v>10466</v>
      </c>
      <c r="C15197" t="s">
        <v>15104</v>
      </c>
      <c r="D15197" t="s">
        <v>28989</v>
      </c>
      <c r="E15197">
        <v>2022</v>
      </c>
    </row>
    <row r="15198" spans="1:5" ht="17.25" customHeight="1" x14ac:dyDescent="0.2">
      <c r="A15198">
        <v>205769</v>
      </c>
      <c r="B15198" t="s">
        <v>10466</v>
      </c>
      <c r="C15198" t="s">
        <v>15104</v>
      </c>
      <c r="D15198" t="s">
        <v>28990</v>
      </c>
      <c r="E15198">
        <v>2022</v>
      </c>
    </row>
    <row r="15199" spans="1:5" ht="17.25" customHeight="1" x14ac:dyDescent="0.2">
      <c r="A15199">
        <v>205768</v>
      </c>
      <c r="B15199" t="s">
        <v>10466</v>
      </c>
      <c r="C15199" t="s">
        <v>15104</v>
      </c>
      <c r="D15199" t="s">
        <v>28991</v>
      </c>
      <c r="E15199">
        <v>2022</v>
      </c>
    </row>
    <row r="15200" spans="1:5" ht="17.25" customHeight="1" x14ac:dyDescent="0.2">
      <c r="A15200">
        <v>205767</v>
      </c>
      <c r="B15200" t="s">
        <v>10466</v>
      </c>
      <c r="C15200" t="s">
        <v>15104</v>
      </c>
      <c r="D15200" t="s">
        <v>28992</v>
      </c>
      <c r="E15200">
        <v>2022</v>
      </c>
    </row>
    <row r="15201" spans="1:5" ht="17.25" customHeight="1" x14ac:dyDescent="0.2">
      <c r="A15201">
        <v>205766</v>
      </c>
      <c r="B15201" t="s">
        <v>10466</v>
      </c>
      <c r="C15201" t="s">
        <v>15104</v>
      </c>
      <c r="D15201" t="s">
        <v>28993</v>
      </c>
      <c r="E15201">
        <v>2022</v>
      </c>
    </row>
    <row r="15202" spans="1:5" ht="17.25" customHeight="1" x14ac:dyDescent="0.2">
      <c r="A15202">
        <v>205765</v>
      </c>
      <c r="B15202" t="s">
        <v>10466</v>
      </c>
      <c r="C15202" t="s">
        <v>15104</v>
      </c>
      <c r="D15202" t="s">
        <v>28994</v>
      </c>
      <c r="E15202">
        <v>2022</v>
      </c>
    </row>
    <row r="15203" spans="1:5" ht="17.25" customHeight="1" x14ac:dyDescent="0.2">
      <c r="A15203">
        <v>205764</v>
      </c>
      <c r="B15203" t="s">
        <v>10466</v>
      </c>
      <c r="C15203" t="s">
        <v>15104</v>
      </c>
      <c r="D15203" t="s">
        <v>28995</v>
      </c>
      <c r="E15203">
        <v>2022</v>
      </c>
    </row>
    <row r="15204" spans="1:5" ht="17.25" customHeight="1" x14ac:dyDescent="0.2">
      <c r="A15204">
        <v>205222</v>
      </c>
      <c r="B15204" t="s">
        <v>14052</v>
      </c>
      <c r="C15204" t="s">
        <v>21592</v>
      </c>
      <c r="D15204" t="s">
        <v>28996</v>
      </c>
      <c r="E15204">
        <v>2022</v>
      </c>
    </row>
    <row r="15205" spans="1:5" ht="17.25" customHeight="1" x14ac:dyDescent="0.2">
      <c r="A15205">
        <v>205221</v>
      </c>
      <c r="B15205" t="s">
        <v>9878</v>
      </c>
      <c r="C15205" t="s">
        <v>16459</v>
      </c>
      <c r="D15205">
        <v>74988959</v>
      </c>
      <c r="E15205">
        <v>2022</v>
      </c>
    </row>
    <row r="15206" spans="1:5" ht="17.25" customHeight="1" x14ac:dyDescent="0.2">
      <c r="A15206">
        <v>205220</v>
      </c>
      <c r="B15206" t="s">
        <v>9878</v>
      </c>
      <c r="C15206" t="s">
        <v>16459</v>
      </c>
      <c r="D15206">
        <v>74988960</v>
      </c>
      <c r="E15206">
        <v>2022</v>
      </c>
    </row>
    <row r="15207" spans="1:5" ht="17.25" customHeight="1" x14ac:dyDescent="0.2">
      <c r="A15207">
        <v>205219</v>
      </c>
      <c r="B15207" t="s">
        <v>12013</v>
      </c>
      <c r="C15207" t="s">
        <v>14225</v>
      </c>
      <c r="D15207">
        <v>1190389</v>
      </c>
      <c r="E15207">
        <v>2022</v>
      </c>
    </row>
    <row r="15208" spans="1:5" ht="17.25" customHeight="1" x14ac:dyDescent="0.2">
      <c r="A15208">
        <v>205218</v>
      </c>
      <c r="B15208" t="s">
        <v>12013</v>
      </c>
      <c r="C15208" t="s">
        <v>14225</v>
      </c>
      <c r="D15208">
        <v>1188859</v>
      </c>
      <c r="E15208">
        <v>2022</v>
      </c>
    </row>
    <row r="15209" spans="1:5" ht="17.25" customHeight="1" x14ac:dyDescent="0.2">
      <c r="A15209">
        <v>205217</v>
      </c>
      <c r="B15209" t="s">
        <v>12013</v>
      </c>
      <c r="C15209" t="s">
        <v>14225</v>
      </c>
      <c r="D15209">
        <v>1188853</v>
      </c>
      <c r="E15209">
        <v>2022</v>
      </c>
    </row>
    <row r="15210" spans="1:5" ht="17.25" customHeight="1" x14ac:dyDescent="0.2">
      <c r="A15210">
        <v>205216</v>
      </c>
      <c r="B15210" t="s">
        <v>12013</v>
      </c>
      <c r="C15210" t="s">
        <v>14225</v>
      </c>
      <c r="D15210">
        <v>1188850</v>
      </c>
      <c r="E15210">
        <v>2022</v>
      </c>
    </row>
    <row r="15211" spans="1:5" ht="17.25" customHeight="1" x14ac:dyDescent="0.2">
      <c r="A15211">
        <v>205339</v>
      </c>
      <c r="B15211" t="s">
        <v>10345</v>
      </c>
      <c r="C15211" t="s">
        <v>14895</v>
      </c>
      <c r="D15211" t="s">
        <v>28997</v>
      </c>
      <c r="E15211">
        <v>2023</v>
      </c>
    </row>
    <row r="15212" spans="1:5" ht="17.25" customHeight="1" x14ac:dyDescent="0.2">
      <c r="A15212">
        <v>205388</v>
      </c>
      <c r="B15212" t="s">
        <v>9366</v>
      </c>
      <c r="C15212" t="s">
        <v>16605</v>
      </c>
      <c r="D15212">
        <v>7008481759</v>
      </c>
      <c r="E15212">
        <v>2019</v>
      </c>
    </row>
    <row r="15213" spans="1:5" ht="17.25" customHeight="1" x14ac:dyDescent="0.2">
      <c r="A15213">
        <v>167537</v>
      </c>
      <c r="B15213" t="s">
        <v>10466</v>
      </c>
      <c r="C15213" t="s">
        <v>10555</v>
      </c>
      <c r="D15213" t="s">
        <v>14118</v>
      </c>
      <c r="E15213">
        <v>2012</v>
      </c>
    </row>
    <row r="15214" spans="1:5" ht="17.25" customHeight="1" x14ac:dyDescent="0.2">
      <c r="A15214">
        <v>205246</v>
      </c>
      <c r="B15214" t="s">
        <v>9878</v>
      </c>
      <c r="C15214" t="s">
        <v>28998</v>
      </c>
      <c r="D15214">
        <v>22287352</v>
      </c>
      <c r="E15214">
        <v>2017</v>
      </c>
    </row>
    <row r="15215" spans="1:5" ht="17.25" customHeight="1" x14ac:dyDescent="0.2">
      <c r="A15215">
        <v>205244</v>
      </c>
      <c r="B15215" t="s">
        <v>9878</v>
      </c>
      <c r="C15215" t="s">
        <v>28998</v>
      </c>
      <c r="D15215">
        <v>22156734</v>
      </c>
      <c r="E15215">
        <v>2015</v>
      </c>
    </row>
    <row r="15216" spans="1:5" ht="17.25" customHeight="1" x14ac:dyDescent="0.2">
      <c r="A15216">
        <v>205214</v>
      </c>
      <c r="B15216" t="s">
        <v>10345</v>
      </c>
      <c r="C15216" t="s">
        <v>14903</v>
      </c>
      <c r="D15216" t="s">
        <v>28999</v>
      </c>
      <c r="E15216">
        <v>2022</v>
      </c>
    </row>
    <row r="15217" spans="1:5" ht="17.25" customHeight="1" x14ac:dyDescent="0.2">
      <c r="A15217">
        <v>205213</v>
      </c>
      <c r="B15217" t="s">
        <v>10345</v>
      </c>
      <c r="C15217" t="s">
        <v>14903</v>
      </c>
      <c r="D15217" t="s">
        <v>29000</v>
      </c>
      <c r="E15217">
        <v>2022</v>
      </c>
    </row>
    <row r="15218" spans="1:5" ht="17.25" customHeight="1" x14ac:dyDescent="0.2">
      <c r="A15218">
        <v>205212</v>
      </c>
      <c r="B15218" t="s">
        <v>10345</v>
      </c>
      <c r="C15218" t="s">
        <v>14903</v>
      </c>
      <c r="D15218" t="s">
        <v>29001</v>
      </c>
      <c r="E15218">
        <v>2022</v>
      </c>
    </row>
    <row r="15219" spans="1:5" ht="17.25" customHeight="1" x14ac:dyDescent="0.2">
      <c r="A15219">
        <v>205211</v>
      </c>
      <c r="B15219" t="s">
        <v>10345</v>
      </c>
      <c r="C15219" t="s">
        <v>14903</v>
      </c>
      <c r="D15219" t="s">
        <v>29002</v>
      </c>
      <c r="E15219">
        <v>2022</v>
      </c>
    </row>
    <row r="15220" spans="1:5" ht="17.25" customHeight="1" x14ac:dyDescent="0.2">
      <c r="A15220">
        <v>205210</v>
      </c>
      <c r="B15220" t="s">
        <v>10345</v>
      </c>
      <c r="C15220" t="s">
        <v>14903</v>
      </c>
      <c r="D15220" t="s">
        <v>29003</v>
      </c>
      <c r="E15220">
        <v>2022</v>
      </c>
    </row>
    <row r="15221" spans="1:5" ht="17.25" customHeight="1" x14ac:dyDescent="0.2">
      <c r="A15221">
        <v>205209</v>
      </c>
      <c r="B15221" t="s">
        <v>10345</v>
      </c>
      <c r="C15221" t="s">
        <v>14903</v>
      </c>
      <c r="D15221" t="s">
        <v>29004</v>
      </c>
      <c r="E15221">
        <v>2022</v>
      </c>
    </row>
    <row r="15222" spans="1:5" ht="17.25" customHeight="1" x14ac:dyDescent="0.2">
      <c r="A15222">
        <v>205208</v>
      </c>
      <c r="B15222" t="s">
        <v>10345</v>
      </c>
      <c r="C15222" t="s">
        <v>14903</v>
      </c>
      <c r="D15222" t="s">
        <v>29005</v>
      </c>
      <c r="E15222">
        <v>2022</v>
      </c>
    </row>
    <row r="15223" spans="1:5" ht="17.25" customHeight="1" x14ac:dyDescent="0.2">
      <c r="A15223">
        <v>205207</v>
      </c>
      <c r="B15223" t="s">
        <v>10345</v>
      </c>
      <c r="C15223" t="s">
        <v>14903</v>
      </c>
      <c r="D15223" t="s">
        <v>29006</v>
      </c>
      <c r="E15223">
        <v>2022</v>
      </c>
    </row>
    <row r="15224" spans="1:5" ht="17.25" customHeight="1" x14ac:dyDescent="0.2">
      <c r="A15224">
        <v>205632</v>
      </c>
      <c r="B15224" t="s">
        <v>9414</v>
      </c>
      <c r="C15224" t="s">
        <v>9385</v>
      </c>
      <c r="D15224" t="s">
        <v>29007</v>
      </c>
      <c r="E15224">
        <v>2022</v>
      </c>
    </row>
    <row r="15225" spans="1:5" ht="17.25" customHeight="1" x14ac:dyDescent="0.2">
      <c r="A15225">
        <v>205702</v>
      </c>
      <c r="B15225" t="s">
        <v>10466</v>
      </c>
      <c r="C15225" t="s">
        <v>16317</v>
      </c>
      <c r="D15225" t="s">
        <v>29008</v>
      </c>
      <c r="E15225">
        <v>2023</v>
      </c>
    </row>
    <row r="15226" spans="1:5" ht="17.25" customHeight="1" x14ac:dyDescent="0.2">
      <c r="A15226">
        <v>205701</v>
      </c>
      <c r="B15226" t="s">
        <v>10466</v>
      </c>
      <c r="C15226" t="s">
        <v>16317</v>
      </c>
      <c r="D15226" t="s">
        <v>29009</v>
      </c>
      <c r="E15226">
        <v>2023</v>
      </c>
    </row>
    <row r="15227" spans="1:5" ht="17.25" customHeight="1" x14ac:dyDescent="0.2">
      <c r="A15227">
        <v>205554</v>
      </c>
      <c r="B15227" t="s">
        <v>13037</v>
      </c>
      <c r="C15227" t="s">
        <v>21676</v>
      </c>
      <c r="D15227">
        <v>1986227</v>
      </c>
      <c r="E15227">
        <v>2022</v>
      </c>
    </row>
    <row r="15228" spans="1:5" ht="17.25" customHeight="1" x14ac:dyDescent="0.2">
      <c r="A15228">
        <v>205553</v>
      </c>
      <c r="B15228" t="s">
        <v>13037</v>
      </c>
      <c r="C15228" t="s">
        <v>21676</v>
      </c>
      <c r="D15228">
        <v>1980873</v>
      </c>
      <c r="E15228">
        <v>2022</v>
      </c>
    </row>
    <row r="15229" spans="1:5" ht="17.25" customHeight="1" x14ac:dyDescent="0.2">
      <c r="A15229">
        <v>205552</v>
      </c>
      <c r="B15229" t="s">
        <v>10466</v>
      </c>
      <c r="C15229" t="s">
        <v>15051</v>
      </c>
      <c r="D15229" t="s">
        <v>29010</v>
      </c>
      <c r="E15229">
        <v>2021</v>
      </c>
    </row>
    <row r="15230" spans="1:5" ht="17.25" customHeight="1" x14ac:dyDescent="0.2">
      <c r="A15230">
        <v>205954</v>
      </c>
      <c r="B15230" t="s">
        <v>9878</v>
      </c>
      <c r="C15230" t="s">
        <v>16459</v>
      </c>
      <c r="D15230">
        <v>99037790</v>
      </c>
      <c r="E15230">
        <v>2022</v>
      </c>
    </row>
    <row r="15231" spans="1:5" ht="17.25" customHeight="1" x14ac:dyDescent="0.2">
      <c r="A15231">
        <v>205953</v>
      </c>
      <c r="B15231" t="s">
        <v>9878</v>
      </c>
      <c r="C15231" t="s">
        <v>16459</v>
      </c>
      <c r="D15231">
        <v>74993477</v>
      </c>
      <c r="E15231">
        <v>2022</v>
      </c>
    </row>
    <row r="15232" spans="1:5" ht="17.25" customHeight="1" x14ac:dyDescent="0.2">
      <c r="A15232">
        <v>205952</v>
      </c>
      <c r="B15232" t="s">
        <v>9878</v>
      </c>
      <c r="C15232" t="s">
        <v>13713</v>
      </c>
      <c r="D15232">
        <v>99047158</v>
      </c>
      <c r="E15232">
        <v>2023</v>
      </c>
    </row>
    <row r="15233" spans="1:5" ht="17.25" customHeight="1" x14ac:dyDescent="0.2">
      <c r="A15233">
        <v>205951</v>
      </c>
      <c r="B15233" t="s">
        <v>9878</v>
      </c>
      <c r="C15233" t="s">
        <v>13713</v>
      </c>
      <c r="D15233">
        <v>99074660</v>
      </c>
      <c r="E15233">
        <v>2023</v>
      </c>
    </row>
    <row r="15234" spans="1:5" ht="17.25" customHeight="1" x14ac:dyDescent="0.2">
      <c r="A15234">
        <v>205950</v>
      </c>
      <c r="B15234" t="s">
        <v>9878</v>
      </c>
      <c r="C15234" t="s">
        <v>13713</v>
      </c>
      <c r="D15234">
        <v>99062431</v>
      </c>
      <c r="E15234">
        <v>2023</v>
      </c>
    </row>
    <row r="15235" spans="1:5" ht="17.25" customHeight="1" x14ac:dyDescent="0.2">
      <c r="A15235">
        <v>205949</v>
      </c>
      <c r="B15235" t="s">
        <v>9878</v>
      </c>
      <c r="C15235" t="s">
        <v>13713</v>
      </c>
      <c r="D15235">
        <v>99086087</v>
      </c>
      <c r="E15235">
        <v>2023</v>
      </c>
    </row>
    <row r="15236" spans="1:5" ht="17.25" customHeight="1" x14ac:dyDescent="0.2">
      <c r="A15236">
        <v>205948</v>
      </c>
      <c r="B15236" t="s">
        <v>9878</v>
      </c>
      <c r="C15236" t="s">
        <v>13713</v>
      </c>
      <c r="D15236">
        <v>99086006</v>
      </c>
      <c r="E15236">
        <v>2023</v>
      </c>
    </row>
    <row r="15237" spans="1:5" ht="17.25" customHeight="1" x14ac:dyDescent="0.2">
      <c r="A15237">
        <v>205947</v>
      </c>
      <c r="B15237" t="s">
        <v>9878</v>
      </c>
      <c r="C15237" t="s">
        <v>13713</v>
      </c>
      <c r="D15237">
        <v>99085863</v>
      </c>
      <c r="E15237">
        <v>2023</v>
      </c>
    </row>
    <row r="15238" spans="1:5" ht="17.25" customHeight="1" x14ac:dyDescent="0.2">
      <c r="A15238">
        <v>205946</v>
      </c>
      <c r="B15238" t="s">
        <v>9878</v>
      </c>
      <c r="C15238" t="s">
        <v>13713</v>
      </c>
      <c r="D15238">
        <v>99086123</v>
      </c>
      <c r="E15238">
        <v>2023</v>
      </c>
    </row>
    <row r="15239" spans="1:5" ht="17.25" customHeight="1" x14ac:dyDescent="0.2">
      <c r="A15239">
        <v>205945</v>
      </c>
      <c r="B15239" t="s">
        <v>9878</v>
      </c>
      <c r="C15239" t="s">
        <v>13713</v>
      </c>
      <c r="D15239">
        <v>99086098</v>
      </c>
      <c r="E15239">
        <v>2023</v>
      </c>
    </row>
    <row r="15240" spans="1:5" ht="17.25" customHeight="1" x14ac:dyDescent="0.2">
      <c r="A15240">
        <v>205944</v>
      </c>
      <c r="B15240" t="s">
        <v>9878</v>
      </c>
      <c r="C15240" t="s">
        <v>13713</v>
      </c>
      <c r="D15240">
        <v>99091619</v>
      </c>
      <c r="E15240">
        <v>2023</v>
      </c>
    </row>
    <row r="15241" spans="1:5" ht="17.25" customHeight="1" x14ac:dyDescent="0.2">
      <c r="A15241">
        <v>205963</v>
      </c>
      <c r="B15241" t="s">
        <v>9878</v>
      </c>
      <c r="C15241" t="s">
        <v>13713</v>
      </c>
      <c r="D15241">
        <v>99062422</v>
      </c>
      <c r="E15241">
        <v>2023</v>
      </c>
    </row>
    <row r="15242" spans="1:5" ht="17.25" customHeight="1" x14ac:dyDescent="0.2">
      <c r="A15242">
        <v>205962</v>
      </c>
      <c r="B15242" t="s">
        <v>9878</v>
      </c>
      <c r="C15242" t="s">
        <v>13713</v>
      </c>
      <c r="D15242">
        <v>99075342</v>
      </c>
      <c r="E15242">
        <v>2023</v>
      </c>
    </row>
    <row r="15243" spans="1:5" ht="17.25" customHeight="1" x14ac:dyDescent="0.2">
      <c r="A15243">
        <v>205961</v>
      </c>
      <c r="B15243" t="s">
        <v>9878</v>
      </c>
      <c r="C15243" t="s">
        <v>13713</v>
      </c>
      <c r="D15243">
        <v>99079088</v>
      </c>
      <c r="E15243">
        <v>2023</v>
      </c>
    </row>
    <row r="15244" spans="1:5" ht="17.25" customHeight="1" x14ac:dyDescent="0.2">
      <c r="A15244">
        <v>205960</v>
      </c>
      <c r="B15244" t="s">
        <v>9366</v>
      </c>
      <c r="C15244" t="s">
        <v>21521</v>
      </c>
      <c r="D15244">
        <v>2016160349</v>
      </c>
      <c r="E15244">
        <v>2022</v>
      </c>
    </row>
    <row r="15245" spans="1:5" ht="17.25" customHeight="1" x14ac:dyDescent="0.2">
      <c r="A15245">
        <v>205959</v>
      </c>
      <c r="B15245" t="s">
        <v>9366</v>
      </c>
      <c r="C15245" t="s">
        <v>21521</v>
      </c>
      <c r="D15245">
        <v>2016161041</v>
      </c>
      <c r="E15245">
        <v>2022</v>
      </c>
    </row>
    <row r="15246" spans="1:5" ht="17.25" customHeight="1" x14ac:dyDescent="0.2">
      <c r="A15246">
        <v>205958</v>
      </c>
      <c r="B15246" t="s">
        <v>9366</v>
      </c>
      <c r="C15246" t="s">
        <v>21521</v>
      </c>
      <c r="D15246">
        <v>2016161048</v>
      </c>
      <c r="E15246">
        <v>2022</v>
      </c>
    </row>
    <row r="15247" spans="1:5" ht="17.25" customHeight="1" x14ac:dyDescent="0.2">
      <c r="A15247">
        <v>205957</v>
      </c>
      <c r="B15247" t="s">
        <v>9366</v>
      </c>
      <c r="C15247" t="s">
        <v>21521</v>
      </c>
      <c r="D15247">
        <v>2016161047</v>
      </c>
      <c r="E15247">
        <v>2022</v>
      </c>
    </row>
    <row r="15248" spans="1:5" ht="17.25" customHeight="1" x14ac:dyDescent="0.2">
      <c r="A15248">
        <v>205956</v>
      </c>
      <c r="B15248" t="s">
        <v>9366</v>
      </c>
      <c r="C15248" t="s">
        <v>21521</v>
      </c>
      <c r="D15248">
        <v>2016149865</v>
      </c>
      <c r="E15248">
        <v>2021</v>
      </c>
    </row>
    <row r="15249" spans="1:5" ht="17.25" customHeight="1" x14ac:dyDescent="0.2">
      <c r="A15249">
        <v>205955</v>
      </c>
      <c r="B15249" t="s">
        <v>9366</v>
      </c>
      <c r="C15249" t="s">
        <v>21521</v>
      </c>
      <c r="D15249">
        <v>2016160357</v>
      </c>
      <c r="E15249">
        <v>2022</v>
      </c>
    </row>
    <row r="15250" spans="1:5" ht="17.25" customHeight="1" x14ac:dyDescent="0.2">
      <c r="A15250">
        <v>205973</v>
      </c>
      <c r="B15250" t="s">
        <v>9878</v>
      </c>
      <c r="C15250" t="s">
        <v>16459</v>
      </c>
      <c r="D15250">
        <v>99071578</v>
      </c>
      <c r="E15250">
        <v>2023</v>
      </c>
    </row>
    <row r="15251" spans="1:5" ht="17.25" customHeight="1" x14ac:dyDescent="0.2">
      <c r="A15251">
        <v>205972</v>
      </c>
      <c r="B15251" t="s">
        <v>9878</v>
      </c>
      <c r="C15251" t="s">
        <v>16459</v>
      </c>
      <c r="D15251">
        <v>99057358</v>
      </c>
      <c r="E15251">
        <v>2023</v>
      </c>
    </row>
    <row r="15252" spans="1:5" ht="17.25" customHeight="1" x14ac:dyDescent="0.2">
      <c r="A15252">
        <v>205971</v>
      </c>
      <c r="B15252" t="s">
        <v>9878</v>
      </c>
      <c r="C15252" t="s">
        <v>16459</v>
      </c>
      <c r="D15252">
        <v>99071680</v>
      </c>
      <c r="E15252">
        <v>2023</v>
      </c>
    </row>
    <row r="15253" spans="1:5" ht="17.25" customHeight="1" x14ac:dyDescent="0.2">
      <c r="A15253">
        <v>205970</v>
      </c>
      <c r="B15253" t="s">
        <v>9878</v>
      </c>
      <c r="C15253" t="s">
        <v>16459</v>
      </c>
      <c r="D15253">
        <v>99062270</v>
      </c>
      <c r="E15253">
        <v>2023</v>
      </c>
    </row>
    <row r="15254" spans="1:5" ht="17.25" customHeight="1" x14ac:dyDescent="0.2">
      <c r="A15254">
        <v>205969</v>
      </c>
      <c r="B15254" t="s">
        <v>9878</v>
      </c>
      <c r="C15254" t="s">
        <v>16459</v>
      </c>
      <c r="D15254">
        <v>99057371</v>
      </c>
      <c r="E15254">
        <v>2023</v>
      </c>
    </row>
    <row r="15255" spans="1:5" ht="17.25" customHeight="1" x14ac:dyDescent="0.2">
      <c r="A15255">
        <v>205630</v>
      </c>
      <c r="B15255" t="s">
        <v>13645</v>
      </c>
      <c r="C15255" t="s">
        <v>16278</v>
      </c>
      <c r="D15255" t="s">
        <v>29011</v>
      </c>
      <c r="E15255">
        <v>2021</v>
      </c>
    </row>
    <row r="15256" spans="1:5" ht="17.25" customHeight="1" x14ac:dyDescent="0.2">
      <c r="A15256">
        <v>205321</v>
      </c>
      <c r="B15256" t="s">
        <v>9366</v>
      </c>
      <c r="C15256" t="s">
        <v>17730</v>
      </c>
      <c r="D15256">
        <v>20132209856</v>
      </c>
      <c r="E15256">
        <v>2022</v>
      </c>
    </row>
    <row r="15257" spans="1:5" ht="17.25" customHeight="1" x14ac:dyDescent="0.2">
      <c r="A15257">
        <v>205320</v>
      </c>
      <c r="B15257" t="s">
        <v>9366</v>
      </c>
      <c r="C15257" t="s">
        <v>17730</v>
      </c>
      <c r="D15257">
        <v>20132218381</v>
      </c>
      <c r="E15257">
        <v>2022</v>
      </c>
    </row>
    <row r="15258" spans="1:5" ht="17.25" customHeight="1" x14ac:dyDescent="0.2">
      <c r="A15258">
        <v>205319</v>
      </c>
      <c r="B15258" t="s">
        <v>9366</v>
      </c>
      <c r="C15258" t="s">
        <v>17730</v>
      </c>
      <c r="D15258">
        <v>20132209857</v>
      </c>
      <c r="E15258">
        <v>2022</v>
      </c>
    </row>
    <row r="15259" spans="1:5" ht="17.25" customHeight="1" x14ac:dyDescent="0.2">
      <c r="A15259">
        <v>205318</v>
      </c>
      <c r="B15259" t="s">
        <v>9366</v>
      </c>
      <c r="C15259" t="s">
        <v>17730</v>
      </c>
      <c r="D15259">
        <v>20132218458</v>
      </c>
      <c r="E15259">
        <v>2022</v>
      </c>
    </row>
    <row r="15260" spans="1:5" ht="17.25" customHeight="1" x14ac:dyDescent="0.2">
      <c r="A15260">
        <v>205317</v>
      </c>
      <c r="B15260" t="s">
        <v>9366</v>
      </c>
      <c r="C15260" t="s">
        <v>17730</v>
      </c>
      <c r="D15260">
        <v>20132219387</v>
      </c>
      <c r="E15260">
        <v>2022</v>
      </c>
    </row>
    <row r="15261" spans="1:5" ht="17.25" customHeight="1" x14ac:dyDescent="0.2">
      <c r="A15261">
        <v>205316</v>
      </c>
      <c r="B15261" t="s">
        <v>9366</v>
      </c>
      <c r="C15261" t="s">
        <v>17730</v>
      </c>
      <c r="D15261">
        <v>20132218382</v>
      </c>
      <c r="E15261">
        <v>2022</v>
      </c>
    </row>
    <row r="15262" spans="1:5" ht="17.25" customHeight="1" x14ac:dyDescent="0.2">
      <c r="A15262">
        <v>205315</v>
      </c>
      <c r="B15262" t="s">
        <v>9366</v>
      </c>
      <c r="C15262" t="s">
        <v>21521</v>
      </c>
      <c r="D15262">
        <v>2016161852</v>
      </c>
      <c r="E15262">
        <v>2022</v>
      </c>
    </row>
    <row r="15263" spans="1:5" ht="17.25" customHeight="1" x14ac:dyDescent="0.2">
      <c r="A15263">
        <v>205314</v>
      </c>
      <c r="B15263" t="s">
        <v>10345</v>
      </c>
      <c r="C15263" t="s">
        <v>14903</v>
      </c>
      <c r="D15263" t="s">
        <v>29012</v>
      </c>
      <c r="E15263">
        <v>2022</v>
      </c>
    </row>
    <row r="15264" spans="1:5" ht="17.25" customHeight="1" x14ac:dyDescent="0.2">
      <c r="A15264">
        <v>205551</v>
      </c>
      <c r="B15264" t="s">
        <v>13337</v>
      </c>
      <c r="C15264" t="s">
        <v>15288</v>
      </c>
      <c r="D15264">
        <v>5130903430</v>
      </c>
      <c r="E15264">
        <v>2021</v>
      </c>
    </row>
    <row r="15265" spans="1:5" ht="17.25" customHeight="1" x14ac:dyDescent="0.2">
      <c r="A15265">
        <v>205550</v>
      </c>
      <c r="B15265" t="s">
        <v>13337</v>
      </c>
      <c r="C15265" t="s">
        <v>15288</v>
      </c>
      <c r="D15265">
        <v>4933303470</v>
      </c>
      <c r="E15265">
        <v>2019</v>
      </c>
    </row>
    <row r="15266" spans="1:5" ht="17.25" customHeight="1" x14ac:dyDescent="0.2">
      <c r="A15266">
        <v>205549</v>
      </c>
      <c r="B15266" t="s">
        <v>13337</v>
      </c>
      <c r="C15266" t="s">
        <v>15288</v>
      </c>
      <c r="D15266">
        <v>5113203180</v>
      </c>
      <c r="E15266">
        <v>2021</v>
      </c>
    </row>
    <row r="15267" spans="1:5" ht="17.25" customHeight="1" x14ac:dyDescent="0.2">
      <c r="A15267">
        <v>205413</v>
      </c>
      <c r="B15267" t="s">
        <v>10466</v>
      </c>
      <c r="C15267" t="s">
        <v>16190</v>
      </c>
      <c r="D15267" t="s">
        <v>29013</v>
      </c>
      <c r="E15267">
        <v>2022</v>
      </c>
    </row>
    <row r="15268" spans="1:5" ht="17.25" customHeight="1" x14ac:dyDescent="0.2">
      <c r="A15268">
        <v>205412</v>
      </c>
      <c r="B15268" t="s">
        <v>10466</v>
      </c>
      <c r="C15268" t="s">
        <v>16190</v>
      </c>
      <c r="D15268" t="s">
        <v>29014</v>
      </c>
      <c r="E15268">
        <v>2022</v>
      </c>
    </row>
    <row r="15269" spans="1:5" ht="17.25" customHeight="1" x14ac:dyDescent="0.2">
      <c r="A15269">
        <v>205382</v>
      </c>
      <c r="B15269" t="s">
        <v>10345</v>
      </c>
      <c r="C15269" t="s">
        <v>29015</v>
      </c>
      <c r="D15269" t="s">
        <v>29016</v>
      </c>
      <c r="E15269">
        <v>2017</v>
      </c>
    </row>
    <row r="15270" spans="1:5" ht="17.25" customHeight="1" x14ac:dyDescent="0.2">
      <c r="A15270">
        <v>205780</v>
      </c>
      <c r="B15270" t="s">
        <v>9878</v>
      </c>
      <c r="C15270" t="s">
        <v>9943</v>
      </c>
      <c r="D15270">
        <v>99091371</v>
      </c>
      <c r="E15270">
        <v>2023</v>
      </c>
    </row>
    <row r="15271" spans="1:5" ht="17.25" customHeight="1" x14ac:dyDescent="0.2">
      <c r="A15271">
        <v>205224</v>
      </c>
      <c r="B15271" t="s">
        <v>9366</v>
      </c>
      <c r="C15271" t="s">
        <v>19759</v>
      </c>
      <c r="D15271">
        <v>2013855269</v>
      </c>
      <c r="E15271">
        <v>2018</v>
      </c>
    </row>
    <row r="15272" spans="1:5" ht="17.25" customHeight="1" x14ac:dyDescent="0.2">
      <c r="A15272">
        <v>205707</v>
      </c>
      <c r="B15272" t="s">
        <v>10466</v>
      </c>
      <c r="C15272" t="s">
        <v>16317</v>
      </c>
      <c r="D15272" t="s">
        <v>29017</v>
      </c>
      <c r="E15272">
        <v>2022</v>
      </c>
    </row>
    <row r="15273" spans="1:5" ht="17.25" customHeight="1" x14ac:dyDescent="0.2">
      <c r="A15273">
        <v>205341</v>
      </c>
      <c r="B15273" t="s">
        <v>9414</v>
      </c>
      <c r="C15273" t="s">
        <v>9636</v>
      </c>
      <c r="D15273" t="s">
        <v>29018</v>
      </c>
      <c r="E15273">
        <v>2023</v>
      </c>
    </row>
    <row r="15274" spans="1:5" ht="17.25" customHeight="1" x14ac:dyDescent="0.2">
      <c r="A15274">
        <v>205340</v>
      </c>
      <c r="B15274" t="s">
        <v>9414</v>
      </c>
      <c r="C15274" t="s">
        <v>9636</v>
      </c>
      <c r="D15274" t="s">
        <v>29019</v>
      </c>
      <c r="E15274">
        <v>2022</v>
      </c>
    </row>
    <row r="15275" spans="1:5" ht="17.25" customHeight="1" x14ac:dyDescent="0.2">
      <c r="A15275">
        <v>205491</v>
      </c>
      <c r="B15275" t="s">
        <v>9878</v>
      </c>
      <c r="C15275" t="s">
        <v>14803</v>
      </c>
      <c r="D15275">
        <v>77242036</v>
      </c>
      <c r="E15275">
        <v>2022</v>
      </c>
    </row>
    <row r="15276" spans="1:5" ht="17.25" customHeight="1" x14ac:dyDescent="0.2">
      <c r="A15276">
        <v>205490</v>
      </c>
      <c r="B15276" t="s">
        <v>10224</v>
      </c>
      <c r="C15276" t="s">
        <v>13782</v>
      </c>
      <c r="D15276">
        <v>12924224</v>
      </c>
      <c r="E15276">
        <v>2022</v>
      </c>
    </row>
    <row r="15277" spans="1:5" ht="17.25" customHeight="1" x14ac:dyDescent="0.2">
      <c r="A15277">
        <v>205489</v>
      </c>
      <c r="B15277" t="s">
        <v>10224</v>
      </c>
      <c r="C15277" t="s">
        <v>21883</v>
      </c>
      <c r="D15277">
        <v>12966641</v>
      </c>
      <c r="E15277">
        <v>2022</v>
      </c>
    </row>
    <row r="15278" spans="1:5" ht="17.25" customHeight="1" x14ac:dyDescent="0.2">
      <c r="A15278">
        <v>205488</v>
      </c>
      <c r="B15278" t="s">
        <v>13645</v>
      </c>
      <c r="C15278" t="s">
        <v>16278</v>
      </c>
      <c r="D15278" t="s">
        <v>29020</v>
      </c>
      <c r="E15278">
        <v>2023</v>
      </c>
    </row>
    <row r="15279" spans="1:5" ht="17.25" customHeight="1" x14ac:dyDescent="0.2">
      <c r="A15279">
        <v>205720</v>
      </c>
      <c r="B15279" t="s">
        <v>9878</v>
      </c>
      <c r="C15279" t="s">
        <v>19303</v>
      </c>
      <c r="D15279">
        <v>74933878</v>
      </c>
      <c r="E15279">
        <v>2022</v>
      </c>
    </row>
    <row r="15280" spans="1:5" ht="17.25" customHeight="1" x14ac:dyDescent="0.2">
      <c r="A15280">
        <v>205690</v>
      </c>
      <c r="B15280" t="s">
        <v>9414</v>
      </c>
      <c r="C15280" t="s">
        <v>21511</v>
      </c>
      <c r="D15280" t="s">
        <v>29021</v>
      </c>
      <c r="E15280">
        <v>2023</v>
      </c>
    </row>
    <row r="15281" spans="1:5" ht="17.25" customHeight="1" x14ac:dyDescent="0.2">
      <c r="A15281">
        <v>205689</v>
      </c>
      <c r="B15281" t="s">
        <v>9878</v>
      </c>
      <c r="C15281" t="s">
        <v>19303</v>
      </c>
      <c r="D15281">
        <v>99114364</v>
      </c>
      <c r="E15281">
        <v>2023</v>
      </c>
    </row>
    <row r="15282" spans="1:5" ht="17.25" customHeight="1" x14ac:dyDescent="0.2">
      <c r="A15282">
        <v>205688</v>
      </c>
      <c r="B15282" t="s">
        <v>9878</v>
      </c>
      <c r="C15282" t="s">
        <v>19303</v>
      </c>
      <c r="D15282">
        <v>99081039</v>
      </c>
      <c r="E15282">
        <v>2023</v>
      </c>
    </row>
    <row r="15283" spans="1:5" ht="17.25" customHeight="1" x14ac:dyDescent="0.2">
      <c r="A15283">
        <v>205687</v>
      </c>
      <c r="B15283" t="s">
        <v>9878</v>
      </c>
      <c r="C15283" t="s">
        <v>19303</v>
      </c>
      <c r="D15283">
        <v>99081028</v>
      </c>
      <c r="E15283">
        <v>2023</v>
      </c>
    </row>
    <row r="15284" spans="1:5" ht="17.25" customHeight="1" x14ac:dyDescent="0.2">
      <c r="A15284">
        <v>205686</v>
      </c>
      <c r="B15284" t="s">
        <v>9878</v>
      </c>
      <c r="C15284" t="s">
        <v>19303</v>
      </c>
      <c r="D15284">
        <v>99080979</v>
      </c>
      <c r="E15284">
        <v>2023</v>
      </c>
    </row>
    <row r="15285" spans="1:5" ht="17.25" customHeight="1" x14ac:dyDescent="0.2">
      <c r="A15285">
        <v>205685</v>
      </c>
      <c r="B15285" t="s">
        <v>9878</v>
      </c>
      <c r="C15285" t="s">
        <v>9943</v>
      </c>
      <c r="D15285">
        <v>74902095</v>
      </c>
      <c r="E15285">
        <v>2022</v>
      </c>
    </row>
    <row r="15286" spans="1:5" ht="17.25" customHeight="1" x14ac:dyDescent="0.2">
      <c r="A15286">
        <v>205684</v>
      </c>
      <c r="B15286" t="s">
        <v>9414</v>
      </c>
      <c r="C15286" t="s">
        <v>9385</v>
      </c>
      <c r="D15286" t="s">
        <v>29022</v>
      </c>
      <c r="E15286">
        <v>2022</v>
      </c>
    </row>
    <row r="15287" spans="1:5" ht="17.25" customHeight="1" x14ac:dyDescent="0.2">
      <c r="A15287">
        <v>205761</v>
      </c>
      <c r="B15287" t="s">
        <v>9414</v>
      </c>
      <c r="C15287" t="s">
        <v>9389</v>
      </c>
      <c r="D15287" t="s">
        <v>29023</v>
      </c>
      <c r="E15287">
        <v>2021</v>
      </c>
    </row>
    <row r="15288" spans="1:5" ht="17.25" customHeight="1" x14ac:dyDescent="0.2">
      <c r="A15288">
        <v>205760</v>
      </c>
      <c r="B15288" t="s">
        <v>9414</v>
      </c>
      <c r="C15288" t="s">
        <v>9389</v>
      </c>
      <c r="D15288" t="s">
        <v>29024</v>
      </c>
      <c r="E15288">
        <v>2021</v>
      </c>
    </row>
    <row r="15289" spans="1:5" ht="17.25" customHeight="1" x14ac:dyDescent="0.2">
      <c r="A15289">
        <v>205759</v>
      </c>
      <c r="B15289" t="s">
        <v>9414</v>
      </c>
      <c r="C15289" t="s">
        <v>9389</v>
      </c>
      <c r="D15289" t="s">
        <v>29025</v>
      </c>
      <c r="E15289">
        <v>2021</v>
      </c>
    </row>
    <row r="15290" spans="1:5" ht="17.25" customHeight="1" x14ac:dyDescent="0.2">
      <c r="A15290">
        <v>205758</v>
      </c>
      <c r="B15290" t="s">
        <v>9414</v>
      </c>
      <c r="C15290" t="s">
        <v>9389</v>
      </c>
      <c r="D15290" t="s">
        <v>29026</v>
      </c>
      <c r="E15290">
        <v>2020</v>
      </c>
    </row>
    <row r="15291" spans="1:5" ht="17.25" customHeight="1" x14ac:dyDescent="0.2">
      <c r="A15291">
        <v>205744</v>
      </c>
      <c r="B15291" t="s">
        <v>9414</v>
      </c>
      <c r="C15291" t="s">
        <v>9636</v>
      </c>
      <c r="D15291" t="s">
        <v>29027</v>
      </c>
      <c r="E15291">
        <v>2022</v>
      </c>
    </row>
    <row r="15292" spans="1:5" ht="17.25" customHeight="1" x14ac:dyDescent="0.2">
      <c r="A15292">
        <v>205743</v>
      </c>
      <c r="B15292" t="s">
        <v>9414</v>
      </c>
      <c r="C15292" t="s">
        <v>9636</v>
      </c>
      <c r="D15292" t="s">
        <v>29028</v>
      </c>
      <c r="E15292">
        <v>2021</v>
      </c>
    </row>
    <row r="15293" spans="1:5" ht="17.25" customHeight="1" x14ac:dyDescent="0.2">
      <c r="A15293">
        <v>205742</v>
      </c>
      <c r="B15293" t="s">
        <v>9414</v>
      </c>
      <c r="C15293" t="s">
        <v>9636</v>
      </c>
      <c r="D15293" t="s">
        <v>29029</v>
      </c>
      <c r="E15293">
        <v>2022</v>
      </c>
    </row>
    <row r="15294" spans="1:5" ht="17.25" customHeight="1" x14ac:dyDescent="0.2">
      <c r="A15294">
        <v>205741</v>
      </c>
      <c r="B15294" t="s">
        <v>9414</v>
      </c>
      <c r="C15294" t="s">
        <v>9385</v>
      </c>
      <c r="D15294" t="s">
        <v>29030</v>
      </c>
      <c r="E15294">
        <v>2022</v>
      </c>
    </row>
    <row r="15295" spans="1:5" ht="17.25" customHeight="1" x14ac:dyDescent="0.2">
      <c r="A15295">
        <v>205740</v>
      </c>
      <c r="B15295" t="s">
        <v>9414</v>
      </c>
      <c r="C15295" t="s">
        <v>9385</v>
      </c>
      <c r="D15295" t="s">
        <v>29031</v>
      </c>
      <c r="E15295">
        <v>2021</v>
      </c>
    </row>
    <row r="15296" spans="1:5" ht="17.25" customHeight="1" x14ac:dyDescent="0.2">
      <c r="A15296">
        <v>207026</v>
      </c>
      <c r="B15296" t="s">
        <v>10345</v>
      </c>
      <c r="C15296" t="s">
        <v>13041</v>
      </c>
      <c r="D15296" t="s">
        <v>29032</v>
      </c>
      <c r="E15296">
        <v>2022</v>
      </c>
    </row>
    <row r="15297" spans="1:5" ht="17.25" customHeight="1" x14ac:dyDescent="0.2">
      <c r="A15297">
        <v>207025</v>
      </c>
      <c r="B15297" t="s">
        <v>10345</v>
      </c>
      <c r="C15297" t="s">
        <v>13041</v>
      </c>
      <c r="D15297" t="s">
        <v>29033</v>
      </c>
      <c r="E15297">
        <v>2022</v>
      </c>
    </row>
    <row r="15298" spans="1:5" ht="17.25" customHeight="1" x14ac:dyDescent="0.2">
      <c r="A15298">
        <v>205706</v>
      </c>
      <c r="B15298" t="s">
        <v>10466</v>
      </c>
      <c r="C15298" t="s">
        <v>29034</v>
      </c>
      <c r="D15298" t="s">
        <v>29035</v>
      </c>
      <c r="E15298">
        <v>2023</v>
      </c>
    </row>
    <row r="15299" spans="1:5" ht="17.25" customHeight="1" x14ac:dyDescent="0.2">
      <c r="A15299">
        <v>205705</v>
      </c>
      <c r="B15299" t="s">
        <v>10466</v>
      </c>
      <c r="C15299" t="s">
        <v>29034</v>
      </c>
      <c r="D15299" t="s">
        <v>29036</v>
      </c>
      <c r="E15299">
        <v>2023</v>
      </c>
    </row>
    <row r="15300" spans="1:5" ht="17.25" customHeight="1" x14ac:dyDescent="0.2">
      <c r="A15300">
        <v>205704</v>
      </c>
      <c r="B15300" t="s">
        <v>10466</v>
      </c>
      <c r="C15300" t="s">
        <v>29034</v>
      </c>
      <c r="D15300" t="s">
        <v>29037</v>
      </c>
      <c r="E15300">
        <v>2023</v>
      </c>
    </row>
    <row r="15301" spans="1:5" ht="17.25" customHeight="1" x14ac:dyDescent="0.2">
      <c r="A15301">
        <v>205703</v>
      </c>
      <c r="B15301" t="s">
        <v>10466</v>
      </c>
      <c r="C15301" t="s">
        <v>29034</v>
      </c>
      <c r="D15301" t="s">
        <v>29038</v>
      </c>
      <c r="E15301">
        <v>2023</v>
      </c>
    </row>
    <row r="15302" spans="1:5" ht="17.25" customHeight="1" x14ac:dyDescent="0.2">
      <c r="A15302">
        <v>206185</v>
      </c>
      <c r="B15302" t="s">
        <v>12014</v>
      </c>
      <c r="C15302" t="s">
        <v>14227</v>
      </c>
      <c r="D15302">
        <v>7005323126</v>
      </c>
      <c r="E15302">
        <v>2018</v>
      </c>
    </row>
    <row r="15303" spans="1:5" ht="17.25" customHeight="1" x14ac:dyDescent="0.2">
      <c r="A15303">
        <v>205281</v>
      </c>
      <c r="B15303" t="s">
        <v>10466</v>
      </c>
      <c r="C15303" t="s">
        <v>16993</v>
      </c>
      <c r="D15303" t="s">
        <v>29039</v>
      </c>
      <c r="E15303">
        <v>2022</v>
      </c>
    </row>
    <row r="15304" spans="1:5" ht="17.25" customHeight="1" x14ac:dyDescent="0.2">
      <c r="A15304">
        <v>205280</v>
      </c>
      <c r="B15304" t="s">
        <v>9878</v>
      </c>
      <c r="C15304" t="s">
        <v>19303</v>
      </c>
      <c r="D15304">
        <v>74969131</v>
      </c>
      <c r="E15304">
        <v>2022</v>
      </c>
    </row>
    <row r="15305" spans="1:5" ht="17.25" customHeight="1" x14ac:dyDescent="0.2">
      <c r="A15305">
        <v>205279</v>
      </c>
      <c r="B15305" t="s">
        <v>10345</v>
      </c>
      <c r="C15305" t="s">
        <v>13041</v>
      </c>
      <c r="D15305" t="s">
        <v>29040</v>
      </c>
      <c r="E15305">
        <v>2022</v>
      </c>
    </row>
    <row r="15306" spans="1:5" ht="17.25" customHeight="1" x14ac:dyDescent="0.2">
      <c r="A15306">
        <v>205273</v>
      </c>
      <c r="B15306" t="s">
        <v>9878</v>
      </c>
      <c r="C15306" t="s">
        <v>21449</v>
      </c>
      <c r="D15306">
        <v>22580612</v>
      </c>
      <c r="E15306">
        <v>2023</v>
      </c>
    </row>
    <row r="15307" spans="1:5" ht="17.25" customHeight="1" x14ac:dyDescent="0.2">
      <c r="A15307">
        <v>205272</v>
      </c>
      <c r="B15307" t="s">
        <v>10345</v>
      </c>
      <c r="C15307" t="s">
        <v>13041</v>
      </c>
      <c r="D15307" t="s">
        <v>29041</v>
      </c>
      <c r="E15307">
        <v>2022</v>
      </c>
    </row>
    <row r="15308" spans="1:5" ht="17.25" customHeight="1" x14ac:dyDescent="0.2">
      <c r="A15308">
        <v>202932</v>
      </c>
      <c r="B15308" t="s">
        <v>13645</v>
      </c>
      <c r="C15308" t="s">
        <v>16278</v>
      </c>
      <c r="D15308" t="s">
        <v>29042</v>
      </c>
      <c r="E15308">
        <v>2022</v>
      </c>
    </row>
    <row r="15309" spans="1:5" ht="17.25" customHeight="1" x14ac:dyDescent="0.2">
      <c r="A15309">
        <v>201422</v>
      </c>
      <c r="B15309" t="s">
        <v>14052</v>
      </c>
      <c r="C15309" t="s">
        <v>21592</v>
      </c>
      <c r="D15309" t="s">
        <v>29043</v>
      </c>
      <c r="E15309">
        <v>2020</v>
      </c>
    </row>
    <row r="15310" spans="1:5" ht="17.25" customHeight="1" x14ac:dyDescent="0.2">
      <c r="A15310">
        <v>153486</v>
      </c>
      <c r="B15310" t="s">
        <v>10466</v>
      </c>
      <c r="C15310" t="s">
        <v>10949</v>
      </c>
      <c r="D15310" t="s">
        <v>18064</v>
      </c>
      <c r="E15310">
        <v>2010</v>
      </c>
    </row>
    <row r="15311" spans="1:5" ht="17.25" customHeight="1" x14ac:dyDescent="0.2">
      <c r="A15311">
        <v>153485</v>
      </c>
      <c r="B15311" t="s">
        <v>10466</v>
      </c>
      <c r="C15311" t="s">
        <v>10949</v>
      </c>
      <c r="D15311" t="s">
        <v>18065</v>
      </c>
      <c r="E15311">
        <v>2010</v>
      </c>
    </row>
    <row r="15312" spans="1:5" ht="17.25" customHeight="1" x14ac:dyDescent="0.2">
      <c r="A15312">
        <v>205169</v>
      </c>
      <c r="B15312" t="s">
        <v>13037</v>
      </c>
      <c r="C15312" t="s">
        <v>22427</v>
      </c>
      <c r="D15312">
        <v>448020</v>
      </c>
      <c r="E15312">
        <v>2022</v>
      </c>
    </row>
    <row r="15313" spans="1:5" ht="17.25" customHeight="1" x14ac:dyDescent="0.2">
      <c r="A15313">
        <v>162329</v>
      </c>
      <c r="B15313" t="s">
        <v>9414</v>
      </c>
      <c r="C15313" t="s">
        <v>12511</v>
      </c>
      <c r="D15313">
        <v>44800939</v>
      </c>
      <c r="E15313">
        <v>2012</v>
      </c>
    </row>
    <row r="15314" spans="1:5" ht="17.25" customHeight="1" x14ac:dyDescent="0.2">
      <c r="A15314">
        <v>165382</v>
      </c>
      <c r="B15314" t="s">
        <v>10466</v>
      </c>
      <c r="C15314" t="s">
        <v>17814</v>
      </c>
      <c r="D15314" t="s">
        <v>17815</v>
      </c>
      <c r="E15314">
        <v>2012</v>
      </c>
    </row>
    <row r="15315" spans="1:5" ht="17.25" customHeight="1" x14ac:dyDescent="0.2">
      <c r="A15315">
        <v>165381</v>
      </c>
      <c r="B15315" t="s">
        <v>10466</v>
      </c>
      <c r="C15315" t="s">
        <v>17814</v>
      </c>
      <c r="D15315" t="s">
        <v>17816</v>
      </c>
      <c r="E15315">
        <v>2012</v>
      </c>
    </row>
    <row r="15316" spans="1:5" ht="17.25" customHeight="1" x14ac:dyDescent="0.2">
      <c r="A15316">
        <v>202781</v>
      </c>
      <c r="B15316" t="s">
        <v>10224</v>
      </c>
      <c r="C15316" t="s">
        <v>13782</v>
      </c>
      <c r="D15316">
        <v>12924937</v>
      </c>
      <c r="E15316">
        <v>2022</v>
      </c>
    </row>
    <row r="15317" spans="1:5" ht="17.25" customHeight="1" x14ac:dyDescent="0.2">
      <c r="A15317">
        <v>173390</v>
      </c>
      <c r="B15317" t="s">
        <v>9878</v>
      </c>
      <c r="C15317" t="s">
        <v>9886</v>
      </c>
      <c r="D15317">
        <v>74065468</v>
      </c>
      <c r="E15317">
        <v>2016</v>
      </c>
    </row>
    <row r="15318" spans="1:5" ht="17.25" customHeight="1" x14ac:dyDescent="0.2">
      <c r="A15318">
        <v>174916</v>
      </c>
      <c r="B15318" t="s">
        <v>9878</v>
      </c>
      <c r="C15318" t="s">
        <v>14782</v>
      </c>
      <c r="D15318">
        <v>74029263</v>
      </c>
      <c r="E15318">
        <v>2016</v>
      </c>
    </row>
    <row r="15319" spans="1:5" ht="17.25" customHeight="1" x14ac:dyDescent="0.2">
      <c r="A15319">
        <v>186446</v>
      </c>
      <c r="B15319" t="s">
        <v>10224</v>
      </c>
      <c r="C15319" t="s">
        <v>13782</v>
      </c>
      <c r="D15319">
        <v>12409742</v>
      </c>
      <c r="E15319">
        <v>2019</v>
      </c>
    </row>
    <row r="15320" spans="1:5" ht="17.25" customHeight="1" x14ac:dyDescent="0.2">
      <c r="A15320">
        <v>192588</v>
      </c>
      <c r="B15320" t="s">
        <v>9878</v>
      </c>
      <c r="C15320" t="s">
        <v>9886</v>
      </c>
      <c r="D15320">
        <v>74426380</v>
      </c>
      <c r="E15320">
        <v>2018</v>
      </c>
    </row>
    <row r="15321" spans="1:5" ht="17.25" customHeight="1" x14ac:dyDescent="0.2">
      <c r="A15321">
        <v>184695</v>
      </c>
      <c r="B15321" t="s">
        <v>9878</v>
      </c>
      <c r="C15321" t="s">
        <v>9886</v>
      </c>
      <c r="D15321">
        <v>74311452</v>
      </c>
      <c r="E15321">
        <v>2018</v>
      </c>
    </row>
    <row r="15322" spans="1:5" ht="17.25" customHeight="1" x14ac:dyDescent="0.2">
      <c r="A15322">
        <v>207759</v>
      </c>
      <c r="B15322" t="s">
        <v>13337</v>
      </c>
      <c r="C15322" t="s">
        <v>22450</v>
      </c>
      <c r="D15322">
        <v>5128403800</v>
      </c>
      <c r="E15322">
        <v>2022</v>
      </c>
    </row>
    <row r="15323" spans="1:5" ht="17.25" customHeight="1" x14ac:dyDescent="0.2">
      <c r="A15323">
        <v>205011</v>
      </c>
      <c r="B15323" t="s">
        <v>10466</v>
      </c>
      <c r="C15323" t="s">
        <v>16293</v>
      </c>
      <c r="D15323" t="s">
        <v>29044</v>
      </c>
      <c r="E15323">
        <v>2021</v>
      </c>
    </row>
    <row r="15324" spans="1:5" ht="17.25" customHeight="1" x14ac:dyDescent="0.2">
      <c r="A15324">
        <v>205559</v>
      </c>
      <c r="B15324" t="s">
        <v>9414</v>
      </c>
      <c r="C15324" t="s">
        <v>29045</v>
      </c>
      <c r="D15324" t="s">
        <v>29046</v>
      </c>
      <c r="E15324">
        <v>2023</v>
      </c>
    </row>
    <row r="15325" spans="1:5" ht="17.25" customHeight="1" x14ac:dyDescent="0.2">
      <c r="A15325">
        <v>205558</v>
      </c>
      <c r="B15325" t="s">
        <v>9414</v>
      </c>
      <c r="C15325" t="s">
        <v>16304</v>
      </c>
      <c r="D15325" t="s">
        <v>29047</v>
      </c>
      <c r="E15325">
        <v>2023</v>
      </c>
    </row>
    <row r="15326" spans="1:5" ht="17.25" customHeight="1" x14ac:dyDescent="0.2">
      <c r="A15326">
        <v>154359</v>
      </c>
      <c r="B15326" t="s">
        <v>9414</v>
      </c>
      <c r="C15326" t="s">
        <v>9415</v>
      </c>
      <c r="D15326" t="s">
        <v>17817</v>
      </c>
      <c r="E15326">
        <v>2010</v>
      </c>
    </row>
    <row r="15327" spans="1:5" ht="17.25" customHeight="1" x14ac:dyDescent="0.2">
      <c r="A15327">
        <v>204992</v>
      </c>
      <c r="B15327" t="s">
        <v>10345</v>
      </c>
      <c r="C15327" t="s">
        <v>13041</v>
      </c>
      <c r="D15327" t="s">
        <v>29048</v>
      </c>
      <c r="E15327">
        <v>2023</v>
      </c>
    </row>
    <row r="15328" spans="1:5" ht="17.25" customHeight="1" x14ac:dyDescent="0.2">
      <c r="A15328">
        <v>204991</v>
      </c>
      <c r="B15328" t="s">
        <v>10345</v>
      </c>
      <c r="C15328" t="s">
        <v>13041</v>
      </c>
      <c r="D15328" t="s">
        <v>29049</v>
      </c>
      <c r="E15328">
        <v>2023</v>
      </c>
    </row>
    <row r="15329" spans="1:5" ht="17.25" customHeight="1" x14ac:dyDescent="0.2">
      <c r="A15329">
        <v>204990</v>
      </c>
      <c r="B15329" t="s">
        <v>10345</v>
      </c>
      <c r="C15329" t="s">
        <v>13041</v>
      </c>
      <c r="D15329" t="s">
        <v>29050</v>
      </c>
      <c r="E15329">
        <v>2023</v>
      </c>
    </row>
    <row r="15330" spans="1:5" ht="17.25" customHeight="1" x14ac:dyDescent="0.2">
      <c r="A15330">
        <v>205695</v>
      </c>
      <c r="B15330" t="s">
        <v>10224</v>
      </c>
      <c r="C15330" t="s">
        <v>13782</v>
      </c>
      <c r="D15330">
        <v>12959173</v>
      </c>
      <c r="E15330">
        <v>2022</v>
      </c>
    </row>
    <row r="15331" spans="1:5" ht="17.25" customHeight="1" x14ac:dyDescent="0.2">
      <c r="A15331">
        <v>204953</v>
      </c>
      <c r="B15331" t="s">
        <v>14861</v>
      </c>
      <c r="C15331" t="s">
        <v>16343</v>
      </c>
      <c r="D15331">
        <v>2093866</v>
      </c>
      <c r="E15331">
        <v>2022</v>
      </c>
    </row>
    <row r="15332" spans="1:5" ht="17.25" customHeight="1" x14ac:dyDescent="0.2">
      <c r="A15332">
        <v>205777</v>
      </c>
      <c r="B15332" t="s">
        <v>10466</v>
      </c>
      <c r="C15332" t="s">
        <v>21526</v>
      </c>
      <c r="D15332" t="s">
        <v>29051</v>
      </c>
      <c r="E15332">
        <v>2023</v>
      </c>
    </row>
    <row r="15333" spans="1:5" ht="17.25" customHeight="1" x14ac:dyDescent="0.2">
      <c r="A15333">
        <v>205776</v>
      </c>
      <c r="B15333" t="s">
        <v>10466</v>
      </c>
      <c r="C15333" t="s">
        <v>21526</v>
      </c>
      <c r="D15333" t="s">
        <v>29052</v>
      </c>
      <c r="E15333">
        <v>2023</v>
      </c>
    </row>
    <row r="15334" spans="1:5" ht="17.25" customHeight="1" x14ac:dyDescent="0.2">
      <c r="A15334">
        <v>205775</v>
      </c>
      <c r="B15334" t="s">
        <v>10466</v>
      </c>
      <c r="C15334" t="s">
        <v>21526</v>
      </c>
      <c r="D15334" t="s">
        <v>29053</v>
      </c>
      <c r="E15334">
        <v>2023</v>
      </c>
    </row>
    <row r="15335" spans="1:5" ht="17.25" customHeight="1" x14ac:dyDescent="0.2">
      <c r="A15335">
        <v>205774</v>
      </c>
      <c r="B15335" t="s">
        <v>10466</v>
      </c>
      <c r="C15335" t="s">
        <v>21526</v>
      </c>
      <c r="D15335" t="s">
        <v>29054</v>
      </c>
      <c r="E15335">
        <v>2023</v>
      </c>
    </row>
    <row r="15336" spans="1:5" ht="17.25" customHeight="1" x14ac:dyDescent="0.2">
      <c r="A15336">
        <v>205773</v>
      </c>
      <c r="B15336" t="s">
        <v>10466</v>
      </c>
      <c r="C15336" t="s">
        <v>21526</v>
      </c>
      <c r="D15336" t="s">
        <v>29055</v>
      </c>
      <c r="E15336">
        <v>2023</v>
      </c>
    </row>
    <row r="15337" spans="1:5" ht="17.25" customHeight="1" x14ac:dyDescent="0.2">
      <c r="A15337">
        <v>205008</v>
      </c>
      <c r="B15337" t="s">
        <v>10345</v>
      </c>
      <c r="C15337" t="s">
        <v>14895</v>
      </c>
      <c r="D15337" t="s">
        <v>29056</v>
      </c>
      <c r="E15337">
        <v>2023</v>
      </c>
    </row>
    <row r="15338" spans="1:5" ht="17.25" customHeight="1" x14ac:dyDescent="0.2">
      <c r="A15338">
        <v>205007</v>
      </c>
      <c r="B15338" t="s">
        <v>10345</v>
      </c>
      <c r="C15338" t="s">
        <v>14903</v>
      </c>
      <c r="D15338" t="s">
        <v>29057</v>
      </c>
      <c r="E15338">
        <v>2023</v>
      </c>
    </row>
    <row r="15339" spans="1:5" ht="17.25" customHeight="1" x14ac:dyDescent="0.2">
      <c r="A15339">
        <v>204952</v>
      </c>
      <c r="B15339" t="s">
        <v>9878</v>
      </c>
      <c r="C15339" t="s">
        <v>19221</v>
      </c>
      <c r="D15339">
        <v>77454499</v>
      </c>
      <c r="E15339">
        <v>2021</v>
      </c>
    </row>
    <row r="15340" spans="1:5" ht="17.25" customHeight="1" x14ac:dyDescent="0.2">
      <c r="A15340">
        <v>204975</v>
      </c>
      <c r="B15340" t="s">
        <v>10224</v>
      </c>
      <c r="C15340" t="s">
        <v>13782</v>
      </c>
      <c r="D15340">
        <v>12961011</v>
      </c>
      <c r="E15340">
        <v>2022</v>
      </c>
    </row>
    <row r="15341" spans="1:5" ht="17.25" customHeight="1" x14ac:dyDescent="0.2">
      <c r="A15341">
        <v>204974</v>
      </c>
      <c r="B15341" t="s">
        <v>10224</v>
      </c>
      <c r="C15341" t="s">
        <v>13782</v>
      </c>
      <c r="D15341">
        <v>12961000</v>
      </c>
      <c r="E15341">
        <v>2022</v>
      </c>
    </row>
    <row r="15342" spans="1:5" ht="17.25" customHeight="1" x14ac:dyDescent="0.2">
      <c r="A15342">
        <v>204973</v>
      </c>
      <c r="B15342" t="s">
        <v>10224</v>
      </c>
      <c r="C15342" t="s">
        <v>13782</v>
      </c>
      <c r="D15342">
        <v>12928496</v>
      </c>
      <c r="E15342">
        <v>2022</v>
      </c>
    </row>
    <row r="15343" spans="1:5" ht="17.25" customHeight="1" x14ac:dyDescent="0.2">
      <c r="A15343">
        <v>204972</v>
      </c>
      <c r="B15343" t="s">
        <v>10224</v>
      </c>
      <c r="C15343" t="s">
        <v>13782</v>
      </c>
      <c r="D15343">
        <v>12872512</v>
      </c>
      <c r="E15343">
        <v>2022</v>
      </c>
    </row>
    <row r="15344" spans="1:5" ht="17.25" customHeight="1" x14ac:dyDescent="0.2">
      <c r="A15344">
        <v>204971</v>
      </c>
      <c r="B15344" t="s">
        <v>10224</v>
      </c>
      <c r="C15344" t="s">
        <v>13782</v>
      </c>
      <c r="D15344">
        <v>12856106</v>
      </c>
      <c r="E15344">
        <v>2022</v>
      </c>
    </row>
    <row r="15345" spans="1:5" ht="17.25" customHeight="1" x14ac:dyDescent="0.2">
      <c r="A15345">
        <v>204970</v>
      </c>
      <c r="B15345" t="s">
        <v>10466</v>
      </c>
      <c r="C15345" t="s">
        <v>21670</v>
      </c>
      <c r="D15345" t="s">
        <v>29058</v>
      </c>
      <c r="E15345">
        <v>2023</v>
      </c>
    </row>
    <row r="15346" spans="1:5" ht="17.25" customHeight="1" x14ac:dyDescent="0.2">
      <c r="A15346">
        <v>204969</v>
      </c>
      <c r="B15346" t="s">
        <v>10466</v>
      </c>
      <c r="C15346" t="s">
        <v>21670</v>
      </c>
      <c r="D15346" t="s">
        <v>29059</v>
      </c>
      <c r="E15346">
        <v>2023</v>
      </c>
    </row>
    <row r="15347" spans="1:5" ht="17.25" customHeight="1" x14ac:dyDescent="0.2">
      <c r="A15347">
        <v>204968</v>
      </c>
      <c r="B15347" t="s">
        <v>10466</v>
      </c>
      <c r="C15347" t="s">
        <v>21670</v>
      </c>
      <c r="D15347" t="s">
        <v>29060</v>
      </c>
      <c r="E15347">
        <v>2023</v>
      </c>
    </row>
    <row r="15348" spans="1:5" ht="17.25" customHeight="1" x14ac:dyDescent="0.2">
      <c r="A15348">
        <v>204967</v>
      </c>
      <c r="B15348" t="s">
        <v>10466</v>
      </c>
      <c r="C15348" t="s">
        <v>21670</v>
      </c>
      <c r="D15348" t="s">
        <v>29061</v>
      </c>
      <c r="E15348">
        <v>2023</v>
      </c>
    </row>
    <row r="15349" spans="1:5" ht="17.25" customHeight="1" x14ac:dyDescent="0.2">
      <c r="A15349">
        <v>189212</v>
      </c>
      <c r="B15349" t="s">
        <v>9366</v>
      </c>
      <c r="C15349" t="s">
        <v>18036</v>
      </c>
      <c r="D15349">
        <v>2016127722</v>
      </c>
      <c r="E15349">
        <v>2019</v>
      </c>
    </row>
    <row r="15350" spans="1:5" ht="17.25" customHeight="1" x14ac:dyDescent="0.2">
      <c r="A15350">
        <v>189211</v>
      </c>
      <c r="B15350" t="s">
        <v>9366</v>
      </c>
      <c r="C15350" t="s">
        <v>18036</v>
      </c>
      <c r="D15350">
        <v>2016127393</v>
      </c>
      <c r="E15350">
        <v>2019</v>
      </c>
    </row>
    <row r="15351" spans="1:5" ht="17.25" customHeight="1" x14ac:dyDescent="0.2">
      <c r="A15351">
        <v>190262</v>
      </c>
      <c r="B15351" t="s">
        <v>12014</v>
      </c>
      <c r="C15351" t="s">
        <v>18036</v>
      </c>
      <c r="D15351">
        <v>2016127179</v>
      </c>
      <c r="E15351">
        <v>2019</v>
      </c>
    </row>
    <row r="15352" spans="1:5" ht="17.25" customHeight="1" x14ac:dyDescent="0.2">
      <c r="A15352">
        <v>190261</v>
      </c>
      <c r="B15352" t="s">
        <v>12014</v>
      </c>
      <c r="C15352" t="s">
        <v>18036</v>
      </c>
      <c r="D15352">
        <v>2016126208</v>
      </c>
      <c r="E15352">
        <v>2019</v>
      </c>
    </row>
    <row r="15353" spans="1:5" ht="17.25" customHeight="1" x14ac:dyDescent="0.2">
      <c r="A15353">
        <v>190260</v>
      </c>
      <c r="B15353" t="s">
        <v>12014</v>
      </c>
      <c r="C15353" t="s">
        <v>18036</v>
      </c>
      <c r="D15353">
        <v>2016127144</v>
      </c>
      <c r="E15353">
        <v>2019</v>
      </c>
    </row>
    <row r="15354" spans="1:5" ht="17.25" customHeight="1" x14ac:dyDescent="0.2">
      <c r="A15354">
        <v>190259</v>
      </c>
      <c r="B15354" t="s">
        <v>12014</v>
      </c>
      <c r="C15354" t="s">
        <v>18036</v>
      </c>
      <c r="D15354">
        <v>2016126207</v>
      </c>
      <c r="E15354">
        <v>2019</v>
      </c>
    </row>
    <row r="15355" spans="1:5" ht="17.25" customHeight="1" x14ac:dyDescent="0.2">
      <c r="A15355">
        <v>210775</v>
      </c>
      <c r="B15355" t="s">
        <v>10466</v>
      </c>
      <c r="C15355" t="s">
        <v>14122</v>
      </c>
      <c r="D15355" t="s">
        <v>29062</v>
      </c>
      <c r="E15355">
        <v>2022</v>
      </c>
    </row>
    <row r="15356" spans="1:5" ht="17.25" customHeight="1" x14ac:dyDescent="0.2">
      <c r="A15356">
        <v>205344</v>
      </c>
      <c r="B15356" t="s">
        <v>10466</v>
      </c>
      <c r="C15356" t="s">
        <v>21526</v>
      </c>
      <c r="D15356" t="s">
        <v>29063</v>
      </c>
      <c r="E15356">
        <v>2022</v>
      </c>
    </row>
    <row r="15357" spans="1:5" ht="17.25" customHeight="1" x14ac:dyDescent="0.2">
      <c r="A15357">
        <v>205343</v>
      </c>
      <c r="B15357" t="s">
        <v>10345</v>
      </c>
      <c r="C15357" t="s">
        <v>14903</v>
      </c>
      <c r="D15357" t="s">
        <v>29064</v>
      </c>
      <c r="E15357">
        <v>2023</v>
      </c>
    </row>
    <row r="15358" spans="1:5" ht="17.25" customHeight="1" x14ac:dyDescent="0.2">
      <c r="A15358">
        <v>205347</v>
      </c>
      <c r="B15358" t="s">
        <v>10345</v>
      </c>
      <c r="C15358" t="s">
        <v>14903</v>
      </c>
      <c r="D15358" t="s">
        <v>29065</v>
      </c>
      <c r="E15358">
        <v>2023</v>
      </c>
    </row>
    <row r="15359" spans="1:5" ht="17.25" customHeight="1" x14ac:dyDescent="0.2">
      <c r="A15359">
        <v>205346</v>
      </c>
      <c r="B15359" t="s">
        <v>10345</v>
      </c>
      <c r="C15359" t="s">
        <v>14903</v>
      </c>
      <c r="D15359" t="s">
        <v>29066</v>
      </c>
      <c r="E15359">
        <v>2023</v>
      </c>
    </row>
    <row r="15360" spans="1:5" ht="17.25" customHeight="1" x14ac:dyDescent="0.2">
      <c r="A15360">
        <v>205342</v>
      </c>
      <c r="B15360" t="s">
        <v>10466</v>
      </c>
      <c r="C15360" t="s">
        <v>15081</v>
      </c>
      <c r="D15360" t="s">
        <v>29067</v>
      </c>
      <c r="E15360">
        <v>2022</v>
      </c>
    </row>
    <row r="15361" spans="1:5" ht="17.25" customHeight="1" x14ac:dyDescent="0.2">
      <c r="A15361">
        <v>205205</v>
      </c>
      <c r="B15361" t="s">
        <v>10224</v>
      </c>
      <c r="C15361" t="s">
        <v>14851</v>
      </c>
      <c r="D15361">
        <v>12555151</v>
      </c>
      <c r="E15361">
        <v>2020</v>
      </c>
    </row>
    <row r="15362" spans="1:5" ht="17.25" customHeight="1" x14ac:dyDescent="0.2">
      <c r="A15362">
        <v>205345</v>
      </c>
      <c r="B15362" t="s">
        <v>13037</v>
      </c>
      <c r="C15362" t="s">
        <v>21647</v>
      </c>
      <c r="D15362">
        <v>1969238</v>
      </c>
      <c r="E15362">
        <v>2022</v>
      </c>
    </row>
    <row r="15363" spans="1:5" ht="17.25" customHeight="1" x14ac:dyDescent="0.2">
      <c r="A15363">
        <v>205296</v>
      </c>
      <c r="B15363" t="s">
        <v>10345</v>
      </c>
      <c r="C15363" t="s">
        <v>14903</v>
      </c>
      <c r="D15363" t="s">
        <v>29068</v>
      </c>
      <c r="E15363">
        <v>2022</v>
      </c>
    </row>
    <row r="15364" spans="1:5" ht="17.25" customHeight="1" x14ac:dyDescent="0.2">
      <c r="A15364">
        <v>187315</v>
      </c>
      <c r="B15364" t="s">
        <v>9878</v>
      </c>
      <c r="C15364" t="s">
        <v>9943</v>
      </c>
      <c r="D15364">
        <v>74594162</v>
      </c>
      <c r="E15364">
        <v>2019</v>
      </c>
    </row>
    <row r="15365" spans="1:5" ht="17.25" customHeight="1" x14ac:dyDescent="0.2">
      <c r="A15365">
        <v>205303</v>
      </c>
      <c r="B15365" t="s">
        <v>14052</v>
      </c>
      <c r="C15365" t="s">
        <v>21592</v>
      </c>
      <c r="D15365" t="s">
        <v>29069</v>
      </c>
      <c r="E15365">
        <v>2022</v>
      </c>
    </row>
    <row r="15366" spans="1:5" ht="17.25" customHeight="1" x14ac:dyDescent="0.2">
      <c r="A15366">
        <v>205302</v>
      </c>
      <c r="B15366" t="s">
        <v>14052</v>
      </c>
      <c r="C15366" t="s">
        <v>21592</v>
      </c>
      <c r="D15366" t="s">
        <v>29070</v>
      </c>
      <c r="E15366">
        <v>2022</v>
      </c>
    </row>
    <row r="15367" spans="1:5" ht="17.25" customHeight="1" x14ac:dyDescent="0.2">
      <c r="A15367">
        <v>205301</v>
      </c>
      <c r="B15367" t="s">
        <v>14052</v>
      </c>
      <c r="C15367" t="s">
        <v>21592</v>
      </c>
      <c r="D15367" t="s">
        <v>29071</v>
      </c>
      <c r="E15367">
        <v>2022</v>
      </c>
    </row>
    <row r="15368" spans="1:5" ht="17.25" customHeight="1" x14ac:dyDescent="0.2">
      <c r="A15368">
        <v>205300</v>
      </c>
      <c r="B15368" t="s">
        <v>14052</v>
      </c>
      <c r="C15368" t="s">
        <v>21592</v>
      </c>
      <c r="D15368" t="s">
        <v>29072</v>
      </c>
      <c r="E15368">
        <v>2022</v>
      </c>
    </row>
    <row r="15369" spans="1:5" ht="17.25" customHeight="1" x14ac:dyDescent="0.2">
      <c r="A15369">
        <v>205299</v>
      </c>
      <c r="B15369" t="s">
        <v>14052</v>
      </c>
      <c r="C15369" t="s">
        <v>21592</v>
      </c>
      <c r="D15369" t="s">
        <v>29073</v>
      </c>
      <c r="E15369">
        <v>2022</v>
      </c>
    </row>
    <row r="15370" spans="1:5" ht="17.25" customHeight="1" x14ac:dyDescent="0.2">
      <c r="A15370">
        <v>205298</v>
      </c>
      <c r="B15370" t="s">
        <v>14052</v>
      </c>
      <c r="C15370" t="s">
        <v>21592</v>
      </c>
      <c r="D15370" t="s">
        <v>29074</v>
      </c>
      <c r="E15370">
        <v>2022</v>
      </c>
    </row>
    <row r="15371" spans="1:5" ht="17.25" customHeight="1" x14ac:dyDescent="0.2">
      <c r="A15371">
        <v>205297</v>
      </c>
      <c r="B15371" t="s">
        <v>14052</v>
      </c>
      <c r="C15371" t="s">
        <v>21592</v>
      </c>
      <c r="D15371" t="s">
        <v>29075</v>
      </c>
      <c r="E15371">
        <v>2022</v>
      </c>
    </row>
    <row r="15372" spans="1:5" ht="17.25" customHeight="1" x14ac:dyDescent="0.2">
      <c r="A15372">
        <v>205313</v>
      </c>
      <c r="B15372" t="s">
        <v>10224</v>
      </c>
      <c r="C15372" t="s">
        <v>13782</v>
      </c>
      <c r="D15372">
        <v>12905819</v>
      </c>
      <c r="E15372">
        <v>2022</v>
      </c>
    </row>
    <row r="15373" spans="1:5" ht="17.25" customHeight="1" x14ac:dyDescent="0.2">
      <c r="A15373">
        <v>205312</v>
      </c>
      <c r="B15373" t="s">
        <v>10224</v>
      </c>
      <c r="C15373" t="s">
        <v>13782</v>
      </c>
      <c r="D15373">
        <v>12964681</v>
      </c>
      <c r="E15373">
        <v>2022</v>
      </c>
    </row>
    <row r="15374" spans="1:5" ht="17.25" customHeight="1" x14ac:dyDescent="0.2">
      <c r="A15374">
        <v>205311</v>
      </c>
      <c r="B15374" t="s">
        <v>10224</v>
      </c>
      <c r="C15374" t="s">
        <v>13782</v>
      </c>
      <c r="D15374">
        <v>12871349</v>
      </c>
      <c r="E15374">
        <v>2022</v>
      </c>
    </row>
    <row r="15375" spans="1:5" ht="17.25" customHeight="1" x14ac:dyDescent="0.2">
      <c r="A15375">
        <v>205310</v>
      </c>
      <c r="B15375" t="s">
        <v>10224</v>
      </c>
      <c r="C15375" t="s">
        <v>13782</v>
      </c>
      <c r="D15375">
        <v>12964683</v>
      </c>
      <c r="E15375">
        <v>2022</v>
      </c>
    </row>
    <row r="15376" spans="1:5" ht="17.25" customHeight="1" x14ac:dyDescent="0.2">
      <c r="A15376">
        <v>205309</v>
      </c>
      <c r="B15376" t="s">
        <v>10224</v>
      </c>
      <c r="C15376" t="s">
        <v>13782</v>
      </c>
      <c r="D15376">
        <v>12963102</v>
      </c>
      <c r="E15376">
        <v>2022</v>
      </c>
    </row>
    <row r="15377" spans="1:5" ht="17.25" customHeight="1" x14ac:dyDescent="0.2">
      <c r="A15377">
        <v>205009</v>
      </c>
      <c r="B15377" t="s">
        <v>9878</v>
      </c>
      <c r="C15377" t="s">
        <v>14809</v>
      </c>
      <c r="D15377">
        <v>74791937</v>
      </c>
      <c r="E15377">
        <v>2021</v>
      </c>
    </row>
    <row r="15378" spans="1:5" ht="17.25" customHeight="1" x14ac:dyDescent="0.2">
      <c r="A15378">
        <v>205020</v>
      </c>
      <c r="B15378" t="s">
        <v>9878</v>
      </c>
      <c r="C15378" t="s">
        <v>19303</v>
      </c>
      <c r="D15378">
        <v>74972778</v>
      </c>
      <c r="E15378">
        <v>2022</v>
      </c>
    </row>
    <row r="15379" spans="1:5" ht="17.25" customHeight="1" x14ac:dyDescent="0.2">
      <c r="A15379">
        <v>205019</v>
      </c>
      <c r="B15379" t="s">
        <v>16234</v>
      </c>
      <c r="C15379" t="s">
        <v>14880</v>
      </c>
      <c r="D15379" t="s">
        <v>29076</v>
      </c>
      <c r="E15379">
        <v>2023</v>
      </c>
    </row>
    <row r="15380" spans="1:5" ht="17.25" customHeight="1" x14ac:dyDescent="0.2">
      <c r="A15380">
        <v>205018</v>
      </c>
      <c r="B15380" t="s">
        <v>16234</v>
      </c>
      <c r="C15380" t="s">
        <v>14880</v>
      </c>
      <c r="D15380" t="s">
        <v>29077</v>
      </c>
      <c r="E15380">
        <v>2022</v>
      </c>
    </row>
    <row r="15381" spans="1:5" ht="17.25" customHeight="1" x14ac:dyDescent="0.2">
      <c r="A15381">
        <v>205017</v>
      </c>
      <c r="B15381" t="s">
        <v>16234</v>
      </c>
      <c r="C15381" t="s">
        <v>14880</v>
      </c>
      <c r="D15381" t="s">
        <v>29078</v>
      </c>
      <c r="E15381">
        <v>2023</v>
      </c>
    </row>
    <row r="15382" spans="1:5" ht="17.25" customHeight="1" x14ac:dyDescent="0.2">
      <c r="A15382">
        <v>205016</v>
      </c>
      <c r="B15382" t="s">
        <v>16234</v>
      </c>
      <c r="C15382" t="s">
        <v>14880</v>
      </c>
      <c r="D15382" t="s">
        <v>29079</v>
      </c>
      <c r="E15382">
        <v>2023</v>
      </c>
    </row>
    <row r="15383" spans="1:5" ht="17.25" customHeight="1" x14ac:dyDescent="0.2">
      <c r="A15383">
        <v>205015</v>
      </c>
      <c r="B15383" t="s">
        <v>16234</v>
      </c>
      <c r="C15383" t="s">
        <v>14880</v>
      </c>
      <c r="D15383" t="s">
        <v>29080</v>
      </c>
      <c r="E15383">
        <v>2022</v>
      </c>
    </row>
    <row r="15384" spans="1:5" ht="17.25" customHeight="1" x14ac:dyDescent="0.2">
      <c r="A15384">
        <v>205014</v>
      </c>
      <c r="B15384" t="s">
        <v>16234</v>
      </c>
      <c r="C15384" t="s">
        <v>14880</v>
      </c>
      <c r="D15384" t="s">
        <v>29081</v>
      </c>
      <c r="E15384">
        <v>2023</v>
      </c>
    </row>
    <row r="15385" spans="1:5" ht="17.25" customHeight="1" x14ac:dyDescent="0.2">
      <c r="A15385">
        <v>204993</v>
      </c>
      <c r="B15385" t="s">
        <v>10466</v>
      </c>
      <c r="C15385" t="s">
        <v>16490</v>
      </c>
      <c r="D15385" t="s">
        <v>29082</v>
      </c>
      <c r="E15385">
        <v>2022</v>
      </c>
    </row>
    <row r="15386" spans="1:5" ht="17.25" customHeight="1" x14ac:dyDescent="0.2">
      <c r="A15386">
        <v>204957</v>
      </c>
      <c r="B15386" t="s">
        <v>13037</v>
      </c>
      <c r="C15386" t="s">
        <v>13301</v>
      </c>
      <c r="D15386" t="s">
        <v>29083</v>
      </c>
      <c r="E15386">
        <v>2018</v>
      </c>
    </row>
    <row r="15387" spans="1:5" ht="17.25" customHeight="1" x14ac:dyDescent="0.2">
      <c r="A15387">
        <v>205269</v>
      </c>
      <c r="B15387" t="s">
        <v>10345</v>
      </c>
      <c r="C15387" t="s">
        <v>14895</v>
      </c>
      <c r="D15387" t="s">
        <v>29084</v>
      </c>
      <c r="E15387">
        <v>2022</v>
      </c>
    </row>
    <row r="15388" spans="1:5" ht="17.25" customHeight="1" x14ac:dyDescent="0.2">
      <c r="A15388">
        <v>205267</v>
      </c>
      <c r="B15388" t="s">
        <v>10345</v>
      </c>
      <c r="C15388" t="s">
        <v>13041</v>
      </c>
      <c r="D15388" t="s">
        <v>29085</v>
      </c>
      <c r="E15388">
        <v>2022</v>
      </c>
    </row>
    <row r="15389" spans="1:5" ht="17.25" customHeight="1" x14ac:dyDescent="0.2">
      <c r="A15389">
        <v>205266</v>
      </c>
      <c r="B15389" t="s">
        <v>10345</v>
      </c>
      <c r="C15389" t="s">
        <v>13041</v>
      </c>
      <c r="D15389" t="s">
        <v>29086</v>
      </c>
      <c r="E15389">
        <v>2022</v>
      </c>
    </row>
    <row r="15390" spans="1:5" ht="17.25" customHeight="1" x14ac:dyDescent="0.2">
      <c r="A15390">
        <v>205265</v>
      </c>
      <c r="B15390" t="s">
        <v>10345</v>
      </c>
      <c r="C15390" t="s">
        <v>13041</v>
      </c>
      <c r="D15390" t="s">
        <v>29087</v>
      </c>
      <c r="E15390">
        <v>2022</v>
      </c>
    </row>
    <row r="15391" spans="1:5" ht="17.25" customHeight="1" x14ac:dyDescent="0.2">
      <c r="A15391">
        <v>205264</v>
      </c>
      <c r="B15391" t="s">
        <v>10345</v>
      </c>
      <c r="C15391" t="s">
        <v>13041</v>
      </c>
      <c r="D15391" t="s">
        <v>29088</v>
      </c>
      <c r="E15391">
        <v>2022</v>
      </c>
    </row>
    <row r="15392" spans="1:5" ht="17.25" customHeight="1" x14ac:dyDescent="0.2">
      <c r="A15392">
        <v>205263</v>
      </c>
      <c r="B15392" t="s">
        <v>10345</v>
      </c>
      <c r="C15392" t="s">
        <v>13041</v>
      </c>
      <c r="D15392" t="s">
        <v>29089</v>
      </c>
      <c r="E15392">
        <v>2022</v>
      </c>
    </row>
    <row r="15393" spans="1:5" ht="17.25" customHeight="1" x14ac:dyDescent="0.2">
      <c r="A15393">
        <v>205308</v>
      </c>
      <c r="B15393" t="s">
        <v>10466</v>
      </c>
      <c r="C15393" t="s">
        <v>16293</v>
      </c>
      <c r="D15393" t="s">
        <v>29090</v>
      </c>
      <c r="E15393">
        <v>2023</v>
      </c>
    </row>
    <row r="15394" spans="1:5" ht="17.25" customHeight="1" x14ac:dyDescent="0.2">
      <c r="A15394">
        <v>205307</v>
      </c>
      <c r="B15394" t="s">
        <v>10466</v>
      </c>
      <c r="C15394" t="s">
        <v>16293</v>
      </c>
      <c r="D15394" t="s">
        <v>29091</v>
      </c>
      <c r="E15394">
        <v>2023</v>
      </c>
    </row>
    <row r="15395" spans="1:5" ht="17.25" customHeight="1" x14ac:dyDescent="0.2">
      <c r="A15395">
        <v>205306</v>
      </c>
      <c r="B15395" t="s">
        <v>10466</v>
      </c>
      <c r="C15395" t="s">
        <v>16293</v>
      </c>
      <c r="D15395" t="s">
        <v>29092</v>
      </c>
      <c r="E15395">
        <v>2023</v>
      </c>
    </row>
    <row r="15396" spans="1:5" ht="17.25" customHeight="1" x14ac:dyDescent="0.2">
      <c r="A15396">
        <v>205304</v>
      </c>
      <c r="B15396" t="s">
        <v>10466</v>
      </c>
      <c r="C15396" t="s">
        <v>16293</v>
      </c>
      <c r="D15396" t="s">
        <v>29093</v>
      </c>
      <c r="E15396">
        <v>2023</v>
      </c>
    </row>
    <row r="15397" spans="1:5" ht="17.25" customHeight="1" x14ac:dyDescent="0.2">
      <c r="A15397">
        <v>168620</v>
      </c>
      <c r="B15397" t="s">
        <v>10466</v>
      </c>
      <c r="C15397" t="s">
        <v>15029</v>
      </c>
      <c r="D15397" t="s">
        <v>15030</v>
      </c>
      <c r="E15397">
        <v>2014</v>
      </c>
    </row>
    <row r="15398" spans="1:5" ht="17.25" customHeight="1" x14ac:dyDescent="0.2">
      <c r="A15398">
        <v>167873</v>
      </c>
      <c r="B15398" t="s">
        <v>10466</v>
      </c>
      <c r="C15398" t="s">
        <v>12102</v>
      </c>
      <c r="D15398" t="s">
        <v>14158</v>
      </c>
      <c r="E15398">
        <v>2014</v>
      </c>
    </row>
    <row r="15399" spans="1:5" ht="17.25" customHeight="1" x14ac:dyDescent="0.2">
      <c r="A15399">
        <v>171927</v>
      </c>
      <c r="B15399" t="s">
        <v>11660</v>
      </c>
      <c r="C15399" t="s">
        <v>15311</v>
      </c>
      <c r="D15399" t="s">
        <v>15312</v>
      </c>
      <c r="E15399">
        <v>2014</v>
      </c>
    </row>
    <row r="15400" spans="1:5" ht="17.25" customHeight="1" x14ac:dyDescent="0.2">
      <c r="A15400">
        <v>160040</v>
      </c>
      <c r="B15400" t="s">
        <v>10345</v>
      </c>
      <c r="C15400" t="s">
        <v>10351</v>
      </c>
      <c r="D15400" t="s">
        <v>10414</v>
      </c>
      <c r="E15400">
        <v>2011</v>
      </c>
    </row>
    <row r="15401" spans="1:5" ht="17.25" customHeight="1" x14ac:dyDescent="0.2">
      <c r="A15401">
        <v>205290</v>
      </c>
      <c r="B15401" t="s">
        <v>10466</v>
      </c>
      <c r="C15401" t="s">
        <v>16190</v>
      </c>
      <c r="D15401" t="s">
        <v>29094</v>
      </c>
      <c r="E15401">
        <v>2022</v>
      </c>
    </row>
    <row r="15402" spans="1:5" ht="17.25" customHeight="1" x14ac:dyDescent="0.2">
      <c r="A15402">
        <v>205289</v>
      </c>
      <c r="B15402" t="s">
        <v>10466</v>
      </c>
      <c r="C15402" t="s">
        <v>16190</v>
      </c>
      <c r="D15402" t="s">
        <v>29095</v>
      </c>
      <c r="E15402">
        <v>2022</v>
      </c>
    </row>
    <row r="15403" spans="1:5" ht="17.25" customHeight="1" x14ac:dyDescent="0.2">
      <c r="A15403">
        <v>192192</v>
      </c>
      <c r="B15403" t="s">
        <v>10466</v>
      </c>
      <c r="C15403" t="s">
        <v>19947</v>
      </c>
      <c r="D15403" t="s">
        <v>29096</v>
      </c>
      <c r="E15403">
        <v>2020</v>
      </c>
    </row>
    <row r="15404" spans="1:5" ht="17.25" customHeight="1" x14ac:dyDescent="0.2">
      <c r="A15404">
        <v>205288</v>
      </c>
      <c r="B15404" t="s">
        <v>10466</v>
      </c>
      <c r="C15404" t="s">
        <v>16293</v>
      </c>
      <c r="D15404" t="s">
        <v>29097</v>
      </c>
      <c r="E15404">
        <v>2022</v>
      </c>
    </row>
    <row r="15405" spans="1:5" ht="17.25" customHeight="1" x14ac:dyDescent="0.2">
      <c r="A15405">
        <v>205262</v>
      </c>
      <c r="B15405" t="s">
        <v>9366</v>
      </c>
      <c r="C15405" t="s">
        <v>21521</v>
      </c>
      <c r="D15405">
        <v>2016158989</v>
      </c>
      <c r="E15405">
        <v>2022</v>
      </c>
    </row>
    <row r="15406" spans="1:5" ht="17.25" customHeight="1" x14ac:dyDescent="0.2">
      <c r="A15406">
        <v>205261</v>
      </c>
      <c r="B15406" t="s">
        <v>14861</v>
      </c>
      <c r="C15406" t="s">
        <v>16343</v>
      </c>
      <c r="D15406">
        <v>2101135</v>
      </c>
      <c r="E15406">
        <v>2022</v>
      </c>
    </row>
    <row r="15407" spans="1:5" ht="17.25" customHeight="1" x14ac:dyDescent="0.2">
      <c r="A15407">
        <v>205260</v>
      </c>
      <c r="B15407" t="s">
        <v>13337</v>
      </c>
      <c r="C15407" t="s">
        <v>17262</v>
      </c>
      <c r="D15407">
        <v>5206903480</v>
      </c>
      <c r="E15407">
        <v>2022</v>
      </c>
    </row>
    <row r="15408" spans="1:5" ht="17.25" customHeight="1" x14ac:dyDescent="0.2">
      <c r="A15408">
        <v>205259</v>
      </c>
      <c r="B15408" t="s">
        <v>13337</v>
      </c>
      <c r="C15408" t="s">
        <v>17262</v>
      </c>
      <c r="D15408">
        <v>5206903420</v>
      </c>
      <c r="E15408">
        <v>2022</v>
      </c>
    </row>
    <row r="15409" spans="1:5" ht="17.25" customHeight="1" x14ac:dyDescent="0.2">
      <c r="A15409">
        <v>204951</v>
      </c>
      <c r="B15409" t="s">
        <v>10224</v>
      </c>
      <c r="C15409" t="s">
        <v>14851</v>
      </c>
      <c r="D15409">
        <v>12561989</v>
      </c>
      <c r="E15409">
        <v>2020</v>
      </c>
    </row>
    <row r="15410" spans="1:5" ht="17.25" customHeight="1" x14ac:dyDescent="0.2">
      <c r="A15410">
        <v>205381</v>
      </c>
      <c r="B15410" t="s">
        <v>9878</v>
      </c>
      <c r="C15410" t="s">
        <v>9913</v>
      </c>
      <c r="D15410">
        <v>99020043</v>
      </c>
      <c r="E15410">
        <v>2022</v>
      </c>
    </row>
    <row r="15411" spans="1:5" ht="17.25" customHeight="1" x14ac:dyDescent="0.2">
      <c r="A15411">
        <v>204985</v>
      </c>
      <c r="B15411" t="s">
        <v>14052</v>
      </c>
      <c r="C15411" t="s">
        <v>21592</v>
      </c>
      <c r="D15411" t="s">
        <v>29098</v>
      </c>
      <c r="E15411">
        <v>2022</v>
      </c>
    </row>
    <row r="15412" spans="1:5" ht="17.25" customHeight="1" x14ac:dyDescent="0.2">
      <c r="A15412">
        <v>204984</v>
      </c>
      <c r="B15412" t="s">
        <v>14052</v>
      </c>
      <c r="C15412" t="s">
        <v>21592</v>
      </c>
      <c r="D15412" t="s">
        <v>29099</v>
      </c>
      <c r="E15412">
        <v>2022</v>
      </c>
    </row>
    <row r="15413" spans="1:5" ht="17.25" customHeight="1" x14ac:dyDescent="0.2">
      <c r="A15413">
        <v>204983</v>
      </c>
      <c r="B15413" t="s">
        <v>14052</v>
      </c>
      <c r="C15413" t="s">
        <v>21592</v>
      </c>
      <c r="D15413" t="s">
        <v>29100</v>
      </c>
      <c r="E15413">
        <v>2022</v>
      </c>
    </row>
    <row r="15414" spans="1:5" ht="17.25" customHeight="1" x14ac:dyDescent="0.2">
      <c r="A15414">
        <v>204982</v>
      </c>
      <c r="B15414" t="s">
        <v>14052</v>
      </c>
      <c r="C15414" t="s">
        <v>21592</v>
      </c>
      <c r="D15414" t="s">
        <v>29101</v>
      </c>
      <c r="E15414">
        <v>2022</v>
      </c>
    </row>
    <row r="15415" spans="1:5" ht="17.25" customHeight="1" x14ac:dyDescent="0.2">
      <c r="A15415">
        <v>204981</v>
      </c>
      <c r="B15415" t="s">
        <v>14052</v>
      </c>
      <c r="C15415" t="s">
        <v>21592</v>
      </c>
      <c r="D15415" t="s">
        <v>29102</v>
      </c>
      <c r="E15415">
        <v>2022</v>
      </c>
    </row>
    <row r="15416" spans="1:5" ht="17.25" customHeight="1" x14ac:dyDescent="0.2">
      <c r="A15416">
        <v>204980</v>
      </c>
      <c r="B15416" t="s">
        <v>14052</v>
      </c>
      <c r="C15416" t="s">
        <v>21592</v>
      </c>
      <c r="D15416" t="s">
        <v>29103</v>
      </c>
      <c r="E15416">
        <v>2022</v>
      </c>
    </row>
    <row r="15417" spans="1:5" ht="17.25" customHeight="1" x14ac:dyDescent="0.2">
      <c r="A15417">
        <v>204979</v>
      </c>
      <c r="B15417" t="s">
        <v>14052</v>
      </c>
      <c r="C15417" t="s">
        <v>21592</v>
      </c>
      <c r="D15417" t="s">
        <v>29104</v>
      </c>
      <c r="E15417">
        <v>2022</v>
      </c>
    </row>
    <row r="15418" spans="1:5" ht="17.25" customHeight="1" x14ac:dyDescent="0.2">
      <c r="A15418">
        <v>204978</v>
      </c>
      <c r="B15418" t="s">
        <v>14052</v>
      </c>
      <c r="C15418" t="s">
        <v>21592</v>
      </c>
      <c r="D15418" t="s">
        <v>29105</v>
      </c>
      <c r="E15418">
        <v>2022</v>
      </c>
    </row>
    <row r="15419" spans="1:5" ht="17.25" customHeight="1" x14ac:dyDescent="0.2">
      <c r="A15419">
        <v>204977</v>
      </c>
      <c r="B15419" t="s">
        <v>14052</v>
      </c>
      <c r="C15419" t="s">
        <v>21592</v>
      </c>
      <c r="D15419" t="s">
        <v>29106</v>
      </c>
      <c r="E15419">
        <v>2022</v>
      </c>
    </row>
    <row r="15420" spans="1:5" ht="17.25" customHeight="1" x14ac:dyDescent="0.2">
      <c r="A15420">
        <v>204976</v>
      </c>
      <c r="B15420" t="s">
        <v>9878</v>
      </c>
      <c r="C15420" t="s">
        <v>16459</v>
      </c>
      <c r="D15420">
        <v>74960295</v>
      </c>
      <c r="E15420">
        <v>2022</v>
      </c>
    </row>
    <row r="15421" spans="1:5" ht="17.25" customHeight="1" x14ac:dyDescent="0.2">
      <c r="A15421">
        <v>205365</v>
      </c>
      <c r="B15421" t="s">
        <v>9878</v>
      </c>
      <c r="C15421" t="s">
        <v>14803</v>
      </c>
      <c r="D15421">
        <v>77254275</v>
      </c>
      <c r="E15421">
        <v>2022</v>
      </c>
    </row>
    <row r="15422" spans="1:5" ht="17.25" customHeight="1" x14ac:dyDescent="0.2">
      <c r="A15422">
        <v>205360</v>
      </c>
      <c r="B15422" t="s">
        <v>9878</v>
      </c>
      <c r="C15422" t="s">
        <v>14803</v>
      </c>
      <c r="D15422">
        <v>77243682</v>
      </c>
      <c r="E15422">
        <v>2022</v>
      </c>
    </row>
    <row r="15423" spans="1:5" ht="17.25" customHeight="1" x14ac:dyDescent="0.2">
      <c r="A15423">
        <v>205006</v>
      </c>
      <c r="B15423" t="s">
        <v>9878</v>
      </c>
      <c r="C15423" t="s">
        <v>21647</v>
      </c>
      <c r="D15423">
        <v>1849076</v>
      </c>
      <c r="E15423">
        <v>2021</v>
      </c>
    </row>
    <row r="15424" spans="1:5" ht="17.25" customHeight="1" x14ac:dyDescent="0.2">
      <c r="A15424">
        <v>205390</v>
      </c>
      <c r="B15424" t="s">
        <v>13645</v>
      </c>
      <c r="C15424" t="s">
        <v>23519</v>
      </c>
      <c r="D15424" t="s">
        <v>29107</v>
      </c>
      <c r="E15424">
        <v>2020</v>
      </c>
    </row>
    <row r="15425" spans="1:5" ht="17.25" customHeight="1" x14ac:dyDescent="0.2">
      <c r="A15425">
        <v>205556</v>
      </c>
      <c r="B15425" t="s">
        <v>14052</v>
      </c>
      <c r="C15425" t="s">
        <v>29108</v>
      </c>
      <c r="D15425" t="s">
        <v>29109</v>
      </c>
      <c r="E15425">
        <v>2022</v>
      </c>
    </row>
    <row r="15426" spans="1:5" ht="17.25" customHeight="1" x14ac:dyDescent="0.2">
      <c r="A15426">
        <v>205555</v>
      </c>
      <c r="B15426" t="s">
        <v>14052</v>
      </c>
      <c r="C15426" t="s">
        <v>29108</v>
      </c>
      <c r="D15426" t="s">
        <v>29110</v>
      </c>
      <c r="E15426">
        <v>2021</v>
      </c>
    </row>
    <row r="15427" spans="1:5" ht="17.25" customHeight="1" x14ac:dyDescent="0.2">
      <c r="A15427">
        <v>205416</v>
      </c>
      <c r="B15427" t="s">
        <v>10466</v>
      </c>
      <c r="C15427" t="s">
        <v>16490</v>
      </c>
      <c r="D15427" t="s">
        <v>29111</v>
      </c>
      <c r="E15427">
        <v>2022</v>
      </c>
    </row>
    <row r="15428" spans="1:5" ht="17.25" customHeight="1" x14ac:dyDescent="0.2">
      <c r="A15428">
        <v>205415</v>
      </c>
      <c r="B15428" t="s">
        <v>10466</v>
      </c>
      <c r="C15428" t="s">
        <v>16490</v>
      </c>
      <c r="D15428" t="s">
        <v>29112</v>
      </c>
      <c r="E15428">
        <v>2022</v>
      </c>
    </row>
    <row r="15429" spans="1:5" ht="17.25" customHeight="1" x14ac:dyDescent="0.2">
      <c r="A15429">
        <v>205414</v>
      </c>
      <c r="B15429" t="s">
        <v>10466</v>
      </c>
      <c r="C15429" t="s">
        <v>16490</v>
      </c>
      <c r="D15429" t="s">
        <v>29113</v>
      </c>
      <c r="E15429">
        <v>2022</v>
      </c>
    </row>
    <row r="15430" spans="1:5" ht="17.25" customHeight="1" x14ac:dyDescent="0.2">
      <c r="A15430">
        <v>175338</v>
      </c>
      <c r="B15430" t="s">
        <v>11785</v>
      </c>
      <c r="C15430" t="s">
        <v>17935</v>
      </c>
      <c r="D15430" t="s">
        <v>17936</v>
      </c>
      <c r="E15430">
        <v>2016</v>
      </c>
    </row>
    <row r="15431" spans="1:5" ht="17.25" customHeight="1" x14ac:dyDescent="0.2">
      <c r="A15431">
        <v>205337</v>
      </c>
      <c r="B15431" t="s">
        <v>13645</v>
      </c>
      <c r="C15431" t="s">
        <v>10328</v>
      </c>
      <c r="D15431" t="s">
        <v>29114</v>
      </c>
      <c r="E15431">
        <v>2022</v>
      </c>
    </row>
    <row r="15432" spans="1:5" ht="17.25" customHeight="1" x14ac:dyDescent="0.2">
      <c r="A15432">
        <v>205336</v>
      </c>
      <c r="B15432" t="s">
        <v>10309</v>
      </c>
      <c r="C15432" t="s">
        <v>18027</v>
      </c>
      <c r="D15432" t="s">
        <v>29115</v>
      </c>
      <c r="E15432">
        <v>2021</v>
      </c>
    </row>
    <row r="15433" spans="1:5" ht="17.25" customHeight="1" x14ac:dyDescent="0.2">
      <c r="A15433">
        <v>206080</v>
      </c>
      <c r="B15433" t="s">
        <v>11660</v>
      </c>
      <c r="C15433" t="s">
        <v>23758</v>
      </c>
      <c r="D15433" t="s">
        <v>29116</v>
      </c>
      <c r="E15433">
        <v>2022</v>
      </c>
    </row>
    <row r="15434" spans="1:5" ht="17.25" customHeight="1" x14ac:dyDescent="0.2">
      <c r="A15434">
        <v>206079</v>
      </c>
      <c r="B15434" t="s">
        <v>10345</v>
      </c>
      <c r="C15434" t="s">
        <v>16505</v>
      </c>
      <c r="D15434" t="s">
        <v>29117</v>
      </c>
      <c r="E15434">
        <v>2022</v>
      </c>
    </row>
    <row r="15435" spans="1:5" ht="17.25" customHeight="1" x14ac:dyDescent="0.2">
      <c r="A15435">
        <v>197260</v>
      </c>
      <c r="B15435" t="s">
        <v>9414</v>
      </c>
      <c r="C15435" t="s">
        <v>9419</v>
      </c>
      <c r="D15435" t="s">
        <v>29118</v>
      </c>
      <c r="E15435">
        <v>2021</v>
      </c>
    </row>
    <row r="15436" spans="1:5" ht="17.25" customHeight="1" x14ac:dyDescent="0.2">
      <c r="A15436">
        <v>205232</v>
      </c>
      <c r="B15436" t="s">
        <v>9414</v>
      </c>
      <c r="C15436" t="s">
        <v>9389</v>
      </c>
      <c r="D15436" t="s">
        <v>29119</v>
      </c>
      <c r="E15436">
        <v>2023</v>
      </c>
    </row>
    <row r="15437" spans="1:5" ht="17.25" customHeight="1" x14ac:dyDescent="0.2">
      <c r="A15437">
        <v>205231</v>
      </c>
      <c r="B15437" t="s">
        <v>9414</v>
      </c>
      <c r="C15437" t="s">
        <v>9389</v>
      </c>
      <c r="D15437" t="s">
        <v>29120</v>
      </c>
      <c r="E15437">
        <v>2023</v>
      </c>
    </row>
    <row r="15438" spans="1:5" ht="17.25" customHeight="1" x14ac:dyDescent="0.2">
      <c r="A15438">
        <v>205230</v>
      </c>
      <c r="B15438" t="s">
        <v>9414</v>
      </c>
      <c r="C15438" t="s">
        <v>9389</v>
      </c>
      <c r="D15438" t="s">
        <v>29121</v>
      </c>
      <c r="E15438">
        <v>2023</v>
      </c>
    </row>
    <row r="15439" spans="1:5" ht="17.25" customHeight="1" x14ac:dyDescent="0.2">
      <c r="A15439">
        <v>205229</v>
      </c>
      <c r="B15439" t="s">
        <v>9414</v>
      </c>
      <c r="C15439" t="s">
        <v>9389</v>
      </c>
      <c r="D15439" t="s">
        <v>29122</v>
      </c>
      <c r="E15439">
        <v>2023</v>
      </c>
    </row>
    <row r="15440" spans="1:5" ht="17.25" customHeight="1" x14ac:dyDescent="0.2">
      <c r="A15440">
        <v>205228</v>
      </c>
      <c r="B15440" t="s">
        <v>9414</v>
      </c>
      <c r="C15440" t="s">
        <v>9389</v>
      </c>
      <c r="D15440" t="s">
        <v>29123</v>
      </c>
      <c r="E15440">
        <v>2022</v>
      </c>
    </row>
    <row r="15441" spans="1:5" ht="17.25" customHeight="1" x14ac:dyDescent="0.2">
      <c r="A15441">
        <v>205227</v>
      </c>
      <c r="B15441" t="s">
        <v>9414</v>
      </c>
      <c r="C15441" t="s">
        <v>9389</v>
      </c>
      <c r="D15441" t="s">
        <v>29124</v>
      </c>
      <c r="E15441">
        <v>2022</v>
      </c>
    </row>
    <row r="15442" spans="1:5" ht="17.25" customHeight="1" x14ac:dyDescent="0.2">
      <c r="A15442">
        <v>205226</v>
      </c>
      <c r="B15442" t="s">
        <v>9414</v>
      </c>
      <c r="C15442" t="s">
        <v>9389</v>
      </c>
      <c r="D15442" t="s">
        <v>29125</v>
      </c>
      <c r="E15442">
        <v>2022</v>
      </c>
    </row>
    <row r="15443" spans="1:5" ht="17.25" customHeight="1" x14ac:dyDescent="0.2">
      <c r="A15443">
        <v>205225</v>
      </c>
      <c r="B15443" t="s">
        <v>9414</v>
      </c>
      <c r="C15443" t="s">
        <v>9389</v>
      </c>
      <c r="D15443" t="s">
        <v>29126</v>
      </c>
      <c r="E15443">
        <v>2022</v>
      </c>
    </row>
    <row r="15444" spans="1:5" ht="17.25" customHeight="1" x14ac:dyDescent="0.2">
      <c r="A15444">
        <v>171670</v>
      </c>
      <c r="B15444" t="s">
        <v>10466</v>
      </c>
      <c r="C15444" t="s">
        <v>12203</v>
      </c>
      <c r="D15444" t="s">
        <v>29127</v>
      </c>
      <c r="E15444">
        <v>2014</v>
      </c>
    </row>
    <row r="15445" spans="1:5" ht="17.25" customHeight="1" x14ac:dyDescent="0.2">
      <c r="A15445">
        <v>161583</v>
      </c>
      <c r="B15445" t="s">
        <v>9878</v>
      </c>
      <c r="C15445" t="s">
        <v>9886</v>
      </c>
      <c r="D15445">
        <v>73491889</v>
      </c>
      <c r="E15445">
        <v>2012</v>
      </c>
    </row>
    <row r="15446" spans="1:5" ht="17.25" customHeight="1" x14ac:dyDescent="0.2">
      <c r="A15446">
        <v>172229</v>
      </c>
      <c r="B15446" t="s">
        <v>10466</v>
      </c>
      <c r="C15446" t="s">
        <v>10462</v>
      </c>
      <c r="D15446" t="s">
        <v>15285</v>
      </c>
      <c r="E15446">
        <v>2013</v>
      </c>
    </row>
    <row r="15447" spans="1:5" ht="17.25" customHeight="1" x14ac:dyDescent="0.2">
      <c r="A15447">
        <v>163590</v>
      </c>
      <c r="B15447" t="s">
        <v>10466</v>
      </c>
      <c r="C15447" t="s">
        <v>12938</v>
      </c>
      <c r="D15447" t="s">
        <v>12939</v>
      </c>
      <c r="E15447">
        <v>2013</v>
      </c>
    </row>
    <row r="15448" spans="1:5" ht="17.25" customHeight="1" x14ac:dyDescent="0.2">
      <c r="A15448">
        <v>190271</v>
      </c>
      <c r="B15448" t="s">
        <v>12014</v>
      </c>
      <c r="C15448" t="s">
        <v>18036</v>
      </c>
      <c r="D15448">
        <v>2016126849</v>
      </c>
      <c r="E15448">
        <v>2019</v>
      </c>
    </row>
    <row r="15449" spans="1:5" ht="17.25" customHeight="1" x14ac:dyDescent="0.2">
      <c r="A15449">
        <v>190270</v>
      </c>
      <c r="B15449" t="s">
        <v>12014</v>
      </c>
      <c r="C15449" t="s">
        <v>18036</v>
      </c>
      <c r="D15449">
        <v>2016126814</v>
      </c>
      <c r="E15449">
        <v>2019</v>
      </c>
    </row>
    <row r="15450" spans="1:5" ht="17.25" customHeight="1" x14ac:dyDescent="0.2">
      <c r="A15450">
        <v>192730</v>
      </c>
      <c r="B15450" t="s">
        <v>9366</v>
      </c>
      <c r="C15450" t="s">
        <v>18036</v>
      </c>
      <c r="D15450">
        <v>2016127808</v>
      </c>
      <c r="E15450">
        <v>2019</v>
      </c>
    </row>
    <row r="15451" spans="1:5" ht="17.25" customHeight="1" x14ac:dyDescent="0.2">
      <c r="A15451">
        <v>192729</v>
      </c>
      <c r="B15451" t="s">
        <v>9366</v>
      </c>
      <c r="C15451" t="s">
        <v>18036</v>
      </c>
      <c r="D15451">
        <v>2016127660</v>
      </c>
      <c r="E15451">
        <v>2019</v>
      </c>
    </row>
    <row r="15452" spans="1:5" ht="17.25" customHeight="1" x14ac:dyDescent="0.2">
      <c r="A15452">
        <v>192728</v>
      </c>
      <c r="B15452" t="s">
        <v>9366</v>
      </c>
      <c r="C15452" t="s">
        <v>18036</v>
      </c>
      <c r="D15452">
        <v>2016127670</v>
      </c>
      <c r="E15452">
        <v>2019</v>
      </c>
    </row>
    <row r="15453" spans="1:5" ht="17.25" customHeight="1" x14ac:dyDescent="0.2">
      <c r="A15453">
        <v>192727</v>
      </c>
      <c r="B15453" t="s">
        <v>9366</v>
      </c>
      <c r="C15453" t="s">
        <v>18036</v>
      </c>
      <c r="D15453">
        <v>2016127518</v>
      </c>
      <c r="E15453">
        <v>2019</v>
      </c>
    </row>
    <row r="15454" spans="1:5" ht="17.25" customHeight="1" x14ac:dyDescent="0.2">
      <c r="A15454">
        <v>192726</v>
      </c>
      <c r="B15454" t="s">
        <v>9366</v>
      </c>
      <c r="C15454" t="s">
        <v>18036</v>
      </c>
      <c r="D15454">
        <v>2016127569</v>
      </c>
      <c r="E15454">
        <v>2019</v>
      </c>
    </row>
    <row r="15455" spans="1:5" ht="17.25" customHeight="1" x14ac:dyDescent="0.2">
      <c r="A15455">
        <v>192711</v>
      </c>
      <c r="B15455" t="s">
        <v>9366</v>
      </c>
      <c r="C15455" t="s">
        <v>18036</v>
      </c>
      <c r="D15455">
        <v>2016127799</v>
      </c>
      <c r="E15455">
        <v>2019</v>
      </c>
    </row>
    <row r="15456" spans="1:5" ht="17.25" customHeight="1" x14ac:dyDescent="0.2">
      <c r="A15456">
        <v>190268</v>
      </c>
      <c r="B15456" t="s">
        <v>12014</v>
      </c>
      <c r="C15456" t="s">
        <v>18036</v>
      </c>
      <c r="D15456">
        <v>2016126713</v>
      </c>
      <c r="E15456">
        <v>2019</v>
      </c>
    </row>
    <row r="15457" spans="1:5" ht="17.25" customHeight="1" x14ac:dyDescent="0.2">
      <c r="A15457">
        <v>190248</v>
      </c>
      <c r="B15457" t="s">
        <v>12014</v>
      </c>
      <c r="C15457" t="s">
        <v>18036</v>
      </c>
      <c r="D15457">
        <v>2016127063</v>
      </c>
      <c r="E15457">
        <v>2019</v>
      </c>
    </row>
    <row r="15458" spans="1:5" ht="17.25" customHeight="1" x14ac:dyDescent="0.2">
      <c r="A15458">
        <v>192720</v>
      </c>
      <c r="B15458" t="s">
        <v>9366</v>
      </c>
      <c r="C15458" t="s">
        <v>18036</v>
      </c>
      <c r="D15458">
        <v>2016127648</v>
      </c>
      <c r="E15458">
        <v>2019</v>
      </c>
    </row>
    <row r="15459" spans="1:5" ht="17.25" customHeight="1" x14ac:dyDescent="0.2">
      <c r="A15459">
        <v>192719</v>
      </c>
      <c r="B15459" t="s">
        <v>9366</v>
      </c>
      <c r="C15459" t="s">
        <v>18036</v>
      </c>
      <c r="D15459">
        <v>2016127568</v>
      </c>
      <c r="E15459">
        <v>2019</v>
      </c>
    </row>
    <row r="15460" spans="1:5" ht="17.25" customHeight="1" x14ac:dyDescent="0.2">
      <c r="A15460">
        <v>192718</v>
      </c>
      <c r="B15460" t="s">
        <v>9366</v>
      </c>
      <c r="C15460" t="s">
        <v>18036</v>
      </c>
      <c r="D15460">
        <v>2016136537</v>
      </c>
      <c r="E15460">
        <v>2020</v>
      </c>
    </row>
    <row r="15461" spans="1:5" ht="17.25" customHeight="1" x14ac:dyDescent="0.2">
      <c r="A15461">
        <v>192717</v>
      </c>
      <c r="B15461" t="s">
        <v>9366</v>
      </c>
      <c r="C15461" t="s">
        <v>18036</v>
      </c>
      <c r="D15461">
        <v>2016127555</v>
      </c>
      <c r="E15461">
        <v>2019</v>
      </c>
    </row>
    <row r="15462" spans="1:5" ht="17.25" customHeight="1" x14ac:dyDescent="0.2">
      <c r="A15462">
        <v>172456</v>
      </c>
      <c r="B15462" t="s">
        <v>9878</v>
      </c>
      <c r="C15462" t="s">
        <v>9913</v>
      </c>
      <c r="D15462">
        <v>73970476</v>
      </c>
      <c r="E15462">
        <v>2015</v>
      </c>
    </row>
    <row r="15463" spans="1:5" ht="17.25" customHeight="1" x14ac:dyDescent="0.2">
      <c r="A15463">
        <v>172455</v>
      </c>
      <c r="B15463" t="s">
        <v>9878</v>
      </c>
      <c r="C15463" t="s">
        <v>9913</v>
      </c>
      <c r="D15463">
        <v>73970480</v>
      </c>
      <c r="E15463">
        <v>2015</v>
      </c>
    </row>
    <row r="15464" spans="1:5" ht="17.25" customHeight="1" x14ac:dyDescent="0.2">
      <c r="A15464">
        <v>196711</v>
      </c>
      <c r="B15464" t="s">
        <v>9878</v>
      </c>
      <c r="C15464" t="s">
        <v>14803</v>
      </c>
      <c r="D15464">
        <v>22486747</v>
      </c>
      <c r="E15464">
        <v>2021</v>
      </c>
    </row>
    <row r="15465" spans="1:5" ht="17.25" customHeight="1" x14ac:dyDescent="0.2">
      <c r="A15465">
        <v>180593</v>
      </c>
      <c r="B15465" t="s">
        <v>9878</v>
      </c>
      <c r="C15465" t="s">
        <v>14803</v>
      </c>
      <c r="D15465">
        <v>76361050</v>
      </c>
      <c r="E15465">
        <v>2018</v>
      </c>
    </row>
    <row r="15466" spans="1:5" ht="17.25" customHeight="1" x14ac:dyDescent="0.2">
      <c r="A15466">
        <v>177796</v>
      </c>
      <c r="B15466" t="s">
        <v>9878</v>
      </c>
      <c r="C15466" t="s">
        <v>14803</v>
      </c>
      <c r="D15466">
        <v>89909604</v>
      </c>
      <c r="E15466">
        <v>2017</v>
      </c>
    </row>
    <row r="15467" spans="1:5" ht="17.25" customHeight="1" x14ac:dyDescent="0.2">
      <c r="A15467">
        <v>175255</v>
      </c>
      <c r="B15467" t="s">
        <v>10224</v>
      </c>
      <c r="C15467" t="s">
        <v>13782</v>
      </c>
      <c r="D15467">
        <v>11744084</v>
      </c>
      <c r="E15467">
        <v>2015</v>
      </c>
    </row>
    <row r="15468" spans="1:5" ht="17.25" customHeight="1" x14ac:dyDescent="0.2">
      <c r="A15468">
        <v>175254</v>
      </c>
      <c r="B15468" t="s">
        <v>10224</v>
      </c>
      <c r="C15468" t="s">
        <v>13782</v>
      </c>
      <c r="D15468">
        <v>11740222</v>
      </c>
      <c r="E15468">
        <v>2015</v>
      </c>
    </row>
    <row r="15469" spans="1:5" ht="17.25" customHeight="1" x14ac:dyDescent="0.2">
      <c r="A15469">
        <v>175253</v>
      </c>
      <c r="B15469" t="s">
        <v>10224</v>
      </c>
      <c r="C15469" t="s">
        <v>13782</v>
      </c>
      <c r="D15469">
        <v>11734015</v>
      </c>
      <c r="E15469">
        <v>2014</v>
      </c>
    </row>
    <row r="15470" spans="1:5" ht="17.25" customHeight="1" x14ac:dyDescent="0.2">
      <c r="A15470">
        <v>167182</v>
      </c>
      <c r="B15470" t="s">
        <v>9414</v>
      </c>
      <c r="C15470" t="s">
        <v>9636</v>
      </c>
      <c r="D15470" t="s">
        <v>13758</v>
      </c>
      <c r="E15470">
        <v>2013</v>
      </c>
    </row>
    <row r="15471" spans="1:5" ht="17.25" customHeight="1" x14ac:dyDescent="0.2">
      <c r="A15471">
        <v>205204</v>
      </c>
      <c r="B15471" t="s">
        <v>13037</v>
      </c>
      <c r="C15471" t="s">
        <v>24436</v>
      </c>
      <c r="D15471">
        <v>1829386</v>
      </c>
      <c r="E15471">
        <v>2021</v>
      </c>
    </row>
    <row r="15472" spans="1:5" ht="17.25" customHeight="1" x14ac:dyDescent="0.2">
      <c r="A15472">
        <v>164436</v>
      </c>
      <c r="B15472" t="s">
        <v>11811</v>
      </c>
      <c r="C15472" t="s">
        <v>13075</v>
      </c>
      <c r="D15472" t="s">
        <v>14198</v>
      </c>
      <c r="E15472">
        <v>2011</v>
      </c>
    </row>
    <row r="15473" spans="1:5" ht="17.25" customHeight="1" x14ac:dyDescent="0.2">
      <c r="A15473">
        <v>162994</v>
      </c>
      <c r="B15473" t="s">
        <v>9414</v>
      </c>
      <c r="C15473" t="s">
        <v>9387</v>
      </c>
      <c r="D15473" t="s">
        <v>12658</v>
      </c>
      <c r="E15473">
        <v>2012</v>
      </c>
    </row>
    <row r="15474" spans="1:5" ht="17.25" customHeight="1" x14ac:dyDescent="0.2">
      <c r="A15474">
        <v>192725</v>
      </c>
      <c r="B15474" t="s">
        <v>9366</v>
      </c>
      <c r="C15474" t="s">
        <v>18036</v>
      </c>
      <c r="D15474">
        <v>2016128195</v>
      </c>
      <c r="E15474">
        <v>2019</v>
      </c>
    </row>
    <row r="15475" spans="1:5" ht="17.25" customHeight="1" x14ac:dyDescent="0.2">
      <c r="A15475">
        <v>192722</v>
      </c>
      <c r="B15475" t="s">
        <v>9366</v>
      </c>
      <c r="C15475" t="s">
        <v>18036</v>
      </c>
      <c r="D15475">
        <v>2016128185</v>
      </c>
      <c r="E15475">
        <v>2019</v>
      </c>
    </row>
    <row r="15476" spans="1:5" ht="17.25" customHeight="1" x14ac:dyDescent="0.2">
      <c r="A15476">
        <v>192721</v>
      </c>
      <c r="B15476" t="s">
        <v>9366</v>
      </c>
      <c r="C15476" t="s">
        <v>18036</v>
      </c>
      <c r="D15476">
        <v>2016128178</v>
      </c>
      <c r="E15476">
        <v>2019</v>
      </c>
    </row>
    <row r="15477" spans="1:5" ht="17.25" customHeight="1" x14ac:dyDescent="0.2">
      <c r="A15477">
        <v>192702</v>
      </c>
      <c r="B15477" t="s">
        <v>9366</v>
      </c>
      <c r="C15477" t="s">
        <v>18036</v>
      </c>
      <c r="D15477">
        <v>2016128398</v>
      </c>
      <c r="E15477">
        <v>2019</v>
      </c>
    </row>
    <row r="15478" spans="1:5" ht="17.25" customHeight="1" x14ac:dyDescent="0.2">
      <c r="A15478">
        <v>192701</v>
      </c>
      <c r="B15478" t="s">
        <v>9366</v>
      </c>
      <c r="C15478" t="s">
        <v>18036</v>
      </c>
      <c r="D15478">
        <v>2016128386</v>
      </c>
      <c r="E15478">
        <v>2019</v>
      </c>
    </row>
    <row r="15479" spans="1:5" ht="17.25" customHeight="1" x14ac:dyDescent="0.2">
      <c r="A15479">
        <v>203785</v>
      </c>
      <c r="B15479" t="s">
        <v>10224</v>
      </c>
      <c r="C15479" t="s">
        <v>13782</v>
      </c>
      <c r="D15479">
        <v>12899041</v>
      </c>
      <c r="E15479">
        <v>2022</v>
      </c>
    </row>
    <row r="15480" spans="1:5" ht="17.25" customHeight="1" x14ac:dyDescent="0.2">
      <c r="A15480">
        <v>207019</v>
      </c>
      <c r="B15480" t="s">
        <v>10224</v>
      </c>
      <c r="C15480" t="s">
        <v>13782</v>
      </c>
      <c r="D15480">
        <v>12763373</v>
      </c>
      <c r="E15480">
        <v>2021</v>
      </c>
    </row>
    <row r="15481" spans="1:5" ht="17.25" customHeight="1" x14ac:dyDescent="0.2">
      <c r="A15481">
        <v>190978</v>
      </c>
      <c r="B15481" t="s">
        <v>10466</v>
      </c>
      <c r="C15481" t="s">
        <v>29128</v>
      </c>
      <c r="D15481" t="s">
        <v>29129</v>
      </c>
      <c r="E15481">
        <v>2020</v>
      </c>
    </row>
    <row r="15482" spans="1:5" ht="17.25" customHeight="1" x14ac:dyDescent="0.2">
      <c r="A15482">
        <v>190977</v>
      </c>
      <c r="B15482" t="s">
        <v>10466</v>
      </c>
      <c r="C15482" t="s">
        <v>29128</v>
      </c>
      <c r="D15482" t="s">
        <v>29130</v>
      </c>
      <c r="E15482">
        <v>2020</v>
      </c>
    </row>
    <row r="15483" spans="1:5" ht="17.25" customHeight="1" x14ac:dyDescent="0.2">
      <c r="A15483">
        <v>190971</v>
      </c>
      <c r="B15483" t="s">
        <v>10466</v>
      </c>
      <c r="C15483" t="s">
        <v>16317</v>
      </c>
      <c r="D15483" t="s">
        <v>29131</v>
      </c>
      <c r="E15483">
        <v>2020</v>
      </c>
    </row>
    <row r="15484" spans="1:5" ht="17.25" customHeight="1" x14ac:dyDescent="0.2">
      <c r="A15484">
        <v>169857</v>
      </c>
      <c r="B15484" t="s">
        <v>10466</v>
      </c>
      <c r="C15484" t="s">
        <v>13192</v>
      </c>
      <c r="D15484" t="s">
        <v>29132</v>
      </c>
      <c r="E15484">
        <v>2014</v>
      </c>
    </row>
    <row r="15485" spans="1:5" ht="17.25" customHeight="1" x14ac:dyDescent="0.2">
      <c r="A15485">
        <v>169860</v>
      </c>
      <c r="B15485" t="s">
        <v>10466</v>
      </c>
      <c r="C15485" t="s">
        <v>13192</v>
      </c>
      <c r="D15485" t="s">
        <v>29133</v>
      </c>
      <c r="E15485">
        <v>2014</v>
      </c>
    </row>
    <row r="15486" spans="1:5" ht="17.25" customHeight="1" x14ac:dyDescent="0.2">
      <c r="A15486">
        <v>184088</v>
      </c>
      <c r="B15486" t="s">
        <v>9878</v>
      </c>
      <c r="C15486" t="s">
        <v>16216</v>
      </c>
      <c r="D15486">
        <v>76330575</v>
      </c>
      <c r="E15486">
        <v>2017</v>
      </c>
    </row>
    <row r="15487" spans="1:5" ht="17.25" customHeight="1" x14ac:dyDescent="0.2">
      <c r="A15487">
        <v>206547</v>
      </c>
      <c r="B15487" t="s">
        <v>10310</v>
      </c>
      <c r="C15487" t="s">
        <v>18027</v>
      </c>
      <c r="D15487" t="s">
        <v>29134</v>
      </c>
      <c r="E15487">
        <v>2022</v>
      </c>
    </row>
    <row r="15488" spans="1:5" ht="17.25" customHeight="1" x14ac:dyDescent="0.2">
      <c r="A15488">
        <v>169865</v>
      </c>
      <c r="B15488" t="s">
        <v>10466</v>
      </c>
      <c r="C15488" t="s">
        <v>13192</v>
      </c>
      <c r="D15488" t="s">
        <v>29135</v>
      </c>
      <c r="E15488">
        <v>2014</v>
      </c>
    </row>
    <row r="15489" spans="1:5" ht="17.25" customHeight="1" x14ac:dyDescent="0.2">
      <c r="A15489">
        <v>169859</v>
      </c>
      <c r="B15489" t="s">
        <v>10466</v>
      </c>
      <c r="C15489" t="s">
        <v>13192</v>
      </c>
      <c r="D15489" t="s">
        <v>29136</v>
      </c>
      <c r="E15489">
        <v>2014</v>
      </c>
    </row>
    <row r="15490" spans="1:5" ht="17.25" customHeight="1" x14ac:dyDescent="0.2">
      <c r="A15490">
        <v>190208</v>
      </c>
      <c r="B15490" t="s">
        <v>9878</v>
      </c>
      <c r="C15490" t="s">
        <v>19221</v>
      </c>
      <c r="D15490">
        <v>76290735</v>
      </c>
      <c r="E15490">
        <v>2019</v>
      </c>
    </row>
    <row r="15491" spans="1:5" ht="17.25" customHeight="1" x14ac:dyDescent="0.2">
      <c r="A15491">
        <v>190207</v>
      </c>
      <c r="B15491" t="s">
        <v>9878</v>
      </c>
      <c r="C15491" t="s">
        <v>19221</v>
      </c>
      <c r="D15491">
        <v>76287815</v>
      </c>
      <c r="E15491">
        <v>2019</v>
      </c>
    </row>
    <row r="15492" spans="1:5" ht="17.25" customHeight="1" x14ac:dyDescent="0.2">
      <c r="A15492">
        <v>190206</v>
      </c>
      <c r="B15492" t="s">
        <v>9878</v>
      </c>
      <c r="C15492" t="s">
        <v>14023</v>
      </c>
      <c r="D15492">
        <v>74631976</v>
      </c>
      <c r="E15492">
        <v>2020</v>
      </c>
    </row>
    <row r="15493" spans="1:5" ht="17.25" customHeight="1" x14ac:dyDescent="0.2">
      <c r="A15493">
        <v>190205</v>
      </c>
      <c r="B15493" t="s">
        <v>9878</v>
      </c>
      <c r="C15493" t="s">
        <v>14023</v>
      </c>
      <c r="D15493">
        <v>74634123</v>
      </c>
      <c r="E15493">
        <v>2020</v>
      </c>
    </row>
    <row r="15494" spans="1:5" ht="17.25" customHeight="1" x14ac:dyDescent="0.2">
      <c r="A15494">
        <v>205778</v>
      </c>
      <c r="B15494" t="s">
        <v>9878</v>
      </c>
      <c r="C15494" t="s">
        <v>9621</v>
      </c>
      <c r="D15494">
        <v>80005016</v>
      </c>
      <c r="E15494">
        <v>2017</v>
      </c>
    </row>
    <row r="15495" spans="1:5" ht="17.25" customHeight="1" x14ac:dyDescent="0.2">
      <c r="A15495">
        <v>197012</v>
      </c>
      <c r="B15495" t="s">
        <v>14052</v>
      </c>
      <c r="C15495" t="s">
        <v>14956</v>
      </c>
      <c r="D15495" t="s">
        <v>29137</v>
      </c>
      <c r="E15495">
        <v>2021</v>
      </c>
    </row>
    <row r="15496" spans="1:5" ht="17.25" customHeight="1" x14ac:dyDescent="0.2">
      <c r="A15496">
        <v>192556</v>
      </c>
      <c r="B15496" t="s">
        <v>12014</v>
      </c>
      <c r="C15496" t="s">
        <v>19244</v>
      </c>
      <c r="D15496">
        <v>2016139449</v>
      </c>
      <c r="E15496">
        <v>2020</v>
      </c>
    </row>
    <row r="15497" spans="1:5" ht="17.25" customHeight="1" x14ac:dyDescent="0.2">
      <c r="A15497">
        <v>192555</v>
      </c>
      <c r="B15497" t="s">
        <v>12014</v>
      </c>
      <c r="C15497" t="s">
        <v>19244</v>
      </c>
      <c r="D15497">
        <v>2016139443</v>
      </c>
      <c r="E15497">
        <v>2020</v>
      </c>
    </row>
    <row r="15498" spans="1:5" ht="17.25" customHeight="1" x14ac:dyDescent="0.2">
      <c r="A15498">
        <v>192554</v>
      </c>
      <c r="B15498" t="s">
        <v>12014</v>
      </c>
      <c r="C15498" t="s">
        <v>19244</v>
      </c>
      <c r="D15498">
        <v>2016139448</v>
      </c>
      <c r="E15498">
        <v>2020</v>
      </c>
    </row>
    <row r="15499" spans="1:5" ht="17.25" customHeight="1" x14ac:dyDescent="0.2">
      <c r="A15499">
        <v>192553</v>
      </c>
      <c r="B15499" t="s">
        <v>12014</v>
      </c>
      <c r="C15499" t="s">
        <v>19244</v>
      </c>
      <c r="D15499">
        <v>2016139452</v>
      </c>
      <c r="E15499">
        <v>2020</v>
      </c>
    </row>
    <row r="15500" spans="1:5" ht="17.25" customHeight="1" x14ac:dyDescent="0.2">
      <c r="A15500">
        <v>192552</v>
      </c>
      <c r="B15500" t="s">
        <v>12014</v>
      </c>
      <c r="C15500" t="s">
        <v>19244</v>
      </c>
      <c r="D15500">
        <v>2016139442</v>
      </c>
      <c r="E15500">
        <v>2020</v>
      </c>
    </row>
    <row r="15501" spans="1:5" ht="17.25" customHeight="1" x14ac:dyDescent="0.2">
      <c r="A15501">
        <v>192551</v>
      </c>
      <c r="B15501" t="s">
        <v>12014</v>
      </c>
      <c r="C15501" t="s">
        <v>19244</v>
      </c>
      <c r="D15501">
        <v>2016139464</v>
      </c>
      <c r="E15501">
        <v>2020</v>
      </c>
    </row>
    <row r="15502" spans="1:5" ht="17.25" customHeight="1" x14ac:dyDescent="0.2">
      <c r="A15502">
        <v>192550</v>
      </c>
      <c r="B15502" t="s">
        <v>12014</v>
      </c>
      <c r="C15502" t="s">
        <v>19244</v>
      </c>
      <c r="D15502">
        <v>2016139453</v>
      </c>
      <c r="E15502">
        <v>2020</v>
      </c>
    </row>
    <row r="15503" spans="1:5" ht="17.25" customHeight="1" x14ac:dyDescent="0.2">
      <c r="A15503">
        <v>205170</v>
      </c>
      <c r="B15503" t="s">
        <v>10466</v>
      </c>
      <c r="C15503" t="s">
        <v>15051</v>
      </c>
      <c r="D15503" t="s">
        <v>29138</v>
      </c>
      <c r="E15503">
        <v>2022</v>
      </c>
    </row>
    <row r="15504" spans="1:5" ht="17.25" customHeight="1" x14ac:dyDescent="0.2">
      <c r="A15504">
        <v>164506</v>
      </c>
      <c r="B15504" t="s">
        <v>10224</v>
      </c>
      <c r="C15504" t="s">
        <v>13084</v>
      </c>
      <c r="D15504">
        <v>11441132</v>
      </c>
      <c r="E15504">
        <v>2012</v>
      </c>
    </row>
    <row r="15505" spans="1:5" ht="17.25" customHeight="1" x14ac:dyDescent="0.2">
      <c r="A15505">
        <v>205708</v>
      </c>
      <c r="B15505" t="s">
        <v>13337</v>
      </c>
      <c r="C15505" t="s">
        <v>22450</v>
      </c>
      <c r="D15505">
        <v>5130003260</v>
      </c>
      <c r="E15505">
        <v>2021</v>
      </c>
    </row>
    <row r="15506" spans="1:5" ht="17.25" customHeight="1" x14ac:dyDescent="0.2">
      <c r="A15506">
        <v>207194</v>
      </c>
      <c r="B15506" t="s">
        <v>13337</v>
      </c>
      <c r="C15506" t="s">
        <v>22450</v>
      </c>
      <c r="D15506">
        <v>5128203810</v>
      </c>
      <c r="E15506">
        <v>2022</v>
      </c>
    </row>
    <row r="15507" spans="1:5" ht="17.25" customHeight="1" x14ac:dyDescent="0.2">
      <c r="A15507">
        <v>204928</v>
      </c>
      <c r="B15507" t="s">
        <v>10466</v>
      </c>
      <c r="C15507" t="s">
        <v>21614</v>
      </c>
      <c r="D15507" t="s">
        <v>29139</v>
      </c>
      <c r="E15507">
        <v>2022</v>
      </c>
    </row>
    <row r="15508" spans="1:5" ht="17.25" customHeight="1" x14ac:dyDescent="0.2">
      <c r="A15508">
        <v>206244</v>
      </c>
      <c r="B15508" t="s">
        <v>9878</v>
      </c>
      <c r="C15508" t="s">
        <v>13713</v>
      </c>
      <c r="D15508">
        <v>99074291</v>
      </c>
      <c r="E15508">
        <v>2023</v>
      </c>
    </row>
    <row r="15509" spans="1:5" ht="17.25" customHeight="1" x14ac:dyDescent="0.2">
      <c r="A15509">
        <v>206243</v>
      </c>
      <c r="B15509" t="s">
        <v>9878</v>
      </c>
      <c r="C15509" t="s">
        <v>13713</v>
      </c>
      <c r="D15509">
        <v>99074283</v>
      </c>
      <c r="E15509">
        <v>2023</v>
      </c>
    </row>
    <row r="15510" spans="1:5" ht="17.25" customHeight="1" x14ac:dyDescent="0.2">
      <c r="A15510">
        <v>206242</v>
      </c>
      <c r="B15510" t="s">
        <v>9878</v>
      </c>
      <c r="C15510" t="s">
        <v>13713</v>
      </c>
      <c r="D15510">
        <v>99075351</v>
      </c>
      <c r="E15510">
        <v>2023</v>
      </c>
    </row>
    <row r="15511" spans="1:5" ht="17.25" customHeight="1" x14ac:dyDescent="0.2">
      <c r="A15511">
        <v>206241</v>
      </c>
      <c r="B15511" t="s">
        <v>9878</v>
      </c>
      <c r="C15511" t="s">
        <v>13713</v>
      </c>
      <c r="D15511">
        <v>99075349</v>
      </c>
      <c r="E15511">
        <v>2023</v>
      </c>
    </row>
    <row r="15512" spans="1:5" ht="17.25" customHeight="1" x14ac:dyDescent="0.2">
      <c r="A15512">
        <v>206240</v>
      </c>
      <c r="B15512" t="s">
        <v>9878</v>
      </c>
      <c r="C15512" t="s">
        <v>13713</v>
      </c>
      <c r="D15512">
        <v>99074284</v>
      </c>
      <c r="E15512">
        <v>2023</v>
      </c>
    </row>
    <row r="15513" spans="1:5" ht="17.25" customHeight="1" x14ac:dyDescent="0.2">
      <c r="A15513">
        <v>206239</v>
      </c>
      <c r="B15513" t="s">
        <v>9878</v>
      </c>
      <c r="C15513" t="s">
        <v>13713</v>
      </c>
      <c r="D15513">
        <v>99062360</v>
      </c>
      <c r="E15513">
        <v>2023</v>
      </c>
    </row>
    <row r="15514" spans="1:5" ht="17.25" customHeight="1" x14ac:dyDescent="0.2">
      <c r="A15514">
        <v>206238</v>
      </c>
      <c r="B15514" t="s">
        <v>9878</v>
      </c>
      <c r="C15514" t="s">
        <v>13713</v>
      </c>
      <c r="D15514">
        <v>99075343</v>
      </c>
      <c r="E15514">
        <v>2023</v>
      </c>
    </row>
    <row r="15515" spans="1:5" ht="17.25" customHeight="1" x14ac:dyDescent="0.2">
      <c r="A15515">
        <v>206237</v>
      </c>
      <c r="B15515" t="s">
        <v>9878</v>
      </c>
      <c r="C15515" t="s">
        <v>13713</v>
      </c>
      <c r="D15515">
        <v>99074690</v>
      </c>
      <c r="E15515">
        <v>2023</v>
      </c>
    </row>
    <row r="15516" spans="1:5" ht="17.25" customHeight="1" x14ac:dyDescent="0.2">
      <c r="A15516">
        <v>206236</v>
      </c>
      <c r="B15516" t="s">
        <v>9366</v>
      </c>
      <c r="C15516" t="s">
        <v>21521</v>
      </c>
      <c r="D15516">
        <v>2016157326</v>
      </c>
      <c r="E15516">
        <v>2022</v>
      </c>
    </row>
    <row r="15517" spans="1:5" ht="17.25" customHeight="1" x14ac:dyDescent="0.2">
      <c r="A15517">
        <v>206235</v>
      </c>
      <c r="B15517" t="s">
        <v>9366</v>
      </c>
      <c r="C15517" t="s">
        <v>21521</v>
      </c>
      <c r="D15517">
        <v>2016157327</v>
      </c>
      <c r="E15517">
        <v>2022</v>
      </c>
    </row>
    <row r="15518" spans="1:5" ht="17.25" customHeight="1" x14ac:dyDescent="0.2">
      <c r="A15518">
        <v>206234</v>
      </c>
      <c r="B15518" t="s">
        <v>9366</v>
      </c>
      <c r="C15518" t="s">
        <v>21521</v>
      </c>
      <c r="D15518">
        <v>2016161042</v>
      </c>
      <c r="E15518">
        <v>2022</v>
      </c>
    </row>
    <row r="15519" spans="1:5" ht="17.25" customHeight="1" x14ac:dyDescent="0.2">
      <c r="A15519">
        <v>206233</v>
      </c>
      <c r="B15519" t="s">
        <v>9878</v>
      </c>
      <c r="C15519" t="s">
        <v>19380</v>
      </c>
      <c r="D15519">
        <v>80460025</v>
      </c>
      <c r="E15519">
        <v>2022</v>
      </c>
    </row>
    <row r="15520" spans="1:5" ht="17.25" customHeight="1" x14ac:dyDescent="0.2">
      <c r="A15520">
        <v>206232</v>
      </c>
      <c r="B15520" t="s">
        <v>9366</v>
      </c>
      <c r="C15520" t="s">
        <v>21521</v>
      </c>
      <c r="D15520">
        <v>2016157680</v>
      </c>
      <c r="E15520">
        <v>2022</v>
      </c>
    </row>
    <row r="15521" spans="1:5" ht="17.25" customHeight="1" x14ac:dyDescent="0.2">
      <c r="A15521">
        <v>206231</v>
      </c>
      <c r="B15521" t="s">
        <v>9366</v>
      </c>
      <c r="C15521" t="s">
        <v>21521</v>
      </c>
      <c r="D15521">
        <v>2016157572</v>
      </c>
      <c r="E15521">
        <v>2022</v>
      </c>
    </row>
    <row r="15522" spans="1:5" ht="17.25" customHeight="1" x14ac:dyDescent="0.2">
      <c r="A15522">
        <v>206230</v>
      </c>
      <c r="B15522" t="s">
        <v>9366</v>
      </c>
      <c r="C15522" t="s">
        <v>21521</v>
      </c>
      <c r="D15522">
        <v>2016160291</v>
      </c>
      <c r="E15522">
        <v>2022</v>
      </c>
    </row>
    <row r="15523" spans="1:5" ht="17.25" customHeight="1" x14ac:dyDescent="0.2">
      <c r="A15523">
        <v>206229</v>
      </c>
      <c r="B15523" t="s">
        <v>9366</v>
      </c>
      <c r="C15523" t="s">
        <v>21521</v>
      </c>
      <c r="D15523">
        <v>2016160290</v>
      </c>
      <c r="E15523">
        <v>2022</v>
      </c>
    </row>
    <row r="15524" spans="1:5" ht="17.25" customHeight="1" x14ac:dyDescent="0.2">
      <c r="A15524">
        <v>206228</v>
      </c>
      <c r="B15524" t="s">
        <v>9366</v>
      </c>
      <c r="C15524" t="s">
        <v>21521</v>
      </c>
      <c r="D15524">
        <v>2016160350</v>
      </c>
      <c r="E15524">
        <v>2022</v>
      </c>
    </row>
    <row r="15525" spans="1:5" ht="17.25" customHeight="1" x14ac:dyDescent="0.2">
      <c r="A15525">
        <v>206227</v>
      </c>
      <c r="B15525" t="s">
        <v>9366</v>
      </c>
      <c r="C15525" t="s">
        <v>21521</v>
      </c>
      <c r="D15525">
        <v>2016160244</v>
      </c>
      <c r="E15525">
        <v>2022</v>
      </c>
    </row>
    <row r="15526" spans="1:5" ht="17.25" customHeight="1" x14ac:dyDescent="0.2">
      <c r="A15526">
        <v>205158</v>
      </c>
      <c r="B15526" t="s">
        <v>9878</v>
      </c>
      <c r="C15526" t="s">
        <v>16459</v>
      </c>
      <c r="D15526">
        <v>99064666</v>
      </c>
      <c r="E15526">
        <v>2023</v>
      </c>
    </row>
    <row r="15527" spans="1:5" ht="17.25" customHeight="1" x14ac:dyDescent="0.2">
      <c r="A15527">
        <v>205157</v>
      </c>
      <c r="B15527" t="s">
        <v>9878</v>
      </c>
      <c r="C15527" t="s">
        <v>16459</v>
      </c>
      <c r="D15527">
        <v>99062230</v>
      </c>
      <c r="E15527">
        <v>2023</v>
      </c>
    </row>
    <row r="15528" spans="1:5" ht="17.25" customHeight="1" x14ac:dyDescent="0.2">
      <c r="A15528">
        <v>205156</v>
      </c>
      <c r="B15528" t="s">
        <v>9878</v>
      </c>
      <c r="C15528" t="s">
        <v>16459</v>
      </c>
      <c r="D15528">
        <v>99064665</v>
      </c>
      <c r="E15528">
        <v>2023</v>
      </c>
    </row>
    <row r="15529" spans="1:5" ht="17.25" customHeight="1" x14ac:dyDescent="0.2">
      <c r="A15529">
        <v>205155</v>
      </c>
      <c r="B15529" t="s">
        <v>9878</v>
      </c>
      <c r="C15529" t="s">
        <v>16459</v>
      </c>
      <c r="D15529">
        <v>99071527</v>
      </c>
      <c r="E15529">
        <v>2023</v>
      </c>
    </row>
    <row r="15530" spans="1:5" ht="17.25" customHeight="1" x14ac:dyDescent="0.2">
      <c r="A15530">
        <v>205154</v>
      </c>
      <c r="B15530" t="s">
        <v>9878</v>
      </c>
      <c r="C15530" t="s">
        <v>16459</v>
      </c>
      <c r="D15530">
        <v>99107863</v>
      </c>
      <c r="E15530">
        <v>2023</v>
      </c>
    </row>
    <row r="15531" spans="1:5" ht="17.25" customHeight="1" x14ac:dyDescent="0.2">
      <c r="A15531">
        <v>205153</v>
      </c>
      <c r="B15531" t="s">
        <v>9878</v>
      </c>
      <c r="C15531" t="s">
        <v>16459</v>
      </c>
      <c r="D15531">
        <v>99071534</v>
      </c>
      <c r="E15531">
        <v>2023</v>
      </c>
    </row>
    <row r="15532" spans="1:5" ht="17.25" customHeight="1" x14ac:dyDescent="0.2">
      <c r="A15532">
        <v>205152</v>
      </c>
      <c r="B15532" t="s">
        <v>9878</v>
      </c>
      <c r="C15532" t="s">
        <v>16459</v>
      </c>
      <c r="D15532">
        <v>99072057</v>
      </c>
      <c r="E15532">
        <v>2023</v>
      </c>
    </row>
    <row r="15533" spans="1:5" ht="17.25" customHeight="1" x14ac:dyDescent="0.2">
      <c r="A15533">
        <v>205968</v>
      </c>
      <c r="B15533" t="s">
        <v>9366</v>
      </c>
      <c r="C15533" t="s">
        <v>21521</v>
      </c>
      <c r="D15533">
        <v>2016142922</v>
      </c>
      <c r="E15533">
        <v>2021</v>
      </c>
    </row>
    <row r="15534" spans="1:5" ht="17.25" customHeight="1" x14ac:dyDescent="0.2">
      <c r="A15534">
        <v>205967</v>
      </c>
      <c r="B15534" t="s">
        <v>9878</v>
      </c>
      <c r="C15534" t="s">
        <v>19380</v>
      </c>
      <c r="D15534">
        <v>80492660</v>
      </c>
      <c r="E15534">
        <v>2023</v>
      </c>
    </row>
    <row r="15535" spans="1:5" ht="17.25" customHeight="1" x14ac:dyDescent="0.2">
      <c r="A15535">
        <v>205966</v>
      </c>
      <c r="B15535" t="s">
        <v>9878</v>
      </c>
      <c r="C15535" t="s">
        <v>14023</v>
      </c>
      <c r="D15535">
        <v>99064213</v>
      </c>
      <c r="E15535">
        <v>2023</v>
      </c>
    </row>
    <row r="15536" spans="1:5" ht="17.25" customHeight="1" x14ac:dyDescent="0.2">
      <c r="A15536">
        <v>205965</v>
      </c>
      <c r="B15536" t="s">
        <v>9878</v>
      </c>
      <c r="C15536" t="s">
        <v>14023</v>
      </c>
      <c r="D15536">
        <v>99091636</v>
      </c>
      <c r="E15536">
        <v>2023</v>
      </c>
    </row>
    <row r="15537" spans="1:5" ht="17.25" customHeight="1" x14ac:dyDescent="0.2">
      <c r="A15537">
        <v>205964</v>
      </c>
      <c r="B15537" t="s">
        <v>9878</v>
      </c>
      <c r="C15537" t="s">
        <v>14023</v>
      </c>
      <c r="D15537">
        <v>99064052</v>
      </c>
      <c r="E15537">
        <v>2023</v>
      </c>
    </row>
    <row r="15538" spans="1:5" ht="17.25" customHeight="1" x14ac:dyDescent="0.2">
      <c r="A15538">
        <v>205168</v>
      </c>
      <c r="B15538" t="s">
        <v>9878</v>
      </c>
      <c r="C15538" t="s">
        <v>14023</v>
      </c>
      <c r="D15538">
        <v>99091645</v>
      </c>
      <c r="E15538">
        <v>2023</v>
      </c>
    </row>
    <row r="15539" spans="1:5" ht="17.25" customHeight="1" x14ac:dyDescent="0.2">
      <c r="A15539">
        <v>205167</v>
      </c>
      <c r="B15539" t="s">
        <v>9878</v>
      </c>
      <c r="C15539" t="s">
        <v>14023</v>
      </c>
      <c r="D15539">
        <v>99062482</v>
      </c>
      <c r="E15539">
        <v>2023</v>
      </c>
    </row>
    <row r="15540" spans="1:5" ht="17.25" customHeight="1" x14ac:dyDescent="0.2">
      <c r="A15540">
        <v>205166</v>
      </c>
      <c r="B15540" t="s">
        <v>9878</v>
      </c>
      <c r="C15540" t="s">
        <v>14023</v>
      </c>
      <c r="D15540">
        <v>99066653</v>
      </c>
      <c r="E15540">
        <v>2023</v>
      </c>
    </row>
    <row r="15541" spans="1:5" ht="17.25" customHeight="1" x14ac:dyDescent="0.2">
      <c r="A15541">
        <v>205165</v>
      </c>
      <c r="B15541" t="s">
        <v>9878</v>
      </c>
      <c r="C15541" t="s">
        <v>14023</v>
      </c>
      <c r="D15541">
        <v>99091629</v>
      </c>
      <c r="E15541">
        <v>2023</v>
      </c>
    </row>
    <row r="15542" spans="1:5" ht="17.25" customHeight="1" x14ac:dyDescent="0.2">
      <c r="A15542">
        <v>205185</v>
      </c>
      <c r="B15542" t="s">
        <v>10466</v>
      </c>
      <c r="C15542" t="s">
        <v>23477</v>
      </c>
      <c r="D15542" t="s">
        <v>29140</v>
      </c>
      <c r="E15542">
        <v>2023</v>
      </c>
    </row>
    <row r="15543" spans="1:5" ht="17.25" customHeight="1" x14ac:dyDescent="0.2">
      <c r="A15543">
        <v>205184</v>
      </c>
      <c r="B15543" t="s">
        <v>10466</v>
      </c>
      <c r="C15543" t="s">
        <v>23477</v>
      </c>
      <c r="D15543" t="s">
        <v>29141</v>
      </c>
      <c r="E15543">
        <v>2023</v>
      </c>
    </row>
    <row r="15544" spans="1:5" ht="17.25" customHeight="1" x14ac:dyDescent="0.2">
      <c r="A15544">
        <v>205183</v>
      </c>
      <c r="B15544" t="s">
        <v>10466</v>
      </c>
      <c r="C15544" t="s">
        <v>23477</v>
      </c>
      <c r="D15544" t="s">
        <v>29142</v>
      </c>
      <c r="E15544">
        <v>2023</v>
      </c>
    </row>
    <row r="15545" spans="1:5" ht="17.25" customHeight="1" x14ac:dyDescent="0.2">
      <c r="A15545">
        <v>205182</v>
      </c>
      <c r="B15545" t="s">
        <v>10466</v>
      </c>
      <c r="C15545" t="s">
        <v>23477</v>
      </c>
      <c r="D15545" t="s">
        <v>29143</v>
      </c>
      <c r="E15545">
        <v>2023</v>
      </c>
    </row>
    <row r="15546" spans="1:5" ht="17.25" customHeight="1" x14ac:dyDescent="0.2">
      <c r="A15546">
        <v>205181</v>
      </c>
      <c r="B15546" t="s">
        <v>10466</v>
      </c>
      <c r="C15546" t="s">
        <v>15051</v>
      </c>
      <c r="D15546" t="s">
        <v>29144</v>
      </c>
      <c r="E15546">
        <v>2022</v>
      </c>
    </row>
    <row r="15547" spans="1:5" ht="17.25" customHeight="1" x14ac:dyDescent="0.2">
      <c r="A15547">
        <v>205180</v>
      </c>
      <c r="B15547" t="s">
        <v>10466</v>
      </c>
      <c r="C15547" t="s">
        <v>15051</v>
      </c>
      <c r="D15547" t="s">
        <v>29145</v>
      </c>
      <c r="E15547">
        <v>2022</v>
      </c>
    </row>
    <row r="15548" spans="1:5" ht="17.25" customHeight="1" x14ac:dyDescent="0.2">
      <c r="A15548">
        <v>205179</v>
      </c>
      <c r="B15548" t="s">
        <v>10466</v>
      </c>
      <c r="C15548" t="s">
        <v>15051</v>
      </c>
      <c r="D15548" t="s">
        <v>29146</v>
      </c>
      <c r="E15548">
        <v>2022</v>
      </c>
    </row>
    <row r="15549" spans="1:5" ht="17.25" customHeight="1" x14ac:dyDescent="0.2">
      <c r="A15549">
        <v>205178</v>
      </c>
      <c r="B15549" t="s">
        <v>10466</v>
      </c>
      <c r="C15549" t="s">
        <v>15051</v>
      </c>
      <c r="D15549" t="s">
        <v>29147</v>
      </c>
      <c r="E15549">
        <v>2022</v>
      </c>
    </row>
    <row r="15550" spans="1:5" ht="17.25" customHeight="1" x14ac:dyDescent="0.2">
      <c r="A15550">
        <v>204876</v>
      </c>
      <c r="B15550" t="s">
        <v>9878</v>
      </c>
      <c r="C15550" t="s">
        <v>19303</v>
      </c>
      <c r="D15550">
        <v>22572946</v>
      </c>
      <c r="E15550">
        <v>2022</v>
      </c>
    </row>
    <row r="15551" spans="1:5" ht="17.25" customHeight="1" x14ac:dyDescent="0.2">
      <c r="A15551">
        <v>204966</v>
      </c>
      <c r="B15551" t="s">
        <v>11811</v>
      </c>
      <c r="C15551" t="s">
        <v>9385</v>
      </c>
      <c r="D15551" t="s">
        <v>29148</v>
      </c>
      <c r="E15551">
        <v>2022</v>
      </c>
    </row>
    <row r="15552" spans="1:5" ht="17.25" customHeight="1" x14ac:dyDescent="0.2">
      <c r="A15552">
        <v>204965</v>
      </c>
      <c r="B15552" t="s">
        <v>11811</v>
      </c>
      <c r="C15552" t="s">
        <v>9636</v>
      </c>
      <c r="D15552" t="s">
        <v>29149</v>
      </c>
      <c r="E15552">
        <v>2022</v>
      </c>
    </row>
    <row r="15553" spans="1:5" ht="17.25" customHeight="1" x14ac:dyDescent="0.2">
      <c r="A15553">
        <v>204964</v>
      </c>
      <c r="B15553" t="s">
        <v>11811</v>
      </c>
      <c r="C15553" t="s">
        <v>9636</v>
      </c>
      <c r="D15553" t="s">
        <v>29150</v>
      </c>
      <c r="E15553">
        <v>2022</v>
      </c>
    </row>
    <row r="15554" spans="1:5" ht="17.25" customHeight="1" x14ac:dyDescent="0.2">
      <c r="A15554">
        <v>205197</v>
      </c>
      <c r="B15554" t="s">
        <v>9878</v>
      </c>
      <c r="C15554" t="s">
        <v>28248</v>
      </c>
      <c r="D15554">
        <v>99053905</v>
      </c>
      <c r="E15554">
        <v>2023</v>
      </c>
    </row>
    <row r="15555" spans="1:5" ht="17.25" customHeight="1" x14ac:dyDescent="0.2">
      <c r="A15555">
        <v>204883</v>
      </c>
      <c r="B15555" t="s">
        <v>10466</v>
      </c>
      <c r="C15555" t="s">
        <v>10064</v>
      </c>
      <c r="D15555" t="s">
        <v>29151</v>
      </c>
      <c r="E15555">
        <v>2011</v>
      </c>
    </row>
    <row r="15556" spans="1:5" ht="17.25" customHeight="1" x14ac:dyDescent="0.2">
      <c r="A15556">
        <v>204914</v>
      </c>
      <c r="B15556" t="s">
        <v>10466</v>
      </c>
      <c r="C15556" t="s">
        <v>23022</v>
      </c>
      <c r="D15556" t="s">
        <v>29152</v>
      </c>
      <c r="E15556">
        <v>2023</v>
      </c>
    </row>
    <row r="15557" spans="1:5" ht="17.25" customHeight="1" x14ac:dyDescent="0.2">
      <c r="A15557">
        <v>205056</v>
      </c>
      <c r="B15557" t="s">
        <v>9366</v>
      </c>
      <c r="C15557" t="s">
        <v>21521</v>
      </c>
      <c r="D15557">
        <v>2016151415</v>
      </c>
      <c r="E15557">
        <v>2021</v>
      </c>
    </row>
    <row r="15558" spans="1:5" ht="17.25" customHeight="1" x14ac:dyDescent="0.2">
      <c r="A15558">
        <v>205070</v>
      </c>
      <c r="B15558" t="s">
        <v>10224</v>
      </c>
      <c r="C15558" t="s">
        <v>13782</v>
      </c>
      <c r="D15558">
        <v>12905803</v>
      </c>
      <c r="E15558">
        <v>2022</v>
      </c>
    </row>
    <row r="15559" spans="1:5" ht="17.25" customHeight="1" x14ac:dyDescent="0.2">
      <c r="A15559">
        <v>205069</v>
      </c>
      <c r="B15559" t="s">
        <v>10224</v>
      </c>
      <c r="C15559" t="s">
        <v>13782</v>
      </c>
      <c r="D15559">
        <v>12905802</v>
      </c>
      <c r="E15559">
        <v>2022</v>
      </c>
    </row>
    <row r="15560" spans="1:5" ht="17.25" customHeight="1" x14ac:dyDescent="0.2">
      <c r="A15560">
        <v>205068</v>
      </c>
      <c r="B15560" t="s">
        <v>10466</v>
      </c>
      <c r="C15560" t="s">
        <v>21670</v>
      </c>
      <c r="D15560" t="s">
        <v>29153</v>
      </c>
      <c r="E15560">
        <v>2023</v>
      </c>
    </row>
    <row r="15561" spans="1:5" ht="17.25" customHeight="1" x14ac:dyDescent="0.2">
      <c r="A15561">
        <v>205067</v>
      </c>
      <c r="B15561" t="s">
        <v>10466</v>
      </c>
      <c r="C15561" t="s">
        <v>21670</v>
      </c>
      <c r="D15561" t="s">
        <v>29154</v>
      </c>
      <c r="E15561">
        <v>2023</v>
      </c>
    </row>
    <row r="15562" spans="1:5" ht="17.25" customHeight="1" x14ac:dyDescent="0.2">
      <c r="A15562">
        <v>205066</v>
      </c>
      <c r="B15562" t="s">
        <v>10466</v>
      </c>
      <c r="C15562" t="s">
        <v>21670</v>
      </c>
      <c r="D15562" t="s">
        <v>29155</v>
      </c>
      <c r="E15562">
        <v>2023</v>
      </c>
    </row>
    <row r="15563" spans="1:5" ht="17.25" customHeight="1" x14ac:dyDescent="0.2">
      <c r="A15563">
        <v>205065</v>
      </c>
      <c r="B15563" t="s">
        <v>10466</v>
      </c>
      <c r="C15563" t="s">
        <v>21670</v>
      </c>
      <c r="D15563" t="s">
        <v>29156</v>
      </c>
      <c r="E15563">
        <v>2023</v>
      </c>
    </row>
    <row r="15564" spans="1:5" ht="17.25" customHeight="1" x14ac:dyDescent="0.2">
      <c r="A15564">
        <v>205064</v>
      </c>
      <c r="B15564" t="s">
        <v>9366</v>
      </c>
      <c r="C15564" t="s">
        <v>21521</v>
      </c>
      <c r="D15564">
        <v>2016149259</v>
      </c>
      <c r="E15564">
        <v>2021</v>
      </c>
    </row>
    <row r="15565" spans="1:5" ht="17.25" customHeight="1" x14ac:dyDescent="0.2">
      <c r="A15565">
        <v>205063</v>
      </c>
      <c r="B15565" t="s">
        <v>9366</v>
      </c>
      <c r="C15565" t="s">
        <v>21521</v>
      </c>
      <c r="D15565">
        <v>2016149260</v>
      </c>
      <c r="E15565">
        <v>2021</v>
      </c>
    </row>
    <row r="15566" spans="1:5" ht="17.25" customHeight="1" x14ac:dyDescent="0.2">
      <c r="A15566">
        <v>204875</v>
      </c>
      <c r="B15566" t="s">
        <v>10224</v>
      </c>
      <c r="C15566" t="s">
        <v>13782</v>
      </c>
      <c r="D15566">
        <v>12917047</v>
      </c>
      <c r="E15566">
        <v>2022</v>
      </c>
    </row>
    <row r="15567" spans="1:5" ht="17.25" customHeight="1" x14ac:dyDescent="0.2">
      <c r="A15567">
        <v>204874</v>
      </c>
      <c r="B15567" t="s">
        <v>10224</v>
      </c>
      <c r="C15567" t="s">
        <v>13782</v>
      </c>
      <c r="D15567">
        <v>12917048</v>
      </c>
      <c r="E15567">
        <v>2022</v>
      </c>
    </row>
    <row r="15568" spans="1:5" ht="17.25" customHeight="1" x14ac:dyDescent="0.2">
      <c r="A15568">
        <v>204871</v>
      </c>
      <c r="B15568" t="s">
        <v>10224</v>
      </c>
      <c r="C15568" t="s">
        <v>13782</v>
      </c>
      <c r="D15568">
        <v>12917050</v>
      </c>
      <c r="E15568">
        <v>2022</v>
      </c>
    </row>
    <row r="15569" spans="1:5" ht="17.25" customHeight="1" x14ac:dyDescent="0.2">
      <c r="A15569">
        <v>204865</v>
      </c>
      <c r="B15569" t="s">
        <v>9878</v>
      </c>
      <c r="C15569" t="s">
        <v>9919</v>
      </c>
      <c r="D15569">
        <v>73487508</v>
      </c>
      <c r="E15569">
        <v>2012</v>
      </c>
    </row>
    <row r="15570" spans="1:5" ht="17.25" customHeight="1" x14ac:dyDescent="0.2">
      <c r="A15570">
        <v>204864</v>
      </c>
      <c r="B15570" t="s">
        <v>9878</v>
      </c>
      <c r="C15570" t="s">
        <v>21449</v>
      </c>
      <c r="D15570">
        <v>22397287</v>
      </c>
      <c r="E15570">
        <v>2019</v>
      </c>
    </row>
    <row r="15571" spans="1:5" ht="17.25" customHeight="1" x14ac:dyDescent="0.2">
      <c r="A15571">
        <v>207743</v>
      </c>
      <c r="B15571" t="s">
        <v>10466</v>
      </c>
      <c r="C15571" t="s">
        <v>15051</v>
      </c>
      <c r="D15571" t="s">
        <v>29157</v>
      </c>
      <c r="E15571">
        <v>2022</v>
      </c>
    </row>
    <row r="15572" spans="1:5" ht="17.25" customHeight="1" x14ac:dyDescent="0.2">
      <c r="A15572">
        <v>205889</v>
      </c>
      <c r="B15572" t="s">
        <v>13337</v>
      </c>
      <c r="C15572" t="s">
        <v>22450</v>
      </c>
      <c r="D15572">
        <v>5206903340</v>
      </c>
      <c r="E15572">
        <v>2022</v>
      </c>
    </row>
    <row r="15573" spans="1:5" ht="17.25" customHeight="1" x14ac:dyDescent="0.2">
      <c r="A15573">
        <v>192700</v>
      </c>
      <c r="B15573" t="s">
        <v>9366</v>
      </c>
      <c r="C15573" t="s">
        <v>18036</v>
      </c>
      <c r="D15573">
        <v>2016128406</v>
      </c>
      <c r="E15573">
        <v>2019</v>
      </c>
    </row>
    <row r="15574" spans="1:5" ht="17.25" customHeight="1" x14ac:dyDescent="0.2">
      <c r="A15574">
        <v>192699</v>
      </c>
      <c r="B15574" t="s">
        <v>9366</v>
      </c>
      <c r="C15574" t="s">
        <v>18036</v>
      </c>
      <c r="D15574">
        <v>2016128478</v>
      </c>
      <c r="E15574">
        <v>2019</v>
      </c>
    </row>
    <row r="15575" spans="1:5" ht="17.25" customHeight="1" x14ac:dyDescent="0.2">
      <c r="A15575">
        <v>192698</v>
      </c>
      <c r="B15575" t="s">
        <v>9366</v>
      </c>
      <c r="C15575" t="s">
        <v>18036</v>
      </c>
      <c r="D15575">
        <v>2016128213</v>
      </c>
      <c r="E15575">
        <v>2019</v>
      </c>
    </row>
    <row r="15576" spans="1:5" ht="17.25" customHeight="1" x14ac:dyDescent="0.2">
      <c r="A15576">
        <v>192697</v>
      </c>
      <c r="B15576" t="s">
        <v>9366</v>
      </c>
      <c r="C15576" t="s">
        <v>18036</v>
      </c>
      <c r="D15576">
        <v>2016128214</v>
      </c>
      <c r="E15576">
        <v>2019</v>
      </c>
    </row>
    <row r="15577" spans="1:5" ht="17.25" customHeight="1" x14ac:dyDescent="0.2">
      <c r="A15577">
        <v>192696</v>
      </c>
      <c r="B15577" t="s">
        <v>9366</v>
      </c>
      <c r="C15577" t="s">
        <v>18036</v>
      </c>
      <c r="D15577">
        <v>2016128206</v>
      </c>
      <c r="E15577">
        <v>2019</v>
      </c>
    </row>
    <row r="15578" spans="1:5" ht="17.25" customHeight="1" x14ac:dyDescent="0.2">
      <c r="A15578">
        <v>170582</v>
      </c>
      <c r="B15578" t="s">
        <v>11811</v>
      </c>
      <c r="C15578" t="s">
        <v>9636</v>
      </c>
      <c r="D15578" t="s">
        <v>15392</v>
      </c>
      <c r="E15578">
        <v>2014</v>
      </c>
    </row>
    <row r="15579" spans="1:5" ht="17.25" customHeight="1" x14ac:dyDescent="0.2">
      <c r="A15579">
        <v>192975</v>
      </c>
      <c r="B15579" t="s">
        <v>9366</v>
      </c>
      <c r="C15579" t="s">
        <v>18036</v>
      </c>
      <c r="D15579">
        <v>2016142146</v>
      </c>
      <c r="E15579">
        <v>2021</v>
      </c>
    </row>
    <row r="15580" spans="1:5" ht="17.25" customHeight="1" x14ac:dyDescent="0.2">
      <c r="A15580">
        <v>192974</v>
      </c>
      <c r="B15580" t="s">
        <v>9366</v>
      </c>
      <c r="C15580" t="s">
        <v>18036</v>
      </c>
      <c r="D15580">
        <v>2016142160</v>
      </c>
      <c r="E15580">
        <v>2021</v>
      </c>
    </row>
    <row r="15581" spans="1:5" ht="17.25" customHeight="1" x14ac:dyDescent="0.2">
      <c r="A15581">
        <v>192695</v>
      </c>
      <c r="B15581" t="s">
        <v>9366</v>
      </c>
      <c r="C15581" t="s">
        <v>18036</v>
      </c>
      <c r="D15581">
        <v>2016128205</v>
      </c>
      <c r="E15581">
        <v>2019</v>
      </c>
    </row>
    <row r="15582" spans="1:5" ht="17.25" customHeight="1" x14ac:dyDescent="0.2">
      <c r="A15582">
        <v>192694</v>
      </c>
      <c r="B15582" t="s">
        <v>9366</v>
      </c>
      <c r="C15582" t="s">
        <v>18036</v>
      </c>
      <c r="D15582">
        <v>2016128197</v>
      </c>
      <c r="E15582">
        <v>2019</v>
      </c>
    </row>
    <row r="15583" spans="1:5" ht="17.25" customHeight="1" x14ac:dyDescent="0.2">
      <c r="A15583">
        <v>192693</v>
      </c>
      <c r="B15583" t="s">
        <v>9366</v>
      </c>
      <c r="C15583" t="s">
        <v>18036</v>
      </c>
      <c r="D15583">
        <v>2016128196</v>
      </c>
      <c r="E15583">
        <v>2019</v>
      </c>
    </row>
    <row r="15584" spans="1:5" ht="17.25" customHeight="1" x14ac:dyDescent="0.2">
      <c r="A15584">
        <v>192692</v>
      </c>
      <c r="B15584" t="s">
        <v>9366</v>
      </c>
      <c r="C15584" t="s">
        <v>18036</v>
      </c>
      <c r="D15584">
        <v>2016128192</v>
      </c>
      <c r="E15584">
        <v>2019</v>
      </c>
    </row>
    <row r="15585" spans="1:5" ht="17.25" customHeight="1" x14ac:dyDescent="0.2">
      <c r="A15585">
        <v>182854</v>
      </c>
      <c r="B15585" t="s">
        <v>10466</v>
      </c>
      <c r="C15585" t="s">
        <v>15051</v>
      </c>
      <c r="D15585" t="s">
        <v>19979</v>
      </c>
      <c r="E15585">
        <v>2018</v>
      </c>
    </row>
    <row r="15586" spans="1:5" ht="17.25" customHeight="1" x14ac:dyDescent="0.2">
      <c r="A15586">
        <v>182853</v>
      </c>
      <c r="B15586" t="s">
        <v>10466</v>
      </c>
      <c r="C15586" t="s">
        <v>15051</v>
      </c>
      <c r="D15586" t="s">
        <v>19980</v>
      </c>
      <c r="E15586">
        <v>2018</v>
      </c>
    </row>
    <row r="15587" spans="1:5" ht="17.25" customHeight="1" x14ac:dyDescent="0.2">
      <c r="A15587">
        <v>205196</v>
      </c>
      <c r="B15587" t="s">
        <v>10466</v>
      </c>
      <c r="C15587" t="s">
        <v>14994</v>
      </c>
      <c r="D15587" t="s">
        <v>29158</v>
      </c>
      <c r="E15587">
        <v>2022</v>
      </c>
    </row>
    <row r="15588" spans="1:5" ht="17.25" customHeight="1" x14ac:dyDescent="0.2">
      <c r="A15588">
        <v>205195</v>
      </c>
      <c r="B15588" t="s">
        <v>10466</v>
      </c>
      <c r="C15588" t="s">
        <v>14994</v>
      </c>
      <c r="D15588" t="s">
        <v>29159</v>
      </c>
      <c r="E15588">
        <v>2022</v>
      </c>
    </row>
    <row r="15589" spans="1:5" ht="17.25" customHeight="1" x14ac:dyDescent="0.2">
      <c r="A15589">
        <v>205194</v>
      </c>
      <c r="B15589" t="s">
        <v>10466</v>
      </c>
      <c r="C15589" t="s">
        <v>14994</v>
      </c>
      <c r="D15589" t="s">
        <v>29160</v>
      </c>
      <c r="E15589">
        <v>2022</v>
      </c>
    </row>
    <row r="15590" spans="1:5" ht="17.25" customHeight="1" x14ac:dyDescent="0.2">
      <c r="A15590">
        <v>205193</v>
      </c>
      <c r="B15590" t="s">
        <v>10466</v>
      </c>
      <c r="C15590" t="s">
        <v>14994</v>
      </c>
      <c r="D15590" t="s">
        <v>29161</v>
      </c>
      <c r="E15590">
        <v>2022</v>
      </c>
    </row>
    <row r="15591" spans="1:5" ht="17.25" customHeight="1" x14ac:dyDescent="0.2">
      <c r="A15591">
        <v>205192</v>
      </c>
      <c r="B15591" t="s">
        <v>10466</v>
      </c>
      <c r="C15591" t="s">
        <v>14994</v>
      </c>
      <c r="D15591" t="s">
        <v>29162</v>
      </c>
      <c r="E15591">
        <v>2022</v>
      </c>
    </row>
    <row r="15592" spans="1:5" ht="17.25" customHeight="1" x14ac:dyDescent="0.2">
      <c r="A15592">
        <v>205191</v>
      </c>
      <c r="B15592" t="s">
        <v>10466</v>
      </c>
      <c r="C15592" t="s">
        <v>14994</v>
      </c>
      <c r="D15592" t="s">
        <v>29163</v>
      </c>
      <c r="E15592">
        <v>2022</v>
      </c>
    </row>
    <row r="15593" spans="1:5" ht="17.25" customHeight="1" x14ac:dyDescent="0.2">
      <c r="A15593">
        <v>205190</v>
      </c>
      <c r="B15593" t="s">
        <v>10466</v>
      </c>
      <c r="C15593" t="s">
        <v>14994</v>
      </c>
      <c r="D15593" t="s">
        <v>29164</v>
      </c>
      <c r="E15593">
        <v>2022</v>
      </c>
    </row>
    <row r="15594" spans="1:5" ht="17.25" customHeight="1" x14ac:dyDescent="0.2">
      <c r="A15594">
        <v>205189</v>
      </c>
      <c r="B15594" t="s">
        <v>10466</v>
      </c>
      <c r="C15594" t="s">
        <v>14994</v>
      </c>
      <c r="D15594" t="s">
        <v>29165</v>
      </c>
      <c r="E15594">
        <v>2022</v>
      </c>
    </row>
    <row r="15595" spans="1:5" ht="17.25" customHeight="1" x14ac:dyDescent="0.2">
      <c r="A15595">
        <v>204947</v>
      </c>
      <c r="B15595" t="s">
        <v>11811</v>
      </c>
      <c r="C15595" t="s">
        <v>9636</v>
      </c>
      <c r="D15595" t="s">
        <v>29166</v>
      </c>
      <c r="E15595">
        <v>2021</v>
      </c>
    </row>
    <row r="15596" spans="1:5" ht="17.25" customHeight="1" x14ac:dyDescent="0.2">
      <c r="A15596">
        <v>205188</v>
      </c>
      <c r="B15596" t="s">
        <v>16234</v>
      </c>
      <c r="C15596" t="s">
        <v>14880</v>
      </c>
      <c r="D15596">
        <v>1362022009696</v>
      </c>
      <c r="E15596">
        <v>2022</v>
      </c>
    </row>
    <row r="15597" spans="1:5" ht="17.25" customHeight="1" x14ac:dyDescent="0.2">
      <c r="A15597">
        <v>205187</v>
      </c>
      <c r="B15597" t="s">
        <v>16234</v>
      </c>
      <c r="C15597" t="s">
        <v>14880</v>
      </c>
      <c r="D15597">
        <v>1362123010380</v>
      </c>
      <c r="E15597">
        <v>2023</v>
      </c>
    </row>
    <row r="15598" spans="1:5" ht="17.25" customHeight="1" x14ac:dyDescent="0.2">
      <c r="A15598">
        <v>205186</v>
      </c>
      <c r="B15598" t="s">
        <v>16234</v>
      </c>
      <c r="C15598" t="s">
        <v>14880</v>
      </c>
      <c r="D15598">
        <v>1362123010141</v>
      </c>
      <c r="E15598">
        <v>2023</v>
      </c>
    </row>
    <row r="15599" spans="1:5" ht="17.25" customHeight="1" x14ac:dyDescent="0.2">
      <c r="A15599">
        <v>181988</v>
      </c>
      <c r="B15599" t="s">
        <v>11660</v>
      </c>
      <c r="C15599" t="s">
        <v>19207</v>
      </c>
      <c r="D15599" t="s">
        <v>20178</v>
      </c>
      <c r="E15599">
        <v>2018</v>
      </c>
    </row>
    <row r="15600" spans="1:5" ht="17.25" customHeight="1" x14ac:dyDescent="0.2">
      <c r="A15600">
        <v>205611</v>
      </c>
      <c r="B15600" t="s">
        <v>10224</v>
      </c>
      <c r="C15600" t="s">
        <v>13782</v>
      </c>
      <c r="D15600">
        <v>12964678</v>
      </c>
      <c r="E15600">
        <v>2022</v>
      </c>
    </row>
    <row r="15601" spans="1:5" ht="17.25" customHeight="1" x14ac:dyDescent="0.2">
      <c r="A15601">
        <v>204889</v>
      </c>
      <c r="B15601" t="s">
        <v>12014</v>
      </c>
      <c r="C15601" t="s">
        <v>29167</v>
      </c>
      <c r="D15601">
        <v>3966754</v>
      </c>
      <c r="E15601">
        <v>2022</v>
      </c>
    </row>
    <row r="15602" spans="1:5" ht="17.25" customHeight="1" x14ac:dyDescent="0.2">
      <c r="A15602">
        <v>205612</v>
      </c>
      <c r="B15602" t="s">
        <v>10466</v>
      </c>
      <c r="C15602" t="s">
        <v>10064</v>
      </c>
      <c r="D15602" t="s">
        <v>29168</v>
      </c>
      <c r="E15602">
        <v>2018</v>
      </c>
    </row>
    <row r="15603" spans="1:5" ht="17.25" customHeight="1" x14ac:dyDescent="0.2">
      <c r="A15603">
        <v>188453</v>
      </c>
      <c r="B15603" t="s">
        <v>11660</v>
      </c>
      <c r="C15603" t="s">
        <v>19207</v>
      </c>
      <c r="D15603" t="s">
        <v>29169</v>
      </c>
      <c r="E15603">
        <v>2019</v>
      </c>
    </row>
    <row r="15604" spans="1:5" ht="17.25" customHeight="1" x14ac:dyDescent="0.2">
      <c r="A15604">
        <v>205620</v>
      </c>
      <c r="B15604" t="s">
        <v>10466</v>
      </c>
      <c r="C15604" t="s">
        <v>16190</v>
      </c>
      <c r="D15604" t="s">
        <v>29170</v>
      </c>
      <c r="E15604">
        <v>2022</v>
      </c>
    </row>
    <row r="15605" spans="1:5" ht="17.25" customHeight="1" x14ac:dyDescent="0.2">
      <c r="A15605">
        <v>205619</v>
      </c>
      <c r="B15605" t="s">
        <v>10345</v>
      </c>
      <c r="C15605" t="s">
        <v>14895</v>
      </c>
      <c r="D15605" t="s">
        <v>29171</v>
      </c>
      <c r="E15605">
        <v>2021</v>
      </c>
    </row>
    <row r="15606" spans="1:5" ht="17.25" customHeight="1" x14ac:dyDescent="0.2">
      <c r="A15606">
        <v>205618</v>
      </c>
      <c r="B15606" t="s">
        <v>10345</v>
      </c>
      <c r="C15606" t="s">
        <v>13041</v>
      </c>
      <c r="D15606" t="s">
        <v>29172</v>
      </c>
      <c r="E15606">
        <v>2022</v>
      </c>
    </row>
    <row r="15607" spans="1:5" ht="17.25" customHeight="1" x14ac:dyDescent="0.2">
      <c r="A15607">
        <v>205617</v>
      </c>
      <c r="B15607" t="s">
        <v>10345</v>
      </c>
      <c r="C15607" t="s">
        <v>13041</v>
      </c>
      <c r="D15607" t="s">
        <v>29173</v>
      </c>
      <c r="E15607">
        <v>2021</v>
      </c>
    </row>
    <row r="15608" spans="1:5" ht="17.25" customHeight="1" x14ac:dyDescent="0.2">
      <c r="A15608">
        <v>205616</v>
      </c>
      <c r="B15608" t="s">
        <v>10345</v>
      </c>
      <c r="C15608" t="s">
        <v>13041</v>
      </c>
      <c r="D15608" t="s">
        <v>29174</v>
      </c>
      <c r="E15608">
        <v>2021</v>
      </c>
    </row>
    <row r="15609" spans="1:5" ht="17.25" customHeight="1" x14ac:dyDescent="0.2">
      <c r="A15609">
        <v>205614</v>
      </c>
      <c r="B15609" t="s">
        <v>10345</v>
      </c>
      <c r="C15609" t="s">
        <v>13041</v>
      </c>
      <c r="D15609" t="s">
        <v>29175</v>
      </c>
      <c r="E15609">
        <v>2020</v>
      </c>
    </row>
    <row r="15610" spans="1:5" ht="17.25" customHeight="1" x14ac:dyDescent="0.2">
      <c r="A15610">
        <v>205043</v>
      </c>
      <c r="B15610" t="s">
        <v>14052</v>
      </c>
      <c r="C15610" t="s">
        <v>21592</v>
      </c>
      <c r="D15610" t="s">
        <v>29176</v>
      </c>
      <c r="E15610">
        <v>2022</v>
      </c>
    </row>
    <row r="15611" spans="1:5" ht="17.25" customHeight="1" x14ac:dyDescent="0.2">
      <c r="A15611">
        <v>205042</v>
      </c>
      <c r="B15611" t="s">
        <v>10466</v>
      </c>
      <c r="C15611" t="s">
        <v>16412</v>
      </c>
      <c r="D15611" t="s">
        <v>29177</v>
      </c>
      <c r="E15611">
        <v>2018</v>
      </c>
    </row>
    <row r="15612" spans="1:5" ht="17.25" customHeight="1" x14ac:dyDescent="0.2">
      <c r="A15612">
        <v>205041</v>
      </c>
      <c r="B15612" t="s">
        <v>9878</v>
      </c>
      <c r="C15612" t="s">
        <v>13713</v>
      </c>
      <c r="D15612">
        <v>74265677</v>
      </c>
      <c r="E15612">
        <v>2018</v>
      </c>
    </row>
    <row r="15613" spans="1:5" ht="17.25" customHeight="1" x14ac:dyDescent="0.2">
      <c r="A15613">
        <v>205040</v>
      </c>
      <c r="B15613" t="s">
        <v>13337</v>
      </c>
      <c r="C15613" t="s">
        <v>29178</v>
      </c>
      <c r="D15613">
        <v>5233603160</v>
      </c>
      <c r="E15613">
        <v>2022</v>
      </c>
    </row>
    <row r="15614" spans="1:5" ht="17.25" customHeight="1" x14ac:dyDescent="0.2">
      <c r="A15614">
        <v>205039</v>
      </c>
      <c r="B15614" t="s">
        <v>13337</v>
      </c>
      <c r="C15614" t="s">
        <v>29178</v>
      </c>
      <c r="D15614">
        <v>5234003820</v>
      </c>
      <c r="E15614">
        <v>2022</v>
      </c>
    </row>
    <row r="15615" spans="1:5" ht="17.25" customHeight="1" x14ac:dyDescent="0.2">
      <c r="A15615">
        <v>205038</v>
      </c>
      <c r="B15615" t="s">
        <v>10345</v>
      </c>
      <c r="C15615" t="s">
        <v>17514</v>
      </c>
      <c r="D15615" t="s">
        <v>29179</v>
      </c>
      <c r="E15615">
        <v>2022</v>
      </c>
    </row>
    <row r="15616" spans="1:5" ht="17.25" customHeight="1" x14ac:dyDescent="0.2">
      <c r="A15616">
        <v>205037</v>
      </c>
      <c r="B15616" t="s">
        <v>10345</v>
      </c>
      <c r="C15616" t="s">
        <v>13041</v>
      </c>
      <c r="D15616" t="s">
        <v>29180</v>
      </c>
      <c r="E15616">
        <v>2021</v>
      </c>
    </row>
    <row r="15617" spans="1:5" ht="17.25" customHeight="1" x14ac:dyDescent="0.2">
      <c r="A15617">
        <v>205036</v>
      </c>
      <c r="B15617" t="s">
        <v>10224</v>
      </c>
      <c r="C15617" t="s">
        <v>13782</v>
      </c>
      <c r="D15617">
        <v>12907225</v>
      </c>
      <c r="E15617">
        <v>2022</v>
      </c>
    </row>
    <row r="15618" spans="1:5" ht="17.25" customHeight="1" x14ac:dyDescent="0.2">
      <c r="A15618">
        <v>205035</v>
      </c>
      <c r="B15618" t="s">
        <v>10224</v>
      </c>
      <c r="C15618" t="s">
        <v>13782</v>
      </c>
      <c r="D15618">
        <v>12856109</v>
      </c>
      <c r="E15618">
        <v>2022</v>
      </c>
    </row>
    <row r="15619" spans="1:5" ht="17.25" customHeight="1" x14ac:dyDescent="0.2">
      <c r="A15619">
        <v>205034</v>
      </c>
      <c r="B15619" t="s">
        <v>10224</v>
      </c>
      <c r="C15619" t="s">
        <v>13782</v>
      </c>
      <c r="D15619">
        <v>12872504</v>
      </c>
      <c r="E15619">
        <v>2022</v>
      </c>
    </row>
    <row r="15620" spans="1:5" ht="17.25" customHeight="1" x14ac:dyDescent="0.2">
      <c r="A15620">
        <v>205627</v>
      </c>
      <c r="B15620" t="s">
        <v>10345</v>
      </c>
      <c r="C15620" t="s">
        <v>14895</v>
      </c>
      <c r="D15620" t="s">
        <v>29181</v>
      </c>
      <c r="E15620">
        <v>2021</v>
      </c>
    </row>
    <row r="15621" spans="1:5" ht="17.25" customHeight="1" x14ac:dyDescent="0.2">
      <c r="A15621">
        <v>205626</v>
      </c>
      <c r="B15621" t="s">
        <v>10466</v>
      </c>
      <c r="C15621" t="s">
        <v>21526</v>
      </c>
      <c r="D15621" t="s">
        <v>29182</v>
      </c>
      <c r="E15621">
        <v>2022</v>
      </c>
    </row>
    <row r="15622" spans="1:5" ht="17.25" customHeight="1" x14ac:dyDescent="0.2">
      <c r="A15622">
        <v>205625</v>
      </c>
      <c r="B15622" t="s">
        <v>10224</v>
      </c>
      <c r="C15622" t="s">
        <v>13782</v>
      </c>
      <c r="D15622">
        <v>12785572</v>
      </c>
      <c r="E15622">
        <v>2021</v>
      </c>
    </row>
    <row r="15623" spans="1:5" ht="17.25" customHeight="1" x14ac:dyDescent="0.2">
      <c r="A15623">
        <v>205624</v>
      </c>
      <c r="B15623" t="s">
        <v>10345</v>
      </c>
      <c r="C15623" t="s">
        <v>13787</v>
      </c>
      <c r="D15623" t="s">
        <v>29183</v>
      </c>
      <c r="E15623">
        <v>2021</v>
      </c>
    </row>
    <row r="15624" spans="1:5" ht="17.25" customHeight="1" x14ac:dyDescent="0.2">
      <c r="A15624">
        <v>205623</v>
      </c>
      <c r="B15624" t="s">
        <v>10345</v>
      </c>
      <c r="C15624" t="s">
        <v>13787</v>
      </c>
      <c r="D15624" t="s">
        <v>29184</v>
      </c>
      <c r="E15624">
        <v>2022</v>
      </c>
    </row>
    <row r="15625" spans="1:5" ht="17.25" customHeight="1" x14ac:dyDescent="0.2">
      <c r="A15625">
        <v>205622</v>
      </c>
      <c r="B15625" t="s">
        <v>10345</v>
      </c>
      <c r="C15625" t="s">
        <v>13787</v>
      </c>
      <c r="D15625" t="s">
        <v>29185</v>
      </c>
      <c r="E15625">
        <v>2021</v>
      </c>
    </row>
    <row r="15626" spans="1:5" ht="17.25" customHeight="1" x14ac:dyDescent="0.2">
      <c r="A15626">
        <v>205621</v>
      </c>
      <c r="B15626" t="s">
        <v>10466</v>
      </c>
      <c r="C15626" t="s">
        <v>14986</v>
      </c>
      <c r="D15626" t="s">
        <v>29186</v>
      </c>
      <c r="E15626">
        <v>2016</v>
      </c>
    </row>
    <row r="15627" spans="1:5" ht="17.25" customHeight="1" x14ac:dyDescent="0.2">
      <c r="A15627">
        <v>204916</v>
      </c>
      <c r="B15627" t="s">
        <v>9878</v>
      </c>
      <c r="C15627" t="s">
        <v>25870</v>
      </c>
      <c r="D15627">
        <v>22575009</v>
      </c>
      <c r="E15627">
        <v>2022</v>
      </c>
    </row>
    <row r="15628" spans="1:5" ht="17.25" customHeight="1" x14ac:dyDescent="0.2">
      <c r="A15628">
        <v>204915</v>
      </c>
      <c r="B15628" t="s">
        <v>13037</v>
      </c>
      <c r="C15628" t="s">
        <v>21892</v>
      </c>
      <c r="D15628">
        <v>1983247</v>
      </c>
      <c r="E15628">
        <v>2022</v>
      </c>
    </row>
    <row r="15629" spans="1:5" ht="17.25" customHeight="1" x14ac:dyDescent="0.2">
      <c r="A15629">
        <v>204913</v>
      </c>
      <c r="B15629" t="s">
        <v>9878</v>
      </c>
      <c r="C15629" t="s">
        <v>25870</v>
      </c>
      <c r="D15629">
        <v>22574102</v>
      </c>
      <c r="E15629">
        <v>2022</v>
      </c>
    </row>
    <row r="15630" spans="1:5" ht="17.25" customHeight="1" x14ac:dyDescent="0.2">
      <c r="A15630">
        <v>204912</v>
      </c>
      <c r="B15630" t="s">
        <v>10466</v>
      </c>
      <c r="C15630" t="s">
        <v>15104</v>
      </c>
      <c r="D15630" t="s">
        <v>29187</v>
      </c>
      <c r="E15630">
        <v>2019</v>
      </c>
    </row>
    <row r="15631" spans="1:5" ht="17.25" customHeight="1" x14ac:dyDescent="0.2">
      <c r="A15631">
        <v>204911</v>
      </c>
      <c r="B15631" t="s">
        <v>10466</v>
      </c>
      <c r="C15631" t="s">
        <v>15104</v>
      </c>
      <c r="D15631" t="s">
        <v>29188</v>
      </c>
      <c r="E15631">
        <v>2018</v>
      </c>
    </row>
    <row r="15632" spans="1:5" ht="17.25" customHeight="1" x14ac:dyDescent="0.2">
      <c r="A15632">
        <v>204910</v>
      </c>
      <c r="B15632" t="s">
        <v>9878</v>
      </c>
      <c r="C15632" t="s">
        <v>19380</v>
      </c>
      <c r="D15632">
        <v>80251423</v>
      </c>
      <c r="E15632">
        <v>2020</v>
      </c>
    </row>
    <row r="15633" spans="1:5" ht="17.25" customHeight="1" x14ac:dyDescent="0.2">
      <c r="A15633">
        <v>204909</v>
      </c>
      <c r="B15633" t="s">
        <v>9878</v>
      </c>
      <c r="C15633" t="s">
        <v>19380</v>
      </c>
      <c r="D15633">
        <v>80255071</v>
      </c>
      <c r="E15633">
        <v>2020</v>
      </c>
    </row>
    <row r="15634" spans="1:5" ht="17.25" customHeight="1" x14ac:dyDescent="0.2">
      <c r="A15634">
        <v>199707</v>
      </c>
      <c r="B15634" t="s">
        <v>10466</v>
      </c>
      <c r="C15634" t="s">
        <v>25854</v>
      </c>
      <c r="D15634" t="s">
        <v>29189</v>
      </c>
      <c r="E15634">
        <v>2021</v>
      </c>
    </row>
    <row r="15635" spans="1:5" ht="17.25" customHeight="1" x14ac:dyDescent="0.2">
      <c r="A15635">
        <v>205092</v>
      </c>
      <c r="B15635" t="s">
        <v>10466</v>
      </c>
      <c r="C15635" t="s">
        <v>21670</v>
      </c>
      <c r="D15635" t="s">
        <v>29190</v>
      </c>
      <c r="E15635">
        <v>2023</v>
      </c>
    </row>
    <row r="15636" spans="1:5" ht="17.25" customHeight="1" x14ac:dyDescent="0.2">
      <c r="A15636">
        <v>205091</v>
      </c>
      <c r="B15636" t="s">
        <v>10466</v>
      </c>
      <c r="C15636" t="s">
        <v>21670</v>
      </c>
      <c r="D15636" t="s">
        <v>29191</v>
      </c>
      <c r="E15636">
        <v>2023</v>
      </c>
    </row>
    <row r="15637" spans="1:5" ht="17.25" customHeight="1" x14ac:dyDescent="0.2">
      <c r="A15637">
        <v>205090</v>
      </c>
      <c r="B15637" t="s">
        <v>10466</v>
      </c>
      <c r="C15637" t="s">
        <v>21670</v>
      </c>
      <c r="D15637" t="s">
        <v>29192</v>
      </c>
      <c r="E15637">
        <v>2023</v>
      </c>
    </row>
    <row r="15638" spans="1:5" ht="17.25" customHeight="1" x14ac:dyDescent="0.2">
      <c r="A15638">
        <v>205089</v>
      </c>
      <c r="B15638" t="s">
        <v>10466</v>
      </c>
      <c r="C15638" t="s">
        <v>21670</v>
      </c>
      <c r="D15638" t="s">
        <v>29193</v>
      </c>
      <c r="E15638">
        <v>2023</v>
      </c>
    </row>
    <row r="15639" spans="1:5" ht="17.25" customHeight="1" x14ac:dyDescent="0.2">
      <c r="A15639">
        <v>205097</v>
      </c>
      <c r="B15639" t="s">
        <v>9366</v>
      </c>
      <c r="C15639" t="s">
        <v>18036</v>
      </c>
      <c r="D15639">
        <v>2016156988</v>
      </c>
      <c r="E15639">
        <v>2022</v>
      </c>
    </row>
    <row r="15640" spans="1:5" ht="17.25" customHeight="1" x14ac:dyDescent="0.2">
      <c r="A15640">
        <v>205096</v>
      </c>
      <c r="B15640" t="s">
        <v>9366</v>
      </c>
      <c r="C15640" t="s">
        <v>18036</v>
      </c>
      <c r="D15640">
        <v>2016156867</v>
      </c>
      <c r="E15640">
        <v>2022</v>
      </c>
    </row>
    <row r="15641" spans="1:5" ht="17.25" customHeight="1" x14ac:dyDescent="0.2">
      <c r="A15641">
        <v>205095</v>
      </c>
      <c r="B15641" t="s">
        <v>9366</v>
      </c>
      <c r="C15641" t="s">
        <v>18036</v>
      </c>
      <c r="D15641">
        <v>2016156615</v>
      </c>
      <c r="E15641">
        <v>2022</v>
      </c>
    </row>
    <row r="15642" spans="1:5" ht="17.25" customHeight="1" x14ac:dyDescent="0.2">
      <c r="A15642">
        <v>205094</v>
      </c>
      <c r="B15642" t="s">
        <v>9366</v>
      </c>
      <c r="C15642" t="s">
        <v>18036</v>
      </c>
      <c r="D15642">
        <v>2016156857</v>
      </c>
      <c r="E15642">
        <v>2022</v>
      </c>
    </row>
    <row r="15643" spans="1:5" ht="17.25" customHeight="1" x14ac:dyDescent="0.2">
      <c r="A15643">
        <v>205093</v>
      </c>
      <c r="B15643" t="s">
        <v>9366</v>
      </c>
      <c r="C15643" t="s">
        <v>18036</v>
      </c>
      <c r="D15643">
        <v>2016154788</v>
      </c>
      <c r="E15643">
        <v>2022</v>
      </c>
    </row>
    <row r="15644" spans="1:5" ht="17.25" customHeight="1" x14ac:dyDescent="0.2">
      <c r="A15644">
        <v>163936</v>
      </c>
      <c r="B15644" t="s">
        <v>9414</v>
      </c>
      <c r="C15644" t="s">
        <v>9419</v>
      </c>
      <c r="D15644" t="s">
        <v>12992</v>
      </c>
      <c r="E15644">
        <v>2013</v>
      </c>
    </row>
    <row r="15645" spans="1:5" ht="17.25" customHeight="1" x14ac:dyDescent="0.2">
      <c r="A15645">
        <v>205121</v>
      </c>
      <c r="B15645" t="s">
        <v>9366</v>
      </c>
      <c r="C15645" t="s">
        <v>21521</v>
      </c>
      <c r="D15645">
        <v>2016150487</v>
      </c>
      <c r="E15645">
        <v>2021</v>
      </c>
    </row>
    <row r="15646" spans="1:5" ht="17.25" customHeight="1" x14ac:dyDescent="0.2">
      <c r="A15646">
        <v>205120</v>
      </c>
      <c r="B15646" t="s">
        <v>9366</v>
      </c>
      <c r="C15646" t="s">
        <v>21521</v>
      </c>
      <c r="D15646">
        <v>2016150494</v>
      </c>
      <c r="E15646">
        <v>2021</v>
      </c>
    </row>
    <row r="15647" spans="1:5" ht="17.25" customHeight="1" x14ac:dyDescent="0.2">
      <c r="A15647">
        <v>205119</v>
      </c>
      <c r="B15647" t="s">
        <v>9366</v>
      </c>
      <c r="C15647" t="s">
        <v>21521</v>
      </c>
      <c r="D15647">
        <v>2016158624</v>
      </c>
      <c r="E15647">
        <v>2022</v>
      </c>
    </row>
    <row r="15648" spans="1:5" ht="17.25" customHeight="1" x14ac:dyDescent="0.2">
      <c r="A15648">
        <v>205118</v>
      </c>
      <c r="B15648" t="s">
        <v>9366</v>
      </c>
      <c r="C15648" t="s">
        <v>21521</v>
      </c>
      <c r="D15648">
        <v>2016158628</v>
      </c>
      <c r="E15648">
        <v>2022</v>
      </c>
    </row>
    <row r="15649" spans="1:5" ht="17.25" customHeight="1" x14ac:dyDescent="0.2">
      <c r="A15649">
        <v>205117</v>
      </c>
      <c r="B15649" t="s">
        <v>9366</v>
      </c>
      <c r="C15649" t="s">
        <v>21521</v>
      </c>
      <c r="D15649">
        <v>2016158840</v>
      </c>
      <c r="E15649">
        <v>2022</v>
      </c>
    </row>
    <row r="15650" spans="1:5" ht="17.25" customHeight="1" x14ac:dyDescent="0.2">
      <c r="A15650">
        <v>205116</v>
      </c>
      <c r="B15650" t="s">
        <v>9366</v>
      </c>
      <c r="C15650" t="s">
        <v>21521</v>
      </c>
      <c r="D15650">
        <v>2016159588</v>
      </c>
      <c r="E15650">
        <v>2022</v>
      </c>
    </row>
    <row r="15651" spans="1:5" ht="17.25" customHeight="1" x14ac:dyDescent="0.2">
      <c r="A15651">
        <v>205115</v>
      </c>
      <c r="B15651" t="s">
        <v>9366</v>
      </c>
      <c r="C15651" t="s">
        <v>21521</v>
      </c>
      <c r="D15651">
        <v>2016160678</v>
      </c>
      <c r="E15651">
        <v>2022</v>
      </c>
    </row>
    <row r="15652" spans="1:5" ht="17.25" customHeight="1" x14ac:dyDescent="0.2">
      <c r="A15652">
        <v>205114</v>
      </c>
      <c r="B15652" t="s">
        <v>9366</v>
      </c>
      <c r="C15652" t="s">
        <v>21521</v>
      </c>
      <c r="D15652">
        <v>2016160683</v>
      </c>
      <c r="E15652">
        <v>2022</v>
      </c>
    </row>
    <row r="15653" spans="1:5" ht="17.25" customHeight="1" x14ac:dyDescent="0.2">
      <c r="A15653">
        <v>205335</v>
      </c>
      <c r="B15653" t="s">
        <v>9414</v>
      </c>
      <c r="C15653" t="s">
        <v>9385</v>
      </c>
      <c r="D15653" t="s">
        <v>29194</v>
      </c>
      <c r="E15653">
        <v>2023</v>
      </c>
    </row>
    <row r="15654" spans="1:5" ht="17.25" customHeight="1" x14ac:dyDescent="0.2">
      <c r="A15654">
        <v>204888</v>
      </c>
      <c r="B15654" t="s">
        <v>13337</v>
      </c>
      <c r="C15654" t="s">
        <v>22450</v>
      </c>
      <c r="D15654">
        <v>5132704040</v>
      </c>
      <c r="E15654">
        <v>2021</v>
      </c>
    </row>
    <row r="15655" spans="1:5" ht="17.25" customHeight="1" x14ac:dyDescent="0.2">
      <c r="A15655">
        <v>203350</v>
      </c>
      <c r="B15655" t="s">
        <v>13337</v>
      </c>
      <c r="C15655" t="s">
        <v>15288</v>
      </c>
      <c r="D15655">
        <v>5208704950</v>
      </c>
      <c r="E15655">
        <v>2022</v>
      </c>
    </row>
    <row r="15656" spans="1:5" ht="17.25" customHeight="1" x14ac:dyDescent="0.2">
      <c r="A15656">
        <v>205779</v>
      </c>
      <c r="B15656" t="s">
        <v>9878</v>
      </c>
      <c r="C15656" t="s">
        <v>9943</v>
      </c>
      <c r="D15656">
        <v>99100185</v>
      </c>
      <c r="E15656">
        <v>2023</v>
      </c>
    </row>
    <row r="15657" spans="1:5" ht="17.25" customHeight="1" x14ac:dyDescent="0.2">
      <c r="A15657">
        <v>207195</v>
      </c>
      <c r="B15657" t="s">
        <v>13337</v>
      </c>
      <c r="C15657" t="s">
        <v>22450</v>
      </c>
      <c r="D15657">
        <v>5209003720</v>
      </c>
      <c r="E15657">
        <v>2022</v>
      </c>
    </row>
    <row r="15658" spans="1:5" ht="17.25" customHeight="1" x14ac:dyDescent="0.2">
      <c r="A15658">
        <v>153982</v>
      </c>
      <c r="B15658" t="s">
        <v>9414</v>
      </c>
      <c r="C15658" t="s">
        <v>9401</v>
      </c>
      <c r="D15658" t="s">
        <v>9532</v>
      </c>
      <c r="E15658">
        <v>2010</v>
      </c>
    </row>
    <row r="15659" spans="1:5" ht="17.25" customHeight="1" x14ac:dyDescent="0.2">
      <c r="A15659">
        <v>154696</v>
      </c>
      <c r="B15659" t="s">
        <v>9414</v>
      </c>
      <c r="C15659">
        <v>3516</v>
      </c>
      <c r="D15659" t="s">
        <v>9432</v>
      </c>
      <c r="E15659">
        <v>2010</v>
      </c>
    </row>
    <row r="15660" spans="1:5" ht="17.25" customHeight="1" x14ac:dyDescent="0.2">
      <c r="A15660">
        <v>145177</v>
      </c>
      <c r="B15660" t="s">
        <v>9414</v>
      </c>
      <c r="C15660" t="s">
        <v>9385</v>
      </c>
      <c r="D15660" t="s">
        <v>9853</v>
      </c>
      <c r="E15660">
        <v>2008</v>
      </c>
    </row>
    <row r="15661" spans="1:5" ht="17.25" customHeight="1" x14ac:dyDescent="0.2">
      <c r="A15661">
        <v>204870</v>
      </c>
      <c r="B15661" t="s">
        <v>10345</v>
      </c>
      <c r="C15661" t="s">
        <v>14895</v>
      </c>
      <c r="D15661" t="s">
        <v>29195</v>
      </c>
      <c r="E15661">
        <v>2022</v>
      </c>
    </row>
    <row r="15662" spans="1:5" ht="17.25" customHeight="1" x14ac:dyDescent="0.2">
      <c r="A15662">
        <v>204869</v>
      </c>
      <c r="B15662" t="s">
        <v>10345</v>
      </c>
      <c r="C15662" t="s">
        <v>14895</v>
      </c>
      <c r="D15662" t="s">
        <v>29196</v>
      </c>
      <c r="E15662">
        <v>2021</v>
      </c>
    </row>
    <row r="15663" spans="1:5" ht="17.25" customHeight="1" x14ac:dyDescent="0.2">
      <c r="A15663">
        <v>204868</v>
      </c>
      <c r="B15663" t="s">
        <v>10345</v>
      </c>
      <c r="C15663" t="s">
        <v>14895</v>
      </c>
      <c r="D15663" t="s">
        <v>29197</v>
      </c>
      <c r="E15663">
        <v>2022</v>
      </c>
    </row>
    <row r="15664" spans="1:5" ht="17.25" customHeight="1" x14ac:dyDescent="0.2">
      <c r="A15664">
        <v>204867</v>
      </c>
      <c r="B15664" t="s">
        <v>10345</v>
      </c>
      <c r="C15664" t="s">
        <v>14895</v>
      </c>
      <c r="D15664" t="s">
        <v>29198</v>
      </c>
      <c r="E15664">
        <v>2022</v>
      </c>
    </row>
    <row r="15665" spans="1:5" ht="17.25" customHeight="1" x14ac:dyDescent="0.2">
      <c r="A15665">
        <v>204866</v>
      </c>
      <c r="B15665" t="s">
        <v>10345</v>
      </c>
      <c r="C15665" t="s">
        <v>14895</v>
      </c>
      <c r="D15665" t="s">
        <v>29199</v>
      </c>
      <c r="E15665">
        <v>2022</v>
      </c>
    </row>
    <row r="15666" spans="1:5" ht="17.25" customHeight="1" x14ac:dyDescent="0.2">
      <c r="A15666">
        <v>150805</v>
      </c>
      <c r="B15666" t="s">
        <v>10466</v>
      </c>
      <c r="C15666" t="s">
        <v>10461</v>
      </c>
      <c r="D15666" t="s">
        <v>10994</v>
      </c>
      <c r="E15666">
        <v>2010</v>
      </c>
    </row>
    <row r="15667" spans="1:5" ht="17.25" customHeight="1" x14ac:dyDescent="0.2">
      <c r="A15667">
        <v>204728</v>
      </c>
      <c r="B15667" t="s">
        <v>9878</v>
      </c>
      <c r="C15667" t="s">
        <v>25870</v>
      </c>
      <c r="D15667">
        <v>22460047</v>
      </c>
      <c r="E15667">
        <v>2021</v>
      </c>
    </row>
    <row r="15668" spans="1:5" ht="17.25" customHeight="1" x14ac:dyDescent="0.2">
      <c r="A15668">
        <v>204727</v>
      </c>
      <c r="B15668" t="s">
        <v>12013</v>
      </c>
      <c r="C15668">
        <v>2792816</v>
      </c>
      <c r="D15668">
        <v>1173495</v>
      </c>
      <c r="E15668">
        <v>2020</v>
      </c>
    </row>
    <row r="15669" spans="1:5" ht="17.25" customHeight="1" x14ac:dyDescent="0.2">
      <c r="A15669">
        <v>164995</v>
      </c>
      <c r="B15669" t="s">
        <v>9878</v>
      </c>
      <c r="C15669" t="s">
        <v>13205</v>
      </c>
      <c r="D15669">
        <v>73641728</v>
      </c>
      <c r="E15669">
        <v>2014</v>
      </c>
    </row>
    <row r="15670" spans="1:5" ht="17.25" customHeight="1" x14ac:dyDescent="0.2">
      <c r="A15670">
        <v>204813</v>
      </c>
      <c r="B15670" t="s">
        <v>9878</v>
      </c>
      <c r="C15670" t="s">
        <v>21522</v>
      </c>
      <c r="D15670">
        <v>80490016</v>
      </c>
      <c r="E15670">
        <v>2023</v>
      </c>
    </row>
    <row r="15671" spans="1:5" ht="17.25" customHeight="1" x14ac:dyDescent="0.2">
      <c r="A15671">
        <v>204812</v>
      </c>
      <c r="B15671" t="s">
        <v>9878</v>
      </c>
      <c r="C15671" t="s">
        <v>21522</v>
      </c>
      <c r="D15671">
        <v>80490017</v>
      </c>
      <c r="E15671">
        <v>2023</v>
      </c>
    </row>
    <row r="15672" spans="1:5" ht="17.25" customHeight="1" x14ac:dyDescent="0.2">
      <c r="A15672">
        <v>204810</v>
      </c>
      <c r="B15672" t="s">
        <v>14052</v>
      </c>
      <c r="C15672" t="s">
        <v>21592</v>
      </c>
      <c r="D15672" t="s">
        <v>29200</v>
      </c>
      <c r="E15672">
        <v>2023</v>
      </c>
    </row>
    <row r="15673" spans="1:5" ht="17.25" customHeight="1" x14ac:dyDescent="0.2">
      <c r="A15673">
        <v>204809</v>
      </c>
      <c r="B15673" t="s">
        <v>10466</v>
      </c>
      <c r="C15673" t="s">
        <v>16293</v>
      </c>
      <c r="D15673" t="s">
        <v>29201</v>
      </c>
      <c r="E15673">
        <v>2022</v>
      </c>
    </row>
    <row r="15674" spans="1:5" ht="17.25" customHeight="1" x14ac:dyDescent="0.2">
      <c r="A15674">
        <v>200277</v>
      </c>
      <c r="B15674" t="s">
        <v>9366</v>
      </c>
      <c r="C15674" t="s">
        <v>18036</v>
      </c>
      <c r="D15674">
        <v>2016149199</v>
      </c>
      <c r="E15674">
        <v>2021</v>
      </c>
    </row>
    <row r="15675" spans="1:5" ht="17.25" customHeight="1" x14ac:dyDescent="0.2">
      <c r="A15675">
        <v>200276</v>
      </c>
      <c r="B15675" t="s">
        <v>9366</v>
      </c>
      <c r="C15675" t="s">
        <v>18036</v>
      </c>
      <c r="D15675">
        <v>2016149200</v>
      </c>
      <c r="E15675">
        <v>2021</v>
      </c>
    </row>
    <row r="15676" spans="1:5" ht="17.25" customHeight="1" x14ac:dyDescent="0.2">
      <c r="A15676">
        <v>204907</v>
      </c>
      <c r="B15676" t="s">
        <v>9878</v>
      </c>
      <c r="C15676" t="s">
        <v>19303</v>
      </c>
      <c r="D15676">
        <v>74933796</v>
      </c>
      <c r="E15676">
        <v>2022</v>
      </c>
    </row>
    <row r="15677" spans="1:5" ht="17.25" customHeight="1" x14ac:dyDescent="0.2">
      <c r="A15677">
        <v>204906</v>
      </c>
      <c r="B15677" t="s">
        <v>9878</v>
      </c>
      <c r="C15677" t="s">
        <v>19303</v>
      </c>
      <c r="D15677">
        <v>74933858</v>
      </c>
      <c r="E15677">
        <v>2022</v>
      </c>
    </row>
    <row r="15678" spans="1:5" ht="17.25" customHeight="1" x14ac:dyDescent="0.2">
      <c r="A15678">
        <v>204905</v>
      </c>
      <c r="B15678" t="s">
        <v>9878</v>
      </c>
      <c r="C15678" t="s">
        <v>19303</v>
      </c>
      <c r="D15678">
        <v>74933791</v>
      </c>
      <c r="E15678">
        <v>2022</v>
      </c>
    </row>
    <row r="15679" spans="1:5" ht="17.25" customHeight="1" x14ac:dyDescent="0.2">
      <c r="A15679">
        <v>204904</v>
      </c>
      <c r="B15679" t="s">
        <v>9878</v>
      </c>
      <c r="C15679" t="s">
        <v>19303</v>
      </c>
      <c r="D15679">
        <v>74933807</v>
      </c>
      <c r="E15679">
        <v>2022</v>
      </c>
    </row>
    <row r="15680" spans="1:5" ht="17.25" customHeight="1" x14ac:dyDescent="0.2">
      <c r="A15680">
        <v>204903</v>
      </c>
      <c r="B15680" t="s">
        <v>9878</v>
      </c>
      <c r="C15680" t="s">
        <v>19303</v>
      </c>
      <c r="D15680">
        <v>74925861</v>
      </c>
      <c r="E15680">
        <v>2022</v>
      </c>
    </row>
    <row r="15681" spans="1:5" ht="17.25" customHeight="1" x14ac:dyDescent="0.2">
      <c r="A15681">
        <v>204902</v>
      </c>
      <c r="B15681" t="s">
        <v>9878</v>
      </c>
      <c r="C15681" t="s">
        <v>19303</v>
      </c>
      <c r="D15681">
        <v>74928179</v>
      </c>
      <c r="E15681">
        <v>2022</v>
      </c>
    </row>
    <row r="15682" spans="1:5" ht="17.25" customHeight="1" x14ac:dyDescent="0.2">
      <c r="A15682">
        <v>205005</v>
      </c>
      <c r="B15682" t="s">
        <v>9878</v>
      </c>
      <c r="C15682" t="s">
        <v>21449</v>
      </c>
      <c r="D15682">
        <v>22577507</v>
      </c>
      <c r="E15682">
        <v>2023</v>
      </c>
    </row>
    <row r="15683" spans="1:5" ht="17.25" customHeight="1" x14ac:dyDescent="0.2">
      <c r="A15683">
        <v>205004</v>
      </c>
      <c r="B15683" t="s">
        <v>9878</v>
      </c>
      <c r="C15683" t="s">
        <v>21449</v>
      </c>
      <c r="D15683">
        <v>22580461</v>
      </c>
      <c r="E15683">
        <v>2023</v>
      </c>
    </row>
    <row r="15684" spans="1:5" ht="17.25" customHeight="1" x14ac:dyDescent="0.2">
      <c r="A15684">
        <v>205003</v>
      </c>
      <c r="B15684" t="s">
        <v>9878</v>
      </c>
      <c r="C15684" t="s">
        <v>21449</v>
      </c>
      <c r="D15684">
        <v>22572822</v>
      </c>
      <c r="E15684">
        <v>2022</v>
      </c>
    </row>
    <row r="15685" spans="1:5" ht="17.25" customHeight="1" x14ac:dyDescent="0.2">
      <c r="A15685">
        <v>204856</v>
      </c>
      <c r="B15685" t="s">
        <v>10466</v>
      </c>
      <c r="C15685" t="s">
        <v>29202</v>
      </c>
      <c r="D15685" t="s">
        <v>29203</v>
      </c>
      <c r="E15685">
        <v>2022</v>
      </c>
    </row>
    <row r="15686" spans="1:5" ht="17.25" customHeight="1" x14ac:dyDescent="0.2">
      <c r="A15686">
        <v>204855</v>
      </c>
      <c r="B15686" t="s">
        <v>10466</v>
      </c>
      <c r="C15686" t="s">
        <v>16293</v>
      </c>
      <c r="D15686" t="s">
        <v>29204</v>
      </c>
      <c r="E15686">
        <v>2021</v>
      </c>
    </row>
    <row r="15687" spans="1:5" ht="17.25" customHeight="1" x14ac:dyDescent="0.2">
      <c r="A15687">
        <v>204854</v>
      </c>
      <c r="B15687" t="s">
        <v>10466</v>
      </c>
      <c r="C15687" t="s">
        <v>16293</v>
      </c>
      <c r="D15687" t="s">
        <v>29205</v>
      </c>
      <c r="E15687">
        <v>2021</v>
      </c>
    </row>
    <row r="15688" spans="1:5" ht="17.25" customHeight="1" x14ac:dyDescent="0.2">
      <c r="A15688">
        <v>205164</v>
      </c>
      <c r="B15688" t="s">
        <v>9878</v>
      </c>
      <c r="C15688" t="s">
        <v>14023</v>
      </c>
      <c r="D15688">
        <v>99071462</v>
      </c>
      <c r="E15688">
        <v>2023</v>
      </c>
    </row>
    <row r="15689" spans="1:5" ht="17.25" customHeight="1" x14ac:dyDescent="0.2">
      <c r="A15689">
        <v>205163</v>
      </c>
      <c r="B15689" t="s">
        <v>9878</v>
      </c>
      <c r="C15689" t="s">
        <v>14023</v>
      </c>
      <c r="D15689">
        <v>99077340</v>
      </c>
      <c r="E15689">
        <v>2023</v>
      </c>
    </row>
    <row r="15690" spans="1:5" ht="17.25" customHeight="1" x14ac:dyDescent="0.2">
      <c r="A15690">
        <v>205162</v>
      </c>
      <c r="B15690" t="s">
        <v>9878</v>
      </c>
      <c r="C15690" t="s">
        <v>14023</v>
      </c>
      <c r="D15690">
        <v>99077350</v>
      </c>
      <c r="E15690">
        <v>2023</v>
      </c>
    </row>
    <row r="15691" spans="1:5" ht="17.25" customHeight="1" x14ac:dyDescent="0.2">
      <c r="A15691">
        <v>205161</v>
      </c>
      <c r="B15691" t="s">
        <v>9878</v>
      </c>
      <c r="C15691" t="s">
        <v>14023</v>
      </c>
      <c r="D15691">
        <v>99067465</v>
      </c>
      <c r="E15691">
        <v>2023</v>
      </c>
    </row>
    <row r="15692" spans="1:5" ht="17.25" customHeight="1" x14ac:dyDescent="0.2">
      <c r="A15692">
        <v>205160</v>
      </c>
      <c r="B15692" t="s">
        <v>9878</v>
      </c>
      <c r="C15692" t="s">
        <v>14023</v>
      </c>
      <c r="D15692">
        <v>99077338</v>
      </c>
      <c r="E15692">
        <v>2023</v>
      </c>
    </row>
    <row r="15693" spans="1:5" ht="17.25" customHeight="1" x14ac:dyDescent="0.2">
      <c r="A15693">
        <v>205159</v>
      </c>
      <c r="B15693" t="s">
        <v>9878</v>
      </c>
      <c r="C15693" t="s">
        <v>14023</v>
      </c>
      <c r="D15693">
        <v>99071463</v>
      </c>
      <c r="E15693">
        <v>2023</v>
      </c>
    </row>
    <row r="15694" spans="1:5" ht="17.25" customHeight="1" x14ac:dyDescent="0.2">
      <c r="A15694">
        <v>205080</v>
      </c>
      <c r="B15694" t="s">
        <v>10224</v>
      </c>
      <c r="C15694" t="s">
        <v>13782</v>
      </c>
      <c r="D15694">
        <v>12975418</v>
      </c>
      <c r="E15694">
        <v>2023</v>
      </c>
    </row>
    <row r="15695" spans="1:5" ht="17.25" customHeight="1" x14ac:dyDescent="0.2">
      <c r="A15695">
        <v>205079</v>
      </c>
      <c r="B15695" t="s">
        <v>10224</v>
      </c>
      <c r="C15695" t="s">
        <v>13782</v>
      </c>
      <c r="D15695">
        <v>12975419</v>
      </c>
      <c r="E15695">
        <v>2023</v>
      </c>
    </row>
    <row r="15696" spans="1:5" ht="17.25" customHeight="1" x14ac:dyDescent="0.2">
      <c r="A15696">
        <v>205078</v>
      </c>
      <c r="B15696" t="s">
        <v>10224</v>
      </c>
      <c r="C15696" t="s">
        <v>13782</v>
      </c>
      <c r="D15696">
        <v>12975415</v>
      </c>
      <c r="E15696">
        <v>2023</v>
      </c>
    </row>
    <row r="15697" spans="1:5" ht="17.25" customHeight="1" x14ac:dyDescent="0.2">
      <c r="A15697">
        <v>205076</v>
      </c>
      <c r="B15697" t="s">
        <v>10224</v>
      </c>
      <c r="C15697" t="s">
        <v>13782</v>
      </c>
      <c r="D15697">
        <v>12975420</v>
      </c>
      <c r="E15697">
        <v>2023</v>
      </c>
    </row>
    <row r="15698" spans="1:5" ht="17.25" customHeight="1" x14ac:dyDescent="0.2">
      <c r="A15698">
        <v>205075</v>
      </c>
      <c r="B15698" t="s">
        <v>10224</v>
      </c>
      <c r="C15698" t="s">
        <v>13782</v>
      </c>
      <c r="D15698">
        <v>12975422</v>
      </c>
      <c r="E15698">
        <v>2023</v>
      </c>
    </row>
    <row r="15699" spans="1:5" ht="17.25" customHeight="1" x14ac:dyDescent="0.2">
      <c r="A15699">
        <v>205074</v>
      </c>
      <c r="B15699" t="s">
        <v>10224</v>
      </c>
      <c r="C15699" t="s">
        <v>13782</v>
      </c>
      <c r="D15699">
        <v>12975414</v>
      </c>
      <c r="E15699">
        <v>2023</v>
      </c>
    </row>
    <row r="15700" spans="1:5" ht="17.25" customHeight="1" x14ac:dyDescent="0.2">
      <c r="A15700">
        <v>205073</v>
      </c>
      <c r="B15700" t="s">
        <v>10224</v>
      </c>
      <c r="C15700" t="s">
        <v>13782</v>
      </c>
      <c r="D15700">
        <v>12975416</v>
      </c>
      <c r="E15700">
        <v>2023</v>
      </c>
    </row>
    <row r="15701" spans="1:5" ht="17.25" customHeight="1" x14ac:dyDescent="0.2">
      <c r="A15701">
        <v>205072</v>
      </c>
      <c r="B15701" t="s">
        <v>10224</v>
      </c>
      <c r="C15701" t="s">
        <v>13782</v>
      </c>
      <c r="D15701">
        <v>12975421</v>
      </c>
      <c r="E15701">
        <v>2023</v>
      </c>
    </row>
    <row r="15702" spans="1:5" ht="17.25" customHeight="1" x14ac:dyDescent="0.2">
      <c r="A15702">
        <v>205071</v>
      </c>
      <c r="B15702" t="s">
        <v>10224</v>
      </c>
      <c r="C15702" t="s">
        <v>13782</v>
      </c>
      <c r="D15702">
        <v>12969804</v>
      </c>
      <c r="E15702">
        <v>2023</v>
      </c>
    </row>
    <row r="15703" spans="1:5" ht="17.25" customHeight="1" x14ac:dyDescent="0.2">
      <c r="A15703">
        <v>205062</v>
      </c>
      <c r="B15703" t="s">
        <v>10224</v>
      </c>
      <c r="C15703" t="s">
        <v>13166</v>
      </c>
      <c r="D15703">
        <v>12905795</v>
      </c>
      <c r="E15703">
        <v>2022</v>
      </c>
    </row>
    <row r="15704" spans="1:5" ht="17.25" customHeight="1" x14ac:dyDescent="0.2">
      <c r="A15704">
        <v>205061</v>
      </c>
      <c r="B15704" t="s">
        <v>10224</v>
      </c>
      <c r="C15704" t="s">
        <v>13166</v>
      </c>
      <c r="D15704">
        <v>12949521</v>
      </c>
      <c r="E15704">
        <v>2022</v>
      </c>
    </row>
    <row r="15705" spans="1:5" ht="17.25" customHeight="1" x14ac:dyDescent="0.2">
      <c r="A15705">
        <v>205060</v>
      </c>
      <c r="B15705" t="s">
        <v>10224</v>
      </c>
      <c r="C15705" t="s">
        <v>13166</v>
      </c>
      <c r="D15705">
        <v>12830752</v>
      </c>
      <c r="E15705">
        <v>2022</v>
      </c>
    </row>
    <row r="15706" spans="1:5" ht="17.25" customHeight="1" x14ac:dyDescent="0.2">
      <c r="A15706">
        <v>205059</v>
      </c>
      <c r="B15706" t="s">
        <v>10224</v>
      </c>
      <c r="C15706" t="s">
        <v>13166</v>
      </c>
      <c r="D15706">
        <v>12958351</v>
      </c>
      <c r="E15706">
        <v>2022</v>
      </c>
    </row>
    <row r="15707" spans="1:5" ht="17.25" customHeight="1" x14ac:dyDescent="0.2">
      <c r="A15707">
        <v>205058</v>
      </c>
      <c r="B15707" t="s">
        <v>10224</v>
      </c>
      <c r="C15707" t="s">
        <v>13166</v>
      </c>
      <c r="D15707">
        <v>12961003</v>
      </c>
      <c r="E15707">
        <v>2022</v>
      </c>
    </row>
    <row r="15708" spans="1:5" ht="17.25" customHeight="1" x14ac:dyDescent="0.2">
      <c r="A15708">
        <v>205057</v>
      </c>
      <c r="B15708" t="s">
        <v>10224</v>
      </c>
      <c r="C15708" t="s">
        <v>13166</v>
      </c>
      <c r="D15708">
        <v>12961008</v>
      </c>
      <c r="E15708">
        <v>2022</v>
      </c>
    </row>
    <row r="15709" spans="1:5" ht="17.25" customHeight="1" x14ac:dyDescent="0.2">
      <c r="A15709">
        <v>205055</v>
      </c>
      <c r="B15709" t="s">
        <v>13337</v>
      </c>
      <c r="C15709" t="s">
        <v>19350</v>
      </c>
      <c r="D15709">
        <v>5307304460</v>
      </c>
      <c r="E15709">
        <v>2023</v>
      </c>
    </row>
    <row r="15710" spans="1:5" ht="17.25" customHeight="1" x14ac:dyDescent="0.2">
      <c r="A15710">
        <v>205054</v>
      </c>
      <c r="B15710" t="s">
        <v>9878</v>
      </c>
      <c r="C15710" t="s">
        <v>16459</v>
      </c>
      <c r="D15710">
        <v>74788895</v>
      </c>
      <c r="E15710">
        <v>2021</v>
      </c>
    </row>
    <row r="15711" spans="1:5" ht="17.25" customHeight="1" x14ac:dyDescent="0.2">
      <c r="A15711">
        <v>205053</v>
      </c>
      <c r="B15711" t="s">
        <v>10466</v>
      </c>
      <c r="C15711" t="s">
        <v>21670</v>
      </c>
      <c r="D15711" t="s">
        <v>29206</v>
      </c>
      <c r="E15711">
        <v>2023</v>
      </c>
    </row>
    <row r="15712" spans="1:5" ht="17.25" customHeight="1" x14ac:dyDescent="0.2">
      <c r="A15712">
        <v>205052</v>
      </c>
      <c r="B15712" t="s">
        <v>10466</v>
      </c>
      <c r="C15712" t="s">
        <v>21670</v>
      </c>
      <c r="D15712" t="s">
        <v>29207</v>
      </c>
      <c r="E15712">
        <v>2023</v>
      </c>
    </row>
    <row r="15713" spans="1:5" ht="17.25" customHeight="1" x14ac:dyDescent="0.2">
      <c r="A15713">
        <v>205051</v>
      </c>
      <c r="B15713" t="s">
        <v>10466</v>
      </c>
      <c r="C15713" t="s">
        <v>21670</v>
      </c>
      <c r="D15713" t="s">
        <v>29208</v>
      </c>
      <c r="E15713">
        <v>2023</v>
      </c>
    </row>
    <row r="15714" spans="1:5" ht="17.25" customHeight="1" x14ac:dyDescent="0.2">
      <c r="A15714">
        <v>205050</v>
      </c>
      <c r="B15714" t="s">
        <v>10466</v>
      </c>
      <c r="C15714" t="s">
        <v>21670</v>
      </c>
      <c r="D15714" t="s">
        <v>29209</v>
      </c>
      <c r="E15714">
        <v>2023</v>
      </c>
    </row>
    <row r="15715" spans="1:5" ht="17.25" customHeight="1" x14ac:dyDescent="0.2">
      <c r="A15715">
        <v>205049</v>
      </c>
      <c r="B15715" t="s">
        <v>10466</v>
      </c>
      <c r="C15715" t="s">
        <v>21670</v>
      </c>
      <c r="D15715" t="s">
        <v>29210</v>
      </c>
      <c r="E15715">
        <v>2023</v>
      </c>
    </row>
    <row r="15716" spans="1:5" ht="17.25" customHeight="1" x14ac:dyDescent="0.2">
      <c r="A15716">
        <v>205048</v>
      </c>
      <c r="B15716" t="s">
        <v>10466</v>
      </c>
      <c r="C15716" t="s">
        <v>21670</v>
      </c>
      <c r="D15716" t="s">
        <v>29211</v>
      </c>
      <c r="E15716">
        <v>2023</v>
      </c>
    </row>
    <row r="15717" spans="1:5" ht="17.25" customHeight="1" x14ac:dyDescent="0.2">
      <c r="A15717">
        <v>205047</v>
      </c>
      <c r="B15717" t="s">
        <v>10466</v>
      </c>
      <c r="C15717" t="s">
        <v>21670</v>
      </c>
      <c r="D15717" t="s">
        <v>29212</v>
      </c>
      <c r="E15717">
        <v>2023</v>
      </c>
    </row>
    <row r="15718" spans="1:5" ht="17.25" customHeight="1" x14ac:dyDescent="0.2">
      <c r="A15718">
        <v>205046</v>
      </c>
      <c r="B15718" t="s">
        <v>9366</v>
      </c>
      <c r="C15718" t="s">
        <v>18036</v>
      </c>
      <c r="D15718">
        <v>2016154480</v>
      </c>
      <c r="E15718">
        <v>2021</v>
      </c>
    </row>
    <row r="15719" spans="1:5" ht="17.25" customHeight="1" x14ac:dyDescent="0.2">
      <c r="A15719">
        <v>205045</v>
      </c>
      <c r="B15719" t="s">
        <v>9366</v>
      </c>
      <c r="C15719" t="s">
        <v>18036</v>
      </c>
      <c r="D15719">
        <v>2016149115</v>
      </c>
      <c r="E15719">
        <v>2021</v>
      </c>
    </row>
    <row r="15720" spans="1:5" ht="17.25" customHeight="1" x14ac:dyDescent="0.2">
      <c r="A15720">
        <v>205044</v>
      </c>
      <c r="B15720" t="s">
        <v>9366</v>
      </c>
      <c r="C15720" t="s">
        <v>18036</v>
      </c>
      <c r="D15720">
        <v>2016149125</v>
      </c>
      <c r="E15720">
        <v>2021</v>
      </c>
    </row>
    <row r="15721" spans="1:5" ht="17.25" customHeight="1" x14ac:dyDescent="0.2">
      <c r="A15721">
        <v>205631</v>
      </c>
      <c r="B15721" t="s">
        <v>13337</v>
      </c>
      <c r="C15721" t="s">
        <v>25843</v>
      </c>
      <c r="D15721">
        <v>5133403090</v>
      </c>
      <c r="E15721">
        <v>2021</v>
      </c>
    </row>
    <row r="15722" spans="1:5" ht="17.25" customHeight="1" x14ac:dyDescent="0.2">
      <c r="A15722">
        <v>205033</v>
      </c>
      <c r="B15722" t="s">
        <v>10224</v>
      </c>
      <c r="C15722" t="s">
        <v>13166</v>
      </c>
      <c r="D15722">
        <v>12970791</v>
      </c>
      <c r="E15722">
        <v>2023</v>
      </c>
    </row>
    <row r="15723" spans="1:5" ht="17.25" customHeight="1" x14ac:dyDescent="0.2">
      <c r="A15723">
        <v>205032</v>
      </c>
      <c r="B15723" t="s">
        <v>10224</v>
      </c>
      <c r="C15723" t="s">
        <v>13166</v>
      </c>
      <c r="D15723">
        <v>12970799</v>
      </c>
      <c r="E15723">
        <v>2023</v>
      </c>
    </row>
    <row r="15724" spans="1:5" ht="17.25" customHeight="1" x14ac:dyDescent="0.2">
      <c r="A15724">
        <v>205031</v>
      </c>
      <c r="B15724" t="s">
        <v>10224</v>
      </c>
      <c r="C15724" t="s">
        <v>13166</v>
      </c>
      <c r="D15724">
        <v>12969943</v>
      </c>
      <c r="E15724">
        <v>2023</v>
      </c>
    </row>
    <row r="15725" spans="1:5" ht="17.25" customHeight="1" x14ac:dyDescent="0.2">
      <c r="A15725">
        <v>205030</v>
      </c>
      <c r="B15725" t="s">
        <v>10224</v>
      </c>
      <c r="C15725" t="s">
        <v>13166</v>
      </c>
      <c r="D15725">
        <v>12970796</v>
      </c>
      <c r="E15725">
        <v>2023</v>
      </c>
    </row>
    <row r="15726" spans="1:5" ht="17.25" customHeight="1" x14ac:dyDescent="0.2">
      <c r="A15726">
        <v>205029</v>
      </c>
      <c r="B15726" t="s">
        <v>10224</v>
      </c>
      <c r="C15726" t="s">
        <v>13166</v>
      </c>
      <c r="D15726">
        <v>12969571</v>
      </c>
      <c r="E15726">
        <v>2023</v>
      </c>
    </row>
    <row r="15727" spans="1:5" ht="17.25" customHeight="1" x14ac:dyDescent="0.2">
      <c r="A15727">
        <v>205028</v>
      </c>
      <c r="B15727" t="s">
        <v>10224</v>
      </c>
      <c r="C15727" t="s">
        <v>13166</v>
      </c>
      <c r="D15727">
        <v>12969572</v>
      </c>
      <c r="E15727">
        <v>2023</v>
      </c>
    </row>
    <row r="15728" spans="1:5" ht="17.25" customHeight="1" x14ac:dyDescent="0.2">
      <c r="A15728">
        <v>205027</v>
      </c>
      <c r="B15728" t="s">
        <v>10224</v>
      </c>
      <c r="C15728" t="s">
        <v>13166</v>
      </c>
      <c r="D15728">
        <v>12975413</v>
      </c>
      <c r="E15728">
        <v>2023</v>
      </c>
    </row>
    <row r="15729" spans="1:5" ht="17.25" customHeight="1" x14ac:dyDescent="0.2">
      <c r="A15729">
        <v>205026</v>
      </c>
      <c r="B15729" t="s">
        <v>10224</v>
      </c>
      <c r="C15729" t="s">
        <v>13166</v>
      </c>
      <c r="D15729">
        <v>12975411</v>
      </c>
      <c r="E15729">
        <v>2023</v>
      </c>
    </row>
    <row r="15730" spans="1:5" ht="17.25" customHeight="1" x14ac:dyDescent="0.2">
      <c r="A15730">
        <v>205025</v>
      </c>
      <c r="B15730" t="s">
        <v>10224</v>
      </c>
      <c r="C15730" t="s">
        <v>13166</v>
      </c>
      <c r="D15730">
        <v>12975410</v>
      </c>
      <c r="E15730">
        <v>2023</v>
      </c>
    </row>
    <row r="15731" spans="1:5" ht="17.25" customHeight="1" x14ac:dyDescent="0.2">
      <c r="A15731">
        <v>205024</v>
      </c>
      <c r="B15731" t="s">
        <v>10224</v>
      </c>
      <c r="C15731" t="s">
        <v>13166</v>
      </c>
      <c r="D15731">
        <v>12975412</v>
      </c>
      <c r="E15731">
        <v>2023</v>
      </c>
    </row>
    <row r="15732" spans="1:5" ht="17.25" customHeight="1" x14ac:dyDescent="0.2">
      <c r="A15732">
        <v>178722</v>
      </c>
      <c r="B15732" t="s">
        <v>9878</v>
      </c>
      <c r="C15732" t="s">
        <v>16459</v>
      </c>
      <c r="D15732">
        <v>74203727</v>
      </c>
      <c r="E15732">
        <v>2018</v>
      </c>
    </row>
    <row r="15733" spans="1:5" ht="17.25" customHeight="1" x14ac:dyDescent="0.2">
      <c r="A15733">
        <v>169794</v>
      </c>
      <c r="B15733" t="s">
        <v>9878</v>
      </c>
      <c r="C15733" t="s">
        <v>9895</v>
      </c>
      <c r="D15733">
        <v>73813319</v>
      </c>
      <c r="E15733">
        <v>2015</v>
      </c>
    </row>
    <row r="15734" spans="1:5" ht="17.25" customHeight="1" x14ac:dyDescent="0.2">
      <c r="A15734">
        <v>161681</v>
      </c>
      <c r="B15734" t="s">
        <v>9878</v>
      </c>
      <c r="C15734" t="s">
        <v>9993</v>
      </c>
      <c r="D15734">
        <v>73507240</v>
      </c>
      <c r="E15734">
        <v>2012</v>
      </c>
    </row>
    <row r="15735" spans="1:5" ht="17.25" customHeight="1" x14ac:dyDescent="0.2">
      <c r="A15735">
        <v>205129</v>
      </c>
      <c r="B15735" t="s">
        <v>9878</v>
      </c>
      <c r="C15735" t="s">
        <v>14023</v>
      </c>
      <c r="D15735">
        <v>99085983</v>
      </c>
      <c r="E15735">
        <v>2023</v>
      </c>
    </row>
    <row r="15736" spans="1:5" ht="17.25" customHeight="1" x14ac:dyDescent="0.2">
      <c r="A15736">
        <v>205128</v>
      </c>
      <c r="B15736" t="s">
        <v>9878</v>
      </c>
      <c r="C15736" t="s">
        <v>14023</v>
      </c>
      <c r="D15736">
        <v>99064221</v>
      </c>
      <c r="E15736">
        <v>2023</v>
      </c>
    </row>
    <row r="15737" spans="1:5" ht="17.25" customHeight="1" x14ac:dyDescent="0.2">
      <c r="A15737">
        <v>205127</v>
      </c>
      <c r="B15737" t="s">
        <v>9878</v>
      </c>
      <c r="C15737" t="s">
        <v>13713</v>
      </c>
      <c r="D15737">
        <v>99062255</v>
      </c>
      <c r="E15737">
        <v>2023</v>
      </c>
    </row>
    <row r="15738" spans="1:5" ht="17.25" customHeight="1" x14ac:dyDescent="0.2">
      <c r="A15738">
        <v>205126</v>
      </c>
      <c r="B15738" t="s">
        <v>9878</v>
      </c>
      <c r="C15738" t="s">
        <v>13713</v>
      </c>
      <c r="D15738">
        <v>99072103</v>
      </c>
      <c r="E15738">
        <v>2023</v>
      </c>
    </row>
    <row r="15739" spans="1:5" ht="17.25" customHeight="1" x14ac:dyDescent="0.2">
      <c r="A15739">
        <v>205125</v>
      </c>
      <c r="B15739" t="s">
        <v>9878</v>
      </c>
      <c r="C15739" t="s">
        <v>13713</v>
      </c>
      <c r="D15739">
        <v>99062390</v>
      </c>
      <c r="E15739">
        <v>2023</v>
      </c>
    </row>
    <row r="15740" spans="1:5" ht="17.25" customHeight="1" x14ac:dyDescent="0.2">
      <c r="A15740">
        <v>205124</v>
      </c>
      <c r="B15740" t="s">
        <v>9878</v>
      </c>
      <c r="C15740" t="s">
        <v>13713</v>
      </c>
      <c r="D15740">
        <v>99062386</v>
      </c>
      <c r="E15740">
        <v>2023</v>
      </c>
    </row>
    <row r="15741" spans="1:5" ht="17.25" customHeight="1" x14ac:dyDescent="0.2">
      <c r="A15741">
        <v>205123</v>
      </c>
      <c r="B15741" t="s">
        <v>9878</v>
      </c>
      <c r="C15741" t="s">
        <v>13713</v>
      </c>
      <c r="D15741">
        <v>99002330</v>
      </c>
      <c r="E15741">
        <v>2023</v>
      </c>
    </row>
    <row r="15742" spans="1:5" ht="17.25" customHeight="1" x14ac:dyDescent="0.2">
      <c r="A15742">
        <v>205122</v>
      </c>
      <c r="B15742" t="s">
        <v>9878</v>
      </c>
      <c r="C15742" t="s">
        <v>13713</v>
      </c>
      <c r="D15742">
        <v>99062349</v>
      </c>
      <c r="E15742">
        <v>2023</v>
      </c>
    </row>
    <row r="15743" spans="1:5" ht="17.25" customHeight="1" x14ac:dyDescent="0.2">
      <c r="A15743">
        <v>205138</v>
      </c>
      <c r="B15743" t="s">
        <v>9878</v>
      </c>
      <c r="C15743" t="s">
        <v>14023</v>
      </c>
      <c r="D15743">
        <v>99064210</v>
      </c>
      <c r="E15743">
        <v>2023</v>
      </c>
    </row>
    <row r="15744" spans="1:5" ht="17.25" customHeight="1" x14ac:dyDescent="0.2">
      <c r="A15744">
        <v>205137</v>
      </c>
      <c r="B15744" t="s">
        <v>9878</v>
      </c>
      <c r="C15744" t="s">
        <v>14023</v>
      </c>
      <c r="D15744">
        <v>99067451</v>
      </c>
      <c r="E15744">
        <v>2023</v>
      </c>
    </row>
    <row r="15745" spans="1:5" ht="17.25" customHeight="1" x14ac:dyDescent="0.2">
      <c r="A15745">
        <v>205136</v>
      </c>
      <c r="B15745" t="s">
        <v>9878</v>
      </c>
      <c r="C15745" t="s">
        <v>14023</v>
      </c>
      <c r="D15745">
        <v>99067472</v>
      </c>
      <c r="E15745">
        <v>2023</v>
      </c>
    </row>
    <row r="15746" spans="1:5" ht="17.25" customHeight="1" x14ac:dyDescent="0.2">
      <c r="A15746">
        <v>205135</v>
      </c>
      <c r="B15746" t="s">
        <v>9878</v>
      </c>
      <c r="C15746" t="s">
        <v>14023</v>
      </c>
      <c r="D15746">
        <v>99066650</v>
      </c>
      <c r="E15746">
        <v>2023</v>
      </c>
    </row>
    <row r="15747" spans="1:5" ht="17.25" customHeight="1" x14ac:dyDescent="0.2">
      <c r="A15747">
        <v>205134</v>
      </c>
      <c r="B15747" t="s">
        <v>9878</v>
      </c>
      <c r="C15747" t="s">
        <v>14023</v>
      </c>
      <c r="D15747">
        <v>99066651</v>
      </c>
      <c r="E15747">
        <v>2023</v>
      </c>
    </row>
    <row r="15748" spans="1:5" ht="17.25" customHeight="1" x14ac:dyDescent="0.2">
      <c r="A15748">
        <v>205133</v>
      </c>
      <c r="B15748" t="s">
        <v>9878</v>
      </c>
      <c r="C15748" t="s">
        <v>14023</v>
      </c>
      <c r="D15748">
        <v>99066395</v>
      </c>
      <c r="E15748">
        <v>2023</v>
      </c>
    </row>
    <row r="15749" spans="1:5" ht="17.25" customHeight="1" x14ac:dyDescent="0.2">
      <c r="A15749">
        <v>205132</v>
      </c>
      <c r="B15749" t="s">
        <v>9878</v>
      </c>
      <c r="C15749" t="s">
        <v>14023</v>
      </c>
      <c r="D15749">
        <v>99064226</v>
      </c>
      <c r="E15749">
        <v>2023</v>
      </c>
    </row>
    <row r="15750" spans="1:5" ht="17.25" customHeight="1" x14ac:dyDescent="0.2">
      <c r="A15750">
        <v>205131</v>
      </c>
      <c r="B15750" t="s">
        <v>9878</v>
      </c>
      <c r="C15750" t="s">
        <v>14023</v>
      </c>
      <c r="D15750">
        <v>99064220</v>
      </c>
      <c r="E15750">
        <v>2023</v>
      </c>
    </row>
    <row r="15751" spans="1:5" ht="17.25" customHeight="1" x14ac:dyDescent="0.2">
      <c r="A15751">
        <v>205130</v>
      </c>
      <c r="B15751" t="s">
        <v>9878</v>
      </c>
      <c r="C15751" t="s">
        <v>14023</v>
      </c>
      <c r="D15751">
        <v>99064217</v>
      </c>
      <c r="E15751">
        <v>2023</v>
      </c>
    </row>
    <row r="15752" spans="1:5" ht="17.25" customHeight="1" x14ac:dyDescent="0.2">
      <c r="A15752">
        <v>205148</v>
      </c>
      <c r="B15752" t="s">
        <v>9878</v>
      </c>
      <c r="C15752" t="s">
        <v>9621</v>
      </c>
      <c r="D15752">
        <v>80409954</v>
      </c>
      <c r="E15752">
        <v>2022</v>
      </c>
    </row>
    <row r="15753" spans="1:5" ht="17.25" customHeight="1" x14ac:dyDescent="0.2">
      <c r="A15753">
        <v>205147</v>
      </c>
      <c r="B15753" t="s">
        <v>9878</v>
      </c>
      <c r="C15753" t="s">
        <v>9621</v>
      </c>
      <c r="D15753">
        <v>80409961</v>
      </c>
      <c r="E15753">
        <v>2022</v>
      </c>
    </row>
    <row r="15754" spans="1:5" ht="17.25" customHeight="1" x14ac:dyDescent="0.2">
      <c r="A15754">
        <v>205146</v>
      </c>
      <c r="B15754" t="s">
        <v>9878</v>
      </c>
      <c r="C15754" t="s">
        <v>9621</v>
      </c>
      <c r="D15754">
        <v>80409948</v>
      </c>
      <c r="E15754">
        <v>2022</v>
      </c>
    </row>
    <row r="15755" spans="1:5" ht="17.25" customHeight="1" x14ac:dyDescent="0.2">
      <c r="A15755">
        <v>205145</v>
      </c>
      <c r="B15755" t="s">
        <v>9878</v>
      </c>
      <c r="C15755" t="s">
        <v>9621</v>
      </c>
      <c r="D15755">
        <v>80452331</v>
      </c>
      <c r="E15755">
        <v>2022</v>
      </c>
    </row>
    <row r="15756" spans="1:5" ht="17.25" customHeight="1" x14ac:dyDescent="0.2">
      <c r="A15756">
        <v>205144</v>
      </c>
      <c r="B15756" t="s">
        <v>16408</v>
      </c>
      <c r="C15756" t="s">
        <v>16409</v>
      </c>
      <c r="D15756" t="s">
        <v>29213</v>
      </c>
      <c r="E15756">
        <v>2022</v>
      </c>
    </row>
    <row r="15757" spans="1:5" ht="17.25" customHeight="1" x14ac:dyDescent="0.2">
      <c r="A15757">
        <v>205143</v>
      </c>
      <c r="B15757" t="s">
        <v>16408</v>
      </c>
      <c r="C15757" t="s">
        <v>16409</v>
      </c>
      <c r="D15757" t="s">
        <v>29214</v>
      </c>
      <c r="E15757">
        <v>2022</v>
      </c>
    </row>
    <row r="15758" spans="1:5" ht="17.25" customHeight="1" x14ac:dyDescent="0.2">
      <c r="A15758">
        <v>205142</v>
      </c>
      <c r="B15758" t="s">
        <v>16408</v>
      </c>
      <c r="C15758" t="s">
        <v>16409</v>
      </c>
      <c r="D15758" t="s">
        <v>29215</v>
      </c>
      <c r="E15758">
        <v>2022</v>
      </c>
    </row>
    <row r="15759" spans="1:5" ht="17.25" customHeight="1" x14ac:dyDescent="0.2">
      <c r="A15759">
        <v>205141</v>
      </c>
      <c r="B15759" t="s">
        <v>16408</v>
      </c>
      <c r="C15759" t="s">
        <v>16409</v>
      </c>
      <c r="D15759" t="s">
        <v>29216</v>
      </c>
      <c r="E15759">
        <v>2022</v>
      </c>
    </row>
    <row r="15760" spans="1:5" ht="17.25" customHeight="1" x14ac:dyDescent="0.2">
      <c r="A15760">
        <v>205140</v>
      </c>
      <c r="B15760" t="s">
        <v>16408</v>
      </c>
      <c r="C15760" t="s">
        <v>16409</v>
      </c>
      <c r="D15760" t="s">
        <v>29217</v>
      </c>
      <c r="E15760">
        <v>2022</v>
      </c>
    </row>
    <row r="15761" spans="1:5" ht="17.25" customHeight="1" x14ac:dyDescent="0.2">
      <c r="A15761">
        <v>205139</v>
      </c>
      <c r="B15761" t="s">
        <v>16408</v>
      </c>
      <c r="C15761" t="s">
        <v>16409</v>
      </c>
      <c r="D15761" t="s">
        <v>29218</v>
      </c>
      <c r="E15761">
        <v>2022</v>
      </c>
    </row>
    <row r="15762" spans="1:5" ht="17.25" customHeight="1" x14ac:dyDescent="0.2">
      <c r="A15762">
        <v>205088</v>
      </c>
      <c r="B15762" t="s">
        <v>14052</v>
      </c>
      <c r="C15762" t="s">
        <v>29219</v>
      </c>
      <c r="D15762" t="s">
        <v>29220</v>
      </c>
      <c r="E15762">
        <v>2023</v>
      </c>
    </row>
    <row r="15763" spans="1:5" ht="17.25" customHeight="1" x14ac:dyDescent="0.2">
      <c r="A15763">
        <v>205087</v>
      </c>
      <c r="B15763" t="s">
        <v>14052</v>
      </c>
      <c r="C15763" t="s">
        <v>29219</v>
      </c>
      <c r="D15763" t="s">
        <v>29221</v>
      </c>
      <c r="E15763">
        <v>2023</v>
      </c>
    </row>
    <row r="15764" spans="1:5" ht="17.25" customHeight="1" x14ac:dyDescent="0.2">
      <c r="A15764">
        <v>205086</v>
      </c>
      <c r="B15764" t="s">
        <v>14052</v>
      </c>
      <c r="C15764" t="s">
        <v>29219</v>
      </c>
      <c r="D15764" t="s">
        <v>29222</v>
      </c>
      <c r="E15764">
        <v>2023</v>
      </c>
    </row>
    <row r="15765" spans="1:5" ht="17.25" customHeight="1" x14ac:dyDescent="0.2">
      <c r="A15765">
        <v>205085</v>
      </c>
      <c r="B15765" t="s">
        <v>14052</v>
      </c>
      <c r="C15765" t="s">
        <v>29219</v>
      </c>
      <c r="D15765" t="s">
        <v>29223</v>
      </c>
      <c r="E15765">
        <v>2023</v>
      </c>
    </row>
    <row r="15766" spans="1:5" ht="17.25" customHeight="1" x14ac:dyDescent="0.2">
      <c r="A15766">
        <v>205084</v>
      </c>
      <c r="B15766" t="s">
        <v>14052</v>
      </c>
      <c r="C15766" t="s">
        <v>29219</v>
      </c>
      <c r="D15766" t="s">
        <v>29224</v>
      </c>
      <c r="E15766">
        <v>2023</v>
      </c>
    </row>
    <row r="15767" spans="1:5" ht="17.25" customHeight="1" x14ac:dyDescent="0.2">
      <c r="A15767">
        <v>205083</v>
      </c>
      <c r="B15767" t="s">
        <v>14052</v>
      </c>
      <c r="C15767" t="s">
        <v>29219</v>
      </c>
      <c r="D15767" t="s">
        <v>29225</v>
      </c>
      <c r="E15767">
        <v>2023</v>
      </c>
    </row>
    <row r="15768" spans="1:5" ht="17.25" customHeight="1" x14ac:dyDescent="0.2">
      <c r="A15768">
        <v>205082</v>
      </c>
      <c r="B15768" t="s">
        <v>14052</v>
      </c>
      <c r="C15768" t="s">
        <v>29219</v>
      </c>
      <c r="D15768" t="s">
        <v>29226</v>
      </c>
      <c r="E15768">
        <v>2023</v>
      </c>
    </row>
    <row r="15769" spans="1:5" ht="17.25" customHeight="1" x14ac:dyDescent="0.2">
      <c r="A15769">
        <v>205081</v>
      </c>
      <c r="B15769" t="s">
        <v>14052</v>
      </c>
      <c r="C15769" t="s">
        <v>29219</v>
      </c>
      <c r="D15769" t="s">
        <v>29227</v>
      </c>
      <c r="E15769">
        <v>2023</v>
      </c>
    </row>
    <row r="15770" spans="1:5" ht="17.25" customHeight="1" x14ac:dyDescent="0.2">
      <c r="A15770">
        <v>205198</v>
      </c>
      <c r="B15770" t="s">
        <v>9878</v>
      </c>
      <c r="C15770" t="s">
        <v>28248</v>
      </c>
      <c r="D15770">
        <v>99086719</v>
      </c>
      <c r="E15770">
        <v>2023</v>
      </c>
    </row>
    <row r="15771" spans="1:5" ht="17.25" customHeight="1" x14ac:dyDescent="0.2">
      <c r="A15771">
        <v>204822</v>
      </c>
      <c r="B15771" t="s">
        <v>13037</v>
      </c>
      <c r="C15771" t="s">
        <v>29228</v>
      </c>
      <c r="D15771" t="s">
        <v>29229</v>
      </c>
      <c r="E15771">
        <v>2019</v>
      </c>
    </row>
    <row r="15772" spans="1:5" ht="17.25" customHeight="1" x14ac:dyDescent="0.2">
      <c r="A15772">
        <v>204996</v>
      </c>
      <c r="B15772" t="s">
        <v>10345</v>
      </c>
      <c r="C15772" t="s">
        <v>14895</v>
      </c>
      <c r="D15772" t="s">
        <v>29230</v>
      </c>
      <c r="E15772">
        <v>2022</v>
      </c>
    </row>
    <row r="15773" spans="1:5" ht="17.25" customHeight="1" x14ac:dyDescent="0.2">
      <c r="A15773">
        <v>204995</v>
      </c>
      <c r="B15773" t="s">
        <v>10345</v>
      </c>
      <c r="C15773" t="s">
        <v>14895</v>
      </c>
      <c r="D15773" t="s">
        <v>29231</v>
      </c>
      <c r="E15773">
        <v>2022</v>
      </c>
    </row>
    <row r="15774" spans="1:5" ht="17.25" customHeight="1" x14ac:dyDescent="0.2">
      <c r="A15774">
        <v>204994</v>
      </c>
      <c r="B15774" t="s">
        <v>10345</v>
      </c>
      <c r="C15774" t="s">
        <v>14895</v>
      </c>
      <c r="D15774" t="s">
        <v>29232</v>
      </c>
      <c r="E15774">
        <v>2022</v>
      </c>
    </row>
    <row r="15775" spans="1:5" ht="17.25" customHeight="1" x14ac:dyDescent="0.2">
      <c r="A15775">
        <v>204719</v>
      </c>
      <c r="B15775" t="s">
        <v>9878</v>
      </c>
      <c r="C15775" t="s">
        <v>9887</v>
      </c>
      <c r="D15775">
        <v>99701820</v>
      </c>
      <c r="E15775">
        <v>2022</v>
      </c>
    </row>
    <row r="15776" spans="1:5" ht="17.25" customHeight="1" x14ac:dyDescent="0.2">
      <c r="A15776">
        <v>204699</v>
      </c>
      <c r="B15776" t="s">
        <v>10345</v>
      </c>
      <c r="C15776" t="s">
        <v>13787</v>
      </c>
      <c r="D15776" t="s">
        <v>29233</v>
      </c>
      <c r="E15776">
        <v>2022</v>
      </c>
    </row>
    <row r="15777" spans="1:5" ht="17.25" customHeight="1" x14ac:dyDescent="0.2">
      <c r="A15777">
        <v>205113</v>
      </c>
      <c r="B15777" t="s">
        <v>9366</v>
      </c>
      <c r="C15777" t="s">
        <v>21521</v>
      </c>
      <c r="D15777">
        <v>2016162819</v>
      </c>
      <c r="E15777">
        <v>2023</v>
      </c>
    </row>
    <row r="15778" spans="1:5" ht="17.25" customHeight="1" x14ac:dyDescent="0.2">
      <c r="A15778">
        <v>205112</v>
      </c>
      <c r="B15778" t="s">
        <v>9366</v>
      </c>
      <c r="C15778" t="s">
        <v>21521</v>
      </c>
      <c r="D15778">
        <v>2016162826</v>
      </c>
      <c r="E15778">
        <v>2023</v>
      </c>
    </row>
    <row r="15779" spans="1:5" ht="17.25" customHeight="1" x14ac:dyDescent="0.2">
      <c r="A15779">
        <v>204698</v>
      </c>
      <c r="B15779" t="s">
        <v>10345</v>
      </c>
      <c r="C15779" t="s">
        <v>13787</v>
      </c>
      <c r="D15779" t="s">
        <v>29234</v>
      </c>
      <c r="E15779">
        <v>2022</v>
      </c>
    </row>
    <row r="15780" spans="1:5" ht="17.25" customHeight="1" x14ac:dyDescent="0.2">
      <c r="A15780">
        <v>205111</v>
      </c>
      <c r="B15780" t="s">
        <v>9366</v>
      </c>
      <c r="C15780" t="s">
        <v>21521</v>
      </c>
      <c r="D15780">
        <v>2016162557</v>
      </c>
      <c r="E15780">
        <v>2023</v>
      </c>
    </row>
    <row r="15781" spans="1:5" ht="17.25" customHeight="1" x14ac:dyDescent="0.2">
      <c r="A15781">
        <v>205110</v>
      </c>
      <c r="B15781" t="s">
        <v>9366</v>
      </c>
      <c r="C15781" t="s">
        <v>21521</v>
      </c>
      <c r="D15781">
        <v>2016156037</v>
      </c>
      <c r="E15781">
        <v>2022</v>
      </c>
    </row>
    <row r="15782" spans="1:5" ht="17.25" customHeight="1" x14ac:dyDescent="0.2">
      <c r="A15782">
        <v>205109</v>
      </c>
      <c r="B15782" t="s">
        <v>9366</v>
      </c>
      <c r="C15782" t="s">
        <v>21521</v>
      </c>
      <c r="D15782">
        <v>2016156068</v>
      </c>
      <c r="E15782">
        <v>2022</v>
      </c>
    </row>
    <row r="15783" spans="1:5" ht="17.25" customHeight="1" x14ac:dyDescent="0.2">
      <c r="A15783">
        <v>204697</v>
      </c>
      <c r="B15783" t="s">
        <v>10345</v>
      </c>
      <c r="C15783" t="s">
        <v>14903</v>
      </c>
      <c r="D15783" t="s">
        <v>29235</v>
      </c>
      <c r="E15783">
        <v>2022</v>
      </c>
    </row>
    <row r="15784" spans="1:5" ht="17.25" customHeight="1" x14ac:dyDescent="0.2">
      <c r="A15784">
        <v>205108</v>
      </c>
      <c r="B15784" t="s">
        <v>9366</v>
      </c>
      <c r="C15784" t="s">
        <v>21521</v>
      </c>
      <c r="D15784">
        <v>2016156033</v>
      </c>
      <c r="E15784">
        <v>2022</v>
      </c>
    </row>
    <row r="15785" spans="1:5" ht="17.25" customHeight="1" x14ac:dyDescent="0.2">
      <c r="A15785">
        <v>204696</v>
      </c>
      <c r="B15785" t="s">
        <v>10345</v>
      </c>
      <c r="C15785" t="s">
        <v>14903</v>
      </c>
      <c r="D15785" t="s">
        <v>29236</v>
      </c>
      <c r="E15785">
        <v>2022</v>
      </c>
    </row>
    <row r="15786" spans="1:5" ht="17.25" customHeight="1" x14ac:dyDescent="0.2">
      <c r="A15786">
        <v>205107</v>
      </c>
      <c r="B15786" t="s">
        <v>9366</v>
      </c>
      <c r="C15786" t="s">
        <v>21521</v>
      </c>
      <c r="D15786">
        <v>2016156032</v>
      </c>
      <c r="E15786">
        <v>2022</v>
      </c>
    </row>
    <row r="15787" spans="1:5" ht="17.25" customHeight="1" x14ac:dyDescent="0.2">
      <c r="A15787">
        <v>204695</v>
      </c>
      <c r="B15787" t="s">
        <v>10345</v>
      </c>
      <c r="C15787" t="s">
        <v>14903</v>
      </c>
      <c r="D15787" t="s">
        <v>29237</v>
      </c>
      <c r="E15787">
        <v>2022</v>
      </c>
    </row>
    <row r="15788" spans="1:5" ht="17.25" customHeight="1" x14ac:dyDescent="0.2">
      <c r="A15788">
        <v>204694</v>
      </c>
      <c r="B15788" t="s">
        <v>10345</v>
      </c>
      <c r="C15788" t="s">
        <v>14903</v>
      </c>
      <c r="D15788" t="s">
        <v>29238</v>
      </c>
      <c r="E15788">
        <v>2022</v>
      </c>
    </row>
    <row r="15789" spans="1:5" ht="17.25" customHeight="1" x14ac:dyDescent="0.2">
      <c r="A15789">
        <v>205106</v>
      </c>
      <c r="B15789" t="s">
        <v>9366</v>
      </c>
      <c r="C15789" t="s">
        <v>21521</v>
      </c>
      <c r="D15789">
        <v>2016154424</v>
      </c>
      <c r="E15789">
        <v>2022</v>
      </c>
    </row>
    <row r="15790" spans="1:5" ht="17.25" customHeight="1" x14ac:dyDescent="0.2">
      <c r="A15790">
        <v>205105</v>
      </c>
      <c r="B15790" t="s">
        <v>9366</v>
      </c>
      <c r="C15790" t="s">
        <v>21521</v>
      </c>
      <c r="D15790">
        <v>2016160833</v>
      </c>
      <c r="E15790">
        <v>2022</v>
      </c>
    </row>
    <row r="15791" spans="1:5" ht="17.25" customHeight="1" x14ac:dyDescent="0.2">
      <c r="A15791">
        <v>205104</v>
      </c>
      <c r="B15791" t="s">
        <v>9366</v>
      </c>
      <c r="C15791" t="s">
        <v>21521</v>
      </c>
      <c r="D15791">
        <v>2016160832</v>
      </c>
      <c r="E15791">
        <v>2022</v>
      </c>
    </row>
    <row r="15792" spans="1:5" ht="17.25" customHeight="1" x14ac:dyDescent="0.2">
      <c r="A15792">
        <v>205103</v>
      </c>
      <c r="B15792" t="s">
        <v>9366</v>
      </c>
      <c r="C15792" t="s">
        <v>21521</v>
      </c>
      <c r="D15792">
        <v>2016160829</v>
      </c>
      <c r="E15792">
        <v>2022</v>
      </c>
    </row>
    <row r="15793" spans="1:5" ht="17.25" customHeight="1" x14ac:dyDescent="0.2">
      <c r="A15793">
        <v>205102</v>
      </c>
      <c r="B15793" t="s">
        <v>9366</v>
      </c>
      <c r="C15793" t="s">
        <v>21521</v>
      </c>
      <c r="D15793">
        <v>2016161851</v>
      </c>
      <c r="E15793">
        <v>2022</v>
      </c>
    </row>
    <row r="15794" spans="1:5" ht="17.25" customHeight="1" x14ac:dyDescent="0.2">
      <c r="A15794">
        <v>205101</v>
      </c>
      <c r="B15794" t="s">
        <v>9366</v>
      </c>
      <c r="C15794" t="s">
        <v>21521</v>
      </c>
      <c r="D15794">
        <v>2016160828</v>
      </c>
      <c r="E15794">
        <v>2022</v>
      </c>
    </row>
    <row r="15795" spans="1:5" ht="17.25" customHeight="1" x14ac:dyDescent="0.2">
      <c r="A15795">
        <v>205100</v>
      </c>
      <c r="B15795" t="s">
        <v>9366</v>
      </c>
      <c r="C15795" t="s">
        <v>21521</v>
      </c>
      <c r="D15795">
        <v>2016160836</v>
      </c>
      <c r="E15795">
        <v>2022</v>
      </c>
    </row>
    <row r="15796" spans="1:5" ht="17.25" customHeight="1" x14ac:dyDescent="0.2">
      <c r="A15796">
        <v>205099</v>
      </c>
      <c r="B15796" t="s">
        <v>9366</v>
      </c>
      <c r="C15796" t="s">
        <v>21521</v>
      </c>
      <c r="D15796">
        <v>2016156060</v>
      </c>
      <c r="E15796">
        <v>2022</v>
      </c>
    </row>
    <row r="15797" spans="1:5" ht="17.25" customHeight="1" x14ac:dyDescent="0.2">
      <c r="A15797">
        <v>205098</v>
      </c>
      <c r="B15797" t="s">
        <v>9366</v>
      </c>
      <c r="C15797" t="s">
        <v>21521</v>
      </c>
      <c r="D15797">
        <v>2016156062</v>
      </c>
      <c r="E15797">
        <v>2022</v>
      </c>
    </row>
    <row r="15798" spans="1:5" ht="17.25" customHeight="1" x14ac:dyDescent="0.2">
      <c r="A15798">
        <v>206314</v>
      </c>
      <c r="B15798" t="s">
        <v>10345</v>
      </c>
      <c r="C15798" t="s">
        <v>13787</v>
      </c>
      <c r="D15798" t="s">
        <v>29239</v>
      </c>
      <c r="E15798">
        <v>2023</v>
      </c>
    </row>
    <row r="15799" spans="1:5" ht="17.25" customHeight="1" x14ac:dyDescent="0.2">
      <c r="A15799">
        <v>206313</v>
      </c>
      <c r="B15799" t="s">
        <v>10345</v>
      </c>
      <c r="C15799" t="s">
        <v>13787</v>
      </c>
      <c r="D15799" t="s">
        <v>29240</v>
      </c>
      <c r="E15799">
        <v>2023</v>
      </c>
    </row>
    <row r="15800" spans="1:5" ht="17.25" customHeight="1" x14ac:dyDescent="0.2">
      <c r="A15800">
        <v>206312</v>
      </c>
      <c r="B15800" t="s">
        <v>9414</v>
      </c>
      <c r="C15800" t="s">
        <v>9636</v>
      </c>
      <c r="D15800" t="s">
        <v>29241</v>
      </c>
      <c r="E15800">
        <v>2022</v>
      </c>
    </row>
    <row r="15801" spans="1:5" ht="17.25" customHeight="1" x14ac:dyDescent="0.2">
      <c r="A15801">
        <v>206311</v>
      </c>
      <c r="B15801" t="s">
        <v>9414</v>
      </c>
      <c r="C15801" t="s">
        <v>9636</v>
      </c>
      <c r="D15801" t="s">
        <v>29242</v>
      </c>
      <c r="E15801">
        <v>2021</v>
      </c>
    </row>
    <row r="15802" spans="1:5" ht="17.25" customHeight="1" x14ac:dyDescent="0.2">
      <c r="A15802">
        <v>206310</v>
      </c>
      <c r="B15802" t="s">
        <v>9414</v>
      </c>
      <c r="C15802" t="s">
        <v>9385</v>
      </c>
      <c r="D15802" t="s">
        <v>29243</v>
      </c>
      <c r="E15802">
        <v>2022</v>
      </c>
    </row>
    <row r="15803" spans="1:5" ht="17.25" customHeight="1" x14ac:dyDescent="0.2">
      <c r="A15803">
        <v>206309</v>
      </c>
      <c r="B15803" t="s">
        <v>9414</v>
      </c>
      <c r="C15803" t="s">
        <v>9385</v>
      </c>
      <c r="D15803" t="s">
        <v>29244</v>
      </c>
      <c r="E15803">
        <v>2022</v>
      </c>
    </row>
    <row r="15804" spans="1:5" ht="17.25" customHeight="1" x14ac:dyDescent="0.2">
      <c r="A15804">
        <v>206308</v>
      </c>
      <c r="B15804" t="s">
        <v>9414</v>
      </c>
      <c r="C15804" t="s">
        <v>9385</v>
      </c>
      <c r="D15804" t="s">
        <v>29245</v>
      </c>
      <c r="E15804">
        <v>2022</v>
      </c>
    </row>
    <row r="15805" spans="1:5" ht="17.25" customHeight="1" x14ac:dyDescent="0.2">
      <c r="A15805">
        <v>204796</v>
      </c>
      <c r="B15805" t="s">
        <v>10466</v>
      </c>
      <c r="C15805" t="s">
        <v>15053</v>
      </c>
      <c r="D15805" t="s">
        <v>29246</v>
      </c>
      <c r="E15805">
        <v>2019</v>
      </c>
    </row>
    <row r="15806" spans="1:5" ht="17.25" customHeight="1" x14ac:dyDescent="0.2">
      <c r="A15806">
        <v>204795</v>
      </c>
      <c r="B15806" t="s">
        <v>10466</v>
      </c>
      <c r="C15806" t="s">
        <v>16993</v>
      </c>
      <c r="D15806" t="s">
        <v>29247</v>
      </c>
      <c r="E15806">
        <v>2018</v>
      </c>
    </row>
    <row r="15807" spans="1:5" ht="17.25" customHeight="1" x14ac:dyDescent="0.2">
      <c r="A15807">
        <v>204829</v>
      </c>
      <c r="B15807" t="s">
        <v>10466</v>
      </c>
      <c r="C15807" t="s">
        <v>15051</v>
      </c>
      <c r="D15807" t="s">
        <v>29248</v>
      </c>
      <c r="E15807">
        <v>2022</v>
      </c>
    </row>
    <row r="15808" spans="1:5" ht="17.25" customHeight="1" x14ac:dyDescent="0.2">
      <c r="A15808">
        <v>204828</v>
      </c>
      <c r="B15808" t="s">
        <v>10466</v>
      </c>
      <c r="C15808" t="s">
        <v>15051</v>
      </c>
      <c r="D15808" t="s">
        <v>29249</v>
      </c>
      <c r="E15808">
        <v>2022</v>
      </c>
    </row>
    <row r="15809" spans="1:5" ht="17.25" customHeight="1" x14ac:dyDescent="0.2">
      <c r="A15809">
        <v>204827</v>
      </c>
      <c r="B15809" t="s">
        <v>10466</v>
      </c>
      <c r="C15809" t="s">
        <v>15051</v>
      </c>
      <c r="D15809" t="s">
        <v>29250</v>
      </c>
      <c r="E15809">
        <v>2022</v>
      </c>
    </row>
    <row r="15810" spans="1:5" ht="17.25" customHeight="1" x14ac:dyDescent="0.2">
      <c r="A15810">
        <v>204826</v>
      </c>
      <c r="B15810" t="s">
        <v>10466</v>
      </c>
      <c r="C15810" t="s">
        <v>15051</v>
      </c>
      <c r="D15810" t="s">
        <v>29251</v>
      </c>
      <c r="E15810">
        <v>2021</v>
      </c>
    </row>
    <row r="15811" spans="1:5" ht="17.25" customHeight="1" x14ac:dyDescent="0.2">
      <c r="A15811">
        <v>204825</v>
      </c>
      <c r="B15811" t="s">
        <v>10466</v>
      </c>
      <c r="C15811" t="s">
        <v>15051</v>
      </c>
      <c r="D15811" t="s">
        <v>29252</v>
      </c>
      <c r="E15811">
        <v>2021</v>
      </c>
    </row>
    <row r="15812" spans="1:5" ht="17.25" customHeight="1" x14ac:dyDescent="0.2">
      <c r="A15812">
        <v>204824</v>
      </c>
      <c r="B15812" t="s">
        <v>10466</v>
      </c>
      <c r="C15812" t="s">
        <v>15051</v>
      </c>
      <c r="D15812" t="s">
        <v>29253</v>
      </c>
      <c r="E15812">
        <v>2021</v>
      </c>
    </row>
    <row r="15813" spans="1:5" ht="17.25" customHeight="1" x14ac:dyDescent="0.2">
      <c r="A15813">
        <v>204823</v>
      </c>
      <c r="B15813" t="s">
        <v>10466</v>
      </c>
      <c r="C15813" t="s">
        <v>15051</v>
      </c>
      <c r="D15813" t="s">
        <v>29254</v>
      </c>
      <c r="E15813">
        <v>2021</v>
      </c>
    </row>
    <row r="15814" spans="1:5" ht="17.25" customHeight="1" x14ac:dyDescent="0.2">
      <c r="A15814">
        <v>205002</v>
      </c>
      <c r="B15814" t="s">
        <v>10466</v>
      </c>
      <c r="C15814" t="s">
        <v>16671</v>
      </c>
      <c r="D15814" t="s">
        <v>29255</v>
      </c>
      <c r="E15814">
        <v>2022</v>
      </c>
    </row>
    <row r="15815" spans="1:5" ht="17.25" customHeight="1" x14ac:dyDescent="0.2">
      <c r="A15815">
        <v>205001</v>
      </c>
      <c r="B15815" t="s">
        <v>10466</v>
      </c>
      <c r="C15815" t="s">
        <v>16671</v>
      </c>
      <c r="D15815" t="s">
        <v>29256</v>
      </c>
      <c r="E15815">
        <v>2022</v>
      </c>
    </row>
    <row r="15816" spans="1:5" ht="17.25" customHeight="1" x14ac:dyDescent="0.2">
      <c r="A15816">
        <v>171833</v>
      </c>
      <c r="B15816" t="s">
        <v>16298</v>
      </c>
      <c r="C15816">
        <v>4.3</v>
      </c>
      <c r="D15816" t="s">
        <v>14876</v>
      </c>
      <c r="E15816">
        <v>2015</v>
      </c>
    </row>
    <row r="15817" spans="1:5" ht="17.25" customHeight="1" x14ac:dyDescent="0.2">
      <c r="A15817">
        <v>163340</v>
      </c>
      <c r="B15817" t="s">
        <v>10345</v>
      </c>
      <c r="C15817" t="s">
        <v>10350</v>
      </c>
      <c r="D15817" t="s">
        <v>29257</v>
      </c>
      <c r="E15817">
        <v>2013</v>
      </c>
    </row>
    <row r="15818" spans="1:5" ht="17.25" customHeight="1" x14ac:dyDescent="0.2">
      <c r="A15818">
        <v>202097</v>
      </c>
      <c r="B15818" t="s">
        <v>9878</v>
      </c>
      <c r="C15818" t="s">
        <v>14803</v>
      </c>
      <c r="D15818">
        <v>77250146</v>
      </c>
      <c r="E15818">
        <v>2022</v>
      </c>
    </row>
    <row r="15819" spans="1:5" ht="17.25" customHeight="1" x14ac:dyDescent="0.2">
      <c r="A15819">
        <v>201592</v>
      </c>
      <c r="B15819" t="s">
        <v>13645</v>
      </c>
      <c r="C15819" t="s">
        <v>16278</v>
      </c>
      <c r="D15819" t="s">
        <v>29258</v>
      </c>
      <c r="E15819">
        <v>2022</v>
      </c>
    </row>
    <row r="15820" spans="1:5" ht="17.25" customHeight="1" x14ac:dyDescent="0.2">
      <c r="A15820">
        <v>201556</v>
      </c>
      <c r="B15820" t="s">
        <v>9366</v>
      </c>
      <c r="C15820" t="s">
        <v>18036</v>
      </c>
      <c r="D15820">
        <v>2016153796</v>
      </c>
      <c r="E15820">
        <v>2022</v>
      </c>
    </row>
    <row r="15821" spans="1:5" ht="17.25" customHeight="1" x14ac:dyDescent="0.2">
      <c r="A15821">
        <v>201555</v>
      </c>
      <c r="B15821" t="s">
        <v>9366</v>
      </c>
      <c r="C15821" t="s">
        <v>18036</v>
      </c>
      <c r="D15821">
        <v>2016154175</v>
      </c>
      <c r="E15821">
        <v>2022</v>
      </c>
    </row>
    <row r="15822" spans="1:5" ht="17.25" customHeight="1" x14ac:dyDescent="0.2">
      <c r="A15822">
        <v>201550</v>
      </c>
      <c r="B15822" t="s">
        <v>9366</v>
      </c>
      <c r="C15822" t="s">
        <v>18036</v>
      </c>
      <c r="D15822">
        <v>2016154807</v>
      </c>
      <c r="E15822">
        <v>2022</v>
      </c>
    </row>
    <row r="15823" spans="1:5" ht="17.25" customHeight="1" x14ac:dyDescent="0.2">
      <c r="A15823">
        <v>201549</v>
      </c>
      <c r="B15823" t="s">
        <v>9366</v>
      </c>
      <c r="C15823" t="s">
        <v>18036</v>
      </c>
      <c r="D15823">
        <v>2016154521</v>
      </c>
      <c r="E15823">
        <v>2022</v>
      </c>
    </row>
    <row r="15824" spans="1:5" ht="17.25" customHeight="1" x14ac:dyDescent="0.2">
      <c r="A15824">
        <v>201548</v>
      </c>
      <c r="B15824" t="s">
        <v>9366</v>
      </c>
      <c r="C15824" t="s">
        <v>18036</v>
      </c>
      <c r="D15824">
        <v>2016154792</v>
      </c>
      <c r="E15824">
        <v>2022</v>
      </c>
    </row>
    <row r="15825" spans="1:5" ht="17.25" customHeight="1" x14ac:dyDescent="0.2">
      <c r="A15825">
        <v>201547</v>
      </c>
      <c r="B15825" t="s">
        <v>9366</v>
      </c>
      <c r="C15825" t="s">
        <v>18036</v>
      </c>
      <c r="D15825">
        <v>2016154789</v>
      </c>
      <c r="E15825">
        <v>2022</v>
      </c>
    </row>
    <row r="15826" spans="1:5" ht="17.25" customHeight="1" x14ac:dyDescent="0.2">
      <c r="A15826">
        <v>201546</v>
      </c>
      <c r="B15826" t="s">
        <v>9366</v>
      </c>
      <c r="C15826" t="s">
        <v>18036</v>
      </c>
      <c r="D15826">
        <v>2016155404</v>
      </c>
      <c r="E15826">
        <v>2022</v>
      </c>
    </row>
    <row r="15827" spans="1:5" ht="17.25" customHeight="1" x14ac:dyDescent="0.2">
      <c r="A15827">
        <v>201545</v>
      </c>
      <c r="B15827" t="s">
        <v>9366</v>
      </c>
      <c r="C15827" t="s">
        <v>18036</v>
      </c>
      <c r="D15827">
        <v>2016155407</v>
      </c>
      <c r="E15827">
        <v>2022</v>
      </c>
    </row>
    <row r="15828" spans="1:5" ht="17.25" customHeight="1" x14ac:dyDescent="0.2">
      <c r="A15828">
        <v>200265</v>
      </c>
      <c r="B15828" t="s">
        <v>9366</v>
      </c>
      <c r="C15828" t="s">
        <v>18036</v>
      </c>
      <c r="D15828">
        <v>2016153654</v>
      </c>
      <c r="E15828">
        <v>2022</v>
      </c>
    </row>
    <row r="15829" spans="1:5" ht="17.25" customHeight="1" x14ac:dyDescent="0.2">
      <c r="A15829">
        <v>200264</v>
      </c>
      <c r="B15829" t="s">
        <v>9366</v>
      </c>
      <c r="C15829" t="s">
        <v>18036</v>
      </c>
      <c r="D15829">
        <v>2016153660</v>
      </c>
      <c r="E15829">
        <v>2022</v>
      </c>
    </row>
    <row r="15830" spans="1:5" ht="17.25" customHeight="1" x14ac:dyDescent="0.2">
      <c r="A15830">
        <v>201973</v>
      </c>
      <c r="B15830" t="s">
        <v>9878</v>
      </c>
      <c r="C15830" t="s">
        <v>21921</v>
      </c>
      <c r="D15830">
        <v>74970512</v>
      </c>
      <c r="E15830">
        <v>2022</v>
      </c>
    </row>
    <row r="15831" spans="1:5" ht="17.25" customHeight="1" x14ac:dyDescent="0.2">
      <c r="A15831">
        <v>192623</v>
      </c>
      <c r="B15831" t="s">
        <v>10345</v>
      </c>
      <c r="C15831" t="s">
        <v>13041</v>
      </c>
      <c r="D15831" t="s">
        <v>29259</v>
      </c>
      <c r="E15831">
        <v>2018</v>
      </c>
    </row>
    <row r="15832" spans="1:5" ht="17.25" customHeight="1" x14ac:dyDescent="0.2">
      <c r="A15832">
        <v>205151</v>
      </c>
      <c r="B15832" t="s">
        <v>10345</v>
      </c>
      <c r="C15832" t="s">
        <v>14903</v>
      </c>
      <c r="D15832" t="s">
        <v>29260</v>
      </c>
      <c r="E15832">
        <v>2021</v>
      </c>
    </row>
    <row r="15833" spans="1:5" ht="17.25" customHeight="1" x14ac:dyDescent="0.2">
      <c r="A15833">
        <v>205150</v>
      </c>
      <c r="B15833" t="s">
        <v>10345</v>
      </c>
      <c r="C15833" t="s">
        <v>14903</v>
      </c>
      <c r="D15833" t="s">
        <v>29261</v>
      </c>
      <c r="E15833">
        <v>2021</v>
      </c>
    </row>
    <row r="15834" spans="1:5" ht="17.25" customHeight="1" x14ac:dyDescent="0.2">
      <c r="A15834">
        <v>205149</v>
      </c>
      <c r="B15834" t="s">
        <v>9878</v>
      </c>
      <c r="C15834" t="s">
        <v>14023</v>
      </c>
      <c r="D15834">
        <v>99048552</v>
      </c>
      <c r="E15834">
        <v>2023</v>
      </c>
    </row>
    <row r="15835" spans="1:5" ht="17.25" customHeight="1" x14ac:dyDescent="0.2">
      <c r="A15835">
        <v>194032</v>
      </c>
      <c r="B15835" t="s">
        <v>10466</v>
      </c>
      <c r="C15835" t="s">
        <v>25854</v>
      </c>
      <c r="D15835" t="s">
        <v>29262</v>
      </c>
      <c r="E15835">
        <v>2021</v>
      </c>
    </row>
    <row r="15836" spans="1:5" ht="17.25" customHeight="1" x14ac:dyDescent="0.2">
      <c r="A15836">
        <v>165864</v>
      </c>
      <c r="B15836" t="s">
        <v>12014</v>
      </c>
      <c r="C15836" t="s">
        <v>12018</v>
      </c>
      <c r="D15836" t="s">
        <v>13523</v>
      </c>
      <c r="E15836">
        <v>2013</v>
      </c>
    </row>
    <row r="15837" spans="1:5" ht="17.25" customHeight="1" x14ac:dyDescent="0.2">
      <c r="A15837">
        <v>175649</v>
      </c>
      <c r="B15837" t="s">
        <v>10224</v>
      </c>
      <c r="C15837" t="s">
        <v>13166</v>
      </c>
      <c r="D15837">
        <v>11919966</v>
      </c>
      <c r="E15837">
        <v>2016</v>
      </c>
    </row>
    <row r="15838" spans="1:5" ht="17.25" customHeight="1" x14ac:dyDescent="0.2">
      <c r="A15838">
        <v>204591</v>
      </c>
      <c r="B15838" t="s">
        <v>10466</v>
      </c>
      <c r="C15838" t="s">
        <v>16787</v>
      </c>
      <c r="D15838" t="s">
        <v>29263</v>
      </c>
      <c r="E15838">
        <v>2020</v>
      </c>
    </row>
    <row r="15839" spans="1:5" ht="17.25" customHeight="1" x14ac:dyDescent="0.2">
      <c r="A15839">
        <v>185749</v>
      </c>
      <c r="B15839" t="s">
        <v>10224</v>
      </c>
      <c r="C15839" t="s">
        <v>13782</v>
      </c>
      <c r="D15839">
        <v>12415654</v>
      </c>
      <c r="E15839">
        <v>2019</v>
      </c>
    </row>
    <row r="15840" spans="1:5" ht="17.25" customHeight="1" x14ac:dyDescent="0.2">
      <c r="A15840">
        <v>186020</v>
      </c>
      <c r="B15840" t="s">
        <v>10466</v>
      </c>
      <c r="C15840" t="s">
        <v>16280</v>
      </c>
      <c r="D15840" t="s">
        <v>19359</v>
      </c>
      <c r="E15840">
        <v>2019</v>
      </c>
    </row>
    <row r="15841" spans="1:5" ht="17.25" customHeight="1" x14ac:dyDescent="0.2">
      <c r="A15841">
        <v>184707</v>
      </c>
      <c r="B15841" t="s">
        <v>10345</v>
      </c>
      <c r="C15841" t="s">
        <v>10354</v>
      </c>
      <c r="D15841" t="s">
        <v>19614</v>
      </c>
      <c r="E15841">
        <v>2018</v>
      </c>
    </row>
    <row r="15842" spans="1:5" ht="17.25" customHeight="1" x14ac:dyDescent="0.2">
      <c r="A15842">
        <v>184706</v>
      </c>
      <c r="B15842" t="s">
        <v>10345</v>
      </c>
      <c r="C15842" t="s">
        <v>10354</v>
      </c>
      <c r="D15842" t="s">
        <v>19615</v>
      </c>
      <c r="E15842">
        <v>2018</v>
      </c>
    </row>
    <row r="15843" spans="1:5" ht="17.25" customHeight="1" x14ac:dyDescent="0.2">
      <c r="A15843">
        <v>159963</v>
      </c>
      <c r="B15843" t="s">
        <v>11811</v>
      </c>
      <c r="C15843" t="s">
        <v>11812</v>
      </c>
      <c r="D15843" t="s">
        <v>11956</v>
      </c>
      <c r="E15843">
        <v>2010</v>
      </c>
    </row>
    <row r="15844" spans="1:5" ht="17.25" customHeight="1" x14ac:dyDescent="0.2">
      <c r="A15844">
        <v>169636</v>
      </c>
      <c r="B15844" t="s">
        <v>9878</v>
      </c>
      <c r="C15844" t="s">
        <v>9880</v>
      </c>
      <c r="D15844">
        <v>68614493</v>
      </c>
      <c r="E15844">
        <v>2014</v>
      </c>
    </row>
    <row r="15845" spans="1:5" ht="17.25" customHeight="1" x14ac:dyDescent="0.2">
      <c r="A15845">
        <v>159974</v>
      </c>
      <c r="B15845" t="s">
        <v>10345</v>
      </c>
      <c r="C15845" t="s">
        <v>10354</v>
      </c>
      <c r="D15845" t="s">
        <v>16443</v>
      </c>
      <c r="E15845">
        <v>2012</v>
      </c>
    </row>
    <row r="15846" spans="1:5" ht="17.25" customHeight="1" x14ac:dyDescent="0.2">
      <c r="A15846">
        <v>155608</v>
      </c>
      <c r="B15846" t="s">
        <v>11811</v>
      </c>
      <c r="C15846" t="s">
        <v>11817</v>
      </c>
      <c r="D15846">
        <v>44604025</v>
      </c>
      <c r="E15846">
        <v>2010</v>
      </c>
    </row>
    <row r="15847" spans="1:5" ht="17.25" customHeight="1" x14ac:dyDescent="0.2">
      <c r="A15847">
        <v>155607</v>
      </c>
      <c r="B15847" t="s">
        <v>11811</v>
      </c>
      <c r="C15847" t="s">
        <v>11817</v>
      </c>
      <c r="D15847">
        <v>44604024</v>
      </c>
      <c r="E15847">
        <v>2010</v>
      </c>
    </row>
    <row r="15848" spans="1:5" ht="17.25" customHeight="1" x14ac:dyDescent="0.2">
      <c r="A15848">
        <v>191236</v>
      </c>
      <c r="B15848" t="s">
        <v>14861</v>
      </c>
      <c r="C15848" t="s">
        <v>16718</v>
      </c>
      <c r="D15848">
        <v>8154726</v>
      </c>
      <c r="E15848">
        <v>2018</v>
      </c>
    </row>
    <row r="15849" spans="1:5" ht="17.25" customHeight="1" x14ac:dyDescent="0.2">
      <c r="A15849">
        <v>205628</v>
      </c>
      <c r="B15849" t="s">
        <v>9414</v>
      </c>
      <c r="C15849" t="s">
        <v>9380</v>
      </c>
      <c r="D15849" t="s">
        <v>29264</v>
      </c>
      <c r="E15849">
        <v>2013</v>
      </c>
    </row>
    <row r="15850" spans="1:5" ht="17.25" customHeight="1" x14ac:dyDescent="0.2">
      <c r="A15850">
        <v>204584</v>
      </c>
      <c r="B15850" t="s">
        <v>9414</v>
      </c>
      <c r="C15850" t="s">
        <v>9380</v>
      </c>
      <c r="D15850" t="s">
        <v>29265</v>
      </c>
      <c r="E15850">
        <v>2021</v>
      </c>
    </row>
    <row r="15851" spans="1:5" ht="17.25" customHeight="1" x14ac:dyDescent="0.2">
      <c r="A15851">
        <v>204507</v>
      </c>
      <c r="B15851" t="s">
        <v>10466</v>
      </c>
      <c r="C15851" t="s">
        <v>16293</v>
      </c>
      <c r="D15851" t="s">
        <v>29266</v>
      </c>
      <c r="E15851">
        <v>2022</v>
      </c>
    </row>
    <row r="15852" spans="1:5" ht="17.25" customHeight="1" x14ac:dyDescent="0.2">
      <c r="A15852">
        <v>204506</v>
      </c>
      <c r="B15852" t="s">
        <v>10466</v>
      </c>
      <c r="C15852" t="s">
        <v>16293</v>
      </c>
      <c r="D15852" t="s">
        <v>29267</v>
      </c>
      <c r="E15852">
        <v>2022</v>
      </c>
    </row>
    <row r="15853" spans="1:5" ht="17.25" customHeight="1" x14ac:dyDescent="0.2">
      <c r="A15853">
        <v>204505</v>
      </c>
      <c r="B15853" t="s">
        <v>9366</v>
      </c>
      <c r="C15853" t="s">
        <v>21753</v>
      </c>
      <c r="D15853">
        <v>2016160428</v>
      </c>
      <c r="E15853">
        <v>2022</v>
      </c>
    </row>
    <row r="15854" spans="1:5" ht="17.25" customHeight="1" x14ac:dyDescent="0.2">
      <c r="A15854">
        <v>204504</v>
      </c>
      <c r="B15854" t="s">
        <v>9366</v>
      </c>
      <c r="C15854" t="s">
        <v>21753</v>
      </c>
      <c r="D15854">
        <v>2016147878</v>
      </c>
      <c r="E15854">
        <v>2021</v>
      </c>
    </row>
    <row r="15855" spans="1:5" ht="17.25" customHeight="1" x14ac:dyDescent="0.2">
      <c r="A15855">
        <v>206395</v>
      </c>
      <c r="B15855" t="s">
        <v>9414</v>
      </c>
      <c r="C15855" t="s">
        <v>9385</v>
      </c>
      <c r="D15855" t="s">
        <v>29268</v>
      </c>
      <c r="E15855">
        <v>2022</v>
      </c>
    </row>
    <row r="15856" spans="1:5" ht="17.25" customHeight="1" x14ac:dyDescent="0.2">
      <c r="A15856">
        <v>204503</v>
      </c>
      <c r="B15856" t="s">
        <v>9878</v>
      </c>
      <c r="C15856" t="s">
        <v>21449</v>
      </c>
      <c r="D15856">
        <v>22580600</v>
      </c>
      <c r="E15856">
        <v>2023</v>
      </c>
    </row>
    <row r="15857" spans="1:5" ht="17.25" customHeight="1" x14ac:dyDescent="0.2">
      <c r="A15857">
        <v>204502</v>
      </c>
      <c r="B15857" t="s">
        <v>9878</v>
      </c>
      <c r="C15857" t="s">
        <v>21522</v>
      </c>
      <c r="D15857">
        <v>80467996</v>
      </c>
      <c r="E15857">
        <v>2022</v>
      </c>
    </row>
    <row r="15858" spans="1:5" ht="17.25" customHeight="1" x14ac:dyDescent="0.2">
      <c r="A15858">
        <v>204501</v>
      </c>
      <c r="B15858" t="s">
        <v>9878</v>
      </c>
      <c r="C15858" t="s">
        <v>21522</v>
      </c>
      <c r="D15858">
        <v>80447617</v>
      </c>
      <c r="E15858">
        <v>2022</v>
      </c>
    </row>
    <row r="15859" spans="1:5" ht="17.25" customHeight="1" x14ac:dyDescent="0.2">
      <c r="A15859">
        <v>204500</v>
      </c>
      <c r="B15859" t="s">
        <v>9878</v>
      </c>
      <c r="C15859" t="s">
        <v>21522</v>
      </c>
      <c r="D15859">
        <v>80484972</v>
      </c>
      <c r="E15859">
        <v>2022</v>
      </c>
    </row>
    <row r="15860" spans="1:5" ht="17.25" customHeight="1" x14ac:dyDescent="0.2">
      <c r="A15860">
        <v>204641</v>
      </c>
      <c r="B15860" t="s">
        <v>9414</v>
      </c>
      <c r="C15860" t="s">
        <v>21511</v>
      </c>
      <c r="D15860" t="s">
        <v>29269</v>
      </c>
      <c r="E15860">
        <v>2021</v>
      </c>
    </row>
    <row r="15861" spans="1:5" ht="17.25" customHeight="1" x14ac:dyDescent="0.2">
      <c r="A15861">
        <v>204549</v>
      </c>
      <c r="B15861" t="s">
        <v>9414</v>
      </c>
      <c r="C15861" t="s">
        <v>9389</v>
      </c>
      <c r="D15861" t="s">
        <v>29270</v>
      </c>
      <c r="E15861">
        <v>2022</v>
      </c>
    </row>
    <row r="15862" spans="1:5" ht="17.25" customHeight="1" x14ac:dyDescent="0.2">
      <c r="A15862">
        <v>204548</v>
      </c>
      <c r="B15862" t="s">
        <v>9414</v>
      </c>
      <c r="C15862" t="s">
        <v>9389</v>
      </c>
      <c r="D15862" t="s">
        <v>29271</v>
      </c>
      <c r="E15862">
        <v>2022</v>
      </c>
    </row>
    <row r="15863" spans="1:5" ht="17.25" customHeight="1" x14ac:dyDescent="0.2">
      <c r="A15863">
        <v>166336</v>
      </c>
      <c r="B15863" t="s">
        <v>10466</v>
      </c>
      <c r="C15863" t="s">
        <v>10465</v>
      </c>
      <c r="D15863" t="s">
        <v>13593</v>
      </c>
      <c r="E15863">
        <v>2014</v>
      </c>
    </row>
    <row r="15864" spans="1:5" ht="17.25" customHeight="1" x14ac:dyDescent="0.2">
      <c r="A15864">
        <v>204642</v>
      </c>
      <c r="B15864" t="s">
        <v>9414</v>
      </c>
      <c r="C15864" t="s">
        <v>21511</v>
      </c>
      <c r="D15864" t="s">
        <v>29272</v>
      </c>
      <c r="E15864">
        <v>2022</v>
      </c>
    </row>
    <row r="15865" spans="1:5" ht="17.25" customHeight="1" x14ac:dyDescent="0.2">
      <c r="A15865">
        <v>204624</v>
      </c>
      <c r="B15865" t="s">
        <v>10224</v>
      </c>
      <c r="C15865" t="s">
        <v>13782</v>
      </c>
      <c r="D15865">
        <v>12969559</v>
      </c>
      <c r="E15865">
        <v>2023</v>
      </c>
    </row>
    <row r="15866" spans="1:5" ht="17.25" customHeight="1" x14ac:dyDescent="0.2">
      <c r="A15866">
        <v>204621</v>
      </c>
      <c r="B15866" t="s">
        <v>10466</v>
      </c>
      <c r="C15866" t="s">
        <v>21711</v>
      </c>
      <c r="D15866" t="s">
        <v>29273</v>
      </c>
      <c r="E15866">
        <v>2023</v>
      </c>
    </row>
    <row r="15867" spans="1:5" ht="17.25" customHeight="1" x14ac:dyDescent="0.2">
      <c r="A15867">
        <v>204590</v>
      </c>
      <c r="B15867" t="s">
        <v>10466</v>
      </c>
      <c r="C15867" t="s">
        <v>29034</v>
      </c>
      <c r="D15867" t="s">
        <v>29274</v>
      </c>
      <c r="E15867">
        <v>2023</v>
      </c>
    </row>
    <row r="15868" spans="1:5" ht="17.25" customHeight="1" x14ac:dyDescent="0.2">
      <c r="A15868">
        <v>204589</v>
      </c>
      <c r="B15868" t="s">
        <v>10466</v>
      </c>
      <c r="C15868" t="s">
        <v>29034</v>
      </c>
      <c r="D15868" t="s">
        <v>29275</v>
      </c>
      <c r="E15868">
        <v>2023</v>
      </c>
    </row>
    <row r="15869" spans="1:5" ht="17.25" customHeight="1" x14ac:dyDescent="0.2">
      <c r="A15869">
        <v>204588</v>
      </c>
      <c r="B15869" t="s">
        <v>10466</v>
      </c>
      <c r="C15869" t="s">
        <v>29034</v>
      </c>
      <c r="D15869" t="s">
        <v>29276</v>
      </c>
      <c r="E15869">
        <v>2023</v>
      </c>
    </row>
    <row r="15870" spans="1:5" ht="17.25" customHeight="1" x14ac:dyDescent="0.2">
      <c r="A15870">
        <v>204587</v>
      </c>
      <c r="B15870" t="s">
        <v>10466</v>
      </c>
      <c r="C15870" t="s">
        <v>29034</v>
      </c>
      <c r="D15870" t="s">
        <v>29277</v>
      </c>
      <c r="E15870">
        <v>2022</v>
      </c>
    </row>
    <row r="15871" spans="1:5" ht="17.25" customHeight="1" x14ac:dyDescent="0.2">
      <c r="A15871">
        <v>204586</v>
      </c>
      <c r="B15871" t="s">
        <v>10466</v>
      </c>
      <c r="C15871" t="s">
        <v>29034</v>
      </c>
      <c r="D15871" t="s">
        <v>29278</v>
      </c>
      <c r="E15871">
        <v>2022</v>
      </c>
    </row>
    <row r="15872" spans="1:5" ht="17.25" customHeight="1" x14ac:dyDescent="0.2">
      <c r="A15872">
        <v>186245</v>
      </c>
      <c r="B15872" t="s">
        <v>9414</v>
      </c>
      <c r="C15872" t="s">
        <v>9385</v>
      </c>
      <c r="D15872">
        <v>44625776</v>
      </c>
      <c r="E15872">
        <v>2018</v>
      </c>
    </row>
    <row r="15873" spans="1:5" ht="17.25" customHeight="1" x14ac:dyDescent="0.2">
      <c r="A15873">
        <v>186256</v>
      </c>
      <c r="B15873" t="s">
        <v>9414</v>
      </c>
      <c r="C15873" t="s">
        <v>9385</v>
      </c>
      <c r="D15873">
        <v>44625722</v>
      </c>
      <c r="E15873">
        <v>2018</v>
      </c>
    </row>
    <row r="15874" spans="1:5" ht="17.25" customHeight="1" x14ac:dyDescent="0.2">
      <c r="A15874">
        <v>186404</v>
      </c>
      <c r="B15874" t="s">
        <v>9878</v>
      </c>
      <c r="C15874" t="s">
        <v>9886</v>
      </c>
      <c r="D15874">
        <v>74527446</v>
      </c>
      <c r="E15874">
        <v>2019</v>
      </c>
    </row>
    <row r="15875" spans="1:5" ht="17.25" customHeight="1" x14ac:dyDescent="0.2">
      <c r="A15875">
        <v>186403</v>
      </c>
      <c r="B15875" t="s">
        <v>9878</v>
      </c>
      <c r="C15875" t="s">
        <v>14816</v>
      </c>
      <c r="D15875">
        <v>76140016</v>
      </c>
      <c r="E15875">
        <v>2019</v>
      </c>
    </row>
    <row r="15876" spans="1:5" ht="17.25" customHeight="1" x14ac:dyDescent="0.2">
      <c r="A15876">
        <v>186402</v>
      </c>
      <c r="B15876" t="s">
        <v>9878</v>
      </c>
      <c r="C15876" t="s">
        <v>9886</v>
      </c>
      <c r="D15876">
        <v>74527525</v>
      </c>
      <c r="E15876">
        <v>2019</v>
      </c>
    </row>
    <row r="15877" spans="1:5" ht="17.25" customHeight="1" x14ac:dyDescent="0.2">
      <c r="A15877">
        <v>174759</v>
      </c>
      <c r="B15877" t="s">
        <v>9878</v>
      </c>
      <c r="C15877" t="s">
        <v>16300</v>
      </c>
      <c r="D15877">
        <v>74023478</v>
      </c>
      <c r="E15877">
        <v>2016</v>
      </c>
    </row>
    <row r="15878" spans="1:5" ht="17.25" customHeight="1" x14ac:dyDescent="0.2">
      <c r="A15878">
        <v>204514</v>
      </c>
      <c r="B15878" t="s">
        <v>12013</v>
      </c>
      <c r="C15878" t="s">
        <v>15460</v>
      </c>
      <c r="D15878">
        <v>7343455</v>
      </c>
      <c r="E15878">
        <v>2022</v>
      </c>
    </row>
    <row r="15879" spans="1:5" ht="17.25" customHeight="1" x14ac:dyDescent="0.2">
      <c r="A15879">
        <v>204495</v>
      </c>
      <c r="B15879" t="s">
        <v>10466</v>
      </c>
      <c r="C15879" t="s">
        <v>16190</v>
      </c>
      <c r="D15879" t="s">
        <v>29279</v>
      </c>
      <c r="E15879">
        <v>2019</v>
      </c>
    </row>
    <row r="15880" spans="1:5" ht="17.25" customHeight="1" x14ac:dyDescent="0.2">
      <c r="A15880">
        <v>204494</v>
      </c>
      <c r="B15880" t="s">
        <v>10466</v>
      </c>
      <c r="C15880" t="s">
        <v>16190</v>
      </c>
      <c r="D15880" t="s">
        <v>29280</v>
      </c>
      <c r="E15880">
        <v>2020</v>
      </c>
    </row>
    <row r="15881" spans="1:5" ht="17.25" customHeight="1" x14ac:dyDescent="0.2">
      <c r="A15881">
        <v>186257</v>
      </c>
      <c r="B15881" t="s">
        <v>9414</v>
      </c>
      <c r="C15881" t="s">
        <v>9385</v>
      </c>
      <c r="D15881">
        <v>44625727</v>
      </c>
      <c r="E15881">
        <v>2018</v>
      </c>
    </row>
    <row r="15882" spans="1:5" ht="17.25" customHeight="1" x14ac:dyDescent="0.2">
      <c r="A15882">
        <v>130160</v>
      </c>
      <c r="B15882" t="s">
        <v>10092</v>
      </c>
      <c r="C15882" t="s">
        <v>17996</v>
      </c>
      <c r="D15882">
        <v>1093205</v>
      </c>
      <c r="E15882">
        <v>1998</v>
      </c>
    </row>
    <row r="15883" spans="1:5" ht="17.25" customHeight="1" x14ac:dyDescent="0.2">
      <c r="A15883">
        <v>130159</v>
      </c>
      <c r="B15883" t="s">
        <v>11811</v>
      </c>
      <c r="C15883" t="s">
        <v>17997</v>
      </c>
      <c r="D15883">
        <v>1113561</v>
      </c>
      <c r="E15883">
        <v>1998</v>
      </c>
    </row>
    <row r="15884" spans="1:5" ht="17.25" customHeight="1" x14ac:dyDescent="0.2">
      <c r="A15884">
        <v>204713</v>
      </c>
      <c r="B15884" t="s">
        <v>10466</v>
      </c>
      <c r="C15884" t="s">
        <v>21711</v>
      </c>
      <c r="D15884" t="s">
        <v>29281</v>
      </c>
      <c r="E15884">
        <v>2023</v>
      </c>
    </row>
    <row r="15885" spans="1:5" ht="17.25" customHeight="1" x14ac:dyDescent="0.2">
      <c r="A15885">
        <v>204712</v>
      </c>
      <c r="B15885" t="s">
        <v>10466</v>
      </c>
      <c r="C15885" t="s">
        <v>16490</v>
      </c>
      <c r="D15885" t="s">
        <v>29282</v>
      </c>
      <c r="E15885">
        <v>2018</v>
      </c>
    </row>
    <row r="15886" spans="1:5" ht="17.25" customHeight="1" x14ac:dyDescent="0.2">
      <c r="A15886">
        <v>204604</v>
      </c>
      <c r="B15886" t="s">
        <v>9878</v>
      </c>
      <c r="C15886" t="s">
        <v>21522</v>
      </c>
      <c r="D15886">
        <v>80515148</v>
      </c>
      <c r="E15886">
        <v>2023</v>
      </c>
    </row>
    <row r="15887" spans="1:5" ht="17.25" customHeight="1" x14ac:dyDescent="0.2">
      <c r="A15887">
        <v>204603</v>
      </c>
      <c r="B15887" t="s">
        <v>9878</v>
      </c>
      <c r="C15887" t="s">
        <v>21522</v>
      </c>
      <c r="D15887">
        <v>80515147</v>
      </c>
      <c r="E15887">
        <v>2023</v>
      </c>
    </row>
    <row r="15888" spans="1:5" ht="17.25" customHeight="1" x14ac:dyDescent="0.2">
      <c r="A15888">
        <v>204602</v>
      </c>
      <c r="B15888" t="s">
        <v>9878</v>
      </c>
      <c r="C15888" t="s">
        <v>21522</v>
      </c>
      <c r="D15888">
        <v>80490008</v>
      </c>
      <c r="E15888">
        <v>2023</v>
      </c>
    </row>
    <row r="15889" spans="1:5" ht="17.25" customHeight="1" x14ac:dyDescent="0.2">
      <c r="A15889">
        <v>204601</v>
      </c>
      <c r="B15889" t="s">
        <v>9878</v>
      </c>
      <c r="C15889" t="s">
        <v>21522</v>
      </c>
      <c r="D15889">
        <v>80490007</v>
      </c>
      <c r="E15889">
        <v>2023</v>
      </c>
    </row>
    <row r="15890" spans="1:5" ht="17.25" customHeight="1" x14ac:dyDescent="0.2">
      <c r="A15890">
        <v>204600</v>
      </c>
      <c r="B15890" t="s">
        <v>9878</v>
      </c>
      <c r="C15890" t="s">
        <v>21522</v>
      </c>
      <c r="D15890">
        <v>80490006</v>
      </c>
      <c r="E15890">
        <v>2023</v>
      </c>
    </row>
    <row r="15891" spans="1:5" ht="17.25" customHeight="1" x14ac:dyDescent="0.2">
      <c r="A15891">
        <v>204599</v>
      </c>
      <c r="B15891" t="s">
        <v>9878</v>
      </c>
      <c r="C15891" t="s">
        <v>21522</v>
      </c>
      <c r="D15891">
        <v>80488196</v>
      </c>
      <c r="E15891">
        <v>2023</v>
      </c>
    </row>
    <row r="15892" spans="1:5" ht="17.25" customHeight="1" x14ac:dyDescent="0.2">
      <c r="A15892">
        <v>169999</v>
      </c>
      <c r="B15892" t="s">
        <v>9878</v>
      </c>
      <c r="C15892" t="s">
        <v>12501</v>
      </c>
      <c r="D15892">
        <v>73794192</v>
      </c>
      <c r="E15892">
        <v>2015</v>
      </c>
    </row>
    <row r="15893" spans="1:5" ht="17.25" customHeight="1" x14ac:dyDescent="0.2">
      <c r="A15893">
        <v>204680</v>
      </c>
      <c r="B15893" t="s">
        <v>10309</v>
      </c>
      <c r="C15893" t="s">
        <v>29283</v>
      </c>
      <c r="D15893" t="s">
        <v>29284</v>
      </c>
      <c r="E15893">
        <v>2021</v>
      </c>
    </row>
    <row r="15894" spans="1:5" ht="17.25" customHeight="1" x14ac:dyDescent="0.2">
      <c r="A15894">
        <v>204679</v>
      </c>
      <c r="B15894" t="s">
        <v>10309</v>
      </c>
      <c r="C15894" t="s">
        <v>29283</v>
      </c>
      <c r="D15894" t="s">
        <v>29285</v>
      </c>
      <c r="E15894">
        <v>2021</v>
      </c>
    </row>
    <row r="15895" spans="1:5" ht="17.25" customHeight="1" x14ac:dyDescent="0.2">
      <c r="A15895">
        <v>161870</v>
      </c>
      <c r="B15895" t="s">
        <v>12014</v>
      </c>
      <c r="C15895" t="s">
        <v>12448</v>
      </c>
      <c r="D15895">
        <v>2016066090</v>
      </c>
      <c r="E15895">
        <v>2012</v>
      </c>
    </row>
    <row r="15896" spans="1:5" ht="17.25" customHeight="1" x14ac:dyDescent="0.2">
      <c r="A15896">
        <v>204709</v>
      </c>
      <c r="B15896" t="s">
        <v>9878</v>
      </c>
      <c r="C15896" t="s">
        <v>21522</v>
      </c>
      <c r="D15896">
        <v>80516680</v>
      </c>
      <c r="E15896">
        <v>2023</v>
      </c>
    </row>
    <row r="15897" spans="1:5" ht="17.25" customHeight="1" x14ac:dyDescent="0.2">
      <c r="A15897">
        <v>204708</v>
      </c>
      <c r="B15897" t="s">
        <v>9878</v>
      </c>
      <c r="C15897" t="s">
        <v>21522</v>
      </c>
      <c r="D15897">
        <v>80516679</v>
      </c>
      <c r="E15897">
        <v>2023</v>
      </c>
    </row>
    <row r="15898" spans="1:5" ht="17.25" customHeight="1" x14ac:dyDescent="0.2">
      <c r="A15898">
        <v>204707</v>
      </c>
      <c r="B15898" t="s">
        <v>9878</v>
      </c>
      <c r="C15898" t="s">
        <v>21522</v>
      </c>
      <c r="D15898">
        <v>80516678</v>
      </c>
      <c r="E15898">
        <v>2023</v>
      </c>
    </row>
    <row r="15899" spans="1:5" ht="17.25" customHeight="1" x14ac:dyDescent="0.2">
      <c r="A15899">
        <v>204706</v>
      </c>
      <c r="B15899" t="s">
        <v>9878</v>
      </c>
      <c r="C15899" t="s">
        <v>21522</v>
      </c>
      <c r="D15899">
        <v>80516677</v>
      </c>
      <c r="E15899">
        <v>2023</v>
      </c>
    </row>
    <row r="15900" spans="1:5" ht="17.25" customHeight="1" x14ac:dyDescent="0.2">
      <c r="A15900">
        <v>204704</v>
      </c>
      <c r="B15900" t="s">
        <v>9878</v>
      </c>
      <c r="C15900" t="s">
        <v>21522</v>
      </c>
      <c r="D15900">
        <v>80516675</v>
      </c>
      <c r="E15900">
        <v>2023</v>
      </c>
    </row>
    <row r="15901" spans="1:5" ht="17.25" customHeight="1" x14ac:dyDescent="0.2">
      <c r="A15901">
        <v>204703</v>
      </c>
      <c r="B15901" t="s">
        <v>9878</v>
      </c>
      <c r="C15901" t="s">
        <v>21522</v>
      </c>
      <c r="D15901">
        <v>80514915</v>
      </c>
      <c r="E15901">
        <v>2023</v>
      </c>
    </row>
    <row r="15902" spans="1:5" ht="17.25" customHeight="1" x14ac:dyDescent="0.2">
      <c r="A15902">
        <v>204701</v>
      </c>
      <c r="B15902" t="s">
        <v>9878</v>
      </c>
      <c r="C15902" t="s">
        <v>21522</v>
      </c>
      <c r="D15902">
        <v>80515146</v>
      </c>
      <c r="E15902">
        <v>2023</v>
      </c>
    </row>
    <row r="15903" spans="1:5" ht="17.25" customHeight="1" x14ac:dyDescent="0.2">
      <c r="A15903">
        <v>204700</v>
      </c>
      <c r="B15903" t="s">
        <v>9878</v>
      </c>
      <c r="C15903" t="s">
        <v>21522</v>
      </c>
      <c r="D15903">
        <v>80516413</v>
      </c>
      <c r="E15903">
        <v>2023</v>
      </c>
    </row>
    <row r="15904" spans="1:5" ht="17.25" customHeight="1" x14ac:dyDescent="0.2">
      <c r="A15904">
        <v>204607</v>
      </c>
      <c r="B15904" t="s">
        <v>10345</v>
      </c>
      <c r="C15904" t="s">
        <v>13041</v>
      </c>
      <c r="D15904" t="s">
        <v>29286</v>
      </c>
      <c r="E15904">
        <v>2022</v>
      </c>
    </row>
    <row r="15905" spans="1:5" ht="17.25" customHeight="1" x14ac:dyDescent="0.2">
      <c r="A15905">
        <v>204606</v>
      </c>
      <c r="B15905" t="s">
        <v>10345</v>
      </c>
      <c r="C15905" t="s">
        <v>13041</v>
      </c>
      <c r="D15905" t="s">
        <v>29287</v>
      </c>
      <c r="E15905">
        <v>2022</v>
      </c>
    </row>
    <row r="15906" spans="1:5" ht="17.25" customHeight="1" x14ac:dyDescent="0.2">
      <c r="A15906">
        <v>204605</v>
      </c>
      <c r="B15906" t="s">
        <v>10345</v>
      </c>
      <c r="C15906" t="s">
        <v>13041</v>
      </c>
      <c r="D15906" t="s">
        <v>29288</v>
      </c>
      <c r="E15906">
        <v>2022</v>
      </c>
    </row>
    <row r="15907" spans="1:5" ht="17.25" customHeight="1" x14ac:dyDescent="0.2">
      <c r="A15907">
        <v>204758</v>
      </c>
      <c r="B15907" t="s">
        <v>13037</v>
      </c>
      <c r="C15907" t="s">
        <v>13301</v>
      </c>
      <c r="D15907" t="s">
        <v>29289</v>
      </c>
      <c r="E15907">
        <v>2021</v>
      </c>
    </row>
    <row r="15908" spans="1:5" ht="17.25" customHeight="1" x14ac:dyDescent="0.2">
      <c r="A15908">
        <v>204597</v>
      </c>
      <c r="B15908" t="s">
        <v>9414</v>
      </c>
      <c r="C15908" t="s">
        <v>9387</v>
      </c>
      <c r="D15908" t="s">
        <v>29290</v>
      </c>
      <c r="E15908">
        <v>2023</v>
      </c>
    </row>
    <row r="15909" spans="1:5" ht="17.25" customHeight="1" x14ac:dyDescent="0.2">
      <c r="A15909">
        <v>117952</v>
      </c>
      <c r="B15909" t="s">
        <v>12040</v>
      </c>
      <c r="C15909" t="s">
        <v>12055</v>
      </c>
      <c r="D15909" t="s">
        <v>12069</v>
      </c>
      <c r="E15909">
        <v>2001</v>
      </c>
    </row>
    <row r="15910" spans="1:5" ht="17.25" customHeight="1" x14ac:dyDescent="0.2">
      <c r="A15910">
        <v>117951</v>
      </c>
      <c r="B15910" t="s">
        <v>12040</v>
      </c>
      <c r="C15910" t="s">
        <v>12055</v>
      </c>
      <c r="D15910" t="s">
        <v>12071</v>
      </c>
      <c r="E15910">
        <v>2001</v>
      </c>
    </row>
    <row r="15911" spans="1:5" ht="17.25" customHeight="1" x14ac:dyDescent="0.2">
      <c r="A15911">
        <v>163921</v>
      </c>
      <c r="B15911" t="s">
        <v>10466</v>
      </c>
      <c r="C15911" t="s">
        <v>10617</v>
      </c>
      <c r="D15911" t="s">
        <v>12987</v>
      </c>
      <c r="E15911">
        <v>2013</v>
      </c>
    </row>
    <row r="15912" spans="1:5" ht="17.25" customHeight="1" x14ac:dyDescent="0.2">
      <c r="A15912">
        <v>163920</v>
      </c>
      <c r="B15912" t="s">
        <v>10466</v>
      </c>
      <c r="C15912" t="s">
        <v>10617</v>
      </c>
      <c r="D15912" t="s">
        <v>12986</v>
      </c>
      <c r="E15912">
        <v>2013</v>
      </c>
    </row>
    <row r="15913" spans="1:5" ht="17.25" customHeight="1" x14ac:dyDescent="0.2">
      <c r="A15913">
        <v>204791</v>
      </c>
      <c r="B15913" t="s">
        <v>10310</v>
      </c>
      <c r="C15913" t="s">
        <v>26898</v>
      </c>
      <c r="D15913" t="s">
        <v>29291</v>
      </c>
      <c r="E15913">
        <v>2021</v>
      </c>
    </row>
    <row r="15914" spans="1:5" ht="17.25" customHeight="1" x14ac:dyDescent="0.2">
      <c r="A15914">
        <v>204790</v>
      </c>
      <c r="B15914" t="s">
        <v>10310</v>
      </c>
      <c r="C15914" t="s">
        <v>26898</v>
      </c>
      <c r="D15914" t="s">
        <v>29292</v>
      </c>
      <c r="E15914">
        <v>2021</v>
      </c>
    </row>
    <row r="15915" spans="1:5" ht="17.25" customHeight="1" x14ac:dyDescent="0.2">
      <c r="A15915">
        <v>204789</v>
      </c>
      <c r="B15915" t="s">
        <v>13645</v>
      </c>
      <c r="C15915" t="s">
        <v>16278</v>
      </c>
      <c r="D15915" t="s">
        <v>29293</v>
      </c>
      <c r="E15915">
        <v>2016</v>
      </c>
    </row>
    <row r="15916" spans="1:5" ht="17.25" customHeight="1" x14ac:dyDescent="0.2">
      <c r="A15916">
        <v>204788</v>
      </c>
      <c r="B15916" t="s">
        <v>13645</v>
      </c>
      <c r="C15916" t="s">
        <v>10328</v>
      </c>
      <c r="D15916" t="s">
        <v>29294</v>
      </c>
      <c r="E15916">
        <v>2016</v>
      </c>
    </row>
    <row r="15917" spans="1:5" ht="17.25" customHeight="1" x14ac:dyDescent="0.2">
      <c r="A15917">
        <v>204614</v>
      </c>
      <c r="B15917" t="s">
        <v>14052</v>
      </c>
      <c r="C15917" t="s">
        <v>29295</v>
      </c>
      <c r="D15917" t="s">
        <v>29296</v>
      </c>
      <c r="E15917">
        <v>2022</v>
      </c>
    </row>
    <row r="15918" spans="1:5" ht="17.25" customHeight="1" x14ac:dyDescent="0.2">
      <c r="A15918">
        <v>204613</v>
      </c>
      <c r="B15918" t="s">
        <v>14052</v>
      </c>
      <c r="C15918" t="s">
        <v>29295</v>
      </c>
      <c r="D15918" t="s">
        <v>29297</v>
      </c>
      <c r="E15918">
        <v>2022</v>
      </c>
    </row>
    <row r="15919" spans="1:5" ht="17.25" customHeight="1" x14ac:dyDescent="0.2">
      <c r="A15919">
        <v>204612</v>
      </c>
      <c r="B15919" t="s">
        <v>14052</v>
      </c>
      <c r="C15919" t="s">
        <v>29295</v>
      </c>
      <c r="D15919" t="s">
        <v>29298</v>
      </c>
      <c r="E15919">
        <v>2022</v>
      </c>
    </row>
    <row r="15920" spans="1:5" ht="17.25" customHeight="1" x14ac:dyDescent="0.2">
      <c r="A15920">
        <v>204611</v>
      </c>
      <c r="B15920" t="s">
        <v>14052</v>
      </c>
      <c r="C15920" t="s">
        <v>29295</v>
      </c>
      <c r="D15920" t="s">
        <v>29299</v>
      </c>
      <c r="E15920">
        <v>2021</v>
      </c>
    </row>
    <row r="15921" spans="1:5" ht="17.25" customHeight="1" x14ac:dyDescent="0.2">
      <c r="A15921">
        <v>204610</v>
      </c>
      <c r="B15921" t="s">
        <v>14052</v>
      </c>
      <c r="C15921" t="s">
        <v>29295</v>
      </c>
      <c r="D15921" t="s">
        <v>29300</v>
      </c>
      <c r="E15921">
        <v>2021</v>
      </c>
    </row>
    <row r="15922" spans="1:5" ht="17.25" customHeight="1" x14ac:dyDescent="0.2">
      <c r="A15922">
        <v>204609</v>
      </c>
      <c r="B15922" t="s">
        <v>16234</v>
      </c>
      <c r="C15922" t="s">
        <v>14880</v>
      </c>
      <c r="D15922">
        <v>1361518003895</v>
      </c>
      <c r="E15922">
        <v>2018</v>
      </c>
    </row>
    <row r="15923" spans="1:5" ht="17.25" customHeight="1" x14ac:dyDescent="0.2">
      <c r="A15923">
        <v>204608</v>
      </c>
      <c r="B15923" t="s">
        <v>10345</v>
      </c>
      <c r="C15923" t="s">
        <v>13041</v>
      </c>
      <c r="D15923" t="s">
        <v>29301</v>
      </c>
      <c r="E15923">
        <v>2016</v>
      </c>
    </row>
    <row r="15924" spans="1:5" ht="17.25" customHeight="1" x14ac:dyDescent="0.2">
      <c r="A15924">
        <v>204717</v>
      </c>
      <c r="B15924" t="s">
        <v>9878</v>
      </c>
      <c r="C15924" t="s">
        <v>21522</v>
      </c>
      <c r="D15924">
        <v>80485573</v>
      </c>
      <c r="E15924">
        <v>2022</v>
      </c>
    </row>
    <row r="15925" spans="1:5" ht="17.25" customHeight="1" x14ac:dyDescent="0.2">
      <c r="A15925">
        <v>204716</v>
      </c>
      <c r="B15925" t="s">
        <v>9878</v>
      </c>
      <c r="C15925" t="s">
        <v>21522</v>
      </c>
      <c r="D15925">
        <v>80485571</v>
      </c>
      <c r="E15925">
        <v>2022</v>
      </c>
    </row>
    <row r="15926" spans="1:5" ht="17.25" customHeight="1" x14ac:dyDescent="0.2">
      <c r="A15926">
        <v>204715</v>
      </c>
      <c r="B15926" t="s">
        <v>9878</v>
      </c>
      <c r="C15926" t="s">
        <v>21522</v>
      </c>
      <c r="D15926">
        <v>80459422</v>
      </c>
      <c r="E15926">
        <v>2022</v>
      </c>
    </row>
    <row r="15927" spans="1:5" ht="17.25" customHeight="1" x14ac:dyDescent="0.2">
      <c r="A15927">
        <v>164508</v>
      </c>
      <c r="B15927" t="s">
        <v>13645</v>
      </c>
      <c r="C15927" t="s">
        <v>13024</v>
      </c>
      <c r="D15927" t="s">
        <v>13085</v>
      </c>
      <c r="E15927">
        <v>2013</v>
      </c>
    </row>
    <row r="15928" spans="1:5" ht="17.25" customHeight="1" x14ac:dyDescent="0.2">
      <c r="A15928">
        <v>184346</v>
      </c>
      <c r="B15928" t="s">
        <v>10345</v>
      </c>
      <c r="C15928" t="s">
        <v>14903</v>
      </c>
      <c r="D15928" t="s">
        <v>20223</v>
      </c>
      <c r="E15928">
        <v>2018</v>
      </c>
    </row>
    <row r="15929" spans="1:5" ht="17.25" customHeight="1" x14ac:dyDescent="0.2">
      <c r="A15929">
        <v>184345</v>
      </c>
      <c r="B15929" t="s">
        <v>10345</v>
      </c>
      <c r="C15929" t="s">
        <v>14903</v>
      </c>
      <c r="D15929" t="s">
        <v>20224</v>
      </c>
      <c r="E15929">
        <v>2018</v>
      </c>
    </row>
    <row r="15930" spans="1:5" ht="17.25" customHeight="1" x14ac:dyDescent="0.2">
      <c r="A15930">
        <v>184344</v>
      </c>
      <c r="B15930" t="s">
        <v>10345</v>
      </c>
      <c r="C15930" t="s">
        <v>14903</v>
      </c>
      <c r="D15930" t="s">
        <v>20225</v>
      </c>
      <c r="E15930">
        <v>2018</v>
      </c>
    </row>
    <row r="15931" spans="1:5" ht="17.25" customHeight="1" x14ac:dyDescent="0.2">
      <c r="A15931">
        <v>204492</v>
      </c>
      <c r="B15931" t="s">
        <v>16234</v>
      </c>
      <c r="C15931" t="s">
        <v>14880</v>
      </c>
      <c r="D15931">
        <v>1362123010042</v>
      </c>
      <c r="E15931">
        <v>2023</v>
      </c>
    </row>
    <row r="15932" spans="1:5" ht="17.25" customHeight="1" x14ac:dyDescent="0.2">
      <c r="A15932">
        <v>201554</v>
      </c>
      <c r="B15932" t="s">
        <v>9366</v>
      </c>
      <c r="C15932" t="s">
        <v>18036</v>
      </c>
      <c r="D15932">
        <v>2016153802</v>
      </c>
      <c r="E15932">
        <v>2022</v>
      </c>
    </row>
    <row r="15933" spans="1:5" ht="17.25" customHeight="1" x14ac:dyDescent="0.2">
      <c r="A15933">
        <v>201553</v>
      </c>
      <c r="B15933" t="s">
        <v>9366</v>
      </c>
      <c r="C15933" t="s">
        <v>18036</v>
      </c>
      <c r="D15933">
        <v>2016153946</v>
      </c>
      <c r="E15933">
        <v>2022</v>
      </c>
    </row>
    <row r="15934" spans="1:5" ht="17.25" customHeight="1" x14ac:dyDescent="0.2">
      <c r="A15934">
        <v>201552</v>
      </c>
      <c r="B15934" t="s">
        <v>9366</v>
      </c>
      <c r="C15934" t="s">
        <v>18036</v>
      </c>
      <c r="D15934">
        <v>2016153962</v>
      </c>
      <c r="E15934">
        <v>2022</v>
      </c>
    </row>
    <row r="15935" spans="1:5" ht="17.25" customHeight="1" x14ac:dyDescent="0.2">
      <c r="A15935">
        <v>201551</v>
      </c>
      <c r="B15935" t="s">
        <v>9366</v>
      </c>
      <c r="C15935" t="s">
        <v>18036</v>
      </c>
      <c r="D15935">
        <v>2016153120</v>
      </c>
      <c r="E15935">
        <v>2022</v>
      </c>
    </row>
    <row r="15936" spans="1:5" ht="17.25" customHeight="1" x14ac:dyDescent="0.2">
      <c r="A15936">
        <v>201559</v>
      </c>
      <c r="B15936" t="s">
        <v>9366</v>
      </c>
      <c r="C15936" t="s">
        <v>18036</v>
      </c>
      <c r="D15936">
        <v>2016153780</v>
      </c>
      <c r="E15936">
        <v>2022</v>
      </c>
    </row>
    <row r="15937" spans="1:5" ht="17.25" customHeight="1" x14ac:dyDescent="0.2">
      <c r="A15937">
        <v>201558</v>
      </c>
      <c r="B15937" t="s">
        <v>9366</v>
      </c>
      <c r="C15937" t="s">
        <v>18036</v>
      </c>
      <c r="D15937">
        <v>2016154095</v>
      </c>
      <c r="E15937">
        <v>2022</v>
      </c>
    </row>
    <row r="15938" spans="1:5" ht="17.25" customHeight="1" x14ac:dyDescent="0.2">
      <c r="A15938">
        <v>201562</v>
      </c>
      <c r="B15938" t="s">
        <v>9366</v>
      </c>
      <c r="C15938" t="s">
        <v>18036</v>
      </c>
      <c r="D15938">
        <v>2016151501</v>
      </c>
      <c r="E15938">
        <v>2022</v>
      </c>
    </row>
    <row r="15939" spans="1:5" ht="17.25" customHeight="1" x14ac:dyDescent="0.2">
      <c r="A15939">
        <v>201561</v>
      </c>
      <c r="B15939" t="s">
        <v>9366</v>
      </c>
      <c r="C15939" t="s">
        <v>18036</v>
      </c>
      <c r="D15939">
        <v>2016151371</v>
      </c>
      <c r="E15939">
        <v>2022</v>
      </c>
    </row>
    <row r="15940" spans="1:5" ht="17.25" customHeight="1" x14ac:dyDescent="0.2">
      <c r="A15940">
        <v>201560</v>
      </c>
      <c r="B15940" t="s">
        <v>9366</v>
      </c>
      <c r="C15940" t="s">
        <v>18036</v>
      </c>
      <c r="D15940">
        <v>2016154178</v>
      </c>
      <c r="E15940">
        <v>2022</v>
      </c>
    </row>
    <row r="15941" spans="1:5" ht="17.25" customHeight="1" x14ac:dyDescent="0.2">
      <c r="A15941">
        <v>201557</v>
      </c>
      <c r="B15941" t="s">
        <v>9366</v>
      </c>
      <c r="C15941" t="s">
        <v>18036</v>
      </c>
      <c r="D15941">
        <v>2016154094</v>
      </c>
      <c r="E15941">
        <v>2022</v>
      </c>
    </row>
    <row r="15942" spans="1:5" ht="17.25" customHeight="1" x14ac:dyDescent="0.2">
      <c r="A15942">
        <v>207525</v>
      </c>
      <c r="B15942" t="s">
        <v>9366</v>
      </c>
      <c r="C15942" t="s">
        <v>21521</v>
      </c>
      <c r="D15942">
        <v>2016154319</v>
      </c>
      <c r="E15942">
        <v>2022</v>
      </c>
    </row>
    <row r="15943" spans="1:5" ht="17.25" customHeight="1" x14ac:dyDescent="0.2">
      <c r="A15943">
        <v>204464</v>
      </c>
      <c r="B15943" t="s">
        <v>9878</v>
      </c>
      <c r="C15943" t="s">
        <v>13713</v>
      </c>
      <c r="D15943">
        <v>99052550</v>
      </c>
      <c r="E15943">
        <v>2023</v>
      </c>
    </row>
    <row r="15944" spans="1:5" ht="17.25" customHeight="1" x14ac:dyDescent="0.2">
      <c r="A15944">
        <v>204463</v>
      </c>
      <c r="B15944" t="s">
        <v>9878</v>
      </c>
      <c r="C15944" t="s">
        <v>21522</v>
      </c>
      <c r="D15944">
        <v>80481650</v>
      </c>
      <c r="E15944">
        <v>2022</v>
      </c>
    </row>
    <row r="15945" spans="1:5" ht="17.25" customHeight="1" x14ac:dyDescent="0.2">
      <c r="A15945">
        <v>204462</v>
      </c>
      <c r="B15945" t="s">
        <v>9878</v>
      </c>
      <c r="C15945" t="s">
        <v>21522</v>
      </c>
      <c r="D15945">
        <v>80432146</v>
      </c>
      <c r="E15945">
        <v>2022</v>
      </c>
    </row>
    <row r="15946" spans="1:5" ht="17.25" customHeight="1" x14ac:dyDescent="0.2">
      <c r="A15946">
        <v>204461</v>
      </c>
      <c r="B15946" t="s">
        <v>9878</v>
      </c>
      <c r="C15946" t="s">
        <v>21522</v>
      </c>
      <c r="D15946">
        <v>80447822</v>
      </c>
      <c r="E15946">
        <v>2022</v>
      </c>
    </row>
    <row r="15947" spans="1:5" ht="17.25" customHeight="1" x14ac:dyDescent="0.2">
      <c r="A15947">
        <v>204460</v>
      </c>
      <c r="B15947" t="s">
        <v>9878</v>
      </c>
      <c r="C15947" t="s">
        <v>21522</v>
      </c>
      <c r="D15947">
        <v>80447859</v>
      </c>
      <c r="E15947">
        <v>2022</v>
      </c>
    </row>
    <row r="15948" spans="1:5" ht="17.25" customHeight="1" x14ac:dyDescent="0.2">
      <c r="A15948">
        <v>204486</v>
      </c>
      <c r="B15948" t="s">
        <v>9366</v>
      </c>
      <c r="C15948" t="s">
        <v>21753</v>
      </c>
      <c r="D15948">
        <v>2016154443</v>
      </c>
      <c r="E15948">
        <v>2022</v>
      </c>
    </row>
    <row r="15949" spans="1:5" ht="17.25" customHeight="1" x14ac:dyDescent="0.2">
      <c r="A15949">
        <v>204484</v>
      </c>
      <c r="B15949" t="s">
        <v>9366</v>
      </c>
      <c r="C15949" t="s">
        <v>21753</v>
      </c>
      <c r="D15949">
        <v>2016155144</v>
      </c>
      <c r="E15949">
        <v>2022</v>
      </c>
    </row>
    <row r="15950" spans="1:5" ht="17.25" customHeight="1" x14ac:dyDescent="0.2">
      <c r="A15950">
        <v>204483</v>
      </c>
      <c r="B15950" t="s">
        <v>9366</v>
      </c>
      <c r="C15950" t="s">
        <v>21753</v>
      </c>
      <c r="D15950">
        <v>2016153990</v>
      </c>
      <c r="E15950">
        <v>2022</v>
      </c>
    </row>
    <row r="15951" spans="1:5" ht="17.25" customHeight="1" x14ac:dyDescent="0.2">
      <c r="A15951">
        <v>204482</v>
      </c>
      <c r="B15951" t="s">
        <v>9366</v>
      </c>
      <c r="C15951" t="s">
        <v>21753</v>
      </c>
      <c r="D15951">
        <v>2016156101</v>
      </c>
      <c r="E15951">
        <v>2022</v>
      </c>
    </row>
    <row r="15952" spans="1:5" ht="17.25" customHeight="1" x14ac:dyDescent="0.2">
      <c r="A15952">
        <v>204481</v>
      </c>
      <c r="B15952" t="s">
        <v>9366</v>
      </c>
      <c r="C15952" t="s">
        <v>21753</v>
      </c>
      <c r="D15952">
        <v>2016159012</v>
      </c>
      <c r="E15952">
        <v>2022</v>
      </c>
    </row>
    <row r="15953" spans="1:5" ht="17.25" customHeight="1" x14ac:dyDescent="0.2">
      <c r="A15953">
        <v>204480</v>
      </c>
      <c r="B15953" t="s">
        <v>9366</v>
      </c>
      <c r="C15953" t="s">
        <v>21753</v>
      </c>
      <c r="D15953">
        <v>2016152494</v>
      </c>
      <c r="E15953">
        <v>2022</v>
      </c>
    </row>
    <row r="15954" spans="1:5" ht="17.25" customHeight="1" x14ac:dyDescent="0.2">
      <c r="A15954">
        <v>204468</v>
      </c>
      <c r="B15954" t="s">
        <v>10345</v>
      </c>
      <c r="C15954" t="s">
        <v>14903</v>
      </c>
      <c r="D15954" t="s">
        <v>29302</v>
      </c>
      <c r="E15954">
        <v>2022</v>
      </c>
    </row>
    <row r="15955" spans="1:5" ht="17.25" customHeight="1" x14ac:dyDescent="0.2">
      <c r="A15955">
        <v>204467</v>
      </c>
      <c r="B15955" t="s">
        <v>10345</v>
      </c>
      <c r="C15955" t="s">
        <v>14903</v>
      </c>
      <c r="D15955" t="s">
        <v>29303</v>
      </c>
      <c r="E15955">
        <v>2022</v>
      </c>
    </row>
    <row r="15956" spans="1:5" ht="17.25" customHeight="1" x14ac:dyDescent="0.2">
      <c r="A15956">
        <v>204466</v>
      </c>
      <c r="B15956" t="s">
        <v>10345</v>
      </c>
      <c r="C15956" t="s">
        <v>14903</v>
      </c>
      <c r="D15956" t="s">
        <v>29304</v>
      </c>
      <c r="E15956">
        <v>2022</v>
      </c>
    </row>
    <row r="15957" spans="1:5" ht="17.25" customHeight="1" x14ac:dyDescent="0.2">
      <c r="A15957">
        <v>204465</v>
      </c>
      <c r="B15957" t="s">
        <v>10345</v>
      </c>
      <c r="C15957" t="s">
        <v>14903</v>
      </c>
      <c r="D15957" t="s">
        <v>29305</v>
      </c>
      <c r="E15957">
        <v>2022</v>
      </c>
    </row>
    <row r="15958" spans="1:5" ht="17.25" customHeight="1" x14ac:dyDescent="0.2">
      <c r="A15958">
        <v>183285</v>
      </c>
      <c r="B15958" t="s">
        <v>9878</v>
      </c>
      <c r="C15958" t="s">
        <v>14807</v>
      </c>
      <c r="D15958">
        <v>76103938</v>
      </c>
      <c r="E15958">
        <v>2018</v>
      </c>
    </row>
    <row r="15959" spans="1:5" ht="17.25" customHeight="1" x14ac:dyDescent="0.2">
      <c r="A15959">
        <v>204598</v>
      </c>
      <c r="B15959" t="s">
        <v>10466</v>
      </c>
      <c r="C15959" t="s">
        <v>16293</v>
      </c>
      <c r="D15959" t="s">
        <v>29306</v>
      </c>
      <c r="E15959">
        <v>2018</v>
      </c>
    </row>
    <row r="15960" spans="1:5" ht="17.25" customHeight="1" x14ac:dyDescent="0.2">
      <c r="A15960">
        <v>205420</v>
      </c>
      <c r="B15960" t="s">
        <v>11785</v>
      </c>
      <c r="C15960" t="s">
        <v>17935</v>
      </c>
      <c r="D15960" t="s">
        <v>29307</v>
      </c>
      <c r="E15960">
        <v>2017</v>
      </c>
    </row>
    <row r="15961" spans="1:5" ht="17.25" customHeight="1" x14ac:dyDescent="0.2">
      <c r="A15961">
        <v>189746</v>
      </c>
      <c r="B15961" t="s">
        <v>10466</v>
      </c>
      <c r="C15961" t="s">
        <v>16280</v>
      </c>
      <c r="D15961" t="s">
        <v>29308</v>
      </c>
      <c r="E15961">
        <v>2019</v>
      </c>
    </row>
    <row r="15962" spans="1:5" ht="17.25" customHeight="1" x14ac:dyDescent="0.2">
      <c r="A15962">
        <v>204479</v>
      </c>
      <c r="B15962" t="s">
        <v>12014</v>
      </c>
      <c r="C15962" t="s">
        <v>21753</v>
      </c>
      <c r="D15962">
        <v>2016148181</v>
      </c>
      <c r="E15962">
        <v>2021</v>
      </c>
    </row>
    <row r="15963" spans="1:5" ht="17.25" customHeight="1" x14ac:dyDescent="0.2">
      <c r="A15963">
        <v>204478</v>
      </c>
      <c r="B15963" t="s">
        <v>12014</v>
      </c>
      <c r="C15963" t="s">
        <v>21753</v>
      </c>
      <c r="D15963">
        <v>2016153991</v>
      </c>
      <c r="E15963">
        <v>2022</v>
      </c>
    </row>
    <row r="15964" spans="1:5" ht="17.25" customHeight="1" x14ac:dyDescent="0.2">
      <c r="A15964">
        <v>204477</v>
      </c>
      <c r="B15964" t="s">
        <v>12014</v>
      </c>
      <c r="C15964" t="s">
        <v>21753</v>
      </c>
      <c r="D15964">
        <v>2016158265</v>
      </c>
      <c r="E15964">
        <v>2022</v>
      </c>
    </row>
    <row r="15965" spans="1:5" ht="17.25" customHeight="1" x14ac:dyDescent="0.2">
      <c r="A15965">
        <v>181933</v>
      </c>
      <c r="B15965" t="s">
        <v>10466</v>
      </c>
      <c r="C15965" t="s">
        <v>20216</v>
      </c>
      <c r="D15965" t="s">
        <v>20217</v>
      </c>
      <c r="E15965">
        <v>2018</v>
      </c>
    </row>
    <row r="15966" spans="1:5" ht="17.25" customHeight="1" x14ac:dyDescent="0.2">
      <c r="A15966">
        <v>204476</v>
      </c>
      <c r="B15966" t="s">
        <v>12014</v>
      </c>
      <c r="C15966" t="s">
        <v>21753</v>
      </c>
      <c r="D15966">
        <v>2016158329</v>
      </c>
      <c r="E15966">
        <v>2022</v>
      </c>
    </row>
    <row r="15967" spans="1:5" ht="17.25" customHeight="1" x14ac:dyDescent="0.2">
      <c r="A15967">
        <v>204475</v>
      </c>
      <c r="B15967" t="s">
        <v>12014</v>
      </c>
      <c r="C15967" t="s">
        <v>21753</v>
      </c>
      <c r="D15967">
        <v>2016156102</v>
      </c>
      <c r="E15967">
        <v>2022</v>
      </c>
    </row>
    <row r="15968" spans="1:5" ht="17.25" customHeight="1" x14ac:dyDescent="0.2">
      <c r="A15968">
        <v>123799</v>
      </c>
      <c r="B15968" t="s">
        <v>10345</v>
      </c>
      <c r="C15968" t="s">
        <v>10372</v>
      </c>
      <c r="D15968">
        <v>168863</v>
      </c>
      <c r="E15968">
        <v>2003</v>
      </c>
    </row>
    <row r="15969" spans="1:5" ht="17.25" customHeight="1" x14ac:dyDescent="0.2">
      <c r="A15969">
        <v>204473</v>
      </c>
      <c r="B15969" t="s">
        <v>12014</v>
      </c>
      <c r="C15969" t="s">
        <v>21753</v>
      </c>
      <c r="D15969">
        <v>2016159815</v>
      </c>
      <c r="E15969">
        <v>2022</v>
      </c>
    </row>
    <row r="15970" spans="1:5" ht="17.25" customHeight="1" x14ac:dyDescent="0.2">
      <c r="A15970">
        <v>204472</v>
      </c>
      <c r="B15970" t="s">
        <v>12014</v>
      </c>
      <c r="C15970" t="s">
        <v>21753</v>
      </c>
      <c r="D15970">
        <v>2016154978</v>
      </c>
      <c r="E15970">
        <v>2022</v>
      </c>
    </row>
    <row r="15971" spans="1:5" ht="17.25" customHeight="1" x14ac:dyDescent="0.2">
      <c r="A15971">
        <v>204471</v>
      </c>
      <c r="B15971" t="s">
        <v>12014</v>
      </c>
      <c r="C15971" t="s">
        <v>21753</v>
      </c>
      <c r="D15971">
        <v>2016154506</v>
      </c>
      <c r="E15971">
        <v>2022</v>
      </c>
    </row>
    <row r="15972" spans="1:5" ht="17.25" customHeight="1" x14ac:dyDescent="0.2">
      <c r="A15972">
        <v>204496</v>
      </c>
      <c r="B15972" t="s">
        <v>11811</v>
      </c>
      <c r="C15972" t="s">
        <v>24188</v>
      </c>
      <c r="D15972" t="s">
        <v>29309</v>
      </c>
      <c r="E15972">
        <v>2022</v>
      </c>
    </row>
    <row r="15973" spans="1:5" ht="17.25" customHeight="1" x14ac:dyDescent="0.2">
      <c r="A15973">
        <v>204783</v>
      </c>
      <c r="B15973" t="s">
        <v>13037</v>
      </c>
      <c r="C15973" t="s">
        <v>25252</v>
      </c>
      <c r="D15973">
        <v>1970695</v>
      </c>
      <c r="E15973">
        <v>2022</v>
      </c>
    </row>
    <row r="15974" spans="1:5" ht="17.25" customHeight="1" x14ac:dyDescent="0.2">
      <c r="A15974">
        <v>204782</v>
      </c>
      <c r="B15974" t="s">
        <v>13037</v>
      </c>
      <c r="C15974" t="s">
        <v>29310</v>
      </c>
      <c r="D15974">
        <v>1970640</v>
      </c>
      <c r="E15974">
        <v>2022</v>
      </c>
    </row>
    <row r="15975" spans="1:5" ht="17.25" customHeight="1" x14ac:dyDescent="0.2">
      <c r="A15975">
        <v>204781</v>
      </c>
      <c r="B15975" t="s">
        <v>10466</v>
      </c>
      <c r="C15975" t="s">
        <v>16293</v>
      </c>
      <c r="D15975" t="s">
        <v>29311</v>
      </c>
      <c r="E15975">
        <v>2021</v>
      </c>
    </row>
    <row r="15976" spans="1:5" ht="17.25" customHeight="1" x14ac:dyDescent="0.2">
      <c r="A15976">
        <v>204780</v>
      </c>
      <c r="B15976" t="s">
        <v>10466</v>
      </c>
      <c r="C15976" t="s">
        <v>29312</v>
      </c>
      <c r="D15976" t="s">
        <v>29313</v>
      </c>
      <c r="E15976">
        <v>2022</v>
      </c>
    </row>
    <row r="15977" spans="1:5" ht="17.25" customHeight="1" x14ac:dyDescent="0.2">
      <c r="A15977">
        <v>204778</v>
      </c>
      <c r="B15977" t="s">
        <v>10466</v>
      </c>
      <c r="C15977" t="s">
        <v>16293</v>
      </c>
      <c r="D15977" t="s">
        <v>29314</v>
      </c>
      <c r="E15977">
        <v>2021</v>
      </c>
    </row>
    <row r="15978" spans="1:5" ht="17.25" customHeight="1" x14ac:dyDescent="0.2">
      <c r="A15978">
        <v>156778</v>
      </c>
      <c r="B15978" t="s">
        <v>10466</v>
      </c>
      <c r="C15978" t="s">
        <v>10461</v>
      </c>
      <c r="D15978" t="s">
        <v>29315</v>
      </c>
      <c r="E15978">
        <v>2011</v>
      </c>
    </row>
    <row r="15979" spans="1:5" ht="17.25" customHeight="1" x14ac:dyDescent="0.2">
      <c r="A15979">
        <v>151126</v>
      </c>
      <c r="B15979" t="s">
        <v>10466</v>
      </c>
      <c r="C15979" t="s">
        <v>10461</v>
      </c>
      <c r="D15979" t="s">
        <v>29316</v>
      </c>
      <c r="E15979">
        <v>2010</v>
      </c>
    </row>
    <row r="15980" spans="1:5" ht="17.25" customHeight="1" x14ac:dyDescent="0.2">
      <c r="A15980">
        <v>204581</v>
      </c>
      <c r="B15980" t="s">
        <v>9414</v>
      </c>
      <c r="C15980" t="s">
        <v>13301</v>
      </c>
      <c r="D15980" t="s">
        <v>29317</v>
      </c>
      <c r="E15980">
        <v>2021</v>
      </c>
    </row>
    <row r="15981" spans="1:5" ht="17.25" customHeight="1" x14ac:dyDescent="0.2">
      <c r="A15981">
        <v>152374</v>
      </c>
      <c r="B15981" t="s">
        <v>9414</v>
      </c>
      <c r="C15981" t="s">
        <v>9385</v>
      </c>
      <c r="D15981" t="s">
        <v>12903</v>
      </c>
      <c r="E15981">
        <v>2010</v>
      </c>
    </row>
    <row r="15982" spans="1:5" ht="17.25" customHeight="1" x14ac:dyDescent="0.2">
      <c r="A15982">
        <v>204580</v>
      </c>
      <c r="B15982" t="s">
        <v>9414</v>
      </c>
      <c r="C15982" t="s">
        <v>13301</v>
      </c>
      <c r="D15982" t="s">
        <v>29318</v>
      </c>
      <c r="E15982">
        <v>2019</v>
      </c>
    </row>
    <row r="15983" spans="1:5" ht="17.25" customHeight="1" x14ac:dyDescent="0.2">
      <c r="A15983">
        <v>138899</v>
      </c>
      <c r="B15983" t="s">
        <v>9878</v>
      </c>
      <c r="C15983" t="s">
        <v>9883</v>
      </c>
      <c r="D15983">
        <v>68009111</v>
      </c>
      <c r="E15983">
        <v>2002</v>
      </c>
    </row>
    <row r="15984" spans="1:5" ht="17.25" customHeight="1" x14ac:dyDescent="0.2">
      <c r="A15984">
        <v>204567</v>
      </c>
      <c r="B15984" t="s">
        <v>10345</v>
      </c>
      <c r="C15984" t="s">
        <v>14895</v>
      </c>
      <c r="D15984" t="s">
        <v>29319</v>
      </c>
      <c r="E15984">
        <v>2022</v>
      </c>
    </row>
    <row r="15985" spans="1:5" ht="17.25" customHeight="1" x14ac:dyDescent="0.2">
      <c r="A15985">
        <v>204566</v>
      </c>
      <c r="B15985" t="s">
        <v>10345</v>
      </c>
      <c r="C15985" t="s">
        <v>14895</v>
      </c>
      <c r="D15985" t="s">
        <v>29320</v>
      </c>
      <c r="E15985">
        <v>2022</v>
      </c>
    </row>
    <row r="15986" spans="1:5" ht="17.25" customHeight="1" x14ac:dyDescent="0.2">
      <c r="A15986">
        <v>204565</v>
      </c>
      <c r="B15986" t="s">
        <v>10345</v>
      </c>
      <c r="C15986" t="s">
        <v>14895</v>
      </c>
      <c r="D15986" t="s">
        <v>29321</v>
      </c>
      <c r="E15986">
        <v>2022</v>
      </c>
    </row>
    <row r="15987" spans="1:5" ht="17.25" customHeight="1" x14ac:dyDescent="0.2">
      <c r="A15987">
        <v>204564</v>
      </c>
      <c r="B15987" t="s">
        <v>10345</v>
      </c>
      <c r="C15987" t="s">
        <v>14895</v>
      </c>
      <c r="D15987" t="s">
        <v>29322</v>
      </c>
      <c r="E15987">
        <v>2022</v>
      </c>
    </row>
    <row r="15988" spans="1:5" ht="17.25" customHeight="1" x14ac:dyDescent="0.2">
      <c r="A15988">
        <v>204563</v>
      </c>
      <c r="B15988" t="s">
        <v>10345</v>
      </c>
      <c r="C15988" t="s">
        <v>14903</v>
      </c>
      <c r="D15988" t="s">
        <v>29323</v>
      </c>
      <c r="E15988">
        <v>2022</v>
      </c>
    </row>
    <row r="15989" spans="1:5" ht="17.25" customHeight="1" x14ac:dyDescent="0.2">
      <c r="A15989">
        <v>204562</v>
      </c>
      <c r="B15989" t="s">
        <v>9366</v>
      </c>
      <c r="C15989" t="s">
        <v>21753</v>
      </c>
      <c r="D15989">
        <v>2016152958</v>
      </c>
      <c r="E15989">
        <v>2022</v>
      </c>
    </row>
    <row r="15990" spans="1:5" ht="17.25" customHeight="1" x14ac:dyDescent="0.2">
      <c r="A15990">
        <v>204561</v>
      </c>
      <c r="B15990" t="s">
        <v>9366</v>
      </c>
      <c r="C15990" t="s">
        <v>21753</v>
      </c>
      <c r="D15990">
        <v>2016157779</v>
      </c>
      <c r="E15990">
        <v>2022</v>
      </c>
    </row>
    <row r="15991" spans="1:5" ht="17.25" customHeight="1" x14ac:dyDescent="0.2">
      <c r="A15991">
        <v>204560</v>
      </c>
      <c r="B15991" t="s">
        <v>9366</v>
      </c>
      <c r="C15991" t="s">
        <v>21753</v>
      </c>
      <c r="D15991">
        <v>2016155273</v>
      </c>
      <c r="E15991">
        <v>2022</v>
      </c>
    </row>
    <row r="15992" spans="1:5" ht="17.25" customHeight="1" x14ac:dyDescent="0.2">
      <c r="A15992">
        <v>204559</v>
      </c>
      <c r="B15992" t="s">
        <v>9366</v>
      </c>
      <c r="C15992" t="s">
        <v>21753</v>
      </c>
      <c r="D15992">
        <v>2016158991</v>
      </c>
      <c r="E15992">
        <v>2022</v>
      </c>
    </row>
    <row r="15993" spans="1:5" ht="17.25" customHeight="1" x14ac:dyDescent="0.2">
      <c r="A15993">
        <v>204558</v>
      </c>
      <c r="B15993" t="s">
        <v>9366</v>
      </c>
      <c r="C15993" t="s">
        <v>21753</v>
      </c>
      <c r="D15993">
        <v>2016154038</v>
      </c>
      <c r="E15993">
        <v>2022</v>
      </c>
    </row>
    <row r="15994" spans="1:5" ht="17.25" customHeight="1" x14ac:dyDescent="0.2">
      <c r="A15994">
        <v>204557</v>
      </c>
      <c r="B15994" t="s">
        <v>9366</v>
      </c>
      <c r="C15994" t="s">
        <v>21753</v>
      </c>
      <c r="D15994">
        <v>2016160422</v>
      </c>
      <c r="E15994">
        <v>2022</v>
      </c>
    </row>
    <row r="15995" spans="1:5" ht="17.25" customHeight="1" x14ac:dyDescent="0.2">
      <c r="A15995">
        <v>204572</v>
      </c>
      <c r="B15995" t="s">
        <v>9366</v>
      </c>
      <c r="C15995" t="s">
        <v>21753</v>
      </c>
      <c r="D15995">
        <v>2016154412</v>
      </c>
      <c r="E15995">
        <v>2022</v>
      </c>
    </row>
    <row r="15996" spans="1:5" ht="17.25" customHeight="1" x14ac:dyDescent="0.2">
      <c r="A15996">
        <v>204571</v>
      </c>
      <c r="B15996" t="s">
        <v>9366</v>
      </c>
      <c r="C15996" t="s">
        <v>21753</v>
      </c>
      <c r="D15996">
        <v>2016155328</v>
      </c>
      <c r="E15996">
        <v>2022</v>
      </c>
    </row>
    <row r="15997" spans="1:5" ht="17.25" customHeight="1" x14ac:dyDescent="0.2">
      <c r="A15997">
        <v>204569</v>
      </c>
      <c r="B15997" t="s">
        <v>9366</v>
      </c>
      <c r="C15997" t="s">
        <v>21753</v>
      </c>
      <c r="D15997">
        <v>2016156796</v>
      </c>
      <c r="E15997">
        <v>2022</v>
      </c>
    </row>
    <row r="15998" spans="1:5" ht="17.25" customHeight="1" x14ac:dyDescent="0.2">
      <c r="A15998">
        <v>204568</v>
      </c>
      <c r="B15998" t="s">
        <v>9366</v>
      </c>
      <c r="C15998" t="s">
        <v>21753</v>
      </c>
      <c r="D15998">
        <v>2016156031</v>
      </c>
      <c r="E15998">
        <v>2022</v>
      </c>
    </row>
    <row r="15999" spans="1:5" ht="17.25" customHeight="1" x14ac:dyDescent="0.2">
      <c r="A15999">
        <v>204470</v>
      </c>
      <c r="B15999" t="s">
        <v>9878</v>
      </c>
      <c r="C15999" t="s">
        <v>21449</v>
      </c>
      <c r="D15999">
        <v>46735065</v>
      </c>
      <c r="E15999">
        <v>2022</v>
      </c>
    </row>
    <row r="16000" spans="1:5" ht="17.25" customHeight="1" x14ac:dyDescent="0.2">
      <c r="A16000">
        <v>204469</v>
      </c>
      <c r="B16000" t="s">
        <v>10224</v>
      </c>
      <c r="C16000" t="s">
        <v>13166</v>
      </c>
      <c r="D16000">
        <v>12960898</v>
      </c>
      <c r="E16000">
        <v>2022</v>
      </c>
    </row>
    <row r="16001" spans="1:5" ht="17.25" customHeight="1" x14ac:dyDescent="0.2">
      <c r="A16001">
        <v>204647</v>
      </c>
      <c r="B16001" t="s">
        <v>9414</v>
      </c>
      <c r="C16001" t="s">
        <v>9389</v>
      </c>
      <c r="D16001" t="s">
        <v>29324</v>
      </c>
      <c r="E16001">
        <v>2022</v>
      </c>
    </row>
    <row r="16002" spans="1:5" ht="17.25" customHeight="1" x14ac:dyDescent="0.2">
      <c r="A16002">
        <v>204646</v>
      </c>
      <c r="B16002" t="s">
        <v>9414</v>
      </c>
      <c r="C16002" t="s">
        <v>9389</v>
      </c>
      <c r="D16002" t="s">
        <v>29325</v>
      </c>
      <c r="E16002">
        <v>2022</v>
      </c>
    </row>
    <row r="16003" spans="1:5" ht="17.25" customHeight="1" x14ac:dyDescent="0.2">
      <c r="A16003">
        <v>204645</v>
      </c>
      <c r="B16003" t="s">
        <v>9414</v>
      </c>
      <c r="C16003" t="s">
        <v>9389</v>
      </c>
      <c r="D16003" t="s">
        <v>29326</v>
      </c>
      <c r="E16003">
        <v>2022</v>
      </c>
    </row>
    <row r="16004" spans="1:5" ht="17.25" customHeight="1" x14ac:dyDescent="0.2">
      <c r="A16004">
        <v>204644</v>
      </c>
      <c r="B16004" t="s">
        <v>9414</v>
      </c>
      <c r="C16004" t="s">
        <v>9389</v>
      </c>
      <c r="D16004" t="s">
        <v>29327</v>
      </c>
      <c r="E16004">
        <v>2022</v>
      </c>
    </row>
    <row r="16005" spans="1:5" ht="17.25" customHeight="1" x14ac:dyDescent="0.2">
      <c r="A16005">
        <v>188516</v>
      </c>
      <c r="B16005" t="s">
        <v>9414</v>
      </c>
      <c r="C16005" t="s">
        <v>9387</v>
      </c>
      <c r="D16005" t="s">
        <v>29328</v>
      </c>
      <c r="E16005">
        <v>2020</v>
      </c>
    </row>
    <row r="16006" spans="1:5" ht="17.25" customHeight="1" x14ac:dyDescent="0.2">
      <c r="A16006">
        <v>204631</v>
      </c>
      <c r="B16006" t="s">
        <v>9878</v>
      </c>
      <c r="C16006" t="s">
        <v>19303</v>
      </c>
      <c r="D16006">
        <v>99093742</v>
      </c>
      <c r="E16006">
        <v>2023</v>
      </c>
    </row>
    <row r="16007" spans="1:5" ht="17.25" customHeight="1" x14ac:dyDescent="0.2">
      <c r="A16007">
        <v>153890</v>
      </c>
      <c r="B16007" t="s">
        <v>9414</v>
      </c>
      <c r="C16007" t="s">
        <v>9419</v>
      </c>
      <c r="D16007" t="s">
        <v>9553</v>
      </c>
      <c r="E16007">
        <v>2007</v>
      </c>
    </row>
    <row r="16008" spans="1:5" ht="17.25" customHeight="1" x14ac:dyDescent="0.2">
      <c r="A16008">
        <v>204775</v>
      </c>
      <c r="B16008" t="s">
        <v>9878</v>
      </c>
      <c r="C16008" t="s">
        <v>14023</v>
      </c>
      <c r="D16008">
        <v>99064050</v>
      </c>
      <c r="E16008">
        <v>2023</v>
      </c>
    </row>
    <row r="16009" spans="1:5" ht="17.25" customHeight="1" x14ac:dyDescent="0.2">
      <c r="A16009">
        <v>204774</v>
      </c>
      <c r="B16009" t="s">
        <v>9878</v>
      </c>
      <c r="C16009" t="s">
        <v>14023</v>
      </c>
      <c r="D16009">
        <v>99067461</v>
      </c>
      <c r="E16009">
        <v>2023</v>
      </c>
    </row>
    <row r="16010" spans="1:5" ht="17.25" customHeight="1" x14ac:dyDescent="0.2">
      <c r="A16010">
        <v>204773</v>
      </c>
      <c r="B16010" t="s">
        <v>9878</v>
      </c>
      <c r="C16010" t="s">
        <v>14023</v>
      </c>
      <c r="D16010">
        <v>99064223</v>
      </c>
      <c r="E16010">
        <v>2023</v>
      </c>
    </row>
    <row r="16011" spans="1:5" ht="17.25" customHeight="1" x14ac:dyDescent="0.2">
      <c r="A16011">
        <v>204772</v>
      </c>
      <c r="B16011" t="s">
        <v>9878</v>
      </c>
      <c r="C16011" t="s">
        <v>14023</v>
      </c>
      <c r="D16011">
        <v>99064216</v>
      </c>
      <c r="E16011">
        <v>2023</v>
      </c>
    </row>
    <row r="16012" spans="1:5" ht="17.25" customHeight="1" x14ac:dyDescent="0.2">
      <c r="A16012">
        <v>204770</v>
      </c>
      <c r="B16012" t="s">
        <v>9878</v>
      </c>
      <c r="C16012" t="s">
        <v>13713</v>
      </c>
      <c r="D16012">
        <v>99074281</v>
      </c>
      <c r="E16012">
        <v>2023</v>
      </c>
    </row>
    <row r="16013" spans="1:5" ht="17.25" customHeight="1" x14ac:dyDescent="0.2">
      <c r="A16013">
        <v>204769</v>
      </c>
      <c r="B16013" t="s">
        <v>9878</v>
      </c>
      <c r="C16013" t="s">
        <v>13713</v>
      </c>
      <c r="D16013">
        <v>99062335</v>
      </c>
      <c r="E16013">
        <v>2023</v>
      </c>
    </row>
    <row r="16014" spans="1:5" ht="17.25" customHeight="1" x14ac:dyDescent="0.2">
      <c r="A16014">
        <v>204768</v>
      </c>
      <c r="B16014" t="s">
        <v>9878</v>
      </c>
      <c r="C16014" t="s">
        <v>13713</v>
      </c>
      <c r="D16014">
        <v>99062412</v>
      </c>
      <c r="E16014">
        <v>2023</v>
      </c>
    </row>
    <row r="16015" spans="1:5" ht="17.25" customHeight="1" x14ac:dyDescent="0.2">
      <c r="A16015">
        <v>204767</v>
      </c>
      <c r="B16015" t="s">
        <v>9878</v>
      </c>
      <c r="C16015" t="s">
        <v>13713</v>
      </c>
      <c r="D16015">
        <v>99073964</v>
      </c>
      <c r="E16015">
        <v>2023</v>
      </c>
    </row>
    <row r="16016" spans="1:5" ht="17.25" customHeight="1" x14ac:dyDescent="0.2">
      <c r="A16016">
        <v>204766</v>
      </c>
      <c r="B16016" t="s">
        <v>9878</v>
      </c>
      <c r="C16016" t="s">
        <v>13713</v>
      </c>
      <c r="D16016">
        <v>99062299</v>
      </c>
      <c r="E16016">
        <v>2023</v>
      </c>
    </row>
    <row r="16017" spans="1:5" ht="17.25" customHeight="1" x14ac:dyDescent="0.2">
      <c r="A16017">
        <v>204765</v>
      </c>
      <c r="B16017" t="s">
        <v>9878</v>
      </c>
      <c r="C16017" t="s">
        <v>13713</v>
      </c>
      <c r="D16017">
        <v>99052484</v>
      </c>
      <c r="E16017">
        <v>2023</v>
      </c>
    </row>
    <row r="16018" spans="1:5" ht="17.25" customHeight="1" x14ac:dyDescent="0.2">
      <c r="A16018">
        <v>145226</v>
      </c>
      <c r="B16018" t="s">
        <v>10466</v>
      </c>
      <c r="C16018" t="s">
        <v>10590</v>
      </c>
      <c r="D16018" t="s">
        <v>11108</v>
      </c>
      <c r="E16018">
        <v>2004</v>
      </c>
    </row>
    <row r="16019" spans="1:5" ht="17.25" customHeight="1" x14ac:dyDescent="0.2">
      <c r="A16019">
        <v>204640</v>
      </c>
      <c r="B16019" t="s">
        <v>10345</v>
      </c>
      <c r="C16019" t="s">
        <v>14903</v>
      </c>
      <c r="D16019" t="s">
        <v>29329</v>
      </c>
      <c r="E16019">
        <v>2022</v>
      </c>
    </row>
    <row r="16020" spans="1:5" ht="17.25" customHeight="1" x14ac:dyDescent="0.2">
      <c r="A16020">
        <v>185707</v>
      </c>
      <c r="B16020" t="s">
        <v>10345</v>
      </c>
      <c r="C16020" t="s">
        <v>14903</v>
      </c>
      <c r="D16020">
        <v>270546</v>
      </c>
      <c r="E16020">
        <v>2019</v>
      </c>
    </row>
    <row r="16021" spans="1:5" ht="17.25" customHeight="1" x14ac:dyDescent="0.2">
      <c r="A16021">
        <v>204434</v>
      </c>
      <c r="B16021" t="s">
        <v>9878</v>
      </c>
      <c r="C16021" t="s">
        <v>9887</v>
      </c>
      <c r="D16021">
        <v>74407495</v>
      </c>
      <c r="E16021">
        <v>2018</v>
      </c>
    </row>
    <row r="16022" spans="1:5" ht="17.25" customHeight="1" x14ac:dyDescent="0.2">
      <c r="A16022">
        <v>204433</v>
      </c>
      <c r="B16022" t="s">
        <v>9878</v>
      </c>
      <c r="C16022" t="s">
        <v>9887</v>
      </c>
      <c r="D16022">
        <v>74416354</v>
      </c>
      <c r="E16022">
        <v>2018</v>
      </c>
    </row>
    <row r="16023" spans="1:5" ht="17.25" customHeight="1" x14ac:dyDescent="0.2">
      <c r="A16023">
        <v>204412</v>
      </c>
      <c r="B16023" t="s">
        <v>10466</v>
      </c>
      <c r="C16023" t="s">
        <v>16412</v>
      </c>
      <c r="D16023" t="s">
        <v>29330</v>
      </c>
      <c r="E16023">
        <v>2021</v>
      </c>
    </row>
    <row r="16024" spans="1:5" ht="17.25" customHeight="1" x14ac:dyDescent="0.2">
      <c r="A16024">
        <v>204411</v>
      </c>
      <c r="B16024" t="s">
        <v>10466</v>
      </c>
      <c r="C16024" t="s">
        <v>16412</v>
      </c>
      <c r="D16024" t="s">
        <v>29331</v>
      </c>
      <c r="E16024">
        <v>2021</v>
      </c>
    </row>
    <row r="16025" spans="1:5" ht="17.25" customHeight="1" x14ac:dyDescent="0.2">
      <c r="A16025">
        <v>204410</v>
      </c>
      <c r="B16025" t="s">
        <v>10466</v>
      </c>
      <c r="C16025" t="s">
        <v>16412</v>
      </c>
      <c r="D16025" t="s">
        <v>29332</v>
      </c>
      <c r="E16025">
        <v>2021</v>
      </c>
    </row>
    <row r="16026" spans="1:5" ht="17.25" customHeight="1" x14ac:dyDescent="0.2">
      <c r="A16026">
        <v>204764</v>
      </c>
      <c r="B16026" t="s">
        <v>9878</v>
      </c>
      <c r="C16026" t="s">
        <v>14023</v>
      </c>
      <c r="D16026">
        <v>99064228</v>
      </c>
      <c r="E16026">
        <v>2023</v>
      </c>
    </row>
    <row r="16027" spans="1:5" ht="17.25" customHeight="1" x14ac:dyDescent="0.2">
      <c r="A16027">
        <v>204760</v>
      </c>
      <c r="B16027" t="s">
        <v>9878</v>
      </c>
      <c r="C16027" t="s">
        <v>14023</v>
      </c>
      <c r="D16027">
        <v>99062485</v>
      </c>
      <c r="E16027">
        <v>2023</v>
      </c>
    </row>
    <row r="16028" spans="1:5" ht="17.25" customHeight="1" x14ac:dyDescent="0.2">
      <c r="A16028">
        <v>204437</v>
      </c>
      <c r="B16028" t="s">
        <v>9366</v>
      </c>
      <c r="C16028" t="s">
        <v>17730</v>
      </c>
      <c r="D16028">
        <v>20132121927</v>
      </c>
      <c r="E16028">
        <v>2021</v>
      </c>
    </row>
    <row r="16029" spans="1:5" ht="17.25" customHeight="1" x14ac:dyDescent="0.2">
      <c r="A16029">
        <v>204436</v>
      </c>
      <c r="B16029" t="s">
        <v>9366</v>
      </c>
      <c r="C16029" t="s">
        <v>17730</v>
      </c>
      <c r="D16029">
        <v>20132195333</v>
      </c>
      <c r="E16029">
        <v>2022</v>
      </c>
    </row>
    <row r="16030" spans="1:5" ht="17.25" customHeight="1" x14ac:dyDescent="0.2">
      <c r="A16030">
        <v>204363</v>
      </c>
      <c r="B16030" t="s">
        <v>10466</v>
      </c>
      <c r="C16030" t="s">
        <v>16293</v>
      </c>
      <c r="D16030" t="s">
        <v>29333</v>
      </c>
      <c r="E16030">
        <v>2023</v>
      </c>
    </row>
    <row r="16031" spans="1:5" ht="17.25" customHeight="1" x14ac:dyDescent="0.2">
      <c r="A16031">
        <v>205338</v>
      </c>
      <c r="B16031" t="s">
        <v>10310</v>
      </c>
      <c r="C16031" t="s">
        <v>18027</v>
      </c>
      <c r="D16031" t="s">
        <v>29334</v>
      </c>
      <c r="E16031">
        <v>2021</v>
      </c>
    </row>
    <row r="16032" spans="1:5" ht="17.25" customHeight="1" x14ac:dyDescent="0.2">
      <c r="A16032">
        <v>204368</v>
      </c>
      <c r="B16032" t="s">
        <v>9878</v>
      </c>
      <c r="C16032" t="s">
        <v>14023</v>
      </c>
      <c r="D16032">
        <v>99077347</v>
      </c>
      <c r="E16032">
        <v>2023</v>
      </c>
    </row>
    <row r="16033" spans="1:5" ht="17.25" customHeight="1" x14ac:dyDescent="0.2">
      <c r="A16033">
        <v>204367</v>
      </c>
      <c r="B16033" t="s">
        <v>9878</v>
      </c>
      <c r="C16033" t="s">
        <v>21522</v>
      </c>
      <c r="D16033">
        <v>80483332</v>
      </c>
      <c r="E16033">
        <v>2022</v>
      </c>
    </row>
    <row r="16034" spans="1:5" ht="17.25" customHeight="1" x14ac:dyDescent="0.2">
      <c r="A16034">
        <v>204366</v>
      </c>
      <c r="B16034" t="s">
        <v>9878</v>
      </c>
      <c r="C16034" t="s">
        <v>21522</v>
      </c>
      <c r="D16034">
        <v>80482360</v>
      </c>
      <c r="E16034">
        <v>2022</v>
      </c>
    </row>
    <row r="16035" spans="1:5" ht="17.25" customHeight="1" x14ac:dyDescent="0.2">
      <c r="A16035">
        <v>204365</v>
      </c>
      <c r="B16035" t="s">
        <v>9878</v>
      </c>
      <c r="C16035" t="s">
        <v>21522</v>
      </c>
      <c r="D16035">
        <v>80483555</v>
      </c>
      <c r="E16035">
        <v>2022</v>
      </c>
    </row>
    <row r="16036" spans="1:5" ht="17.25" customHeight="1" x14ac:dyDescent="0.2">
      <c r="A16036">
        <v>204354</v>
      </c>
      <c r="B16036" t="s">
        <v>14052</v>
      </c>
      <c r="C16036" t="s">
        <v>21592</v>
      </c>
      <c r="D16036" t="s">
        <v>29335</v>
      </c>
      <c r="E16036">
        <v>2022</v>
      </c>
    </row>
    <row r="16037" spans="1:5" ht="17.25" customHeight="1" x14ac:dyDescent="0.2">
      <c r="A16037">
        <v>204353</v>
      </c>
      <c r="B16037" t="s">
        <v>14052</v>
      </c>
      <c r="C16037" t="s">
        <v>21592</v>
      </c>
      <c r="D16037" t="s">
        <v>29336</v>
      </c>
      <c r="E16037">
        <v>2022</v>
      </c>
    </row>
    <row r="16038" spans="1:5" ht="17.25" customHeight="1" x14ac:dyDescent="0.2">
      <c r="A16038">
        <v>204352</v>
      </c>
      <c r="B16038" t="s">
        <v>14052</v>
      </c>
      <c r="C16038" t="s">
        <v>21592</v>
      </c>
      <c r="D16038" t="s">
        <v>29337</v>
      </c>
      <c r="E16038">
        <v>2022</v>
      </c>
    </row>
    <row r="16039" spans="1:5" ht="17.25" customHeight="1" x14ac:dyDescent="0.2">
      <c r="A16039">
        <v>204351</v>
      </c>
      <c r="B16039" t="s">
        <v>14052</v>
      </c>
      <c r="C16039" t="s">
        <v>21592</v>
      </c>
      <c r="D16039" t="s">
        <v>29338</v>
      </c>
      <c r="E16039">
        <v>2022</v>
      </c>
    </row>
    <row r="16040" spans="1:5" ht="17.25" customHeight="1" x14ac:dyDescent="0.2">
      <c r="A16040">
        <v>187781</v>
      </c>
      <c r="B16040" t="s">
        <v>14861</v>
      </c>
      <c r="C16040" t="s">
        <v>16865</v>
      </c>
      <c r="D16040">
        <v>9198589</v>
      </c>
      <c r="E16040">
        <v>2019</v>
      </c>
    </row>
    <row r="16041" spans="1:5" ht="17.25" customHeight="1" x14ac:dyDescent="0.2">
      <c r="A16041">
        <v>200263</v>
      </c>
      <c r="B16041" t="s">
        <v>9366</v>
      </c>
      <c r="C16041" t="s">
        <v>18036</v>
      </c>
      <c r="D16041">
        <v>2016153646</v>
      </c>
      <c r="E16041">
        <v>2022</v>
      </c>
    </row>
    <row r="16042" spans="1:5" ht="17.25" customHeight="1" x14ac:dyDescent="0.2">
      <c r="A16042">
        <v>200262</v>
      </c>
      <c r="B16042" t="s">
        <v>9366</v>
      </c>
      <c r="C16042" t="s">
        <v>18036</v>
      </c>
      <c r="D16042">
        <v>2016150179</v>
      </c>
      <c r="E16042">
        <v>2021</v>
      </c>
    </row>
    <row r="16043" spans="1:5" ht="17.25" customHeight="1" x14ac:dyDescent="0.2">
      <c r="A16043">
        <v>200261</v>
      </c>
      <c r="B16043" t="s">
        <v>9366</v>
      </c>
      <c r="C16043" t="s">
        <v>18036</v>
      </c>
      <c r="D16043">
        <v>2016152750</v>
      </c>
      <c r="E16043">
        <v>2022</v>
      </c>
    </row>
    <row r="16044" spans="1:5" ht="17.25" customHeight="1" x14ac:dyDescent="0.2">
      <c r="A16044">
        <v>200260</v>
      </c>
      <c r="B16044" t="s">
        <v>9366</v>
      </c>
      <c r="C16044" t="s">
        <v>18036</v>
      </c>
      <c r="D16044">
        <v>2016151968</v>
      </c>
      <c r="E16044">
        <v>2022</v>
      </c>
    </row>
    <row r="16045" spans="1:5" ht="17.25" customHeight="1" x14ac:dyDescent="0.2">
      <c r="A16045">
        <v>179521</v>
      </c>
      <c r="B16045" t="s">
        <v>10466</v>
      </c>
      <c r="C16045" t="s">
        <v>16776</v>
      </c>
      <c r="D16045" t="s">
        <v>16777</v>
      </c>
      <c r="E16045">
        <v>2016</v>
      </c>
    </row>
    <row r="16046" spans="1:5" ht="17.25" customHeight="1" x14ac:dyDescent="0.2">
      <c r="A16046">
        <v>179520</v>
      </c>
      <c r="B16046" t="s">
        <v>10466</v>
      </c>
      <c r="C16046" t="s">
        <v>16776</v>
      </c>
      <c r="D16046" t="s">
        <v>16778</v>
      </c>
      <c r="E16046">
        <v>2017</v>
      </c>
    </row>
    <row r="16047" spans="1:5" ht="17.25" customHeight="1" x14ac:dyDescent="0.2">
      <c r="A16047">
        <v>172811</v>
      </c>
      <c r="B16047" t="s">
        <v>14861</v>
      </c>
      <c r="C16047" t="s">
        <v>14857</v>
      </c>
      <c r="D16047">
        <v>5058268</v>
      </c>
      <c r="E16047">
        <v>2015</v>
      </c>
    </row>
    <row r="16048" spans="1:5" ht="17.25" customHeight="1" x14ac:dyDescent="0.2">
      <c r="A16048">
        <v>181145</v>
      </c>
      <c r="B16048" t="s">
        <v>10224</v>
      </c>
      <c r="C16048" t="s">
        <v>13782</v>
      </c>
      <c r="D16048">
        <v>12020402</v>
      </c>
      <c r="E16048">
        <v>2017</v>
      </c>
    </row>
    <row r="16049" spans="1:5" ht="17.25" customHeight="1" x14ac:dyDescent="0.2">
      <c r="A16049">
        <v>204656</v>
      </c>
      <c r="B16049" t="s">
        <v>10466</v>
      </c>
      <c r="C16049" t="s">
        <v>25854</v>
      </c>
      <c r="D16049" t="s">
        <v>29339</v>
      </c>
      <c r="E16049">
        <v>2022</v>
      </c>
    </row>
    <row r="16050" spans="1:5" ht="17.25" customHeight="1" x14ac:dyDescent="0.2">
      <c r="A16050">
        <v>204655</v>
      </c>
      <c r="B16050" t="s">
        <v>10466</v>
      </c>
      <c r="C16050" t="s">
        <v>25854</v>
      </c>
      <c r="D16050" t="s">
        <v>29340</v>
      </c>
      <c r="E16050">
        <v>2022</v>
      </c>
    </row>
    <row r="16051" spans="1:5" ht="17.25" customHeight="1" x14ac:dyDescent="0.2">
      <c r="A16051">
        <v>204654</v>
      </c>
      <c r="B16051" t="s">
        <v>10466</v>
      </c>
      <c r="C16051" t="s">
        <v>25854</v>
      </c>
      <c r="D16051" t="s">
        <v>29341</v>
      </c>
      <c r="E16051">
        <v>2022</v>
      </c>
    </row>
    <row r="16052" spans="1:5" ht="17.25" customHeight="1" x14ac:dyDescent="0.2">
      <c r="A16052">
        <v>204653</v>
      </c>
      <c r="B16052" t="s">
        <v>10466</v>
      </c>
      <c r="C16052" t="s">
        <v>25854</v>
      </c>
      <c r="D16052" t="s">
        <v>29342</v>
      </c>
      <c r="E16052">
        <v>2022</v>
      </c>
    </row>
    <row r="16053" spans="1:5" ht="17.25" customHeight="1" x14ac:dyDescent="0.2">
      <c r="A16053">
        <v>202292</v>
      </c>
      <c r="B16053" t="s">
        <v>10466</v>
      </c>
      <c r="C16053" t="s">
        <v>16190</v>
      </c>
      <c r="D16053" t="s">
        <v>29343</v>
      </c>
      <c r="E16053">
        <v>2019</v>
      </c>
    </row>
    <row r="16054" spans="1:5" ht="17.25" customHeight="1" x14ac:dyDescent="0.2">
      <c r="A16054">
        <v>204652</v>
      </c>
      <c r="B16054" t="s">
        <v>10466</v>
      </c>
      <c r="C16054" t="s">
        <v>25854</v>
      </c>
      <c r="D16054" t="s">
        <v>29344</v>
      </c>
      <c r="E16054">
        <v>2022</v>
      </c>
    </row>
    <row r="16055" spans="1:5" ht="17.25" customHeight="1" x14ac:dyDescent="0.2">
      <c r="A16055">
        <v>204651</v>
      </c>
      <c r="B16055" t="s">
        <v>10466</v>
      </c>
      <c r="C16055" t="s">
        <v>25854</v>
      </c>
      <c r="D16055" t="s">
        <v>29345</v>
      </c>
      <c r="E16055">
        <v>2022</v>
      </c>
    </row>
    <row r="16056" spans="1:5" ht="17.25" customHeight="1" x14ac:dyDescent="0.2">
      <c r="A16056">
        <v>204650</v>
      </c>
      <c r="B16056" t="s">
        <v>10466</v>
      </c>
      <c r="C16056" t="s">
        <v>25854</v>
      </c>
      <c r="D16056" t="s">
        <v>29346</v>
      </c>
      <c r="E16056">
        <v>2022</v>
      </c>
    </row>
    <row r="16057" spans="1:5" ht="17.25" customHeight="1" x14ac:dyDescent="0.2">
      <c r="A16057">
        <v>204649</v>
      </c>
      <c r="B16057" t="s">
        <v>10466</v>
      </c>
      <c r="C16057" t="s">
        <v>25854</v>
      </c>
      <c r="D16057" t="s">
        <v>29347</v>
      </c>
      <c r="E16057">
        <v>2022</v>
      </c>
    </row>
    <row r="16058" spans="1:5" ht="17.25" customHeight="1" x14ac:dyDescent="0.2">
      <c r="A16058">
        <v>204786</v>
      </c>
      <c r="B16058" t="s">
        <v>10345</v>
      </c>
      <c r="C16058" t="s">
        <v>14903</v>
      </c>
      <c r="D16058" t="s">
        <v>29348</v>
      </c>
      <c r="E16058">
        <v>2022</v>
      </c>
    </row>
    <row r="16059" spans="1:5" ht="17.25" customHeight="1" x14ac:dyDescent="0.2">
      <c r="A16059">
        <v>204414</v>
      </c>
      <c r="B16059" t="s">
        <v>11811</v>
      </c>
      <c r="C16059" t="s">
        <v>29349</v>
      </c>
      <c r="D16059">
        <v>77044767</v>
      </c>
      <c r="E16059">
        <v>2021</v>
      </c>
    </row>
    <row r="16060" spans="1:5" ht="17.25" customHeight="1" x14ac:dyDescent="0.2">
      <c r="A16060">
        <v>204327</v>
      </c>
      <c r="B16060" t="s">
        <v>10466</v>
      </c>
      <c r="C16060" t="s">
        <v>15051</v>
      </c>
      <c r="D16060" t="s">
        <v>29350</v>
      </c>
      <c r="E16060">
        <v>2022</v>
      </c>
    </row>
    <row r="16061" spans="1:5" ht="17.25" customHeight="1" x14ac:dyDescent="0.2">
      <c r="A16061">
        <v>204312</v>
      </c>
      <c r="B16061" t="s">
        <v>9878</v>
      </c>
      <c r="C16061" t="s">
        <v>10038</v>
      </c>
      <c r="D16061">
        <v>74928184</v>
      </c>
      <c r="E16061">
        <v>2022</v>
      </c>
    </row>
    <row r="16062" spans="1:5" ht="17.25" customHeight="1" x14ac:dyDescent="0.2">
      <c r="A16062">
        <v>204596</v>
      </c>
      <c r="B16062" t="s">
        <v>9366</v>
      </c>
      <c r="C16062" t="s">
        <v>21521</v>
      </c>
      <c r="D16062">
        <v>2016158839</v>
      </c>
      <c r="E16062">
        <v>2022</v>
      </c>
    </row>
    <row r="16063" spans="1:5" ht="17.25" customHeight="1" x14ac:dyDescent="0.2">
      <c r="A16063">
        <v>204595</v>
      </c>
      <c r="B16063" t="s">
        <v>9366</v>
      </c>
      <c r="C16063" t="s">
        <v>21521</v>
      </c>
      <c r="D16063">
        <v>2016156018</v>
      </c>
      <c r="E16063">
        <v>2022</v>
      </c>
    </row>
    <row r="16064" spans="1:5" ht="17.25" customHeight="1" x14ac:dyDescent="0.2">
      <c r="A16064">
        <v>201568</v>
      </c>
      <c r="B16064" t="s">
        <v>9366</v>
      </c>
      <c r="C16064" t="s">
        <v>18036</v>
      </c>
      <c r="D16064">
        <v>2016151503</v>
      </c>
      <c r="E16064">
        <v>2022</v>
      </c>
    </row>
    <row r="16065" spans="1:5" ht="17.25" customHeight="1" x14ac:dyDescent="0.2">
      <c r="A16065">
        <v>201567</v>
      </c>
      <c r="B16065" t="s">
        <v>9366</v>
      </c>
      <c r="C16065" t="s">
        <v>18036</v>
      </c>
      <c r="D16065">
        <v>2016151808</v>
      </c>
      <c r="E16065">
        <v>2022</v>
      </c>
    </row>
    <row r="16066" spans="1:5" ht="17.25" customHeight="1" x14ac:dyDescent="0.2">
      <c r="A16066">
        <v>201566</v>
      </c>
      <c r="B16066" t="s">
        <v>9366</v>
      </c>
      <c r="C16066" t="s">
        <v>18036</v>
      </c>
      <c r="D16066">
        <v>2016154101</v>
      </c>
      <c r="E16066">
        <v>2022</v>
      </c>
    </row>
    <row r="16067" spans="1:5" ht="17.25" customHeight="1" x14ac:dyDescent="0.2">
      <c r="A16067">
        <v>201565</v>
      </c>
      <c r="B16067" t="s">
        <v>9366</v>
      </c>
      <c r="C16067" t="s">
        <v>18036</v>
      </c>
      <c r="D16067">
        <v>2016154100</v>
      </c>
      <c r="E16067">
        <v>2022</v>
      </c>
    </row>
    <row r="16068" spans="1:5" ht="17.25" customHeight="1" x14ac:dyDescent="0.2">
      <c r="A16068">
        <v>201564</v>
      </c>
      <c r="B16068" t="s">
        <v>9366</v>
      </c>
      <c r="C16068" t="s">
        <v>18036</v>
      </c>
      <c r="D16068">
        <v>2016150785</v>
      </c>
      <c r="E16068">
        <v>2022</v>
      </c>
    </row>
    <row r="16069" spans="1:5" ht="17.25" customHeight="1" x14ac:dyDescent="0.2">
      <c r="A16069">
        <v>201563</v>
      </c>
      <c r="B16069" t="s">
        <v>9366</v>
      </c>
      <c r="C16069" t="s">
        <v>18036</v>
      </c>
      <c r="D16069">
        <v>2016151407</v>
      </c>
      <c r="E16069">
        <v>2022</v>
      </c>
    </row>
    <row r="16070" spans="1:5" ht="17.25" customHeight="1" x14ac:dyDescent="0.2">
      <c r="A16070">
        <v>200269</v>
      </c>
      <c r="B16070" t="s">
        <v>9366</v>
      </c>
      <c r="C16070" t="s">
        <v>18036</v>
      </c>
      <c r="D16070">
        <v>2016153856</v>
      </c>
      <c r="E16070">
        <v>2022</v>
      </c>
    </row>
    <row r="16071" spans="1:5" ht="17.25" customHeight="1" x14ac:dyDescent="0.2">
      <c r="A16071">
        <v>200268</v>
      </c>
      <c r="B16071" t="s">
        <v>9366</v>
      </c>
      <c r="C16071" t="s">
        <v>18036</v>
      </c>
      <c r="D16071">
        <v>2016152745</v>
      </c>
      <c r="E16071">
        <v>2022</v>
      </c>
    </row>
    <row r="16072" spans="1:5" ht="17.25" customHeight="1" x14ac:dyDescent="0.2">
      <c r="A16072">
        <v>200267</v>
      </c>
      <c r="B16072" t="s">
        <v>9366</v>
      </c>
      <c r="C16072" t="s">
        <v>18036</v>
      </c>
      <c r="D16072">
        <v>2016153639</v>
      </c>
      <c r="E16072">
        <v>2022</v>
      </c>
    </row>
    <row r="16073" spans="1:5" ht="17.25" customHeight="1" x14ac:dyDescent="0.2">
      <c r="A16073">
        <v>200266</v>
      </c>
      <c r="B16073" t="s">
        <v>9366</v>
      </c>
      <c r="C16073" t="s">
        <v>18036</v>
      </c>
      <c r="D16073">
        <v>2016152790</v>
      </c>
      <c r="E16073">
        <v>2022</v>
      </c>
    </row>
    <row r="16074" spans="1:5" ht="17.25" customHeight="1" x14ac:dyDescent="0.2">
      <c r="A16074">
        <v>184621</v>
      </c>
      <c r="B16074" t="s">
        <v>10345</v>
      </c>
      <c r="C16074" t="s">
        <v>13041</v>
      </c>
      <c r="D16074" t="s">
        <v>20102</v>
      </c>
      <c r="E16074">
        <v>2018</v>
      </c>
    </row>
    <row r="16075" spans="1:5" ht="17.25" customHeight="1" x14ac:dyDescent="0.2">
      <c r="A16075">
        <v>204585</v>
      </c>
      <c r="B16075" t="s">
        <v>9366</v>
      </c>
      <c r="C16075" t="s">
        <v>14227</v>
      </c>
      <c r="D16075">
        <v>7005315211</v>
      </c>
      <c r="E16075">
        <v>2016</v>
      </c>
    </row>
    <row r="16076" spans="1:5" ht="17.25" customHeight="1" x14ac:dyDescent="0.2">
      <c r="A16076">
        <v>186745</v>
      </c>
      <c r="B16076" t="s">
        <v>9878</v>
      </c>
      <c r="C16076" t="s">
        <v>9886</v>
      </c>
      <c r="D16076">
        <v>74434274</v>
      </c>
      <c r="E16076">
        <v>2018</v>
      </c>
    </row>
    <row r="16077" spans="1:5" ht="17.25" customHeight="1" x14ac:dyDescent="0.2">
      <c r="A16077">
        <v>204785</v>
      </c>
      <c r="B16077" t="s">
        <v>10466</v>
      </c>
      <c r="C16077" t="s">
        <v>16190</v>
      </c>
      <c r="D16077" t="s">
        <v>29351</v>
      </c>
      <c r="E16077">
        <v>2022</v>
      </c>
    </row>
    <row r="16078" spans="1:5" ht="17.25" customHeight="1" x14ac:dyDescent="0.2">
      <c r="A16078">
        <v>204784</v>
      </c>
      <c r="B16078" t="s">
        <v>10345</v>
      </c>
      <c r="C16078" t="s">
        <v>14895</v>
      </c>
      <c r="D16078" t="s">
        <v>29352</v>
      </c>
      <c r="E16078">
        <v>2021</v>
      </c>
    </row>
    <row r="16079" spans="1:5" ht="17.25" customHeight="1" x14ac:dyDescent="0.2">
      <c r="A16079">
        <v>204328</v>
      </c>
      <c r="B16079" t="s">
        <v>10466</v>
      </c>
      <c r="C16079" t="s">
        <v>14122</v>
      </c>
      <c r="D16079" t="s">
        <v>29353</v>
      </c>
      <c r="E16079">
        <v>2022</v>
      </c>
    </row>
    <row r="16080" spans="1:5" ht="17.25" customHeight="1" x14ac:dyDescent="0.2">
      <c r="A16080">
        <v>204212</v>
      </c>
      <c r="B16080" t="s">
        <v>10224</v>
      </c>
      <c r="C16080" t="s">
        <v>13782</v>
      </c>
      <c r="D16080">
        <v>12914772</v>
      </c>
      <c r="E16080">
        <v>2022</v>
      </c>
    </row>
    <row r="16081" spans="1:5" ht="17.25" customHeight="1" x14ac:dyDescent="0.2">
      <c r="A16081">
        <v>204211</v>
      </c>
      <c r="B16081" t="s">
        <v>10224</v>
      </c>
      <c r="C16081" t="s">
        <v>13782</v>
      </c>
      <c r="D16081">
        <v>12914770</v>
      </c>
      <c r="E16081">
        <v>2022</v>
      </c>
    </row>
    <row r="16082" spans="1:5" ht="17.25" customHeight="1" x14ac:dyDescent="0.2">
      <c r="A16082">
        <v>173955</v>
      </c>
      <c r="B16082" t="s">
        <v>10466</v>
      </c>
      <c r="C16082" t="s">
        <v>13192</v>
      </c>
      <c r="D16082" t="s">
        <v>29354</v>
      </c>
      <c r="E16082">
        <v>2014</v>
      </c>
    </row>
    <row r="16083" spans="1:5" ht="17.25" customHeight="1" x14ac:dyDescent="0.2">
      <c r="A16083">
        <v>204227</v>
      </c>
      <c r="B16083" t="s">
        <v>10345</v>
      </c>
      <c r="C16083" t="s">
        <v>14895</v>
      </c>
      <c r="D16083" t="s">
        <v>29355</v>
      </c>
      <c r="E16083">
        <v>2022</v>
      </c>
    </row>
    <row r="16084" spans="1:5" ht="17.25" customHeight="1" x14ac:dyDescent="0.2">
      <c r="A16084">
        <v>204226</v>
      </c>
      <c r="B16084" t="s">
        <v>10345</v>
      </c>
      <c r="C16084" t="s">
        <v>14895</v>
      </c>
      <c r="D16084" t="s">
        <v>29356</v>
      </c>
      <c r="E16084">
        <v>2021</v>
      </c>
    </row>
    <row r="16085" spans="1:5" ht="17.25" customHeight="1" x14ac:dyDescent="0.2">
      <c r="A16085">
        <v>204225</v>
      </c>
      <c r="B16085" t="s">
        <v>10345</v>
      </c>
      <c r="C16085" t="s">
        <v>14895</v>
      </c>
      <c r="D16085" t="s">
        <v>29357</v>
      </c>
      <c r="E16085">
        <v>2022</v>
      </c>
    </row>
    <row r="16086" spans="1:5" ht="17.25" customHeight="1" x14ac:dyDescent="0.2">
      <c r="A16086">
        <v>204224</v>
      </c>
      <c r="B16086" t="s">
        <v>10466</v>
      </c>
      <c r="C16086" t="s">
        <v>16203</v>
      </c>
      <c r="D16086" t="s">
        <v>29358</v>
      </c>
      <c r="E16086">
        <v>2022</v>
      </c>
    </row>
    <row r="16087" spans="1:5" ht="17.25" customHeight="1" x14ac:dyDescent="0.2">
      <c r="A16087">
        <v>204223</v>
      </c>
      <c r="B16087" t="s">
        <v>10466</v>
      </c>
      <c r="C16087" t="s">
        <v>16203</v>
      </c>
      <c r="D16087" t="s">
        <v>29359</v>
      </c>
      <c r="E16087">
        <v>2022</v>
      </c>
    </row>
    <row r="16088" spans="1:5" ht="17.25" customHeight="1" x14ac:dyDescent="0.2">
      <c r="A16088">
        <v>204222</v>
      </c>
      <c r="B16088" t="s">
        <v>10466</v>
      </c>
      <c r="C16088" t="s">
        <v>16203</v>
      </c>
      <c r="D16088" t="s">
        <v>29360</v>
      </c>
      <c r="E16088">
        <v>2022</v>
      </c>
    </row>
    <row r="16089" spans="1:5" ht="17.25" customHeight="1" x14ac:dyDescent="0.2">
      <c r="A16089">
        <v>204236</v>
      </c>
      <c r="B16089" t="s">
        <v>10345</v>
      </c>
      <c r="C16089" t="s">
        <v>14903</v>
      </c>
      <c r="D16089" t="s">
        <v>29361</v>
      </c>
      <c r="E16089">
        <v>2022</v>
      </c>
    </row>
    <row r="16090" spans="1:5" ht="17.25" customHeight="1" x14ac:dyDescent="0.2">
      <c r="A16090">
        <v>204235</v>
      </c>
      <c r="B16090" t="s">
        <v>10345</v>
      </c>
      <c r="C16090" t="s">
        <v>14903</v>
      </c>
      <c r="D16090" t="s">
        <v>29362</v>
      </c>
      <c r="E16090">
        <v>2022</v>
      </c>
    </row>
    <row r="16091" spans="1:5" ht="17.25" customHeight="1" x14ac:dyDescent="0.2">
      <c r="A16091">
        <v>204234</v>
      </c>
      <c r="B16091" t="s">
        <v>10345</v>
      </c>
      <c r="C16091" t="s">
        <v>14903</v>
      </c>
      <c r="D16091" t="s">
        <v>29363</v>
      </c>
      <c r="E16091">
        <v>2022</v>
      </c>
    </row>
    <row r="16092" spans="1:5" ht="17.25" customHeight="1" x14ac:dyDescent="0.2">
      <c r="A16092">
        <v>204233</v>
      </c>
      <c r="B16092" t="s">
        <v>10345</v>
      </c>
      <c r="C16092" t="s">
        <v>14903</v>
      </c>
      <c r="D16092" t="s">
        <v>29364</v>
      </c>
      <c r="E16092">
        <v>2022</v>
      </c>
    </row>
    <row r="16093" spans="1:5" ht="17.25" customHeight="1" x14ac:dyDescent="0.2">
      <c r="A16093">
        <v>204232</v>
      </c>
      <c r="B16093" t="s">
        <v>10345</v>
      </c>
      <c r="C16093" t="s">
        <v>14903</v>
      </c>
      <c r="D16093" t="s">
        <v>29365</v>
      </c>
      <c r="E16093">
        <v>2022</v>
      </c>
    </row>
    <row r="16094" spans="1:5" ht="17.25" customHeight="1" x14ac:dyDescent="0.2">
      <c r="A16094">
        <v>204231</v>
      </c>
      <c r="B16094" t="s">
        <v>10345</v>
      </c>
      <c r="C16094" t="s">
        <v>14903</v>
      </c>
      <c r="D16094" t="s">
        <v>29366</v>
      </c>
      <c r="E16094">
        <v>2022</v>
      </c>
    </row>
    <row r="16095" spans="1:5" ht="17.25" customHeight="1" x14ac:dyDescent="0.2">
      <c r="A16095">
        <v>204230</v>
      </c>
      <c r="B16095" t="s">
        <v>9366</v>
      </c>
      <c r="C16095" t="s">
        <v>21753</v>
      </c>
      <c r="D16095">
        <v>2016157258</v>
      </c>
      <c r="E16095">
        <v>2022</v>
      </c>
    </row>
    <row r="16096" spans="1:5" ht="17.25" customHeight="1" x14ac:dyDescent="0.2">
      <c r="A16096">
        <v>204229</v>
      </c>
      <c r="B16096" t="s">
        <v>14052</v>
      </c>
      <c r="C16096" t="s">
        <v>24347</v>
      </c>
      <c r="D16096" t="s">
        <v>29367</v>
      </c>
      <c r="E16096">
        <v>2022</v>
      </c>
    </row>
    <row r="16097" spans="1:5" ht="17.25" customHeight="1" x14ac:dyDescent="0.2">
      <c r="A16097">
        <v>204221</v>
      </c>
      <c r="B16097" t="s">
        <v>16234</v>
      </c>
      <c r="C16097" t="s">
        <v>14880</v>
      </c>
      <c r="D16097" t="s">
        <v>29368</v>
      </c>
      <c r="E16097">
        <v>2022</v>
      </c>
    </row>
    <row r="16098" spans="1:5" ht="17.25" customHeight="1" x14ac:dyDescent="0.2">
      <c r="A16098">
        <v>204220</v>
      </c>
      <c r="B16098" t="s">
        <v>16234</v>
      </c>
      <c r="C16098" t="s">
        <v>14880</v>
      </c>
      <c r="D16098" t="s">
        <v>29369</v>
      </c>
      <c r="E16098">
        <v>2022</v>
      </c>
    </row>
    <row r="16099" spans="1:5" ht="17.25" customHeight="1" x14ac:dyDescent="0.2">
      <c r="A16099">
        <v>204219</v>
      </c>
      <c r="B16099" t="s">
        <v>16234</v>
      </c>
      <c r="C16099" t="s">
        <v>14880</v>
      </c>
      <c r="D16099" t="s">
        <v>29370</v>
      </c>
      <c r="E16099">
        <v>2022</v>
      </c>
    </row>
    <row r="16100" spans="1:5" ht="17.25" customHeight="1" x14ac:dyDescent="0.2">
      <c r="A16100">
        <v>204218</v>
      </c>
      <c r="B16100" t="s">
        <v>16234</v>
      </c>
      <c r="C16100" t="s">
        <v>14880</v>
      </c>
      <c r="D16100" t="s">
        <v>29371</v>
      </c>
      <c r="E16100">
        <v>2022</v>
      </c>
    </row>
    <row r="16101" spans="1:5" ht="17.25" customHeight="1" x14ac:dyDescent="0.2">
      <c r="A16101">
        <v>204217</v>
      </c>
      <c r="B16101" t="s">
        <v>16234</v>
      </c>
      <c r="C16101" t="s">
        <v>14880</v>
      </c>
      <c r="D16101" t="s">
        <v>29372</v>
      </c>
      <c r="E16101">
        <v>2022</v>
      </c>
    </row>
    <row r="16102" spans="1:5" ht="17.25" customHeight="1" x14ac:dyDescent="0.2">
      <c r="A16102">
        <v>204214</v>
      </c>
      <c r="B16102" t="s">
        <v>16234</v>
      </c>
      <c r="C16102" t="s">
        <v>14880</v>
      </c>
      <c r="D16102" t="s">
        <v>29373</v>
      </c>
      <c r="E16102">
        <v>2022</v>
      </c>
    </row>
    <row r="16103" spans="1:5" ht="17.25" customHeight="1" x14ac:dyDescent="0.2">
      <c r="A16103">
        <v>204326</v>
      </c>
      <c r="B16103" t="s">
        <v>9414</v>
      </c>
      <c r="C16103" t="s">
        <v>13301</v>
      </c>
      <c r="D16103" t="s">
        <v>29374</v>
      </c>
      <c r="E16103">
        <v>2021</v>
      </c>
    </row>
    <row r="16104" spans="1:5" ht="17.25" customHeight="1" x14ac:dyDescent="0.2">
      <c r="A16104">
        <v>205673</v>
      </c>
      <c r="B16104" t="s">
        <v>10345</v>
      </c>
      <c r="C16104" t="s">
        <v>13787</v>
      </c>
      <c r="D16104" t="s">
        <v>29375</v>
      </c>
      <c r="E16104">
        <v>2022</v>
      </c>
    </row>
    <row r="16105" spans="1:5" ht="17.25" customHeight="1" x14ac:dyDescent="0.2">
      <c r="A16105">
        <v>205672</v>
      </c>
      <c r="B16105" t="s">
        <v>10345</v>
      </c>
      <c r="C16105" t="s">
        <v>14903</v>
      </c>
      <c r="D16105" t="s">
        <v>29376</v>
      </c>
      <c r="E16105">
        <v>2021</v>
      </c>
    </row>
    <row r="16106" spans="1:5" ht="17.25" customHeight="1" x14ac:dyDescent="0.2">
      <c r="A16106">
        <v>205671</v>
      </c>
      <c r="B16106" t="s">
        <v>10345</v>
      </c>
      <c r="C16106" t="s">
        <v>19210</v>
      </c>
      <c r="D16106" t="s">
        <v>29377</v>
      </c>
      <c r="E16106">
        <v>2019</v>
      </c>
    </row>
    <row r="16107" spans="1:5" ht="17.25" customHeight="1" x14ac:dyDescent="0.2">
      <c r="A16107">
        <v>204248</v>
      </c>
      <c r="B16107" t="s">
        <v>14052</v>
      </c>
      <c r="C16107" t="s">
        <v>22231</v>
      </c>
      <c r="D16107" t="s">
        <v>29378</v>
      </c>
      <c r="E16107">
        <v>2023</v>
      </c>
    </row>
    <row r="16108" spans="1:5" ht="17.25" customHeight="1" x14ac:dyDescent="0.2">
      <c r="A16108">
        <v>204247</v>
      </c>
      <c r="B16108" t="s">
        <v>14052</v>
      </c>
      <c r="C16108" t="s">
        <v>22231</v>
      </c>
      <c r="D16108" t="s">
        <v>29379</v>
      </c>
      <c r="E16108">
        <v>2023</v>
      </c>
    </row>
    <row r="16109" spans="1:5" ht="17.25" customHeight="1" x14ac:dyDescent="0.2">
      <c r="A16109">
        <v>204246</v>
      </c>
      <c r="B16109" t="s">
        <v>14052</v>
      </c>
      <c r="C16109" t="s">
        <v>22231</v>
      </c>
      <c r="D16109" t="s">
        <v>29380</v>
      </c>
      <c r="E16109">
        <v>2023</v>
      </c>
    </row>
    <row r="16110" spans="1:5" ht="17.25" customHeight="1" x14ac:dyDescent="0.2">
      <c r="A16110">
        <v>204245</v>
      </c>
      <c r="B16110" t="s">
        <v>14052</v>
      </c>
      <c r="C16110" t="s">
        <v>22231</v>
      </c>
      <c r="D16110" t="s">
        <v>29381</v>
      </c>
      <c r="E16110">
        <v>2023</v>
      </c>
    </row>
    <row r="16111" spans="1:5" ht="17.25" customHeight="1" x14ac:dyDescent="0.2">
      <c r="A16111">
        <v>204244</v>
      </c>
      <c r="B16111" t="s">
        <v>14052</v>
      </c>
      <c r="C16111" t="s">
        <v>22231</v>
      </c>
      <c r="D16111" t="s">
        <v>29382</v>
      </c>
      <c r="E16111">
        <v>2023</v>
      </c>
    </row>
    <row r="16112" spans="1:5" ht="17.25" customHeight="1" x14ac:dyDescent="0.2">
      <c r="A16112">
        <v>204243</v>
      </c>
      <c r="B16112" t="s">
        <v>14052</v>
      </c>
      <c r="C16112" t="s">
        <v>22231</v>
      </c>
      <c r="D16112" t="s">
        <v>29383</v>
      </c>
      <c r="E16112">
        <v>2023</v>
      </c>
    </row>
    <row r="16113" spans="1:5" ht="17.25" customHeight="1" x14ac:dyDescent="0.2">
      <c r="A16113">
        <v>204255</v>
      </c>
      <c r="B16113" t="s">
        <v>14052</v>
      </c>
      <c r="C16113" t="s">
        <v>22231</v>
      </c>
      <c r="D16113" t="s">
        <v>29384</v>
      </c>
      <c r="E16113">
        <v>2023</v>
      </c>
    </row>
    <row r="16114" spans="1:5" ht="17.25" customHeight="1" x14ac:dyDescent="0.2">
      <c r="A16114">
        <v>204254</v>
      </c>
      <c r="B16114" t="s">
        <v>14052</v>
      </c>
      <c r="C16114" t="s">
        <v>22231</v>
      </c>
      <c r="D16114" t="s">
        <v>29385</v>
      </c>
      <c r="E16114">
        <v>2023</v>
      </c>
    </row>
    <row r="16115" spans="1:5" ht="17.25" customHeight="1" x14ac:dyDescent="0.2">
      <c r="A16115">
        <v>204253</v>
      </c>
      <c r="B16115" t="s">
        <v>14052</v>
      </c>
      <c r="C16115" t="s">
        <v>22231</v>
      </c>
      <c r="D16115" t="s">
        <v>29386</v>
      </c>
      <c r="E16115">
        <v>2023</v>
      </c>
    </row>
    <row r="16116" spans="1:5" ht="17.25" customHeight="1" x14ac:dyDescent="0.2">
      <c r="A16116">
        <v>204252</v>
      </c>
      <c r="B16116" t="s">
        <v>14052</v>
      </c>
      <c r="C16116" t="s">
        <v>22231</v>
      </c>
      <c r="D16116" t="s">
        <v>29387</v>
      </c>
      <c r="E16116">
        <v>2023</v>
      </c>
    </row>
    <row r="16117" spans="1:5" ht="17.25" customHeight="1" x14ac:dyDescent="0.2">
      <c r="A16117">
        <v>204251</v>
      </c>
      <c r="B16117" t="s">
        <v>14052</v>
      </c>
      <c r="C16117" t="s">
        <v>22231</v>
      </c>
      <c r="D16117" t="s">
        <v>29388</v>
      </c>
      <c r="E16117">
        <v>2023</v>
      </c>
    </row>
    <row r="16118" spans="1:5" ht="17.25" customHeight="1" x14ac:dyDescent="0.2">
      <c r="A16118">
        <v>204250</v>
      </c>
      <c r="B16118" t="s">
        <v>14052</v>
      </c>
      <c r="C16118" t="s">
        <v>22231</v>
      </c>
      <c r="D16118" t="s">
        <v>29389</v>
      </c>
      <c r="E16118">
        <v>2023</v>
      </c>
    </row>
    <row r="16119" spans="1:5" ht="17.25" customHeight="1" x14ac:dyDescent="0.2">
      <c r="A16119">
        <v>204249</v>
      </c>
      <c r="B16119" t="s">
        <v>14052</v>
      </c>
      <c r="C16119" t="s">
        <v>22231</v>
      </c>
      <c r="D16119" t="s">
        <v>29390</v>
      </c>
      <c r="E16119">
        <v>2023</v>
      </c>
    </row>
    <row r="16120" spans="1:5" ht="17.25" customHeight="1" x14ac:dyDescent="0.2">
      <c r="A16120">
        <v>204441</v>
      </c>
      <c r="B16120" t="s">
        <v>9878</v>
      </c>
      <c r="C16120" t="s">
        <v>14820</v>
      </c>
      <c r="D16120">
        <v>99054318</v>
      </c>
      <c r="E16120">
        <v>2023</v>
      </c>
    </row>
    <row r="16121" spans="1:5" ht="17.25" customHeight="1" x14ac:dyDescent="0.2">
      <c r="A16121">
        <v>204440</v>
      </c>
      <c r="B16121" t="s">
        <v>9878</v>
      </c>
      <c r="C16121" t="s">
        <v>14820</v>
      </c>
      <c r="D16121">
        <v>99047832</v>
      </c>
      <c r="E16121">
        <v>2023</v>
      </c>
    </row>
    <row r="16122" spans="1:5" ht="17.25" customHeight="1" x14ac:dyDescent="0.2">
      <c r="A16122">
        <v>204301</v>
      </c>
      <c r="B16122" t="s">
        <v>10345</v>
      </c>
      <c r="C16122" t="s">
        <v>13041</v>
      </c>
      <c r="D16122">
        <v>896279</v>
      </c>
      <c r="E16122">
        <v>2022</v>
      </c>
    </row>
    <row r="16123" spans="1:5" ht="17.25" customHeight="1" x14ac:dyDescent="0.2">
      <c r="A16123">
        <v>204239</v>
      </c>
      <c r="B16123" t="s">
        <v>9878</v>
      </c>
      <c r="C16123" t="s">
        <v>14023</v>
      </c>
      <c r="D16123">
        <v>99042060</v>
      </c>
      <c r="E16123">
        <v>2022</v>
      </c>
    </row>
    <row r="16124" spans="1:5" ht="17.25" customHeight="1" x14ac:dyDescent="0.2">
      <c r="A16124">
        <v>204238</v>
      </c>
      <c r="B16124" t="s">
        <v>9878</v>
      </c>
      <c r="C16124" t="s">
        <v>14023</v>
      </c>
      <c r="D16124">
        <v>99042053</v>
      </c>
      <c r="E16124">
        <v>2022</v>
      </c>
    </row>
    <row r="16125" spans="1:5" ht="17.25" customHeight="1" x14ac:dyDescent="0.2">
      <c r="A16125">
        <v>204237</v>
      </c>
      <c r="B16125" t="s">
        <v>9878</v>
      </c>
      <c r="C16125" t="s">
        <v>14023</v>
      </c>
      <c r="D16125">
        <v>99042047</v>
      </c>
      <c r="E16125">
        <v>2022</v>
      </c>
    </row>
    <row r="16126" spans="1:5" ht="17.25" customHeight="1" x14ac:dyDescent="0.2">
      <c r="A16126">
        <v>140660</v>
      </c>
      <c r="B16126" t="s">
        <v>10092</v>
      </c>
      <c r="C16126" t="s">
        <v>10190</v>
      </c>
      <c r="D16126" t="s">
        <v>10191</v>
      </c>
      <c r="E16126">
        <v>2006</v>
      </c>
    </row>
    <row r="16127" spans="1:5" ht="17.25" customHeight="1" x14ac:dyDescent="0.2">
      <c r="A16127">
        <v>139935</v>
      </c>
      <c r="B16127" t="s">
        <v>10092</v>
      </c>
      <c r="C16127" t="s">
        <v>10183</v>
      </c>
      <c r="D16127" t="s">
        <v>29391</v>
      </c>
      <c r="E16127">
        <v>2006</v>
      </c>
    </row>
    <row r="16128" spans="1:5" ht="17.25" customHeight="1" x14ac:dyDescent="0.2">
      <c r="A16128">
        <v>204511</v>
      </c>
      <c r="B16128" t="s">
        <v>10310</v>
      </c>
      <c r="C16128" t="s">
        <v>18027</v>
      </c>
      <c r="D16128" t="s">
        <v>29392</v>
      </c>
      <c r="E16128">
        <v>2021</v>
      </c>
    </row>
    <row r="16129" spans="1:5" ht="17.25" customHeight="1" x14ac:dyDescent="0.2">
      <c r="A16129">
        <v>204821</v>
      </c>
      <c r="B16129" t="s">
        <v>10345</v>
      </c>
      <c r="C16129" t="s">
        <v>13041</v>
      </c>
      <c r="D16129" t="s">
        <v>29393</v>
      </c>
      <c r="E16129">
        <v>2022</v>
      </c>
    </row>
    <row r="16130" spans="1:5" ht="17.25" customHeight="1" x14ac:dyDescent="0.2">
      <c r="A16130">
        <v>204458</v>
      </c>
      <c r="B16130" t="s">
        <v>11785</v>
      </c>
      <c r="C16130" t="s">
        <v>14835</v>
      </c>
      <c r="D16130" t="s">
        <v>29394</v>
      </c>
      <c r="E16130">
        <v>2014</v>
      </c>
    </row>
    <row r="16131" spans="1:5" ht="17.25" customHeight="1" x14ac:dyDescent="0.2">
      <c r="A16131">
        <v>204203</v>
      </c>
      <c r="B16131" t="s">
        <v>13037</v>
      </c>
      <c r="C16131" t="s">
        <v>29395</v>
      </c>
      <c r="D16131">
        <v>1883489</v>
      </c>
      <c r="E16131">
        <v>2021</v>
      </c>
    </row>
    <row r="16132" spans="1:5" ht="17.25" customHeight="1" x14ac:dyDescent="0.2">
      <c r="A16132">
        <v>204202</v>
      </c>
      <c r="B16132" t="s">
        <v>13037</v>
      </c>
      <c r="C16132" t="s">
        <v>29395</v>
      </c>
      <c r="D16132">
        <v>1873231</v>
      </c>
      <c r="E16132">
        <v>2021</v>
      </c>
    </row>
    <row r="16133" spans="1:5" ht="17.25" customHeight="1" x14ac:dyDescent="0.2">
      <c r="A16133">
        <v>170014</v>
      </c>
      <c r="B16133" t="s">
        <v>9878</v>
      </c>
      <c r="C16133" t="s">
        <v>9983</v>
      </c>
      <c r="D16133">
        <v>73763148</v>
      </c>
      <c r="E16133">
        <v>2014</v>
      </c>
    </row>
    <row r="16134" spans="1:5" ht="17.25" customHeight="1" x14ac:dyDescent="0.2">
      <c r="A16134">
        <v>170008</v>
      </c>
      <c r="B16134" t="s">
        <v>9878</v>
      </c>
      <c r="C16134" t="s">
        <v>9983</v>
      </c>
      <c r="D16134">
        <v>73850095</v>
      </c>
      <c r="E16134">
        <v>2015</v>
      </c>
    </row>
    <row r="16135" spans="1:5" ht="17.25" customHeight="1" x14ac:dyDescent="0.2">
      <c r="A16135">
        <v>161014</v>
      </c>
      <c r="B16135" t="s">
        <v>10466</v>
      </c>
      <c r="C16135" t="s">
        <v>10064</v>
      </c>
      <c r="D16135" t="s">
        <v>16751</v>
      </c>
      <c r="E16135">
        <v>2012</v>
      </c>
    </row>
    <row r="16136" spans="1:5" ht="17.25" customHeight="1" x14ac:dyDescent="0.2">
      <c r="A16136">
        <v>204450</v>
      </c>
      <c r="B16136" t="s">
        <v>10466</v>
      </c>
      <c r="C16136" t="s">
        <v>21526</v>
      </c>
      <c r="D16136" t="s">
        <v>29396</v>
      </c>
      <c r="E16136">
        <v>2022</v>
      </c>
    </row>
    <row r="16137" spans="1:5" ht="17.25" customHeight="1" x14ac:dyDescent="0.2">
      <c r="A16137">
        <v>204448</v>
      </c>
      <c r="B16137" t="s">
        <v>10224</v>
      </c>
      <c r="C16137" t="s">
        <v>12967</v>
      </c>
      <c r="D16137">
        <v>12893779</v>
      </c>
      <c r="E16137">
        <v>2022</v>
      </c>
    </row>
    <row r="16138" spans="1:5" ht="17.25" customHeight="1" x14ac:dyDescent="0.2">
      <c r="A16138">
        <v>204447</v>
      </c>
      <c r="B16138" t="s">
        <v>10224</v>
      </c>
      <c r="C16138" t="s">
        <v>12967</v>
      </c>
      <c r="D16138">
        <v>12906618</v>
      </c>
      <c r="E16138">
        <v>2022</v>
      </c>
    </row>
    <row r="16139" spans="1:5" ht="17.25" customHeight="1" x14ac:dyDescent="0.2">
      <c r="A16139">
        <v>204446</v>
      </c>
      <c r="B16139" t="s">
        <v>10224</v>
      </c>
      <c r="C16139" t="s">
        <v>12967</v>
      </c>
      <c r="D16139">
        <v>12907331</v>
      </c>
      <c r="E16139">
        <v>2022</v>
      </c>
    </row>
    <row r="16140" spans="1:5" ht="17.25" customHeight="1" x14ac:dyDescent="0.2">
      <c r="A16140">
        <v>204445</v>
      </c>
      <c r="B16140" t="s">
        <v>10224</v>
      </c>
      <c r="C16140" t="s">
        <v>13782</v>
      </c>
      <c r="D16140">
        <v>12960001</v>
      </c>
      <c r="E16140">
        <v>2022</v>
      </c>
    </row>
    <row r="16141" spans="1:5" ht="17.25" customHeight="1" x14ac:dyDescent="0.2">
      <c r="A16141">
        <v>204456</v>
      </c>
      <c r="B16141" t="s">
        <v>10345</v>
      </c>
      <c r="C16141" t="s">
        <v>14895</v>
      </c>
      <c r="D16141" t="s">
        <v>29397</v>
      </c>
      <c r="E16141">
        <v>2022</v>
      </c>
    </row>
    <row r="16142" spans="1:5" ht="17.25" customHeight="1" x14ac:dyDescent="0.2">
      <c r="A16142">
        <v>204455</v>
      </c>
      <c r="B16142" t="s">
        <v>10345</v>
      </c>
      <c r="C16142" t="s">
        <v>14903</v>
      </c>
      <c r="D16142" t="s">
        <v>29398</v>
      </c>
      <c r="E16142">
        <v>2022</v>
      </c>
    </row>
    <row r="16143" spans="1:5" ht="17.25" customHeight="1" x14ac:dyDescent="0.2">
      <c r="A16143">
        <v>204454</v>
      </c>
      <c r="B16143" t="s">
        <v>10345</v>
      </c>
      <c r="C16143" t="s">
        <v>14903</v>
      </c>
      <c r="D16143" t="s">
        <v>29399</v>
      </c>
      <c r="E16143">
        <v>2022</v>
      </c>
    </row>
    <row r="16144" spans="1:5" ht="17.25" customHeight="1" x14ac:dyDescent="0.2">
      <c r="A16144">
        <v>204452</v>
      </c>
      <c r="B16144" t="s">
        <v>10345</v>
      </c>
      <c r="C16144" t="s">
        <v>14903</v>
      </c>
      <c r="D16144" t="s">
        <v>29400</v>
      </c>
      <c r="E16144">
        <v>2021</v>
      </c>
    </row>
    <row r="16145" spans="1:5" ht="17.25" customHeight="1" x14ac:dyDescent="0.2">
      <c r="A16145">
        <v>163575</v>
      </c>
      <c r="B16145" t="s">
        <v>10466</v>
      </c>
      <c r="C16145" t="s">
        <v>12935</v>
      </c>
      <c r="D16145" t="s">
        <v>12936</v>
      </c>
      <c r="E16145">
        <v>2013</v>
      </c>
    </row>
    <row r="16146" spans="1:5" ht="17.25" customHeight="1" x14ac:dyDescent="0.2">
      <c r="A16146">
        <v>193049</v>
      </c>
      <c r="B16146" t="s">
        <v>11811</v>
      </c>
      <c r="C16146" t="s">
        <v>9385</v>
      </c>
      <c r="D16146" t="s">
        <v>29401</v>
      </c>
      <c r="E16146">
        <v>2019</v>
      </c>
    </row>
    <row r="16147" spans="1:5" ht="17.25" customHeight="1" x14ac:dyDescent="0.2">
      <c r="A16147">
        <v>204182</v>
      </c>
      <c r="B16147" t="s">
        <v>9366</v>
      </c>
      <c r="C16147" t="s">
        <v>18036</v>
      </c>
      <c r="D16147">
        <v>2016156126</v>
      </c>
      <c r="E16147">
        <v>2022</v>
      </c>
    </row>
    <row r="16148" spans="1:5" ht="17.25" customHeight="1" x14ac:dyDescent="0.2">
      <c r="A16148">
        <v>204181</v>
      </c>
      <c r="B16148" t="s">
        <v>9366</v>
      </c>
      <c r="C16148" t="s">
        <v>18036</v>
      </c>
      <c r="D16148">
        <v>2016157135</v>
      </c>
      <c r="E16148">
        <v>2022</v>
      </c>
    </row>
    <row r="16149" spans="1:5" ht="17.25" customHeight="1" x14ac:dyDescent="0.2">
      <c r="A16149">
        <v>204180</v>
      </c>
      <c r="B16149" t="s">
        <v>9366</v>
      </c>
      <c r="C16149" t="s">
        <v>18036</v>
      </c>
      <c r="D16149">
        <v>2016154488</v>
      </c>
      <c r="E16149">
        <v>2022</v>
      </c>
    </row>
    <row r="16150" spans="1:5" ht="17.25" customHeight="1" x14ac:dyDescent="0.2">
      <c r="A16150">
        <v>204179</v>
      </c>
      <c r="B16150" t="s">
        <v>9366</v>
      </c>
      <c r="C16150" t="s">
        <v>18036</v>
      </c>
      <c r="D16150">
        <v>2016156873</v>
      </c>
      <c r="E16150">
        <v>2022</v>
      </c>
    </row>
    <row r="16151" spans="1:5" ht="17.25" customHeight="1" x14ac:dyDescent="0.2">
      <c r="A16151">
        <v>204178</v>
      </c>
      <c r="B16151" t="s">
        <v>9366</v>
      </c>
      <c r="C16151" t="s">
        <v>18036</v>
      </c>
      <c r="D16151">
        <v>2016151359</v>
      </c>
      <c r="E16151">
        <v>2022</v>
      </c>
    </row>
    <row r="16152" spans="1:5" ht="17.25" customHeight="1" x14ac:dyDescent="0.2">
      <c r="A16152">
        <v>204177</v>
      </c>
      <c r="B16152" t="s">
        <v>9366</v>
      </c>
      <c r="C16152" t="s">
        <v>18036</v>
      </c>
      <c r="D16152">
        <v>2016156621</v>
      </c>
      <c r="E16152">
        <v>2022</v>
      </c>
    </row>
    <row r="16153" spans="1:5" ht="17.25" customHeight="1" x14ac:dyDescent="0.2">
      <c r="A16153">
        <v>204176</v>
      </c>
      <c r="B16153" t="s">
        <v>9366</v>
      </c>
      <c r="C16153" t="s">
        <v>18036</v>
      </c>
      <c r="D16153">
        <v>2016156610</v>
      </c>
      <c r="E16153">
        <v>2022</v>
      </c>
    </row>
    <row r="16154" spans="1:5" ht="17.25" customHeight="1" x14ac:dyDescent="0.2">
      <c r="A16154">
        <v>204175</v>
      </c>
      <c r="B16154" t="s">
        <v>9366</v>
      </c>
      <c r="C16154" t="s">
        <v>18036</v>
      </c>
      <c r="D16154">
        <v>2016154787</v>
      </c>
      <c r="E16154">
        <v>2022</v>
      </c>
    </row>
    <row r="16155" spans="1:5" ht="17.25" customHeight="1" x14ac:dyDescent="0.2">
      <c r="A16155">
        <v>204174</v>
      </c>
      <c r="B16155" t="s">
        <v>9366</v>
      </c>
      <c r="C16155" t="s">
        <v>18036</v>
      </c>
      <c r="D16155">
        <v>2016154923</v>
      </c>
      <c r="E16155">
        <v>2022</v>
      </c>
    </row>
    <row r="16156" spans="1:5" ht="17.25" customHeight="1" x14ac:dyDescent="0.2">
      <c r="A16156">
        <v>202667</v>
      </c>
      <c r="B16156" t="s">
        <v>9414</v>
      </c>
      <c r="C16156" t="s">
        <v>16304</v>
      </c>
      <c r="D16156" t="s">
        <v>29402</v>
      </c>
      <c r="E16156">
        <v>2022</v>
      </c>
    </row>
    <row r="16157" spans="1:5" ht="17.25" customHeight="1" x14ac:dyDescent="0.2">
      <c r="A16157">
        <v>201988</v>
      </c>
      <c r="B16157" t="s">
        <v>9414</v>
      </c>
      <c r="C16157" t="s">
        <v>16304</v>
      </c>
      <c r="D16157" t="s">
        <v>29403</v>
      </c>
      <c r="E16157">
        <v>2022</v>
      </c>
    </row>
    <row r="16158" spans="1:5" ht="17.25" customHeight="1" x14ac:dyDescent="0.2">
      <c r="A16158">
        <v>204120</v>
      </c>
      <c r="B16158" t="s">
        <v>10466</v>
      </c>
      <c r="C16158" t="s">
        <v>15053</v>
      </c>
      <c r="D16158" t="s">
        <v>29404</v>
      </c>
      <c r="E16158">
        <v>2019</v>
      </c>
    </row>
    <row r="16159" spans="1:5" ht="17.25" customHeight="1" x14ac:dyDescent="0.2">
      <c r="A16159">
        <v>204443</v>
      </c>
      <c r="B16159" t="s">
        <v>10466</v>
      </c>
      <c r="C16159" t="s">
        <v>16190</v>
      </c>
      <c r="D16159" t="s">
        <v>29405</v>
      </c>
      <c r="E16159">
        <v>2023</v>
      </c>
    </row>
    <row r="16160" spans="1:5" ht="17.25" customHeight="1" x14ac:dyDescent="0.2">
      <c r="A16160">
        <v>204442</v>
      </c>
      <c r="B16160" t="s">
        <v>10466</v>
      </c>
      <c r="C16160" t="s">
        <v>16190</v>
      </c>
      <c r="D16160" t="s">
        <v>29406</v>
      </c>
      <c r="E16160">
        <v>2023</v>
      </c>
    </row>
    <row r="16161" spans="1:5" ht="17.25" customHeight="1" x14ac:dyDescent="0.2">
      <c r="A16161">
        <v>193597</v>
      </c>
      <c r="B16161" t="s">
        <v>9414</v>
      </c>
      <c r="C16161" t="s">
        <v>9636</v>
      </c>
      <c r="D16161" t="s">
        <v>29407</v>
      </c>
      <c r="E16161">
        <v>2020</v>
      </c>
    </row>
    <row r="16162" spans="1:5" ht="17.25" customHeight="1" x14ac:dyDescent="0.2">
      <c r="A16162">
        <v>204193</v>
      </c>
      <c r="B16162" t="s">
        <v>11660</v>
      </c>
      <c r="C16162" t="s">
        <v>21445</v>
      </c>
      <c r="D16162" t="s">
        <v>29408</v>
      </c>
      <c r="E16162">
        <v>2023</v>
      </c>
    </row>
    <row r="16163" spans="1:5" ht="17.25" customHeight="1" x14ac:dyDescent="0.2">
      <c r="A16163">
        <v>204192</v>
      </c>
      <c r="B16163" t="s">
        <v>9366</v>
      </c>
      <c r="C16163" t="s">
        <v>18036</v>
      </c>
      <c r="D16163">
        <v>2016149062</v>
      </c>
      <c r="E16163">
        <v>2021</v>
      </c>
    </row>
    <row r="16164" spans="1:5" ht="17.25" customHeight="1" x14ac:dyDescent="0.2">
      <c r="A16164">
        <v>204191</v>
      </c>
      <c r="B16164" t="s">
        <v>10345</v>
      </c>
      <c r="C16164" t="s">
        <v>14903</v>
      </c>
      <c r="D16164" t="s">
        <v>29409</v>
      </c>
      <c r="E16164">
        <v>2022</v>
      </c>
    </row>
    <row r="16165" spans="1:5" ht="17.25" customHeight="1" x14ac:dyDescent="0.2">
      <c r="A16165">
        <v>204190</v>
      </c>
      <c r="B16165" t="s">
        <v>10345</v>
      </c>
      <c r="C16165" t="s">
        <v>14903</v>
      </c>
      <c r="D16165" t="s">
        <v>29410</v>
      </c>
      <c r="E16165">
        <v>2021</v>
      </c>
    </row>
    <row r="16166" spans="1:5" ht="17.25" customHeight="1" x14ac:dyDescent="0.2">
      <c r="A16166">
        <v>204173</v>
      </c>
      <c r="B16166" t="s">
        <v>9366</v>
      </c>
      <c r="C16166" t="s">
        <v>18036</v>
      </c>
      <c r="D16166">
        <v>2016154481</v>
      </c>
      <c r="E16166">
        <v>2022</v>
      </c>
    </row>
    <row r="16167" spans="1:5" ht="17.25" customHeight="1" x14ac:dyDescent="0.2">
      <c r="A16167">
        <v>204172</v>
      </c>
      <c r="B16167" t="s">
        <v>9366</v>
      </c>
      <c r="C16167" t="s">
        <v>18036</v>
      </c>
      <c r="D16167">
        <v>2016156611</v>
      </c>
      <c r="E16167">
        <v>2022</v>
      </c>
    </row>
    <row r="16168" spans="1:5" ht="17.25" customHeight="1" x14ac:dyDescent="0.2">
      <c r="A16168">
        <v>204171</v>
      </c>
      <c r="B16168" t="s">
        <v>9366</v>
      </c>
      <c r="C16168" t="s">
        <v>18036</v>
      </c>
      <c r="D16168">
        <v>2016156013</v>
      </c>
      <c r="E16168">
        <v>2022</v>
      </c>
    </row>
    <row r="16169" spans="1:5" ht="17.25" customHeight="1" x14ac:dyDescent="0.2">
      <c r="A16169">
        <v>204170</v>
      </c>
      <c r="B16169" t="s">
        <v>9366</v>
      </c>
      <c r="C16169" t="s">
        <v>18036</v>
      </c>
      <c r="D16169">
        <v>2016156168</v>
      </c>
      <c r="E16169">
        <v>2022</v>
      </c>
    </row>
    <row r="16170" spans="1:5" ht="17.25" customHeight="1" x14ac:dyDescent="0.2">
      <c r="A16170">
        <v>204169</v>
      </c>
      <c r="B16170" t="s">
        <v>9366</v>
      </c>
      <c r="C16170" t="s">
        <v>18036</v>
      </c>
      <c r="D16170">
        <v>2016152239</v>
      </c>
      <c r="E16170">
        <v>2022</v>
      </c>
    </row>
    <row r="16171" spans="1:5" ht="17.25" customHeight="1" x14ac:dyDescent="0.2">
      <c r="A16171">
        <v>204168</v>
      </c>
      <c r="B16171" t="s">
        <v>9366</v>
      </c>
      <c r="C16171" t="s">
        <v>18036</v>
      </c>
      <c r="D16171">
        <v>2016156885</v>
      </c>
      <c r="E16171">
        <v>2022</v>
      </c>
    </row>
    <row r="16172" spans="1:5" ht="17.25" customHeight="1" x14ac:dyDescent="0.2">
      <c r="A16172">
        <v>204167</v>
      </c>
      <c r="B16172" t="s">
        <v>9366</v>
      </c>
      <c r="C16172" t="s">
        <v>18036</v>
      </c>
      <c r="D16172">
        <v>2016153954</v>
      </c>
      <c r="E16172">
        <v>2022</v>
      </c>
    </row>
    <row r="16173" spans="1:5" ht="17.25" customHeight="1" x14ac:dyDescent="0.2">
      <c r="A16173">
        <v>204166</v>
      </c>
      <c r="B16173" t="s">
        <v>9366</v>
      </c>
      <c r="C16173" t="s">
        <v>18036</v>
      </c>
      <c r="D16173">
        <v>2016155794</v>
      </c>
      <c r="E16173">
        <v>2022</v>
      </c>
    </row>
    <row r="16174" spans="1:5" ht="17.25" customHeight="1" x14ac:dyDescent="0.2">
      <c r="A16174">
        <v>204095</v>
      </c>
      <c r="B16174" t="s">
        <v>9878</v>
      </c>
      <c r="C16174" t="s">
        <v>13713</v>
      </c>
      <c r="D16174">
        <v>99011446</v>
      </c>
      <c r="E16174">
        <v>2022</v>
      </c>
    </row>
    <row r="16175" spans="1:5" ht="17.25" customHeight="1" x14ac:dyDescent="0.2">
      <c r="A16175">
        <v>204094</v>
      </c>
      <c r="B16175" t="s">
        <v>9878</v>
      </c>
      <c r="C16175" t="s">
        <v>13713</v>
      </c>
      <c r="D16175">
        <v>99024438</v>
      </c>
      <c r="E16175">
        <v>2022</v>
      </c>
    </row>
    <row r="16176" spans="1:5" ht="17.25" customHeight="1" x14ac:dyDescent="0.2">
      <c r="A16176">
        <v>204139</v>
      </c>
      <c r="B16176" t="s">
        <v>9878</v>
      </c>
      <c r="C16176" t="s">
        <v>21522</v>
      </c>
      <c r="D16176">
        <v>80396991</v>
      </c>
      <c r="E16176">
        <v>2022</v>
      </c>
    </row>
    <row r="16177" spans="1:5" ht="17.25" customHeight="1" x14ac:dyDescent="0.2">
      <c r="A16177">
        <v>204138</v>
      </c>
      <c r="B16177" t="s">
        <v>9878</v>
      </c>
      <c r="C16177" t="s">
        <v>19303</v>
      </c>
      <c r="D16177">
        <v>22537154</v>
      </c>
      <c r="E16177">
        <v>2022</v>
      </c>
    </row>
    <row r="16178" spans="1:5" ht="17.25" customHeight="1" x14ac:dyDescent="0.2">
      <c r="A16178">
        <v>204137</v>
      </c>
      <c r="B16178" t="s">
        <v>10345</v>
      </c>
      <c r="C16178" t="s">
        <v>13041</v>
      </c>
      <c r="D16178" t="s">
        <v>29411</v>
      </c>
      <c r="E16178">
        <v>2022</v>
      </c>
    </row>
    <row r="16179" spans="1:5" ht="17.25" customHeight="1" x14ac:dyDescent="0.2">
      <c r="A16179">
        <v>204136</v>
      </c>
      <c r="B16179" t="s">
        <v>10345</v>
      </c>
      <c r="C16179" t="s">
        <v>13041</v>
      </c>
      <c r="D16179" t="s">
        <v>29412</v>
      </c>
      <c r="E16179">
        <v>2022</v>
      </c>
    </row>
    <row r="16180" spans="1:5" ht="17.25" customHeight="1" x14ac:dyDescent="0.2">
      <c r="A16180">
        <v>204135</v>
      </c>
      <c r="B16180" t="s">
        <v>10345</v>
      </c>
      <c r="C16180" t="s">
        <v>13041</v>
      </c>
      <c r="D16180" t="s">
        <v>29413</v>
      </c>
      <c r="E16180">
        <v>2022</v>
      </c>
    </row>
    <row r="16181" spans="1:5" ht="17.25" customHeight="1" x14ac:dyDescent="0.2">
      <c r="A16181">
        <v>204134</v>
      </c>
      <c r="B16181" t="s">
        <v>10345</v>
      </c>
      <c r="C16181" t="s">
        <v>14903</v>
      </c>
      <c r="D16181" t="s">
        <v>29414</v>
      </c>
      <c r="E16181">
        <v>2021</v>
      </c>
    </row>
    <row r="16182" spans="1:5" ht="17.25" customHeight="1" x14ac:dyDescent="0.2">
      <c r="A16182">
        <v>204132</v>
      </c>
      <c r="B16182" t="s">
        <v>10345</v>
      </c>
      <c r="C16182" t="s">
        <v>13041</v>
      </c>
      <c r="D16182" t="s">
        <v>29415</v>
      </c>
      <c r="E16182">
        <v>2021</v>
      </c>
    </row>
    <row r="16183" spans="1:5" ht="17.25" customHeight="1" x14ac:dyDescent="0.2">
      <c r="A16183">
        <v>204156</v>
      </c>
      <c r="B16183" t="s">
        <v>9878</v>
      </c>
      <c r="C16183" t="s">
        <v>21522</v>
      </c>
      <c r="D16183">
        <v>80432145</v>
      </c>
      <c r="E16183">
        <v>2022</v>
      </c>
    </row>
    <row r="16184" spans="1:5" ht="17.25" customHeight="1" x14ac:dyDescent="0.2">
      <c r="A16184">
        <v>204155</v>
      </c>
      <c r="B16184" t="s">
        <v>9878</v>
      </c>
      <c r="C16184" t="s">
        <v>21522</v>
      </c>
      <c r="D16184">
        <v>80493234</v>
      </c>
      <c r="E16184">
        <v>2023</v>
      </c>
    </row>
    <row r="16185" spans="1:5" ht="17.25" customHeight="1" x14ac:dyDescent="0.2">
      <c r="A16185">
        <v>204154</v>
      </c>
      <c r="B16185" t="s">
        <v>9878</v>
      </c>
      <c r="C16185" t="s">
        <v>13713</v>
      </c>
      <c r="D16185">
        <v>74984352</v>
      </c>
      <c r="E16185">
        <v>2022</v>
      </c>
    </row>
    <row r="16186" spans="1:5" ht="17.25" customHeight="1" x14ac:dyDescent="0.2">
      <c r="A16186">
        <v>204153</v>
      </c>
      <c r="B16186" t="s">
        <v>9878</v>
      </c>
      <c r="C16186" t="s">
        <v>13713</v>
      </c>
      <c r="D16186">
        <v>74984356</v>
      </c>
      <c r="E16186">
        <v>2022</v>
      </c>
    </row>
    <row r="16187" spans="1:5" ht="17.25" customHeight="1" x14ac:dyDescent="0.2">
      <c r="A16187">
        <v>204152</v>
      </c>
      <c r="B16187" t="s">
        <v>11811</v>
      </c>
      <c r="C16187" t="s">
        <v>19680</v>
      </c>
      <c r="D16187" t="s">
        <v>29416</v>
      </c>
      <c r="E16187">
        <v>2019</v>
      </c>
    </row>
    <row r="16188" spans="1:5" ht="17.25" customHeight="1" x14ac:dyDescent="0.2">
      <c r="A16188">
        <v>117784</v>
      </c>
      <c r="B16188" t="s">
        <v>10466</v>
      </c>
      <c r="C16188" t="s">
        <v>10565</v>
      </c>
      <c r="D16188" t="s">
        <v>18319</v>
      </c>
      <c r="E16188">
        <v>2002</v>
      </c>
    </row>
    <row r="16189" spans="1:5" ht="17.25" customHeight="1" x14ac:dyDescent="0.2">
      <c r="A16189">
        <v>117782</v>
      </c>
      <c r="B16189" t="s">
        <v>10466</v>
      </c>
      <c r="C16189" t="s">
        <v>10565</v>
      </c>
      <c r="D16189" t="s">
        <v>18320</v>
      </c>
      <c r="E16189">
        <v>2002</v>
      </c>
    </row>
    <row r="16190" spans="1:5" ht="17.25" customHeight="1" x14ac:dyDescent="0.2">
      <c r="A16190">
        <v>119904</v>
      </c>
      <c r="B16190" t="s">
        <v>10466</v>
      </c>
      <c r="C16190" t="s">
        <v>11354</v>
      </c>
      <c r="D16190" t="s">
        <v>11377</v>
      </c>
      <c r="E16190">
        <v>1999</v>
      </c>
    </row>
    <row r="16191" spans="1:5" ht="17.25" customHeight="1" x14ac:dyDescent="0.2">
      <c r="A16191">
        <v>161600</v>
      </c>
      <c r="B16191" t="s">
        <v>10466</v>
      </c>
      <c r="C16191" t="s">
        <v>10617</v>
      </c>
      <c r="D16191" t="s">
        <v>12341</v>
      </c>
      <c r="E16191">
        <v>2012</v>
      </c>
    </row>
    <row r="16192" spans="1:5" ht="17.25" customHeight="1" x14ac:dyDescent="0.2">
      <c r="A16192">
        <v>161448</v>
      </c>
      <c r="B16192" t="s">
        <v>10466</v>
      </c>
      <c r="C16192" t="s">
        <v>10568</v>
      </c>
      <c r="D16192" t="s">
        <v>12332</v>
      </c>
      <c r="E16192">
        <v>2012</v>
      </c>
    </row>
    <row r="16193" spans="1:5" ht="17.25" customHeight="1" x14ac:dyDescent="0.2">
      <c r="A16193">
        <v>160442</v>
      </c>
      <c r="B16193" t="s">
        <v>10466</v>
      </c>
      <c r="C16193" t="s">
        <v>10511</v>
      </c>
      <c r="D16193" t="s">
        <v>11216</v>
      </c>
      <c r="E16193">
        <v>2012</v>
      </c>
    </row>
    <row r="16194" spans="1:5" ht="17.25" customHeight="1" x14ac:dyDescent="0.2">
      <c r="A16194">
        <v>204189</v>
      </c>
      <c r="B16194" t="s">
        <v>14052</v>
      </c>
      <c r="C16194" t="s">
        <v>21592</v>
      </c>
      <c r="D16194" t="s">
        <v>29417</v>
      </c>
      <c r="E16194">
        <v>2022</v>
      </c>
    </row>
    <row r="16195" spans="1:5" ht="17.25" customHeight="1" x14ac:dyDescent="0.2">
      <c r="A16195">
        <v>204188</v>
      </c>
      <c r="B16195" t="s">
        <v>14052</v>
      </c>
      <c r="C16195" t="s">
        <v>21592</v>
      </c>
      <c r="D16195" t="s">
        <v>29418</v>
      </c>
      <c r="E16195">
        <v>2022</v>
      </c>
    </row>
    <row r="16196" spans="1:5" ht="17.25" customHeight="1" x14ac:dyDescent="0.2">
      <c r="A16196">
        <v>204187</v>
      </c>
      <c r="B16196" t="s">
        <v>14052</v>
      </c>
      <c r="C16196" t="s">
        <v>21592</v>
      </c>
      <c r="D16196" t="s">
        <v>29419</v>
      </c>
      <c r="E16196">
        <v>2022</v>
      </c>
    </row>
    <row r="16197" spans="1:5" ht="17.25" customHeight="1" x14ac:dyDescent="0.2">
      <c r="A16197">
        <v>204186</v>
      </c>
      <c r="B16197" t="s">
        <v>14052</v>
      </c>
      <c r="C16197" t="s">
        <v>21592</v>
      </c>
      <c r="D16197" t="s">
        <v>29420</v>
      </c>
      <c r="E16197">
        <v>2022</v>
      </c>
    </row>
    <row r="16198" spans="1:5" ht="17.25" customHeight="1" x14ac:dyDescent="0.2">
      <c r="A16198">
        <v>204185</v>
      </c>
      <c r="B16198" t="s">
        <v>14052</v>
      </c>
      <c r="C16198" t="s">
        <v>21592</v>
      </c>
      <c r="D16198" t="s">
        <v>29421</v>
      </c>
      <c r="E16198">
        <v>2022</v>
      </c>
    </row>
    <row r="16199" spans="1:5" ht="17.25" customHeight="1" x14ac:dyDescent="0.2">
      <c r="A16199">
        <v>204184</v>
      </c>
      <c r="B16199" t="s">
        <v>14052</v>
      </c>
      <c r="C16199" t="s">
        <v>21592</v>
      </c>
      <c r="D16199" t="s">
        <v>29422</v>
      </c>
      <c r="E16199">
        <v>2022</v>
      </c>
    </row>
    <row r="16200" spans="1:5" ht="17.25" customHeight="1" x14ac:dyDescent="0.2">
      <c r="A16200">
        <v>204183</v>
      </c>
      <c r="B16200" t="s">
        <v>14052</v>
      </c>
      <c r="C16200" t="s">
        <v>21592</v>
      </c>
      <c r="D16200" t="s">
        <v>29423</v>
      </c>
      <c r="E16200">
        <v>2022</v>
      </c>
    </row>
    <row r="16201" spans="1:5" ht="17.25" customHeight="1" x14ac:dyDescent="0.2">
      <c r="A16201">
        <v>204817</v>
      </c>
      <c r="B16201" t="s">
        <v>10345</v>
      </c>
      <c r="C16201" t="s">
        <v>14903</v>
      </c>
      <c r="D16201" t="s">
        <v>29424</v>
      </c>
      <c r="E16201">
        <v>2022</v>
      </c>
    </row>
    <row r="16202" spans="1:5" ht="17.25" customHeight="1" x14ac:dyDescent="0.2">
      <c r="A16202">
        <v>204816</v>
      </c>
      <c r="B16202" t="s">
        <v>10345</v>
      </c>
      <c r="C16202" t="s">
        <v>14903</v>
      </c>
      <c r="D16202" t="s">
        <v>29425</v>
      </c>
      <c r="E16202">
        <v>2022</v>
      </c>
    </row>
    <row r="16203" spans="1:5" ht="17.25" customHeight="1" x14ac:dyDescent="0.2">
      <c r="A16203">
        <v>204815</v>
      </c>
      <c r="B16203" t="s">
        <v>10345</v>
      </c>
      <c r="C16203" t="s">
        <v>14903</v>
      </c>
      <c r="D16203" t="s">
        <v>29426</v>
      </c>
      <c r="E16203">
        <v>2022</v>
      </c>
    </row>
    <row r="16204" spans="1:5" ht="17.25" customHeight="1" x14ac:dyDescent="0.2">
      <c r="A16204">
        <v>204814</v>
      </c>
      <c r="B16204" t="s">
        <v>10345</v>
      </c>
      <c r="C16204" t="s">
        <v>14903</v>
      </c>
      <c r="D16204" t="s">
        <v>29427</v>
      </c>
      <c r="E16204">
        <v>2022</v>
      </c>
    </row>
    <row r="16205" spans="1:5" ht="17.25" customHeight="1" x14ac:dyDescent="0.2">
      <c r="A16205">
        <v>206905</v>
      </c>
      <c r="B16205" t="s">
        <v>10466</v>
      </c>
      <c r="C16205" t="s">
        <v>16490</v>
      </c>
      <c r="D16205" t="s">
        <v>29428</v>
      </c>
      <c r="E16205">
        <v>2022</v>
      </c>
    </row>
    <row r="16206" spans="1:5" ht="17.25" customHeight="1" x14ac:dyDescent="0.2">
      <c r="A16206">
        <v>204316</v>
      </c>
      <c r="B16206" t="s">
        <v>11811</v>
      </c>
      <c r="C16206" t="s">
        <v>9636</v>
      </c>
      <c r="D16206" t="s">
        <v>29429</v>
      </c>
      <c r="E16206">
        <v>2022</v>
      </c>
    </row>
    <row r="16207" spans="1:5" ht="17.25" customHeight="1" x14ac:dyDescent="0.2">
      <c r="A16207">
        <v>204315</v>
      </c>
      <c r="B16207" t="s">
        <v>11811</v>
      </c>
      <c r="C16207" t="s">
        <v>9385</v>
      </c>
      <c r="D16207" t="s">
        <v>29430</v>
      </c>
      <c r="E16207">
        <v>2022</v>
      </c>
    </row>
    <row r="16208" spans="1:5" ht="17.25" customHeight="1" x14ac:dyDescent="0.2">
      <c r="A16208">
        <v>204314</v>
      </c>
      <c r="B16208" t="s">
        <v>11811</v>
      </c>
      <c r="C16208" t="s">
        <v>9385</v>
      </c>
      <c r="D16208" t="s">
        <v>29431</v>
      </c>
      <c r="E16208">
        <v>2022</v>
      </c>
    </row>
    <row r="16209" spans="1:5" ht="17.25" customHeight="1" x14ac:dyDescent="0.2">
      <c r="A16209">
        <v>204090</v>
      </c>
      <c r="B16209" t="s">
        <v>10345</v>
      </c>
      <c r="C16209" t="s">
        <v>13041</v>
      </c>
      <c r="D16209" t="s">
        <v>29432</v>
      </c>
      <c r="E16209">
        <v>2017</v>
      </c>
    </row>
    <row r="16210" spans="1:5" ht="17.25" customHeight="1" x14ac:dyDescent="0.2">
      <c r="A16210">
        <v>170960</v>
      </c>
      <c r="B16210" t="s">
        <v>10345</v>
      </c>
      <c r="C16210" t="s">
        <v>13041</v>
      </c>
      <c r="D16210">
        <v>610216</v>
      </c>
      <c r="E16210">
        <v>2014</v>
      </c>
    </row>
    <row r="16211" spans="1:5" ht="17.25" customHeight="1" x14ac:dyDescent="0.2">
      <c r="A16211">
        <v>204091</v>
      </c>
      <c r="B16211" t="s">
        <v>10345</v>
      </c>
      <c r="C16211" t="s">
        <v>13041</v>
      </c>
      <c r="D16211" t="s">
        <v>29433</v>
      </c>
      <c r="E16211">
        <v>2022</v>
      </c>
    </row>
    <row r="16212" spans="1:5" ht="17.25" customHeight="1" x14ac:dyDescent="0.2">
      <c r="A16212">
        <v>204086</v>
      </c>
      <c r="B16212" t="s">
        <v>10224</v>
      </c>
      <c r="C16212" t="s">
        <v>13782</v>
      </c>
      <c r="D16212">
        <v>12721482</v>
      </c>
      <c r="E16212">
        <v>2021</v>
      </c>
    </row>
    <row r="16213" spans="1:5" ht="17.25" customHeight="1" x14ac:dyDescent="0.2">
      <c r="A16213">
        <v>204268</v>
      </c>
      <c r="B16213" t="s">
        <v>16234</v>
      </c>
      <c r="C16213" t="s">
        <v>14880</v>
      </c>
      <c r="D16213" t="s">
        <v>29434</v>
      </c>
      <c r="E16213">
        <v>2021</v>
      </c>
    </row>
    <row r="16214" spans="1:5" ht="17.25" customHeight="1" x14ac:dyDescent="0.2">
      <c r="A16214">
        <v>204404</v>
      </c>
      <c r="B16214" t="s">
        <v>16234</v>
      </c>
      <c r="C16214" t="s">
        <v>14880</v>
      </c>
      <c r="D16214" t="s">
        <v>29435</v>
      </c>
      <c r="E16214">
        <v>2021</v>
      </c>
    </row>
    <row r="16215" spans="1:5" ht="17.25" customHeight="1" x14ac:dyDescent="0.2">
      <c r="A16215">
        <v>204261</v>
      </c>
      <c r="B16215" t="s">
        <v>10466</v>
      </c>
      <c r="C16215" t="s">
        <v>16365</v>
      </c>
      <c r="D16215" t="s">
        <v>29436</v>
      </c>
      <c r="E16215">
        <v>2022</v>
      </c>
    </row>
    <row r="16216" spans="1:5" ht="17.25" customHeight="1" x14ac:dyDescent="0.2">
      <c r="A16216">
        <v>204260</v>
      </c>
      <c r="B16216" t="s">
        <v>10466</v>
      </c>
      <c r="C16216" t="s">
        <v>16365</v>
      </c>
      <c r="D16216" t="s">
        <v>29437</v>
      </c>
      <c r="E16216">
        <v>2022</v>
      </c>
    </row>
    <row r="16217" spans="1:5" ht="17.25" customHeight="1" x14ac:dyDescent="0.2">
      <c r="A16217">
        <v>204265</v>
      </c>
      <c r="B16217" t="s">
        <v>10466</v>
      </c>
      <c r="C16217" t="s">
        <v>29438</v>
      </c>
      <c r="D16217" t="s">
        <v>29439</v>
      </c>
      <c r="E16217">
        <v>2019</v>
      </c>
    </row>
    <row r="16218" spans="1:5" ht="17.25" customHeight="1" x14ac:dyDescent="0.2">
      <c r="A16218">
        <v>204257</v>
      </c>
      <c r="B16218" t="s">
        <v>16234</v>
      </c>
      <c r="C16218" t="s">
        <v>14880</v>
      </c>
      <c r="D16218" t="s">
        <v>29440</v>
      </c>
      <c r="E16218">
        <v>2021</v>
      </c>
    </row>
    <row r="16219" spans="1:5" ht="17.25" customHeight="1" x14ac:dyDescent="0.2">
      <c r="A16219">
        <v>204085</v>
      </c>
      <c r="B16219" t="s">
        <v>13037</v>
      </c>
      <c r="C16219" t="s">
        <v>13301</v>
      </c>
      <c r="D16219" t="s">
        <v>29441</v>
      </c>
      <c r="E16219">
        <v>2020</v>
      </c>
    </row>
    <row r="16220" spans="1:5" ht="17.25" customHeight="1" x14ac:dyDescent="0.2">
      <c r="A16220">
        <v>204276</v>
      </c>
      <c r="B16220" t="s">
        <v>9878</v>
      </c>
      <c r="C16220" t="s">
        <v>13713</v>
      </c>
      <c r="D16220">
        <v>99013206</v>
      </c>
      <c r="E16220">
        <v>2022</v>
      </c>
    </row>
    <row r="16221" spans="1:5" ht="17.25" customHeight="1" x14ac:dyDescent="0.2">
      <c r="A16221">
        <v>204275</v>
      </c>
      <c r="B16221" t="s">
        <v>9878</v>
      </c>
      <c r="C16221" t="s">
        <v>13713</v>
      </c>
      <c r="D16221">
        <v>99023875</v>
      </c>
      <c r="E16221">
        <v>2022</v>
      </c>
    </row>
    <row r="16222" spans="1:5" ht="17.25" customHeight="1" x14ac:dyDescent="0.2">
      <c r="A16222">
        <v>204274</v>
      </c>
      <c r="B16222" t="s">
        <v>9878</v>
      </c>
      <c r="C16222" t="s">
        <v>13713</v>
      </c>
      <c r="D16222">
        <v>74984357</v>
      </c>
      <c r="E16222">
        <v>2022</v>
      </c>
    </row>
    <row r="16223" spans="1:5" ht="17.25" customHeight="1" x14ac:dyDescent="0.2">
      <c r="A16223">
        <v>204273</v>
      </c>
      <c r="B16223" t="s">
        <v>9878</v>
      </c>
      <c r="C16223" t="s">
        <v>13713</v>
      </c>
      <c r="D16223">
        <v>99024452</v>
      </c>
      <c r="E16223">
        <v>2022</v>
      </c>
    </row>
    <row r="16224" spans="1:5" ht="17.25" customHeight="1" x14ac:dyDescent="0.2">
      <c r="A16224">
        <v>204272</v>
      </c>
      <c r="B16224" t="s">
        <v>9878</v>
      </c>
      <c r="C16224" t="s">
        <v>13713</v>
      </c>
      <c r="D16224">
        <v>74984360</v>
      </c>
      <c r="E16224">
        <v>2022</v>
      </c>
    </row>
    <row r="16225" spans="1:5" ht="17.25" customHeight="1" x14ac:dyDescent="0.2">
      <c r="A16225">
        <v>204271</v>
      </c>
      <c r="B16225" t="s">
        <v>9878</v>
      </c>
      <c r="C16225" t="s">
        <v>13713</v>
      </c>
      <c r="D16225">
        <v>74984358</v>
      </c>
      <c r="E16225">
        <v>2022</v>
      </c>
    </row>
    <row r="16226" spans="1:5" ht="17.25" customHeight="1" x14ac:dyDescent="0.2">
      <c r="A16226">
        <v>204270</v>
      </c>
      <c r="B16226" t="s">
        <v>9878</v>
      </c>
      <c r="C16226" t="s">
        <v>13713</v>
      </c>
      <c r="D16226">
        <v>99023890</v>
      </c>
      <c r="E16226">
        <v>2022</v>
      </c>
    </row>
    <row r="16227" spans="1:5" ht="17.25" customHeight="1" x14ac:dyDescent="0.2">
      <c r="A16227">
        <v>204269</v>
      </c>
      <c r="B16227" t="s">
        <v>9878</v>
      </c>
      <c r="C16227" t="s">
        <v>13713</v>
      </c>
      <c r="D16227">
        <v>74983434</v>
      </c>
      <c r="E16227">
        <v>2022</v>
      </c>
    </row>
    <row r="16228" spans="1:5" ht="17.25" customHeight="1" x14ac:dyDescent="0.2">
      <c r="A16228">
        <v>204142</v>
      </c>
      <c r="B16228" t="s">
        <v>11811</v>
      </c>
      <c r="C16228" t="s">
        <v>19680</v>
      </c>
      <c r="D16228" t="s">
        <v>29442</v>
      </c>
      <c r="E16228">
        <v>2019</v>
      </c>
    </row>
    <row r="16229" spans="1:5" ht="17.25" customHeight="1" x14ac:dyDescent="0.2">
      <c r="A16229">
        <v>204141</v>
      </c>
      <c r="B16229" t="s">
        <v>11811</v>
      </c>
      <c r="C16229" t="s">
        <v>19680</v>
      </c>
      <c r="D16229" t="s">
        <v>29443</v>
      </c>
      <c r="E16229">
        <v>2019</v>
      </c>
    </row>
    <row r="16230" spans="1:5" ht="17.25" customHeight="1" x14ac:dyDescent="0.2">
      <c r="A16230">
        <v>204140</v>
      </c>
      <c r="B16230" t="s">
        <v>9366</v>
      </c>
      <c r="C16230" t="s">
        <v>18304</v>
      </c>
      <c r="D16230">
        <v>7008469296</v>
      </c>
      <c r="E16230">
        <v>2018</v>
      </c>
    </row>
    <row r="16231" spans="1:5" ht="17.25" customHeight="1" x14ac:dyDescent="0.2">
      <c r="A16231">
        <v>159157</v>
      </c>
      <c r="B16231" t="s">
        <v>10092</v>
      </c>
      <c r="C16231" t="s">
        <v>10158</v>
      </c>
      <c r="D16231" t="s">
        <v>10159</v>
      </c>
      <c r="E16231">
        <v>2010</v>
      </c>
    </row>
    <row r="16232" spans="1:5" ht="17.25" customHeight="1" x14ac:dyDescent="0.2">
      <c r="A16232">
        <v>202227</v>
      </c>
      <c r="B16232" t="s">
        <v>13645</v>
      </c>
      <c r="C16232" t="s">
        <v>16278</v>
      </c>
      <c r="D16232" t="s">
        <v>29444</v>
      </c>
      <c r="E16232">
        <v>2022</v>
      </c>
    </row>
    <row r="16233" spans="1:5" ht="17.25" customHeight="1" x14ac:dyDescent="0.2">
      <c r="A16233">
        <v>203994</v>
      </c>
      <c r="B16233" t="s">
        <v>13645</v>
      </c>
      <c r="C16233" t="s">
        <v>29445</v>
      </c>
      <c r="D16233" t="s">
        <v>29446</v>
      </c>
      <c r="E16233">
        <v>2020</v>
      </c>
    </row>
    <row r="16234" spans="1:5" ht="17.25" customHeight="1" x14ac:dyDescent="0.2">
      <c r="A16234">
        <v>195679</v>
      </c>
      <c r="B16234" t="s">
        <v>14861</v>
      </c>
      <c r="C16234" t="s">
        <v>16343</v>
      </c>
      <c r="D16234">
        <v>72766</v>
      </c>
      <c r="E16234">
        <v>2020</v>
      </c>
    </row>
    <row r="16235" spans="1:5" ht="17.25" customHeight="1" x14ac:dyDescent="0.2">
      <c r="A16235">
        <v>204165</v>
      </c>
      <c r="B16235" t="s">
        <v>9878</v>
      </c>
      <c r="C16235" t="s">
        <v>21522</v>
      </c>
      <c r="D16235">
        <v>80490014</v>
      </c>
      <c r="E16235">
        <v>2023</v>
      </c>
    </row>
    <row r="16236" spans="1:5" ht="17.25" customHeight="1" x14ac:dyDescent="0.2">
      <c r="A16236">
        <v>204163</v>
      </c>
      <c r="B16236" t="s">
        <v>9878</v>
      </c>
      <c r="C16236" t="s">
        <v>14023</v>
      </c>
      <c r="D16236">
        <v>99048547</v>
      </c>
      <c r="E16236">
        <v>2023</v>
      </c>
    </row>
    <row r="16237" spans="1:5" ht="17.25" customHeight="1" x14ac:dyDescent="0.2">
      <c r="A16237">
        <v>204162</v>
      </c>
      <c r="B16237" t="s">
        <v>9878</v>
      </c>
      <c r="C16237" t="s">
        <v>14023</v>
      </c>
      <c r="D16237">
        <v>99048549</v>
      </c>
      <c r="E16237">
        <v>2023</v>
      </c>
    </row>
    <row r="16238" spans="1:5" ht="17.25" customHeight="1" x14ac:dyDescent="0.2">
      <c r="A16238">
        <v>204161</v>
      </c>
      <c r="B16238" t="s">
        <v>9878</v>
      </c>
      <c r="C16238" t="s">
        <v>14023</v>
      </c>
      <c r="D16238">
        <v>99048551</v>
      </c>
      <c r="E16238">
        <v>2023</v>
      </c>
    </row>
    <row r="16239" spans="1:5" ht="17.25" customHeight="1" x14ac:dyDescent="0.2">
      <c r="A16239">
        <v>204160</v>
      </c>
      <c r="B16239" t="s">
        <v>9878</v>
      </c>
      <c r="C16239" t="s">
        <v>14023</v>
      </c>
      <c r="D16239">
        <v>99048542</v>
      </c>
      <c r="E16239">
        <v>2023</v>
      </c>
    </row>
    <row r="16240" spans="1:5" ht="17.25" customHeight="1" x14ac:dyDescent="0.2">
      <c r="A16240">
        <v>204159</v>
      </c>
      <c r="B16240" t="s">
        <v>9878</v>
      </c>
      <c r="C16240" t="s">
        <v>14023</v>
      </c>
      <c r="D16240">
        <v>99048558</v>
      </c>
      <c r="E16240">
        <v>2023</v>
      </c>
    </row>
    <row r="16241" spans="1:5" ht="17.25" customHeight="1" x14ac:dyDescent="0.2">
      <c r="A16241">
        <v>204158</v>
      </c>
      <c r="B16241" t="s">
        <v>11660</v>
      </c>
      <c r="C16241" t="s">
        <v>21445</v>
      </c>
      <c r="D16241" t="s">
        <v>29447</v>
      </c>
      <c r="E16241">
        <v>2023</v>
      </c>
    </row>
    <row r="16242" spans="1:5" ht="17.25" customHeight="1" x14ac:dyDescent="0.2">
      <c r="A16242">
        <v>204157</v>
      </c>
      <c r="B16242" t="s">
        <v>11660</v>
      </c>
      <c r="C16242" t="s">
        <v>21445</v>
      </c>
      <c r="D16242" t="s">
        <v>29448</v>
      </c>
      <c r="E16242">
        <v>2023</v>
      </c>
    </row>
    <row r="16243" spans="1:5" ht="17.25" customHeight="1" x14ac:dyDescent="0.2">
      <c r="A16243">
        <v>204105</v>
      </c>
      <c r="B16243" t="s">
        <v>9414</v>
      </c>
      <c r="C16243" t="s">
        <v>9636</v>
      </c>
      <c r="D16243">
        <v>88107578</v>
      </c>
      <c r="E16243">
        <v>2019</v>
      </c>
    </row>
    <row r="16244" spans="1:5" ht="17.25" customHeight="1" x14ac:dyDescent="0.2">
      <c r="A16244">
        <v>204104</v>
      </c>
      <c r="B16244" t="s">
        <v>9414</v>
      </c>
      <c r="C16244" t="s">
        <v>9636</v>
      </c>
      <c r="D16244">
        <v>88104075</v>
      </c>
      <c r="E16244">
        <v>2018</v>
      </c>
    </row>
    <row r="16245" spans="1:5" ht="17.25" customHeight="1" x14ac:dyDescent="0.2">
      <c r="A16245">
        <v>204103</v>
      </c>
      <c r="B16245" t="s">
        <v>10466</v>
      </c>
      <c r="C16245" t="s">
        <v>16317</v>
      </c>
      <c r="D16245" t="s">
        <v>29449</v>
      </c>
      <c r="E16245">
        <v>2019</v>
      </c>
    </row>
    <row r="16246" spans="1:5" ht="17.25" customHeight="1" x14ac:dyDescent="0.2">
      <c r="A16246">
        <v>204102</v>
      </c>
      <c r="B16246" t="s">
        <v>10345</v>
      </c>
      <c r="C16246" t="s">
        <v>14903</v>
      </c>
      <c r="D16246" t="s">
        <v>29450</v>
      </c>
      <c r="E16246">
        <v>2019</v>
      </c>
    </row>
    <row r="16247" spans="1:5" ht="17.25" customHeight="1" x14ac:dyDescent="0.2">
      <c r="A16247">
        <v>203995</v>
      </c>
      <c r="B16247" t="s">
        <v>10310</v>
      </c>
      <c r="C16247" t="s">
        <v>22034</v>
      </c>
      <c r="D16247" t="s">
        <v>29451</v>
      </c>
      <c r="E16247">
        <v>2021</v>
      </c>
    </row>
    <row r="16248" spans="1:5" ht="17.25" customHeight="1" x14ac:dyDescent="0.2">
      <c r="A16248">
        <v>204092</v>
      </c>
      <c r="B16248" t="s">
        <v>10345</v>
      </c>
      <c r="C16248" t="s">
        <v>13041</v>
      </c>
      <c r="D16248" t="s">
        <v>29452</v>
      </c>
      <c r="E16248">
        <v>2022</v>
      </c>
    </row>
    <row r="16249" spans="1:5" ht="17.25" customHeight="1" x14ac:dyDescent="0.2">
      <c r="A16249">
        <v>204149</v>
      </c>
      <c r="B16249" t="s">
        <v>10345</v>
      </c>
      <c r="C16249" t="s">
        <v>14895</v>
      </c>
      <c r="D16249" t="s">
        <v>29453</v>
      </c>
      <c r="E16249">
        <v>2021</v>
      </c>
    </row>
    <row r="16250" spans="1:5" ht="17.25" customHeight="1" x14ac:dyDescent="0.2">
      <c r="A16250">
        <v>204148</v>
      </c>
      <c r="B16250" t="s">
        <v>10345</v>
      </c>
      <c r="C16250" t="s">
        <v>14903</v>
      </c>
      <c r="D16250" t="s">
        <v>29454</v>
      </c>
      <c r="E16250">
        <v>2022</v>
      </c>
    </row>
    <row r="16251" spans="1:5" ht="17.25" customHeight="1" x14ac:dyDescent="0.2">
      <c r="A16251">
        <v>204147</v>
      </c>
      <c r="B16251" t="s">
        <v>10345</v>
      </c>
      <c r="C16251" t="s">
        <v>14903</v>
      </c>
      <c r="D16251" t="s">
        <v>29455</v>
      </c>
      <c r="E16251">
        <v>2022</v>
      </c>
    </row>
    <row r="16252" spans="1:5" ht="17.25" customHeight="1" x14ac:dyDescent="0.2">
      <c r="A16252">
        <v>204146</v>
      </c>
      <c r="B16252" t="s">
        <v>10345</v>
      </c>
      <c r="C16252" t="s">
        <v>14903</v>
      </c>
      <c r="D16252" t="s">
        <v>29456</v>
      </c>
      <c r="E16252">
        <v>2022</v>
      </c>
    </row>
    <row r="16253" spans="1:5" ht="17.25" customHeight="1" x14ac:dyDescent="0.2">
      <c r="A16253">
        <v>204145</v>
      </c>
      <c r="B16253" t="s">
        <v>10345</v>
      </c>
      <c r="C16253" t="s">
        <v>14903</v>
      </c>
      <c r="D16253" t="s">
        <v>29457</v>
      </c>
      <c r="E16253">
        <v>2022</v>
      </c>
    </row>
    <row r="16254" spans="1:5" ht="17.25" customHeight="1" x14ac:dyDescent="0.2">
      <c r="A16254">
        <v>204144</v>
      </c>
      <c r="B16254" t="s">
        <v>10345</v>
      </c>
      <c r="C16254" t="s">
        <v>14903</v>
      </c>
      <c r="D16254" t="s">
        <v>29458</v>
      </c>
      <c r="E16254">
        <v>2022</v>
      </c>
    </row>
    <row r="16255" spans="1:5" ht="17.25" customHeight="1" x14ac:dyDescent="0.2">
      <c r="A16255">
        <v>204143</v>
      </c>
      <c r="B16255" t="s">
        <v>14052</v>
      </c>
      <c r="C16255" t="s">
        <v>22231</v>
      </c>
      <c r="D16255" t="s">
        <v>29459</v>
      </c>
      <c r="E16255">
        <v>2022</v>
      </c>
    </row>
    <row r="16256" spans="1:5" ht="17.25" customHeight="1" x14ac:dyDescent="0.2">
      <c r="A16256">
        <v>204510</v>
      </c>
      <c r="B16256" t="s">
        <v>9414</v>
      </c>
      <c r="C16256" t="s">
        <v>21630</v>
      </c>
      <c r="D16256" t="s">
        <v>29460</v>
      </c>
      <c r="E16256">
        <v>2022</v>
      </c>
    </row>
    <row r="16257" spans="1:5" ht="17.25" customHeight="1" x14ac:dyDescent="0.2">
      <c r="A16257">
        <v>204127</v>
      </c>
      <c r="B16257" t="s">
        <v>10466</v>
      </c>
      <c r="C16257" t="s">
        <v>10591</v>
      </c>
      <c r="D16257" t="s">
        <v>29461</v>
      </c>
      <c r="E16257">
        <v>2022</v>
      </c>
    </row>
    <row r="16258" spans="1:5" ht="17.25" customHeight="1" x14ac:dyDescent="0.2">
      <c r="A16258">
        <v>203998</v>
      </c>
      <c r="B16258" t="s">
        <v>9878</v>
      </c>
      <c r="C16258" t="s">
        <v>9621</v>
      </c>
      <c r="D16258">
        <v>80235621</v>
      </c>
      <c r="E16258">
        <v>2020</v>
      </c>
    </row>
    <row r="16259" spans="1:5" ht="17.25" customHeight="1" x14ac:dyDescent="0.2">
      <c r="A16259">
        <v>206544</v>
      </c>
      <c r="B16259" t="s">
        <v>10466</v>
      </c>
      <c r="C16259" t="s">
        <v>15051</v>
      </c>
      <c r="D16259" t="s">
        <v>29462</v>
      </c>
      <c r="E16259">
        <v>2021</v>
      </c>
    </row>
    <row r="16260" spans="1:5" ht="17.25" customHeight="1" x14ac:dyDescent="0.2">
      <c r="A16260">
        <v>177180</v>
      </c>
      <c r="B16260" t="s">
        <v>10466</v>
      </c>
      <c r="C16260" t="s">
        <v>15127</v>
      </c>
      <c r="D16260" t="s">
        <v>29463</v>
      </c>
      <c r="E16260">
        <v>2016</v>
      </c>
    </row>
    <row r="16261" spans="1:5" ht="17.25" customHeight="1" x14ac:dyDescent="0.2">
      <c r="A16261">
        <v>188429</v>
      </c>
      <c r="B16261" t="s">
        <v>14052</v>
      </c>
      <c r="C16261" t="s">
        <v>17133</v>
      </c>
      <c r="D16261" t="s">
        <v>29464</v>
      </c>
      <c r="E16261">
        <v>2019</v>
      </c>
    </row>
    <row r="16262" spans="1:5" ht="17.25" customHeight="1" x14ac:dyDescent="0.2">
      <c r="A16262">
        <v>183402</v>
      </c>
      <c r="B16262" t="s">
        <v>13645</v>
      </c>
      <c r="C16262" t="s">
        <v>19908</v>
      </c>
      <c r="D16262" t="s">
        <v>19909</v>
      </c>
      <c r="E16262">
        <v>2017</v>
      </c>
    </row>
    <row r="16263" spans="1:5" ht="17.25" customHeight="1" x14ac:dyDescent="0.2">
      <c r="A16263">
        <v>187579</v>
      </c>
      <c r="B16263" t="s">
        <v>14861</v>
      </c>
      <c r="C16263" t="s">
        <v>16865</v>
      </c>
      <c r="D16263">
        <v>9193207</v>
      </c>
      <c r="E16263">
        <v>2019</v>
      </c>
    </row>
    <row r="16264" spans="1:5" ht="17.25" customHeight="1" x14ac:dyDescent="0.2">
      <c r="A16264">
        <v>188484</v>
      </c>
      <c r="B16264" t="s">
        <v>9878</v>
      </c>
      <c r="C16264" t="s">
        <v>19221</v>
      </c>
      <c r="D16264">
        <v>76290561</v>
      </c>
      <c r="E16264">
        <v>2019</v>
      </c>
    </row>
    <row r="16265" spans="1:5" ht="17.25" customHeight="1" x14ac:dyDescent="0.2">
      <c r="A16265">
        <v>203904</v>
      </c>
      <c r="B16265" t="s">
        <v>13645</v>
      </c>
      <c r="C16265" t="s">
        <v>16278</v>
      </c>
      <c r="D16265" t="s">
        <v>29465</v>
      </c>
      <c r="E16265">
        <v>2021</v>
      </c>
    </row>
    <row r="16266" spans="1:5" ht="17.25" customHeight="1" x14ac:dyDescent="0.2">
      <c r="A16266">
        <v>204583</v>
      </c>
      <c r="B16266" t="s">
        <v>10466</v>
      </c>
      <c r="C16266" t="s">
        <v>21824</v>
      </c>
      <c r="D16266" t="s">
        <v>29466</v>
      </c>
      <c r="E16266">
        <v>2021</v>
      </c>
    </row>
    <row r="16267" spans="1:5" ht="17.25" customHeight="1" x14ac:dyDescent="0.2">
      <c r="A16267">
        <v>204019</v>
      </c>
      <c r="B16267" t="s">
        <v>10345</v>
      </c>
      <c r="C16267" t="s">
        <v>13787</v>
      </c>
      <c r="D16267" t="s">
        <v>29467</v>
      </c>
      <c r="E16267">
        <v>2022</v>
      </c>
    </row>
    <row r="16268" spans="1:5" ht="17.25" customHeight="1" x14ac:dyDescent="0.2">
      <c r="A16268">
        <v>204018</v>
      </c>
      <c r="B16268" t="s">
        <v>10345</v>
      </c>
      <c r="C16268" t="s">
        <v>13787</v>
      </c>
      <c r="D16268" t="s">
        <v>29468</v>
      </c>
      <c r="E16268">
        <v>2022</v>
      </c>
    </row>
    <row r="16269" spans="1:5" ht="17.25" customHeight="1" x14ac:dyDescent="0.2">
      <c r="A16269">
        <v>204054</v>
      </c>
      <c r="B16269" t="s">
        <v>10466</v>
      </c>
      <c r="C16269" t="s">
        <v>15051</v>
      </c>
      <c r="D16269" t="s">
        <v>29469</v>
      </c>
      <c r="E16269">
        <v>2022</v>
      </c>
    </row>
    <row r="16270" spans="1:5" ht="17.25" customHeight="1" x14ac:dyDescent="0.2">
      <c r="A16270">
        <v>205762</v>
      </c>
      <c r="B16270" t="s">
        <v>9878</v>
      </c>
      <c r="C16270" t="s">
        <v>9887</v>
      </c>
      <c r="D16270">
        <v>74475068</v>
      </c>
      <c r="E16270">
        <v>2019</v>
      </c>
    </row>
    <row r="16271" spans="1:5" ht="17.25" customHeight="1" x14ac:dyDescent="0.2">
      <c r="A16271">
        <v>204413</v>
      </c>
      <c r="B16271" t="s">
        <v>10224</v>
      </c>
      <c r="C16271" t="s">
        <v>12967</v>
      </c>
      <c r="D16271">
        <v>12906614</v>
      </c>
      <c r="E16271">
        <v>2022</v>
      </c>
    </row>
    <row r="16272" spans="1:5" ht="17.25" customHeight="1" x14ac:dyDescent="0.2">
      <c r="A16272">
        <v>204056</v>
      </c>
      <c r="B16272" t="s">
        <v>10466</v>
      </c>
      <c r="C16272" t="s">
        <v>15051</v>
      </c>
      <c r="D16272" t="s">
        <v>29470</v>
      </c>
      <c r="E16272">
        <v>2021</v>
      </c>
    </row>
    <row r="16273" spans="1:5" ht="17.25" customHeight="1" x14ac:dyDescent="0.2">
      <c r="A16273">
        <v>200836</v>
      </c>
      <c r="B16273" t="s">
        <v>10224</v>
      </c>
      <c r="C16273" t="s">
        <v>13782</v>
      </c>
      <c r="D16273">
        <v>12805812</v>
      </c>
      <c r="E16273">
        <v>2022</v>
      </c>
    </row>
    <row r="16274" spans="1:5" ht="17.25" customHeight="1" x14ac:dyDescent="0.2">
      <c r="A16274">
        <v>199916</v>
      </c>
      <c r="B16274" t="s">
        <v>9878</v>
      </c>
      <c r="C16274" t="s">
        <v>14803</v>
      </c>
      <c r="D16274">
        <v>77228197</v>
      </c>
      <c r="E16274">
        <v>2021</v>
      </c>
    </row>
    <row r="16275" spans="1:5" ht="17.25" customHeight="1" x14ac:dyDescent="0.2">
      <c r="A16275">
        <v>190780</v>
      </c>
      <c r="B16275" t="s">
        <v>9878</v>
      </c>
      <c r="C16275" t="s">
        <v>9946</v>
      </c>
      <c r="D16275">
        <v>74599419</v>
      </c>
      <c r="E16275">
        <v>2019</v>
      </c>
    </row>
    <row r="16276" spans="1:5" ht="17.25" customHeight="1" x14ac:dyDescent="0.2">
      <c r="A16276">
        <v>203991</v>
      </c>
      <c r="B16276" t="s">
        <v>10345</v>
      </c>
      <c r="C16276" t="s">
        <v>16505</v>
      </c>
      <c r="D16276" t="s">
        <v>29471</v>
      </c>
      <c r="E16276">
        <v>2021</v>
      </c>
    </row>
    <row r="16277" spans="1:5" ht="17.25" customHeight="1" x14ac:dyDescent="0.2">
      <c r="A16277">
        <v>203990</v>
      </c>
      <c r="B16277" t="s">
        <v>10345</v>
      </c>
      <c r="C16277" t="s">
        <v>16505</v>
      </c>
      <c r="D16277" t="s">
        <v>29472</v>
      </c>
      <c r="E16277">
        <v>2021</v>
      </c>
    </row>
    <row r="16278" spans="1:5" ht="17.25" customHeight="1" x14ac:dyDescent="0.2">
      <c r="A16278">
        <v>203989</v>
      </c>
      <c r="B16278" t="s">
        <v>10345</v>
      </c>
      <c r="C16278" t="s">
        <v>14895</v>
      </c>
      <c r="D16278" t="s">
        <v>29473</v>
      </c>
      <c r="E16278">
        <v>2018</v>
      </c>
    </row>
    <row r="16279" spans="1:5" ht="17.25" customHeight="1" x14ac:dyDescent="0.2">
      <c r="A16279">
        <v>203876</v>
      </c>
      <c r="B16279" t="s">
        <v>14052</v>
      </c>
      <c r="C16279" t="s">
        <v>21592</v>
      </c>
      <c r="D16279" t="s">
        <v>29474</v>
      </c>
      <c r="E16279">
        <v>2022</v>
      </c>
    </row>
    <row r="16280" spans="1:5" ht="17.25" customHeight="1" x14ac:dyDescent="0.2">
      <c r="A16280">
        <v>203875</v>
      </c>
      <c r="B16280" t="s">
        <v>14052</v>
      </c>
      <c r="C16280" t="s">
        <v>21592</v>
      </c>
      <c r="D16280" t="s">
        <v>29475</v>
      </c>
      <c r="E16280">
        <v>2022</v>
      </c>
    </row>
    <row r="16281" spans="1:5" ht="17.25" customHeight="1" x14ac:dyDescent="0.2">
      <c r="A16281">
        <v>203874</v>
      </c>
      <c r="B16281" t="s">
        <v>14052</v>
      </c>
      <c r="C16281" t="s">
        <v>21592</v>
      </c>
      <c r="D16281" t="s">
        <v>29476</v>
      </c>
      <c r="E16281">
        <v>2022</v>
      </c>
    </row>
    <row r="16282" spans="1:5" ht="17.25" customHeight="1" x14ac:dyDescent="0.2">
      <c r="A16282">
        <v>203873</v>
      </c>
      <c r="B16282" t="s">
        <v>14052</v>
      </c>
      <c r="C16282" t="s">
        <v>21592</v>
      </c>
      <c r="D16282" t="s">
        <v>29477</v>
      </c>
      <c r="E16282">
        <v>2022</v>
      </c>
    </row>
    <row r="16283" spans="1:5" ht="17.25" customHeight="1" x14ac:dyDescent="0.2">
      <c r="A16283">
        <v>203872</v>
      </c>
      <c r="B16283" t="s">
        <v>14052</v>
      </c>
      <c r="C16283" t="s">
        <v>21592</v>
      </c>
      <c r="D16283" t="s">
        <v>29478</v>
      </c>
      <c r="E16283">
        <v>2022</v>
      </c>
    </row>
    <row r="16284" spans="1:5" ht="17.25" customHeight="1" x14ac:dyDescent="0.2">
      <c r="A16284">
        <v>203871</v>
      </c>
      <c r="B16284" t="s">
        <v>14052</v>
      </c>
      <c r="C16284" t="s">
        <v>21592</v>
      </c>
      <c r="D16284" t="s">
        <v>29479</v>
      </c>
      <c r="E16284">
        <v>2022</v>
      </c>
    </row>
    <row r="16285" spans="1:5" ht="17.25" customHeight="1" x14ac:dyDescent="0.2">
      <c r="A16285">
        <v>153144</v>
      </c>
      <c r="B16285" t="s">
        <v>10466</v>
      </c>
      <c r="C16285" t="s">
        <v>10514</v>
      </c>
      <c r="D16285" t="s">
        <v>10995</v>
      </c>
      <c r="E16285">
        <v>2010</v>
      </c>
    </row>
    <row r="16286" spans="1:5" ht="17.25" customHeight="1" x14ac:dyDescent="0.2">
      <c r="A16286">
        <v>203849</v>
      </c>
      <c r="B16286" t="s">
        <v>14052</v>
      </c>
      <c r="C16286" t="s">
        <v>29480</v>
      </c>
      <c r="D16286" t="s">
        <v>29481</v>
      </c>
      <c r="E16286">
        <v>2022</v>
      </c>
    </row>
    <row r="16287" spans="1:5" ht="17.25" customHeight="1" x14ac:dyDescent="0.2">
      <c r="A16287">
        <v>203848</v>
      </c>
      <c r="B16287" t="s">
        <v>14052</v>
      </c>
      <c r="C16287" t="s">
        <v>29480</v>
      </c>
      <c r="D16287" t="s">
        <v>29482</v>
      </c>
      <c r="E16287">
        <v>2022</v>
      </c>
    </row>
    <row r="16288" spans="1:5" ht="17.25" customHeight="1" x14ac:dyDescent="0.2">
      <c r="A16288">
        <v>203847</v>
      </c>
      <c r="B16288" t="s">
        <v>14052</v>
      </c>
      <c r="C16288" t="s">
        <v>29480</v>
      </c>
      <c r="D16288" t="s">
        <v>29483</v>
      </c>
      <c r="E16288">
        <v>2022</v>
      </c>
    </row>
    <row r="16289" spans="1:5" ht="17.25" customHeight="1" x14ac:dyDescent="0.2">
      <c r="A16289">
        <v>203846</v>
      </c>
      <c r="B16289" t="s">
        <v>14052</v>
      </c>
      <c r="C16289" t="s">
        <v>29480</v>
      </c>
      <c r="D16289" t="s">
        <v>29484</v>
      </c>
      <c r="E16289">
        <v>2022</v>
      </c>
    </row>
    <row r="16290" spans="1:5" ht="17.25" customHeight="1" x14ac:dyDescent="0.2">
      <c r="A16290">
        <v>206174</v>
      </c>
      <c r="B16290" t="s">
        <v>10224</v>
      </c>
      <c r="C16290" t="s">
        <v>12967</v>
      </c>
      <c r="D16290">
        <v>12886439</v>
      </c>
      <c r="E16290">
        <v>2022</v>
      </c>
    </row>
    <row r="16291" spans="1:5" ht="17.25" customHeight="1" x14ac:dyDescent="0.2">
      <c r="A16291">
        <v>203855</v>
      </c>
      <c r="B16291" t="s">
        <v>14052</v>
      </c>
      <c r="C16291" t="s">
        <v>21592</v>
      </c>
      <c r="D16291" t="s">
        <v>29485</v>
      </c>
      <c r="E16291">
        <v>2022</v>
      </c>
    </row>
    <row r="16292" spans="1:5" ht="17.25" customHeight="1" x14ac:dyDescent="0.2">
      <c r="A16292">
        <v>203854</v>
      </c>
      <c r="B16292" t="s">
        <v>14052</v>
      </c>
      <c r="C16292" t="s">
        <v>21592</v>
      </c>
      <c r="D16292" t="s">
        <v>29486</v>
      </c>
      <c r="E16292">
        <v>2022</v>
      </c>
    </row>
    <row r="16293" spans="1:5" ht="17.25" customHeight="1" x14ac:dyDescent="0.2">
      <c r="A16293">
        <v>203853</v>
      </c>
      <c r="B16293" t="s">
        <v>14052</v>
      </c>
      <c r="C16293" t="s">
        <v>21592</v>
      </c>
      <c r="D16293" t="s">
        <v>29487</v>
      </c>
      <c r="E16293">
        <v>2022</v>
      </c>
    </row>
    <row r="16294" spans="1:5" ht="17.25" customHeight="1" x14ac:dyDescent="0.2">
      <c r="A16294">
        <v>203852</v>
      </c>
      <c r="B16294" t="s">
        <v>14052</v>
      </c>
      <c r="C16294" t="s">
        <v>21592</v>
      </c>
      <c r="D16294" t="s">
        <v>29488</v>
      </c>
      <c r="E16294">
        <v>2022</v>
      </c>
    </row>
    <row r="16295" spans="1:5" ht="17.25" customHeight="1" x14ac:dyDescent="0.2">
      <c r="A16295">
        <v>203851</v>
      </c>
      <c r="B16295" t="s">
        <v>14052</v>
      </c>
      <c r="C16295" t="s">
        <v>21592</v>
      </c>
      <c r="D16295" t="s">
        <v>29489</v>
      </c>
      <c r="E16295">
        <v>2022</v>
      </c>
    </row>
    <row r="16296" spans="1:5" ht="17.25" customHeight="1" x14ac:dyDescent="0.2">
      <c r="A16296">
        <v>177038</v>
      </c>
      <c r="B16296" t="s">
        <v>9878</v>
      </c>
      <c r="C16296" t="s">
        <v>14792</v>
      </c>
      <c r="D16296">
        <v>73871481</v>
      </c>
      <c r="E16296">
        <v>2015</v>
      </c>
    </row>
    <row r="16297" spans="1:5" ht="17.25" customHeight="1" x14ac:dyDescent="0.2">
      <c r="A16297">
        <v>203850</v>
      </c>
      <c r="B16297" t="s">
        <v>14052</v>
      </c>
      <c r="C16297" t="s">
        <v>21592</v>
      </c>
      <c r="D16297" t="s">
        <v>29490</v>
      </c>
      <c r="E16297">
        <v>2022</v>
      </c>
    </row>
    <row r="16298" spans="1:5" ht="17.25" customHeight="1" x14ac:dyDescent="0.2">
      <c r="A16298">
        <v>203843</v>
      </c>
      <c r="B16298" t="s">
        <v>16234</v>
      </c>
      <c r="C16298" t="s">
        <v>14880</v>
      </c>
      <c r="D16298" t="s">
        <v>29491</v>
      </c>
      <c r="E16298">
        <v>2022</v>
      </c>
    </row>
    <row r="16299" spans="1:5" ht="17.25" customHeight="1" x14ac:dyDescent="0.2">
      <c r="A16299">
        <v>203842</v>
      </c>
      <c r="B16299" t="s">
        <v>16234</v>
      </c>
      <c r="C16299" t="s">
        <v>14880</v>
      </c>
      <c r="D16299" t="s">
        <v>29492</v>
      </c>
      <c r="E16299">
        <v>2022</v>
      </c>
    </row>
    <row r="16300" spans="1:5" ht="17.25" customHeight="1" x14ac:dyDescent="0.2">
      <c r="A16300">
        <v>203841</v>
      </c>
      <c r="B16300" t="s">
        <v>16234</v>
      </c>
      <c r="C16300" t="s">
        <v>14880</v>
      </c>
      <c r="D16300" t="s">
        <v>29493</v>
      </c>
      <c r="E16300">
        <v>2022</v>
      </c>
    </row>
    <row r="16301" spans="1:5" ht="17.25" customHeight="1" x14ac:dyDescent="0.2">
      <c r="A16301">
        <v>204101</v>
      </c>
      <c r="B16301" t="s">
        <v>10466</v>
      </c>
      <c r="C16301" t="s">
        <v>23157</v>
      </c>
      <c r="D16301" t="s">
        <v>29494</v>
      </c>
      <c r="E16301">
        <v>2022</v>
      </c>
    </row>
    <row r="16302" spans="1:5" ht="17.25" customHeight="1" x14ac:dyDescent="0.2">
      <c r="A16302">
        <v>206075</v>
      </c>
      <c r="B16302" t="s">
        <v>12013</v>
      </c>
      <c r="C16302" t="s">
        <v>16217</v>
      </c>
      <c r="D16302">
        <v>7357643</v>
      </c>
      <c r="E16302">
        <v>2022</v>
      </c>
    </row>
    <row r="16303" spans="1:5" ht="17.25" customHeight="1" x14ac:dyDescent="0.2">
      <c r="A16303">
        <v>204017</v>
      </c>
      <c r="B16303" t="s">
        <v>9414</v>
      </c>
      <c r="C16303" t="s">
        <v>9389</v>
      </c>
      <c r="D16303" t="s">
        <v>29495</v>
      </c>
      <c r="E16303">
        <v>2022</v>
      </c>
    </row>
    <row r="16304" spans="1:5" ht="17.25" customHeight="1" x14ac:dyDescent="0.2">
      <c r="A16304">
        <v>204016</v>
      </c>
      <c r="B16304" t="s">
        <v>9414</v>
      </c>
      <c r="C16304" t="s">
        <v>9389</v>
      </c>
      <c r="D16304" t="s">
        <v>29496</v>
      </c>
      <c r="E16304">
        <v>2022</v>
      </c>
    </row>
    <row r="16305" spans="1:5" ht="17.25" customHeight="1" x14ac:dyDescent="0.2">
      <c r="A16305">
        <v>203820</v>
      </c>
      <c r="B16305" t="s">
        <v>9366</v>
      </c>
      <c r="C16305" t="s">
        <v>17730</v>
      </c>
      <c r="D16305">
        <v>20132239452</v>
      </c>
      <c r="E16305">
        <v>2022</v>
      </c>
    </row>
    <row r="16306" spans="1:5" ht="17.25" customHeight="1" x14ac:dyDescent="0.2">
      <c r="A16306">
        <v>203819</v>
      </c>
      <c r="B16306" t="s">
        <v>9366</v>
      </c>
      <c r="C16306" t="s">
        <v>17730</v>
      </c>
      <c r="D16306">
        <v>20132222606</v>
      </c>
      <c r="E16306">
        <v>2022</v>
      </c>
    </row>
    <row r="16307" spans="1:5" ht="17.25" customHeight="1" x14ac:dyDescent="0.2">
      <c r="A16307">
        <v>203818</v>
      </c>
      <c r="B16307" t="s">
        <v>9366</v>
      </c>
      <c r="C16307" t="s">
        <v>17730</v>
      </c>
      <c r="D16307">
        <v>20132239455</v>
      </c>
      <c r="E16307">
        <v>2022</v>
      </c>
    </row>
    <row r="16308" spans="1:5" ht="17.25" customHeight="1" x14ac:dyDescent="0.2">
      <c r="A16308">
        <v>203817</v>
      </c>
      <c r="B16308" t="s">
        <v>9366</v>
      </c>
      <c r="C16308" t="s">
        <v>16730</v>
      </c>
      <c r="D16308">
        <v>7008569005</v>
      </c>
      <c r="E16308">
        <v>2022</v>
      </c>
    </row>
    <row r="16309" spans="1:5" ht="17.25" customHeight="1" x14ac:dyDescent="0.2">
      <c r="A16309">
        <v>203816</v>
      </c>
      <c r="B16309" t="s">
        <v>14052</v>
      </c>
      <c r="C16309" t="s">
        <v>22231</v>
      </c>
      <c r="D16309" t="s">
        <v>29497</v>
      </c>
      <c r="E16309">
        <v>2022</v>
      </c>
    </row>
    <row r="16310" spans="1:5" ht="17.25" customHeight="1" x14ac:dyDescent="0.2">
      <c r="A16310">
        <v>203815</v>
      </c>
      <c r="B16310" t="s">
        <v>14052</v>
      </c>
      <c r="C16310" t="s">
        <v>22231</v>
      </c>
      <c r="D16310" t="s">
        <v>29498</v>
      </c>
      <c r="E16310">
        <v>2022</v>
      </c>
    </row>
    <row r="16311" spans="1:5" ht="17.25" customHeight="1" x14ac:dyDescent="0.2">
      <c r="A16311">
        <v>203814</v>
      </c>
      <c r="B16311" t="s">
        <v>14052</v>
      </c>
      <c r="C16311" t="s">
        <v>22231</v>
      </c>
      <c r="D16311" t="s">
        <v>29499</v>
      </c>
      <c r="E16311">
        <v>2022</v>
      </c>
    </row>
    <row r="16312" spans="1:5" ht="17.25" customHeight="1" x14ac:dyDescent="0.2">
      <c r="A16312">
        <v>203813</v>
      </c>
      <c r="B16312" t="s">
        <v>14052</v>
      </c>
      <c r="C16312" t="s">
        <v>22231</v>
      </c>
      <c r="D16312" t="s">
        <v>29500</v>
      </c>
      <c r="E16312">
        <v>2022</v>
      </c>
    </row>
    <row r="16313" spans="1:5" ht="17.25" customHeight="1" x14ac:dyDescent="0.2">
      <c r="A16313">
        <v>203829</v>
      </c>
      <c r="B16313" t="s">
        <v>10224</v>
      </c>
      <c r="C16313" t="s">
        <v>13782</v>
      </c>
      <c r="D16313">
        <v>12958357</v>
      </c>
      <c r="E16313">
        <v>2022</v>
      </c>
    </row>
    <row r="16314" spans="1:5" ht="17.25" customHeight="1" x14ac:dyDescent="0.2">
      <c r="A16314">
        <v>203827</v>
      </c>
      <c r="B16314" t="s">
        <v>10224</v>
      </c>
      <c r="C16314" t="s">
        <v>13782</v>
      </c>
      <c r="D16314">
        <v>12958355</v>
      </c>
      <c r="E16314">
        <v>2022</v>
      </c>
    </row>
    <row r="16315" spans="1:5" ht="17.25" customHeight="1" x14ac:dyDescent="0.2">
      <c r="A16315">
        <v>203825</v>
      </c>
      <c r="B16315" t="s">
        <v>10224</v>
      </c>
      <c r="C16315" t="s">
        <v>13782</v>
      </c>
      <c r="D16315">
        <v>12958327</v>
      </c>
      <c r="E16315">
        <v>2022</v>
      </c>
    </row>
    <row r="16316" spans="1:5" ht="17.25" customHeight="1" x14ac:dyDescent="0.2">
      <c r="A16316">
        <v>203822</v>
      </c>
      <c r="B16316" t="s">
        <v>10224</v>
      </c>
      <c r="C16316" t="s">
        <v>13782</v>
      </c>
      <c r="D16316">
        <v>12958356</v>
      </c>
      <c r="E16316">
        <v>2022</v>
      </c>
    </row>
    <row r="16317" spans="1:5" ht="17.25" customHeight="1" x14ac:dyDescent="0.2">
      <c r="A16317">
        <v>203831</v>
      </c>
      <c r="B16317" t="s">
        <v>10466</v>
      </c>
      <c r="C16317" t="s">
        <v>21670</v>
      </c>
      <c r="D16317" t="s">
        <v>29501</v>
      </c>
      <c r="E16317">
        <v>2023</v>
      </c>
    </row>
    <row r="16318" spans="1:5" ht="17.25" customHeight="1" x14ac:dyDescent="0.2">
      <c r="A16318">
        <v>203830</v>
      </c>
      <c r="B16318" t="s">
        <v>10345</v>
      </c>
      <c r="C16318" t="s">
        <v>13041</v>
      </c>
      <c r="D16318" t="s">
        <v>29502</v>
      </c>
      <c r="E16318">
        <v>2021</v>
      </c>
    </row>
    <row r="16319" spans="1:5" ht="17.25" customHeight="1" x14ac:dyDescent="0.2">
      <c r="A16319">
        <v>203787</v>
      </c>
      <c r="B16319" t="s">
        <v>13337</v>
      </c>
      <c r="C16319" t="s">
        <v>19350</v>
      </c>
      <c r="D16319">
        <v>5228002880</v>
      </c>
      <c r="E16319">
        <v>2022</v>
      </c>
    </row>
    <row r="16320" spans="1:5" ht="17.25" customHeight="1" x14ac:dyDescent="0.2">
      <c r="A16320">
        <v>203882</v>
      </c>
      <c r="B16320" t="s">
        <v>9414</v>
      </c>
      <c r="C16320" t="s">
        <v>9387</v>
      </c>
      <c r="D16320" t="s">
        <v>29503</v>
      </c>
      <c r="E16320">
        <v>2022</v>
      </c>
    </row>
    <row r="16321" spans="1:5" ht="17.25" customHeight="1" x14ac:dyDescent="0.2">
      <c r="A16321">
        <v>203881</v>
      </c>
      <c r="B16321" t="s">
        <v>9414</v>
      </c>
      <c r="C16321" t="s">
        <v>9387</v>
      </c>
      <c r="D16321" t="s">
        <v>29504</v>
      </c>
      <c r="E16321">
        <v>2022</v>
      </c>
    </row>
    <row r="16322" spans="1:5" ht="17.25" customHeight="1" x14ac:dyDescent="0.2">
      <c r="A16322">
        <v>203880</v>
      </c>
      <c r="B16322" t="s">
        <v>9414</v>
      </c>
      <c r="C16322" t="s">
        <v>9387</v>
      </c>
      <c r="D16322" t="s">
        <v>29505</v>
      </c>
      <c r="E16322">
        <v>2022</v>
      </c>
    </row>
    <row r="16323" spans="1:5" ht="17.25" customHeight="1" x14ac:dyDescent="0.2">
      <c r="A16323">
        <v>203879</v>
      </c>
      <c r="B16323" t="s">
        <v>9414</v>
      </c>
      <c r="C16323" t="s">
        <v>9387</v>
      </c>
      <c r="D16323" t="s">
        <v>29506</v>
      </c>
      <c r="E16323">
        <v>2022</v>
      </c>
    </row>
    <row r="16324" spans="1:5" ht="17.25" customHeight="1" x14ac:dyDescent="0.2">
      <c r="A16324">
        <v>203739</v>
      </c>
      <c r="B16324" t="s">
        <v>10466</v>
      </c>
      <c r="C16324" t="s">
        <v>21670</v>
      </c>
      <c r="D16324" t="s">
        <v>29507</v>
      </c>
      <c r="E16324">
        <v>2023</v>
      </c>
    </row>
    <row r="16325" spans="1:5" ht="17.25" customHeight="1" x14ac:dyDescent="0.2">
      <c r="A16325">
        <v>203746</v>
      </c>
      <c r="B16325" t="s">
        <v>10466</v>
      </c>
      <c r="C16325" t="s">
        <v>21711</v>
      </c>
      <c r="D16325" t="s">
        <v>29508</v>
      </c>
      <c r="E16325">
        <v>2022</v>
      </c>
    </row>
    <row r="16326" spans="1:5" ht="17.25" customHeight="1" x14ac:dyDescent="0.2">
      <c r="A16326">
        <v>203745</v>
      </c>
      <c r="B16326" t="s">
        <v>10466</v>
      </c>
      <c r="C16326" t="s">
        <v>21711</v>
      </c>
      <c r="D16326" t="s">
        <v>29509</v>
      </c>
      <c r="E16326">
        <v>2022</v>
      </c>
    </row>
    <row r="16327" spans="1:5" ht="17.25" customHeight="1" x14ac:dyDescent="0.2">
      <c r="A16327">
        <v>203753</v>
      </c>
      <c r="B16327" t="s">
        <v>9878</v>
      </c>
      <c r="C16327" t="s">
        <v>21522</v>
      </c>
      <c r="D16327">
        <v>80459424</v>
      </c>
      <c r="E16327">
        <v>2022</v>
      </c>
    </row>
    <row r="16328" spans="1:5" ht="17.25" customHeight="1" x14ac:dyDescent="0.2">
      <c r="A16328">
        <v>203752</v>
      </c>
      <c r="B16328" t="s">
        <v>9878</v>
      </c>
      <c r="C16328" t="s">
        <v>21522</v>
      </c>
      <c r="D16328">
        <v>80436518</v>
      </c>
      <c r="E16328">
        <v>2022</v>
      </c>
    </row>
    <row r="16329" spans="1:5" ht="17.25" customHeight="1" x14ac:dyDescent="0.2">
      <c r="A16329">
        <v>203751</v>
      </c>
      <c r="B16329" t="s">
        <v>9878</v>
      </c>
      <c r="C16329" t="s">
        <v>21522</v>
      </c>
      <c r="D16329">
        <v>80459425</v>
      </c>
      <c r="E16329">
        <v>2022</v>
      </c>
    </row>
    <row r="16330" spans="1:5" ht="17.25" customHeight="1" x14ac:dyDescent="0.2">
      <c r="A16330">
        <v>203750</v>
      </c>
      <c r="B16330" t="s">
        <v>9878</v>
      </c>
      <c r="C16330" t="s">
        <v>21522</v>
      </c>
      <c r="D16330">
        <v>80466885</v>
      </c>
      <c r="E16330">
        <v>2022</v>
      </c>
    </row>
    <row r="16331" spans="1:5" ht="17.25" customHeight="1" x14ac:dyDescent="0.2">
      <c r="A16331">
        <v>203749</v>
      </c>
      <c r="B16331" t="s">
        <v>9878</v>
      </c>
      <c r="C16331" t="s">
        <v>21522</v>
      </c>
      <c r="D16331">
        <v>80462618</v>
      </c>
      <c r="E16331">
        <v>2022</v>
      </c>
    </row>
    <row r="16332" spans="1:5" ht="17.25" customHeight="1" x14ac:dyDescent="0.2">
      <c r="A16332">
        <v>203755</v>
      </c>
      <c r="B16332" t="s">
        <v>10466</v>
      </c>
      <c r="C16332" t="s">
        <v>16787</v>
      </c>
      <c r="D16332" t="s">
        <v>29510</v>
      </c>
      <c r="E16332">
        <v>2022</v>
      </c>
    </row>
    <row r="16333" spans="1:5" ht="17.25" customHeight="1" x14ac:dyDescent="0.2">
      <c r="A16333">
        <v>203754</v>
      </c>
      <c r="B16333" t="s">
        <v>10345</v>
      </c>
      <c r="C16333" t="s">
        <v>14903</v>
      </c>
      <c r="D16333" t="s">
        <v>29511</v>
      </c>
      <c r="E16333">
        <v>2022</v>
      </c>
    </row>
    <row r="16334" spans="1:5" ht="17.25" customHeight="1" x14ac:dyDescent="0.2">
      <c r="A16334">
        <v>199350</v>
      </c>
      <c r="B16334" t="s">
        <v>9878</v>
      </c>
      <c r="C16334" t="s">
        <v>9943</v>
      </c>
      <c r="D16334">
        <v>74941201</v>
      </c>
      <c r="E16334">
        <v>2022</v>
      </c>
    </row>
    <row r="16335" spans="1:5" ht="17.25" customHeight="1" x14ac:dyDescent="0.2">
      <c r="A16335">
        <v>204380</v>
      </c>
      <c r="B16335" t="s">
        <v>9414</v>
      </c>
      <c r="C16335" t="s">
        <v>9636</v>
      </c>
      <c r="D16335">
        <v>88104427</v>
      </c>
      <c r="E16335">
        <v>2018</v>
      </c>
    </row>
    <row r="16336" spans="1:5" ht="17.25" customHeight="1" x14ac:dyDescent="0.2">
      <c r="A16336">
        <v>204046</v>
      </c>
      <c r="B16336" t="s">
        <v>9366</v>
      </c>
      <c r="C16336" t="s">
        <v>21521</v>
      </c>
      <c r="D16336">
        <v>2016156986</v>
      </c>
      <c r="E16336">
        <v>2022</v>
      </c>
    </row>
    <row r="16337" spans="1:5" ht="17.25" customHeight="1" x14ac:dyDescent="0.2">
      <c r="A16337">
        <v>204045</v>
      </c>
      <c r="B16337" t="s">
        <v>9366</v>
      </c>
      <c r="C16337" t="s">
        <v>21521</v>
      </c>
      <c r="D16337">
        <v>2016157770</v>
      </c>
      <c r="E16337">
        <v>2022</v>
      </c>
    </row>
    <row r="16338" spans="1:5" ht="17.25" customHeight="1" x14ac:dyDescent="0.2">
      <c r="A16338">
        <v>204044</v>
      </c>
      <c r="B16338" t="s">
        <v>9366</v>
      </c>
      <c r="C16338" t="s">
        <v>21521</v>
      </c>
      <c r="D16338">
        <v>2016157769</v>
      </c>
      <c r="E16338">
        <v>2022</v>
      </c>
    </row>
    <row r="16339" spans="1:5" ht="17.25" customHeight="1" x14ac:dyDescent="0.2">
      <c r="A16339">
        <v>204041</v>
      </c>
      <c r="B16339" t="s">
        <v>9366</v>
      </c>
      <c r="C16339" t="s">
        <v>21521</v>
      </c>
      <c r="D16339">
        <v>2016156968</v>
      </c>
      <c r="E16339">
        <v>2022</v>
      </c>
    </row>
    <row r="16340" spans="1:5" ht="17.25" customHeight="1" x14ac:dyDescent="0.2">
      <c r="A16340">
        <v>204040</v>
      </c>
      <c r="B16340" t="s">
        <v>9366</v>
      </c>
      <c r="C16340" t="s">
        <v>21521</v>
      </c>
      <c r="D16340">
        <v>2016157787</v>
      </c>
      <c r="E16340">
        <v>2022</v>
      </c>
    </row>
    <row r="16341" spans="1:5" ht="17.25" customHeight="1" x14ac:dyDescent="0.2">
      <c r="A16341">
        <v>162412</v>
      </c>
      <c r="B16341" t="s">
        <v>11660</v>
      </c>
      <c r="C16341" t="s">
        <v>12522</v>
      </c>
      <c r="D16341" t="s">
        <v>12523</v>
      </c>
      <c r="E16341">
        <v>2012</v>
      </c>
    </row>
    <row r="16342" spans="1:5" ht="17.25" customHeight="1" x14ac:dyDescent="0.2">
      <c r="A16342">
        <v>204035</v>
      </c>
      <c r="B16342" t="s">
        <v>9366</v>
      </c>
      <c r="C16342" t="s">
        <v>21521</v>
      </c>
      <c r="D16342">
        <v>2016157780</v>
      </c>
      <c r="E16342">
        <v>2022</v>
      </c>
    </row>
    <row r="16343" spans="1:5" ht="17.25" customHeight="1" x14ac:dyDescent="0.2">
      <c r="A16343">
        <v>204033</v>
      </c>
      <c r="B16343" t="s">
        <v>9366</v>
      </c>
      <c r="C16343" t="s">
        <v>21521</v>
      </c>
      <c r="D16343">
        <v>2016157781</v>
      </c>
      <c r="E16343">
        <v>2022</v>
      </c>
    </row>
    <row r="16344" spans="1:5" ht="17.25" customHeight="1" x14ac:dyDescent="0.2">
      <c r="A16344">
        <v>204053</v>
      </c>
      <c r="B16344" t="s">
        <v>9366</v>
      </c>
      <c r="C16344" t="s">
        <v>21521</v>
      </c>
      <c r="D16344">
        <v>2016157660</v>
      </c>
      <c r="E16344">
        <v>2022</v>
      </c>
    </row>
    <row r="16345" spans="1:5" ht="17.25" customHeight="1" x14ac:dyDescent="0.2">
      <c r="A16345">
        <v>188209</v>
      </c>
      <c r="B16345" t="s">
        <v>10345</v>
      </c>
      <c r="C16345" t="s">
        <v>14895</v>
      </c>
      <c r="D16345" t="s">
        <v>29512</v>
      </c>
      <c r="E16345">
        <v>2019</v>
      </c>
    </row>
    <row r="16346" spans="1:5" ht="17.25" customHeight="1" x14ac:dyDescent="0.2">
      <c r="A16346">
        <v>204052</v>
      </c>
      <c r="B16346" t="s">
        <v>9366</v>
      </c>
      <c r="C16346" t="s">
        <v>21521</v>
      </c>
      <c r="D16346">
        <v>2016157567</v>
      </c>
      <c r="E16346">
        <v>2022</v>
      </c>
    </row>
    <row r="16347" spans="1:5" ht="17.25" customHeight="1" x14ac:dyDescent="0.2">
      <c r="A16347">
        <v>204051</v>
      </c>
      <c r="B16347" t="s">
        <v>9366</v>
      </c>
      <c r="C16347" t="s">
        <v>21521</v>
      </c>
      <c r="D16347">
        <v>2016157571</v>
      </c>
      <c r="E16347">
        <v>2022</v>
      </c>
    </row>
    <row r="16348" spans="1:5" ht="17.25" customHeight="1" x14ac:dyDescent="0.2">
      <c r="A16348">
        <v>203736</v>
      </c>
      <c r="B16348" t="s">
        <v>14052</v>
      </c>
      <c r="C16348" t="s">
        <v>22231</v>
      </c>
      <c r="D16348" t="s">
        <v>29513</v>
      </c>
      <c r="E16348">
        <v>2022</v>
      </c>
    </row>
    <row r="16349" spans="1:5" ht="17.25" customHeight="1" x14ac:dyDescent="0.2">
      <c r="A16349">
        <v>203735</v>
      </c>
      <c r="B16349" t="s">
        <v>14052</v>
      </c>
      <c r="C16349" t="s">
        <v>22231</v>
      </c>
      <c r="D16349" t="s">
        <v>29514</v>
      </c>
      <c r="E16349">
        <v>2022</v>
      </c>
    </row>
    <row r="16350" spans="1:5" ht="17.25" customHeight="1" x14ac:dyDescent="0.2">
      <c r="A16350">
        <v>203734</v>
      </c>
      <c r="B16350" t="s">
        <v>14052</v>
      </c>
      <c r="C16350" t="s">
        <v>22231</v>
      </c>
      <c r="D16350" t="s">
        <v>29515</v>
      </c>
      <c r="E16350">
        <v>2022</v>
      </c>
    </row>
    <row r="16351" spans="1:5" ht="17.25" customHeight="1" x14ac:dyDescent="0.2">
      <c r="A16351">
        <v>203733</v>
      </c>
      <c r="B16351" t="s">
        <v>14052</v>
      </c>
      <c r="C16351" t="s">
        <v>22231</v>
      </c>
      <c r="D16351" t="s">
        <v>29516</v>
      </c>
      <c r="E16351">
        <v>2022</v>
      </c>
    </row>
    <row r="16352" spans="1:5" ht="17.25" customHeight="1" x14ac:dyDescent="0.2">
      <c r="A16352">
        <v>203732</v>
      </c>
      <c r="B16352" t="s">
        <v>14052</v>
      </c>
      <c r="C16352" t="s">
        <v>22231</v>
      </c>
      <c r="D16352" t="s">
        <v>29517</v>
      </c>
      <c r="E16352">
        <v>2022</v>
      </c>
    </row>
    <row r="16353" spans="1:5" ht="17.25" customHeight="1" x14ac:dyDescent="0.2">
      <c r="A16353">
        <v>203731</v>
      </c>
      <c r="B16353" t="s">
        <v>14052</v>
      </c>
      <c r="C16353" t="s">
        <v>22231</v>
      </c>
      <c r="D16353" t="s">
        <v>29518</v>
      </c>
      <c r="E16353">
        <v>2022</v>
      </c>
    </row>
    <row r="16354" spans="1:5" ht="17.25" customHeight="1" x14ac:dyDescent="0.2">
      <c r="A16354">
        <v>203730</v>
      </c>
      <c r="B16354" t="s">
        <v>14052</v>
      </c>
      <c r="C16354" t="s">
        <v>22231</v>
      </c>
      <c r="D16354" t="s">
        <v>29519</v>
      </c>
      <c r="E16354">
        <v>2022</v>
      </c>
    </row>
    <row r="16355" spans="1:5" ht="17.25" customHeight="1" x14ac:dyDescent="0.2">
      <c r="A16355">
        <v>203729</v>
      </c>
      <c r="B16355" t="s">
        <v>14052</v>
      </c>
      <c r="C16355" t="s">
        <v>22231</v>
      </c>
      <c r="D16355" t="s">
        <v>29520</v>
      </c>
      <c r="E16355">
        <v>2022</v>
      </c>
    </row>
    <row r="16356" spans="1:5" ht="17.25" customHeight="1" x14ac:dyDescent="0.2">
      <c r="A16356">
        <v>203728</v>
      </c>
      <c r="B16356" t="s">
        <v>14052</v>
      </c>
      <c r="C16356" t="s">
        <v>22231</v>
      </c>
      <c r="D16356" t="s">
        <v>29521</v>
      </c>
      <c r="E16356">
        <v>2022</v>
      </c>
    </row>
    <row r="16357" spans="1:5" ht="17.25" customHeight="1" x14ac:dyDescent="0.2">
      <c r="A16357">
        <v>203727</v>
      </c>
      <c r="B16357" t="s">
        <v>14052</v>
      </c>
      <c r="C16357" t="s">
        <v>22231</v>
      </c>
      <c r="D16357" t="s">
        <v>29522</v>
      </c>
      <c r="E16357">
        <v>2022</v>
      </c>
    </row>
    <row r="16358" spans="1:5" ht="17.25" customHeight="1" x14ac:dyDescent="0.2">
      <c r="A16358">
        <v>154412</v>
      </c>
      <c r="B16358" t="s">
        <v>10224</v>
      </c>
      <c r="C16358" t="s">
        <v>10245</v>
      </c>
      <c r="D16358">
        <v>8851574</v>
      </c>
      <c r="E16358">
        <v>2011</v>
      </c>
    </row>
    <row r="16359" spans="1:5" ht="17.25" customHeight="1" x14ac:dyDescent="0.2">
      <c r="A16359">
        <v>154410</v>
      </c>
      <c r="B16359" t="s">
        <v>10224</v>
      </c>
      <c r="C16359" t="s">
        <v>10245</v>
      </c>
      <c r="D16359">
        <v>8851570</v>
      </c>
      <c r="E16359">
        <v>2011</v>
      </c>
    </row>
    <row r="16360" spans="1:5" ht="17.25" customHeight="1" x14ac:dyDescent="0.2">
      <c r="A16360">
        <v>176418</v>
      </c>
      <c r="B16360" t="s">
        <v>10466</v>
      </c>
      <c r="C16360" t="s">
        <v>14990</v>
      </c>
      <c r="D16360" t="s">
        <v>17727</v>
      </c>
      <c r="E16360">
        <v>2016</v>
      </c>
    </row>
    <row r="16361" spans="1:5" ht="17.25" customHeight="1" x14ac:dyDescent="0.2">
      <c r="A16361">
        <v>205199</v>
      </c>
      <c r="B16361" t="s">
        <v>10345</v>
      </c>
      <c r="C16361" t="s">
        <v>14895</v>
      </c>
      <c r="D16361" t="s">
        <v>29523</v>
      </c>
      <c r="E16361">
        <v>2020</v>
      </c>
    </row>
    <row r="16362" spans="1:5" ht="17.25" customHeight="1" x14ac:dyDescent="0.2">
      <c r="A16362">
        <v>204015</v>
      </c>
      <c r="B16362" t="s">
        <v>9414</v>
      </c>
      <c r="C16362" t="s">
        <v>21511</v>
      </c>
      <c r="D16362" t="s">
        <v>29524</v>
      </c>
      <c r="E16362">
        <v>2022</v>
      </c>
    </row>
    <row r="16363" spans="1:5" ht="17.25" customHeight="1" x14ac:dyDescent="0.2">
      <c r="A16363">
        <v>204014</v>
      </c>
      <c r="B16363" t="s">
        <v>9414</v>
      </c>
      <c r="C16363" t="s">
        <v>9385</v>
      </c>
      <c r="D16363" t="s">
        <v>29525</v>
      </c>
      <c r="E16363">
        <v>2022</v>
      </c>
    </row>
    <row r="16364" spans="1:5" ht="17.25" customHeight="1" x14ac:dyDescent="0.2">
      <c r="A16364">
        <v>203706</v>
      </c>
      <c r="B16364" t="s">
        <v>10345</v>
      </c>
      <c r="C16364" t="s">
        <v>13787</v>
      </c>
      <c r="D16364" t="s">
        <v>29526</v>
      </c>
      <c r="E16364">
        <v>2021</v>
      </c>
    </row>
    <row r="16365" spans="1:5" ht="17.25" customHeight="1" x14ac:dyDescent="0.2">
      <c r="A16365">
        <v>203704</v>
      </c>
      <c r="B16365" t="s">
        <v>10345</v>
      </c>
      <c r="C16365" t="s">
        <v>14895</v>
      </c>
      <c r="D16365" t="s">
        <v>29527</v>
      </c>
      <c r="E16365">
        <v>2022</v>
      </c>
    </row>
    <row r="16366" spans="1:5" ht="17.25" customHeight="1" x14ac:dyDescent="0.2">
      <c r="A16366">
        <v>203703</v>
      </c>
      <c r="B16366" t="s">
        <v>10345</v>
      </c>
      <c r="C16366" t="s">
        <v>14895</v>
      </c>
      <c r="D16366" t="s">
        <v>29528</v>
      </c>
      <c r="E16366">
        <v>2022</v>
      </c>
    </row>
    <row r="16367" spans="1:5" ht="17.25" customHeight="1" x14ac:dyDescent="0.2">
      <c r="A16367">
        <v>175210</v>
      </c>
      <c r="B16367" t="s">
        <v>9878</v>
      </c>
      <c r="C16367" t="s">
        <v>9971</v>
      </c>
      <c r="D16367">
        <v>79907629</v>
      </c>
      <c r="E16367">
        <v>2010</v>
      </c>
    </row>
    <row r="16368" spans="1:5" ht="17.25" customHeight="1" x14ac:dyDescent="0.2">
      <c r="A16368">
        <v>175209</v>
      </c>
      <c r="B16368" t="s">
        <v>9878</v>
      </c>
      <c r="C16368" t="s">
        <v>9971</v>
      </c>
      <c r="D16368">
        <v>79907623</v>
      </c>
      <c r="E16368">
        <v>2010</v>
      </c>
    </row>
    <row r="16369" spans="1:5" ht="17.25" customHeight="1" x14ac:dyDescent="0.2">
      <c r="A16369">
        <v>203701</v>
      </c>
      <c r="B16369" t="s">
        <v>9878</v>
      </c>
      <c r="C16369" t="s">
        <v>21522</v>
      </c>
      <c r="D16369">
        <v>80432143</v>
      </c>
      <c r="E16369">
        <v>2022</v>
      </c>
    </row>
    <row r="16370" spans="1:5" ht="17.25" customHeight="1" x14ac:dyDescent="0.2">
      <c r="A16370">
        <v>203700</v>
      </c>
      <c r="B16370" t="s">
        <v>9878</v>
      </c>
      <c r="C16370" t="s">
        <v>19303</v>
      </c>
      <c r="D16370">
        <v>22554429</v>
      </c>
      <c r="E16370">
        <v>2022</v>
      </c>
    </row>
    <row r="16371" spans="1:5" ht="17.25" customHeight="1" x14ac:dyDescent="0.2">
      <c r="A16371">
        <v>203699</v>
      </c>
      <c r="B16371" t="s">
        <v>9878</v>
      </c>
      <c r="C16371" t="s">
        <v>19303</v>
      </c>
      <c r="D16371">
        <v>22559766</v>
      </c>
      <c r="E16371">
        <v>2022</v>
      </c>
    </row>
    <row r="16372" spans="1:5" ht="17.25" customHeight="1" x14ac:dyDescent="0.2">
      <c r="A16372">
        <v>203716</v>
      </c>
      <c r="B16372" t="s">
        <v>12014</v>
      </c>
      <c r="C16372" t="s">
        <v>22333</v>
      </c>
      <c r="D16372">
        <v>2016159807</v>
      </c>
      <c r="E16372">
        <v>2022</v>
      </c>
    </row>
    <row r="16373" spans="1:5" ht="17.25" customHeight="1" x14ac:dyDescent="0.2">
      <c r="A16373">
        <v>203715</v>
      </c>
      <c r="B16373" t="s">
        <v>14052</v>
      </c>
      <c r="C16373" t="s">
        <v>24347</v>
      </c>
      <c r="D16373" t="s">
        <v>29529</v>
      </c>
      <c r="E16373">
        <v>2022</v>
      </c>
    </row>
    <row r="16374" spans="1:5" ht="17.25" customHeight="1" x14ac:dyDescent="0.2">
      <c r="A16374">
        <v>203714</v>
      </c>
      <c r="B16374" t="s">
        <v>14052</v>
      </c>
      <c r="C16374" t="s">
        <v>24347</v>
      </c>
      <c r="D16374" t="s">
        <v>29530</v>
      </c>
      <c r="E16374">
        <v>2022</v>
      </c>
    </row>
    <row r="16375" spans="1:5" ht="17.25" customHeight="1" x14ac:dyDescent="0.2">
      <c r="A16375">
        <v>203712</v>
      </c>
      <c r="B16375" t="s">
        <v>10466</v>
      </c>
      <c r="C16375" t="s">
        <v>16203</v>
      </c>
      <c r="D16375" t="s">
        <v>29531</v>
      </c>
      <c r="E16375">
        <v>2022</v>
      </c>
    </row>
    <row r="16376" spans="1:5" ht="17.25" customHeight="1" x14ac:dyDescent="0.2">
      <c r="A16376">
        <v>204757</v>
      </c>
      <c r="B16376" t="s">
        <v>9366</v>
      </c>
      <c r="C16376" t="s">
        <v>15468</v>
      </c>
      <c r="D16376">
        <v>7005365069</v>
      </c>
      <c r="E16376">
        <v>2022</v>
      </c>
    </row>
    <row r="16377" spans="1:5" ht="17.25" customHeight="1" x14ac:dyDescent="0.2">
      <c r="A16377">
        <v>204756</v>
      </c>
      <c r="B16377" t="s">
        <v>9366</v>
      </c>
      <c r="C16377" t="s">
        <v>15468</v>
      </c>
      <c r="D16377">
        <v>7005365046</v>
      </c>
      <c r="E16377">
        <v>2022</v>
      </c>
    </row>
    <row r="16378" spans="1:5" ht="17.25" customHeight="1" x14ac:dyDescent="0.2">
      <c r="A16378">
        <v>203641</v>
      </c>
      <c r="B16378" t="s">
        <v>10310</v>
      </c>
      <c r="C16378" t="s">
        <v>22034</v>
      </c>
      <c r="D16378" t="s">
        <v>29532</v>
      </c>
      <c r="E16378">
        <v>2021</v>
      </c>
    </row>
    <row r="16379" spans="1:5" ht="17.25" customHeight="1" x14ac:dyDescent="0.2">
      <c r="A16379">
        <v>203698</v>
      </c>
      <c r="B16379" t="s">
        <v>9878</v>
      </c>
      <c r="C16379" t="s">
        <v>16459</v>
      </c>
      <c r="D16379">
        <v>99057370</v>
      </c>
      <c r="E16379">
        <v>2023</v>
      </c>
    </row>
    <row r="16380" spans="1:5" ht="17.25" customHeight="1" x14ac:dyDescent="0.2">
      <c r="A16380">
        <v>203697</v>
      </c>
      <c r="B16380" t="s">
        <v>9878</v>
      </c>
      <c r="C16380" t="s">
        <v>16459</v>
      </c>
      <c r="D16380">
        <v>99057368</v>
      </c>
      <c r="E16380">
        <v>2023</v>
      </c>
    </row>
    <row r="16381" spans="1:5" ht="17.25" customHeight="1" x14ac:dyDescent="0.2">
      <c r="A16381">
        <v>204900</v>
      </c>
      <c r="B16381" t="s">
        <v>10466</v>
      </c>
      <c r="C16381" t="s">
        <v>14991</v>
      </c>
      <c r="D16381" t="s">
        <v>29533</v>
      </c>
      <c r="E16381">
        <v>2022</v>
      </c>
    </row>
    <row r="16382" spans="1:5" ht="17.25" customHeight="1" x14ac:dyDescent="0.2">
      <c r="A16382">
        <v>204899</v>
      </c>
      <c r="B16382" t="s">
        <v>10466</v>
      </c>
      <c r="C16382" t="s">
        <v>14991</v>
      </c>
      <c r="D16382" t="s">
        <v>29534</v>
      </c>
      <c r="E16382">
        <v>2022</v>
      </c>
    </row>
    <row r="16383" spans="1:5" ht="17.25" customHeight="1" x14ac:dyDescent="0.2">
      <c r="A16383">
        <v>186741</v>
      </c>
      <c r="B16383" t="s">
        <v>9414</v>
      </c>
      <c r="C16383" t="s">
        <v>9380</v>
      </c>
      <c r="D16383" t="s">
        <v>29535</v>
      </c>
      <c r="E16383">
        <v>2016</v>
      </c>
    </row>
    <row r="16384" spans="1:5" ht="17.25" customHeight="1" x14ac:dyDescent="0.2">
      <c r="A16384">
        <v>203691</v>
      </c>
      <c r="B16384" t="s">
        <v>9366</v>
      </c>
      <c r="C16384" t="s">
        <v>25722</v>
      </c>
      <c r="D16384">
        <v>2016122821</v>
      </c>
      <c r="E16384">
        <v>2018</v>
      </c>
    </row>
    <row r="16385" spans="1:5" ht="17.25" customHeight="1" x14ac:dyDescent="0.2">
      <c r="A16385">
        <v>203710</v>
      </c>
      <c r="B16385" t="s">
        <v>12014</v>
      </c>
      <c r="C16385" t="s">
        <v>18304</v>
      </c>
      <c r="D16385">
        <v>7008425136</v>
      </c>
      <c r="E16385">
        <v>2016</v>
      </c>
    </row>
    <row r="16386" spans="1:5" ht="17.25" customHeight="1" x14ac:dyDescent="0.2">
      <c r="A16386">
        <v>203690</v>
      </c>
      <c r="B16386" t="s">
        <v>12013</v>
      </c>
      <c r="C16386" t="s">
        <v>14226</v>
      </c>
      <c r="D16386">
        <v>1183276</v>
      </c>
      <c r="E16386">
        <v>2021</v>
      </c>
    </row>
    <row r="16387" spans="1:5" ht="17.25" customHeight="1" x14ac:dyDescent="0.2">
      <c r="A16387">
        <v>203709</v>
      </c>
      <c r="B16387" t="s">
        <v>10224</v>
      </c>
      <c r="C16387" t="s">
        <v>12967</v>
      </c>
      <c r="D16387">
        <v>12893792</v>
      </c>
      <c r="E16387">
        <v>2022</v>
      </c>
    </row>
    <row r="16388" spans="1:5" ht="17.25" customHeight="1" x14ac:dyDescent="0.2">
      <c r="A16388">
        <v>203708</v>
      </c>
      <c r="B16388" t="s">
        <v>10224</v>
      </c>
      <c r="C16388" t="s">
        <v>12967</v>
      </c>
      <c r="D16388">
        <v>12906611</v>
      </c>
      <c r="E16388">
        <v>2022</v>
      </c>
    </row>
    <row r="16389" spans="1:5" ht="17.25" customHeight="1" x14ac:dyDescent="0.2">
      <c r="A16389">
        <v>203689</v>
      </c>
      <c r="B16389" t="s">
        <v>9366</v>
      </c>
      <c r="C16389" t="s">
        <v>25722</v>
      </c>
      <c r="D16389">
        <v>2016119326</v>
      </c>
      <c r="E16389">
        <v>2018</v>
      </c>
    </row>
    <row r="16390" spans="1:5" ht="17.25" customHeight="1" x14ac:dyDescent="0.2">
      <c r="A16390">
        <v>172515</v>
      </c>
      <c r="B16390" t="s">
        <v>10466</v>
      </c>
      <c r="C16390" t="s">
        <v>10064</v>
      </c>
      <c r="D16390" t="s">
        <v>29536</v>
      </c>
      <c r="E16390">
        <v>2009</v>
      </c>
    </row>
    <row r="16391" spans="1:5" ht="17.25" customHeight="1" x14ac:dyDescent="0.2">
      <c r="A16391">
        <v>204635</v>
      </c>
      <c r="B16391" t="s">
        <v>16234</v>
      </c>
      <c r="C16391" t="s">
        <v>14880</v>
      </c>
      <c r="D16391" t="s">
        <v>29537</v>
      </c>
      <c r="E16391">
        <v>2022</v>
      </c>
    </row>
    <row r="16392" spans="1:5" ht="17.25" customHeight="1" x14ac:dyDescent="0.2">
      <c r="A16392">
        <v>204634</v>
      </c>
      <c r="B16392" t="s">
        <v>16234</v>
      </c>
      <c r="C16392" t="s">
        <v>14880</v>
      </c>
      <c r="D16392" t="s">
        <v>29538</v>
      </c>
      <c r="E16392">
        <v>2022</v>
      </c>
    </row>
    <row r="16393" spans="1:5" ht="17.25" customHeight="1" x14ac:dyDescent="0.2">
      <c r="A16393">
        <v>203981</v>
      </c>
      <c r="B16393" t="s">
        <v>10345</v>
      </c>
      <c r="C16393" t="s">
        <v>14895</v>
      </c>
      <c r="D16393" t="s">
        <v>29539</v>
      </c>
      <c r="E16393">
        <v>2022</v>
      </c>
    </row>
    <row r="16394" spans="1:5" ht="17.25" customHeight="1" x14ac:dyDescent="0.2">
      <c r="A16394">
        <v>203980</v>
      </c>
      <c r="B16394" t="s">
        <v>10345</v>
      </c>
      <c r="C16394" t="s">
        <v>14895</v>
      </c>
      <c r="D16394" t="s">
        <v>29540</v>
      </c>
      <c r="E16394">
        <v>2022</v>
      </c>
    </row>
    <row r="16395" spans="1:5" ht="17.25" customHeight="1" x14ac:dyDescent="0.2">
      <c r="A16395">
        <v>203979</v>
      </c>
      <c r="B16395" t="s">
        <v>10345</v>
      </c>
      <c r="C16395" t="s">
        <v>14895</v>
      </c>
      <c r="D16395" t="s">
        <v>29541</v>
      </c>
      <c r="E16395">
        <v>2022</v>
      </c>
    </row>
    <row r="16396" spans="1:5" ht="17.25" customHeight="1" x14ac:dyDescent="0.2">
      <c r="A16396">
        <v>203889</v>
      </c>
      <c r="B16396" t="s">
        <v>9878</v>
      </c>
      <c r="C16396" t="s">
        <v>16459</v>
      </c>
      <c r="D16396">
        <v>99042124</v>
      </c>
      <c r="E16396">
        <v>2022</v>
      </c>
    </row>
    <row r="16397" spans="1:5" ht="17.25" customHeight="1" x14ac:dyDescent="0.2">
      <c r="A16397">
        <v>203696</v>
      </c>
      <c r="B16397" t="s">
        <v>11811</v>
      </c>
      <c r="C16397" t="s">
        <v>26224</v>
      </c>
      <c r="D16397" t="s">
        <v>29542</v>
      </c>
      <c r="E16397">
        <v>2022</v>
      </c>
    </row>
    <row r="16398" spans="1:5" ht="17.25" customHeight="1" x14ac:dyDescent="0.2">
      <c r="A16398">
        <v>203720</v>
      </c>
      <c r="B16398" t="s">
        <v>9878</v>
      </c>
      <c r="C16398" t="s">
        <v>19221</v>
      </c>
      <c r="D16398">
        <v>77506181</v>
      </c>
      <c r="E16398">
        <v>2022</v>
      </c>
    </row>
    <row r="16399" spans="1:5" ht="17.25" customHeight="1" x14ac:dyDescent="0.2">
      <c r="A16399">
        <v>203490</v>
      </c>
      <c r="B16399" t="s">
        <v>10345</v>
      </c>
      <c r="C16399" t="s">
        <v>14903</v>
      </c>
      <c r="D16399" t="s">
        <v>29543</v>
      </c>
      <c r="E16399">
        <v>2019</v>
      </c>
    </row>
    <row r="16400" spans="1:5" ht="17.25" customHeight="1" x14ac:dyDescent="0.2">
      <c r="A16400">
        <v>168753</v>
      </c>
      <c r="B16400" t="s">
        <v>12123</v>
      </c>
      <c r="C16400" t="s">
        <v>11630</v>
      </c>
      <c r="D16400">
        <v>5440110909</v>
      </c>
      <c r="E16400">
        <v>2009</v>
      </c>
    </row>
    <row r="16401" spans="1:5" ht="17.25" customHeight="1" x14ac:dyDescent="0.2">
      <c r="A16401">
        <v>203945</v>
      </c>
      <c r="B16401" t="s">
        <v>9878</v>
      </c>
      <c r="C16401" t="s">
        <v>21449</v>
      </c>
      <c r="D16401">
        <v>22542530</v>
      </c>
      <c r="E16401">
        <v>2022</v>
      </c>
    </row>
    <row r="16402" spans="1:5" ht="17.25" customHeight="1" x14ac:dyDescent="0.2">
      <c r="A16402">
        <v>203944</v>
      </c>
      <c r="B16402" t="s">
        <v>9878</v>
      </c>
      <c r="C16402" t="s">
        <v>21449</v>
      </c>
      <c r="D16402">
        <v>22503463</v>
      </c>
      <c r="E16402">
        <v>2021</v>
      </c>
    </row>
    <row r="16403" spans="1:5" ht="17.25" customHeight="1" x14ac:dyDescent="0.2">
      <c r="A16403">
        <v>203943</v>
      </c>
      <c r="B16403" t="s">
        <v>9878</v>
      </c>
      <c r="C16403" t="s">
        <v>21449</v>
      </c>
      <c r="D16403">
        <v>22562971</v>
      </c>
      <c r="E16403">
        <v>2022</v>
      </c>
    </row>
    <row r="16404" spans="1:5" ht="17.25" customHeight="1" x14ac:dyDescent="0.2">
      <c r="A16404">
        <v>203942</v>
      </c>
      <c r="B16404" t="s">
        <v>9878</v>
      </c>
      <c r="C16404" t="s">
        <v>21449</v>
      </c>
      <c r="D16404">
        <v>22563072</v>
      </c>
      <c r="E16404">
        <v>2022</v>
      </c>
    </row>
    <row r="16405" spans="1:5" ht="17.25" customHeight="1" x14ac:dyDescent="0.2">
      <c r="A16405">
        <v>203941</v>
      </c>
      <c r="B16405" t="s">
        <v>9878</v>
      </c>
      <c r="C16405" t="s">
        <v>21449</v>
      </c>
      <c r="D16405">
        <v>22514511</v>
      </c>
      <c r="E16405">
        <v>2021</v>
      </c>
    </row>
    <row r="16406" spans="1:5" ht="17.25" customHeight="1" x14ac:dyDescent="0.2">
      <c r="A16406">
        <v>203940</v>
      </c>
      <c r="B16406" t="s">
        <v>9878</v>
      </c>
      <c r="C16406" t="s">
        <v>21449</v>
      </c>
      <c r="D16406">
        <v>22525762</v>
      </c>
      <c r="E16406">
        <v>2022</v>
      </c>
    </row>
    <row r="16407" spans="1:5" ht="17.25" customHeight="1" x14ac:dyDescent="0.2">
      <c r="A16407">
        <v>203939</v>
      </c>
      <c r="B16407" t="s">
        <v>9878</v>
      </c>
      <c r="C16407" t="s">
        <v>21449</v>
      </c>
      <c r="D16407">
        <v>22525758</v>
      </c>
      <c r="E16407">
        <v>2022</v>
      </c>
    </row>
    <row r="16408" spans="1:5" ht="17.25" customHeight="1" x14ac:dyDescent="0.2">
      <c r="A16408">
        <v>150479</v>
      </c>
      <c r="B16408" t="s">
        <v>9414</v>
      </c>
      <c r="C16408" t="s">
        <v>9442</v>
      </c>
      <c r="D16408">
        <v>66612561</v>
      </c>
      <c r="E16408">
        <v>2009</v>
      </c>
    </row>
    <row r="16409" spans="1:5" ht="17.25" customHeight="1" x14ac:dyDescent="0.2">
      <c r="A16409">
        <v>186533</v>
      </c>
      <c r="B16409" t="s">
        <v>13037</v>
      </c>
      <c r="C16409" t="s">
        <v>29544</v>
      </c>
      <c r="D16409">
        <v>1676877</v>
      </c>
      <c r="E16409">
        <v>2019</v>
      </c>
    </row>
    <row r="16410" spans="1:5" ht="17.25" customHeight="1" x14ac:dyDescent="0.2">
      <c r="A16410">
        <v>186532</v>
      </c>
      <c r="B16410" t="s">
        <v>10466</v>
      </c>
      <c r="C16410" t="s">
        <v>16671</v>
      </c>
      <c r="D16410" t="s">
        <v>29545</v>
      </c>
      <c r="E16410">
        <v>2017</v>
      </c>
    </row>
    <row r="16411" spans="1:5" ht="17.25" customHeight="1" x14ac:dyDescent="0.2">
      <c r="A16411">
        <v>203491</v>
      </c>
      <c r="B16411" t="s">
        <v>9414</v>
      </c>
      <c r="C16411" t="s">
        <v>16588</v>
      </c>
      <c r="D16411" t="s">
        <v>29546</v>
      </c>
      <c r="E16411">
        <v>1981</v>
      </c>
    </row>
    <row r="16412" spans="1:5" ht="17.25" customHeight="1" x14ac:dyDescent="0.2">
      <c r="A16412">
        <v>186513</v>
      </c>
      <c r="B16412" t="s">
        <v>9878</v>
      </c>
      <c r="C16412" t="s">
        <v>9886</v>
      </c>
      <c r="D16412">
        <v>74480414</v>
      </c>
      <c r="E16412">
        <v>2019</v>
      </c>
    </row>
    <row r="16413" spans="1:5" ht="17.25" customHeight="1" x14ac:dyDescent="0.2">
      <c r="A16413">
        <v>175335</v>
      </c>
      <c r="B16413" t="s">
        <v>10466</v>
      </c>
      <c r="C16413" t="s">
        <v>9369</v>
      </c>
      <c r="D16413" t="s">
        <v>17949</v>
      </c>
      <c r="E16413">
        <v>2016</v>
      </c>
    </row>
    <row r="16414" spans="1:5" ht="17.25" customHeight="1" x14ac:dyDescent="0.2">
      <c r="A16414">
        <v>158384</v>
      </c>
      <c r="B16414" t="s">
        <v>10466</v>
      </c>
      <c r="C16414" t="s">
        <v>10930</v>
      </c>
      <c r="D16414" t="s">
        <v>29547</v>
      </c>
      <c r="E16414">
        <v>2019</v>
      </c>
    </row>
    <row r="16415" spans="1:5" ht="17.25" customHeight="1" x14ac:dyDescent="0.2">
      <c r="A16415">
        <v>203938</v>
      </c>
      <c r="B16415" t="s">
        <v>10466</v>
      </c>
      <c r="C16415" t="s">
        <v>16293</v>
      </c>
      <c r="D16415" t="s">
        <v>29548</v>
      </c>
      <c r="E16415">
        <v>2022</v>
      </c>
    </row>
    <row r="16416" spans="1:5" ht="17.25" customHeight="1" x14ac:dyDescent="0.2">
      <c r="A16416">
        <v>203937</v>
      </c>
      <c r="B16416" t="s">
        <v>10466</v>
      </c>
      <c r="C16416" t="s">
        <v>16293</v>
      </c>
      <c r="D16416" t="s">
        <v>29549</v>
      </c>
      <c r="E16416">
        <v>2022</v>
      </c>
    </row>
    <row r="16417" spans="1:5" ht="17.25" customHeight="1" x14ac:dyDescent="0.2">
      <c r="A16417">
        <v>203936</v>
      </c>
      <c r="B16417" t="s">
        <v>10224</v>
      </c>
      <c r="C16417" t="s">
        <v>13782</v>
      </c>
      <c r="D16417">
        <v>12787991</v>
      </c>
      <c r="E16417">
        <v>2021</v>
      </c>
    </row>
    <row r="16418" spans="1:5" ht="17.25" customHeight="1" x14ac:dyDescent="0.2">
      <c r="A16418">
        <v>203935</v>
      </c>
      <c r="B16418" t="s">
        <v>10224</v>
      </c>
      <c r="C16418" t="s">
        <v>12967</v>
      </c>
      <c r="D16418">
        <v>12873799</v>
      </c>
      <c r="E16418">
        <v>2022</v>
      </c>
    </row>
    <row r="16419" spans="1:5" ht="17.25" customHeight="1" x14ac:dyDescent="0.2">
      <c r="A16419">
        <v>203788</v>
      </c>
      <c r="B16419" t="s">
        <v>14052</v>
      </c>
      <c r="C16419" t="s">
        <v>16744</v>
      </c>
      <c r="D16419" t="s">
        <v>29550</v>
      </c>
      <c r="E16419">
        <v>2019</v>
      </c>
    </row>
    <row r="16420" spans="1:5" ht="17.25" customHeight="1" x14ac:dyDescent="0.2">
      <c r="A16420">
        <v>203934</v>
      </c>
      <c r="B16420" t="s">
        <v>10466</v>
      </c>
      <c r="C16420" t="s">
        <v>16293</v>
      </c>
      <c r="D16420" t="s">
        <v>29551</v>
      </c>
      <c r="E16420">
        <v>2022</v>
      </c>
    </row>
    <row r="16421" spans="1:5" ht="17.25" customHeight="1" x14ac:dyDescent="0.2">
      <c r="A16421">
        <v>203933</v>
      </c>
      <c r="B16421" t="s">
        <v>10466</v>
      </c>
      <c r="C16421" t="s">
        <v>16293</v>
      </c>
      <c r="D16421" t="s">
        <v>29552</v>
      </c>
      <c r="E16421">
        <v>2022</v>
      </c>
    </row>
    <row r="16422" spans="1:5" ht="17.25" customHeight="1" x14ac:dyDescent="0.2">
      <c r="A16422">
        <v>203932</v>
      </c>
      <c r="B16422" t="s">
        <v>9878</v>
      </c>
      <c r="C16422" t="s">
        <v>21522</v>
      </c>
      <c r="D16422">
        <v>80482114</v>
      </c>
      <c r="E16422">
        <v>2022</v>
      </c>
    </row>
    <row r="16423" spans="1:5" ht="17.25" customHeight="1" x14ac:dyDescent="0.2">
      <c r="A16423">
        <v>203931</v>
      </c>
      <c r="B16423" t="s">
        <v>9878</v>
      </c>
      <c r="C16423" t="s">
        <v>21522</v>
      </c>
      <c r="D16423">
        <v>80460298</v>
      </c>
      <c r="E16423">
        <v>2022</v>
      </c>
    </row>
    <row r="16424" spans="1:5" ht="17.25" customHeight="1" x14ac:dyDescent="0.2">
      <c r="A16424">
        <v>203897</v>
      </c>
      <c r="B16424" t="s">
        <v>10345</v>
      </c>
      <c r="C16424" t="s">
        <v>14895</v>
      </c>
      <c r="D16424" t="s">
        <v>29553</v>
      </c>
      <c r="E16424">
        <v>2015</v>
      </c>
    </row>
    <row r="16425" spans="1:5" ht="17.25" customHeight="1" x14ac:dyDescent="0.2">
      <c r="A16425">
        <v>203896</v>
      </c>
      <c r="B16425" t="s">
        <v>10345</v>
      </c>
      <c r="C16425" t="s">
        <v>14895</v>
      </c>
      <c r="D16425" t="s">
        <v>29554</v>
      </c>
      <c r="E16425">
        <v>2015</v>
      </c>
    </row>
    <row r="16426" spans="1:5" ht="17.25" customHeight="1" x14ac:dyDescent="0.2">
      <c r="A16426">
        <v>203895</v>
      </c>
      <c r="B16426" t="s">
        <v>10345</v>
      </c>
      <c r="C16426" t="s">
        <v>14895</v>
      </c>
      <c r="D16426" t="s">
        <v>29555</v>
      </c>
      <c r="E16426">
        <v>2016</v>
      </c>
    </row>
    <row r="16427" spans="1:5" ht="17.25" customHeight="1" x14ac:dyDescent="0.2">
      <c r="A16427">
        <v>187542</v>
      </c>
      <c r="B16427" t="s">
        <v>9878</v>
      </c>
      <c r="C16427" t="s">
        <v>19221</v>
      </c>
      <c r="D16427">
        <v>76283149</v>
      </c>
      <c r="E16427">
        <v>2019</v>
      </c>
    </row>
    <row r="16428" spans="1:5" ht="17.25" customHeight="1" x14ac:dyDescent="0.2">
      <c r="A16428">
        <v>190731</v>
      </c>
      <c r="B16428" t="s">
        <v>9878</v>
      </c>
      <c r="C16428" t="s">
        <v>14788</v>
      </c>
      <c r="D16428">
        <v>76228254</v>
      </c>
      <c r="E16428">
        <v>2018</v>
      </c>
    </row>
    <row r="16429" spans="1:5" ht="17.25" customHeight="1" x14ac:dyDescent="0.2">
      <c r="A16429">
        <v>190210</v>
      </c>
      <c r="B16429" t="s">
        <v>9878</v>
      </c>
      <c r="C16429" t="s">
        <v>19303</v>
      </c>
      <c r="D16429">
        <v>74524506</v>
      </c>
      <c r="E16429">
        <v>2019</v>
      </c>
    </row>
    <row r="16430" spans="1:5" ht="17.25" customHeight="1" x14ac:dyDescent="0.2">
      <c r="A16430">
        <v>190209</v>
      </c>
      <c r="B16430" t="s">
        <v>9878</v>
      </c>
      <c r="C16430" t="s">
        <v>19303</v>
      </c>
      <c r="D16430">
        <v>74309020</v>
      </c>
      <c r="E16430">
        <v>2019</v>
      </c>
    </row>
    <row r="16431" spans="1:5" ht="17.25" customHeight="1" x14ac:dyDescent="0.2">
      <c r="A16431">
        <v>203781</v>
      </c>
      <c r="B16431" t="s">
        <v>10224</v>
      </c>
      <c r="C16431" t="s">
        <v>13782</v>
      </c>
      <c r="D16431">
        <v>12346868</v>
      </c>
      <c r="E16431">
        <v>2019</v>
      </c>
    </row>
    <row r="16432" spans="1:5" ht="17.25" customHeight="1" x14ac:dyDescent="0.2">
      <c r="A16432">
        <v>155998</v>
      </c>
      <c r="B16432" t="s">
        <v>9878</v>
      </c>
      <c r="C16432" t="s">
        <v>9886</v>
      </c>
      <c r="D16432">
        <v>73221689</v>
      </c>
      <c r="E16432">
        <v>2011</v>
      </c>
    </row>
    <row r="16433" spans="1:5" ht="17.25" customHeight="1" x14ac:dyDescent="0.2">
      <c r="A16433">
        <v>203802</v>
      </c>
      <c r="B16433" t="s">
        <v>10345</v>
      </c>
      <c r="C16433" t="s">
        <v>14903</v>
      </c>
      <c r="D16433" t="s">
        <v>29556</v>
      </c>
      <c r="E16433">
        <v>2021</v>
      </c>
    </row>
    <row r="16434" spans="1:5" ht="17.25" customHeight="1" x14ac:dyDescent="0.2">
      <c r="A16434">
        <v>203801</v>
      </c>
      <c r="B16434" t="s">
        <v>10345</v>
      </c>
      <c r="C16434" t="s">
        <v>14903</v>
      </c>
      <c r="D16434" t="s">
        <v>29557</v>
      </c>
      <c r="E16434">
        <v>2021</v>
      </c>
    </row>
    <row r="16435" spans="1:5" ht="17.25" customHeight="1" x14ac:dyDescent="0.2">
      <c r="A16435">
        <v>203800</v>
      </c>
      <c r="B16435" t="s">
        <v>10345</v>
      </c>
      <c r="C16435" t="s">
        <v>13041</v>
      </c>
      <c r="D16435" t="s">
        <v>29558</v>
      </c>
      <c r="E16435">
        <v>2022</v>
      </c>
    </row>
    <row r="16436" spans="1:5" ht="17.25" customHeight="1" x14ac:dyDescent="0.2">
      <c r="A16436">
        <v>203798</v>
      </c>
      <c r="B16436" t="s">
        <v>10345</v>
      </c>
      <c r="C16436" t="s">
        <v>13041</v>
      </c>
      <c r="D16436" t="s">
        <v>29559</v>
      </c>
      <c r="E16436">
        <v>2022</v>
      </c>
    </row>
    <row r="16437" spans="1:5" ht="17.25" customHeight="1" x14ac:dyDescent="0.2">
      <c r="A16437">
        <v>203797</v>
      </c>
      <c r="B16437" t="s">
        <v>10345</v>
      </c>
      <c r="C16437" t="s">
        <v>13041</v>
      </c>
      <c r="D16437" t="s">
        <v>29560</v>
      </c>
      <c r="E16437">
        <v>2022</v>
      </c>
    </row>
    <row r="16438" spans="1:5" ht="17.25" customHeight="1" x14ac:dyDescent="0.2">
      <c r="A16438">
        <v>203557</v>
      </c>
      <c r="B16438" t="s">
        <v>9878</v>
      </c>
      <c r="C16438" t="s">
        <v>14023</v>
      </c>
      <c r="D16438">
        <v>99046271</v>
      </c>
      <c r="E16438">
        <v>2022</v>
      </c>
    </row>
    <row r="16439" spans="1:5" ht="17.25" customHeight="1" x14ac:dyDescent="0.2">
      <c r="A16439">
        <v>203556</v>
      </c>
      <c r="B16439" t="s">
        <v>9878</v>
      </c>
      <c r="C16439" t="s">
        <v>14023</v>
      </c>
      <c r="D16439">
        <v>99034207</v>
      </c>
      <c r="E16439">
        <v>2022</v>
      </c>
    </row>
    <row r="16440" spans="1:5" ht="17.25" customHeight="1" x14ac:dyDescent="0.2">
      <c r="A16440">
        <v>203555</v>
      </c>
      <c r="B16440" t="s">
        <v>9878</v>
      </c>
      <c r="C16440" t="s">
        <v>14023</v>
      </c>
      <c r="D16440">
        <v>99038417</v>
      </c>
      <c r="E16440">
        <v>2022</v>
      </c>
    </row>
    <row r="16441" spans="1:5" ht="17.25" customHeight="1" x14ac:dyDescent="0.2">
      <c r="A16441">
        <v>203554</v>
      </c>
      <c r="B16441" t="s">
        <v>9878</v>
      </c>
      <c r="C16441" t="s">
        <v>14023</v>
      </c>
      <c r="D16441">
        <v>99046273</v>
      </c>
      <c r="E16441">
        <v>2022</v>
      </c>
    </row>
    <row r="16442" spans="1:5" ht="17.25" customHeight="1" x14ac:dyDescent="0.2">
      <c r="A16442">
        <v>203553</v>
      </c>
      <c r="B16442" t="s">
        <v>9878</v>
      </c>
      <c r="C16442" t="s">
        <v>14023</v>
      </c>
      <c r="D16442">
        <v>99038413</v>
      </c>
      <c r="E16442">
        <v>2022</v>
      </c>
    </row>
    <row r="16443" spans="1:5" ht="17.25" customHeight="1" x14ac:dyDescent="0.2">
      <c r="A16443">
        <v>203552</v>
      </c>
      <c r="B16443" t="s">
        <v>9878</v>
      </c>
      <c r="C16443" t="s">
        <v>14023</v>
      </c>
      <c r="D16443">
        <v>99022635</v>
      </c>
      <c r="E16443">
        <v>2022</v>
      </c>
    </row>
    <row r="16444" spans="1:5" ht="17.25" customHeight="1" x14ac:dyDescent="0.2">
      <c r="A16444">
        <v>203551</v>
      </c>
      <c r="B16444" t="s">
        <v>9878</v>
      </c>
      <c r="C16444" t="s">
        <v>14023</v>
      </c>
      <c r="D16444">
        <v>99022631</v>
      </c>
      <c r="E16444">
        <v>2022</v>
      </c>
    </row>
    <row r="16445" spans="1:5" ht="17.25" customHeight="1" x14ac:dyDescent="0.2">
      <c r="A16445">
        <v>203564</v>
      </c>
      <c r="B16445" t="s">
        <v>9878</v>
      </c>
      <c r="C16445" t="s">
        <v>14023</v>
      </c>
      <c r="D16445">
        <v>99022638</v>
      </c>
      <c r="E16445">
        <v>2022</v>
      </c>
    </row>
    <row r="16446" spans="1:5" ht="17.25" customHeight="1" x14ac:dyDescent="0.2">
      <c r="A16446">
        <v>203563</v>
      </c>
      <c r="B16446" t="s">
        <v>9878</v>
      </c>
      <c r="C16446" t="s">
        <v>14023</v>
      </c>
      <c r="D16446">
        <v>99021693</v>
      </c>
      <c r="E16446">
        <v>2022</v>
      </c>
    </row>
    <row r="16447" spans="1:5" ht="17.25" customHeight="1" x14ac:dyDescent="0.2">
      <c r="A16447">
        <v>203562</v>
      </c>
      <c r="B16447" t="s">
        <v>9878</v>
      </c>
      <c r="C16447" t="s">
        <v>14023</v>
      </c>
      <c r="D16447">
        <v>99014766</v>
      </c>
      <c r="E16447">
        <v>2022</v>
      </c>
    </row>
    <row r="16448" spans="1:5" ht="17.25" customHeight="1" x14ac:dyDescent="0.2">
      <c r="A16448">
        <v>203561</v>
      </c>
      <c r="B16448" t="s">
        <v>9878</v>
      </c>
      <c r="C16448" t="s">
        <v>14023</v>
      </c>
      <c r="D16448">
        <v>99013201</v>
      </c>
      <c r="E16448">
        <v>2022</v>
      </c>
    </row>
    <row r="16449" spans="1:5" ht="17.25" customHeight="1" x14ac:dyDescent="0.2">
      <c r="A16449">
        <v>203560</v>
      </c>
      <c r="B16449" t="s">
        <v>9878</v>
      </c>
      <c r="C16449" t="s">
        <v>14023</v>
      </c>
      <c r="D16449">
        <v>99021689</v>
      </c>
      <c r="E16449">
        <v>2022</v>
      </c>
    </row>
    <row r="16450" spans="1:5" ht="17.25" customHeight="1" x14ac:dyDescent="0.2">
      <c r="A16450">
        <v>203559</v>
      </c>
      <c r="B16450" t="s">
        <v>9878</v>
      </c>
      <c r="C16450" t="s">
        <v>14023</v>
      </c>
      <c r="D16450">
        <v>99022630</v>
      </c>
      <c r="E16450">
        <v>2022</v>
      </c>
    </row>
    <row r="16451" spans="1:5" ht="17.25" customHeight="1" x14ac:dyDescent="0.2">
      <c r="A16451">
        <v>203558</v>
      </c>
      <c r="B16451" t="s">
        <v>9878</v>
      </c>
      <c r="C16451" t="s">
        <v>14023</v>
      </c>
      <c r="D16451">
        <v>99032499</v>
      </c>
      <c r="E16451">
        <v>2022</v>
      </c>
    </row>
    <row r="16452" spans="1:5" ht="17.25" customHeight="1" x14ac:dyDescent="0.2">
      <c r="A16452">
        <v>192114</v>
      </c>
      <c r="B16452" t="s">
        <v>9878</v>
      </c>
      <c r="C16452" t="s">
        <v>29561</v>
      </c>
      <c r="D16452">
        <v>79895777</v>
      </c>
      <c r="E16452">
        <v>2016</v>
      </c>
    </row>
    <row r="16453" spans="1:5" ht="17.25" customHeight="1" x14ac:dyDescent="0.2">
      <c r="A16453">
        <v>201439</v>
      </c>
      <c r="B16453" t="s">
        <v>9878</v>
      </c>
      <c r="C16453" t="s">
        <v>14803</v>
      </c>
      <c r="D16453">
        <v>77244029</v>
      </c>
      <c r="E16453">
        <v>2022</v>
      </c>
    </row>
    <row r="16454" spans="1:5" ht="17.25" customHeight="1" x14ac:dyDescent="0.2">
      <c r="A16454">
        <v>203764</v>
      </c>
      <c r="B16454" t="s">
        <v>9414</v>
      </c>
      <c r="C16454" t="s">
        <v>9387</v>
      </c>
      <c r="D16454" t="s">
        <v>29562</v>
      </c>
      <c r="E16454">
        <v>2022</v>
      </c>
    </row>
    <row r="16455" spans="1:5" ht="17.25" customHeight="1" x14ac:dyDescent="0.2">
      <c r="A16455">
        <v>203763</v>
      </c>
      <c r="B16455" t="s">
        <v>9414</v>
      </c>
      <c r="C16455" t="s">
        <v>9387</v>
      </c>
      <c r="D16455" t="s">
        <v>29563</v>
      </c>
      <c r="E16455">
        <v>2022</v>
      </c>
    </row>
    <row r="16456" spans="1:5" ht="17.25" customHeight="1" x14ac:dyDescent="0.2">
      <c r="A16456">
        <v>203762</v>
      </c>
      <c r="B16456" t="s">
        <v>9414</v>
      </c>
      <c r="C16456" t="s">
        <v>9387</v>
      </c>
      <c r="D16456" t="s">
        <v>29564</v>
      </c>
      <c r="E16456">
        <v>2022</v>
      </c>
    </row>
    <row r="16457" spans="1:5" ht="17.25" customHeight="1" x14ac:dyDescent="0.2">
      <c r="A16457">
        <v>164993</v>
      </c>
      <c r="B16457" t="s">
        <v>9878</v>
      </c>
      <c r="C16457" t="s">
        <v>13205</v>
      </c>
      <c r="D16457">
        <v>73646576</v>
      </c>
      <c r="E16457">
        <v>2014</v>
      </c>
    </row>
    <row r="16458" spans="1:5" ht="17.25" customHeight="1" x14ac:dyDescent="0.2">
      <c r="A16458">
        <v>187808</v>
      </c>
      <c r="B16458" t="s">
        <v>9878</v>
      </c>
      <c r="C16458" t="s">
        <v>9943</v>
      </c>
      <c r="D16458">
        <v>74628339</v>
      </c>
      <c r="E16458">
        <v>2020</v>
      </c>
    </row>
    <row r="16459" spans="1:5" ht="17.25" customHeight="1" x14ac:dyDescent="0.2">
      <c r="A16459">
        <v>203766</v>
      </c>
      <c r="B16459" t="s">
        <v>9414</v>
      </c>
      <c r="C16459" t="s">
        <v>9387</v>
      </c>
      <c r="D16459" t="s">
        <v>29565</v>
      </c>
      <c r="E16459">
        <v>2022</v>
      </c>
    </row>
    <row r="16460" spans="1:5" ht="17.25" customHeight="1" x14ac:dyDescent="0.2">
      <c r="A16460">
        <v>203765</v>
      </c>
      <c r="B16460" t="s">
        <v>9414</v>
      </c>
      <c r="C16460" t="s">
        <v>9387</v>
      </c>
      <c r="D16460" t="s">
        <v>29566</v>
      </c>
      <c r="E16460">
        <v>2022</v>
      </c>
    </row>
    <row r="16461" spans="1:5" ht="17.25" customHeight="1" x14ac:dyDescent="0.2">
      <c r="A16461">
        <v>203806</v>
      </c>
      <c r="B16461" t="s">
        <v>9366</v>
      </c>
      <c r="C16461" t="s">
        <v>26256</v>
      </c>
      <c r="D16461">
        <v>24176915</v>
      </c>
      <c r="E16461">
        <v>2022</v>
      </c>
    </row>
    <row r="16462" spans="1:5" ht="17.25" customHeight="1" x14ac:dyDescent="0.2">
      <c r="A16462">
        <v>203496</v>
      </c>
      <c r="B16462" t="s">
        <v>9414</v>
      </c>
      <c r="C16462" t="s">
        <v>21630</v>
      </c>
      <c r="D16462" t="s">
        <v>29567</v>
      </c>
      <c r="E16462">
        <v>2022</v>
      </c>
    </row>
    <row r="16463" spans="1:5" ht="17.25" customHeight="1" x14ac:dyDescent="0.2">
      <c r="A16463">
        <v>203495</v>
      </c>
      <c r="B16463" t="s">
        <v>9414</v>
      </c>
      <c r="C16463" t="s">
        <v>21630</v>
      </c>
      <c r="D16463" t="s">
        <v>29568</v>
      </c>
      <c r="E16463">
        <v>2022</v>
      </c>
    </row>
    <row r="16464" spans="1:5" ht="17.25" customHeight="1" x14ac:dyDescent="0.2">
      <c r="A16464">
        <v>203840</v>
      </c>
      <c r="B16464" t="s">
        <v>10345</v>
      </c>
      <c r="C16464" t="s">
        <v>14895</v>
      </c>
      <c r="D16464" t="s">
        <v>29569</v>
      </c>
      <c r="E16464">
        <v>2022</v>
      </c>
    </row>
    <row r="16465" spans="1:5" ht="17.25" customHeight="1" x14ac:dyDescent="0.2">
      <c r="A16465">
        <v>203839</v>
      </c>
      <c r="B16465" t="s">
        <v>10345</v>
      </c>
      <c r="C16465" t="s">
        <v>14895</v>
      </c>
      <c r="D16465" t="s">
        <v>29570</v>
      </c>
      <c r="E16465">
        <v>2022</v>
      </c>
    </row>
    <row r="16466" spans="1:5" ht="17.25" customHeight="1" x14ac:dyDescent="0.2">
      <c r="A16466">
        <v>203838</v>
      </c>
      <c r="B16466" t="s">
        <v>14052</v>
      </c>
      <c r="C16466" t="s">
        <v>29571</v>
      </c>
      <c r="D16466" t="s">
        <v>29572</v>
      </c>
      <c r="E16466">
        <v>2022</v>
      </c>
    </row>
    <row r="16467" spans="1:5" ht="17.25" customHeight="1" x14ac:dyDescent="0.2">
      <c r="A16467">
        <v>203837</v>
      </c>
      <c r="B16467" t="s">
        <v>14052</v>
      </c>
      <c r="C16467" t="s">
        <v>22231</v>
      </c>
      <c r="D16467" t="s">
        <v>29573</v>
      </c>
      <c r="E16467">
        <v>2022</v>
      </c>
    </row>
    <row r="16468" spans="1:5" ht="17.25" customHeight="1" x14ac:dyDescent="0.2">
      <c r="A16468">
        <v>203836</v>
      </c>
      <c r="B16468" t="s">
        <v>14052</v>
      </c>
      <c r="C16468" t="s">
        <v>22231</v>
      </c>
      <c r="D16468" t="s">
        <v>29574</v>
      </c>
      <c r="E16468">
        <v>2022</v>
      </c>
    </row>
    <row r="16469" spans="1:5" ht="17.25" customHeight="1" x14ac:dyDescent="0.2">
      <c r="A16469">
        <v>203707</v>
      </c>
      <c r="B16469" t="s">
        <v>10345</v>
      </c>
      <c r="C16469" t="s">
        <v>14895</v>
      </c>
      <c r="D16469" t="s">
        <v>29575</v>
      </c>
      <c r="E16469">
        <v>2022</v>
      </c>
    </row>
    <row r="16470" spans="1:5" ht="17.25" customHeight="1" x14ac:dyDescent="0.2">
      <c r="A16470">
        <v>203695</v>
      </c>
      <c r="B16470" t="s">
        <v>9414</v>
      </c>
      <c r="C16470" t="s">
        <v>9636</v>
      </c>
      <c r="D16470" t="s">
        <v>29576</v>
      </c>
      <c r="E16470">
        <v>2022</v>
      </c>
    </row>
    <row r="16471" spans="1:5" ht="17.25" customHeight="1" x14ac:dyDescent="0.2">
      <c r="A16471">
        <v>203694</v>
      </c>
      <c r="B16471" t="s">
        <v>9414</v>
      </c>
      <c r="C16471" t="s">
        <v>9636</v>
      </c>
      <c r="D16471" t="s">
        <v>29577</v>
      </c>
      <c r="E16471">
        <v>2022</v>
      </c>
    </row>
    <row r="16472" spans="1:5" ht="17.25" customHeight="1" x14ac:dyDescent="0.2">
      <c r="A16472">
        <v>173907</v>
      </c>
      <c r="B16472" t="s">
        <v>10224</v>
      </c>
      <c r="C16472" t="s">
        <v>13166</v>
      </c>
      <c r="D16472">
        <v>11920564</v>
      </c>
      <c r="E16472">
        <v>2016</v>
      </c>
    </row>
    <row r="16473" spans="1:5" ht="17.25" customHeight="1" x14ac:dyDescent="0.2">
      <c r="A16473">
        <v>174055</v>
      </c>
      <c r="B16473" t="s">
        <v>10224</v>
      </c>
      <c r="C16473" t="s">
        <v>13166</v>
      </c>
      <c r="D16473">
        <v>11920552</v>
      </c>
      <c r="E16473">
        <v>2016</v>
      </c>
    </row>
    <row r="16474" spans="1:5" ht="17.25" customHeight="1" x14ac:dyDescent="0.2">
      <c r="A16474">
        <v>173908</v>
      </c>
      <c r="B16474" t="s">
        <v>10224</v>
      </c>
      <c r="C16474" t="s">
        <v>13166</v>
      </c>
      <c r="D16474">
        <v>11920562</v>
      </c>
      <c r="E16474">
        <v>2016</v>
      </c>
    </row>
    <row r="16475" spans="1:5" ht="17.25" customHeight="1" x14ac:dyDescent="0.2">
      <c r="A16475">
        <v>174057</v>
      </c>
      <c r="B16475" t="s">
        <v>10224</v>
      </c>
      <c r="C16475" t="s">
        <v>13166</v>
      </c>
      <c r="D16475">
        <v>11920558</v>
      </c>
      <c r="E16475">
        <v>2016</v>
      </c>
    </row>
    <row r="16476" spans="1:5" ht="17.25" customHeight="1" x14ac:dyDescent="0.2">
      <c r="A16476">
        <v>174056</v>
      </c>
      <c r="B16476" t="s">
        <v>10224</v>
      </c>
      <c r="C16476" t="s">
        <v>13166</v>
      </c>
      <c r="D16476">
        <v>11920571</v>
      </c>
      <c r="E16476">
        <v>2016</v>
      </c>
    </row>
    <row r="16477" spans="1:5" ht="17.25" customHeight="1" x14ac:dyDescent="0.2">
      <c r="A16477">
        <v>173906</v>
      </c>
      <c r="B16477" t="s">
        <v>10224</v>
      </c>
      <c r="C16477" t="s">
        <v>13166</v>
      </c>
      <c r="D16477">
        <v>11920561</v>
      </c>
      <c r="E16477">
        <v>2016</v>
      </c>
    </row>
    <row r="16478" spans="1:5" ht="17.25" customHeight="1" x14ac:dyDescent="0.2">
      <c r="A16478">
        <v>203464</v>
      </c>
      <c r="B16478" t="s">
        <v>9878</v>
      </c>
      <c r="C16478" t="s">
        <v>19221</v>
      </c>
      <c r="D16478">
        <v>77506179</v>
      </c>
      <c r="E16478">
        <v>2022</v>
      </c>
    </row>
    <row r="16479" spans="1:5" ht="17.25" customHeight="1" x14ac:dyDescent="0.2">
      <c r="A16479">
        <v>203420</v>
      </c>
      <c r="B16479" t="s">
        <v>10345</v>
      </c>
      <c r="C16479" t="s">
        <v>14895</v>
      </c>
      <c r="D16479" t="s">
        <v>29578</v>
      </c>
      <c r="E16479">
        <v>2022</v>
      </c>
    </row>
    <row r="16480" spans="1:5" ht="17.25" customHeight="1" x14ac:dyDescent="0.2">
      <c r="A16480">
        <v>203419</v>
      </c>
      <c r="B16480" t="s">
        <v>10345</v>
      </c>
      <c r="C16480" t="s">
        <v>14895</v>
      </c>
      <c r="D16480" t="s">
        <v>29579</v>
      </c>
      <c r="E16480">
        <v>2022</v>
      </c>
    </row>
    <row r="16481" spans="1:5" ht="17.25" customHeight="1" x14ac:dyDescent="0.2">
      <c r="A16481">
        <v>203416</v>
      </c>
      <c r="B16481" t="s">
        <v>13037</v>
      </c>
      <c r="C16481" t="s">
        <v>27729</v>
      </c>
      <c r="D16481">
        <v>317930</v>
      </c>
      <c r="E16481">
        <v>2019</v>
      </c>
    </row>
    <row r="16482" spans="1:5" ht="17.25" customHeight="1" x14ac:dyDescent="0.2">
      <c r="A16482">
        <v>203926</v>
      </c>
      <c r="B16482" t="s">
        <v>10345</v>
      </c>
      <c r="C16482" t="s">
        <v>14895</v>
      </c>
      <c r="D16482" t="s">
        <v>29580</v>
      </c>
      <c r="E16482">
        <v>2021</v>
      </c>
    </row>
    <row r="16483" spans="1:5" ht="17.25" customHeight="1" x14ac:dyDescent="0.2">
      <c r="A16483">
        <v>203512</v>
      </c>
      <c r="B16483" t="s">
        <v>14861</v>
      </c>
      <c r="C16483" t="s">
        <v>29581</v>
      </c>
      <c r="D16483">
        <v>54909</v>
      </c>
      <c r="E16483">
        <v>2021</v>
      </c>
    </row>
    <row r="16484" spans="1:5" ht="17.25" customHeight="1" x14ac:dyDescent="0.2">
      <c r="A16484">
        <v>203550</v>
      </c>
      <c r="B16484" t="s">
        <v>9366</v>
      </c>
      <c r="C16484" t="s">
        <v>17730</v>
      </c>
      <c r="D16484">
        <v>20132154123</v>
      </c>
      <c r="E16484">
        <v>2022</v>
      </c>
    </row>
    <row r="16485" spans="1:5" ht="17.25" customHeight="1" x14ac:dyDescent="0.2">
      <c r="A16485">
        <v>203549</v>
      </c>
      <c r="B16485" t="s">
        <v>9366</v>
      </c>
      <c r="C16485" t="s">
        <v>17730</v>
      </c>
      <c r="D16485">
        <v>20132154149</v>
      </c>
      <c r="E16485">
        <v>2022</v>
      </c>
    </row>
    <row r="16486" spans="1:5" ht="17.25" customHeight="1" x14ac:dyDescent="0.2">
      <c r="A16486">
        <v>203548</v>
      </c>
      <c r="B16486" t="s">
        <v>9366</v>
      </c>
      <c r="C16486" t="s">
        <v>17730</v>
      </c>
      <c r="D16486">
        <v>20132154152</v>
      </c>
      <c r="E16486">
        <v>2022</v>
      </c>
    </row>
    <row r="16487" spans="1:5" ht="17.25" customHeight="1" x14ac:dyDescent="0.2">
      <c r="A16487">
        <v>203547</v>
      </c>
      <c r="B16487" t="s">
        <v>14052</v>
      </c>
      <c r="C16487" t="s">
        <v>21592</v>
      </c>
      <c r="D16487" t="s">
        <v>29582</v>
      </c>
      <c r="E16487">
        <v>2022</v>
      </c>
    </row>
    <row r="16488" spans="1:5" ht="17.25" customHeight="1" x14ac:dyDescent="0.2">
      <c r="A16488">
        <v>203546</v>
      </c>
      <c r="B16488" t="s">
        <v>14052</v>
      </c>
      <c r="C16488" t="s">
        <v>21592</v>
      </c>
      <c r="D16488" t="s">
        <v>29583</v>
      </c>
      <c r="E16488">
        <v>2022</v>
      </c>
    </row>
    <row r="16489" spans="1:5" ht="17.25" customHeight="1" x14ac:dyDescent="0.2">
      <c r="A16489">
        <v>203418</v>
      </c>
      <c r="B16489" t="s">
        <v>9414</v>
      </c>
      <c r="C16489" t="s">
        <v>9385</v>
      </c>
      <c r="D16489" t="s">
        <v>29584</v>
      </c>
      <c r="E16489">
        <v>2022</v>
      </c>
    </row>
    <row r="16490" spans="1:5" ht="17.25" customHeight="1" x14ac:dyDescent="0.2">
      <c r="A16490">
        <v>203417</v>
      </c>
      <c r="B16490" t="s">
        <v>9414</v>
      </c>
      <c r="C16490" t="s">
        <v>9385</v>
      </c>
      <c r="D16490" t="s">
        <v>29585</v>
      </c>
      <c r="E16490">
        <v>2022</v>
      </c>
    </row>
    <row r="16491" spans="1:5" ht="17.25" customHeight="1" x14ac:dyDescent="0.2">
      <c r="A16491">
        <v>203475</v>
      </c>
      <c r="B16491" t="s">
        <v>9414</v>
      </c>
      <c r="C16491" t="s">
        <v>9636</v>
      </c>
      <c r="D16491">
        <v>4851910</v>
      </c>
      <c r="E16491">
        <v>2022</v>
      </c>
    </row>
    <row r="16492" spans="1:5" ht="17.25" customHeight="1" x14ac:dyDescent="0.2">
      <c r="A16492">
        <v>197322</v>
      </c>
      <c r="B16492" t="s">
        <v>10466</v>
      </c>
      <c r="C16492" t="s">
        <v>21614</v>
      </c>
      <c r="D16492" t="s">
        <v>29586</v>
      </c>
      <c r="E16492">
        <v>2021</v>
      </c>
    </row>
    <row r="16493" spans="1:5" ht="17.25" customHeight="1" x14ac:dyDescent="0.2">
      <c r="A16493">
        <v>203461</v>
      </c>
      <c r="B16493" t="s">
        <v>10466</v>
      </c>
      <c r="C16493" t="s">
        <v>15081</v>
      </c>
      <c r="D16493" t="s">
        <v>29587</v>
      </c>
      <c r="E16493">
        <v>2021</v>
      </c>
    </row>
    <row r="16494" spans="1:5" ht="17.25" customHeight="1" x14ac:dyDescent="0.2">
      <c r="A16494">
        <v>203460</v>
      </c>
      <c r="B16494" t="s">
        <v>10466</v>
      </c>
      <c r="C16494" t="s">
        <v>16293</v>
      </c>
      <c r="D16494" t="s">
        <v>29588</v>
      </c>
      <c r="E16494">
        <v>2021</v>
      </c>
    </row>
    <row r="16495" spans="1:5" ht="17.25" customHeight="1" x14ac:dyDescent="0.2">
      <c r="A16495">
        <v>203601</v>
      </c>
      <c r="B16495" t="s">
        <v>9366</v>
      </c>
      <c r="C16495" t="s">
        <v>16730</v>
      </c>
      <c r="D16495">
        <v>7008560803</v>
      </c>
      <c r="E16495">
        <v>2022</v>
      </c>
    </row>
    <row r="16496" spans="1:5" ht="17.25" customHeight="1" x14ac:dyDescent="0.2">
      <c r="A16496">
        <v>203600</v>
      </c>
      <c r="B16496" t="s">
        <v>9366</v>
      </c>
      <c r="C16496" t="s">
        <v>16730</v>
      </c>
      <c r="D16496">
        <v>7008558573</v>
      </c>
      <c r="E16496">
        <v>2022</v>
      </c>
    </row>
    <row r="16497" spans="1:5" ht="17.25" customHeight="1" x14ac:dyDescent="0.2">
      <c r="A16497">
        <v>203599</v>
      </c>
      <c r="B16497" t="s">
        <v>9366</v>
      </c>
      <c r="C16497" t="s">
        <v>16730</v>
      </c>
      <c r="D16497">
        <v>7008558582</v>
      </c>
      <c r="E16497">
        <v>2022</v>
      </c>
    </row>
    <row r="16498" spans="1:5" ht="17.25" customHeight="1" x14ac:dyDescent="0.2">
      <c r="A16498">
        <v>203598</v>
      </c>
      <c r="B16498" t="s">
        <v>9366</v>
      </c>
      <c r="C16498" t="s">
        <v>16730</v>
      </c>
      <c r="D16498">
        <v>7008558583</v>
      </c>
      <c r="E16498">
        <v>2022</v>
      </c>
    </row>
    <row r="16499" spans="1:5" ht="17.25" customHeight="1" x14ac:dyDescent="0.2">
      <c r="A16499">
        <v>203597</v>
      </c>
      <c r="B16499" t="s">
        <v>9366</v>
      </c>
      <c r="C16499" t="s">
        <v>16730</v>
      </c>
      <c r="D16499">
        <v>7008560805</v>
      </c>
      <c r="E16499">
        <v>2022</v>
      </c>
    </row>
    <row r="16500" spans="1:5" ht="17.25" customHeight="1" x14ac:dyDescent="0.2">
      <c r="A16500">
        <v>203596</v>
      </c>
      <c r="B16500" t="s">
        <v>9366</v>
      </c>
      <c r="C16500" t="s">
        <v>16730</v>
      </c>
      <c r="D16500">
        <v>7008558578</v>
      </c>
      <c r="E16500">
        <v>2022</v>
      </c>
    </row>
    <row r="16501" spans="1:5" ht="17.25" customHeight="1" x14ac:dyDescent="0.2">
      <c r="A16501">
        <v>203595</v>
      </c>
      <c r="B16501" t="s">
        <v>14052</v>
      </c>
      <c r="C16501" t="s">
        <v>22231</v>
      </c>
      <c r="D16501" t="s">
        <v>29589</v>
      </c>
      <c r="E16501">
        <v>2022</v>
      </c>
    </row>
    <row r="16502" spans="1:5" ht="17.25" customHeight="1" x14ac:dyDescent="0.2">
      <c r="A16502">
        <v>203594</v>
      </c>
      <c r="B16502" t="s">
        <v>14052</v>
      </c>
      <c r="C16502" t="s">
        <v>22231</v>
      </c>
      <c r="D16502" t="s">
        <v>29590</v>
      </c>
      <c r="E16502">
        <v>2022</v>
      </c>
    </row>
    <row r="16503" spans="1:5" ht="17.25" customHeight="1" x14ac:dyDescent="0.2">
      <c r="A16503">
        <v>203619</v>
      </c>
      <c r="B16503" t="s">
        <v>10224</v>
      </c>
      <c r="C16503" t="s">
        <v>12967</v>
      </c>
      <c r="D16503">
        <v>12907201</v>
      </c>
      <c r="E16503">
        <v>2022</v>
      </c>
    </row>
    <row r="16504" spans="1:5" ht="17.25" customHeight="1" x14ac:dyDescent="0.2">
      <c r="A16504">
        <v>203767</v>
      </c>
      <c r="B16504" t="s">
        <v>11811</v>
      </c>
      <c r="C16504" t="s">
        <v>9385</v>
      </c>
      <c r="D16504" t="s">
        <v>29591</v>
      </c>
      <c r="E16504">
        <v>2022</v>
      </c>
    </row>
    <row r="16505" spans="1:5" ht="17.25" customHeight="1" x14ac:dyDescent="0.2">
      <c r="A16505">
        <v>203592</v>
      </c>
      <c r="B16505" t="s">
        <v>9878</v>
      </c>
      <c r="C16505" t="s">
        <v>14023</v>
      </c>
      <c r="D16505">
        <v>99062532</v>
      </c>
      <c r="E16505">
        <v>2023</v>
      </c>
    </row>
    <row r="16506" spans="1:5" ht="17.25" customHeight="1" x14ac:dyDescent="0.2">
      <c r="A16506">
        <v>203591</v>
      </c>
      <c r="B16506" t="s">
        <v>9878</v>
      </c>
      <c r="C16506" t="s">
        <v>14023</v>
      </c>
      <c r="D16506">
        <v>99062524</v>
      </c>
      <c r="E16506">
        <v>2023</v>
      </c>
    </row>
    <row r="16507" spans="1:5" ht="17.25" customHeight="1" x14ac:dyDescent="0.2">
      <c r="A16507">
        <v>203590</v>
      </c>
      <c r="B16507" t="s">
        <v>9878</v>
      </c>
      <c r="C16507" t="s">
        <v>14023</v>
      </c>
      <c r="D16507">
        <v>99062515</v>
      </c>
      <c r="E16507">
        <v>2023</v>
      </c>
    </row>
    <row r="16508" spans="1:5" ht="17.25" customHeight="1" x14ac:dyDescent="0.2">
      <c r="A16508">
        <v>203589</v>
      </c>
      <c r="B16508" t="s">
        <v>9878</v>
      </c>
      <c r="C16508" t="s">
        <v>14023</v>
      </c>
      <c r="D16508">
        <v>99062502</v>
      </c>
      <c r="E16508">
        <v>2023</v>
      </c>
    </row>
    <row r="16509" spans="1:5" ht="17.25" customHeight="1" x14ac:dyDescent="0.2">
      <c r="A16509">
        <v>203588</v>
      </c>
      <c r="B16509" t="s">
        <v>9878</v>
      </c>
      <c r="C16509" t="s">
        <v>14023</v>
      </c>
      <c r="D16509">
        <v>99062497</v>
      </c>
      <c r="E16509">
        <v>2023</v>
      </c>
    </row>
    <row r="16510" spans="1:5" ht="17.25" customHeight="1" x14ac:dyDescent="0.2">
      <c r="A16510">
        <v>203587</v>
      </c>
      <c r="B16510" t="s">
        <v>9878</v>
      </c>
      <c r="C16510" t="s">
        <v>14023</v>
      </c>
      <c r="D16510">
        <v>99062003</v>
      </c>
      <c r="E16510">
        <v>2023</v>
      </c>
    </row>
    <row r="16511" spans="1:5" ht="17.25" customHeight="1" x14ac:dyDescent="0.2">
      <c r="A16511">
        <v>203586</v>
      </c>
      <c r="B16511" t="s">
        <v>9878</v>
      </c>
      <c r="C16511" t="s">
        <v>14023</v>
      </c>
      <c r="D16511">
        <v>99066400</v>
      </c>
      <c r="E16511">
        <v>2023</v>
      </c>
    </row>
    <row r="16512" spans="1:5" ht="17.25" customHeight="1" x14ac:dyDescent="0.2">
      <c r="A16512">
        <v>203585</v>
      </c>
      <c r="B16512" t="s">
        <v>9878</v>
      </c>
      <c r="C16512" t="s">
        <v>14023</v>
      </c>
      <c r="D16512">
        <v>99062506</v>
      </c>
      <c r="E16512">
        <v>2023</v>
      </c>
    </row>
    <row r="16513" spans="1:5" ht="17.25" customHeight="1" x14ac:dyDescent="0.2">
      <c r="A16513">
        <v>203584</v>
      </c>
      <c r="B16513" t="s">
        <v>9878</v>
      </c>
      <c r="C16513" t="s">
        <v>14023</v>
      </c>
      <c r="D16513">
        <v>99032490</v>
      </c>
      <c r="E16513">
        <v>2022</v>
      </c>
    </row>
    <row r="16514" spans="1:5" ht="17.25" customHeight="1" x14ac:dyDescent="0.2">
      <c r="A16514">
        <v>203965</v>
      </c>
      <c r="B16514" t="s">
        <v>9878</v>
      </c>
      <c r="C16514" t="s">
        <v>21449</v>
      </c>
      <c r="D16514">
        <v>22514914</v>
      </c>
      <c r="E16514">
        <v>2021</v>
      </c>
    </row>
    <row r="16515" spans="1:5" ht="17.25" customHeight="1" x14ac:dyDescent="0.2">
      <c r="A16515">
        <v>203964</v>
      </c>
      <c r="B16515" t="s">
        <v>9878</v>
      </c>
      <c r="C16515" t="s">
        <v>21449</v>
      </c>
      <c r="D16515">
        <v>22563107</v>
      </c>
      <c r="E16515">
        <v>2022</v>
      </c>
    </row>
    <row r="16516" spans="1:5" ht="17.25" customHeight="1" x14ac:dyDescent="0.2">
      <c r="A16516">
        <v>203963</v>
      </c>
      <c r="B16516" t="s">
        <v>9878</v>
      </c>
      <c r="C16516" t="s">
        <v>21449</v>
      </c>
      <c r="D16516">
        <v>22563164</v>
      </c>
      <c r="E16516">
        <v>2022</v>
      </c>
    </row>
    <row r="16517" spans="1:5" ht="17.25" customHeight="1" x14ac:dyDescent="0.2">
      <c r="A16517">
        <v>203669</v>
      </c>
      <c r="B16517" t="s">
        <v>10345</v>
      </c>
      <c r="C16517" t="s">
        <v>14895</v>
      </c>
      <c r="D16517" t="s">
        <v>29592</v>
      </c>
      <c r="E16517">
        <v>2021</v>
      </c>
    </row>
    <row r="16518" spans="1:5" ht="17.25" customHeight="1" x14ac:dyDescent="0.2">
      <c r="A16518">
        <v>203668</v>
      </c>
      <c r="B16518" t="s">
        <v>13037</v>
      </c>
      <c r="C16518" t="s">
        <v>21676</v>
      </c>
      <c r="D16518">
        <v>1980878</v>
      </c>
      <c r="E16518">
        <v>2022</v>
      </c>
    </row>
    <row r="16519" spans="1:5" ht="17.25" customHeight="1" x14ac:dyDescent="0.2">
      <c r="A16519">
        <v>203665</v>
      </c>
      <c r="B16519" t="s">
        <v>10345</v>
      </c>
      <c r="C16519" t="s">
        <v>13041</v>
      </c>
      <c r="D16519" t="s">
        <v>29593</v>
      </c>
      <c r="E16519">
        <v>2021</v>
      </c>
    </row>
    <row r="16520" spans="1:5" ht="17.25" customHeight="1" x14ac:dyDescent="0.2">
      <c r="A16520">
        <v>203667</v>
      </c>
      <c r="B16520" t="s">
        <v>13037</v>
      </c>
      <c r="C16520" t="s">
        <v>21676</v>
      </c>
      <c r="D16520">
        <v>1969524</v>
      </c>
      <c r="E16520">
        <v>2022</v>
      </c>
    </row>
    <row r="16521" spans="1:5" ht="17.25" customHeight="1" x14ac:dyDescent="0.2">
      <c r="A16521">
        <v>203664</v>
      </c>
      <c r="B16521" t="s">
        <v>11660</v>
      </c>
      <c r="C16521" t="s">
        <v>19451</v>
      </c>
      <c r="D16521" t="s">
        <v>29594</v>
      </c>
      <c r="E16521">
        <v>2018</v>
      </c>
    </row>
    <row r="16522" spans="1:5" ht="17.25" customHeight="1" x14ac:dyDescent="0.2">
      <c r="A16522">
        <v>203671</v>
      </c>
      <c r="B16522" t="s">
        <v>10345</v>
      </c>
      <c r="C16522" t="s">
        <v>13041</v>
      </c>
      <c r="D16522" t="s">
        <v>29595</v>
      </c>
      <c r="E16522">
        <v>2022</v>
      </c>
    </row>
    <row r="16523" spans="1:5" ht="17.25" customHeight="1" x14ac:dyDescent="0.2">
      <c r="A16523">
        <v>203384</v>
      </c>
      <c r="B16523" t="s">
        <v>11811</v>
      </c>
      <c r="C16523" t="s">
        <v>22568</v>
      </c>
      <c r="D16523" t="s">
        <v>29596</v>
      </c>
      <c r="E16523">
        <v>2022</v>
      </c>
    </row>
    <row r="16524" spans="1:5" ht="17.25" customHeight="1" x14ac:dyDescent="0.2">
      <c r="A16524">
        <v>203383</v>
      </c>
      <c r="B16524" t="s">
        <v>11811</v>
      </c>
      <c r="C16524" t="s">
        <v>22568</v>
      </c>
      <c r="D16524" t="s">
        <v>29597</v>
      </c>
      <c r="E16524">
        <v>2022</v>
      </c>
    </row>
    <row r="16525" spans="1:5" ht="17.25" customHeight="1" x14ac:dyDescent="0.2">
      <c r="A16525">
        <v>203382</v>
      </c>
      <c r="B16525" t="s">
        <v>11811</v>
      </c>
      <c r="C16525" t="s">
        <v>22568</v>
      </c>
      <c r="D16525" t="s">
        <v>29598</v>
      </c>
      <c r="E16525">
        <v>2022</v>
      </c>
    </row>
    <row r="16526" spans="1:5" ht="17.25" customHeight="1" x14ac:dyDescent="0.2">
      <c r="A16526">
        <v>203381</v>
      </c>
      <c r="B16526" t="s">
        <v>11811</v>
      </c>
      <c r="C16526" t="s">
        <v>22568</v>
      </c>
      <c r="D16526" t="s">
        <v>29599</v>
      </c>
      <c r="E16526">
        <v>2022</v>
      </c>
    </row>
    <row r="16527" spans="1:5" ht="17.25" customHeight="1" x14ac:dyDescent="0.2">
      <c r="A16527">
        <v>203380</v>
      </c>
      <c r="B16527" t="s">
        <v>9366</v>
      </c>
      <c r="C16527" t="s">
        <v>17730</v>
      </c>
      <c r="D16527">
        <v>20132169018</v>
      </c>
      <c r="E16527">
        <v>2022</v>
      </c>
    </row>
    <row r="16528" spans="1:5" ht="17.25" customHeight="1" x14ac:dyDescent="0.2">
      <c r="A16528">
        <v>203957</v>
      </c>
      <c r="B16528" t="s">
        <v>10466</v>
      </c>
      <c r="C16528" t="s">
        <v>21526</v>
      </c>
      <c r="D16528" t="s">
        <v>29600</v>
      </c>
      <c r="E16528">
        <v>2022</v>
      </c>
    </row>
    <row r="16529" spans="1:5" ht="17.25" customHeight="1" x14ac:dyDescent="0.2">
      <c r="A16529">
        <v>203954</v>
      </c>
      <c r="B16529" t="s">
        <v>10466</v>
      </c>
      <c r="C16529" t="s">
        <v>21670</v>
      </c>
      <c r="D16529" t="s">
        <v>29601</v>
      </c>
      <c r="E16529">
        <v>2022</v>
      </c>
    </row>
    <row r="16530" spans="1:5" ht="17.25" customHeight="1" x14ac:dyDescent="0.2">
      <c r="A16530">
        <v>203953</v>
      </c>
      <c r="B16530" t="s">
        <v>10466</v>
      </c>
      <c r="C16530" t="s">
        <v>21670</v>
      </c>
      <c r="D16530" t="s">
        <v>29602</v>
      </c>
      <c r="E16530">
        <v>2022</v>
      </c>
    </row>
    <row r="16531" spans="1:5" ht="17.25" customHeight="1" x14ac:dyDescent="0.2">
      <c r="A16531">
        <v>203960</v>
      </c>
      <c r="B16531" t="s">
        <v>10224</v>
      </c>
      <c r="C16531" t="s">
        <v>12967</v>
      </c>
      <c r="D16531">
        <v>12518032</v>
      </c>
      <c r="E16531">
        <v>2019</v>
      </c>
    </row>
    <row r="16532" spans="1:5" ht="17.25" customHeight="1" x14ac:dyDescent="0.2">
      <c r="A16532">
        <v>203635</v>
      </c>
      <c r="B16532" t="s">
        <v>14052</v>
      </c>
      <c r="C16532" t="s">
        <v>22231</v>
      </c>
      <c r="D16532" t="s">
        <v>29603</v>
      </c>
      <c r="E16532">
        <v>2022</v>
      </c>
    </row>
    <row r="16533" spans="1:5" ht="17.25" customHeight="1" x14ac:dyDescent="0.2">
      <c r="A16533">
        <v>203634</v>
      </c>
      <c r="B16533" t="s">
        <v>14052</v>
      </c>
      <c r="C16533" t="s">
        <v>22231</v>
      </c>
      <c r="D16533" t="s">
        <v>29604</v>
      </c>
      <c r="E16533">
        <v>2022</v>
      </c>
    </row>
    <row r="16534" spans="1:5" ht="17.25" customHeight="1" x14ac:dyDescent="0.2">
      <c r="A16534">
        <v>203633</v>
      </c>
      <c r="B16534" t="s">
        <v>14052</v>
      </c>
      <c r="C16534" t="s">
        <v>22231</v>
      </c>
      <c r="D16534" t="s">
        <v>29605</v>
      </c>
      <c r="E16534">
        <v>2022</v>
      </c>
    </row>
    <row r="16535" spans="1:5" ht="17.25" customHeight="1" x14ac:dyDescent="0.2">
      <c r="A16535">
        <v>203632</v>
      </c>
      <c r="B16535" t="s">
        <v>14052</v>
      </c>
      <c r="C16535" t="s">
        <v>22231</v>
      </c>
      <c r="D16535" t="s">
        <v>29606</v>
      </c>
      <c r="E16535">
        <v>2022</v>
      </c>
    </row>
    <row r="16536" spans="1:5" ht="17.25" customHeight="1" x14ac:dyDescent="0.2">
      <c r="A16536">
        <v>203631</v>
      </c>
      <c r="B16536" t="s">
        <v>14052</v>
      </c>
      <c r="C16536" t="s">
        <v>22231</v>
      </c>
      <c r="D16536" t="s">
        <v>29607</v>
      </c>
      <c r="E16536">
        <v>2022</v>
      </c>
    </row>
    <row r="16537" spans="1:5" ht="17.25" customHeight="1" x14ac:dyDescent="0.2">
      <c r="A16537">
        <v>203629</v>
      </c>
      <c r="B16537" t="s">
        <v>14052</v>
      </c>
      <c r="C16537" t="s">
        <v>22231</v>
      </c>
      <c r="D16537" t="s">
        <v>29608</v>
      </c>
      <c r="E16537">
        <v>2022</v>
      </c>
    </row>
    <row r="16538" spans="1:5" ht="17.25" customHeight="1" x14ac:dyDescent="0.2">
      <c r="A16538">
        <v>203628</v>
      </c>
      <c r="B16538" t="s">
        <v>14052</v>
      </c>
      <c r="C16538" t="s">
        <v>22231</v>
      </c>
      <c r="D16538" t="s">
        <v>29609</v>
      </c>
      <c r="E16538">
        <v>2022</v>
      </c>
    </row>
    <row r="16539" spans="1:5" ht="17.25" customHeight="1" x14ac:dyDescent="0.2">
      <c r="A16539">
        <v>199122</v>
      </c>
      <c r="B16539" t="s">
        <v>11811</v>
      </c>
      <c r="C16539" t="s">
        <v>9636</v>
      </c>
      <c r="D16539" t="s">
        <v>29610</v>
      </c>
      <c r="E16539">
        <v>2021</v>
      </c>
    </row>
    <row r="16540" spans="1:5" ht="17.25" customHeight="1" x14ac:dyDescent="0.2">
      <c r="A16540">
        <v>203474</v>
      </c>
      <c r="B16540" t="s">
        <v>9878</v>
      </c>
      <c r="C16540" t="s">
        <v>21522</v>
      </c>
      <c r="D16540">
        <v>80436938</v>
      </c>
      <c r="E16540">
        <v>2022</v>
      </c>
    </row>
    <row r="16541" spans="1:5" ht="17.25" customHeight="1" x14ac:dyDescent="0.2">
      <c r="A16541">
        <v>203473</v>
      </c>
      <c r="B16541" t="s">
        <v>9878</v>
      </c>
      <c r="C16541" t="s">
        <v>21522</v>
      </c>
      <c r="D16541">
        <v>80436939</v>
      </c>
      <c r="E16541">
        <v>2022</v>
      </c>
    </row>
    <row r="16542" spans="1:5" ht="17.25" customHeight="1" x14ac:dyDescent="0.2">
      <c r="A16542">
        <v>203951</v>
      </c>
      <c r="B16542" t="s">
        <v>10466</v>
      </c>
      <c r="C16542" t="s">
        <v>16190</v>
      </c>
      <c r="D16542" t="s">
        <v>29611</v>
      </c>
      <c r="E16542">
        <v>2022</v>
      </c>
    </row>
    <row r="16543" spans="1:5" ht="17.25" customHeight="1" x14ac:dyDescent="0.2">
      <c r="A16543">
        <v>203950</v>
      </c>
      <c r="B16543" t="s">
        <v>10466</v>
      </c>
      <c r="C16543" t="s">
        <v>16190</v>
      </c>
      <c r="D16543" t="s">
        <v>29612</v>
      </c>
      <c r="E16543">
        <v>2022</v>
      </c>
    </row>
    <row r="16544" spans="1:5" ht="17.25" customHeight="1" x14ac:dyDescent="0.2">
      <c r="A16544">
        <v>203949</v>
      </c>
      <c r="B16544" t="s">
        <v>10345</v>
      </c>
      <c r="C16544" t="s">
        <v>14895</v>
      </c>
      <c r="D16544" t="s">
        <v>29613</v>
      </c>
      <c r="E16544">
        <v>2022</v>
      </c>
    </row>
    <row r="16545" spans="1:5" ht="17.25" customHeight="1" x14ac:dyDescent="0.2">
      <c r="A16545">
        <v>203948</v>
      </c>
      <c r="B16545" t="s">
        <v>10345</v>
      </c>
      <c r="C16545" t="s">
        <v>14895</v>
      </c>
      <c r="D16545" t="s">
        <v>29614</v>
      </c>
      <c r="E16545">
        <v>2022</v>
      </c>
    </row>
    <row r="16546" spans="1:5" ht="17.25" customHeight="1" x14ac:dyDescent="0.2">
      <c r="A16546">
        <v>203947</v>
      </c>
      <c r="B16546" t="s">
        <v>10345</v>
      </c>
      <c r="C16546" t="s">
        <v>14895</v>
      </c>
      <c r="D16546" t="s">
        <v>29615</v>
      </c>
      <c r="E16546">
        <v>2022</v>
      </c>
    </row>
    <row r="16547" spans="1:5" ht="17.25" customHeight="1" x14ac:dyDescent="0.2">
      <c r="A16547">
        <v>179354</v>
      </c>
      <c r="B16547" t="s">
        <v>9414</v>
      </c>
      <c r="C16547" t="s">
        <v>9385</v>
      </c>
      <c r="D16547" t="s">
        <v>16808</v>
      </c>
      <c r="E16547">
        <v>2018</v>
      </c>
    </row>
    <row r="16548" spans="1:5" ht="17.25" customHeight="1" x14ac:dyDescent="0.2">
      <c r="A16548">
        <v>203463</v>
      </c>
      <c r="B16548" t="s">
        <v>11811</v>
      </c>
      <c r="C16548" t="s">
        <v>29616</v>
      </c>
      <c r="D16548" t="s">
        <v>29617</v>
      </c>
      <c r="E16548">
        <v>2020</v>
      </c>
    </row>
    <row r="16549" spans="1:5" ht="17.25" customHeight="1" x14ac:dyDescent="0.2">
      <c r="A16549">
        <v>203756</v>
      </c>
      <c r="B16549" t="s">
        <v>13037</v>
      </c>
      <c r="C16549" t="s">
        <v>13301</v>
      </c>
      <c r="D16549" t="s">
        <v>29618</v>
      </c>
      <c r="E16549">
        <v>2019</v>
      </c>
    </row>
    <row r="16550" spans="1:5" ht="17.25" customHeight="1" x14ac:dyDescent="0.2">
      <c r="A16550">
        <v>203472</v>
      </c>
      <c r="B16550" t="s">
        <v>14052</v>
      </c>
      <c r="C16550" t="s">
        <v>21592</v>
      </c>
      <c r="D16550" t="s">
        <v>29619</v>
      </c>
      <c r="E16550">
        <v>2022</v>
      </c>
    </row>
    <row r="16551" spans="1:5" ht="17.25" customHeight="1" x14ac:dyDescent="0.2">
      <c r="A16551">
        <v>203471</v>
      </c>
      <c r="B16551" t="s">
        <v>12014</v>
      </c>
      <c r="C16551" t="s">
        <v>21753</v>
      </c>
      <c r="D16551">
        <v>2016154411</v>
      </c>
      <c r="E16551">
        <v>2022</v>
      </c>
    </row>
    <row r="16552" spans="1:5" ht="17.25" customHeight="1" x14ac:dyDescent="0.2">
      <c r="A16552">
        <v>203470</v>
      </c>
      <c r="B16552" t="s">
        <v>9366</v>
      </c>
      <c r="C16552" t="s">
        <v>21753</v>
      </c>
      <c r="D16552">
        <v>2016151605</v>
      </c>
      <c r="E16552">
        <v>2022</v>
      </c>
    </row>
    <row r="16553" spans="1:5" ht="17.25" customHeight="1" x14ac:dyDescent="0.2">
      <c r="A16553">
        <v>203469</v>
      </c>
      <c r="B16553" t="s">
        <v>9366</v>
      </c>
      <c r="C16553" t="s">
        <v>21753</v>
      </c>
      <c r="D16553">
        <v>2016152498</v>
      </c>
      <c r="E16553">
        <v>2022</v>
      </c>
    </row>
    <row r="16554" spans="1:5" ht="17.25" customHeight="1" x14ac:dyDescent="0.2">
      <c r="A16554">
        <v>203468</v>
      </c>
      <c r="B16554" t="s">
        <v>9878</v>
      </c>
      <c r="C16554" t="s">
        <v>13713</v>
      </c>
      <c r="D16554">
        <v>99053974</v>
      </c>
      <c r="E16554">
        <v>2023</v>
      </c>
    </row>
    <row r="16555" spans="1:5" ht="17.25" customHeight="1" x14ac:dyDescent="0.2">
      <c r="A16555">
        <v>203467</v>
      </c>
      <c r="B16555" t="s">
        <v>9878</v>
      </c>
      <c r="C16555" t="s">
        <v>21522</v>
      </c>
      <c r="D16555">
        <v>80390385</v>
      </c>
      <c r="E16555">
        <v>2021</v>
      </c>
    </row>
    <row r="16556" spans="1:5" ht="17.25" customHeight="1" x14ac:dyDescent="0.2">
      <c r="A16556">
        <v>203778</v>
      </c>
      <c r="B16556" t="s">
        <v>9414</v>
      </c>
      <c r="C16556" t="s">
        <v>21511</v>
      </c>
      <c r="D16556" t="s">
        <v>29620</v>
      </c>
      <c r="E16556">
        <v>2020</v>
      </c>
    </row>
    <row r="16557" spans="1:5" ht="17.25" customHeight="1" x14ac:dyDescent="0.2">
      <c r="A16557">
        <v>203777</v>
      </c>
      <c r="B16557" t="s">
        <v>9414</v>
      </c>
      <c r="C16557" t="s">
        <v>9385</v>
      </c>
      <c r="D16557" t="s">
        <v>29621</v>
      </c>
      <c r="E16557">
        <v>2022</v>
      </c>
    </row>
    <row r="16558" spans="1:5" ht="17.25" customHeight="1" x14ac:dyDescent="0.2">
      <c r="A16558">
        <v>203775</v>
      </c>
      <c r="B16558" t="s">
        <v>9414</v>
      </c>
      <c r="C16558" t="s">
        <v>21511</v>
      </c>
      <c r="D16558" t="s">
        <v>29622</v>
      </c>
      <c r="E16558">
        <v>2020</v>
      </c>
    </row>
    <row r="16559" spans="1:5" ht="17.25" customHeight="1" x14ac:dyDescent="0.2">
      <c r="A16559">
        <v>203582</v>
      </c>
      <c r="B16559" t="s">
        <v>10224</v>
      </c>
      <c r="C16559" t="s">
        <v>13782</v>
      </c>
      <c r="D16559">
        <v>12892731</v>
      </c>
      <c r="E16559">
        <v>2022</v>
      </c>
    </row>
    <row r="16560" spans="1:5" ht="17.25" customHeight="1" x14ac:dyDescent="0.2">
      <c r="A16560">
        <v>203581</v>
      </c>
      <c r="B16560" t="s">
        <v>10224</v>
      </c>
      <c r="C16560" t="s">
        <v>13782</v>
      </c>
      <c r="D16560">
        <v>12892733</v>
      </c>
      <c r="E16560">
        <v>2022</v>
      </c>
    </row>
    <row r="16561" spans="1:5" ht="17.25" customHeight="1" x14ac:dyDescent="0.2">
      <c r="A16561">
        <v>203579</v>
      </c>
      <c r="B16561" t="s">
        <v>10224</v>
      </c>
      <c r="C16561" t="s">
        <v>13782</v>
      </c>
      <c r="D16561">
        <v>12874076</v>
      </c>
      <c r="E16561">
        <v>2022</v>
      </c>
    </row>
    <row r="16562" spans="1:5" ht="17.25" customHeight="1" x14ac:dyDescent="0.2">
      <c r="A16562">
        <v>203967</v>
      </c>
      <c r="B16562" t="s">
        <v>9878</v>
      </c>
      <c r="C16562" t="s">
        <v>21449</v>
      </c>
      <c r="D16562">
        <v>22550836</v>
      </c>
      <c r="E16562">
        <v>2022</v>
      </c>
    </row>
    <row r="16563" spans="1:5" ht="17.25" customHeight="1" x14ac:dyDescent="0.2">
      <c r="A16563">
        <v>203966</v>
      </c>
      <c r="B16563" t="s">
        <v>9878</v>
      </c>
      <c r="C16563" t="s">
        <v>21449</v>
      </c>
      <c r="D16563">
        <v>22563076</v>
      </c>
      <c r="E16563">
        <v>2022</v>
      </c>
    </row>
    <row r="16564" spans="1:5" ht="17.25" customHeight="1" x14ac:dyDescent="0.2">
      <c r="A16564">
        <v>203770</v>
      </c>
      <c r="B16564" t="s">
        <v>9414</v>
      </c>
      <c r="C16564" t="s">
        <v>9389</v>
      </c>
      <c r="D16564" t="s">
        <v>29623</v>
      </c>
      <c r="E16564">
        <v>2020</v>
      </c>
    </row>
    <row r="16565" spans="1:5" ht="17.25" customHeight="1" x14ac:dyDescent="0.2">
      <c r="A16565">
        <v>203769</v>
      </c>
      <c r="B16565" t="s">
        <v>9414</v>
      </c>
      <c r="C16565" t="s">
        <v>21511</v>
      </c>
      <c r="D16565" t="s">
        <v>29624</v>
      </c>
      <c r="E16565">
        <v>2020</v>
      </c>
    </row>
    <row r="16566" spans="1:5" ht="17.25" customHeight="1" x14ac:dyDescent="0.2">
      <c r="A16566">
        <v>203768</v>
      </c>
      <c r="B16566" t="s">
        <v>9414</v>
      </c>
      <c r="C16566" t="s">
        <v>9389</v>
      </c>
      <c r="D16566" t="s">
        <v>29625</v>
      </c>
      <c r="E16566">
        <v>2020</v>
      </c>
    </row>
    <row r="16567" spans="1:5" ht="17.25" customHeight="1" x14ac:dyDescent="0.2">
      <c r="A16567">
        <v>203796</v>
      </c>
      <c r="B16567" t="s">
        <v>9878</v>
      </c>
      <c r="C16567" t="s">
        <v>9886</v>
      </c>
      <c r="D16567">
        <v>74426401</v>
      </c>
      <c r="E16567">
        <v>2018</v>
      </c>
    </row>
    <row r="16568" spans="1:5" ht="17.25" customHeight="1" x14ac:dyDescent="0.2">
      <c r="A16568">
        <v>203774</v>
      </c>
      <c r="B16568" t="s">
        <v>9414</v>
      </c>
      <c r="C16568" t="s">
        <v>9401</v>
      </c>
      <c r="D16568" t="s">
        <v>29626</v>
      </c>
      <c r="E16568">
        <v>2022</v>
      </c>
    </row>
    <row r="16569" spans="1:5" ht="17.25" customHeight="1" x14ac:dyDescent="0.2">
      <c r="A16569">
        <v>203772</v>
      </c>
      <c r="B16569" t="s">
        <v>9414</v>
      </c>
      <c r="C16569" t="s">
        <v>9387</v>
      </c>
      <c r="D16569" t="s">
        <v>29627</v>
      </c>
      <c r="E16569">
        <v>2021</v>
      </c>
    </row>
    <row r="16570" spans="1:5" ht="17.25" customHeight="1" x14ac:dyDescent="0.2">
      <c r="A16570">
        <v>203771</v>
      </c>
      <c r="B16570" t="s">
        <v>9414</v>
      </c>
      <c r="C16570" t="s">
        <v>9389</v>
      </c>
      <c r="D16570" t="s">
        <v>29628</v>
      </c>
      <c r="E16570">
        <v>2021</v>
      </c>
    </row>
    <row r="16571" spans="1:5" ht="17.25" customHeight="1" x14ac:dyDescent="0.2">
      <c r="A16571">
        <v>203450</v>
      </c>
      <c r="B16571" t="s">
        <v>13645</v>
      </c>
      <c r="C16571" t="s">
        <v>16278</v>
      </c>
      <c r="D16571" t="s">
        <v>29629</v>
      </c>
      <c r="E16571">
        <v>2019</v>
      </c>
    </row>
    <row r="16572" spans="1:5" ht="17.25" customHeight="1" x14ac:dyDescent="0.2">
      <c r="A16572">
        <v>203449</v>
      </c>
      <c r="B16572" t="s">
        <v>13645</v>
      </c>
      <c r="C16572" t="s">
        <v>16278</v>
      </c>
      <c r="D16572" t="s">
        <v>29630</v>
      </c>
      <c r="E16572">
        <v>2018</v>
      </c>
    </row>
    <row r="16573" spans="1:5" ht="17.25" customHeight="1" x14ac:dyDescent="0.2">
      <c r="A16573">
        <v>203448</v>
      </c>
      <c r="B16573" t="s">
        <v>13645</v>
      </c>
      <c r="C16573" t="s">
        <v>16278</v>
      </c>
      <c r="D16573" t="s">
        <v>29631</v>
      </c>
      <c r="E16573">
        <v>2018</v>
      </c>
    </row>
    <row r="16574" spans="1:5" ht="17.25" customHeight="1" x14ac:dyDescent="0.2">
      <c r="A16574">
        <v>203447</v>
      </c>
      <c r="B16574" t="s">
        <v>10309</v>
      </c>
      <c r="C16574" t="s">
        <v>22034</v>
      </c>
      <c r="D16574" t="s">
        <v>29632</v>
      </c>
      <c r="E16574">
        <v>2022</v>
      </c>
    </row>
    <row r="16575" spans="1:5" ht="17.25" customHeight="1" x14ac:dyDescent="0.2">
      <c r="A16575">
        <v>203414</v>
      </c>
      <c r="B16575" t="s">
        <v>9414</v>
      </c>
      <c r="C16575" t="s">
        <v>9389</v>
      </c>
      <c r="D16575" t="s">
        <v>29633</v>
      </c>
      <c r="E16575">
        <v>2021</v>
      </c>
    </row>
    <row r="16576" spans="1:5" ht="17.25" customHeight="1" x14ac:dyDescent="0.2">
      <c r="A16576">
        <v>203413</v>
      </c>
      <c r="B16576" t="s">
        <v>9414</v>
      </c>
      <c r="C16576" t="s">
        <v>9387</v>
      </c>
      <c r="D16576" t="s">
        <v>29634</v>
      </c>
      <c r="E16576">
        <v>2021</v>
      </c>
    </row>
    <row r="16577" spans="1:5" ht="17.25" customHeight="1" x14ac:dyDescent="0.2">
      <c r="A16577">
        <v>203412</v>
      </c>
      <c r="B16577" t="s">
        <v>10345</v>
      </c>
      <c r="C16577" t="s">
        <v>13041</v>
      </c>
      <c r="D16577" t="s">
        <v>29635</v>
      </c>
      <c r="E16577">
        <v>2021</v>
      </c>
    </row>
    <row r="16578" spans="1:5" ht="17.25" customHeight="1" x14ac:dyDescent="0.2">
      <c r="A16578">
        <v>203411</v>
      </c>
      <c r="B16578" t="s">
        <v>10345</v>
      </c>
      <c r="C16578" t="s">
        <v>13041</v>
      </c>
      <c r="D16578" t="s">
        <v>29636</v>
      </c>
      <c r="E16578">
        <v>2020</v>
      </c>
    </row>
    <row r="16579" spans="1:5" ht="17.25" customHeight="1" x14ac:dyDescent="0.2">
      <c r="A16579">
        <v>203366</v>
      </c>
      <c r="B16579" t="s">
        <v>11811</v>
      </c>
      <c r="C16579" t="s">
        <v>17476</v>
      </c>
      <c r="D16579" t="s">
        <v>29637</v>
      </c>
      <c r="E16579">
        <v>2019</v>
      </c>
    </row>
    <row r="16580" spans="1:5" ht="17.25" customHeight="1" x14ac:dyDescent="0.2">
      <c r="A16580">
        <v>203365</v>
      </c>
      <c r="B16580" t="s">
        <v>11811</v>
      </c>
      <c r="C16580" t="s">
        <v>17476</v>
      </c>
      <c r="D16580" t="s">
        <v>29638</v>
      </c>
      <c r="E16580">
        <v>2018</v>
      </c>
    </row>
    <row r="16581" spans="1:5" ht="17.25" customHeight="1" x14ac:dyDescent="0.2">
      <c r="A16581">
        <v>203364</v>
      </c>
      <c r="B16581" t="s">
        <v>11811</v>
      </c>
      <c r="C16581" t="s">
        <v>17476</v>
      </c>
      <c r="D16581" t="s">
        <v>29639</v>
      </c>
      <c r="E16581">
        <v>2019</v>
      </c>
    </row>
    <row r="16582" spans="1:5" ht="17.25" customHeight="1" x14ac:dyDescent="0.2">
      <c r="A16582">
        <v>203363</v>
      </c>
      <c r="B16582" t="s">
        <v>11811</v>
      </c>
      <c r="C16582" t="s">
        <v>17476</v>
      </c>
      <c r="D16582" t="s">
        <v>29640</v>
      </c>
      <c r="E16582">
        <v>2019</v>
      </c>
    </row>
    <row r="16583" spans="1:5" ht="17.25" customHeight="1" x14ac:dyDescent="0.2">
      <c r="A16583">
        <v>203362</v>
      </c>
      <c r="B16583" t="s">
        <v>11811</v>
      </c>
      <c r="C16583" t="s">
        <v>17476</v>
      </c>
      <c r="D16583" t="s">
        <v>29641</v>
      </c>
      <c r="E16583">
        <v>2018</v>
      </c>
    </row>
    <row r="16584" spans="1:5" ht="17.25" customHeight="1" x14ac:dyDescent="0.2">
      <c r="A16584">
        <v>203361</v>
      </c>
      <c r="B16584" t="s">
        <v>11811</v>
      </c>
      <c r="C16584" t="s">
        <v>26224</v>
      </c>
      <c r="D16584" t="s">
        <v>29642</v>
      </c>
      <c r="E16584">
        <v>2022</v>
      </c>
    </row>
    <row r="16585" spans="1:5" ht="17.25" customHeight="1" x14ac:dyDescent="0.2">
      <c r="A16585">
        <v>141443</v>
      </c>
      <c r="B16585" t="s">
        <v>11811</v>
      </c>
      <c r="C16585" t="s">
        <v>9433</v>
      </c>
      <c r="D16585">
        <v>44401754</v>
      </c>
      <c r="E16585">
        <v>2007</v>
      </c>
    </row>
    <row r="16586" spans="1:5" ht="17.25" customHeight="1" x14ac:dyDescent="0.2">
      <c r="A16586">
        <v>206712</v>
      </c>
      <c r="B16586" t="s">
        <v>10310</v>
      </c>
      <c r="C16586" t="s">
        <v>18027</v>
      </c>
      <c r="D16586" t="s">
        <v>29643</v>
      </c>
      <c r="E16586">
        <v>2022</v>
      </c>
    </row>
    <row r="16587" spans="1:5" ht="17.25" customHeight="1" x14ac:dyDescent="0.2">
      <c r="A16587">
        <v>203532</v>
      </c>
      <c r="B16587" t="s">
        <v>14052</v>
      </c>
      <c r="C16587" t="s">
        <v>22231</v>
      </c>
      <c r="D16587" t="s">
        <v>29644</v>
      </c>
      <c r="E16587">
        <v>2022</v>
      </c>
    </row>
    <row r="16588" spans="1:5" ht="17.25" customHeight="1" x14ac:dyDescent="0.2">
      <c r="A16588">
        <v>203530</v>
      </c>
      <c r="B16588" t="s">
        <v>14052</v>
      </c>
      <c r="C16588" t="s">
        <v>22231</v>
      </c>
      <c r="D16588" t="s">
        <v>29645</v>
      </c>
      <c r="E16588">
        <v>2022</v>
      </c>
    </row>
    <row r="16589" spans="1:5" ht="17.25" customHeight="1" x14ac:dyDescent="0.2">
      <c r="A16589">
        <v>203529</v>
      </c>
      <c r="B16589" t="s">
        <v>14052</v>
      </c>
      <c r="C16589" t="s">
        <v>22231</v>
      </c>
      <c r="D16589" t="s">
        <v>29646</v>
      </c>
      <c r="E16589">
        <v>2022</v>
      </c>
    </row>
    <row r="16590" spans="1:5" ht="17.25" customHeight="1" x14ac:dyDescent="0.2">
      <c r="A16590">
        <v>203528</v>
      </c>
      <c r="B16590" t="s">
        <v>14052</v>
      </c>
      <c r="C16590" t="s">
        <v>22231</v>
      </c>
      <c r="D16590" t="s">
        <v>29647</v>
      </c>
      <c r="E16590">
        <v>2022</v>
      </c>
    </row>
    <row r="16591" spans="1:5" ht="17.25" customHeight="1" x14ac:dyDescent="0.2">
      <c r="A16591">
        <v>203538</v>
      </c>
      <c r="B16591" t="s">
        <v>14052</v>
      </c>
      <c r="C16591" t="s">
        <v>22231</v>
      </c>
      <c r="D16591" t="s">
        <v>29648</v>
      </c>
      <c r="E16591">
        <v>2022</v>
      </c>
    </row>
    <row r="16592" spans="1:5" ht="17.25" customHeight="1" x14ac:dyDescent="0.2">
      <c r="A16592">
        <v>203537</v>
      </c>
      <c r="B16592" t="s">
        <v>14052</v>
      </c>
      <c r="C16592" t="s">
        <v>22231</v>
      </c>
      <c r="D16592" t="s">
        <v>29649</v>
      </c>
      <c r="E16592">
        <v>2022</v>
      </c>
    </row>
    <row r="16593" spans="1:5" ht="17.25" customHeight="1" x14ac:dyDescent="0.2">
      <c r="A16593">
        <v>203536</v>
      </c>
      <c r="B16593" t="s">
        <v>14052</v>
      </c>
      <c r="C16593" t="s">
        <v>22231</v>
      </c>
      <c r="D16593" t="s">
        <v>29650</v>
      </c>
      <c r="E16593">
        <v>2022</v>
      </c>
    </row>
    <row r="16594" spans="1:5" ht="17.25" customHeight="1" x14ac:dyDescent="0.2">
      <c r="A16594">
        <v>203535</v>
      </c>
      <c r="B16594" t="s">
        <v>14052</v>
      </c>
      <c r="C16594" t="s">
        <v>22231</v>
      </c>
      <c r="D16594" t="s">
        <v>29651</v>
      </c>
      <c r="E16594">
        <v>2022</v>
      </c>
    </row>
    <row r="16595" spans="1:5" ht="17.25" customHeight="1" x14ac:dyDescent="0.2">
      <c r="A16595">
        <v>203534</v>
      </c>
      <c r="B16595" t="s">
        <v>14052</v>
      </c>
      <c r="C16595" t="s">
        <v>22231</v>
      </c>
      <c r="D16595" t="s">
        <v>29652</v>
      </c>
      <c r="E16595">
        <v>2022</v>
      </c>
    </row>
    <row r="16596" spans="1:5" ht="17.25" customHeight="1" x14ac:dyDescent="0.2">
      <c r="A16596">
        <v>203533</v>
      </c>
      <c r="B16596" t="s">
        <v>14052</v>
      </c>
      <c r="C16596" t="s">
        <v>22231</v>
      </c>
      <c r="D16596" t="s">
        <v>29653</v>
      </c>
      <c r="E16596">
        <v>2022</v>
      </c>
    </row>
    <row r="16597" spans="1:5" ht="17.25" customHeight="1" x14ac:dyDescent="0.2">
      <c r="A16597">
        <v>203358</v>
      </c>
      <c r="B16597" t="s">
        <v>9878</v>
      </c>
      <c r="C16597" t="s">
        <v>21449</v>
      </c>
      <c r="D16597">
        <v>22533323</v>
      </c>
      <c r="E16597">
        <v>2022</v>
      </c>
    </row>
    <row r="16598" spans="1:5" ht="17.25" customHeight="1" x14ac:dyDescent="0.2">
      <c r="A16598">
        <v>203357</v>
      </c>
      <c r="B16598" t="s">
        <v>9878</v>
      </c>
      <c r="C16598" t="s">
        <v>21449</v>
      </c>
      <c r="D16598">
        <v>22533392</v>
      </c>
      <c r="E16598">
        <v>2022</v>
      </c>
    </row>
    <row r="16599" spans="1:5" ht="17.25" customHeight="1" x14ac:dyDescent="0.2">
      <c r="A16599">
        <v>203457</v>
      </c>
      <c r="B16599" t="s">
        <v>11811</v>
      </c>
      <c r="C16599" t="s">
        <v>9385</v>
      </c>
      <c r="D16599" t="s">
        <v>29654</v>
      </c>
      <c r="E16599">
        <v>2022</v>
      </c>
    </row>
    <row r="16600" spans="1:5" ht="17.25" customHeight="1" x14ac:dyDescent="0.2">
      <c r="A16600">
        <v>153358</v>
      </c>
      <c r="B16600" t="s">
        <v>11811</v>
      </c>
      <c r="C16600" t="s">
        <v>11865</v>
      </c>
      <c r="D16600" t="s">
        <v>11866</v>
      </c>
      <c r="E16600">
        <v>2009</v>
      </c>
    </row>
    <row r="16601" spans="1:5" ht="17.25" customHeight="1" x14ac:dyDescent="0.2">
      <c r="A16601">
        <v>153357</v>
      </c>
      <c r="B16601" t="s">
        <v>11811</v>
      </c>
      <c r="C16601" t="s">
        <v>11842</v>
      </c>
      <c r="D16601" t="s">
        <v>13501</v>
      </c>
      <c r="E16601">
        <v>2008</v>
      </c>
    </row>
    <row r="16602" spans="1:5" ht="17.25" customHeight="1" x14ac:dyDescent="0.2">
      <c r="A16602">
        <v>205202</v>
      </c>
      <c r="B16602" t="s">
        <v>10345</v>
      </c>
      <c r="C16602" t="s">
        <v>13041</v>
      </c>
      <c r="D16602" t="s">
        <v>29655</v>
      </c>
      <c r="E16602">
        <v>2022</v>
      </c>
    </row>
    <row r="16603" spans="1:5" ht="17.25" customHeight="1" x14ac:dyDescent="0.2">
      <c r="A16603">
        <v>205201</v>
      </c>
      <c r="B16603" t="s">
        <v>10345</v>
      </c>
      <c r="C16603" t="s">
        <v>13041</v>
      </c>
      <c r="D16603" t="s">
        <v>29656</v>
      </c>
      <c r="E16603">
        <v>2022</v>
      </c>
    </row>
    <row r="16604" spans="1:5" ht="17.25" customHeight="1" x14ac:dyDescent="0.2">
      <c r="A16604">
        <v>203527</v>
      </c>
      <c r="B16604" t="s">
        <v>10466</v>
      </c>
      <c r="C16604" t="s">
        <v>16293</v>
      </c>
      <c r="D16604" t="s">
        <v>29657</v>
      </c>
      <c r="E16604">
        <v>2023</v>
      </c>
    </row>
    <row r="16605" spans="1:5" ht="17.25" customHeight="1" x14ac:dyDescent="0.2">
      <c r="A16605">
        <v>205200</v>
      </c>
      <c r="B16605" t="s">
        <v>10345</v>
      </c>
      <c r="C16605" t="s">
        <v>13041</v>
      </c>
      <c r="D16605" t="s">
        <v>29658</v>
      </c>
      <c r="E16605">
        <v>2022</v>
      </c>
    </row>
    <row r="16606" spans="1:5" ht="17.25" customHeight="1" x14ac:dyDescent="0.2">
      <c r="A16606">
        <v>203930</v>
      </c>
      <c r="B16606" t="s">
        <v>9878</v>
      </c>
      <c r="C16606" t="s">
        <v>9621</v>
      </c>
      <c r="D16606">
        <v>80357961</v>
      </c>
      <c r="E16606">
        <v>2021</v>
      </c>
    </row>
    <row r="16607" spans="1:5" ht="17.25" customHeight="1" x14ac:dyDescent="0.2">
      <c r="A16607">
        <v>203929</v>
      </c>
      <c r="B16607" t="s">
        <v>9878</v>
      </c>
      <c r="C16607" t="s">
        <v>9621</v>
      </c>
      <c r="D16607">
        <v>80361207</v>
      </c>
      <c r="E16607">
        <v>2021</v>
      </c>
    </row>
    <row r="16608" spans="1:5" ht="17.25" customHeight="1" x14ac:dyDescent="0.2">
      <c r="A16608">
        <v>203494</v>
      </c>
      <c r="B16608" t="s">
        <v>9878</v>
      </c>
      <c r="C16608" t="s">
        <v>13713</v>
      </c>
      <c r="D16608">
        <v>74984353</v>
      </c>
      <c r="E16608">
        <v>2022</v>
      </c>
    </row>
    <row r="16609" spans="1:5" ht="17.25" customHeight="1" x14ac:dyDescent="0.2">
      <c r="A16609">
        <v>203402</v>
      </c>
      <c r="B16609" t="s">
        <v>12013</v>
      </c>
      <c r="C16609" t="s">
        <v>21429</v>
      </c>
      <c r="D16609">
        <v>7339678</v>
      </c>
      <c r="E16609">
        <v>2022</v>
      </c>
    </row>
    <row r="16610" spans="1:5" ht="17.25" customHeight="1" x14ac:dyDescent="0.2">
      <c r="A16610">
        <v>203792</v>
      </c>
      <c r="B16610" t="s">
        <v>11811</v>
      </c>
      <c r="C16610" t="s">
        <v>9636</v>
      </c>
      <c r="D16610">
        <v>88109817</v>
      </c>
      <c r="E16610">
        <v>2022</v>
      </c>
    </row>
    <row r="16611" spans="1:5" ht="17.25" customHeight="1" x14ac:dyDescent="0.2">
      <c r="A16611">
        <v>203791</v>
      </c>
      <c r="B16611" t="s">
        <v>11785</v>
      </c>
      <c r="C16611" t="s">
        <v>14835</v>
      </c>
      <c r="D16611" t="s">
        <v>29659</v>
      </c>
      <c r="E16611">
        <v>2015</v>
      </c>
    </row>
    <row r="16612" spans="1:5" ht="17.25" customHeight="1" x14ac:dyDescent="0.2">
      <c r="A16612">
        <v>203790</v>
      </c>
      <c r="B16612" t="s">
        <v>14052</v>
      </c>
      <c r="C16612" t="s">
        <v>14956</v>
      </c>
      <c r="D16612" t="s">
        <v>29660</v>
      </c>
      <c r="E16612">
        <v>2019</v>
      </c>
    </row>
    <row r="16613" spans="1:5" ht="17.25" customHeight="1" x14ac:dyDescent="0.2">
      <c r="A16613">
        <v>203789</v>
      </c>
      <c r="B16613" t="s">
        <v>11811</v>
      </c>
      <c r="C16613" t="s">
        <v>9636</v>
      </c>
      <c r="D16613">
        <v>88104072</v>
      </c>
      <c r="E16613">
        <v>2018</v>
      </c>
    </row>
    <row r="16614" spans="1:5" ht="17.25" customHeight="1" x14ac:dyDescent="0.2">
      <c r="A16614">
        <v>203795</v>
      </c>
      <c r="B16614" t="s">
        <v>11811</v>
      </c>
      <c r="C16614" t="s">
        <v>9636</v>
      </c>
      <c r="D16614">
        <v>88107577</v>
      </c>
      <c r="E16614">
        <v>2019</v>
      </c>
    </row>
    <row r="16615" spans="1:5" ht="17.25" customHeight="1" x14ac:dyDescent="0.2">
      <c r="A16615">
        <v>203794</v>
      </c>
      <c r="B16615" t="s">
        <v>11811</v>
      </c>
      <c r="C16615" t="s">
        <v>9385</v>
      </c>
      <c r="D16615" t="s">
        <v>29661</v>
      </c>
      <c r="E16615">
        <v>2020</v>
      </c>
    </row>
    <row r="16616" spans="1:5" ht="17.25" customHeight="1" x14ac:dyDescent="0.2">
      <c r="A16616">
        <v>203793</v>
      </c>
      <c r="B16616" t="s">
        <v>11811</v>
      </c>
      <c r="C16616" t="s">
        <v>9385</v>
      </c>
      <c r="D16616" t="s">
        <v>29662</v>
      </c>
      <c r="E16616">
        <v>2020</v>
      </c>
    </row>
    <row r="16617" spans="1:5" ht="17.25" customHeight="1" x14ac:dyDescent="0.2">
      <c r="A16617">
        <v>203217</v>
      </c>
      <c r="B16617" t="s">
        <v>9878</v>
      </c>
      <c r="C16617" t="s">
        <v>9887</v>
      </c>
      <c r="D16617">
        <v>74676250</v>
      </c>
      <c r="E16617">
        <v>2020</v>
      </c>
    </row>
    <row r="16618" spans="1:5" ht="17.25" customHeight="1" x14ac:dyDescent="0.2">
      <c r="A16618">
        <v>162101</v>
      </c>
      <c r="B16618" t="s">
        <v>9878</v>
      </c>
      <c r="C16618" t="s">
        <v>9886</v>
      </c>
      <c r="D16618">
        <v>73491647</v>
      </c>
      <c r="E16618">
        <v>2013</v>
      </c>
    </row>
    <row r="16619" spans="1:5" ht="17.25" customHeight="1" x14ac:dyDescent="0.2">
      <c r="A16619">
        <v>167526</v>
      </c>
      <c r="B16619" t="s">
        <v>9878</v>
      </c>
      <c r="C16619" t="s">
        <v>9887</v>
      </c>
      <c r="D16619">
        <v>73678389</v>
      </c>
      <c r="E16619">
        <v>2014</v>
      </c>
    </row>
    <row r="16620" spans="1:5" ht="17.25" customHeight="1" x14ac:dyDescent="0.2">
      <c r="A16620">
        <v>162747</v>
      </c>
      <c r="B16620" t="s">
        <v>11660</v>
      </c>
      <c r="C16620" t="s">
        <v>11663</v>
      </c>
      <c r="D16620" t="s">
        <v>29663</v>
      </c>
      <c r="E16620">
        <v>2012</v>
      </c>
    </row>
    <row r="16621" spans="1:5" ht="17.25" customHeight="1" x14ac:dyDescent="0.2">
      <c r="A16621">
        <v>202261</v>
      </c>
      <c r="B16621" t="s">
        <v>10224</v>
      </c>
      <c r="C16621" t="s">
        <v>13782</v>
      </c>
      <c r="D16621">
        <v>12896408</v>
      </c>
      <c r="E16621">
        <v>2022</v>
      </c>
    </row>
    <row r="16622" spans="1:5" ht="17.25" customHeight="1" x14ac:dyDescent="0.2">
      <c r="A16622">
        <v>195309</v>
      </c>
      <c r="B16622" t="s">
        <v>9414</v>
      </c>
      <c r="C16622" t="s">
        <v>16304</v>
      </c>
      <c r="D16622" t="s">
        <v>29664</v>
      </c>
      <c r="E16622">
        <v>2021</v>
      </c>
    </row>
    <row r="16623" spans="1:5" ht="17.25" customHeight="1" x14ac:dyDescent="0.2">
      <c r="A16623">
        <v>201157</v>
      </c>
      <c r="B16623" t="s">
        <v>9414</v>
      </c>
      <c r="C16623" t="s">
        <v>16304</v>
      </c>
      <c r="D16623" t="s">
        <v>29665</v>
      </c>
      <c r="E16623">
        <v>2022</v>
      </c>
    </row>
    <row r="16624" spans="1:5" ht="17.25" customHeight="1" x14ac:dyDescent="0.2">
      <c r="A16624">
        <v>201160</v>
      </c>
      <c r="B16624" t="s">
        <v>9414</v>
      </c>
      <c r="C16624" t="s">
        <v>16304</v>
      </c>
      <c r="D16624" t="s">
        <v>29666</v>
      </c>
      <c r="E16624">
        <v>2022</v>
      </c>
    </row>
    <row r="16625" spans="1:5" ht="17.25" customHeight="1" x14ac:dyDescent="0.2">
      <c r="A16625">
        <v>178486</v>
      </c>
      <c r="B16625" t="s">
        <v>9414</v>
      </c>
      <c r="C16625" t="s">
        <v>9636</v>
      </c>
      <c r="D16625">
        <v>88102614</v>
      </c>
      <c r="E16625">
        <v>2017</v>
      </c>
    </row>
    <row r="16626" spans="1:5" ht="17.25" customHeight="1" x14ac:dyDescent="0.2">
      <c r="A16626">
        <v>190909</v>
      </c>
      <c r="B16626" t="s">
        <v>9414</v>
      </c>
      <c r="C16626" t="s">
        <v>16304</v>
      </c>
      <c r="D16626" t="s">
        <v>29667</v>
      </c>
      <c r="E16626">
        <v>2019</v>
      </c>
    </row>
    <row r="16627" spans="1:5" ht="17.25" customHeight="1" x14ac:dyDescent="0.2">
      <c r="A16627">
        <v>190908</v>
      </c>
      <c r="B16627" t="s">
        <v>9414</v>
      </c>
      <c r="C16627" t="s">
        <v>16304</v>
      </c>
      <c r="D16627" t="s">
        <v>29668</v>
      </c>
      <c r="E16627">
        <v>2019</v>
      </c>
    </row>
    <row r="16628" spans="1:5" ht="17.25" customHeight="1" x14ac:dyDescent="0.2">
      <c r="A16628">
        <v>190907</v>
      </c>
      <c r="B16628" t="s">
        <v>9414</v>
      </c>
      <c r="C16628" t="s">
        <v>16304</v>
      </c>
      <c r="D16628" t="s">
        <v>29669</v>
      </c>
      <c r="E16628">
        <v>2020</v>
      </c>
    </row>
    <row r="16629" spans="1:5" ht="17.25" customHeight="1" x14ac:dyDescent="0.2">
      <c r="A16629">
        <v>187560</v>
      </c>
      <c r="B16629" t="s">
        <v>9878</v>
      </c>
      <c r="C16629" t="s">
        <v>9887</v>
      </c>
      <c r="D16629">
        <v>74310273</v>
      </c>
      <c r="E16629">
        <v>2018</v>
      </c>
    </row>
    <row r="16630" spans="1:5" ht="17.25" customHeight="1" x14ac:dyDescent="0.2">
      <c r="A16630">
        <v>178565</v>
      </c>
      <c r="B16630" t="s">
        <v>9878</v>
      </c>
      <c r="C16630" t="s">
        <v>9887</v>
      </c>
      <c r="D16630">
        <v>74160483</v>
      </c>
      <c r="E16630">
        <v>2017</v>
      </c>
    </row>
    <row r="16631" spans="1:5" ht="17.25" customHeight="1" x14ac:dyDescent="0.2">
      <c r="A16631">
        <v>196926</v>
      </c>
      <c r="B16631" t="s">
        <v>9878</v>
      </c>
      <c r="C16631" t="s">
        <v>22093</v>
      </c>
      <c r="D16631">
        <v>74776339</v>
      </c>
      <c r="E16631">
        <v>2021</v>
      </c>
    </row>
    <row r="16632" spans="1:5" ht="17.25" customHeight="1" x14ac:dyDescent="0.2">
      <c r="A16632">
        <v>201004</v>
      </c>
      <c r="B16632" t="s">
        <v>9878</v>
      </c>
      <c r="C16632" t="s">
        <v>22093</v>
      </c>
      <c r="D16632">
        <v>74850807</v>
      </c>
      <c r="E16632">
        <v>2021</v>
      </c>
    </row>
    <row r="16633" spans="1:5" ht="17.25" customHeight="1" x14ac:dyDescent="0.2">
      <c r="A16633">
        <v>201147</v>
      </c>
      <c r="B16633" t="s">
        <v>9878</v>
      </c>
      <c r="C16633" t="s">
        <v>9943</v>
      </c>
      <c r="D16633">
        <v>74928182</v>
      </c>
      <c r="E16633">
        <v>2022</v>
      </c>
    </row>
    <row r="16634" spans="1:5" ht="17.25" customHeight="1" x14ac:dyDescent="0.2">
      <c r="A16634">
        <v>195311</v>
      </c>
      <c r="B16634" t="s">
        <v>9414</v>
      </c>
      <c r="C16634" t="s">
        <v>9636</v>
      </c>
      <c r="D16634" t="s">
        <v>29670</v>
      </c>
      <c r="E16634">
        <v>2021</v>
      </c>
    </row>
    <row r="16635" spans="1:5" ht="17.25" customHeight="1" x14ac:dyDescent="0.2">
      <c r="A16635">
        <v>195310</v>
      </c>
      <c r="B16635" t="s">
        <v>9414</v>
      </c>
      <c r="C16635" t="s">
        <v>9419</v>
      </c>
      <c r="D16635" t="s">
        <v>29671</v>
      </c>
      <c r="E16635">
        <v>2021</v>
      </c>
    </row>
    <row r="16636" spans="1:5" ht="17.25" customHeight="1" x14ac:dyDescent="0.2">
      <c r="A16636">
        <v>194433</v>
      </c>
      <c r="B16636" t="s">
        <v>9878</v>
      </c>
      <c r="C16636" t="s">
        <v>22093</v>
      </c>
      <c r="D16636">
        <v>74771759</v>
      </c>
      <c r="E16636">
        <v>2021</v>
      </c>
    </row>
    <row r="16637" spans="1:5" ht="17.25" customHeight="1" x14ac:dyDescent="0.2">
      <c r="A16637">
        <v>194431</v>
      </c>
      <c r="B16637" t="s">
        <v>9878</v>
      </c>
      <c r="C16637" t="s">
        <v>22093</v>
      </c>
      <c r="D16637">
        <v>74777346</v>
      </c>
      <c r="E16637">
        <v>2021</v>
      </c>
    </row>
    <row r="16638" spans="1:5" ht="17.25" customHeight="1" x14ac:dyDescent="0.2">
      <c r="A16638">
        <v>189657</v>
      </c>
      <c r="B16638" t="s">
        <v>9414</v>
      </c>
      <c r="C16638" t="s">
        <v>9636</v>
      </c>
      <c r="D16638">
        <v>88104498</v>
      </c>
      <c r="E16638">
        <v>2018</v>
      </c>
    </row>
    <row r="16639" spans="1:5" ht="17.25" customHeight="1" x14ac:dyDescent="0.2">
      <c r="A16639">
        <v>201172</v>
      </c>
      <c r="B16639" t="s">
        <v>9878</v>
      </c>
      <c r="C16639" t="s">
        <v>19303</v>
      </c>
      <c r="D16639">
        <v>74930676</v>
      </c>
      <c r="E16639">
        <v>2022</v>
      </c>
    </row>
    <row r="16640" spans="1:5" ht="17.25" customHeight="1" x14ac:dyDescent="0.2">
      <c r="A16640">
        <v>186740</v>
      </c>
      <c r="B16640" t="s">
        <v>9414</v>
      </c>
      <c r="C16640" t="s">
        <v>9380</v>
      </c>
      <c r="D16640" t="s">
        <v>29672</v>
      </c>
      <c r="E16640">
        <v>2016</v>
      </c>
    </row>
    <row r="16641" spans="1:5" ht="17.25" customHeight="1" x14ac:dyDescent="0.2">
      <c r="A16641">
        <v>203318</v>
      </c>
      <c r="B16641" t="s">
        <v>9878</v>
      </c>
      <c r="C16641" t="s">
        <v>9887</v>
      </c>
      <c r="D16641">
        <v>74919889</v>
      </c>
      <c r="E16641">
        <v>2022</v>
      </c>
    </row>
    <row r="16642" spans="1:5" ht="17.25" customHeight="1" x14ac:dyDescent="0.2">
      <c r="A16642">
        <v>203266</v>
      </c>
      <c r="B16642" t="s">
        <v>12014</v>
      </c>
      <c r="C16642" t="s">
        <v>21753</v>
      </c>
      <c r="D16642">
        <v>2016152953</v>
      </c>
      <c r="E16642">
        <v>2022</v>
      </c>
    </row>
    <row r="16643" spans="1:5" ht="17.25" customHeight="1" x14ac:dyDescent="0.2">
      <c r="A16643">
        <v>203264</v>
      </c>
      <c r="B16643" t="s">
        <v>12014</v>
      </c>
      <c r="C16643" t="s">
        <v>21753</v>
      </c>
      <c r="D16643">
        <v>2016152954</v>
      </c>
      <c r="E16643">
        <v>2022</v>
      </c>
    </row>
    <row r="16644" spans="1:5" ht="17.25" customHeight="1" x14ac:dyDescent="0.2">
      <c r="A16644">
        <v>203263</v>
      </c>
      <c r="B16644" t="s">
        <v>10345</v>
      </c>
      <c r="C16644" t="s">
        <v>14895</v>
      </c>
      <c r="D16644" t="s">
        <v>29673</v>
      </c>
      <c r="E16644">
        <v>2022</v>
      </c>
    </row>
    <row r="16645" spans="1:5" ht="17.25" customHeight="1" x14ac:dyDescent="0.2">
      <c r="A16645">
        <v>203262</v>
      </c>
      <c r="B16645" t="s">
        <v>12014</v>
      </c>
      <c r="C16645" t="s">
        <v>18304</v>
      </c>
      <c r="D16645">
        <v>7008469297</v>
      </c>
      <c r="E16645">
        <v>2018</v>
      </c>
    </row>
    <row r="16646" spans="1:5" ht="17.25" customHeight="1" x14ac:dyDescent="0.2">
      <c r="A16646">
        <v>203261</v>
      </c>
      <c r="B16646" t="s">
        <v>9878</v>
      </c>
      <c r="C16646" t="s">
        <v>21522</v>
      </c>
      <c r="D16646">
        <v>80490018</v>
      </c>
      <c r="E16646">
        <v>2023</v>
      </c>
    </row>
    <row r="16647" spans="1:5" ht="17.25" customHeight="1" x14ac:dyDescent="0.2">
      <c r="A16647">
        <v>203260</v>
      </c>
      <c r="B16647" t="s">
        <v>9878</v>
      </c>
      <c r="C16647" t="s">
        <v>21522</v>
      </c>
      <c r="D16647">
        <v>80490015</v>
      </c>
      <c r="E16647">
        <v>2023</v>
      </c>
    </row>
    <row r="16648" spans="1:5" ht="17.25" customHeight="1" x14ac:dyDescent="0.2">
      <c r="A16648">
        <v>203272</v>
      </c>
      <c r="B16648" t="s">
        <v>9878</v>
      </c>
      <c r="C16648" t="s">
        <v>9887</v>
      </c>
      <c r="D16648">
        <v>74385712</v>
      </c>
      <c r="E16648">
        <v>2018</v>
      </c>
    </row>
    <row r="16649" spans="1:5" ht="17.25" customHeight="1" x14ac:dyDescent="0.2">
      <c r="A16649">
        <v>203271</v>
      </c>
      <c r="B16649" t="s">
        <v>14052</v>
      </c>
      <c r="C16649" t="s">
        <v>21592</v>
      </c>
      <c r="D16649" t="s">
        <v>29674</v>
      </c>
      <c r="E16649">
        <v>2022</v>
      </c>
    </row>
    <row r="16650" spans="1:5" ht="17.25" customHeight="1" x14ac:dyDescent="0.2">
      <c r="A16650">
        <v>203270</v>
      </c>
      <c r="B16650" t="s">
        <v>14052</v>
      </c>
      <c r="C16650" t="s">
        <v>21592</v>
      </c>
      <c r="D16650" t="s">
        <v>29675</v>
      </c>
      <c r="E16650">
        <v>2022</v>
      </c>
    </row>
    <row r="16651" spans="1:5" ht="17.25" customHeight="1" x14ac:dyDescent="0.2">
      <c r="A16651">
        <v>203269</v>
      </c>
      <c r="B16651" t="s">
        <v>10345</v>
      </c>
      <c r="C16651" t="s">
        <v>14895</v>
      </c>
      <c r="D16651" t="s">
        <v>29676</v>
      </c>
      <c r="E16651">
        <v>2022</v>
      </c>
    </row>
    <row r="16652" spans="1:5" ht="17.25" customHeight="1" x14ac:dyDescent="0.2">
      <c r="A16652">
        <v>203498</v>
      </c>
      <c r="B16652" t="s">
        <v>10466</v>
      </c>
      <c r="C16652" t="s">
        <v>23022</v>
      </c>
      <c r="D16652" t="s">
        <v>29677</v>
      </c>
      <c r="E16652">
        <v>2022</v>
      </c>
    </row>
    <row r="16653" spans="1:5" ht="17.25" customHeight="1" x14ac:dyDescent="0.2">
      <c r="A16653">
        <v>203497</v>
      </c>
      <c r="B16653" t="s">
        <v>10466</v>
      </c>
      <c r="C16653" t="s">
        <v>21526</v>
      </c>
      <c r="D16653" t="s">
        <v>29678</v>
      </c>
      <c r="E16653">
        <v>2022</v>
      </c>
    </row>
    <row r="16654" spans="1:5" ht="17.25" customHeight="1" x14ac:dyDescent="0.2">
      <c r="A16654">
        <v>203268</v>
      </c>
      <c r="B16654" t="s">
        <v>12014</v>
      </c>
      <c r="C16654" t="s">
        <v>21753</v>
      </c>
      <c r="D16654">
        <v>2016154012</v>
      </c>
      <c r="E16654">
        <v>2022</v>
      </c>
    </row>
    <row r="16655" spans="1:5" ht="17.25" customHeight="1" x14ac:dyDescent="0.2">
      <c r="A16655">
        <v>203267</v>
      </c>
      <c r="B16655" t="s">
        <v>9878</v>
      </c>
      <c r="C16655" t="s">
        <v>21522</v>
      </c>
      <c r="D16655">
        <v>80436957</v>
      </c>
      <c r="E16655">
        <v>2022</v>
      </c>
    </row>
    <row r="16656" spans="1:5" ht="17.25" customHeight="1" x14ac:dyDescent="0.2">
      <c r="A16656">
        <v>203638</v>
      </c>
      <c r="B16656" t="s">
        <v>9878</v>
      </c>
      <c r="C16656" t="s">
        <v>16732</v>
      </c>
      <c r="D16656">
        <v>99057345</v>
      </c>
      <c r="E16656">
        <v>2023</v>
      </c>
    </row>
    <row r="16657" spans="1:5" ht="17.25" customHeight="1" x14ac:dyDescent="0.2">
      <c r="A16657">
        <v>203285</v>
      </c>
      <c r="B16657" t="s">
        <v>9366</v>
      </c>
      <c r="C16657" t="s">
        <v>29679</v>
      </c>
      <c r="D16657">
        <v>7008553685</v>
      </c>
      <c r="E16657">
        <v>2021</v>
      </c>
    </row>
    <row r="16658" spans="1:5" ht="17.25" customHeight="1" x14ac:dyDescent="0.2">
      <c r="A16658">
        <v>203284</v>
      </c>
      <c r="B16658" t="s">
        <v>9366</v>
      </c>
      <c r="C16658" t="s">
        <v>29679</v>
      </c>
      <c r="D16658">
        <v>7008553694</v>
      </c>
      <c r="E16658">
        <v>2021</v>
      </c>
    </row>
    <row r="16659" spans="1:5" ht="17.25" customHeight="1" x14ac:dyDescent="0.2">
      <c r="A16659">
        <v>203283</v>
      </c>
      <c r="B16659" t="s">
        <v>9366</v>
      </c>
      <c r="C16659" t="s">
        <v>29679</v>
      </c>
      <c r="D16659">
        <v>7008553642</v>
      </c>
      <c r="E16659">
        <v>2021</v>
      </c>
    </row>
    <row r="16660" spans="1:5" ht="17.25" customHeight="1" x14ac:dyDescent="0.2">
      <c r="A16660">
        <v>203282</v>
      </c>
      <c r="B16660" t="s">
        <v>9366</v>
      </c>
      <c r="C16660" t="s">
        <v>29679</v>
      </c>
      <c r="D16660">
        <v>7008553646</v>
      </c>
      <c r="E16660">
        <v>2021</v>
      </c>
    </row>
    <row r="16661" spans="1:5" ht="17.25" customHeight="1" x14ac:dyDescent="0.2">
      <c r="A16661">
        <v>203281</v>
      </c>
      <c r="B16661" t="s">
        <v>9366</v>
      </c>
      <c r="C16661" t="s">
        <v>19244</v>
      </c>
      <c r="D16661">
        <v>2016145236</v>
      </c>
      <c r="E16661">
        <v>2021</v>
      </c>
    </row>
    <row r="16662" spans="1:5" ht="17.25" customHeight="1" x14ac:dyDescent="0.2">
      <c r="A16662">
        <v>203640</v>
      </c>
      <c r="B16662" t="s">
        <v>9878</v>
      </c>
      <c r="C16662" t="s">
        <v>16732</v>
      </c>
      <c r="D16662">
        <v>99053910</v>
      </c>
      <c r="E16662">
        <v>2023</v>
      </c>
    </row>
    <row r="16663" spans="1:5" ht="17.25" customHeight="1" x14ac:dyDescent="0.2">
      <c r="A16663">
        <v>187709</v>
      </c>
      <c r="B16663" t="s">
        <v>10224</v>
      </c>
      <c r="C16663" t="s">
        <v>13782</v>
      </c>
      <c r="D16663">
        <v>12441055</v>
      </c>
      <c r="E16663">
        <v>2019</v>
      </c>
    </row>
    <row r="16664" spans="1:5" ht="17.25" customHeight="1" x14ac:dyDescent="0.2">
      <c r="A16664">
        <v>186735</v>
      </c>
      <c r="B16664" t="s">
        <v>9414</v>
      </c>
      <c r="C16664" t="s">
        <v>9419</v>
      </c>
      <c r="D16664" t="s">
        <v>29680</v>
      </c>
      <c r="E16664">
        <v>2019</v>
      </c>
    </row>
    <row r="16665" spans="1:5" ht="17.25" customHeight="1" x14ac:dyDescent="0.2">
      <c r="A16665">
        <v>203258</v>
      </c>
      <c r="B16665" t="s">
        <v>10224</v>
      </c>
      <c r="C16665" t="s">
        <v>29681</v>
      </c>
      <c r="D16665">
        <v>12300855</v>
      </c>
      <c r="E16665">
        <v>2018</v>
      </c>
    </row>
    <row r="16666" spans="1:5" ht="17.25" customHeight="1" x14ac:dyDescent="0.2">
      <c r="A16666">
        <v>203717</v>
      </c>
      <c r="B16666" t="s">
        <v>13037</v>
      </c>
      <c r="C16666" t="s">
        <v>29682</v>
      </c>
      <c r="D16666">
        <v>591692</v>
      </c>
      <c r="E16666">
        <v>2020</v>
      </c>
    </row>
    <row r="16667" spans="1:5" ht="17.25" customHeight="1" x14ac:dyDescent="0.2">
      <c r="A16667">
        <v>203479</v>
      </c>
      <c r="B16667" t="s">
        <v>9878</v>
      </c>
      <c r="C16667" t="s">
        <v>21522</v>
      </c>
      <c r="D16667">
        <v>80398316</v>
      </c>
      <c r="E16667">
        <v>2022</v>
      </c>
    </row>
    <row r="16668" spans="1:5" ht="17.25" customHeight="1" x14ac:dyDescent="0.2">
      <c r="A16668">
        <v>203296</v>
      </c>
      <c r="B16668" t="s">
        <v>9366</v>
      </c>
      <c r="C16668" t="s">
        <v>17730</v>
      </c>
      <c r="D16668">
        <v>20132148596</v>
      </c>
      <c r="E16668">
        <v>2022</v>
      </c>
    </row>
    <row r="16669" spans="1:5" ht="17.25" customHeight="1" x14ac:dyDescent="0.2">
      <c r="A16669">
        <v>203295</v>
      </c>
      <c r="B16669" t="s">
        <v>9366</v>
      </c>
      <c r="C16669" t="s">
        <v>17730</v>
      </c>
      <c r="D16669">
        <v>20132148609</v>
      </c>
      <c r="E16669">
        <v>2022</v>
      </c>
    </row>
    <row r="16670" spans="1:5" ht="17.25" customHeight="1" x14ac:dyDescent="0.2">
      <c r="A16670">
        <v>203294</v>
      </c>
      <c r="B16670" t="s">
        <v>9366</v>
      </c>
      <c r="C16670" t="s">
        <v>17730</v>
      </c>
      <c r="D16670">
        <v>20132148604</v>
      </c>
      <c r="E16670">
        <v>2022</v>
      </c>
    </row>
    <row r="16671" spans="1:5" ht="17.25" customHeight="1" x14ac:dyDescent="0.2">
      <c r="A16671">
        <v>203293</v>
      </c>
      <c r="B16671" t="s">
        <v>9366</v>
      </c>
      <c r="C16671" t="s">
        <v>17730</v>
      </c>
      <c r="D16671">
        <v>20132135724</v>
      </c>
      <c r="E16671">
        <v>2021</v>
      </c>
    </row>
    <row r="16672" spans="1:5" ht="17.25" customHeight="1" x14ac:dyDescent="0.2">
      <c r="A16672">
        <v>203292</v>
      </c>
      <c r="B16672" t="s">
        <v>9366</v>
      </c>
      <c r="C16672" t="s">
        <v>17730</v>
      </c>
      <c r="D16672">
        <v>20132135725</v>
      </c>
      <c r="E16672">
        <v>2021</v>
      </c>
    </row>
    <row r="16673" spans="1:5" ht="17.25" customHeight="1" x14ac:dyDescent="0.2">
      <c r="A16673">
        <v>203291</v>
      </c>
      <c r="B16673" t="s">
        <v>9366</v>
      </c>
      <c r="C16673" t="s">
        <v>17730</v>
      </c>
      <c r="D16673">
        <v>20132134633</v>
      </c>
      <c r="E16673">
        <v>2021</v>
      </c>
    </row>
    <row r="16674" spans="1:5" ht="17.25" customHeight="1" x14ac:dyDescent="0.2">
      <c r="A16674">
        <v>203290</v>
      </c>
      <c r="B16674" t="s">
        <v>9366</v>
      </c>
      <c r="C16674" t="s">
        <v>17730</v>
      </c>
      <c r="D16674">
        <v>20132134680</v>
      </c>
      <c r="E16674">
        <v>2021</v>
      </c>
    </row>
    <row r="16675" spans="1:5" ht="17.25" customHeight="1" x14ac:dyDescent="0.2">
      <c r="A16675">
        <v>203289</v>
      </c>
      <c r="B16675" t="s">
        <v>9366</v>
      </c>
      <c r="C16675" t="s">
        <v>17730</v>
      </c>
      <c r="D16675">
        <v>20132134617</v>
      </c>
      <c r="E16675">
        <v>2021</v>
      </c>
    </row>
    <row r="16676" spans="1:5" ht="17.25" customHeight="1" x14ac:dyDescent="0.2">
      <c r="A16676">
        <v>203288</v>
      </c>
      <c r="B16676" t="s">
        <v>9366</v>
      </c>
      <c r="C16676" t="s">
        <v>17730</v>
      </c>
      <c r="D16676">
        <v>20132134678</v>
      </c>
      <c r="E16676">
        <v>2021</v>
      </c>
    </row>
    <row r="16677" spans="1:5" ht="17.25" customHeight="1" x14ac:dyDescent="0.2">
      <c r="A16677">
        <v>200415</v>
      </c>
      <c r="B16677" t="s">
        <v>10224</v>
      </c>
      <c r="C16677" t="s">
        <v>13782</v>
      </c>
      <c r="D16677">
        <v>12779452</v>
      </c>
      <c r="E16677">
        <v>2021</v>
      </c>
    </row>
    <row r="16678" spans="1:5" ht="17.25" customHeight="1" x14ac:dyDescent="0.2">
      <c r="A16678">
        <v>203287</v>
      </c>
      <c r="B16678" t="s">
        <v>10466</v>
      </c>
      <c r="C16678" t="s">
        <v>21711</v>
      </c>
      <c r="D16678" t="s">
        <v>29683</v>
      </c>
      <c r="E16678">
        <v>2022</v>
      </c>
    </row>
    <row r="16679" spans="1:5" ht="17.25" customHeight="1" x14ac:dyDescent="0.2">
      <c r="A16679">
        <v>203257</v>
      </c>
      <c r="B16679" t="s">
        <v>14052</v>
      </c>
      <c r="C16679" t="s">
        <v>22231</v>
      </c>
      <c r="D16679" t="s">
        <v>29684</v>
      </c>
      <c r="E16679">
        <v>2022</v>
      </c>
    </row>
    <row r="16680" spans="1:5" ht="17.25" customHeight="1" x14ac:dyDescent="0.2">
      <c r="A16680">
        <v>203256</v>
      </c>
      <c r="B16680" t="s">
        <v>14052</v>
      </c>
      <c r="C16680" t="s">
        <v>22231</v>
      </c>
      <c r="D16680" t="s">
        <v>29685</v>
      </c>
      <c r="E16680">
        <v>2022</v>
      </c>
    </row>
    <row r="16681" spans="1:5" ht="17.25" customHeight="1" x14ac:dyDescent="0.2">
      <c r="A16681">
        <v>203255</v>
      </c>
      <c r="B16681" t="s">
        <v>14052</v>
      </c>
      <c r="C16681" t="s">
        <v>22231</v>
      </c>
      <c r="D16681" t="s">
        <v>29686</v>
      </c>
      <c r="E16681">
        <v>2022</v>
      </c>
    </row>
    <row r="16682" spans="1:5" ht="17.25" customHeight="1" x14ac:dyDescent="0.2">
      <c r="A16682">
        <v>203254</v>
      </c>
      <c r="B16682" t="s">
        <v>14052</v>
      </c>
      <c r="C16682" t="s">
        <v>22231</v>
      </c>
      <c r="D16682" t="s">
        <v>29687</v>
      </c>
      <c r="E16682">
        <v>2022</v>
      </c>
    </row>
    <row r="16683" spans="1:5" ht="17.25" customHeight="1" x14ac:dyDescent="0.2">
      <c r="A16683">
        <v>203253</v>
      </c>
      <c r="B16683" t="s">
        <v>14052</v>
      </c>
      <c r="C16683" t="s">
        <v>22231</v>
      </c>
      <c r="D16683" t="s">
        <v>29688</v>
      </c>
      <c r="E16683">
        <v>2022</v>
      </c>
    </row>
    <row r="16684" spans="1:5" ht="17.25" customHeight="1" x14ac:dyDescent="0.2">
      <c r="A16684">
        <v>203252</v>
      </c>
      <c r="B16684" t="s">
        <v>14052</v>
      </c>
      <c r="C16684" t="s">
        <v>22231</v>
      </c>
      <c r="D16684" t="s">
        <v>29689</v>
      </c>
      <c r="E16684">
        <v>2022</v>
      </c>
    </row>
    <row r="16685" spans="1:5" ht="17.25" customHeight="1" x14ac:dyDescent="0.2">
      <c r="A16685">
        <v>203251</v>
      </c>
      <c r="B16685" t="s">
        <v>14052</v>
      </c>
      <c r="C16685" t="s">
        <v>22231</v>
      </c>
      <c r="D16685" t="s">
        <v>29690</v>
      </c>
      <c r="E16685">
        <v>2022</v>
      </c>
    </row>
    <row r="16686" spans="1:5" ht="17.25" customHeight="1" x14ac:dyDescent="0.2">
      <c r="A16686">
        <v>203639</v>
      </c>
      <c r="B16686" t="s">
        <v>9878</v>
      </c>
      <c r="C16686" t="s">
        <v>16732</v>
      </c>
      <c r="D16686">
        <v>74884398</v>
      </c>
      <c r="E16686">
        <v>2021</v>
      </c>
    </row>
    <row r="16687" spans="1:5" ht="17.25" customHeight="1" x14ac:dyDescent="0.2">
      <c r="A16687">
        <v>174245</v>
      </c>
      <c r="B16687" t="s">
        <v>10345</v>
      </c>
      <c r="C16687" t="s">
        <v>18130</v>
      </c>
      <c r="D16687" t="s">
        <v>18131</v>
      </c>
      <c r="E16687">
        <v>2016</v>
      </c>
    </row>
    <row r="16688" spans="1:5" ht="17.25" customHeight="1" x14ac:dyDescent="0.2">
      <c r="A16688">
        <v>173965</v>
      </c>
      <c r="B16688" t="s">
        <v>10466</v>
      </c>
      <c r="C16688" t="s">
        <v>13192</v>
      </c>
      <c r="D16688" t="s">
        <v>18227</v>
      </c>
      <c r="E16688">
        <v>2014</v>
      </c>
    </row>
    <row r="16689" spans="1:5" ht="17.25" customHeight="1" x14ac:dyDescent="0.2">
      <c r="A16689">
        <v>203280</v>
      </c>
      <c r="B16689" t="s">
        <v>10224</v>
      </c>
      <c r="C16689" t="s">
        <v>13782</v>
      </c>
      <c r="D16689">
        <v>12853500</v>
      </c>
      <c r="E16689">
        <v>2022</v>
      </c>
    </row>
    <row r="16690" spans="1:5" ht="17.25" customHeight="1" x14ac:dyDescent="0.2">
      <c r="A16690">
        <v>203279</v>
      </c>
      <c r="B16690" t="s">
        <v>10224</v>
      </c>
      <c r="C16690" t="s">
        <v>13782</v>
      </c>
      <c r="D16690">
        <v>12853487</v>
      </c>
      <c r="E16690">
        <v>2022</v>
      </c>
    </row>
    <row r="16691" spans="1:5" ht="17.25" customHeight="1" x14ac:dyDescent="0.2">
      <c r="A16691">
        <v>203278</v>
      </c>
      <c r="B16691" t="s">
        <v>10224</v>
      </c>
      <c r="C16691" t="s">
        <v>13782</v>
      </c>
      <c r="D16691">
        <v>12877136</v>
      </c>
      <c r="E16691">
        <v>2022</v>
      </c>
    </row>
    <row r="16692" spans="1:5" ht="17.25" customHeight="1" x14ac:dyDescent="0.2">
      <c r="A16692">
        <v>203277</v>
      </c>
      <c r="B16692" t="s">
        <v>10224</v>
      </c>
      <c r="C16692" t="s">
        <v>13782</v>
      </c>
      <c r="D16692">
        <v>12877150</v>
      </c>
      <c r="E16692">
        <v>2022</v>
      </c>
    </row>
    <row r="16693" spans="1:5" ht="17.25" customHeight="1" x14ac:dyDescent="0.2">
      <c r="A16693">
        <v>203276</v>
      </c>
      <c r="B16693" t="s">
        <v>9878</v>
      </c>
      <c r="C16693" t="s">
        <v>21522</v>
      </c>
      <c r="D16693">
        <v>80447534</v>
      </c>
      <c r="E16693">
        <v>2022</v>
      </c>
    </row>
    <row r="16694" spans="1:5" ht="17.25" customHeight="1" x14ac:dyDescent="0.2">
      <c r="A16694">
        <v>203275</v>
      </c>
      <c r="B16694" t="s">
        <v>9878</v>
      </c>
      <c r="C16694" t="s">
        <v>21522</v>
      </c>
      <c r="D16694">
        <v>80447547</v>
      </c>
      <c r="E16694">
        <v>2022</v>
      </c>
    </row>
    <row r="16695" spans="1:5" ht="17.25" customHeight="1" x14ac:dyDescent="0.2">
      <c r="A16695">
        <v>203274</v>
      </c>
      <c r="B16695" t="s">
        <v>9366</v>
      </c>
      <c r="C16695" t="s">
        <v>21521</v>
      </c>
      <c r="D16695">
        <v>2016148192</v>
      </c>
      <c r="E16695">
        <v>2021</v>
      </c>
    </row>
    <row r="16696" spans="1:5" ht="17.25" customHeight="1" x14ac:dyDescent="0.2">
      <c r="A16696">
        <v>203273</v>
      </c>
      <c r="B16696" t="s">
        <v>11811</v>
      </c>
      <c r="C16696" t="s">
        <v>19680</v>
      </c>
      <c r="D16696" t="s">
        <v>29691</v>
      </c>
      <c r="E16696">
        <v>2021</v>
      </c>
    </row>
    <row r="16697" spans="1:5" ht="17.25" customHeight="1" x14ac:dyDescent="0.2">
      <c r="A16697">
        <v>203243</v>
      </c>
      <c r="B16697" t="s">
        <v>9414</v>
      </c>
      <c r="C16697" t="s">
        <v>13041</v>
      </c>
      <c r="D16697" t="s">
        <v>29692</v>
      </c>
      <c r="E16697">
        <v>2019</v>
      </c>
    </row>
    <row r="16698" spans="1:5" ht="17.25" customHeight="1" x14ac:dyDescent="0.2">
      <c r="A16698">
        <v>203242</v>
      </c>
      <c r="B16698" t="s">
        <v>9414</v>
      </c>
      <c r="C16698" t="s">
        <v>9385</v>
      </c>
      <c r="D16698" t="s">
        <v>29693</v>
      </c>
      <c r="E16698">
        <v>2020</v>
      </c>
    </row>
    <row r="16699" spans="1:5" ht="17.25" customHeight="1" x14ac:dyDescent="0.2">
      <c r="A16699">
        <v>203314</v>
      </c>
      <c r="B16699" t="s">
        <v>9878</v>
      </c>
      <c r="C16699" t="s">
        <v>19303</v>
      </c>
      <c r="D16699">
        <v>74933853</v>
      </c>
      <c r="E16699">
        <v>2022</v>
      </c>
    </row>
    <row r="16700" spans="1:5" ht="17.25" customHeight="1" x14ac:dyDescent="0.2">
      <c r="A16700">
        <v>204730</v>
      </c>
      <c r="B16700" t="s">
        <v>10345</v>
      </c>
      <c r="C16700" t="s">
        <v>14903</v>
      </c>
      <c r="D16700" t="s">
        <v>29694</v>
      </c>
      <c r="E16700">
        <v>2022</v>
      </c>
    </row>
    <row r="16701" spans="1:5" ht="17.25" customHeight="1" x14ac:dyDescent="0.2">
      <c r="A16701">
        <v>204729</v>
      </c>
      <c r="B16701" t="s">
        <v>10345</v>
      </c>
      <c r="C16701" t="s">
        <v>14903</v>
      </c>
      <c r="D16701" t="s">
        <v>29695</v>
      </c>
      <c r="E16701">
        <v>2022</v>
      </c>
    </row>
    <row r="16702" spans="1:5" ht="17.25" customHeight="1" x14ac:dyDescent="0.2">
      <c r="A16702">
        <v>203672</v>
      </c>
      <c r="B16702" t="s">
        <v>10310</v>
      </c>
      <c r="C16702" t="s">
        <v>22034</v>
      </c>
      <c r="D16702" t="s">
        <v>29696</v>
      </c>
      <c r="E16702">
        <v>2021</v>
      </c>
    </row>
    <row r="16703" spans="1:5" ht="17.25" customHeight="1" x14ac:dyDescent="0.2">
      <c r="A16703">
        <v>203452</v>
      </c>
      <c r="B16703" t="s">
        <v>11660</v>
      </c>
      <c r="C16703" t="s">
        <v>29697</v>
      </c>
      <c r="D16703" t="s">
        <v>29698</v>
      </c>
      <c r="E16703">
        <v>2014</v>
      </c>
    </row>
    <row r="16704" spans="1:5" ht="17.25" customHeight="1" x14ac:dyDescent="0.2">
      <c r="A16704">
        <v>203451</v>
      </c>
      <c r="B16704" t="s">
        <v>11660</v>
      </c>
      <c r="C16704" t="s">
        <v>29697</v>
      </c>
      <c r="D16704" t="s">
        <v>29699</v>
      </c>
      <c r="E16704">
        <v>2014</v>
      </c>
    </row>
    <row r="16705" spans="1:5" ht="17.25" customHeight="1" x14ac:dyDescent="0.2">
      <c r="A16705">
        <v>203302</v>
      </c>
      <c r="B16705" t="s">
        <v>14052</v>
      </c>
      <c r="C16705" t="s">
        <v>29700</v>
      </c>
      <c r="D16705" t="s">
        <v>29701</v>
      </c>
      <c r="E16705">
        <v>2021</v>
      </c>
    </row>
    <row r="16706" spans="1:5" ht="17.25" customHeight="1" x14ac:dyDescent="0.2">
      <c r="A16706">
        <v>203503</v>
      </c>
      <c r="B16706" t="s">
        <v>10224</v>
      </c>
      <c r="C16706" t="s">
        <v>12967</v>
      </c>
      <c r="D16706">
        <v>12518036</v>
      </c>
      <c r="E16706">
        <v>2019</v>
      </c>
    </row>
    <row r="16707" spans="1:5" ht="17.25" customHeight="1" x14ac:dyDescent="0.2">
      <c r="A16707">
        <v>203502</v>
      </c>
      <c r="B16707" t="s">
        <v>10224</v>
      </c>
      <c r="C16707" t="s">
        <v>12967</v>
      </c>
      <c r="D16707">
        <v>12907200</v>
      </c>
      <c r="E16707">
        <v>2022</v>
      </c>
    </row>
    <row r="16708" spans="1:5" ht="17.25" customHeight="1" x14ac:dyDescent="0.2">
      <c r="A16708">
        <v>203501</v>
      </c>
      <c r="B16708" t="s">
        <v>10224</v>
      </c>
      <c r="C16708" t="s">
        <v>12967</v>
      </c>
      <c r="D16708">
        <v>12907199</v>
      </c>
      <c r="E16708">
        <v>2022</v>
      </c>
    </row>
    <row r="16709" spans="1:5" ht="17.25" customHeight="1" x14ac:dyDescent="0.2">
      <c r="A16709">
        <v>203247</v>
      </c>
      <c r="B16709" t="s">
        <v>10345</v>
      </c>
      <c r="C16709" t="s">
        <v>13041</v>
      </c>
      <c r="D16709" t="s">
        <v>29702</v>
      </c>
      <c r="E16709">
        <v>2022</v>
      </c>
    </row>
    <row r="16710" spans="1:5" ht="17.25" customHeight="1" x14ac:dyDescent="0.2">
      <c r="A16710">
        <v>203246</v>
      </c>
      <c r="B16710" t="s">
        <v>10345</v>
      </c>
      <c r="C16710" t="s">
        <v>13041</v>
      </c>
      <c r="D16710" t="s">
        <v>29703</v>
      </c>
      <c r="E16710">
        <v>2022</v>
      </c>
    </row>
    <row r="16711" spans="1:5" ht="17.25" customHeight="1" x14ac:dyDescent="0.2">
      <c r="A16711">
        <v>203245</v>
      </c>
      <c r="B16711" t="s">
        <v>10345</v>
      </c>
      <c r="C16711" t="s">
        <v>13041</v>
      </c>
      <c r="D16711" t="s">
        <v>29704</v>
      </c>
      <c r="E16711">
        <v>2022</v>
      </c>
    </row>
    <row r="16712" spans="1:5" ht="17.25" customHeight="1" x14ac:dyDescent="0.2">
      <c r="A16712">
        <v>203244</v>
      </c>
      <c r="B16712" t="s">
        <v>10345</v>
      </c>
      <c r="C16712" t="s">
        <v>13041</v>
      </c>
      <c r="D16712" t="s">
        <v>29705</v>
      </c>
      <c r="E16712">
        <v>2022</v>
      </c>
    </row>
    <row r="16713" spans="1:5" ht="17.25" customHeight="1" x14ac:dyDescent="0.2">
      <c r="A16713">
        <v>203248</v>
      </c>
      <c r="B16713" t="s">
        <v>9414</v>
      </c>
      <c r="C16713" t="s">
        <v>9636</v>
      </c>
      <c r="D16713" t="s">
        <v>29706</v>
      </c>
      <c r="E16713">
        <v>2021</v>
      </c>
    </row>
    <row r="16714" spans="1:5" ht="17.25" customHeight="1" x14ac:dyDescent="0.2">
      <c r="A16714">
        <v>204879</v>
      </c>
      <c r="B16714" t="s">
        <v>10345</v>
      </c>
      <c r="C16714" t="s">
        <v>13041</v>
      </c>
      <c r="D16714" t="s">
        <v>29707</v>
      </c>
      <c r="E16714">
        <v>2022</v>
      </c>
    </row>
    <row r="16715" spans="1:5" ht="17.25" customHeight="1" x14ac:dyDescent="0.2">
      <c r="A16715">
        <v>193668</v>
      </c>
      <c r="B16715" t="s">
        <v>9414</v>
      </c>
      <c r="C16715" t="s">
        <v>9419</v>
      </c>
      <c r="D16715" t="s">
        <v>29708</v>
      </c>
      <c r="E16715">
        <v>2020</v>
      </c>
    </row>
    <row r="16716" spans="1:5" ht="17.25" customHeight="1" x14ac:dyDescent="0.2">
      <c r="A16716">
        <v>204987</v>
      </c>
      <c r="B16716" t="s">
        <v>13337</v>
      </c>
      <c r="C16716" t="s">
        <v>22320</v>
      </c>
      <c r="D16716">
        <v>5132703830</v>
      </c>
      <c r="E16716">
        <v>2021</v>
      </c>
    </row>
    <row r="16717" spans="1:5" ht="17.25" customHeight="1" x14ac:dyDescent="0.2">
      <c r="A16717">
        <v>203688</v>
      </c>
      <c r="B16717" t="s">
        <v>12013</v>
      </c>
      <c r="C16717" t="s">
        <v>14226</v>
      </c>
      <c r="D16717">
        <v>1148272</v>
      </c>
      <c r="E16717">
        <v>2018</v>
      </c>
    </row>
    <row r="16718" spans="1:5" ht="17.25" customHeight="1" x14ac:dyDescent="0.2">
      <c r="A16718">
        <v>203234</v>
      </c>
      <c r="B16718" t="s">
        <v>10466</v>
      </c>
      <c r="C16718" t="s">
        <v>16190</v>
      </c>
      <c r="D16718" t="s">
        <v>29709</v>
      </c>
      <c r="E16718">
        <v>2022</v>
      </c>
    </row>
    <row r="16719" spans="1:5" ht="17.25" customHeight="1" x14ac:dyDescent="0.2">
      <c r="A16719">
        <v>198205</v>
      </c>
      <c r="B16719" t="s">
        <v>9414</v>
      </c>
      <c r="C16719" t="s">
        <v>16304</v>
      </c>
      <c r="D16719" t="s">
        <v>29710</v>
      </c>
      <c r="E16719">
        <v>2021</v>
      </c>
    </row>
    <row r="16720" spans="1:5" ht="17.25" customHeight="1" x14ac:dyDescent="0.2">
      <c r="A16720">
        <v>194423</v>
      </c>
      <c r="B16720" t="s">
        <v>9414</v>
      </c>
      <c r="C16720" t="s">
        <v>16304</v>
      </c>
      <c r="D16720" t="s">
        <v>29711</v>
      </c>
      <c r="E16720">
        <v>2021</v>
      </c>
    </row>
    <row r="16721" spans="1:5" ht="17.25" customHeight="1" x14ac:dyDescent="0.2">
      <c r="A16721">
        <v>192123</v>
      </c>
      <c r="B16721" t="s">
        <v>9414</v>
      </c>
      <c r="C16721" t="s">
        <v>9419</v>
      </c>
      <c r="D16721" t="s">
        <v>29712</v>
      </c>
      <c r="E16721">
        <v>2019</v>
      </c>
    </row>
    <row r="16722" spans="1:5" ht="17.25" customHeight="1" x14ac:dyDescent="0.2">
      <c r="A16722">
        <v>195610</v>
      </c>
      <c r="B16722" t="s">
        <v>10224</v>
      </c>
      <c r="C16722" t="s">
        <v>12967</v>
      </c>
      <c r="D16722">
        <v>12489400</v>
      </c>
      <c r="E16722">
        <v>2019</v>
      </c>
    </row>
    <row r="16723" spans="1:5" ht="17.25" customHeight="1" x14ac:dyDescent="0.2">
      <c r="A16723">
        <v>189745</v>
      </c>
      <c r="B16723" t="s">
        <v>10224</v>
      </c>
      <c r="C16723" t="s">
        <v>12967</v>
      </c>
      <c r="D16723">
        <v>12401154</v>
      </c>
      <c r="E16723">
        <v>2019</v>
      </c>
    </row>
    <row r="16724" spans="1:5" ht="17.25" customHeight="1" x14ac:dyDescent="0.2">
      <c r="A16724">
        <v>199003</v>
      </c>
      <c r="B16724" t="s">
        <v>14052</v>
      </c>
      <c r="C16724" t="s">
        <v>23500</v>
      </c>
      <c r="D16724" t="s">
        <v>29713</v>
      </c>
      <c r="E16724">
        <v>2022</v>
      </c>
    </row>
    <row r="16725" spans="1:5" ht="17.25" customHeight="1" x14ac:dyDescent="0.2">
      <c r="A16725">
        <v>202029</v>
      </c>
      <c r="B16725" t="s">
        <v>14052</v>
      </c>
      <c r="C16725" t="s">
        <v>14956</v>
      </c>
      <c r="D16725" t="s">
        <v>29714</v>
      </c>
      <c r="E16725">
        <v>2022</v>
      </c>
    </row>
    <row r="16726" spans="1:5" ht="17.25" customHeight="1" x14ac:dyDescent="0.2">
      <c r="A16726">
        <v>194788</v>
      </c>
      <c r="B16726" t="s">
        <v>14052</v>
      </c>
      <c r="C16726" t="s">
        <v>14956</v>
      </c>
      <c r="D16726" t="s">
        <v>29715</v>
      </c>
      <c r="E16726">
        <v>2021</v>
      </c>
    </row>
    <row r="16727" spans="1:5" ht="17.25" customHeight="1" x14ac:dyDescent="0.2">
      <c r="A16727">
        <v>153487</v>
      </c>
      <c r="B16727" t="s">
        <v>10466</v>
      </c>
      <c r="C16727" t="s">
        <v>10875</v>
      </c>
      <c r="D16727" t="s">
        <v>18063</v>
      </c>
      <c r="E16727">
        <v>2010</v>
      </c>
    </row>
    <row r="16728" spans="1:5" ht="17.25" customHeight="1" x14ac:dyDescent="0.2">
      <c r="A16728">
        <v>201398</v>
      </c>
      <c r="B16728" t="s">
        <v>10345</v>
      </c>
      <c r="C16728" t="s">
        <v>14895</v>
      </c>
      <c r="D16728" t="s">
        <v>29716</v>
      </c>
      <c r="E16728">
        <v>2021</v>
      </c>
    </row>
    <row r="16729" spans="1:5" ht="17.25" customHeight="1" x14ac:dyDescent="0.2">
      <c r="A16729">
        <v>201397</v>
      </c>
      <c r="B16729" t="s">
        <v>10345</v>
      </c>
      <c r="C16729" t="s">
        <v>14895</v>
      </c>
      <c r="D16729" t="s">
        <v>29717</v>
      </c>
      <c r="E16729">
        <v>2020</v>
      </c>
    </row>
    <row r="16730" spans="1:5" ht="17.25" customHeight="1" x14ac:dyDescent="0.2">
      <c r="A16730">
        <v>194140</v>
      </c>
      <c r="B16730" t="s">
        <v>9878</v>
      </c>
      <c r="C16730" t="s">
        <v>16216</v>
      </c>
      <c r="D16730">
        <v>22469038</v>
      </c>
      <c r="E16730">
        <v>2021</v>
      </c>
    </row>
    <row r="16731" spans="1:5" ht="17.25" customHeight="1" x14ac:dyDescent="0.2">
      <c r="A16731">
        <v>201437</v>
      </c>
      <c r="B16731" t="s">
        <v>10466</v>
      </c>
      <c r="C16731" t="s">
        <v>15051</v>
      </c>
      <c r="D16731" t="s">
        <v>29718</v>
      </c>
      <c r="E16731">
        <v>2022</v>
      </c>
    </row>
    <row r="16732" spans="1:5" ht="17.25" customHeight="1" x14ac:dyDescent="0.2">
      <c r="A16732">
        <v>199703</v>
      </c>
      <c r="B16732" t="s">
        <v>9414</v>
      </c>
      <c r="C16732" t="s">
        <v>9419</v>
      </c>
      <c r="D16732" t="s">
        <v>29719</v>
      </c>
      <c r="E16732">
        <v>2021</v>
      </c>
    </row>
    <row r="16733" spans="1:5" ht="17.25" customHeight="1" x14ac:dyDescent="0.2">
      <c r="A16733">
        <v>201430</v>
      </c>
      <c r="B16733" t="s">
        <v>13645</v>
      </c>
      <c r="C16733" t="s">
        <v>19360</v>
      </c>
      <c r="D16733" t="s">
        <v>29720</v>
      </c>
      <c r="E16733">
        <v>2022</v>
      </c>
    </row>
    <row r="16734" spans="1:5" ht="17.25" customHeight="1" x14ac:dyDescent="0.2">
      <c r="A16734">
        <v>201038</v>
      </c>
      <c r="B16734" t="s">
        <v>14052</v>
      </c>
      <c r="C16734" t="s">
        <v>14956</v>
      </c>
      <c r="D16734" t="s">
        <v>29721</v>
      </c>
      <c r="E16734">
        <v>2022</v>
      </c>
    </row>
    <row r="16735" spans="1:5" ht="17.25" customHeight="1" x14ac:dyDescent="0.2">
      <c r="A16735">
        <v>203091</v>
      </c>
      <c r="B16735" t="s">
        <v>10466</v>
      </c>
      <c r="C16735" t="s">
        <v>21670</v>
      </c>
      <c r="D16735" t="s">
        <v>29722</v>
      </c>
      <c r="E16735">
        <v>2022</v>
      </c>
    </row>
    <row r="16736" spans="1:5" ht="17.25" customHeight="1" x14ac:dyDescent="0.2">
      <c r="A16736">
        <v>203090</v>
      </c>
      <c r="B16736" t="s">
        <v>10224</v>
      </c>
      <c r="C16736" t="s">
        <v>17804</v>
      </c>
      <c r="D16736">
        <v>12892418</v>
      </c>
      <c r="E16736">
        <v>2022</v>
      </c>
    </row>
    <row r="16737" spans="1:5" ht="17.25" customHeight="1" x14ac:dyDescent="0.2">
      <c r="A16737">
        <v>203089</v>
      </c>
      <c r="B16737" t="s">
        <v>10224</v>
      </c>
      <c r="C16737" t="s">
        <v>17804</v>
      </c>
      <c r="D16737">
        <v>12893928</v>
      </c>
      <c r="E16737">
        <v>2022</v>
      </c>
    </row>
    <row r="16738" spans="1:5" ht="17.25" customHeight="1" x14ac:dyDescent="0.2">
      <c r="A16738">
        <v>203088</v>
      </c>
      <c r="B16738" t="s">
        <v>11660</v>
      </c>
      <c r="C16738" t="s">
        <v>19451</v>
      </c>
      <c r="D16738" t="s">
        <v>29723</v>
      </c>
      <c r="E16738">
        <v>2022</v>
      </c>
    </row>
    <row r="16739" spans="1:5" ht="17.25" customHeight="1" x14ac:dyDescent="0.2">
      <c r="A16739">
        <v>203087</v>
      </c>
      <c r="B16739" t="s">
        <v>11660</v>
      </c>
      <c r="C16739" t="s">
        <v>19451</v>
      </c>
      <c r="D16739" t="s">
        <v>29724</v>
      </c>
      <c r="E16739">
        <v>2022</v>
      </c>
    </row>
    <row r="16740" spans="1:5" ht="17.25" customHeight="1" x14ac:dyDescent="0.2">
      <c r="A16740">
        <v>203086</v>
      </c>
      <c r="B16740" t="s">
        <v>9414</v>
      </c>
      <c r="C16740" t="s">
        <v>9387</v>
      </c>
      <c r="D16740" t="s">
        <v>29725</v>
      </c>
      <c r="E16740">
        <v>2022</v>
      </c>
    </row>
    <row r="16741" spans="1:5" ht="17.25" customHeight="1" x14ac:dyDescent="0.2">
      <c r="A16741">
        <v>203187</v>
      </c>
      <c r="B16741" t="s">
        <v>16234</v>
      </c>
      <c r="C16741" t="s">
        <v>14880</v>
      </c>
      <c r="D16741" t="s">
        <v>29726</v>
      </c>
      <c r="E16741">
        <v>2022</v>
      </c>
    </row>
    <row r="16742" spans="1:5" ht="17.25" customHeight="1" x14ac:dyDescent="0.2">
      <c r="A16742">
        <v>203186</v>
      </c>
      <c r="B16742" t="s">
        <v>16234</v>
      </c>
      <c r="C16742" t="s">
        <v>14880</v>
      </c>
      <c r="D16742" t="s">
        <v>29727</v>
      </c>
      <c r="E16742">
        <v>2022</v>
      </c>
    </row>
    <row r="16743" spans="1:5" ht="17.25" customHeight="1" x14ac:dyDescent="0.2">
      <c r="A16743">
        <v>203185</v>
      </c>
      <c r="B16743" t="s">
        <v>16234</v>
      </c>
      <c r="C16743" t="s">
        <v>14880</v>
      </c>
      <c r="D16743" t="s">
        <v>29728</v>
      </c>
      <c r="E16743">
        <v>2022</v>
      </c>
    </row>
    <row r="16744" spans="1:5" ht="17.25" customHeight="1" x14ac:dyDescent="0.2">
      <c r="A16744">
        <v>203184</v>
      </c>
      <c r="B16744" t="s">
        <v>16234</v>
      </c>
      <c r="C16744" t="s">
        <v>14880</v>
      </c>
      <c r="D16744" t="s">
        <v>29729</v>
      </c>
      <c r="E16744">
        <v>2022</v>
      </c>
    </row>
    <row r="16745" spans="1:5" ht="17.25" customHeight="1" x14ac:dyDescent="0.2">
      <c r="A16745">
        <v>203182</v>
      </c>
      <c r="B16745" t="s">
        <v>9366</v>
      </c>
      <c r="C16745" t="s">
        <v>18304</v>
      </c>
      <c r="D16745">
        <v>7008477267</v>
      </c>
      <c r="E16745">
        <v>2018</v>
      </c>
    </row>
    <row r="16746" spans="1:5" ht="17.25" customHeight="1" x14ac:dyDescent="0.2">
      <c r="A16746">
        <v>174515</v>
      </c>
      <c r="B16746" t="s">
        <v>9878</v>
      </c>
      <c r="C16746" t="s">
        <v>14803</v>
      </c>
      <c r="D16746">
        <v>89793407</v>
      </c>
      <c r="E16746">
        <v>2015</v>
      </c>
    </row>
    <row r="16747" spans="1:5" ht="17.25" customHeight="1" x14ac:dyDescent="0.2">
      <c r="A16747">
        <v>203196</v>
      </c>
      <c r="B16747" t="s">
        <v>10345</v>
      </c>
      <c r="C16747" t="s">
        <v>14895</v>
      </c>
      <c r="D16747" t="s">
        <v>29730</v>
      </c>
      <c r="E16747">
        <v>2022</v>
      </c>
    </row>
    <row r="16748" spans="1:5" ht="17.25" customHeight="1" x14ac:dyDescent="0.2">
      <c r="A16748">
        <v>203195</v>
      </c>
      <c r="B16748" t="s">
        <v>10345</v>
      </c>
      <c r="C16748" t="s">
        <v>14895</v>
      </c>
      <c r="D16748" t="s">
        <v>29731</v>
      </c>
      <c r="E16748">
        <v>2022</v>
      </c>
    </row>
    <row r="16749" spans="1:5" ht="17.25" customHeight="1" x14ac:dyDescent="0.2">
      <c r="A16749">
        <v>203194</v>
      </c>
      <c r="B16749" t="s">
        <v>10345</v>
      </c>
      <c r="C16749" t="s">
        <v>14895</v>
      </c>
      <c r="D16749" t="s">
        <v>29732</v>
      </c>
      <c r="E16749">
        <v>2022</v>
      </c>
    </row>
    <row r="16750" spans="1:5" ht="17.25" customHeight="1" x14ac:dyDescent="0.2">
      <c r="A16750">
        <v>203193</v>
      </c>
      <c r="B16750" t="s">
        <v>10345</v>
      </c>
      <c r="C16750" t="s">
        <v>14895</v>
      </c>
      <c r="D16750" t="s">
        <v>29733</v>
      </c>
      <c r="E16750">
        <v>2022</v>
      </c>
    </row>
    <row r="16751" spans="1:5" ht="17.25" customHeight="1" x14ac:dyDescent="0.2">
      <c r="A16751">
        <v>203192</v>
      </c>
      <c r="B16751" t="s">
        <v>10345</v>
      </c>
      <c r="C16751" t="s">
        <v>14895</v>
      </c>
      <c r="D16751" t="s">
        <v>29734</v>
      </c>
      <c r="E16751">
        <v>2022</v>
      </c>
    </row>
    <row r="16752" spans="1:5" ht="17.25" customHeight="1" x14ac:dyDescent="0.2">
      <c r="A16752">
        <v>203191</v>
      </c>
      <c r="B16752" t="s">
        <v>10345</v>
      </c>
      <c r="C16752" t="s">
        <v>14895</v>
      </c>
      <c r="D16752" t="s">
        <v>29735</v>
      </c>
      <c r="E16752">
        <v>2022</v>
      </c>
    </row>
    <row r="16753" spans="1:5" ht="17.25" customHeight="1" x14ac:dyDescent="0.2">
      <c r="A16753">
        <v>203190</v>
      </c>
      <c r="B16753" t="s">
        <v>10345</v>
      </c>
      <c r="C16753" t="s">
        <v>14895</v>
      </c>
      <c r="D16753" t="s">
        <v>29736</v>
      </c>
      <c r="E16753">
        <v>2022</v>
      </c>
    </row>
    <row r="16754" spans="1:5" ht="17.25" customHeight="1" x14ac:dyDescent="0.2">
      <c r="A16754">
        <v>203189</v>
      </c>
      <c r="B16754" t="s">
        <v>10345</v>
      </c>
      <c r="C16754" t="s">
        <v>14895</v>
      </c>
      <c r="D16754" t="s">
        <v>29737</v>
      </c>
      <c r="E16754">
        <v>2022</v>
      </c>
    </row>
    <row r="16755" spans="1:5" ht="17.25" customHeight="1" x14ac:dyDescent="0.2">
      <c r="A16755">
        <v>203169</v>
      </c>
      <c r="B16755" t="s">
        <v>14052</v>
      </c>
      <c r="C16755" t="s">
        <v>21592</v>
      </c>
      <c r="D16755" t="s">
        <v>29738</v>
      </c>
      <c r="E16755">
        <v>2021</v>
      </c>
    </row>
    <row r="16756" spans="1:5" ht="17.25" customHeight="1" x14ac:dyDescent="0.2">
      <c r="A16756">
        <v>203168</v>
      </c>
      <c r="B16756" t="s">
        <v>14052</v>
      </c>
      <c r="C16756" t="s">
        <v>21592</v>
      </c>
      <c r="D16756" t="s">
        <v>29739</v>
      </c>
      <c r="E16756">
        <v>2021</v>
      </c>
    </row>
    <row r="16757" spans="1:5" ht="17.25" customHeight="1" x14ac:dyDescent="0.2">
      <c r="A16757">
        <v>203167</v>
      </c>
      <c r="B16757" t="s">
        <v>14052</v>
      </c>
      <c r="C16757" t="s">
        <v>21592</v>
      </c>
      <c r="D16757" t="s">
        <v>29740</v>
      </c>
      <c r="E16757">
        <v>2021</v>
      </c>
    </row>
    <row r="16758" spans="1:5" ht="17.25" customHeight="1" x14ac:dyDescent="0.2">
      <c r="A16758">
        <v>203166</v>
      </c>
      <c r="B16758" t="s">
        <v>14052</v>
      </c>
      <c r="C16758" t="s">
        <v>21592</v>
      </c>
      <c r="D16758" t="s">
        <v>29741</v>
      </c>
      <c r="E16758">
        <v>2021</v>
      </c>
    </row>
    <row r="16759" spans="1:5" ht="17.25" customHeight="1" x14ac:dyDescent="0.2">
      <c r="A16759">
        <v>203165</v>
      </c>
      <c r="B16759" t="s">
        <v>14052</v>
      </c>
      <c r="C16759" t="s">
        <v>21592</v>
      </c>
      <c r="D16759" t="s">
        <v>29742</v>
      </c>
      <c r="E16759">
        <v>2021</v>
      </c>
    </row>
    <row r="16760" spans="1:5" ht="17.25" customHeight="1" x14ac:dyDescent="0.2">
      <c r="A16760">
        <v>203164</v>
      </c>
      <c r="B16760" t="s">
        <v>14052</v>
      </c>
      <c r="C16760" t="s">
        <v>21592</v>
      </c>
      <c r="D16760" t="s">
        <v>29743</v>
      </c>
      <c r="E16760">
        <v>2021</v>
      </c>
    </row>
    <row r="16761" spans="1:5" ht="17.25" customHeight="1" x14ac:dyDescent="0.2">
      <c r="A16761">
        <v>203163</v>
      </c>
      <c r="B16761" t="s">
        <v>14052</v>
      </c>
      <c r="C16761" t="s">
        <v>21592</v>
      </c>
      <c r="D16761" t="s">
        <v>29744</v>
      </c>
      <c r="E16761">
        <v>2021</v>
      </c>
    </row>
    <row r="16762" spans="1:5" ht="17.25" customHeight="1" x14ac:dyDescent="0.2">
      <c r="A16762">
        <v>203204</v>
      </c>
      <c r="B16762" t="s">
        <v>16234</v>
      </c>
      <c r="C16762" t="s">
        <v>14880</v>
      </c>
      <c r="D16762" t="s">
        <v>29745</v>
      </c>
      <c r="E16762">
        <v>2022</v>
      </c>
    </row>
    <row r="16763" spans="1:5" ht="17.25" customHeight="1" x14ac:dyDescent="0.2">
      <c r="A16763">
        <v>203348</v>
      </c>
      <c r="B16763" t="s">
        <v>10224</v>
      </c>
      <c r="C16763" t="s">
        <v>13782</v>
      </c>
      <c r="D16763">
        <v>12777295</v>
      </c>
      <c r="E16763">
        <v>2021</v>
      </c>
    </row>
    <row r="16764" spans="1:5" ht="17.25" customHeight="1" x14ac:dyDescent="0.2">
      <c r="A16764">
        <v>203202</v>
      </c>
      <c r="B16764" t="s">
        <v>9878</v>
      </c>
      <c r="C16764" t="s">
        <v>19303</v>
      </c>
      <c r="D16764">
        <v>22549798</v>
      </c>
      <c r="E16764">
        <v>2022</v>
      </c>
    </row>
    <row r="16765" spans="1:5" ht="17.25" customHeight="1" x14ac:dyDescent="0.2">
      <c r="A16765">
        <v>203347</v>
      </c>
      <c r="B16765" t="s">
        <v>10224</v>
      </c>
      <c r="C16765" t="s">
        <v>13782</v>
      </c>
      <c r="D16765">
        <v>12629238</v>
      </c>
      <c r="E16765">
        <v>2020</v>
      </c>
    </row>
    <row r="16766" spans="1:5" ht="17.25" customHeight="1" x14ac:dyDescent="0.2">
      <c r="A16766">
        <v>203201</v>
      </c>
      <c r="B16766" t="s">
        <v>9878</v>
      </c>
      <c r="C16766" t="s">
        <v>21449</v>
      </c>
      <c r="D16766">
        <v>22562967</v>
      </c>
      <c r="E16766">
        <v>2022</v>
      </c>
    </row>
    <row r="16767" spans="1:5" ht="17.25" customHeight="1" x14ac:dyDescent="0.2">
      <c r="A16767">
        <v>203200</v>
      </c>
      <c r="B16767" t="s">
        <v>9878</v>
      </c>
      <c r="C16767" t="s">
        <v>21449</v>
      </c>
      <c r="D16767">
        <v>22553677</v>
      </c>
      <c r="E16767">
        <v>2022</v>
      </c>
    </row>
    <row r="16768" spans="1:5" ht="17.25" customHeight="1" x14ac:dyDescent="0.2">
      <c r="A16768">
        <v>203199</v>
      </c>
      <c r="B16768" t="s">
        <v>9878</v>
      </c>
      <c r="C16768" t="s">
        <v>21449</v>
      </c>
      <c r="D16768">
        <v>22553530</v>
      </c>
      <c r="E16768">
        <v>2022</v>
      </c>
    </row>
    <row r="16769" spans="1:5" ht="17.25" customHeight="1" x14ac:dyDescent="0.2">
      <c r="A16769">
        <v>203178</v>
      </c>
      <c r="B16769" t="s">
        <v>14052</v>
      </c>
      <c r="C16769" t="s">
        <v>22231</v>
      </c>
      <c r="D16769" t="s">
        <v>29746</v>
      </c>
      <c r="E16769">
        <v>2021</v>
      </c>
    </row>
    <row r="16770" spans="1:5" ht="17.25" customHeight="1" x14ac:dyDescent="0.2">
      <c r="A16770">
        <v>203177</v>
      </c>
      <c r="B16770" t="s">
        <v>14052</v>
      </c>
      <c r="C16770" t="s">
        <v>21592</v>
      </c>
      <c r="D16770" t="s">
        <v>29747</v>
      </c>
      <c r="E16770">
        <v>2021</v>
      </c>
    </row>
    <row r="16771" spans="1:5" ht="17.25" customHeight="1" x14ac:dyDescent="0.2">
      <c r="A16771">
        <v>203176</v>
      </c>
      <c r="B16771" t="s">
        <v>14052</v>
      </c>
      <c r="C16771" t="s">
        <v>21592</v>
      </c>
      <c r="D16771" t="s">
        <v>29748</v>
      </c>
      <c r="E16771">
        <v>2021</v>
      </c>
    </row>
    <row r="16772" spans="1:5" ht="17.25" customHeight="1" x14ac:dyDescent="0.2">
      <c r="A16772">
        <v>203175</v>
      </c>
      <c r="B16772" t="s">
        <v>14052</v>
      </c>
      <c r="C16772" t="s">
        <v>21592</v>
      </c>
      <c r="D16772" t="s">
        <v>29749</v>
      </c>
      <c r="E16772">
        <v>2021</v>
      </c>
    </row>
    <row r="16773" spans="1:5" ht="17.25" customHeight="1" x14ac:dyDescent="0.2">
      <c r="A16773">
        <v>203174</v>
      </c>
      <c r="B16773" t="s">
        <v>14052</v>
      </c>
      <c r="C16773" t="s">
        <v>22231</v>
      </c>
      <c r="D16773" t="s">
        <v>29750</v>
      </c>
      <c r="E16773">
        <v>2021</v>
      </c>
    </row>
    <row r="16774" spans="1:5" ht="17.25" customHeight="1" x14ac:dyDescent="0.2">
      <c r="A16774">
        <v>203173</v>
      </c>
      <c r="B16774" t="s">
        <v>14052</v>
      </c>
      <c r="C16774" t="s">
        <v>22231</v>
      </c>
      <c r="D16774" t="s">
        <v>29751</v>
      </c>
      <c r="E16774">
        <v>2021</v>
      </c>
    </row>
    <row r="16775" spans="1:5" ht="17.25" customHeight="1" x14ac:dyDescent="0.2">
      <c r="A16775">
        <v>203172</v>
      </c>
      <c r="B16775" t="s">
        <v>14052</v>
      </c>
      <c r="C16775" t="s">
        <v>22231</v>
      </c>
      <c r="D16775" t="s">
        <v>29752</v>
      </c>
      <c r="E16775">
        <v>2021</v>
      </c>
    </row>
    <row r="16776" spans="1:5" ht="17.25" customHeight="1" x14ac:dyDescent="0.2">
      <c r="A16776">
        <v>203171</v>
      </c>
      <c r="B16776" t="s">
        <v>14052</v>
      </c>
      <c r="C16776" t="s">
        <v>22231</v>
      </c>
      <c r="D16776" t="s">
        <v>29753</v>
      </c>
      <c r="E16776">
        <v>2021</v>
      </c>
    </row>
    <row r="16777" spans="1:5" ht="17.25" customHeight="1" x14ac:dyDescent="0.2">
      <c r="A16777">
        <v>203170</v>
      </c>
      <c r="B16777" t="s">
        <v>14052</v>
      </c>
      <c r="C16777" t="s">
        <v>22231</v>
      </c>
      <c r="D16777" t="s">
        <v>29754</v>
      </c>
      <c r="E16777">
        <v>2021</v>
      </c>
    </row>
    <row r="16778" spans="1:5" ht="17.25" customHeight="1" x14ac:dyDescent="0.2">
      <c r="A16778">
        <v>203050</v>
      </c>
      <c r="B16778" t="s">
        <v>9878</v>
      </c>
      <c r="C16778" t="s">
        <v>21449</v>
      </c>
      <c r="D16778">
        <v>22505808</v>
      </c>
      <c r="E16778">
        <v>2021</v>
      </c>
    </row>
    <row r="16779" spans="1:5" ht="17.25" customHeight="1" x14ac:dyDescent="0.2">
      <c r="A16779">
        <v>201101</v>
      </c>
      <c r="B16779" t="s">
        <v>9878</v>
      </c>
      <c r="C16779" t="s">
        <v>14803</v>
      </c>
      <c r="D16779">
        <v>77243676</v>
      </c>
      <c r="E16779">
        <v>2022</v>
      </c>
    </row>
    <row r="16780" spans="1:5" ht="17.25" customHeight="1" x14ac:dyDescent="0.2">
      <c r="A16780">
        <v>203321</v>
      </c>
      <c r="B16780" t="s">
        <v>11811</v>
      </c>
      <c r="C16780" t="s">
        <v>9636</v>
      </c>
      <c r="D16780" t="s">
        <v>29755</v>
      </c>
      <c r="E16780">
        <v>2021</v>
      </c>
    </row>
    <row r="16781" spans="1:5" ht="17.25" customHeight="1" x14ac:dyDescent="0.2">
      <c r="A16781">
        <v>203320</v>
      </c>
      <c r="B16781" t="s">
        <v>11811</v>
      </c>
      <c r="C16781" t="s">
        <v>9636</v>
      </c>
      <c r="D16781" t="s">
        <v>29756</v>
      </c>
      <c r="E16781">
        <v>2021</v>
      </c>
    </row>
    <row r="16782" spans="1:5" ht="17.25" customHeight="1" x14ac:dyDescent="0.2">
      <c r="A16782">
        <v>203319</v>
      </c>
      <c r="B16782" t="s">
        <v>11811</v>
      </c>
      <c r="C16782" t="s">
        <v>9636</v>
      </c>
      <c r="D16782" t="s">
        <v>29757</v>
      </c>
      <c r="E16782">
        <v>2021</v>
      </c>
    </row>
    <row r="16783" spans="1:5" ht="17.25" customHeight="1" x14ac:dyDescent="0.2">
      <c r="A16783">
        <v>203103</v>
      </c>
      <c r="B16783" t="s">
        <v>14052</v>
      </c>
      <c r="C16783" t="s">
        <v>22231</v>
      </c>
      <c r="D16783" t="s">
        <v>29758</v>
      </c>
      <c r="E16783">
        <v>2021</v>
      </c>
    </row>
    <row r="16784" spans="1:5" ht="17.25" customHeight="1" x14ac:dyDescent="0.2">
      <c r="A16784">
        <v>203101</v>
      </c>
      <c r="B16784" t="s">
        <v>10466</v>
      </c>
      <c r="C16784" t="s">
        <v>21670</v>
      </c>
      <c r="D16784" t="s">
        <v>29759</v>
      </c>
      <c r="E16784">
        <v>2022</v>
      </c>
    </row>
    <row r="16785" spans="1:5" ht="17.25" customHeight="1" x14ac:dyDescent="0.2">
      <c r="A16785">
        <v>203100</v>
      </c>
      <c r="B16785" t="s">
        <v>10466</v>
      </c>
      <c r="C16785" t="s">
        <v>21670</v>
      </c>
      <c r="D16785" t="s">
        <v>29760</v>
      </c>
      <c r="E16785">
        <v>2022</v>
      </c>
    </row>
    <row r="16786" spans="1:5" ht="17.25" customHeight="1" x14ac:dyDescent="0.2">
      <c r="A16786">
        <v>203099</v>
      </c>
      <c r="B16786" t="s">
        <v>13337</v>
      </c>
      <c r="C16786" t="s">
        <v>19350</v>
      </c>
      <c r="D16786">
        <v>4933103040</v>
      </c>
      <c r="E16786">
        <v>2019</v>
      </c>
    </row>
    <row r="16787" spans="1:5" ht="17.25" customHeight="1" x14ac:dyDescent="0.2">
      <c r="A16787">
        <v>203098</v>
      </c>
      <c r="B16787" t="s">
        <v>13337</v>
      </c>
      <c r="C16787" t="s">
        <v>19350</v>
      </c>
      <c r="D16787">
        <v>4925502600</v>
      </c>
      <c r="E16787">
        <v>2019</v>
      </c>
    </row>
    <row r="16788" spans="1:5" ht="17.25" customHeight="1" x14ac:dyDescent="0.2">
      <c r="A16788">
        <v>191577</v>
      </c>
      <c r="B16788" t="s">
        <v>11811</v>
      </c>
      <c r="C16788" t="s">
        <v>9385</v>
      </c>
      <c r="D16788" t="s">
        <v>29761</v>
      </c>
      <c r="E16788">
        <v>2020</v>
      </c>
    </row>
    <row r="16789" spans="1:5" ht="17.25" customHeight="1" x14ac:dyDescent="0.2">
      <c r="A16789">
        <v>174169</v>
      </c>
      <c r="B16789" t="s">
        <v>10224</v>
      </c>
      <c r="C16789" t="s">
        <v>18213</v>
      </c>
      <c r="D16789">
        <v>11863874</v>
      </c>
      <c r="E16789">
        <v>2016</v>
      </c>
    </row>
    <row r="16790" spans="1:5" ht="17.25" customHeight="1" x14ac:dyDescent="0.2">
      <c r="A16790">
        <v>203198</v>
      </c>
      <c r="B16790" t="s">
        <v>10466</v>
      </c>
      <c r="C16790" t="s">
        <v>10496</v>
      </c>
      <c r="D16790" t="s">
        <v>29762</v>
      </c>
      <c r="E16790">
        <v>2017</v>
      </c>
    </row>
    <row r="16791" spans="1:5" ht="17.25" customHeight="1" x14ac:dyDescent="0.2">
      <c r="A16791">
        <v>203197</v>
      </c>
      <c r="B16791" t="s">
        <v>10466</v>
      </c>
      <c r="C16791" t="s">
        <v>10496</v>
      </c>
      <c r="D16791" t="s">
        <v>29763</v>
      </c>
      <c r="E16791">
        <v>2017</v>
      </c>
    </row>
    <row r="16792" spans="1:5" ht="17.25" customHeight="1" x14ac:dyDescent="0.2">
      <c r="A16792">
        <v>203097</v>
      </c>
      <c r="B16792" t="s">
        <v>14052</v>
      </c>
      <c r="C16792" t="s">
        <v>22231</v>
      </c>
      <c r="D16792" t="s">
        <v>29764</v>
      </c>
      <c r="E16792">
        <v>2022</v>
      </c>
    </row>
    <row r="16793" spans="1:5" ht="17.25" customHeight="1" x14ac:dyDescent="0.2">
      <c r="A16793">
        <v>203096</v>
      </c>
      <c r="B16793" t="s">
        <v>14052</v>
      </c>
      <c r="C16793" t="s">
        <v>22231</v>
      </c>
      <c r="D16793" t="s">
        <v>29765</v>
      </c>
      <c r="E16793">
        <v>2021</v>
      </c>
    </row>
    <row r="16794" spans="1:5" ht="17.25" customHeight="1" x14ac:dyDescent="0.2">
      <c r="A16794">
        <v>203095</v>
      </c>
      <c r="B16794" t="s">
        <v>14052</v>
      </c>
      <c r="C16794" t="s">
        <v>22231</v>
      </c>
      <c r="D16794" t="s">
        <v>29766</v>
      </c>
      <c r="E16794">
        <v>2021</v>
      </c>
    </row>
    <row r="16795" spans="1:5" ht="17.25" customHeight="1" x14ac:dyDescent="0.2">
      <c r="A16795">
        <v>203093</v>
      </c>
      <c r="B16795" t="s">
        <v>14052</v>
      </c>
      <c r="C16795" t="s">
        <v>22231</v>
      </c>
      <c r="D16795" t="s">
        <v>29767</v>
      </c>
      <c r="E16795">
        <v>2021</v>
      </c>
    </row>
    <row r="16796" spans="1:5" ht="17.25" customHeight="1" x14ac:dyDescent="0.2">
      <c r="A16796">
        <v>203092</v>
      </c>
      <c r="B16796" t="s">
        <v>14052</v>
      </c>
      <c r="C16796" t="s">
        <v>22231</v>
      </c>
      <c r="D16796" t="s">
        <v>29768</v>
      </c>
      <c r="E16796">
        <v>2021</v>
      </c>
    </row>
    <row r="16797" spans="1:5" ht="17.25" customHeight="1" x14ac:dyDescent="0.2">
      <c r="A16797">
        <v>203337</v>
      </c>
      <c r="B16797" t="s">
        <v>10345</v>
      </c>
      <c r="C16797" t="s">
        <v>14895</v>
      </c>
      <c r="D16797" t="s">
        <v>29769</v>
      </c>
      <c r="E16797">
        <v>2022</v>
      </c>
    </row>
    <row r="16798" spans="1:5" ht="17.25" customHeight="1" x14ac:dyDescent="0.2">
      <c r="A16798">
        <v>203335</v>
      </c>
      <c r="B16798" t="s">
        <v>10345</v>
      </c>
      <c r="C16798" t="s">
        <v>14895</v>
      </c>
      <c r="D16798" t="s">
        <v>29770</v>
      </c>
      <c r="E16798">
        <v>2021</v>
      </c>
    </row>
    <row r="16799" spans="1:5" ht="17.25" customHeight="1" x14ac:dyDescent="0.2">
      <c r="A16799">
        <v>203332</v>
      </c>
      <c r="B16799" t="s">
        <v>10345</v>
      </c>
      <c r="C16799" t="s">
        <v>14903</v>
      </c>
      <c r="D16799" t="s">
        <v>29771</v>
      </c>
      <c r="E16799">
        <v>2021</v>
      </c>
    </row>
    <row r="16800" spans="1:5" ht="17.25" customHeight="1" x14ac:dyDescent="0.2">
      <c r="A16800">
        <v>203330</v>
      </c>
      <c r="B16800" t="s">
        <v>10345</v>
      </c>
      <c r="C16800" t="s">
        <v>14903</v>
      </c>
      <c r="D16800" t="s">
        <v>29772</v>
      </c>
      <c r="E16800">
        <v>2021</v>
      </c>
    </row>
    <row r="16801" spans="1:5" ht="17.25" customHeight="1" x14ac:dyDescent="0.2">
      <c r="A16801">
        <v>203346</v>
      </c>
      <c r="B16801" t="s">
        <v>9878</v>
      </c>
      <c r="C16801" t="s">
        <v>9621</v>
      </c>
      <c r="D16801">
        <v>80447922</v>
      </c>
      <c r="E16801">
        <v>2022</v>
      </c>
    </row>
    <row r="16802" spans="1:5" ht="17.25" customHeight="1" x14ac:dyDescent="0.2">
      <c r="A16802">
        <v>203345</v>
      </c>
      <c r="B16802" t="s">
        <v>9878</v>
      </c>
      <c r="C16802" t="s">
        <v>21449</v>
      </c>
      <c r="D16802">
        <v>22553606</v>
      </c>
      <c r="E16802">
        <v>2022</v>
      </c>
    </row>
    <row r="16803" spans="1:5" ht="17.25" customHeight="1" x14ac:dyDescent="0.2">
      <c r="A16803">
        <v>203344</v>
      </c>
      <c r="B16803" t="s">
        <v>9878</v>
      </c>
      <c r="C16803" t="s">
        <v>21449</v>
      </c>
      <c r="D16803">
        <v>22503650</v>
      </c>
      <c r="E16803">
        <v>2021</v>
      </c>
    </row>
    <row r="16804" spans="1:5" ht="17.25" customHeight="1" x14ac:dyDescent="0.2">
      <c r="A16804">
        <v>203343</v>
      </c>
      <c r="B16804" t="s">
        <v>9878</v>
      </c>
      <c r="C16804" t="s">
        <v>21449</v>
      </c>
      <c r="D16804">
        <v>22515691</v>
      </c>
      <c r="E16804">
        <v>2021</v>
      </c>
    </row>
    <row r="16805" spans="1:5" ht="17.25" customHeight="1" x14ac:dyDescent="0.2">
      <c r="A16805">
        <v>203342</v>
      </c>
      <c r="B16805" t="s">
        <v>9878</v>
      </c>
      <c r="C16805" t="s">
        <v>21449</v>
      </c>
      <c r="D16805">
        <v>22514920</v>
      </c>
      <c r="E16805">
        <v>2021</v>
      </c>
    </row>
    <row r="16806" spans="1:5" ht="17.25" customHeight="1" x14ac:dyDescent="0.2">
      <c r="A16806">
        <v>203341</v>
      </c>
      <c r="B16806" t="s">
        <v>10345</v>
      </c>
      <c r="C16806" t="s">
        <v>13787</v>
      </c>
      <c r="D16806" t="s">
        <v>29773</v>
      </c>
      <c r="E16806">
        <v>2022</v>
      </c>
    </row>
    <row r="16807" spans="1:5" ht="17.25" customHeight="1" x14ac:dyDescent="0.2">
      <c r="A16807">
        <v>203340</v>
      </c>
      <c r="B16807" t="s">
        <v>10466</v>
      </c>
      <c r="C16807" t="s">
        <v>16190</v>
      </c>
      <c r="D16807" t="s">
        <v>29774</v>
      </c>
      <c r="E16807">
        <v>2022</v>
      </c>
    </row>
    <row r="16808" spans="1:5" ht="17.25" customHeight="1" x14ac:dyDescent="0.2">
      <c r="A16808">
        <v>203339</v>
      </c>
      <c r="B16808" t="s">
        <v>13337</v>
      </c>
      <c r="C16808" t="s">
        <v>15288</v>
      </c>
      <c r="D16808">
        <v>5213703740</v>
      </c>
      <c r="E16808">
        <v>2022</v>
      </c>
    </row>
    <row r="16809" spans="1:5" ht="17.25" customHeight="1" x14ac:dyDescent="0.2">
      <c r="A16809">
        <v>203085</v>
      </c>
      <c r="B16809" t="s">
        <v>14052</v>
      </c>
      <c r="C16809" t="s">
        <v>22231</v>
      </c>
      <c r="D16809" t="s">
        <v>29775</v>
      </c>
      <c r="E16809">
        <v>2021</v>
      </c>
    </row>
    <row r="16810" spans="1:5" ht="17.25" customHeight="1" x14ac:dyDescent="0.2">
      <c r="A16810">
        <v>203084</v>
      </c>
      <c r="B16810" t="s">
        <v>14052</v>
      </c>
      <c r="C16810" t="s">
        <v>22231</v>
      </c>
      <c r="D16810" t="s">
        <v>29776</v>
      </c>
      <c r="E16810">
        <v>2021</v>
      </c>
    </row>
    <row r="16811" spans="1:5" ht="17.25" customHeight="1" x14ac:dyDescent="0.2">
      <c r="A16811">
        <v>203083</v>
      </c>
      <c r="B16811" t="s">
        <v>14052</v>
      </c>
      <c r="C16811" t="s">
        <v>22231</v>
      </c>
      <c r="D16811" t="s">
        <v>29777</v>
      </c>
      <c r="E16811">
        <v>2021</v>
      </c>
    </row>
    <row r="16812" spans="1:5" ht="17.25" customHeight="1" x14ac:dyDescent="0.2">
      <c r="A16812">
        <v>203082</v>
      </c>
      <c r="B16812" t="s">
        <v>14052</v>
      </c>
      <c r="C16812" t="s">
        <v>22231</v>
      </c>
      <c r="D16812" t="s">
        <v>29778</v>
      </c>
      <c r="E16812">
        <v>2021</v>
      </c>
    </row>
    <row r="16813" spans="1:5" ht="17.25" customHeight="1" x14ac:dyDescent="0.2">
      <c r="A16813">
        <v>203081</v>
      </c>
      <c r="B16813" t="s">
        <v>14052</v>
      </c>
      <c r="C16813" t="s">
        <v>22231</v>
      </c>
      <c r="D16813" t="s">
        <v>29779</v>
      </c>
      <c r="E16813">
        <v>2022</v>
      </c>
    </row>
    <row r="16814" spans="1:5" ht="17.25" customHeight="1" x14ac:dyDescent="0.2">
      <c r="A16814">
        <v>203080</v>
      </c>
      <c r="B16814" t="s">
        <v>14052</v>
      </c>
      <c r="C16814" t="s">
        <v>22231</v>
      </c>
      <c r="D16814" t="s">
        <v>29780</v>
      </c>
      <c r="E16814">
        <v>2021</v>
      </c>
    </row>
    <row r="16815" spans="1:5" ht="17.25" customHeight="1" x14ac:dyDescent="0.2">
      <c r="A16815">
        <v>203120</v>
      </c>
      <c r="B16815" t="s">
        <v>9414</v>
      </c>
      <c r="C16815" t="s">
        <v>9385</v>
      </c>
      <c r="D16815" t="s">
        <v>29781</v>
      </c>
      <c r="E16815">
        <v>2022</v>
      </c>
    </row>
    <row r="16816" spans="1:5" ht="17.25" customHeight="1" x14ac:dyDescent="0.2">
      <c r="A16816">
        <v>203329</v>
      </c>
      <c r="B16816" t="s">
        <v>9878</v>
      </c>
      <c r="C16816" t="s">
        <v>21522</v>
      </c>
      <c r="D16816">
        <v>80462615</v>
      </c>
      <c r="E16816">
        <v>2022</v>
      </c>
    </row>
    <row r="16817" spans="1:5" ht="17.25" customHeight="1" x14ac:dyDescent="0.2">
      <c r="A16817">
        <v>203327</v>
      </c>
      <c r="B16817" t="s">
        <v>9878</v>
      </c>
      <c r="C16817" t="s">
        <v>21522</v>
      </c>
      <c r="D16817">
        <v>80385340</v>
      </c>
      <c r="E16817">
        <v>2021</v>
      </c>
    </row>
    <row r="16818" spans="1:5" ht="17.25" customHeight="1" x14ac:dyDescent="0.2">
      <c r="A16818">
        <v>203326</v>
      </c>
      <c r="B16818" t="s">
        <v>10345</v>
      </c>
      <c r="C16818" t="s">
        <v>13041</v>
      </c>
      <c r="D16818" t="s">
        <v>29782</v>
      </c>
      <c r="E16818">
        <v>2022</v>
      </c>
    </row>
    <row r="16819" spans="1:5" ht="17.25" customHeight="1" x14ac:dyDescent="0.2">
      <c r="A16819">
        <v>203324</v>
      </c>
      <c r="B16819" t="s">
        <v>10345</v>
      </c>
      <c r="C16819" t="s">
        <v>13041</v>
      </c>
      <c r="D16819" t="s">
        <v>29783</v>
      </c>
      <c r="E16819">
        <v>2022</v>
      </c>
    </row>
    <row r="16820" spans="1:5" ht="17.25" customHeight="1" x14ac:dyDescent="0.2">
      <c r="A16820">
        <v>203162</v>
      </c>
      <c r="B16820" t="s">
        <v>10345</v>
      </c>
      <c r="C16820" t="s">
        <v>13787</v>
      </c>
      <c r="D16820" t="s">
        <v>29784</v>
      </c>
      <c r="E16820">
        <v>2022</v>
      </c>
    </row>
    <row r="16821" spans="1:5" ht="17.25" customHeight="1" x14ac:dyDescent="0.2">
      <c r="A16821">
        <v>203161</v>
      </c>
      <c r="B16821" t="s">
        <v>10345</v>
      </c>
      <c r="C16821" t="s">
        <v>13787</v>
      </c>
      <c r="D16821" t="s">
        <v>29785</v>
      </c>
      <c r="E16821">
        <v>2022</v>
      </c>
    </row>
    <row r="16822" spans="1:5" ht="17.25" customHeight="1" x14ac:dyDescent="0.2">
      <c r="A16822">
        <v>203160</v>
      </c>
      <c r="B16822" t="s">
        <v>10345</v>
      </c>
      <c r="C16822" t="s">
        <v>13787</v>
      </c>
      <c r="D16822" t="s">
        <v>29786</v>
      </c>
      <c r="E16822">
        <v>2022</v>
      </c>
    </row>
    <row r="16823" spans="1:5" ht="17.25" customHeight="1" x14ac:dyDescent="0.2">
      <c r="A16823">
        <v>203159</v>
      </c>
      <c r="B16823" t="s">
        <v>10466</v>
      </c>
      <c r="C16823" t="s">
        <v>29787</v>
      </c>
      <c r="D16823" t="s">
        <v>29788</v>
      </c>
      <c r="E16823">
        <v>2020</v>
      </c>
    </row>
    <row r="16824" spans="1:5" ht="17.25" customHeight="1" x14ac:dyDescent="0.2">
      <c r="A16824">
        <v>203158</v>
      </c>
      <c r="B16824" t="s">
        <v>10466</v>
      </c>
      <c r="C16824" t="s">
        <v>29787</v>
      </c>
      <c r="D16824" t="s">
        <v>29789</v>
      </c>
      <c r="E16824">
        <v>2020</v>
      </c>
    </row>
    <row r="16825" spans="1:5" ht="17.25" customHeight="1" x14ac:dyDescent="0.2">
      <c r="A16825">
        <v>190277</v>
      </c>
      <c r="B16825" t="s">
        <v>12014</v>
      </c>
      <c r="C16825" t="s">
        <v>16730</v>
      </c>
      <c r="D16825">
        <v>7008479094</v>
      </c>
      <c r="E16825">
        <v>2018</v>
      </c>
    </row>
    <row r="16826" spans="1:5" ht="17.25" customHeight="1" x14ac:dyDescent="0.2">
      <c r="A16826">
        <v>182632</v>
      </c>
      <c r="B16826" t="s">
        <v>10345</v>
      </c>
      <c r="C16826" t="s">
        <v>20000</v>
      </c>
      <c r="D16826">
        <v>699093</v>
      </c>
      <c r="E16826">
        <v>2018</v>
      </c>
    </row>
    <row r="16827" spans="1:5" ht="17.25" customHeight="1" x14ac:dyDescent="0.2">
      <c r="A16827">
        <v>203208</v>
      </c>
      <c r="B16827" t="s">
        <v>11811</v>
      </c>
      <c r="C16827" t="s">
        <v>19680</v>
      </c>
      <c r="D16827" t="s">
        <v>29790</v>
      </c>
      <c r="E16827">
        <v>2019</v>
      </c>
    </row>
    <row r="16828" spans="1:5" ht="17.25" customHeight="1" x14ac:dyDescent="0.2">
      <c r="A16828">
        <v>203207</v>
      </c>
      <c r="B16828" t="s">
        <v>9366</v>
      </c>
      <c r="C16828" t="s">
        <v>21521</v>
      </c>
      <c r="D16828">
        <v>2016157147</v>
      </c>
      <c r="E16828">
        <v>2022</v>
      </c>
    </row>
    <row r="16829" spans="1:5" ht="17.25" customHeight="1" x14ac:dyDescent="0.2">
      <c r="A16829">
        <v>203206</v>
      </c>
      <c r="B16829" t="s">
        <v>9366</v>
      </c>
      <c r="C16829" t="s">
        <v>21521</v>
      </c>
      <c r="D16829">
        <v>2016154444</v>
      </c>
      <c r="E16829">
        <v>2022</v>
      </c>
    </row>
    <row r="16830" spans="1:5" ht="17.25" customHeight="1" x14ac:dyDescent="0.2">
      <c r="A16830">
        <v>203205</v>
      </c>
      <c r="B16830" t="s">
        <v>10345</v>
      </c>
      <c r="C16830" t="s">
        <v>13787</v>
      </c>
      <c r="D16830" t="s">
        <v>29791</v>
      </c>
      <c r="E16830">
        <v>2022</v>
      </c>
    </row>
    <row r="16831" spans="1:5" ht="17.25" customHeight="1" x14ac:dyDescent="0.2">
      <c r="A16831">
        <v>168041</v>
      </c>
      <c r="B16831" t="s">
        <v>11811</v>
      </c>
      <c r="C16831" t="s">
        <v>14216</v>
      </c>
      <c r="D16831" t="s">
        <v>14220</v>
      </c>
      <c r="E16831">
        <v>2014</v>
      </c>
    </row>
    <row r="16832" spans="1:5" ht="17.25" customHeight="1" x14ac:dyDescent="0.2">
      <c r="A16832">
        <v>168040</v>
      </c>
      <c r="B16832" t="s">
        <v>11811</v>
      </c>
      <c r="C16832" t="s">
        <v>14216</v>
      </c>
      <c r="D16832" t="s">
        <v>14217</v>
      </c>
      <c r="E16832">
        <v>2014</v>
      </c>
    </row>
    <row r="16833" spans="1:5" ht="17.25" customHeight="1" x14ac:dyDescent="0.2">
      <c r="A16833">
        <v>167218</v>
      </c>
      <c r="B16833" t="s">
        <v>11811</v>
      </c>
      <c r="C16833" t="s">
        <v>13771</v>
      </c>
      <c r="D16833" t="s">
        <v>15358</v>
      </c>
      <c r="E16833">
        <v>2013</v>
      </c>
    </row>
    <row r="16834" spans="1:5" ht="17.25" customHeight="1" x14ac:dyDescent="0.2">
      <c r="A16834">
        <v>203071</v>
      </c>
      <c r="B16834" t="s">
        <v>10224</v>
      </c>
      <c r="C16834" t="s">
        <v>13782</v>
      </c>
      <c r="D16834">
        <v>12928171</v>
      </c>
      <c r="E16834">
        <v>2022</v>
      </c>
    </row>
    <row r="16835" spans="1:5" ht="17.25" customHeight="1" x14ac:dyDescent="0.2">
      <c r="A16835">
        <v>203070</v>
      </c>
      <c r="B16835" t="s">
        <v>10224</v>
      </c>
      <c r="C16835" t="s">
        <v>13782</v>
      </c>
      <c r="D16835">
        <v>12874005</v>
      </c>
      <c r="E16835">
        <v>2022</v>
      </c>
    </row>
    <row r="16836" spans="1:5" ht="17.25" customHeight="1" x14ac:dyDescent="0.2">
      <c r="A16836">
        <v>203069</v>
      </c>
      <c r="B16836" t="s">
        <v>10224</v>
      </c>
      <c r="C16836" t="s">
        <v>13782</v>
      </c>
      <c r="D16836">
        <v>12928188</v>
      </c>
      <c r="E16836">
        <v>2022</v>
      </c>
    </row>
    <row r="16837" spans="1:5" ht="17.25" customHeight="1" x14ac:dyDescent="0.2">
      <c r="A16837">
        <v>203068</v>
      </c>
      <c r="B16837" t="s">
        <v>10224</v>
      </c>
      <c r="C16837" t="s">
        <v>13782</v>
      </c>
      <c r="D16837">
        <v>12928185</v>
      </c>
      <c r="E16837">
        <v>2022</v>
      </c>
    </row>
    <row r="16838" spans="1:5" ht="17.25" customHeight="1" x14ac:dyDescent="0.2">
      <c r="A16838">
        <v>203067</v>
      </c>
      <c r="B16838" t="s">
        <v>10224</v>
      </c>
      <c r="C16838" t="s">
        <v>13782</v>
      </c>
      <c r="D16838">
        <v>12885856</v>
      </c>
      <c r="E16838">
        <v>2022</v>
      </c>
    </row>
    <row r="16839" spans="1:5" ht="17.25" customHeight="1" x14ac:dyDescent="0.2">
      <c r="A16839">
        <v>203213</v>
      </c>
      <c r="B16839" t="s">
        <v>11811</v>
      </c>
      <c r="C16839" t="s">
        <v>27332</v>
      </c>
      <c r="D16839" t="s">
        <v>29792</v>
      </c>
      <c r="E16839">
        <v>2021</v>
      </c>
    </row>
    <row r="16840" spans="1:5" ht="17.25" customHeight="1" x14ac:dyDescent="0.2">
      <c r="A16840">
        <v>203212</v>
      </c>
      <c r="B16840" t="s">
        <v>11811</v>
      </c>
      <c r="C16840" t="s">
        <v>27332</v>
      </c>
      <c r="D16840" t="s">
        <v>29793</v>
      </c>
      <c r="E16840">
        <v>2021</v>
      </c>
    </row>
    <row r="16841" spans="1:5" ht="17.25" customHeight="1" x14ac:dyDescent="0.2">
      <c r="A16841">
        <v>203209</v>
      </c>
      <c r="B16841" t="s">
        <v>14052</v>
      </c>
      <c r="C16841" t="s">
        <v>22231</v>
      </c>
      <c r="D16841" t="s">
        <v>29794</v>
      </c>
      <c r="E16841">
        <v>2022</v>
      </c>
    </row>
    <row r="16842" spans="1:5" ht="17.25" customHeight="1" x14ac:dyDescent="0.2">
      <c r="A16842">
        <v>203222</v>
      </c>
      <c r="B16842" t="s">
        <v>10345</v>
      </c>
      <c r="C16842" t="s">
        <v>13041</v>
      </c>
      <c r="D16842" t="s">
        <v>29795</v>
      </c>
      <c r="E16842">
        <v>2022</v>
      </c>
    </row>
    <row r="16843" spans="1:5" ht="17.25" customHeight="1" x14ac:dyDescent="0.2">
      <c r="A16843">
        <v>170095</v>
      </c>
      <c r="B16843" t="s">
        <v>9878</v>
      </c>
      <c r="C16843" t="s">
        <v>10003</v>
      </c>
      <c r="D16843">
        <v>75032494</v>
      </c>
      <c r="E16843">
        <v>2014</v>
      </c>
    </row>
    <row r="16844" spans="1:5" ht="17.25" customHeight="1" x14ac:dyDescent="0.2">
      <c r="A16844">
        <v>136545</v>
      </c>
      <c r="B16844" t="s">
        <v>10224</v>
      </c>
      <c r="C16844" t="s">
        <v>10227</v>
      </c>
      <c r="D16844">
        <v>748137</v>
      </c>
      <c r="E16844">
        <v>2001</v>
      </c>
    </row>
    <row r="16845" spans="1:5" ht="17.25" customHeight="1" x14ac:dyDescent="0.2">
      <c r="A16845">
        <v>166753</v>
      </c>
      <c r="B16845" t="s">
        <v>11811</v>
      </c>
      <c r="C16845" t="s">
        <v>9385</v>
      </c>
      <c r="D16845">
        <v>44801819</v>
      </c>
      <c r="E16845">
        <v>2012</v>
      </c>
    </row>
    <row r="16846" spans="1:5" ht="17.25" customHeight="1" x14ac:dyDescent="0.2">
      <c r="A16846">
        <v>170815</v>
      </c>
      <c r="B16846" t="s">
        <v>10345</v>
      </c>
      <c r="C16846" t="s">
        <v>13041</v>
      </c>
      <c r="D16846" t="s">
        <v>14916</v>
      </c>
      <c r="E16846">
        <v>2014</v>
      </c>
    </row>
    <row r="16847" spans="1:5" ht="17.25" customHeight="1" x14ac:dyDescent="0.2">
      <c r="A16847">
        <v>203237</v>
      </c>
      <c r="B16847" t="s">
        <v>10345</v>
      </c>
      <c r="C16847" t="s">
        <v>14895</v>
      </c>
      <c r="D16847" t="s">
        <v>29796</v>
      </c>
      <c r="E16847">
        <v>2021</v>
      </c>
    </row>
    <row r="16848" spans="1:5" ht="17.25" customHeight="1" x14ac:dyDescent="0.2">
      <c r="A16848">
        <v>201399</v>
      </c>
      <c r="B16848" t="s">
        <v>10345</v>
      </c>
      <c r="C16848" t="s">
        <v>14903</v>
      </c>
      <c r="D16848" t="s">
        <v>29797</v>
      </c>
      <c r="E16848">
        <v>2021</v>
      </c>
    </row>
    <row r="16849" spans="1:5" ht="17.25" customHeight="1" x14ac:dyDescent="0.2">
      <c r="A16849">
        <v>175389</v>
      </c>
      <c r="B16849" t="s">
        <v>9878</v>
      </c>
      <c r="C16849" t="s">
        <v>17930</v>
      </c>
      <c r="D16849">
        <v>73833558</v>
      </c>
      <c r="E16849">
        <v>2015</v>
      </c>
    </row>
    <row r="16850" spans="1:5" ht="17.25" customHeight="1" x14ac:dyDescent="0.2">
      <c r="A16850">
        <v>185425</v>
      </c>
      <c r="B16850" t="s">
        <v>9414</v>
      </c>
      <c r="C16850" t="s">
        <v>13301</v>
      </c>
      <c r="D16850" t="s">
        <v>19439</v>
      </c>
      <c r="E16850">
        <v>2019</v>
      </c>
    </row>
    <row r="16851" spans="1:5" ht="17.25" customHeight="1" x14ac:dyDescent="0.2">
      <c r="A16851">
        <v>185424</v>
      </c>
      <c r="B16851" t="s">
        <v>9414</v>
      </c>
      <c r="C16851" t="s">
        <v>13301</v>
      </c>
      <c r="D16851" t="s">
        <v>19440</v>
      </c>
      <c r="E16851">
        <v>2018</v>
      </c>
    </row>
    <row r="16852" spans="1:5" ht="17.25" customHeight="1" x14ac:dyDescent="0.2">
      <c r="A16852">
        <v>185423</v>
      </c>
      <c r="B16852" t="s">
        <v>9414</v>
      </c>
      <c r="C16852" t="s">
        <v>13301</v>
      </c>
      <c r="D16852" t="s">
        <v>19441</v>
      </c>
      <c r="E16852">
        <v>2018</v>
      </c>
    </row>
    <row r="16853" spans="1:5" ht="17.25" customHeight="1" x14ac:dyDescent="0.2">
      <c r="A16853">
        <v>185422</v>
      </c>
      <c r="B16853" t="s">
        <v>9414</v>
      </c>
      <c r="C16853" t="s">
        <v>13301</v>
      </c>
      <c r="D16853" t="s">
        <v>19442</v>
      </c>
      <c r="E16853">
        <v>2019</v>
      </c>
    </row>
    <row r="16854" spans="1:5" ht="17.25" customHeight="1" x14ac:dyDescent="0.2">
      <c r="A16854">
        <v>202986</v>
      </c>
      <c r="B16854" t="s">
        <v>10466</v>
      </c>
      <c r="C16854" t="s">
        <v>16293</v>
      </c>
      <c r="D16854" t="s">
        <v>29798</v>
      </c>
      <c r="E16854">
        <v>2020</v>
      </c>
    </row>
    <row r="16855" spans="1:5" ht="17.25" customHeight="1" x14ac:dyDescent="0.2">
      <c r="A16855">
        <v>113606</v>
      </c>
      <c r="B16855" t="s">
        <v>11811</v>
      </c>
      <c r="C16855">
        <v>1006</v>
      </c>
      <c r="D16855" t="s">
        <v>18321</v>
      </c>
      <c r="E16855">
        <v>2001</v>
      </c>
    </row>
    <row r="16856" spans="1:5" ht="17.25" customHeight="1" x14ac:dyDescent="0.2">
      <c r="A16856">
        <v>187733</v>
      </c>
      <c r="B16856" t="s">
        <v>9414</v>
      </c>
      <c r="C16856" t="s">
        <v>9389</v>
      </c>
      <c r="D16856" t="s">
        <v>29799</v>
      </c>
      <c r="E16856">
        <v>2018</v>
      </c>
    </row>
    <row r="16857" spans="1:5" ht="17.25" customHeight="1" x14ac:dyDescent="0.2">
      <c r="A16857">
        <v>203236</v>
      </c>
      <c r="B16857" t="s">
        <v>10466</v>
      </c>
      <c r="C16857" t="s">
        <v>15051</v>
      </c>
      <c r="D16857" t="s">
        <v>29800</v>
      </c>
      <c r="E16857">
        <v>2019</v>
      </c>
    </row>
    <row r="16858" spans="1:5" ht="17.25" customHeight="1" x14ac:dyDescent="0.2">
      <c r="A16858">
        <v>205385</v>
      </c>
      <c r="B16858" t="s">
        <v>9366</v>
      </c>
      <c r="C16858" t="s">
        <v>14227</v>
      </c>
      <c r="D16858">
        <v>7005320761</v>
      </c>
      <c r="E16858">
        <v>2018</v>
      </c>
    </row>
    <row r="16859" spans="1:5" ht="17.25" customHeight="1" x14ac:dyDescent="0.2">
      <c r="A16859">
        <v>203240</v>
      </c>
      <c r="B16859" t="s">
        <v>10466</v>
      </c>
      <c r="C16859" t="s">
        <v>29801</v>
      </c>
      <c r="D16859" t="s">
        <v>29802</v>
      </c>
      <c r="E16859">
        <v>2022</v>
      </c>
    </row>
    <row r="16860" spans="1:5" ht="17.25" customHeight="1" x14ac:dyDescent="0.2">
      <c r="A16860">
        <v>206683</v>
      </c>
      <c r="B16860" t="s">
        <v>10466</v>
      </c>
      <c r="C16860" t="s">
        <v>22872</v>
      </c>
      <c r="D16860" t="s">
        <v>29803</v>
      </c>
      <c r="E16860">
        <v>2021</v>
      </c>
    </row>
    <row r="16861" spans="1:5" ht="17.25" customHeight="1" x14ac:dyDescent="0.2">
      <c r="A16861">
        <v>203059</v>
      </c>
      <c r="B16861" t="s">
        <v>14052</v>
      </c>
      <c r="C16861" t="s">
        <v>21592</v>
      </c>
      <c r="D16861" t="s">
        <v>29804</v>
      </c>
      <c r="E16861">
        <v>2021</v>
      </c>
    </row>
    <row r="16862" spans="1:5" ht="17.25" customHeight="1" x14ac:dyDescent="0.2">
      <c r="A16862">
        <v>203058</v>
      </c>
      <c r="B16862" t="s">
        <v>14052</v>
      </c>
      <c r="C16862" t="s">
        <v>21592</v>
      </c>
      <c r="D16862" t="s">
        <v>29805</v>
      </c>
      <c r="E16862">
        <v>2021</v>
      </c>
    </row>
    <row r="16863" spans="1:5" ht="17.25" customHeight="1" x14ac:dyDescent="0.2">
      <c r="A16863">
        <v>203057</v>
      </c>
      <c r="B16863" t="s">
        <v>14052</v>
      </c>
      <c r="C16863" t="s">
        <v>21592</v>
      </c>
      <c r="D16863" t="s">
        <v>29806</v>
      </c>
      <c r="E16863">
        <v>2021</v>
      </c>
    </row>
    <row r="16864" spans="1:5" ht="17.25" customHeight="1" x14ac:dyDescent="0.2">
      <c r="A16864">
        <v>203056</v>
      </c>
      <c r="B16864" t="s">
        <v>14052</v>
      </c>
      <c r="C16864" t="s">
        <v>21592</v>
      </c>
      <c r="D16864" t="s">
        <v>29807</v>
      </c>
      <c r="E16864">
        <v>2021</v>
      </c>
    </row>
    <row r="16865" spans="1:5" ht="17.25" customHeight="1" x14ac:dyDescent="0.2">
      <c r="A16865">
        <v>203055</v>
      </c>
      <c r="B16865" t="s">
        <v>14052</v>
      </c>
      <c r="C16865" t="s">
        <v>21592</v>
      </c>
      <c r="D16865" t="s">
        <v>29808</v>
      </c>
      <c r="E16865">
        <v>2021</v>
      </c>
    </row>
    <row r="16866" spans="1:5" ht="17.25" customHeight="1" x14ac:dyDescent="0.2">
      <c r="A16866">
        <v>203054</v>
      </c>
      <c r="B16866" t="s">
        <v>14052</v>
      </c>
      <c r="C16866" t="s">
        <v>21592</v>
      </c>
      <c r="D16866" t="s">
        <v>29809</v>
      </c>
      <c r="E16866">
        <v>2021</v>
      </c>
    </row>
    <row r="16867" spans="1:5" ht="17.25" customHeight="1" x14ac:dyDescent="0.2">
      <c r="A16867">
        <v>186867</v>
      </c>
      <c r="B16867" t="s">
        <v>14052</v>
      </c>
      <c r="C16867" t="s">
        <v>14956</v>
      </c>
      <c r="D16867" t="s">
        <v>29810</v>
      </c>
      <c r="E16867">
        <v>2019</v>
      </c>
    </row>
    <row r="16868" spans="1:5" ht="17.25" customHeight="1" x14ac:dyDescent="0.2">
      <c r="A16868">
        <v>205557</v>
      </c>
      <c r="B16868" t="s">
        <v>11811</v>
      </c>
      <c r="C16868" t="s">
        <v>23897</v>
      </c>
      <c r="D16868" t="s">
        <v>29811</v>
      </c>
      <c r="E16868">
        <v>2019</v>
      </c>
    </row>
    <row r="16869" spans="1:5" ht="17.25" customHeight="1" x14ac:dyDescent="0.2">
      <c r="A16869">
        <v>203360</v>
      </c>
      <c r="B16869" t="s">
        <v>10466</v>
      </c>
      <c r="C16869" t="s">
        <v>29812</v>
      </c>
      <c r="D16869" t="s">
        <v>29813</v>
      </c>
      <c r="E16869">
        <v>2022</v>
      </c>
    </row>
    <row r="16870" spans="1:5" ht="17.25" customHeight="1" x14ac:dyDescent="0.2">
      <c r="A16870">
        <v>203065</v>
      </c>
      <c r="B16870" t="s">
        <v>14052</v>
      </c>
      <c r="C16870" t="s">
        <v>21592</v>
      </c>
      <c r="D16870" t="s">
        <v>29814</v>
      </c>
      <c r="E16870">
        <v>2021</v>
      </c>
    </row>
    <row r="16871" spans="1:5" ht="17.25" customHeight="1" x14ac:dyDescent="0.2">
      <c r="A16871">
        <v>203064</v>
      </c>
      <c r="B16871" t="s">
        <v>14052</v>
      </c>
      <c r="C16871" t="s">
        <v>21592</v>
      </c>
      <c r="D16871" t="s">
        <v>29815</v>
      </c>
      <c r="E16871">
        <v>2021</v>
      </c>
    </row>
    <row r="16872" spans="1:5" ht="17.25" customHeight="1" x14ac:dyDescent="0.2">
      <c r="A16872">
        <v>203063</v>
      </c>
      <c r="B16872" t="s">
        <v>10466</v>
      </c>
      <c r="C16872" t="s">
        <v>21670</v>
      </c>
      <c r="D16872" t="s">
        <v>29816</v>
      </c>
      <c r="E16872">
        <v>2022</v>
      </c>
    </row>
    <row r="16873" spans="1:5" ht="17.25" customHeight="1" x14ac:dyDescent="0.2">
      <c r="A16873">
        <v>203062</v>
      </c>
      <c r="B16873" t="s">
        <v>10466</v>
      </c>
      <c r="C16873" t="s">
        <v>21670</v>
      </c>
      <c r="D16873" t="s">
        <v>29817</v>
      </c>
      <c r="E16873">
        <v>2022</v>
      </c>
    </row>
    <row r="16874" spans="1:5" ht="17.25" customHeight="1" x14ac:dyDescent="0.2">
      <c r="A16874">
        <v>203061</v>
      </c>
      <c r="B16874" t="s">
        <v>10466</v>
      </c>
      <c r="C16874" t="s">
        <v>21670</v>
      </c>
      <c r="D16874" t="s">
        <v>29818</v>
      </c>
      <c r="E16874">
        <v>2022</v>
      </c>
    </row>
    <row r="16875" spans="1:5" ht="17.25" customHeight="1" x14ac:dyDescent="0.2">
      <c r="A16875">
        <v>203060</v>
      </c>
      <c r="B16875" t="s">
        <v>10466</v>
      </c>
      <c r="C16875" t="s">
        <v>21670</v>
      </c>
      <c r="D16875" t="s">
        <v>29819</v>
      </c>
      <c r="E16875">
        <v>2022</v>
      </c>
    </row>
    <row r="16876" spans="1:5" ht="17.25" customHeight="1" x14ac:dyDescent="0.2">
      <c r="A16876">
        <v>203153</v>
      </c>
      <c r="B16876" t="s">
        <v>14861</v>
      </c>
      <c r="C16876" t="s">
        <v>21709</v>
      </c>
      <c r="D16876">
        <v>1054910</v>
      </c>
      <c r="E16876">
        <v>2021</v>
      </c>
    </row>
    <row r="16877" spans="1:5" ht="17.25" customHeight="1" x14ac:dyDescent="0.2">
      <c r="A16877">
        <v>203152</v>
      </c>
      <c r="B16877" t="s">
        <v>14861</v>
      </c>
      <c r="C16877" t="s">
        <v>21709</v>
      </c>
      <c r="D16877">
        <v>1054927</v>
      </c>
      <c r="E16877">
        <v>2021</v>
      </c>
    </row>
    <row r="16878" spans="1:5" ht="17.25" customHeight="1" x14ac:dyDescent="0.2">
      <c r="A16878">
        <v>203151</v>
      </c>
      <c r="B16878" t="s">
        <v>14861</v>
      </c>
      <c r="C16878" t="s">
        <v>21709</v>
      </c>
      <c r="D16878">
        <v>1054923</v>
      </c>
      <c r="E16878">
        <v>2021</v>
      </c>
    </row>
    <row r="16879" spans="1:5" ht="17.25" customHeight="1" x14ac:dyDescent="0.2">
      <c r="A16879">
        <v>203150</v>
      </c>
      <c r="B16879" t="s">
        <v>14861</v>
      </c>
      <c r="C16879" t="s">
        <v>21709</v>
      </c>
      <c r="D16879">
        <v>1054913</v>
      </c>
      <c r="E16879">
        <v>2021</v>
      </c>
    </row>
    <row r="16880" spans="1:5" ht="17.25" customHeight="1" x14ac:dyDescent="0.2">
      <c r="A16880">
        <v>203149</v>
      </c>
      <c r="B16880" t="s">
        <v>14861</v>
      </c>
      <c r="C16880" t="s">
        <v>14857</v>
      </c>
      <c r="D16880">
        <v>9184108</v>
      </c>
      <c r="E16880">
        <v>2019</v>
      </c>
    </row>
    <row r="16881" spans="1:5" ht="17.25" customHeight="1" x14ac:dyDescent="0.2">
      <c r="A16881">
        <v>203148</v>
      </c>
      <c r="B16881" t="s">
        <v>14861</v>
      </c>
      <c r="C16881" t="s">
        <v>21709</v>
      </c>
      <c r="D16881">
        <v>1057999</v>
      </c>
      <c r="E16881">
        <v>2021</v>
      </c>
    </row>
    <row r="16882" spans="1:5" ht="17.25" customHeight="1" x14ac:dyDescent="0.2">
      <c r="A16882">
        <v>203147</v>
      </c>
      <c r="B16882" t="s">
        <v>14861</v>
      </c>
      <c r="C16882" t="s">
        <v>14857</v>
      </c>
      <c r="D16882">
        <v>6087057</v>
      </c>
      <c r="E16882">
        <v>2016</v>
      </c>
    </row>
    <row r="16883" spans="1:5" ht="17.25" customHeight="1" x14ac:dyDescent="0.2">
      <c r="A16883">
        <v>173883</v>
      </c>
      <c r="B16883" t="s">
        <v>10224</v>
      </c>
      <c r="C16883" t="s">
        <v>10239</v>
      </c>
      <c r="D16883">
        <v>8900404</v>
      </c>
      <c r="E16883">
        <v>2011</v>
      </c>
    </row>
    <row r="16884" spans="1:5" ht="17.25" customHeight="1" x14ac:dyDescent="0.2">
      <c r="A16884">
        <v>187986</v>
      </c>
      <c r="B16884" t="s">
        <v>13337</v>
      </c>
      <c r="C16884" t="s">
        <v>15288</v>
      </c>
      <c r="D16884">
        <v>4928801970</v>
      </c>
      <c r="E16884">
        <v>2019</v>
      </c>
    </row>
    <row r="16885" spans="1:5" ht="17.25" customHeight="1" x14ac:dyDescent="0.2">
      <c r="A16885">
        <v>203015</v>
      </c>
      <c r="B16885" t="s">
        <v>10466</v>
      </c>
      <c r="C16885" t="s">
        <v>10496</v>
      </c>
      <c r="D16885" t="s">
        <v>29820</v>
      </c>
      <c r="E16885">
        <v>2011</v>
      </c>
    </row>
    <row r="16886" spans="1:5" ht="17.25" customHeight="1" x14ac:dyDescent="0.2">
      <c r="A16886">
        <v>155555</v>
      </c>
      <c r="B16886" t="s">
        <v>10466</v>
      </c>
      <c r="C16886" t="s">
        <v>10065</v>
      </c>
      <c r="D16886" t="s">
        <v>29821</v>
      </c>
      <c r="E16886">
        <v>2011</v>
      </c>
    </row>
    <row r="16887" spans="1:5" ht="17.25" customHeight="1" x14ac:dyDescent="0.2">
      <c r="A16887">
        <v>200743</v>
      </c>
      <c r="B16887" t="s">
        <v>10466</v>
      </c>
      <c r="C16887" t="s">
        <v>21614</v>
      </c>
      <c r="D16887" t="s">
        <v>29822</v>
      </c>
      <c r="E16887">
        <v>2021</v>
      </c>
    </row>
    <row r="16888" spans="1:5" ht="17.25" customHeight="1" x14ac:dyDescent="0.2">
      <c r="A16888">
        <v>184960</v>
      </c>
      <c r="B16888" t="s">
        <v>10224</v>
      </c>
      <c r="C16888" t="s">
        <v>13782</v>
      </c>
      <c r="D16888">
        <v>12239041</v>
      </c>
      <c r="E16888">
        <v>2018</v>
      </c>
    </row>
    <row r="16889" spans="1:5" ht="17.25" customHeight="1" x14ac:dyDescent="0.2">
      <c r="A16889">
        <v>203023</v>
      </c>
      <c r="B16889" t="s">
        <v>9878</v>
      </c>
      <c r="C16889" t="s">
        <v>19679</v>
      </c>
      <c r="D16889">
        <v>74817051</v>
      </c>
      <c r="E16889">
        <v>2021</v>
      </c>
    </row>
    <row r="16890" spans="1:5" ht="17.25" customHeight="1" x14ac:dyDescent="0.2">
      <c r="A16890">
        <v>200716</v>
      </c>
      <c r="B16890" t="s">
        <v>9878</v>
      </c>
      <c r="C16890" t="s">
        <v>14803</v>
      </c>
      <c r="D16890">
        <v>22498467</v>
      </c>
      <c r="E16890">
        <v>2021</v>
      </c>
    </row>
    <row r="16891" spans="1:5" ht="17.25" customHeight="1" x14ac:dyDescent="0.2">
      <c r="A16891">
        <v>200717</v>
      </c>
      <c r="B16891" t="s">
        <v>9878</v>
      </c>
      <c r="C16891" t="s">
        <v>14803</v>
      </c>
      <c r="D16891">
        <v>22498152</v>
      </c>
      <c r="E16891">
        <v>2021</v>
      </c>
    </row>
    <row r="16892" spans="1:5" ht="17.25" customHeight="1" x14ac:dyDescent="0.2">
      <c r="A16892">
        <v>203027</v>
      </c>
      <c r="B16892" t="s">
        <v>10466</v>
      </c>
      <c r="C16892" t="s">
        <v>16190</v>
      </c>
      <c r="D16892" t="s">
        <v>29823</v>
      </c>
      <c r="E16892">
        <v>2022</v>
      </c>
    </row>
    <row r="16893" spans="1:5" ht="17.25" customHeight="1" x14ac:dyDescent="0.2">
      <c r="A16893">
        <v>203241</v>
      </c>
      <c r="B16893" t="s">
        <v>9414</v>
      </c>
      <c r="C16893" t="s">
        <v>9385</v>
      </c>
      <c r="D16893" t="s">
        <v>29824</v>
      </c>
      <c r="E16893">
        <v>2021</v>
      </c>
    </row>
    <row r="16894" spans="1:5" ht="17.25" customHeight="1" x14ac:dyDescent="0.2">
      <c r="A16894">
        <v>203033</v>
      </c>
      <c r="B16894" t="s">
        <v>11660</v>
      </c>
      <c r="C16894" t="s">
        <v>11725</v>
      </c>
      <c r="D16894" t="s">
        <v>29825</v>
      </c>
      <c r="E16894">
        <v>2019</v>
      </c>
    </row>
    <row r="16895" spans="1:5" ht="17.25" customHeight="1" x14ac:dyDescent="0.2">
      <c r="A16895">
        <v>203032</v>
      </c>
      <c r="B16895" t="s">
        <v>11660</v>
      </c>
      <c r="C16895" t="s">
        <v>11725</v>
      </c>
      <c r="D16895" t="s">
        <v>29826</v>
      </c>
      <c r="E16895">
        <v>2019</v>
      </c>
    </row>
    <row r="16896" spans="1:5" ht="17.25" customHeight="1" x14ac:dyDescent="0.2">
      <c r="A16896">
        <v>203031</v>
      </c>
      <c r="B16896" t="s">
        <v>11660</v>
      </c>
      <c r="C16896" t="s">
        <v>11725</v>
      </c>
      <c r="D16896" t="s">
        <v>29827</v>
      </c>
      <c r="E16896">
        <v>2019</v>
      </c>
    </row>
    <row r="16897" spans="1:5" ht="17.25" customHeight="1" x14ac:dyDescent="0.2">
      <c r="A16897">
        <v>203030</v>
      </c>
      <c r="B16897" t="s">
        <v>11660</v>
      </c>
      <c r="C16897" t="s">
        <v>11725</v>
      </c>
      <c r="D16897" t="s">
        <v>29828</v>
      </c>
      <c r="E16897">
        <v>2019</v>
      </c>
    </row>
    <row r="16898" spans="1:5" ht="17.25" customHeight="1" x14ac:dyDescent="0.2">
      <c r="A16898">
        <v>203029</v>
      </c>
      <c r="B16898" t="s">
        <v>11660</v>
      </c>
      <c r="C16898" t="s">
        <v>11725</v>
      </c>
      <c r="D16898" t="s">
        <v>29829</v>
      </c>
      <c r="E16898">
        <v>2019</v>
      </c>
    </row>
    <row r="16899" spans="1:5" ht="17.25" customHeight="1" x14ac:dyDescent="0.2">
      <c r="A16899">
        <v>202985</v>
      </c>
      <c r="B16899" t="s">
        <v>10466</v>
      </c>
      <c r="C16899" t="s">
        <v>29830</v>
      </c>
      <c r="D16899" t="s">
        <v>29831</v>
      </c>
      <c r="E16899">
        <v>2022</v>
      </c>
    </row>
    <row r="16900" spans="1:5" ht="17.25" customHeight="1" x14ac:dyDescent="0.2">
      <c r="A16900">
        <v>202984</v>
      </c>
      <c r="B16900" t="s">
        <v>10466</v>
      </c>
      <c r="C16900" t="s">
        <v>29787</v>
      </c>
      <c r="D16900" t="s">
        <v>29832</v>
      </c>
      <c r="E16900">
        <v>2022</v>
      </c>
    </row>
    <row r="16901" spans="1:5" ht="17.25" customHeight="1" x14ac:dyDescent="0.2">
      <c r="A16901">
        <v>202983</v>
      </c>
      <c r="B16901" t="s">
        <v>10466</v>
      </c>
      <c r="C16901" t="s">
        <v>29787</v>
      </c>
      <c r="D16901" t="s">
        <v>29833</v>
      </c>
      <c r="E16901">
        <v>2022</v>
      </c>
    </row>
    <row r="16902" spans="1:5" ht="17.25" customHeight="1" x14ac:dyDescent="0.2">
      <c r="A16902">
        <v>202982</v>
      </c>
      <c r="B16902" t="s">
        <v>10466</v>
      </c>
      <c r="C16902" t="s">
        <v>29787</v>
      </c>
      <c r="D16902" t="s">
        <v>29834</v>
      </c>
      <c r="E16902">
        <v>2022</v>
      </c>
    </row>
    <row r="16903" spans="1:5" ht="17.25" customHeight="1" x14ac:dyDescent="0.2">
      <c r="A16903">
        <v>202981</v>
      </c>
      <c r="B16903" t="s">
        <v>10466</v>
      </c>
      <c r="C16903" t="s">
        <v>29830</v>
      </c>
      <c r="D16903" t="s">
        <v>29835</v>
      </c>
      <c r="E16903">
        <v>2022</v>
      </c>
    </row>
    <row r="16904" spans="1:5" ht="17.25" customHeight="1" x14ac:dyDescent="0.2">
      <c r="A16904">
        <v>202980</v>
      </c>
      <c r="B16904" t="s">
        <v>10466</v>
      </c>
      <c r="C16904" t="s">
        <v>29830</v>
      </c>
      <c r="D16904" t="s">
        <v>29836</v>
      </c>
      <c r="E16904">
        <v>2022</v>
      </c>
    </row>
    <row r="16905" spans="1:5" ht="17.25" customHeight="1" x14ac:dyDescent="0.2">
      <c r="A16905">
        <v>202696</v>
      </c>
      <c r="B16905" t="s">
        <v>10466</v>
      </c>
      <c r="C16905" t="s">
        <v>29830</v>
      </c>
      <c r="D16905" t="s">
        <v>29837</v>
      </c>
      <c r="E16905">
        <v>2022</v>
      </c>
    </row>
    <row r="16906" spans="1:5" ht="17.25" customHeight="1" x14ac:dyDescent="0.2">
      <c r="A16906">
        <v>202695</v>
      </c>
      <c r="B16906" t="s">
        <v>10466</v>
      </c>
      <c r="C16906" t="s">
        <v>29830</v>
      </c>
      <c r="D16906" t="s">
        <v>29838</v>
      </c>
      <c r="E16906">
        <v>2022</v>
      </c>
    </row>
    <row r="16907" spans="1:5" ht="17.25" customHeight="1" x14ac:dyDescent="0.2">
      <c r="A16907">
        <v>202694</v>
      </c>
      <c r="B16907" t="s">
        <v>10466</v>
      </c>
      <c r="C16907" t="s">
        <v>29830</v>
      </c>
      <c r="D16907" t="s">
        <v>29839</v>
      </c>
      <c r="E16907">
        <v>2022</v>
      </c>
    </row>
    <row r="16908" spans="1:5" ht="17.25" customHeight="1" x14ac:dyDescent="0.2">
      <c r="A16908">
        <v>202693</v>
      </c>
      <c r="B16908" t="s">
        <v>10466</v>
      </c>
      <c r="C16908" t="s">
        <v>29830</v>
      </c>
      <c r="D16908" t="s">
        <v>29840</v>
      </c>
      <c r="E16908">
        <v>2022</v>
      </c>
    </row>
    <row r="16909" spans="1:5" ht="17.25" customHeight="1" x14ac:dyDescent="0.2">
      <c r="A16909">
        <v>202692</v>
      </c>
      <c r="B16909" t="s">
        <v>10466</v>
      </c>
      <c r="C16909" t="s">
        <v>29830</v>
      </c>
      <c r="D16909" t="s">
        <v>29841</v>
      </c>
      <c r="E16909">
        <v>2022</v>
      </c>
    </row>
    <row r="16910" spans="1:5" ht="17.25" customHeight="1" x14ac:dyDescent="0.2">
      <c r="A16910">
        <v>202691</v>
      </c>
      <c r="B16910" t="s">
        <v>10466</v>
      </c>
      <c r="C16910" t="s">
        <v>29830</v>
      </c>
      <c r="D16910" t="s">
        <v>29842</v>
      </c>
      <c r="E16910">
        <v>2022</v>
      </c>
    </row>
    <row r="16911" spans="1:5" ht="17.25" customHeight="1" x14ac:dyDescent="0.2">
      <c r="A16911">
        <v>203221</v>
      </c>
      <c r="B16911" t="s">
        <v>9878</v>
      </c>
      <c r="C16911" t="s">
        <v>16459</v>
      </c>
      <c r="D16911">
        <v>99036280</v>
      </c>
      <c r="E16911">
        <v>2022</v>
      </c>
    </row>
    <row r="16912" spans="1:5" ht="17.25" customHeight="1" x14ac:dyDescent="0.2">
      <c r="A16912">
        <v>203220</v>
      </c>
      <c r="B16912" t="s">
        <v>9878</v>
      </c>
      <c r="C16912" t="s">
        <v>16459</v>
      </c>
      <c r="D16912">
        <v>99039997</v>
      </c>
      <c r="E16912">
        <v>2022</v>
      </c>
    </row>
    <row r="16913" spans="1:5" ht="17.25" customHeight="1" x14ac:dyDescent="0.2">
      <c r="A16913">
        <v>166094</v>
      </c>
      <c r="B16913" t="s">
        <v>9878</v>
      </c>
      <c r="C16913" t="s">
        <v>12086</v>
      </c>
      <c r="D16913">
        <v>73516716</v>
      </c>
      <c r="E16913">
        <v>2013</v>
      </c>
    </row>
    <row r="16914" spans="1:5" ht="17.25" customHeight="1" x14ac:dyDescent="0.2">
      <c r="A16914">
        <v>137335</v>
      </c>
      <c r="B16914" t="s">
        <v>12014</v>
      </c>
      <c r="C16914" t="s">
        <v>10276</v>
      </c>
      <c r="D16914">
        <v>5310107014</v>
      </c>
      <c r="E16914">
        <v>2005</v>
      </c>
    </row>
    <row r="16915" spans="1:5" ht="17.25" customHeight="1" x14ac:dyDescent="0.2">
      <c r="A16915">
        <v>137334</v>
      </c>
      <c r="B16915" t="s">
        <v>12014</v>
      </c>
      <c r="C16915" t="s">
        <v>10276</v>
      </c>
      <c r="D16915">
        <v>5310118952</v>
      </c>
      <c r="E16915">
        <v>2005</v>
      </c>
    </row>
    <row r="16916" spans="1:5" ht="17.25" customHeight="1" x14ac:dyDescent="0.2">
      <c r="A16916">
        <v>203028</v>
      </c>
      <c r="B16916" t="s">
        <v>11811</v>
      </c>
      <c r="C16916" t="s">
        <v>9636</v>
      </c>
      <c r="D16916" t="s">
        <v>29843</v>
      </c>
      <c r="E16916">
        <v>2021</v>
      </c>
    </row>
    <row r="16917" spans="1:5" ht="17.25" customHeight="1" x14ac:dyDescent="0.2">
      <c r="A16917">
        <v>204887</v>
      </c>
      <c r="B16917" t="s">
        <v>10345</v>
      </c>
      <c r="C16917" t="s">
        <v>14895</v>
      </c>
      <c r="D16917" t="s">
        <v>29844</v>
      </c>
      <c r="E16917">
        <v>2018</v>
      </c>
    </row>
    <row r="16918" spans="1:5" ht="17.25" customHeight="1" x14ac:dyDescent="0.2">
      <c r="A16918">
        <v>163576</v>
      </c>
      <c r="B16918" t="s">
        <v>10466</v>
      </c>
      <c r="C16918" t="s">
        <v>12935</v>
      </c>
      <c r="D16918" t="s">
        <v>12937</v>
      </c>
      <c r="E16918">
        <v>2013</v>
      </c>
    </row>
    <row r="16919" spans="1:5" ht="17.25" customHeight="1" x14ac:dyDescent="0.2">
      <c r="A16919">
        <v>203228</v>
      </c>
      <c r="B16919" t="s">
        <v>10345</v>
      </c>
      <c r="C16919" t="s">
        <v>13041</v>
      </c>
      <c r="D16919" t="s">
        <v>29845</v>
      </c>
      <c r="E16919">
        <v>2022</v>
      </c>
    </row>
    <row r="16920" spans="1:5" ht="17.25" customHeight="1" x14ac:dyDescent="0.2">
      <c r="A16920">
        <v>186448</v>
      </c>
      <c r="B16920" t="s">
        <v>9878</v>
      </c>
      <c r="C16920" t="s">
        <v>19221</v>
      </c>
      <c r="D16920">
        <v>76283150</v>
      </c>
      <c r="E16920">
        <v>2019</v>
      </c>
    </row>
    <row r="16921" spans="1:5" ht="17.25" customHeight="1" x14ac:dyDescent="0.2">
      <c r="A16921">
        <v>206152</v>
      </c>
      <c r="B16921" t="s">
        <v>9878</v>
      </c>
      <c r="C16921" t="s">
        <v>14023</v>
      </c>
      <c r="D16921">
        <v>74979752</v>
      </c>
      <c r="E16921">
        <v>2022</v>
      </c>
    </row>
    <row r="16922" spans="1:5" ht="17.25" customHeight="1" x14ac:dyDescent="0.2">
      <c r="A16922">
        <v>203016</v>
      </c>
      <c r="B16922" t="s">
        <v>9878</v>
      </c>
      <c r="C16922" t="s">
        <v>13713</v>
      </c>
      <c r="D16922">
        <v>74912840</v>
      </c>
      <c r="E16922">
        <v>2022</v>
      </c>
    </row>
    <row r="16923" spans="1:5" ht="17.25" customHeight="1" x14ac:dyDescent="0.2">
      <c r="A16923">
        <v>202681</v>
      </c>
      <c r="B16923" t="s">
        <v>9878</v>
      </c>
      <c r="C16923" t="s">
        <v>21449</v>
      </c>
      <c r="D16923">
        <v>22491796</v>
      </c>
      <c r="E16923">
        <v>2021</v>
      </c>
    </row>
    <row r="16924" spans="1:5" ht="17.25" customHeight="1" x14ac:dyDescent="0.2">
      <c r="A16924">
        <v>202975</v>
      </c>
      <c r="B16924" t="s">
        <v>11660</v>
      </c>
      <c r="C16924" t="s">
        <v>17141</v>
      </c>
      <c r="D16924" t="s">
        <v>29846</v>
      </c>
      <c r="E16924">
        <v>2021</v>
      </c>
    </row>
    <row r="16925" spans="1:5" ht="17.25" customHeight="1" x14ac:dyDescent="0.2">
      <c r="A16925">
        <v>205394</v>
      </c>
      <c r="B16925" t="s">
        <v>9878</v>
      </c>
      <c r="C16925" t="s">
        <v>14803</v>
      </c>
      <c r="D16925">
        <v>77244803</v>
      </c>
      <c r="E16925">
        <v>2022</v>
      </c>
    </row>
    <row r="16926" spans="1:5" ht="17.25" customHeight="1" x14ac:dyDescent="0.2">
      <c r="A16926">
        <v>202684</v>
      </c>
      <c r="B16926" t="s">
        <v>10345</v>
      </c>
      <c r="C16926" t="s">
        <v>13041</v>
      </c>
      <c r="D16926" t="s">
        <v>29847</v>
      </c>
      <c r="E16926">
        <v>2019</v>
      </c>
    </row>
    <row r="16927" spans="1:5" ht="17.25" customHeight="1" x14ac:dyDescent="0.2">
      <c r="A16927">
        <v>202922</v>
      </c>
      <c r="B16927" t="s">
        <v>9878</v>
      </c>
      <c r="C16927" t="s">
        <v>21449</v>
      </c>
      <c r="D16927">
        <v>22515060</v>
      </c>
      <c r="E16927">
        <v>2021</v>
      </c>
    </row>
    <row r="16928" spans="1:5" ht="17.25" customHeight="1" x14ac:dyDescent="0.2">
      <c r="A16928">
        <v>202921</v>
      </c>
      <c r="B16928" t="s">
        <v>9878</v>
      </c>
      <c r="C16928" t="s">
        <v>21449</v>
      </c>
      <c r="D16928">
        <v>22553569</v>
      </c>
      <c r="E16928">
        <v>2022</v>
      </c>
    </row>
    <row r="16929" spans="1:5" ht="17.25" customHeight="1" x14ac:dyDescent="0.2">
      <c r="A16929">
        <v>204081</v>
      </c>
      <c r="B16929" t="s">
        <v>9414</v>
      </c>
      <c r="C16929" t="s">
        <v>9385</v>
      </c>
      <c r="D16929" t="s">
        <v>29848</v>
      </c>
      <c r="E16929">
        <v>2022</v>
      </c>
    </row>
    <row r="16930" spans="1:5" ht="17.25" customHeight="1" x14ac:dyDescent="0.2">
      <c r="A16930">
        <v>204080</v>
      </c>
      <c r="B16930" t="s">
        <v>9414</v>
      </c>
      <c r="C16930" t="s">
        <v>9385</v>
      </c>
      <c r="D16930" t="s">
        <v>29849</v>
      </c>
      <c r="E16930">
        <v>2022</v>
      </c>
    </row>
    <row r="16931" spans="1:5" ht="17.25" customHeight="1" x14ac:dyDescent="0.2">
      <c r="A16931">
        <v>204077</v>
      </c>
      <c r="B16931" t="s">
        <v>9414</v>
      </c>
      <c r="C16931" t="s">
        <v>9385</v>
      </c>
      <c r="D16931" t="s">
        <v>29850</v>
      </c>
      <c r="E16931">
        <v>2022</v>
      </c>
    </row>
    <row r="16932" spans="1:5" ht="17.25" customHeight="1" x14ac:dyDescent="0.2">
      <c r="A16932">
        <v>184082</v>
      </c>
      <c r="B16932" t="s">
        <v>9878</v>
      </c>
      <c r="C16932" t="s">
        <v>14023</v>
      </c>
      <c r="D16932">
        <v>74442302</v>
      </c>
      <c r="E16932">
        <v>2019</v>
      </c>
    </row>
    <row r="16933" spans="1:5" ht="17.25" customHeight="1" x14ac:dyDescent="0.2">
      <c r="A16933">
        <v>202996</v>
      </c>
      <c r="B16933" t="s">
        <v>10224</v>
      </c>
      <c r="C16933" t="s">
        <v>13782</v>
      </c>
      <c r="D16933">
        <v>12953648</v>
      </c>
      <c r="E16933">
        <v>2022</v>
      </c>
    </row>
    <row r="16934" spans="1:5" ht="17.25" customHeight="1" x14ac:dyDescent="0.2">
      <c r="A16934">
        <v>202995</v>
      </c>
      <c r="B16934" t="s">
        <v>10224</v>
      </c>
      <c r="C16934" t="s">
        <v>13782</v>
      </c>
      <c r="D16934">
        <v>12953651</v>
      </c>
      <c r="E16934">
        <v>2022</v>
      </c>
    </row>
    <row r="16935" spans="1:5" ht="17.25" customHeight="1" x14ac:dyDescent="0.2">
      <c r="A16935">
        <v>202994</v>
      </c>
      <c r="B16935" t="s">
        <v>10224</v>
      </c>
      <c r="C16935" t="s">
        <v>13782</v>
      </c>
      <c r="D16935">
        <v>12941572</v>
      </c>
      <c r="E16935">
        <v>2022</v>
      </c>
    </row>
    <row r="16936" spans="1:5" ht="17.25" customHeight="1" x14ac:dyDescent="0.2">
      <c r="A16936">
        <v>202993</v>
      </c>
      <c r="B16936" t="s">
        <v>10224</v>
      </c>
      <c r="C16936" t="s">
        <v>13782</v>
      </c>
      <c r="D16936">
        <v>12941566</v>
      </c>
      <c r="E16936">
        <v>2022</v>
      </c>
    </row>
    <row r="16937" spans="1:5" ht="17.25" customHeight="1" x14ac:dyDescent="0.2">
      <c r="A16937">
        <v>202992</v>
      </c>
      <c r="B16937" t="s">
        <v>10224</v>
      </c>
      <c r="C16937" t="s">
        <v>13782</v>
      </c>
      <c r="D16937">
        <v>12941579</v>
      </c>
      <c r="E16937">
        <v>2022</v>
      </c>
    </row>
    <row r="16938" spans="1:5" ht="17.25" customHeight="1" x14ac:dyDescent="0.2">
      <c r="A16938">
        <v>202991</v>
      </c>
      <c r="B16938" t="s">
        <v>10224</v>
      </c>
      <c r="C16938" t="s">
        <v>13782</v>
      </c>
      <c r="D16938">
        <v>12941574</v>
      </c>
      <c r="E16938">
        <v>2022</v>
      </c>
    </row>
    <row r="16939" spans="1:5" ht="17.25" customHeight="1" x14ac:dyDescent="0.2">
      <c r="A16939">
        <v>202990</v>
      </c>
      <c r="B16939" t="s">
        <v>10224</v>
      </c>
      <c r="C16939" t="s">
        <v>13782</v>
      </c>
      <c r="D16939">
        <v>12941578</v>
      </c>
      <c r="E16939">
        <v>2022</v>
      </c>
    </row>
    <row r="16940" spans="1:5" ht="17.25" customHeight="1" x14ac:dyDescent="0.2">
      <c r="A16940">
        <v>202988</v>
      </c>
      <c r="B16940" t="s">
        <v>10224</v>
      </c>
      <c r="C16940" t="s">
        <v>13782</v>
      </c>
      <c r="D16940">
        <v>12941577</v>
      </c>
      <c r="E16940">
        <v>2022</v>
      </c>
    </row>
    <row r="16941" spans="1:5" ht="17.25" customHeight="1" x14ac:dyDescent="0.2">
      <c r="A16941">
        <v>202987</v>
      </c>
      <c r="B16941" t="s">
        <v>10224</v>
      </c>
      <c r="C16941" t="s">
        <v>13782</v>
      </c>
      <c r="D16941">
        <v>12943626</v>
      </c>
      <c r="E16941">
        <v>2022</v>
      </c>
    </row>
    <row r="16942" spans="1:5" ht="17.25" customHeight="1" x14ac:dyDescent="0.2">
      <c r="A16942">
        <v>203104</v>
      </c>
      <c r="B16942" t="s">
        <v>10345</v>
      </c>
      <c r="C16942" t="s">
        <v>14903</v>
      </c>
      <c r="D16942" t="s">
        <v>29851</v>
      </c>
      <c r="E16942">
        <v>2021</v>
      </c>
    </row>
    <row r="16943" spans="1:5" ht="17.25" customHeight="1" x14ac:dyDescent="0.2">
      <c r="A16943">
        <v>203005</v>
      </c>
      <c r="B16943" t="s">
        <v>10224</v>
      </c>
      <c r="C16943" t="s">
        <v>13782</v>
      </c>
      <c r="D16943">
        <v>12943633</v>
      </c>
      <c r="E16943">
        <v>2022</v>
      </c>
    </row>
    <row r="16944" spans="1:5" ht="17.25" customHeight="1" x14ac:dyDescent="0.2">
      <c r="A16944">
        <v>203003</v>
      </c>
      <c r="B16944" t="s">
        <v>10224</v>
      </c>
      <c r="C16944" t="s">
        <v>13782</v>
      </c>
      <c r="D16944">
        <v>12943631</v>
      </c>
      <c r="E16944">
        <v>2022</v>
      </c>
    </row>
    <row r="16945" spans="1:5" ht="17.25" customHeight="1" x14ac:dyDescent="0.2">
      <c r="A16945">
        <v>203002</v>
      </c>
      <c r="B16945" t="s">
        <v>10224</v>
      </c>
      <c r="C16945" t="s">
        <v>13782</v>
      </c>
      <c r="D16945">
        <v>12943630</v>
      </c>
      <c r="E16945">
        <v>2022</v>
      </c>
    </row>
    <row r="16946" spans="1:5" ht="17.25" customHeight="1" x14ac:dyDescent="0.2">
      <c r="A16946">
        <v>203001</v>
      </c>
      <c r="B16946" t="s">
        <v>10224</v>
      </c>
      <c r="C16946" t="s">
        <v>13782</v>
      </c>
      <c r="D16946">
        <v>12943627</v>
      </c>
      <c r="E16946">
        <v>2022</v>
      </c>
    </row>
    <row r="16947" spans="1:5" ht="17.25" customHeight="1" x14ac:dyDescent="0.2">
      <c r="A16947">
        <v>203000</v>
      </c>
      <c r="B16947" t="s">
        <v>10224</v>
      </c>
      <c r="C16947" t="s">
        <v>13782</v>
      </c>
      <c r="D16947">
        <v>12943629</v>
      </c>
      <c r="E16947">
        <v>2022</v>
      </c>
    </row>
    <row r="16948" spans="1:5" ht="17.25" customHeight="1" x14ac:dyDescent="0.2">
      <c r="A16948">
        <v>202999</v>
      </c>
      <c r="B16948" t="s">
        <v>10224</v>
      </c>
      <c r="C16948" t="s">
        <v>13782</v>
      </c>
      <c r="D16948">
        <v>12943628</v>
      </c>
      <c r="E16948">
        <v>2022</v>
      </c>
    </row>
    <row r="16949" spans="1:5" ht="17.25" customHeight="1" x14ac:dyDescent="0.2">
      <c r="A16949">
        <v>202998</v>
      </c>
      <c r="B16949" t="s">
        <v>10224</v>
      </c>
      <c r="C16949" t="s">
        <v>13782</v>
      </c>
      <c r="D16949">
        <v>12953649</v>
      </c>
      <c r="E16949">
        <v>2022</v>
      </c>
    </row>
    <row r="16950" spans="1:5" ht="17.25" customHeight="1" x14ac:dyDescent="0.2">
      <c r="A16950">
        <v>202997</v>
      </c>
      <c r="B16950" t="s">
        <v>10224</v>
      </c>
      <c r="C16950" t="s">
        <v>13782</v>
      </c>
      <c r="D16950">
        <v>12943637</v>
      </c>
      <c r="E16950">
        <v>2022</v>
      </c>
    </row>
    <row r="16951" spans="1:5" ht="17.25" customHeight="1" x14ac:dyDescent="0.2">
      <c r="A16951">
        <v>203010</v>
      </c>
      <c r="B16951" t="s">
        <v>16234</v>
      </c>
      <c r="C16951" t="s">
        <v>14880</v>
      </c>
      <c r="D16951">
        <v>1362022008971</v>
      </c>
      <c r="E16951">
        <v>2019</v>
      </c>
    </row>
    <row r="16952" spans="1:5" ht="17.25" customHeight="1" x14ac:dyDescent="0.2">
      <c r="A16952">
        <v>203009</v>
      </c>
      <c r="B16952" t="s">
        <v>16234</v>
      </c>
      <c r="C16952" t="s">
        <v>14880</v>
      </c>
      <c r="D16952">
        <v>1362022009114</v>
      </c>
      <c r="E16952">
        <v>2019</v>
      </c>
    </row>
    <row r="16953" spans="1:5" ht="17.25" customHeight="1" x14ac:dyDescent="0.2">
      <c r="A16953">
        <v>202874</v>
      </c>
      <c r="B16953" t="s">
        <v>10224</v>
      </c>
      <c r="C16953" t="s">
        <v>13782</v>
      </c>
      <c r="D16953">
        <v>12871318</v>
      </c>
      <c r="E16953">
        <v>2022</v>
      </c>
    </row>
    <row r="16954" spans="1:5" ht="17.25" customHeight="1" x14ac:dyDescent="0.2">
      <c r="A16954">
        <v>202873</v>
      </c>
      <c r="B16954" t="s">
        <v>10224</v>
      </c>
      <c r="C16954" t="s">
        <v>13782</v>
      </c>
      <c r="D16954">
        <v>12874618</v>
      </c>
      <c r="E16954">
        <v>2022</v>
      </c>
    </row>
    <row r="16955" spans="1:5" ht="17.25" customHeight="1" x14ac:dyDescent="0.2">
      <c r="A16955">
        <v>202677</v>
      </c>
      <c r="B16955" t="s">
        <v>10345</v>
      </c>
      <c r="C16955" t="s">
        <v>14903</v>
      </c>
      <c r="D16955" t="s">
        <v>29852</v>
      </c>
      <c r="E16955">
        <v>2019</v>
      </c>
    </row>
    <row r="16956" spans="1:5" ht="17.25" customHeight="1" x14ac:dyDescent="0.2">
      <c r="A16956">
        <v>202872</v>
      </c>
      <c r="B16956" t="s">
        <v>10224</v>
      </c>
      <c r="C16956" t="s">
        <v>13782</v>
      </c>
      <c r="D16956">
        <v>12890662</v>
      </c>
      <c r="E16956">
        <v>2022</v>
      </c>
    </row>
    <row r="16957" spans="1:5" ht="17.25" customHeight="1" x14ac:dyDescent="0.2">
      <c r="A16957">
        <v>202871</v>
      </c>
      <c r="B16957" t="s">
        <v>10224</v>
      </c>
      <c r="C16957" t="s">
        <v>13782</v>
      </c>
      <c r="D16957">
        <v>12902803</v>
      </c>
      <c r="E16957">
        <v>2022</v>
      </c>
    </row>
    <row r="16958" spans="1:5" ht="17.25" customHeight="1" x14ac:dyDescent="0.2">
      <c r="A16958">
        <v>202870</v>
      </c>
      <c r="B16958" t="s">
        <v>10224</v>
      </c>
      <c r="C16958" t="s">
        <v>13782</v>
      </c>
      <c r="D16958">
        <v>12871315</v>
      </c>
      <c r="E16958">
        <v>2022</v>
      </c>
    </row>
    <row r="16959" spans="1:5" ht="17.25" customHeight="1" x14ac:dyDescent="0.2">
      <c r="A16959">
        <v>202869</v>
      </c>
      <c r="B16959" t="s">
        <v>10224</v>
      </c>
      <c r="C16959" t="s">
        <v>13782</v>
      </c>
      <c r="D16959">
        <v>12890661</v>
      </c>
      <c r="E16959">
        <v>2022</v>
      </c>
    </row>
    <row r="16960" spans="1:5" ht="17.25" customHeight="1" x14ac:dyDescent="0.2">
      <c r="A16960">
        <v>202868</v>
      </c>
      <c r="B16960" t="s">
        <v>10224</v>
      </c>
      <c r="C16960" t="s">
        <v>13782</v>
      </c>
      <c r="D16960">
        <v>12871317</v>
      </c>
      <c r="E16960">
        <v>2022</v>
      </c>
    </row>
    <row r="16961" spans="1:5" ht="17.25" customHeight="1" x14ac:dyDescent="0.2">
      <c r="A16961">
        <v>202867</v>
      </c>
      <c r="B16961" t="s">
        <v>10224</v>
      </c>
      <c r="C16961" t="s">
        <v>13782</v>
      </c>
      <c r="D16961">
        <v>12902804</v>
      </c>
      <c r="E16961">
        <v>2022</v>
      </c>
    </row>
    <row r="16962" spans="1:5" ht="17.25" customHeight="1" x14ac:dyDescent="0.2">
      <c r="A16962">
        <v>202883</v>
      </c>
      <c r="B16962" t="s">
        <v>10224</v>
      </c>
      <c r="C16962" t="s">
        <v>13782</v>
      </c>
      <c r="D16962">
        <v>12902806</v>
      </c>
      <c r="E16962">
        <v>2022</v>
      </c>
    </row>
    <row r="16963" spans="1:5" ht="17.25" customHeight="1" x14ac:dyDescent="0.2">
      <c r="A16963">
        <v>202882</v>
      </c>
      <c r="B16963" t="s">
        <v>10224</v>
      </c>
      <c r="C16963" t="s">
        <v>13782</v>
      </c>
      <c r="D16963">
        <v>12874009</v>
      </c>
      <c r="E16963">
        <v>2022</v>
      </c>
    </row>
    <row r="16964" spans="1:5" ht="17.25" customHeight="1" x14ac:dyDescent="0.2">
      <c r="A16964">
        <v>202881</v>
      </c>
      <c r="B16964" t="s">
        <v>10224</v>
      </c>
      <c r="C16964" t="s">
        <v>13782</v>
      </c>
      <c r="D16964">
        <v>12928163</v>
      </c>
      <c r="E16964">
        <v>2022</v>
      </c>
    </row>
    <row r="16965" spans="1:5" ht="17.25" customHeight="1" x14ac:dyDescent="0.2">
      <c r="A16965">
        <v>202880</v>
      </c>
      <c r="B16965" t="s">
        <v>10224</v>
      </c>
      <c r="C16965" t="s">
        <v>13782</v>
      </c>
      <c r="D16965">
        <v>12873996</v>
      </c>
      <c r="E16965">
        <v>2022</v>
      </c>
    </row>
    <row r="16966" spans="1:5" ht="17.25" customHeight="1" x14ac:dyDescent="0.2">
      <c r="A16966">
        <v>202879</v>
      </c>
      <c r="B16966" t="s">
        <v>10224</v>
      </c>
      <c r="C16966" t="s">
        <v>13782</v>
      </c>
      <c r="D16966">
        <v>12907163</v>
      </c>
      <c r="E16966">
        <v>2022</v>
      </c>
    </row>
    <row r="16967" spans="1:5" ht="17.25" customHeight="1" x14ac:dyDescent="0.2">
      <c r="A16967">
        <v>202878</v>
      </c>
      <c r="B16967" t="s">
        <v>10224</v>
      </c>
      <c r="C16967" t="s">
        <v>13782</v>
      </c>
      <c r="D16967">
        <v>12867662</v>
      </c>
      <c r="E16967">
        <v>2022</v>
      </c>
    </row>
    <row r="16968" spans="1:5" ht="17.25" customHeight="1" x14ac:dyDescent="0.2">
      <c r="A16968">
        <v>202877</v>
      </c>
      <c r="B16968" t="s">
        <v>10224</v>
      </c>
      <c r="C16968" t="s">
        <v>13782</v>
      </c>
      <c r="D16968">
        <v>12885860</v>
      </c>
      <c r="E16968">
        <v>2022</v>
      </c>
    </row>
    <row r="16969" spans="1:5" ht="17.25" customHeight="1" x14ac:dyDescent="0.2">
      <c r="A16969">
        <v>202876</v>
      </c>
      <c r="B16969" t="s">
        <v>10224</v>
      </c>
      <c r="C16969" t="s">
        <v>13782</v>
      </c>
      <c r="D16969">
        <v>12874001</v>
      </c>
      <c r="E16969">
        <v>2022</v>
      </c>
    </row>
    <row r="16970" spans="1:5" ht="17.25" customHeight="1" x14ac:dyDescent="0.2">
      <c r="A16970">
        <v>195928</v>
      </c>
      <c r="B16970" t="s">
        <v>9878</v>
      </c>
      <c r="C16970" t="s">
        <v>14803</v>
      </c>
      <c r="D16970">
        <v>22475555</v>
      </c>
      <c r="E16970">
        <v>2021</v>
      </c>
    </row>
    <row r="16971" spans="1:5" ht="17.25" customHeight="1" x14ac:dyDescent="0.2">
      <c r="A16971">
        <v>202688</v>
      </c>
      <c r="B16971" t="s">
        <v>9414</v>
      </c>
      <c r="C16971" t="s">
        <v>9389</v>
      </c>
      <c r="D16971" t="s">
        <v>29853</v>
      </c>
      <c r="E16971">
        <v>2020</v>
      </c>
    </row>
    <row r="16972" spans="1:5" ht="17.25" customHeight="1" x14ac:dyDescent="0.2">
      <c r="A16972">
        <v>202864</v>
      </c>
      <c r="B16972" t="s">
        <v>9878</v>
      </c>
      <c r="C16972" t="s">
        <v>21449</v>
      </c>
      <c r="D16972">
        <v>22536118</v>
      </c>
      <c r="E16972">
        <v>2022</v>
      </c>
    </row>
    <row r="16973" spans="1:5" ht="17.25" customHeight="1" x14ac:dyDescent="0.2">
      <c r="A16973">
        <v>202863</v>
      </c>
      <c r="B16973" t="s">
        <v>11811</v>
      </c>
      <c r="C16973" t="s">
        <v>23897</v>
      </c>
      <c r="D16973" t="s">
        <v>29854</v>
      </c>
      <c r="E16973">
        <v>2017</v>
      </c>
    </row>
    <row r="16974" spans="1:5" ht="17.25" customHeight="1" x14ac:dyDescent="0.2">
      <c r="A16974">
        <v>202970</v>
      </c>
      <c r="B16974" t="s">
        <v>10466</v>
      </c>
      <c r="C16974" t="s">
        <v>16293</v>
      </c>
      <c r="D16974" t="s">
        <v>29855</v>
      </c>
      <c r="E16974">
        <v>2021</v>
      </c>
    </row>
    <row r="16975" spans="1:5" ht="17.25" customHeight="1" x14ac:dyDescent="0.2">
      <c r="A16975">
        <v>202916</v>
      </c>
      <c r="B16975" t="s">
        <v>10345</v>
      </c>
      <c r="C16975" t="s">
        <v>17514</v>
      </c>
      <c r="D16975" t="s">
        <v>29856</v>
      </c>
      <c r="E16975">
        <v>2020</v>
      </c>
    </row>
    <row r="16976" spans="1:5" ht="17.25" customHeight="1" x14ac:dyDescent="0.2">
      <c r="A16976">
        <v>202913</v>
      </c>
      <c r="B16976" t="s">
        <v>10345</v>
      </c>
      <c r="C16976" t="s">
        <v>13041</v>
      </c>
      <c r="D16976" t="s">
        <v>29857</v>
      </c>
      <c r="E16976">
        <v>2021</v>
      </c>
    </row>
    <row r="16977" spans="1:5" ht="17.25" customHeight="1" x14ac:dyDescent="0.2">
      <c r="A16977">
        <v>203180</v>
      </c>
      <c r="B16977" t="s">
        <v>9878</v>
      </c>
      <c r="C16977" t="s">
        <v>13713</v>
      </c>
      <c r="D16977">
        <v>74908001</v>
      </c>
      <c r="E16977">
        <v>2022</v>
      </c>
    </row>
    <row r="16978" spans="1:5" ht="17.25" customHeight="1" x14ac:dyDescent="0.2">
      <c r="A16978">
        <v>202918</v>
      </c>
      <c r="B16978" t="s">
        <v>10466</v>
      </c>
      <c r="C16978" t="s">
        <v>16190</v>
      </c>
      <c r="D16978" t="s">
        <v>29858</v>
      </c>
      <c r="E16978">
        <v>2021</v>
      </c>
    </row>
    <row r="16979" spans="1:5" ht="17.25" customHeight="1" x14ac:dyDescent="0.2">
      <c r="A16979">
        <v>175748</v>
      </c>
      <c r="B16979" t="s">
        <v>9878</v>
      </c>
      <c r="C16979" t="s">
        <v>9917</v>
      </c>
      <c r="D16979">
        <v>74040986</v>
      </c>
      <c r="E16979">
        <v>2016</v>
      </c>
    </row>
    <row r="16980" spans="1:5" ht="17.25" customHeight="1" x14ac:dyDescent="0.2">
      <c r="A16980">
        <v>154199</v>
      </c>
      <c r="B16980" t="s">
        <v>9878</v>
      </c>
      <c r="C16980" t="s">
        <v>9942</v>
      </c>
      <c r="D16980">
        <v>73134045</v>
      </c>
      <c r="E16980">
        <v>2010</v>
      </c>
    </row>
    <row r="16981" spans="1:5" ht="17.25" customHeight="1" x14ac:dyDescent="0.2">
      <c r="A16981">
        <v>202809</v>
      </c>
      <c r="B16981" t="s">
        <v>9878</v>
      </c>
      <c r="C16981" t="s">
        <v>14803</v>
      </c>
      <c r="D16981">
        <v>77236325</v>
      </c>
      <c r="E16981">
        <v>2021</v>
      </c>
    </row>
    <row r="16982" spans="1:5" ht="17.25" customHeight="1" x14ac:dyDescent="0.2">
      <c r="A16982">
        <v>202978</v>
      </c>
      <c r="B16982" t="s">
        <v>10345</v>
      </c>
      <c r="C16982" t="s">
        <v>14903</v>
      </c>
      <c r="D16982" t="s">
        <v>29859</v>
      </c>
      <c r="E16982">
        <v>2022</v>
      </c>
    </row>
    <row r="16983" spans="1:5" ht="17.25" customHeight="1" x14ac:dyDescent="0.2">
      <c r="A16983">
        <v>202977</v>
      </c>
      <c r="B16983" t="s">
        <v>10345</v>
      </c>
      <c r="C16983" t="s">
        <v>14903</v>
      </c>
      <c r="D16983" t="s">
        <v>29860</v>
      </c>
      <c r="E16983">
        <v>2022</v>
      </c>
    </row>
    <row r="16984" spans="1:5" ht="17.25" customHeight="1" x14ac:dyDescent="0.2">
      <c r="A16984">
        <v>202965</v>
      </c>
      <c r="B16984" t="s">
        <v>9414</v>
      </c>
      <c r="C16984" t="s">
        <v>9636</v>
      </c>
      <c r="D16984" t="s">
        <v>29861</v>
      </c>
      <c r="E16984">
        <v>2021</v>
      </c>
    </row>
    <row r="16985" spans="1:5" ht="17.25" customHeight="1" x14ac:dyDescent="0.2">
      <c r="A16985">
        <v>185155</v>
      </c>
      <c r="B16985" t="s">
        <v>11811</v>
      </c>
      <c r="C16985" t="s">
        <v>16554</v>
      </c>
      <c r="D16985" t="s">
        <v>19493</v>
      </c>
      <c r="E16985">
        <v>2019</v>
      </c>
    </row>
    <row r="16986" spans="1:5" ht="17.25" customHeight="1" x14ac:dyDescent="0.2">
      <c r="A16986">
        <v>182266</v>
      </c>
      <c r="B16986" t="s">
        <v>9414</v>
      </c>
      <c r="C16986" t="s">
        <v>9419</v>
      </c>
      <c r="D16986" t="s">
        <v>20162</v>
      </c>
      <c r="E16986">
        <v>2018</v>
      </c>
    </row>
    <row r="16987" spans="1:5" ht="17.25" customHeight="1" x14ac:dyDescent="0.2">
      <c r="A16987">
        <v>202659</v>
      </c>
      <c r="B16987" t="s">
        <v>10466</v>
      </c>
      <c r="C16987" t="s">
        <v>21670</v>
      </c>
      <c r="D16987" t="s">
        <v>29862</v>
      </c>
      <c r="E16987">
        <v>2022</v>
      </c>
    </row>
    <row r="16988" spans="1:5" ht="17.25" customHeight="1" x14ac:dyDescent="0.2">
      <c r="A16988">
        <v>202656</v>
      </c>
      <c r="B16988" t="s">
        <v>10466</v>
      </c>
      <c r="C16988" t="s">
        <v>21670</v>
      </c>
      <c r="D16988" t="s">
        <v>29863</v>
      </c>
      <c r="E16988">
        <v>2022</v>
      </c>
    </row>
    <row r="16989" spans="1:5" ht="17.25" customHeight="1" x14ac:dyDescent="0.2">
      <c r="A16989">
        <v>202655</v>
      </c>
      <c r="B16989" t="s">
        <v>16234</v>
      </c>
      <c r="C16989" t="s">
        <v>14880</v>
      </c>
      <c r="D16989">
        <v>1362022009692</v>
      </c>
      <c r="E16989">
        <v>2022</v>
      </c>
    </row>
    <row r="16990" spans="1:5" ht="17.25" customHeight="1" x14ac:dyDescent="0.2">
      <c r="A16990">
        <v>202654</v>
      </c>
      <c r="B16990" t="s">
        <v>10345</v>
      </c>
      <c r="C16990" t="s">
        <v>13787</v>
      </c>
      <c r="D16990" t="s">
        <v>29864</v>
      </c>
      <c r="E16990">
        <v>2022</v>
      </c>
    </row>
    <row r="16991" spans="1:5" ht="17.25" customHeight="1" x14ac:dyDescent="0.2">
      <c r="A16991">
        <v>202653</v>
      </c>
      <c r="B16991" t="s">
        <v>13337</v>
      </c>
      <c r="C16991">
        <v>2504</v>
      </c>
      <c r="D16991">
        <v>5211604060</v>
      </c>
      <c r="E16991">
        <v>2022</v>
      </c>
    </row>
    <row r="16992" spans="1:5" ht="17.25" customHeight="1" x14ac:dyDescent="0.2">
      <c r="A16992">
        <v>202660</v>
      </c>
      <c r="B16992" t="s">
        <v>9878</v>
      </c>
      <c r="C16992" t="s">
        <v>22093</v>
      </c>
      <c r="D16992">
        <v>74917612</v>
      </c>
      <c r="E16992">
        <v>2022</v>
      </c>
    </row>
    <row r="16993" spans="1:5" ht="17.25" customHeight="1" x14ac:dyDescent="0.2">
      <c r="A16993">
        <v>199918</v>
      </c>
      <c r="B16993" t="s">
        <v>10466</v>
      </c>
      <c r="C16993" t="s">
        <v>25854</v>
      </c>
      <c r="D16993" t="s">
        <v>29865</v>
      </c>
      <c r="E16993">
        <v>2021</v>
      </c>
    </row>
    <row r="16994" spans="1:5" ht="17.25" customHeight="1" x14ac:dyDescent="0.2">
      <c r="A16994">
        <v>202819</v>
      </c>
      <c r="B16994" t="s">
        <v>9878</v>
      </c>
      <c r="C16994" t="s">
        <v>16459</v>
      </c>
      <c r="D16994">
        <v>99037791</v>
      </c>
      <c r="E16994">
        <v>2022</v>
      </c>
    </row>
    <row r="16995" spans="1:5" ht="17.25" customHeight="1" x14ac:dyDescent="0.2">
      <c r="A16995">
        <v>202817</v>
      </c>
      <c r="B16995" t="s">
        <v>9878</v>
      </c>
      <c r="C16995" t="s">
        <v>16459</v>
      </c>
      <c r="D16995">
        <v>99036284</v>
      </c>
      <c r="E16995">
        <v>2022</v>
      </c>
    </row>
    <row r="16996" spans="1:5" ht="17.25" customHeight="1" x14ac:dyDescent="0.2">
      <c r="A16996">
        <v>202816</v>
      </c>
      <c r="B16996" t="s">
        <v>9878</v>
      </c>
      <c r="C16996" t="s">
        <v>16459</v>
      </c>
      <c r="D16996">
        <v>99033882</v>
      </c>
      <c r="E16996">
        <v>2022</v>
      </c>
    </row>
    <row r="16997" spans="1:5" ht="17.25" customHeight="1" x14ac:dyDescent="0.2">
      <c r="A16997">
        <v>199688</v>
      </c>
      <c r="B16997" t="s">
        <v>13645</v>
      </c>
      <c r="C16997" t="s">
        <v>16278</v>
      </c>
      <c r="D16997" t="s">
        <v>29866</v>
      </c>
      <c r="E16997">
        <v>2022</v>
      </c>
    </row>
    <row r="16998" spans="1:5" ht="17.25" customHeight="1" x14ac:dyDescent="0.2">
      <c r="A16998">
        <v>201433</v>
      </c>
      <c r="B16998" t="s">
        <v>13645</v>
      </c>
      <c r="C16998" t="s">
        <v>19360</v>
      </c>
      <c r="D16998" t="s">
        <v>29867</v>
      </c>
      <c r="E16998">
        <v>2022</v>
      </c>
    </row>
    <row r="16999" spans="1:5" ht="17.25" customHeight="1" x14ac:dyDescent="0.2">
      <c r="A16999">
        <v>201432</v>
      </c>
      <c r="B16999" t="s">
        <v>13645</v>
      </c>
      <c r="C16999" t="s">
        <v>19360</v>
      </c>
      <c r="D16999" t="s">
        <v>29868</v>
      </c>
      <c r="E16999">
        <v>2022</v>
      </c>
    </row>
    <row r="17000" spans="1:5" ht="17.25" customHeight="1" x14ac:dyDescent="0.2">
      <c r="A17000">
        <v>201431</v>
      </c>
      <c r="B17000" t="s">
        <v>13645</v>
      </c>
      <c r="C17000" t="s">
        <v>19360</v>
      </c>
      <c r="D17000" t="s">
        <v>29869</v>
      </c>
      <c r="E17000">
        <v>2022</v>
      </c>
    </row>
    <row r="17001" spans="1:5" ht="17.25" customHeight="1" x14ac:dyDescent="0.2">
      <c r="A17001">
        <v>200848</v>
      </c>
      <c r="B17001" t="s">
        <v>9878</v>
      </c>
      <c r="C17001" t="s">
        <v>14803</v>
      </c>
      <c r="D17001">
        <v>77236180</v>
      </c>
      <c r="E17001">
        <v>2021</v>
      </c>
    </row>
    <row r="17002" spans="1:5" ht="17.25" customHeight="1" x14ac:dyDescent="0.2">
      <c r="A17002">
        <v>199715</v>
      </c>
      <c r="B17002" t="s">
        <v>13645</v>
      </c>
      <c r="C17002" t="s">
        <v>16278</v>
      </c>
      <c r="D17002" t="s">
        <v>29870</v>
      </c>
      <c r="E17002">
        <v>2022</v>
      </c>
    </row>
    <row r="17003" spans="1:5" ht="17.25" customHeight="1" x14ac:dyDescent="0.2">
      <c r="A17003">
        <v>199716</v>
      </c>
      <c r="B17003" t="s">
        <v>13645</v>
      </c>
      <c r="C17003" t="s">
        <v>16278</v>
      </c>
      <c r="D17003" t="s">
        <v>29871</v>
      </c>
      <c r="E17003">
        <v>2022</v>
      </c>
    </row>
    <row r="17004" spans="1:5" ht="17.25" customHeight="1" x14ac:dyDescent="0.2">
      <c r="A17004">
        <v>199711</v>
      </c>
      <c r="B17004" t="s">
        <v>9878</v>
      </c>
      <c r="C17004" t="s">
        <v>14803</v>
      </c>
      <c r="D17004">
        <v>77228185</v>
      </c>
      <c r="E17004">
        <v>2021</v>
      </c>
    </row>
    <row r="17005" spans="1:5" ht="17.25" customHeight="1" x14ac:dyDescent="0.2">
      <c r="A17005">
        <v>202896</v>
      </c>
      <c r="B17005" t="s">
        <v>13337</v>
      </c>
      <c r="C17005" t="s">
        <v>19350</v>
      </c>
      <c r="D17005">
        <v>5228303940</v>
      </c>
      <c r="E17005">
        <v>2022</v>
      </c>
    </row>
    <row r="17006" spans="1:5" ht="17.25" customHeight="1" x14ac:dyDescent="0.2">
      <c r="A17006">
        <v>202895</v>
      </c>
      <c r="B17006" t="s">
        <v>13337</v>
      </c>
      <c r="C17006" t="s">
        <v>19350</v>
      </c>
      <c r="D17006">
        <v>5228303980</v>
      </c>
      <c r="E17006">
        <v>2022</v>
      </c>
    </row>
    <row r="17007" spans="1:5" ht="17.25" customHeight="1" x14ac:dyDescent="0.2">
      <c r="A17007">
        <v>202894</v>
      </c>
      <c r="B17007" t="s">
        <v>13337</v>
      </c>
      <c r="C17007" t="s">
        <v>19350</v>
      </c>
      <c r="D17007">
        <v>5228303950</v>
      </c>
      <c r="E17007">
        <v>2022</v>
      </c>
    </row>
    <row r="17008" spans="1:5" ht="17.25" customHeight="1" x14ac:dyDescent="0.2">
      <c r="A17008">
        <v>202893</v>
      </c>
      <c r="B17008" t="s">
        <v>13337</v>
      </c>
      <c r="C17008" t="s">
        <v>19350</v>
      </c>
      <c r="D17008">
        <v>5229103970</v>
      </c>
      <c r="E17008">
        <v>2022</v>
      </c>
    </row>
    <row r="17009" spans="1:5" ht="17.25" customHeight="1" x14ac:dyDescent="0.2">
      <c r="A17009">
        <v>199705</v>
      </c>
      <c r="B17009" t="s">
        <v>10466</v>
      </c>
      <c r="C17009" t="s">
        <v>21614</v>
      </c>
      <c r="D17009" t="s">
        <v>29872</v>
      </c>
      <c r="E17009">
        <v>2021</v>
      </c>
    </row>
    <row r="17010" spans="1:5" ht="17.25" customHeight="1" x14ac:dyDescent="0.2">
      <c r="A17010">
        <v>181050</v>
      </c>
      <c r="B17010" t="s">
        <v>10224</v>
      </c>
      <c r="C17010" t="s">
        <v>16252</v>
      </c>
      <c r="D17010">
        <v>11723658</v>
      </c>
      <c r="E17010">
        <v>2014</v>
      </c>
    </row>
    <row r="17011" spans="1:5" ht="17.25" customHeight="1" x14ac:dyDescent="0.2">
      <c r="A17011">
        <v>163602</v>
      </c>
      <c r="B17011" t="s">
        <v>9878</v>
      </c>
      <c r="C17011" t="s">
        <v>12514</v>
      </c>
      <c r="D17011">
        <v>73552031</v>
      </c>
      <c r="E17011">
        <v>2013</v>
      </c>
    </row>
    <row r="17012" spans="1:5" ht="17.25" customHeight="1" x14ac:dyDescent="0.2">
      <c r="A17012">
        <v>177124</v>
      </c>
      <c r="B17012" t="s">
        <v>10224</v>
      </c>
      <c r="C17012" t="s">
        <v>10248</v>
      </c>
      <c r="D17012">
        <v>11932240</v>
      </c>
      <c r="E17012">
        <v>2016</v>
      </c>
    </row>
    <row r="17013" spans="1:5" ht="17.25" customHeight="1" x14ac:dyDescent="0.2">
      <c r="A17013">
        <v>185262</v>
      </c>
      <c r="B17013" t="s">
        <v>13037</v>
      </c>
      <c r="C17013" t="s">
        <v>13504</v>
      </c>
      <c r="D17013" t="s">
        <v>19558</v>
      </c>
      <c r="E17013">
        <v>2014</v>
      </c>
    </row>
    <row r="17014" spans="1:5" ht="17.25" customHeight="1" x14ac:dyDescent="0.2">
      <c r="A17014">
        <v>203012</v>
      </c>
      <c r="B17014" t="s">
        <v>16234</v>
      </c>
      <c r="C17014" t="s">
        <v>14880</v>
      </c>
      <c r="D17014">
        <v>1362022008535</v>
      </c>
      <c r="E17014">
        <v>2022</v>
      </c>
    </row>
    <row r="17015" spans="1:5" ht="17.25" customHeight="1" x14ac:dyDescent="0.2">
      <c r="A17015">
        <v>203011</v>
      </c>
      <c r="B17015" t="s">
        <v>16234</v>
      </c>
      <c r="C17015" t="s">
        <v>14880</v>
      </c>
      <c r="D17015">
        <v>1362022009080</v>
      </c>
      <c r="E17015">
        <v>2022</v>
      </c>
    </row>
    <row r="17016" spans="1:5" ht="17.25" customHeight="1" x14ac:dyDescent="0.2">
      <c r="A17016">
        <v>205933</v>
      </c>
      <c r="B17016" t="s">
        <v>13645</v>
      </c>
      <c r="C17016" t="s">
        <v>10328</v>
      </c>
      <c r="D17016" t="s">
        <v>29873</v>
      </c>
      <c r="E17016">
        <v>2021</v>
      </c>
    </row>
    <row r="17017" spans="1:5" ht="17.25" customHeight="1" x14ac:dyDescent="0.2">
      <c r="A17017">
        <v>180264</v>
      </c>
      <c r="B17017" t="s">
        <v>10466</v>
      </c>
      <c r="C17017" t="s">
        <v>14994</v>
      </c>
      <c r="D17017" t="s">
        <v>16560</v>
      </c>
      <c r="E17017">
        <v>2016</v>
      </c>
    </row>
    <row r="17018" spans="1:5" ht="17.25" customHeight="1" x14ac:dyDescent="0.2">
      <c r="A17018">
        <v>203126</v>
      </c>
      <c r="B17018" t="s">
        <v>16408</v>
      </c>
      <c r="C17018" t="s">
        <v>16409</v>
      </c>
      <c r="D17018" t="s">
        <v>29874</v>
      </c>
      <c r="E17018">
        <v>2022</v>
      </c>
    </row>
    <row r="17019" spans="1:5" ht="17.25" customHeight="1" x14ac:dyDescent="0.2">
      <c r="A17019">
        <v>203125</v>
      </c>
      <c r="B17019" t="s">
        <v>16408</v>
      </c>
      <c r="C17019" t="s">
        <v>16409</v>
      </c>
      <c r="D17019" t="s">
        <v>29875</v>
      </c>
      <c r="E17019">
        <v>2022</v>
      </c>
    </row>
    <row r="17020" spans="1:5" ht="17.25" customHeight="1" x14ac:dyDescent="0.2">
      <c r="A17020">
        <v>166494</v>
      </c>
      <c r="B17020" t="s">
        <v>10466</v>
      </c>
      <c r="C17020" t="s">
        <v>12203</v>
      </c>
      <c r="D17020" t="s">
        <v>29876</v>
      </c>
      <c r="E17020">
        <v>2014</v>
      </c>
    </row>
    <row r="17021" spans="1:5" ht="17.25" customHeight="1" x14ac:dyDescent="0.2">
      <c r="A17021">
        <v>200636</v>
      </c>
      <c r="B17021" t="s">
        <v>13337</v>
      </c>
      <c r="C17021" t="s">
        <v>15288</v>
      </c>
      <c r="D17021">
        <v>5128503450</v>
      </c>
      <c r="E17021">
        <v>2021</v>
      </c>
    </row>
    <row r="17022" spans="1:5" ht="17.25" customHeight="1" x14ac:dyDescent="0.2">
      <c r="A17022">
        <v>199015</v>
      </c>
      <c r="B17022" t="s">
        <v>9878</v>
      </c>
      <c r="C17022" t="s">
        <v>14803</v>
      </c>
      <c r="D17022">
        <v>77228191</v>
      </c>
      <c r="E17022">
        <v>2021</v>
      </c>
    </row>
    <row r="17023" spans="1:5" ht="17.25" customHeight="1" x14ac:dyDescent="0.2">
      <c r="A17023">
        <v>185658</v>
      </c>
      <c r="B17023" t="s">
        <v>14052</v>
      </c>
      <c r="C17023" t="s">
        <v>14956</v>
      </c>
      <c r="D17023" t="s">
        <v>19403</v>
      </c>
      <c r="E17023">
        <v>2018</v>
      </c>
    </row>
    <row r="17024" spans="1:5" ht="17.25" customHeight="1" x14ac:dyDescent="0.2">
      <c r="A17024">
        <v>143205</v>
      </c>
      <c r="B17024" t="s">
        <v>10224</v>
      </c>
      <c r="C17024" t="s">
        <v>10299</v>
      </c>
      <c r="D17024">
        <v>10398628</v>
      </c>
      <c r="E17024">
        <v>2007</v>
      </c>
    </row>
    <row r="17025" spans="1:5" ht="17.25" customHeight="1" x14ac:dyDescent="0.2">
      <c r="A17025">
        <v>205696</v>
      </c>
      <c r="B17025" t="s">
        <v>10466</v>
      </c>
      <c r="C17025" t="s">
        <v>16490</v>
      </c>
      <c r="D17025" t="s">
        <v>29877</v>
      </c>
      <c r="E17025">
        <v>2019</v>
      </c>
    </row>
    <row r="17026" spans="1:5" ht="17.25" customHeight="1" x14ac:dyDescent="0.2">
      <c r="A17026">
        <v>202741</v>
      </c>
      <c r="B17026" t="s">
        <v>10345</v>
      </c>
      <c r="C17026" t="s">
        <v>13041</v>
      </c>
      <c r="D17026" t="s">
        <v>29878</v>
      </c>
      <c r="E17026">
        <v>2022</v>
      </c>
    </row>
    <row r="17027" spans="1:5" ht="17.25" customHeight="1" x14ac:dyDescent="0.2">
      <c r="A17027">
        <v>202730</v>
      </c>
      <c r="B17027" t="s">
        <v>10345</v>
      </c>
      <c r="C17027" t="s">
        <v>13041</v>
      </c>
      <c r="D17027" t="s">
        <v>29879</v>
      </c>
      <c r="E17027">
        <v>2022</v>
      </c>
    </row>
    <row r="17028" spans="1:5" ht="17.25" customHeight="1" x14ac:dyDescent="0.2">
      <c r="A17028">
        <v>187130</v>
      </c>
      <c r="B17028" t="s">
        <v>9878</v>
      </c>
      <c r="C17028" t="s">
        <v>14788</v>
      </c>
      <c r="D17028">
        <v>76224781</v>
      </c>
      <c r="E17028">
        <v>2018</v>
      </c>
    </row>
    <row r="17029" spans="1:5" ht="17.25" customHeight="1" x14ac:dyDescent="0.2">
      <c r="A17029">
        <v>187129</v>
      </c>
      <c r="B17029" t="s">
        <v>9878</v>
      </c>
      <c r="C17029" t="s">
        <v>14788</v>
      </c>
      <c r="D17029">
        <v>76228255</v>
      </c>
      <c r="E17029">
        <v>2018</v>
      </c>
    </row>
    <row r="17030" spans="1:5" ht="17.25" customHeight="1" x14ac:dyDescent="0.2">
      <c r="A17030">
        <v>185605</v>
      </c>
      <c r="B17030" t="s">
        <v>11785</v>
      </c>
      <c r="C17030" t="s">
        <v>17935</v>
      </c>
      <c r="D17030" t="s">
        <v>19496</v>
      </c>
      <c r="E17030">
        <v>2019</v>
      </c>
    </row>
    <row r="17031" spans="1:5" ht="17.25" customHeight="1" x14ac:dyDescent="0.2">
      <c r="A17031">
        <v>185604</v>
      </c>
      <c r="B17031" t="s">
        <v>11785</v>
      </c>
      <c r="C17031" t="s">
        <v>17935</v>
      </c>
      <c r="D17031" t="s">
        <v>19497</v>
      </c>
      <c r="E17031">
        <v>2019</v>
      </c>
    </row>
    <row r="17032" spans="1:5" ht="17.25" customHeight="1" x14ac:dyDescent="0.2">
      <c r="A17032">
        <v>152960</v>
      </c>
      <c r="B17032" t="s">
        <v>12040</v>
      </c>
      <c r="C17032" t="s">
        <v>12042</v>
      </c>
      <c r="D17032">
        <v>96136</v>
      </c>
      <c r="E17032">
        <v>2008</v>
      </c>
    </row>
    <row r="17033" spans="1:5" ht="17.25" customHeight="1" x14ac:dyDescent="0.2">
      <c r="A17033">
        <v>202760</v>
      </c>
      <c r="B17033" t="s">
        <v>11811</v>
      </c>
      <c r="C17033" t="s">
        <v>9385</v>
      </c>
      <c r="D17033" t="s">
        <v>29880</v>
      </c>
      <c r="E17033">
        <v>2022</v>
      </c>
    </row>
    <row r="17034" spans="1:5" ht="17.25" customHeight="1" x14ac:dyDescent="0.2">
      <c r="A17034">
        <v>202679</v>
      </c>
      <c r="B17034" t="s">
        <v>10224</v>
      </c>
      <c r="C17034" t="s">
        <v>10228</v>
      </c>
      <c r="D17034">
        <v>11882917</v>
      </c>
      <c r="E17034">
        <v>2016</v>
      </c>
    </row>
    <row r="17035" spans="1:5" ht="17.25" customHeight="1" x14ac:dyDescent="0.2">
      <c r="A17035">
        <v>202689</v>
      </c>
      <c r="B17035" t="s">
        <v>9414</v>
      </c>
      <c r="C17035" t="s">
        <v>29881</v>
      </c>
      <c r="D17035" t="s">
        <v>29882</v>
      </c>
      <c r="E17035">
        <v>2021</v>
      </c>
    </row>
    <row r="17036" spans="1:5" ht="17.25" customHeight="1" x14ac:dyDescent="0.2">
      <c r="A17036">
        <v>202962</v>
      </c>
      <c r="B17036" t="s">
        <v>10224</v>
      </c>
      <c r="C17036" t="s">
        <v>13782</v>
      </c>
      <c r="D17036">
        <v>12909325</v>
      </c>
      <c r="E17036">
        <v>2022</v>
      </c>
    </row>
    <row r="17037" spans="1:5" ht="17.25" customHeight="1" x14ac:dyDescent="0.2">
      <c r="A17037">
        <v>193207</v>
      </c>
      <c r="B17037" t="s">
        <v>10466</v>
      </c>
      <c r="C17037" t="s">
        <v>29883</v>
      </c>
      <c r="D17037" t="s">
        <v>29884</v>
      </c>
      <c r="E17037">
        <v>2020</v>
      </c>
    </row>
    <row r="17038" spans="1:5" ht="17.25" customHeight="1" x14ac:dyDescent="0.2">
      <c r="A17038">
        <v>186378</v>
      </c>
      <c r="B17038" t="s">
        <v>9878</v>
      </c>
      <c r="C17038" t="s">
        <v>14803</v>
      </c>
      <c r="D17038">
        <v>76433561</v>
      </c>
      <c r="E17038">
        <v>2018</v>
      </c>
    </row>
    <row r="17039" spans="1:5" ht="17.25" customHeight="1" x14ac:dyDescent="0.2">
      <c r="A17039">
        <v>186377</v>
      </c>
      <c r="B17039" t="s">
        <v>10466</v>
      </c>
      <c r="C17039">
        <v>6068</v>
      </c>
      <c r="D17039" t="s">
        <v>19282</v>
      </c>
      <c r="E17039">
        <v>2018</v>
      </c>
    </row>
    <row r="17040" spans="1:5" ht="17.25" customHeight="1" x14ac:dyDescent="0.2">
      <c r="A17040">
        <v>186381</v>
      </c>
      <c r="B17040" t="s">
        <v>9878</v>
      </c>
      <c r="C17040" t="s">
        <v>14803</v>
      </c>
      <c r="D17040">
        <v>76432347</v>
      </c>
      <c r="E17040">
        <v>2018</v>
      </c>
    </row>
    <row r="17041" spans="1:5" ht="17.25" customHeight="1" x14ac:dyDescent="0.2">
      <c r="A17041">
        <v>165805</v>
      </c>
      <c r="B17041" t="s">
        <v>10466</v>
      </c>
      <c r="C17041" t="s">
        <v>10557</v>
      </c>
      <c r="D17041" t="s">
        <v>13517</v>
      </c>
      <c r="E17041">
        <v>2013</v>
      </c>
    </row>
    <row r="17042" spans="1:5" ht="17.25" customHeight="1" x14ac:dyDescent="0.2">
      <c r="A17042">
        <v>181149</v>
      </c>
      <c r="B17042" t="s">
        <v>10345</v>
      </c>
      <c r="C17042" t="s">
        <v>13041</v>
      </c>
      <c r="D17042" t="s">
        <v>16347</v>
      </c>
      <c r="E17042">
        <v>2018</v>
      </c>
    </row>
    <row r="17043" spans="1:5" ht="17.25" customHeight="1" x14ac:dyDescent="0.2">
      <c r="A17043">
        <v>181146</v>
      </c>
      <c r="B17043" t="s">
        <v>10345</v>
      </c>
      <c r="C17043" t="s">
        <v>13041</v>
      </c>
      <c r="D17043" t="s">
        <v>16348</v>
      </c>
      <c r="E17043">
        <v>2018</v>
      </c>
    </row>
    <row r="17044" spans="1:5" ht="17.25" customHeight="1" x14ac:dyDescent="0.2">
      <c r="A17044">
        <v>181071</v>
      </c>
      <c r="B17044" t="s">
        <v>10345</v>
      </c>
      <c r="C17044" t="s">
        <v>13041</v>
      </c>
      <c r="D17044" t="s">
        <v>16355</v>
      </c>
      <c r="E17044">
        <v>2018</v>
      </c>
    </row>
    <row r="17045" spans="1:5" ht="17.25" customHeight="1" x14ac:dyDescent="0.2">
      <c r="A17045">
        <v>202908</v>
      </c>
      <c r="B17045" t="s">
        <v>16234</v>
      </c>
      <c r="C17045" t="s">
        <v>14880</v>
      </c>
      <c r="D17045">
        <v>1362022008265</v>
      </c>
      <c r="E17045">
        <v>2022</v>
      </c>
    </row>
    <row r="17046" spans="1:5" ht="17.25" customHeight="1" x14ac:dyDescent="0.2">
      <c r="A17046">
        <v>202907</v>
      </c>
      <c r="B17046" t="s">
        <v>16234</v>
      </c>
      <c r="C17046" t="s">
        <v>14880</v>
      </c>
      <c r="D17046">
        <v>1362022009113</v>
      </c>
      <c r="E17046">
        <v>2022</v>
      </c>
    </row>
    <row r="17047" spans="1:5" ht="17.25" customHeight="1" x14ac:dyDescent="0.2">
      <c r="A17047">
        <v>193190</v>
      </c>
      <c r="B17047" t="s">
        <v>10224</v>
      </c>
      <c r="C17047" t="s">
        <v>13782</v>
      </c>
      <c r="D17047">
        <v>12633801</v>
      </c>
      <c r="E17047">
        <v>2021</v>
      </c>
    </row>
    <row r="17048" spans="1:5" ht="17.25" customHeight="1" x14ac:dyDescent="0.2">
      <c r="A17048">
        <v>202635</v>
      </c>
      <c r="B17048" t="s">
        <v>10345</v>
      </c>
      <c r="C17048" t="s">
        <v>14903</v>
      </c>
      <c r="D17048" t="s">
        <v>29885</v>
      </c>
      <c r="E17048">
        <v>2021</v>
      </c>
    </row>
    <row r="17049" spans="1:5" ht="17.25" customHeight="1" x14ac:dyDescent="0.2">
      <c r="A17049">
        <v>204258</v>
      </c>
      <c r="B17049" t="s">
        <v>10466</v>
      </c>
      <c r="C17049" t="s">
        <v>14991</v>
      </c>
      <c r="D17049" t="s">
        <v>10991</v>
      </c>
      <c r="E17049">
        <v>2018</v>
      </c>
    </row>
    <row r="17050" spans="1:5" ht="17.25" customHeight="1" x14ac:dyDescent="0.2">
      <c r="A17050">
        <v>202728</v>
      </c>
      <c r="B17050" t="s">
        <v>10466</v>
      </c>
      <c r="C17050" t="s">
        <v>16293</v>
      </c>
      <c r="D17050" t="s">
        <v>29886</v>
      </c>
      <c r="E17050">
        <v>2022</v>
      </c>
    </row>
    <row r="17051" spans="1:5" ht="17.25" customHeight="1" x14ac:dyDescent="0.2">
      <c r="A17051">
        <v>202727</v>
      </c>
      <c r="B17051" t="s">
        <v>10466</v>
      </c>
      <c r="C17051" t="s">
        <v>16293</v>
      </c>
      <c r="D17051" t="s">
        <v>29887</v>
      </c>
      <c r="E17051">
        <v>2022</v>
      </c>
    </row>
    <row r="17052" spans="1:5" ht="17.25" customHeight="1" x14ac:dyDescent="0.2">
      <c r="A17052">
        <v>202726</v>
      </c>
      <c r="B17052" t="s">
        <v>10466</v>
      </c>
      <c r="C17052" t="s">
        <v>16293</v>
      </c>
      <c r="D17052" t="s">
        <v>29888</v>
      </c>
      <c r="E17052">
        <v>2022</v>
      </c>
    </row>
    <row r="17053" spans="1:5" ht="17.25" customHeight="1" x14ac:dyDescent="0.2">
      <c r="A17053">
        <v>202725</v>
      </c>
      <c r="B17053" t="s">
        <v>10466</v>
      </c>
      <c r="C17053" t="s">
        <v>16293</v>
      </c>
      <c r="D17053" t="s">
        <v>29889</v>
      </c>
      <c r="E17053">
        <v>2022</v>
      </c>
    </row>
    <row r="17054" spans="1:5" ht="17.25" customHeight="1" x14ac:dyDescent="0.2">
      <c r="A17054">
        <v>202829</v>
      </c>
      <c r="B17054" t="s">
        <v>9878</v>
      </c>
      <c r="C17054" t="s">
        <v>9621</v>
      </c>
      <c r="D17054">
        <v>80402533</v>
      </c>
      <c r="E17054">
        <v>2022</v>
      </c>
    </row>
    <row r="17055" spans="1:5" ht="17.25" customHeight="1" x14ac:dyDescent="0.2">
      <c r="A17055">
        <v>202828</v>
      </c>
      <c r="B17055" t="s">
        <v>9878</v>
      </c>
      <c r="C17055" t="s">
        <v>9621</v>
      </c>
      <c r="D17055">
        <v>80409949</v>
      </c>
      <c r="E17055">
        <v>2022</v>
      </c>
    </row>
    <row r="17056" spans="1:5" ht="17.25" customHeight="1" x14ac:dyDescent="0.2">
      <c r="A17056">
        <v>202826</v>
      </c>
      <c r="B17056" t="s">
        <v>9878</v>
      </c>
      <c r="C17056" t="s">
        <v>9621</v>
      </c>
      <c r="D17056">
        <v>80402525</v>
      </c>
      <c r="E17056">
        <v>2022</v>
      </c>
    </row>
    <row r="17057" spans="1:5" ht="17.25" customHeight="1" x14ac:dyDescent="0.2">
      <c r="A17057">
        <v>202825</v>
      </c>
      <c r="B17057" t="s">
        <v>9878</v>
      </c>
      <c r="C17057" t="s">
        <v>9621</v>
      </c>
      <c r="D17057">
        <v>80402529</v>
      </c>
      <c r="E17057">
        <v>2022</v>
      </c>
    </row>
    <row r="17058" spans="1:5" ht="17.25" customHeight="1" x14ac:dyDescent="0.2">
      <c r="A17058">
        <v>202822</v>
      </c>
      <c r="B17058" t="s">
        <v>9878</v>
      </c>
      <c r="C17058" t="s">
        <v>9621</v>
      </c>
      <c r="D17058">
        <v>80402527</v>
      </c>
      <c r="E17058">
        <v>2022</v>
      </c>
    </row>
    <row r="17059" spans="1:5" ht="17.25" customHeight="1" x14ac:dyDescent="0.2">
      <c r="A17059">
        <v>202503</v>
      </c>
      <c r="B17059" t="s">
        <v>10224</v>
      </c>
      <c r="C17059" t="s">
        <v>12967</v>
      </c>
      <c r="D17059">
        <v>12901520</v>
      </c>
      <c r="E17059">
        <v>2022</v>
      </c>
    </row>
    <row r="17060" spans="1:5" ht="17.25" customHeight="1" x14ac:dyDescent="0.2">
      <c r="A17060">
        <v>202502</v>
      </c>
      <c r="B17060" t="s">
        <v>10224</v>
      </c>
      <c r="C17060" t="s">
        <v>12967</v>
      </c>
      <c r="D17060">
        <v>12873798</v>
      </c>
      <c r="E17060">
        <v>2022</v>
      </c>
    </row>
    <row r="17061" spans="1:5" ht="17.25" customHeight="1" x14ac:dyDescent="0.2">
      <c r="A17061">
        <v>202501</v>
      </c>
      <c r="B17061" t="s">
        <v>10224</v>
      </c>
      <c r="C17061" t="s">
        <v>12967</v>
      </c>
      <c r="D17061">
        <v>12893790</v>
      </c>
      <c r="E17061">
        <v>2022</v>
      </c>
    </row>
    <row r="17062" spans="1:5" ht="17.25" customHeight="1" x14ac:dyDescent="0.2">
      <c r="A17062">
        <v>202500</v>
      </c>
      <c r="B17062" t="s">
        <v>10224</v>
      </c>
      <c r="C17062" t="s">
        <v>12967</v>
      </c>
      <c r="D17062">
        <v>12876851</v>
      </c>
      <c r="E17062">
        <v>2022</v>
      </c>
    </row>
    <row r="17063" spans="1:5" ht="17.25" customHeight="1" x14ac:dyDescent="0.2">
      <c r="A17063">
        <v>202499</v>
      </c>
      <c r="B17063" t="s">
        <v>10224</v>
      </c>
      <c r="C17063" t="s">
        <v>12967</v>
      </c>
      <c r="D17063">
        <v>12876854</v>
      </c>
      <c r="E17063">
        <v>2022</v>
      </c>
    </row>
    <row r="17064" spans="1:5" ht="17.25" customHeight="1" x14ac:dyDescent="0.2">
      <c r="A17064">
        <v>202498</v>
      </c>
      <c r="B17064" t="s">
        <v>10224</v>
      </c>
      <c r="C17064" t="s">
        <v>13782</v>
      </c>
      <c r="D17064">
        <v>12871348</v>
      </c>
      <c r="E17064">
        <v>2022</v>
      </c>
    </row>
    <row r="17065" spans="1:5" ht="17.25" customHeight="1" x14ac:dyDescent="0.2">
      <c r="A17065">
        <v>202497</v>
      </c>
      <c r="B17065" t="s">
        <v>10224</v>
      </c>
      <c r="C17065" t="s">
        <v>13782</v>
      </c>
      <c r="D17065">
        <v>12871336</v>
      </c>
      <c r="E17065">
        <v>2022</v>
      </c>
    </row>
    <row r="17066" spans="1:5" ht="17.25" customHeight="1" x14ac:dyDescent="0.2">
      <c r="A17066">
        <v>202496</v>
      </c>
      <c r="B17066" t="s">
        <v>10224</v>
      </c>
      <c r="C17066" t="s">
        <v>13782</v>
      </c>
      <c r="D17066">
        <v>12871344</v>
      </c>
      <c r="E17066">
        <v>2022</v>
      </c>
    </row>
    <row r="17067" spans="1:5" ht="17.25" customHeight="1" x14ac:dyDescent="0.2">
      <c r="A17067">
        <v>202495</v>
      </c>
      <c r="B17067" t="s">
        <v>10224</v>
      </c>
      <c r="C17067" t="s">
        <v>13782</v>
      </c>
      <c r="D17067">
        <v>12871341</v>
      </c>
      <c r="E17067">
        <v>2022</v>
      </c>
    </row>
    <row r="17068" spans="1:5" ht="17.25" customHeight="1" x14ac:dyDescent="0.2">
      <c r="A17068">
        <v>202494</v>
      </c>
      <c r="B17068" t="s">
        <v>10224</v>
      </c>
      <c r="C17068" t="s">
        <v>13782</v>
      </c>
      <c r="D17068">
        <v>12889231</v>
      </c>
      <c r="E17068">
        <v>2022</v>
      </c>
    </row>
    <row r="17069" spans="1:5" ht="17.25" customHeight="1" x14ac:dyDescent="0.2">
      <c r="A17069">
        <v>202493</v>
      </c>
      <c r="B17069" t="s">
        <v>10224</v>
      </c>
      <c r="C17069" t="s">
        <v>13782</v>
      </c>
      <c r="D17069">
        <v>12874079</v>
      </c>
      <c r="E17069">
        <v>2022</v>
      </c>
    </row>
    <row r="17070" spans="1:5" ht="17.25" customHeight="1" x14ac:dyDescent="0.2">
      <c r="A17070">
        <v>202508</v>
      </c>
      <c r="B17070" t="s">
        <v>10466</v>
      </c>
      <c r="C17070" t="s">
        <v>21670</v>
      </c>
      <c r="D17070" t="s">
        <v>29890</v>
      </c>
      <c r="E17070">
        <v>2022</v>
      </c>
    </row>
    <row r="17071" spans="1:5" ht="17.25" customHeight="1" x14ac:dyDescent="0.2">
      <c r="A17071">
        <v>202507</v>
      </c>
      <c r="B17071" t="s">
        <v>10466</v>
      </c>
      <c r="C17071" t="s">
        <v>21670</v>
      </c>
      <c r="D17071" t="s">
        <v>29891</v>
      </c>
      <c r="E17071">
        <v>2022</v>
      </c>
    </row>
    <row r="17072" spans="1:5" ht="17.25" customHeight="1" x14ac:dyDescent="0.2">
      <c r="A17072">
        <v>202506</v>
      </c>
      <c r="B17072" t="s">
        <v>10466</v>
      </c>
      <c r="C17072" t="s">
        <v>21670</v>
      </c>
      <c r="D17072" t="s">
        <v>29892</v>
      </c>
      <c r="E17072">
        <v>2022</v>
      </c>
    </row>
    <row r="17073" spans="1:5" ht="17.25" customHeight="1" x14ac:dyDescent="0.2">
      <c r="A17073">
        <v>202505</v>
      </c>
      <c r="B17073" t="s">
        <v>10466</v>
      </c>
      <c r="C17073" t="s">
        <v>21670</v>
      </c>
      <c r="D17073" t="s">
        <v>29893</v>
      </c>
      <c r="E17073">
        <v>2022</v>
      </c>
    </row>
    <row r="17074" spans="1:5" ht="17.25" customHeight="1" x14ac:dyDescent="0.2">
      <c r="A17074">
        <v>202504</v>
      </c>
      <c r="B17074" t="s">
        <v>10466</v>
      </c>
      <c r="C17074" t="s">
        <v>21670</v>
      </c>
      <c r="D17074" t="s">
        <v>29894</v>
      </c>
      <c r="E17074">
        <v>2022</v>
      </c>
    </row>
    <row r="17075" spans="1:5" ht="17.25" customHeight="1" x14ac:dyDescent="0.2">
      <c r="A17075">
        <v>202492</v>
      </c>
      <c r="B17075" t="s">
        <v>9366</v>
      </c>
      <c r="C17075" t="s">
        <v>18036</v>
      </c>
      <c r="D17075">
        <v>2016155985</v>
      </c>
      <c r="E17075">
        <v>2022</v>
      </c>
    </row>
    <row r="17076" spans="1:5" ht="17.25" customHeight="1" x14ac:dyDescent="0.2">
      <c r="A17076">
        <v>202491</v>
      </c>
      <c r="B17076" t="s">
        <v>9366</v>
      </c>
      <c r="C17076" t="s">
        <v>18036</v>
      </c>
      <c r="D17076">
        <v>2016155799</v>
      </c>
      <c r="E17076">
        <v>2022</v>
      </c>
    </row>
    <row r="17077" spans="1:5" ht="17.25" customHeight="1" x14ac:dyDescent="0.2">
      <c r="A17077">
        <v>202489</v>
      </c>
      <c r="B17077" t="s">
        <v>9878</v>
      </c>
      <c r="C17077" t="s">
        <v>16459</v>
      </c>
      <c r="D17077">
        <v>99037793</v>
      </c>
      <c r="E17077">
        <v>2022</v>
      </c>
    </row>
    <row r="17078" spans="1:5" ht="17.25" customHeight="1" x14ac:dyDescent="0.2">
      <c r="A17078">
        <v>202488</v>
      </c>
      <c r="B17078" t="s">
        <v>11660</v>
      </c>
      <c r="C17078" t="s">
        <v>19451</v>
      </c>
      <c r="D17078" t="s">
        <v>29895</v>
      </c>
      <c r="E17078">
        <v>2022</v>
      </c>
    </row>
    <row r="17079" spans="1:5" ht="17.25" customHeight="1" x14ac:dyDescent="0.2">
      <c r="A17079">
        <v>202487</v>
      </c>
      <c r="B17079" t="s">
        <v>11660</v>
      </c>
      <c r="C17079" t="s">
        <v>19451</v>
      </c>
      <c r="D17079" t="s">
        <v>29896</v>
      </c>
      <c r="E17079">
        <v>2022</v>
      </c>
    </row>
    <row r="17080" spans="1:5" ht="17.25" customHeight="1" x14ac:dyDescent="0.2">
      <c r="A17080">
        <v>202833</v>
      </c>
      <c r="B17080" t="s">
        <v>9878</v>
      </c>
      <c r="C17080" t="s">
        <v>9621</v>
      </c>
      <c r="D17080">
        <v>80378514</v>
      </c>
      <c r="E17080">
        <v>2021</v>
      </c>
    </row>
    <row r="17081" spans="1:5" ht="17.25" customHeight="1" x14ac:dyDescent="0.2">
      <c r="A17081">
        <v>202830</v>
      </c>
      <c r="B17081" t="s">
        <v>9878</v>
      </c>
      <c r="C17081" t="s">
        <v>9621</v>
      </c>
      <c r="D17081">
        <v>80019151</v>
      </c>
      <c r="E17081">
        <v>2017</v>
      </c>
    </row>
    <row r="17082" spans="1:5" ht="17.25" customHeight="1" x14ac:dyDescent="0.2">
      <c r="A17082">
        <v>202906</v>
      </c>
      <c r="B17082" t="s">
        <v>10466</v>
      </c>
      <c r="C17082" t="s">
        <v>10496</v>
      </c>
      <c r="D17082" t="s">
        <v>29897</v>
      </c>
      <c r="E17082">
        <v>2011</v>
      </c>
    </row>
    <row r="17083" spans="1:5" ht="17.25" customHeight="1" x14ac:dyDescent="0.2">
      <c r="A17083">
        <v>202905</v>
      </c>
      <c r="B17083" t="s">
        <v>10466</v>
      </c>
      <c r="C17083" t="s">
        <v>10496</v>
      </c>
      <c r="D17083" t="s">
        <v>29898</v>
      </c>
      <c r="E17083">
        <v>2011</v>
      </c>
    </row>
    <row r="17084" spans="1:5" ht="17.25" customHeight="1" x14ac:dyDescent="0.2">
      <c r="A17084">
        <v>202904</v>
      </c>
      <c r="B17084" t="s">
        <v>10466</v>
      </c>
      <c r="C17084" t="s">
        <v>10496</v>
      </c>
      <c r="D17084" t="s">
        <v>29899</v>
      </c>
      <c r="E17084">
        <v>2011</v>
      </c>
    </row>
    <row r="17085" spans="1:5" ht="17.25" customHeight="1" x14ac:dyDescent="0.2">
      <c r="A17085">
        <v>202903</v>
      </c>
      <c r="B17085" t="s">
        <v>10466</v>
      </c>
      <c r="C17085" t="s">
        <v>10496</v>
      </c>
      <c r="D17085" t="s">
        <v>29900</v>
      </c>
      <c r="E17085">
        <v>2010</v>
      </c>
    </row>
    <row r="17086" spans="1:5" ht="17.25" customHeight="1" x14ac:dyDescent="0.2">
      <c r="A17086">
        <v>202902</v>
      </c>
      <c r="B17086" t="s">
        <v>10466</v>
      </c>
      <c r="C17086" t="s">
        <v>10496</v>
      </c>
      <c r="D17086" t="s">
        <v>29901</v>
      </c>
      <c r="E17086">
        <v>2010</v>
      </c>
    </row>
    <row r="17087" spans="1:5" ht="17.25" customHeight="1" x14ac:dyDescent="0.2">
      <c r="A17087">
        <v>202649</v>
      </c>
      <c r="B17087" t="s">
        <v>11811</v>
      </c>
      <c r="C17087" t="s">
        <v>16554</v>
      </c>
      <c r="D17087" t="s">
        <v>29902</v>
      </c>
      <c r="E17087">
        <v>2021</v>
      </c>
    </row>
    <row r="17088" spans="1:5" ht="17.25" customHeight="1" x14ac:dyDescent="0.2">
      <c r="A17088">
        <v>181977</v>
      </c>
      <c r="B17088" t="s">
        <v>10466</v>
      </c>
      <c r="C17088" t="s">
        <v>16490</v>
      </c>
      <c r="D17088" t="s">
        <v>20232</v>
      </c>
      <c r="E17088">
        <v>2018</v>
      </c>
    </row>
    <row r="17089" spans="1:5" ht="17.25" customHeight="1" x14ac:dyDescent="0.2">
      <c r="A17089">
        <v>181976</v>
      </c>
      <c r="B17089" t="s">
        <v>10466</v>
      </c>
      <c r="C17089" t="s">
        <v>16490</v>
      </c>
      <c r="D17089" t="s">
        <v>20233</v>
      </c>
      <c r="E17089">
        <v>2018</v>
      </c>
    </row>
    <row r="17090" spans="1:5" ht="17.25" customHeight="1" x14ac:dyDescent="0.2">
      <c r="A17090">
        <v>187654</v>
      </c>
      <c r="B17090" t="s">
        <v>10345</v>
      </c>
      <c r="C17090" t="s">
        <v>14903</v>
      </c>
      <c r="D17090" t="s">
        <v>29903</v>
      </c>
      <c r="E17090">
        <v>2019</v>
      </c>
    </row>
    <row r="17091" spans="1:5" ht="17.25" customHeight="1" x14ac:dyDescent="0.2">
      <c r="A17091">
        <v>180581</v>
      </c>
      <c r="B17091" t="s">
        <v>10345</v>
      </c>
      <c r="C17091" t="s">
        <v>13041</v>
      </c>
      <c r="D17091" t="s">
        <v>16496</v>
      </c>
      <c r="E17091">
        <v>2018</v>
      </c>
    </row>
    <row r="17092" spans="1:5" ht="17.25" customHeight="1" x14ac:dyDescent="0.2">
      <c r="A17092">
        <v>179707</v>
      </c>
      <c r="B17092" t="s">
        <v>10345</v>
      </c>
      <c r="C17092" t="s">
        <v>13787</v>
      </c>
      <c r="D17092" t="s">
        <v>16722</v>
      </c>
      <c r="E17092">
        <v>2017</v>
      </c>
    </row>
    <row r="17093" spans="1:5" ht="17.25" customHeight="1" x14ac:dyDescent="0.2">
      <c r="A17093">
        <v>194321</v>
      </c>
      <c r="B17093" t="s">
        <v>10345</v>
      </c>
      <c r="C17093" t="s">
        <v>14903</v>
      </c>
      <c r="D17093" t="s">
        <v>29904</v>
      </c>
      <c r="E17093">
        <v>2019</v>
      </c>
    </row>
    <row r="17094" spans="1:5" ht="17.25" customHeight="1" x14ac:dyDescent="0.2">
      <c r="A17094">
        <v>194320</v>
      </c>
      <c r="B17094" t="s">
        <v>10345</v>
      </c>
      <c r="C17094" t="s">
        <v>14903</v>
      </c>
      <c r="D17094" t="s">
        <v>29905</v>
      </c>
      <c r="E17094">
        <v>2019</v>
      </c>
    </row>
    <row r="17095" spans="1:5" ht="17.25" customHeight="1" x14ac:dyDescent="0.2">
      <c r="A17095">
        <v>202759</v>
      </c>
      <c r="B17095" t="s">
        <v>9878</v>
      </c>
      <c r="C17095" t="s">
        <v>14820</v>
      </c>
      <c r="D17095">
        <v>74998205</v>
      </c>
      <c r="E17095">
        <v>2022</v>
      </c>
    </row>
    <row r="17096" spans="1:5" ht="17.25" customHeight="1" x14ac:dyDescent="0.2">
      <c r="A17096">
        <v>202757</v>
      </c>
      <c r="B17096" t="s">
        <v>9878</v>
      </c>
      <c r="C17096" t="s">
        <v>14820</v>
      </c>
      <c r="D17096">
        <v>99015663</v>
      </c>
      <c r="E17096">
        <v>2022</v>
      </c>
    </row>
    <row r="17097" spans="1:5" ht="17.25" customHeight="1" x14ac:dyDescent="0.2">
      <c r="A17097">
        <v>202755</v>
      </c>
      <c r="B17097" t="s">
        <v>9878</v>
      </c>
      <c r="C17097" t="s">
        <v>14820</v>
      </c>
      <c r="D17097">
        <v>99015653</v>
      </c>
      <c r="E17097">
        <v>2022</v>
      </c>
    </row>
    <row r="17098" spans="1:5" ht="17.25" customHeight="1" x14ac:dyDescent="0.2">
      <c r="A17098">
        <v>202433</v>
      </c>
      <c r="B17098" t="s">
        <v>10345</v>
      </c>
      <c r="C17098" t="s">
        <v>13787</v>
      </c>
      <c r="D17098" t="s">
        <v>29906</v>
      </c>
      <c r="E17098">
        <v>2021</v>
      </c>
    </row>
    <row r="17099" spans="1:5" ht="17.25" customHeight="1" x14ac:dyDescent="0.2">
      <c r="A17099">
        <v>202474</v>
      </c>
      <c r="B17099" t="s">
        <v>9878</v>
      </c>
      <c r="C17099" t="s">
        <v>13713</v>
      </c>
      <c r="D17099">
        <v>99011378</v>
      </c>
      <c r="E17099">
        <v>2022</v>
      </c>
    </row>
    <row r="17100" spans="1:5" ht="17.25" customHeight="1" x14ac:dyDescent="0.2">
      <c r="A17100">
        <v>202473</v>
      </c>
      <c r="B17100" t="s">
        <v>10345</v>
      </c>
      <c r="C17100" t="s">
        <v>14903</v>
      </c>
      <c r="D17100" t="s">
        <v>29907</v>
      </c>
      <c r="E17100">
        <v>2022</v>
      </c>
    </row>
    <row r="17101" spans="1:5" ht="17.25" customHeight="1" x14ac:dyDescent="0.2">
      <c r="A17101">
        <v>202472</v>
      </c>
      <c r="B17101" t="s">
        <v>10345</v>
      </c>
      <c r="C17101" t="s">
        <v>14903</v>
      </c>
      <c r="D17101" t="s">
        <v>29908</v>
      </c>
      <c r="E17101">
        <v>2022</v>
      </c>
    </row>
    <row r="17102" spans="1:5" ht="17.25" customHeight="1" x14ac:dyDescent="0.2">
      <c r="A17102">
        <v>202471</v>
      </c>
      <c r="B17102" t="s">
        <v>10345</v>
      </c>
      <c r="C17102" t="s">
        <v>14903</v>
      </c>
      <c r="D17102" t="s">
        <v>29909</v>
      </c>
      <c r="E17102">
        <v>2022</v>
      </c>
    </row>
    <row r="17103" spans="1:5" ht="17.25" customHeight="1" x14ac:dyDescent="0.2">
      <c r="A17103">
        <v>202470</v>
      </c>
      <c r="B17103" t="s">
        <v>10345</v>
      </c>
      <c r="C17103" t="s">
        <v>14903</v>
      </c>
      <c r="D17103" t="s">
        <v>29910</v>
      </c>
      <c r="E17103">
        <v>2022</v>
      </c>
    </row>
    <row r="17104" spans="1:5" ht="17.25" customHeight="1" x14ac:dyDescent="0.2">
      <c r="A17104">
        <v>202469</v>
      </c>
      <c r="B17104" t="s">
        <v>10345</v>
      </c>
      <c r="C17104" t="s">
        <v>14903</v>
      </c>
      <c r="D17104" t="s">
        <v>29911</v>
      </c>
      <c r="E17104">
        <v>2022</v>
      </c>
    </row>
    <row r="17105" spans="1:5" ht="17.25" customHeight="1" x14ac:dyDescent="0.2">
      <c r="A17105">
        <v>202468</v>
      </c>
      <c r="B17105" t="s">
        <v>10345</v>
      </c>
      <c r="C17105" t="s">
        <v>13041</v>
      </c>
      <c r="D17105" t="s">
        <v>29912</v>
      </c>
      <c r="E17105">
        <v>2022</v>
      </c>
    </row>
    <row r="17106" spans="1:5" ht="17.25" customHeight="1" x14ac:dyDescent="0.2">
      <c r="A17106">
        <v>202467</v>
      </c>
      <c r="B17106" t="s">
        <v>10345</v>
      </c>
      <c r="C17106" t="s">
        <v>13041</v>
      </c>
      <c r="D17106" t="s">
        <v>29913</v>
      </c>
      <c r="E17106">
        <v>2022</v>
      </c>
    </row>
    <row r="17107" spans="1:5" ht="17.25" customHeight="1" x14ac:dyDescent="0.2">
      <c r="A17107">
        <v>202466</v>
      </c>
      <c r="B17107" t="s">
        <v>10345</v>
      </c>
      <c r="C17107" t="s">
        <v>13041</v>
      </c>
      <c r="D17107" t="s">
        <v>29914</v>
      </c>
      <c r="E17107">
        <v>2022</v>
      </c>
    </row>
    <row r="17108" spans="1:5" ht="17.25" customHeight="1" x14ac:dyDescent="0.2">
      <c r="A17108">
        <v>204918</v>
      </c>
      <c r="B17108" t="s">
        <v>10466</v>
      </c>
      <c r="C17108" t="s">
        <v>16203</v>
      </c>
      <c r="D17108" t="s">
        <v>29915</v>
      </c>
      <c r="E17108">
        <v>2019</v>
      </c>
    </row>
    <row r="17109" spans="1:5" ht="17.25" customHeight="1" x14ac:dyDescent="0.2">
      <c r="A17109">
        <v>204917</v>
      </c>
      <c r="B17109" t="s">
        <v>10345</v>
      </c>
      <c r="C17109" t="s">
        <v>14903</v>
      </c>
      <c r="D17109" t="s">
        <v>29916</v>
      </c>
      <c r="E17109">
        <v>2017</v>
      </c>
    </row>
    <row r="17110" spans="1:5" ht="17.25" customHeight="1" x14ac:dyDescent="0.2">
      <c r="A17110">
        <v>202450</v>
      </c>
      <c r="B17110" t="s">
        <v>10466</v>
      </c>
      <c r="C17110" t="s">
        <v>16293</v>
      </c>
      <c r="D17110" t="s">
        <v>29917</v>
      </c>
      <c r="E17110">
        <v>2020</v>
      </c>
    </row>
    <row r="17111" spans="1:5" ht="17.25" customHeight="1" x14ac:dyDescent="0.2">
      <c r="A17111">
        <v>202449</v>
      </c>
      <c r="B17111" t="s">
        <v>10466</v>
      </c>
      <c r="C17111" t="s">
        <v>16293</v>
      </c>
      <c r="D17111" t="s">
        <v>29918</v>
      </c>
      <c r="E17111">
        <v>2020</v>
      </c>
    </row>
    <row r="17112" spans="1:5" ht="17.25" customHeight="1" x14ac:dyDescent="0.2">
      <c r="A17112">
        <v>202448</v>
      </c>
      <c r="B17112" t="s">
        <v>10466</v>
      </c>
      <c r="C17112" t="s">
        <v>16293</v>
      </c>
      <c r="D17112" t="s">
        <v>29919</v>
      </c>
      <c r="E17112">
        <v>2020</v>
      </c>
    </row>
    <row r="17113" spans="1:5" ht="17.25" customHeight="1" x14ac:dyDescent="0.2">
      <c r="A17113">
        <v>202447</v>
      </c>
      <c r="B17113" t="s">
        <v>10466</v>
      </c>
      <c r="C17113" t="s">
        <v>16293</v>
      </c>
      <c r="D17113" t="s">
        <v>29920</v>
      </c>
      <c r="E17113">
        <v>2020</v>
      </c>
    </row>
    <row r="17114" spans="1:5" ht="17.25" customHeight="1" x14ac:dyDescent="0.2">
      <c r="A17114">
        <v>202841</v>
      </c>
      <c r="B17114" t="s">
        <v>9878</v>
      </c>
      <c r="C17114" t="s">
        <v>16459</v>
      </c>
      <c r="D17114">
        <v>99033879</v>
      </c>
      <c r="E17114">
        <v>2022</v>
      </c>
    </row>
    <row r="17115" spans="1:5" ht="17.25" customHeight="1" x14ac:dyDescent="0.2">
      <c r="A17115">
        <v>202840</v>
      </c>
      <c r="B17115" t="s">
        <v>9878</v>
      </c>
      <c r="C17115" t="s">
        <v>16459</v>
      </c>
      <c r="D17115">
        <v>99034298</v>
      </c>
      <c r="E17115">
        <v>2022</v>
      </c>
    </row>
    <row r="17116" spans="1:5" ht="17.25" customHeight="1" x14ac:dyDescent="0.2">
      <c r="A17116">
        <v>202838</v>
      </c>
      <c r="B17116" t="s">
        <v>9878</v>
      </c>
      <c r="C17116" t="s">
        <v>16459</v>
      </c>
      <c r="D17116">
        <v>99032533</v>
      </c>
      <c r="E17116">
        <v>2022</v>
      </c>
    </row>
    <row r="17117" spans="1:5" ht="17.25" customHeight="1" x14ac:dyDescent="0.2">
      <c r="A17117">
        <v>183650</v>
      </c>
      <c r="B17117" t="s">
        <v>9414</v>
      </c>
      <c r="C17117" t="s">
        <v>9419</v>
      </c>
      <c r="D17117" t="s">
        <v>19844</v>
      </c>
      <c r="E17117">
        <v>2018</v>
      </c>
    </row>
    <row r="17118" spans="1:5" ht="17.25" customHeight="1" x14ac:dyDescent="0.2">
      <c r="A17118">
        <v>202601</v>
      </c>
      <c r="B17118" t="s">
        <v>9878</v>
      </c>
      <c r="C17118" t="s">
        <v>13713</v>
      </c>
      <c r="D17118">
        <v>74802476</v>
      </c>
      <c r="E17118">
        <v>2021</v>
      </c>
    </row>
    <row r="17119" spans="1:5" ht="17.25" customHeight="1" x14ac:dyDescent="0.2">
      <c r="A17119">
        <v>202729</v>
      </c>
      <c r="B17119" t="s">
        <v>14861</v>
      </c>
      <c r="C17119" t="s">
        <v>16343</v>
      </c>
      <c r="D17119">
        <v>1090823</v>
      </c>
      <c r="E17119">
        <v>2021</v>
      </c>
    </row>
    <row r="17120" spans="1:5" ht="17.25" customHeight="1" x14ac:dyDescent="0.2">
      <c r="A17120">
        <v>202636</v>
      </c>
      <c r="B17120" t="s">
        <v>10345</v>
      </c>
      <c r="C17120" t="s">
        <v>13041</v>
      </c>
      <c r="D17120" t="s">
        <v>29921</v>
      </c>
      <c r="E17120">
        <v>2022</v>
      </c>
    </row>
    <row r="17121" spans="1:5" ht="17.25" customHeight="1" x14ac:dyDescent="0.2">
      <c r="A17121">
        <v>181612</v>
      </c>
      <c r="B17121" t="s">
        <v>9878</v>
      </c>
      <c r="C17121" t="s">
        <v>14803</v>
      </c>
      <c r="D17121">
        <v>76370669</v>
      </c>
      <c r="E17121">
        <v>2018</v>
      </c>
    </row>
    <row r="17122" spans="1:5" ht="17.25" customHeight="1" x14ac:dyDescent="0.2">
      <c r="A17122">
        <v>164642</v>
      </c>
      <c r="B17122" t="s">
        <v>9414</v>
      </c>
      <c r="C17122" t="s">
        <v>9636</v>
      </c>
      <c r="D17122" t="s">
        <v>29922</v>
      </c>
      <c r="E17122">
        <v>2013</v>
      </c>
    </row>
    <row r="17123" spans="1:5" ht="17.25" customHeight="1" x14ac:dyDescent="0.2">
      <c r="A17123">
        <v>174382</v>
      </c>
      <c r="B17123" t="s">
        <v>14052</v>
      </c>
      <c r="C17123" t="s">
        <v>14956</v>
      </c>
      <c r="D17123" t="s">
        <v>18056</v>
      </c>
      <c r="E17123">
        <v>2016</v>
      </c>
    </row>
    <row r="17124" spans="1:5" ht="17.25" customHeight="1" x14ac:dyDescent="0.2">
      <c r="A17124">
        <v>139049</v>
      </c>
      <c r="B17124" t="s">
        <v>11811</v>
      </c>
      <c r="C17124" t="s">
        <v>11835</v>
      </c>
      <c r="D17124" t="s">
        <v>11984</v>
      </c>
      <c r="E17124">
        <v>2006</v>
      </c>
    </row>
    <row r="17125" spans="1:5" ht="17.25" customHeight="1" x14ac:dyDescent="0.2">
      <c r="A17125">
        <v>159772</v>
      </c>
      <c r="B17125" t="s">
        <v>10345</v>
      </c>
      <c r="C17125" t="s">
        <v>10352</v>
      </c>
      <c r="D17125" t="s">
        <v>10412</v>
      </c>
      <c r="E17125">
        <v>2012</v>
      </c>
    </row>
    <row r="17126" spans="1:5" ht="17.25" customHeight="1" x14ac:dyDescent="0.2">
      <c r="A17126">
        <v>202642</v>
      </c>
      <c r="B17126" t="s">
        <v>10345</v>
      </c>
      <c r="C17126" t="s">
        <v>13041</v>
      </c>
      <c r="D17126" t="s">
        <v>29923</v>
      </c>
      <c r="E17126">
        <v>2021</v>
      </c>
    </row>
    <row r="17127" spans="1:5" ht="17.25" customHeight="1" x14ac:dyDescent="0.2">
      <c r="A17127">
        <v>202641</v>
      </c>
      <c r="B17127" t="s">
        <v>10345</v>
      </c>
      <c r="C17127" t="s">
        <v>13041</v>
      </c>
      <c r="D17127" t="s">
        <v>29924</v>
      </c>
      <c r="E17127">
        <v>2021</v>
      </c>
    </row>
    <row r="17128" spans="1:5" ht="17.25" customHeight="1" x14ac:dyDescent="0.2">
      <c r="A17128">
        <v>185001</v>
      </c>
      <c r="B17128" t="s">
        <v>13645</v>
      </c>
      <c r="C17128" t="s">
        <v>19203</v>
      </c>
      <c r="D17128" t="s">
        <v>19606</v>
      </c>
      <c r="E17128">
        <v>2019</v>
      </c>
    </row>
    <row r="17129" spans="1:5" ht="17.25" customHeight="1" x14ac:dyDescent="0.2">
      <c r="A17129">
        <v>202439</v>
      </c>
      <c r="B17129" t="s">
        <v>9878</v>
      </c>
      <c r="C17129" t="s">
        <v>21522</v>
      </c>
      <c r="D17129">
        <v>80396997</v>
      </c>
      <c r="E17129">
        <v>2022</v>
      </c>
    </row>
    <row r="17130" spans="1:5" ht="17.25" customHeight="1" x14ac:dyDescent="0.2">
      <c r="A17130">
        <v>202438</v>
      </c>
      <c r="B17130" t="s">
        <v>9878</v>
      </c>
      <c r="C17130" t="s">
        <v>21449</v>
      </c>
      <c r="D17130">
        <v>22542659</v>
      </c>
      <c r="E17130">
        <v>2022</v>
      </c>
    </row>
    <row r="17131" spans="1:5" ht="17.25" customHeight="1" x14ac:dyDescent="0.2">
      <c r="A17131">
        <v>172368</v>
      </c>
      <c r="B17131" t="s">
        <v>10466</v>
      </c>
      <c r="C17131" t="s">
        <v>12338</v>
      </c>
      <c r="D17131" t="s">
        <v>15070</v>
      </c>
      <c r="E17131">
        <v>2014</v>
      </c>
    </row>
    <row r="17132" spans="1:5" ht="17.25" customHeight="1" x14ac:dyDescent="0.2">
      <c r="A17132">
        <v>202737</v>
      </c>
      <c r="B17132" t="s">
        <v>13037</v>
      </c>
      <c r="C17132" t="s">
        <v>25251</v>
      </c>
      <c r="D17132">
        <v>1981243</v>
      </c>
      <c r="E17132">
        <v>2022</v>
      </c>
    </row>
    <row r="17133" spans="1:5" ht="17.25" customHeight="1" x14ac:dyDescent="0.2">
      <c r="A17133">
        <v>202736</v>
      </c>
      <c r="B17133" t="s">
        <v>13037</v>
      </c>
      <c r="C17133" t="s">
        <v>25251</v>
      </c>
      <c r="D17133">
        <v>1942425</v>
      </c>
      <c r="E17133">
        <v>2022</v>
      </c>
    </row>
    <row r="17134" spans="1:5" ht="17.25" customHeight="1" x14ac:dyDescent="0.2">
      <c r="A17134">
        <v>202735</v>
      </c>
      <c r="B17134" t="s">
        <v>13037</v>
      </c>
      <c r="C17134" t="s">
        <v>25252</v>
      </c>
      <c r="D17134">
        <v>1908153</v>
      </c>
      <c r="E17134">
        <v>2021</v>
      </c>
    </row>
    <row r="17135" spans="1:5" ht="17.25" customHeight="1" x14ac:dyDescent="0.2">
      <c r="A17135">
        <v>202734</v>
      </c>
      <c r="B17135" t="s">
        <v>13037</v>
      </c>
      <c r="C17135" t="s">
        <v>25252</v>
      </c>
      <c r="D17135">
        <v>1942124</v>
      </c>
      <c r="E17135">
        <v>2022</v>
      </c>
    </row>
    <row r="17136" spans="1:5" ht="17.25" customHeight="1" x14ac:dyDescent="0.2">
      <c r="A17136">
        <v>202733</v>
      </c>
      <c r="B17136" t="s">
        <v>13037</v>
      </c>
      <c r="C17136" t="s">
        <v>25251</v>
      </c>
      <c r="D17136">
        <v>1983525</v>
      </c>
      <c r="E17136">
        <v>2022</v>
      </c>
    </row>
    <row r="17137" spans="1:5" ht="17.25" customHeight="1" x14ac:dyDescent="0.2">
      <c r="A17137">
        <v>202246</v>
      </c>
      <c r="B17137" t="s">
        <v>11811</v>
      </c>
      <c r="C17137" t="s">
        <v>19680</v>
      </c>
      <c r="D17137" t="s">
        <v>29925</v>
      </c>
      <c r="E17137">
        <v>2019</v>
      </c>
    </row>
    <row r="17138" spans="1:5" ht="17.25" customHeight="1" x14ac:dyDescent="0.2">
      <c r="A17138">
        <v>202245</v>
      </c>
      <c r="B17138" t="s">
        <v>11811</v>
      </c>
      <c r="C17138" t="s">
        <v>19680</v>
      </c>
      <c r="D17138" t="s">
        <v>29926</v>
      </c>
      <c r="E17138">
        <v>2019</v>
      </c>
    </row>
    <row r="17139" spans="1:5" ht="17.25" customHeight="1" x14ac:dyDescent="0.2">
      <c r="A17139">
        <v>202243</v>
      </c>
      <c r="B17139" t="s">
        <v>11811</v>
      </c>
      <c r="C17139" t="s">
        <v>19680</v>
      </c>
      <c r="D17139" t="s">
        <v>29927</v>
      </c>
      <c r="E17139">
        <v>2019</v>
      </c>
    </row>
    <row r="17140" spans="1:5" ht="17.25" customHeight="1" x14ac:dyDescent="0.2">
      <c r="A17140">
        <v>202611</v>
      </c>
      <c r="B17140" t="s">
        <v>10345</v>
      </c>
      <c r="C17140" t="s">
        <v>13041</v>
      </c>
      <c r="D17140" t="s">
        <v>29928</v>
      </c>
      <c r="E17140">
        <v>2022</v>
      </c>
    </row>
    <row r="17141" spans="1:5" ht="17.25" customHeight="1" x14ac:dyDescent="0.2">
      <c r="A17141">
        <v>202610</v>
      </c>
      <c r="B17141" t="s">
        <v>10345</v>
      </c>
      <c r="C17141" t="s">
        <v>13041</v>
      </c>
      <c r="D17141" t="s">
        <v>29929</v>
      </c>
      <c r="E17141">
        <v>2022</v>
      </c>
    </row>
    <row r="17142" spans="1:5" ht="17.25" customHeight="1" x14ac:dyDescent="0.2">
      <c r="A17142">
        <v>202609</v>
      </c>
      <c r="B17142" t="s">
        <v>10345</v>
      </c>
      <c r="C17142" t="s">
        <v>13041</v>
      </c>
      <c r="D17142" t="s">
        <v>29930</v>
      </c>
      <c r="E17142">
        <v>2022</v>
      </c>
    </row>
    <row r="17143" spans="1:5" ht="17.25" customHeight="1" x14ac:dyDescent="0.2">
      <c r="A17143">
        <v>202608</v>
      </c>
      <c r="B17143" t="s">
        <v>10345</v>
      </c>
      <c r="C17143" t="s">
        <v>13041</v>
      </c>
      <c r="D17143" t="s">
        <v>29931</v>
      </c>
      <c r="E17143">
        <v>2019</v>
      </c>
    </row>
    <row r="17144" spans="1:5" ht="17.25" customHeight="1" x14ac:dyDescent="0.2">
      <c r="A17144">
        <v>202607</v>
      </c>
      <c r="B17144" t="s">
        <v>10345</v>
      </c>
      <c r="C17144" t="s">
        <v>13041</v>
      </c>
      <c r="D17144" t="s">
        <v>29932</v>
      </c>
      <c r="E17144">
        <v>2019</v>
      </c>
    </row>
    <row r="17145" spans="1:5" ht="17.25" customHeight="1" x14ac:dyDescent="0.2">
      <c r="A17145">
        <v>202606</v>
      </c>
      <c r="B17145" t="s">
        <v>10345</v>
      </c>
      <c r="C17145" t="s">
        <v>13041</v>
      </c>
      <c r="D17145" t="s">
        <v>29933</v>
      </c>
      <c r="E17145">
        <v>2019</v>
      </c>
    </row>
    <row r="17146" spans="1:5" ht="17.25" customHeight="1" x14ac:dyDescent="0.2">
      <c r="A17146">
        <v>202605</v>
      </c>
      <c r="B17146" t="s">
        <v>10345</v>
      </c>
      <c r="C17146" t="s">
        <v>13041</v>
      </c>
      <c r="D17146" t="s">
        <v>29934</v>
      </c>
      <c r="E17146">
        <v>2022</v>
      </c>
    </row>
    <row r="17147" spans="1:5" ht="17.25" customHeight="1" x14ac:dyDescent="0.2">
      <c r="A17147">
        <v>202604</v>
      </c>
      <c r="B17147" t="s">
        <v>10345</v>
      </c>
      <c r="C17147" t="s">
        <v>13041</v>
      </c>
      <c r="D17147" t="s">
        <v>29935</v>
      </c>
      <c r="E17147">
        <v>2022</v>
      </c>
    </row>
    <row r="17148" spans="1:5" ht="17.25" customHeight="1" x14ac:dyDescent="0.2">
      <c r="A17148">
        <v>202628</v>
      </c>
      <c r="B17148" t="s">
        <v>9414</v>
      </c>
      <c r="C17148" t="s">
        <v>9385</v>
      </c>
      <c r="D17148" t="s">
        <v>29936</v>
      </c>
      <c r="E17148">
        <v>2022</v>
      </c>
    </row>
    <row r="17149" spans="1:5" ht="17.25" customHeight="1" x14ac:dyDescent="0.2">
      <c r="A17149">
        <v>202627</v>
      </c>
      <c r="B17149" t="s">
        <v>9414</v>
      </c>
      <c r="C17149" t="s">
        <v>9385</v>
      </c>
      <c r="D17149" t="s">
        <v>29937</v>
      </c>
      <c r="E17149">
        <v>2022</v>
      </c>
    </row>
    <row r="17150" spans="1:5" ht="17.25" customHeight="1" x14ac:dyDescent="0.2">
      <c r="A17150">
        <v>202626</v>
      </c>
      <c r="B17150" t="s">
        <v>9414</v>
      </c>
      <c r="C17150" t="s">
        <v>9385</v>
      </c>
      <c r="D17150" t="s">
        <v>29938</v>
      </c>
      <c r="E17150">
        <v>2022</v>
      </c>
    </row>
    <row r="17151" spans="1:5" ht="17.25" customHeight="1" x14ac:dyDescent="0.2">
      <c r="A17151">
        <v>202624</v>
      </c>
      <c r="B17151" t="s">
        <v>9414</v>
      </c>
      <c r="C17151" t="s">
        <v>9385</v>
      </c>
      <c r="D17151" t="s">
        <v>29939</v>
      </c>
      <c r="E17151">
        <v>2022</v>
      </c>
    </row>
    <row r="17152" spans="1:5" ht="17.25" customHeight="1" x14ac:dyDescent="0.2">
      <c r="A17152">
        <v>202623</v>
      </c>
      <c r="B17152" t="s">
        <v>9414</v>
      </c>
      <c r="C17152" t="s">
        <v>9385</v>
      </c>
      <c r="D17152" t="s">
        <v>29940</v>
      </c>
      <c r="E17152">
        <v>2022</v>
      </c>
    </row>
    <row r="17153" spans="1:5" ht="17.25" customHeight="1" x14ac:dyDescent="0.2">
      <c r="A17153">
        <v>202622</v>
      </c>
      <c r="B17153" t="s">
        <v>9414</v>
      </c>
      <c r="C17153" t="s">
        <v>9385</v>
      </c>
      <c r="D17153" t="s">
        <v>29941</v>
      </c>
      <c r="E17153">
        <v>2022</v>
      </c>
    </row>
    <row r="17154" spans="1:5" ht="17.25" customHeight="1" x14ac:dyDescent="0.2">
      <c r="A17154">
        <v>202615</v>
      </c>
      <c r="B17154" t="s">
        <v>10345</v>
      </c>
      <c r="C17154" t="s">
        <v>13041</v>
      </c>
      <c r="D17154" t="s">
        <v>29942</v>
      </c>
      <c r="E17154">
        <v>2022</v>
      </c>
    </row>
    <row r="17155" spans="1:5" ht="17.25" customHeight="1" x14ac:dyDescent="0.2">
      <c r="A17155">
        <v>202614</v>
      </c>
      <c r="B17155" t="s">
        <v>10345</v>
      </c>
      <c r="C17155" t="s">
        <v>13041</v>
      </c>
      <c r="D17155" t="s">
        <v>29943</v>
      </c>
      <c r="E17155">
        <v>2022</v>
      </c>
    </row>
    <row r="17156" spans="1:5" ht="17.25" customHeight="1" x14ac:dyDescent="0.2">
      <c r="A17156">
        <v>202613</v>
      </c>
      <c r="B17156" t="s">
        <v>10345</v>
      </c>
      <c r="C17156" t="s">
        <v>13041</v>
      </c>
      <c r="D17156" t="s">
        <v>29944</v>
      </c>
      <c r="E17156">
        <v>2022</v>
      </c>
    </row>
    <row r="17157" spans="1:5" ht="17.25" customHeight="1" x14ac:dyDescent="0.2">
      <c r="A17157">
        <v>202612</v>
      </c>
      <c r="B17157" t="s">
        <v>10345</v>
      </c>
      <c r="C17157" t="s">
        <v>13041</v>
      </c>
      <c r="D17157" t="s">
        <v>29945</v>
      </c>
      <c r="E17157">
        <v>2022</v>
      </c>
    </row>
    <row r="17158" spans="1:5" ht="17.25" customHeight="1" x14ac:dyDescent="0.2">
      <c r="A17158">
        <v>202459</v>
      </c>
      <c r="B17158" t="s">
        <v>12014</v>
      </c>
      <c r="C17158" t="s">
        <v>18304</v>
      </c>
      <c r="D17158">
        <v>7008477202</v>
      </c>
      <c r="E17158">
        <v>2018</v>
      </c>
    </row>
    <row r="17159" spans="1:5" ht="17.25" customHeight="1" x14ac:dyDescent="0.2">
      <c r="A17159">
        <v>202454</v>
      </c>
      <c r="B17159" t="s">
        <v>10466</v>
      </c>
      <c r="C17159" t="s">
        <v>16203</v>
      </c>
      <c r="D17159" t="s">
        <v>29946</v>
      </c>
      <c r="E17159">
        <v>2021</v>
      </c>
    </row>
    <row r="17160" spans="1:5" ht="17.25" customHeight="1" x14ac:dyDescent="0.2">
      <c r="A17160">
        <v>202453</v>
      </c>
      <c r="B17160" t="s">
        <v>13337</v>
      </c>
      <c r="C17160" t="s">
        <v>17262</v>
      </c>
      <c r="D17160">
        <v>5212504100</v>
      </c>
      <c r="E17160">
        <v>2022</v>
      </c>
    </row>
    <row r="17161" spans="1:5" ht="17.25" customHeight="1" x14ac:dyDescent="0.2">
      <c r="A17161">
        <v>202486</v>
      </c>
      <c r="B17161" t="s">
        <v>9414</v>
      </c>
      <c r="C17161" t="s">
        <v>9387</v>
      </c>
      <c r="D17161" t="s">
        <v>29947</v>
      </c>
      <c r="E17161">
        <v>2022</v>
      </c>
    </row>
    <row r="17162" spans="1:5" ht="17.25" customHeight="1" x14ac:dyDescent="0.2">
      <c r="A17162">
        <v>202485</v>
      </c>
      <c r="B17162" t="s">
        <v>9878</v>
      </c>
      <c r="C17162" t="s">
        <v>16459</v>
      </c>
      <c r="D17162">
        <v>99032530</v>
      </c>
      <c r="E17162">
        <v>2022</v>
      </c>
    </row>
    <row r="17163" spans="1:5" ht="17.25" customHeight="1" x14ac:dyDescent="0.2">
      <c r="A17163">
        <v>202484</v>
      </c>
      <c r="B17163" t="s">
        <v>9878</v>
      </c>
      <c r="C17163" t="s">
        <v>16459</v>
      </c>
      <c r="D17163">
        <v>99037788</v>
      </c>
      <c r="E17163">
        <v>2022</v>
      </c>
    </row>
    <row r="17164" spans="1:5" ht="17.25" customHeight="1" x14ac:dyDescent="0.2">
      <c r="A17164">
        <v>202483</v>
      </c>
      <c r="B17164" t="s">
        <v>9878</v>
      </c>
      <c r="C17164" t="s">
        <v>16459</v>
      </c>
      <c r="D17164">
        <v>99032510</v>
      </c>
      <c r="E17164">
        <v>2022</v>
      </c>
    </row>
    <row r="17165" spans="1:5" ht="17.25" customHeight="1" x14ac:dyDescent="0.2">
      <c r="A17165">
        <v>202886</v>
      </c>
      <c r="B17165" t="s">
        <v>10466</v>
      </c>
      <c r="C17165" t="s">
        <v>16190</v>
      </c>
      <c r="D17165" t="s">
        <v>29948</v>
      </c>
      <c r="E17165">
        <v>2022</v>
      </c>
    </row>
    <row r="17166" spans="1:5" ht="17.25" customHeight="1" x14ac:dyDescent="0.2">
      <c r="A17166">
        <v>202480</v>
      </c>
      <c r="B17166" t="s">
        <v>10345</v>
      </c>
      <c r="C17166" t="s">
        <v>13041</v>
      </c>
      <c r="D17166" t="s">
        <v>29949</v>
      </c>
      <c r="E17166">
        <v>2022</v>
      </c>
    </row>
    <row r="17167" spans="1:5" ht="17.25" customHeight="1" x14ac:dyDescent="0.2">
      <c r="A17167">
        <v>202479</v>
      </c>
      <c r="B17167" t="s">
        <v>13337</v>
      </c>
      <c r="C17167" t="s">
        <v>15289</v>
      </c>
      <c r="D17167">
        <v>5211604100</v>
      </c>
      <c r="E17167">
        <v>2022</v>
      </c>
    </row>
    <row r="17168" spans="1:5" ht="17.25" customHeight="1" x14ac:dyDescent="0.2">
      <c r="A17168">
        <v>202478</v>
      </c>
      <c r="B17168" t="s">
        <v>12014</v>
      </c>
      <c r="C17168" t="s">
        <v>19244</v>
      </c>
      <c r="D17168">
        <v>2016153745</v>
      </c>
      <c r="E17168">
        <v>2022</v>
      </c>
    </row>
    <row r="17169" spans="1:5" ht="17.25" customHeight="1" x14ac:dyDescent="0.2">
      <c r="A17169">
        <v>202477</v>
      </c>
      <c r="B17169" t="s">
        <v>12014</v>
      </c>
      <c r="C17169" t="s">
        <v>19244</v>
      </c>
      <c r="D17169">
        <v>2016153166</v>
      </c>
      <c r="E17169">
        <v>2022</v>
      </c>
    </row>
    <row r="17170" spans="1:5" ht="17.25" customHeight="1" x14ac:dyDescent="0.2">
      <c r="A17170">
        <v>202475</v>
      </c>
      <c r="B17170" t="s">
        <v>13337</v>
      </c>
      <c r="C17170" t="s">
        <v>17262</v>
      </c>
      <c r="D17170">
        <v>5212404040</v>
      </c>
      <c r="E17170">
        <v>2022</v>
      </c>
    </row>
    <row r="17171" spans="1:5" ht="17.25" customHeight="1" x14ac:dyDescent="0.2">
      <c r="A17171">
        <v>202324</v>
      </c>
      <c r="B17171" t="s">
        <v>10345</v>
      </c>
      <c r="C17171" t="s">
        <v>10440</v>
      </c>
      <c r="D17171" t="s">
        <v>29950</v>
      </c>
      <c r="E17171">
        <v>2022</v>
      </c>
    </row>
    <row r="17172" spans="1:5" ht="17.25" customHeight="1" x14ac:dyDescent="0.2">
      <c r="A17172">
        <v>202323</v>
      </c>
      <c r="B17172" t="s">
        <v>10345</v>
      </c>
      <c r="C17172" t="s">
        <v>10440</v>
      </c>
      <c r="D17172" t="s">
        <v>29951</v>
      </c>
      <c r="E17172">
        <v>2022</v>
      </c>
    </row>
    <row r="17173" spans="1:5" ht="17.25" customHeight="1" x14ac:dyDescent="0.2">
      <c r="A17173">
        <v>202322</v>
      </c>
      <c r="B17173" t="s">
        <v>10345</v>
      </c>
      <c r="C17173" t="s">
        <v>10440</v>
      </c>
      <c r="D17173" t="s">
        <v>29952</v>
      </c>
      <c r="E17173">
        <v>2022</v>
      </c>
    </row>
    <row r="17174" spans="1:5" ht="17.25" customHeight="1" x14ac:dyDescent="0.2">
      <c r="A17174">
        <v>202321</v>
      </c>
      <c r="B17174" t="s">
        <v>10345</v>
      </c>
      <c r="C17174" t="s">
        <v>10440</v>
      </c>
      <c r="D17174" t="s">
        <v>29953</v>
      </c>
      <c r="E17174">
        <v>2022</v>
      </c>
    </row>
    <row r="17175" spans="1:5" ht="17.25" customHeight="1" x14ac:dyDescent="0.2">
      <c r="A17175">
        <v>202320</v>
      </c>
      <c r="B17175" t="s">
        <v>10345</v>
      </c>
      <c r="C17175" t="s">
        <v>10440</v>
      </c>
      <c r="D17175" t="s">
        <v>29954</v>
      </c>
      <c r="E17175">
        <v>2021</v>
      </c>
    </row>
    <row r="17176" spans="1:5" ht="17.25" customHeight="1" x14ac:dyDescent="0.2">
      <c r="A17176">
        <v>202319</v>
      </c>
      <c r="B17176" t="s">
        <v>10345</v>
      </c>
      <c r="C17176" t="s">
        <v>10440</v>
      </c>
      <c r="D17176" t="s">
        <v>29955</v>
      </c>
      <c r="E17176">
        <v>2021</v>
      </c>
    </row>
    <row r="17177" spans="1:5" ht="17.25" customHeight="1" x14ac:dyDescent="0.2">
      <c r="A17177">
        <v>202318</v>
      </c>
      <c r="B17177" t="s">
        <v>10345</v>
      </c>
      <c r="C17177" t="s">
        <v>10440</v>
      </c>
      <c r="D17177" t="s">
        <v>29956</v>
      </c>
      <c r="E17177">
        <v>2021</v>
      </c>
    </row>
    <row r="17178" spans="1:5" ht="17.25" customHeight="1" x14ac:dyDescent="0.2">
      <c r="A17178">
        <v>202317</v>
      </c>
      <c r="B17178" t="s">
        <v>10345</v>
      </c>
      <c r="C17178" t="s">
        <v>10440</v>
      </c>
      <c r="D17178" t="s">
        <v>29957</v>
      </c>
      <c r="E17178">
        <v>2021</v>
      </c>
    </row>
    <row r="17179" spans="1:5" ht="17.25" customHeight="1" x14ac:dyDescent="0.2">
      <c r="A17179">
        <v>202316</v>
      </c>
      <c r="B17179" t="s">
        <v>9366</v>
      </c>
      <c r="C17179" t="s">
        <v>19244</v>
      </c>
      <c r="D17179">
        <v>2016142214</v>
      </c>
      <c r="E17179">
        <v>2021</v>
      </c>
    </row>
    <row r="17180" spans="1:5" ht="17.25" customHeight="1" x14ac:dyDescent="0.2">
      <c r="A17180">
        <v>202315</v>
      </c>
      <c r="B17180" t="s">
        <v>9366</v>
      </c>
      <c r="C17180" t="s">
        <v>19244</v>
      </c>
      <c r="D17180">
        <v>2016142179</v>
      </c>
      <c r="E17180">
        <v>2021</v>
      </c>
    </row>
    <row r="17181" spans="1:5" ht="17.25" customHeight="1" x14ac:dyDescent="0.2">
      <c r="A17181">
        <v>202571</v>
      </c>
      <c r="B17181" t="s">
        <v>13645</v>
      </c>
      <c r="C17181" t="s">
        <v>29958</v>
      </c>
      <c r="D17181" t="s">
        <v>29959</v>
      </c>
      <c r="E17181">
        <v>2021</v>
      </c>
    </row>
    <row r="17182" spans="1:5" ht="17.25" customHeight="1" x14ac:dyDescent="0.2">
      <c r="A17182">
        <v>202683</v>
      </c>
      <c r="B17182" t="s">
        <v>10466</v>
      </c>
      <c r="C17182" t="s">
        <v>16490</v>
      </c>
      <c r="D17182" t="s">
        <v>29960</v>
      </c>
      <c r="E17182">
        <v>2022</v>
      </c>
    </row>
    <row r="17183" spans="1:5" ht="17.25" customHeight="1" x14ac:dyDescent="0.2">
      <c r="A17183">
        <v>202682</v>
      </c>
      <c r="B17183" t="s">
        <v>10466</v>
      </c>
      <c r="C17183" t="s">
        <v>16490</v>
      </c>
      <c r="D17183" t="s">
        <v>29961</v>
      </c>
      <c r="E17183">
        <v>2022</v>
      </c>
    </row>
    <row r="17184" spans="1:5" ht="17.25" customHeight="1" x14ac:dyDescent="0.2">
      <c r="A17184">
        <v>202909</v>
      </c>
      <c r="B17184" t="s">
        <v>9414</v>
      </c>
      <c r="C17184" t="s">
        <v>22536</v>
      </c>
      <c r="D17184" t="s">
        <v>29962</v>
      </c>
      <c r="E17184">
        <v>2021</v>
      </c>
    </row>
    <row r="17185" spans="1:5" ht="17.25" customHeight="1" x14ac:dyDescent="0.2">
      <c r="A17185">
        <v>202463</v>
      </c>
      <c r="B17185" t="s">
        <v>14052</v>
      </c>
      <c r="C17185" t="s">
        <v>22231</v>
      </c>
      <c r="D17185" t="s">
        <v>29963</v>
      </c>
      <c r="E17185">
        <v>2022</v>
      </c>
    </row>
    <row r="17186" spans="1:5" ht="17.25" customHeight="1" x14ac:dyDescent="0.2">
      <c r="A17186">
        <v>202462</v>
      </c>
      <c r="B17186" t="s">
        <v>14052</v>
      </c>
      <c r="C17186" t="s">
        <v>22231</v>
      </c>
      <c r="D17186" t="s">
        <v>29964</v>
      </c>
      <c r="E17186">
        <v>2022</v>
      </c>
    </row>
    <row r="17187" spans="1:5" ht="17.25" customHeight="1" x14ac:dyDescent="0.2">
      <c r="A17187">
        <v>202461</v>
      </c>
      <c r="B17187" t="s">
        <v>14052</v>
      </c>
      <c r="C17187" t="s">
        <v>21592</v>
      </c>
      <c r="D17187" t="s">
        <v>29965</v>
      </c>
      <c r="E17187">
        <v>2022</v>
      </c>
    </row>
    <row r="17188" spans="1:5" ht="17.25" customHeight="1" x14ac:dyDescent="0.2">
      <c r="A17188">
        <v>202460</v>
      </c>
      <c r="B17188" t="s">
        <v>14052</v>
      </c>
      <c r="C17188" t="s">
        <v>22231</v>
      </c>
      <c r="D17188" t="s">
        <v>29966</v>
      </c>
      <c r="E17188">
        <v>2022</v>
      </c>
    </row>
    <row r="17189" spans="1:5" ht="17.25" customHeight="1" x14ac:dyDescent="0.2">
      <c r="A17189">
        <v>202602</v>
      </c>
      <c r="B17189" t="s">
        <v>10345</v>
      </c>
      <c r="C17189" t="s">
        <v>13041</v>
      </c>
      <c r="D17189" t="s">
        <v>29967</v>
      </c>
      <c r="E17189">
        <v>2022</v>
      </c>
    </row>
    <row r="17190" spans="1:5" ht="17.25" customHeight="1" x14ac:dyDescent="0.2">
      <c r="A17190">
        <v>198897</v>
      </c>
      <c r="B17190" t="s">
        <v>10466</v>
      </c>
      <c r="C17190" t="s">
        <v>16490</v>
      </c>
      <c r="D17190" t="s">
        <v>29968</v>
      </c>
      <c r="E17190">
        <v>2019</v>
      </c>
    </row>
    <row r="17191" spans="1:5" ht="17.25" customHeight="1" x14ac:dyDescent="0.2">
      <c r="A17191">
        <v>198896</v>
      </c>
      <c r="B17191" t="s">
        <v>10466</v>
      </c>
      <c r="C17191" t="s">
        <v>16490</v>
      </c>
      <c r="D17191" t="s">
        <v>29969</v>
      </c>
      <c r="E17191">
        <v>2018</v>
      </c>
    </row>
    <row r="17192" spans="1:5" ht="17.25" customHeight="1" x14ac:dyDescent="0.2">
      <c r="A17192">
        <v>198891</v>
      </c>
      <c r="B17192" t="s">
        <v>10345</v>
      </c>
      <c r="C17192" t="s">
        <v>14903</v>
      </c>
      <c r="D17192">
        <v>243667</v>
      </c>
      <c r="E17192">
        <v>2018</v>
      </c>
    </row>
    <row r="17193" spans="1:5" ht="17.25" customHeight="1" x14ac:dyDescent="0.2">
      <c r="A17193">
        <v>177649</v>
      </c>
      <c r="B17193" t="s">
        <v>10345</v>
      </c>
      <c r="C17193" t="s">
        <v>14903</v>
      </c>
      <c r="D17193" t="s">
        <v>17405</v>
      </c>
      <c r="E17193">
        <v>2017</v>
      </c>
    </row>
    <row r="17194" spans="1:5" ht="17.25" customHeight="1" x14ac:dyDescent="0.2">
      <c r="A17194">
        <v>191786</v>
      </c>
      <c r="B17194" t="s">
        <v>10466</v>
      </c>
      <c r="C17194" t="s">
        <v>16203</v>
      </c>
      <c r="D17194" t="s">
        <v>29970</v>
      </c>
      <c r="E17194">
        <v>2018</v>
      </c>
    </row>
    <row r="17195" spans="1:5" ht="17.25" customHeight="1" x14ac:dyDescent="0.2">
      <c r="A17195">
        <v>181442</v>
      </c>
      <c r="B17195" t="s">
        <v>10345</v>
      </c>
      <c r="C17195" t="s">
        <v>13041</v>
      </c>
      <c r="D17195" t="s">
        <v>16196</v>
      </c>
      <c r="E17195">
        <v>2018</v>
      </c>
    </row>
    <row r="17196" spans="1:5" ht="17.25" customHeight="1" x14ac:dyDescent="0.2">
      <c r="A17196">
        <v>188233</v>
      </c>
      <c r="B17196" t="s">
        <v>10345</v>
      </c>
      <c r="C17196" t="s">
        <v>13041</v>
      </c>
      <c r="D17196" t="s">
        <v>29971</v>
      </c>
      <c r="E17196">
        <v>2018</v>
      </c>
    </row>
    <row r="17197" spans="1:5" ht="17.25" customHeight="1" x14ac:dyDescent="0.2">
      <c r="A17197">
        <v>188391</v>
      </c>
      <c r="B17197" t="s">
        <v>10345</v>
      </c>
      <c r="C17197" t="s">
        <v>13041</v>
      </c>
      <c r="D17197" t="s">
        <v>29972</v>
      </c>
      <c r="E17197">
        <v>2018</v>
      </c>
    </row>
    <row r="17198" spans="1:5" ht="17.25" customHeight="1" x14ac:dyDescent="0.2">
      <c r="A17198">
        <v>181785</v>
      </c>
      <c r="B17198" t="s">
        <v>10466</v>
      </c>
      <c r="C17198" t="s">
        <v>16490</v>
      </c>
      <c r="D17198" t="s">
        <v>20282</v>
      </c>
      <c r="E17198">
        <v>2018</v>
      </c>
    </row>
    <row r="17199" spans="1:5" ht="17.25" customHeight="1" x14ac:dyDescent="0.2">
      <c r="A17199">
        <v>181784</v>
      </c>
      <c r="B17199" t="s">
        <v>10466</v>
      </c>
      <c r="C17199" t="s">
        <v>16490</v>
      </c>
      <c r="D17199" t="s">
        <v>20283</v>
      </c>
      <c r="E17199">
        <v>2018</v>
      </c>
    </row>
    <row r="17200" spans="1:5" ht="17.25" customHeight="1" x14ac:dyDescent="0.2">
      <c r="A17200">
        <v>181783</v>
      </c>
      <c r="B17200" t="s">
        <v>10466</v>
      </c>
      <c r="C17200" t="s">
        <v>16490</v>
      </c>
      <c r="D17200" t="s">
        <v>20284</v>
      </c>
      <c r="E17200">
        <v>2018</v>
      </c>
    </row>
    <row r="17201" spans="1:5" ht="17.25" customHeight="1" x14ac:dyDescent="0.2">
      <c r="A17201">
        <v>181782</v>
      </c>
      <c r="B17201" t="s">
        <v>10466</v>
      </c>
      <c r="C17201" t="s">
        <v>16490</v>
      </c>
      <c r="D17201" t="s">
        <v>20285</v>
      </c>
      <c r="E17201">
        <v>2018</v>
      </c>
    </row>
    <row r="17202" spans="1:5" ht="17.25" customHeight="1" x14ac:dyDescent="0.2">
      <c r="A17202">
        <v>181781</v>
      </c>
      <c r="B17202" t="s">
        <v>10466</v>
      </c>
      <c r="C17202" t="s">
        <v>16490</v>
      </c>
      <c r="D17202" t="s">
        <v>20286</v>
      </c>
      <c r="E17202">
        <v>2018</v>
      </c>
    </row>
    <row r="17203" spans="1:5" ht="17.25" customHeight="1" x14ac:dyDescent="0.2">
      <c r="A17203">
        <v>181780</v>
      </c>
      <c r="B17203" t="s">
        <v>10466</v>
      </c>
      <c r="C17203" t="s">
        <v>16490</v>
      </c>
      <c r="D17203" t="s">
        <v>20287</v>
      </c>
      <c r="E17203">
        <v>2018</v>
      </c>
    </row>
    <row r="17204" spans="1:5" ht="17.25" customHeight="1" x14ac:dyDescent="0.2">
      <c r="A17204">
        <v>203040</v>
      </c>
      <c r="B17204" t="s">
        <v>9414</v>
      </c>
      <c r="C17204" t="s">
        <v>9385</v>
      </c>
      <c r="D17204" t="s">
        <v>29973</v>
      </c>
      <c r="E17204">
        <v>2022</v>
      </c>
    </row>
    <row r="17205" spans="1:5" ht="17.25" customHeight="1" x14ac:dyDescent="0.2">
      <c r="A17205">
        <v>190128</v>
      </c>
      <c r="B17205" t="s">
        <v>10466</v>
      </c>
      <c r="C17205" t="s">
        <v>16203</v>
      </c>
      <c r="D17205" t="s">
        <v>29974</v>
      </c>
      <c r="E17205">
        <v>2019</v>
      </c>
    </row>
    <row r="17206" spans="1:5" ht="17.25" customHeight="1" x14ac:dyDescent="0.2">
      <c r="A17206">
        <v>202452</v>
      </c>
      <c r="B17206" t="s">
        <v>9414</v>
      </c>
      <c r="C17206" t="s">
        <v>9385</v>
      </c>
      <c r="D17206" t="s">
        <v>29975</v>
      </c>
      <c r="E17206">
        <v>2020</v>
      </c>
    </row>
    <row r="17207" spans="1:5" ht="17.25" customHeight="1" x14ac:dyDescent="0.2">
      <c r="A17207">
        <v>199270</v>
      </c>
      <c r="B17207" t="s">
        <v>10466</v>
      </c>
      <c r="C17207" t="s">
        <v>16490</v>
      </c>
      <c r="D17207" t="s">
        <v>29976</v>
      </c>
      <c r="E17207">
        <v>2019</v>
      </c>
    </row>
    <row r="17208" spans="1:5" ht="17.25" customHeight="1" x14ac:dyDescent="0.2">
      <c r="A17208">
        <v>188437</v>
      </c>
      <c r="B17208" t="s">
        <v>10466</v>
      </c>
      <c r="C17208" t="s">
        <v>16490</v>
      </c>
      <c r="D17208" t="s">
        <v>29977</v>
      </c>
      <c r="E17208">
        <v>2018</v>
      </c>
    </row>
    <row r="17209" spans="1:5" ht="17.25" customHeight="1" x14ac:dyDescent="0.2">
      <c r="A17209">
        <v>176600</v>
      </c>
      <c r="B17209" t="s">
        <v>10345</v>
      </c>
      <c r="C17209" t="s">
        <v>14903</v>
      </c>
      <c r="D17209" t="s">
        <v>17643</v>
      </c>
      <c r="E17209">
        <v>2017</v>
      </c>
    </row>
    <row r="17210" spans="1:5" ht="17.25" customHeight="1" x14ac:dyDescent="0.2">
      <c r="A17210">
        <v>186387</v>
      </c>
      <c r="B17210" t="s">
        <v>9878</v>
      </c>
      <c r="C17210" t="s">
        <v>14803</v>
      </c>
      <c r="D17210">
        <v>76432354</v>
      </c>
      <c r="E17210">
        <v>2018</v>
      </c>
    </row>
    <row r="17211" spans="1:5" ht="17.25" customHeight="1" x14ac:dyDescent="0.2">
      <c r="A17211">
        <v>202465</v>
      </c>
      <c r="B17211" t="s">
        <v>10345</v>
      </c>
      <c r="C17211" t="s">
        <v>14895</v>
      </c>
      <c r="D17211" t="s">
        <v>29978</v>
      </c>
      <c r="E17211">
        <v>2022</v>
      </c>
    </row>
    <row r="17212" spans="1:5" ht="17.25" customHeight="1" x14ac:dyDescent="0.2">
      <c r="A17212">
        <v>202464</v>
      </c>
      <c r="B17212" t="s">
        <v>10466</v>
      </c>
      <c r="C17212" t="s">
        <v>16490</v>
      </c>
      <c r="D17212" t="s">
        <v>29979</v>
      </c>
      <c r="E17212">
        <v>2018</v>
      </c>
    </row>
    <row r="17213" spans="1:5" ht="17.25" customHeight="1" x14ac:dyDescent="0.2">
      <c r="A17213">
        <v>198888</v>
      </c>
      <c r="B17213" t="s">
        <v>10345</v>
      </c>
      <c r="C17213" t="s">
        <v>14903</v>
      </c>
      <c r="D17213" t="s">
        <v>29980</v>
      </c>
      <c r="E17213">
        <v>2018</v>
      </c>
    </row>
    <row r="17214" spans="1:5" ht="17.25" customHeight="1" x14ac:dyDescent="0.2">
      <c r="A17214">
        <v>202446</v>
      </c>
      <c r="B17214" t="s">
        <v>9878</v>
      </c>
      <c r="C17214" t="s">
        <v>9906</v>
      </c>
      <c r="D17214">
        <v>73229232</v>
      </c>
      <c r="E17214">
        <v>2011</v>
      </c>
    </row>
    <row r="17215" spans="1:5" ht="17.25" customHeight="1" x14ac:dyDescent="0.2">
      <c r="A17215">
        <v>202445</v>
      </c>
      <c r="B17215" t="s">
        <v>9878</v>
      </c>
      <c r="C17215" t="s">
        <v>9906</v>
      </c>
      <c r="D17215">
        <v>73228405</v>
      </c>
      <c r="E17215">
        <v>2011</v>
      </c>
    </row>
    <row r="17216" spans="1:5" ht="17.25" customHeight="1" x14ac:dyDescent="0.2">
      <c r="A17216">
        <v>202632</v>
      </c>
      <c r="B17216" t="s">
        <v>13037</v>
      </c>
      <c r="C17216" t="s">
        <v>21892</v>
      </c>
      <c r="D17216">
        <v>1908143</v>
      </c>
      <c r="E17216">
        <v>2021</v>
      </c>
    </row>
    <row r="17217" spans="1:5" ht="17.25" customHeight="1" x14ac:dyDescent="0.2">
      <c r="A17217">
        <v>202631</v>
      </c>
      <c r="B17217" t="s">
        <v>9366</v>
      </c>
      <c r="C17217" t="s">
        <v>17730</v>
      </c>
      <c r="D17217">
        <v>20132199347</v>
      </c>
      <c r="E17217">
        <v>2022</v>
      </c>
    </row>
    <row r="17218" spans="1:5" ht="17.25" customHeight="1" x14ac:dyDescent="0.2">
      <c r="A17218">
        <v>202630</v>
      </c>
      <c r="B17218" t="s">
        <v>10345</v>
      </c>
      <c r="C17218" t="s">
        <v>13041</v>
      </c>
      <c r="D17218" t="s">
        <v>29981</v>
      </c>
      <c r="E17218">
        <v>2022</v>
      </c>
    </row>
    <row r="17219" spans="1:5" ht="17.25" customHeight="1" x14ac:dyDescent="0.2">
      <c r="A17219">
        <v>202629</v>
      </c>
      <c r="B17219" t="s">
        <v>10345</v>
      </c>
      <c r="C17219" t="s">
        <v>13041</v>
      </c>
      <c r="D17219" t="s">
        <v>29982</v>
      </c>
      <c r="E17219">
        <v>2022</v>
      </c>
    </row>
    <row r="17220" spans="1:5" ht="17.25" customHeight="1" x14ac:dyDescent="0.2">
      <c r="A17220">
        <v>202698</v>
      </c>
      <c r="B17220" t="s">
        <v>10345</v>
      </c>
      <c r="C17220" t="s">
        <v>14895</v>
      </c>
      <c r="D17220" t="s">
        <v>29983</v>
      </c>
      <c r="E17220">
        <v>2021</v>
      </c>
    </row>
    <row r="17221" spans="1:5" ht="17.25" customHeight="1" x14ac:dyDescent="0.2">
      <c r="A17221">
        <v>202368</v>
      </c>
      <c r="B17221" t="s">
        <v>9366</v>
      </c>
      <c r="C17221" t="s">
        <v>18036</v>
      </c>
      <c r="D17221">
        <v>2016153945</v>
      </c>
      <c r="E17221">
        <v>2022</v>
      </c>
    </row>
    <row r="17222" spans="1:5" ht="17.25" customHeight="1" x14ac:dyDescent="0.2">
      <c r="A17222">
        <v>202367</v>
      </c>
      <c r="B17222" t="s">
        <v>9366</v>
      </c>
      <c r="C17222" t="s">
        <v>18036</v>
      </c>
      <c r="D17222">
        <v>2016153827</v>
      </c>
      <c r="E17222">
        <v>2022</v>
      </c>
    </row>
    <row r="17223" spans="1:5" ht="17.25" customHeight="1" x14ac:dyDescent="0.2">
      <c r="A17223">
        <v>181436</v>
      </c>
      <c r="B17223" t="s">
        <v>9878</v>
      </c>
      <c r="C17223" t="s">
        <v>14023</v>
      </c>
      <c r="D17223">
        <v>74339207</v>
      </c>
      <c r="E17223">
        <v>2018</v>
      </c>
    </row>
    <row r="17224" spans="1:5" ht="17.25" customHeight="1" x14ac:dyDescent="0.2">
      <c r="A17224">
        <v>202366</v>
      </c>
      <c r="B17224" t="s">
        <v>9366</v>
      </c>
      <c r="C17224" t="s">
        <v>18036</v>
      </c>
      <c r="D17224">
        <v>2016154467</v>
      </c>
      <c r="E17224">
        <v>2022</v>
      </c>
    </row>
    <row r="17225" spans="1:5" ht="17.25" customHeight="1" x14ac:dyDescent="0.2">
      <c r="A17225">
        <v>202365</v>
      </c>
      <c r="B17225" t="s">
        <v>9366</v>
      </c>
      <c r="C17225" t="s">
        <v>18036</v>
      </c>
      <c r="D17225">
        <v>2016155970</v>
      </c>
      <c r="E17225">
        <v>2022</v>
      </c>
    </row>
    <row r="17226" spans="1:5" ht="17.25" customHeight="1" x14ac:dyDescent="0.2">
      <c r="A17226">
        <v>202364</v>
      </c>
      <c r="B17226" t="s">
        <v>9366</v>
      </c>
      <c r="C17226" t="s">
        <v>18036</v>
      </c>
      <c r="D17226">
        <v>2016154816</v>
      </c>
      <c r="E17226">
        <v>2022</v>
      </c>
    </row>
    <row r="17227" spans="1:5" ht="17.25" customHeight="1" x14ac:dyDescent="0.2">
      <c r="A17227">
        <v>202363</v>
      </c>
      <c r="B17227" t="s">
        <v>9366</v>
      </c>
      <c r="C17227" t="s">
        <v>18036</v>
      </c>
      <c r="D17227">
        <v>2016155790</v>
      </c>
      <c r="E17227">
        <v>2022</v>
      </c>
    </row>
    <row r="17228" spans="1:5" ht="17.25" customHeight="1" x14ac:dyDescent="0.2">
      <c r="A17228">
        <v>202362</v>
      </c>
      <c r="B17228" t="s">
        <v>9366</v>
      </c>
      <c r="C17228" t="s">
        <v>18036</v>
      </c>
      <c r="D17228">
        <v>2016155989</v>
      </c>
      <c r="E17228">
        <v>2022</v>
      </c>
    </row>
    <row r="17229" spans="1:5" ht="17.25" customHeight="1" x14ac:dyDescent="0.2">
      <c r="A17229">
        <v>202361</v>
      </c>
      <c r="B17229" t="s">
        <v>9366</v>
      </c>
      <c r="C17229" t="s">
        <v>18036</v>
      </c>
      <c r="D17229">
        <v>2016154511</v>
      </c>
      <c r="E17229">
        <v>2022</v>
      </c>
    </row>
    <row r="17230" spans="1:5" ht="17.25" customHeight="1" x14ac:dyDescent="0.2">
      <c r="A17230">
        <v>202360</v>
      </c>
      <c r="B17230" t="s">
        <v>9366</v>
      </c>
      <c r="C17230" t="s">
        <v>18036</v>
      </c>
      <c r="D17230">
        <v>2016151432</v>
      </c>
      <c r="E17230">
        <v>2022</v>
      </c>
    </row>
    <row r="17231" spans="1:5" ht="17.25" customHeight="1" x14ac:dyDescent="0.2">
      <c r="A17231">
        <v>202359</v>
      </c>
      <c r="B17231" t="s">
        <v>9366</v>
      </c>
      <c r="C17231" t="s">
        <v>18036</v>
      </c>
      <c r="D17231">
        <v>2016151502</v>
      </c>
      <c r="E17231">
        <v>2022</v>
      </c>
    </row>
    <row r="17232" spans="1:5" ht="17.25" customHeight="1" x14ac:dyDescent="0.2">
      <c r="A17232">
        <v>202358</v>
      </c>
      <c r="B17232" t="s">
        <v>11660</v>
      </c>
      <c r="C17232" t="s">
        <v>19451</v>
      </c>
      <c r="D17232" t="s">
        <v>29984</v>
      </c>
      <c r="E17232">
        <v>2022</v>
      </c>
    </row>
    <row r="17233" spans="1:5" ht="17.25" customHeight="1" x14ac:dyDescent="0.2">
      <c r="A17233">
        <v>202357</v>
      </c>
      <c r="B17233" t="s">
        <v>11660</v>
      </c>
      <c r="C17233" t="s">
        <v>19451</v>
      </c>
      <c r="D17233" t="s">
        <v>29985</v>
      </c>
      <c r="E17233">
        <v>2022</v>
      </c>
    </row>
    <row r="17234" spans="1:5" ht="17.25" customHeight="1" x14ac:dyDescent="0.2">
      <c r="A17234">
        <v>202356</v>
      </c>
      <c r="B17234" t="s">
        <v>11660</v>
      </c>
      <c r="C17234" t="s">
        <v>19451</v>
      </c>
      <c r="D17234" t="s">
        <v>29986</v>
      </c>
      <c r="E17234">
        <v>2022</v>
      </c>
    </row>
    <row r="17235" spans="1:5" ht="17.25" customHeight="1" x14ac:dyDescent="0.2">
      <c r="A17235">
        <v>197824</v>
      </c>
      <c r="B17235" t="s">
        <v>10466</v>
      </c>
      <c r="C17235" t="s">
        <v>16190</v>
      </c>
      <c r="D17235" t="s">
        <v>29987</v>
      </c>
      <c r="E17235">
        <v>2019</v>
      </c>
    </row>
    <row r="17236" spans="1:5" ht="17.25" customHeight="1" x14ac:dyDescent="0.2">
      <c r="A17236">
        <v>183407</v>
      </c>
      <c r="B17236" t="s">
        <v>10466</v>
      </c>
      <c r="C17236" t="s">
        <v>16490</v>
      </c>
      <c r="D17236" t="s">
        <v>19955</v>
      </c>
      <c r="E17236">
        <v>2018</v>
      </c>
    </row>
    <row r="17237" spans="1:5" ht="17.25" customHeight="1" x14ac:dyDescent="0.2">
      <c r="A17237">
        <v>182971</v>
      </c>
      <c r="B17237" t="s">
        <v>10466</v>
      </c>
      <c r="C17237" t="s">
        <v>16490</v>
      </c>
      <c r="D17237" t="s">
        <v>20231</v>
      </c>
      <c r="E17237">
        <v>2018</v>
      </c>
    </row>
    <row r="17238" spans="1:5" ht="17.25" customHeight="1" x14ac:dyDescent="0.2">
      <c r="A17238">
        <v>203978</v>
      </c>
      <c r="B17238" t="s">
        <v>9414</v>
      </c>
      <c r="C17238" t="s">
        <v>13301</v>
      </c>
      <c r="D17238" t="s">
        <v>29988</v>
      </c>
      <c r="E17238">
        <v>2021</v>
      </c>
    </row>
    <row r="17239" spans="1:5" ht="17.25" customHeight="1" x14ac:dyDescent="0.2">
      <c r="A17239">
        <v>203977</v>
      </c>
      <c r="B17239" t="s">
        <v>9414</v>
      </c>
      <c r="C17239" t="s">
        <v>13301</v>
      </c>
      <c r="D17239" t="s">
        <v>29989</v>
      </c>
      <c r="E17239">
        <v>2021</v>
      </c>
    </row>
    <row r="17240" spans="1:5" ht="17.25" customHeight="1" x14ac:dyDescent="0.2">
      <c r="A17240">
        <v>203976</v>
      </c>
      <c r="B17240" t="s">
        <v>9414</v>
      </c>
      <c r="C17240" t="s">
        <v>13301</v>
      </c>
      <c r="D17240" t="s">
        <v>29990</v>
      </c>
      <c r="E17240">
        <v>2021</v>
      </c>
    </row>
    <row r="17241" spans="1:5" ht="17.25" customHeight="1" x14ac:dyDescent="0.2">
      <c r="A17241">
        <v>203975</v>
      </c>
      <c r="B17241" t="s">
        <v>9414</v>
      </c>
      <c r="C17241" t="s">
        <v>13301</v>
      </c>
      <c r="D17241" t="s">
        <v>29991</v>
      </c>
      <c r="E17241">
        <v>2021</v>
      </c>
    </row>
    <row r="17242" spans="1:5" ht="17.25" customHeight="1" x14ac:dyDescent="0.2">
      <c r="A17242">
        <v>203974</v>
      </c>
      <c r="B17242" t="s">
        <v>9414</v>
      </c>
      <c r="C17242" t="s">
        <v>13301</v>
      </c>
      <c r="D17242" t="s">
        <v>29992</v>
      </c>
      <c r="E17242">
        <v>2021</v>
      </c>
    </row>
    <row r="17243" spans="1:5" ht="17.25" customHeight="1" x14ac:dyDescent="0.2">
      <c r="A17243">
        <v>203973</v>
      </c>
      <c r="B17243" t="s">
        <v>9414</v>
      </c>
      <c r="C17243" t="s">
        <v>13301</v>
      </c>
      <c r="D17243" t="s">
        <v>29993</v>
      </c>
      <c r="E17243">
        <v>2021</v>
      </c>
    </row>
    <row r="17244" spans="1:5" ht="17.25" customHeight="1" x14ac:dyDescent="0.2">
      <c r="A17244">
        <v>203972</v>
      </c>
      <c r="B17244" t="s">
        <v>9414</v>
      </c>
      <c r="C17244" t="s">
        <v>13301</v>
      </c>
      <c r="D17244" t="s">
        <v>29994</v>
      </c>
      <c r="E17244">
        <v>2021</v>
      </c>
    </row>
    <row r="17245" spans="1:5" ht="17.25" customHeight="1" x14ac:dyDescent="0.2">
      <c r="A17245">
        <v>203971</v>
      </c>
      <c r="B17245" t="s">
        <v>9414</v>
      </c>
      <c r="C17245" t="s">
        <v>13301</v>
      </c>
      <c r="D17245" t="s">
        <v>29995</v>
      </c>
      <c r="E17245">
        <v>2021</v>
      </c>
    </row>
    <row r="17246" spans="1:5" ht="17.25" customHeight="1" x14ac:dyDescent="0.2">
      <c r="A17246">
        <v>203970</v>
      </c>
      <c r="B17246" t="s">
        <v>9414</v>
      </c>
      <c r="C17246" t="s">
        <v>13301</v>
      </c>
      <c r="D17246" t="s">
        <v>29996</v>
      </c>
      <c r="E17246">
        <v>2021</v>
      </c>
    </row>
    <row r="17247" spans="1:5" ht="17.25" customHeight="1" x14ac:dyDescent="0.2">
      <c r="A17247">
        <v>203969</v>
      </c>
      <c r="B17247" t="s">
        <v>9414</v>
      </c>
      <c r="C17247" t="s">
        <v>13301</v>
      </c>
      <c r="D17247" t="s">
        <v>29997</v>
      </c>
      <c r="E17247">
        <v>2021</v>
      </c>
    </row>
    <row r="17248" spans="1:5" ht="17.25" customHeight="1" x14ac:dyDescent="0.2">
      <c r="A17248">
        <v>203968</v>
      </c>
      <c r="B17248" t="s">
        <v>9414</v>
      </c>
      <c r="C17248" t="s">
        <v>13301</v>
      </c>
      <c r="D17248" t="s">
        <v>29998</v>
      </c>
      <c r="E17248">
        <v>2021</v>
      </c>
    </row>
    <row r="17249" spans="1:5" ht="17.25" customHeight="1" x14ac:dyDescent="0.2">
      <c r="A17249">
        <v>181067</v>
      </c>
      <c r="B17249" t="s">
        <v>10345</v>
      </c>
      <c r="C17249" t="s">
        <v>13041</v>
      </c>
      <c r="D17249" t="s">
        <v>16356</v>
      </c>
      <c r="E17249">
        <v>2018</v>
      </c>
    </row>
    <row r="17250" spans="1:5" ht="17.25" customHeight="1" x14ac:dyDescent="0.2">
      <c r="A17250">
        <v>202355</v>
      </c>
      <c r="B17250" t="s">
        <v>11660</v>
      </c>
      <c r="C17250" t="s">
        <v>19451</v>
      </c>
      <c r="D17250" t="s">
        <v>29999</v>
      </c>
      <c r="E17250">
        <v>2022</v>
      </c>
    </row>
    <row r="17251" spans="1:5" ht="17.25" customHeight="1" x14ac:dyDescent="0.2">
      <c r="A17251">
        <v>202354</v>
      </c>
      <c r="B17251" t="s">
        <v>11660</v>
      </c>
      <c r="C17251" t="s">
        <v>19451</v>
      </c>
      <c r="D17251" t="s">
        <v>30000</v>
      </c>
      <c r="E17251">
        <v>2022</v>
      </c>
    </row>
    <row r="17252" spans="1:5" ht="17.25" customHeight="1" x14ac:dyDescent="0.2">
      <c r="A17252">
        <v>202353</v>
      </c>
      <c r="B17252" t="s">
        <v>9878</v>
      </c>
      <c r="C17252" t="s">
        <v>19303</v>
      </c>
      <c r="D17252">
        <v>22542237</v>
      </c>
      <c r="E17252">
        <v>2022</v>
      </c>
    </row>
    <row r="17253" spans="1:5" ht="17.25" customHeight="1" x14ac:dyDescent="0.2">
      <c r="A17253">
        <v>202352</v>
      </c>
      <c r="B17253" t="s">
        <v>10466</v>
      </c>
      <c r="C17253" t="s">
        <v>16293</v>
      </c>
      <c r="D17253" t="s">
        <v>30001</v>
      </c>
      <c r="E17253">
        <v>2021</v>
      </c>
    </row>
    <row r="17254" spans="1:5" ht="17.25" customHeight="1" x14ac:dyDescent="0.2">
      <c r="A17254">
        <v>202351</v>
      </c>
      <c r="B17254" t="s">
        <v>10466</v>
      </c>
      <c r="C17254" t="s">
        <v>16203</v>
      </c>
      <c r="D17254" t="s">
        <v>30002</v>
      </c>
      <c r="E17254">
        <v>2021</v>
      </c>
    </row>
    <row r="17255" spans="1:5" ht="17.25" customHeight="1" x14ac:dyDescent="0.2">
      <c r="A17255">
        <v>202350</v>
      </c>
      <c r="B17255" t="s">
        <v>10466</v>
      </c>
      <c r="C17255" t="s">
        <v>16293</v>
      </c>
      <c r="D17255" t="s">
        <v>30003</v>
      </c>
      <c r="E17255">
        <v>2021</v>
      </c>
    </row>
    <row r="17256" spans="1:5" ht="17.25" customHeight="1" x14ac:dyDescent="0.2">
      <c r="A17256">
        <v>186368</v>
      </c>
      <c r="B17256" t="s">
        <v>9878</v>
      </c>
      <c r="C17256" t="s">
        <v>14803</v>
      </c>
      <c r="D17256">
        <v>76361188</v>
      </c>
      <c r="E17256">
        <v>2018</v>
      </c>
    </row>
    <row r="17257" spans="1:5" ht="17.25" customHeight="1" x14ac:dyDescent="0.2">
      <c r="A17257">
        <v>202349</v>
      </c>
      <c r="B17257" t="s">
        <v>10466</v>
      </c>
      <c r="C17257" t="s">
        <v>16293</v>
      </c>
      <c r="D17257" t="s">
        <v>30004</v>
      </c>
      <c r="E17257">
        <v>2022</v>
      </c>
    </row>
    <row r="17258" spans="1:5" ht="17.25" customHeight="1" x14ac:dyDescent="0.2">
      <c r="A17258">
        <v>186370</v>
      </c>
      <c r="B17258" t="s">
        <v>9878</v>
      </c>
      <c r="C17258" t="s">
        <v>14803</v>
      </c>
      <c r="D17258">
        <v>76430416</v>
      </c>
      <c r="E17258">
        <v>2018</v>
      </c>
    </row>
    <row r="17259" spans="1:5" ht="17.25" customHeight="1" x14ac:dyDescent="0.2">
      <c r="A17259">
        <v>186371</v>
      </c>
      <c r="B17259" t="s">
        <v>9878</v>
      </c>
      <c r="C17259" t="s">
        <v>14803</v>
      </c>
      <c r="D17259">
        <v>76432351</v>
      </c>
      <c r="E17259">
        <v>2018</v>
      </c>
    </row>
    <row r="17260" spans="1:5" ht="17.25" customHeight="1" x14ac:dyDescent="0.2">
      <c r="A17260">
        <v>202348</v>
      </c>
      <c r="B17260" t="s">
        <v>11811</v>
      </c>
      <c r="C17260" t="s">
        <v>19680</v>
      </c>
      <c r="D17260" t="s">
        <v>30005</v>
      </c>
      <c r="E17260">
        <v>2019</v>
      </c>
    </row>
    <row r="17261" spans="1:5" ht="17.25" customHeight="1" x14ac:dyDescent="0.2">
      <c r="A17261">
        <v>202347</v>
      </c>
      <c r="B17261" t="s">
        <v>11811</v>
      </c>
      <c r="C17261" t="s">
        <v>19680</v>
      </c>
      <c r="D17261" t="s">
        <v>30006</v>
      </c>
      <c r="E17261">
        <v>2019</v>
      </c>
    </row>
    <row r="17262" spans="1:5" ht="17.25" customHeight="1" x14ac:dyDescent="0.2">
      <c r="A17262">
        <v>202346</v>
      </c>
      <c r="B17262" t="s">
        <v>14052</v>
      </c>
      <c r="C17262" t="s">
        <v>21753</v>
      </c>
      <c r="D17262">
        <v>2016152490</v>
      </c>
      <c r="E17262">
        <v>2022</v>
      </c>
    </row>
    <row r="17263" spans="1:5" ht="17.25" customHeight="1" x14ac:dyDescent="0.2">
      <c r="A17263">
        <v>186375</v>
      </c>
      <c r="B17263" t="s">
        <v>9878</v>
      </c>
      <c r="C17263" t="s">
        <v>14803</v>
      </c>
      <c r="D17263">
        <v>76363873</v>
      </c>
      <c r="E17263">
        <v>2018</v>
      </c>
    </row>
    <row r="17264" spans="1:5" ht="17.25" customHeight="1" x14ac:dyDescent="0.2">
      <c r="A17264">
        <v>198899</v>
      </c>
      <c r="B17264" t="s">
        <v>10345</v>
      </c>
      <c r="C17264" t="s">
        <v>14895</v>
      </c>
      <c r="D17264" t="s">
        <v>30007</v>
      </c>
      <c r="E17264">
        <v>2019</v>
      </c>
    </row>
    <row r="17265" spans="1:5" ht="17.25" customHeight="1" x14ac:dyDescent="0.2">
      <c r="A17265">
        <v>198900</v>
      </c>
      <c r="B17265" t="s">
        <v>10345</v>
      </c>
      <c r="C17265" t="s">
        <v>14903</v>
      </c>
      <c r="D17265" t="s">
        <v>30008</v>
      </c>
      <c r="E17265">
        <v>2018</v>
      </c>
    </row>
    <row r="17266" spans="1:5" ht="17.25" customHeight="1" x14ac:dyDescent="0.2">
      <c r="A17266">
        <v>198901</v>
      </c>
      <c r="B17266" t="s">
        <v>10345</v>
      </c>
      <c r="C17266" t="s">
        <v>14903</v>
      </c>
      <c r="D17266" t="s">
        <v>30009</v>
      </c>
      <c r="E17266">
        <v>2018</v>
      </c>
    </row>
    <row r="17267" spans="1:5" ht="17.25" customHeight="1" x14ac:dyDescent="0.2">
      <c r="A17267">
        <v>198902</v>
      </c>
      <c r="B17267" t="s">
        <v>10466</v>
      </c>
      <c r="C17267" t="s">
        <v>23532</v>
      </c>
      <c r="D17267" t="s">
        <v>30010</v>
      </c>
      <c r="E17267">
        <v>2019</v>
      </c>
    </row>
    <row r="17268" spans="1:5" ht="17.25" customHeight="1" x14ac:dyDescent="0.2">
      <c r="A17268">
        <v>198903</v>
      </c>
      <c r="B17268" t="s">
        <v>10466</v>
      </c>
      <c r="C17268" t="s">
        <v>23532</v>
      </c>
      <c r="D17268" t="s">
        <v>30011</v>
      </c>
      <c r="E17268">
        <v>2019</v>
      </c>
    </row>
    <row r="17269" spans="1:5" ht="17.25" customHeight="1" x14ac:dyDescent="0.2">
      <c r="A17269">
        <v>198904</v>
      </c>
      <c r="B17269" t="s">
        <v>10345</v>
      </c>
      <c r="C17269" t="s">
        <v>14903</v>
      </c>
      <c r="D17269" t="s">
        <v>30012</v>
      </c>
      <c r="E17269">
        <v>2018</v>
      </c>
    </row>
    <row r="17270" spans="1:5" ht="17.25" customHeight="1" x14ac:dyDescent="0.2">
      <c r="A17270">
        <v>198905</v>
      </c>
      <c r="B17270" t="s">
        <v>10466</v>
      </c>
      <c r="C17270" t="s">
        <v>30013</v>
      </c>
      <c r="D17270" t="s">
        <v>30014</v>
      </c>
      <c r="E17270">
        <v>2019</v>
      </c>
    </row>
    <row r="17271" spans="1:5" ht="17.25" customHeight="1" x14ac:dyDescent="0.2">
      <c r="A17271">
        <v>198875</v>
      </c>
      <c r="B17271" t="s">
        <v>10466</v>
      </c>
      <c r="C17271" t="s">
        <v>23532</v>
      </c>
      <c r="D17271" t="s">
        <v>30015</v>
      </c>
      <c r="E17271">
        <v>2018</v>
      </c>
    </row>
    <row r="17272" spans="1:5" ht="17.25" customHeight="1" x14ac:dyDescent="0.2">
      <c r="A17272">
        <v>186840</v>
      </c>
      <c r="B17272" t="s">
        <v>9878</v>
      </c>
      <c r="C17272" t="s">
        <v>14803</v>
      </c>
      <c r="D17272">
        <v>76433565</v>
      </c>
      <c r="E17272">
        <v>2018</v>
      </c>
    </row>
    <row r="17273" spans="1:5" ht="17.25" customHeight="1" x14ac:dyDescent="0.2">
      <c r="A17273">
        <v>202345</v>
      </c>
      <c r="B17273" t="s">
        <v>9366</v>
      </c>
      <c r="C17273" t="s">
        <v>30016</v>
      </c>
      <c r="D17273">
        <v>2013622882</v>
      </c>
      <c r="E17273">
        <v>2016</v>
      </c>
    </row>
    <row r="17274" spans="1:5" ht="17.25" customHeight="1" x14ac:dyDescent="0.2">
      <c r="A17274">
        <v>202344</v>
      </c>
      <c r="B17274" t="s">
        <v>9366</v>
      </c>
      <c r="C17274" t="s">
        <v>30016</v>
      </c>
      <c r="D17274">
        <v>2013622877</v>
      </c>
      <c r="E17274">
        <v>2016</v>
      </c>
    </row>
    <row r="17275" spans="1:5" ht="17.25" customHeight="1" x14ac:dyDescent="0.2">
      <c r="A17275">
        <v>202343</v>
      </c>
      <c r="B17275" t="s">
        <v>11811</v>
      </c>
      <c r="C17275" t="s">
        <v>19680</v>
      </c>
      <c r="D17275" t="s">
        <v>30017</v>
      </c>
      <c r="E17275">
        <v>2019</v>
      </c>
    </row>
    <row r="17276" spans="1:5" ht="17.25" customHeight="1" x14ac:dyDescent="0.2">
      <c r="A17276">
        <v>202342</v>
      </c>
      <c r="B17276" t="s">
        <v>11811</v>
      </c>
      <c r="C17276" t="s">
        <v>19680</v>
      </c>
      <c r="D17276" t="s">
        <v>30018</v>
      </c>
      <c r="E17276">
        <v>2019</v>
      </c>
    </row>
    <row r="17277" spans="1:5" ht="17.25" customHeight="1" x14ac:dyDescent="0.2">
      <c r="A17277">
        <v>202341</v>
      </c>
      <c r="B17277" t="s">
        <v>11811</v>
      </c>
      <c r="C17277" t="s">
        <v>19680</v>
      </c>
      <c r="D17277" t="s">
        <v>30019</v>
      </c>
      <c r="E17277">
        <v>2019</v>
      </c>
    </row>
    <row r="17278" spans="1:5" ht="17.25" customHeight="1" x14ac:dyDescent="0.2">
      <c r="A17278">
        <v>123428</v>
      </c>
      <c r="B17278" t="s">
        <v>9878</v>
      </c>
      <c r="C17278" t="s">
        <v>9934</v>
      </c>
      <c r="D17278">
        <v>79060512</v>
      </c>
      <c r="E17278">
        <v>2004</v>
      </c>
    </row>
    <row r="17279" spans="1:5" ht="17.25" customHeight="1" x14ac:dyDescent="0.2">
      <c r="A17279">
        <v>179524</v>
      </c>
      <c r="B17279" t="s">
        <v>10224</v>
      </c>
      <c r="C17279" t="s">
        <v>10239</v>
      </c>
      <c r="D17279">
        <v>8923130</v>
      </c>
      <c r="E17279">
        <v>2017</v>
      </c>
    </row>
    <row r="17280" spans="1:5" ht="17.25" customHeight="1" x14ac:dyDescent="0.2">
      <c r="A17280">
        <v>173692</v>
      </c>
      <c r="B17280" t="s">
        <v>10466</v>
      </c>
      <c r="C17280" t="s">
        <v>13554</v>
      </c>
      <c r="D17280" t="s">
        <v>18243</v>
      </c>
      <c r="E17280">
        <v>2014</v>
      </c>
    </row>
    <row r="17281" spans="1:5" ht="17.25" customHeight="1" x14ac:dyDescent="0.2">
      <c r="A17281">
        <v>173691</v>
      </c>
      <c r="B17281" t="s">
        <v>10466</v>
      </c>
      <c r="C17281" t="s">
        <v>13554</v>
      </c>
      <c r="D17281" t="s">
        <v>18244</v>
      </c>
      <c r="E17281">
        <v>2014</v>
      </c>
    </row>
    <row r="17282" spans="1:5" ht="17.25" customHeight="1" x14ac:dyDescent="0.2">
      <c r="A17282">
        <v>175807</v>
      </c>
      <c r="B17282" t="s">
        <v>9878</v>
      </c>
      <c r="C17282" t="s">
        <v>14803</v>
      </c>
      <c r="D17282">
        <v>89843884</v>
      </c>
      <c r="E17282">
        <v>2017</v>
      </c>
    </row>
    <row r="17283" spans="1:5" ht="17.25" customHeight="1" x14ac:dyDescent="0.2">
      <c r="A17283">
        <v>163415</v>
      </c>
      <c r="B17283" t="s">
        <v>9878</v>
      </c>
      <c r="C17283" t="s">
        <v>9887</v>
      </c>
      <c r="D17283">
        <v>73390590</v>
      </c>
      <c r="E17283">
        <v>2012</v>
      </c>
    </row>
    <row r="17284" spans="1:5" ht="17.25" customHeight="1" x14ac:dyDescent="0.2">
      <c r="A17284">
        <v>163414</v>
      </c>
      <c r="B17284" t="s">
        <v>9878</v>
      </c>
      <c r="C17284" t="s">
        <v>9887</v>
      </c>
      <c r="D17284">
        <v>73484082</v>
      </c>
      <c r="E17284">
        <v>2012</v>
      </c>
    </row>
    <row r="17285" spans="1:5" ht="17.25" customHeight="1" x14ac:dyDescent="0.2">
      <c r="A17285">
        <v>159845</v>
      </c>
      <c r="B17285" t="s">
        <v>9878</v>
      </c>
      <c r="C17285" t="s">
        <v>9886</v>
      </c>
      <c r="D17285">
        <v>73421352</v>
      </c>
      <c r="E17285">
        <v>2011</v>
      </c>
    </row>
    <row r="17286" spans="1:5" ht="17.25" customHeight="1" x14ac:dyDescent="0.2">
      <c r="A17286">
        <v>179219</v>
      </c>
      <c r="B17286" t="s">
        <v>9878</v>
      </c>
      <c r="C17286" t="s">
        <v>14803</v>
      </c>
      <c r="D17286">
        <v>89942198</v>
      </c>
      <c r="E17286">
        <v>2017</v>
      </c>
    </row>
    <row r="17287" spans="1:5" ht="17.25" customHeight="1" x14ac:dyDescent="0.2">
      <c r="A17287">
        <v>168018</v>
      </c>
      <c r="B17287" t="s">
        <v>9878</v>
      </c>
      <c r="C17287" t="s">
        <v>9886</v>
      </c>
      <c r="D17287">
        <v>73743788</v>
      </c>
      <c r="E17287">
        <v>2014</v>
      </c>
    </row>
    <row r="17288" spans="1:5" ht="17.25" customHeight="1" x14ac:dyDescent="0.2">
      <c r="A17288">
        <v>145188</v>
      </c>
      <c r="B17288" t="s">
        <v>10466</v>
      </c>
      <c r="C17288" t="s">
        <v>9369</v>
      </c>
      <c r="D17288" t="s">
        <v>11580</v>
      </c>
      <c r="E17288">
        <v>2008</v>
      </c>
    </row>
    <row r="17289" spans="1:5" ht="17.25" customHeight="1" x14ac:dyDescent="0.2">
      <c r="A17289">
        <v>202567</v>
      </c>
      <c r="B17289" t="s">
        <v>10345</v>
      </c>
      <c r="C17289" t="s">
        <v>14903</v>
      </c>
      <c r="D17289" t="s">
        <v>30020</v>
      </c>
      <c r="E17289">
        <v>2019</v>
      </c>
    </row>
    <row r="17290" spans="1:5" ht="17.25" customHeight="1" x14ac:dyDescent="0.2">
      <c r="A17290">
        <v>202566</v>
      </c>
      <c r="B17290" t="s">
        <v>10466</v>
      </c>
      <c r="C17290" t="s">
        <v>16365</v>
      </c>
      <c r="D17290" t="s">
        <v>30021</v>
      </c>
      <c r="E17290">
        <v>2019</v>
      </c>
    </row>
    <row r="17291" spans="1:5" ht="17.25" customHeight="1" x14ac:dyDescent="0.2">
      <c r="A17291">
        <v>202565</v>
      </c>
      <c r="B17291" t="s">
        <v>9414</v>
      </c>
      <c r="C17291" t="s">
        <v>9419</v>
      </c>
      <c r="D17291" t="s">
        <v>30022</v>
      </c>
      <c r="E17291">
        <v>2018</v>
      </c>
    </row>
    <row r="17292" spans="1:5" ht="17.25" customHeight="1" x14ac:dyDescent="0.2">
      <c r="A17292">
        <v>202564</v>
      </c>
      <c r="B17292" t="s">
        <v>9414</v>
      </c>
      <c r="C17292" t="s">
        <v>9380</v>
      </c>
      <c r="D17292" t="s">
        <v>30023</v>
      </c>
      <c r="E17292">
        <v>2017</v>
      </c>
    </row>
    <row r="17293" spans="1:5" ht="17.25" customHeight="1" x14ac:dyDescent="0.2">
      <c r="A17293">
        <v>202862</v>
      </c>
      <c r="B17293" t="s">
        <v>10466</v>
      </c>
      <c r="C17293" t="s">
        <v>23022</v>
      </c>
      <c r="D17293" t="s">
        <v>30024</v>
      </c>
      <c r="E17293">
        <v>2022</v>
      </c>
    </row>
    <row r="17294" spans="1:5" ht="17.25" customHeight="1" x14ac:dyDescent="0.2">
      <c r="A17294">
        <v>202861</v>
      </c>
      <c r="B17294" t="s">
        <v>10224</v>
      </c>
      <c r="C17294" t="s">
        <v>13782</v>
      </c>
      <c r="D17294">
        <v>12837070</v>
      </c>
      <c r="E17294">
        <v>2022</v>
      </c>
    </row>
    <row r="17295" spans="1:5" ht="17.25" customHeight="1" x14ac:dyDescent="0.2">
      <c r="A17295">
        <v>202859</v>
      </c>
      <c r="B17295" t="s">
        <v>10466</v>
      </c>
      <c r="C17295" t="s">
        <v>16490</v>
      </c>
      <c r="D17295" t="s">
        <v>30025</v>
      </c>
      <c r="E17295">
        <v>2022</v>
      </c>
    </row>
    <row r="17296" spans="1:5" ht="17.25" customHeight="1" x14ac:dyDescent="0.2">
      <c r="A17296">
        <v>202858</v>
      </c>
      <c r="B17296" t="s">
        <v>10466</v>
      </c>
      <c r="C17296" t="s">
        <v>16490</v>
      </c>
      <c r="D17296" t="s">
        <v>30026</v>
      </c>
      <c r="E17296">
        <v>2022</v>
      </c>
    </row>
    <row r="17297" spans="1:5" ht="17.25" customHeight="1" x14ac:dyDescent="0.2">
      <c r="A17297">
        <v>202857</v>
      </c>
      <c r="B17297" t="s">
        <v>10466</v>
      </c>
      <c r="C17297" t="s">
        <v>16490</v>
      </c>
      <c r="D17297" t="s">
        <v>30027</v>
      </c>
      <c r="E17297">
        <v>2021</v>
      </c>
    </row>
    <row r="17298" spans="1:5" ht="17.25" customHeight="1" x14ac:dyDescent="0.2">
      <c r="A17298">
        <v>202856</v>
      </c>
      <c r="B17298" t="s">
        <v>10466</v>
      </c>
      <c r="C17298" t="s">
        <v>16490</v>
      </c>
      <c r="D17298" t="s">
        <v>30028</v>
      </c>
      <c r="E17298">
        <v>2022</v>
      </c>
    </row>
    <row r="17299" spans="1:5" ht="17.25" customHeight="1" x14ac:dyDescent="0.2">
      <c r="A17299">
        <v>202855</v>
      </c>
      <c r="B17299" t="s">
        <v>10345</v>
      </c>
      <c r="C17299" t="s">
        <v>14903</v>
      </c>
      <c r="D17299" t="s">
        <v>30029</v>
      </c>
      <c r="E17299">
        <v>2021</v>
      </c>
    </row>
    <row r="17300" spans="1:5" ht="17.25" customHeight="1" x14ac:dyDescent="0.2">
      <c r="A17300">
        <v>202854</v>
      </c>
      <c r="B17300" t="s">
        <v>10345</v>
      </c>
      <c r="C17300" t="s">
        <v>13041</v>
      </c>
      <c r="D17300" t="s">
        <v>30030</v>
      </c>
      <c r="E17300">
        <v>2022</v>
      </c>
    </row>
    <row r="17301" spans="1:5" ht="17.25" customHeight="1" x14ac:dyDescent="0.2">
      <c r="A17301">
        <v>202853</v>
      </c>
      <c r="B17301" t="s">
        <v>10345</v>
      </c>
      <c r="C17301" t="s">
        <v>13041</v>
      </c>
      <c r="D17301" t="s">
        <v>30031</v>
      </c>
      <c r="E17301">
        <v>2021</v>
      </c>
    </row>
    <row r="17302" spans="1:5" ht="17.25" customHeight="1" x14ac:dyDescent="0.2">
      <c r="A17302">
        <v>202852</v>
      </c>
      <c r="B17302" t="s">
        <v>10345</v>
      </c>
      <c r="C17302" t="s">
        <v>13041</v>
      </c>
      <c r="D17302" t="s">
        <v>30032</v>
      </c>
      <c r="E17302">
        <v>2021</v>
      </c>
    </row>
    <row r="17303" spans="1:5" ht="17.25" customHeight="1" x14ac:dyDescent="0.2">
      <c r="A17303">
        <v>202851</v>
      </c>
      <c r="B17303" t="s">
        <v>10345</v>
      </c>
      <c r="C17303" t="s">
        <v>13041</v>
      </c>
      <c r="D17303" t="s">
        <v>30033</v>
      </c>
      <c r="E17303">
        <v>2021</v>
      </c>
    </row>
    <row r="17304" spans="1:5" ht="17.25" customHeight="1" x14ac:dyDescent="0.2">
      <c r="A17304">
        <v>202570</v>
      </c>
      <c r="B17304" t="s">
        <v>10345</v>
      </c>
      <c r="C17304" t="s">
        <v>14903</v>
      </c>
      <c r="D17304" t="s">
        <v>30034</v>
      </c>
      <c r="E17304">
        <v>2021</v>
      </c>
    </row>
    <row r="17305" spans="1:5" ht="17.25" customHeight="1" x14ac:dyDescent="0.2">
      <c r="A17305">
        <v>202569</v>
      </c>
      <c r="B17305" t="s">
        <v>10345</v>
      </c>
      <c r="C17305" t="s">
        <v>14903</v>
      </c>
      <c r="D17305" t="s">
        <v>30035</v>
      </c>
      <c r="E17305">
        <v>2021</v>
      </c>
    </row>
    <row r="17306" spans="1:5" ht="17.25" customHeight="1" x14ac:dyDescent="0.2">
      <c r="A17306">
        <v>200853</v>
      </c>
      <c r="B17306" t="s">
        <v>13645</v>
      </c>
      <c r="C17306" t="s">
        <v>19360</v>
      </c>
      <c r="D17306" t="s">
        <v>30036</v>
      </c>
      <c r="E17306">
        <v>2022</v>
      </c>
    </row>
    <row r="17307" spans="1:5" ht="17.25" customHeight="1" x14ac:dyDescent="0.2">
      <c r="A17307">
        <v>203224</v>
      </c>
      <c r="B17307" t="s">
        <v>10466</v>
      </c>
      <c r="C17307" t="s">
        <v>16412</v>
      </c>
      <c r="D17307" t="s">
        <v>30037</v>
      </c>
      <c r="E17307">
        <v>2022</v>
      </c>
    </row>
    <row r="17308" spans="1:5" ht="17.25" customHeight="1" x14ac:dyDescent="0.2">
      <c r="A17308">
        <v>203223</v>
      </c>
      <c r="B17308" t="s">
        <v>10466</v>
      </c>
      <c r="C17308" t="s">
        <v>16190</v>
      </c>
      <c r="D17308" t="s">
        <v>30038</v>
      </c>
      <c r="E17308">
        <v>2022</v>
      </c>
    </row>
    <row r="17309" spans="1:5" ht="17.25" customHeight="1" x14ac:dyDescent="0.2">
      <c r="A17309">
        <v>192470</v>
      </c>
      <c r="B17309" t="s">
        <v>10466</v>
      </c>
      <c r="C17309" t="s">
        <v>15051</v>
      </c>
      <c r="D17309" t="s">
        <v>30039</v>
      </c>
      <c r="E17309">
        <v>2020</v>
      </c>
    </row>
    <row r="17310" spans="1:5" ht="17.25" customHeight="1" x14ac:dyDescent="0.2">
      <c r="A17310">
        <v>203226</v>
      </c>
      <c r="B17310" t="s">
        <v>10466</v>
      </c>
      <c r="C17310" t="s">
        <v>16412</v>
      </c>
      <c r="D17310" t="s">
        <v>30040</v>
      </c>
      <c r="E17310">
        <v>2022</v>
      </c>
    </row>
    <row r="17311" spans="1:5" ht="17.25" customHeight="1" x14ac:dyDescent="0.2">
      <c r="A17311">
        <v>173313</v>
      </c>
      <c r="B17311" t="s">
        <v>10092</v>
      </c>
      <c r="C17311" t="s">
        <v>14835</v>
      </c>
      <c r="D17311" t="s">
        <v>18323</v>
      </c>
      <c r="E17311">
        <v>2015</v>
      </c>
    </row>
    <row r="17312" spans="1:5" ht="17.25" customHeight="1" x14ac:dyDescent="0.2">
      <c r="A17312">
        <v>203225</v>
      </c>
      <c r="B17312" t="s">
        <v>10466</v>
      </c>
      <c r="C17312" t="s">
        <v>16190</v>
      </c>
      <c r="D17312" t="s">
        <v>30041</v>
      </c>
      <c r="E17312">
        <v>2021</v>
      </c>
    </row>
    <row r="17313" spans="1:5" ht="17.25" customHeight="1" x14ac:dyDescent="0.2">
      <c r="A17313">
        <v>202297</v>
      </c>
      <c r="B17313" t="s">
        <v>10345</v>
      </c>
      <c r="C17313" t="s">
        <v>19210</v>
      </c>
      <c r="D17313" t="s">
        <v>30042</v>
      </c>
      <c r="E17313">
        <v>2022</v>
      </c>
    </row>
    <row r="17314" spans="1:5" ht="17.25" customHeight="1" x14ac:dyDescent="0.2">
      <c r="A17314">
        <v>202296</v>
      </c>
      <c r="B17314" t="s">
        <v>10345</v>
      </c>
      <c r="C17314" t="s">
        <v>19210</v>
      </c>
      <c r="D17314" t="s">
        <v>30043</v>
      </c>
      <c r="E17314">
        <v>2022</v>
      </c>
    </row>
    <row r="17315" spans="1:5" ht="17.25" customHeight="1" x14ac:dyDescent="0.2">
      <c r="A17315">
        <v>202295</v>
      </c>
      <c r="B17315" t="s">
        <v>10345</v>
      </c>
      <c r="C17315" t="s">
        <v>19210</v>
      </c>
      <c r="D17315" t="s">
        <v>30044</v>
      </c>
      <c r="E17315">
        <v>2022</v>
      </c>
    </row>
    <row r="17316" spans="1:5" ht="17.25" customHeight="1" x14ac:dyDescent="0.2">
      <c r="A17316">
        <v>202182</v>
      </c>
      <c r="B17316" t="s">
        <v>10345</v>
      </c>
      <c r="C17316" t="s">
        <v>14895</v>
      </c>
      <c r="D17316">
        <v>7513614</v>
      </c>
      <c r="E17316">
        <v>2021</v>
      </c>
    </row>
    <row r="17317" spans="1:5" ht="17.25" customHeight="1" x14ac:dyDescent="0.2">
      <c r="A17317">
        <v>188270</v>
      </c>
      <c r="B17317" t="s">
        <v>14861</v>
      </c>
      <c r="C17317" t="s">
        <v>16343</v>
      </c>
      <c r="D17317">
        <v>9059674</v>
      </c>
      <c r="E17317">
        <v>2019</v>
      </c>
    </row>
    <row r="17318" spans="1:5" ht="17.25" customHeight="1" x14ac:dyDescent="0.2">
      <c r="A17318">
        <v>202178</v>
      </c>
      <c r="B17318" t="s">
        <v>10466</v>
      </c>
      <c r="C17318" t="s">
        <v>16490</v>
      </c>
      <c r="D17318" t="s">
        <v>30045</v>
      </c>
      <c r="E17318">
        <v>2019</v>
      </c>
    </row>
    <row r="17319" spans="1:5" ht="17.25" customHeight="1" x14ac:dyDescent="0.2">
      <c r="A17319">
        <v>202177</v>
      </c>
      <c r="B17319" t="s">
        <v>10345</v>
      </c>
      <c r="C17319" t="s">
        <v>14895</v>
      </c>
      <c r="D17319" t="s">
        <v>30046</v>
      </c>
      <c r="E17319">
        <v>2018</v>
      </c>
    </row>
    <row r="17320" spans="1:5" ht="17.25" customHeight="1" x14ac:dyDescent="0.2">
      <c r="A17320">
        <v>178651</v>
      </c>
      <c r="B17320" t="s">
        <v>10310</v>
      </c>
      <c r="C17320" t="s">
        <v>16939</v>
      </c>
      <c r="D17320" t="s">
        <v>16940</v>
      </c>
      <c r="E17320">
        <v>2017</v>
      </c>
    </row>
    <row r="17321" spans="1:5" ht="17.25" customHeight="1" x14ac:dyDescent="0.2">
      <c r="A17321">
        <v>204259</v>
      </c>
      <c r="B17321" t="s">
        <v>10466</v>
      </c>
      <c r="C17321" t="s">
        <v>29128</v>
      </c>
      <c r="D17321" t="s">
        <v>30047</v>
      </c>
      <c r="E17321">
        <v>2022</v>
      </c>
    </row>
    <row r="17322" spans="1:5" ht="17.25" customHeight="1" x14ac:dyDescent="0.2">
      <c r="A17322">
        <v>202542</v>
      </c>
      <c r="B17322" t="s">
        <v>10345</v>
      </c>
      <c r="C17322" t="s">
        <v>14895</v>
      </c>
      <c r="D17322">
        <v>833259</v>
      </c>
      <c r="E17322">
        <v>2021</v>
      </c>
    </row>
    <row r="17323" spans="1:5" ht="17.25" customHeight="1" x14ac:dyDescent="0.2">
      <c r="A17323">
        <v>202540</v>
      </c>
      <c r="B17323" t="s">
        <v>10345</v>
      </c>
      <c r="C17323" t="s">
        <v>14895</v>
      </c>
      <c r="D17323">
        <v>833289</v>
      </c>
      <c r="E17323">
        <v>2021</v>
      </c>
    </row>
    <row r="17324" spans="1:5" ht="17.25" customHeight="1" x14ac:dyDescent="0.2">
      <c r="A17324">
        <v>202539</v>
      </c>
      <c r="B17324" t="s">
        <v>14861</v>
      </c>
      <c r="C17324" t="s">
        <v>16343</v>
      </c>
      <c r="D17324">
        <v>8043903</v>
      </c>
      <c r="E17324">
        <v>2017</v>
      </c>
    </row>
    <row r="17325" spans="1:5" ht="17.25" customHeight="1" x14ac:dyDescent="0.2">
      <c r="A17325">
        <v>202538</v>
      </c>
      <c r="B17325" t="s">
        <v>9878</v>
      </c>
      <c r="C17325" t="s">
        <v>13713</v>
      </c>
      <c r="D17325">
        <v>74172590</v>
      </c>
      <c r="E17325">
        <v>2017</v>
      </c>
    </row>
    <row r="17326" spans="1:5" ht="17.25" customHeight="1" x14ac:dyDescent="0.2">
      <c r="A17326">
        <v>202548</v>
      </c>
      <c r="B17326" t="s">
        <v>10466</v>
      </c>
      <c r="C17326" t="s">
        <v>30048</v>
      </c>
      <c r="D17326" t="s">
        <v>30049</v>
      </c>
      <c r="E17326">
        <v>2021</v>
      </c>
    </row>
    <row r="17327" spans="1:5" ht="17.25" customHeight="1" x14ac:dyDescent="0.2">
      <c r="A17327">
        <v>202547</v>
      </c>
      <c r="B17327" t="s">
        <v>10466</v>
      </c>
      <c r="C17327" t="s">
        <v>30050</v>
      </c>
      <c r="D17327" t="s">
        <v>30051</v>
      </c>
      <c r="E17327">
        <v>2021</v>
      </c>
    </row>
    <row r="17328" spans="1:5" ht="17.25" customHeight="1" x14ac:dyDescent="0.2">
      <c r="A17328">
        <v>202546</v>
      </c>
      <c r="B17328" t="s">
        <v>10466</v>
      </c>
      <c r="C17328" t="s">
        <v>20158</v>
      </c>
      <c r="D17328" t="s">
        <v>30052</v>
      </c>
      <c r="E17328">
        <v>2021</v>
      </c>
    </row>
    <row r="17329" spans="1:5" ht="17.25" customHeight="1" x14ac:dyDescent="0.2">
      <c r="A17329">
        <v>202545</v>
      </c>
      <c r="B17329" t="s">
        <v>10466</v>
      </c>
      <c r="C17329" t="s">
        <v>20158</v>
      </c>
      <c r="D17329" t="s">
        <v>30053</v>
      </c>
      <c r="E17329">
        <v>2021</v>
      </c>
    </row>
    <row r="17330" spans="1:5" ht="17.25" customHeight="1" x14ac:dyDescent="0.2">
      <c r="A17330">
        <v>202544</v>
      </c>
      <c r="B17330" t="s">
        <v>10466</v>
      </c>
      <c r="C17330" t="s">
        <v>20158</v>
      </c>
      <c r="D17330" t="s">
        <v>30054</v>
      </c>
      <c r="E17330">
        <v>2021</v>
      </c>
    </row>
    <row r="17331" spans="1:5" ht="17.25" customHeight="1" x14ac:dyDescent="0.2">
      <c r="A17331">
        <v>202543</v>
      </c>
      <c r="B17331" t="s">
        <v>10466</v>
      </c>
      <c r="C17331" t="s">
        <v>20158</v>
      </c>
      <c r="D17331" t="s">
        <v>30055</v>
      </c>
      <c r="E17331">
        <v>2020</v>
      </c>
    </row>
    <row r="17332" spans="1:5" ht="17.25" customHeight="1" x14ac:dyDescent="0.2">
      <c r="A17332">
        <v>202555</v>
      </c>
      <c r="B17332" t="s">
        <v>13645</v>
      </c>
      <c r="C17332" t="s">
        <v>30056</v>
      </c>
      <c r="D17332" t="s">
        <v>30057</v>
      </c>
      <c r="E17332">
        <v>2021</v>
      </c>
    </row>
    <row r="17333" spans="1:5" ht="17.25" customHeight="1" x14ac:dyDescent="0.2">
      <c r="A17333">
        <v>202554</v>
      </c>
      <c r="B17333" t="s">
        <v>13645</v>
      </c>
      <c r="C17333" t="s">
        <v>30056</v>
      </c>
      <c r="D17333" t="s">
        <v>30058</v>
      </c>
      <c r="E17333">
        <v>2021</v>
      </c>
    </row>
    <row r="17334" spans="1:5" ht="17.25" customHeight="1" x14ac:dyDescent="0.2">
      <c r="A17334">
        <v>202552</v>
      </c>
      <c r="B17334" t="s">
        <v>13645</v>
      </c>
      <c r="C17334" t="s">
        <v>30056</v>
      </c>
      <c r="D17334" t="s">
        <v>30059</v>
      </c>
      <c r="E17334">
        <v>2021</v>
      </c>
    </row>
    <row r="17335" spans="1:5" ht="17.25" customHeight="1" x14ac:dyDescent="0.2">
      <c r="A17335">
        <v>202551</v>
      </c>
      <c r="B17335" t="s">
        <v>13645</v>
      </c>
      <c r="C17335" t="s">
        <v>30056</v>
      </c>
      <c r="D17335" t="s">
        <v>30060</v>
      </c>
      <c r="E17335">
        <v>2021</v>
      </c>
    </row>
    <row r="17336" spans="1:5" ht="17.25" customHeight="1" x14ac:dyDescent="0.2">
      <c r="A17336">
        <v>202549</v>
      </c>
      <c r="B17336" t="s">
        <v>13645</v>
      </c>
      <c r="C17336" t="s">
        <v>30056</v>
      </c>
      <c r="D17336" t="s">
        <v>30061</v>
      </c>
      <c r="E17336">
        <v>2021</v>
      </c>
    </row>
    <row r="17337" spans="1:5" ht="17.25" customHeight="1" x14ac:dyDescent="0.2">
      <c r="A17337">
        <v>202152</v>
      </c>
      <c r="B17337" t="s">
        <v>10345</v>
      </c>
      <c r="C17337" t="s">
        <v>14895</v>
      </c>
      <c r="D17337" t="s">
        <v>30062</v>
      </c>
      <c r="E17337">
        <v>2019</v>
      </c>
    </row>
    <row r="17338" spans="1:5" ht="17.25" customHeight="1" x14ac:dyDescent="0.2">
      <c r="A17338">
        <v>202151</v>
      </c>
      <c r="B17338" t="s">
        <v>10224</v>
      </c>
      <c r="C17338" t="s">
        <v>13782</v>
      </c>
      <c r="D17338">
        <v>12469207</v>
      </c>
      <c r="E17338">
        <v>2019</v>
      </c>
    </row>
    <row r="17339" spans="1:5" ht="17.25" customHeight="1" x14ac:dyDescent="0.2">
      <c r="A17339">
        <v>202147</v>
      </c>
      <c r="B17339" t="s">
        <v>10466</v>
      </c>
      <c r="C17339" t="s">
        <v>16203</v>
      </c>
      <c r="D17339" t="s">
        <v>30063</v>
      </c>
      <c r="E17339">
        <v>2019</v>
      </c>
    </row>
    <row r="17340" spans="1:5" ht="17.25" customHeight="1" x14ac:dyDescent="0.2">
      <c r="A17340">
        <v>202536</v>
      </c>
      <c r="B17340" t="s">
        <v>13645</v>
      </c>
      <c r="C17340" t="s">
        <v>30056</v>
      </c>
      <c r="D17340" t="s">
        <v>30064</v>
      </c>
      <c r="E17340">
        <v>2021</v>
      </c>
    </row>
    <row r="17341" spans="1:5" ht="17.25" customHeight="1" x14ac:dyDescent="0.2">
      <c r="A17341">
        <v>202534</v>
      </c>
      <c r="B17341" t="s">
        <v>13645</v>
      </c>
      <c r="C17341" t="s">
        <v>30056</v>
      </c>
      <c r="D17341" t="s">
        <v>30065</v>
      </c>
      <c r="E17341">
        <v>2021</v>
      </c>
    </row>
    <row r="17342" spans="1:5" ht="17.25" customHeight="1" x14ac:dyDescent="0.2">
      <c r="A17342">
        <v>202378</v>
      </c>
      <c r="B17342" t="s">
        <v>10309</v>
      </c>
      <c r="C17342" t="s">
        <v>22034</v>
      </c>
      <c r="D17342" t="s">
        <v>30066</v>
      </c>
      <c r="E17342">
        <v>2020</v>
      </c>
    </row>
    <row r="17343" spans="1:5" ht="17.25" customHeight="1" x14ac:dyDescent="0.2">
      <c r="A17343">
        <v>202377</v>
      </c>
      <c r="B17343" t="s">
        <v>10309</v>
      </c>
      <c r="C17343" t="s">
        <v>22034</v>
      </c>
      <c r="D17343" t="s">
        <v>30067</v>
      </c>
      <c r="E17343">
        <v>2020</v>
      </c>
    </row>
    <row r="17344" spans="1:5" ht="17.25" customHeight="1" x14ac:dyDescent="0.2">
      <c r="A17344">
        <v>202376</v>
      </c>
      <c r="B17344" t="s">
        <v>13645</v>
      </c>
      <c r="C17344" t="s">
        <v>16278</v>
      </c>
      <c r="D17344" t="s">
        <v>30068</v>
      </c>
      <c r="E17344">
        <v>2019</v>
      </c>
    </row>
    <row r="17345" spans="1:5" ht="17.25" customHeight="1" x14ac:dyDescent="0.2">
      <c r="A17345">
        <v>202163</v>
      </c>
      <c r="B17345" t="s">
        <v>11660</v>
      </c>
      <c r="C17345" t="s">
        <v>17141</v>
      </c>
      <c r="D17345" t="s">
        <v>30069</v>
      </c>
      <c r="E17345">
        <v>2019</v>
      </c>
    </row>
    <row r="17346" spans="1:5" ht="17.25" customHeight="1" x14ac:dyDescent="0.2">
      <c r="A17346">
        <v>202193</v>
      </c>
      <c r="B17346" t="s">
        <v>10345</v>
      </c>
      <c r="C17346" t="s">
        <v>13041</v>
      </c>
      <c r="D17346" t="s">
        <v>30070</v>
      </c>
      <c r="E17346">
        <v>2022</v>
      </c>
    </row>
    <row r="17347" spans="1:5" ht="17.25" customHeight="1" x14ac:dyDescent="0.2">
      <c r="A17347">
        <v>202172</v>
      </c>
      <c r="B17347" t="s">
        <v>10345</v>
      </c>
      <c r="C17347" t="s">
        <v>13041</v>
      </c>
      <c r="D17347" t="s">
        <v>30071</v>
      </c>
      <c r="E17347">
        <v>2022</v>
      </c>
    </row>
    <row r="17348" spans="1:5" ht="17.25" customHeight="1" x14ac:dyDescent="0.2">
      <c r="A17348">
        <v>202171</v>
      </c>
      <c r="B17348" t="s">
        <v>10345</v>
      </c>
      <c r="C17348" t="s">
        <v>13041</v>
      </c>
      <c r="D17348" t="s">
        <v>30072</v>
      </c>
      <c r="E17348">
        <v>2022</v>
      </c>
    </row>
    <row r="17349" spans="1:5" ht="17.25" customHeight="1" x14ac:dyDescent="0.2">
      <c r="A17349">
        <v>202170</v>
      </c>
      <c r="B17349" t="s">
        <v>10345</v>
      </c>
      <c r="C17349" t="s">
        <v>13041</v>
      </c>
      <c r="D17349" t="s">
        <v>30073</v>
      </c>
      <c r="E17349">
        <v>2022</v>
      </c>
    </row>
    <row r="17350" spans="1:5" ht="17.25" customHeight="1" x14ac:dyDescent="0.2">
      <c r="A17350">
        <v>202169</v>
      </c>
      <c r="B17350" t="s">
        <v>10345</v>
      </c>
      <c r="C17350" t="s">
        <v>13041</v>
      </c>
      <c r="D17350" t="s">
        <v>30074</v>
      </c>
      <c r="E17350">
        <v>2022</v>
      </c>
    </row>
    <row r="17351" spans="1:5" ht="17.25" customHeight="1" x14ac:dyDescent="0.2">
      <c r="A17351">
        <v>202167</v>
      </c>
      <c r="B17351" t="s">
        <v>9414</v>
      </c>
      <c r="C17351" t="s">
        <v>9387</v>
      </c>
      <c r="D17351" t="s">
        <v>30075</v>
      </c>
      <c r="E17351">
        <v>2022</v>
      </c>
    </row>
    <row r="17352" spans="1:5" ht="17.25" customHeight="1" x14ac:dyDescent="0.2">
      <c r="A17352">
        <v>184027</v>
      </c>
      <c r="B17352" t="s">
        <v>10345</v>
      </c>
      <c r="C17352" t="s">
        <v>14903</v>
      </c>
      <c r="D17352" t="s">
        <v>19716</v>
      </c>
      <c r="E17352">
        <v>2018</v>
      </c>
    </row>
    <row r="17353" spans="1:5" ht="17.25" customHeight="1" x14ac:dyDescent="0.2">
      <c r="A17353">
        <v>181119</v>
      </c>
      <c r="B17353" t="s">
        <v>10466</v>
      </c>
      <c r="C17353" t="s">
        <v>10568</v>
      </c>
      <c r="D17353" t="s">
        <v>16246</v>
      </c>
      <c r="E17353">
        <v>2018</v>
      </c>
    </row>
    <row r="17354" spans="1:5" ht="17.25" customHeight="1" x14ac:dyDescent="0.2">
      <c r="A17354">
        <v>184354</v>
      </c>
      <c r="B17354" t="s">
        <v>11811</v>
      </c>
      <c r="C17354" t="s">
        <v>9636</v>
      </c>
      <c r="D17354" t="s">
        <v>19669</v>
      </c>
      <c r="E17354">
        <v>2019</v>
      </c>
    </row>
    <row r="17355" spans="1:5" ht="17.25" customHeight="1" x14ac:dyDescent="0.2">
      <c r="A17355">
        <v>202190</v>
      </c>
      <c r="B17355" t="s">
        <v>10345</v>
      </c>
      <c r="C17355" t="s">
        <v>14895</v>
      </c>
      <c r="D17355" t="s">
        <v>30076</v>
      </c>
      <c r="E17355">
        <v>2022</v>
      </c>
    </row>
    <row r="17356" spans="1:5" ht="17.25" customHeight="1" x14ac:dyDescent="0.2">
      <c r="A17356">
        <v>202372</v>
      </c>
      <c r="B17356" t="s">
        <v>11660</v>
      </c>
      <c r="C17356" t="s">
        <v>19451</v>
      </c>
      <c r="D17356" t="s">
        <v>30077</v>
      </c>
      <c r="E17356">
        <v>2021</v>
      </c>
    </row>
    <row r="17357" spans="1:5" ht="17.25" customHeight="1" x14ac:dyDescent="0.2">
      <c r="A17357">
        <v>202865</v>
      </c>
      <c r="B17357" t="s">
        <v>9366</v>
      </c>
      <c r="C17357" t="s">
        <v>16359</v>
      </c>
      <c r="D17357">
        <v>7005334618</v>
      </c>
      <c r="E17357">
        <v>2019</v>
      </c>
    </row>
    <row r="17358" spans="1:5" ht="17.25" customHeight="1" x14ac:dyDescent="0.2">
      <c r="A17358">
        <v>202173</v>
      </c>
      <c r="B17358" t="s">
        <v>10224</v>
      </c>
      <c r="C17358" t="s">
        <v>12967</v>
      </c>
      <c r="D17358">
        <v>12369286</v>
      </c>
      <c r="E17358">
        <v>2019</v>
      </c>
    </row>
    <row r="17359" spans="1:5" ht="17.25" customHeight="1" x14ac:dyDescent="0.2">
      <c r="A17359">
        <v>202429</v>
      </c>
      <c r="B17359" t="s">
        <v>9878</v>
      </c>
      <c r="C17359" t="s">
        <v>9913</v>
      </c>
      <c r="D17359">
        <v>74517010</v>
      </c>
      <c r="E17359">
        <v>2019</v>
      </c>
    </row>
    <row r="17360" spans="1:5" ht="17.25" customHeight="1" x14ac:dyDescent="0.2">
      <c r="A17360">
        <v>202192</v>
      </c>
      <c r="B17360" t="s">
        <v>10345</v>
      </c>
      <c r="C17360" t="s">
        <v>13041</v>
      </c>
      <c r="D17360" t="s">
        <v>30078</v>
      </c>
      <c r="E17360">
        <v>2022</v>
      </c>
    </row>
    <row r="17361" spans="1:5" ht="17.25" customHeight="1" x14ac:dyDescent="0.2">
      <c r="A17361">
        <v>202144</v>
      </c>
      <c r="B17361" t="s">
        <v>11811</v>
      </c>
      <c r="C17361" t="s">
        <v>24007</v>
      </c>
      <c r="D17361" t="s">
        <v>30079</v>
      </c>
      <c r="E17361">
        <v>2022</v>
      </c>
    </row>
    <row r="17362" spans="1:5" ht="17.25" customHeight="1" x14ac:dyDescent="0.2">
      <c r="A17362">
        <v>202143</v>
      </c>
      <c r="B17362" t="s">
        <v>11811</v>
      </c>
      <c r="C17362" t="s">
        <v>24007</v>
      </c>
      <c r="D17362" t="s">
        <v>30080</v>
      </c>
      <c r="E17362">
        <v>2021</v>
      </c>
    </row>
    <row r="17363" spans="1:5" ht="17.25" customHeight="1" x14ac:dyDescent="0.2">
      <c r="A17363">
        <v>202142</v>
      </c>
      <c r="B17363" t="s">
        <v>11811</v>
      </c>
      <c r="C17363" t="s">
        <v>24007</v>
      </c>
      <c r="D17363" t="s">
        <v>30081</v>
      </c>
      <c r="E17363">
        <v>2022</v>
      </c>
    </row>
    <row r="17364" spans="1:5" ht="17.25" customHeight="1" x14ac:dyDescent="0.2">
      <c r="A17364">
        <v>202141</v>
      </c>
      <c r="B17364" t="s">
        <v>11811</v>
      </c>
      <c r="C17364" t="s">
        <v>24007</v>
      </c>
      <c r="D17364" t="s">
        <v>30082</v>
      </c>
      <c r="E17364">
        <v>2022</v>
      </c>
    </row>
    <row r="17365" spans="1:5" ht="17.25" customHeight="1" x14ac:dyDescent="0.2">
      <c r="A17365">
        <v>203235</v>
      </c>
      <c r="B17365" t="s">
        <v>9878</v>
      </c>
      <c r="C17365" t="s">
        <v>9887</v>
      </c>
      <c r="D17365">
        <v>74928189</v>
      </c>
      <c r="E17365">
        <v>2015</v>
      </c>
    </row>
    <row r="17366" spans="1:5" ht="17.25" customHeight="1" x14ac:dyDescent="0.2">
      <c r="A17366">
        <v>202648</v>
      </c>
      <c r="B17366" t="s">
        <v>9878</v>
      </c>
      <c r="C17366" t="s">
        <v>21449</v>
      </c>
      <c r="D17366">
        <v>22557750</v>
      </c>
      <c r="E17366">
        <v>2022</v>
      </c>
    </row>
    <row r="17367" spans="1:5" ht="17.25" customHeight="1" x14ac:dyDescent="0.2">
      <c r="A17367">
        <v>202647</v>
      </c>
      <c r="B17367" t="s">
        <v>9878</v>
      </c>
      <c r="C17367" t="s">
        <v>21449</v>
      </c>
      <c r="D17367">
        <v>22557703</v>
      </c>
      <c r="E17367">
        <v>2022</v>
      </c>
    </row>
    <row r="17368" spans="1:5" ht="17.25" customHeight="1" x14ac:dyDescent="0.2">
      <c r="A17368">
        <v>202195</v>
      </c>
      <c r="B17368" t="s">
        <v>10345</v>
      </c>
      <c r="C17368" t="s">
        <v>19479</v>
      </c>
      <c r="D17368" t="s">
        <v>30083</v>
      </c>
      <c r="E17368">
        <v>2022</v>
      </c>
    </row>
    <row r="17369" spans="1:5" ht="17.25" customHeight="1" x14ac:dyDescent="0.2">
      <c r="A17369">
        <v>202201</v>
      </c>
      <c r="B17369" t="s">
        <v>13337</v>
      </c>
      <c r="C17369" t="s">
        <v>15288</v>
      </c>
      <c r="D17369">
        <v>5204905040</v>
      </c>
      <c r="E17369">
        <v>2022</v>
      </c>
    </row>
    <row r="17370" spans="1:5" ht="17.25" customHeight="1" x14ac:dyDescent="0.2">
      <c r="A17370">
        <v>202299</v>
      </c>
      <c r="B17370" t="s">
        <v>9414</v>
      </c>
      <c r="C17370" t="s">
        <v>30084</v>
      </c>
      <c r="D17370" t="s">
        <v>30085</v>
      </c>
      <c r="E17370">
        <v>1986</v>
      </c>
    </row>
    <row r="17371" spans="1:5" ht="17.25" customHeight="1" x14ac:dyDescent="0.2">
      <c r="A17371">
        <v>202215</v>
      </c>
      <c r="B17371" t="s">
        <v>14052</v>
      </c>
      <c r="C17371" t="s">
        <v>30086</v>
      </c>
      <c r="D17371" t="s">
        <v>30087</v>
      </c>
      <c r="E17371">
        <v>2022</v>
      </c>
    </row>
    <row r="17372" spans="1:5" ht="17.25" customHeight="1" x14ac:dyDescent="0.2">
      <c r="A17372">
        <v>202294</v>
      </c>
      <c r="B17372" t="s">
        <v>9878</v>
      </c>
      <c r="C17372" t="s">
        <v>9887</v>
      </c>
      <c r="D17372">
        <v>74887325</v>
      </c>
      <c r="E17372">
        <v>2021</v>
      </c>
    </row>
    <row r="17373" spans="1:5" ht="17.25" customHeight="1" x14ac:dyDescent="0.2">
      <c r="A17373">
        <v>172945</v>
      </c>
      <c r="B17373" t="s">
        <v>9414</v>
      </c>
      <c r="C17373" t="s">
        <v>9385</v>
      </c>
      <c r="D17373">
        <v>44808339</v>
      </c>
      <c r="E17373">
        <v>2014</v>
      </c>
    </row>
    <row r="17374" spans="1:5" ht="17.25" customHeight="1" x14ac:dyDescent="0.2">
      <c r="A17374">
        <v>182007</v>
      </c>
      <c r="B17374" t="s">
        <v>10345</v>
      </c>
      <c r="C17374" t="s">
        <v>14895</v>
      </c>
      <c r="D17374" t="s">
        <v>20182</v>
      </c>
      <c r="E17374">
        <v>2018</v>
      </c>
    </row>
    <row r="17375" spans="1:5" ht="17.25" customHeight="1" x14ac:dyDescent="0.2">
      <c r="A17375">
        <v>185275</v>
      </c>
      <c r="B17375" t="s">
        <v>11811</v>
      </c>
      <c r="C17375" t="s">
        <v>11818</v>
      </c>
      <c r="D17375" t="s">
        <v>19494</v>
      </c>
      <c r="E17375">
        <v>2018</v>
      </c>
    </row>
    <row r="17376" spans="1:5" ht="17.25" customHeight="1" x14ac:dyDescent="0.2">
      <c r="A17376">
        <v>185274</v>
      </c>
      <c r="B17376" t="s">
        <v>13037</v>
      </c>
      <c r="C17376" t="s">
        <v>10451</v>
      </c>
      <c r="D17376">
        <v>1609375</v>
      </c>
      <c r="E17376">
        <v>2018</v>
      </c>
    </row>
    <row r="17377" spans="1:5" ht="17.25" customHeight="1" x14ac:dyDescent="0.2">
      <c r="A17377">
        <v>202139</v>
      </c>
      <c r="B17377" t="s">
        <v>12014</v>
      </c>
      <c r="C17377" t="s">
        <v>15468</v>
      </c>
      <c r="D17377">
        <v>7005365045</v>
      </c>
      <c r="E17377">
        <v>2022</v>
      </c>
    </row>
    <row r="17378" spans="1:5" ht="17.25" customHeight="1" x14ac:dyDescent="0.2">
      <c r="A17378">
        <v>202430</v>
      </c>
      <c r="B17378" t="s">
        <v>9878</v>
      </c>
      <c r="C17378" t="s">
        <v>13713</v>
      </c>
      <c r="D17378">
        <v>74916728</v>
      </c>
      <c r="E17378">
        <v>2022</v>
      </c>
    </row>
    <row r="17379" spans="1:5" ht="17.25" customHeight="1" x14ac:dyDescent="0.2">
      <c r="A17379">
        <v>202328</v>
      </c>
      <c r="B17379" t="s">
        <v>9414</v>
      </c>
      <c r="C17379" t="s">
        <v>9636</v>
      </c>
      <c r="D17379" t="s">
        <v>30088</v>
      </c>
      <c r="E17379">
        <v>2022</v>
      </c>
    </row>
    <row r="17380" spans="1:5" ht="17.25" customHeight="1" x14ac:dyDescent="0.2">
      <c r="A17380">
        <v>202223</v>
      </c>
      <c r="B17380" t="s">
        <v>10345</v>
      </c>
      <c r="C17380" t="s">
        <v>13041</v>
      </c>
      <c r="D17380" t="s">
        <v>30089</v>
      </c>
      <c r="E17380">
        <v>2022</v>
      </c>
    </row>
    <row r="17381" spans="1:5" ht="17.25" customHeight="1" x14ac:dyDescent="0.2">
      <c r="A17381">
        <v>202222</v>
      </c>
      <c r="B17381" t="s">
        <v>10345</v>
      </c>
      <c r="C17381" t="s">
        <v>13041</v>
      </c>
      <c r="D17381" t="s">
        <v>30090</v>
      </c>
      <c r="E17381">
        <v>2022</v>
      </c>
    </row>
    <row r="17382" spans="1:5" ht="17.25" customHeight="1" x14ac:dyDescent="0.2">
      <c r="A17382">
        <v>202850</v>
      </c>
      <c r="B17382" t="s">
        <v>9878</v>
      </c>
      <c r="C17382" t="s">
        <v>9913</v>
      </c>
      <c r="D17382">
        <v>74617445</v>
      </c>
      <c r="E17382">
        <v>2020</v>
      </c>
    </row>
    <row r="17383" spans="1:5" ht="17.25" customHeight="1" x14ac:dyDescent="0.2">
      <c r="A17383">
        <v>202849</v>
      </c>
      <c r="B17383" t="s">
        <v>10466</v>
      </c>
      <c r="C17383" t="s">
        <v>14122</v>
      </c>
      <c r="D17383" t="s">
        <v>30091</v>
      </c>
      <c r="E17383">
        <v>2019</v>
      </c>
    </row>
    <row r="17384" spans="1:5" ht="17.25" customHeight="1" x14ac:dyDescent="0.2">
      <c r="A17384">
        <v>202848</v>
      </c>
      <c r="B17384" t="s">
        <v>9878</v>
      </c>
      <c r="C17384" t="s">
        <v>22093</v>
      </c>
      <c r="D17384">
        <v>74412442</v>
      </c>
      <c r="E17384">
        <v>2018</v>
      </c>
    </row>
    <row r="17385" spans="1:5" ht="17.25" customHeight="1" x14ac:dyDescent="0.2">
      <c r="A17385">
        <v>202847</v>
      </c>
      <c r="B17385" t="s">
        <v>10466</v>
      </c>
      <c r="C17385" t="s">
        <v>14122</v>
      </c>
      <c r="D17385" t="s">
        <v>30092</v>
      </c>
      <c r="E17385">
        <v>2018</v>
      </c>
    </row>
    <row r="17386" spans="1:5" ht="17.25" customHeight="1" x14ac:dyDescent="0.2">
      <c r="A17386">
        <v>202846</v>
      </c>
      <c r="B17386" t="s">
        <v>10466</v>
      </c>
      <c r="C17386" t="s">
        <v>14122</v>
      </c>
      <c r="D17386" t="s">
        <v>30093</v>
      </c>
      <c r="E17386">
        <v>2017</v>
      </c>
    </row>
    <row r="17387" spans="1:5" ht="17.25" customHeight="1" x14ac:dyDescent="0.2">
      <c r="A17387">
        <v>202845</v>
      </c>
      <c r="B17387" t="s">
        <v>10466</v>
      </c>
      <c r="C17387" t="s">
        <v>14122</v>
      </c>
      <c r="D17387" t="s">
        <v>30094</v>
      </c>
      <c r="E17387">
        <v>2018</v>
      </c>
    </row>
    <row r="17388" spans="1:5" ht="17.25" customHeight="1" x14ac:dyDescent="0.2">
      <c r="A17388">
        <v>189446</v>
      </c>
      <c r="B17388" t="s">
        <v>10345</v>
      </c>
      <c r="C17388" t="s">
        <v>13787</v>
      </c>
      <c r="D17388" t="s">
        <v>30095</v>
      </c>
      <c r="E17388">
        <v>2019</v>
      </c>
    </row>
    <row r="17389" spans="1:5" ht="17.25" customHeight="1" x14ac:dyDescent="0.2">
      <c r="A17389">
        <v>202289</v>
      </c>
      <c r="B17389" t="s">
        <v>9878</v>
      </c>
      <c r="C17389" t="s">
        <v>9919</v>
      </c>
      <c r="D17389">
        <v>74238383</v>
      </c>
      <c r="E17389">
        <v>2017</v>
      </c>
    </row>
    <row r="17390" spans="1:5" ht="17.25" customHeight="1" x14ac:dyDescent="0.2">
      <c r="A17390">
        <v>202288</v>
      </c>
      <c r="B17390" t="s">
        <v>9878</v>
      </c>
      <c r="C17390" t="s">
        <v>9919</v>
      </c>
      <c r="D17390">
        <v>74238360</v>
      </c>
      <c r="E17390">
        <v>2017</v>
      </c>
    </row>
    <row r="17391" spans="1:5" ht="17.25" customHeight="1" x14ac:dyDescent="0.2">
      <c r="A17391">
        <v>202278</v>
      </c>
      <c r="B17391" t="s">
        <v>10345</v>
      </c>
      <c r="C17391" t="s">
        <v>13041</v>
      </c>
      <c r="D17391" t="s">
        <v>30096</v>
      </c>
      <c r="E17391">
        <v>2014</v>
      </c>
    </row>
    <row r="17392" spans="1:5" ht="17.25" customHeight="1" x14ac:dyDescent="0.2">
      <c r="A17392">
        <v>202174</v>
      </c>
      <c r="B17392" t="s">
        <v>9414</v>
      </c>
      <c r="C17392" t="s">
        <v>9385</v>
      </c>
      <c r="D17392" t="s">
        <v>30097</v>
      </c>
      <c r="E17392">
        <v>2022</v>
      </c>
    </row>
    <row r="17393" spans="1:5" ht="17.25" customHeight="1" x14ac:dyDescent="0.2">
      <c r="A17393">
        <v>202138</v>
      </c>
      <c r="B17393" t="s">
        <v>10466</v>
      </c>
      <c r="C17393" t="s">
        <v>21670</v>
      </c>
      <c r="D17393" t="s">
        <v>30098</v>
      </c>
      <c r="E17393">
        <v>2022</v>
      </c>
    </row>
    <row r="17394" spans="1:5" ht="17.25" customHeight="1" x14ac:dyDescent="0.2">
      <c r="A17394">
        <v>202287</v>
      </c>
      <c r="B17394" t="s">
        <v>13337</v>
      </c>
      <c r="C17394" t="s">
        <v>15289</v>
      </c>
      <c r="D17394">
        <v>5212504080</v>
      </c>
      <c r="E17394">
        <v>2022</v>
      </c>
    </row>
    <row r="17395" spans="1:5" ht="17.25" customHeight="1" x14ac:dyDescent="0.2">
      <c r="A17395">
        <v>202286</v>
      </c>
      <c r="B17395" t="s">
        <v>13337</v>
      </c>
      <c r="C17395" t="s">
        <v>15289</v>
      </c>
      <c r="D17395">
        <v>5212303640</v>
      </c>
      <c r="E17395">
        <v>2022</v>
      </c>
    </row>
    <row r="17396" spans="1:5" ht="17.25" customHeight="1" x14ac:dyDescent="0.2">
      <c r="A17396">
        <v>202162</v>
      </c>
      <c r="B17396" t="s">
        <v>9878</v>
      </c>
      <c r="C17396" t="s">
        <v>21522</v>
      </c>
      <c r="D17396">
        <v>80398313</v>
      </c>
      <c r="E17396">
        <v>2022</v>
      </c>
    </row>
    <row r="17397" spans="1:5" ht="17.25" customHeight="1" x14ac:dyDescent="0.2">
      <c r="A17397">
        <v>202161</v>
      </c>
      <c r="B17397" t="s">
        <v>9878</v>
      </c>
      <c r="C17397" t="s">
        <v>21522</v>
      </c>
      <c r="D17397">
        <v>80396995</v>
      </c>
      <c r="E17397">
        <v>2022</v>
      </c>
    </row>
    <row r="17398" spans="1:5" ht="17.25" customHeight="1" x14ac:dyDescent="0.2">
      <c r="A17398">
        <v>202160</v>
      </c>
      <c r="B17398" t="s">
        <v>10466</v>
      </c>
      <c r="C17398" t="s">
        <v>16293</v>
      </c>
      <c r="D17398" t="s">
        <v>30099</v>
      </c>
      <c r="E17398">
        <v>2021</v>
      </c>
    </row>
    <row r="17399" spans="1:5" ht="17.25" customHeight="1" x14ac:dyDescent="0.2">
      <c r="A17399">
        <v>202158</v>
      </c>
      <c r="B17399" t="s">
        <v>14052</v>
      </c>
      <c r="C17399" t="s">
        <v>24347</v>
      </c>
      <c r="D17399" t="s">
        <v>30100</v>
      </c>
      <c r="E17399">
        <v>2022</v>
      </c>
    </row>
    <row r="17400" spans="1:5" ht="17.25" customHeight="1" x14ac:dyDescent="0.2">
      <c r="A17400">
        <v>202156</v>
      </c>
      <c r="B17400" t="s">
        <v>10466</v>
      </c>
      <c r="C17400" t="s">
        <v>16293</v>
      </c>
      <c r="D17400" t="s">
        <v>30101</v>
      </c>
      <c r="E17400">
        <v>2019</v>
      </c>
    </row>
    <row r="17401" spans="1:5" ht="17.25" customHeight="1" x14ac:dyDescent="0.2">
      <c r="A17401">
        <v>202137</v>
      </c>
      <c r="B17401" t="s">
        <v>9878</v>
      </c>
      <c r="C17401" t="s">
        <v>21449</v>
      </c>
      <c r="D17401">
        <v>22516668</v>
      </c>
      <c r="E17401">
        <v>2021</v>
      </c>
    </row>
    <row r="17402" spans="1:5" ht="17.25" customHeight="1" x14ac:dyDescent="0.2">
      <c r="A17402">
        <v>202241</v>
      </c>
      <c r="B17402" t="s">
        <v>11811</v>
      </c>
      <c r="C17402" t="s">
        <v>9385</v>
      </c>
      <c r="D17402" t="s">
        <v>30102</v>
      </c>
      <c r="E17402">
        <v>2022</v>
      </c>
    </row>
    <row r="17403" spans="1:5" ht="17.25" customHeight="1" x14ac:dyDescent="0.2">
      <c r="A17403">
        <v>139822</v>
      </c>
      <c r="B17403" t="s">
        <v>10224</v>
      </c>
      <c r="C17403" t="s">
        <v>10301</v>
      </c>
      <c r="D17403">
        <v>10216402</v>
      </c>
      <c r="E17403">
        <v>2006</v>
      </c>
    </row>
    <row r="17404" spans="1:5" ht="17.25" customHeight="1" x14ac:dyDescent="0.2">
      <c r="A17404">
        <v>202214</v>
      </c>
      <c r="B17404" t="s">
        <v>14052</v>
      </c>
      <c r="C17404" t="s">
        <v>30103</v>
      </c>
      <c r="D17404" t="s">
        <v>30104</v>
      </c>
      <c r="E17404">
        <v>2022</v>
      </c>
    </row>
    <row r="17405" spans="1:5" ht="17.25" customHeight="1" x14ac:dyDescent="0.2">
      <c r="A17405">
        <v>202213</v>
      </c>
      <c r="B17405" t="s">
        <v>9366</v>
      </c>
      <c r="C17405" t="s">
        <v>21521</v>
      </c>
      <c r="D17405">
        <v>2016155495</v>
      </c>
      <c r="E17405">
        <v>2022</v>
      </c>
    </row>
    <row r="17406" spans="1:5" ht="17.25" customHeight="1" x14ac:dyDescent="0.2">
      <c r="A17406">
        <v>202212</v>
      </c>
      <c r="B17406" t="s">
        <v>9366</v>
      </c>
      <c r="C17406" t="s">
        <v>17730</v>
      </c>
      <c r="D17406">
        <v>20132201727</v>
      </c>
      <c r="E17406">
        <v>2022</v>
      </c>
    </row>
    <row r="17407" spans="1:5" ht="17.25" customHeight="1" x14ac:dyDescent="0.2">
      <c r="A17407">
        <v>202211</v>
      </c>
      <c r="B17407" t="s">
        <v>13037</v>
      </c>
      <c r="C17407" t="s">
        <v>21892</v>
      </c>
      <c r="D17407">
        <v>1983261</v>
      </c>
      <c r="E17407">
        <v>2022</v>
      </c>
    </row>
    <row r="17408" spans="1:5" ht="17.25" customHeight="1" x14ac:dyDescent="0.2">
      <c r="A17408">
        <v>174213</v>
      </c>
      <c r="B17408" t="s">
        <v>9878</v>
      </c>
      <c r="C17408" t="s">
        <v>14803</v>
      </c>
      <c r="D17408">
        <v>89275312</v>
      </c>
      <c r="E17408">
        <v>2015</v>
      </c>
    </row>
    <row r="17409" spans="1:5" ht="17.25" customHeight="1" x14ac:dyDescent="0.2">
      <c r="A17409">
        <v>189018</v>
      </c>
      <c r="B17409" t="s">
        <v>9878</v>
      </c>
      <c r="C17409" t="s">
        <v>14803</v>
      </c>
      <c r="D17409">
        <v>22358011</v>
      </c>
      <c r="E17409">
        <v>2019</v>
      </c>
    </row>
    <row r="17410" spans="1:5" ht="17.25" customHeight="1" x14ac:dyDescent="0.2">
      <c r="A17410">
        <v>163429</v>
      </c>
      <c r="B17410" t="s">
        <v>10224</v>
      </c>
      <c r="C17410" t="s">
        <v>10307</v>
      </c>
      <c r="D17410">
        <v>11429629</v>
      </c>
      <c r="E17410">
        <v>2013</v>
      </c>
    </row>
    <row r="17411" spans="1:5" ht="17.25" customHeight="1" x14ac:dyDescent="0.2">
      <c r="A17411">
        <v>163367</v>
      </c>
      <c r="B17411" t="s">
        <v>10345</v>
      </c>
      <c r="C17411" t="s">
        <v>10350</v>
      </c>
      <c r="D17411" t="s">
        <v>12704</v>
      </c>
      <c r="E17411">
        <v>2013</v>
      </c>
    </row>
    <row r="17412" spans="1:5" ht="17.25" customHeight="1" x14ac:dyDescent="0.2">
      <c r="A17412">
        <v>161322</v>
      </c>
      <c r="B17412" t="s">
        <v>9878</v>
      </c>
      <c r="C17412" t="s">
        <v>9886</v>
      </c>
      <c r="D17412">
        <v>73408271</v>
      </c>
      <c r="E17412">
        <v>2012</v>
      </c>
    </row>
    <row r="17413" spans="1:5" ht="17.25" customHeight="1" x14ac:dyDescent="0.2">
      <c r="A17413">
        <v>154401</v>
      </c>
      <c r="B17413" t="s">
        <v>10466</v>
      </c>
      <c r="C17413" t="s">
        <v>10817</v>
      </c>
      <c r="D17413" t="s">
        <v>10818</v>
      </c>
      <c r="E17413">
        <v>2008</v>
      </c>
    </row>
    <row r="17414" spans="1:5" ht="17.25" customHeight="1" x14ac:dyDescent="0.2">
      <c r="A17414">
        <v>202210</v>
      </c>
      <c r="B17414" t="s">
        <v>13037</v>
      </c>
      <c r="C17414" t="s">
        <v>21676</v>
      </c>
      <c r="D17414">
        <v>1983380</v>
      </c>
      <c r="E17414">
        <v>2022</v>
      </c>
    </row>
    <row r="17415" spans="1:5" ht="17.25" customHeight="1" x14ac:dyDescent="0.2">
      <c r="A17415">
        <v>202209</v>
      </c>
      <c r="B17415" t="s">
        <v>13037</v>
      </c>
      <c r="C17415" t="s">
        <v>21892</v>
      </c>
      <c r="D17415">
        <v>1941050</v>
      </c>
      <c r="E17415">
        <v>2022</v>
      </c>
    </row>
    <row r="17416" spans="1:5" ht="17.25" customHeight="1" x14ac:dyDescent="0.2">
      <c r="A17416">
        <v>202208</v>
      </c>
      <c r="B17416" t="s">
        <v>13037</v>
      </c>
      <c r="C17416" t="s">
        <v>21892</v>
      </c>
      <c r="D17416">
        <v>1981244</v>
      </c>
      <c r="E17416">
        <v>2022</v>
      </c>
    </row>
    <row r="17417" spans="1:5" ht="17.25" customHeight="1" x14ac:dyDescent="0.2">
      <c r="A17417">
        <v>202207</v>
      </c>
      <c r="B17417" t="s">
        <v>12014</v>
      </c>
      <c r="C17417" t="s">
        <v>21547</v>
      </c>
      <c r="D17417">
        <v>2016155205</v>
      </c>
      <c r="E17417">
        <v>2022</v>
      </c>
    </row>
    <row r="17418" spans="1:5" ht="17.25" customHeight="1" x14ac:dyDescent="0.2">
      <c r="A17418">
        <v>202206</v>
      </c>
      <c r="B17418" t="s">
        <v>10466</v>
      </c>
      <c r="C17418" t="s">
        <v>22325</v>
      </c>
      <c r="D17418" t="s">
        <v>30105</v>
      </c>
      <c r="E17418">
        <v>2021</v>
      </c>
    </row>
    <row r="17419" spans="1:5" ht="17.25" customHeight="1" x14ac:dyDescent="0.2">
      <c r="A17419">
        <v>202205</v>
      </c>
      <c r="B17419" t="s">
        <v>10466</v>
      </c>
      <c r="C17419" t="s">
        <v>21824</v>
      </c>
      <c r="D17419" t="s">
        <v>30106</v>
      </c>
      <c r="E17419">
        <v>2022</v>
      </c>
    </row>
    <row r="17420" spans="1:5" ht="17.25" customHeight="1" x14ac:dyDescent="0.2">
      <c r="A17420">
        <v>202204</v>
      </c>
      <c r="B17420" t="s">
        <v>10466</v>
      </c>
      <c r="C17420" t="s">
        <v>21824</v>
      </c>
      <c r="D17420" t="s">
        <v>30107</v>
      </c>
      <c r="E17420">
        <v>2022</v>
      </c>
    </row>
    <row r="17421" spans="1:5" ht="17.25" customHeight="1" x14ac:dyDescent="0.2">
      <c r="A17421">
        <v>202203</v>
      </c>
      <c r="B17421" t="s">
        <v>13037</v>
      </c>
      <c r="C17421" t="s">
        <v>21892</v>
      </c>
      <c r="D17421">
        <v>1922271</v>
      </c>
      <c r="E17421">
        <v>2022</v>
      </c>
    </row>
    <row r="17422" spans="1:5" ht="17.25" customHeight="1" x14ac:dyDescent="0.2">
      <c r="A17422">
        <v>202202</v>
      </c>
      <c r="B17422" t="s">
        <v>13037</v>
      </c>
      <c r="C17422" t="s">
        <v>21892</v>
      </c>
      <c r="D17422">
        <v>1983534</v>
      </c>
      <c r="E17422">
        <v>2022</v>
      </c>
    </row>
    <row r="17423" spans="1:5" ht="17.25" customHeight="1" x14ac:dyDescent="0.2">
      <c r="A17423">
        <v>202045</v>
      </c>
      <c r="B17423" t="s">
        <v>9414</v>
      </c>
      <c r="C17423" t="s">
        <v>9636</v>
      </c>
      <c r="D17423" t="s">
        <v>30108</v>
      </c>
      <c r="E17423">
        <v>2021</v>
      </c>
    </row>
    <row r="17424" spans="1:5" ht="17.25" customHeight="1" x14ac:dyDescent="0.2">
      <c r="A17424">
        <v>184365</v>
      </c>
      <c r="B17424" t="s">
        <v>10466</v>
      </c>
      <c r="C17424" t="s">
        <v>15051</v>
      </c>
      <c r="D17424" t="s">
        <v>19727</v>
      </c>
      <c r="E17424">
        <v>2019</v>
      </c>
    </row>
    <row r="17425" spans="1:5" ht="17.25" customHeight="1" x14ac:dyDescent="0.2">
      <c r="A17425">
        <v>201124</v>
      </c>
      <c r="B17425" t="s">
        <v>10224</v>
      </c>
      <c r="C17425" t="s">
        <v>13782</v>
      </c>
      <c r="D17425">
        <v>12370261</v>
      </c>
      <c r="E17425">
        <v>2019</v>
      </c>
    </row>
    <row r="17426" spans="1:5" ht="17.25" customHeight="1" x14ac:dyDescent="0.2">
      <c r="A17426">
        <v>178445</v>
      </c>
      <c r="B17426" t="s">
        <v>11811</v>
      </c>
      <c r="C17426" t="s">
        <v>13504</v>
      </c>
      <c r="D17426" t="s">
        <v>30109</v>
      </c>
      <c r="E17426">
        <v>2014</v>
      </c>
    </row>
    <row r="17427" spans="1:5" ht="17.25" customHeight="1" x14ac:dyDescent="0.2">
      <c r="A17427">
        <v>186951</v>
      </c>
      <c r="B17427" t="s">
        <v>11811</v>
      </c>
      <c r="C17427" t="s">
        <v>13504</v>
      </c>
      <c r="D17427" t="s">
        <v>30110</v>
      </c>
      <c r="E17427">
        <v>2018</v>
      </c>
    </row>
    <row r="17428" spans="1:5" ht="17.25" customHeight="1" x14ac:dyDescent="0.2">
      <c r="A17428">
        <v>202132</v>
      </c>
      <c r="B17428" t="s">
        <v>10345</v>
      </c>
      <c r="C17428" t="s">
        <v>14895</v>
      </c>
      <c r="D17428" t="s">
        <v>30111</v>
      </c>
      <c r="E17428">
        <v>2021</v>
      </c>
    </row>
    <row r="17429" spans="1:5" ht="17.25" customHeight="1" x14ac:dyDescent="0.2">
      <c r="A17429">
        <v>202131</v>
      </c>
      <c r="B17429" t="s">
        <v>10466</v>
      </c>
      <c r="C17429" t="s">
        <v>20158</v>
      </c>
      <c r="D17429" t="s">
        <v>30112</v>
      </c>
      <c r="E17429">
        <v>2019</v>
      </c>
    </row>
    <row r="17430" spans="1:5" ht="17.25" customHeight="1" x14ac:dyDescent="0.2">
      <c r="A17430">
        <v>201977</v>
      </c>
      <c r="B17430" t="s">
        <v>10466</v>
      </c>
      <c r="C17430" t="s">
        <v>10581</v>
      </c>
      <c r="D17430" t="s">
        <v>30113</v>
      </c>
      <c r="E17430">
        <v>2011</v>
      </c>
    </row>
    <row r="17431" spans="1:5" ht="17.25" customHeight="1" x14ac:dyDescent="0.2">
      <c r="A17431">
        <v>201976</v>
      </c>
      <c r="B17431" t="s">
        <v>10224</v>
      </c>
      <c r="C17431" t="s">
        <v>30114</v>
      </c>
      <c r="D17431">
        <v>12087094</v>
      </c>
      <c r="E17431">
        <v>2017</v>
      </c>
    </row>
    <row r="17432" spans="1:5" ht="17.25" customHeight="1" x14ac:dyDescent="0.2">
      <c r="A17432">
        <v>172188</v>
      </c>
      <c r="B17432" t="s">
        <v>9878</v>
      </c>
      <c r="C17432" t="s">
        <v>13713</v>
      </c>
      <c r="D17432">
        <v>73871475</v>
      </c>
      <c r="E17432">
        <v>2015</v>
      </c>
    </row>
    <row r="17433" spans="1:5" ht="17.25" customHeight="1" x14ac:dyDescent="0.2">
      <c r="A17433">
        <v>172187</v>
      </c>
      <c r="B17433" t="s">
        <v>9878</v>
      </c>
      <c r="C17433" t="s">
        <v>13713</v>
      </c>
      <c r="D17433">
        <v>73871470</v>
      </c>
      <c r="E17433">
        <v>2015</v>
      </c>
    </row>
    <row r="17434" spans="1:5" ht="17.25" customHeight="1" x14ac:dyDescent="0.2">
      <c r="A17434">
        <v>202237</v>
      </c>
      <c r="B17434" t="s">
        <v>10224</v>
      </c>
      <c r="C17434" t="s">
        <v>12967</v>
      </c>
      <c r="D17434">
        <v>12687623</v>
      </c>
      <c r="E17434">
        <v>2021</v>
      </c>
    </row>
    <row r="17435" spans="1:5" ht="17.25" customHeight="1" x14ac:dyDescent="0.2">
      <c r="A17435">
        <v>202236</v>
      </c>
      <c r="B17435" t="s">
        <v>10466</v>
      </c>
      <c r="C17435" t="s">
        <v>16293</v>
      </c>
      <c r="D17435" t="s">
        <v>30115</v>
      </c>
      <c r="E17435">
        <v>2020</v>
      </c>
    </row>
    <row r="17436" spans="1:5" ht="17.25" customHeight="1" x14ac:dyDescent="0.2">
      <c r="A17436">
        <v>177692</v>
      </c>
      <c r="B17436" t="s">
        <v>9878</v>
      </c>
      <c r="C17436" t="s">
        <v>14803</v>
      </c>
      <c r="D17436">
        <v>89910005</v>
      </c>
      <c r="E17436">
        <v>2017</v>
      </c>
    </row>
    <row r="17437" spans="1:5" ht="17.25" customHeight="1" x14ac:dyDescent="0.2">
      <c r="A17437">
        <v>178635</v>
      </c>
      <c r="B17437" t="s">
        <v>10466</v>
      </c>
      <c r="C17437" t="s">
        <v>16271</v>
      </c>
      <c r="D17437" t="s">
        <v>16750</v>
      </c>
      <c r="E17437">
        <v>2016</v>
      </c>
    </row>
    <row r="17438" spans="1:5" ht="17.25" customHeight="1" x14ac:dyDescent="0.2">
      <c r="A17438">
        <v>201856</v>
      </c>
      <c r="B17438" t="s">
        <v>10466</v>
      </c>
      <c r="C17438" t="s">
        <v>15051</v>
      </c>
      <c r="D17438" t="s">
        <v>30116</v>
      </c>
      <c r="E17438">
        <v>2022</v>
      </c>
    </row>
    <row r="17439" spans="1:5" ht="17.25" customHeight="1" x14ac:dyDescent="0.2">
      <c r="A17439">
        <v>201978</v>
      </c>
      <c r="B17439" t="s">
        <v>9878</v>
      </c>
      <c r="C17439" t="s">
        <v>22093</v>
      </c>
      <c r="D17439">
        <v>74983582</v>
      </c>
      <c r="E17439">
        <v>2022</v>
      </c>
    </row>
    <row r="17440" spans="1:5" ht="17.25" customHeight="1" x14ac:dyDescent="0.2">
      <c r="A17440">
        <v>201939</v>
      </c>
      <c r="B17440" t="s">
        <v>11785</v>
      </c>
      <c r="C17440" t="s">
        <v>19446</v>
      </c>
      <c r="D17440" t="s">
        <v>30117</v>
      </c>
      <c r="E17440">
        <v>2021</v>
      </c>
    </row>
    <row r="17441" spans="1:5" ht="17.25" customHeight="1" x14ac:dyDescent="0.2">
      <c r="A17441">
        <v>201981</v>
      </c>
      <c r="B17441" t="s">
        <v>10466</v>
      </c>
      <c r="C17441" t="s">
        <v>26298</v>
      </c>
      <c r="D17441" t="s">
        <v>30118</v>
      </c>
      <c r="E17441">
        <v>2022</v>
      </c>
    </row>
    <row r="17442" spans="1:5" ht="17.25" customHeight="1" x14ac:dyDescent="0.2">
      <c r="A17442">
        <v>201980</v>
      </c>
      <c r="B17442" t="s">
        <v>10466</v>
      </c>
      <c r="C17442" t="s">
        <v>26298</v>
      </c>
      <c r="D17442" t="s">
        <v>30119</v>
      </c>
      <c r="E17442">
        <v>2022</v>
      </c>
    </row>
    <row r="17443" spans="1:5" ht="17.25" customHeight="1" x14ac:dyDescent="0.2">
      <c r="A17443">
        <v>201979</v>
      </c>
      <c r="B17443" t="s">
        <v>10466</v>
      </c>
      <c r="C17443" t="s">
        <v>26298</v>
      </c>
      <c r="D17443" t="s">
        <v>30120</v>
      </c>
      <c r="E17443">
        <v>2022</v>
      </c>
    </row>
    <row r="17444" spans="1:5" ht="17.25" customHeight="1" x14ac:dyDescent="0.2">
      <c r="A17444">
        <v>202044</v>
      </c>
      <c r="B17444" t="s">
        <v>10466</v>
      </c>
      <c r="C17444" t="s">
        <v>16293</v>
      </c>
      <c r="D17444" t="s">
        <v>30121</v>
      </c>
      <c r="E17444">
        <v>2019</v>
      </c>
    </row>
    <row r="17445" spans="1:5" ht="17.25" customHeight="1" x14ac:dyDescent="0.2">
      <c r="A17445">
        <v>202043</v>
      </c>
      <c r="B17445" t="s">
        <v>10466</v>
      </c>
      <c r="C17445" t="s">
        <v>16293</v>
      </c>
      <c r="D17445" t="s">
        <v>30122</v>
      </c>
      <c r="E17445">
        <v>2019</v>
      </c>
    </row>
    <row r="17446" spans="1:5" ht="17.25" customHeight="1" x14ac:dyDescent="0.2">
      <c r="A17446">
        <v>202042</v>
      </c>
      <c r="B17446" t="s">
        <v>10466</v>
      </c>
      <c r="C17446" t="s">
        <v>16293</v>
      </c>
      <c r="D17446" t="s">
        <v>30123</v>
      </c>
      <c r="E17446">
        <v>2019</v>
      </c>
    </row>
    <row r="17447" spans="1:5" ht="17.25" customHeight="1" x14ac:dyDescent="0.2">
      <c r="A17447">
        <v>202040</v>
      </c>
      <c r="B17447" t="s">
        <v>9878</v>
      </c>
      <c r="C17447" t="s">
        <v>21449</v>
      </c>
      <c r="D17447">
        <v>22397312</v>
      </c>
      <c r="E17447">
        <v>2019</v>
      </c>
    </row>
    <row r="17448" spans="1:5" ht="17.25" customHeight="1" x14ac:dyDescent="0.2">
      <c r="A17448">
        <v>202039</v>
      </c>
      <c r="B17448" t="s">
        <v>10466</v>
      </c>
      <c r="C17448" t="s">
        <v>16293</v>
      </c>
      <c r="D17448" t="s">
        <v>30124</v>
      </c>
      <c r="E17448">
        <v>2020</v>
      </c>
    </row>
    <row r="17449" spans="1:5" ht="17.25" customHeight="1" x14ac:dyDescent="0.2">
      <c r="A17449">
        <v>202038</v>
      </c>
      <c r="B17449" t="s">
        <v>14052</v>
      </c>
      <c r="C17449" t="s">
        <v>21621</v>
      </c>
      <c r="D17449" t="s">
        <v>30125</v>
      </c>
      <c r="E17449">
        <v>2022</v>
      </c>
    </row>
    <row r="17450" spans="1:5" ht="17.25" customHeight="1" x14ac:dyDescent="0.2">
      <c r="A17450">
        <v>201857</v>
      </c>
      <c r="B17450" t="s">
        <v>10345</v>
      </c>
      <c r="C17450" t="s">
        <v>13041</v>
      </c>
      <c r="D17450" t="s">
        <v>30126</v>
      </c>
      <c r="E17450">
        <v>2015</v>
      </c>
    </row>
    <row r="17451" spans="1:5" ht="17.25" customHeight="1" x14ac:dyDescent="0.2">
      <c r="A17451">
        <v>202183</v>
      </c>
      <c r="B17451" t="s">
        <v>10224</v>
      </c>
      <c r="C17451" t="s">
        <v>12967</v>
      </c>
      <c r="D17451">
        <v>12754037</v>
      </c>
      <c r="E17451">
        <v>2021</v>
      </c>
    </row>
    <row r="17452" spans="1:5" ht="17.25" customHeight="1" x14ac:dyDescent="0.2">
      <c r="A17452">
        <v>201985</v>
      </c>
      <c r="B17452" t="s">
        <v>9414</v>
      </c>
      <c r="C17452" t="s">
        <v>25374</v>
      </c>
      <c r="D17452" t="s">
        <v>30127</v>
      </c>
      <c r="E17452">
        <v>2022</v>
      </c>
    </row>
    <row r="17453" spans="1:5" ht="17.25" customHeight="1" x14ac:dyDescent="0.2">
      <c r="A17453">
        <v>201984</v>
      </c>
      <c r="B17453" t="s">
        <v>9414</v>
      </c>
      <c r="C17453" t="s">
        <v>25374</v>
      </c>
      <c r="D17453" t="s">
        <v>30128</v>
      </c>
      <c r="E17453">
        <v>2022</v>
      </c>
    </row>
    <row r="17454" spans="1:5" ht="17.25" customHeight="1" x14ac:dyDescent="0.2">
      <c r="A17454">
        <v>201983</v>
      </c>
      <c r="B17454" t="s">
        <v>9414</v>
      </c>
      <c r="C17454" t="s">
        <v>25374</v>
      </c>
      <c r="D17454" t="s">
        <v>30129</v>
      </c>
      <c r="E17454">
        <v>2022</v>
      </c>
    </row>
    <row r="17455" spans="1:5" ht="17.25" customHeight="1" x14ac:dyDescent="0.2">
      <c r="A17455">
        <v>201972</v>
      </c>
      <c r="B17455" t="s">
        <v>10345</v>
      </c>
      <c r="C17455" t="s">
        <v>14895</v>
      </c>
      <c r="D17455" t="s">
        <v>30130</v>
      </c>
      <c r="E17455">
        <v>2022</v>
      </c>
    </row>
    <row r="17456" spans="1:5" ht="17.25" customHeight="1" x14ac:dyDescent="0.2">
      <c r="A17456">
        <v>202051</v>
      </c>
      <c r="B17456" t="s">
        <v>9414</v>
      </c>
      <c r="C17456" t="s">
        <v>9385</v>
      </c>
      <c r="D17456" t="s">
        <v>30131</v>
      </c>
      <c r="E17456">
        <v>2022</v>
      </c>
    </row>
    <row r="17457" spans="1:5" ht="17.25" customHeight="1" x14ac:dyDescent="0.2">
      <c r="A17457">
        <v>202050</v>
      </c>
      <c r="B17457" t="s">
        <v>9414</v>
      </c>
      <c r="C17457" t="s">
        <v>9385</v>
      </c>
      <c r="D17457" t="s">
        <v>30132</v>
      </c>
      <c r="E17457">
        <v>2022</v>
      </c>
    </row>
    <row r="17458" spans="1:5" ht="17.25" customHeight="1" x14ac:dyDescent="0.2">
      <c r="A17458">
        <v>202186</v>
      </c>
      <c r="B17458" t="s">
        <v>10466</v>
      </c>
      <c r="C17458" t="s">
        <v>16203</v>
      </c>
      <c r="D17458" t="s">
        <v>30133</v>
      </c>
      <c r="E17458">
        <v>2022</v>
      </c>
    </row>
    <row r="17459" spans="1:5" ht="17.25" customHeight="1" x14ac:dyDescent="0.2">
      <c r="A17459">
        <v>201871</v>
      </c>
      <c r="B17459" t="s">
        <v>10466</v>
      </c>
      <c r="C17459" t="s">
        <v>21670</v>
      </c>
      <c r="D17459" t="s">
        <v>30134</v>
      </c>
      <c r="E17459">
        <v>2022</v>
      </c>
    </row>
    <row r="17460" spans="1:5" ht="17.25" customHeight="1" x14ac:dyDescent="0.2">
      <c r="A17460">
        <v>201870</v>
      </c>
      <c r="B17460" t="s">
        <v>10466</v>
      </c>
      <c r="C17460" t="s">
        <v>21670</v>
      </c>
      <c r="D17460" t="s">
        <v>30135</v>
      </c>
      <c r="E17460">
        <v>2022</v>
      </c>
    </row>
    <row r="17461" spans="1:5" ht="17.25" customHeight="1" x14ac:dyDescent="0.2">
      <c r="A17461">
        <v>201869</v>
      </c>
      <c r="B17461" t="s">
        <v>9878</v>
      </c>
      <c r="C17461" t="s">
        <v>16459</v>
      </c>
      <c r="D17461">
        <v>99020039</v>
      </c>
      <c r="E17461">
        <v>2022</v>
      </c>
    </row>
    <row r="17462" spans="1:5" ht="17.25" customHeight="1" x14ac:dyDescent="0.2">
      <c r="A17462">
        <v>201868</v>
      </c>
      <c r="B17462" t="s">
        <v>9878</v>
      </c>
      <c r="C17462" t="s">
        <v>16459</v>
      </c>
      <c r="D17462">
        <v>99020184</v>
      </c>
      <c r="E17462">
        <v>2022</v>
      </c>
    </row>
    <row r="17463" spans="1:5" ht="17.25" customHeight="1" x14ac:dyDescent="0.2">
      <c r="A17463">
        <v>201867</v>
      </c>
      <c r="B17463" t="s">
        <v>9878</v>
      </c>
      <c r="C17463" t="s">
        <v>16459</v>
      </c>
      <c r="D17463">
        <v>99020965</v>
      </c>
      <c r="E17463">
        <v>2022</v>
      </c>
    </row>
    <row r="17464" spans="1:5" ht="17.25" customHeight="1" x14ac:dyDescent="0.2">
      <c r="A17464">
        <v>202646</v>
      </c>
      <c r="B17464" t="s">
        <v>9878</v>
      </c>
      <c r="C17464" t="s">
        <v>21449</v>
      </c>
      <c r="D17464">
        <v>22557705</v>
      </c>
      <c r="E17464">
        <v>2022</v>
      </c>
    </row>
    <row r="17465" spans="1:5" ht="17.25" customHeight="1" x14ac:dyDescent="0.2">
      <c r="A17465">
        <v>202645</v>
      </c>
      <c r="B17465" t="s">
        <v>9878</v>
      </c>
      <c r="C17465" t="s">
        <v>21449</v>
      </c>
      <c r="D17465">
        <v>22533352</v>
      </c>
      <c r="E17465">
        <v>2022</v>
      </c>
    </row>
    <row r="17466" spans="1:5" ht="17.25" customHeight="1" x14ac:dyDescent="0.2">
      <c r="A17466">
        <v>202644</v>
      </c>
      <c r="B17466" t="s">
        <v>9878</v>
      </c>
      <c r="C17466" t="s">
        <v>21449</v>
      </c>
      <c r="D17466">
        <v>22533315</v>
      </c>
      <c r="E17466">
        <v>2022</v>
      </c>
    </row>
    <row r="17467" spans="1:5" ht="17.25" customHeight="1" x14ac:dyDescent="0.2">
      <c r="A17467">
        <v>194327</v>
      </c>
      <c r="B17467" t="s">
        <v>9414</v>
      </c>
      <c r="C17467" t="s">
        <v>9389</v>
      </c>
      <c r="D17467" t="s">
        <v>30136</v>
      </c>
      <c r="E17467">
        <v>2020</v>
      </c>
    </row>
    <row r="17468" spans="1:5" ht="17.25" customHeight="1" x14ac:dyDescent="0.2">
      <c r="A17468">
        <v>199004</v>
      </c>
      <c r="B17468" t="s">
        <v>14052</v>
      </c>
      <c r="C17468" t="s">
        <v>23500</v>
      </c>
      <c r="D17468" t="s">
        <v>30137</v>
      </c>
      <c r="E17468">
        <v>2022</v>
      </c>
    </row>
    <row r="17469" spans="1:5" ht="17.25" customHeight="1" x14ac:dyDescent="0.2">
      <c r="A17469">
        <v>202135</v>
      </c>
      <c r="B17469" t="s">
        <v>9366</v>
      </c>
      <c r="C17469" t="s">
        <v>16730</v>
      </c>
      <c r="D17469">
        <v>7008568960</v>
      </c>
      <c r="E17469">
        <v>2022</v>
      </c>
    </row>
    <row r="17470" spans="1:5" ht="17.25" customHeight="1" x14ac:dyDescent="0.2">
      <c r="A17470">
        <v>202134</v>
      </c>
      <c r="B17470" t="s">
        <v>9366</v>
      </c>
      <c r="C17470" t="s">
        <v>16730</v>
      </c>
      <c r="D17470">
        <v>7008568966</v>
      </c>
      <c r="E17470">
        <v>2022</v>
      </c>
    </row>
    <row r="17471" spans="1:5" ht="17.25" customHeight="1" x14ac:dyDescent="0.2">
      <c r="A17471">
        <v>202118</v>
      </c>
      <c r="B17471" t="s">
        <v>9366</v>
      </c>
      <c r="C17471" t="s">
        <v>16730</v>
      </c>
      <c r="D17471">
        <v>7008564217</v>
      </c>
      <c r="E17471">
        <v>2022</v>
      </c>
    </row>
    <row r="17472" spans="1:5" ht="17.25" customHeight="1" x14ac:dyDescent="0.2">
      <c r="A17472">
        <v>202033</v>
      </c>
      <c r="B17472" t="s">
        <v>10466</v>
      </c>
      <c r="C17472" t="s">
        <v>16317</v>
      </c>
      <c r="D17472" t="s">
        <v>30138</v>
      </c>
      <c r="E17472">
        <v>2022</v>
      </c>
    </row>
    <row r="17473" spans="1:5" ht="17.25" customHeight="1" x14ac:dyDescent="0.2">
      <c r="A17473">
        <v>202032</v>
      </c>
      <c r="B17473" t="s">
        <v>10466</v>
      </c>
      <c r="C17473" t="s">
        <v>16317</v>
      </c>
      <c r="D17473" t="s">
        <v>30139</v>
      </c>
      <c r="E17473">
        <v>2018</v>
      </c>
    </row>
    <row r="17474" spans="1:5" ht="17.25" customHeight="1" x14ac:dyDescent="0.2">
      <c r="A17474">
        <v>208809</v>
      </c>
      <c r="B17474" t="s">
        <v>10466</v>
      </c>
      <c r="C17474" t="s">
        <v>15051</v>
      </c>
      <c r="D17474" t="s">
        <v>30140</v>
      </c>
      <c r="E17474">
        <v>2022</v>
      </c>
    </row>
    <row r="17475" spans="1:5" ht="17.25" customHeight="1" x14ac:dyDescent="0.2">
      <c r="A17475">
        <v>201982</v>
      </c>
      <c r="B17475" t="s">
        <v>9414</v>
      </c>
      <c r="C17475" t="s">
        <v>9636</v>
      </c>
      <c r="D17475">
        <v>88109361</v>
      </c>
      <c r="E17475">
        <v>2021</v>
      </c>
    </row>
    <row r="17476" spans="1:5" ht="17.25" customHeight="1" x14ac:dyDescent="0.2">
      <c r="A17476">
        <v>198514</v>
      </c>
      <c r="B17476" t="s">
        <v>9878</v>
      </c>
      <c r="C17476" t="s">
        <v>14803</v>
      </c>
      <c r="D17476">
        <v>77224544</v>
      </c>
      <c r="E17476">
        <v>2021</v>
      </c>
    </row>
    <row r="17477" spans="1:5" ht="17.25" customHeight="1" x14ac:dyDescent="0.2">
      <c r="A17477">
        <v>201859</v>
      </c>
      <c r="B17477" t="s">
        <v>9878</v>
      </c>
      <c r="C17477" t="s">
        <v>16459</v>
      </c>
      <c r="D17477">
        <v>99028705</v>
      </c>
      <c r="E17477">
        <v>2022</v>
      </c>
    </row>
    <row r="17478" spans="1:5" ht="17.25" customHeight="1" x14ac:dyDescent="0.2">
      <c r="A17478">
        <v>199012</v>
      </c>
      <c r="B17478" t="s">
        <v>13337</v>
      </c>
      <c r="C17478" t="s">
        <v>23815</v>
      </c>
      <c r="D17478">
        <v>5121703900</v>
      </c>
      <c r="E17478">
        <v>2021</v>
      </c>
    </row>
    <row r="17479" spans="1:5" ht="17.25" customHeight="1" x14ac:dyDescent="0.2">
      <c r="A17479">
        <v>201881</v>
      </c>
      <c r="B17479" t="s">
        <v>11660</v>
      </c>
      <c r="C17479" t="s">
        <v>19451</v>
      </c>
      <c r="D17479" t="s">
        <v>30141</v>
      </c>
      <c r="E17479">
        <v>2022</v>
      </c>
    </row>
    <row r="17480" spans="1:5" ht="17.25" customHeight="1" x14ac:dyDescent="0.2">
      <c r="A17480">
        <v>201880</v>
      </c>
      <c r="B17480" t="s">
        <v>11660</v>
      </c>
      <c r="C17480" t="s">
        <v>19451</v>
      </c>
      <c r="D17480" t="s">
        <v>30142</v>
      </c>
      <c r="E17480">
        <v>2022</v>
      </c>
    </row>
    <row r="17481" spans="1:5" ht="17.25" customHeight="1" x14ac:dyDescent="0.2">
      <c r="A17481">
        <v>201879</v>
      </c>
      <c r="B17481" t="s">
        <v>11660</v>
      </c>
      <c r="C17481" t="s">
        <v>19451</v>
      </c>
      <c r="D17481" t="s">
        <v>30143</v>
      </c>
      <c r="E17481">
        <v>2022</v>
      </c>
    </row>
    <row r="17482" spans="1:5" ht="17.25" customHeight="1" x14ac:dyDescent="0.2">
      <c r="A17482">
        <v>202034</v>
      </c>
      <c r="B17482" t="s">
        <v>9878</v>
      </c>
      <c r="C17482" t="s">
        <v>14782</v>
      </c>
      <c r="D17482">
        <v>74244605</v>
      </c>
      <c r="E17482">
        <v>2017</v>
      </c>
    </row>
    <row r="17483" spans="1:5" ht="17.25" customHeight="1" x14ac:dyDescent="0.2">
      <c r="A17483">
        <v>202114</v>
      </c>
      <c r="B17483" t="s">
        <v>9878</v>
      </c>
      <c r="C17483" t="s">
        <v>13713</v>
      </c>
      <c r="D17483">
        <v>74940992</v>
      </c>
      <c r="E17483">
        <v>2022</v>
      </c>
    </row>
    <row r="17484" spans="1:5" ht="17.25" customHeight="1" x14ac:dyDescent="0.2">
      <c r="A17484">
        <v>204073</v>
      </c>
      <c r="B17484" t="s">
        <v>10466</v>
      </c>
      <c r="C17484" t="s">
        <v>15051</v>
      </c>
      <c r="D17484" t="s">
        <v>30144</v>
      </c>
      <c r="E17484">
        <v>2021</v>
      </c>
    </row>
    <row r="17485" spans="1:5" ht="17.25" customHeight="1" x14ac:dyDescent="0.2">
      <c r="A17485">
        <v>202006</v>
      </c>
      <c r="B17485" t="s">
        <v>10466</v>
      </c>
      <c r="C17485" t="s">
        <v>15051</v>
      </c>
      <c r="D17485" t="s">
        <v>30145</v>
      </c>
      <c r="E17485">
        <v>2021</v>
      </c>
    </row>
    <row r="17486" spans="1:5" ht="17.25" customHeight="1" x14ac:dyDescent="0.2">
      <c r="A17486">
        <v>202004</v>
      </c>
      <c r="B17486" t="s">
        <v>10466</v>
      </c>
      <c r="C17486" t="s">
        <v>15051</v>
      </c>
      <c r="D17486" t="s">
        <v>30146</v>
      </c>
      <c r="E17486">
        <v>2021</v>
      </c>
    </row>
    <row r="17487" spans="1:5" ht="17.25" customHeight="1" x14ac:dyDescent="0.2">
      <c r="A17487">
        <v>202003</v>
      </c>
      <c r="B17487" t="s">
        <v>10466</v>
      </c>
      <c r="C17487" t="s">
        <v>15051</v>
      </c>
      <c r="D17487" t="s">
        <v>30147</v>
      </c>
      <c r="E17487">
        <v>2021</v>
      </c>
    </row>
    <row r="17488" spans="1:5" ht="17.25" customHeight="1" x14ac:dyDescent="0.2">
      <c r="A17488">
        <v>202002</v>
      </c>
      <c r="B17488" t="s">
        <v>10466</v>
      </c>
      <c r="C17488" t="s">
        <v>15051</v>
      </c>
      <c r="D17488" t="s">
        <v>30148</v>
      </c>
      <c r="E17488">
        <v>2021</v>
      </c>
    </row>
    <row r="17489" spans="1:5" ht="17.25" customHeight="1" x14ac:dyDescent="0.2">
      <c r="A17489">
        <v>202146</v>
      </c>
      <c r="B17489" t="s">
        <v>10224</v>
      </c>
      <c r="C17489" t="s">
        <v>13782</v>
      </c>
      <c r="D17489">
        <v>12824597</v>
      </c>
      <c r="E17489">
        <v>2022</v>
      </c>
    </row>
    <row r="17490" spans="1:5" ht="17.25" customHeight="1" x14ac:dyDescent="0.2">
      <c r="A17490">
        <v>202185</v>
      </c>
      <c r="B17490" t="s">
        <v>9414</v>
      </c>
      <c r="C17490" t="s">
        <v>9415</v>
      </c>
      <c r="D17490" t="s">
        <v>30149</v>
      </c>
      <c r="E17490">
        <v>2016</v>
      </c>
    </row>
    <row r="17491" spans="1:5" ht="17.25" customHeight="1" x14ac:dyDescent="0.2">
      <c r="A17491">
        <v>201888</v>
      </c>
      <c r="B17491" t="s">
        <v>10466</v>
      </c>
      <c r="C17491" t="s">
        <v>30150</v>
      </c>
      <c r="D17491" t="s">
        <v>30151</v>
      </c>
      <c r="E17491">
        <v>2022</v>
      </c>
    </row>
    <row r="17492" spans="1:5" ht="17.25" customHeight="1" x14ac:dyDescent="0.2">
      <c r="A17492">
        <v>201887</v>
      </c>
      <c r="B17492" t="s">
        <v>10466</v>
      </c>
      <c r="C17492" t="s">
        <v>30150</v>
      </c>
      <c r="D17492" t="s">
        <v>30152</v>
      </c>
      <c r="E17492">
        <v>2022</v>
      </c>
    </row>
    <row r="17493" spans="1:5" ht="17.25" customHeight="1" x14ac:dyDescent="0.2">
      <c r="A17493">
        <v>201886</v>
      </c>
      <c r="B17493" t="s">
        <v>10466</v>
      </c>
      <c r="C17493" t="s">
        <v>21670</v>
      </c>
      <c r="D17493" t="s">
        <v>30153</v>
      </c>
      <c r="E17493">
        <v>2022</v>
      </c>
    </row>
    <row r="17494" spans="1:5" ht="17.25" customHeight="1" x14ac:dyDescent="0.2">
      <c r="A17494">
        <v>201885</v>
      </c>
      <c r="B17494" t="s">
        <v>10466</v>
      </c>
      <c r="C17494" t="s">
        <v>21670</v>
      </c>
      <c r="D17494" t="s">
        <v>30154</v>
      </c>
      <c r="E17494">
        <v>2022</v>
      </c>
    </row>
    <row r="17495" spans="1:5" ht="17.25" customHeight="1" x14ac:dyDescent="0.2">
      <c r="A17495">
        <v>201884</v>
      </c>
      <c r="B17495" t="s">
        <v>10466</v>
      </c>
      <c r="C17495" t="s">
        <v>21670</v>
      </c>
      <c r="D17495" t="s">
        <v>30155</v>
      </c>
      <c r="E17495">
        <v>2022</v>
      </c>
    </row>
    <row r="17496" spans="1:5" ht="17.25" customHeight="1" x14ac:dyDescent="0.2">
      <c r="A17496">
        <v>201883</v>
      </c>
      <c r="B17496" t="s">
        <v>10466</v>
      </c>
      <c r="C17496" t="s">
        <v>21670</v>
      </c>
      <c r="D17496" t="s">
        <v>30156</v>
      </c>
      <c r="E17496">
        <v>2022</v>
      </c>
    </row>
    <row r="17497" spans="1:5" ht="17.25" customHeight="1" x14ac:dyDescent="0.2">
      <c r="A17497">
        <v>201882</v>
      </c>
      <c r="B17497" t="s">
        <v>10466</v>
      </c>
      <c r="C17497" t="s">
        <v>21670</v>
      </c>
      <c r="D17497" t="s">
        <v>30157</v>
      </c>
      <c r="E17497">
        <v>2022</v>
      </c>
    </row>
    <row r="17498" spans="1:5" ht="17.25" customHeight="1" x14ac:dyDescent="0.2">
      <c r="A17498">
        <v>201865</v>
      </c>
      <c r="B17498" t="s">
        <v>14052</v>
      </c>
      <c r="C17498" t="s">
        <v>21592</v>
      </c>
      <c r="D17498" t="s">
        <v>30158</v>
      </c>
      <c r="E17498">
        <v>2021</v>
      </c>
    </row>
    <row r="17499" spans="1:5" ht="17.25" customHeight="1" x14ac:dyDescent="0.2">
      <c r="A17499">
        <v>201864</v>
      </c>
      <c r="B17499" t="s">
        <v>10466</v>
      </c>
      <c r="C17499" t="s">
        <v>16412</v>
      </c>
      <c r="D17499" t="s">
        <v>30159</v>
      </c>
      <c r="E17499">
        <v>2021</v>
      </c>
    </row>
    <row r="17500" spans="1:5" ht="17.25" customHeight="1" x14ac:dyDescent="0.2">
      <c r="A17500">
        <v>201863</v>
      </c>
      <c r="B17500" t="s">
        <v>9878</v>
      </c>
      <c r="C17500" t="s">
        <v>19300</v>
      </c>
      <c r="D17500">
        <v>74993489</v>
      </c>
      <c r="E17500">
        <v>2022</v>
      </c>
    </row>
    <row r="17501" spans="1:5" ht="17.25" customHeight="1" x14ac:dyDescent="0.2">
      <c r="A17501">
        <v>201862</v>
      </c>
      <c r="B17501" t="s">
        <v>10466</v>
      </c>
      <c r="C17501" t="s">
        <v>14122</v>
      </c>
      <c r="D17501" t="s">
        <v>30160</v>
      </c>
      <c r="E17501">
        <v>2022</v>
      </c>
    </row>
    <row r="17502" spans="1:5" ht="17.25" customHeight="1" x14ac:dyDescent="0.2">
      <c r="A17502">
        <v>201861</v>
      </c>
      <c r="B17502" t="s">
        <v>10466</v>
      </c>
      <c r="C17502" t="s">
        <v>14122</v>
      </c>
      <c r="D17502" t="s">
        <v>30161</v>
      </c>
      <c r="E17502">
        <v>2022</v>
      </c>
    </row>
    <row r="17503" spans="1:5" ht="17.25" customHeight="1" x14ac:dyDescent="0.2">
      <c r="A17503">
        <v>201860</v>
      </c>
      <c r="B17503" t="s">
        <v>10466</v>
      </c>
      <c r="C17503" t="s">
        <v>14122</v>
      </c>
      <c r="D17503" t="s">
        <v>30162</v>
      </c>
      <c r="E17503">
        <v>2022</v>
      </c>
    </row>
    <row r="17504" spans="1:5" ht="17.25" customHeight="1" x14ac:dyDescent="0.2">
      <c r="A17504">
        <v>202036</v>
      </c>
      <c r="B17504" t="s">
        <v>10345</v>
      </c>
      <c r="C17504" t="s">
        <v>14903</v>
      </c>
      <c r="D17504" t="s">
        <v>30163</v>
      </c>
      <c r="E17504">
        <v>2020</v>
      </c>
    </row>
    <row r="17505" spans="1:5" ht="17.25" customHeight="1" x14ac:dyDescent="0.2">
      <c r="A17505">
        <v>197693</v>
      </c>
      <c r="B17505" t="s">
        <v>13645</v>
      </c>
      <c r="C17505" t="s">
        <v>10328</v>
      </c>
      <c r="D17505" t="s">
        <v>30164</v>
      </c>
      <c r="E17505">
        <v>2016</v>
      </c>
    </row>
    <row r="17506" spans="1:5" ht="17.25" customHeight="1" x14ac:dyDescent="0.2">
      <c r="A17506">
        <v>202071</v>
      </c>
      <c r="B17506" t="s">
        <v>11811</v>
      </c>
      <c r="C17506" t="s">
        <v>9385</v>
      </c>
      <c r="D17506" t="s">
        <v>30165</v>
      </c>
      <c r="E17506">
        <v>2022</v>
      </c>
    </row>
    <row r="17507" spans="1:5" ht="17.25" customHeight="1" x14ac:dyDescent="0.2">
      <c r="A17507">
        <v>201955</v>
      </c>
      <c r="B17507" t="s">
        <v>16234</v>
      </c>
      <c r="C17507" t="s">
        <v>14880</v>
      </c>
      <c r="D17507">
        <v>1362022009382</v>
      </c>
      <c r="E17507">
        <v>2022</v>
      </c>
    </row>
    <row r="17508" spans="1:5" ht="17.25" customHeight="1" x14ac:dyDescent="0.2">
      <c r="A17508">
        <v>201954</v>
      </c>
      <c r="B17508" t="s">
        <v>16234</v>
      </c>
      <c r="C17508" t="s">
        <v>14880</v>
      </c>
      <c r="D17508">
        <v>1362022008970</v>
      </c>
      <c r="E17508">
        <v>2022</v>
      </c>
    </row>
    <row r="17509" spans="1:5" ht="17.25" customHeight="1" x14ac:dyDescent="0.2">
      <c r="A17509">
        <v>201953</v>
      </c>
      <c r="B17509" t="s">
        <v>16234</v>
      </c>
      <c r="C17509" t="s">
        <v>14880</v>
      </c>
      <c r="D17509">
        <v>1362022009150</v>
      </c>
      <c r="E17509">
        <v>2022</v>
      </c>
    </row>
    <row r="17510" spans="1:5" ht="17.25" customHeight="1" x14ac:dyDescent="0.2">
      <c r="A17510">
        <v>201952</v>
      </c>
      <c r="B17510" t="s">
        <v>10345</v>
      </c>
      <c r="C17510" t="s">
        <v>14903</v>
      </c>
      <c r="D17510" t="s">
        <v>30166</v>
      </c>
      <c r="E17510">
        <v>2022</v>
      </c>
    </row>
    <row r="17511" spans="1:5" ht="17.25" customHeight="1" x14ac:dyDescent="0.2">
      <c r="A17511">
        <v>201950</v>
      </c>
      <c r="B17511" t="s">
        <v>10224</v>
      </c>
      <c r="C17511" t="s">
        <v>14035</v>
      </c>
      <c r="D17511">
        <v>12857724</v>
      </c>
      <c r="E17511">
        <v>2022</v>
      </c>
    </row>
    <row r="17512" spans="1:5" ht="17.25" customHeight="1" x14ac:dyDescent="0.2">
      <c r="A17512">
        <v>201749</v>
      </c>
      <c r="B17512" t="s">
        <v>10345</v>
      </c>
      <c r="C17512" t="s">
        <v>26688</v>
      </c>
      <c r="D17512" t="s">
        <v>30167</v>
      </c>
      <c r="E17512">
        <v>2020</v>
      </c>
    </row>
    <row r="17513" spans="1:5" ht="17.25" customHeight="1" x14ac:dyDescent="0.2">
      <c r="A17513">
        <v>201970</v>
      </c>
      <c r="B17513" t="s">
        <v>10466</v>
      </c>
      <c r="C17513" t="s">
        <v>16293</v>
      </c>
      <c r="D17513" t="s">
        <v>30168</v>
      </c>
      <c r="E17513">
        <v>2020</v>
      </c>
    </row>
    <row r="17514" spans="1:5" ht="17.25" customHeight="1" x14ac:dyDescent="0.2">
      <c r="A17514">
        <v>201969</v>
      </c>
      <c r="B17514" t="s">
        <v>10466</v>
      </c>
      <c r="C17514" t="s">
        <v>16293</v>
      </c>
      <c r="D17514" t="s">
        <v>30169</v>
      </c>
      <c r="E17514">
        <v>2020</v>
      </c>
    </row>
    <row r="17515" spans="1:5" ht="17.25" customHeight="1" x14ac:dyDescent="0.2">
      <c r="A17515">
        <v>201968</v>
      </c>
      <c r="B17515" t="s">
        <v>10466</v>
      </c>
      <c r="C17515" t="s">
        <v>16293</v>
      </c>
      <c r="D17515" t="s">
        <v>30170</v>
      </c>
      <c r="E17515">
        <v>2020</v>
      </c>
    </row>
    <row r="17516" spans="1:5" ht="17.25" customHeight="1" x14ac:dyDescent="0.2">
      <c r="A17516">
        <v>201967</v>
      </c>
      <c r="B17516" t="s">
        <v>12014</v>
      </c>
      <c r="C17516" t="s">
        <v>30171</v>
      </c>
      <c r="D17516">
        <v>2016137156</v>
      </c>
      <c r="E17516">
        <v>2020</v>
      </c>
    </row>
    <row r="17517" spans="1:5" ht="17.25" customHeight="1" x14ac:dyDescent="0.2">
      <c r="A17517">
        <v>201966</v>
      </c>
      <c r="B17517" t="s">
        <v>12014</v>
      </c>
      <c r="C17517" t="s">
        <v>30171</v>
      </c>
      <c r="D17517">
        <v>2016137149</v>
      </c>
      <c r="E17517">
        <v>2020</v>
      </c>
    </row>
    <row r="17518" spans="1:5" ht="17.25" customHeight="1" x14ac:dyDescent="0.2">
      <c r="A17518">
        <v>201960</v>
      </c>
      <c r="B17518" t="s">
        <v>9878</v>
      </c>
      <c r="C17518" t="s">
        <v>12264</v>
      </c>
      <c r="D17518">
        <v>74184739</v>
      </c>
      <c r="E17518">
        <v>2017</v>
      </c>
    </row>
    <row r="17519" spans="1:5" ht="17.25" customHeight="1" x14ac:dyDescent="0.2">
      <c r="A17519">
        <v>201959</v>
      </c>
      <c r="B17519" t="s">
        <v>9878</v>
      </c>
      <c r="C17519" t="s">
        <v>12264</v>
      </c>
      <c r="D17519">
        <v>74189071</v>
      </c>
      <c r="E17519">
        <v>2017</v>
      </c>
    </row>
    <row r="17520" spans="1:5" ht="17.25" customHeight="1" x14ac:dyDescent="0.2">
      <c r="A17520">
        <v>201958</v>
      </c>
      <c r="B17520" t="s">
        <v>10466</v>
      </c>
      <c r="C17520" t="s">
        <v>10496</v>
      </c>
      <c r="D17520" t="s">
        <v>30172</v>
      </c>
      <c r="E17520">
        <v>2017</v>
      </c>
    </row>
    <row r="17521" spans="1:5" ht="17.25" customHeight="1" x14ac:dyDescent="0.2">
      <c r="A17521">
        <v>201957</v>
      </c>
      <c r="B17521" t="s">
        <v>10466</v>
      </c>
      <c r="C17521" t="s">
        <v>10496</v>
      </c>
      <c r="D17521" t="s">
        <v>30173</v>
      </c>
      <c r="E17521">
        <v>2017</v>
      </c>
    </row>
    <row r="17522" spans="1:5" ht="17.25" customHeight="1" x14ac:dyDescent="0.2">
      <c r="A17522">
        <v>201956</v>
      </c>
      <c r="B17522" t="s">
        <v>9878</v>
      </c>
      <c r="C17522" t="s">
        <v>30174</v>
      </c>
      <c r="D17522">
        <v>74238796</v>
      </c>
      <c r="E17522">
        <v>2017</v>
      </c>
    </row>
    <row r="17523" spans="1:5" ht="17.25" customHeight="1" x14ac:dyDescent="0.2">
      <c r="A17523">
        <v>201806</v>
      </c>
      <c r="B17523" t="s">
        <v>9366</v>
      </c>
      <c r="C17523" t="s">
        <v>16730</v>
      </c>
      <c r="D17523">
        <v>7008564213</v>
      </c>
      <c r="E17523">
        <v>2022</v>
      </c>
    </row>
    <row r="17524" spans="1:5" ht="17.25" customHeight="1" x14ac:dyDescent="0.2">
      <c r="A17524">
        <v>201805</v>
      </c>
      <c r="B17524" t="s">
        <v>13337</v>
      </c>
      <c r="C17524" t="s">
        <v>15288</v>
      </c>
      <c r="D17524">
        <v>5205504170</v>
      </c>
      <c r="E17524">
        <v>2022</v>
      </c>
    </row>
    <row r="17525" spans="1:5" ht="17.25" customHeight="1" x14ac:dyDescent="0.2">
      <c r="A17525">
        <v>201750</v>
      </c>
      <c r="B17525" t="s">
        <v>9414</v>
      </c>
      <c r="C17525" t="s">
        <v>9389</v>
      </c>
      <c r="D17525" t="s">
        <v>30175</v>
      </c>
      <c r="E17525">
        <v>2021</v>
      </c>
    </row>
    <row r="17526" spans="1:5" ht="17.25" customHeight="1" x14ac:dyDescent="0.2">
      <c r="A17526">
        <v>201997</v>
      </c>
      <c r="B17526" t="s">
        <v>10466</v>
      </c>
      <c r="C17526" t="s">
        <v>21670</v>
      </c>
      <c r="D17526" t="s">
        <v>30176</v>
      </c>
      <c r="E17526">
        <v>2022</v>
      </c>
    </row>
    <row r="17527" spans="1:5" ht="17.25" customHeight="1" x14ac:dyDescent="0.2">
      <c r="A17527">
        <v>201996</v>
      </c>
      <c r="B17527" t="s">
        <v>10345</v>
      </c>
      <c r="C17527" t="s">
        <v>13041</v>
      </c>
      <c r="D17527" t="s">
        <v>30177</v>
      </c>
      <c r="E17527">
        <v>2021</v>
      </c>
    </row>
    <row r="17528" spans="1:5" ht="17.25" customHeight="1" x14ac:dyDescent="0.2">
      <c r="A17528">
        <v>201995</v>
      </c>
      <c r="B17528" t="s">
        <v>10345</v>
      </c>
      <c r="C17528" t="s">
        <v>13041</v>
      </c>
      <c r="D17528" t="s">
        <v>30178</v>
      </c>
      <c r="E17528">
        <v>2021</v>
      </c>
    </row>
    <row r="17529" spans="1:5" ht="17.25" customHeight="1" x14ac:dyDescent="0.2">
      <c r="A17529">
        <v>201993</v>
      </c>
      <c r="B17529" t="s">
        <v>10345</v>
      </c>
      <c r="C17529" t="s">
        <v>13041</v>
      </c>
      <c r="D17529" t="s">
        <v>30179</v>
      </c>
      <c r="E17529">
        <v>2020</v>
      </c>
    </row>
    <row r="17530" spans="1:5" ht="17.25" customHeight="1" x14ac:dyDescent="0.2">
      <c r="A17530">
        <v>201874</v>
      </c>
      <c r="B17530" t="s">
        <v>10345</v>
      </c>
      <c r="C17530" t="s">
        <v>14903</v>
      </c>
      <c r="D17530" t="s">
        <v>30180</v>
      </c>
      <c r="E17530">
        <v>2021</v>
      </c>
    </row>
    <row r="17531" spans="1:5" ht="17.25" customHeight="1" x14ac:dyDescent="0.2">
      <c r="A17531">
        <v>201873</v>
      </c>
      <c r="B17531" t="s">
        <v>10345</v>
      </c>
      <c r="C17531" t="s">
        <v>14903</v>
      </c>
      <c r="D17531" t="s">
        <v>30181</v>
      </c>
      <c r="E17531">
        <v>2021</v>
      </c>
    </row>
    <row r="17532" spans="1:5" ht="17.25" customHeight="1" x14ac:dyDescent="0.2">
      <c r="A17532">
        <v>201872</v>
      </c>
      <c r="B17532" t="s">
        <v>10345</v>
      </c>
      <c r="C17532" t="s">
        <v>14903</v>
      </c>
      <c r="D17532" t="s">
        <v>30182</v>
      </c>
      <c r="E17532">
        <v>2021</v>
      </c>
    </row>
    <row r="17533" spans="1:5" ht="17.25" customHeight="1" x14ac:dyDescent="0.2">
      <c r="A17533">
        <v>201949</v>
      </c>
      <c r="B17533" t="s">
        <v>14052</v>
      </c>
      <c r="C17533" t="s">
        <v>24347</v>
      </c>
      <c r="D17533" t="s">
        <v>30183</v>
      </c>
      <c r="E17533">
        <v>2022</v>
      </c>
    </row>
    <row r="17534" spans="1:5" ht="17.25" customHeight="1" x14ac:dyDescent="0.2">
      <c r="A17534">
        <v>201947</v>
      </c>
      <c r="B17534" t="s">
        <v>13337</v>
      </c>
      <c r="C17534">
        <v>2504</v>
      </c>
      <c r="D17534">
        <v>5212504040</v>
      </c>
      <c r="E17534">
        <v>2022</v>
      </c>
    </row>
    <row r="17535" spans="1:5" ht="17.25" customHeight="1" x14ac:dyDescent="0.2">
      <c r="A17535">
        <v>201946</v>
      </c>
      <c r="B17535" t="s">
        <v>10345</v>
      </c>
      <c r="C17535" t="s">
        <v>14903</v>
      </c>
      <c r="D17535" t="s">
        <v>30184</v>
      </c>
      <c r="E17535">
        <v>2022</v>
      </c>
    </row>
    <row r="17536" spans="1:5" ht="17.25" customHeight="1" x14ac:dyDescent="0.2">
      <c r="A17536">
        <v>201945</v>
      </c>
      <c r="B17536" t="s">
        <v>10345</v>
      </c>
      <c r="C17536" t="s">
        <v>14903</v>
      </c>
      <c r="D17536" t="s">
        <v>30185</v>
      </c>
      <c r="E17536">
        <v>2022</v>
      </c>
    </row>
    <row r="17537" spans="1:5" ht="17.25" customHeight="1" x14ac:dyDescent="0.2">
      <c r="A17537">
        <v>206451</v>
      </c>
      <c r="B17537" t="s">
        <v>10224</v>
      </c>
      <c r="C17537" t="s">
        <v>10305</v>
      </c>
      <c r="D17537">
        <v>12274436</v>
      </c>
      <c r="E17537">
        <v>2018</v>
      </c>
    </row>
    <row r="17538" spans="1:5" ht="17.25" customHeight="1" x14ac:dyDescent="0.2">
      <c r="A17538">
        <v>201846</v>
      </c>
      <c r="B17538" t="s">
        <v>9878</v>
      </c>
      <c r="C17538" t="s">
        <v>16459</v>
      </c>
      <c r="D17538">
        <v>99019546</v>
      </c>
      <c r="E17538">
        <v>2022</v>
      </c>
    </row>
    <row r="17539" spans="1:5" ht="17.25" customHeight="1" x14ac:dyDescent="0.2">
      <c r="A17539">
        <v>201845</v>
      </c>
      <c r="B17539" t="s">
        <v>9878</v>
      </c>
      <c r="C17539" t="s">
        <v>16459</v>
      </c>
      <c r="D17539">
        <v>99023683</v>
      </c>
      <c r="E17539">
        <v>2022</v>
      </c>
    </row>
    <row r="17540" spans="1:5" ht="17.25" customHeight="1" x14ac:dyDescent="0.2">
      <c r="A17540">
        <v>201844</v>
      </c>
      <c r="B17540" t="s">
        <v>9878</v>
      </c>
      <c r="C17540" t="s">
        <v>16459</v>
      </c>
      <c r="D17540">
        <v>74993481</v>
      </c>
      <c r="E17540">
        <v>2022</v>
      </c>
    </row>
    <row r="17541" spans="1:5" ht="17.25" customHeight="1" x14ac:dyDescent="0.2">
      <c r="A17541">
        <v>201843</v>
      </c>
      <c r="B17541" t="s">
        <v>9878</v>
      </c>
      <c r="C17541" t="s">
        <v>16459</v>
      </c>
      <c r="D17541">
        <v>99015056</v>
      </c>
      <c r="E17541">
        <v>2022</v>
      </c>
    </row>
    <row r="17542" spans="1:5" ht="17.25" customHeight="1" x14ac:dyDescent="0.2">
      <c r="A17542">
        <v>204093</v>
      </c>
      <c r="B17542" t="s">
        <v>13645</v>
      </c>
      <c r="C17542" t="s">
        <v>10328</v>
      </c>
      <c r="D17542" t="s">
        <v>30186</v>
      </c>
      <c r="E17542">
        <v>2021</v>
      </c>
    </row>
    <row r="17543" spans="1:5" ht="17.25" customHeight="1" x14ac:dyDescent="0.2">
      <c r="A17543">
        <v>201812</v>
      </c>
      <c r="B17543" t="s">
        <v>9878</v>
      </c>
      <c r="C17543" t="s">
        <v>21449</v>
      </c>
      <c r="D17543">
        <v>22533395</v>
      </c>
      <c r="E17543">
        <v>2022</v>
      </c>
    </row>
    <row r="17544" spans="1:5" ht="17.25" customHeight="1" x14ac:dyDescent="0.2">
      <c r="A17544">
        <v>158051</v>
      </c>
      <c r="B17544" t="s">
        <v>9878</v>
      </c>
      <c r="C17544" t="s">
        <v>9916</v>
      </c>
      <c r="D17544">
        <v>33190455</v>
      </c>
      <c r="E17544">
        <v>2011</v>
      </c>
    </row>
    <row r="17545" spans="1:5" ht="17.25" customHeight="1" x14ac:dyDescent="0.2">
      <c r="A17545">
        <v>161761</v>
      </c>
      <c r="B17545" t="s">
        <v>10466</v>
      </c>
      <c r="C17545" t="s">
        <v>10610</v>
      </c>
      <c r="D17545" t="s">
        <v>12425</v>
      </c>
      <c r="E17545">
        <v>2013</v>
      </c>
    </row>
    <row r="17546" spans="1:5" ht="17.25" customHeight="1" x14ac:dyDescent="0.2">
      <c r="A17546">
        <v>161232</v>
      </c>
      <c r="B17546" t="s">
        <v>10466</v>
      </c>
      <c r="C17546" t="s">
        <v>10568</v>
      </c>
      <c r="D17546" t="s">
        <v>12912</v>
      </c>
      <c r="E17546">
        <v>2012</v>
      </c>
    </row>
    <row r="17547" spans="1:5" ht="17.25" customHeight="1" x14ac:dyDescent="0.2">
      <c r="A17547">
        <v>201899</v>
      </c>
      <c r="B17547" t="s">
        <v>10466</v>
      </c>
      <c r="C17547" t="s">
        <v>25614</v>
      </c>
      <c r="D17547" t="s">
        <v>30187</v>
      </c>
      <c r="E17547">
        <v>2022</v>
      </c>
    </row>
    <row r="17548" spans="1:5" ht="17.25" customHeight="1" x14ac:dyDescent="0.2">
      <c r="A17548">
        <v>201898</v>
      </c>
      <c r="B17548" t="s">
        <v>10466</v>
      </c>
      <c r="C17548" t="s">
        <v>25614</v>
      </c>
      <c r="D17548" t="s">
        <v>30188</v>
      </c>
      <c r="E17548">
        <v>2022</v>
      </c>
    </row>
    <row r="17549" spans="1:5" ht="17.25" customHeight="1" x14ac:dyDescent="0.2">
      <c r="A17549">
        <v>201897</v>
      </c>
      <c r="B17549" t="s">
        <v>10466</v>
      </c>
      <c r="C17549" t="s">
        <v>25614</v>
      </c>
      <c r="D17549" t="s">
        <v>30189</v>
      </c>
      <c r="E17549">
        <v>2022</v>
      </c>
    </row>
    <row r="17550" spans="1:5" ht="17.25" customHeight="1" x14ac:dyDescent="0.2">
      <c r="A17550">
        <v>201896</v>
      </c>
      <c r="B17550" t="s">
        <v>10466</v>
      </c>
      <c r="C17550" t="s">
        <v>25614</v>
      </c>
      <c r="D17550" t="s">
        <v>30190</v>
      </c>
      <c r="E17550">
        <v>2022</v>
      </c>
    </row>
    <row r="17551" spans="1:5" ht="17.25" customHeight="1" x14ac:dyDescent="0.2">
      <c r="A17551">
        <v>201895</v>
      </c>
      <c r="B17551" t="s">
        <v>10466</v>
      </c>
      <c r="C17551" t="s">
        <v>25614</v>
      </c>
      <c r="D17551" t="s">
        <v>30191</v>
      </c>
      <c r="E17551">
        <v>2022</v>
      </c>
    </row>
    <row r="17552" spans="1:5" ht="17.25" customHeight="1" x14ac:dyDescent="0.2">
      <c r="A17552">
        <v>201894</v>
      </c>
      <c r="B17552" t="s">
        <v>10466</v>
      </c>
      <c r="C17552" t="s">
        <v>25614</v>
      </c>
      <c r="D17552" t="s">
        <v>30192</v>
      </c>
      <c r="E17552">
        <v>2022</v>
      </c>
    </row>
    <row r="17553" spans="1:5" ht="17.25" customHeight="1" x14ac:dyDescent="0.2">
      <c r="A17553">
        <v>201893</v>
      </c>
      <c r="B17553" t="s">
        <v>10466</v>
      </c>
      <c r="C17553" t="s">
        <v>25614</v>
      </c>
      <c r="D17553" t="s">
        <v>30193</v>
      </c>
      <c r="E17553">
        <v>2022</v>
      </c>
    </row>
    <row r="17554" spans="1:5" ht="17.25" customHeight="1" x14ac:dyDescent="0.2">
      <c r="A17554">
        <v>201892</v>
      </c>
      <c r="B17554" t="s">
        <v>10466</v>
      </c>
      <c r="C17554" t="s">
        <v>25614</v>
      </c>
      <c r="D17554" t="s">
        <v>30194</v>
      </c>
      <c r="E17554">
        <v>2022</v>
      </c>
    </row>
    <row r="17555" spans="1:5" ht="17.25" customHeight="1" x14ac:dyDescent="0.2">
      <c r="A17555">
        <v>201891</v>
      </c>
      <c r="B17555" t="s">
        <v>10466</v>
      </c>
      <c r="C17555" t="s">
        <v>25614</v>
      </c>
      <c r="D17555" t="s">
        <v>30195</v>
      </c>
      <c r="E17555">
        <v>2022</v>
      </c>
    </row>
    <row r="17556" spans="1:5" ht="17.25" customHeight="1" x14ac:dyDescent="0.2">
      <c r="A17556">
        <v>201890</v>
      </c>
      <c r="B17556" t="s">
        <v>10466</v>
      </c>
      <c r="C17556" t="s">
        <v>25614</v>
      </c>
      <c r="D17556" t="s">
        <v>30196</v>
      </c>
      <c r="E17556">
        <v>2022</v>
      </c>
    </row>
    <row r="17557" spans="1:5" ht="17.25" customHeight="1" x14ac:dyDescent="0.2">
      <c r="A17557">
        <v>199479</v>
      </c>
      <c r="B17557" t="s">
        <v>13645</v>
      </c>
      <c r="C17557" t="s">
        <v>16278</v>
      </c>
      <c r="D17557" t="s">
        <v>30197</v>
      </c>
      <c r="E17557">
        <v>2022</v>
      </c>
    </row>
    <row r="17558" spans="1:5" ht="17.25" customHeight="1" x14ac:dyDescent="0.2">
      <c r="A17558">
        <v>193061</v>
      </c>
      <c r="B17558" t="s">
        <v>9878</v>
      </c>
      <c r="C17558" t="s">
        <v>21449</v>
      </c>
      <c r="D17558">
        <v>22363775</v>
      </c>
      <c r="E17558">
        <v>2019</v>
      </c>
    </row>
    <row r="17559" spans="1:5" ht="17.25" customHeight="1" x14ac:dyDescent="0.2">
      <c r="A17559">
        <v>140082</v>
      </c>
      <c r="B17559" t="s">
        <v>9878</v>
      </c>
      <c r="C17559" t="s">
        <v>9918</v>
      </c>
      <c r="D17559">
        <v>46741994</v>
      </c>
      <c r="E17559">
        <v>2007</v>
      </c>
    </row>
    <row r="17560" spans="1:5" ht="17.25" customHeight="1" x14ac:dyDescent="0.2">
      <c r="A17560">
        <v>179840</v>
      </c>
      <c r="B17560" t="s">
        <v>11660</v>
      </c>
      <c r="C17560" t="s">
        <v>16340</v>
      </c>
      <c r="D17560" t="s">
        <v>16341</v>
      </c>
      <c r="E17560">
        <v>2017</v>
      </c>
    </row>
    <row r="17561" spans="1:5" ht="17.25" customHeight="1" x14ac:dyDescent="0.2">
      <c r="A17561">
        <v>179839</v>
      </c>
      <c r="B17561" t="s">
        <v>11660</v>
      </c>
      <c r="C17561" t="s">
        <v>16340</v>
      </c>
      <c r="D17561" t="s">
        <v>16342</v>
      </c>
      <c r="E17561">
        <v>2017</v>
      </c>
    </row>
    <row r="17562" spans="1:5" ht="17.25" customHeight="1" x14ac:dyDescent="0.2">
      <c r="A17562">
        <v>201726</v>
      </c>
      <c r="B17562" t="s">
        <v>9414</v>
      </c>
      <c r="C17562" t="s">
        <v>9401</v>
      </c>
      <c r="D17562" t="s">
        <v>30198</v>
      </c>
      <c r="E17562">
        <v>2022</v>
      </c>
    </row>
    <row r="17563" spans="1:5" ht="17.25" customHeight="1" x14ac:dyDescent="0.2">
      <c r="A17563">
        <v>165390</v>
      </c>
      <c r="B17563" t="s">
        <v>10466</v>
      </c>
      <c r="C17563" t="s">
        <v>12102</v>
      </c>
      <c r="D17563" t="s">
        <v>30199</v>
      </c>
      <c r="E17563">
        <v>2013</v>
      </c>
    </row>
    <row r="17564" spans="1:5" ht="17.25" customHeight="1" x14ac:dyDescent="0.2">
      <c r="A17564">
        <v>185692</v>
      </c>
      <c r="B17564" t="s">
        <v>9878</v>
      </c>
      <c r="C17564" t="s">
        <v>13713</v>
      </c>
      <c r="D17564">
        <v>99017940</v>
      </c>
      <c r="E17564">
        <v>2022</v>
      </c>
    </row>
    <row r="17565" spans="1:5" ht="17.25" customHeight="1" x14ac:dyDescent="0.2">
      <c r="A17565">
        <v>185594</v>
      </c>
      <c r="B17565" t="s">
        <v>13645</v>
      </c>
      <c r="C17565" t="s">
        <v>13623</v>
      </c>
      <c r="D17565" t="s">
        <v>19444</v>
      </c>
      <c r="E17565">
        <v>2019</v>
      </c>
    </row>
    <row r="17566" spans="1:5" ht="17.25" customHeight="1" x14ac:dyDescent="0.2">
      <c r="A17566">
        <v>201941</v>
      </c>
      <c r="B17566" t="s">
        <v>10466</v>
      </c>
      <c r="C17566" t="s">
        <v>15051</v>
      </c>
      <c r="D17566" t="s">
        <v>30200</v>
      </c>
      <c r="E17566">
        <v>2015</v>
      </c>
    </row>
    <row r="17567" spans="1:5" ht="17.25" customHeight="1" x14ac:dyDescent="0.2">
      <c r="A17567">
        <v>201804</v>
      </c>
      <c r="B17567" t="s">
        <v>10345</v>
      </c>
      <c r="C17567" t="s">
        <v>14895</v>
      </c>
      <c r="D17567" t="s">
        <v>30201</v>
      </c>
      <c r="E17567">
        <v>2021</v>
      </c>
    </row>
    <row r="17568" spans="1:5" ht="17.25" customHeight="1" x14ac:dyDescent="0.2">
      <c r="A17568">
        <v>201792</v>
      </c>
      <c r="B17568" t="s">
        <v>10345</v>
      </c>
      <c r="C17568" t="s">
        <v>14895</v>
      </c>
      <c r="D17568" t="s">
        <v>30202</v>
      </c>
      <c r="E17568">
        <v>2021</v>
      </c>
    </row>
    <row r="17569" spans="1:5" ht="17.25" customHeight="1" x14ac:dyDescent="0.2">
      <c r="A17569">
        <v>201791</v>
      </c>
      <c r="B17569" t="s">
        <v>10345</v>
      </c>
      <c r="C17569" t="s">
        <v>14895</v>
      </c>
      <c r="D17569" t="s">
        <v>30203</v>
      </c>
      <c r="E17569">
        <v>2021</v>
      </c>
    </row>
    <row r="17570" spans="1:5" ht="17.25" customHeight="1" x14ac:dyDescent="0.2">
      <c r="A17570">
        <v>205411</v>
      </c>
      <c r="B17570" t="s">
        <v>10466</v>
      </c>
      <c r="C17570" t="s">
        <v>30204</v>
      </c>
      <c r="D17570" t="s">
        <v>30205</v>
      </c>
      <c r="E17570">
        <v>2020</v>
      </c>
    </row>
    <row r="17571" spans="1:5" ht="17.25" customHeight="1" x14ac:dyDescent="0.2">
      <c r="A17571">
        <v>202037</v>
      </c>
      <c r="B17571" t="s">
        <v>12014</v>
      </c>
      <c r="C17571" t="s">
        <v>30206</v>
      </c>
      <c r="D17571">
        <v>7008560835</v>
      </c>
      <c r="E17571">
        <v>2022</v>
      </c>
    </row>
    <row r="17572" spans="1:5" ht="17.25" customHeight="1" x14ac:dyDescent="0.2">
      <c r="A17572">
        <v>171093</v>
      </c>
      <c r="B17572" t="s">
        <v>9878</v>
      </c>
      <c r="C17572" t="s">
        <v>9886</v>
      </c>
      <c r="D17572">
        <v>73752213</v>
      </c>
      <c r="E17572">
        <v>2014</v>
      </c>
    </row>
    <row r="17573" spans="1:5" ht="17.25" customHeight="1" x14ac:dyDescent="0.2">
      <c r="A17573">
        <v>201668</v>
      </c>
      <c r="B17573" t="s">
        <v>10224</v>
      </c>
      <c r="C17573" t="s">
        <v>13782</v>
      </c>
      <c r="D17573">
        <v>12758223</v>
      </c>
      <c r="E17573">
        <v>2021</v>
      </c>
    </row>
    <row r="17574" spans="1:5" ht="17.25" customHeight="1" x14ac:dyDescent="0.2">
      <c r="A17574">
        <v>201825</v>
      </c>
      <c r="B17574" t="s">
        <v>13645</v>
      </c>
      <c r="C17574" t="s">
        <v>30207</v>
      </c>
      <c r="D17574" t="s">
        <v>30208</v>
      </c>
      <c r="E17574">
        <v>2019</v>
      </c>
    </row>
    <row r="17575" spans="1:5" ht="17.25" customHeight="1" x14ac:dyDescent="0.2">
      <c r="A17575">
        <v>201820</v>
      </c>
      <c r="B17575" t="s">
        <v>9366</v>
      </c>
      <c r="C17575" t="s">
        <v>19759</v>
      </c>
      <c r="D17575">
        <v>2013790041</v>
      </c>
      <c r="E17575">
        <v>2018</v>
      </c>
    </row>
    <row r="17576" spans="1:5" ht="17.25" customHeight="1" x14ac:dyDescent="0.2">
      <c r="A17576">
        <v>201819</v>
      </c>
      <c r="B17576" t="s">
        <v>9366</v>
      </c>
      <c r="C17576" t="s">
        <v>19759</v>
      </c>
      <c r="D17576">
        <v>2013790043</v>
      </c>
      <c r="E17576">
        <v>2018</v>
      </c>
    </row>
    <row r="17577" spans="1:5" ht="17.25" customHeight="1" x14ac:dyDescent="0.2">
      <c r="A17577">
        <v>201818</v>
      </c>
      <c r="B17577" t="s">
        <v>9366</v>
      </c>
      <c r="C17577" t="s">
        <v>19759</v>
      </c>
      <c r="D17577">
        <v>2013695197</v>
      </c>
      <c r="E17577">
        <v>2017</v>
      </c>
    </row>
    <row r="17578" spans="1:5" ht="17.25" customHeight="1" x14ac:dyDescent="0.2">
      <c r="A17578">
        <v>201817</v>
      </c>
      <c r="B17578" t="s">
        <v>11811</v>
      </c>
      <c r="C17578" t="s">
        <v>15393</v>
      </c>
      <c r="D17578" t="s">
        <v>30209</v>
      </c>
      <c r="E17578">
        <v>2018</v>
      </c>
    </row>
    <row r="17579" spans="1:5" ht="17.25" customHeight="1" x14ac:dyDescent="0.2">
      <c r="A17579">
        <v>201816</v>
      </c>
      <c r="B17579" t="s">
        <v>11811</v>
      </c>
      <c r="C17579" t="s">
        <v>15393</v>
      </c>
      <c r="D17579" t="s">
        <v>30210</v>
      </c>
      <c r="E17579">
        <v>2018</v>
      </c>
    </row>
    <row r="17580" spans="1:5" ht="17.25" customHeight="1" x14ac:dyDescent="0.2">
      <c r="A17580">
        <v>201815</v>
      </c>
      <c r="B17580" t="s">
        <v>9366</v>
      </c>
      <c r="C17580" t="s">
        <v>19759</v>
      </c>
      <c r="D17580">
        <v>2013778368</v>
      </c>
      <c r="E17580">
        <v>2018</v>
      </c>
    </row>
    <row r="17581" spans="1:5" ht="17.25" customHeight="1" x14ac:dyDescent="0.2">
      <c r="A17581">
        <v>201814</v>
      </c>
      <c r="B17581" t="s">
        <v>9366</v>
      </c>
      <c r="C17581" t="s">
        <v>19759</v>
      </c>
      <c r="D17581">
        <v>2013776926</v>
      </c>
      <c r="E17581">
        <v>2018</v>
      </c>
    </row>
    <row r="17582" spans="1:5" ht="17.25" customHeight="1" x14ac:dyDescent="0.2">
      <c r="A17582">
        <v>201667</v>
      </c>
      <c r="B17582" t="s">
        <v>13337</v>
      </c>
      <c r="C17582" t="s">
        <v>19350</v>
      </c>
      <c r="D17582">
        <v>5205303240</v>
      </c>
      <c r="E17582">
        <v>2022</v>
      </c>
    </row>
    <row r="17583" spans="1:5" ht="17.25" customHeight="1" x14ac:dyDescent="0.2">
      <c r="A17583">
        <v>201666</v>
      </c>
      <c r="B17583" t="s">
        <v>13337</v>
      </c>
      <c r="C17583" t="s">
        <v>19350</v>
      </c>
      <c r="D17583">
        <v>5205904520</v>
      </c>
      <c r="E17583">
        <v>2022</v>
      </c>
    </row>
    <row r="17584" spans="1:5" ht="17.25" customHeight="1" x14ac:dyDescent="0.2">
      <c r="A17584">
        <v>201665</v>
      </c>
      <c r="B17584" t="s">
        <v>13337</v>
      </c>
      <c r="C17584" t="s">
        <v>19350</v>
      </c>
      <c r="D17584">
        <v>5205904470</v>
      </c>
      <c r="E17584">
        <v>2022</v>
      </c>
    </row>
    <row r="17585" spans="1:5" ht="17.25" customHeight="1" x14ac:dyDescent="0.2">
      <c r="A17585">
        <v>201663</v>
      </c>
      <c r="B17585" t="s">
        <v>13337</v>
      </c>
      <c r="C17585" t="s">
        <v>19350</v>
      </c>
      <c r="D17585">
        <v>5133403290</v>
      </c>
      <c r="E17585">
        <v>2021</v>
      </c>
    </row>
    <row r="17586" spans="1:5" ht="17.25" customHeight="1" x14ac:dyDescent="0.2">
      <c r="A17586">
        <v>201662</v>
      </c>
      <c r="B17586" t="s">
        <v>13337</v>
      </c>
      <c r="C17586" t="s">
        <v>19350</v>
      </c>
      <c r="D17586">
        <v>5133403260</v>
      </c>
      <c r="E17586">
        <v>2021</v>
      </c>
    </row>
    <row r="17587" spans="1:5" ht="17.25" customHeight="1" x14ac:dyDescent="0.2">
      <c r="A17587">
        <v>199028</v>
      </c>
      <c r="B17587" t="s">
        <v>10466</v>
      </c>
      <c r="C17587" t="s">
        <v>25854</v>
      </c>
      <c r="D17587" t="s">
        <v>30211</v>
      </c>
      <c r="E17587">
        <v>2021</v>
      </c>
    </row>
    <row r="17588" spans="1:5" ht="17.25" customHeight="1" x14ac:dyDescent="0.2">
      <c r="A17588">
        <v>198089</v>
      </c>
      <c r="B17588" t="s">
        <v>10224</v>
      </c>
      <c r="C17588" t="s">
        <v>13782</v>
      </c>
      <c r="D17588">
        <v>12758431</v>
      </c>
      <c r="E17588">
        <v>2021</v>
      </c>
    </row>
    <row r="17589" spans="1:5" ht="17.25" customHeight="1" x14ac:dyDescent="0.2">
      <c r="A17589">
        <v>202197</v>
      </c>
      <c r="B17589" t="s">
        <v>10345</v>
      </c>
      <c r="C17589" t="s">
        <v>14895</v>
      </c>
      <c r="D17589" t="s">
        <v>30212</v>
      </c>
      <c r="E17589">
        <v>2022</v>
      </c>
    </row>
    <row r="17590" spans="1:5" ht="17.25" customHeight="1" x14ac:dyDescent="0.2">
      <c r="A17590">
        <v>202196</v>
      </c>
      <c r="B17590" t="s">
        <v>10345</v>
      </c>
      <c r="C17590" t="s">
        <v>13041</v>
      </c>
      <c r="D17590" t="s">
        <v>30213</v>
      </c>
      <c r="E17590">
        <v>2019</v>
      </c>
    </row>
    <row r="17591" spans="1:5" ht="17.25" customHeight="1" x14ac:dyDescent="0.2">
      <c r="A17591">
        <v>160411</v>
      </c>
      <c r="B17591" t="s">
        <v>10466</v>
      </c>
      <c r="C17591" t="s">
        <v>10514</v>
      </c>
      <c r="D17591" t="s">
        <v>11206</v>
      </c>
      <c r="E17591">
        <v>2011</v>
      </c>
    </row>
    <row r="17592" spans="1:5" ht="17.25" customHeight="1" x14ac:dyDescent="0.2">
      <c r="A17592">
        <v>201771</v>
      </c>
      <c r="B17592" t="s">
        <v>9878</v>
      </c>
      <c r="C17592" t="s">
        <v>14023</v>
      </c>
      <c r="D17592">
        <v>74940360</v>
      </c>
      <c r="E17592">
        <v>2022</v>
      </c>
    </row>
    <row r="17593" spans="1:5" ht="17.25" customHeight="1" x14ac:dyDescent="0.2">
      <c r="A17593">
        <v>201768</v>
      </c>
      <c r="B17593" t="s">
        <v>9878</v>
      </c>
      <c r="C17593" t="s">
        <v>16459</v>
      </c>
      <c r="D17593">
        <v>74956184</v>
      </c>
      <c r="E17593">
        <v>2022</v>
      </c>
    </row>
    <row r="17594" spans="1:5" ht="17.25" customHeight="1" x14ac:dyDescent="0.2">
      <c r="A17594">
        <v>201832</v>
      </c>
      <c r="B17594" t="s">
        <v>13037</v>
      </c>
      <c r="C17594" t="s">
        <v>25251</v>
      </c>
      <c r="D17594">
        <v>1923010</v>
      </c>
      <c r="E17594">
        <v>2022</v>
      </c>
    </row>
    <row r="17595" spans="1:5" ht="17.25" customHeight="1" x14ac:dyDescent="0.2">
      <c r="A17595">
        <v>201831</v>
      </c>
      <c r="B17595" t="s">
        <v>13037</v>
      </c>
      <c r="C17595" t="s">
        <v>25251</v>
      </c>
      <c r="D17595">
        <v>1908133</v>
      </c>
      <c r="E17595">
        <v>2021</v>
      </c>
    </row>
    <row r="17596" spans="1:5" ht="17.25" customHeight="1" x14ac:dyDescent="0.2">
      <c r="A17596">
        <v>201783</v>
      </c>
      <c r="B17596" t="s">
        <v>9878</v>
      </c>
      <c r="C17596" t="s">
        <v>13713</v>
      </c>
      <c r="D17596">
        <v>74983459</v>
      </c>
      <c r="E17596">
        <v>2022</v>
      </c>
    </row>
    <row r="17597" spans="1:5" ht="17.25" customHeight="1" x14ac:dyDescent="0.2">
      <c r="A17597">
        <v>201830</v>
      </c>
      <c r="B17597" t="s">
        <v>13037</v>
      </c>
      <c r="C17597" t="s">
        <v>25252</v>
      </c>
      <c r="D17597">
        <v>1940546</v>
      </c>
      <c r="E17597">
        <v>2022</v>
      </c>
    </row>
    <row r="17598" spans="1:5" ht="17.25" customHeight="1" x14ac:dyDescent="0.2">
      <c r="A17598">
        <v>201779</v>
      </c>
      <c r="B17598" t="s">
        <v>9878</v>
      </c>
      <c r="C17598" t="s">
        <v>14023</v>
      </c>
      <c r="D17598">
        <v>74988517</v>
      </c>
      <c r="E17598">
        <v>2022</v>
      </c>
    </row>
    <row r="17599" spans="1:5" ht="17.25" customHeight="1" x14ac:dyDescent="0.2">
      <c r="A17599">
        <v>201965</v>
      </c>
      <c r="B17599" t="s">
        <v>12014</v>
      </c>
      <c r="C17599" t="s">
        <v>22273</v>
      </c>
      <c r="D17599">
        <v>2016151845</v>
      </c>
      <c r="E17599">
        <v>2022</v>
      </c>
    </row>
    <row r="17600" spans="1:5" ht="17.25" customHeight="1" x14ac:dyDescent="0.2">
      <c r="A17600">
        <v>201964</v>
      </c>
      <c r="B17600" t="s">
        <v>12014</v>
      </c>
      <c r="C17600" t="s">
        <v>22273</v>
      </c>
      <c r="D17600">
        <v>2016151625</v>
      </c>
      <c r="E17600">
        <v>2022</v>
      </c>
    </row>
    <row r="17601" spans="1:5" ht="17.25" customHeight="1" x14ac:dyDescent="0.2">
      <c r="A17601">
        <v>201963</v>
      </c>
      <c r="B17601" t="s">
        <v>12014</v>
      </c>
      <c r="C17601" t="s">
        <v>22273</v>
      </c>
      <c r="D17601">
        <v>2016151850</v>
      </c>
      <c r="E17601">
        <v>2022</v>
      </c>
    </row>
    <row r="17602" spans="1:5" ht="17.25" customHeight="1" x14ac:dyDescent="0.2">
      <c r="A17602">
        <v>201962</v>
      </c>
      <c r="B17602" t="s">
        <v>12014</v>
      </c>
      <c r="C17602" t="s">
        <v>22273</v>
      </c>
      <c r="D17602">
        <v>2016151849</v>
      </c>
      <c r="E17602">
        <v>2022</v>
      </c>
    </row>
    <row r="17603" spans="1:5" ht="17.25" customHeight="1" x14ac:dyDescent="0.2">
      <c r="A17603">
        <v>201961</v>
      </c>
      <c r="B17603" t="s">
        <v>10224</v>
      </c>
      <c r="C17603" t="s">
        <v>13782</v>
      </c>
      <c r="D17603">
        <v>12857725</v>
      </c>
      <c r="E17603">
        <v>2022</v>
      </c>
    </row>
    <row r="17604" spans="1:5" ht="17.25" customHeight="1" x14ac:dyDescent="0.2">
      <c r="A17604">
        <v>201809</v>
      </c>
      <c r="B17604" t="s">
        <v>9414</v>
      </c>
      <c r="C17604" t="s">
        <v>9385</v>
      </c>
      <c r="D17604" t="s">
        <v>30214</v>
      </c>
      <c r="E17604">
        <v>2022</v>
      </c>
    </row>
    <row r="17605" spans="1:5" ht="17.25" customHeight="1" x14ac:dyDescent="0.2">
      <c r="A17605">
        <v>202129</v>
      </c>
      <c r="B17605" t="s">
        <v>10345</v>
      </c>
      <c r="C17605" t="s">
        <v>14895</v>
      </c>
      <c r="D17605" t="s">
        <v>30215</v>
      </c>
      <c r="E17605">
        <v>2021</v>
      </c>
    </row>
    <row r="17606" spans="1:5" ht="17.25" customHeight="1" x14ac:dyDescent="0.2">
      <c r="A17606">
        <v>202128</v>
      </c>
      <c r="B17606" t="s">
        <v>10345</v>
      </c>
      <c r="C17606" t="s">
        <v>14895</v>
      </c>
      <c r="D17606" t="s">
        <v>30216</v>
      </c>
      <c r="E17606">
        <v>2021</v>
      </c>
    </row>
    <row r="17607" spans="1:5" ht="17.25" customHeight="1" x14ac:dyDescent="0.2">
      <c r="A17607">
        <v>202127</v>
      </c>
      <c r="B17607" t="s">
        <v>10345</v>
      </c>
      <c r="C17607" t="s">
        <v>14895</v>
      </c>
      <c r="D17607" t="s">
        <v>30217</v>
      </c>
      <c r="E17607">
        <v>2021</v>
      </c>
    </row>
    <row r="17608" spans="1:5" ht="17.25" customHeight="1" x14ac:dyDescent="0.2">
      <c r="A17608">
        <v>202126</v>
      </c>
      <c r="B17608" t="s">
        <v>13037</v>
      </c>
      <c r="C17608" t="s">
        <v>25252</v>
      </c>
      <c r="D17608">
        <v>1882967</v>
      </c>
      <c r="E17608">
        <v>2021</v>
      </c>
    </row>
    <row r="17609" spans="1:5" ht="17.25" customHeight="1" x14ac:dyDescent="0.2">
      <c r="A17609">
        <v>162508</v>
      </c>
      <c r="B17609" t="s">
        <v>11811</v>
      </c>
      <c r="C17609" t="s">
        <v>12077</v>
      </c>
      <c r="D17609" t="s">
        <v>12528</v>
      </c>
      <c r="E17609">
        <v>2012</v>
      </c>
    </row>
    <row r="17610" spans="1:5" ht="17.25" customHeight="1" x14ac:dyDescent="0.2">
      <c r="A17610">
        <v>157638</v>
      </c>
      <c r="B17610" t="s">
        <v>10466</v>
      </c>
      <c r="C17610" t="s">
        <v>11083</v>
      </c>
      <c r="D17610" t="s">
        <v>11084</v>
      </c>
      <c r="E17610">
        <v>2012</v>
      </c>
    </row>
    <row r="17611" spans="1:5" ht="17.25" customHeight="1" x14ac:dyDescent="0.2">
      <c r="A17611">
        <v>199495</v>
      </c>
      <c r="B17611" t="s">
        <v>10224</v>
      </c>
      <c r="C17611" t="s">
        <v>13782</v>
      </c>
      <c r="D17611">
        <v>12788651</v>
      </c>
      <c r="E17611">
        <v>2021</v>
      </c>
    </row>
    <row r="17612" spans="1:5" ht="17.25" customHeight="1" x14ac:dyDescent="0.2">
      <c r="A17612">
        <v>185048</v>
      </c>
      <c r="B17612" t="s">
        <v>13645</v>
      </c>
      <c r="C17612" t="s">
        <v>16278</v>
      </c>
      <c r="D17612" t="s">
        <v>19565</v>
      </c>
      <c r="E17612">
        <v>2019</v>
      </c>
    </row>
    <row r="17613" spans="1:5" ht="17.25" customHeight="1" x14ac:dyDescent="0.2">
      <c r="A17613">
        <v>171094</v>
      </c>
      <c r="B17613" t="s">
        <v>9878</v>
      </c>
      <c r="C17613" t="s">
        <v>9886</v>
      </c>
      <c r="D17613">
        <v>73743796</v>
      </c>
      <c r="E17613">
        <v>2014</v>
      </c>
    </row>
    <row r="17614" spans="1:5" ht="17.25" customHeight="1" x14ac:dyDescent="0.2">
      <c r="A17614">
        <v>201811</v>
      </c>
      <c r="B17614" t="s">
        <v>9414</v>
      </c>
      <c r="C17614" t="s">
        <v>9389</v>
      </c>
      <c r="D17614" t="s">
        <v>30218</v>
      </c>
      <c r="E17614">
        <v>2022</v>
      </c>
    </row>
    <row r="17615" spans="1:5" ht="17.25" customHeight="1" x14ac:dyDescent="0.2">
      <c r="A17615">
        <v>201810</v>
      </c>
      <c r="B17615" t="s">
        <v>9414</v>
      </c>
      <c r="C17615" t="s">
        <v>9389</v>
      </c>
      <c r="D17615" t="s">
        <v>30219</v>
      </c>
      <c r="E17615">
        <v>2020</v>
      </c>
    </row>
    <row r="17616" spans="1:5" ht="17.25" customHeight="1" x14ac:dyDescent="0.2">
      <c r="A17616">
        <v>201800</v>
      </c>
      <c r="B17616" t="s">
        <v>10345</v>
      </c>
      <c r="C17616" t="s">
        <v>14895</v>
      </c>
      <c r="D17616" t="s">
        <v>30220</v>
      </c>
      <c r="E17616">
        <v>2021</v>
      </c>
    </row>
    <row r="17617" spans="1:5" ht="17.25" customHeight="1" x14ac:dyDescent="0.2">
      <c r="A17617">
        <v>201799</v>
      </c>
      <c r="B17617" t="s">
        <v>10345</v>
      </c>
      <c r="C17617" t="s">
        <v>14895</v>
      </c>
      <c r="D17617" t="s">
        <v>30221</v>
      </c>
      <c r="E17617">
        <v>2021</v>
      </c>
    </row>
    <row r="17618" spans="1:5" ht="17.25" customHeight="1" x14ac:dyDescent="0.2">
      <c r="A17618">
        <v>201797</v>
      </c>
      <c r="B17618" t="s">
        <v>10345</v>
      </c>
      <c r="C17618" t="s">
        <v>14895</v>
      </c>
      <c r="D17618" t="s">
        <v>30222</v>
      </c>
      <c r="E17618">
        <v>2021</v>
      </c>
    </row>
    <row r="17619" spans="1:5" ht="17.25" customHeight="1" x14ac:dyDescent="0.2">
      <c r="A17619">
        <v>201796</v>
      </c>
      <c r="B17619" t="s">
        <v>13037</v>
      </c>
      <c r="C17619" t="s">
        <v>25252</v>
      </c>
      <c r="D17619">
        <v>1928279</v>
      </c>
      <c r="E17619">
        <v>2022</v>
      </c>
    </row>
    <row r="17620" spans="1:5" ht="17.25" customHeight="1" x14ac:dyDescent="0.2">
      <c r="A17620">
        <v>199032</v>
      </c>
      <c r="B17620" t="s">
        <v>13645</v>
      </c>
      <c r="C17620" t="s">
        <v>12694</v>
      </c>
      <c r="D17620" t="s">
        <v>30223</v>
      </c>
      <c r="E17620">
        <v>2022</v>
      </c>
    </row>
    <row r="17621" spans="1:5" ht="17.25" customHeight="1" x14ac:dyDescent="0.2">
      <c r="A17621">
        <v>201803</v>
      </c>
      <c r="B17621" t="s">
        <v>10345</v>
      </c>
      <c r="C17621" t="s">
        <v>13041</v>
      </c>
      <c r="D17621" t="s">
        <v>30224</v>
      </c>
      <c r="E17621">
        <v>2022</v>
      </c>
    </row>
    <row r="17622" spans="1:5" ht="17.25" customHeight="1" x14ac:dyDescent="0.2">
      <c r="A17622">
        <v>160924</v>
      </c>
      <c r="B17622" t="s">
        <v>9414</v>
      </c>
      <c r="C17622" t="s">
        <v>9385</v>
      </c>
      <c r="D17622">
        <v>44612781</v>
      </c>
      <c r="E17622">
        <v>2012</v>
      </c>
    </row>
    <row r="17623" spans="1:5" ht="17.25" customHeight="1" x14ac:dyDescent="0.2">
      <c r="A17623">
        <v>201802</v>
      </c>
      <c r="B17623" t="s">
        <v>13037</v>
      </c>
      <c r="C17623" t="s">
        <v>25252</v>
      </c>
      <c r="D17623">
        <v>1942404</v>
      </c>
      <c r="E17623">
        <v>2022</v>
      </c>
    </row>
    <row r="17624" spans="1:5" ht="17.25" customHeight="1" x14ac:dyDescent="0.2">
      <c r="A17624">
        <v>165018</v>
      </c>
      <c r="B17624" t="s">
        <v>9878</v>
      </c>
      <c r="C17624" t="s">
        <v>12086</v>
      </c>
      <c r="D17624">
        <v>73500057</v>
      </c>
      <c r="E17624">
        <v>2013</v>
      </c>
    </row>
    <row r="17625" spans="1:5" ht="17.25" customHeight="1" x14ac:dyDescent="0.2">
      <c r="A17625">
        <v>164941</v>
      </c>
      <c r="B17625" t="s">
        <v>10466</v>
      </c>
      <c r="C17625" t="s">
        <v>12340</v>
      </c>
      <c r="D17625" t="s">
        <v>13198</v>
      </c>
      <c r="E17625">
        <v>2014</v>
      </c>
    </row>
    <row r="17626" spans="1:5" ht="17.25" customHeight="1" x14ac:dyDescent="0.2">
      <c r="A17626">
        <v>197629</v>
      </c>
      <c r="B17626" t="s">
        <v>10224</v>
      </c>
      <c r="C17626" t="s">
        <v>13782</v>
      </c>
      <c r="D17626">
        <v>12741062</v>
      </c>
      <c r="E17626">
        <v>2021</v>
      </c>
    </row>
    <row r="17627" spans="1:5" ht="17.25" customHeight="1" x14ac:dyDescent="0.2">
      <c r="A17627">
        <v>202035</v>
      </c>
      <c r="B17627" t="s">
        <v>9414</v>
      </c>
      <c r="C17627" t="s">
        <v>13301</v>
      </c>
      <c r="D17627" t="s">
        <v>30225</v>
      </c>
      <c r="E17627">
        <v>2021</v>
      </c>
    </row>
    <row r="17628" spans="1:5" ht="17.25" customHeight="1" x14ac:dyDescent="0.2">
      <c r="A17628">
        <v>201685</v>
      </c>
      <c r="B17628" t="s">
        <v>16234</v>
      </c>
      <c r="C17628" t="s">
        <v>14880</v>
      </c>
      <c r="D17628" t="s">
        <v>30226</v>
      </c>
      <c r="E17628">
        <v>2022</v>
      </c>
    </row>
    <row r="17629" spans="1:5" ht="17.25" customHeight="1" x14ac:dyDescent="0.2">
      <c r="A17629">
        <v>201778</v>
      </c>
      <c r="B17629" t="s">
        <v>9878</v>
      </c>
      <c r="C17629" t="s">
        <v>16459</v>
      </c>
      <c r="D17629">
        <v>99013587</v>
      </c>
      <c r="E17629">
        <v>2022</v>
      </c>
    </row>
    <row r="17630" spans="1:5" ht="17.25" customHeight="1" x14ac:dyDescent="0.2">
      <c r="A17630">
        <v>201776</v>
      </c>
      <c r="B17630" t="s">
        <v>9878</v>
      </c>
      <c r="C17630" t="s">
        <v>16459</v>
      </c>
      <c r="D17630">
        <v>99013601</v>
      </c>
      <c r="E17630">
        <v>2022</v>
      </c>
    </row>
    <row r="17631" spans="1:5" ht="17.25" customHeight="1" x14ac:dyDescent="0.2">
      <c r="A17631">
        <v>201775</v>
      </c>
      <c r="B17631" t="s">
        <v>9878</v>
      </c>
      <c r="C17631" t="s">
        <v>14023</v>
      </c>
      <c r="D17631">
        <v>74967153</v>
      </c>
      <c r="E17631">
        <v>2022</v>
      </c>
    </row>
    <row r="17632" spans="1:5" ht="17.25" customHeight="1" x14ac:dyDescent="0.2">
      <c r="A17632">
        <v>201774</v>
      </c>
      <c r="B17632" t="s">
        <v>9878</v>
      </c>
      <c r="C17632" t="s">
        <v>14023</v>
      </c>
      <c r="D17632">
        <v>99013198</v>
      </c>
      <c r="E17632">
        <v>2022</v>
      </c>
    </row>
    <row r="17633" spans="1:5" ht="17.25" customHeight="1" x14ac:dyDescent="0.2">
      <c r="A17633">
        <v>201773</v>
      </c>
      <c r="B17633" t="s">
        <v>9878</v>
      </c>
      <c r="C17633" t="s">
        <v>14023</v>
      </c>
      <c r="D17633">
        <v>99011086</v>
      </c>
      <c r="E17633">
        <v>2022</v>
      </c>
    </row>
    <row r="17634" spans="1:5" ht="17.25" customHeight="1" x14ac:dyDescent="0.2">
      <c r="A17634">
        <v>201724</v>
      </c>
      <c r="B17634" t="s">
        <v>9878</v>
      </c>
      <c r="C17634" t="s">
        <v>16459</v>
      </c>
      <c r="D17634">
        <v>99015020</v>
      </c>
      <c r="E17634">
        <v>2022</v>
      </c>
    </row>
    <row r="17635" spans="1:5" ht="17.25" customHeight="1" x14ac:dyDescent="0.2">
      <c r="A17635">
        <v>201723</v>
      </c>
      <c r="B17635" t="s">
        <v>9878</v>
      </c>
      <c r="C17635" t="s">
        <v>16459</v>
      </c>
      <c r="D17635">
        <v>99015017</v>
      </c>
      <c r="E17635">
        <v>2022</v>
      </c>
    </row>
    <row r="17636" spans="1:5" ht="17.25" customHeight="1" x14ac:dyDescent="0.2">
      <c r="A17636">
        <v>201722</v>
      </c>
      <c r="B17636" t="s">
        <v>9878</v>
      </c>
      <c r="C17636" t="s">
        <v>16459</v>
      </c>
      <c r="D17636">
        <v>99015044</v>
      </c>
      <c r="E17636">
        <v>2022</v>
      </c>
    </row>
    <row r="17637" spans="1:5" ht="17.25" customHeight="1" x14ac:dyDescent="0.2">
      <c r="A17637">
        <v>201721</v>
      </c>
      <c r="B17637" t="s">
        <v>9878</v>
      </c>
      <c r="C17637" t="s">
        <v>14023</v>
      </c>
      <c r="D17637">
        <v>99010924</v>
      </c>
      <c r="E17637">
        <v>2022</v>
      </c>
    </row>
    <row r="17638" spans="1:5" ht="17.25" customHeight="1" x14ac:dyDescent="0.2">
      <c r="A17638">
        <v>201720</v>
      </c>
      <c r="B17638" t="s">
        <v>9878</v>
      </c>
      <c r="C17638" t="s">
        <v>14023</v>
      </c>
      <c r="D17638">
        <v>99011075</v>
      </c>
      <c r="E17638">
        <v>2022</v>
      </c>
    </row>
    <row r="17639" spans="1:5" ht="17.25" customHeight="1" x14ac:dyDescent="0.2">
      <c r="A17639">
        <v>201719</v>
      </c>
      <c r="B17639" t="s">
        <v>10466</v>
      </c>
      <c r="C17639" t="s">
        <v>21711</v>
      </c>
      <c r="D17639" t="s">
        <v>30227</v>
      </c>
      <c r="E17639">
        <v>2021</v>
      </c>
    </row>
    <row r="17640" spans="1:5" ht="17.25" customHeight="1" x14ac:dyDescent="0.2">
      <c r="A17640">
        <v>201765</v>
      </c>
      <c r="B17640" t="s">
        <v>9878</v>
      </c>
      <c r="C17640" t="s">
        <v>14023</v>
      </c>
      <c r="D17640">
        <v>99011074</v>
      </c>
      <c r="E17640">
        <v>2022</v>
      </c>
    </row>
    <row r="17641" spans="1:5" ht="17.25" customHeight="1" x14ac:dyDescent="0.2">
      <c r="A17641">
        <v>201764</v>
      </c>
      <c r="B17641" t="s">
        <v>9878</v>
      </c>
      <c r="C17641" t="s">
        <v>14023</v>
      </c>
      <c r="D17641">
        <v>99011076</v>
      </c>
      <c r="E17641">
        <v>2022</v>
      </c>
    </row>
    <row r="17642" spans="1:5" ht="17.25" customHeight="1" x14ac:dyDescent="0.2">
      <c r="A17642">
        <v>201795</v>
      </c>
      <c r="B17642" t="s">
        <v>10345</v>
      </c>
      <c r="C17642" t="s">
        <v>14903</v>
      </c>
      <c r="D17642" t="s">
        <v>30228</v>
      </c>
      <c r="E17642">
        <v>2022</v>
      </c>
    </row>
    <row r="17643" spans="1:5" ht="17.25" customHeight="1" x14ac:dyDescent="0.2">
      <c r="A17643">
        <v>201794</v>
      </c>
      <c r="B17643" t="s">
        <v>10345</v>
      </c>
      <c r="C17643" t="s">
        <v>14903</v>
      </c>
      <c r="D17643" t="s">
        <v>30229</v>
      </c>
      <c r="E17643">
        <v>2022</v>
      </c>
    </row>
    <row r="17644" spans="1:5" ht="17.25" customHeight="1" x14ac:dyDescent="0.2">
      <c r="A17644">
        <v>201793</v>
      </c>
      <c r="B17644" t="s">
        <v>10345</v>
      </c>
      <c r="C17644" t="s">
        <v>14903</v>
      </c>
      <c r="D17644" t="s">
        <v>30230</v>
      </c>
      <c r="E17644">
        <v>2022</v>
      </c>
    </row>
    <row r="17645" spans="1:5" ht="17.25" customHeight="1" x14ac:dyDescent="0.2">
      <c r="A17645">
        <v>201808</v>
      </c>
      <c r="B17645" t="s">
        <v>10310</v>
      </c>
      <c r="C17645" t="s">
        <v>22034</v>
      </c>
      <c r="D17645" t="s">
        <v>30231</v>
      </c>
      <c r="E17645">
        <v>2021</v>
      </c>
    </row>
    <row r="17646" spans="1:5" ht="17.25" customHeight="1" x14ac:dyDescent="0.2">
      <c r="A17646">
        <v>202700</v>
      </c>
      <c r="B17646" t="s">
        <v>9878</v>
      </c>
      <c r="C17646" t="s">
        <v>16732</v>
      </c>
      <c r="D17646">
        <v>74697798</v>
      </c>
      <c r="E17646">
        <v>2020</v>
      </c>
    </row>
    <row r="17647" spans="1:5" ht="17.25" customHeight="1" x14ac:dyDescent="0.2">
      <c r="A17647">
        <v>202122</v>
      </c>
      <c r="B17647" t="s">
        <v>13037</v>
      </c>
      <c r="C17647" t="s">
        <v>25252</v>
      </c>
      <c r="D17647">
        <v>1933660</v>
      </c>
      <c r="E17647">
        <v>2022</v>
      </c>
    </row>
    <row r="17648" spans="1:5" ht="17.25" customHeight="1" x14ac:dyDescent="0.2">
      <c r="A17648">
        <v>202121</v>
      </c>
      <c r="B17648" t="s">
        <v>13037</v>
      </c>
      <c r="C17648" t="s">
        <v>25252</v>
      </c>
      <c r="D17648">
        <v>1908155</v>
      </c>
      <c r="E17648">
        <v>2021</v>
      </c>
    </row>
    <row r="17649" spans="1:5" ht="17.25" customHeight="1" x14ac:dyDescent="0.2">
      <c r="A17649">
        <v>202120</v>
      </c>
      <c r="B17649" t="s">
        <v>13037</v>
      </c>
      <c r="C17649" t="s">
        <v>25252</v>
      </c>
      <c r="D17649">
        <v>1908099</v>
      </c>
      <c r="E17649">
        <v>2021</v>
      </c>
    </row>
    <row r="17650" spans="1:5" ht="17.25" customHeight="1" x14ac:dyDescent="0.2">
      <c r="A17650">
        <v>202119</v>
      </c>
      <c r="B17650" t="s">
        <v>12014</v>
      </c>
      <c r="C17650" t="s">
        <v>21521</v>
      </c>
      <c r="D17650">
        <v>2016151949</v>
      </c>
      <c r="E17650">
        <v>2022</v>
      </c>
    </row>
    <row r="17651" spans="1:5" ht="17.25" customHeight="1" x14ac:dyDescent="0.2">
      <c r="A17651">
        <v>201718</v>
      </c>
      <c r="B17651" t="s">
        <v>10345</v>
      </c>
      <c r="C17651" t="s">
        <v>14903</v>
      </c>
      <c r="D17651" t="s">
        <v>30232</v>
      </c>
      <c r="E17651">
        <v>2021</v>
      </c>
    </row>
    <row r="17652" spans="1:5" ht="17.25" customHeight="1" x14ac:dyDescent="0.2">
      <c r="A17652">
        <v>201717</v>
      </c>
      <c r="B17652" t="s">
        <v>10345</v>
      </c>
      <c r="C17652" t="s">
        <v>14903</v>
      </c>
      <c r="D17652" t="s">
        <v>30233</v>
      </c>
      <c r="E17652">
        <v>2021</v>
      </c>
    </row>
    <row r="17653" spans="1:5" ht="17.25" customHeight="1" x14ac:dyDescent="0.2">
      <c r="A17653">
        <v>201716</v>
      </c>
      <c r="B17653" t="s">
        <v>10345</v>
      </c>
      <c r="C17653" t="s">
        <v>14903</v>
      </c>
      <c r="D17653" t="s">
        <v>30234</v>
      </c>
      <c r="E17653">
        <v>2021</v>
      </c>
    </row>
    <row r="17654" spans="1:5" ht="17.25" customHeight="1" x14ac:dyDescent="0.2">
      <c r="A17654">
        <v>201715</v>
      </c>
      <c r="B17654" t="s">
        <v>10345</v>
      </c>
      <c r="C17654" t="s">
        <v>14903</v>
      </c>
      <c r="D17654" t="s">
        <v>30235</v>
      </c>
      <c r="E17654">
        <v>2021</v>
      </c>
    </row>
    <row r="17655" spans="1:5" ht="17.25" customHeight="1" x14ac:dyDescent="0.2">
      <c r="A17655">
        <v>201714</v>
      </c>
      <c r="B17655" t="s">
        <v>10345</v>
      </c>
      <c r="C17655" t="s">
        <v>14903</v>
      </c>
      <c r="D17655" t="s">
        <v>30236</v>
      </c>
      <c r="E17655">
        <v>2021</v>
      </c>
    </row>
    <row r="17656" spans="1:5" ht="17.25" customHeight="1" x14ac:dyDescent="0.2">
      <c r="A17656">
        <v>201713</v>
      </c>
      <c r="B17656" t="s">
        <v>10345</v>
      </c>
      <c r="C17656" t="s">
        <v>14903</v>
      </c>
      <c r="D17656" t="s">
        <v>30237</v>
      </c>
      <c r="E17656">
        <v>2021</v>
      </c>
    </row>
    <row r="17657" spans="1:5" ht="17.25" customHeight="1" x14ac:dyDescent="0.2">
      <c r="A17657">
        <v>201591</v>
      </c>
      <c r="B17657" t="s">
        <v>9878</v>
      </c>
      <c r="C17657" t="s">
        <v>14803</v>
      </c>
      <c r="D17657">
        <v>77236181</v>
      </c>
      <c r="E17657">
        <v>2021</v>
      </c>
    </row>
    <row r="17658" spans="1:5" ht="17.25" customHeight="1" x14ac:dyDescent="0.2">
      <c r="A17658">
        <v>201649</v>
      </c>
      <c r="B17658" t="s">
        <v>13337</v>
      </c>
      <c r="C17658" t="s">
        <v>23923</v>
      </c>
      <c r="D17658">
        <v>4925302700</v>
      </c>
      <c r="E17658">
        <v>2019</v>
      </c>
    </row>
    <row r="17659" spans="1:5" ht="17.25" customHeight="1" x14ac:dyDescent="0.2">
      <c r="A17659">
        <v>166612</v>
      </c>
      <c r="B17659" t="s">
        <v>9878</v>
      </c>
      <c r="C17659" t="s">
        <v>12086</v>
      </c>
      <c r="D17659">
        <v>73292612</v>
      </c>
      <c r="E17659">
        <v>2011</v>
      </c>
    </row>
    <row r="17660" spans="1:5" ht="17.25" customHeight="1" x14ac:dyDescent="0.2">
      <c r="A17660">
        <v>197605</v>
      </c>
      <c r="B17660" t="s">
        <v>9878</v>
      </c>
      <c r="C17660" t="s">
        <v>16216</v>
      </c>
      <c r="D17660">
        <v>77218348</v>
      </c>
      <c r="E17660">
        <v>2021</v>
      </c>
    </row>
    <row r="17661" spans="1:5" ht="17.25" customHeight="1" x14ac:dyDescent="0.2">
      <c r="A17661">
        <v>186445</v>
      </c>
      <c r="B17661" t="s">
        <v>10224</v>
      </c>
      <c r="C17661" t="s">
        <v>13166</v>
      </c>
      <c r="D17661">
        <v>12409741</v>
      </c>
      <c r="E17661">
        <v>2019</v>
      </c>
    </row>
    <row r="17662" spans="1:5" ht="17.25" customHeight="1" x14ac:dyDescent="0.2">
      <c r="A17662">
        <v>195903</v>
      </c>
      <c r="B17662" t="s">
        <v>10224</v>
      </c>
      <c r="C17662" t="s">
        <v>13166</v>
      </c>
      <c r="D17662">
        <v>12636743</v>
      </c>
      <c r="E17662">
        <v>2021</v>
      </c>
    </row>
    <row r="17663" spans="1:5" ht="17.25" customHeight="1" x14ac:dyDescent="0.2">
      <c r="A17663">
        <v>195904</v>
      </c>
      <c r="B17663" t="s">
        <v>10224</v>
      </c>
      <c r="C17663" t="s">
        <v>13166</v>
      </c>
      <c r="D17663">
        <v>12567353</v>
      </c>
      <c r="E17663">
        <v>2020</v>
      </c>
    </row>
    <row r="17664" spans="1:5" ht="17.25" customHeight="1" x14ac:dyDescent="0.2">
      <c r="A17664">
        <v>172771</v>
      </c>
      <c r="B17664" t="s">
        <v>9414</v>
      </c>
      <c r="C17664" t="s">
        <v>9636</v>
      </c>
      <c r="D17664">
        <v>88100950</v>
      </c>
      <c r="E17664">
        <v>2015</v>
      </c>
    </row>
    <row r="17665" spans="1:5" ht="17.25" customHeight="1" x14ac:dyDescent="0.2">
      <c r="A17665">
        <v>195921</v>
      </c>
      <c r="B17665" t="s">
        <v>10224</v>
      </c>
      <c r="C17665" t="s">
        <v>13782</v>
      </c>
      <c r="D17665">
        <v>12670483</v>
      </c>
      <c r="E17665">
        <v>2021</v>
      </c>
    </row>
    <row r="17666" spans="1:5" ht="17.25" customHeight="1" x14ac:dyDescent="0.2">
      <c r="A17666">
        <v>167144</v>
      </c>
      <c r="B17666" t="s">
        <v>9414</v>
      </c>
      <c r="C17666" t="s">
        <v>9419</v>
      </c>
      <c r="D17666" t="s">
        <v>13747</v>
      </c>
      <c r="E17666">
        <v>2013</v>
      </c>
    </row>
    <row r="17667" spans="1:5" ht="17.25" customHeight="1" x14ac:dyDescent="0.2">
      <c r="A17667">
        <v>189062</v>
      </c>
      <c r="B17667" t="s">
        <v>13645</v>
      </c>
      <c r="C17667" t="s">
        <v>12694</v>
      </c>
      <c r="D17667" t="s">
        <v>30238</v>
      </c>
      <c r="E17667">
        <v>2019</v>
      </c>
    </row>
    <row r="17668" spans="1:5" ht="17.25" customHeight="1" x14ac:dyDescent="0.2">
      <c r="A17668">
        <v>199456</v>
      </c>
      <c r="B17668" t="s">
        <v>10309</v>
      </c>
      <c r="C17668" t="s">
        <v>22034</v>
      </c>
      <c r="D17668" t="s">
        <v>30239</v>
      </c>
      <c r="E17668">
        <v>2021</v>
      </c>
    </row>
    <row r="17669" spans="1:5" ht="17.25" customHeight="1" x14ac:dyDescent="0.2">
      <c r="A17669">
        <v>201937</v>
      </c>
      <c r="B17669" t="s">
        <v>10466</v>
      </c>
      <c r="C17669" t="s">
        <v>14122</v>
      </c>
      <c r="D17669" t="s">
        <v>30240</v>
      </c>
      <c r="E17669">
        <v>2020</v>
      </c>
    </row>
    <row r="17670" spans="1:5" ht="17.25" customHeight="1" x14ac:dyDescent="0.2">
      <c r="A17670">
        <v>202581</v>
      </c>
      <c r="B17670" t="s">
        <v>9414</v>
      </c>
      <c r="C17670" t="s">
        <v>30241</v>
      </c>
      <c r="D17670" t="s">
        <v>30242</v>
      </c>
      <c r="E17670">
        <v>2022</v>
      </c>
    </row>
    <row r="17671" spans="1:5" ht="17.25" customHeight="1" x14ac:dyDescent="0.2">
      <c r="A17671">
        <v>202580</v>
      </c>
      <c r="B17671" t="s">
        <v>9414</v>
      </c>
      <c r="C17671" t="s">
        <v>9385</v>
      </c>
      <c r="D17671" t="s">
        <v>30243</v>
      </c>
      <c r="E17671">
        <v>2022</v>
      </c>
    </row>
    <row r="17672" spans="1:5" ht="17.25" customHeight="1" x14ac:dyDescent="0.2">
      <c r="A17672">
        <v>202579</v>
      </c>
      <c r="B17672" t="s">
        <v>9414</v>
      </c>
      <c r="C17672" t="s">
        <v>9389</v>
      </c>
      <c r="D17672" t="s">
        <v>30244</v>
      </c>
      <c r="E17672">
        <v>2022</v>
      </c>
    </row>
    <row r="17673" spans="1:5" ht="17.25" customHeight="1" x14ac:dyDescent="0.2">
      <c r="A17673">
        <v>202578</v>
      </c>
      <c r="B17673" t="s">
        <v>9414</v>
      </c>
      <c r="C17673" t="s">
        <v>9389</v>
      </c>
      <c r="D17673" t="s">
        <v>30245</v>
      </c>
      <c r="E17673">
        <v>2022</v>
      </c>
    </row>
    <row r="17674" spans="1:5" ht="17.25" customHeight="1" x14ac:dyDescent="0.2">
      <c r="A17674">
        <v>202586</v>
      </c>
      <c r="B17674" t="s">
        <v>9414</v>
      </c>
      <c r="C17674" t="s">
        <v>9389</v>
      </c>
      <c r="D17674" t="s">
        <v>30246</v>
      </c>
      <c r="E17674">
        <v>2021</v>
      </c>
    </row>
    <row r="17675" spans="1:5" ht="17.25" customHeight="1" x14ac:dyDescent="0.2">
      <c r="A17675">
        <v>202583</v>
      </c>
      <c r="B17675" t="s">
        <v>9414</v>
      </c>
      <c r="C17675" t="s">
        <v>9389</v>
      </c>
      <c r="D17675" t="s">
        <v>30247</v>
      </c>
      <c r="E17675">
        <v>2021</v>
      </c>
    </row>
    <row r="17676" spans="1:5" ht="17.25" customHeight="1" x14ac:dyDescent="0.2">
      <c r="A17676">
        <v>202582</v>
      </c>
      <c r="B17676" t="s">
        <v>9414</v>
      </c>
      <c r="C17676" t="s">
        <v>9389</v>
      </c>
      <c r="D17676" t="s">
        <v>30248</v>
      </c>
      <c r="E17676">
        <v>2021</v>
      </c>
    </row>
    <row r="17677" spans="1:5" ht="17.25" customHeight="1" x14ac:dyDescent="0.2">
      <c r="A17677">
        <v>201671</v>
      </c>
      <c r="B17677" t="s">
        <v>12013</v>
      </c>
      <c r="C17677" t="s">
        <v>16217</v>
      </c>
      <c r="D17677">
        <v>7057901</v>
      </c>
      <c r="E17677">
        <v>2018</v>
      </c>
    </row>
    <row r="17678" spans="1:5" ht="17.25" customHeight="1" x14ac:dyDescent="0.2">
      <c r="A17678">
        <v>201670</v>
      </c>
      <c r="B17678" t="s">
        <v>10224</v>
      </c>
      <c r="C17678" t="s">
        <v>12967</v>
      </c>
      <c r="D17678">
        <v>12369282</v>
      </c>
      <c r="E17678">
        <v>2019</v>
      </c>
    </row>
    <row r="17679" spans="1:5" ht="17.25" customHeight="1" x14ac:dyDescent="0.2">
      <c r="A17679">
        <v>165277</v>
      </c>
      <c r="B17679" t="s">
        <v>10466</v>
      </c>
      <c r="C17679" t="s">
        <v>10519</v>
      </c>
      <c r="D17679" t="s">
        <v>13294</v>
      </c>
      <c r="E17679">
        <v>2013</v>
      </c>
    </row>
    <row r="17680" spans="1:5" ht="17.25" customHeight="1" x14ac:dyDescent="0.2">
      <c r="A17680">
        <v>170832</v>
      </c>
      <c r="B17680" t="s">
        <v>10345</v>
      </c>
      <c r="C17680" t="s">
        <v>14903</v>
      </c>
      <c r="D17680" t="s">
        <v>30249</v>
      </c>
      <c r="E17680">
        <v>2015</v>
      </c>
    </row>
    <row r="17681" spans="1:5" ht="17.25" customHeight="1" x14ac:dyDescent="0.2">
      <c r="A17681">
        <v>201635</v>
      </c>
      <c r="B17681" t="s">
        <v>9414</v>
      </c>
      <c r="C17681" t="s">
        <v>9387</v>
      </c>
      <c r="D17681" t="s">
        <v>30250</v>
      </c>
      <c r="E17681">
        <v>2012</v>
      </c>
    </row>
    <row r="17682" spans="1:5" ht="17.25" customHeight="1" x14ac:dyDescent="0.2">
      <c r="A17682">
        <v>176041</v>
      </c>
      <c r="B17682" t="s">
        <v>9878</v>
      </c>
      <c r="C17682" t="s">
        <v>14021</v>
      </c>
      <c r="D17682">
        <v>73985654</v>
      </c>
      <c r="E17682">
        <v>2016</v>
      </c>
    </row>
    <row r="17683" spans="1:5" ht="17.25" customHeight="1" x14ac:dyDescent="0.2">
      <c r="A17683">
        <v>197222</v>
      </c>
      <c r="B17683" t="s">
        <v>9878</v>
      </c>
      <c r="C17683" t="s">
        <v>14803</v>
      </c>
      <c r="D17683">
        <v>22498453</v>
      </c>
      <c r="E17683">
        <v>2021</v>
      </c>
    </row>
    <row r="17684" spans="1:5" ht="17.25" customHeight="1" x14ac:dyDescent="0.2">
      <c r="A17684">
        <v>201682</v>
      </c>
      <c r="B17684" t="s">
        <v>10466</v>
      </c>
      <c r="C17684" t="s">
        <v>10496</v>
      </c>
      <c r="D17684" t="s">
        <v>30251</v>
      </c>
      <c r="E17684">
        <v>2015</v>
      </c>
    </row>
    <row r="17685" spans="1:5" ht="17.25" customHeight="1" x14ac:dyDescent="0.2">
      <c r="A17685">
        <v>201681</v>
      </c>
      <c r="B17685" t="s">
        <v>10466</v>
      </c>
      <c r="C17685" t="s">
        <v>10465</v>
      </c>
      <c r="D17685" t="s">
        <v>30252</v>
      </c>
      <c r="E17685">
        <v>2009</v>
      </c>
    </row>
    <row r="17686" spans="1:5" ht="17.25" customHeight="1" x14ac:dyDescent="0.2">
      <c r="A17686">
        <v>201679</v>
      </c>
      <c r="B17686" t="s">
        <v>10466</v>
      </c>
      <c r="C17686" t="s">
        <v>10465</v>
      </c>
      <c r="D17686" t="s">
        <v>30253</v>
      </c>
      <c r="E17686">
        <v>2009</v>
      </c>
    </row>
    <row r="17687" spans="1:5" ht="17.25" customHeight="1" x14ac:dyDescent="0.2">
      <c r="A17687">
        <v>201678</v>
      </c>
      <c r="B17687" t="s">
        <v>10466</v>
      </c>
      <c r="C17687" t="s">
        <v>10465</v>
      </c>
      <c r="D17687" t="s">
        <v>30254</v>
      </c>
      <c r="E17687">
        <v>2009</v>
      </c>
    </row>
    <row r="17688" spans="1:5" ht="17.25" customHeight="1" x14ac:dyDescent="0.2">
      <c r="A17688">
        <v>183441</v>
      </c>
      <c r="B17688" t="s">
        <v>10466</v>
      </c>
      <c r="C17688" t="s">
        <v>11256</v>
      </c>
      <c r="D17688" t="s">
        <v>19897</v>
      </c>
      <c r="E17688">
        <v>2015</v>
      </c>
    </row>
    <row r="17689" spans="1:5" ht="17.25" customHeight="1" x14ac:dyDescent="0.2">
      <c r="A17689">
        <v>169730</v>
      </c>
      <c r="B17689" t="s">
        <v>10466</v>
      </c>
      <c r="C17689" t="s">
        <v>15002</v>
      </c>
      <c r="D17689" t="s">
        <v>15003</v>
      </c>
      <c r="E17689">
        <v>2015</v>
      </c>
    </row>
    <row r="17690" spans="1:5" ht="17.25" customHeight="1" x14ac:dyDescent="0.2">
      <c r="A17690">
        <v>201624</v>
      </c>
      <c r="B17690" t="s">
        <v>10345</v>
      </c>
      <c r="C17690" t="s">
        <v>13041</v>
      </c>
      <c r="D17690" t="s">
        <v>30255</v>
      </c>
      <c r="E17690">
        <v>2022</v>
      </c>
    </row>
    <row r="17691" spans="1:5" ht="17.25" customHeight="1" x14ac:dyDescent="0.2">
      <c r="A17691">
        <v>201633</v>
      </c>
      <c r="B17691" t="s">
        <v>9414</v>
      </c>
      <c r="C17691" t="s">
        <v>13301</v>
      </c>
      <c r="D17691" t="s">
        <v>30256</v>
      </c>
      <c r="E17691">
        <v>2022</v>
      </c>
    </row>
    <row r="17692" spans="1:5" ht="17.25" customHeight="1" x14ac:dyDescent="0.2">
      <c r="A17692">
        <v>201631</v>
      </c>
      <c r="B17692" t="s">
        <v>9414</v>
      </c>
      <c r="C17692" t="s">
        <v>9636</v>
      </c>
      <c r="D17692" t="s">
        <v>30257</v>
      </c>
      <c r="E17692">
        <v>2022</v>
      </c>
    </row>
    <row r="17693" spans="1:5" ht="17.25" customHeight="1" x14ac:dyDescent="0.2">
      <c r="A17693">
        <v>201630</v>
      </c>
      <c r="B17693" t="s">
        <v>9414</v>
      </c>
      <c r="C17693" t="s">
        <v>9636</v>
      </c>
      <c r="D17693" t="s">
        <v>30258</v>
      </c>
      <c r="E17693">
        <v>2021</v>
      </c>
    </row>
    <row r="17694" spans="1:5" ht="17.25" customHeight="1" x14ac:dyDescent="0.2">
      <c r="A17694">
        <v>201629</v>
      </c>
      <c r="B17694" t="s">
        <v>9414</v>
      </c>
      <c r="C17694" t="s">
        <v>9636</v>
      </c>
      <c r="D17694" t="s">
        <v>30259</v>
      </c>
      <c r="E17694">
        <v>2022</v>
      </c>
    </row>
    <row r="17695" spans="1:5" ht="17.25" customHeight="1" x14ac:dyDescent="0.2">
      <c r="A17695">
        <v>201627</v>
      </c>
      <c r="B17695" t="s">
        <v>9414</v>
      </c>
      <c r="C17695" t="s">
        <v>9385</v>
      </c>
      <c r="D17695" t="s">
        <v>30260</v>
      </c>
      <c r="E17695">
        <v>2022</v>
      </c>
    </row>
    <row r="17696" spans="1:5" ht="17.25" customHeight="1" x14ac:dyDescent="0.2">
      <c r="A17696">
        <v>201626</v>
      </c>
      <c r="B17696" t="s">
        <v>9414</v>
      </c>
      <c r="C17696" t="s">
        <v>9636</v>
      </c>
      <c r="D17696" t="s">
        <v>30261</v>
      </c>
      <c r="E17696">
        <v>2021</v>
      </c>
    </row>
    <row r="17697" spans="1:5" ht="17.25" customHeight="1" x14ac:dyDescent="0.2">
      <c r="A17697">
        <v>201524</v>
      </c>
      <c r="B17697" t="s">
        <v>12014</v>
      </c>
      <c r="C17697" t="s">
        <v>30262</v>
      </c>
      <c r="D17697">
        <v>7011465279</v>
      </c>
      <c r="E17697">
        <v>2019</v>
      </c>
    </row>
    <row r="17698" spans="1:5" ht="17.25" customHeight="1" x14ac:dyDescent="0.2">
      <c r="A17698">
        <v>201523</v>
      </c>
      <c r="B17698" t="s">
        <v>12014</v>
      </c>
      <c r="C17698" t="s">
        <v>30262</v>
      </c>
      <c r="D17698">
        <v>7011465291</v>
      </c>
      <c r="E17698">
        <v>2019</v>
      </c>
    </row>
    <row r="17699" spans="1:5" ht="17.25" customHeight="1" x14ac:dyDescent="0.2">
      <c r="A17699">
        <v>204264</v>
      </c>
      <c r="B17699" t="s">
        <v>10466</v>
      </c>
      <c r="C17699" t="s">
        <v>14122</v>
      </c>
      <c r="D17699" t="s">
        <v>30263</v>
      </c>
      <c r="E17699">
        <v>2022</v>
      </c>
    </row>
    <row r="17700" spans="1:5" ht="17.25" customHeight="1" x14ac:dyDescent="0.2">
      <c r="A17700">
        <v>204263</v>
      </c>
      <c r="B17700" t="s">
        <v>10466</v>
      </c>
      <c r="C17700" t="s">
        <v>14122</v>
      </c>
      <c r="D17700" t="s">
        <v>30264</v>
      </c>
      <c r="E17700">
        <v>2022</v>
      </c>
    </row>
    <row r="17701" spans="1:5" ht="17.25" customHeight="1" x14ac:dyDescent="0.2">
      <c r="A17701">
        <v>204262</v>
      </c>
      <c r="B17701" t="s">
        <v>10466</v>
      </c>
      <c r="C17701" t="s">
        <v>14122</v>
      </c>
      <c r="D17701" t="s">
        <v>30265</v>
      </c>
      <c r="E17701">
        <v>2022</v>
      </c>
    </row>
    <row r="17702" spans="1:5" ht="17.25" customHeight="1" x14ac:dyDescent="0.2">
      <c r="A17702">
        <v>201761</v>
      </c>
      <c r="B17702" t="s">
        <v>9878</v>
      </c>
      <c r="C17702" t="s">
        <v>13713</v>
      </c>
      <c r="D17702">
        <v>74943916</v>
      </c>
      <c r="E17702">
        <v>2022</v>
      </c>
    </row>
    <row r="17703" spans="1:5" ht="17.25" customHeight="1" x14ac:dyDescent="0.2">
      <c r="A17703">
        <v>201760</v>
      </c>
      <c r="B17703" t="s">
        <v>9878</v>
      </c>
      <c r="C17703" t="s">
        <v>14023</v>
      </c>
      <c r="D17703">
        <v>99011084</v>
      </c>
      <c r="E17703">
        <v>2022</v>
      </c>
    </row>
    <row r="17704" spans="1:5" ht="17.25" customHeight="1" x14ac:dyDescent="0.2">
      <c r="A17704">
        <v>201759</v>
      </c>
      <c r="B17704" t="s">
        <v>9878</v>
      </c>
      <c r="C17704" t="s">
        <v>14023</v>
      </c>
      <c r="D17704">
        <v>75000550</v>
      </c>
      <c r="E17704">
        <v>2022</v>
      </c>
    </row>
    <row r="17705" spans="1:5" ht="17.25" customHeight="1" x14ac:dyDescent="0.2">
      <c r="A17705">
        <v>201754</v>
      </c>
      <c r="B17705" t="s">
        <v>10345</v>
      </c>
      <c r="C17705" t="s">
        <v>14895</v>
      </c>
      <c r="D17705" t="s">
        <v>30266</v>
      </c>
      <c r="E17705">
        <v>2021</v>
      </c>
    </row>
    <row r="17706" spans="1:5" ht="17.25" customHeight="1" x14ac:dyDescent="0.2">
      <c r="A17706">
        <v>201757</v>
      </c>
      <c r="B17706" t="s">
        <v>9878</v>
      </c>
      <c r="C17706" t="s">
        <v>14023</v>
      </c>
      <c r="D17706">
        <v>74988509</v>
      </c>
      <c r="E17706">
        <v>2022</v>
      </c>
    </row>
    <row r="17707" spans="1:5" ht="17.25" customHeight="1" x14ac:dyDescent="0.2">
      <c r="A17707">
        <v>201772</v>
      </c>
      <c r="B17707" t="s">
        <v>9878</v>
      </c>
      <c r="C17707" t="s">
        <v>14023</v>
      </c>
      <c r="D17707">
        <v>74965350</v>
      </c>
      <c r="E17707">
        <v>2022</v>
      </c>
    </row>
    <row r="17708" spans="1:5" ht="17.25" customHeight="1" x14ac:dyDescent="0.2">
      <c r="A17708">
        <v>201753</v>
      </c>
      <c r="B17708" t="s">
        <v>10224</v>
      </c>
      <c r="C17708" t="s">
        <v>13782</v>
      </c>
      <c r="D17708">
        <v>12784247</v>
      </c>
      <c r="E17708">
        <v>2021</v>
      </c>
    </row>
    <row r="17709" spans="1:5" ht="17.25" customHeight="1" x14ac:dyDescent="0.2">
      <c r="A17709">
        <v>204948</v>
      </c>
      <c r="B17709" t="s">
        <v>9878</v>
      </c>
      <c r="C17709" t="s">
        <v>9886</v>
      </c>
      <c r="D17709">
        <v>74801892</v>
      </c>
      <c r="E17709">
        <v>2021</v>
      </c>
    </row>
    <row r="17710" spans="1:5" ht="17.25" customHeight="1" x14ac:dyDescent="0.2">
      <c r="A17710">
        <v>201641</v>
      </c>
      <c r="B17710" t="s">
        <v>10224</v>
      </c>
      <c r="C17710" t="s">
        <v>13782</v>
      </c>
      <c r="D17710">
        <v>12874710</v>
      </c>
      <c r="E17710">
        <v>2022</v>
      </c>
    </row>
    <row r="17711" spans="1:5" ht="17.25" customHeight="1" x14ac:dyDescent="0.2">
      <c r="A17711">
        <v>201640</v>
      </c>
      <c r="B17711" t="s">
        <v>10224</v>
      </c>
      <c r="C17711" t="s">
        <v>13782</v>
      </c>
      <c r="D17711">
        <v>12874724</v>
      </c>
      <c r="E17711">
        <v>2022</v>
      </c>
    </row>
    <row r="17712" spans="1:5" ht="17.25" customHeight="1" x14ac:dyDescent="0.2">
      <c r="A17712">
        <v>201639</v>
      </c>
      <c r="B17712" t="s">
        <v>10224</v>
      </c>
      <c r="C17712" t="s">
        <v>13782</v>
      </c>
      <c r="D17712">
        <v>12874725</v>
      </c>
      <c r="E17712">
        <v>2022</v>
      </c>
    </row>
    <row r="17713" spans="1:5" ht="17.25" customHeight="1" x14ac:dyDescent="0.2">
      <c r="A17713">
        <v>201471</v>
      </c>
      <c r="B17713" t="s">
        <v>10345</v>
      </c>
      <c r="C17713" t="s">
        <v>14903</v>
      </c>
      <c r="D17713" t="s">
        <v>30267</v>
      </c>
      <c r="E17713">
        <v>2022</v>
      </c>
    </row>
    <row r="17714" spans="1:5" ht="17.25" customHeight="1" x14ac:dyDescent="0.2">
      <c r="A17714">
        <v>201711</v>
      </c>
      <c r="B17714" t="s">
        <v>10466</v>
      </c>
      <c r="C17714" t="s">
        <v>16293</v>
      </c>
      <c r="D17714" t="s">
        <v>30268</v>
      </c>
      <c r="E17714">
        <v>2022</v>
      </c>
    </row>
    <row r="17715" spans="1:5" ht="17.25" customHeight="1" x14ac:dyDescent="0.2">
      <c r="A17715">
        <v>204954</v>
      </c>
      <c r="B17715" t="s">
        <v>9878</v>
      </c>
      <c r="C17715" t="s">
        <v>9886</v>
      </c>
      <c r="D17715">
        <v>74901493</v>
      </c>
      <c r="E17715">
        <v>2022</v>
      </c>
    </row>
    <row r="17716" spans="1:5" ht="17.25" customHeight="1" x14ac:dyDescent="0.2">
      <c r="A17716">
        <v>201675</v>
      </c>
      <c r="B17716" t="s">
        <v>9414</v>
      </c>
      <c r="C17716" t="s">
        <v>30269</v>
      </c>
      <c r="D17716" t="s">
        <v>30270</v>
      </c>
      <c r="E17716">
        <v>2022</v>
      </c>
    </row>
    <row r="17717" spans="1:5" ht="17.25" customHeight="1" x14ac:dyDescent="0.2">
      <c r="A17717">
        <v>162984</v>
      </c>
      <c r="B17717" t="s">
        <v>9878</v>
      </c>
      <c r="C17717" t="s">
        <v>12514</v>
      </c>
      <c r="D17717">
        <v>73543527</v>
      </c>
      <c r="E17717">
        <v>2013</v>
      </c>
    </row>
    <row r="17718" spans="1:5" ht="17.25" customHeight="1" x14ac:dyDescent="0.2">
      <c r="A17718">
        <v>180152</v>
      </c>
      <c r="B17718" t="s">
        <v>11811</v>
      </c>
      <c r="C17718" t="s">
        <v>9385</v>
      </c>
      <c r="D17718" t="s">
        <v>16604</v>
      </c>
      <c r="E17718">
        <v>2018</v>
      </c>
    </row>
    <row r="17719" spans="1:5" ht="17.25" customHeight="1" x14ac:dyDescent="0.2">
      <c r="A17719">
        <v>180154</v>
      </c>
      <c r="B17719" t="s">
        <v>11811</v>
      </c>
      <c r="C17719" t="s">
        <v>9385</v>
      </c>
      <c r="D17719" t="s">
        <v>16603</v>
      </c>
      <c r="E17719">
        <v>2018</v>
      </c>
    </row>
    <row r="17720" spans="1:5" ht="17.25" customHeight="1" x14ac:dyDescent="0.2">
      <c r="A17720">
        <v>178762</v>
      </c>
      <c r="B17720" t="s">
        <v>9878</v>
      </c>
      <c r="C17720" t="s">
        <v>14803</v>
      </c>
      <c r="D17720">
        <v>89951828</v>
      </c>
      <c r="E17720">
        <v>2017</v>
      </c>
    </row>
    <row r="17721" spans="1:5" ht="17.25" customHeight="1" x14ac:dyDescent="0.2">
      <c r="A17721">
        <v>160749</v>
      </c>
      <c r="B17721" t="s">
        <v>10466</v>
      </c>
      <c r="C17721" t="s">
        <v>12100</v>
      </c>
      <c r="D17721" t="s">
        <v>12101</v>
      </c>
      <c r="E17721">
        <v>2012</v>
      </c>
    </row>
    <row r="17722" spans="1:5" ht="17.25" customHeight="1" x14ac:dyDescent="0.2">
      <c r="A17722">
        <v>199494</v>
      </c>
      <c r="B17722" t="s">
        <v>10224</v>
      </c>
      <c r="C17722" t="s">
        <v>13782</v>
      </c>
      <c r="D17722">
        <v>12788650</v>
      </c>
      <c r="E17722">
        <v>2021</v>
      </c>
    </row>
    <row r="17723" spans="1:5" ht="17.25" customHeight="1" x14ac:dyDescent="0.2">
      <c r="A17723">
        <v>201674</v>
      </c>
      <c r="B17723" t="s">
        <v>10345</v>
      </c>
      <c r="C17723" t="s">
        <v>29015</v>
      </c>
      <c r="D17723" t="s">
        <v>30271</v>
      </c>
      <c r="E17723">
        <v>2021</v>
      </c>
    </row>
    <row r="17724" spans="1:5" ht="17.25" customHeight="1" x14ac:dyDescent="0.2">
      <c r="A17724">
        <v>201409</v>
      </c>
      <c r="B17724" t="s">
        <v>10466</v>
      </c>
      <c r="C17724" t="s">
        <v>21711</v>
      </c>
      <c r="D17724" t="s">
        <v>30272</v>
      </c>
      <c r="E17724">
        <v>2022</v>
      </c>
    </row>
    <row r="17725" spans="1:5" ht="17.25" customHeight="1" x14ac:dyDescent="0.2">
      <c r="A17725">
        <v>201407</v>
      </c>
      <c r="B17725" t="s">
        <v>10466</v>
      </c>
      <c r="C17725" t="s">
        <v>21711</v>
      </c>
      <c r="D17725" t="s">
        <v>30273</v>
      </c>
      <c r="E17725">
        <v>2022</v>
      </c>
    </row>
    <row r="17726" spans="1:5" ht="17.25" customHeight="1" x14ac:dyDescent="0.2">
      <c r="A17726">
        <v>201406</v>
      </c>
      <c r="B17726" t="s">
        <v>10466</v>
      </c>
      <c r="C17726" t="s">
        <v>21670</v>
      </c>
      <c r="D17726" t="s">
        <v>30274</v>
      </c>
      <c r="E17726">
        <v>2022</v>
      </c>
    </row>
    <row r="17727" spans="1:5" ht="17.25" customHeight="1" x14ac:dyDescent="0.2">
      <c r="A17727">
        <v>201404</v>
      </c>
      <c r="B17727" t="s">
        <v>10466</v>
      </c>
      <c r="C17727" t="s">
        <v>21670</v>
      </c>
      <c r="D17727" t="s">
        <v>30275</v>
      </c>
      <c r="E17727">
        <v>2022</v>
      </c>
    </row>
    <row r="17728" spans="1:5" ht="17.25" customHeight="1" x14ac:dyDescent="0.2">
      <c r="A17728">
        <v>201403</v>
      </c>
      <c r="B17728" t="s">
        <v>10466</v>
      </c>
      <c r="C17728" t="s">
        <v>21670</v>
      </c>
      <c r="D17728" t="s">
        <v>30276</v>
      </c>
      <c r="E17728">
        <v>2022</v>
      </c>
    </row>
    <row r="17729" spans="1:5" ht="17.25" customHeight="1" x14ac:dyDescent="0.2">
      <c r="A17729">
        <v>201402</v>
      </c>
      <c r="B17729" t="s">
        <v>10466</v>
      </c>
      <c r="C17729" t="s">
        <v>21670</v>
      </c>
      <c r="D17729" t="s">
        <v>30277</v>
      </c>
      <c r="E17729">
        <v>2022</v>
      </c>
    </row>
    <row r="17730" spans="1:5" ht="17.25" customHeight="1" x14ac:dyDescent="0.2">
      <c r="A17730">
        <v>201411</v>
      </c>
      <c r="B17730" t="s">
        <v>10345</v>
      </c>
      <c r="C17730" t="s">
        <v>14903</v>
      </c>
      <c r="D17730" t="s">
        <v>30278</v>
      </c>
      <c r="E17730">
        <v>2021</v>
      </c>
    </row>
    <row r="17731" spans="1:5" ht="17.25" customHeight="1" x14ac:dyDescent="0.2">
      <c r="A17731">
        <v>181650</v>
      </c>
      <c r="B17731" t="s">
        <v>9878</v>
      </c>
      <c r="C17731" t="s">
        <v>14803</v>
      </c>
      <c r="D17731">
        <v>76376403</v>
      </c>
      <c r="E17731">
        <v>2018</v>
      </c>
    </row>
    <row r="17732" spans="1:5" ht="17.25" customHeight="1" x14ac:dyDescent="0.2">
      <c r="A17732">
        <v>197870</v>
      </c>
      <c r="B17732" t="s">
        <v>13645</v>
      </c>
      <c r="C17732" t="s">
        <v>16278</v>
      </c>
      <c r="D17732" t="s">
        <v>30279</v>
      </c>
      <c r="E17732">
        <v>2022</v>
      </c>
    </row>
    <row r="17733" spans="1:5" ht="17.25" customHeight="1" x14ac:dyDescent="0.2">
      <c r="A17733">
        <v>197869</v>
      </c>
      <c r="B17733" t="s">
        <v>13645</v>
      </c>
      <c r="C17733" t="s">
        <v>16278</v>
      </c>
      <c r="D17733" t="s">
        <v>30280</v>
      </c>
      <c r="E17733">
        <v>2022</v>
      </c>
    </row>
    <row r="17734" spans="1:5" ht="17.25" customHeight="1" x14ac:dyDescent="0.2">
      <c r="A17734">
        <v>197868</v>
      </c>
      <c r="B17734" t="s">
        <v>13645</v>
      </c>
      <c r="C17734" t="s">
        <v>16278</v>
      </c>
      <c r="D17734" t="s">
        <v>30281</v>
      </c>
      <c r="E17734">
        <v>2022</v>
      </c>
    </row>
    <row r="17735" spans="1:5" ht="17.25" customHeight="1" x14ac:dyDescent="0.2">
      <c r="A17735">
        <v>198336</v>
      </c>
      <c r="B17735" t="s">
        <v>10224</v>
      </c>
      <c r="C17735" t="s">
        <v>13782</v>
      </c>
      <c r="D17735">
        <v>12758146</v>
      </c>
      <c r="E17735">
        <v>2021</v>
      </c>
    </row>
    <row r="17736" spans="1:5" ht="17.25" customHeight="1" x14ac:dyDescent="0.2">
      <c r="A17736">
        <v>198079</v>
      </c>
      <c r="B17736" t="s">
        <v>13645</v>
      </c>
      <c r="C17736" t="s">
        <v>16278</v>
      </c>
      <c r="D17736" t="s">
        <v>30282</v>
      </c>
      <c r="E17736">
        <v>2022</v>
      </c>
    </row>
    <row r="17737" spans="1:5" ht="17.25" customHeight="1" x14ac:dyDescent="0.2">
      <c r="A17737">
        <v>201410</v>
      </c>
      <c r="B17737" t="s">
        <v>9878</v>
      </c>
      <c r="C17737" t="s">
        <v>21522</v>
      </c>
      <c r="D17737">
        <v>80425485</v>
      </c>
      <c r="E17737">
        <v>2022</v>
      </c>
    </row>
    <row r="17738" spans="1:5" ht="17.25" customHeight="1" x14ac:dyDescent="0.2">
      <c r="A17738">
        <v>201638</v>
      </c>
      <c r="B17738" t="s">
        <v>10345</v>
      </c>
      <c r="C17738" t="s">
        <v>14903</v>
      </c>
      <c r="D17738" t="s">
        <v>30283</v>
      </c>
      <c r="E17738">
        <v>2022</v>
      </c>
    </row>
    <row r="17739" spans="1:5" ht="17.25" customHeight="1" x14ac:dyDescent="0.2">
      <c r="A17739">
        <v>201429</v>
      </c>
      <c r="B17739" t="s">
        <v>9878</v>
      </c>
      <c r="C17739" t="s">
        <v>30284</v>
      </c>
      <c r="D17739">
        <v>10406145</v>
      </c>
      <c r="E17739">
        <v>1973</v>
      </c>
    </row>
    <row r="17740" spans="1:5" ht="17.25" customHeight="1" x14ac:dyDescent="0.2">
      <c r="A17740">
        <v>190982</v>
      </c>
      <c r="B17740" t="s">
        <v>10345</v>
      </c>
      <c r="C17740" t="s">
        <v>13041</v>
      </c>
      <c r="D17740" t="s">
        <v>30285</v>
      </c>
      <c r="E17740">
        <v>2019</v>
      </c>
    </row>
    <row r="17741" spans="1:5" ht="17.25" customHeight="1" x14ac:dyDescent="0.2">
      <c r="A17741">
        <v>190981</v>
      </c>
      <c r="B17741" t="s">
        <v>10345</v>
      </c>
      <c r="C17741" t="s">
        <v>13041</v>
      </c>
      <c r="D17741" t="s">
        <v>30286</v>
      </c>
      <c r="E17741">
        <v>2018</v>
      </c>
    </row>
    <row r="17742" spans="1:5" ht="17.25" customHeight="1" x14ac:dyDescent="0.2">
      <c r="A17742">
        <v>190980</v>
      </c>
      <c r="B17742" t="s">
        <v>10345</v>
      </c>
      <c r="C17742" t="s">
        <v>13041</v>
      </c>
      <c r="D17742" t="s">
        <v>30287</v>
      </c>
      <c r="E17742">
        <v>2018</v>
      </c>
    </row>
    <row r="17743" spans="1:5" ht="17.25" customHeight="1" x14ac:dyDescent="0.2">
      <c r="A17743">
        <v>190979</v>
      </c>
      <c r="B17743" t="s">
        <v>10345</v>
      </c>
      <c r="C17743" t="s">
        <v>13041</v>
      </c>
      <c r="D17743" t="s">
        <v>30288</v>
      </c>
      <c r="E17743">
        <v>2018</v>
      </c>
    </row>
    <row r="17744" spans="1:5" ht="17.25" customHeight="1" x14ac:dyDescent="0.2">
      <c r="A17744">
        <v>190976</v>
      </c>
      <c r="B17744" t="s">
        <v>10466</v>
      </c>
      <c r="C17744" t="s">
        <v>29128</v>
      </c>
      <c r="D17744" t="s">
        <v>30289</v>
      </c>
      <c r="E17744">
        <v>2020</v>
      </c>
    </row>
    <row r="17745" spans="1:5" ht="17.25" customHeight="1" x14ac:dyDescent="0.2">
      <c r="A17745">
        <v>190975</v>
      </c>
      <c r="B17745" t="s">
        <v>10466</v>
      </c>
      <c r="C17745" t="s">
        <v>29128</v>
      </c>
      <c r="D17745" t="s">
        <v>30290</v>
      </c>
      <c r="E17745">
        <v>2020</v>
      </c>
    </row>
    <row r="17746" spans="1:5" ht="17.25" customHeight="1" x14ac:dyDescent="0.2">
      <c r="A17746">
        <v>190974</v>
      </c>
      <c r="B17746" t="s">
        <v>10466</v>
      </c>
      <c r="C17746" t="s">
        <v>29128</v>
      </c>
      <c r="D17746" t="s">
        <v>30291</v>
      </c>
      <c r="E17746">
        <v>2020</v>
      </c>
    </row>
    <row r="17747" spans="1:5" ht="17.25" customHeight="1" x14ac:dyDescent="0.2">
      <c r="A17747">
        <v>190973</v>
      </c>
      <c r="B17747" t="s">
        <v>10466</v>
      </c>
      <c r="C17747" t="s">
        <v>16317</v>
      </c>
      <c r="D17747" t="s">
        <v>30292</v>
      </c>
      <c r="E17747">
        <v>2016</v>
      </c>
    </row>
    <row r="17748" spans="1:5" ht="17.25" customHeight="1" x14ac:dyDescent="0.2">
      <c r="A17748">
        <v>184909</v>
      </c>
      <c r="B17748" t="s">
        <v>9878</v>
      </c>
      <c r="C17748" t="s">
        <v>9887</v>
      </c>
      <c r="D17748">
        <v>74290810</v>
      </c>
      <c r="E17748">
        <v>2018</v>
      </c>
    </row>
    <row r="17749" spans="1:5" ht="17.25" customHeight="1" x14ac:dyDescent="0.2">
      <c r="A17749">
        <v>201503</v>
      </c>
      <c r="B17749" t="s">
        <v>10466</v>
      </c>
      <c r="C17749" t="s">
        <v>25614</v>
      </c>
      <c r="D17749" t="s">
        <v>30293</v>
      </c>
      <c r="E17749">
        <v>2022</v>
      </c>
    </row>
    <row r="17750" spans="1:5" ht="17.25" customHeight="1" x14ac:dyDescent="0.2">
      <c r="A17750">
        <v>201502</v>
      </c>
      <c r="B17750" t="s">
        <v>10466</v>
      </c>
      <c r="C17750" t="s">
        <v>25614</v>
      </c>
      <c r="D17750" t="s">
        <v>30294</v>
      </c>
      <c r="E17750">
        <v>2022</v>
      </c>
    </row>
    <row r="17751" spans="1:5" ht="17.25" customHeight="1" x14ac:dyDescent="0.2">
      <c r="A17751">
        <v>201501</v>
      </c>
      <c r="B17751" t="s">
        <v>10466</v>
      </c>
      <c r="C17751" t="s">
        <v>25614</v>
      </c>
      <c r="D17751" t="s">
        <v>30295</v>
      </c>
      <c r="E17751">
        <v>2022</v>
      </c>
    </row>
    <row r="17752" spans="1:5" ht="17.25" customHeight="1" x14ac:dyDescent="0.2">
      <c r="A17752">
        <v>201500</v>
      </c>
      <c r="B17752" t="s">
        <v>10466</v>
      </c>
      <c r="C17752" t="s">
        <v>25614</v>
      </c>
      <c r="D17752" t="s">
        <v>30296</v>
      </c>
      <c r="E17752">
        <v>2022</v>
      </c>
    </row>
    <row r="17753" spans="1:5" ht="17.25" customHeight="1" x14ac:dyDescent="0.2">
      <c r="A17753">
        <v>201499</v>
      </c>
      <c r="B17753" t="s">
        <v>10466</v>
      </c>
      <c r="C17753" t="s">
        <v>25614</v>
      </c>
      <c r="D17753" t="s">
        <v>30297</v>
      </c>
      <c r="E17753">
        <v>2022</v>
      </c>
    </row>
    <row r="17754" spans="1:5" ht="17.25" customHeight="1" x14ac:dyDescent="0.2">
      <c r="A17754">
        <v>201498</v>
      </c>
      <c r="B17754" t="s">
        <v>10466</v>
      </c>
      <c r="C17754" t="s">
        <v>25614</v>
      </c>
      <c r="D17754" t="s">
        <v>30298</v>
      </c>
      <c r="E17754">
        <v>2022</v>
      </c>
    </row>
    <row r="17755" spans="1:5" ht="17.25" customHeight="1" x14ac:dyDescent="0.2">
      <c r="A17755">
        <v>201497</v>
      </c>
      <c r="B17755" t="s">
        <v>10466</v>
      </c>
      <c r="C17755" t="s">
        <v>25614</v>
      </c>
      <c r="D17755" t="s">
        <v>30299</v>
      </c>
      <c r="E17755">
        <v>2022</v>
      </c>
    </row>
    <row r="17756" spans="1:5" ht="17.25" customHeight="1" x14ac:dyDescent="0.2">
      <c r="A17756">
        <v>201496</v>
      </c>
      <c r="B17756" t="s">
        <v>10466</v>
      </c>
      <c r="C17756" t="s">
        <v>25614</v>
      </c>
      <c r="D17756" t="s">
        <v>30300</v>
      </c>
      <c r="E17756">
        <v>2022</v>
      </c>
    </row>
    <row r="17757" spans="1:5" ht="17.25" customHeight="1" x14ac:dyDescent="0.2">
      <c r="A17757">
        <v>201495</v>
      </c>
      <c r="B17757" t="s">
        <v>10466</v>
      </c>
      <c r="C17757" t="s">
        <v>25614</v>
      </c>
      <c r="D17757" t="s">
        <v>30301</v>
      </c>
      <c r="E17757">
        <v>2022</v>
      </c>
    </row>
    <row r="17758" spans="1:5" ht="17.25" customHeight="1" x14ac:dyDescent="0.2">
      <c r="A17758">
        <v>201755</v>
      </c>
      <c r="B17758" t="s">
        <v>11660</v>
      </c>
      <c r="C17758" t="s">
        <v>11725</v>
      </c>
      <c r="D17758" t="s">
        <v>30302</v>
      </c>
      <c r="E17758">
        <v>2021</v>
      </c>
    </row>
    <row r="17759" spans="1:5" ht="17.25" customHeight="1" x14ac:dyDescent="0.2">
      <c r="A17759">
        <v>201464</v>
      </c>
      <c r="B17759" t="s">
        <v>9366</v>
      </c>
      <c r="C17759" t="s">
        <v>21521</v>
      </c>
      <c r="D17759">
        <v>2016151936</v>
      </c>
      <c r="E17759">
        <v>2022</v>
      </c>
    </row>
    <row r="17760" spans="1:5" ht="17.25" customHeight="1" x14ac:dyDescent="0.2">
      <c r="A17760">
        <v>201463</v>
      </c>
      <c r="B17760" t="s">
        <v>9366</v>
      </c>
      <c r="C17760" t="s">
        <v>21521</v>
      </c>
      <c r="D17760">
        <v>2016151679</v>
      </c>
      <c r="E17760">
        <v>2022</v>
      </c>
    </row>
    <row r="17761" spans="1:5" ht="17.25" customHeight="1" x14ac:dyDescent="0.2">
      <c r="A17761">
        <v>201535</v>
      </c>
      <c r="B17761" t="s">
        <v>10345</v>
      </c>
      <c r="C17761" t="s">
        <v>30303</v>
      </c>
      <c r="D17761" t="s">
        <v>30304</v>
      </c>
      <c r="E17761">
        <v>2021</v>
      </c>
    </row>
    <row r="17762" spans="1:5" ht="17.25" customHeight="1" x14ac:dyDescent="0.2">
      <c r="A17762">
        <v>201533</v>
      </c>
      <c r="B17762" t="s">
        <v>10345</v>
      </c>
      <c r="C17762" t="s">
        <v>14903</v>
      </c>
      <c r="D17762" t="s">
        <v>30305</v>
      </c>
      <c r="E17762">
        <v>2021</v>
      </c>
    </row>
    <row r="17763" spans="1:5" ht="17.25" customHeight="1" x14ac:dyDescent="0.2">
      <c r="A17763">
        <v>201529</v>
      </c>
      <c r="B17763" t="s">
        <v>10345</v>
      </c>
      <c r="C17763" t="s">
        <v>14903</v>
      </c>
      <c r="D17763" t="s">
        <v>30306</v>
      </c>
      <c r="E17763">
        <v>2021</v>
      </c>
    </row>
    <row r="17764" spans="1:5" ht="17.25" customHeight="1" x14ac:dyDescent="0.2">
      <c r="A17764">
        <v>201526</v>
      </c>
      <c r="B17764" t="s">
        <v>10345</v>
      </c>
      <c r="C17764" t="s">
        <v>14903</v>
      </c>
      <c r="D17764" t="s">
        <v>30307</v>
      </c>
      <c r="E17764">
        <v>2021</v>
      </c>
    </row>
    <row r="17765" spans="1:5" ht="17.25" customHeight="1" x14ac:dyDescent="0.2">
      <c r="A17765">
        <v>201525</v>
      </c>
      <c r="B17765" t="s">
        <v>10345</v>
      </c>
      <c r="C17765" t="s">
        <v>14903</v>
      </c>
      <c r="D17765" t="s">
        <v>30308</v>
      </c>
      <c r="E17765">
        <v>2021</v>
      </c>
    </row>
    <row r="17766" spans="1:5" ht="17.25" customHeight="1" x14ac:dyDescent="0.2">
      <c r="A17766">
        <v>198282</v>
      </c>
      <c r="B17766" t="s">
        <v>13337</v>
      </c>
      <c r="C17766" t="s">
        <v>15288</v>
      </c>
      <c r="D17766">
        <v>5118903250</v>
      </c>
      <c r="E17766">
        <v>2021</v>
      </c>
    </row>
    <row r="17767" spans="1:5" ht="17.25" customHeight="1" x14ac:dyDescent="0.2">
      <c r="A17767">
        <v>201673</v>
      </c>
      <c r="B17767" t="s">
        <v>9878</v>
      </c>
      <c r="C17767" t="s">
        <v>14816</v>
      </c>
      <c r="D17767">
        <v>77083059</v>
      </c>
      <c r="E17767">
        <v>2021</v>
      </c>
    </row>
    <row r="17768" spans="1:5" ht="17.25" customHeight="1" x14ac:dyDescent="0.2">
      <c r="A17768">
        <v>170961</v>
      </c>
      <c r="B17768" t="s">
        <v>10345</v>
      </c>
      <c r="C17768" t="s">
        <v>13041</v>
      </c>
      <c r="D17768">
        <v>609757</v>
      </c>
      <c r="E17768">
        <v>2014</v>
      </c>
    </row>
    <row r="17769" spans="1:5" ht="17.25" customHeight="1" x14ac:dyDescent="0.2">
      <c r="A17769">
        <v>161574</v>
      </c>
      <c r="B17769" t="s">
        <v>10466</v>
      </c>
      <c r="C17769" t="s">
        <v>11083</v>
      </c>
      <c r="D17769" t="s">
        <v>12426</v>
      </c>
      <c r="E17769">
        <v>2012</v>
      </c>
    </row>
    <row r="17770" spans="1:5" ht="17.25" customHeight="1" x14ac:dyDescent="0.2">
      <c r="A17770">
        <v>161573</v>
      </c>
      <c r="B17770" t="s">
        <v>10466</v>
      </c>
      <c r="C17770" t="s">
        <v>11083</v>
      </c>
      <c r="D17770" t="s">
        <v>12429</v>
      </c>
      <c r="E17770">
        <v>2012</v>
      </c>
    </row>
    <row r="17771" spans="1:5" ht="17.25" customHeight="1" x14ac:dyDescent="0.2">
      <c r="A17771">
        <v>201343</v>
      </c>
      <c r="B17771" t="s">
        <v>9878</v>
      </c>
      <c r="C17771" t="s">
        <v>9894</v>
      </c>
      <c r="D17771">
        <v>80030092</v>
      </c>
      <c r="E17771">
        <v>2017</v>
      </c>
    </row>
    <row r="17772" spans="1:5" ht="17.25" customHeight="1" x14ac:dyDescent="0.2">
      <c r="A17772">
        <v>201342</v>
      </c>
      <c r="B17772" t="s">
        <v>9878</v>
      </c>
      <c r="C17772" t="s">
        <v>9894</v>
      </c>
      <c r="D17772">
        <v>80027211</v>
      </c>
      <c r="E17772">
        <v>2017</v>
      </c>
    </row>
    <row r="17773" spans="1:5" ht="17.25" customHeight="1" x14ac:dyDescent="0.2">
      <c r="A17773">
        <v>201340</v>
      </c>
      <c r="B17773" t="s">
        <v>9878</v>
      </c>
      <c r="C17773" t="s">
        <v>9894</v>
      </c>
      <c r="D17773">
        <v>79955050</v>
      </c>
      <c r="E17773">
        <v>2016</v>
      </c>
    </row>
    <row r="17774" spans="1:5" ht="17.25" customHeight="1" x14ac:dyDescent="0.2">
      <c r="A17774">
        <v>201339</v>
      </c>
      <c r="B17774" t="s">
        <v>9878</v>
      </c>
      <c r="C17774" t="s">
        <v>9894</v>
      </c>
      <c r="D17774">
        <v>79937416</v>
      </c>
      <c r="E17774">
        <v>2016</v>
      </c>
    </row>
    <row r="17775" spans="1:5" ht="17.25" customHeight="1" x14ac:dyDescent="0.2">
      <c r="A17775">
        <v>201338</v>
      </c>
      <c r="B17775" t="s">
        <v>9878</v>
      </c>
      <c r="C17775" t="s">
        <v>9894</v>
      </c>
      <c r="D17775">
        <v>79955052</v>
      </c>
      <c r="E17775">
        <v>2016</v>
      </c>
    </row>
    <row r="17776" spans="1:5" ht="17.25" customHeight="1" x14ac:dyDescent="0.2">
      <c r="A17776">
        <v>201363</v>
      </c>
      <c r="B17776" t="s">
        <v>9878</v>
      </c>
      <c r="C17776" t="s">
        <v>21522</v>
      </c>
      <c r="D17776">
        <v>80390386</v>
      </c>
      <c r="E17776">
        <v>2021</v>
      </c>
    </row>
    <row r="17777" spans="1:5" ht="17.25" customHeight="1" x14ac:dyDescent="0.2">
      <c r="A17777">
        <v>201362</v>
      </c>
      <c r="B17777" t="s">
        <v>9878</v>
      </c>
      <c r="C17777" t="s">
        <v>21522</v>
      </c>
      <c r="D17777">
        <v>80396999</v>
      </c>
      <c r="E17777">
        <v>2022</v>
      </c>
    </row>
    <row r="17778" spans="1:5" ht="17.25" customHeight="1" x14ac:dyDescent="0.2">
      <c r="A17778">
        <v>201361</v>
      </c>
      <c r="B17778" t="s">
        <v>14052</v>
      </c>
      <c r="C17778" t="s">
        <v>21592</v>
      </c>
      <c r="D17778" t="s">
        <v>30309</v>
      </c>
      <c r="E17778">
        <v>2021</v>
      </c>
    </row>
    <row r="17779" spans="1:5" ht="17.25" customHeight="1" x14ac:dyDescent="0.2">
      <c r="A17779">
        <v>201360</v>
      </c>
      <c r="B17779" t="s">
        <v>14052</v>
      </c>
      <c r="C17779" t="s">
        <v>21592</v>
      </c>
      <c r="D17779" t="s">
        <v>30310</v>
      </c>
      <c r="E17779">
        <v>2021</v>
      </c>
    </row>
    <row r="17780" spans="1:5" ht="17.25" customHeight="1" x14ac:dyDescent="0.2">
      <c r="A17780">
        <v>201359</v>
      </c>
      <c r="B17780" t="s">
        <v>10345</v>
      </c>
      <c r="C17780" t="s">
        <v>13041</v>
      </c>
      <c r="D17780" t="s">
        <v>30311</v>
      </c>
      <c r="E17780">
        <v>2021</v>
      </c>
    </row>
    <row r="17781" spans="1:5" ht="17.25" customHeight="1" x14ac:dyDescent="0.2">
      <c r="A17781">
        <v>201358</v>
      </c>
      <c r="B17781" t="s">
        <v>10345</v>
      </c>
      <c r="C17781" t="s">
        <v>13041</v>
      </c>
      <c r="D17781" t="s">
        <v>30312</v>
      </c>
      <c r="E17781">
        <v>2021</v>
      </c>
    </row>
    <row r="17782" spans="1:5" ht="17.25" customHeight="1" x14ac:dyDescent="0.2">
      <c r="A17782">
        <v>201577</v>
      </c>
      <c r="B17782" t="s">
        <v>10466</v>
      </c>
      <c r="C17782" t="s">
        <v>15104</v>
      </c>
      <c r="D17782" t="s">
        <v>30313</v>
      </c>
      <c r="E17782">
        <v>2021</v>
      </c>
    </row>
    <row r="17783" spans="1:5" ht="17.25" customHeight="1" x14ac:dyDescent="0.2">
      <c r="A17783">
        <v>201576</v>
      </c>
      <c r="B17783" t="s">
        <v>10466</v>
      </c>
      <c r="C17783" t="s">
        <v>15104</v>
      </c>
      <c r="D17783" t="s">
        <v>30314</v>
      </c>
      <c r="E17783">
        <v>2021</v>
      </c>
    </row>
    <row r="17784" spans="1:5" ht="17.25" customHeight="1" x14ac:dyDescent="0.2">
      <c r="A17784">
        <v>201373</v>
      </c>
      <c r="B17784" t="s">
        <v>10466</v>
      </c>
      <c r="C17784" t="s">
        <v>16293</v>
      </c>
      <c r="D17784" t="s">
        <v>30315</v>
      </c>
      <c r="E17784">
        <v>2019</v>
      </c>
    </row>
    <row r="17785" spans="1:5" ht="17.25" customHeight="1" x14ac:dyDescent="0.2">
      <c r="A17785">
        <v>201371</v>
      </c>
      <c r="B17785" t="s">
        <v>10466</v>
      </c>
      <c r="C17785" t="s">
        <v>16293</v>
      </c>
      <c r="D17785" t="s">
        <v>30316</v>
      </c>
      <c r="E17785">
        <v>2019</v>
      </c>
    </row>
    <row r="17786" spans="1:5" ht="17.25" customHeight="1" x14ac:dyDescent="0.2">
      <c r="A17786">
        <v>201367</v>
      </c>
      <c r="B17786" t="s">
        <v>9878</v>
      </c>
      <c r="C17786" t="s">
        <v>21522</v>
      </c>
      <c r="D17786">
        <v>80398310</v>
      </c>
      <c r="E17786">
        <v>2022</v>
      </c>
    </row>
    <row r="17787" spans="1:5" ht="17.25" customHeight="1" x14ac:dyDescent="0.2">
      <c r="A17787">
        <v>201365</v>
      </c>
      <c r="B17787" t="s">
        <v>9414</v>
      </c>
      <c r="C17787" t="s">
        <v>21511</v>
      </c>
      <c r="D17787" t="s">
        <v>30317</v>
      </c>
      <c r="E17787">
        <v>2022</v>
      </c>
    </row>
    <row r="17788" spans="1:5" ht="17.25" customHeight="1" x14ac:dyDescent="0.2">
      <c r="A17788">
        <v>201364</v>
      </c>
      <c r="B17788" t="s">
        <v>10345</v>
      </c>
      <c r="C17788" t="s">
        <v>14903</v>
      </c>
      <c r="D17788" t="s">
        <v>30318</v>
      </c>
      <c r="E17788">
        <v>2021</v>
      </c>
    </row>
    <row r="17789" spans="1:5" ht="17.25" customHeight="1" x14ac:dyDescent="0.2">
      <c r="A17789">
        <v>201328</v>
      </c>
      <c r="B17789" t="s">
        <v>9366</v>
      </c>
      <c r="C17789" t="s">
        <v>19244</v>
      </c>
      <c r="D17789">
        <v>2016153082</v>
      </c>
      <c r="E17789">
        <v>2022</v>
      </c>
    </row>
    <row r="17790" spans="1:5" ht="17.25" customHeight="1" x14ac:dyDescent="0.2">
      <c r="A17790">
        <v>201327</v>
      </c>
      <c r="B17790" t="s">
        <v>9366</v>
      </c>
      <c r="C17790" t="s">
        <v>19244</v>
      </c>
      <c r="D17790">
        <v>2016152933</v>
      </c>
      <c r="E17790">
        <v>2022</v>
      </c>
    </row>
    <row r="17791" spans="1:5" ht="17.25" customHeight="1" x14ac:dyDescent="0.2">
      <c r="A17791">
        <v>201468</v>
      </c>
      <c r="B17791" t="s">
        <v>9366</v>
      </c>
      <c r="C17791" t="s">
        <v>21521</v>
      </c>
      <c r="D17791">
        <v>2016149159</v>
      </c>
      <c r="E17791">
        <v>2021</v>
      </c>
    </row>
    <row r="17792" spans="1:5" ht="17.25" customHeight="1" x14ac:dyDescent="0.2">
      <c r="A17792">
        <v>201467</v>
      </c>
      <c r="B17792" t="s">
        <v>9366</v>
      </c>
      <c r="C17792" t="s">
        <v>21521</v>
      </c>
      <c r="D17792">
        <v>2016149158</v>
      </c>
      <c r="E17792">
        <v>2021</v>
      </c>
    </row>
    <row r="17793" spans="1:5" ht="17.25" customHeight="1" x14ac:dyDescent="0.2">
      <c r="A17793">
        <v>189114</v>
      </c>
      <c r="B17793" t="s">
        <v>9414</v>
      </c>
      <c r="C17793" t="s">
        <v>9387</v>
      </c>
      <c r="D17793" t="s">
        <v>30319</v>
      </c>
      <c r="E17793">
        <v>2020</v>
      </c>
    </row>
    <row r="17794" spans="1:5" ht="17.25" customHeight="1" x14ac:dyDescent="0.2">
      <c r="A17794">
        <v>201387</v>
      </c>
      <c r="B17794" t="s">
        <v>9878</v>
      </c>
      <c r="C17794" t="s">
        <v>16459</v>
      </c>
      <c r="D17794">
        <v>74950384</v>
      </c>
      <c r="E17794">
        <v>2022</v>
      </c>
    </row>
    <row r="17795" spans="1:5" ht="17.25" customHeight="1" x14ac:dyDescent="0.2">
      <c r="A17795">
        <v>201386</v>
      </c>
      <c r="B17795" t="s">
        <v>9878</v>
      </c>
      <c r="C17795" t="s">
        <v>16459</v>
      </c>
      <c r="D17795">
        <v>74950386</v>
      </c>
      <c r="E17795">
        <v>2022</v>
      </c>
    </row>
    <row r="17796" spans="1:5" ht="17.25" customHeight="1" x14ac:dyDescent="0.2">
      <c r="A17796">
        <v>201385</v>
      </c>
      <c r="B17796" t="s">
        <v>9878</v>
      </c>
      <c r="C17796" t="s">
        <v>16459</v>
      </c>
      <c r="D17796">
        <v>74960280</v>
      </c>
      <c r="E17796">
        <v>2022</v>
      </c>
    </row>
    <row r="17797" spans="1:5" ht="17.25" customHeight="1" x14ac:dyDescent="0.2">
      <c r="A17797">
        <v>185032</v>
      </c>
      <c r="B17797" t="s">
        <v>13645</v>
      </c>
      <c r="C17797" t="s">
        <v>12694</v>
      </c>
      <c r="D17797" t="s">
        <v>19519</v>
      </c>
      <c r="E17797">
        <v>2019</v>
      </c>
    </row>
    <row r="17798" spans="1:5" ht="17.25" customHeight="1" x14ac:dyDescent="0.2">
      <c r="A17798">
        <v>201384</v>
      </c>
      <c r="B17798" t="s">
        <v>9878</v>
      </c>
      <c r="C17798" t="s">
        <v>16459</v>
      </c>
      <c r="D17798">
        <v>74960284</v>
      </c>
      <c r="E17798">
        <v>2022</v>
      </c>
    </row>
    <row r="17799" spans="1:5" ht="17.25" customHeight="1" x14ac:dyDescent="0.2">
      <c r="A17799">
        <v>201383</v>
      </c>
      <c r="B17799" t="s">
        <v>9878</v>
      </c>
      <c r="C17799" t="s">
        <v>16459</v>
      </c>
      <c r="D17799">
        <v>74987614</v>
      </c>
      <c r="E17799">
        <v>2022</v>
      </c>
    </row>
    <row r="17800" spans="1:5" ht="17.25" customHeight="1" x14ac:dyDescent="0.2">
      <c r="A17800">
        <v>201382</v>
      </c>
      <c r="B17800" t="s">
        <v>9878</v>
      </c>
      <c r="C17800" t="s">
        <v>16459</v>
      </c>
      <c r="D17800">
        <v>74250347</v>
      </c>
      <c r="E17800">
        <v>2017</v>
      </c>
    </row>
    <row r="17801" spans="1:5" ht="17.25" customHeight="1" x14ac:dyDescent="0.2">
      <c r="A17801">
        <v>201381</v>
      </c>
      <c r="B17801" t="s">
        <v>14052</v>
      </c>
      <c r="C17801" t="s">
        <v>21592</v>
      </c>
      <c r="D17801" t="s">
        <v>30320</v>
      </c>
      <c r="E17801">
        <v>2021</v>
      </c>
    </row>
    <row r="17802" spans="1:5" ht="17.25" customHeight="1" x14ac:dyDescent="0.2">
      <c r="A17802">
        <v>201380</v>
      </c>
      <c r="B17802" t="s">
        <v>10466</v>
      </c>
      <c r="C17802" t="s">
        <v>23196</v>
      </c>
      <c r="D17802" t="s">
        <v>30321</v>
      </c>
      <c r="E17802">
        <v>2022</v>
      </c>
    </row>
    <row r="17803" spans="1:5" ht="17.25" customHeight="1" x14ac:dyDescent="0.2">
      <c r="A17803">
        <v>201539</v>
      </c>
      <c r="B17803" t="s">
        <v>10466</v>
      </c>
      <c r="C17803" t="s">
        <v>15081</v>
      </c>
      <c r="D17803" t="s">
        <v>30322</v>
      </c>
      <c r="E17803">
        <v>2021</v>
      </c>
    </row>
    <row r="17804" spans="1:5" ht="17.25" customHeight="1" x14ac:dyDescent="0.2">
      <c r="A17804">
        <v>201349</v>
      </c>
      <c r="B17804" t="s">
        <v>10345</v>
      </c>
      <c r="C17804" t="s">
        <v>14903</v>
      </c>
      <c r="D17804" t="s">
        <v>30323</v>
      </c>
      <c r="E17804">
        <v>2021</v>
      </c>
    </row>
    <row r="17805" spans="1:5" ht="17.25" customHeight="1" x14ac:dyDescent="0.2">
      <c r="A17805">
        <v>201348</v>
      </c>
      <c r="B17805" t="s">
        <v>10345</v>
      </c>
      <c r="C17805" t="s">
        <v>14903</v>
      </c>
      <c r="D17805" t="s">
        <v>30324</v>
      </c>
      <c r="E17805">
        <v>2021</v>
      </c>
    </row>
    <row r="17806" spans="1:5" ht="17.25" customHeight="1" x14ac:dyDescent="0.2">
      <c r="A17806">
        <v>201347</v>
      </c>
      <c r="B17806" t="s">
        <v>10345</v>
      </c>
      <c r="C17806" t="s">
        <v>14903</v>
      </c>
      <c r="D17806" t="s">
        <v>30325</v>
      </c>
      <c r="E17806">
        <v>2021</v>
      </c>
    </row>
    <row r="17807" spans="1:5" ht="17.25" customHeight="1" x14ac:dyDescent="0.2">
      <c r="A17807">
        <v>201346</v>
      </c>
      <c r="B17807" t="s">
        <v>10345</v>
      </c>
      <c r="C17807" t="s">
        <v>13041</v>
      </c>
      <c r="D17807" t="s">
        <v>30326</v>
      </c>
      <c r="E17807">
        <v>2022</v>
      </c>
    </row>
    <row r="17808" spans="1:5" ht="17.25" customHeight="1" x14ac:dyDescent="0.2">
      <c r="A17808">
        <v>201345</v>
      </c>
      <c r="B17808" t="s">
        <v>10345</v>
      </c>
      <c r="C17808" t="s">
        <v>13041</v>
      </c>
      <c r="D17808" t="s">
        <v>30327</v>
      </c>
      <c r="E17808">
        <v>2022</v>
      </c>
    </row>
    <row r="17809" spans="1:5" ht="17.25" customHeight="1" x14ac:dyDescent="0.2">
      <c r="A17809">
        <v>201344</v>
      </c>
      <c r="B17809" t="s">
        <v>14052</v>
      </c>
      <c r="C17809" t="s">
        <v>21592</v>
      </c>
      <c r="D17809" t="s">
        <v>30328</v>
      </c>
      <c r="E17809">
        <v>2022</v>
      </c>
    </row>
    <row r="17810" spans="1:5" ht="17.25" customHeight="1" x14ac:dyDescent="0.2">
      <c r="A17810">
        <v>201395</v>
      </c>
      <c r="B17810" t="s">
        <v>10345</v>
      </c>
      <c r="C17810" t="s">
        <v>14903</v>
      </c>
      <c r="D17810" t="s">
        <v>30329</v>
      </c>
      <c r="E17810">
        <v>2021</v>
      </c>
    </row>
    <row r="17811" spans="1:5" ht="17.25" customHeight="1" x14ac:dyDescent="0.2">
      <c r="A17811">
        <v>199218</v>
      </c>
      <c r="B17811" t="s">
        <v>9878</v>
      </c>
      <c r="C17811" t="s">
        <v>21449</v>
      </c>
      <c r="D17811">
        <v>22494095</v>
      </c>
      <c r="E17811">
        <v>2021</v>
      </c>
    </row>
    <row r="17812" spans="1:5" ht="17.25" customHeight="1" x14ac:dyDescent="0.2">
      <c r="A17812">
        <v>199217</v>
      </c>
      <c r="B17812" t="s">
        <v>9878</v>
      </c>
      <c r="C17812" t="s">
        <v>19303</v>
      </c>
      <c r="D17812">
        <v>22494074</v>
      </c>
      <c r="E17812">
        <v>2021</v>
      </c>
    </row>
    <row r="17813" spans="1:5" ht="17.25" customHeight="1" x14ac:dyDescent="0.2">
      <c r="A17813">
        <v>201394</v>
      </c>
      <c r="B17813" t="s">
        <v>10345</v>
      </c>
      <c r="C17813" t="s">
        <v>14903</v>
      </c>
      <c r="D17813" t="s">
        <v>30330</v>
      </c>
      <c r="E17813">
        <v>2021</v>
      </c>
    </row>
    <row r="17814" spans="1:5" ht="17.25" customHeight="1" x14ac:dyDescent="0.2">
      <c r="A17814">
        <v>201393</v>
      </c>
      <c r="B17814" t="s">
        <v>10345</v>
      </c>
      <c r="C17814" t="s">
        <v>14903</v>
      </c>
      <c r="D17814" t="s">
        <v>30331</v>
      </c>
      <c r="E17814">
        <v>2021</v>
      </c>
    </row>
    <row r="17815" spans="1:5" ht="17.25" customHeight="1" x14ac:dyDescent="0.2">
      <c r="A17815">
        <v>201392</v>
      </c>
      <c r="B17815" t="s">
        <v>10466</v>
      </c>
      <c r="C17815" t="s">
        <v>14122</v>
      </c>
      <c r="D17815" t="s">
        <v>30332</v>
      </c>
      <c r="E17815">
        <v>2022</v>
      </c>
    </row>
    <row r="17816" spans="1:5" ht="17.25" customHeight="1" x14ac:dyDescent="0.2">
      <c r="A17816">
        <v>201391</v>
      </c>
      <c r="B17816" t="s">
        <v>9878</v>
      </c>
      <c r="C17816" t="s">
        <v>16459</v>
      </c>
      <c r="D17816">
        <v>74987485</v>
      </c>
      <c r="E17816">
        <v>2022</v>
      </c>
    </row>
    <row r="17817" spans="1:5" ht="17.25" customHeight="1" x14ac:dyDescent="0.2">
      <c r="A17817">
        <v>201390</v>
      </c>
      <c r="B17817" t="s">
        <v>9878</v>
      </c>
      <c r="C17817" t="s">
        <v>13713</v>
      </c>
      <c r="D17817">
        <v>74959878</v>
      </c>
      <c r="E17817">
        <v>2022</v>
      </c>
    </row>
    <row r="17818" spans="1:5" ht="17.25" customHeight="1" x14ac:dyDescent="0.2">
      <c r="A17818">
        <v>201389</v>
      </c>
      <c r="B17818" t="s">
        <v>9878</v>
      </c>
      <c r="C17818" t="s">
        <v>13713</v>
      </c>
      <c r="D17818">
        <v>74960906</v>
      </c>
      <c r="E17818">
        <v>2022</v>
      </c>
    </row>
    <row r="17819" spans="1:5" ht="17.25" customHeight="1" x14ac:dyDescent="0.2">
      <c r="A17819">
        <v>201388</v>
      </c>
      <c r="B17819" t="s">
        <v>11660</v>
      </c>
      <c r="C17819" t="s">
        <v>19451</v>
      </c>
      <c r="D17819" t="s">
        <v>30333</v>
      </c>
      <c r="E17819">
        <v>2022</v>
      </c>
    </row>
    <row r="17820" spans="1:5" ht="17.25" customHeight="1" x14ac:dyDescent="0.2">
      <c r="A17820">
        <v>171220</v>
      </c>
      <c r="B17820" t="s">
        <v>10224</v>
      </c>
      <c r="C17820" t="s">
        <v>13782</v>
      </c>
      <c r="D17820">
        <v>11743189</v>
      </c>
      <c r="E17820">
        <v>2015</v>
      </c>
    </row>
    <row r="17821" spans="1:5" ht="17.25" customHeight="1" x14ac:dyDescent="0.2">
      <c r="A17821">
        <v>172284</v>
      </c>
      <c r="B17821" t="s">
        <v>10224</v>
      </c>
      <c r="C17821" t="s">
        <v>13166</v>
      </c>
      <c r="D17821">
        <v>11734065</v>
      </c>
      <c r="E17821">
        <v>2014</v>
      </c>
    </row>
    <row r="17822" spans="1:5" ht="17.25" customHeight="1" x14ac:dyDescent="0.2">
      <c r="A17822">
        <v>154907</v>
      </c>
      <c r="B17822" t="s">
        <v>9878</v>
      </c>
      <c r="C17822" t="s">
        <v>9883</v>
      </c>
      <c r="D17822">
        <v>68309801</v>
      </c>
      <c r="E17822">
        <v>2008</v>
      </c>
    </row>
    <row r="17823" spans="1:5" ht="17.25" customHeight="1" x14ac:dyDescent="0.2">
      <c r="A17823">
        <v>201337</v>
      </c>
      <c r="B17823" t="s">
        <v>12014</v>
      </c>
      <c r="C17823" t="s">
        <v>21521</v>
      </c>
      <c r="D17823">
        <v>2016145215</v>
      </c>
      <c r="E17823">
        <v>2021</v>
      </c>
    </row>
    <row r="17824" spans="1:5" ht="17.25" customHeight="1" x14ac:dyDescent="0.2">
      <c r="A17824">
        <v>201336</v>
      </c>
      <c r="B17824" t="s">
        <v>12014</v>
      </c>
      <c r="C17824" t="s">
        <v>21521</v>
      </c>
      <c r="D17824">
        <v>2016152029</v>
      </c>
      <c r="E17824">
        <v>2022</v>
      </c>
    </row>
    <row r="17825" spans="1:5" ht="17.25" customHeight="1" x14ac:dyDescent="0.2">
      <c r="A17825">
        <v>166257</v>
      </c>
      <c r="B17825" t="s">
        <v>9414</v>
      </c>
      <c r="C17825" t="s">
        <v>9419</v>
      </c>
      <c r="D17825" t="s">
        <v>13574</v>
      </c>
      <c r="E17825">
        <v>2014</v>
      </c>
    </row>
    <row r="17826" spans="1:5" ht="17.25" customHeight="1" x14ac:dyDescent="0.2">
      <c r="A17826">
        <v>201268</v>
      </c>
      <c r="B17826" t="s">
        <v>10224</v>
      </c>
      <c r="C17826" t="s">
        <v>13166</v>
      </c>
      <c r="D17826">
        <v>12707109</v>
      </c>
      <c r="E17826">
        <v>2021</v>
      </c>
    </row>
    <row r="17827" spans="1:5" ht="17.25" customHeight="1" x14ac:dyDescent="0.2">
      <c r="A17827">
        <v>201376</v>
      </c>
      <c r="B17827" t="s">
        <v>10466</v>
      </c>
      <c r="C17827" t="s">
        <v>21670</v>
      </c>
      <c r="D17827" t="s">
        <v>30334</v>
      </c>
      <c r="E17827">
        <v>2022</v>
      </c>
    </row>
    <row r="17828" spans="1:5" ht="17.25" customHeight="1" x14ac:dyDescent="0.2">
      <c r="A17828">
        <v>201375</v>
      </c>
      <c r="B17828" t="s">
        <v>10466</v>
      </c>
      <c r="C17828" t="s">
        <v>21670</v>
      </c>
      <c r="D17828" t="s">
        <v>30335</v>
      </c>
      <c r="E17828">
        <v>2022</v>
      </c>
    </row>
    <row r="17829" spans="1:5" ht="17.25" customHeight="1" x14ac:dyDescent="0.2">
      <c r="A17829">
        <v>201374</v>
      </c>
      <c r="B17829" t="s">
        <v>10466</v>
      </c>
      <c r="C17829" t="s">
        <v>21670</v>
      </c>
      <c r="D17829" t="s">
        <v>30336</v>
      </c>
      <c r="E17829">
        <v>2022</v>
      </c>
    </row>
    <row r="17830" spans="1:5" ht="17.25" customHeight="1" x14ac:dyDescent="0.2">
      <c r="A17830">
        <v>201332</v>
      </c>
      <c r="B17830" t="s">
        <v>10345</v>
      </c>
      <c r="C17830" t="s">
        <v>14895</v>
      </c>
      <c r="D17830" t="s">
        <v>30337</v>
      </c>
      <c r="E17830">
        <v>2022</v>
      </c>
    </row>
    <row r="17831" spans="1:5" ht="17.25" customHeight="1" x14ac:dyDescent="0.2">
      <c r="A17831">
        <v>201462</v>
      </c>
      <c r="B17831" t="s">
        <v>9878</v>
      </c>
      <c r="C17831" t="s">
        <v>21449</v>
      </c>
      <c r="D17831">
        <v>22393499</v>
      </c>
      <c r="E17831">
        <v>2019</v>
      </c>
    </row>
    <row r="17832" spans="1:5" ht="17.25" customHeight="1" x14ac:dyDescent="0.2">
      <c r="A17832">
        <v>201637</v>
      </c>
      <c r="B17832" t="s">
        <v>10345</v>
      </c>
      <c r="C17832" t="s">
        <v>13041</v>
      </c>
      <c r="D17832" t="s">
        <v>30338</v>
      </c>
      <c r="E17832">
        <v>2022</v>
      </c>
    </row>
    <row r="17833" spans="1:5" ht="17.25" customHeight="1" x14ac:dyDescent="0.2">
      <c r="A17833">
        <v>202075</v>
      </c>
      <c r="B17833" t="s">
        <v>10466</v>
      </c>
      <c r="C17833" t="s">
        <v>27831</v>
      </c>
      <c r="D17833" t="s">
        <v>30339</v>
      </c>
      <c r="E17833">
        <v>2022</v>
      </c>
    </row>
    <row r="17834" spans="1:5" ht="17.25" customHeight="1" x14ac:dyDescent="0.2">
      <c r="A17834">
        <v>202074</v>
      </c>
      <c r="B17834" t="s">
        <v>10466</v>
      </c>
      <c r="C17834" t="s">
        <v>27831</v>
      </c>
      <c r="D17834" t="s">
        <v>30340</v>
      </c>
      <c r="E17834">
        <v>2022</v>
      </c>
    </row>
    <row r="17835" spans="1:5" ht="17.25" customHeight="1" x14ac:dyDescent="0.2">
      <c r="A17835">
        <v>201466</v>
      </c>
      <c r="B17835" t="s">
        <v>9366</v>
      </c>
      <c r="C17835" t="s">
        <v>21521</v>
      </c>
      <c r="D17835">
        <v>2016145221</v>
      </c>
      <c r="E17835">
        <v>2021</v>
      </c>
    </row>
    <row r="17836" spans="1:5" ht="17.25" customHeight="1" x14ac:dyDescent="0.2">
      <c r="A17836">
        <v>201465</v>
      </c>
      <c r="B17836" t="s">
        <v>9366</v>
      </c>
      <c r="C17836" t="s">
        <v>21521</v>
      </c>
      <c r="D17836">
        <v>2016145216</v>
      </c>
      <c r="E17836">
        <v>2021</v>
      </c>
    </row>
    <row r="17837" spans="1:5" ht="17.25" customHeight="1" x14ac:dyDescent="0.2">
      <c r="A17837">
        <v>201494</v>
      </c>
      <c r="B17837" t="s">
        <v>10466</v>
      </c>
      <c r="C17837" t="s">
        <v>29034</v>
      </c>
      <c r="D17837" t="s">
        <v>30341</v>
      </c>
      <c r="E17837">
        <v>2022</v>
      </c>
    </row>
    <row r="17838" spans="1:5" ht="17.25" customHeight="1" x14ac:dyDescent="0.2">
      <c r="A17838">
        <v>201493</v>
      </c>
      <c r="B17838" t="s">
        <v>10466</v>
      </c>
      <c r="C17838" t="s">
        <v>29034</v>
      </c>
      <c r="D17838" t="s">
        <v>30342</v>
      </c>
      <c r="E17838">
        <v>2021</v>
      </c>
    </row>
    <row r="17839" spans="1:5" ht="17.25" customHeight="1" x14ac:dyDescent="0.2">
      <c r="A17839">
        <v>201492</v>
      </c>
      <c r="B17839" t="s">
        <v>10466</v>
      </c>
      <c r="C17839" t="s">
        <v>29034</v>
      </c>
      <c r="D17839" t="s">
        <v>30343</v>
      </c>
      <c r="E17839">
        <v>2021</v>
      </c>
    </row>
    <row r="17840" spans="1:5" ht="17.25" customHeight="1" x14ac:dyDescent="0.2">
      <c r="A17840">
        <v>201491</v>
      </c>
      <c r="B17840" t="s">
        <v>10466</v>
      </c>
      <c r="C17840" t="s">
        <v>29034</v>
      </c>
      <c r="D17840" t="s">
        <v>30344</v>
      </c>
      <c r="E17840">
        <v>2022</v>
      </c>
    </row>
    <row r="17841" spans="1:5" ht="17.25" customHeight="1" x14ac:dyDescent="0.2">
      <c r="A17841">
        <v>201490</v>
      </c>
      <c r="B17841" t="s">
        <v>10466</v>
      </c>
      <c r="C17841" t="s">
        <v>29034</v>
      </c>
      <c r="D17841" t="s">
        <v>30345</v>
      </c>
      <c r="E17841">
        <v>2021</v>
      </c>
    </row>
    <row r="17842" spans="1:5" ht="17.25" customHeight="1" x14ac:dyDescent="0.2">
      <c r="A17842">
        <v>201672</v>
      </c>
      <c r="B17842" t="s">
        <v>9878</v>
      </c>
      <c r="C17842" t="s">
        <v>9887</v>
      </c>
      <c r="D17842">
        <v>73822862</v>
      </c>
      <c r="E17842">
        <v>2015</v>
      </c>
    </row>
    <row r="17843" spans="1:5" ht="17.25" customHeight="1" x14ac:dyDescent="0.2">
      <c r="A17843">
        <v>201356</v>
      </c>
      <c r="B17843" t="s">
        <v>9878</v>
      </c>
      <c r="C17843" t="s">
        <v>30174</v>
      </c>
      <c r="D17843">
        <v>74238802</v>
      </c>
      <c r="E17843">
        <v>2017</v>
      </c>
    </row>
    <row r="17844" spans="1:5" ht="17.25" customHeight="1" x14ac:dyDescent="0.2">
      <c r="A17844">
        <v>201355</v>
      </c>
      <c r="B17844" t="s">
        <v>9878</v>
      </c>
      <c r="C17844" t="s">
        <v>12264</v>
      </c>
      <c r="D17844">
        <v>74238799</v>
      </c>
      <c r="E17844">
        <v>2017</v>
      </c>
    </row>
    <row r="17845" spans="1:5" ht="17.25" customHeight="1" x14ac:dyDescent="0.2">
      <c r="A17845">
        <v>201354</v>
      </c>
      <c r="B17845" t="s">
        <v>9878</v>
      </c>
      <c r="C17845" t="s">
        <v>9906</v>
      </c>
      <c r="D17845">
        <v>74096018</v>
      </c>
      <c r="E17845">
        <v>2017</v>
      </c>
    </row>
    <row r="17846" spans="1:5" ht="17.25" customHeight="1" x14ac:dyDescent="0.2">
      <c r="A17846">
        <v>201353</v>
      </c>
      <c r="B17846" t="s">
        <v>9878</v>
      </c>
      <c r="C17846" t="s">
        <v>9906</v>
      </c>
      <c r="D17846">
        <v>74096022</v>
      </c>
      <c r="E17846">
        <v>2017</v>
      </c>
    </row>
    <row r="17847" spans="1:5" ht="17.25" customHeight="1" x14ac:dyDescent="0.2">
      <c r="A17847">
        <v>201352</v>
      </c>
      <c r="B17847" t="s">
        <v>9878</v>
      </c>
      <c r="C17847" t="s">
        <v>9919</v>
      </c>
      <c r="D17847">
        <v>73487500</v>
      </c>
      <c r="E17847">
        <v>2012</v>
      </c>
    </row>
    <row r="17848" spans="1:5" ht="17.25" customHeight="1" x14ac:dyDescent="0.2">
      <c r="A17848">
        <v>201351</v>
      </c>
      <c r="B17848" t="s">
        <v>9878</v>
      </c>
      <c r="C17848" t="s">
        <v>9919</v>
      </c>
      <c r="D17848">
        <v>74238805</v>
      </c>
      <c r="E17848">
        <v>2012</v>
      </c>
    </row>
    <row r="17849" spans="1:5" ht="17.25" customHeight="1" x14ac:dyDescent="0.2">
      <c r="A17849">
        <v>196548</v>
      </c>
      <c r="B17849" t="s">
        <v>10466</v>
      </c>
      <c r="C17849" t="s">
        <v>15051</v>
      </c>
      <c r="D17849" t="s">
        <v>30346</v>
      </c>
      <c r="E17849">
        <v>2021</v>
      </c>
    </row>
    <row r="17850" spans="1:5" ht="17.25" customHeight="1" x14ac:dyDescent="0.2">
      <c r="A17850">
        <v>201350</v>
      </c>
      <c r="B17850" t="s">
        <v>9878</v>
      </c>
      <c r="C17850" t="s">
        <v>9919</v>
      </c>
      <c r="D17850">
        <v>73487506</v>
      </c>
      <c r="E17850">
        <v>2012</v>
      </c>
    </row>
    <row r="17851" spans="1:5" ht="17.25" customHeight="1" x14ac:dyDescent="0.2">
      <c r="A17851">
        <v>201280</v>
      </c>
      <c r="B17851" t="s">
        <v>11811</v>
      </c>
      <c r="C17851" t="s">
        <v>19680</v>
      </c>
      <c r="D17851" t="s">
        <v>30347</v>
      </c>
      <c r="E17851">
        <v>2019</v>
      </c>
    </row>
    <row r="17852" spans="1:5" ht="17.25" customHeight="1" x14ac:dyDescent="0.2">
      <c r="A17852">
        <v>201279</v>
      </c>
      <c r="B17852" t="s">
        <v>11811</v>
      </c>
      <c r="C17852" t="s">
        <v>19680</v>
      </c>
      <c r="D17852" t="s">
        <v>30348</v>
      </c>
      <c r="E17852">
        <v>2019</v>
      </c>
    </row>
    <row r="17853" spans="1:5" ht="17.25" customHeight="1" x14ac:dyDescent="0.2">
      <c r="A17853">
        <v>201290</v>
      </c>
      <c r="B17853" t="s">
        <v>9878</v>
      </c>
      <c r="C17853" t="s">
        <v>21522</v>
      </c>
      <c r="D17853">
        <v>80397000</v>
      </c>
      <c r="E17853">
        <v>2022</v>
      </c>
    </row>
    <row r="17854" spans="1:5" ht="17.25" customHeight="1" x14ac:dyDescent="0.2">
      <c r="A17854">
        <v>201289</v>
      </c>
      <c r="B17854" t="s">
        <v>9878</v>
      </c>
      <c r="C17854" t="s">
        <v>21522</v>
      </c>
      <c r="D17854">
        <v>80436940</v>
      </c>
      <c r="E17854">
        <v>2022</v>
      </c>
    </row>
    <row r="17855" spans="1:5" ht="17.25" customHeight="1" x14ac:dyDescent="0.2">
      <c r="A17855">
        <v>201288</v>
      </c>
      <c r="B17855" t="s">
        <v>10466</v>
      </c>
      <c r="C17855" t="s">
        <v>23966</v>
      </c>
      <c r="D17855" t="s">
        <v>30349</v>
      </c>
      <c r="E17855">
        <v>2022</v>
      </c>
    </row>
    <row r="17856" spans="1:5" ht="17.25" customHeight="1" x14ac:dyDescent="0.2">
      <c r="A17856">
        <v>201287</v>
      </c>
      <c r="B17856" t="s">
        <v>9366</v>
      </c>
      <c r="C17856" t="s">
        <v>19244</v>
      </c>
      <c r="D17856">
        <v>2016149242</v>
      </c>
      <c r="E17856">
        <v>2021</v>
      </c>
    </row>
    <row r="17857" spans="1:5" ht="17.25" customHeight="1" x14ac:dyDescent="0.2">
      <c r="A17857">
        <v>201286</v>
      </c>
      <c r="B17857" t="s">
        <v>9366</v>
      </c>
      <c r="C17857" t="s">
        <v>19244</v>
      </c>
      <c r="D17857">
        <v>2016149274</v>
      </c>
      <c r="E17857">
        <v>2021</v>
      </c>
    </row>
    <row r="17858" spans="1:5" ht="17.25" customHeight="1" x14ac:dyDescent="0.2">
      <c r="A17858">
        <v>201285</v>
      </c>
      <c r="B17858" t="s">
        <v>9366</v>
      </c>
      <c r="C17858" t="s">
        <v>30350</v>
      </c>
      <c r="D17858">
        <v>7008477521</v>
      </c>
      <c r="E17858">
        <v>2018</v>
      </c>
    </row>
    <row r="17859" spans="1:5" ht="17.25" customHeight="1" x14ac:dyDescent="0.2">
      <c r="A17859">
        <v>201284</v>
      </c>
      <c r="B17859" t="s">
        <v>9366</v>
      </c>
      <c r="C17859" t="s">
        <v>30350</v>
      </c>
      <c r="D17859">
        <v>7008469238</v>
      </c>
      <c r="E17859">
        <v>2018</v>
      </c>
    </row>
    <row r="17860" spans="1:5" ht="17.25" customHeight="1" x14ac:dyDescent="0.2">
      <c r="A17860">
        <v>201283</v>
      </c>
      <c r="B17860" t="s">
        <v>13337</v>
      </c>
      <c r="C17860">
        <v>2504</v>
      </c>
      <c r="D17860">
        <v>5132603500</v>
      </c>
      <c r="E17860">
        <v>2021</v>
      </c>
    </row>
    <row r="17861" spans="1:5" ht="17.25" customHeight="1" x14ac:dyDescent="0.2">
      <c r="A17861">
        <v>201400</v>
      </c>
      <c r="B17861" t="s">
        <v>10466</v>
      </c>
      <c r="C17861" t="s">
        <v>14122</v>
      </c>
      <c r="D17861" t="s">
        <v>30351</v>
      </c>
      <c r="E17861">
        <v>2021</v>
      </c>
    </row>
    <row r="17862" spans="1:5" ht="17.25" customHeight="1" x14ac:dyDescent="0.2">
      <c r="A17862">
        <v>201260</v>
      </c>
      <c r="B17862" t="s">
        <v>10224</v>
      </c>
      <c r="C17862" t="s">
        <v>12967</v>
      </c>
      <c r="D17862">
        <v>12458074</v>
      </c>
      <c r="E17862">
        <v>2019</v>
      </c>
    </row>
    <row r="17863" spans="1:5" ht="17.25" customHeight="1" x14ac:dyDescent="0.2">
      <c r="A17863">
        <v>152471</v>
      </c>
      <c r="B17863" t="s">
        <v>10466</v>
      </c>
      <c r="C17863" t="s">
        <v>10929</v>
      </c>
      <c r="D17863" t="s">
        <v>10998</v>
      </c>
      <c r="E17863">
        <v>2010</v>
      </c>
    </row>
    <row r="17864" spans="1:5" ht="17.25" customHeight="1" x14ac:dyDescent="0.2">
      <c r="A17864">
        <v>201335</v>
      </c>
      <c r="B17864" t="s">
        <v>12013</v>
      </c>
      <c r="C17864" t="s">
        <v>14225</v>
      </c>
      <c r="D17864">
        <v>1175071</v>
      </c>
      <c r="E17864">
        <v>2021</v>
      </c>
    </row>
    <row r="17865" spans="1:5" ht="17.25" customHeight="1" x14ac:dyDescent="0.2">
      <c r="A17865">
        <v>201334</v>
      </c>
      <c r="B17865" t="s">
        <v>12013</v>
      </c>
      <c r="C17865" t="s">
        <v>14225</v>
      </c>
      <c r="D17865">
        <v>1175089</v>
      </c>
      <c r="E17865">
        <v>2021</v>
      </c>
    </row>
    <row r="17866" spans="1:5" ht="17.25" customHeight="1" x14ac:dyDescent="0.2">
      <c r="A17866">
        <v>184163</v>
      </c>
      <c r="B17866" t="s">
        <v>10345</v>
      </c>
      <c r="C17866" t="s">
        <v>14895</v>
      </c>
      <c r="D17866" t="s">
        <v>19703</v>
      </c>
      <c r="E17866">
        <v>2018</v>
      </c>
    </row>
    <row r="17867" spans="1:5" ht="17.25" customHeight="1" x14ac:dyDescent="0.2">
      <c r="A17867">
        <v>184162</v>
      </c>
      <c r="B17867" t="s">
        <v>10345</v>
      </c>
      <c r="C17867" t="s">
        <v>14895</v>
      </c>
      <c r="D17867" t="s">
        <v>19704</v>
      </c>
      <c r="E17867">
        <v>2018</v>
      </c>
    </row>
    <row r="17868" spans="1:5" ht="17.25" customHeight="1" x14ac:dyDescent="0.2">
      <c r="A17868">
        <v>201470</v>
      </c>
      <c r="B17868" t="s">
        <v>11811</v>
      </c>
      <c r="C17868" t="s">
        <v>22031</v>
      </c>
      <c r="D17868" t="s">
        <v>30352</v>
      </c>
      <c r="E17868">
        <v>2021</v>
      </c>
    </row>
    <row r="17869" spans="1:5" ht="17.25" customHeight="1" x14ac:dyDescent="0.2">
      <c r="A17869">
        <v>194200</v>
      </c>
      <c r="B17869" t="s">
        <v>9878</v>
      </c>
      <c r="C17869" t="s">
        <v>13713</v>
      </c>
      <c r="D17869">
        <v>74763122</v>
      </c>
      <c r="E17869">
        <v>2021</v>
      </c>
    </row>
    <row r="17870" spans="1:5" ht="17.25" customHeight="1" x14ac:dyDescent="0.2">
      <c r="A17870">
        <v>194199</v>
      </c>
      <c r="B17870" t="s">
        <v>9878</v>
      </c>
      <c r="C17870" t="s">
        <v>13713</v>
      </c>
      <c r="D17870">
        <v>74763106</v>
      </c>
      <c r="E17870">
        <v>2021</v>
      </c>
    </row>
    <row r="17871" spans="1:5" ht="17.25" customHeight="1" x14ac:dyDescent="0.2">
      <c r="A17871">
        <v>196007</v>
      </c>
      <c r="B17871" t="s">
        <v>9878</v>
      </c>
      <c r="C17871" t="s">
        <v>13713</v>
      </c>
      <c r="D17871">
        <v>74811446</v>
      </c>
      <c r="E17871">
        <v>2021</v>
      </c>
    </row>
    <row r="17872" spans="1:5" ht="17.25" customHeight="1" x14ac:dyDescent="0.2">
      <c r="A17872">
        <v>196006</v>
      </c>
      <c r="B17872" t="s">
        <v>9878</v>
      </c>
      <c r="C17872" t="s">
        <v>13713</v>
      </c>
      <c r="D17872">
        <v>74794113</v>
      </c>
      <c r="E17872">
        <v>2021</v>
      </c>
    </row>
    <row r="17873" spans="1:5" ht="17.25" customHeight="1" x14ac:dyDescent="0.2">
      <c r="A17873">
        <v>201143</v>
      </c>
      <c r="B17873" t="s">
        <v>9366</v>
      </c>
      <c r="C17873" t="s">
        <v>30262</v>
      </c>
      <c r="D17873">
        <v>7011452989</v>
      </c>
      <c r="E17873">
        <v>2019</v>
      </c>
    </row>
    <row r="17874" spans="1:5" ht="17.25" customHeight="1" x14ac:dyDescent="0.2">
      <c r="A17874">
        <v>201142</v>
      </c>
      <c r="B17874" t="s">
        <v>16576</v>
      </c>
      <c r="C17874" t="s">
        <v>16824</v>
      </c>
      <c r="D17874">
        <v>2016044064</v>
      </c>
      <c r="E17874">
        <v>2016</v>
      </c>
    </row>
    <row r="17875" spans="1:5" ht="17.25" customHeight="1" x14ac:dyDescent="0.2">
      <c r="A17875">
        <v>201144</v>
      </c>
      <c r="B17875" t="s">
        <v>10345</v>
      </c>
      <c r="C17875" t="s">
        <v>14903</v>
      </c>
      <c r="D17875" t="s">
        <v>30353</v>
      </c>
      <c r="E17875">
        <v>2021</v>
      </c>
    </row>
    <row r="17876" spans="1:5" ht="17.25" customHeight="1" x14ac:dyDescent="0.2">
      <c r="A17876">
        <v>201244</v>
      </c>
      <c r="B17876" t="s">
        <v>13037</v>
      </c>
      <c r="C17876" t="s">
        <v>22203</v>
      </c>
      <c r="D17876">
        <v>48204</v>
      </c>
      <c r="E17876">
        <v>2019</v>
      </c>
    </row>
    <row r="17877" spans="1:5" ht="17.25" customHeight="1" x14ac:dyDescent="0.2">
      <c r="A17877">
        <v>201333</v>
      </c>
      <c r="B17877" t="s">
        <v>10466</v>
      </c>
      <c r="C17877" t="s">
        <v>25614</v>
      </c>
      <c r="D17877" t="s">
        <v>30354</v>
      </c>
      <c r="E17877">
        <v>2022</v>
      </c>
    </row>
    <row r="17878" spans="1:5" ht="17.25" customHeight="1" x14ac:dyDescent="0.2">
      <c r="A17878">
        <v>201330</v>
      </c>
      <c r="B17878" t="s">
        <v>9878</v>
      </c>
      <c r="C17878" t="s">
        <v>21449</v>
      </c>
      <c r="D17878">
        <v>22515801</v>
      </c>
      <c r="E17878">
        <v>2022</v>
      </c>
    </row>
    <row r="17879" spans="1:5" ht="17.25" customHeight="1" x14ac:dyDescent="0.2">
      <c r="A17879">
        <v>201329</v>
      </c>
      <c r="B17879" t="s">
        <v>9878</v>
      </c>
      <c r="C17879" t="s">
        <v>21449</v>
      </c>
      <c r="D17879">
        <v>22533384</v>
      </c>
      <c r="E17879">
        <v>2022</v>
      </c>
    </row>
    <row r="17880" spans="1:5" ht="17.25" customHeight="1" x14ac:dyDescent="0.2">
      <c r="A17880">
        <v>201138</v>
      </c>
      <c r="B17880" t="s">
        <v>10345</v>
      </c>
      <c r="C17880" t="s">
        <v>14895</v>
      </c>
      <c r="D17880" t="s">
        <v>30355</v>
      </c>
      <c r="E17880">
        <v>2021</v>
      </c>
    </row>
    <row r="17881" spans="1:5" ht="17.25" customHeight="1" x14ac:dyDescent="0.2">
      <c r="A17881">
        <v>201137</v>
      </c>
      <c r="B17881" t="s">
        <v>10345</v>
      </c>
      <c r="C17881" t="s">
        <v>14903</v>
      </c>
      <c r="D17881" t="s">
        <v>30356</v>
      </c>
      <c r="E17881">
        <v>2021</v>
      </c>
    </row>
    <row r="17882" spans="1:5" ht="17.25" customHeight="1" x14ac:dyDescent="0.2">
      <c r="A17882">
        <v>201136</v>
      </c>
      <c r="B17882" t="s">
        <v>10345</v>
      </c>
      <c r="C17882" t="s">
        <v>14903</v>
      </c>
      <c r="D17882" t="s">
        <v>30357</v>
      </c>
      <c r="E17882">
        <v>2021</v>
      </c>
    </row>
    <row r="17883" spans="1:5" ht="17.25" customHeight="1" x14ac:dyDescent="0.2">
      <c r="A17883">
        <v>201135</v>
      </c>
      <c r="B17883" t="s">
        <v>10345</v>
      </c>
      <c r="C17883" t="s">
        <v>14903</v>
      </c>
      <c r="D17883" t="s">
        <v>30358</v>
      </c>
      <c r="E17883">
        <v>2021</v>
      </c>
    </row>
    <row r="17884" spans="1:5" ht="17.25" customHeight="1" x14ac:dyDescent="0.2">
      <c r="A17884">
        <v>201134</v>
      </c>
      <c r="B17884" t="s">
        <v>10345</v>
      </c>
      <c r="C17884" t="s">
        <v>13041</v>
      </c>
      <c r="D17884" t="s">
        <v>30359</v>
      </c>
      <c r="E17884">
        <v>2021</v>
      </c>
    </row>
    <row r="17885" spans="1:5" ht="17.25" customHeight="1" x14ac:dyDescent="0.2">
      <c r="A17885">
        <v>201133</v>
      </c>
      <c r="B17885" t="s">
        <v>14052</v>
      </c>
      <c r="C17885" t="s">
        <v>21592</v>
      </c>
      <c r="D17885" t="s">
        <v>30360</v>
      </c>
      <c r="E17885">
        <v>2022</v>
      </c>
    </row>
    <row r="17886" spans="1:5" ht="17.25" customHeight="1" x14ac:dyDescent="0.2">
      <c r="A17886">
        <v>201132</v>
      </c>
      <c r="B17886" t="s">
        <v>14052</v>
      </c>
      <c r="C17886" t="s">
        <v>22231</v>
      </c>
      <c r="D17886" t="s">
        <v>30361</v>
      </c>
      <c r="E17886">
        <v>2022</v>
      </c>
    </row>
    <row r="17887" spans="1:5" ht="17.25" customHeight="1" x14ac:dyDescent="0.2">
      <c r="A17887">
        <v>201131</v>
      </c>
      <c r="B17887" t="s">
        <v>10466</v>
      </c>
      <c r="C17887" t="s">
        <v>23966</v>
      </c>
      <c r="D17887" t="s">
        <v>30362</v>
      </c>
      <c r="E17887">
        <v>2022</v>
      </c>
    </row>
    <row r="17888" spans="1:5" ht="17.25" customHeight="1" x14ac:dyDescent="0.2">
      <c r="A17888">
        <v>201129</v>
      </c>
      <c r="B17888" t="s">
        <v>10466</v>
      </c>
      <c r="C17888" t="s">
        <v>23966</v>
      </c>
      <c r="D17888" t="s">
        <v>30363</v>
      </c>
      <c r="E17888">
        <v>2022</v>
      </c>
    </row>
    <row r="17889" spans="1:5" ht="17.25" customHeight="1" x14ac:dyDescent="0.2">
      <c r="A17889">
        <v>201140</v>
      </c>
      <c r="B17889" t="s">
        <v>10345</v>
      </c>
      <c r="C17889" t="s">
        <v>14903</v>
      </c>
      <c r="D17889" t="s">
        <v>30364</v>
      </c>
      <c r="E17889">
        <v>2021</v>
      </c>
    </row>
    <row r="17890" spans="1:5" ht="17.25" customHeight="1" x14ac:dyDescent="0.2">
      <c r="A17890">
        <v>185122</v>
      </c>
      <c r="B17890" t="s">
        <v>9878</v>
      </c>
      <c r="C17890" t="s">
        <v>9913</v>
      </c>
      <c r="D17890">
        <v>74416495</v>
      </c>
      <c r="E17890">
        <v>2018</v>
      </c>
    </row>
    <row r="17891" spans="1:5" ht="17.25" customHeight="1" x14ac:dyDescent="0.2">
      <c r="A17891">
        <v>185123</v>
      </c>
      <c r="B17891" t="s">
        <v>9878</v>
      </c>
      <c r="C17891" t="s">
        <v>9913</v>
      </c>
      <c r="D17891">
        <v>74416485</v>
      </c>
      <c r="E17891">
        <v>2018</v>
      </c>
    </row>
    <row r="17892" spans="1:5" ht="17.25" customHeight="1" x14ac:dyDescent="0.2">
      <c r="A17892">
        <v>185124</v>
      </c>
      <c r="B17892" t="s">
        <v>9878</v>
      </c>
      <c r="C17892" t="s">
        <v>9913</v>
      </c>
      <c r="D17892">
        <v>74415080</v>
      </c>
      <c r="E17892">
        <v>2018</v>
      </c>
    </row>
    <row r="17893" spans="1:5" ht="17.25" customHeight="1" x14ac:dyDescent="0.2">
      <c r="A17893">
        <v>185126</v>
      </c>
      <c r="B17893" t="s">
        <v>9878</v>
      </c>
      <c r="C17893" t="s">
        <v>9913</v>
      </c>
      <c r="D17893">
        <v>74413204</v>
      </c>
      <c r="E17893">
        <v>2018</v>
      </c>
    </row>
    <row r="17894" spans="1:5" ht="17.25" customHeight="1" x14ac:dyDescent="0.2">
      <c r="A17894">
        <v>185125</v>
      </c>
      <c r="B17894" t="s">
        <v>9878</v>
      </c>
      <c r="C17894" t="s">
        <v>9913</v>
      </c>
      <c r="D17894">
        <v>74413111</v>
      </c>
      <c r="E17894">
        <v>2018</v>
      </c>
    </row>
    <row r="17895" spans="1:5" ht="17.25" customHeight="1" x14ac:dyDescent="0.2">
      <c r="A17895">
        <v>185121</v>
      </c>
      <c r="B17895" t="s">
        <v>9878</v>
      </c>
      <c r="C17895" t="s">
        <v>9913</v>
      </c>
      <c r="D17895">
        <v>74416476</v>
      </c>
      <c r="E17895">
        <v>2018</v>
      </c>
    </row>
    <row r="17896" spans="1:5" ht="17.25" customHeight="1" x14ac:dyDescent="0.2">
      <c r="A17896">
        <v>190471</v>
      </c>
      <c r="B17896" t="s">
        <v>10466</v>
      </c>
      <c r="C17896" t="s">
        <v>10064</v>
      </c>
      <c r="D17896" t="s">
        <v>30365</v>
      </c>
      <c r="E17896">
        <v>2018</v>
      </c>
    </row>
    <row r="17897" spans="1:5" ht="17.25" customHeight="1" x14ac:dyDescent="0.2">
      <c r="A17897">
        <v>201413</v>
      </c>
      <c r="B17897" t="s">
        <v>10466</v>
      </c>
      <c r="C17897" t="s">
        <v>16203</v>
      </c>
      <c r="D17897" t="s">
        <v>30366</v>
      </c>
      <c r="E17897">
        <v>2022</v>
      </c>
    </row>
    <row r="17898" spans="1:5" ht="17.25" customHeight="1" x14ac:dyDescent="0.2">
      <c r="A17898">
        <v>201000</v>
      </c>
      <c r="B17898" t="s">
        <v>10345</v>
      </c>
      <c r="C17898" t="s">
        <v>14903</v>
      </c>
      <c r="D17898">
        <v>647791</v>
      </c>
      <c r="E17898">
        <v>2022</v>
      </c>
    </row>
    <row r="17899" spans="1:5" ht="17.25" customHeight="1" x14ac:dyDescent="0.2">
      <c r="A17899">
        <v>186542</v>
      </c>
      <c r="B17899" t="s">
        <v>13337</v>
      </c>
      <c r="C17899" t="s">
        <v>15288</v>
      </c>
      <c r="D17899">
        <v>4831902910</v>
      </c>
      <c r="E17899">
        <v>2018</v>
      </c>
    </row>
    <row r="17900" spans="1:5" ht="17.25" customHeight="1" x14ac:dyDescent="0.2">
      <c r="A17900">
        <v>186541</v>
      </c>
      <c r="B17900" t="s">
        <v>13337</v>
      </c>
      <c r="C17900" t="s">
        <v>15288</v>
      </c>
      <c r="D17900">
        <v>4828103910</v>
      </c>
      <c r="E17900">
        <v>2018</v>
      </c>
    </row>
    <row r="17901" spans="1:5" ht="17.25" customHeight="1" x14ac:dyDescent="0.2">
      <c r="A17901">
        <v>185791</v>
      </c>
      <c r="B17901" t="s">
        <v>14052</v>
      </c>
      <c r="C17901" t="s">
        <v>19366</v>
      </c>
      <c r="D17901" t="s">
        <v>19367</v>
      </c>
      <c r="E17901">
        <v>2019</v>
      </c>
    </row>
    <row r="17902" spans="1:5" ht="17.25" customHeight="1" x14ac:dyDescent="0.2">
      <c r="A17902">
        <v>201301</v>
      </c>
      <c r="B17902" t="s">
        <v>10345</v>
      </c>
      <c r="C17902" t="s">
        <v>13787</v>
      </c>
      <c r="D17902" t="s">
        <v>30367</v>
      </c>
      <c r="E17902">
        <v>2022</v>
      </c>
    </row>
    <row r="17903" spans="1:5" ht="17.25" customHeight="1" x14ac:dyDescent="0.2">
      <c r="A17903">
        <v>201299</v>
      </c>
      <c r="B17903" t="s">
        <v>10345</v>
      </c>
      <c r="C17903" t="s">
        <v>14895</v>
      </c>
      <c r="D17903" t="s">
        <v>30368</v>
      </c>
      <c r="E17903">
        <v>2021</v>
      </c>
    </row>
    <row r="17904" spans="1:5" ht="17.25" customHeight="1" x14ac:dyDescent="0.2">
      <c r="A17904">
        <v>201298</v>
      </c>
      <c r="B17904" t="s">
        <v>10345</v>
      </c>
      <c r="C17904" t="s">
        <v>14895</v>
      </c>
      <c r="D17904" t="s">
        <v>30369</v>
      </c>
      <c r="E17904">
        <v>2021</v>
      </c>
    </row>
    <row r="17905" spans="1:5" ht="17.25" customHeight="1" x14ac:dyDescent="0.2">
      <c r="A17905">
        <v>201297</v>
      </c>
      <c r="B17905" t="s">
        <v>10345</v>
      </c>
      <c r="C17905" t="s">
        <v>14903</v>
      </c>
      <c r="D17905" t="s">
        <v>30370</v>
      </c>
      <c r="E17905">
        <v>2021</v>
      </c>
    </row>
    <row r="17906" spans="1:5" ht="17.25" customHeight="1" x14ac:dyDescent="0.2">
      <c r="A17906">
        <v>201296</v>
      </c>
      <c r="B17906" t="s">
        <v>10345</v>
      </c>
      <c r="C17906" t="s">
        <v>14903</v>
      </c>
      <c r="D17906" t="s">
        <v>30371</v>
      </c>
      <c r="E17906">
        <v>2021</v>
      </c>
    </row>
    <row r="17907" spans="1:5" ht="17.25" customHeight="1" x14ac:dyDescent="0.2">
      <c r="A17907">
        <v>201295</v>
      </c>
      <c r="B17907" t="s">
        <v>10345</v>
      </c>
      <c r="C17907" t="s">
        <v>13041</v>
      </c>
      <c r="D17907" t="s">
        <v>30372</v>
      </c>
      <c r="E17907">
        <v>2021</v>
      </c>
    </row>
    <row r="17908" spans="1:5" ht="17.25" customHeight="1" x14ac:dyDescent="0.2">
      <c r="A17908">
        <v>201294</v>
      </c>
      <c r="B17908" t="s">
        <v>10345</v>
      </c>
      <c r="C17908" t="s">
        <v>13041</v>
      </c>
      <c r="D17908" t="s">
        <v>30373</v>
      </c>
      <c r="E17908">
        <v>2021</v>
      </c>
    </row>
    <row r="17909" spans="1:5" ht="17.25" customHeight="1" x14ac:dyDescent="0.2">
      <c r="A17909">
        <v>201293</v>
      </c>
      <c r="B17909" t="s">
        <v>10466</v>
      </c>
      <c r="C17909" t="s">
        <v>21670</v>
      </c>
      <c r="D17909" t="s">
        <v>30374</v>
      </c>
      <c r="E17909">
        <v>2022</v>
      </c>
    </row>
    <row r="17910" spans="1:5" ht="17.25" customHeight="1" x14ac:dyDescent="0.2">
      <c r="A17910">
        <v>201292</v>
      </c>
      <c r="B17910" t="s">
        <v>10466</v>
      </c>
      <c r="C17910" t="s">
        <v>21670</v>
      </c>
      <c r="D17910" t="s">
        <v>30375</v>
      </c>
      <c r="E17910">
        <v>2022</v>
      </c>
    </row>
    <row r="17911" spans="1:5" ht="17.25" customHeight="1" x14ac:dyDescent="0.2">
      <c r="A17911">
        <v>201312</v>
      </c>
      <c r="B17911" t="s">
        <v>10224</v>
      </c>
      <c r="C17911" t="s">
        <v>13782</v>
      </c>
      <c r="D17911">
        <v>12871345</v>
      </c>
      <c r="E17911">
        <v>2022</v>
      </c>
    </row>
    <row r="17912" spans="1:5" ht="17.25" customHeight="1" x14ac:dyDescent="0.2">
      <c r="A17912">
        <v>201310</v>
      </c>
      <c r="B17912" t="s">
        <v>10224</v>
      </c>
      <c r="C17912" t="s">
        <v>13782</v>
      </c>
      <c r="D17912">
        <v>12777307</v>
      </c>
      <c r="E17912">
        <v>2021</v>
      </c>
    </row>
    <row r="17913" spans="1:5" ht="17.25" customHeight="1" x14ac:dyDescent="0.2">
      <c r="A17913">
        <v>201309</v>
      </c>
      <c r="B17913" t="s">
        <v>10224</v>
      </c>
      <c r="C17913" t="s">
        <v>13782</v>
      </c>
      <c r="D17913">
        <v>12830765</v>
      </c>
      <c r="E17913">
        <v>2022</v>
      </c>
    </row>
    <row r="17914" spans="1:5" ht="17.25" customHeight="1" x14ac:dyDescent="0.2">
      <c r="A17914">
        <v>201308</v>
      </c>
      <c r="B17914" t="s">
        <v>13337</v>
      </c>
      <c r="C17914" t="s">
        <v>15288</v>
      </c>
      <c r="D17914">
        <v>5131203440</v>
      </c>
      <c r="E17914">
        <v>2021</v>
      </c>
    </row>
    <row r="17915" spans="1:5" ht="17.25" customHeight="1" x14ac:dyDescent="0.2">
      <c r="A17915">
        <v>201307</v>
      </c>
      <c r="B17915" t="s">
        <v>13337</v>
      </c>
      <c r="C17915" t="s">
        <v>15288</v>
      </c>
      <c r="D17915">
        <v>5131303230</v>
      </c>
      <c r="E17915">
        <v>2021</v>
      </c>
    </row>
    <row r="17916" spans="1:5" ht="17.25" customHeight="1" x14ac:dyDescent="0.2">
      <c r="A17916">
        <v>201305</v>
      </c>
      <c r="B17916" t="s">
        <v>13337</v>
      </c>
      <c r="C17916" t="s">
        <v>15288</v>
      </c>
      <c r="D17916">
        <v>5118603830</v>
      </c>
      <c r="E17916">
        <v>2021</v>
      </c>
    </row>
    <row r="17917" spans="1:5" ht="17.25" customHeight="1" x14ac:dyDescent="0.2">
      <c r="A17917">
        <v>197094</v>
      </c>
      <c r="B17917" t="s">
        <v>10466</v>
      </c>
      <c r="C17917" t="s">
        <v>16190</v>
      </c>
      <c r="D17917" t="s">
        <v>30376</v>
      </c>
      <c r="E17917">
        <v>2021</v>
      </c>
    </row>
    <row r="17918" spans="1:5" ht="17.25" customHeight="1" x14ac:dyDescent="0.2">
      <c r="A17918">
        <v>201331</v>
      </c>
      <c r="B17918" t="s">
        <v>10466</v>
      </c>
      <c r="C17918" t="s">
        <v>29128</v>
      </c>
      <c r="D17918" t="s">
        <v>30377</v>
      </c>
      <c r="E17918">
        <v>2021</v>
      </c>
    </row>
    <row r="17919" spans="1:5" ht="17.25" customHeight="1" x14ac:dyDescent="0.2">
      <c r="A17919">
        <v>201036</v>
      </c>
      <c r="B17919" t="s">
        <v>10466</v>
      </c>
      <c r="C17919" t="s">
        <v>16203</v>
      </c>
      <c r="D17919" t="s">
        <v>30378</v>
      </c>
      <c r="E17919">
        <v>2019</v>
      </c>
    </row>
    <row r="17920" spans="1:5" ht="17.25" customHeight="1" x14ac:dyDescent="0.2">
      <c r="A17920">
        <v>201035</v>
      </c>
      <c r="B17920" t="s">
        <v>10466</v>
      </c>
      <c r="C17920" t="s">
        <v>16203</v>
      </c>
      <c r="D17920" t="s">
        <v>30379</v>
      </c>
      <c r="E17920">
        <v>2019</v>
      </c>
    </row>
    <row r="17921" spans="1:5" ht="17.25" customHeight="1" x14ac:dyDescent="0.2">
      <c r="A17921">
        <v>201033</v>
      </c>
      <c r="B17921" t="s">
        <v>10224</v>
      </c>
      <c r="C17921" t="s">
        <v>13782</v>
      </c>
      <c r="D17921">
        <v>12278210</v>
      </c>
      <c r="E17921">
        <v>2018</v>
      </c>
    </row>
    <row r="17922" spans="1:5" ht="17.25" customHeight="1" x14ac:dyDescent="0.2">
      <c r="A17922">
        <v>201032</v>
      </c>
      <c r="B17922" t="s">
        <v>10224</v>
      </c>
      <c r="C17922" t="s">
        <v>13782</v>
      </c>
      <c r="D17922">
        <v>12205466</v>
      </c>
      <c r="E17922">
        <v>2018</v>
      </c>
    </row>
    <row r="17923" spans="1:5" ht="17.25" customHeight="1" x14ac:dyDescent="0.2">
      <c r="A17923">
        <v>201031</v>
      </c>
      <c r="B17923" t="s">
        <v>10345</v>
      </c>
      <c r="C17923" t="s">
        <v>14903</v>
      </c>
      <c r="D17923" t="s">
        <v>30380</v>
      </c>
      <c r="E17923">
        <v>2021</v>
      </c>
    </row>
    <row r="17924" spans="1:5" ht="17.25" customHeight="1" x14ac:dyDescent="0.2">
      <c r="A17924">
        <v>201030</v>
      </c>
      <c r="B17924" t="s">
        <v>10345</v>
      </c>
      <c r="C17924" t="s">
        <v>14903</v>
      </c>
      <c r="D17924" t="s">
        <v>30381</v>
      </c>
      <c r="E17924">
        <v>2021</v>
      </c>
    </row>
    <row r="17925" spans="1:5" ht="17.25" customHeight="1" x14ac:dyDescent="0.2">
      <c r="A17925">
        <v>201028</v>
      </c>
      <c r="B17925" t="s">
        <v>10345</v>
      </c>
      <c r="C17925" t="s">
        <v>14903</v>
      </c>
      <c r="D17925" t="s">
        <v>30382</v>
      </c>
      <c r="E17925">
        <v>2021</v>
      </c>
    </row>
    <row r="17926" spans="1:5" ht="17.25" customHeight="1" x14ac:dyDescent="0.2">
      <c r="A17926">
        <v>201027</v>
      </c>
      <c r="B17926" t="s">
        <v>9878</v>
      </c>
      <c r="C17926" t="s">
        <v>21522</v>
      </c>
      <c r="D17926">
        <v>80432159</v>
      </c>
      <c r="E17926">
        <v>2022</v>
      </c>
    </row>
    <row r="17927" spans="1:5" ht="17.25" customHeight="1" x14ac:dyDescent="0.2">
      <c r="A17927">
        <v>201026</v>
      </c>
      <c r="B17927" t="s">
        <v>10345</v>
      </c>
      <c r="C17927" t="s">
        <v>14903</v>
      </c>
      <c r="D17927" t="s">
        <v>30383</v>
      </c>
      <c r="E17927">
        <v>2021</v>
      </c>
    </row>
    <row r="17928" spans="1:5" ht="17.25" customHeight="1" x14ac:dyDescent="0.2">
      <c r="A17928">
        <v>201025</v>
      </c>
      <c r="B17928" t="s">
        <v>10345</v>
      </c>
      <c r="C17928" t="s">
        <v>14903</v>
      </c>
      <c r="D17928" t="s">
        <v>30384</v>
      </c>
      <c r="E17928">
        <v>2021</v>
      </c>
    </row>
    <row r="17929" spans="1:5" ht="17.25" customHeight="1" x14ac:dyDescent="0.2">
      <c r="A17929">
        <v>201022</v>
      </c>
      <c r="B17929" t="s">
        <v>9878</v>
      </c>
      <c r="C17929" t="s">
        <v>21522</v>
      </c>
      <c r="D17929">
        <v>80393688</v>
      </c>
      <c r="E17929">
        <v>2022</v>
      </c>
    </row>
    <row r="17930" spans="1:5" ht="17.25" customHeight="1" x14ac:dyDescent="0.2">
      <c r="A17930">
        <v>201021</v>
      </c>
      <c r="B17930" t="s">
        <v>9878</v>
      </c>
      <c r="C17930" t="s">
        <v>21522</v>
      </c>
      <c r="D17930">
        <v>80398314</v>
      </c>
      <c r="E17930">
        <v>2022</v>
      </c>
    </row>
    <row r="17931" spans="1:5" ht="17.25" customHeight="1" x14ac:dyDescent="0.2">
      <c r="A17931">
        <v>201020</v>
      </c>
      <c r="B17931" t="s">
        <v>9878</v>
      </c>
      <c r="C17931" t="s">
        <v>21522</v>
      </c>
      <c r="D17931">
        <v>80432156</v>
      </c>
      <c r="E17931">
        <v>2022</v>
      </c>
    </row>
    <row r="17932" spans="1:5" ht="17.25" customHeight="1" x14ac:dyDescent="0.2">
      <c r="A17932">
        <v>201019</v>
      </c>
      <c r="B17932" t="s">
        <v>9878</v>
      </c>
      <c r="C17932" t="s">
        <v>21522</v>
      </c>
      <c r="D17932">
        <v>80398315</v>
      </c>
      <c r="E17932">
        <v>2022</v>
      </c>
    </row>
    <row r="17933" spans="1:5" ht="17.25" customHeight="1" x14ac:dyDescent="0.2">
      <c r="A17933">
        <v>201018</v>
      </c>
      <c r="B17933" t="s">
        <v>9878</v>
      </c>
      <c r="C17933" t="s">
        <v>21449</v>
      </c>
      <c r="D17933">
        <v>22547006</v>
      </c>
      <c r="E17933">
        <v>2022</v>
      </c>
    </row>
    <row r="17934" spans="1:5" ht="17.25" customHeight="1" x14ac:dyDescent="0.2">
      <c r="A17934">
        <v>201017</v>
      </c>
      <c r="B17934" t="s">
        <v>9878</v>
      </c>
      <c r="C17934" t="s">
        <v>21449</v>
      </c>
      <c r="D17934">
        <v>22542526</v>
      </c>
      <c r="E17934">
        <v>2022</v>
      </c>
    </row>
    <row r="17935" spans="1:5" ht="17.25" customHeight="1" x14ac:dyDescent="0.2">
      <c r="A17935">
        <v>201016</v>
      </c>
      <c r="B17935" t="s">
        <v>12014</v>
      </c>
      <c r="C17935" t="s">
        <v>18304</v>
      </c>
      <c r="D17935">
        <v>7008478052</v>
      </c>
      <c r="E17935">
        <v>2018</v>
      </c>
    </row>
    <row r="17936" spans="1:5" ht="17.25" customHeight="1" x14ac:dyDescent="0.2">
      <c r="A17936">
        <v>201015</v>
      </c>
      <c r="B17936" t="s">
        <v>10466</v>
      </c>
      <c r="C17936" t="s">
        <v>16293</v>
      </c>
      <c r="D17936" t="s">
        <v>30385</v>
      </c>
      <c r="E17936">
        <v>2020</v>
      </c>
    </row>
    <row r="17937" spans="1:5" ht="17.25" customHeight="1" x14ac:dyDescent="0.2">
      <c r="A17937">
        <v>200996</v>
      </c>
      <c r="B17937" t="s">
        <v>11660</v>
      </c>
      <c r="C17937" t="s">
        <v>19451</v>
      </c>
      <c r="D17937" t="s">
        <v>30386</v>
      </c>
      <c r="E17937">
        <v>2018</v>
      </c>
    </row>
    <row r="17938" spans="1:5" ht="17.25" customHeight="1" x14ac:dyDescent="0.2">
      <c r="A17938">
        <v>200995</v>
      </c>
      <c r="B17938" t="s">
        <v>11660</v>
      </c>
      <c r="C17938" t="s">
        <v>11719</v>
      </c>
      <c r="D17938" t="s">
        <v>30387</v>
      </c>
      <c r="E17938">
        <v>2021</v>
      </c>
    </row>
    <row r="17939" spans="1:5" ht="17.25" customHeight="1" x14ac:dyDescent="0.2">
      <c r="A17939">
        <v>156406</v>
      </c>
      <c r="B17939" t="s">
        <v>10466</v>
      </c>
      <c r="C17939" t="s">
        <v>10065</v>
      </c>
      <c r="D17939" t="s">
        <v>30388</v>
      </c>
      <c r="E17939">
        <v>2011</v>
      </c>
    </row>
    <row r="17940" spans="1:5" ht="17.25" customHeight="1" x14ac:dyDescent="0.2">
      <c r="A17940">
        <v>155563</v>
      </c>
      <c r="B17940" t="s">
        <v>10466</v>
      </c>
      <c r="C17940" t="s">
        <v>10065</v>
      </c>
      <c r="D17940" t="s">
        <v>30389</v>
      </c>
      <c r="E17940">
        <v>2011</v>
      </c>
    </row>
    <row r="17941" spans="1:5" ht="17.25" customHeight="1" x14ac:dyDescent="0.2">
      <c r="A17941">
        <v>155562</v>
      </c>
      <c r="B17941" t="s">
        <v>10466</v>
      </c>
      <c r="C17941" t="s">
        <v>10065</v>
      </c>
      <c r="D17941" t="s">
        <v>30390</v>
      </c>
      <c r="E17941">
        <v>2011</v>
      </c>
    </row>
    <row r="17942" spans="1:5" ht="17.25" customHeight="1" x14ac:dyDescent="0.2">
      <c r="A17942">
        <v>155557</v>
      </c>
      <c r="B17942" t="s">
        <v>10466</v>
      </c>
      <c r="C17942" t="s">
        <v>10065</v>
      </c>
      <c r="D17942" t="s">
        <v>30391</v>
      </c>
      <c r="E17942">
        <v>2011</v>
      </c>
    </row>
    <row r="17943" spans="1:5" ht="17.25" customHeight="1" x14ac:dyDescent="0.2">
      <c r="A17943">
        <v>201014</v>
      </c>
      <c r="B17943" t="s">
        <v>14052</v>
      </c>
      <c r="C17943" t="s">
        <v>22231</v>
      </c>
      <c r="D17943" t="s">
        <v>30392</v>
      </c>
      <c r="E17943">
        <v>2022</v>
      </c>
    </row>
    <row r="17944" spans="1:5" ht="17.25" customHeight="1" x14ac:dyDescent="0.2">
      <c r="A17944">
        <v>201013</v>
      </c>
      <c r="B17944" t="s">
        <v>11811</v>
      </c>
      <c r="C17944" t="s">
        <v>19680</v>
      </c>
      <c r="D17944" t="s">
        <v>30393</v>
      </c>
      <c r="E17944">
        <v>2019</v>
      </c>
    </row>
    <row r="17945" spans="1:5" ht="17.25" customHeight="1" x14ac:dyDescent="0.2">
      <c r="A17945">
        <v>200997</v>
      </c>
      <c r="B17945" t="s">
        <v>13037</v>
      </c>
      <c r="C17945" t="s">
        <v>27729</v>
      </c>
      <c r="D17945">
        <v>295475</v>
      </c>
      <c r="E17945">
        <v>2019</v>
      </c>
    </row>
    <row r="17946" spans="1:5" ht="17.25" customHeight="1" x14ac:dyDescent="0.2">
      <c r="A17946">
        <v>147391</v>
      </c>
      <c r="B17946" t="s">
        <v>12014</v>
      </c>
      <c r="C17946" t="s">
        <v>12015</v>
      </c>
      <c r="D17946" t="s">
        <v>15466</v>
      </c>
      <c r="E17946">
        <v>2008</v>
      </c>
    </row>
    <row r="17947" spans="1:5" ht="17.25" customHeight="1" x14ac:dyDescent="0.2">
      <c r="A17947">
        <v>147390</v>
      </c>
      <c r="B17947" t="s">
        <v>12014</v>
      </c>
      <c r="C17947" t="s">
        <v>12015</v>
      </c>
      <c r="D17947" t="s">
        <v>15465</v>
      </c>
      <c r="E17947">
        <v>2008</v>
      </c>
    </row>
    <row r="17948" spans="1:5" ht="17.25" customHeight="1" x14ac:dyDescent="0.2">
      <c r="A17948">
        <v>147883</v>
      </c>
      <c r="B17948" t="s">
        <v>12014</v>
      </c>
      <c r="C17948" t="s">
        <v>12015</v>
      </c>
      <c r="D17948">
        <v>2013100249</v>
      </c>
      <c r="E17948">
        <v>2008</v>
      </c>
    </row>
    <row r="17949" spans="1:5" ht="17.25" customHeight="1" x14ac:dyDescent="0.2">
      <c r="A17949">
        <v>147882</v>
      </c>
      <c r="B17949" t="s">
        <v>12014</v>
      </c>
      <c r="C17949" t="s">
        <v>12015</v>
      </c>
      <c r="D17949">
        <v>2013100248</v>
      </c>
      <c r="E17949">
        <v>2008</v>
      </c>
    </row>
    <row r="17950" spans="1:5" ht="17.25" customHeight="1" x14ac:dyDescent="0.2">
      <c r="A17950">
        <v>148448</v>
      </c>
      <c r="B17950" t="s">
        <v>12014</v>
      </c>
      <c r="C17950" t="s">
        <v>12015</v>
      </c>
      <c r="D17950">
        <v>2013198613</v>
      </c>
      <c r="E17950">
        <v>2008</v>
      </c>
    </row>
    <row r="17951" spans="1:5" ht="17.25" customHeight="1" x14ac:dyDescent="0.2">
      <c r="A17951">
        <v>148447</v>
      </c>
      <c r="B17951" t="s">
        <v>12014</v>
      </c>
      <c r="C17951" t="s">
        <v>12015</v>
      </c>
      <c r="D17951">
        <v>2013198614</v>
      </c>
      <c r="E17951">
        <v>2008</v>
      </c>
    </row>
    <row r="17952" spans="1:5" ht="17.25" customHeight="1" x14ac:dyDescent="0.2">
      <c r="A17952">
        <v>148446</v>
      </c>
      <c r="B17952" t="s">
        <v>12014</v>
      </c>
      <c r="C17952" t="s">
        <v>12015</v>
      </c>
      <c r="D17952">
        <v>2013158918</v>
      </c>
      <c r="E17952">
        <v>2008</v>
      </c>
    </row>
    <row r="17953" spans="1:5" ht="17.25" customHeight="1" x14ac:dyDescent="0.2">
      <c r="A17953">
        <v>148445</v>
      </c>
      <c r="B17953" t="s">
        <v>12014</v>
      </c>
      <c r="C17953" t="s">
        <v>12015</v>
      </c>
      <c r="D17953">
        <v>2013158919</v>
      </c>
      <c r="E17953">
        <v>2008</v>
      </c>
    </row>
    <row r="17954" spans="1:5" ht="17.25" customHeight="1" x14ac:dyDescent="0.2">
      <c r="A17954">
        <v>148443</v>
      </c>
      <c r="B17954" t="s">
        <v>12014</v>
      </c>
      <c r="C17954" t="s">
        <v>12015</v>
      </c>
      <c r="D17954">
        <v>2013196818</v>
      </c>
      <c r="E17954">
        <v>2008</v>
      </c>
    </row>
    <row r="17955" spans="1:5" ht="17.25" customHeight="1" x14ac:dyDescent="0.2">
      <c r="A17955">
        <v>153700</v>
      </c>
      <c r="B17955" t="s">
        <v>9878</v>
      </c>
      <c r="C17955" t="s">
        <v>14824</v>
      </c>
      <c r="D17955">
        <v>73070806</v>
      </c>
      <c r="E17955">
        <v>2010</v>
      </c>
    </row>
    <row r="17956" spans="1:5" ht="17.25" customHeight="1" x14ac:dyDescent="0.2">
      <c r="A17956">
        <v>146299</v>
      </c>
      <c r="B17956" t="s">
        <v>9878</v>
      </c>
      <c r="C17956" t="s">
        <v>9881</v>
      </c>
      <c r="D17956">
        <v>46855366</v>
      </c>
      <c r="E17956">
        <v>2008</v>
      </c>
    </row>
    <row r="17957" spans="1:5" ht="17.25" customHeight="1" x14ac:dyDescent="0.2">
      <c r="A17957">
        <v>146298</v>
      </c>
      <c r="B17957" t="s">
        <v>9878</v>
      </c>
      <c r="C17957" t="s">
        <v>9881</v>
      </c>
      <c r="D17957">
        <v>46855351</v>
      </c>
      <c r="E17957">
        <v>2008</v>
      </c>
    </row>
    <row r="17958" spans="1:5" ht="17.25" customHeight="1" x14ac:dyDescent="0.2">
      <c r="A17958">
        <v>164459</v>
      </c>
      <c r="B17958" t="s">
        <v>9878</v>
      </c>
      <c r="C17958" t="s">
        <v>9939</v>
      </c>
      <c r="D17958">
        <v>35316705</v>
      </c>
      <c r="E17958">
        <v>2013</v>
      </c>
    </row>
    <row r="17959" spans="1:5" ht="17.25" customHeight="1" x14ac:dyDescent="0.2">
      <c r="A17959">
        <v>164458</v>
      </c>
      <c r="B17959" t="s">
        <v>9878</v>
      </c>
      <c r="C17959" t="s">
        <v>9939</v>
      </c>
      <c r="D17959">
        <v>35316706</v>
      </c>
      <c r="E17959">
        <v>2013</v>
      </c>
    </row>
    <row r="17960" spans="1:5" ht="17.25" customHeight="1" x14ac:dyDescent="0.2">
      <c r="A17960">
        <v>178947</v>
      </c>
      <c r="B17960" t="s">
        <v>10345</v>
      </c>
      <c r="C17960" t="s">
        <v>10352</v>
      </c>
      <c r="D17960" t="s">
        <v>16972</v>
      </c>
      <c r="E17960">
        <v>2017</v>
      </c>
    </row>
    <row r="17961" spans="1:5" ht="17.25" customHeight="1" x14ac:dyDescent="0.2">
      <c r="A17961">
        <v>166674</v>
      </c>
      <c r="B17961" t="s">
        <v>12014</v>
      </c>
      <c r="C17961" t="s">
        <v>12015</v>
      </c>
      <c r="D17961">
        <v>2013427022</v>
      </c>
      <c r="E17961">
        <v>2013</v>
      </c>
    </row>
    <row r="17962" spans="1:5" ht="17.25" customHeight="1" x14ac:dyDescent="0.2">
      <c r="A17962">
        <v>166673</v>
      </c>
      <c r="B17962" t="s">
        <v>12014</v>
      </c>
      <c r="C17962" t="s">
        <v>12015</v>
      </c>
      <c r="D17962">
        <v>2013427021</v>
      </c>
      <c r="E17962">
        <v>2013</v>
      </c>
    </row>
    <row r="17963" spans="1:5" ht="17.25" customHeight="1" x14ac:dyDescent="0.2">
      <c r="A17963">
        <v>166672</v>
      </c>
      <c r="B17963" t="s">
        <v>12014</v>
      </c>
      <c r="C17963" t="s">
        <v>12015</v>
      </c>
      <c r="D17963">
        <v>2013425609</v>
      </c>
      <c r="E17963">
        <v>2013</v>
      </c>
    </row>
    <row r="17964" spans="1:5" ht="17.25" customHeight="1" x14ac:dyDescent="0.2">
      <c r="A17964">
        <v>166671</v>
      </c>
      <c r="B17964" t="s">
        <v>12014</v>
      </c>
      <c r="C17964" t="s">
        <v>12015</v>
      </c>
      <c r="D17964">
        <v>2013425615</v>
      </c>
      <c r="E17964">
        <v>2013</v>
      </c>
    </row>
    <row r="17965" spans="1:5" ht="17.25" customHeight="1" x14ac:dyDescent="0.2">
      <c r="A17965">
        <v>151152</v>
      </c>
      <c r="B17965" t="s">
        <v>9878</v>
      </c>
      <c r="C17965" t="s">
        <v>9881</v>
      </c>
      <c r="D17965">
        <v>46940474</v>
      </c>
      <c r="E17965">
        <v>2008</v>
      </c>
    </row>
    <row r="17966" spans="1:5" ht="17.25" customHeight="1" x14ac:dyDescent="0.2">
      <c r="A17966">
        <v>151151</v>
      </c>
      <c r="B17966" t="s">
        <v>9878</v>
      </c>
      <c r="C17966" t="s">
        <v>9952</v>
      </c>
      <c r="D17966">
        <v>46941928</v>
      </c>
      <c r="E17966">
        <v>2008</v>
      </c>
    </row>
    <row r="17967" spans="1:5" ht="17.25" customHeight="1" x14ac:dyDescent="0.2">
      <c r="A17967">
        <v>201423</v>
      </c>
      <c r="B17967" t="s">
        <v>10345</v>
      </c>
      <c r="C17967" t="s">
        <v>16505</v>
      </c>
      <c r="D17967" t="s">
        <v>30394</v>
      </c>
      <c r="E17967">
        <v>2020</v>
      </c>
    </row>
    <row r="17968" spans="1:5" ht="17.25" customHeight="1" x14ac:dyDescent="0.2">
      <c r="A17968">
        <v>161698</v>
      </c>
      <c r="B17968" t="s">
        <v>9878</v>
      </c>
      <c r="C17968" t="s">
        <v>9886</v>
      </c>
      <c r="D17968">
        <v>73303911</v>
      </c>
      <c r="E17968">
        <v>2011</v>
      </c>
    </row>
    <row r="17969" spans="1:5" ht="17.25" customHeight="1" x14ac:dyDescent="0.2">
      <c r="A17969">
        <v>191516</v>
      </c>
      <c r="B17969" t="s">
        <v>14861</v>
      </c>
      <c r="C17969" t="s">
        <v>14857</v>
      </c>
      <c r="D17969">
        <v>8167764</v>
      </c>
      <c r="E17969">
        <v>2018</v>
      </c>
    </row>
    <row r="17970" spans="1:5" ht="17.25" customHeight="1" x14ac:dyDescent="0.2">
      <c r="A17970">
        <v>200895</v>
      </c>
      <c r="B17970" t="s">
        <v>9878</v>
      </c>
      <c r="C17970" t="s">
        <v>21522</v>
      </c>
      <c r="D17970">
        <v>80425483</v>
      </c>
      <c r="E17970">
        <v>2022</v>
      </c>
    </row>
    <row r="17971" spans="1:5" ht="17.25" customHeight="1" x14ac:dyDescent="0.2">
      <c r="A17971">
        <v>200894</v>
      </c>
      <c r="B17971" t="s">
        <v>10345</v>
      </c>
      <c r="C17971" t="s">
        <v>14903</v>
      </c>
      <c r="D17971" t="s">
        <v>30395</v>
      </c>
      <c r="E17971">
        <v>2021</v>
      </c>
    </row>
    <row r="17972" spans="1:5" ht="17.25" customHeight="1" x14ac:dyDescent="0.2">
      <c r="A17972">
        <v>200893</v>
      </c>
      <c r="B17972" t="s">
        <v>10345</v>
      </c>
      <c r="C17972" t="s">
        <v>14903</v>
      </c>
      <c r="D17972" t="s">
        <v>30396</v>
      </c>
      <c r="E17972">
        <v>2021</v>
      </c>
    </row>
    <row r="17973" spans="1:5" ht="17.25" customHeight="1" x14ac:dyDescent="0.2">
      <c r="A17973">
        <v>200892</v>
      </c>
      <c r="B17973" t="s">
        <v>10345</v>
      </c>
      <c r="C17973" t="s">
        <v>14903</v>
      </c>
      <c r="D17973" t="s">
        <v>30397</v>
      </c>
      <c r="E17973">
        <v>2021</v>
      </c>
    </row>
    <row r="17974" spans="1:5" ht="17.25" customHeight="1" x14ac:dyDescent="0.2">
      <c r="A17974">
        <v>200890</v>
      </c>
      <c r="B17974" t="s">
        <v>10345</v>
      </c>
      <c r="C17974" t="s">
        <v>14903</v>
      </c>
      <c r="D17974" t="s">
        <v>30398</v>
      </c>
      <c r="E17974">
        <v>2021</v>
      </c>
    </row>
    <row r="17975" spans="1:5" ht="17.25" customHeight="1" x14ac:dyDescent="0.2">
      <c r="A17975">
        <v>200889</v>
      </c>
      <c r="B17975" t="s">
        <v>10345</v>
      </c>
      <c r="C17975" t="s">
        <v>14903</v>
      </c>
      <c r="D17975" t="s">
        <v>30399</v>
      </c>
      <c r="E17975">
        <v>2021</v>
      </c>
    </row>
    <row r="17976" spans="1:5" ht="17.25" customHeight="1" x14ac:dyDescent="0.2">
      <c r="A17976">
        <v>173372</v>
      </c>
      <c r="B17976" t="s">
        <v>9878</v>
      </c>
      <c r="C17976" t="s">
        <v>16300</v>
      </c>
      <c r="D17976">
        <v>73975909</v>
      </c>
      <c r="E17976">
        <v>2016</v>
      </c>
    </row>
    <row r="17977" spans="1:5" ht="17.25" customHeight="1" x14ac:dyDescent="0.2">
      <c r="A17977">
        <v>183133</v>
      </c>
      <c r="B17977" t="s">
        <v>9878</v>
      </c>
      <c r="C17977" t="s">
        <v>14803</v>
      </c>
      <c r="D17977">
        <v>76412251</v>
      </c>
      <c r="E17977">
        <v>2018</v>
      </c>
    </row>
    <row r="17978" spans="1:5" ht="17.25" customHeight="1" x14ac:dyDescent="0.2">
      <c r="A17978">
        <v>172594</v>
      </c>
      <c r="B17978" t="s">
        <v>9878</v>
      </c>
      <c r="C17978" t="s">
        <v>14803</v>
      </c>
      <c r="D17978">
        <v>89793969</v>
      </c>
      <c r="E17978">
        <v>2015</v>
      </c>
    </row>
    <row r="17979" spans="1:5" ht="17.25" customHeight="1" x14ac:dyDescent="0.2">
      <c r="A17979">
        <v>172593</v>
      </c>
      <c r="B17979" t="s">
        <v>9878</v>
      </c>
      <c r="C17979" t="s">
        <v>14803</v>
      </c>
      <c r="D17979">
        <v>8929087</v>
      </c>
      <c r="E17979">
        <v>2015</v>
      </c>
    </row>
    <row r="17980" spans="1:5" ht="17.25" customHeight="1" x14ac:dyDescent="0.2">
      <c r="A17980">
        <v>162247</v>
      </c>
      <c r="B17980" t="s">
        <v>9878</v>
      </c>
      <c r="C17980" t="s">
        <v>9886</v>
      </c>
      <c r="D17980">
        <v>73520725</v>
      </c>
      <c r="E17980">
        <v>2013</v>
      </c>
    </row>
    <row r="17981" spans="1:5" ht="17.25" customHeight="1" x14ac:dyDescent="0.2">
      <c r="A17981">
        <v>162241</v>
      </c>
      <c r="B17981" t="s">
        <v>9878</v>
      </c>
      <c r="C17981" t="s">
        <v>9886</v>
      </c>
      <c r="D17981">
        <v>73521279</v>
      </c>
      <c r="E17981">
        <v>2013</v>
      </c>
    </row>
    <row r="17982" spans="1:5" ht="17.25" customHeight="1" x14ac:dyDescent="0.2">
      <c r="A17982">
        <v>200948</v>
      </c>
      <c r="B17982" t="s">
        <v>9878</v>
      </c>
      <c r="C17982" t="s">
        <v>19221</v>
      </c>
      <c r="D17982">
        <v>77493622</v>
      </c>
      <c r="E17982">
        <v>2022</v>
      </c>
    </row>
    <row r="17983" spans="1:5" ht="17.25" customHeight="1" x14ac:dyDescent="0.2">
      <c r="A17983">
        <v>200947</v>
      </c>
      <c r="B17983" t="s">
        <v>9878</v>
      </c>
      <c r="C17983" t="s">
        <v>19221</v>
      </c>
      <c r="D17983">
        <v>77488424</v>
      </c>
      <c r="E17983">
        <v>2022</v>
      </c>
    </row>
    <row r="17984" spans="1:5" ht="17.25" customHeight="1" x14ac:dyDescent="0.2">
      <c r="A17984">
        <v>200946</v>
      </c>
      <c r="B17984" t="s">
        <v>9878</v>
      </c>
      <c r="C17984" t="s">
        <v>19221</v>
      </c>
      <c r="D17984">
        <v>76639729</v>
      </c>
      <c r="E17984">
        <v>2020</v>
      </c>
    </row>
    <row r="17985" spans="1:5" ht="17.25" customHeight="1" x14ac:dyDescent="0.2">
      <c r="A17985">
        <v>200951</v>
      </c>
      <c r="B17985" t="s">
        <v>13337</v>
      </c>
      <c r="C17985" t="s">
        <v>30400</v>
      </c>
      <c r="D17985">
        <v>5133603100</v>
      </c>
      <c r="E17985">
        <v>2021</v>
      </c>
    </row>
    <row r="17986" spans="1:5" ht="17.25" customHeight="1" x14ac:dyDescent="0.2">
      <c r="A17986">
        <v>200950</v>
      </c>
      <c r="B17986" t="s">
        <v>10466</v>
      </c>
      <c r="C17986" t="s">
        <v>30401</v>
      </c>
      <c r="D17986" t="s">
        <v>30402</v>
      </c>
      <c r="E17986">
        <v>2020</v>
      </c>
    </row>
    <row r="17987" spans="1:5" ht="17.25" customHeight="1" x14ac:dyDescent="0.2">
      <c r="A17987">
        <v>201073</v>
      </c>
      <c r="B17987" t="s">
        <v>13337</v>
      </c>
      <c r="C17987" t="s">
        <v>15288</v>
      </c>
      <c r="D17987">
        <v>5135603750</v>
      </c>
      <c r="E17987">
        <v>2021</v>
      </c>
    </row>
    <row r="17988" spans="1:5" ht="17.25" customHeight="1" x14ac:dyDescent="0.2">
      <c r="A17988">
        <v>201072</v>
      </c>
      <c r="B17988" t="s">
        <v>13337</v>
      </c>
      <c r="C17988" t="s">
        <v>15288</v>
      </c>
      <c r="D17988">
        <v>5204703660</v>
      </c>
      <c r="E17988">
        <v>2022</v>
      </c>
    </row>
    <row r="17989" spans="1:5" ht="17.25" customHeight="1" x14ac:dyDescent="0.2">
      <c r="A17989">
        <v>201076</v>
      </c>
      <c r="B17989" t="s">
        <v>13337</v>
      </c>
      <c r="C17989" t="s">
        <v>15288</v>
      </c>
      <c r="D17989">
        <v>5205503820</v>
      </c>
      <c r="E17989">
        <v>2022</v>
      </c>
    </row>
    <row r="17990" spans="1:5" ht="17.25" customHeight="1" x14ac:dyDescent="0.2">
      <c r="A17990">
        <v>201075</v>
      </c>
      <c r="B17990" t="s">
        <v>10345</v>
      </c>
      <c r="C17990" t="s">
        <v>13041</v>
      </c>
      <c r="D17990" t="s">
        <v>30403</v>
      </c>
      <c r="E17990">
        <v>2020</v>
      </c>
    </row>
    <row r="17991" spans="1:5" ht="17.25" customHeight="1" x14ac:dyDescent="0.2">
      <c r="A17991">
        <v>201068</v>
      </c>
      <c r="B17991" t="s">
        <v>10466</v>
      </c>
      <c r="C17991" t="s">
        <v>15104</v>
      </c>
      <c r="D17991" t="s">
        <v>30404</v>
      </c>
      <c r="E17991">
        <v>2021</v>
      </c>
    </row>
    <row r="17992" spans="1:5" ht="17.25" customHeight="1" x14ac:dyDescent="0.2">
      <c r="A17992">
        <v>201074</v>
      </c>
      <c r="B17992" t="s">
        <v>10345</v>
      </c>
      <c r="C17992" t="s">
        <v>14903</v>
      </c>
      <c r="D17992" t="s">
        <v>30405</v>
      </c>
      <c r="E17992">
        <v>2022</v>
      </c>
    </row>
    <row r="17993" spans="1:5" ht="17.25" customHeight="1" x14ac:dyDescent="0.2">
      <c r="A17993">
        <v>159169</v>
      </c>
      <c r="B17993" t="s">
        <v>9414</v>
      </c>
      <c r="C17993" t="s">
        <v>9385</v>
      </c>
      <c r="D17993">
        <v>44414913</v>
      </c>
      <c r="E17993">
        <v>2011</v>
      </c>
    </row>
    <row r="17994" spans="1:5" ht="17.25" customHeight="1" x14ac:dyDescent="0.2">
      <c r="A17994">
        <v>201122</v>
      </c>
      <c r="B17994" t="s">
        <v>10466</v>
      </c>
      <c r="C17994" t="s">
        <v>16293</v>
      </c>
      <c r="D17994" t="s">
        <v>30406</v>
      </c>
      <c r="E17994">
        <v>2019</v>
      </c>
    </row>
    <row r="17995" spans="1:5" ht="17.25" customHeight="1" x14ac:dyDescent="0.2">
      <c r="A17995">
        <v>201121</v>
      </c>
      <c r="B17995" t="s">
        <v>10466</v>
      </c>
      <c r="C17995" t="s">
        <v>16293</v>
      </c>
      <c r="D17995" t="s">
        <v>30407</v>
      </c>
      <c r="E17995">
        <v>2019</v>
      </c>
    </row>
    <row r="17996" spans="1:5" ht="17.25" customHeight="1" x14ac:dyDescent="0.2">
      <c r="A17996">
        <v>201120</v>
      </c>
      <c r="B17996" t="s">
        <v>10466</v>
      </c>
      <c r="C17996" t="s">
        <v>16293</v>
      </c>
      <c r="D17996" t="s">
        <v>30408</v>
      </c>
      <c r="E17996">
        <v>2019</v>
      </c>
    </row>
    <row r="17997" spans="1:5" ht="17.25" customHeight="1" x14ac:dyDescent="0.2">
      <c r="A17997">
        <v>201119</v>
      </c>
      <c r="B17997" t="s">
        <v>10466</v>
      </c>
      <c r="C17997" t="s">
        <v>16293</v>
      </c>
      <c r="D17997" t="s">
        <v>30409</v>
      </c>
      <c r="E17997">
        <v>2019</v>
      </c>
    </row>
    <row r="17998" spans="1:5" ht="17.25" customHeight="1" x14ac:dyDescent="0.2">
      <c r="A17998">
        <v>201118</v>
      </c>
      <c r="B17998" t="s">
        <v>10466</v>
      </c>
      <c r="C17998" t="s">
        <v>16293</v>
      </c>
      <c r="D17998" t="s">
        <v>30410</v>
      </c>
      <c r="E17998">
        <v>2019</v>
      </c>
    </row>
    <row r="17999" spans="1:5" ht="17.25" customHeight="1" x14ac:dyDescent="0.2">
      <c r="A17999">
        <v>201116</v>
      </c>
      <c r="B17999" t="s">
        <v>10466</v>
      </c>
      <c r="C17999" t="s">
        <v>16293</v>
      </c>
      <c r="D17999" t="s">
        <v>30411</v>
      </c>
      <c r="E17999">
        <v>2019</v>
      </c>
    </row>
    <row r="18000" spans="1:5" ht="17.25" customHeight="1" x14ac:dyDescent="0.2">
      <c r="A18000">
        <v>200867</v>
      </c>
      <c r="B18000" t="s">
        <v>10466</v>
      </c>
      <c r="C18000" t="s">
        <v>16293</v>
      </c>
      <c r="D18000" t="s">
        <v>30412</v>
      </c>
      <c r="E18000">
        <v>2019</v>
      </c>
    </row>
    <row r="18001" spans="1:5" ht="17.25" customHeight="1" x14ac:dyDescent="0.2">
      <c r="A18001">
        <v>200866</v>
      </c>
      <c r="B18001" t="s">
        <v>10466</v>
      </c>
      <c r="C18001" t="s">
        <v>16293</v>
      </c>
      <c r="D18001" t="s">
        <v>30413</v>
      </c>
      <c r="E18001">
        <v>2019</v>
      </c>
    </row>
    <row r="18002" spans="1:5" ht="17.25" customHeight="1" x14ac:dyDescent="0.2">
      <c r="A18002">
        <v>200865</v>
      </c>
      <c r="B18002" t="s">
        <v>10466</v>
      </c>
      <c r="C18002" t="s">
        <v>16293</v>
      </c>
      <c r="D18002" t="s">
        <v>30414</v>
      </c>
      <c r="E18002">
        <v>2019</v>
      </c>
    </row>
    <row r="18003" spans="1:5" ht="17.25" customHeight="1" x14ac:dyDescent="0.2">
      <c r="A18003">
        <v>200864</v>
      </c>
      <c r="B18003" t="s">
        <v>10466</v>
      </c>
      <c r="C18003" t="s">
        <v>21670</v>
      </c>
      <c r="D18003" t="s">
        <v>30415</v>
      </c>
      <c r="E18003">
        <v>2022</v>
      </c>
    </row>
    <row r="18004" spans="1:5" ht="17.25" customHeight="1" x14ac:dyDescent="0.2">
      <c r="A18004">
        <v>200863</v>
      </c>
      <c r="B18004" t="s">
        <v>10466</v>
      </c>
      <c r="C18004" t="s">
        <v>21670</v>
      </c>
      <c r="D18004" t="s">
        <v>30416</v>
      </c>
      <c r="E18004">
        <v>2022</v>
      </c>
    </row>
    <row r="18005" spans="1:5" ht="17.25" customHeight="1" x14ac:dyDescent="0.2">
      <c r="A18005">
        <v>200862</v>
      </c>
      <c r="B18005" t="s">
        <v>10345</v>
      </c>
      <c r="C18005" t="s">
        <v>14903</v>
      </c>
      <c r="D18005" t="s">
        <v>30417</v>
      </c>
      <c r="E18005">
        <v>2021</v>
      </c>
    </row>
    <row r="18006" spans="1:5" ht="17.25" customHeight="1" x14ac:dyDescent="0.2">
      <c r="A18006">
        <v>200861</v>
      </c>
      <c r="B18006" t="s">
        <v>10345</v>
      </c>
      <c r="C18006" t="s">
        <v>14903</v>
      </c>
      <c r="D18006" t="s">
        <v>30418</v>
      </c>
      <c r="E18006">
        <v>2021</v>
      </c>
    </row>
    <row r="18007" spans="1:5" ht="17.25" customHeight="1" x14ac:dyDescent="0.2">
      <c r="A18007">
        <v>200860</v>
      </c>
      <c r="B18007" t="s">
        <v>10345</v>
      </c>
      <c r="C18007" t="s">
        <v>14903</v>
      </c>
      <c r="D18007" t="s">
        <v>30419</v>
      </c>
      <c r="E18007">
        <v>2021</v>
      </c>
    </row>
    <row r="18008" spans="1:5" ht="17.25" customHeight="1" x14ac:dyDescent="0.2">
      <c r="A18008">
        <v>170891</v>
      </c>
      <c r="B18008" t="s">
        <v>9414</v>
      </c>
      <c r="C18008" t="s">
        <v>9419</v>
      </c>
      <c r="D18008" t="s">
        <v>14720</v>
      </c>
      <c r="E18008">
        <v>2014</v>
      </c>
    </row>
    <row r="18009" spans="1:5" ht="17.25" customHeight="1" x14ac:dyDescent="0.2">
      <c r="A18009">
        <v>201024</v>
      </c>
      <c r="B18009" t="s">
        <v>10345</v>
      </c>
      <c r="C18009" t="s">
        <v>14903</v>
      </c>
      <c r="D18009" t="s">
        <v>30420</v>
      </c>
      <c r="E18009">
        <v>2021</v>
      </c>
    </row>
    <row r="18010" spans="1:5" ht="17.25" customHeight="1" x14ac:dyDescent="0.2">
      <c r="A18010">
        <v>201183</v>
      </c>
      <c r="B18010" t="s">
        <v>10466</v>
      </c>
      <c r="C18010" t="s">
        <v>30421</v>
      </c>
      <c r="D18010" t="s">
        <v>30422</v>
      </c>
      <c r="E18010">
        <v>2010</v>
      </c>
    </row>
    <row r="18011" spans="1:5" ht="17.25" customHeight="1" x14ac:dyDescent="0.2">
      <c r="A18011">
        <v>201056</v>
      </c>
      <c r="B18011" t="s">
        <v>9878</v>
      </c>
      <c r="C18011" t="s">
        <v>19221</v>
      </c>
      <c r="D18011">
        <v>76664695</v>
      </c>
      <c r="E18011">
        <v>2020</v>
      </c>
    </row>
    <row r="18012" spans="1:5" ht="17.25" customHeight="1" x14ac:dyDescent="0.2">
      <c r="A18012">
        <v>201049</v>
      </c>
      <c r="B18012" t="s">
        <v>10345</v>
      </c>
      <c r="C18012" t="s">
        <v>13041</v>
      </c>
      <c r="D18012" t="s">
        <v>30423</v>
      </c>
      <c r="E18012">
        <v>2020</v>
      </c>
    </row>
    <row r="18013" spans="1:5" ht="17.25" customHeight="1" x14ac:dyDescent="0.2">
      <c r="A18013">
        <v>201048</v>
      </c>
      <c r="B18013" t="s">
        <v>10345</v>
      </c>
      <c r="C18013" t="s">
        <v>13041</v>
      </c>
      <c r="D18013" t="s">
        <v>30424</v>
      </c>
      <c r="E18013">
        <v>2020</v>
      </c>
    </row>
    <row r="18014" spans="1:5" ht="17.25" customHeight="1" x14ac:dyDescent="0.2">
      <c r="A18014">
        <v>201047</v>
      </c>
      <c r="B18014" t="s">
        <v>10345</v>
      </c>
      <c r="C18014" t="s">
        <v>13041</v>
      </c>
      <c r="D18014" t="s">
        <v>30425</v>
      </c>
      <c r="E18014">
        <v>2020</v>
      </c>
    </row>
    <row r="18015" spans="1:5" ht="17.25" customHeight="1" x14ac:dyDescent="0.2">
      <c r="A18015">
        <v>201046</v>
      </c>
      <c r="B18015" t="s">
        <v>10345</v>
      </c>
      <c r="C18015" t="s">
        <v>13041</v>
      </c>
      <c r="D18015" t="s">
        <v>30426</v>
      </c>
      <c r="E18015">
        <v>2020</v>
      </c>
    </row>
    <row r="18016" spans="1:5" ht="17.25" customHeight="1" x14ac:dyDescent="0.2">
      <c r="A18016">
        <v>200994</v>
      </c>
      <c r="B18016" t="s">
        <v>10466</v>
      </c>
      <c r="C18016" t="s">
        <v>15051</v>
      </c>
      <c r="D18016" t="s">
        <v>30427</v>
      </c>
      <c r="E18016">
        <v>2022</v>
      </c>
    </row>
    <row r="18017" spans="1:5" ht="17.25" customHeight="1" x14ac:dyDescent="0.2">
      <c r="A18017">
        <v>200992</v>
      </c>
      <c r="B18017" t="s">
        <v>11660</v>
      </c>
      <c r="C18017" t="s">
        <v>19402</v>
      </c>
      <c r="D18017" t="s">
        <v>30428</v>
      </c>
      <c r="E18017">
        <v>2022</v>
      </c>
    </row>
    <row r="18018" spans="1:5" ht="17.25" customHeight="1" x14ac:dyDescent="0.2">
      <c r="A18018">
        <v>200983</v>
      </c>
      <c r="B18018" t="s">
        <v>13037</v>
      </c>
      <c r="C18018" t="s">
        <v>13301</v>
      </c>
      <c r="D18018" t="s">
        <v>30429</v>
      </c>
      <c r="E18018">
        <v>2022</v>
      </c>
    </row>
    <row r="18019" spans="1:5" ht="17.25" customHeight="1" x14ac:dyDescent="0.2">
      <c r="A18019">
        <v>200979</v>
      </c>
      <c r="B18019" t="s">
        <v>9414</v>
      </c>
      <c r="C18019" t="s">
        <v>9419</v>
      </c>
      <c r="D18019" t="s">
        <v>30430</v>
      </c>
      <c r="E18019">
        <v>2014</v>
      </c>
    </row>
    <row r="18020" spans="1:5" ht="17.25" customHeight="1" x14ac:dyDescent="0.2">
      <c r="A18020">
        <v>201067</v>
      </c>
      <c r="B18020" t="s">
        <v>10345</v>
      </c>
      <c r="C18020" t="s">
        <v>14895</v>
      </c>
      <c r="D18020" t="s">
        <v>30431</v>
      </c>
      <c r="E18020">
        <v>2021</v>
      </c>
    </row>
    <row r="18021" spans="1:5" ht="17.25" customHeight="1" x14ac:dyDescent="0.2">
      <c r="A18021">
        <v>200870</v>
      </c>
      <c r="B18021" t="s">
        <v>9366</v>
      </c>
      <c r="C18021" t="s">
        <v>30262</v>
      </c>
      <c r="D18021">
        <v>7011465267</v>
      </c>
      <c r="E18021">
        <v>2019</v>
      </c>
    </row>
    <row r="18022" spans="1:5" ht="17.25" customHeight="1" x14ac:dyDescent="0.2">
      <c r="A18022">
        <v>204945</v>
      </c>
      <c r="B18022" t="s">
        <v>13645</v>
      </c>
      <c r="C18022" t="s">
        <v>16278</v>
      </c>
      <c r="D18022" t="s">
        <v>30432</v>
      </c>
      <c r="E18022">
        <v>2019</v>
      </c>
    </row>
    <row r="18023" spans="1:5" ht="17.25" customHeight="1" x14ac:dyDescent="0.2">
      <c r="A18023">
        <v>200880</v>
      </c>
      <c r="B18023" t="s">
        <v>9878</v>
      </c>
      <c r="C18023" t="s">
        <v>19380</v>
      </c>
      <c r="D18023">
        <v>80235625</v>
      </c>
      <c r="E18023">
        <v>2020</v>
      </c>
    </row>
    <row r="18024" spans="1:5" ht="17.25" customHeight="1" x14ac:dyDescent="0.2">
      <c r="A18024">
        <v>202740</v>
      </c>
      <c r="B18024" t="s">
        <v>10345</v>
      </c>
      <c r="C18024" t="s">
        <v>13041</v>
      </c>
      <c r="D18024" t="s">
        <v>30433</v>
      </c>
      <c r="E18024">
        <v>2021</v>
      </c>
    </row>
    <row r="18025" spans="1:5" ht="17.25" customHeight="1" x14ac:dyDescent="0.2">
      <c r="A18025">
        <v>202739</v>
      </c>
      <c r="B18025" t="s">
        <v>10345</v>
      </c>
      <c r="C18025" t="s">
        <v>14903</v>
      </c>
      <c r="D18025" t="s">
        <v>30434</v>
      </c>
      <c r="E18025">
        <v>2022</v>
      </c>
    </row>
    <row r="18026" spans="1:5" ht="17.25" customHeight="1" x14ac:dyDescent="0.2">
      <c r="A18026">
        <v>202738</v>
      </c>
      <c r="B18026" t="s">
        <v>10345</v>
      </c>
      <c r="C18026" t="s">
        <v>14903</v>
      </c>
      <c r="D18026" t="s">
        <v>30435</v>
      </c>
      <c r="E18026">
        <v>2022</v>
      </c>
    </row>
    <row r="18027" spans="1:5" ht="17.25" customHeight="1" x14ac:dyDescent="0.2">
      <c r="A18027">
        <v>201166</v>
      </c>
      <c r="B18027" t="s">
        <v>9414</v>
      </c>
      <c r="C18027" t="s">
        <v>9385</v>
      </c>
      <c r="D18027" t="s">
        <v>30436</v>
      </c>
      <c r="E18027">
        <v>2022</v>
      </c>
    </row>
    <row r="18028" spans="1:5" ht="17.25" customHeight="1" x14ac:dyDescent="0.2">
      <c r="A18028">
        <v>197534</v>
      </c>
      <c r="B18028" t="s">
        <v>11660</v>
      </c>
      <c r="C18028" t="s">
        <v>22050</v>
      </c>
      <c r="D18028" t="s">
        <v>30437</v>
      </c>
      <c r="E18028">
        <v>2021</v>
      </c>
    </row>
    <row r="18029" spans="1:5" ht="17.25" customHeight="1" x14ac:dyDescent="0.2">
      <c r="A18029">
        <v>200980</v>
      </c>
      <c r="B18029" t="s">
        <v>10345</v>
      </c>
      <c r="C18029" t="s">
        <v>14903</v>
      </c>
      <c r="D18029" t="s">
        <v>30438</v>
      </c>
      <c r="E18029">
        <v>2022</v>
      </c>
    </row>
    <row r="18030" spans="1:5" ht="17.25" customHeight="1" x14ac:dyDescent="0.2">
      <c r="A18030">
        <v>182583</v>
      </c>
      <c r="B18030" t="s">
        <v>9878</v>
      </c>
      <c r="C18030" t="s">
        <v>14803</v>
      </c>
      <c r="D18030">
        <v>76415794</v>
      </c>
      <c r="E18030">
        <v>2018</v>
      </c>
    </row>
    <row r="18031" spans="1:5" ht="17.25" customHeight="1" x14ac:dyDescent="0.2">
      <c r="A18031">
        <v>182384</v>
      </c>
      <c r="B18031" t="s">
        <v>14052</v>
      </c>
      <c r="C18031" t="s">
        <v>20239</v>
      </c>
      <c r="D18031" t="s">
        <v>20240</v>
      </c>
      <c r="E18031">
        <v>2018</v>
      </c>
    </row>
    <row r="18032" spans="1:5" ht="17.25" customHeight="1" x14ac:dyDescent="0.2">
      <c r="A18032">
        <v>182383</v>
      </c>
      <c r="B18032" t="s">
        <v>14052</v>
      </c>
      <c r="C18032" t="s">
        <v>14956</v>
      </c>
      <c r="D18032" t="s">
        <v>20241</v>
      </c>
      <c r="E18032">
        <v>2018</v>
      </c>
    </row>
    <row r="18033" spans="1:5" ht="17.25" customHeight="1" x14ac:dyDescent="0.2">
      <c r="A18033">
        <v>182382</v>
      </c>
      <c r="B18033" t="s">
        <v>10466</v>
      </c>
      <c r="C18033" t="s">
        <v>15051</v>
      </c>
      <c r="D18033" t="s">
        <v>20242</v>
      </c>
      <c r="E18033">
        <v>2018</v>
      </c>
    </row>
    <row r="18034" spans="1:5" ht="17.25" customHeight="1" x14ac:dyDescent="0.2">
      <c r="A18034">
        <v>201011</v>
      </c>
      <c r="B18034" t="s">
        <v>10345</v>
      </c>
      <c r="C18034" t="s">
        <v>16505</v>
      </c>
      <c r="D18034" t="s">
        <v>30439</v>
      </c>
      <c r="E18034">
        <v>2021</v>
      </c>
    </row>
    <row r="18035" spans="1:5" ht="17.25" customHeight="1" x14ac:dyDescent="0.2">
      <c r="A18035">
        <v>201010</v>
      </c>
      <c r="B18035" t="s">
        <v>10345</v>
      </c>
      <c r="C18035" t="s">
        <v>16505</v>
      </c>
      <c r="D18035" t="s">
        <v>30440</v>
      </c>
      <c r="E18035">
        <v>2021</v>
      </c>
    </row>
    <row r="18036" spans="1:5" ht="17.25" customHeight="1" x14ac:dyDescent="0.2">
      <c r="A18036">
        <v>201009</v>
      </c>
      <c r="B18036" t="s">
        <v>10466</v>
      </c>
      <c r="C18036" t="s">
        <v>14122</v>
      </c>
      <c r="D18036" t="s">
        <v>30441</v>
      </c>
      <c r="E18036">
        <v>2021</v>
      </c>
    </row>
    <row r="18037" spans="1:5" ht="17.25" customHeight="1" x14ac:dyDescent="0.2">
      <c r="A18037">
        <v>200871</v>
      </c>
      <c r="B18037" t="s">
        <v>10466</v>
      </c>
      <c r="C18037" t="s">
        <v>15051</v>
      </c>
      <c r="D18037" t="s">
        <v>30442</v>
      </c>
      <c r="E18037">
        <v>2021</v>
      </c>
    </row>
    <row r="18038" spans="1:5" ht="17.25" customHeight="1" x14ac:dyDescent="0.2">
      <c r="A18038">
        <v>178398</v>
      </c>
      <c r="B18038" t="s">
        <v>11785</v>
      </c>
      <c r="C18038" t="s">
        <v>16652</v>
      </c>
      <c r="D18038" t="s">
        <v>16655</v>
      </c>
      <c r="E18038">
        <v>2014</v>
      </c>
    </row>
    <row r="18039" spans="1:5" ht="17.25" customHeight="1" x14ac:dyDescent="0.2">
      <c r="A18039">
        <v>178397</v>
      </c>
      <c r="B18039" t="s">
        <v>11785</v>
      </c>
      <c r="C18039" t="s">
        <v>16652</v>
      </c>
      <c r="D18039" t="s">
        <v>16656</v>
      </c>
      <c r="E18039">
        <v>2014</v>
      </c>
    </row>
    <row r="18040" spans="1:5" ht="17.25" customHeight="1" x14ac:dyDescent="0.2">
      <c r="A18040">
        <v>167175</v>
      </c>
      <c r="B18040" t="s">
        <v>11785</v>
      </c>
      <c r="C18040" t="s">
        <v>13754</v>
      </c>
      <c r="D18040" t="s">
        <v>13755</v>
      </c>
      <c r="E18040">
        <v>2011</v>
      </c>
    </row>
    <row r="18041" spans="1:5" ht="17.25" customHeight="1" x14ac:dyDescent="0.2">
      <c r="A18041">
        <v>162057</v>
      </c>
      <c r="B18041" t="s">
        <v>11785</v>
      </c>
      <c r="C18041" t="s">
        <v>11778</v>
      </c>
      <c r="D18041" t="s">
        <v>12489</v>
      </c>
      <c r="E18041">
        <v>2012</v>
      </c>
    </row>
    <row r="18042" spans="1:5" ht="17.25" customHeight="1" x14ac:dyDescent="0.2">
      <c r="A18042">
        <v>173476</v>
      </c>
      <c r="B18042" t="s">
        <v>10466</v>
      </c>
      <c r="C18042" t="s">
        <v>12346</v>
      </c>
      <c r="D18042" t="s">
        <v>18277</v>
      </c>
      <c r="E18042">
        <v>2014</v>
      </c>
    </row>
    <row r="18043" spans="1:5" ht="17.25" customHeight="1" x14ac:dyDescent="0.2">
      <c r="A18043">
        <v>200970</v>
      </c>
      <c r="B18043" t="s">
        <v>10345</v>
      </c>
      <c r="C18043" t="s">
        <v>14903</v>
      </c>
      <c r="D18043" t="s">
        <v>30443</v>
      </c>
      <c r="E18043">
        <v>2022</v>
      </c>
    </row>
    <row r="18044" spans="1:5" ht="17.25" customHeight="1" x14ac:dyDescent="0.2">
      <c r="A18044">
        <v>200969</v>
      </c>
      <c r="B18044" t="s">
        <v>10345</v>
      </c>
      <c r="C18044" t="s">
        <v>14903</v>
      </c>
      <c r="D18044" t="s">
        <v>30444</v>
      </c>
      <c r="E18044">
        <v>2022</v>
      </c>
    </row>
    <row r="18045" spans="1:5" ht="17.25" customHeight="1" x14ac:dyDescent="0.2">
      <c r="A18045">
        <v>200968</v>
      </c>
      <c r="B18045" t="s">
        <v>10345</v>
      </c>
      <c r="C18045" t="s">
        <v>14903</v>
      </c>
      <c r="D18045" t="s">
        <v>30445</v>
      </c>
      <c r="E18045">
        <v>2022</v>
      </c>
    </row>
    <row r="18046" spans="1:5" ht="17.25" customHeight="1" x14ac:dyDescent="0.2">
      <c r="A18046">
        <v>200967</v>
      </c>
      <c r="B18046" t="s">
        <v>10345</v>
      </c>
      <c r="C18046" t="s">
        <v>14903</v>
      </c>
      <c r="D18046" t="s">
        <v>30446</v>
      </c>
      <c r="E18046">
        <v>2022</v>
      </c>
    </row>
    <row r="18047" spans="1:5" ht="17.25" customHeight="1" x14ac:dyDescent="0.2">
      <c r="A18047">
        <v>200879</v>
      </c>
      <c r="B18047" t="s">
        <v>11785</v>
      </c>
      <c r="C18047" t="s">
        <v>16649</v>
      </c>
      <c r="D18047" t="s">
        <v>30447</v>
      </c>
      <c r="E18047">
        <v>2014</v>
      </c>
    </row>
    <row r="18048" spans="1:5" ht="17.25" customHeight="1" x14ac:dyDescent="0.2">
      <c r="A18048">
        <v>204545</v>
      </c>
      <c r="B18048" t="s">
        <v>10345</v>
      </c>
      <c r="C18048" t="s">
        <v>14895</v>
      </c>
      <c r="D18048" t="s">
        <v>30448</v>
      </c>
      <c r="E18048">
        <v>2021</v>
      </c>
    </row>
    <row r="18049" spans="1:5" ht="17.25" customHeight="1" x14ac:dyDescent="0.2">
      <c r="A18049">
        <v>200878</v>
      </c>
      <c r="B18049" t="s">
        <v>11785</v>
      </c>
      <c r="C18049" t="s">
        <v>16649</v>
      </c>
      <c r="D18049" t="s">
        <v>30449</v>
      </c>
      <c r="E18049">
        <v>2015</v>
      </c>
    </row>
    <row r="18050" spans="1:5" ht="17.25" customHeight="1" x14ac:dyDescent="0.2">
      <c r="A18050">
        <v>200877</v>
      </c>
      <c r="B18050" t="s">
        <v>9414</v>
      </c>
      <c r="C18050" t="s">
        <v>9389</v>
      </c>
      <c r="D18050" t="s">
        <v>30450</v>
      </c>
      <c r="E18050">
        <v>2019</v>
      </c>
    </row>
    <row r="18051" spans="1:5" ht="17.25" customHeight="1" x14ac:dyDescent="0.2">
      <c r="A18051">
        <v>201141</v>
      </c>
      <c r="B18051" t="s">
        <v>10224</v>
      </c>
      <c r="C18051" t="s">
        <v>13782</v>
      </c>
      <c r="D18051">
        <v>12350464</v>
      </c>
      <c r="E18051">
        <v>2019</v>
      </c>
    </row>
    <row r="18052" spans="1:5" ht="17.25" customHeight="1" x14ac:dyDescent="0.2">
      <c r="A18052">
        <v>201263</v>
      </c>
      <c r="B18052" t="s">
        <v>9878</v>
      </c>
      <c r="C18052" t="s">
        <v>21449</v>
      </c>
      <c r="D18052">
        <v>22527187</v>
      </c>
      <c r="E18052">
        <v>2022</v>
      </c>
    </row>
    <row r="18053" spans="1:5" ht="17.25" customHeight="1" x14ac:dyDescent="0.2">
      <c r="A18053">
        <v>201262</v>
      </c>
      <c r="B18053" t="s">
        <v>10345</v>
      </c>
      <c r="C18053" t="s">
        <v>14903</v>
      </c>
      <c r="D18053" t="s">
        <v>30451</v>
      </c>
      <c r="E18053">
        <v>2021</v>
      </c>
    </row>
    <row r="18054" spans="1:5" ht="17.25" customHeight="1" x14ac:dyDescent="0.2">
      <c r="A18054">
        <v>201261</v>
      </c>
      <c r="B18054" t="s">
        <v>10345</v>
      </c>
      <c r="C18054" t="s">
        <v>14903</v>
      </c>
      <c r="D18054" t="s">
        <v>30452</v>
      </c>
      <c r="E18054">
        <v>2021</v>
      </c>
    </row>
    <row r="18055" spans="1:5" ht="17.25" customHeight="1" x14ac:dyDescent="0.2">
      <c r="A18055">
        <v>200966</v>
      </c>
      <c r="B18055" t="s">
        <v>10345</v>
      </c>
      <c r="C18055" t="s">
        <v>14903</v>
      </c>
      <c r="D18055" t="s">
        <v>30453</v>
      </c>
      <c r="E18055">
        <v>2022</v>
      </c>
    </row>
    <row r="18056" spans="1:5" ht="17.25" customHeight="1" x14ac:dyDescent="0.2">
      <c r="A18056">
        <v>201182</v>
      </c>
      <c r="B18056" t="s">
        <v>10466</v>
      </c>
      <c r="C18056" t="s">
        <v>21526</v>
      </c>
      <c r="D18056" t="s">
        <v>30454</v>
      </c>
      <c r="E18056">
        <v>2020</v>
      </c>
    </row>
    <row r="18057" spans="1:5" ht="17.25" customHeight="1" x14ac:dyDescent="0.2">
      <c r="A18057">
        <v>201181</v>
      </c>
      <c r="B18057" t="s">
        <v>10466</v>
      </c>
      <c r="C18057" t="s">
        <v>21526</v>
      </c>
      <c r="D18057" t="s">
        <v>30455</v>
      </c>
      <c r="E18057">
        <v>2021</v>
      </c>
    </row>
    <row r="18058" spans="1:5" ht="17.25" customHeight="1" x14ac:dyDescent="0.2">
      <c r="A18058">
        <v>200810</v>
      </c>
      <c r="B18058" t="s">
        <v>9878</v>
      </c>
      <c r="C18058" t="s">
        <v>21522</v>
      </c>
      <c r="D18058">
        <v>80431282</v>
      </c>
      <c r="E18058">
        <v>2022</v>
      </c>
    </row>
    <row r="18059" spans="1:5" ht="17.25" customHeight="1" x14ac:dyDescent="0.2">
      <c r="A18059">
        <v>200809</v>
      </c>
      <c r="B18059" t="s">
        <v>9878</v>
      </c>
      <c r="C18059" t="s">
        <v>21522</v>
      </c>
      <c r="D18059">
        <v>80429157</v>
      </c>
      <c r="E18059">
        <v>2022</v>
      </c>
    </row>
    <row r="18060" spans="1:5" ht="17.25" customHeight="1" x14ac:dyDescent="0.2">
      <c r="A18060">
        <v>200807</v>
      </c>
      <c r="B18060" t="s">
        <v>9878</v>
      </c>
      <c r="C18060" t="s">
        <v>21522</v>
      </c>
      <c r="D18060">
        <v>80431285</v>
      </c>
      <c r="E18060">
        <v>2022</v>
      </c>
    </row>
    <row r="18061" spans="1:5" ht="17.25" customHeight="1" x14ac:dyDescent="0.2">
      <c r="A18061">
        <v>200806</v>
      </c>
      <c r="B18061" t="s">
        <v>9878</v>
      </c>
      <c r="C18061" t="s">
        <v>21522</v>
      </c>
      <c r="D18061">
        <v>80433024</v>
      </c>
      <c r="E18061">
        <v>2022</v>
      </c>
    </row>
    <row r="18062" spans="1:5" ht="17.25" customHeight="1" x14ac:dyDescent="0.2">
      <c r="A18062">
        <v>200805</v>
      </c>
      <c r="B18062" t="s">
        <v>9878</v>
      </c>
      <c r="C18062" t="s">
        <v>21522</v>
      </c>
      <c r="D18062">
        <v>80429154</v>
      </c>
      <c r="E18062">
        <v>2022</v>
      </c>
    </row>
    <row r="18063" spans="1:5" ht="17.25" customHeight="1" x14ac:dyDescent="0.2">
      <c r="A18063">
        <v>200804</v>
      </c>
      <c r="B18063" t="s">
        <v>9878</v>
      </c>
      <c r="C18063" t="s">
        <v>21522</v>
      </c>
      <c r="D18063">
        <v>80433019</v>
      </c>
      <c r="E18063">
        <v>2022</v>
      </c>
    </row>
    <row r="18064" spans="1:5" ht="17.25" customHeight="1" x14ac:dyDescent="0.2">
      <c r="A18064">
        <v>200803</v>
      </c>
      <c r="B18064" t="s">
        <v>9878</v>
      </c>
      <c r="C18064" t="s">
        <v>21522</v>
      </c>
      <c r="D18064">
        <v>80439491</v>
      </c>
      <c r="E18064">
        <v>2022</v>
      </c>
    </row>
    <row r="18065" spans="1:5" ht="17.25" customHeight="1" x14ac:dyDescent="0.2">
      <c r="A18065">
        <v>200794</v>
      </c>
      <c r="B18065" t="s">
        <v>10224</v>
      </c>
      <c r="C18065" t="s">
        <v>13782</v>
      </c>
      <c r="D18065">
        <v>12874069</v>
      </c>
      <c r="E18065">
        <v>2022</v>
      </c>
    </row>
    <row r="18066" spans="1:5" ht="17.25" customHeight="1" x14ac:dyDescent="0.2">
      <c r="A18066">
        <v>200793</v>
      </c>
      <c r="B18066" t="s">
        <v>10224</v>
      </c>
      <c r="C18066" t="s">
        <v>13782</v>
      </c>
      <c r="D18066">
        <v>12874080</v>
      </c>
      <c r="E18066">
        <v>2022</v>
      </c>
    </row>
    <row r="18067" spans="1:5" ht="17.25" customHeight="1" x14ac:dyDescent="0.2">
      <c r="A18067">
        <v>200792</v>
      </c>
      <c r="B18067" t="s">
        <v>10224</v>
      </c>
      <c r="C18067" t="s">
        <v>13782</v>
      </c>
      <c r="D18067">
        <v>12871304</v>
      </c>
      <c r="E18067">
        <v>2022</v>
      </c>
    </row>
    <row r="18068" spans="1:5" ht="17.25" customHeight="1" x14ac:dyDescent="0.2">
      <c r="A18068">
        <v>200791</v>
      </c>
      <c r="B18068" t="s">
        <v>10224</v>
      </c>
      <c r="C18068" t="s">
        <v>13782</v>
      </c>
      <c r="D18068">
        <v>12874081</v>
      </c>
      <c r="E18068">
        <v>2022</v>
      </c>
    </row>
    <row r="18069" spans="1:5" ht="17.25" customHeight="1" x14ac:dyDescent="0.2">
      <c r="A18069">
        <v>200790</v>
      </c>
      <c r="B18069" t="s">
        <v>10224</v>
      </c>
      <c r="C18069" t="s">
        <v>13782</v>
      </c>
      <c r="D18069">
        <v>12870881</v>
      </c>
      <c r="E18069">
        <v>2022</v>
      </c>
    </row>
    <row r="18070" spans="1:5" ht="17.25" customHeight="1" x14ac:dyDescent="0.2">
      <c r="A18070">
        <v>200789</v>
      </c>
      <c r="B18070" t="s">
        <v>9878</v>
      </c>
      <c r="C18070" t="s">
        <v>13713</v>
      </c>
      <c r="D18070">
        <v>74887471</v>
      </c>
      <c r="E18070">
        <v>2022</v>
      </c>
    </row>
    <row r="18071" spans="1:5" ht="17.25" customHeight="1" x14ac:dyDescent="0.2">
      <c r="A18071">
        <v>200788</v>
      </c>
      <c r="B18071" t="s">
        <v>9878</v>
      </c>
      <c r="C18071" t="s">
        <v>13713</v>
      </c>
      <c r="D18071">
        <v>74887465</v>
      </c>
      <c r="E18071">
        <v>2022</v>
      </c>
    </row>
    <row r="18072" spans="1:5" ht="17.25" customHeight="1" x14ac:dyDescent="0.2">
      <c r="A18072">
        <v>200802</v>
      </c>
      <c r="B18072" t="s">
        <v>9878</v>
      </c>
      <c r="C18072" t="s">
        <v>21522</v>
      </c>
      <c r="D18072">
        <v>80433026</v>
      </c>
      <c r="E18072">
        <v>2022</v>
      </c>
    </row>
    <row r="18073" spans="1:5" ht="17.25" customHeight="1" x14ac:dyDescent="0.2">
      <c r="A18073">
        <v>200801</v>
      </c>
      <c r="B18073" t="s">
        <v>9878</v>
      </c>
      <c r="C18073" t="s">
        <v>21522</v>
      </c>
      <c r="D18073">
        <v>80439489</v>
      </c>
      <c r="E18073">
        <v>2022</v>
      </c>
    </row>
    <row r="18074" spans="1:5" ht="17.25" customHeight="1" x14ac:dyDescent="0.2">
      <c r="A18074">
        <v>200800</v>
      </c>
      <c r="B18074" t="s">
        <v>9878</v>
      </c>
      <c r="C18074" t="s">
        <v>21522</v>
      </c>
      <c r="D18074">
        <v>80429159</v>
      </c>
      <c r="E18074">
        <v>2022</v>
      </c>
    </row>
    <row r="18075" spans="1:5" ht="17.25" customHeight="1" x14ac:dyDescent="0.2">
      <c r="A18075">
        <v>200799</v>
      </c>
      <c r="B18075" t="s">
        <v>9878</v>
      </c>
      <c r="C18075" t="s">
        <v>21522</v>
      </c>
      <c r="D18075">
        <v>80429151</v>
      </c>
      <c r="E18075">
        <v>2022</v>
      </c>
    </row>
    <row r="18076" spans="1:5" ht="17.25" customHeight="1" x14ac:dyDescent="0.2">
      <c r="A18076">
        <v>200798</v>
      </c>
      <c r="B18076" t="s">
        <v>9878</v>
      </c>
      <c r="C18076" t="s">
        <v>21522</v>
      </c>
      <c r="D18076">
        <v>80429153</v>
      </c>
      <c r="E18076">
        <v>2022</v>
      </c>
    </row>
    <row r="18077" spans="1:5" ht="17.25" customHeight="1" x14ac:dyDescent="0.2">
      <c r="A18077">
        <v>200797</v>
      </c>
      <c r="B18077" t="s">
        <v>9878</v>
      </c>
      <c r="C18077" t="s">
        <v>21522</v>
      </c>
      <c r="D18077">
        <v>80433027</v>
      </c>
      <c r="E18077">
        <v>2022</v>
      </c>
    </row>
    <row r="18078" spans="1:5" ht="17.25" customHeight="1" x14ac:dyDescent="0.2">
      <c r="A18078">
        <v>200796</v>
      </c>
      <c r="B18078" t="s">
        <v>9878</v>
      </c>
      <c r="C18078" t="s">
        <v>21522</v>
      </c>
      <c r="D18078">
        <v>80429152</v>
      </c>
      <c r="E18078">
        <v>2022</v>
      </c>
    </row>
    <row r="18079" spans="1:5" ht="17.25" customHeight="1" x14ac:dyDescent="0.2">
      <c r="A18079">
        <v>200795</v>
      </c>
      <c r="B18079" t="s">
        <v>9878</v>
      </c>
      <c r="C18079" t="s">
        <v>21522</v>
      </c>
      <c r="D18079">
        <v>80431284</v>
      </c>
      <c r="E18079">
        <v>2022</v>
      </c>
    </row>
    <row r="18080" spans="1:5" ht="17.25" customHeight="1" x14ac:dyDescent="0.2">
      <c r="A18080">
        <v>200823</v>
      </c>
      <c r="B18080" t="s">
        <v>10466</v>
      </c>
      <c r="C18080" t="s">
        <v>21788</v>
      </c>
      <c r="D18080" t="s">
        <v>30456</v>
      </c>
      <c r="E18080">
        <v>2020</v>
      </c>
    </row>
    <row r="18081" spans="1:5" ht="17.25" customHeight="1" x14ac:dyDescent="0.2">
      <c r="A18081">
        <v>200822</v>
      </c>
      <c r="B18081" t="s">
        <v>10466</v>
      </c>
      <c r="C18081" t="s">
        <v>21788</v>
      </c>
      <c r="D18081" t="s">
        <v>30457</v>
      </c>
      <c r="E18081">
        <v>2020</v>
      </c>
    </row>
    <row r="18082" spans="1:5" ht="17.25" customHeight="1" x14ac:dyDescent="0.2">
      <c r="A18082">
        <v>146926</v>
      </c>
      <c r="B18082" t="s">
        <v>10466</v>
      </c>
      <c r="C18082" t="s">
        <v>10461</v>
      </c>
      <c r="D18082" t="s">
        <v>11607</v>
      </c>
      <c r="E18082">
        <v>2008</v>
      </c>
    </row>
    <row r="18083" spans="1:5" ht="17.25" customHeight="1" x14ac:dyDescent="0.2">
      <c r="A18083">
        <v>200786</v>
      </c>
      <c r="B18083" t="s">
        <v>10466</v>
      </c>
      <c r="C18083" t="s">
        <v>16203</v>
      </c>
      <c r="D18083" t="s">
        <v>30458</v>
      </c>
      <c r="E18083">
        <v>2022</v>
      </c>
    </row>
    <row r="18084" spans="1:5" ht="17.25" customHeight="1" x14ac:dyDescent="0.2">
      <c r="A18084">
        <v>184730</v>
      </c>
      <c r="B18084" t="s">
        <v>9878</v>
      </c>
      <c r="C18084" t="s">
        <v>9886</v>
      </c>
      <c r="D18084">
        <v>74425394</v>
      </c>
      <c r="E18084">
        <v>2018</v>
      </c>
    </row>
    <row r="18085" spans="1:5" ht="17.25" customHeight="1" x14ac:dyDescent="0.2">
      <c r="A18085">
        <v>198607</v>
      </c>
      <c r="B18085" t="s">
        <v>9878</v>
      </c>
      <c r="C18085" t="s">
        <v>21449</v>
      </c>
      <c r="D18085">
        <v>22496439</v>
      </c>
      <c r="E18085">
        <v>2021</v>
      </c>
    </row>
    <row r="18086" spans="1:5" ht="17.25" customHeight="1" x14ac:dyDescent="0.2">
      <c r="A18086">
        <v>200942</v>
      </c>
      <c r="B18086" t="s">
        <v>10466</v>
      </c>
      <c r="C18086" t="s">
        <v>16490</v>
      </c>
      <c r="D18086" t="s">
        <v>30459</v>
      </c>
      <c r="E18086">
        <v>2021</v>
      </c>
    </row>
    <row r="18087" spans="1:5" ht="17.25" customHeight="1" x14ac:dyDescent="0.2">
      <c r="A18087">
        <v>188215</v>
      </c>
      <c r="B18087" t="s">
        <v>9414</v>
      </c>
      <c r="C18087" t="s">
        <v>9389</v>
      </c>
      <c r="D18087" t="s">
        <v>30460</v>
      </c>
      <c r="E18087">
        <v>2020</v>
      </c>
    </row>
    <row r="18088" spans="1:5" ht="17.25" customHeight="1" x14ac:dyDescent="0.2">
      <c r="A18088">
        <v>191762</v>
      </c>
      <c r="B18088" t="s">
        <v>9414</v>
      </c>
      <c r="C18088" t="s">
        <v>9389</v>
      </c>
      <c r="D18088" t="s">
        <v>30461</v>
      </c>
      <c r="E18088">
        <v>2020</v>
      </c>
    </row>
    <row r="18089" spans="1:5" ht="17.25" customHeight="1" x14ac:dyDescent="0.2">
      <c r="A18089">
        <v>200787</v>
      </c>
      <c r="B18089" t="s">
        <v>9878</v>
      </c>
      <c r="C18089" t="s">
        <v>21522</v>
      </c>
      <c r="D18089">
        <v>80432149</v>
      </c>
      <c r="E18089">
        <v>2022</v>
      </c>
    </row>
    <row r="18090" spans="1:5" ht="17.25" customHeight="1" x14ac:dyDescent="0.2">
      <c r="A18090">
        <v>200834</v>
      </c>
      <c r="B18090" t="s">
        <v>9414</v>
      </c>
      <c r="C18090" t="s">
        <v>9636</v>
      </c>
      <c r="D18090" t="s">
        <v>30462</v>
      </c>
      <c r="E18090">
        <v>2021</v>
      </c>
    </row>
    <row r="18091" spans="1:5" ht="17.25" customHeight="1" x14ac:dyDescent="0.2">
      <c r="A18091">
        <v>200833</v>
      </c>
      <c r="B18091" t="s">
        <v>9414</v>
      </c>
      <c r="C18091" t="s">
        <v>9636</v>
      </c>
      <c r="D18091" t="s">
        <v>30463</v>
      </c>
      <c r="E18091">
        <v>2022</v>
      </c>
    </row>
    <row r="18092" spans="1:5" ht="17.25" customHeight="1" x14ac:dyDescent="0.2">
      <c r="A18092">
        <v>209501</v>
      </c>
      <c r="B18092" t="s">
        <v>13645</v>
      </c>
      <c r="C18092">
        <v>4.3</v>
      </c>
      <c r="D18092" t="s">
        <v>30464</v>
      </c>
      <c r="E18092">
        <v>2021</v>
      </c>
    </row>
    <row r="18093" spans="1:5" ht="17.25" customHeight="1" x14ac:dyDescent="0.2">
      <c r="A18093">
        <v>200685</v>
      </c>
      <c r="B18093" t="s">
        <v>9878</v>
      </c>
      <c r="C18093" t="s">
        <v>21522</v>
      </c>
      <c r="D18093">
        <v>80436943</v>
      </c>
      <c r="E18093">
        <v>2022</v>
      </c>
    </row>
    <row r="18094" spans="1:5" ht="17.25" customHeight="1" x14ac:dyDescent="0.2">
      <c r="A18094">
        <v>200684</v>
      </c>
      <c r="B18094" t="s">
        <v>9878</v>
      </c>
      <c r="C18094" t="s">
        <v>21522</v>
      </c>
      <c r="D18094">
        <v>80398309</v>
      </c>
      <c r="E18094">
        <v>2022</v>
      </c>
    </row>
    <row r="18095" spans="1:5" ht="17.25" customHeight="1" x14ac:dyDescent="0.2">
      <c r="A18095">
        <v>200683</v>
      </c>
      <c r="B18095" t="s">
        <v>9878</v>
      </c>
      <c r="C18095" t="s">
        <v>21522</v>
      </c>
      <c r="D18095">
        <v>80432154</v>
      </c>
      <c r="E18095">
        <v>2022</v>
      </c>
    </row>
    <row r="18096" spans="1:5" ht="17.25" customHeight="1" x14ac:dyDescent="0.2">
      <c r="A18096">
        <v>200682</v>
      </c>
      <c r="B18096" t="s">
        <v>10345</v>
      </c>
      <c r="C18096" t="s">
        <v>14895</v>
      </c>
      <c r="D18096" t="s">
        <v>30465</v>
      </c>
      <c r="E18096">
        <v>2021</v>
      </c>
    </row>
    <row r="18097" spans="1:5" ht="17.25" customHeight="1" x14ac:dyDescent="0.2">
      <c r="A18097">
        <v>200681</v>
      </c>
      <c r="B18097" t="s">
        <v>10345</v>
      </c>
      <c r="C18097" t="s">
        <v>14895</v>
      </c>
      <c r="D18097" t="s">
        <v>30466</v>
      </c>
      <c r="E18097">
        <v>2021</v>
      </c>
    </row>
    <row r="18098" spans="1:5" ht="17.25" customHeight="1" x14ac:dyDescent="0.2">
      <c r="A18098">
        <v>200680</v>
      </c>
      <c r="B18098" t="s">
        <v>10466</v>
      </c>
      <c r="C18098" t="s">
        <v>15051</v>
      </c>
      <c r="D18098" t="s">
        <v>30467</v>
      </c>
      <c r="E18098">
        <v>2022</v>
      </c>
    </row>
    <row r="18099" spans="1:5" ht="17.25" customHeight="1" x14ac:dyDescent="0.2">
      <c r="A18099">
        <v>200679</v>
      </c>
      <c r="B18099" t="s">
        <v>10466</v>
      </c>
      <c r="C18099" t="s">
        <v>15051</v>
      </c>
      <c r="D18099" t="s">
        <v>30468</v>
      </c>
      <c r="E18099">
        <v>2022</v>
      </c>
    </row>
    <row r="18100" spans="1:5" ht="17.25" customHeight="1" x14ac:dyDescent="0.2">
      <c r="A18100">
        <v>200678</v>
      </c>
      <c r="B18100" t="s">
        <v>10466</v>
      </c>
      <c r="C18100" t="s">
        <v>15051</v>
      </c>
      <c r="D18100" t="s">
        <v>30469</v>
      </c>
      <c r="E18100">
        <v>2022</v>
      </c>
    </row>
    <row r="18101" spans="1:5" ht="17.25" customHeight="1" x14ac:dyDescent="0.2">
      <c r="A18101">
        <v>200677</v>
      </c>
      <c r="B18101" t="s">
        <v>10345</v>
      </c>
      <c r="C18101" t="s">
        <v>13041</v>
      </c>
      <c r="D18101" t="s">
        <v>30470</v>
      </c>
      <c r="E18101">
        <v>2021</v>
      </c>
    </row>
    <row r="18102" spans="1:5" ht="17.25" customHeight="1" x14ac:dyDescent="0.2">
      <c r="A18102">
        <v>200676</v>
      </c>
      <c r="B18102" t="s">
        <v>9878</v>
      </c>
      <c r="C18102" t="s">
        <v>21449</v>
      </c>
      <c r="D18102">
        <v>22525199</v>
      </c>
      <c r="E18102">
        <v>2022</v>
      </c>
    </row>
    <row r="18103" spans="1:5" ht="17.25" customHeight="1" x14ac:dyDescent="0.2">
      <c r="A18103">
        <v>186839</v>
      </c>
      <c r="B18103" t="s">
        <v>9414</v>
      </c>
      <c r="C18103" t="s">
        <v>16304</v>
      </c>
      <c r="D18103" t="s">
        <v>30471</v>
      </c>
      <c r="E18103">
        <v>2019</v>
      </c>
    </row>
    <row r="18104" spans="1:5" ht="17.25" customHeight="1" x14ac:dyDescent="0.2">
      <c r="A18104">
        <v>200672</v>
      </c>
      <c r="B18104" t="s">
        <v>9878</v>
      </c>
      <c r="C18104" t="s">
        <v>9959</v>
      </c>
      <c r="D18104">
        <v>37262779</v>
      </c>
      <c r="E18104">
        <v>2014</v>
      </c>
    </row>
    <row r="18105" spans="1:5" ht="17.25" customHeight="1" x14ac:dyDescent="0.2">
      <c r="A18105">
        <v>181984</v>
      </c>
      <c r="B18105" t="s">
        <v>10345</v>
      </c>
      <c r="C18105" t="s">
        <v>10371</v>
      </c>
      <c r="D18105" t="s">
        <v>20203</v>
      </c>
      <c r="E18105">
        <v>2017</v>
      </c>
    </row>
    <row r="18106" spans="1:5" ht="17.25" customHeight="1" x14ac:dyDescent="0.2">
      <c r="A18106">
        <v>200993</v>
      </c>
      <c r="B18106" t="s">
        <v>11660</v>
      </c>
      <c r="C18106" t="s">
        <v>26475</v>
      </c>
      <c r="D18106" t="s">
        <v>30472</v>
      </c>
      <c r="E18106">
        <v>2019</v>
      </c>
    </row>
    <row r="18107" spans="1:5" ht="17.25" customHeight="1" x14ac:dyDescent="0.2">
      <c r="A18107">
        <v>200777</v>
      </c>
      <c r="B18107" t="s">
        <v>11660</v>
      </c>
      <c r="C18107" t="s">
        <v>26475</v>
      </c>
      <c r="D18107" t="s">
        <v>30473</v>
      </c>
      <c r="E18107">
        <v>2019</v>
      </c>
    </row>
    <row r="18108" spans="1:5" ht="17.25" customHeight="1" x14ac:dyDescent="0.2">
      <c r="A18108">
        <v>205013</v>
      </c>
      <c r="B18108" t="s">
        <v>11811</v>
      </c>
      <c r="C18108" t="s">
        <v>16554</v>
      </c>
      <c r="D18108" t="s">
        <v>30474</v>
      </c>
      <c r="E18108">
        <v>2021</v>
      </c>
    </row>
    <row r="18109" spans="1:5" ht="17.25" customHeight="1" x14ac:dyDescent="0.2">
      <c r="A18109">
        <v>200671</v>
      </c>
      <c r="B18109" t="s">
        <v>16234</v>
      </c>
      <c r="C18109" t="s">
        <v>14880</v>
      </c>
      <c r="D18109">
        <v>1361518004335</v>
      </c>
      <c r="E18109">
        <v>2018</v>
      </c>
    </row>
    <row r="18110" spans="1:5" ht="17.25" customHeight="1" x14ac:dyDescent="0.2">
      <c r="A18110">
        <v>200821</v>
      </c>
      <c r="B18110" t="s">
        <v>9878</v>
      </c>
      <c r="C18110" t="s">
        <v>14803</v>
      </c>
      <c r="D18110">
        <v>22501915</v>
      </c>
      <c r="E18110">
        <v>2021</v>
      </c>
    </row>
    <row r="18111" spans="1:5" ht="17.25" customHeight="1" x14ac:dyDescent="0.2">
      <c r="A18111">
        <v>200820</v>
      </c>
      <c r="B18111" t="s">
        <v>9878</v>
      </c>
      <c r="C18111" t="s">
        <v>14803</v>
      </c>
      <c r="D18111">
        <v>22501868</v>
      </c>
      <c r="E18111">
        <v>2021</v>
      </c>
    </row>
    <row r="18112" spans="1:5" ht="17.25" customHeight="1" x14ac:dyDescent="0.2">
      <c r="A18112">
        <v>200699</v>
      </c>
      <c r="B18112" t="s">
        <v>9878</v>
      </c>
      <c r="C18112" t="s">
        <v>21522</v>
      </c>
      <c r="D18112">
        <v>80434849</v>
      </c>
      <c r="E18112">
        <v>2022</v>
      </c>
    </row>
    <row r="18113" spans="1:5" ht="17.25" customHeight="1" x14ac:dyDescent="0.2">
      <c r="A18113">
        <v>200698</v>
      </c>
      <c r="B18113" t="s">
        <v>9878</v>
      </c>
      <c r="C18113" t="s">
        <v>13713</v>
      </c>
      <c r="D18113">
        <v>74984376</v>
      </c>
      <c r="E18113">
        <v>2022</v>
      </c>
    </row>
    <row r="18114" spans="1:5" ht="17.25" customHeight="1" x14ac:dyDescent="0.2">
      <c r="A18114">
        <v>200669</v>
      </c>
      <c r="B18114" t="s">
        <v>9414</v>
      </c>
      <c r="C18114" t="s">
        <v>9389</v>
      </c>
      <c r="D18114" t="s">
        <v>30475</v>
      </c>
      <c r="E18114">
        <v>2021</v>
      </c>
    </row>
    <row r="18115" spans="1:5" ht="17.25" customHeight="1" x14ac:dyDescent="0.2">
      <c r="A18115">
        <v>200668</v>
      </c>
      <c r="B18115" t="s">
        <v>9414</v>
      </c>
      <c r="C18115" t="s">
        <v>9389</v>
      </c>
      <c r="D18115" t="s">
        <v>30476</v>
      </c>
      <c r="E18115">
        <v>2021</v>
      </c>
    </row>
    <row r="18116" spans="1:5" ht="17.25" customHeight="1" x14ac:dyDescent="0.2">
      <c r="A18116">
        <v>200940</v>
      </c>
      <c r="B18116" t="s">
        <v>9878</v>
      </c>
      <c r="C18116" t="s">
        <v>16459</v>
      </c>
      <c r="D18116">
        <v>74950368</v>
      </c>
      <c r="E18116">
        <v>2022</v>
      </c>
    </row>
    <row r="18117" spans="1:5" ht="17.25" customHeight="1" x14ac:dyDescent="0.2">
      <c r="A18117">
        <v>200939</v>
      </c>
      <c r="B18117" t="s">
        <v>9878</v>
      </c>
      <c r="C18117" t="s">
        <v>16459</v>
      </c>
      <c r="D18117">
        <v>74950363</v>
      </c>
      <c r="E18117">
        <v>2022</v>
      </c>
    </row>
    <row r="18118" spans="1:5" ht="17.25" customHeight="1" x14ac:dyDescent="0.2">
      <c r="A18118">
        <v>200938</v>
      </c>
      <c r="B18118" t="s">
        <v>9878</v>
      </c>
      <c r="C18118" t="s">
        <v>16459</v>
      </c>
      <c r="D18118">
        <v>74950383</v>
      </c>
      <c r="E18118">
        <v>2022</v>
      </c>
    </row>
    <row r="18119" spans="1:5" ht="17.25" customHeight="1" x14ac:dyDescent="0.2">
      <c r="A18119">
        <v>200937</v>
      </c>
      <c r="B18119" t="s">
        <v>9878</v>
      </c>
      <c r="C18119" t="s">
        <v>16459</v>
      </c>
      <c r="D18119">
        <v>74960279</v>
      </c>
      <c r="E18119">
        <v>2022</v>
      </c>
    </row>
    <row r="18120" spans="1:5" ht="17.25" customHeight="1" x14ac:dyDescent="0.2">
      <c r="A18120">
        <v>200936</v>
      </c>
      <c r="B18120" t="s">
        <v>9878</v>
      </c>
      <c r="C18120" t="s">
        <v>16459</v>
      </c>
      <c r="D18120">
        <v>74933690</v>
      </c>
      <c r="E18120">
        <v>2022</v>
      </c>
    </row>
    <row r="18121" spans="1:5" ht="17.25" customHeight="1" x14ac:dyDescent="0.2">
      <c r="A18121">
        <v>200934</v>
      </c>
      <c r="B18121" t="s">
        <v>9878</v>
      </c>
      <c r="C18121" t="s">
        <v>16459</v>
      </c>
      <c r="D18121">
        <v>74961302</v>
      </c>
      <c r="E18121">
        <v>2022</v>
      </c>
    </row>
    <row r="18122" spans="1:5" ht="17.25" customHeight="1" x14ac:dyDescent="0.2">
      <c r="A18122">
        <v>151112</v>
      </c>
      <c r="B18122" t="s">
        <v>10466</v>
      </c>
      <c r="C18122" t="s">
        <v>10505</v>
      </c>
      <c r="D18122" t="s">
        <v>10971</v>
      </c>
      <c r="E18122">
        <v>2009</v>
      </c>
    </row>
    <row r="18123" spans="1:5" ht="17.25" customHeight="1" x14ac:dyDescent="0.2">
      <c r="A18123">
        <v>200941</v>
      </c>
      <c r="B18123" t="s">
        <v>10345</v>
      </c>
      <c r="C18123" t="s">
        <v>12991</v>
      </c>
      <c r="D18123">
        <v>661635</v>
      </c>
      <c r="E18123">
        <v>2017</v>
      </c>
    </row>
    <row r="18124" spans="1:5" ht="17.25" customHeight="1" x14ac:dyDescent="0.2">
      <c r="A18124">
        <v>186074</v>
      </c>
      <c r="B18124" t="s">
        <v>9414</v>
      </c>
      <c r="C18124" t="s">
        <v>9636</v>
      </c>
      <c r="D18124" t="s">
        <v>19296</v>
      </c>
      <c r="E18124">
        <v>2019</v>
      </c>
    </row>
    <row r="18125" spans="1:5" ht="17.25" customHeight="1" x14ac:dyDescent="0.2">
      <c r="A18125">
        <v>174532</v>
      </c>
      <c r="B18125" t="s">
        <v>9414</v>
      </c>
      <c r="C18125" t="s">
        <v>13301</v>
      </c>
      <c r="D18125" t="s">
        <v>18097</v>
      </c>
      <c r="E18125">
        <v>2016</v>
      </c>
    </row>
    <row r="18126" spans="1:5" ht="17.25" customHeight="1" x14ac:dyDescent="0.2">
      <c r="A18126">
        <v>201055</v>
      </c>
      <c r="B18126" t="s">
        <v>10466</v>
      </c>
      <c r="C18126" t="s">
        <v>16490</v>
      </c>
      <c r="D18126" t="s">
        <v>30477</v>
      </c>
      <c r="E18126">
        <v>2021</v>
      </c>
    </row>
    <row r="18127" spans="1:5" ht="17.25" customHeight="1" x14ac:dyDescent="0.2">
      <c r="A18127">
        <v>201054</v>
      </c>
      <c r="B18127" t="s">
        <v>10466</v>
      </c>
      <c r="C18127" t="s">
        <v>16490</v>
      </c>
      <c r="D18127" t="s">
        <v>30478</v>
      </c>
      <c r="E18127">
        <v>2021</v>
      </c>
    </row>
    <row r="18128" spans="1:5" ht="17.25" customHeight="1" x14ac:dyDescent="0.2">
      <c r="A18128">
        <v>201053</v>
      </c>
      <c r="B18128" t="s">
        <v>10466</v>
      </c>
      <c r="C18128" t="s">
        <v>16490</v>
      </c>
      <c r="D18128" t="s">
        <v>30479</v>
      </c>
      <c r="E18128">
        <v>2021</v>
      </c>
    </row>
    <row r="18129" spans="1:5" ht="17.25" customHeight="1" x14ac:dyDescent="0.2">
      <c r="A18129">
        <v>201052</v>
      </c>
      <c r="B18129" t="s">
        <v>10466</v>
      </c>
      <c r="C18129" t="s">
        <v>16490</v>
      </c>
      <c r="D18129" t="s">
        <v>30480</v>
      </c>
      <c r="E18129">
        <v>2021</v>
      </c>
    </row>
    <row r="18130" spans="1:5" ht="17.25" customHeight="1" x14ac:dyDescent="0.2">
      <c r="A18130">
        <v>200664</v>
      </c>
      <c r="B18130" t="s">
        <v>10345</v>
      </c>
      <c r="C18130" t="s">
        <v>13041</v>
      </c>
      <c r="D18130" t="s">
        <v>30481</v>
      </c>
      <c r="E18130">
        <v>2021</v>
      </c>
    </row>
    <row r="18131" spans="1:5" ht="17.25" customHeight="1" x14ac:dyDescent="0.2">
      <c r="A18131">
        <v>200663</v>
      </c>
      <c r="B18131" t="s">
        <v>10345</v>
      </c>
      <c r="C18131" t="s">
        <v>13041</v>
      </c>
      <c r="D18131" t="s">
        <v>30482</v>
      </c>
      <c r="E18131">
        <v>2021</v>
      </c>
    </row>
    <row r="18132" spans="1:5" ht="17.25" customHeight="1" x14ac:dyDescent="0.2">
      <c r="A18132">
        <v>200818</v>
      </c>
      <c r="B18132" t="s">
        <v>14861</v>
      </c>
      <c r="C18132" t="s">
        <v>14857</v>
      </c>
      <c r="D18132">
        <v>1225043</v>
      </c>
      <c r="E18132">
        <v>2021</v>
      </c>
    </row>
    <row r="18133" spans="1:5" ht="17.25" customHeight="1" x14ac:dyDescent="0.2">
      <c r="A18133">
        <v>200960</v>
      </c>
      <c r="B18133" t="s">
        <v>10466</v>
      </c>
      <c r="C18133" t="s">
        <v>16190</v>
      </c>
      <c r="D18133" t="s">
        <v>30483</v>
      </c>
      <c r="E18133">
        <v>2022</v>
      </c>
    </row>
    <row r="18134" spans="1:5" ht="17.25" customHeight="1" x14ac:dyDescent="0.2">
      <c r="A18134">
        <v>200959</v>
      </c>
      <c r="B18134" t="s">
        <v>9878</v>
      </c>
      <c r="C18134" t="s">
        <v>21449</v>
      </c>
      <c r="D18134">
        <v>22515132</v>
      </c>
      <c r="E18134">
        <v>2021</v>
      </c>
    </row>
    <row r="18135" spans="1:5" ht="17.25" customHeight="1" x14ac:dyDescent="0.2">
      <c r="A18135">
        <v>200958</v>
      </c>
      <c r="B18135" t="s">
        <v>9878</v>
      </c>
      <c r="C18135" t="s">
        <v>21449</v>
      </c>
      <c r="D18135">
        <v>22503428</v>
      </c>
      <c r="E18135">
        <v>2021</v>
      </c>
    </row>
    <row r="18136" spans="1:5" ht="17.25" customHeight="1" x14ac:dyDescent="0.2">
      <c r="A18136">
        <v>200981</v>
      </c>
      <c r="B18136" t="s">
        <v>10345</v>
      </c>
      <c r="C18136" t="s">
        <v>16505</v>
      </c>
      <c r="D18136" t="s">
        <v>30484</v>
      </c>
      <c r="E18136">
        <v>2021</v>
      </c>
    </row>
    <row r="18137" spans="1:5" ht="17.25" customHeight="1" x14ac:dyDescent="0.2">
      <c r="A18137">
        <v>200764</v>
      </c>
      <c r="B18137" t="s">
        <v>10466</v>
      </c>
      <c r="C18137" t="s">
        <v>17139</v>
      </c>
      <c r="D18137" t="s">
        <v>30485</v>
      </c>
      <c r="E18137">
        <v>2022</v>
      </c>
    </row>
    <row r="18138" spans="1:5" ht="17.25" customHeight="1" x14ac:dyDescent="0.2">
      <c r="A18138">
        <v>200629</v>
      </c>
      <c r="B18138" t="s">
        <v>9878</v>
      </c>
      <c r="C18138" t="s">
        <v>9886</v>
      </c>
      <c r="D18138">
        <v>74855841</v>
      </c>
      <c r="E18138">
        <v>2021</v>
      </c>
    </row>
    <row r="18139" spans="1:5" ht="17.25" customHeight="1" x14ac:dyDescent="0.2">
      <c r="A18139">
        <v>200761</v>
      </c>
      <c r="B18139" t="s">
        <v>9878</v>
      </c>
      <c r="C18139" t="s">
        <v>12083</v>
      </c>
      <c r="D18139">
        <v>79851842</v>
      </c>
      <c r="E18139">
        <v>2015</v>
      </c>
    </row>
    <row r="18140" spans="1:5" ht="17.25" customHeight="1" x14ac:dyDescent="0.2">
      <c r="A18140">
        <v>200709</v>
      </c>
      <c r="B18140" t="s">
        <v>11660</v>
      </c>
      <c r="C18140" t="s">
        <v>19451</v>
      </c>
      <c r="D18140" t="s">
        <v>30486</v>
      </c>
      <c r="E18140">
        <v>2022</v>
      </c>
    </row>
    <row r="18141" spans="1:5" ht="17.25" customHeight="1" x14ac:dyDescent="0.2">
      <c r="A18141">
        <v>200708</v>
      </c>
      <c r="B18141" t="s">
        <v>11660</v>
      </c>
      <c r="C18141" t="s">
        <v>19451</v>
      </c>
      <c r="D18141" t="s">
        <v>30487</v>
      </c>
      <c r="E18141">
        <v>2022</v>
      </c>
    </row>
    <row r="18142" spans="1:5" ht="17.25" customHeight="1" x14ac:dyDescent="0.2">
      <c r="A18142">
        <v>200707</v>
      </c>
      <c r="B18142" t="s">
        <v>11660</v>
      </c>
      <c r="C18142" t="s">
        <v>19451</v>
      </c>
      <c r="D18142" t="s">
        <v>30488</v>
      </c>
      <c r="E18142">
        <v>2022</v>
      </c>
    </row>
    <row r="18143" spans="1:5" ht="17.25" customHeight="1" x14ac:dyDescent="0.2">
      <c r="A18143">
        <v>200706</v>
      </c>
      <c r="B18143" t="s">
        <v>11660</v>
      </c>
      <c r="C18143" t="s">
        <v>19451</v>
      </c>
      <c r="D18143" t="s">
        <v>30489</v>
      </c>
      <c r="E18143">
        <v>2022</v>
      </c>
    </row>
    <row r="18144" spans="1:5" ht="17.25" customHeight="1" x14ac:dyDescent="0.2">
      <c r="A18144">
        <v>200705</v>
      </c>
      <c r="B18144" t="s">
        <v>11660</v>
      </c>
      <c r="C18144" t="s">
        <v>19451</v>
      </c>
      <c r="D18144" t="s">
        <v>30490</v>
      </c>
      <c r="E18144">
        <v>2022</v>
      </c>
    </row>
    <row r="18145" spans="1:5" ht="17.25" customHeight="1" x14ac:dyDescent="0.2">
      <c r="A18145">
        <v>200647</v>
      </c>
      <c r="B18145" t="s">
        <v>10345</v>
      </c>
      <c r="C18145" t="s">
        <v>13787</v>
      </c>
      <c r="D18145" t="s">
        <v>30491</v>
      </c>
      <c r="E18145">
        <v>2019</v>
      </c>
    </row>
    <row r="18146" spans="1:5" ht="17.25" customHeight="1" x14ac:dyDescent="0.2">
      <c r="A18146">
        <v>200646</v>
      </c>
      <c r="B18146" t="s">
        <v>10466</v>
      </c>
      <c r="C18146" t="s">
        <v>16203</v>
      </c>
      <c r="D18146" t="s">
        <v>30492</v>
      </c>
      <c r="E18146">
        <v>2020</v>
      </c>
    </row>
    <row r="18147" spans="1:5" ht="17.25" customHeight="1" x14ac:dyDescent="0.2">
      <c r="A18147">
        <v>200696</v>
      </c>
      <c r="B18147" t="s">
        <v>9878</v>
      </c>
      <c r="C18147" t="s">
        <v>21449</v>
      </c>
      <c r="D18147">
        <v>22527143</v>
      </c>
      <c r="E18147">
        <v>2022</v>
      </c>
    </row>
    <row r="18148" spans="1:5" ht="17.25" customHeight="1" x14ac:dyDescent="0.2">
      <c r="A18148">
        <v>172571</v>
      </c>
      <c r="B18148" t="s">
        <v>11811</v>
      </c>
      <c r="C18148" t="s">
        <v>9385</v>
      </c>
      <c r="D18148" t="s">
        <v>15423</v>
      </c>
      <c r="E18148">
        <v>2014</v>
      </c>
    </row>
    <row r="18149" spans="1:5" ht="17.25" customHeight="1" x14ac:dyDescent="0.2">
      <c r="A18149">
        <v>168480</v>
      </c>
      <c r="B18149" t="s">
        <v>11811</v>
      </c>
      <c r="C18149" t="s">
        <v>9385</v>
      </c>
      <c r="D18149" t="s">
        <v>14222</v>
      </c>
      <c r="E18149">
        <v>2014</v>
      </c>
    </row>
    <row r="18150" spans="1:5" ht="17.25" customHeight="1" x14ac:dyDescent="0.2">
      <c r="A18150">
        <v>168479</v>
      </c>
      <c r="B18150" t="s">
        <v>11811</v>
      </c>
      <c r="C18150" t="s">
        <v>9385</v>
      </c>
      <c r="D18150" t="s">
        <v>14223</v>
      </c>
      <c r="E18150">
        <v>2014</v>
      </c>
    </row>
    <row r="18151" spans="1:5" ht="17.25" customHeight="1" x14ac:dyDescent="0.2">
      <c r="A18151">
        <v>183386</v>
      </c>
      <c r="B18151" t="s">
        <v>10345</v>
      </c>
      <c r="C18151" t="s">
        <v>14895</v>
      </c>
      <c r="D18151" t="s">
        <v>19912</v>
      </c>
      <c r="E18151">
        <v>2018</v>
      </c>
    </row>
    <row r="18152" spans="1:5" ht="17.25" customHeight="1" x14ac:dyDescent="0.2">
      <c r="A18152">
        <v>200691</v>
      </c>
      <c r="B18152" t="s">
        <v>9878</v>
      </c>
      <c r="C18152" t="s">
        <v>21522</v>
      </c>
      <c r="D18152">
        <v>80436956</v>
      </c>
      <c r="E18152">
        <v>2022</v>
      </c>
    </row>
    <row r="18153" spans="1:5" ht="17.25" customHeight="1" x14ac:dyDescent="0.2">
      <c r="A18153">
        <v>200690</v>
      </c>
      <c r="B18153" t="s">
        <v>9878</v>
      </c>
      <c r="C18153" t="s">
        <v>21522</v>
      </c>
      <c r="D18153">
        <v>80432160</v>
      </c>
      <c r="E18153">
        <v>2022</v>
      </c>
    </row>
    <row r="18154" spans="1:5" ht="17.25" customHeight="1" x14ac:dyDescent="0.2">
      <c r="A18154">
        <v>200689</v>
      </c>
      <c r="B18154" t="s">
        <v>9878</v>
      </c>
      <c r="C18154" t="s">
        <v>21522</v>
      </c>
      <c r="D18154">
        <v>80432163</v>
      </c>
      <c r="E18154">
        <v>2022</v>
      </c>
    </row>
    <row r="18155" spans="1:5" ht="17.25" customHeight="1" x14ac:dyDescent="0.2">
      <c r="A18155">
        <v>200688</v>
      </c>
      <c r="B18155" t="s">
        <v>9878</v>
      </c>
      <c r="C18155" t="s">
        <v>21522</v>
      </c>
      <c r="D18155">
        <v>80432152</v>
      </c>
      <c r="E18155">
        <v>2022</v>
      </c>
    </row>
    <row r="18156" spans="1:5" ht="17.25" customHeight="1" x14ac:dyDescent="0.2">
      <c r="A18156">
        <v>200687</v>
      </c>
      <c r="B18156" t="s">
        <v>9878</v>
      </c>
      <c r="C18156" t="s">
        <v>9887</v>
      </c>
      <c r="D18156">
        <v>74983802</v>
      </c>
      <c r="E18156">
        <v>2022</v>
      </c>
    </row>
    <row r="18157" spans="1:5" ht="17.25" customHeight="1" x14ac:dyDescent="0.2">
      <c r="A18157">
        <v>200686</v>
      </c>
      <c r="B18157" t="s">
        <v>9878</v>
      </c>
      <c r="C18157" t="s">
        <v>9887</v>
      </c>
      <c r="D18157">
        <v>74981511</v>
      </c>
      <c r="E18157">
        <v>2022</v>
      </c>
    </row>
    <row r="18158" spans="1:5" ht="17.25" customHeight="1" x14ac:dyDescent="0.2">
      <c r="A18158">
        <v>200660</v>
      </c>
      <c r="B18158" t="s">
        <v>9878</v>
      </c>
      <c r="C18158" t="s">
        <v>9943</v>
      </c>
      <c r="D18158">
        <v>74930705</v>
      </c>
      <c r="E18158">
        <v>2022</v>
      </c>
    </row>
    <row r="18159" spans="1:5" ht="17.25" customHeight="1" x14ac:dyDescent="0.2">
      <c r="A18159">
        <v>200697</v>
      </c>
      <c r="B18159" t="s">
        <v>14052</v>
      </c>
      <c r="C18159" t="s">
        <v>30493</v>
      </c>
      <c r="D18159" t="s">
        <v>30494</v>
      </c>
      <c r="E18159">
        <v>2022</v>
      </c>
    </row>
    <row r="18160" spans="1:5" ht="17.25" customHeight="1" x14ac:dyDescent="0.2">
      <c r="A18160">
        <v>201070</v>
      </c>
      <c r="B18160" t="s">
        <v>10466</v>
      </c>
      <c r="C18160" t="s">
        <v>22325</v>
      </c>
      <c r="D18160" t="s">
        <v>30495</v>
      </c>
      <c r="E18160">
        <v>2020</v>
      </c>
    </row>
    <row r="18161" spans="1:5" ht="17.25" customHeight="1" x14ac:dyDescent="0.2">
      <c r="A18161">
        <v>201069</v>
      </c>
      <c r="B18161" t="s">
        <v>10466</v>
      </c>
      <c r="C18161" t="s">
        <v>17080</v>
      </c>
      <c r="D18161" t="s">
        <v>30496</v>
      </c>
      <c r="E18161">
        <v>2021</v>
      </c>
    </row>
    <row r="18162" spans="1:5" ht="17.25" customHeight="1" x14ac:dyDescent="0.2">
      <c r="A18162">
        <v>193797</v>
      </c>
      <c r="B18162" t="s">
        <v>9414</v>
      </c>
      <c r="C18162" t="s">
        <v>9389</v>
      </c>
      <c r="D18162" t="s">
        <v>30497</v>
      </c>
      <c r="E18162">
        <v>2020</v>
      </c>
    </row>
    <row r="18163" spans="1:5" ht="17.25" customHeight="1" x14ac:dyDescent="0.2">
      <c r="A18163">
        <v>193795</v>
      </c>
      <c r="B18163" t="s">
        <v>9414</v>
      </c>
      <c r="C18163" t="s">
        <v>9389</v>
      </c>
      <c r="D18163" t="s">
        <v>30498</v>
      </c>
      <c r="E18163">
        <v>2020</v>
      </c>
    </row>
    <row r="18164" spans="1:5" ht="17.25" customHeight="1" x14ac:dyDescent="0.2">
      <c r="A18164">
        <v>193796</v>
      </c>
      <c r="B18164" t="s">
        <v>9414</v>
      </c>
      <c r="C18164" t="s">
        <v>9389</v>
      </c>
      <c r="D18164" t="s">
        <v>30499</v>
      </c>
      <c r="E18164">
        <v>2020</v>
      </c>
    </row>
    <row r="18165" spans="1:5" ht="17.25" customHeight="1" x14ac:dyDescent="0.2">
      <c r="A18165">
        <v>193794</v>
      </c>
      <c r="B18165" t="s">
        <v>9414</v>
      </c>
      <c r="C18165" t="s">
        <v>9389</v>
      </c>
      <c r="D18165" t="s">
        <v>30500</v>
      </c>
      <c r="E18165">
        <v>2020</v>
      </c>
    </row>
    <row r="18166" spans="1:5" ht="17.25" customHeight="1" x14ac:dyDescent="0.2">
      <c r="A18166">
        <v>193790</v>
      </c>
      <c r="B18166" t="s">
        <v>9414</v>
      </c>
      <c r="C18166" t="s">
        <v>9389</v>
      </c>
      <c r="D18166" t="s">
        <v>30501</v>
      </c>
      <c r="E18166">
        <v>2020</v>
      </c>
    </row>
    <row r="18167" spans="1:5" ht="17.25" customHeight="1" x14ac:dyDescent="0.2">
      <c r="A18167">
        <v>193791</v>
      </c>
      <c r="B18167" t="s">
        <v>9414</v>
      </c>
      <c r="C18167" t="s">
        <v>9389</v>
      </c>
      <c r="D18167" t="s">
        <v>30502</v>
      </c>
      <c r="E18167">
        <v>2020</v>
      </c>
    </row>
    <row r="18168" spans="1:5" ht="17.25" customHeight="1" x14ac:dyDescent="0.2">
      <c r="A18168">
        <v>200704</v>
      </c>
      <c r="B18168" t="s">
        <v>9878</v>
      </c>
      <c r="C18168" t="s">
        <v>13713</v>
      </c>
      <c r="D18168">
        <v>74880164</v>
      </c>
      <c r="E18168">
        <v>2021</v>
      </c>
    </row>
    <row r="18169" spans="1:5" ht="17.25" customHeight="1" x14ac:dyDescent="0.2">
      <c r="A18169">
        <v>200703</v>
      </c>
      <c r="B18169" t="s">
        <v>9878</v>
      </c>
      <c r="C18169" t="s">
        <v>21522</v>
      </c>
      <c r="D18169">
        <v>80429158</v>
      </c>
      <c r="E18169">
        <v>2022</v>
      </c>
    </row>
    <row r="18170" spans="1:5" ht="17.25" customHeight="1" x14ac:dyDescent="0.2">
      <c r="A18170">
        <v>200702</v>
      </c>
      <c r="B18170" t="s">
        <v>9878</v>
      </c>
      <c r="C18170" t="s">
        <v>21522</v>
      </c>
      <c r="D18170">
        <v>80431283</v>
      </c>
      <c r="E18170">
        <v>2022</v>
      </c>
    </row>
    <row r="18171" spans="1:5" ht="17.25" customHeight="1" x14ac:dyDescent="0.2">
      <c r="A18171">
        <v>200700</v>
      </c>
      <c r="B18171" t="s">
        <v>9878</v>
      </c>
      <c r="C18171" t="s">
        <v>21449</v>
      </c>
      <c r="D18171">
        <v>22401503</v>
      </c>
      <c r="E18171">
        <v>2019</v>
      </c>
    </row>
    <row r="18172" spans="1:5" ht="17.25" customHeight="1" x14ac:dyDescent="0.2">
      <c r="A18172">
        <v>200644</v>
      </c>
      <c r="B18172" t="s">
        <v>10345</v>
      </c>
      <c r="C18172" t="s">
        <v>14903</v>
      </c>
      <c r="D18172" t="s">
        <v>30503</v>
      </c>
      <c r="E18172">
        <v>2022</v>
      </c>
    </row>
    <row r="18173" spans="1:5" ht="17.25" customHeight="1" x14ac:dyDescent="0.2">
      <c r="A18173">
        <v>152361</v>
      </c>
      <c r="B18173" t="s">
        <v>10466</v>
      </c>
      <c r="C18173" t="s">
        <v>10064</v>
      </c>
      <c r="D18173" t="s">
        <v>10914</v>
      </c>
      <c r="E18173">
        <v>2010</v>
      </c>
    </row>
    <row r="18174" spans="1:5" ht="17.25" customHeight="1" x14ac:dyDescent="0.2">
      <c r="A18174">
        <v>200961</v>
      </c>
      <c r="B18174" t="s">
        <v>10466</v>
      </c>
      <c r="C18174" t="s">
        <v>15051</v>
      </c>
      <c r="D18174" t="s">
        <v>30504</v>
      </c>
      <c r="E18174">
        <v>2021</v>
      </c>
    </row>
    <row r="18175" spans="1:5" ht="17.25" customHeight="1" x14ac:dyDescent="0.2">
      <c r="A18175">
        <v>200649</v>
      </c>
      <c r="B18175" t="s">
        <v>10466</v>
      </c>
      <c r="C18175" t="s">
        <v>15212</v>
      </c>
      <c r="D18175" t="s">
        <v>30505</v>
      </c>
      <c r="E18175">
        <v>2017</v>
      </c>
    </row>
    <row r="18176" spans="1:5" ht="17.25" customHeight="1" x14ac:dyDescent="0.2">
      <c r="A18176">
        <v>200648</v>
      </c>
      <c r="B18176" t="s">
        <v>10466</v>
      </c>
      <c r="C18176" t="s">
        <v>16293</v>
      </c>
      <c r="D18176" t="s">
        <v>30506</v>
      </c>
      <c r="E18176">
        <v>2018</v>
      </c>
    </row>
    <row r="18177" spans="1:5" ht="17.25" customHeight="1" x14ac:dyDescent="0.2">
      <c r="A18177">
        <v>200643</v>
      </c>
      <c r="B18177" t="s">
        <v>9878</v>
      </c>
      <c r="C18177" t="s">
        <v>14804</v>
      </c>
      <c r="D18177">
        <v>76125917</v>
      </c>
      <c r="E18177">
        <v>2019</v>
      </c>
    </row>
    <row r="18178" spans="1:5" ht="17.25" customHeight="1" x14ac:dyDescent="0.2">
      <c r="A18178">
        <v>200640</v>
      </c>
      <c r="B18178" t="s">
        <v>11660</v>
      </c>
      <c r="C18178" t="s">
        <v>29697</v>
      </c>
      <c r="D18178" t="s">
        <v>30507</v>
      </c>
      <c r="E18178">
        <v>2015</v>
      </c>
    </row>
    <row r="18179" spans="1:5" ht="17.25" customHeight="1" x14ac:dyDescent="0.2">
      <c r="A18179">
        <v>200637</v>
      </c>
      <c r="B18179" t="s">
        <v>10466</v>
      </c>
      <c r="C18179" t="s">
        <v>30508</v>
      </c>
      <c r="D18179" t="s">
        <v>30509</v>
      </c>
      <c r="E18179">
        <v>2020</v>
      </c>
    </row>
    <row r="18180" spans="1:5" ht="17.25" customHeight="1" x14ac:dyDescent="0.2">
      <c r="A18180">
        <v>201050</v>
      </c>
      <c r="B18180" t="s">
        <v>10345</v>
      </c>
      <c r="C18180" t="s">
        <v>14895</v>
      </c>
      <c r="D18180" t="s">
        <v>30510</v>
      </c>
      <c r="E18180">
        <v>2019</v>
      </c>
    </row>
    <row r="18181" spans="1:5" ht="17.25" customHeight="1" x14ac:dyDescent="0.2">
      <c r="A18181">
        <v>160541</v>
      </c>
      <c r="B18181" t="s">
        <v>9878</v>
      </c>
      <c r="C18181" t="s">
        <v>9886</v>
      </c>
      <c r="D18181">
        <v>73440117</v>
      </c>
      <c r="E18181">
        <v>2012</v>
      </c>
    </row>
    <row r="18182" spans="1:5" ht="17.25" customHeight="1" x14ac:dyDescent="0.2">
      <c r="A18182">
        <v>200620</v>
      </c>
      <c r="B18182" t="s">
        <v>9878</v>
      </c>
      <c r="C18182" t="s">
        <v>14023</v>
      </c>
      <c r="D18182">
        <v>74940438</v>
      </c>
      <c r="E18182">
        <v>2022</v>
      </c>
    </row>
    <row r="18183" spans="1:5" ht="17.25" customHeight="1" x14ac:dyDescent="0.2">
      <c r="A18183">
        <v>200619</v>
      </c>
      <c r="B18183" t="s">
        <v>9878</v>
      </c>
      <c r="C18183" t="s">
        <v>14023</v>
      </c>
      <c r="D18183">
        <v>74942156</v>
      </c>
      <c r="E18183">
        <v>2022</v>
      </c>
    </row>
    <row r="18184" spans="1:5" ht="17.25" customHeight="1" x14ac:dyDescent="0.2">
      <c r="A18184">
        <v>200618</v>
      </c>
      <c r="B18184" t="s">
        <v>9878</v>
      </c>
      <c r="C18184" t="s">
        <v>14023</v>
      </c>
      <c r="D18184">
        <v>74940367</v>
      </c>
      <c r="E18184">
        <v>2022</v>
      </c>
    </row>
    <row r="18185" spans="1:5" ht="17.25" customHeight="1" x14ac:dyDescent="0.2">
      <c r="A18185">
        <v>200617</v>
      </c>
      <c r="B18185" t="s">
        <v>9878</v>
      </c>
      <c r="C18185" t="s">
        <v>14023</v>
      </c>
      <c r="D18185">
        <v>74958842</v>
      </c>
      <c r="E18185">
        <v>2022</v>
      </c>
    </row>
    <row r="18186" spans="1:5" ht="17.25" customHeight="1" x14ac:dyDescent="0.2">
      <c r="A18186">
        <v>200615</v>
      </c>
      <c r="B18186" t="s">
        <v>9878</v>
      </c>
      <c r="C18186" t="s">
        <v>14023</v>
      </c>
      <c r="D18186">
        <v>74942149</v>
      </c>
      <c r="E18186">
        <v>2022</v>
      </c>
    </row>
    <row r="18187" spans="1:5" ht="17.25" customHeight="1" x14ac:dyDescent="0.2">
      <c r="A18187">
        <v>200612</v>
      </c>
      <c r="B18187" t="s">
        <v>9878</v>
      </c>
      <c r="C18187" t="s">
        <v>14023</v>
      </c>
      <c r="D18187">
        <v>74961694</v>
      </c>
      <c r="E18187">
        <v>2022</v>
      </c>
    </row>
    <row r="18188" spans="1:5" ht="17.25" customHeight="1" x14ac:dyDescent="0.2">
      <c r="A18188">
        <v>200610</v>
      </c>
      <c r="B18188" t="s">
        <v>9878</v>
      </c>
      <c r="C18188" t="s">
        <v>16459</v>
      </c>
      <c r="D18188">
        <v>74950367</v>
      </c>
      <c r="E18188">
        <v>2022</v>
      </c>
    </row>
    <row r="18189" spans="1:5" ht="17.25" customHeight="1" x14ac:dyDescent="0.2">
      <c r="A18189">
        <v>200609</v>
      </c>
      <c r="B18189" t="s">
        <v>9878</v>
      </c>
      <c r="C18189" t="s">
        <v>16459</v>
      </c>
      <c r="D18189">
        <v>74950366</v>
      </c>
      <c r="E18189">
        <v>2022</v>
      </c>
    </row>
    <row r="18190" spans="1:5" ht="17.25" customHeight="1" x14ac:dyDescent="0.2">
      <c r="A18190">
        <v>200605</v>
      </c>
      <c r="B18190" t="s">
        <v>10345</v>
      </c>
      <c r="C18190" t="s">
        <v>13787</v>
      </c>
      <c r="D18190" t="s">
        <v>30511</v>
      </c>
      <c r="E18190">
        <v>2022</v>
      </c>
    </row>
    <row r="18191" spans="1:5" ht="17.25" customHeight="1" x14ac:dyDescent="0.2">
      <c r="A18191">
        <v>200604</v>
      </c>
      <c r="B18191" t="s">
        <v>10345</v>
      </c>
      <c r="C18191" t="s">
        <v>13787</v>
      </c>
      <c r="D18191" t="s">
        <v>30512</v>
      </c>
      <c r="E18191">
        <v>2022</v>
      </c>
    </row>
    <row r="18192" spans="1:5" ht="17.25" customHeight="1" x14ac:dyDescent="0.2">
      <c r="A18192">
        <v>200603</v>
      </c>
      <c r="B18192" t="s">
        <v>10345</v>
      </c>
      <c r="C18192" t="s">
        <v>13787</v>
      </c>
      <c r="D18192" t="s">
        <v>30513</v>
      </c>
      <c r="E18192">
        <v>2022</v>
      </c>
    </row>
    <row r="18193" spans="1:5" ht="17.25" customHeight="1" x14ac:dyDescent="0.2">
      <c r="A18193">
        <v>200602</v>
      </c>
      <c r="B18193" t="s">
        <v>10345</v>
      </c>
      <c r="C18193" t="s">
        <v>13787</v>
      </c>
      <c r="D18193" t="s">
        <v>30514</v>
      </c>
      <c r="E18193">
        <v>2022</v>
      </c>
    </row>
    <row r="18194" spans="1:5" ht="17.25" customHeight="1" x14ac:dyDescent="0.2">
      <c r="A18194">
        <v>200352</v>
      </c>
      <c r="B18194" t="s">
        <v>9366</v>
      </c>
      <c r="C18194" t="s">
        <v>18036</v>
      </c>
      <c r="D18194">
        <v>2016151265</v>
      </c>
      <c r="E18194">
        <v>2021</v>
      </c>
    </row>
    <row r="18195" spans="1:5" ht="17.25" customHeight="1" x14ac:dyDescent="0.2">
      <c r="A18195">
        <v>200351</v>
      </c>
      <c r="B18195" t="s">
        <v>9366</v>
      </c>
      <c r="C18195" t="s">
        <v>18036</v>
      </c>
      <c r="D18195">
        <v>2016149795</v>
      </c>
      <c r="E18195">
        <v>2021</v>
      </c>
    </row>
    <row r="18196" spans="1:5" ht="17.25" customHeight="1" x14ac:dyDescent="0.2">
      <c r="A18196">
        <v>200350</v>
      </c>
      <c r="B18196" t="s">
        <v>9366</v>
      </c>
      <c r="C18196" t="s">
        <v>18036</v>
      </c>
      <c r="D18196">
        <v>2016150136</v>
      </c>
      <c r="E18196">
        <v>2021</v>
      </c>
    </row>
    <row r="18197" spans="1:5" ht="17.25" customHeight="1" x14ac:dyDescent="0.2">
      <c r="A18197">
        <v>200349</v>
      </c>
      <c r="B18197" t="s">
        <v>9366</v>
      </c>
      <c r="C18197" t="s">
        <v>18036</v>
      </c>
      <c r="D18197">
        <v>2016150174</v>
      </c>
      <c r="E18197">
        <v>2021</v>
      </c>
    </row>
    <row r="18198" spans="1:5" ht="17.25" customHeight="1" x14ac:dyDescent="0.2">
      <c r="A18198">
        <v>200348</v>
      </c>
      <c r="B18198" t="s">
        <v>9366</v>
      </c>
      <c r="C18198" t="s">
        <v>18036</v>
      </c>
      <c r="D18198">
        <v>2016150151</v>
      </c>
      <c r="E18198">
        <v>2021</v>
      </c>
    </row>
    <row r="18199" spans="1:5" ht="17.25" customHeight="1" x14ac:dyDescent="0.2">
      <c r="A18199">
        <v>200347</v>
      </c>
      <c r="B18199" t="s">
        <v>9366</v>
      </c>
      <c r="C18199" t="s">
        <v>18036</v>
      </c>
      <c r="D18199">
        <v>2016151368</v>
      </c>
      <c r="E18199">
        <v>2022</v>
      </c>
    </row>
    <row r="18200" spans="1:5" ht="17.25" customHeight="1" x14ac:dyDescent="0.2">
      <c r="A18200">
        <v>200346</v>
      </c>
      <c r="B18200" t="s">
        <v>9366</v>
      </c>
      <c r="C18200" t="s">
        <v>18036</v>
      </c>
      <c r="D18200">
        <v>2016148622</v>
      </c>
      <c r="E18200">
        <v>2021</v>
      </c>
    </row>
    <row r="18201" spans="1:5" ht="17.25" customHeight="1" x14ac:dyDescent="0.2">
      <c r="A18201">
        <v>200345</v>
      </c>
      <c r="B18201" t="s">
        <v>9366</v>
      </c>
      <c r="C18201" t="s">
        <v>18036</v>
      </c>
      <c r="D18201">
        <v>2016148591</v>
      </c>
      <c r="E18201">
        <v>2021</v>
      </c>
    </row>
    <row r="18202" spans="1:5" ht="17.25" customHeight="1" x14ac:dyDescent="0.2">
      <c r="A18202">
        <v>200344</v>
      </c>
      <c r="B18202" t="s">
        <v>9366</v>
      </c>
      <c r="C18202" t="s">
        <v>18036</v>
      </c>
      <c r="D18202">
        <v>2016148781</v>
      </c>
      <c r="E18202">
        <v>2021</v>
      </c>
    </row>
    <row r="18203" spans="1:5" ht="17.25" customHeight="1" x14ac:dyDescent="0.2">
      <c r="A18203">
        <v>198212</v>
      </c>
      <c r="B18203" t="s">
        <v>9878</v>
      </c>
      <c r="C18203" t="s">
        <v>21449</v>
      </c>
      <c r="D18203">
        <v>22496469</v>
      </c>
      <c r="E18203">
        <v>2021</v>
      </c>
    </row>
    <row r="18204" spans="1:5" ht="17.25" customHeight="1" x14ac:dyDescent="0.2">
      <c r="A18204">
        <v>197703</v>
      </c>
      <c r="B18204" t="s">
        <v>9878</v>
      </c>
      <c r="C18204" t="s">
        <v>21449</v>
      </c>
      <c r="D18204">
        <v>22498122</v>
      </c>
      <c r="E18204">
        <v>2021</v>
      </c>
    </row>
    <row r="18205" spans="1:5" ht="17.25" customHeight="1" x14ac:dyDescent="0.2">
      <c r="A18205">
        <v>197702</v>
      </c>
      <c r="B18205" t="s">
        <v>9878</v>
      </c>
      <c r="C18205" t="s">
        <v>21449</v>
      </c>
      <c r="D18205">
        <v>22496858</v>
      </c>
      <c r="E18205">
        <v>2021</v>
      </c>
    </row>
    <row r="18206" spans="1:5" ht="17.25" customHeight="1" x14ac:dyDescent="0.2">
      <c r="A18206">
        <v>197701</v>
      </c>
      <c r="B18206" t="s">
        <v>9878</v>
      </c>
      <c r="C18206" t="s">
        <v>21449</v>
      </c>
      <c r="D18206">
        <v>22498117</v>
      </c>
      <c r="E18206">
        <v>2021</v>
      </c>
    </row>
    <row r="18207" spans="1:5" ht="17.25" customHeight="1" x14ac:dyDescent="0.2">
      <c r="A18207">
        <v>200362</v>
      </c>
      <c r="B18207" t="s">
        <v>9366</v>
      </c>
      <c r="C18207" t="s">
        <v>18036</v>
      </c>
      <c r="D18207">
        <v>2016148773</v>
      </c>
      <c r="E18207">
        <v>2021</v>
      </c>
    </row>
    <row r="18208" spans="1:5" ht="17.25" customHeight="1" x14ac:dyDescent="0.2">
      <c r="A18208">
        <v>200361</v>
      </c>
      <c r="B18208" t="s">
        <v>9366</v>
      </c>
      <c r="C18208" t="s">
        <v>18036</v>
      </c>
      <c r="D18208">
        <v>2016148774</v>
      </c>
      <c r="E18208">
        <v>2021</v>
      </c>
    </row>
    <row r="18209" spans="1:5" ht="17.25" customHeight="1" x14ac:dyDescent="0.2">
      <c r="A18209">
        <v>200360</v>
      </c>
      <c r="B18209" t="s">
        <v>9366</v>
      </c>
      <c r="C18209" t="s">
        <v>18036</v>
      </c>
      <c r="D18209">
        <v>2016149213</v>
      </c>
      <c r="E18209">
        <v>2021</v>
      </c>
    </row>
    <row r="18210" spans="1:5" ht="17.25" customHeight="1" x14ac:dyDescent="0.2">
      <c r="A18210">
        <v>200359</v>
      </c>
      <c r="B18210" t="s">
        <v>9366</v>
      </c>
      <c r="C18210" t="s">
        <v>18036</v>
      </c>
      <c r="D18210">
        <v>2016149212</v>
      </c>
      <c r="E18210">
        <v>2021</v>
      </c>
    </row>
    <row r="18211" spans="1:5" ht="17.25" customHeight="1" x14ac:dyDescent="0.2">
      <c r="A18211">
        <v>200358</v>
      </c>
      <c r="B18211" t="s">
        <v>9366</v>
      </c>
      <c r="C18211" t="s">
        <v>18036</v>
      </c>
      <c r="D18211">
        <v>2016150074</v>
      </c>
      <c r="E18211">
        <v>2021</v>
      </c>
    </row>
    <row r="18212" spans="1:5" ht="17.25" customHeight="1" x14ac:dyDescent="0.2">
      <c r="A18212">
        <v>200357</v>
      </c>
      <c r="B18212" t="s">
        <v>9366</v>
      </c>
      <c r="C18212" t="s">
        <v>18036</v>
      </c>
      <c r="D18212">
        <v>2016149948</v>
      </c>
      <c r="E18212">
        <v>2021</v>
      </c>
    </row>
    <row r="18213" spans="1:5" ht="17.25" customHeight="1" x14ac:dyDescent="0.2">
      <c r="A18213">
        <v>200356</v>
      </c>
      <c r="B18213" t="s">
        <v>9366</v>
      </c>
      <c r="C18213" t="s">
        <v>18036</v>
      </c>
      <c r="D18213">
        <v>2016149560</v>
      </c>
      <c r="E18213">
        <v>2021</v>
      </c>
    </row>
    <row r="18214" spans="1:5" ht="17.25" customHeight="1" x14ac:dyDescent="0.2">
      <c r="A18214">
        <v>200355</v>
      </c>
      <c r="B18214" t="s">
        <v>10466</v>
      </c>
      <c r="C18214" t="s">
        <v>16412</v>
      </c>
      <c r="D18214" t="s">
        <v>30515</v>
      </c>
      <c r="E18214">
        <v>2021</v>
      </c>
    </row>
    <row r="18215" spans="1:5" ht="17.25" customHeight="1" x14ac:dyDescent="0.2">
      <c r="A18215">
        <v>200354</v>
      </c>
      <c r="B18215" t="s">
        <v>10345</v>
      </c>
      <c r="C18215" t="s">
        <v>13041</v>
      </c>
      <c r="D18215" t="s">
        <v>30516</v>
      </c>
      <c r="E18215">
        <v>2021</v>
      </c>
    </row>
    <row r="18216" spans="1:5" ht="17.25" customHeight="1" x14ac:dyDescent="0.2">
      <c r="A18216">
        <v>200353</v>
      </c>
      <c r="B18216" t="s">
        <v>10466</v>
      </c>
      <c r="C18216" t="s">
        <v>14122</v>
      </c>
      <c r="D18216" t="s">
        <v>30517</v>
      </c>
      <c r="E18216">
        <v>2021</v>
      </c>
    </row>
    <row r="18217" spans="1:5" ht="17.25" customHeight="1" x14ac:dyDescent="0.2">
      <c r="A18217">
        <v>156761</v>
      </c>
      <c r="B18217" t="s">
        <v>10466</v>
      </c>
      <c r="C18217" t="s">
        <v>10065</v>
      </c>
      <c r="D18217" t="s">
        <v>30518</v>
      </c>
      <c r="E18217">
        <v>2011</v>
      </c>
    </row>
    <row r="18218" spans="1:5" ht="17.25" customHeight="1" x14ac:dyDescent="0.2">
      <c r="A18218">
        <v>155552</v>
      </c>
      <c r="B18218" t="s">
        <v>10466</v>
      </c>
      <c r="C18218" t="s">
        <v>10065</v>
      </c>
      <c r="D18218" t="s">
        <v>30519</v>
      </c>
      <c r="E18218">
        <v>2011</v>
      </c>
    </row>
    <row r="18219" spans="1:5" ht="17.25" customHeight="1" x14ac:dyDescent="0.2">
      <c r="A18219">
        <v>162772</v>
      </c>
      <c r="B18219" t="s">
        <v>9878</v>
      </c>
      <c r="C18219" t="s">
        <v>12541</v>
      </c>
      <c r="D18219">
        <v>73457971</v>
      </c>
      <c r="E18219">
        <v>2012</v>
      </c>
    </row>
    <row r="18220" spans="1:5" ht="17.25" customHeight="1" x14ac:dyDescent="0.2">
      <c r="A18220">
        <v>201145</v>
      </c>
      <c r="B18220" t="s">
        <v>11811</v>
      </c>
      <c r="C18220" t="s">
        <v>15367</v>
      </c>
      <c r="D18220" t="s">
        <v>30520</v>
      </c>
      <c r="E18220">
        <v>2021</v>
      </c>
    </row>
    <row r="18221" spans="1:5" ht="17.25" customHeight="1" x14ac:dyDescent="0.2">
      <c r="A18221">
        <v>187796</v>
      </c>
      <c r="B18221" t="s">
        <v>10345</v>
      </c>
      <c r="C18221" t="s">
        <v>14903</v>
      </c>
      <c r="D18221" t="s">
        <v>30521</v>
      </c>
      <c r="E18221">
        <v>2017</v>
      </c>
    </row>
    <row r="18222" spans="1:5" ht="17.25" customHeight="1" x14ac:dyDescent="0.2">
      <c r="A18222">
        <v>200499</v>
      </c>
      <c r="B18222" t="s">
        <v>10345</v>
      </c>
      <c r="C18222" t="s">
        <v>14903</v>
      </c>
      <c r="D18222" t="s">
        <v>30522</v>
      </c>
      <c r="E18222">
        <v>2021</v>
      </c>
    </row>
    <row r="18223" spans="1:5" ht="17.25" customHeight="1" x14ac:dyDescent="0.2">
      <c r="A18223">
        <v>200498</v>
      </c>
      <c r="B18223" t="s">
        <v>10345</v>
      </c>
      <c r="C18223" t="s">
        <v>14903</v>
      </c>
      <c r="D18223" t="s">
        <v>30523</v>
      </c>
      <c r="E18223">
        <v>2021</v>
      </c>
    </row>
    <row r="18224" spans="1:5" ht="17.25" customHeight="1" x14ac:dyDescent="0.2">
      <c r="A18224">
        <v>168946</v>
      </c>
      <c r="B18224" t="s">
        <v>9878</v>
      </c>
      <c r="C18224" t="s">
        <v>14822</v>
      </c>
      <c r="D18224">
        <v>73741449</v>
      </c>
      <c r="E18224">
        <v>2014</v>
      </c>
    </row>
    <row r="18225" spans="1:5" ht="17.25" customHeight="1" x14ac:dyDescent="0.2">
      <c r="A18225">
        <v>158630</v>
      </c>
      <c r="B18225" t="s">
        <v>10466</v>
      </c>
      <c r="C18225" t="s">
        <v>10617</v>
      </c>
      <c r="D18225" t="s">
        <v>11340</v>
      </c>
      <c r="E18225">
        <v>2011</v>
      </c>
    </row>
    <row r="18226" spans="1:5" ht="17.25" customHeight="1" x14ac:dyDescent="0.2">
      <c r="A18226">
        <v>200497</v>
      </c>
      <c r="B18226" t="s">
        <v>10345</v>
      </c>
      <c r="C18226" t="s">
        <v>14903</v>
      </c>
      <c r="D18226" t="s">
        <v>30524</v>
      </c>
      <c r="E18226">
        <v>2021</v>
      </c>
    </row>
    <row r="18227" spans="1:5" ht="17.25" customHeight="1" x14ac:dyDescent="0.2">
      <c r="A18227">
        <v>200496</v>
      </c>
      <c r="B18227" t="s">
        <v>14052</v>
      </c>
      <c r="C18227" t="s">
        <v>21592</v>
      </c>
      <c r="D18227" t="s">
        <v>30525</v>
      </c>
      <c r="E18227">
        <v>2021</v>
      </c>
    </row>
    <row r="18228" spans="1:5" ht="17.25" customHeight="1" x14ac:dyDescent="0.2">
      <c r="A18228">
        <v>200495</v>
      </c>
      <c r="B18228" t="s">
        <v>14052</v>
      </c>
      <c r="C18228" t="s">
        <v>21592</v>
      </c>
      <c r="D18228" t="s">
        <v>30526</v>
      </c>
      <c r="E18228">
        <v>2021</v>
      </c>
    </row>
    <row r="18229" spans="1:5" ht="17.25" customHeight="1" x14ac:dyDescent="0.2">
      <c r="A18229">
        <v>200494</v>
      </c>
      <c r="B18229" t="s">
        <v>10466</v>
      </c>
      <c r="C18229" t="s">
        <v>16203</v>
      </c>
      <c r="D18229" t="s">
        <v>30527</v>
      </c>
      <c r="E18229">
        <v>2021</v>
      </c>
    </row>
    <row r="18230" spans="1:5" ht="17.25" customHeight="1" x14ac:dyDescent="0.2">
      <c r="A18230">
        <v>200856</v>
      </c>
      <c r="B18230" t="s">
        <v>13037</v>
      </c>
      <c r="C18230" t="s">
        <v>30528</v>
      </c>
      <c r="D18230">
        <v>589897</v>
      </c>
      <c r="E18230">
        <v>2020</v>
      </c>
    </row>
    <row r="18231" spans="1:5" ht="17.25" customHeight="1" x14ac:dyDescent="0.2">
      <c r="A18231">
        <v>200855</v>
      </c>
      <c r="B18231" t="s">
        <v>13037</v>
      </c>
      <c r="C18231" t="s">
        <v>30528</v>
      </c>
      <c r="D18231">
        <v>590250</v>
      </c>
      <c r="E18231">
        <v>2020</v>
      </c>
    </row>
    <row r="18232" spans="1:5" ht="17.25" customHeight="1" x14ac:dyDescent="0.2">
      <c r="A18232">
        <v>200045</v>
      </c>
      <c r="B18232" t="s">
        <v>9878</v>
      </c>
      <c r="C18232" t="s">
        <v>21522</v>
      </c>
      <c r="D18232">
        <v>80436951</v>
      </c>
      <c r="E18232">
        <v>2022</v>
      </c>
    </row>
    <row r="18233" spans="1:5" ht="17.25" customHeight="1" x14ac:dyDescent="0.2">
      <c r="A18233">
        <v>200044</v>
      </c>
      <c r="B18233" t="s">
        <v>9878</v>
      </c>
      <c r="C18233" t="s">
        <v>21522</v>
      </c>
      <c r="D18233">
        <v>80432158</v>
      </c>
      <c r="E18233">
        <v>2022</v>
      </c>
    </row>
    <row r="18234" spans="1:5" ht="17.25" customHeight="1" x14ac:dyDescent="0.2">
      <c r="A18234">
        <v>200043</v>
      </c>
      <c r="B18234" t="s">
        <v>10345</v>
      </c>
      <c r="C18234" t="s">
        <v>13041</v>
      </c>
      <c r="D18234" t="s">
        <v>30529</v>
      </c>
      <c r="E18234">
        <v>2021</v>
      </c>
    </row>
    <row r="18235" spans="1:5" ht="17.25" customHeight="1" x14ac:dyDescent="0.2">
      <c r="A18235">
        <v>200042</v>
      </c>
      <c r="B18235" t="s">
        <v>14052</v>
      </c>
      <c r="C18235" t="s">
        <v>22231</v>
      </c>
      <c r="D18235" t="s">
        <v>30530</v>
      </c>
      <c r="E18235">
        <v>2022</v>
      </c>
    </row>
    <row r="18236" spans="1:5" ht="17.25" customHeight="1" x14ac:dyDescent="0.2">
      <c r="A18236">
        <v>200041</v>
      </c>
      <c r="B18236" t="s">
        <v>10466</v>
      </c>
      <c r="C18236" t="s">
        <v>16203</v>
      </c>
      <c r="D18236" t="s">
        <v>30531</v>
      </c>
      <c r="E18236">
        <v>2021</v>
      </c>
    </row>
    <row r="18237" spans="1:5" ht="17.25" customHeight="1" x14ac:dyDescent="0.2">
      <c r="A18237">
        <v>200335</v>
      </c>
      <c r="B18237" t="s">
        <v>10466</v>
      </c>
      <c r="C18237" t="s">
        <v>16203</v>
      </c>
      <c r="D18237" t="s">
        <v>30532</v>
      </c>
      <c r="E18237">
        <v>2021</v>
      </c>
    </row>
    <row r="18238" spans="1:5" ht="17.25" customHeight="1" x14ac:dyDescent="0.2">
      <c r="A18238">
        <v>200334</v>
      </c>
      <c r="B18238" t="s">
        <v>9878</v>
      </c>
      <c r="C18238" t="s">
        <v>21522</v>
      </c>
      <c r="D18238">
        <v>80436944</v>
      </c>
      <c r="E18238">
        <v>2022</v>
      </c>
    </row>
    <row r="18239" spans="1:5" ht="17.25" customHeight="1" x14ac:dyDescent="0.2">
      <c r="A18239">
        <v>200333</v>
      </c>
      <c r="B18239" t="s">
        <v>9878</v>
      </c>
      <c r="C18239" t="s">
        <v>21522</v>
      </c>
      <c r="D18239">
        <v>80432148</v>
      </c>
      <c r="E18239">
        <v>2022</v>
      </c>
    </row>
    <row r="18240" spans="1:5" ht="17.25" customHeight="1" x14ac:dyDescent="0.2">
      <c r="A18240">
        <v>200332</v>
      </c>
      <c r="B18240" t="s">
        <v>9878</v>
      </c>
      <c r="C18240" t="s">
        <v>21522</v>
      </c>
      <c r="D18240">
        <v>80432155</v>
      </c>
      <c r="E18240">
        <v>2022</v>
      </c>
    </row>
    <row r="18241" spans="1:5" ht="17.25" customHeight="1" x14ac:dyDescent="0.2">
      <c r="A18241">
        <v>200331</v>
      </c>
      <c r="B18241" t="s">
        <v>9878</v>
      </c>
      <c r="C18241" t="s">
        <v>21522</v>
      </c>
      <c r="D18241">
        <v>80436941</v>
      </c>
      <c r="E18241">
        <v>2022</v>
      </c>
    </row>
    <row r="18242" spans="1:5" ht="17.25" customHeight="1" x14ac:dyDescent="0.2">
      <c r="A18242">
        <v>200330</v>
      </c>
      <c r="B18242" t="s">
        <v>9878</v>
      </c>
      <c r="C18242" t="s">
        <v>21522</v>
      </c>
      <c r="D18242">
        <v>80436942</v>
      </c>
      <c r="E18242">
        <v>2022</v>
      </c>
    </row>
    <row r="18243" spans="1:5" ht="17.25" customHeight="1" x14ac:dyDescent="0.2">
      <c r="A18243">
        <v>200340</v>
      </c>
      <c r="B18243" t="s">
        <v>9878</v>
      </c>
      <c r="C18243" t="s">
        <v>21522</v>
      </c>
      <c r="D18243">
        <v>80432162</v>
      </c>
      <c r="E18243">
        <v>2022</v>
      </c>
    </row>
    <row r="18244" spans="1:5" ht="17.25" customHeight="1" x14ac:dyDescent="0.2">
      <c r="A18244">
        <v>200339</v>
      </c>
      <c r="B18244" t="s">
        <v>9878</v>
      </c>
      <c r="C18244" t="s">
        <v>21522</v>
      </c>
      <c r="D18244">
        <v>80436947</v>
      </c>
      <c r="E18244">
        <v>2022</v>
      </c>
    </row>
    <row r="18245" spans="1:5" ht="17.25" customHeight="1" x14ac:dyDescent="0.2">
      <c r="A18245">
        <v>200338</v>
      </c>
      <c r="B18245" t="s">
        <v>9878</v>
      </c>
      <c r="C18245" t="s">
        <v>21522</v>
      </c>
      <c r="D18245">
        <v>80436950</v>
      </c>
      <c r="E18245">
        <v>2022</v>
      </c>
    </row>
    <row r="18246" spans="1:5" ht="17.25" customHeight="1" x14ac:dyDescent="0.2">
      <c r="A18246">
        <v>200337</v>
      </c>
      <c r="B18246" t="s">
        <v>9878</v>
      </c>
      <c r="C18246" t="s">
        <v>21522</v>
      </c>
      <c r="D18246">
        <v>80436946</v>
      </c>
      <c r="E18246">
        <v>2022</v>
      </c>
    </row>
    <row r="18247" spans="1:5" ht="17.25" customHeight="1" x14ac:dyDescent="0.2">
      <c r="A18247">
        <v>200336</v>
      </c>
      <c r="B18247" t="s">
        <v>9878</v>
      </c>
      <c r="C18247" t="s">
        <v>21522</v>
      </c>
      <c r="D18247">
        <v>80436949</v>
      </c>
      <c r="E18247">
        <v>2022</v>
      </c>
    </row>
    <row r="18248" spans="1:5" ht="17.25" customHeight="1" x14ac:dyDescent="0.2">
      <c r="A18248">
        <v>200329</v>
      </c>
      <c r="B18248" t="s">
        <v>9414</v>
      </c>
      <c r="C18248" t="s">
        <v>9385</v>
      </c>
      <c r="D18248" t="s">
        <v>30533</v>
      </c>
      <c r="E18248">
        <v>2022</v>
      </c>
    </row>
    <row r="18249" spans="1:5" ht="17.25" customHeight="1" x14ac:dyDescent="0.2">
      <c r="A18249">
        <v>200328</v>
      </c>
      <c r="B18249" t="s">
        <v>9414</v>
      </c>
      <c r="C18249" t="s">
        <v>9385</v>
      </c>
      <c r="D18249" t="s">
        <v>30534</v>
      </c>
      <c r="E18249">
        <v>2022</v>
      </c>
    </row>
    <row r="18250" spans="1:5" ht="17.25" customHeight="1" x14ac:dyDescent="0.2">
      <c r="A18250">
        <v>179977</v>
      </c>
      <c r="B18250" t="s">
        <v>9878</v>
      </c>
      <c r="C18250" t="s">
        <v>9886</v>
      </c>
      <c r="D18250">
        <v>74309412</v>
      </c>
      <c r="E18250">
        <v>2018</v>
      </c>
    </row>
    <row r="18251" spans="1:5" ht="17.25" customHeight="1" x14ac:dyDescent="0.2">
      <c r="A18251">
        <v>177610</v>
      </c>
      <c r="B18251" t="s">
        <v>9878</v>
      </c>
      <c r="C18251" t="s">
        <v>14803</v>
      </c>
      <c r="D18251">
        <v>89909998</v>
      </c>
      <c r="E18251">
        <v>2017</v>
      </c>
    </row>
    <row r="18252" spans="1:5" ht="17.25" customHeight="1" x14ac:dyDescent="0.2">
      <c r="A18252">
        <v>200631</v>
      </c>
      <c r="B18252" t="s">
        <v>11811</v>
      </c>
      <c r="C18252" t="s">
        <v>9385</v>
      </c>
      <c r="D18252" t="s">
        <v>30535</v>
      </c>
      <c r="E18252">
        <v>2022</v>
      </c>
    </row>
    <row r="18253" spans="1:5" ht="17.25" customHeight="1" x14ac:dyDescent="0.2">
      <c r="A18253">
        <v>200558</v>
      </c>
      <c r="B18253" t="s">
        <v>10466</v>
      </c>
      <c r="C18253" t="s">
        <v>16412</v>
      </c>
      <c r="D18253" t="s">
        <v>30536</v>
      </c>
      <c r="E18253">
        <v>2021</v>
      </c>
    </row>
    <row r="18254" spans="1:5" ht="17.25" customHeight="1" x14ac:dyDescent="0.2">
      <c r="A18254">
        <v>200271</v>
      </c>
      <c r="B18254" t="s">
        <v>9366</v>
      </c>
      <c r="C18254" t="s">
        <v>18036</v>
      </c>
      <c r="D18254">
        <v>2016151827</v>
      </c>
      <c r="E18254">
        <v>2022</v>
      </c>
    </row>
    <row r="18255" spans="1:5" ht="17.25" customHeight="1" x14ac:dyDescent="0.2">
      <c r="A18255">
        <v>200270</v>
      </c>
      <c r="B18255" t="s">
        <v>9366</v>
      </c>
      <c r="C18255" t="s">
        <v>18036</v>
      </c>
      <c r="D18255">
        <v>2016151822</v>
      </c>
      <c r="E18255">
        <v>2022</v>
      </c>
    </row>
    <row r="18256" spans="1:5" ht="17.25" customHeight="1" x14ac:dyDescent="0.2">
      <c r="A18256">
        <v>200281</v>
      </c>
      <c r="B18256" t="s">
        <v>9366</v>
      </c>
      <c r="C18256" t="s">
        <v>18036</v>
      </c>
      <c r="D18256">
        <v>2016149558</v>
      </c>
      <c r="E18256">
        <v>2021</v>
      </c>
    </row>
    <row r="18257" spans="1:5" ht="17.25" customHeight="1" x14ac:dyDescent="0.2">
      <c r="A18257">
        <v>200280</v>
      </c>
      <c r="B18257" t="s">
        <v>9366</v>
      </c>
      <c r="C18257" t="s">
        <v>18036</v>
      </c>
      <c r="D18257">
        <v>2016151400</v>
      </c>
      <c r="E18257">
        <v>2022</v>
      </c>
    </row>
    <row r="18258" spans="1:5" ht="17.25" customHeight="1" x14ac:dyDescent="0.2">
      <c r="A18258">
        <v>200598</v>
      </c>
      <c r="B18258" t="s">
        <v>9366</v>
      </c>
      <c r="C18258" t="s">
        <v>19759</v>
      </c>
      <c r="D18258">
        <v>2013855455</v>
      </c>
      <c r="E18258">
        <v>2018</v>
      </c>
    </row>
    <row r="18259" spans="1:5" ht="17.25" customHeight="1" x14ac:dyDescent="0.2">
      <c r="A18259">
        <v>200597</v>
      </c>
      <c r="B18259" t="s">
        <v>11811</v>
      </c>
      <c r="C18259" t="s">
        <v>15393</v>
      </c>
      <c r="D18259" t="s">
        <v>30537</v>
      </c>
      <c r="E18259">
        <v>2019</v>
      </c>
    </row>
    <row r="18260" spans="1:5" ht="17.25" customHeight="1" x14ac:dyDescent="0.2">
      <c r="A18260">
        <v>200596</v>
      </c>
      <c r="B18260" t="s">
        <v>11811</v>
      </c>
      <c r="C18260" t="s">
        <v>15393</v>
      </c>
      <c r="D18260" t="s">
        <v>30538</v>
      </c>
      <c r="E18260">
        <v>2019</v>
      </c>
    </row>
    <row r="18261" spans="1:5" ht="17.25" customHeight="1" x14ac:dyDescent="0.2">
      <c r="A18261">
        <v>155509</v>
      </c>
      <c r="B18261" t="s">
        <v>10466</v>
      </c>
      <c r="C18261" t="s">
        <v>10461</v>
      </c>
      <c r="D18261" t="s">
        <v>13708</v>
      </c>
      <c r="E18261">
        <v>2010</v>
      </c>
    </row>
    <row r="18262" spans="1:5" ht="17.25" customHeight="1" x14ac:dyDescent="0.2">
      <c r="A18262">
        <v>155510</v>
      </c>
      <c r="B18262" t="s">
        <v>10466</v>
      </c>
      <c r="C18262" t="s">
        <v>10461</v>
      </c>
      <c r="D18262" t="s">
        <v>13709</v>
      </c>
      <c r="E18262">
        <v>2010</v>
      </c>
    </row>
    <row r="18263" spans="1:5" ht="17.25" customHeight="1" x14ac:dyDescent="0.2">
      <c r="A18263">
        <v>200766</v>
      </c>
      <c r="B18263" t="s">
        <v>10466</v>
      </c>
      <c r="C18263" t="s">
        <v>21711</v>
      </c>
      <c r="D18263" t="s">
        <v>30539</v>
      </c>
      <c r="E18263">
        <v>2021</v>
      </c>
    </row>
    <row r="18264" spans="1:5" ht="17.25" customHeight="1" x14ac:dyDescent="0.2">
      <c r="A18264">
        <v>200514</v>
      </c>
      <c r="B18264" t="s">
        <v>10466</v>
      </c>
      <c r="C18264" t="s">
        <v>24907</v>
      </c>
      <c r="D18264" t="s">
        <v>30540</v>
      </c>
      <c r="E18264">
        <v>2020</v>
      </c>
    </row>
    <row r="18265" spans="1:5" ht="17.25" customHeight="1" x14ac:dyDescent="0.2">
      <c r="A18265">
        <v>200090</v>
      </c>
      <c r="B18265" t="s">
        <v>11811</v>
      </c>
      <c r="C18265" t="s">
        <v>15399</v>
      </c>
      <c r="D18265" t="s">
        <v>30541</v>
      </c>
      <c r="E18265">
        <v>2019</v>
      </c>
    </row>
    <row r="18266" spans="1:5" ht="17.25" customHeight="1" x14ac:dyDescent="0.2">
      <c r="A18266">
        <v>209428</v>
      </c>
      <c r="B18266" t="s">
        <v>9878</v>
      </c>
      <c r="C18266" t="s">
        <v>19303</v>
      </c>
      <c r="D18266">
        <v>74933851</v>
      </c>
      <c r="E18266">
        <v>2022</v>
      </c>
    </row>
    <row r="18267" spans="1:5" ht="17.25" customHeight="1" x14ac:dyDescent="0.2">
      <c r="A18267">
        <v>206105</v>
      </c>
      <c r="B18267" t="s">
        <v>9878</v>
      </c>
      <c r="C18267" t="s">
        <v>19303</v>
      </c>
      <c r="D18267">
        <v>74933686</v>
      </c>
      <c r="E18267">
        <v>2022</v>
      </c>
    </row>
    <row r="18268" spans="1:5" ht="17.25" customHeight="1" x14ac:dyDescent="0.2">
      <c r="A18268">
        <v>206104</v>
      </c>
      <c r="B18268" t="s">
        <v>9878</v>
      </c>
      <c r="C18268" t="s">
        <v>19303</v>
      </c>
      <c r="D18268">
        <v>74878199</v>
      </c>
      <c r="E18268">
        <v>2021</v>
      </c>
    </row>
    <row r="18269" spans="1:5" ht="17.25" customHeight="1" x14ac:dyDescent="0.2">
      <c r="A18269">
        <v>200089</v>
      </c>
      <c r="B18269" t="s">
        <v>11811</v>
      </c>
      <c r="C18269" t="s">
        <v>15393</v>
      </c>
      <c r="D18269" t="s">
        <v>30542</v>
      </c>
      <c r="E18269">
        <v>2019</v>
      </c>
    </row>
    <row r="18270" spans="1:5" ht="17.25" customHeight="1" x14ac:dyDescent="0.2">
      <c r="A18270">
        <v>200101</v>
      </c>
      <c r="B18270" t="s">
        <v>10345</v>
      </c>
      <c r="C18270" t="s">
        <v>14903</v>
      </c>
      <c r="D18270" t="s">
        <v>30543</v>
      </c>
      <c r="E18270">
        <v>2021</v>
      </c>
    </row>
    <row r="18271" spans="1:5" ht="17.25" customHeight="1" x14ac:dyDescent="0.2">
      <c r="A18271">
        <v>200100</v>
      </c>
      <c r="B18271" t="s">
        <v>10345</v>
      </c>
      <c r="C18271" t="s">
        <v>14903</v>
      </c>
      <c r="D18271" t="s">
        <v>30544</v>
      </c>
      <c r="E18271">
        <v>2021</v>
      </c>
    </row>
    <row r="18272" spans="1:5" ht="17.25" customHeight="1" x14ac:dyDescent="0.2">
      <c r="A18272">
        <v>200099</v>
      </c>
      <c r="B18272" t="s">
        <v>10345</v>
      </c>
      <c r="C18272" t="s">
        <v>14903</v>
      </c>
      <c r="D18272" t="s">
        <v>30545</v>
      </c>
      <c r="E18272">
        <v>2021</v>
      </c>
    </row>
    <row r="18273" spans="1:5" ht="17.25" customHeight="1" x14ac:dyDescent="0.2">
      <c r="A18273">
        <v>200097</v>
      </c>
      <c r="B18273" t="s">
        <v>10345</v>
      </c>
      <c r="C18273" t="s">
        <v>14903</v>
      </c>
      <c r="D18273" t="s">
        <v>30546</v>
      </c>
      <c r="E18273">
        <v>2021</v>
      </c>
    </row>
    <row r="18274" spans="1:5" ht="17.25" customHeight="1" x14ac:dyDescent="0.2">
      <c r="A18274">
        <v>200096</v>
      </c>
      <c r="B18274" t="s">
        <v>10345</v>
      </c>
      <c r="C18274" t="s">
        <v>14903</v>
      </c>
      <c r="D18274" t="s">
        <v>30547</v>
      </c>
      <c r="E18274">
        <v>2021</v>
      </c>
    </row>
    <row r="18275" spans="1:5" ht="17.25" customHeight="1" x14ac:dyDescent="0.2">
      <c r="A18275">
        <v>200095</v>
      </c>
      <c r="B18275" t="s">
        <v>10345</v>
      </c>
      <c r="C18275" t="s">
        <v>14903</v>
      </c>
      <c r="D18275" t="s">
        <v>30548</v>
      </c>
      <c r="E18275">
        <v>2021</v>
      </c>
    </row>
    <row r="18276" spans="1:5" ht="17.25" customHeight="1" x14ac:dyDescent="0.2">
      <c r="A18276">
        <v>200094</v>
      </c>
      <c r="B18276" t="s">
        <v>10345</v>
      </c>
      <c r="C18276" t="s">
        <v>14903</v>
      </c>
      <c r="D18276" t="s">
        <v>30549</v>
      </c>
      <c r="E18276">
        <v>2021</v>
      </c>
    </row>
    <row r="18277" spans="1:5" ht="17.25" customHeight="1" x14ac:dyDescent="0.2">
      <c r="A18277">
        <v>200093</v>
      </c>
      <c r="B18277" t="s">
        <v>10345</v>
      </c>
      <c r="C18277" t="s">
        <v>14903</v>
      </c>
      <c r="D18277" t="s">
        <v>30550</v>
      </c>
      <c r="E18277">
        <v>2021</v>
      </c>
    </row>
    <row r="18278" spans="1:5" ht="17.25" customHeight="1" x14ac:dyDescent="0.2">
      <c r="A18278">
        <v>200092</v>
      </c>
      <c r="B18278" t="s">
        <v>10345</v>
      </c>
      <c r="C18278" t="s">
        <v>14903</v>
      </c>
      <c r="D18278" t="s">
        <v>30551</v>
      </c>
      <c r="E18278">
        <v>2021</v>
      </c>
    </row>
    <row r="18279" spans="1:5" ht="17.25" customHeight="1" x14ac:dyDescent="0.2">
      <c r="A18279">
        <v>200091</v>
      </c>
      <c r="B18279" t="s">
        <v>10345</v>
      </c>
      <c r="C18279" t="s">
        <v>14903</v>
      </c>
      <c r="D18279" t="s">
        <v>30552</v>
      </c>
      <c r="E18279">
        <v>2021</v>
      </c>
    </row>
    <row r="18280" spans="1:5" ht="17.25" customHeight="1" x14ac:dyDescent="0.2">
      <c r="A18280">
        <v>200321</v>
      </c>
      <c r="B18280" t="s">
        <v>9878</v>
      </c>
      <c r="C18280" t="s">
        <v>9886</v>
      </c>
      <c r="D18280">
        <v>74906730</v>
      </c>
      <c r="E18280">
        <v>2022</v>
      </c>
    </row>
    <row r="18281" spans="1:5" ht="17.25" customHeight="1" x14ac:dyDescent="0.2">
      <c r="A18281">
        <v>200320</v>
      </c>
      <c r="B18281" t="s">
        <v>9878</v>
      </c>
      <c r="C18281" t="s">
        <v>9886</v>
      </c>
      <c r="D18281">
        <v>74905063</v>
      </c>
      <c r="E18281">
        <v>2022</v>
      </c>
    </row>
    <row r="18282" spans="1:5" ht="17.25" customHeight="1" x14ac:dyDescent="0.2">
      <c r="A18282">
        <v>191221</v>
      </c>
      <c r="B18282" t="s">
        <v>9414</v>
      </c>
      <c r="C18282" t="s">
        <v>9387</v>
      </c>
      <c r="D18282" t="s">
        <v>30553</v>
      </c>
      <c r="E18282">
        <v>2020</v>
      </c>
    </row>
    <row r="18283" spans="1:5" ht="17.25" customHeight="1" x14ac:dyDescent="0.2">
      <c r="A18283">
        <v>191620</v>
      </c>
      <c r="B18283" t="s">
        <v>9414</v>
      </c>
      <c r="C18283" t="s">
        <v>9389</v>
      </c>
      <c r="D18283" t="s">
        <v>30554</v>
      </c>
      <c r="E18283">
        <v>2020</v>
      </c>
    </row>
    <row r="18284" spans="1:5" ht="17.25" customHeight="1" x14ac:dyDescent="0.2">
      <c r="A18284">
        <v>191619</v>
      </c>
      <c r="B18284" t="s">
        <v>9414</v>
      </c>
      <c r="C18284" t="s">
        <v>9387</v>
      </c>
      <c r="D18284" t="s">
        <v>30555</v>
      </c>
      <c r="E18284">
        <v>2018</v>
      </c>
    </row>
    <row r="18285" spans="1:5" ht="17.25" customHeight="1" x14ac:dyDescent="0.2">
      <c r="A18285">
        <v>191621</v>
      </c>
      <c r="B18285" t="s">
        <v>9414</v>
      </c>
      <c r="C18285" t="s">
        <v>9387</v>
      </c>
      <c r="D18285" t="s">
        <v>30556</v>
      </c>
      <c r="E18285">
        <v>2019</v>
      </c>
    </row>
    <row r="18286" spans="1:5" ht="17.25" customHeight="1" x14ac:dyDescent="0.2">
      <c r="A18286">
        <v>191618</v>
      </c>
      <c r="B18286" t="s">
        <v>9414</v>
      </c>
      <c r="C18286" t="s">
        <v>9387</v>
      </c>
      <c r="D18286" t="s">
        <v>30557</v>
      </c>
      <c r="E18286">
        <v>2018</v>
      </c>
    </row>
    <row r="18287" spans="1:5" ht="17.25" customHeight="1" x14ac:dyDescent="0.2">
      <c r="A18287">
        <v>191622</v>
      </c>
      <c r="B18287" t="s">
        <v>9414</v>
      </c>
      <c r="C18287" t="s">
        <v>9387</v>
      </c>
      <c r="D18287" t="s">
        <v>30558</v>
      </c>
      <c r="E18287">
        <v>2018</v>
      </c>
    </row>
    <row r="18288" spans="1:5" ht="17.25" customHeight="1" x14ac:dyDescent="0.2">
      <c r="A18288">
        <v>188771</v>
      </c>
      <c r="B18288" t="s">
        <v>9878</v>
      </c>
      <c r="C18288" t="s">
        <v>13713</v>
      </c>
      <c r="D18288">
        <v>74516528</v>
      </c>
      <c r="E18288">
        <v>2019</v>
      </c>
    </row>
    <row r="18289" spans="1:5" ht="17.25" customHeight="1" x14ac:dyDescent="0.2">
      <c r="A18289">
        <v>200566</v>
      </c>
      <c r="B18289" t="s">
        <v>10224</v>
      </c>
      <c r="C18289" t="s">
        <v>13166</v>
      </c>
      <c r="D18289">
        <v>12848251</v>
      </c>
      <c r="E18289">
        <v>2022</v>
      </c>
    </row>
    <row r="18290" spans="1:5" ht="17.25" customHeight="1" x14ac:dyDescent="0.2">
      <c r="A18290">
        <v>200565</v>
      </c>
      <c r="B18290" t="s">
        <v>10224</v>
      </c>
      <c r="C18290" t="s">
        <v>13166</v>
      </c>
      <c r="D18290">
        <v>12848253</v>
      </c>
      <c r="E18290">
        <v>2022</v>
      </c>
    </row>
    <row r="18291" spans="1:5" ht="17.25" customHeight="1" x14ac:dyDescent="0.2">
      <c r="A18291">
        <v>200564</v>
      </c>
      <c r="B18291" t="s">
        <v>10224</v>
      </c>
      <c r="C18291" t="s">
        <v>13166</v>
      </c>
      <c r="D18291">
        <v>12837088</v>
      </c>
      <c r="E18291">
        <v>2022</v>
      </c>
    </row>
    <row r="18292" spans="1:5" ht="17.25" customHeight="1" x14ac:dyDescent="0.2">
      <c r="A18292">
        <v>200628</v>
      </c>
      <c r="B18292" t="s">
        <v>9878</v>
      </c>
      <c r="C18292" t="s">
        <v>21522</v>
      </c>
      <c r="D18292">
        <v>80427491</v>
      </c>
      <c r="E18292">
        <v>2022</v>
      </c>
    </row>
    <row r="18293" spans="1:5" ht="17.25" customHeight="1" x14ac:dyDescent="0.2">
      <c r="A18293">
        <v>200517</v>
      </c>
      <c r="B18293" t="s">
        <v>9366</v>
      </c>
      <c r="C18293" t="s">
        <v>21521</v>
      </c>
      <c r="D18293">
        <v>2016146529</v>
      </c>
      <c r="E18293">
        <v>2021</v>
      </c>
    </row>
    <row r="18294" spans="1:5" ht="17.25" customHeight="1" x14ac:dyDescent="0.2">
      <c r="A18294">
        <v>200516</v>
      </c>
      <c r="B18294" t="s">
        <v>9366</v>
      </c>
      <c r="C18294" t="s">
        <v>21521</v>
      </c>
      <c r="D18294">
        <v>2016143227</v>
      </c>
      <c r="E18294">
        <v>2021</v>
      </c>
    </row>
    <row r="18295" spans="1:5" ht="17.25" customHeight="1" x14ac:dyDescent="0.2">
      <c r="A18295">
        <v>200533</v>
      </c>
      <c r="B18295" t="s">
        <v>9366</v>
      </c>
      <c r="C18295" t="s">
        <v>21521</v>
      </c>
      <c r="D18295">
        <v>2016145044</v>
      </c>
      <c r="E18295">
        <v>2021</v>
      </c>
    </row>
    <row r="18296" spans="1:5" ht="17.25" customHeight="1" x14ac:dyDescent="0.2">
      <c r="A18296">
        <v>200532</v>
      </c>
      <c r="B18296" t="s">
        <v>9366</v>
      </c>
      <c r="C18296" t="s">
        <v>21521</v>
      </c>
      <c r="D18296">
        <v>2016145042</v>
      </c>
      <c r="E18296">
        <v>2021</v>
      </c>
    </row>
    <row r="18297" spans="1:5" ht="17.25" customHeight="1" x14ac:dyDescent="0.2">
      <c r="A18297">
        <v>200531</v>
      </c>
      <c r="B18297" t="s">
        <v>9366</v>
      </c>
      <c r="C18297" t="s">
        <v>21521</v>
      </c>
      <c r="D18297">
        <v>2016145731</v>
      </c>
      <c r="E18297">
        <v>2021</v>
      </c>
    </row>
    <row r="18298" spans="1:5" ht="17.25" customHeight="1" x14ac:dyDescent="0.2">
      <c r="A18298">
        <v>200530</v>
      </c>
      <c r="B18298" t="s">
        <v>9366</v>
      </c>
      <c r="C18298" t="s">
        <v>21521</v>
      </c>
      <c r="D18298">
        <v>2016145736</v>
      </c>
      <c r="E18298">
        <v>2021</v>
      </c>
    </row>
    <row r="18299" spans="1:5" ht="17.25" customHeight="1" x14ac:dyDescent="0.2">
      <c r="A18299">
        <v>200529</v>
      </c>
      <c r="B18299" t="s">
        <v>9366</v>
      </c>
      <c r="C18299" t="s">
        <v>21521</v>
      </c>
      <c r="D18299">
        <v>2016146730</v>
      </c>
      <c r="E18299">
        <v>2021</v>
      </c>
    </row>
    <row r="18300" spans="1:5" ht="17.25" customHeight="1" x14ac:dyDescent="0.2">
      <c r="A18300">
        <v>200528</v>
      </c>
      <c r="B18300" t="s">
        <v>9366</v>
      </c>
      <c r="C18300" t="s">
        <v>21521</v>
      </c>
      <c r="D18300">
        <v>2016145725</v>
      </c>
      <c r="E18300">
        <v>2021</v>
      </c>
    </row>
    <row r="18301" spans="1:5" ht="17.25" customHeight="1" x14ac:dyDescent="0.2">
      <c r="A18301">
        <v>194112</v>
      </c>
      <c r="B18301" t="s">
        <v>10466</v>
      </c>
      <c r="C18301" t="s">
        <v>15144</v>
      </c>
      <c r="D18301" t="s">
        <v>30559</v>
      </c>
      <c r="E18301">
        <v>2020</v>
      </c>
    </row>
    <row r="18302" spans="1:5" ht="17.25" customHeight="1" x14ac:dyDescent="0.2">
      <c r="A18302">
        <v>194109</v>
      </c>
      <c r="B18302" t="s">
        <v>10466</v>
      </c>
      <c r="C18302" t="s">
        <v>15104</v>
      </c>
      <c r="D18302" t="s">
        <v>30560</v>
      </c>
      <c r="E18302">
        <v>2020</v>
      </c>
    </row>
    <row r="18303" spans="1:5" ht="17.25" customHeight="1" x14ac:dyDescent="0.2">
      <c r="A18303">
        <v>200560</v>
      </c>
      <c r="B18303" t="s">
        <v>10345</v>
      </c>
      <c r="C18303" t="s">
        <v>13041</v>
      </c>
      <c r="D18303" t="s">
        <v>30561</v>
      </c>
      <c r="E18303">
        <v>2020</v>
      </c>
    </row>
    <row r="18304" spans="1:5" ht="17.25" customHeight="1" x14ac:dyDescent="0.2">
      <c r="A18304">
        <v>200559</v>
      </c>
      <c r="B18304" t="s">
        <v>10345</v>
      </c>
      <c r="C18304" t="s">
        <v>13041</v>
      </c>
      <c r="D18304" t="s">
        <v>30562</v>
      </c>
      <c r="E18304">
        <v>2021</v>
      </c>
    </row>
    <row r="18305" spans="1:5" ht="17.25" customHeight="1" x14ac:dyDescent="0.2">
      <c r="A18305">
        <v>200386</v>
      </c>
      <c r="B18305" t="s">
        <v>11660</v>
      </c>
      <c r="C18305" t="s">
        <v>29697</v>
      </c>
      <c r="D18305" t="s">
        <v>30563</v>
      </c>
      <c r="E18305">
        <v>2014</v>
      </c>
    </row>
    <row r="18306" spans="1:5" ht="17.25" customHeight="1" x14ac:dyDescent="0.2">
      <c r="A18306">
        <v>200385</v>
      </c>
      <c r="B18306" t="s">
        <v>9878</v>
      </c>
      <c r="C18306" t="s">
        <v>14804</v>
      </c>
      <c r="D18306">
        <v>76123206</v>
      </c>
      <c r="E18306">
        <v>2019</v>
      </c>
    </row>
    <row r="18307" spans="1:5" ht="17.25" customHeight="1" x14ac:dyDescent="0.2">
      <c r="A18307">
        <v>200384</v>
      </c>
      <c r="B18307" t="s">
        <v>16234</v>
      </c>
      <c r="C18307" t="s">
        <v>14880</v>
      </c>
      <c r="D18307">
        <v>1361521007198</v>
      </c>
      <c r="E18307">
        <v>2021</v>
      </c>
    </row>
    <row r="18308" spans="1:5" ht="17.25" customHeight="1" x14ac:dyDescent="0.2">
      <c r="A18308">
        <v>200383</v>
      </c>
      <c r="B18308" t="s">
        <v>16234</v>
      </c>
      <c r="C18308" t="s">
        <v>14880</v>
      </c>
      <c r="D18308">
        <v>1361519005196</v>
      </c>
      <c r="E18308">
        <v>2019</v>
      </c>
    </row>
    <row r="18309" spans="1:5" ht="17.25" customHeight="1" x14ac:dyDescent="0.2">
      <c r="A18309">
        <v>200382</v>
      </c>
      <c r="B18309" t="s">
        <v>16234</v>
      </c>
      <c r="C18309" t="s">
        <v>14880</v>
      </c>
      <c r="D18309">
        <v>1361519005381</v>
      </c>
      <c r="E18309">
        <v>2019</v>
      </c>
    </row>
    <row r="18310" spans="1:5" ht="17.25" customHeight="1" x14ac:dyDescent="0.2">
      <c r="A18310">
        <v>200381</v>
      </c>
      <c r="B18310" t="s">
        <v>12013</v>
      </c>
      <c r="C18310" t="s">
        <v>17878</v>
      </c>
      <c r="D18310">
        <v>7140176</v>
      </c>
      <c r="E18310">
        <v>2018</v>
      </c>
    </row>
    <row r="18311" spans="1:5" ht="17.25" customHeight="1" x14ac:dyDescent="0.2">
      <c r="A18311">
        <v>200380</v>
      </c>
      <c r="B18311" t="s">
        <v>16234</v>
      </c>
      <c r="C18311" t="s">
        <v>14880</v>
      </c>
      <c r="D18311">
        <v>1362022008626</v>
      </c>
      <c r="E18311">
        <v>2022</v>
      </c>
    </row>
    <row r="18312" spans="1:5" ht="17.25" customHeight="1" x14ac:dyDescent="0.2">
      <c r="A18312">
        <v>200379</v>
      </c>
      <c r="B18312" t="s">
        <v>16234</v>
      </c>
      <c r="C18312" t="s">
        <v>14880</v>
      </c>
      <c r="D18312">
        <v>1361521007203</v>
      </c>
      <c r="E18312">
        <v>2021</v>
      </c>
    </row>
    <row r="18313" spans="1:5" ht="17.25" customHeight="1" x14ac:dyDescent="0.2">
      <c r="A18313">
        <v>200301</v>
      </c>
      <c r="B18313" t="s">
        <v>13337</v>
      </c>
      <c r="C18313" t="s">
        <v>15288</v>
      </c>
      <c r="D18313">
        <v>5207603830</v>
      </c>
      <c r="E18313">
        <v>2022</v>
      </c>
    </row>
    <row r="18314" spans="1:5" ht="17.25" customHeight="1" x14ac:dyDescent="0.2">
      <c r="A18314">
        <v>200300</v>
      </c>
      <c r="B18314" t="s">
        <v>13337</v>
      </c>
      <c r="C18314" t="s">
        <v>15288</v>
      </c>
      <c r="D18314">
        <v>5204804110</v>
      </c>
      <c r="E18314">
        <v>2022</v>
      </c>
    </row>
    <row r="18315" spans="1:5" ht="17.25" customHeight="1" x14ac:dyDescent="0.2">
      <c r="A18315">
        <v>200299</v>
      </c>
      <c r="B18315" t="s">
        <v>13337</v>
      </c>
      <c r="C18315" t="s">
        <v>15288</v>
      </c>
      <c r="D18315">
        <v>5201804100</v>
      </c>
      <c r="E18315">
        <v>2022</v>
      </c>
    </row>
    <row r="18316" spans="1:5" ht="17.25" customHeight="1" x14ac:dyDescent="0.2">
      <c r="A18316">
        <v>200446</v>
      </c>
      <c r="B18316" t="s">
        <v>10224</v>
      </c>
      <c r="C18316" t="s">
        <v>13782</v>
      </c>
      <c r="D18316">
        <v>12872570</v>
      </c>
      <c r="E18316">
        <v>2022</v>
      </c>
    </row>
    <row r="18317" spans="1:5" ht="17.25" customHeight="1" x14ac:dyDescent="0.2">
      <c r="A18317">
        <v>200445</v>
      </c>
      <c r="B18317" t="s">
        <v>10224</v>
      </c>
      <c r="C18317" t="s">
        <v>13782</v>
      </c>
      <c r="D18317">
        <v>12872567</v>
      </c>
      <c r="E18317">
        <v>2022</v>
      </c>
    </row>
    <row r="18318" spans="1:5" ht="17.25" customHeight="1" x14ac:dyDescent="0.2">
      <c r="A18318">
        <v>200444</v>
      </c>
      <c r="B18318" t="s">
        <v>10224</v>
      </c>
      <c r="C18318" t="s">
        <v>13782</v>
      </c>
      <c r="D18318">
        <v>12872571</v>
      </c>
      <c r="E18318">
        <v>2022</v>
      </c>
    </row>
    <row r="18319" spans="1:5" ht="17.25" customHeight="1" x14ac:dyDescent="0.2">
      <c r="A18319">
        <v>200443</v>
      </c>
      <c r="B18319" t="s">
        <v>10224</v>
      </c>
      <c r="C18319" t="s">
        <v>13782</v>
      </c>
      <c r="D18319">
        <v>12872551</v>
      </c>
      <c r="E18319">
        <v>2022</v>
      </c>
    </row>
    <row r="18320" spans="1:5" ht="17.25" customHeight="1" x14ac:dyDescent="0.2">
      <c r="A18320">
        <v>200442</v>
      </c>
      <c r="B18320" t="s">
        <v>10224</v>
      </c>
      <c r="C18320" t="s">
        <v>13782</v>
      </c>
      <c r="D18320">
        <v>12872569</v>
      </c>
      <c r="E18320">
        <v>2022</v>
      </c>
    </row>
    <row r="18321" spans="1:5" ht="17.25" customHeight="1" x14ac:dyDescent="0.2">
      <c r="A18321">
        <v>200441</v>
      </c>
      <c r="B18321" t="s">
        <v>10224</v>
      </c>
      <c r="C18321" t="s">
        <v>13782</v>
      </c>
      <c r="D18321">
        <v>12872572</v>
      </c>
      <c r="E18321">
        <v>2022</v>
      </c>
    </row>
    <row r="18322" spans="1:5" ht="17.25" customHeight="1" x14ac:dyDescent="0.2">
      <c r="A18322">
        <v>200440</v>
      </c>
      <c r="B18322" t="s">
        <v>10224</v>
      </c>
      <c r="C18322" t="s">
        <v>13782</v>
      </c>
      <c r="D18322">
        <v>12868359</v>
      </c>
      <c r="E18322">
        <v>2022</v>
      </c>
    </row>
    <row r="18323" spans="1:5" ht="17.25" customHeight="1" x14ac:dyDescent="0.2">
      <c r="A18323">
        <v>200439</v>
      </c>
      <c r="B18323" t="s">
        <v>10224</v>
      </c>
      <c r="C18323" t="s">
        <v>13782</v>
      </c>
      <c r="D18323">
        <v>12868361</v>
      </c>
      <c r="E18323">
        <v>2022</v>
      </c>
    </row>
    <row r="18324" spans="1:5" ht="17.25" customHeight="1" x14ac:dyDescent="0.2">
      <c r="A18324">
        <v>200438</v>
      </c>
      <c r="B18324" t="s">
        <v>10224</v>
      </c>
      <c r="C18324" t="s">
        <v>13782</v>
      </c>
      <c r="D18324">
        <v>12868362</v>
      </c>
      <c r="E18324">
        <v>2022</v>
      </c>
    </row>
    <row r="18325" spans="1:5" ht="17.25" customHeight="1" x14ac:dyDescent="0.2">
      <c r="A18325">
        <v>200437</v>
      </c>
      <c r="B18325" t="s">
        <v>10224</v>
      </c>
      <c r="C18325" t="s">
        <v>13782</v>
      </c>
      <c r="D18325">
        <v>12868363</v>
      </c>
      <c r="E18325">
        <v>2022</v>
      </c>
    </row>
    <row r="18326" spans="1:5" ht="17.25" customHeight="1" x14ac:dyDescent="0.2">
      <c r="A18326">
        <v>200456</v>
      </c>
      <c r="B18326" t="s">
        <v>10224</v>
      </c>
      <c r="C18326" t="s">
        <v>13782</v>
      </c>
      <c r="D18326">
        <v>12868360</v>
      </c>
      <c r="E18326">
        <v>2022</v>
      </c>
    </row>
    <row r="18327" spans="1:5" ht="17.25" customHeight="1" x14ac:dyDescent="0.2">
      <c r="A18327">
        <v>200454</v>
      </c>
      <c r="B18327" t="s">
        <v>10224</v>
      </c>
      <c r="C18327" t="s">
        <v>13782</v>
      </c>
      <c r="D18327">
        <v>12837799</v>
      </c>
      <c r="E18327">
        <v>2022</v>
      </c>
    </row>
    <row r="18328" spans="1:5" ht="17.25" customHeight="1" x14ac:dyDescent="0.2">
      <c r="A18328">
        <v>200453</v>
      </c>
      <c r="B18328" t="s">
        <v>9878</v>
      </c>
      <c r="C18328" t="s">
        <v>21522</v>
      </c>
      <c r="D18328">
        <v>80431286</v>
      </c>
      <c r="E18328">
        <v>2022</v>
      </c>
    </row>
    <row r="18329" spans="1:5" ht="17.25" customHeight="1" x14ac:dyDescent="0.2">
      <c r="A18329">
        <v>200452</v>
      </c>
      <c r="B18329" t="s">
        <v>9878</v>
      </c>
      <c r="C18329" t="s">
        <v>21522</v>
      </c>
      <c r="D18329">
        <v>80429156</v>
      </c>
      <c r="E18329">
        <v>2022</v>
      </c>
    </row>
    <row r="18330" spans="1:5" ht="17.25" customHeight="1" x14ac:dyDescent="0.2">
      <c r="A18330">
        <v>200451</v>
      </c>
      <c r="B18330" t="s">
        <v>9878</v>
      </c>
      <c r="C18330" t="s">
        <v>21522</v>
      </c>
      <c r="D18330">
        <v>80427489</v>
      </c>
      <c r="E18330">
        <v>2022</v>
      </c>
    </row>
    <row r="18331" spans="1:5" ht="17.25" customHeight="1" x14ac:dyDescent="0.2">
      <c r="A18331">
        <v>200450</v>
      </c>
      <c r="B18331" t="s">
        <v>11660</v>
      </c>
      <c r="C18331" t="s">
        <v>19451</v>
      </c>
      <c r="D18331" t="s">
        <v>30564</v>
      </c>
      <c r="E18331">
        <v>2022</v>
      </c>
    </row>
    <row r="18332" spans="1:5" ht="17.25" customHeight="1" x14ac:dyDescent="0.2">
      <c r="A18332">
        <v>200449</v>
      </c>
      <c r="B18332" t="s">
        <v>11660</v>
      </c>
      <c r="C18332" t="s">
        <v>19451</v>
      </c>
      <c r="D18332" t="s">
        <v>30565</v>
      </c>
      <c r="E18332">
        <v>2022</v>
      </c>
    </row>
    <row r="18333" spans="1:5" ht="17.25" customHeight="1" x14ac:dyDescent="0.2">
      <c r="A18333">
        <v>200448</v>
      </c>
      <c r="B18333" t="s">
        <v>11660</v>
      </c>
      <c r="C18333" t="s">
        <v>19451</v>
      </c>
      <c r="D18333" t="s">
        <v>30566</v>
      </c>
      <c r="E18333">
        <v>2022</v>
      </c>
    </row>
    <row r="18334" spans="1:5" ht="17.25" customHeight="1" x14ac:dyDescent="0.2">
      <c r="A18334">
        <v>200447</v>
      </c>
      <c r="B18334" t="s">
        <v>11660</v>
      </c>
      <c r="C18334" t="s">
        <v>19451</v>
      </c>
      <c r="D18334" t="s">
        <v>30567</v>
      </c>
      <c r="E18334">
        <v>2022</v>
      </c>
    </row>
    <row r="18335" spans="1:5" ht="17.25" customHeight="1" x14ac:dyDescent="0.2">
      <c r="A18335">
        <v>200087</v>
      </c>
      <c r="B18335" t="s">
        <v>10345</v>
      </c>
      <c r="C18335" t="s">
        <v>14903</v>
      </c>
      <c r="D18335" t="s">
        <v>30568</v>
      </c>
      <c r="E18335">
        <v>2021</v>
      </c>
    </row>
    <row r="18336" spans="1:5" ht="17.25" customHeight="1" x14ac:dyDescent="0.2">
      <c r="A18336">
        <v>200086</v>
      </c>
      <c r="B18336" t="s">
        <v>10345</v>
      </c>
      <c r="C18336" t="s">
        <v>13787</v>
      </c>
      <c r="D18336" t="s">
        <v>30569</v>
      </c>
      <c r="E18336">
        <v>2022</v>
      </c>
    </row>
    <row r="18337" spans="1:5" ht="17.25" customHeight="1" x14ac:dyDescent="0.2">
      <c r="A18337">
        <v>200172</v>
      </c>
      <c r="B18337" t="s">
        <v>11660</v>
      </c>
      <c r="C18337" t="s">
        <v>19451</v>
      </c>
      <c r="D18337" t="s">
        <v>30570</v>
      </c>
      <c r="E18337">
        <v>2022</v>
      </c>
    </row>
    <row r="18338" spans="1:5" ht="17.25" customHeight="1" x14ac:dyDescent="0.2">
      <c r="A18338">
        <v>200085</v>
      </c>
      <c r="B18338" t="s">
        <v>9878</v>
      </c>
      <c r="C18338" t="s">
        <v>21522</v>
      </c>
      <c r="D18338">
        <v>80432161</v>
      </c>
      <c r="E18338">
        <v>2022</v>
      </c>
    </row>
    <row r="18339" spans="1:5" ht="17.25" customHeight="1" x14ac:dyDescent="0.2">
      <c r="A18339">
        <v>200171</v>
      </c>
      <c r="B18339" t="s">
        <v>11660</v>
      </c>
      <c r="C18339" t="s">
        <v>19451</v>
      </c>
      <c r="D18339" t="s">
        <v>30571</v>
      </c>
      <c r="E18339">
        <v>2022</v>
      </c>
    </row>
    <row r="18340" spans="1:5" ht="17.25" customHeight="1" x14ac:dyDescent="0.2">
      <c r="A18340">
        <v>200170</v>
      </c>
      <c r="B18340" t="s">
        <v>11660</v>
      </c>
      <c r="C18340" t="s">
        <v>19451</v>
      </c>
      <c r="D18340" t="s">
        <v>30572</v>
      </c>
      <c r="E18340">
        <v>2022</v>
      </c>
    </row>
    <row r="18341" spans="1:5" ht="17.25" customHeight="1" x14ac:dyDescent="0.2">
      <c r="A18341">
        <v>200084</v>
      </c>
      <c r="B18341" t="s">
        <v>9878</v>
      </c>
      <c r="C18341" t="s">
        <v>21522</v>
      </c>
      <c r="D18341">
        <v>80432151</v>
      </c>
      <c r="E18341">
        <v>2022</v>
      </c>
    </row>
    <row r="18342" spans="1:5" ht="17.25" customHeight="1" x14ac:dyDescent="0.2">
      <c r="A18342">
        <v>200169</v>
      </c>
      <c r="B18342" t="s">
        <v>11660</v>
      </c>
      <c r="C18342" t="s">
        <v>19451</v>
      </c>
      <c r="D18342" t="s">
        <v>30573</v>
      </c>
      <c r="E18342">
        <v>2022</v>
      </c>
    </row>
    <row r="18343" spans="1:5" ht="17.25" customHeight="1" x14ac:dyDescent="0.2">
      <c r="A18343">
        <v>200168</v>
      </c>
      <c r="B18343" t="s">
        <v>10466</v>
      </c>
      <c r="C18343" t="s">
        <v>21670</v>
      </c>
      <c r="D18343" t="s">
        <v>30574</v>
      </c>
      <c r="E18343">
        <v>2021</v>
      </c>
    </row>
    <row r="18344" spans="1:5" ht="17.25" customHeight="1" x14ac:dyDescent="0.2">
      <c r="A18344">
        <v>200167</v>
      </c>
      <c r="B18344" t="s">
        <v>10466</v>
      </c>
      <c r="C18344" t="s">
        <v>21670</v>
      </c>
      <c r="D18344" t="s">
        <v>30575</v>
      </c>
      <c r="E18344">
        <v>2021</v>
      </c>
    </row>
    <row r="18345" spans="1:5" ht="17.25" customHeight="1" x14ac:dyDescent="0.2">
      <c r="A18345">
        <v>200166</v>
      </c>
      <c r="B18345" t="s">
        <v>10466</v>
      </c>
      <c r="C18345" t="s">
        <v>21670</v>
      </c>
      <c r="D18345" t="s">
        <v>30576</v>
      </c>
      <c r="E18345">
        <v>2021</v>
      </c>
    </row>
    <row r="18346" spans="1:5" ht="17.25" customHeight="1" x14ac:dyDescent="0.2">
      <c r="A18346">
        <v>200165</v>
      </c>
      <c r="B18346" t="s">
        <v>9878</v>
      </c>
      <c r="C18346" t="s">
        <v>16459</v>
      </c>
      <c r="D18346">
        <v>74769948</v>
      </c>
      <c r="E18346">
        <v>2021</v>
      </c>
    </row>
    <row r="18347" spans="1:5" ht="17.25" customHeight="1" x14ac:dyDescent="0.2">
      <c r="A18347">
        <v>200081</v>
      </c>
      <c r="B18347" t="s">
        <v>9878</v>
      </c>
      <c r="C18347" t="s">
        <v>19303</v>
      </c>
      <c r="D18347">
        <v>22524044</v>
      </c>
      <c r="E18347">
        <v>2022</v>
      </c>
    </row>
    <row r="18348" spans="1:5" ht="17.25" customHeight="1" x14ac:dyDescent="0.2">
      <c r="A18348">
        <v>200080</v>
      </c>
      <c r="B18348" t="s">
        <v>10345</v>
      </c>
      <c r="C18348" t="s">
        <v>13041</v>
      </c>
      <c r="D18348" t="s">
        <v>30577</v>
      </c>
      <c r="E18348">
        <v>2021</v>
      </c>
    </row>
    <row r="18349" spans="1:5" ht="17.25" customHeight="1" x14ac:dyDescent="0.2">
      <c r="A18349">
        <v>200069</v>
      </c>
      <c r="B18349" t="s">
        <v>10224</v>
      </c>
      <c r="C18349" t="s">
        <v>30578</v>
      </c>
      <c r="D18349">
        <v>12754031</v>
      </c>
      <c r="E18349">
        <v>2021</v>
      </c>
    </row>
    <row r="18350" spans="1:5" ht="17.25" customHeight="1" x14ac:dyDescent="0.2">
      <c r="A18350">
        <v>161416</v>
      </c>
      <c r="B18350" t="s">
        <v>10224</v>
      </c>
      <c r="C18350" t="s">
        <v>10305</v>
      </c>
      <c r="D18350">
        <v>11268657</v>
      </c>
      <c r="E18350">
        <v>2012</v>
      </c>
    </row>
    <row r="18351" spans="1:5" ht="17.25" customHeight="1" x14ac:dyDescent="0.2">
      <c r="A18351">
        <v>200577</v>
      </c>
      <c r="B18351" t="s">
        <v>10466</v>
      </c>
      <c r="C18351" t="s">
        <v>21670</v>
      </c>
      <c r="D18351" t="s">
        <v>30579</v>
      </c>
      <c r="E18351">
        <v>2021</v>
      </c>
    </row>
    <row r="18352" spans="1:5" ht="17.25" customHeight="1" x14ac:dyDescent="0.2">
      <c r="A18352">
        <v>200319</v>
      </c>
      <c r="B18352" t="s">
        <v>11811</v>
      </c>
      <c r="C18352" t="s">
        <v>9385</v>
      </c>
      <c r="D18352" t="s">
        <v>30580</v>
      </c>
      <c r="E18352">
        <v>2022</v>
      </c>
    </row>
    <row r="18353" spans="1:5" ht="17.25" customHeight="1" x14ac:dyDescent="0.2">
      <c r="A18353">
        <v>200318</v>
      </c>
      <c r="B18353" t="s">
        <v>11811</v>
      </c>
      <c r="C18353" t="s">
        <v>9385</v>
      </c>
      <c r="D18353" t="s">
        <v>30581</v>
      </c>
      <c r="E18353">
        <v>2022</v>
      </c>
    </row>
    <row r="18354" spans="1:5" ht="17.25" customHeight="1" x14ac:dyDescent="0.2">
      <c r="A18354">
        <v>200316</v>
      </c>
      <c r="B18354" t="s">
        <v>11811</v>
      </c>
      <c r="C18354" t="s">
        <v>9385</v>
      </c>
      <c r="D18354" t="s">
        <v>30582</v>
      </c>
      <c r="E18354">
        <v>2022</v>
      </c>
    </row>
    <row r="18355" spans="1:5" ht="17.25" customHeight="1" x14ac:dyDescent="0.2">
      <c r="A18355">
        <v>200315</v>
      </c>
      <c r="B18355" t="s">
        <v>11811</v>
      </c>
      <c r="C18355" t="s">
        <v>9385</v>
      </c>
      <c r="D18355" t="s">
        <v>30583</v>
      </c>
      <c r="E18355">
        <v>2022</v>
      </c>
    </row>
    <row r="18356" spans="1:5" ht="17.25" customHeight="1" x14ac:dyDescent="0.2">
      <c r="A18356">
        <v>200314</v>
      </c>
      <c r="B18356" t="s">
        <v>11811</v>
      </c>
      <c r="C18356" t="s">
        <v>9385</v>
      </c>
      <c r="D18356" t="s">
        <v>30584</v>
      </c>
      <c r="E18356">
        <v>2022</v>
      </c>
    </row>
    <row r="18357" spans="1:5" ht="17.25" customHeight="1" x14ac:dyDescent="0.2">
      <c r="A18357">
        <v>200313</v>
      </c>
      <c r="B18357" t="s">
        <v>13037</v>
      </c>
      <c r="C18357" t="s">
        <v>13301</v>
      </c>
      <c r="D18357" t="s">
        <v>30585</v>
      </c>
      <c r="E18357">
        <v>2022</v>
      </c>
    </row>
    <row r="18358" spans="1:5" ht="17.25" customHeight="1" x14ac:dyDescent="0.2">
      <c r="A18358">
        <v>200305</v>
      </c>
      <c r="B18358" t="s">
        <v>10466</v>
      </c>
      <c r="C18358" t="s">
        <v>29034</v>
      </c>
      <c r="D18358" t="s">
        <v>30586</v>
      </c>
      <c r="E18358">
        <v>2022</v>
      </c>
    </row>
    <row r="18359" spans="1:5" ht="17.25" customHeight="1" x14ac:dyDescent="0.2">
      <c r="A18359">
        <v>200304</v>
      </c>
      <c r="B18359" t="s">
        <v>10466</v>
      </c>
      <c r="C18359" t="s">
        <v>29034</v>
      </c>
      <c r="D18359" t="s">
        <v>30587</v>
      </c>
      <c r="E18359">
        <v>2021</v>
      </c>
    </row>
    <row r="18360" spans="1:5" ht="17.25" customHeight="1" x14ac:dyDescent="0.2">
      <c r="A18360">
        <v>200036</v>
      </c>
      <c r="B18360" t="s">
        <v>9878</v>
      </c>
      <c r="C18360" t="s">
        <v>14803</v>
      </c>
      <c r="D18360">
        <v>22503687</v>
      </c>
      <c r="E18360">
        <v>2021</v>
      </c>
    </row>
    <row r="18361" spans="1:5" ht="17.25" customHeight="1" x14ac:dyDescent="0.2">
      <c r="A18361">
        <v>200576</v>
      </c>
      <c r="B18361" t="s">
        <v>10466</v>
      </c>
      <c r="C18361" t="s">
        <v>16490</v>
      </c>
      <c r="D18361" t="s">
        <v>30588</v>
      </c>
      <c r="E18361">
        <v>2021</v>
      </c>
    </row>
    <row r="18362" spans="1:5" ht="17.25" customHeight="1" x14ac:dyDescent="0.2">
      <c r="A18362">
        <v>200575</v>
      </c>
      <c r="B18362" t="s">
        <v>10466</v>
      </c>
      <c r="C18362" t="s">
        <v>16490</v>
      </c>
      <c r="D18362" t="s">
        <v>30589</v>
      </c>
      <c r="E18362">
        <v>2021</v>
      </c>
    </row>
    <row r="18363" spans="1:5" ht="17.25" customHeight="1" x14ac:dyDescent="0.2">
      <c r="A18363">
        <v>200574</v>
      </c>
      <c r="B18363" t="s">
        <v>10466</v>
      </c>
      <c r="C18363" t="s">
        <v>16490</v>
      </c>
      <c r="D18363" t="s">
        <v>30590</v>
      </c>
      <c r="E18363">
        <v>2021</v>
      </c>
    </row>
    <row r="18364" spans="1:5" ht="17.25" customHeight="1" x14ac:dyDescent="0.2">
      <c r="A18364">
        <v>200573</v>
      </c>
      <c r="B18364" t="s">
        <v>10466</v>
      </c>
      <c r="C18364" t="s">
        <v>16490</v>
      </c>
      <c r="D18364" t="s">
        <v>30591</v>
      </c>
      <c r="E18364">
        <v>2021</v>
      </c>
    </row>
    <row r="18365" spans="1:5" ht="17.25" customHeight="1" x14ac:dyDescent="0.2">
      <c r="A18365">
        <v>200572</v>
      </c>
      <c r="B18365" t="s">
        <v>10345</v>
      </c>
      <c r="C18365" t="s">
        <v>14903</v>
      </c>
      <c r="D18365" t="s">
        <v>30592</v>
      </c>
      <c r="E18365">
        <v>2021</v>
      </c>
    </row>
    <row r="18366" spans="1:5" ht="17.25" customHeight="1" x14ac:dyDescent="0.2">
      <c r="A18366">
        <v>200571</v>
      </c>
      <c r="B18366" t="s">
        <v>10345</v>
      </c>
      <c r="C18366" t="s">
        <v>14903</v>
      </c>
      <c r="D18366" t="s">
        <v>30593</v>
      </c>
      <c r="E18366">
        <v>2021</v>
      </c>
    </row>
    <row r="18367" spans="1:5" ht="17.25" customHeight="1" x14ac:dyDescent="0.2">
      <c r="A18367">
        <v>200570</v>
      </c>
      <c r="B18367" t="s">
        <v>10345</v>
      </c>
      <c r="C18367" t="s">
        <v>14895</v>
      </c>
      <c r="D18367" t="s">
        <v>30594</v>
      </c>
      <c r="E18367">
        <v>2021</v>
      </c>
    </row>
    <row r="18368" spans="1:5" ht="17.25" customHeight="1" x14ac:dyDescent="0.2">
      <c r="A18368">
        <v>200568</v>
      </c>
      <c r="B18368" t="s">
        <v>10345</v>
      </c>
      <c r="C18368" t="s">
        <v>14895</v>
      </c>
      <c r="D18368" t="s">
        <v>30595</v>
      </c>
      <c r="E18368">
        <v>2021</v>
      </c>
    </row>
    <row r="18369" spans="1:5" ht="17.25" customHeight="1" x14ac:dyDescent="0.2">
      <c r="A18369">
        <v>200567</v>
      </c>
      <c r="B18369" t="s">
        <v>10345</v>
      </c>
      <c r="C18369" t="s">
        <v>14895</v>
      </c>
      <c r="D18369" t="s">
        <v>30596</v>
      </c>
      <c r="E18369">
        <v>2020</v>
      </c>
    </row>
    <row r="18370" spans="1:5" ht="17.25" customHeight="1" x14ac:dyDescent="0.2">
      <c r="A18370">
        <v>200303</v>
      </c>
      <c r="B18370" t="s">
        <v>10466</v>
      </c>
      <c r="C18370" t="s">
        <v>29034</v>
      </c>
      <c r="D18370" t="s">
        <v>30597</v>
      </c>
      <c r="E18370">
        <v>2021</v>
      </c>
    </row>
    <row r="18371" spans="1:5" ht="17.25" customHeight="1" x14ac:dyDescent="0.2">
      <c r="A18371">
        <v>200298</v>
      </c>
      <c r="B18371" t="s">
        <v>13337</v>
      </c>
      <c r="C18371" t="s">
        <v>15288</v>
      </c>
      <c r="D18371">
        <v>5135703370</v>
      </c>
      <c r="E18371">
        <v>2021</v>
      </c>
    </row>
    <row r="18372" spans="1:5" ht="17.25" customHeight="1" x14ac:dyDescent="0.2">
      <c r="A18372">
        <v>200297</v>
      </c>
      <c r="B18372" t="s">
        <v>11811</v>
      </c>
      <c r="C18372" t="s">
        <v>26258</v>
      </c>
      <c r="D18372" t="s">
        <v>30598</v>
      </c>
      <c r="E18372">
        <v>2021</v>
      </c>
    </row>
    <row r="18373" spans="1:5" ht="17.25" customHeight="1" x14ac:dyDescent="0.2">
      <c r="A18373">
        <v>200296</v>
      </c>
      <c r="B18373" t="s">
        <v>11811</v>
      </c>
      <c r="C18373" t="s">
        <v>26258</v>
      </c>
      <c r="D18373" t="s">
        <v>30599</v>
      </c>
      <c r="E18373">
        <v>2021</v>
      </c>
    </row>
    <row r="18374" spans="1:5" ht="17.25" customHeight="1" x14ac:dyDescent="0.2">
      <c r="A18374">
        <v>200295</v>
      </c>
      <c r="B18374" t="s">
        <v>11811</v>
      </c>
      <c r="C18374" t="s">
        <v>26258</v>
      </c>
      <c r="D18374" t="s">
        <v>30600</v>
      </c>
      <c r="E18374">
        <v>2021</v>
      </c>
    </row>
    <row r="18375" spans="1:5" ht="17.25" customHeight="1" x14ac:dyDescent="0.2">
      <c r="A18375">
        <v>202238</v>
      </c>
      <c r="B18375" t="s">
        <v>10345</v>
      </c>
      <c r="C18375" t="s">
        <v>13041</v>
      </c>
      <c r="D18375" t="s">
        <v>30601</v>
      </c>
      <c r="E18375">
        <v>2021</v>
      </c>
    </row>
    <row r="18376" spans="1:5" ht="17.25" customHeight="1" x14ac:dyDescent="0.2">
      <c r="A18376">
        <v>200256</v>
      </c>
      <c r="B18376" t="s">
        <v>12013</v>
      </c>
      <c r="C18376" t="s">
        <v>17878</v>
      </c>
      <c r="D18376">
        <v>7132675</v>
      </c>
      <c r="E18376">
        <v>2015</v>
      </c>
    </row>
    <row r="18377" spans="1:5" ht="17.25" customHeight="1" x14ac:dyDescent="0.2">
      <c r="A18377">
        <v>202240</v>
      </c>
      <c r="B18377" t="s">
        <v>10345</v>
      </c>
      <c r="C18377" t="s">
        <v>30602</v>
      </c>
      <c r="D18377" t="s">
        <v>30603</v>
      </c>
      <c r="E18377">
        <v>2019</v>
      </c>
    </row>
    <row r="18378" spans="1:5" ht="17.25" customHeight="1" x14ac:dyDescent="0.2">
      <c r="A18378">
        <v>200710</v>
      </c>
      <c r="B18378" t="s">
        <v>11811</v>
      </c>
      <c r="C18378" t="s">
        <v>15367</v>
      </c>
      <c r="D18378" t="s">
        <v>30604</v>
      </c>
      <c r="E18378">
        <v>2021</v>
      </c>
    </row>
    <row r="18379" spans="1:5" ht="17.25" customHeight="1" x14ac:dyDescent="0.2">
      <c r="A18379">
        <v>202311</v>
      </c>
      <c r="B18379" t="s">
        <v>13337</v>
      </c>
      <c r="C18379" t="s">
        <v>15288</v>
      </c>
      <c r="D18379">
        <v>4913302390</v>
      </c>
      <c r="E18379">
        <v>2019</v>
      </c>
    </row>
    <row r="18380" spans="1:5" ht="17.25" customHeight="1" x14ac:dyDescent="0.2">
      <c r="A18380">
        <v>202310</v>
      </c>
      <c r="B18380" t="s">
        <v>13337</v>
      </c>
      <c r="C18380" t="s">
        <v>30605</v>
      </c>
      <c r="D18380">
        <v>4927502630</v>
      </c>
      <c r="E18380">
        <v>2019</v>
      </c>
    </row>
    <row r="18381" spans="1:5" ht="17.25" customHeight="1" x14ac:dyDescent="0.2">
      <c r="A18381">
        <v>202309</v>
      </c>
      <c r="B18381" t="s">
        <v>13337</v>
      </c>
      <c r="C18381" t="s">
        <v>15288</v>
      </c>
      <c r="D18381">
        <v>4913501760</v>
      </c>
      <c r="E18381">
        <v>2019</v>
      </c>
    </row>
    <row r="18382" spans="1:5" ht="17.25" customHeight="1" x14ac:dyDescent="0.2">
      <c r="A18382">
        <v>202308</v>
      </c>
      <c r="B18382" t="s">
        <v>13337</v>
      </c>
      <c r="C18382" t="s">
        <v>15288</v>
      </c>
      <c r="D18382">
        <v>4914001230</v>
      </c>
      <c r="E18382">
        <v>2019</v>
      </c>
    </row>
    <row r="18383" spans="1:5" ht="17.25" customHeight="1" x14ac:dyDescent="0.2">
      <c r="A18383">
        <v>200586</v>
      </c>
      <c r="B18383" t="s">
        <v>10345</v>
      </c>
      <c r="C18383" t="s">
        <v>14903</v>
      </c>
      <c r="D18383" t="s">
        <v>30606</v>
      </c>
      <c r="E18383">
        <v>2021</v>
      </c>
    </row>
    <row r="18384" spans="1:5" ht="17.25" customHeight="1" x14ac:dyDescent="0.2">
      <c r="A18384">
        <v>200585</v>
      </c>
      <c r="B18384" t="s">
        <v>10345</v>
      </c>
      <c r="C18384" t="s">
        <v>14903</v>
      </c>
      <c r="D18384" t="s">
        <v>30607</v>
      </c>
      <c r="E18384">
        <v>2021</v>
      </c>
    </row>
    <row r="18385" spans="1:5" ht="17.25" customHeight="1" x14ac:dyDescent="0.2">
      <c r="A18385">
        <v>200583</v>
      </c>
      <c r="B18385" t="s">
        <v>10345</v>
      </c>
      <c r="C18385" t="s">
        <v>14903</v>
      </c>
      <c r="D18385" t="s">
        <v>30608</v>
      </c>
      <c r="E18385">
        <v>2021</v>
      </c>
    </row>
    <row r="18386" spans="1:5" ht="17.25" customHeight="1" x14ac:dyDescent="0.2">
      <c r="A18386">
        <v>200582</v>
      </c>
      <c r="B18386" t="s">
        <v>10345</v>
      </c>
      <c r="C18386" t="s">
        <v>14903</v>
      </c>
      <c r="D18386" t="s">
        <v>30609</v>
      </c>
      <c r="E18386">
        <v>2021</v>
      </c>
    </row>
    <row r="18387" spans="1:5" ht="17.25" customHeight="1" x14ac:dyDescent="0.2">
      <c r="A18387">
        <v>200581</v>
      </c>
      <c r="B18387" t="s">
        <v>10345</v>
      </c>
      <c r="C18387" t="s">
        <v>13041</v>
      </c>
      <c r="D18387" t="s">
        <v>30610</v>
      </c>
      <c r="E18387">
        <v>2020</v>
      </c>
    </row>
    <row r="18388" spans="1:5" ht="17.25" customHeight="1" x14ac:dyDescent="0.2">
      <c r="A18388">
        <v>200580</v>
      </c>
      <c r="B18388" t="s">
        <v>10224</v>
      </c>
      <c r="C18388" t="s">
        <v>13782</v>
      </c>
      <c r="D18388">
        <v>12785569</v>
      </c>
      <c r="E18388">
        <v>2021</v>
      </c>
    </row>
    <row r="18389" spans="1:5" ht="17.25" customHeight="1" x14ac:dyDescent="0.2">
      <c r="A18389">
        <v>200579</v>
      </c>
      <c r="B18389" t="s">
        <v>9878</v>
      </c>
      <c r="C18389" t="s">
        <v>21522</v>
      </c>
      <c r="D18389">
        <v>80425486</v>
      </c>
      <c r="E18389">
        <v>2022</v>
      </c>
    </row>
    <row r="18390" spans="1:5" ht="17.25" customHeight="1" x14ac:dyDescent="0.2">
      <c r="A18390">
        <v>200595</v>
      </c>
      <c r="B18390" t="s">
        <v>10224</v>
      </c>
      <c r="C18390" t="s">
        <v>13782</v>
      </c>
      <c r="D18390">
        <v>12785571</v>
      </c>
      <c r="E18390">
        <v>2021</v>
      </c>
    </row>
    <row r="18391" spans="1:5" ht="17.25" customHeight="1" x14ac:dyDescent="0.2">
      <c r="A18391">
        <v>200594</v>
      </c>
      <c r="B18391" t="s">
        <v>10224</v>
      </c>
      <c r="C18391" t="s">
        <v>13782</v>
      </c>
      <c r="D18391">
        <v>12785405</v>
      </c>
      <c r="E18391">
        <v>2021</v>
      </c>
    </row>
    <row r="18392" spans="1:5" ht="17.25" customHeight="1" x14ac:dyDescent="0.2">
      <c r="A18392">
        <v>200593</v>
      </c>
      <c r="B18392" t="s">
        <v>10224</v>
      </c>
      <c r="C18392" t="s">
        <v>13782</v>
      </c>
      <c r="D18392">
        <v>12837089</v>
      </c>
      <c r="E18392">
        <v>2022</v>
      </c>
    </row>
    <row r="18393" spans="1:5" ht="17.25" customHeight="1" x14ac:dyDescent="0.2">
      <c r="A18393">
        <v>200592</v>
      </c>
      <c r="B18393" t="s">
        <v>10224</v>
      </c>
      <c r="C18393" t="s">
        <v>13782</v>
      </c>
      <c r="D18393">
        <v>12837815</v>
      </c>
      <c r="E18393">
        <v>2022</v>
      </c>
    </row>
    <row r="18394" spans="1:5" ht="17.25" customHeight="1" x14ac:dyDescent="0.2">
      <c r="A18394">
        <v>200591</v>
      </c>
      <c r="B18394" t="s">
        <v>10224</v>
      </c>
      <c r="C18394" t="s">
        <v>13782</v>
      </c>
      <c r="D18394">
        <v>12837814</v>
      </c>
      <c r="E18394">
        <v>2022</v>
      </c>
    </row>
    <row r="18395" spans="1:5" ht="17.25" customHeight="1" x14ac:dyDescent="0.2">
      <c r="A18395">
        <v>200590</v>
      </c>
      <c r="B18395" t="s">
        <v>9878</v>
      </c>
      <c r="C18395" t="s">
        <v>21522</v>
      </c>
      <c r="D18395">
        <v>80425481</v>
      </c>
      <c r="E18395">
        <v>2022</v>
      </c>
    </row>
    <row r="18396" spans="1:5" ht="17.25" customHeight="1" x14ac:dyDescent="0.2">
      <c r="A18396">
        <v>200589</v>
      </c>
      <c r="B18396" t="s">
        <v>9878</v>
      </c>
      <c r="C18396" t="s">
        <v>21522</v>
      </c>
      <c r="D18396">
        <v>80425482</v>
      </c>
      <c r="E18396">
        <v>2022</v>
      </c>
    </row>
    <row r="18397" spans="1:5" ht="17.25" customHeight="1" x14ac:dyDescent="0.2">
      <c r="A18397">
        <v>200587</v>
      </c>
      <c r="B18397" t="s">
        <v>10345</v>
      </c>
      <c r="C18397" t="s">
        <v>14903</v>
      </c>
      <c r="D18397" t="s">
        <v>30611</v>
      </c>
      <c r="E18397">
        <v>2021</v>
      </c>
    </row>
    <row r="18398" spans="1:5" ht="17.25" customHeight="1" x14ac:dyDescent="0.2">
      <c r="A18398">
        <v>159731</v>
      </c>
      <c r="B18398" t="s">
        <v>9878</v>
      </c>
      <c r="C18398" t="s">
        <v>9955</v>
      </c>
      <c r="D18398">
        <v>73369288</v>
      </c>
      <c r="E18398">
        <v>2012</v>
      </c>
    </row>
    <row r="18399" spans="1:5" ht="17.25" customHeight="1" x14ac:dyDescent="0.2">
      <c r="A18399">
        <v>168965</v>
      </c>
      <c r="B18399" t="s">
        <v>9878</v>
      </c>
      <c r="C18399" t="s">
        <v>9886</v>
      </c>
      <c r="D18399">
        <v>73658498</v>
      </c>
      <c r="E18399">
        <v>2014</v>
      </c>
    </row>
    <row r="18400" spans="1:5" ht="17.25" customHeight="1" x14ac:dyDescent="0.2">
      <c r="A18400">
        <v>165373</v>
      </c>
      <c r="B18400" t="s">
        <v>9878</v>
      </c>
      <c r="C18400" t="s">
        <v>9903</v>
      </c>
      <c r="D18400">
        <v>73650657</v>
      </c>
      <c r="E18400">
        <v>2014</v>
      </c>
    </row>
    <row r="18401" spans="1:5" ht="17.25" customHeight="1" x14ac:dyDescent="0.2">
      <c r="A18401">
        <v>200293</v>
      </c>
      <c r="B18401" t="s">
        <v>10466</v>
      </c>
      <c r="C18401" t="s">
        <v>15051</v>
      </c>
      <c r="D18401" t="s">
        <v>30612</v>
      </c>
      <c r="E18401">
        <v>2020</v>
      </c>
    </row>
    <row r="18402" spans="1:5" ht="17.25" customHeight="1" x14ac:dyDescent="0.2">
      <c r="A18402">
        <v>200292</v>
      </c>
      <c r="B18402" t="s">
        <v>10466</v>
      </c>
      <c r="C18402" t="s">
        <v>15051</v>
      </c>
      <c r="D18402" t="s">
        <v>30613</v>
      </c>
      <c r="E18402">
        <v>2020</v>
      </c>
    </row>
    <row r="18403" spans="1:5" ht="17.25" customHeight="1" x14ac:dyDescent="0.2">
      <c r="A18403">
        <v>185361</v>
      </c>
      <c r="B18403" t="s">
        <v>9878</v>
      </c>
      <c r="C18403" t="s">
        <v>14803</v>
      </c>
      <c r="D18403">
        <v>22360485</v>
      </c>
      <c r="E18403">
        <v>2019</v>
      </c>
    </row>
    <row r="18404" spans="1:5" ht="17.25" customHeight="1" x14ac:dyDescent="0.2">
      <c r="A18404">
        <v>200306</v>
      </c>
      <c r="B18404" t="s">
        <v>11660</v>
      </c>
      <c r="C18404" t="s">
        <v>22050</v>
      </c>
      <c r="D18404" t="s">
        <v>30614</v>
      </c>
      <c r="E18404">
        <v>2021</v>
      </c>
    </row>
    <row r="18405" spans="1:5" ht="17.25" customHeight="1" x14ac:dyDescent="0.2">
      <c r="A18405">
        <v>200366</v>
      </c>
      <c r="B18405" t="s">
        <v>9878</v>
      </c>
      <c r="C18405" t="s">
        <v>14807</v>
      </c>
      <c r="D18405">
        <v>77027455</v>
      </c>
      <c r="E18405">
        <v>2021</v>
      </c>
    </row>
    <row r="18406" spans="1:5" ht="17.25" customHeight="1" x14ac:dyDescent="0.2">
      <c r="A18406">
        <v>162284</v>
      </c>
      <c r="B18406" t="s">
        <v>9414</v>
      </c>
      <c r="C18406" t="s">
        <v>9636</v>
      </c>
      <c r="D18406">
        <v>77000972</v>
      </c>
      <c r="E18406">
        <v>2012</v>
      </c>
    </row>
    <row r="18407" spans="1:5" ht="17.25" customHeight="1" x14ac:dyDescent="0.2">
      <c r="A18407">
        <v>197204</v>
      </c>
      <c r="B18407" t="s">
        <v>10224</v>
      </c>
      <c r="C18407" t="s">
        <v>13782</v>
      </c>
      <c r="D18407">
        <v>12758153</v>
      </c>
      <c r="E18407">
        <v>2021</v>
      </c>
    </row>
    <row r="18408" spans="1:5" ht="17.25" customHeight="1" x14ac:dyDescent="0.2">
      <c r="A18408">
        <v>200258</v>
      </c>
      <c r="B18408" t="s">
        <v>10466</v>
      </c>
      <c r="C18408" t="s">
        <v>14804</v>
      </c>
      <c r="D18408" t="s">
        <v>30615</v>
      </c>
      <c r="E18408">
        <v>2014</v>
      </c>
    </row>
    <row r="18409" spans="1:5" ht="17.25" customHeight="1" x14ac:dyDescent="0.2">
      <c r="A18409">
        <v>183554</v>
      </c>
      <c r="B18409" t="s">
        <v>9878</v>
      </c>
      <c r="C18409" t="s">
        <v>9994</v>
      </c>
      <c r="D18409">
        <v>74423440</v>
      </c>
      <c r="E18409">
        <v>2018</v>
      </c>
    </row>
    <row r="18410" spans="1:5" ht="17.25" customHeight="1" x14ac:dyDescent="0.2">
      <c r="A18410">
        <v>189342</v>
      </c>
      <c r="B18410" t="s">
        <v>9414</v>
      </c>
      <c r="C18410" t="s">
        <v>9389</v>
      </c>
      <c r="D18410" t="s">
        <v>30616</v>
      </c>
      <c r="E18410">
        <v>2020</v>
      </c>
    </row>
    <row r="18411" spans="1:5" ht="17.25" customHeight="1" x14ac:dyDescent="0.2">
      <c r="A18411">
        <v>189341</v>
      </c>
      <c r="B18411" t="s">
        <v>9414</v>
      </c>
      <c r="C18411" t="s">
        <v>9389</v>
      </c>
      <c r="D18411" t="s">
        <v>30617</v>
      </c>
      <c r="E18411">
        <v>2020</v>
      </c>
    </row>
    <row r="18412" spans="1:5" ht="17.25" customHeight="1" x14ac:dyDescent="0.2">
      <c r="A18412">
        <v>200215</v>
      </c>
      <c r="B18412" t="s">
        <v>10466</v>
      </c>
      <c r="C18412" t="s">
        <v>9369</v>
      </c>
      <c r="D18412" t="s">
        <v>30618</v>
      </c>
      <c r="E18412">
        <v>2014</v>
      </c>
    </row>
    <row r="18413" spans="1:5" ht="17.25" customHeight="1" x14ac:dyDescent="0.2">
      <c r="A18413">
        <v>200214</v>
      </c>
      <c r="B18413" t="s">
        <v>10466</v>
      </c>
      <c r="C18413" t="s">
        <v>9369</v>
      </c>
      <c r="D18413" t="s">
        <v>30619</v>
      </c>
      <c r="E18413">
        <v>2014</v>
      </c>
    </row>
    <row r="18414" spans="1:5" ht="17.25" customHeight="1" x14ac:dyDescent="0.2">
      <c r="A18414">
        <v>200213</v>
      </c>
      <c r="B18414" t="s">
        <v>10466</v>
      </c>
      <c r="C18414" t="s">
        <v>9369</v>
      </c>
      <c r="D18414" t="s">
        <v>30620</v>
      </c>
      <c r="E18414">
        <v>2014</v>
      </c>
    </row>
    <row r="18415" spans="1:5" ht="17.25" customHeight="1" x14ac:dyDescent="0.2">
      <c r="A18415">
        <v>200212</v>
      </c>
      <c r="B18415" t="s">
        <v>10466</v>
      </c>
      <c r="C18415" t="s">
        <v>9369</v>
      </c>
      <c r="D18415" t="s">
        <v>30621</v>
      </c>
      <c r="E18415">
        <v>2014</v>
      </c>
    </row>
    <row r="18416" spans="1:5" ht="17.25" customHeight="1" x14ac:dyDescent="0.2">
      <c r="A18416">
        <v>200211</v>
      </c>
      <c r="B18416" t="s">
        <v>10466</v>
      </c>
      <c r="C18416" t="s">
        <v>9369</v>
      </c>
      <c r="D18416" t="s">
        <v>30622</v>
      </c>
      <c r="E18416">
        <v>2014</v>
      </c>
    </row>
    <row r="18417" spans="1:5" ht="17.25" customHeight="1" x14ac:dyDescent="0.2">
      <c r="A18417">
        <v>200210</v>
      </c>
      <c r="B18417" t="s">
        <v>10466</v>
      </c>
      <c r="C18417" t="s">
        <v>9369</v>
      </c>
      <c r="D18417" t="s">
        <v>30623</v>
      </c>
      <c r="E18417">
        <v>2014</v>
      </c>
    </row>
    <row r="18418" spans="1:5" ht="17.25" customHeight="1" x14ac:dyDescent="0.2">
      <c r="A18418">
        <v>200209</v>
      </c>
      <c r="B18418" t="s">
        <v>10466</v>
      </c>
      <c r="C18418" t="s">
        <v>9369</v>
      </c>
      <c r="D18418" t="s">
        <v>30624</v>
      </c>
      <c r="E18418">
        <v>2014</v>
      </c>
    </row>
    <row r="18419" spans="1:5" ht="17.25" customHeight="1" x14ac:dyDescent="0.2">
      <c r="A18419">
        <v>200235</v>
      </c>
      <c r="B18419" t="s">
        <v>10466</v>
      </c>
      <c r="C18419" t="s">
        <v>9369</v>
      </c>
      <c r="D18419" t="s">
        <v>30625</v>
      </c>
      <c r="E18419">
        <v>2014</v>
      </c>
    </row>
    <row r="18420" spans="1:5" ht="17.25" customHeight="1" x14ac:dyDescent="0.2">
      <c r="A18420">
        <v>200234</v>
      </c>
      <c r="B18420" t="s">
        <v>10466</v>
      </c>
      <c r="C18420" t="s">
        <v>9369</v>
      </c>
      <c r="D18420" t="s">
        <v>30626</v>
      </c>
      <c r="E18420">
        <v>2014</v>
      </c>
    </row>
    <row r="18421" spans="1:5" ht="17.25" customHeight="1" x14ac:dyDescent="0.2">
      <c r="A18421">
        <v>200233</v>
      </c>
      <c r="B18421" t="s">
        <v>10466</v>
      </c>
      <c r="C18421" t="s">
        <v>9369</v>
      </c>
      <c r="D18421" t="s">
        <v>30627</v>
      </c>
      <c r="E18421">
        <v>2014</v>
      </c>
    </row>
    <row r="18422" spans="1:5" ht="17.25" customHeight="1" x14ac:dyDescent="0.2">
      <c r="A18422">
        <v>200232</v>
      </c>
      <c r="B18422" t="s">
        <v>10466</v>
      </c>
      <c r="C18422" t="s">
        <v>9369</v>
      </c>
      <c r="D18422" t="s">
        <v>30628</v>
      </c>
      <c r="E18422">
        <v>2014</v>
      </c>
    </row>
    <row r="18423" spans="1:5" ht="17.25" customHeight="1" x14ac:dyDescent="0.2">
      <c r="A18423">
        <v>200231</v>
      </c>
      <c r="B18423" t="s">
        <v>10466</v>
      </c>
      <c r="C18423" t="s">
        <v>9369</v>
      </c>
      <c r="D18423" t="s">
        <v>30629</v>
      </c>
      <c r="E18423">
        <v>2014</v>
      </c>
    </row>
    <row r="18424" spans="1:5" ht="17.25" customHeight="1" x14ac:dyDescent="0.2">
      <c r="A18424">
        <v>200230</v>
      </c>
      <c r="B18424" t="s">
        <v>10466</v>
      </c>
      <c r="C18424" t="s">
        <v>9369</v>
      </c>
      <c r="D18424" t="s">
        <v>30630</v>
      </c>
      <c r="E18424">
        <v>2014</v>
      </c>
    </row>
    <row r="18425" spans="1:5" ht="17.25" customHeight="1" x14ac:dyDescent="0.2">
      <c r="A18425">
        <v>200229</v>
      </c>
      <c r="B18425" t="s">
        <v>10466</v>
      </c>
      <c r="C18425" t="s">
        <v>9369</v>
      </c>
      <c r="D18425" t="s">
        <v>30631</v>
      </c>
      <c r="E18425">
        <v>2014</v>
      </c>
    </row>
    <row r="18426" spans="1:5" ht="17.25" customHeight="1" x14ac:dyDescent="0.2">
      <c r="A18426">
        <v>200228</v>
      </c>
      <c r="B18426" t="s">
        <v>10466</v>
      </c>
      <c r="C18426" t="s">
        <v>9369</v>
      </c>
      <c r="D18426" t="s">
        <v>30632</v>
      </c>
      <c r="E18426">
        <v>2014</v>
      </c>
    </row>
    <row r="18427" spans="1:5" ht="17.25" customHeight="1" x14ac:dyDescent="0.2">
      <c r="A18427">
        <v>200227</v>
      </c>
      <c r="B18427" t="s">
        <v>10466</v>
      </c>
      <c r="C18427" t="s">
        <v>9369</v>
      </c>
      <c r="D18427" t="s">
        <v>30633</v>
      </c>
      <c r="E18427">
        <v>2014</v>
      </c>
    </row>
    <row r="18428" spans="1:5" ht="17.25" customHeight="1" x14ac:dyDescent="0.2">
      <c r="A18428">
        <v>200226</v>
      </c>
      <c r="B18428" t="s">
        <v>10466</v>
      </c>
      <c r="C18428" t="s">
        <v>9369</v>
      </c>
      <c r="D18428" t="s">
        <v>30634</v>
      </c>
      <c r="E18428">
        <v>2014</v>
      </c>
    </row>
    <row r="18429" spans="1:5" ht="17.25" customHeight="1" x14ac:dyDescent="0.2">
      <c r="A18429">
        <v>200255</v>
      </c>
      <c r="B18429" t="s">
        <v>10466</v>
      </c>
      <c r="C18429" t="s">
        <v>10461</v>
      </c>
      <c r="D18429" t="s">
        <v>30635</v>
      </c>
      <c r="E18429">
        <v>2014</v>
      </c>
    </row>
    <row r="18430" spans="1:5" ht="17.25" customHeight="1" x14ac:dyDescent="0.2">
      <c r="A18430">
        <v>200254</v>
      </c>
      <c r="B18430" t="s">
        <v>10466</v>
      </c>
      <c r="C18430" t="s">
        <v>10461</v>
      </c>
      <c r="D18430" t="s">
        <v>30636</v>
      </c>
      <c r="E18430">
        <v>2014</v>
      </c>
    </row>
    <row r="18431" spans="1:5" ht="17.25" customHeight="1" x14ac:dyDescent="0.2">
      <c r="A18431">
        <v>200252</v>
      </c>
      <c r="B18431" t="s">
        <v>11660</v>
      </c>
      <c r="C18431" t="s">
        <v>13280</v>
      </c>
      <c r="D18431" t="s">
        <v>30637</v>
      </c>
      <c r="E18431">
        <v>2014</v>
      </c>
    </row>
    <row r="18432" spans="1:5" ht="17.25" customHeight="1" x14ac:dyDescent="0.2">
      <c r="A18432">
        <v>200251</v>
      </c>
      <c r="B18432" t="s">
        <v>11660</v>
      </c>
      <c r="C18432" t="s">
        <v>13280</v>
      </c>
      <c r="D18432" t="s">
        <v>30638</v>
      </c>
      <c r="E18432">
        <v>2014</v>
      </c>
    </row>
    <row r="18433" spans="1:5" ht="17.25" customHeight="1" x14ac:dyDescent="0.2">
      <c r="A18433">
        <v>200240</v>
      </c>
      <c r="B18433" t="s">
        <v>16234</v>
      </c>
      <c r="C18433" t="s">
        <v>14880</v>
      </c>
      <c r="D18433" t="s">
        <v>30639</v>
      </c>
      <c r="E18433">
        <v>2022</v>
      </c>
    </row>
    <row r="18434" spans="1:5" ht="17.25" customHeight="1" x14ac:dyDescent="0.2">
      <c r="A18434">
        <v>200239</v>
      </c>
      <c r="B18434" t="s">
        <v>16234</v>
      </c>
      <c r="C18434" t="s">
        <v>14880</v>
      </c>
      <c r="D18434" t="s">
        <v>30640</v>
      </c>
      <c r="E18434">
        <v>2022</v>
      </c>
    </row>
    <row r="18435" spans="1:5" ht="17.25" customHeight="1" x14ac:dyDescent="0.2">
      <c r="A18435">
        <v>200238</v>
      </c>
      <c r="B18435" t="s">
        <v>10466</v>
      </c>
      <c r="C18435" t="s">
        <v>23196</v>
      </c>
      <c r="D18435" t="s">
        <v>30641</v>
      </c>
      <c r="E18435">
        <v>2021</v>
      </c>
    </row>
    <row r="18436" spans="1:5" ht="17.25" customHeight="1" x14ac:dyDescent="0.2">
      <c r="A18436">
        <v>200237</v>
      </c>
      <c r="B18436" t="s">
        <v>10466</v>
      </c>
      <c r="C18436" t="s">
        <v>23196</v>
      </c>
      <c r="D18436" t="s">
        <v>30642</v>
      </c>
      <c r="E18436">
        <v>2021</v>
      </c>
    </row>
    <row r="18437" spans="1:5" ht="17.25" customHeight="1" x14ac:dyDescent="0.2">
      <c r="A18437">
        <v>200236</v>
      </c>
      <c r="B18437" t="s">
        <v>9878</v>
      </c>
      <c r="C18437" t="s">
        <v>14804</v>
      </c>
      <c r="D18437">
        <v>76120382</v>
      </c>
      <c r="E18437">
        <v>2019</v>
      </c>
    </row>
    <row r="18438" spans="1:5" ht="17.25" customHeight="1" x14ac:dyDescent="0.2">
      <c r="A18438">
        <v>200250</v>
      </c>
      <c r="B18438" t="s">
        <v>10466</v>
      </c>
      <c r="C18438" t="s">
        <v>15051</v>
      </c>
      <c r="D18438" t="s">
        <v>30643</v>
      </c>
      <c r="E18438">
        <v>2018</v>
      </c>
    </row>
    <row r="18439" spans="1:5" ht="17.25" customHeight="1" x14ac:dyDescent="0.2">
      <c r="A18439">
        <v>200249</v>
      </c>
      <c r="B18439" t="s">
        <v>10466</v>
      </c>
      <c r="C18439" t="s">
        <v>15051</v>
      </c>
      <c r="D18439" t="s">
        <v>30644</v>
      </c>
      <c r="E18439">
        <v>2018</v>
      </c>
    </row>
    <row r="18440" spans="1:5" ht="17.25" customHeight="1" x14ac:dyDescent="0.2">
      <c r="A18440">
        <v>200248</v>
      </c>
      <c r="B18440" t="s">
        <v>10466</v>
      </c>
      <c r="C18440" t="s">
        <v>15051</v>
      </c>
      <c r="D18440" t="s">
        <v>30645</v>
      </c>
      <c r="E18440">
        <v>2018</v>
      </c>
    </row>
    <row r="18441" spans="1:5" ht="17.25" customHeight="1" x14ac:dyDescent="0.2">
      <c r="A18441">
        <v>200247</v>
      </c>
      <c r="B18441" t="s">
        <v>10466</v>
      </c>
      <c r="C18441" t="s">
        <v>15051</v>
      </c>
      <c r="D18441" t="s">
        <v>30646</v>
      </c>
      <c r="E18441">
        <v>2018</v>
      </c>
    </row>
    <row r="18442" spans="1:5" ht="17.25" customHeight="1" x14ac:dyDescent="0.2">
      <c r="A18442">
        <v>200246</v>
      </c>
      <c r="B18442" t="s">
        <v>16234</v>
      </c>
      <c r="C18442" t="s">
        <v>30647</v>
      </c>
      <c r="D18442">
        <v>1362021007908</v>
      </c>
      <c r="E18442">
        <v>2021</v>
      </c>
    </row>
    <row r="18443" spans="1:5" ht="17.25" customHeight="1" x14ac:dyDescent="0.2">
      <c r="A18443">
        <v>200208</v>
      </c>
      <c r="B18443" t="s">
        <v>10466</v>
      </c>
      <c r="C18443" t="s">
        <v>16293</v>
      </c>
      <c r="D18443" t="s">
        <v>30648</v>
      </c>
      <c r="E18443">
        <v>2020</v>
      </c>
    </row>
    <row r="18444" spans="1:5" ht="17.25" customHeight="1" x14ac:dyDescent="0.2">
      <c r="A18444">
        <v>200207</v>
      </c>
      <c r="B18444" t="s">
        <v>10466</v>
      </c>
      <c r="C18444" t="s">
        <v>16293</v>
      </c>
      <c r="D18444" t="s">
        <v>30649</v>
      </c>
      <c r="E18444">
        <v>2020</v>
      </c>
    </row>
    <row r="18445" spans="1:5" ht="17.25" customHeight="1" x14ac:dyDescent="0.2">
      <c r="A18445">
        <v>200206</v>
      </c>
      <c r="B18445" t="s">
        <v>10466</v>
      </c>
      <c r="C18445" t="s">
        <v>16293</v>
      </c>
      <c r="D18445" t="s">
        <v>30650</v>
      </c>
      <c r="E18445">
        <v>2020</v>
      </c>
    </row>
    <row r="18446" spans="1:5" ht="17.25" customHeight="1" x14ac:dyDescent="0.2">
      <c r="A18446">
        <v>200205</v>
      </c>
      <c r="B18446" t="s">
        <v>10466</v>
      </c>
      <c r="C18446" t="s">
        <v>16293</v>
      </c>
      <c r="D18446" t="s">
        <v>30651</v>
      </c>
      <c r="E18446">
        <v>2020</v>
      </c>
    </row>
    <row r="18447" spans="1:5" ht="17.25" customHeight="1" x14ac:dyDescent="0.2">
      <c r="A18447">
        <v>200204</v>
      </c>
      <c r="B18447" t="s">
        <v>10466</v>
      </c>
      <c r="C18447" t="s">
        <v>16293</v>
      </c>
      <c r="D18447" t="s">
        <v>30652</v>
      </c>
      <c r="E18447">
        <v>2020</v>
      </c>
    </row>
    <row r="18448" spans="1:5" ht="17.25" customHeight="1" x14ac:dyDescent="0.2">
      <c r="A18448">
        <v>200203</v>
      </c>
      <c r="B18448" t="s">
        <v>10466</v>
      </c>
      <c r="C18448" t="s">
        <v>16293</v>
      </c>
      <c r="D18448" t="s">
        <v>30653</v>
      </c>
      <c r="E18448">
        <v>2020</v>
      </c>
    </row>
    <row r="18449" spans="1:5" ht="17.25" customHeight="1" x14ac:dyDescent="0.2">
      <c r="A18449">
        <v>200202</v>
      </c>
      <c r="B18449" t="s">
        <v>10466</v>
      </c>
      <c r="C18449" t="s">
        <v>16293</v>
      </c>
      <c r="D18449" t="s">
        <v>30654</v>
      </c>
      <c r="E18449">
        <v>2020</v>
      </c>
    </row>
    <row r="18450" spans="1:5" ht="17.25" customHeight="1" x14ac:dyDescent="0.2">
      <c r="A18450">
        <v>200201</v>
      </c>
      <c r="B18450" t="s">
        <v>10466</v>
      </c>
      <c r="C18450" t="s">
        <v>16293</v>
      </c>
      <c r="D18450" t="s">
        <v>30655</v>
      </c>
      <c r="E18450">
        <v>2020</v>
      </c>
    </row>
    <row r="18451" spans="1:5" ht="17.25" customHeight="1" x14ac:dyDescent="0.2">
      <c r="A18451">
        <v>200200</v>
      </c>
      <c r="B18451" t="s">
        <v>10466</v>
      </c>
      <c r="C18451" t="s">
        <v>16293</v>
      </c>
      <c r="D18451" t="s">
        <v>30656</v>
      </c>
      <c r="E18451">
        <v>2020</v>
      </c>
    </row>
    <row r="18452" spans="1:5" ht="17.25" customHeight="1" x14ac:dyDescent="0.2">
      <c r="A18452">
        <v>200190</v>
      </c>
      <c r="B18452" t="s">
        <v>11811</v>
      </c>
      <c r="C18452" t="s">
        <v>9385</v>
      </c>
      <c r="D18452" t="s">
        <v>30657</v>
      </c>
      <c r="E18452">
        <v>2022</v>
      </c>
    </row>
    <row r="18453" spans="1:5" ht="17.25" customHeight="1" x14ac:dyDescent="0.2">
      <c r="A18453">
        <v>200225</v>
      </c>
      <c r="B18453" t="s">
        <v>16234</v>
      </c>
      <c r="C18453" t="s">
        <v>30647</v>
      </c>
      <c r="D18453">
        <v>1362021007859</v>
      </c>
      <c r="E18453">
        <v>2021</v>
      </c>
    </row>
    <row r="18454" spans="1:5" ht="17.25" customHeight="1" x14ac:dyDescent="0.2">
      <c r="A18454">
        <v>200189</v>
      </c>
      <c r="B18454" t="s">
        <v>11811</v>
      </c>
      <c r="C18454" t="s">
        <v>9385</v>
      </c>
      <c r="D18454" t="s">
        <v>30658</v>
      </c>
      <c r="E18454">
        <v>2022</v>
      </c>
    </row>
    <row r="18455" spans="1:5" ht="17.25" customHeight="1" x14ac:dyDescent="0.2">
      <c r="A18455">
        <v>200188</v>
      </c>
      <c r="B18455" t="s">
        <v>11811</v>
      </c>
      <c r="C18455" t="s">
        <v>9385</v>
      </c>
      <c r="D18455" t="s">
        <v>30659</v>
      </c>
      <c r="E18455">
        <v>2022</v>
      </c>
    </row>
    <row r="18456" spans="1:5" ht="17.25" customHeight="1" x14ac:dyDescent="0.2">
      <c r="A18456">
        <v>200224</v>
      </c>
      <c r="B18456" t="s">
        <v>16234</v>
      </c>
      <c r="C18456" t="s">
        <v>30647</v>
      </c>
      <c r="D18456">
        <v>1362021007909</v>
      </c>
      <c r="E18456">
        <v>2021</v>
      </c>
    </row>
    <row r="18457" spans="1:5" ht="17.25" customHeight="1" x14ac:dyDescent="0.2">
      <c r="A18457">
        <v>200187</v>
      </c>
      <c r="B18457" t="s">
        <v>11811</v>
      </c>
      <c r="C18457" t="s">
        <v>9385</v>
      </c>
      <c r="D18457" t="s">
        <v>30660</v>
      </c>
      <c r="E18457">
        <v>2022</v>
      </c>
    </row>
    <row r="18458" spans="1:5" ht="17.25" customHeight="1" x14ac:dyDescent="0.2">
      <c r="A18458">
        <v>200223</v>
      </c>
      <c r="B18458" t="s">
        <v>16234</v>
      </c>
      <c r="C18458" t="s">
        <v>30647</v>
      </c>
      <c r="D18458">
        <v>1362021007293</v>
      </c>
      <c r="E18458">
        <v>2021</v>
      </c>
    </row>
    <row r="18459" spans="1:5" ht="17.25" customHeight="1" x14ac:dyDescent="0.2">
      <c r="A18459">
        <v>200186</v>
      </c>
      <c r="B18459" t="s">
        <v>13037</v>
      </c>
      <c r="C18459" t="s">
        <v>13301</v>
      </c>
      <c r="D18459" t="s">
        <v>30661</v>
      </c>
      <c r="E18459">
        <v>2021</v>
      </c>
    </row>
    <row r="18460" spans="1:5" ht="17.25" customHeight="1" x14ac:dyDescent="0.2">
      <c r="A18460">
        <v>200221</v>
      </c>
      <c r="B18460" t="s">
        <v>16234</v>
      </c>
      <c r="C18460" t="s">
        <v>30647</v>
      </c>
      <c r="D18460">
        <v>1361521007390</v>
      </c>
      <c r="E18460">
        <v>2021</v>
      </c>
    </row>
    <row r="18461" spans="1:5" ht="17.25" customHeight="1" x14ac:dyDescent="0.2">
      <c r="A18461">
        <v>200185</v>
      </c>
      <c r="B18461" t="s">
        <v>13037</v>
      </c>
      <c r="C18461" t="s">
        <v>13301</v>
      </c>
      <c r="D18461" t="s">
        <v>30662</v>
      </c>
      <c r="E18461">
        <v>2021</v>
      </c>
    </row>
    <row r="18462" spans="1:5" ht="17.25" customHeight="1" x14ac:dyDescent="0.2">
      <c r="A18462">
        <v>200184</v>
      </c>
      <c r="B18462" t="s">
        <v>13037</v>
      </c>
      <c r="C18462" t="s">
        <v>13301</v>
      </c>
      <c r="D18462" t="s">
        <v>30663</v>
      </c>
      <c r="E18462">
        <v>2021</v>
      </c>
    </row>
    <row r="18463" spans="1:5" ht="17.25" customHeight="1" x14ac:dyDescent="0.2">
      <c r="A18463">
        <v>200220</v>
      </c>
      <c r="B18463" t="s">
        <v>16234</v>
      </c>
      <c r="C18463" t="s">
        <v>30647</v>
      </c>
      <c r="D18463">
        <v>1361521007294</v>
      </c>
      <c r="E18463">
        <v>2021</v>
      </c>
    </row>
    <row r="18464" spans="1:5" ht="17.25" customHeight="1" x14ac:dyDescent="0.2">
      <c r="A18464">
        <v>200219</v>
      </c>
      <c r="B18464" t="s">
        <v>16234</v>
      </c>
      <c r="C18464" t="s">
        <v>30647</v>
      </c>
      <c r="D18464">
        <v>1361521007393</v>
      </c>
      <c r="E18464">
        <v>2021</v>
      </c>
    </row>
    <row r="18465" spans="1:5" ht="17.25" customHeight="1" x14ac:dyDescent="0.2">
      <c r="A18465">
        <v>200218</v>
      </c>
      <c r="B18465" t="s">
        <v>16234</v>
      </c>
      <c r="C18465" t="s">
        <v>30647</v>
      </c>
      <c r="D18465">
        <v>1361521007292</v>
      </c>
      <c r="E18465">
        <v>2021</v>
      </c>
    </row>
    <row r="18466" spans="1:5" ht="17.25" customHeight="1" x14ac:dyDescent="0.2">
      <c r="A18466">
        <v>200217</v>
      </c>
      <c r="B18466" t="s">
        <v>16234</v>
      </c>
      <c r="C18466" t="s">
        <v>30647</v>
      </c>
      <c r="D18466">
        <v>1361521007197</v>
      </c>
      <c r="E18466">
        <v>2021</v>
      </c>
    </row>
    <row r="18467" spans="1:5" ht="17.25" customHeight="1" x14ac:dyDescent="0.2">
      <c r="A18467">
        <v>200216</v>
      </c>
      <c r="B18467" t="s">
        <v>16234</v>
      </c>
      <c r="C18467" t="s">
        <v>30647</v>
      </c>
      <c r="D18467">
        <v>1361521007205</v>
      </c>
      <c r="E18467">
        <v>2021</v>
      </c>
    </row>
    <row r="18468" spans="1:5" ht="17.25" customHeight="1" x14ac:dyDescent="0.2">
      <c r="A18468">
        <v>200245</v>
      </c>
      <c r="B18468" t="s">
        <v>9878</v>
      </c>
      <c r="C18468" t="s">
        <v>14804</v>
      </c>
      <c r="D18468">
        <v>76120242</v>
      </c>
      <c r="E18468">
        <v>2017</v>
      </c>
    </row>
    <row r="18469" spans="1:5" ht="17.25" customHeight="1" x14ac:dyDescent="0.2">
      <c r="A18469">
        <v>200242</v>
      </c>
      <c r="B18469" t="s">
        <v>9878</v>
      </c>
      <c r="C18469" t="s">
        <v>14804</v>
      </c>
      <c r="D18469">
        <v>76120261</v>
      </c>
      <c r="E18469">
        <v>2017</v>
      </c>
    </row>
    <row r="18470" spans="1:5" ht="17.25" customHeight="1" x14ac:dyDescent="0.2">
      <c r="A18470">
        <v>200241</v>
      </c>
      <c r="B18470" t="s">
        <v>9878</v>
      </c>
      <c r="C18470" t="s">
        <v>14804</v>
      </c>
      <c r="D18470">
        <v>76120300</v>
      </c>
      <c r="E18470">
        <v>2017</v>
      </c>
    </row>
    <row r="18471" spans="1:5" ht="17.25" customHeight="1" x14ac:dyDescent="0.2">
      <c r="A18471">
        <v>200311</v>
      </c>
      <c r="B18471" t="s">
        <v>10466</v>
      </c>
      <c r="C18471" t="s">
        <v>30664</v>
      </c>
      <c r="D18471" t="s">
        <v>30665</v>
      </c>
      <c r="E18471">
        <v>2021</v>
      </c>
    </row>
    <row r="18472" spans="1:5" ht="17.25" customHeight="1" x14ac:dyDescent="0.2">
      <c r="A18472">
        <v>200199</v>
      </c>
      <c r="B18472" t="s">
        <v>10466</v>
      </c>
      <c r="C18472" t="s">
        <v>10496</v>
      </c>
      <c r="D18472" t="s">
        <v>30666</v>
      </c>
      <c r="E18472">
        <v>2015</v>
      </c>
    </row>
    <row r="18473" spans="1:5" ht="17.25" customHeight="1" x14ac:dyDescent="0.2">
      <c r="A18473">
        <v>200198</v>
      </c>
      <c r="B18473" t="s">
        <v>10466</v>
      </c>
      <c r="C18473" t="s">
        <v>10496</v>
      </c>
      <c r="D18473" t="s">
        <v>30667</v>
      </c>
      <c r="E18473">
        <v>2015</v>
      </c>
    </row>
    <row r="18474" spans="1:5" ht="17.25" customHeight="1" x14ac:dyDescent="0.2">
      <c r="A18474">
        <v>200197</v>
      </c>
      <c r="B18474" t="s">
        <v>10466</v>
      </c>
      <c r="C18474" t="s">
        <v>10496</v>
      </c>
      <c r="D18474" t="s">
        <v>30668</v>
      </c>
      <c r="E18474">
        <v>2015</v>
      </c>
    </row>
    <row r="18475" spans="1:5" ht="17.25" customHeight="1" x14ac:dyDescent="0.2">
      <c r="A18475">
        <v>200196</v>
      </c>
      <c r="B18475" t="s">
        <v>10466</v>
      </c>
      <c r="C18475" t="s">
        <v>10496</v>
      </c>
      <c r="D18475" t="s">
        <v>30669</v>
      </c>
      <c r="E18475">
        <v>2014</v>
      </c>
    </row>
    <row r="18476" spans="1:5" ht="17.25" customHeight="1" x14ac:dyDescent="0.2">
      <c r="A18476">
        <v>200195</v>
      </c>
      <c r="B18476" t="s">
        <v>10466</v>
      </c>
      <c r="C18476" t="s">
        <v>10496</v>
      </c>
      <c r="D18476" t="s">
        <v>30670</v>
      </c>
      <c r="E18476">
        <v>2014</v>
      </c>
    </row>
    <row r="18477" spans="1:5" ht="17.25" customHeight="1" x14ac:dyDescent="0.2">
      <c r="A18477">
        <v>200194</v>
      </c>
      <c r="B18477" t="s">
        <v>10466</v>
      </c>
      <c r="C18477" t="s">
        <v>10496</v>
      </c>
      <c r="D18477" t="s">
        <v>30671</v>
      </c>
      <c r="E18477">
        <v>2017</v>
      </c>
    </row>
    <row r="18478" spans="1:5" ht="17.25" customHeight="1" x14ac:dyDescent="0.2">
      <c r="A18478">
        <v>200193</v>
      </c>
      <c r="B18478" t="s">
        <v>10466</v>
      </c>
      <c r="C18478" t="s">
        <v>10496</v>
      </c>
      <c r="D18478" t="s">
        <v>30672</v>
      </c>
      <c r="E18478">
        <v>2015</v>
      </c>
    </row>
    <row r="18479" spans="1:5" ht="17.25" customHeight="1" x14ac:dyDescent="0.2">
      <c r="A18479">
        <v>200473</v>
      </c>
      <c r="B18479" t="s">
        <v>10224</v>
      </c>
      <c r="C18479" t="s">
        <v>13782</v>
      </c>
      <c r="D18479">
        <v>12787984</v>
      </c>
      <c r="E18479">
        <v>2021</v>
      </c>
    </row>
    <row r="18480" spans="1:5" ht="17.25" customHeight="1" x14ac:dyDescent="0.2">
      <c r="A18480">
        <v>200471</v>
      </c>
      <c r="B18480" t="s">
        <v>10224</v>
      </c>
      <c r="C18480" t="s">
        <v>13782</v>
      </c>
      <c r="D18480">
        <v>12762101</v>
      </c>
      <c r="E18480">
        <v>2021</v>
      </c>
    </row>
    <row r="18481" spans="1:5" ht="17.25" customHeight="1" x14ac:dyDescent="0.2">
      <c r="A18481">
        <v>200470</v>
      </c>
      <c r="B18481" t="s">
        <v>10224</v>
      </c>
      <c r="C18481" t="s">
        <v>13782</v>
      </c>
      <c r="D18481">
        <v>12776527</v>
      </c>
      <c r="E18481">
        <v>2021</v>
      </c>
    </row>
    <row r="18482" spans="1:5" ht="17.25" customHeight="1" x14ac:dyDescent="0.2">
      <c r="A18482">
        <v>200469</v>
      </c>
      <c r="B18482" t="s">
        <v>10224</v>
      </c>
      <c r="C18482" t="s">
        <v>13782</v>
      </c>
      <c r="D18482">
        <v>12776526</v>
      </c>
      <c r="E18482">
        <v>2021</v>
      </c>
    </row>
    <row r="18483" spans="1:5" ht="17.25" customHeight="1" x14ac:dyDescent="0.2">
      <c r="A18483">
        <v>200468</v>
      </c>
      <c r="B18483" t="s">
        <v>10224</v>
      </c>
      <c r="C18483" t="s">
        <v>13782</v>
      </c>
      <c r="D18483">
        <v>12812841</v>
      </c>
      <c r="E18483">
        <v>2022</v>
      </c>
    </row>
    <row r="18484" spans="1:5" ht="17.25" customHeight="1" x14ac:dyDescent="0.2">
      <c r="A18484">
        <v>200467</v>
      </c>
      <c r="B18484" t="s">
        <v>10466</v>
      </c>
      <c r="C18484" t="s">
        <v>15212</v>
      </c>
      <c r="D18484" t="s">
        <v>30673</v>
      </c>
      <c r="E18484">
        <v>2019</v>
      </c>
    </row>
    <row r="18485" spans="1:5" ht="17.25" customHeight="1" x14ac:dyDescent="0.2">
      <c r="A18485">
        <v>200465</v>
      </c>
      <c r="B18485" t="s">
        <v>10466</v>
      </c>
      <c r="C18485" t="s">
        <v>16293</v>
      </c>
      <c r="D18485" t="s">
        <v>30674</v>
      </c>
      <c r="E18485">
        <v>2019</v>
      </c>
    </row>
    <row r="18486" spans="1:5" ht="17.25" customHeight="1" x14ac:dyDescent="0.2">
      <c r="A18486">
        <v>200463</v>
      </c>
      <c r="B18486" t="s">
        <v>10345</v>
      </c>
      <c r="C18486" t="s">
        <v>13787</v>
      </c>
      <c r="D18486" t="s">
        <v>30675</v>
      </c>
      <c r="E18486">
        <v>2021</v>
      </c>
    </row>
    <row r="18487" spans="1:5" ht="17.25" customHeight="1" x14ac:dyDescent="0.2">
      <c r="A18487">
        <v>200461</v>
      </c>
      <c r="B18487" t="s">
        <v>10345</v>
      </c>
      <c r="C18487" t="s">
        <v>14895</v>
      </c>
      <c r="D18487" t="s">
        <v>30676</v>
      </c>
      <c r="E18487">
        <v>2021</v>
      </c>
    </row>
    <row r="18488" spans="1:5" ht="17.25" customHeight="1" x14ac:dyDescent="0.2">
      <c r="A18488">
        <v>200460</v>
      </c>
      <c r="B18488" t="s">
        <v>10345</v>
      </c>
      <c r="C18488" t="s">
        <v>14895</v>
      </c>
      <c r="D18488" t="s">
        <v>30677</v>
      </c>
      <c r="E18488">
        <v>2021</v>
      </c>
    </row>
    <row r="18489" spans="1:5" ht="17.25" customHeight="1" x14ac:dyDescent="0.2">
      <c r="A18489">
        <v>200459</v>
      </c>
      <c r="B18489" t="s">
        <v>10345</v>
      </c>
      <c r="C18489" t="s">
        <v>14895</v>
      </c>
      <c r="D18489" t="s">
        <v>30678</v>
      </c>
      <c r="E18489">
        <v>2021</v>
      </c>
    </row>
    <row r="18490" spans="1:5" ht="17.25" customHeight="1" x14ac:dyDescent="0.2">
      <c r="A18490">
        <v>200458</v>
      </c>
      <c r="B18490" t="s">
        <v>10345</v>
      </c>
      <c r="C18490" t="s">
        <v>14903</v>
      </c>
      <c r="D18490" t="s">
        <v>30679</v>
      </c>
      <c r="E18490">
        <v>2021</v>
      </c>
    </row>
    <row r="18491" spans="1:5" ht="17.25" customHeight="1" x14ac:dyDescent="0.2">
      <c r="A18491">
        <v>200457</v>
      </c>
      <c r="B18491" t="s">
        <v>10345</v>
      </c>
      <c r="C18491" t="s">
        <v>14903</v>
      </c>
      <c r="D18491" t="s">
        <v>30680</v>
      </c>
      <c r="E18491">
        <v>2021</v>
      </c>
    </row>
    <row r="18492" spans="1:5" ht="17.25" customHeight="1" x14ac:dyDescent="0.2">
      <c r="A18492">
        <v>200481</v>
      </c>
      <c r="B18492" t="s">
        <v>10345</v>
      </c>
      <c r="C18492" t="s">
        <v>13041</v>
      </c>
      <c r="D18492" t="s">
        <v>30681</v>
      </c>
      <c r="E18492">
        <v>2021</v>
      </c>
    </row>
    <row r="18493" spans="1:5" ht="17.25" customHeight="1" x14ac:dyDescent="0.2">
      <c r="A18493">
        <v>200480</v>
      </c>
      <c r="B18493" t="s">
        <v>10345</v>
      </c>
      <c r="C18493" t="s">
        <v>13041</v>
      </c>
      <c r="D18493" t="s">
        <v>30682</v>
      </c>
      <c r="E18493">
        <v>2021</v>
      </c>
    </row>
    <row r="18494" spans="1:5" ht="17.25" customHeight="1" x14ac:dyDescent="0.2">
      <c r="A18494">
        <v>200479</v>
      </c>
      <c r="B18494" t="s">
        <v>10345</v>
      </c>
      <c r="C18494" t="s">
        <v>13041</v>
      </c>
      <c r="D18494" t="s">
        <v>30683</v>
      </c>
      <c r="E18494">
        <v>2021</v>
      </c>
    </row>
    <row r="18495" spans="1:5" ht="17.25" customHeight="1" x14ac:dyDescent="0.2">
      <c r="A18495">
        <v>200478</v>
      </c>
      <c r="B18495" t="s">
        <v>10345</v>
      </c>
      <c r="C18495" t="s">
        <v>13041</v>
      </c>
      <c r="D18495" t="s">
        <v>30684</v>
      </c>
      <c r="E18495">
        <v>2020</v>
      </c>
    </row>
    <row r="18496" spans="1:5" ht="17.25" customHeight="1" x14ac:dyDescent="0.2">
      <c r="A18496">
        <v>200477</v>
      </c>
      <c r="B18496" t="s">
        <v>10345</v>
      </c>
      <c r="C18496" t="s">
        <v>13041</v>
      </c>
      <c r="D18496" t="s">
        <v>30685</v>
      </c>
      <c r="E18496">
        <v>2020</v>
      </c>
    </row>
    <row r="18497" spans="1:5" ht="17.25" customHeight="1" x14ac:dyDescent="0.2">
      <c r="A18497">
        <v>200476</v>
      </c>
      <c r="B18497" t="s">
        <v>10345</v>
      </c>
      <c r="C18497" t="s">
        <v>13041</v>
      </c>
      <c r="D18497" t="s">
        <v>30686</v>
      </c>
      <c r="E18497">
        <v>2020</v>
      </c>
    </row>
    <row r="18498" spans="1:5" ht="17.25" customHeight="1" x14ac:dyDescent="0.2">
      <c r="A18498">
        <v>200474</v>
      </c>
      <c r="B18498" t="s">
        <v>9878</v>
      </c>
      <c r="C18498" t="s">
        <v>9621</v>
      </c>
      <c r="D18498">
        <v>80390982</v>
      </c>
      <c r="E18498">
        <v>2021</v>
      </c>
    </row>
    <row r="18499" spans="1:5" ht="17.25" customHeight="1" x14ac:dyDescent="0.2">
      <c r="A18499">
        <v>200033</v>
      </c>
      <c r="B18499" t="s">
        <v>10466</v>
      </c>
      <c r="C18499" t="s">
        <v>14122</v>
      </c>
      <c r="D18499" t="s">
        <v>30687</v>
      </c>
      <c r="E18499">
        <v>2022</v>
      </c>
    </row>
    <row r="18500" spans="1:5" ht="17.25" customHeight="1" x14ac:dyDescent="0.2">
      <c r="A18500">
        <v>200032</v>
      </c>
      <c r="B18500" t="s">
        <v>10466</v>
      </c>
      <c r="C18500" t="s">
        <v>14122</v>
      </c>
      <c r="D18500" t="s">
        <v>30688</v>
      </c>
      <c r="E18500">
        <v>2022</v>
      </c>
    </row>
    <row r="18501" spans="1:5" ht="17.25" customHeight="1" x14ac:dyDescent="0.2">
      <c r="A18501">
        <v>200031</v>
      </c>
      <c r="B18501" t="s">
        <v>10466</v>
      </c>
      <c r="C18501" t="s">
        <v>14122</v>
      </c>
      <c r="D18501" t="s">
        <v>30689</v>
      </c>
      <c r="E18501">
        <v>2022</v>
      </c>
    </row>
    <row r="18502" spans="1:5" ht="17.25" customHeight="1" x14ac:dyDescent="0.2">
      <c r="A18502">
        <v>200030</v>
      </c>
      <c r="B18502" t="s">
        <v>10466</v>
      </c>
      <c r="C18502" t="s">
        <v>14122</v>
      </c>
      <c r="D18502" t="s">
        <v>30690</v>
      </c>
      <c r="E18502">
        <v>2022</v>
      </c>
    </row>
    <row r="18503" spans="1:5" ht="17.25" customHeight="1" x14ac:dyDescent="0.2">
      <c r="A18503">
        <v>200029</v>
      </c>
      <c r="B18503" t="s">
        <v>10466</v>
      </c>
      <c r="C18503" t="s">
        <v>14122</v>
      </c>
      <c r="D18503" t="s">
        <v>30691</v>
      </c>
      <c r="E18503">
        <v>2022</v>
      </c>
    </row>
    <row r="18504" spans="1:5" ht="17.25" customHeight="1" x14ac:dyDescent="0.2">
      <c r="A18504">
        <v>200028</v>
      </c>
      <c r="B18504" t="s">
        <v>11660</v>
      </c>
      <c r="C18504" t="s">
        <v>19451</v>
      </c>
      <c r="D18504" t="s">
        <v>30692</v>
      </c>
      <c r="E18504">
        <v>2022</v>
      </c>
    </row>
    <row r="18505" spans="1:5" ht="17.25" customHeight="1" x14ac:dyDescent="0.2">
      <c r="A18505">
        <v>200027</v>
      </c>
      <c r="B18505" t="s">
        <v>11660</v>
      </c>
      <c r="C18505" t="s">
        <v>19451</v>
      </c>
      <c r="D18505" t="s">
        <v>30693</v>
      </c>
      <c r="E18505">
        <v>2022</v>
      </c>
    </row>
    <row r="18506" spans="1:5" ht="17.25" customHeight="1" x14ac:dyDescent="0.2">
      <c r="A18506">
        <v>200026</v>
      </c>
      <c r="B18506" t="s">
        <v>11660</v>
      </c>
      <c r="C18506" t="s">
        <v>19451</v>
      </c>
      <c r="D18506" t="s">
        <v>30694</v>
      </c>
      <c r="E18506">
        <v>2022</v>
      </c>
    </row>
    <row r="18507" spans="1:5" ht="17.25" customHeight="1" x14ac:dyDescent="0.2">
      <c r="A18507">
        <v>200025</v>
      </c>
      <c r="B18507" t="s">
        <v>11660</v>
      </c>
      <c r="C18507" t="s">
        <v>19451</v>
      </c>
      <c r="D18507" t="s">
        <v>30695</v>
      </c>
      <c r="E18507">
        <v>2022</v>
      </c>
    </row>
    <row r="18508" spans="1:5" ht="17.25" customHeight="1" x14ac:dyDescent="0.2">
      <c r="A18508">
        <v>200024</v>
      </c>
      <c r="B18508" t="s">
        <v>11660</v>
      </c>
      <c r="C18508" t="s">
        <v>19451</v>
      </c>
      <c r="D18508" t="s">
        <v>30696</v>
      </c>
      <c r="E18508">
        <v>2022</v>
      </c>
    </row>
    <row r="18509" spans="1:5" ht="17.25" customHeight="1" x14ac:dyDescent="0.2">
      <c r="A18509">
        <v>200023</v>
      </c>
      <c r="B18509" t="s">
        <v>11660</v>
      </c>
      <c r="C18509" t="s">
        <v>19451</v>
      </c>
      <c r="D18509" t="s">
        <v>30697</v>
      </c>
      <c r="E18509">
        <v>2022</v>
      </c>
    </row>
    <row r="18510" spans="1:5" ht="17.25" customHeight="1" x14ac:dyDescent="0.2">
      <c r="A18510">
        <v>200022</v>
      </c>
      <c r="B18510" t="s">
        <v>11660</v>
      </c>
      <c r="C18510" t="s">
        <v>19451</v>
      </c>
      <c r="D18510" t="s">
        <v>30698</v>
      </c>
      <c r="E18510">
        <v>2022</v>
      </c>
    </row>
    <row r="18511" spans="1:5" ht="17.25" customHeight="1" x14ac:dyDescent="0.2">
      <c r="A18511">
        <v>200021</v>
      </c>
      <c r="B18511" t="s">
        <v>9366</v>
      </c>
      <c r="C18511" t="s">
        <v>18036</v>
      </c>
      <c r="D18511">
        <v>2016151950</v>
      </c>
      <c r="E18511">
        <v>2022</v>
      </c>
    </row>
    <row r="18512" spans="1:5" ht="17.25" customHeight="1" x14ac:dyDescent="0.2">
      <c r="A18512">
        <v>200020</v>
      </c>
      <c r="B18512" t="s">
        <v>9366</v>
      </c>
      <c r="C18512" t="s">
        <v>18036</v>
      </c>
      <c r="D18512">
        <v>2016151816</v>
      </c>
      <c r="E18512">
        <v>2022</v>
      </c>
    </row>
    <row r="18513" spans="1:5" ht="17.25" customHeight="1" x14ac:dyDescent="0.2">
      <c r="A18513">
        <v>200019</v>
      </c>
      <c r="B18513" t="s">
        <v>10224</v>
      </c>
      <c r="C18513" t="s">
        <v>12967</v>
      </c>
      <c r="D18513">
        <v>12426934</v>
      </c>
      <c r="E18513">
        <v>2019</v>
      </c>
    </row>
    <row r="18514" spans="1:5" ht="17.25" customHeight="1" x14ac:dyDescent="0.2">
      <c r="A18514">
        <v>200066</v>
      </c>
      <c r="B18514" t="s">
        <v>10345</v>
      </c>
      <c r="C18514" t="s">
        <v>13041</v>
      </c>
      <c r="D18514" t="s">
        <v>30699</v>
      </c>
      <c r="E18514">
        <v>2021</v>
      </c>
    </row>
    <row r="18515" spans="1:5" ht="17.25" customHeight="1" x14ac:dyDescent="0.2">
      <c r="A18515">
        <v>200065</v>
      </c>
      <c r="B18515" t="s">
        <v>9366</v>
      </c>
      <c r="C18515" t="s">
        <v>21521</v>
      </c>
      <c r="D18515">
        <v>2016149319</v>
      </c>
      <c r="E18515">
        <v>2021</v>
      </c>
    </row>
    <row r="18516" spans="1:5" ht="17.25" customHeight="1" x14ac:dyDescent="0.2">
      <c r="A18516">
        <v>200064</v>
      </c>
      <c r="B18516" t="s">
        <v>10466</v>
      </c>
      <c r="C18516" t="s">
        <v>15051</v>
      </c>
      <c r="D18516" t="s">
        <v>30700</v>
      </c>
      <c r="E18516">
        <v>2021</v>
      </c>
    </row>
    <row r="18517" spans="1:5" ht="17.25" customHeight="1" x14ac:dyDescent="0.2">
      <c r="A18517">
        <v>200063</v>
      </c>
      <c r="B18517" t="s">
        <v>13337</v>
      </c>
      <c r="C18517" t="s">
        <v>15288</v>
      </c>
      <c r="D18517">
        <v>5132102680</v>
      </c>
      <c r="E18517">
        <v>2021</v>
      </c>
    </row>
    <row r="18518" spans="1:5" ht="17.25" customHeight="1" x14ac:dyDescent="0.2">
      <c r="A18518">
        <v>200310</v>
      </c>
      <c r="B18518" t="s">
        <v>10345</v>
      </c>
      <c r="C18518" t="s">
        <v>13041</v>
      </c>
      <c r="D18518" t="s">
        <v>30701</v>
      </c>
      <c r="E18518">
        <v>2021</v>
      </c>
    </row>
    <row r="18519" spans="1:5" ht="17.25" customHeight="1" x14ac:dyDescent="0.2">
      <c r="A18519">
        <v>177599</v>
      </c>
      <c r="B18519" t="s">
        <v>9414</v>
      </c>
      <c r="C18519" t="s">
        <v>9636</v>
      </c>
      <c r="D18519">
        <v>88101130</v>
      </c>
      <c r="E18519">
        <v>2015</v>
      </c>
    </row>
    <row r="18520" spans="1:5" ht="17.25" customHeight="1" x14ac:dyDescent="0.2">
      <c r="A18520">
        <v>202069</v>
      </c>
      <c r="B18520" t="s">
        <v>10466</v>
      </c>
      <c r="C18520" t="s">
        <v>16317</v>
      </c>
      <c r="D18520" t="s">
        <v>30702</v>
      </c>
      <c r="E18520">
        <v>2021</v>
      </c>
    </row>
    <row r="18521" spans="1:5" ht="17.25" customHeight="1" x14ac:dyDescent="0.2">
      <c r="A18521">
        <v>202068</v>
      </c>
      <c r="B18521" t="s">
        <v>10466</v>
      </c>
      <c r="C18521" t="s">
        <v>16317</v>
      </c>
      <c r="D18521" t="s">
        <v>30703</v>
      </c>
      <c r="E18521">
        <v>2021</v>
      </c>
    </row>
    <row r="18522" spans="1:5" ht="17.25" customHeight="1" x14ac:dyDescent="0.2">
      <c r="A18522">
        <v>197584</v>
      </c>
      <c r="B18522" t="s">
        <v>10466</v>
      </c>
      <c r="C18522" t="s">
        <v>21614</v>
      </c>
      <c r="D18522" t="s">
        <v>30704</v>
      </c>
      <c r="E18522">
        <v>2021</v>
      </c>
    </row>
    <row r="18523" spans="1:5" ht="17.25" customHeight="1" x14ac:dyDescent="0.2">
      <c r="A18523">
        <v>200192</v>
      </c>
      <c r="B18523" t="s">
        <v>10466</v>
      </c>
      <c r="C18523" t="s">
        <v>10496</v>
      </c>
      <c r="D18523" t="s">
        <v>30705</v>
      </c>
      <c r="E18523">
        <v>2014</v>
      </c>
    </row>
    <row r="18524" spans="1:5" ht="17.25" customHeight="1" x14ac:dyDescent="0.2">
      <c r="A18524">
        <v>199967</v>
      </c>
      <c r="B18524" t="s">
        <v>10466</v>
      </c>
      <c r="C18524" t="s">
        <v>10496</v>
      </c>
      <c r="D18524" t="s">
        <v>30706</v>
      </c>
      <c r="E18524">
        <v>2014</v>
      </c>
    </row>
    <row r="18525" spans="1:5" ht="17.25" customHeight="1" x14ac:dyDescent="0.2">
      <c r="A18525">
        <v>200378</v>
      </c>
      <c r="B18525" t="s">
        <v>13037</v>
      </c>
      <c r="C18525" t="s">
        <v>13301</v>
      </c>
      <c r="D18525" t="s">
        <v>30707</v>
      </c>
      <c r="E18525">
        <v>2021</v>
      </c>
    </row>
    <row r="18526" spans="1:5" ht="17.25" customHeight="1" x14ac:dyDescent="0.2">
      <c r="A18526">
        <v>200377</v>
      </c>
      <c r="B18526" t="s">
        <v>9414</v>
      </c>
      <c r="C18526" t="s">
        <v>9401</v>
      </c>
      <c r="D18526" t="s">
        <v>30708</v>
      </c>
      <c r="E18526">
        <v>2013</v>
      </c>
    </row>
    <row r="18527" spans="1:5" ht="17.25" customHeight="1" x14ac:dyDescent="0.2">
      <c r="A18527">
        <v>168108</v>
      </c>
      <c r="B18527" t="s">
        <v>10466</v>
      </c>
      <c r="C18527" t="s">
        <v>17005</v>
      </c>
      <c r="D18527" t="s">
        <v>17006</v>
      </c>
      <c r="E18527">
        <v>2014</v>
      </c>
    </row>
    <row r="18528" spans="1:5" ht="17.25" customHeight="1" x14ac:dyDescent="0.2">
      <c r="A18528">
        <v>200181</v>
      </c>
      <c r="B18528" t="s">
        <v>14861</v>
      </c>
      <c r="C18528" t="s">
        <v>19749</v>
      </c>
      <c r="D18528">
        <v>4668045</v>
      </c>
      <c r="E18528">
        <v>2021</v>
      </c>
    </row>
    <row r="18529" spans="1:5" ht="17.25" customHeight="1" x14ac:dyDescent="0.2">
      <c r="A18529">
        <v>200175</v>
      </c>
      <c r="B18529" t="s">
        <v>14861</v>
      </c>
      <c r="C18529" t="s">
        <v>16718</v>
      </c>
      <c r="D18529">
        <v>1225052</v>
      </c>
      <c r="E18529">
        <v>2018</v>
      </c>
    </row>
    <row r="18530" spans="1:5" ht="17.25" customHeight="1" x14ac:dyDescent="0.2">
      <c r="A18530">
        <v>202529</v>
      </c>
      <c r="B18530" t="s">
        <v>9878</v>
      </c>
      <c r="C18530" t="s">
        <v>9886</v>
      </c>
      <c r="D18530">
        <v>74889943</v>
      </c>
      <c r="E18530">
        <v>2022</v>
      </c>
    </row>
    <row r="18531" spans="1:5" ht="17.25" customHeight="1" x14ac:dyDescent="0.2">
      <c r="A18531">
        <v>200174</v>
      </c>
      <c r="B18531" t="s">
        <v>14861</v>
      </c>
      <c r="C18531" t="s">
        <v>16718</v>
      </c>
      <c r="D18531">
        <v>1225054</v>
      </c>
      <c r="E18531">
        <v>2018</v>
      </c>
    </row>
    <row r="18532" spans="1:5" ht="17.25" customHeight="1" x14ac:dyDescent="0.2">
      <c r="A18532">
        <v>200173</v>
      </c>
      <c r="B18532" t="s">
        <v>14861</v>
      </c>
      <c r="C18532" t="s">
        <v>16718</v>
      </c>
      <c r="D18532">
        <v>1225057</v>
      </c>
      <c r="E18532">
        <v>2018</v>
      </c>
    </row>
    <row r="18533" spans="1:5" ht="17.25" customHeight="1" x14ac:dyDescent="0.2">
      <c r="A18533">
        <v>200062</v>
      </c>
      <c r="B18533" t="s">
        <v>13337</v>
      </c>
      <c r="C18533" t="s">
        <v>15288</v>
      </c>
      <c r="D18533">
        <v>5115903600</v>
      </c>
      <c r="E18533">
        <v>2021</v>
      </c>
    </row>
    <row r="18534" spans="1:5" ht="17.25" customHeight="1" x14ac:dyDescent="0.2">
      <c r="A18534">
        <v>199952</v>
      </c>
      <c r="B18534" t="s">
        <v>10466</v>
      </c>
      <c r="C18534" t="s">
        <v>10461</v>
      </c>
      <c r="D18534" t="s">
        <v>30709</v>
      </c>
      <c r="E18534">
        <v>2014</v>
      </c>
    </row>
    <row r="18535" spans="1:5" ht="17.25" customHeight="1" x14ac:dyDescent="0.2">
      <c r="A18535">
        <v>199951</v>
      </c>
      <c r="B18535" t="s">
        <v>10466</v>
      </c>
      <c r="C18535" t="s">
        <v>10461</v>
      </c>
      <c r="D18535" t="s">
        <v>30710</v>
      </c>
      <c r="E18535">
        <v>2014</v>
      </c>
    </row>
    <row r="18536" spans="1:5" ht="17.25" customHeight="1" x14ac:dyDescent="0.2">
      <c r="A18536">
        <v>199949</v>
      </c>
      <c r="B18536" t="s">
        <v>10466</v>
      </c>
      <c r="C18536" t="s">
        <v>9369</v>
      </c>
      <c r="D18536" t="s">
        <v>30711</v>
      </c>
      <c r="E18536">
        <v>2014</v>
      </c>
    </row>
    <row r="18537" spans="1:5" ht="17.25" customHeight="1" x14ac:dyDescent="0.2">
      <c r="A18537">
        <v>199948</v>
      </c>
      <c r="B18537" t="s">
        <v>10466</v>
      </c>
      <c r="C18537" t="s">
        <v>10461</v>
      </c>
      <c r="D18537" t="s">
        <v>30712</v>
      </c>
      <c r="E18537">
        <v>2014</v>
      </c>
    </row>
    <row r="18538" spans="1:5" ht="17.25" customHeight="1" x14ac:dyDescent="0.2">
      <c r="A18538">
        <v>199947</v>
      </c>
      <c r="B18538" t="s">
        <v>10466</v>
      </c>
      <c r="C18538" t="s">
        <v>10064</v>
      </c>
      <c r="D18538" t="s">
        <v>30713</v>
      </c>
      <c r="E18538">
        <v>2014</v>
      </c>
    </row>
    <row r="18539" spans="1:5" ht="17.25" customHeight="1" x14ac:dyDescent="0.2">
      <c r="A18539">
        <v>199946</v>
      </c>
      <c r="B18539" t="s">
        <v>10466</v>
      </c>
      <c r="C18539" t="s">
        <v>10064</v>
      </c>
      <c r="D18539" t="s">
        <v>30714</v>
      </c>
      <c r="E18539">
        <v>2014</v>
      </c>
    </row>
    <row r="18540" spans="1:5" ht="17.25" customHeight="1" x14ac:dyDescent="0.2">
      <c r="A18540">
        <v>199944</v>
      </c>
      <c r="B18540" t="s">
        <v>10466</v>
      </c>
      <c r="C18540" t="s">
        <v>10568</v>
      </c>
      <c r="D18540" t="s">
        <v>30715</v>
      </c>
      <c r="E18540">
        <v>2016</v>
      </c>
    </row>
    <row r="18541" spans="1:5" ht="17.25" customHeight="1" x14ac:dyDescent="0.2">
      <c r="A18541">
        <v>199941</v>
      </c>
      <c r="B18541" t="s">
        <v>10466</v>
      </c>
      <c r="C18541" t="s">
        <v>10568</v>
      </c>
      <c r="D18541" t="s">
        <v>30716</v>
      </c>
      <c r="E18541">
        <v>2016</v>
      </c>
    </row>
    <row r="18542" spans="1:5" ht="17.25" customHeight="1" x14ac:dyDescent="0.2">
      <c r="A18542">
        <v>199940</v>
      </c>
      <c r="B18542" t="s">
        <v>10466</v>
      </c>
      <c r="C18542" t="s">
        <v>10568</v>
      </c>
      <c r="D18542" t="s">
        <v>30717</v>
      </c>
      <c r="E18542">
        <v>2016</v>
      </c>
    </row>
    <row r="18543" spans="1:5" ht="17.25" customHeight="1" x14ac:dyDescent="0.2">
      <c r="A18543">
        <v>199939</v>
      </c>
      <c r="B18543" t="s">
        <v>10466</v>
      </c>
      <c r="C18543" t="s">
        <v>10568</v>
      </c>
      <c r="D18543" t="s">
        <v>30718</v>
      </c>
      <c r="E18543">
        <v>2016</v>
      </c>
    </row>
    <row r="18544" spans="1:5" ht="17.25" customHeight="1" x14ac:dyDescent="0.2">
      <c r="A18544">
        <v>199960</v>
      </c>
      <c r="B18544" t="s">
        <v>12013</v>
      </c>
      <c r="C18544" t="s">
        <v>17604</v>
      </c>
      <c r="D18544">
        <v>7127613</v>
      </c>
      <c r="E18544">
        <v>2018</v>
      </c>
    </row>
    <row r="18545" spans="1:5" ht="17.25" customHeight="1" x14ac:dyDescent="0.2">
      <c r="A18545">
        <v>199959</v>
      </c>
      <c r="B18545" t="s">
        <v>12013</v>
      </c>
      <c r="C18545" t="s">
        <v>17604</v>
      </c>
      <c r="D18545">
        <v>7276878</v>
      </c>
      <c r="E18545">
        <v>2018</v>
      </c>
    </row>
    <row r="18546" spans="1:5" ht="17.25" customHeight="1" x14ac:dyDescent="0.2">
      <c r="A18546">
        <v>199958</v>
      </c>
      <c r="B18546" t="s">
        <v>12013</v>
      </c>
      <c r="C18546" t="s">
        <v>17604</v>
      </c>
      <c r="D18546">
        <v>7276406</v>
      </c>
      <c r="E18546">
        <v>2018</v>
      </c>
    </row>
    <row r="18547" spans="1:5" ht="17.25" customHeight="1" x14ac:dyDescent="0.2">
      <c r="A18547">
        <v>199957</v>
      </c>
      <c r="B18547" t="s">
        <v>12013</v>
      </c>
      <c r="C18547" t="s">
        <v>17604</v>
      </c>
      <c r="D18547">
        <v>7276628</v>
      </c>
      <c r="E18547">
        <v>2018</v>
      </c>
    </row>
    <row r="18548" spans="1:5" ht="17.25" customHeight="1" x14ac:dyDescent="0.2">
      <c r="A18548">
        <v>199956</v>
      </c>
      <c r="B18548" t="s">
        <v>12013</v>
      </c>
      <c r="C18548" t="s">
        <v>17604</v>
      </c>
      <c r="D18548">
        <v>7376469</v>
      </c>
      <c r="E18548">
        <v>2018</v>
      </c>
    </row>
    <row r="18549" spans="1:5" ht="17.25" customHeight="1" x14ac:dyDescent="0.2">
      <c r="A18549">
        <v>199955</v>
      </c>
      <c r="B18549" t="s">
        <v>12013</v>
      </c>
      <c r="C18549" t="s">
        <v>17604</v>
      </c>
      <c r="D18549">
        <v>7276637</v>
      </c>
      <c r="E18549">
        <v>2018</v>
      </c>
    </row>
    <row r="18550" spans="1:5" ht="17.25" customHeight="1" x14ac:dyDescent="0.2">
      <c r="A18550">
        <v>199954</v>
      </c>
      <c r="B18550" t="s">
        <v>12013</v>
      </c>
      <c r="C18550" t="s">
        <v>17604</v>
      </c>
      <c r="D18550">
        <v>7276469</v>
      </c>
      <c r="E18550">
        <v>2018</v>
      </c>
    </row>
    <row r="18551" spans="1:5" ht="17.25" customHeight="1" x14ac:dyDescent="0.2">
      <c r="A18551">
        <v>199953</v>
      </c>
      <c r="B18551" t="s">
        <v>12013</v>
      </c>
      <c r="C18551" t="s">
        <v>17604</v>
      </c>
      <c r="D18551">
        <v>7277932</v>
      </c>
      <c r="E18551">
        <v>2018</v>
      </c>
    </row>
    <row r="18552" spans="1:5" ht="17.25" customHeight="1" x14ac:dyDescent="0.2">
      <c r="A18552">
        <v>200562</v>
      </c>
      <c r="B18552" t="s">
        <v>11811</v>
      </c>
      <c r="C18552" t="s">
        <v>23897</v>
      </c>
      <c r="D18552" t="s">
        <v>30719</v>
      </c>
      <c r="E18552">
        <v>2019</v>
      </c>
    </row>
    <row r="18553" spans="1:5" ht="17.25" customHeight="1" x14ac:dyDescent="0.2">
      <c r="A18553">
        <v>200561</v>
      </c>
      <c r="B18553" t="s">
        <v>11811</v>
      </c>
      <c r="C18553" t="s">
        <v>23897</v>
      </c>
      <c r="D18553" t="s">
        <v>30720</v>
      </c>
      <c r="E18553">
        <v>2018</v>
      </c>
    </row>
    <row r="18554" spans="1:5" ht="17.25" customHeight="1" x14ac:dyDescent="0.2">
      <c r="A18554">
        <v>199668</v>
      </c>
      <c r="B18554" t="s">
        <v>9414</v>
      </c>
      <c r="C18554" t="s">
        <v>9385</v>
      </c>
      <c r="D18554" t="s">
        <v>30721</v>
      </c>
      <c r="E18554">
        <v>2018</v>
      </c>
    </row>
    <row r="18555" spans="1:5" ht="17.25" customHeight="1" x14ac:dyDescent="0.2">
      <c r="A18555">
        <v>200008</v>
      </c>
      <c r="B18555" t="s">
        <v>9366</v>
      </c>
      <c r="C18555" t="s">
        <v>18036</v>
      </c>
      <c r="D18555">
        <v>2016149005</v>
      </c>
      <c r="E18555">
        <v>2021</v>
      </c>
    </row>
    <row r="18556" spans="1:5" ht="17.25" customHeight="1" x14ac:dyDescent="0.2">
      <c r="A18556">
        <v>200007</v>
      </c>
      <c r="B18556" t="s">
        <v>9366</v>
      </c>
      <c r="C18556" t="s">
        <v>18036</v>
      </c>
      <c r="D18556">
        <v>2016142885</v>
      </c>
      <c r="E18556">
        <v>2021</v>
      </c>
    </row>
    <row r="18557" spans="1:5" ht="17.25" customHeight="1" x14ac:dyDescent="0.2">
      <c r="A18557">
        <v>208404</v>
      </c>
      <c r="B18557" t="s">
        <v>10466</v>
      </c>
      <c r="C18557" t="s">
        <v>16190</v>
      </c>
      <c r="D18557" t="s">
        <v>30722</v>
      </c>
      <c r="E18557">
        <v>2018</v>
      </c>
    </row>
    <row r="18558" spans="1:5" ht="17.25" customHeight="1" x14ac:dyDescent="0.2">
      <c r="A18558">
        <v>199992</v>
      </c>
      <c r="B18558" t="s">
        <v>9878</v>
      </c>
      <c r="C18558" t="s">
        <v>19303</v>
      </c>
      <c r="D18558">
        <v>74878206</v>
      </c>
      <c r="E18558">
        <v>2021</v>
      </c>
    </row>
    <row r="18559" spans="1:5" ht="17.25" customHeight="1" x14ac:dyDescent="0.2">
      <c r="A18559">
        <v>199991</v>
      </c>
      <c r="B18559" t="s">
        <v>9878</v>
      </c>
      <c r="C18559" t="s">
        <v>19303</v>
      </c>
      <c r="D18559">
        <v>74869298</v>
      </c>
      <c r="E18559">
        <v>2021</v>
      </c>
    </row>
    <row r="18560" spans="1:5" ht="17.25" customHeight="1" x14ac:dyDescent="0.2">
      <c r="A18560">
        <v>199990</v>
      </c>
      <c r="B18560" t="s">
        <v>9878</v>
      </c>
      <c r="C18560" t="s">
        <v>19303</v>
      </c>
      <c r="D18560">
        <v>74872815</v>
      </c>
      <c r="E18560">
        <v>2021</v>
      </c>
    </row>
    <row r="18561" spans="1:5" ht="17.25" customHeight="1" x14ac:dyDescent="0.2">
      <c r="A18561">
        <v>199989</v>
      </c>
      <c r="B18561" t="s">
        <v>9878</v>
      </c>
      <c r="C18561" t="s">
        <v>19303</v>
      </c>
      <c r="D18561">
        <v>74872816</v>
      </c>
      <c r="E18561">
        <v>2021</v>
      </c>
    </row>
    <row r="18562" spans="1:5" ht="17.25" customHeight="1" x14ac:dyDescent="0.2">
      <c r="A18562">
        <v>200288</v>
      </c>
      <c r="B18562" t="s">
        <v>9878</v>
      </c>
      <c r="C18562" t="s">
        <v>9886</v>
      </c>
      <c r="D18562">
        <v>74830792</v>
      </c>
      <c r="E18562">
        <v>2021</v>
      </c>
    </row>
    <row r="18563" spans="1:5" ht="17.25" customHeight="1" x14ac:dyDescent="0.2">
      <c r="A18563">
        <v>193989</v>
      </c>
      <c r="B18563" t="s">
        <v>10466</v>
      </c>
      <c r="C18563" t="s">
        <v>16293</v>
      </c>
      <c r="D18563" t="s">
        <v>30723</v>
      </c>
      <c r="E18563">
        <v>2019</v>
      </c>
    </row>
    <row r="18564" spans="1:5" ht="17.25" customHeight="1" x14ac:dyDescent="0.2">
      <c r="A18564">
        <v>161091</v>
      </c>
      <c r="B18564" t="s">
        <v>9878</v>
      </c>
      <c r="C18564" t="s">
        <v>9911</v>
      </c>
      <c r="D18564">
        <v>73427598</v>
      </c>
      <c r="E18564">
        <v>2010</v>
      </c>
    </row>
    <row r="18565" spans="1:5" ht="17.25" customHeight="1" x14ac:dyDescent="0.2">
      <c r="A18565">
        <v>199986</v>
      </c>
      <c r="B18565" t="s">
        <v>9414</v>
      </c>
      <c r="C18565" t="s">
        <v>9385</v>
      </c>
      <c r="D18565" t="s">
        <v>30724</v>
      </c>
      <c r="E18565">
        <v>2022</v>
      </c>
    </row>
    <row r="18566" spans="1:5" ht="17.25" customHeight="1" x14ac:dyDescent="0.2">
      <c r="A18566">
        <v>199681</v>
      </c>
      <c r="B18566" t="s">
        <v>10224</v>
      </c>
      <c r="C18566" t="s">
        <v>13782</v>
      </c>
      <c r="D18566">
        <v>12852251</v>
      </c>
      <c r="E18566">
        <v>2022</v>
      </c>
    </row>
    <row r="18567" spans="1:5" ht="17.25" customHeight="1" x14ac:dyDescent="0.2">
      <c r="A18567">
        <v>199680</v>
      </c>
      <c r="B18567" t="s">
        <v>10224</v>
      </c>
      <c r="C18567" t="s">
        <v>13782</v>
      </c>
      <c r="D18567">
        <v>12852246</v>
      </c>
      <c r="E18567">
        <v>2022</v>
      </c>
    </row>
    <row r="18568" spans="1:5" ht="17.25" customHeight="1" x14ac:dyDescent="0.2">
      <c r="A18568">
        <v>199679</v>
      </c>
      <c r="B18568" t="s">
        <v>10224</v>
      </c>
      <c r="C18568" t="s">
        <v>13782</v>
      </c>
      <c r="D18568">
        <v>12848242</v>
      </c>
      <c r="E18568">
        <v>2022</v>
      </c>
    </row>
    <row r="18569" spans="1:5" ht="17.25" customHeight="1" x14ac:dyDescent="0.2">
      <c r="A18569">
        <v>199678</v>
      </c>
      <c r="B18569" t="s">
        <v>10224</v>
      </c>
      <c r="C18569" t="s">
        <v>13782</v>
      </c>
      <c r="D18569">
        <v>12848236</v>
      </c>
      <c r="E18569">
        <v>2022</v>
      </c>
    </row>
    <row r="18570" spans="1:5" ht="17.25" customHeight="1" x14ac:dyDescent="0.2">
      <c r="A18570">
        <v>199677</v>
      </c>
      <c r="B18570" t="s">
        <v>10345</v>
      </c>
      <c r="C18570" t="s">
        <v>13041</v>
      </c>
      <c r="D18570" t="s">
        <v>30725</v>
      </c>
      <c r="E18570">
        <v>2022</v>
      </c>
    </row>
    <row r="18571" spans="1:5" ht="17.25" customHeight="1" x14ac:dyDescent="0.2">
      <c r="A18571">
        <v>199676</v>
      </c>
      <c r="B18571" t="s">
        <v>10345</v>
      </c>
      <c r="C18571" t="s">
        <v>13041</v>
      </c>
      <c r="D18571" t="s">
        <v>30726</v>
      </c>
      <c r="E18571">
        <v>2022</v>
      </c>
    </row>
    <row r="18572" spans="1:5" ht="17.25" customHeight="1" x14ac:dyDescent="0.2">
      <c r="A18572">
        <v>199675</v>
      </c>
      <c r="B18572" t="s">
        <v>10345</v>
      </c>
      <c r="C18572" t="s">
        <v>13041</v>
      </c>
      <c r="D18572" t="s">
        <v>30727</v>
      </c>
      <c r="E18572">
        <v>2022</v>
      </c>
    </row>
    <row r="18573" spans="1:5" ht="17.25" customHeight="1" x14ac:dyDescent="0.2">
      <c r="A18573">
        <v>199674</v>
      </c>
      <c r="B18573" t="s">
        <v>9878</v>
      </c>
      <c r="C18573" t="s">
        <v>16459</v>
      </c>
      <c r="D18573">
        <v>74531030</v>
      </c>
      <c r="E18573">
        <v>2019</v>
      </c>
    </row>
    <row r="18574" spans="1:5" ht="17.25" customHeight="1" x14ac:dyDescent="0.2">
      <c r="A18574">
        <v>180320</v>
      </c>
      <c r="B18574" t="s">
        <v>11811</v>
      </c>
      <c r="C18574" t="s">
        <v>16552</v>
      </c>
      <c r="D18574" t="s">
        <v>16553</v>
      </c>
      <c r="E18574">
        <v>2017</v>
      </c>
    </row>
    <row r="18575" spans="1:5" ht="17.25" customHeight="1" x14ac:dyDescent="0.2">
      <c r="A18575">
        <v>199978</v>
      </c>
      <c r="B18575" t="s">
        <v>10466</v>
      </c>
      <c r="C18575" t="s">
        <v>10568</v>
      </c>
      <c r="D18575" t="s">
        <v>30728</v>
      </c>
      <c r="E18575">
        <v>2017</v>
      </c>
    </row>
    <row r="18576" spans="1:5" ht="17.25" customHeight="1" x14ac:dyDescent="0.2">
      <c r="A18576">
        <v>183520</v>
      </c>
      <c r="B18576" t="s">
        <v>9878</v>
      </c>
      <c r="C18576" t="s">
        <v>14788</v>
      </c>
      <c r="D18576">
        <v>76228228</v>
      </c>
      <c r="E18576">
        <v>2018</v>
      </c>
    </row>
    <row r="18577" spans="1:5" ht="17.25" customHeight="1" x14ac:dyDescent="0.2">
      <c r="A18577">
        <v>199501</v>
      </c>
      <c r="B18577" t="s">
        <v>9414</v>
      </c>
      <c r="C18577" t="s">
        <v>9389</v>
      </c>
      <c r="D18577" t="s">
        <v>30729</v>
      </c>
      <c r="E18577">
        <v>2021</v>
      </c>
    </row>
    <row r="18578" spans="1:5" ht="17.25" customHeight="1" x14ac:dyDescent="0.2">
      <c r="A18578">
        <v>199500</v>
      </c>
      <c r="B18578" t="s">
        <v>9414</v>
      </c>
      <c r="C18578" t="s">
        <v>9389</v>
      </c>
      <c r="D18578" t="s">
        <v>30730</v>
      </c>
      <c r="E18578">
        <v>2021</v>
      </c>
    </row>
    <row r="18579" spans="1:5" ht="17.25" customHeight="1" x14ac:dyDescent="0.2">
      <c r="A18579">
        <v>162083</v>
      </c>
      <c r="B18579" t="s">
        <v>10224</v>
      </c>
      <c r="C18579" t="s">
        <v>10236</v>
      </c>
      <c r="D18579">
        <v>11281913</v>
      </c>
      <c r="E18579">
        <v>2011</v>
      </c>
    </row>
    <row r="18580" spans="1:5" ht="17.25" customHeight="1" x14ac:dyDescent="0.2">
      <c r="A18580">
        <v>161906</v>
      </c>
      <c r="B18580" t="s">
        <v>9878</v>
      </c>
      <c r="C18580" t="s">
        <v>12413</v>
      </c>
      <c r="D18580">
        <v>73388917</v>
      </c>
      <c r="E18580">
        <v>2012</v>
      </c>
    </row>
    <row r="18581" spans="1:5" ht="17.25" customHeight="1" x14ac:dyDescent="0.2">
      <c r="A18581">
        <v>161905</v>
      </c>
      <c r="B18581" t="s">
        <v>10466</v>
      </c>
      <c r="C18581" t="s">
        <v>11133</v>
      </c>
      <c r="D18581" t="s">
        <v>12433</v>
      </c>
      <c r="E18581">
        <v>2012</v>
      </c>
    </row>
    <row r="18582" spans="1:5" ht="17.25" customHeight="1" x14ac:dyDescent="0.2">
      <c r="A18582">
        <v>199540</v>
      </c>
      <c r="B18582" t="s">
        <v>9366</v>
      </c>
      <c r="C18582" t="s">
        <v>21521</v>
      </c>
      <c r="D18582">
        <v>2016137157</v>
      </c>
      <c r="E18582">
        <v>2020</v>
      </c>
    </row>
    <row r="18583" spans="1:5" ht="17.25" customHeight="1" x14ac:dyDescent="0.2">
      <c r="A18583">
        <v>199539</v>
      </c>
      <c r="B18583" t="s">
        <v>9366</v>
      </c>
      <c r="C18583" t="s">
        <v>21521</v>
      </c>
      <c r="D18583">
        <v>2016137151</v>
      </c>
      <c r="E18583">
        <v>2020</v>
      </c>
    </row>
    <row r="18584" spans="1:5" ht="17.25" customHeight="1" x14ac:dyDescent="0.2">
      <c r="A18584">
        <v>199538</v>
      </c>
      <c r="B18584" t="s">
        <v>9878</v>
      </c>
      <c r="C18584" t="s">
        <v>21522</v>
      </c>
      <c r="D18584">
        <v>80390387</v>
      </c>
      <c r="E18584">
        <v>2021</v>
      </c>
    </row>
    <row r="18585" spans="1:5" ht="17.25" customHeight="1" x14ac:dyDescent="0.2">
      <c r="A18585">
        <v>199537</v>
      </c>
      <c r="B18585" t="s">
        <v>9878</v>
      </c>
      <c r="C18585" t="s">
        <v>21449</v>
      </c>
      <c r="D18585">
        <v>22502574</v>
      </c>
      <c r="E18585">
        <v>2021</v>
      </c>
    </row>
    <row r="18586" spans="1:5" ht="17.25" customHeight="1" x14ac:dyDescent="0.2">
      <c r="A18586">
        <v>199535</v>
      </c>
      <c r="B18586" t="s">
        <v>9878</v>
      </c>
      <c r="C18586" t="s">
        <v>21522</v>
      </c>
      <c r="D18586">
        <v>80432150</v>
      </c>
      <c r="E18586">
        <v>2022</v>
      </c>
    </row>
    <row r="18587" spans="1:5" ht="17.25" customHeight="1" x14ac:dyDescent="0.2">
      <c r="A18587">
        <v>199864</v>
      </c>
      <c r="B18587" t="s">
        <v>9878</v>
      </c>
      <c r="C18587" t="s">
        <v>14816</v>
      </c>
      <c r="D18587">
        <v>77072358</v>
      </c>
      <c r="E18587">
        <v>2021</v>
      </c>
    </row>
    <row r="18588" spans="1:5" ht="17.25" customHeight="1" x14ac:dyDescent="0.2">
      <c r="A18588">
        <v>199548</v>
      </c>
      <c r="B18588" t="s">
        <v>9878</v>
      </c>
      <c r="C18588" t="s">
        <v>21522</v>
      </c>
      <c r="D18588">
        <v>80436948</v>
      </c>
      <c r="E18588">
        <v>2022</v>
      </c>
    </row>
    <row r="18589" spans="1:5" ht="17.25" customHeight="1" x14ac:dyDescent="0.2">
      <c r="A18589">
        <v>199547</v>
      </c>
      <c r="B18589" t="s">
        <v>9366</v>
      </c>
      <c r="C18589" t="s">
        <v>21521</v>
      </c>
      <c r="D18589">
        <v>2016147883</v>
      </c>
      <c r="E18589">
        <v>2021</v>
      </c>
    </row>
    <row r="18590" spans="1:5" ht="17.25" customHeight="1" x14ac:dyDescent="0.2">
      <c r="A18590">
        <v>199546</v>
      </c>
      <c r="B18590" t="s">
        <v>9878</v>
      </c>
      <c r="C18590" t="s">
        <v>13713</v>
      </c>
      <c r="D18590">
        <v>74221482</v>
      </c>
      <c r="E18590">
        <v>2017</v>
      </c>
    </row>
    <row r="18591" spans="1:5" ht="17.25" customHeight="1" x14ac:dyDescent="0.2">
      <c r="A18591">
        <v>199545</v>
      </c>
      <c r="B18591" t="s">
        <v>9878</v>
      </c>
      <c r="C18591" t="s">
        <v>21522</v>
      </c>
      <c r="D18591">
        <v>80432165</v>
      </c>
      <c r="E18591">
        <v>2022</v>
      </c>
    </row>
    <row r="18592" spans="1:5" ht="17.25" customHeight="1" x14ac:dyDescent="0.2">
      <c r="A18592">
        <v>199544</v>
      </c>
      <c r="B18592" t="s">
        <v>9878</v>
      </c>
      <c r="C18592" t="s">
        <v>21522</v>
      </c>
      <c r="D18592">
        <v>80393692</v>
      </c>
      <c r="E18592">
        <v>2022</v>
      </c>
    </row>
    <row r="18593" spans="1:5" ht="17.25" customHeight="1" x14ac:dyDescent="0.2">
      <c r="A18593">
        <v>199543</v>
      </c>
      <c r="B18593" t="s">
        <v>9878</v>
      </c>
      <c r="C18593" t="s">
        <v>21522</v>
      </c>
      <c r="D18593">
        <v>80390383</v>
      </c>
      <c r="E18593">
        <v>2021</v>
      </c>
    </row>
    <row r="18594" spans="1:5" ht="17.25" customHeight="1" x14ac:dyDescent="0.2">
      <c r="A18594">
        <v>199542</v>
      </c>
      <c r="B18594" t="s">
        <v>9878</v>
      </c>
      <c r="C18594" t="s">
        <v>21522</v>
      </c>
      <c r="D18594">
        <v>80396994</v>
      </c>
      <c r="E18594">
        <v>2022</v>
      </c>
    </row>
    <row r="18595" spans="1:5" ht="17.25" customHeight="1" x14ac:dyDescent="0.2">
      <c r="A18595">
        <v>199541</v>
      </c>
      <c r="B18595" t="s">
        <v>9878</v>
      </c>
      <c r="C18595" t="s">
        <v>21522</v>
      </c>
      <c r="D18595">
        <v>80393684</v>
      </c>
      <c r="E18595">
        <v>2022</v>
      </c>
    </row>
    <row r="18596" spans="1:5" ht="17.25" customHeight="1" x14ac:dyDescent="0.2">
      <c r="A18596">
        <v>185442</v>
      </c>
      <c r="B18596" t="s">
        <v>10345</v>
      </c>
      <c r="C18596" t="s">
        <v>13041</v>
      </c>
      <c r="D18596" t="s">
        <v>19500</v>
      </c>
      <c r="E18596">
        <v>2019</v>
      </c>
    </row>
    <row r="18597" spans="1:5" ht="17.25" customHeight="1" x14ac:dyDescent="0.2">
      <c r="A18597">
        <v>200622</v>
      </c>
      <c r="B18597" t="s">
        <v>10466</v>
      </c>
      <c r="C18597" t="s">
        <v>15051</v>
      </c>
      <c r="D18597" t="s">
        <v>30731</v>
      </c>
      <c r="E18597">
        <v>2021</v>
      </c>
    </row>
    <row r="18598" spans="1:5" ht="17.25" customHeight="1" x14ac:dyDescent="0.2">
      <c r="A18598">
        <v>200621</v>
      </c>
      <c r="B18598" t="s">
        <v>10466</v>
      </c>
      <c r="C18598" t="s">
        <v>15051</v>
      </c>
      <c r="D18598" t="s">
        <v>30732</v>
      </c>
      <c r="E18598">
        <v>2021</v>
      </c>
    </row>
    <row r="18599" spans="1:5" ht="17.25" customHeight="1" x14ac:dyDescent="0.2">
      <c r="A18599">
        <v>199556</v>
      </c>
      <c r="B18599" t="s">
        <v>9366</v>
      </c>
      <c r="C18599" t="s">
        <v>18036</v>
      </c>
      <c r="D18599">
        <v>2016146269</v>
      </c>
      <c r="E18599">
        <v>2021</v>
      </c>
    </row>
    <row r="18600" spans="1:5" ht="17.25" customHeight="1" x14ac:dyDescent="0.2">
      <c r="A18600">
        <v>199555</v>
      </c>
      <c r="B18600" t="s">
        <v>9366</v>
      </c>
      <c r="C18600" t="s">
        <v>18036</v>
      </c>
      <c r="D18600">
        <v>2016151750</v>
      </c>
      <c r="E18600">
        <v>2022</v>
      </c>
    </row>
    <row r="18601" spans="1:5" ht="17.25" customHeight="1" x14ac:dyDescent="0.2">
      <c r="A18601">
        <v>199554</v>
      </c>
      <c r="B18601" t="s">
        <v>9366</v>
      </c>
      <c r="C18601" t="s">
        <v>18036</v>
      </c>
      <c r="D18601">
        <v>2016152001</v>
      </c>
      <c r="E18601">
        <v>2022</v>
      </c>
    </row>
    <row r="18602" spans="1:5" ht="17.25" customHeight="1" x14ac:dyDescent="0.2">
      <c r="A18602">
        <v>199553</v>
      </c>
      <c r="B18602" t="s">
        <v>9366</v>
      </c>
      <c r="C18602" t="s">
        <v>18036</v>
      </c>
      <c r="D18602">
        <v>2016152803</v>
      </c>
      <c r="E18602">
        <v>2022</v>
      </c>
    </row>
    <row r="18603" spans="1:5" ht="17.25" customHeight="1" x14ac:dyDescent="0.2">
      <c r="A18603">
        <v>200048</v>
      </c>
      <c r="B18603" t="s">
        <v>13337</v>
      </c>
      <c r="C18603" t="s">
        <v>22450</v>
      </c>
      <c r="D18603">
        <v>5113903390</v>
      </c>
      <c r="E18603">
        <v>2021</v>
      </c>
    </row>
    <row r="18604" spans="1:5" ht="17.25" customHeight="1" x14ac:dyDescent="0.2">
      <c r="A18604">
        <v>199552</v>
      </c>
      <c r="B18604" t="s">
        <v>9366</v>
      </c>
      <c r="C18604" t="s">
        <v>18036</v>
      </c>
      <c r="D18604">
        <v>2016151972</v>
      </c>
      <c r="E18604">
        <v>2022</v>
      </c>
    </row>
    <row r="18605" spans="1:5" ht="17.25" customHeight="1" x14ac:dyDescent="0.2">
      <c r="A18605">
        <v>199551</v>
      </c>
      <c r="B18605" t="s">
        <v>9366</v>
      </c>
      <c r="C18605" t="s">
        <v>18036</v>
      </c>
      <c r="D18605">
        <v>2016151956</v>
      </c>
      <c r="E18605">
        <v>2022</v>
      </c>
    </row>
    <row r="18606" spans="1:5" ht="17.25" customHeight="1" x14ac:dyDescent="0.2">
      <c r="A18606">
        <v>199550</v>
      </c>
      <c r="B18606" t="s">
        <v>9366</v>
      </c>
      <c r="C18606" t="s">
        <v>18036</v>
      </c>
      <c r="D18606">
        <v>2016151456</v>
      </c>
      <c r="E18606">
        <v>2022</v>
      </c>
    </row>
    <row r="18607" spans="1:5" ht="17.25" customHeight="1" x14ac:dyDescent="0.2">
      <c r="A18607">
        <v>199856</v>
      </c>
      <c r="B18607" t="s">
        <v>9366</v>
      </c>
      <c r="C18607" t="s">
        <v>18036</v>
      </c>
      <c r="D18607">
        <v>2016151955</v>
      </c>
      <c r="E18607">
        <v>2022</v>
      </c>
    </row>
    <row r="18608" spans="1:5" ht="17.25" customHeight="1" x14ac:dyDescent="0.2">
      <c r="A18608">
        <v>199855</v>
      </c>
      <c r="B18608" t="s">
        <v>9366</v>
      </c>
      <c r="C18608" t="s">
        <v>18036</v>
      </c>
      <c r="D18608">
        <v>2016151440</v>
      </c>
      <c r="E18608">
        <v>2022</v>
      </c>
    </row>
    <row r="18609" spans="1:5" ht="17.25" customHeight="1" x14ac:dyDescent="0.2">
      <c r="A18609">
        <v>199854</v>
      </c>
      <c r="B18609" t="s">
        <v>9366</v>
      </c>
      <c r="C18609" t="s">
        <v>18036</v>
      </c>
      <c r="D18609">
        <v>2016148947</v>
      </c>
      <c r="E18609">
        <v>2021</v>
      </c>
    </row>
    <row r="18610" spans="1:5" ht="17.25" customHeight="1" x14ac:dyDescent="0.2">
      <c r="A18610">
        <v>199853</v>
      </c>
      <c r="B18610" t="s">
        <v>9366</v>
      </c>
      <c r="C18610" t="s">
        <v>18036</v>
      </c>
      <c r="D18610">
        <v>2016152749</v>
      </c>
      <c r="E18610">
        <v>2022</v>
      </c>
    </row>
    <row r="18611" spans="1:5" ht="17.25" customHeight="1" x14ac:dyDescent="0.2">
      <c r="A18611">
        <v>199852</v>
      </c>
      <c r="B18611" t="s">
        <v>9366</v>
      </c>
      <c r="C18611" t="s">
        <v>18036</v>
      </c>
      <c r="D18611">
        <v>2016152278</v>
      </c>
      <c r="E18611">
        <v>2022</v>
      </c>
    </row>
    <row r="18612" spans="1:5" ht="17.25" customHeight="1" x14ac:dyDescent="0.2">
      <c r="A18612">
        <v>199851</v>
      </c>
      <c r="B18612" t="s">
        <v>9366</v>
      </c>
      <c r="C18612" t="s">
        <v>18036</v>
      </c>
      <c r="D18612">
        <v>2016152272</v>
      </c>
      <c r="E18612">
        <v>2022</v>
      </c>
    </row>
    <row r="18613" spans="1:5" ht="17.25" customHeight="1" x14ac:dyDescent="0.2">
      <c r="A18613">
        <v>199850</v>
      </c>
      <c r="B18613" t="s">
        <v>9366</v>
      </c>
      <c r="C18613" t="s">
        <v>18036</v>
      </c>
      <c r="D18613">
        <v>2016151959</v>
      </c>
      <c r="E18613">
        <v>2022</v>
      </c>
    </row>
    <row r="18614" spans="1:5" ht="17.25" customHeight="1" x14ac:dyDescent="0.2">
      <c r="A18614">
        <v>199849</v>
      </c>
      <c r="B18614" t="s">
        <v>9366</v>
      </c>
      <c r="C18614" t="s">
        <v>18036</v>
      </c>
      <c r="D18614">
        <v>2016151731</v>
      </c>
      <c r="E18614">
        <v>2022</v>
      </c>
    </row>
    <row r="18615" spans="1:5" ht="17.25" customHeight="1" x14ac:dyDescent="0.2">
      <c r="A18615">
        <v>199830</v>
      </c>
      <c r="B18615" t="s">
        <v>9366</v>
      </c>
      <c r="C18615" t="s">
        <v>18036</v>
      </c>
      <c r="D18615">
        <v>2016152000</v>
      </c>
      <c r="E18615">
        <v>2022</v>
      </c>
    </row>
    <row r="18616" spans="1:5" ht="17.25" customHeight="1" x14ac:dyDescent="0.2">
      <c r="A18616">
        <v>199829</v>
      </c>
      <c r="B18616" t="s">
        <v>9366</v>
      </c>
      <c r="C18616" t="s">
        <v>18036</v>
      </c>
      <c r="D18616">
        <v>2016152277</v>
      </c>
      <c r="E18616">
        <v>2022</v>
      </c>
    </row>
    <row r="18617" spans="1:5" ht="17.25" customHeight="1" x14ac:dyDescent="0.2">
      <c r="A18617">
        <v>199828</v>
      </c>
      <c r="B18617" t="s">
        <v>9366</v>
      </c>
      <c r="C18617" t="s">
        <v>18036</v>
      </c>
      <c r="D18617">
        <v>2016151410</v>
      </c>
      <c r="E18617">
        <v>2022</v>
      </c>
    </row>
    <row r="18618" spans="1:5" ht="17.25" customHeight="1" x14ac:dyDescent="0.2">
      <c r="A18618">
        <v>199827</v>
      </c>
      <c r="B18618" t="s">
        <v>9366</v>
      </c>
      <c r="C18618" t="s">
        <v>18036</v>
      </c>
      <c r="D18618">
        <v>2016151431</v>
      </c>
      <c r="E18618">
        <v>2022</v>
      </c>
    </row>
    <row r="18619" spans="1:5" ht="17.25" customHeight="1" x14ac:dyDescent="0.2">
      <c r="A18619">
        <v>199826</v>
      </c>
      <c r="B18619" t="s">
        <v>9366</v>
      </c>
      <c r="C18619" t="s">
        <v>18036</v>
      </c>
      <c r="D18619">
        <v>2016151815</v>
      </c>
      <c r="E18619">
        <v>2022</v>
      </c>
    </row>
    <row r="18620" spans="1:5" ht="17.25" customHeight="1" x14ac:dyDescent="0.2">
      <c r="A18620">
        <v>199825</v>
      </c>
      <c r="B18620" t="s">
        <v>9366</v>
      </c>
      <c r="C18620" t="s">
        <v>18036</v>
      </c>
      <c r="D18620">
        <v>2016151758</v>
      </c>
      <c r="E18620">
        <v>2022</v>
      </c>
    </row>
    <row r="18621" spans="1:5" ht="17.25" customHeight="1" x14ac:dyDescent="0.2">
      <c r="A18621">
        <v>199824</v>
      </c>
      <c r="B18621" t="s">
        <v>9366</v>
      </c>
      <c r="C18621" t="s">
        <v>18036</v>
      </c>
      <c r="D18621">
        <v>2016146268</v>
      </c>
      <c r="E18621">
        <v>2021</v>
      </c>
    </row>
    <row r="18622" spans="1:5" ht="17.25" customHeight="1" x14ac:dyDescent="0.2">
      <c r="A18622">
        <v>199726</v>
      </c>
      <c r="B18622" t="s">
        <v>11811</v>
      </c>
      <c r="C18622" t="s">
        <v>9636</v>
      </c>
      <c r="D18622">
        <v>88101416</v>
      </c>
      <c r="E18622">
        <v>2016</v>
      </c>
    </row>
    <row r="18623" spans="1:5" ht="17.25" customHeight="1" x14ac:dyDescent="0.2">
      <c r="A18623">
        <v>199725</v>
      </c>
      <c r="B18623" t="s">
        <v>11811</v>
      </c>
      <c r="C18623" t="s">
        <v>9385</v>
      </c>
      <c r="D18623" t="s">
        <v>30733</v>
      </c>
      <c r="E18623">
        <v>2020</v>
      </c>
    </row>
    <row r="18624" spans="1:5" ht="17.25" customHeight="1" x14ac:dyDescent="0.2">
      <c r="A18624">
        <v>199724</v>
      </c>
      <c r="B18624" t="s">
        <v>11811</v>
      </c>
      <c r="C18624" t="s">
        <v>9385</v>
      </c>
      <c r="D18624" t="s">
        <v>30734</v>
      </c>
      <c r="E18624">
        <v>2020</v>
      </c>
    </row>
    <row r="18625" spans="1:5" ht="17.25" customHeight="1" x14ac:dyDescent="0.2">
      <c r="A18625">
        <v>199641</v>
      </c>
      <c r="B18625" t="s">
        <v>10345</v>
      </c>
      <c r="C18625" t="s">
        <v>14895</v>
      </c>
      <c r="D18625">
        <v>834685</v>
      </c>
      <c r="E18625">
        <v>2021</v>
      </c>
    </row>
    <row r="18626" spans="1:5" ht="17.25" customHeight="1" x14ac:dyDescent="0.2">
      <c r="A18626">
        <v>199640</v>
      </c>
      <c r="B18626" t="s">
        <v>10345</v>
      </c>
      <c r="C18626" t="s">
        <v>14895</v>
      </c>
      <c r="D18626">
        <v>834824</v>
      </c>
      <c r="E18626">
        <v>2021</v>
      </c>
    </row>
    <row r="18627" spans="1:5" ht="17.25" customHeight="1" x14ac:dyDescent="0.2">
      <c r="A18627">
        <v>199664</v>
      </c>
      <c r="B18627" t="s">
        <v>10466</v>
      </c>
      <c r="C18627" t="s">
        <v>14122</v>
      </c>
      <c r="D18627" t="s">
        <v>30735</v>
      </c>
      <c r="E18627">
        <v>2020</v>
      </c>
    </row>
    <row r="18628" spans="1:5" ht="17.25" customHeight="1" x14ac:dyDescent="0.2">
      <c r="A18628">
        <v>199663</v>
      </c>
      <c r="B18628" t="s">
        <v>10466</v>
      </c>
      <c r="C18628" t="s">
        <v>14122</v>
      </c>
      <c r="D18628" t="s">
        <v>30736</v>
      </c>
      <c r="E18628">
        <v>2018</v>
      </c>
    </row>
    <row r="18629" spans="1:5" ht="17.25" customHeight="1" x14ac:dyDescent="0.2">
      <c r="A18629">
        <v>199868</v>
      </c>
      <c r="B18629" t="s">
        <v>16234</v>
      </c>
      <c r="C18629" t="s">
        <v>14880</v>
      </c>
      <c r="D18629">
        <v>1261521006935</v>
      </c>
      <c r="E18629">
        <v>2021</v>
      </c>
    </row>
    <row r="18630" spans="1:5" ht="17.25" customHeight="1" x14ac:dyDescent="0.2">
      <c r="A18630">
        <v>199867</v>
      </c>
      <c r="B18630" t="s">
        <v>10224</v>
      </c>
      <c r="C18630" t="s">
        <v>13782</v>
      </c>
      <c r="D18630">
        <v>12727226</v>
      </c>
      <c r="E18630">
        <v>2021</v>
      </c>
    </row>
    <row r="18631" spans="1:5" ht="17.25" customHeight="1" x14ac:dyDescent="0.2">
      <c r="A18631">
        <v>199866</v>
      </c>
      <c r="B18631" t="s">
        <v>10224</v>
      </c>
      <c r="C18631" t="s">
        <v>13782</v>
      </c>
      <c r="D18631">
        <v>12307565</v>
      </c>
      <c r="E18631">
        <v>2018</v>
      </c>
    </row>
    <row r="18632" spans="1:5" ht="17.25" customHeight="1" x14ac:dyDescent="0.2">
      <c r="A18632">
        <v>200859</v>
      </c>
      <c r="B18632" t="s">
        <v>10466</v>
      </c>
      <c r="C18632" t="s">
        <v>16293</v>
      </c>
      <c r="D18632" t="s">
        <v>30737</v>
      </c>
      <c r="E18632">
        <v>2021</v>
      </c>
    </row>
    <row r="18633" spans="1:5" ht="17.25" customHeight="1" x14ac:dyDescent="0.2">
      <c r="A18633">
        <v>199862</v>
      </c>
      <c r="B18633" t="s">
        <v>10224</v>
      </c>
      <c r="C18633" t="s">
        <v>13782</v>
      </c>
      <c r="D18633">
        <v>12848259</v>
      </c>
      <c r="E18633">
        <v>2022</v>
      </c>
    </row>
    <row r="18634" spans="1:5" ht="17.25" customHeight="1" x14ac:dyDescent="0.2">
      <c r="A18634">
        <v>199861</v>
      </c>
      <c r="B18634" t="s">
        <v>10224</v>
      </c>
      <c r="C18634" t="s">
        <v>13782</v>
      </c>
      <c r="D18634">
        <v>12852253</v>
      </c>
      <c r="E18634">
        <v>2022</v>
      </c>
    </row>
    <row r="18635" spans="1:5" ht="17.25" customHeight="1" x14ac:dyDescent="0.2">
      <c r="A18635">
        <v>199860</v>
      </c>
      <c r="B18635" t="s">
        <v>10224</v>
      </c>
      <c r="C18635" t="s">
        <v>13782</v>
      </c>
      <c r="D18635">
        <v>12843431</v>
      </c>
      <c r="E18635">
        <v>2022</v>
      </c>
    </row>
    <row r="18636" spans="1:5" ht="17.25" customHeight="1" x14ac:dyDescent="0.2">
      <c r="A18636">
        <v>199859</v>
      </c>
      <c r="B18636" t="s">
        <v>10224</v>
      </c>
      <c r="C18636" t="s">
        <v>13782</v>
      </c>
      <c r="D18636">
        <v>12806697</v>
      </c>
      <c r="E18636">
        <v>2022</v>
      </c>
    </row>
    <row r="18637" spans="1:5" ht="17.25" customHeight="1" x14ac:dyDescent="0.2">
      <c r="A18637">
        <v>199858</v>
      </c>
      <c r="B18637" t="s">
        <v>10224</v>
      </c>
      <c r="C18637" t="s">
        <v>13782</v>
      </c>
      <c r="D18637">
        <v>12806688</v>
      </c>
      <c r="E18637">
        <v>2022</v>
      </c>
    </row>
    <row r="18638" spans="1:5" ht="17.25" customHeight="1" x14ac:dyDescent="0.2">
      <c r="A18638">
        <v>199857</v>
      </c>
      <c r="B18638" t="s">
        <v>10224</v>
      </c>
      <c r="C18638" t="s">
        <v>13782</v>
      </c>
      <c r="D18638">
        <v>12852256</v>
      </c>
      <c r="E18638">
        <v>2022</v>
      </c>
    </row>
    <row r="18639" spans="1:5" ht="17.25" customHeight="1" x14ac:dyDescent="0.2">
      <c r="A18639">
        <v>199847</v>
      </c>
      <c r="B18639" t="s">
        <v>10224</v>
      </c>
      <c r="C18639" t="s">
        <v>13782</v>
      </c>
      <c r="D18639">
        <v>12852252</v>
      </c>
      <c r="E18639">
        <v>2022</v>
      </c>
    </row>
    <row r="18640" spans="1:5" ht="17.25" customHeight="1" x14ac:dyDescent="0.2">
      <c r="A18640">
        <v>199846</v>
      </c>
      <c r="B18640" t="s">
        <v>10224</v>
      </c>
      <c r="C18640" t="s">
        <v>13782</v>
      </c>
      <c r="D18640">
        <v>12848247</v>
      </c>
      <c r="E18640">
        <v>2022</v>
      </c>
    </row>
    <row r="18641" spans="1:5" ht="17.25" customHeight="1" x14ac:dyDescent="0.2">
      <c r="A18641">
        <v>199845</v>
      </c>
      <c r="B18641" t="s">
        <v>9878</v>
      </c>
      <c r="C18641" t="s">
        <v>13713</v>
      </c>
      <c r="D18641">
        <v>74943954</v>
      </c>
      <c r="E18641">
        <v>2022</v>
      </c>
    </row>
    <row r="18642" spans="1:5" ht="17.25" customHeight="1" x14ac:dyDescent="0.2">
      <c r="A18642">
        <v>199533</v>
      </c>
      <c r="B18642" t="s">
        <v>10345</v>
      </c>
      <c r="C18642" t="s">
        <v>14895</v>
      </c>
      <c r="D18642" t="s">
        <v>30738</v>
      </c>
      <c r="E18642">
        <v>2021</v>
      </c>
    </row>
    <row r="18643" spans="1:5" ht="17.25" customHeight="1" x14ac:dyDescent="0.2">
      <c r="A18643">
        <v>199844</v>
      </c>
      <c r="B18643" t="s">
        <v>9878</v>
      </c>
      <c r="C18643" t="s">
        <v>13713</v>
      </c>
      <c r="D18643">
        <v>74929400</v>
      </c>
      <c r="E18643">
        <v>2022</v>
      </c>
    </row>
    <row r="18644" spans="1:5" ht="17.25" customHeight="1" x14ac:dyDescent="0.2">
      <c r="A18644">
        <v>199532</v>
      </c>
      <c r="B18644" t="s">
        <v>10345</v>
      </c>
      <c r="C18644" t="s">
        <v>14895</v>
      </c>
      <c r="D18644" t="s">
        <v>30739</v>
      </c>
      <c r="E18644">
        <v>2021</v>
      </c>
    </row>
    <row r="18645" spans="1:5" ht="17.25" customHeight="1" x14ac:dyDescent="0.2">
      <c r="A18645">
        <v>199843</v>
      </c>
      <c r="B18645" t="s">
        <v>10224</v>
      </c>
      <c r="C18645" t="s">
        <v>13782</v>
      </c>
      <c r="D18645">
        <v>12848266</v>
      </c>
      <c r="E18645">
        <v>2022</v>
      </c>
    </row>
    <row r="18646" spans="1:5" ht="17.25" customHeight="1" x14ac:dyDescent="0.2">
      <c r="A18646">
        <v>199842</v>
      </c>
      <c r="B18646" t="s">
        <v>10224</v>
      </c>
      <c r="C18646" t="s">
        <v>13782</v>
      </c>
      <c r="D18646">
        <v>12848261</v>
      </c>
      <c r="E18646">
        <v>2022</v>
      </c>
    </row>
    <row r="18647" spans="1:5" ht="17.25" customHeight="1" x14ac:dyDescent="0.2">
      <c r="A18647">
        <v>199841</v>
      </c>
      <c r="B18647" t="s">
        <v>10224</v>
      </c>
      <c r="C18647" t="s">
        <v>13782</v>
      </c>
      <c r="D18647">
        <v>12848265</v>
      </c>
      <c r="E18647">
        <v>2022</v>
      </c>
    </row>
    <row r="18648" spans="1:5" ht="17.25" customHeight="1" x14ac:dyDescent="0.2">
      <c r="A18648">
        <v>199530</v>
      </c>
      <c r="B18648" t="s">
        <v>10345</v>
      </c>
      <c r="C18648" t="s">
        <v>13041</v>
      </c>
      <c r="D18648" t="s">
        <v>30740</v>
      </c>
      <c r="E18648">
        <v>2021</v>
      </c>
    </row>
    <row r="18649" spans="1:5" ht="17.25" customHeight="1" x14ac:dyDescent="0.2">
      <c r="A18649">
        <v>199529</v>
      </c>
      <c r="B18649" t="s">
        <v>10345</v>
      </c>
      <c r="C18649" t="s">
        <v>13787</v>
      </c>
      <c r="D18649" t="s">
        <v>30741</v>
      </c>
      <c r="E18649">
        <v>2022</v>
      </c>
    </row>
    <row r="18650" spans="1:5" ht="17.25" customHeight="1" x14ac:dyDescent="0.2">
      <c r="A18650">
        <v>199527</v>
      </c>
      <c r="B18650" t="s">
        <v>10345</v>
      </c>
      <c r="C18650" t="s">
        <v>14903</v>
      </c>
      <c r="D18650" t="s">
        <v>30742</v>
      </c>
      <c r="E18650">
        <v>2021</v>
      </c>
    </row>
    <row r="18651" spans="1:5" ht="17.25" customHeight="1" x14ac:dyDescent="0.2">
      <c r="A18651">
        <v>199526</v>
      </c>
      <c r="B18651" t="s">
        <v>10345</v>
      </c>
      <c r="C18651" t="s">
        <v>14903</v>
      </c>
      <c r="D18651" t="s">
        <v>30743</v>
      </c>
      <c r="E18651">
        <v>2021</v>
      </c>
    </row>
    <row r="18652" spans="1:5" ht="17.25" customHeight="1" x14ac:dyDescent="0.2">
      <c r="A18652">
        <v>199525</v>
      </c>
      <c r="B18652" t="s">
        <v>10345</v>
      </c>
      <c r="C18652" t="s">
        <v>14895</v>
      </c>
      <c r="D18652" t="s">
        <v>30744</v>
      </c>
      <c r="E18652">
        <v>2021</v>
      </c>
    </row>
    <row r="18653" spans="1:5" ht="17.25" customHeight="1" x14ac:dyDescent="0.2">
      <c r="A18653">
        <v>199524</v>
      </c>
      <c r="B18653" t="s">
        <v>10345</v>
      </c>
      <c r="C18653" t="s">
        <v>13041</v>
      </c>
      <c r="D18653" t="s">
        <v>30745</v>
      </c>
      <c r="E18653">
        <v>2021</v>
      </c>
    </row>
    <row r="18654" spans="1:5" ht="17.25" customHeight="1" x14ac:dyDescent="0.2">
      <c r="A18654">
        <v>199523</v>
      </c>
      <c r="B18654" t="s">
        <v>10345</v>
      </c>
      <c r="C18654" t="s">
        <v>14903</v>
      </c>
      <c r="D18654" t="s">
        <v>30746</v>
      </c>
      <c r="E18654">
        <v>2021</v>
      </c>
    </row>
    <row r="18655" spans="1:5" ht="17.25" customHeight="1" x14ac:dyDescent="0.2">
      <c r="A18655">
        <v>199522</v>
      </c>
      <c r="B18655" t="s">
        <v>12014</v>
      </c>
      <c r="C18655" t="s">
        <v>21521</v>
      </c>
      <c r="D18655">
        <v>2016149237</v>
      </c>
      <c r="E18655">
        <v>2021</v>
      </c>
    </row>
    <row r="18656" spans="1:5" ht="17.25" customHeight="1" x14ac:dyDescent="0.2">
      <c r="A18656">
        <v>199521</v>
      </c>
      <c r="B18656" t="s">
        <v>10466</v>
      </c>
      <c r="C18656" t="s">
        <v>23022</v>
      </c>
      <c r="D18656" t="s">
        <v>30747</v>
      </c>
      <c r="E18656">
        <v>2022</v>
      </c>
    </row>
    <row r="18657" spans="1:5" ht="17.25" customHeight="1" x14ac:dyDescent="0.2">
      <c r="A18657">
        <v>199520</v>
      </c>
      <c r="B18657" t="s">
        <v>9878</v>
      </c>
      <c r="C18657" t="s">
        <v>21522</v>
      </c>
      <c r="D18657">
        <v>80372995</v>
      </c>
      <c r="E18657">
        <v>2021</v>
      </c>
    </row>
    <row r="18658" spans="1:5" ht="17.25" customHeight="1" x14ac:dyDescent="0.2">
      <c r="A18658">
        <v>199519</v>
      </c>
      <c r="B18658" t="s">
        <v>9878</v>
      </c>
      <c r="C18658" t="s">
        <v>21522</v>
      </c>
      <c r="D18658">
        <v>80372994</v>
      </c>
      <c r="E18658">
        <v>2021</v>
      </c>
    </row>
    <row r="18659" spans="1:5" ht="17.25" customHeight="1" x14ac:dyDescent="0.2">
      <c r="A18659">
        <v>199840</v>
      </c>
      <c r="B18659" t="s">
        <v>10224</v>
      </c>
      <c r="C18659" t="s">
        <v>13782</v>
      </c>
      <c r="D18659">
        <v>12848269</v>
      </c>
      <c r="E18659">
        <v>2022</v>
      </c>
    </row>
    <row r="18660" spans="1:5" ht="17.25" customHeight="1" x14ac:dyDescent="0.2">
      <c r="A18660">
        <v>199839</v>
      </c>
      <c r="B18660" t="s">
        <v>10224</v>
      </c>
      <c r="C18660" t="s">
        <v>13782</v>
      </c>
      <c r="D18660">
        <v>12848268</v>
      </c>
      <c r="E18660">
        <v>2022</v>
      </c>
    </row>
    <row r="18661" spans="1:5" ht="17.25" customHeight="1" x14ac:dyDescent="0.2">
      <c r="A18661">
        <v>199838</v>
      </c>
      <c r="B18661" t="s">
        <v>10224</v>
      </c>
      <c r="C18661" t="s">
        <v>13782</v>
      </c>
      <c r="D18661">
        <v>12848270</v>
      </c>
      <c r="E18661">
        <v>2022</v>
      </c>
    </row>
    <row r="18662" spans="1:5" ht="17.25" customHeight="1" x14ac:dyDescent="0.2">
      <c r="A18662">
        <v>199837</v>
      </c>
      <c r="B18662" t="s">
        <v>10224</v>
      </c>
      <c r="C18662" t="s">
        <v>13782</v>
      </c>
      <c r="D18662">
        <v>12848260</v>
      </c>
      <c r="E18662">
        <v>2022</v>
      </c>
    </row>
    <row r="18663" spans="1:5" ht="17.25" customHeight="1" x14ac:dyDescent="0.2">
      <c r="A18663">
        <v>199836</v>
      </c>
      <c r="B18663" t="s">
        <v>10224</v>
      </c>
      <c r="C18663" t="s">
        <v>13782</v>
      </c>
      <c r="D18663">
        <v>12848271</v>
      </c>
      <c r="E18663">
        <v>2022</v>
      </c>
    </row>
    <row r="18664" spans="1:5" ht="17.25" customHeight="1" x14ac:dyDescent="0.2">
      <c r="A18664">
        <v>199835</v>
      </c>
      <c r="B18664" t="s">
        <v>10224</v>
      </c>
      <c r="C18664" t="s">
        <v>13782</v>
      </c>
      <c r="D18664">
        <v>12870891</v>
      </c>
      <c r="E18664">
        <v>2022</v>
      </c>
    </row>
    <row r="18665" spans="1:5" ht="17.25" customHeight="1" x14ac:dyDescent="0.2">
      <c r="A18665">
        <v>199834</v>
      </c>
      <c r="B18665" t="s">
        <v>10224</v>
      </c>
      <c r="C18665" t="s">
        <v>13782</v>
      </c>
      <c r="D18665">
        <v>12848258</v>
      </c>
      <c r="E18665">
        <v>2022</v>
      </c>
    </row>
    <row r="18666" spans="1:5" ht="17.25" customHeight="1" x14ac:dyDescent="0.2">
      <c r="A18666">
        <v>199833</v>
      </c>
      <c r="B18666" t="s">
        <v>10224</v>
      </c>
      <c r="C18666" t="s">
        <v>13782</v>
      </c>
      <c r="D18666">
        <v>12870892</v>
      </c>
      <c r="E18666">
        <v>2022</v>
      </c>
    </row>
    <row r="18667" spans="1:5" ht="17.25" customHeight="1" x14ac:dyDescent="0.2">
      <c r="A18667">
        <v>199831</v>
      </c>
      <c r="B18667" t="s">
        <v>10224</v>
      </c>
      <c r="C18667" t="s">
        <v>13782</v>
      </c>
      <c r="D18667">
        <v>12843416</v>
      </c>
      <c r="E18667">
        <v>2022</v>
      </c>
    </row>
    <row r="18668" spans="1:5" ht="17.25" customHeight="1" x14ac:dyDescent="0.2">
      <c r="A18668">
        <v>199823</v>
      </c>
      <c r="B18668" t="s">
        <v>10224</v>
      </c>
      <c r="C18668" t="s">
        <v>13782</v>
      </c>
      <c r="D18668">
        <v>12843414</v>
      </c>
      <c r="E18668">
        <v>2022</v>
      </c>
    </row>
    <row r="18669" spans="1:5" ht="17.25" customHeight="1" x14ac:dyDescent="0.2">
      <c r="A18669">
        <v>199822</v>
      </c>
      <c r="B18669" t="s">
        <v>10224</v>
      </c>
      <c r="C18669" t="s">
        <v>13782</v>
      </c>
      <c r="D18669">
        <v>12843415</v>
      </c>
      <c r="E18669">
        <v>2022</v>
      </c>
    </row>
    <row r="18670" spans="1:5" ht="17.25" customHeight="1" x14ac:dyDescent="0.2">
      <c r="A18670">
        <v>199821</v>
      </c>
      <c r="B18670" t="s">
        <v>10224</v>
      </c>
      <c r="C18670" t="s">
        <v>13782</v>
      </c>
      <c r="D18670">
        <v>12843420</v>
      </c>
      <c r="E18670">
        <v>2022</v>
      </c>
    </row>
    <row r="18671" spans="1:5" ht="17.25" customHeight="1" x14ac:dyDescent="0.2">
      <c r="A18671">
        <v>199820</v>
      </c>
      <c r="B18671" t="s">
        <v>10224</v>
      </c>
      <c r="C18671" t="s">
        <v>13782</v>
      </c>
      <c r="D18671">
        <v>12843422</v>
      </c>
      <c r="E18671">
        <v>2022</v>
      </c>
    </row>
    <row r="18672" spans="1:5" ht="17.25" customHeight="1" x14ac:dyDescent="0.2">
      <c r="A18672">
        <v>199819</v>
      </c>
      <c r="B18672" t="s">
        <v>10224</v>
      </c>
      <c r="C18672" t="s">
        <v>13782</v>
      </c>
      <c r="D18672">
        <v>12843421</v>
      </c>
      <c r="E18672">
        <v>2022</v>
      </c>
    </row>
    <row r="18673" spans="1:5" ht="17.25" customHeight="1" x14ac:dyDescent="0.2">
      <c r="A18673">
        <v>199818</v>
      </c>
      <c r="B18673" t="s">
        <v>10224</v>
      </c>
      <c r="C18673" t="s">
        <v>13782</v>
      </c>
      <c r="D18673">
        <v>12843419</v>
      </c>
      <c r="E18673">
        <v>2022</v>
      </c>
    </row>
    <row r="18674" spans="1:5" ht="17.25" customHeight="1" x14ac:dyDescent="0.2">
      <c r="A18674">
        <v>199817</v>
      </c>
      <c r="B18674" t="s">
        <v>10224</v>
      </c>
      <c r="C18674" t="s">
        <v>13782</v>
      </c>
      <c r="D18674">
        <v>12843434</v>
      </c>
      <c r="E18674">
        <v>2022</v>
      </c>
    </row>
    <row r="18675" spans="1:5" ht="17.25" customHeight="1" x14ac:dyDescent="0.2">
      <c r="A18675">
        <v>199816</v>
      </c>
      <c r="B18675" t="s">
        <v>10224</v>
      </c>
      <c r="C18675" t="s">
        <v>13782</v>
      </c>
      <c r="D18675">
        <v>12843423</v>
      </c>
      <c r="E18675">
        <v>2022</v>
      </c>
    </row>
    <row r="18676" spans="1:5" ht="17.25" customHeight="1" x14ac:dyDescent="0.2">
      <c r="A18676">
        <v>199814</v>
      </c>
      <c r="B18676" t="s">
        <v>10224</v>
      </c>
      <c r="C18676" t="s">
        <v>13782</v>
      </c>
      <c r="D18676">
        <v>12845811</v>
      </c>
      <c r="E18676">
        <v>2022</v>
      </c>
    </row>
    <row r="18677" spans="1:5" ht="17.25" customHeight="1" x14ac:dyDescent="0.2">
      <c r="A18677">
        <v>199813</v>
      </c>
      <c r="B18677" t="s">
        <v>10466</v>
      </c>
      <c r="C18677" t="s">
        <v>19577</v>
      </c>
      <c r="D18677" t="s">
        <v>30748</v>
      </c>
      <c r="E18677">
        <v>2021</v>
      </c>
    </row>
    <row r="18678" spans="1:5" ht="17.25" customHeight="1" x14ac:dyDescent="0.2">
      <c r="A18678">
        <v>199811</v>
      </c>
      <c r="B18678" t="s">
        <v>10466</v>
      </c>
      <c r="C18678" t="s">
        <v>14122</v>
      </c>
      <c r="D18678" t="s">
        <v>30749</v>
      </c>
      <c r="E18678">
        <v>2021</v>
      </c>
    </row>
    <row r="18679" spans="1:5" ht="17.25" customHeight="1" x14ac:dyDescent="0.2">
      <c r="A18679">
        <v>199810</v>
      </c>
      <c r="B18679" t="s">
        <v>10466</v>
      </c>
      <c r="C18679" t="s">
        <v>14122</v>
      </c>
      <c r="D18679" t="s">
        <v>30750</v>
      </c>
      <c r="E18679">
        <v>2021</v>
      </c>
    </row>
    <row r="18680" spans="1:5" ht="17.25" customHeight="1" x14ac:dyDescent="0.2">
      <c r="A18680">
        <v>199809</v>
      </c>
      <c r="B18680" t="s">
        <v>10466</v>
      </c>
      <c r="C18680" t="s">
        <v>14122</v>
      </c>
      <c r="D18680" t="s">
        <v>30751</v>
      </c>
      <c r="E18680">
        <v>2021</v>
      </c>
    </row>
    <row r="18681" spans="1:5" ht="17.25" customHeight="1" x14ac:dyDescent="0.2">
      <c r="A18681">
        <v>199808</v>
      </c>
      <c r="B18681" t="s">
        <v>10345</v>
      </c>
      <c r="C18681" t="s">
        <v>13041</v>
      </c>
      <c r="D18681" t="s">
        <v>30752</v>
      </c>
      <c r="E18681">
        <v>2022</v>
      </c>
    </row>
    <row r="18682" spans="1:5" ht="17.25" customHeight="1" x14ac:dyDescent="0.2">
      <c r="A18682">
        <v>199807</v>
      </c>
      <c r="B18682" t="s">
        <v>10345</v>
      </c>
      <c r="C18682" t="s">
        <v>13041</v>
      </c>
      <c r="D18682" t="s">
        <v>30753</v>
      </c>
      <c r="E18682">
        <v>2022</v>
      </c>
    </row>
    <row r="18683" spans="1:5" ht="17.25" customHeight="1" x14ac:dyDescent="0.2">
      <c r="A18683">
        <v>199806</v>
      </c>
      <c r="B18683" t="s">
        <v>10345</v>
      </c>
      <c r="C18683" t="s">
        <v>13041</v>
      </c>
      <c r="D18683" t="s">
        <v>30754</v>
      </c>
      <c r="E18683">
        <v>2022</v>
      </c>
    </row>
    <row r="18684" spans="1:5" ht="17.25" customHeight="1" x14ac:dyDescent="0.2">
      <c r="A18684">
        <v>199805</v>
      </c>
      <c r="B18684" t="s">
        <v>10345</v>
      </c>
      <c r="C18684" t="s">
        <v>13041</v>
      </c>
      <c r="D18684" t="s">
        <v>30755</v>
      </c>
      <c r="E18684">
        <v>2022</v>
      </c>
    </row>
    <row r="18685" spans="1:5" ht="17.25" customHeight="1" x14ac:dyDescent="0.2">
      <c r="A18685">
        <v>199886</v>
      </c>
      <c r="B18685" t="s">
        <v>10224</v>
      </c>
      <c r="C18685" t="s">
        <v>13782</v>
      </c>
      <c r="D18685">
        <v>12735786</v>
      </c>
      <c r="E18685">
        <v>2021</v>
      </c>
    </row>
    <row r="18686" spans="1:5" ht="17.25" customHeight="1" x14ac:dyDescent="0.2">
      <c r="A18686">
        <v>199885</v>
      </c>
      <c r="B18686" t="s">
        <v>10224</v>
      </c>
      <c r="C18686" t="s">
        <v>13782</v>
      </c>
      <c r="D18686">
        <v>12753014</v>
      </c>
      <c r="E18686">
        <v>2021</v>
      </c>
    </row>
    <row r="18687" spans="1:5" ht="17.25" customHeight="1" x14ac:dyDescent="0.2">
      <c r="A18687">
        <v>199884</v>
      </c>
      <c r="B18687" t="s">
        <v>10224</v>
      </c>
      <c r="C18687" t="s">
        <v>13782</v>
      </c>
      <c r="D18687">
        <v>12735805</v>
      </c>
      <c r="E18687">
        <v>2021</v>
      </c>
    </row>
    <row r="18688" spans="1:5" ht="17.25" customHeight="1" x14ac:dyDescent="0.2">
      <c r="A18688">
        <v>199883</v>
      </c>
      <c r="B18688" t="s">
        <v>10466</v>
      </c>
      <c r="C18688" t="s">
        <v>24100</v>
      </c>
      <c r="D18688" t="s">
        <v>30756</v>
      </c>
      <c r="E18688">
        <v>2021</v>
      </c>
    </row>
    <row r="18689" spans="1:5" ht="17.25" customHeight="1" x14ac:dyDescent="0.2">
      <c r="A18689">
        <v>199773</v>
      </c>
      <c r="B18689" t="s">
        <v>14052</v>
      </c>
      <c r="C18689" t="s">
        <v>21592</v>
      </c>
      <c r="D18689" t="s">
        <v>30757</v>
      </c>
      <c r="E18689">
        <v>2021</v>
      </c>
    </row>
    <row r="18690" spans="1:5" ht="17.25" customHeight="1" x14ac:dyDescent="0.2">
      <c r="A18690">
        <v>199772</v>
      </c>
      <c r="B18690" t="s">
        <v>14052</v>
      </c>
      <c r="C18690" t="s">
        <v>22231</v>
      </c>
      <c r="D18690" t="s">
        <v>30758</v>
      </c>
      <c r="E18690">
        <v>2021</v>
      </c>
    </row>
    <row r="18691" spans="1:5" ht="17.25" customHeight="1" x14ac:dyDescent="0.2">
      <c r="A18691">
        <v>199771</v>
      </c>
      <c r="B18691" t="s">
        <v>14052</v>
      </c>
      <c r="C18691" t="s">
        <v>22231</v>
      </c>
      <c r="D18691" t="s">
        <v>30759</v>
      </c>
      <c r="E18691">
        <v>2022</v>
      </c>
    </row>
    <row r="18692" spans="1:5" ht="17.25" customHeight="1" x14ac:dyDescent="0.2">
      <c r="A18692">
        <v>199907</v>
      </c>
      <c r="B18692" t="s">
        <v>10466</v>
      </c>
      <c r="C18692" t="s">
        <v>24100</v>
      </c>
      <c r="D18692" t="s">
        <v>30760</v>
      </c>
      <c r="E18692">
        <v>2020</v>
      </c>
    </row>
    <row r="18693" spans="1:5" ht="17.25" customHeight="1" x14ac:dyDescent="0.2">
      <c r="A18693">
        <v>199770</v>
      </c>
      <c r="B18693" t="s">
        <v>9366</v>
      </c>
      <c r="C18693" t="s">
        <v>17730</v>
      </c>
      <c r="D18693">
        <v>20132148600</v>
      </c>
      <c r="E18693">
        <v>2022</v>
      </c>
    </row>
    <row r="18694" spans="1:5" ht="17.25" customHeight="1" x14ac:dyDescent="0.2">
      <c r="A18694">
        <v>199906</v>
      </c>
      <c r="B18694" t="s">
        <v>10224</v>
      </c>
      <c r="C18694" t="s">
        <v>12967</v>
      </c>
      <c r="D18694">
        <v>12687634</v>
      </c>
      <c r="E18694">
        <v>2021</v>
      </c>
    </row>
    <row r="18695" spans="1:5" ht="17.25" customHeight="1" x14ac:dyDescent="0.2">
      <c r="A18695">
        <v>199769</v>
      </c>
      <c r="B18695" t="s">
        <v>9366</v>
      </c>
      <c r="C18695" t="s">
        <v>17730</v>
      </c>
      <c r="D18695">
        <v>20132154155</v>
      </c>
      <c r="E18695">
        <v>2022</v>
      </c>
    </row>
    <row r="18696" spans="1:5" ht="17.25" customHeight="1" x14ac:dyDescent="0.2">
      <c r="A18696">
        <v>199905</v>
      </c>
      <c r="B18696" t="s">
        <v>10224</v>
      </c>
      <c r="C18696" t="s">
        <v>12967</v>
      </c>
      <c r="D18696">
        <v>12687632</v>
      </c>
      <c r="E18696">
        <v>2021</v>
      </c>
    </row>
    <row r="18697" spans="1:5" ht="17.25" customHeight="1" x14ac:dyDescent="0.2">
      <c r="A18697">
        <v>199904</v>
      </c>
      <c r="B18697" t="s">
        <v>10466</v>
      </c>
      <c r="C18697" t="s">
        <v>24100</v>
      </c>
      <c r="D18697" t="s">
        <v>30761</v>
      </c>
      <c r="E18697">
        <v>2021</v>
      </c>
    </row>
    <row r="18698" spans="1:5" ht="17.25" customHeight="1" x14ac:dyDescent="0.2">
      <c r="A18698">
        <v>199768</v>
      </c>
      <c r="B18698" t="s">
        <v>9366</v>
      </c>
      <c r="C18698" t="s">
        <v>16730</v>
      </c>
      <c r="D18698">
        <v>7008514812</v>
      </c>
      <c r="E18698">
        <v>2020</v>
      </c>
    </row>
    <row r="18699" spans="1:5" ht="17.25" customHeight="1" x14ac:dyDescent="0.2">
      <c r="A18699">
        <v>199767</v>
      </c>
      <c r="B18699" t="s">
        <v>9366</v>
      </c>
      <c r="C18699" t="s">
        <v>16730</v>
      </c>
      <c r="D18699">
        <v>7008514811</v>
      </c>
      <c r="E18699">
        <v>2020</v>
      </c>
    </row>
    <row r="18700" spans="1:5" ht="17.25" customHeight="1" x14ac:dyDescent="0.2">
      <c r="A18700">
        <v>199901</v>
      </c>
      <c r="B18700" t="s">
        <v>10224</v>
      </c>
      <c r="C18700" t="s">
        <v>12967</v>
      </c>
      <c r="D18700">
        <v>12687625</v>
      </c>
      <c r="E18700">
        <v>2021</v>
      </c>
    </row>
    <row r="18701" spans="1:5" ht="17.25" customHeight="1" x14ac:dyDescent="0.2">
      <c r="A18701">
        <v>199766</v>
      </c>
      <c r="B18701" t="s">
        <v>9366</v>
      </c>
      <c r="C18701" t="s">
        <v>16730</v>
      </c>
      <c r="D18701">
        <v>7008514823</v>
      </c>
      <c r="E18701">
        <v>2020</v>
      </c>
    </row>
    <row r="18702" spans="1:5" ht="17.25" customHeight="1" x14ac:dyDescent="0.2">
      <c r="A18702">
        <v>199899</v>
      </c>
      <c r="B18702" t="s">
        <v>10466</v>
      </c>
      <c r="C18702" t="s">
        <v>24100</v>
      </c>
      <c r="D18702" t="s">
        <v>30762</v>
      </c>
      <c r="E18702">
        <v>2021</v>
      </c>
    </row>
    <row r="18703" spans="1:5" ht="17.25" customHeight="1" x14ac:dyDescent="0.2">
      <c r="A18703">
        <v>199803</v>
      </c>
      <c r="B18703" t="s">
        <v>9878</v>
      </c>
      <c r="C18703" t="s">
        <v>16459</v>
      </c>
      <c r="D18703">
        <v>74936748</v>
      </c>
      <c r="E18703">
        <v>2022</v>
      </c>
    </row>
    <row r="18704" spans="1:5" ht="17.25" customHeight="1" x14ac:dyDescent="0.2">
      <c r="A18704">
        <v>199802</v>
      </c>
      <c r="B18704" t="s">
        <v>9878</v>
      </c>
      <c r="C18704" t="s">
        <v>16459</v>
      </c>
      <c r="D18704">
        <v>74933679</v>
      </c>
      <c r="E18704">
        <v>2022</v>
      </c>
    </row>
    <row r="18705" spans="1:5" ht="17.25" customHeight="1" x14ac:dyDescent="0.2">
      <c r="A18705">
        <v>199801</v>
      </c>
      <c r="B18705" t="s">
        <v>9878</v>
      </c>
      <c r="C18705" t="s">
        <v>13713</v>
      </c>
      <c r="D18705">
        <v>74933837</v>
      </c>
      <c r="E18705">
        <v>2022</v>
      </c>
    </row>
    <row r="18706" spans="1:5" ht="17.25" customHeight="1" x14ac:dyDescent="0.2">
      <c r="A18706">
        <v>199800</v>
      </c>
      <c r="B18706" t="s">
        <v>9878</v>
      </c>
      <c r="C18706" t="s">
        <v>13713</v>
      </c>
      <c r="D18706">
        <v>74953903</v>
      </c>
      <c r="E18706">
        <v>2022</v>
      </c>
    </row>
    <row r="18707" spans="1:5" ht="17.25" customHeight="1" x14ac:dyDescent="0.2">
      <c r="A18707">
        <v>199799</v>
      </c>
      <c r="B18707" t="s">
        <v>9878</v>
      </c>
      <c r="C18707" t="s">
        <v>13713</v>
      </c>
      <c r="D18707">
        <v>74950191</v>
      </c>
      <c r="E18707">
        <v>2022</v>
      </c>
    </row>
    <row r="18708" spans="1:5" ht="17.25" customHeight="1" x14ac:dyDescent="0.2">
      <c r="A18708">
        <v>199798</v>
      </c>
      <c r="B18708" t="s">
        <v>9878</v>
      </c>
      <c r="C18708" t="s">
        <v>13713</v>
      </c>
      <c r="D18708">
        <v>74941001</v>
      </c>
      <c r="E18708">
        <v>2022</v>
      </c>
    </row>
    <row r="18709" spans="1:5" ht="17.25" customHeight="1" x14ac:dyDescent="0.2">
      <c r="A18709">
        <v>199797</v>
      </c>
      <c r="B18709" t="s">
        <v>9878</v>
      </c>
      <c r="C18709" t="s">
        <v>13713</v>
      </c>
      <c r="D18709">
        <v>74943981</v>
      </c>
      <c r="E18709">
        <v>2022</v>
      </c>
    </row>
    <row r="18710" spans="1:5" ht="17.25" customHeight="1" x14ac:dyDescent="0.2">
      <c r="A18710">
        <v>199796</v>
      </c>
      <c r="B18710" t="s">
        <v>9878</v>
      </c>
      <c r="C18710" t="s">
        <v>13713</v>
      </c>
      <c r="D18710">
        <v>74943991</v>
      </c>
      <c r="E18710">
        <v>2022</v>
      </c>
    </row>
    <row r="18711" spans="1:5" ht="17.25" customHeight="1" x14ac:dyDescent="0.2">
      <c r="A18711">
        <v>199795</v>
      </c>
      <c r="B18711" t="s">
        <v>9878</v>
      </c>
      <c r="C18711" t="s">
        <v>13713</v>
      </c>
      <c r="D18711">
        <v>74933656</v>
      </c>
      <c r="E18711">
        <v>2022</v>
      </c>
    </row>
    <row r="18712" spans="1:5" ht="17.25" customHeight="1" x14ac:dyDescent="0.2">
      <c r="A18712">
        <v>199794</v>
      </c>
      <c r="B18712" t="s">
        <v>9878</v>
      </c>
      <c r="C18712" t="s">
        <v>13713</v>
      </c>
      <c r="D18712">
        <v>74847297</v>
      </c>
      <c r="E18712">
        <v>2021</v>
      </c>
    </row>
    <row r="18713" spans="1:5" ht="17.25" customHeight="1" x14ac:dyDescent="0.2">
      <c r="A18713">
        <v>199793</v>
      </c>
      <c r="B18713" t="s">
        <v>9878</v>
      </c>
      <c r="C18713" t="s">
        <v>16459</v>
      </c>
      <c r="D18713">
        <v>74515364</v>
      </c>
      <c r="E18713">
        <v>2019</v>
      </c>
    </row>
    <row r="18714" spans="1:5" ht="17.25" customHeight="1" x14ac:dyDescent="0.2">
      <c r="A18714">
        <v>199559</v>
      </c>
      <c r="B18714" t="s">
        <v>11811</v>
      </c>
      <c r="C18714" t="s">
        <v>15393</v>
      </c>
      <c r="D18714" t="s">
        <v>30763</v>
      </c>
      <c r="E18714">
        <v>2019</v>
      </c>
    </row>
    <row r="18715" spans="1:5" ht="17.25" customHeight="1" x14ac:dyDescent="0.2">
      <c r="A18715">
        <v>199558</v>
      </c>
      <c r="B18715" t="s">
        <v>11811</v>
      </c>
      <c r="C18715" t="s">
        <v>23897</v>
      </c>
      <c r="D18715" t="s">
        <v>30764</v>
      </c>
      <c r="E18715">
        <v>2019</v>
      </c>
    </row>
    <row r="18716" spans="1:5" ht="17.25" customHeight="1" x14ac:dyDescent="0.2">
      <c r="A18716">
        <v>199658</v>
      </c>
      <c r="B18716" t="s">
        <v>10345</v>
      </c>
      <c r="C18716" t="s">
        <v>13041</v>
      </c>
      <c r="D18716" t="s">
        <v>30765</v>
      </c>
      <c r="E18716">
        <v>2022</v>
      </c>
    </row>
    <row r="18717" spans="1:5" ht="17.25" customHeight="1" x14ac:dyDescent="0.2">
      <c r="A18717">
        <v>199657</v>
      </c>
      <c r="B18717" t="s">
        <v>10345</v>
      </c>
      <c r="C18717" t="s">
        <v>13041</v>
      </c>
      <c r="D18717" t="s">
        <v>30766</v>
      </c>
      <c r="E18717">
        <v>2022</v>
      </c>
    </row>
    <row r="18718" spans="1:5" ht="17.25" customHeight="1" x14ac:dyDescent="0.2">
      <c r="A18718">
        <v>199656</v>
      </c>
      <c r="B18718" t="s">
        <v>10345</v>
      </c>
      <c r="C18718" t="s">
        <v>13041</v>
      </c>
      <c r="D18718" t="s">
        <v>30767</v>
      </c>
      <c r="E18718">
        <v>2022</v>
      </c>
    </row>
    <row r="18719" spans="1:5" ht="17.25" customHeight="1" x14ac:dyDescent="0.2">
      <c r="A18719">
        <v>199979</v>
      </c>
      <c r="B18719" t="s">
        <v>10466</v>
      </c>
      <c r="C18719" t="s">
        <v>21711</v>
      </c>
      <c r="D18719" t="s">
        <v>30768</v>
      </c>
      <c r="E18719">
        <v>2020</v>
      </c>
    </row>
    <row r="18720" spans="1:5" ht="17.25" customHeight="1" x14ac:dyDescent="0.2">
      <c r="A18720">
        <v>200049</v>
      </c>
      <c r="B18720" t="s">
        <v>13337</v>
      </c>
      <c r="C18720" t="s">
        <v>25843</v>
      </c>
      <c r="D18720">
        <v>5113903260</v>
      </c>
      <c r="E18720">
        <v>2021</v>
      </c>
    </row>
    <row r="18721" spans="1:5" ht="17.25" customHeight="1" x14ac:dyDescent="0.2">
      <c r="A18721">
        <v>199737</v>
      </c>
      <c r="B18721" t="s">
        <v>9878</v>
      </c>
      <c r="C18721" t="s">
        <v>16459</v>
      </c>
      <c r="D18721">
        <v>74950385</v>
      </c>
      <c r="E18721">
        <v>2022</v>
      </c>
    </row>
    <row r="18722" spans="1:5" ht="17.25" customHeight="1" x14ac:dyDescent="0.2">
      <c r="A18722">
        <v>199736</v>
      </c>
      <c r="B18722" t="s">
        <v>11660</v>
      </c>
      <c r="C18722" t="s">
        <v>19451</v>
      </c>
      <c r="D18722" t="s">
        <v>30769</v>
      </c>
      <c r="E18722">
        <v>2022</v>
      </c>
    </row>
    <row r="18723" spans="1:5" ht="17.25" customHeight="1" x14ac:dyDescent="0.2">
      <c r="A18723">
        <v>199735</v>
      </c>
      <c r="B18723" t="s">
        <v>11660</v>
      </c>
      <c r="C18723" t="s">
        <v>19451</v>
      </c>
      <c r="D18723" t="s">
        <v>30770</v>
      </c>
      <c r="E18723">
        <v>2022</v>
      </c>
    </row>
    <row r="18724" spans="1:5" ht="17.25" customHeight="1" x14ac:dyDescent="0.2">
      <c r="A18724">
        <v>199734</v>
      </c>
      <c r="B18724" t="s">
        <v>11660</v>
      </c>
      <c r="C18724" t="s">
        <v>19451</v>
      </c>
      <c r="D18724" t="s">
        <v>30771</v>
      </c>
      <c r="E18724">
        <v>2022</v>
      </c>
    </row>
    <row r="18725" spans="1:5" ht="17.25" customHeight="1" x14ac:dyDescent="0.2">
      <c r="A18725">
        <v>199733</v>
      </c>
      <c r="B18725" t="s">
        <v>11660</v>
      </c>
      <c r="C18725" t="s">
        <v>19451</v>
      </c>
      <c r="D18725" t="s">
        <v>30772</v>
      </c>
      <c r="E18725">
        <v>2022</v>
      </c>
    </row>
    <row r="18726" spans="1:5" ht="17.25" customHeight="1" x14ac:dyDescent="0.2">
      <c r="A18726">
        <v>199732</v>
      </c>
      <c r="B18726" t="s">
        <v>9878</v>
      </c>
      <c r="C18726" t="s">
        <v>16459</v>
      </c>
      <c r="D18726">
        <v>74950390</v>
      </c>
      <c r="E18726">
        <v>2022</v>
      </c>
    </row>
    <row r="18727" spans="1:5" ht="17.25" customHeight="1" x14ac:dyDescent="0.2">
      <c r="A18727">
        <v>199731</v>
      </c>
      <c r="B18727" t="s">
        <v>9878</v>
      </c>
      <c r="C18727" t="s">
        <v>16459</v>
      </c>
      <c r="D18727">
        <v>74932754</v>
      </c>
      <c r="E18727">
        <v>2022</v>
      </c>
    </row>
    <row r="18728" spans="1:5" ht="17.25" customHeight="1" x14ac:dyDescent="0.2">
      <c r="A18728">
        <v>199730</v>
      </c>
      <c r="B18728" t="s">
        <v>9878</v>
      </c>
      <c r="C18728" t="s">
        <v>16459</v>
      </c>
      <c r="D18728">
        <v>74950389</v>
      </c>
      <c r="E18728">
        <v>2022</v>
      </c>
    </row>
    <row r="18729" spans="1:5" ht="17.25" customHeight="1" x14ac:dyDescent="0.2">
      <c r="A18729">
        <v>199729</v>
      </c>
      <c r="B18729" t="s">
        <v>9878</v>
      </c>
      <c r="C18729" t="s">
        <v>16459</v>
      </c>
      <c r="D18729">
        <v>74950369</v>
      </c>
      <c r="E18729">
        <v>2022</v>
      </c>
    </row>
    <row r="18730" spans="1:5" ht="17.25" customHeight="1" x14ac:dyDescent="0.2">
      <c r="A18730">
        <v>199747</v>
      </c>
      <c r="B18730" t="s">
        <v>10224</v>
      </c>
      <c r="C18730" t="s">
        <v>13782</v>
      </c>
      <c r="D18730">
        <v>12831873</v>
      </c>
      <c r="E18730">
        <v>2022</v>
      </c>
    </row>
    <row r="18731" spans="1:5" ht="17.25" customHeight="1" x14ac:dyDescent="0.2">
      <c r="A18731">
        <v>199745</v>
      </c>
      <c r="B18731" t="s">
        <v>10224</v>
      </c>
      <c r="C18731" t="s">
        <v>13782</v>
      </c>
      <c r="D18731">
        <v>12831882</v>
      </c>
      <c r="E18731">
        <v>2022</v>
      </c>
    </row>
    <row r="18732" spans="1:5" ht="17.25" customHeight="1" x14ac:dyDescent="0.2">
      <c r="A18732">
        <v>199744</v>
      </c>
      <c r="B18732" t="s">
        <v>10224</v>
      </c>
      <c r="C18732" t="s">
        <v>13782</v>
      </c>
      <c r="D18732">
        <v>12831872</v>
      </c>
      <c r="E18732">
        <v>2022</v>
      </c>
    </row>
    <row r="18733" spans="1:5" ht="17.25" customHeight="1" x14ac:dyDescent="0.2">
      <c r="A18733">
        <v>199742</v>
      </c>
      <c r="B18733" t="s">
        <v>10466</v>
      </c>
      <c r="C18733" t="s">
        <v>14122</v>
      </c>
      <c r="D18733" t="s">
        <v>30773</v>
      </c>
      <c r="E18733">
        <v>2022</v>
      </c>
    </row>
    <row r="18734" spans="1:5" ht="17.25" customHeight="1" x14ac:dyDescent="0.2">
      <c r="A18734">
        <v>199741</v>
      </c>
      <c r="B18734" t="s">
        <v>10466</v>
      </c>
      <c r="C18734" t="s">
        <v>14122</v>
      </c>
      <c r="D18734" t="s">
        <v>30774</v>
      </c>
      <c r="E18734">
        <v>2022</v>
      </c>
    </row>
    <row r="18735" spans="1:5" ht="17.25" customHeight="1" x14ac:dyDescent="0.2">
      <c r="A18735">
        <v>199740</v>
      </c>
      <c r="B18735" t="s">
        <v>10466</v>
      </c>
      <c r="C18735" t="s">
        <v>14122</v>
      </c>
      <c r="D18735" t="s">
        <v>30775</v>
      </c>
      <c r="E18735">
        <v>2022</v>
      </c>
    </row>
    <row r="18736" spans="1:5" ht="17.25" customHeight="1" x14ac:dyDescent="0.2">
      <c r="A18736">
        <v>199739</v>
      </c>
      <c r="B18736" t="s">
        <v>10466</v>
      </c>
      <c r="C18736" t="s">
        <v>14122</v>
      </c>
      <c r="D18736" t="s">
        <v>30776</v>
      </c>
      <c r="E18736">
        <v>2022</v>
      </c>
    </row>
    <row r="18737" spans="1:5" ht="17.25" customHeight="1" x14ac:dyDescent="0.2">
      <c r="A18737">
        <v>199738</v>
      </c>
      <c r="B18737" t="s">
        <v>10466</v>
      </c>
      <c r="C18737" t="s">
        <v>14122</v>
      </c>
      <c r="D18737" t="s">
        <v>30777</v>
      </c>
      <c r="E18737">
        <v>2022</v>
      </c>
    </row>
    <row r="18738" spans="1:5" ht="17.25" customHeight="1" x14ac:dyDescent="0.2">
      <c r="A18738">
        <v>199757</v>
      </c>
      <c r="B18738" t="s">
        <v>10224</v>
      </c>
      <c r="C18738" t="s">
        <v>13782</v>
      </c>
      <c r="D18738">
        <v>12831875</v>
      </c>
      <c r="E18738">
        <v>2022</v>
      </c>
    </row>
    <row r="18739" spans="1:5" ht="17.25" customHeight="1" x14ac:dyDescent="0.2">
      <c r="A18739">
        <v>199756</v>
      </c>
      <c r="B18739" t="s">
        <v>10224</v>
      </c>
      <c r="C18739" t="s">
        <v>13782</v>
      </c>
      <c r="D18739">
        <v>12831871</v>
      </c>
      <c r="E18739">
        <v>2022</v>
      </c>
    </row>
    <row r="18740" spans="1:5" ht="17.25" customHeight="1" x14ac:dyDescent="0.2">
      <c r="A18740">
        <v>199754</v>
      </c>
      <c r="B18740" t="s">
        <v>10224</v>
      </c>
      <c r="C18740" t="s">
        <v>13782</v>
      </c>
      <c r="D18740">
        <v>12783850</v>
      </c>
      <c r="E18740">
        <v>2021</v>
      </c>
    </row>
    <row r="18741" spans="1:5" ht="17.25" customHeight="1" x14ac:dyDescent="0.2">
      <c r="A18741">
        <v>199753</v>
      </c>
      <c r="B18741" t="s">
        <v>10224</v>
      </c>
      <c r="C18741" t="s">
        <v>13782</v>
      </c>
      <c r="D18741">
        <v>12783846</v>
      </c>
      <c r="E18741">
        <v>2021</v>
      </c>
    </row>
    <row r="18742" spans="1:5" ht="17.25" customHeight="1" x14ac:dyDescent="0.2">
      <c r="A18742">
        <v>199751</v>
      </c>
      <c r="B18742" t="s">
        <v>10224</v>
      </c>
      <c r="C18742" t="s">
        <v>13782</v>
      </c>
      <c r="D18742">
        <v>12785393</v>
      </c>
      <c r="E18742">
        <v>2021</v>
      </c>
    </row>
    <row r="18743" spans="1:5" ht="17.25" customHeight="1" x14ac:dyDescent="0.2">
      <c r="A18743">
        <v>199750</v>
      </c>
      <c r="B18743" t="s">
        <v>10224</v>
      </c>
      <c r="C18743" t="s">
        <v>13782</v>
      </c>
      <c r="D18743">
        <v>12785562</v>
      </c>
      <c r="E18743">
        <v>2021</v>
      </c>
    </row>
    <row r="18744" spans="1:5" ht="17.25" customHeight="1" x14ac:dyDescent="0.2">
      <c r="A18744">
        <v>199749</v>
      </c>
      <c r="B18744" t="s">
        <v>10224</v>
      </c>
      <c r="C18744" t="s">
        <v>13782</v>
      </c>
      <c r="D18744">
        <v>12785402</v>
      </c>
      <c r="E18744">
        <v>2021</v>
      </c>
    </row>
    <row r="18745" spans="1:5" ht="17.25" customHeight="1" x14ac:dyDescent="0.2">
      <c r="A18745">
        <v>199765</v>
      </c>
      <c r="B18745" t="s">
        <v>9878</v>
      </c>
      <c r="C18745" t="s">
        <v>16459</v>
      </c>
      <c r="D18745">
        <v>74936743</v>
      </c>
      <c r="E18745">
        <v>2022</v>
      </c>
    </row>
    <row r="18746" spans="1:5" ht="17.25" customHeight="1" x14ac:dyDescent="0.2">
      <c r="A18746">
        <v>199764</v>
      </c>
      <c r="B18746" t="s">
        <v>9878</v>
      </c>
      <c r="C18746" t="s">
        <v>16459</v>
      </c>
      <c r="D18746">
        <v>74936752</v>
      </c>
      <c r="E18746">
        <v>2022</v>
      </c>
    </row>
    <row r="18747" spans="1:5" ht="17.25" customHeight="1" x14ac:dyDescent="0.2">
      <c r="A18747">
        <v>199763</v>
      </c>
      <c r="B18747" t="s">
        <v>9878</v>
      </c>
      <c r="C18747" t="s">
        <v>16459</v>
      </c>
      <c r="D18747">
        <v>74932758</v>
      </c>
      <c r="E18747">
        <v>2022</v>
      </c>
    </row>
    <row r="18748" spans="1:5" ht="17.25" customHeight="1" x14ac:dyDescent="0.2">
      <c r="A18748">
        <v>199762</v>
      </c>
      <c r="B18748" t="s">
        <v>9878</v>
      </c>
      <c r="C18748" t="s">
        <v>16459</v>
      </c>
      <c r="D18748">
        <v>74936732</v>
      </c>
      <c r="E18748">
        <v>2022</v>
      </c>
    </row>
    <row r="18749" spans="1:5" ht="17.25" customHeight="1" x14ac:dyDescent="0.2">
      <c r="A18749">
        <v>199761</v>
      </c>
      <c r="B18749" t="s">
        <v>9878</v>
      </c>
      <c r="C18749" t="s">
        <v>16459</v>
      </c>
      <c r="D18749">
        <v>74933683</v>
      </c>
      <c r="E18749">
        <v>2022</v>
      </c>
    </row>
    <row r="18750" spans="1:5" ht="17.25" customHeight="1" x14ac:dyDescent="0.2">
      <c r="A18750">
        <v>199760</v>
      </c>
      <c r="B18750" t="s">
        <v>9878</v>
      </c>
      <c r="C18750" t="s">
        <v>16459</v>
      </c>
      <c r="D18750">
        <v>74930299</v>
      </c>
      <c r="E18750">
        <v>2022</v>
      </c>
    </row>
    <row r="18751" spans="1:5" ht="17.25" customHeight="1" x14ac:dyDescent="0.2">
      <c r="A18751">
        <v>199759</v>
      </c>
      <c r="B18751" t="s">
        <v>10345</v>
      </c>
      <c r="C18751" t="s">
        <v>13041</v>
      </c>
      <c r="D18751" t="s">
        <v>30778</v>
      </c>
      <c r="E18751">
        <v>2021</v>
      </c>
    </row>
    <row r="18752" spans="1:5" ht="17.25" customHeight="1" x14ac:dyDescent="0.2">
      <c r="A18752">
        <v>199758</v>
      </c>
      <c r="B18752" t="s">
        <v>10345</v>
      </c>
      <c r="C18752" t="s">
        <v>13041</v>
      </c>
      <c r="D18752" t="s">
        <v>30779</v>
      </c>
      <c r="E18752">
        <v>2021</v>
      </c>
    </row>
    <row r="18753" spans="1:5" ht="17.25" customHeight="1" x14ac:dyDescent="0.2">
      <c r="A18753">
        <v>199783</v>
      </c>
      <c r="B18753" t="s">
        <v>9366</v>
      </c>
      <c r="C18753" t="s">
        <v>18036</v>
      </c>
      <c r="D18753">
        <v>2016149744</v>
      </c>
      <c r="E18753">
        <v>2021</v>
      </c>
    </row>
    <row r="18754" spans="1:5" ht="17.25" customHeight="1" x14ac:dyDescent="0.2">
      <c r="A18754">
        <v>199782</v>
      </c>
      <c r="B18754" t="s">
        <v>9366</v>
      </c>
      <c r="C18754" t="s">
        <v>18036</v>
      </c>
      <c r="D18754">
        <v>2016149757</v>
      </c>
      <c r="E18754">
        <v>2021</v>
      </c>
    </row>
    <row r="18755" spans="1:5" ht="17.25" customHeight="1" x14ac:dyDescent="0.2">
      <c r="A18755">
        <v>199781</v>
      </c>
      <c r="B18755" t="s">
        <v>9366</v>
      </c>
      <c r="C18755" t="s">
        <v>18036</v>
      </c>
      <c r="D18755">
        <v>2016148112</v>
      </c>
      <c r="E18755">
        <v>2021</v>
      </c>
    </row>
    <row r="18756" spans="1:5" ht="17.25" customHeight="1" x14ac:dyDescent="0.2">
      <c r="A18756">
        <v>199780</v>
      </c>
      <c r="B18756" t="s">
        <v>9366</v>
      </c>
      <c r="C18756" t="s">
        <v>18036</v>
      </c>
      <c r="D18756">
        <v>2016148409</v>
      </c>
      <c r="E18756">
        <v>2021</v>
      </c>
    </row>
    <row r="18757" spans="1:5" ht="17.25" customHeight="1" x14ac:dyDescent="0.2">
      <c r="A18757">
        <v>199779</v>
      </c>
      <c r="B18757" t="s">
        <v>9366</v>
      </c>
      <c r="C18757" t="s">
        <v>18036</v>
      </c>
      <c r="D18757">
        <v>2016148364</v>
      </c>
      <c r="E18757">
        <v>2021</v>
      </c>
    </row>
    <row r="18758" spans="1:5" ht="17.25" customHeight="1" x14ac:dyDescent="0.2">
      <c r="A18758">
        <v>199778</v>
      </c>
      <c r="B18758" t="s">
        <v>9366</v>
      </c>
      <c r="C18758" t="s">
        <v>18036</v>
      </c>
      <c r="D18758">
        <v>2016148113</v>
      </c>
      <c r="E18758">
        <v>2021</v>
      </c>
    </row>
    <row r="18759" spans="1:5" ht="17.25" customHeight="1" x14ac:dyDescent="0.2">
      <c r="A18759">
        <v>199777</v>
      </c>
      <c r="B18759" t="s">
        <v>9366</v>
      </c>
      <c r="C18759" t="s">
        <v>18036</v>
      </c>
      <c r="D18759">
        <v>2016148592</v>
      </c>
      <c r="E18759">
        <v>2021</v>
      </c>
    </row>
    <row r="18760" spans="1:5" ht="17.25" customHeight="1" x14ac:dyDescent="0.2">
      <c r="A18760">
        <v>199776</v>
      </c>
      <c r="B18760" t="s">
        <v>9366</v>
      </c>
      <c r="C18760" t="s">
        <v>18036</v>
      </c>
      <c r="D18760">
        <v>2016149938</v>
      </c>
      <c r="E18760">
        <v>2021</v>
      </c>
    </row>
    <row r="18761" spans="1:5" ht="17.25" customHeight="1" x14ac:dyDescent="0.2">
      <c r="A18761">
        <v>199775</v>
      </c>
      <c r="B18761" t="s">
        <v>11660</v>
      </c>
      <c r="C18761" t="s">
        <v>19451</v>
      </c>
      <c r="D18761" t="s">
        <v>30780</v>
      </c>
      <c r="E18761">
        <v>2021</v>
      </c>
    </row>
    <row r="18762" spans="1:5" ht="17.25" customHeight="1" x14ac:dyDescent="0.2">
      <c r="A18762">
        <v>199774</v>
      </c>
      <c r="B18762" t="s">
        <v>11660</v>
      </c>
      <c r="C18762" t="s">
        <v>19451</v>
      </c>
      <c r="D18762" t="s">
        <v>30781</v>
      </c>
      <c r="E18762">
        <v>2021</v>
      </c>
    </row>
    <row r="18763" spans="1:5" ht="17.25" customHeight="1" x14ac:dyDescent="0.2">
      <c r="A18763">
        <v>199792</v>
      </c>
      <c r="B18763" t="s">
        <v>10466</v>
      </c>
      <c r="C18763" t="s">
        <v>21711</v>
      </c>
      <c r="D18763" t="s">
        <v>30782</v>
      </c>
      <c r="E18763">
        <v>2022</v>
      </c>
    </row>
    <row r="18764" spans="1:5" ht="17.25" customHeight="1" x14ac:dyDescent="0.2">
      <c r="A18764">
        <v>199791</v>
      </c>
      <c r="B18764" t="s">
        <v>10345</v>
      </c>
      <c r="C18764" t="s">
        <v>13041</v>
      </c>
      <c r="D18764" t="s">
        <v>30783</v>
      </c>
      <c r="E18764">
        <v>2021</v>
      </c>
    </row>
    <row r="18765" spans="1:5" ht="17.25" customHeight="1" x14ac:dyDescent="0.2">
      <c r="A18765">
        <v>199790</v>
      </c>
      <c r="B18765" t="s">
        <v>10345</v>
      </c>
      <c r="C18765" t="s">
        <v>13041</v>
      </c>
      <c r="D18765" t="s">
        <v>30784</v>
      </c>
      <c r="E18765">
        <v>2021</v>
      </c>
    </row>
    <row r="18766" spans="1:5" ht="17.25" customHeight="1" x14ac:dyDescent="0.2">
      <c r="A18766">
        <v>199789</v>
      </c>
      <c r="B18766" t="s">
        <v>10345</v>
      </c>
      <c r="C18766" t="s">
        <v>13041</v>
      </c>
      <c r="D18766" t="s">
        <v>30785</v>
      </c>
      <c r="E18766">
        <v>2021</v>
      </c>
    </row>
    <row r="18767" spans="1:5" ht="17.25" customHeight="1" x14ac:dyDescent="0.2">
      <c r="A18767">
        <v>199788</v>
      </c>
      <c r="B18767" t="s">
        <v>10345</v>
      </c>
      <c r="C18767" t="s">
        <v>13041</v>
      </c>
      <c r="D18767" t="s">
        <v>30786</v>
      </c>
      <c r="E18767">
        <v>2021</v>
      </c>
    </row>
    <row r="18768" spans="1:5" ht="17.25" customHeight="1" x14ac:dyDescent="0.2">
      <c r="A18768">
        <v>199787</v>
      </c>
      <c r="B18768" t="s">
        <v>10345</v>
      </c>
      <c r="C18768" t="s">
        <v>13041</v>
      </c>
      <c r="D18768" t="s">
        <v>30787</v>
      </c>
      <c r="E18768">
        <v>2021</v>
      </c>
    </row>
    <row r="18769" spans="1:5" ht="17.25" customHeight="1" x14ac:dyDescent="0.2">
      <c r="A18769">
        <v>199786</v>
      </c>
      <c r="B18769" t="s">
        <v>14052</v>
      </c>
      <c r="C18769" t="s">
        <v>22231</v>
      </c>
      <c r="D18769" t="s">
        <v>30788</v>
      </c>
      <c r="E18769">
        <v>2021</v>
      </c>
    </row>
    <row r="18770" spans="1:5" ht="17.25" customHeight="1" x14ac:dyDescent="0.2">
      <c r="A18770">
        <v>199785</v>
      </c>
      <c r="B18770" t="s">
        <v>14052</v>
      </c>
      <c r="C18770" t="s">
        <v>22231</v>
      </c>
      <c r="D18770" t="s">
        <v>30789</v>
      </c>
      <c r="E18770">
        <v>2021</v>
      </c>
    </row>
    <row r="18771" spans="1:5" ht="17.25" customHeight="1" x14ac:dyDescent="0.2">
      <c r="A18771">
        <v>199784</v>
      </c>
      <c r="B18771" t="s">
        <v>9878</v>
      </c>
      <c r="C18771" t="s">
        <v>13713</v>
      </c>
      <c r="D18771">
        <v>74439096</v>
      </c>
      <c r="E18771">
        <v>2018</v>
      </c>
    </row>
    <row r="18772" spans="1:5" ht="17.25" customHeight="1" x14ac:dyDescent="0.2">
      <c r="A18772">
        <v>198337</v>
      </c>
      <c r="B18772" t="s">
        <v>10224</v>
      </c>
      <c r="C18772" t="s">
        <v>13782</v>
      </c>
      <c r="D18772">
        <v>12758140</v>
      </c>
      <c r="E18772">
        <v>2021</v>
      </c>
    </row>
    <row r="18773" spans="1:5" ht="17.25" customHeight="1" x14ac:dyDescent="0.2">
      <c r="A18773">
        <v>200057</v>
      </c>
      <c r="B18773" t="s">
        <v>9878</v>
      </c>
      <c r="C18773" t="s">
        <v>9997</v>
      </c>
      <c r="D18773">
        <v>72003442</v>
      </c>
      <c r="E18773">
        <v>2012</v>
      </c>
    </row>
    <row r="18774" spans="1:5" ht="17.25" customHeight="1" x14ac:dyDescent="0.2">
      <c r="A18774">
        <v>199655</v>
      </c>
      <c r="B18774" t="s">
        <v>16234</v>
      </c>
      <c r="C18774" t="s">
        <v>14880</v>
      </c>
      <c r="D18774">
        <v>1361521007752</v>
      </c>
      <c r="E18774">
        <v>2021</v>
      </c>
    </row>
    <row r="18775" spans="1:5" ht="17.25" customHeight="1" x14ac:dyDescent="0.2">
      <c r="A18775">
        <v>199981</v>
      </c>
      <c r="B18775" t="s">
        <v>10466</v>
      </c>
      <c r="C18775" t="s">
        <v>16490</v>
      </c>
      <c r="D18775" t="s">
        <v>30790</v>
      </c>
      <c r="E18775">
        <v>2021</v>
      </c>
    </row>
    <row r="18776" spans="1:5" ht="17.25" customHeight="1" x14ac:dyDescent="0.2">
      <c r="A18776">
        <v>199980</v>
      </c>
      <c r="B18776" t="s">
        <v>10466</v>
      </c>
      <c r="C18776" t="s">
        <v>16490</v>
      </c>
      <c r="D18776" t="s">
        <v>30791</v>
      </c>
      <c r="E18776">
        <v>2020</v>
      </c>
    </row>
    <row r="18777" spans="1:5" ht="17.25" customHeight="1" x14ac:dyDescent="0.2">
      <c r="A18777">
        <v>199983</v>
      </c>
      <c r="B18777" t="s">
        <v>10345</v>
      </c>
      <c r="C18777" t="s">
        <v>13041</v>
      </c>
      <c r="D18777" t="s">
        <v>30792</v>
      </c>
      <c r="E18777">
        <v>2021</v>
      </c>
    </row>
    <row r="18778" spans="1:5" ht="17.25" customHeight="1" x14ac:dyDescent="0.2">
      <c r="A18778">
        <v>199639</v>
      </c>
      <c r="B18778" t="s">
        <v>10345</v>
      </c>
      <c r="C18778" t="s">
        <v>14895</v>
      </c>
      <c r="D18778" t="s">
        <v>30793</v>
      </c>
      <c r="E18778">
        <v>2021</v>
      </c>
    </row>
    <row r="18779" spans="1:5" ht="17.25" customHeight="1" x14ac:dyDescent="0.2">
      <c r="A18779">
        <v>199638</v>
      </c>
      <c r="B18779" t="s">
        <v>10345</v>
      </c>
      <c r="C18779" t="s">
        <v>14895</v>
      </c>
      <c r="D18779" t="s">
        <v>30794</v>
      </c>
      <c r="E18779">
        <v>2022</v>
      </c>
    </row>
    <row r="18780" spans="1:5" ht="17.25" customHeight="1" x14ac:dyDescent="0.2">
      <c r="A18780">
        <v>153683</v>
      </c>
      <c r="B18780" t="s">
        <v>10466</v>
      </c>
      <c r="C18780" t="s">
        <v>10517</v>
      </c>
      <c r="D18780" t="s">
        <v>11042</v>
      </c>
      <c r="E18780">
        <v>2010</v>
      </c>
    </row>
    <row r="18781" spans="1:5" ht="17.25" customHeight="1" x14ac:dyDescent="0.2">
      <c r="A18781">
        <v>200282</v>
      </c>
      <c r="B18781" t="s">
        <v>9414</v>
      </c>
      <c r="C18781" t="s">
        <v>13301</v>
      </c>
      <c r="D18781" t="s">
        <v>30795</v>
      </c>
      <c r="E18781">
        <v>2021</v>
      </c>
    </row>
    <row r="18782" spans="1:5" ht="17.25" customHeight="1" x14ac:dyDescent="0.2">
      <c r="A18782">
        <v>200017</v>
      </c>
      <c r="B18782" t="s">
        <v>10224</v>
      </c>
      <c r="C18782" t="s">
        <v>13782</v>
      </c>
      <c r="D18782">
        <v>12785565</v>
      </c>
      <c r="E18782">
        <v>2021</v>
      </c>
    </row>
    <row r="18783" spans="1:5" ht="17.25" customHeight="1" x14ac:dyDescent="0.2">
      <c r="A18783">
        <v>197048</v>
      </c>
      <c r="B18783" t="s">
        <v>14052</v>
      </c>
      <c r="C18783" t="s">
        <v>14956</v>
      </c>
      <c r="D18783" t="s">
        <v>30796</v>
      </c>
      <c r="E18783">
        <v>2021</v>
      </c>
    </row>
    <row r="18784" spans="1:5" ht="17.25" customHeight="1" x14ac:dyDescent="0.2">
      <c r="A18784">
        <v>200054</v>
      </c>
      <c r="B18784" t="s">
        <v>10345</v>
      </c>
      <c r="C18784" t="s">
        <v>14903</v>
      </c>
      <c r="D18784" t="s">
        <v>30797</v>
      </c>
      <c r="E18784">
        <v>2022</v>
      </c>
    </row>
    <row r="18785" spans="1:5" ht="17.25" customHeight="1" x14ac:dyDescent="0.2">
      <c r="A18785">
        <v>200053</v>
      </c>
      <c r="B18785" t="s">
        <v>10345</v>
      </c>
      <c r="C18785" t="s">
        <v>14903</v>
      </c>
      <c r="D18785" t="s">
        <v>30798</v>
      </c>
      <c r="E18785">
        <v>2022</v>
      </c>
    </row>
    <row r="18786" spans="1:5" ht="17.25" customHeight="1" x14ac:dyDescent="0.2">
      <c r="A18786">
        <v>175454</v>
      </c>
      <c r="B18786" t="s">
        <v>9878</v>
      </c>
      <c r="C18786" t="s">
        <v>9887</v>
      </c>
      <c r="D18786">
        <v>73998663</v>
      </c>
      <c r="E18786">
        <v>2016</v>
      </c>
    </row>
    <row r="18787" spans="1:5" ht="17.25" customHeight="1" x14ac:dyDescent="0.2">
      <c r="A18787">
        <v>200052</v>
      </c>
      <c r="B18787" t="s">
        <v>10345</v>
      </c>
      <c r="C18787" t="s">
        <v>14903</v>
      </c>
      <c r="D18787" t="s">
        <v>30799</v>
      </c>
      <c r="E18787">
        <v>2022</v>
      </c>
    </row>
    <row r="18788" spans="1:5" ht="17.25" customHeight="1" x14ac:dyDescent="0.2">
      <c r="A18788">
        <v>175453</v>
      </c>
      <c r="B18788" t="s">
        <v>9878</v>
      </c>
      <c r="C18788" t="s">
        <v>9887</v>
      </c>
      <c r="D18788">
        <v>73991091</v>
      </c>
      <c r="E18788">
        <v>2016</v>
      </c>
    </row>
    <row r="18789" spans="1:5" ht="17.25" customHeight="1" x14ac:dyDescent="0.2">
      <c r="A18789">
        <v>175375</v>
      </c>
      <c r="B18789" t="s">
        <v>9878</v>
      </c>
      <c r="C18789" t="s">
        <v>9886</v>
      </c>
      <c r="D18789">
        <v>74067825</v>
      </c>
      <c r="E18789">
        <v>2016</v>
      </c>
    </row>
    <row r="18790" spans="1:5" ht="17.25" customHeight="1" x14ac:dyDescent="0.2">
      <c r="A18790">
        <v>175374</v>
      </c>
      <c r="B18790" t="s">
        <v>9878</v>
      </c>
      <c r="C18790" t="s">
        <v>9886</v>
      </c>
      <c r="D18790">
        <v>74059975</v>
      </c>
      <c r="E18790">
        <v>2016</v>
      </c>
    </row>
    <row r="18791" spans="1:5" ht="17.25" customHeight="1" x14ac:dyDescent="0.2">
      <c r="A18791">
        <v>200051</v>
      </c>
      <c r="B18791" t="s">
        <v>10345</v>
      </c>
      <c r="C18791" t="s">
        <v>14903</v>
      </c>
      <c r="D18791" t="s">
        <v>30800</v>
      </c>
      <c r="E18791">
        <v>2022</v>
      </c>
    </row>
    <row r="18792" spans="1:5" ht="17.25" customHeight="1" x14ac:dyDescent="0.2">
      <c r="A18792">
        <v>200050</v>
      </c>
      <c r="B18792" t="s">
        <v>10345</v>
      </c>
      <c r="C18792" t="s">
        <v>14903</v>
      </c>
      <c r="D18792" t="s">
        <v>30801</v>
      </c>
      <c r="E18792">
        <v>2022</v>
      </c>
    </row>
    <row r="18793" spans="1:5" ht="17.25" customHeight="1" x14ac:dyDescent="0.2">
      <c r="A18793">
        <v>199518</v>
      </c>
      <c r="B18793" t="s">
        <v>9878</v>
      </c>
      <c r="C18793" t="s">
        <v>13713</v>
      </c>
      <c r="D18793">
        <v>74908007</v>
      </c>
      <c r="E18793">
        <v>2022</v>
      </c>
    </row>
    <row r="18794" spans="1:5" ht="17.25" customHeight="1" x14ac:dyDescent="0.2">
      <c r="A18794">
        <v>199875</v>
      </c>
      <c r="B18794" t="s">
        <v>9878</v>
      </c>
      <c r="C18794" t="s">
        <v>14023</v>
      </c>
      <c r="D18794">
        <v>74940414</v>
      </c>
      <c r="E18794">
        <v>2022</v>
      </c>
    </row>
    <row r="18795" spans="1:5" ht="17.25" customHeight="1" x14ac:dyDescent="0.2">
      <c r="A18795">
        <v>199517</v>
      </c>
      <c r="B18795" t="s">
        <v>9878</v>
      </c>
      <c r="C18795" t="s">
        <v>13713</v>
      </c>
      <c r="D18795">
        <v>74908002</v>
      </c>
      <c r="E18795">
        <v>2022</v>
      </c>
    </row>
    <row r="18796" spans="1:5" ht="17.25" customHeight="1" x14ac:dyDescent="0.2">
      <c r="A18796">
        <v>199516</v>
      </c>
      <c r="B18796" t="s">
        <v>9878</v>
      </c>
      <c r="C18796" t="s">
        <v>13713</v>
      </c>
      <c r="D18796">
        <v>74907998</v>
      </c>
      <c r="E18796">
        <v>2022</v>
      </c>
    </row>
    <row r="18797" spans="1:5" ht="17.25" customHeight="1" x14ac:dyDescent="0.2">
      <c r="A18797">
        <v>199874</v>
      </c>
      <c r="B18797" t="s">
        <v>9878</v>
      </c>
      <c r="C18797" t="s">
        <v>16459</v>
      </c>
      <c r="D18797">
        <v>74959863</v>
      </c>
      <c r="E18797">
        <v>2022</v>
      </c>
    </row>
    <row r="18798" spans="1:5" ht="17.25" customHeight="1" x14ac:dyDescent="0.2">
      <c r="A18798">
        <v>199515</v>
      </c>
      <c r="B18798" t="s">
        <v>9878</v>
      </c>
      <c r="C18798" t="s">
        <v>13713</v>
      </c>
      <c r="D18798">
        <v>74908005</v>
      </c>
      <c r="E18798">
        <v>2022</v>
      </c>
    </row>
    <row r="18799" spans="1:5" ht="17.25" customHeight="1" x14ac:dyDescent="0.2">
      <c r="A18799">
        <v>199872</v>
      </c>
      <c r="B18799" t="s">
        <v>9878</v>
      </c>
      <c r="C18799" t="s">
        <v>13713</v>
      </c>
      <c r="D18799">
        <v>74943890</v>
      </c>
      <c r="E18799">
        <v>2022</v>
      </c>
    </row>
    <row r="18800" spans="1:5" ht="17.25" customHeight="1" x14ac:dyDescent="0.2">
      <c r="A18800">
        <v>199871</v>
      </c>
      <c r="B18800" t="s">
        <v>9878</v>
      </c>
      <c r="C18800" t="s">
        <v>13713</v>
      </c>
      <c r="D18800">
        <v>74933691</v>
      </c>
      <c r="E18800">
        <v>2022</v>
      </c>
    </row>
    <row r="18801" spans="1:5" ht="17.25" customHeight="1" x14ac:dyDescent="0.2">
      <c r="A18801">
        <v>199870</v>
      </c>
      <c r="B18801" t="s">
        <v>9878</v>
      </c>
      <c r="C18801" t="s">
        <v>13713</v>
      </c>
      <c r="D18801">
        <v>74940361</v>
      </c>
      <c r="E18801">
        <v>2022</v>
      </c>
    </row>
    <row r="18802" spans="1:5" ht="17.25" customHeight="1" x14ac:dyDescent="0.2">
      <c r="A18802">
        <v>199882</v>
      </c>
      <c r="B18802" t="s">
        <v>9878</v>
      </c>
      <c r="C18802" t="s">
        <v>14023</v>
      </c>
      <c r="D18802">
        <v>74940364</v>
      </c>
      <c r="E18802">
        <v>2022</v>
      </c>
    </row>
    <row r="18803" spans="1:5" ht="17.25" customHeight="1" x14ac:dyDescent="0.2">
      <c r="A18803">
        <v>199880</v>
      </c>
      <c r="B18803" t="s">
        <v>9878</v>
      </c>
      <c r="C18803" t="s">
        <v>14023</v>
      </c>
      <c r="D18803">
        <v>74940394</v>
      </c>
      <c r="E18803">
        <v>2022</v>
      </c>
    </row>
    <row r="18804" spans="1:5" ht="17.25" customHeight="1" x14ac:dyDescent="0.2">
      <c r="A18804">
        <v>199879</v>
      </c>
      <c r="B18804" t="s">
        <v>9878</v>
      </c>
      <c r="C18804" t="s">
        <v>14023</v>
      </c>
      <c r="D18804">
        <v>74940434</v>
      </c>
      <c r="E18804">
        <v>2022</v>
      </c>
    </row>
    <row r="18805" spans="1:5" ht="17.25" customHeight="1" x14ac:dyDescent="0.2">
      <c r="A18805">
        <v>199878</v>
      </c>
      <c r="B18805" t="s">
        <v>9878</v>
      </c>
      <c r="C18805" t="s">
        <v>14023</v>
      </c>
      <c r="D18805">
        <v>74940431</v>
      </c>
      <c r="E18805">
        <v>2022</v>
      </c>
    </row>
    <row r="18806" spans="1:5" ht="17.25" customHeight="1" x14ac:dyDescent="0.2">
      <c r="A18806">
        <v>199877</v>
      </c>
      <c r="B18806" t="s">
        <v>9878</v>
      </c>
      <c r="C18806" t="s">
        <v>14023</v>
      </c>
      <c r="D18806">
        <v>74940417</v>
      </c>
      <c r="E18806">
        <v>2022</v>
      </c>
    </row>
    <row r="18807" spans="1:5" ht="17.25" customHeight="1" x14ac:dyDescent="0.2">
      <c r="A18807">
        <v>170564</v>
      </c>
      <c r="B18807" t="s">
        <v>11811</v>
      </c>
      <c r="C18807" t="s">
        <v>11829</v>
      </c>
      <c r="D18807" t="s">
        <v>15386</v>
      </c>
      <c r="E18807">
        <v>2015</v>
      </c>
    </row>
    <row r="18808" spans="1:5" ht="17.25" customHeight="1" x14ac:dyDescent="0.2">
      <c r="A18808">
        <v>170560</v>
      </c>
      <c r="B18808" t="s">
        <v>11811</v>
      </c>
      <c r="C18808" t="s">
        <v>11829</v>
      </c>
      <c r="D18808" t="s">
        <v>15394</v>
      </c>
      <c r="E18808">
        <v>2015</v>
      </c>
    </row>
    <row r="18809" spans="1:5" ht="17.25" customHeight="1" x14ac:dyDescent="0.2">
      <c r="A18809">
        <v>170547</v>
      </c>
      <c r="B18809" t="s">
        <v>10466</v>
      </c>
      <c r="C18809" t="s">
        <v>10568</v>
      </c>
      <c r="D18809" t="s">
        <v>15243</v>
      </c>
      <c r="E18809">
        <v>2014</v>
      </c>
    </row>
    <row r="18810" spans="1:5" ht="17.25" customHeight="1" x14ac:dyDescent="0.2">
      <c r="A18810">
        <v>144590</v>
      </c>
      <c r="B18810" t="s">
        <v>10466</v>
      </c>
      <c r="C18810" t="s">
        <v>10461</v>
      </c>
      <c r="D18810" t="s">
        <v>11574</v>
      </c>
      <c r="E18810">
        <v>2008</v>
      </c>
    </row>
    <row r="18811" spans="1:5" ht="17.25" customHeight="1" x14ac:dyDescent="0.2">
      <c r="A18811">
        <v>170543</v>
      </c>
      <c r="B18811" t="s">
        <v>10466</v>
      </c>
      <c r="C18811" t="s">
        <v>10568</v>
      </c>
      <c r="D18811" t="s">
        <v>15246</v>
      </c>
      <c r="E18811">
        <v>2014</v>
      </c>
    </row>
    <row r="18812" spans="1:5" ht="17.25" customHeight="1" x14ac:dyDescent="0.2">
      <c r="A18812">
        <v>170542</v>
      </c>
      <c r="B18812" t="s">
        <v>10466</v>
      </c>
      <c r="C18812" t="s">
        <v>10568</v>
      </c>
      <c r="D18812" t="s">
        <v>15247</v>
      </c>
      <c r="E18812">
        <v>2014</v>
      </c>
    </row>
    <row r="18813" spans="1:5" ht="17.25" customHeight="1" x14ac:dyDescent="0.2">
      <c r="A18813">
        <v>170540</v>
      </c>
      <c r="B18813" t="s">
        <v>10466</v>
      </c>
      <c r="C18813" t="s">
        <v>10568</v>
      </c>
      <c r="D18813" t="s">
        <v>15222</v>
      </c>
      <c r="E18813">
        <v>2014</v>
      </c>
    </row>
    <row r="18814" spans="1:5" ht="17.25" customHeight="1" x14ac:dyDescent="0.2">
      <c r="A18814">
        <v>170156</v>
      </c>
      <c r="B18814" t="s">
        <v>10466</v>
      </c>
      <c r="C18814" t="s">
        <v>10568</v>
      </c>
      <c r="D18814" t="s">
        <v>15130</v>
      </c>
      <c r="E18814">
        <v>2014</v>
      </c>
    </row>
    <row r="18815" spans="1:5" ht="17.25" customHeight="1" x14ac:dyDescent="0.2">
      <c r="A18815">
        <v>170152</v>
      </c>
      <c r="B18815" t="s">
        <v>11660</v>
      </c>
      <c r="C18815" t="s">
        <v>11725</v>
      </c>
      <c r="D18815" t="s">
        <v>15309</v>
      </c>
      <c r="E18815">
        <v>2013</v>
      </c>
    </row>
    <row r="18816" spans="1:5" ht="17.25" customHeight="1" x14ac:dyDescent="0.2">
      <c r="A18816">
        <v>198213</v>
      </c>
      <c r="B18816" t="s">
        <v>9878</v>
      </c>
      <c r="C18816" t="s">
        <v>21522</v>
      </c>
      <c r="D18816">
        <v>80363913</v>
      </c>
      <c r="E18816">
        <v>2021</v>
      </c>
    </row>
    <row r="18817" spans="1:5" ht="17.25" customHeight="1" x14ac:dyDescent="0.2">
      <c r="A18817">
        <v>199469</v>
      </c>
      <c r="B18817" t="s">
        <v>10345</v>
      </c>
      <c r="C18817" t="s">
        <v>14903</v>
      </c>
      <c r="D18817" t="s">
        <v>30802</v>
      </c>
      <c r="E18817">
        <v>2019</v>
      </c>
    </row>
    <row r="18818" spans="1:5" ht="17.25" customHeight="1" x14ac:dyDescent="0.2">
      <c r="A18818">
        <v>199557</v>
      </c>
      <c r="B18818" t="s">
        <v>10466</v>
      </c>
      <c r="C18818" t="s">
        <v>16293</v>
      </c>
      <c r="D18818" t="s">
        <v>30803</v>
      </c>
      <c r="E18818">
        <v>2022</v>
      </c>
    </row>
    <row r="18819" spans="1:5" ht="17.25" customHeight="1" x14ac:dyDescent="0.2">
      <c r="A18819">
        <v>199627</v>
      </c>
      <c r="B18819" t="s">
        <v>10466</v>
      </c>
      <c r="C18819" t="s">
        <v>21526</v>
      </c>
      <c r="D18819" t="s">
        <v>30804</v>
      </c>
      <c r="E18819">
        <v>2021</v>
      </c>
    </row>
    <row r="18820" spans="1:5" ht="17.25" customHeight="1" x14ac:dyDescent="0.2">
      <c r="A18820">
        <v>199626</v>
      </c>
      <c r="B18820" t="s">
        <v>10466</v>
      </c>
      <c r="C18820" t="s">
        <v>21526</v>
      </c>
      <c r="D18820" t="s">
        <v>30805</v>
      </c>
      <c r="E18820">
        <v>2021</v>
      </c>
    </row>
    <row r="18821" spans="1:5" ht="17.25" customHeight="1" x14ac:dyDescent="0.2">
      <c r="A18821">
        <v>199633</v>
      </c>
      <c r="B18821" t="s">
        <v>11660</v>
      </c>
      <c r="C18821" t="s">
        <v>29697</v>
      </c>
      <c r="D18821" t="s">
        <v>30806</v>
      </c>
      <c r="E18821">
        <v>2014</v>
      </c>
    </row>
    <row r="18822" spans="1:5" ht="17.25" customHeight="1" x14ac:dyDescent="0.2">
      <c r="A18822">
        <v>199632</v>
      </c>
      <c r="B18822" t="s">
        <v>11660</v>
      </c>
      <c r="C18822" t="s">
        <v>29697</v>
      </c>
      <c r="D18822" t="s">
        <v>30807</v>
      </c>
      <c r="E18822">
        <v>2015</v>
      </c>
    </row>
    <row r="18823" spans="1:5" ht="17.25" customHeight="1" x14ac:dyDescent="0.2">
      <c r="A18823">
        <v>199630</v>
      </c>
      <c r="B18823" t="s">
        <v>11660</v>
      </c>
      <c r="C18823" t="s">
        <v>29697</v>
      </c>
      <c r="D18823" t="s">
        <v>30808</v>
      </c>
      <c r="E18823">
        <v>2014</v>
      </c>
    </row>
    <row r="18824" spans="1:5" ht="17.25" customHeight="1" x14ac:dyDescent="0.2">
      <c r="A18824">
        <v>199629</v>
      </c>
      <c r="B18824" t="s">
        <v>11660</v>
      </c>
      <c r="C18824" t="s">
        <v>29697</v>
      </c>
      <c r="D18824" t="s">
        <v>30809</v>
      </c>
      <c r="E18824">
        <v>2014</v>
      </c>
    </row>
    <row r="18825" spans="1:5" ht="17.25" customHeight="1" x14ac:dyDescent="0.2">
      <c r="A18825">
        <v>199670</v>
      </c>
      <c r="B18825" t="s">
        <v>9414</v>
      </c>
      <c r="C18825" t="s">
        <v>9635</v>
      </c>
      <c r="D18825" t="s">
        <v>30810</v>
      </c>
      <c r="E18825">
        <v>2021</v>
      </c>
    </row>
    <row r="18826" spans="1:5" ht="17.25" customHeight="1" x14ac:dyDescent="0.2">
      <c r="A18826">
        <v>152802</v>
      </c>
      <c r="B18826" t="s">
        <v>9414</v>
      </c>
      <c r="C18826">
        <v>3516</v>
      </c>
      <c r="D18826" t="s">
        <v>30811</v>
      </c>
      <c r="E18826">
        <v>2010</v>
      </c>
    </row>
    <row r="18827" spans="1:5" ht="17.25" customHeight="1" x14ac:dyDescent="0.2">
      <c r="A18827">
        <v>199863</v>
      </c>
      <c r="B18827" t="s">
        <v>9878</v>
      </c>
      <c r="C18827" t="s">
        <v>13713</v>
      </c>
      <c r="D18827">
        <v>74876511</v>
      </c>
      <c r="E18827">
        <v>2021</v>
      </c>
    </row>
    <row r="18828" spans="1:5" ht="17.25" customHeight="1" x14ac:dyDescent="0.2">
      <c r="A18828">
        <v>199654</v>
      </c>
      <c r="B18828" t="s">
        <v>10345</v>
      </c>
      <c r="C18828" t="s">
        <v>13041</v>
      </c>
      <c r="D18828" t="s">
        <v>30812</v>
      </c>
      <c r="E18828">
        <v>2022</v>
      </c>
    </row>
    <row r="18829" spans="1:5" ht="17.25" customHeight="1" x14ac:dyDescent="0.2">
      <c r="A18829">
        <v>199653</v>
      </c>
      <c r="B18829" t="s">
        <v>10345</v>
      </c>
      <c r="C18829" t="s">
        <v>13041</v>
      </c>
      <c r="D18829" t="s">
        <v>30813</v>
      </c>
      <c r="E18829">
        <v>2022</v>
      </c>
    </row>
    <row r="18830" spans="1:5" ht="17.25" customHeight="1" x14ac:dyDescent="0.2">
      <c r="A18830">
        <v>199463</v>
      </c>
      <c r="B18830" t="s">
        <v>10345</v>
      </c>
      <c r="C18830" t="s">
        <v>14903</v>
      </c>
      <c r="D18830" t="s">
        <v>30814</v>
      </c>
      <c r="E18830">
        <v>2019</v>
      </c>
    </row>
    <row r="18831" spans="1:5" ht="17.25" customHeight="1" x14ac:dyDescent="0.2">
      <c r="A18831">
        <v>199462</v>
      </c>
      <c r="B18831" t="s">
        <v>10345</v>
      </c>
      <c r="C18831" t="s">
        <v>14903</v>
      </c>
      <c r="D18831" t="s">
        <v>30815</v>
      </c>
      <c r="E18831">
        <v>2019</v>
      </c>
    </row>
    <row r="18832" spans="1:5" ht="17.25" customHeight="1" x14ac:dyDescent="0.2">
      <c r="A18832">
        <v>199728</v>
      </c>
      <c r="B18832" t="s">
        <v>10466</v>
      </c>
      <c r="C18832" t="s">
        <v>29034</v>
      </c>
      <c r="D18832" t="s">
        <v>30816</v>
      </c>
      <c r="E18832">
        <v>2021</v>
      </c>
    </row>
    <row r="18833" spans="1:5" ht="17.25" customHeight="1" x14ac:dyDescent="0.2">
      <c r="A18833">
        <v>199644</v>
      </c>
      <c r="B18833" t="s">
        <v>10466</v>
      </c>
      <c r="C18833" t="s">
        <v>21824</v>
      </c>
      <c r="D18833" t="s">
        <v>30817</v>
      </c>
      <c r="E18833">
        <v>2019</v>
      </c>
    </row>
    <row r="18834" spans="1:5" ht="17.25" customHeight="1" x14ac:dyDescent="0.2">
      <c r="A18834">
        <v>199643</v>
      </c>
      <c r="B18834" t="s">
        <v>10466</v>
      </c>
      <c r="C18834" t="s">
        <v>21824</v>
      </c>
      <c r="D18834" t="s">
        <v>30818</v>
      </c>
      <c r="E18834">
        <v>2019</v>
      </c>
    </row>
    <row r="18835" spans="1:5" ht="17.25" customHeight="1" x14ac:dyDescent="0.2">
      <c r="A18835">
        <v>184269</v>
      </c>
      <c r="B18835" t="s">
        <v>10466</v>
      </c>
      <c r="C18835" t="s">
        <v>10064</v>
      </c>
      <c r="D18835" t="s">
        <v>30819</v>
      </c>
      <c r="E18835">
        <v>2018</v>
      </c>
    </row>
    <row r="18836" spans="1:5" ht="17.25" customHeight="1" x14ac:dyDescent="0.2">
      <c r="A18836">
        <v>150298</v>
      </c>
      <c r="B18836" t="s">
        <v>10466</v>
      </c>
      <c r="C18836" t="s">
        <v>10065</v>
      </c>
      <c r="D18836" t="s">
        <v>30820</v>
      </c>
      <c r="E18836">
        <v>2021</v>
      </c>
    </row>
    <row r="18837" spans="1:5" ht="17.25" customHeight="1" x14ac:dyDescent="0.2">
      <c r="A18837">
        <v>175838</v>
      </c>
      <c r="B18837" t="s">
        <v>10466</v>
      </c>
      <c r="C18837" t="s">
        <v>10568</v>
      </c>
      <c r="D18837" t="s">
        <v>30821</v>
      </c>
      <c r="E18837">
        <v>2021</v>
      </c>
    </row>
    <row r="18838" spans="1:5" ht="17.25" customHeight="1" x14ac:dyDescent="0.2">
      <c r="A18838">
        <v>156762</v>
      </c>
      <c r="B18838" t="s">
        <v>10466</v>
      </c>
      <c r="C18838" t="s">
        <v>10065</v>
      </c>
      <c r="D18838" t="s">
        <v>30822</v>
      </c>
      <c r="E18838">
        <v>2011</v>
      </c>
    </row>
    <row r="18839" spans="1:5" ht="17.25" customHeight="1" x14ac:dyDescent="0.2">
      <c r="A18839">
        <v>156396</v>
      </c>
      <c r="B18839" t="s">
        <v>10466</v>
      </c>
      <c r="C18839" t="s">
        <v>10065</v>
      </c>
      <c r="D18839" t="s">
        <v>30823</v>
      </c>
      <c r="E18839">
        <v>2011</v>
      </c>
    </row>
    <row r="18840" spans="1:5" ht="17.25" customHeight="1" x14ac:dyDescent="0.2">
      <c r="A18840">
        <v>199605</v>
      </c>
      <c r="B18840" t="s">
        <v>16234</v>
      </c>
      <c r="C18840" t="s">
        <v>14880</v>
      </c>
      <c r="D18840">
        <v>1362022008183</v>
      </c>
      <c r="E18840">
        <v>2022</v>
      </c>
    </row>
    <row r="18841" spans="1:5" ht="17.25" customHeight="1" x14ac:dyDescent="0.2">
      <c r="A18841">
        <v>199604</v>
      </c>
      <c r="B18841" t="s">
        <v>16234</v>
      </c>
      <c r="C18841" t="s">
        <v>14880</v>
      </c>
      <c r="D18841">
        <v>1362022008269</v>
      </c>
      <c r="E18841">
        <v>2022</v>
      </c>
    </row>
    <row r="18842" spans="1:5" ht="17.25" customHeight="1" x14ac:dyDescent="0.2">
      <c r="A18842">
        <v>199603</v>
      </c>
      <c r="B18842" t="s">
        <v>16234</v>
      </c>
      <c r="C18842" t="s">
        <v>14880</v>
      </c>
      <c r="D18842">
        <v>1362021008170</v>
      </c>
      <c r="E18842">
        <v>2022</v>
      </c>
    </row>
    <row r="18843" spans="1:5" ht="17.25" customHeight="1" x14ac:dyDescent="0.2">
      <c r="A18843">
        <v>199602</v>
      </c>
      <c r="B18843" t="s">
        <v>16234</v>
      </c>
      <c r="C18843" t="s">
        <v>14880</v>
      </c>
      <c r="D18843">
        <v>1362022008368</v>
      </c>
      <c r="E18843">
        <v>2022</v>
      </c>
    </row>
    <row r="18844" spans="1:5" ht="17.25" customHeight="1" x14ac:dyDescent="0.2">
      <c r="A18844">
        <v>199601</v>
      </c>
      <c r="B18844" t="s">
        <v>16234</v>
      </c>
      <c r="C18844" t="s">
        <v>14880</v>
      </c>
      <c r="D18844">
        <v>1362022008308</v>
      </c>
      <c r="E18844">
        <v>2022</v>
      </c>
    </row>
    <row r="18845" spans="1:5" ht="17.25" customHeight="1" x14ac:dyDescent="0.2">
      <c r="A18845">
        <v>199600</v>
      </c>
      <c r="B18845" t="s">
        <v>16234</v>
      </c>
      <c r="C18845" t="s">
        <v>14880</v>
      </c>
      <c r="D18845">
        <v>1362022008302</v>
      </c>
      <c r="E18845">
        <v>2022</v>
      </c>
    </row>
    <row r="18846" spans="1:5" ht="17.25" customHeight="1" x14ac:dyDescent="0.2">
      <c r="A18846">
        <v>199599</v>
      </c>
      <c r="B18846" t="s">
        <v>16234</v>
      </c>
      <c r="C18846" t="s">
        <v>14880</v>
      </c>
      <c r="D18846">
        <v>1362022008189</v>
      </c>
      <c r="E18846">
        <v>2022</v>
      </c>
    </row>
    <row r="18847" spans="1:5" ht="17.25" customHeight="1" x14ac:dyDescent="0.2">
      <c r="A18847">
        <v>199370</v>
      </c>
      <c r="B18847" t="s">
        <v>9878</v>
      </c>
      <c r="C18847" t="s">
        <v>9886</v>
      </c>
      <c r="D18847">
        <v>74855840</v>
      </c>
      <c r="E18847">
        <v>2021</v>
      </c>
    </row>
    <row r="18848" spans="1:5" ht="17.25" customHeight="1" x14ac:dyDescent="0.2">
      <c r="A18848">
        <v>199652</v>
      </c>
      <c r="B18848" t="s">
        <v>13037</v>
      </c>
      <c r="C18848" t="s">
        <v>13301</v>
      </c>
      <c r="D18848" t="s">
        <v>30824</v>
      </c>
      <c r="E18848">
        <v>2021</v>
      </c>
    </row>
    <row r="18849" spans="1:5" ht="17.25" customHeight="1" x14ac:dyDescent="0.2">
      <c r="A18849">
        <v>199651</v>
      </c>
      <c r="B18849" t="s">
        <v>13037</v>
      </c>
      <c r="C18849" t="s">
        <v>13301</v>
      </c>
      <c r="D18849" t="s">
        <v>30825</v>
      </c>
      <c r="E18849">
        <v>2021</v>
      </c>
    </row>
    <row r="18850" spans="1:5" ht="17.25" customHeight="1" x14ac:dyDescent="0.2">
      <c r="A18850">
        <v>199650</v>
      </c>
      <c r="B18850" t="s">
        <v>13037</v>
      </c>
      <c r="C18850" t="s">
        <v>13301</v>
      </c>
      <c r="D18850" t="s">
        <v>30826</v>
      </c>
      <c r="E18850">
        <v>2021</v>
      </c>
    </row>
    <row r="18851" spans="1:5" ht="17.25" customHeight="1" x14ac:dyDescent="0.2">
      <c r="A18851">
        <v>199649</v>
      </c>
      <c r="B18851" t="s">
        <v>13037</v>
      </c>
      <c r="C18851" t="s">
        <v>13301</v>
      </c>
      <c r="D18851" t="s">
        <v>30827</v>
      </c>
      <c r="E18851">
        <v>2021</v>
      </c>
    </row>
    <row r="18852" spans="1:5" ht="17.25" customHeight="1" x14ac:dyDescent="0.2">
      <c r="A18852">
        <v>199648</v>
      </c>
      <c r="B18852" t="s">
        <v>13037</v>
      </c>
      <c r="C18852" t="s">
        <v>13301</v>
      </c>
      <c r="D18852" t="s">
        <v>30828</v>
      </c>
      <c r="E18852">
        <v>2021</v>
      </c>
    </row>
    <row r="18853" spans="1:5" ht="17.25" customHeight="1" x14ac:dyDescent="0.2">
      <c r="A18853">
        <v>199647</v>
      </c>
      <c r="B18853" t="s">
        <v>13037</v>
      </c>
      <c r="C18853" t="s">
        <v>13301</v>
      </c>
      <c r="D18853" t="s">
        <v>30829</v>
      </c>
      <c r="E18853">
        <v>2021</v>
      </c>
    </row>
    <row r="18854" spans="1:5" ht="17.25" customHeight="1" x14ac:dyDescent="0.2">
      <c r="A18854">
        <v>199498</v>
      </c>
      <c r="B18854" t="s">
        <v>10466</v>
      </c>
      <c r="C18854" t="s">
        <v>30830</v>
      </c>
      <c r="D18854" t="s">
        <v>30831</v>
      </c>
      <c r="E18854">
        <v>2021</v>
      </c>
    </row>
    <row r="18855" spans="1:5" ht="17.25" customHeight="1" x14ac:dyDescent="0.2">
      <c r="A18855">
        <v>197533</v>
      </c>
      <c r="B18855" t="s">
        <v>13337</v>
      </c>
      <c r="C18855" t="s">
        <v>24782</v>
      </c>
      <c r="D18855">
        <v>4921001960</v>
      </c>
      <c r="E18855">
        <v>2019</v>
      </c>
    </row>
    <row r="18856" spans="1:5" ht="17.25" customHeight="1" x14ac:dyDescent="0.2">
      <c r="A18856">
        <v>199499</v>
      </c>
      <c r="B18856" t="s">
        <v>10466</v>
      </c>
      <c r="C18856">
        <v>4045</v>
      </c>
      <c r="D18856" t="s">
        <v>30832</v>
      </c>
      <c r="E18856">
        <v>2021</v>
      </c>
    </row>
    <row r="18857" spans="1:5" ht="17.25" customHeight="1" x14ac:dyDescent="0.2">
      <c r="A18857">
        <v>199646</v>
      </c>
      <c r="B18857" t="s">
        <v>12013</v>
      </c>
      <c r="C18857" t="s">
        <v>30833</v>
      </c>
      <c r="D18857">
        <v>1180793</v>
      </c>
      <c r="E18857">
        <v>2021</v>
      </c>
    </row>
    <row r="18858" spans="1:5" ht="17.25" customHeight="1" x14ac:dyDescent="0.2">
      <c r="A18858">
        <v>199367</v>
      </c>
      <c r="B18858" t="s">
        <v>11811</v>
      </c>
      <c r="C18858" t="s">
        <v>17476</v>
      </c>
      <c r="D18858" t="s">
        <v>30834</v>
      </c>
      <c r="E18858">
        <v>2019</v>
      </c>
    </row>
    <row r="18859" spans="1:5" ht="17.25" customHeight="1" x14ac:dyDescent="0.2">
      <c r="A18859">
        <v>199366</v>
      </c>
      <c r="B18859" t="s">
        <v>11811</v>
      </c>
      <c r="C18859" t="s">
        <v>17476</v>
      </c>
      <c r="D18859" t="s">
        <v>30835</v>
      </c>
      <c r="E18859">
        <v>2018</v>
      </c>
    </row>
    <row r="18860" spans="1:5" ht="17.25" customHeight="1" x14ac:dyDescent="0.2">
      <c r="A18860">
        <v>199365</v>
      </c>
      <c r="B18860" t="s">
        <v>9366</v>
      </c>
      <c r="C18860" t="s">
        <v>30836</v>
      </c>
      <c r="D18860">
        <v>2013854536</v>
      </c>
      <c r="E18860">
        <v>2018</v>
      </c>
    </row>
    <row r="18861" spans="1:5" ht="17.25" customHeight="1" x14ac:dyDescent="0.2">
      <c r="A18861">
        <v>199977</v>
      </c>
      <c r="B18861" t="s">
        <v>10466</v>
      </c>
      <c r="C18861" t="s">
        <v>10064</v>
      </c>
      <c r="D18861" t="s">
        <v>30837</v>
      </c>
      <c r="E18861">
        <v>2017</v>
      </c>
    </row>
    <row r="18862" spans="1:5" ht="17.25" customHeight="1" x14ac:dyDescent="0.2">
      <c r="A18862">
        <v>199563</v>
      </c>
      <c r="B18862" t="s">
        <v>10345</v>
      </c>
      <c r="C18862" t="s">
        <v>13041</v>
      </c>
      <c r="D18862" t="s">
        <v>30838</v>
      </c>
      <c r="E18862">
        <v>2022</v>
      </c>
    </row>
    <row r="18863" spans="1:5" ht="17.25" customHeight="1" x14ac:dyDescent="0.2">
      <c r="A18863">
        <v>199976</v>
      </c>
      <c r="B18863" t="s">
        <v>10466</v>
      </c>
      <c r="C18863" t="s">
        <v>10064</v>
      </c>
      <c r="D18863" t="s">
        <v>30839</v>
      </c>
      <c r="E18863">
        <v>2015</v>
      </c>
    </row>
    <row r="18864" spans="1:5" ht="17.25" customHeight="1" x14ac:dyDescent="0.2">
      <c r="A18864">
        <v>199975</v>
      </c>
      <c r="B18864" t="s">
        <v>10466</v>
      </c>
      <c r="C18864" t="s">
        <v>10064</v>
      </c>
      <c r="D18864" t="s">
        <v>30840</v>
      </c>
      <c r="E18864">
        <v>2015</v>
      </c>
    </row>
    <row r="18865" spans="1:5" ht="17.25" customHeight="1" x14ac:dyDescent="0.2">
      <c r="A18865">
        <v>199974</v>
      </c>
      <c r="B18865" t="s">
        <v>10466</v>
      </c>
      <c r="C18865" t="s">
        <v>10064</v>
      </c>
      <c r="D18865" t="s">
        <v>30841</v>
      </c>
      <c r="E18865">
        <v>2015</v>
      </c>
    </row>
    <row r="18866" spans="1:5" ht="17.25" customHeight="1" x14ac:dyDescent="0.2">
      <c r="A18866">
        <v>199973</v>
      </c>
      <c r="B18866" t="s">
        <v>10466</v>
      </c>
      <c r="C18866" t="s">
        <v>10064</v>
      </c>
      <c r="D18866" t="s">
        <v>30842</v>
      </c>
      <c r="E18866">
        <v>2015</v>
      </c>
    </row>
    <row r="18867" spans="1:5" ht="17.25" customHeight="1" x14ac:dyDescent="0.2">
      <c r="A18867">
        <v>199972</v>
      </c>
      <c r="B18867" t="s">
        <v>10466</v>
      </c>
      <c r="C18867" t="s">
        <v>10064</v>
      </c>
      <c r="D18867" t="s">
        <v>30843</v>
      </c>
      <c r="E18867">
        <v>2015</v>
      </c>
    </row>
    <row r="18868" spans="1:5" ht="17.25" customHeight="1" x14ac:dyDescent="0.2">
      <c r="A18868">
        <v>199971</v>
      </c>
      <c r="B18868" t="s">
        <v>10466</v>
      </c>
      <c r="C18868" t="s">
        <v>10064</v>
      </c>
      <c r="D18868" t="s">
        <v>30844</v>
      </c>
      <c r="E18868">
        <v>2015</v>
      </c>
    </row>
    <row r="18869" spans="1:5" ht="17.25" customHeight="1" x14ac:dyDescent="0.2">
      <c r="A18869">
        <v>199970</v>
      </c>
      <c r="B18869" t="s">
        <v>10466</v>
      </c>
      <c r="C18869" t="s">
        <v>10064</v>
      </c>
      <c r="D18869" t="s">
        <v>30845</v>
      </c>
      <c r="E18869">
        <v>2015</v>
      </c>
    </row>
    <row r="18870" spans="1:5" ht="17.25" customHeight="1" x14ac:dyDescent="0.2">
      <c r="A18870">
        <v>199969</v>
      </c>
      <c r="B18870" t="s">
        <v>10466</v>
      </c>
      <c r="C18870" t="s">
        <v>10064</v>
      </c>
      <c r="D18870" t="s">
        <v>30846</v>
      </c>
      <c r="E18870">
        <v>2017</v>
      </c>
    </row>
    <row r="18871" spans="1:5" ht="17.25" customHeight="1" x14ac:dyDescent="0.2">
      <c r="A18871">
        <v>199625</v>
      </c>
      <c r="B18871" t="s">
        <v>10466</v>
      </c>
      <c r="C18871" t="s">
        <v>10064</v>
      </c>
      <c r="D18871" t="s">
        <v>30847</v>
      </c>
      <c r="E18871">
        <v>2015</v>
      </c>
    </row>
    <row r="18872" spans="1:5" ht="17.25" customHeight="1" x14ac:dyDescent="0.2">
      <c r="A18872">
        <v>199624</v>
      </c>
      <c r="B18872" t="s">
        <v>10466</v>
      </c>
      <c r="C18872" t="s">
        <v>10064</v>
      </c>
      <c r="D18872" t="s">
        <v>30848</v>
      </c>
      <c r="E18872">
        <v>2015</v>
      </c>
    </row>
    <row r="18873" spans="1:5" ht="17.25" customHeight="1" x14ac:dyDescent="0.2">
      <c r="A18873">
        <v>199618</v>
      </c>
      <c r="B18873" t="s">
        <v>10466</v>
      </c>
      <c r="C18873" t="s">
        <v>10064</v>
      </c>
      <c r="D18873" t="s">
        <v>30849</v>
      </c>
      <c r="E18873">
        <v>2015</v>
      </c>
    </row>
    <row r="18874" spans="1:5" ht="17.25" customHeight="1" x14ac:dyDescent="0.2">
      <c r="A18874">
        <v>199617</v>
      </c>
      <c r="B18874" t="s">
        <v>10466</v>
      </c>
      <c r="C18874" t="s">
        <v>10064</v>
      </c>
      <c r="D18874" t="s">
        <v>30850</v>
      </c>
      <c r="E18874">
        <v>2015</v>
      </c>
    </row>
    <row r="18875" spans="1:5" ht="17.25" customHeight="1" x14ac:dyDescent="0.2">
      <c r="A18875">
        <v>199616</v>
      </c>
      <c r="B18875" t="s">
        <v>10466</v>
      </c>
      <c r="C18875" t="s">
        <v>10064</v>
      </c>
      <c r="D18875" t="s">
        <v>30851</v>
      </c>
      <c r="E18875">
        <v>2015</v>
      </c>
    </row>
    <row r="18876" spans="1:5" ht="17.25" customHeight="1" x14ac:dyDescent="0.2">
      <c r="A18876">
        <v>171194</v>
      </c>
      <c r="B18876" t="s">
        <v>9414</v>
      </c>
      <c r="C18876" t="s">
        <v>9636</v>
      </c>
      <c r="D18876">
        <v>88100959</v>
      </c>
      <c r="E18876">
        <v>2015</v>
      </c>
    </row>
    <row r="18877" spans="1:5" ht="17.25" customHeight="1" x14ac:dyDescent="0.2">
      <c r="A18877">
        <v>199984</v>
      </c>
      <c r="B18877" t="s">
        <v>10345</v>
      </c>
      <c r="C18877" t="s">
        <v>13041</v>
      </c>
      <c r="D18877" t="s">
        <v>30852</v>
      </c>
      <c r="E18877">
        <v>2019</v>
      </c>
    </row>
    <row r="18878" spans="1:5" ht="17.25" customHeight="1" x14ac:dyDescent="0.2">
      <c r="A18878">
        <v>199615</v>
      </c>
      <c r="B18878" t="s">
        <v>10466</v>
      </c>
      <c r="C18878" t="s">
        <v>10064</v>
      </c>
      <c r="D18878" t="s">
        <v>30853</v>
      </c>
      <c r="E18878">
        <v>2015</v>
      </c>
    </row>
    <row r="18879" spans="1:5" ht="17.25" customHeight="1" x14ac:dyDescent="0.2">
      <c r="A18879">
        <v>199614</v>
      </c>
      <c r="B18879" t="s">
        <v>10466</v>
      </c>
      <c r="C18879" t="s">
        <v>10064</v>
      </c>
      <c r="D18879" t="s">
        <v>30854</v>
      </c>
      <c r="E18879">
        <v>2015</v>
      </c>
    </row>
    <row r="18880" spans="1:5" ht="17.25" customHeight="1" x14ac:dyDescent="0.2">
      <c r="A18880">
        <v>199659</v>
      </c>
      <c r="B18880" t="s">
        <v>10466</v>
      </c>
      <c r="C18880" t="s">
        <v>17080</v>
      </c>
      <c r="D18880" t="s">
        <v>30855</v>
      </c>
      <c r="E18880">
        <v>2021</v>
      </c>
    </row>
    <row r="18881" spans="1:5" ht="17.25" customHeight="1" x14ac:dyDescent="0.2">
      <c r="A18881">
        <v>199609</v>
      </c>
      <c r="B18881" t="s">
        <v>10466</v>
      </c>
      <c r="C18881" t="s">
        <v>10064</v>
      </c>
      <c r="D18881" t="s">
        <v>30856</v>
      </c>
      <c r="E18881">
        <v>2014</v>
      </c>
    </row>
    <row r="18882" spans="1:5" ht="17.25" customHeight="1" x14ac:dyDescent="0.2">
      <c r="A18882">
        <v>199608</v>
      </c>
      <c r="B18882" t="s">
        <v>10466</v>
      </c>
      <c r="C18882" t="s">
        <v>10064</v>
      </c>
      <c r="D18882" t="s">
        <v>30857</v>
      </c>
      <c r="E18882">
        <v>2014</v>
      </c>
    </row>
    <row r="18883" spans="1:5" ht="17.25" customHeight="1" x14ac:dyDescent="0.2">
      <c r="A18883">
        <v>199607</v>
      </c>
      <c r="B18883" t="s">
        <v>10466</v>
      </c>
      <c r="C18883" t="s">
        <v>10064</v>
      </c>
      <c r="D18883" t="s">
        <v>30858</v>
      </c>
      <c r="E18883">
        <v>2014</v>
      </c>
    </row>
    <row r="18884" spans="1:5" ht="17.25" customHeight="1" x14ac:dyDescent="0.2">
      <c r="A18884">
        <v>199606</v>
      </c>
      <c r="B18884" t="s">
        <v>10466</v>
      </c>
      <c r="C18884" t="s">
        <v>10064</v>
      </c>
      <c r="D18884" t="s">
        <v>30859</v>
      </c>
      <c r="E18884">
        <v>2014</v>
      </c>
    </row>
    <row r="18885" spans="1:5" ht="17.25" customHeight="1" x14ac:dyDescent="0.2">
      <c r="A18885">
        <v>200074</v>
      </c>
      <c r="B18885" t="s">
        <v>13645</v>
      </c>
      <c r="C18885" t="s">
        <v>16278</v>
      </c>
      <c r="D18885" t="s">
        <v>30860</v>
      </c>
      <c r="E18885">
        <v>2019</v>
      </c>
    </row>
    <row r="18886" spans="1:5" ht="17.25" customHeight="1" x14ac:dyDescent="0.2">
      <c r="A18886">
        <v>176214</v>
      </c>
      <c r="B18886" t="s">
        <v>9878</v>
      </c>
      <c r="C18886" t="s">
        <v>17746</v>
      </c>
      <c r="D18886">
        <v>73959285</v>
      </c>
      <c r="E18886">
        <v>2016</v>
      </c>
    </row>
    <row r="18887" spans="1:5" ht="17.25" customHeight="1" x14ac:dyDescent="0.2">
      <c r="A18887">
        <v>174513</v>
      </c>
      <c r="B18887" t="s">
        <v>10466</v>
      </c>
      <c r="C18887" t="s">
        <v>14991</v>
      </c>
      <c r="D18887" t="s">
        <v>30861</v>
      </c>
      <c r="E18887">
        <v>2016</v>
      </c>
    </row>
    <row r="18888" spans="1:5" ht="17.25" customHeight="1" x14ac:dyDescent="0.2">
      <c r="A18888">
        <v>197620</v>
      </c>
      <c r="B18888" t="s">
        <v>13645</v>
      </c>
      <c r="C18888" t="s">
        <v>16278</v>
      </c>
      <c r="D18888" t="s">
        <v>30862</v>
      </c>
      <c r="E18888">
        <v>2022</v>
      </c>
    </row>
    <row r="18889" spans="1:5" ht="17.25" customHeight="1" x14ac:dyDescent="0.2">
      <c r="A18889">
        <v>197619</v>
      </c>
      <c r="B18889" t="s">
        <v>13645</v>
      </c>
      <c r="C18889" t="s">
        <v>16278</v>
      </c>
      <c r="D18889" t="s">
        <v>30863</v>
      </c>
      <c r="E18889">
        <v>2022</v>
      </c>
    </row>
    <row r="18890" spans="1:5" ht="17.25" customHeight="1" x14ac:dyDescent="0.2">
      <c r="A18890">
        <v>197599</v>
      </c>
      <c r="B18890" t="s">
        <v>13645</v>
      </c>
      <c r="C18890" t="s">
        <v>16278</v>
      </c>
      <c r="D18890" t="s">
        <v>30864</v>
      </c>
      <c r="E18890">
        <v>2021</v>
      </c>
    </row>
    <row r="18891" spans="1:5" ht="17.25" customHeight="1" x14ac:dyDescent="0.2">
      <c r="A18891">
        <v>197596</v>
      </c>
      <c r="B18891" t="s">
        <v>13645</v>
      </c>
      <c r="C18891" t="s">
        <v>19360</v>
      </c>
      <c r="D18891" t="s">
        <v>30865</v>
      </c>
      <c r="E18891">
        <v>2022</v>
      </c>
    </row>
    <row r="18892" spans="1:5" ht="17.25" customHeight="1" x14ac:dyDescent="0.2">
      <c r="A18892">
        <v>197214</v>
      </c>
      <c r="B18892" t="s">
        <v>13645</v>
      </c>
      <c r="C18892" t="s">
        <v>19360</v>
      </c>
      <c r="D18892" t="s">
        <v>30866</v>
      </c>
      <c r="E18892">
        <v>2021</v>
      </c>
    </row>
    <row r="18893" spans="1:5" ht="17.25" customHeight="1" x14ac:dyDescent="0.2">
      <c r="A18893">
        <v>197213</v>
      </c>
      <c r="B18893" t="s">
        <v>13645</v>
      </c>
      <c r="C18893" t="s">
        <v>19360</v>
      </c>
      <c r="D18893" t="s">
        <v>30867</v>
      </c>
      <c r="E18893">
        <v>2021</v>
      </c>
    </row>
    <row r="18894" spans="1:5" ht="17.25" customHeight="1" x14ac:dyDescent="0.2">
      <c r="A18894">
        <v>197250</v>
      </c>
      <c r="B18894" t="s">
        <v>10224</v>
      </c>
      <c r="C18894" t="s">
        <v>13782</v>
      </c>
      <c r="D18894">
        <v>12693843</v>
      </c>
      <c r="E18894">
        <v>2021</v>
      </c>
    </row>
    <row r="18895" spans="1:5" ht="17.25" customHeight="1" x14ac:dyDescent="0.2">
      <c r="A18895">
        <v>199467</v>
      </c>
      <c r="B18895" t="s">
        <v>11660</v>
      </c>
      <c r="C18895" t="s">
        <v>19451</v>
      </c>
      <c r="D18895" t="s">
        <v>30868</v>
      </c>
      <c r="E18895">
        <v>2022</v>
      </c>
    </row>
    <row r="18896" spans="1:5" ht="17.25" customHeight="1" x14ac:dyDescent="0.2">
      <c r="A18896">
        <v>165916</v>
      </c>
      <c r="B18896" t="s">
        <v>9878</v>
      </c>
      <c r="C18896" t="s">
        <v>9993</v>
      </c>
      <c r="D18896">
        <v>73585027</v>
      </c>
      <c r="E18896">
        <v>2012</v>
      </c>
    </row>
    <row r="18897" spans="1:5" ht="17.25" customHeight="1" x14ac:dyDescent="0.2">
      <c r="A18897">
        <v>199368</v>
      </c>
      <c r="B18897" t="s">
        <v>13337</v>
      </c>
      <c r="C18897" t="s">
        <v>19350</v>
      </c>
      <c r="D18897">
        <v>4926601840</v>
      </c>
      <c r="E18897">
        <v>2020</v>
      </c>
    </row>
    <row r="18898" spans="1:5" ht="17.25" customHeight="1" x14ac:dyDescent="0.2">
      <c r="A18898">
        <v>199372</v>
      </c>
      <c r="B18898" t="s">
        <v>11660</v>
      </c>
      <c r="C18898" t="s">
        <v>19451</v>
      </c>
      <c r="D18898" t="s">
        <v>30869</v>
      </c>
      <c r="E18898">
        <v>2021</v>
      </c>
    </row>
    <row r="18899" spans="1:5" ht="17.25" customHeight="1" x14ac:dyDescent="0.2">
      <c r="A18899">
        <v>199371</v>
      </c>
      <c r="B18899" t="s">
        <v>11660</v>
      </c>
      <c r="C18899" t="s">
        <v>19451</v>
      </c>
      <c r="D18899" t="s">
        <v>30870</v>
      </c>
      <c r="E18899">
        <v>2021</v>
      </c>
    </row>
    <row r="18900" spans="1:5" ht="17.25" customHeight="1" x14ac:dyDescent="0.2">
      <c r="A18900">
        <v>199084</v>
      </c>
      <c r="B18900" t="s">
        <v>10345</v>
      </c>
      <c r="C18900" t="s">
        <v>13041</v>
      </c>
      <c r="D18900" t="s">
        <v>30871</v>
      </c>
      <c r="E18900">
        <v>2021</v>
      </c>
    </row>
    <row r="18901" spans="1:5" ht="17.25" customHeight="1" x14ac:dyDescent="0.2">
      <c r="A18901">
        <v>199332</v>
      </c>
      <c r="B18901" t="s">
        <v>16234</v>
      </c>
      <c r="C18901" t="s">
        <v>14880</v>
      </c>
      <c r="D18901">
        <v>1361521006929</v>
      </c>
      <c r="E18901">
        <v>2021</v>
      </c>
    </row>
    <row r="18902" spans="1:5" ht="17.25" customHeight="1" x14ac:dyDescent="0.2">
      <c r="A18902">
        <v>199335</v>
      </c>
      <c r="B18902" t="s">
        <v>9878</v>
      </c>
      <c r="C18902" t="s">
        <v>13713</v>
      </c>
      <c r="D18902">
        <v>74908006</v>
      </c>
      <c r="E18902">
        <v>2022</v>
      </c>
    </row>
    <row r="18903" spans="1:5" ht="17.25" customHeight="1" x14ac:dyDescent="0.2">
      <c r="A18903">
        <v>203017</v>
      </c>
      <c r="B18903" t="s">
        <v>10309</v>
      </c>
      <c r="C18903" t="s">
        <v>22034</v>
      </c>
      <c r="D18903" t="s">
        <v>30872</v>
      </c>
      <c r="E18903">
        <v>2021</v>
      </c>
    </row>
    <row r="18904" spans="1:5" ht="17.25" customHeight="1" x14ac:dyDescent="0.2">
      <c r="A18904">
        <v>199637</v>
      </c>
      <c r="B18904" t="s">
        <v>10345</v>
      </c>
      <c r="C18904" t="s">
        <v>16505</v>
      </c>
      <c r="D18904" t="s">
        <v>30873</v>
      </c>
      <c r="E18904">
        <v>2020</v>
      </c>
    </row>
    <row r="18905" spans="1:5" ht="17.25" customHeight="1" x14ac:dyDescent="0.2">
      <c r="A18905">
        <v>199636</v>
      </c>
      <c r="B18905" t="s">
        <v>10345</v>
      </c>
      <c r="C18905" t="s">
        <v>14903</v>
      </c>
      <c r="D18905" t="s">
        <v>30874</v>
      </c>
      <c r="E18905">
        <v>2022</v>
      </c>
    </row>
    <row r="18906" spans="1:5" ht="17.25" customHeight="1" x14ac:dyDescent="0.2">
      <c r="A18906">
        <v>199635</v>
      </c>
      <c r="B18906" t="s">
        <v>9414</v>
      </c>
      <c r="C18906" t="s">
        <v>13301</v>
      </c>
      <c r="D18906" t="s">
        <v>30875</v>
      </c>
      <c r="E18906">
        <v>2021</v>
      </c>
    </row>
    <row r="18907" spans="1:5" ht="17.25" customHeight="1" x14ac:dyDescent="0.2">
      <c r="A18907">
        <v>199634</v>
      </c>
      <c r="B18907" t="s">
        <v>9414</v>
      </c>
      <c r="C18907" t="s">
        <v>13301</v>
      </c>
      <c r="D18907" t="s">
        <v>30876</v>
      </c>
      <c r="E18907">
        <v>2021</v>
      </c>
    </row>
    <row r="18908" spans="1:5" ht="17.25" customHeight="1" x14ac:dyDescent="0.2">
      <c r="A18908">
        <v>199473</v>
      </c>
      <c r="B18908" t="s">
        <v>10466</v>
      </c>
      <c r="C18908" t="s">
        <v>16774</v>
      </c>
      <c r="D18908" t="s">
        <v>30877</v>
      </c>
      <c r="E18908">
        <v>2021</v>
      </c>
    </row>
    <row r="18909" spans="1:5" ht="17.25" customHeight="1" x14ac:dyDescent="0.2">
      <c r="A18909">
        <v>199472</v>
      </c>
      <c r="B18909" t="s">
        <v>10466</v>
      </c>
      <c r="C18909" t="s">
        <v>16317</v>
      </c>
      <c r="D18909" t="s">
        <v>30878</v>
      </c>
      <c r="E18909">
        <v>2021</v>
      </c>
    </row>
    <row r="18910" spans="1:5" ht="17.25" customHeight="1" x14ac:dyDescent="0.2">
      <c r="A18910">
        <v>199471</v>
      </c>
      <c r="B18910" t="s">
        <v>10466</v>
      </c>
      <c r="C18910" t="s">
        <v>20158</v>
      </c>
      <c r="D18910" t="s">
        <v>30879</v>
      </c>
      <c r="E18910">
        <v>2021</v>
      </c>
    </row>
    <row r="18911" spans="1:5" ht="17.25" customHeight="1" x14ac:dyDescent="0.2">
      <c r="A18911">
        <v>199470</v>
      </c>
      <c r="B18911" t="s">
        <v>13337</v>
      </c>
      <c r="C18911" t="s">
        <v>15288</v>
      </c>
      <c r="D18911">
        <v>5132102630</v>
      </c>
      <c r="E18911">
        <v>2021</v>
      </c>
    </row>
    <row r="18912" spans="1:5" ht="17.25" customHeight="1" x14ac:dyDescent="0.2">
      <c r="A18912">
        <v>200828</v>
      </c>
      <c r="B18912" t="s">
        <v>10309</v>
      </c>
      <c r="C18912" t="s">
        <v>22034</v>
      </c>
      <c r="D18912" t="s">
        <v>30880</v>
      </c>
      <c r="E18912">
        <v>2021</v>
      </c>
    </row>
    <row r="18913" spans="1:5" ht="17.25" customHeight="1" x14ac:dyDescent="0.2">
      <c r="A18913">
        <v>149309</v>
      </c>
      <c r="B18913" t="s">
        <v>10466</v>
      </c>
      <c r="C18913" t="s">
        <v>10076</v>
      </c>
      <c r="D18913" t="s">
        <v>10763</v>
      </c>
      <c r="E18913">
        <v>2009</v>
      </c>
    </row>
    <row r="18914" spans="1:5" ht="17.25" customHeight="1" x14ac:dyDescent="0.2">
      <c r="A18914">
        <v>199574</v>
      </c>
      <c r="B18914" t="s">
        <v>16234</v>
      </c>
      <c r="C18914" t="s">
        <v>14880</v>
      </c>
      <c r="D18914" t="s">
        <v>30881</v>
      </c>
      <c r="E18914">
        <v>2022</v>
      </c>
    </row>
    <row r="18915" spans="1:5" ht="17.25" customHeight="1" x14ac:dyDescent="0.2">
      <c r="A18915">
        <v>199573</v>
      </c>
      <c r="B18915" t="s">
        <v>10466</v>
      </c>
      <c r="C18915" t="s">
        <v>21670</v>
      </c>
      <c r="D18915" t="s">
        <v>30882</v>
      </c>
      <c r="E18915">
        <v>2021</v>
      </c>
    </row>
    <row r="18916" spans="1:5" ht="17.25" customHeight="1" x14ac:dyDescent="0.2">
      <c r="A18916">
        <v>199572</v>
      </c>
      <c r="B18916" t="s">
        <v>9366</v>
      </c>
      <c r="C18916" t="s">
        <v>19759</v>
      </c>
      <c r="D18916">
        <v>2013899141</v>
      </c>
      <c r="E18916">
        <v>2019</v>
      </c>
    </row>
    <row r="18917" spans="1:5" ht="17.25" customHeight="1" x14ac:dyDescent="0.2">
      <c r="A18917">
        <v>199571</v>
      </c>
      <c r="B18917" t="s">
        <v>9878</v>
      </c>
      <c r="C18917" t="s">
        <v>14804</v>
      </c>
      <c r="D18917">
        <v>76131207</v>
      </c>
      <c r="E18917">
        <v>2019</v>
      </c>
    </row>
    <row r="18918" spans="1:5" ht="17.25" customHeight="1" x14ac:dyDescent="0.2">
      <c r="A18918">
        <v>199570</v>
      </c>
      <c r="B18918" t="s">
        <v>9366</v>
      </c>
      <c r="C18918" t="s">
        <v>19759</v>
      </c>
      <c r="D18918">
        <v>2013895073</v>
      </c>
      <c r="E18918">
        <v>2019</v>
      </c>
    </row>
    <row r="18919" spans="1:5" ht="17.25" customHeight="1" x14ac:dyDescent="0.2">
      <c r="A18919">
        <v>199569</v>
      </c>
      <c r="B18919" t="s">
        <v>9366</v>
      </c>
      <c r="C18919" t="s">
        <v>19759</v>
      </c>
      <c r="D18919">
        <v>2013893411</v>
      </c>
      <c r="E18919">
        <v>2019</v>
      </c>
    </row>
    <row r="18920" spans="1:5" ht="17.25" customHeight="1" x14ac:dyDescent="0.2">
      <c r="A18920">
        <v>199568</v>
      </c>
      <c r="B18920" t="s">
        <v>9878</v>
      </c>
      <c r="C18920" t="s">
        <v>14804</v>
      </c>
      <c r="D18920">
        <v>76125974</v>
      </c>
      <c r="E18920">
        <v>2019</v>
      </c>
    </row>
    <row r="18921" spans="1:5" ht="17.25" customHeight="1" x14ac:dyDescent="0.2">
      <c r="A18921">
        <v>199567</v>
      </c>
      <c r="B18921" t="s">
        <v>10224</v>
      </c>
      <c r="C18921" t="s">
        <v>30883</v>
      </c>
      <c r="D18921">
        <v>12420788</v>
      </c>
      <c r="E18921">
        <v>2019</v>
      </c>
    </row>
    <row r="18922" spans="1:5" ht="17.25" customHeight="1" x14ac:dyDescent="0.2">
      <c r="A18922">
        <v>199566</v>
      </c>
      <c r="B18922" t="s">
        <v>10224</v>
      </c>
      <c r="C18922" t="s">
        <v>30883</v>
      </c>
      <c r="D18922">
        <v>12427125</v>
      </c>
      <c r="E18922">
        <v>2019</v>
      </c>
    </row>
    <row r="18923" spans="1:5" ht="17.25" customHeight="1" x14ac:dyDescent="0.2">
      <c r="A18923">
        <v>199565</v>
      </c>
      <c r="B18923" t="s">
        <v>10224</v>
      </c>
      <c r="C18923" t="s">
        <v>30883</v>
      </c>
      <c r="D18923">
        <v>12420437</v>
      </c>
      <c r="E18923">
        <v>2019</v>
      </c>
    </row>
    <row r="18924" spans="1:5" ht="17.25" customHeight="1" x14ac:dyDescent="0.2">
      <c r="A18924">
        <v>199564</v>
      </c>
      <c r="B18924" t="s">
        <v>10224</v>
      </c>
      <c r="C18924" t="s">
        <v>30883</v>
      </c>
      <c r="D18924">
        <v>12420794</v>
      </c>
      <c r="E18924">
        <v>2019</v>
      </c>
    </row>
    <row r="18925" spans="1:5" ht="17.25" customHeight="1" x14ac:dyDescent="0.2">
      <c r="A18925">
        <v>199598</v>
      </c>
      <c r="B18925" t="s">
        <v>10466</v>
      </c>
      <c r="C18925" t="s">
        <v>15051</v>
      </c>
      <c r="D18925" t="s">
        <v>30884</v>
      </c>
      <c r="E18925">
        <v>2021</v>
      </c>
    </row>
    <row r="18926" spans="1:5" ht="17.25" customHeight="1" x14ac:dyDescent="0.2">
      <c r="A18926">
        <v>199597</v>
      </c>
      <c r="B18926" t="s">
        <v>10466</v>
      </c>
      <c r="C18926" t="s">
        <v>15051</v>
      </c>
      <c r="D18926" t="s">
        <v>30885</v>
      </c>
      <c r="E18926">
        <v>2021</v>
      </c>
    </row>
    <row r="18927" spans="1:5" ht="17.25" customHeight="1" x14ac:dyDescent="0.2">
      <c r="A18927">
        <v>199596</v>
      </c>
      <c r="B18927" t="s">
        <v>10466</v>
      </c>
      <c r="C18927" t="s">
        <v>15051</v>
      </c>
      <c r="D18927" t="s">
        <v>30886</v>
      </c>
      <c r="E18927">
        <v>2021</v>
      </c>
    </row>
    <row r="18928" spans="1:5" ht="17.25" customHeight="1" x14ac:dyDescent="0.2">
      <c r="A18928">
        <v>199595</v>
      </c>
      <c r="B18928" t="s">
        <v>10466</v>
      </c>
      <c r="C18928" t="s">
        <v>15051</v>
      </c>
      <c r="D18928" t="s">
        <v>30887</v>
      </c>
      <c r="E18928">
        <v>2021</v>
      </c>
    </row>
    <row r="18929" spans="1:5" ht="17.25" customHeight="1" x14ac:dyDescent="0.2">
      <c r="A18929">
        <v>199594</v>
      </c>
      <c r="B18929" t="s">
        <v>10466</v>
      </c>
      <c r="C18929" t="s">
        <v>15051</v>
      </c>
      <c r="D18929" t="s">
        <v>30888</v>
      </c>
      <c r="E18929">
        <v>2021</v>
      </c>
    </row>
    <row r="18930" spans="1:5" ht="17.25" customHeight="1" x14ac:dyDescent="0.2">
      <c r="A18930">
        <v>199593</v>
      </c>
      <c r="B18930" t="s">
        <v>10466</v>
      </c>
      <c r="C18930" t="s">
        <v>23477</v>
      </c>
      <c r="D18930" t="s">
        <v>30889</v>
      </c>
      <c r="E18930">
        <v>2019</v>
      </c>
    </row>
    <row r="18931" spans="1:5" ht="17.25" customHeight="1" x14ac:dyDescent="0.2">
      <c r="A18931">
        <v>199592</v>
      </c>
      <c r="B18931" t="s">
        <v>10466</v>
      </c>
      <c r="C18931" t="s">
        <v>23477</v>
      </c>
      <c r="D18931" t="s">
        <v>30890</v>
      </c>
      <c r="E18931">
        <v>2019</v>
      </c>
    </row>
    <row r="18932" spans="1:5" ht="17.25" customHeight="1" x14ac:dyDescent="0.2">
      <c r="A18932">
        <v>199591</v>
      </c>
      <c r="B18932" t="s">
        <v>10466</v>
      </c>
      <c r="C18932" t="s">
        <v>23477</v>
      </c>
      <c r="D18932" t="s">
        <v>30891</v>
      </c>
      <c r="E18932">
        <v>2019</v>
      </c>
    </row>
    <row r="18933" spans="1:5" ht="17.25" customHeight="1" x14ac:dyDescent="0.2">
      <c r="A18933">
        <v>199590</v>
      </c>
      <c r="B18933" t="s">
        <v>10466</v>
      </c>
      <c r="C18933" t="s">
        <v>23477</v>
      </c>
      <c r="D18933" t="s">
        <v>30892</v>
      </c>
      <c r="E18933">
        <v>2019</v>
      </c>
    </row>
    <row r="18934" spans="1:5" ht="17.25" customHeight="1" x14ac:dyDescent="0.2">
      <c r="A18934">
        <v>199589</v>
      </c>
      <c r="B18934" t="s">
        <v>10466</v>
      </c>
      <c r="C18934" t="s">
        <v>23477</v>
      </c>
      <c r="D18934" t="s">
        <v>30893</v>
      </c>
      <c r="E18934">
        <v>2020</v>
      </c>
    </row>
    <row r="18935" spans="1:5" ht="17.25" customHeight="1" x14ac:dyDescent="0.2">
      <c r="A18935">
        <v>199588</v>
      </c>
      <c r="B18935" t="s">
        <v>10466</v>
      </c>
      <c r="C18935" t="s">
        <v>23477</v>
      </c>
      <c r="D18935" t="s">
        <v>30894</v>
      </c>
      <c r="E18935">
        <v>2020</v>
      </c>
    </row>
    <row r="18936" spans="1:5" ht="17.25" customHeight="1" x14ac:dyDescent="0.2">
      <c r="A18936">
        <v>199587</v>
      </c>
      <c r="B18936" t="s">
        <v>10466</v>
      </c>
      <c r="C18936" t="s">
        <v>23477</v>
      </c>
      <c r="D18936" t="s">
        <v>30895</v>
      </c>
      <c r="E18936">
        <v>2021</v>
      </c>
    </row>
    <row r="18937" spans="1:5" ht="17.25" customHeight="1" x14ac:dyDescent="0.2">
      <c r="A18937">
        <v>199586</v>
      </c>
      <c r="B18937" t="s">
        <v>10466</v>
      </c>
      <c r="C18937" t="s">
        <v>23477</v>
      </c>
      <c r="D18937" t="s">
        <v>30896</v>
      </c>
      <c r="E18937">
        <v>2021</v>
      </c>
    </row>
    <row r="18938" spans="1:5" ht="17.25" customHeight="1" x14ac:dyDescent="0.2">
      <c r="A18938">
        <v>199585</v>
      </c>
      <c r="B18938" t="s">
        <v>10466</v>
      </c>
      <c r="C18938" t="s">
        <v>23477</v>
      </c>
      <c r="D18938" t="s">
        <v>30897</v>
      </c>
      <c r="E18938">
        <v>2021</v>
      </c>
    </row>
    <row r="18939" spans="1:5" ht="17.25" customHeight="1" x14ac:dyDescent="0.2">
      <c r="A18939">
        <v>199308</v>
      </c>
      <c r="B18939" t="s">
        <v>10345</v>
      </c>
      <c r="C18939" t="s">
        <v>13041</v>
      </c>
      <c r="D18939" t="s">
        <v>30898</v>
      </c>
      <c r="E18939">
        <v>2019</v>
      </c>
    </row>
    <row r="18940" spans="1:5" ht="17.25" customHeight="1" x14ac:dyDescent="0.2">
      <c r="A18940">
        <v>199584</v>
      </c>
      <c r="B18940" t="s">
        <v>9878</v>
      </c>
      <c r="C18940" t="s">
        <v>14804</v>
      </c>
      <c r="D18940">
        <v>76125946</v>
      </c>
      <c r="E18940">
        <v>2019</v>
      </c>
    </row>
    <row r="18941" spans="1:5" ht="17.25" customHeight="1" x14ac:dyDescent="0.2">
      <c r="A18941">
        <v>199583</v>
      </c>
      <c r="B18941" t="s">
        <v>9878</v>
      </c>
      <c r="C18941" t="s">
        <v>14804</v>
      </c>
      <c r="D18941">
        <v>76103354</v>
      </c>
      <c r="E18941">
        <v>2019</v>
      </c>
    </row>
    <row r="18942" spans="1:5" ht="17.25" customHeight="1" x14ac:dyDescent="0.2">
      <c r="A18942">
        <v>199582</v>
      </c>
      <c r="B18942" t="s">
        <v>9878</v>
      </c>
      <c r="C18942" t="s">
        <v>14804</v>
      </c>
      <c r="D18942">
        <v>76123321</v>
      </c>
      <c r="E18942">
        <v>2019</v>
      </c>
    </row>
    <row r="18943" spans="1:5" ht="17.25" customHeight="1" x14ac:dyDescent="0.2">
      <c r="A18943">
        <v>199581</v>
      </c>
      <c r="B18943" t="s">
        <v>9878</v>
      </c>
      <c r="C18943" t="s">
        <v>14804</v>
      </c>
      <c r="D18943">
        <v>76124307</v>
      </c>
      <c r="E18943">
        <v>2019</v>
      </c>
    </row>
    <row r="18944" spans="1:5" ht="17.25" customHeight="1" x14ac:dyDescent="0.2">
      <c r="A18944">
        <v>199580</v>
      </c>
      <c r="B18944" t="s">
        <v>9878</v>
      </c>
      <c r="C18944" t="s">
        <v>14804</v>
      </c>
      <c r="D18944">
        <v>76125881</v>
      </c>
      <c r="E18944">
        <v>2019</v>
      </c>
    </row>
    <row r="18945" spans="1:5" ht="17.25" customHeight="1" x14ac:dyDescent="0.2">
      <c r="A18945">
        <v>199579</v>
      </c>
      <c r="B18945" t="s">
        <v>9878</v>
      </c>
      <c r="C18945" t="s">
        <v>14804</v>
      </c>
      <c r="D18945">
        <v>76131219</v>
      </c>
      <c r="E18945">
        <v>2019</v>
      </c>
    </row>
    <row r="18946" spans="1:5" ht="17.25" customHeight="1" x14ac:dyDescent="0.2">
      <c r="A18946">
        <v>199578</v>
      </c>
      <c r="B18946" t="s">
        <v>9878</v>
      </c>
      <c r="C18946" t="s">
        <v>14804</v>
      </c>
      <c r="D18946">
        <v>76120394</v>
      </c>
      <c r="E18946">
        <v>2019</v>
      </c>
    </row>
    <row r="18947" spans="1:5" ht="17.25" customHeight="1" x14ac:dyDescent="0.2">
      <c r="A18947">
        <v>199577</v>
      </c>
      <c r="B18947" t="s">
        <v>9878</v>
      </c>
      <c r="C18947" t="s">
        <v>14804</v>
      </c>
      <c r="D18947">
        <v>76124215</v>
      </c>
      <c r="E18947">
        <v>2019</v>
      </c>
    </row>
    <row r="18948" spans="1:5" ht="17.25" customHeight="1" x14ac:dyDescent="0.2">
      <c r="A18948">
        <v>199576</v>
      </c>
      <c r="B18948" t="s">
        <v>9878</v>
      </c>
      <c r="C18948" t="s">
        <v>14804</v>
      </c>
      <c r="D18948">
        <v>76101788</v>
      </c>
      <c r="E18948">
        <v>2019</v>
      </c>
    </row>
    <row r="18949" spans="1:5" ht="17.25" customHeight="1" x14ac:dyDescent="0.2">
      <c r="A18949">
        <v>199575</v>
      </c>
      <c r="B18949" t="s">
        <v>9878</v>
      </c>
      <c r="C18949" t="s">
        <v>14804</v>
      </c>
      <c r="D18949">
        <v>76125918</v>
      </c>
      <c r="E18949">
        <v>2019</v>
      </c>
    </row>
    <row r="18950" spans="1:5" ht="17.25" customHeight="1" x14ac:dyDescent="0.2">
      <c r="A18950">
        <v>191119</v>
      </c>
      <c r="B18950" t="s">
        <v>10466</v>
      </c>
      <c r="C18950" t="s">
        <v>20158</v>
      </c>
      <c r="D18950" t="s">
        <v>30899</v>
      </c>
      <c r="E18950">
        <v>2018</v>
      </c>
    </row>
    <row r="18951" spans="1:5" ht="17.25" customHeight="1" x14ac:dyDescent="0.2">
      <c r="A18951">
        <v>201737</v>
      </c>
      <c r="B18951" t="s">
        <v>12014</v>
      </c>
      <c r="C18951" t="s">
        <v>19244</v>
      </c>
      <c r="D18951">
        <v>2016138777</v>
      </c>
      <c r="E18951">
        <v>2020</v>
      </c>
    </row>
    <row r="18952" spans="1:5" ht="17.25" customHeight="1" x14ac:dyDescent="0.2">
      <c r="A18952">
        <v>201736</v>
      </c>
      <c r="B18952" t="s">
        <v>10345</v>
      </c>
      <c r="C18952" t="s">
        <v>13787</v>
      </c>
      <c r="D18952" t="s">
        <v>30900</v>
      </c>
      <c r="E18952">
        <v>2021</v>
      </c>
    </row>
    <row r="18953" spans="1:5" ht="17.25" customHeight="1" x14ac:dyDescent="0.2">
      <c r="A18953">
        <v>201735</v>
      </c>
      <c r="B18953" t="s">
        <v>10345</v>
      </c>
      <c r="C18953" t="s">
        <v>13787</v>
      </c>
      <c r="D18953" t="s">
        <v>30901</v>
      </c>
      <c r="E18953">
        <v>2021</v>
      </c>
    </row>
    <row r="18954" spans="1:5" ht="17.25" customHeight="1" x14ac:dyDescent="0.2">
      <c r="A18954">
        <v>201734</v>
      </c>
      <c r="B18954" t="s">
        <v>10345</v>
      </c>
      <c r="C18954" t="s">
        <v>13787</v>
      </c>
      <c r="D18954" t="s">
        <v>30902</v>
      </c>
      <c r="E18954">
        <v>2021</v>
      </c>
    </row>
    <row r="18955" spans="1:5" ht="17.25" customHeight="1" x14ac:dyDescent="0.2">
      <c r="A18955">
        <v>201733</v>
      </c>
      <c r="B18955" t="s">
        <v>10345</v>
      </c>
      <c r="C18955" t="s">
        <v>13787</v>
      </c>
      <c r="D18955" t="s">
        <v>30903</v>
      </c>
      <c r="E18955">
        <v>2021</v>
      </c>
    </row>
    <row r="18956" spans="1:5" ht="17.25" customHeight="1" x14ac:dyDescent="0.2">
      <c r="A18956">
        <v>201732</v>
      </c>
      <c r="B18956" t="s">
        <v>10345</v>
      </c>
      <c r="C18956" t="s">
        <v>13787</v>
      </c>
      <c r="D18956" t="s">
        <v>30904</v>
      </c>
      <c r="E18956">
        <v>2021</v>
      </c>
    </row>
    <row r="18957" spans="1:5" ht="17.25" customHeight="1" x14ac:dyDescent="0.2">
      <c r="A18957">
        <v>201731</v>
      </c>
      <c r="B18957" t="s">
        <v>10345</v>
      </c>
      <c r="C18957" t="s">
        <v>13787</v>
      </c>
      <c r="D18957" t="s">
        <v>30905</v>
      </c>
      <c r="E18957">
        <v>2021</v>
      </c>
    </row>
    <row r="18958" spans="1:5" ht="17.25" customHeight="1" x14ac:dyDescent="0.2">
      <c r="A18958">
        <v>201730</v>
      </c>
      <c r="B18958" t="s">
        <v>10345</v>
      </c>
      <c r="C18958" t="s">
        <v>13787</v>
      </c>
      <c r="D18958" t="s">
        <v>30906</v>
      </c>
      <c r="E18958">
        <v>2021</v>
      </c>
    </row>
    <row r="18959" spans="1:5" ht="17.25" customHeight="1" x14ac:dyDescent="0.2">
      <c r="A18959">
        <v>201729</v>
      </c>
      <c r="B18959" t="s">
        <v>10345</v>
      </c>
      <c r="C18959" t="s">
        <v>13787</v>
      </c>
      <c r="D18959" t="s">
        <v>30907</v>
      </c>
      <c r="E18959">
        <v>2021</v>
      </c>
    </row>
    <row r="18960" spans="1:5" ht="17.25" customHeight="1" x14ac:dyDescent="0.2">
      <c r="A18960">
        <v>199474</v>
      </c>
      <c r="B18960" t="s">
        <v>9414</v>
      </c>
      <c r="C18960" t="s">
        <v>13301</v>
      </c>
      <c r="D18960" t="s">
        <v>30908</v>
      </c>
      <c r="E18960">
        <v>2016</v>
      </c>
    </row>
    <row r="18961" spans="1:5" ht="17.25" customHeight="1" x14ac:dyDescent="0.2">
      <c r="A18961">
        <v>175477</v>
      </c>
      <c r="B18961" t="s">
        <v>9878</v>
      </c>
      <c r="C18961" t="s">
        <v>9906</v>
      </c>
      <c r="D18961">
        <v>73839025</v>
      </c>
      <c r="E18961">
        <v>2015</v>
      </c>
    </row>
    <row r="18962" spans="1:5" ht="17.25" customHeight="1" x14ac:dyDescent="0.2">
      <c r="A18962">
        <v>175476</v>
      </c>
      <c r="B18962" t="s">
        <v>9878</v>
      </c>
      <c r="C18962" t="s">
        <v>9906</v>
      </c>
      <c r="D18962">
        <v>73798407</v>
      </c>
      <c r="E18962">
        <v>2015</v>
      </c>
    </row>
    <row r="18963" spans="1:5" ht="17.25" customHeight="1" x14ac:dyDescent="0.2">
      <c r="A18963">
        <v>175475</v>
      </c>
      <c r="B18963" t="s">
        <v>9878</v>
      </c>
      <c r="C18963" t="s">
        <v>9906</v>
      </c>
      <c r="D18963">
        <v>73798316</v>
      </c>
      <c r="E18963">
        <v>2015</v>
      </c>
    </row>
    <row r="18964" spans="1:5" ht="17.25" customHeight="1" x14ac:dyDescent="0.2">
      <c r="A18964">
        <v>175478</v>
      </c>
      <c r="B18964" t="s">
        <v>9878</v>
      </c>
      <c r="C18964" t="s">
        <v>9906</v>
      </c>
      <c r="D18964">
        <v>73838993</v>
      </c>
      <c r="E18964">
        <v>2015</v>
      </c>
    </row>
    <row r="18965" spans="1:5" ht="17.25" customHeight="1" x14ac:dyDescent="0.2">
      <c r="A18965">
        <v>199265</v>
      </c>
      <c r="B18965" t="s">
        <v>10466</v>
      </c>
      <c r="C18965" t="s">
        <v>17879</v>
      </c>
      <c r="D18965" t="s">
        <v>30909</v>
      </c>
      <c r="E18965">
        <v>2022</v>
      </c>
    </row>
    <row r="18966" spans="1:5" ht="17.25" customHeight="1" x14ac:dyDescent="0.2">
      <c r="A18966">
        <v>199264</v>
      </c>
      <c r="B18966" t="s">
        <v>10466</v>
      </c>
      <c r="C18966" t="s">
        <v>17879</v>
      </c>
      <c r="D18966" t="s">
        <v>30910</v>
      </c>
      <c r="E18966">
        <v>2022</v>
      </c>
    </row>
    <row r="18967" spans="1:5" ht="17.25" customHeight="1" x14ac:dyDescent="0.2">
      <c r="A18967">
        <v>199263</v>
      </c>
      <c r="B18967" t="s">
        <v>10345</v>
      </c>
      <c r="C18967" t="s">
        <v>13787</v>
      </c>
      <c r="D18967" t="s">
        <v>30911</v>
      </c>
      <c r="E18967">
        <v>2022</v>
      </c>
    </row>
    <row r="18968" spans="1:5" ht="17.25" customHeight="1" x14ac:dyDescent="0.2">
      <c r="A18968">
        <v>199261</v>
      </c>
      <c r="B18968" t="s">
        <v>10345</v>
      </c>
      <c r="C18968" t="s">
        <v>14903</v>
      </c>
      <c r="D18968" t="s">
        <v>30912</v>
      </c>
      <c r="E18968">
        <v>2021</v>
      </c>
    </row>
    <row r="18969" spans="1:5" ht="17.25" customHeight="1" x14ac:dyDescent="0.2">
      <c r="A18969">
        <v>199260</v>
      </c>
      <c r="B18969" t="s">
        <v>9878</v>
      </c>
      <c r="C18969" t="s">
        <v>13713</v>
      </c>
      <c r="D18969">
        <v>74941112</v>
      </c>
      <c r="E18969">
        <v>2022</v>
      </c>
    </row>
    <row r="18970" spans="1:5" ht="17.25" customHeight="1" x14ac:dyDescent="0.2">
      <c r="A18970">
        <v>199328</v>
      </c>
      <c r="B18970" t="s">
        <v>10345</v>
      </c>
      <c r="C18970" t="s">
        <v>14895</v>
      </c>
      <c r="D18970" t="s">
        <v>30913</v>
      </c>
      <c r="E18970">
        <v>2019</v>
      </c>
    </row>
    <row r="18971" spans="1:5" ht="17.25" customHeight="1" x14ac:dyDescent="0.2">
      <c r="A18971">
        <v>199327</v>
      </c>
      <c r="B18971" t="s">
        <v>10345</v>
      </c>
      <c r="C18971" t="s">
        <v>13041</v>
      </c>
      <c r="D18971" t="s">
        <v>30914</v>
      </c>
      <c r="E18971">
        <v>2019</v>
      </c>
    </row>
    <row r="18972" spans="1:5" ht="17.25" customHeight="1" x14ac:dyDescent="0.2">
      <c r="A18972">
        <v>199326</v>
      </c>
      <c r="B18972" t="s">
        <v>10345</v>
      </c>
      <c r="C18972" t="s">
        <v>13041</v>
      </c>
      <c r="D18972" t="s">
        <v>30915</v>
      </c>
      <c r="E18972">
        <v>2019</v>
      </c>
    </row>
    <row r="18973" spans="1:5" ht="17.25" customHeight="1" x14ac:dyDescent="0.2">
      <c r="A18973">
        <v>162145</v>
      </c>
      <c r="B18973" t="s">
        <v>9414</v>
      </c>
      <c r="C18973" t="s">
        <v>9636</v>
      </c>
      <c r="D18973" t="s">
        <v>12504</v>
      </c>
      <c r="E18973">
        <v>2011</v>
      </c>
    </row>
    <row r="18974" spans="1:5" ht="17.25" customHeight="1" x14ac:dyDescent="0.2">
      <c r="A18974">
        <v>159158</v>
      </c>
      <c r="B18974" t="s">
        <v>10092</v>
      </c>
      <c r="C18974" t="s">
        <v>10155</v>
      </c>
      <c r="D18974" t="s">
        <v>10156</v>
      </c>
      <c r="E18974">
        <v>2008</v>
      </c>
    </row>
    <row r="18975" spans="1:5" ht="17.25" customHeight="1" x14ac:dyDescent="0.2">
      <c r="A18975">
        <v>199196</v>
      </c>
      <c r="B18975" t="s">
        <v>10224</v>
      </c>
      <c r="C18975" t="s">
        <v>13782</v>
      </c>
      <c r="D18975">
        <v>12831879</v>
      </c>
      <c r="E18975">
        <v>2022</v>
      </c>
    </row>
    <row r="18976" spans="1:5" ht="17.25" customHeight="1" x14ac:dyDescent="0.2">
      <c r="A18976">
        <v>199194</v>
      </c>
      <c r="B18976" t="s">
        <v>10224</v>
      </c>
      <c r="C18976" t="s">
        <v>13782</v>
      </c>
      <c r="D18976">
        <v>12831874</v>
      </c>
      <c r="E18976">
        <v>2022</v>
      </c>
    </row>
    <row r="18977" spans="1:5" ht="17.25" customHeight="1" x14ac:dyDescent="0.2">
      <c r="A18977">
        <v>199192</v>
      </c>
      <c r="B18977" t="s">
        <v>10224</v>
      </c>
      <c r="C18977" t="s">
        <v>13782</v>
      </c>
      <c r="D18977">
        <v>12831880</v>
      </c>
      <c r="E18977">
        <v>2022</v>
      </c>
    </row>
    <row r="18978" spans="1:5" ht="17.25" customHeight="1" x14ac:dyDescent="0.2">
      <c r="A18978">
        <v>199191</v>
      </c>
      <c r="B18978" t="s">
        <v>10224</v>
      </c>
      <c r="C18978" t="s">
        <v>13782</v>
      </c>
      <c r="D18978">
        <v>12831881</v>
      </c>
      <c r="E18978">
        <v>2022</v>
      </c>
    </row>
    <row r="18979" spans="1:5" ht="17.25" customHeight="1" x14ac:dyDescent="0.2">
      <c r="A18979">
        <v>199190</v>
      </c>
      <c r="B18979" t="s">
        <v>10224</v>
      </c>
      <c r="C18979" t="s">
        <v>13782</v>
      </c>
      <c r="D18979">
        <v>12802503</v>
      </c>
      <c r="E18979">
        <v>2022</v>
      </c>
    </row>
    <row r="18980" spans="1:5" ht="17.25" customHeight="1" x14ac:dyDescent="0.2">
      <c r="A18980">
        <v>199189</v>
      </c>
      <c r="B18980" t="s">
        <v>10224</v>
      </c>
      <c r="C18980" t="s">
        <v>13782</v>
      </c>
      <c r="D18980">
        <v>12812893</v>
      </c>
      <c r="E18980">
        <v>2022</v>
      </c>
    </row>
    <row r="18981" spans="1:5" ht="17.25" customHeight="1" x14ac:dyDescent="0.2">
      <c r="A18981">
        <v>199188</v>
      </c>
      <c r="B18981" t="s">
        <v>10224</v>
      </c>
      <c r="C18981" t="s">
        <v>13782</v>
      </c>
      <c r="D18981">
        <v>12812887</v>
      </c>
      <c r="E18981">
        <v>2022</v>
      </c>
    </row>
    <row r="18982" spans="1:5" ht="17.25" customHeight="1" x14ac:dyDescent="0.2">
      <c r="A18982">
        <v>199206</v>
      </c>
      <c r="B18982" t="s">
        <v>10224</v>
      </c>
      <c r="C18982" t="s">
        <v>13782</v>
      </c>
      <c r="D18982">
        <v>12812896</v>
      </c>
      <c r="E18982">
        <v>2022</v>
      </c>
    </row>
    <row r="18983" spans="1:5" ht="17.25" customHeight="1" x14ac:dyDescent="0.2">
      <c r="A18983">
        <v>199204</v>
      </c>
      <c r="B18983" t="s">
        <v>10224</v>
      </c>
      <c r="C18983" t="s">
        <v>13782</v>
      </c>
      <c r="D18983">
        <v>12812894</v>
      </c>
      <c r="E18983">
        <v>2022</v>
      </c>
    </row>
    <row r="18984" spans="1:5" ht="17.25" customHeight="1" x14ac:dyDescent="0.2">
      <c r="A18984">
        <v>199203</v>
      </c>
      <c r="B18984" t="s">
        <v>10224</v>
      </c>
      <c r="C18984" t="s">
        <v>13782</v>
      </c>
      <c r="D18984">
        <v>12801601</v>
      </c>
      <c r="E18984">
        <v>2022</v>
      </c>
    </row>
    <row r="18985" spans="1:5" ht="17.25" customHeight="1" x14ac:dyDescent="0.2">
      <c r="A18985">
        <v>199202</v>
      </c>
      <c r="B18985" t="s">
        <v>10224</v>
      </c>
      <c r="C18985" t="s">
        <v>13782</v>
      </c>
      <c r="D18985">
        <v>12812898</v>
      </c>
      <c r="E18985">
        <v>2022</v>
      </c>
    </row>
    <row r="18986" spans="1:5" ht="17.25" customHeight="1" x14ac:dyDescent="0.2">
      <c r="A18986">
        <v>199201</v>
      </c>
      <c r="B18986" t="s">
        <v>10466</v>
      </c>
      <c r="C18986" t="s">
        <v>21711</v>
      </c>
      <c r="D18986" t="s">
        <v>30916</v>
      </c>
      <c r="E18986">
        <v>2022</v>
      </c>
    </row>
    <row r="18987" spans="1:5" ht="17.25" customHeight="1" x14ac:dyDescent="0.2">
      <c r="A18987">
        <v>199200</v>
      </c>
      <c r="B18987" t="s">
        <v>10345</v>
      </c>
      <c r="C18987" t="s">
        <v>13041</v>
      </c>
      <c r="D18987" t="s">
        <v>30917</v>
      </c>
      <c r="E18987">
        <v>2022</v>
      </c>
    </row>
    <row r="18988" spans="1:5" ht="17.25" customHeight="1" x14ac:dyDescent="0.2">
      <c r="A18988">
        <v>199199</v>
      </c>
      <c r="B18988" t="s">
        <v>10345</v>
      </c>
      <c r="C18988" t="s">
        <v>13041</v>
      </c>
      <c r="D18988" t="s">
        <v>30918</v>
      </c>
      <c r="E18988">
        <v>2022</v>
      </c>
    </row>
    <row r="18989" spans="1:5" ht="17.25" customHeight="1" x14ac:dyDescent="0.2">
      <c r="A18989">
        <v>199198</v>
      </c>
      <c r="B18989" t="s">
        <v>10466</v>
      </c>
      <c r="C18989" t="s">
        <v>16787</v>
      </c>
      <c r="D18989" t="s">
        <v>30919</v>
      </c>
      <c r="E18989">
        <v>2022</v>
      </c>
    </row>
    <row r="18990" spans="1:5" ht="17.25" customHeight="1" x14ac:dyDescent="0.2">
      <c r="A18990">
        <v>199197</v>
      </c>
      <c r="B18990" t="s">
        <v>10466</v>
      </c>
      <c r="C18990" t="s">
        <v>16787</v>
      </c>
      <c r="D18990" t="s">
        <v>30920</v>
      </c>
      <c r="E18990">
        <v>2022</v>
      </c>
    </row>
    <row r="18991" spans="1:5" ht="17.25" customHeight="1" x14ac:dyDescent="0.2">
      <c r="A18991">
        <v>199216</v>
      </c>
      <c r="B18991" t="s">
        <v>10224</v>
      </c>
      <c r="C18991" t="s">
        <v>13782</v>
      </c>
      <c r="D18991">
        <v>12845819</v>
      </c>
      <c r="E18991">
        <v>2022</v>
      </c>
    </row>
    <row r="18992" spans="1:5" ht="17.25" customHeight="1" x14ac:dyDescent="0.2">
      <c r="A18992">
        <v>199215</v>
      </c>
      <c r="B18992" t="s">
        <v>10224</v>
      </c>
      <c r="C18992" t="s">
        <v>13782</v>
      </c>
      <c r="D18992">
        <v>12845817</v>
      </c>
      <c r="E18992">
        <v>2022</v>
      </c>
    </row>
    <row r="18993" spans="1:5" ht="17.25" customHeight="1" x14ac:dyDescent="0.2">
      <c r="A18993">
        <v>199214</v>
      </c>
      <c r="B18993" t="s">
        <v>10224</v>
      </c>
      <c r="C18993" t="s">
        <v>13782</v>
      </c>
      <c r="D18993">
        <v>12845816</v>
      </c>
      <c r="E18993">
        <v>2022</v>
      </c>
    </row>
    <row r="18994" spans="1:5" ht="17.25" customHeight="1" x14ac:dyDescent="0.2">
      <c r="A18994">
        <v>199213</v>
      </c>
      <c r="B18994" t="s">
        <v>10224</v>
      </c>
      <c r="C18994" t="s">
        <v>13782</v>
      </c>
      <c r="D18994">
        <v>12845818</v>
      </c>
      <c r="E18994">
        <v>2022</v>
      </c>
    </row>
    <row r="18995" spans="1:5" ht="17.25" customHeight="1" x14ac:dyDescent="0.2">
      <c r="A18995">
        <v>199211</v>
      </c>
      <c r="B18995" t="s">
        <v>10224</v>
      </c>
      <c r="C18995" t="s">
        <v>13782</v>
      </c>
      <c r="D18995">
        <v>12845810</v>
      </c>
      <c r="E18995">
        <v>2022</v>
      </c>
    </row>
    <row r="18996" spans="1:5" ht="17.25" customHeight="1" x14ac:dyDescent="0.2">
      <c r="A18996">
        <v>199210</v>
      </c>
      <c r="B18996" t="s">
        <v>10224</v>
      </c>
      <c r="C18996" t="s">
        <v>13782</v>
      </c>
      <c r="D18996">
        <v>12845814</v>
      </c>
      <c r="E18996">
        <v>2022</v>
      </c>
    </row>
    <row r="18997" spans="1:5" ht="17.25" customHeight="1" x14ac:dyDescent="0.2">
      <c r="A18997">
        <v>199209</v>
      </c>
      <c r="B18997" t="s">
        <v>10224</v>
      </c>
      <c r="C18997" t="s">
        <v>13782</v>
      </c>
      <c r="D18997">
        <v>12845812</v>
      </c>
      <c r="E18997">
        <v>2022</v>
      </c>
    </row>
    <row r="18998" spans="1:5" ht="17.25" customHeight="1" x14ac:dyDescent="0.2">
      <c r="A18998">
        <v>199208</v>
      </c>
      <c r="B18998" t="s">
        <v>10224</v>
      </c>
      <c r="C18998" t="s">
        <v>13782</v>
      </c>
      <c r="D18998">
        <v>12845809</v>
      </c>
      <c r="E18998">
        <v>2022</v>
      </c>
    </row>
    <row r="18999" spans="1:5" ht="17.25" customHeight="1" x14ac:dyDescent="0.2">
      <c r="A18999">
        <v>199207</v>
      </c>
      <c r="B18999" t="s">
        <v>10224</v>
      </c>
      <c r="C18999" t="s">
        <v>13782</v>
      </c>
      <c r="D18999">
        <v>12845813</v>
      </c>
      <c r="E18999">
        <v>2022</v>
      </c>
    </row>
    <row r="19000" spans="1:5" ht="17.25" customHeight="1" x14ac:dyDescent="0.2">
      <c r="A19000">
        <v>199187</v>
      </c>
      <c r="B19000" t="s">
        <v>10224</v>
      </c>
      <c r="C19000" t="s">
        <v>13782</v>
      </c>
      <c r="D19000">
        <v>12845808</v>
      </c>
      <c r="E19000">
        <v>2022</v>
      </c>
    </row>
    <row r="19001" spans="1:5" ht="17.25" customHeight="1" x14ac:dyDescent="0.2">
      <c r="A19001">
        <v>199186</v>
      </c>
      <c r="B19001" t="s">
        <v>10224</v>
      </c>
      <c r="C19001" t="s">
        <v>13782</v>
      </c>
      <c r="D19001">
        <v>12845807</v>
      </c>
      <c r="E19001">
        <v>2022</v>
      </c>
    </row>
    <row r="19002" spans="1:5" ht="17.25" customHeight="1" x14ac:dyDescent="0.2">
      <c r="A19002">
        <v>199185</v>
      </c>
      <c r="B19002" t="s">
        <v>10224</v>
      </c>
      <c r="C19002" t="s">
        <v>13782</v>
      </c>
      <c r="D19002">
        <v>12845801</v>
      </c>
      <c r="E19002">
        <v>2022</v>
      </c>
    </row>
    <row r="19003" spans="1:5" ht="17.25" customHeight="1" x14ac:dyDescent="0.2">
      <c r="A19003">
        <v>199184</v>
      </c>
      <c r="B19003" t="s">
        <v>10224</v>
      </c>
      <c r="C19003" t="s">
        <v>13782</v>
      </c>
      <c r="D19003">
        <v>12845802</v>
      </c>
      <c r="E19003">
        <v>2022</v>
      </c>
    </row>
    <row r="19004" spans="1:5" ht="17.25" customHeight="1" x14ac:dyDescent="0.2">
      <c r="A19004">
        <v>199183</v>
      </c>
      <c r="B19004" t="s">
        <v>10224</v>
      </c>
      <c r="C19004" t="s">
        <v>13782</v>
      </c>
      <c r="D19004">
        <v>12845804</v>
      </c>
      <c r="E19004">
        <v>2022</v>
      </c>
    </row>
    <row r="19005" spans="1:5" ht="17.25" customHeight="1" x14ac:dyDescent="0.2">
      <c r="A19005">
        <v>199182</v>
      </c>
      <c r="B19005" t="s">
        <v>10224</v>
      </c>
      <c r="C19005" t="s">
        <v>13782</v>
      </c>
      <c r="D19005">
        <v>12845803</v>
      </c>
      <c r="E19005">
        <v>2022</v>
      </c>
    </row>
    <row r="19006" spans="1:5" ht="17.25" customHeight="1" x14ac:dyDescent="0.2">
      <c r="A19006">
        <v>199181</v>
      </c>
      <c r="B19006" t="s">
        <v>10224</v>
      </c>
      <c r="C19006" t="s">
        <v>13782</v>
      </c>
      <c r="D19006">
        <v>12845800</v>
      </c>
      <c r="E19006">
        <v>2022</v>
      </c>
    </row>
    <row r="19007" spans="1:5" ht="17.25" customHeight="1" x14ac:dyDescent="0.2">
      <c r="A19007">
        <v>199180</v>
      </c>
      <c r="B19007" t="s">
        <v>10224</v>
      </c>
      <c r="C19007" t="s">
        <v>13782</v>
      </c>
      <c r="D19007">
        <v>12845799</v>
      </c>
      <c r="E19007">
        <v>2022</v>
      </c>
    </row>
    <row r="19008" spans="1:5" ht="17.25" customHeight="1" x14ac:dyDescent="0.2">
      <c r="A19008">
        <v>199179</v>
      </c>
      <c r="B19008" t="s">
        <v>10224</v>
      </c>
      <c r="C19008" t="s">
        <v>13782</v>
      </c>
      <c r="D19008">
        <v>12845805</v>
      </c>
      <c r="E19008">
        <v>2022</v>
      </c>
    </row>
    <row r="19009" spans="1:5" ht="17.25" customHeight="1" x14ac:dyDescent="0.2">
      <c r="A19009">
        <v>199178</v>
      </c>
      <c r="B19009" t="s">
        <v>10224</v>
      </c>
      <c r="C19009" t="s">
        <v>13782</v>
      </c>
      <c r="D19009">
        <v>12845806</v>
      </c>
      <c r="E19009">
        <v>2022</v>
      </c>
    </row>
    <row r="19010" spans="1:5" ht="17.25" customHeight="1" x14ac:dyDescent="0.2">
      <c r="A19010">
        <v>199309</v>
      </c>
      <c r="B19010" t="s">
        <v>9878</v>
      </c>
      <c r="C19010" t="s">
        <v>14803</v>
      </c>
      <c r="D19010">
        <v>22472615</v>
      </c>
      <c r="E19010">
        <v>2021</v>
      </c>
    </row>
    <row r="19011" spans="1:5" ht="17.25" customHeight="1" x14ac:dyDescent="0.2">
      <c r="A19011">
        <v>199220</v>
      </c>
      <c r="B19011" t="s">
        <v>9414</v>
      </c>
      <c r="C19011" t="s">
        <v>16304</v>
      </c>
      <c r="D19011" t="s">
        <v>30921</v>
      </c>
      <c r="E19011">
        <v>2020</v>
      </c>
    </row>
    <row r="19012" spans="1:5" ht="17.25" customHeight="1" x14ac:dyDescent="0.2">
      <c r="A19012">
        <v>199666</v>
      </c>
      <c r="B19012" t="s">
        <v>10466</v>
      </c>
      <c r="C19012" t="s">
        <v>21658</v>
      </c>
      <c r="D19012" t="s">
        <v>30922</v>
      </c>
      <c r="E19012">
        <v>2021</v>
      </c>
    </row>
    <row r="19013" spans="1:5" ht="17.25" customHeight="1" x14ac:dyDescent="0.2">
      <c r="A19013">
        <v>199665</v>
      </c>
      <c r="B19013" t="s">
        <v>11811</v>
      </c>
      <c r="C19013" t="s">
        <v>19680</v>
      </c>
      <c r="D19013" t="s">
        <v>30923</v>
      </c>
      <c r="E19013">
        <v>2022</v>
      </c>
    </row>
    <row r="19014" spans="1:5" ht="17.25" customHeight="1" x14ac:dyDescent="0.2">
      <c r="A19014">
        <v>199455</v>
      </c>
      <c r="B19014" t="s">
        <v>9878</v>
      </c>
      <c r="C19014" t="s">
        <v>21449</v>
      </c>
      <c r="D19014">
        <v>22365518</v>
      </c>
      <c r="E19014">
        <v>2019</v>
      </c>
    </row>
    <row r="19015" spans="1:5" ht="17.25" customHeight="1" x14ac:dyDescent="0.2">
      <c r="A19015">
        <v>199340</v>
      </c>
      <c r="B19015" t="s">
        <v>9878</v>
      </c>
      <c r="C19015" t="s">
        <v>14803</v>
      </c>
      <c r="D19015">
        <v>22478940</v>
      </c>
      <c r="E19015">
        <v>2021</v>
      </c>
    </row>
    <row r="19016" spans="1:5" ht="17.25" customHeight="1" x14ac:dyDescent="0.2">
      <c r="A19016">
        <v>199175</v>
      </c>
      <c r="B19016" t="s">
        <v>9878</v>
      </c>
      <c r="C19016" t="s">
        <v>19303</v>
      </c>
      <c r="D19016">
        <v>74876488</v>
      </c>
      <c r="E19016">
        <v>2021</v>
      </c>
    </row>
    <row r="19017" spans="1:5" ht="17.25" customHeight="1" x14ac:dyDescent="0.2">
      <c r="A19017">
        <v>193272</v>
      </c>
      <c r="B19017" t="s">
        <v>9878</v>
      </c>
      <c r="C19017" t="s">
        <v>19300</v>
      </c>
      <c r="D19017">
        <v>74576929</v>
      </c>
      <c r="E19017">
        <v>2019</v>
      </c>
    </row>
    <row r="19018" spans="1:5" ht="17.25" customHeight="1" x14ac:dyDescent="0.2">
      <c r="A19018">
        <v>177667</v>
      </c>
      <c r="B19018" t="s">
        <v>10224</v>
      </c>
      <c r="C19018" t="s">
        <v>10273</v>
      </c>
      <c r="D19018">
        <v>12019187</v>
      </c>
      <c r="E19018">
        <v>2017</v>
      </c>
    </row>
    <row r="19019" spans="1:5" ht="17.25" customHeight="1" x14ac:dyDescent="0.2">
      <c r="A19019">
        <v>199497</v>
      </c>
      <c r="B19019" t="s">
        <v>10466</v>
      </c>
      <c r="C19019" t="s">
        <v>11181</v>
      </c>
      <c r="D19019" t="s">
        <v>30924</v>
      </c>
      <c r="E19019">
        <v>2014</v>
      </c>
    </row>
    <row r="19020" spans="1:5" ht="17.25" customHeight="1" x14ac:dyDescent="0.2">
      <c r="A19020">
        <v>199254</v>
      </c>
      <c r="B19020" t="s">
        <v>10466</v>
      </c>
      <c r="C19020" t="s">
        <v>16203</v>
      </c>
      <c r="D19020" t="s">
        <v>30925</v>
      </c>
      <c r="E19020">
        <v>2021</v>
      </c>
    </row>
    <row r="19021" spans="1:5" ht="17.25" customHeight="1" x14ac:dyDescent="0.2">
      <c r="A19021">
        <v>199253</v>
      </c>
      <c r="B19021" t="s">
        <v>10345</v>
      </c>
      <c r="C19021" t="s">
        <v>13041</v>
      </c>
      <c r="D19021" t="s">
        <v>30926</v>
      </c>
      <c r="E19021">
        <v>2021</v>
      </c>
    </row>
    <row r="19022" spans="1:5" ht="17.25" customHeight="1" x14ac:dyDescent="0.2">
      <c r="A19022">
        <v>199252</v>
      </c>
      <c r="B19022" t="s">
        <v>10345</v>
      </c>
      <c r="C19022" t="s">
        <v>13041</v>
      </c>
      <c r="D19022" t="s">
        <v>30927</v>
      </c>
      <c r="E19022">
        <v>2021</v>
      </c>
    </row>
    <row r="19023" spans="1:5" ht="17.25" customHeight="1" x14ac:dyDescent="0.2">
      <c r="A19023">
        <v>199251</v>
      </c>
      <c r="B19023" t="s">
        <v>10345</v>
      </c>
      <c r="C19023" t="s">
        <v>13041</v>
      </c>
      <c r="D19023" t="s">
        <v>30928</v>
      </c>
      <c r="E19023">
        <v>2021</v>
      </c>
    </row>
    <row r="19024" spans="1:5" ht="17.25" customHeight="1" x14ac:dyDescent="0.2">
      <c r="A19024">
        <v>199250</v>
      </c>
      <c r="B19024" t="s">
        <v>10345</v>
      </c>
      <c r="C19024" t="s">
        <v>13041</v>
      </c>
      <c r="D19024" t="s">
        <v>30929</v>
      </c>
      <c r="E19024">
        <v>2021</v>
      </c>
    </row>
    <row r="19025" spans="1:5" ht="17.25" customHeight="1" x14ac:dyDescent="0.2">
      <c r="A19025">
        <v>199249</v>
      </c>
      <c r="B19025" t="s">
        <v>10345</v>
      </c>
      <c r="C19025" t="s">
        <v>13041</v>
      </c>
      <c r="D19025" t="s">
        <v>30930</v>
      </c>
      <c r="E19025">
        <v>2021</v>
      </c>
    </row>
    <row r="19026" spans="1:5" ht="17.25" customHeight="1" x14ac:dyDescent="0.2">
      <c r="A19026">
        <v>199248</v>
      </c>
      <c r="B19026" t="s">
        <v>10345</v>
      </c>
      <c r="C19026" t="s">
        <v>13041</v>
      </c>
      <c r="D19026" t="s">
        <v>30931</v>
      </c>
      <c r="E19026">
        <v>2021</v>
      </c>
    </row>
    <row r="19027" spans="1:5" ht="17.25" customHeight="1" x14ac:dyDescent="0.2">
      <c r="A19027">
        <v>199247</v>
      </c>
      <c r="B19027" t="s">
        <v>10345</v>
      </c>
      <c r="C19027" t="s">
        <v>13041</v>
      </c>
      <c r="D19027" t="s">
        <v>30932</v>
      </c>
      <c r="E19027">
        <v>2021</v>
      </c>
    </row>
    <row r="19028" spans="1:5" ht="17.25" customHeight="1" x14ac:dyDescent="0.2">
      <c r="A19028">
        <v>199272</v>
      </c>
      <c r="B19028" t="s">
        <v>11660</v>
      </c>
      <c r="C19028" t="s">
        <v>21754</v>
      </c>
      <c r="D19028" t="s">
        <v>30933</v>
      </c>
      <c r="E19028">
        <v>2019</v>
      </c>
    </row>
    <row r="19029" spans="1:5" ht="17.25" customHeight="1" x14ac:dyDescent="0.2">
      <c r="A19029">
        <v>173872</v>
      </c>
      <c r="B19029" t="s">
        <v>10345</v>
      </c>
      <c r="C19029" t="s">
        <v>14903</v>
      </c>
      <c r="D19029" t="s">
        <v>18233</v>
      </c>
      <c r="E19029">
        <v>2016</v>
      </c>
    </row>
    <row r="19030" spans="1:5" ht="17.25" customHeight="1" x14ac:dyDescent="0.2">
      <c r="A19030">
        <v>182661</v>
      </c>
      <c r="B19030" t="s">
        <v>9878</v>
      </c>
      <c r="C19030" t="s">
        <v>16459</v>
      </c>
      <c r="D19030">
        <v>74313994</v>
      </c>
      <c r="E19030">
        <v>2018</v>
      </c>
    </row>
    <row r="19031" spans="1:5" ht="17.25" customHeight="1" x14ac:dyDescent="0.2">
      <c r="A19031">
        <v>199331</v>
      </c>
      <c r="B19031" t="s">
        <v>10466</v>
      </c>
      <c r="C19031" t="s">
        <v>15051</v>
      </c>
      <c r="D19031" t="s">
        <v>30934</v>
      </c>
      <c r="E19031">
        <v>2021</v>
      </c>
    </row>
    <row r="19032" spans="1:5" ht="17.25" customHeight="1" x14ac:dyDescent="0.2">
      <c r="A19032">
        <v>199330</v>
      </c>
      <c r="B19032" t="s">
        <v>10466</v>
      </c>
      <c r="C19032" t="s">
        <v>15051</v>
      </c>
      <c r="D19032" t="s">
        <v>30935</v>
      </c>
      <c r="E19032">
        <v>2021</v>
      </c>
    </row>
    <row r="19033" spans="1:5" ht="17.25" customHeight="1" x14ac:dyDescent="0.2">
      <c r="A19033">
        <v>199364</v>
      </c>
      <c r="B19033" t="s">
        <v>9878</v>
      </c>
      <c r="C19033" t="s">
        <v>9886</v>
      </c>
      <c r="D19033">
        <v>74884468</v>
      </c>
      <c r="E19033">
        <v>2021</v>
      </c>
    </row>
    <row r="19034" spans="1:5" ht="17.25" customHeight="1" x14ac:dyDescent="0.2">
      <c r="A19034">
        <v>182184</v>
      </c>
      <c r="B19034" t="s">
        <v>11660</v>
      </c>
      <c r="C19034" t="s">
        <v>20153</v>
      </c>
      <c r="D19034">
        <v>89781159</v>
      </c>
      <c r="E19034">
        <v>2017</v>
      </c>
    </row>
    <row r="19035" spans="1:5" ht="17.25" customHeight="1" x14ac:dyDescent="0.2">
      <c r="A19035">
        <v>199082</v>
      </c>
      <c r="B19035" t="s">
        <v>10345</v>
      </c>
      <c r="C19035" t="s">
        <v>13041</v>
      </c>
      <c r="D19035" t="s">
        <v>30936</v>
      </c>
      <c r="E19035">
        <v>2021</v>
      </c>
    </row>
    <row r="19036" spans="1:5" ht="17.25" customHeight="1" x14ac:dyDescent="0.2">
      <c r="A19036">
        <v>199080</v>
      </c>
      <c r="B19036" t="s">
        <v>10345</v>
      </c>
      <c r="C19036" t="s">
        <v>13041</v>
      </c>
      <c r="D19036" t="s">
        <v>30937</v>
      </c>
      <c r="E19036">
        <v>2021</v>
      </c>
    </row>
    <row r="19037" spans="1:5" ht="17.25" customHeight="1" x14ac:dyDescent="0.2">
      <c r="A19037">
        <v>199079</v>
      </c>
      <c r="B19037" t="s">
        <v>10345</v>
      </c>
      <c r="C19037" t="s">
        <v>13041</v>
      </c>
      <c r="D19037" t="s">
        <v>30938</v>
      </c>
      <c r="E19037">
        <v>2021</v>
      </c>
    </row>
    <row r="19038" spans="1:5" ht="17.25" customHeight="1" x14ac:dyDescent="0.2">
      <c r="A19038">
        <v>199078</v>
      </c>
      <c r="B19038" t="s">
        <v>10345</v>
      </c>
      <c r="C19038" t="s">
        <v>13041</v>
      </c>
      <c r="D19038" t="s">
        <v>30939</v>
      </c>
      <c r="E19038">
        <v>2021</v>
      </c>
    </row>
    <row r="19039" spans="1:5" ht="17.25" customHeight="1" x14ac:dyDescent="0.2">
      <c r="A19039">
        <v>199077</v>
      </c>
      <c r="B19039" t="s">
        <v>10345</v>
      </c>
      <c r="C19039" t="s">
        <v>13041</v>
      </c>
      <c r="D19039" t="s">
        <v>30940</v>
      </c>
      <c r="E19039">
        <v>2021</v>
      </c>
    </row>
    <row r="19040" spans="1:5" ht="17.25" customHeight="1" x14ac:dyDescent="0.2">
      <c r="A19040">
        <v>199292</v>
      </c>
      <c r="B19040" t="s">
        <v>9414</v>
      </c>
      <c r="C19040" t="s">
        <v>9385</v>
      </c>
      <c r="D19040" t="s">
        <v>30941</v>
      </c>
      <c r="E19040">
        <v>2021</v>
      </c>
    </row>
    <row r="19041" spans="1:5" ht="17.25" customHeight="1" x14ac:dyDescent="0.2">
      <c r="A19041">
        <v>199170</v>
      </c>
      <c r="B19041" t="s">
        <v>9878</v>
      </c>
      <c r="C19041" t="s">
        <v>21449</v>
      </c>
      <c r="D19041">
        <v>22494072</v>
      </c>
      <c r="E19041">
        <v>2021</v>
      </c>
    </row>
    <row r="19042" spans="1:5" ht="17.25" customHeight="1" x14ac:dyDescent="0.2">
      <c r="A19042">
        <v>199514</v>
      </c>
      <c r="B19042" t="s">
        <v>10345</v>
      </c>
      <c r="C19042" t="s">
        <v>13041</v>
      </c>
      <c r="D19042" t="s">
        <v>30942</v>
      </c>
      <c r="E19042">
        <v>2022</v>
      </c>
    </row>
    <row r="19043" spans="1:5" ht="17.25" customHeight="1" x14ac:dyDescent="0.2">
      <c r="A19043">
        <v>199513</v>
      </c>
      <c r="B19043" t="s">
        <v>10345</v>
      </c>
      <c r="C19043" t="s">
        <v>13041</v>
      </c>
      <c r="D19043" t="s">
        <v>30943</v>
      </c>
      <c r="E19043">
        <v>2022</v>
      </c>
    </row>
    <row r="19044" spans="1:5" ht="17.25" customHeight="1" x14ac:dyDescent="0.2">
      <c r="A19044">
        <v>199512</v>
      </c>
      <c r="B19044" t="s">
        <v>10345</v>
      </c>
      <c r="C19044" t="s">
        <v>13041</v>
      </c>
      <c r="D19044" t="s">
        <v>30944</v>
      </c>
      <c r="E19044">
        <v>2022</v>
      </c>
    </row>
    <row r="19045" spans="1:5" ht="17.25" customHeight="1" x14ac:dyDescent="0.2">
      <c r="A19045">
        <v>199511</v>
      </c>
      <c r="B19045" t="s">
        <v>10345</v>
      </c>
      <c r="C19045" t="s">
        <v>13041</v>
      </c>
      <c r="D19045" t="s">
        <v>30945</v>
      </c>
      <c r="E19045">
        <v>2022</v>
      </c>
    </row>
    <row r="19046" spans="1:5" ht="17.25" customHeight="1" x14ac:dyDescent="0.2">
      <c r="A19046">
        <v>199510</v>
      </c>
      <c r="B19046" t="s">
        <v>10345</v>
      </c>
      <c r="C19046" t="s">
        <v>13041</v>
      </c>
      <c r="D19046" t="s">
        <v>30946</v>
      </c>
      <c r="E19046">
        <v>2022</v>
      </c>
    </row>
    <row r="19047" spans="1:5" ht="17.25" customHeight="1" x14ac:dyDescent="0.2">
      <c r="A19047">
        <v>199509</v>
      </c>
      <c r="B19047" t="s">
        <v>10345</v>
      </c>
      <c r="C19047" t="s">
        <v>13041</v>
      </c>
      <c r="D19047" t="s">
        <v>30947</v>
      </c>
      <c r="E19047">
        <v>2022</v>
      </c>
    </row>
    <row r="19048" spans="1:5" ht="17.25" customHeight="1" x14ac:dyDescent="0.2">
      <c r="A19048">
        <v>199107</v>
      </c>
      <c r="B19048" t="s">
        <v>10466</v>
      </c>
      <c r="C19048" t="s">
        <v>16203</v>
      </c>
      <c r="D19048" t="s">
        <v>30948</v>
      </c>
      <c r="E19048">
        <v>2021</v>
      </c>
    </row>
    <row r="19049" spans="1:5" ht="17.25" customHeight="1" x14ac:dyDescent="0.2">
      <c r="A19049">
        <v>199333</v>
      </c>
      <c r="B19049" t="s">
        <v>9414</v>
      </c>
      <c r="C19049" t="s">
        <v>13301</v>
      </c>
      <c r="D19049" t="s">
        <v>30949</v>
      </c>
      <c r="E19049">
        <v>2021</v>
      </c>
    </row>
    <row r="19050" spans="1:5" ht="17.25" customHeight="1" x14ac:dyDescent="0.2">
      <c r="A19050">
        <v>161738</v>
      </c>
      <c r="B19050" t="s">
        <v>9414</v>
      </c>
      <c r="C19050" t="s">
        <v>9387</v>
      </c>
      <c r="D19050" t="s">
        <v>12405</v>
      </c>
      <c r="E19050">
        <v>2013</v>
      </c>
    </row>
    <row r="19051" spans="1:5" ht="17.25" customHeight="1" x14ac:dyDescent="0.2">
      <c r="A19051">
        <v>199169</v>
      </c>
      <c r="B19051" t="s">
        <v>9878</v>
      </c>
      <c r="C19051" t="s">
        <v>21449</v>
      </c>
      <c r="D19051">
        <v>22503426</v>
      </c>
      <c r="E19051">
        <v>2021</v>
      </c>
    </row>
    <row r="19052" spans="1:5" ht="17.25" customHeight="1" x14ac:dyDescent="0.2">
      <c r="A19052">
        <v>199339</v>
      </c>
      <c r="B19052" t="s">
        <v>9878</v>
      </c>
      <c r="C19052" t="s">
        <v>21449</v>
      </c>
      <c r="D19052">
        <v>22459397</v>
      </c>
      <c r="E19052">
        <v>2021</v>
      </c>
    </row>
    <row r="19053" spans="1:5" ht="17.25" customHeight="1" x14ac:dyDescent="0.2">
      <c r="A19053">
        <v>199305</v>
      </c>
      <c r="B19053" t="s">
        <v>9878</v>
      </c>
      <c r="C19053" t="s">
        <v>19380</v>
      </c>
      <c r="D19053">
        <v>80166240</v>
      </c>
      <c r="E19053">
        <v>2019</v>
      </c>
    </row>
    <row r="19054" spans="1:5" ht="17.25" customHeight="1" x14ac:dyDescent="0.2">
      <c r="A19054">
        <v>200010</v>
      </c>
      <c r="B19054" t="s">
        <v>10345</v>
      </c>
      <c r="C19054" t="s">
        <v>16505</v>
      </c>
      <c r="D19054" t="s">
        <v>30950</v>
      </c>
      <c r="E19054">
        <v>2019</v>
      </c>
    </row>
    <row r="19055" spans="1:5" ht="17.25" customHeight="1" x14ac:dyDescent="0.2">
      <c r="A19055">
        <v>199304</v>
      </c>
      <c r="B19055" t="s">
        <v>10466</v>
      </c>
      <c r="C19055" t="s">
        <v>15051</v>
      </c>
      <c r="D19055" t="s">
        <v>30951</v>
      </c>
      <c r="E19055">
        <v>2019</v>
      </c>
    </row>
    <row r="19056" spans="1:5" ht="17.25" customHeight="1" x14ac:dyDescent="0.2">
      <c r="A19056">
        <v>199303</v>
      </c>
      <c r="B19056" t="s">
        <v>10224</v>
      </c>
      <c r="C19056" t="s">
        <v>13135</v>
      </c>
      <c r="D19056">
        <v>12347977</v>
      </c>
      <c r="E19056">
        <v>2019</v>
      </c>
    </row>
    <row r="19057" spans="1:5" ht="17.25" customHeight="1" x14ac:dyDescent="0.2">
      <c r="A19057">
        <v>202568</v>
      </c>
      <c r="B19057" t="s">
        <v>9878</v>
      </c>
      <c r="C19057" t="s">
        <v>14782</v>
      </c>
      <c r="D19057">
        <v>74238598</v>
      </c>
      <c r="E19057">
        <v>2017</v>
      </c>
    </row>
    <row r="19058" spans="1:5" ht="17.25" customHeight="1" x14ac:dyDescent="0.2">
      <c r="A19058">
        <v>200308</v>
      </c>
      <c r="B19058" t="s">
        <v>13645</v>
      </c>
      <c r="C19058" t="s">
        <v>16278</v>
      </c>
      <c r="D19058" t="s">
        <v>30952</v>
      </c>
      <c r="E19058">
        <v>2016</v>
      </c>
    </row>
    <row r="19059" spans="1:5" ht="17.25" customHeight="1" x14ac:dyDescent="0.2">
      <c r="A19059">
        <v>200307</v>
      </c>
      <c r="B19059" t="s">
        <v>13645</v>
      </c>
      <c r="C19059" t="s">
        <v>16278</v>
      </c>
      <c r="D19059" t="s">
        <v>30953</v>
      </c>
      <c r="E19059">
        <v>2019</v>
      </c>
    </row>
    <row r="19060" spans="1:5" ht="17.25" customHeight="1" x14ac:dyDescent="0.2">
      <c r="A19060">
        <v>199369</v>
      </c>
      <c r="B19060" t="s">
        <v>10345</v>
      </c>
      <c r="C19060" t="s">
        <v>10346</v>
      </c>
      <c r="D19060" t="s">
        <v>30954</v>
      </c>
      <c r="E19060">
        <v>2019</v>
      </c>
    </row>
    <row r="19061" spans="1:5" ht="17.25" customHeight="1" x14ac:dyDescent="0.2">
      <c r="A19061">
        <v>199083</v>
      </c>
      <c r="B19061" t="s">
        <v>12014</v>
      </c>
      <c r="C19061" t="s">
        <v>15468</v>
      </c>
      <c r="D19061">
        <v>7005360486</v>
      </c>
      <c r="E19061">
        <v>2022</v>
      </c>
    </row>
    <row r="19062" spans="1:5" ht="17.25" customHeight="1" x14ac:dyDescent="0.2">
      <c r="A19062">
        <v>199076</v>
      </c>
      <c r="B19062" t="s">
        <v>9878</v>
      </c>
      <c r="C19062" t="s">
        <v>13713</v>
      </c>
      <c r="D19062">
        <v>74860169</v>
      </c>
      <c r="E19062">
        <v>2021</v>
      </c>
    </row>
    <row r="19063" spans="1:5" ht="17.25" customHeight="1" x14ac:dyDescent="0.2">
      <c r="A19063">
        <v>199291</v>
      </c>
      <c r="B19063" t="s">
        <v>9414</v>
      </c>
      <c r="C19063" t="s">
        <v>9385</v>
      </c>
      <c r="D19063" t="s">
        <v>30955</v>
      </c>
      <c r="E19063">
        <v>2021</v>
      </c>
    </row>
    <row r="19064" spans="1:5" ht="17.25" customHeight="1" x14ac:dyDescent="0.2">
      <c r="A19064">
        <v>199075</v>
      </c>
      <c r="B19064" t="s">
        <v>10345</v>
      </c>
      <c r="C19064" t="s">
        <v>14895</v>
      </c>
      <c r="D19064" t="s">
        <v>30956</v>
      </c>
      <c r="E19064">
        <v>2021</v>
      </c>
    </row>
    <row r="19065" spans="1:5" ht="17.25" customHeight="1" x14ac:dyDescent="0.2">
      <c r="A19065">
        <v>199288</v>
      </c>
      <c r="B19065" t="s">
        <v>13037</v>
      </c>
      <c r="C19065" t="s">
        <v>13301</v>
      </c>
      <c r="D19065" t="s">
        <v>30957</v>
      </c>
      <c r="E19065">
        <v>2021</v>
      </c>
    </row>
    <row r="19066" spans="1:5" ht="17.25" customHeight="1" x14ac:dyDescent="0.2">
      <c r="A19066">
        <v>199074</v>
      </c>
      <c r="B19066" t="s">
        <v>10345</v>
      </c>
      <c r="C19066" t="s">
        <v>14895</v>
      </c>
      <c r="D19066" t="s">
        <v>30958</v>
      </c>
      <c r="E19066">
        <v>2021</v>
      </c>
    </row>
    <row r="19067" spans="1:5" ht="17.25" customHeight="1" x14ac:dyDescent="0.2">
      <c r="A19067">
        <v>199073</v>
      </c>
      <c r="B19067" t="s">
        <v>10345</v>
      </c>
      <c r="C19067" t="s">
        <v>14895</v>
      </c>
      <c r="D19067" t="s">
        <v>30959</v>
      </c>
      <c r="E19067">
        <v>2021</v>
      </c>
    </row>
    <row r="19068" spans="1:5" ht="17.25" customHeight="1" x14ac:dyDescent="0.2">
      <c r="A19068">
        <v>199286</v>
      </c>
      <c r="B19068" t="s">
        <v>13037</v>
      </c>
      <c r="C19068" t="s">
        <v>13301</v>
      </c>
      <c r="D19068" t="s">
        <v>30960</v>
      </c>
      <c r="E19068">
        <v>2021</v>
      </c>
    </row>
    <row r="19069" spans="1:5" ht="17.25" customHeight="1" x14ac:dyDescent="0.2">
      <c r="A19069">
        <v>199072</v>
      </c>
      <c r="B19069" t="s">
        <v>10345</v>
      </c>
      <c r="C19069" t="s">
        <v>14903</v>
      </c>
      <c r="D19069" t="s">
        <v>30961</v>
      </c>
      <c r="E19069">
        <v>2021</v>
      </c>
    </row>
    <row r="19070" spans="1:5" ht="17.25" customHeight="1" x14ac:dyDescent="0.2">
      <c r="A19070">
        <v>199071</v>
      </c>
      <c r="B19070" t="s">
        <v>10345</v>
      </c>
      <c r="C19070" t="s">
        <v>14903</v>
      </c>
      <c r="D19070" t="s">
        <v>30962</v>
      </c>
      <c r="E19070">
        <v>2021</v>
      </c>
    </row>
    <row r="19071" spans="1:5" ht="17.25" customHeight="1" x14ac:dyDescent="0.2">
      <c r="A19071">
        <v>199070</v>
      </c>
      <c r="B19071" t="s">
        <v>10345</v>
      </c>
      <c r="C19071" t="s">
        <v>14903</v>
      </c>
      <c r="D19071" t="s">
        <v>30963</v>
      </c>
      <c r="E19071">
        <v>2021</v>
      </c>
    </row>
    <row r="19072" spans="1:5" ht="17.25" customHeight="1" x14ac:dyDescent="0.2">
      <c r="A19072">
        <v>199284</v>
      </c>
      <c r="B19072" t="s">
        <v>13037</v>
      </c>
      <c r="C19072" t="s">
        <v>13301</v>
      </c>
      <c r="D19072" t="s">
        <v>30964</v>
      </c>
      <c r="E19072">
        <v>2021</v>
      </c>
    </row>
    <row r="19073" spans="1:5" ht="17.25" customHeight="1" x14ac:dyDescent="0.2">
      <c r="A19073">
        <v>199283</v>
      </c>
      <c r="B19073" t="s">
        <v>13037</v>
      </c>
      <c r="C19073" t="s">
        <v>13301</v>
      </c>
      <c r="D19073" t="s">
        <v>30965</v>
      </c>
      <c r="E19073">
        <v>2021</v>
      </c>
    </row>
    <row r="19074" spans="1:5" ht="17.25" customHeight="1" x14ac:dyDescent="0.2">
      <c r="A19074">
        <v>199069</v>
      </c>
      <c r="B19074" t="s">
        <v>10224</v>
      </c>
      <c r="C19074" t="s">
        <v>13782</v>
      </c>
      <c r="D19074">
        <v>12714652</v>
      </c>
      <c r="E19074">
        <v>2021</v>
      </c>
    </row>
    <row r="19075" spans="1:5" ht="17.25" customHeight="1" x14ac:dyDescent="0.2">
      <c r="A19075">
        <v>199282</v>
      </c>
      <c r="B19075" t="s">
        <v>13037</v>
      </c>
      <c r="C19075" t="s">
        <v>13301</v>
      </c>
      <c r="D19075" t="s">
        <v>30966</v>
      </c>
      <c r="E19075">
        <v>2021</v>
      </c>
    </row>
    <row r="19076" spans="1:5" ht="17.25" customHeight="1" x14ac:dyDescent="0.2">
      <c r="A19076">
        <v>199281</v>
      </c>
      <c r="B19076" t="s">
        <v>13037</v>
      </c>
      <c r="C19076" t="s">
        <v>13301</v>
      </c>
      <c r="D19076" t="s">
        <v>30967</v>
      </c>
      <c r="E19076">
        <v>2020</v>
      </c>
    </row>
    <row r="19077" spans="1:5" ht="17.25" customHeight="1" x14ac:dyDescent="0.2">
      <c r="A19077">
        <v>206709</v>
      </c>
      <c r="B19077" t="s">
        <v>9366</v>
      </c>
      <c r="C19077" t="s">
        <v>21521</v>
      </c>
      <c r="D19077">
        <v>2016149090</v>
      </c>
      <c r="E19077">
        <v>2021</v>
      </c>
    </row>
    <row r="19078" spans="1:5" ht="17.25" customHeight="1" x14ac:dyDescent="0.2">
      <c r="A19078">
        <v>206708</v>
      </c>
      <c r="B19078" t="s">
        <v>10466</v>
      </c>
      <c r="C19078" t="s">
        <v>16203</v>
      </c>
      <c r="D19078" t="s">
        <v>30968</v>
      </c>
      <c r="E19078">
        <v>2021</v>
      </c>
    </row>
    <row r="19079" spans="1:5" ht="17.25" customHeight="1" x14ac:dyDescent="0.2">
      <c r="A19079">
        <v>206707</v>
      </c>
      <c r="B19079" t="s">
        <v>10466</v>
      </c>
      <c r="C19079" t="s">
        <v>16412</v>
      </c>
      <c r="D19079" t="s">
        <v>30969</v>
      </c>
      <c r="E19079">
        <v>2021</v>
      </c>
    </row>
    <row r="19080" spans="1:5" ht="17.25" customHeight="1" x14ac:dyDescent="0.2">
      <c r="A19080">
        <v>206706</v>
      </c>
      <c r="B19080" t="s">
        <v>10466</v>
      </c>
      <c r="C19080" t="s">
        <v>16412</v>
      </c>
      <c r="D19080" t="s">
        <v>30970</v>
      </c>
      <c r="E19080">
        <v>2021</v>
      </c>
    </row>
    <row r="19081" spans="1:5" ht="17.25" customHeight="1" x14ac:dyDescent="0.2">
      <c r="A19081">
        <v>199271</v>
      </c>
      <c r="B19081" t="s">
        <v>9414</v>
      </c>
      <c r="C19081" t="s">
        <v>9636</v>
      </c>
      <c r="D19081">
        <v>88104136</v>
      </c>
      <c r="E19081">
        <v>2018</v>
      </c>
    </row>
    <row r="19082" spans="1:5" ht="17.25" customHeight="1" x14ac:dyDescent="0.2">
      <c r="A19082">
        <v>199064</v>
      </c>
      <c r="B19082" t="s">
        <v>10345</v>
      </c>
      <c r="C19082" t="s">
        <v>19210</v>
      </c>
      <c r="D19082" t="s">
        <v>30971</v>
      </c>
      <c r="E19082">
        <v>2020</v>
      </c>
    </row>
    <row r="19083" spans="1:5" ht="17.25" customHeight="1" x14ac:dyDescent="0.2">
      <c r="A19083">
        <v>199063</v>
      </c>
      <c r="B19083" t="s">
        <v>10345</v>
      </c>
      <c r="C19083" t="s">
        <v>13041</v>
      </c>
      <c r="D19083" t="s">
        <v>30972</v>
      </c>
      <c r="E19083">
        <v>2016</v>
      </c>
    </row>
    <row r="19084" spans="1:5" ht="17.25" customHeight="1" x14ac:dyDescent="0.2">
      <c r="A19084">
        <v>199062</v>
      </c>
      <c r="B19084" t="s">
        <v>10345</v>
      </c>
      <c r="C19084" t="s">
        <v>13041</v>
      </c>
      <c r="D19084" t="s">
        <v>30973</v>
      </c>
      <c r="E19084">
        <v>2016</v>
      </c>
    </row>
    <row r="19085" spans="1:5" ht="17.25" customHeight="1" x14ac:dyDescent="0.2">
      <c r="A19085">
        <v>199061</v>
      </c>
      <c r="B19085" t="s">
        <v>10345</v>
      </c>
      <c r="C19085" t="s">
        <v>13041</v>
      </c>
      <c r="D19085" t="s">
        <v>30974</v>
      </c>
      <c r="E19085">
        <v>2016</v>
      </c>
    </row>
    <row r="19086" spans="1:5" ht="17.25" customHeight="1" x14ac:dyDescent="0.2">
      <c r="A19086">
        <v>199060</v>
      </c>
      <c r="B19086" t="s">
        <v>10345</v>
      </c>
      <c r="C19086" t="s">
        <v>13041</v>
      </c>
      <c r="D19086" t="s">
        <v>30975</v>
      </c>
      <c r="E19086">
        <v>2016</v>
      </c>
    </row>
    <row r="19087" spans="1:5" ht="17.25" customHeight="1" x14ac:dyDescent="0.2">
      <c r="A19087">
        <v>199059</v>
      </c>
      <c r="B19087" t="s">
        <v>10345</v>
      </c>
      <c r="C19087" t="s">
        <v>13041</v>
      </c>
      <c r="D19087" t="s">
        <v>30976</v>
      </c>
      <c r="E19087">
        <v>2016</v>
      </c>
    </row>
    <row r="19088" spans="1:5" ht="17.25" customHeight="1" x14ac:dyDescent="0.2">
      <c r="A19088">
        <v>199058</v>
      </c>
      <c r="B19088" t="s">
        <v>10345</v>
      </c>
      <c r="C19088" t="s">
        <v>14895</v>
      </c>
      <c r="D19088" t="s">
        <v>30977</v>
      </c>
      <c r="E19088">
        <v>2020</v>
      </c>
    </row>
    <row r="19089" spans="1:5" ht="17.25" customHeight="1" x14ac:dyDescent="0.2">
      <c r="A19089">
        <v>199057</v>
      </c>
      <c r="B19089" t="s">
        <v>10345</v>
      </c>
      <c r="C19089" t="s">
        <v>13041</v>
      </c>
      <c r="D19089" t="s">
        <v>30978</v>
      </c>
      <c r="E19089">
        <v>2016</v>
      </c>
    </row>
    <row r="19090" spans="1:5" ht="17.25" customHeight="1" x14ac:dyDescent="0.2">
      <c r="A19090">
        <v>199055</v>
      </c>
      <c r="B19090" t="s">
        <v>10345</v>
      </c>
      <c r="C19090" t="s">
        <v>19210</v>
      </c>
      <c r="D19090" t="s">
        <v>30979</v>
      </c>
      <c r="E19090">
        <v>2020</v>
      </c>
    </row>
    <row r="19091" spans="1:5" ht="17.25" customHeight="1" x14ac:dyDescent="0.2">
      <c r="A19091">
        <v>199054</v>
      </c>
      <c r="B19091" t="s">
        <v>10345</v>
      </c>
      <c r="C19091" t="s">
        <v>19210</v>
      </c>
      <c r="D19091" t="s">
        <v>30980</v>
      </c>
      <c r="E19091">
        <v>2020</v>
      </c>
    </row>
    <row r="19092" spans="1:5" ht="17.25" customHeight="1" x14ac:dyDescent="0.2">
      <c r="A19092">
        <v>199053</v>
      </c>
      <c r="B19092" t="s">
        <v>9878</v>
      </c>
      <c r="C19092" t="s">
        <v>14803</v>
      </c>
      <c r="D19092">
        <v>22494339</v>
      </c>
      <c r="E19092">
        <v>2021</v>
      </c>
    </row>
    <row r="19093" spans="1:5" ht="17.25" customHeight="1" x14ac:dyDescent="0.2">
      <c r="A19093">
        <v>196612</v>
      </c>
      <c r="B19093" t="s">
        <v>13337</v>
      </c>
      <c r="C19093" t="s">
        <v>15288</v>
      </c>
      <c r="D19093">
        <v>5118903190</v>
      </c>
      <c r="E19093">
        <v>2021</v>
      </c>
    </row>
    <row r="19094" spans="1:5" ht="17.25" customHeight="1" x14ac:dyDescent="0.2">
      <c r="A19094">
        <v>199106</v>
      </c>
      <c r="B19094" t="s">
        <v>10345</v>
      </c>
      <c r="C19094" t="s">
        <v>14895</v>
      </c>
      <c r="D19094" t="s">
        <v>30981</v>
      </c>
      <c r="E19094">
        <v>2021</v>
      </c>
    </row>
    <row r="19095" spans="1:5" ht="17.25" customHeight="1" x14ac:dyDescent="0.2">
      <c r="A19095">
        <v>199105</v>
      </c>
      <c r="B19095" t="s">
        <v>10345</v>
      </c>
      <c r="C19095" t="s">
        <v>13041</v>
      </c>
      <c r="D19095" t="s">
        <v>30982</v>
      </c>
      <c r="E19095">
        <v>2019</v>
      </c>
    </row>
    <row r="19096" spans="1:5" ht="17.25" customHeight="1" x14ac:dyDescent="0.2">
      <c r="A19096">
        <v>199104</v>
      </c>
      <c r="B19096" t="s">
        <v>10345</v>
      </c>
      <c r="C19096" t="s">
        <v>13041</v>
      </c>
      <c r="D19096" t="s">
        <v>30983</v>
      </c>
      <c r="E19096">
        <v>2019</v>
      </c>
    </row>
    <row r="19097" spans="1:5" ht="17.25" customHeight="1" x14ac:dyDescent="0.2">
      <c r="A19097">
        <v>199103</v>
      </c>
      <c r="B19097" t="s">
        <v>10345</v>
      </c>
      <c r="C19097" t="s">
        <v>13041</v>
      </c>
      <c r="D19097" t="s">
        <v>30984</v>
      </c>
      <c r="E19097">
        <v>2019</v>
      </c>
    </row>
    <row r="19098" spans="1:5" ht="17.25" customHeight="1" x14ac:dyDescent="0.2">
      <c r="A19098">
        <v>199102</v>
      </c>
      <c r="B19098" t="s">
        <v>10345</v>
      </c>
      <c r="C19098" t="s">
        <v>13041</v>
      </c>
      <c r="D19098" t="s">
        <v>30985</v>
      </c>
      <c r="E19098">
        <v>2019</v>
      </c>
    </row>
    <row r="19099" spans="1:5" ht="17.25" customHeight="1" x14ac:dyDescent="0.2">
      <c r="A19099">
        <v>199101</v>
      </c>
      <c r="B19099" t="s">
        <v>10345</v>
      </c>
      <c r="C19099" t="s">
        <v>13041</v>
      </c>
      <c r="D19099" t="s">
        <v>30986</v>
      </c>
      <c r="E19099">
        <v>2018</v>
      </c>
    </row>
    <row r="19100" spans="1:5" ht="17.25" customHeight="1" x14ac:dyDescent="0.2">
      <c r="A19100">
        <v>199100</v>
      </c>
      <c r="B19100" t="s">
        <v>10345</v>
      </c>
      <c r="C19100" t="s">
        <v>13041</v>
      </c>
      <c r="D19100" t="s">
        <v>30987</v>
      </c>
      <c r="E19100">
        <v>2018</v>
      </c>
    </row>
    <row r="19101" spans="1:5" ht="17.25" customHeight="1" x14ac:dyDescent="0.2">
      <c r="A19101">
        <v>181106</v>
      </c>
      <c r="B19101" t="s">
        <v>10345</v>
      </c>
      <c r="C19101" t="s">
        <v>14903</v>
      </c>
      <c r="D19101" t="s">
        <v>16314</v>
      </c>
      <c r="E19101">
        <v>2018</v>
      </c>
    </row>
    <row r="19102" spans="1:5" ht="17.25" customHeight="1" x14ac:dyDescent="0.2">
      <c r="A19102">
        <v>198910</v>
      </c>
      <c r="B19102" t="s">
        <v>10345</v>
      </c>
      <c r="C19102" t="s">
        <v>14895</v>
      </c>
      <c r="D19102" t="s">
        <v>30988</v>
      </c>
      <c r="E19102">
        <v>2021</v>
      </c>
    </row>
    <row r="19103" spans="1:5" ht="17.25" customHeight="1" x14ac:dyDescent="0.2">
      <c r="A19103">
        <v>198909</v>
      </c>
      <c r="B19103" t="s">
        <v>10345</v>
      </c>
      <c r="C19103" t="s">
        <v>14895</v>
      </c>
      <c r="D19103" t="s">
        <v>30989</v>
      </c>
      <c r="E19103">
        <v>2021</v>
      </c>
    </row>
    <row r="19104" spans="1:5" ht="17.25" customHeight="1" x14ac:dyDescent="0.2">
      <c r="A19104">
        <v>198908</v>
      </c>
      <c r="B19104" t="s">
        <v>10345</v>
      </c>
      <c r="C19104" t="s">
        <v>14895</v>
      </c>
      <c r="D19104" t="s">
        <v>30990</v>
      </c>
      <c r="E19104">
        <v>2021</v>
      </c>
    </row>
    <row r="19105" spans="1:5" ht="17.25" customHeight="1" x14ac:dyDescent="0.2">
      <c r="A19105">
        <v>198907</v>
      </c>
      <c r="B19105" t="s">
        <v>10345</v>
      </c>
      <c r="C19105" t="s">
        <v>14903</v>
      </c>
      <c r="D19105" t="s">
        <v>30991</v>
      </c>
      <c r="E19105">
        <v>2021</v>
      </c>
    </row>
    <row r="19106" spans="1:5" ht="17.25" customHeight="1" x14ac:dyDescent="0.2">
      <c r="A19106">
        <v>198924</v>
      </c>
      <c r="B19106" t="s">
        <v>10345</v>
      </c>
      <c r="C19106" t="s">
        <v>14903</v>
      </c>
      <c r="D19106" t="s">
        <v>30992</v>
      </c>
      <c r="E19106">
        <v>2021</v>
      </c>
    </row>
    <row r="19107" spans="1:5" ht="17.25" customHeight="1" x14ac:dyDescent="0.2">
      <c r="A19107">
        <v>198923</v>
      </c>
      <c r="B19107" t="s">
        <v>10345</v>
      </c>
      <c r="C19107" t="s">
        <v>13041</v>
      </c>
      <c r="D19107" t="s">
        <v>30993</v>
      </c>
      <c r="E19107">
        <v>2021</v>
      </c>
    </row>
    <row r="19108" spans="1:5" ht="17.25" customHeight="1" x14ac:dyDescent="0.2">
      <c r="A19108">
        <v>198922</v>
      </c>
      <c r="B19108" t="s">
        <v>10345</v>
      </c>
      <c r="C19108" t="s">
        <v>13041</v>
      </c>
      <c r="D19108" t="s">
        <v>30994</v>
      </c>
      <c r="E19108">
        <v>2021</v>
      </c>
    </row>
    <row r="19109" spans="1:5" ht="17.25" customHeight="1" x14ac:dyDescent="0.2">
      <c r="A19109">
        <v>198921</v>
      </c>
      <c r="B19109" t="s">
        <v>9878</v>
      </c>
      <c r="C19109" t="s">
        <v>21522</v>
      </c>
      <c r="D19109">
        <v>80398317</v>
      </c>
      <c r="E19109">
        <v>2022</v>
      </c>
    </row>
    <row r="19110" spans="1:5" ht="17.25" customHeight="1" x14ac:dyDescent="0.2">
      <c r="A19110">
        <v>198920</v>
      </c>
      <c r="B19110" t="s">
        <v>9878</v>
      </c>
      <c r="C19110" t="s">
        <v>19303</v>
      </c>
      <c r="D19110">
        <v>22518763</v>
      </c>
      <c r="E19110">
        <v>2022</v>
      </c>
    </row>
    <row r="19111" spans="1:5" ht="17.25" customHeight="1" x14ac:dyDescent="0.2">
      <c r="A19111">
        <v>198919</v>
      </c>
      <c r="B19111" t="s">
        <v>9878</v>
      </c>
      <c r="C19111" t="s">
        <v>19303</v>
      </c>
      <c r="D19111">
        <v>22518766</v>
      </c>
      <c r="E19111">
        <v>2022</v>
      </c>
    </row>
    <row r="19112" spans="1:5" ht="17.25" customHeight="1" x14ac:dyDescent="0.2">
      <c r="A19112">
        <v>198918</v>
      </c>
      <c r="B19112" t="s">
        <v>9878</v>
      </c>
      <c r="C19112" t="s">
        <v>13713</v>
      </c>
      <c r="D19112">
        <v>74933831</v>
      </c>
      <c r="E19112">
        <v>2022</v>
      </c>
    </row>
    <row r="19113" spans="1:5" ht="17.25" customHeight="1" x14ac:dyDescent="0.2">
      <c r="A19113">
        <v>198917</v>
      </c>
      <c r="B19113" t="s">
        <v>9878</v>
      </c>
      <c r="C19113" t="s">
        <v>13713</v>
      </c>
      <c r="D19113">
        <v>74887429</v>
      </c>
      <c r="E19113">
        <v>2021</v>
      </c>
    </row>
    <row r="19114" spans="1:5" ht="17.25" customHeight="1" x14ac:dyDescent="0.2">
      <c r="A19114">
        <v>198916</v>
      </c>
      <c r="B19114" t="s">
        <v>9878</v>
      </c>
      <c r="C19114" t="s">
        <v>13713</v>
      </c>
      <c r="D19114">
        <v>74887456</v>
      </c>
      <c r="E19114">
        <v>2021</v>
      </c>
    </row>
    <row r="19115" spans="1:5" ht="17.25" customHeight="1" x14ac:dyDescent="0.2">
      <c r="A19115">
        <v>198915</v>
      </c>
      <c r="B19115" t="s">
        <v>10466</v>
      </c>
      <c r="C19115" t="s">
        <v>16203</v>
      </c>
      <c r="D19115" t="s">
        <v>30995</v>
      </c>
      <c r="E19115">
        <v>2021</v>
      </c>
    </row>
    <row r="19116" spans="1:5" ht="17.25" customHeight="1" x14ac:dyDescent="0.2">
      <c r="A19116">
        <v>198934</v>
      </c>
      <c r="B19116" t="s">
        <v>10345</v>
      </c>
      <c r="C19116" t="s">
        <v>14895</v>
      </c>
      <c r="D19116" t="s">
        <v>30996</v>
      </c>
      <c r="E19116">
        <v>2021</v>
      </c>
    </row>
    <row r="19117" spans="1:5" ht="17.25" customHeight="1" x14ac:dyDescent="0.2">
      <c r="A19117">
        <v>198933</v>
      </c>
      <c r="B19117" t="s">
        <v>10345</v>
      </c>
      <c r="C19117" t="s">
        <v>14895</v>
      </c>
      <c r="D19117" t="s">
        <v>30997</v>
      </c>
      <c r="E19117">
        <v>2021</v>
      </c>
    </row>
    <row r="19118" spans="1:5" ht="17.25" customHeight="1" x14ac:dyDescent="0.2">
      <c r="A19118">
        <v>198932</v>
      </c>
      <c r="B19118" t="s">
        <v>9878</v>
      </c>
      <c r="C19118" t="s">
        <v>21522</v>
      </c>
      <c r="D19118">
        <v>80390382</v>
      </c>
      <c r="E19118">
        <v>2021</v>
      </c>
    </row>
    <row r="19119" spans="1:5" ht="17.25" customHeight="1" x14ac:dyDescent="0.2">
      <c r="A19119">
        <v>198931</v>
      </c>
      <c r="B19119" t="s">
        <v>9878</v>
      </c>
      <c r="C19119" t="s">
        <v>21522</v>
      </c>
      <c r="D19119">
        <v>80398318</v>
      </c>
      <c r="E19119">
        <v>2022</v>
      </c>
    </row>
    <row r="19120" spans="1:5" ht="17.25" customHeight="1" x14ac:dyDescent="0.2">
      <c r="A19120">
        <v>198930</v>
      </c>
      <c r="B19120" t="s">
        <v>10345</v>
      </c>
      <c r="C19120" t="s">
        <v>14895</v>
      </c>
      <c r="D19120" t="s">
        <v>30998</v>
      </c>
      <c r="E19120">
        <v>2021</v>
      </c>
    </row>
    <row r="19121" spans="1:5" ht="17.25" customHeight="1" x14ac:dyDescent="0.2">
      <c r="A19121">
        <v>198929</v>
      </c>
      <c r="B19121" t="s">
        <v>9878</v>
      </c>
      <c r="C19121" t="s">
        <v>13713</v>
      </c>
      <c r="D19121">
        <v>74887480</v>
      </c>
      <c r="E19121">
        <v>2021</v>
      </c>
    </row>
    <row r="19122" spans="1:5" ht="17.25" customHeight="1" x14ac:dyDescent="0.2">
      <c r="A19122">
        <v>198928</v>
      </c>
      <c r="B19122" t="s">
        <v>9878</v>
      </c>
      <c r="C19122" t="s">
        <v>21522</v>
      </c>
      <c r="D19122">
        <v>80390381</v>
      </c>
      <c r="E19122">
        <v>2021</v>
      </c>
    </row>
    <row r="19123" spans="1:5" ht="17.25" customHeight="1" x14ac:dyDescent="0.2">
      <c r="A19123">
        <v>198927</v>
      </c>
      <c r="B19123" t="s">
        <v>9878</v>
      </c>
      <c r="C19123" t="s">
        <v>21522</v>
      </c>
      <c r="D19123">
        <v>80390380</v>
      </c>
      <c r="E19123">
        <v>2021</v>
      </c>
    </row>
    <row r="19124" spans="1:5" ht="17.25" customHeight="1" x14ac:dyDescent="0.2">
      <c r="A19124">
        <v>198926</v>
      </c>
      <c r="B19124" t="s">
        <v>9878</v>
      </c>
      <c r="C19124" t="s">
        <v>21522</v>
      </c>
      <c r="D19124">
        <v>80390388</v>
      </c>
      <c r="E19124">
        <v>2021</v>
      </c>
    </row>
    <row r="19125" spans="1:5" ht="17.25" customHeight="1" x14ac:dyDescent="0.2">
      <c r="A19125">
        <v>198925</v>
      </c>
      <c r="B19125" t="s">
        <v>10466</v>
      </c>
      <c r="C19125" t="s">
        <v>23022</v>
      </c>
      <c r="D19125" t="s">
        <v>30999</v>
      </c>
      <c r="E19125">
        <v>2022</v>
      </c>
    </row>
    <row r="19126" spans="1:5" ht="17.25" customHeight="1" x14ac:dyDescent="0.2">
      <c r="A19126">
        <v>181319</v>
      </c>
      <c r="B19126" t="s">
        <v>9878</v>
      </c>
      <c r="C19126" t="s">
        <v>9887</v>
      </c>
      <c r="D19126">
        <v>22315699</v>
      </c>
      <c r="E19126">
        <v>2018</v>
      </c>
    </row>
    <row r="19127" spans="1:5" ht="17.25" customHeight="1" x14ac:dyDescent="0.2">
      <c r="A19127">
        <v>203239</v>
      </c>
      <c r="B19127" t="s">
        <v>9878</v>
      </c>
      <c r="C19127" t="s">
        <v>14803</v>
      </c>
      <c r="D19127">
        <v>77217101</v>
      </c>
      <c r="E19127">
        <v>2021</v>
      </c>
    </row>
    <row r="19128" spans="1:5" ht="17.25" customHeight="1" x14ac:dyDescent="0.2">
      <c r="A19128">
        <v>203238</v>
      </c>
      <c r="B19128" t="s">
        <v>11660</v>
      </c>
      <c r="C19128" t="s">
        <v>17141</v>
      </c>
      <c r="D19128" t="s">
        <v>31000</v>
      </c>
      <c r="E19128">
        <v>2022</v>
      </c>
    </row>
    <row r="19129" spans="1:5" ht="17.25" customHeight="1" x14ac:dyDescent="0.2">
      <c r="A19129">
        <v>199108</v>
      </c>
      <c r="B19129" t="s">
        <v>10466</v>
      </c>
      <c r="C19129" t="s">
        <v>27831</v>
      </c>
      <c r="D19129" t="s">
        <v>31001</v>
      </c>
      <c r="E19129">
        <v>2021</v>
      </c>
    </row>
    <row r="19130" spans="1:5" ht="17.25" customHeight="1" x14ac:dyDescent="0.2">
      <c r="A19130">
        <v>182602</v>
      </c>
      <c r="B19130" t="s">
        <v>10466</v>
      </c>
      <c r="C19130" t="s">
        <v>9369</v>
      </c>
      <c r="D19130" t="s">
        <v>20211</v>
      </c>
      <c r="E19130">
        <v>2012</v>
      </c>
    </row>
    <row r="19131" spans="1:5" ht="17.25" customHeight="1" x14ac:dyDescent="0.2">
      <c r="A19131">
        <v>199465</v>
      </c>
      <c r="B19131" t="s">
        <v>9878</v>
      </c>
      <c r="C19131" t="s">
        <v>19380</v>
      </c>
      <c r="D19131">
        <v>80247917</v>
      </c>
      <c r="E19131">
        <v>2020</v>
      </c>
    </row>
    <row r="19132" spans="1:5" ht="17.25" customHeight="1" x14ac:dyDescent="0.2">
      <c r="A19132">
        <v>199464</v>
      </c>
      <c r="B19132" t="s">
        <v>9878</v>
      </c>
      <c r="C19132" t="s">
        <v>19380</v>
      </c>
      <c r="D19132">
        <v>80235695</v>
      </c>
      <c r="E19132">
        <v>2020</v>
      </c>
    </row>
    <row r="19133" spans="1:5" ht="17.25" customHeight="1" x14ac:dyDescent="0.2">
      <c r="A19133">
        <v>187779</v>
      </c>
      <c r="B19133" t="s">
        <v>11660</v>
      </c>
      <c r="C19133" t="s">
        <v>19207</v>
      </c>
      <c r="D19133" t="s">
        <v>31002</v>
      </c>
      <c r="E19133">
        <v>2019</v>
      </c>
    </row>
    <row r="19134" spans="1:5" ht="17.25" customHeight="1" x14ac:dyDescent="0.2">
      <c r="A19134">
        <v>166393</v>
      </c>
      <c r="B19134" t="s">
        <v>9414</v>
      </c>
      <c r="C19134" t="s">
        <v>9419</v>
      </c>
      <c r="D19134" t="s">
        <v>13613</v>
      </c>
      <c r="E19134">
        <v>2014</v>
      </c>
    </row>
    <row r="19135" spans="1:5" ht="17.25" customHeight="1" x14ac:dyDescent="0.2">
      <c r="A19135">
        <v>188108</v>
      </c>
      <c r="B19135" t="s">
        <v>9414</v>
      </c>
      <c r="C19135" t="s">
        <v>9387</v>
      </c>
      <c r="D19135" t="s">
        <v>31003</v>
      </c>
      <c r="E19135">
        <v>2019</v>
      </c>
    </row>
    <row r="19136" spans="1:5" ht="17.25" customHeight="1" x14ac:dyDescent="0.2">
      <c r="A19136">
        <v>188107</v>
      </c>
      <c r="B19136" t="s">
        <v>9414</v>
      </c>
      <c r="C19136" t="s">
        <v>9387</v>
      </c>
      <c r="D19136" t="s">
        <v>31004</v>
      </c>
      <c r="E19136">
        <v>2019</v>
      </c>
    </row>
    <row r="19137" spans="1:5" ht="17.25" customHeight="1" x14ac:dyDescent="0.2">
      <c r="A19137">
        <v>189652</v>
      </c>
      <c r="B19137" t="s">
        <v>9414</v>
      </c>
      <c r="C19137" t="s">
        <v>9389</v>
      </c>
      <c r="D19137" t="s">
        <v>31005</v>
      </c>
      <c r="E19137">
        <v>2020</v>
      </c>
    </row>
    <row r="19138" spans="1:5" ht="17.25" customHeight="1" x14ac:dyDescent="0.2">
      <c r="A19138">
        <v>189650</v>
      </c>
      <c r="B19138" t="s">
        <v>9414</v>
      </c>
      <c r="C19138" t="s">
        <v>9389</v>
      </c>
      <c r="D19138" t="s">
        <v>31006</v>
      </c>
      <c r="E19138">
        <v>2020</v>
      </c>
    </row>
    <row r="19139" spans="1:5" ht="17.25" customHeight="1" x14ac:dyDescent="0.2">
      <c r="A19139">
        <v>186466</v>
      </c>
      <c r="B19139" t="s">
        <v>9414</v>
      </c>
      <c r="C19139" t="s">
        <v>9387</v>
      </c>
      <c r="D19139" t="s">
        <v>19212</v>
      </c>
      <c r="E19139">
        <v>2019</v>
      </c>
    </row>
    <row r="19140" spans="1:5" ht="17.25" customHeight="1" x14ac:dyDescent="0.2">
      <c r="A19140">
        <v>185272</v>
      </c>
      <c r="B19140" t="s">
        <v>9414</v>
      </c>
      <c r="C19140" t="s">
        <v>9389</v>
      </c>
      <c r="D19140" t="s">
        <v>19554</v>
      </c>
      <c r="E19140">
        <v>2019</v>
      </c>
    </row>
    <row r="19141" spans="1:5" ht="17.25" customHeight="1" x14ac:dyDescent="0.2">
      <c r="A19141">
        <v>200931</v>
      </c>
      <c r="B19141" t="s">
        <v>10466</v>
      </c>
      <c r="C19141" t="s">
        <v>21526</v>
      </c>
      <c r="D19141" t="s">
        <v>31007</v>
      </c>
      <c r="E19141">
        <v>2021</v>
      </c>
    </row>
    <row r="19142" spans="1:5" ht="17.25" customHeight="1" x14ac:dyDescent="0.2">
      <c r="A19142">
        <v>200930</v>
      </c>
      <c r="B19142" t="s">
        <v>10466</v>
      </c>
      <c r="C19142" t="s">
        <v>21526</v>
      </c>
      <c r="D19142" t="s">
        <v>31008</v>
      </c>
      <c r="E19142">
        <v>2021</v>
      </c>
    </row>
    <row r="19143" spans="1:5" ht="17.25" customHeight="1" x14ac:dyDescent="0.2">
      <c r="A19143">
        <v>200929</v>
      </c>
      <c r="B19143" t="s">
        <v>10466</v>
      </c>
      <c r="C19143" t="s">
        <v>21526</v>
      </c>
      <c r="D19143" t="s">
        <v>31009</v>
      </c>
      <c r="E19143">
        <v>2021</v>
      </c>
    </row>
    <row r="19144" spans="1:5" ht="17.25" customHeight="1" x14ac:dyDescent="0.2">
      <c r="A19144">
        <v>200928</v>
      </c>
      <c r="B19144" t="s">
        <v>10466</v>
      </c>
      <c r="C19144" t="s">
        <v>21526</v>
      </c>
      <c r="D19144" t="s">
        <v>31010</v>
      </c>
      <c r="E19144">
        <v>2021</v>
      </c>
    </row>
    <row r="19145" spans="1:5" ht="17.25" customHeight="1" x14ac:dyDescent="0.2">
      <c r="A19145">
        <v>200927</v>
      </c>
      <c r="B19145" t="s">
        <v>10466</v>
      </c>
      <c r="C19145" t="s">
        <v>21526</v>
      </c>
      <c r="D19145" t="s">
        <v>31011</v>
      </c>
      <c r="E19145">
        <v>2021</v>
      </c>
    </row>
    <row r="19146" spans="1:5" ht="17.25" customHeight="1" x14ac:dyDescent="0.2">
      <c r="A19146">
        <v>200926</v>
      </c>
      <c r="B19146" t="s">
        <v>10466</v>
      </c>
      <c r="C19146" t="s">
        <v>21526</v>
      </c>
      <c r="D19146" t="s">
        <v>31012</v>
      </c>
      <c r="E19146">
        <v>2021</v>
      </c>
    </row>
    <row r="19147" spans="1:5" ht="17.25" customHeight="1" x14ac:dyDescent="0.2">
      <c r="A19147">
        <v>200925</v>
      </c>
      <c r="B19147" t="s">
        <v>10466</v>
      </c>
      <c r="C19147" t="s">
        <v>21526</v>
      </c>
      <c r="D19147" t="s">
        <v>31013</v>
      </c>
      <c r="E19147">
        <v>2021</v>
      </c>
    </row>
    <row r="19148" spans="1:5" ht="17.25" customHeight="1" x14ac:dyDescent="0.2">
      <c r="A19148">
        <v>200924</v>
      </c>
      <c r="B19148" t="s">
        <v>10466</v>
      </c>
      <c r="C19148" t="s">
        <v>21526</v>
      </c>
      <c r="D19148" t="s">
        <v>31014</v>
      </c>
      <c r="E19148">
        <v>2021</v>
      </c>
    </row>
    <row r="19149" spans="1:5" ht="17.25" customHeight="1" x14ac:dyDescent="0.2">
      <c r="A19149">
        <v>147100</v>
      </c>
      <c r="B19149" t="s">
        <v>10224</v>
      </c>
      <c r="C19149" t="s">
        <v>10245</v>
      </c>
      <c r="D19149">
        <v>8796912</v>
      </c>
      <c r="E19149">
        <v>2008</v>
      </c>
    </row>
    <row r="19150" spans="1:5" ht="17.25" customHeight="1" x14ac:dyDescent="0.2">
      <c r="A19150">
        <v>200923</v>
      </c>
      <c r="B19150" t="s">
        <v>10466</v>
      </c>
      <c r="C19150" t="s">
        <v>21526</v>
      </c>
      <c r="D19150" t="s">
        <v>31015</v>
      </c>
      <c r="E19150">
        <v>2021</v>
      </c>
    </row>
    <row r="19151" spans="1:5" ht="17.25" customHeight="1" x14ac:dyDescent="0.2">
      <c r="A19151">
        <v>200922</v>
      </c>
      <c r="B19151" t="s">
        <v>10466</v>
      </c>
      <c r="C19151" t="s">
        <v>21526</v>
      </c>
      <c r="D19151" t="s">
        <v>31016</v>
      </c>
      <c r="E19151">
        <v>2021</v>
      </c>
    </row>
    <row r="19152" spans="1:5" ht="17.25" customHeight="1" x14ac:dyDescent="0.2">
      <c r="A19152">
        <v>200921</v>
      </c>
      <c r="B19152" t="s">
        <v>10466</v>
      </c>
      <c r="C19152" t="s">
        <v>15104</v>
      </c>
      <c r="D19152" t="s">
        <v>31017</v>
      </c>
      <c r="E19152">
        <v>2021</v>
      </c>
    </row>
    <row r="19153" spans="1:5" ht="17.25" customHeight="1" x14ac:dyDescent="0.2">
      <c r="A19153">
        <v>200920</v>
      </c>
      <c r="B19153" t="s">
        <v>10466</v>
      </c>
      <c r="C19153" t="s">
        <v>15104</v>
      </c>
      <c r="D19153" t="s">
        <v>31018</v>
      </c>
      <c r="E19153">
        <v>2021</v>
      </c>
    </row>
    <row r="19154" spans="1:5" ht="17.25" customHeight="1" x14ac:dyDescent="0.2">
      <c r="A19154">
        <v>200919</v>
      </c>
      <c r="B19154" t="s">
        <v>10466</v>
      </c>
      <c r="C19154" t="s">
        <v>15104</v>
      </c>
      <c r="D19154" t="s">
        <v>31019</v>
      </c>
      <c r="E19154">
        <v>2021</v>
      </c>
    </row>
    <row r="19155" spans="1:5" ht="17.25" customHeight="1" x14ac:dyDescent="0.2">
      <c r="A19155">
        <v>200918</v>
      </c>
      <c r="B19155" t="s">
        <v>10466</v>
      </c>
      <c r="C19155" t="s">
        <v>14122</v>
      </c>
      <c r="D19155" t="s">
        <v>31020</v>
      </c>
      <c r="E19155">
        <v>2021</v>
      </c>
    </row>
    <row r="19156" spans="1:5" ht="17.25" customHeight="1" x14ac:dyDescent="0.2">
      <c r="A19156">
        <v>200917</v>
      </c>
      <c r="B19156" t="s">
        <v>10466</v>
      </c>
      <c r="C19156" t="s">
        <v>14122</v>
      </c>
      <c r="D19156" t="s">
        <v>31021</v>
      </c>
      <c r="E19156">
        <v>2021</v>
      </c>
    </row>
    <row r="19157" spans="1:5" ht="17.25" customHeight="1" x14ac:dyDescent="0.2">
      <c r="A19157">
        <v>200916</v>
      </c>
      <c r="B19157" t="s">
        <v>10466</v>
      </c>
      <c r="C19157" t="s">
        <v>14122</v>
      </c>
      <c r="D19157" t="s">
        <v>31022</v>
      </c>
      <c r="E19157">
        <v>2021</v>
      </c>
    </row>
    <row r="19158" spans="1:5" ht="17.25" customHeight="1" x14ac:dyDescent="0.2">
      <c r="A19158">
        <v>200915</v>
      </c>
      <c r="B19158" t="s">
        <v>12013</v>
      </c>
      <c r="C19158" t="s">
        <v>17271</v>
      </c>
      <c r="D19158">
        <v>173010013</v>
      </c>
      <c r="E19158">
        <v>2017</v>
      </c>
    </row>
    <row r="19159" spans="1:5" ht="17.25" customHeight="1" x14ac:dyDescent="0.2">
      <c r="A19159">
        <v>198727</v>
      </c>
      <c r="B19159" t="s">
        <v>10345</v>
      </c>
      <c r="C19159" t="s">
        <v>14895</v>
      </c>
      <c r="D19159" t="s">
        <v>31023</v>
      </c>
      <c r="E19159">
        <v>2020</v>
      </c>
    </row>
    <row r="19160" spans="1:5" ht="17.25" customHeight="1" x14ac:dyDescent="0.2">
      <c r="A19160">
        <v>198726</v>
      </c>
      <c r="B19160" t="s">
        <v>10345</v>
      </c>
      <c r="C19160" t="s">
        <v>14895</v>
      </c>
      <c r="D19160" t="s">
        <v>31024</v>
      </c>
      <c r="E19160">
        <v>2020</v>
      </c>
    </row>
    <row r="19161" spans="1:5" ht="17.25" customHeight="1" x14ac:dyDescent="0.2">
      <c r="A19161">
        <v>198725</v>
      </c>
      <c r="B19161" t="s">
        <v>10345</v>
      </c>
      <c r="C19161" t="s">
        <v>14895</v>
      </c>
      <c r="D19161" t="s">
        <v>31025</v>
      </c>
      <c r="E19161">
        <v>2021</v>
      </c>
    </row>
    <row r="19162" spans="1:5" ht="17.25" customHeight="1" x14ac:dyDescent="0.2">
      <c r="A19162">
        <v>199128</v>
      </c>
      <c r="B19162" t="s">
        <v>9414</v>
      </c>
      <c r="C19162" t="s">
        <v>9387</v>
      </c>
      <c r="D19162" t="s">
        <v>31026</v>
      </c>
      <c r="E19162">
        <v>2022</v>
      </c>
    </row>
    <row r="19163" spans="1:5" ht="17.25" customHeight="1" x14ac:dyDescent="0.2">
      <c r="A19163">
        <v>199127</v>
      </c>
      <c r="B19163" t="s">
        <v>11811</v>
      </c>
      <c r="C19163" t="s">
        <v>9636</v>
      </c>
      <c r="D19163" t="s">
        <v>31027</v>
      </c>
      <c r="E19163">
        <v>2021</v>
      </c>
    </row>
    <row r="19164" spans="1:5" ht="17.25" customHeight="1" x14ac:dyDescent="0.2">
      <c r="A19164">
        <v>199126</v>
      </c>
      <c r="B19164" t="s">
        <v>11811</v>
      </c>
      <c r="C19164" t="s">
        <v>9385</v>
      </c>
      <c r="D19164" t="s">
        <v>31028</v>
      </c>
      <c r="E19164">
        <v>2021</v>
      </c>
    </row>
    <row r="19165" spans="1:5" ht="17.25" customHeight="1" x14ac:dyDescent="0.2">
      <c r="A19165">
        <v>198997</v>
      </c>
      <c r="B19165" t="s">
        <v>10466</v>
      </c>
      <c r="C19165" t="s">
        <v>15051</v>
      </c>
      <c r="D19165" t="s">
        <v>31029</v>
      </c>
      <c r="E19165">
        <v>2021</v>
      </c>
    </row>
    <row r="19166" spans="1:5" ht="17.25" customHeight="1" x14ac:dyDescent="0.2">
      <c r="A19166">
        <v>198996</v>
      </c>
      <c r="B19166" t="s">
        <v>13337</v>
      </c>
      <c r="C19166" t="s">
        <v>15288</v>
      </c>
      <c r="D19166">
        <v>5132003320</v>
      </c>
      <c r="E19166">
        <v>2021</v>
      </c>
    </row>
    <row r="19167" spans="1:5" ht="17.25" customHeight="1" x14ac:dyDescent="0.2">
      <c r="A19167">
        <v>198995</v>
      </c>
      <c r="B19167" t="s">
        <v>13337</v>
      </c>
      <c r="C19167" t="s">
        <v>15288</v>
      </c>
      <c r="D19167">
        <v>5129403600</v>
      </c>
      <c r="E19167">
        <v>2021</v>
      </c>
    </row>
    <row r="19168" spans="1:5" ht="17.25" customHeight="1" x14ac:dyDescent="0.2">
      <c r="A19168">
        <v>198994</v>
      </c>
      <c r="B19168" t="s">
        <v>13337</v>
      </c>
      <c r="C19168" t="s">
        <v>15288</v>
      </c>
      <c r="D19168">
        <v>5115903830</v>
      </c>
      <c r="E19168">
        <v>2021</v>
      </c>
    </row>
    <row r="19169" spans="1:5" ht="17.25" customHeight="1" x14ac:dyDescent="0.2">
      <c r="A19169">
        <v>198993</v>
      </c>
      <c r="B19169" t="s">
        <v>13337</v>
      </c>
      <c r="C19169" t="s">
        <v>15288</v>
      </c>
      <c r="D19169">
        <v>5115803260</v>
      </c>
      <c r="E19169">
        <v>2021</v>
      </c>
    </row>
    <row r="19170" spans="1:5" ht="17.25" customHeight="1" x14ac:dyDescent="0.2">
      <c r="A19170">
        <v>198992</v>
      </c>
      <c r="B19170" t="s">
        <v>11660</v>
      </c>
      <c r="C19170" t="s">
        <v>19451</v>
      </c>
      <c r="D19170" t="s">
        <v>31030</v>
      </c>
      <c r="E19170">
        <v>2019</v>
      </c>
    </row>
    <row r="19171" spans="1:5" ht="17.25" customHeight="1" x14ac:dyDescent="0.2">
      <c r="A19171">
        <v>199125</v>
      </c>
      <c r="B19171" t="s">
        <v>9414</v>
      </c>
      <c r="C19171" t="s">
        <v>9387</v>
      </c>
      <c r="D19171" t="s">
        <v>31031</v>
      </c>
      <c r="E19171">
        <v>2021</v>
      </c>
    </row>
    <row r="19172" spans="1:5" ht="17.25" customHeight="1" x14ac:dyDescent="0.2">
      <c r="A19172">
        <v>199124</v>
      </c>
      <c r="B19172" t="s">
        <v>9414</v>
      </c>
      <c r="C19172" t="s">
        <v>9636</v>
      </c>
      <c r="D19172" t="s">
        <v>31032</v>
      </c>
      <c r="E19172">
        <v>2021</v>
      </c>
    </row>
    <row r="19173" spans="1:5" ht="17.25" customHeight="1" x14ac:dyDescent="0.2">
      <c r="A19173">
        <v>199123</v>
      </c>
      <c r="B19173" t="s">
        <v>11811</v>
      </c>
      <c r="C19173" t="s">
        <v>9636</v>
      </c>
      <c r="D19173" t="s">
        <v>31033</v>
      </c>
      <c r="E19173">
        <v>2021</v>
      </c>
    </row>
    <row r="19174" spans="1:5" ht="17.25" customHeight="1" x14ac:dyDescent="0.2">
      <c r="A19174">
        <v>199121</v>
      </c>
      <c r="B19174" t="s">
        <v>11811</v>
      </c>
      <c r="C19174" t="s">
        <v>9385</v>
      </c>
      <c r="D19174" t="s">
        <v>31034</v>
      </c>
      <c r="E19174">
        <v>2022</v>
      </c>
    </row>
    <row r="19175" spans="1:5" ht="17.25" customHeight="1" x14ac:dyDescent="0.2">
      <c r="A19175">
        <v>199120</v>
      </c>
      <c r="B19175" t="s">
        <v>11811</v>
      </c>
      <c r="C19175" t="s">
        <v>9385</v>
      </c>
      <c r="D19175" t="s">
        <v>31035</v>
      </c>
      <c r="E19175">
        <v>2022</v>
      </c>
    </row>
    <row r="19176" spans="1:5" ht="17.25" customHeight="1" x14ac:dyDescent="0.2">
      <c r="A19176">
        <v>199118</v>
      </c>
      <c r="B19176" t="s">
        <v>11811</v>
      </c>
      <c r="C19176" t="s">
        <v>9385</v>
      </c>
      <c r="D19176" t="s">
        <v>31036</v>
      </c>
      <c r="E19176">
        <v>2022</v>
      </c>
    </row>
    <row r="19177" spans="1:5" ht="17.25" customHeight="1" x14ac:dyDescent="0.2">
      <c r="A19177">
        <v>199117</v>
      </c>
      <c r="B19177" t="s">
        <v>9414</v>
      </c>
      <c r="C19177" t="s">
        <v>9385</v>
      </c>
      <c r="D19177" t="s">
        <v>31037</v>
      </c>
      <c r="E19177">
        <v>2022</v>
      </c>
    </row>
    <row r="19178" spans="1:5" ht="17.25" customHeight="1" x14ac:dyDescent="0.2">
      <c r="A19178">
        <v>199116</v>
      </c>
      <c r="B19178" t="s">
        <v>11811</v>
      </c>
      <c r="C19178" t="s">
        <v>9385</v>
      </c>
      <c r="D19178" t="s">
        <v>31038</v>
      </c>
      <c r="E19178">
        <v>2022</v>
      </c>
    </row>
    <row r="19179" spans="1:5" ht="17.25" customHeight="1" x14ac:dyDescent="0.2">
      <c r="A19179">
        <v>199115</v>
      </c>
      <c r="B19179" t="s">
        <v>11811</v>
      </c>
      <c r="C19179" t="s">
        <v>9385</v>
      </c>
      <c r="D19179" t="s">
        <v>31039</v>
      </c>
      <c r="E19179">
        <v>2022</v>
      </c>
    </row>
    <row r="19180" spans="1:5" ht="17.25" customHeight="1" x14ac:dyDescent="0.2">
      <c r="A19180">
        <v>200365</v>
      </c>
      <c r="B19180" t="s">
        <v>9878</v>
      </c>
      <c r="C19180" t="s">
        <v>9886</v>
      </c>
      <c r="D19180">
        <v>22398774</v>
      </c>
      <c r="E19180">
        <v>2019</v>
      </c>
    </row>
    <row r="19181" spans="1:5" ht="17.25" customHeight="1" x14ac:dyDescent="0.2">
      <c r="A19181">
        <v>200364</v>
      </c>
      <c r="B19181" t="s">
        <v>9878</v>
      </c>
      <c r="C19181" t="s">
        <v>31040</v>
      </c>
      <c r="D19181">
        <v>22398780</v>
      </c>
      <c r="E19181">
        <v>2019</v>
      </c>
    </row>
    <row r="19182" spans="1:5" ht="17.25" customHeight="1" x14ac:dyDescent="0.2">
      <c r="A19182">
        <v>200363</v>
      </c>
      <c r="B19182" t="s">
        <v>9878</v>
      </c>
      <c r="C19182" t="s">
        <v>14803</v>
      </c>
      <c r="D19182">
        <v>22478942</v>
      </c>
      <c r="E19182">
        <v>2021</v>
      </c>
    </row>
    <row r="19183" spans="1:5" ht="17.25" customHeight="1" x14ac:dyDescent="0.2">
      <c r="A19183">
        <v>200811</v>
      </c>
      <c r="B19183" t="s">
        <v>9414</v>
      </c>
      <c r="C19183" t="s">
        <v>9385</v>
      </c>
      <c r="D19183" t="s">
        <v>31041</v>
      </c>
      <c r="E19183">
        <v>2021</v>
      </c>
    </row>
    <row r="19184" spans="1:5" ht="17.25" customHeight="1" x14ac:dyDescent="0.2">
      <c r="A19184">
        <v>198987</v>
      </c>
      <c r="B19184" t="s">
        <v>11660</v>
      </c>
      <c r="C19184" t="s">
        <v>19451</v>
      </c>
      <c r="D19184" t="s">
        <v>31042</v>
      </c>
      <c r="E19184">
        <v>2022</v>
      </c>
    </row>
    <row r="19185" spans="1:5" ht="17.25" customHeight="1" x14ac:dyDescent="0.2">
      <c r="A19185">
        <v>199341</v>
      </c>
      <c r="B19185" t="s">
        <v>10345</v>
      </c>
      <c r="C19185" t="s">
        <v>13787</v>
      </c>
      <c r="D19185" t="s">
        <v>31043</v>
      </c>
      <c r="E19185">
        <v>2021</v>
      </c>
    </row>
    <row r="19186" spans="1:5" ht="17.25" customHeight="1" x14ac:dyDescent="0.2">
      <c r="A19186">
        <v>175969</v>
      </c>
      <c r="B19186" t="s">
        <v>14861</v>
      </c>
      <c r="C19186" t="s">
        <v>17793</v>
      </c>
      <c r="D19186">
        <v>6087098</v>
      </c>
      <c r="E19186">
        <v>2016</v>
      </c>
    </row>
    <row r="19187" spans="1:5" ht="17.25" customHeight="1" x14ac:dyDescent="0.2">
      <c r="A19187">
        <v>199299</v>
      </c>
      <c r="B19187" t="s">
        <v>9878</v>
      </c>
      <c r="C19187" t="s">
        <v>9886</v>
      </c>
      <c r="D19187">
        <v>74848270</v>
      </c>
      <c r="E19187">
        <v>2021</v>
      </c>
    </row>
    <row r="19188" spans="1:5" ht="17.25" customHeight="1" x14ac:dyDescent="0.2">
      <c r="A19188">
        <v>197261</v>
      </c>
      <c r="B19188" t="s">
        <v>13645</v>
      </c>
      <c r="C19188" t="s">
        <v>12694</v>
      </c>
      <c r="D19188" t="s">
        <v>31044</v>
      </c>
      <c r="E19188">
        <v>2021</v>
      </c>
    </row>
    <row r="19189" spans="1:5" ht="17.25" customHeight="1" x14ac:dyDescent="0.2">
      <c r="A19189">
        <v>197263</v>
      </c>
      <c r="B19189" t="s">
        <v>13645</v>
      </c>
      <c r="C19189" t="s">
        <v>12694</v>
      </c>
      <c r="D19189" t="s">
        <v>31045</v>
      </c>
      <c r="E19189">
        <v>2021</v>
      </c>
    </row>
    <row r="19190" spans="1:5" ht="17.25" customHeight="1" x14ac:dyDescent="0.2">
      <c r="A19190">
        <v>197265</v>
      </c>
      <c r="B19190" t="s">
        <v>13645</v>
      </c>
      <c r="C19190" t="s">
        <v>19203</v>
      </c>
      <c r="D19190" t="s">
        <v>31046</v>
      </c>
      <c r="E19190">
        <v>2021</v>
      </c>
    </row>
    <row r="19191" spans="1:5" ht="17.25" customHeight="1" x14ac:dyDescent="0.2">
      <c r="A19191">
        <v>197262</v>
      </c>
      <c r="B19191" t="s">
        <v>13645</v>
      </c>
      <c r="C19191" t="s">
        <v>12694</v>
      </c>
      <c r="D19191" t="s">
        <v>31047</v>
      </c>
      <c r="E19191">
        <v>2021</v>
      </c>
    </row>
    <row r="19192" spans="1:5" ht="17.25" customHeight="1" x14ac:dyDescent="0.2">
      <c r="A19192">
        <v>197266</v>
      </c>
      <c r="B19192" t="s">
        <v>13645</v>
      </c>
      <c r="C19192" t="s">
        <v>12694</v>
      </c>
      <c r="D19192" t="s">
        <v>31048</v>
      </c>
      <c r="E19192">
        <v>2021</v>
      </c>
    </row>
    <row r="19193" spans="1:5" ht="17.25" customHeight="1" x14ac:dyDescent="0.2">
      <c r="A19193">
        <v>197212</v>
      </c>
      <c r="B19193" t="s">
        <v>13645</v>
      </c>
      <c r="C19193" t="s">
        <v>19203</v>
      </c>
      <c r="D19193" t="s">
        <v>31049</v>
      </c>
      <c r="E19193">
        <v>2021</v>
      </c>
    </row>
    <row r="19194" spans="1:5" ht="17.25" customHeight="1" x14ac:dyDescent="0.2">
      <c r="A19194">
        <v>170578</v>
      </c>
      <c r="B19194" t="s">
        <v>9414</v>
      </c>
      <c r="C19194" t="s">
        <v>9385</v>
      </c>
      <c r="D19194">
        <v>44801483</v>
      </c>
      <c r="E19194">
        <v>2012</v>
      </c>
    </row>
    <row r="19195" spans="1:5" ht="17.25" customHeight="1" x14ac:dyDescent="0.2">
      <c r="A19195">
        <v>198951</v>
      </c>
      <c r="B19195" t="s">
        <v>9878</v>
      </c>
      <c r="C19195" t="s">
        <v>13713</v>
      </c>
      <c r="D19195">
        <v>74943869</v>
      </c>
      <c r="E19195">
        <v>2022</v>
      </c>
    </row>
    <row r="19196" spans="1:5" ht="17.25" customHeight="1" x14ac:dyDescent="0.2">
      <c r="A19196">
        <v>198949</v>
      </c>
      <c r="B19196" t="s">
        <v>9878</v>
      </c>
      <c r="C19196" t="s">
        <v>13713</v>
      </c>
      <c r="D19196">
        <v>74887449</v>
      </c>
      <c r="E19196">
        <v>2022</v>
      </c>
    </row>
    <row r="19197" spans="1:5" ht="17.25" customHeight="1" x14ac:dyDescent="0.2">
      <c r="A19197">
        <v>198948</v>
      </c>
      <c r="B19197" t="s">
        <v>9878</v>
      </c>
      <c r="C19197" t="s">
        <v>13713</v>
      </c>
      <c r="D19197">
        <v>74929397</v>
      </c>
      <c r="E19197">
        <v>2022</v>
      </c>
    </row>
    <row r="19198" spans="1:5" ht="17.25" customHeight="1" x14ac:dyDescent="0.2">
      <c r="A19198">
        <v>198945</v>
      </c>
      <c r="B19198" t="s">
        <v>9878</v>
      </c>
      <c r="C19198" t="s">
        <v>14023</v>
      </c>
      <c r="D19198">
        <v>74931391</v>
      </c>
      <c r="E19198">
        <v>2022</v>
      </c>
    </row>
    <row r="19199" spans="1:5" ht="17.25" customHeight="1" x14ac:dyDescent="0.2">
      <c r="A19199">
        <v>198944</v>
      </c>
      <c r="B19199" t="s">
        <v>9878</v>
      </c>
      <c r="C19199" t="s">
        <v>14023</v>
      </c>
      <c r="D19199">
        <v>74942165</v>
      </c>
      <c r="E19199">
        <v>2022</v>
      </c>
    </row>
    <row r="19200" spans="1:5" ht="17.25" customHeight="1" x14ac:dyDescent="0.2">
      <c r="A19200">
        <v>198943</v>
      </c>
      <c r="B19200" t="s">
        <v>9878</v>
      </c>
      <c r="C19200" t="s">
        <v>14023</v>
      </c>
      <c r="D19200">
        <v>74931393</v>
      </c>
      <c r="E19200">
        <v>2022</v>
      </c>
    </row>
    <row r="19201" spans="1:5" ht="17.25" customHeight="1" x14ac:dyDescent="0.2">
      <c r="A19201">
        <v>198942</v>
      </c>
      <c r="B19201" t="s">
        <v>9878</v>
      </c>
      <c r="C19201" t="s">
        <v>14023</v>
      </c>
      <c r="D19201">
        <v>74941171</v>
      </c>
      <c r="E19201">
        <v>2022</v>
      </c>
    </row>
    <row r="19202" spans="1:5" ht="17.25" customHeight="1" x14ac:dyDescent="0.2">
      <c r="A19202">
        <v>198939</v>
      </c>
      <c r="B19202" t="s">
        <v>9878</v>
      </c>
      <c r="C19202" t="s">
        <v>14023</v>
      </c>
      <c r="D19202">
        <v>74931392</v>
      </c>
      <c r="E19202">
        <v>2022</v>
      </c>
    </row>
    <row r="19203" spans="1:5" ht="17.25" customHeight="1" x14ac:dyDescent="0.2">
      <c r="A19203">
        <v>198938</v>
      </c>
      <c r="B19203" t="s">
        <v>9878</v>
      </c>
      <c r="C19203" t="s">
        <v>14023</v>
      </c>
      <c r="D19203">
        <v>74940353</v>
      </c>
      <c r="E19203">
        <v>2022</v>
      </c>
    </row>
    <row r="19204" spans="1:5" ht="17.25" customHeight="1" x14ac:dyDescent="0.2">
      <c r="A19204">
        <v>198937</v>
      </c>
      <c r="B19204" t="s">
        <v>9878</v>
      </c>
      <c r="C19204" t="s">
        <v>14023</v>
      </c>
      <c r="D19204">
        <v>74940389</v>
      </c>
      <c r="E19204">
        <v>2022</v>
      </c>
    </row>
    <row r="19205" spans="1:5" ht="17.25" customHeight="1" x14ac:dyDescent="0.2">
      <c r="A19205">
        <v>198936</v>
      </c>
      <c r="B19205" t="s">
        <v>9878</v>
      </c>
      <c r="C19205" t="s">
        <v>14023</v>
      </c>
      <c r="D19205">
        <v>74940383</v>
      </c>
      <c r="E19205">
        <v>2022</v>
      </c>
    </row>
    <row r="19206" spans="1:5" ht="17.25" customHeight="1" x14ac:dyDescent="0.2">
      <c r="A19206">
        <v>198935</v>
      </c>
      <c r="B19206" t="s">
        <v>9878</v>
      </c>
      <c r="C19206" t="s">
        <v>14023</v>
      </c>
      <c r="D19206">
        <v>74940396</v>
      </c>
      <c r="E19206">
        <v>2022</v>
      </c>
    </row>
    <row r="19207" spans="1:5" ht="17.25" customHeight="1" x14ac:dyDescent="0.2">
      <c r="A19207">
        <v>198991</v>
      </c>
      <c r="B19207" t="s">
        <v>13337</v>
      </c>
      <c r="C19207" t="s">
        <v>15288</v>
      </c>
      <c r="D19207">
        <v>5129403750</v>
      </c>
      <c r="E19207">
        <v>2021</v>
      </c>
    </row>
    <row r="19208" spans="1:5" ht="17.25" customHeight="1" x14ac:dyDescent="0.2">
      <c r="A19208">
        <v>196722</v>
      </c>
      <c r="B19208" t="s">
        <v>10466</v>
      </c>
      <c r="C19208" t="s">
        <v>31050</v>
      </c>
      <c r="D19208" t="s">
        <v>31051</v>
      </c>
      <c r="E19208">
        <v>2021</v>
      </c>
    </row>
    <row r="19209" spans="1:5" ht="17.25" customHeight="1" x14ac:dyDescent="0.2">
      <c r="A19209">
        <v>196578</v>
      </c>
      <c r="B19209" t="s">
        <v>10466</v>
      </c>
      <c r="C19209" t="s">
        <v>25854</v>
      </c>
      <c r="D19209" t="s">
        <v>31052</v>
      </c>
      <c r="E19209">
        <v>2021</v>
      </c>
    </row>
    <row r="19210" spans="1:5" ht="17.25" customHeight="1" x14ac:dyDescent="0.2">
      <c r="A19210">
        <v>196709</v>
      </c>
      <c r="B19210" t="s">
        <v>10466</v>
      </c>
      <c r="C19210" t="s">
        <v>21614</v>
      </c>
      <c r="D19210" t="s">
        <v>31053</v>
      </c>
      <c r="E19210">
        <v>2021</v>
      </c>
    </row>
    <row r="19211" spans="1:5" ht="17.25" customHeight="1" x14ac:dyDescent="0.2">
      <c r="A19211">
        <v>198740</v>
      </c>
      <c r="B19211" t="s">
        <v>14052</v>
      </c>
      <c r="C19211" t="s">
        <v>31054</v>
      </c>
      <c r="D19211" t="s">
        <v>31055</v>
      </c>
      <c r="E19211">
        <v>2021</v>
      </c>
    </row>
    <row r="19212" spans="1:5" ht="17.25" customHeight="1" x14ac:dyDescent="0.2">
      <c r="A19212">
        <v>198739</v>
      </c>
      <c r="B19212" t="s">
        <v>14052</v>
      </c>
      <c r="C19212" t="s">
        <v>31056</v>
      </c>
      <c r="D19212" t="s">
        <v>31057</v>
      </c>
      <c r="E19212">
        <v>2021</v>
      </c>
    </row>
    <row r="19213" spans="1:5" ht="17.25" customHeight="1" x14ac:dyDescent="0.2">
      <c r="A19213">
        <v>199097</v>
      </c>
      <c r="B19213" t="s">
        <v>10466</v>
      </c>
      <c r="C19213" t="s">
        <v>21711</v>
      </c>
      <c r="D19213" t="s">
        <v>31058</v>
      </c>
      <c r="E19213">
        <v>2022</v>
      </c>
    </row>
    <row r="19214" spans="1:5" ht="17.25" customHeight="1" x14ac:dyDescent="0.2">
      <c r="A19214">
        <v>192435</v>
      </c>
      <c r="B19214" t="s">
        <v>10224</v>
      </c>
      <c r="C19214" t="s">
        <v>13782</v>
      </c>
      <c r="D19214">
        <v>12625200</v>
      </c>
      <c r="E19214">
        <v>2020</v>
      </c>
    </row>
    <row r="19215" spans="1:5" ht="17.25" customHeight="1" x14ac:dyDescent="0.2">
      <c r="A19215">
        <v>195948</v>
      </c>
      <c r="B19215" t="s">
        <v>9878</v>
      </c>
      <c r="C19215" t="s">
        <v>14803</v>
      </c>
      <c r="D19215">
        <v>22471093</v>
      </c>
      <c r="E19215">
        <v>2021</v>
      </c>
    </row>
    <row r="19216" spans="1:5" ht="17.25" customHeight="1" x14ac:dyDescent="0.2">
      <c r="A19216">
        <v>177056</v>
      </c>
      <c r="B19216" t="s">
        <v>10466</v>
      </c>
      <c r="C19216" t="s">
        <v>15051</v>
      </c>
      <c r="D19216" t="s">
        <v>17588</v>
      </c>
      <c r="E19216">
        <v>2016</v>
      </c>
    </row>
    <row r="19217" spans="1:5" ht="17.25" customHeight="1" x14ac:dyDescent="0.2">
      <c r="A19217">
        <v>177055</v>
      </c>
      <c r="B19217" t="s">
        <v>10466</v>
      </c>
      <c r="C19217" t="s">
        <v>15051</v>
      </c>
      <c r="D19217" t="s">
        <v>17589</v>
      </c>
      <c r="E19217">
        <v>2016</v>
      </c>
    </row>
    <row r="19218" spans="1:5" ht="17.25" customHeight="1" x14ac:dyDescent="0.2">
      <c r="A19218">
        <v>196736</v>
      </c>
      <c r="B19218" t="s">
        <v>9878</v>
      </c>
      <c r="C19218" t="s">
        <v>14803</v>
      </c>
      <c r="D19218">
        <v>22487005</v>
      </c>
      <c r="E19218">
        <v>2021</v>
      </c>
    </row>
    <row r="19219" spans="1:5" ht="17.25" customHeight="1" x14ac:dyDescent="0.2">
      <c r="A19219">
        <v>198974</v>
      </c>
      <c r="B19219" t="s">
        <v>9878</v>
      </c>
      <c r="C19219" t="s">
        <v>31059</v>
      </c>
      <c r="D19219">
        <v>33224946</v>
      </c>
      <c r="E19219">
        <v>2021</v>
      </c>
    </row>
    <row r="19220" spans="1:5" ht="17.25" customHeight="1" x14ac:dyDescent="0.2">
      <c r="A19220">
        <v>198973</v>
      </c>
      <c r="B19220" t="s">
        <v>9878</v>
      </c>
      <c r="C19220" t="s">
        <v>31059</v>
      </c>
      <c r="D19220">
        <v>33224928</v>
      </c>
      <c r="E19220">
        <v>2021</v>
      </c>
    </row>
    <row r="19221" spans="1:5" ht="17.25" customHeight="1" x14ac:dyDescent="0.2">
      <c r="A19221">
        <v>198972</v>
      </c>
      <c r="B19221" t="s">
        <v>9878</v>
      </c>
      <c r="C19221" t="s">
        <v>31059</v>
      </c>
      <c r="D19221">
        <v>33224947</v>
      </c>
      <c r="E19221">
        <v>2021</v>
      </c>
    </row>
    <row r="19222" spans="1:5" ht="17.25" customHeight="1" x14ac:dyDescent="0.2">
      <c r="A19222">
        <v>198971</v>
      </c>
      <c r="B19222" t="s">
        <v>9878</v>
      </c>
      <c r="C19222" t="s">
        <v>31059</v>
      </c>
      <c r="D19222">
        <v>33225034</v>
      </c>
      <c r="E19222">
        <v>2021</v>
      </c>
    </row>
    <row r="19223" spans="1:5" ht="17.25" customHeight="1" x14ac:dyDescent="0.2">
      <c r="A19223">
        <v>198970</v>
      </c>
      <c r="B19223" t="s">
        <v>9878</v>
      </c>
      <c r="C19223" t="s">
        <v>31059</v>
      </c>
      <c r="D19223">
        <v>33225126</v>
      </c>
      <c r="E19223">
        <v>2021</v>
      </c>
    </row>
    <row r="19224" spans="1:5" ht="17.25" customHeight="1" x14ac:dyDescent="0.2">
      <c r="A19224">
        <v>198969</v>
      </c>
      <c r="B19224" t="s">
        <v>9878</v>
      </c>
      <c r="C19224" t="s">
        <v>31059</v>
      </c>
      <c r="D19224">
        <v>33224865</v>
      </c>
      <c r="E19224">
        <v>2021</v>
      </c>
    </row>
    <row r="19225" spans="1:5" ht="17.25" customHeight="1" x14ac:dyDescent="0.2">
      <c r="A19225">
        <v>198968</v>
      </c>
      <c r="B19225" t="s">
        <v>9878</v>
      </c>
      <c r="C19225" t="s">
        <v>31059</v>
      </c>
      <c r="D19225">
        <v>33224889</v>
      </c>
      <c r="E19225">
        <v>2021</v>
      </c>
    </row>
    <row r="19226" spans="1:5" ht="17.25" customHeight="1" x14ac:dyDescent="0.2">
      <c r="A19226">
        <v>198761</v>
      </c>
      <c r="B19226" t="s">
        <v>10224</v>
      </c>
      <c r="C19226" t="s">
        <v>13782</v>
      </c>
      <c r="D19226">
        <v>12830757</v>
      </c>
      <c r="E19226">
        <v>2022</v>
      </c>
    </row>
    <row r="19227" spans="1:5" ht="17.25" customHeight="1" x14ac:dyDescent="0.2">
      <c r="A19227">
        <v>198759</v>
      </c>
      <c r="B19227" t="s">
        <v>10224</v>
      </c>
      <c r="C19227" t="s">
        <v>13782</v>
      </c>
      <c r="D19227">
        <v>12830747</v>
      </c>
      <c r="E19227">
        <v>2022</v>
      </c>
    </row>
    <row r="19228" spans="1:5" ht="17.25" customHeight="1" x14ac:dyDescent="0.2">
      <c r="A19228">
        <v>198758</v>
      </c>
      <c r="B19228" t="s">
        <v>10224</v>
      </c>
      <c r="C19228" t="s">
        <v>13782</v>
      </c>
      <c r="D19228">
        <v>12837804</v>
      </c>
      <c r="E19228">
        <v>2022</v>
      </c>
    </row>
    <row r="19229" spans="1:5" ht="17.25" customHeight="1" x14ac:dyDescent="0.2">
      <c r="A19229">
        <v>198757</v>
      </c>
      <c r="B19229" t="s">
        <v>10224</v>
      </c>
      <c r="C19229" t="s">
        <v>13782</v>
      </c>
      <c r="D19229">
        <v>12830755</v>
      </c>
      <c r="E19229">
        <v>2022</v>
      </c>
    </row>
    <row r="19230" spans="1:5" ht="17.25" customHeight="1" x14ac:dyDescent="0.2">
      <c r="A19230">
        <v>198756</v>
      </c>
      <c r="B19230" t="s">
        <v>10224</v>
      </c>
      <c r="C19230" t="s">
        <v>13782</v>
      </c>
      <c r="D19230">
        <v>12801610</v>
      </c>
      <c r="E19230">
        <v>2022</v>
      </c>
    </row>
    <row r="19231" spans="1:5" ht="17.25" customHeight="1" x14ac:dyDescent="0.2">
      <c r="A19231">
        <v>198755</v>
      </c>
      <c r="B19231" t="s">
        <v>10224</v>
      </c>
      <c r="C19231" t="s">
        <v>13782</v>
      </c>
      <c r="D19231">
        <v>12812845</v>
      </c>
      <c r="E19231">
        <v>2022</v>
      </c>
    </row>
    <row r="19232" spans="1:5" ht="17.25" customHeight="1" x14ac:dyDescent="0.2">
      <c r="A19232">
        <v>189007</v>
      </c>
      <c r="B19232" t="s">
        <v>10345</v>
      </c>
      <c r="C19232" t="s">
        <v>13041</v>
      </c>
      <c r="D19232" t="s">
        <v>31060</v>
      </c>
      <c r="E19232">
        <v>2021</v>
      </c>
    </row>
    <row r="19233" spans="1:5" ht="17.25" customHeight="1" x14ac:dyDescent="0.2">
      <c r="A19233">
        <v>198834</v>
      </c>
      <c r="B19233" t="s">
        <v>10224</v>
      </c>
      <c r="C19233" t="s">
        <v>13782</v>
      </c>
      <c r="D19233">
        <v>12801612</v>
      </c>
      <c r="E19233">
        <v>2022</v>
      </c>
    </row>
    <row r="19234" spans="1:5" ht="17.25" customHeight="1" x14ac:dyDescent="0.2">
      <c r="A19234">
        <v>198833</v>
      </c>
      <c r="B19234" t="s">
        <v>10224</v>
      </c>
      <c r="C19234" t="s">
        <v>13782</v>
      </c>
      <c r="D19234">
        <v>12812838</v>
      </c>
      <c r="E19234">
        <v>2022</v>
      </c>
    </row>
    <row r="19235" spans="1:5" ht="17.25" customHeight="1" x14ac:dyDescent="0.2">
      <c r="A19235">
        <v>198832</v>
      </c>
      <c r="B19235" t="s">
        <v>10224</v>
      </c>
      <c r="C19235" t="s">
        <v>13782</v>
      </c>
      <c r="D19235">
        <v>12812839</v>
      </c>
      <c r="E19235">
        <v>2022</v>
      </c>
    </row>
    <row r="19236" spans="1:5" ht="17.25" customHeight="1" x14ac:dyDescent="0.2">
      <c r="A19236">
        <v>198831</v>
      </c>
      <c r="B19236" t="s">
        <v>10224</v>
      </c>
      <c r="C19236" t="s">
        <v>13782</v>
      </c>
      <c r="D19236">
        <v>12812843</v>
      </c>
      <c r="E19236">
        <v>2022</v>
      </c>
    </row>
    <row r="19237" spans="1:5" ht="17.25" customHeight="1" x14ac:dyDescent="0.2">
      <c r="A19237">
        <v>198830</v>
      </c>
      <c r="B19237" t="s">
        <v>10224</v>
      </c>
      <c r="C19237" t="s">
        <v>13782</v>
      </c>
      <c r="D19237">
        <v>12812847</v>
      </c>
      <c r="E19237">
        <v>2022</v>
      </c>
    </row>
    <row r="19238" spans="1:5" ht="17.25" customHeight="1" x14ac:dyDescent="0.2">
      <c r="A19238">
        <v>198829</v>
      </c>
      <c r="B19238" t="s">
        <v>10224</v>
      </c>
      <c r="C19238" t="s">
        <v>13782</v>
      </c>
      <c r="D19238">
        <v>12776529</v>
      </c>
      <c r="E19238">
        <v>2021</v>
      </c>
    </row>
    <row r="19239" spans="1:5" ht="17.25" customHeight="1" x14ac:dyDescent="0.2">
      <c r="A19239">
        <v>198800</v>
      </c>
      <c r="B19239" t="s">
        <v>9878</v>
      </c>
      <c r="C19239" t="s">
        <v>13713</v>
      </c>
      <c r="D19239">
        <v>74933792</v>
      </c>
      <c r="E19239">
        <v>2022</v>
      </c>
    </row>
    <row r="19240" spans="1:5" ht="17.25" customHeight="1" x14ac:dyDescent="0.2">
      <c r="A19240">
        <v>198799</v>
      </c>
      <c r="B19240" t="s">
        <v>9878</v>
      </c>
      <c r="C19240" t="s">
        <v>13713</v>
      </c>
      <c r="D19240">
        <v>74887464</v>
      </c>
      <c r="E19240">
        <v>2022</v>
      </c>
    </row>
    <row r="19241" spans="1:5" ht="17.25" customHeight="1" x14ac:dyDescent="0.2">
      <c r="A19241">
        <v>198820</v>
      </c>
      <c r="B19241" t="s">
        <v>10224</v>
      </c>
      <c r="C19241" t="s">
        <v>13782</v>
      </c>
      <c r="D19241">
        <v>12731325</v>
      </c>
      <c r="E19241">
        <v>2021</v>
      </c>
    </row>
    <row r="19242" spans="1:5" ht="17.25" customHeight="1" x14ac:dyDescent="0.2">
      <c r="A19242">
        <v>198819</v>
      </c>
      <c r="B19242" t="s">
        <v>9878</v>
      </c>
      <c r="C19242" t="s">
        <v>13713</v>
      </c>
      <c r="D19242">
        <v>74943919</v>
      </c>
      <c r="E19242">
        <v>2022</v>
      </c>
    </row>
    <row r="19243" spans="1:5" ht="17.25" customHeight="1" x14ac:dyDescent="0.2">
      <c r="A19243">
        <v>198818</v>
      </c>
      <c r="B19243" t="s">
        <v>9878</v>
      </c>
      <c r="C19243" t="s">
        <v>13713</v>
      </c>
      <c r="D19243">
        <v>74941095</v>
      </c>
      <c r="E19243">
        <v>2022</v>
      </c>
    </row>
    <row r="19244" spans="1:5" ht="17.25" customHeight="1" x14ac:dyDescent="0.2">
      <c r="A19244">
        <v>198817</v>
      </c>
      <c r="B19244" t="s">
        <v>9878</v>
      </c>
      <c r="C19244" t="s">
        <v>16459</v>
      </c>
      <c r="D19244">
        <v>74933684</v>
      </c>
      <c r="E19244">
        <v>2022</v>
      </c>
    </row>
    <row r="19245" spans="1:5" ht="17.25" customHeight="1" x14ac:dyDescent="0.2">
      <c r="A19245">
        <v>196061</v>
      </c>
      <c r="B19245" t="s">
        <v>10224</v>
      </c>
      <c r="C19245" t="s">
        <v>13782</v>
      </c>
      <c r="D19245">
        <v>12670480</v>
      </c>
      <c r="E19245">
        <v>2021</v>
      </c>
    </row>
    <row r="19246" spans="1:5" ht="17.25" customHeight="1" x14ac:dyDescent="0.2">
      <c r="A19246">
        <v>198211</v>
      </c>
      <c r="B19246" t="s">
        <v>13037</v>
      </c>
      <c r="C19246" t="s">
        <v>31061</v>
      </c>
      <c r="D19246">
        <v>83260</v>
      </c>
      <c r="E19246">
        <v>2021</v>
      </c>
    </row>
    <row r="19247" spans="1:5" ht="17.25" customHeight="1" x14ac:dyDescent="0.2">
      <c r="A19247">
        <v>198210</v>
      </c>
      <c r="B19247" t="s">
        <v>13037</v>
      </c>
      <c r="C19247" t="s">
        <v>31061</v>
      </c>
      <c r="D19247">
        <v>83092</v>
      </c>
      <c r="E19247">
        <v>2021</v>
      </c>
    </row>
    <row r="19248" spans="1:5" ht="17.25" customHeight="1" x14ac:dyDescent="0.2">
      <c r="A19248">
        <v>182721</v>
      </c>
      <c r="B19248" t="s">
        <v>10224</v>
      </c>
      <c r="C19248" t="s">
        <v>13166</v>
      </c>
      <c r="D19248">
        <v>12302264</v>
      </c>
      <c r="E19248">
        <v>2018</v>
      </c>
    </row>
    <row r="19249" spans="1:5" ht="17.25" customHeight="1" x14ac:dyDescent="0.2">
      <c r="A19249">
        <v>182717</v>
      </c>
      <c r="B19249" t="s">
        <v>10224</v>
      </c>
      <c r="C19249" t="s">
        <v>13166</v>
      </c>
      <c r="D19249">
        <v>12317824</v>
      </c>
      <c r="E19249">
        <v>2018</v>
      </c>
    </row>
    <row r="19250" spans="1:5" ht="17.25" customHeight="1" x14ac:dyDescent="0.2">
      <c r="A19250">
        <v>199001</v>
      </c>
      <c r="B19250" t="s">
        <v>10224</v>
      </c>
      <c r="C19250" t="s">
        <v>13782</v>
      </c>
      <c r="D19250">
        <v>12780204</v>
      </c>
      <c r="E19250">
        <v>2021</v>
      </c>
    </row>
    <row r="19251" spans="1:5" ht="17.25" customHeight="1" x14ac:dyDescent="0.2">
      <c r="A19251">
        <v>198645</v>
      </c>
      <c r="B19251" t="s">
        <v>10345</v>
      </c>
      <c r="C19251" t="s">
        <v>14903</v>
      </c>
      <c r="D19251" t="s">
        <v>31062</v>
      </c>
      <c r="E19251">
        <v>2022</v>
      </c>
    </row>
    <row r="19252" spans="1:5" ht="17.25" customHeight="1" x14ac:dyDescent="0.2">
      <c r="A19252">
        <v>198644</v>
      </c>
      <c r="B19252" t="s">
        <v>10345</v>
      </c>
      <c r="C19252" t="s">
        <v>14903</v>
      </c>
      <c r="D19252" t="s">
        <v>31063</v>
      </c>
      <c r="E19252">
        <v>2022</v>
      </c>
    </row>
    <row r="19253" spans="1:5" ht="17.25" customHeight="1" x14ac:dyDescent="0.2">
      <c r="A19253">
        <v>161082</v>
      </c>
      <c r="B19253" t="s">
        <v>11660</v>
      </c>
      <c r="C19253" t="s">
        <v>16957</v>
      </c>
      <c r="D19253" t="s">
        <v>31064</v>
      </c>
      <c r="E19253">
        <v>2006</v>
      </c>
    </row>
    <row r="19254" spans="1:5" ht="17.25" customHeight="1" x14ac:dyDescent="0.2">
      <c r="A19254">
        <v>198722</v>
      </c>
      <c r="B19254" t="s">
        <v>10466</v>
      </c>
      <c r="C19254" t="s">
        <v>15051</v>
      </c>
      <c r="D19254" t="s">
        <v>31065</v>
      </c>
      <c r="E19254">
        <v>2018</v>
      </c>
    </row>
    <row r="19255" spans="1:5" ht="17.25" customHeight="1" x14ac:dyDescent="0.2">
      <c r="A19255">
        <v>173482</v>
      </c>
      <c r="B19255" t="s">
        <v>10345</v>
      </c>
      <c r="C19255" t="s">
        <v>13041</v>
      </c>
      <c r="D19255" t="s">
        <v>18249</v>
      </c>
      <c r="E19255">
        <v>2015</v>
      </c>
    </row>
    <row r="19256" spans="1:5" ht="17.25" customHeight="1" x14ac:dyDescent="0.2">
      <c r="A19256">
        <v>173479</v>
      </c>
      <c r="B19256" t="s">
        <v>10345</v>
      </c>
      <c r="C19256" t="s">
        <v>13041</v>
      </c>
      <c r="D19256" t="s">
        <v>18250</v>
      </c>
      <c r="E19256">
        <v>2015</v>
      </c>
    </row>
    <row r="19257" spans="1:5" ht="17.25" customHeight="1" x14ac:dyDescent="0.2">
      <c r="A19257">
        <v>198647</v>
      </c>
      <c r="B19257" t="s">
        <v>9366</v>
      </c>
      <c r="C19257" t="s">
        <v>16359</v>
      </c>
      <c r="D19257">
        <v>7005360254</v>
      </c>
      <c r="E19257">
        <v>2022</v>
      </c>
    </row>
    <row r="19258" spans="1:5" ht="17.25" customHeight="1" x14ac:dyDescent="0.2">
      <c r="A19258">
        <v>198999</v>
      </c>
      <c r="B19258" t="s">
        <v>10466</v>
      </c>
      <c r="C19258" t="s">
        <v>16490</v>
      </c>
      <c r="D19258" t="s">
        <v>31066</v>
      </c>
      <c r="E19258">
        <v>2019</v>
      </c>
    </row>
    <row r="19259" spans="1:5" ht="17.25" customHeight="1" x14ac:dyDescent="0.2">
      <c r="A19259">
        <v>199359</v>
      </c>
      <c r="B19259" t="s">
        <v>12040</v>
      </c>
      <c r="C19259" t="s">
        <v>16817</v>
      </c>
      <c r="D19259">
        <v>7722</v>
      </c>
      <c r="E19259">
        <v>2014</v>
      </c>
    </row>
    <row r="19260" spans="1:5" ht="17.25" customHeight="1" x14ac:dyDescent="0.2">
      <c r="A19260">
        <v>198659</v>
      </c>
      <c r="B19260" t="s">
        <v>9878</v>
      </c>
      <c r="C19260" t="s">
        <v>9886</v>
      </c>
      <c r="D19260">
        <v>22403665</v>
      </c>
      <c r="E19260">
        <v>2019</v>
      </c>
    </row>
    <row r="19261" spans="1:5" ht="17.25" customHeight="1" x14ac:dyDescent="0.2">
      <c r="A19261">
        <v>198658</v>
      </c>
      <c r="B19261" t="s">
        <v>9878</v>
      </c>
      <c r="C19261" t="s">
        <v>14787</v>
      </c>
      <c r="D19261">
        <v>74530591</v>
      </c>
      <c r="E19261">
        <v>2019</v>
      </c>
    </row>
    <row r="19262" spans="1:5" ht="17.25" customHeight="1" x14ac:dyDescent="0.2">
      <c r="A19262">
        <v>198646</v>
      </c>
      <c r="B19262" t="s">
        <v>10345</v>
      </c>
      <c r="C19262" t="s">
        <v>26688</v>
      </c>
      <c r="D19262">
        <v>939772</v>
      </c>
      <c r="E19262">
        <v>2020</v>
      </c>
    </row>
    <row r="19263" spans="1:5" ht="17.25" customHeight="1" x14ac:dyDescent="0.2">
      <c r="A19263">
        <v>199067</v>
      </c>
      <c r="B19263" t="s">
        <v>13645</v>
      </c>
      <c r="C19263" t="s">
        <v>10328</v>
      </c>
      <c r="D19263" t="s">
        <v>31067</v>
      </c>
      <c r="E19263">
        <v>2021</v>
      </c>
    </row>
    <row r="19264" spans="1:5" ht="17.25" customHeight="1" x14ac:dyDescent="0.2">
      <c r="A19264">
        <v>198738</v>
      </c>
      <c r="B19264" t="s">
        <v>9878</v>
      </c>
      <c r="C19264" t="s">
        <v>9621</v>
      </c>
      <c r="D19264">
        <v>80173716</v>
      </c>
      <c r="E19264">
        <v>2019</v>
      </c>
    </row>
    <row r="19265" spans="1:5" ht="17.25" customHeight="1" x14ac:dyDescent="0.2">
      <c r="A19265">
        <v>199098</v>
      </c>
      <c r="B19265" t="s">
        <v>9878</v>
      </c>
      <c r="C19265" t="s">
        <v>9887</v>
      </c>
      <c r="D19265">
        <v>74838119</v>
      </c>
      <c r="E19265">
        <v>2021</v>
      </c>
    </row>
    <row r="19266" spans="1:5" ht="17.25" customHeight="1" x14ac:dyDescent="0.2">
      <c r="A19266">
        <v>198983</v>
      </c>
      <c r="B19266" t="s">
        <v>11811</v>
      </c>
      <c r="C19266" t="s">
        <v>9385</v>
      </c>
      <c r="D19266" t="s">
        <v>31068</v>
      </c>
      <c r="E19266">
        <v>2022</v>
      </c>
    </row>
    <row r="19267" spans="1:5" ht="17.25" customHeight="1" x14ac:dyDescent="0.2">
      <c r="A19267">
        <v>198982</v>
      </c>
      <c r="B19267" t="s">
        <v>11811</v>
      </c>
      <c r="C19267" t="s">
        <v>9385</v>
      </c>
      <c r="D19267" t="s">
        <v>31069</v>
      </c>
      <c r="E19267">
        <v>2022</v>
      </c>
    </row>
    <row r="19268" spans="1:5" ht="17.25" customHeight="1" x14ac:dyDescent="0.2">
      <c r="A19268">
        <v>198981</v>
      </c>
      <c r="B19268" t="s">
        <v>11811</v>
      </c>
      <c r="C19268" t="s">
        <v>9385</v>
      </c>
      <c r="D19268" t="s">
        <v>31070</v>
      </c>
      <c r="E19268">
        <v>2022</v>
      </c>
    </row>
    <row r="19269" spans="1:5" ht="17.25" customHeight="1" x14ac:dyDescent="0.2">
      <c r="A19269">
        <v>198979</v>
      </c>
      <c r="B19269" t="s">
        <v>11811</v>
      </c>
      <c r="C19269" t="s">
        <v>9385</v>
      </c>
      <c r="D19269" t="s">
        <v>31071</v>
      </c>
      <c r="E19269">
        <v>2022</v>
      </c>
    </row>
    <row r="19270" spans="1:5" ht="17.25" customHeight="1" x14ac:dyDescent="0.2">
      <c r="A19270">
        <v>199044</v>
      </c>
      <c r="B19270" t="s">
        <v>11660</v>
      </c>
      <c r="C19270" t="s">
        <v>19451</v>
      </c>
      <c r="D19270" t="s">
        <v>31072</v>
      </c>
      <c r="E19270">
        <v>2022</v>
      </c>
    </row>
    <row r="19271" spans="1:5" ht="17.25" customHeight="1" x14ac:dyDescent="0.2">
      <c r="A19271">
        <v>198657</v>
      </c>
      <c r="B19271" t="s">
        <v>9878</v>
      </c>
      <c r="C19271" t="s">
        <v>9903</v>
      </c>
      <c r="D19271">
        <v>74879524</v>
      </c>
      <c r="E19271">
        <v>2021</v>
      </c>
    </row>
    <row r="19272" spans="1:5" ht="17.25" customHeight="1" x14ac:dyDescent="0.2">
      <c r="A19272">
        <v>198697</v>
      </c>
      <c r="B19272" t="s">
        <v>12014</v>
      </c>
      <c r="C19272" t="s">
        <v>19244</v>
      </c>
      <c r="D19272">
        <v>2016148440</v>
      </c>
      <c r="E19272">
        <v>2021</v>
      </c>
    </row>
    <row r="19273" spans="1:5" ht="17.25" customHeight="1" x14ac:dyDescent="0.2">
      <c r="A19273">
        <v>159347</v>
      </c>
      <c r="B19273" t="s">
        <v>10092</v>
      </c>
      <c r="C19273" t="s">
        <v>10221</v>
      </c>
      <c r="D19273" t="s">
        <v>10223</v>
      </c>
      <c r="E19273">
        <v>2012</v>
      </c>
    </row>
    <row r="19274" spans="1:5" ht="17.25" customHeight="1" x14ac:dyDescent="0.2">
      <c r="A19274">
        <v>159346</v>
      </c>
      <c r="B19274" t="s">
        <v>10092</v>
      </c>
      <c r="C19274" t="s">
        <v>10221</v>
      </c>
      <c r="D19274" t="s">
        <v>10222</v>
      </c>
      <c r="E19274">
        <v>2012</v>
      </c>
    </row>
    <row r="19275" spans="1:5" ht="17.25" customHeight="1" x14ac:dyDescent="0.2">
      <c r="A19275">
        <v>198671</v>
      </c>
      <c r="B19275" t="s">
        <v>10466</v>
      </c>
      <c r="C19275">
        <v>4045</v>
      </c>
      <c r="D19275" t="s">
        <v>31073</v>
      </c>
      <c r="E19275">
        <v>2022</v>
      </c>
    </row>
    <row r="19276" spans="1:5" ht="17.25" customHeight="1" x14ac:dyDescent="0.2">
      <c r="A19276">
        <v>198792</v>
      </c>
      <c r="B19276" t="s">
        <v>9878</v>
      </c>
      <c r="C19276" t="s">
        <v>16459</v>
      </c>
      <c r="D19276">
        <v>74927914</v>
      </c>
      <c r="E19276">
        <v>2022</v>
      </c>
    </row>
    <row r="19277" spans="1:5" ht="17.25" customHeight="1" x14ac:dyDescent="0.2">
      <c r="A19277">
        <v>198791</v>
      </c>
      <c r="B19277" t="s">
        <v>9878</v>
      </c>
      <c r="C19277" t="s">
        <v>14023</v>
      </c>
      <c r="D19277">
        <v>74887266</v>
      </c>
      <c r="E19277">
        <v>2021</v>
      </c>
    </row>
    <row r="19278" spans="1:5" ht="17.25" customHeight="1" x14ac:dyDescent="0.2">
      <c r="A19278">
        <v>198790</v>
      </c>
      <c r="B19278" t="s">
        <v>9878</v>
      </c>
      <c r="C19278" t="s">
        <v>13713</v>
      </c>
      <c r="D19278">
        <v>74866802</v>
      </c>
      <c r="E19278">
        <v>2021</v>
      </c>
    </row>
    <row r="19279" spans="1:5" ht="17.25" customHeight="1" x14ac:dyDescent="0.2">
      <c r="A19279">
        <v>198789</v>
      </c>
      <c r="B19279" t="s">
        <v>9878</v>
      </c>
      <c r="C19279" t="s">
        <v>14023</v>
      </c>
      <c r="D19279">
        <v>74889218</v>
      </c>
      <c r="E19279">
        <v>2022</v>
      </c>
    </row>
    <row r="19280" spans="1:5" ht="17.25" customHeight="1" x14ac:dyDescent="0.2">
      <c r="A19280">
        <v>198807</v>
      </c>
      <c r="B19280" t="s">
        <v>10224</v>
      </c>
      <c r="C19280" t="s">
        <v>13782</v>
      </c>
      <c r="D19280">
        <v>12812401</v>
      </c>
      <c r="E19280">
        <v>2022</v>
      </c>
    </row>
    <row r="19281" spans="1:5" ht="17.25" customHeight="1" x14ac:dyDescent="0.2">
      <c r="A19281">
        <v>198805</v>
      </c>
      <c r="B19281" t="s">
        <v>10224</v>
      </c>
      <c r="C19281" t="s">
        <v>13782</v>
      </c>
      <c r="D19281">
        <v>12812400</v>
      </c>
      <c r="E19281">
        <v>2022</v>
      </c>
    </row>
    <row r="19282" spans="1:5" ht="17.25" customHeight="1" x14ac:dyDescent="0.2">
      <c r="A19282">
        <v>198803</v>
      </c>
      <c r="B19282" t="s">
        <v>10224</v>
      </c>
      <c r="C19282" t="s">
        <v>13782</v>
      </c>
      <c r="D19282">
        <v>12812404</v>
      </c>
      <c r="E19282">
        <v>2022</v>
      </c>
    </row>
    <row r="19283" spans="1:5" ht="17.25" customHeight="1" x14ac:dyDescent="0.2">
      <c r="A19283">
        <v>198801</v>
      </c>
      <c r="B19283" t="s">
        <v>10224</v>
      </c>
      <c r="C19283" t="s">
        <v>13782</v>
      </c>
      <c r="D19283">
        <v>12812403</v>
      </c>
      <c r="E19283">
        <v>2022</v>
      </c>
    </row>
    <row r="19284" spans="1:5" ht="17.25" customHeight="1" x14ac:dyDescent="0.2">
      <c r="A19284">
        <v>198798</v>
      </c>
      <c r="B19284" t="s">
        <v>10224</v>
      </c>
      <c r="C19284" t="s">
        <v>13782</v>
      </c>
      <c r="D19284">
        <v>12812397</v>
      </c>
      <c r="E19284">
        <v>2022</v>
      </c>
    </row>
    <row r="19285" spans="1:5" ht="17.25" customHeight="1" x14ac:dyDescent="0.2">
      <c r="A19285">
        <v>198797</v>
      </c>
      <c r="B19285" t="s">
        <v>10224</v>
      </c>
      <c r="C19285" t="s">
        <v>13782</v>
      </c>
      <c r="D19285">
        <v>12812405</v>
      </c>
      <c r="E19285">
        <v>2022</v>
      </c>
    </row>
    <row r="19286" spans="1:5" ht="17.25" customHeight="1" x14ac:dyDescent="0.2">
      <c r="A19286">
        <v>198796</v>
      </c>
      <c r="B19286" t="s">
        <v>10224</v>
      </c>
      <c r="C19286" t="s">
        <v>13782</v>
      </c>
      <c r="D19286">
        <v>12803310</v>
      </c>
      <c r="E19286">
        <v>2022</v>
      </c>
    </row>
    <row r="19287" spans="1:5" ht="17.25" customHeight="1" x14ac:dyDescent="0.2">
      <c r="A19287">
        <v>198794</v>
      </c>
      <c r="B19287" t="s">
        <v>10224</v>
      </c>
      <c r="C19287" t="s">
        <v>13782</v>
      </c>
      <c r="D19287">
        <v>12810873</v>
      </c>
      <c r="E19287">
        <v>2022</v>
      </c>
    </row>
    <row r="19288" spans="1:5" ht="17.25" customHeight="1" x14ac:dyDescent="0.2">
      <c r="A19288">
        <v>198793</v>
      </c>
      <c r="B19288" t="s">
        <v>10224</v>
      </c>
      <c r="C19288" t="s">
        <v>13782</v>
      </c>
      <c r="D19288">
        <v>12803307</v>
      </c>
      <c r="E19288">
        <v>2022</v>
      </c>
    </row>
    <row r="19289" spans="1:5" ht="17.25" customHeight="1" x14ac:dyDescent="0.2">
      <c r="A19289">
        <v>198828</v>
      </c>
      <c r="B19289" t="s">
        <v>10224</v>
      </c>
      <c r="C19289" t="s">
        <v>13782</v>
      </c>
      <c r="D19289">
        <v>12809062</v>
      </c>
      <c r="E19289">
        <v>2022</v>
      </c>
    </row>
    <row r="19290" spans="1:5" ht="17.25" customHeight="1" x14ac:dyDescent="0.2">
      <c r="A19290">
        <v>198827</v>
      </c>
      <c r="B19290" t="s">
        <v>10224</v>
      </c>
      <c r="C19290" t="s">
        <v>13782</v>
      </c>
      <c r="D19290">
        <v>12810865</v>
      </c>
      <c r="E19290">
        <v>2022</v>
      </c>
    </row>
    <row r="19291" spans="1:5" ht="17.25" customHeight="1" x14ac:dyDescent="0.2">
      <c r="A19291">
        <v>198826</v>
      </c>
      <c r="B19291" t="s">
        <v>10224</v>
      </c>
      <c r="C19291" t="s">
        <v>13782</v>
      </c>
      <c r="D19291">
        <v>12803304</v>
      </c>
      <c r="E19291">
        <v>2022</v>
      </c>
    </row>
    <row r="19292" spans="1:5" ht="17.25" customHeight="1" x14ac:dyDescent="0.2">
      <c r="A19292">
        <v>198824</v>
      </c>
      <c r="B19292" t="s">
        <v>10224</v>
      </c>
      <c r="C19292" t="s">
        <v>13782</v>
      </c>
      <c r="D19292">
        <v>12810877</v>
      </c>
      <c r="E19292">
        <v>2022</v>
      </c>
    </row>
    <row r="19293" spans="1:5" ht="17.25" customHeight="1" x14ac:dyDescent="0.2">
      <c r="A19293">
        <v>198823</v>
      </c>
      <c r="B19293" t="s">
        <v>10224</v>
      </c>
      <c r="C19293" t="s">
        <v>13782</v>
      </c>
      <c r="D19293">
        <v>12810878</v>
      </c>
      <c r="E19293">
        <v>2022</v>
      </c>
    </row>
    <row r="19294" spans="1:5" ht="17.25" customHeight="1" x14ac:dyDescent="0.2">
      <c r="A19294">
        <v>198822</v>
      </c>
      <c r="B19294" t="s">
        <v>10224</v>
      </c>
      <c r="C19294" t="s">
        <v>13782</v>
      </c>
      <c r="D19294">
        <v>12801599</v>
      </c>
      <c r="E19294">
        <v>2022</v>
      </c>
    </row>
    <row r="19295" spans="1:5" ht="17.25" customHeight="1" x14ac:dyDescent="0.2">
      <c r="A19295">
        <v>198821</v>
      </c>
      <c r="B19295" t="s">
        <v>10224</v>
      </c>
      <c r="C19295" t="s">
        <v>13782</v>
      </c>
      <c r="D19295">
        <v>12801497</v>
      </c>
      <c r="E19295">
        <v>2022</v>
      </c>
    </row>
    <row r="19296" spans="1:5" ht="17.25" customHeight="1" x14ac:dyDescent="0.2">
      <c r="A19296">
        <v>198816</v>
      </c>
      <c r="B19296" t="s">
        <v>10224</v>
      </c>
      <c r="C19296" t="s">
        <v>13782</v>
      </c>
      <c r="D19296">
        <v>12801484</v>
      </c>
      <c r="E19296">
        <v>2022</v>
      </c>
    </row>
    <row r="19297" spans="1:5" ht="17.25" customHeight="1" x14ac:dyDescent="0.2">
      <c r="A19297">
        <v>198815</v>
      </c>
      <c r="B19297" t="s">
        <v>10224</v>
      </c>
      <c r="C19297" t="s">
        <v>13782</v>
      </c>
      <c r="D19297">
        <v>12801605</v>
      </c>
      <c r="E19297">
        <v>2022</v>
      </c>
    </row>
    <row r="19298" spans="1:5" ht="17.25" customHeight="1" x14ac:dyDescent="0.2">
      <c r="A19298">
        <v>198814</v>
      </c>
      <c r="B19298" t="s">
        <v>10224</v>
      </c>
      <c r="C19298" t="s">
        <v>13782</v>
      </c>
      <c r="D19298">
        <v>12802500</v>
      </c>
      <c r="E19298">
        <v>2022</v>
      </c>
    </row>
    <row r="19299" spans="1:5" ht="17.25" customHeight="1" x14ac:dyDescent="0.2">
      <c r="A19299">
        <v>198813</v>
      </c>
      <c r="B19299" t="s">
        <v>10224</v>
      </c>
      <c r="C19299" t="s">
        <v>13782</v>
      </c>
      <c r="D19299">
        <v>12802502</v>
      </c>
      <c r="E19299">
        <v>2022</v>
      </c>
    </row>
    <row r="19300" spans="1:5" ht="17.25" customHeight="1" x14ac:dyDescent="0.2">
      <c r="A19300">
        <v>198811</v>
      </c>
      <c r="B19300" t="s">
        <v>10224</v>
      </c>
      <c r="C19300" t="s">
        <v>13782</v>
      </c>
      <c r="D19300">
        <v>12801476</v>
      </c>
      <c r="E19300">
        <v>2022</v>
      </c>
    </row>
    <row r="19301" spans="1:5" ht="17.25" customHeight="1" x14ac:dyDescent="0.2">
      <c r="A19301">
        <v>198810</v>
      </c>
      <c r="B19301" t="s">
        <v>10224</v>
      </c>
      <c r="C19301" t="s">
        <v>13782</v>
      </c>
      <c r="D19301">
        <v>12803298</v>
      </c>
      <c r="E19301">
        <v>2022</v>
      </c>
    </row>
    <row r="19302" spans="1:5" ht="17.25" customHeight="1" x14ac:dyDescent="0.2">
      <c r="A19302">
        <v>198809</v>
      </c>
      <c r="B19302" t="s">
        <v>10224</v>
      </c>
      <c r="C19302" t="s">
        <v>13782</v>
      </c>
      <c r="D19302">
        <v>12802511</v>
      </c>
      <c r="E19302">
        <v>2022</v>
      </c>
    </row>
    <row r="19303" spans="1:5" ht="17.25" customHeight="1" x14ac:dyDescent="0.2">
      <c r="A19303">
        <v>198808</v>
      </c>
      <c r="B19303" t="s">
        <v>10224</v>
      </c>
      <c r="C19303" t="s">
        <v>13782</v>
      </c>
      <c r="D19303">
        <v>12803303</v>
      </c>
      <c r="E19303">
        <v>2022</v>
      </c>
    </row>
    <row r="19304" spans="1:5" ht="17.25" customHeight="1" x14ac:dyDescent="0.2">
      <c r="A19304">
        <v>198966</v>
      </c>
      <c r="B19304" t="s">
        <v>9878</v>
      </c>
      <c r="C19304" t="s">
        <v>14023</v>
      </c>
      <c r="D19304">
        <v>74918387</v>
      </c>
      <c r="E19304">
        <v>2022</v>
      </c>
    </row>
    <row r="19305" spans="1:5" ht="17.25" customHeight="1" x14ac:dyDescent="0.2">
      <c r="A19305">
        <v>198965</v>
      </c>
      <c r="B19305" t="s">
        <v>9878</v>
      </c>
      <c r="C19305" t="s">
        <v>13713</v>
      </c>
      <c r="D19305">
        <v>74887466</v>
      </c>
      <c r="E19305">
        <v>2021</v>
      </c>
    </row>
    <row r="19306" spans="1:5" ht="17.25" customHeight="1" x14ac:dyDescent="0.2">
      <c r="A19306">
        <v>198964</v>
      </c>
      <c r="B19306" t="s">
        <v>9878</v>
      </c>
      <c r="C19306" t="s">
        <v>13713</v>
      </c>
      <c r="D19306">
        <v>74880167</v>
      </c>
      <c r="E19306">
        <v>2021</v>
      </c>
    </row>
    <row r="19307" spans="1:5" ht="17.25" customHeight="1" x14ac:dyDescent="0.2">
      <c r="A19307">
        <v>198962</v>
      </c>
      <c r="B19307" t="s">
        <v>9878</v>
      </c>
      <c r="C19307" t="s">
        <v>13713</v>
      </c>
      <c r="D19307">
        <v>74943927</v>
      </c>
      <c r="E19307">
        <v>2022</v>
      </c>
    </row>
    <row r="19308" spans="1:5" ht="17.25" customHeight="1" x14ac:dyDescent="0.2">
      <c r="A19308">
        <v>198961</v>
      </c>
      <c r="B19308" t="s">
        <v>9878</v>
      </c>
      <c r="C19308" t="s">
        <v>14023</v>
      </c>
      <c r="D19308">
        <v>74891182</v>
      </c>
      <c r="E19308">
        <v>2021</v>
      </c>
    </row>
    <row r="19309" spans="1:5" ht="17.25" customHeight="1" x14ac:dyDescent="0.2">
      <c r="A19309">
        <v>198960</v>
      </c>
      <c r="B19309" t="s">
        <v>9878</v>
      </c>
      <c r="C19309" t="s">
        <v>14023</v>
      </c>
      <c r="D19309">
        <v>74942154</v>
      </c>
      <c r="E19309">
        <v>2022</v>
      </c>
    </row>
    <row r="19310" spans="1:5" ht="17.25" customHeight="1" x14ac:dyDescent="0.2">
      <c r="A19310">
        <v>198958</v>
      </c>
      <c r="B19310" t="s">
        <v>9878</v>
      </c>
      <c r="C19310" t="s">
        <v>14023</v>
      </c>
      <c r="D19310">
        <v>74918394</v>
      </c>
      <c r="E19310">
        <v>2022</v>
      </c>
    </row>
    <row r="19311" spans="1:5" ht="17.25" customHeight="1" x14ac:dyDescent="0.2">
      <c r="A19311">
        <v>198957</v>
      </c>
      <c r="B19311" t="s">
        <v>9878</v>
      </c>
      <c r="C19311" t="s">
        <v>14023</v>
      </c>
      <c r="D19311">
        <v>74928384</v>
      </c>
      <c r="E19311">
        <v>2022</v>
      </c>
    </row>
    <row r="19312" spans="1:5" ht="17.25" customHeight="1" x14ac:dyDescent="0.2">
      <c r="A19312">
        <v>198956</v>
      </c>
      <c r="B19312" t="s">
        <v>9878</v>
      </c>
      <c r="C19312" t="s">
        <v>14023</v>
      </c>
      <c r="D19312">
        <v>74928385</v>
      </c>
      <c r="E19312">
        <v>2022</v>
      </c>
    </row>
    <row r="19313" spans="1:5" ht="17.25" customHeight="1" x14ac:dyDescent="0.2">
      <c r="A19313">
        <v>198955</v>
      </c>
      <c r="B19313" t="s">
        <v>9878</v>
      </c>
      <c r="C19313" t="s">
        <v>13713</v>
      </c>
      <c r="D19313">
        <v>74880174</v>
      </c>
      <c r="E19313">
        <v>2021</v>
      </c>
    </row>
    <row r="19314" spans="1:5" ht="17.25" customHeight="1" x14ac:dyDescent="0.2">
      <c r="A19314">
        <v>198954</v>
      </c>
      <c r="B19314" t="s">
        <v>9878</v>
      </c>
      <c r="C19314" t="s">
        <v>13713</v>
      </c>
      <c r="D19314">
        <v>74929395</v>
      </c>
      <c r="E19314">
        <v>2022</v>
      </c>
    </row>
    <row r="19315" spans="1:5" ht="17.25" customHeight="1" x14ac:dyDescent="0.2">
      <c r="A19315">
        <v>198953</v>
      </c>
      <c r="B19315" t="s">
        <v>9878</v>
      </c>
      <c r="C19315" t="s">
        <v>13713</v>
      </c>
      <c r="D19315">
        <v>74887455</v>
      </c>
      <c r="E19315">
        <v>2021</v>
      </c>
    </row>
    <row r="19316" spans="1:5" ht="17.25" customHeight="1" x14ac:dyDescent="0.2">
      <c r="A19316">
        <v>198952</v>
      </c>
      <c r="B19316" t="s">
        <v>9878</v>
      </c>
      <c r="C19316" t="s">
        <v>14023</v>
      </c>
      <c r="D19316">
        <v>74930037</v>
      </c>
      <c r="E19316">
        <v>2022</v>
      </c>
    </row>
    <row r="19317" spans="1:5" ht="17.25" customHeight="1" x14ac:dyDescent="0.2">
      <c r="A19317">
        <v>198769</v>
      </c>
      <c r="B19317" t="s">
        <v>10224</v>
      </c>
      <c r="C19317" t="s">
        <v>13782</v>
      </c>
      <c r="D19317">
        <v>12772670</v>
      </c>
      <c r="E19317">
        <v>2021</v>
      </c>
    </row>
    <row r="19318" spans="1:5" ht="17.25" customHeight="1" x14ac:dyDescent="0.2">
      <c r="A19318">
        <v>198768</v>
      </c>
      <c r="B19318" t="s">
        <v>10224</v>
      </c>
      <c r="C19318" t="s">
        <v>13782</v>
      </c>
      <c r="D19318">
        <v>12776359</v>
      </c>
      <c r="E19318">
        <v>2021</v>
      </c>
    </row>
    <row r="19319" spans="1:5" ht="17.25" customHeight="1" x14ac:dyDescent="0.2">
      <c r="A19319">
        <v>198767</v>
      </c>
      <c r="B19319" t="s">
        <v>10224</v>
      </c>
      <c r="C19319" t="s">
        <v>13782</v>
      </c>
      <c r="D19319">
        <v>12776361</v>
      </c>
      <c r="E19319">
        <v>2021</v>
      </c>
    </row>
    <row r="19320" spans="1:5" ht="17.25" customHeight="1" x14ac:dyDescent="0.2">
      <c r="A19320">
        <v>198766</v>
      </c>
      <c r="B19320" t="s">
        <v>10224</v>
      </c>
      <c r="C19320" t="s">
        <v>13782</v>
      </c>
      <c r="D19320">
        <v>12772678</v>
      </c>
      <c r="E19320">
        <v>2021</v>
      </c>
    </row>
    <row r="19321" spans="1:5" ht="17.25" customHeight="1" x14ac:dyDescent="0.2">
      <c r="A19321">
        <v>198765</v>
      </c>
      <c r="B19321" t="s">
        <v>10224</v>
      </c>
      <c r="C19321" t="s">
        <v>13782</v>
      </c>
      <c r="D19321">
        <v>12776354</v>
      </c>
      <c r="E19321">
        <v>2021</v>
      </c>
    </row>
    <row r="19322" spans="1:5" ht="17.25" customHeight="1" x14ac:dyDescent="0.2">
      <c r="A19322">
        <v>198764</v>
      </c>
      <c r="B19322" t="s">
        <v>10224</v>
      </c>
      <c r="C19322" t="s">
        <v>13782</v>
      </c>
      <c r="D19322">
        <v>12776381</v>
      </c>
      <c r="E19322">
        <v>2021</v>
      </c>
    </row>
    <row r="19323" spans="1:5" ht="17.25" customHeight="1" x14ac:dyDescent="0.2">
      <c r="A19323">
        <v>198763</v>
      </c>
      <c r="B19323" t="s">
        <v>10224</v>
      </c>
      <c r="C19323" t="s">
        <v>13782</v>
      </c>
      <c r="D19323">
        <v>12754902</v>
      </c>
      <c r="E19323">
        <v>2021</v>
      </c>
    </row>
    <row r="19324" spans="1:5" ht="17.25" customHeight="1" x14ac:dyDescent="0.2">
      <c r="A19324">
        <v>198771</v>
      </c>
      <c r="B19324" t="s">
        <v>10224</v>
      </c>
      <c r="C19324" t="s">
        <v>13782</v>
      </c>
      <c r="D19324">
        <v>12772661</v>
      </c>
      <c r="E19324">
        <v>2021</v>
      </c>
    </row>
    <row r="19325" spans="1:5" ht="17.25" customHeight="1" x14ac:dyDescent="0.2">
      <c r="A19325">
        <v>198660</v>
      </c>
      <c r="B19325" t="s">
        <v>11660</v>
      </c>
      <c r="C19325" t="s">
        <v>19451</v>
      </c>
      <c r="D19325" t="s">
        <v>31074</v>
      </c>
      <c r="E19325">
        <v>2021</v>
      </c>
    </row>
    <row r="19326" spans="1:5" ht="17.25" customHeight="1" x14ac:dyDescent="0.2">
      <c r="A19326">
        <v>198770</v>
      </c>
      <c r="B19326" t="s">
        <v>9878</v>
      </c>
      <c r="C19326" t="s">
        <v>21522</v>
      </c>
      <c r="D19326">
        <v>80416774</v>
      </c>
      <c r="E19326">
        <v>2022</v>
      </c>
    </row>
    <row r="19327" spans="1:5" ht="17.25" customHeight="1" x14ac:dyDescent="0.2">
      <c r="A19327">
        <v>198656</v>
      </c>
      <c r="B19327" t="s">
        <v>10466</v>
      </c>
      <c r="C19327" t="s">
        <v>16203</v>
      </c>
      <c r="D19327" t="s">
        <v>31075</v>
      </c>
      <c r="E19327">
        <v>2021</v>
      </c>
    </row>
    <row r="19328" spans="1:5" ht="17.25" customHeight="1" x14ac:dyDescent="0.2">
      <c r="A19328">
        <v>198655</v>
      </c>
      <c r="B19328" t="s">
        <v>9366</v>
      </c>
      <c r="C19328" t="s">
        <v>21521</v>
      </c>
      <c r="D19328">
        <v>2016149238</v>
      </c>
      <c r="E19328">
        <v>2021</v>
      </c>
    </row>
    <row r="19329" spans="1:5" ht="17.25" customHeight="1" x14ac:dyDescent="0.2">
      <c r="A19329">
        <v>198654</v>
      </c>
      <c r="B19329" t="s">
        <v>9878</v>
      </c>
      <c r="C19329" t="s">
        <v>21449</v>
      </c>
      <c r="D19329">
        <v>22390298</v>
      </c>
      <c r="E19329">
        <v>2019</v>
      </c>
    </row>
    <row r="19330" spans="1:5" ht="17.25" customHeight="1" x14ac:dyDescent="0.2">
      <c r="A19330">
        <v>198653</v>
      </c>
      <c r="B19330" t="s">
        <v>10345</v>
      </c>
      <c r="C19330" t="s">
        <v>14895</v>
      </c>
      <c r="D19330" t="s">
        <v>31076</v>
      </c>
      <c r="E19330">
        <v>2021</v>
      </c>
    </row>
    <row r="19331" spans="1:5" ht="17.25" customHeight="1" x14ac:dyDescent="0.2">
      <c r="A19331">
        <v>198652</v>
      </c>
      <c r="B19331" t="s">
        <v>10345</v>
      </c>
      <c r="C19331" t="s">
        <v>14895</v>
      </c>
      <c r="D19331" t="s">
        <v>31077</v>
      </c>
      <c r="E19331">
        <v>2021</v>
      </c>
    </row>
    <row r="19332" spans="1:5" ht="17.25" customHeight="1" x14ac:dyDescent="0.2">
      <c r="A19332">
        <v>198651</v>
      </c>
      <c r="B19332" t="s">
        <v>10345</v>
      </c>
      <c r="C19332" t="s">
        <v>14895</v>
      </c>
      <c r="D19332" t="s">
        <v>31078</v>
      </c>
      <c r="E19332">
        <v>2021</v>
      </c>
    </row>
    <row r="19333" spans="1:5" ht="17.25" customHeight="1" x14ac:dyDescent="0.2">
      <c r="A19333">
        <v>198650</v>
      </c>
      <c r="B19333" t="s">
        <v>10345</v>
      </c>
      <c r="C19333" t="s">
        <v>14895</v>
      </c>
      <c r="D19333" t="s">
        <v>31079</v>
      </c>
      <c r="E19333">
        <v>2021</v>
      </c>
    </row>
    <row r="19334" spans="1:5" ht="17.25" customHeight="1" x14ac:dyDescent="0.2">
      <c r="A19334">
        <v>198649</v>
      </c>
      <c r="B19334" t="s">
        <v>10345</v>
      </c>
      <c r="C19334" t="s">
        <v>19479</v>
      </c>
      <c r="D19334" t="s">
        <v>31080</v>
      </c>
      <c r="E19334">
        <v>2021</v>
      </c>
    </row>
    <row r="19335" spans="1:5" ht="17.25" customHeight="1" x14ac:dyDescent="0.2">
      <c r="A19335">
        <v>198648</v>
      </c>
      <c r="B19335" t="s">
        <v>10345</v>
      </c>
      <c r="C19335" t="s">
        <v>14903</v>
      </c>
      <c r="D19335" t="s">
        <v>31081</v>
      </c>
      <c r="E19335">
        <v>2021</v>
      </c>
    </row>
    <row r="19336" spans="1:5" ht="17.25" customHeight="1" x14ac:dyDescent="0.2">
      <c r="A19336">
        <v>198843</v>
      </c>
      <c r="B19336" t="s">
        <v>9878</v>
      </c>
      <c r="C19336" t="s">
        <v>21522</v>
      </c>
      <c r="D19336">
        <v>80416773</v>
      </c>
      <c r="E19336">
        <v>2022</v>
      </c>
    </row>
    <row r="19337" spans="1:5" ht="17.25" customHeight="1" x14ac:dyDescent="0.2">
      <c r="A19337">
        <v>198842</v>
      </c>
      <c r="B19337" t="s">
        <v>9878</v>
      </c>
      <c r="C19337" t="s">
        <v>21522</v>
      </c>
      <c r="D19337">
        <v>80416781</v>
      </c>
      <c r="E19337">
        <v>2022</v>
      </c>
    </row>
    <row r="19338" spans="1:5" ht="17.25" customHeight="1" x14ac:dyDescent="0.2">
      <c r="A19338">
        <v>198841</v>
      </c>
      <c r="B19338" t="s">
        <v>9878</v>
      </c>
      <c r="C19338" t="s">
        <v>21522</v>
      </c>
      <c r="D19338">
        <v>80416776</v>
      </c>
      <c r="E19338">
        <v>2022</v>
      </c>
    </row>
    <row r="19339" spans="1:5" ht="17.25" customHeight="1" x14ac:dyDescent="0.2">
      <c r="A19339">
        <v>198840</v>
      </c>
      <c r="B19339" t="s">
        <v>9878</v>
      </c>
      <c r="C19339" t="s">
        <v>21522</v>
      </c>
      <c r="D19339">
        <v>80416782</v>
      </c>
      <c r="E19339">
        <v>2022</v>
      </c>
    </row>
    <row r="19340" spans="1:5" ht="17.25" customHeight="1" x14ac:dyDescent="0.2">
      <c r="A19340">
        <v>198839</v>
      </c>
      <c r="B19340" t="s">
        <v>9878</v>
      </c>
      <c r="C19340" t="s">
        <v>21522</v>
      </c>
      <c r="D19340">
        <v>80416778</v>
      </c>
      <c r="E19340">
        <v>2022</v>
      </c>
    </row>
    <row r="19341" spans="1:5" ht="17.25" customHeight="1" x14ac:dyDescent="0.2">
      <c r="A19341">
        <v>198838</v>
      </c>
      <c r="B19341" t="s">
        <v>9878</v>
      </c>
      <c r="C19341" t="s">
        <v>21522</v>
      </c>
      <c r="D19341">
        <v>80416783</v>
      </c>
      <c r="E19341">
        <v>2022</v>
      </c>
    </row>
    <row r="19342" spans="1:5" ht="17.25" customHeight="1" x14ac:dyDescent="0.2">
      <c r="A19342">
        <v>198837</v>
      </c>
      <c r="B19342" t="s">
        <v>9878</v>
      </c>
      <c r="C19342" t="s">
        <v>21522</v>
      </c>
      <c r="D19342">
        <v>80416780</v>
      </c>
      <c r="E19342">
        <v>2022</v>
      </c>
    </row>
    <row r="19343" spans="1:5" ht="17.25" customHeight="1" x14ac:dyDescent="0.2">
      <c r="A19343">
        <v>198836</v>
      </c>
      <c r="B19343" t="s">
        <v>9878</v>
      </c>
      <c r="C19343" t="s">
        <v>21522</v>
      </c>
      <c r="D19343">
        <v>80418748</v>
      </c>
      <c r="E19343">
        <v>2022</v>
      </c>
    </row>
    <row r="19344" spans="1:5" ht="17.25" customHeight="1" x14ac:dyDescent="0.2">
      <c r="A19344">
        <v>198835</v>
      </c>
      <c r="B19344" t="s">
        <v>9878</v>
      </c>
      <c r="C19344" t="s">
        <v>21522</v>
      </c>
      <c r="D19344">
        <v>80416777</v>
      </c>
      <c r="E19344">
        <v>2022</v>
      </c>
    </row>
    <row r="19345" spans="1:5" ht="17.25" customHeight="1" x14ac:dyDescent="0.2">
      <c r="A19345">
        <v>172555</v>
      </c>
      <c r="B19345" t="s">
        <v>10466</v>
      </c>
      <c r="C19345" t="s">
        <v>10064</v>
      </c>
      <c r="D19345" t="s">
        <v>15033</v>
      </c>
      <c r="E19345">
        <v>2015</v>
      </c>
    </row>
    <row r="19346" spans="1:5" ht="17.25" customHeight="1" x14ac:dyDescent="0.2">
      <c r="A19346">
        <v>198850</v>
      </c>
      <c r="B19346" t="s">
        <v>9878</v>
      </c>
      <c r="C19346" t="s">
        <v>21522</v>
      </c>
      <c r="D19346">
        <v>80416779</v>
      </c>
      <c r="E19346">
        <v>2022</v>
      </c>
    </row>
    <row r="19347" spans="1:5" ht="17.25" customHeight="1" x14ac:dyDescent="0.2">
      <c r="A19347">
        <v>198849</v>
      </c>
      <c r="B19347" t="s">
        <v>9878</v>
      </c>
      <c r="C19347" t="s">
        <v>21522</v>
      </c>
      <c r="D19347">
        <v>80414976</v>
      </c>
      <c r="E19347">
        <v>2022</v>
      </c>
    </row>
    <row r="19348" spans="1:5" ht="17.25" customHeight="1" x14ac:dyDescent="0.2">
      <c r="A19348">
        <v>198848</v>
      </c>
      <c r="B19348" t="s">
        <v>9878</v>
      </c>
      <c r="C19348" t="s">
        <v>21522</v>
      </c>
      <c r="D19348">
        <v>80414968</v>
      </c>
      <c r="E19348">
        <v>2022</v>
      </c>
    </row>
    <row r="19349" spans="1:5" ht="17.25" customHeight="1" x14ac:dyDescent="0.2">
      <c r="A19349">
        <v>198847</v>
      </c>
      <c r="B19349" t="s">
        <v>9878</v>
      </c>
      <c r="C19349" t="s">
        <v>21522</v>
      </c>
      <c r="D19349">
        <v>80414967</v>
      </c>
      <c r="E19349">
        <v>2022</v>
      </c>
    </row>
    <row r="19350" spans="1:5" ht="17.25" customHeight="1" x14ac:dyDescent="0.2">
      <c r="A19350">
        <v>198846</v>
      </c>
      <c r="B19350" t="s">
        <v>9878</v>
      </c>
      <c r="C19350" t="s">
        <v>16459</v>
      </c>
      <c r="D19350">
        <v>74902711</v>
      </c>
      <c r="E19350">
        <v>2022</v>
      </c>
    </row>
    <row r="19351" spans="1:5" ht="17.25" customHeight="1" x14ac:dyDescent="0.2">
      <c r="A19351">
        <v>198845</v>
      </c>
      <c r="B19351" t="s">
        <v>9878</v>
      </c>
      <c r="C19351" t="s">
        <v>16459</v>
      </c>
      <c r="D19351">
        <v>74586109</v>
      </c>
      <c r="E19351">
        <v>2019</v>
      </c>
    </row>
    <row r="19352" spans="1:5" ht="17.25" customHeight="1" x14ac:dyDescent="0.2">
      <c r="A19352">
        <v>198844</v>
      </c>
      <c r="B19352" t="s">
        <v>9878</v>
      </c>
      <c r="C19352" t="s">
        <v>16459</v>
      </c>
      <c r="D19352">
        <v>74807686</v>
      </c>
      <c r="E19352">
        <v>2021</v>
      </c>
    </row>
    <row r="19353" spans="1:5" ht="17.25" customHeight="1" x14ac:dyDescent="0.2">
      <c r="A19353">
        <v>206936</v>
      </c>
      <c r="B19353" t="s">
        <v>10466</v>
      </c>
      <c r="C19353" t="s">
        <v>14122</v>
      </c>
      <c r="D19353" t="s">
        <v>31082</v>
      </c>
      <c r="E19353">
        <v>2021</v>
      </c>
    </row>
    <row r="19354" spans="1:5" ht="17.25" customHeight="1" x14ac:dyDescent="0.2">
      <c r="A19354">
        <v>198641</v>
      </c>
      <c r="B19354" t="s">
        <v>9878</v>
      </c>
      <c r="C19354" t="s">
        <v>21449</v>
      </c>
      <c r="D19354">
        <v>22390300</v>
      </c>
      <c r="E19354">
        <v>2019</v>
      </c>
    </row>
    <row r="19355" spans="1:5" ht="17.25" customHeight="1" x14ac:dyDescent="0.2">
      <c r="A19355">
        <v>201651</v>
      </c>
      <c r="B19355" t="s">
        <v>10466</v>
      </c>
      <c r="C19355" t="s">
        <v>14122</v>
      </c>
      <c r="D19355" t="s">
        <v>31083</v>
      </c>
      <c r="E19355">
        <v>2018</v>
      </c>
    </row>
    <row r="19356" spans="1:5" ht="17.25" customHeight="1" x14ac:dyDescent="0.2">
      <c r="A19356">
        <v>176544</v>
      </c>
      <c r="B19356" t="s">
        <v>10224</v>
      </c>
      <c r="C19356" t="s">
        <v>13166</v>
      </c>
      <c r="D19356">
        <v>11998876</v>
      </c>
      <c r="E19356">
        <v>2017</v>
      </c>
    </row>
    <row r="19357" spans="1:5" ht="17.25" customHeight="1" x14ac:dyDescent="0.2">
      <c r="A19357">
        <v>198990</v>
      </c>
      <c r="B19357" t="s">
        <v>10345</v>
      </c>
      <c r="C19357" t="s">
        <v>29015</v>
      </c>
      <c r="D19357" t="s">
        <v>31084</v>
      </c>
      <c r="E19357">
        <v>2022</v>
      </c>
    </row>
    <row r="19358" spans="1:5" ht="17.25" customHeight="1" x14ac:dyDescent="0.2">
      <c r="A19358">
        <v>195780</v>
      </c>
      <c r="B19358" t="s">
        <v>13645</v>
      </c>
      <c r="C19358" t="s">
        <v>16278</v>
      </c>
      <c r="D19358" t="s">
        <v>31085</v>
      </c>
      <c r="E19358">
        <v>2021</v>
      </c>
    </row>
    <row r="19359" spans="1:5" ht="17.25" customHeight="1" x14ac:dyDescent="0.2">
      <c r="A19359">
        <v>199013</v>
      </c>
      <c r="B19359" t="s">
        <v>10345</v>
      </c>
      <c r="C19359" t="s">
        <v>14903</v>
      </c>
      <c r="D19359" t="s">
        <v>31086</v>
      </c>
      <c r="E19359">
        <v>2020</v>
      </c>
    </row>
    <row r="19360" spans="1:5" ht="17.25" customHeight="1" x14ac:dyDescent="0.2">
      <c r="A19360">
        <v>199090</v>
      </c>
      <c r="B19360" t="s">
        <v>9878</v>
      </c>
      <c r="C19360" t="s">
        <v>21449</v>
      </c>
      <c r="D19360">
        <v>22496855</v>
      </c>
      <c r="E19360">
        <v>2021</v>
      </c>
    </row>
    <row r="19361" spans="1:5" ht="17.25" customHeight="1" x14ac:dyDescent="0.2">
      <c r="A19361">
        <v>199089</v>
      </c>
      <c r="B19361" t="s">
        <v>9878</v>
      </c>
      <c r="C19361" t="s">
        <v>21449</v>
      </c>
      <c r="D19361">
        <v>22501367</v>
      </c>
      <c r="E19361">
        <v>2021</v>
      </c>
    </row>
    <row r="19362" spans="1:5" ht="17.25" customHeight="1" x14ac:dyDescent="0.2">
      <c r="A19362">
        <v>199088</v>
      </c>
      <c r="B19362" t="s">
        <v>9878</v>
      </c>
      <c r="C19362" t="s">
        <v>9887</v>
      </c>
      <c r="D19362">
        <v>74824573</v>
      </c>
      <c r="E19362">
        <v>2021</v>
      </c>
    </row>
    <row r="19363" spans="1:5" ht="17.25" customHeight="1" x14ac:dyDescent="0.2">
      <c r="A19363">
        <v>195930</v>
      </c>
      <c r="B19363" t="s">
        <v>13645</v>
      </c>
      <c r="C19363" t="s">
        <v>16278</v>
      </c>
      <c r="D19363" t="s">
        <v>31087</v>
      </c>
      <c r="E19363">
        <v>2021</v>
      </c>
    </row>
    <row r="19364" spans="1:5" ht="17.25" customHeight="1" x14ac:dyDescent="0.2">
      <c r="A19364">
        <v>169323</v>
      </c>
      <c r="B19364" t="s">
        <v>10466</v>
      </c>
      <c r="C19364" t="s">
        <v>12432</v>
      </c>
      <c r="D19364" t="s">
        <v>15209</v>
      </c>
      <c r="E19364">
        <v>2014</v>
      </c>
    </row>
    <row r="19365" spans="1:5" ht="17.25" customHeight="1" x14ac:dyDescent="0.2">
      <c r="A19365">
        <v>180551</v>
      </c>
      <c r="B19365" t="s">
        <v>10345</v>
      </c>
      <c r="C19365" t="s">
        <v>13041</v>
      </c>
      <c r="D19365" t="s">
        <v>31088</v>
      </c>
      <c r="E19365">
        <v>2021</v>
      </c>
    </row>
    <row r="19366" spans="1:5" ht="17.25" customHeight="1" x14ac:dyDescent="0.2">
      <c r="A19366">
        <v>178350</v>
      </c>
      <c r="B19366" t="s">
        <v>10224</v>
      </c>
      <c r="C19366" t="s">
        <v>17166</v>
      </c>
      <c r="D19366">
        <v>11830132</v>
      </c>
      <c r="E19366">
        <v>2015</v>
      </c>
    </row>
    <row r="19367" spans="1:5" ht="17.25" customHeight="1" x14ac:dyDescent="0.2">
      <c r="A19367">
        <v>156402</v>
      </c>
      <c r="B19367" t="s">
        <v>10466</v>
      </c>
      <c r="C19367" t="s">
        <v>10065</v>
      </c>
      <c r="D19367" t="s">
        <v>31089</v>
      </c>
      <c r="E19367">
        <v>2011</v>
      </c>
    </row>
    <row r="19368" spans="1:5" ht="17.25" customHeight="1" x14ac:dyDescent="0.2">
      <c r="A19368">
        <v>155561</v>
      </c>
      <c r="B19368" t="s">
        <v>10466</v>
      </c>
      <c r="C19368" t="s">
        <v>10065</v>
      </c>
      <c r="D19368" t="s">
        <v>31090</v>
      </c>
      <c r="E19368">
        <v>2011</v>
      </c>
    </row>
    <row r="19369" spans="1:5" ht="17.25" customHeight="1" x14ac:dyDescent="0.2">
      <c r="A19369">
        <v>152416</v>
      </c>
      <c r="B19369" t="s">
        <v>10466</v>
      </c>
      <c r="C19369" t="s">
        <v>10065</v>
      </c>
      <c r="D19369" t="s">
        <v>31091</v>
      </c>
      <c r="E19369">
        <v>2010</v>
      </c>
    </row>
    <row r="19370" spans="1:5" ht="17.25" customHeight="1" x14ac:dyDescent="0.2">
      <c r="A19370">
        <v>150299</v>
      </c>
      <c r="B19370" t="s">
        <v>10466</v>
      </c>
      <c r="C19370" t="s">
        <v>11168</v>
      </c>
      <c r="D19370" t="s">
        <v>31092</v>
      </c>
      <c r="E19370">
        <v>2009</v>
      </c>
    </row>
    <row r="19371" spans="1:5" ht="17.25" customHeight="1" x14ac:dyDescent="0.2">
      <c r="A19371">
        <v>198859</v>
      </c>
      <c r="B19371" t="s">
        <v>16234</v>
      </c>
      <c r="C19371" t="s">
        <v>14880</v>
      </c>
      <c r="D19371" t="s">
        <v>31093</v>
      </c>
      <c r="E19371">
        <v>2022</v>
      </c>
    </row>
    <row r="19372" spans="1:5" ht="17.25" customHeight="1" x14ac:dyDescent="0.2">
      <c r="A19372">
        <v>156401</v>
      </c>
      <c r="B19372" t="s">
        <v>10466</v>
      </c>
      <c r="C19372" t="s">
        <v>10065</v>
      </c>
      <c r="D19372" t="s">
        <v>31094</v>
      </c>
      <c r="E19372">
        <v>2011</v>
      </c>
    </row>
    <row r="19373" spans="1:5" ht="17.25" customHeight="1" x14ac:dyDescent="0.2">
      <c r="A19373">
        <v>155558</v>
      </c>
      <c r="B19373" t="s">
        <v>10466</v>
      </c>
      <c r="C19373" t="s">
        <v>10065</v>
      </c>
      <c r="D19373" t="s">
        <v>31095</v>
      </c>
      <c r="E19373">
        <v>2011</v>
      </c>
    </row>
    <row r="19374" spans="1:5" ht="17.25" customHeight="1" x14ac:dyDescent="0.2">
      <c r="A19374">
        <v>153030</v>
      </c>
      <c r="B19374" t="s">
        <v>10466</v>
      </c>
      <c r="C19374" t="s">
        <v>10065</v>
      </c>
      <c r="D19374" t="s">
        <v>31096</v>
      </c>
      <c r="E19374">
        <v>2010</v>
      </c>
    </row>
    <row r="19375" spans="1:5" ht="17.25" customHeight="1" x14ac:dyDescent="0.2">
      <c r="A19375">
        <v>153029</v>
      </c>
      <c r="B19375" t="s">
        <v>10466</v>
      </c>
      <c r="C19375" t="s">
        <v>10065</v>
      </c>
      <c r="D19375" t="s">
        <v>31097</v>
      </c>
      <c r="E19375">
        <v>2010</v>
      </c>
    </row>
    <row r="19376" spans="1:5" ht="17.25" customHeight="1" x14ac:dyDescent="0.2">
      <c r="A19376">
        <v>159136</v>
      </c>
      <c r="B19376" t="s">
        <v>10466</v>
      </c>
      <c r="C19376" t="s">
        <v>10530</v>
      </c>
      <c r="D19376" t="s">
        <v>31098</v>
      </c>
      <c r="E19376">
        <v>2011</v>
      </c>
    </row>
    <row r="19377" spans="1:5" ht="17.25" customHeight="1" x14ac:dyDescent="0.2">
      <c r="A19377">
        <v>198858</v>
      </c>
      <c r="B19377" t="s">
        <v>12013</v>
      </c>
      <c r="C19377" t="s">
        <v>31099</v>
      </c>
      <c r="D19377">
        <v>7099217</v>
      </c>
      <c r="E19377">
        <v>2018</v>
      </c>
    </row>
    <row r="19378" spans="1:5" ht="17.25" customHeight="1" x14ac:dyDescent="0.2">
      <c r="A19378">
        <v>170557</v>
      </c>
      <c r="B19378" t="s">
        <v>11811</v>
      </c>
      <c r="C19378" t="s">
        <v>11829</v>
      </c>
      <c r="D19378" t="s">
        <v>15398</v>
      </c>
      <c r="E19378">
        <v>2015</v>
      </c>
    </row>
    <row r="19379" spans="1:5" ht="17.25" customHeight="1" x14ac:dyDescent="0.2">
      <c r="A19379">
        <v>195233</v>
      </c>
      <c r="B19379" t="s">
        <v>9414</v>
      </c>
      <c r="C19379" t="s">
        <v>9419</v>
      </c>
      <c r="D19379" t="s">
        <v>31100</v>
      </c>
      <c r="E19379">
        <v>2021</v>
      </c>
    </row>
    <row r="19380" spans="1:5" ht="17.25" customHeight="1" x14ac:dyDescent="0.2">
      <c r="A19380">
        <v>195614</v>
      </c>
      <c r="B19380" t="s">
        <v>10224</v>
      </c>
      <c r="C19380" t="s">
        <v>13782</v>
      </c>
      <c r="D19380">
        <v>12716639</v>
      </c>
      <c r="E19380">
        <v>2021</v>
      </c>
    </row>
    <row r="19381" spans="1:5" ht="17.25" customHeight="1" x14ac:dyDescent="0.2">
      <c r="A19381">
        <v>195150</v>
      </c>
      <c r="B19381" t="s">
        <v>10466</v>
      </c>
      <c r="C19381" t="s">
        <v>22642</v>
      </c>
      <c r="D19381" t="s">
        <v>31101</v>
      </c>
      <c r="E19381">
        <v>2021</v>
      </c>
    </row>
    <row r="19382" spans="1:5" ht="17.25" customHeight="1" x14ac:dyDescent="0.2">
      <c r="A19382">
        <v>189033</v>
      </c>
      <c r="B19382" t="s">
        <v>10345</v>
      </c>
      <c r="C19382" t="s">
        <v>14895</v>
      </c>
      <c r="D19382" t="s">
        <v>31102</v>
      </c>
      <c r="E19382">
        <v>2019</v>
      </c>
    </row>
    <row r="19383" spans="1:5" ht="17.25" customHeight="1" x14ac:dyDescent="0.2">
      <c r="A19383">
        <v>193252</v>
      </c>
      <c r="B19383" t="s">
        <v>9414</v>
      </c>
      <c r="C19383" t="s">
        <v>9401</v>
      </c>
      <c r="D19383" t="s">
        <v>31103</v>
      </c>
      <c r="E19383">
        <v>2017</v>
      </c>
    </row>
    <row r="19384" spans="1:5" ht="17.25" customHeight="1" x14ac:dyDescent="0.2">
      <c r="A19384">
        <v>193251</v>
      </c>
      <c r="B19384" t="s">
        <v>9414</v>
      </c>
      <c r="C19384" t="s">
        <v>9401</v>
      </c>
      <c r="D19384" t="s">
        <v>31104</v>
      </c>
      <c r="E19384">
        <v>2017</v>
      </c>
    </row>
    <row r="19385" spans="1:5" ht="17.25" customHeight="1" x14ac:dyDescent="0.2">
      <c r="A19385">
        <v>193250</v>
      </c>
      <c r="B19385" t="s">
        <v>9414</v>
      </c>
      <c r="C19385" t="s">
        <v>9401</v>
      </c>
      <c r="D19385" t="s">
        <v>31105</v>
      </c>
      <c r="E19385">
        <v>2017</v>
      </c>
    </row>
    <row r="19386" spans="1:5" ht="17.25" customHeight="1" x14ac:dyDescent="0.2">
      <c r="A19386">
        <v>155932</v>
      </c>
      <c r="B19386" t="s">
        <v>10345</v>
      </c>
      <c r="C19386" t="s">
        <v>10392</v>
      </c>
      <c r="D19386">
        <v>479267</v>
      </c>
      <c r="E19386">
        <v>2011</v>
      </c>
    </row>
    <row r="19387" spans="1:5" ht="17.25" customHeight="1" x14ac:dyDescent="0.2">
      <c r="A19387">
        <v>192602</v>
      </c>
      <c r="B19387" t="s">
        <v>10345</v>
      </c>
      <c r="C19387" t="s">
        <v>14903</v>
      </c>
      <c r="D19387" t="s">
        <v>31106</v>
      </c>
      <c r="E19387">
        <v>2019</v>
      </c>
    </row>
    <row r="19388" spans="1:5" ht="17.25" customHeight="1" x14ac:dyDescent="0.2">
      <c r="A19388">
        <v>170893</v>
      </c>
      <c r="B19388" t="s">
        <v>9878</v>
      </c>
      <c r="C19388" t="s">
        <v>13299</v>
      </c>
      <c r="D19388">
        <v>73741454</v>
      </c>
      <c r="E19388">
        <v>2014</v>
      </c>
    </row>
    <row r="19389" spans="1:5" ht="17.25" customHeight="1" x14ac:dyDescent="0.2">
      <c r="A19389">
        <v>169653</v>
      </c>
      <c r="B19389" t="s">
        <v>10466</v>
      </c>
      <c r="C19389" t="s">
        <v>12345</v>
      </c>
      <c r="D19389" t="s">
        <v>15071</v>
      </c>
      <c r="E19389">
        <v>2014</v>
      </c>
    </row>
    <row r="19390" spans="1:5" ht="17.25" customHeight="1" x14ac:dyDescent="0.2">
      <c r="A19390">
        <v>194967</v>
      </c>
      <c r="B19390" t="s">
        <v>10345</v>
      </c>
      <c r="C19390" t="s">
        <v>14895</v>
      </c>
      <c r="D19390" t="s">
        <v>31107</v>
      </c>
      <c r="E19390">
        <v>2020</v>
      </c>
    </row>
    <row r="19391" spans="1:5" ht="17.25" customHeight="1" x14ac:dyDescent="0.2">
      <c r="A19391">
        <v>200055</v>
      </c>
      <c r="B19391" t="s">
        <v>10466</v>
      </c>
      <c r="C19391" t="s">
        <v>10478</v>
      </c>
      <c r="D19391" t="s">
        <v>31108</v>
      </c>
      <c r="E19391">
        <v>2011</v>
      </c>
    </row>
    <row r="19392" spans="1:5" ht="17.25" customHeight="1" x14ac:dyDescent="0.2">
      <c r="A19392">
        <v>198606</v>
      </c>
      <c r="B19392" t="s">
        <v>10466</v>
      </c>
      <c r="C19392" t="s">
        <v>15051</v>
      </c>
      <c r="D19392" t="s">
        <v>31109</v>
      </c>
      <c r="E19392">
        <v>2022</v>
      </c>
    </row>
    <row r="19393" spans="1:5" ht="17.25" customHeight="1" x14ac:dyDescent="0.2">
      <c r="A19393">
        <v>198574</v>
      </c>
      <c r="B19393" t="s">
        <v>10345</v>
      </c>
      <c r="C19393" t="s">
        <v>14903</v>
      </c>
      <c r="D19393">
        <v>269594</v>
      </c>
      <c r="E19393">
        <v>2020</v>
      </c>
    </row>
    <row r="19394" spans="1:5" ht="17.25" customHeight="1" x14ac:dyDescent="0.2">
      <c r="A19394">
        <v>198573</v>
      </c>
      <c r="B19394" t="s">
        <v>10345</v>
      </c>
      <c r="C19394" t="s">
        <v>14903</v>
      </c>
      <c r="D19394">
        <v>278128</v>
      </c>
      <c r="E19394">
        <v>2020</v>
      </c>
    </row>
    <row r="19395" spans="1:5" ht="17.25" customHeight="1" x14ac:dyDescent="0.2">
      <c r="A19395">
        <v>198572</v>
      </c>
      <c r="B19395" t="s">
        <v>10345</v>
      </c>
      <c r="C19395" t="s">
        <v>14903</v>
      </c>
      <c r="D19395" t="s">
        <v>31110</v>
      </c>
      <c r="E19395">
        <v>2019</v>
      </c>
    </row>
    <row r="19396" spans="1:5" ht="17.25" customHeight="1" x14ac:dyDescent="0.2">
      <c r="A19396">
        <v>195783</v>
      </c>
      <c r="B19396" t="s">
        <v>10224</v>
      </c>
      <c r="C19396" t="s">
        <v>14035</v>
      </c>
      <c r="D19396">
        <v>12715887</v>
      </c>
      <c r="E19396">
        <v>2021</v>
      </c>
    </row>
    <row r="19397" spans="1:5" ht="17.25" customHeight="1" x14ac:dyDescent="0.2">
      <c r="A19397">
        <v>198571</v>
      </c>
      <c r="B19397" t="s">
        <v>10345</v>
      </c>
      <c r="C19397" t="s">
        <v>14903</v>
      </c>
      <c r="D19397">
        <v>270545</v>
      </c>
      <c r="E19397">
        <v>2020</v>
      </c>
    </row>
    <row r="19398" spans="1:5" ht="17.25" customHeight="1" x14ac:dyDescent="0.2">
      <c r="A19398">
        <v>198570</v>
      </c>
      <c r="B19398" t="s">
        <v>10345</v>
      </c>
      <c r="C19398" t="s">
        <v>14903</v>
      </c>
      <c r="D19398" t="s">
        <v>31111</v>
      </c>
      <c r="E19398">
        <v>2019</v>
      </c>
    </row>
    <row r="19399" spans="1:5" ht="17.25" customHeight="1" x14ac:dyDescent="0.2">
      <c r="A19399">
        <v>198569</v>
      </c>
      <c r="B19399" t="s">
        <v>10345</v>
      </c>
      <c r="C19399" t="s">
        <v>14903</v>
      </c>
      <c r="D19399" t="s">
        <v>31112</v>
      </c>
      <c r="E19399">
        <v>2019</v>
      </c>
    </row>
    <row r="19400" spans="1:5" ht="17.25" customHeight="1" x14ac:dyDescent="0.2">
      <c r="A19400">
        <v>198568</v>
      </c>
      <c r="B19400" t="s">
        <v>9414</v>
      </c>
      <c r="C19400" t="s">
        <v>9636</v>
      </c>
      <c r="D19400">
        <v>88106923</v>
      </c>
      <c r="E19400">
        <v>2019</v>
      </c>
    </row>
    <row r="19401" spans="1:5" ht="17.25" customHeight="1" x14ac:dyDescent="0.2">
      <c r="A19401">
        <v>198708</v>
      </c>
      <c r="B19401" t="s">
        <v>10466</v>
      </c>
      <c r="C19401" t="s">
        <v>16490</v>
      </c>
      <c r="D19401" t="s">
        <v>31113</v>
      </c>
      <c r="E19401">
        <v>2019</v>
      </c>
    </row>
    <row r="19402" spans="1:5" ht="17.25" customHeight="1" x14ac:dyDescent="0.2">
      <c r="A19402">
        <v>198707</v>
      </c>
      <c r="B19402" t="s">
        <v>10345</v>
      </c>
      <c r="C19402" t="s">
        <v>14895</v>
      </c>
      <c r="D19402" t="s">
        <v>31114</v>
      </c>
      <c r="E19402">
        <v>2020</v>
      </c>
    </row>
    <row r="19403" spans="1:5" ht="17.25" customHeight="1" x14ac:dyDescent="0.2">
      <c r="A19403">
        <v>180284</v>
      </c>
      <c r="B19403" t="s">
        <v>9414</v>
      </c>
      <c r="C19403" t="s">
        <v>9385</v>
      </c>
      <c r="D19403" t="s">
        <v>16556</v>
      </c>
      <c r="E19403">
        <v>2018</v>
      </c>
    </row>
    <row r="19404" spans="1:5" ht="17.25" customHeight="1" x14ac:dyDescent="0.2">
      <c r="A19404">
        <v>200302</v>
      </c>
      <c r="B19404" t="s">
        <v>10466</v>
      </c>
      <c r="C19404" t="s">
        <v>15051</v>
      </c>
      <c r="D19404" t="s">
        <v>31115</v>
      </c>
      <c r="E19404">
        <v>2019</v>
      </c>
    </row>
    <row r="19405" spans="1:5" ht="17.25" customHeight="1" x14ac:dyDescent="0.2">
      <c r="A19405">
        <v>168598</v>
      </c>
      <c r="B19405" t="s">
        <v>10224</v>
      </c>
      <c r="C19405" t="s">
        <v>14035</v>
      </c>
      <c r="D19405">
        <v>11710179</v>
      </c>
      <c r="E19405">
        <v>2014</v>
      </c>
    </row>
    <row r="19406" spans="1:5" ht="17.25" customHeight="1" x14ac:dyDescent="0.2">
      <c r="A19406">
        <v>198603</v>
      </c>
      <c r="B19406" t="s">
        <v>10345</v>
      </c>
      <c r="C19406" t="s">
        <v>14895</v>
      </c>
      <c r="D19406" t="s">
        <v>31116</v>
      </c>
      <c r="E19406">
        <v>2021</v>
      </c>
    </row>
    <row r="19407" spans="1:5" ht="17.25" customHeight="1" x14ac:dyDescent="0.2">
      <c r="A19407">
        <v>198602</v>
      </c>
      <c r="B19407" t="s">
        <v>10466</v>
      </c>
      <c r="C19407" t="s">
        <v>16203</v>
      </c>
      <c r="D19407" t="s">
        <v>31117</v>
      </c>
      <c r="E19407">
        <v>2021</v>
      </c>
    </row>
    <row r="19408" spans="1:5" ht="17.25" customHeight="1" x14ac:dyDescent="0.2">
      <c r="A19408">
        <v>198599</v>
      </c>
      <c r="B19408" t="s">
        <v>14052</v>
      </c>
      <c r="C19408" t="s">
        <v>24347</v>
      </c>
      <c r="D19408" t="s">
        <v>31118</v>
      </c>
      <c r="E19408">
        <v>2021</v>
      </c>
    </row>
    <row r="19409" spans="1:5" ht="17.25" customHeight="1" x14ac:dyDescent="0.2">
      <c r="A19409">
        <v>198598</v>
      </c>
      <c r="B19409" t="s">
        <v>10345</v>
      </c>
      <c r="C19409" t="s">
        <v>13041</v>
      </c>
      <c r="D19409" t="s">
        <v>31119</v>
      </c>
      <c r="E19409">
        <v>2021</v>
      </c>
    </row>
    <row r="19410" spans="1:5" ht="17.25" customHeight="1" x14ac:dyDescent="0.2">
      <c r="A19410">
        <v>198597</v>
      </c>
      <c r="B19410" t="s">
        <v>10345</v>
      </c>
      <c r="C19410" t="s">
        <v>13041</v>
      </c>
      <c r="D19410" t="s">
        <v>31120</v>
      </c>
      <c r="E19410">
        <v>2021</v>
      </c>
    </row>
    <row r="19411" spans="1:5" ht="17.25" customHeight="1" x14ac:dyDescent="0.2">
      <c r="A19411">
        <v>198596</v>
      </c>
      <c r="B19411" t="s">
        <v>10345</v>
      </c>
      <c r="C19411" t="s">
        <v>13041</v>
      </c>
      <c r="D19411" t="s">
        <v>31121</v>
      </c>
      <c r="E19411">
        <v>2021</v>
      </c>
    </row>
    <row r="19412" spans="1:5" ht="17.25" customHeight="1" x14ac:dyDescent="0.2">
      <c r="A19412">
        <v>198595</v>
      </c>
      <c r="B19412" t="s">
        <v>10345</v>
      </c>
      <c r="C19412" t="s">
        <v>13041</v>
      </c>
      <c r="D19412" t="s">
        <v>31122</v>
      </c>
      <c r="E19412">
        <v>2021</v>
      </c>
    </row>
    <row r="19413" spans="1:5" ht="17.25" customHeight="1" x14ac:dyDescent="0.2">
      <c r="A19413">
        <v>198594</v>
      </c>
      <c r="B19413" t="s">
        <v>10345</v>
      </c>
      <c r="C19413" t="s">
        <v>13041</v>
      </c>
      <c r="D19413" t="s">
        <v>31123</v>
      </c>
      <c r="E19413">
        <v>2021</v>
      </c>
    </row>
    <row r="19414" spans="1:5" ht="17.25" customHeight="1" x14ac:dyDescent="0.2">
      <c r="A19414">
        <v>198670</v>
      </c>
      <c r="B19414" t="s">
        <v>12014</v>
      </c>
      <c r="C19414" t="s">
        <v>21521</v>
      </c>
      <c r="D19414">
        <v>2016135913</v>
      </c>
      <c r="E19414">
        <v>2020</v>
      </c>
    </row>
    <row r="19415" spans="1:5" ht="17.25" customHeight="1" x14ac:dyDescent="0.2">
      <c r="A19415">
        <v>198669</v>
      </c>
      <c r="B19415" t="s">
        <v>12014</v>
      </c>
      <c r="C19415" t="s">
        <v>21521</v>
      </c>
      <c r="D19415">
        <v>2016135914</v>
      </c>
      <c r="E19415">
        <v>2020</v>
      </c>
    </row>
    <row r="19416" spans="1:5" ht="17.25" customHeight="1" x14ac:dyDescent="0.2">
      <c r="A19416">
        <v>198668</v>
      </c>
      <c r="B19416" t="s">
        <v>12014</v>
      </c>
      <c r="C19416" t="s">
        <v>21521</v>
      </c>
      <c r="D19416">
        <v>2016131309</v>
      </c>
      <c r="E19416">
        <v>2020</v>
      </c>
    </row>
    <row r="19417" spans="1:5" ht="17.25" customHeight="1" x14ac:dyDescent="0.2">
      <c r="A19417">
        <v>198667</v>
      </c>
      <c r="B19417" t="s">
        <v>12014</v>
      </c>
      <c r="C19417" t="s">
        <v>21521</v>
      </c>
      <c r="D19417">
        <v>2016140729</v>
      </c>
      <c r="E19417">
        <v>2020</v>
      </c>
    </row>
    <row r="19418" spans="1:5" ht="17.25" customHeight="1" x14ac:dyDescent="0.2">
      <c r="A19418">
        <v>198666</v>
      </c>
      <c r="B19418" t="s">
        <v>12014</v>
      </c>
      <c r="C19418" t="s">
        <v>21521</v>
      </c>
      <c r="D19418">
        <v>2016140734</v>
      </c>
      <c r="E19418">
        <v>2020</v>
      </c>
    </row>
    <row r="19419" spans="1:5" ht="17.25" customHeight="1" x14ac:dyDescent="0.2">
      <c r="A19419">
        <v>198665</v>
      </c>
      <c r="B19419" t="s">
        <v>12014</v>
      </c>
      <c r="C19419" t="s">
        <v>21521</v>
      </c>
      <c r="D19419">
        <v>2016140749</v>
      </c>
      <c r="E19419">
        <v>2020</v>
      </c>
    </row>
    <row r="19420" spans="1:5" ht="17.25" customHeight="1" x14ac:dyDescent="0.2">
      <c r="A19420">
        <v>198664</v>
      </c>
      <c r="B19420" t="s">
        <v>12014</v>
      </c>
      <c r="C19420" t="s">
        <v>21521</v>
      </c>
      <c r="D19420">
        <v>2016140716</v>
      </c>
      <c r="E19420">
        <v>2020</v>
      </c>
    </row>
    <row r="19421" spans="1:5" ht="17.25" customHeight="1" x14ac:dyDescent="0.2">
      <c r="A19421">
        <v>198663</v>
      </c>
      <c r="B19421" t="s">
        <v>12014</v>
      </c>
      <c r="C19421" t="s">
        <v>21521</v>
      </c>
      <c r="D19421">
        <v>2016140708</v>
      </c>
      <c r="E19421">
        <v>2020</v>
      </c>
    </row>
    <row r="19422" spans="1:5" ht="17.25" customHeight="1" x14ac:dyDescent="0.2">
      <c r="A19422">
        <v>198567</v>
      </c>
      <c r="B19422" t="s">
        <v>10224</v>
      </c>
      <c r="C19422" t="s">
        <v>13782</v>
      </c>
      <c r="D19422">
        <v>12801479</v>
      </c>
      <c r="E19422">
        <v>2022</v>
      </c>
    </row>
    <row r="19423" spans="1:5" ht="17.25" customHeight="1" x14ac:dyDescent="0.2">
      <c r="A19423">
        <v>198566</v>
      </c>
      <c r="B19423" t="s">
        <v>10224</v>
      </c>
      <c r="C19423" t="s">
        <v>13782</v>
      </c>
      <c r="D19423">
        <v>12801478</v>
      </c>
      <c r="E19423">
        <v>2022</v>
      </c>
    </row>
    <row r="19424" spans="1:5" ht="17.25" customHeight="1" x14ac:dyDescent="0.2">
      <c r="A19424">
        <v>198565</v>
      </c>
      <c r="B19424" t="s">
        <v>10224</v>
      </c>
      <c r="C19424" t="s">
        <v>13782</v>
      </c>
      <c r="D19424">
        <v>12801477</v>
      </c>
      <c r="E19424">
        <v>2022</v>
      </c>
    </row>
    <row r="19425" spans="1:5" ht="17.25" customHeight="1" x14ac:dyDescent="0.2">
      <c r="A19425">
        <v>198564</v>
      </c>
      <c r="B19425" t="s">
        <v>10224</v>
      </c>
      <c r="C19425" t="s">
        <v>13782</v>
      </c>
      <c r="D19425">
        <v>12801475</v>
      </c>
      <c r="E19425">
        <v>2022</v>
      </c>
    </row>
    <row r="19426" spans="1:5" ht="17.25" customHeight="1" x14ac:dyDescent="0.2">
      <c r="A19426">
        <v>198563</v>
      </c>
      <c r="B19426" t="s">
        <v>10224</v>
      </c>
      <c r="C19426" t="s">
        <v>13782</v>
      </c>
      <c r="D19426">
        <v>12801474</v>
      </c>
      <c r="E19426">
        <v>2022</v>
      </c>
    </row>
    <row r="19427" spans="1:5" ht="17.25" customHeight="1" x14ac:dyDescent="0.2">
      <c r="A19427">
        <v>198562</v>
      </c>
      <c r="B19427" t="s">
        <v>10224</v>
      </c>
      <c r="C19427" t="s">
        <v>13782</v>
      </c>
      <c r="D19427">
        <v>12801473</v>
      </c>
      <c r="E19427">
        <v>2022</v>
      </c>
    </row>
    <row r="19428" spans="1:5" ht="17.25" customHeight="1" x14ac:dyDescent="0.2">
      <c r="A19428">
        <v>198561</v>
      </c>
      <c r="B19428" t="s">
        <v>10224</v>
      </c>
      <c r="C19428" t="s">
        <v>13782</v>
      </c>
      <c r="D19428">
        <v>12801471</v>
      </c>
      <c r="E19428">
        <v>2022</v>
      </c>
    </row>
    <row r="19429" spans="1:5" ht="17.25" customHeight="1" x14ac:dyDescent="0.2">
      <c r="A19429">
        <v>198560</v>
      </c>
      <c r="B19429" t="s">
        <v>9878</v>
      </c>
      <c r="C19429" t="s">
        <v>14023</v>
      </c>
      <c r="D19429">
        <v>74889214</v>
      </c>
      <c r="E19429">
        <v>2022</v>
      </c>
    </row>
    <row r="19430" spans="1:5" ht="17.25" customHeight="1" x14ac:dyDescent="0.2">
      <c r="A19430">
        <v>198559</v>
      </c>
      <c r="B19430" t="s">
        <v>9878</v>
      </c>
      <c r="C19430" t="s">
        <v>14023</v>
      </c>
      <c r="D19430">
        <v>74887332</v>
      </c>
      <c r="E19430">
        <v>2021</v>
      </c>
    </row>
    <row r="19431" spans="1:5" ht="17.25" customHeight="1" x14ac:dyDescent="0.2">
      <c r="A19431">
        <v>198593</v>
      </c>
      <c r="B19431" t="s">
        <v>9878</v>
      </c>
      <c r="C19431" t="s">
        <v>13713</v>
      </c>
      <c r="D19431">
        <v>74880168</v>
      </c>
      <c r="E19431">
        <v>2021</v>
      </c>
    </row>
    <row r="19432" spans="1:5" ht="17.25" customHeight="1" x14ac:dyDescent="0.2">
      <c r="A19432">
        <v>198592</v>
      </c>
      <c r="B19432" t="s">
        <v>9878</v>
      </c>
      <c r="C19432" t="s">
        <v>13713</v>
      </c>
      <c r="D19432">
        <v>74887478</v>
      </c>
      <c r="E19432">
        <v>2021</v>
      </c>
    </row>
    <row r="19433" spans="1:5" ht="17.25" customHeight="1" x14ac:dyDescent="0.2">
      <c r="A19433">
        <v>198591</v>
      </c>
      <c r="B19433" t="s">
        <v>10345</v>
      </c>
      <c r="C19433" t="s">
        <v>13041</v>
      </c>
      <c r="D19433" t="s">
        <v>31124</v>
      </c>
      <c r="E19433">
        <v>2021</v>
      </c>
    </row>
    <row r="19434" spans="1:5" ht="17.25" customHeight="1" x14ac:dyDescent="0.2">
      <c r="A19434">
        <v>198497</v>
      </c>
      <c r="B19434" t="s">
        <v>12013</v>
      </c>
      <c r="C19434" t="s">
        <v>17878</v>
      </c>
      <c r="D19434">
        <v>7332369</v>
      </c>
      <c r="E19434">
        <v>2021</v>
      </c>
    </row>
    <row r="19435" spans="1:5" ht="17.25" customHeight="1" x14ac:dyDescent="0.2">
      <c r="A19435">
        <v>198409</v>
      </c>
      <c r="B19435" t="s">
        <v>9414</v>
      </c>
      <c r="C19435" t="s">
        <v>9389</v>
      </c>
      <c r="D19435" t="s">
        <v>31125</v>
      </c>
      <c r="E19435">
        <v>2017</v>
      </c>
    </row>
    <row r="19436" spans="1:5" ht="17.25" customHeight="1" x14ac:dyDescent="0.2">
      <c r="A19436">
        <v>199096</v>
      </c>
      <c r="B19436" t="s">
        <v>10466</v>
      </c>
      <c r="C19436" t="s">
        <v>21711</v>
      </c>
      <c r="D19436" t="s">
        <v>31126</v>
      </c>
      <c r="E19436">
        <v>2021</v>
      </c>
    </row>
    <row r="19437" spans="1:5" ht="17.25" customHeight="1" x14ac:dyDescent="0.2">
      <c r="A19437">
        <v>199095</v>
      </c>
      <c r="B19437" t="s">
        <v>10466</v>
      </c>
      <c r="C19437" t="s">
        <v>21711</v>
      </c>
      <c r="D19437" t="s">
        <v>31127</v>
      </c>
      <c r="E19437">
        <v>2022</v>
      </c>
    </row>
    <row r="19438" spans="1:5" ht="17.25" customHeight="1" x14ac:dyDescent="0.2">
      <c r="A19438">
        <v>199094</v>
      </c>
      <c r="B19438" t="s">
        <v>10466</v>
      </c>
      <c r="C19438" t="s">
        <v>21711</v>
      </c>
      <c r="D19438" t="s">
        <v>31128</v>
      </c>
      <c r="E19438">
        <v>2021</v>
      </c>
    </row>
    <row r="19439" spans="1:5" ht="17.25" customHeight="1" x14ac:dyDescent="0.2">
      <c r="A19439">
        <v>198405</v>
      </c>
      <c r="B19439" t="s">
        <v>10345</v>
      </c>
      <c r="C19439" t="s">
        <v>14895</v>
      </c>
      <c r="D19439" t="s">
        <v>31129</v>
      </c>
      <c r="E19439">
        <v>2020</v>
      </c>
    </row>
    <row r="19440" spans="1:5" ht="17.25" customHeight="1" x14ac:dyDescent="0.2">
      <c r="A19440">
        <v>198632</v>
      </c>
      <c r="B19440" t="s">
        <v>9414</v>
      </c>
      <c r="C19440" t="s">
        <v>9387</v>
      </c>
      <c r="D19440" t="s">
        <v>31130</v>
      </c>
      <c r="E19440">
        <v>2022</v>
      </c>
    </row>
    <row r="19441" spans="1:5" ht="17.25" customHeight="1" x14ac:dyDescent="0.2">
      <c r="A19441">
        <v>198631</v>
      </c>
      <c r="B19441" t="s">
        <v>11811</v>
      </c>
      <c r="C19441" t="s">
        <v>9385</v>
      </c>
      <c r="D19441" t="s">
        <v>31131</v>
      </c>
      <c r="E19441">
        <v>2022</v>
      </c>
    </row>
    <row r="19442" spans="1:5" ht="17.25" customHeight="1" x14ac:dyDescent="0.2">
      <c r="A19442">
        <v>198630</v>
      </c>
      <c r="B19442" t="s">
        <v>11811</v>
      </c>
      <c r="C19442" t="s">
        <v>9385</v>
      </c>
      <c r="D19442" t="s">
        <v>31132</v>
      </c>
      <c r="E19442">
        <v>2021</v>
      </c>
    </row>
    <row r="19443" spans="1:5" ht="17.25" customHeight="1" x14ac:dyDescent="0.2">
      <c r="A19443">
        <v>198515</v>
      </c>
      <c r="B19443" t="s">
        <v>11660</v>
      </c>
      <c r="C19443" t="s">
        <v>19451</v>
      </c>
      <c r="D19443" t="s">
        <v>31133</v>
      </c>
      <c r="E19443">
        <v>2022</v>
      </c>
    </row>
    <row r="19444" spans="1:5" ht="17.25" customHeight="1" x14ac:dyDescent="0.2">
      <c r="A19444">
        <v>198718</v>
      </c>
      <c r="B19444" t="s">
        <v>10466</v>
      </c>
      <c r="C19444" t="s">
        <v>14994</v>
      </c>
      <c r="D19444" t="s">
        <v>31134</v>
      </c>
      <c r="E19444">
        <v>2022</v>
      </c>
    </row>
    <row r="19445" spans="1:5" ht="17.25" customHeight="1" x14ac:dyDescent="0.2">
      <c r="A19445">
        <v>198717</v>
      </c>
      <c r="B19445" t="s">
        <v>10466</v>
      </c>
      <c r="C19445" t="s">
        <v>14994</v>
      </c>
      <c r="D19445" t="s">
        <v>31135</v>
      </c>
      <c r="E19445">
        <v>2022</v>
      </c>
    </row>
    <row r="19446" spans="1:5" ht="17.25" customHeight="1" x14ac:dyDescent="0.2">
      <c r="A19446">
        <v>198716</v>
      </c>
      <c r="B19446" t="s">
        <v>10466</v>
      </c>
      <c r="C19446" t="s">
        <v>14994</v>
      </c>
      <c r="D19446" t="s">
        <v>31136</v>
      </c>
      <c r="E19446">
        <v>2022</v>
      </c>
    </row>
    <row r="19447" spans="1:5" ht="17.25" customHeight="1" x14ac:dyDescent="0.2">
      <c r="A19447">
        <v>198715</v>
      </c>
      <c r="B19447" t="s">
        <v>10466</v>
      </c>
      <c r="C19447" t="s">
        <v>15104</v>
      </c>
      <c r="D19447" t="s">
        <v>31137</v>
      </c>
      <c r="E19447">
        <v>2021</v>
      </c>
    </row>
    <row r="19448" spans="1:5" ht="17.25" customHeight="1" x14ac:dyDescent="0.2">
      <c r="A19448">
        <v>198699</v>
      </c>
      <c r="B19448" t="s">
        <v>13337</v>
      </c>
      <c r="C19448" t="s">
        <v>15288</v>
      </c>
      <c r="D19448">
        <v>5132102860</v>
      </c>
      <c r="E19448">
        <v>2021</v>
      </c>
    </row>
    <row r="19449" spans="1:5" ht="17.25" customHeight="1" x14ac:dyDescent="0.2">
      <c r="A19449">
        <v>198705</v>
      </c>
      <c r="B19449" t="s">
        <v>13337</v>
      </c>
      <c r="C19449" t="s">
        <v>15288</v>
      </c>
      <c r="D19449">
        <v>5129503710</v>
      </c>
      <c r="E19449">
        <v>2021</v>
      </c>
    </row>
    <row r="19450" spans="1:5" ht="17.25" customHeight="1" x14ac:dyDescent="0.2">
      <c r="A19450">
        <v>198704</v>
      </c>
      <c r="B19450" t="s">
        <v>10466</v>
      </c>
      <c r="C19450" t="s">
        <v>15104</v>
      </c>
      <c r="D19450" t="s">
        <v>31138</v>
      </c>
      <c r="E19450">
        <v>2021</v>
      </c>
    </row>
    <row r="19451" spans="1:5" ht="17.25" customHeight="1" x14ac:dyDescent="0.2">
      <c r="A19451">
        <v>198703</v>
      </c>
      <c r="B19451" t="s">
        <v>10345</v>
      </c>
      <c r="C19451" t="s">
        <v>13041</v>
      </c>
      <c r="D19451" t="s">
        <v>31139</v>
      </c>
      <c r="E19451">
        <v>2021</v>
      </c>
    </row>
    <row r="19452" spans="1:5" ht="17.25" customHeight="1" x14ac:dyDescent="0.2">
      <c r="A19452">
        <v>172716</v>
      </c>
      <c r="B19452" t="s">
        <v>10466</v>
      </c>
      <c r="C19452" t="s">
        <v>9369</v>
      </c>
      <c r="D19452" t="s">
        <v>15165</v>
      </c>
      <c r="E19452">
        <v>2013</v>
      </c>
    </row>
    <row r="19453" spans="1:5" ht="17.25" customHeight="1" x14ac:dyDescent="0.2">
      <c r="A19453">
        <v>198700</v>
      </c>
      <c r="B19453" t="s">
        <v>13337</v>
      </c>
      <c r="C19453" t="s">
        <v>15288</v>
      </c>
      <c r="D19453">
        <v>5129503870</v>
      </c>
      <c r="E19453">
        <v>2021</v>
      </c>
    </row>
    <row r="19454" spans="1:5" ht="17.25" customHeight="1" x14ac:dyDescent="0.2">
      <c r="A19454">
        <v>151064</v>
      </c>
      <c r="B19454" t="s">
        <v>10466</v>
      </c>
      <c r="C19454" t="s">
        <v>10930</v>
      </c>
      <c r="D19454" t="s">
        <v>10931</v>
      </c>
      <c r="E19454">
        <v>2009</v>
      </c>
    </row>
    <row r="19455" spans="1:5" ht="17.25" customHeight="1" x14ac:dyDescent="0.2">
      <c r="A19455">
        <v>198629</v>
      </c>
      <c r="B19455" t="s">
        <v>10466</v>
      </c>
      <c r="C19455" t="s">
        <v>16190</v>
      </c>
      <c r="D19455" t="s">
        <v>31140</v>
      </c>
      <c r="E19455">
        <v>2022</v>
      </c>
    </row>
    <row r="19456" spans="1:5" ht="17.25" customHeight="1" x14ac:dyDescent="0.2">
      <c r="A19456">
        <v>198498</v>
      </c>
      <c r="B19456" t="s">
        <v>9366</v>
      </c>
      <c r="C19456" t="s">
        <v>19244</v>
      </c>
      <c r="D19456">
        <v>2016148439</v>
      </c>
      <c r="E19456">
        <v>2021</v>
      </c>
    </row>
    <row r="19457" spans="1:5" ht="17.25" customHeight="1" x14ac:dyDescent="0.2">
      <c r="A19457">
        <v>195500</v>
      </c>
      <c r="B19457" t="s">
        <v>10345</v>
      </c>
      <c r="C19457" t="s">
        <v>14903</v>
      </c>
      <c r="D19457" t="s">
        <v>31141</v>
      </c>
      <c r="E19457">
        <v>2019</v>
      </c>
    </row>
    <row r="19458" spans="1:5" ht="17.25" customHeight="1" x14ac:dyDescent="0.2">
      <c r="A19458">
        <v>195498</v>
      </c>
      <c r="B19458" t="s">
        <v>13037</v>
      </c>
      <c r="C19458" t="s">
        <v>31142</v>
      </c>
      <c r="D19458">
        <v>1753447</v>
      </c>
      <c r="E19458">
        <v>2019</v>
      </c>
    </row>
    <row r="19459" spans="1:5" ht="17.25" customHeight="1" x14ac:dyDescent="0.2">
      <c r="A19459">
        <v>171761</v>
      </c>
      <c r="B19459" t="s">
        <v>9878</v>
      </c>
      <c r="C19459" t="s">
        <v>13713</v>
      </c>
      <c r="D19459">
        <v>73852254</v>
      </c>
      <c r="E19459">
        <v>2015</v>
      </c>
    </row>
    <row r="19460" spans="1:5" ht="17.25" customHeight="1" x14ac:dyDescent="0.2">
      <c r="A19460">
        <v>160760</v>
      </c>
      <c r="B19460" t="s">
        <v>10345</v>
      </c>
      <c r="C19460" t="s">
        <v>10394</v>
      </c>
      <c r="D19460" t="s">
        <v>13712</v>
      </c>
      <c r="E19460">
        <v>2012</v>
      </c>
    </row>
    <row r="19461" spans="1:5" ht="17.25" customHeight="1" x14ac:dyDescent="0.2">
      <c r="A19461">
        <v>160759</v>
      </c>
      <c r="B19461" t="s">
        <v>10345</v>
      </c>
      <c r="C19461" t="s">
        <v>10394</v>
      </c>
      <c r="D19461" t="s">
        <v>13711</v>
      </c>
      <c r="E19461">
        <v>2012</v>
      </c>
    </row>
    <row r="19462" spans="1:5" ht="17.25" customHeight="1" x14ac:dyDescent="0.2">
      <c r="A19462">
        <v>160711</v>
      </c>
      <c r="B19462" t="s">
        <v>10466</v>
      </c>
      <c r="C19462" t="s">
        <v>11083</v>
      </c>
      <c r="D19462" t="s">
        <v>12112</v>
      </c>
      <c r="E19462">
        <v>2012</v>
      </c>
    </row>
    <row r="19463" spans="1:5" ht="17.25" customHeight="1" x14ac:dyDescent="0.2">
      <c r="A19463">
        <v>194198</v>
      </c>
      <c r="B19463" t="s">
        <v>10345</v>
      </c>
      <c r="C19463" t="s">
        <v>13041</v>
      </c>
      <c r="D19463" t="s">
        <v>31143</v>
      </c>
      <c r="E19463">
        <v>2019</v>
      </c>
    </row>
    <row r="19464" spans="1:5" ht="17.25" customHeight="1" x14ac:dyDescent="0.2">
      <c r="A19464">
        <v>181206</v>
      </c>
      <c r="B19464" t="s">
        <v>9878</v>
      </c>
      <c r="C19464" t="s">
        <v>16292</v>
      </c>
      <c r="D19464">
        <v>74297555</v>
      </c>
      <c r="E19464">
        <v>2018</v>
      </c>
    </row>
    <row r="19465" spans="1:5" ht="17.25" customHeight="1" x14ac:dyDescent="0.2">
      <c r="A19465">
        <v>160251</v>
      </c>
      <c r="B19465" t="s">
        <v>9878</v>
      </c>
      <c r="C19465" t="s">
        <v>9966</v>
      </c>
      <c r="D19465">
        <v>73424947</v>
      </c>
      <c r="E19465">
        <v>2012</v>
      </c>
    </row>
    <row r="19466" spans="1:5" ht="17.25" customHeight="1" x14ac:dyDescent="0.2">
      <c r="A19466">
        <v>149276</v>
      </c>
      <c r="B19466" t="s">
        <v>12014</v>
      </c>
      <c r="C19466" t="s">
        <v>12016</v>
      </c>
      <c r="D19466">
        <v>2013200098</v>
      </c>
      <c r="E19466">
        <v>2009</v>
      </c>
    </row>
    <row r="19467" spans="1:5" ht="17.25" customHeight="1" x14ac:dyDescent="0.2">
      <c r="A19467">
        <v>149172</v>
      </c>
      <c r="B19467" t="s">
        <v>9878</v>
      </c>
      <c r="C19467" t="s">
        <v>9879</v>
      </c>
      <c r="D19467">
        <v>46996961</v>
      </c>
      <c r="E19467">
        <v>2009</v>
      </c>
    </row>
    <row r="19468" spans="1:5" ht="17.25" customHeight="1" x14ac:dyDescent="0.2">
      <c r="A19468">
        <v>149171</v>
      </c>
      <c r="B19468" t="s">
        <v>9878</v>
      </c>
      <c r="C19468" t="s">
        <v>9879</v>
      </c>
      <c r="D19468">
        <v>46997193</v>
      </c>
      <c r="E19468">
        <v>2009</v>
      </c>
    </row>
    <row r="19469" spans="1:5" ht="17.25" customHeight="1" x14ac:dyDescent="0.2">
      <c r="A19469">
        <v>180826</v>
      </c>
      <c r="B19469" t="s">
        <v>10345</v>
      </c>
      <c r="C19469" t="s">
        <v>10354</v>
      </c>
      <c r="D19469" t="s">
        <v>16448</v>
      </c>
      <c r="E19469">
        <v>2017</v>
      </c>
    </row>
    <row r="19470" spans="1:5" ht="17.25" customHeight="1" x14ac:dyDescent="0.2">
      <c r="A19470">
        <v>180825</v>
      </c>
      <c r="B19470" t="s">
        <v>10345</v>
      </c>
      <c r="C19470" t="s">
        <v>10354</v>
      </c>
      <c r="D19470" t="s">
        <v>16449</v>
      </c>
      <c r="E19470">
        <v>2015</v>
      </c>
    </row>
    <row r="19471" spans="1:5" ht="17.25" customHeight="1" x14ac:dyDescent="0.2">
      <c r="A19471">
        <v>160090</v>
      </c>
      <c r="B19471" t="s">
        <v>9878</v>
      </c>
      <c r="C19471" t="s">
        <v>9966</v>
      </c>
      <c r="D19471">
        <v>73240314</v>
      </c>
      <c r="E19471">
        <v>2011</v>
      </c>
    </row>
    <row r="19472" spans="1:5" ht="17.25" customHeight="1" x14ac:dyDescent="0.2">
      <c r="A19472">
        <v>192736</v>
      </c>
      <c r="B19472" t="s">
        <v>10345</v>
      </c>
      <c r="C19472" t="s">
        <v>14903</v>
      </c>
      <c r="D19472" t="s">
        <v>31144</v>
      </c>
      <c r="E19472">
        <v>2019</v>
      </c>
    </row>
    <row r="19473" spans="1:5" ht="17.25" customHeight="1" x14ac:dyDescent="0.2">
      <c r="A19473">
        <v>191535</v>
      </c>
      <c r="B19473" t="s">
        <v>13037</v>
      </c>
      <c r="C19473" t="s">
        <v>31142</v>
      </c>
      <c r="D19473">
        <v>1758016</v>
      </c>
      <c r="E19473">
        <v>2020</v>
      </c>
    </row>
    <row r="19474" spans="1:5" ht="17.25" customHeight="1" x14ac:dyDescent="0.2">
      <c r="A19474">
        <v>178520</v>
      </c>
      <c r="B19474" t="s">
        <v>10345</v>
      </c>
      <c r="C19474" t="s">
        <v>10354</v>
      </c>
      <c r="D19474" t="s">
        <v>17074</v>
      </c>
      <c r="E19474">
        <v>2017</v>
      </c>
    </row>
    <row r="19475" spans="1:5" ht="17.25" customHeight="1" x14ac:dyDescent="0.2">
      <c r="A19475">
        <v>178414</v>
      </c>
      <c r="B19475" t="s">
        <v>10345</v>
      </c>
      <c r="C19475" t="s">
        <v>10354</v>
      </c>
      <c r="D19475" t="s">
        <v>17089</v>
      </c>
      <c r="E19475">
        <v>2015</v>
      </c>
    </row>
    <row r="19476" spans="1:5" ht="17.25" customHeight="1" x14ac:dyDescent="0.2">
      <c r="A19476">
        <v>173256</v>
      </c>
      <c r="B19476" t="s">
        <v>9878</v>
      </c>
      <c r="C19476" t="s">
        <v>9879</v>
      </c>
      <c r="D19476">
        <v>73911312</v>
      </c>
      <c r="E19476">
        <v>2015</v>
      </c>
    </row>
    <row r="19477" spans="1:5" ht="17.25" customHeight="1" x14ac:dyDescent="0.2">
      <c r="A19477">
        <v>173255</v>
      </c>
      <c r="B19477" t="s">
        <v>9878</v>
      </c>
      <c r="C19477" t="s">
        <v>9879</v>
      </c>
      <c r="D19477">
        <v>73911310</v>
      </c>
      <c r="E19477">
        <v>2015</v>
      </c>
    </row>
    <row r="19478" spans="1:5" ht="17.25" customHeight="1" x14ac:dyDescent="0.2">
      <c r="A19478">
        <v>152511</v>
      </c>
      <c r="B19478" t="s">
        <v>9878</v>
      </c>
      <c r="C19478" t="s">
        <v>9879</v>
      </c>
      <c r="D19478">
        <v>73077477</v>
      </c>
      <c r="E19478">
        <v>2010</v>
      </c>
    </row>
    <row r="19479" spans="1:5" ht="17.25" customHeight="1" x14ac:dyDescent="0.2">
      <c r="A19479">
        <v>152358</v>
      </c>
      <c r="B19479" t="s">
        <v>9878</v>
      </c>
      <c r="C19479" t="s">
        <v>9882</v>
      </c>
      <c r="D19479">
        <v>73077476</v>
      </c>
      <c r="E19479">
        <v>2010</v>
      </c>
    </row>
    <row r="19480" spans="1:5" ht="17.25" customHeight="1" x14ac:dyDescent="0.2">
      <c r="A19480">
        <v>182922</v>
      </c>
      <c r="B19480" t="s">
        <v>9878</v>
      </c>
      <c r="C19480" t="s">
        <v>13713</v>
      </c>
      <c r="D19480">
        <v>74386147</v>
      </c>
      <c r="E19480">
        <v>2018</v>
      </c>
    </row>
    <row r="19481" spans="1:5" ht="17.25" customHeight="1" x14ac:dyDescent="0.2">
      <c r="A19481">
        <v>151177</v>
      </c>
      <c r="B19481" t="s">
        <v>12014</v>
      </c>
      <c r="C19481" t="s">
        <v>12016</v>
      </c>
      <c r="D19481">
        <v>2013213308</v>
      </c>
      <c r="E19481">
        <v>2010</v>
      </c>
    </row>
    <row r="19482" spans="1:5" ht="17.25" customHeight="1" x14ac:dyDescent="0.2">
      <c r="A19482">
        <v>198510</v>
      </c>
      <c r="B19482" t="s">
        <v>10345</v>
      </c>
      <c r="C19482" t="s">
        <v>14895</v>
      </c>
      <c r="D19482" t="s">
        <v>31145</v>
      </c>
      <c r="E19482">
        <v>2022</v>
      </c>
    </row>
    <row r="19483" spans="1:5" ht="17.25" customHeight="1" x14ac:dyDescent="0.2">
      <c r="A19483">
        <v>198509</v>
      </c>
      <c r="B19483" t="s">
        <v>10345</v>
      </c>
      <c r="C19483" t="s">
        <v>14903</v>
      </c>
      <c r="D19483" t="s">
        <v>31146</v>
      </c>
      <c r="E19483">
        <v>2022</v>
      </c>
    </row>
    <row r="19484" spans="1:5" ht="17.25" customHeight="1" x14ac:dyDescent="0.2">
      <c r="A19484">
        <v>198508</v>
      </c>
      <c r="B19484" t="s">
        <v>10345</v>
      </c>
      <c r="C19484" t="s">
        <v>14903</v>
      </c>
      <c r="D19484" t="s">
        <v>31147</v>
      </c>
      <c r="E19484">
        <v>2022</v>
      </c>
    </row>
    <row r="19485" spans="1:5" ht="17.25" customHeight="1" x14ac:dyDescent="0.2">
      <c r="A19485">
        <v>198507</v>
      </c>
      <c r="B19485" t="s">
        <v>10345</v>
      </c>
      <c r="C19485" t="s">
        <v>14903</v>
      </c>
      <c r="D19485" t="s">
        <v>31148</v>
      </c>
      <c r="E19485">
        <v>2022</v>
      </c>
    </row>
    <row r="19486" spans="1:5" ht="17.25" customHeight="1" x14ac:dyDescent="0.2">
      <c r="A19486">
        <v>198506</v>
      </c>
      <c r="B19486" t="s">
        <v>10345</v>
      </c>
      <c r="C19486" t="s">
        <v>14903</v>
      </c>
      <c r="D19486" t="s">
        <v>31149</v>
      </c>
      <c r="E19486">
        <v>2022</v>
      </c>
    </row>
    <row r="19487" spans="1:5" ht="17.25" customHeight="1" x14ac:dyDescent="0.2">
      <c r="A19487">
        <v>198505</v>
      </c>
      <c r="B19487" t="s">
        <v>10345</v>
      </c>
      <c r="C19487" t="s">
        <v>14903</v>
      </c>
      <c r="D19487" t="s">
        <v>31150</v>
      </c>
      <c r="E19487">
        <v>2022</v>
      </c>
    </row>
    <row r="19488" spans="1:5" ht="17.25" customHeight="1" x14ac:dyDescent="0.2">
      <c r="A19488">
        <v>198516</v>
      </c>
      <c r="B19488" t="s">
        <v>11660</v>
      </c>
      <c r="C19488" t="s">
        <v>19451</v>
      </c>
      <c r="D19488" t="s">
        <v>31151</v>
      </c>
      <c r="E19488">
        <v>2022</v>
      </c>
    </row>
    <row r="19489" spans="1:5" ht="17.25" customHeight="1" x14ac:dyDescent="0.2">
      <c r="A19489">
        <v>198788</v>
      </c>
      <c r="B19489" t="s">
        <v>9878</v>
      </c>
      <c r="C19489" t="s">
        <v>14023</v>
      </c>
      <c r="D19489">
        <v>74887300</v>
      </c>
      <c r="E19489">
        <v>2021</v>
      </c>
    </row>
    <row r="19490" spans="1:5" ht="17.25" customHeight="1" x14ac:dyDescent="0.2">
      <c r="A19490">
        <v>198695</v>
      </c>
      <c r="B19490" t="s">
        <v>9878</v>
      </c>
      <c r="C19490" t="s">
        <v>13713</v>
      </c>
      <c r="D19490">
        <v>74887451</v>
      </c>
      <c r="E19490">
        <v>2021</v>
      </c>
    </row>
    <row r="19491" spans="1:5" ht="17.25" customHeight="1" x14ac:dyDescent="0.2">
      <c r="A19491">
        <v>198694</v>
      </c>
      <c r="B19491" t="s">
        <v>9878</v>
      </c>
      <c r="C19491" t="s">
        <v>13713</v>
      </c>
      <c r="D19491">
        <v>74933660</v>
      </c>
      <c r="E19491">
        <v>2021</v>
      </c>
    </row>
    <row r="19492" spans="1:5" ht="17.25" customHeight="1" x14ac:dyDescent="0.2">
      <c r="A19492">
        <v>198691</v>
      </c>
      <c r="B19492" t="s">
        <v>10345</v>
      </c>
      <c r="C19492" t="s">
        <v>14903</v>
      </c>
      <c r="D19492" t="s">
        <v>31152</v>
      </c>
      <c r="E19492">
        <v>2021</v>
      </c>
    </row>
    <row r="19493" spans="1:5" ht="17.25" customHeight="1" x14ac:dyDescent="0.2">
      <c r="A19493">
        <v>198690</v>
      </c>
      <c r="B19493" t="s">
        <v>10345</v>
      </c>
      <c r="C19493" t="s">
        <v>14903</v>
      </c>
      <c r="D19493" t="s">
        <v>31153</v>
      </c>
      <c r="E19493">
        <v>2021</v>
      </c>
    </row>
    <row r="19494" spans="1:5" ht="17.25" customHeight="1" x14ac:dyDescent="0.2">
      <c r="A19494">
        <v>198684</v>
      </c>
      <c r="B19494" t="s">
        <v>10345</v>
      </c>
      <c r="C19494" t="s">
        <v>14903</v>
      </c>
      <c r="D19494" t="s">
        <v>31154</v>
      </c>
      <c r="E19494">
        <v>2021</v>
      </c>
    </row>
    <row r="19495" spans="1:5" ht="17.25" customHeight="1" x14ac:dyDescent="0.2">
      <c r="A19495">
        <v>198683</v>
      </c>
      <c r="B19495" t="s">
        <v>10345</v>
      </c>
      <c r="C19495" t="s">
        <v>14903</v>
      </c>
      <c r="D19495" t="s">
        <v>31155</v>
      </c>
      <c r="E19495">
        <v>2021</v>
      </c>
    </row>
    <row r="19496" spans="1:5" ht="17.25" customHeight="1" x14ac:dyDescent="0.2">
      <c r="A19496">
        <v>198682</v>
      </c>
      <c r="B19496" t="s">
        <v>10345</v>
      </c>
      <c r="C19496" t="s">
        <v>14903</v>
      </c>
      <c r="D19496" t="s">
        <v>31156</v>
      </c>
      <c r="E19496">
        <v>2021</v>
      </c>
    </row>
    <row r="19497" spans="1:5" ht="17.25" customHeight="1" x14ac:dyDescent="0.2">
      <c r="A19497">
        <v>198680</v>
      </c>
      <c r="B19497" t="s">
        <v>10345</v>
      </c>
      <c r="C19497" t="s">
        <v>14903</v>
      </c>
      <c r="D19497" t="s">
        <v>31157</v>
      </c>
      <c r="E19497">
        <v>2021</v>
      </c>
    </row>
    <row r="19498" spans="1:5" ht="17.25" customHeight="1" x14ac:dyDescent="0.2">
      <c r="A19498">
        <v>198678</v>
      </c>
      <c r="B19498" t="s">
        <v>10345</v>
      </c>
      <c r="C19498" t="s">
        <v>14903</v>
      </c>
      <c r="D19498" t="s">
        <v>31158</v>
      </c>
      <c r="E19498">
        <v>2021</v>
      </c>
    </row>
    <row r="19499" spans="1:5" ht="17.25" customHeight="1" x14ac:dyDescent="0.2">
      <c r="A19499">
        <v>198677</v>
      </c>
      <c r="B19499" t="s">
        <v>10345</v>
      </c>
      <c r="C19499" t="s">
        <v>14903</v>
      </c>
      <c r="D19499" t="s">
        <v>31159</v>
      </c>
      <c r="E19499">
        <v>2021</v>
      </c>
    </row>
    <row r="19500" spans="1:5" ht="17.25" customHeight="1" x14ac:dyDescent="0.2">
      <c r="A19500">
        <v>198627</v>
      </c>
      <c r="B19500" t="s">
        <v>16234</v>
      </c>
      <c r="C19500" t="s">
        <v>14880</v>
      </c>
      <c r="D19500" t="s">
        <v>31160</v>
      </c>
      <c r="E19500">
        <v>2021</v>
      </c>
    </row>
    <row r="19501" spans="1:5" ht="17.25" customHeight="1" x14ac:dyDescent="0.2">
      <c r="A19501">
        <v>151507</v>
      </c>
      <c r="B19501" t="s">
        <v>11811</v>
      </c>
      <c r="C19501" t="s">
        <v>9385</v>
      </c>
      <c r="D19501">
        <v>44407210</v>
      </c>
      <c r="E19501">
        <v>2009</v>
      </c>
    </row>
    <row r="19502" spans="1:5" ht="17.25" customHeight="1" x14ac:dyDescent="0.2">
      <c r="A19502">
        <v>151506</v>
      </c>
      <c r="B19502" t="s">
        <v>9414</v>
      </c>
      <c r="C19502" t="s">
        <v>9415</v>
      </c>
      <c r="D19502" t="s">
        <v>9494</v>
      </c>
      <c r="E19502">
        <v>2009</v>
      </c>
    </row>
    <row r="19503" spans="1:5" ht="17.25" customHeight="1" x14ac:dyDescent="0.2">
      <c r="A19503">
        <v>198399</v>
      </c>
      <c r="B19503" t="s">
        <v>14861</v>
      </c>
      <c r="C19503" t="s">
        <v>14857</v>
      </c>
      <c r="D19503">
        <v>1225044</v>
      </c>
      <c r="E19503">
        <v>2021</v>
      </c>
    </row>
    <row r="19504" spans="1:5" ht="17.25" customHeight="1" x14ac:dyDescent="0.2">
      <c r="A19504">
        <v>199235</v>
      </c>
      <c r="B19504" t="s">
        <v>13337</v>
      </c>
      <c r="C19504" t="s">
        <v>28389</v>
      </c>
      <c r="D19504">
        <v>5118803370</v>
      </c>
      <c r="E19504">
        <v>2021</v>
      </c>
    </row>
    <row r="19505" spans="1:5" ht="17.25" customHeight="1" x14ac:dyDescent="0.2">
      <c r="A19505">
        <v>199234</v>
      </c>
      <c r="B19505" t="s">
        <v>13337</v>
      </c>
      <c r="C19505" t="s">
        <v>28389</v>
      </c>
      <c r="D19505">
        <v>5113303440</v>
      </c>
      <c r="E19505">
        <v>2021</v>
      </c>
    </row>
    <row r="19506" spans="1:5" ht="17.25" customHeight="1" x14ac:dyDescent="0.2">
      <c r="A19506">
        <v>199233</v>
      </c>
      <c r="B19506" t="s">
        <v>13337</v>
      </c>
      <c r="C19506" t="s">
        <v>28389</v>
      </c>
      <c r="D19506">
        <v>5111902790</v>
      </c>
      <c r="E19506">
        <v>2021</v>
      </c>
    </row>
    <row r="19507" spans="1:5" ht="17.25" customHeight="1" x14ac:dyDescent="0.2">
      <c r="A19507">
        <v>199232</v>
      </c>
      <c r="B19507" t="s">
        <v>13337</v>
      </c>
      <c r="C19507" t="s">
        <v>28389</v>
      </c>
      <c r="D19507">
        <v>5118803360</v>
      </c>
      <c r="E19507">
        <v>2021</v>
      </c>
    </row>
    <row r="19508" spans="1:5" ht="17.25" customHeight="1" x14ac:dyDescent="0.2">
      <c r="A19508">
        <v>199231</v>
      </c>
      <c r="B19508" t="s">
        <v>13337</v>
      </c>
      <c r="C19508" t="s">
        <v>28389</v>
      </c>
      <c r="D19508">
        <v>5113303320</v>
      </c>
      <c r="E19508">
        <v>2021</v>
      </c>
    </row>
    <row r="19509" spans="1:5" ht="17.25" customHeight="1" x14ac:dyDescent="0.2">
      <c r="A19509">
        <v>198714</v>
      </c>
      <c r="B19509" t="s">
        <v>16234</v>
      </c>
      <c r="C19509" t="s">
        <v>14880</v>
      </c>
      <c r="D19509">
        <v>1361518004345</v>
      </c>
      <c r="E19509">
        <v>2018</v>
      </c>
    </row>
    <row r="19510" spans="1:5" ht="17.25" customHeight="1" x14ac:dyDescent="0.2">
      <c r="A19510">
        <v>198401</v>
      </c>
      <c r="B19510" t="s">
        <v>10466</v>
      </c>
      <c r="C19510" t="s">
        <v>16787</v>
      </c>
      <c r="D19510" t="s">
        <v>31161</v>
      </c>
      <c r="E19510">
        <v>2022</v>
      </c>
    </row>
    <row r="19511" spans="1:5" ht="17.25" customHeight="1" x14ac:dyDescent="0.2">
      <c r="A19511">
        <v>198587</v>
      </c>
      <c r="B19511" t="s">
        <v>9878</v>
      </c>
      <c r="C19511" t="s">
        <v>21522</v>
      </c>
      <c r="D19511">
        <v>80393687</v>
      </c>
      <c r="E19511">
        <v>2022</v>
      </c>
    </row>
    <row r="19512" spans="1:5" ht="17.25" customHeight="1" x14ac:dyDescent="0.2">
      <c r="A19512">
        <v>198586</v>
      </c>
      <c r="B19512" t="s">
        <v>10345</v>
      </c>
      <c r="C19512" t="s">
        <v>14895</v>
      </c>
      <c r="D19512" t="s">
        <v>31162</v>
      </c>
      <c r="E19512">
        <v>2021</v>
      </c>
    </row>
    <row r="19513" spans="1:5" ht="17.25" customHeight="1" x14ac:dyDescent="0.2">
      <c r="A19513">
        <v>198584</v>
      </c>
      <c r="B19513" t="s">
        <v>10345</v>
      </c>
      <c r="C19513" t="s">
        <v>13041</v>
      </c>
      <c r="D19513" t="s">
        <v>31163</v>
      </c>
      <c r="E19513">
        <v>2021</v>
      </c>
    </row>
    <row r="19514" spans="1:5" ht="17.25" customHeight="1" x14ac:dyDescent="0.2">
      <c r="A19514">
        <v>198583</v>
      </c>
      <c r="B19514" t="s">
        <v>10345</v>
      </c>
      <c r="C19514" t="s">
        <v>13041</v>
      </c>
      <c r="D19514" t="s">
        <v>31164</v>
      </c>
      <c r="E19514">
        <v>2021</v>
      </c>
    </row>
    <row r="19515" spans="1:5" ht="17.25" customHeight="1" x14ac:dyDescent="0.2">
      <c r="A19515">
        <v>165641</v>
      </c>
      <c r="B19515" t="s">
        <v>9878</v>
      </c>
      <c r="C19515" t="s">
        <v>12086</v>
      </c>
      <c r="D19515">
        <v>73554811</v>
      </c>
      <c r="E19515">
        <v>2013</v>
      </c>
    </row>
    <row r="19516" spans="1:5" ht="17.25" customHeight="1" x14ac:dyDescent="0.2">
      <c r="A19516">
        <v>165640</v>
      </c>
      <c r="B19516" t="s">
        <v>9878</v>
      </c>
      <c r="C19516" t="s">
        <v>12086</v>
      </c>
      <c r="D19516">
        <v>73554810</v>
      </c>
      <c r="E19516">
        <v>2013</v>
      </c>
    </row>
    <row r="19517" spans="1:5" ht="17.25" customHeight="1" x14ac:dyDescent="0.2">
      <c r="A19517">
        <v>198706</v>
      </c>
      <c r="B19517" t="s">
        <v>9366</v>
      </c>
      <c r="C19517" t="s">
        <v>25722</v>
      </c>
      <c r="D19517">
        <v>2016111268</v>
      </c>
      <c r="E19517">
        <v>2017</v>
      </c>
    </row>
    <row r="19518" spans="1:5" ht="17.25" customHeight="1" x14ac:dyDescent="0.2">
      <c r="A19518">
        <v>207197</v>
      </c>
      <c r="B19518" t="s">
        <v>9878</v>
      </c>
      <c r="C19518" t="s">
        <v>16459</v>
      </c>
      <c r="D19518">
        <v>74850230</v>
      </c>
      <c r="E19518">
        <v>2021</v>
      </c>
    </row>
    <row r="19519" spans="1:5" ht="17.25" customHeight="1" x14ac:dyDescent="0.2">
      <c r="A19519">
        <v>199245</v>
      </c>
      <c r="B19519" t="s">
        <v>13337</v>
      </c>
      <c r="C19519" t="s">
        <v>15288</v>
      </c>
      <c r="D19519">
        <v>5121703730</v>
      </c>
      <c r="E19519">
        <v>2021</v>
      </c>
    </row>
    <row r="19520" spans="1:5" ht="17.25" customHeight="1" x14ac:dyDescent="0.2">
      <c r="A19520">
        <v>199244</v>
      </c>
      <c r="B19520" t="s">
        <v>13337</v>
      </c>
      <c r="C19520" t="s">
        <v>15288</v>
      </c>
      <c r="D19520">
        <v>5111903010</v>
      </c>
      <c r="E19520">
        <v>2021</v>
      </c>
    </row>
    <row r="19521" spans="1:5" ht="17.25" customHeight="1" x14ac:dyDescent="0.2">
      <c r="A19521">
        <v>199243</v>
      </c>
      <c r="B19521" t="s">
        <v>13337</v>
      </c>
      <c r="C19521" t="s">
        <v>15288</v>
      </c>
      <c r="D19521">
        <v>5111902860</v>
      </c>
      <c r="E19521">
        <v>2021</v>
      </c>
    </row>
    <row r="19522" spans="1:5" ht="17.25" customHeight="1" x14ac:dyDescent="0.2">
      <c r="A19522">
        <v>199242</v>
      </c>
      <c r="B19522" t="s">
        <v>13337</v>
      </c>
      <c r="C19522" t="s">
        <v>15288</v>
      </c>
      <c r="D19522">
        <v>5115203360</v>
      </c>
      <c r="E19522">
        <v>2021</v>
      </c>
    </row>
    <row r="19523" spans="1:5" ht="17.25" customHeight="1" x14ac:dyDescent="0.2">
      <c r="A19523">
        <v>199240</v>
      </c>
      <c r="B19523" t="s">
        <v>13337</v>
      </c>
      <c r="C19523" t="s">
        <v>15288</v>
      </c>
      <c r="D19523">
        <v>5111902810</v>
      </c>
      <c r="E19523">
        <v>2021</v>
      </c>
    </row>
    <row r="19524" spans="1:5" ht="17.25" customHeight="1" x14ac:dyDescent="0.2">
      <c r="A19524">
        <v>199239</v>
      </c>
      <c r="B19524" t="s">
        <v>13337</v>
      </c>
      <c r="C19524" t="s">
        <v>15288</v>
      </c>
      <c r="D19524">
        <v>5111902780</v>
      </c>
      <c r="E19524">
        <v>2021</v>
      </c>
    </row>
    <row r="19525" spans="1:5" ht="17.25" customHeight="1" x14ac:dyDescent="0.2">
      <c r="A19525">
        <v>199238</v>
      </c>
      <c r="B19525" t="s">
        <v>13337</v>
      </c>
      <c r="C19525" t="s">
        <v>15288</v>
      </c>
      <c r="D19525">
        <v>5113303210</v>
      </c>
      <c r="E19525">
        <v>2021</v>
      </c>
    </row>
    <row r="19526" spans="1:5" ht="17.25" customHeight="1" x14ac:dyDescent="0.2">
      <c r="A19526">
        <v>199237</v>
      </c>
      <c r="B19526" t="s">
        <v>13337</v>
      </c>
      <c r="C19526" t="s">
        <v>15288</v>
      </c>
      <c r="D19526">
        <v>5113303340</v>
      </c>
      <c r="E19526">
        <v>2021</v>
      </c>
    </row>
    <row r="19527" spans="1:5" ht="17.25" customHeight="1" x14ac:dyDescent="0.2">
      <c r="A19527">
        <v>199236</v>
      </c>
      <c r="B19527" t="s">
        <v>13337</v>
      </c>
      <c r="C19527" t="s">
        <v>15288</v>
      </c>
      <c r="D19527">
        <v>5117503030</v>
      </c>
      <c r="E19527">
        <v>2021</v>
      </c>
    </row>
    <row r="19528" spans="1:5" ht="17.25" customHeight="1" x14ac:dyDescent="0.2">
      <c r="A19528">
        <v>199168</v>
      </c>
      <c r="B19528" t="s">
        <v>10466</v>
      </c>
      <c r="C19528" t="s">
        <v>21559</v>
      </c>
      <c r="D19528" t="s">
        <v>31165</v>
      </c>
      <c r="E19528">
        <v>2021</v>
      </c>
    </row>
    <row r="19529" spans="1:5" ht="17.25" customHeight="1" x14ac:dyDescent="0.2">
      <c r="A19529">
        <v>198976</v>
      </c>
      <c r="B19529" t="s">
        <v>10345</v>
      </c>
      <c r="C19529" t="s">
        <v>13787</v>
      </c>
      <c r="D19529" t="s">
        <v>31166</v>
      </c>
      <c r="E19529">
        <v>2019</v>
      </c>
    </row>
    <row r="19530" spans="1:5" ht="17.25" customHeight="1" x14ac:dyDescent="0.2">
      <c r="A19530">
        <v>198975</v>
      </c>
      <c r="B19530" t="s">
        <v>10466</v>
      </c>
      <c r="C19530" t="s">
        <v>16203</v>
      </c>
      <c r="D19530" t="s">
        <v>31167</v>
      </c>
      <c r="E19530">
        <v>2020</v>
      </c>
    </row>
    <row r="19531" spans="1:5" ht="17.25" customHeight="1" x14ac:dyDescent="0.2">
      <c r="A19531">
        <v>198403</v>
      </c>
      <c r="B19531" t="s">
        <v>9878</v>
      </c>
      <c r="C19531" t="s">
        <v>22093</v>
      </c>
      <c r="D19531">
        <v>74917626</v>
      </c>
      <c r="E19531">
        <v>2022</v>
      </c>
    </row>
    <row r="19532" spans="1:5" ht="17.25" customHeight="1" x14ac:dyDescent="0.2">
      <c r="A19532">
        <v>148954</v>
      </c>
      <c r="B19532" t="s">
        <v>10224</v>
      </c>
      <c r="C19532" t="s">
        <v>10235</v>
      </c>
      <c r="D19532">
        <v>10160314</v>
      </c>
      <c r="E19532">
        <v>2006</v>
      </c>
    </row>
    <row r="19533" spans="1:5" ht="17.25" customHeight="1" x14ac:dyDescent="0.2">
      <c r="A19533">
        <v>181256</v>
      </c>
      <c r="B19533" t="s">
        <v>10466</v>
      </c>
      <c r="C19533" t="s">
        <v>15212</v>
      </c>
      <c r="D19533" t="s">
        <v>16233</v>
      </c>
      <c r="E19533">
        <v>2015</v>
      </c>
    </row>
    <row r="19534" spans="1:5" ht="17.25" customHeight="1" x14ac:dyDescent="0.2">
      <c r="A19534">
        <v>176676</v>
      </c>
      <c r="B19534" t="s">
        <v>14861</v>
      </c>
      <c r="C19534" t="s">
        <v>16832</v>
      </c>
      <c r="D19534">
        <v>6011063</v>
      </c>
      <c r="E19534">
        <v>2016</v>
      </c>
    </row>
    <row r="19535" spans="1:5" ht="17.25" customHeight="1" x14ac:dyDescent="0.2">
      <c r="A19535">
        <v>194818</v>
      </c>
      <c r="B19535" t="s">
        <v>9878</v>
      </c>
      <c r="C19535" t="s">
        <v>14803</v>
      </c>
      <c r="D19535">
        <v>22470978</v>
      </c>
      <c r="E19535">
        <v>2021</v>
      </c>
    </row>
    <row r="19536" spans="1:5" ht="17.25" customHeight="1" x14ac:dyDescent="0.2">
      <c r="A19536">
        <v>198404</v>
      </c>
      <c r="B19536" t="s">
        <v>9878</v>
      </c>
      <c r="C19536" t="s">
        <v>14803</v>
      </c>
      <c r="D19536">
        <v>89965325</v>
      </c>
      <c r="E19536">
        <v>2017</v>
      </c>
    </row>
    <row r="19537" spans="1:5" ht="17.25" customHeight="1" x14ac:dyDescent="0.2">
      <c r="A19537">
        <v>198698</v>
      </c>
      <c r="B19537" t="s">
        <v>10345</v>
      </c>
      <c r="C19537" t="s">
        <v>14903</v>
      </c>
      <c r="D19537" t="s">
        <v>31168</v>
      </c>
      <c r="E19537">
        <v>2020</v>
      </c>
    </row>
    <row r="19538" spans="1:5" ht="17.25" customHeight="1" x14ac:dyDescent="0.2">
      <c r="A19538">
        <v>200826</v>
      </c>
      <c r="B19538" t="s">
        <v>9414</v>
      </c>
      <c r="C19538" t="s">
        <v>21511</v>
      </c>
      <c r="D19538" t="s">
        <v>31169</v>
      </c>
      <c r="E19538">
        <v>2021</v>
      </c>
    </row>
    <row r="19539" spans="1:5" ht="17.25" customHeight="1" x14ac:dyDescent="0.2">
      <c r="A19539">
        <v>200824</v>
      </c>
      <c r="B19539" t="s">
        <v>9414</v>
      </c>
      <c r="C19539" t="s">
        <v>9419</v>
      </c>
      <c r="D19539" t="s">
        <v>31170</v>
      </c>
      <c r="E19539">
        <v>2011</v>
      </c>
    </row>
    <row r="19540" spans="1:5" ht="17.25" customHeight="1" x14ac:dyDescent="0.2">
      <c r="A19540">
        <v>198268</v>
      </c>
      <c r="B19540" t="s">
        <v>9878</v>
      </c>
      <c r="C19540" t="s">
        <v>21449</v>
      </c>
      <c r="D19540">
        <v>22491203</v>
      </c>
      <c r="E19540">
        <v>2021</v>
      </c>
    </row>
    <row r="19541" spans="1:5" ht="17.25" customHeight="1" x14ac:dyDescent="0.2">
      <c r="A19541">
        <v>198267</v>
      </c>
      <c r="B19541" t="s">
        <v>9878</v>
      </c>
      <c r="C19541" t="s">
        <v>21449</v>
      </c>
      <c r="D19541">
        <v>22490392</v>
      </c>
      <c r="E19541">
        <v>2021</v>
      </c>
    </row>
    <row r="19542" spans="1:5" ht="17.25" customHeight="1" x14ac:dyDescent="0.2">
      <c r="A19542">
        <v>198386</v>
      </c>
      <c r="B19542" t="s">
        <v>9878</v>
      </c>
      <c r="C19542" t="s">
        <v>13713</v>
      </c>
      <c r="D19542">
        <v>74867400</v>
      </c>
      <c r="E19542">
        <v>2021</v>
      </c>
    </row>
    <row r="19543" spans="1:5" ht="17.25" customHeight="1" x14ac:dyDescent="0.2">
      <c r="A19543">
        <v>198385</v>
      </c>
      <c r="B19543" t="s">
        <v>9878</v>
      </c>
      <c r="C19543" t="s">
        <v>21522</v>
      </c>
      <c r="D19543">
        <v>80357533</v>
      </c>
      <c r="E19543">
        <v>2021</v>
      </c>
    </row>
    <row r="19544" spans="1:5" ht="17.25" customHeight="1" x14ac:dyDescent="0.2">
      <c r="A19544">
        <v>198384</v>
      </c>
      <c r="B19544" t="s">
        <v>9878</v>
      </c>
      <c r="C19544" t="s">
        <v>21522</v>
      </c>
      <c r="D19544">
        <v>80368801</v>
      </c>
      <c r="E19544">
        <v>2021</v>
      </c>
    </row>
    <row r="19545" spans="1:5" ht="17.25" customHeight="1" x14ac:dyDescent="0.2">
      <c r="A19545">
        <v>198383</v>
      </c>
      <c r="B19545" t="s">
        <v>9878</v>
      </c>
      <c r="C19545" t="s">
        <v>21522</v>
      </c>
      <c r="D19545">
        <v>80359878</v>
      </c>
      <c r="E19545">
        <v>2021</v>
      </c>
    </row>
    <row r="19546" spans="1:5" ht="17.25" customHeight="1" x14ac:dyDescent="0.2">
      <c r="A19546">
        <v>198382</v>
      </c>
      <c r="B19546" t="s">
        <v>10466</v>
      </c>
      <c r="C19546" t="s">
        <v>23022</v>
      </c>
      <c r="D19546" t="s">
        <v>31171</v>
      </c>
      <c r="E19546">
        <v>2021</v>
      </c>
    </row>
    <row r="19547" spans="1:5" ht="17.25" customHeight="1" x14ac:dyDescent="0.2">
      <c r="A19547">
        <v>198381</v>
      </c>
      <c r="B19547" t="s">
        <v>10345</v>
      </c>
      <c r="C19547" t="s">
        <v>13041</v>
      </c>
      <c r="D19547" t="s">
        <v>31172</v>
      </c>
      <c r="E19547">
        <v>2021</v>
      </c>
    </row>
    <row r="19548" spans="1:5" ht="17.25" customHeight="1" x14ac:dyDescent="0.2">
      <c r="A19548">
        <v>198380</v>
      </c>
      <c r="B19548" t="s">
        <v>10345</v>
      </c>
      <c r="C19548" t="s">
        <v>13041</v>
      </c>
      <c r="D19548" t="s">
        <v>31173</v>
      </c>
      <c r="E19548">
        <v>2021</v>
      </c>
    </row>
    <row r="19549" spans="1:5" ht="17.25" customHeight="1" x14ac:dyDescent="0.2">
      <c r="A19549">
        <v>198379</v>
      </c>
      <c r="B19549" t="s">
        <v>13337</v>
      </c>
      <c r="C19549" t="s">
        <v>31174</v>
      </c>
      <c r="D19549">
        <v>4908502810</v>
      </c>
      <c r="E19549">
        <v>2019</v>
      </c>
    </row>
    <row r="19550" spans="1:5" ht="17.25" customHeight="1" x14ac:dyDescent="0.2">
      <c r="A19550">
        <v>198377</v>
      </c>
      <c r="B19550" t="s">
        <v>14052</v>
      </c>
      <c r="C19550" t="s">
        <v>22231</v>
      </c>
      <c r="D19550" t="s">
        <v>31175</v>
      </c>
      <c r="E19550">
        <v>2021</v>
      </c>
    </row>
    <row r="19551" spans="1:5" ht="17.25" customHeight="1" x14ac:dyDescent="0.2">
      <c r="A19551">
        <v>198376</v>
      </c>
      <c r="B19551" t="s">
        <v>10345</v>
      </c>
      <c r="C19551" t="s">
        <v>13787</v>
      </c>
      <c r="D19551" t="s">
        <v>31176</v>
      </c>
      <c r="E19551">
        <v>2021</v>
      </c>
    </row>
    <row r="19552" spans="1:5" ht="17.25" customHeight="1" x14ac:dyDescent="0.2">
      <c r="A19552">
        <v>198374</v>
      </c>
      <c r="B19552" t="s">
        <v>9878</v>
      </c>
      <c r="C19552" t="s">
        <v>21522</v>
      </c>
      <c r="D19552">
        <v>80361251</v>
      </c>
      <c r="E19552">
        <v>2021</v>
      </c>
    </row>
    <row r="19553" spans="1:5" ht="17.25" customHeight="1" x14ac:dyDescent="0.2">
      <c r="A19553">
        <v>198787</v>
      </c>
      <c r="B19553" t="s">
        <v>9878</v>
      </c>
      <c r="C19553" t="s">
        <v>13713</v>
      </c>
      <c r="D19553">
        <v>74880170</v>
      </c>
      <c r="E19553">
        <v>2021</v>
      </c>
    </row>
    <row r="19554" spans="1:5" ht="17.25" customHeight="1" x14ac:dyDescent="0.2">
      <c r="A19554">
        <v>198786</v>
      </c>
      <c r="B19554" t="s">
        <v>9878</v>
      </c>
      <c r="C19554" t="s">
        <v>13713</v>
      </c>
      <c r="D19554">
        <v>74929402</v>
      </c>
      <c r="E19554">
        <v>2022</v>
      </c>
    </row>
    <row r="19555" spans="1:5" ht="17.25" customHeight="1" x14ac:dyDescent="0.2">
      <c r="A19555">
        <v>198785</v>
      </c>
      <c r="B19555" t="s">
        <v>9878</v>
      </c>
      <c r="C19555" t="s">
        <v>16459</v>
      </c>
      <c r="D19555">
        <v>74849714</v>
      </c>
      <c r="E19555">
        <v>2021</v>
      </c>
    </row>
    <row r="19556" spans="1:5" ht="17.25" customHeight="1" x14ac:dyDescent="0.2">
      <c r="A19556">
        <v>198784</v>
      </c>
      <c r="B19556" t="s">
        <v>9878</v>
      </c>
      <c r="C19556" t="s">
        <v>16459</v>
      </c>
      <c r="D19556">
        <v>74849711</v>
      </c>
      <c r="E19556">
        <v>2021</v>
      </c>
    </row>
    <row r="19557" spans="1:5" ht="17.25" customHeight="1" x14ac:dyDescent="0.2">
      <c r="A19557">
        <v>198783</v>
      </c>
      <c r="B19557" t="s">
        <v>9878</v>
      </c>
      <c r="C19557" t="s">
        <v>13713</v>
      </c>
      <c r="D19557">
        <v>74867337</v>
      </c>
      <c r="E19557">
        <v>2021</v>
      </c>
    </row>
    <row r="19558" spans="1:5" ht="17.25" customHeight="1" x14ac:dyDescent="0.2">
      <c r="A19558">
        <v>198782</v>
      </c>
      <c r="B19558" t="s">
        <v>9878</v>
      </c>
      <c r="C19558" t="s">
        <v>16459</v>
      </c>
      <c r="D19558">
        <v>74875470</v>
      </c>
      <c r="E19558">
        <v>2021</v>
      </c>
    </row>
    <row r="19559" spans="1:5" ht="17.25" customHeight="1" x14ac:dyDescent="0.2">
      <c r="A19559">
        <v>198781</v>
      </c>
      <c r="B19559" t="s">
        <v>9878</v>
      </c>
      <c r="C19559" t="s">
        <v>16459</v>
      </c>
      <c r="D19559">
        <v>74930294</v>
      </c>
      <c r="E19559">
        <v>2022</v>
      </c>
    </row>
    <row r="19560" spans="1:5" ht="17.25" customHeight="1" x14ac:dyDescent="0.2">
      <c r="A19560">
        <v>198780</v>
      </c>
      <c r="B19560" t="s">
        <v>9878</v>
      </c>
      <c r="C19560" t="s">
        <v>13713</v>
      </c>
      <c r="D19560">
        <v>74866774</v>
      </c>
      <c r="E19560">
        <v>2021</v>
      </c>
    </row>
    <row r="19561" spans="1:5" ht="17.25" customHeight="1" x14ac:dyDescent="0.2">
      <c r="A19561">
        <v>198779</v>
      </c>
      <c r="B19561" t="s">
        <v>9878</v>
      </c>
      <c r="C19561" t="s">
        <v>16459</v>
      </c>
      <c r="D19561">
        <v>74927053</v>
      </c>
      <c r="E19561">
        <v>2022</v>
      </c>
    </row>
    <row r="19562" spans="1:5" ht="17.25" customHeight="1" x14ac:dyDescent="0.2">
      <c r="A19562">
        <v>170479</v>
      </c>
      <c r="B19562" t="s">
        <v>9878</v>
      </c>
      <c r="C19562" t="s">
        <v>14798</v>
      </c>
      <c r="D19562">
        <v>73866205</v>
      </c>
      <c r="E19562">
        <v>2015</v>
      </c>
    </row>
    <row r="19563" spans="1:5" ht="17.25" customHeight="1" x14ac:dyDescent="0.2">
      <c r="A19563">
        <v>155554</v>
      </c>
      <c r="B19563" t="s">
        <v>10466</v>
      </c>
      <c r="C19563" t="s">
        <v>10530</v>
      </c>
      <c r="D19563" t="s">
        <v>31177</v>
      </c>
      <c r="E19563">
        <v>2011</v>
      </c>
    </row>
    <row r="19564" spans="1:5" ht="17.25" customHeight="1" x14ac:dyDescent="0.2">
      <c r="A19564">
        <v>162985</v>
      </c>
      <c r="B19564" t="s">
        <v>9878</v>
      </c>
      <c r="C19564" t="s">
        <v>12514</v>
      </c>
      <c r="D19564">
        <v>73546705</v>
      </c>
      <c r="E19564">
        <v>2013</v>
      </c>
    </row>
    <row r="19565" spans="1:5" ht="17.25" customHeight="1" x14ac:dyDescent="0.2">
      <c r="A19565">
        <v>187875</v>
      </c>
      <c r="B19565" t="s">
        <v>10466</v>
      </c>
      <c r="C19565" t="s">
        <v>16190</v>
      </c>
      <c r="D19565" t="s">
        <v>31178</v>
      </c>
      <c r="E19565">
        <v>2019</v>
      </c>
    </row>
    <row r="19566" spans="1:5" ht="17.25" customHeight="1" x14ac:dyDescent="0.2">
      <c r="A19566">
        <v>198441</v>
      </c>
      <c r="B19566" t="s">
        <v>9878</v>
      </c>
      <c r="C19566" t="s">
        <v>14023</v>
      </c>
      <c r="D19566">
        <v>74887267</v>
      </c>
      <c r="E19566">
        <v>2021</v>
      </c>
    </row>
    <row r="19567" spans="1:5" ht="17.25" customHeight="1" x14ac:dyDescent="0.2">
      <c r="A19567">
        <v>198440</v>
      </c>
      <c r="B19567" t="s">
        <v>9878</v>
      </c>
      <c r="C19567" t="s">
        <v>14023</v>
      </c>
      <c r="D19567">
        <v>74887282</v>
      </c>
      <c r="E19567">
        <v>2021</v>
      </c>
    </row>
    <row r="19568" spans="1:5" ht="17.25" customHeight="1" x14ac:dyDescent="0.2">
      <c r="A19568">
        <v>198439</v>
      </c>
      <c r="B19568" t="s">
        <v>9878</v>
      </c>
      <c r="C19568" t="s">
        <v>14023</v>
      </c>
      <c r="D19568">
        <v>74887276</v>
      </c>
      <c r="E19568">
        <v>2021</v>
      </c>
    </row>
    <row r="19569" spans="1:5" ht="17.25" customHeight="1" x14ac:dyDescent="0.2">
      <c r="A19569">
        <v>198438</v>
      </c>
      <c r="B19569" t="s">
        <v>9878</v>
      </c>
      <c r="C19569" t="s">
        <v>14023</v>
      </c>
      <c r="D19569">
        <v>74887281</v>
      </c>
      <c r="E19569">
        <v>2021</v>
      </c>
    </row>
    <row r="19570" spans="1:5" ht="17.25" customHeight="1" x14ac:dyDescent="0.2">
      <c r="A19570">
        <v>198437</v>
      </c>
      <c r="B19570" t="s">
        <v>9878</v>
      </c>
      <c r="C19570" t="s">
        <v>14023</v>
      </c>
      <c r="D19570">
        <v>74887331</v>
      </c>
      <c r="E19570">
        <v>2021</v>
      </c>
    </row>
    <row r="19571" spans="1:5" ht="17.25" customHeight="1" x14ac:dyDescent="0.2">
      <c r="A19571">
        <v>198436</v>
      </c>
      <c r="B19571" t="s">
        <v>9878</v>
      </c>
      <c r="C19571" t="s">
        <v>14023</v>
      </c>
      <c r="D19571">
        <v>74887264</v>
      </c>
      <c r="E19571">
        <v>2021</v>
      </c>
    </row>
    <row r="19572" spans="1:5" ht="17.25" customHeight="1" x14ac:dyDescent="0.2">
      <c r="A19572">
        <v>198427</v>
      </c>
      <c r="B19572" t="s">
        <v>9414</v>
      </c>
      <c r="C19572" t="s">
        <v>9387</v>
      </c>
      <c r="D19572" t="s">
        <v>31179</v>
      </c>
      <c r="E19572">
        <v>2022</v>
      </c>
    </row>
    <row r="19573" spans="1:5" ht="17.25" customHeight="1" x14ac:dyDescent="0.2">
      <c r="A19573">
        <v>198462</v>
      </c>
      <c r="B19573" t="s">
        <v>9878</v>
      </c>
      <c r="C19573" t="s">
        <v>14023</v>
      </c>
      <c r="D19573">
        <v>74887268</v>
      </c>
      <c r="E19573">
        <v>2021</v>
      </c>
    </row>
    <row r="19574" spans="1:5" ht="17.25" customHeight="1" x14ac:dyDescent="0.2">
      <c r="A19574">
        <v>198461</v>
      </c>
      <c r="B19574" t="s">
        <v>9878</v>
      </c>
      <c r="C19574" t="s">
        <v>14023</v>
      </c>
      <c r="D19574">
        <v>74805117</v>
      </c>
      <c r="E19574">
        <v>2021</v>
      </c>
    </row>
    <row r="19575" spans="1:5" ht="17.25" customHeight="1" x14ac:dyDescent="0.2">
      <c r="A19575">
        <v>198460</v>
      </c>
      <c r="B19575" t="s">
        <v>9878</v>
      </c>
      <c r="C19575" t="s">
        <v>16459</v>
      </c>
      <c r="D19575">
        <v>74880213</v>
      </c>
      <c r="E19575">
        <v>2021</v>
      </c>
    </row>
    <row r="19576" spans="1:5" ht="17.25" customHeight="1" x14ac:dyDescent="0.2">
      <c r="A19576">
        <v>198459</v>
      </c>
      <c r="B19576" t="s">
        <v>9878</v>
      </c>
      <c r="C19576" t="s">
        <v>16459</v>
      </c>
      <c r="D19576">
        <v>74880203</v>
      </c>
      <c r="E19576">
        <v>2021</v>
      </c>
    </row>
    <row r="19577" spans="1:5" ht="17.25" customHeight="1" x14ac:dyDescent="0.2">
      <c r="A19577">
        <v>198458</v>
      </c>
      <c r="B19577" t="s">
        <v>9878</v>
      </c>
      <c r="C19577" t="s">
        <v>16459</v>
      </c>
      <c r="D19577">
        <v>74880185</v>
      </c>
      <c r="E19577">
        <v>2021</v>
      </c>
    </row>
    <row r="19578" spans="1:5" ht="17.25" customHeight="1" x14ac:dyDescent="0.2">
      <c r="A19578">
        <v>198502</v>
      </c>
      <c r="B19578" t="s">
        <v>10345</v>
      </c>
      <c r="C19578" t="s">
        <v>13041</v>
      </c>
      <c r="D19578" t="s">
        <v>31180</v>
      </c>
      <c r="E19578">
        <v>2021</v>
      </c>
    </row>
    <row r="19579" spans="1:5" ht="17.25" customHeight="1" x14ac:dyDescent="0.2">
      <c r="A19579">
        <v>198456</v>
      </c>
      <c r="B19579" t="s">
        <v>9878</v>
      </c>
      <c r="C19579" t="s">
        <v>16459</v>
      </c>
      <c r="D19579">
        <v>74880187</v>
      </c>
      <c r="E19579">
        <v>2021</v>
      </c>
    </row>
    <row r="19580" spans="1:5" ht="17.25" customHeight="1" x14ac:dyDescent="0.2">
      <c r="A19580">
        <v>198455</v>
      </c>
      <c r="B19580" t="s">
        <v>9878</v>
      </c>
      <c r="C19580" t="s">
        <v>16459</v>
      </c>
      <c r="D19580">
        <v>74875425</v>
      </c>
      <c r="E19580">
        <v>2021</v>
      </c>
    </row>
    <row r="19581" spans="1:5" ht="17.25" customHeight="1" x14ac:dyDescent="0.2">
      <c r="A19581">
        <v>198454</v>
      </c>
      <c r="B19581" t="s">
        <v>9878</v>
      </c>
      <c r="C19581" t="s">
        <v>16459</v>
      </c>
      <c r="D19581">
        <v>74875416</v>
      </c>
      <c r="E19581">
        <v>2021</v>
      </c>
    </row>
    <row r="19582" spans="1:5" ht="17.25" customHeight="1" x14ac:dyDescent="0.2">
      <c r="A19582">
        <v>198452</v>
      </c>
      <c r="B19582" t="s">
        <v>9878</v>
      </c>
      <c r="C19582" t="s">
        <v>16459</v>
      </c>
      <c r="D19582">
        <v>74875417</v>
      </c>
      <c r="E19582">
        <v>2021</v>
      </c>
    </row>
    <row r="19583" spans="1:5" ht="17.25" customHeight="1" x14ac:dyDescent="0.2">
      <c r="A19583">
        <v>198472</v>
      </c>
      <c r="B19583" t="s">
        <v>9878</v>
      </c>
      <c r="C19583" t="s">
        <v>16459</v>
      </c>
      <c r="D19583">
        <v>74875420</v>
      </c>
      <c r="E19583">
        <v>2021</v>
      </c>
    </row>
    <row r="19584" spans="1:5" ht="17.25" customHeight="1" x14ac:dyDescent="0.2">
      <c r="A19584">
        <v>198471</v>
      </c>
      <c r="B19584" t="s">
        <v>9878</v>
      </c>
      <c r="C19584" t="s">
        <v>16459</v>
      </c>
      <c r="D19584">
        <v>74880202</v>
      </c>
      <c r="E19584">
        <v>2021</v>
      </c>
    </row>
    <row r="19585" spans="1:5" ht="17.25" customHeight="1" x14ac:dyDescent="0.2">
      <c r="A19585">
        <v>198470</v>
      </c>
      <c r="B19585" t="s">
        <v>9878</v>
      </c>
      <c r="C19585" t="s">
        <v>16459</v>
      </c>
      <c r="D19585">
        <v>74880189</v>
      </c>
      <c r="E19585">
        <v>2021</v>
      </c>
    </row>
    <row r="19586" spans="1:5" ht="17.25" customHeight="1" x14ac:dyDescent="0.2">
      <c r="A19586">
        <v>198469</v>
      </c>
      <c r="B19586" t="s">
        <v>9878</v>
      </c>
      <c r="C19586" t="s">
        <v>16459</v>
      </c>
      <c r="D19586">
        <v>74875415</v>
      </c>
      <c r="E19586">
        <v>2021</v>
      </c>
    </row>
    <row r="19587" spans="1:5" ht="17.25" customHeight="1" x14ac:dyDescent="0.2">
      <c r="A19587">
        <v>198468</v>
      </c>
      <c r="B19587" t="s">
        <v>9878</v>
      </c>
      <c r="C19587" t="s">
        <v>16459</v>
      </c>
      <c r="D19587">
        <v>74880192</v>
      </c>
      <c r="E19587">
        <v>2021</v>
      </c>
    </row>
    <row r="19588" spans="1:5" ht="17.25" customHeight="1" x14ac:dyDescent="0.2">
      <c r="A19588">
        <v>198467</v>
      </c>
      <c r="B19588" t="s">
        <v>9878</v>
      </c>
      <c r="C19588" t="s">
        <v>16459</v>
      </c>
      <c r="D19588">
        <v>74875423</v>
      </c>
      <c r="E19588">
        <v>2021</v>
      </c>
    </row>
    <row r="19589" spans="1:5" ht="17.25" customHeight="1" x14ac:dyDescent="0.2">
      <c r="A19589">
        <v>198466</v>
      </c>
      <c r="B19589" t="s">
        <v>9878</v>
      </c>
      <c r="C19589" t="s">
        <v>16459</v>
      </c>
      <c r="D19589">
        <v>74837260</v>
      </c>
      <c r="E19589">
        <v>2021</v>
      </c>
    </row>
    <row r="19590" spans="1:5" ht="17.25" customHeight="1" x14ac:dyDescent="0.2">
      <c r="A19590">
        <v>198465</v>
      </c>
      <c r="B19590" t="s">
        <v>9878</v>
      </c>
      <c r="C19590" t="s">
        <v>13713</v>
      </c>
      <c r="D19590">
        <v>74887479</v>
      </c>
      <c r="E19590">
        <v>2021</v>
      </c>
    </row>
    <row r="19591" spans="1:5" ht="17.25" customHeight="1" x14ac:dyDescent="0.2">
      <c r="A19591">
        <v>198463</v>
      </c>
      <c r="B19591" t="s">
        <v>9878</v>
      </c>
      <c r="C19591" t="s">
        <v>13713</v>
      </c>
      <c r="D19591">
        <v>74917543</v>
      </c>
      <c r="E19591">
        <v>2021</v>
      </c>
    </row>
    <row r="19592" spans="1:5" ht="17.25" customHeight="1" x14ac:dyDescent="0.2">
      <c r="A19592">
        <v>198451</v>
      </c>
      <c r="B19592" t="s">
        <v>9878</v>
      </c>
      <c r="C19592" t="s">
        <v>13713</v>
      </c>
      <c r="D19592">
        <v>74866775</v>
      </c>
      <c r="E19592">
        <v>2021</v>
      </c>
    </row>
    <row r="19593" spans="1:5" ht="17.25" customHeight="1" x14ac:dyDescent="0.2">
      <c r="A19593">
        <v>198450</v>
      </c>
      <c r="B19593" t="s">
        <v>9878</v>
      </c>
      <c r="C19593" t="s">
        <v>13713</v>
      </c>
      <c r="D19593">
        <v>74842631</v>
      </c>
      <c r="E19593">
        <v>2021</v>
      </c>
    </row>
    <row r="19594" spans="1:5" ht="17.25" customHeight="1" x14ac:dyDescent="0.2">
      <c r="A19594">
        <v>198449</v>
      </c>
      <c r="B19594" t="s">
        <v>9878</v>
      </c>
      <c r="C19594" t="s">
        <v>13713</v>
      </c>
      <c r="D19594">
        <v>74844929</v>
      </c>
      <c r="E19594">
        <v>2021</v>
      </c>
    </row>
    <row r="19595" spans="1:5" ht="17.25" customHeight="1" x14ac:dyDescent="0.2">
      <c r="A19595">
        <v>198448</v>
      </c>
      <c r="B19595" t="s">
        <v>9878</v>
      </c>
      <c r="C19595" t="s">
        <v>13713</v>
      </c>
      <c r="D19595">
        <v>74880172</v>
      </c>
      <c r="E19595">
        <v>2021</v>
      </c>
    </row>
    <row r="19596" spans="1:5" ht="17.25" customHeight="1" x14ac:dyDescent="0.2">
      <c r="A19596">
        <v>198447</v>
      </c>
      <c r="B19596" t="s">
        <v>9878</v>
      </c>
      <c r="C19596" t="s">
        <v>13713</v>
      </c>
      <c r="D19596">
        <v>74847300</v>
      </c>
      <c r="E19596">
        <v>2021</v>
      </c>
    </row>
    <row r="19597" spans="1:5" ht="17.25" customHeight="1" x14ac:dyDescent="0.2">
      <c r="A19597">
        <v>198446</v>
      </c>
      <c r="B19597" t="s">
        <v>9878</v>
      </c>
      <c r="C19597" t="s">
        <v>13713</v>
      </c>
      <c r="D19597">
        <v>74867365</v>
      </c>
      <c r="E19597">
        <v>2021</v>
      </c>
    </row>
    <row r="19598" spans="1:5" ht="17.25" customHeight="1" x14ac:dyDescent="0.2">
      <c r="A19598">
        <v>198445</v>
      </c>
      <c r="B19598" t="s">
        <v>9878</v>
      </c>
      <c r="C19598" t="s">
        <v>13713</v>
      </c>
      <c r="D19598">
        <v>74880173</v>
      </c>
      <c r="E19598">
        <v>2021</v>
      </c>
    </row>
    <row r="19599" spans="1:5" ht="17.25" customHeight="1" x14ac:dyDescent="0.2">
      <c r="A19599">
        <v>198444</v>
      </c>
      <c r="B19599" t="s">
        <v>9878</v>
      </c>
      <c r="C19599" t="s">
        <v>13713</v>
      </c>
      <c r="D19599">
        <v>74867404</v>
      </c>
      <c r="E19599">
        <v>2021</v>
      </c>
    </row>
    <row r="19600" spans="1:5" ht="17.25" customHeight="1" x14ac:dyDescent="0.2">
      <c r="A19600">
        <v>198443</v>
      </c>
      <c r="B19600" t="s">
        <v>9878</v>
      </c>
      <c r="C19600" t="s">
        <v>13713</v>
      </c>
      <c r="D19600">
        <v>74917548</v>
      </c>
      <c r="E19600">
        <v>2021</v>
      </c>
    </row>
    <row r="19601" spans="1:5" ht="17.25" customHeight="1" x14ac:dyDescent="0.2">
      <c r="A19601">
        <v>198426</v>
      </c>
      <c r="B19601" t="s">
        <v>9414</v>
      </c>
      <c r="C19601" t="s">
        <v>9387</v>
      </c>
      <c r="D19601" t="s">
        <v>31181</v>
      </c>
      <c r="E19601">
        <v>2022</v>
      </c>
    </row>
    <row r="19602" spans="1:5" ht="17.25" customHeight="1" x14ac:dyDescent="0.2">
      <c r="A19602">
        <v>198425</v>
      </c>
      <c r="B19602" t="s">
        <v>9414</v>
      </c>
      <c r="C19602" t="s">
        <v>9387</v>
      </c>
      <c r="D19602" t="s">
        <v>31182</v>
      </c>
      <c r="E19602">
        <v>2022</v>
      </c>
    </row>
    <row r="19603" spans="1:5" ht="17.25" customHeight="1" x14ac:dyDescent="0.2">
      <c r="A19603">
        <v>198500</v>
      </c>
      <c r="B19603" t="s">
        <v>10466</v>
      </c>
      <c r="C19603" t="s">
        <v>16774</v>
      </c>
      <c r="D19603" t="s">
        <v>31183</v>
      </c>
      <c r="E19603">
        <v>2021</v>
      </c>
    </row>
    <row r="19604" spans="1:5" ht="17.25" customHeight="1" x14ac:dyDescent="0.2">
      <c r="A19604">
        <v>198504</v>
      </c>
      <c r="B19604" t="s">
        <v>10345</v>
      </c>
      <c r="C19604" t="s">
        <v>13041</v>
      </c>
      <c r="D19604" t="s">
        <v>31184</v>
      </c>
      <c r="E19604">
        <v>2019</v>
      </c>
    </row>
    <row r="19605" spans="1:5" ht="17.25" customHeight="1" x14ac:dyDescent="0.2">
      <c r="A19605">
        <v>198415</v>
      </c>
      <c r="B19605" t="s">
        <v>10345</v>
      </c>
      <c r="C19605" t="s">
        <v>14903</v>
      </c>
      <c r="D19605" t="s">
        <v>31185</v>
      </c>
      <c r="E19605">
        <v>2021</v>
      </c>
    </row>
    <row r="19606" spans="1:5" ht="17.25" customHeight="1" x14ac:dyDescent="0.2">
      <c r="A19606">
        <v>199269</v>
      </c>
      <c r="B19606" t="s">
        <v>10224</v>
      </c>
      <c r="C19606" t="s">
        <v>13166</v>
      </c>
      <c r="D19606">
        <v>12722694</v>
      </c>
      <c r="E19606">
        <v>2021</v>
      </c>
    </row>
    <row r="19607" spans="1:5" ht="17.25" customHeight="1" x14ac:dyDescent="0.2">
      <c r="A19607">
        <v>149819</v>
      </c>
      <c r="B19607" t="s">
        <v>11811</v>
      </c>
      <c r="C19607" t="s">
        <v>11877</v>
      </c>
      <c r="D19607">
        <v>44407136</v>
      </c>
      <c r="E19607">
        <v>2009</v>
      </c>
    </row>
    <row r="19608" spans="1:5" ht="17.25" customHeight="1" x14ac:dyDescent="0.2">
      <c r="A19608">
        <v>184487</v>
      </c>
      <c r="B19608" t="s">
        <v>10345</v>
      </c>
      <c r="C19608" t="s">
        <v>13041</v>
      </c>
      <c r="D19608">
        <v>637374</v>
      </c>
      <c r="E19608">
        <v>2015</v>
      </c>
    </row>
    <row r="19609" spans="1:5" ht="17.25" customHeight="1" x14ac:dyDescent="0.2">
      <c r="A19609">
        <v>198410</v>
      </c>
      <c r="B19609" t="s">
        <v>10345</v>
      </c>
      <c r="C19609" t="s">
        <v>13041</v>
      </c>
      <c r="D19609" t="s">
        <v>31186</v>
      </c>
      <c r="E19609">
        <v>2021</v>
      </c>
    </row>
    <row r="19610" spans="1:5" ht="17.25" customHeight="1" x14ac:dyDescent="0.2">
      <c r="A19610">
        <v>196175</v>
      </c>
      <c r="B19610" t="s">
        <v>12014</v>
      </c>
      <c r="C19610" t="s">
        <v>18036</v>
      </c>
      <c r="D19610">
        <v>2016142572</v>
      </c>
      <c r="E19610">
        <v>2021</v>
      </c>
    </row>
    <row r="19611" spans="1:5" ht="17.25" customHeight="1" x14ac:dyDescent="0.2">
      <c r="A19611">
        <v>196173</v>
      </c>
      <c r="B19611" t="s">
        <v>12014</v>
      </c>
      <c r="C19611" t="s">
        <v>18036</v>
      </c>
      <c r="D19611">
        <v>2016142541</v>
      </c>
      <c r="E19611">
        <v>2021</v>
      </c>
    </row>
    <row r="19612" spans="1:5" ht="17.25" customHeight="1" x14ac:dyDescent="0.2">
      <c r="A19612">
        <v>196174</v>
      </c>
      <c r="B19612" t="s">
        <v>12014</v>
      </c>
      <c r="C19612" t="s">
        <v>18036</v>
      </c>
      <c r="D19612">
        <v>2016142565</v>
      </c>
      <c r="E19612">
        <v>2021</v>
      </c>
    </row>
    <row r="19613" spans="1:5" ht="17.25" customHeight="1" x14ac:dyDescent="0.2">
      <c r="A19613">
        <v>196166</v>
      </c>
      <c r="B19613" t="s">
        <v>12014</v>
      </c>
      <c r="C19613" t="s">
        <v>18036</v>
      </c>
      <c r="D19613">
        <v>2016142534</v>
      </c>
      <c r="E19613">
        <v>2021</v>
      </c>
    </row>
    <row r="19614" spans="1:5" ht="17.25" customHeight="1" x14ac:dyDescent="0.2">
      <c r="A19614">
        <v>198557</v>
      </c>
      <c r="B19614" t="s">
        <v>10224</v>
      </c>
      <c r="C19614" t="s">
        <v>13166</v>
      </c>
      <c r="D19614">
        <v>12803345</v>
      </c>
      <c r="E19614">
        <v>2022</v>
      </c>
    </row>
    <row r="19615" spans="1:5" ht="17.25" customHeight="1" x14ac:dyDescent="0.2">
      <c r="A19615">
        <v>198556</v>
      </c>
      <c r="B19615" t="s">
        <v>10224</v>
      </c>
      <c r="C19615" t="s">
        <v>13166</v>
      </c>
      <c r="D19615">
        <v>12803344</v>
      </c>
      <c r="E19615">
        <v>2022</v>
      </c>
    </row>
    <row r="19616" spans="1:5" ht="17.25" customHeight="1" x14ac:dyDescent="0.2">
      <c r="A19616">
        <v>198554</v>
      </c>
      <c r="B19616" t="s">
        <v>10224</v>
      </c>
      <c r="C19616" t="s">
        <v>13166</v>
      </c>
      <c r="D19616">
        <v>12803342</v>
      </c>
      <c r="E19616">
        <v>2022</v>
      </c>
    </row>
    <row r="19617" spans="1:5" ht="17.25" customHeight="1" x14ac:dyDescent="0.2">
      <c r="A19617">
        <v>198553</v>
      </c>
      <c r="B19617" t="s">
        <v>10224</v>
      </c>
      <c r="C19617" t="s">
        <v>13166</v>
      </c>
      <c r="D19617">
        <v>12803341</v>
      </c>
      <c r="E19617">
        <v>2022</v>
      </c>
    </row>
    <row r="19618" spans="1:5" ht="17.25" customHeight="1" x14ac:dyDescent="0.2">
      <c r="A19618">
        <v>198551</v>
      </c>
      <c r="B19618" t="s">
        <v>10224</v>
      </c>
      <c r="C19618" t="s">
        <v>13166</v>
      </c>
      <c r="D19618">
        <v>12798066</v>
      </c>
      <c r="E19618">
        <v>2022</v>
      </c>
    </row>
    <row r="19619" spans="1:5" ht="17.25" customHeight="1" x14ac:dyDescent="0.2">
      <c r="A19619">
        <v>198550</v>
      </c>
      <c r="B19619" t="s">
        <v>10224</v>
      </c>
      <c r="C19619" t="s">
        <v>13166</v>
      </c>
      <c r="D19619">
        <v>12798062</v>
      </c>
      <c r="E19619">
        <v>2022</v>
      </c>
    </row>
    <row r="19620" spans="1:5" ht="17.25" customHeight="1" x14ac:dyDescent="0.2">
      <c r="A19620">
        <v>198549</v>
      </c>
      <c r="B19620" t="s">
        <v>10224</v>
      </c>
      <c r="C19620" t="s">
        <v>13166</v>
      </c>
      <c r="D19620">
        <v>12798061</v>
      </c>
      <c r="E19620">
        <v>2022</v>
      </c>
    </row>
    <row r="19621" spans="1:5" ht="17.25" customHeight="1" x14ac:dyDescent="0.2">
      <c r="A19621">
        <v>198538</v>
      </c>
      <c r="B19621" t="s">
        <v>10224</v>
      </c>
      <c r="C19621" t="s">
        <v>13166</v>
      </c>
      <c r="D19621">
        <v>12798057</v>
      </c>
      <c r="E19621">
        <v>2022</v>
      </c>
    </row>
    <row r="19622" spans="1:5" ht="17.25" customHeight="1" x14ac:dyDescent="0.2">
      <c r="A19622">
        <v>198537</v>
      </c>
      <c r="B19622" t="s">
        <v>10224</v>
      </c>
      <c r="C19622" t="s">
        <v>13166</v>
      </c>
      <c r="D19622">
        <v>12798055</v>
      </c>
      <c r="E19622">
        <v>2022</v>
      </c>
    </row>
    <row r="19623" spans="1:5" ht="17.25" customHeight="1" x14ac:dyDescent="0.2">
      <c r="A19623">
        <v>198536</v>
      </c>
      <c r="B19623" t="s">
        <v>10224</v>
      </c>
      <c r="C19623" t="s">
        <v>13166</v>
      </c>
      <c r="D19623">
        <v>12798053</v>
      </c>
      <c r="E19623">
        <v>2022</v>
      </c>
    </row>
    <row r="19624" spans="1:5" ht="17.25" customHeight="1" x14ac:dyDescent="0.2">
      <c r="A19624">
        <v>198535</v>
      </c>
      <c r="B19624" t="s">
        <v>10224</v>
      </c>
      <c r="C19624" t="s">
        <v>13166</v>
      </c>
      <c r="D19624">
        <v>12795140</v>
      </c>
      <c r="E19624">
        <v>2022</v>
      </c>
    </row>
    <row r="19625" spans="1:5" ht="17.25" customHeight="1" x14ac:dyDescent="0.2">
      <c r="A19625">
        <v>198534</v>
      </c>
      <c r="B19625" t="s">
        <v>10224</v>
      </c>
      <c r="C19625" t="s">
        <v>13166</v>
      </c>
      <c r="D19625">
        <v>12795138</v>
      </c>
      <c r="E19625">
        <v>2022</v>
      </c>
    </row>
    <row r="19626" spans="1:5" ht="17.25" customHeight="1" x14ac:dyDescent="0.2">
      <c r="A19626">
        <v>198533</v>
      </c>
      <c r="B19626" t="s">
        <v>10224</v>
      </c>
      <c r="C19626" t="s">
        <v>13166</v>
      </c>
      <c r="D19626">
        <v>12795135</v>
      </c>
      <c r="E19626">
        <v>2022</v>
      </c>
    </row>
    <row r="19627" spans="1:5" ht="17.25" customHeight="1" x14ac:dyDescent="0.2">
      <c r="A19627">
        <v>198532</v>
      </c>
      <c r="B19627" t="s">
        <v>10224</v>
      </c>
      <c r="C19627" t="s">
        <v>13166</v>
      </c>
      <c r="D19627">
        <v>12795133</v>
      </c>
      <c r="E19627">
        <v>2022</v>
      </c>
    </row>
    <row r="19628" spans="1:5" ht="17.25" customHeight="1" x14ac:dyDescent="0.2">
      <c r="A19628">
        <v>198531</v>
      </c>
      <c r="B19628" t="s">
        <v>10224</v>
      </c>
      <c r="C19628" t="s">
        <v>13166</v>
      </c>
      <c r="D19628">
        <v>12794968</v>
      </c>
      <c r="E19628">
        <v>2022</v>
      </c>
    </row>
    <row r="19629" spans="1:5" ht="17.25" customHeight="1" x14ac:dyDescent="0.2">
      <c r="A19629">
        <v>198530</v>
      </c>
      <c r="B19629" t="s">
        <v>10224</v>
      </c>
      <c r="C19629" t="s">
        <v>13166</v>
      </c>
      <c r="D19629">
        <v>12794967</v>
      </c>
      <c r="E19629">
        <v>2022</v>
      </c>
    </row>
    <row r="19630" spans="1:5" ht="17.25" customHeight="1" x14ac:dyDescent="0.2">
      <c r="A19630">
        <v>198548</v>
      </c>
      <c r="B19630" t="s">
        <v>10224</v>
      </c>
      <c r="C19630" t="s">
        <v>13782</v>
      </c>
      <c r="D19630">
        <v>12776368</v>
      </c>
      <c r="E19630">
        <v>2021</v>
      </c>
    </row>
    <row r="19631" spans="1:5" ht="17.25" customHeight="1" x14ac:dyDescent="0.2">
      <c r="A19631">
        <v>198547</v>
      </c>
      <c r="B19631" t="s">
        <v>10224</v>
      </c>
      <c r="C19631" t="s">
        <v>13782</v>
      </c>
      <c r="D19631">
        <v>12776366</v>
      </c>
      <c r="E19631">
        <v>2021</v>
      </c>
    </row>
    <row r="19632" spans="1:5" ht="17.25" customHeight="1" x14ac:dyDescent="0.2">
      <c r="A19632">
        <v>198546</v>
      </c>
      <c r="B19632" t="s">
        <v>10224</v>
      </c>
      <c r="C19632" t="s">
        <v>13782</v>
      </c>
      <c r="D19632">
        <v>12761384</v>
      </c>
      <c r="E19632">
        <v>2021</v>
      </c>
    </row>
    <row r="19633" spans="1:5" ht="17.25" customHeight="1" x14ac:dyDescent="0.2">
      <c r="A19633">
        <v>198545</v>
      </c>
      <c r="B19633" t="s">
        <v>10224</v>
      </c>
      <c r="C19633" t="s">
        <v>13782</v>
      </c>
      <c r="D19633">
        <v>12761382</v>
      </c>
      <c r="E19633">
        <v>2021</v>
      </c>
    </row>
    <row r="19634" spans="1:5" ht="17.25" customHeight="1" x14ac:dyDescent="0.2">
      <c r="A19634">
        <v>198544</v>
      </c>
      <c r="B19634" t="s">
        <v>10224</v>
      </c>
      <c r="C19634" t="s">
        <v>13782</v>
      </c>
      <c r="D19634">
        <v>12761380</v>
      </c>
      <c r="E19634">
        <v>2021</v>
      </c>
    </row>
    <row r="19635" spans="1:5" ht="17.25" customHeight="1" x14ac:dyDescent="0.2">
      <c r="A19635">
        <v>198543</v>
      </c>
      <c r="B19635" t="s">
        <v>10224</v>
      </c>
      <c r="C19635" t="s">
        <v>13782</v>
      </c>
      <c r="D19635">
        <v>12761379</v>
      </c>
      <c r="E19635">
        <v>2021</v>
      </c>
    </row>
    <row r="19636" spans="1:5" ht="17.25" customHeight="1" x14ac:dyDescent="0.2">
      <c r="A19636">
        <v>198542</v>
      </c>
      <c r="B19636" t="s">
        <v>10224</v>
      </c>
      <c r="C19636" t="s">
        <v>13782</v>
      </c>
      <c r="D19636">
        <v>12761378</v>
      </c>
      <c r="E19636">
        <v>2021</v>
      </c>
    </row>
    <row r="19637" spans="1:5" ht="17.25" customHeight="1" x14ac:dyDescent="0.2">
      <c r="A19637">
        <v>198541</v>
      </c>
      <c r="B19637" t="s">
        <v>10224</v>
      </c>
      <c r="C19637" t="s">
        <v>13782</v>
      </c>
      <c r="D19637">
        <v>12761377</v>
      </c>
      <c r="E19637">
        <v>2021</v>
      </c>
    </row>
    <row r="19638" spans="1:5" ht="17.25" customHeight="1" x14ac:dyDescent="0.2">
      <c r="A19638">
        <v>198540</v>
      </c>
      <c r="B19638" t="s">
        <v>10224</v>
      </c>
      <c r="C19638" t="s">
        <v>13782</v>
      </c>
      <c r="D19638">
        <v>12761375</v>
      </c>
      <c r="E19638">
        <v>2021</v>
      </c>
    </row>
    <row r="19639" spans="1:5" ht="17.25" customHeight="1" x14ac:dyDescent="0.2">
      <c r="A19639">
        <v>198539</v>
      </c>
      <c r="B19639" t="s">
        <v>10224</v>
      </c>
      <c r="C19639" t="s">
        <v>13782</v>
      </c>
      <c r="D19639">
        <v>12761374</v>
      </c>
      <c r="E19639">
        <v>2021</v>
      </c>
    </row>
    <row r="19640" spans="1:5" ht="17.25" customHeight="1" x14ac:dyDescent="0.2">
      <c r="A19640">
        <v>198397</v>
      </c>
      <c r="B19640" t="s">
        <v>9878</v>
      </c>
      <c r="C19640" t="s">
        <v>13713</v>
      </c>
      <c r="D19640">
        <v>74887441</v>
      </c>
      <c r="E19640">
        <v>2021</v>
      </c>
    </row>
    <row r="19641" spans="1:5" ht="17.25" customHeight="1" x14ac:dyDescent="0.2">
      <c r="A19641">
        <v>198396</v>
      </c>
      <c r="B19641" t="s">
        <v>9878</v>
      </c>
      <c r="C19641" t="s">
        <v>21522</v>
      </c>
      <c r="D19641">
        <v>80371413</v>
      </c>
      <c r="E19641">
        <v>2021</v>
      </c>
    </row>
    <row r="19642" spans="1:5" ht="17.25" customHeight="1" x14ac:dyDescent="0.2">
      <c r="A19642">
        <v>198395</v>
      </c>
      <c r="B19642" t="s">
        <v>9878</v>
      </c>
      <c r="C19642" t="s">
        <v>21522</v>
      </c>
      <c r="D19642">
        <v>80369867</v>
      </c>
      <c r="E19642">
        <v>2021</v>
      </c>
    </row>
    <row r="19643" spans="1:5" ht="17.25" customHeight="1" x14ac:dyDescent="0.2">
      <c r="A19643">
        <v>198394</v>
      </c>
      <c r="B19643" t="s">
        <v>9878</v>
      </c>
      <c r="C19643" t="s">
        <v>21522</v>
      </c>
      <c r="D19643">
        <v>80371415</v>
      </c>
      <c r="E19643">
        <v>2021</v>
      </c>
    </row>
    <row r="19644" spans="1:5" ht="17.25" customHeight="1" x14ac:dyDescent="0.2">
      <c r="A19644">
        <v>198393</v>
      </c>
      <c r="B19644" t="s">
        <v>9878</v>
      </c>
      <c r="C19644" t="s">
        <v>21522</v>
      </c>
      <c r="D19644">
        <v>80372998</v>
      </c>
      <c r="E19644">
        <v>2021</v>
      </c>
    </row>
    <row r="19645" spans="1:5" ht="17.25" customHeight="1" x14ac:dyDescent="0.2">
      <c r="A19645">
        <v>198392</v>
      </c>
      <c r="B19645" t="s">
        <v>9878</v>
      </c>
      <c r="C19645" t="s">
        <v>21522</v>
      </c>
      <c r="D19645">
        <v>80369866</v>
      </c>
      <c r="E19645">
        <v>2021</v>
      </c>
    </row>
    <row r="19646" spans="1:5" ht="17.25" customHeight="1" x14ac:dyDescent="0.2">
      <c r="A19646">
        <v>198391</v>
      </c>
      <c r="B19646" t="s">
        <v>9878</v>
      </c>
      <c r="C19646" t="s">
        <v>21522</v>
      </c>
      <c r="D19646">
        <v>80396996</v>
      </c>
      <c r="E19646">
        <v>2022</v>
      </c>
    </row>
    <row r="19647" spans="1:5" ht="17.25" customHeight="1" x14ac:dyDescent="0.2">
      <c r="A19647">
        <v>198390</v>
      </c>
      <c r="B19647" t="s">
        <v>9878</v>
      </c>
      <c r="C19647" t="s">
        <v>21522</v>
      </c>
      <c r="D19647">
        <v>80396992</v>
      </c>
      <c r="E19647">
        <v>2022</v>
      </c>
    </row>
    <row r="19648" spans="1:5" ht="17.25" customHeight="1" x14ac:dyDescent="0.2">
      <c r="A19648">
        <v>198389</v>
      </c>
      <c r="B19648" t="s">
        <v>9878</v>
      </c>
      <c r="C19648" t="s">
        <v>13713</v>
      </c>
      <c r="D19648">
        <v>74887461</v>
      </c>
      <c r="E19648">
        <v>2021</v>
      </c>
    </row>
    <row r="19649" spans="1:5" ht="17.25" customHeight="1" x14ac:dyDescent="0.2">
      <c r="A19649">
        <v>198490</v>
      </c>
      <c r="B19649" t="s">
        <v>11811</v>
      </c>
      <c r="C19649" t="s">
        <v>16554</v>
      </c>
      <c r="D19649" t="s">
        <v>31187</v>
      </c>
      <c r="E19649">
        <v>2019</v>
      </c>
    </row>
    <row r="19650" spans="1:5" ht="17.25" customHeight="1" x14ac:dyDescent="0.2">
      <c r="A19650">
        <v>198358</v>
      </c>
      <c r="B19650" t="s">
        <v>10466</v>
      </c>
      <c r="C19650" t="s">
        <v>24907</v>
      </c>
      <c r="D19650" t="s">
        <v>31188</v>
      </c>
      <c r="E19650">
        <v>2021</v>
      </c>
    </row>
    <row r="19651" spans="1:5" ht="17.25" customHeight="1" x14ac:dyDescent="0.2">
      <c r="A19651">
        <v>198411</v>
      </c>
      <c r="B19651" t="s">
        <v>10345</v>
      </c>
      <c r="C19651" t="s">
        <v>13041</v>
      </c>
      <c r="D19651" t="s">
        <v>31189</v>
      </c>
      <c r="E19651">
        <v>2021</v>
      </c>
    </row>
    <row r="19652" spans="1:5" ht="17.25" customHeight="1" x14ac:dyDescent="0.2">
      <c r="A19652">
        <v>198518</v>
      </c>
      <c r="B19652" t="s">
        <v>10309</v>
      </c>
      <c r="C19652" t="s">
        <v>18027</v>
      </c>
      <c r="D19652" t="s">
        <v>31190</v>
      </c>
      <c r="E19652">
        <v>2021</v>
      </c>
    </row>
    <row r="19653" spans="1:5" ht="17.25" customHeight="1" x14ac:dyDescent="0.2">
      <c r="A19653">
        <v>194188</v>
      </c>
      <c r="B19653" t="s">
        <v>10466</v>
      </c>
      <c r="C19653" t="s">
        <v>15051</v>
      </c>
      <c r="D19653" t="s">
        <v>31191</v>
      </c>
      <c r="E19653">
        <v>2021</v>
      </c>
    </row>
    <row r="19654" spans="1:5" ht="17.25" customHeight="1" x14ac:dyDescent="0.2">
      <c r="A19654">
        <v>194455</v>
      </c>
      <c r="B19654" t="s">
        <v>10224</v>
      </c>
      <c r="C19654" t="s">
        <v>12967</v>
      </c>
      <c r="D19654">
        <v>12551886</v>
      </c>
      <c r="E19654">
        <v>2020</v>
      </c>
    </row>
    <row r="19655" spans="1:5" ht="17.25" customHeight="1" x14ac:dyDescent="0.2">
      <c r="A19655">
        <v>198496</v>
      </c>
      <c r="B19655" t="s">
        <v>11660</v>
      </c>
      <c r="C19655" t="s">
        <v>16336</v>
      </c>
      <c r="D19655" t="s">
        <v>31192</v>
      </c>
      <c r="E19655">
        <v>2020</v>
      </c>
    </row>
    <row r="19656" spans="1:5" ht="17.25" customHeight="1" x14ac:dyDescent="0.2">
      <c r="A19656">
        <v>198489</v>
      </c>
      <c r="B19656" t="s">
        <v>10466</v>
      </c>
      <c r="C19656" t="s">
        <v>15051</v>
      </c>
      <c r="D19656" t="s">
        <v>31193</v>
      </c>
      <c r="E19656">
        <v>2021</v>
      </c>
    </row>
    <row r="19657" spans="1:5" ht="17.25" customHeight="1" x14ac:dyDescent="0.2">
      <c r="A19657">
        <v>198371</v>
      </c>
      <c r="B19657" t="s">
        <v>9878</v>
      </c>
      <c r="C19657" t="s">
        <v>13713</v>
      </c>
      <c r="D19657">
        <v>74670232</v>
      </c>
      <c r="E19657">
        <v>2020</v>
      </c>
    </row>
    <row r="19658" spans="1:5" ht="17.25" customHeight="1" x14ac:dyDescent="0.2">
      <c r="A19658">
        <v>198370</v>
      </c>
      <c r="B19658" t="s">
        <v>9878</v>
      </c>
      <c r="C19658" t="s">
        <v>13713</v>
      </c>
      <c r="D19658">
        <v>74670237</v>
      </c>
      <c r="E19658">
        <v>2020</v>
      </c>
    </row>
    <row r="19659" spans="1:5" ht="17.25" customHeight="1" x14ac:dyDescent="0.2">
      <c r="A19659">
        <v>198266</v>
      </c>
      <c r="B19659" t="s">
        <v>11811</v>
      </c>
      <c r="C19659" t="s">
        <v>9385</v>
      </c>
      <c r="D19659" t="s">
        <v>31194</v>
      </c>
      <c r="E19659">
        <v>2021</v>
      </c>
    </row>
    <row r="19660" spans="1:5" ht="17.25" customHeight="1" x14ac:dyDescent="0.2">
      <c r="A19660">
        <v>198302</v>
      </c>
      <c r="B19660" t="s">
        <v>10466</v>
      </c>
      <c r="C19660" t="s">
        <v>16490</v>
      </c>
      <c r="D19660" t="s">
        <v>31195</v>
      </c>
      <c r="E19660">
        <v>2019</v>
      </c>
    </row>
    <row r="19661" spans="1:5" ht="17.25" customHeight="1" x14ac:dyDescent="0.2">
      <c r="A19661">
        <v>198311</v>
      </c>
      <c r="B19661" t="s">
        <v>10466</v>
      </c>
      <c r="C19661" t="s">
        <v>31196</v>
      </c>
      <c r="D19661" t="s">
        <v>31197</v>
      </c>
      <c r="E19661">
        <v>2021</v>
      </c>
    </row>
    <row r="19662" spans="1:5" ht="17.25" customHeight="1" x14ac:dyDescent="0.2">
      <c r="A19662">
        <v>198310</v>
      </c>
      <c r="B19662" t="s">
        <v>10466</v>
      </c>
      <c r="C19662" t="s">
        <v>31196</v>
      </c>
      <c r="D19662" t="s">
        <v>31198</v>
      </c>
      <c r="E19662">
        <v>2021</v>
      </c>
    </row>
    <row r="19663" spans="1:5" ht="17.25" customHeight="1" x14ac:dyDescent="0.2">
      <c r="A19663">
        <v>198309</v>
      </c>
      <c r="B19663" t="s">
        <v>10466</v>
      </c>
      <c r="C19663" t="s">
        <v>31196</v>
      </c>
      <c r="D19663" t="s">
        <v>31199</v>
      </c>
      <c r="E19663">
        <v>2022</v>
      </c>
    </row>
    <row r="19664" spans="1:5" ht="17.25" customHeight="1" x14ac:dyDescent="0.2">
      <c r="A19664">
        <v>198308</v>
      </c>
      <c r="B19664" t="s">
        <v>10466</v>
      </c>
      <c r="C19664" t="s">
        <v>31196</v>
      </c>
      <c r="D19664" t="s">
        <v>31200</v>
      </c>
      <c r="E19664">
        <v>2022</v>
      </c>
    </row>
    <row r="19665" spans="1:5" ht="17.25" customHeight="1" x14ac:dyDescent="0.2">
      <c r="A19665">
        <v>198307</v>
      </c>
      <c r="B19665" t="s">
        <v>10466</v>
      </c>
      <c r="C19665" t="s">
        <v>31196</v>
      </c>
      <c r="D19665" t="s">
        <v>31201</v>
      </c>
      <c r="E19665">
        <v>2022</v>
      </c>
    </row>
    <row r="19666" spans="1:5" ht="17.25" customHeight="1" x14ac:dyDescent="0.2">
      <c r="A19666">
        <v>198306</v>
      </c>
      <c r="B19666" t="s">
        <v>10466</v>
      </c>
      <c r="C19666" t="s">
        <v>31196</v>
      </c>
      <c r="D19666" t="s">
        <v>31202</v>
      </c>
      <c r="E19666">
        <v>2022</v>
      </c>
    </row>
    <row r="19667" spans="1:5" ht="17.25" customHeight="1" x14ac:dyDescent="0.2">
      <c r="A19667">
        <v>198487</v>
      </c>
      <c r="B19667" t="s">
        <v>10345</v>
      </c>
      <c r="C19667" t="s">
        <v>12991</v>
      </c>
      <c r="D19667" t="s">
        <v>31203</v>
      </c>
      <c r="E19667">
        <v>2014</v>
      </c>
    </row>
    <row r="19668" spans="1:5" ht="17.25" customHeight="1" x14ac:dyDescent="0.2">
      <c r="A19668">
        <v>198317</v>
      </c>
      <c r="B19668" t="s">
        <v>9878</v>
      </c>
      <c r="C19668" t="s">
        <v>13713</v>
      </c>
      <c r="D19668">
        <v>74876510</v>
      </c>
      <c r="E19668">
        <v>2021</v>
      </c>
    </row>
    <row r="19669" spans="1:5" ht="17.25" customHeight="1" x14ac:dyDescent="0.2">
      <c r="A19669">
        <v>198316</v>
      </c>
      <c r="B19669" t="s">
        <v>9878</v>
      </c>
      <c r="C19669" t="s">
        <v>13713</v>
      </c>
      <c r="D19669">
        <v>74876539</v>
      </c>
      <c r="E19669">
        <v>2021</v>
      </c>
    </row>
    <row r="19670" spans="1:5" ht="17.25" customHeight="1" x14ac:dyDescent="0.2">
      <c r="A19670">
        <v>198315</v>
      </c>
      <c r="B19670" t="s">
        <v>9878</v>
      </c>
      <c r="C19670" t="s">
        <v>13713</v>
      </c>
      <c r="D19670">
        <v>74876517</v>
      </c>
      <c r="E19670">
        <v>2021</v>
      </c>
    </row>
    <row r="19671" spans="1:5" ht="17.25" customHeight="1" x14ac:dyDescent="0.2">
      <c r="A19671">
        <v>198314</v>
      </c>
      <c r="B19671" t="s">
        <v>9878</v>
      </c>
      <c r="C19671" t="s">
        <v>13713</v>
      </c>
      <c r="D19671">
        <v>74876519</v>
      </c>
      <c r="E19671">
        <v>2021</v>
      </c>
    </row>
    <row r="19672" spans="1:5" ht="17.25" customHeight="1" x14ac:dyDescent="0.2">
      <c r="A19672">
        <v>171845</v>
      </c>
      <c r="B19672" t="s">
        <v>9414</v>
      </c>
      <c r="C19672" t="s">
        <v>9635</v>
      </c>
      <c r="D19672" t="s">
        <v>14609</v>
      </c>
      <c r="E19672">
        <v>2015</v>
      </c>
    </row>
    <row r="19673" spans="1:5" ht="17.25" customHeight="1" x14ac:dyDescent="0.2">
      <c r="A19673">
        <v>172268</v>
      </c>
      <c r="B19673" t="s">
        <v>10224</v>
      </c>
      <c r="C19673" t="s">
        <v>13166</v>
      </c>
      <c r="D19673">
        <v>11797995</v>
      </c>
      <c r="E19673">
        <v>2015</v>
      </c>
    </row>
    <row r="19674" spans="1:5" ht="17.25" customHeight="1" x14ac:dyDescent="0.2">
      <c r="A19674">
        <v>198191</v>
      </c>
      <c r="B19674" t="s">
        <v>9366</v>
      </c>
      <c r="C19674" t="s">
        <v>16730</v>
      </c>
      <c r="D19674">
        <v>7008481402</v>
      </c>
      <c r="E19674">
        <v>2019</v>
      </c>
    </row>
    <row r="19675" spans="1:5" ht="17.25" customHeight="1" x14ac:dyDescent="0.2">
      <c r="A19675">
        <v>198190</v>
      </c>
      <c r="B19675" t="s">
        <v>9366</v>
      </c>
      <c r="C19675" t="s">
        <v>16730</v>
      </c>
      <c r="D19675">
        <v>7008481403</v>
      </c>
      <c r="E19675">
        <v>2019</v>
      </c>
    </row>
    <row r="19676" spans="1:5" ht="17.25" customHeight="1" x14ac:dyDescent="0.2">
      <c r="A19676">
        <v>198517</v>
      </c>
      <c r="B19676" t="s">
        <v>13337</v>
      </c>
      <c r="C19676" t="s">
        <v>22450</v>
      </c>
      <c r="D19676">
        <v>5128804190</v>
      </c>
      <c r="E19676">
        <v>2021</v>
      </c>
    </row>
    <row r="19677" spans="1:5" ht="17.25" customHeight="1" x14ac:dyDescent="0.2">
      <c r="A19677">
        <v>198189</v>
      </c>
      <c r="B19677" t="s">
        <v>9878</v>
      </c>
      <c r="C19677" t="s">
        <v>19221</v>
      </c>
      <c r="D19677">
        <v>76667009</v>
      </c>
      <c r="E19677">
        <v>2020</v>
      </c>
    </row>
    <row r="19678" spans="1:5" ht="17.25" customHeight="1" x14ac:dyDescent="0.2">
      <c r="A19678">
        <v>198188</v>
      </c>
      <c r="B19678" t="s">
        <v>9878</v>
      </c>
      <c r="C19678" t="s">
        <v>19221</v>
      </c>
      <c r="D19678">
        <v>76667043</v>
      </c>
      <c r="E19678">
        <v>2020</v>
      </c>
    </row>
    <row r="19679" spans="1:5" ht="17.25" customHeight="1" x14ac:dyDescent="0.2">
      <c r="A19679">
        <v>198187</v>
      </c>
      <c r="B19679" t="s">
        <v>9878</v>
      </c>
      <c r="C19679" t="s">
        <v>19221</v>
      </c>
      <c r="D19679">
        <v>76677434</v>
      </c>
      <c r="E19679">
        <v>2020</v>
      </c>
    </row>
    <row r="19680" spans="1:5" ht="17.25" customHeight="1" x14ac:dyDescent="0.2">
      <c r="A19680">
        <v>198186</v>
      </c>
      <c r="B19680" t="s">
        <v>11811</v>
      </c>
      <c r="C19680" t="s">
        <v>19356</v>
      </c>
      <c r="D19680" t="s">
        <v>31204</v>
      </c>
      <c r="E19680">
        <v>2019</v>
      </c>
    </row>
    <row r="19681" spans="1:5" ht="17.25" customHeight="1" x14ac:dyDescent="0.2">
      <c r="A19681">
        <v>198185</v>
      </c>
      <c r="B19681" t="s">
        <v>11811</v>
      </c>
      <c r="C19681" t="s">
        <v>19356</v>
      </c>
      <c r="D19681" t="s">
        <v>31205</v>
      </c>
      <c r="E19681">
        <v>2019</v>
      </c>
    </row>
    <row r="19682" spans="1:5" ht="17.25" customHeight="1" x14ac:dyDescent="0.2">
      <c r="A19682">
        <v>198486</v>
      </c>
      <c r="B19682" t="s">
        <v>10466</v>
      </c>
      <c r="C19682" t="s">
        <v>14122</v>
      </c>
      <c r="D19682" t="s">
        <v>31206</v>
      </c>
      <c r="E19682">
        <v>2021</v>
      </c>
    </row>
    <row r="19683" spans="1:5" ht="17.25" customHeight="1" x14ac:dyDescent="0.2">
      <c r="A19683">
        <v>198485</v>
      </c>
      <c r="B19683" t="s">
        <v>10466</v>
      </c>
      <c r="C19683" t="s">
        <v>14122</v>
      </c>
      <c r="D19683" t="s">
        <v>31207</v>
      </c>
      <c r="E19683">
        <v>2021</v>
      </c>
    </row>
    <row r="19684" spans="1:5" ht="17.25" customHeight="1" x14ac:dyDescent="0.2">
      <c r="A19684">
        <v>198484</v>
      </c>
      <c r="B19684" t="s">
        <v>10466</v>
      </c>
      <c r="C19684" t="s">
        <v>23022</v>
      </c>
      <c r="D19684" t="s">
        <v>31208</v>
      </c>
      <c r="E19684">
        <v>2020</v>
      </c>
    </row>
    <row r="19685" spans="1:5" ht="17.25" customHeight="1" x14ac:dyDescent="0.2">
      <c r="A19685">
        <v>198481</v>
      </c>
      <c r="B19685" t="s">
        <v>10345</v>
      </c>
      <c r="C19685" t="s">
        <v>14895</v>
      </c>
      <c r="D19685" t="s">
        <v>31209</v>
      </c>
      <c r="E19685">
        <v>2021</v>
      </c>
    </row>
    <row r="19686" spans="1:5" ht="17.25" customHeight="1" x14ac:dyDescent="0.2">
      <c r="A19686">
        <v>198480</v>
      </c>
      <c r="B19686" t="s">
        <v>10345</v>
      </c>
      <c r="C19686" t="s">
        <v>14895</v>
      </c>
      <c r="D19686" t="s">
        <v>31210</v>
      </c>
      <c r="E19686">
        <v>2021</v>
      </c>
    </row>
    <row r="19687" spans="1:5" ht="17.25" customHeight="1" x14ac:dyDescent="0.2">
      <c r="A19687">
        <v>198478</v>
      </c>
      <c r="B19687" t="s">
        <v>10345</v>
      </c>
      <c r="C19687" t="s">
        <v>14895</v>
      </c>
      <c r="D19687" t="s">
        <v>31211</v>
      </c>
      <c r="E19687">
        <v>2021</v>
      </c>
    </row>
    <row r="19688" spans="1:5" ht="17.25" customHeight="1" x14ac:dyDescent="0.2">
      <c r="A19688">
        <v>198476</v>
      </c>
      <c r="B19688" t="s">
        <v>10345</v>
      </c>
      <c r="C19688" t="s">
        <v>13041</v>
      </c>
      <c r="D19688" t="s">
        <v>31212</v>
      </c>
      <c r="E19688">
        <v>2021</v>
      </c>
    </row>
    <row r="19689" spans="1:5" ht="17.25" customHeight="1" x14ac:dyDescent="0.2">
      <c r="A19689">
        <v>198319</v>
      </c>
      <c r="B19689" t="s">
        <v>13037</v>
      </c>
      <c r="C19689" t="s">
        <v>13301</v>
      </c>
      <c r="D19689" t="s">
        <v>31213</v>
      </c>
      <c r="E19689">
        <v>2021</v>
      </c>
    </row>
    <row r="19690" spans="1:5" ht="17.25" customHeight="1" x14ac:dyDescent="0.2">
      <c r="A19690">
        <v>198318</v>
      </c>
      <c r="B19690" t="s">
        <v>13037</v>
      </c>
      <c r="C19690" t="s">
        <v>13301</v>
      </c>
      <c r="D19690" t="s">
        <v>31214</v>
      </c>
      <c r="E19690">
        <v>2021</v>
      </c>
    </row>
    <row r="19691" spans="1:5" ht="17.25" customHeight="1" x14ac:dyDescent="0.2">
      <c r="A19691">
        <v>189680</v>
      </c>
      <c r="B19691" t="s">
        <v>14861</v>
      </c>
      <c r="C19691" t="s">
        <v>14857</v>
      </c>
      <c r="D19691">
        <v>9196998</v>
      </c>
      <c r="E19691">
        <v>2019</v>
      </c>
    </row>
    <row r="19692" spans="1:5" ht="17.25" customHeight="1" x14ac:dyDescent="0.2">
      <c r="A19692">
        <v>192232</v>
      </c>
      <c r="B19692" t="s">
        <v>9878</v>
      </c>
      <c r="C19692" t="s">
        <v>16459</v>
      </c>
      <c r="D19692">
        <v>74650588</v>
      </c>
      <c r="E19692">
        <v>2020</v>
      </c>
    </row>
    <row r="19693" spans="1:5" ht="17.25" customHeight="1" x14ac:dyDescent="0.2">
      <c r="A19693">
        <v>187969</v>
      </c>
      <c r="B19693" t="s">
        <v>14861</v>
      </c>
      <c r="C19693" t="s">
        <v>16343</v>
      </c>
      <c r="D19693">
        <v>9054930</v>
      </c>
      <c r="E19693">
        <v>2019</v>
      </c>
    </row>
    <row r="19694" spans="1:5" ht="17.25" customHeight="1" x14ac:dyDescent="0.2">
      <c r="A19694">
        <v>198323</v>
      </c>
      <c r="B19694" t="s">
        <v>11811</v>
      </c>
      <c r="C19694" t="s">
        <v>9636</v>
      </c>
      <c r="D19694" t="s">
        <v>31215</v>
      </c>
      <c r="E19694">
        <v>2021</v>
      </c>
    </row>
    <row r="19695" spans="1:5" ht="17.25" customHeight="1" x14ac:dyDescent="0.2">
      <c r="A19695">
        <v>198322</v>
      </c>
      <c r="B19695" t="s">
        <v>13037</v>
      </c>
      <c r="C19695" t="s">
        <v>13301</v>
      </c>
      <c r="D19695" t="s">
        <v>31216</v>
      </c>
      <c r="E19695">
        <v>2021</v>
      </c>
    </row>
    <row r="19696" spans="1:5" ht="17.25" customHeight="1" x14ac:dyDescent="0.2">
      <c r="A19696">
        <v>198321</v>
      </c>
      <c r="B19696" t="s">
        <v>13037</v>
      </c>
      <c r="C19696" t="s">
        <v>13301</v>
      </c>
      <c r="D19696" t="s">
        <v>31217</v>
      </c>
      <c r="E19696">
        <v>2021</v>
      </c>
    </row>
    <row r="19697" spans="1:5" ht="17.25" customHeight="1" x14ac:dyDescent="0.2">
      <c r="A19697">
        <v>198320</v>
      </c>
      <c r="B19697" t="s">
        <v>13037</v>
      </c>
      <c r="C19697" t="s">
        <v>13301</v>
      </c>
      <c r="D19697" t="s">
        <v>31218</v>
      </c>
      <c r="E19697">
        <v>2021</v>
      </c>
    </row>
    <row r="19698" spans="1:5" ht="17.25" customHeight="1" x14ac:dyDescent="0.2">
      <c r="A19698">
        <v>199052</v>
      </c>
      <c r="B19698" t="s">
        <v>9414</v>
      </c>
      <c r="C19698" t="s">
        <v>9385</v>
      </c>
      <c r="D19698" t="s">
        <v>31219</v>
      </c>
      <c r="E19698">
        <v>2019</v>
      </c>
    </row>
    <row r="19699" spans="1:5" ht="17.25" customHeight="1" x14ac:dyDescent="0.2">
      <c r="A19699">
        <v>199051</v>
      </c>
      <c r="B19699" t="s">
        <v>9414</v>
      </c>
      <c r="C19699" t="s">
        <v>9636</v>
      </c>
      <c r="D19699" t="s">
        <v>31220</v>
      </c>
      <c r="E19699">
        <v>2019</v>
      </c>
    </row>
    <row r="19700" spans="1:5" ht="17.25" customHeight="1" x14ac:dyDescent="0.2">
      <c r="A19700">
        <v>199050</v>
      </c>
      <c r="B19700" t="s">
        <v>10224</v>
      </c>
      <c r="C19700" t="s">
        <v>10228</v>
      </c>
      <c r="D19700">
        <v>12235122</v>
      </c>
      <c r="E19700">
        <v>2018</v>
      </c>
    </row>
    <row r="19701" spans="1:5" ht="17.25" customHeight="1" x14ac:dyDescent="0.2">
      <c r="A19701">
        <v>199049</v>
      </c>
      <c r="B19701" t="s">
        <v>10224</v>
      </c>
      <c r="C19701" t="s">
        <v>10228</v>
      </c>
      <c r="D19701">
        <v>12235127</v>
      </c>
      <c r="E19701">
        <v>2018</v>
      </c>
    </row>
    <row r="19702" spans="1:5" ht="17.25" customHeight="1" x14ac:dyDescent="0.2">
      <c r="A19702">
        <v>199110</v>
      </c>
      <c r="B19702" t="s">
        <v>14861</v>
      </c>
      <c r="C19702" t="s">
        <v>31221</v>
      </c>
      <c r="D19702" t="s">
        <v>31222</v>
      </c>
      <c r="E19702">
        <v>2021</v>
      </c>
    </row>
    <row r="19703" spans="1:5" ht="17.25" customHeight="1" x14ac:dyDescent="0.2">
      <c r="A19703">
        <v>198499</v>
      </c>
      <c r="B19703" t="s">
        <v>14052</v>
      </c>
      <c r="C19703" t="s">
        <v>31223</v>
      </c>
      <c r="D19703" t="s">
        <v>31224</v>
      </c>
      <c r="E19703">
        <v>2021</v>
      </c>
    </row>
    <row r="19704" spans="1:5" ht="17.25" customHeight="1" x14ac:dyDescent="0.2">
      <c r="A19704">
        <v>176355</v>
      </c>
      <c r="B19704" t="s">
        <v>9878</v>
      </c>
      <c r="C19704" t="s">
        <v>17731</v>
      </c>
      <c r="D19704">
        <v>22195695</v>
      </c>
      <c r="E19704">
        <v>2016</v>
      </c>
    </row>
    <row r="19705" spans="1:5" ht="17.25" customHeight="1" x14ac:dyDescent="0.2">
      <c r="A19705">
        <v>172741</v>
      </c>
      <c r="B19705" t="s">
        <v>9414</v>
      </c>
      <c r="C19705" t="s">
        <v>9635</v>
      </c>
      <c r="D19705" t="s">
        <v>14756</v>
      </c>
      <c r="E19705">
        <v>2015</v>
      </c>
    </row>
    <row r="19706" spans="1:5" ht="17.25" customHeight="1" x14ac:dyDescent="0.2">
      <c r="A19706">
        <v>198423</v>
      </c>
      <c r="B19706" t="s">
        <v>13337</v>
      </c>
      <c r="C19706" t="s">
        <v>31225</v>
      </c>
      <c r="D19706">
        <v>5128804050</v>
      </c>
      <c r="E19706">
        <v>2021</v>
      </c>
    </row>
    <row r="19707" spans="1:5" ht="17.25" customHeight="1" x14ac:dyDescent="0.2">
      <c r="A19707">
        <v>198713</v>
      </c>
      <c r="B19707" t="s">
        <v>16234</v>
      </c>
      <c r="C19707" t="s">
        <v>14880</v>
      </c>
      <c r="D19707">
        <v>1361521007611</v>
      </c>
      <c r="E19707">
        <v>2021</v>
      </c>
    </row>
    <row r="19708" spans="1:5" ht="17.25" customHeight="1" x14ac:dyDescent="0.2">
      <c r="A19708">
        <v>175410</v>
      </c>
      <c r="B19708" t="s">
        <v>10345</v>
      </c>
      <c r="C19708" t="s">
        <v>17928</v>
      </c>
      <c r="D19708" t="s">
        <v>17929</v>
      </c>
      <c r="E19708">
        <v>2016</v>
      </c>
    </row>
    <row r="19709" spans="1:5" ht="17.25" customHeight="1" x14ac:dyDescent="0.2">
      <c r="A19709">
        <v>172669</v>
      </c>
      <c r="B19709" t="s">
        <v>9878</v>
      </c>
      <c r="C19709" t="s">
        <v>14803</v>
      </c>
      <c r="D19709">
        <v>89236375</v>
      </c>
      <c r="E19709">
        <v>2015</v>
      </c>
    </row>
    <row r="19710" spans="1:5" ht="17.25" customHeight="1" x14ac:dyDescent="0.2">
      <c r="A19710">
        <v>194148</v>
      </c>
      <c r="B19710" t="s">
        <v>10224</v>
      </c>
      <c r="C19710" t="s">
        <v>13782</v>
      </c>
      <c r="D19710">
        <v>12685843</v>
      </c>
      <c r="E19710">
        <v>2021</v>
      </c>
    </row>
    <row r="19711" spans="1:5" ht="17.25" customHeight="1" x14ac:dyDescent="0.2">
      <c r="A19711">
        <v>193746</v>
      </c>
      <c r="B19711" t="s">
        <v>10224</v>
      </c>
      <c r="C19711" t="s">
        <v>13782</v>
      </c>
      <c r="D19711">
        <v>12661807</v>
      </c>
      <c r="E19711">
        <v>2021</v>
      </c>
    </row>
    <row r="19712" spans="1:5" ht="17.25" customHeight="1" x14ac:dyDescent="0.2">
      <c r="A19712">
        <v>193425</v>
      </c>
      <c r="B19712" t="s">
        <v>10224</v>
      </c>
      <c r="C19712" t="s">
        <v>12967</v>
      </c>
      <c r="D19712">
        <v>12401155</v>
      </c>
      <c r="E19712">
        <v>2019</v>
      </c>
    </row>
    <row r="19713" spans="1:5" ht="17.25" customHeight="1" x14ac:dyDescent="0.2">
      <c r="A19713">
        <v>198674</v>
      </c>
      <c r="B19713" t="s">
        <v>9414</v>
      </c>
      <c r="C19713" t="s">
        <v>9636</v>
      </c>
      <c r="D19713">
        <v>88109205</v>
      </c>
      <c r="E19713">
        <v>2021</v>
      </c>
    </row>
    <row r="19714" spans="1:5" ht="17.25" customHeight="1" x14ac:dyDescent="0.2">
      <c r="A19714">
        <v>198313</v>
      </c>
      <c r="B19714" t="s">
        <v>10466</v>
      </c>
      <c r="C19714" t="s">
        <v>16203</v>
      </c>
      <c r="D19714" t="s">
        <v>31226</v>
      </c>
      <c r="E19714">
        <v>2021</v>
      </c>
    </row>
    <row r="19715" spans="1:5" ht="17.25" customHeight="1" x14ac:dyDescent="0.2">
      <c r="A19715">
        <v>198333</v>
      </c>
      <c r="B19715" t="s">
        <v>9414</v>
      </c>
      <c r="C19715" t="s">
        <v>9389</v>
      </c>
      <c r="D19715" t="s">
        <v>31227</v>
      </c>
      <c r="E19715">
        <v>2021</v>
      </c>
    </row>
    <row r="19716" spans="1:5" ht="17.25" customHeight="1" x14ac:dyDescent="0.2">
      <c r="A19716">
        <v>198332</v>
      </c>
      <c r="B19716" t="s">
        <v>9414</v>
      </c>
      <c r="C19716" t="s">
        <v>9389</v>
      </c>
      <c r="D19716" t="s">
        <v>31228</v>
      </c>
      <c r="E19716">
        <v>2022</v>
      </c>
    </row>
    <row r="19717" spans="1:5" ht="17.25" customHeight="1" x14ac:dyDescent="0.2">
      <c r="A19717">
        <v>198331</v>
      </c>
      <c r="B19717" t="s">
        <v>13037</v>
      </c>
      <c r="C19717" t="s">
        <v>13301</v>
      </c>
      <c r="D19717" t="s">
        <v>31229</v>
      </c>
      <c r="E19717">
        <v>2021</v>
      </c>
    </row>
    <row r="19718" spans="1:5" ht="17.25" customHeight="1" x14ac:dyDescent="0.2">
      <c r="A19718">
        <v>198330</v>
      </c>
      <c r="B19718" t="s">
        <v>13037</v>
      </c>
      <c r="C19718" t="s">
        <v>13301</v>
      </c>
      <c r="D19718" t="s">
        <v>31230</v>
      </c>
      <c r="E19718">
        <v>2021</v>
      </c>
    </row>
    <row r="19719" spans="1:5" ht="17.25" customHeight="1" x14ac:dyDescent="0.2">
      <c r="A19719">
        <v>198329</v>
      </c>
      <c r="B19719" t="s">
        <v>13037</v>
      </c>
      <c r="C19719" t="s">
        <v>13301</v>
      </c>
      <c r="D19719" t="s">
        <v>31231</v>
      </c>
      <c r="E19719">
        <v>2021</v>
      </c>
    </row>
    <row r="19720" spans="1:5" ht="17.25" customHeight="1" x14ac:dyDescent="0.2">
      <c r="A19720">
        <v>198327</v>
      </c>
      <c r="B19720" t="s">
        <v>13037</v>
      </c>
      <c r="C19720" t="s">
        <v>13301</v>
      </c>
      <c r="D19720" t="s">
        <v>31232</v>
      </c>
      <c r="E19720">
        <v>2021</v>
      </c>
    </row>
    <row r="19721" spans="1:5" ht="17.25" customHeight="1" x14ac:dyDescent="0.2">
      <c r="A19721">
        <v>198326</v>
      </c>
      <c r="B19721" t="s">
        <v>13037</v>
      </c>
      <c r="C19721" t="s">
        <v>13301</v>
      </c>
      <c r="D19721" t="s">
        <v>31233</v>
      </c>
      <c r="E19721">
        <v>2021</v>
      </c>
    </row>
    <row r="19722" spans="1:5" ht="17.25" customHeight="1" x14ac:dyDescent="0.2">
      <c r="A19722">
        <v>198324</v>
      </c>
      <c r="B19722" t="s">
        <v>13037</v>
      </c>
      <c r="C19722" t="s">
        <v>13301</v>
      </c>
      <c r="D19722" t="s">
        <v>31234</v>
      </c>
      <c r="E19722">
        <v>2021</v>
      </c>
    </row>
    <row r="19723" spans="1:5" ht="17.25" customHeight="1" x14ac:dyDescent="0.2">
      <c r="A19723">
        <v>198209</v>
      </c>
      <c r="B19723" t="s">
        <v>13037</v>
      </c>
      <c r="C19723" t="s">
        <v>21539</v>
      </c>
      <c r="D19723">
        <v>70624</v>
      </c>
      <c r="E19723">
        <v>2021</v>
      </c>
    </row>
    <row r="19724" spans="1:5" ht="17.25" customHeight="1" x14ac:dyDescent="0.2">
      <c r="A19724">
        <v>198208</v>
      </c>
      <c r="B19724" t="s">
        <v>13037</v>
      </c>
      <c r="C19724" t="s">
        <v>21539</v>
      </c>
      <c r="D19724">
        <v>70157</v>
      </c>
      <c r="E19724">
        <v>2021</v>
      </c>
    </row>
    <row r="19725" spans="1:5" ht="17.25" customHeight="1" x14ac:dyDescent="0.2">
      <c r="A19725">
        <v>198366</v>
      </c>
      <c r="B19725" t="s">
        <v>10224</v>
      </c>
      <c r="C19725" t="s">
        <v>13782</v>
      </c>
      <c r="D19725">
        <v>12801723</v>
      </c>
      <c r="E19725">
        <v>2022</v>
      </c>
    </row>
    <row r="19726" spans="1:5" ht="17.25" customHeight="1" x14ac:dyDescent="0.2">
      <c r="A19726">
        <v>198365</v>
      </c>
      <c r="B19726" t="s">
        <v>10224</v>
      </c>
      <c r="C19726" t="s">
        <v>13782</v>
      </c>
      <c r="D19726">
        <v>12801615</v>
      </c>
      <c r="E19726">
        <v>2022</v>
      </c>
    </row>
    <row r="19727" spans="1:5" ht="17.25" customHeight="1" x14ac:dyDescent="0.2">
      <c r="A19727">
        <v>198364</v>
      </c>
      <c r="B19727" t="s">
        <v>10224</v>
      </c>
      <c r="C19727" t="s">
        <v>13782</v>
      </c>
      <c r="D19727">
        <v>12784245</v>
      </c>
      <c r="E19727">
        <v>2021</v>
      </c>
    </row>
    <row r="19728" spans="1:5" ht="17.25" customHeight="1" x14ac:dyDescent="0.2">
      <c r="A19728">
        <v>198363</v>
      </c>
      <c r="B19728" t="s">
        <v>9878</v>
      </c>
      <c r="C19728" t="s">
        <v>16459</v>
      </c>
      <c r="D19728">
        <v>74793479</v>
      </c>
      <c r="E19728">
        <v>2021</v>
      </c>
    </row>
    <row r="19729" spans="1:5" ht="17.25" customHeight="1" x14ac:dyDescent="0.2">
      <c r="A19729">
        <v>198362</v>
      </c>
      <c r="B19729" t="s">
        <v>10466</v>
      </c>
      <c r="C19729" t="s">
        <v>10065</v>
      </c>
      <c r="D19729" t="s">
        <v>31235</v>
      </c>
      <c r="E19729">
        <v>2018</v>
      </c>
    </row>
    <row r="19730" spans="1:5" ht="17.25" customHeight="1" x14ac:dyDescent="0.2">
      <c r="A19730">
        <v>198361</v>
      </c>
      <c r="B19730" t="s">
        <v>10466</v>
      </c>
      <c r="C19730" t="s">
        <v>10065</v>
      </c>
      <c r="D19730" t="s">
        <v>31236</v>
      </c>
      <c r="E19730">
        <v>2018</v>
      </c>
    </row>
    <row r="19731" spans="1:5" ht="17.25" customHeight="1" x14ac:dyDescent="0.2">
      <c r="A19731">
        <v>169655</v>
      </c>
      <c r="B19731" t="s">
        <v>10466</v>
      </c>
      <c r="C19731" t="s">
        <v>12345</v>
      </c>
      <c r="D19731" t="s">
        <v>14980</v>
      </c>
      <c r="E19731">
        <v>2014</v>
      </c>
    </row>
    <row r="19732" spans="1:5" ht="17.25" customHeight="1" x14ac:dyDescent="0.2">
      <c r="A19732">
        <v>162719</v>
      </c>
      <c r="B19732" t="s">
        <v>9878</v>
      </c>
      <c r="C19732" t="s">
        <v>12554</v>
      </c>
      <c r="D19732">
        <v>73504009</v>
      </c>
      <c r="E19732">
        <v>2013</v>
      </c>
    </row>
    <row r="19733" spans="1:5" ht="17.25" customHeight="1" x14ac:dyDescent="0.2">
      <c r="A19733">
        <v>150500</v>
      </c>
      <c r="B19733" t="s">
        <v>10466</v>
      </c>
      <c r="C19733" t="s">
        <v>9369</v>
      </c>
      <c r="D19733" t="s">
        <v>10582</v>
      </c>
      <c r="E19733">
        <v>2009</v>
      </c>
    </row>
    <row r="19734" spans="1:5" ht="17.25" customHeight="1" x14ac:dyDescent="0.2">
      <c r="A19734">
        <v>198232</v>
      </c>
      <c r="B19734" t="s">
        <v>13037</v>
      </c>
      <c r="C19734" t="s">
        <v>15367</v>
      </c>
      <c r="D19734" t="s">
        <v>31237</v>
      </c>
      <c r="E19734">
        <v>2021</v>
      </c>
    </row>
    <row r="19735" spans="1:5" ht="17.25" customHeight="1" x14ac:dyDescent="0.2">
      <c r="A19735">
        <v>198057</v>
      </c>
      <c r="B19735" t="s">
        <v>11811</v>
      </c>
      <c r="C19735" t="s">
        <v>13027</v>
      </c>
      <c r="D19735" t="s">
        <v>31238</v>
      </c>
      <c r="E19735">
        <v>2017</v>
      </c>
    </row>
    <row r="19736" spans="1:5" ht="17.25" customHeight="1" x14ac:dyDescent="0.2">
      <c r="A19736">
        <v>163183</v>
      </c>
      <c r="B19736" t="s">
        <v>9414</v>
      </c>
      <c r="C19736" t="s">
        <v>9385</v>
      </c>
      <c r="D19736">
        <v>44801601</v>
      </c>
      <c r="E19736">
        <v>2012</v>
      </c>
    </row>
    <row r="19737" spans="1:5" ht="17.25" customHeight="1" x14ac:dyDescent="0.2">
      <c r="A19737">
        <v>161208</v>
      </c>
      <c r="B19737" t="s">
        <v>10466</v>
      </c>
      <c r="C19737" t="s">
        <v>10498</v>
      </c>
      <c r="D19737" t="s">
        <v>12325</v>
      </c>
      <c r="E19737">
        <v>2012</v>
      </c>
    </row>
    <row r="19738" spans="1:5" ht="17.25" customHeight="1" x14ac:dyDescent="0.2">
      <c r="A19738">
        <v>161207</v>
      </c>
      <c r="B19738" t="s">
        <v>10466</v>
      </c>
      <c r="C19738" t="s">
        <v>10498</v>
      </c>
      <c r="D19738" t="s">
        <v>12330</v>
      </c>
      <c r="E19738">
        <v>2012</v>
      </c>
    </row>
    <row r="19739" spans="1:5" ht="17.25" customHeight="1" x14ac:dyDescent="0.2">
      <c r="A19739">
        <v>161203</v>
      </c>
      <c r="B19739" t="s">
        <v>10466</v>
      </c>
      <c r="C19739" t="s">
        <v>10498</v>
      </c>
      <c r="D19739" t="s">
        <v>12329</v>
      </c>
      <c r="E19739">
        <v>2012</v>
      </c>
    </row>
    <row r="19740" spans="1:5" ht="17.25" customHeight="1" x14ac:dyDescent="0.2">
      <c r="A19740">
        <v>161202</v>
      </c>
      <c r="B19740" t="s">
        <v>10466</v>
      </c>
      <c r="C19740" t="s">
        <v>10498</v>
      </c>
      <c r="D19740" t="s">
        <v>12327</v>
      </c>
      <c r="E19740">
        <v>2012</v>
      </c>
    </row>
    <row r="19741" spans="1:5" ht="17.25" customHeight="1" x14ac:dyDescent="0.2">
      <c r="A19741">
        <v>161201</v>
      </c>
      <c r="B19741" t="s">
        <v>10466</v>
      </c>
      <c r="C19741" t="s">
        <v>10498</v>
      </c>
      <c r="D19741" t="s">
        <v>12324</v>
      </c>
      <c r="E19741">
        <v>2012</v>
      </c>
    </row>
    <row r="19742" spans="1:5" ht="17.25" customHeight="1" x14ac:dyDescent="0.2">
      <c r="A19742">
        <v>161200</v>
      </c>
      <c r="B19742" t="s">
        <v>10466</v>
      </c>
      <c r="C19742" t="s">
        <v>10498</v>
      </c>
      <c r="D19742" t="s">
        <v>12326</v>
      </c>
      <c r="E19742">
        <v>2012</v>
      </c>
    </row>
    <row r="19743" spans="1:5" ht="17.25" customHeight="1" x14ac:dyDescent="0.2">
      <c r="A19743">
        <v>161199</v>
      </c>
      <c r="B19743" t="s">
        <v>10466</v>
      </c>
      <c r="C19743" t="s">
        <v>10498</v>
      </c>
      <c r="D19743" t="s">
        <v>12323</v>
      </c>
      <c r="E19743">
        <v>2012</v>
      </c>
    </row>
    <row r="19744" spans="1:5" ht="17.25" customHeight="1" x14ac:dyDescent="0.2">
      <c r="A19744">
        <v>161198</v>
      </c>
      <c r="B19744" t="s">
        <v>10466</v>
      </c>
      <c r="C19744" t="s">
        <v>10498</v>
      </c>
      <c r="D19744" t="s">
        <v>12322</v>
      </c>
      <c r="E19744">
        <v>2012</v>
      </c>
    </row>
    <row r="19745" spans="1:5" ht="17.25" customHeight="1" x14ac:dyDescent="0.2">
      <c r="A19745">
        <v>175615</v>
      </c>
      <c r="B19745" t="s">
        <v>9414</v>
      </c>
      <c r="C19745" t="s">
        <v>9636</v>
      </c>
      <c r="D19745">
        <v>88101129</v>
      </c>
      <c r="E19745">
        <v>2015</v>
      </c>
    </row>
    <row r="19746" spans="1:5" ht="17.25" customHeight="1" x14ac:dyDescent="0.2">
      <c r="A19746">
        <v>175559</v>
      </c>
      <c r="B19746" t="s">
        <v>9414</v>
      </c>
      <c r="C19746" t="s">
        <v>9636</v>
      </c>
      <c r="D19746">
        <v>88101140</v>
      </c>
      <c r="E19746">
        <v>2015</v>
      </c>
    </row>
    <row r="19747" spans="1:5" ht="17.25" customHeight="1" x14ac:dyDescent="0.2">
      <c r="A19747">
        <v>192050</v>
      </c>
      <c r="B19747" t="s">
        <v>9878</v>
      </c>
      <c r="C19747" t="s">
        <v>16459</v>
      </c>
      <c r="D19747">
        <v>74650605</v>
      </c>
      <c r="E19747">
        <v>2020</v>
      </c>
    </row>
    <row r="19748" spans="1:5" ht="17.25" customHeight="1" x14ac:dyDescent="0.2">
      <c r="A19748">
        <v>155725</v>
      </c>
      <c r="B19748" t="s">
        <v>10466</v>
      </c>
      <c r="C19748" t="s">
        <v>10675</v>
      </c>
      <c r="D19748" t="s">
        <v>31239</v>
      </c>
      <c r="E19748">
        <v>2011</v>
      </c>
    </row>
    <row r="19749" spans="1:5" ht="17.25" customHeight="1" x14ac:dyDescent="0.2">
      <c r="A19749">
        <v>180994</v>
      </c>
      <c r="B19749" t="s">
        <v>9878</v>
      </c>
      <c r="C19749" t="s">
        <v>9886</v>
      </c>
      <c r="D19749">
        <v>74347380</v>
      </c>
      <c r="E19749">
        <v>2018</v>
      </c>
    </row>
    <row r="19750" spans="1:5" ht="17.25" customHeight="1" x14ac:dyDescent="0.2">
      <c r="A19750">
        <v>198054</v>
      </c>
      <c r="B19750" t="s">
        <v>9414</v>
      </c>
      <c r="C19750" t="s">
        <v>9385</v>
      </c>
      <c r="D19750" t="s">
        <v>31240</v>
      </c>
      <c r="E19750">
        <v>2021</v>
      </c>
    </row>
    <row r="19751" spans="1:5" ht="17.25" customHeight="1" x14ac:dyDescent="0.2">
      <c r="A19751">
        <v>169638</v>
      </c>
      <c r="B19751" t="s">
        <v>9414</v>
      </c>
      <c r="C19751" t="s">
        <v>9380</v>
      </c>
      <c r="D19751" t="s">
        <v>14767</v>
      </c>
      <c r="E19751">
        <v>2013</v>
      </c>
    </row>
    <row r="19752" spans="1:5" ht="17.25" customHeight="1" x14ac:dyDescent="0.2">
      <c r="A19752">
        <v>198277</v>
      </c>
      <c r="B19752" t="s">
        <v>16234</v>
      </c>
      <c r="C19752" t="s">
        <v>14880</v>
      </c>
      <c r="D19752">
        <v>1361521007131</v>
      </c>
      <c r="E19752">
        <v>2021</v>
      </c>
    </row>
    <row r="19753" spans="1:5" ht="17.25" customHeight="1" x14ac:dyDescent="0.2">
      <c r="A19753">
        <v>198175</v>
      </c>
      <c r="B19753" t="s">
        <v>13337</v>
      </c>
      <c r="C19753" t="s">
        <v>18039</v>
      </c>
      <c r="D19753">
        <v>5124301800</v>
      </c>
      <c r="E19753">
        <v>2021</v>
      </c>
    </row>
    <row r="19754" spans="1:5" ht="17.25" customHeight="1" x14ac:dyDescent="0.2">
      <c r="A19754">
        <v>161731</v>
      </c>
      <c r="B19754" t="s">
        <v>9414</v>
      </c>
      <c r="C19754" t="s">
        <v>9385</v>
      </c>
      <c r="D19754">
        <v>44613478</v>
      </c>
      <c r="E19754">
        <v>2012</v>
      </c>
    </row>
    <row r="19755" spans="1:5" ht="17.25" customHeight="1" x14ac:dyDescent="0.2">
      <c r="A19755">
        <v>205021</v>
      </c>
      <c r="B19755" t="s">
        <v>13337</v>
      </c>
      <c r="C19755" t="s">
        <v>22450</v>
      </c>
      <c r="D19755">
        <v>5128804020</v>
      </c>
      <c r="E19755">
        <v>2021</v>
      </c>
    </row>
    <row r="19756" spans="1:5" ht="17.25" customHeight="1" x14ac:dyDescent="0.2">
      <c r="A19756">
        <v>198151</v>
      </c>
      <c r="B19756" t="s">
        <v>9414</v>
      </c>
      <c r="C19756" t="s">
        <v>13301</v>
      </c>
      <c r="D19756" t="s">
        <v>31241</v>
      </c>
      <c r="E19756">
        <v>2018</v>
      </c>
    </row>
    <row r="19757" spans="1:5" ht="17.25" customHeight="1" x14ac:dyDescent="0.2">
      <c r="A19757">
        <v>198150</v>
      </c>
      <c r="B19757" t="s">
        <v>9414</v>
      </c>
      <c r="C19757" t="s">
        <v>13301</v>
      </c>
      <c r="D19757" t="s">
        <v>31242</v>
      </c>
      <c r="E19757">
        <v>2018</v>
      </c>
    </row>
    <row r="19758" spans="1:5" ht="17.25" customHeight="1" x14ac:dyDescent="0.2">
      <c r="A19758">
        <v>198149</v>
      </c>
      <c r="B19758" t="s">
        <v>9414</v>
      </c>
      <c r="C19758" t="s">
        <v>13301</v>
      </c>
      <c r="D19758" t="s">
        <v>31243</v>
      </c>
      <c r="E19758">
        <v>2018</v>
      </c>
    </row>
    <row r="19759" spans="1:5" ht="17.25" customHeight="1" x14ac:dyDescent="0.2">
      <c r="A19759">
        <v>198495</v>
      </c>
      <c r="B19759" t="s">
        <v>9414</v>
      </c>
      <c r="C19759" t="s">
        <v>9385</v>
      </c>
      <c r="D19759" t="s">
        <v>31244</v>
      </c>
      <c r="E19759">
        <v>2021</v>
      </c>
    </row>
    <row r="19760" spans="1:5" ht="17.25" customHeight="1" x14ac:dyDescent="0.2">
      <c r="A19760">
        <v>198261</v>
      </c>
      <c r="B19760" t="s">
        <v>12123</v>
      </c>
      <c r="C19760" t="s">
        <v>19263</v>
      </c>
      <c r="D19760">
        <v>201803259</v>
      </c>
      <c r="E19760">
        <v>2018</v>
      </c>
    </row>
    <row r="19761" spans="1:5" ht="17.25" customHeight="1" x14ac:dyDescent="0.2">
      <c r="A19761">
        <v>198260</v>
      </c>
      <c r="B19761" t="s">
        <v>12123</v>
      </c>
      <c r="C19761" t="s">
        <v>19263</v>
      </c>
      <c r="D19761">
        <v>201904531</v>
      </c>
      <c r="E19761">
        <v>2019</v>
      </c>
    </row>
    <row r="19762" spans="1:5" ht="17.25" customHeight="1" x14ac:dyDescent="0.2">
      <c r="A19762">
        <v>198259</v>
      </c>
      <c r="B19762" t="s">
        <v>12123</v>
      </c>
      <c r="C19762" t="s">
        <v>19263</v>
      </c>
      <c r="D19762">
        <v>201904532</v>
      </c>
      <c r="E19762">
        <v>2019</v>
      </c>
    </row>
    <row r="19763" spans="1:5" ht="17.25" customHeight="1" x14ac:dyDescent="0.2">
      <c r="A19763">
        <v>198258</v>
      </c>
      <c r="B19763" t="s">
        <v>12123</v>
      </c>
      <c r="C19763" t="s">
        <v>19263</v>
      </c>
      <c r="D19763">
        <v>201904530</v>
      </c>
      <c r="E19763">
        <v>2019</v>
      </c>
    </row>
    <row r="19764" spans="1:5" ht="17.25" customHeight="1" x14ac:dyDescent="0.2">
      <c r="A19764">
        <v>198257</v>
      </c>
      <c r="B19764" t="s">
        <v>12123</v>
      </c>
      <c r="C19764" t="s">
        <v>19263</v>
      </c>
      <c r="D19764">
        <v>201803515</v>
      </c>
      <c r="E19764">
        <v>2018</v>
      </c>
    </row>
    <row r="19765" spans="1:5" ht="17.25" customHeight="1" x14ac:dyDescent="0.2">
      <c r="A19765">
        <v>198000</v>
      </c>
      <c r="B19765" t="s">
        <v>10345</v>
      </c>
      <c r="C19765" t="s">
        <v>19210</v>
      </c>
      <c r="D19765">
        <v>938954</v>
      </c>
      <c r="E19765">
        <v>2020</v>
      </c>
    </row>
    <row r="19766" spans="1:5" ht="17.25" customHeight="1" x14ac:dyDescent="0.2">
      <c r="A19766">
        <v>197999</v>
      </c>
      <c r="B19766" t="s">
        <v>10345</v>
      </c>
      <c r="C19766" t="s">
        <v>19210</v>
      </c>
      <c r="D19766">
        <v>939201</v>
      </c>
      <c r="E19766">
        <v>2020</v>
      </c>
    </row>
    <row r="19767" spans="1:5" ht="17.25" customHeight="1" x14ac:dyDescent="0.2">
      <c r="A19767">
        <v>197998</v>
      </c>
      <c r="B19767" t="s">
        <v>10345</v>
      </c>
      <c r="C19767" t="s">
        <v>19210</v>
      </c>
      <c r="D19767">
        <v>939419</v>
      </c>
      <c r="E19767">
        <v>2020</v>
      </c>
    </row>
    <row r="19768" spans="1:5" ht="17.25" customHeight="1" x14ac:dyDescent="0.2">
      <c r="A19768">
        <v>197997</v>
      </c>
      <c r="B19768" t="s">
        <v>10345</v>
      </c>
      <c r="C19768" t="s">
        <v>19210</v>
      </c>
      <c r="D19768">
        <v>939425</v>
      </c>
      <c r="E19768">
        <v>2020</v>
      </c>
    </row>
    <row r="19769" spans="1:5" ht="17.25" customHeight="1" x14ac:dyDescent="0.2">
      <c r="A19769">
        <v>181468</v>
      </c>
      <c r="B19769" t="s">
        <v>9366</v>
      </c>
      <c r="C19769" t="s">
        <v>14227</v>
      </c>
      <c r="D19769">
        <v>7005319013</v>
      </c>
      <c r="E19769">
        <v>2017</v>
      </c>
    </row>
    <row r="19770" spans="1:5" ht="17.25" customHeight="1" x14ac:dyDescent="0.2">
      <c r="A19770">
        <v>198169</v>
      </c>
      <c r="B19770" t="s">
        <v>10466</v>
      </c>
      <c r="C19770" t="s">
        <v>16293</v>
      </c>
      <c r="D19770" t="s">
        <v>31245</v>
      </c>
      <c r="E19770">
        <v>2018</v>
      </c>
    </row>
    <row r="19771" spans="1:5" ht="17.25" customHeight="1" x14ac:dyDescent="0.2">
      <c r="A19771">
        <v>198001</v>
      </c>
      <c r="B19771" t="s">
        <v>9878</v>
      </c>
      <c r="C19771" t="s">
        <v>31246</v>
      </c>
      <c r="D19771">
        <v>22435182</v>
      </c>
      <c r="E19771">
        <v>2020</v>
      </c>
    </row>
    <row r="19772" spans="1:5" ht="17.25" customHeight="1" x14ac:dyDescent="0.2">
      <c r="A19772">
        <v>198136</v>
      </c>
      <c r="B19772" t="s">
        <v>13337</v>
      </c>
      <c r="C19772" t="s">
        <v>21736</v>
      </c>
      <c r="D19772">
        <v>4607801350</v>
      </c>
      <c r="E19772">
        <v>2016</v>
      </c>
    </row>
    <row r="19773" spans="1:5" ht="17.25" customHeight="1" x14ac:dyDescent="0.2">
      <c r="A19773">
        <v>198030</v>
      </c>
      <c r="B19773" t="s">
        <v>10466</v>
      </c>
      <c r="C19773" t="s">
        <v>16317</v>
      </c>
      <c r="D19773" t="s">
        <v>31247</v>
      </c>
      <c r="E19773">
        <v>2019</v>
      </c>
    </row>
    <row r="19774" spans="1:5" ht="17.25" customHeight="1" x14ac:dyDescent="0.2">
      <c r="A19774">
        <v>198029</v>
      </c>
      <c r="B19774" t="s">
        <v>10345</v>
      </c>
      <c r="C19774" t="s">
        <v>14895</v>
      </c>
      <c r="D19774">
        <v>838747</v>
      </c>
      <c r="E19774">
        <v>2021</v>
      </c>
    </row>
    <row r="19775" spans="1:5" ht="17.25" customHeight="1" x14ac:dyDescent="0.2">
      <c r="A19775">
        <v>198028</v>
      </c>
      <c r="B19775" t="s">
        <v>10345</v>
      </c>
      <c r="C19775" t="s">
        <v>13041</v>
      </c>
      <c r="D19775">
        <v>874052</v>
      </c>
      <c r="E19775">
        <v>2021</v>
      </c>
    </row>
    <row r="19776" spans="1:5" ht="17.25" customHeight="1" x14ac:dyDescent="0.2">
      <c r="A19776">
        <v>198027</v>
      </c>
      <c r="B19776" t="s">
        <v>10345</v>
      </c>
      <c r="C19776" t="s">
        <v>13041</v>
      </c>
      <c r="D19776">
        <v>873987</v>
      </c>
      <c r="E19776">
        <v>2021</v>
      </c>
    </row>
    <row r="19777" spans="1:5" ht="17.25" customHeight="1" x14ac:dyDescent="0.2">
      <c r="A19777">
        <v>192710</v>
      </c>
      <c r="B19777" t="s">
        <v>9366</v>
      </c>
      <c r="C19777" t="s">
        <v>18036</v>
      </c>
      <c r="D19777">
        <v>2016128412</v>
      </c>
      <c r="E19777">
        <v>2019</v>
      </c>
    </row>
    <row r="19778" spans="1:5" ht="17.25" customHeight="1" x14ac:dyDescent="0.2">
      <c r="A19778">
        <v>192709</v>
      </c>
      <c r="B19778" t="s">
        <v>9366</v>
      </c>
      <c r="C19778" t="s">
        <v>18036</v>
      </c>
      <c r="D19778">
        <v>2016128413</v>
      </c>
      <c r="E19778">
        <v>2019</v>
      </c>
    </row>
    <row r="19779" spans="1:5" ht="17.25" customHeight="1" x14ac:dyDescent="0.2">
      <c r="A19779">
        <v>198110</v>
      </c>
      <c r="B19779" t="s">
        <v>9878</v>
      </c>
      <c r="C19779" t="s">
        <v>21522</v>
      </c>
      <c r="D19779">
        <v>80414973</v>
      </c>
      <c r="E19779">
        <v>2022</v>
      </c>
    </row>
    <row r="19780" spans="1:5" ht="17.25" customHeight="1" x14ac:dyDescent="0.2">
      <c r="A19780">
        <v>198109</v>
      </c>
      <c r="B19780" t="s">
        <v>9878</v>
      </c>
      <c r="C19780" t="s">
        <v>21522</v>
      </c>
      <c r="D19780">
        <v>80414971</v>
      </c>
      <c r="E19780">
        <v>2022</v>
      </c>
    </row>
    <row r="19781" spans="1:5" ht="17.25" customHeight="1" x14ac:dyDescent="0.2">
      <c r="A19781">
        <v>198108</v>
      </c>
      <c r="B19781" t="s">
        <v>9878</v>
      </c>
      <c r="C19781" t="s">
        <v>21522</v>
      </c>
      <c r="D19781">
        <v>80414972</v>
      </c>
      <c r="E19781">
        <v>2022</v>
      </c>
    </row>
    <row r="19782" spans="1:5" ht="17.25" customHeight="1" x14ac:dyDescent="0.2">
      <c r="A19782">
        <v>198107</v>
      </c>
      <c r="B19782" t="s">
        <v>9878</v>
      </c>
      <c r="C19782" t="s">
        <v>21522</v>
      </c>
      <c r="D19782">
        <v>80414969</v>
      </c>
      <c r="E19782">
        <v>2022</v>
      </c>
    </row>
    <row r="19783" spans="1:5" ht="17.25" customHeight="1" x14ac:dyDescent="0.2">
      <c r="A19783">
        <v>198120</v>
      </c>
      <c r="B19783" t="s">
        <v>9878</v>
      </c>
      <c r="C19783" t="s">
        <v>21522</v>
      </c>
      <c r="D19783">
        <v>80413275</v>
      </c>
      <c r="E19783">
        <v>2022</v>
      </c>
    </row>
    <row r="19784" spans="1:5" ht="17.25" customHeight="1" x14ac:dyDescent="0.2">
      <c r="A19784">
        <v>198119</v>
      </c>
      <c r="B19784" t="s">
        <v>9878</v>
      </c>
      <c r="C19784" t="s">
        <v>21522</v>
      </c>
      <c r="D19784">
        <v>80413274</v>
      </c>
      <c r="E19784">
        <v>2022</v>
      </c>
    </row>
    <row r="19785" spans="1:5" ht="17.25" customHeight="1" x14ac:dyDescent="0.2">
      <c r="A19785">
        <v>198118</v>
      </c>
      <c r="B19785" t="s">
        <v>9878</v>
      </c>
      <c r="C19785" t="s">
        <v>21522</v>
      </c>
      <c r="D19785">
        <v>80413266</v>
      </c>
      <c r="E19785">
        <v>2022</v>
      </c>
    </row>
    <row r="19786" spans="1:5" ht="17.25" customHeight="1" x14ac:dyDescent="0.2">
      <c r="A19786">
        <v>198117</v>
      </c>
      <c r="B19786" t="s">
        <v>9878</v>
      </c>
      <c r="C19786" t="s">
        <v>21522</v>
      </c>
      <c r="D19786">
        <v>80413271</v>
      </c>
      <c r="E19786">
        <v>2022</v>
      </c>
    </row>
    <row r="19787" spans="1:5" ht="17.25" customHeight="1" x14ac:dyDescent="0.2">
      <c r="A19787">
        <v>198116</v>
      </c>
      <c r="B19787" t="s">
        <v>9878</v>
      </c>
      <c r="C19787" t="s">
        <v>21522</v>
      </c>
      <c r="D19787">
        <v>80414970</v>
      </c>
      <c r="E19787">
        <v>2022</v>
      </c>
    </row>
    <row r="19788" spans="1:5" ht="17.25" customHeight="1" x14ac:dyDescent="0.2">
      <c r="A19788">
        <v>198115</v>
      </c>
      <c r="B19788" t="s">
        <v>9878</v>
      </c>
      <c r="C19788" t="s">
        <v>21522</v>
      </c>
      <c r="D19788">
        <v>80414975</v>
      </c>
      <c r="E19788">
        <v>2022</v>
      </c>
    </row>
    <row r="19789" spans="1:5" ht="17.25" customHeight="1" x14ac:dyDescent="0.2">
      <c r="A19789">
        <v>198114</v>
      </c>
      <c r="B19789" t="s">
        <v>9878</v>
      </c>
      <c r="C19789" t="s">
        <v>21522</v>
      </c>
      <c r="D19789">
        <v>80414974</v>
      </c>
      <c r="E19789">
        <v>2022</v>
      </c>
    </row>
    <row r="19790" spans="1:5" ht="17.25" customHeight="1" x14ac:dyDescent="0.2">
      <c r="A19790">
        <v>198113</v>
      </c>
      <c r="B19790" t="s">
        <v>9878</v>
      </c>
      <c r="C19790" t="s">
        <v>21522</v>
      </c>
      <c r="D19790">
        <v>80413273</v>
      </c>
      <c r="E19790">
        <v>2022</v>
      </c>
    </row>
    <row r="19791" spans="1:5" ht="17.25" customHeight="1" x14ac:dyDescent="0.2">
      <c r="A19791">
        <v>198112</v>
      </c>
      <c r="B19791" t="s">
        <v>9878</v>
      </c>
      <c r="C19791" t="s">
        <v>21522</v>
      </c>
      <c r="D19791">
        <v>80413269</v>
      </c>
      <c r="E19791">
        <v>2022</v>
      </c>
    </row>
    <row r="19792" spans="1:5" ht="17.25" customHeight="1" x14ac:dyDescent="0.2">
      <c r="A19792">
        <v>198111</v>
      </c>
      <c r="B19792" t="s">
        <v>9878</v>
      </c>
      <c r="C19792" t="s">
        <v>21522</v>
      </c>
      <c r="D19792">
        <v>80413270</v>
      </c>
      <c r="E19792">
        <v>2022</v>
      </c>
    </row>
    <row r="19793" spans="1:5" ht="17.25" customHeight="1" x14ac:dyDescent="0.2">
      <c r="A19793">
        <v>198130</v>
      </c>
      <c r="B19793" t="s">
        <v>9878</v>
      </c>
      <c r="C19793" t="s">
        <v>21522</v>
      </c>
      <c r="D19793">
        <v>80413272</v>
      </c>
      <c r="E19793">
        <v>2022</v>
      </c>
    </row>
    <row r="19794" spans="1:5" ht="17.25" customHeight="1" x14ac:dyDescent="0.2">
      <c r="A19794">
        <v>198129</v>
      </c>
      <c r="B19794" t="s">
        <v>9878</v>
      </c>
      <c r="C19794" t="s">
        <v>21522</v>
      </c>
      <c r="D19794">
        <v>80413267</v>
      </c>
      <c r="E19794">
        <v>2022</v>
      </c>
    </row>
    <row r="19795" spans="1:5" ht="17.25" customHeight="1" x14ac:dyDescent="0.2">
      <c r="A19795">
        <v>198128</v>
      </c>
      <c r="B19795" t="s">
        <v>9878</v>
      </c>
      <c r="C19795" t="s">
        <v>21522</v>
      </c>
      <c r="D19795">
        <v>80413268</v>
      </c>
      <c r="E19795">
        <v>2022</v>
      </c>
    </row>
    <row r="19796" spans="1:5" ht="17.25" customHeight="1" x14ac:dyDescent="0.2">
      <c r="A19796">
        <v>198127</v>
      </c>
      <c r="B19796" t="s">
        <v>9878</v>
      </c>
      <c r="C19796" t="s">
        <v>21522</v>
      </c>
      <c r="D19796">
        <v>80401868</v>
      </c>
      <c r="E19796">
        <v>2022</v>
      </c>
    </row>
    <row r="19797" spans="1:5" ht="17.25" customHeight="1" x14ac:dyDescent="0.2">
      <c r="A19797">
        <v>198126</v>
      </c>
      <c r="B19797" t="s">
        <v>9878</v>
      </c>
      <c r="C19797" t="s">
        <v>21522</v>
      </c>
      <c r="D19797">
        <v>80401870</v>
      </c>
      <c r="E19797">
        <v>2022</v>
      </c>
    </row>
    <row r="19798" spans="1:5" ht="17.25" customHeight="1" x14ac:dyDescent="0.2">
      <c r="A19798">
        <v>198125</v>
      </c>
      <c r="B19798" t="s">
        <v>9878</v>
      </c>
      <c r="C19798" t="s">
        <v>21522</v>
      </c>
      <c r="D19798">
        <v>80401874</v>
      </c>
      <c r="E19798">
        <v>2022</v>
      </c>
    </row>
    <row r="19799" spans="1:5" ht="17.25" customHeight="1" x14ac:dyDescent="0.2">
      <c r="A19799">
        <v>198124</v>
      </c>
      <c r="B19799" t="s">
        <v>9878</v>
      </c>
      <c r="C19799" t="s">
        <v>21522</v>
      </c>
      <c r="D19799">
        <v>80401875</v>
      </c>
      <c r="E19799">
        <v>2022</v>
      </c>
    </row>
    <row r="19800" spans="1:5" ht="17.25" customHeight="1" x14ac:dyDescent="0.2">
      <c r="A19800">
        <v>198123</v>
      </c>
      <c r="B19800" t="s">
        <v>9878</v>
      </c>
      <c r="C19800" t="s">
        <v>21522</v>
      </c>
      <c r="D19800">
        <v>80401872</v>
      </c>
      <c r="E19800">
        <v>2022</v>
      </c>
    </row>
    <row r="19801" spans="1:5" ht="17.25" customHeight="1" x14ac:dyDescent="0.2">
      <c r="A19801">
        <v>198122</v>
      </c>
      <c r="B19801" t="s">
        <v>9878</v>
      </c>
      <c r="C19801" t="s">
        <v>21522</v>
      </c>
      <c r="D19801">
        <v>80401867</v>
      </c>
      <c r="E19801">
        <v>2022</v>
      </c>
    </row>
    <row r="19802" spans="1:5" ht="17.25" customHeight="1" x14ac:dyDescent="0.2">
      <c r="A19802">
        <v>198121</v>
      </c>
      <c r="B19802" t="s">
        <v>9878</v>
      </c>
      <c r="C19802" t="s">
        <v>21522</v>
      </c>
      <c r="D19802">
        <v>80401869</v>
      </c>
      <c r="E19802">
        <v>2022</v>
      </c>
    </row>
    <row r="19803" spans="1:5" ht="17.25" customHeight="1" x14ac:dyDescent="0.2">
      <c r="A19803">
        <v>198147</v>
      </c>
      <c r="B19803" t="s">
        <v>10224</v>
      </c>
      <c r="C19803" t="s">
        <v>13782</v>
      </c>
      <c r="D19803">
        <v>12671673</v>
      </c>
      <c r="E19803">
        <v>2021</v>
      </c>
    </row>
    <row r="19804" spans="1:5" ht="17.25" customHeight="1" x14ac:dyDescent="0.2">
      <c r="A19804">
        <v>198146</v>
      </c>
      <c r="B19804" t="s">
        <v>10466</v>
      </c>
      <c r="C19804" t="s">
        <v>16993</v>
      </c>
      <c r="D19804" t="s">
        <v>31248</v>
      </c>
      <c r="E19804">
        <v>2019</v>
      </c>
    </row>
    <row r="19805" spans="1:5" ht="17.25" customHeight="1" x14ac:dyDescent="0.2">
      <c r="A19805">
        <v>198145</v>
      </c>
      <c r="B19805" t="s">
        <v>10466</v>
      </c>
      <c r="C19805" t="s">
        <v>24100</v>
      </c>
      <c r="D19805" t="s">
        <v>31249</v>
      </c>
      <c r="E19805">
        <v>2020</v>
      </c>
    </row>
    <row r="19806" spans="1:5" ht="17.25" customHeight="1" x14ac:dyDescent="0.2">
      <c r="A19806">
        <v>198857</v>
      </c>
      <c r="B19806" t="s">
        <v>16234</v>
      </c>
      <c r="C19806" t="s">
        <v>14880</v>
      </c>
      <c r="D19806">
        <v>1362021007947</v>
      </c>
      <c r="E19806">
        <v>2021</v>
      </c>
    </row>
    <row r="19807" spans="1:5" ht="17.25" customHeight="1" x14ac:dyDescent="0.2">
      <c r="A19807">
        <v>198856</v>
      </c>
      <c r="B19807" t="s">
        <v>16234</v>
      </c>
      <c r="C19807" t="s">
        <v>14880</v>
      </c>
      <c r="D19807">
        <v>1362021007854</v>
      </c>
      <c r="E19807">
        <v>2021</v>
      </c>
    </row>
    <row r="19808" spans="1:5" ht="17.25" customHeight="1" x14ac:dyDescent="0.2">
      <c r="A19808">
        <v>198855</v>
      </c>
      <c r="B19808" t="s">
        <v>16234</v>
      </c>
      <c r="C19808" t="s">
        <v>14880</v>
      </c>
      <c r="D19808">
        <v>1362022008190</v>
      </c>
      <c r="E19808">
        <v>2021</v>
      </c>
    </row>
    <row r="19809" spans="1:5" ht="17.25" customHeight="1" x14ac:dyDescent="0.2">
      <c r="A19809">
        <v>198854</v>
      </c>
      <c r="B19809" t="s">
        <v>16234</v>
      </c>
      <c r="C19809" t="s">
        <v>14880</v>
      </c>
      <c r="D19809">
        <v>1362022008191</v>
      </c>
      <c r="E19809">
        <v>2021</v>
      </c>
    </row>
    <row r="19810" spans="1:5" ht="17.25" customHeight="1" x14ac:dyDescent="0.2">
      <c r="A19810">
        <v>198853</v>
      </c>
      <c r="B19810" t="s">
        <v>16234</v>
      </c>
      <c r="C19810" t="s">
        <v>14880</v>
      </c>
      <c r="D19810">
        <v>1362021007911</v>
      </c>
      <c r="E19810">
        <v>2021</v>
      </c>
    </row>
    <row r="19811" spans="1:5" ht="17.25" customHeight="1" x14ac:dyDescent="0.2">
      <c r="A19811">
        <v>197991</v>
      </c>
      <c r="B19811" t="s">
        <v>10345</v>
      </c>
      <c r="C19811" t="s">
        <v>14944</v>
      </c>
      <c r="D19811" t="s">
        <v>31250</v>
      </c>
      <c r="E19811">
        <v>2020</v>
      </c>
    </row>
    <row r="19812" spans="1:5" ht="17.25" customHeight="1" x14ac:dyDescent="0.2">
      <c r="A19812">
        <v>198256</v>
      </c>
      <c r="B19812" t="s">
        <v>9878</v>
      </c>
      <c r="C19812" t="s">
        <v>19303</v>
      </c>
      <c r="D19812">
        <v>74565222</v>
      </c>
      <c r="E19812">
        <v>2021</v>
      </c>
    </row>
    <row r="19813" spans="1:5" ht="17.25" customHeight="1" x14ac:dyDescent="0.2">
      <c r="A19813">
        <v>198255</v>
      </c>
      <c r="B19813" t="s">
        <v>9878</v>
      </c>
      <c r="C19813" t="s">
        <v>19303</v>
      </c>
      <c r="D19813">
        <v>74565200</v>
      </c>
      <c r="E19813">
        <v>2021</v>
      </c>
    </row>
    <row r="19814" spans="1:5" ht="17.25" customHeight="1" x14ac:dyDescent="0.2">
      <c r="A19814">
        <v>198254</v>
      </c>
      <c r="B19814" t="s">
        <v>9878</v>
      </c>
      <c r="C19814" t="s">
        <v>19303</v>
      </c>
      <c r="D19814">
        <v>74565205</v>
      </c>
      <c r="E19814">
        <v>2021</v>
      </c>
    </row>
    <row r="19815" spans="1:5" ht="17.25" customHeight="1" x14ac:dyDescent="0.2">
      <c r="A19815">
        <v>198253</v>
      </c>
      <c r="B19815" t="s">
        <v>9878</v>
      </c>
      <c r="C19815" t="s">
        <v>9887</v>
      </c>
      <c r="D19815">
        <v>74493490</v>
      </c>
      <c r="E19815">
        <v>2019</v>
      </c>
    </row>
    <row r="19816" spans="1:5" ht="17.25" customHeight="1" x14ac:dyDescent="0.2">
      <c r="A19816">
        <v>198252</v>
      </c>
      <c r="B19816" t="s">
        <v>9878</v>
      </c>
      <c r="C19816" t="s">
        <v>9887</v>
      </c>
      <c r="D19816">
        <v>74499628</v>
      </c>
      <c r="E19816">
        <v>2019</v>
      </c>
    </row>
    <row r="19817" spans="1:5" ht="17.25" customHeight="1" x14ac:dyDescent="0.2">
      <c r="A19817">
        <v>198614</v>
      </c>
      <c r="B19817" t="s">
        <v>9878</v>
      </c>
      <c r="C19817" t="s">
        <v>19380</v>
      </c>
      <c r="D19817">
        <v>80352903</v>
      </c>
      <c r="E19817">
        <v>2021</v>
      </c>
    </row>
    <row r="19818" spans="1:5" ht="17.25" customHeight="1" x14ac:dyDescent="0.2">
      <c r="A19818">
        <v>198613</v>
      </c>
      <c r="B19818" t="s">
        <v>10224</v>
      </c>
      <c r="C19818" t="s">
        <v>13782</v>
      </c>
      <c r="D19818">
        <v>12629236</v>
      </c>
      <c r="E19818">
        <v>2020</v>
      </c>
    </row>
    <row r="19819" spans="1:5" ht="17.25" customHeight="1" x14ac:dyDescent="0.2">
      <c r="A19819">
        <v>198612</v>
      </c>
      <c r="B19819" t="s">
        <v>9878</v>
      </c>
      <c r="C19819" t="s">
        <v>21522</v>
      </c>
      <c r="D19819">
        <v>80381956</v>
      </c>
      <c r="E19819">
        <v>2021</v>
      </c>
    </row>
    <row r="19820" spans="1:5" ht="17.25" customHeight="1" x14ac:dyDescent="0.2">
      <c r="A19820">
        <v>198611</v>
      </c>
      <c r="B19820" t="s">
        <v>9878</v>
      </c>
      <c r="C19820" t="s">
        <v>21449</v>
      </c>
      <c r="D19820">
        <v>22496626</v>
      </c>
      <c r="E19820">
        <v>2021</v>
      </c>
    </row>
    <row r="19821" spans="1:5" ht="17.25" customHeight="1" x14ac:dyDescent="0.2">
      <c r="A19821">
        <v>198609</v>
      </c>
      <c r="B19821" t="s">
        <v>9878</v>
      </c>
      <c r="C19821" t="s">
        <v>21449</v>
      </c>
      <c r="D19821">
        <v>22494099</v>
      </c>
      <c r="E19821">
        <v>2021</v>
      </c>
    </row>
    <row r="19822" spans="1:5" ht="17.25" customHeight="1" x14ac:dyDescent="0.2">
      <c r="A19822">
        <v>198622</v>
      </c>
      <c r="B19822" t="s">
        <v>10345</v>
      </c>
      <c r="C19822" t="s">
        <v>13787</v>
      </c>
      <c r="D19822" t="s">
        <v>31251</v>
      </c>
      <c r="E19822">
        <v>2021</v>
      </c>
    </row>
    <row r="19823" spans="1:5" ht="17.25" customHeight="1" x14ac:dyDescent="0.2">
      <c r="A19823">
        <v>198620</v>
      </c>
      <c r="B19823" t="s">
        <v>10345</v>
      </c>
      <c r="C19823" t="s">
        <v>14903</v>
      </c>
      <c r="D19823" t="s">
        <v>31252</v>
      </c>
      <c r="E19823">
        <v>2021</v>
      </c>
    </row>
    <row r="19824" spans="1:5" ht="17.25" customHeight="1" x14ac:dyDescent="0.2">
      <c r="A19824">
        <v>198619</v>
      </c>
      <c r="B19824" t="s">
        <v>10345</v>
      </c>
      <c r="C19824" t="s">
        <v>14903</v>
      </c>
      <c r="D19824" t="s">
        <v>31253</v>
      </c>
      <c r="E19824">
        <v>2021</v>
      </c>
    </row>
    <row r="19825" spans="1:5" ht="17.25" customHeight="1" x14ac:dyDescent="0.2">
      <c r="A19825">
        <v>198618</v>
      </c>
      <c r="B19825" t="s">
        <v>10345</v>
      </c>
      <c r="C19825" t="s">
        <v>14903</v>
      </c>
      <c r="D19825" t="s">
        <v>31254</v>
      </c>
      <c r="E19825">
        <v>2021</v>
      </c>
    </row>
    <row r="19826" spans="1:5" ht="17.25" customHeight="1" x14ac:dyDescent="0.2">
      <c r="A19826">
        <v>198616</v>
      </c>
      <c r="B19826" t="s">
        <v>10345</v>
      </c>
      <c r="C19826" t="s">
        <v>14903</v>
      </c>
      <c r="D19826" t="s">
        <v>31255</v>
      </c>
      <c r="E19826">
        <v>2021</v>
      </c>
    </row>
    <row r="19827" spans="1:5" ht="17.25" customHeight="1" x14ac:dyDescent="0.2">
      <c r="A19827">
        <v>197930</v>
      </c>
      <c r="B19827" t="s">
        <v>13337</v>
      </c>
      <c r="C19827" t="s">
        <v>22450</v>
      </c>
      <c r="D19827">
        <v>5117903060</v>
      </c>
      <c r="E19827">
        <v>2021</v>
      </c>
    </row>
    <row r="19828" spans="1:5" ht="17.25" customHeight="1" x14ac:dyDescent="0.2">
      <c r="A19828">
        <v>197988</v>
      </c>
      <c r="B19828" t="s">
        <v>11811</v>
      </c>
      <c r="C19828" t="s">
        <v>17476</v>
      </c>
      <c r="D19828" t="s">
        <v>31256</v>
      </c>
      <c r="E19828">
        <v>2019</v>
      </c>
    </row>
    <row r="19829" spans="1:5" ht="17.25" customHeight="1" x14ac:dyDescent="0.2">
      <c r="A19829">
        <v>198852</v>
      </c>
      <c r="B19829" t="s">
        <v>10466</v>
      </c>
      <c r="C19829" t="s">
        <v>21526</v>
      </c>
      <c r="D19829" t="s">
        <v>31257</v>
      </c>
      <c r="E19829">
        <v>2021</v>
      </c>
    </row>
    <row r="19830" spans="1:5" ht="17.25" customHeight="1" x14ac:dyDescent="0.2">
      <c r="A19830">
        <v>180636</v>
      </c>
      <c r="B19830" t="s">
        <v>10466</v>
      </c>
      <c r="C19830" t="s">
        <v>10461</v>
      </c>
      <c r="D19830" t="s">
        <v>16483</v>
      </c>
      <c r="E19830">
        <v>2017</v>
      </c>
    </row>
    <row r="19831" spans="1:5" ht="17.25" customHeight="1" x14ac:dyDescent="0.2">
      <c r="A19831">
        <v>181163</v>
      </c>
      <c r="B19831" t="s">
        <v>9878</v>
      </c>
      <c r="C19831" t="s">
        <v>16346</v>
      </c>
      <c r="D19831">
        <v>73977729</v>
      </c>
      <c r="E19831">
        <v>2016</v>
      </c>
    </row>
    <row r="19832" spans="1:5" ht="17.25" customHeight="1" x14ac:dyDescent="0.2">
      <c r="A19832">
        <v>197898</v>
      </c>
      <c r="B19832" t="s">
        <v>9414</v>
      </c>
      <c r="C19832" t="s">
        <v>9636</v>
      </c>
      <c r="D19832">
        <v>88107706</v>
      </c>
      <c r="E19832">
        <v>2019</v>
      </c>
    </row>
    <row r="19833" spans="1:5" ht="17.25" customHeight="1" x14ac:dyDescent="0.2">
      <c r="A19833">
        <v>161497</v>
      </c>
      <c r="B19833" t="s">
        <v>9878</v>
      </c>
      <c r="C19833" t="s">
        <v>9886</v>
      </c>
      <c r="D19833">
        <v>73440326</v>
      </c>
      <c r="E19833">
        <v>2012</v>
      </c>
    </row>
    <row r="19834" spans="1:5" ht="17.25" customHeight="1" x14ac:dyDescent="0.2">
      <c r="A19834">
        <v>176783</v>
      </c>
      <c r="B19834" t="s">
        <v>9414</v>
      </c>
      <c r="C19834" t="s">
        <v>9635</v>
      </c>
      <c r="D19834" t="s">
        <v>31258</v>
      </c>
      <c r="E19834">
        <v>2014</v>
      </c>
    </row>
    <row r="19835" spans="1:5" ht="17.25" customHeight="1" x14ac:dyDescent="0.2">
      <c r="A19835">
        <v>197969</v>
      </c>
      <c r="B19835" t="s">
        <v>9878</v>
      </c>
      <c r="C19835" t="s">
        <v>13713</v>
      </c>
      <c r="D19835">
        <v>74667782</v>
      </c>
      <c r="E19835">
        <v>2020</v>
      </c>
    </row>
    <row r="19836" spans="1:5" ht="17.25" customHeight="1" x14ac:dyDescent="0.2">
      <c r="A19836">
        <v>198171</v>
      </c>
      <c r="B19836" t="s">
        <v>9414</v>
      </c>
      <c r="C19836" t="s">
        <v>9389</v>
      </c>
      <c r="D19836" t="s">
        <v>31259</v>
      </c>
      <c r="E19836">
        <v>2018</v>
      </c>
    </row>
    <row r="19837" spans="1:5" ht="17.25" customHeight="1" x14ac:dyDescent="0.2">
      <c r="A19837">
        <v>198098</v>
      </c>
      <c r="B19837" t="s">
        <v>10345</v>
      </c>
      <c r="C19837" t="s">
        <v>14903</v>
      </c>
      <c r="D19837" t="s">
        <v>31260</v>
      </c>
      <c r="E19837">
        <v>2019</v>
      </c>
    </row>
    <row r="19838" spans="1:5" ht="17.25" customHeight="1" x14ac:dyDescent="0.2">
      <c r="A19838">
        <v>197897</v>
      </c>
      <c r="B19838" t="s">
        <v>11660</v>
      </c>
      <c r="C19838" t="s">
        <v>11675</v>
      </c>
      <c r="D19838" t="s">
        <v>31261</v>
      </c>
      <c r="E19838">
        <v>2012</v>
      </c>
    </row>
    <row r="19839" spans="1:5" ht="17.25" customHeight="1" x14ac:dyDescent="0.2">
      <c r="A19839">
        <v>165617</v>
      </c>
      <c r="B19839" t="s">
        <v>9878</v>
      </c>
      <c r="C19839" t="s">
        <v>12514</v>
      </c>
      <c r="D19839">
        <v>73635328</v>
      </c>
      <c r="E19839">
        <v>2014</v>
      </c>
    </row>
    <row r="19840" spans="1:5" ht="17.25" customHeight="1" x14ac:dyDescent="0.2">
      <c r="A19840">
        <v>197900</v>
      </c>
      <c r="B19840" t="s">
        <v>11811</v>
      </c>
      <c r="C19840" t="s">
        <v>31262</v>
      </c>
      <c r="D19840" t="s">
        <v>31263</v>
      </c>
      <c r="E19840">
        <v>2021</v>
      </c>
    </row>
    <row r="19841" spans="1:5" ht="17.25" customHeight="1" x14ac:dyDescent="0.2">
      <c r="A19841">
        <v>198106</v>
      </c>
      <c r="B19841" t="s">
        <v>9366</v>
      </c>
      <c r="C19841" t="s">
        <v>18036</v>
      </c>
      <c r="D19841">
        <v>2016142857</v>
      </c>
      <c r="E19841">
        <v>2021</v>
      </c>
    </row>
    <row r="19842" spans="1:5" ht="17.25" customHeight="1" x14ac:dyDescent="0.2">
      <c r="A19842">
        <v>198178</v>
      </c>
      <c r="B19842" t="s">
        <v>10345</v>
      </c>
      <c r="C19842" t="s">
        <v>13041</v>
      </c>
      <c r="D19842" t="s">
        <v>31264</v>
      </c>
      <c r="E19842">
        <v>2020</v>
      </c>
    </row>
    <row r="19843" spans="1:5" ht="17.25" customHeight="1" x14ac:dyDescent="0.2">
      <c r="A19843">
        <v>198177</v>
      </c>
      <c r="B19843" t="s">
        <v>10345</v>
      </c>
      <c r="C19843" t="s">
        <v>13041</v>
      </c>
      <c r="D19843" t="s">
        <v>31265</v>
      </c>
      <c r="E19843">
        <v>2021</v>
      </c>
    </row>
    <row r="19844" spans="1:5" ht="17.25" customHeight="1" x14ac:dyDescent="0.2">
      <c r="A19844">
        <v>198176</v>
      </c>
      <c r="B19844" t="s">
        <v>10466</v>
      </c>
      <c r="C19844" t="s">
        <v>16490</v>
      </c>
      <c r="D19844" t="s">
        <v>31266</v>
      </c>
      <c r="E19844">
        <v>2021</v>
      </c>
    </row>
    <row r="19845" spans="1:5" ht="17.25" customHeight="1" x14ac:dyDescent="0.2">
      <c r="A19845">
        <v>198276</v>
      </c>
      <c r="B19845" t="s">
        <v>16234</v>
      </c>
      <c r="C19845" t="s">
        <v>14880</v>
      </c>
      <c r="D19845">
        <v>1362021007856</v>
      </c>
      <c r="E19845">
        <v>2021</v>
      </c>
    </row>
    <row r="19846" spans="1:5" ht="17.25" customHeight="1" x14ac:dyDescent="0.2">
      <c r="A19846">
        <v>198275</v>
      </c>
      <c r="B19846" t="s">
        <v>16234</v>
      </c>
      <c r="C19846" t="s">
        <v>14880</v>
      </c>
      <c r="D19846">
        <v>1362021007858</v>
      </c>
      <c r="E19846">
        <v>2021</v>
      </c>
    </row>
    <row r="19847" spans="1:5" ht="17.25" customHeight="1" x14ac:dyDescent="0.2">
      <c r="A19847">
        <v>198274</v>
      </c>
      <c r="B19847" t="s">
        <v>16234</v>
      </c>
      <c r="C19847" t="s">
        <v>14880</v>
      </c>
      <c r="D19847">
        <v>1362021007999</v>
      </c>
      <c r="E19847">
        <v>2021</v>
      </c>
    </row>
    <row r="19848" spans="1:5" ht="17.25" customHeight="1" x14ac:dyDescent="0.2">
      <c r="A19848">
        <v>198100</v>
      </c>
      <c r="B19848" t="s">
        <v>10466</v>
      </c>
      <c r="C19848" t="s">
        <v>16490</v>
      </c>
      <c r="D19848" t="s">
        <v>31267</v>
      </c>
      <c r="E19848">
        <v>2021</v>
      </c>
    </row>
    <row r="19849" spans="1:5" ht="17.25" customHeight="1" x14ac:dyDescent="0.2">
      <c r="A19849">
        <v>198142</v>
      </c>
      <c r="B19849" t="s">
        <v>10466</v>
      </c>
      <c r="C19849" t="s">
        <v>31268</v>
      </c>
      <c r="D19849" t="s">
        <v>31269</v>
      </c>
      <c r="E19849">
        <v>2021</v>
      </c>
    </row>
    <row r="19850" spans="1:5" ht="17.25" customHeight="1" x14ac:dyDescent="0.2">
      <c r="A19850">
        <v>198294</v>
      </c>
      <c r="B19850" t="s">
        <v>16234</v>
      </c>
      <c r="C19850" t="s">
        <v>14880</v>
      </c>
      <c r="D19850" t="s">
        <v>31270</v>
      </c>
      <c r="E19850">
        <v>2021</v>
      </c>
    </row>
    <row r="19851" spans="1:5" ht="17.25" customHeight="1" x14ac:dyDescent="0.2">
      <c r="A19851">
        <v>198293</v>
      </c>
      <c r="B19851" t="s">
        <v>16234</v>
      </c>
      <c r="C19851" t="s">
        <v>14880</v>
      </c>
      <c r="D19851" t="s">
        <v>31271</v>
      </c>
      <c r="E19851">
        <v>2021</v>
      </c>
    </row>
    <row r="19852" spans="1:5" ht="17.25" customHeight="1" x14ac:dyDescent="0.2">
      <c r="A19852">
        <v>198292</v>
      </c>
      <c r="B19852" t="s">
        <v>10466</v>
      </c>
      <c r="C19852" t="s">
        <v>16293</v>
      </c>
      <c r="D19852" t="s">
        <v>31272</v>
      </c>
      <c r="E19852">
        <v>2022</v>
      </c>
    </row>
    <row r="19853" spans="1:5" ht="17.25" customHeight="1" x14ac:dyDescent="0.2">
      <c r="A19853">
        <v>198291</v>
      </c>
      <c r="B19853" t="s">
        <v>10466</v>
      </c>
      <c r="C19853" t="s">
        <v>16293</v>
      </c>
      <c r="D19853" t="s">
        <v>31273</v>
      </c>
      <c r="E19853">
        <v>2022</v>
      </c>
    </row>
    <row r="19854" spans="1:5" ht="17.25" customHeight="1" x14ac:dyDescent="0.2">
      <c r="A19854">
        <v>198290</v>
      </c>
      <c r="B19854" t="s">
        <v>10466</v>
      </c>
      <c r="C19854" t="s">
        <v>16293</v>
      </c>
      <c r="D19854" t="s">
        <v>31274</v>
      </c>
      <c r="E19854">
        <v>2022</v>
      </c>
    </row>
    <row r="19855" spans="1:5" ht="17.25" customHeight="1" x14ac:dyDescent="0.2">
      <c r="A19855">
        <v>197957</v>
      </c>
      <c r="B19855" t="s">
        <v>10345</v>
      </c>
      <c r="C19855" t="s">
        <v>14895</v>
      </c>
      <c r="D19855" t="s">
        <v>31275</v>
      </c>
      <c r="E19855">
        <v>2021</v>
      </c>
    </row>
    <row r="19856" spans="1:5" ht="17.25" customHeight="1" x14ac:dyDescent="0.2">
      <c r="A19856">
        <v>197956</v>
      </c>
      <c r="B19856" t="s">
        <v>10345</v>
      </c>
      <c r="C19856" t="s">
        <v>14895</v>
      </c>
      <c r="D19856" t="s">
        <v>31276</v>
      </c>
      <c r="E19856">
        <v>2021</v>
      </c>
    </row>
    <row r="19857" spans="1:5" ht="17.25" customHeight="1" x14ac:dyDescent="0.2">
      <c r="A19857">
        <v>197955</v>
      </c>
      <c r="B19857" t="s">
        <v>10345</v>
      </c>
      <c r="C19857" t="s">
        <v>14895</v>
      </c>
      <c r="D19857" t="s">
        <v>31277</v>
      </c>
      <c r="E19857">
        <v>2021</v>
      </c>
    </row>
    <row r="19858" spans="1:5" ht="17.25" customHeight="1" x14ac:dyDescent="0.2">
      <c r="A19858">
        <v>197954</v>
      </c>
      <c r="B19858" t="s">
        <v>10345</v>
      </c>
      <c r="C19858" t="s">
        <v>14895</v>
      </c>
      <c r="D19858" t="s">
        <v>31278</v>
      </c>
      <c r="E19858">
        <v>2021</v>
      </c>
    </row>
    <row r="19859" spans="1:5" ht="17.25" customHeight="1" x14ac:dyDescent="0.2">
      <c r="A19859">
        <v>192818</v>
      </c>
      <c r="B19859" t="s">
        <v>10224</v>
      </c>
      <c r="C19859" t="s">
        <v>13782</v>
      </c>
      <c r="D19859">
        <v>12587415</v>
      </c>
      <c r="E19859">
        <v>2020</v>
      </c>
    </row>
    <row r="19860" spans="1:5" ht="17.25" customHeight="1" x14ac:dyDescent="0.2">
      <c r="A19860">
        <v>188181</v>
      </c>
      <c r="B19860" t="s">
        <v>9878</v>
      </c>
      <c r="C19860" t="s">
        <v>19221</v>
      </c>
      <c r="D19860">
        <v>76288796</v>
      </c>
      <c r="E19860">
        <v>2019</v>
      </c>
    </row>
    <row r="19861" spans="1:5" ht="17.25" customHeight="1" x14ac:dyDescent="0.2">
      <c r="A19861">
        <v>197970</v>
      </c>
      <c r="B19861" t="s">
        <v>10466</v>
      </c>
      <c r="C19861" t="s">
        <v>15051</v>
      </c>
      <c r="D19861" t="s">
        <v>31279</v>
      </c>
      <c r="E19861">
        <v>2021</v>
      </c>
    </row>
    <row r="19862" spans="1:5" ht="17.25" customHeight="1" x14ac:dyDescent="0.2">
      <c r="A19862">
        <v>196161</v>
      </c>
      <c r="B19862" t="s">
        <v>12014</v>
      </c>
      <c r="C19862" t="s">
        <v>18036</v>
      </c>
      <c r="D19862">
        <v>2016143439</v>
      </c>
      <c r="E19862">
        <v>2021</v>
      </c>
    </row>
    <row r="19863" spans="1:5" ht="17.25" customHeight="1" x14ac:dyDescent="0.2">
      <c r="A19863">
        <v>196160</v>
      </c>
      <c r="B19863" t="s">
        <v>12014</v>
      </c>
      <c r="C19863" t="s">
        <v>18036</v>
      </c>
      <c r="D19863">
        <v>2016136351</v>
      </c>
      <c r="E19863">
        <v>2020</v>
      </c>
    </row>
    <row r="19864" spans="1:5" ht="17.25" customHeight="1" x14ac:dyDescent="0.2">
      <c r="A19864">
        <v>196159</v>
      </c>
      <c r="B19864" t="s">
        <v>12014</v>
      </c>
      <c r="C19864" t="s">
        <v>18036</v>
      </c>
      <c r="D19864">
        <v>2016143702</v>
      </c>
      <c r="E19864">
        <v>2021</v>
      </c>
    </row>
    <row r="19865" spans="1:5" ht="17.25" customHeight="1" x14ac:dyDescent="0.2">
      <c r="A19865">
        <v>196158</v>
      </c>
      <c r="B19865" t="s">
        <v>12014</v>
      </c>
      <c r="C19865" t="s">
        <v>18036</v>
      </c>
      <c r="D19865">
        <v>2016143646</v>
      </c>
      <c r="E19865">
        <v>2021</v>
      </c>
    </row>
    <row r="19866" spans="1:5" ht="17.25" customHeight="1" x14ac:dyDescent="0.2">
      <c r="A19866">
        <v>196157</v>
      </c>
      <c r="B19866" t="s">
        <v>12014</v>
      </c>
      <c r="C19866" t="s">
        <v>18036</v>
      </c>
      <c r="D19866">
        <v>2016143858</v>
      </c>
      <c r="E19866">
        <v>2021</v>
      </c>
    </row>
    <row r="19867" spans="1:5" ht="17.25" customHeight="1" x14ac:dyDescent="0.2">
      <c r="A19867">
        <v>196156</v>
      </c>
      <c r="B19867" t="s">
        <v>12014</v>
      </c>
      <c r="C19867" t="s">
        <v>18036</v>
      </c>
      <c r="D19867">
        <v>2016143708</v>
      </c>
      <c r="E19867">
        <v>2021</v>
      </c>
    </row>
    <row r="19868" spans="1:5" ht="17.25" customHeight="1" x14ac:dyDescent="0.2">
      <c r="A19868">
        <v>197874</v>
      </c>
      <c r="B19868" t="s">
        <v>11811</v>
      </c>
      <c r="C19868" t="s">
        <v>9636</v>
      </c>
      <c r="D19868">
        <v>88107569</v>
      </c>
      <c r="E19868">
        <v>2019</v>
      </c>
    </row>
    <row r="19869" spans="1:5" ht="17.25" customHeight="1" x14ac:dyDescent="0.2">
      <c r="A19869">
        <v>198206</v>
      </c>
      <c r="B19869" t="s">
        <v>9414</v>
      </c>
      <c r="C19869" t="s">
        <v>16304</v>
      </c>
      <c r="D19869" t="s">
        <v>31280</v>
      </c>
      <c r="E19869">
        <v>2021</v>
      </c>
    </row>
    <row r="19870" spans="1:5" ht="17.25" customHeight="1" x14ac:dyDescent="0.2">
      <c r="A19870">
        <v>198200</v>
      </c>
      <c r="B19870" t="s">
        <v>9414</v>
      </c>
      <c r="C19870" t="s">
        <v>21511</v>
      </c>
      <c r="D19870" t="s">
        <v>31281</v>
      </c>
      <c r="E19870">
        <v>2021</v>
      </c>
    </row>
    <row r="19871" spans="1:5" ht="17.25" customHeight="1" x14ac:dyDescent="0.2">
      <c r="A19871">
        <v>198199</v>
      </c>
      <c r="B19871" t="s">
        <v>9414</v>
      </c>
      <c r="C19871" t="s">
        <v>21511</v>
      </c>
      <c r="D19871" t="s">
        <v>31282</v>
      </c>
      <c r="E19871">
        <v>2021</v>
      </c>
    </row>
    <row r="19872" spans="1:5" ht="17.25" customHeight="1" x14ac:dyDescent="0.2">
      <c r="A19872">
        <v>198198</v>
      </c>
      <c r="B19872" t="s">
        <v>9414</v>
      </c>
      <c r="C19872" t="s">
        <v>21511</v>
      </c>
      <c r="D19872" t="s">
        <v>31283</v>
      </c>
      <c r="E19872">
        <v>2021</v>
      </c>
    </row>
    <row r="19873" spans="1:5" ht="17.25" customHeight="1" x14ac:dyDescent="0.2">
      <c r="A19873">
        <v>198197</v>
      </c>
      <c r="B19873" t="s">
        <v>9414</v>
      </c>
      <c r="C19873" t="s">
        <v>21511</v>
      </c>
      <c r="D19873" t="s">
        <v>31284</v>
      </c>
      <c r="E19873">
        <v>2021</v>
      </c>
    </row>
    <row r="19874" spans="1:5" ht="17.25" customHeight="1" x14ac:dyDescent="0.2">
      <c r="A19874">
        <v>198196</v>
      </c>
      <c r="B19874" t="s">
        <v>9414</v>
      </c>
      <c r="C19874" t="s">
        <v>21511</v>
      </c>
      <c r="D19874" t="s">
        <v>31285</v>
      </c>
      <c r="E19874">
        <v>2021</v>
      </c>
    </row>
    <row r="19875" spans="1:5" ht="17.25" customHeight="1" x14ac:dyDescent="0.2">
      <c r="A19875">
        <v>197826</v>
      </c>
      <c r="B19875" t="s">
        <v>10466</v>
      </c>
      <c r="C19875" t="s">
        <v>16203</v>
      </c>
      <c r="D19875" t="s">
        <v>31286</v>
      </c>
      <c r="E19875">
        <v>2021</v>
      </c>
    </row>
    <row r="19876" spans="1:5" ht="17.25" customHeight="1" x14ac:dyDescent="0.2">
      <c r="A19876">
        <v>197825</v>
      </c>
      <c r="B19876" t="s">
        <v>10466</v>
      </c>
      <c r="C19876" t="s">
        <v>16203</v>
      </c>
      <c r="D19876" t="s">
        <v>31287</v>
      </c>
      <c r="E19876">
        <v>2021</v>
      </c>
    </row>
    <row r="19877" spans="1:5" ht="17.25" customHeight="1" x14ac:dyDescent="0.2">
      <c r="A19877">
        <v>198094</v>
      </c>
      <c r="B19877" t="s">
        <v>9366</v>
      </c>
      <c r="C19877" t="s">
        <v>18036</v>
      </c>
      <c r="D19877">
        <v>2016149304</v>
      </c>
      <c r="E19877">
        <v>2021</v>
      </c>
    </row>
    <row r="19878" spans="1:5" ht="17.25" customHeight="1" x14ac:dyDescent="0.2">
      <c r="A19878">
        <v>197830</v>
      </c>
      <c r="B19878" t="s">
        <v>10224</v>
      </c>
      <c r="C19878" t="s">
        <v>12967</v>
      </c>
      <c r="D19878">
        <v>12431148</v>
      </c>
      <c r="E19878">
        <v>2019</v>
      </c>
    </row>
    <row r="19879" spans="1:5" ht="17.25" customHeight="1" x14ac:dyDescent="0.2">
      <c r="A19879">
        <v>198301</v>
      </c>
      <c r="B19879" t="s">
        <v>10466</v>
      </c>
      <c r="C19879" t="s">
        <v>31288</v>
      </c>
      <c r="D19879" t="s">
        <v>31289</v>
      </c>
      <c r="E19879">
        <v>2021</v>
      </c>
    </row>
    <row r="19880" spans="1:5" ht="17.25" customHeight="1" x14ac:dyDescent="0.2">
      <c r="A19880">
        <v>198300</v>
      </c>
      <c r="B19880" t="s">
        <v>10466</v>
      </c>
      <c r="C19880" t="s">
        <v>31288</v>
      </c>
      <c r="D19880" t="s">
        <v>31290</v>
      </c>
      <c r="E19880">
        <v>2021</v>
      </c>
    </row>
    <row r="19881" spans="1:5" ht="17.25" customHeight="1" x14ac:dyDescent="0.2">
      <c r="A19881">
        <v>198299</v>
      </c>
      <c r="B19881" t="s">
        <v>10466</v>
      </c>
      <c r="C19881" t="s">
        <v>31288</v>
      </c>
      <c r="D19881" t="s">
        <v>31291</v>
      </c>
      <c r="E19881">
        <v>2021</v>
      </c>
    </row>
    <row r="19882" spans="1:5" ht="17.25" customHeight="1" x14ac:dyDescent="0.2">
      <c r="A19882">
        <v>198298</v>
      </c>
      <c r="B19882" t="s">
        <v>10466</v>
      </c>
      <c r="C19882" t="s">
        <v>31288</v>
      </c>
      <c r="D19882" t="s">
        <v>31292</v>
      </c>
      <c r="E19882">
        <v>2021</v>
      </c>
    </row>
    <row r="19883" spans="1:5" ht="17.25" customHeight="1" x14ac:dyDescent="0.2">
      <c r="A19883">
        <v>198297</v>
      </c>
      <c r="B19883" t="s">
        <v>10466</v>
      </c>
      <c r="C19883" t="s">
        <v>31288</v>
      </c>
      <c r="D19883" t="s">
        <v>31293</v>
      </c>
      <c r="E19883">
        <v>2021</v>
      </c>
    </row>
    <row r="19884" spans="1:5" ht="17.25" customHeight="1" x14ac:dyDescent="0.2">
      <c r="A19884">
        <v>198296</v>
      </c>
      <c r="B19884" t="s">
        <v>10466</v>
      </c>
      <c r="C19884" t="s">
        <v>31288</v>
      </c>
      <c r="D19884" t="s">
        <v>31294</v>
      </c>
      <c r="E19884">
        <v>2021</v>
      </c>
    </row>
    <row r="19885" spans="1:5" ht="17.25" customHeight="1" x14ac:dyDescent="0.2">
      <c r="A19885">
        <v>198295</v>
      </c>
      <c r="B19885" t="s">
        <v>10466</v>
      </c>
      <c r="C19885" t="s">
        <v>31288</v>
      </c>
      <c r="D19885" t="s">
        <v>31295</v>
      </c>
      <c r="E19885">
        <v>2021</v>
      </c>
    </row>
    <row r="19886" spans="1:5" ht="17.25" customHeight="1" x14ac:dyDescent="0.2">
      <c r="A19886">
        <v>198289</v>
      </c>
      <c r="B19886" t="s">
        <v>10466</v>
      </c>
      <c r="C19886" t="s">
        <v>31288</v>
      </c>
      <c r="D19886" t="s">
        <v>31296</v>
      </c>
      <c r="E19886">
        <v>2021</v>
      </c>
    </row>
    <row r="19887" spans="1:5" ht="17.25" customHeight="1" x14ac:dyDescent="0.2">
      <c r="A19887">
        <v>198288</v>
      </c>
      <c r="B19887" t="s">
        <v>10466</v>
      </c>
      <c r="C19887" t="s">
        <v>31288</v>
      </c>
      <c r="D19887" t="s">
        <v>31297</v>
      </c>
      <c r="E19887">
        <v>2021</v>
      </c>
    </row>
    <row r="19888" spans="1:5" ht="17.25" customHeight="1" x14ac:dyDescent="0.2">
      <c r="A19888">
        <v>198287</v>
      </c>
      <c r="B19888" t="s">
        <v>10466</v>
      </c>
      <c r="C19888" t="s">
        <v>31288</v>
      </c>
      <c r="D19888" t="s">
        <v>31298</v>
      </c>
      <c r="E19888">
        <v>2021</v>
      </c>
    </row>
    <row r="19889" spans="1:5" ht="17.25" customHeight="1" x14ac:dyDescent="0.2">
      <c r="A19889">
        <v>198286</v>
      </c>
      <c r="B19889" t="s">
        <v>10466</v>
      </c>
      <c r="C19889" t="s">
        <v>31288</v>
      </c>
      <c r="D19889" t="s">
        <v>31299</v>
      </c>
      <c r="E19889">
        <v>2021</v>
      </c>
    </row>
    <row r="19890" spans="1:5" ht="17.25" customHeight="1" x14ac:dyDescent="0.2">
      <c r="A19890">
        <v>198285</v>
      </c>
      <c r="B19890" t="s">
        <v>10466</v>
      </c>
      <c r="C19890" t="s">
        <v>31288</v>
      </c>
      <c r="D19890" t="s">
        <v>31300</v>
      </c>
      <c r="E19890">
        <v>2021</v>
      </c>
    </row>
    <row r="19891" spans="1:5" ht="17.25" customHeight="1" x14ac:dyDescent="0.2">
      <c r="A19891">
        <v>198284</v>
      </c>
      <c r="B19891" t="s">
        <v>10466</v>
      </c>
      <c r="C19891" t="s">
        <v>31288</v>
      </c>
      <c r="D19891" t="s">
        <v>31301</v>
      </c>
      <c r="E19891">
        <v>2021</v>
      </c>
    </row>
    <row r="19892" spans="1:5" ht="17.25" customHeight="1" x14ac:dyDescent="0.2">
      <c r="A19892">
        <v>198283</v>
      </c>
      <c r="B19892" t="s">
        <v>10466</v>
      </c>
      <c r="C19892" t="s">
        <v>15051</v>
      </c>
      <c r="D19892" t="s">
        <v>31302</v>
      </c>
      <c r="E19892">
        <v>2021</v>
      </c>
    </row>
    <row r="19893" spans="1:5" ht="17.25" customHeight="1" x14ac:dyDescent="0.2">
      <c r="A19893">
        <v>197770</v>
      </c>
      <c r="B19893" t="s">
        <v>10345</v>
      </c>
      <c r="C19893" t="s">
        <v>13041</v>
      </c>
      <c r="D19893" t="s">
        <v>31303</v>
      </c>
      <c r="E19893">
        <v>2019</v>
      </c>
    </row>
    <row r="19894" spans="1:5" ht="17.25" customHeight="1" x14ac:dyDescent="0.2">
      <c r="A19894">
        <v>197769</v>
      </c>
      <c r="B19894" t="s">
        <v>10345</v>
      </c>
      <c r="C19894" t="s">
        <v>13041</v>
      </c>
      <c r="D19894" t="s">
        <v>31304</v>
      </c>
      <c r="E19894">
        <v>2019</v>
      </c>
    </row>
    <row r="19895" spans="1:5" ht="17.25" customHeight="1" x14ac:dyDescent="0.2">
      <c r="A19895">
        <v>197768</v>
      </c>
      <c r="B19895" t="s">
        <v>10345</v>
      </c>
      <c r="C19895" t="s">
        <v>13041</v>
      </c>
      <c r="D19895" t="s">
        <v>31305</v>
      </c>
      <c r="E19895">
        <v>2019</v>
      </c>
    </row>
    <row r="19896" spans="1:5" ht="17.25" customHeight="1" x14ac:dyDescent="0.2">
      <c r="A19896">
        <v>197767</v>
      </c>
      <c r="B19896" t="s">
        <v>10345</v>
      </c>
      <c r="C19896" t="s">
        <v>13041</v>
      </c>
      <c r="D19896" t="s">
        <v>31306</v>
      </c>
      <c r="E19896">
        <v>2018</v>
      </c>
    </row>
    <row r="19897" spans="1:5" ht="17.25" customHeight="1" x14ac:dyDescent="0.2">
      <c r="A19897">
        <v>197760</v>
      </c>
      <c r="B19897" t="s">
        <v>10345</v>
      </c>
      <c r="C19897" t="s">
        <v>13041</v>
      </c>
      <c r="D19897" t="s">
        <v>31307</v>
      </c>
      <c r="E19897">
        <v>2018</v>
      </c>
    </row>
    <row r="19898" spans="1:5" ht="17.25" customHeight="1" x14ac:dyDescent="0.2">
      <c r="A19898">
        <v>197759</v>
      </c>
      <c r="B19898" t="s">
        <v>10345</v>
      </c>
      <c r="C19898" t="s">
        <v>13041</v>
      </c>
      <c r="D19898" t="s">
        <v>31308</v>
      </c>
      <c r="E19898">
        <v>2018</v>
      </c>
    </row>
    <row r="19899" spans="1:5" ht="17.25" customHeight="1" x14ac:dyDescent="0.2">
      <c r="A19899">
        <v>198099</v>
      </c>
      <c r="B19899" t="s">
        <v>12013</v>
      </c>
      <c r="C19899" t="s">
        <v>14226</v>
      </c>
      <c r="D19899">
        <v>1156802</v>
      </c>
      <c r="E19899">
        <v>2019</v>
      </c>
    </row>
    <row r="19900" spans="1:5" ht="17.25" customHeight="1" x14ac:dyDescent="0.2">
      <c r="A19900">
        <v>197758</v>
      </c>
      <c r="B19900" t="s">
        <v>10345</v>
      </c>
      <c r="C19900" t="s">
        <v>13041</v>
      </c>
      <c r="D19900" t="s">
        <v>31309</v>
      </c>
      <c r="E19900">
        <v>2017</v>
      </c>
    </row>
    <row r="19901" spans="1:5" ht="17.25" customHeight="1" x14ac:dyDescent="0.2">
      <c r="A19901">
        <v>197757</v>
      </c>
      <c r="B19901" t="s">
        <v>10345</v>
      </c>
      <c r="C19901" t="s">
        <v>13041</v>
      </c>
      <c r="D19901" t="s">
        <v>31310</v>
      </c>
      <c r="E19901">
        <v>2014</v>
      </c>
    </row>
    <row r="19902" spans="1:5" ht="17.25" customHeight="1" x14ac:dyDescent="0.2">
      <c r="A19902">
        <v>197756</v>
      </c>
      <c r="B19902" t="s">
        <v>10345</v>
      </c>
      <c r="C19902" t="s">
        <v>13041</v>
      </c>
      <c r="D19902" t="s">
        <v>31311</v>
      </c>
      <c r="E19902">
        <v>2015</v>
      </c>
    </row>
    <row r="19903" spans="1:5" ht="17.25" customHeight="1" x14ac:dyDescent="0.2">
      <c r="A19903">
        <v>197766</v>
      </c>
      <c r="B19903" t="s">
        <v>10224</v>
      </c>
      <c r="C19903" t="s">
        <v>13782</v>
      </c>
      <c r="D19903">
        <v>12776380</v>
      </c>
      <c r="E19903">
        <v>2021</v>
      </c>
    </row>
    <row r="19904" spans="1:5" ht="17.25" customHeight="1" x14ac:dyDescent="0.2">
      <c r="A19904">
        <v>197765</v>
      </c>
      <c r="B19904" t="s">
        <v>10224</v>
      </c>
      <c r="C19904" t="s">
        <v>13782</v>
      </c>
      <c r="D19904">
        <v>12776378</v>
      </c>
      <c r="E19904">
        <v>2021</v>
      </c>
    </row>
    <row r="19905" spans="1:5" ht="17.25" customHeight="1" x14ac:dyDescent="0.2">
      <c r="A19905">
        <v>197764</v>
      </c>
      <c r="B19905" t="s">
        <v>10224</v>
      </c>
      <c r="C19905" t="s">
        <v>13782</v>
      </c>
      <c r="D19905">
        <v>12776375</v>
      </c>
      <c r="E19905">
        <v>2021</v>
      </c>
    </row>
    <row r="19906" spans="1:5" ht="17.25" customHeight="1" x14ac:dyDescent="0.2">
      <c r="A19906">
        <v>197763</v>
      </c>
      <c r="B19906" t="s">
        <v>10224</v>
      </c>
      <c r="C19906" t="s">
        <v>13782</v>
      </c>
      <c r="D19906">
        <v>12776372</v>
      </c>
      <c r="E19906">
        <v>2021</v>
      </c>
    </row>
    <row r="19907" spans="1:5" ht="17.25" customHeight="1" x14ac:dyDescent="0.2">
      <c r="A19907">
        <v>197762</v>
      </c>
      <c r="B19907" t="s">
        <v>10224</v>
      </c>
      <c r="C19907" t="s">
        <v>13782</v>
      </c>
      <c r="D19907">
        <v>12776369</v>
      </c>
      <c r="E19907">
        <v>2021</v>
      </c>
    </row>
    <row r="19908" spans="1:5" ht="17.25" customHeight="1" x14ac:dyDescent="0.2">
      <c r="A19908">
        <v>197761</v>
      </c>
      <c r="B19908" t="s">
        <v>10224</v>
      </c>
      <c r="C19908" t="s">
        <v>13782</v>
      </c>
      <c r="D19908">
        <v>12776358</v>
      </c>
      <c r="E19908">
        <v>2021</v>
      </c>
    </row>
    <row r="19909" spans="1:5" ht="17.25" customHeight="1" x14ac:dyDescent="0.2">
      <c r="A19909">
        <v>197755</v>
      </c>
      <c r="B19909" t="s">
        <v>10224</v>
      </c>
      <c r="C19909" t="s">
        <v>13782</v>
      </c>
      <c r="D19909">
        <v>12776357</v>
      </c>
      <c r="E19909">
        <v>2021</v>
      </c>
    </row>
    <row r="19910" spans="1:5" ht="17.25" customHeight="1" x14ac:dyDescent="0.2">
      <c r="A19910">
        <v>197754</v>
      </c>
      <c r="B19910" t="s">
        <v>10224</v>
      </c>
      <c r="C19910" t="s">
        <v>13782</v>
      </c>
      <c r="D19910">
        <v>12629229</v>
      </c>
      <c r="E19910">
        <v>2020</v>
      </c>
    </row>
    <row r="19911" spans="1:5" ht="17.25" customHeight="1" x14ac:dyDescent="0.2">
      <c r="A19911">
        <v>197753</v>
      </c>
      <c r="B19911" t="s">
        <v>10224</v>
      </c>
      <c r="C19911" t="s">
        <v>13782</v>
      </c>
      <c r="D19911">
        <v>12795132</v>
      </c>
      <c r="E19911">
        <v>2022</v>
      </c>
    </row>
    <row r="19912" spans="1:5" ht="17.25" customHeight="1" x14ac:dyDescent="0.2">
      <c r="A19912">
        <v>197751</v>
      </c>
      <c r="B19912" t="s">
        <v>10224</v>
      </c>
      <c r="C19912" t="s">
        <v>13782</v>
      </c>
      <c r="D19912">
        <v>12776370</v>
      </c>
      <c r="E19912">
        <v>2021</v>
      </c>
    </row>
    <row r="19913" spans="1:5" ht="17.25" customHeight="1" x14ac:dyDescent="0.2">
      <c r="A19913">
        <v>197750</v>
      </c>
      <c r="B19913" t="s">
        <v>10224</v>
      </c>
      <c r="C19913" t="s">
        <v>13782</v>
      </c>
      <c r="D19913">
        <v>12776356</v>
      </c>
      <c r="E19913">
        <v>2021</v>
      </c>
    </row>
    <row r="19914" spans="1:5" ht="17.25" customHeight="1" x14ac:dyDescent="0.2">
      <c r="A19914">
        <v>197871</v>
      </c>
      <c r="B19914" t="s">
        <v>9878</v>
      </c>
      <c r="C19914" t="s">
        <v>14803</v>
      </c>
      <c r="D19914">
        <v>22478928</v>
      </c>
      <c r="E19914">
        <v>2021</v>
      </c>
    </row>
    <row r="19915" spans="1:5" ht="17.25" customHeight="1" x14ac:dyDescent="0.2">
      <c r="A19915">
        <v>198265</v>
      </c>
      <c r="B19915" t="s">
        <v>9414</v>
      </c>
      <c r="C19915" t="s">
        <v>9389</v>
      </c>
      <c r="D19915" t="s">
        <v>31312</v>
      </c>
      <c r="E19915">
        <v>2021</v>
      </c>
    </row>
    <row r="19916" spans="1:5" ht="17.25" customHeight="1" x14ac:dyDescent="0.2">
      <c r="A19916">
        <v>195465</v>
      </c>
      <c r="B19916" t="s">
        <v>9878</v>
      </c>
      <c r="C19916" t="s">
        <v>21449</v>
      </c>
      <c r="D19916">
        <v>22477304</v>
      </c>
      <c r="E19916">
        <v>2021</v>
      </c>
    </row>
    <row r="19917" spans="1:5" ht="17.25" customHeight="1" x14ac:dyDescent="0.2">
      <c r="A19917">
        <v>164633</v>
      </c>
      <c r="B19917" t="s">
        <v>9414</v>
      </c>
      <c r="C19917" t="s">
        <v>9419</v>
      </c>
      <c r="D19917" t="s">
        <v>31313</v>
      </c>
      <c r="E19917">
        <v>2012</v>
      </c>
    </row>
    <row r="19918" spans="1:5" ht="17.25" customHeight="1" x14ac:dyDescent="0.2">
      <c r="A19918">
        <v>197744</v>
      </c>
      <c r="B19918" t="s">
        <v>9878</v>
      </c>
      <c r="C19918" t="s">
        <v>21522</v>
      </c>
      <c r="D19918">
        <v>80401873</v>
      </c>
      <c r="E19918">
        <v>2022</v>
      </c>
    </row>
    <row r="19919" spans="1:5" ht="17.25" customHeight="1" x14ac:dyDescent="0.2">
      <c r="A19919">
        <v>197743</v>
      </c>
      <c r="B19919" t="s">
        <v>9878</v>
      </c>
      <c r="C19919" t="s">
        <v>21522</v>
      </c>
      <c r="D19919">
        <v>80396647</v>
      </c>
      <c r="E19919">
        <v>2022</v>
      </c>
    </row>
    <row r="19920" spans="1:5" ht="17.25" customHeight="1" x14ac:dyDescent="0.2">
      <c r="A19920">
        <v>197742</v>
      </c>
      <c r="B19920" t="s">
        <v>9878</v>
      </c>
      <c r="C19920" t="s">
        <v>21522</v>
      </c>
      <c r="D19920">
        <v>80396646</v>
      </c>
      <c r="E19920">
        <v>2022</v>
      </c>
    </row>
    <row r="19921" spans="1:5" ht="17.25" customHeight="1" x14ac:dyDescent="0.2">
      <c r="A19921">
        <v>197741</v>
      </c>
      <c r="B19921" t="s">
        <v>9878</v>
      </c>
      <c r="C19921" t="s">
        <v>21522</v>
      </c>
      <c r="D19921">
        <v>80396642</v>
      </c>
      <c r="E19921">
        <v>2022</v>
      </c>
    </row>
    <row r="19922" spans="1:5" ht="17.25" customHeight="1" x14ac:dyDescent="0.2">
      <c r="A19922">
        <v>197740</v>
      </c>
      <c r="B19922" t="s">
        <v>9878</v>
      </c>
      <c r="C19922" t="s">
        <v>21522</v>
      </c>
      <c r="D19922">
        <v>80396641</v>
      </c>
      <c r="E19922">
        <v>2022</v>
      </c>
    </row>
    <row r="19923" spans="1:5" ht="17.25" customHeight="1" x14ac:dyDescent="0.2">
      <c r="A19923">
        <v>197749</v>
      </c>
      <c r="B19923" t="s">
        <v>10224</v>
      </c>
      <c r="C19923" t="s">
        <v>13782</v>
      </c>
      <c r="D19923">
        <v>12684001</v>
      </c>
      <c r="E19923">
        <v>2021</v>
      </c>
    </row>
    <row r="19924" spans="1:5" ht="17.25" customHeight="1" x14ac:dyDescent="0.2">
      <c r="A19924">
        <v>197748</v>
      </c>
      <c r="B19924" t="s">
        <v>10224</v>
      </c>
      <c r="C19924" t="s">
        <v>13782</v>
      </c>
      <c r="D19924">
        <v>12753031</v>
      </c>
      <c r="E19924">
        <v>2021</v>
      </c>
    </row>
    <row r="19925" spans="1:5" ht="17.25" customHeight="1" x14ac:dyDescent="0.2">
      <c r="A19925">
        <v>197747</v>
      </c>
      <c r="B19925" t="s">
        <v>10224</v>
      </c>
      <c r="C19925" t="s">
        <v>13782</v>
      </c>
      <c r="D19925">
        <v>12754387</v>
      </c>
      <c r="E19925">
        <v>2021</v>
      </c>
    </row>
    <row r="19926" spans="1:5" ht="17.25" customHeight="1" x14ac:dyDescent="0.2">
      <c r="A19926">
        <v>197746</v>
      </c>
      <c r="B19926" t="s">
        <v>10224</v>
      </c>
      <c r="C19926" t="s">
        <v>13782</v>
      </c>
      <c r="D19926">
        <v>12754386</v>
      </c>
      <c r="E19926">
        <v>2021</v>
      </c>
    </row>
    <row r="19927" spans="1:5" ht="17.25" customHeight="1" x14ac:dyDescent="0.2">
      <c r="A19927">
        <v>197745</v>
      </c>
      <c r="B19927" t="s">
        <v>13337</v>
      </c>
      <c r="C19927" t="s">
        <v>15288</v>
      </c>
      <c r="D19927">
        <v>5121703720</v>
      </c>
      <c r="E19927">
        <v>2021</v>
      </c>
    </row>
    <row r="19928" spans="1:5" ht="17.25" customHeight="1" x14ac:dyDescent="0.2">
      <c r="A19928">
        <v>156265</v>
      </c>
      <c r="B19928" t="s">
        <v>9878</v>
      </c>
      <c r="C19928" t="s">
        <v>9886</v>
      </c>
      <c r="D19928">
        <v>73131408</v>
      </c>
      <c r="E19928">
        <v>2010</v>
      </c>
    </row>
    <row r="19929" spans="1:5" ht="17.25" customHeight="1" x14ac:dyDescent="0.2">
      <c r="A19929">
        <v>197819</v>
      </c>
      <c r="B19929" t="s">
        <v>14052</v>
      </c>
      <c r="C19929" t="s">
        <v>22231</v>
      </c>
      <c r="D19929" t="s">
        <v>31314</v>
      </c>
      <c r="E19929">
        <v>2021</v>
      </c>
    </row>
    <row r="19930" spans="1:5" ht="17.25" customHeight="1" x14ac:dyDescent="0.2">
      <c r="A19930">
        <v>197818</v>
      </c>
      <c r="B19930" t="s">
        <v>10345</v>
      </c>
      <c r="C19930" t="s">
        <v>13787</v>
      </c>
      <c r="D19930" t="s">
        <v>31315</v>
      </c>
      <c r="E19930">
        <v>2021</v>
      </c>
    </row>
    <row r="19931" spans="1:5" ht="17.25" customHeight="1" x14ac:dyDescent="0.2">
      <c r="A19931">
        <v>197817</v>
      </c>
      <c r="B19931" t="s">
        <v>10345</v>
      </c>
      <c r="C19931" t="s">
        <v>13041</v>
      </c>
      <c r="D19931" t="s">
        <v>31316</v>
      </c>
      <c r="E19931">
        <v>2021</v>
      </c>
    </row>
    <row r="19932" spans="1:5" ht="17.25" customHeight="1" x14ac:dyDescent="0.2">
      <c r="A19932">
        <v>197816</v>
      </c>
      <c r="B19932" t="s">
        <v>10466</v>
      </c>
      <c r="C19932" t="s">
        <v>16203</v>
      </c>
      <c r="D19932" t="s">
        <v>31317</v>
      </c>
      <c r="E19932">
        <v>2021</v>
      </c>
    </row>
    <row r="19933" spans="1:5" ht="17.25" customHeight="1" x14ac:dyDescent="0.2">
      <c r="A19933">
        <v>197815</v>
      </c>
      <c r="B19933" t="s">
        <v>10466</v>
      </c>
      <c r="C19933" t="s">
        <v>16203</v>
      </c>
      <c r="D19933" t="s">
        <v>31318</v>
      </c>
      <c r="E19933">
        <v>2021</v>
      </c>
    </row>
    <row r="19934" spans="1:5" ht="17.25" customHeight="1" x14ac:dyDescent="0.2">
      <c r="A19934">
        <v>197814</v>
      </c>
      <c r="B19934" t="s">
        <v>10466</v>
      </c>
      <c r="C19934" t="s">
        <v>15104</v>
      </c>
      <c r="D19934" t="s">
        <v>31319</v>
      </c>
      <c r="E19934">
        <v>2021</v>
      </c>
    </row>
    <row r="19935" spans="1:5" ht="17.25" customHeight="1" x14ac:dyDescent="0.2">
      <c r="A19935">
        <v>197813</v>
      </c>
      <c r="B19935" t="s">
        <v>10466</v>
      </c>
      <c r="C19935" t="s">
        <v>15104</v>
      </c>
      <c r="D19935" t="s">
        <v>31320</v>
      </c>
      <c r="E19935">
        <v>2021</v>
      </c>
    </row>
    <row r="19936" spans="1:5" ht="17.25" customHeight="1" x14ac:dyDescent="0.2">
      <c r="A19936">
        <v>197811</v>
      </c>
      <c r="B19936" t="s">
        <v>9878</v>
      </c>
      <c r="C19936" t="s">
        <v>13713</v>
      </c>
      <c r="D19936">
        <v>74867401</v>
      </c>
      <c r="E19936">
        <v>2021</v>
      </c>
    </row>
    <row r="19937" spans="1:5" ht="17.25" customHeight="1" x14ac:dyDescent="0.2">
      <c r="A19937">
        <v>197810</v>
      </c>
      <c r="B19937" t="s">
        <v>9878</v>
      </c>
      <c r="C19937" t="s">
        <v>13713</v>
      </c>
      <c r="D19937">
        <v>74871229</v>
      </c>
      <c r="E19937">
        <v>2021</v>
      </c>
    </row>
    <row r="19938" spans="1:5" ht="17.25" customHeight="1" x14ac:dyDescent="0.2">
      <c r="A19938">
        <v>197809</v>
      </c>
      <c r="B19938" t="s">
        <v>9878</v>
      </c>
      <c r="C19938" t="s">
        <v>13713</v>
      </c>
      <c r="D19938">
        <v>74880161</v>
      </c>
      <c r="E19938">
        <v>2021</v>
      </c>
    </row>
    <row r="19939" spans="1:5" ht="17.25" customHeight="1" x14ac:dyDescent="0.2">
      <c r="A19939">
        <v>197808</v>
      </c>
      <c r="B19939" t="s">
        <v>9878</v>
      </c>
      <c r="C19939" t="s">
        <v>21522</v>
      </c>
      <c r="D19939">
        <v>80393689</v>
      </c>
      <c r="E19939">
        <v>2022</v>
      </c>
    </row>
    <row r="19940" spans="1:5" ht="17.25" customHeight="1" x14ac:dyDescent="0.2">
      <c r="A19940">
        <v>197807</v>
      </c>
      <c r="B19940" t="s">
        <v>9878</v>
      </c>
      <c r="C19940" t="s">
        <v>21522</v>
      </c>
      <c r="D19940">
        <v>80393685</v>
      </c>
      <c r="E19940">
        <v>2022</v>
      </c>
    </row>
    <row r="19941" spans="1:5" ht="17.25" customHeight="1" x14ac:dyDescent="0.2">
      <c r="A19941">
        <v>197806</v>
      </c>
      <c r="B19941" t="s">
        <v>9878</v>
      </c>
      <c r="C19941" t="s">
        <v>21522</v>
      </c>
      <c r="D19941">
        <v>80369870</v>
      </c>
      <c r="E19941">
        <v>2021</v>
      </c>
    </row>
    <row r="19942" spans="1:5" ht="17.25" customHeight="1" x14ac:dyDescent="0.2">
      <c r="A19942">
        <v>197805</v>
      </c>
      <c r="B19942" t="s">
        <v>9878</v>
      </c>
      <c r="C19942" t="s">
        <v>21522</v>
      </c>
      <c r="D19942">
        <v>80366365</v>
      </c>
      <c r="E19942">
        <v>2021</v>
      </c>
    </row>
    <row r="19943" spans="1:5" ht="17.25" customHeight="1" x14ac:dyDescent="0.2">
      <c r="A19943">
        <v>197804</v>
      </c>
      <c r="B19943" t="s">
        <v>9878</v>
      </c>
      <c r="C19943" t="s">
        <v>21522</v>
      </c>
      <c r="D19943">
        <v>80361252</v>
      </c>
      <c r="E19943">
        <v>2021</v>
      </c>
    </row>
    <row r="19944" spans="1:5" ht="17.25" customHeight="1" x14ac:dyDescent="0.2">
      <c r="A19944">
        <v>197801</v>
      </c>
      <c r="B19944" t="s">
        <v>9878</v>
      </c>
      <c r="C19944" t="s">
        <v>21449</v>
      </c>
      <c r="D19944">
        <v>22390866</v>
      </c>
      <c r="E19944">
        <v>2019</v>
      </c>
    </row>
    <row r="19945" spans="1:5" ht="17.25" customHeight="1" x14ac:dyDescent="0.2">
      <c r="A19945">
        <v>197800</v>
      </c>
      <c r="B19945" t="s">
        <v>10345</v>
      </c>
      <c r="C19945" t="s">
        <v>13041</v>
      </c>
      <c r="D19945" t="s">
        <v>31321</v>
      </c>
      <c r="E19945">
        <v>2021</v>
      </c>
    </row>
    <row r="19946" spans="1:5" ht="17.25" customHeight="1" x14ac:dyDescent="0.2">
      <c r="A19946">
        <v>197799</v>
      </c>
      <c r="B19946" t="s">
        <v>10345</v>
      </c>
      <c r="C19946" t="s">
        <v>13041</v>
      </c>
      <c r="D19946" t="s">
        <v>31322</v>
      </c>
      <c r="E19946">
        <v>2021</v>
      </c>
    </row>
    <row r="19947" spans="1:5" ht="17.25" customHeight="1" x14ac:dyDescent="0.2">
      <c r="A19947">
        <v>197798</v>
      </c>
      <c r="B19947" t="s">
        <v>10224</v>
      </c>
      <c r="C19947" t="s">
        <v>13782</v>
      </c>
      <c r="D19947">
        <v>12709124</v>
      </c>
      <c r="E19947">
        <v>2021</v>
      </c>
    </row>
    <row r="19948" spans="1:5" ht="17.25" customHeight="1" x14ac:dyDescent="0.2">
      <c r="A19948">
        <v>198241</v>
      </c>
      <c r="B19948" t="s">
        <v>9878</v>
      </c>
      <c r="C19948" t="s">
        <v>9912</v>
      </c>
      <c r="D19948">
        <v>74224832</v>
      </c>
      <c r="E19948">
        <v>2017</v>
      </c>
    </row>
    <row r="19949" spans="1:5" ht="17.25" customHeight="1" x14ac:dyDescent="0.2">
      <c r="A19949">
        <v>198240</v>
      </c>
      <c r="B19949" t="s">
        <v>9878</v>
      </c>
      <c r="C19949" t="s">
        <v>9912</v>
      </c>
      <c r="D19949">
        <v>74224831</v>
      </c>
      <c r="E19949">
        <v>2017</v>
      </c>
    </row>
    <row r="19950" spans="1:5" ht="17.25" customHeight="1" x14ac:dyDescent="0.2">
      <c r="A19950">
        <v>198239</v>
      </c>
      <c r="B19950" t="s">
        <v>9878</v>
      </c>
      <c r="C19950" t="s">
        <v>9912</v>
      </c>
      <c r="D19950">
        <v>74042649</v>
      </c>
      <c r="E19950">
        <v>2016</v>
      </c>
    </row>
    <row r="19951" spans="1:5" ht="17.25" customHeight="1" x14ac:dyDescent="0.2">
      <c r="A19951">
        <v>198238</v>
      </c>
      <c r="B19951" t="s">
        <v>9878</v>
      </c>
      <c r="C19951" t="s">
        <v>9912</v>
      </c>
      <c r="D19951">
        <v>74223840</v>
      </c>
      <c r="E19951">
        <v>2017</v>
      </c>
    </row>
    <row r="19952" spans="1:5" ht="17.25" customHeight="1" x14ac:dyDescent="0.2">
      <c r="A19952">
        <v>198237</v>
      </c>
      <c r="B19952" t="s">
        <v>9878</v>
      </c>
      <c r="C19952" t="s">
        <v>9912</v>
      </c>
      <c r="D19952">
        <v>74223862</v>
      </c>
      <c r="E19952">
        <v>2017</v>
      </c>
    </row>
    <row r="19953" spans="1:5" ht="17.25" customHeight="1" x14ac:dyDescent="0.2">
      <c r="A19953">
        <v>198236</v>
      </c>
      <c r="B19953" t="s">
        <v>9878</v>
      </c>
      <c r="C19953" t="s">
        <v>9912</v>
      </c>
      <c r="D19953">
        <v>74042637</v>
      </c>
      <c r="E19953">
        <v>2016</v>
      </c>
    </row>
    <row r="19954" spans="1:5" ht="17.25" customHeight="1" x14ac:dyDescent="0.2">
      <c r="A19954">
        <v>198235</v>
      </c>
      <c r="B19954" t="s">
        <v>9878</v>
      </c>
      <c r="C19954" t="s">
        <v>9912</v>
      </c>
      <c r="D19954">
        <v>74223322</v>
      </c>
      <c r="E19954">
        <v>2017</v>
      </c>
    </row>
    <row r="19955" spans="1:5" ht="17.25" customHeight="1" x14ac:dyDescent="0.2">
      <c r="A19955">
        <v>198234</v>
      </c>
      <c r="B19955" t="s">
        <v>9878</v>
      </c>
      <c r="C19955" t="s">
        <v>9912</v>
      </c>
      <c r="D19955">
        <v>74223844</v>
      </c>
      <c r="E19955">
        <v>2017</v>
      </c>
    </row>
    <row r="19956" spans="1:5" ht="17.25" customHeight="1" x14ac:dyDescent="0.2">
      <c r="A19956">
        <v>198251</v>
      </c>
      <c r="B19956" t="s">
        <v>9878</v>
      </c>
      <c r="C19956" t="s">
        <v>9912</v>
      </c>
      <c r="D19956">
        <v>74224834</v>
      </c>
      <c r="E19956">
        <v>2017</v>
      </c>
    </row>
    <row r="19957" spans="1:5" ht="17.25" customHeight="1" x14ac:dyDescent="0.2">
      <c r="A19957">
        <v>198250</v>
      </c>
      <c r="B19957" t="s">
        <v>9878</v>
      </c>
      <c r="C19957" t="s">
        <v>9912</v>
      </c>
      <c r="D19957">
        <v>74223857</v>
      </c>
      <c r="E19957">
        <v>2017</v>
      </c>
    </row>
    <row r="19958" spans="1:5" ht="17.25" customHeight="1" x14ac:dyDescent="0.2">
      <c r="A19958">
        <v>198248</v>
      </c>
      <c r="B19958" t="s">
        <v>9366</v>
      </c>
      <c r="C19958" t="s">
        <v>19244</v>
      </c>
      <c r="D19958">
        <v>2016146816</v>
      </c>
      <c r="E19958">
        <v>2021</v>
      </c>
    </row>
    <row r="19959" spans="1:5" ht="17.25" customHeight="1" x14ac:dyDescent="0.2">
      <c r="A19959">
        <v>198245</v>
      </c>
      <c r="B19959" t="s">
        <v>9366</v>
      </c>
      <c r="C19959" t="s">
        <v>19244</v>
      </c>
      <c r="D19959">
        <v>2016146817</v>
      </c>
      <c r="E19959">
        <v>2021</v>
      </c>
    </row>
    <row r="19960" spans="1:5" ht="17.25" customHeight="1" x14ac:dyDescent="0.2">
      <c r="A19960">
        <v>198244</v>
      </c>
      <c r="B19960" t="s">
        <v>9366</v>
      </c>
      <c r="C19960" t="s">
        <v>19244</v>
      </c>
      <c r="D19960">
        <v>2016146828</v>
      </c>
      <c r="E19960">
        <v>2021</v>
      </c>
    </row>
    <row r="19961" spans="1:5" ht="17.25" customHeight="1" x14ac:dyDescent="0.2">
      <c r="A19961">
        <v>198242</v>
      </c>
      <c r="B19961" t="s">
        <v>9366</v>
      </c>
      <c r="C19961" t="s">
        <v>19244</v>
      </c>
      <c r="D19961">
        <v>2016145230</v>
      </c>
      <c r="E19961">
        <v>2021</v>
      </c>
    </row>
    <row r="19962" spans="1:5" ht="17.25" customHeight="1" x14ac:dyDescent="0.2">
      <c r="A19962">
        <v>156392</v>
      </c>
      <c r="B19962" t="s">
        <v>10466</v>
      </c>
      <c r="C19962" t="s">
        <v>10065</v>
      </c>
      <c r="D19962" t="s">
        <v>31323</v>
      </c>
      <c r="E19962">
        <v>2011</v>
      </c>
    </row>
    <row r="19963" spans="1:5" ht="17.25" customHeight="1" x14ac:dyDescent="0.2">
      <c r="A19963">
        <v>192529</v>
      </c>
      <c r="B19963" t="s">
        <v>10345</v>
      </c>
      <c r="C19963" t="s">
        <v>13041</v>
      </c>
      <c r="D19963" t="s">
        <v>31324</v>
      </c>
      <c r="E19963">
        <v>2020</v>
      </c>
    </row>
    <row r="19964" spans="1:5" ht="17.25" customHeight="1" x14ac:dyDescent="0.2">
      <c r="A19964">
        <v>192528</v>
      </c>
      <c r="B19964" t="s">
        <v>10345</v>
      </c>
      <c r="C19964" t="s">
        <v>13041</v>
      </c>
      <c r="D19964" t="s">
        <v>31325</v>
      </c>
      <c r="E19964">
        <v>2019</v>
      </c>
    </row>
    <row r="19965" spans="1:5" ht="17.25" customHeight="1" x14ac:dyDescent="0.2">
      <c r="A19965">
        <v>197797</v>
      </c>
      <c r="B19965" t="s">
        <v>9878</v>
      </c>
      <c r="C19965" t="s">
        <v>14803</v>
      </c>
      <c r="D19965">
        <v>22484984</v>
      </c>
      <c r="E19965">
        <v>2021</v>
      </c>
    </row>
    <row r="19966" spans="1:5" ht="17.25" customHeight="1" x14ac:dyDescent="0.2">
      <c r="A19966">
        <v>197796</v>
      </c>
      <c r="B19966" t="s">
        <v>10345</v>
      </c>
      <c r="C19966" t="s">
        <v>13041</v>
      </c>
      <c r="D19966" t="s">
        <v>31326</v>
      </c>
      <c r="E19966">
        <v>2019</v>
      </c>
    </row>
    <row r="19967" spans="1:5" ht="17.25" customHeight="1" x14ac:dyDescent="0.2">
      <c r="A19967">
        <v>197795</v>
      </c>
      <c r="B19967" t="s">
        <v>10345</v>
      </c>
      <c r="C19967" t="s">
        <v>13787</v>
      </c>
      <c r="D19967" t="s">
        <v>31327</v>
      </c>
      <c r="E19967">
        <v>2021</v>
      </c>
    </row>
    <row r="19968" spans="1:5" ht="17.25" customHeight="1" x14ac:dyDescent="0.2">
      <c r="A19968">
        <v>197794</v>
      </c>
      <c r="B19968" t="s">
        <v>9878</v>
      </c>
      <c r="C19968" t="s">
        <v>21522</v>
      </c>
      <c r="D19968">
        <v>80393683</v>
      </c>
      <c r="E19968">
        <v>2022</v>
      </c>
    </row>
    <row r="19969" spans="1:5" ht="17.25" customHeight="1" x14ac:dyDescent="0.2">
      <c r="A19969">
        <v>197793</v>
      </c>
      <c r="B19969" t="s">
        <v>9878</v>
      </c>
      <c r="C19969" t="s">
        <v>21522</v>
      </c>
      <c r="D19969">
        <v>80393690</v>
      </c>
      <c r="E19969">
        <v>2022</v>
      </c>
    </row>
    <row r="19970" spans="1:5" ht="17.25" customHeight="1" x14ac:dyDescent="0.2">
      <c r="A19970">
        <v>197792</v>
      </c>
      <c r="B19970" t="s">
        <v>9878</v>
      </c>
      <c r="C19970" t="s">
        <v>21522</v>
      </c>
      <c r="D19970">
        <v>80393686</v>
      </c>
      <c r="E19970">
        <v>2022</v>
      </c>
    </row>
    <row r="19971" spans="1:5" ht="17.25" customHeight="1" x14ac:dyDescent="0.2">
      <c r="A19971">
        <v>197791</v>
      </c>
      <c r="B19971" t="s">
        <v>9878</v>
      </c>
      <c r="C19971" t="s">
        <v>21522</v>
      </c>
      <c r="D19971">
        <v>80366368</v>
      </c>
      <c r="E19971">
        <v>2021</v>
      </c>
    </row>
    <row r="19972" spans="1:5" ht="17.25" customHeight="1" x14ac:dyDescent="0.2">
      <c r="A19972">
        <v>197964</v>
      </c>
      <c r="B19972" t="s">
        <v>10466</v>
      </c>
      <c r="C19972" t="s">
        <v>31328</v>
      </c>
      <c r="D19972" t="s">
        <v>31329</v>
      </c>
      <c r="E19972">
        <v>2021</v>
      </c>
    </row>
    <row r="19973" spans="1:5" ht="17.25" customHeight="1" x14ac:dyDescent="0.2">
      <c r="A19973">
        <v>197963</v>
      </c>
      <c r="B19973" t="s">
        <v>9414</v>
      </c>
      <c r="C19973" t="s">
        <v>13301</v>
      </c>
      <c r="D19973" t="s">
        <v>31330</v>
      </c>
      <c r="E19973">
        <v>2020</v>
      </c>
    </row>
    <row r="19974" spans="1:5" ht="17.25" customHeight="1" x14ac:dyDescent="0.2">
      <c r="A19974">
        <v>197962</v>
      </c>
      <c r="B19974" t="s">
        <v>10466</v>
      </c>
      <c r="C19974" t="s">
        <v>15051</v>
      </c>
      <c r="D19974" t="s">
        <v>31331</v>
      </c>
      <c r="E19974">
        <v>2020</v>
      </c>
    </row>
    <row r="19975" spans="1:5" ht="17.25" customHeight="1" x14ac:dyDescent="0.2">
      <c r="A19975">
        <v>200078</v>
      </c>
      <c r="B19975" t="s">
        <v>9878</v>
      </c>
      <c r="C19975" t="s">
        <v>9913</v>
      </c>
      <c r="D19975">
        <v>22403611</v>
      </c>
      <c r="E19975">
        <v>2019</v>
      </c>
    </row>
    <row r="19976" spans="1:5" ht="17.25" customHeight="1" x14ac:dyDescent="0.2">
      <c r="A19976">
        <v>200077</v>
      </c>
      <c r="B19976" t="s">
        <v>9878</v>
      </c>
      <c r="C19976" t="s">
        <v>9913</v>
      </c>
      <c r="D19976">
        <v>22368529</v>
      </c>
      <c r="E19976">
        <v>2019</v>
      </c>
    </row>
    <row r="19977" spans="1:5" ht="17.25" customHeight="1" x14ac:dyDescent="0.2">
      <c r="A19977">
        <v>200076</v>
      </c>
      <c r="B19977" t="s">
        <v>16234</v>
      </c>
      <c r="C19977" t="s">
        <v>14880</v>
      </c>
      <c r="D19977">
        <v>1361521007591</v>
      </c>
      <c r="E19977">
        <v>2021</v>
      </c>
    </row>
    <row r="19978" spans="1:5" ht="17.25" customHeight="1" x14ac:dyDescent="0.2">
      <c r="A19978">
        <v>200075</v>
      </c>
      <c r="B19978" t="s">
        <v>11811</v>
      </c>
      <c r="C19978" t="s">
        <v>27829</v>
      </c>
      <c r="D19978" t="s">
        <v>31332</v>
      </c>
      <c r="E19978">
        <v>2016</v>
      </c>
    </row>
    <row r="19979" spans="1:5" ht="17.25" customHeight="1" x14ac:dyDescent="0.2">
      <c r="A19979">
        <v>197739</v>
      </c>
      <c r="B19979" t="s">
        <v>10224</v>
      </c>
      <c r="C19979" t="s">
        <v>13782</v>
      </c>
      <c r="D19979">
        <v>12801730</v>
      </c>
      <c r="E19979">
        <v>2022</v>
      </c>
    </row>
    <row r="19980" spans="1:5" ht="17.25" customHeight="1" x14ac:dyDescent="0.2">
      <c r="A19980">
        <v>197738</v>
      </c>
      <c r="B19980" t="s">
        <v>10224</v>
      </c>
      <c r="C19980" t="s">
        <v>13782</v>
      </c>
      <c r="D19980">
        <v>12801729</v>
      </c>
      <c r="E19980">
        <v>2022</v>
      </c>
    </row>
    <row r="19981" spans="1:5" ht="17.25" customHeight="1" x14ac:dyDescent="0.2">
      <c r="A19981">
        <v>197737</v>
      </c>
      <c r="B19981" t="s">
        <v>10224</v>
      </c>
      <c r="C19981" t="s">
        <v>13782</v>
      </c>
      <c r="D19981">
        <v>12801728</v>
      </c>
      <c r="E19981">
        <v>2022</v>
      </c>
    </row>
    <row r="19982" spans="1:5" ht="17.25" customHeight="1" x14ac:dyDescent="0.2">
      <c r="A19982">
        <v>197736</v>
      </c>
      <c r="B19982" t="s">
        <v>10224</v>
      </c>
      <c r="C19982" t="s">
        <v>13782</v>
      </c>
      <c r="D19982">
        <v>12801716</v>
      </c>
      <c r="E19982">
        <v>2022</v>
      </c>
    </row>
    <row r="19983" spans="1:5" ht="17.25" customHeight="1" x14ac:dyDescent="0.2">
      <c r="A19983">
        <v>197875</v>
      </c>
      <c r="B19983" t="s">
        <v>10224</v>
      </c>
      <c r="C19983" t="s">
        <v>13782</v>
      </c>
      <c r="D19983">
        <v>12758424</v>
      </c>
      <c r="E19983">
        <v>2021</v>
      </c>
    </row>
    <row r="19984" spans="1:5" ht="17.25" customHeight="1" x14ac:dyDescent="0.2">
      <c r="A19984">
        <v>198576</v>
      </c>
      <c r="B19984" t="s">
        <v>9414</v>
      </c>
      <c r="C19984" t="s">
        <v>31333</v>
      </c>
      <c r="D19984" t="s">
        <v>31334</v>
      </c>
      <c r="E19984">
        <v>1985</v>
      </c>
    </row>
    <row r="19985" spans="1:5" ht="17.25" customHeight="1" x14ac:dyDescent="0.2">
      <c r="A19985">
        <v>150496</v>
      </c>
      <c r="B19985" t="s">
        <v>9414</v>
      </c>
      <c r="C19985" t="s">
        <v>9418</v>
      </c>
      <c r="D19985" t="s">
        <v>9480</v>
      </c>
      <c r="E19985">
        <v>2008</v>
      </c>
    </row>
    <row r="19986" spans="1:5" ht="17.25" customHeight="1" x14ac:dyDescent="0.2">
      <c r="A19986">
        <v>150495</v>
      </c>
      <c r="B19986" t="s">
        <v>9414</v>
      </c>
      <c r="C19986" t="s">
        <v>9418</v>
      </c>
      <c r="D19986" t="s">
        <v>9479</v>
      </c>
      <c r="E19986">
        <v>2008</v>
      </c>
    </row>
    <row r="19987" spans="1:5" ht="17.25" customHeight="1" x14ac:dyDescent="0.2">
      <c r="A19987">
        <v>150494</v>
      </c>
      <c r="B19987" t="s">
        <v>10092</v>
      </c>
      <c r="C19987" t="s">
        <v>10105</v>
      </c>
      <c r="D19987" t="s">
        <v>10115</v>
      </c>
      <c r="E19987">
        <v>2009</v>
      </c>
    </row>
    <row r="19988" spans="1:5" ht="17.25" customHeight="1" x14ac:dyDescent="0.2">
      <c r="A19988">
        <v>150493</v>
      </c>
      <c r="B19988" t="s">
        <v>10092</v>
      </c>
      <c r="C19988" t="s">
        <v>10105</v>
      </c>
      <c r="D19988" t="s">
        <v>10119</v>
      </c>
      <c r="E19988">
        <v>2009</v>
      </c>
    </row>
    <row r="19989" spans="1:5" ht="17.25" customHeight="1" x14ac:dyDescent="0.2">
      <c r="A19989">
        <v>150492</v>
      </c>
      <c r="B19989" t="s">
        <v>10092</v>
      </c>
      <c r="C19989" t="s">
        <v>10105</v>
      </c>
      <c r="D19989" t="s">
        <v>10106</v>
      </c>
      <c r="E19989">
        <v>2009</v>
      </c>
    </row>
    <row r="19990" spans="1:5" ht="17.25" customHeight="1" x14ac:dyDescent="0.2">
      <c r="A19990">
        <v>150491</v>
      </c>
      <c r="B19990" t="s">
        <v>10092</v>
      </c>
      <c r="C19990" t="s">
        <v>10105</v>
      </c>
      <c r="D19990" t="s">
        <v>10114</v>
      </c>
      <c r="E19990">
        <v>2009</v>
      </c>
    </row>
    <row r="19991" spans="1:5" ht="17.25" customHeight="1" x14ac:dyDescent="0.2">
      <c r="A19991">
        <v>166838</v>
      </c>
      <c r="B19991" t="s">
        <v>10092</v>
      </c>
      <c r="C19991" t="s">
        <v>10105</v>
      </c>
      <c r="D19991" t="s">
        <v>31335</v>
      </c>
      <c r="E19991">
        <v>2014</v>
      </c>
    </row>
    <row r="19992" spans="1:5" ht="17.25" customHeight="1" x14ac:dyDescent="0.2">
      <c r="A19992">
        <v>197683</v>
      </c>
      <c r="B19992" t="s">
        <v>9878</v>
      </c>
      <c r="C19992" t="s">
        <v>21522</v>
      </c>
      <c r="D19992">
        <v>80363910</v>
      </c>
      <c r="E19992">
        <v>2021</v>
      </c>
    </row>
    <row r="19993" spans="1:5" ht="17.25" customHeight="1" x14ac:dyDescent="0.2">
      <c r="A19993">
        <v>197681</v>
      </c>
      <c r="B19993" t="s">
        <v>9878</v>
      </c>
      <c r="C19993" t="s">
        <v>14023</v>
      </c>
      <c r="D19993">
        <v>74878556</v>
      </c>
      <c r="E19993">
        <v>2021</v>
      </c>
    </row>
    <row r="19994" spans="1:5" ht="17.25" customHeight="1" x14ac:dyDescent="0.2">
      <c r="A19994">
        <v>197680</v>
      </c>
      <c r="B19994" t="s">
        <v>10466</v>
      </c>
      <c r="C19994" t="s">
        <v>16293</v>
      </c>
      <c r="D19994" t="s">
        <v>31336</v>
      </c>
      <c r="E19994">
        <v>2020</v>
      </c>
    </row>
    <row r="19995" spans="1:5" ht="17.25" customHeight="1" x14ac:dyDescent="0.2">
      <c r="A19995">
        <v>197679</v>
      </c>
      <c r="B19995" t="s">
        <v>9878</v>
      </c>
      <c r="C19995" t="s">
        <v>21522</v>
      </c>
      <c r="D19995">
        <v>80390391</v>
      </c>
      <c r="E19995">
        <v>2021</v>
      </c>
    </row>
    <row r="19996" spans="1:5" ht="17.25" customHeight="1" x14ac:dyDescent="0.2">
      <c r="A19996">
        <v>197678</v>
      </c>
      <c r="B19996" t="s">
        <v>9878</v>
      </c>
      <c r="C19996" t="s">
        <v>21522</v>
      </c>
      <c r="D19996">
        <v>80390389</v>
      </c>
      <c r="E19996">
        <v>2021</v>
      </c>
    </row>
    <row r="19997" spans="1:5" ht="17.25" customHeight="1" x14ac:dyDescent="0.2">
      <c r="A19997">
        <v>197677</v>
      </c>
      <c r="B19997" t="s">
        <v>9878</v>
      </c>
      <c r="C19997" t="s">
        <v>21522</v>
      </c>
      <c r="D19997">
        <v>80371412</v>
      </c>
      <c r="E19997">
        <v>2021</v>
      </c>
    </row>
    <row r="19998" spans="1:5" ht="17.25" customHeight="1" x14ac:dyDescent="0.2">
      <c r="A19998">
        <v>197676</v>
      </c>
      <c r="B19998" t="s">
        <v>9878</v>
      </c>
      <c r="C19998" t="s">
        <v>21522</v>
      </c>
      <c r="D19998">
        <v>80366366</v>
      </c>
      <c r="E19998">
        <v>2021</v>
      </c>
    </row>
    <row r="19999" spans="1:5" ht="17.25" customHeight="1" x14ac:dyDescent="0.2">
      <c r="A19999">
        <v>197675</v>
      </c>
      <c r="B19999" t="s">
        <v>9878</v>
      </c>
      <c r="C19999" t="s">
        <v>21522</v>
      </c>
      <c r="D19999">
        <v>80390390</v>
      </c>
      <c r="E19999">
        <v>2021</v>
      </c>
    </row>
    <row r="20000" spans="1:5" ht="17.25" customHeight="1" x14ac:dyDescent="0.2">
      <c r="A20000">
        <v>197674</v>
      </c>
      <c r="B20000" t="s">
        <v>10466</v>
      </c>
      <c r="C20000" t="s">
        <v>16203</v>
      </c>
      <c r="D20000" t="s">
        <v>31337</v>
      </c>
      <c r="E20000">
        <v>2021</v>
      </c>
    </row>
    <row r="20001" spans="1:5" ht="17.25" customHeight="1" x14ac:dyDescent="0.2">
      <c r="A20001">
        <v>197673</v>
      </c>
      <c r="B20001" t="s">
        <v>13337</v>
      </c>
      <c r="C20001">
        <v>2054</v>
      </c>
      <c r="D20001">
        <v>5119303550</v>
      </c>
      <c r="E20001">
        <v>2021</v>
      </c>
    </row>
    <row r="20002" spans="1:5" ht="17.25" customHeight="1" x14ac:dyDescent="0.2">
      <c r="A20002">
        <v>197672</v>
      </c>
      <c r="B20002" t="s">
        <v>13337</v>
      </c>
      <c r="C20002">
        <v>2054</v>
      </c>
      <c r="D20002">
        <v>5119403020</v>
      </c>
      <c r="E20002">
        <v>2021</v>
      </c>
    </row>
    <row r="20003" spans="1:5" ht="17.25" customHeight="1" x14ac:dyDescent="0.2">
      <c r="A20003">
        <v>197671</v>
      </c>
      <c r="B20003" t="s">
        <v>10345</v>
      </c>
      <c r="C20003" t="s">
        <v>13787</v>
      </c>
      <c r="D20003" t="s">
        <v>31338</v>
      </c>
      <c r="E20003">
        <v>2021</v>
      </c>
    </row>
    <row r="20004" spans="1:5" ht="17.25" customHeight="1" x14ac:dyDescent="0.2">
      <c r="A20004">
        <v>165001</v>
      </c>
      <c r="B20004" t="s">
        <v>16298</v>
      </c>
      <c r="C20004" t="s">
        <v>10328</v>
      </c>
      <c r="D20004" t="s">
        <v>13206</v>
      </c>
      <c r="E20004">
        <v>2014</v>
      </c>
    </row>
    <row r="20005" spans="1:5" ht="17.25" customHeight="1" x14ac:dyDescent="0.2">
      <c r="A20005">
        <v>197695</v>
      </c>
      <c r="B20005" t="s">
        <v>12014</v>
      </c>
      <c r="C20005" t="s">
        <v>21568</v>
      </c>
      <c r="D20005">
        <v>20132097862</v>
      </c>
      <c r="E20005">
        <v>2021</v>
      </c>
    </row>
    <row r="20006" spans="1:5" ht="17.25" customHeight="1" x14ac:dyDescent="0.2">
      <c r="A20006">
        <v>197694</v>
      </c>
      <c r="B20006" t="s">
        <v>12014</v>
      </c>
      <c r="C20006" t="s">
        <v>21568</v>
      </c>
      <c r="D20006">
        <v>20132074575</v>
      </c>
      <c r="E20006">
        <v>2021</v>
      </c>
    </row>
    <row r="20007" spans="1:5" ht="17.25" customHeight="1" x14ac:dyDescent="0.2">
      <c r="A20007">
        <v>197828</v>
      </c>
      <c r="B20007" t="s">
        <v>16234</v>
      </c>
      <c r="C20007" t="s">
        <v>14880</v>
      </c>
      <c r="D20007">
        <v>1361521007133</v>
      </c>
      <c r="E20007">
        <v>2021</v>
      </c>
    </row>
    <row r="20008" spans="1:5" ht="17.25" customHeight="1" x14ac:dyDescent="0.2">
      <c r="A20008">
        <v>197827</v>
      </c>
      <c r="B20008" t="s">
        <v>16234</v>
      </c>
      <c r="C20008" t="s">
        <v>14880</v>
      </c>
      <c r="D20008">
        <v>1361521007136</v>
      </c>
      <c r="E20008">
        <v>2021</v>
      </c>
    </row>
    <row r="20009" spans="1:5" ht="17.25" customHeight="1" x14ac:dyDescent="0.2">
      <c r="A20009">
        <v>197493</v>
      </c>
      <c r="B20009" t="s">
        <v>9878</v>
      </c>
      <c r="C20009" t="s">
        <v>14782</v>
      </c>
      <c r="D20009">
        <v>73835213</v>
      </c>
      <c r="E20009">
        <v>2015</v>
      </c>
    </row>
    <row r="20010" spans="1:5" ht="17.25" customHeight="1" x14ac:dyDescent="0.2">
      <c r="A20010">
        <v>197492</v>
      </c>
      <c r="B20010" t="s">
        <v>9878</v>
      </c>
      <c r="C20010" t="s">
        <v>9886</v>
      </c>
      <c r="D20010">
        <v>74879519</v>
      </c>
      <c r="E20010">
        <v>2021</v>
      </c>
    </row>
    <row r="20011" spans="1:5" ht="17.25" customHeight="1" x14ac:dyDescent="0.2">
      <c r="A20011">
        <v>197491</v>
      </c>
      <c r="B20011" t="s">
        <v>9878</v>
      </c>
      <c r="C20011" t="s">
        <v>9886</v>
      </c>
      <c r="D20011">
        <v>74879520</v>
      </c>
      <c r="E20011">
        <v>2021</v>
      </c>
    </row>
    <row r="20012" spans="1:5" ht="17.25" customHeight="1" x14ac:dyDescent="0.2">
      <c r="A20012">
        <v>197851</v>
      </c>
      <c r="B20012" t="s">
        <v>9878</v>
      </c>
      <c r="C20012" t="s">
        <v>21522</v>
      </c>
      <c r="D20012">
        <v>80380503</v>
      </c>
      <c r="E20012">
        <v>2021</v>
      </c>
    </row>
    <row r="20013" spans="1:5" ht="17.25" customHeight="1" x14ac:dyDescent="0.2">
      <c r="A20013">
        <v>197850</v>
      </c>
      <c r="B20013" t="s">
        <v>9878</v>
      </c>
      <c r="C20013" t="s">
        <v>21522</v>
      </c>
      <c r="D20013">
        <v>80351689</v>
      </c>
      <c r="E20013">
        <v>2021</v>
      </c>
    </row>
    <row r="20014" spans="1:5" ht="17.25" customHeight="1" x14ac:dyDescent="0.2">
      <c r="A20014">
        <v>197849</v>
      </c>
      <c r="B20014" t="s">
        <v>9878</v>
      </c>
      <c r="C20014" t="s">
        <v>21522</v>
      </c>
      <c r="D20014">
        <v>80383117</v>
      </c>
      <c r="E20014">
        <v>2021</v>
      </c>
    </row>
    <row r="20015" spans="1:5" ht="17.25" customHeight="1" x14ac:dyDescent="0.2">
      <c r="A20015">
        <v>197846</v>
      </c>
      <c r="B20015" t="s">
        <v>9878</v>
      </c>
      <c r="C20015" t="s">
        <v>21522</v>
      </c>
      <c r="D20015">
        <v>80377567</v>
      </c>
      <c r="E20015">
        <v>2021</v>
      </c>
    </row>
    <row r="20016" spans="1:5" ht="17.25" customHeight="1" x14ac:dyDescent="0.2">
      <c r="A20016">
        <v>197845</v>
      </c>
      <c r="B20016" t="s">
        <v>9878</v>
      </c>
      <c r="C20016" t="s">
        <v>21522</v>
      </c>
      <c r="D20016">
        <v>80380500</v>
      </c>
      <c r="E20016">
        <v>2021</v>
      </c>
    </row>
    <row r="20017" spans="1:5" ht="17.25" customHeight="1" x14ac:dyDescent="0.2">
      <c r="A20017">
        <v>197844</v>
      </c>
      <c r="B20017" t="s">
        <v>9878</v>
      </c>
      <c r="C20017" t="s">
        <v>21522</v>
      </c>
      <c r="D20017">
        <v>80383121</v>
      </c>
      <c r="E20017">
        <v>2021</v>
      </c>
    </row>
    <row r="20018" spans="1:5" ht="17.25" customHeight="1" x14ac:dyDescent="0.2">
      <c r="A20018">
        <v>192373</v>
      </c>
      <c r="B20018" t="s">
        <v>10224</v>
      </c>
      <c r="C20018" t="s">
        <v>13782</v>
      </c>
      <c r="D20018">
        <v>12587431</v>
      </c>
      <c r="E20018">
        <v>2020</v>
      </c>
    </row>
    <row r="20019" spans="1:5" ht="17.25" customHeight="1" x14ac:dyDescent="0.2">
      <c r="A20019">
        <v>198026</v>
      </c>
      <c r="B20019" t="s">
        <v>10466</v>
      </c>
      <c r="C20019" t="s">
        <v>21679</v>
      </c>
      <c r="D20019" t="s">
        <v>31339</v>
      </c>
      <c r="E20019">
        <v>2021</v>
      </c>
    </row>
    <row r="20020" spans="1:5" ht="17.25" customHeight="1" x14ac:dyDescent="0.2">
      <c r="A20020">
        <v>161961</v>
      </c>
      <c r="B20020" t="s">
        <v>9414</v>
      </c>
      <c r="C20020" t="s">
        <v>9636</v>
      </c>
      <c r="D20020" t="s">
        <v>12407</v>
      </c>
      <c r="E20020">
        <v>2012</v>
      </c>
    </row>
    <row r="20021" spans="1:5" ht="17.25" customHeight="1" x14ac:dyDescent="0.2">
      <c r="A20021">
        <v>181610</v>
      </c>
      <c r="B20021" t="s">
        <v>9878</v>
      </c>
      <c r="C20021" t="s">
        <v>9982</v>
      </c>
      <c r="D20021">
        <v>80062748</v>
      </c>
      <c r="E20021">
        <v>2018</v>
      </c>
    </row>
    <row r="20022" spans="1:5" ht="17.25" customHeight="1" x14ac:dyDescent="0.2">
      <c r="A20022">
        <v>181609</v>
      </c>
      <c r="B20022" t="s">
        <v>9878</v>
      </c>
      <c r="C20022" t="s">
        <v>9982</v>
      </c>
      <c r="D20022">
        <v>80058838</v>
      </c>
      <c r="E20022">
        <v>2018</v>
      </c>
    </row>
    <row r="20023" spans="1:5" ht="17.25" customHeight="1" x14ac:dyDescent="0.2">
      <c r="A20023">
        <v>181608</v>
      </c>
      <c r="B20023" t="s">
        <v>9878</v>
      </c>
      <c r="C20023" t="s">
        <v>9982</v>
      </c>
      <c r="D20023">
        <v>80062747</v>
      </c>
      <c r="E20023">
        <v>2018</v>
      </c>
    </row>
    <row r="20024" spans="1:5" ht="17.25" customHeight="1" x14ac:dyDescent="0.2">
      <c r="A20024">
        <v>181607</v>
      </c>
      <c r="B20024" t="s">
        <v>9878</v>
      </c>
      <c r="C20024" t="s">
        <v>9982</v>
      </c>
      <c r="D20024">
        <v>80054946</v>
      </c>
      <c r="E20024">
        <v>2018</v>
      </c>
    </row>
    <row r="20025" spans="1:5" ht="17.25" customHeight="1" x14ac:dyDescent="0.2">
      <c r="A20025">
        <v>181606</v>
      </c>
      <c r="B20025" t="s">
        <v>9878</v>
      </c>
      <c r="C20025" t="s">
        <v>9982</v>
      </c>
      <c r="D20025">
        <v>80063146</v>
      </c>
      <c r="E20025">
        <v>2018</v>
      </c>
    </row>
    <row r="20026" spans="1:5" ht="17.25" customHeight="1" x14ac:dyDescent="0.2">
      <c r="A20026">
        <v>181600</v>
      </c>
      <c r="B20026" t="s">
        <v>9878</v>
      </c>
      <c r="C20026" t="s">
        <v>9982</v>
      </c>
      <c r="D20026">
        <v>80063147</v>
      </c>
      <c r="E20026">
        <v>2018</v>
      </c>
    </row>
    <row r="20027" spans="1:5" ht="17.25" customHeight="1" x14ac:dyDescent="0.2">
      <c r="A20027">
        <v>197842</v>
      </c>
      <c r="B20027" t="s">
        <v>10345</v>
      </c>
      <c r="C20027" t="s">
        <v>14903</v>
      </c>
      <c r="D20027" t="s">
        <v>31340</v>
      </c>
      <c r="E20027">
        <v>2019</v>
      </c>
    </row>
    <row r="20028" spans="1:5" ht="17.25" customHeight="1" x14ac:dyDescent="0.2">
      <c r="A20028">
        <v>197841</v>
      </c>
      <c r="B20028" t="s">
        <v>10466</v>
      </c>
      <c r="C20028" t="s">
        <v>16203</v>
      </c>
      <c r="D20028" t="s">
        <v>31341</v>
      </c>
      <c r="E20028">
        <v>2019</v>
      </c>
    </row>
    <row r="20029" spans="1:5" ht="17.25" customHeight="1" x14ac:dyDescent="0.2">
      <c r="A20029">
        <v>197840</v>
      </c>
      <c r="B20029" t="s">
        <v>10466</v>
      </c>
      <c r="C20029" t="s">
        <v>16203</v>
      </c>
      <c r="D20029" t="s">
        <v>31342</v>
      </c>
      <c r="E20029">
        <v>2019</v>
      </c>
    </row>
    <row r="20030" spans="1:5" ht="17.25" customHeight="1" x14ac:dyDescent="0.2">
      <c r="A20030">
        <v>197838</v>
      </c>
      <c r="B20030" t="s">
        <v>10466</v>
      </c>
      <c r="C20030" t="s">
        <v>16190</v>
      </c>
      <c r="D20030" t="s">
        <v>31343</v>
      </c>
      <c r="E20030">
        <v>2021</v>
      </c>
    </row>
    <row r="20031" spans="1:5" ht="17.25" customHeight="1" x14ac:dyDescent="0.2">
      <c r="A20031">
        <v>197858</v>
      </c>
      <c r="B20031" t="s">
        <v>10345</v>
      </c>
      <c r="C20031" t="s">
        <v>14895</v>
      </c>
      <c r="D20031" t="s">
        <v>31344</v>
      </c>
      <c r="E20031">
        <v>2021</v>
      </c>
    </row>
    <row r="20032" spans="1:5" ht="17.25" customHeight="1" x14ac:dyDescent="0.2">
      <c r="A20032">
        <v>197857</v>
      </c>
      <c r="B20032" t="s">
        <v>10345</v>
      </c>
      <c r="C20032" t="s">
        <v>13041</v>
      </c>
      <c r="D20032" t="s">
        <v>31345</v>
      </c>
      <c r="E20032">
        <v>2021</v>
      </c>
    </row>
    <row r="20033" spans="1:5" ht="17.25" customHeight="1" x14ac:dyDescent="0.2">
      <c r="A20033">
        <v>197856</v>
      </c>
      <c r="B20033" t="s">
        <v>10345</v>
      </c>
      <c r="C20033" t="s">
        <v>13041</v>
      </c>
      <c r="D20033" t="s">
        <v>31346</v>
      </c>
      <c r="E20033">
        <v>2021</v>
      </c>
    </row>
    <row r="20034" spans="1:5" ht="17.25" customHeight="1" x14ac:dyDescent="0.2">
      <c r="A20034">
        <v>197855</v>
      </c>
      <c r="B20034" t="s">
        <v>10345</v>
      </c>
      <c r="C20034" t="s">
        <v>13041</v>
      </c>
      <c r="D20034" t="s">
        <v>31347</v>
      </c>
      <c r="E20034">
        <v>2021</v>
      </c>
    </row>
    <row r="20035" spans="1:5" ht="17.25" customHeight="1" x14ac:dyDescent="0.2">
      <c r="A20035">
        <v>197854</v>
      </c>
      <c r="B20035" t="s">
        <v>10345</v>
      </c>
      <c r="C20035" t="s">
        <v>13041</v>
      </c>
      <c r="D20035" t="s">
        <v>31348</v>
      </c>
      <c r="E20035">
        <v>2021</v>
      </c>
    </row>
    <row r="20036" spans="1:5" ht="17.25" customHeight="1" x14ac:dyDescent="0.2">
      <c r="A20036">
        <v>197853</v>
      </c>
      <c r="B20036" t="s">
        <v>10345</v>
      </c>
      <c r="C20036" t="s">
        <v>13041</v>
      </c>
      <c r="D20036" t="s">
        <v>31349</v>
      </c>
      <c r="E20036">
        <v>2021</v>
      </c>
    </row>
    <row r="20037" spans="1:5" ht="17.25" customHeight="1" x14ac:dyDescent="0.2">
      <c r="A20037">
        <v>197852</v>
      </c>
      <c r="B20037" t="s">
        <v>10345</v>
      </c>
      <c r="C20037" t="s">
        <v>13041</v>
      </c>
      <c r="D20037" t="s">
        <v>31350</v>
      </c>
      <c r="E20037">
        <v>2019</v>
      </c>
    </row>
    <row r="20038" spans="1:5" ht="17.25" customHeight="1" x14ac:dyDescent="0.2">
      <c r="A20038">
        <v>197468</v>
      </c>
      <c r="B20038" t="s">
        <v>11660</v>
      </c>
      <c r="C20038" t="s">
        <v>19451</v>
      </c>
      <c r="D20038" t="s">
        <v>31351</v>
      </c>
      <c r="E20038">
        <v>2021</v>
      </c>
    </row>
    <row r="20039" spans="1:5" ht="17.25" customHeight="1" x14ac:dyDescent="0.2">
      <c r="A20039">
        <v>171180</v>
      </c>
      <c r="B20039" t="s">
        <v>9878</v>
      </c>
      <c r="C20039" t="s">
        <v>14788</v>
      </c>
      <c r="D20039">
        <v>89305362</v>
      </c>
      <c r="E20039">
        <v>2015</v>
      </c>
    </row>
    <row r="20040" spans="1:5" ht="17.25" customHeight="1" x14ac:dyDescent="0.2">
      <c r="A20040">
        <v>198278</v>
      </c>
      <c r="B20040" t="s">
        <v>9878</v>
      </c>
      <c r="C20040" t="s">
        <v>9913</v>
      </c>
      <c r="D20040">
        <v>22498644</v>
      </c>
      <c r="E20040">
        <v>2021</v>
      </c>
    </row>
    <row r="20041" spans="1:5" ht="17.25" customHeight="1" x14ac:dyDescent="0.2">
      <c r="A20041">
        <v>197687</v>
      </c>
      <c r="B20041" t="s">
        <v>9878</v>
      </c>
      <c r="C20041" t="s">
        <v>9940</v>
      </c>
      <c r="D20041">
        <v>326225</v>
      </c>
      <c r="E20041">
        <v>2013</v>
      </c>
    </row>
    <row r="20042" spans="1:5" ht="17.25" customHeight="1" x14ac:dyDescent="0.2">
      <c r="A20042">
        <v>197711</v>
      </c>
      <c r="B20042" t="s">
        <v>9414</v>
      </c>
      <c r="C20042" t="s">
        <v>9380</v>
      </c>
      <c r="D20042" t="s">
        <v>31352</v>
      </c>
      <c r="E20042">
        <v>2021</v>
      </c>
    </row>
    <row r="20043" spans="1:5" ht="17.25" customHeight="1" x14ac:dyDescent="0.2">
      <c r="A20043">
        <v>197709</v>
      </c>
      <c r="B20043" t="s">
        <v>13037</v>
      </c>
      <c r="C20043" t="s">
        <v>13301</v>
      </c>
      <c r="D20043" t="s">
        <v>31353</v>
      </c>
      <c r="E20043">
        <v>2021</v>
      </c>
    </row>
    <row r="20044" spans="1:5" ht="17.25" customHeight="1" x14ac:dyDescent="0.2">
      <c r="A20044">
        <v>197708</v>
      </c>
      <c r="B20044" t="s">
        <v>11811</v>
      </c>
      <c r="C20044" t="s">
        <v>9636</v>
      </c>
      <c r="D20044" t="s">
        <v>31354</v>
      </c>
      <c r="E20044">
        <v>2020</v>
      </c>
    </row>
    <row r="20045" spans="1:5" ht="17.25" customHeight="1" x14ac:dyDescent="0.2">
      <c r="A20045">
        <v>197513</v>
      </c>
      <c r="B20045" t="s">
        <v>13337</v>
      </c>
      <c r="C20045" t="s">
        <v>31355</v>
      </c>
      <c r="D20045">
        <v>5113202890</v>
      </c>
      <c r="E20045">
        <v>2021</v>
      </c>
    </row>
    <row r="20046" spans="1:5" ht="17.25" customHeight="1" x14ac:dyDescent="0.2">
      <c r="A20046">
        <v>197512</v>
      </c>
      <c r="B20046" t="s">
        <v>13337</v>
      </c>
      <c r="C20046" t="s">
        <v>31355</v>
      </c>
      <c r="D20046">
        <v>5113303370</v>
      </c>
      <c r="E20046">
        <v>2021</v>
      </c>
    </row>
    <row r="20047" spans="1:5" ht="17.25" customHeight="1" x14ac:dyDescent="0.2">
      <c r="A20047">
        <v>197511</v>
      </c>
      <c r="B20047" t="s">
        <v>13337</v>
      </c>
      <c r="C20047" t="s">
        <v>31355</v>
      </c>
      <c r="D20047">
        <v>5113202830</v>
      </c>
      <c r="E20047">
        <v>2021</v>
      </c>
    </row>
    <row r="20048" spans="1:5" ht="17.25" customHeight="1" x14ac:dyDescent="0.2">
      <c r="A20048">
        <v>197510</v>
      </c>
      <c r="B20048" t="s">
        <v>13337</v>
      </c>
      <c r="C20048" t="s">
        <v>31355</v>
      </c>
      <c r="D20048">
        <v>5111902880</v>
      </c>
      <c r="E20048">
        <v>2021</v>
      </c>
    </row>
    <row r="20049" spans="1:5" ht="17.25" customHeight="1" x14ac:dyDescent="0.2">
      <c r="A20049">
        <v>197509</v>
      </c>
      <c r="B20049" t="s">
        <v>13337</v>
      </c>
      <c r="C20049" t="s">
        <v>31355</v>
      </c>
      <c r="D20049">
        <v>5113303160</v>
      </c>
      <c r="E20049">
        <v>2021</v>
      </c>
    </row>
    <row r="20050" spans="1:5" ht="17.25" customHeight="1" x14ac:dyDescent="0.2">
      <c r="A20050">
        <v>197508</v>
      </c>
      <c r="B20050" t="s">
        <v>13337</v>
      </c>
      <c r="C20050" t="s">
        <v>31355</v>
      </c>
      <c r="D20050">
        <v>5111002900</v>
      </c>
      <c r="E20050">
        <v>2021</v>
      </c>
    </row>
    <row r="20051" spans="1:5" ht="17.25" customHeight="1" x14ac:dyDescent="0.2">
      <c r="A20051">
        <v>197645</v>
      </c>
      <c r="B20051" t="s">
        <v>9414</v>
      </c>
      <c r="C20051" t="s">
        <v>9389</v>
      </c>
      <c r="D20051" t="s">
        <v>31356</v>
      </c>
      <c r="E20051">
        <v>2021</v>
      </c>
    </row>
    <row r="20052" spans="1:5" ht="17.25" customHeight="1" x14ac:dyDescent="0.2">
      <c r="A20052">
        <v>197507</v>
      </c>
      <c r="B20052" t="s">
        <v>13337</v>
      </c>
      <c r="C20052" t="s">
        <v>31355</v>
      </c>
      <c r="D20052">
        <v>5116603210</v>
      </c>
      <c r="E20052">
        <v>2021</v>
      </c>
    </row>
    <row r="20053" spans="1:5" ht="17.25" customHeight="1" x14ac:dyDescent="0.2">
      <c r="A20053">
        <v>197644</v>
      </c>
      <c r="B20053" t="s">
        <v>9414</v>
      </c>
      <c r="C20053" t="s">
        <v>9389</v>
      </c>
      <c r="D20053" t="s">
        <v>31357</v>
      </c>
      <c r="E20053">
        <v>2021</v>
      </c>
    </row>
    <row r="20054" spans="1:5" ht="17.25" customHeight="1" x14ac:dyDescent="0.2">
      <c r="A20054">
        <v>187359</v>
      </c>
      <c r="B20054" t="s">
        <v>9878</v>
      </c>
      <c r="C20054" t="s">
        <v>9913</v>
      </c>
      <c r="D20054">
        <v>22393648</v>
      </c>
      <c r="E20054">
        <v>2019</v>
      </c>
    </row>
    <row r="20055" spans="1:5" ht="17.25" customHeight="1" x14ac:dyDescent="0.2">
      <c r="A20055">
        <v>197714</v>
      </c>
      <c r="B20055" t="s">
        <v>11811</v>
      </c>
      <c r="C20055" t="s">
        <v>9636</v>
      </c>
      <c r="D20055" t="s">
        <v>31358</v>
      </c>
      <c r="E20055">
        <v>2021</v>
      </c>
    </row>
    <row r="20056" spans="1:5" ht="17.25" customHeight="1" x14ac:dyDescent="0.2">
      <c r="A20056">
        <v>197713</v>
      </c>
      <c r="B20056" t="s">
        <v>11811</v>
      </c>
      <c r="C20056" t="s">
        <v>9636</v>
      </c>
      <c r="D20056" t="s">
        <v>31359</v>
      </c>
      <c r="E20056">
        <v>2021</v>
      </c>
    </row>
    <row r="20057" spans="1:5" ht="17.25" customHeight="1" x14ac:dyDescent="0.2">
      <c r="A20057">
        <v>197712</v>
      </c>
      <c r="B20057" t="s">
        <v>11811</v>
      </c>
      <c r="C20057" t="s">
        <v>9636</v>
      </c>
      <c r="D20057" t="s">
        <v>31360</v>
      </c>
      <c r="E20057">
        <v>2021</v>
      </c>
    </row>
    <row r="20058" spans="1:5" ht="17.25" customHeight="1" x14ac:dyDescent="0.2">
      <c r="A20058">
        <v>192977</v>
      </c>
      <c r="B20058" t="s">
        <v>9366</v>
      </c>
      <c r="C20058" t="s">
        <v>18036</v>
      </c>
      <c r="D20058">
        <v>2016142151</v>
      </c>
      <c r="E20058">
        <v>2021</v>
      </c>
    </row>
    <row r="20059" spans="1:5" ht="17.25" customHeight="1" x14ac:dyDescent="0.2">
      <c r="A20059">
        <v>192976</v>
      </c>
      <c r="B20059" t="s">
        <v>9366</v>
      </c>
      <c r="C20059" t="s">
        <v>18036</v>
      </c>
      <c r="D20059">
        <v>2016142166</v>
      </c>
      <c r="E20059">
        <v>2021</v>
      </c>
    </row>
    <row r="20060" spans="1:5" ht="17.25" customHeight="1" x14ac:dyDescent="0.2">
      <c r="A20060">
        <v>192973</v>
      </c>
      <c r="B20060" t="s">
        <v>9366</v>
      </c>
      <c r="C20060" t="s">
        <v>18036</v>
      </c>
      <c r="D20060">
        <v>2016142159</v>
      </c>
      <c r="E20060">
        <v>2021</v>
      </c>
    </row>
    <row r="20061" spans="1:5" ht="17.25" customHeight="1" x14ac:dyDescent="0.2">
      <c r="A20061">
        <v>192972</v>
      </c>
      <c r="B20061" t="s">
        <v>9366</v>
      </c>
      <c r="C20061" t="s">
        <v>18036</v>
      </c>
      <c r="D20061">
        <v>2016128355</v>
      </c>
      <c r="E20061">
        <v>2019</v>
      </c>
    </row>
    <row r="20062" spans="1:5" ht="17.25" customHeight="1" x14ac:dyDescent="0.2">
      <c r="A20062">
        <v>192971</v>
      </c>
      <c r="B20062" t="s">
        <v>9366</v>
      </c>
      <c r="C20062" t="s">
        <v>18036</v>
      </c>
      <c r="D20062">
        <v>2016128142</v>
      </c>
      <c r="E20062">
        <v>2019</v>
      </c>
    </row>
    <row r="20063" spans="1:5" ht="17.25" customHeight="1" x14ac:dyDescent="0.2">
      <c r="A20063">
        <v>192970</v>
      </c>
      <c r="B20063" t="s">
        <v>9366</v>
      </c>
      <c r="C20063" t="s">
        <v>18036</v>
      </c>
      <c r="D20063">
        <v>2016128176</v>
      </c>
      <c r="E20063">
        <v>2019</v>
      </c>
    </row>
    <row r="20064" spans="1:5" ht="17.25" customHeight="1" x14ac:dyDescent="0.2">
      <c r="A20064">
        <v>192713</v>
      </c>
      <c r="B20064" t="s">
        <v>9366</v>
      </c>
      <c r="C20064" t="s">
        <v>18036</v>
      </c>
      <c r="D20064">
        <v>2016127820</v>
      </c>
      <c r="E20064">
        <v>2019</v>
      </c>
    </row>
    <row r="20065" spans="1:5" ht="17.25" customHeight="1" x14ac:dyDescent="0.2">
      <c r="A20065">
        <v>192712</v>
      </c>
      <c r="B20065" t="s">
        <v>9366</v>
      </c>
      <c r="C20065" t="s">
        <v>18036</v>
      </c>
      <c r="D20065">
        <v>2016127809</v>
      </c>
      <c r="E20065">
        <v>2019</v>
      </c>
    </row>
    <row r="20066" spans="1:5" ht="17.25" customHeight="1" x14ac:dyDescent="0.2">
      <c r="A20066">
        <v>189206</v>
      </c>
      <c r="B20066" t="s">
        <v>9366</v>
      </c>
      <c r="C20066" t="s">
        <v>18036</v>
      </c>
      <c r="D20066">
        <v>2016127359</v>
      </c>
      <c r="E20066">
        <v>2019</v>
      </c>
    </row>
    <row r="20067" spans="1:5" ht="17.25" customHeight="1" x14ac:dyDescent="0.2">
      <c r="A20067">
        <v>189204</v>
      </c>
      <c r="B20067" t="s">
        <v>9366</v>
      </c>
      <c r="C20067" t="s">
        <v>18036</v>
      </c>
      <c r="D20067">
        <v>2016127371</v>
      </c>
      <c r="E20067">
        <v>2019</v>
      </c>
    </row>
    <row r="20068" spans="1:5" ht="17.25" customHeight="1" x14ac:dyDescent="0.2">
      <c r="A20068">
        <v>189205</v>
      </c>
      <c r="B20068" t="s">
        <v>9366</v>
      </c>
      <c r="C20068" t="s">
        <v>18036</v>
      </c>
      <c r="D20068">
        <v>2016127308</v>
      </c>
      <c r="E20068">
        <v>2019</v>
      </c>
    </row>
    <row r="20069" spans="1:5" ht="17.25" customHeight="1" x14ac:dyDescent="0.2">
      <c r="A20069">
        <v>189203</v>
      </c>
      <c r="B20069" t="s">
        <v>9366</v>
      </c>
      <c r="C20069" t="s">
        <v>18036</v>
      </c>
      <c r="D20069">
        <v>2016127236</v>
      </c>
      <c r="E20069">
        <v>2019</v>
      </c>
    </row>
    <row r="20070" spans="1:5" ht="17.25" customHeight="1" x14ac:dyDescent="0.2">
      <c r="A20070">
        <v>197567</v>
      </c>
      <c r="B20070" t="s">
        <v>10224</v>
      </c>
      <c r="C20070" t="s">
        <v>13782</v>
      </c>
      <c r="D20070">
        <v>12728329</v>
      </c>
      <c r="E20070">
        <v>2021</v>
      </c>
    </row>
    <row r="20071" spans="1:5" ht="17.25" customHeight="1" x14ac:dyDescent="0.2">
      <c r="A20071">
        <v>197566</v>
      </c>
      <c r="B20071" t="s">
        <v>10224</v>
      </c>
      <c r="C20071" t="s">
        <v>13782</v>
      </c>
      <c r="D20071">
        <v>12735811</v>
      </c>
      <c r="E20071">
        <v>2021</v>
      </c>
    </row>
    <row r="20072" spans="1:5" ht="17.25" customHeight="1" x14ac:dyDescent="0.2">
      <c r="A20072">
        <v>197565</v>
      </c>
      <c r="B20072" t="s">
        <v>10224</v>
      </c>
      <c r="C20072" t="s">
        <v>13782</v>
      </c>
      <c r="D20072">
        <v>12776517</v>
      </c>
      <c r="E20072">
        <v>2021</v>
      </c>
    </row>
    <row r="20073" spans="1:5" ht="17.25" customHeight="1" x14ac:dyDescent="0.2">
      <c r="A20073">
        <v>197564</v>
      </c>
      <c r="B20073" t="s">
        <v>10224</v>
      </c>
      <c r="C20073" t="s">
        <v>13782</v>
      </c>
      <c r="D20073">
        <v>12776516</v>
      </c>
      <c r="E20073">
        <v>2021</v>
      </c>
    </row>
    <row r="20074" spans="1:5" ht="17.25" customHeight="1" x14ac:dyDescent="0.2">
      <c r="A20074">
        <v>197563</v>
      </c>
      <c r="B20074" t="s">
        <v>10224</v>
      </c>
      <c r="C20074" t="s">
        <v>13782</v>
      </c>
      <c r="D20074">
        <v>12787986</v>
      </c>
      <c r="E20074">
        <v>2021</v>
      </c>
    </row>
    <row r="20075" spans="1:5" ht="17.25" customHeight="1" x14ac:dyDescent="0.2">
      <c r="A20075">
        <v>197562</v>
      </c>
      <c r="B20075" t="s">
        <v>10224</v>
      </c>
      <c r="C20075" t="s">
        <v>13782</v>
      </c>
      <c r="D20075">
        <v>12777289</v>
      </c>
      <c r="E20075">
        <v>2021</v>
      </c>
    </row>
    <row r="20076" spans="1:5" ht="17.25" customHeight="1" x14ac:dyDescent="0.2">
      <c r="A20076">
        <v>197561</v>
      </c>
      <c r="B20076" t="s">
        <v>10345</v>
      </c>
      <c r="C20076" t="s">
        <v>13041</v>
      </c>
      <c r="D20076" t="s">
        <v>31361</v>
      </c>
      <c r="E20076">
        <v>2021</v>
      </c>
    </row>
    <row r="20077" spans="1:5" ht="17.25" customHeight="1" x14ac:dyDescent="0.2">
      <c r="A20077">
        <v>197560</v>
      </c>
      <c r="B20077" t="s">
        <v>10345</v>
      </c>
      <c r="C20077" t="s">
        <v>13041</v>
      </c>
      <c r="D20077" t="s">
        <v>31362</v>
      </c>
      <c r="E20077">
        <v>2021</v>
      </c>
    </row>
    <row r="20078" spans="1:5" ht="17.25" customHeight="1" x14ac:dyDescent="0.2">
      <c r="A20078">
        <v>197559</v>
      </c>
      <c r="B20078" t="s">
        <v>10345</v>
      </c>
      <c r="C20078" t="s">
        <v>13041</v>
      </c>
      <c r="D20078" t="s">
        <v>31363</v>
      </c>
      <c r="E20078">
        <v>2021</v>
      </c>
    </row>
    <row r="20079" spans="1:5" ht="17.25" customHeight="1" x14ac:dyDescent="0.2">
      <c r="A20079">
        <v>197558</v>
      </c>
      <c r="B20079" t="s">
        <v>9366</v>
      </c>
      <c r="C20079" t="s">
        <v>18036</v>
      </c>
      <c r="D20079">
        <v>2016150082</v>
      </c>
      <c r="E20079">
        <v>2021</v>
      </c>
    </row>
    <row r="20080" spans="1:5" ht="17.25" customHeight="1" x14ac:dyDescent="0.2">
      <c r="A20080">
        <v>197557</v>
      </c>
      <c r="B20080" t="s">
        <v>9366</v>
      </c>
      <c r="C20080" t="s">
        <v>18036</v>
      </c>
      <c r="D20080">
        <v>2016149939</v>
      </c>
      <c r="E20080">
        <v>2021</v>
      </c>
    </row>
    <row r="20081" spans="1:5" ht="17.25" customHeight="1" x14ac:dyDescent="0.2">
      <c r="A20081">
        <v>197556</v>
      </c>
      <c r="B20081" t="s">
        <v>9366</v>
      </c>
      <c r="C20081" t="s">
        <v>18036</v>
      </c>
      <c r="D20081">
        <v>2016150081</v>
      </c>
      <c r="E20081">
        <v>2021</v>
      </c>
    </row>
    <row r="20082" spans="1:5" ht="17.25" customHeight="1" x14ac:dyDescent="0.2">
      <c r="A20082">
        <v>197555</v>
      </c>
      <c r="B20082" t="s">
        <v>9366</v>
      </c>
      <c r="C20082" t="s">
        <v>18036</v>
      </c>
      <c r="D20082">
        <v>2016149908</v>
      </c>
      <c r="E20082">
        <v>2021</v>
      </c>
    </row>
    <row r="20083" spans="1:5" ht="17.25" customHeight="1" x14ac:dyDescent="0.2">
      <c r="A20083">
        <v>197554</v>
      </c>
      <c r="B20083" t="s">
        <v>9366</v>
      </c>
      <c r="C20083" t="s">
        <v>18036</v>
      </c>
      <c r="D20083">
        <v>2016149751</v>
      </c>
      <c r="E20083">
        <v>2021</v>
      </c>
    </row>
    <row r="20084" spans="1:5" ht="17.25" customHeight="1" x14ac:dyDescent="0.2">
      <c r="A20084">
        <v>197553</v>
      </c>
      <c r="B20084" t="s">
        <v>9366</v>
      </c>
      <c r="C20084" t="s">
        <v>18036</v>
      </c>
      <c r="D20084">
        <v>2016149000</v>
      </c>
      <c r="E20084">
        <v>2021</v>
      </c>
    </row>
    <row r="20085" spans="1:5" ht="17.25" customHeight="1" x14ac:dyDescent="0.2">
      <c r="A20085">
        <v>197552</v>
      </c>
      <c r="B20085" t="s">
        <v>9366</v>
      </c>
      <c r="C20085" t="s">
        <v>18036</v>
      </c>
      <c r="D20085">
        <v>2016149008</v>
      </c>
      <c r="E20085">
        <v>2021</v>
      </c>
    </row>
    <row r="20086" spans="1:5" ht="17.25" customHeight="1" x14ac:dyDescent="0.2">
      <c r="A20086">
        <v>197551</v>
      </c>
      <c r="B20086" t="s">
        <v>9366</v>
      </c>
      <c r="C20086" t="s">
        <v>18036</v>
      </c>
      <c r="D20086">
        <v>2016148987</v>
      </c>
      <c r="E20086">
        <v>2021</v>
      </c>
    </row>
    <row r="20087" spans="1:5" ht="17.25" customHeight="1" x14ac:dyDescent="0.2">
      <c r="A20087">
        <v>197550</v>
      </c>
      <c r="B20087" t="s">
        <v>9366</v>
      </c>
      <c r="C20087" t="s">
        <v>18036</v>
      </c>
      <c r="D20087">
        <v>2016149498</v>
      </c>
      <c r="E20087">
        <v>2021</v>
      </c>
    </row>
    <row r="20088" spans="1:5" ht="17.25" customHeight="1" x14ac:dyDescent="0.2">
      <c r="A20088">
        <v>197575</v>
      </c>
      <c r="B20088" t="s">
        <v>9366</v>
      </c>
      <c r="C20088" t="s">
        <v>18036</v>
      </c>
      <c r="D20088">
        <v>2016148596</v>
      </c>
      <c r="E20088">
        <v>2021</v>
      </c>
    </row>
    <row r="20089" spans="1:5" ht="17.25" customHeight="1" x14ac:dyDescent="0.2">
      <c r="A20089">
        <v>197574</v>
      </c>
      <c r="B20089" t="s">
        <v>9366</v>
      </c>
      <c r="C20089" t="s">
        <v>18036</v>
      </c>
      <c r="D20089">
        <v>2016148939</v>
      </c>
      <c r="E20089">
        <v>2021</v>
      </c>
    </row>
    <row r="20090" spans="1:5" ht="17.25" customHeight="1" x14ac:dyDescent="0.2">
      <c r="A20090">
        <v>197573</v>
      </c>
      <c r="B20090" t="s">
        <v>9366</v>
      </c>
      <c r="C20090" t="s">
        <v>18036</v>
      </c>
      <c r="D20090">
        <v>2016148388</v>
      </c>
      <c r="E20090">
        <v>2021</v>
      </c>
    </row>
    <row r="20091" spans="1:5" ht="17.25" customHeight="1" x14ac:dyDescent="0.2">
      <c r="A20091">
        <v>197572</v>
      </c>
      <c r="B20091" t="s">
        <v>9366</v>
      </c>
      <c r="C20091" t="s">
        <v>18036</v>
      </c>
      <c r="D20091">
        <v>2016142884</v>
      </c>
      <c r="E20091">
        <v>2021</v>
      </c>
    </row>
    <row r="20092" spans="1:5" ht="17.25" customHeight="1" x14ac:dyDescent="0.2">
      <c r="A20092">
        <v>197571</v>
      </c>
      <c r="B20092" t="s">
        <v>9366</v>
      </c>
      <c r="C20092" t="s">
        <v>18036</v>
      </c>
      <c r="D20092">
        <v>2016149499</v>
      </c>
      <c r="E20092">
        <v>2021</v>
      </c>
    </row>
    <row r="20093" spans="1:5" ht="17.25" customHeight="1" x14ac:dyDescent="0.2">
      <c r="A20093">
        <v>197570</v>
      </c>
      <c r="B20093" t="s">
        <v>9366</v>
      </c>
      <c r="C20093" t="s">
        <v>18036</v>
      </c>
      <c r="D20093">
        <v>2016149516</v>
      </c>
      <c r="E20093">
        <v>2021</v>
      </c>
    </row>
    <row r="20094" spans="1:5" ht="17.25" customHeight="1" x14ac:dyDescent="0.2">
      <c r="A20094">
        <v>197569</v>
      </c>
      <c r="B20094" t="s">
        <v>9366</v>
      </c>
      <c r="C20094" t="s">
        <v>18036</v>
      </c>
      <c r="D20094">
        <v>2016142833</v>
      </c>
      <c r="E20094">
        <v>2021</v>
      </c>
    </row>
    <row r="20095" spans="1:5" ht="17.25" customHeight="1" x14ac:dyDescent="0.2">
      <c r="A20095">
        <v>197568</v>
      </c>
      <c r="B20095" t="s">
        <v>9366</v>
      </c>
      <c r="C20095" t="s">
        <v>18036</v>
      </c>
      <c r="D20095">
        <v>2016148836</v>
      </c>
      <c r="E20095">
        <v>2021</v>
      </c>
    </row>
    <row r="20096" spans="1:5" ht="17.25" customHeight="1" x14ac:dyDescent="0.2">
      <c r="A20096">
        <v>195146</v>
      </c>
      <c r="B20096" t="s">
        <v>10466</v>
      </c>
      <c r="C20096" t="s">
        <v>21614</v>
      </c>
      <c r="D20096" t="s">
        <v>31364</v>
      </c>
      <c r="E20096">
        <v>2021</v>
      </c>
    </row>
    <row r="20097" spans="1:5" ht="17.25" customHeight="1" x14ac:dyDescent="0.2">
      <c r="A20097">
        <v>197478</v>
      </c>
      <c r="B20097" t="s">
        <v>10466</v>
      </c>
      <c r="C20097" t="s">
        <v>16190</v>
      </c>
      <c r="D20097" t="s">
        <v>31365</v>
      </c>
      <c r="E20097">
        <v>2021</v>
      </c>
    </row>
    <row r="20098" spans="1:5" ht="17.25" customHeight="1" x14ac:dyDescent="0.2">
      <c r="A20098">
        <v>197477</v>
      </c>
      <c r="B20098" t="s">
        <v>10466</v>
      </c>
      <c r="C20098" t="s">
        <v>16190</v>
      </c>
      <c r="D20098" t="s">
        <v>31366</v>
      </c>
      <c r="E20098">
        <v>2021</v>
      </c>
    </row>
    <row r="20099" spans="1:5" ht="17.25" customHeight="1" x14ac:dyDescent="0.2">
      <c r="A20099">
        <v>197315</v>
      </c>
      <c r="B20099" t="s">
        <v>12014</v>
      </c>
      <c r="C20099" t="s">
        <v>16359</v>
      </c>
      <c r="D20099">
        <v>7005354530</v>
      </c>
      <c r="E20099">
        <v>2021</v>
      </c>
    </row>
    <row r="20100" spans="1:5" ht="17.25" customHeight="1" x14ac:dyDescent="0.2">
      <c r="A20100">
        <v>197314</v>
      </c>
      <c r="B20100" t="s">
        <v>12014</v>
      </c>
      <c r="C20100" t="s">
        <v>16359</v>
      </c>
      <c r="D20100">
        <v>7005354531</v>
      </c>
      <c r="E20100">
        <v>2021</v>
      </c>
    </row>
    <row r="20101" spans="1:5" ht="17.25" customHeight="1" x14ac:dyDescent="0.2">
      <c r="A20101">
        <v>200322</v>
      </c>
      <c r="B20101" t="s">
        <v>9414</v>
      </c>
      <c r="C20101" t="s">
        <v>9636</v>
      </c>
      <c r="D20101">
        <v>88109204</v>
      </c>
      <c r="E20101">
        <v>2021</v>
      </c>
    </row>
    <row r="20102" spans="1:5" ht="17.25" customHeight="1" x14ac:dyDescent="0.2">
      <c r="A20102">
        <v>197895</v>
      </c>
      <c r="B20102" t="s">
        <v>10466</v>
      </c>
      <c r="C20102" t="s">
        <v>20066</v>
      </c>
      <c r="D20102" t="s">
        <v>31367</v>
      </c>
      <c r="E20102">
        <v>2020</v>
      </c>
    </row>
    <row r="20103" spans="1:5" ht="17.25" customHeight="1" x14ac:dyDescent="0.2">
      <c r="A20103">
        <v>153017</v>
      </c>
      <c r="B20103" t="s">
        <v>9414</v>
      </c>
      <c r="C20103" t="s">
        <v>9381</v>
      </c>
      <c r="D20103">
        <v>66613512</v>
      </c>
      <c r="E20103">
        <v>2010</v>
      </c>
    </row>
    <row r="20104" spans="1:5" ht="17.25" customHeight="1" x14ac:dyDescent="0.2">
      <c r="A20104">
        <v>198019</v>
      </c>
      <c r="B20104" t="s">
        <v>10466</v>
      </c>
      <c r="C20104" t="s">
        <v>21670</v>
      </c>
      <c r="D20104" t="s">
        <v>31368</v>
      </c>
      <c r="E20104">
        <v>2021</v>
      </c>
    </row>
    <row r="20105" spans="1:5" ht="17.25" customHeight="1" x14ac:dyDescent="0.2">
      <c r="A20105">
        <v>173886</v>
      </c>
      <c r="B20105" t="s">
        <v>9414</v>
      </c>
      <c r="C20105" t="s">
        <v>9391</v>
      </c>
      <c r="D20105" t="s">
        <v>31369</v>
      </c>
      <c r="E20105">
        <v>2016</v>
      </c>
    </row>
    <row r="20106" spans="1:5" ht="17.25" customHeight="1" x14ac:dyDescent="0.2">
      <c r="A20106">
        <v>198018</v>
      </c>
      <c r="B20106" t="s">
        <v>10466</v>
      </c>
      <c r="C20106" t="s">
        <v>21526</v>
      </c>
      <c r="D20106" t="s">
        <v>31370</v>
      </c>
      <c r="E20106">
        <v>2021</v>
      </c>
    </row>
    <row r="20107" spans="1:5" ht="17.25" customHeight="1" x14ac:dyDescent="0.2">
      <c r="A20107">
        <v>198017</v>
      </c>
      <c r="B20107" t="s">
        <v>10466</v>
      </c>
      <c r="C20107" t="s">
        <v>21526</v>
      </c>
      <c r="D20107" t="s">
        <v>31371</v>
      </c>
      <c r="E20107">
        <v>2021</v>
      </c>
    </row>
    <row r="20108" spans="1:5" ht="17.25" customHeight="1" x14ac:dyDescent="0.2">
      <c r="A20108">
        <v>166532</v>
      </c>
      <c r="B20108" t="s">
        <v>10466</v>
      </c>
      <c r="C20108" t="s">
        <v>12345</v>
      </c>
      <c r="D20108" t="s">
        <v>13627</v>
      </c>
      <c r="E20108">
        <v>2014</v>
      </c>
    </row>
    <row r="20109" spans="1:5" ht="17.25" customHeight="1" x14ac:dyDescent="0.2">
      <c r="A20109">
        <v>198016</v>
      </c>
      <c r="B20109" t="s">
        <v>10466</v>
      </c>
      <c r="C20109" t="s">
        <v>21526</v>
      </c>
      <c r="D20109" t="s">
        <v>31372</v>
      </c>
      <c r="E20109">
        <v>2021</v>
      </c>
    </row>
    <row r="20110" spans="1:5" ht="17.25" customHeight="1" x14ac:dyDescent="0.2">
      <c r="A20110">
        <v>198015</v>
      </c>
      <c r="B20110" t="s">
        <v>10466</v>
      </c>
      <c r="C20110" t="s">
        <v>21526</v>
      </c>
      <c r="D20110" t="s">
        <v>31373</v>
      </c>
      <c r="E20110">
        <v>2021</v>
      </c>
    </row>
    <row r="20111" spans="1:5" ht="17.25" customHeight="1" x14ac:dyDescent="0.2">
      <c r="A20111">
        <v>197329</v>
      </c>
      <c r="B20111" t="s">
        <v>10466</v>
      </c>
      <c r="C20111" t="s">
        <v>15051</v>
      </c>
      <c r="D20111" t="s">
        <v>31374</v>
      </c>
      <c r="E20111">
        <v>2017</v>
      </c>
    </row>
    <row r="20112" spans="1:5" ht="17.25" customHeight="1" x14ac:dyDescent="0.2">
      <c r="A20112">
        <v>198014</v>
      </c>
      <c r="B20112" t="s">
        <v>10466</v>
      </c>
      <c r="C20112" t="s">
        <v>21526</v>
      </c>
      <c r="D20112" t="s">
        <v>31375</v>
      </c>
      <c r="E20112">
        <v>2021</v>
      </c>
    </row>
    <row r="20113" spans="1:5" ht="17.25" customHeight="1" x14ac:dyDescent="0.2">
      <c r="A20113">
        <v>198013</v>
      </c>
      <c r="B20113" t="s">
        <v>10466</v>
      </c>
      <c r="C20113" t="s">
        <v>15051</v>
      </c>
      <c r="D20113" t="s">
        <v>31376</v>
      </c>
      <c r="E20113">
        <v>2021</v>
      </c>
    </row>
    <row r="20114" spans="1:5" ht="17.25" customHeight="1" x14ac:dyDescent="0.2">
      <c r="A20114">
        <v>198012</v>
      </c>
      <c r="B20114" t="s">
        <v>10466</v>
      </c>
      <c r="C20114" t="s">
        <v>15051</v>
      </c>
      <c r="D20114" t="s">
        <v>31377</v>
      </c>
      <c r="E20114">
        <v>2021</v>
      </c>
    </row>
    <row r="20115" spans="1:5" ht="17.25" customHeight="1" x14ac:dyDescent="0.2">
      <c r="A20115">
        <v>198011</v>
      </c>
      <c r="B20115" t="s">
        <v>10466</v>
      </c>
      <c r="C20115" t="s">
        <v>15051</v>
      </c>
      <c r="D20115" t="s">
        <v>31378</v>
      </c>
      <c r="E20115">
        <v>2021</v>
      </c>
    </row>
    <row r="20116" spans="1:5" ht="17.25" customHeight="1" x14ac:dyDescent="0.2">
      <c r="A20116">
        <v>198025</v>
      </c>
      <c r="B20116" t="s">
        <v>10466</v>
      </c>
      <c r="C20116" t="s">
        <v>24100</v>
      </c>
      <c r="D20116" t="s">
        <v>31379</v>
      </c>
      <c r="E20116">
        <v>2021</v>
      </c>
    </row>
    <row r="20117" spans="1:5" ht="17.25" customHeight="1" x14ac:dyDescent="0.2">
      <c r="A20117">
        <v>198024</v>
      </c>
      <c r="B20117" t="s">
        <v>10466</v>
      </c>
      <c r="C20117" t="s">
        <v>24100</v>
      </c>
      <c r="D20117" t="s">
        <v>31380</v>
      </c>
      <c r="E20117">
        <v>2021</v>
      </c>
    </row>
    <row r="20118" spans="1:5" ht="17.25" customHeight="1" x14ac:dyDescent="0.2">
      <c r="A20118">
        <v>198023</v>
      </c>
      <c r="B20118" t="s">
        <v>10466</v>
      </c>
      <c r="C20118" t="s">
        <v>23022</v>
      </c>
      <c r="D20118" t="s">
        <v>31381</v>
      </c>
      <c r="E20118">
        <v>2021</v>
      </c>
    </row>
    <row r="20119" spans="1:5" ht="17.25" customHeight="1" x14ac:dyDescent="0.2">
      <c r="A20119">
        <v>198022</v>
      </c>
      <c r="B20119" t="s">
        <v>10466</v>
      </c>
      <c r="C20119" t="s">
        <v>23022</v>
      </c>
      <c r="D20119" t="s">
        <v>31382</v>
      </c>
      <c r="E20119">
        <v>2021</v>
      </c>
    </row>
    <row r="20120" spans="1:5" ht="17.25" customHeight="1" x14ac:dyDescent="0.2">
      <c r="A20120">
        <v>198021</v>
      </c>
      <c r="B20120" t="s">
        <v>10466</v>
      </c>
      <c r="C20120" t="s">
        <v>23022</v>
      </c>
      <c r="D20120" t="s">
        <v>31383</v>
      </c>
      <c r="E20120">
        <v>2021</v>
      </c>
    </row>
    <row r="20121" spans="1:5" ht="17.25" customHeight="1" x14ac:dyDescent="0.2">
      <c r="A20121">
        <v>198020</v>
      </c>
      <c r="B20121" t="s">
        <v>10466</v>
      </c>
      <c r="C20121" t="s">
        <v>23022</v>
      </c>
      <c r="D20121" t="s">
        <v>31384</v>
      </c>
      <c r="E20121">
        <v>2021</v>
      </c>
    </row>
    <row r="20122" spans="1:5" ht="17.25" customHeight="1" x14ac:dyDescent="0.2">
      <c r="A20122">
        <v>198007</v>
      </c>
      <c r="B20122" t="s">
        <v>10466</v>
      </c>
      <c r="C20122" t="s">
        <v>23022</v>
      </c>
      <c r="D20122" t="s">
        <v>31385</v>
      </c>
      <c r="E20122">
        <v>2021</v>
      </c>
    </row>
    <row r="20123" spans="1:5" ht="17.25" customHeight="1" x14ac:dyDescent="0.2">
      <c r="A20123">
        <v>198006</v>
      </c>
      <c r="B20123" t="s">
        <v>10466</v>
      </c>
      <c r="C20123" t="s">
        <v>23022</v>
      </c>
      <c r="D20123" t="s">
        <v>31386</v>
      </c>
      <c r="E20123">
        <v>2021</v>
      </c>
    </row>
    <row r="20124" spans="1:5" ht="17.25" customHeight="1" x14ac:dyDescent="0.2">
      <c r="A20124">
        <v>198005</v>
      </c>
      <c r="B20124" t="s">
        <v>10466</v>
      </c>
      <c r="C20124" t="s">
        <v>23022</v>
      </c>
      <c r="D20124" t="s">
        <v>31387</v>
      </c>
      <c r="E20124">
        <v>2021</v>
      </c>
    </row>
    <row r="20125" spans="1:5" ht="17.25" customHeight="1" x14ac:dyDescent="0.2">
      <c r="A20125">
        <v>198004</v>
      </c>
      <c r="B20125" t="s">
        <v>10466</v>
      </c>
      <c r="C20125" t="s">
        <v>23022</v>
      </c>
      <c r="D20125" t="s">
        <v>31388</v>
      </c>
      <c r="E20125">
        <v>2021</v>
      </c>
    </row>
    <row r="20126" spans="1:5" ht="17.25" customHeight="1" x14ac:dyDescent="0.2">
      <c r="A20126">
        <v>198003</v>
      </c>
      <c r="B20126" t="s">
        <v>10466</v>
      </c>
      <c r="C20126" t="s">
        <v>23022</v>
      </c>
      <c r="D20126" t="s">
        <v>31389</v>
      </c>
      <c r="E20126">
        <v>2021</v>
      </c>
    </row>
    <row r="20127" spans="1:5" ht="17.25" customHeight="1" x14ac:dyDescent="0.2">
      <c r="A20127">
        <v>198002</v>
      </c>
      <c r="B20127" t="s">
        <v>10466</v>
      </c>
      <c r="C20127" t="s">
        <v>23022</v>
      </c>
      <c r="D20127" t="s">
        <v>31390</v>
      </c>
      <c r="E20127">
        <v>2021</v>
      </c>
    </row>
    <row r="20128" spans="1:5" ht="17.25" customHeight="1" x14ac:dyDescent="0.2">
      <c r="A20128">
        <v>197536</v>
      </c>
      <c r="B20128" t="s">
        <v>10345</v>
      </c>
      <c r="C20128" t="s">
        <v>14903</v>
      </c>
      <c r="D20128" t="s">
        <v>31391</v>
      </c>
      <c r="E20128">
        <v>2021</v>
      </c>
    </row>
    <row r="20129" spans="1:5" ht="17.25" customHeight="1" x14ac:dyDescent="0.2">
      <c r="A20129">
        <v>197496</v>
      </c>
      <c r="B20129" t="s">
        <v>9414</v>
      </c>
      <c r="C20129" t="s">
        <v>9389</v>
      </c>
      <c r="D20129" t="s">
        <v>31392</v>
      </c>
      <c r="E20129">
        <v>2020</v>
      </c>
    </row>
    <row r="20130" spans="1:5" ht="17.25" customHeight="1" x14ac:dyDescent="0.2">
      <c r="A20130">
        <v>197495</v>
      </c>
      <c r="B20130" t="s">
        <v>9414</v>
      </c>
      <c r="C20130" t="s">
        <v>9389</v>
      </c>
      <c r="D20130" t="s">
        <v>31393</v>
      </c>
      <c r="E20130">
        <v>2020</v>
      </c>
    </row>
    <row r="20131" spans="1:5" ht="17.25" customHeight="1" x14ac:dyDescent="0.2">
      <c r="A20131">
        <v>200711</v>
      </c>
      <c r="B20131" t="s">
        <v>10224</v>
      </c>
      <c r="C20131" t="s">
        <v>12967</v>
      </c>
      <c r="D20131">
        <v>12376387</v>
      </c>
      <c r="E20131">
        <v>2019</v>
      </c>
    </row>
    <row r="20132" spans="1:5" ht="17.25" customHeight="1" x14ac:dyDescent="0.2">
      <c r="A20132">
        <v>180118</v>
      </c>
      <c r="B20132" t="s">
        <v>9878</v>
      </c>
      <c r="C20132" t="s">
        <v>12264</v>
      </c>
      <c r="D20132">
        <v>74143624</v>
      </c>
      <c r="E20132">
        <v>2017</v>
      </c>
    </row>
    <row r="20133" spans="1:5" ht="17.25" customHeight="1" x14ac:dyDescent="0.2">
      <c r="A20133">
        <v>197524</v>
      </c>
      <c r="B20133" t="s">
        <v>10224</v>
      </c>
      <c r="C20133" t="s">
        <v>13782</v>
      </c>
      <c r="D20133">
        <v>12750460</v>
      </c>
      <c r="E20133">
        <v>2021</v>
      </c>
    </row>
    <row r="20134" spans="1:5" ht="17.25" customHeight="1" x14ac:dyDescent="0.2">
      <c r="A20134">
        <v>197523</v>
      </c>
      <c r="B20134" t="s">
        <v>10224</v>
      </c>
      <c r="C20134" t="s">
        <v>13782</v>
      </c>
      <c r="D20134">
        <v>12750461</v>
      </c>
      <c r="E20134">
        <v>2021</v>
      </c>
    </row>
    <row r="20135" spans="1:5" ht="17.25" customHeight="1" x14ac:dyDescent="0.2">
      <c r="A20135">
        <v>197521</v>
      </c>
      <c r="B20135" t="s">
        <v>10466</v>
      </c>
      <c r="C20135" t="s">
        <v>21670</v>
      </c>
      <c r="D20135" t="s">
        <v>31394</v>
      </c>
      <c r="E20135">
        <v>2021</v>
      </c>
    </row>
    <row r="20136" spans="1:5" ht="17.25" customHeight="1" x14ac:dyDescent="0.2">
      <c r="A20136">
        <v>197520</v>
      </c>
      <c r="B20136" t="s">
        <v>10466</v>
      </c>
      <c r="C20136" t="s">
        <v>21670</v>
      </c>
      <c r="D20136" t="s">
        <v>31395</v>
      </c>
      <c r="E20136">
        <v>2021</v>
      </c>
    </row>
    <row r="20137" spans="1:5" ht="17.25" customHeight="1" x14ac:dyDescent="0.2">
      <c r="A20137">
        <v>197519</v>
      </c>
      <c r="B20137" t="s">
        <v>10466</v>
      </c>
      <c r="C20137" t="s">
        <v>21670</v>
      </c>
      <c r="D20137" t="s">
        <v>31396</v>
      </c>
      <c r="E20137">
        <v>2021</v>
      </c>
    </row>
    <row r="20138" spans="1:5" ht="17.25" customHeight="1" x14ac:dyDescent="0.2">
      <c r="A20138">
        <v>197518</v>
      </c>
      <c r="B20138" t="s">
        <v>10466</v>
      </c>
      <c r="C20138" t="s">
        <v>21670</v>
      </c>
      <c r="D20138" t="s">
        <v>31397</v>
      </c>
      <c r="E20138">
        <v>2021</v>
      </c>
    </row>
    <row r="20139" spans="1:5" ht="17.25" customHeight="1" x14ac:dyDescent="0.2">
      <c r="A20139">
        <v>197517</v>
      </c>
      <c r="B20139" t="s">
        <v>10466</v>
      </c>
      <c r="C20139" t="s">
        <v>21670</v>
      </c>
      <c r="D20139" t="s">
        <v>31398</v>
      </c>
      <c r="E20139">
        <v>2021</v>
      </c>
    </row>
    <row r="20140" spans="1:5" ht="17.25" customHeight="1" x14ac:dyDescent="0.2">
      <c r="A20140">
        <v>179015</v>
      </c>
      <c r="B20140" t="s">
        <v>9878</v>
      </c>
      <c r="C20140" t="s">
        <v>16499</v>
      </c>
      <c r="D20140">
        <v>74166905</v>
      </c>
      <c r="E20140">
        <v>2017</v>
      </c>
    </row>
    <row r="20141" spans="1:5" ht="17.25" customHeight="1" x14ac:dyDescent="0.2">
      <c r="A20141">
        <v>198273</v>
      </c>
      <c r="B20141" t="s">
        <v>9878</v>
      </c>
      <c r="C20141" t="s">
        <v>14803</v>
      </c>
      <c r="D20141">
        <v>22391299</v>
      </c>
      <c r="E20141">
        <v>2019</v>
      </c>
    </row>
    <row r="20142" spans="1:5" ht="17.25" customHeight="1" x14ac:dyDescent="0.2">
      <c r="A20142">
        <v>198272</v>
      </c>
      <c r="B20142" t="s">
        <v>9878</v>
      </c>
      <c r="C20142" t="s">
        <v>14803</v>
      </c>
      <c r="D20142">
        <v>22391294</v>
      </c>
      <c r="E20142">
        <v>2019</v>
      </c>
    </row>
    <row r="20143" spans="1:5" ht="17.25" customHeight="1" x14ac:dyDescent="0.2">
      <c r="A20143">
        <v>198271</v>
      </c>
      <c r="B20143" t="s">
        <v>9878</v>
      </c>
      <c r="C20143" t="s">
        <v>14803</v>
      </c>
      <c r="D20143">
        <v>22391292</v>
      </c>
      <c r="E20143">
        <v>2019</v>
      </c>
    </row>
    <row r="20144" spans="1:5" ht="17.25" customHeight="1" x14ac:dyDescent="0.2">
      <c r="A20144">
        <v>198270</v>
      </c>
      <c r="B20144" t="s">
        <v>9366</v>
      </c>
      <c r="C20144" t="s">
        <v>19244</v>
      </c>
      <c r="D20144">
        <v>2016136666</v>
      </c>
      <c r="E20144">
        <v>2020</v>
      </c>
    </row>
    <row r="20145" spans="1:5" ht="17.25" customHeight="1" x14ac:dyDescent="0.2">
      <c r="A20145">
        <v>195145</v>
      </c>
      <c r="B20145" t="s">
        <v>10224</v>
      </c>
      <c r="C20145" t="s">
        <v>13782</v>
      </c>
      <c r="D20145">
        <v>12716627</v>
      </c>
      <c r="E20145">
        <v>2021</v>
      </c>
    </row>
    <row r="20146" spans="1:5" ht="17.25" customHeight="1" x14ac:dyDescent="0.2">
      <c r="A20146">
        <v>135825</v>
      </c>
      <c r="B20146" t="s">
        <v>10466</v>
      </c>
      <c r="C20146" t="s">
        <v>10066</v>
      </c>
      <c r="D20146" t="s">
        <v>11509</v>
      </c>
      <c r="E20146">
        <v>2006</v>
      </c>
    </row>
    <row r="20147" spans="1:5" ht="17.25" customHeight="1" x14ac:dyDescent="0.2">
      <c r="A20147">
        <v>198010</v>
      </c>
      <c r="B20147" t="s">
        <v>16234</v>
      </c>
      <c r="C20147" t="s">
        <v>14880</v>
      </c>
      <c r="D20147">
        <v>1361521007191</v>
      </c>
      <c r="E20147">
        <v>2021</v>
      </c>
    </row>
    <row r="20148" spans="1:5" ht="17.25" customHeight="1" x14ac:dyDescent="0.2">
      <c r="A20148">
        <v>198009</v>
      </c>
      <c r="B20148" t="s">
        <v>16234</v>
      </c>
      <c r="C20148" t="s">
        <v>14880</v>
      </c>
      <c r="D20148">
        <v>1362021008017</v>
      </c>
      <c r="E20148">
        <v>2021</v>
      </c>
    </row>
    <row r="20149" spans="1:5" ht="17.25" customHeight="1" x14ac:dyDescent="0.2">
      <c r="A20149">
        <v>198008</v>
      </c>
      <c r="B20149" t="s">
        <v>16234</v>
      </c>
      <c r="C20149" t="s">
        <v>14880</v>
      </c>
      <c r="D20149">
        <v>1362021008018</v>
      </c>
      <c r="E20149">
        <v>2021</v>
      </c>
    </row>
    <row r="20150" spans="1:5" ht="17.25" customHeight="1" x14ac:dyDescent="0.2">
      <c r="A20150">
        <v>197445</v>
      </c>
      <c r="B20150" t="s">
        <v>9878</v>
      </c>
      <c r="C20150" t="s">
        <v>9913</v>
      </c>
      <c r="D20150">
        <v>74807718</v>
      </c>
      <c r="E20150">
        <v>2021</v>
      </c>
    </row>
    <row r="20151" spans="1:5" ht="17.25" customHeight="1" x14ac:dyDescent="0.2">
      <c r="A20151">
        <v>197444</v>
      </c>
      <c r="B20151" t="s">
        <v>9878</v>
      </c>
      <c r="C20151" t="s">
        <v>9913</v>
      </c>
      <c r="D20151">
        <v>74816137</v>
      </c>
      <c r="E20151">
        <v>2021</v>
      </c>
    </row>
    <row r="20152" spans="1:5" ht="17.25" customHeight="1" x14ac:dyDescent="0.2">
      <c r="A20152">
        <v>197544</v>
      </c>
      <c r="B20152" t="s">
        <v>10345</v>
      </c>
      <c r="C20152" t="s">
        <v>14903</v>
      </c>
      <c r="D20152" t="s">
        <v>31399</v>
      </c>
      <c r="E20152">
        <v>2021</v>
      </c>
    </row>
    <row r="20153" spans="1:5" ht="17.25" customHeight="1" x14ac:dyDescent="0.2">
      <c r="A20153">
        <v>197543</v>
      </c>
      <c r="B20153" t="s">
        <v>10345</v>
      </c>
      <c r="C20153" t="s">
        <v>14903</v>
      </c>
      <c r="D20153" t="s">
        <v>31400</v>
      </c>
      <c r="E20153">
        <v>2021</v>
      </c>
    </row>
    <row r="20154" spans="1:5" ht="17.25" customHeight="1" x14ac:dyDescent="0.2">
      <c r="A20154">
        <v>197542</v>
      </c>
      <c r="B20154" t="s">
        <v>10345</v>
      </c>
      <c r="C20154" t="s">
        <v>14903</v>
      </c>
      <c r="D20154" t="s">
        <v>31401</v>
      </c>
      <c r="E20154">
        <v>2021</v>
      </c>
    </row>
    <row r="20155" spans="1:5" ht="17.25" customHeight="1" x14ac:dyDescent="0.2">
      <c r="A20155">
        <v>197541</v>
      </c>
      <c r="B20155" t="s">
        <v>10345</v>
      </c>
      <c r="C20155" t="s">
        <v>14903</v>
      </c>
      <c r="D20155" t="s">
        <v>31402</v>
      </c>
      <c r="E20155">
        <v>2021</v>
      </c>
    </row>
    <row r="20156" spans="1:5" ht="17.25" customHeight="1" x14ac:dyDescent="0.2">
      <c r="A20156">
        <v>197540</v>
      </c>
      <c r="B20156" t="s">
        <v>10345</v>
      </c>
      <c r="C20156" t="s">
        <v>14903</v>
      </c>
      <c r="D20156" t="s">
        <v>31403</v>
      </c>
      <c r="E20156">
        <v>2021</v>
      </c>
    </row>
    <row r="20157" spans="1:5" ht="17.25" customHeight="1" x14ac:dyDescent="0.2">
      <c r="A20157">
        <v>197538</v>
      </c>
      <c r="B20157" t="s">
        <v>10345</v>
      </c>
      <c r="C20157" t="s">
        <v>14903</v>
      </c>
      <c r="D20157" t="s">
        <v>31404</v>
      </c>
      <c r="E20157">
        <v>2021</v>
      </c>
    </row>
    <row r="20158" spans="1:5" ht="17.25" customHeight="1" x14ac:dyDescent="0.2">
      <c r="A20158">
        <v>197537</v>
      </c>
      <c r="B20158" t="s">
        <v>10345</v>
      </c>
      <c r="C20158" t="s">
        <v>14903</v>
      </c>
      <c r="D20158" t="s">
        <v>31405</v>
      </c>
      <c r="E20158">
        <v>2021</v>
      </c>
    </row>
    <row r="20159" spans="1:5" ht="17.25" customHeight="1" x14ac:dyDescent="0.2">
      <c r="A20159">
        <v>197301</v>
      </c>
      <c r="B20159" t="s">
        <v>9414</v>
      </c>
      <c r="C20159" t="s">
        <v>13301</v>
      </c>
      <c r="D20159" t="s">
        <v>31406</v>
      </c>
      <c r="E20159">
        <v>2021</v>
      </c>
    </row>
    <row r="20160" spans="1:5" ht="17.25" customHeight="1" x14ac:dyDescent="0.2">
      <c r="A20160">
        <v>197446</v>
      </c>
      <c r="B20160" t="s">
        <v>12014</v>
      </c>
      <c r="C20160" t="s">
        <v>16806</v>
      </c>
      <c r="D20160">
        <v>2016111397</v>
      </c>
      <c r="E20160">
        <v>2018</v>
      </c>
    </row>
    <row r="20161" spans="1:5" ht="17.25" customHeight="1" x14ac:dyDescent="0.2">
      <c r="A20161">
        <v>171479</v>
      </c>
      <c r="B20161" t="s">
        <v>9878</v>
      </c>
      <c r="C20161" t="s">
        <v>13713</v>
      </c>
      <c r="D20161">
        <v>73770106</v>
      </c>
      <c r="E20161">
        <v>2014</v>
      </c>
    </row>
    <row r="20162" spans="1:5" ht="17.25" customHeight="1" x14ac:dyDescent="0.2">
      <c r="A20162">
        <v>150945</v>
      </c>
      <c r="B20162" t="s">
        <v>9878</v>
      </c>
      <c r="C20162" t="s">
        <v>9879</v>
      </c>
      <c r="D20162">
        <v>73048037</v>
      </c>
      <c r="E20162">
        <v>2009</v>
      </c>
    </row>
    <row r="20163" spans="1:5" ht="17.25" customHeight="1" x14ac:dyDescent="0.2">
      <c r="A20163">
        <v>150944</v>
      </c>
      <c r="B20163" t="s">
        <v>9878</v>
      </c>
      <c r="C20163" t="s">
        <v>9879</v>
      </c>
      <c r="D20163">
        <v>73048038</v>
      </c>
      <c r="E20163">
        <v>2009</v>
      </c>
    </row>
    <row r="20164" spans="1:5" ht="17.25" customHeight="1" x14ac:dyDescent="0.2">
      <c r="A20164">
        <v>197387</v>
      </c>
      <c r="B20164" t="s">
        <v>10345</v>
      </c>
      <c r="C20164" t="s">
        <v>14895</v>
      </c>
      <c r="D20164" t="s">
        <v>31407</v>
      </c>
      <c r="E20164">
        <v>2021</v>
      </c>
    </row>
    <row r="20165" spans="1:5" ht="17.25" customHeight="1" x14ac:dyDescent="0.2">
      <c r="A20165">
        <v>197386</v>
      </c>
      <c r="B20165" t="s">
        <v>10345</v>
      </c>
      <c r="C20165" t="s">
        <v>14895</v>
      </c>
      <c r="D20165" t="s">
        <v>31408</v>
      </c>
      <c r="E20165">
        <v>2021</v>
      </c>
    </row>
    <row r="20166" spans="1:5" ht="17.25" customHeight="1" x14ac:dyDescent="0.2">
      <c r="A20166">
        <v>197385</v>
      </c>
      <c r="B20166" t="s">
        <v>10345</v>
      </c>
      <c r="C20166" t="s">
        <v>14895</v>
      </c>
      <c r="D20166" t="s">
        <v>31409</v>
      </c>
      <c r="E20166">
        <v>2021</v>
      </c>
    </row>
    <row r="20167" spans="1:5" ht="17.25" customHeight="1" x14ac:dyDescent="0.2">
      <c r="A20167">
        <v>197384</v>
      </c>
      <c r="B20167" t="s">
        <v>9878</v>
      </c>
      <c r="C20167" t="s">
        <v>21522</v>
      </c>
      <c r="D20167">
        <v>80363911</v>
      </c>
      <c r="E20167">
        <v>2021</v>
      </c>
    </row>
    <row r="20168" spans="1:5" ht="17.25" customHeight="1" x14ac:dyDescent="0.2">
      <c r="A20168">
        <v>197383</v>
      </c>
      <c r="B20168" t="s">
        <v>9878</v>
      </c>
      <c r="C20168" t="s">
        <v>21522</v>
      </c>
      <c r="D20168">
        <v>80363909</v>
      </c>
      <c r="E20168">
        <v>2021</v>
      </c>
    </row>
    <row r="20169" spans="1:5" ht="17.25" customHeight="1" x14ac:dyDescent="0.2">
      <c r="A20169">
        <v>197382</v>
      </c>
      <c r="B20169" t="s">
        <v>9878</v>
      </c>
      <c r="C20169" t="s">
        <v>19380</v>
      </c>
      <c r="D20169">
        <v>80352898</v>
      </c>
      <c r="E20169">
        <v>2021</v>
      </c>
    </row>
    <row r="20170" spans="1:5" ht="17.25" customHeight="1" x14ac:dyDescent="0.2">
      <c r="A20170">
        <v>197381</v>
      </c>
      <c r="B20170" t="s">
        <v>9878</v>
      </c>
      <c r="C20170" t="s">
        <v>21522</v>
      </c>
      <c r="D20170">
        <v>80357537</v>
      </c>
      <c r="E20170">
        <v>2021</v>
      </c>
    </row>
    <row r="20171" spans="1:5" ht="17.25" customHeight="1" x14ac:dyDescent="0.2">
      <c r="A20171">
        <v>197393</v>
      </c>
      <c r="B20171" t="s">
        <v>10345</v>
      </c>
      <c r="C20171" t="s">
        <v>14903</v>
      </c>
      <c r="D20171" t="s">
        <v>31410</v>
      </c>
      <c r="E20171">
        <v>2021</v>
      </c>
    </row>
    <row r="20172" spans="1:5" ht="17.25" customHeight="1" x14ac:dyDescent="0.2">
      <c r="A20172">
        <v>197391</v>
      </c>
      <c r="B20172" t="s">
        <v>10345</v>
      </c>
      <c r="C20172" t="s">
        <v>14903</v>
      </c>
      <c r="D20172" t="s">
        <v>31411</v>
      </c>
      <c r="E20172">
        <v>2021</v>
      </c>
    </row>
    <row r="20173" spans="1:5" ht="17.25" customHeight="1" x14ac:dyDescent="0.2">
      <c r="A20173">
        <v>197390</v>
      </c>
      <c r="B20173" t="s">
        <v>10345</v>
      </c>
      <c r="C20173" t="s">
        <v>14903</v>
      </c>
      <c r="D20173" t="s">
        <v>31412</v>
      </c>
      <c r="E20173">
        <v>2021</v>
      </c>
    </row>
    <row r="20174" spans="1:5" ht="17.25" customHeight="1" x14ac:dyDescent="0.2">
      <c r="A20174">
        <v>197389</v>
      </c>
      <c r="B20174" t="s">
        <v>9366</v>
      </c>
      <c r="C20174" t="s">
        <v>21521</v>
      </c>
      <c r="D20174">
        <v>2016147880</v>
      </c>
      <c r="E20174">
        <v>2021</v>
      </c>
    </row>
    <row r="20175" spans="1:5" ht="17.25" customHeight="1" x14ac:dyDescent="0.2">
      <c r="A20175">
        <v>197388</v>
      </c>
      <c r="B20175" t="s">
        <v>10345</v>
      </c>
      <c r="C20175" t="s">
        <v>13787</v>
      </c>
      <c r="D20175" t="s">
        <v>31413</v>
      </c>
      <c r="E20175">
        <v>2021</v>
      </c>
    </row>
    <row r="20176" spans="1:5" ht="17.25" customHeight="1" x14ac:dyDescent="0.2">
      <c r="A20176">
        <v>197378</v>
      </c>
      <c r="B20176" t="s">
        <v>9366</v>
      </c>
      <c r="C20176" t="s">
        <v>21521</v>
      </c>
      <c r="D20176">
        <v>2016149241</v>
      </c>
      <c r="E20176">
        <v>2021</v>
      </c>
    </row>
    <row r="20177" spans="1:5" ht="17.25" customHeight="1" x14ac:dyDescent="0.2">
      <c r="A20177">
        <v>197377</v>
      </c>
      <c r="B20177" t="s">
        <v>9366</v>
      </c>
      <c r="C20177" t="s">
        <v>21521</v>
      </c>
      <c r="D20177">
        <v>2016147879</v>
      </c>
      <c r="E20177">
        <v>2021</v>
      </c>
    </row>
    <row r="20178" spans="1:5" ht="17.25" customHeight="1" x14ac:dyDescent="0.2">
      <c r="A20178">
        <v>197376</v>
      </c>
      <c r="B20178" t="s">
        <v>9366</v>
      </c>
      <c r="C20178" t="s">
        <v>19466</v>
      </c>
      <c r="D20178">
        <v>2016128778</v>
      </c>
      <c r="E20178">
        <v>2019</v>
      </c>
    </row>
    <row r="20179" spans="1:5" ht="17.25" customHeight="1" x14ac:dyDescent="0.2">
      <c r="A20179">
        <v>197375</v>
      </c>
      <c r="B20179" t="s">
        <v>10224</v>
      </c>
      <c r="C20179" t="s">
        <v>13782</v>
      </c>
      <c r="D20179">
        <v>12724808</v>
      </c>
      <c r="E20179">
        <v>2021</v>
      </c>
    </row>
    <row r="20180" spans="1:5" ht="17.25" customHeight="1" x14ac:dyDescent="0.2">
      <c r="A20180">
        <v>197374</v>
      </c>
      <c r="B20180" t="s">
        <v>10224</v>
      </c>
      <c r="C20180" t="s">
        <v>13782</v>
      </c>
      <c r="D20180">
        <v>12724796</v>
      </c>
      <c r="E20180">
        <v>2021</v>
      </c>
    </row>
    <row r="20181" spans="1:5" ht="17.25" customHeight="1" x14ac:dyDescent="0.2">
      <c r="A20181">
        <v>197359</v>
      </c>
      <c r="B20181" t="s">
        <v>10345</v>
      </c>
      <c r="C20181" t="s">
        <v>14895</v>
      </c>
      <c r="D20181" t="s">
        <v>31414</v>
      </c>
      <c r="E20181">
        <v>2021</v>
      </c>
    </row>
    <row r="20182" spans="1:5" ht="17.25" customHeight="1" x14ac:dyDescent="0.2">
      <c r="A20182">
        <v>197358</v>
      </c>
      <c r="B20182" t="s">
        <v>10345</v>
      </c>
      <c r="C20182" t="s">
        <v>14895</v>
      </c>
      <c r="D20182" t="s">
        <v>31415</v>
      </c>
      <c r="E20182">
        <v>2021</v>
      </c>
    </row>
    <row r="20183" spans="1:5" ht="17.25" customHeight="1" x14ac:dyDescent="0.2">
      <c r="A20183">
        <v>197357</v>
      </c>
      <c r="B20183" t="s">
        <v>10345</v>
      </c>
      <c r="C20183" t="s">
        <v>13041</v>
      </c>
      <c r="D20183" t="s">
        <v>31416</v>
      </c>
      <c r="E20183">
        <v>2021</v>
      </c>
    </row>
    <row r="20184" spans="1:5" ht="17.25" customHeight="1" x14ac:dyDescent="0.2">
      <c r="A20184">
        <v>197356</v>
      </c>
      <c r="B20184" t="s">
        <v>10345</v>
      </c>
      <c r="C20184" t="s">
        <v>13041</v>
      </c>
      <c r="D20184" t="s">
        <v>31417</v>
      </c>
      <c r="E20184">
        <v>2021</v>
      </c>
    </row>
    <row r="20185" spans="1:5" ht="17.25" customHeight="1" x14ac:dyDescent="0.2">
      <c r="A20185">
        <v>197355</v>
      </c>
      <c r="B20185" t="s">
        <v>10345</v>
      </c>
      <c r="C20185" t="s">
        <v>13041</v>
      </c>
      <c r="D20185" t="s">
        <v>31418</v>
      </c>
      <c r="E20185">
        <v>2021</v>
      </c>
    </row>
    <row r="20186" spans="1:5" ht="17.25" customHeight="1" x14ac:dyDescent="0.2">
      <c r="A20186">
        <v>197353</v>
      </c>
      <c r="B20186" t="s">
        <v>10345</v>
      </c>
      <c r="C20186" t="s">
        <v>13041</v>
      </c>
      <c r="D20186" t="s">
        <v>31419</v>
      </c>
      <c r="E20186">
        <v>2021</v>
      </c>
    </row>
    <row r="20187" spans="1:5" ht="17.25" customHeight="1" x14ac:dyDescent="0.2">
      <c r="A20187">
        <v>197352</v>
      </c>
      <c r="B20187" t="s">
        <v>10466</v>
      </c>
      <c r="C20187" t="s">
        <v>23022</v>
      </c>
      <c r="D20187" t="s">
        <v>31420</v>
      </c>
      <c r="E20187">
        <v>2021</v>
      </c>
    </row>
    <row r="20188" spans="1:5" ht="17.25" customHeight="1" x14ac:dyDescent="0.2">
      <c r="A20188">
        <v>197351</v>
      </c>
      <c r="B20188" t="s">
        <v>9878</v>
      </c>
      <c r="C20188" t="s">
        <v>9886</v>
      </c>
      <c r="D20188">
        <v>74352307</v>
      </c>
      <c r="E20188">
        <v>2018</v>
      </c>
    </row>
    <row r="20189" spans="1:5" ht="17.25" customHeight="1" x14ac:dyDescent="0.2">
      <c r="A20189">
        <v>197349</v>
      </c>
      <c r="B20189" t="s">
        <v>10345</v>
      </c>
      <c r="C20189" t="s">
        <v>13041</v>
      </c>
      <c r="D20189" t="s">
        <v>31421</v>
      </c>
      <c r="E20189">
        <v>2021</v>
      </c>
    </row>
    <row r="20190" spans="1:5" ht="17.25" customHeight="1" x14ac:dyDescent="0.2">
      <c r="A20190">
        <v>197348</v>
      </c>
      <c r="B20190" t="s">
        <v>10345</v>
      </c>
      <c r="C20190" t="s">
        <v>13041</v>
      </c>
      <c r="D20190" t="s">
        <v>31422</v>
      </c>
      <c r="E20190">
        <v>2021</v>
      </c>
    </row>
    <row r="20191" spans="1:5" ht="17.25" customHeight="1" x14ac:dyDescent="0.2">
      <c r="A20191">
        <v>197373</v>
      </c>
      <c r="B20191" t="s">
        <v>9878</v>
      </c>
      <c r="C20191" t="s">
        <v>13713</v>
      </c>
      <c r="D20191">
        <v>74811481</v>
      </c>
      <c r="E20191">
        <v>2021</v>
      </c>
    </row>
    <row r="20192" spans="1:5" ht="17.25" customHeight="1" x14ac:dyDescent="0.2">
      <c r="A20192">
        <v>197372</v>
      </c>
      <c r="B20192" t="s">
        <v>9878</v>
      </c>
      <c r="C20192" t="s">
        <v>13713</v>
      </c>
      <c r="D20192">
        <v>74827106</v>
      </c>
      <c r="E20192">
        <v>2021</v>
      </c>
    </row>
    <row r="20193" spans="1:5" ht="17.25" customHeight="1" x14ac:dyDescent="0.2">
      <c r="A20193">
        <v>197371</v>
      </c>
      <c r="B20193" t="s">
        <v>9878</v>
      </c>
      <c r="C20193" t="s">
        <v>19303</v>
      </c>
      <c r="D20193">
        <v>22510177</v>
      </c>
      <c r="E20193">
        <v>2021</v>
      </c>
    </row>
    <row r="20194" spans="1:5" ht="17.25" customHeight="1" x14ac:dyDescent="0.2">
      <c r="A20194">
        <v>197370</v>
      </c>
      <c r="B20194" t="s">
        <v>9878</v>
      </c>
      <c r="C20194" t="s">
        <v>19303</v>
      </c>
      <c r="D20194">
        <v>22499795</v>
      </c>
      <c r="E20194">
        <v>2021</v>
      </c>
    </row>
    <row r="20195" spans="1:5" ht="17.25" customHeight="1" x14ac:dyDescent="0.2">
      <c r="A20195">
        <v>197369</v>
      </c>
      <c r="B20195" t="s">
        <v>9878</v>
      </c>
      <c r="C20195" t="s">
        <v>19303</v>
      </c>
      <c r="D20195">
        <v>22487682</v>
      </c>
      <c r="E20195">
        <v>2021</v>
      </c>
    </row>
    <row r="20196" spans="1:5" ht="17.25" customHeight="1" x14ac:dyDescent="0.2">
      <c r="A20196">
        <v>197368</v>
      </c>
      <c r="B20196" t="s">
        <v>9878</v>
      </c>
      <c r="C20196" t="s">
        <v>19303</v>
      </c>
      <c r="D20196">
        <v>22487655</v>
      </c>
      <c r="E20196">
        <v>2021</v>
      </c>
    </row>
    <row r="20197" spans="1:5" ht="17.25" customHeight="1" x14ac:dyDescent="0.2">
      <c r="A20197">
        <v>197367</v>
      </c>
      <c r="B20197" t="s">
        <v>9878</v>
      </c>
      <c r="C20197" t="s">
        <v>19303</v>
      </c>
      <c r="D20197">
        <v>22499792</v>
      </c>
      <c r="E20197">
        <v>2021</v>
      </c>
    </row>
    <row r="20198" spans="1:5" ht="17.25" customHeight="1" x14ac:dyDescent="0.2">
      <c r="A20198">
        <v>197366</v>
      </c>
      <c r="B20198" t="s">
        <v>9878</v>
      </c>
      <c r="C20198" t="s">
        <v>21522</v>
      </c>
      <c r="D20198">
        <v>80363912</v>
      </c>
      <c r="E20198">
        <v>2021</v>
      </c>
    </row>
    <row r="20199" spans="1:5" ht="17.25" customHeight="1" x14ac:dyDescent="0.2">
      <c r="A20199">
        <v>198055</v>
      </c>
      <c r="B20199" t="s">
        <v>10466</v>
      </c>
      <c r="C20199" t="s">
        <v>25780</v>
      </c>
      <c r="D20199" t="s">
        <v>31423</v>
      </c>
      <c r="E20199">
        <v>2021</v>
      </c>
    </row>
    <row r="20200" spans="1:5" ht="17.25" customHeight="1" x14ac:dyDescent="0.2">
      <c r="A20200">
        <v>171940</v>
      </c>
      <c r="B20200" t="s">
        <v>9878</v>
      </c>
      <c r="C20200" t="s">
        <v>31424</v>
      </c>
      <c r="D20200">
        <v>89206109</v>
      </c>
      <c r="E20200">
        <v>2015</v>
      </c>
    </row>
    <row r="20201" spans="1:5" ht="17.25" customHeight="1" x14ac:dyDescent="0.2">
      <c r="A20201">
        <v>197892</v>
      </c>
      <c r="B20201" t="s">
        <v>10345</v>
      </c>
      <c r="C20201" t="s">
        <v>14903</v>
      </c>
      <c r="D20201" t="s">
        <v>31425</v>
      </c>
      <c r="E20201">
        <v>2021</v>
      </c>
    </row>
    <row r="20202" spans="1:5" ht="17.25" customHeight="1" x14ac:dyDescent="0.2">
      <c r="A20202">
        <v>197891</v>
      </c>
      <c r="B20202" t="s">
        <v>10345</v>
      </c>
      <c r="C20202" t="s">
        <v>14903</v>
      </c>
      <c r="D20202" t="s">
        <v>31426</v>
      </c>
      <c r="E20202">
        <v>2021</v>
      </c>
    </row>
    <row r="20203" spans="1:5" ht="17.25" customHeight="1" x14ac:dyDescent="0.2">
      <c r="A20203">
        <v>197889</v>
      </c>
      <c r="B20203" t="s">
        <v>10345</v>
      </c>
      <c r="C20203" t="s">
        <v>14903</v>
      </c>
      <c r="D20203" t="s">
        <v>31427</v>
      </c>
      <c r="E20203">
        <v>2021</v>
      </c>
    </row>
    <row r="20204" spans="1:5" ht="17.25" customHeight="1" x14ac:dyDescent="0.2">
      <c r="A20204">
        <v>197888</v>
      </c>
      <c r="B20204" t="s">
        <v>10345</v>
      </c>
      <c r="C20204" t="s">
        <v>14903</v>
      </c>
      <c r="D20204" t="s">
        <v>31428</v>
      </c>
      <c r="E20204">
        <v>2021</v>
      </c>
    </row>
    <row r="20205" spans="1:5" ht="17.25" customHeight="1" x14ac:dyDescent="0.2">
      <c r="A20205">
        <v>197887</v>
      </c>
      <c r="B20205" t="s">
        <v>10345</v>
      </c>
      <c r="C20205" t="s">
        <v>14903</v>
      </c>
      <c r="D20205" t="s">
        <v>31429</v>
      </c>
      <c r="E20205">
        <v>2021</v>
      </c>
    </row>
    <row r="20206" spans="1:5" ht="17.25" customHeight="1" x14ac:dyDescent="0.2">
      <c r="A20206">
        <v>197886</v>
      </c>
      <c r="B20206" t="s">
        <v>10345</v>
      </c>
      <c r="C20206" t="s">
        <v>14903</v>
      </c>
      <c r="D20206" t="s">
        <v>31430</v>
      </c>
      <c r="E20206">
        <v>2021</v>
      </c>
    </row>
    <row r="20207" spans="1:5" ht="17.25" customHeight="1" x14ac:dyDescent="0.2">
      <c r="A20207">
        <v>197884</v>
      </c>
      <c r="B20207" t="s">
        <v>10345</v>
      </c>
      <c r="C20207" t="s">
        <v>14903</v>
      </c>
      <c r="D20207" t="s">
        <v>31431</v>
      </c>
      <c r="E20207">
        <v>2021</v>
      </c>
    </row>
    <row r="20208" spans="1:5" ht="17.25" customHeight="1" x14ac:dyDescent="0.2">
      <c r="A20208">
        <v>197883</v>
      </c>
      <c r="B20208" t="s">
        <v>10345</v>
      </c>
      <c r="C20208" t="s">
        <v>14903</v>
      </c>
      <c r="D20208" t="s">
        <v>31432</v>
      </c>
      <c r="E20208">
        <v>2021</v>
      </c>
    </row>
    <row r="20209" spans="1:5" ht="17.25" customHeight="1" x14ac:dyDescent="0.2">
      <c r="A20209">
        <v>197882</v>
      </c>
      <c r="B20209" t="s">
        <v>10345</v>
      </c>
      <c r="C20209" t="s">
        <v>14903</v>
      </c>
      <c r="D20209" t="s">
        <v>31433</v>
      </c>
      <c r="E20209">
        <v>2021</v>
      </c>
    </row>
    <row r="20210" spans="1:5" ht="17.25" customHeight="1" x14ac:dyDescent="0.2">
      <c r="A20210">
        <v>197881</v>
      </c>
      <c r="B20210" t="s">
        <v>10345</v>
      </c>
      <c r="C20210" t="s">
        <v>14903</v>
      </c>
      <c r="D20210" t="s">
        <v>31434</v>
      </c>
      <c r="E20210">
        <v>2021</v>
      </c>
    </row>
    <row r="20211" spans="1:5" ht="17.25" customHeight="1" x14ac:dyDescent="0.2">
      <c r="A20211">
        <v>197880</v>
      </c>
      <c r="B20211" t="s">
        <v>10345</v>
      </c>
      <c r="C20211" t="s">
        <v>14903</v>
      </c>
      <c r="D20211" t="s">
        <v>31435</v>
      </c>
      <c r="E20211">
        <v>2021</v>
      </c>
    </row>
    <row r="20212" spans="1:5" ht="17.25" customHeight="1" x14ac:dyDescent="0.2">
      <c r="A20212">
        <v>197331</v>
      </c>
      <c r="B20212" t="s">
        <v>9414</v>
      </c>
      <c r="C20212" t="s">
        <v>9389</v>
      </c>
      <c r="D20212" t="s">
        <v>31436</v>
      </c>
      <c r="E20212">
        <v>2021</v>
      </c>
    </row>
    <row r="20213" spans="1:5" ht="17.25" customHeight="1" x14ac:dyDescent="0.2">
      <c r="A20213">
        <v>197330</v>
      </c>
      <c r="B20213" t="s">
        <v>9414</v>
      </c>
      <c r="C20213" t="s">
        <v>9389</v>
      </c>
      <c r="D20213" t="s">
        <v>31437</v>
      </c>
      <c r="E20213">
        <v>2021</v>
      </c>
    </row>
    <row r="20214" spans="1:5" ht="17.25" customHeight="1" x14ac:dyDescent="0.2">
      <c r="A20214">
        <v>197441</v>
      </c>
      <c r="B20214" t="s">
        <v>10466</v>
      </c>
      <c r="C20214" t="s">
        <v>16203</v>
      </c>
      <c r="D20214" t="s">
        <v>31438</v>
      </c>
      <c r="E20214">
        <v>2021</v>
      </c>
    </row>
    <row r="20215" spans="1:5" ht="17.25" customHeight="1" x14ac:dyDescent="0.2">
      <c r="A20215">
        <v>197498</v>
      </c>
      <c r="B20215" t="s">
        <v>10310</v>
      </c>
      <c r="C20215" t="s">
        <v>22034</v>
      </c>
      <c r="D20215" t="s">
        <v>31439</v>
      </c>
      <c r="E20215">
        <v>2021</v>
      </c>
    </row>
    <row r="20216" spans="1:5" ht="17.25" customHeight="1" x14ac:dyDescent="0.2">
      <c r="A20216">
        <v>197474</v>
      </c>
      <c r="B20216" t="s">
        <v>9878</v>
      </c>
      <c r="C20216" t="s">
        <v>9887</v>
      </c>
      <c r="D20216">
        <v>74746311</v>
      </c>
      <c r="E20216">
        <v>2021</v>
      </c>
    </row>
    <row r="20217" spans="1:5" ht="17.25" customHeight="1" x14ac:dyDescent="0.2">
      <c r="A20217">
        <v>197716</v>
      </c>
      <c r="B20217" t="s">
        <v>14861</v>
      </c>
      <c r="C20217" t="s">
        <v>22448</v>
      </c>
      <c r="D20217">
        <v>1053444</v>
      </c>
      <c r="E20217">
        <v>2021</v>
      </c>
    </row>
    <row r="20218" spans="1:5" ht="17.25" customHeight="1" x14ac:dyDescent="0.2">
      <c r="A20218">
        <v>197503</v>
      </c>
      <c r="B20218" t="s">
        <v>9878</v>
      </c>
      <c r="C20218" t="s">
        <v>21449</v>
      </c>
      <c r="D20218">
        <v>22496579</v>
      </c>
      <c r="E20218">
        <v>2021</v>
      </c>
    </row>
    <row r="20219" spans="1:5" ht="17.25" customHeight="1" x14ac:dyDescent="0.2">
      <c r="A20219">
        <v>197502</v>
      </c>
      <c r="B20219" t="s">
        <v>9878</v>
      </c>
      <c r="C20219" t="s">
        <v>21449</v>
      </c>
      <c r="D20219">
        <v>22496618</v>
      </c>
      <c r="E20219">
        <v>2021</v>
      </c>
    </row>
    <row r="20220" spans="1:5" ht="17.25" customHeight="1" x14ac:dyDescent="0.2">
      <c r="A20220">
        <v>197501</v>
      </c>
      <c r="B20220" t="s">
        <v>9878</v>
      </c>
      <c r="C20220" t="s">
        <v>21449</v>
      </c>
      <c r="D20220">
        <v>22497014</v>
      </c>
      <c r="E20220">
        <v>2021</v>
      </c>
    </row>
    <row r="20221" spans="1:5" ht="17.25" customHeight="1" x14ac:dyDescent="0.2">
      <c r="A20221">
        <v>197500</v>
      </c>
      <c r="B20221" t="s">
        <v>9878</v>
      </c>
      <c r="C20221" t="s">
        <v>21449</v>
      </c>
      <c r="D20221">
        <v>22496493</v>
      </c>
      <c r="E20221">
        <v>2021</v>
      </c>
    </row>
    <row r="20222" spans="1:5" ht="17.25" customHeight="1" x14ac:dyDescent="0.2">
      <c r="A20222">
        <v>197499</v>
      </c>
      <c r="B20222" t="s">
        <v>9878</v>
      </c>
      <c r="C20222" t="s">
        <v>21449</v>
      </c>
      <c r="D20222">
        <v>22498101</v>
      </c>
      <c r="E20222">
        <v>2021</v>
      </c>
    </row>
    <row r="20223" spans="1:5" ht="17.25" customHeight="1" x14ac:dyDescent="0.2">
      <c r="A20223">
        <v>197410</v>
      </c>
      <c r="B20223" t="s">
        <v>9878</v>
      </c>
      <c r="C20223" t="s">
        <v>13713</v>
      </c>
      <c r="D20223">
        <v>74667784</v>
      </c>
      <c r="E20223">
        <v>2020</v>
      </c>
    </row>
    <row r="20224" spans="1:5" ht="17.25" customHeight="1" x14ac:dyDescent="0.2">
      <c r="A20224">
        <v>185360</v>
      </c>
      <c r="B20224" t="s">
        <v>9878</v>
      </c>
      <c r="C20224" t="s">
        <v>14803</v>
      </c>
      <c r="D20224">
        <v>22360670</v>
      </c>
      <c r="E20224">
        <v>2019</v>
      </c>
    </row>
    <row r="20225" spans="1:5" ht="17.25" customHeight="1" x14ac:dyDescent="0.2">
      <c r="A20225">
        <v>197455</v>
      </c>
      <c r="B20225" t="s">
        <v>9878</v>
      </c>
      <c r="C20225" t="s">
        <v>19380</v>
      </c>
      <c r="D20225">
        <v>80171079</v>
      </c>
      <c r="E20225">
        <v>2019</v>
      </c>
    </row>
    <row r="20226" spans="1:5" ht="17.25" customHeight="1" x14ac:dyDescent="0.2">
      <c r="A20226">
        <v>197548</v>
      </c>
      <c r="B20226" t="s">
        <v>10466</v>
      </c>
      <c r="C20226" t="s">
        <v>16776</v>
      </c>
      <c r="D20226" t="s">
        <v>31440</v>
      </c>
      <c r="E20226">
        <v>2016</v>
      </c>
    </row>
    <row r="20227" spans="1:5" ht="17.25" customHeight="1" x14ac:dyDescent="0.2">
      <c r="A20227">
        <v>195590</v>
      </c>
      <c r="B20227" t="s">
        <v>10466</v>
      </c>
      <c r="C20227" t="s">
        <v>29801</v>
      </c>
      <c r="D20227" t="s">
        <v>31441</v>
      </c>
      <c r="E20227">
        <v>2021</v>
      </c>
    </row>
    <row r="20228" spans="1:5" ht="17.25" customHeight="1" x14ac:dyDescent="0.2">
      <c r="A20228">
        <v>199174</v>
      </c>
      <c r="B20228" t="s">
        <v>9878</v>
      </c>
      <c r="C20228" t="s">
        <v>9943</v>
      </c>
      <c r="D20228">
        <v>74797915</v>
      </c>
      <c r="E20228">
        <v>2021</v>
      </c>
    </row>
    <row r="20229" spans="1:5" ht="17.25" customHeight="1" x14ac:dyDescent="0.2">
      <c r="A20229">
        <v>188558</v>
      </c>
      <c r="B20229" t="s">
        <v>9878</v>
      </c>
      <c r="C20229" t="s">
        <v>9886</v>
      </c>
      <c r="D20229">
        <v>74516933</v>
      </c>
      <c r="E20229">
        <v>2019</v>
      </c>
    </row>
    <row r="20230" spans="1:5" ht="17.25" customHeight="1" x14ac:dyDescent="0.2">
      <c r="A20230">
        <v>197469</v>
      </c>
      <c r="B20230" t="s">
        <v>10466</v>
      </c>
      <c r="C20230" t="s">
        <v>15051</v>
      </c>
      <c r="D20230" t="s">
        <v>31442</v>
      </c>
      <c r="E20230">
        <v>2021</v>
      </c>
    </row>
    <row r="20231" spans="1:5" ht="17.25" customHeight="1" x14ac:dyDescent="0.2">
      <c r="A20231">
        <v>198096</v>
      </c>
      <c r="B20231" t="s">
        <v>9414</v>
      </c>
      <c r="C20231" t="s">
        <v>14734</v>
      </c>
      <c r="D20231" t="s">
        <v>31443</v>
      </c>
      <c r="E20231">
        <v>2016</v>
      </c>
    </row>
    <row r="20232" spans="1:5" ht="17.25" customHeight="1" x14ac:dyDescent="0.2">
      <c r="A20232">
        <v>198053</v>
      </c>
      <c r="B20232" t="s">
        <v>9414</v>
      </c>
      <c r="C20232" t="s">
        <v>9385</v>
      </c>
      <c r="D20232" t="s">
        <v>31444</v>
      </c>
      <c r="E20232">
        <v>2017</v>
      </c>
    </row>
    <row r="20233" spans="1:5" ht="17.25" customHeight="1" x14ac:dyDescent="0.2">
      <c r="A20233">
        <v>165716</v>
      </c>
      <c r="B20233" t="s">
        <v>9414</v>
      </c>
      <c r="C20233" t="s">
        <v>9636</v>
      </c>
      <c r="D20233">
        <v>77000664</v>
      </c>
      <c r="E20233">
        <v>2013</v>
      </c>
    </row>
    <row r="20234" spans="1:5" ht="17.25" customHeight="1" x14ac:dyDescent="0.2">
      <c r="A20234">
        <v>176433</v>
      </c>
      <c r="B20234" t="s">
        <v>9414</v>
      </c>
      <c r="C20234" t="s">
        <v>9385</v>
      </c>
      <c r="D20234" t="s">
        <v>17722</v>
      </c>
      <c r="E20234">
        <v>2015</v>
      </c>
    </row>
    <row r="20235" spans="1:5" ht="17.25" customHeight="1" x14ac:dyDescent="0.2">
      <c r="A20235">
        <v>194152</v>
      </c>
      <c r="B20235" t="s">
        <v>9878</v>
      </c>
      <c r="C20235" t="s">
        <v>16216</v>
      </c>
      <c r="D20235">
        <v>22471306</v>
      </c>
      <c r="E20235">
        <v>2021</v>
      </c>
    </row>
    <row r="20236" spans="1:5" ht="17.25" customHeight="1" x14ac:dyDescent="0.2">
      <c r="A20236">
        <v>197471</v>
      </c>
      <c r="B20236" t="s">
        <v>10466</v>
      </c>
      <c r="C20236" t="s">
        <v>14122</v>
      </c>
      <c r="D20236" t="s">
        <v>31445</v>
      </c>
      <c r="E20236">
        <v>2020</v>
      </c>
    </row>
    <row r="20237" spans="1:5" ht="17.25" customHeight="1" x14ac:dyDescent="0.2">
      <c r="A20237">
        <v>197480</v>
      </c>
      <c r="B20237" t="s">
        <v>11785</v>
      </c>
      <c r="C20237" t="s">
        <v>14835</v>
      </c>
      <c r="D20237" t="s">
        <v>31446</v>
      </c>
      <c r="E20237">
        <v>2020</v>
      </c>
    </row>
    <row r="20238" spans="1:5" ht="17.25" customHeight="1" x14ac:dyDescent="0.2">
      <c r="A20238">
        <v>202431</v>
      </c>
      <c r="B20238" t="s">
        <v>10466</v>
      </c>
      <c r="C20238" t="s">
        <v>16631</v>
      </c>
      <c r="D20238" t="s">
        <v>31447</v>
      </c>
      <c r="E20238">
        <v>2021</v>
      </c>
    </row>
    <row r="20239" spans="1:5" ht="17.25" customHeight="1" x14ac:dyDescent="0.2">
      <c r="A20239">
        <v>197470</v>
      </c>
      <c r="B20239" t="s">
        <v>9878</v>
      </c>
      <c r="C20239" t="s">
        <v>22093</v>
      </c>
      <c r="D20239">
        <v>74766958</v>
      </c>
      <c r="E20239">
        <v>2021</v>
      </c>
    </row>
    <row r="20240" spans="1:5" ht="17.25" customHeight="1" x14ac:dyDescent="0.2">
      <c r="A20240">
        <v>161221</v>
      </c>
      <c r="B20240" t="s">
        <v>9878</v>
      </c>
      <c r="C20240" t="s">
        <v>9621</v>
      </c>
      <c r="D20240">
        <v>79561871</v>
      </c>
      <c r="E20240">
        <v>2012</v>
      </c>
    </row>
    <row r="20241" spans="1:5" ht="17.25" customHeight="1" x14ac:dyDescent="0.2">
      <c r="A20241">
        <v>197823</v>
      </c>
      <c r="B20241" t="s">
        <v>10345</v>
      </c>
      <c r="C20241" t="s">
        <v>13787</v>
      </c>
      <c r="D20241" t="s">
        <v>31448</v>
      </c>
      <c r="E20241">
        <v>2021</v>
      </c>
    </row>
    <row r="20242" spans="1:5" ht="17.25" customHeight="1" x14ac:dyDescent="0.2">
      <c r="A20242">
        <v>197515</v>
      </c>
      <c r="B20242" t="s">
        <v>10345</v>
      </c>
      <c r="C20242" t="s">
        <v>14895</v>
      </c>
      <c r="D20242" t="s">
        <v>31449</v>
      </c>
      <c r="E20242">
        <v>2021</v>
      </c>
    </row>
    <row r="20243" spans="1:5" ht="17.25" customHeight="1" x14ac:dyDescent="0.2">
      <c r="A20243">
        <v>160967</v>
      </c>
      <c r="B20243" t="s">
        <v>9878</v>
      </c>
      <c r="C20243" t="s">
        <v>9946</v>
      </c>
      <c r="D20243">
        <v>73439047</v>
      </c>
      <c r="E20243">
        <v>2012</v>
      </c>
    </row>
    <row r="20244" spans="1:5" ht="17.25" customHeight="1" x14ac:dyDescent="0.2">
      <c r="A20244">
        <v>160954</v>
      </c>
      <c r="B20244" t="s">
        <v>10466</v>
      </c>
      <c r="C20244" t="s">
        <v>9369</v>
      </c>
      <c r="D20244" t="s">
        <v>12095</v>
      </c>
      <c r="E20244">
        <v>2011</v>
      </c>
    </row>
    <row r="20245" spans="1:5" ht="17.25" customHeight="1" x14ac:dyDescent="0.2">
      <c r="A20245">
        <v>197715</v>
      </c>
      <c r="B20245" t="s">
        <v>10466</v>
      </c>
      <c r="C20245" t="s">
        <v>14994</v>
      </c>
      <c r="D20245" t="s">
        <v>31450</v>
      </c>
      <c r="E20245">
        <v>2021</v>
      </c>
    </row>
    <row r="20246" spans="1:5" ht="17.25" customHeight="1" x14ac:dyDescent="0.2">
      <c r="A20246">
        <v>180788</v>
      </c>
      <c r="B20246" t="s">
        <v>9878</v>
      </c>
      <c r="C20246" t="s">
        <v>13713</v>
      </c>
      <c r="D20246">
        <v>74297563</v>
      </c>
      <c r="E20246">
        <v>2018</v>
      </c>
    </row>
    <row r="20247" spans="1:5" ht="17.25" customHeight="1" x14ac:dyDescent="0.2">
      <c r="A20247">
        <v>197461</v>
      </c>
      <c r="B20247" t="s">
        <v>10345</v>
      </c>
      <c r="C20247" t="s">
        <v>31451</v>
      </c>
      <c r="D20247" t="s">
        <v>31452</v>
      </c>
      <c r="E20247">
        <v>2021</v>
      </c>
    </row>
    <row r="20248" spans="1:5" ht="17.25" customHeight="1" x14ac:dyDescent="0.2">
      <c r="A20248">
        <v>197460</v>
      </c>
      <c r="B20248" t="s">
        <v>10345</v>
      </c>
      <c r="C20248" t="s">
        <v>31451</v>
      </c>
      <c r="D20248" t="s">
        <v>31453</v>
      </c>
      <c r="E20248">
        <v>2021</v>
      </c>
    </row>
    <row r="20249" spans="1:5" ht="17.25" customHeight="1" x14ac:dyDescent="0.2">
      <c r="A20249">
        <v>161565</v>
      </c>
      <c r="B20249" t="s">
        <v>9878</v>
      </c>
      <c r="C20249" t="s">
        <v>9886</v>
      </c>
      <c r="D20249">
        <v>73493266</v>
      </c>
      <c r="E20249">
        <v>2012</v>
      </c>
    </row>
    <row r="20250" spans="1:5" ht="17.25" customHeight="1" x14ac:dyDescent="0.2">
      <c r="A20250">
        <v>197290</v>
      </c>
      <c r="B20250" t="s">
        <v>10345</v>
      </c>
      <c r="C20250" t="s">
        <v>13041</v>
      </c>
      <c r="D20250" t="s">
        <v>31454</v>
      </c>
      <c r="E20250">
        <v>2021</v>
      </c>
    </row>
    <row r="20251" spans="1:5" ht="17.25" customHeight="1" x14ac:dyDescent="0.2">
      <c r="A20251">
        <v>197289</v>
      </c>
      <c r="B20251" t="s">
        <v>10345</v>
      </c>
      <c r="C20251" t="s">
        <v>14903</v>
      </c>
      <c r="D20251" t="s">
        <v>31455</v>
      </c>
      <c r="E20251">
        <v>2021</v>
      </c>
    </row>
    <row r="20252" spans="1:5" ht="17.25" customHeight="1" x14ac:dyDescent="0.2">
      <c r="A20252">
        <v>197288</v>
      </c>
      <c r="B20252" t="s">
        <v>10345</v>
      </c>
      <c r="C20252" t="s">
        <v>14903</v>
      </c>
      <c r="D20252" t="s">
        <v>31456</v>
      </c>
      <c r="E20252">
        <v>2021</v>
      </c>
    </row>
    <row r="20253" spans="1:5" ht="17.25" customHeight="1" x14ac:dyDescent="0.2">
      <c r="A20253">
        <v>197287</v>
      </c>
      <c r="B20253" t="s">
        <v>10345</v>
      </c>
      <c r="C20253" t="s">
        <v>13041</v>
      </c>
      <c r="D20253" t="s">
        <v>31457</v>
      </c>
      <c r="E20253">
        <v>2021</v>
      </c>
    </row>
    <row r="20254" spans="1:5" ht="17.25" customHeight="1" x14ac:dyDescent="0.2">
      <c r="A20254">
        <v>175635</v>
      </c>
      <c r="B20254" t="s">
        <v>10224</v>
      </c>
      <c r="C20254" t="s">
        <v>13166</v>
      </c>
      <c r="D20254">
        <v>11934492</v>
      </c>
      <c r="E20254">
        <v>2016</v>
      </c>
    </row>
    <row r="20255" spans="1:5" ht="17.25" customHeight="1" x14ac:dyDescent="0.2">
      <c r="A20255">
        <v>135522</v>
      </c>
      <c r="B20255" t="s">
        <v>10224</v>
      </c>
      <c r="C20255" t="s">
        <v>10235</v>
      </c>
      <c r="D20255">
        <v>10266120</v>
      </c>
      <c r="E20255">
        <v>2006</v>
      </c>
    </row>
    <row r="20256" spans="1:5" ht="17.25" customHeight="1" x14ac:dyDescent="0.2">
      <c r="A20256">
        <v>199358</v>
      </c>
      <c r="B20256" t="s">
        <v>9878</v>
      </c>
      <c r="C20256" t="s">
        <v>21449</v>
      </c>
      <c r="D20256">
        <v>22491864</v>
      </c>
      <c r="E20256">
        <v>2021</v>
      </c>
    </row>
    <row r="20257" spans="1:5" ht="17.25" customHeight="1" x14ac:dyDescent="0.2">
      <c r="A20257">
        <v>182011</v>
      </c>
      <c r="B20257" t="s">
        <v>10466</v>
      </c>
      <c r="C20257" t="s">
        <v>14991</v>
      </c>
      <c r="D20257" t="s">
        <v>20219</v>
      </c>
      <c r="E20257">
        <v>2018</v>
      </c>
    </row>
    <row r="20258" spans="1:5" ht="17.25" customHeight="1" x14ac:dyDescent="0.2">
      <c r="A20258">
        <v>197706</v>
      </c>
      <c r="B20258" t="s">
        <v>14052</v>
      </c>
      <c r="C20258">
        <v>444</v>
      </c>
      <c r="D20258" t="s">
        <v>31458</v>
      </c>
      <c r="E20258">
        <v>2021</v>
      </c>
    </row>
    <row r="20259" spans="1:5" ht="17.25" customHeight="1" x14ac:dyDescent="0.2">
      <c r="A20259">
        <v>134121</v>
      </c>
      <c r="B20259" t="s">
        <v>10466</v>
      </c>
      <c r="C20259" t="s">
        <v>11194</v>
      </c>
      <c r="D20259" t="s">
        <v>14968</v>
      </c>
      <c r="E20259">
        <v>2005</v>
      </c>
    </row>
    <row r="20260" spans="1:5" ht="17.25" customHeight="1" x14ac:dyDescent="0.2">
      <c r="A20260">
        <v>167236</v>
      </c>
      <c r="B20260" t="s">
        <v>9878</v>
      </c>
      <c r="C20260" t="s">
        <v>12514</v>
      </c>
      <c r="D20260">
        <v>73668101</v>
      </c>
      <c r="E20260">
        <v>2014</v>
      </c>
    </row>
    <row r="20261" spans="1:5" ht="17.25" customHeight="1" x14ac:dyDescent="0.2">
      <c r="A20261">
        <v>197707</v>
      </c>
      <c r="B20261" t="s">
        <v>10310</v>
      </c>
      <c r="C20261" t="s">
        <v>18027</v>
      </c>
      <c r="D20261" t="s">
        <v>31459</v>
      </c>
      <c r="E20261">
        <v>2021</v>
      </c>
    </row>
    <row r="20262" spans="1:5" ht="17.25" customHeight="1" x14ac:dyDescent="0.2">
      <c r="A20262">
        <v>197328</v>
      </c>
      <c r="B20262" t="s">
        <v>13337</v>
      </c>
      <c r="C20262" t="s">
        <v>31460</v>
      </c>
      <c r="D20262">
        <v>5115203280</v>
      </c>
      <c r="E20262">
        <v>2021</v>
      </c>
    </row>
    <row r="20263" spans="1:5" ht="17.25" customHeight="1" x14ac:dyDescent="0.2">
      <c r="A20263">
        <v>151947</v>
      </c>
      <c r="B20263" t="s">
        <v>10224</v>
      </c>
      <c r="C20263" t="s">
        <v>10239</v>
      </c>
      <c r="D20263">
        <v>8836659</v>
      </c>
      <c r="E20263">
        <v>2010</v>
      </c>
    </row>
    <row r="20264" spans="1:5" ht="17.25" customHeight="1" x14ac:dyDescent="0.2">
      <c r="A20264">
        <v>151200</v>
      </c>
      <c r="B20264" t="s">
        <v>10224</v>
      </c>
      <c r="C20264" t="s">
        <v>10239</v>
      </c>
      <c r="D20264">
        <v>8785635</v>
      </c>
      <c r="E20264">
        <v>2007</v>
      </c>
    </row>
    <row r="20265" spans="1:5" ht="17.25" customHeight="1" x14ac:dyDescent="0.2">
      <c r="A20265">
        <v>151201</v>
      </c>
      <c r="B20265" t="s">
        <v>10224</v>
      </c>
      <c r="C20265" t="s">
        <v>10239</v>
      </c>
      <c r="D20265">
        <v>8822349</v>
      </c>
      <c r="E20265">
        <v>2008</v>
      </c>
    </row>
    <row r="20266" spans="1:5" ht="17.25" customHeight="1" x14ac:dyDescent="0.2">
      <c r="A20266">
        <v>161710</v>
      </c>
      <c r="B20266" t="s">
        <v>10224</v>
      </c>
      <c r="C20266" t="s">
        <v>10058</v>
      </c>
      <c r="D20266">
        <v>8878192</v>
      </c>
      <c r="E20266">
        <v>2012</v>
      </c>
    </row>
    <row r="20267" spans="1:5" ht="17.25" customHeight="1" x14ac:dyDescent="0.2">
      <c r="A20267">
        <v>161709</v>
      </c>
      <c r="B20267" t="s">
        <v>10224</v>
      </c>
      <c r="C20267" t="s">
        <v>10058</v>
      </c>
      <c r="D20267">
        <v>8878194</v>
      </c>
      <c r="E20267">
        <v>2012</v>
      </c>
    </row>
    <row r="20268" spans="1:5" ht="17.25" customHeight="1" x14ac:dyDescent="0.2">
      <c r="A20268">
        <v>197774</v>
      </c>
      <c r="B20268" t="s">
        <v>10466</v>
      </c>
      <c r="C20268" t="s">
        <v>24907</v>
      </c>
      <c r="D20268" t="s">
        <v>31461</v>
      </c>
      <c r="E20268">
        <v>2020</v>
      </c>
    </row>
    <row r="20269" spans="1:5" ht="17.25" customHeight="1" x14ac:dyDescent="0.2">
      <c r="A20269">
        <v>197773</v>
      </c>
      <c r="B20269" t="s">
        <v>10466</v>
      </c>
      <c r="C20269" t="s">
        <v>24907</v>
      </c>
      <c r="D20269" t="s">
        <v>31462</v>
      </c>
      <c r="E20269">
        <v>2020</v>
      </c>
    </row>
    <row r="20270" spans="1:5" ht="17.25" customHeight="1" x14ac:dyDescent="0.2">
      <c r="A20270">
        <v>197447</v>
      </c>
      <c r="B20270" t="s">
        <v>10466</v>
      </c>
      <c r="C20270" t="s">
        <v>24907</v>
      </c>
      <c r="D20270" t="s">
        <v>31463</v>
      </c>
      <c r="E20270">
        <v>2021</v>
      </c>
    </row>
    <row r="20271" spans="1:5" ht="17.25" customHeight="1" x14ac:dyDescent="0.2">
      <c r="A20271">
        <v>197670</v>
      </c>
      <c r="B20271" t="s">
        <v>10224</v>
      </c>
      <c r="C20271" t="s">
        <v>12967</v>
      </c>
      <c r="D20271">
        <v>12395754</v>
      </c>
      <c r="E20271">
        <v>2019</v>
      </c>
    </row>
    <row r="20272" spans="1:5" ht="17.25" customHeight="1" x14ac:dyDescent="0.2">
      <c r="A20272">
        <v>197669</v>
      </c>
      <c r="B20272" t="s">
        <v>10224</v>
      </c>
      <c r="C20272" t="s">
        <v>12967</v>
      </c>
      <c r="D20272">
        <v>12395757</v>
      </c>
      <c r="E20272">
        <v>2019</v>
      </c>
    </row>
    <row r="20273" spans="1:5" ht="17.25" customHeight="1" x14ac:dyDescent="0.2">
      <c r="A20273">
        <v>197667</v>
      </c>
      <c r="B20273" t="s">
        <v>10224</v>
      </c>
      <c r="C20273" t="s">
        <v>12967</v>
      </c>
      <c r="D20273">
        <v>12395753</v>
      </c>
      <c r="E20273">
        <v>2019</v>
      </c>
    </row>
    <row r="20274" spans="1:5" ht="17.25" customHeight="1" x14ac:dyDescent="0.2">
      <c r="A20274">
        <v>197666</v>
      </c>
      <c r="B20274" t="s">
        <v>10224</v>
      </c>
      <c r="C20274" t="s">
        <v>12967</v>
      </c>
      <c r="D20274">
        <v>12388691</v>
      </c>
      <c r="E20274">
        <v>2019</v>
      </c>
    </row>
    <row r="20275" spans="1:5" ht="17.25" customHeight="1" x14ac:dyDescent="0.2">
      <c r="A20275">
        <v>197663</v>
      </c>
      <c r="B20275" t="s">
        <v>10224</v>
      </c>
      <c r="C20275" t="s">
        <v>12967</v>
      </c>
      <c r="D20275">
        <v>12369296</v>
      </c>
      <c r="E20275">
        <v>2019</v>
      </c>
    </row>
    <row r="20276" spans="1:5" ht="17.25" customHeight="1" x14ac:dyDescent="0.2">
      <c r="A20276">
        <v>197662</v>
      </c>
      <c r="B20276" t="s">
        <v>10224</v>
      </c>
      <c r="C20276" t="s">
        <v>12967</v>
      </c>
      <c r="D20276">
        <v>12395745</v>
      </c>
      <c r="E20276">
        <v>2019</v>
      </c>
    </row>
    <row r="20277" spans="1:5" ht="17.25" customHeight="1" x14ac:dyDescent="0.2">
      <c r="A20277">
        <v>197661</v>
      </c>
      <c r="B20277" t="s">
        <v>10224</v>
      </c>
      <c r="C20277" t="s">
        <v>12967</v>
      </c>
      <c r="D20277">
        <v>12395742</v>
      </c>
      <c r="E20277">
        <v>2019</v>
      </c>
    </row>
    <row r="20278" spans="1:5" ht="17.25" customHeight="1" x14ac:dyDescent="0.2">
      <c r="A20278">
        <v>197660</v>
      </c>
      <c r="B20278" t="s">
        <v>10224</v>
      </c>
      <c r="C20278" t="s">
        <v>12967</v>
      </c>
      <c r="D20278">
        <v>12369293</v>
      </c>
      <c r="E20278">
        <v>2019</v>
      </c>
    </row>
    <row r="20279" spans="1:5" ht="17.25" customHeight="1" x14ac:dyDescent="0.2">
      <c r="A20279">
        <v>197659</v>
      </c>
      <c r="B20279" t="s">
        <v>10224</v>
      </c>
      <c r="C20279" t="s">
        <v>12967</v>
      </c>
      <c r="D20279">
        <v>12369275</v>
      </c>
      <c r="E20279">
        <v>2019</v>
      </c>
    </row>
    <row r="20280" spans="1:5" ht="17.25" customHeight="1" x14ac:dyDescent="0.2">
      <c r="A20280">
        <v>197658</v>
      </c>
      <c r="B20280" t="s">
        <v>10224</v>
      </c>
      <c r="C20280" t="s">
        <v>12967</v>
      </c>
      <c r="D20280">
        <v>12369276</v>
      </c>
      <c r="E20280">
        <v>2019</v>
      </c>
    </row>
    <row r="20281" spans="1:5" ht="17.25" customHeight="1" x14ac:dyDescent="0.2">
      <c r="A20281">
        <v>197657</v>
      </c>
      <c r="B20281" t="s">
        <v>10224</v>
      </c>
      <c r="C20281" t="s">
        <v>12967</v>
      </c>
      <c r="D20281">
        <v>12369279</v>
      </c>
      <c r="E20281">
        <v>2019</v>
      </c>
    </row>
    <row r="20282" spans="1:5" ht="17.25" customHeight="1" x14ac:dyDescent="0.2">
      <c r="A20282">
        <v>197656</v>
      </c>
      <c r="B20282" t="s">
        <v>10224</v>
      </c>
      <c r="C20282" t="s">
        <v>12967</v>
      </c>
      <c r="D20282">
        <v>12369281</v>
      </c>
      <c r="E20282">
        <v>2019</v>
      </c>
    </row>
    <row r="20283" spans="1:5" ht="17.25" customHeight="1" x14ac:dyDescent="0.2">
      <c r="A20283">
        <v>197655</v>
      </c>
      <c r="B20283" t="s">
        <v>10224</v>
      </c>
      <c r="C20283" t="s">
        <v>12967</v>
      </c>
      <c r="D20283">
        <v>12369280</v>
      </c>
      <c r="E20283">
        <v>2019</v>
      </c>
    </row>
    <row r="20284" spans="1:5" ht="17.25" customHeight="1" x14ac:dyDescent="0.2">
      <c r="A20284">
        <v>197654</v>
      </c>
      <c r="B20284" t="s">
        <v>10224</v>
      </c>
      <c r="C20284" t="s">
        <v>12967</v>
      </c>
      <c r="D20284">
        <v>12369283</v>
      </c>
      <c r="E20284">
        <v>2019</v>
      </c>
    </row>
    <row r="20285" spans="1:5" ht="17.25" customHeight="1" x14ac:dyDescent="0.2">
      <c r="A20285">
        <v>197653</v>
      </c>
      <c r="B20285" t="s">
        <v>10224</v>
      </c>
      <c r="C20285" t="s">
        <v>12967</v>
      </c>
      <c r="D20285">
        <v>12369287</v>
      </c>
      <c r="E20285">
        <v>2019</v>
      </c>
    </row>
    <row r="20286" spans="1:5" ht="17.25" customHeight="1" x14ac:dyDescent="0.2">
      <c r="A20286">
        <v>197652</v>
      </c>
      <c r="B20286" t="s">
        <v>10224</v>
      </c>
      <c r="C20286" t="s">
        <v>12967</v>
      </c>
      <c r="D20286">
        <v>12369285</v>
      </c>
      <c r="E20286">
        <v>2019</v>
      </c>
    </row>
    <row r="20287" spans="1:5" ht="17.25" customHeight="1" x14ac:dyDescent="0.2">
      <c r="A20287">
        <v>197651</v>
      </c>
      <c r="B20287" t="s">
        <v>10224</v>
      </c>
      <c r="C20287" t="s">
        <v>12967</v>
      </c>
      <c r="D20287">
        <v>12369288</v>
      </c>
      <c r="E20287">
        <v>2019</v>
      </c>
    </row>
    <row r="20288" spans="1:5" ht="17.25" customHeight="1" x14ac:dyDescent="0.2">
      <c r="A20288">
        <v>197650</v>
      </c>
      <c r="B20288" t="s">
        <v>10224</v>
      </c>
      <c r="C20288" t="s">
        <v>12967</v>
      </c>
      <c r="D20288">
        <v>12369290</v>
      </c>
      <c r="E20288">
        <v>2019</v>
      </c>
    </row>
    <row r="20289" spans="1:5" ht="17.25" customHeight="1" x14ac:dyDescent="0.2">
      <c r="A20289">
        <v>197649</v>
      </c>
      <c r="B20289" t="s">
        <v>10224</v>
      </c>
      <c r="C20289" t="s">
        <v>12967</v>
      </c>
      <c r="D20289">
        <v>12369291</v>
      </c>
      <c r="E20289">
        <v>2019</v>
      </c>
    </row>
    <row r="20290" spans="1:5" ht="17.25" customHeight="1" x14ac:dyDescent="0.2">
      <c r="A20290">
        <v>197648</v>
      </c>
      <c r="B20290" t="s">
        <v>10466</v>
      </c>
      <c r="C20290" t="s">
        <v>31464</v>
      </c>
      <c r="D20290" t="s">
        <v>31465</v>
      </c>
      <c r="E20290">
        <v>2021</v>
      </c>
    </row>
    <row r="20291" spans="1:5" ht="17.25" customHeight="1" x14ac:dyDescent="0.2">
      <c r="A20291">
        <v>195111</v>
      </c>
      <c r="B20291" t="s">
        <v>9366</v>
      </c>
      <c r="C20291" t="s">
        <v>18036</v>
      </c>
      <c r="D20291">
        <v>2016143852</v>
      </c>
      <c r="E20291">
        <v>2021</v>
      </c>
    </row>
    <row r="20292" spans="1:5" ht="17.25" customHeight="1" x14ac:dyDescent="0.2">
      <c r="A20292">
        <v>195110</v>
      </c>
      <c r="B20292" t="s">
        <v>9366</v>
      </c>
      <c r="C20292" t="s">
        <v>18036</v>
      </c>
      <c r="D20292">
        <v>2016143309</v>
      </c>
      <c r="E20292">
        <v>2021</v>
      </c>
    </row>
    <row r="20293" spans="1:5" ht="17.25" customHeight="1" x14ac:dyDescent="0.2">
      <c r="A20293">
        <v>195117</v>
      </c>
      <c r="B20293" t="s">
        <v>9366</v>
      </c>
      <c r="C20293" t="s">
        <v>18036</v>
      </c>
      <c r="D20293">
        <v>2016143686</v>
      </c>
      <c r="E20293">
        <v>2021</v>
      </c>
    </row>
    <row r="20294" spans="1:5" ht="17.25" customHeight="1" x14ac:dyDescent="0.2">
      <c r="A20294">
        <v>195116</v>
      </c>
      <c r="B20294" t="s">
        <v>9366</v>
      </c>
      <c r="C20294" t="s">
        <v>18036</v>
      </c>
      <c r="D20294">
        <v>2016143743</v>
      </c>
      <c r="E20294">
        <v>2021</v>
      </c>
    </row>
    <row r="20295" spans="1:5" ht="17.25" customHeight="1" x14ac:dyDescent="0.2">
      <c r="A20295">
        <v>189208</v>
      </c>
      <c r="B20295" t="s">
        <v>9366</v>
      </c>
      <c r="C20295" t="s">
        <v>18036</v>
      </c>
      <c r="D20295">
        <v>2016127350</v>
      </c>
      <c r="E20295">
        <v>2019</v>
      </c>
    </row>
    <row r="20296" spans="1:5" ht="17.25" customHeight="1" x14ac:dyDescent="0.2">
      <c r="A20296">
        <v>189207</v>
      </c>
      <c r="B20296" t="s">
        <v>9366</v>
      </c>
      <c r="C20296" t="s">
        <v>18036</v>
      </c>
      <c r="D20296">
        <v>2016126377</v>
      </c>
      <c r="E20296">
        <v>2019</v>
      </c>
    </row>
    <row r="20297" spans="1:5" ht="17.25" customHeight="1" x14ac:dyDescent="0.2">
      <c r="A20297">
        <v>195113</v>
      </c>
      <c r="B20297" t="s">
        <v>9366</v>
      </c>
      <c r="C20297" t="s">
        <v>18036</v>
      </c>
      <c r="D20297">
        <v>2016143866</v>
      </c>
      <c r="E20297">
        <v>2021</v>
      </c>
    </row>
    <row r="20298" spans="1:5" ht="17.25" customHeight="1" x14ac:dyDescent="0.2">
      <c r="A20298">
        <v>195112</v>
      </c>
      <c r="B20298" t="s">
        <v>9366</v>
      </c>
      <c r="C20298" t="s">
        <v>18036</v>
      </c>
      <c r="D20298">
        <v>2016143742</v>
      </c>
      <c r="E20298">
        <v>2021</v>
      </c>
    </row>
    <row r="20299" spans="1:5" ht="17.25" customHeight="1" x14ac:dyDescent="0.2">
      <c r="A20299">
        <v>195109</v>
      </c>
      <c r="B20299" t="s">
        <v>9366</v>
      </c>
      <c r="C20299" t="s">
        <v>18036</v>
      </c>
      <c r="D20299">
        <v>2016143751</v>
      </c>
      <c r="E20299">
        <v>2021</v>
      </c>
    </row>
    <row r="20300" spans="1:5" ht="17.25" customHeight="1" x14ac:dyDescent="0.2">
      <c r="A20300">
        <v>195108</v>
      </c>
      <c r="B20300" t="s">
        <v>9366</v>
      </c>
      <c r="C20300" t="s">
        <v>18036</v>
      </c>
      <c r="D20300">
        <v>2016142349</v>
      </c>
      <c r="E20300">
        <v>2021</v>
      </c>
    </row>
    <row r="20301" spans="1:5" ht="17.25" customHeight="1" x14ac:dyDescent="0.2">
      <c r="A20301">
        <v>195105</v>
      </c>
      <c r="B20301" t="s">
        <v>9366</v>
      </c>
      <c r="C20301" t="s">
        <v>18036</v>
      </c>
      <c r="D20301">
        <v>2016142870</v>
      </c>
      <c r="E20301">
        <v>2021</v>
      </c>
    </row>
    <row r="20302" spans="1:5" ht="17.25" customHeight="1" x14ac:dyDescent="0.2">
      <c r="A20302">
        <v>195104</v>
      </c>
      <c r="B20302" t="s">
        <v>9366</v>
      </c>
      <c r="C20302" t="s">
        <v>18036</v>
      </c>
      <c r="D20302">
        <v>2016143435</v>
      </c>
      <c r="E20302">
        <v>2021</v>
      </c>
    </row>
    <row r="20303" spans="1:5" ht="17.25" customHeight="1" x14ac:dyDescent="0.2">
      <c r="A20303">
        <v>195103</v>
      </c>
      <c r="B20303" t="s">
        <v>9366</v>
      </c>
      <c r="C20303" t="s">
        <v>18036</v>
      </c>
      <c r="D20303">
        <v>2016143861</v>
      </c>
      <c r="E20303">
        <v>2021</v>
      </c>
    </row>
    <row r="20304" spans="1:5" ht="17.25" customHeight="1" x14ac:dyDescent="0.2">
      <c r="A20304">
        <v>195102</v>
      </c>
      <c r="B20304" t="s">
        <v>9366</v>
      </c>
      <c r="C20304" t="s">
        <v>18036</v>
      </c>
      <c r="D20304">
        <v>2016143862</v>
      </c>
      <c r="E20304">
        <v>2021</v>
      </c>
    </row>
    <row r="20305" spans="1:5" ht="17.25" customHeight="1" x14ac:dyDescent="0.2">
      <c r="A20305">
        <v>197123</v>
      </c>
      <c r="B20305" t="s">
        <v>13337</v>
      </c>
      <c r="C20305" t="s">
        <v>19350</v>
      </c>
      <c r="D20305">
        <v>4920702240</v>
      </c>
      <c r="E20305">
        <v>2019</v>
      </c>
    </row>
    <row r="20306" spans="1:5" ht="17.25" customHeight="1" x14ac:dyDescent="0.2">
      <c r="A20306">
        <v>169957</v>
      </c>
      <c r="B20306" t="s">
        <v>9878</v>
      </c>
      <c r="C20306" t="s">
        <v>9982</v>
      </c>
      <c r="D20306">
        <v>79703949</v>
      </c>
      <c r="E20306">
        <v>2013</v>
      </c>
    </row>
    <row r="20307" spans="1:5" ht="17.25" customHeight="1" x14ac:dyDescent="0.2">
      <c r="A20307">
        <v>181203</v>
      </c>
      <c r="B20307" t="s">
        <v>10466</v>
      </c>
      <c r="C20307" t="s">
        <v>16293</v>
      </c>
      <c r="D20307" t="s">
        <v>16294</v>
      </c>
      <c r="E20307">
        <v>2018</v>
      </c>
    </row>
    <row r="20308" spans="1:5" ht="17.25" customHeight="1" x14ac:dyDescent="0.2">
      <c r="A20308">
        <v>197300</v>
      </c>
      <c r="B20308" t="s">
        <v>10345</v>
      </c>
      <c r="C20308" t="s">
        <v>16974</v>
      </c>
      <c r="D20308" t="s">
        <v>31466</v>
      </c>
      <c r="E20308">
        <v>2019</v>
      </c>
    </row>
    <row r="20309" spans="1:5" ht="17.25" customHeight="1" x14ac:dyDescent="0.2">
      <c r="A20309">
        <v>197102</v>
      </c>
      <c r="B20309" t="s">
        <v>10466</v>
      </c>
      <c r="C20309" t="s">
        <v>21670</v>
      </c>
      <c r="D20309" t="s">
        <v>31467</v>
      </c>
      <c r="E20309">
        <v>2019</v>
      </c>
    </row>
    <row r="20310" spans="1:5" ht="17.25" customHeight="1" x14ac:dyDescent="0.2">
      <c r="A20310">
        <v>197112</v>
      </c>
      <c r="B20310" t="s">
        <v>16234</v>
      </c>
      <c r="C20310" t="s">
        <v>31468</v>
      </c>
      <c r="D20310">
        <v>1361520006656</v>
      </c>
      <c r="E20310">
        <v>2021</v>
      </c>
    </row>
    <row r="20311" spans="1:5" ht="17.25" customHeight="1" x14ac:dyDescent="0.2">
      <c r="A20311">
        <v>197110</v>
      </c>
      <c r="B20311" t="s">
        <v>16234</v>
      </c>
      <c r="C20311" t="s">
        <v>31468</v>
      </c>
      <c r="D20311">
        <v>1361520006654</v>
      </c>
      <c r="E20311">
        <v>2021</v>
      </c>
    </row>
    <row r="20312" spans="1:5" ht="17.25" customHeight="1" x14ac:dyDescent="0.2">
      <c r="A20312">
        <v>197109</v>
      </c>
      <c r="B20312" t="s">
        <v>16234</v>
      </c>
      <c r="C20312" t="s">
        <v>31468</v>
      </c>
      <c r="D20312">
        <v>1361520006511</v>
      </c>
      <c r="E20312">
        <v>2021</v>
      </c>
    </row>
    <row r="20313" spans="1:5" ht="17.25" customHeight="1" x14ac:dyDescent="0.2">
      <c r="A20313">
        <v>197105</v>
      </c>
      <c r="B20313" t="s">
        <v>16234</v>
      </c>
      <c r="C20313" t="s">
        <v>31468</v>
      </c>
      <c r="D20313">
        <v>1361521007202</v>
      </c>
      <c r="E20313">
        <v>2021</v>
      </c>
    </row>
    <row r="20314" spans="1:5" ht="17.25" customHeight="1" x14ac:dyDescent="0.2">
      <c r="A20314">
        <v>197104</v>
      </c>
      <c r="B20314" t="s">
        <v>16234</v>
      </c>
      <c r="C20314" t="s">
        <v>31468</v>
      </c>
      <c r="D20314">
        <v>1361521007199</v>
      </c>
      <c r="E20314">
        <v>2021</v>
      </c>
    </row>
    <row r="20315" spans="1:5" ht="17.25" customHeight="1" x14ac:dyDescent="0.2">
      <c r="A20315">
        <v>197103</v>
      </c>
      <c r="B20315" t="s">
        <v>16234</v>
      </c>
      <c r="C20315" t="s">
        <v>31468</v>
      </c>
      <c r="D20315">
        <v>1361521007195</v>
      </c>
      <c r="E20315">
        <v>2021</v>
      </c>
    </row>
    <row r="20316" spans="1:5" ht="17.25" customHeight="1" x14ac:dyDescent="0.2">
      <c r="A20316">
        <v>197122</v>
      </c>
      <c r="B20316" t="s">
        <v>16234</v>
      </c>
      <c r="C20316" t="s">
        <v>31468</v>
      </c>
      <c r="D20316">
        <v>1361521007200</v>
      </c>
      <c r="E20316">
        <v>2021</v>
      </c>
    </row>
    <row r="20317" spans="1:5" ht="17.25" customHeight="1" x14ac:dyDescent="0.2">
      <c r="A20317">
        <v>197121</v>
      </c>
      <c r="B20317" t="s">
        <v>16234</v>
      </c>
      <c r="C20317" t="s">
        <v>31468</v>
      </c>
      <c r="D20317">
        <v>1361521007201</v>
      </c>
      <c r="E20317">
        <v>2021</v>
      </c>
    </row>
    <row r="20318" spans="1:5" ht="17.25" customHeight="1" x14ac:dyDescent="0.2">
      <c r="A20318">
        <v>197120</v>
      </c>
      <c r="B20318" t="s">
        <v>16234</v>
      </c>
      <c r="C20318" t="s">
        <v>31468</v>
      </c>
      <c r="D20318">
        <v>1361521007196</v>
      </c>
      <c r="E20318">
        <v>2021</v>
      </c>
    </row>
    <row r="20319" spans="1:5" ht="17.25" customHeight="1" x14ac:dyDescent="0.2">
      <c r="A20319">
        <v>197119</v>
      </c>
      <c r="B20319" t="s">
        <v>16234</v>
      </c>
      <c r="C20319" t="s">
        <v>31468</v>
      </c>
      <c r="D20319">
        <v>1361521007054</v>
      </c>
      <c r="E20319">
        <v>2021</v>
      </c>
    </row>
    <row r="20320" spans="1:5" ht="17.25" customHeight="1" x14ac:dyDescent="0.2">
      <c r="A20320">
        <v>197118</v>
      </c>
      <c r="B20320" t="s">
        <v>16234</v>
      </c>
      <c r="C20320" t="s">
        <v>31468</v>
      </c>
      <c r="D20320">
        <v>1361521007053</v>
      </c>
      <c r="E20320">
        <v>2021</v>
      </c>
    </row>
    <row r="20321" spans="1:5" ht="17.25" customHeight="1" x14ac:dyDescent="0.2">
      <c r="A20321">
        <v>197117</v>
      </c>
      <c r="B20321" t="s">
        <v>16234</v>
      </c>
      <c r="C20321" t="s">
        <v>31468</v>
      </c>
      <c r="D20321">
        <v>1361521006916</v>
      </c>
      <c r="E20321">
        <v>2021</v>
      </c>
    </row>
    <row r="20322" spans="1:5" ht="17.25" customHeight="1" x14ac:dyDescent="0.2">
      <c r="A20322">
        <v>197116</v>
      </c>
      <c r="B20322" t="s">
        <v>16234</v>
      </c>
      <c r="C20322" t="s">
        <v>31468</v>
      </c>
      <c r="D20322">
        <v>1361521006927</v>
      </c>
      <c r="E20322">
        <v>2021</v>
      </c>
    </row>
    <row r="20323" spans="1:5" ht="17.25" customHeight="1" x14ac:dyDescent="0.2">
      <c r="A20323">
        <v>197115</v>
      </c>
      <c r="B20323" t="s">
        <v>16234</v>
      </c>
      <c r="C20323" t="s">
        <v>31468</v>
      </c>
      <c r="D20323">
        <v>1361521006917</v>
      </c>
      <c r="E20323">
        <v>2021</v>
      </c>
    </row>
    <row r="20324" spans="1:5" ht="17.25" customHeight="1" x14ac:dyDescent="0.2">
      <c r="A20324">
        <v>197114</v>
      </c>
      <c r="B20324" t="s">
        <v>16234</v>
      </c>
      <c r="C20324" t="s">
        <v>31468</v>
      </c>
      <c r="D20324">
        <v>1361521006918</v>
      </c>
      <c r="E20324">
        <v>2021</v>
      </c>
    </row>
    <row r="20325" spans="1:5" ht="17.25" customHeight="1" x14ac:dyDescent="0.2">
      <c r="A20325">
        <v>197113</v>
      </c>
      <c r="B20325" t="s">
        <v>16234</v>
      </c>
      <c r="C20325" t="s">
        <v>31468</v>
      </c>
      <c r="D20325">
        <v>1361521007059</v>
      </c>
      <c r="E20325">
        <v>2021</v>
      </c>
    </row>
    <row r="20326" spans="1:5" ht="17.25" customHeight="1" x14ac:dyDescent="0.2">
      <c r="A20326">
        <v>197335</v>
      </c>
      <c r="B20326" t="s">
        <v>10345</v>
      </c>
      <c r="C20326" t="s">
        <v>13041</v>
      </c>
      <c r="D20326" t="s">
        <v>31469</v>
      </c>
      <c r="E20326">
        <v>2018</v>
      </c>
    </row>
    <row r="20327" spans="1:5" ht="17.25" customHeight="1" x14ac:dyDescent="0.2">
      <c r="A20327">
        <v>197719</v>
      </c>
      <c r="B20327" t="s">
        <v>10466</v>
      </c>
      <c r="C20327" t="s">
        <v>16490</v>
      </c>
      <c r="D20327" t="s">
        <v>31470</v>
      </c>
      <c r="E20327">
        <v>2021</v>
      </c>
    </row>
    <row r="20328" spans="1:5" ht="17.25" customHeight="1" x14ac:dyDescent="0.2">
      <c r="A20328">
        <v>197466</v>
      </c>
      <c r="B20328" t="s">
        <v>9414</v>
      </c>
      <c r="C20328" t="s">
        <v>9385</v>
      </c>
      <c r="D20328" t="s">
        <v>31471</v>
      </c>
      <c r="E20328">
        <v>2021</v>
      </c>
    </row>
    <row r="20329" spans="1:5" ht="17.25" customHeight="1" x14ac:dyDescent="0.2">
      <c r="A20329">
        <v>197049</v>
      </c>
      <c r="B20329" t="s">
        <v>10345</v>
      </c>
      <c r="C20329" t="s">
        <v>14895</v>
      </c>
      <c r="D20329" t="s">
        <v>31472</v>
      </c>
      <c r="E20329">
        <v>2020</v>
      </c>
    </row>
    <row r="20330" spans="1:5" ht="17.25" customHeight="1" x14ac:dyDescent="0.2">
      <c r="A20330">
        <v>197075</v>
      </c>
      <c r="B20330" t="s">
        <v>10345</v>
      </c>
      <c r="C20330" t="s">
        <v>13041</v>
      </c>
      <c r="D20330" t="s">
        <v>31473</v>
      </c>
      <c r="E20330">
        <v>2021</v>
      </c>
    </row>
    <row r="20331" spans="1:5" ht="17.25" customHeight="1" x14ac:dyDescent="0.2">
      <c r="A20331">
        <v>197074</v>
      </c>
      <c r="B20331" t="s">
        <v>10345</v>
      </c>
      <c r="C20331" t="s">
        <v>13041</v>
      </c>
      <c r="D20331" t="s">
        <v>31474</v>
      </c>
      <c r="E20331">
        <v>2021</v>
      </c>
    </row>
    <row r="20332" spans="1:5" ht="17.25" customHeight="1" x14ac:dyDescent="0.2">
      <c r="A20332">
        <v>197073</v>
      </c>
      <c r="B20332" t="s">
        <v>10345</v>
      </c>
      <c r="C20332" t="s">
        <v>13041</v>
      </c>
      <c r="D20332" t="s">
        <v>31475</v>
      </c>
      <c r="E20332">
        <v>2021</v>
      </c>
    </row>
    <row r="20333" spans="1:5" ht="17.25" customHeight="1" x14ac:dyDescent="0.2">
      <c r="A20333">
        <v>181753</v>
      </c>
      <c r="B20333" t="s">
        <v>9878</v>
      </c>
      <c r="C20333" t="s">
        <v>9887</v>
      </c>
      <c r="D20333">
        <v>74350776</v>
      </c>
      <c r="E20333">
        <v>2018</v>
      </c>
    </row>
    <row r="20334" spans="1:5" ht="17.25" customHeight="1" x14ac:dyDescent="0.2">
      <c r="A20334">
        <v>197092</v>
      </c>
      <c r="B20334" t="s">
        <v>10345</v>
      </c>
      <c r="C20334" t="s">
        <v>13041</v>
      </c>
      <c r="D20334" t="s">
        <v>31476</v>
      </c>
      <c r="E20334">
        <v>2020</v>
      </c>
    </row>
    <row r="20335" spans="1:5" ht="17.25" customHeight="1" x14ac:dyDescent="0.2">
      <c r="A20335">
        <v>197091</v>
      </c>
      <c r="B20335" t="s">
        <v>10345</v>
      </c>
      <c r="C20335" t="s">
        <v>14903</v>
      </c>
      <c r="D20335" t="s">
        <v>31477</v>
      </c>
      <c r="E20335">
        <v>2021</v>
      </c>
    </row>
    <row r="20336" spans="1:5" ht="17.25" customHeight="1" x14ac:dyDescent="0.2">
      <c r="A20336">
        <v>197443</v>
      </c>
      <c r="B20336" t="s">
        <v>10345</v>
      </c>
      <c r="C20336" t="s">
        <v>14895</v>
      </c>
      <c r="D20336" t="s">
        <v>31478</v>
      </c>
      <c r="E20336">
        <v>2021</v>
      </c>
    </row>
    <row r="20337" spans="1:5" ht="17.25" customHeight="1" x14ac:dyDescent="0.2">
      <c r="A20337">
        <v>182003</v>
      </c>
      <c r="B20337" t="s">
        <v>10466</v>
      </c>
      <c r="C20337" t="s">
        <v>14991</v>
      </c>
      <c r="D20337" t="s">
        <v>20317</v>
      </c>
      <c r="E20337">
        <v>2017</v>
      </c>
    </row>
    <row r="20338" spans="1:5" ht="17.25" customHeight="1" x14ac:dyDescent="0.2">
      <c r="A20338">
        <v>182002</v>
      </c>
      <c r="B20338" t="s">
        <v>10466</v>
      </c>
      <c r="C20338" t="s">
        <v>14991</v>
      </c>
      <c r="D20338" t="s">
        <v>20318</v>
      </c>
      <c r="E20338">
        <v>2015</v>
      </c>
    </row>
    <row r="20339" spans="1:5" ht="17.25" customHeight="1" x14ac:dyDescent="0.2">
      <c r="A20339">
        <v>182001</v>
      </c>
      <c r="B20339" t="s">
        <v>10466</v>
      </c>
      <c r="C20339" t="s">
        <v>14991</v>
      </c>
      <c r="D20339" t="s">
        <v>20319</v>
      </c>
      <c r="E20339">
        <v>2015</v>
      </c>
    </row>
    <row r="20340" spans="1:5" ht="17.25" customHeight="1" x14ac:dyDescent="0.2">
      <c r="A20340">
        <v>180948</v>
      </c>
      <c r="B20340" t="s">
        <v>13037</v>
      </c>
      <c r="C20340" t="s">
        <v>13301</v>
      </c>
      <c r="D20340" t="s">
        <v>16253</v>
      </c>
      <c r="E20340">
        <v>2017</v>
      </c>
    </row>
    <row r="20341" spans="1:5" ht="17.25" customHeight="1" x14ac:dyDescent="0.2">
      <c r="A20341">
        <v>180947</v>
      </c>
      <c r="B20341" t="s">
        <v>13037</v>
      </c>
      <c r="C20341" t="s">
        <v>13301</v>
      </c>
      <c r="D20341" t="s">
        <v>16254</v>
      </c>
      <c r="E20341">
        <v>2017</v>
      </c>
    </row>
    <row r="20342" spans="1:5" ht="17.25" customHeight="1" x14ac:dyDescent="0.2">
      <c r="A20342">
        <v>180946</v>
      </c>
      <c r="B20342" t="s">
        <v>13037</v>
      </c>
      <c r="C20342" t="s">
        <v>13301</v>
      </c>
      <c r="D20342" t="s">
        <v>16255</v>
      </c>
      <c r="E20342">
        <v>2017</v>
      </c>
    </row>
    <row r="20343" spans="1:5" ht="17.25" customHeight="1" x14ac:dyDescent="0.2">
      <c r="A20343">
        <v>180944</v>
      </c>
      <c r="B20343" t="s">
        <v>13037</v>
      </c>
      <c r="C20343" t="s">
        <v>13301</v>
      </c>
      <c r="D20343" t="s">
        <v>16257</v>
      </c>
      <c r="E20343">
        <v>2017</v>
      </c>
    </row>
    <row r="20344" spans="1:5" ht="17.25" customHeight="1" x14ac:dyDescent="0.2">
      <c r="A20344">
        <v>180943</v>
      </c>
      <c r="B20344" t="s">
        <v>13037</v>
      </c>
      <c r="C20344" t="s">
        <v>13301</v>
      </c>
      <c r="D20344" t="s">
        <v>16258</v>
      </c>
      <c r="E20344">
        <v>2017</v>
      </c>
    </row>
    <row r="20345" spans="1:5" ht="17.25" customHeight="1" x14ac:dyDescent="0.2">
      <c r="A20345">
        <v>149562</v>
      </c>
      <c r="B20345" t="s">
        <v>9878</v>
      </c>
      <c r="C20345" t="s">
        <v>9962</v>
      </c>
      <c r="D20345">
        <v>46986760</v>
      </c>
      <c r="E20345">
        <v>2009</v>
      </c>
    </row>
    <row r="20346" spans="1:5" ht="17.25" customHeight="1" x14ac:dyDescent="0.2">
      <c r="A20346">
        <v>149561</v>
      </c>
      <c r="B20346" t="s">
        <v>9414</v>
      </c>
      <c r="C20346" t="s">
        <v>9389</v>
      </c>
      <c r="D20346" t="s">
        <v>9583</v>
      </c>
      <c r="E20346">
        <v>2009</v>
      </c>
    </row>
    <row r="20347" spans="1:5" ht="17.25" customHeight="1" x14ac:dyDescent="0.2">
      <c r="A20347">
        <v>149559</v>
      </c>
      <c r="B20347" t="s">
        <v>9414</v>
      </c>
      <c r="C20347" t="s">
        <v>9389</v>
      </c>
      <c r="D20347" t="s">
        <v>9584</v>
      </c>
      <c r="E20347">
        <v>2009</v>
      </c>
    </row>
    <row r="20348" spans="1:5" ht="17.25" customHeight="1" x14ac:dyDescent="0.2">
      <c r="A20348">
        <v>149560</v>
      </c>
      <c r="B20348" t="s">
        <v>9414</v>
      </c>
      <c r="C20348" t="s">
        <v>9389</v>
      </c>
      <c r="D20348" t="s">
        <v>9581</v>
      </c>
      <c r="E20348">
        <v>2009</v>
      </c>
    </row>
    <row r="20349" spans="1:5" ht="17.25" customHeight="1" x14ac:dyDescent="0.2">
      <c r="A20349">
        <v>149503</v>
      </c>
      <c r="B20349" t="s">
        <v>9414</v>
      </c>
      <c r="C20349" t="s">
        <v>9389</v>
      </c>
      <c r="D20349" t="s">
        <v>9625</v>
      </c>
      <c r="E20349">
        <v>2009</v>
      </c>
    </row>
    <row r="20350" spans="1:5" ht="17.25" customHeight="1" x14ac:dyDescent="0.2">
      <c r="A20350">
        <v>149502</v>
      </c>
      <c r="B20350" t="s">
        <v>9414</v>
      </c>
      <c r="C20350" t="s">
        <v>9389</v>
      </c>
      <c r="D20350" t="s">
        <v>9624</v>
      </c>
      <c r="E20350">
        <v>2009</v>
      </c>
    </row>
    <row r="20351" spans="1:5" ht="17.25" customHeight="1" x14ac:dyDescent="0.2">
      <c r="A20351">
        <v>149501</v>
      </c>
      <c r="B20351" t="s">
        <v>9414</v>
      </c>
      <c r="C20351" t="s">
        <v>9389</v>
      </c>
      <c r="D20351" t="s">
        <v>9623</v>
      </c>
      <c r="E20351">
        <v>2009</v>
      </c>
    </row>
    <row r="20352" spans="1:5" ht="17.25" customHeight="1" x14ac:dyDescent="0.2">
      <c r="A20352">
        <v>149500</v>
      </c>
      <c r="B20352" t="s">
        <v>9414</v>
      </c>
      <c r="C20352" t="s">
        <v>9389</v>
      </c>
      <c r="D20352" t="s">
        <v>9627</v>
      </c>
      <c r="E20352">
        <v>2009</v>
      </c>
    </row>
    <row r="20353" spans="1:5" ht="17.25" customHeight="1" x14ac:dyDescent="0.2">
      <c r="A20353">
        <v>150592</v>
      </c>
      <c r="B20353" t="s">
        <v>9878</v>
      </c>
      <c r="C20353" t="s">
        <v>9880</v>
      </c>
      <c r="D20353">
        <v>68310990</v>
      </c>
      <c r="E20353">
        <v>2009</v>
      </c>
    </row>
    <row r="20354" spans="1:5" ht="17.25" customHeight="1" x14ac:dyDescent="0.2">
      <c r="A20354">
        <v>150591</v>
      </c>
      <c r="B20354" t="s">
        <v>9878</v>
      </c>
      <c r="C20354" t="s">
        <v>9880</v>
      </c>
      <c r="D20354">
        <v>68311003</v>
      </c>
      <c r="E20354">
        <v>2009</v>
      </c>
    </row>
    <row r="20355" spans="1:5" ht="17.25" customHeight="1" x14ac:dyDescent="0.2">
      <c r="A20355">
        <v>150564</v>
      </c>
      <c r="B20355" t="s">
        <v>9414</v>
      </c>
      <c r="C20355" t="s">
        <v>9424</v>
      </c>
      <c r="D20355" t="s">
        <v>9478</v>
      </c>
      <c r="E20355">
        <v>2008</v>
      </c>
    </row>
    <row r="20356" spans="1:5" ht="17.25" customHeight="1" x14ac:dyDescent="0.2">
      <c r="A20356">
        <v>150563</v>
      </c>
      <c r="B20356" t="s">
        <v>9414</v>
      </c>
      <c r="C20356" t="s">
        <v>9424</v>
      </c>
      <c r="D20356" t="s">
        <v>9477</v>
      </c>
      <c r="E20356">
        <v>2008</v>
      </c>
    </row>
    <row r="20357" spans="1:5" ht="17.25" customHeight="1" x14ac:dyDescent="0.2">
      <c r="A20357">
        <v>150324</v>
      </c>
      <c r="B20357" t="s">
        <v>10466</v>
      </c>
      <c r="C20357" t="s">
        <v>10461</v>
      </c>
      <c r="D20357" t="s">
        <v>10589</v>
      </c>
      <c r="E20357">
        <v>2007</v>
      </c>
    </row>
    <row r="20358" spans="1:5" ht="17.25" customHeight="1" x14ac:dyDescent="0.2">
      <c r="A20358">
        <v>150323</v>
      </c>
      <c r="B20358" t="s">
        <v>9414</v>
      </c>
      <c r="C20358" t="s">
        <v>9389</v>
      </c>
      <c r="D20358" t="s">
        <v>9458</v>
      </c>
      <c r="E20358">
        <v>2008</v>
      </c>
    </row>
    <row r="20359" spans="1:5" ht="17.25" customHeight="1" x14ac:dyDescent="0.2">
      <c r="A20359">
        <v>150322</v>
      </c>
      <c r="B20359" t="s">
        <v>11811</v>
      </c>
      <c r="C20359" t="s">
        <v>11812</v>
      </c>
      <c r="D20359" t="s">
        <v>11863</v>
      </c>
      <c r="E20359">
        <v>2008</v>
      </c>
    </row>
    <row r="20360" spans="1:5" ht="17.25" customHeight="1" x14ac:dyDescent="0.2">
      <c r="A20360">
        <v>150319</v>
      </c>
      <c r="B20360" t="s">
        <v>9878</v>
      </c>
      <c r="C20360" t="s">
        <v>9880</v>
      </c>
      <c r="D20360">
        <v>68310989</v>
      </c>
      <c r="E20360">
        <v>2009</v>
      </c>
    </row>
    <row r="20361" spans="1:5" ht="17.25" customHeight="1" x14ac:dyDescent="0.2">
      <c r="A20361">
        <v>150318</v>
      </c>
      <c r="B20361" t="s">
        <v>9878</v>
      </c>
      <c r="C20361" t="s">
        <v>9880</v>
      </c>
      <c r="D20361">
        <v>68311005</v>
      </c>
      <c r="E20361">
        <v>2009</v>
      </c>
    </row>
    <row r="20362" spans="1:5" ht="17.25" customHeight="1" x14ac:dyDescent="0.2">
      <c r="A20362">
        <v>150317</v>
      </c>
      <c r="B20362" t="s">
        <v>10444</v>
      </c>
      <c r="C20362" t="s">
        <v>10448</v>
      </c>
      <c r="D20362" t="s">
        <v>10449</v>
      </c>
      <c r="E20362">
        <v>2007</v>
      </c>
    </row>
    <row r="20363" spans="1:5" ht="17.25" customHeight="1" x14ac:dyDescent="0.2">
      <c r="A20363">
        <v>150316</v>
      </c>
      <c r="B20363" t="s">
        <v>9414</v>
      </c>
      <c r="C20363" t="s">
        <v>9389</v>
      </c>
      <c r="D20363" t="s">
        <v>9460</v>
      </c>
      <c r="E20363">
        <v>2008</v>
      </c>
    </row>
    <row r="20364" spans="1:5" ht="17.25" customHeight="1" x14ac:dyDescent="0.2">
      <c r="A20364">
        <v>150300</v>
      </c>
      <c r="B20364" t="s">
        <v>9414</v>
      </c>
      <c r="C20364" t="s">
        <v>9389</v>
      </c>
      <c r="D20364" t="s">
        <v>9462</v>
      </c>
      <c r="E20364">
        <v>2008</v>
      </c>
    </row>
    <row r="20365" spans="1:5" ht="17.25" customHeight="1" x14ac:dyDescent="0.2">
      <c r="A20365">
        <v>150330</v>
      </c>
      <c r="B20365" t="s">
        <v>9414</v>
      </c>
      <c r="C20365" t="s">
        <v>9389</v>
      </c>
      <c r="D20365" t="s">
        <v>9467</v>
      </c>
      <c r="E20365">
        <v>2009</v>
      </c>
    </row>
    <row r="20366" spans="1:5" ht="17.25" customHeight="1" x14ac:dyDescent="0.2">
      <c r="A20366">
        <v>197725</v>
      </c>
      <c r="B20366" t="s">
        <v>10466</v>
      </c>
      <c r="C20366" t="s">
        <v>20158</v>
      </c>
      <c r="D20366" t="s">
        <v>31479</v>
      </c>
      <c r="E20366">
        <v>2021</v>
      </c>
    </row>
    <row r="20367" spans="1:5" ht="17.25" customHeight="1" x14ac:dyDescent="0.2">
      <c r="A20367">
        <v>197724</v>
      </c>
      <c r="B20367" t="s">
        <v>10466</v>
      </c>
      <c r="C20367" t="s">
        <v>20158</v>
      </c>
      <c r="D20367" t="s">
        <v>31480</v>
      </c>
      <c r="E20367">
        <v>2021</v>
      </c>
    </row>
    <row r="20368" spans="1:5" ht="17.25" customHeight="1" x14ac:dyDescent="0.2">
      <c r="A20368">
        <v>198978</v>
      </c>
      <c r="B20368" t="s">
        <v>10466</v>
      </c>
      <c r="C20368" t="s">
        <v>16190</v>
      </c>
      <c r="D20368" t="s">
        <v>31481</v>
      </c>
      <c r="E20368">
        <v>2021</v>
      </c>
    </row>
    <row r="20369" spans="1:5" ht="17.25" customHeight="1" x14ac:dyDescent="0.2">
      <c r="A20369">
        <v>198977</v>
      </c>
      <c r="B20369" t="s">
        <v>10466</v>
      </c>
      <c r="C20369" t="s">
        <v>16190</v>
      </c>
      <c r="D20369" t="s">
        <v>31482</v>
      </c>
      <c r="E20369">
        <v>2021</v>
      </c>
    </row>
    <row r="20370" spans="1:5" ht="17.25" customHeight="1" x14ac:dyDescent="0.2">
      <c r="A20370">
        <v>167275</v>
      </c>
      <c r="B20370" t="s">
        <v>16576</v>
      </c>
      <c r="C20370" t="s">
        <v>17308</v>
      </c>
      <c r="D20370" t="s">
        <v>17309</v>
      </c>
      <c r="E20370">
        <v>2013</v>
      </c>
    </row>
    <row r="20371" spans="1:5" ht="17.25" customHeight="1" x14ac:dyDescent="0.2">
      <c r="A20371">
        <v>197011</v>
      </c>
      <c r="B20371" t="s">
        <v>10224</v>
      </c>
      <c r="C20371" t="s">
        <v>12967</v>
      </c>
      <c r="D20371">
        <v>12357455</v>
      </c>
      <c r="E20371">
        <v>2019</v>
      </c>
    </row>
    <row r="20372" spans="1:5" ht="17.25" customHeight="1" x14ac:dyDescent="0.2">
      <c r="A20372">
        <v>190463</v>
      </c>
      <c r="B20372" t="s">
        <v>9878</v>
      </c>
      <c r="C20372" t="s">
        <v>21921</v>
      </c>
      <c r="D20372">
        <v>74663424</v>
      </c>
      <c r="E20372">
        <v>2020</v>
      </c>
    </row>
    <row r="20373" spans="1:5" ht="17.25" customHeight="1" x14ac:dyDescent="0.2">
      <c r="A20373">
        <v>197093</v>
      </c>
      <c r="B20373" t="s">
        <v>10466</v>
      </c>
      <c r="C20373" t="s">
        <v>10064</v>
      </c>
      <c r="D20373" t="s">
        <v>31483</v>
      </c>
      <c r="E20373">
        <v>2015</v>
      </c>
    </row>
    <row r="20374" spans="1:5" ht="17.25" customHeight="1" x14ac:dyDescent="0.2">
      <c r="A20374">
        <v>197297</v>
      </c>
      <c r="B20374" t="s">
        <v>9878</v>
      </c>
      <c r="C20374" t="s">
        <v>9886</v>
      </c>
      <c r="D20374">
        <v>74828355</v>
      </c>
      <c r="E20374">
        <v>2021</v>
      </c>
    </row>
    <row r="20375" spans="1:5" ht="17.25" customHeight="1" x14ac:dyDescent="0.2">
      <c r="A20375">
        <v>189067</v>
      </c>
      <c r="B20375" t="s">
        <v>13337</v>
      </c>
      <c r="C20375" t="s">
        <v>15288</v>
      </c>
      <c r="D20375">
        <v>4928802110</v>
      </c>
      <c r="E20375">
        <v>2019</v>
      </c>
    </row>
    <row r="20376" spans="1:5" ht="17.25" customHeight="1" x14ac:dyDescent="0.2">
      <c r="A20376">
        <v>197069</v>
      </c>
      <c r="B20376" t="s">
        <v>9878</v>
      </c>
      <c r="C20376" t="s">
        <v>21449</v>
      </c>
      <c r="D20376">
        <v>22491726</v>
      </c>
      <c r="E20376">
        <v>2021</v>
      </c>
    </row>
    <row r="20377" spans="1:5" ht="17.25" customHeight="1" x14ac:dyDescent="0.2">
      <c r="A20377">
        <v>197068</v>
      </c>
      <c r="B20377" t="s">
        <v>9878</v>
      </c>
      <c r="C20377" t="s">
        <v>21449</v>
      </c>
      <c r="D20377">
        <v>22390202</v>
      </c>
      <c r="E20377">
        <v>2019</v>
      </c>
    </row>
    <row r="20378" spans="1:5" ht="17.25" customHeight="1" x14ac:dyDescent="0.2">
      <c r="A20378">
        <v>197067</v>
      </c>
      <c r="B20378" t="s">
        <v>9878</v>
      </c>
      <c r="C20378" t="s">
        <v>21449</v>
      </c>
      <c r="D20378">
        <v>22390299</v>
      </c>
      <c r="E20378">
        <v>2019</v>
      </c>
    </row>
    <row r="20379" spans="1:5" ht="17.25" customHeight="1" x14ac:dyDescent="0.2">
      <c r="A20379">
        <v>197066</v>
      </c>
      <c r="B20379" t="s">
        <v>10345</v>
      </c>
      <c r="C20379" t="s">
        <v>17514</v>
      </c>
      <c r="D20379" t="s">
        <v>31484</v>
      </c>
      <c r="E20379">
        <v>2021</v>
      </c>
    </row>
    <row r="20380" spans="1:5" ht="17.25" customHeight="1" x14ac:dyDescent="0.2">
      <c r="A20380">
        <v>197065</v>
      </c>
      <c r="B20380" t="s">
        <v>10345</v>
      </c>
      <c r="C20380" t="s">
        <v>17514</v>
      </c>
      <c r="D20380" t="s">
        <v>31485</v>
      </c>
      <c r="E20380">
        <v>2021</v>
      </c>
    </row>
    <row r="20381" spans="1:5" ht="17.25" customHeight="1" x14ac:dyDescent="0.2">
      <c r="A20381">
        <v>197064</v>
      </c>
      <c r="B20381" t="s">
        <v>10345</v>
      </c>
      <c r="C20381" t="s">
        <v>13041</v>
      </c>
      <c r="D20381" t="s">
        <v>31486</v>
      </c>
      <c r="E20381">
        <v>2021</v>
      </c>
    </row>
    <row r="20382" spans="1:5" ht="17.25" customHeight="1" x14ac:dyDescent="0.2">
      <c r="A20382">
        <v>197063</v>
      </c>
      <c r="B20382" t="s">
        <v>10345</v>
      </c>
      <c r="C20382" t="s">
        <v>13041</v>
      </c>
      <c r="D20382" t="s">
        <v>31487</v>
      </c>
      <c r="E20382">
        <v>2021</v>
      </c>
    </row>
    <row r="20383" spans="1:5" ht="17.25" customHeight="1" x14ac:dyDescent="0.2">
      <c r="A20383">
        <v>197062</v>
      </c>
      <c r="B20383" t="s">
        <v>10345</v>
      </c>
      <c r="C20383" t="s">
        <v>13041</v>
      </c>
      <c r="D20383" t="s">
        <v>31488</v>
      </c>
      <c r="E20383">
        <v>2021</v>
      </c>
    </row>
    <row r="20384" spans="1:5" ht="17.25" customHeight="1" x14ac:dyDescent="0.2">
      <c r="A20384">
        <v>197061</v>
      </c>
      <c r="B20384" t="s">
        <v>9878</v>
      </c>
      <c r="C20384" t="s">
        <v>19380</v>
      </c>
      <c r="D20384">
        <v>80257459</v>
      </c>
      <c r="E20384">
        <v>2020</v>
      </c>
    </row>
    <row r="20385" spans="1:5" ht="17.25" customHeight="1" x14ac:dyDescent="0.2">
      <c r="A20385">
        <v>197060</v>
      </c>
      <c r="B20385" t="s">
        <v>9878</v>
      </c>
      <c r="C20385" t="s">
        <v>21522</v>
      </c>
      <c r="D20385">
        <v>80353503</v>
      </c>
      <c r="E20385">
        <v>2021</v>
      </c>
    </row>
    <row r="20386" spans="1:5" ht="17.25" customHeight="1" x14ac:dyDescent="0.2">
      <c r="A20386">
        <v>197442</v>
      </c>
      <c r="B20386" t="s">
        <v>13645</v>
      </c>
      <c r="C20386" t="s">
        <v>16278</v>
      </c>
      <c r="D20386" t="s">
        <v>31489</v>
      </c>
      <c r="E20386">
        <v>2020</v>
      </c>
    </row>
    <row r="20387" spans="1:5" ht="17.25" customHeight="1" x14ac:dyDescent="0.2">
      <c r="A20387">
        <v>179194</v>
      </c>
      <c r="B20387" t="s">
        <v>10224</v>
      </c>
      <c r="C20387" t="s">
        <v>12967</v>
      </c>
      <c r="D20387">
        <v>11950632</v>
      </c>
      <c r="E20387">
        <v>2016</v>
      </c>
    </row>
    <row r="20388" spans="1:5" ht="17.25" customHeight="1" x14ac:dyDescent="0.2">
      <c r="A20388">
        <v>147762</v>
      </c>
      <c r="B20388" t="s">
        <v>10224</v>
      </c>
      <c r="C20388" t="s">
        <v>10228</v>
      </c>
      <c r="D20388">
        <v>10635136</v>
      </c>
      <c r="E20388">
        <v>2008</v>
      </c>
    </row>
    <row r="20389" spans="1:5" ht="17.25" customHeight="1" x14ac:dyDescent="0.2">
      <c r="A20389">
        <v>197071</v>
      </c>
      <c r="B20389" t="s">
        <v>10466</v>
      </c>
      <c r="C20389" t="s">
        <v>12338</v>
      </c>
      <c r="D20389" t="s">
        <v>31490</v>
      </c>
      <c r="E20389">
        <v>2014</v>
      </c>
    </row>
    <row r="20390" spans="1:5" ht="17.25" customHeight="1" x14ac:dyDescent="0.2">
      <c r="A20390">
        <v>191938</v>
      </c>
      <c r="B20390" t="s">
        <v>14861</v>
      </c>
      <c r="C20390" t="s">
        <v>14857</v>
      </c>
      <c r="D20390">
        <v>8167761</v>
      </c>
      <c r="E20390">
        <v>2018</v>
      </c>
    </row>
    <row r="20391" spans="1:5" ht="17.25" customHeight="1" x14ac:dyDescent="0.2">
      <c r="A20391">
        <v>179164</v>
      </c>
      <c r="B20391" t="s">
        <v>16298</v>
      </c>
      <c r="C20391" t="s">
        <v>16823</v>
      </c>
      <c r="D20391" t="s">
        <v>31491</v>
      </c>
      <c r="E20391">
        <v>2017</v>
      </c>
    </row>
    <row r="20392" spans="1:5" ht="17.25" customHeight="1" x14ac:dyDescent="0.2">
      <c r="A20392">
        <v>202369</v>
      </c>
      <c r="B20392" t="s">
        <v>11811</v>
      </c>
      <c r="C20392" t="s">
        <v>9385</v>
      </c>
      <c r="D20392" t="s">
        <v>31492</v>
      </c>
      <c r="E20392">
        <v>2021</v>
      </c>
    </row>
    <row r="20393" spans="1:5" ht="17.25" customHeight="1" x14ac:dyDescent="0.2">
      <c r="A20393">
        <v>169775</v>
      </c>
      <c r="B20393" t="s">
        <v>9414</v>
      </c>
      <c r="C20393" t="s">
        <v>9385</v>
      </c>
      <c r="D20393">
        <v>44806157</v>
      </c>
      <c r="E20393">
        <v>2014</v>
      </c>
    </row>
    <row r="20394" spans="1:5" ht="17.25" customHeight="1" x14ac:dyDescent="0.2">
      <c r="A20394">
        <v>160912</v>
      </c>
      <c r="B20394" t="s">
        <v>9414</v>
      </c>
      <c r="C20394" t="s">
        <v>9387</v>
      </c>
      <c r="D20394" t="s">
        <v>12188</v>
      </c>
      <c r="E20394">
        <v>2012</v>
      </c>
    </row>
    <row r="20395" spans="1:5" ht="17.25" customHeight="1" x14ac:dyDescent="0.2">
      <c r="A20395">
        <v>197088</v>
      </c>
      <c r="B20395" t="s">
        <v>13037</v>
      </c>
      <c r="C20395" t="s">
        <v>13301</v>
      </c>
      <c r="D20395" t="s">
        <v>31493</v>
      </c>
      <c r="E20395">
        <v>2021</v>
      </c>
    </row>
    <row r="20396" spans="1:5" ht="17.25" customHeight="1" x14ac:dyDescent="0.2">
      <c r="A20396">
        <v>197101</v>
      </c>
      <c r="B20396" t="s">
        <v>10466</v>
      </c>
      <c r="C20396" t="s">
        <v>23196</v>
      </c>
      <c r="D20396" t="s">
        <v>31494</v>
      </c>
      <c r="E20396">
        <v>2021</v>
      </c>
    </row>
    <row r="20397" spans="1:5" ht="17.25" customHeight="1" x14ac:dyDescent="0.2">
      <c r="A20397">
        <v>197100</v>
      </c>
      <c r="B20397" t="s">
        <v>10466</v>
      </c>
      <c r="C20397" t="s">
        <v>23196</v>
      </c>
      <c r="D20397" t="s">
        <v>31495</v>
      </c>
      <c r="E20397">
        <v>2021</v>
      </c>
    </row>
    <row r="20398" spans="1:5" ht="17.25" customHeight="1" x14ac:dyDescent="0.2">
      <c r="A20398">
        <v>197099</v>
      </c>
      <c r="B20398" t="s">
        <v>10466</v>
      </c>
      <c r="C20398" t="s">
        <v>23196</v>
      </c>
      <c r="D20398" t="s">
        <v>31496</v>
      </c>
      <c r="E20398">
        <v>2021</v>
      </c>
    </row>
    <row r="20399" spans="1:5" ht="17.25" customHeight="1" x14ac:dyDescent="0.2">
      <c r="A20399">
        <v>197098</v>
      </c>
      <c r="B20399" t="s">
        <v>10466</v>
      </c>
      <c r="C20399" t="s">
        <v>23196</v>
      </c>
      <c r="D20399" t="s">
        <v>31497</v>
      </c>
      <c r="E20399">
        <v>2021</v>
      </c>
    </row>
    <row r="20400" spans="1:5" ht="17.25" customHeight="1" x14ac:dyDescent="0.2">
      <c r="A20400">
        <v>197097</v>
      </c>
      <c r="B20400" t="s">
        <v>10466</v>
      </c>
      <c r="C20400" t="s">
        <v>23196</v>
      </c>
      <c r="D20400" t="s">
        <v>31498</v>
      </c>
      <c r="E20400">
        <v>2021</v>
      </c>
    </row>
    <row r="20401" spans="1:5" ht="17.25" customHeight="1" x14ac:dyDescent="0.2">
      <c r="A20401">
        <v>197096</v>
      </c>
      <c r="B20401" t="s">
        <v>10466</v>
      </c>
      <c r="C20401" t="s">
        <v>23196</v>
      </c>
      <c r="D20401" t="s">
        <v>31499</v>
      </c>
      <c r="E20401">
        <v>2021</v>
      </c>
    </row>
    <row r="20402" spans="1:5" ht="17.25" customHeight="1" x14ac:dyDescent="0.2">
      <c r="A20402">
        <v>197095</v>
      </c>
      <c r="B20402" t="s">
        <v>10466</v>
      </c>
      <c r="C20402" t="s">
        <v>23196</v>
      </c>
      <c r="D20402" t="s">
        <v>31500</v>
      </c>
      <c r="E20402">
        <v>2021</v>
      </c>
    </row>
    <row r="20403" spans="1:5" ht="17.25" customHeight="1" x14ac:dyDescent="0.2">
      <c r="A20403">
        <v>197029</v>
      </c>
      <c r="B20403" t="s">
        <v>9878</v>
      </c>
      <c r="C20403" t="s">
        <v>9886</v>
      </c>
      <c r="D20403">
        <v>74855865</v>
      </c>
      <c r="E20403">
        <v>2021</v>
      </c>
    </row>
    <row r="20404" spans="1:5" ht="17.25" customHeight="1" x14ac:dyDescent="0.2">
      <c r="A20404">
        <v>201401</v>
      </c>
      <c r="B20404" t="s">
        <v>9414</v>
      </c>
      <c r="C20404" t="s">
        <v>31501</v>
      </c>
      <c r="D20404" t="s">
        <v>31502</v>
      </c>
      <c r="E20404">
        <v>2015</v>
      </c>
    </row>
    <row r="20405" spans="1:5" ht="17.25" customHeight="1" x14ac:dyDescent="0.2">
      <c r="A20405">
        <v>197718</v>
      </c>
      <c r="B20405" t="s">
        <v>10345</v>
      </c>
      <c r="C20405" t="s">
        <v>14903</v>
      </c>
      <c r="D20405" t="s">
        <v>31503</v>
      </c>
      <c r="E20405">
        <v>2021</v>
      </c>
    </row>
    <row r="20406" spans="1:5" ht="17.25" customHeight="1" x14ac:dyDescent="0.2">
      <c r="A20406">
        <v>197059</v>
      </c>
      <c r="B20406" t="s">
        <v>9878</v>
      </c>
      <c r="C20406" t="s">
        <v>14803</v>
      </c>
      <c r="D20406">
        <v>22498419</v>
      </c>
      <c r="E20406">
        <v>2021</v>
      </c>
    </row>
    <row r="20407" spans="1:5" ht="17.25" customHeight="1" x14ac:dyDescent="0.2">
      <c r="A20407">
        <v>197057</v>
      </c>
      <c r="B20407" t="s">
        <v>10345</v>
      </c>
      <c r="C20407" t="s">
        <v>14895</v>
      </c>
      <c r="D20407" t="s">
        <v>31504</v>
      </c>
      <c r="E20407">
        <v>2021</v>
      </c>
    </row>
    <row r="20408" spans="1:5" ht="17.25" customHeight="1" x14ac:dyDescent="0.2">
      <c r="A20408">
        <v>197056</v>
      </c>
      <c r="B20408" t="s">
        <v>9878</v>
      </c>
      <c r="C20408" t="s">
        <v>13713</v>
      </c>
      <c r="D20408">
        <v>74826914</v>
      </c>
      <c r="E20408">
        <v>2021</v>
      </c>
    </row>
    <row r="20409" spans="1:5" ht="17.25" customHeight="1" x14ac:dyDescent="0.2">
      <c r="A20409">
        <v>197055</v>
      </c>
      <c r="B20409" t="s">
        <v>10345</v>
      </c>
      <c r="C20409" t="s">
        <v>13787</v>
      </c>
      <c r="D20409" t="s">
        <v>31505</v>
      </c>
      <c r="E20409">
        <v>2021</v>
      </c>
    </row>
    <row r="20410" spans="1:5" ht="17.25" customHeight="1" x14ac:dyDescent="0.2">
      <c r="A20410">
        <v>197054</v>
      </c>
      <c r="B20410" t="s">
        <v>10466</v>
      </c>
      <c r="C20410" t="s">
        <v>16190</v>
      </c>
      <c r="D20410" t="s">
        <v>31506</v>
      </c>
      <c r="E20410">
        <v>2021</v>
      </c>
    </row>
    <row r="20411" spans="1:5" ht="17.25" customHeight="1" x14ac:dyDescent="0.2">
      <c r="A20411">
        <v>197052</v>
      </c>
      <c r="B20411" t="s">
        <v>10345</v>
      </c>
      <c r="C20411" t="s">
        <v>13041</v>
      </c>
      <c r="D20411" t="s">
        <v>31507</v>
      </c>
      <c r="E20411">
        <v>2021</v>
      </c>
    </row>
    <row r="20412" spans="1:5" ht="17.25" customHeight="1" x14ac:dyDescent="0.2">
      <c r="A20412">
        <v>199329</v>
      </c>
      <c r="B20412" t="s">
        <v>10345</v>
      </c>
      <c r="C20412" t="s">
        <v>16505</v>
      </c>
      <c r="D20412" t="s">
        <v>31508</v>
      </c>
      <c r="E20412">
        <v>2021</v>
      </c>
    </row>
    <row r="20413" spans="1:5" ht="17.25" customHeight="1" x14ac:dyDescent="0.2">
      <c r="A20413">
        <v>197137</v>
      </c>
      <c r="B20413" t="s">
        <v>11660</v>
      </c>
      <c r="C20413" t="s">
        <v>31509</v>
      </c>
      <c r="D20413" t="s">
        <v>31510</v>
      </c>
      <c r="E20413">
        <v>2020</v>
      </c>
    </row>
    <row r="20414" spans="1:5" ht="17.25" customHeight="1" x14ac:dyDescent="0.2">
      <c r="A20414">
        <v>197020</v>
      </c>
      <c r="B20414" t="s">
        <v>9878</v>
      </c>
      <c r="C20414" t="s">
        <v>9886</v>
      </c>
      <c r="D20414">
        <v>74477857</v>
      </c>
      <c r="E20414">
        <v>2019</v>
      </c>
    </row>
    <row r="20415" spans="1:5" ht="17.25" customHeight="1" x14ac:dyDescent="0.2">
      <c r="A20415">
        <v>197136</v>
      </c>
      <c r="B20415" t="s">
        <v>10466</v>
      </c>
      <c r="C20415" t="s">
        <v>15051</v>
      </c>
      <c r="D20415" t="s">
        <v>31511</v>
      </c>
      <c r="E20415">
        <v>2018</v>
      </c>
    </row>
    <row r="20416" spans="1:5" ht="17.25" customHeight="1" x14ac:dyDescent="0.2">
      <c r="A20416">
        <v>188080</v>
      </c>
      <c r="B20416" t="s">
        <v>14052</v>
      </c>
      <c r="C20416" t="s">
        <v>31512</v>
      </c>
      <c r="D20416" t="s">
        <v>31513</v>
      </c>
      <c r="E20416">
        <v>2018</v>
      </c>
    </row>
    <row r="20417" spans="1:5" ht="17.25" customHeight="1" x14ac:dyDescent="0.2">
      <c r="A20417">
        <v>172020</v>
      </c>
      <c r="B20417" t="s">
        <v>14052</v>
      </c>
      <c r="C20417" t="s">
        <v>18386</v>
      </c>
      <c r="D20417" t="s">
        <v>31514</v>
      </c>
      <c r="E20417">
        <v>2018</v>
      </c>
    </row>
    <row r="20418" spans="1:5" ht="17.25" customHeight="1" x14ac:dyDescent="0.2">
      <c r="A20418">
        <v>183619</v>
      </c>
      <c r="B20418" t="s">
        <v>14052</v>
      </c>
      <c r="C20418" t="s">
        <v>16721</v>
      </c>
      <c r="D20418" t="s">
        <v>19848</v>
      </c>
      <c r="E20418">
        <v>2018</v>
      </c>
    </row>
    <row r="20419" spans="1:5" ht="17.25" customHeight="1" x14ac:dyDescent="0.2">
      <c r="A20419">
        <v>162641</v>
      </c>
      <c r="B20419" t="s">
        <v>14052</v>
      </c>
      <c r="C20419" t="s">
        <v>31515</v>
      </c>
      <c r="D20419" t="s">
        <v>31516</v>
      </c>
      <c r="E20419">
        <v>2013</v>
      </c>
    </row>
    <row r="20420" spans="1:5" ht="17.25" customHeight="1" x14ac:dyDescent="0.2">
      <c r="A20420">
        <v>183045</v>
      </c>
      <c r="B20420" t="s">
        <v>14052</v>
      </c>
      <c r="C20420" t="s">
        <v>19200</v>
      </c>
      <c r="D20420" t="s">
        <v>19923</v>
      </c>
      <c r="E20420">
        <v>2018</v>
      </c>
    </row>
    <row r="20421" spans="1:5" ht="17.25" customHeight="1" x14ac:dyDescent="0.2">
      <c r="A20421">
        <v>198048</v>
      </c>
      <c r="B20421" t="s">
        <v>9414</v>
      </c>
      <c r="C20421" t="s">
        <v>9389</v>
      </c>
      <c r="D20421" t="s">
        <v>31517</v>
      </c>
      <c r="E20421">
        <v>2021</v>
      </c>
    </row>
    <row r="20422" spans="1:5" ht="17.25" customHeight="1" x14ac:dyDescent="0.2">
      <c r="A20422">
        <v>198047</v>
      </c>
      <c r="B20422" t="s">
        <v>9414</v>
      </c>
      <c r="C20422" t="s">
        <v>9389</v>
      </c>
      <c r="D20422" t="s">
        <v>31518</v>
      </c>
      <c r="E20422">
        <v>2021</v>
      </c>
    </row>
    <row r="20423" spans="1:5" ht="17.25" customHeight="1" x14ac:dyDescent="0.2">
      <c r="A20423">
        <v>198046</v>
      </c>
      <c r="B20423" t="s">
        <v>9414</v>
      </c>
      <c r="C20423" t="s">
        <v>9389</v>
      </c>
      <c r="D20423" t="s">
        <v>31519</v>
      </c>
      <c r="E20423">
        <v>2021</v>
      </c>
    </row>
    <row r="20424" spans="1:5" ht="17.25" customHeight="1" x14ac:dyDescent="0.2">
      <c r="A20424">
        <v>198045</v>
      </c>
      <c r="B20424" t="s">
        <v>9414</v>
      </c>
      <c r="C20424" t="s">
        <v>9389</v>
      </c>
      <c r="D20424" t="s">
        <v>31520</v>
      </c>
      <c r="E20424">
        <v>2021</v>
      </c>
    </row>
    <row r="20425" spans="1:5" ht="17.25" customHeight="1" x14ac:dyDescent="0.2">
      <c r="A20425">
        <v>173438</v>
      </c>
      <c r="B20425" t="s">
        <v>13645</v>
      </c>
      <c r="C20425" t="s">
        <v>12505</v>
      </c>
      <c r="D20425" t="s">
        <v>31521</v>
      </c>
      <c r="E20425">
        <v>2016</v>
      </c>
    </row>
    <row r="20426" spans="1:5" ht="17.25" customHeight="1" x14ac:dyDescent="0.2">
      <c r="A20426">
        <v>197087</v>
      </c>
      <c r="B20426" t="s">
        <v>9414</v>
      </c>
      <c r="C20426" t="s">
        <v>9380</v>
      </c>
      <c r="D20426" t="s">
        <v>31522</v>
      </c>
      <c r="E20426">
        <v>2020</v>
      </c>
    </row>
    <row r="20427" spans="1:5" ht="17.25" customHeight="1" x14ac:dyDescent="0.2">
      <c r="A20427">
        <v>197090</v>
      </c>
      <c r="B20427" t="s">
        <v>9878</v>
      </c>
      <c r="C20427" t="s">
        <v>14803</v>
      </c>
      <c r="D20427">
        <v>22361012</v>
      </c>
      <c r="E20427">
        <v>2019</v>
      </c>
    </row>
    <row r="20428" spans="1:5" ht="17.25" customHeight="1" x14ac:dyDescent="0.2">
      <c r="A20428">
        <v>200999</v>
      </c>
      <c r="B20428" t="s">
        <v>9414</v>
      </c>
      <c r="C20428" t="s">
        <v>9389</v>
      </c>
      <c r="D20428" t="s">
        <v>31523</v>
      </c>
      <c r="E20428">
        <v>2021</v>
      </c>
    </row>
    <row r="20429" spans="1:5" ht="17.25" customHeight="1" x14ac:dyDescent="0.2">
      <c r="A20429">
        <v>197296</v>
      </c>
      <c r="B20429" t="s">
        <v>10466</v>
      </c>
      <c r="C20429" t="s">
        <v>16190</v>
      </c>
      <c r="D20429" t="s">
        <v>31524</v>
      </c>
      <c r="E20429">
        <v>2021</v>
      </c>
    </row>
    <row r="20430" spans="1:5" ht="17.25" customHeight="1" x14ac:dyDescent="0.2">
      <c r="A20430">
        <v>197295</v>
      </c>
      <c r="B20430" t="s">
        <v>10466</v>
      </c>
      <c r="C20430" t="s">
        <v>16190</v>
      </c>
      <c r="D20430" t="s">
        <v>31525</v>
      </c>
      <c r="E20430">
        <v>2018</v>
      </c>
    </row>
    <row r="20431" spans="1:5" ht="17.25" customHeight="1" x14ac:dyDescent="0.2">
      <c r="A20431">
        <v>197018</v>
      </c>
      <c r="B20431" t="s">
        <v>9878</v>
      </c>
      <c r="C20431" t="s">
        <v>9621</v>
      </c>
      <c r="D20431">
        <v>79997707</v>
      </c>
      <c r="E20431">
        <v>2017</v>
      </c>
    </row>
    <row r="20432" spans="1:5" ht="17.25" customHeight="1" x14ac:dyDescent="0.2">
      <c r="A20432">
        <v>197017</v>
      </c>
      <c r="B20432" t="s">
        <v>9878</v>
      </c>
      <c r="C20432" t="s">
        <v>9886</v>
      </c>
      <c r="D20432">
        <v>74190788</v>
      </c>
      <c r="E20432">
        <v>2017</v>
      </c>
    </row>
    <row r="20433" spans="1:5" ht="17.25" customHeight="1" x14ac:dyDescent="0.2">
      <c r="A20433">
        <v>186626</v>
      </c>
      <c r="B20433" t="s">
        <v>9878</v>
      </c>
      <c r="C20433" t="s">
        <v>28248</v>
      </c>
      <c r="D20433">
        <v>74509879</v>
      </c>
      <c r="E20433">
        <v>2019</v>
      </c>
    </row>
    <row r="20434" spans="1:5" ht="17.25" customHeight="1" x14ac:dyDescent="0.2">
      <c r="A20434">
        <v>198032</v>
      </c>
      <c r="B20434" t="s">
        <v>9414</v>
      </c>
      <c r="C20434" t="s">
        <v>9385</v>
      </c>
      <c r="D20434" t="s">
        <v>31526</v>
      </c>
      <c r="E20434">
        <v>2018</v>
      </c>
    </row>
    <row r="20435" spans="1:5" ht="17.25" customHeight="1" x14ac:dyDescent="0.2">
      <c r="A20435">
        <v>197275</v>
      </c>
      <c r="B20435" t="s">
        <v>9878</v>
      </c>
      <c r="C20435" t="s">
        <v>21449</v>
      </c>
      <c r="D20435">
        <v>22493542</v>
      </c>
      <c r="E20435">
        <v>2021</v>
      </c>
    </row>
    <row r="20436" spans="1:5" ht="17.25" customHeight="1" x14ac:dyDescent="0.2">
      <c r="A20436">
        <v>197273</v>
      </c>
      <c r="B20436" t="s">
        <v>9878</v>
      </c>
      <c r="C20436" t="s">
        <v>21449</v>
      </c>
      <c r="D20436">
        <v>22499717</v>
      </c>
      <c r="E20436">
        <v>2021</v>
      </c>
    </row>
    <row r="20437" spans="1:5" ht="17.25" customHeight="1" x14ac:dyDescent="0.2">
      <c r="A20437">
        <v>197272</v>
      </c>
      <c r="B20437" t="s">
        <v>9878</v>
      </c>
      <c r="C20437" t="s">
        <v>21449</v>
      </c>
      <c r="D20437">
        <v>22499726</v>
      </c>
      <c r="E20437">
        <v>2021</v>
      </c>
    </row>
    <row r="20438" spans="1:5" ht="17.25" customHeight="1" x14ac:dyDescent="0.2">
      <c r="A20438">
        <v>197271</v>
      </c>
      <c r="B20438" t="s">
        <v>9878</v>
      </c>
      <c r="C20438" t="s">
        <v>21449</v>
      </c>
      <c r="D20438">
        <v>22490417</v>
      </c>
      <c r="E20438">
        <v>2021</v>
      </c>
    </row>
    <row r="20439" spans="1:5" ht="17.25" customHeight="1" x14ac:dyDescent="0.2">
      <c r="A20439">
        <v>197270</v>
      </c>
      <c r="B20439" t="s">
        <v>10345</v>
      </c>
      <c r="C20439" t="s">
        <v>14895</v>
      </c>
      <c r="D20439" t="s">
        <v>31527</v>
      </c>
      <c r="E20439">
        <v>2021</v>
      </c>
    </row>
    <row r="20440" spans="1:5" ht="17.25" customHeight="1" x14ac:dyDescent="0.2">
      <c r="A20440">
        <v>197281</v>
      </c>
      <c r="B20440" t="s">
        <v>10345</v>
      </c>
      <c r="C20440" t="s">
        <v>14895</v>
      </c>
      <c r="D20440" t="s">
        <v>31528</v>
      </c>
      <c r="E20440">
        <v>2021</v>
      </c>
    </row>
    <row r="20441" spans="1:5" ht="17.25" customHeight="1" x14ac:dyDescent="0.2">
      <c r="A20441">
        <v>197280</v>
      </c>
      <c r="B20441" t="s">
        <v>10345</v>
      </c>
      <c r="C20441" t="s">
        <v>14895</v>
      </c>
      <c r="D20441" t="s">
        <v>31529</v>
      </c>
      <c r="E20441">
        <v>2021</v>
      </c>
    </row>
    <row r="20442" spans="1:5" ht="17.25" customHeight="1" x14ac:dyDescent="0.2">
      <c r="A20442">
        <v>197278</v>
      </c>
      <c r="B20442" t="s">
        <v>10345</v>
      </c>
      <c r="C20442" t="s">
        <v>14903</v>
      </c>
      <c r="D20442" t="s">
        <v>31530</v>
      </c>
      <c r="E20442">
        <v>2021</v>
      </c>
    </row>
    <row r="20443" spans="1:5" ht="17.25" customHeight="1" x14ac:dyDescent="0.2">
      <c r="A20443">
        <v>197277</v>
      </c>
      <c r="B20443" t="s">
        <v>10345</v>
      </c>
      <c r="C20443" t="s">
        <v>14903</v>
      </c>
      <c r="D20443" t="s">
        <v>31531</v>
      </c>
      <c r="E20443">
        <v>2021</v>
      </c>
    </row>
    <row r="20444" spans="1:5" ht="17.25" customHeight="1" x14ac:dyDescent="0.2">
      <c r="A20444">
        <v>197276</v>
      </c>
      <c r="B20444" t="s">
        <v>10345</v>
      </c>
      <c r="C20444" t="s">
        <v>13041</v>
      </c>
      <c r="D20444" t="s">
        <v>31532</v>
      </c>
      <c r="E20444">
        <v>2021</v>
      </c>
    </row>
    <row r="20445" spans="1:5" ht="17.25" customHeight="1" x14ac:dyDescent="0.2">
      <c r="A20445">
        <v>193919</v>
      </c>
      <c r="B20445" t="s">
        <v>11660</v>
      </c>
      <c r="C20445" t="s">
        <v>19451</v>
      </c>
      <c r="D20445" t="s">
        <v>31533</v>
      </c>
      <c r="E20445">
        <v>2019</v>
      </c>
    </row>
    <row r="20446" spans="1:5" ht="17.25" customHeight="1" x14ac:dyDescent="0.2">
      <c r="A20446">
        <v>172333</v>
      </c>
      <c r="B20446" t="s">
        <v>9878</v>
      </c>
      <c r="C20446" t="s">
        <v>14021</v>
      </c>
      <c r="D20446">
        <v>73956374</v>
      </c>
      <c r="E20446">
        <v>2016</v>
      </c>
    </row>
    <row r="20447" spans="1:5" ht="17.25" customHeight="1" x14ac:dyDescent="0.2">
      <c r="A20447">
        <v>197027</v>
      </c>
      <c r="B20447" t="s">
        <v>9878</v>
      </c>
      <c r="C20447" t="s">
        <v>9886</v>
      </c>
      <c r="D20447">
        <v>74857049</v>
      </c>
      <c r="E20447">
        <v>2021</v>
      </c>
    </row>
    <row r="20448" spans="1:5" ht="17.25" customHeight="1" x14ac:dyDescent="0.2">
      <c r="A20448">
        <v>197026</v>
      </c>
      <c r="B20448" t="s">
        <v>9878</v>
      </c>
      <c r="C20448" t="s">
        <v>9886</v>
      </c>
      <c r="D20448">
        <v>74857054</v>
      </c>
      <c r="E20448">
        <v>2021</v>
      </c>
    </row>
    <row r="20449" spans="1:5" ht="17.25" customHeight="1" x14ac:dyDescent="0.2">
      <c r="A20449">
        <v>197022</v>
      </c>
      <c r="B20449" t="s">
        <v>9878</v>
      </c>
      <c r="C20449" t="s">
        <v>9886</v>
      </c>
      <c r="D20449">
        <v>74848271</v>
      </c>
      <c r="E20449">
        <v>2021</v>
      </c>
    </row>
    <row r="20450" spans="1:5" ht="17.25" customHeight="1" x14ac:dyDescent="0.2">
      <c r="A20450">
        <v>197021</v>
      </c>
      <c r="B20450" t="s">
        <v>9878</v>
      </c>
      <c r="C20450" t="s">
        <v>9886</v>
      </c>
      <c r="D20450">
        <v>74848269</v>
      </c>
      <c r="E20450">
        <v>2021</v>
      </c>
    </row>
    <row r="20451" spans="1:5" ht="17.25" customHeight="1" x14ac:dyDescent="0.2">
      <c r="A20451">
        <v>197717</v>
      </c>
      <c r="B20451" t="s">
        <v>10345</v>
      </c>
      <c r="C20451" t="s">
        <v>13041</v>
      </c>
      <c r="D20451" t="s">
        <v>31534</v>
      </c>
      <c r="E20451">
        <v>2021</v>
      </c>
    </row>
    <row r="20452" spans="1:5" ht="17.25" customHeight="1" x14ac:dyDescent="0.2">
      <c r="A20452">
        <v>197155</v>
      </c>
      <c r="B20452" t="s">
        <v>10310</v>
      </c>
      <c r="C20452" t="s">
        <v>22034</v>
      </c>
      <c r="D20452" t="s">
        <v>31535</v>
      </c>
      <c r="E20452">
        <v>2020</v>
      </c>
    </row>
    <row r="20453" spans="1:5" ht="17.25" customHeight="1" x14ac:dyDescent="0.2">
      <c r="A20453">
        <v>197082</v>
      </c>
      <c r="B20453" t="s">
        <v>9878</v>
      </c>
      <c r="C20453" t="s">
        <v>31536</v>
      </c>
      <c r="D20453">
        <v>80229997</v>
      </c>
      <c r="E20453">
        <v>2019</v>
      </c>
    </row>
    <row r="20454" spans="1:5" ht="17.25" customHeight="1" x14ac:dyDescent="0.2">
      <c r="A20454">
        <v>197081</v>
      </c>
      <c r="B20454" t="s">
        <v>9878</v>
      </c>
      <c r="C20454" t="s">
        <v>31536</v>
      </c>
      <c r="D20454">
        <v>80229998</v>
      </c>
      <c r="E20454">
        <v>2019</v>
      </c>
    </row>
    <row r="20455" spans="1:5" ht="17.25" customHeight="1" x14ac:dyDescent="0.2">
      <c r="A20455">
        <v>197080</v>
      </c>
      <c r="B20455" t="s">
        <v>9878</v>
      </c>
      <c r="C20455" t="s">
        <v>31536</v>
      </c>
      <c r="D20455">
        <v>80230294</v>
      </c>
      <c r="E20455">
        <v>2019</v>
      </c>
    </row>
    <row r="20456" spans="1:5" ht="17.25" customHeight="1" x14ac:dyDescent="0.2">
      <c r="A20456">
        <v>197079</v>
      </c>
      <c r="B20456" t="s">
        <v>9878</v>
      </c>
      <c r="C20456" t="s">
        <v>31536</v>
      </c>
      <c r="D20456">
        <v>80230292</v>
      </c>
      <c r="E20456">
        <v>2019</v>
      </c>
    </row>
    <row r="20457" spans="1:5" ht="17.25" customHeight="1" x14ac:dyDescent="0.2">
      <c r="A20457">
        <v>197006</v>
      </c>
      <c r="B20457" t="s">
        <v>9878</v>
      </c>
      <c r="C20457" t="s">
        <v>21522</v>
      </c>
      <c r="D20457">
        <v>80359877</v>
      </c>
      <c r="E20457">
        <v>2021</v>
      </c>
    </row>
    <row r="20458" spans="1:5" ht="17.25" customHeight="1" x14ac:dyDescent="0.2">
      <c r="A20458">
        <v>197005</v>
      </c>
      <c r="B20458" t="s">
        <v>9878</v>
      </c>
      <c r="C20458" t="s">
        <v>21522</v>
      </c>
      <c r="D20458">
        <v>80359879</v>
      </c>
      <c r="E20458">
        <v>2021</v>
      </c>
    </row>
    <row r="20459" spans="1:5" ht="17.25" customHeight="1" x14ac:dyDescent="0.2">
      <c r="A20459">
        <v>197004</v>
      </c>
      <c r="B20459" t="s">
        <v>9878</v>
      </c>
      <c r="C20459" t="s">
        <v>19303</v>
      </c>
      <c r="D20459">
        <v>22487662</v>
      </c>
      <c r="E20459">
        <v>2021</v>
      </c>
    </row>
    <row r="20460" spans="1:5" ht="17.25" customHeight="1" x14ac:dyDescent="0.2">
      <c r="A20460">
        <v>197003</v>
      </c>
      <c r="B20460" t="s">
        <v>9878</v>
      </c>
      <c r="C20460" t="s">
        <v>13713</v>
      </c>
      <c r="D20460">
        <v>74815960</v>
      </c>
      <c r="E20460">
        <v>2021</v>
      </c>
    </row>
    <row r="20461" spans="1:5" ht="17.25" customHeight="1" x14ac:dyDescent="0.2">
      <c r="A20461">
        <v>197002</v>
      </c>
      <c r="B20461" t="s">
        <v>9878</v>
      </c>
      <c r="C20461" t="s">
        <v>21449</v>
      </c>
      <c r="D20461">
        <v>22493122</v>
      </c>
      <c r="E20461">
        <v>2021</v>
      </c>
    </row>
    <row r="20462" spans="1:5" ht="17.25" customHeight="1" x14ac:dyDescent="0.2">
      <c r="A20462">
        <v>197001</v>
      </c>
      <c r="B20462" t="s">
        <v>9878</v>
      </c>
      <c r="C20462" t="s">
        <v>21449</v>
      </c>
      <c r="D20462">
        <v>22492580</v>
      </c>
      <c r="E20462">
        <v>2021</v>
      </c>
    </row>
    <row r="20463" spans="1:5" ht="17.25" customHeight="1" x14ac:dyDescent="0.2">
      <c r="A20463">
        <v>197000</v>
      </c>
      <c r="B20463" t="s">
        <v>9878</v>
      </c>
      <c r="C20463" t="s">
        <v>21449</v>
      </c>
      <c r="D20463">
        <v>22497024</v>
      </c>
      <c r="E20463">
        <v>2021</v>
      </c>
    </row>
    <row r="20464" spans="1:5" ht="17.25" customHeight="1" x14ac:dyDescent="0.2">
      <c r="A20464">
        <v>196999</v>
      </c>
      <c r="B20464" t="s">
        <v>9878</v>
      </c>
      <c r="C20464" t="s">
        <v>21449</v>
      </c>
      <c r="D20464">
        <v>22496606</v>
      </c>
      <c r="E20464">
        <v>2021</v>
      </c>
    </row>
    <row r="20465" spans="1:5" ht="17.25" customHeight="1" x14ac:dyDescent="0.2">
      <c r="A20465">
        <v>196998</v>
      </c>
      <c r="B20465" t="s">
        <v>9878</v>
      </c>
      <c r="C20465" t="s">
        <v>21449</v>
      </c>
      <c r="D20465">
        <v>22496584</v>
      </c>
      <c r="E20465">
        <v>2021</v>
      </c>
    </row>
    <row r="20466" spans="1:5" ht="17.25" customHeight="1" x14ac:dyDescent="0.2">
      <c r="A20466">
        <v>196997</v>
      </c>
      <c r="B20466" t="s">
        <v>9878</v>
      </c>
      <c r="C20466" t="s">
        <v>21449</v>
      </c>
      <c r="D20466">
        <v>22496630</v>
      </c>
      <c r="E20466">
        <v>2021</v>
      </c>
    </row>
    <row r="20467" spans="1:5" ht="17.25" customHeight="1" x14ac:dyDescent="0.2">
      <c r="A20467">
        <v>197181</v>
      </c>
      <c r="B20467" t="s">
        <v>10345</v>
      </c>
      <c r="C20467" t="s">
        <v>14903</v>
      </c>
      <c r="D20467" t="s">
        <v>31537</v>
      </c>
      <c r="E20467">
        <v>2021</v>
      </c>
    </row>
    <row r="20468" spans="1:5" ht="17.25" customHeight="1" x14ac:dyDescent="0.2">
      <c r="A20468">
        <v>196962</v>
      </c>
      <c r="B20468" t="s">
        <v>10466</v>
      </c>
      <c r="C20468" t="s">
        <v>16190</v>
      </c>
      <c r="D20468" t="s">
        <v>31538</v>
      </c>
      <c r="E20468">
        <v>2021</v>
      </c>
    </row>
    <row r="20469" spans="1:5" ht="17.25" customHeight="1" x14ac:dyDescent="0.2">
      <c r="A20469">
        <v>196980</v>
      </c>
      <c r="B20469" t="s">
        <v>10345</v>
      </c>
      <c r="C20469" t="s">
        <v>14895</v>
      </c>
      <c r="D20469" t="s">
        <v>31539</v>
      </c>
      <c r="E20469">
        <v>2021</v>
      </c>
    </row>
    <row r="20470" spans="1:5" ht="17.25" customHeight="1" x14ac:dyDescent="0.2">
      <c r="A20470">
        <v>198052</v>
      </c>
      <c r="B20470" t="s">
        <v>9414</v>
      </c>
      <c r="C20470" t="s">
        <v>9386</v>
      </c>
      <c r="D20470">
        <v>88108079</v>
      </c>
      <c r="E20470">
        <v>2020</v>
      </c>
    </row>
    <row r="20471" spans="1:5" ht="17.25" customHeight="1" x14ac:dyDescent="0.2">
      <c r="A20471">
        <v>197179</v>
      </c>
      <c r="B20471" t="s">
        <v>11660</v>
      </c>
      <c r="C20471" t="s">
        <v>19451</v>
      </c>
      <c r="D20471" t="s">
        <v>31540</v>
      </c>
      <c r="E20471">
        <v>2021</v>
      </c>
    </row>
    <row r="20472" spans="1:5" ht="17.25" customHeight="1" x14ac:dyDescent="0.2">
      <c r="A20472">
        <v>197178</v>
      </c>
      <c r="B20472" t="s">
        <v>11660</v>
      </c>
      <c r="C20472" t="s">
        <v>19451</v>
      </c>
      <c r="D20472" t="s">
        <v>31541</v>
      </c>
      <c r="E20472">
        <v>2019</v>
      </c>
    </row>
    <row r="20473" spans="1:5" ht="17.25" customHeight="1" x14ac:dyDescent="0.2">
      <c r="A20473">
        <v>197177</v>
      </c>
      <c r="B20473" t="s">
        <v>11660</v>
      </c>
      <c r="C20473" t="s">
        <v>19451</v>
      </c>
      <c r="D20473" t="s">
        <v>31542</v>
      </c>
      <c r="E20473">
        <v>2019</v>
      </c>
    </row>
    <row r="20474" spans="1:5" ht="17.25" customHeight="1" x14ac:dyDescent="0.2">
      <c r="A20474">
        <v>197176</v>
      </c>
      <c r="B20474" t="s">
        <v>11660</v>
      </c>
      <c r="C20474" t="s">
        <v>19451</v>
      </c>
      <c r="D20474" t="s">
        <v>31543</v>
      </c>
      <c r="E20474">
        <v>2019</v>
      </c>
    </row>
    <row r="20475" spans="1:5" ht="17.25" customHeight="1" x14ac:dyDescent="0.2">
      <c r="A20475">
        <v>197175</v>
      </c>
      <c r="B20475" t="s">
        <v>11660</v>
      </c>
      <c r="C20475" t="s">
        <v>19451</v>
      </c>
      <c r="D20475" t="s">
        <v>31544</v>
      </c>
      <c r="E20475">
        <v>2019</v>
      </c>
    </row>
    <row r="20476" spans="1:5" ht="17.25" customHeight="1" x14ac:dyDescent="0.2">
      <c r="A20476">
        <v>113909</v>
      </c>
      <c r="B20476" t="s">
        <v>10092</v>
      </c>
      <c r="C20476" t="s">
        <v>10088</v>
      </c>
      <c r="D20476" t="s">
        <v>10164</v>
      </c>
      <c r="E20476">
        <v>2001</v>
      </c>
    </row>
    <row r="20477" spans="1:5" ht="17.25" customHeight="1" x14ac:dyDescent="0.2">
      <c r="A20477">
        <v>197134</v>
      </c>
      <c r="B20477" t="s">
        <v>10466</v>
      </c>
      <c r="C20477" t="s">
        <v>15051</v>
      </c>
      <c r="D20477" t="s">
        <v>31545</v>
      </c>
      <c r="E20477">
        <v>2020</v>
      </c>
    </row>
    <row r="20478" spans="1:5" ht="17.25" customHeight="1" x14ac:dyDescent="0.2">
      <c r="A20478">
        <v>182621</v>
      </c>
      <c r="B20478" t="s">
        <v>13037</v>
      </c>
      <c r="C20478" t="s">
        <v>13301</v>
      </c>
      <c r="D20478" t="s">
        <v>20007</v>
      </c>
      <c r="E20478">
        <v>2018</v>
      </c>
    </row>
    <row r="20479" spans="1:5" ht="17.25" customHeight="1" x14ac:dyDescent="0.2">
      <c r="A20479">
        <v>197085</v>
      </c>
      <c r="B20479" t="s">
        <v>9878</v>
      </c>
      <c r="C20479" t="s">
        <v>14820</v>
      </c>
      <c r="D20479">
        <v>74516814</v>
      </c>
      <c r="E20479">
        <v>2019</v>
      </c>
    </row>
    <row r="20480" spans="1:5" ht="17.25" customHeight="1" x14ac:dyDescent="0.2">
      <c r="A20480">
        <v>197084</v>
      </c>
      <c r="B20480" t="s">
        <v>9878</v>
      </c>
      <c r="C20480" t="s">
        <v>14820</v>
      </c>
      <c r="D20480">
        <v>74825855</v>
      </c>
      <c r="E20480">
        <v>2021</v>
      </c>
    </row>
    <row r="20481" spans="1:5" ht="17.25" customHeight="1" x14ac:dyDescent="0.2">
      <c r="A20481">
        <v>197083</v>
      </c>
      <c r="B20481" t="s">
        <v>9878</v>
      </c>
      <c r="C20481" t="s">
        <v>14820</v>
      </c>
      <c r="D20481">
        <v>74817348</v>
      </c>
      <c r="E20481">
        <v>2021</v>
      </c>
    </row>
    <row r="20482" spans="1:5" ht="17.25" customHeight="1" x14ac:dyDescent="0.2">
      <c r="A20482">
        <v>197458</v>
      </c>
      <c r="B20482" t="s">
        <v>10466</v>
      </c>
      <c r="C20482" t="s">
        <v>17402</v>
      </c>
      <c r="D20482" t="s">
        <v>31546</v>
      </c>
      <c r="E20482">
        <v>2021</v>
      </c>
    </row>
    <row r="20483" spans="1:5" ht="17.25" customHeight="1" x14ac:dyDescent="0.2">
      <c r="A20483">
        <v>196914</v>
      </c>
      <c r="B20483" t="s">
        <v>10345</v>
      </c>
      <c r="C20483" t="s">
        <v>13787</v>
      </c>
      <c r="D20483" t="s">
        <v>31547</v>
      </c>
      <c r="E20483">
        <v>2021</v>
      </c>
    </row>
    <row r="20484" spans="1:5" ht="17.25" customHeight="1" x14ac:dyDescent="0.2">
      <c r="A20484">
        <v>197019</v>
      </c>
      <c r="B20484" t="s">
        <v>9878</v>
      </c>
      <c r="C20484" t="s">
        <v>14023</v>
      </c>
      <c r="D20484">
        <v>74634455</v>
      </c>
      <c r="E20484">
        <v>2020</v>
      </c>
    </row>
    <row r="20485" spans="1:5" ht="17.25" customHeight="1" x14ac:dyDescent="0.2">
      <c r="A20485">
        <v>196913</v>
      </c>
      <c r="B20485" t="s">
        <v>10345</v>
      </c>
      <c r="C20485" t="s">
        <v>13787</v>
      </c>
      <c r="D20485" t="s">
        <v>31548</v>
      </c>
      <c r="E20485">
        <v>2021</v>
      </c>
    </row>
    <row r="20486" spans="1:5" ht="17.25" customHeight="1" x14ac:dyDescent="0.2">
      <c r="A20486">
        <v>161090</v>
      </c>
      <c r="B20486" t="s">
        <v>10466</v>
      </c>
      <c r="C20486" t="s">
        <v>10555</v>
      </c>
      <c r="D20486" t="s">
        <v>12268</v>
      </c>
      <c r="E20486">
        <v>2012</v>
      </c>
    </row>
    <row r="20487" spans="1:5" ht="17.25" customHeight="1" x14ac:dyDescent="0.2">
      <c r="A20487">
        <v>143526</v>
      </c>
      <c r="B20487" t="s">
        <v>11811</v>
      </c>
      <c r="C20487" t="s">
        <v>15417</v>
      </c>
      <c r="D20487" t="s">
        <v>15418</v>
      </c>
      <c r="E20487">
        <v>2008</v>
      </c>
    </row>
    <row r="20488" spans="1:5" ht="17.25" customHeight="1" x14ac:dyDescent="0.2">
      <c r="A20488">
        <v>196937</v>
      </c>
      <c r="B20488" t="s">
        <v>11811</v>
      </c>
      <c r="C20488" t="s">
        <v>11899</v>
      </c>
      <c r="D20488" t="s">
        <v>31549</v>
      </c>
      <c r="E20488">
        <v>2015</v>
      </c>
    </row>
    <row r="20489" spans="1:5" ht="17.25" customHeight="1" x14ac:dyDescent="0.2">
      <c r="A20489">
        <v>196936</v>
      </c>
      <c r="B20489" t="s">
        <v>9414</v>
      </c>
      <c r="C20489" t="s">
        <v>9409</v>
      </c>
      <c r="D20489" t="s">
        <v>31550</v>
      </c>
      <c r="E20489">
        <v>2021</v>
      </c>
    </row>
    <row r="20490" spans="1:5" ht="17.25" customHeight="1" x14ac:dyDescent="0.2">
      <c r="A20490">
        <v>196935</v>
      </c>
      <c r="B20490" t="s">
        <v>9414</v>
      </c>
      <c r="C20490" t="s">
        <v>9409</v>
      </c>
      <c r="D20490" t="s">
        <v>31551</v>
      </c>
      <c r="E20490">
        <v>2021</v>
      </c>
    </row>
    <row r="20491" spans="1:5" ht="17.25" customHeight="1" x14ac:dyDescent="0.2">
      <c r="A20491">
        <v>184826</v>
      </c>
      <c r="B20491" t="s">
        <v>9414</v>
      </c>
      <c r="C20491" t="s">
        <v>9636</v>
      </c>
      <c r="D20491" t="s">
        <v>19622</v>
      </c>
      <c r="E20491">
        <v>2019</v>
      </c>
    </row>
    <row r="20492" spans="1:5" ht="17.25" customHeight="1" x14ac:dyDescent="0.2">
      <c r="A20492">
        <v>193756</v>
      </c>
      <c r="B20492" t="s">
        <v>10224</v>
      </c>
      <c r="C20492" t="s">
        <v>13782</v>
      </c>
      <c r="D20492">
        <v>12661803</v>
      </c>
      <c r="E20492">
        <v>2021</v>
      </c>
    </row>
    <row r="20493" spans="1:5" ht="17.25" customHeight="1" x14ac:dyDescent="0.2">
      <c r="A20493">
        <v>193727</v>
      </c>
      <c r="B20493" t="s">
        <v>10224</v>
      </c>
      <c r="C20493" t="s">
        <v>13782</v>
      </c>
      <c r="D20493">
        <v>12661802</v>
      </c>
      <c r="E20493">
        <v>2021</v>
      </c>
    </row>
    <row r="20494" spans="1:5" ht="17.25" customHeight="1" x14ac:dyDescent="0.2">
      <c r="A20494">
        <v>177748</v>
      </c>
      <c r="B20494" t="s">
        <v>10224</v>
      </c>
      <c r="C20494" t="s">
        <v>13275</v>
      </c>
      <c r="D20494">
        <v>8916101</v>
      </c>
      <c r="E20494">
        <v>2014</v>
      </c>
    </row>
    <row r="20495" spans="1:5" ht="17.25" customHeight="1" x14ac:dyDescent="0.2">
      <c r="A20495">
        <v>196852</v>
      </c>
      <c r="B20495" t="s">
        <v>9878</v>
      </c>
      <c r="C20495" t="s">
        <v>13713</v>
      </c>
      <c r="D20495">
        <v>74649911</v>
      </c>
      <c r="E20495">
        <v>2020</v>
      </c>
    </row>
    <row r="20496" spans="1:5" ht="17.25" customHeight="1" x14ac:dyDescent="0.2">
      <c r="A20496">
        <v>196851</v>
      </c>
      <c r="B20496" t="s">
        <v>9878</v>
      </c>
      <c r="C20496" t="s">
        <v>14807</v>
      </c>
      <c r="D20496">
        <v>77035851</v>
      </c>
      <c r="E20496">
        <v>2021</v>
      </c>
    </row>
    <row r="20497" spans="1:5" ht="17.25" customHeight="1" x14ac:dyDescent="0.2">
      <c r="A20497">
        <v>196850</v>
      </c>
      <c r="B20497" t="s">
        <v>9878</v>
      </c>
      <c r="C20497" t="s">
        <v>14807</v>
      </c>
      <c r="D20497">
        <v>77034848</v>
      </c>
      <c r="E20497">
        <v>2021</v>
      </c>
    </row>
    <row r="20498" spans="1:5" ht="17.25" customHeight="1" x14ac:dyDescent="0.2">
      <c r="A20498">
        <v>196849</v>
      </c>
      <c r="B20498" t="s">
        <v>9878</v>
      </c>
      <c r="C20498" t="s">
        <v>14807</v>
      </c>
      <c r="D20498">
        <v>77036558</v>
      </c>
      <c r="E20498">
        <v>2021</v>
      </c>
    </row>
    <row r="20499" spans="1:5" ht="17.25" customHeight="1" x14ac:dyDescent="0.2">
      <c r="A20499">
        <v>196848</v>
      </c>
      <c r="B20499" t="s">
        <v>9878</v>
      </c>
      <c r="C20499" t="s">
        <v>14807</v>
      </c>
      <c r="D20499">
        <v>77034854</v>
      </c>
      <c r="E20499">
        <v>2021</v>
      </c>
    </row>
    <row r="20500" spans="1:5" ht="17.25" customHeight="1" x14ac:dyDescent="0.2">
      <c r="A20500">
        <v>195101</v>
      </c>
      <c r="B20500" t="s">
        <v>9366</v>
      </c>
      <c r="C20500" t="s">
        <v>18036</v>
      </c>
      <c r="D20500">
        <v>2016143314</v>
      </c>
      <c r="E20500">
        <v>2021</v>
      </c>
    </row>
    <row r="20501" spans="1:5" ht="17.25" customHeight="1" x14ac:dyDescent="0.2">
      <c r="A20501">
        <v>195100</v>
      </c>
      <c r="B20501" t="s">
        <v>9366</v>
      </c>
      <c r="C20501" t="s">
        <v>18036</v>
      </c>
      <c r="D20501">
        <v>2016143308</v>
      </c>
      <c r="E20501">
        <v>2021</v>
      </c>
    </row>
    <row r="20502" spans="1:5" ht="17.25" customHeight="1" x14ac:dyDescent="0.2">
      <c r="A20502">
        <v>196900</v>
      </c>
      <c r="B20502" t="s">
        <v>9414</v>
      </c>
      <c r="C20502" t="s">
        <v>9385</v>
      </c>
      <c r="D20502" t="s">
        <v>31552</v>
      </c>
      <c r="E20502">
        <v>2020</v>
      </c>
    </row>
    <row r="20503" spans="1:5" ht="17.25" customHeight="1" x14ac:dyDescent="0.2">
      <c r="A20503">
        <v>197031</v>
      </c>
      <c r="B20503" t="s">
        <v>10345</v>
      </c>
      <c r="C20503" t="s">
        <v>19210</v>
      </c>
      <c r="D20503" t="s">
        <v>31553</v>
      </c>
      <c r="E20503">
        <v>2019</v>
      </c>
    </row>
    <row r="20504" spans="1:5" ht="17.25" customHeight="1" x14ac:dyDescent="0.2">
      <c r="A20504">
        <v>201741</v>
      </c>
      <c r="B20504" t="s">
        <v>9414</v>
      </c>
      <c r="C20504" t="s">
        <v>9389</v>
      </c>
      <c r="D20504" t="s">
        <v>31554</v>
      </c>
      <c r="E20504">
        <v>2021</v>
      </c>
    </row>
    <row r="20505" spans="1:5" ht="17.25" customHeight="1" x14ac:dyDescent="0.2">
      <c r="A20505">
        <v>201740</v>
      </c>
      <c r="B20505" t="s">
        <v>9414</v>
      </c>
      <c r="C20505" t="s">
        <v>9389</v>
      </c>
      <c r="D20505" t="s">
        <v>31555</v>
      </c>
      <c r="E20505">
        <v>2021</v>
      </c>
    </row>
    <row r="20506" spans="1:5" ht="17.25" customHeight="1" x14ac:dyDescent="0.2">
      <c r="A20506">
        <v>201739</v>
      </c>
      <c r="B20506" t="s">
        <v>9414</v>
      </c>
      <c r="C20506" t="s">
        <v>9389</v>
      </c>
      <c r="D20506" t="s">
        <v>31556</v>
      </c>
      <c r="E20506">
        <v>2021</v>
      </c>
    </row>
    <row r="20507" spans="1:5" ht="17.25" customHeight="1" x14ac:dyDescent="0.2">
      <c r="A20507">
        <v>201738</v>
      </c>
      <c r="B20507" t="s">
        <v>9414</v>
      </c>
      <c r="C20507" t="s">
        <v>9389</v>
      </c>
      <c r="D20507" t="s">
        <v>31557</v>
      </c>
      <c r="E20507">
        <v>2021</v>
      </c>
    </row>
    <row r="20508" spans="1:5" ht="17.25" customHeight="1" x14ac:dyDescent="0.2">
      <c r="A20508">
        <v>198031</v>
      </c>
      <c r="B20508" t="s">
        <v>9414</v>
      </c>
      <c r="C20508" t="s">
        <v>9385</v>
      </c>
      <c r="D20508" t="s">
        <v>31558</v>
      </c>
      <c r="E20508">
        <v>2021</v>
      </c>
    </row>
    <row r="20509" spans="1:5" ht="17.25" customHeight="1" x14ac:dyDescent="0.2">
      <c r="A20509">
        <v>196813</v>
      </c>
      <c r="B20509" t="s">
        <v>9878</v>
      </c>
      <c r="C20509" t="s">
        <v>13713</v>
      </c>
      <c r="D20509">
        <v>74838059</v>
      </c>
      <c r="E20509">
        <v>2021</v>
      </c>
    </row>
    <row r="20510" spans="1:5" ht="17.25" customHeight="1" x14ac:dyDescent="0.2">
      <c r="A20510">
        <v>196812</v>
      </c>
      <c r="B20510" t="s">
        <v>9878</v>
      </c>
      <c r="C20510" t="s">
        <v>21522</v>
      </c>
      <c r="D20510">
        <v>80352922</v>
      </c>
      <c r="E20510">
        <v>2021</v>
      </c>
    </row>
    <row r="20511" spans="1:5" ht="17.25" customHeight="1" x14ac:dyDescent="0.2">
      <c r="A20511">
        <v>196811</v>
      </c>
      <c r="B20511" t="s">
        <v>9878</v>
      </c>
      <c r="C20511" t="s">
        <v>21522</v>
      </c>
      <c r="D20511">
        <v>80348895</v>
      </c>
      <c r="E20511">
        <v>2021</v>
      </c>
    </row>
    <row r="20512" spans="1:5" ht="17.25" customHeight="1" x14ac:dyDescent="0.2">
      <c r="A20512">
        <v>196810</v>
      </c>
      <c r="B20512" t="s">
        <v>9878</v>
      </c>
      <c r="C20512" t="s">
        <v>21522</v>
      </c>
      <c r="D20512">
        <v>80350895</v>
      </c>
      <c r="E20512">
        <v>2021</v>
      </c>
    </row>
    <row r="20513" spans="1:5" ht="17.25" customHeight="1" x14ac:dyDescent="0.2">
      <c r="A20513">
        <v>196809</v>
      </c>
      <c r="B20513" t="s">
        <v>9878</v>
      </c>
      <c r="C20513" t="s">
        <v>21522</v>
      </c>
      <c r="D20513">
        <v>80348897</v>
      </c>
      <c r="E20513">
        <v>2021</v>
      </c>
    </row>
    <row r="20514" spans="1:5" ht="17.25" customHeight="1" x14ac:dyDescent="0.2">
      <c r="A20514">
        <v>196808</v>
      </c>
      <c r="B20514" t="s">
        <v>9878</v>
      </c>
      <c r="C20514" t="s">
        <v>21522</v>
      </c>
      <c r="D20514">
        <v>80348896</v>
      </c>
      <c r="E20514">
        <v>2021</v>
      </c>
    </row>
    <row r="20515" spans="1:5" ht="17.25" customHeight="1" x14ac:dyDescent="0.2">
      <c r="A20515">
        <v>196807</v>
      </c>
      <c r="B20515" t="s">
        <v>10345</v>
      </c>
      <c r="C20515" t="s">
        <v>14895</v>
      </c>
      <c r="D20515" t="s">
        <v>31559</v>
      </c>
      <c r="E20515">
        <v>2021</v>
      </c>
    </row>
    <row r="20516" spans="1:5" ht="17.25" customHeight="1" x14ac:dyDescent="0.2">
      <c r="A20516">
        <v>196806</v>
      </c>
      <c r="B20516" t="s">
        <v>10345</v>
      </c>
      <c r="C20516" t="s">
        <v>14895</v>
      </c>
      <c r="D20516" t="s">
        <v>31560</v>
      </c>
      <c r="E20516">
        <v>2021</v>
      </c>
    </row>
    <row r="20517" spans="1:5" ht="17.25" customHeight="1" x14ac:dyDescent="0.2">
      <c r="A20517">
        <v>196910</v>
      </c>
      <c r="B20517" t="s">
        <v>10466</v>
      </c>
      <c r="C20517" t="s">
        <v>16774</v>
      </c>
      <c r="D20517" t="s">
        <v>31561</v>
      </c>
      <c r="E20517">
        <v>2021</v>
      </c>
    </row>
    <row r="20518" spans="1:5" ht="17.25" customHeight="1" x14ac:dyDescent="0.2">
      <c r="A20518">
        <v>197411</v>
      </c>
      <c r="B20518" t="s">
        <v>10345</v>
      </c>
      <c r="C20518" t="s">
        <v>14903</v>
      </c>
      <c r="D20518" t="s">
        <v>31562</v>
      </c>
      <c r="E20518">
        <v>2021</v>
      </c>
    </row>
    <row r="20519" spans="1:5" ht="17.25" customHeight="1" x14ac:dyDescent="0.2">
      <c r="A20519">
        <v>197427</v>
      </c>
      <c r="B20519" t="s">
        <v>10345</v>
      </c>
      <c r="C20519" t="s">
        <v>14903</v>
      </c>
      <c r="D20519" t="s">
        <v>31563</v>
      </c>
      <c r="E20519">
        <v>2021</v>
      </c>
    </row>
    <row r="20520" spans="1:5" ht="17.25" customHeight="1" x14ac:dyDescent="0.2">
      <c r="A20520">
        <v>197416</v>
      </c>
      <c r="B20520" t="s">
        <v>10345</v>
      </c>
      <c r="C20520" t="s">
        <v>14903</v>
      </c>
      <c r="D20520" t="s">
        <v>31564</v>
      </c>
      <c r="E20520">
        <v>2021</v>
      </c>
    </row>
    <row r="20521" spans="1:5" ht="17.25" customHeight="1" x14ac:dyDescent="0.2">
      <c r="A20521">
        <v>196860</v>
      </c>
      <c r="B20521" t="s">
        <v>10224</v>
      </c>
      <c r="C20521" t="s">
        <v>13782</v>
      </c>
      <c r="D20521">
        <v>12760133</v>
      </c>
      <c r="E20521">
        <v>2021</v>
      </c>
    </row>
    <row r="20522" spans="1:5" ht="17.25" customHeight="1" x14ac:dyDescent="0.2">
      <c r="A20522">
        <v>196859</v>
      </c>
      <c r="B20522" t="s">
        <v>10224</v>
      </c>
      <c r="C20522" t="s">
        <v>13782</v>
      </c>
      <c r="D20522">
        <v>12760136</v>
      </c>
      <c r="E20522">
        <v>2021</v>
      </c>
    </row>
    <row r="20523" spans="1:5" ht="17.25" customHeight="1" x14ac:dyDescent="0.2">
      <c r="A20523">
        <v>196858</v>
      </c>
      <c r="B20523" t="s">
        <v>10224</v>
      </c>
      <c r="C20523" t="s">
        <v>13782</v>
      </c>
      <c r="D20523">
        <v>12760131</v>
      </c>
      <c r="E20523">
        <v>2021</v>
      </c>
    </row>
    <row r="20524" spans="1:5" ht="17.25" customHeight="1" x14ac:dyDescent="0.2">
      <c r="A20524">
        <v>196857</v>
      </c>
      <c r="B20524" t="s">
        <v>10224</v>
      </c>
      <c r="C20524" t="s">
        <v>13782</v>
      </c>
      <c r="D20524">
        <v>12760134</v>
      </c>
      <c r="E20524">
        <v>2021</v>
      </c>
    </row>
    <row r="20525" spans="1:5" ht="17.25" customHeight="1" x14ac:dyDescent="0.2">
      <c r="A20525">
        <v>196856</v>
      </c>
      <c r="B20525" t="s">
        <v>10224</v>
      </c>
      <c r="C20525" t="s">
        <v>13782</v>
      </c>
      <c r="D20525">
        <v>12760137</v>
      </c>
      <c r="E20525">
        <v>2021</v>
      </c>
    </row>
    <row r="20526" spans="1:5" ht="17.25" customHeight="1" x14ac:dyDescent="0.2">
      <c r="A20526">
        <v>196855</v>
      </c>
      <c r="B20526" t="s">
        <v>10224</v>
      </c>
      <c r="C20526" t="s">
        <v>13782</v>
      </c>
      <c r="D20526">
        <v>12760130</v>
      </c>
      <c r="E20526">
        <v>2021</v>
      </c>
    </row>
    <row r="20527" spans="1:5" ht="17.25" customHeight="1" x14ac:dyDescent="0.2">
      <c r="A20527">
        <v>196854</v>
      </c>
      <c r="B20527" t="s">
        <v>10224</v>
      </c>
      <c r="C20527" t="s">
        <v>13782</v>
      </c>
      <c r="D20527">
        <v>12760138</v>
      </c>
      <c r="E20527">
        <v>2021</v>
      </c>
    </row>
    <row r="20528" spans="1:5" ht="17.25" customHeight="1" x14ac:dyDescent="0.2">
      <c r="A20528">
        <v>196853</v>
      </c>
      <c r="B20528" t="s">
        <v>10224</v>
      </c>
      <c r="C20528" t="s">
        <v>13782</v>
      </c>
      <c r="D20528">
        <v>12754913</v>
      </c>
      <c r="E20528">
        <v>2021</v>
      </c>
    </row>
    <row r="20529" spans="1:5" ht="17.25" customHeight="1" x14ac:dyDescent="0.2">
      <c r="A20529">
        <v>196868</v>
      </c>
      <c r="B20529" t="s">
        <v>10224</v>
      </c>
      <c r="C20529" t="s">
        <v>13782</v>
      </c>
      <c r="D20529">
        <v>12758081</v>
      </c>
      <c r="E20529">
        <v>2021</v>
      </c>
    </row>
    <row r="20530" spans="1:5" ht="17.25" customHeight="1" x14ac:dyDescent="0.2">
      <c r="A20530">
        <v>196867</v>
      </c>
      <c r="B20530" t="s">
        <v>10224</v>
      </c>
      <c r="C20530" t="s">
        <v>13782</v>
      </c>
      <c r="D20530">
        <v>12760124</v>
      </c>
      <c r="E20530">
        <v>2021</v>
      </c>
    </row>
    <row r="20531" spans="1:5" ht="17.25" customHeight="1" x14ac:dyDescent="0.2">
      <c r="A20531">
        <v>196866</v>
      </c>
      <c r="B20531" t="s">
        <v>10224</v>
      </c>
      <c r="C20531" t="s">
        <v>13782</v>
      </c>
      <c r="D20531">
        <v>12758079</v>
      </c>
      <c r="E20531">
        <v>2021</v>
      </c>
    </row>
    <row r="20532" spans="1:5" ht="17.25" customHeight="1" x14ac:dyDescent="0.2">
      <c r="A20532">
        <v>196865</v>
      </c>
      <c r="B20532" t="s">
        <v>10224</v>
      </c>
      <c r="C20532" t="s">
        <v>13782</v>
      </c>
      <c r="D20532">
        <v>12758080</v>
      </c>
      <c r="E20532">
        <v>2021</v>
      </c>
    </row>
    <row r="20533" spans="1:5" ht="17.25" customHeight="1" x14ac:dyDescent="0.2">
      <c r="A20533">
        <v>196864</v>
      </c>
      <c r="B20533" t="s">
        <v>10224</v>
      </c>
      <c r="C20533" t="s">
        <v>13782</v>
      </c>
      <c r="D20533">
        <v>12760125</v>
      </c>
      <c r="E20533">
        <v>2021</v>
      </c>
    </row>
    <row r="20534" spans="1:5" ht="17.25" customHeight="1" x14ac:dyDescent="0.2">
      <c r="A20534">
        <v>196863</v>
      </c>
      <c r="B20534" t="s">
        <v>10224</v>
      </c>
      <c r="C20534" t="s">
        <v>13782</v>
      </c>
      <c r="D20534">
        <v>12760126</v>
      </c>
      <c r="E20534">
        <v>2021</v>
      </c>
    </row>
    <row r="20535" spans="1:5" ht="17.25" customHeight="1" x14ac:dyDescent="0.2">
      <c r="A20535">
        <v>196862</v>
      </c>
      <c r="B20535" t="s">
        <v>10224</v>
      </c>
      <c r="C20535" t="s">
        <v>13782</v>
      </c>
      <c r="D20535">
        <v>12760127</v>
      </c>
      <c r="E20535">
        <v>2021</v>
      </c>
    </row>
    <row r="20536" spans="1:5" ht="17.25" customHeight="1" x14ac:dyDescent="0.2">
      <c r="A20536">
        <v>196861</v>
      </c>
      <c r="B20536" t="s">
        <v>10224</v>
      </c>
      <c r="C20536" t="s">
        <v>13782</v>
      </c>
      <c r="D20536">
        <v>12760128</v>
      </c>
      <c r="E20536">
        <v>2021</v>
      </c>
    </row>
    <row r="20537" spans="1:5" ht="17.25" customHeight="1" x14ac:dyDescent="0.2">
      <c r="A20537">
        <v>163693</v>
      </c>
      <c r="B20537" t="s">
        <v>10466</v>
      </c>
      <c r="C20537" t="s">
        <v>11181</v>
      </c>
      <c r="D20537" t="s">
        <v>12951</v>
      </c>
      <c r="E20537">
        <v>2013</v>
      </c>
    </row>
    <row r="20538" spans="1:5" ht="17.25" customHeight="1" x14ac:dyDescent="0.2">
      <c r="A20538">
        <v>162700</v>
      </c>
      <c r="B20538" t="s">
        <v>10466</v>
      </c>
      <c r="C20538" t="s">
        <v>12102</v>
      </c>
      <c r="D20538" t="s">
        <v>12545</v>
      </c>
      <c r="E20538">
        <v>2013</v>
      </c>
    </row>
    <row r="20539" spans="1:5" ht="17.25" customHeight="1" x14ac:dyDescent="0.2">
      <c r="A20539">
        <v>179654</v>
      </c>
      <c r="B20539" t="s">
        <v>9878</v>
      </c>
      <c r="C20539" t="s">
        <v>9886</v>
      </c>
      <c r="D20539">
        <v>73996601</v>
      </c>
      <c r="E20539">
        <v>2015</v>
      </c>
    </row>
    <row r="20540" spans="1:5" ht="17.25" customHeight="1" x14ac:dyDescent="0.2">
      <c r="A20540">
        <v>194457</v>
      </c>
      <c r="B20540" t="s">
        <v>9878</v>
      </c>
      <c r="C20540" t="s">
        <v>14803</v>
      </c>
      <c r="D20540">
        <v>22471312</v>
      </c>
      <c r="E20540">
        <v>2021</v>
      </c>
    </row>
    <row r="20541" spans="1:5" ht="17.25" customHeight="1" x14ac:dyDescent="0.2">
      <c r="A20541">
        <v>196819</v>
      </c>
      <c r="B20541" t="s">
        <v>9878</v>
      </c>
      <c r="C20541" t="s">
        <v>13713</v>
      </c>
      <c r="D20541">
        <v>74871232</v>
      </c>
      <c r="E20541">
        <v>2021</v>
      </c>
    </row>
    <row r="20542" spans="1:5" ht="17.25" customHeight="1" x14ac:dyDescent="0.2">
      <c r="A20542">
        <v>196818</v>
      </c>
      <c r="B20542" t="s">
        <v>9878</v>
      </c>
      <c r="C20542" t="s">
        <v>13713</v>
      </c>
      <c r="D20542">
        <v>74871231</v>
      </c>
      <c r="E20542">
        <v>2021</v>
      </c>
    </row>
    <row r="20543" spans="1:5" ht="17.25" customHeight="1" x14ac:dyDescent="0.2">
      <c r="A20543">
        <v>196817</v>
      </c>
      <c r="B20543" t="s">
        <v>10345</v>
      </c>
      <c r="C20543" t="s">
        <v>14895</v>
      </c>
      <c r="D20543" t="s">
        <v>31565</v>
      </c>
      <c r="E20543">
        <v>2021</v>
      </c>
    </row>
    <row r="20544" spans="1:5" ht="17.25" customHeight="1" x14ac:dyDescent="0.2">
      <c r="A20544">
        <v>196815</v>
      </c>
      <c r="B20544" t="s">
        <v>10345</v>
      </c>
      <c r="C20544" t="s">
        <v>14895</v>
      </c>
      <c r="D20544" t="s">
        <v>31566</v>
      </c>
      <c r="E20544">
        <v>2021</v>
      </c>
    </row>
    <row r="20545" spans="1:5" ht="17.25" customHeight="1" x14ac:dyDescent="0.2">
      <c r="A20545">
        <v>196814</v>
      </c>
      <c r="B20545" t="s">
        <v>10345</v>
      </c>
      <c r="C20545" t="s">
        <v>14895</v>
      </c>
      <c r="D20545" t="s">
        <v>31567</v>
      </c>
      <c r="E20545">
        <v>2021</v>
      </c>
    </row>
    <row r="20546" spans="1:5" ht="17.25" customHeight="1" x14ac:dyDescent="0.2">
      <c r="A20546">
        <v>196824</v>
      </c>
      <c r="B20546" t="s">
        <v>10345</v>
      </c>
      <c r="C20546" t="s">
        <v>14895</v>
      </c>
      <c r="D20546" t="s">
        <v>31568</v>
      </c>
      <c r="E20546">
        <v>2021</v>
      </c>
    </row>
    <row r="20547" spans="1:5" ht="17.25" customHeight="1" x14ac:dyDescent="0.2">
      <c r="A20547">
        <v>196823</v>
      </c>
      <c r="B20547" t="s">
        <v>10345</v>
      </c>
      <c r="C20547" t="s">
        <v>14895</v>
      </c>
      <c r="D20547" t="s">
        <v>31569</v>
      </c>
      <c r="E20547">
        <v>2021</v>
      </c>
    </row>
    <row r="20548" spans="1:5" ht="17.25" customHeight="1" x14ac:dyDescent="0.2">
      <c r="A20548">
        <v>200771</v>
      </c>
      <c r="B20548" t="s">
        <v>9414</v>
      </c>
      <c r="C20548" t="s">
        <v>31570</v>
      </c>
      <c r="D20548" t="s">
        <v>31571</v>
      </c>
      <c r="E20548">
        <v>2018</v>
      </c>
    </row>
    <row r="20549" spans="1:5" ht="17.25" customHeight="1" x14ac:dyDescent="0.2">
      <c r="A20549">
        <v>200770</v>
      </c>
      <c r="B20549" t="s">
        <v>9414</v>
      </c>
      <c r="C20549" t="s">
        <v>31570</v>
      </c>
      <c r="D20549" t="s">
        <v>31572</v>
      </c>
      <c r="E20549">
        <v>2018</v>
      </c>
    </row>
    <row r="20550" spans="1:5" ht="17.25" customHeight="1" x14ac:dyDescent="0.2">
      <c r="A20550">
        <v>200769</v>
      </c>
      <c r="B20550" t="s">
        <v>9414</v>
      </c>
      <c r="C20550" t="s">
        <v>31570</v>
      </c>
      <c r="D20550" t="s">
        <v>31573</v>
      </c>
      <c r="E20550">
        <v>2018</v>
      </c>
    </row>
    <row r="20551" spans="1:5" ht="17.25" customHeight="1" x14ac:dyDescent="0.2">
      <c r="A20551">
        <v>196822</v>
      </c>
      <c r="B20551" t="s">
        <v>10345</v>
      </c>
      <c r="C20551" t="s">
        <v>13041</v>
      </c>
      <c r="D20551" t="s">
        <v>31574</v>
      </c>
      <c r="E20551">
        <v>2021</v>
      </c>
    </row>
    <row r="20552" spans="1:5" ht="17.25" customHeight="1" x14ac:dyDescent="0.2">
      <c r="A20552">
        <v>196821</v>
      </c>
      <c r="B20552" t="s">
        <v>10345</v>
      </c>
      <c r="C20552" t="s">
        <v>13041</v>
      </c>
      <c r="D20552" t="s">
        <v>31575</v>
      </c>
      <c r="E20552">
        <v>2021</v>
      </c>
    </row>
    <row r="20553" spans="1:5" ht="17.25" customHeight="1" x14ac:dyDescent="0.2">
      <c r="A20553">
        <v>196820</v>
      </c>
      <c r="B20553" t="s">
        <v>10345</v>
      </c>
      <c r="C20553" t="s">
        <v>14903</v>
      </c>
      <c r="D20553" t="s">
        <v>31576</v>
      </c>
      <c r="E20553">
        <v>2021</v>
      </c>
    </row>
    <row r="20554" spans="1:5" ht="17.25" customHeight="1" x14ac:dyDescent="0.2">
      <c r="A20554">
        <v>180790</v>
      </c>
      <c r="B20554" t="s">
        <v>9878</v>
      </c>
      <c r="C20554" t="s">
        <v>16451</v>
      </c>
      <c r="D20554">
        <v>73881141</v>
      </c>
      <c r="E20554">
        <v>2015</v>
      </c>
    </row>
    <row r="20555" spans="1:5" ht="17.25" customHeight="1" x14ac:dyDescent="0.2">
      <c r="A20555">
        <v>180789</v>
      </c>
      <c r="B20555" t="s">
        <v>9878</v>
      </c>
      <c r="C20555" t="s">
        <v>16451</v>
      </c>
      <c r="D20555">
        <v>73890021</v>
      </c>
      <c r="E20555">
        <v>2014</v>
      </c>
    </row>
    <row r="20556" spans="1:5" ht="17.25" customHeight="1" x14ac:dyDescent="0.2">
      <c r="A20556">
        <v>196690</v>
      </c>
      <c r="B20556" t="s">
        <v>16576</v>
      </c>
      <c r="C20556" t="s">
        <v>16824</v>
      </c>
      <c r="D20556">
        <v>2020043312</v>
      </c>
      <c r="E20556">
        <v>2020</v>
      </c>
    </row>
    <row r="20557" spans="1:5" ht="17.25" customHeight="1" x14ac:dyDescent="0.2">
      <c r="A20557">
        <v>196691</v>
      </c>
      <c r="B20557" t="s">
        <v>11785</v>
      </c>
      <c r="C20557" t="s">
        <v>13177</v>
      </c>
      <c r="D20557" t="s">
        <v>31577</v>
      </c>
      <c r="E20557">
        <v>2013</v>
      </c>
    </row>
    <row r="20558" spans="1:5" ht="17.25" customHeight="1" x14ac:dyDescent="0.2">
      <c r="A20558">
        <v>196884</v>
      </c>
      <c r="B20558" t="s">
        <v>10224</v>
      </c>
      <c r="C20558" t="s">
        <v>13782</v>
      </c>
      <c r="D20558">
        <v>12754906</v>
      </c>
      <c r="E20558">
        <v>2021</v>
      </c>
    </row>
    <row r="20559" spans="1:5" ht="17.25" customHeight="1" x14ac:dyDescent="0.2">
      <c r="A20559">
        <v>196883</v>
      </c>
      <c r="B20559" t="s">
        <v>10224</v>
      </c>
      <c r="C20559" t="s">
        <v>13782</v>
      </c>
      <c r="D20559">
        <v>12754910</v>
      </c>
      <c r="E20559">
        <v>2021</v>
      </c>
    </row>
    <row r="20560" spans="1:5" ht="17.25" customHeight="1" x14ac:dyDescent="0.2">
      <c r="A20560">
        <v>196881</v>
      </c>
      <c r="B20560" t="s">
        <v>10224</v>
      </c>
      <c r="C20560" t="s">
        <v>13782</v>
      </c>
      <c r="D20560">
        <v>12754908</v>
      </c>
      <c r="E20560">
        <v>2021</v>
      </c>
    </row>
    <row r="20561" spans="1:5" ht="17.25" customHeight="1" x14ac:dyDescent="0.2">
      <c r="A20561">
        <v>196880</v>
      </c>
      <c r="B20561" t="s">
        <v>10224</v>
      </c>
      <c r="C20561" t="s">
        <v>13782</v>
      </c>
      <c r="D20561">
        <v>12754911</v>
      </c>
      <c r="E20561">
        <v>2021</v>
      </c>
    </row>
    <row r="20562" spans="1:5" ht="17.25" customHeight="1" x14ac:dyDescent="0.2">
      <c r="A20562">
        <v>196879</v>
      </c>
      <c r="B20562" t="s">
        <v>10224</v>
      </c>
      <c r="C20562" t="s">
        <v>13782</v>
      </c>
      <c r="D20562">
        <v>12750419</v>
      </c>
      <c r="E20562">
        <v>2021</v>
      </c>
    </row>
    <row r="20563" spans="1:5" ht="17.25" customHeight="1" x14ac:dyDescent="0.2">
      <c r="A20563">
        <v>196878</v>
      </c>
      <c r="B20563" t="s">
        <v>10224</v>
      </c>
      <c r="C20563" t="s">
        <v>13782</v>
      </c>
      <c r="D20563">
        <v>12750418</v>
      </c>
      <c r="E20563">
        <v>2021</v>
      </c>
    </row>
    <row r="20564" spans="1:5" ht="17.25" customHeight="1" x14ac:dyDescent="0.2">
      <c r="A20564">
        <v>196877</v>
      </c>
      <c r="B20564" t="s">
        <v>10224</v>
      </c>
      <c r="C20564" t="s">
        <v>13782</v>
      </c>
      <c r="D20564">
        <v>12750424</v>
      </c>
      <c r="E20564">
        <v>2021</v>
      </c>
    </row>
    <row r="20565" spans="1:5" ht="17.25" customHeight="1" x14ac:dyDescent="0.2">
      <c r="A20565">
        <v>196876</v>
      </c>
      <c r="B20565" t="s">
        <v>10224</v>
      </c>
      <c r="C20565" t="s">
        <v>13782</v>
      </c>
      <c r="D20565">
        <v>12750416</v>
      </c>
      <c r="E20565">
        <v>2021</v>
      </c>
    </row>
    <row r="20566" spans="1:5" ht="17.25" customHeight="1" x14ac:dyDescent="0.2">
      <c r="A20566">
        <v>196875</v>
      </c>
      <c r="B20566" t="s">
        <v>10224</v>
      </c>
      <c r="C20566" t="s">
        <v>13782</v>
      </c>
      <c r="D20566">
        <v>12750415</v>
      </c>
      <c r="E20566">
        <v>2021</v>
      </c>
    </row>
    <row r="20567" spans="1:5" ht="17.25" customHeight="1" x14ac:dyDescent="0.2">
      <c r="A20567">
        <v>196874</v>
      </c>
      <c r="B20567" t="s">
        <v>10224</v>
      </c>
      <c r="C20567" t="s">
        <v>13782</v>
      </c>
      <c r="D20567">
        <v>12750423</v>
      </c>
      <c r="E20567">
        <v>2021</v>
      </c>
    </row>
    <row r="20568" spans="1:5" ht="17.25" customHeight="1" x14ac:dyDescent="0.2">
      <c r="A20568">
        <v>196873</v>
      </c>
      <c r="B20568" t="s">
        <v>10224</v>
      </c>
      <c r="C20568" t="s">
        <v>13782</v>
      </c>
      <c r="D20568">
        <v>12750417</v>
      </c>
      <c r="E20568">
        <v>2021</v>
      </c>
    </row>
    <row r="20569" spans="1:5" ht="17.25" customHeight="1" x14ac:dyDescent="0.2">
      <c r="A20569">
        <v>196872</v>
      </c>
      <c r="B20569" t="s">
        <v>10224</v>
      </c>
      <c r="C20569" t="s">
        <v>13782</v>
      </c>
      <c r="D20569">
        <v>12750420</v>
      </c>
      <c r="E20569">
        <v>2021</v>
      </c>
    </row>
    <row r="20570" spans="1:5" ht="17.25" customHeight="1" x14ac:dyDescent="0.2">
      <c r="A20570">
        <v>196871</v>
      </c>
      <c r="B20570" t="s">
        <v>10224</v>
      </c>
      <c r="C20570" t="s">
        <v>13782</v>
      </c>
      <c r="D20570">
        <v>12750411</v>
      </c>
      <c r="E20570">
        <v>2021</v>
      </c>
    </row>
    <row r="20571" spans="1:5" ht="17.25" customHeight="1" x14ac:dyDescent="0.2">
      <c r="A20571">
        <v>196870</v>
      </c>
      <c r="B20571" t="s">
        <v>10224</v>
      </c>
      <c r="C20571" t="s">
        <v>13782</v>
      </c>
      <c r="D20571">
        <v>12754903</v>
      </c>
      <c r="E20571">
        <v>2021</v>
      </c>
    </row>
    <row r="20572" spans="1:5" ht="17.25" customHeight="1" x14ac:dyDescent="0.2">
      <c r="A20572">
        <v>196869</v>
      </c>
      <c r="B20572" t="s">
        <v>10224</v>
      </c>
      <c r="C20572" t="s">
        <v>13782</v>
      </c>
      <c r="D20572">
        <v>12754904</v>
      </c>
      <c r="E20572">
        <v>2021</v>
      </c>
    </row>
    <row r="20573" spans="1:5" ht="17.25" customHeight="1" x14ac:dyDescent="0.2">
      <c r="A20573">
        <v>196785</v>
      </c>
      <c r="B20573" t="s">
        <v>10046</v>
      </c>
      <c r="C20573" t="s">
        <v>16649</v>
      </c>
      <c r="D20573" t="s">
        <v>31578</v>
      </c>
      <c r="E20573">
        <v>2020</v>
      </c>
    </row>
    <row r="20574" spans="1:5" ht="17.25" customHeight="1" x14ac:dyDescent="0.2">
      <c r="A20574">
        <v>179263</v>
      </c>
      <c r="B20574" t="s">
        <v>9878</v>
      </c>
      <c r="C20574" t="s">
        <v>9887</v>
      </c>
      <c r="D20574">
        <v>74118356</v>
      </c>
      <c r="E20574">
        <v>2017</v>
      </c>
    </row>
    <row r="20575" spans="1:5" ht="17.25" customHeight="1" x14ac:dyDescent="0.2">
      <c r="A20575">
        <v>179225</v>
      </c>
      <c r="B20575" t="s">
        <v>9878</v>
      </c>
      <c r="C20575" t="s">
        <v>9887</v>
      </c>
      <c r="D20575">
        <v>74118353</v>
      </c>
      <c r="E20575">
        <v>2017</v>
      </c>
    </row>
    <row r="20576" spans="1:5" ht="17.25" customHeight="1" x14ac:dyDescent="0.2">
      <c r="A20576">
        <v>198180</v>
      </c>
      <c r="B20576" t="s">
        <v>10466</v>
      </c>
      <c r="C20576" t="s">
        <v>16293</v>
      </c>
      <c r="D20576" t="s">
        <v>31579</v>
      </c>
      <c r="E20576">
        <v>2020</v>
      </c>
    </row>
    <row r="20577" spans="1:5" ht="17.25" customHeight="1" x14ac:dyDescent="0.2">
      <c r="A20577">
        <v>198179</v>
      </c>
      <c r="B20577" t="s">
        <v>10466</v>
      </c>
      <c r="C20577" t="s">
        <v>16293</v>
      </c>
      <c r="D20577" t="s">
        <v>31580</v>
      </c>
      <c r="E20577">
        <v>2021</v>
      </c>
    </row>
    <row r="20578" spans="1:5" ht="17.25" customHeight="1" x14ac:dyDescent="0.2">
      <c r="A20578">
        <v>197040</v>
      </c>
      <c r="B20578" t="s">
        <v>10224</v>
      </c>
      <c r="C20578" t="s">
        <v>13782</v>
      </c>
      <c r="D20578">
        <v>12742641</v>
      </c>
      <c r="E20578">
        <v>2021</v>
      </c>
    </row>
    <row r="20579" spans="1:5" ht="17.25" customHeight="1" x14ac:dyDescent="0.2">
      <c r="A20579">
        <v>197039</v>
      </c>
      <c r="B20579" t="s">
        <v>10466</v>
      </c>
      <c r="C20579" t="s">
        <v>21711</v>
      </c>
      <c r="D20579" t="s">
        <v>31581</v>
      </c>
      <c r="E20579">
        <v>2021</v>
      </c>
    </row>
    <row r="20580" spans="1:5" ht="17.25" customHeight="1" x14ac:dyDescent="0.2">
      <c r="A20580">
        <v>197038</v>
      </c>
      <c r="B20580" t="s">
        <v>10224</v>
      </c>
      <c r="C20580" t="s">
        <v>13782</v>
      </c>
      <c r="D20580">
        <v>12742632</v>
      </c>
      <c r="E20580">
        <v>2021</v>
      </c>
    </row>
    <row r="20581" spans="1:5" ht="17.25" customHeight="1" x14ac:dyDescent="0.2">
      <c r="A20581">
        <v>197037</v>
      </c>
      <c r="B20581" t="s">
        <v>10224</v>
      </c>
      <c r="C20581" t="s">
        <v>13782</v>
      </c>
      <c r="D20581">
        <v>12742634</v>
      </c>
      <c r="E20581">
        <v>2021</v>
      </c>
    </row>
    <row r="20582" spans="1:5" ht="17.25" customHeight="1" x14ac:dyDescent="0.2">
      <c r="A20582">
        <v>197036</v>
      </c>
      <c r="B20582" t="s">
        <v>10224</v>
      </c>
      <c r="C20582" t="s">
        <v>13782</v>
      </c>
      <c r="D20582">
        <v>12742635</v>
      </c>
      <c r="E20582">
        <v>2021</v>
      </c>
    </row>
    <row r="20583" spans="1:5" ht="17.25" customHeight="1" x14ac:dyDescent="0.2">
      <c r="A20583">
        <v>197034</v>
      </c>
      <c r="B20583" t="s">
        <v>10224</v>
      </c>
      <c r="C20583" t="s">
        <v>13782</v>
      </c>
      <c r="D20583">
        <v>12742637</v>
      </c>
      <c r="E20583">
        <v>2021</v>
      </c>
    </row>
    <row r="20584" spans="1:5" ht="17.25" customHeight="1" x14ac:dyDescent="0.2">
      <c r="A20584">
        <v>197046</v>
      </c>
      <c r="B20584" t="s">
        <v>10224</v>
      </c>
      <c r="C20584" t="s">
        <v>13782</v>
      </c>
      <c r="D20584">
        <v>12742638</v>
      </c>
      <c r="E20584">
        <v>2021</v>
      </c>
    </row>
    <row r="20585" spans="1:5" ht="17.25" customHeight="1" x14ac:dyDescent="0.2">
      <c r="A20585">
        <v>197045</v>
      </c>
      <c r="B20585" t="s">
        <v>10224</v>
      </c>
      <c r="C20585" t="s">
        <v>13782</v>
      </c>
      <c r="D20585">
        <v>12742639</v>
      </c>
      <c r="E20585">
        <v>2021</v>
      </c>
    </row>
    <row r="20586" spans="1:5" ht="17.25" customHeight="1" x14ac:dyDescent="0.2">
      <c r="A20586">
        <v>197044</v>
      </c>
      <c r="B20586" t="s">
        <v>10224</v>
      </c>
      <c r="C20586" t="s">
        <v>13782</v>
      </c>
      <c r="D20586">
        <v>12742640</v>
      </c>
      <c r="E20586">
        <v>2021</v>
      </c>
    </row>
    <row r="20587" spans="1:5" ht="17.25" customHeight="1" x14ac:dyDescent="0.2">
      <c r="A20587">
        <v>197043</v>
      </c>
      <c r="B20587" t="s">
        <v>10224</v>
      </c>
      <c r="C20587" t="s">
        <v>13782</v>
      </c>
      <c r="D20587">
        <v>12742631</v>
      </c>
      <c r="E20587">
        <v>2021</v>
      </c>
    </row>
    <row r="20588" spans="1:5" ht="17.25" customHeight="1" x14ac:dyDescent="0.2">
      <c r="A20588">
        <v>197041</v>
      </c>
      <c r="B20588" t="s">
        <v>10466</v>
      </c>
      <c r="C20588" t="s">
        <v>23022</v>
      </c>
      <c r="D20588" t="s">
        <v>31582</v>
      </c>
      <c r="E20588">
        <v>2021</v>
      </c>
    </row>
    <row r="20589" spans="1:5" ht="17.25" customHeight="1" x14ac:dyDescent="0.2">
      <c r="A20589">
        <v>170678</v>
      </c>
      <c r="B20589" t="s">
        <v>9878</v>
      </c>
      <c r="C20589" t="s">
        <v>9621</v>
      </c>
      <c r="D20589">
        <v>79831448</v>
      </c>
      <c r="E20589">
        <v>2015</v>
      </c>
    </row>
    <row r="20590" spans="1:5" ht="17.25" customHeight="1" x14ac:dyDescent="0.2">
      <c r="A20590">
        <v>180418</v>
      </c>
      <c r="B20590" t="s">
        <v>9878</v>
      </c>
      <c r="C20590" t="s">
        <v>12500</v>
      </c>
      <c r="D20590">
        <v>75037221</v>
      </c>
      <c r="E20590">
        <v>2015</v>
      </c>
    </row>
    <row r="20591" spans="1:5" ht="17.25" customHeight="1" x14ac:dyDescent="0.2">
      <c r="A20591">
        <v>196908</v>
      </c>
      <c r="B20591" t="s">
        <v>10345</v>
      </c>
      <c r="C20591" t="s">
        <v>14903</v>
      </c>
      <c r="D20591" t="s">
        <v>31583</v>
      </c>
      <c r="E20591">
        <v>2021</v>
      </c>
    </row>
    <row r="20592" spans="1:5" ht="17.25" customHeight="1" x14ac:dyDescent="0.2">
      <c r="A20592">
        <v>196907</v>
      </c>
      <c r="B20592" t="s">
        <v>10345</v>
      </c>
      <c r="C20592" t="s">
        <v>14903</v>
      </c>
      <c r="D20592" t="s">
        <v>31584</v>
      </c>
      <c r="E20592">
        <v>2021</v>
      </c>
    </row>
    <row r="20593" spans="1:5" ht="17.25" customHeight="1" x14ac:dyDescent="0.2">
      <c r="A20593">
        <v>196895</v>
      </c>
      <c r="B20593" t="s">
        <v>10466</v>
      </c>
      <c r="C20593" t="s">
        <v>16412</v>
      </c>
      <c r="D20593" t="s">
        <v>31585</v>
      </c>
      <c r="E20593">
        <v>2021</v>
      </c>
    </row>
    <row r="20594" spans="1:5" ht="17.25" customHeight="1" x14ac:dyDescent="0.2">
      <c r="A20594">
        <v>196961</v>
      </c>
      <c r="B20594" t="s">
        <v>10466</v>
      </c>
      <c r="C20594" t="s">
        <v>16190</v>
      </c>
      <c r="D20594" t="s">
        <v>31586</v>
      </c>
      <c r="E20594">
        <v>2021</v>
      </c>
    </row>
    <row r="20595" spans="1:5" ht="17.25" customHeight="1" x14ac:dyDescent="0.2">
      <c r="A20595">
        <v>196959</v>
      </c>
      <c r="B20595" t="s">
        <v>10345</v>
      </c>
      <c r="C20595" t="s">
        <v>14895</v>
      </c>
      <c r="D20595" t="s">
        <v>31587</v>
      </c>
      <c r="E20595">
        <v>2021</v>
      </c>
    </row>
    <row r="20596" spans="1:5" ht="17.25" customHeight="1" x14ac:dyDescent="0.2">
      <c r="A20596">
        <v>196958</v>
      </c>
      <c r="B20596" t="s">
        <v>10345</v>
      </c>
      <c r="C20596" t="s">
        <v>14895</v>
      </c>
      <c r="D20596" t="s">
        <v>31588</v>
      </c>
      <c r="E20596">
        <v>2021</v>
      </c>
    </row>
    <row r="20597" spans="1:5" ht="17.25" customHeight="1" x14ac:dyDescent="0.2">
      <c r="A20597">
        <v>196957</v>
      </c>
      <c r="B20597" t="s">
        <v>10345</v>
      </c>
      <c r="C20597" t="s">
        <v>14895</v>
      </c>
      <c r="D20597" t="s">
        <v>31589</v>
      </c>
      <c r="E20597">
        <v>2020</v>
      </c>
    </row>
    <row r="20598" spans="1:5" ht="17.25" customHeight="1" x14ac:dyDescent="0.2">
      <c r="A20598">
        <v>196956</v>
      </c>
      <c r="B20598" t="s">
        <v>10345</v>
      </c>
      <c r="C20598" t="s">
        <v>13041</v>
      </c>
      <c r="D20598" t="s">
        <v>31590</v>
      </c>
      <c r="E20598">
        <v>2020</v>
      </c>
    </row>
    <row r="20599" spans="1:5" ht="17.25" customHeight="1" x14ac:dyDescent="0.2">
      <c r="A20599">
        <v>196955</v>
      </c>
      <c r="B20599" t="s">
        <v>10345</v>
      </c>
      <c r="C20599" t="s">
        <v>14895</v>
      </c>
      <c r="D20599" t="s">
        <v>31591</v>
      </c>
      <c r="E20599">
        <v>2020</v>
      </c>
    </row>
    <row r="20600" spans="1:5" ht="17.25" customHeight="1" x14ac:dyDescent="0.2">
      <c r="A20600">
        <v>196942</v>
      </c>
      <c r="B20600" t="s">
        <v>11811</v>
      </c>
      <c r="C20600" t="s">
        <v>9636</v>
      </c>
      <c r="D20600">
        <v>88106140</v>
      </c>
      <c r="E20600">
        <v>2019</v>
      </c>
    </row>
    <row r="20601" spans="1:5" ht="17.25" customHeight="1" x14ac:dyDescent="0.2">
      <c r="A20601">
        <v>196941</v>
      </c>
      <c r="B20601" t="s">
        <v>11811</v>
      </c>
      <c r="C20601" t="s">
        <v>31592</v>
      </c>
      <c r="D20601" t="s">
        <v>31593</v>
      </c>
      <c r="E20601">
        <v>2018</v>
      </c>
    </row>
    <row r="20602" spans="1:5" ht="17.25" customHeight="1" x14ac:dyDescent="0.2">
      <c r="A20602">
        <v>197452</v>
      </c>
      <c r="B20602" t="s">
        <v>9414</v>
      </c>
      <c r="C20602" t="s">
        <v>9389</v>
      </c>
      <c r="D20602" t="s">
        <v>31594</v>
      </c>
      <c r="E20602">
        <v>2021</v>
      </c>
    </row>
    <row r="20603" spans="1:5" ht="17.25" customHeight="1" x14ac:dyDescent="0.2">
      <c r="A20603">
        <v>196799</v>
      </c>
      <c r="B20603" t="s">
        <v>10345</v>
      </c>
      <c r="C20603" t="s">
        <v>14903</v>
      </c>
      <c r="D20603" t="s">
        <v>31595</v>
      </c>
      <c r="E20603">
        <v>2021</v>
      </c>
    </row>
    <row r="20604" spans="1:5" ht="17.25" customHeight="1" x14ac:dyDescent="0.2">
      <c r="A20604">
        <v>196798</v>
      </c>
      <c r="B20604" t="s">
        <v>9878</v>
      </c>
      <c r="C20604" t="s">
        <v>21522</v>
      </c>
      <c r="D20604">
        <v>80372996</v>
      </c>
      <c r="E20604">
        <v>2021</v>
      </c>
    </row>
    <row r="20605" spans="1:5" ht="17.25" customHeight="1" x14ac:dyDescent="0.2">
      <c r="A20605">
        <v>196797</v>
      </c>
      <c r="B20605" t="s">
        <v>9878</v>
      </c>
      <c r="C20605" t="s">
        <v>21522</v>
      </c>
      <c r="D20605">
        <v>80371416</v>
      </c>
      <c r="E20605">
        <v>2021</v>
      </c>
    </row>
    <row r="20606" spans="1:5" ht="17.25" customHeight="1" x14ac:dyDescent="0.2">
      <c r="A20606">
        <v>196796</v>
      </c>
      <c r="B20606" t="s">
        <v>9878</v>
      </c>
      <c r="C20606" t="s">
        <v>21522</v>
      </c>
      <c r="D20606">
        <v>80353497</v>
      </c>
      <c r="E20606">
        <v>2021</v>
      </c>
    </row>
    <row r="20607" spans="1:5" ht="17.25" customHeight="1" x14ac:dyDescent="0.2">
      <c r="A20607">
        <v>196795</v>
      </c>
      <c r="B20607" t="s">
        <v>9878</v>
      </c>
      <c r="C20607" t="s">
        <v>21522</v>
      </c>
      <c r="D20607">
        <v>80348486</v>
      </c>
      <c r="E20607">
        <v>2021</v>
      </c>
    </row>
    <row r="20608" spans="1:5" ht="17.25" customHeight="1" x14ac:dyDescent="0.2">
      <c r="A20608">
        <v>196794</v>
      </c>
      <c r="B20608" t="s">
        <v>10345</v>
      </c>
      <c r="C20608" t="s">
        <v>14895</v>
      </c>
      <c r="D20608" t="s">
        <v>31596</v>
      </c>
      <c r="E20608">
        <v>2021</v>
      </c>
    </row>
    <row r="20609" spans="1:5" ht="17.25" customHeight="1" x14ac:dyDescent="0.2">
      <c r="A20609">
        <v>196793</v>
      </c>
      <c r="B20609" t="s">
        <v>10345</v>
      </c>
      <c r="C20609" t="s">
        <v>14895</v>
      </c>
      <c r="D20609" t="s">
        <v>31597</v>
      </c>
      <c r="E20609">
        <v>2021</v>
      </c>
    </row>
    <row r="20610" spans="1:5" ht="17.25" customHeight="1" x14ac:dyDescent="0.2">
      <c r="A20610">
        <v>196792</v>
      </c>
      <c r="B20610" t="s">
        <v>10345</v>
      </c>
      <c r="C20610" t="s">
        <v>14895</v>
      </c>
      <c r="D20610" t="s">
        <v>31598</v>
      </c>
      <c r="E20610">
        <v>2021</v>
      </c>
    </row>
    <row r="20611" spans="1:5" ht="17.25" customHeight="1" x14ac:dyDescent="0.2">
      <c r="A20611">
        <v>196805</v>
      </c>
      <c r="B20611" t="s">
        <v>10345</v>
      </c>
      <c r="C20611" t="s">
        <v>14895</v>
      </c>
      <c r="D20611" t="s">
        <v>31599</v>
      </c>
      <c r="E20611">
        <v>2021</v>
      </c>
    </row>
    <row r="20612" spans="1:5" ht="17.25" customHeight="1" x14ac:dyDescent="0.2">
      <c r="A20612">
        <v>196804</v>
      </c>
      <c r="B20612" t="s">
        <v>10345</v>
      </c>
      <c r="C20612" t="s">
        <v>14895</v>
      </c>
      <c r="D20612" t="s">
        <v>31600</v>
      </c>
      <c r="E20612">
        <v>2021</v>
      </c>
    </row>
    <row r="20613" spans="1:5" ht="17.25" customHeight="1" x14ac:dyDescent="0.2">
      <c r="A20613">
        <v>196803</v>
      </c>
      <c r="B20613" t="s">
        <v>10345</v>
      </c>
      <c r="C20613" t="s">
        <v>14895</v>
      </c>
      <c r="D20613" t="s">
        <v>31601</v>
      </c>
      <c r="E20613">
        <v>2021</v>
      </c>
    </row>
    <row r="20614" spans="1:5" ht="17.25" customHeight="1" x14ac:dyDescent="0.2">
      <c r="A20614">
        <v>196802</v>
      </c>
      <c r="B20614" t="s">
        <v>9878</v>
      </c>
      <c r="C20614" t="s">
        <v>13713</v>
      </c>
      <c r="D20614">
        <v>74825917</v>
      </c>
      <c r="E20614">
        <v>2021</v>
      </c>
    </row>
    <row r="20615" spans="1:5" ht="17.25" customHeight="1" x14ac:dyDescent="0.2">
      <c r="A20615">
        <v>196801</v>
      </c>
      <c r="B20615" t="s">
        <v>10466</v>
      </c>
      <c r="C20615" t="s">
        <v>23022</v>
      </c>
      <c r="D20615" t="s">
        <v>31602</v>
      </c>
      <c r="E20615">
        <v>2021</v>
      </c>
    </row>
    <row r="20616" spans="1:5" ht="17.25" customHeight="1" x14ac:dyDescent="0.2">
      <c r="A20616">
        <v>196800</v>
      </c>
      <c r="B20616" t="s">
        <v>10345</v>
      </c>
      <c r="C20616" t="s">
        <v>13041</v>
      </c>
      <c r="D20616" t="s">
        <v>31603</v>
      </c>
      <c r="E20616">
        <v>2021</v>
      </c>
    </row>
    <row r="20617" spans="1:5" ht="17.25" customHeight="1" x14ac:dyDescent="0.2">
      <c r="A20617">
        <v>196791</v>
      </c>
      <c r="B20617" t="s">
        <v>10345</v>
      </c>
      <c r="C20617" t="s">
        <v>13041</v>
      </c>
      <c r="D20617" t="s">
        <v>31604</v>
      </c>
      <c r="E20617">
        <v>2021</v>
      </c>
    </row>
    <row r="20618" spans="1:5" ht="17.25" customHeight="1" x14ac:dyDescent="0.2">
      <c r="A20618">
        <v>196790</v>
      </c>
      <c r="B20618" t="s">
        <v>10345</v>
      </c>
      <c r="C20618" t="s">
        <v>13041</v>
      </c>
      <c r="D20618" t="s">
        <v>31605</v>
      </c>
      <c r="E20618">
        <v>2021</v>
      </c>
    </row>
    <row r="20619" spans="1:5" ht="17.25" customHeight="1" x14ac:dyDescent="0.2">
      <c r="A20619">
        <v>196789</v>
      </c>
      <c r="B20619" t="s">
        <v>10345</v>
      </c>
      <c r="C20619" t="s">
        <v>13041</v>
      </c>
      <c r="D20619" t="s">
        <v>31606</v>
      </c>
      <c r="E20619">
        <v>2021</v>
      </c>
    </row>
    <row r="20620" spans="1:5" ht="17.25" customHeight="1" x14ac:dyDescent="0.2">
      <c r="A20620">
        <v>196788</v>
      </c>
      <c r="B20620" t="s">
        <v>10345</v>
      </c>
      <c r="C20620" t="s">
        <v>13787</v>
      </c>
      <c r="D20620" t="s">
        <v>31607</v>
      </c>
      <c r="E20620">
        <v>2021</v>
      </c>
    </row>
    <row r="20621" spans="1:5" ht="17.25" customHeight="1" x14ac:dyDescent="0.2">
      <c r="A20621">
        <v>196787</v>
      </c>
      <c r="B20621" t="s">
        <v>10345</v>
      </c>
      <c r="C20621" t="s">
        <v>13787</v>
      </c>
      <c r="D20621" t="s">
        <v>31608</v>
      </c>
      <c r="E20621">
        <v>2021</v>
      </c>
    </row>
    <row r="20622" spans="1:5" ht="17.25" customHeight="1" x14ac:dyDescent="0.2">
      <c r="A20622">
        <v>196786</v>
      </c>
      <c r="B20622" t="s">
        <v>10345</v>
      </c>
      <c r="C20622" t="s">
        <v>13787</v>
      </c>
      <c r="D20622" t="s">
        <v>31609</v>
      </c>
      <c r="E20622">
        <v>2021</v>
      </c>
    </row>
    <row r="20623" spans="1:5" ht="17.25" customHeight="1" x14ac:dyDescent="0.2">
      <c r="A20623">
        <v>180037</v>
      </c>
      <c r="B20623" t="s">
        <v>9878</v>
      </c>
      <c r="C20623" t="s">
        <v>9913</v>
      </c>
      <c r="D20623">
        <v>74233327</v>
      </c>
      <c r="E20623">
        <v>2017</v>
      </c>
    </row>
    <row r="20624" spans="1:5" ht="17.25" customHeight="1" x14ac:dyDescent="0.2">
      <c r="A20624">
        <v>180036</v>
      </c>
      <c r="B20624" t="s">
        <v>9878</v>
      </c>
      <c r="C20624" t="s">
        <v>9913</v>
      </c>
      <c r="D20624">
        <v>74233323</v>
      </c>
      <c r="E20624">
        <v>2017</v>
      </c>
    </row>
    <row r="20625" spans="1:5" ht="17.25" customHeight="1" x14ac:dyDescent="0.2">
      <c r="A20625">
        <v>180035</v>
      </c>
      <c r="B20625" t="s">
        <v>9878</v>
      </c>
      <c r="C20625" t="s">
        <v>9913</v>
      </c>
      <c r="D20625">
        <v>74233320</v>
      </c>
      <c r="E20625">
        <v>2017</v>
      </c>
    </row>
    <row r="20626" spans="1:5" ht="17.25" customHeight="1" x14ac:dyDescent="0.2">
      <c r="A20626">
        <v>180034</v>
      </c>
      <c r="B20626" t="s">
        <v>9878</v>
      </c>
      <c r="C20626" t="s">
        <v>9913</v>
      </c>
      <c r="D20626">
        <v>74233325</v>
      </c>
      <c r="E20626">
        <v>2017</v>
      </c>
    </row>
    <row r="20627" spans="1:5" ht="17.25" customHeight="1" x14ac:dyDescent="0.2">
      <c r="A20627">
        <v>180033</v>
      </c>
      <c r="B20627" t="s">
        <v>9878</v>
      </c>
      <c r="C20627" t="s">
        <v>9913</v>
      </c>
      <c r="D20627">
        <v>74233332</v>
      </c>
      <c r="E20627">
        <v>2017</v>
      </c>
    </row>
    <row r="20628" spans="1:5" ht="17.25" customHeight="1" x14ac:dyDescent="0.2">
      <c r="A20628">
        <v>180032</v>
      </c>
      <c r="B20628" t="s">
        <v>9878</v>
      </c>
      <c r="C20628" t="s">
        <v>9913</v>
      </c>
      <c r="D20628">
        <v>74233333</v>
      </c>
      <c r="E20628">
        <v>2017</v>
      </c>
    </row>
    <row r="20629" spans="1:5" ht="17.25" customHeight="1" x14ac:dyDescent="0.2">
      <c r="A20629">
        <v>196830</v>
      </c>
      <c r="B20629" t="s">
        <v>10466</v>
      </c>
      <c r="C20629" t="s">
        <v>15051</v>
      </c>
      <c r="D20629" t="s">
        <v>31610</v>
      </c>
      <c r="E20629">
        <v>2021</v>
      </c>
    </row>
    <row r="20630" spans="1:5" ht="17.25" customHeight="1" x14ac:dyDescent="0.2">
      <c r="A20630">
        <v>198050</v>
      </c>
      <c r="B20630" t="s">
        <v>9414</v>
      </c>
      <c r="C20630" t="s">
        <v>9385</v>
      </c>
      <c r="D20630" t="s">
        <v>31611</v>
      </c>
      <c r="E20630">
        <v>2021</v>
      </c>
    </row>
    <row r="20631" spans="1:5" ht="17.25" customHeight="1" x14ac:dyDescent="0.2">
      <c r="A20631">
        <v>198049</v>
      </c>
      <c r="B20631" t="s">
        <v>9414</v>
      </c>
      <c r="C20631" t="s">
        <v>9636</v>
      </c>
      <c r="D20631" t="s">
        <v>31612</v>
      </c>
      <c r="E20631">
        <v>2015</v>
      </c>
    </row>
    <row r="20632" spans="1:5" ht="17.25" customHeight="1" x14ac:dyDescent="0.2">
      <c r="A20632">
        <v>154311</v>
      </c>
      <c r="B20632" t="s">
        <v>10466</v>
      </c>
      <c r="C20632" t="s">
        <v>10648</v>
      </c>
      <c r="D20632" t="s">
        <v>10883</v>
      </c>
      <c r="E20632">
        <v>2010</v>
      </c>
    </row>
    <row r="20633" spans="1:5" ht="17.25" customHeight="1" x14ac:dyDescent="0.2">
      <c r="A20633">
        <v>197174</v>
      </c>
      <c r="B20633" t="s">
        <v>10466</v>
      </c>
      <c r="C20633" t="s">
        <v>16774</v>
      </c>
      <c r="D20633" t="s">
        <v>31613</v>
      </c>
      <c r="E20633">
        <v>2018</v>
      </c>
    </row>
    <row r="20634" spans="1:5" ht="17.25" customHeight="1" x14ac:dyDescent="0.2">
      <c r="A20634">
        <v>196945</v>
      </c>
      <c r="B20634" t="s">
        <v>10345</v>
      </c>
      <c r="C20634" t="s">
        <v>13041</v>
      </c>
      <c r="D20634" t="s">
        <v>31614</v>
      </c>
      <c r="E20634">
        <v>2021</v>
      </c>
    </row>
    <row r="20635" spans="1:5" ht="17.25" customHeight="1" x14ac:dyDescent="0.2">
      <c r="A20635">
        <v>196944</v>
      </c>
      <c r="B20635" t="s">
        <v>13037</v>
      </c>
      <c r="C20635" t="s">
        <v>31142</v>
      </c>
      <c r="D20635">
        <v>1816047</v>
      </c>
      <c r="E20635">
        <v>2020</v>
      </c>
    </row>
    <row r="20636" spans="1:5" ht="17.25" customHeight="1" x14ac:dyDescent="0.2">
      <c r="A20636">
        <v>196943</v>
      </c>
      <c r="B20636" t="s">
        <v>11660</v>
      </c>
      <c r="C20636" t="s">
        <v>21600</v>
      </c>
      <c r="D20636" t="s">
        <v>31615</v>
      </c>
      <c r="E20636">
        <v>2021</v>
      </c>
    </row>
    <row r="20637" spans="1:5" ht="17.25" customHeight="1" x14ac:dyDescent="0.2">
      <c r="A20637">
        <v>194138</v>
      </c>
      <c r="B20637" t="s">
        <v>10224</v>
      </c>
      <c r="C20637" t="s">
        <v>13782</v>
      </c>
      <c r="D20637">
        <v>12650067</v>
      </c>
      <c r="E20637">
        <v>2021</v>
      </c>
    </row>
    <row r="20638" spans="1:5" ht="17.25" customHeight="1" x14ac:dyDescent="0.2">
      <c r="A20638">
        <v>175722</v>
      </c>
      <c r="B20638" t="s">
        <v>9414</v>
      </c>
      <c r="C20638" t="s">
        <v>9385</v>
      </c>
      <c r="D20638" t="s">
        <v>17807</v>
      </c>
      <c r="E20638">
        <v>2016</v>
      </c>
    </row>
    <row r="20639" spans="1:5" ht="17.25" customHeight="1" x14ac:dyDescent="0.2">
      <c r="A20639">
        <v>196893</v>
      </c>
      <c r="B20639" t="s">
        <v>11660</v>
      </c>
      <c r="C20639" t="s">
        <v>19402</v>
      </c>
      <c r="D20639" t="s">
        <v>31616</v>
      </c>
      <c r="E20639">
        <v>2021</v>
      </c>
    </row>
    <row r="20640" spans="1:5" ht="17.25" customHeight="1" x14ac:dyDescent="0.2">
      <c r="A20640">
        <v>196765</v>
      </c>
      <c r="B20640" t="s">
        <v>10224</v>
      </c>
      <c r="C20640" t="s">
        <v>13166</v>
      </c>
      <c r="D20640">
        <v>12735798</v>
      </c>
      <c r="E20640">
        <v>2021</v>
      </c>
    </row>
    <row r="20641" spans="1:5" ht="17.25" customHeight="1" x14ac:dyDescent="0.2">
      <c r="A20641">
        <v>196660</v>
      </c>
      <c r="B20641" t="s">
        <v>10466</v>
      </c>
      <c r="C20641" t="s">
        <v>15051</v>
      </c>
      <c r="D20641" t="s">
        <v>31617</v>
      </c>
      <c r="E20641">
        <v>2021</v>
      </c>
    </row>
    <row r="20642" spans="1:5" ht="17.25" customHeight="1" x14ac:dyDescent="0.2">
      <c r="A20642">
        <v>171571</v>
      </c>
      <c r="B20642" t="s">
        <v>10466</v>
      </c>
      <c r="C20642" t="s">
        <v>14986</v>
      </c>
      <c r="D20642" t="s">
        <v>15262</v>
      </c>
      <c r="E20642">
        <v>2015</v>
      </c>
    </row>
    <row r="20643" spans="1:5" ht="17.25" customHeight="1" x14ac:dyDescent="0.2">
      <c r="A20643">
        <v>196633</v>
      </c>
      <c r="B20643" t="s">
        <v>10345</v>
      </c>
      <c r="C20643" t="s">
        <v>13041</v>
      </c>
      <c r="D20643" t="s">
        <v>31618</v>
      </c>
      <c r="E20643">
        <v>2021</v>
      </c>
    </row>
    <row r="20644" spans="1:5" ht="17.25" customHeight="1" x14ac:dyDescent="0.2">
      <c r="A20644">
        <v>196632</v>
      </c>
      <c r="B20644" t="s">
        <v>9878</v>
      </c>
      <c r="C20644" t="s">
        <v>13713</v>
      </c>
      <c r="D20644">
        <v>74810891</v>
      </c>
      <c r="E20644">
        <v>2021</v>
      </c>
    </row>
    <row r="20645" spans="1:5" ht="17.25" customHeight="1" x14ac:dyDescent="0.2">
      <c r="A20645">
        <v>196631</v>
      </c>
      <c r="B20645" t="s">
        <v>10345</v>
      </c>
      <c r="C20645" t="s">
        <v>13041</v>
      </c>
      <c r="D20645" t="s">
        <v>31619</v>
      </c>
      <c r="E20645">
        <v>2021</v>
      </c>
    </row>
    <row r="20646" spans="1:5" ht="17.25" customHeight="1" x14ac:dyDescent="0.2">
      <c r="A20646">
        <v>196629</v>
      </c>
      <c r="B20646" t="s">
        <v>9878</v>
      </c>
      <c r="C20646" t="s">
        <v>13713</v>
      </c>
      <c r="D20646">
        <v>74856537</v>
      </c>
      <c r="E20646">
        <v>2021</v>
      </c>
    </row>
    <row r="20647" spans="1:5" ht="17.25" customHeight="1" x14ac:dyDescent="0.2">
      <c r="A20647">
        <v>192467</v>
      </c>
      <c r="B20647" t="s">
        <v>10466</v>
      </c>
      <c r="C20647" t="s">
        <v>15051</v>
      </c>
      <c r="D20647" t="s">
        <v>31620</v>
      </c>
      <c r="E20647">
        <v>2020</v>
      </c>
    </row>
    <row r="20648" spans="1:5" ht="17.25" customHeight="1" x14ac:dyDescent="0.2">
      <c r="A20648">
        <v>196627</v>
      </c>
      <c r="B20648" t="s">
        <v>10345</v>
      </c>
      <c r="C20648" t="s">
        <v>13041</v>
      </c>
      <c r="D20648" t="s">
        <v>31621</v>
      </c>
      <c r="E20648">
        <v>2021</v>
      </c>
    </row>
    <row r="20649" spans="1:5" ht="17.25" customHeight="1" x14ac:dyDescent="0.2">
      <c r="A20649">
        <v>192468</v>
      </c>
      <c r="B20649" t="s">
        <v>10466</v>
      </c>
      <c r="C20649" t="s">
        <v>15051</v>
      </c>
      <c r="D20649" t="s">
        <v>31622</v>
      </c>
      <c r="E20649">
        <v>2020</v>
      </c>
    </row>
    <row r="20650" spans="1:5" ht="17.25" customHeight="1" x14ac:dyDescent="0.2">
      <c r="A20650">
        <v>192469</v>
      </c>
      <c r="B20650" t="s">
        <v>10466</v>
      </c>
      <c r="C20650" t="s">
        <v>15051</v>
      </c>
      <c r="D20650" t="s">
        <v>31623</v>
      </c>
      <c r="E20650">
        <v>2020</v>
      </c>
    </row>
    <row r="20651" spans="1:5" ht="17.25" customHeight="1" x14ac:dyDescent="0.2">
      <c r="A20651">
        <v>196625</v>
      </c>
      <c r="B20651" t="s">
        <v>9878</v>
      </c>
      <c r="C20651" t="s">
        <v>13713</v>
      </c>
      <c r="D20651">
        <v>74838067</v>
      </c>
      <c r="E20651">
        <v>2021</v>
      </c>
    </row>
    <row r="20652" spans="1:5" ht="17.25" customHeight="1" x14ac:dyDescent="0.2">
      <c r="A20652">
        <v>196624</v>
      </c>
      <c r="B20652" t="s">
        <v>9878</v>
      </c>
      <c r="C20652" t="s">
        <v>13713</v>
      </c>
      <c r="D20652">
        <v>74838071</v>
      </c>
      <c r="E20652">
        <v>2021</v>
      </c>
    </row>
    <row r="20653" spans="1:5" ht="17.25" customHeight="1" x14ac:dyDescent="0.2">
      <c r="A20653">
        <v>194006</v>
      </c>
      <c r="B20653" t="s">
        <v>10224</v>
      </c>
      <c r="C20653" t="s">
        <v>13782</v>
      </c>
      <c r="D20653">
        <v>12625194</v>
      </c>
      <c r="E20653">
        <v>2020</v>
      </c>
    </row>
    <row r="20654" spans="1:5" ht="17.25" customHeight="1" x14ac:dyDescent="0.2">
      <c r="A20654">
        <v>193773</v>
      </c>
      <c r="B20654" t="s">
        <v>13645</v>
      </c>
      <c r="C20654" t="s">
        <v>16278</v>
      </c>
      <c r="D20654" t="s">
        <v>31624</v>
      </c>
      <c r="E20654">
        <v>2021</v>
      </c>
    </row>
    <row r="20655" spans="1:5" ht="17.25" customHeight="1" x14ac:dyDescent="0.2">
      <c r="A20655">
        <v>193759</v>
      </c>
      <c r="B20655" t="s">
        <v>10224</v>
      </c>
      <c r="C20655" t="s">
        <v>13782</v>
      </c>
      <c r="D20655">
        <v>12645128</v>
      </c>
      <c r="E20655">
        <v>2021</v>
      </c>
    </row>
    <row r="20656" spans="1:5" ht="17.25" customHeight="1" x14ac:dyDescent="0.2">
      <c r="A20656">
        <v>194024</v>
      </c>
      <c r="B20656" t="s">
        <v>10224</v>
      </c>
      <c r="C20656" t="s">
        <v>13782</v>
      </c>
      <c r="D20656">
        <v>12661817</v>
      </c>
      <c r="E20656">
        <v>2021</v>
      </c>
    </row>
    <row r="20657" spans="1:5" ht="17.25" customHeight="1" x14ac:dyDescent="0.2">
      <c r="A20657">
        <v>193729</v>
      </c>
      <c r="B20657" t="s">
        <v>10224</v>
      </c>
      <c r="C20657" t="s">
        <v>13782</v>
      </c>
      <c r="D20657">
        <v>12661806</v>
      </c>
      <c r="E20657">
        <v>2021</v>
      </c>
    </row>
    <row r="20658" spans="1:5" ht="17.25" customHeight="1" x14ac:dyDescent="0.2">
      <c r="A20658">
        <v>168608</v>
      </c>
      <c r="B20658" t="s">
        <v>10466</v>
      </c>
      <c r="C20658" t="s">
        <v>10496</v>
      </c>
      <c r="D20658" t="s">
        <v>15032</v>
      </c>
      <c r="E20658">
        <v>2015</v>
      </c>
    </row>
    <row r="20659" spans="1:5" ht="17.25" customHeight="1" x14ac:dyDescent="0.2">
      <c r="A20659">
        <v>196774</v>
      </c>
      <c r="B20659" t="s">
        <v>10466</v>
      </c>
      <c r="C20659" t="s">
        <v>31625</v>
      </c>
      <c r="D20659" t="s">
        <v>31626</v>
      </c>
      <c r="E20659">
        <v>2019</v>
      </c>
    </row>
    <row r="20660" spans="1:5" ht="17.25" customHeight="1" x14ac:dyDescent="0.2">
      <c r="A20660">
        <v>196783</v>
      </c>
      <c r="B20660" t="s">
        <v>10466</v>
      </c>
      <c r="C20660" t="s">
        <v>16774</v>
      </c>
      <c r="D20660" t="s">
        <v>31627</v>
      </c>
      <c r="E20660">
        <v>2020</v>
      </c>
    </row>
    <row r="20661" spans="1:5" ht="17.25" customHeight="1" x14ac:dyDescent="0.2">
      <c r="A20661">
        <v>196894</v>
      </c>
      <c r="B20661" t="s">
        <v>9878</v>
      </c>
      <c r="C20661" t="s">
        <v>31628</v>
      </c>
      <c r="D20661">
        <v>74734398</v>
      </c>
      <c r="E20661">
        <v>2020</v>
      </c>
    </row>
    <row r="20662" spans="1:5" ht="17.25" customHeight="1" x14ac:dyDescent="0.2">
      <c r="A20662">
        <v>197138</v>
      </c>
      <c r="B20662" t="s">
        <v>13337</v>
      </c>
      <c r="C20662" t="s">
        <v>31355</v>
      </c>
      <c r="D20662">
        <v>5111903020</v>
      </c>
      <c r="E20662">
        <v>2021</v>
      </c>
    </row>
    <row r="20663" spans="1:5" ht="17.25" customHeight="1" x14ac:dyDescent="0.2">
      <c r="A20663">
        <v>196596</v>
      </c>
      <c r="B20663" t="s">
        <v>10466</v>
      </c>
      <c r="C20663" t="s">
        <v>21526</v>
      </c>
      <c r="D20663" t="s">
        <v>31629</v>
      </c>
      <c r="E20663">
        <v>2021</v>
      </c>
    </row>
    <row r="20664" spans="1:5" ht="17.25" customHeight="1" x14ac:dyDescent="0.2">
      <c r="A20664">
        <v>196595</v>
      </c>
      <c r="B20664" t="s">
        <v>10466</v>
      </c>
      <c r="C20664" t="s">
        <v>21526</v>
      </c>
      <c r="D20664" t="s">
        <v>31630</v>
      </c>
      <c r="E20664">
        <v>2021</v>
      </c>
    </row>
    <row r="20665" spans="1:5" ht="17.25" customHeight="1" x14ac:dyDescent="0.2">
      <c r="A20665">
        <v>196583</v>
      </c>
      <c r="B20665" t="s">
        <v>10466</v>
      </c>
      <c r="C20665" t="s">
        <v>17402</v>
      </c>
      <c r="D20665" t="s">
        <v>31631</v>
      </c>
      <c r="E20665">
        <v>2020</v>
      </c>
    </row>
    <row r="20666" spans="1:5" ht="17.25" customHeight="1" x14ac:dyDescent="0.2">
      <c r="A20666">
        <v>196582</v>
      </c>
      <c r="B20666" t="s">
        <v>10466</v>
      </c>
      <c r="C20666" t="s">
        <v>17402</v>
      </c>
      <c r="D20666" t="s">
        <v>31632</v>
      </c>
      <c r="E20666">
        <v>2020</v>
      </c>
    </row>
    <row r="20667" spans="1:5" ht="17.25" customHeight="1" x14ac:dyDescent="0.2">
      <c r="A20667">
        <v>196581</v>
      </c>
      <c r="B20667" t="s">
        <v>13037</v>
      </c>
      <c r="C20667" t="s">
        <v>31633</v>
      </c>
      <c r="D20667">
        <v>1610932</v>
      </c>
      <c r="E20667">
        <v>2018</v>
      </c>
    </row>
    <row r="20668" spans="1:5" ht="17.25" customHeight="1" x14ac:dyDescent="0.2">
      <c r="A20668">
        <v>196678</v>
      </c>
      <c r="B20668" t="s">
        <v>9414</v>
      </c>
      <c r="C20668" t="s">
        <v>9389</v>
      </c>
      <c r="D20668" t="s">
        <v>31634</v>
      </c>
      <c r="E20668">
        <v>2021</v>
      </c>
    </row>
    <row r="20669" spans="1:5" ht="17.25" customHeight="1" x14ac:dyDescent="0.2">
      <c r="A20669">
        <v>196677</v>
      </c>
      <c r="B20669" t="s">
        <v>9414</v>
      </c>
      <c r="C20669" t="s">
        <v>9389</v>
      </c>
      <c r="D20669" t="s">
        <v>31635</v>
      </c>
      <c r="E20669">
        <v>2021</v>
      </c>
    </row>
    <row r="20670" spans="1:5" ht="17.25" customHeight="1" x14ac:dyDescent="0.2">
      <c r="A20670">
        <v>196745</v>
      </c>
      <c r="B20670" t="s">
        <v>9878</v>
      </c>
      <c r="C20670" t="s">
        <v>21522</v>
      </c>
      <c r="D20670">
        <v>80322201</v>
      </c>
      <c r="E20670">
        <v>2021</v>
      </c>
    </row>
    <row r="20671" spans="1:5" ht="17.25" customHeight="1" x14ac:dyDescent="0.2">
      <c r="A20671">
        <v>196744</v>
      </c>
      <c r="B20671" t="s">
        <v>9878</v>
      </c>
      <c r="C20671" t="s">
        <v>16459</v>
      </c>
      <c r="D20671">
        <v>74798391</v>
      </c>
      <c r="E20671">
        <v>2021</v>
      </c>
    </row>
    <row r="20672" spans="1:5" ht="17.25" customHeight="1" x14ac:dyDescent="0.2">
      <c r="A20672">
        <v>196741</v>
      </c>
      <c r="B20672" t="s">
        <v>10224</v>
      </c>
      <c r="C20672" t="s">
        <v>13782</v>
      </c>
      <c r="D20672">
        <v>12638201</v>
      </c>
      <c r="E20672">
        <v>2021</v>
      </c>
    </row>
    <row r="20673" spans="1:5" ht="17.25" customHeight="1" x14ac:dyDescent="0.2">
      <c r="A20673">
        <v>184895</v>
      </c>
      <c r="B20673" t="s">
        <v>9878</v>
      </c>
      <c r="C20673" t="s">
        <v>9913</v>
      </c>
      <c r="D20673">
        <v>22356811</v>
      </c>
      <c r="E20673">
        <v>2019</v>
      </c>
    </row>
    <row r="20674" spans="1:5" ht="17.25" customHeight="1" x14ac:dyDescent="0.2">
      <c r="A20674">
        <v>196909</v>
      </c>
      <c r="B20674" t="s">
        <v>11811</v>
      </c>
      <c r="C20674" t="s">
        <v>9636</v>
      </c>
      <c r="D20674" t="s">
        <v>31636</v>
      </c>
      <c r="E20674">
        <v>2021</v>
      </c>
    </row>
    <row r="20675" spans="1:5" ht="17.25" customHeight="1" x14ac:dyDescent="0.2">
      <c r="A20675">
        <v>163848</v>
      </c>
      <c r="B20675" t="s">
        <v>10466</v>
      </c>
      <c r="C20675" t="s">
        <v>12110</v>
      </c>
      <c r="D20675" t="s">
        <v>12974</v>
      </c>
      <c r="E20675">
        <v>2012</v>
      </c>
    </row>
    <row r="20676" spans="1:5" ht="17.25" customHeight="1" x14ac:dyDescent="0.2">
      <c r="A20676">
        <v>163847</v>
      </c>
      <c r="B20676" t="s">
        <v>10466</v>
      </c>
      <c r="C20676" t="s">
        <v>12110</v>
      </c>
      <c r="D20676" t="s">
        <v>12973</v>
      </c>
      <c r="E20676">
        <v>2012</v>
      </c>
    </row>
    <row r="20677" spans="1:5" ht="17.25" customHeight="1" x14ac:dyDescent="0.2">
      <c r="A20677">
        <v>163846</v>
      </c>
      <c r="B20677" t="s">
        <v>10466</v>
      </c>
      <c r="C20677" t="s">
        <v>12110</v>
      </c>
      <c r="D20677" t="s">
        <v>12972</v>
      </c>
      <c r="E20677">
        <v>2012</v>
      </c>
    </row>
    <row r="20678" spans="1:5" ht="17.25" customHeight="1" x14ac:dyDescent="0.2">
      <c r="A20678">
        <v>196683</v>
      </c>
      <c r="B20678" t="s">
        <v>9878</v>
      </c>
      <c r="C20678" t="s">
        <v>9886</v>
      </c>
      <c r="D20678">
        <v>74855859</v>
      </c>
      <c r="E20678">
        <v>2021</v>
      </c>
    </row>
    <row r="20679" spans="1:5" ht="17.25" customHeight="1" x14ac:dyDescent="0.2">
      <c r="A20679">
        <v>196682</v>
      </c>
      <c r="B20679" t="s">
        <v>9878</v>
      </c>
      <c r="C20679" t="s">
        <v>9886</v>
      </c>
      <c r="D20679">
        <v>74857051</v>
      </c>
      <c r="E20679">
        <v>2021</v>
      </c>
    </row>
    <row r="20680" spans="1:5" ht="17.25" customHeight="1" x14ac:dyDescent="0.2">
      <c r="A20680">
        <v>196681</v>
      </c>
      <c r="B20680" t="s">
        <v>9878</v>
      </c>
      <c r="C20680" t="s">
        <v>9886</v>
      </c>
      <c r="D20680">
        <v>74855876</v>
      </c>
      <c r="E20680">
        <v>2021</v>
      </c>
    </row>
    <row r="20681" spans="1:5" ht="17.25" customHeight="1" x14ac:dyDescent="0.2">
      <c r="A20681">
        <v>196680</v>
      </c>
      <c r="B20681" t="s">
        <v>9878</v>
      </c>
      <c r="C20681" t="s">
        <v>9886</v>
      </c>
      <c r="D20681">
        <v>74855889</v>
      </c>
      <c r="E20681">
        <v>2021</v>
      </c>
    </row>
    <row r="20682" spans="1:5" ht="17.25" customHeight="1" x14ac:dyDescent="0.2">
      <c r="A20682">
        <v>196679</v>
      </c>
      <c r="B20682" t="s">
        <v>9878</v>
      </c>
      <c r="C20682" t="s">
        <v>9886</v>
      </c>
      <c r="D20682">
        <v>74838488</v>
      </c>
      <c r="E20682">
        <v>2021</v>
      </c>
    </row>
    <row r="20683" spans="1:5" ht="17.25" customHeight="1" x14ac:dyDescent="0.2">
      <c r="A20683">
        <v>196912</v>
      </c>
      <c r="B20683" t="s">
        <v>10309</v>
      </c>
      <c r="C20683" t="s">
        <v>10315</v>
      </c>
      <c r="D20683" t="s">
        <v>31637</v>
      </c>
      <c r="E20683">
        <v>2015</v>
      </c>
    </row>
    <row r="20684" spans="1:5" ht="17.25" customHeight="1" x14ac:dyDescent="0.2">
      <c r="A20684">
        <v>196637</v>
      </c>
      <c r="B20684" t="s">
        <v>9878</v>
      </c>
      <c r="C20684" t="s">
        <v>13713</v>
      </c>
      <c r="D20684">
        <v>74856545</v>
      </c>
      <c r="E20684">
        <v>2021</v>
      </c>
    </row>
    <row r="20685" spans="1:5" ht="17.25" customHeight="1" x14ac:dyDescent="0.2">
      <c r="A20685">
        <v>196636</v>
      </c>
      <c r="B20685" t="s">
        <v>9878</v>
      </c>
      <c r="C20685" t="s">
        <v>13713</v>
      </c>
      <c r="D20685">
        <v>74805469</v>
      </c>
      <c r="E20685">
        <v>2021</v>
      </c>
    </row>
    <row r="20686" spans="1:5" ht="17.25" customHeight="1" x14ac:dyDescent="0.2">
      <c r="A20686">
        <v>196635</v>
      </c>
      <c r="B20686" t="s">
        <v>10345</v>
      </c>
      <c r="C20686" t="s">
        <v>14903</v>
      </c>
      <c r="D20686" t="s">
        <v>31638</v>
      </c>
      <c r="E20686">
        <v>2021</v>
      </c>
    </row>
    <row r="20687" spans="1:5" ht="17.25" customHeight="1" x14ac:dyDescent="0.2">
      <c r="A20687">
        <v>196634</v>
      </c>
      <c r="B20687" t="s">
        <v>10466</v>
      </c>
      <c r="C20687" t="s">
        <v>14986</v>
      </c>
      <c r="D20687" t="s">
        <v>31639</v>
      </c>
      <c r="E20687">
        <v>2021</v>
      </c>
    </row>
    <row r="20688" spans="1:5" ht="17.25" customHeight="1" x14ac:dyDescent="0.2">
      <c r="A20688">
        <v>196670</v>
      </c>
      <c r="B20688" t="s">
        <v>10224</v>
      </c>
      <c r="C20688" t="s">
        <v>10228</v>
      </c>
      <c r="D20688">
        <v>11935659</v>
      </c>
      <c r="E20688">
        <v>2016</v>
      </c>
    </row>
    <row r="20689" spans="1:5" ht="17.25" customHeight="1" x14ac:dyDescent="0.2">
      <c r="A20689">
        <v>197139</v>
      </c>
      <c r="B20689" t="s">
        <v>10466</v>
      </c>
      <c r="C20689" t="s">
        <v>15051</v>
      </c>
      <c r="D20689" t="s">
        <v>31640</v>
      </c>
      <c r="E20689">
        <v>2021</v>
      </c>
    </row>
    <row r="20690" spans="1:5" ht="17.25" customHeight="1" x14ac:dyDescent="0.2">
      <c r="A20690">
        <v>197153</v>
      </c>
      <c r="B20690" t="s">
        <v>10466</v>
      </c>
      <c r="C20690" t="s">
        <v>15051</v>
      </c>
      <c r="D20690" t="s">
        <v>31641</v>
      </c>
      <c r="E20690">
        <v>2021</v>
      </c>
    </row>
    <row r="20691" spans="1:5" ht="17.25" customHeight="1" x14ac:dyDescent="0.2">
      <c r="A20691">
        <v>197152</v>
      </c>
      <c r="B20691" t="s">
        <v>10466</v>
      </c>
      <c r="C20691" t="s">
        <v>15051</v>
      </c>
      <c r="D20691" t="s">
        <v>31642</v>
      </c>
      <c r="E20691">
        <v>2021</v>
      </c>
    </row>
    <row r="20692" spans="1:5" ht="17.25" customHeight="1" x14ac:dyDescent="0.2">
      <c r="A20692">
        <v>197151</v>
      </c>
      <c r="B20692" t="s">
        <v>10466</v>
      </c>
      <c r="C20692" t="s">
        <v>15051</v>
      </c>
      <c r="D20692" t="s">
        <v>31643</v>
      </c>
      <c r="E20692">
        <v>2021</v>
      </c>
    </row>
    <row r="20693" spans="1:5" ht="17.25" customHeight="1" x14ac:dyDescent="0.2">
      <c r="A20693">
        <v>197150</v>
      </c>
      <c r="B20693" t="s">
        <v>10466</v>
      </c>
      <c r="C20693" t="s">
        <v>15051</v>
      </c>
      <c r="D20693" t="s">
        <v>31644</v>
      </c>
      <c r="E20693">
        <v>2021</v>
      </c>
    </row>
    <row r="20694" spans="1:5" ht="17.25" customHeight="1" x14ac:dyDescent="0.2">
      <c r="A20694">
        <v>197149</v>
      </c>
      <c r="B20694" t="s">
        <v>10466</v>
      </c>
      <c r="C20694" t="s">
        <v>15051</v>
      </c>
      <c r="D20694" t="s">
        <v>31645</v>
      </c>
      <c r="E20694">
        <v>2021</v>
      </c>
    </row>
    <row r="20695" spans="1:5" ht="17.25" customHeight="1" x14ac:dyDescent="0.2">
      <c r="A20695">
        <v>197148</v>
      </c>
      <c r="B20695" t="s">
        <v>10466</v>
      </c>
      <c r="C20695" t="s">
        <v>15051</v>
      </c>
      <c r="D20695" t="s">
        <v>31646</v>
      </c>
      <c r="E20695">
        <v>2021</v>
      </c>
    </row>
    <row r="20696" spans="1:5" ht="17.25" customHeight="1" x14ac:dyDescent="0.2">
      <c r="A20696">
        <v>197147</v>
      </c>
      <c r="B20696" t="s">
        <v>10466</v>
      </c>
      <c r="C20696" t="s">
        <v>15051</v>
      </c>
      <c r="D20696" t="s">
        <v>31647</v>
      </c>
      <c r="E20696">
        <v>2021</v>
      </c>
    </row>
    <row r="20697" spans="1:5" ht="17.25" customHeight="1" x14ac:dyDescent="0.2">
      <c r="A20697">
        <v>197146</v>
      </c>
      <c r="B20697" t="s">
        <v>10466</v>
      </c>
      <c r="C20697" t="s">
        <v>15051</v>
      </c>
      <c r="D20697" t="s">
        <v>31648</v>
      </c>
      <c r="E20697">
        <v>2021</v>
      </c>
    </row>
    <row r="20698" spans="1:5" ht="17.25" customHeight="1" x14ac:dyDescent="0.2">
      <c r="A20698">
        <v>197145</v>
      </c>
      <c r="B20698" t="s">
        <v>10466</v>
      </c>
      <c r="C20698" t="s">
        <v>15051</v>
      </c>
      <c r="D20698" t="s">
        <v>31649</v>
      </c>
      <c r="E20698">
        <v>2021</v>
      </c>
    </row>
    <row r="20699" spans="1:5" ht="17.25" customHeight="1" x14ac:dyDescent="0.2">
      <c r="A20699">
        <v>197144</v>
      </c>
      <c r="B20699" t="s">
        <v>10466</v>
      </c>
      <c r="C20699" t="s">
        <v>15051</v>
      </c>
      <c r="D20699" t="s">
        <v>31650</v>
      </c>
      <c r="E20699">
        <v>2021</v>
      </c>
    </row>
    <row r="20700" spans="1:5" ht="17.25" customHeight="1" x14ac:dyDescent="0.2">
      <c r="A20700">
        <v>197143</v>
      </c>
      <c r="B20700" t="s">
        <v>10466</v>
      </c>
      <c r="C20700" t="s">
        <v>15051</v>
      </c>
      <c r="D20700" t="s">
        <v>31651</v>
      </c>
      <c r="E20700">
        <v>2021</v>
      </c>
    </row>
    <row r="20701" spans="1:5" ht="17.25" customHeight="1" x14ac:dyDescent="0.2">
      <c r="A20701">
        <v>197142</v>
      </c>
      <c r="B20701" t="s">
        <v>9878</v>
      </c>
      <c r="C20701" t="s">
        <v>14804</v>
      </c>
      <c r="D20701">
        <v>76143037</v>
      </c>
      <c r="E20701">
        <v>2019</v>
      </c>
    </row>
    <row r="20702" spans="1:5" ht="17.25" customHeight="1" x14ac:dyDescent="0.2">
      <c r="A20702">
        <v>197141</v>
      </c>
      <c r="B20702" t="s">
        <v>9878</v>
      </c>
      <c r="C20702" t="s">
        <v>14804</v>
      </c>
      <c r="D20702">
        <v>76143060</v>
      </c>
      <c r="E20702">
        <v>2019</v>
      </c>
    </row>
    <row r="20703" spans="1:5" ht="17.25" customHeight="1" x14ac:dyDescent="0.2">
      <c r="A20703">
        <v>197140</v>
      </c>
      <c r="B20703" t="s">
        <v>9878</v>
      </c>
      <c r="C20703" t="s">
        <v>14804</v>
      </c>
      <c r="D20703">
        <v>76143039</v>
      </c>
      <c r="E20703">
        <v>2019</v>
      </c>
    </row>
    <row r="20704" spans="1:5" ht="17.25" customHeight="1" x14ac:dyDescent="0.2">
      <c r="A20704">
        <v>194822</v>
      </c>
      <c r="B20704" t="s">
        <v>9878</v>
      </c>
      <c r="C20704" t="s">
        <v>14803</v>
      </c>
      <c r="D20704">
        <v>22471267</v>
      </c>
      <c r="E20704">
        <v>2021</v>
      </c>
    </row>
    <row r="20705" spans="1:5" ht="17.25" customHeight="1" x14ac:dyDescent="0.2">
      <c r="A20705">
        <v>196756</v>
      </c>
      <c r="B20705" t="s">
        <v>9366</v>
      </c>
      <c r="C20705" t="s">
        <v>18036</v>
      </c>
      <c r="D20705">
        <v>2016148336</v>
      </c>
      <c r="E20705">
        <v>2021</v>
      </c>
    </row>
    <row r="20706" spans="1:5" ht="17.25" customHeight="1" x14ac:dyDescent="0.2">
      <c r="A20706">
        <v>196755</v>
      </c>
      <c r="B20706" t="s">
        <v>9366</v>
      </c>
      <c r="C20706" t="s">
        <v>18036</v>
      </c>
      <c r="D20706">
        <v>2016148115</v>
      </c>
      <c r="E20706">
        <v>2021</v>
      </c>
    </row>
    <row r="20707" spans="1:5" ht="17.25" customHeight="1" x14ac:dyDescent="0.2">
      <c r="A20707">
        <v>196754</v>
      </c>
      <c r="B20707" t="s">
        <v>9366</v>
      </c>
      <c r="C20707" t="s">
        <v>18036</v>
      </c>
      <c r="D20707">
        <v>2016148338</v>
      </c>
      <c r="E20707">
        <v>2021</v>
      </c>
    </row>
    <row r="20708" spans="1:5" ht="17.25" customHeight="1" x14ac:dyDescent="0.2">
      <c r="A20708">
        <v>196753</v>
      </c>
      <c r="B20708" t="s">
        <v>9366</v>
      </c>
      <c r="C20708" t="s">
        <v>18036</v>
      </c>
      <c r="D20708">
        <v>2016149507</v>
      </c>
      <c r="E20708">
        <v>2021</v>
      </c>
    </row>
    <row r="20709" spans="1:5" ht="17.25" customHeight="1" x14ac:dyDescent="0.2">
      <c r="A20709">
        <v>196752</v>
      </c>
      <c r="B20709" t="s">
        <v>9366</v>
      </c>
      <c r="C20709" t="s">
        <v>18036</v>
      </c>
      <c r="D20709">
        <v>2016148837</v>
      </c>
      <c r="E20709">
        <v>2021</v>
      </c>
    </row>
    <row r="20710" spans="1:5" ht="17.25" customHeight="1" x14ac:dyDescent="0.2">
      <c r="A20710">
        <v>196751</v>
      </c>
      <c r="B20710" t="s">
        <v>9366</v>
      </c>
      <c r="C20710" t="s">
        <v>18036</v>
      </c>
      <c r="D20710">
        <v>2016148403</v>
      </c>
      <c r="E20710">
        <v>2021</v>
      </c>
    </row>
    <row r="20711" spans="1:5" ht="17.25" customHeight="1" x14ac:dyDescent="0.2">
      <c r="A20711">
        <v>196750</v>
      </c>
      <c r="B20711" t="s">
        <v>9366</v>
      </c>
      <c r="C20711" t="s">
        <v>18036</v>
      </c>
      <c r="D20711">
        <v>2016117942</v>
      </c>
      <c r="E20711">
        <v>2018</v>
      </c>
    </row>
    <row r="20712" spans="1:5" ht="17.25" customHeight="1" x14ac:dyDescent="0.2">
      <c r="A20712">
        <v>196749</v>
      </c>
      <c r="B20712" t="s">
        <v>9366</v>
      </c>
      <c r="C20712" t="s">
        <v>18036</v>
      </c>
      <c r="D20712">
        <v>2016148387</v>
      </c>
      <c r="E20712">
        <v>2021</v>
      </c>
    </row>
    <row r="20713" spans="1:5" ht="17.25" customHeight="1" x14ac:dyDescent="0.2">
      <c r="A20713">
        <v>196689</v>
      </c>
      <c r="B20713" t="s">
        <v>9878</v>
      </c>
      <c r="C20713" t="s">
        <v>9886</v>
      </c>
      <c r="D20713">
        <v>74855875</v>
      </c>
      <c r="E20713">
        <v>2021</v>
      </c>
    </row>
    <row r="20714" spans="1:5" ht="17.25" customHeight="1" x14ac:dyDescent="0.2">
      <c r="A20714">
        <v>196688</v>
      </c>
      <c r="B20714" t="s">
        <v>9878</v>
      </c>
      <c r="C20714" t="s">
        <v>9886</v>
      </c>
      <c r="D20714">
        <v>74857033</v>
      </c>
      <c r="E20714">
        <v>2021</v>
      </c>
    </row>
    <row r="20715" spans="1:5" ht="17.25" customHeight="1" x14ac:dyDescent="0.2">
      <c r="A20715">
        <v>196687</v>
      </c>
      <c r="B20715" t="s">
        <v>9878</v>
      </c>
      <c r="C20715" t="s">
        <v>9886</v>
      </c>
      <c r="D20715">
        <v>74855869</v>
      </c>
      <c r="E20715">
        <v>2021</v>
      </c>
    </row>
    <row r="20716" spans="1:5" ht="17.25" customHeight="1" x14ac:dyDescent="0.2">
      <c r="A20716">
        <v>196686</v>
      </c>
      <c r="B20716" t="s">
        <v>9878</v>
      </c>
      <c r="C20716" t="s">
        <v>9886</v>
      </c>
      <c r="D20716">
        <v>74855863</v>
      </c>
      <c r="E20716">
        <v>2021</v>
      </c>
    </row>
    <row r="20717" spans="1:5" ht="17.25" customHeight="1" x14ac:dyDescent="0.2">
      <c r="A20717">
        <v>196685</v>
      </c>
      <c r="B20717" t="s">
        <v>9878</v>
      </c>
      <c r="C20717" t="s">
        <v>9886</v>
      </c>
      <c r="D20717">
        <v>74855871</v>
      </c>
      <c r="E20717">
        <v>2021</v>
      </c>
    </row>
    <row r="20718" spans="1:5" ht="17.25" customHeight="1" x14ac:dyDescent="0.2">
      <c r="A20718">
        <v>196684</v>
      </c>
      <c r="B20718" t="s">
        <v>9878</v>
      </c>
      <c r="C20718" t="s">
        <v>9886</v>
      </c>
      <c r="D20718">
        <v>74855862</v>
      </c>
      <c r="E20718">
        <v>2021</v>
      </c>
    </row>
    <row r="20719" spans="1:5" ht="17.25" customHeight="1" x14ac:dyDescent="0.2">
      <c r="A20719">
        <v>196954</v>
      </c>
      <c r="B20719" t="s">
        <v>11660</v>
      </c>
      <c r="C20719" t="s">
        <v>17774</v>
      </c>
      <c r="D20719" t="s">
        <v>31652</v>
      </c>
      <c r="E20719">
        <v>2020</v>
      </c>
    </row>
    <row r="20720" spans="1:5" ht="17.25" customHeight="1" x14ac:dyDescent="0.2">
      <c r="A20720">
        <v>196953</v>
      </c>
      <c r="B20720" t="s">
        <v>11660</v>
      </c>
      <c r="C20720" t="s">
        <v>17774</v>
      </c>
      <c r="D20720" t="s">
        <v>31653</v>
      </c>
      <c r="E20720">
        <v>2020</v>
      </c>
    </row>
    <row r="20721" spans="1:5" ht="17.25" customHeight="1" x14ac:dyDescent="0.2">
      <c r="A20721">
        <v>196674</v>
      </c>
      <c r="B20721" t="s">
        <v>10466</v>
      </c>
      <c r="C20721" t="s">
        <v>21711</v>
      </c>
      <c r="D20721" t="s">
        <v>31654</v>
      </c>
      <c r="E20721">
        <v>2020</v>
      </c>
    </row>
    <row r="20722" spans="1:5" ht="17.25" customHeight="1" x14ac:dyDescent="0.2">
      <c r="A20722">
        <v>197299</v>
      </c>
      <c r="B20722" t="s">
        <v>13037</v>
      </c>
      <c r="C20722" t="s">
        <v>24901</v>
      </c>
      <c r="D20722">
        <v>589985</v>
      </c>
      <c r="E20722">
        <v>2020</v>
      </c>
    </row>
    <row r="20723" spans="1:5" ht="17.25" customHeight="1" x14ac:dyDescent="0.2">
      <c r="A20723">
        <v>196588</v>
      </c>
      <c r="B20723" t="s">
        <v>10466</v>
      </c>
      <c r="C20723" t="s">
        <v>10461</v>
      </c>
      <c r="D20723" t="s">
        <v>31655</v>
      </c>
      <c r="E20723">
        <v>2013</v>
      </c>
    </row>
    <row r="20724" spans="1:5" ht="17.25" customHeight="1" x14ac:dyDescent="0.2">
      <c r="A20724">
        <v>171163</v>
      </c>
      <c r="B20724" t="s">
        <v>9878</v>
      </c>
      <c r="C20724" t="s">
        <v>9886</v>
      </c>
      <c r="D20724">
        <v>73835211</v>
      </c>
      <c r="E20724">
        <v>2015</v>
      </c>
    </row>
    <row r="20725" spans="1:5" ht="17.25" customHeight="1" x14ac:dyDescent="0.2">
      <c r="A20725">
        <v>196508</v>
      </c>
      <c r="B20725" t="s">
        <v>12014</v>
      </c>
      <c r="C20725" t="s">
        <v>21521</v>
      </c>
      <c r="D20725">
        <v>2016147328</v>
      </c>
      <c r="E20725">
        <v>2021</v>
      </c>
    </row>
    <row r="20726" spans="1:5" ht="17.25" customHeight="1" x14ac:dyDescent="0.2">
      <c r="A20726">
        <v>196522</v>
      </c>
      <c r="B20726" t="s">
        <v>9878</v>
      </c>
      <c r="C20726" t="s">
        <v>14807</v>
      </c>
      <c r="D20726">
        <v>77032859</v>
      </c>
      <c r="E20726">
        <v>2021</v>
      </c>
    </row>
    <row r="20727" spans="1:5" ht="17.25" customHeight="1" x14ac:dyDescent="0.2">
      <c r="A20727">
        <v>196521</v>
      </c>
      <c r="B20727" t="s">
        <v>9878</v>
      </c>
      <c r="C20727" t="s">
        <v>14807</v>
      </c>
      <c r="D20727">
        <v>77032858</v>
      </c>
      <c r="E20727">
        <v>2021</v>
      </c>
    </row>
    <row r="20728" spans="1:5" ht="17.25" customHeight="1" x14ac:dyDescent="0.2">
      <c r="A20728">
        <v>196520</v>
      </c>
      <c r="B20728" t="s">
        <v>9878</v>
      </c>
      <c r="C20728" t="s">
        <v>14807</v>
      </c>
      <c r="D20728">
        <v>77032855</v>
      </c>
      <c r="E20728">
        <v>2021</v>
      </c>
    </row>
    <row r="20729" spans="1:5" ht="17.25" customHeight="1" x14ac:dyDescent="0.2">
      <c r="A20729">
        <v>196519</v>
      </c>
      <c r="B20729" t="s">
        <v>9878</v>
      </c>
      <c r="C20729" t="s">
        <v>14807</v>
      </c>
      <c r="D20729">
        <v>77032854</v>
      </c>
      <c r="E20729">
        <v>2021</v>
      </c>
    </row>
    <row r="20730" spans="1:5" ht="17.25" customHeight="1" x14ac:dyDescent="0.2">
      <c r="A20730">
        <v>196518</v>
      </c>
      <c r="B20730" t="s">
        <v>9878</v>
      </c>
      <c r="C20730" t="s">
        <v>14807</v>
      </c>
      <c r="D20730">
        <v>77032849</v>
      </c>
      <c r="E20730">
        <v>2021</v>
      </c>
    </row>
    <row r="20731" spans="1:5" ht="17.25" customHeight="1" x14ac:dyDescent="0.2">
      <c r="A20731">
        <v>196523</v>
      </c>
      <c r="B20731" t="s">
        <v>12013</v>
      </c>
      <c r="C20731" t="s">
        <v>14225</v>
      </c>
      <c r="D20731">
        <v>1161491</v>
      </c>
      <c r="E20731">
        <v>2019</v>
      </c>
    </row>
    <row r="20732" spans="1:5" ht="17.25" customHeight="1" x14ac:dyDescent="0.2">
      <c r="A20732">
        <v>196587</v>
      </c>
      <c r="B20732" t="s">
        <v>10466</v>
      </c>
      <c r="C20732" t="s">
        <v>16774</v>
      </c>
      <c r="D20732" t="s">
        <v>31656</v>
      </c>
      <c r="E20732">
        <v>2020</v>
      </c>
    </row>
    <row r="20733" spans="1:5" ht="17.25" customHeight="1" x14ac:dyDescent="0.2">
      <c r="A20733">
        <v>196659</v>
      </c>
      <c r="B20733" t="s">
        <v>10310</v>
      </c>
      <c r="C20733" t="s">
        <v>18027</v>
      </c>
      <c r="D20733" t="s">
        <v>31657</v>
      </c>
      <c r="E20733">
        <v>2021</v>
      </c>
    </row>
    <row r="20734" spans="1:5" ht="17.25" customHeight="1" x14ac:dyDescent="0.2">
      <c r="A20734">
        <v>196775</v>
      </c>
      <c r="B20734" t="s">
        <v>9414</v>
      </c>
      <c r="C20734" t="s">
        <v>13301</v>
      </c>
      <c r="D20734" t="s">
        <v>31658</v>
      </c>
      <c r="E20734">
        <v>2021</v>
      </c>
    </row>
    <row r="20735" spans="1:5" ht="17.25" customHeight="1" x14ac:dyDescent="0.2">
      <c r="A20735">
        <v>196607</v>
      </c>
      <c r="B20735" t="s">
        <v>9878</v>
      </c>
      <c r="C20735" t="s">
        <v>14023</v>
      </c>
      <c r="D20735">
        <v>74810142</v>
      </c>
      <c r="E20735">
        <v>2021</v>
      </c>
    </row>
    <row r="20736" spans="1:5" ht="17.25" customHeight="1" x14ac:dyDescent="0.2">
      <c r="A20736">
        <v>196460</v>
      </c>
      <c r="B20736" t="s">
        <v>9878</v>
      </c>
      <c r="C20736" t="s">
        <v>13713</v>
      </c>
      <c r="D20736">
        <v>74811463</v>
      </c>
      <c r="E20736">
        <v>2021</v>
      </c>
    </row>
    <row r="20737" spans="1:5" ht="17.25" customHeight="1" x14ac:dyDescent="0.2">
      <c r="A20737">
        <v>196459</v>
      </c>
      <c r="B20737" t="s">
        <v>9878</v>
      </c>
      <c r="C20737" t="s">
        <v>13713</v>
      </c>
      <c r="D20737">
        <v>74838068</v>
      </c>
      <c r="E20737">
        <v>2021</v>
      </c>
    </row>
    <row r="20738" spans="1:5" ht="17.25" customHeight="1" x14ac:dyDescent="0.2">
      <c r="A20738">
        <v>196458</v>
      </c>
      <c r="B20738" t="s">
        <v>9878</v>
      </c>
      <c r="C20738" t="s">
        <v>13713</v>
      </c>
      <c r="D20738">
        <v>74856541</v>
      </c>
      <c r="E20738">
        <v>2021</v>
      </c>
    </row>
    <row r="20739" spans="1:5" ht="17.25" customHeight="1" x14ac:dyDescent="0.2">
      <c r="A20739">
        <v>196457</v>
      </c>
      <c r="B20739" t="s">
        <v>9878</v>
      </c>
      <c r="C20739" t="s">
        <v>21449</v>
      </c>
      <c r="D20739">
        <v>22483986</v>
      </c>
      <c r="E20739">
        <v>2021</v>
      </c>
    </row>
    <row r="20740" spans="1:5" ht="17.25" customHeight="1" x14ac:dyDescent="0.2">
      <c r="A20740">
        <v>196456</v>
      </c>
      <c r="B20740" t="s">
        <v>9878</v>
      </c>
      <c r="C20740" t="s">
        <v>21449</v>
      </c>
      <c r="D20740">
        <v>22496414</v>
      </c>
      <c r="E20740">
        <v>2021</v>
      </c>
    </row>
    <row r="20741" spans="1:5" ht="17.25" customHeight="1" x14ac:dyDescent="0.2">
      <c r="A20741">
        <v>196455</v>
      </c>
      <c r="B20741" t="s">
        <v>10466</v>
      </c>
      <c r="C20741" t="s">
        <v>16293</v>
      </c>
      <c r="D20741" t="s">
        <v>31659</v>
      </c>
      <c r="E20741">
        <v>2021</v>
      </c>
    </row>
    <row r="20742" spans="1:5" ht="17.25" customHeight="1" x14ac:dyDescent="0.2">
      <c r="A20742">
        <v>197428</v>
      </c>
      <c r="B20742" t="s">
        <v>10345</v>
      </c>
      <c r="C20742" t="s">
        <v>13041</v>
      </c>
      <c r="D20742" t="s">
        <v>31660</v>
      </c>
      <c r="E20742">
        <v>2020</v>
      </c>
    </row>
    <row r="20743" spans="1:5" ht="17.25" customHeight="1" x14ac:dyDescent="0.2">
      <c r="A20743">
        <v>160895</v>
      </c>
      <c r="B20743" t="s">
        <v>10466</v>
      </c>
      <c r="C20743" t="s">
        <v>12103</v>
      </c>
      <c r="D20743" t="s">
        <v>12105</v>
      </c>
      <c r="E20743">
        <v>2012</v>
      </c>
    </row>
    <row r="20744" spans="1:5" ht="17.25" customHeight="1" x14ac:dyDescent="0.2">
      <c r="A20744">
        <v>160894</v>
      </c>
      <c r="B20744" t="s">
        <v>10466</v>
      </c>
      <c r="C20744" t="s">
        <v>12103</v>
      </c>
      <c r="D20744" t="s">
        <v>12104</v>
      </c>
      <c r="E20744">
        <v>2012</v>
      </c>
    </row>
    <row r="20745" spans="1:5" ht="17.25" customHeight="1" x14ac:dyDescent="0.2">
      <c r="A20745">
        <v>167618</v>
      </c>
      <c r="B20745" t="s">
        <v>9878</v>
      </c>
      <c r="C20745" t="s">
        <v>14031</v>
      </c>
      <c r="D20745">
        <v>73730677</v>
      </c>
      <c r="E20745">
        <v>2014</v>
      </c>
    </row>
    <row r="20746" spans="1:5" ht="17.25" customHeight="1" x14ac:dyDescent="0.2">
      <c r="A20746">
        <v>196920</v>
      </c>
      <c r="B20746" t="s">
        <v>10345</v>
      </c>
      <c r="C20746" t="s">
        <v>13041</v>
      </c>
      <c r="D20746" t="s">
        <v>31661</v>
      </c>
      <c r="E20746">
        <v>2018</v>
      </c>
    </row>
    <row r="20747" spans="1:5" ht="17.25" customHeight="1" x14ac:dyDescent="0.2">
      <c r="A20747">
        <v>196918</v>
      </c>
      <c r="B20747" t="s">
        <v>10466</v>
      </c>
      <c r="C20747" t="s">
        <v>16203</v>
      </c>
      <c r="D20747" t="s">
        <v>31662</v>
      </c>
      <c r="E20747">
        <v>2019</v>
      </c>
    </row>
    <row r="20748" spans="1:5" ht="17.25" customHeight="1" x14ac:dyDescent="0.2">
      <c r="A20748">
        <v>196917</v>
      </c>
      <c r="B20748" t="s">
        <v>10345</v>
      </c>
      <c r="C20748" t="s">
        <v>13041</v>
      </c>
      <c r="D20748" t="s">
        <v>31663</v>
      </c>
      <c r="E20748">
        <v>2021</v>
      </c>
    </row>
    <row r="20749" spans="1:5" ht="17.25" customHeight="1" x14ac:dyDescent="0.2">
      <c r="A20749">
        <v>196916</v>
      </c>
      <c r="B20749" t="s">
        <v>10345</v>
      </c>
      <c r="C20749" t="s">
        <v>13041</v>
      </c>
      <c r="D20749" t="s">
        <v>31664</v>
      </c>
      <c r="E20749">
        <v>2019</v>
      </c>
    </row>
    <row r="20750" spans="1:5" ht="17.25" customHeight="1" x14ac:dyDescent="0.2">
      <c r="A20750">
        <v>196533</v>
      </c>
      <c r="B20750" t="s">
        <v>10466</v>
      </c>
      <c r="C20750" t="s">
        <v>16293</v>
      </c>
      <c r="D20750" t="s">
        <v>31665</v>
      </c>
      <c r="E20750">
        <v>2021</v>
      </c>
    </row>
    <row r="20751" spans="1:5" ht="17.25" customHeight="1" x14ac:dyDescent="0.2">
      <c r="A20751">
        <v>196532</v>
      </c>
      <c r="B20751" t="s">
        <v>12014</v>
      </c>
      <c r="C20751" t="s">
        <v>19244</v>
      </c>
      <c r="D20751">
        <v>2016128761</v>
      </c>
      <c r="E20751">
        <v>2019</v>
      </c>
    </row>
    <row r="20752" spans="1:5" ht="17.25" customHeight="1" x14ac:dyDescent="0.2">
      <c r="A20752">
        <v>196531</v>
      </c>
      <c r="B20752" t="s">
        <v>10345</v>
      </c>
      <c r="C20752" t="s">
        <v>14903</v>
      </c>
      <c r="D20752" t="s">
        <v>31666</v>
      </c>
      <c r="E20752">
        <v>2021</v>
      </c>
    </row>
    <row r="20753" spans="1:5" ht="17.25" customHeight="1" x14ac:dyDescent="0.2">
      <c r="A20753">
        <v>196530</v>
      </c>
      <c r="B20753" t="s">
        <v>10345</v>
      </c>
      <c r="C20753" t="s">
        <v>14903</v>
      </c>
      <c r="D20753" t="s">
        <v>31667</v>
      </c>
      <c r="E20753">
        <v>2021</v>
      </c>
    </row>
    <row r="20754" spans="1:5" ht="17.25" customHeight="1" x14ac:dyDescent="0.2">
      <c r="A20754">
        <v>196528</v>
      </c>
      <c r="B20754" t="s">
        <v>9878</v>
      </c>
      <c r="C20754" t="s">
        <v>21522</v>
      </c>
      <c r="D20754">
        <v>80352103</v>
      </c>
      <c r="E20754">
        <v>2021</v>
      </c>
    </row>
    <row r="20755" spans="1:5" ht="17.25" customHeight="1" x14ac:dyDescent="0.2">
      <c r="A20755">
        <v>196527</v>
      </c>
      <c r="B20755" t="s">
        <v>9878</v>
      </c>
      <c r="C20755" t="s">
        <v>21522</v>
      </c>
      <c r="D20755">
        <v>80350894</v>
      </c>
      <c r="E20755">
        <v>2021</v>
      </c>
    </row>
    <row r="20756" spans="1:5" ht="17.25" customHeight="1" x14ac:dyDescent="0.2">
      <c r="A20756">
        <v>196526</v>
      </c>
      <c r="B20756" t="s">
        <v>9878</v>
      </c>
      <c r="C20756" t="s">
        <v>13713</v>
      </c>
      <c r="D20756">
        <v>74832356</v>
      </c>
      <c r="E20756">
        <v>2021</v>
      </c>
    </row>
    <row r="20757" spans="1:5" ht="17.25" customHeight="1" x14ac:dyDescent="0.2">
      <c r="A20757">
        <v>196537</v>
      </c>
      <c r="B20757" t="s">
        <v>9878</v>
      </c>
      <c r="C20757" t="s">
        <v>18201</v>
      </c>
      <c r="D20757">
        <v>79531787</v>
      </c>
      <c r="E20757">
        <v>2011</v>
      </c>
    </row>
    <row r="20758" spans="1:5" ht="17.25" customHeight="1" x14ac:dyDescent="0.2">
      <c r="A20758">
        <v>189045</v>
      </c>
      <c r="B20758" t="s">
        <v>9878</v>
      </c>
      <c r="C20758" t="s">
        <v>9943</v>
      </c>
      <c r="D20758">
        <v>74597271</v>
      </c>
      <c r="E20758">
        <v>2019</v>
      </c>
    </row>
    <row r="20759" spans="1:5" ht="17.25" customHeight="1" x14ac:dyDescent="0.2">
      <c r="A20759">
        <v>196439</v>
      </c>
      <c r="B20759" t="s">
        <v>10345</v>
      </c>
      <c r="C20759" t="s">
        <v>14895</v>
      </c>
      <c r="D20759" t="s">
        <v>31668</v>
      </c>
      <c r="E20759">
        <v>2020</v>
      </c>
    </row>
    <row r="20760" spans="1:5" ht="17.25" customHeight="1" x14ac:dyDescent="0.2">
      <c r="A20760">
        <v>156671</v>
      </c>
      <c r="B20760" t="s">
        <v>11660</v>
      </c>
      <c r="C20760" t="s">
        <v>11674</v>
      </c>
      <c r="D20760">
        <v>1106126</v>
      </c>
      <c r="E20760">
        <v>2011</v>
      </c>
    </row>
    <row r="20761" spans="1:5" ht="17.25" customHeight="1" x14ac:dyDescent="0.2">
      <c r="A20761">
        <v>193629</v>
      </c>
      <c r="B20761" t="s">
        <v>10224</v>
      </c>
      <c r="C20761" t="s">
        <v>13166</v>
      </c>
      <c r="D20761">
        <v>12638650</v>
      </c>
      <c r="E20761">
        <v>2021</v>
      </c>
    </row>
    <row r="20762" spans="1:5" ht="17.25" customHeight="1" x14ac:dyDescent="0.2">
      <c r="A20762">
        <v>196766</v>
      </c>
      <c r="B20762" t="s">
        <v>9414</v>
      </c>
      <c r="C20762" t="s">
        <v>9636</v>
      </c>
      <c r="D20762" t="s">
        <v>31669</v>
      </c>
      <c r="E20762">
        <v>2021</v>
      </c>
    </row>
    <row r="20763" spans="1:5" ht="17.25" customHeight="1" x14ac:dyDescent="0.2">
      <c r="A20763">
        <v>196465</v>
      </c>
      <c r="B20763" t="s">
        <v>10345</v>
      </c>
      <c r="C20763" t="s">
        <v>14903</v>
      </c>
      <c r="D20763" t="s">
        <v>31670</v>
      </c>
      <c r="E20763">
        <v>2021</v>
      </c>
    </row>
    <row r="20764" spans="1:5" ht="17.25" customHeight="1" x14ac:dyDescent="0.2">
      <c r="A20764">
        <v>197430</v>
      </c>
      <c r="B20764" t="s">
        <v>10466</v>
      </c>
      <c r="C20764" t="s">
        <v>16203</v>
      </c>
      <c r="D20764" t="s">
        <v>31671</v>
      </c>
      <c r="E20764">
        <v>2021</v>
      </c>
    </row>
    <row r="20765" spans="1:5" ht="17.25" customHeight="1" x14ac:dyDescent="0.2">
      <c r="A20765">
        <v>196915</v>
      </c>
      <c r="B20765" t="s">
        <v>10466</v>
      </c>
      <c r="C20765" t="s">
        <v>16203</v>
      </c>
      <c r="D20765" t="s">
        <v>31672</v>
      </c>
      <c r="E20765">
        <v>2019</v>
      </c>
    </row>
    <row r="20766" spans="1:5" ht="17.25" customHeight="1" x14ac:dyDescent="0.2">
      <c r="A20766">
        <v>196921</v>
      </c>
      <c r="B20766" t="s">
        <v>10466</v>
      </c>
      <c r="C20766" t="s">
        <v>16203</v>
      </c>
      <c r="D20766" t="s">
        <v>31673</v>
      </c>
      <c r="E20766">
        <v>2021</v>
      </c>
    </row>
    <row r="20767" spans="1:5" ht="17.25" customHeight="1" x14ac:dyDescent="0.2">
      <c r="A20767">
        <v>197334</v>
      </c>
      <c r="B20767" t="s">
        <v>9414</v>
      </c>
      <c r="C20767" t="s">
        <v>9385</v>
      </c>
      <c r="D20767" t="s">
        <v>31674</v>
      </c>
      <c r="E20767">
        <v>2020</v>
      </c>
    </row>
    <row r="20768" spans="1:5" ht="17.25" customHeight="1" x14ac:dyDescent="0.2">
      <c r="A20768">
        <v>196447</v>
      </c>
      <c r="B20768" t="s">
        <v>9878</v>
      </c>
      <c r="C20768" t="s">
        <v>13713</v>
      </c>
      <c r="D20768">
        <v>74667769</v>
      </c>
      <c r="E20768">
        <v>2020</v>
      </c>
    </row>
    <row r="20769" spans="1:5" ht="17.25" customHeight="1" x14ac:dyDescent="0.2">
      <c r="A20769">
        <v>196446</v>
      </c>
      <c r="B20769" t="s">
        <v>9878</v>
      </c>
      <c r="C20769" t="s">
        <v>13713</v>
      </c>
      <c r="D20769">
        <v>73955193</v>
      </c>
      <c r="E20769">
        <v>2016</v>
      </c>
    </row>
    <row r="20770" spans="1:5" ht="17.25" customHeight="1" x14ac:dyDescent="0.2">
      <c r="A20770">
        <v>169594</v>
      </c>
      <c r="B20770" t="s">
        <v>9414</v>
      </c>
      <c r="C20770" t="s">
        <v>9380</v>
      </c>
      <c r="D20770" t="s">
        <v>14608</v>
      </c>
      <c r="E20770">
        <v>2014</v>
      </c>
    </row>
    <row r="20771" spans="1:5" ht="17.25" customHeight="1" x14ac:dyDescent="0.2">
      <c r="A20771">
        <v>196477</v>
      </c>
      <c r="B20771" t="s">
        <v>10345</v>
      </c>
      <c r="C20771" t="s">
        <v>14903</v>
      </c>
      <c r="D20771" t="s">
        <v>31675</v>
      </c>
      <c r="E20771">
        <v>2018</v>
      </c>
    </row>
    <row r="20772" spans="1:5" ht="17.25" customHeight="1" x14ac:dyDescent="0.2">
      <c r="A20772">
        <v>180298</v>
      </c>
      <c r="B20772" t="s">
        <v>12123</v>
      </c>
      <c r="C20772" t="s">
        <v>16555</v>
      </c>
      <c r="D20772">
        <v>13438070814</v>
      </c>
      <c r="E20772">
        <v>2015</v>
      </c>
    </row>
    <row r="20773" spans="1:5" ht="17.25" customHeight="1" x14ac:dyDescent="0.2">
      <c r="A20773">
        <v>196437</v>
      </c>
      <c r="B20773" t="s">
        <v>10345</v>
      </c>
      <c r="C20773" t="s">
        <v>14903</v>
      </c>
      <c r="D20773" t="s">
        <v>31676</v>
      </c>
      <c r="E20773">
        <v>2020</v>
      </c>
    </row>
    <row r="20774" spans="1:5" ht="17.25" customHeight="1" x14ac:dyDescent="0.2">
      <c r="A20774">
        <v>198042</v>
      </c>
      <c r="B20774" t="s">
        <v>9414</v>
      </c>
      <c r="C20774" t="s">
        <v>9385</v>
      </c>
      <c r="D20774" t="s">
        <v>31677</v>
      </c>
      <c r="E20774">
        <v>2021</v>
      </c>
    </row>
    <row r="20775" spans="1:5" ht="17.25" customHeight="1" x14ac:dyDescent="0.2">
      <c r="A20775">
        <v>192708</v>
      </c>
      <c r="B20775" t="s">
        <v>9366</v>
      </c>
      <c r="C20775" t="s">
        <v>18036</v>
      </c>
      <c r="D20775">
        <v>2016128473</v>
      </c>
      <c r="E20775">
        <v>2019</v>
      </c>
    </row>
    <row r="20776" spans="1:5" ht="17.25" customHeight="1" x14ac:dyDescent="0.2">
      <c r="A20776">
        <v>192707</v>
      </c>
      <c r="B20776" t="s">
        <v>9366</v>
      </c>
      <c r="C20776" t="s">
        <v>18036</v>
      </c>
      <c r="D20776">
        <v>2016128472</v>
      </c>
      <c r="E20776">
        <v>2019</v>
      </c>
    </row>
    <row r="20777" spans="1:5" ht="17.25" customHeight="1" x14ac:dyDescent="0.2">
      <c r="A20777">
        <v>192706</v>
      </c>
      <c r="B20777" t="s">
        <v>9366</v>
      </c>
      <c r="C20777" t="s">
        <v>18036</v>
      </c>
      <c r="D20777">
        <v>2016128363</v>
      </c>
      <c r="E20777">
        <v>2019</v>
      </c>
    </row>
    <row r="20778" spans="1:5" ht="17.25" customHeight="1" x14ac:dyDescent="0.2">
      <c r="A20778">
        <v>192705</v>
      </c>
      <c r="B20778" t="s">
        <v>9366</v>
      </c>
      <c r="C20778" t="s">
        <v>18036</v>
      </c>
      <c r="D20778">
        <v>2016136795</v>
      </c>
      <c r="E20778">
        <v>2020</v>
      </c>
    </row>
    <row r="20779" spans="1:5" ht="17.25" customHeight="1" x14ac:dyDescent="0.2">
      <c r="A20779">
        <v>192732</v>
      </c>
      <c r="B20779" t="s">
        <v>9366</v>
      </c>
      <c r="C20779" t="s">
        <v>18036</v>
      </c>
      <c r="D20779">
        <v>2016128404</v>
      </c>
      <c r="E20779">
        <v>2019</v>
      </c>
    </row>
    <row r="20780" spans="1:5" ht="17.25" customHeight="1" x14ac:dyDescent="0.2">
      <c r="A20780">
        <v>192731</v>
      </c>
      <c r="B20780" t="s">
        <v>9366</v>
      </c>
      <c r="C20780" t="s">
        <v>18036</v>
      </c>
      <c r="D20780">
        <v>2016128405</v>
      </c>
      <c r="E20780">
        <v>2019</v>
      </c>
    </row>
    <row r="20781" spans="1:5" ht="17.25" customHeight="1" x14ac:dyDescent="0.2">
      <c r="A20781">
        <v>190255</v>
      </c>
      <c r="B20781" t="s">
        <v>12014</v>
      </c>
      <c r="C20781" t="s">
        <v>18036</v>
      </c>
      <c r="D20781">
        <v>2016127180</v>
      </c>
      <c r="E20781">
        <v>2019</v>
      </c>
    </row>
    <row r="20782" spans="1:5" ht="17.25" customHeight="1" x14ac:dyDescent="0.2">
      <c r="A20782">
        <v>190254</v>
      </c>
      <c r="B20782" t="s">
        <v>12014</v>
      </c>
      <c r="C20782" t="s">
        <v>18036</v>
      </c>
      <c r="D20782">
        <v>2016127171</v>
      </c>
      <c r="E20782">
        <v>2019</v>
      </c>
    </row>
    <row r="20783" spans="1:5" ht="17.25" customHeight="1" x14ac:dyDescent="0.2">
      <c r="A20783">
        <v>189210</v>
      </c>
      <c r="B20783" t="s">
        <v>9366</v>
      </c>
      <c r="C20783" t="s">
        <v>18036</v>
      </c>
      <c r="D20783">
        <v>2016127341</v>
      </c>
      <c r="E20783">
        <v>2019</v>
      </c>
    </row>
    <row r="20784" spans="1:5" ht="17.25" customHeight="1" x14ac:dyDescent="0.2">
      <c r="A20784">
        <v>189209</v>
      </c>
      <c r="B20784" t="s">
        <v>9366</v>
      </c>
      <c r="C20784" t="s">
        <v>18036</v>
      </c>
      <c r="D20784">
        <v>2016127713</v>
      </c>
      <c r="E20784">
        <v>2019</v>
      </c>
    </row>
    <row r="20785" spans="1:5" ht="17.25" customHeight="1" x14ac:dyDescent="0.2">
      <c r="A20785">
        <v>190257</v>
      </c>
      <c r="B20785" t="s">
        <v>12014</v>
      </c>
      <c r="C20785" t="s">
        <v>18036</v>
      </c>
      <c r="D20785">
        <v>2016126182</v>
      </c>
      <c r="E20785">
        <v>2019</v>
      </c>
    </row>
    <row r="20786" spans="1:5" ht="17.25" customHeight="1" x14ac:dyDescent="0.2">
      <c r="A20786">
        <v>190258</v>
      </c>
      <c r="B20786" t="s">
        <v>12014</v>
      </c>
      <c r="C20786" t="s">
        <v>18036</v>
      </c>
      <c r="D20786">
        <v>2016126820</v>
      </c>
      <c r="E20786">
        <v>2019</v>
      </c>
    </row>
    <row r="20787" spans="1:5" ht="17.25" customHeight="1" x14ac:dyDescent="0.2">
      <c r="A20787">
        <v>196428</v>
      </c>
      <c r="B20787" t="s">
        <v>10466</v>
      </c>
      <c r="C20787" t="s">
        <v>23022</v>
      </c>
      <c r="D20787" t="s">
        <v>31678</v>
      </c>
      <c r="E20787">
        <v>2021</v>
      </c>
    </row>
    <row r="20788" spans="1:5" ht="17.25" customHeight="1" x14ac:dyDescent="0.2">
      <c r="A20788">
        <v>196427</v>
      </c>
      <c r="B20788" t="s">
        <v>9878</v>
      </c>
      <c r="C20788" t="s">
        <v>14807</v>
      </c>
      <c r="D20788">
        <v>77032852</v>
      </c>
      <c r="E20788">
        <v>2021</v>
      </c>
    </row>
    <row r="20789" spans="1:5" ht="17.25" customHeight="1" x14ac:dyDescent="0.2">
      <c r="A20789">
        <v>196426</v>
      </c>
      <c r="B20789" t="s">
        <v>9878</v>
      </c>
      <c r="C20789" t="s">
        <v>14807</v>
      </c>
      <c r="D20789">
        <v>77035852</v>
      </c>
      <c r="E20789">
        <v>2021</v>
      </c>
    </row>
    <row r="20790" spans="1:5" ht="17.25" customHeight="1" x14ac:dyDescent="0.2">
      <c r="A20790">
        <v>196425</v>
      </c>
      <c r="B20790" t="s">
        <v>9878</v>
      </c>
      <c r="C20790" t="s">
        <v>14807</v>
      </c>
      <c r="D20790">
        <v>77032862</v>
      </c>
      <c r="E20790">
        <v>2021</v>
      </c>
    </row>
    <row r="20791" spans="1:5" ht="17.25" customHeight="1" x14ac:dyDescent="0.2">
      <c r="A20791">
        <v>196424</v>
      </c>
      <c r="B20791" t="s">
        <v>9878</v>
      </c>
      <c r="C20791" t="s">
        <v>14807</v>
      </c>
      <c r="D20791">
        <v>77034853</v>
      </c>
      <c r="E20791">
        <v>2021</v>
      </c>
    </row>
    <row r="20792" spans="1:5" ht="17.25" customHeight="1" x14ac:dyDescent="0.2">
      <c r="A20792">
        <v>196423</v>
      </c>
      <c r="B20792" t="s">
        <v>9878</v>
      </c>
      <c r="C20792" t="s">
        <v>14807</v>
      </c>
      <c r="D20792">
        <v>77036563</v>
      </c>
      <c r="E20792">
        <v>2021</v>
      </c>
    </row>
    <row r="20793" spans="1:5" ht="17.25" customHeight="1" x14ac:dyDescent="0.2">
      <c r="A20793">
        <v>196600</v>
      </c>
      <c r="B20793" t="s">
        <v>10466</v>
      </c>
      <c r="C20793" t="s">
        <v>16774</v>
      </c>
      <c r="D20793" t="s">
        <v>31679</v>
      </c>
      <c r="E20793">
        <v>2020</v>
      </c>
    </row>
    <row r="20794" spans="1:5" ht="17.25" customHeight="1" x14ac:dyDescent="0.2">
      <c r="A20794">
        <v>196453</v>
      </c>
      <c r="B20794" t="s">
        <v>10466</v>
      </c>
      <c r="C20794" t="s">
        <v>15051</v>
      </c>
      <c r="D20794" t="s">
        <v>31680</v>
      </c>
      <c r="E20794">
        <v>2021</v>
      </c>
    </row>
    <row r="20795" spans="1:5" ht="17.25" customHeight="1" x14ac:dyDescent="0.2">
      <c r="A20795">
        <v>181991</v>
      </c>
      <c r="B20795" t="s">
        <v>9878</v>
      </c>
      <c r="C20795" t="s">
        <v>9886</v>
      </c>
      <c r="D20795">
        <v>74384476</v>
      </c>
      <c r="E20795">
        <v>2018</v>
      </c>
    </row>
    <row r="20796" spans="1:5" ht="17.25" customHeight="1" x14ac:dyDescent="0.2">
      <c r="A20796">
        <v>196601</v>
      </c>
      <c r="B20796" t="s">
        <v>10345</v>
      </c>
      <c r="C20796" t="s">
        <v>14895</v>
      </c>
      <c r="D20796" t="s">
        <v>31681</v>
      </c>
      <c r="E20796">
        <v>2021</v>
      </c>
    </row>
    <row r="20797" spans="1:5" ht="17.25" customHeight="1" x14ac:dyDescent="0.2">
      <c r="A20797">
        <v>196413</v>
      </c>
      <c r="B20797" t="s">
        <v>9878</v>
      </c>
      <c r="C20797" t="s">
        <v>9887</v>
      </c>
      <c r="D20797">
        <v>74805548</v>
      </c>
      <c r="E20797">
        <v>2021</v>
      </c>
    </row>
    <row r="20798" spans="1:5" ht="17.25" customHeight="1" x14ac:dyDescent="0.2">
      <c r="A20798">
        <v>196412</v>
      </c>
      <c r="B20798" t="s">
        <v>9878</v>
      </c>
      <c r="C20798" t="s">
        <v>9887</v>
      </c>
      <c r="D20798">
        <v>74805545</v>
      </c>
      <c r="E20798">
        <v>2021</v>
      </c>
    </row>
    <row r="20799" spans="1:5" ht="17.25" customHeight="1" x14ac:dyDescent="0.2">
      <c r="A20799">
        <v>196397</v>
      </c>
      <c r="B20799" t="s">
        <v>10345</v>
      </c>
      <c r="C20799" t="s">
        <v>14903</v>
      </c>
      <c r="D20799" t="s">
        <v>31682</v>
      </c>
      <c r="E20799">
        <v>2021</v>
      </c>
    </row>
    <row r="20800" spans="1:5" ht="17.25" customHeight="1" x14ac:dyDescent="0.2">
      <c r="A20800">
        <v>196673</v>
      </c>
      <c r="B20800" t="s">
        <v>10345</v>
      </c>
      <c r="C20800" t="s">
        <v>16505</v>
      </c>
      <c r="D20800">
        <v>845007</v>
      </c>
      <c r="E20800">
        <v>2020</v>
      </c>
    </row>
    <row r="20801" spans="1:5" ht="17.25" customHeight="1" x14ac:dyDescent="0.2">
      <c r="A20801">
        <v>145153</v>
      </c>
      <c r="B20801" t="s">
        <v>10092</v>
      </c>
      <c r="C20801" t="s">
        <v>10080</v>
      </c>
      <c r="D20801" t="s">
        <v>17574</v>
      </c>
      <c r="E20801">
        <v>2006</v>
      </c>
    </row>
    <row r="20802" spans="1:5" ht="17.25" customHeight="1" x14ac:dyDescent="0.2">
      <c r="A20802">
        <v>196463</v>
      </c>
      <c r="B20802" t="s">
        <v>9414</v>
      </c>
      <c r="C20802" t="s">
        <v>9419</v>
      </c>
      <c r="D20802" t="s">
        <v>31683</v>
      </c>
      <c r="E20802">
        <v>2021</v>
      </c>
    </row>
    <row r="20803" spans="1:5" ht="17.25" customHeight="1" x14ac:dyDescent="0.2">
      <c r="A20803">
        <v>194003</v>
      </c>
      <c r="B20803" t="s">
        <v>10224</v>
      </c>
      <c r="C20803" t="s">
        <v>13782</v>
      </c>
      <c r="D20803">
        <v>12606327</v>
      </c>
      <c r="E20803">
        <v>2020</v>
      </c>
    </row>
    <row r="20804" spans="1:5" ht="17.25" customHeight="1" x14ac:dyDescent="0.2">
      <c r="A20804">
        <v>182932</v>
      </c>
      <c r="B20804" t="s">
        <v>11811</v>
      </c>
      <c r="C20804" t="s">
        <v>9385</v>
      </c>
      <c r="D20804" t="s">
        <v>19962</v>
      </c>
      <c r="E20804">
        <v>2019</v>
      </c>
    </row>
    <row r="20805" spans="1:5" ht="17.25" customHeight="1" x14ac:dyDescent="0.2">
      <c r="A20805">
        <v>171193</v>
      </c>
      <c r="B20805" t="s">
        <v>9414</v>
      </c>
      <c r="C20805" t="s">
        <v>9636</v>
      </c>
      <c r="D20805">
        <v>88100965</v>
      </c>
      <c r="E20805">
        <v>2015</v>
      </c>
    </row>
    <row r="20806" spans="1:5" ht="17.25" customHeight="1" x14ac:dyDescent="0.2">
      <c r="A20806">
        <v>171109</v>
      </c>
      <c r="B20806" t="s">
        <v>10466</v>
      </c>
      <c r="C20806" t="s">
        <v>10064</v>
      </c>
      <c r="D20806" t="s">
        <v>15087</v>
      </c>
      <c r="E20806">
        <v>2014</v>
      </c>
    </row>
    <row r="20807" spans="1:5" ht="17.25" customHeight="1" x14ac:dyDescent="0.2">
      <c r="A20807">
        <v>164328</v>
      </c>
      <c r="B20807" t="s">
        <v>10466</v>
      </c>
      <c r="C20807" t="s">
        <v>9369</v>
      </c>
      <c r="D20807" t="s">
        <v>13062</v>
      </c>
      <c r="E20807">
        <v>2013</v>
      </c>
    </row>
    <row r="20808" spans="1:5" ht="17.25" customHeight="1" x14ac:dyDescent="0.2">
      <c r="A20808">
        <v>193468</v>
      </c>
      <c r="B20808" t="s">
        <v>10466</v>
      </c>
      <c r="C20808" t="s">
        <v>21614</v>
      </c>
      <c r="D20808" t="s">
        <v>31684</v>
      </c>
      <c r="E20808">
        <v>2021</v>
      </c>
    </row>
    <row r="20809" spans="1:5" ht="17.25" customHeight="1" x14ac:dyDescent="0.2">
      <c r="A20809">
        <v>196896</v>
      </c>
      <c r="B20809" t="s">
        <v>10466</v>
      </c>
      <c r="C20809" t="s">
        <v>15051</v>
      </c>
      <c r="D20809" t="s">
        <v>31685</v>
      </c>
      <c r="E20809">
        <v>2021</v>
      </c>
    </row>
    <row r="20810" spans="1:5" ht="17.25" customHeight="1" x14ac:dyDescent="0.2">
      <c r="A20810">
        <v>170864</v>
      </c>
      <c r="B20810" t="s">
        <v>9878</v>
      </c>
      <c r="C20810" t="s">
        <v>14785</v>
      </c>
      <c r="D20810">
        <v>73869431</v>
      </c>
      <c r="E20810">
        <v>2015</v>
      </c>
    </row>
    <row r="20811" spans="1:5" ht="17.25" customHeight="1" x14ac:dyDescent="0.2">
      <c r="A20811">
        <v>170863</v>
      </c>
      <c r="B20811" t="s">
        <v>9878</v>
      </c>
      <c r="C20811" t="s">
        <v>14785</v>
      </c>
      <c r="D20811">
        <v>73895446</v>
      </c>
      <c r="E20811">
        <v>2015</v>
      </c>
    </row>
    <row r="20812" spans="1:5" ht="17.25" customHeight="1" x14ac:dyDescent="0.2">
      <c r="A20812">
        <v>170862</v>
      </c>
      <c r="B20812" t="s">
        <v>9878</v>
      </c>
      <c r="C20812" t="s">
        <v>14785</v>
      </c>
      <c r="D20812">
        <v>73895512</v>
      </c>
      <c r="E20812">
        <v>2015</v>
      </c>
    </row>
    <row r="20813" spans="1:5" ht="17.25" customHeight="1" x14ac:dyDescent="0.2">
      <c r="A20813">
        <v>170861</v>
      </c>
      <c r="B20813" t="s">
        <v>9878</v>
      </c>
      <c r="C20813" t="s">
        <v>14785</v>
      </c>
      <c r="D20813">
        <v>73895469</v>
      </c>
      <c r="E20813">
        <v>2015</v>
      </c>
    </row>
    <row r="20814" spans="1:5" ht="17.25" customHeight="1" x14ac:dyDescent="0.2">
      <c r="A20814">
        <v>170860</v>
      </c>
      <c r="B20814" t="s">
        <v>9878</v>
      </c>
      <c r="C20814" t="s">
        <v>14785</v>
      </c>
      <c r="D20814">
        <v>73895556</v>
      </c>
      <c r="E20814">
        <v>2015</v>
      </c>
    </row>
    <row r="20815" spans="1:5" ht="17.25" customHeight="1" x14ac:dyDescent="0.2">
      <c r="A20815">
        <v>170859</v>
      </c>
      <c r="B20815" t="s">
        <v>9878</v>
      </c>
      <c r="C20815" t="s">
        <v>14785</v>
      </c>
      <c r="D20815">
        <v>73895476</v>
      </c>
      <c r="E20815">
        <v>2015</v>
      </c>
    </row>
    <row r="20816" spans="1:5" ht="17.25" customHeight="1" x14ac:dyDescent="0.2">
      <c r="A20816">
        <v>170858</v>
      </c>
      <c r="B20816" t="s">
        <v>9878</v>
      </c>
      <c r="C20816" t="s">
        <v>14785</v>
      </c>
      <c r="D20816">
        <v>73895506</v>
      </c>
      <c r="E20816">
        <v>2015</v>
      </c>
    </row>
    <row r="20817" spans="1:5" ht="17.25" customHeight="1" x14ac:dyDescent="0.2">
      <c r="A20817">
        <v>170857</v>
      </c>
      <c r="B20817" t="s">
        <v>9878</v>
      </c>
      <c r="C20817" t="s">
        <v>14785</v>
      </c>
      <c r="D20817">
        <v>73895479</v>
      </c>
      <c r="E20817">
        <v>2015</v>
      </c>
    </row>
    <row r="20818" spans="1:5" ht="17.25" customHeight="1" x14ac:dyDescent="0.2">
      <c r="A20818">
        <v>170856</v>
      </c>
      <c r="B20818" t="s">
        <v>9878</v>
      </c>
      <c r="C20818" t="s">
        <v>14785</v>
      </c>
      <c r="D20818">
        <v>73895551</v>
      </c>
      <c r="E20818">
        <v>2015</v>
      </c>
    </row>
    <row r="20819" spans="1:5" ht="17.25" customHeight="1" x14ac:dyDescent="0.2">
      <c r="A20819">
        <v>170855</v>
      </c>
      <c r="B20819" t="s">
        <v>9878</v>
      </c>
      <c r="C20819" t="s">
        <v>14785</v>
      </c>
      <c r="D20819">
        <v>73895527</v>
      </c>
      <c r="E20819">
        <v>2015</v>
      </c>
    </row>
    <row r="20820" spans="1:5" ht="17.25" customHeight="1" x14ac:dyDescent="0.2">
      <c r="A20820">
        <v>170854</v>
      </c>
      <c r="B20820" t="s">
        <v>9878</v>
      </c>
      <c r="C20820" t="s">
        <v>14785</v>
      </c>
      <c r="D20820">
        <v>73895532</v>
      </c>
      <c r="E20820">
        <v>2015</v>
      </c>
    </row>
    <row r="20821" spans="1:5" ht="17.25" customHeight="1" x14ac:dyDescent="0.2">
      <c r="A20821">
        <v>170853</v>
      </c>
      <c r="B20821" t="s">
        <v>9878</v>
      </c>
      <c r="C20821" t="s">
        <v>14785</v>
      </c>
      <c r="D20821">
        <v>73887218</v>
      </c>
      <c r="E20821">
        <v>2015</v>
      </c>
    </row>
    <row r="20822" spans="1:5" ht="17.25" customHeight="1" x14ac:dyDescent="0.2">
      <c r="A20822">
        <v>170852</v>
      </c>
      <c r="B20822" t="s">
        <v>9878</v>
      </c>
      <c r="C20822" t="s">
        <v>14785</v>
      </c>
      <c r="D20822">
        <v>73895537</v>
      </c>
      <c r="E20822">
        <v>2015</v>
      </c>
    </row>
    <row r="20823" spans="1:5" ht="17.25" customHeight="1" x14ac:dyDescent="0.2">
      <c r="A20823">
        <v>170851</v>
      </c>
      <c r="B20823" t="s">
        <v>9878</v>
      </c>
      <c r="C20823" t="s">
        <v>14785</v>
      </c>
      <c r="D20823">
        <v>73895533</v>
      </c>
      <c r="E20823">
        <v>2015</v>
      </c>
    </row>
    <row r="20824" spans="1:5" ht="17.25" customHeight="1" x14ac:dyDescent="0.2">
      <c r="A20824">
        <v>170850</v>
      </c>
      <c r="B20824" t="s">
        <v>9878</v>
      </c>
      <c r="C20824" t="s">
        <v>14785</v>
      </c>
      <c r="D20824">
        <v>73895554</v>
      </c>
      <c r="E20824">
        <v>2015</v>
      </c>
    </row>
    <row r="20825" spans="1:5" ht="17.25" customHeight="1" x14ac:dyDescent="0.2">
      <c r="A20825">
        <v>170849</v>
      </c>
      <c r="B20825" t="s">
        <v>9878</v>
      </c>
      <c r="C20825" t="s">
        <v>14785</v>
      </c>
      <c r="D20825">
        <v>73895496</v>
      </c>
      <c r="E20825">
        <v>2015</v>
      </c>
    </row>
    <row r="20826" spans="1:5" ht="17.25" customHeight="1" x14ac:dyDescent="0.2">
      <c r="A20826">
        <v>170848</v>
      </c>
      <c r="B20826" t="s">
        <v>9878</v>
      </c>
      <c r="C20826" t="s">
        <v>14785</v>
      </c>
      <c r="D20826">
        <v>73887222</v>
      </c>
      <c r="E20826">
        <v>2015</v>
      </c>
    </row>
    <row r="20827" spans="1:5" ht="17.25" customHeight="1" x14ac:dyDescent="0.2">
      <c r="A20827">
        <v>170846</v>
      </c>
      <c r="B20827" t="s">
        <v>9878</v>
      </c>
      <c r="C20827" t="s">
        <v>14785</v>
      </c>
      <c r="D20827">
        <v>73887220</v>
      </c>
      <c r="E20827">
        <v>2015</v>
      </c>
    </row>
    <row r="20828" spans="1:5" ht="17.25" customHeight="1" x14ac:dyDescent="0.2">
      <c r="A20828">
        <v>170847</v>
      </c>
      <c r="B20828" t="s">
        <v>9878</v>
      </c>
      <c r="C20828" t="s">
        <v>14785</v>
      </c>
      <c r="D20828">
        <v>73895484</v>
      </c>
      <c r="E20828">
        <v>2015</v>
      </c>
    </row>
    <row r="20829" spans="1:5" ht="17.25" customHeight="1" x14ac:dyDescent="0.2">
      <c r="A20829">
        <v>170845</v>
      </c>
      <c r="B20829" t="s">
        <v>9878</v>
      </c>
      <c r="C20829" t="s">
        <v>14785</v>
      </c>
      <c r="D20829">
        <v>73878343</v>
      </c>
      <c r="E20829">
        <v>2015</v>
      </c>
    </row>
    <row r="20830" spans="1:5" ht="17.25" customHeight="1" x14ac:dyDescent="0.2">
      <c r="A20830">
        <v>170844</v>
      </c>
      <c r="B20830" t="s">
        <v>9878</v>
      </c>
      <c r="C20830" t="s">
        <v>14785</v>
      </c>
      <c r="D20830">
        <v>73888166</v>
      </c>
      <c r="E20830">
        <v>2015</v>
      </c>
    </row>
    <row r="20831" spans="1:5" ht="17.25" customHeight="1" x14ac:dyDescent="0.2">
      <c r="A20831">
        <v>196492</v>
      </c>
      <c r="B20831" t="s">
        <v>10345</v>
      </c>
      <c r="C20831" t="s">
        <v>14903</v>
      </c>
      <c r="D20831" t="s">
        <v>31686</v>
      </c>
      <c r="E20831">
        <v>2021</v>
      </c>
    </row>
    <row r="20832" spans="1:5" ht="17.25" customHeight="1" x14ac:dyDescent="0.2">
      <c r="A20832">
        <v>196491</v>
      </c>
      <c r="B20832" t="s">
        <v>10345</v>
      </c>
      <c r="C20832" t="s">
        <v>14903</v>
      </c>
      <c r="D20832" t="s">
        <v>31687</v>
      </c>
      <c r="E20832">
        <v>2021</v>
      </c>
    </row>
    <row r="20833" spans="1:5" ht="17.25" customHeight="1" x14ac:dyDescent="0.2">
      <c r="A20833">
        <v>196490</v>
      </c>
      <c r="B20833" t="s">
        <v>10466</v>
      </c>
      <c r="C20833" t="s">
        <v>31688</v>
      </c>
      <c r="D20833" t="s">
        <v>31689</v>
      </c>
      <c r="E20833">
        <v>2021</v>
      </c>
    </row>
    <row r="20834" spans="1:5" ht="17.25" customHeight="1" x14ac:dyDescent="0.2">
      <c r="A20834">
        <v>196489</v>
      </c>
      <c r="B20834" t="s">
        <v>10466</v>
      </c>
      <c r="C20834" t="s">
        <v>31688</v>
      </c>
      <c r="D20834" t="s">
        <v>31690</v>
      </c>
      <c r="E20834">
        <v>2021</v>
      </c>
    </row>
    <row r="20835" spans="1:5" ht="17.25" customHeight="1" x14ac:dyDescent="0.2">
      <c r="A20835">
        <v>196488</v>
      </c>
      <c r="B20835" t="s">
        <v>12014</v>
      </c>
      <c r="C20835" t="s">
        <v>21521</v>
      </c>
      <c r="D20835">
        <v>2016142605</v>
      </c>
      <c r="E20835">
        <v>2021</v>
      </c>
    </row>
    <row r="20836" spans="1:5" ht="17.25" customHeight="1" x14ac:dyDescent="0.2">
      <c r="A20836">
        <v>196487</v>
      </c>
      <c r="B20836" t="s">
        <v>12014</v>
      </c>
      <c r="C20836" t="s">
        <v>21521</v>
      </c>
      <c r="D20836">
        <v>2016142220</v>
      </c>
      <c r="E20836">
        <v>2021</v>
      </c>
    </row>
    <row r="20837" spans="1:5" ht="17.25" customHeight="1" x14ac:dyDescent="0.2">
      <c r="A20837">
        <v>196506</v>
      </c>
      <c r="B20837" t="s">
        <v>10345</v>
      </c>
      <c r="C20837" t="s">
        <v>13041</v>
      </c>
      <c r="D20837" t="s">
        <v>31691</v>
      </c>
      <c r="E20837">
        <v>2021</v>
      </c>
    </row>
    <row r="20838" spans="1:5" ht="17.25" customHeight="1" x14ac:dyDescent="0.2">
      <c r="A20838">
        <v>196505</v>
      </c>
      <c r="B20838" t="s">
        <v>10345</v>
      </c>
      <c r="C20838" t="s">
        <v>13041</v>
      </c>
      <c r="D20838" t="s">
        <v>31692</v>
      </c>
      <c r="E20838">
        <v>2021</v>
      </c>
    </row>
    <row r="20839" spans="1:5" ht="17.25" customHeight="1" x14ac:dyDescent="0.2">
      <c r="A20839">
        <v>196504</v>
      </c>
      <c r="B20839" t="s">
        <v>10345</v>
      </c>
      <c r="C20839" t="s">
        <v>13041</v>
      </c>
      <c r="D20839" t="s">
        <v>31693</v>
      </c>
      <c r="E20839">
        <v>2021</v>
      </c>
    </row>
    <row r="20840" spans="1:5" ht="17.25" customHeight="1" x14ac:dyDescent="0.2">
      <c r="A20840">
        <v>196503</v>
      </c>
      <c r="B20840" t="s">
        <v>10345</v>
      </c>
      <c r="C20840" t="s">
        <v>13041</v>
      </c>
      <c r="D20840" t="s">
        <v>31694</v>
      </c>
      <c r="E20840">
        <v>2021</v>
      </c>
    </row>
    <row r="20841" spans="1:5" ht="17.25" customHeight="1" x14ac:dyDescent="0.2">
      <c r="A20841">
        <v>196502</v>
      </c>
      <c r="B20841" t="s">
        <v>10345</v>
      </c>
      <c r="C20841" t="s">
        <v>13041</v>
      </c>
      <c r="D20841" t="s">
        <v>31695</v>
      </c>
      <c r="E20841">
        <v>2021</v>
      </c>
    </row>
    <row r="20842" spans="1:5" ht="17.25" customHeight="1" x14ac:dyDescent="0.2">
      <c r="A20842">
        <v>196501</v>
      </c>
      <c r="B20842" t="s">
        <v>10345</v>
      </c>
      <c r="C20842" t="s">
        <v>13041</v>
      </c>
      <c r="D20842" t="s">
        <v>31696</v>
      </c>
      <c r="E20842">
        <v>2021</v>
      </c>
    </row>
    <row r="20843" spans="1:5" ht="17.25" customHeight="1" x14ac:dyDescent="0.2">
      <c r="A20843">
        <v>196500</v>
      </c>
      <c r="B20843" t="s">
        <v>10345</v>
      </c>
      <c r="C20843" t="s">
        <v>13041</v>
      </c>
      <c r="D20843" t="s">
        <v>31697</v>
      </c>
      <c r="E20843">
        <v>2021</v>
      </c>
    </row>
    <row r="20844" spans="1:5" ht="17.25" customHeight="1" x14ac:dyDescent="0.2">
      <c r="A20844">
        <v>196499</v>
      </c>
      <c r="B20844" t="s">
        <v>10345</v>
      </c>
      <c r="C20844" t="s">
        <v>14903</v>
      </c>
      <c r="D20844" t="s">
        <v>31698</v>
      </c>
      <c r="E20844">
        <v>2020</v>
      </c>
    </row>
    <row r="20845" spans="1:5" ht="17.25" customHeight="1" x14ac:dyDescent="0.2">
      <c r="A20845">
        <v>196498</v>
      </c>
      <c r="B20845" t="s">
        <v>10345</v>
      </c>
      <c r="C20845" t="s">
        <v>14903</v>
      </c>
      <c r="D20845" t="s">
        <v>31699</v>
      </c>
      <c r="E20845">
        <v>2019</v>
      </c>
    </row>
    <row r="20846" spans="1:5" ht="17.25" customHeight="1" x14ac:dyDescent="0.2">
      <c r="A20846">
        <v>196394</v>
      </c>
      <c r="B20846" t="s">
        <v>10345</v>
      </c>
      <c r="C20846" t="s">
        <v>13787</v>
      </c>
      <c r="D20846" t="s">
        <v>31700</v>
      </c>
      <c r="E20846">
        <v>2021</v>
      </c>
    </row>
    <row r="20847" spans="1:5" ht="17.25" customHeight="1" x14ac:dyDescent="0.2">
      <c r="A20847">
        <v>196497</v>
      </c>
      <c r="B20847" t="s">
        <v>10345</v>
      </c>
      <c r="C20847" t="s">
        <v>13041</v>
      </c>
      <c r="D20847" t="s">
        <v>31701</v>
      </c>
      <c r="E20847">
        <v>2021</v>
      </c>
    </row>
    <row r="20848" spans="1:5" ht="17.25" customHeight="1" x14ac:dyDescent="0.2">
      <c r="A20848">
        <v>196495</v>
      </c>
      <c r="B20848" t="s">
        <v>10345</v>
      </c>
      <c r="C20848" t="s">
        <v>13041</v>
      </c>
      <c r="D20848" t="s">
        <v>31702</v>
      </c>
      <c r="E20848">
        <v>2021</v>
      </c>
    </row>
    <row r="20849" spans="1:5" ht="17.25" customHeight="1" x14ac:dyDescent="0.2">
      <c r="A20849">
        <v>196494</v>
      </c>
      <c r="B20849" t="s">
        <v>10345</v>
      </c>
      <c r="C20849" t="s">
        <v>13041</v>
      </c>
      <c r="D20849" t="s">
        <v>31703</v>
      </c>
      <c r="E20849">
        <v>2021</v>
      </c>
    </row>
    <row r="20850" spans="1:5" ht="17.25" customHeight="1" x14ac:dyDescent="0.2">
      <c r="A20850">
        <v>196493</v>
      </c>
      <c r="B20850" t="s">
        <v>10345</v>
      </c>
      <c r="C20850" t="s">
        <v>13041</v>
      </c>
      <c r="D20850" t="s">
        <v>31704</v>
      </c>
      <c r="E20850">
        <v>2021</v>
      </c>
    </row>
    <row r="20851" spans="1:5" ht="17.25" customHeight="1" x14ac:dyDescent="0.2">
      <c r="A20851">
        <v>196760</v>
      </c>
      <c r="B20851" t="s">
        <v>9414</v>
      </c>
      <c r="C20851" t="s">
        <v>9380</v>
      </c>
      <c r="D20851" t="s">
        <v>31705</v>
      </c>
      <c r="E20851">
        <v>2021</v>
      </c>
    </row>
    <row r="20852" spans="1:5" ht="17.25" customHeight="1" x14ac:dyDescent="0.2">
      <c r="A20852">
        <v>196759</v>
      </c>
      <c r="B20852" t="s">
        <v>11811</v>
      </c>
      <c r="C20852" t="s">
        <v>9385</v>
      </c>
      <c r="D20852" t="s">
        <v>31706</v>
      </c>
      <c r="E20852">
        <v>2019</v>
      </c>
    </row>
    <row r="20853" spans="1:5" ht="17.25" customHeight="1" x14ac:dyDescent="0.2">
      <c r="A20853">
        <v>196758</v>
      </c>
      <c r="B20853" t="s">
        <v>11811</v>
      </c>
      <c r="C20853" t="s">
        <v>9385</v>
      </c>
      <c r="D20853" t="s">
        <v>31707</v>
      </c>
      <c r="E20853">
        <v>2019</v>
      </c>
    </row>
    <row r="20854" spans="1:5" ht="17.25" customHeight="1" x14ac:dyDescent="0.2">
      <c r="A20854">
        <v>196757</v>
      </c>
      <c r="B20854" t="s">
        <v>11811</v>
      </c>
      <c r="C20854" t="s">
        <v>9385</v>
      </c>
      <c r="D20854" t="s">
        <v>31708</v>
      </c>
      <c r="E20854">
        <v>2021</v>
      </c>
    </row>
    <row r="20855" spans="1:5" ht="17.25" customHeight="1" x14ac:dyDescent="0.2">
      <c r="A20855">
        <v>196654</v>
      </c>
      <c r="B20855" t="s">
        <v>14861</v>
      </c>
      <c r="C20855" t="s">
        <v>16343</v>
      </c>
      <c r="D20855">
        <v>1083024</v>
      </c>
      <c r="E20855">
        <v>2019</v>
      </c>
    </row>
    <row r="20856" spans="1:5" ht="17.25" customHeight="1" x14ac:dyDescent="0.2">
      <c r="A20856">
        <v>196594</v>
      </c>
      <c r="B20856" t="s">
        <v>9878</v>
      </c>
      <c r="C20856" t="s">
        <v>19303</v>
      </c>
      <c r="D20856">
        <v>22398512</v>
      </c>
      <c r="E20856">
        <v>2019</v>
      </c>
    </row>
    <row r="20857" spans="1:5" ht="17.25" customHeight="1" x14ac:dyDescent="0.2">
      <c r="A20857">
        <v>196535</v>
      </c>
      <c r="B20857" t="s">
        <v>9878</v>
      </c>
      <c r="C20857" t="s">
        <v>31709</v>
      </c>
      <c r="D20857">
        <v>74449958</v>
      </c>
      <c r="E20857">
        <v>2019</v>
      </c>
    </row>
    <row r="20858" spans="1:5" ht="17.25" customHeight="1" x14ac:dyDescent="0.2">
      <c r="A20858">
        <v>168048</v>
      </c>
      <c r="B20858" t="s">
        <v>9878</v>
      </c>
      <c r="C20858" t="s">
        <v>9886</v>
      </c>
      <c r="D20858">
        <v>73637021</v>
      </c>
      <c r="E20858">
        <v>2014</v>
      </c>
    </row>
    <row r="20859" spans="1:5" ht="17.25" customHeight="1" x14ac:dyDescent="0.2">
      <c r="A20859">
        <v>196605</v>
      </c>
      <c r="B20859" t="s">
        <v>10345</v>
      </c>
      <c r="C20859" t="s">
        <v>14895</v>
      </c>
      <c r="D20859" t="s">
        <v>31710</v>
      </c>
      <c r="E20859">
        <v>2021</v>
      </c>
    </row>
    <row r="20860" spans="1:5" ht="17.25" customHeight="1" x14ac:dyDescent="0.2">
      <c r="A20860">
        <v>196604</v>
      </c>
      <c r="B20860" t="s">
        <v>10345</v>
      </c>
      <c r="C20860" t="s">
        <v>14895</v>
      </c>
      <c r="D20860" t="s">
        <v>31711</v>
      </c>
      <c r="E20860">
        <v>2021</v>
      </c>
    </row>
    <row r="20861" spans="1:5" ht="17.25" customHeight="1" x14ac:dyDescent="0.2">
      <c r="A20861">
        <v>196312</v>
      </c>
      <c r="B20861" t="s">
        <v>10224</v>
      </c>
      <c r="C20861" t="s">
        <v>13782</v>
      </c>
      <c r="D20861">
        <v>12635086</v>
      </c>
      <c r="E20861">
        <v>2021</v>
      </c>
    </row>
    <row r="20862" spans="1:5" ht="17.25" customHeight="1" x14ac:dyDescent="0.2">
      <c r="A20862">
        <v>196392</v>
      </c>
      <c r="B20862" t="s">
        <v>10345</v>
      </c>
      <c r="C20862" t="s">
        <v>13041</v>
      </c>
      <c r="D20862" t="s">
        <v>31712</v>
      </c>
      <c r="E20862">
        <v>2019</v>
      </c>
    </row>
    <row r="20863" spans="1:5" ht="17.25" customHeight="1" x14ac:dyDescent="0.2">
      <c r="A20863">
        <v>196517</v>
      </c>
      <c r="B20863" t="s">
        <v>9414</v>
      </c>
      <c r="C20863" t="s">
        <v>9387</v>
      </c>
      <c r="D20863" t="s">
        <v>31713</v>
      </c>
      <c r="E20863">
        <v>2021</v>
      </c>
    </row>
    <row r="20864" spans="1:5" ht="17.25" customHeight="1" x14ac:dyDescent="0.2">
      <c r="A20864">
        <v>196516</v>
      </c>
      <c r="B20864" t="s">
        <v>13037</v>
      </c>
      <c r="C20864" t="s">
        <v>13301</v>
      </c>
      <c r="D20864" t="s">
        <v>31714</v>
      </c>
      <c r="E20864">
        <v>2021</v>
      </c>
    </row>
    <row r="20865" spans="1:5" ht="17.25" customHeight="1" x14ac:dyDescent="0.2">
      <c r="A20865">
        <v>196515</v>
      </c>
      <c r="B20865" t="s">
        <v>9414</v>
      </c>
      <c r="C20865" t="s">
        <v>9385</v>
      </c>
      <c r="D20865" t="s">
        <v>31715</v>
      </c>
      <c r="E20865">
        <v>2021</v>
      </c>
    </row>
    <row r="20866" spans="1:5" ht="17.25" customHeight="1" x14ac:dyDescent="0.2">
      <c r="A20866">
        <v>196514</v>
      </c>
      <c r="B20866" t="s">
        <v>9414</v>
      </c>
      <c r="C20866" t="s">
        <v>9385</v>
      </c>
      <c r="D20866" t="s">
        <v>31716</v>
      </c>
      <c r="E20866">
        <v>2021</v>
      </c>
    </row>
    <row r="20867" spans="1:5" ht="17.25" customHeight="1" x14ac:dyDescent="0.2">
      <c r="A20867">
        <v>196513</v>
      </c>
      <c r="B20867" t="s">
        <v>9414</v>
      </c>
      <c r="C20867" t="s">
        <v>9385</v>
      </c>
      <c r="D20867" t="s">
        <v>31717</v>
      </c>
      <c r="E20867">
        <v>2021</v>
      </c>
    </row>
    <row r="20868" spans="1:5" ht="17.25" customHeight="1" x14ac:dyDescent="0.2">
      <c r="A20868">
        <v>196512</v>
      </c>
      <c r="B20868" t="s">
        <v>9414</v>
      </c>
      <c r="C20868" t="s">
        <v>9389</v>
      </c>
      <c r="D20868" t="s">
        <v>31718</v>
      </c>
      <c r="E20868">
        <v>2021</v>
      </c>
    </row>
    <row r="20869" spans="1:5" ht="17.25" customHeight="1" x14ac:dyDescent="0.2">
      <c r="A20869">
        <v>196511</v>
      </c>
      <c r="B20869" t="s">
        <v>9414</v>
      </c>
      <c r="C20869" t="s">
        <v>9389</v>
      </c>
      <c r="D20869" t="s">
        <v>31719</v>
      </c>
      <c r="E20869">
        <v>2021</v>
      </c>
    </row>
    <row r="20870" spans="1:5" ht="17.25" customHeight="1" x14ac:dyDescent="0.2">
      <c r="A20870">
        <v>196510</v>
      </c>
      <c r="B20870" t="s">
        <v>9414</v>
      </c>
      <c r="C20870" t="s">
        <v>9389</v>
      </c>
      <c r="D20870" t="s">
        <v>31720</v>
      </c>
      <c r="E20870">
        <v>2021</v>
      </c>
    </row>
    <row r="20871" spans="1:5" ht="17.25" customHeight="1" x14ac:dyDescent="0.2">
      <c r="A20871">
        <v>196509</v>
      </c>
      <c r="B20871" t="s">
        <v>9414</v>
      </c>
      <c r="C20871" t="s">
        <v>9389</v>
      </c>
      <c r="D20871" t="s">
        <v>31721</v>
      </c>
      <c r="E20871">
        <v>2021</v>
      </c>
    </row>
    <row r="20872" spans="1:5" ht="17.25" customHeight="1" x14ac:dyDescent="0.2">
      <c r="A20872">
        <v>196700</v>
      </c>
      <c r="B20872" t="s">
        <v>9878</v>
      </c>
      <c r="C20872" t="s">
        <v>14803</v>
      </c>
      <c r="D20872">
        <v>22472267</v>
      </c>
      <c r="E20872">
        <v>2021</v>
      </c>
    </row>
    <row r="20873" spans="1:5" ht="17.25" customHeight="1" x14ac:dyDescent="0.2">
      <c r="A20873">
        <v>197721</v>
      </c>
      <c r="B20873" t="s">
        <v>10466</v>
      </c>
      <c r="C20873" t="s">
        <v>16203</v>
      </c>
      <c r="D20873" t="s">
        <v>31722</v>
      </c>
      <c r="E20873">
        <v>2020</v>
      </c>
    </row>
    <row r="20874" spans="1:5" ht="17.25" customHeight="1" x14ac:dyDescent="0.2">
      <c r="A20874">
        <v>185558</v>
      </c>
      <c r="B20874" t="s">
        <v>10466</v>
      </c>
      <c r="C20874" t="s">
        <v>13626</v>
      </c>
      <c r="D20874" t="s">
        <v>19369</v>
      </c>
      <c r="E20874">
        <v>2014</v>
      </c>
    </row>
    <row r="20875" spans="1:5" ht="17.25" customHeight="1" x14ac:dyDescent="0.2">
      <c r="A20875">
        <v>197720</v>
      </c>
      <c r="B20875" t="s">
        <v>10345</v>
      </c>
      <c r="C20875" t="s">
        <v>13041</v>
      </c>
      <c r="D20875" t="s">
        <v>31723</v>
      </c>
      <c r="E20875">
        <v>2019</v>
      </c>
    </row>
    <row r="20876" spans="1:5" ht="17.25" customHeight="1" x14ac:dyDescent="0.2">
      <c r="A20876">
        <v>197426</v>
      </c>
      <c r="B20876" t="s">
        <v>10466</v>
      </c>
      <c r="C20876" t="s">
        <v>16203</v>
      </c>
      <c r="D20876" t="s">
        <v>31724</v>
      </c>
      <c r="E20876">
        <v>2020</v>
      </c>
    </row>
    <row r="20877" spans="1:5" ht="17.25" customHeight="1" x14ac:dyDescent="0.2">
      <c r="A20877">
        <v>197425</v>
      </c>
      <c r="B20877" t="s">
        <v>10466</v>
      </c>
      <c r="C20877" t="s">
        <v>16203</v>
      </c>
      <c r="D20877" t="s">
        <v>31725</v>
      </c>
      <c r="E20877">
        <v>2020</v>
      </c>
    </row>
    <row r="20878" spans="1:5" ht="17.25" customHeight="1" x14ac:dyDescent="0.2">
      <c r="A20878">
        <v>197423</v>
      </c>
      <c r="B20878" t="s">
        <v>10345</v>
      </c>
      <c r="C20878" t="s">
        <v>13041</v>
      </c>
      <c r="D20878" t="s">
        <v>31726</v>
      </c>
      <c r="E20878">
        <v>2020</v>
      </c>
    </row>
    <row r="20879" spans="1:5" ht="17.25" customHeight="1" x14ac:dyDescent="0.2">
      <c r="A20879">
        <v>197422</v>
      </c>
      <c r="B20879" t="s">
        <v>10466</v>
      </c>
      <c r="C20879" t="s">
        <v>16203</v>
      </c>
      <c r="D20879" t="s">
        <v>31727</v>
      </c>
      <c r="E20879">
        <v>2021</v>
      </c>
    </row>
    <row r="20880" spans="1:5" ht="17.25" customHeight="1" x14ac:dyDescent="0.2">
      <c r="A20880">
        <v>197421</v>
      </c>
      <c r="B20880" t="s">
        <v>10345</v>
      </c>
      <c r="C20880" t="s">
        <v>13041</v>
      </c>
      <c r="D20880" t="s">
        <v>31728</v>
      </c>
      <c r="E20880">
        <v>2019</v>
      </c>
    </row>
    <row r="20881" spans="1:5" ht="17.25" customHeight="1" x14ac:dyDescent="0.2">
      <c r="A20881">
        <v>197420</v>
      </c>
      <c r="B20881" t="s">
        <v>10345</v>
      </c>
      <c r="C20881" t="s">
        <v>13041</v>
      </c>
      <c r="D20881" t="s">
        <v>31729</v>
      </c>
      <c r="E20881">
        <v>2019</v>
      </c>
    </row>
    <row r="20882" spans="1:5" ht="17.25" customHeight="1" x14ac:dyDescent="0.2">
      <c r="A20882">
        <v>197419</v>
      </c>
      <c r="B20882" t="s">
        <v>10345</v>
      </c>
      <c r="C20882" t="s">
        <v>13041</v>
      </c>
      <c r="D20882" t="s">
        <v>31730</v>
      </c>
      <c r="E20882">
        <v>2020</v>
      </c>
    </row>
    <row r="20883" spans="1:5" ht="17.25" customHeight="1" x14ac:dyDescent="0.2">
      <c r="A20883">
        <v>197418</v>
      </c>
      <c r="B20883" t="s">
        <v>10345</v>
      </c>
      <c r="C20883" t="s">
        <v>13041</v>
      </c>
      <c r="D20883" t="s">
        <v>31731</v>
      </c>
      <c r="E20883">
        <v>2019</v>
      </c>
    </row>
    <row r="20884" spans="1:5" ht="17.25" customHeight="1" x14ac:dyDescent="0.2">
      <c r="A20884">
        <v>197417</v>
      </c>
      <c r="B20884" t="s">
        <v>10466</v>
      </c>
      <c r="C20884" t="s">
        <v>16203</v>
      </c>
      <c r="D20884" t="s">
        <v>31732</v>
      </c>
      <c r="E20884">
        <v>2020</v>
      </c>
    </row>
    <row r="20885" spans="1:5" ht="17.25" customHeight="1" x14ac:dyDescent="0.2">
      <c r="A20885">
        <v>198041</v>
      </c>
      <c r="B20885" t="s">
        <v>9414</v>
      </c>
      <c r="C20885" t="s">
        <v>9389</v>
      </c>
      <c r="D20885" t="s">
        <v>31733</v>
      </c>
      <c r="E20885">
        <v>2021</v>
      </c>
    </row>
    <row r="20886" spans="1:5" ht="17.25" customHeight="1" x14ac:dyDescent="0.2">
      <c r="A20886">
        <v>198040</v>
      </c>
      <c r="B20886" t="s">
        <v>9414</v>
      </c>
      <c r="C20886" t="s">
        <v>9389</v>
      </c>
      <c r="D20886" t="s">
        <v>31734</v>
      </c>
      <c r="E20886">
        <v>2021</v>
      </c>
    </row>
    <row r="20887" spans="1:5" ht="17.25" customHeight="1" x14ac:dyDescent="0.2">
      <c r="A20887">
        <v>198039</v>
      </c>
      <c r="B20887" t="s">
        <v>9414</v>
      </c>
      <c r="C20887" t="s">
        <v>9389</v>
      </c>
      <c r="D20887" t="s">
        <v>31735</v>
      </c>
      <c r="E20887">
        <v>2021</v>
      </c>
    </row>
    <row r="20888" spans="1:5" ht="17.25" customHeight="1" x14ac:dyDescent="0.2">
      <c r="A20888">
        <v>198038</v>
      </c>
      <c r="B20888" t="s">
        <v>9414</v>
      </c>
      <c r="C20888" t="s">
        <v>9389</v>
      </c>
      <c r="D20888" t="s">
        <v>31736</v>
      </c>
      <c r="E20888">
        <v>2021</v>
      </c>
    </row>
    <row r="20889" spans="1:5" ht="17.25" customHeight="1" x14ac:dyDescent="0.2">
      <c r="A20889">
        <v>198037</v>
      </c>
      <c r="B20889" t="s">
        <v>9414</v>
      </c>
      <c r="C20889" t="s">
        <v>9389</v>
      </c>
      <c r="D20889" t="s">
        <v>31737</v>
      </c>
      <c r="E20889">
        <v>2021</v>
      </c>
    </row>
    <row r="20890" spans="1:5" ht="17.25" customHeight="1" x14ac:dyDescent="0.2">
      <c r="A20890">
        <v>198036</v>
      </c>
      <c r="B20890" t="s">
        <v>9414</v>
      </c>
      <c r="C20890" t="s">
        <v>9389</v>
      </c>
      <c r="D20890" t="s">
        <v>31738</v>
      </c>
      <c r="E20890">
        <v>2021</v>
      </c>
    </row>
    <row r="20891" spans="1:5" ht="17.25" customHeight="1" x14ac:dyDescent="0.2">
      <c r="A20891">
        <v>198035</v>
      </c>
      <c r="B20891" t="s">
        <v>9414</v>
      </c>
      <c r="C20891" t="s">
        <v>9389</v>
      </c>
      <c r="D20891" t="s">
        <v>31739</v>
      </c>
      <c r="E20891">
        <v>2021</v>
      </c>
    </row>
    <row r="20892" spans="1:5" ht="17.25" customHeight="1" x14ac:dyDescent="0.2">
      <c r="A20892">
        <v>198034</v>
      </c>
      <c r="B20892" t="s">
        <v>9414</v>
      </c>
      <c r="C20892" t="s">
        <v>9389</v>
      </c>
      <c r="D20892" t="s">
        <v>31740</v>
      </c>
      <c r="E20892">
        <v>2021</v>
      </c>
    </row>
    <row r="20893" spans="1:5" ht="17.25" customHeight="1" x14ac:dyDescent="0.2">
      <c r="A20893">
        <v>198033</v>
      </c>
      <c r="B20893" t="s">
        <v>9414</v>
      </c>
      <c r="C20893" t="s">
        <v>9387</v>
      </c>
      <c r="D20893" t="s">
        <v>31741</v>
      </c>
      <c r="E20893">
        <v>2019</v>
      </c>
    </row>
    <row r="20894" spans="1:5" ht="17.25" customHeight="1" x14ac:dyDescent="0.2">
      <c r="A20894">
        <v>196924</v>
      </c>
      <c r="B20894" t="s">
        <v>10466</v>
      </c>
      <c r="C20894" t="s">
        <v>16203</v>
      </c>
      <c r="D20894" t="s">
        <v>31742</v>
      </c>
      <c r="E20894">
        <v>2021</v>
      </c>
    </row>
    <row r="20895" spans="1:5" ht="17.25" customHeight="1" x14ac:dyDescent="0.2">
      <c r="A20895">
        <v>196923</v>
      </c>
      <c r="B20895" t="s">
        <v>10345</v>
      </c>
      <c r="C20895" t="s">
        <v>13041</v>
      </c>
      <c r="D20895" t="s">
        <v>31743</v>
      </c>
      <c r="E20895">
        <v>2020</v>
      </c>
    </row>
    <row r="20896" spans="1:5" ht="17.25" customHeight="1" x14ac:dyDescent="0.2">
      <c r="A20896">
        <v>150928</v>
      </c>
      <c r="B20896" t="s">
        <v>10466</v>
      </c>
      <c r="C20896" t="s">
        <v>9369</v>
      </c>
      <c r="D20896" t="s">
        <v>11041</v>
      </c>
      <c r="E20896">
        <v>2009</v>
      </c>
    </row>
    <row r="20897" spans="1:5" ht="17.25" customHeight="1" x14ac:dyDescent="0.2">
      <c r="A20897">
        <v>196448</v>
      </c>
      <c r="B20897" t="s">
        <v>10466</v>
      </c>
      <c r="C20897" t="s">
        <v>16490</v>
      </c>
      <c r="D20897" t="s">
        <v>31744</v>
      </c>
      <c r="E20897">
        <v>2021</v>
      </c>
    </row>
    <row r="20898" spans="1:5" ht="17.25" customHeight="1" x14ac:dyDescent="0.2">
      <c r="A20898">
        <v>194185</v>
      </c>
      <c r="B20898" t="s">
        <v>10224</v>
      </c>
      <c r="C20898" t="s">
        <v>13782</v>
      </c>
      <c r="D20898">
        <v>12608459</v>
      </c>
      <c r="E20898">
        <v>2020</v>
      </c>
    </row>
    <row r="20899" spans="1:5" ht="17.25" customHeight="1" x14ac:dyDescent="0.2">
      <c r="A20899">
        <v>193368</v>
      </c>
      <c r="B20899" t="s">
        <v>14861</v>
      </c>
      <c r="C20899" t="s">
        <v>14857</v>
      </c>
      <c r="D20899">
        <v>9199083</v>
      </c>
      <c r="E20899">
        <v>2019</v>
      </c>
    </row>
    <row r="20900" spans="1:5" ht="17.25" customHeight="1" x14ac:dyDescent="0.2">
      <c r="A20900">
        <v>196444</v>
      </c>
      <c r="B20900" t="s">
        <v>9878</v>
      </c>
      <c r="C20900" t="s">
        <v>16300</v>
      </c>
      <c r="D20900">
        <v>74208724</v>
      </c>
      <c r="E20900">
        <v>2017</v>
      </c>
    </row>
    <row r="20901" spans="1:5" ht="17.25" customHeight="1" x14ac:dyDescent="0.2">
      <c r="A20901">
        <v>196308</v>
      </c>
      <c r="B20901" t="s">
        <v>9414</v>
      </c>
      <c r="C20901" t="s">
        <v>9385</v>
      </c>
      <c r="D20901" t="s">
        <v>31745</v>
      </c>
      <c r="E20901">
        <v>2019</v>
      </c>
    </row>
    <row r="20902" spans="1:5" ht="17.25" customHeight="1" x14ac:dyDescent="0.2">
      <c r="A20902">
        <v>196375</v>
      </c>
      <c r="B20902" t="s">
        <v>14052</v>
      </c>
      <c r="C20902" t="s">
        <v>22231</v>
      </c>
      <c r="D20902" t="s">
        <v>31746</v>
      </c>
      <c r="E20902">
        <v>2021</v>
      </c>
    </row>
    <row r="20903" spans="1:5" ht="17.25" customHeight="1" x14ac:dyDescent="0.2">
      <c r="A20903">
        <v>196374</v>
      </c>
      <c r="B20903" t="s">
        <v>14052</v>
      </c>
      <c r="C20903" t="s">
        <v>22231</v>
      </c>
      <c r="D20903" t="s">
        <v>31747</v>
      </c>
      <c r="E20903">
        <v>2021</v>
      </c>
    </row>
    <row r="20904" spans="1:5" ht="17.25" customHeight="1" x14ac:dyDescent="0.2">
      <c r="A20904">
        <v>196373</v>
      </c>
      <c r="B20904" t="s">
        <v>14052</v>
      </c>
      <c r="C20904" t="s">
        <v>22231</v>
      </c>
      <c r="D20904" t="s">
        <v>31748</v>
      </c>
      <c r="E20904">
        <v>2021</v>
      </c>
    </row>
    <row r="20905" spans="1:5" ht="17.25" customHeight="1" x14ac:dyDescent="0.2">
      <c r="A20905">
        <v>196372</v>
      </c>
      <c r="B20905" t="s">
        <v>14052</v>
      </c>
      <c r="C20905" t="s">
        <v>22231</v>
      </c>
      <c r="D20905" t="s">
        <v>31749</v>
      </c>
      <c r="E20905">
        <v>2021</v>
      </c>
    </row>
    <row r="20906" spans="1:5" ht="17.25" customHeight="1" x14ac:dyDescent="0.2">
      <c r="A20906">
        <v>196371</v>
      </c>
      <c r="B20906" t="s">
        <v>14052</v>
      </c>
      <c r="C20906" t="s">
        <v>22231</v>
      </c>
      <c r="D20906" t="s">
        <v>31750</v>
      </c>
      <c r="E20906">
        <v>2021</v>
      </c>
    </row>
    <row r="20907" spans="1:5" ht="17.25" customHeight="1" x14ac:dyDescent="0.2">
      <c r="A20907">
        <v>196369</v>
      </c>
      <c r="B20907" t="s">
        <v>14052</v>
      </c>
      <c r="C20907" t="s">
        <v>22231</v>
      </c>
      <c r="D20907" t="s">
        <v>31751</v>
      </c>
      <c r="E20907">
        <v>2021</v>
      </c>
    </row>
    <row r="20908" spans="1:5" ht="17.25" customHeight="1" x14ac:dyDescent="0.2">
      <c r="A20908">
        <v>196367</v>
      </c>
      <c r="B20908" t="s">
        <v>14052</v>
      </c>
      <c r="C20908" t="s">
        <v>22231</v>
      </c>
      <c r="D20908" t="s">
        <v>31752</v>
      </c>
      <c r="E20908">
        <v>2021</v>
      </c>
    </row>
    <row r="20909" spans="1:5" ht="17.25" customHeight="1" x14ac:dyDescent="0.2">
      <c r="A20909">
        <v>196364</v>
      </c>
      <c r="B20909" t="s">
        <v>14052</v>
      </c>
      <c r="C20909" t="s">
        <v>22231</v>
      </c>
      <c r="D20909" t="s">
        <v>31753</v>
      </c>
      <c r="E20909">
        <v>2021</v>
      </c>
    </row>
    <row r="20910" spans="1:5" ht="17.25" customHeight="1" x14ac:dyDescent="0.2">
      <c r="A20910">
        <v>196363</v>
      </c>
      <c r="B20910" t="s">
        <v>14052</v>
      </c>
      <c r="C20910" t="s">
        <v>22231</v>
      </c>
      <c r="D20910" t="s">
        <v>31754</v>
      </c>
      <c r="E20910">
        <v>2021</v>
      </c>
    </row>
    <row r="20911" spans="1:5" ht="17.25" customHeight="1" x14ac:dyDescent="0.2">
      <c r="A20911">
        <v>196362</v>
      </c>
      <c r="B20911" t="s">
        <v>10345</v>
      </c>
      <c r="C20911" t="s">
        <v>13041</v>
      </c>
      <c r="D20911" t="s">
        <v>31755</v>
      </c>
      <c r="E20911">
        <v>2021</v>
      </c>
    </row>
    <row r="20912" spans="1:5" ht="17.25" customHeight="1" x14ac:dyDescent="0.2">
      <c r="A20912">
        <v>196361</v>
      </c>
      <c r="B20912" t="s">
        <v>10345</v>
      </c>
      <c r="C20912" t="s">
        <v>14903</v>
      </c>
      <c r="D20912" t="s">
        <v>31756</v>
      </c>
      <c r="E20912">
        <v>2021</v>
      </c>
    </row>
    <row r="20913" spans="1:5" ht="17.25" customHeight="1" x14ac:dyDescent="0.2">
      <c r="A20913">
        <v>196360</v>
      </c>
      <c r="B20913" t="s">
        <v>10345</v>
      </c>
      <c r="C20913" t="s">
        <v>14903</v>
      </c>
      <c r="D20913" t="s">
        <v>31757</v>
      </c>
      <c r="E20913">
        <v>2021</v>
      </c>
    </row>
    <row r="20914" spans="1:5" ht="17.25" customHeight="1" x14ac:dyDescent="0.2">
      <c r="A20914">
        <v>196359</v>
      </c>
      <c r="B20914" t="s">
        <v>10345</v>
      </c>
      <c r="C20914" t="s">
        <v>13041</v>
      </c>
      <c r="D20914" t="s">
        <v>31758</v>
      </c>
      <c r="E20914">
        <v>2021</v>
      </c>
    </row>
    <row r="20915" spans="1:5" ht="17.25" customHeight="1" x14ac:dyDescent="0.2">
      <c r="A20915">
        <v>196358</v>
      </c>
      <c r="B20915" t="s">
        <v>9878</v>
      </c>
      <c r="C20915" t="s">
        <v>13713</v>
      </c>
      <c r="D20915">
        <v>74838058</v>
      </c>
      <c r="E20915">
        <v>2021</v>
      </c>
    </row>
    <row r="20916" spans="1:5" ht="17.25" customHeight="1" x14ac:dyDescent="0.2">
      <c r="A20916">
        <v>196357</v>
      </c>
      <c r="B20916" t="s">
        <v>9878</v>
      </c>
      <c r="C20916" t="s">
        <v>13713</v>
      </c>
      <c r="D20916">
        <v>74825854</v>
      </c>
      <c r="E20916">
        <v>2021</v>
      </c>
    </row>
    <row r="20917" spans="1:5" ht="17.25" customHeight="1" x14ac:dyDescent="0.2">
      <c r="A20917">
        <v>196356</v>
      </c>
      <c r="B20917" t="s">
        <v>10345</v>
      </c>
      <c r="C20917" t="s">
        <v>14903</v>
      </c>
      <c r="D20917" t="s">
        <v>31759</v>
      </c>
      <c r="E20917">
        <v>2021</v>
      </c>
    </row>
    <row r="20918" spans="1:5" ht="17.25" customHeight="1" x14ac:dyDescent="0.2">
      <c r="A20918">
        <v>196355</v>
      </c>
      <c r="B20918" t="s">
        <v>10345</v>
      </c>
      <c r="C20918" t="s">
        <v>14903</v>
      </c>
      <c r="D20918" t="s">
        <v>31760</v>
      </c>
      <c r="E20918">
        <v>2021</v>
      </c>
    </row>
    <row r="20919" spans="1:5" ht="17.25" customHeight="1" x14ac:dyDescent="0.2">
      <c r="A20919">
        <v>196354</v>
      </c>
      <c r="B20919" t="s">
        <v>10345</v>
      </c>
      <c r="C20919" t="s">
        <v>14903</v>
      </c>
      <c r="D20919" t="s">
        <v>31761</v>
      </c>
      <c r="E20919">
        <v>2021</v>
      </c>
    </row>
    <row r="20920" spans="1:5" ht="17.25" customHeight="1" x14ac:dyDescent="0.2">
      <c r="A20920">
        <v>196298</v>
      </c>
      <c r="B20920" t="s">
        <v>10345</v>
      </c>
      <c r="C20920" t="s">
        <v>14895</v>
      </c>
      <c r="D20920" t="s">
        <v>31762</v>
      </c>
      <c r="E20920">
        <v>2020</v>
      </c>
    </row>
    <row r="20921" spans="1:5" ht="17.25" customHeight="1" x14ac:dyDescent="0.2">
      <c r="A20921">
        <v>196297</v>
      </c>
      <c r="B20921" t="s">
        <v>10345</v>
      </c>
      <c r="C20921" t="s">
        <v>14903</v>
      </c>
      <c r="D20921" t="s">
        <v>31763</v>
      </c>
      <c r="E20921">
        <v>2021</v>
      </c>
    </row>
    <row r="20922" spans="1:5" ht="17.25" customHeight="1" x14ac:dyDescent="0.2">
      <c r="A20922">
        <v>196296</v>
      </c>
      <c r="B20922" t="s">
        <v>10345</v>
      </c>
      <c r="C20922" t="s">
        <v>14903</v>
      </c>
      <c r="D20922" t="s">
        <v>31764</v>
      </c>
      <c r="E20922">
        <v>2021</v>
      </c>
    </row>
    <row r="20923" spans="1:5" ht="17.25" customHeight="1" x14ac:dyDescent="0.2">
      <c r="A20923">
        <v>181240</v>
      </c>
      <c r="B20923" t="s">
        <v>9878</v>
      </c>
      <c r="C20923" t="s">
        <v>13713</v>
      </c>
      <c r="D20923">
        <v>73956577</v>
      </c>
      <c r="E20923">
        <v>2016</v>
      </c>
    </row>
    <row r="20924" spans="1:5" ht="17.25" customHeight="1" x14ac:dyDescent="0.2">
      <c r="A20924">
        <v>194069</v>
      </c>
      <c r="B20924" t="s">
        <v>9878</v>
      </c>
      <c r="C20924" t="s">
        <v>12554</v>
      </c>
      <c r="D20924">
        <v>74663962</v>
      </c>
      <c r="E20924">
        <v>2020</v>
      </c>
    </row>
    <row r="20925" spans="1:5" ht="17.25" customHeight="1" x14ac:dyDescent="0.2">
      <c r="A20925">
        <v>196468</v>
      </c>
      <c r="B20925" t="s">
        <v>13337</v>
      </c>
      <c r="C20925" t="s">
        <v>22450</v>
      </c>
      <c r="D20925">
        <v>5113202870</v>
      </c>
      <c r="E20925">
        <v>2021</v>
      </c>
    </row>
    <row r="20926" spans="1:5" ht="17.25" customHeight="1" x14ac:dyDescent="0.2">
      <c r="A20926">
        <v>166919</v>
      </c>
      <c r="B20926" t="s">
        <v>10224</v>
      </c>
      <c r="C20926" t="s">
        <v>12967</v>
      </c>
      <c r="D20926">
        <v>11390226</v>
      </c>
      <c r="E20926">
        <v>2014</v>
      </c>
    </row>
    <row r="20927" spans="1:5" ht="17.25" customHeight="1" x14ac:dyDescent="0.2">
      <c r="A20927">
        <v>196391</v>
      </c>
      <c r="B20927" t="s">
        <v>10345</v>
      </c>
      <c r="C20927" t="s">
        <v>13787</v>
      </c>
      <c r="D20927" t="s">
        <v>31765</v>
      </c>
      <c r="E20927">
        <v>2021</v>
      </c>
    </row>
    <row r="20928" spans="1:5" ht="17.25" customHeight="1" x14ac:dyDescent="0.2">
      <c r="A20928">
        <v>196390</v>
      </c>
      <c r="B20928" t="s">
        <v>10345</v>
      </c>
      <c r="C20928" t="s">
        <v>14903</v>
      </c>
      <c r="D20928" t="s">
        <v>31766</v>
      </c>
      <c r="E20928">
        <v>2021</v>
      </c>
    </row>
    <row r="20929" spans="1:5" ht="17.25" customHeight="1" x14ac:dyDescent="0.2">
      <c r="A20929">
        <v>196389</v>
      </c>
      <c r="B20929" t="s">
        <v>10345</v>
      </c>
      <c r="C20929" t="s">
        <v>14903</v>
      </c>
      <c r="D20929" t="s">
        <v>31767</v>
      </c>
      <c r="E20929">
        <v>2021</v>
      </c>
    </row>
    <row r="20930" spans="1:5" ht="17.25" customHeight="1" x14ac:dyDescent="0.2">
      <c r="A20930">
        <v>196388</v>
      </c>
      <c r="B20930" t="s">
        <v>9878</v>
      </c>
      <c r="C20930" t="s">
        <v>13713</v>
      </c>
      <c r="D20930">
        <v>74832339</v>
      </c>
      <c r="E20930">
        <v>2021</v>
      </c>
    </row>
    <row r="20931" spans="1:5" ht="17.25" customHeight="1" x14ac:dyDescent="0.2">
      <c r="A20931">
        <v>196387</v>
      </c>
      <c r="B20931" t="s">
        <v>14052</v>
      </c>
      <c r="C20931" t="s">
        <v>22231</v>
      </c>
      <c r="D20931" t="s">
        <v>31768</v>
      </c>
      <c r="E20931">
        <v>2021</v>
      </c>
    </row>
    <row r="20932" spans="1:5" ht="17.25" customHeight="1" x14ac:dyDescent="0.2">
      <c r="A20932">
        <v>196386</v>
      </c>
      <c r="B20932" t="s">
        <v>14052</v>
      </c>
      <c r="C20932" t="s">
        <v>22231</v>
      </c>
      <c r="D20932" t="s">
        <v>31769</v>
      </c>
      <c r="E20932">
        <v>2021</v>
      </c>
    </row>
    <row r="20933" spans="1:5" ht="17.25" customHeight="1" x14ac:dyDescent="0.2">
      <c r="A20933">
        <v>196385</v>
      </c>
      <c r="B20933" t="s">
        <v>9878</v>
      </c>
      <c r="C20933" t="s">
        <v>13713</v>
      </c>
      <c r="D20933">
        <v>74847305</v>
      </c>
      <c r="E20933">
        <v>2021</v>
      </c>
    </row>
    <row r="20934" spans="1:5" ht="17.25" customHeight="1" x14ac:dyDescent="0.2">
      <c r="A20934">
        <v>196384</v>
      </c>
      <c r="B20934" t="s">
        <v>10345</v>
      </c>
      <c r="C20934" t="s">
        <v>13787</v>
      </c>
      <c r="D20934" t="s">
        <v>31770</v>
      </c>
      <c r="E20934">
        <v>2021</v>
      </c>
    </row>
    <row r="20935" spans="1:5" ht="17.25" customHeight="1" x14ac:dyDescent="0.2">
      <c r="A20935">
        <v>196383</v>
      </c>
      <c r="B20935" t="s">
        <v>10345</v>
      </c>
      <c r="C20935" t="s">
        <v>13787</v>
      </c>
      <c r="D20935" t="s">
        <v>31771</v>
      </c>
      <c r="E20935">
        <v>2021</v>
      </c>
    </row>
    <row r="20936" spans="1:5" ht="17.25" customHeight="1" x14ac:dyDescent="0.2">
      <c r="A20936">
        <v>196382</v>
      </c>
      <c r="B20936" t="s">
        <v>9878</v>
      </c>
      <c r="C20936" t="s">
        <v>13713</v>
      </c>
      <c r="D20936">
        <v>74847299</v>
      </c>
      <c r="E20936">
        <v>2021</v>
      </c>
    </row>
    <row r="20937" spans="1:5" ht="17.25" customHeight="1" x14ac:dyDescent="0.2">
      <c r="A20937">
        <v>196381</v>
      </c>
      <c r="B20937" t="s">
        <v>9878</v>
      </c>
      <c r="C20937" t="s">
        <v>13713</v>
      </c>
      <c r="D20937">
        <v>74832351</v>
      </c>
      <c r="E20937">
        <v>2021</v>
      </c>
    </row>
    <row r="20938" spans="1:5" ht="17.25" customHeight="1" x14ac:dyDescent="0.2">
      <c r="A20938">
        <v>196341</v>
      </c>
      <c r="B20938" t="s">
        <v>11660</v>
      </c>
      <c r="C20938" t="s">
        <v>19451</v>
      </c>
      <c r="D20938" t="s">
        <v>31772</v>
      </c>
      <c r="E20938">
        <v>2020</v>
      </c>
    </row>
    <row r="20939" spans="1:5" ht="17.25" customHeight="1" x14ac:dyDescent="0.2">
      <c r="A20939">
        <v>196340</v>
      </c>
      <c r="B20939" t="s">
        <v>11660</v>
      </c>
      <c r="C20939" t="s">
        <v>19451</v>
      </c>
      <c r="D20939" t="s">
        <v>31773</v>
      </c>
      <c r="E20939">
        <v>2021</v>
      </c>
    </row>
    <row r="20940" spans="1:5" ht="17.25" customHeight="1" x14ac:dyDescent="0.2">
      <c r="A20940">
        <v>196339</v>
      </c>
      <c r="B20940" t="s">
        <v>11660</v>
      </c>
      <c r="C20940" t="s">
        <v>19451</v>
      </c>
      <c r="D20940" t="s">
        <v>31774</v>
      </c>
      <c r="E20940">
        <v>2021</v>
      </c>
    </row>
    <row r="20941" spans="1:5" ht="17.25" customHeight="1" x14ac:dyDescent="0.2">
      <c r="A20941">
        <v>196316</v>
      </c>
      <c r="B20941" t="s">
        <v>10224</v>
      </c>
      <c r="C20941" t="s">
        <v>31775</v>
      </c>
      <c r="D20941">
        <v>8861050</v>
      </c>
      <c r="E20941">
        <v>2011</v>
      </c>
    </row>
    <row r="20942" spans="1:5" ht="17.25" customHeight="1" x14ac:dyDescent="0.2">
      <c r="A20942">
        <v>196280</v>
      </c>
      <c r="B20942" t="s">
        <v>10345</v>
      </c>
      <c r="C20942" t="s">
        <v>14903</v>
      </c>
      <c r="D20942" t="s">
        <v>31776</v>
      </c>
      <c r="E20942">
        <v>2019</v>
      </c>
    </row>
    <row r="20943" spans="1:5" ht="17.25" customHeight="1" x14ac:dyDescent="0.2">
      <c r="A20943">
        <v>196279</v>
      </c>
      <c r="B20943" t="s">
        <v>10345</v>
      </c>
      <c r="C20943" t="s">
        <v>14895</v>
      </c>
      <c r="D20943" t="s">
        <v>31777</v>
      </c>
      <c r="E20943">
        <v>2020</v>
      </c>
    </row>
    <row r="20944" spans="1:5" ht="17.25" customHeight="1" x14ac:dyDescent="0.2">
      <c r="A20944">
        <v>196277</v>
      </c>
      <c r="B20944" t="s">
        <v>10345</v>
      </c>
      <c r="C20944" t="s">
        <v>14895</v>
      </c>
      <c r="D20944" t="s">
        <v>31778</v>
      </c>
      <c r="E20944">
        <v>2020</v>
      </c>
    </row>
    <row r="20945" spans="1:5" ht="17.25" customHeight="1" x14ac:dyDescent="0.2">
      <c r="A20945">
        <v>196276</v>
      </c>
      <c r="B20945" t="s">
        <v>10345</v>
      </c>
      <c r="C20945" t="s">
        <v>14895</v>
      </c>
      <c r="D20945" t="s">
        <v>31779</v>
      </c>
      <c r="E20945">
        <v>2020</v>
      </c>
    </row>
    <row r="20946" spans="1:5" ht="17.25" customHeight="1" x14ac:dyDescent="0.2">
      <c r="A20946">
        <v>196275</v>
      </c>
      <c r="B20946" t="s">
        <v>10345</v>
      </c>
      <c r="C20946" t="s">
        <v>14895</v>
      </c>
      <c r="D20946" t="s">
        <v>31780</v>
      </c>
      <c r="E20946">
        <v>2020</v>
      </c>
    </row>
    <row r="20947" spans="1:5" ht="17.25" customHeight="1" x14ac:dyDescent="0.2">
      <c r="A20947">
        <v>196274</v>
      </c>
      <c r="B20947" t="s">
        <v>10345</v>
      </c>
      <c r="C20947" t="s">
        <v>14895</v>
      </c>
      <c r="D20947" t="s">
        <v>31781</v>
      </c>
      <c r="E20947">
        <v>2020</v>
      </c>
    </row>
    <row r="20948" spans="1:5" ht="17.25" customHeight="1" x14ac:dyDescent="0.2">
      <c r="A20948">
        <v>196273</v>
      </c>
      <c r="B20948" t="s">
        <v>10345</v>
      </c>
      <c r="C20948" t="s">
        <v>14895</v>
      </c>
      <c r="D20948" t="s">
        <v>31782</v>
      </c>
      <c r="E20948">
        <v>2020</v>
      </c>
    </row>
    <row r="20949" spans="1:5" ht="17.25" customHeight="1" x14ac:dyDescent="0.2">
      <c r="A20949">
        <v>196272</v>
      </c>
      <c r="B20949" t="s">
        <v>10345</v>
      </c>
      <c r="C20949" t="s">
        <v>14895</v>
      </c>
      <c r="D20949" t="s">
        <v>31783</v>
      </c>
      <c r="E20949">
        <v>2020</v>
      </c>
    </row>
    <row r="20950" spans="1:5" ht="17.25" customHeight="1" x14ac:dyDescent="0.2">
      <c r="A20950">
        <v>196271</v>
      </c>
      <c r="B20950" t="s">
        <v>10345</v>
      </c>
      <c r="C20950" t="s">
        <v>14895</v>
      </c>
      <c r="D20950" t="s">
        <v>31784</v>
      </c>
      <c r="E20950">
        <v>2020</v>
      </c>
    </row>
    <row r="20951" spans="1:5" ht="17.25" customHeight="1" x14ac:dyDescent="0.2">
      <c r="A20951">
        <v>196270</v>
      </c>
      <c r="B20951" t="s">
        <v>10345</v>
      </c>
      <c r="C20951" t="s">
        <v>14895</v>
      </c>
      <c r="D20951" t="s">
        <v>31785</v>
      </c>
      <c r="E20951">
        <v>2020</v>
      </c>
    </row>
    <row r="20952" spans="1:5" ht="17.25" customHeight="1" x14ac:dyDescent="0.2">
      <c r="A20952">
        <v>196295</v>
      </c>
      <c r="B20952" t="s">
        <v>9878</v>
      </c>
      <c r="C20952" t="s">
        <v>10036</v>
      </c>
      <c r="D20952">
        <v>33207459</v>
      </c>
      <c r="E20952">
        <v>2016</v>
      </c>
    </row>
    <row r="20953" spans="1:5" ht="17.25" customHeight="1" x14ac:dyDescent="0.2">
      <c r="A20953">
        <v>196294</v>
      </c>
      <c r="B20953" t="s">
        <v>9878</v>
      </c>
      <c r="C20953" t="s">
        <v>10036</v>
      </c>
      <c r="D20953">
        <v>33205960</v>
      </c>
      <c r="E20953">
        <v>2015</v>
      </c>
    </row>
    <row r="20954" spans="1:5" ht="17.25" customHeight="1" x14ac:dyDescent="0.2">
      <c r="A20954">
        <v>196485</v>
      </c>
      <c r="B20954" t="s">
        <v>11660</v>
      </c>
      <c r="C20954" t="s">
        <v>17774</v>
      </c>
      <c r="D20954" t="s">
        <v>31786</v>
      </c>
      <c r="E20954">
        <v>2020</v>
      </c>
    </row>
    <row r="20955" spans="1:5" ht="17.25" customHeight="1" x14ac:dyDescent="0.2">
      <c r="A20955">
        <v>196484</v>
      </c>
      <c r="B20955" t="s">
        <v>11660</v>
      </c>
      <c r="C20955" t="s">
        <v>17774</v>
      </c>
      <c r="D20955" t="s">
        <v>31787</v>
      </c>
      <c r="E20955">
        <v>2019</v>
      </c>
    </row>
    <row r="20956" spans="1:5" ht="17.25" customHeight="1" x14ac:dyDescent="0.2">
      <c r="A20956">
        <v>196483</v>
      </c>
      <c r="B20956" t="s">
        <v>11660</v>
      </c>
      <c r="C20956" t="s">
        <v>17774</v>
      </c>
      <c r="D20956" t="s">
        <v>31788</v>
      </c>
      <c r="E20956">
        <v>2019</v>
      </c>
    </row>
    <row r="20957" spans="1:5" ht="17.25" customHeight="1" x14ac:dyDescent="0.2">
      <c r="A20957">
        <v>196482</v>
      </c>
      <c r="B20957" t="s">
        <v>11660</v>
      </c>
      <c r="C20957" t="s">
        <v>17774</v>
      </c>
      <c r="D20957" t="s">
        <v>31789</v>
      </c>
      <c r="E20957">
        <v>2019</v>
      </c>
    </row>
    <row r="20958" spans="1:5" ht="17.25" customHeight="1" x14ac:dyDescent="0.2">
      <c r="A20958">
        <v>196481</v>
      </c>
      <c r="B20958" t="s">
        <v>11660</v>
      </c>
      <c r="C20958" t="s">
        <v>17774</v>
      </c>
      <c r="D20958" t="s">
        <v>31790</v>
      </c>
      <c r="E20958">
        <v>2020</v>
      </c>
    </row>
    <row r="20959" spans="1:5" ht="17.25" customHeight="1" x14ac:dyDescent="0.2">
      <c r="A20959">
        <v>196480</v>
      </c>
      <c r="B20959" t="s">
        <v>11660</v>
      </c>
      <c r="C20959" t="s">
        <v>17774</v>
      </c>
      <c r="D20959" t="s">
        <v>31791</v>
      </c>
      <c r="E20959">
        <v>2019</v>
      </c>
    </row>
    <row r="20960" spans="1:5" ht="17.25" customHeight="1" x14ac:dyDescent="0.2">
      <c r="A20960">
        <v>196479</v>
      </c>
      <c r="B20960" t="s">
        <v>11660</v>
      </c>
      <c r="C20960" t="s">
        <v>17774</v>
      </c>
      <c r="D20960" t="s">
        <v>31792</v>
      </c>
      <c r="E20960">
        <v>2019</v>
      </c>
    </row>
    <row r="20961" spans="1:5" ht="17.25" customHeight="1" x14ac:dyDescent="0.2">
      <c r="A20961">
        <v>196478</v>
      </c>
      <c r="B20961" t="s">
        <v>11660</v>
      </c>
      <c r="C20961" t="s">
        <v>17774</v>
      </c>
      <c r="D20961" t="s">
        <v>31793</v>
      </c>
      <c r="E20961">
        <v>2020</v>
      </c>
    </row>
    <row r="20962" spans="1:5" ht="17.25" customHeight="1" x14ac:dyDescent="0.2">
      <c r="A20962">
        <v>196337</v>
      </c>
      <c r="B20962" t="s">
        <v>10092</v>
      </c>
      <c r="C20962" t="s">
        <v>13350</v>
      </c>
      <c r="D20962" t="s">
        <v>31794</v>
      </c>
      <c r="E20962">
        <v>2010</v>
      </c>
    </row>
    <row r="20963" spans="1:5" ht="17.25" customHeight="1" x14ac:dyDescent="0.2">
      <c r="A20963">
        <v>171787</v>
      </c>
      <c r="B20963" t="s">
        <v>10466</v>
      </c>
      <c r="C20963" t="s">
        <v>15156</v>
      </c>
      <c r="D20963" t="s">
        <v>15157</v>
      </c>
      <c r="E20963">
        <v>2015</v>
      </c>
    </row>
    <row r="20964" spans="1:5" ht="17.25" customHeight="1" x14ac:dyDescent="0.2">
      <c r="A20964">
        <v>171741</v>
      </c>
      <c r="B20964" t="s">
        <v>16298</v>
      </c>
      <c r="C20964" t="s">
        <v>10328</v>
      </c>
      <c r="D20964" t="s">
        <v>14871</v>
      </c>
      <c r="E20964">
        <v>2015</v>
      </c>
    </row>
    <row r="20965" spans="1:5" ht="17.25" customHeight="1" x14ac:dyDescent="0.2">
      <c r="A20965">
        <v>172288</v>
      </c>
      <c r="B20965" t="s">
        <v>16298</v>
      </c>
      <c r="C20965" t="s">
        <v>10328</v>
      </c>
      <c r="D20965" t="s">
        <v>14877</v>
      </c>
      <c r="E20965">
        <v>2015</v>
      </c>
    </row>
    <row r="20966" spans="1:5" ht="17.25" customHeight="1" x14ac:dyDescent="0.2">
      <c r="A20966">
        <v>172287</v>
      </c>
      <c r="B20966" t="s">
        <v>16298</v>
      </c>
      <c r="C20966" t="s">
        <v>10328</v>
      </c>
      <c r="D20966" t="s">
        <v>14878</v>
      </c>
      <c r="E20966">
        <v>2015</v>
      </c>
    </row>
    <row r="20967" spans="1:5" ht="17.25" customHeight="1" x14ac:dyDescent="0.2">
      <c r="A20967">
        <v>163484</v>
      </c>
      <c r="B20967" t="s">
        <v>10466</v>
      </c>
      <c r="C20967" t="s">
        <v>9369</v>
      </c>
      <c r="D20967" t="s">
        <v>12716</v>
      </c>
      <c r="E20967">
        <v>2012</v>
      </c>
    </row>
    <row r="20968" spans="1:5" ht="17.25" customHeight="1" x14ac:dyDescent="0.2">
      <c r="A20968">
        <v>189599</v>
      </c>
      <c r="B20968" t="s">
        <v>10466</v>
      </c>
      <c r="C20968" t="s">
        <v>15051</v>
      </c>
      <c r="D20968" t="s">
        <v>31795</v>
      </c>
      <c r="E20968">
        <v>2019</v>
      </c>
    </row>
    <row r="20969" spans="1:5" ht="17.25" customHeight="1" x14ac:dyDescent="0.2">
      <c r="A20969">
        <v>189598</v>
      </c>
      <c r="B20969" t="s">
        <v>10466</v>
      </c>
      <c r="C20969" t="s">
        <v>15051</v>
      </c>
      <c r="D20969" t="s">
        <v>31796</v>
      </c>
      <c r="E20969">
        <v>2019</v>
      </c>
    </row>
    <row r="20970" spans="1:5" ht="17.25" customHeight="1" x14ac:dyDescent="0.2">
      <c r="A20970">
        <v>167152</v>
      </c>
      <c r="B20970" t="s">
        <v>16298</v>
      </c>
      <c r="C20970" t="s">
        <v>10328</v>
      </c>
      <c r="D20970" t="s">
        <v>13749</v>
      </c>
      <c r="E20970">
        <v>2014</v>
      </c>
    </row>
    <row r="20971" spans="1:5" ht="17.25" customHeight="1" x14ac:dyDescent="0.2">
      <c r="A20971">
        <v>178533</v>
      </c>
      <c r="B20971" t="s">
        <v>10466</v>
      </c>
      <c r="C20971" t="s">
        <v>15081</v>
      </c>
      <c r="D20971" t="s">
        <v>16990</v>
      </c>
      <c r="E20971">
        <v>2017</v>
      </c>
    </row>
    <row r="20972" spans="1:5" ht="17.25" customHeight="1" x14ac:dyDescent="0.2">
      <c r="A20972">
        <v>196452</v>
      </c>
      <c r="B20972" t="s">
        <v>10345</v>
      </c>
      <c r="C20972" t="s">
        <v>27242</v>
      </c>
      <c r="D20972" t="s">
        <v>31797</v>
      </c>
      <c r="E20972">
        <v>2021</v>
      </c>
    </row>
    <row r="20973" spans="1:5" ht="17.25" customHeight="1" x14ac:dyDescent="0.2">
      <c r="A20973">
        <v>196451</v>
      </c>
      <c r="B20973" t="s">
        <v>10345</v>
      </c>
      <c r="C20973" t="s">
        <v>27242</v>
      </c>
      <c r="D20973" t="s">
        <v>31798</v>
      </c>
      <c r="E20973">
        <v>2021</v>
      </c>
    </row>
    <row r="20974" spans="1:5" ht="17.25" customHeight="1" x14ac:dyDescent="0.2">
      <c r="A20974">
        <v>196450</v>
      </c>
      <c r="B20974" t="s">
        <v>10466</v>
      </c>
      <c r="C20974" t="s">
        <v>16490</v>
      </c>
      <c r="D20974" t="s">
        <v>31799</v>
      </c>
      <c r="E20974">
        <v>2021</v>
      </c>
    </row>
    <row r="20975" spans="1:5" ht="17.25" customHeight="1" x14ac:dyDescent="0.2">
      <c r="A20975">
        <v>196449</v>
      </c>
      <c r="B20975" t="s">
        <v>10466</v>
      </c>
      <c r="C20975" t="s">
        <v>16490</v>
      </c>
      <c r="D20975" t="s">
        <v>31800</v>
      </c>
      <c r="E20975">
        <v>2021</v>
      </c>
    </row>
    <row r="20976" spans="1:5" ht="17.25" customHeight="1" x14ac:dyDescent="0.2">
      <c r="A20976">
        <v>196438</v>
      </c>
      <c r="B20976" t="s">
        <v>13037</v>
      </c>
      <c r="C20976" t="s">
        <v>13301</v>
      </c>
      <c r="D20976" t="s">
        <v>31801</v>
      </c>
      <c r="E20976">
        <v>2020</v>
      </c>
    </row>
    <row r="20977" spans="1:5" ht="17.25" customHeight="1" x14ac:dyDescent="0.2">
      <c r="A20977">
        <v>194203</v>
      </c>
      <c r="B20977" t="s">
        <v>9878</v>
      </c>
      <c r="C20977" t="s">
        <v>19300</v>
      </c>
      <c r="D20977">
        <v>74576924</v>
      </c>
      <c r="E20977">
        <v>2019</v>
      </c>
    </row>
    <row r="20978" spans="1:5" ht="17.25" customHeight="1" x14ac:dyDescent="0.2">
      <c r="A20978">
        <v>196225</v>
      </c>
      <c r="B20978" t="s">
        <v>9878</v>
      </c>
      <c r="C20978" t="s">
        <v>13713</v>
      </c>
      <c r="D20978">
        <v>74780354</v>
      </c>
      <c r="E20978">
        <v>2021</v>
      </c>
    </row>
    <row r="20979" spans="1:5" ht="17.25" customHeight="1" x14ac:dyDescent="0.2">
      <c r="A20979">
        <v>196398</v>
      </c>
      <c r="B20979" t="s">
        <v>10466</v>
      </c>
      <c r="C20979" t="s">
        <v>15051</v>
      </c>
      <c r="D20979" t="s">
        <v>31802</v>
      </c>
      <c r="E20979">
        <v>2021</v>
      </c>
    </row>
    <row r="20980" spans="1:5" ht="17.25" customHeight="1" x14ac:dyDescent="0.2">
      <c r="A20980">
        <v>196215</v>
      </c>
      <c r="B20980" t="s">
        <v>9878</v>
      </c>
      <c r="C20980" t="s">
        <v>19380</v>
      </c>
      <c r="D20980">
        <v>80257466</v>
      </c>
      <c r="E20980">
        <v>2020</v>
      </c>
    </row>
    <row r="20981" spans="1:5" ht="17.25" customHeight="1" x14ac:dyDescent="0.2">
      <c r="A20981">
        <v>196348</v>
      </c>
      <c r="B20981" t="s">
        <v>9878</v>
      </c>
      <c r="C20981" t="s">
        <v>21449</v>
      </c>
      <c r="D20981">
        <v>22483992</v>
      </c>
      <c r="E20981">
        <v>2021</v>
      </c>
    </row>
    <row r="20982" spans="1:5" ht="17.25" customHeight="1" x14ac:dyDescent="0.2">
      <c r="A20982">
        <v>196347</v>
      </c>
      <c r="B20982" t="s">
        <v>9878</v>
      </c>
      <c r="C20982" t="s">
        <v>21449</v>
      </c>
      <c r="D20982">
        <v>22483903</v>
      </c>
      <c r="E20982">
        <v>2021</v>
      </c>
    </row>
    <row r="20983" spans="1:5" ht="17.25" customHeight="1" x14ac:dyDescent="0.2">
      <c r="A20983">
        <v>170985</v>
      </c>
      <c r="B20983" t="s">
        <v>10345</v>
      </c>
      <c r="C20983" t="s">
        <v>12991</v>
      </c>
      <c r="D20983">
        <v>632310</v>
      </c>
      <c r="E20983">
        <v>2015</v>
      </c>
    </row>
    <row r="20984" spans="1:5" ht="17.25" customHeight="1" x14ac:dyDescent="0.2">
      <c r="A20984">
        <v>170984</v>
      </c>
      <c r="B20984" t="s">
        <v>10345</v>
      </c>
      <c r="C20984" t="s">
        <v>12991</v>
      </c>
      <c r="D20984">
        <v>631544</v>
      </c>
      <c r="E20984">
        <v>2015</v>
      </c>
    </row>
    <row r="20985" spans="1:5" ht="17.25" customHeight="1" x14ac:dyDescent="0.2">
      <c r="A20985">
        <v>180490</v>
      </c>
      <c r="B20985" t="s">
        <v>9878</v>
      </c>
      <c r="C20985" t="s">
        <v>9913</v>
      </c>
      <c r="D20985">
        <v>22281231</v>
      </c>
      <c r="E20985">
        <v>2017</v>
      </c>
    </row>
    <row r="20986" spans="1:5" ht="17.25" customHeight="1" x14ac:dyDescent="0.2">
      <c r="A20986">
        <v>196224</v>
      </c>
      <c r="B20986" t="s">
        <v>9414</v>
      </c>
      <c r="C20986" t="s">
        <v>9385</v>
      </c>
      <c r="D20986">
        <v>41400851</v>
      </c>
      <c r="E20986">
        <v>2021</v>
      </c>
    </row>
    <row r="20987" spans="1:5" ht="17.25" customHeight="1" x14ac:dyDescent="0.2">
      <c r="A20987">
        <v>196310</v>
      </c>
      <c r="B20987" t="s">
        <v>10466</v>
      </c>
      <c r="C20987" t="s">
        <v>15051</v>
      </c>
      <c r="D20987" t="s">
        <v>31803</v>
      </c>
      <c r="E20987">
        <v>2019</v>
      </c>
    </row>
    <row r="20988" spans="1:5" ht="17.25" customHeight="1" x14ac:dyDescent="0.2">
      <c r="A20988">
        <v>165868</v>
      </c>
      <c r="B20988" t="s">
        <v>10345</v>
      </c>
      <c r="C20988" t="s">
        <v>10371</v>
      </c>
      <c r="D20988" t="s">
        <v>13524</v>
      </c>
      <c r="E20988">
        <v>2013</v>
      </c>
    </row>
    <row r="20989" spans="1:5" ht="17.25" customHeight="1" x14ac:dyDescent="0.2">
      <c r="A20989">
        <v>193679</v>
      </c>
      <c r="B20989" t="s">
        <v>9878</v>
      </c>
      <c r="C20989" t="s">
        <v>14803</v>
      </c>
      <c r="D20989">
        <v>22468273</v>
      </c>
      <c r="E20989">
        <v>2021</v>
      </c>
    </row>
    <row r="20990" spans="1:5" ht="17.25" customHeight="1" x14ac:dyDescent="0.2">
      <c r="A20990">
        <v>196314</v>
      </c>
      <c r="B20990" t="s">
        <v>16576</v>
      </c>
      <c r="C20990" t="s">
        <v>19702</v>
      </c>
      <c r="D20990">
        <v>2018030353</v>
      </c>
      <c r="E20990">
        <v>2018</v>
      </c>
    </row>
    <row r="20991" spans="1:5" ht="17.25" customHeight="1" x14ac:dyDescent="0.2">
      <c r="A20991">
        <v>196195</v>
      </c>
      <c r="B20991" t="s">
        <v>14052</v>
      </c>
      <c r="C20991" t="s">
        <v>22231</v>
      </c>
      <c r="D20991" t="s">
        <v>31804</v>
      </c>
      <c r="E20991">
        <v>2021</v>
      </c>
    </row>
    <row r="20992" spans="1:5" ht="17.25" customHeight="1" x14ac:dyDescent="0.2">
      <c r="A20992">
        <v>196194</v>
      </c>
      <c r="B20992" t="s">
        <v>14052</v>
      </c>
      <c r="C20992" t="s">
        <v>22231</v>
      </c>
      <c r="D20992" t="s">
        <v>31805</v>
      </c>
      <c r="E20992">
        <v>2021</v>
      </c>
    </row>
    <row r="20993" spans="1:5" ht="17.25" customHeight="1" x14ac:dyDescent="0.2">
      <c r="A20993">
        <v>196192</v>
      </c>
      <c r="B20993" t="s">
        <v>14052</v>
      </c>
      <c r="C20993" t="s">
        <v>22231</v>
      </c>
      <c r="D20993" t="s">
        <v>31806</v>
      </c>
      <c r="E20993">
        <v>2021</v>
      </c>
    </row>
    <row r="20994" spans="1:5" ht="17.25" customHeight="1" x14ac:dyDescent="0.2">
      <c r="A20994">
        <v>196190</v>
      </c>
      <c r="B20994" t="s">
        <v>14052</v>
      </c>
      <c r="C20994" t="s">
        <v>22231</v>
      </c>
      <c r="D20994" t="s">
        <v>31807</v>
      </c>
      <c r="E20994">
        <v>2021</v>
      </c>
    </row>
    <row r="20995" spans="1:5" ht="17.25" customHeight="1" x14ac:dyDescent="0.2">
      <c r="A20995">
        <v>196188</v>
      </c>
      <c r="B20995" t="s">
        <v>10224</v>
      </c>
      <c r="C20995" t="s">
        <v>13782</v>
      </c>
      <c r="D20995">
        <v>12715894</v>
      </c>
      <c r="E20995">
        <v>2021</v>
      </c>
    </row>
    <row r="20996" spans="1:5" ht="17.25" customHeight="1" x14ac:dyDescent="0.2">
      <c r="A20996">
        <v>196187</v>
      </c>
      <c r="B20996" t="s">
        <v>14052</v>
      </c>
      <c r="C20996" t="s">
        <v>22231</v>
      </c>
      <c r="D20996" t="s">
        <v>31808</v>
      </c>
      <c r="E20996">
        <v>2021</v>
      </c>
    </row>
    <row r="20997" spans="1:5" ht="17.25" customHeight="1" x14ac:dyDescent="0.2">
      <c r="A20997">
        <v>196186</v>
      </c>
      <c r="B20997" t="s">
        <v>14052</v>
      </c>
      <c r="C20997" t="s">
        <v>22231</v>
      </c>
      <c r="D20997" t="s">
        <v>31809</v>
      </c>
      <c r="E20997">
        <v>2021</v>
      </c>
    </row>
    <row r="20998" spans="1:5" ht="17.25" customHeight="1" x14ac:dyDescent="0.2">
      <c r="A20998">
        <v>196185</v>
      </c>
      <c r="B20998" t="s">
        <v>14052</v>
      </c>
      <c r="C20998" t="s">
        <v>22231</v>
      </c>
      <c r="D20998" t="s">
        <v>31810</v>
      </c>
      <c r="E20998">
        <v>2021</v>
      </c>
    </row>
    <row r="20999" spans="1:5" ht="17.25" customHeight="1" x14ac:dyDescent="0.2">
      <c r="A20999">
        <v>196184</v>
      </c>
      <c r="B20999" t="s">
        <v>9878</v>
      </c>
      <c r="C20999" t="s">
        <v>13713</v>
      </c>
      <c r="D20999">
        <v>74827202</v>
      </c>
      <c r="E20999">
        <v>2021</v>
      </c>
    </row>
    <row r="21000" spans="1:5" ht="17.25" customHeight="1" x14ac:dyDescent="0.2">
      <c r="A21000">
        <v>196183</v>
      </c>
      <c r="B21000" t="s">
        <v>9878</v>
      </c>
      <c r="C21000" t="s">
        <v>13713</v>
      </c>
      <c r="D21000">
        <v>74827197</v>
      </c>
      <c r="E21000">
        <v>2021</v>
      </c>
    </row>
    <row r="21001" spans="1:5" ht="17.25" customHeight="1" x14ac:dyDescent="0.2">
      <c r="A21001">
        <v>196182</v>
      </c>
      <c r="B21001" t="s">
        <v>10466</v>
      </c>
      <c r="C21001" t="s">
        <v>16203</v>
      </c>
      <c r="D21001" t="s">
        <v>31811</v>
      </c>
      <c r="E21001">
        <v>2021</v>
      </c>
    </row>
    <row r="21002" spans="1:5" ht="17.25" customHeight="1" x14ac:dyDescent="0.2">
      <c r="A21002">
        <v>196181</v>
      </c>
      <c r="B21002" t="s">
        <v>10345</v>
      </c>
      <c r="C21002" t="s">
        <v>13041</v>
      </c>
      <c r="D21002" t="s">
        <v>31812</v>
      </c>
      <c r="E21002">
        <v>2021</v>
      </c>
    </row>
    <row r="21003" spans="1:5" ht="17.25" customHeight="1" x14ac:dyDescent="0.2">
      <c r="A21003">
        <v>196180</v>
      </c>
      <c r="B21003" t="s">
        <v>10345</v>
      </c>
      <c r="C21003" t="s">
        <v>13041</v>
      </c>
      <c r="D21003" t="s">
        <v>31813</v>
      </c>
      <c r="E21003">
        <v>2021</v>
      </c>
    </row>
    <row r="21004" spans="1:5" ht="17.25" customHeight="1" x14ac:dyDescent="0.2">
      <c r="A21004">
        <v>196377</v>
      </c>
      <c r="B21004" t="s">
        <v>9414</v>
      </c>
      <c r="C21004" t="s">
        <v>9385</v>
      </c>
      <c r="D21004" t="s">
        <v>31814</v>
      </c>
      <c r="E21004">
        <v>2020</v>
      </c>
    </row>
    <row r="21005" spans="1:5" ht="17.25" customHeight="1" x14ac:dyDescent="0.2">
      <c r="A21005">
        <v>196179</v>
      </c>
      <c r="B21005" t="s">
        <v>10345</v>
      </c>
      <c r="C21005" t="s">
        <v>13041</v>
      </c>
      <c r="D21005" t="s">
        <v>31815</v>
      </c>
      <c r="E21005">
        <v>2021</v>
      </c>
    </row>
    <row r="21006" spans="1:5" ht="17.25" customHeight="1" x14ac:dyDescent="0.2">
      <c r="A21006">
        <v>196205</v>
      </c>
      <c r="B21006" t="s">
        <v>9878</v>
      </c>
      <c r="C21006" t="s">
        <v>13713</v>
      </c>
      <c r="D21006">
        <v>74627206</v>
      </c>
      <c r="E21006">
        <v>2021</v>
      </c>
    </row>
    <row r="21007" spans="1:5" ht="17.25" customHeight="1" x14ac:dyDescent="0.2">
      <c r="A21007">
        <v>196204</v>
      </c>
      <c r="B21007" t="s">
        <v>9878</v>
      </c>
      <c r="C21007" t="s">
        <v>21522</v>
      </c>
      <c r="D21007">
        <v>80353500</v>
      </c>
      <c r="E21007">
        <v>2021</v>
      </c>
    </row>
    <row r="21008" spans="1:5" ht="17.25" customHeight="1" x14ac:dyDescent="0.2">
      <c r="A21008">
        <v>196203</v>
      </c>
      <c r="B21008" t="s">
        <v>9878</v>
      </c>
      <c r="C21008" t="s">
        <v>21522</v>
      </c>
      <c r="D21008">
        <v>80353501</v>
      </c>
      <c r="E21008">
        <v>2021</v>
      </c>
    </row>
    <row r="21009" spans="1:5" ht="17.25" customHeight="1" x14ac:dyDescent="0.2">
      <c r="A21009">
        <v>196202</v>
      </c>
      <c r="B21009" t="s">
        <v>9878</v>
      </c>
      <c r="C21009" t="s">
        <v>21522</v>
      </c>
      <c r="D21009">
        <v>80350891</v>
      </c>
      <c r="E21009">
        <v>2021</v>
      </c>
    </row>
    <row r="21010" spans="1:5" ht="17.25" customHeight="1" x14ac:dyDescent="0.2">
      <c r="A21010">
        <v>196201</v>
      </c>
      <c r="B21010" t="s">
        <v>9878</v>
      </c>
      <c r="C21010" t="s">
        <v>21522</v>
      </c>
      <c r="D21010">
        <v>80366367</v>
      </c>
      <c r="E21010">
        <v>2021</v>
      </c>
    </row>
    <row r="21011" spans="1:5" ht="17.25" customHeight="1" x14ac:dyDescent="0.2">
      <c r="A21011">
        <v>196200</v>
      </c>
      <c r="B21011" t="s">
        <v>9878</v>
      </c>
      <c r="C21011" t="s">
        <v>21522</v>
      </c>
      <c r="D21011">
        <v>80357534</v>
      </c>
      <c r="E21011">
        <v>2021</v>
      </c>
    </row>
    <row r="21012" spans="1:5" ht="17.25" customHeight="1" x14ac:dyDescent="0.2">
      <c r="A21012">
        <v>196199</v>
      </c>
      <c r="B21012" t="s">
        <v>9878</v>
      </c>
      <c r="C21012" t="s">
        <v>21522</v>
      </c>
      <c r="D21012">
        <v>80369868</v>
      </c>
      <c r="E21012">
        <v>2021</v>
      </c>
    </row>
    <row r="21013" spans="1:5" ht="17.25" customHeight="1" x14ac:dyDescent="0.2">
      <c r="A21013">
        <v>164194</v>
      </c>
      <c r="B21013" t="s">
        <v>9414</v>
      </c>
      <c r="C21013" t="s">
        <v>9419</v>
      </c>
      <c r="D21013" t="s">
        <v>13044</v>
      </c>
      <c r="E21013">
        <v>2013</v>
      </c>
    </row>
    <row r="21014" spans="1:5" ht="17.25" customHeight="1" x14ac:dyDescent="0.2">
      <c r="A21014">
        <v>196211</v>
      </c>
      <c r="B21014" t="s">
        <v>9878</v>
      </c>
      <c r="C21014" t="s">
        <v>21522</v>
      </c>
      <c r="D21014">
        <v>80348489</v>
      </c>
      <c r="E21014">
        <v>2021</v>
      </c>
    </row>
    <row r="21015" spans="1:5" ht="17.25" customHeight="1" x14ac:dyDescent="0.2">
      <c r="A21015">
        <v>196210</v>
      </c>
      <c r="B21015" t="s">
        <v>9878</v>
      </c>
      <c r="C21015" t="s">
        <v>19303</v>
      </c>
      <c r="D21015">
        <v>22487115</v>
      </c>
      <c r="E21015">
        <v>2021</v>
      </c>
    </row>
    <row r="21016" spans="1:5" ht="17.25" customHeight="1" x14ac:dyDescent="0.2">
      <c r="A21016">
        <v>196209</v>
      </c>
      <c r="B21016" t="s">
        <v>9878</v>
      </c>
      <c r="C21016" t="s">
        <v>21522</v>
      </c>
      <c r="D21016">
        <v>80348898</v>
      </c>
      <c r="E21016">
        <v>2021</v>
      </c>
    </row>
    <row r="21017" spans="1:5" ht="17.25" customHeight="1" x14ac:dyDescent="0.2">
      <c r="A21017">
        <v>196208</v>
      </c>
      <c r="B21017" t="s">
        <v>9878</v>
      </c>
      <c r="C21017" t="s">
        <v>21522</v>
      </c>
      <c r="D21017">
        <v>80348490</v>
      </c>
      <c r="E21017">
        <v>2021</v>
      </c>
    </row>
    <row r="21018" spans="1:5" ht="17.25" customHeight="1" x14ac:dyDescent="0.2">
      <c r="A21018">
        <v>196207</v>
      </c>
      <c r="B21018" t="s">
        <v>9878</v>
      </c>
      <c r="C21018" t="s">
        <v>21522</v>
      </c>
      <c r="D21018">
        <v>80348487</v>
      </c>
      <c r="E21018">
        <v>2021</v>
      </c>
    </row>
    <row r="21019" spans="1:5" ht="17.25" customHeight="1" x14ac:dyDescent="0.2">
      <c r="A21019">
        <v>196206</v>
      </c>
      <c r="B21019" t="s">
        <v>9878</v>
      </c>
      <c r="C21019" t="s">
        <v>21522</v>
      </c>
      <c r="D21019">
        <v>80350892</v>
      </c>
      <c r="E21019">
        <v>2021</v>
      </c>
    </row>
    <row r="21020" spans="1:5" ht="17.25" customHeight="1" x14ac:dyDescent="0.2">
      <c r="A21020">
        <v>196642</v>
      </c>
      <c r="B21020" t="s">
        <v>10345</v>
      </c>
      <c r="C21020" t="s">
        <v>13041</v>
      </c>
      <c r="D21020" t="s">
        <v>31816</v>
      </c>
      <c r="E21020">
        <v>2020</v>
      </c>
    </row>
    <row r="21021" spans="1:5" ht="17.25" customHeight="1" x14ac:dyDescent="0.2">
      <c r="A21021">
        <v>180521</v>
      </c>
      <c r="B21021" t="s">
        <v>9878</v>
      </c>
      <c r="C21021" t="s">
        <v>19300</v>
      </c>
      <c r="D21021">
        <v>74855858</v>
      </c>
      <c r="E21021">
        <v>2017</v>
      </c>
    </row>
    <row r="21022" spans="1:5" ht="17.25" customHeight="1" x14ac:dyDescent="0.2">
      <c r="A21022">
        <v>196220</v>
      </c>
      <c r="B21022" t="s">
        <v>9878</v>
      </c>
      <c r="C21022" t="s">
        <v>21522</v>
      </c>
      <c r="D21022">
        <v>80322206</v>
      </c>
      <c r="E21022">
        <v>2021</v>
      </c>
    </row>
    <row r="21023" spans="1:5" ht="17.25" customHeight="1" x14ac:dyDescent="0.2">
      <c r="A21023">
        <v>197450</v>
      </c>
      <c r="B21023" t="s">
        <v>10345</v>
      </c>
      <c r="C21023" t="s">
        <v>14895</v>
      </c>
      <c r="D21023" t="s">
        <v>31817</v>
      </c>
      <c r="E21023">
        <v>2021</v>
      </c>
    </row>
    <row r="21024" spans="1:5" ht="17.25" customHeight="1" x14ac:dyDescent="0.2">
      <c r="A21024">
        <v>197449</v>
      </c>
      <c r="B21024" t="s">
        <v>10345</v>
      </c>
      <c r="C21024" t="s">
        <v>14895</v>
      </c>
      <c r="D21024" t="s">
        <v>31818</v>
      </c>
      <c r="E21024">
        <v>2021</v>
      </c>
    </row>
    <row r="21025" spans="1:5" ht="17.25" customHeight="1" x14ac:dyDescent="0.2">
      <c r="A21025">
        <v>197448</v>
      </c>
      <c r="B21025" t="s">
        <v>10345</v>
      </c>
      <c r="C21025" t="s">
        <v>14895</v>
      </c>
      <c r="D21025" t="s">
        <v>31819</v>
      </c>
      <c r="E21025">
        <v>2021</v>
      </c>
    </row>
    <row r="21026" spans="1:5" ht="17.25" customHeight="1" x14ac:dyDescent="0.2">
      <c r="A21026">
        <v>196403</v>
      </c>
      <c r="B21026" t="s">
        <v>10466</v>
      </c>
      <c r="C21026" t="s">
        <v>16190</v>
      </c>
      <c r="D21026" t="s">
        <v>31820</v>
      </c>
      <c r="E21026">
        <v>2021</v>
      </c>
    </row>
    <row r="21027" spans="1:5" ht="17.25" customHeight="1" x14ac:dyDescent="0.2">
      <c r="A21027">
        <v>196402</v>
      </c>
      <c r="B21027" t="s">
        <v>10466</v>
      </c>
      <c r="C21027" t="s">
        <v>16190</v>
      </c>
      <c r="D21027" t="s">
        <v>31821</v>
      </c>
      <c r="E21027">
        <v>2021</v>
      </c>
    </row>
    <row r="21028" spans="1:5" ht="17.25" customHeight="1" x14ac:dyDescent="0.2">
      <c r="A21028">
        <v>196401</v>
      </c>
      <c r="B21028" t="s">
        <v>10466</v>
      </c>
      <c r="C21028" t="s">
        <v>16190</v>
      </c>
      <c r="D21028" t="s">
        <v>31822</v>
      </c>
      <c r="E21028">
        <v>2021</v>
      </c>
    </row>
    <row r="21029" spans="1:5" ht="17.25" customHeight="1" x14ac:dyDescent="0.2">
      <c r="A21029">
        <v>196400</v>
      </c>
      <c r="B21029" t="s">
        <v>10345</v>
      </c>
      <c r="C21029" t="s">
        <v>14895</v>
      </c>
      <c r="D21029" t="s">
        <v>31823</v>
      </c>
      <c r="E21029">
        <v>2021</v>
      </c>
    </row>
    <row r="21030" spans="1:5" ht="17.25" customHeight="1" x14ac:dyDescent="0.2">
      <c r="A21030">
        <v>193777</v>
      </c>
      <c r="B21030" t="s">
        <v>10466</v>
      </c>
      <c r="C21030" t="s">
        <v>16280</v>
      </c>
      <c r="D21030" t="s">
        <v>31824</v>
      </c>
      <c r="E21030">
        <v>2020</v>
      </c>
    </row>
    <row r="21031" spans="1:5" ht="17.25" customHeight="1" x14ac:dyDescent="0.2">
      <c r="A21031">
        <v>196218</v>
      </c>
      <c r="B21031" t="s">
        <v>9878</v>
      </c>
      <c r="C21031" t="s">
        <v>16459</v>
      </c>
      <c r="D21031">
        <v>74797322</v>
      </c>
      <c r="E21031">
        <v>2021</v>
      </c>
    </row>
    <row r="21032" spans="1:5" ht="17.25" customHeight="1" x14ac:dyDescent="0.2">
      <c r="A21032">
        <v>193423</v>
      </c>
      <c r="B21032" t="s">
        <v>9878</v>
      </c>
      <c r="C21032" t="s">
        <v>14803</v>
      </c>
      <c r="D21032">
        <v>22469059</v>
      </c>
      <c r="E21032">
        <v>2021</v>
      </c>
    </row>
    <row r="21033" spans="1:5" ht="17.25" customHeight="1" x14ac:dyDescent="0.2">
      <c r="A21033">
        <v>160409</v>
      </c>
      <c r="B21033" t="s">
        <v>9878</v>
      </c>
      <c r="C21033" t="s">
        <v>9886</v>
      </c>
      <c r="D21033">
        <v>73440037</v>
      </c>
      <c r="E21033">
        <v>2012</v>
      </c>
    </row>
    <row r="21034" spans="1:5" ht="17.25" customHeight="1" x14ac:dyDescent="0.2">
      <c r="A21034">
        <v>196232</v>
      </c>
      <c r="B21034" t="s">
        <v>13337</v>
      </c>
      <c r="C21034" t="s">
        <v>16607</v>
      </c>
      <c r="D21034">
        <v>5111002920</v>
      </c>
      <c r="E21034">
        <v>2021</v>
      </c>
    </row>
    <row r="21035" spans="1:5" ht="17.25" customHeight="1" x14ac:dyDescent="0.2">
      <c r="A21035">
        <v>196212</v>
      </c>
      <c r="B21035" t="s">
        <v>9878</v>
      </c>
      <c r="C21035" t="s">
        <v>9886</v>
      </c>
      <c r="D21035">
        <v>22403669</v>
      </c>
      <c r="E21035">
        <v>2019</v>
      </c>
    </row>
    <row r="21036" spans="1:5" ht="17.25" customHeight="1" x14ac:dyDescent="0.2">
      <c r="A21036">
        <v>196263</v>
      </c>
      <c r="B21036" t="s">
        <v>10466</v>
      </c>
      <c r="C21036" t="s">
        <v>16190</v>
      </c>
      <c r="D21036" t="s">
        <v>31825</v>
      </c>
      <c r="E21036">
        <v>2020</v>
      </c>
    </row>
    <row r="21037" spans="1:5" ht="17.25" customHeight="1" x14ac:dyDescent="0.2">
      <c r="A21037">
        <v>196898</v>
      </c>
      <c r="B21037" t="s">
        <v>9414</v>
      </c>
      <c r="C21037" t="s">
        <v>9387</v>
      </c>
      <c r="D21037" t="s">
        <v>31826</v>
      </c>
      <c r="E21037">
        <v>2017</v>
      </c>
    </row>
    <row r="21038" spans="1:5" ht="17.25" customHeight="1" x14ac:dyDescent="0.2">
      <c r="A21038">
        <v>196897</v>
      </c>
      <c r="B21038" t="s">
        <v>9414</v>
      </c>
      <c r="C21038" t="s">
        <v>9636</v>
      </c>
      <c r="D21038">
        <v>8810239</v>
      </c>
      <c r="E21038">
        <v>2016</v>
      </c>
    </row>
    <row r="21039" spans="1:5" ht="17.25" customHeight="1" x14ac:dyDescent="0.2">
      <c r="A21039">
        <v>196213</v>
      </c>
      <c r="B21039" t="s">
        <v>10466</v>
      </c>
      <c r="C21039" t="s">
        <v>21824</v>
      </c>
      <c r="D21039" t="s">
        <v>31827</v>
      </c>
      <c r="E21039">
        <v>2021</v>
      </c>
    </row>
    <row r="21040" spans="1:5" ht="17.25" customHeight="1" x14ac:dyDescent="0.2">
      <c r="A21040">
        <v>196226</v>
      </c>
      <c r="B21040" t="s">
        <v>9878</v>
      </c>
      <c r="C21040" t="s">
        <v>14803</v>
      </c>
      <c r="D21040">
        <v>22385178</v>
      </c>
      <c r="E21040">
        <v>2019</v>
      </c>
    </row>
    <row r="21041" spans="1:5" ht="17.25" customHeight="1" x14ac:dyDescent="0.2">
      <c r="A21041">
        <v>196231</v>
      </c>
      <c r="B21041" t="s">
        <v>9414</v>
      </c>
      <c r="C21041" t="s">
        <v>9385</v>
      </c>
      <c r="D21041">
        <v>44615805</v>
      </c>
      <c r="E21041">
        <v>2013</v>
      </c>
    </row>
    <row r="21042" spans="1:5" ht="17.25" customHeight="1" x14ac:dyDescent="0.2">
      <c r="A21042">
        <v>196378</v>
      </c>
      <c r="B21042" t="s">
        <v>9414</v>
      </c>
      <c r="C21042" t="s">
        <v>9636</v>
      </c>
      <c r="D21042" t="s">
        <v>31828</v>
      </c>
      <c r="E21042">
        <v>2020</v>
      </c>
    </row>
    <row r="21043" spans="1:5" ht="17.25" customHeight="1" x14ac:dyDescent="0.2">
      <c r="A21043">
        <v>196441</v>
      </c>
      <c r="B21043" t="s">
        <v>14052</v>
      </c>
      <c r="C21043" t="s">
        <v>16730</v>
      </c>
      <c r="D21043">
        <v>7008514789</v>
      </c>
      <c r="E21043">
        <v>2020</v>
      </c>
    </row>
    <row r="21044" spans="1:5" ht="17.25" customHeight="1" x14ac:dyDescent="0.2">
      <c r="A21044">
        <v>196268</v>
      </c>
      <c r="B21044" t="s">
        <v>10345</v>
      </c>
      <c r="C21044" t="s">
        <v>14903</v>
      </c>
      <c r="D21044" t="s">
        <v>31829</v>
      </c>
      <c r="E21044">
        <v>2020</v>
      </c>
    </row>
    <row r="21045" spans="1:5" ht="17.25" customHeight="1" x14ac:dyDescent="0.2">
      <c r="A21045">
        <v>196267</v>
      </c>
      <c r="B21045" t="s">
        <v>10345</v>
      </c>
      <c r="C21045" t="s">
        <v>14903</v>
      </c>
      <c r="D21045" t="s">
        <v>31830</v>
      </c>
      <c r="E21045">
        <v>2020</v>
      </c>
    </row>
    <row r="21046" spans="1:5" ht="17.25" customHeight="1" x14ac:dyDescent="0.2">
      <c r="A21046">
        <v>179516</v>
      </c>
      <c r="B21046" t="s">
        <v>10466</v>
      </c>
      <c r="C21046" t="s">
        <v>16779</v>
      </c>
      <c r="D21046" t="s">
        <v>16780</v>
      </c>
      <c r="E21046">
        <v>2016</v>
      </c>
    </row>
    <row r="21047" spans="1:5" ht="17.25" customHeight="1" x14ac:dyDescent="0.2">
      <c r="A21047">
        <v>179515</v>
      </c>
      <c r="B21047" t="s">
        <v>10466</v>
      </c>
      <c r="C21047" t="s">
        <v>16779</v>
      </c>
      <c r="D21047" t="s">
        <v>16781</v>
      </c>
      <c r="E21047">
        <v>2016</v>
      </c>
    </row>
    <row r="21048" spans="1:5" ht="17.25" customHeight="1" x14ac:dyDescent="0.2">
      <c r="A21048">
        <v>179514</v>
      </c>
      <c r="B21048" t="s">
        <v>10466</v>
      </c>
      <c r="C21048" t="s">
        <v>16779</v>
      </c>
      <c r="D21048" t="s">
        <v>16782</v>
      </c>
      <c r="E21048">
        <v>2016</v>
      </c>
    </row>
    <row r="21049" spans="1:5" ht="17.25" customHeight="1" x14ac:dyDescent="0.2">
      <c r="A21049">
        <v>179100</v>
      </c>
      <c r="B21049" t="s">
        <v>9414</v>
      </c>
      <c r="C21049" t="s">
        <v>9409</v>
      </c>
      <c r="D21049" t="s">
        <v>16826</v>
      </c>
      <c r="E21049">
        <v>2017</v>
      </c>
    </row>
    <row r="21050" spans="1:5" ht="17.25" customHeight="1" x14ac:dyDescent="0.2">
      <c r="A21050">
        <v>179099</v>
      </c>
      <c r="B21050" t="s">
        <v>9414</v>
      </c>
      <c r="C21050" t="s">
        <v>9409</v>
      </c>
      <c r="D21050" t="s">
        <v>16827</v>
      </c>
      <c r="E21050">
        <v>2017</v>
      </c>
    </row>
    <row r="21051" spans="1:5" ht="17.25" customHeight="1" x14ac:dyDescent="0.2">
      <c r="A21051">
        <v>196443</v>
      </c>
      <c r="B21051" t="s">
        <v>10345</v>
      </c>
      <c r="C21051" t="s">
        <v>14895</v>
      </c>
      <c r="D21051" t="s">
        <v>31831</v>
      </c>
      <c r="E21051">
        <v>2021</v>
      </c>
    </row>
    <row r="21052" spans="1:5" ht="17.25" customHeight="1" x14ac:dyDescent="0.2">
      <c r="A21052">
        <v>155856</v>
      </c>
      <c r="B21052" t="s">
        <v>11811</v>
      </c>
      <c r="C21052" t="s">
        <v>11908</v>
      </c>
      <c r="D21052" t="s">
        <v>11915</v>
      </c>
      <c r="E21052">
        <v>2011</v>
      </c>
    </row>
    <row r="21053" spans="1:5" ht="17.25" customHeight="1" x14ac:dyDescent="0.2">
      <c r="A21053">
        <v>155855</v>
      </c>
      <c r="B21053" t="s">
        <v>11811</v>
      </c>
      <c r="C21053" t="s">
        <v>11908</v>
      </c>
      <c r="D21053" t="s">
        <v>11913</v>
      </c>
      <c r="E21053">
        <v>2010</v>
      </c>
    </row>
    <row r="21054" spans="1:5" ht="17.25" customHeight="1" x14ac:dyDescent="0.2">
      <c r="A21054">
        <v>155854</v>
      </c>
      <c r="B21054" t="s">
        <v>11811</v>
      </c>
      <c r="C21054" t="s">
        <v>11908</v>
      </c>
      <c r="D21054" t="s">
        <v>11909</v>
      </c>
      <c r="E21054">
        <v>2011</v>
      </c>
    </row>
    <row r="21055" spans="1:5" ht="17.25" customHeight="1" x14ac:dyDescent="0.2">
      <c r="A21055">
        <v>196221</v>
      </c>
      <c r="B21055" t="s">
        <v>11660</v>
      </c>
      <c r="C21055" t="s">
        <v>19402</v>
      </c>
      <c r="D21055" t="s">
        <v>31832</v>
      </c>
      <c r="E21055">
        <v>2019</v>
      </c>
    </row>
    <row r="21056" spans="1:5" ht="17.25" customHeight="1" x14ac:dyDescent="0.2">
      <c r="A21056">
        <v>171659</v>
      </c>
      <c r="B21056" t="s">
        <v>10466</v>
      </c>
      <c r="C21056" t="s">
        <v>12432</v>
      </c>
      <c r="D21056" t="s">
        <v>15154</v>
      </c>
      <c r="E21056">
        <v>2014</v>
      </c>
    </row>
    <row r="21057" spans="1:5" ht="17.25" customHeight="1" x14ac:dyDescent="0.2">
      <c r="A21057">
        <v>196832</v>
      </c>
      <c r="B21057" t="s">
        <v>9414</v>
      </c>
      <c r="C21057" t="s">
        <v>31833</v>
      </c>
      <c r="D21057">
        <v>88108255</v>
      </c>
      <c r="E21057">
        <v>2020</v>
      </c>
    </row>
    <row r="21058" spans="1:5" ht="17.25" customHeight="1" x14ac:dyDescent="0.2">
      <c r="A21058">
        <v>196831</v>
      </c>
      <c r="B21058" t="s">
        <v>9414</v>
      </c>
      <c r="C21058" t="s">
        <v>31833</v>
      </c>
      <c r="D21058">
        <v>88108320</v>
      </c>
      <c r="E21058">
        <v>2020</v>
      </c>
    </row>
    <row r="21059" spans="1:5" ht="17.25" customHeight="1" x14ac:dyDescent="0.2">
      <c r="A21059">
        <v>196216</v>
      </c>
      <c r="B21059" t="s">
        <v>10466</v>
      </c>
      <c r="C21059" t="s">
        <v>10461</v>
      </c>
      <c r="D21059" t="s">
        <v>31834</v>
      </c>
      <c r="E21059">
        <v>2015</v>
      </c>
    </row>
    <row r="21060" spans="1:5" ht="17.25" customHeight="1" x14ac:dyDescent="0.2">
      <c r="A21060">
        <v>198400</v>
      </c>
      <c r="B21060" t="s">
        <v>13037</v>
      </c>
      <c r="C21060" t="s">
        <v>13301</v>
      </c>
      <c r="D21060" t="s">
        <v>31835</v>
      </c>
      <c r="E21060">
        <v>2020</v>
      </c>
    </row>
    <row r="21061" spans="1:5" ht="17.25" customHeight="1" x14ac:dyDescent="0.2">
      <c r="A21061">
        <v>191069</v>
      </c>
      <c r="B21061" t="s">
        <v>9878</v>
      </c>
      <c r="C21061" t="s">
        <v>21449</v>
      </c>
      <c r="D21061">
        <v>22391301</v>
      </c>
      <c r="E21061">
        <v>2019</v>
      </c>
    </row>
    <row r="21062" spans="1:5" ht="17.25" customHeight="1" x14ac:dyDescent="0.2">
      <c r="A21062">
        <v>191214</v>
      </c>
      <c r="B21062" t="s">
        <v>9878</v>
      </c>
      <c r="C21062" t="s">
        <v>19303</v>
      </c>
      <c r="D21062">
        <v>22435295</v>
      </c>
      <c r="E21062">
        <v>2020</v>
      </c>
    </row>
    <row r="21063" spans="1:5" ht="17.25" customHeight="1" x14ac:dyDescent="0.2">
      <c r="A21063">
        <v>196233</v>
      </c>
      <c r="B21063" t="s">
        <v>9414</v>
      </c>
      <c r="C21063" t="s">
        <v>9447</v>
      </c>
      <c r="D21063" t="s">
        <v>31836</v>
      </c>
      <c r="E21063">
        <v>2014</v>
      </c>
    </row>
    <row r="21064" spans="1:5" ht="17.25" customHeight="1" x14ac:dyDescent="0.2">
      <c r="A21064">
        <v>194806</v>
      </c>
      <c r="B21064" t="s">
        <v>9878</v>
      </c>
      <c r="C21064" t="s">
        <v>21449</v>
      </c>
      <c r="D21064">
        <v>22427933</v>
      </c>
      <c r="E21064">
        <v>2020</v>
      </c>
    </row>
    <row r="21065" spans="1:5" ht="17.25" customHeight="1" x14ac:dyDescent="0.2">
      <c r="A21065">
        <v>196429</v>
      </c>
      <c r="B21065" t="s">
        <v>9414</v>
      </c>
      <c r="C21065" t="s">
        <v>9387</v>
      </c>
      <c r="D21065" t="s">
        <v>31837</v>
      </c>
      <c r="E21065">
        <v>2021</v>
      </c>
    </row>
    <row r="21066" spans="1:5" ht="17.25" customHeight="1" x14ac:dyDescent="0.2">
      <c r="A21066">
        <v>196242</v>
      </c>
      <c r="B21066" t="s">
        <v>12014</v>
      </c>
      <c r="C21066" t="s">
        <v>31838</v>
      </c>
      <c r="D21066">
        <v>2016145697</v>
      </c>
      <c r="E21066">
        <v>2021</v>
      </c>
    </row>
    <row r="21067" spans="1:5" ht="17.25" customHeight="1" x14ac:dyDescent="0.2">
      <c r="A21067">
        <v>196241</v>
      </c>
      <c r="B21067" t="s">
        <v>12014</v>
      </c>
      <c r="C21067" t="s">
        <v>31838</v>
      </c>
      <c r="D21067">
        <v>2016145685</v>
      </c>
      <c r="E21067">
        <v>2021</v>
      </c>
    </row>
    <row r="21068" spans="1:5" ht="17.25" customHeight="1" x14ac:dyDescent="0.2">
      <c r="A21068">
        <v>196240</v>
      </c>
      <c r="B21068" t="s">
        <v>12014</v>
      </c>
      <c r="C21068" t="s">
        <v>31838</v>
      </c>
      <c r="D21068">
        <v>2016145696</v>
      </c>
      <c r="E21068">
        <v>2021</v>
      </c>
    </row>
    <row r="21069" spans="1:5" ht="17.25" customHeight="1" x14ac:dyDescent="0.2">
      <c r="A21069">
        <v>196239</v>
      </c>
      <c r="B21069" t="s">
        <v>12014</v>
      </c>
      <c r="C21069" t="s">
        <v>31838</v>
      </c>
      <c r="D21069">
        <v>2016145669</v>
      </c>
      <c r="E21069">
        <v>2021</v>
      </c>
    </row>
    <row r="21070" spans="1:5" ht="17.25" customHeight="1" x14ac:dyDescent="0.2">
      <c r="A21070">
        <v>196238</v>
      </c>
      <c r="B21070" t="s">
        <v>12014</v>
      </c>
      <c r="C21070" t="s">
        <v>31838</v>
      </c>
      <c r="D21070">
        <v>2016145710</v>
      </c>
      <c r="E21070">
        <v>2021</v>
      </c>
    </row>
    <row r="21071" spans="1:5" ht="17.25" customHeight="1" x14ac:dyDescent="0.2">
      <c r="A21071">
        <v>196237</v>
      </c>
      <c r="B21071" t="s">
        <v>12014</v>
      </c>
      <c r="C21071" t="s">
        <v>31838</v>
      </c>
      <c r="D21071">
        <v>2016145711</v>
      </c>
      <c r="E21071">
        <v>2021</v>
      </c>
    </row>
    <row r="21072" spans="1:5" ht="17.25" customHeight="1" x14ac:dyDescent="0.2">
      <c r="A21072">
        <v>196236</v>
      </c>
      <c r="B21072" t="s">
        <v>12014</v>
      </c>
      <c r="C21072" t="s">
        <v>31838</v>
      </c>
      <c r="D21072">
        <v>2016145386</v>
      </c>
      <c r="E21072">
        <v>2021</v>
      </c>
    </row>
    <row r="21073" spans="1:5" ht="17.25" customHeight="1" x14ac:dyDescent="0.2">
      <c r="A21073">
        <v>196235</v>
      </c>
      <c r="B21073" t="s">
        <v>12014</v>
      </c>
      <c r="C21073" t="s">
        <v>31838</v>
      </c>
      <c r="D21073">
        <v>2016145387</v>
      </c>
      <c r="E21073">
        <v>2021</v>
      </c>
    </row>
    <row r="21074" spans="1:5" ht="17.25" customHeight="1" x14ac:dyDescent="0.2">
      <c r="A21074">
        <v>196258</v>
      </c>
      <c r="B21074" t="s">
        <v>12014</v>
      </c>
      <c r="C21074" t="s">
        <v>31838</v>
      </c>
      <c r="D21074">
        <v>2016145379</v>
      </c>
      <c r="E21074">
        <v>2021</v>
      </c>
    </row>
    <row r="21075" spans="1:5" ht="17.25" customHeight="1" x14ac:dyDescent="0.2">
      <c r="A21075">
        <v>196257</v>
      </c>
      <c r="B21075" t="s">
        <v>12014</v>
      </c>
      <c r="C21075" t="s">
        <v>31838</v>
      </c>
      <c r="D21075">
        <v>2016145378</v>
      </c>
      <c r="E21075">
        <v>2021</v>
      </c>
    </row>
    <row r="21076" spans="1:5" ht="17.25" customHeight="1" x14ac:dyDescent="0.2">
      <c r="A21076">
        <v>196256</v>
      </c>
      <c r="B21076" t="s">
        <v>12014</v>
      </c>
      <c r="C21076" t="s">
        <v>31838</v>
      </c>
      <c r="D21076">
        <v>2016146077</v>
      </c>
      <c r="E21076">
        <v>2021</v>
      </c>
    </row>
    <row r="21077" spans="1:5" ht="17.25" customHeight="1" x14ac:dyDescent="0.2">
      <c r="A21077">
        <v>196255</v>
      </c>
      <c r="B21077" t="s">
        <v>12014</v>
      </c>
      <c r="C21077" t="s">
        <v>31838</v>
      </c>
      <c r="D21077">
        <v>2016146073</v>
      </c>
      <c r="E21077">
        <v>2021</v>
      </c>
    </row>
    <row r="21078" spans="1:5" ht="17.25" customHeight="1" x14ac:dyDescent="0.2">
      <c r="A21078">
        <v>196254</v>
      </c>
      <c r="B21078" t="s">
        <v>12014</v>
      </c>
      <c r="C21078" t="s">
        <v>31838</v>
      </c>
      <c r="D21078">
        <v>2016146076</v>
      </c>
      <c r="E21078">
        <v>2021</v>
      </c>
    </row>
    <row r="21079" spans="1:5" ht="17.25" customHeight="1" x14ac:dyDescent="0.2">
      <c r="A21079">
        <v>196253</v>
      </c>
      <c r="B21079" t="s">
        <v>12014</v>
      </c>
      <c r="C21079" t="s">
        <v>31838</v>
      </c>
      <c r="D21079">
        <v>2016146072</v>
      </c>
      <c r="E21079">
        <v>2021</v>
      </c>
    </row>
    <row r="21080" spans="1:5" ht="17.25" customHeight="1" x14ac:dyDescent="0.2">
      <c r="A21080">
        <v>196252</v>
      </c>
      <c r="B21080" t="s">
        <v>12014</v>
      </c>
      <c r="C21080" t="s">
        <v>31838</v>
      </c>
      <c r="D21080">
        <v>2016146089</v>
      </c>
      <c r="E21080">
        <v>2021</v>
      </c>
    </row>
    <row r="21081" spans="1:5" ht="17.25" customHeight="1" x14ac:dyDescent="0.2">
      <c r="A21081">
        <v>196251</v>
      </c>
      <c r="B21081" t="s">
        <v>12014</v>
      </c>
      <c r="C21081" t="s">
        <v>31838</v>
      </c>
      <c r="D21081">
        <v>2016146088</v>
      </c>
      <c r="E21081">
        <v>2021</v>
      </c>
    </row>
    <row r="21082" spans="1:5" ht="17.25" customHeight="1" x14ac:dyDescent="0.2">
      <c r="A21082">
        <v>196248</v>
      </c>
      <c r="B21082" t="s">
        <v>12014</v>
      </c>
      <c r="C21082" t="s">
        <v>31838</v>
      </c>
      <c r="D21082">
        <v>2016145173</v>
      </c>
      <c r="E21082">
        <v>2021</v>
      </c>
    </row>
    <row r="21083" spans="1:5" ht="17.25" customHeight="1" x14ac:dyDescent="0.2">
      <c r="A21083">
        <v>196247</v>
      </c>
      <c r="B21083" t="s">
        <v>12014</v>
      </c>
      <c r="C21083" t="s">
        <v>31838</v>
      </c>
      <c r="D21083">
        <v>2016145168</v>
      </c>
      <c r="E21083">
        <v>2021</v>
      </c>
    </row>
    <row r="21084" spans="1:5" ht="17.25" customHeight="1" x14ac:dyDescent="0.2">
      <c r="A21084">
        <v>196246</v>
      </c>
      <c r="B21084" t="s">
        <v>12014</v>
      </c>
      <c r="C21084" t="s">
        <v>31838</v>
      </c>
      <c r="D21084">
        <v>2016145153</v>
      </c>
      <c r="E21084">
        <v>2021</v>
      </c>
    </row>
    <row r="21085" spans="1:5" ht="17.25" customHeight="1" x14ac:dyDescent="0.2">
      <c r="A21085">
        <v>196245</v>
      </c>
      <c r="B21085" t="s">
        <v>12014</v>
      </c>
      <c r="C21085" t="s">
        <v>31838</v>
      </c>
      <c r="D21085">
        <v>2016145160</v>
      </c>
      <c r="E21085">
        <v>2021</v>
      </c>
    </row>
    <row r="21086" spans="1:5" ht="17.25" customHeight="1" x14ac:dyDescent="0.2">
      <c r="A21086">
        <v>196244</v>
      </c>
      <c r="B21086" t="s">
        <v>12014</v>
      </c>
      <c r="C21086" t="s">
        <v>31838</v>
      </c>
      <c r="D21086">
        <v>2016145408</v>
      </c>
      <c r="E21086">
        <v>2021</v>
      </c>
    </row>
    <row r="21087" spans="1:5" ht="17.25" customHeight="1" x14ac:dyDescent="0.2">
      <c r="A21087">
        <v>196243</v>
      </c>
      <c r="B21087" t="s">
        <v>12014</v>
      </c>
      <c r="C21087" t="s">
        <v>31838</v>
      </c>
      <c r="D21087">
        <v>2016145413</v>
      </c>
      <c r="E21087">
        <v>2021</v>
      </c>
    </row>
    <row r="21088" spans="1:5" ht="17.25" customHeight="1" x14ac:dyDescent="0.2">
      <c r="A21088">
        <v>196307</v>
      </c>
      <c r="B21088" t="s">
        <v>9878</v>
      </c>
      <c r="C21088" t="s">
        <v>12083</v>
      </c>
      <c r="D21088">
        <v>80041447</v>
      </c>
      <c r="E21088">
        <v>2014</v>
      </c>
    </row>
    <row r="21089" spans="1:5" ht="17.25" customHeight="1" x14ac:dyDescent="0.2">
      <c r="A21089">
        <v>196306</v>
      </c>
      <c r="B21089" t="s">
        <v>9878</v>
      </c>
      <c r="C21089" t="s">
        <v>19380</v>
      </c>
      <c r="D21089">
        <v>80191703</v>
      </c>
      <c r="E21089">
        <v>2014</v>
      </c>
    </row>
    <row r="21090" spans="1:5" ht="17.25" customHeight="1" x14ac:dyDescent="0.2">
      <c r="A21090">
        <v>196266</v>
      </c>
      <c r="B21090" t="s">
        <v>9366</v>
      </c>
      <c r="C21090" t="s">
        <v>25722</v>
      </c>
      <c r="D21090">
        <v>2016145224</v>
      </c>
      <c r="E21090">
        <v>2021</v>
      </c>
    </row>
    <row r="21091" spans="1:5" ht="17.25" customHeight="1" x14ac:dyDescent="0.2">
      <c r="A21091">
        <v>192748</v>
      </c>
      <c r="B21091" t="s">
        <v>9414</v>
      </c>
      <c r="C21091" t="s">
        <v>9419</v>
      </c>
      <c r="D21091" t="s">
        <v>31839</v>
      </c>
      <c r="E21091">
        <v>2020</v>
      </c>
    </row>
    <row r="21092" spans="1:5" ht="17.25" customHeight="1" x14ac:dyDescent="0.2">
      <c r="A21092">
        <v>196353</v>
      </c>
      <c r="B21092" t="s">
        <v>9878</v>
      </c>
      <c r="C21092" t="s">
        <v>19303</v>
      </c>
      <c r="D21092">
        <v>74817938</v>
      </c>
      <c r="E21092">
        <v>2021</v>
      </c>
    </row>
    <row r="21093" spans="1:5" ht="17.25" customHeight="1" x14ac:dyDescent="0.2">
      <c r="A21093">
        <v>196352</v>
      </c>
      <c r="B21093" t="s">
        <v>9878</v>
      </c>
      <c r="C21093" t="s">
        <v>19303</v>
      </c>
      <c r="D21093">
        <v>74817912</v>
      </c>
      <c r="E21093">
        <v>2021</v>
      </c>
    </row>
    <row r="21094" spans="1:5" ht="17.25" customHeight="1" x14ac:dyDescent="0.2">
      <c r="A21094">
        <v>196351</v>
      </c>
      <c r="B21094" t="s">
        <v>9878</v>
      </c>
      <c r="C21094" t="s">
        <v>19303</v>
      </c>
      <c r="D21094">
        <v>74813099</v>
      </c>
      <c r="E21094">
        <v>2021</v>
      </c>
    </row>
    <row r="21095" spans="1:5" ht="17.25" customHeight="1" x14ac:dyDescent="0.2">
      <c r="A21095">
        <v>196350</v>
      </c>
      <c r="B21095" t="s">
        <v>9878</v>
      </c>
      <c r="C21095" t="s">
        <v>16459</v>
      </c>
      <c r="D21095">
        <v>74783985</v>
      </c>
      <c r="E21095">
        <v>2021</v>
      </c>
    </row>
    <row r="21096" spans="1:5" ht="17.25" customHeight="1" x14ac:dyDescent="0.2">
      <c r="A21096">
        <v>196349</v>
      </c>
      <c r="B21096" t="s">
        <v>9878</v>
      </c>
      <c r="C21096" t="s">
        <v>16459</v>
      </c>
      <c r="D21096">
        <v>74786863</v>
      </c>
      <c r="E21096">
        <v>2021</v>
      </c>
    </row>
    <row r="21097" spans="1:5" ht="17.25" customHeight="1" x14ac:dyDescent="0.2">
      <c r="A21097">
        <v>196376</v>
      </c>
      <c r="B21097" t="s">
        <v>9878</v>
      </c>
      <c r="C21097" t="s">
        <v>9886</v>
      </c>
      <c r="D21097">
        <v>74423430</v>
      </c>
      <c r="E21097">
        <v>2018</v>
      </c>
    </row>
    <row r="21098" spans="1:5" ht="17.25" customHeight="1" x14ac:dyDescent="0.2">
      <c r="A21098">
        <v>180488</v>
      </c>
      <c r="B21098" t="s">
        <v>9878</v>
      </c>
      <c r="C21098" t="s">
        <v>9886</v>
      </c>
      <c r="D21098">
        <v>74310554</v>
      </c>
      <c r="E21098">
        <v>2018</v>
      </c>
    </row>
    <row r="21099" spans="1:5" ht="17.25" customHeight="1" x14ac:dyDescent="0.2">
      <c r="A21099">
        <v>192135</v>
      </c>
      <c r="B21099" t="s">
        <v>9878</v>
      </c>
      <c r="C21099" t="s">
        <v>14803</v>
      </c>
      <c r="D21099">
        <v>22445168</v>
      </c>
      <c r="E21099">
        <v>2020</v>
      </c>
    </row>
    <row r="21100" spans="1:5" ht="17.25" customHeight="1" x14ac:dyDescent="0.2">
      <c r="A21100">
        <v>187958</v>
      </c>
      <c r="B21100" t="s">
        <v>9878</v>
      </c>
      <c r="C21100" t="s">
        <v>16216</v>
      </c>
      <c r="D21100">
        <v>22400097</v>
      </c>
      <c r="E21100">
        <v>2019</v>
      </c>
    </row>
    <row r="21101" spans="1:5" ht="17.25" customHeight="1" x14ac:dyDescent="0.2">
      <c r="A21101">
        <v>197294</v>
      </c>
      <c r="B21101" t="s">
        <v>10345</v>
      </c>
      <c r="C21101" t="s">
        <v>18358</v>
      </c>
      <c r="D21101" t="s">
        <v>31840</v>
      </c>
      <c r="E21101">
        <v>2021</v>
      </c>
    </row>
    <row r="21102" spans="1:5" ht="17.25" customHeight="1" x14ac:dyDescent="0.2">
      <c r="A21102">
        <v>197293</v>
      </c>
      <c r="B21102" t="s">
        <v>10345</v>
      </c>
      <c r="C21102" t="s">
        <v>14903</v>
      </c>
      <c r="D21102" t="s">
        <v>31841</v>
      </c>
      <c r="E21102">
        <v>2021</v>
      </c>
    </row>
    <row r="21103" spans="1:5" ht="17.25" customHeight="1" x14ac:dyDescent="0.2">
      <c r="A21103">
        <v>197292</v>
      </c>
      <c r="B21103" t="s">
        <v>10345</v>
      </c>
      <c r="C21103" t="s">
        <v>14903</v>
      </c>
      <c r="D21103" t="s">
        <v>31842</v>
      </c>
      <c r="E21103">
        <v>2021</v>
      </c>
    </row>
    <row r="21104" spans="1:5" ht="17.25" customHeight="1" x14ac:dyDescent="0.2">
      <c r="A21104">
        <v>196014</v>
      </c>
      <c r="B21104" t="s">
        <v>10466</v>
      </c>
      <c r="C21104" t="s">
        <v>16203</v>
      </c>
      <c r="D21104" t="s">
        <v>31843</v>
      </c>
      <c r="E21104">
        <v>2021</v>
      </c>
    </row>
    <row r="21105" spans="1:5" ht="17.25" customHeight="1" x14ac:dyDescent="0.2">
      <c r="A21105">
        <v>196013</v>
      </c>
      <c r="B21105" t="s">
        <v>9878</v>
      </c>
      <c r="C21105" t="s">
        <v>21449</v>
      </c>
      <c r="D21105">
        <v>22480339</v>
      </c>
      <c r="E21105">
        <v>2021</v>
      </c>
    </row>
    <row r="21106" spans="1:5" ht="17.25" customHeight="1" x14ac:dyDescent="0.2">
      <c r="A21106">
        <v>196012</v>
      </c>
      <c r="B21106" t="s">
        <v>9878</v>
      </c>
      <c r="C21106" t="s">
        <v>13713</v>
      </c>
      <c r="D21106">
        <v>74816465</v>
      </c>
      <c r="E21106">
        <v>2021</v>
      </c>
    </row>
    <row r="21107" spans="1:5" ht="17.25" customHeight="1" x14ac:dyDescent="0.2">
      <c r="A21107">
        <v>196011</v>
      </c>
      <c r="B21107" t="s">
        <v>10345</v>
      </c>
      <c r="C21107" t="s">
        <v>13041</v>
      </c>
      <c r="D21107" t="s">
        <v>31844</v>
      </c>
      <c r="E21107">
        <v>2021</v>
      </c>
    </row>
    <row r="21108" spans="1:5" ht="17.25" customHeight="1" x14ac:dyDescent="0.2">
      <c r="A21108">
        <v>196010</v>
      </c>
      <c r="B21108" t="s">
        <v>9878</v>
      </c>
      <c r="C21108" t="s">
        <v>13713</v>
      </c>
      <c r="D21108">
        <v>74816450</v>
      </c>
      <c r="E21108">
        <v>2021</v>
      </c>
    </row>
    <row r="21109" spans="1:5" ht="17.25" customHeight="1" x14ac:dyDescent="0.2">
      <c r="A21109">
        <v>196009</v>
      </c>
      <c r="B21109" t="s">
        <v>10224</v>
      </c>
      <c r="C21109" t="s">
        <v>16790</v>
      </c>
      <c r="D21109">
        <v>12723912</v>
      </c>
      <c r="E21109">
        <v>2021</v>
      </c>
    </row>
    <row r="21110" spans="1:5" ht="17.25" customHeight="1" x14ac:dyDescent="0.2">
      <c r="A21110">
        <v>196008</v>
      </c>
      <c r="B21110" t="s">
        <v>9878</v>
      </c>
      <c r="C21110" t="s">
        <v>13713</v>
      </c>
      <c r="D21110">
        <v>74805465</v>
      </c>
      <c r="E21110">
        <v>2021</v>
      </c>
    </row>
    <row r="21111" spans="1:5" ht="17.25" customHeight="1" x14ac:dyDescent="0.2">
      <c r="A21111">
        <v>196152</v>
      </c>
      <c r="B21111" t="s">
        <v>10345</v>
      </c>
      <c r="C21111" t="s">
        <v>14903</v>
      </c>
      <c r="D21111" t="s">
        <v>31845</v>
      </c>
      <c r="E21111">
        <v>2021</v>
      </c>
    </row>
    <row r="21112" spans="1:5" ht="17.25" customHeight="1" x14ac:dyDescent="0.2">
      <c r="A21112">
        <v>192455</v>
      </c>
      <c r="B21112" t="s">
        <v>13645</v>
      </c>
      <c r="C21112">
        <v>39004446</v>
      </c>
      <c r="D21112" t="s">
        <v>31846</v>
      </c>
      <c r="E21112">
        <v>2021</v>
      </c>
    </row>
    <row r="21113" spans="1:5" ht="17.25" customHeight="1" x14ac:dyDescent="0.2">
      <c r="A21113">
        <v>195970</v>
      </c>
      <c r="B21113" t="s">
        <v>10345</v>
      </c>
      <c r="C21113" t="s">
        <v>13041</v>
      </c>
      <c r="D21113" t="s">
        <v>31847</v>
      </c>
      <c r="E21113">
        <v>2021</v>
      </c>
    </row>
    <row r="21114" spans="1:5" ht="17.25" customHeight="1" x14ac:dyDescent="0.2">
      <c r="A21114">
        <v>195969</v>
      </c>
      <c r="B21114" t="s">
        <v>10345</v>
      </c>
      <c r="C21114" t="s">
        <v>13041</v>
      </c>
      <c r="D21114" t="s">
        <v>31848</v>
      </c>
      <c r="E21114">
        <v>2021</v>
      </c>
    </row>
    <row r="21115" spans="1:5" ht="17.25" customHeight="1" x14ac:dyDescent="0.2">
      <c r="A21115">
        <v>195968</v>
      </c>
      <c r="B21115" t="s">
        <v>10345</v>
      </c>
      <c r="C21115" t="s">
        <v>13041</v>
      </c>
      <c r="D21115" t="s">
        <v>31849</v>
      </c>
      <c r="E21115">
        <v>2021</v>
      </c>
    </row>
    <row r="21116" spans="1:5" ht="17.25" customHeight="1" x14ac:dyDescent="0.2">
      <c r="A21116">
        <v>195967</v>
      </c>
      <c r="B21116" t="s">
        <v>10345</v>
      </c>
      <c r="C21116" t="s">
        <v>13041</v>
      </c>
      <c r="D21116" t="s">
        <v>31850</v>
      </c>
      <c r="E21116">
        <v>2021</v>
      </c>
    </row>
    <row r="21117" spans="1:5" ht="17.25" customHeight="1" x14ac:dyDescent="0.2">
      <c r="A21117">
        <v>195966</v>
      </c>
      <c r="B21117" t="s">
        <v>10345</v>
      </c>
      <c r="C21117" t="s">
        <v>13041</v>
      </c>
      <c r="D21117" t="s">
        <v>31851</v>
      </c>
      <c r="E21117">
        <v>2021</v>
      </c>
    </row>
    <row r="21118" spans="1:5" ht="17.25" customHeight="1" x14ac:dyDescent="0.2">
      <c r="A21118">
        <v>195965</v>
      </c>
      <c r="B21118" t="s">
        <v>10345</v>
      </c>
      <c r="C21118" t="s">
        <v>13041</v>
      </c>
      <c r="D21118" t="s">
        <v>31852</v>
      </c>
      <c r="E21118">
        <v>2021</v>
      </c>
    </row>
    <row r="21119" spans="1:5" ht="17.25" customHeight="1" x14ac:dyDescent="0.2">
      <c r="A21119">
        <v>195964</v>
      </c>
      <c r="B21119" t="s">
        <v>10345</v>
      </c>
      <c r="C21119" t="s">
        <v>13041</v>
      </c>
      <c r="D21119" t="s">
        <v>31853</v>
      </c>
      <c r="E21119">
        <v>2021</v>
      </c>
    </row>
    <row r="21120" spans="1:5" ht="17.25" customHeight="1" x14ac:dyDescent="0.2">
      <c r="A21120">
        <v>195963</v>
      </c>
      <c r="B21120" t="s">
        <v>10345</v>
      </c>
      <c r="C21120" t="s">
        <v>13041</v>
      </c>
      <c r="D21120" t="s">
        <v>31854</v>
      </c>
      <c r="E21120">
        <v>2021</v>
      </c>
    </row>
    <row r="21121" spans="1:5" ht="17.25" customHeight="1" x14ac:dyDescent="0.2">
      <c r="A21121">
        <v>195962</v>
      </c>
      <c r="B21121" t="s">
        <v>10345</v>
      </c>
      <c r="C21121" t="s">
        <v>13041</v>
      </c>
      <c r="D21121" t="s">
        <v>31855</v>
      </c>
      <c r="E21121">
        <v>2021</v>
      </c>
    </row>
    <row r="21122" spans="1:5" ht="17.25" customHeight="1" x14ac:dyDescent="0.2">
      <c r="A21122">
        <v>195961</v>
      </c>
      <c r="B21122" t="s">
        <v>10345</v>
      </c>
      <c r="C21122" t="s">
        <v>13041</v>
      </c>
      <c r="D21122" t="s">
        <v>31856</v>
      </c>
      <c r="E21122">
        <v>2021</v>
      </c>
    </row>
    <row r="21123" spans="1:5" ht="17.25" customHeight="1" x14ac:dyDescent="0.2">
      <c r="A21123">
        <v>195960</v>
      </c>
      <c r="B21123" t="s">
        <v>10345</v>
      </c>
      <c r="C21123" t="s">
        <v>13041</v>
      </c>
      <c r="D21123" t="s">
        <v>31857</v>
      </c>
      <c r="E21123">
        <v>2021</v>
      </c>
    </row>
    <row r="21124" spans="1:5" ht="17.25" customHeight="1" x14ac:dyDescent="0.2">
      <c r="A21124">
        <v>195959</v>
      </c>
      <c r="B21124" t="s">
        <v>10345</v>
      </c>
      <c r="C21124" t="s">
        <v>13041</v>
      </c>
      <c r="D21124" t="s">
        <v>31858</v>
      </c>
      <c r="E21124">
        <v>2021</v>
      </c>
    </row>
    <row r="21125" spans="1:5" ht="17.25" customHeight="1" x14ac:dyDescent="0.2">
      <c r="A21125">
        <v>195958</v>
      </c>
      <c r="B21125" t="s">
        <v>10345</v>
      </c>
      <c r="C21125" t="s">
        <v>13041</v>
      </c>
      <c r="D21125" t="s">
        <v>31859</v>
      </c>
      <c r="E21125">
        <v>2021</v>
      </c>
    </row>
    <row r="21126" spans="1:5" ht="17.25" customHeight="1" x14ac:dyDescent="0.2">
      <c r="A21126">
        <v>195957</v>
      </c>
      <c r="B21126" t="s">
        <v>10345</v>
      </c>
      <c r="C21126" t="s">
        <v>13041</v>
      </c>
      <c r="D21126" t="s">
        <v>31860</v>
      </c>
      <c r="E21126">
        <v>2021</v>
      </c>
    </row>
    <row r="21127" spans="1:5" ht="17.25" customHeight="1" x14ac:dyDescent="0.2">
      <c r="A21127">
        <v>179791</v>
      </c>
      <c r="B21127" t="s">
        <v>9878</v>
      </c>
      <c r="C21127" t="s">
        <v>16697</v>
      </c>
      <c r="D21127">
        <v>74134729</v>
      </c>
      <c r="E21127">
        <v>2017</v>
      </c>
    </row>
    <row r="21128" spans="1:5" ht="17.25" customHeight="1" x14ac:dyDescent="0.2">
      <c r="A21128">
        <v>193776</v>
      </c>
      <c r="B21128" t="s">
        <v>13645</v>
      </c>
      <c r="C21128" t="s">
        <v>16278</v>
      </c>
      <c r="D21128" t="s">
        <v>31861</v>
      </c>
      <c r="E21128">
        <v>2021</v>
      </c>
    </row>
    <row r="21129" spans="1:5" ht="17.25" customHeight="1" x14ac:dyDescent="0.2">
      <c r="A21129">
        <v>193775</v>
      </c>
      <c r="B21129" t="s">
        <v>13645</v>
      </c>
      <c r="C21129" t="s">
        <v>16278</v>
      </c>
      <c r="D21129" t="s">
        <v>31862</v>
      </c>
      <c r="E21129">
        <v>2021</v>
      </c>
    </row>
    <row r="21130" spans="1:5" ht="17.25" customHeight="1" x14ac:dyDescent="0.2">
      <c r="A21130">
        <v>198422</v>
      </c>
      <c r="B21130" t="s">
        <v>10466</v>
      </c>
      <c r="C21130" t="s">
        <v>14991</v>
      </c>
      <c r="D21130" t="s">
        <v>31863</v>
      </c>
      <c r="E21130">
        <v>2020</v>
      </c>
    </row>
    <row r="21131" spans="1:5" ht="17.25" customHeight="1" x14ac:dyDescent="0.2">
      <c r="A21131">
        <v>198421</v>
      </c>
      <c r="B21131" t="s">
        <v>10466</v>
      </c>
      <c r="C21131" t="s">
        <v>14991</v>
      </c>
      <c r="D21131" t="s">
        <v>31864</v>
      </c>
      <c r="E21131">
        <v>2020</v>
      </c>
    </row>
    <row r="21132" spans="1:5" ht="17.25" customHeight="1" x14ac:dyDescent="0.2">
      <c r="A21132">
        <v>196128</v>
      </c>
      <c r="B21132" t="s">
        <v>10345</v>
      </c>
      <c r="C21132" t="s">
        <v>14895</v>
      </c>
      <c r="D21132" t="s">
        <v>31865</v>
      </c>
      <c r="E21132">
        <v>2020</v>
      </c>
    </row>
    <row r="21133" spans="1:5" ht="17.25" customHeight="1" x14ac:dyDescent="0.2">
      <c r="A21133">
        <v>176804</v>
      </c>
      <c r="B21133" t="s">
        <v>9414</v>
      </c>
      <c r="C21133" t="s">
        <v>9371</v>
      </c>
      <c r="D21133" t="s">
        <v>17631</v>
      </c>
      <c r="E21133">
        <v>2013</v>
      </c>
    </row>
    <row r="21134" spans="1:5" ht="17.25" customHeight="1" x14ac:dyDescent="0.2">
      <c r="A21134">
        <v>196017</v>
      </c>
      <c r="B21134" t="s">
        <v>9878</v>
      </c>
      <c r="C21134" t="s">
        <v>19303</v>
      </c>
      <c r="D21134">
        <v>74817937</v>
      </c>
      <c r="E21134">
        <v>2021</v>
      </c>
    </row>
    <row r="21135" spans="1:5" ht="17.25" customHeight="1" x14ac:dyDescent="0.2">
      <c r="A21135">
        <v>196016</v>
      </c>
      <c r="B21135" t="s">
        <v>9878</v>
      </c>
      <c r="C21135" t="s">
        <v>19303</v>
      </c>
      <c r="D21135">
        <v>74816278</v>
      </c>
      <c r="E21135">
        <v>2021</v>
      </c>
    </row>
    <row r="21136" spans="1:5" ht="17.25" customHeight="1" x14ac:dyDescent="0.2">
      <c r="A21136">
        <v>196015</v>
      </c>
      <c r="B21136" t="s">
        <v>9878</v>
      </c>
      <c r="C21136" t="s">
        <v>19303</v>
      </c>
      <c r="D21136">
        <v>74816281</v>
      </c>
      <c r="E21136">
        <v>2021</v>
      </c>
    </row>
    <row r="21137" spans="1:5" ht="17.25" customHeight="1" x14ac:dyDescent="0.2">
      <c r="A21137">
        <v>196022</v>
      </c>
      <c r="B21137" t="s">
        <v>10224</v>
      </c>
      <c r="C21137" t="s">
        <v>13135</v>
      </c>
      <c r="D21137">
        <v>12735071</v>
      </c>
      <c r="E21137">
        <v>2021</v>
      </c>
    </row>
    <row r="21138" spans="1:5" ht="17.25" customHeight="1" x14ac:dyDescent="0.2">
      <c r="A21138">
        <v>196021</v>
      </c>
      <c r="B21138" t="s">
        <v>10224</v>
      </c>
      <c r="C21138" t="s">
        <v>13135</v>
      </c>
      <c r="D21138">
        <v>12735068</v>
      </c>
      <c r="E21138">
        <v>2021</v>
      </c>
    </row>
    <row r="21139" spans="1:5" ht="17.25" customHeight="1" x14ac:dyDescent="0.2">
      <c r="A21139">
        <v>196020</v>
      </c>
      <c r="B21139" t="s">
        <v>10224</v>
      </c>
      <c r="C21139" t="s">
        <v>13135</v>
      </c>
      <c r="D21139">
        <v>12735066</v>
      </c>
      <c r="E21139">
        <v>2021</v>
      </c>
    </row>
    <row r="21140" spans="1:5" ht="17.25" customHeight="1" x14ac:dyDescent="0.2">
      <c r="A21140">
        <v>196019</v>
      </c>
      <c r="B21140" t="s">
        <v>10224</v>
      </c>
      <c r="C21140" t="s">
        <v>13135</v>
      </c>
      <c r="D21140">
        <v>12735065</v>
      </c>
      <c r="E21140">
        <v>2021</v>
      </c>
    </row>
    <row r="21141" spans="1:5" ht="17.25" customHeight="1" x14ac:dyDescent="0.2">
      <c r="A21141">
        <v>196018</v>
      </c>
      <c r="B21141" t="s">
        <v>10224</v>
      </c>
      <c r="C21141" t="s">
        <v>13135</v>
      </c>
      <c r="D21141">
        <v>12735062</v>
      </c>
      <c r="E21141">
        <v>2021</v>
      </c>
    </row>
    <row r="21142" spans="1:5" ht="17.25" customHeight="1" x14ac:dyDescent="0.2">
      <c r="A21142">
        <v>196041</v>
      </c>
      <c r="B21142" t="s">
        <v>10224</v>
      </c>
      <c r="C21142" t="s">
        <v>13782</v>
      </c>
      <c r="D21142">
        <v>12735059</v>
      </c>
      <c r="E21142">
        <v>2021</v>
      </c>
    </row>
    <row r="21143" spans="1:5" ht="17.25" customHeight="1" x14ac:dyDescent="0.2">
      <c r="A21143">
        <v>196039</v>
      </c>
      <c r="B21143" t="s">
        <v>10224</v>
      </c>
      <c r="C21143" t="s">
        <v>13782</v>
      </c>
      <c r="D21143">
        <v>12735055</v>
      </c>
      <c r="E21143">
        <v>2021</v>
      </c>
    </row>
    <row r="21144" spans="1:5" ht="17.25" customHeight="1" x14ac:dyDescent="0.2">
      <c r="A21144">
        <v>196038</v>
      </c>
      <c r="B21144" t="s">
        <v>10224</v>
      </c>
      <c r="C21144" t="s">
        <v>13782</v>
      </c>
      <c r="D21144">
        <v>12735054</v>
      </c>
      <c r="E21144">
        <v>2021</v>
      </c>
    </row>
    <row r="21145" spans="1:5" ht="17.25" customHeight="1" x14ac:dyDescent="0.2">
      <c r="A21145">
        <v>196037</v>
      </c>
      <c r="B21145" t="s">
        <v>10224</v>
      </c>
      <c r="C21145" t="s">
        <v>13782</v>
      </c>
      <c r="D21145">
        <v>12735053</v>
      </c>
      <c r="E21145">
        <v>2021</v>
      </c>
    </row>
    <row r="21146" spans="1:5" ht="17.25" customHeight="1" x14ac:dyDescent="0.2">
      <c r="A21146">
        <v>196036</v>
      </c>
      <c r="B21146" t="s">
        <v>10224</v>
      </c>
      <c r="C21146" t="s">
        <v>13782</v>
      </c>
      <c r="D21146">
        <v>12735051</v>
      </c>
      <c r="E21146">
        <v>2021</v>
      </c>
    </row>
    <row r="21147" spans="1:5" ht="17.25" customHeight="1" x14ac:dyDescent="0.2">
      <c r="A21147">
        <v>196035</v>
      </c>
      <c r="B21147" t="s">
        <v>10224</v>
      </c>
      <c r="C21147" t="s">
        <v>13782</v>
      </c>
      <c r="D21147">
        <v>12734386</v>
      </c>
      <c r="E21147">
        <v>2021</v>
      </c>
    </row>
    <row r="21148" spans="1:5" ht="17.25" customHeight="1" x14ac:dyDescent="0.2">
      <c r="A21148">
        <v>196034</v>
      </c>
      <c r="B21148" t="s">
        <v>10224</v>
      </c>
      <c r="C21148" t="s">
        <v>13782</v>
      </c>
      <c r="D21148">
        <v>12734385</v>
      </c>
      <c r="E21148">
        <v>2021</v>
      </c>
    </row>
    <row r="21149" spans="1:5" ht="17.25" customHeight="1" x14ac:dyDescent="0.2">
      <c r="A21149">
        <v>196033</v>
      </c>
      <c r="B21149" t="s">
        <v>10224</v>
      </c>
      <c r="C21149" t="s">
        <v>13782</v>
      </c>
      <c r="D21149">
        <v>12734384</v>
      </c>
      <c r="E21149">
        <v>2021</v>
      </c>
    </row>
    <row r="21150" spans="1:5" ht="17.25" customHeight="1" x14ac:dyDescent="0.2">
      <c r="A21150">
        <v>196032</v>
      </c>
      <c r="B21150" t="s">
        <v>10224</v>
      </c>
      <c r="C21150" t="s">
        <v>13782</v>
      </c>
      <c r="D21150">
        <v>12734377</v>
      </c>
      <c r="E21150">
        <v>2021</v>
      </c>
    </row>
    <row r="21151" spans="1:5" ht="17.25" customHeight="1" x14ac:dyDescent="0.2">
      <c r="A21151">
        <v>196031</v>
      </c>
      <c r="B21151" t="s">
        <v>10224</v>
      </c>
      <c r="C21151" t="s">
        <v>13782</v>
      </c>
      <c r="D21151">
        <v>12734376</v>
      </c>
      <c r="E21151">
        <v>2021</v>
      </c>
    </row>
    <row r="21152" spans="1:5" ht="17.25" customHeight="1" x14ac:dyDescent="0.2">
      <c r="A21152">
        <v>196030</v>
      </c>
      <c r="B21152" t="s">
        <v>10224</v>
      </c>
      <c r="C21152" t="s">
        <v>13782</v>
      </c>
      <c r="D21152">
        <v>12734373</v>
      </c>
      <c r="E21152">
        <v>2021</v>
      </c>
    </row>
    <row r="21153" spans="1:5" ht="17.25" customHeight="1" x14ac:dyDescent="0.2">
      <c r="A21153">
        <v>196029</v>
      </c>
      <c r="B21153" t="s">
        <v>10224</v>
      </c>
      <c r="C21153" t="s">
        <v>13782</v>
      </c>
      <c r="D21153">
        <v>12734370</v>
      </c>
      <c r="E21153">
        <v>2021</v>
      </c>
    </row>
    <row r="21154" spans="1:5" ht="17.25" customHeight="1" x14ac:dyDescent="0.2">
      <c r="A21154">
        <v>196028</v>
      </c>
      <c r="B21154" t="s">
        <v>10224</v>
      </c>
      <c r="C21154" t="s">
        <v>13782</v>
      </c>
      <c r="D21154">
        <v>12734366</v>
      </c>
      <c r="E21154">
        <v>2021</v>
      </c>
    </row>
    <row r="21155" spans="1:5" ht="17.25" customHeight="1" x14ac:dyDescent="0.2">
      <c r="A21155">
        <v>196027</v>
      </c>
      <c r="B21155" t="s">
        <v>10224</v>
      </c>
      <c r="C21155" t="s">
        <v>13782</v>
      </c>
      <c r="D21155">
        <v>12734363</v>
      </c>
      <c r="E21155">
        <v>2021</v>
      </c>
    </row>
    <row r="21156" spans="1:5" ht="17.25" customHeight="1" x14ac:dyDescent="0.2">
      <c r="A21156">
        <v>196026</v>
      </c>
      <c r="B21156" t="s">
        <v>10224</v>
      </c>
      <c r="C21156" t="s">
        <v>13782</v>
      </c>
      <c r="D21156">
        <v>12734359</v>
      </c>
      <c r="E21156">
        <v>2021</v>
      </c>
    </row>
    <row r="21157" spans="1:5" ht="17.25" customHeight="1" x14ac:dyDescent="0.2">
      <c r="A21157">
        <v>196024</v>
      </c>
      <c r="B21157" t="s">
        <v>9878</v>
      </c>
      <c r="C21157" t="s">
        <v>19303</v>
      </c>
      <c r="D21157">
        <v>74817945</v>
      </c>
      <c r="E21157">
        <v>2021</v>
      </c>
    </row>
    <row r="21158" spans="1:5" ht="17.25" customHeight="1" x14ac:dyDescent="0.2">
      <c r="A21158">
        <v>195868</v>
      </c>
      <c r="B21158" t="s">
        <v>9414</v>
      </c>
      <c r="C21158" t="s">
        <v>13301</v>
      </c>
      <c r="D21158" t="s">
        <v>31866</v>
      </c>
      <c r="E21158">
        <v>2021</v>
      </c>
    </row>
    <row r="21159" spans="1:5" ht="17.25" customHeight="1" x14ac:dyDescent="0.2">
      <c r="A21159">
        <v>195863</v>
      </c>
      <c r="B21159" t="s">
        <v>9414</v>
      </c>
      <c r="C21159" t="s">
        <v>9385</v>
      </c>
      <c r="D21159" t="s">
        <v>31867</v>
      </c>
      <c r="E21159">
        <v>2020</v>
      </c>
    </row>
    <row r="21160" spans="1:5" ht="17.25" customHeight="1" x14ac:dyDescent="0.2">
      <c r="A21160">
        <v>195862</v>
      </c>
      <c r="B21160" t="s">
        <v>9414</v>
      </c>
      <c r="C21160" t="s">
        <v>9385</v>
      </c>
      <c r="D21160" t="s">
        <v>31868</v>
      </c>
      <c r="E21160">
        <v>2020</v>
      </c>
    </row>
    <row r="21161" spans="1:5" ht="17.25" customHeight="1" x14ac:dyDescent="0.2">
      <c r="A21161">
        <v>196153</v>
      </c>
      <c r="B21161" t="s">
        <v>10466</v>
      </c>
      <c r="C21161" t="s">
        <v>12338</v>
      </c>
      <c r="D21161" t="s">
        <v>31869</v>
      </c>
      <c r="E21161">
        <v>2014</v>
      </c>
    </row>
    <row r="21162" spans="1:5" ht="17.25" customHeight="1" x14ac:dyDescent="0.2">
      <c r="A21162">
        <v>195956</v>
      </c>
      <c r="B21162" t="s">
        <v>9878</v>
      </c>
      <c r="C21162" t="s">
        <v>17800</v>
      </c>
      <c r="D21162">
        <v>76029771</v>
      </c>
      <c r="E21162">
        <v>2017</v>
      </c>
    </row>
    <row r="21163" spans="1:5" ht="17.25" customHeight="1" x14ac:dyDescent="0.2">
      <c r="A21163">
        <v>196129</v>
      </c>
      <c r="B21163" t="s">
        <v>10345</v>
      </c>
      <c r="C21163" t="s">
        <v>19210</v>
      </c>
      <c r="D21163" t="s">
        <v>31870</v>
      </c>
      <c r="E21163">
        <v>2019</v>
      </c>
    </row>
    <row r="21164" spans="1:5" ht="17.25" customHeight="1" x14ac:dyDescent="0.2">
      <c r="A21164">
        <v>195867</v>
      </c>
      <c r="B21164" t="s">
        <v>10466</v>
      </c>
      <c r="C21164" t="s">
        <v>16490</v>
      </c>
      <c r="D21164" t="s">
        <v>31871</v>
      </c>
      <c r="E21164">
        <v>2021</v>
      </c>
    </row>
    <row r="21165" spans="1:5" ht="17.25" customHeight="1" x14ac:dyDescent="0.2">
      <c r="A21165">
        <v>195866</v>
      </c>
      <c r="B21165" t="s">
        <v>10466</v>
      </c>
      <c r="C21165" t="s">
        <v>16490</v>
      </c>
      <c r="D21165" t="s">
        <v>31872</v>
      </c>
      <c r="E21165">
        <v>2021</v>
      </c>
    </row>
    <row r="21166" spans="1:5" ht="17.25" customHeight="1" x14ac:dyDescent="0.2">
      <c r="A21166">
        <v>195865</v>
      </c>
      <c r="B21166" t="s">
        <v>10466</v>
      </c>
      <c r="C21166" t="s">
        <v>16490</v>
      </c>
      <c r="D21166" t="s">
        <v>31873</v>
      </c>
      <c r="E21166">
        <v>2021</v>
      </c>
    </row>
    <row r="21167" spans="1:5" ht="17.25" customHeight="1" x14ac:dyDescent="0.2">
      <c r="A21167">
        <v>192819</v>
      </c>
      <c r="B21167" t="s">
        <v>10224</v>
      </c>
      <c r="C21167" t="s">
        <v>13782</v>
      </c>
      <c r="D21167">
        <v>12589647</v>
      </c>
      <c r="E21167">
        <v>2020</v>
      </c>
    </row>
    <row r="21168" spans="1:5" ht="17.25" customHeight="1" x14ac:dyDescent="0.2">
      <c r="A21168">
        <v>195952</v>
      </c>
      <c r="B21168" t="s">
        <v>10345</v>
      </c>
      <c r="C21168" t="s">
        <v>14903</v>
      </c>
      <c r="D21168" t="s">
        <v>31874</v>
      </c>
      <c r="E21168">
        <v>2020</v>
      </c>
    </row>
    <row r="21169" spans="1:5" ht="17.25" customHeight="1" x14ac:dyDescent="0.2">
      <c r="A21169">
        <v>196336</v>
      </c>
      <c r="B21169" t="s">
        <v>10466</v>
      </c>
      <c r="C21169" t="s">
        <v>16190</v>
      </c>
      <c r="D21169" t="s">
        <v>31875</v>
      </c>
      <c r="E21169">
        <v>2021</v>
      </c>
    </row>
    <row r="21170" spans="1:5" ht="17.25" customHeight="1" x14ac:dyDescent="0.2">
      <c r="A21170">
        <v>196335</v>
      </c>
      <c r="B21170" t="s">
        <v>10466</v>
      </c>
      <c r="C21170" t="s">
        <v>16190</v>
      </c>
      <c r="D21170" t="s">
        <v>31876</v>
      </c>
      <c r="E21170">
        <v>2021</v>
      </c>
    </row>
    <row r="21171" spans="1:5" ht="17.25" customHeight="1" x14ac:dyDescent="0.2">
      <c r="A21171">
        <v>196334</v>
      </c>
      <c r="B21171" t="s">
        <v>10466</v>
      </c>
      <c r="C21171" t="s">
        <v>16190</v>
      </c>
      <c r="D21171" t="s">
        <v>31877</v>
      </c>
      <c r="E21171">
        <v>2021</v>
      </c>
    </row>
    <row r="21172" spans="1:5" ht="17.25" customHeight="1" x14ac:dyDescent="0.2">
      <c r="A21172">
        <v>196333</v>
      </c>
      <c r="B21172" t="s">
        <v>10224</v>
      </c>
      <c r="C21172" t="s">
        <v>13166</v>
      </c>
      <c r="D21172">
        <v>12424140</v>
      </c>
      <c r="E21172">
        <v>2019</v>
      </c>
    </row>
    <row r="21173" spans="1:5" ht="17.25" customHeight="1" x14ac:dyDescent="0.2">
      <c r="A21173">
        <v>196331</v>
      </c>
      <c r="B21173" t="s">
        <v>10224</v>
      </c>
      <c r="C21173" t="s">
        <v>13166</v>
      </c>
      <c r="D21173">
        <v>12424159</v>
      </c>
      <c r="E21173">
        <v>2019</v>
      </c>
    </row>
    <row r="21174" spans="1:5" ht="17.25" customHeight="1" x14ac:dyDescent="0.2">
      <c r="A21174">
        <v>196330</v>
      </c>
      <c r="B21174" t="s">
        <v>10224</v>
      </c>
      <c r="C21174" t="s">
        <v>13166</v>
      </c>
      <c r="D21174">
        <v>12424128</v>
      </c>
      <c r="E21174">
        <v>2019</v>
      </c>
    </row>
    <row r="21175" spans="1:5" ht="17.25" customHeight="1" x14ac:dyDescent="0.2">
      <c r="A21175">
        <v>196329</v>
      </c>
      <c r="B21175" t="s">
        <v>10224</v>
      </c>
      <c r="C21175" t="s">
        <v>13166</v>
      </c>
      <c r="D21175">
        <v>12442562</v>
      </c>
      <c r="E21175">
        <v>2019</v>
      </c>
    </row>
    <row r="21176" spans="1:5" ht="17.25" customHeight="1" x14ac:dyDescent="0.2">
      <c r="A21176">
        <v>196328</v>
      </c>
      <c r="B21176" t="s">
        <v>10224</v>
      </c>
      <c r="C21176" t="s">
        <v>13166</v>
      </c>
      <c r="D21176">
        <v>12629237</v>
      </c>
      <c r="E21176">
        <v>2020</v>
      </c>
    </row>
    <row r="21177" spans="1:5" ht="17.25" customHeight="1" x14ac:dyDescent="0.2">
      <c r="A21177">
        <v>196326</v>
      </c>
      <c r="B21177" t="s">
        <v>10345</v>
      </c>
      <c r="C21177" t="s">
        <v>14903</v>
      </c>
      <c r="D21177" t="s">
        <v>31878</v>
      </c>
      <c r="E21177">
        <v>2019</v>
      </c>
    </row>
    <row r="21178" spans="1:5" ht="17.25" customHeight="1" x14ac:dyDescent="0.2">
      <c r="A21178">
        <v>196325</v>
      </c>
      <c r="B21178" t="s">
        <v>10466</v>
      </c>
      <c r="C21178" t="s">
        <v>10064</v>
      </c>
      <c r="D21178" t="s">
        <v>31879</v>
      </c>
      <c r="E21178">
        <v>2018</v>
      </c>
    </row>
    <row r="21179" spans="1:5" ht="17.25" customHeight="1" x14ac:dyDescent="0.2">
      <c r="A21179">
        <v>196127</v>
      </c>
      <c r="B21179" t="s">
        <v>10345</v>
      </c>
      <c r="C21179" t="s">
        <v>14903</v>
      </c>
      <c r="D21179" t="s">
        <v>31880</v>
      </c>
      <c r="E21179">
        <v>2019</v>
      </c>
    </row>
    <row r="21180" spans="1:5" ht="17.25" customHeight="1" x14ac:dyDescent="0.2">
      <c r="A21180">
        <v>196126</v>
      </c>
      <c r="B21180" t="s">
        <v>10466</v>
      </c>
      <c r="C21180" t="s">
        <v>20158</v>
      </c>
      <c r="D21180" t="s">
        <v>31881</v>
      </c>
      <c r="E21180">
        <v>2018</v>
      </c>
    </row>
    <row r="21181" spans="1:5" ht="17.25" customHeight="1" x14ac:dyDescent="0.2">
      <c r="A21181">
        <v>155314</v>
      </c>
      <c r="B21181" t="s">
        <v>10466</v>
      </c>
      <c r="C21181" t="s">
        <v>10064</v>
      </c>
      <c r="D21181" t="s">
        <v>13503</v>
      </c>
      <c r="E21181">
        <v>2010</v>
      </c>
    </row>
    <row r="21182" spans="1:5" ht="17.25" customHeight="1" x14ac:dyDescent="0.2">
      <c r="A21182">
        <v>193194</v>
      </c>
      <c r="B21182" t="s">
        <v>13645</v>
      </c>
      <c r="C21182" t="s">
        <v>16278</v>
      </c>
      <c r="D21182" t="s">
        <v>31882</v>
      </c>
      <c r="E21182">
        <v>2021</v>
      </c>
    </row>
    <row r="21183" spans="1:5" ht="17.25" customHeight="1" x14ac:dyDescent="0.2">
      <c r="A21183">
        <v>196069</v>
      </c>
      <c r="B21183" t="s">
        <v>12014</v>
      </c>
      <c r="C21183" t="s">
        <v>16359</v>
      </c>
      <c r="D21183">
        <v>23791960</v>
      </c>
      <c r="E21183">
        <v>2020</v>
      </c>
    </row>
    <row r="21184" spans="1:5" ht="17.25" customHeight="1" x14ac:dyDescent="0.2">
      <c r="A21184">
        <v>196087</v>
      </c>
      <c r="B21184" t="s">
        <v>9878</v>
      </c>
      <c r="C21184" t="s">
        <v>13713</v>
      </c>
      <c r="D21184">
        <v>74816464</v>
      </c>
      <c r="E21184">
        <v>2021</v>
      </c>
    </row>
    <row r="21185" spans="1:5" ht="17.25" customHeight="1" x14ac:dyDescent="0.2">
      <c r="A21185">
        <v>196086</v>
      </c>
      <c r="B21185" t="s">
        <v>9878</v>
      </c>
      <c r="C21185" t="s">
        <v>21522</v>
      </c>
      <c r="D21185">
        <v>80359876</v>
      </c>
      <c r="E21185">
        <v>2021</v>
      </c>
    </row>
    <row r="21186" spans="1:5" ht="17.25" customHeight="1" x14ac:dyDescent="0.2">
      <c r="A21186">
        <v>196085</v>
      </c>
      <c r="B21186" t="s">
        <v>10345</v>
      </c>
      <c r="C21186" t="s">
        <v>13787</v>
      </c>
      <c r="D21186" t="s">
        <v>31883</v>
      </c>
      <c r="E21186">
        <v>2021</v>
      </c>
    </row>
    <row r="21187" spans="1:5" ht="17.25" customHeight="1" x14ac:dyDescent="0.2">
      <c r="A21187">
        <v>196084</v>
      </c>
      <c r="B21187" t="s">
        <v>10345</v>
      </c>
      <c r="C21187" t="s">
        <v>13787</v>
      </c>
      <c r="D21187" t="s">
        <v>31884</v>
      </c>
      <c r="E21187">
        <v>2021</v>
      </c>
    </row>
    <row r="21188" spans="1:5" ht="17.25" customHeight="1" x14ac:dyDescent="0.2">
      <c r="A21188">
        <v>196083</v>
      </c>
      <c r="B21188" t="s">
        <v>9878</v>
      </c>
      <c r="C21188" t="s">
        <v>13713</v>
      </c>
      <c r="D21188">
        <v>74811462</v>
      </c>
      <c r="E21188">
        <v>2021</v>
      </c>
    </row>
    <row r="21189" spans="1:5" ht="17.25" customHeight="1" x14ac:dyDescent="0.2">
      <c r="A21189">
        <v>196082</v>
      </c>
      <c r="B21189" t="s">
        <v>9878</v>
      </c>
      <c r="C21189" t="s">
        <v>13713</v>
      </c>
      <c r="D21189">
        <v>74805468</v>
      </c>
      <c r="E21189">
        <v>2021</v>
      </c>
    </row>
    <row r="21190" spans="1:5" ht="17.25" customHeight="1" x14ac:dyDescent="0.2">
      <c r="A21190">
        <v>196081</v>
      </c>
      <c r="B21190" t="s">
        <v>9878</v>
      </c>
      <c r="C21190" t="s">
        <v>21522</v>
      </c>
      <c r="D21190">
        <v>80361253</v>
      </c>
      <c r="E21190">
        <v>2021</v>
      </c>
    </row>
    <row r="21191" spans="1:5" ht="17.25" customHeight="1" x14ac:dyDescent="0.2">
      <c r="A21191">
        <v>196080</v>
      </c>
      <c r="B21191" t="s">
        <v>9878</v>
      </c>
      <c r="C21191" t="s">
        <v>13713</v>
      </c>
      <c r="D21191">
        <v>74810900</v>
      </c>
      <c r="E21191">
        <v>2021</v>
      </c>
    </row>
    <row r="21192" spans="1:5" ht="17.25" customHeight="1" x14ac:dyDescent="0.2">
      <c r="A21192">
        <v>196079</v>
      </c>
      <c r="B21192" t="s">
        <v>9878</v>
      </c>
      <c r="C21192" t="s">
        <v>21522</v>
      </c>
      <c r="D21192">
        <v>80350893</v>
      </c>
      <c r="E21192">
        <v>2021</v>
      </c>
    </row>
    <row r="21193" spans="1:5" ht="17.25" customHeight="1" x14ac:dyDescent="0.2">
      <c r="A21193">
        <v>196078</v>
      </c>
      <c r="B21193" t="s">
        <v>9878</v>
      </c>
      <c r="C21193" t="s">
        <v>21522</v>
      </c>
      <c r="D21193">
        <v>80337363</v>
      </c>
      <c r="E21193">
        <v>2021</v>
      </c>
    </row>
    <row r="21194" spans="1:5" ht="17.25" customHeight="1" x14ac:dyDescent="0.2">
      <c r="A21194">
        <v>196077</v>
      </c>
      <c r="B21194" t="s">
        <v>9878</v>
      </c>
      <c r="C21194" t="s">
        <v>21449</v>
      </c>
      <c r="D21194">
        <v>22483940</v>
      </c>
      <c r="E21194">
        <v>2021</v>
      </c>
    </row>
    <row r="21195" spans="1:5" ht="17.25" customHeight="1" x14ac:dyDescent="0.2">
      <c r="A21195">
        <v>196076</v>
      </c>
      <c r="B21195" t="s">
        <v>10345</v>
      </c>
      <c r="C21195" t="s">
        <v>13713</v>
      </c>
      <c r="D21195">
        <v>74811456</v>
      </c>
      <c r="E21195">
        <v>2021</v>
      </c>
    </row>
    <row r="21196" spans="1:5" ht="17.25" customHeight="1" x14ac:dyDescent="0.2">
      <c r="A21196">
        <v>196075</v>
      </c>
      <c r="B21196" t="s">
        <v>10224</v>
      </c>
      <c r="C21196" t="s">
        <v>13782</v>
      </c>
      <c r="D21196">
        <v>12716628</v>
      </c>
      <c r="E21196">
        <v>2021</v>
      </c>
    </row>
    <row r="21197" spans="1:5" ht="17.25" customHeight="1" x14ac:dyDescent="0.2">
      <c r="A21197">
        <v>196074</v>
      </c>
      <c r="B21197" t="s">
        <v>10345</v>
      </c>
      <c r="C21197" t="s">
        <v>13787</v>
      </c>
      <c r="D21197" t="s">
        <v>31885</v>
      </c>
      <c r="E21197">
        <v>2021</v>
      </c>
    </row>
    <row r="21198" spans="1:5" ht="17.25" customHeight="1" x14ac:dyDescent="0.2">
      <c r="A21198">
        <v>196073</v>
      </c>
      <c r="B21198" t="s">
        <v>9878</v>
      </c>
      <c r="C21198" t="s">
        <v>21522</v>
      </c>
      <c r="D21198">
        <v>80335634</v>
      </c>
      <c r="E21198">
        <v>2021</v>
      </c>
    </row>
    <row r="21199" spans="1:5" ht="17.25" customHeight="1" x14ac:dyDescent="0.2">
      <c r="A21199">
        <v>160444</v>
      </c>
      <c r="B21199" t="s">
        <v>11811</v>
      </c>
      <c r="C21199" t="s">
        <v>9757</v>
      </c>
      <c r="D21199" t="s">
        <v>11941</v>
      </c>
      <c r="E21199">
        <v>2012</v>
      </c>
    </row>
    <row r="21200" spans="1:5" ht="17.25" customHeight="1" x14ac:dyDescent="0.2">
      <c r="A21200">
        <v>193428</v>
      </c>
      <c r="B21200" t="s">
        <v>13645</v>
      </c>
      <c r="C21200" t="s">
        <v>16278</v>
      </c>
      <c r="D21200" t="s">
        <v>31886</v>
      </c>
      <c r="E21200">
        <v>2021</v>
      </c>
    </row>
    <row r="21201" spans="1:5" ht="17.25" customHeight="1" x14ac:dyDescent="0.2">
      <c r="A21201">
        <v>196048</v>
      </c>
      <c r="B21201" t="s">
        <v>10224</v>
      </c>
      <c r="C21201" t="s">
        <v>12967</v>
      </c>
      <c r="D21201">
        <v>12369299</v>
      </c>
      <c r="E21201">
        <v>2019</v>
      </c>
    </row>
    <row r="21202" spans="1:5" ht="17.25" customHeight="1" x14ac:dyDescent="0.2">
      <c r="A21202">
        <v>196047</v>
      </c>
      <c r="B21202" t="s">
        <v>10224</v>
      </c>
      <c r="C21202" t="s">
        <v>12967</v>
      </c>
      <c r="D21202">
        <v>12369292</v>
      </c>
      <c r="E21202">
        <v>2019</v>
      </c>
    </row>
    <row r="21203" spans="1:5" ht="17.25" customHeight="1" x14ac:dyDescent="0.2">
      <c r="A21203">
        <v>196046</v>
      </c>
      <c r="B21203" t="s">
        <v>9878</v>
      </c>
      <c r="C21203" t="s">
        <v>19380</v>
      </c>
      <c r="D21203">
        <v>80259128</v>
      </c>
      <c r="E21203">
        <v>2020</v>
      </c>
    </row>
    <row r="21204" spans="1:5" ht="17.25" customHeight="1" x14ac:dyDescent="0.2">
      <c r="A21204">
        <v>196045</v>
      </c>
      <c r="B21204" t="s">
        <v>10224</v>
      </c>
      <c r="C21204" t="s">
        <v>13782</v>
      </c>
      <c r="D21204">
        <v>12734375</v>
      </c>
      <c r="E21204">
        <v>2021</v>
      </c>
    </row>
    <row r="21205" spans="1:5" ht="17.25" customHeight="1" x14ac:dyDescent="0.2">
      <c r="A21205">
        <v>196044</v>
      </c>
      <c r="B21205" t="s">
        <v>10224</v>
      </c>
      <c r="C21205" t="s">
        <v>13782</v>
      </c>
      <c r="D21205">
        <v>12734374</v>
      </c>
      <c r="E21205">
        <v>2021</v>
      </c>
    </row>
    <row r="21206" spans="1:5" ht="17.25" customHeight="1" x14ac:dyDescent="0.2">
      <c r="A21206">
        <v>196043</v>
      </c>
      <c r="B21206" t="s">
        <v>10224</v>
      </c>
      <c r="C21206" t="s">
        <v>13782</v>
      </c>
      <c r="D21206">
        <v>12734365</v>
      </c>
      <c r="E21206">
        <v>2021</v>
      </c>
    </row>
    <row r="21207" spans="1:5" ht="17.25" customHeight="1" x14ac:dyDescent="0.2">
      <c r="A21207">
        <v>196042</v>
      </c>
      <c r="B21207" t="s">
        <v>10224</v>
      </c>
      <c r="C21207" t="s">
        <v>13782</v>
      </c>
      <c r="D21207">
        <v>12735063</v>
      </c>
      <c r="E21207">
        <v>2021</v>
      </c>
    </row>
    <row r="21208" spans="1:5" ht="17.25" customHeight="1" x14ac:dyDescent="0.2">
      <c r="A21208">
        <v>196059</v>
      </c>
      <c r="B21208" t="s">
        <v>10224</v>
      </c>
      <c r="C21208" t="s">
        <v>13782</v>
      </c>
      <c r="D21208">
        <v>12735070</v>
      </c>
      <c r="E21208">
        <v>2021</v>
      </c>
    </row>
    <row r="21209" spans="1:5" ht="17.25" customHeight="1" x14ac:dyDescent="0.2">
      <c r="A21209">
        <v>196058</v>
      </c>
      <c r="B21209" t="s">
        <v>10224</v>
      </c>
      <c r="C21209" t="s">
        <v>13782</v>
      </c>
      <c r="D21209">
        <v>12734358</v>
      </c>
      <c r="E21209">
        <v>2021</v>
      </c>
    </row>
    <row r="21210" spans="1:5" ht="17.25" customHeight="1" x14ac:dyDescent="0.2">
      <c r="A21210">
        <v>196057</v>
      </c>
      <c r="B21210" t="s">
        <v>10224</v>
      </c>
      <c r="C21210" t="s">
        <v>13782</v>
      </c>
      <c r="D21210">
        <v>12734362</v>
      </c>
      <c r="E21210">
        <v>2021</v>
      </c>
    </row>
    <row r="21211" spans="1:5" ht="17.25" customHeight="1" x14ac:dyDescent="0.2">
      <c r="A21211">
        <v>196056</v>
      </c>
      <c r="B21211" t="s">
        <v>10224</v>
      </c>
      <c r="C21211" t="s">
        <v>13782</v>
      </c>
      <c r="D21211">
        <v>12734360</v>
      </c>
      <c r="E21211">
        <v>2021</v>
      </c>
    </row>
    <row r="21212" spans="1:5" ht="17.25" customHeight="1" x14ac:dyDescent="0.2">
      <c r="A21212">
        <v>196055</v>
      </c>
      <c r="B21212" t="s">
        <v>10224</v>
      </c>
      <c r="C21212" t="s">
        <v>13782</v>
      </c>
      <c r="D21212">
        <v>12734361</v>
      </c>
      <c r="E21212">
        <v>2021</v>
      </c>
    </row>
    <row r="21213" spans="1:5" ht="17.25" customHeight="1" x14ac:dyDescent="0.2">
      <c r="A21213">
        <v>196054</v>
      </c>
      <c r="B21213" t="s">
        <v>10224</v>
      </c>
      <c r="C21213" t="s">
        <v>13782</v>
      </c>
      <c r="D21213">
        <v>12734364</v>
      </c>
      <c r="E21213">
        <v>2021</v>
      </c>
    </row>
    <row r="21214" spans="1:5" ht="17.25" customHeight="1" x14ac:dyDescent="0.2">
      <c r="A21214">
        <v>196053</v>
      </c>
      <c r="B21214" t="s">
        <v>9878</v>
      </c>
      <c r="C21214" t="s">
        <v>21522</v>
      </c>
      <c r="D21214">
        <v>80310703</v>
      </c>
      <c r="E21214">
        <v>2021</v>
      </c>
    </row>
    <row r="21215" spans="1:5" ht="17.25" customHeight="1" x14ac:dyDescent="0.2">
      <c r="A21215">
        <v>196052</v>
      </c>
      <c r="B21215" t="s">
        <v>12013</v>
      </c>
      <c r="C21215" t="s">
        <v>14225</v>
      </c>
      <c r="D21215">
        <v>1160883</v>
      </c>
      <c r="E21215">
        <v>2019</v>
      </c>
    </row>
    <row r="21216" spans="1:5" ht="17.25" customHeight="1" x14ac:dyDescent="0.2">
      <c r="A21216">
        <v>196051</v>
      </c>
      <c r="B21216" t="s">
        <v>12013</v>
      </c>
      <c r="C21216" t="s">
        <v>14225</v>
      </c>
      <c r="D21216">
        <v>1161116</v>
      </c>
      <c r="E21216">
        <v>2019</v>
      </c>
    </row>
    <row r="21217" spans="1:5" ht="17.25" customHeight="1" x14ac:dyDescent="0.2">
      <c r="A21217">
        <v>196090</v>
      </c>
      <c r="B21217" t="s">
        <v>12014</v>
      </c>
      <c r="C21217" t="s">
        <v>17730</v>
      </c>
      <c r="D21217">
        <v>2013972095</v>
      </c>
      <c r="E21217">
        <v>2020</v>
      </c>
    </row>
    <row r="21218" spans="1:5" ht="17.25" customHeight="1" x14ac:dyDescent="0.2">
      <c r="A21218">
        <v>196089</v>
      </c>
      <c r="B21218" t="s">
        <v>10345</v>
      </c>
      <c r="C21218" t="s">
        <v>14903</v>
      </c>
      <c r="D21218" t="s">
        <v>31887</v>
      </c>
      <c r="E21218">
        <v>2021</v>
      </c>
    </row>
    <row r="21219" spans="1:5" ht="17.25" customHeight="1" x14ac:dyDescent="0.2">
      <c r="A21219">
        <v>191387</v>
      </c>
      <c r="B21219" t="s">
        <v>10224</v>
      </c>
      <c r="C21219" t="s">
        <v>13782</v>
      </c>
      <c r="D21219">
        <v>12581770</v>
      </c>
      <c r="E21219">
        <v>2020</v>
      </c>
    </row>
    <row r="21220" spans="1:5" ht="17.25" customHeight="1" x14ac:dyDescent="0.2">
      <c r="A21220">
        <v>196435</v>
      </c>
      <c r="B21220" t="s">
        <v>10345</v>
      </c>
      <c r="C21220" t="s">
        <v>13041</v>
      </c>
      <c r="D21220" t="s">
        <v>31888</v>
      </c>
      <c r="E21220">
        <v>2021</v>
      </c>
    </row>
    <row r="21221" spans="1:5" ht="17.25" customHeight="1" x14ac:dyDescent="0.2">
      <c r="A21221">
        <v>192222</v>
      </c>
      <c r="B21221" t="s">
        <v>10224</v>
      </c>
      <c r="C21221" t="s">
        <v>13782</v>
      </c>
      <c r="D21221">
        <v>12616992</v>
      </c>
      <c r="E21221">
        <v>2020</v>
      </c>
    </row>
    <row r="21222" spans="1:5" ht="17.25" customHeight="1" x14ac:dyDescent="0.2">
      <c r="A21222">
        <v>196119</v>
      </c>
      <c r="B21222" t="s">
        <v>10345</v>
      </c>
      <c r="C21222" t="s">
        <v>14903</v>
      </c>
      <c r="D21222" t="s">
        <v>31889</v>
      </c>
      <c r="E21222">
        <v>2020</v>
      </c>
    </row>
    <row r="21223" spans="1:5" ht="17.25" customHeight="1" x14ac:dyDescent="0.2">
      <c r="A21223">
        <v>195898</v>
      </c>
      <c r="B21223" t="s">
        <v>10345</v>
      </c>
      <c r="C21223" t="s">
        <v>14895</v>
      </c>
      <c r="D21223" t="s">
        <v>31890</v>
      </c>
      <c r="E21223">
        <v>2019</v>
      </c>
    </row>
    <row r="21224" spans="1:5" ht="17.25" customHeight="1" x14ac:dyDescent="0.2">
      <c r="A21224">
        <v>196095</v>
      </c>
      <c r="B21224" t="s">
        <v>9878</v>
      </c>
      <c r="C21224" t="s">
        <v>13713</v>
      </c>
      <c r="D21224">
        <v>74847285</v>
      </c>
      <c r="E21224">
        <v>2021</v>
      </c>
    </row>
    <row r="21225" spans="1:5" ht="17.25" customHeight="1" x14ac:dyDescent="0.2">
      <c r="A21225">
        <v>196094</v>
      </c>
      <c r="B21225" t="s">
        <v>9878</v>
      </c>
      <c r="C21225" t="s">
        <v>13713</v>
      </c>
      <c r="D21225">
        <v>74815950</v>
      </c>
      <c r="E21225">
        <v>2021</v>
      </c>
    </row>
    <row r="21226" spans="1:5" ht="17.25" customHeight="1" x14ac:dyDescent="0.2">
      <c r="A21226">
        <v>196093</v>
      </c>
      <c r="B21226" t="s">
        <v>9878</v>
      </c>
      <c r="C21226" t="s">
        <v>13713</v>
      </c>
      <c r="D21226">
        <v>74842632</v>
      </c>
      <c r="E21226">
        <v>2021</v>
      </c>
    </row>
    <row r="21227" spans="1:5" ht="17.25" customHeight="1" x14ac:dyDescent="0.2">
      <c r="A21227">
        <v>196092</v>
      </c>
      <c r="B21227" t="s">
        <v>9878</v>
      </c>
      <c r="C21227" t="s">
        <v>13713</v>
      </c>
      <c r="D21227">
        <v>74811469</v>
      </c>
      <c r="E21227">
        <v>2021</v>
      </c>
    </row>
    <row r="21228" spans="1:5" ht="17.25" customHeight="1" x14ac:dyDescent="0.2">
      <c r="A21228">
        <v>196091</v>
      </c>
      <c r="B21228" t="s">
        <v>9878</v>
      </c>
      <c r="C21228" t="s">
        <v>13713</v>
      </c>
      <c r="D21228">
        <v>74815940</v>
      </c>
      <c r="E21228">
        <v>2021</v>
      </c>
    </row>
    <row r="21229" spans="1:5" ht="17.25" customHeight="1" x14ac:dyDescent="0.2">
      <c r="A21229">
        <v>195723</v>
      </c>
      <c r="B21229" t="s">
        <v>10345</v>
      </c>
      <c r="C21229" t="s">
        <v>13041</v>
      </c>
      <c r="D21229" t="s">
        <v>31891</v>
      </c>
      <c r="E21229">
        <v>2017</v>
      </c>
    </row>
    <row r="21230" spans="1:5" ht="17.25" customHeight="1" x14ac:dyDescent="0.2">
      <c r="A21230">
        <v>196120</v>
      </c>
      <c r="B21230" t="s">
        <v>9414</v>
      </c>
      <c r="C21230" t="s">
        <v>13301</v>
      </c>
      <c r="D21230" t="s">
        <v>31892</v>
      </c>
      <c r="E21230">
        <v>2021</v>
      </c>
    </row>
    <row r="21231" spans="1:5" ht="17.25" customHeight="1" x14ac:dyDescent="0.2">
      <c r="A21231">
        <v>195953</v>
      </c>
      <c r="B21231" t="s">
        <v>10466</v>
      </c>
      <c r="C21231" t="s">
        <v>15051</v>
      </c>
      <c r="D21231" t="s">
        <v>31893</v>
      </c>
      <c r="E21231">
        <v>2021</v>
      </c>
    </row>
    <row r="21232" spans="1:5" ht="17.25" customHeight="1" x14ac:dyDescent="0.2">
      <c r="A21232">
        <v>196151</v>
      </c>
      <c r="B21232" t="s">
        <v>10345</v>
      </c>
      <c r="C21232" t="s">
        <v>13041</v>
      </c>
      <c r="D21232" t="s">
        <v>31894</v>
      </c>
      <c r="E21232">
        <v>2021</v>
      </c>
    </row>
    <row r="21233" spans="1:5" ht="17.25" customHeight="1" x14ac:dyDescent="0.2">
      <c r="A21233">
        <v>196149</v>
      </c>
      <c r="B21233" t="s">
        <v>10345</v>
      </c>
      <c r="C21233" t="s">
        <v>13041</v>
      </c>
      <c r="D21233" t="s">
        <v>31895</v>
      </c>
      <c r="E21233">
        <v>2021</v>
      </c>
    </row>
    <row r="21234" spans="1:5" ht="17.25" customHeight="1" x14ac:dyDescent="0.2">
      <c r="A21234">
        <v>196147</v>
      </c>
      <c r="B21234" t="s">
        <v>10345</v>
      </c>
      <c r="C21234" t="s">
        <v>14903</v>
      </c>
      <c r="D21234" t="s">
        <v>31896</v>
      </c>
      <c r="E21234">
        <v>2021</v>
      </c>
    </row>
    <row r="21235" spans="1:5" ht="17.25" customHeight="1" x14ac:dyDescent="0.2">
      <c r="A21235">
        <v>196146</v>
      </c>
      <c r="B21235" t="s">
        <v>10345</v>
      </c>
      <c r="C21235" t="s">
        <v>14903</v>
      </c>
      <c r="D21235" t="s">
        <v>31897</v>
      </c>
      <c r="E21235">
        <v>2021</v>
      </c>
    </row>
    <row r="21236" spans="1:5" ht="17.25" customHeight="1" x14ac:dyDescent="0.2">
      <c r="A21236">
        <v>196145</v>
      </c>
      <c r="B21236" t="s">
        <v>10345</v>
      </c>
      <c r="C21236" t="s">
        <v>14895</v>
      </c>
      <c r="D21236" t="s">
        <v>31898</v>
      </c>
      <c r="E21236">
        <v>2021</v>
      </c>
    </row>
    <row r="21237" spans="1:5" ht="17.25" customHeight="1" x14ac:dyDescent="0.2">
      <c r="A21237">
        <v>196144</v>
      </c>
      <c r="B21237" t="s">
        <v>10345</v>
      </c>
      <c r="C21237" t="s">
        <v>14895</v>
      </c>
      <c r="D21237" t="s">
        <v>31899</v>
      </c>
      <c r="E21237">
        <v>2021</v>
      </c>
    </row>
    <row r="21238" spans="1:5" ht="17.25" customHeight="1" x14ac:dyDescent="0.2">
      <c r="A21238">
        <v>196142</v>
      </c>
      <c r="B21238" t="s">
        <v>10345</v>
      </c>
      <c r="C21238" t="s">
        <v>14895</v>
      </c>
      <c r="D21238" t="s">
        <v>31900</v>
      </c>
      <c r="E21238">
        <v>2021</v>
      </c>
    </row>
    <row r="21239" spans="1:5" ht="17.25" customHeight="1" x14ac:dyDescent="0.2">
      <c r="A21239">
        <v>196141</v>
      </c>
      <c r="B21239" t="s">
        <v>10345</v>
      </c>
      <c r="C21239" t="s">
        <v>14895</v>
      </c>
      <c r="D21239" t="s">
        <v>31901</v>
      </c>
      <c r="E21239">
        <v>2021</v>
      </c>
    </row>
    <row r="21240" spans="1:5" ht="17.25" customHeight="1" x14ac:dyDescent="0.2">
      <c r="A21240">
        <v>196138</v>
      </c>
      <c r="B21240" t="s">
        <v>10224</v>
      </c>
      <c r="C21240" t="s">
        <v>13782</v>
      </c>
      <c r="D21240">
        <v>12617799</v>
      </c>
      <c r="E21240">
        <v>2020</v>
      </c>
    </row>
    <row r="21241" spans="1:5" ht="17.25" customHeight="1" x14ac:dyDescent="0.2">
      <c r="A21241">
        <v>196137</v>
      </c>
      <c r="B21241" t="s">
        <v>10224</v>
      </c>
      <c r="C21241" t="s">
        <v>13782</v>
      </c>
      <c r="D21241">
        <v>12424142</v>
      </c>
      <c r="E21241">
        <v>2019</v>
      </c>
    </row>
    <row r="21242" spans="1:5" ht="17.25" customHeight="1" x14ac:dyDescent="0.2">
      <c r="A21242">
        <v>196136</v>
      </c>
      <c r="B21242" t="s">
        <v>10224</v>
      </c>
      <c r="C21242" t="s">
        <v>13782</v>
      </c>
      <c r="D21242">
        <v>12424131</v>
      </c>
      <c r="E21242">
        <v>2019</v>
      </c>
    </row>
    <row r="21243" spans="1:5" ht="17.25" customHeight="1" x14ac:dyDescent="0.2">
      <c r="A21243">
        <v>196135</v>
      </c>
      <c r="B21243" t="s">
        <v>10224</v>
      </c>
      <c r="C21243" t="s">
        <v>13782</v>
      </c>
      <c r="D21243">
        <v>12424143</v>
      </c>
      <c r="E21243">
        <v>2019</v>
      </c>
    </row>
    <row r="21244" spans="1:5" ht="17.25" customHeight="1" x14ac:dyDescent="0.2">
      <c r="A21244">
        <v>196346</v>
      </c>
      <c r="B21244" t="s">
        <v>10345</v>
      </c>
      <c r="C21244" t="s">
        <v>13041</v>
      </c>
      <c r="D21244" t="s">
        <v>31902</v>
      </c>
      <c r="E21244">
        <v>2019</v>
      </c>
    </row>
    <row r="21245" spans="1:5" ht="17.25" customHeight="1" x14ac:dyDescent="0.2">
      <c r="A21245">
        <v>196111</v>
      </c>
      <c r="B21245" t="s">
        <v>10224</v>
      </c>
      <c r="C21245" t="s">
        <v>31903</v>
      </c>
      <c r="D21245">
        <v>9203362</v>
      </c>
      <c r="E21245">
        <v>2017</v>
      </c>
    </row>
    <row r="21246" spans="1:5" ht="17.25" customHeight="1" x14ac:dyDescent="0.2">
      <c r="A21246">
        <v>196110</v>
      </c>
      <c r="B21246" t="s">
        <v>9414</v>
      </c>
      <c r="C21246" t="s">
        <v>9389</v>
      </c>
      <c r="D21246" t="s">
        <v>31904</v>
      </c>
      <c r="E21246">
        <v>2021</v>
      </c>
    </row>
    <row r="21247" spans="1:5" ht="17.25" customHeight="1" x14ac:dyDescent="0.2">
      <c r="A21247">
        <v>196108</v>
      </c>
      <c r="B21247" t="s">
        <v>9414</v>
      </c>
      <c r="C21247" t="s">
        <v>9389</v>
      </c>
      <c r="D21247" t="s">
        <v>31905</v>
      </c>
      <c r="E21247">
        <v>2021</v>
      </c>
    </row>
    <row r="21248" spans="1:5" ht="17.25" customHeight="1" x14ac:dyDescent="0.2">
      <c r="A21248">
        <v>172855</v>
      </c>
      <c r="B21248" t="s">
        <v>9414</v>
      </c>
      <c r="C21248" t="s">
        <v>31906</v>
      </c>
      <c r="D21248" t="s">
        <v>31907</v>
      </c>
      <c r="E21248">
        <v>2014</v>
      </c>
    </row>
    <row r="21249" spans="1:5" ht="17.25" customHeight="1" x14ac:dyDescent="0.2">
      <c r="A21249">
        <v>195778</v>
      </c>
      <c r="B21249" t="s">
        <v>10466</v>
      </c>
      <c r="C21249" t="s">
        <v>17080</v>
      </c>
      <c r="D21249" t="s">
        <v>31908</v>
      </c>
      <c r="E21249">
        <v>2021</v>
      </c>
    </row>
    <row r="21250" spans="1:5" ht="17.25" customHeight="1" x14ac:dyDescent="0.2">
      <c r="A21250">
        <v>195777</v>
      </c>
      <c r="B21250" t="s">
        <v>10466</v>
      </c>
      <c r="C21250" t="s">
        <v>17080</v>
      </c>
      <c r="D21250" t="s">
        <v>31909</v>
      </c>
      <c r="E21250">
        <v>2021</v>
      </c>
    </row>
    <row r="21251" spans="1:5" ht="17.25" customHeight="1" x14ac:dyDescent="0.2">
      <c r="A21251">
        <v>195776</v>
      </c>
      <c r="B21251" t="s">
        <v>10466</v>
      </c>
      <c r="C21251" t="s">
        <v>17080</v>
      </c>
      <c r="D21251" t="s">
        <v>31910</v>
      </c>
      <c r="E21251">
        <v>2021</v>
      </c>
    </row>
    <row r="21252" spans="1:5" ht="17.25" customHeight="1" x14ac:dyDescent="0.2">
      <c r="A21252">
        <v>195775</v>
      </c>
      <c r="B21252" t="s">
        <v>10466</v>
      </c>
      <c r="C21252" t="s">
        <v>17080</v>
      </c>
      <c r="D21252" t="s">
        <v>31911</v>
      </c>
      <c r="E21252">
        <v>2021</v>
      </c>
    </row>
    <row r="21253" spans="1:5" ht="17.25" customHeight="1" x14ac:dyDescent="0.2">
      <c r="A21253">
        <v>195864</v>
      </c>
      <c r="B21253" t="s">
        <v>10224</v>
      </c>
      <c r="C21253" t="s">
        <v>13782</v>
      </c>
      <c r="D21253">
        <v>12363598</v>
      </c>
      <c r="E21253">
        <v>2019</v>
      </c>
    </row>
    <row r="21254" spans="1:5" ht="17.25" customHeight="1" x14ac:dyDescent="0.2">
      <c r="A21254">
        <v>195655</v>
      </c>
      <c r="B21254" t="s">
        <v>11660</v>
      </c>
      <c r="C21254" t="s">
        <v>31912</v>
      </c>
      <c r="D21254" t="s">
        <v>31913</v>
      </c>
      <c r="E21254">
        <v>2019</v>
      </c>
    </row>
    <row r="21255" spans="1:5" ht="17.25" customHeight="1" x14ac:dyDescent="0.2">
      <c r="A21255">
        <v>195719</v>
      </c>
      <c r="B21255" t="s">
        <v>11660</v>
      </c>
      <c r="C21255" t="s">
        <v>21754</v>
      </c>
      <c r="D21255" t="s">
        <v>31914</v>
      </c>
      <c r="E21255">
        <v>2021</v>
      </c>
    </row>
    <row r="21256" spans="1:5" ht="17.25" customHeight="1" x14ac:dyDescent="0.2">
      <c r="A21256">
        <v>195645</v>
      </c>
      <c r="B21256" t="s">
        <v>9414</v>
      </c>
      <c r="C21256" t="s">
        <v>9389</v>
      </c>
      <c r="D21256" t="s">
        <v>31915</v>
      </c>
      <c r="E21256">
        <v>2021</v>
      </c>
    </row>
    <row r="21257" spans="1:5" ht="17.25" customHeight="1" x14ac:dyDescent="0.2">
      <c r="A21257">
        <v>195644</v>
      </c>
      <c r="B21257" t="s">
        <v>9414</v>
      </c>
      <c r="C21257" t="s">
        <v>9385</v>
      </c>
      <c r="D21257" t="s">
        <v>31916</v>
      </c>
      <c r="E21257">
        <v>2021</v>
      </c>
    </row>
    <row r="21258" spans="1:5" ht="17.25" customHeight="1" x14ac:dyDescent="0.2">
      <c r="A21258">
        <v>195643</v>
      </c>
      <c r="B21258" t="s">
        <v>9414</v>
      </c>
      <c r="C21258" t="s">
        <v>9389</v>
      </c>
      <c r="D21258" t="s">
        <v>31917</v>
      </c>
      <c r="E21258">
        <v>2021</v>
      </c>
    </row>
    <row r="21259" spans="1:5" ht="17.25" customHeight="1" x14ac:dyDescent="0.2">
      <c r="A21259">
        <v>195642</v>
      </c>
      <c r="B21259" t="s">
        <v>9414</v>
      </c>
      <c r="C21259" t="s">
        <v>9385</v>
      </c>
      <c r="D21259" t="s">
        <v>31918</v>
      </c>
      <c r="E21259">
        <v>2021</v>
      </c>
    </row>
    <row r="21260" spans="1:5" ht="17.25" customHeight="1" x14ac:dyDescent="0.2">
      <c r="A21260">
        <v>154229</v>
      </c>
      <c r="B21260" t="s">
        <v>10224</v>
      </c>
      <c r="C21260" t="s">
        <v>10248</v>
      </c>
      <c r="D21260">
        <v>10950601</v>
      </c>
      <c r="E21260">
        <v>2010</v>
      </c>
    </row>
    <row r="21261" spans="1:5" ht="17.25" customHeight="1" x14ac:dyDescent="0.2">
      <c r="A21261">
        <v>154227</v>
      </c>
      <c r="B21261" t="s">
        <v>10224</v>
      </c>
      <c r="C21261" t="s">
        <v>10248</v>
      </c>
      <c r="D21261">
        <v>10957127</v>
      </c>
      <c r="E21261">
        <v>2010</v>
      </c>
    </row>
    <row r="21262" spans="1:5" ht="17.25" customHeight="1" x14ac:dyDescent="0.2">
      <c r="A21262">
        <v>195774</v>
      </c>
      <c r="B21262" t="s">
        <v>9878</v>
      </c>
      <c r="C21262" t="s">
        <v>19303</v>
      </c>
      <c r="D21262">
        <v>22487670</v>
      </c>
      <c r="E21262">
        <v>2021</v>
      </c>
    </row>
    <row r="21263" spans="1:5" ht="17.25" customHeight="1" x14ac:dyDescent="0.2">
      <c r="A21263">
        <v>195773</v>
      </c>
      <c r="B21263" t="s">
        <v>9878</v>
      </c>
      <c r="C21263" t="s">
        <v>21522</v>
      </c>
      <c r="D21263">
        <v>80335635</v>
      </c>
      <c r="E21263">
        <v>2021</v>
      </c>
    </row>
    <row r="21264" spans="1:5" ht="17.25" customHeight="1" x14ac:dyDescent="0.2">
      <c r="A21264">
        <v>195772</v>
      </c>
      <c r="B21264" t="s">
        <v>9878</v>
      </c>
      <c r="C21264" t="s">
        <v>21522</v>
      </c>
      <c r="D21264">
        <v>80333254</v>
      </c>
      <c r="E21264">
        <v>2021</v>
      </c>
    </row>
    <row r="21265" spans="1:5" ht="17.25" customHeight="1" x14ac:dyDescent="0.2">
      <c r="A21265">
        <v>195771</v>
      </c>
      <c r="B21265" t="s">
        <v>9878</v>
      </c>
      <c r="C21265" t="s">
        <v>21522</v>
      </c>
      <c r="D21265">
        <v>80361254</v>
      </c>
      <c r="E21265">
        <v>2021</v>
      </c>
    </row>
    <row r="21266" spans="1:5" ht="17.25" customHeight="1" x14ac:dyDescent="0.2">
      <c r="A21266">
        <v>195770</v>
      </c>
      <c r="B21266" t="s">
        <v>9878</v>
      </c>
      <c r="C21266" t="s">
        <v>21522</v>
      </c>
      <c r="D21266">
        <v>80337358</v>
      </c>
      <c r="E21266">
        <v>2021</v>
      </c>
    </row>
    <row r="21267" spans="1:5" ht="17.25" customHeight="1" x14ac:dyDescent="0.2">
      <c r="A21267">
        <v>195769</v>
      </c>
      <c r="B21267" t="s">
        <v>9878</v>
      </c>
      <c r="C21267" t="s">
        <v>13713</v>
      </c>
      <c r="D21267">
        <v>74815961</v>
      </c>
      <c r="E21267">
        <v>2021</v>
      </c>
    </row>
    <row r="21268" spans="1:5" ht="17.25" customHeight="1" x14ac:dyDescent="0.2">
      <c r="A21268">
        <v>195768</v>
      </c>
      <c r="B21268" t="s">
        <v>9878</v>
      </c>
      <c r="C21268" t="s">
        <v>13713</v>
      </c>
      <c r="D21268">
        <v>74810885</v>
      </c>
      <c r="E21268">
        <v>2021</v>
      </c>
    </row>
    <row r="21269" spans="1:5" ht="17.25" customHeight="1" x14ac:dyDescent="0.2">
      <c r="A21269">
        <v>195767</v>
      </c>
      <c r="B21269" t="s">
        <v>9878</v>
      </c>
      <c r="C21269" t="s">
        <v>21522</v>
      </c>
      <c r="D21269">
        <v>80337361</v>
      </c>
      <c r="E21269">
        <v>2021</v>
      </c>
    </row>
    <row r="21270" spans="1:5" ht="17.25" customHeight="1" x14ac:dyDescent="0.2">
      <c r="A21270">
        <v>195766</v>
      </c>
      <c r="B21270" t="s">
        <v>10466</v>
      </c>
      <c r="C21270" t="s">
        <v>16293</v>
      </c>
      <c r="D21270" t="s">
        <v>31919</v>
      </c>
      <c r="E21270">
        <v>2019</v>
      </c>
    </row>
    <row r="21271" spans="1:5" ht="17.25" customHeight="1" x14ac:dyDescent="0.2">
      <c r="A21271">
        <v>195765</v>
      </c>
      <c r="B21271" t="s">
        <v>10466</v>
      </c>
      <c r="C21271" t="s">
        <v>16293</v>
      </c>
      <c r="D21271" t="s">
        <v>31920</v>
      </c>
      <c r="E21271">
        <v>2019</v>
      </c>
    </row>
    <row r="21272" spans="1:5" ht="17.25" customHeight="1" x14ac:dyDescent="0.2">
      <c r="A21272">
        <v>195718</v>
      </c>
      <c r="B21272" t="s">
        <v>11811</v>
      </c>
      <c r="C21272" t="s">
        <v>16554</v>
      </c>
      <c r="D21272" t="s">
        <v>31921</v>
      </c>
      <c r="E21272">
        <v>2019</v>
      </c>
    </row>
    <row r="21273" spans="1:5" ht="17.25" customHeight="1" x14ac:dyDescent="0.2">
      <c r="A21273">
        <v>195762</v>
      </c>
      <c r="B21273" t="s">
        <v>9878</v>
      </c>
      <c r="C21273" t="s">
        <v>13713</v>
      </c>
      <c r="D21273">
        <v>74810899</v>
      </c>
      <c r="E21273">
        <v>2021</v>
      </c>
    </row>
    <row r="21274" spans="1:5" ht="17.25" customHeight="1" x14ac:dyDescent="0.2">
      <c r="A21274">
        <v>195761</v>
      </c>
      <c r="B21274" t="s">
        <v>9878</v>
      </c>
      <c r="C21274" t="s">
        <v>13713</v>
      </c>
      <c r="D21274">
        <v>74811478</v>
      </c>
      <c r="E21274">
        <v>2021</v>
      </c>
    </row>
    <row r="21275" spans="1:5" ht="17.25" customHeight="1" x14ac:dyDescent="0.2">
      <c r="A21275">
        <v>195760</v>
      </c>
      <c r="B21275" t="s">
        <v>9878</v>
      </c>
      <c r="C21275" t="s">
        <v>13713</v>
      </c>
      <c r="D21275">
        <v>74811477</v>
      </c>
      <c r="E21275">
        <v>2021</v>
      </c>
    </row>
    <row r="21276" spans="1:5" ht="17.25" customHeight="1" x14ac:dyDescent="0.2">
      <c r="A21276">
        <v>195759</v>
      </c>
      <c r="B21276" t="s">
        <v>10345</v>
      </c>
      <c r="C21276" t="s">
        <v>13041</v>
      </c>
      <c r="D21276" t="s">
        <v>31922</v>
      </c>
      <c r="E21276">
        <v>2021</v>
      </c>
    </row>
    <row r="21277" spans="1:5" ht="17.25" customHeight="1" x14ac:dyDescent="0.2">
      <c r="A21277">
        <v>195758</v>
      </c>
      <c r="B21277" t="s">
        <v>10345</v>
      </c>
      <c r="C21277" t="s">
        <v>13041</v>
      </c>
      <c r="D21277" t="s">
        <v>31923</v>
      </c>
      <c r="E21277">
        <v>2021</v>
      </c>
    </row>
    <row r="21278" spans="1:5" ht="17.25" customHeight="1" x14ac:dyDescent="0.2">
      <c r="A21278">
        <v>195757</v>
      </c>
      <c r="B21278" t="s">
        <v>10345</v>
      </c>
      <c r="C21278" t="s">
        <v>13041</v>
      </c>
      <c r="D21278" t="s">
        <v>31924</v>
      </c>
      <c r="E21278">
        <v>2021</v>
      </c>
    </row>
    <row r="21279" spans="1:5" ht="17.25" customHeight="1" x14ac:dyDescent="0.2">
      <c r="A21279">
        <v>195756</v>
      </c>
      <c r="B21279" t="s">
        <v>10345</v>
      </c>
      <c r="C21279" t="s">
        <v>13041</v>
      </c>
      <c r="D21279" t="s">
        <v>31925</v>
      </c>
      <c r="E21279">
        <v>2021</v>
      </c>
    </row>
    <row r="21280" spans="1:5" ht="17.25" customHeight="1" x14ac:dyDescent="0.2">
      <c r="A21280">
        <v>195804</v>
      </c>
      <c r="B21280" t="s">
        <v>16234</v>
      </c>
      <c r="C21280" t="s">
        <v>14880</v>
      </c>
      <c r="D21280">
        <v>1361521007564</v>
      </c>
      <c r="E21280">
        <v>2021</v>
      </c>
    </row>
    <row r="21281" spans="1:5" ht="17.25" customHeight="1" x14ac:dyDescent="0.2">
      <c r="A21281">
        <v>157755</v>
      </c>
      <c r="B21281" t="s">
        <v>9414</v>
      </c>
      <c r="C21281" t="s">
        <v>9385</v>
      </c>
      <c r="D21281">
        <v>44412061</v>
      </c>
      <c r="E21281">
        <v>2011</v>
      </c>
    </row>
    <row r="21282" spans="1:5" ht="17.25" customHeight="1" x14ac:dyDescent="0.2">
      <c r="A21282">
        <v>144184</v>
      </c>
      <c r="B21282" t="s">
        <v>10345</v>
      </c>
      <c r="C21282" t="s">
        <v>10344</v>
      </c>
      <c r="D21282">
        <v>953777</v>
      </c>
      <c r="E21282">
        <v>2007</v>
      </c>
    </row>
    <row r="21283" spans="1:5" ht="17.25" customHeight="1" x14ac:dyDescent="0.2">
      <c r="A21283">
        <v>195744</v>
      </c>
      <c r="B21283" t="s">
        <v>9414</v>
      </c>
      <c r="C21283" t="s">
        <v>9409</v>
      </c>
      <c r="D21283" t="s">
        <v>31926</v>
      </c>
      <c r="E21283">
        <v>2021</v>
      </c>
    </row>
    <row r="21284" spans="1:5" ht="17.25" customHeight="1" x14ac:dyDescent="0.2">
      <c r="A21284">
        <v>195709</v>
      </c>
      <c r="B21284" t="s">
        <v>9414</v>
      </c>
      <c r="C21284" t="s">
        <v>18027</v>
      </c>
      <c r="D21284" t="s">
        <v>31927</v>
      </c>
      <c r="E21284">
        <v>2021</v>
      </c>
    </row>
    <row r="21285" spans="1:5" ht="17.25" customHeight="1" x14ac:dyDescent="0.2">
      <c r="A21285">
        <v>195708</v>
      </c>
      <c r="B21285" t="s">
        <v>10224</v>
      </c>
      <c r="C21285" t="s">
        <v>13782</v>
      </c>
      <c r="D21285">
        <v>12716637</v>
      </c>
      <c r="E21285">
        <v>2021</v>
      </c>
    </row>
    <row r="21286" spans="1:5" ht="17.25" customHeight="1" x14ac:dyDescent="0.2">
      <c r="A21286">
        <v>195897</v>
      </c>
      <c r="B21286" t="s">
        <v>11660</v>
      </c>
      <c r="C21286" t="s">
        <v>17774</v>
      </c>
      <c r="D21286" t="s">
        <v>31928</v>
      </c>
      <c r="E21286">
        <v>2019</v>
      </c>
    </row>
    <row r="21287" spans="1:5" ht="17.25" customHeight="1" x14ac:dyDescent="0.2">
      <c r="A21287">
        <v>195896</v>
      </c>
      <c r="B21287" t="s">
        <v>11660</v>
      </c>
      <c r="C21287" t="s">
        <v>17774</v>
      </c>
      <c r="D21287" t="s">
        <v>31929</v>
      </c>
      <c r="E21287">
        <v>2019</v>
      </c>
    </row>
    <row r="21288" spans="1:5" ht="17.25" customHeight="1" x14ac:dyDescent="0.2">
      <c r="A21288">
        <v>195895</v>
      </c>
      <c r="B21288" t="s">
        <v>11660</v>
      </c>
      <c r="C21288" t="s">
        <v>17774</v>
      </c>
      <c r="D21288" t="s">
        <v>31930</v>
      </c>
      <c r="E21288">
        <v>2020</v>
      </c>
    </row>
    <row r="21289" spans="1:5" ht="17.25" customHeight="1" x14ac:dyDescent="0.2">
      <c r="A21289">
        <v>195894</v>
      </c>
      <c r="B21289" t="s">
        <v>11660</v>
      </c>
      <c r="C21289" t="s">
        <v>17774</v>
      </c>
      <c r="D21289" t="s">
        <v>31931</v>
      </c>
      <c r="E21289">
        <v>2019</v>
      </c>
    </row>
    <row r="21290" spans="1:5" ht="17.25" customHeight="1" x14ac:dyDescent="0.2">
      <c r="A21290">
        <v>195893</v>
      </c>
      <c r="B21290" t="s">
        <v>11660</v>
      </c>
      <c r="C21290" t="s">
        <v>17190</v>
      </c>
      <c r="D21290" t="s">
        <v>31932</v>
      </c>
      <c r="E21290">
        <v>2018</v>
      </c>
    </row>
    <row r="21291" spans="1:5" ht="17.25" customHeight="1" x14ac:dyDescent="0.2">
      <c r="A21291">
        <v>195892</v>
      </c>
      <c r="B21291" t="s">
        <v>11660</v>
      </c>
      <c r="C21291" t="s">
        <v>17190</v>
      </c>
      <c r="D21291" t="s">
        <v>31933</v>
      </c>
      <c r="E21291">
        <v>2017</v>
      </c>
    </row>
    <row r="21292" spans="1:5" ht="17.25" customHeight="1" x14ac:dyDescent="0.2">
      <c r="A21292">
        <v>195717</v>
      </c>
      <c r="B21292" t="s">
        <v>10345</v>
      </c>
      <c r="C21292" t="s">
        <v>14903</v>
      </c>
      <c r="D21292" t="s">
        <v>31934</v>
      </c>
      <c r="E21292">
        <v>2020</v>
      </c>
    </row>
    <row r="21293" spans="1:5" ht="17.25" customHeight="1" x14ac:dyDescent="0.2">
      <c r="A21293">
        <v>195716</v>
      </c>
      <c r="B21293" t="s">
        <v>10345</v>
      </c>
      <c r="C21293" t="s">
        <v>14903</v>
      </c>
      <c r="D21293" t="s">
        <v>31935</v>
      </c>
      <c r="E21293">
        <v>2020</v>
      </c>
    </row>
    <row r="21294" spans="1:5" ht="17.25" customHeight="1" x14ac:dyDescent="0.2">
      <c r="A21294">
        <v>196003</v>
      </c>
      <c r="B21294" t="s">
        <v>10466</v>
      </c>
      <c r="C21294" t="s">
        <v>21824</v>
      </c>
      <c r="D21294" t="s">
        <v>31936</v>
      </c>
      <c r="E21294">
        <v>2020</v>
      </c>
    </row>
    <row r="21295" spans="1:5" ht="17.25" customHeight="1" x14ac:dyDescent="0.2">
      <c r="A21295">
        <v>195720</v>
      </c>
      <c r="B21295" t="s">
        <v>13337</v>
      </c>
      <c r="C21295" t="s">
        <v>22450</v>
      </c>
      <c r="D21295">
        <v>5113203060</v>
      </c>
      <c r="E21295">
        <v>2021</v>
      </c>
    </row>
    <row r="21296" spans="1:5" ht="17.25" customHeight="1" x14ac:dyDescent="0.2">
      <c r="A21296">
        <v>196154</v>
      </c>
      <c r="B21296" t="s">
        <v>9878</v>
      </c>
      <c r="C21296" t="s">
        <v>14804</v>
      </c>
      <c r="D21296">
        <v>76132517</v>
      </c>
      <c r="E21296">
        <v>2019</v>
      </c>
    </row>
    <row r="21297" spans="1:5" ht="17.25" customHeight="1" x14ac:dyDescent="0.2">
      <c r="A21297">
        <v>176675</v>
      </c>
      <c r="B21297" t="s">
        <v>14861</v>
      </c>
      <c r="C21297" t="s">
        <v>16832</v>
      </c>
      <c r="D21297">
        <v>6011055</v>
      </c>
      <c r="E21297">
        <v>2016</v>
      </c>
    </row>
    <row r="21298" spans="1:5" ht="17.25" customHeight="1" x14ac:dyDescent="0.2">
      <c r="A21298">
        <v>195676</v>
      </c>
      <c r="B21298" t="s">
        <v>9414</v>
      </c>
      <c r="C21298" t="s">
        <v>9389</v>
      </c>
      <c r="D21298" t="s">
        <v>31937</v>
      </c>
      <c r="E21298">
        <v>2021</v>
      </c>
    </row>
    <row r="21299" spans="1:5" ht="17.25" customHeight="1" x14ac:dyDescent="0.2">
      <c r="A21299">
        <v>156381</v>
      </c>
      <c r="B21299" t="s">
        <v>10345</v>
      </c>
      <c r="C21299" t="s">
        <v>10352</v>
      </c>
      <c r="D21299">
        <v>123746</v>
      </c>
      <c r="E21299">
        <v>2010</v>
      </c>
    </row>
    <row r="21300" spans="1:5" ht="17.25" customHeight="1" x14ac:dyDescent="0.2">
      <c r="A21300">
        <v>156380</v>
      </c>
      <c r="B21300" t="s">
        <v>10345</v>
      </c>
      <c r="C21300" t="s">
        <v>10352</v>
      </c>
      <c r="D21300">
        <v>124219</v>
      </c>
      <c r="E21300">
        <v>2010</v>
      </c>
    </row>
    <row r="21301" spans="1:5" ht="17.25" customHeight="1" x14ac:dyDescent="0.2">
      <c r="A21301">
        <v>156379</v>
      </c>
      <c r="B21301" t="s">
        <v>10345</v>
      </c>
      <c r="C21301" t="s">
        <v>10352</v>
      </c>
      <c r="D21301">
        <v>124457</v>
      </c>
      <c r="E21301">
        <v>2010</v>
      </c>
    </row>
    <row r="21302" spans="1:5" ht="17.25" customHeight="1" x14ac:dyDescent="0.2">
      <c r="A21302">
        <v>156378</v>
      </c>
      <c r="B21302" t="s">
        <v>10345</v>
      </c>
      <c r="C21302" t="s">
        <v>10352</v>
      </c>
      <c r="D21302">
        <v>124834</v>
      </c>
      <c r="E21302">
        <v>2010</v>
      </c>
    </row>
    <row r="21303" spans="1:5" ht="17.25" customHeight="1" x14ac:dyDescent="0.2">
      <c r="A21303">
        <v>195727</v>
      </c>
      <c r="B21303" t="s">
        <v>9878</v>
      </c>
      <c r="C21303" t="s">
        <v>21522</v>
      </c>
      <c r="D21303">
        <v>80359875</v>
      </c>
      <c r="E21303">
        <v>2021</v>
      </c>
    </row>
    <row r="21304" spans="1:5" ht="17.25" customHeight="1" x14ac:dyDescent="0.2">
      <c r="A21304">
        <v>195726</v>
      </c>
      <c r="B21304" t="s">
        <v>9878</v>
      </c>
      <c r="C21304" t="s">
        <v>21522</v>
      </c>
      <c r="D21304">
        <v>80357536</v>
      </c>
      <c r="E21304">
        <v>2021</v>
      </c>
    </row>
    <row r="21305" spans="1:5" ht="17.25" customHeight="1" x14ac:dyDescent="0.2">
      <c r="A21305">
        <v>195725</v>
      </c>
      <c r="B21305" t="s">
        <v>9878</v>
      </c>
      <c r="C21305" t="s">
        <v>13713</v>
      </c>
      <c r="D21305">
        <v>74811464</v>
      </c>
      <c r="E21305">
        <v>2021</v>
      </c>
    </row>
    <row r="21306" spans="1:5" ht="17.25" customHeight="1" x14ac:dyDescent="0.2">
      <c r="A21306">
        <v>195876</v>
      </c>
      <c r="B21306" t="s">
        <v>10224</v>
      </c>
      <c r="C21306" t="s">
        <v>13782</v>
      </c>
      <c r="D21306">
        <v>12427875</v>
      </c>
      <c r="E21306">
        <v>2019</v>
      </c>
    </row>
    <row r="21307" spans="1:5" ht="17.25" customHeight="1" x14ac:dyDescent="0.2">
      <c r="A21307">
        <v>195875</v>
      </c>
      <c r="B21307" t="s">
        <v>10224</v>
      </c>
      <c r="C21307" t="s">
        <v>13782</v>
      </c>
      <c r="D21307">
        <v>12427874</v>
      </c>
      <c r="E21307">
        <v>2019</v>
      </c>
    </row>
    <row r="21308" spans="1:5" ht="17.25" customHeight="1" x14ac:dyDescent="0.2">
      <c r="A21308">
        <v>195746</v>
      </c>
      <c r="B21308" t="s">
        <v>10466</v>
      </c>
      <c r="C21308" t="s">
        <v>9369</v>
      </c>
      <c r="D21308" t="s">
        <v>31938</v>
      </c>
      <c r="E21308">
        <v>2011</v>
      </c>
    </row>
    <row r="21309" spans="1:5" ht="17.25" customHeight="1" x14ac:dyDescent="0.2">
      <c r="A21309">
        <v>195745</v>
      </c>
      <c r="B21309" t="s">
        <v>10466</v>
      </c>
      <c r="C21309" t="s">
        <v>9369</v>
      </c>
      <c r="D21309" t="s">
        <v>31939</v>
      </c>
      <c r="E21309">
        <v>2011</v>
      </c>
    </row>
    <row r="21310" spans="1:5" ht="17.25" customHeight="1" x14ac:dyDescent="0.2">
      <c r="A21310">
        <v>195672</v>
      </c>
      <c r="B21310" t="s">
        <v>12013</v>
      </c>
      <c r="C21310" t="s">
        <v>30833</v>
      </c>
      <c r="D21310">
        <v>1178982</v>
      </c>
      <c r="E21310">
        <v>2021</v>
      </c>
    </row>
    <row r="21311" spans="1:5" ht="17.25" customHeight="1" x14ac:dyDescent="0.2">
      <c r="A21311">
        <v>197475</v>
      </c>
      <c r="B21311" t="s">
        <v>13645</v>
      </c>
      <c r="C21311">
        <v>39000997</v>
      </c>
      <c r="D21311" t="s">
        <v>31940</v>
      </c>
      <c r="E21311">
        <v>2016</v>
      </c>
    </row>
    <row r="21312" spans="1:5" ht="17.25" customHeight="1" x14ac:dyDescent="0.2">
      <c r="A21312">
        <v>195691</v>
      </c>
      <c r="B21312" t="s">
        <v>9878</v>
      </c>
      <c r="C21312" t="s">
        <v>14807</v>
      </c>
      <c r="D21312">
        <v>77037626</v>
      </c>
      <c r="E21312">
        <v>2021</v>
      </c>
    </row>
    <row r="21313" spans="1:5" ht="17.25" customHeight="1" x14ac:dyDescent="0.2">
      <c r="A21313">
        <v>195690</v>
      </c>
      <c r="B21313" t="s">
        <v>9878</v>
      </c>
      <c r="C21313" t="s">
        <v>14807</v>
      </c>
      <c r="D21313">
        <v>77037633</v>
      </c>
      <c r="E21313">
        <v>2021</v>
      </c>
    </row>
    <row r="21314" spans="1:5" ht="17.25" customHeight="1" x14ac:dyDescent="0.2">
      <c r="A21314">
        <v>195689</v>
      </c>
      <c r="B21314" t="s">
        <v>9878</v>
      </c>
      <c r="C21314" t="s">
        <v>14807</v>
      </c>
      <c r="D21314">
        <v>77037637</v>
      </c>
      <c r="E21314">
        <v>2021</v>
      </c>
    </row>
    <row r="21315" spans="1:5" ht="17.25" customHeight="1" x14ac:dyDescent="0.2">
      <c r="A21315">
        <v>195688</v>
      </c>
      <c r="B21315" t="s">
        <v>9878</v>
      </c>
      <c r="C21315" t="s">
        <v>14807</v>
      </c>
      <c r="D21315">
        <v>77037629</v>
      </c>
      <c r="E21315">
        <v>2021</v>
      </c>
    </row>
    <row r="21316" spans="1:5" ht="17.25" customHeight="1" x14ac:dyDescent="0.2">
      <c r="A21316">
        <v>195687</v>
      </c>
      <c r="B21316" t="s">
        <v>9878</v>
      </c>
      <c r="C21316" t="s">
        <v>14807</v>
      </c>
      <c r="D21316">
        <v>77037634</v>
      </c>
      <c r="E21316">
        <v>2021</v>
      </c>
    </row>
    <row r="21317" spans="1:5" ht="17.25" customHeight="1" x14ac:dyDescent="0.2">
      <c r="A21317">
        <v>195686</v>
      </c>
      <c r="B21317" t="s">
        <v>9878</v>
      </c>
      <c r="C21317" t="s">
        <v>14807</v>
      </c>
      <c r="D21317">
        <v>77037635</v>
      </c>
      <c r="E21317">
        <v>2021</v>
      </c>
    </row>
    <row r="21318" spans="1:5" ht="17.25" customHeight="1" x14ac:dyDescent="0.2">
      <c r="A21318">
        <v>195685</v>
      </c>
      <c r="B21318" t="s">
        <v>9878</v>
      </c>
      <c r="C21318" t="s">
        <v>14807</v>
      </c>
      <c r="D21318">
        <v>77037632</v>
      </c>
      <c r="E21318">
        <v>2021</v>
      </c>
    </row>
    <row r="21319" spans="1:5" ht="17.25" customHeight="1" x14ac:dyDescent="0.2">
      <c r="A21319">
        <v>195684</v>
      </c>
      <c r="B21319" t="s">
        <v>9878</v>
      </c>
      <c r="C21319" t="s">
        <v>14807</v>
      </c>
      <c r="D21319">
        <v>77037630</v>
      </c>
      <c r="E21319">
        <v>2021</v>
      </c>
    </row>
    <row r="21320" spans="1:5" ht="17.25" customHeight="1" x14ac:dyDescent="0.2">
      <c r="A21320">
        <v>195683</v>
      </c>
      <c r="B21320" t="s">
        <v>9878</v>
      </c>
      <c r="C21320" t="s">
        <v>14807</v>
      </c>
      <c r="D21320">
        <v>77035850</v>
      </c>
      <c r="E21320">
        <v>2021</v>
      </c>
    </row>
    <row r="21321" spans="1:5" ht="17.25" customHeight="1" x14ac:dyDescent="0.2">
      <c r="A21321">
        <v>195682</v>
      </c>
      <c r="B21321" t="s">
        <v>9878</v>
      </c>
      <c r="C21321" t="s">
        <v>14807</v>
      </c>
      <c r="D21321">
        <v>77037625</v>
      </c>
      <c r="E21321">
        <v>2021</v>
      </c>
    </row>
    <row r="21322" spans="1:5" ht="17.25" customHeight="1" x14ac:dyDescent="0.2">
      <c r="A21322">
        <v>195681</v>
      </c>
      <c r="B21322" t="s">
        <v>9878</v>
      </c>
      <c r="C21322" t="s">
        <v>14807</v>
      </c>
      <c r="D21322">
        <v>77035847</v>
      </c>
      <c r="E21322">
        <v>2021</v>
      </c>
    </row>
    <row r="21323" spans="1:5" ht="17.25" customHeight="1" x14ac:dyDescent="0.2">
      <c r="A21323">
        <v>195680</v>
      </c>
      <c r="B21323" t="s">
        <v>9878</v>
      </c>
      <c r="C21323" t="s">
        <v>14807</v>
      </c>
      <c r="D21323">
        <v>77034849</v>
      </c>
      <c r="E21323">
        <v>2021</v>
      </c>
    </row>
    <row r="21324" spans="1:5" ht="17.25" customHeight="1" x14ac:dyDescent="0.2">
      <c r="A21324">
        <v>195697</v>
      </c>
      <c r="B21324" t="s">
        <v>9878</v>
      </c>
      <c r="C21324" t="s">
        <v>14807</v>
      </c>
      <c r="D21324">
        <v>77032846</v>
      </c>
      <c r="E21324">
        <v>2021</v>
      </c>
    </row>
    <row r="21325" spans="1:5" ht="17.25" customHeight="1" x14ac:dyDescent="0.2">
      <c r="A21325">
        <v>195696</v>
      </c>
      <c r="B21325" t="s">
        <v>9878</v>
      </c>
      <c r="C21325" t="s">
        <v>14807</v>
      </c>
      <c r="D21325">
        <v>77032860</v>
      </c>
      <c r="E21325">
        <v>2021</v>
      </c>
    </row>
    <row r="21326" spans="1:5" ht="17.25" customHeight="1" x14ac:dyDescent="0.2">
      <c r="A21326">
        <v>195695</v>
      </c>
      <c r="B21326" t="s">
        <v>9878</v>
      </c>
      <c r="C21326" t="s">
        <v>14807</v>
      </c>
      <c r="D21326">
        <v>77032847</v>
      </c>
      <c r="E21326">
        <v>2021</v>
      </c>
    </row>
    <row r="21327" spans="1:5" ht="17.25" customHeight="1" x14ac:dyDescent="0.2">
      <c r="A21327">
        <v>195694</v>
      </c>
      <c r="B21327" t="s">
        <v>9878</v>
      </c>
      <c r="C21327" t="s">
        <v>14807</v>
      </c>
      <c r="D21327">
        <v>77035849</v>
      </c>
      <c r="E21327">
        <v>2021</v>
      </c>
    </row>
    <row r="21328" spans="1:5" ht="17.25" customHeight="1" x14ac:dyDescent="0.2">
      <c r="A21328">
        <v>195693</v>
      </c>
      <c r="B21328" t="s">
        <v>9878</v>
      </c>
      <c r="C21328" t="s">
        <v>14807</v>
      </c>
      <c r="D21328">
        <v>77037627</v>
      </c>
      <c r="E21328">
        <v>2021</v>
      </c>
    </row>
    <row r="21329" spans="1:5" ht="17.25" customHeight="1" x14ac:dyDescent="0.2">
      <c r="A21329">
        <v>159843</v>
      </c>
      <c r="B21329" t="s">
        <v>9878</v>
      </c>
      <c r="C21329" t="s">
        <v>9911</v>
      </c>
      <c r="D21329">
        <v>73410561</v>
      </c>
      <c r="E21329">
        <v>2010</v>
      </c>
    </row>
    <row r="21330" spans="1:5" ht="17.25" customHeight="1" x14ac:dyDescent="0.2">
      <c r="A21330">
        <v>159620</v>
      </c>
      <c r="B21330" t="s">
        <v>9878</v>
      </c>
      <c r="C21330" t="s">
        <v>9911</v>
      </c>
      <c r="D21330">
        <v>73394604</v>
      </c>
      <c r="E21330">
        <v>2011</v>
      </c>
    </row>
    <row r="21331" spans="1:5" ht="17.25" customHeight="1" x14ac:dyDescent="0.2">
      <c r="A21331">
        <v>195706</v>
      </c>
      <c r="B21331" t="s">
        <v>10310</v>
      </c>
      <c r="C21331" t="s">
        <v>10315</v>
      </c>
      <c r="D21331" t="s">
        <v>31941</v>
      </c>
      <c r="E21331">
        <v>2018</v>
      </c>
    </row>
    <row r="21332" spans="1:5" ht="17.25" customHeight="1" x14ac:dyDescent="0.2">
      <c r="A21332">
        <v>195858</v>
      </c>
      <c r="B21332" t="s">
        <v>10466</v>
      </c>
      <c r="C21332" t="s">
        <v>15051</v>
      </c>
      <c r="D21332" t="s">
        <v>31942</v>
      </c>
      <c r="E21332">
        <v>2020</v>
      </c>
    </row>
    <row r="21333" spans="1:5" ht="17.25" customHeight="1" x14ac:dyDescent="0.2">
      <c r="A21333">
        <v>195906</v>
      </c>
      <c r="B21333" t="s">
        <v>10466</v>
      </c>
      <c r="C21333" t="s">
        <v>14122</v>
      </c>
      <c r="D21333" t="s">
        <v>31943</v>
      </c>
      <c r="E21333">
        <v>2020</v>
      </c>
    </row>
    <row r="21334" spans="1:5" ht="17.25" customHeight="1" x14ac:dyDescent="0.2">
      <c r="A21334">
        <v>195905</v>
      </c>
      <c r="B21334" t="s">
        <v>10466</v>
      </c>
      <c r="C21334" t="s">
        <v>14122</v>
      </c>
      <c r="D21334" t="s">
        <v>31944</v>
      </c>
      <c r="E21334">
        <v>2020</v>
      </c>
    </row>
    <row r="21335" spans="1:5" ht="17.25" customHeight="1" x14ac:dyDescent="0.2">
      <c r="A21335">
        <v>195724</v>
      </c>
      <c r="B21335" t="s">
        <v>9414</v>
      </c>
      <c r="C21335" t="s">
        <v>9385</v>
      </c>
      <c r="D21335" t="s">
        <v>31945</v>
      </c>
      <c r="E21335">
        <v>2018</v>
      </c>
    </row>
    <row r="21336" spans="1:5" ht="17.25" customHeight="1" x14ac:dyDescent="0.2">
      <c r="A21336">
        <v>195677</v>
      </c>
      <c r="B21336" t="s">
        <v>10345</v>
      </c>
      <c r="C21336" t="s">
        <v>13041</v>
      </c>
      <c r="D21336">
        <v>816274</v>
      </c>
      <c r="E21336">
        <v>2019</v>
      </c>
    </row>
    <row r="21337" spans="1:5" ht="17.25" customHeight="1" x14ac:dyDescent="0.2">
      <c r="A21337">
        <v>195705</v>
      </c>
      <c r="B21337" t="s">
        <v>13645</v>
      </c>
      <c r="C21337" t="s">
        <v>10328</v>
      </c>
      <c r="D21337" t="s">
        <v>31946</v>
      </c>
      <c r="E21337">
        <v>2021</v>
      </c>
    </row>
    <row r="21338" spans="1:5" ht="17.25" customHeight="1" x14ac:dyDescent="0.2">
      <c r="A21338">
        <v>195661</v>
      </c>
      <c r="B21338" t="s">
        <v>9878</v>
      </c>
      <c r="C21338" t="s">
        <v>9886</v>
      </c>
      <c r="D21338">
        <v>74058993</v>
      </c>
      <c r="E21338">
        <v>2016</v>
      </c>
    </row>
    <row r="21339" spans="1:5" ht="17.25" customHeight="1" x14ac:dyDescent="0.2">
      <c r="A21339">
        <v>195715</v>
      </c>
      <c r="B21339" t="s">
        <v>9878</v>
      </c>
      <c r="C21339" t="s">
        <v>9886</v>
      </c>
      <c r="D21339">
        <v>73419472</v>
      </c>
      <c r="E21339">
        <v>2012</v>
      </c>
    </row>
    <row r="21340" spans="1:5" ht="17.25" customHeight="1" x14ac:dyDescent="0.2">
      <c r="A21340">
        <v>187258</v>
      </c>
      <c r="B21340" t="s">
        <v>9878</v>
      </c>
      <c r="C21340" t="s">
        <v>14803</v>
      </c>
      <c r="D21340">
        <v>22381354</v>
      </c>
      <c r="E21340">
        <v>2019</v>
      </c>
    </row>
    <row r="21341" spans="1:5" ht="17.25" customHeight="1" x14ac:dyDescent="0.2">
      <c r="A21341">
        <v>196114</v>
      </c>
      <c r="B21341" t="s">
        <v>12014</v>
      </c>
      <c r="C21341" t="s">
        <v>19244</v>
      </c>
      <c r="D21341">
        <v>2016140392</v>
      </c>
      <c r="E21341">
        <v>2020</v>
      </c>
    </row>
    <row r="21342" spans="1:5" ht="17.25" customHeight="1" x14ac:dyDescent="0.2">
      <c r="A21342">
        <v>166025</v>
      </c>
      <c r="B21342" t="s">
        <v>9414</v>
      </c>
      <c r="C21342" t="s">
        <v>9387</v>
      </c>
      <c r="D21342" t="s">
        <v>13532</v>
      </c>
      <c r="E21342">
        <v>2013</v>
      </c>
    </row>
    <row r="21343" spans="1:5" ht="17.25" customHeight="1" x14ac:dyDescent="0.2">
      <c r="A21343">
        <v>185614</v>
      </c>
      <c r="B21343" t="s">
        <v>11660</v>
      </c>
      <c r="C21343" t="s">
        <v>15291</v>
      </c>
      <c r="D21343" t="s">
        <v>19701</v>
      </c>
      <c r="E21343">
        <v>2017</v>
      </c>
    </row>
    <row r="21344" spans="1:5" ht="17.25" customHeight="1" x14ac:dyDescent="0.2">
      <c r="A21344">
        <v>195878</v>
      </c>
      <c r="B21344" t="s">
        <v>10466</v>
      </c>
      <c r="C21344" t="s">
        <v>15104</v>
      </c>
      <c r="D21344" t="s">
        <v>31947</v>
      </c>
      <c r="E21344">
        <v>2021</v>
      </c>
    </row>
    <row r="21345" spans="1:5" ht="17.25" customHeight="1" x14ac:dyDescent="0.2">
      <c r="A21345">
        <v>195877</v>
      </c>
      <c r="B21345" t="s">
        <v>10466</v>
      </c>
      <c r="C21345" t="s">
        <v>15104</v>
      </c>
      <c r="D21345" t="s">
        <v>31948</v>
      </c>
      <c r="E21345">
        <v>2021</v>
      </c>
    </row>
    <row r="21346" spans="1:5" ht="17.25" customHeight="1" x14ac:dyDescent="0.2">
      <c r="A21346">
        <v>193457</v>
      </c>
      <c r="B21346" t="s">
        <v>13645</v>
      </c>
      <c r="C21346" t="s">
        <v>16278</v>
      </c>
      <c r="D21346" t="s">
        <v>31949</v>
      </c>
      <c r="E21346">
        <v>2021</v>
      </c>
    </row>
    <row r="21347" spans="1:5" ht="17.25" customHeight="1" x14ac:dyDescent="0.2">
      <c r="A21347">
        <v>191830</v>
      </c>
      <c r="B21347" t="s">
        <v>13645</v>
      </c>
      <c r="C21347" t="s">
        <v>16278</v>
      </c>
      <c r="D21347" t="s">
        <v>31950</v>
      </c>
      <c r="E21347">
        <v>2020</v>
      </c>
    </row>
    <row r="21348" spans="1:5" ht="17.25" customHeight="1" x14ac:dyDescent="0.2">
      <c r="A21348">
        <v>192457</v>
      </c>
      <c r="B21348" t="s">
        <v>13645</v>
      </c>
      <c r="C21348">
        <v>5.7</v>
      </c>
      <c r="D21348" t="s">
        <v>31951</v>
      </c>
      <c r="E21348">
        <v>2021</v>
      </c>
    </row>
    <row r="21349" spans="1:5" ht="17.25" customHeight="1" x14ac:dyDescent="0.2">
      <c r="A21349">
        <v>191809</v>
      </c>
      <c r="B21349" t="s">
        <v>13645</v>
      </c>
      <c r="C21349" t="s">
        <v>16278</v>
      </c>
      <c r="D21349" t="s">
        <v>31952</v>
      </c>
      <c r="E21349">
        <v>2020</v>
      </c>
    </row>
    <row r="21350" spans="1:5" ht="17.25" customHeight="1" x14ac:dyDescent="0.2">
      <c r="A21350">
        <v>192141</v>
      </c>
      <c r="B21350" t="s">
        <v>13645</v>
      </c>
      <c r="C21350" t="s">
        <v>16278</v>
      </c>
      <c r="D21350" t="s">
        <v>31953</v>
      </c>
      <c r="E21350">
        <v>2020</v>
      </c>
    </row>
    <row r="21351" spans="1:5" ht="17.25" customHeight="1" x14ac:dyDescent="0.2">
      <c r="A21351">
        <v>192140</v>
      </c>
      <c r="B21351" t="s">
        <v>13645</v>
      </c>
      <c r="C21351" t="s">
        <v>16278</v>
      </c>
      <c r="D21351" t="s">
        <v>31954</v>
      </c>
      <c r="E21351">
        <v>2020</v>
      </c>
    </row>
    <row r="21352" spans="1:5" ht="17.25" customHeight="1" x14ac:dyDescent="0.2">
      <c r="A21352">
        <v>191986</v>
      </c>
      <c r="B21352" t="s">
        <v>13645</v>
      </c>
      <c r="C21352">
        <v>39004446</v>
      </c>
      <c r="D21352" t="s">
        <v>31955</v>
      </c>
      <c r="E21352">
        <v>2020</v>
      </c>
    </row>
    <row r="21353" spans="1:5" ht="17.25" customHeight="1" x14ac:dyDescent="0.2">
      <c r="A21353">
        <v>191985</v>
      </c>
      <c r="B21353" t="s">
        <v>13645</v>
      </c>
      <c r="C21353">
        <v>39004446</v>
      </c>
      <c r="D21353" t="s">
        <v>31956</v>
      </c>
      <c r="E21353">
        <v>2020</v>
      </c>
    </row>
    <row r="21354" spans="1:5" ht="17.25" customHeight="1" x14ac:dyDescent="0.2">
      <c r="A21354">
        <v>192446</v>
      </c>
      <c r="B21354" t="s">
        <v>13645</v>
      </c>
      <c r="C21354">
        <v>5.7</v>
      </c>
      <c r="D21354" t="s">
        <v>31957</v>
      </c>
      <c r="E21354">
        <v>2021</v>
      </c>
    </row>
    <row r="21355" spans="1:5" ht="17.25" customHeight="1" x14ac:dyDescent="0.2">
      <c r="A21355">
        <v>192445</v>
      </c>
      <c r="B21355" t="s">
        <v>13645</v>
      </c>
      <c r="C21355">
        <v>5.7</v>
      </c>
      <c r="D21355" t="s">
        <v>31958</v>
      </c>
      <c r="E21355">
        <v>2021</v>
      </c>
    </row>
    <row r="21356" spans="1:5" ht="17.25" customHeight="1" x14ac:dyDescent="0.2">
      <c r="A21356">
        <v>119746</v>
      </c>
      <c r="B21356" t="s">
        <v>12014</v>
      </c>
      <c r="C21356" t="s">
        <v>9368</v>
      </c>
      <c r="D21356">
        <v>2012332361</v>
      </c>
      <c r="E21356">
        <v>2003</v>
      </c>
    </row>
    <row r="21357" spans="1:5" ht="17.25" customHeight="1" x14ac:dyDescent="0.2">
      <c r="A21357">
        <v>195859</v>
      </c>
      <c r="B21357" t="s">
        <v>10466</v>
      </c>
      <c r="C21357">
        <v>4045</v>
      </c>
      <c r="D21357" t="s">
        <v>31959</v>
      </c>
      <c r="E21357">
        <v>2020</v>
      </c>
    </row>
    <row r="21358" spans="1:5" ht="17.25" customHeight="1" x14ac:dyDescent="0.2">
      <c r="A21358">
        <v>195656</v>
      </c>
      <c r="B21358" t="s">
        <v>10466</v>
      </c>
      <c r="C21358" t="s">
        <v>31960</v>
      </c>
      <c r="D21358" t="s">
        <v>31961</v>
      </c>
      <c r="E21358">
        <v>2021</v>
      </c>
    </row>
    <row r="21359" spans="1:5" ht="17.25" customHeight="1" x14ac:dyDescent="0.2">
      <c r="A21359">
        <v>178777</v>
      </c>
      <c r="B21359" t="s">
        <v>9414</v>
      </c>
      <c r="C21359" t="s">
        <v>9380</v>
      </c>
      <c r="D21359" t="s">
        <v>16836</v>
      </c>
      <c r="E21359">
        <v>2014</v>
      </c>
    </row>
    <row r="21360" spans="1:5" ht="17.25" customHeight="1" x14ac:dyDescent="0.2">
      <c r="A21360">
        <v>186744</v>
      </c>
      <c r="B21360" t="s">
        <v>9878</v>
      </c>
      <c r="C21360" t="s">
        <v>9886</v>
      </c>
      <c r="D21360">
        <v>74434273</v>
      </c>
      <c r="E21360">
        <v>2018</v>
      </c>
    </row>
    <row r="21361" spans="1:5" ht="17.25" customHeight="1" x14ac:dyDescent="0.2">
      <c r="A21361">
        <v>195795</v>
      </c>
      <c r="B21361" t="s">
        <v>10466</v>
      </c>
      <c r="C21361" t="s">
        <v>15051</v>
      </c>
      <c r="D21361" t="s">
        <v>31962</v>
      </c>
      <c r="E21361">
        <v>2021</v>
      </c>
    </row>
    <row r="21362" spans="1:5" ht="17.25" customHeight="1" x14ac:dyDescent="0.2">
      <c r="A21362">
        <v>195889</v>
      </c>
      <c r="B21362" t="s">
        <v>9878</v>
      </c>
      <c r="C21362" t="s">
        <v>19380</v>
      </c>
      <c r="D21362">
        <v>80255075</v>
      </c>
      <c r="E21362">
        <v>2020</v>
      </c>
    </row>
    <row r="21363" spans="1:5" ht="17.25" customHeight="1" x14ac:dyDescent="0.2">
      <c r="A21363">
        <v>195888</v>
      </c>
      <c r="B21363" t="s">
        <v>9878</v>
      </c>
      <c r="C21363" t="s">
        <v>19380</v>
      </c>
      <c r="D21363">
        <v>80255073</v>
      </c>
      <c r="E21363">
        <v>2020</v>
      </c>
    </row>
    <row r="21364" spans="1:5" ht="17.25" customHeight="1" x14ac:dyDescent="0.2">
      <c r="A21364">
        <v>195887</v>
      </c>
      <c r="B21364" t="s">
        <v>9878</v>
      </c>
      <c r="C21364" t="s">
        <v>19380</v>
      </c>
      <c r="D21364">
        <v>80255067</v>
      </c>
      <c r="E21364">
        <v>2020</v>
      </c>
    </row>
    <row r="21365" spans="1:5" ht="17.25" customHeight="1" x14ac:dyDescent="0.2">
      <c r="A21365">
        <v>195886</v>
      </c>
      <c r="B21365" t="s">
        <v>9878</v>
      </c>
      <c r="C21365" t="s">
        <v>21522</v>
      </c>
      <c r="D21365">
        <v>80330822</v>
      </c>
      <c r="E21365">
        <v>2021</v>
      </c>
    </row>
    <row r="21366" spans="1:5" ht="17.25" customHeight="1" x14ac:dyDescent="0.2">
      <c r="A21366">
        <v>151227</v>
      </c>
      <c r="B21366" t="s">
        <v>10466</v>
      </c>
      <c r="C21366" t="s">
        <v>10505</v>
      </c>
      <c r="D21366" t="s">
        <v>31963</v>
      </c>
      <c r="E21366">
        <v>2009</v>
      </c>
    </row>
    <row r="21367" spans="1:5" ht="17.25" customHeight="1" x14ac:dyDescent="0.2">
      <c r="A21367">
        <v>195458</v>
      </c>
      <c r="B21367" t="s">
        <v>10345</v>
      </c>
      <c r="C21367" t="s">
        <v>13041</v>
      </c>
      <c r="D21367" t="s">
        <v>31964</v>
      </c>
      <c r="E21367">
        <v>2020</v>
      </c>
    </row>
    <row r="21368" spans="1:5" ht="17.25" customHeight="1" x14ac:dyDescent="0.2">
      <c r="A21368">
        <v>195457</v>
      </c>
      <c r="B21368" t="s">
        <v>10345</v>
      </c>
      <c r="C21368" t="s">
        <v>14895</v>
      </c>
      <c r="D21368" t="s">
        <v>31965</v>
      </c>
      <c r="E21368">
        <v>2021</v>
      </c>
    </row>
    <row r="21369" spans="1:5" ht="17.25" customHeight="1" x14ac:dyDescent="0.2">
      <c r="A21369">
        <v>148734</v>
      </c>
      <c r="B21369" t="s">
        <v>10466</v>
      </c>
      <c r="C21369" t="s">
        <v>10064</v>
      </c>
      <c r="D21369" t="s">
        <v>10683</v>
      </c>
      <c r="E21369">
        <v>2009</v>
      </c>
    </row>
    <row r="21370" spans="1:5" ht="17.25" customHeight="1" x14ac:dyDescent="0.2">
      <c r="A21370">
        <v>148733</v>
      </c>
      <c r="B21370" t="s">
        <v>10466</v>
      </c>
      <c r="C21370" t="s">
        <v>10064</v>
      </c>
      <c r="D21370" t="s">
        <v>10684</v>
      </c>
      <c r="E21370">
        <v>2009</v>
      </c>
    </row>
    <row r="21371" spans="1:5" ht="17.25" customHeight="1" x14ac:dyDescent="0.2">
      <c r="A21371">
        <v>193183</v>
      </c>
      <c r="B21371" t="s">
        <v>10224</v>
      </c>
      <c r="C21371" t="s">
        <v>13782</v>
      </c>
      <c r="D21371">
        <v>12625197</v>
      </c>
      <c r="E21371">
        <v>2020</v>
      </c>
    </row>
    <row r="21372" spans="1:5" ht="17.25" customHeight="1" x14ac:dyDescent="0.2">
      <c r="A21372">
        <v>121583</v>
      </c>
      <c r="B21372" t="s">
        <v>10092</v>
      </c>
      <c r="C21372" t="s">
        <v>10088</v>
      </c>
      <c r="D21372" t="s">
        <v>16765</v>
      </c>
      <c r="E21372">
        <v>2003</v>
      </c>
    </row>
    <row r="21373" spans="1:5" ht="17.25" customHeight="1" x14ac:dyDescent="0.2">
      <c r="A21373">
        <v>195743</v>
      </c>
      <c r="B21373" t="s">
        <v>9878</v>
      </c>
      <c r="C21373" t="s">
        <v>21449</v>
      </c>
      <c r="D21373">
        <v>22480327</v>
      </c>
      <c r="E21373">
        <v>2021</v>
      </c>
    </row>
    <row r="21374" spans="1:5" ht="17.25" customHeight="1" x14ac:dyDescent="0.2">
      <c r="A21374">
        <v>195742</v>
      </c>
      <c r="B21374" t="s">
        <v>10345</v>
      </c>
      <c r="C21374" t="s">
        <v>13041</v>
      </c>
      <c r="D21374" t="s">
        <v>31966</v>
      </c>
      <c r="E21374">
        <v>2021</v>
      </c>
    </row>
    <row r="21375" spans="1:5" ht="17.25" customHeight="1" x14ac:dyDescent="0.2">
      <c r="A21375">
        <v>195738</v>
      </c>
      <c r="B21375" t="s">
        <v>9878</v>
      </c>
      <c r="C21375" t="s">
        <v>13713</v>
      </c>
      <c r="D21375">
        <v>74811479</v>
      </c>
      <c r="E21375">
        <v>2021</v>
      </c>
    </row>
    <row r="21376" spans="1:5" ht="17.25" customHeight="1" x14ac:dyDescent="0.2">
      <c r="A21376">
        <v>195735</v>
      </c>
      <c r="B21376" t="s">
        <v>10224</v>
      </c>
      <c r="C21376" t="s">
        <v>13782</v>
      </c>
      <c r="D21376">
        <v>12390971</v>
      </c>
      <c r="E21376">
        <v>2019</v>
      </c>
    </row>
    <row r="21377" spans="1:5" ht="17.25" customHeight="1" x14ac:dyDescent="0.2">
      <c r="A21377">
        <v>195734</v>
      </c>
      <c r="B21377" t="s">
        <v>10345</v>
      </c>
      <c r="C21377" t="s">
        <v>13041</v>
      </c>
      <c r="D21377" t="s">
        <v>31967</v>
      </c>
      <c r="E21377">
        <v>2021</v>
      </c>
    </row>
    <row r="21378" spans="1:5" ht="17.25" customHeight="1" x14ac:dyDescent="0.2">
      <c r="A21378">
        <v>195733</v>
      </c>
      <c r="B21378" t="s">
        <v>12014</v>
      </c>
      <c r="C21378" t="s">
        <v>19466</v>
      </c>
      <c r="D21378">
        <v>2016126954</v>
      </c>
      <c r="E21378">
        <v>2019</v>
      </c>
    </row>
    <row r="21379" spans="1:5" ht="17.25" customHeight="1" x14ac:dyDescent="0.2">
      <c r="A21379">
        <v>195730</v>
      </c>
      <c r="B21379" t="s">
        <v>10345</v>
      </c>
      <c r="C21379" t="s">
        <v>13041</v>
      </c>
      <c r="D21379" t="s">
        <v>31968</v>
      </c>
      <c r="E21379">
        <v>2021</v>
      </c>
    </row>
    <row r="21380" spans="1:5" ht="17.25" customHeight="1" x14ac:dyDescent="0.2">
      <c r="A21380">
        <v>195729</v>
      </c>
      <c r="B21380" t="s">
        <v>9878</v>
      </c>
      <c r="C21380" t="s">
        <v>21522</v>
      </c>
      <c r="D21380">
        <v>80333257</v>
      </c>
      <c r="E21380">
        <v>2021</v>
      </c>
    </row>
    <row r="21381" spans="1:5" ht="17.25" customHeight="1" x14ac:dyDescent="0.2">
      <c r="A21381">
        <v>195728</v>
      </c>
      <c r="B21381" t="s">
        <v>9878</v>
      </c>
      <c r="C21381" t="s">
        <v>21522</v>
      </c>
      <c r="D21381">
        <v>80335631</v>
      </c>
      <c r="E21381">
        <v>2021</v>
      </c>
    </row>
    <row r="21382" spans="1:5" ht="17.25" customHeight="1" x14ac:dyDescent="0.2">
      <c r="A21382">
        <v>195752</v>
      </c>
      <c r="B21382" t="s">
        <v>9878</v>
      </c>
      <c r="C21382" t="s">
        <v>14023</v>
      </c>
      <c r="D21382">
        <v>74792294</v>
      </c>
      <c r="E21382">
        <v>2021</v>
      </c>
    </row>
    <row r="21383" spans="1:5" ht="17.25" customHeight="1" x14ac:dyDescent="0.2">
      <c r="A21383">
        <v>195749</v>
      </c>
      <c r="B21383" t="s">
        <v>10224</v>
      </c>
      <c r="C21383" t="s">
        <v>13782</v>
      </c>
      <c r="D21383">
        <v>12437150</v>
      </c>
      <c r="E21383">
        <v>2019</v>
      </c>
    </row>
    <row r="21384" spans="1:5" ht="17.25" customHeight="1" x14ac:dyDescent="0.2">
      <c r="A21384">
        <v>195456</v>
      </c>
      <c r="B21384" t="s">
        <v>16234</v>
      </c>
      <c r="C21384" t="s">
        <v>14880</v>
      </c>
      <c r="D21384" t="s">
        <v>31969</v>
      </c>
      <c r="E21384">
        <v>2021</v>
      </c>
    </row>
    <row r="21385" spans="1:5" ht="17.25" customHeight="1" x14ac:dyDescent="0.2">
      <c r="A21385">
        <v>195530</v>
      </c>
      <c r="B21385" t="s">
        <v>11811</v>
      </c>
      <c r="C21385" t="s">
        <v>9385</v>
      </c>
      <c r="D21385" t="s">
        <v>31970</v>
      </c>
      <c r="E21385">
        <v>2021</v>
      </c>
    </row>
    <row r="21386" spans="1:5" ht="17.25" customHeight="1" x14ac:dyDescent="0.2">
      <c r="A21386">
        <v>195486</v>
      </c>
      <c r="B21386" t="s">
        <v>10466</v>
      </c>
      <c r="C21386" t="s">
        <v>19947</v>
      </c>
      <c r="D21386" t="s">
        <v>31971</v>
      </c>
      <c r="E21386">
        <v>2021</v>
      </c>
    </row>
    <row r="21387" spans="1:5" ht="17.25" customHeight="1" x14ac:dyDescent="0.2">
      <c r="A21387">
        <v>195485</v>
      </c>
      <c r="B21387" t="s">
        <v>10466</v>
      </c>
      <c r="C21387" t="s">
        <v>19947</v>
      </c>
      <c r="D21387" t="s">
        <v>31972</v>
      </c>
      <c r="E21387">
        <v>2021</v>
      </c>
    </row>
    <row r="21388" spans="1:5" ht="17.25" customHeight="1" x14ac:dyDescent="0.2">
      <c r="A21388">
        <v>195484</v>
      </c>
      <c r="B21388" t="s">
        <v>10466</v>
      </c>
      <c r="C21388" t="s">
        <v>19947</v>
      </c>
      <c r="D21388" t="s">
        <v>31973</v>
      </c>
      <c r="E21388">
        <v>2021</v>
      </c>
    </row>
    <row r="21389" spans="1:5" ht="17.25" customHeight="1" x14ac:dyDescent="0.2">
      <c r="A21389">
        <v>195483</v>
      </c>
      <c r="B21389" t="s">
        <v>10466</v>
      </c>
      <c r="C21389" t="s">
        <v>19947</v>
      </c>
      <c r="D21389" t="s">
        <v>31974</v>
      </c>
      <c r="E21389">
        <v>2021</v>
      </c>
    </row>
    <row r="21390" spans="1:5" ht="17.25" customHeight="1" x14ac:dyDescent="0.2">
      <c r="A21390">
        <v>195482</v>
      </c>
      <c r="B21390" t="s">
        <v>10466</v>
      </c>
      <c r="C21390" t="s">
        <v>19947</v>
      </c>
      <c r="D21390" t="s">
        <v>31975</v>
      </c>
      <c r="E21390">
        <v>2021</v>
      </c>
    </row>
    <row r="21391" spans="1:5" ht="17.25" customHeight="1" x14ac:dyDescent="0.2">
      <c r="A21391">
        <v>195481</v>
      </c>
      <c r="B21391" t="s">
        <v>10466</v>
      </c>
      <c r="C21391" t="s">
        <v>19947</v>
      </c>
      <c r="D21391" t="s">
        <v>31976</v>
      </c>
      <c r="E21391">
        <v>2021</v>
      </c>
    </row>
    <row r="21392" spans="1:5" ht="17.25" customHeight="1" x14ac:dyDescent="0.2">
      <c r="A21392">
        <v>195494</v>
      </c>
      <c r="B21392" t="s">
        <v>10466</v>
      </c>
      <c r="C21392" t="s">
        <v>19947</v>
      </c>
      <c r="D21392" t="s">
        <v>31977</v>
      </c>
      <c r="E21392">
        <v>2021</v>
      </c>
    </row>
    <row r="21393" spans="1:5" ht="17.25" customHeight="1" x14ac:dyDescent="0.2">
      <c r="A21393">
        <v>195493</v>
      </c>
      <c r="B21393" t="s">
        <v>10466</v>
      </c>
      <c r="C21393" t="s">
        <v>19947</v>
      </c>
      <c r="D21393" t="s">
        <v>31978</v>
      </c>
      <c r="E21393">
        <v>2021</v>
      </c>
    </row>
    <row r="21394" spans="1:5" ht="17.25" customHeight="1" x14ac:dyDescent="0.2">
      <c r="A21394">
        <v>195492</v>
      </c>
      <c r="B21394" t="s">
        <v>10466</v>
      </c>
      <c r="C21394" t="s">
        <v>19947</v>
      </c>
      <c r="D21394" t="s">
        <v>31979</v>
      </c>
      <c r="E21394">
        <v>2021</v>
      </c>
    </row>
    <row r="21395" spans="1:5" ht="17.25" customHeight="1" x14ac:dyDescent="0.2">
      <c r="A21395">
        <v>195491</v>
      </c>
      <c r="B21395" t="s">
        <v>10466</v>
      </c>
      <c r="C21395" t="s">
        <v>16631</v>
      </c>
      <c r="D21395" t="s">
        <v>31980</v>
      </c>
      <c r="E21395">
        <v>2021</v>
      </c>
    </row>
    <row r="21396" spans="1:5" ht="17.25" customHeight="1" x14ac:dyDescent="0.2">
      <c r="A21396">
        <v>195490</v>
      </c>
      <c r="B21396" t="s">
        <v>10466</v>
      </c>
      <c r="C21396" t="s">
        <v>16631</v>
      </c>
      <c r="D21396" t="s">
        <v>31981</v>
      </c>
      <c r="E21396">
        <v>2021</v>
      </c>
    </row>
    <row r="21397" spans="1:5" ht="17.25" customHeight="1" x14ac:dyDescent="0.2">
      <c r="A21397">
        <v>195489</v>
      </c>
      <c r="B21397" t="s">
        <v>10466</v>
      </c>
      <c r="C21397" t="s">
        <v>16631</v>
      </c>
      <c r="D21397" t="s">
        <v>31982</v>
      </c>
      <c r="E21397">
        <v>2021</v>
      </c>
    </row>
    <row r="21398" spans="1:5" ht="17.25" customHeight="1" x14ac:dyDescent="0.2">
      <c r="A21398">
        <v>195488</v>
      </c>
      <c r="B21398" t="s">
        <v>10466</v>
      </c>
      <c r="C21398" t="s">
        <v>16631</v>
      </c>
      <c r="D21398" t="s">
        <v>31983</v>
      </c>
      <c r="E21398">
        <v>2019</v>
      </c>
    </row>
    <row r="21399" spans="1:5" ht="17.25" customHeight="1" x14ac:dyDescent="0.2">
      <c r="A21399">
        <v>195487</v>
      </c>
      <c r="B21399" t="s">
        <v>10466</v>
      </c>
      <c r="C21399" t="s">
        <v>16631</v>
      </c>
      <c r="D21399" t="s">
        <v>31984</v>
      </c>
      <c r="E21399">
        <v>2019</v>
      </c>
    </row>
    <row r="21400" spans="1:5" ht="17.25" customHeight="1" x14ac:dyDescent="0.2">
      <c r="A21400">
        <v>195421</v>
      </c>
      <c r="B21400" t="s">
        <v>10224</v>
      </c>
      <c r="C21400" t="s">
        <v>13782</v>
      </c>
      <c r="D21400">
        <v>12650083</v>
      </c>
      <c r="E21400">
        <v>2021</v>
      </c>
    </row>
    <row r="21401" spans="1:5" ht="17.25" customHeight="1" x14ac:dyDescent="0.2">
      <c r="A21401">
        <v>195838</v>
      </c>
      <c r="B21401" t="s">
        <v>14052</v>
      </c>
      <c r="C21401" t="s">
        <v>21592</v>
      </c>
      <c r="D21401" t="s">
        <v>31985</v>
      </c>
      <c r="E21401">
        <v>2021</v>
      </c>
    </row>
    <row r="21402" spans="1:5" ht="17.25" customHeight="1" x14ac:dyDescent="0.2">
      <c r="A21402">
        <v>195837</v>
      </c>
      <c r="B21402" t="s">
        <v>14052</v>
      </c>
      <c r="C21402" t="s">
        <v>21592</v>
      </c>
      <c r="D21402" t="s">
        <v>31986</v>
      </c>
      <c r="E21402">
        <v>2021</v>
      </c>
    </row>
    <row r="21403" spans="1:5" ht="17.25" customHeight="1" x14ac:dyDescent="0.2">
      <c r="A21403">
        <v>195836</v>
      </c>
      <c r="B21403" t="s">
        <v>12014</v>
      </c>
      <c r="C21403" t="s">
        <v>19466</v>
      </c>
      <c r="D21403">
        <v>2016126948</v>
      </c>
      <c r="E21403">
        <v>2019</v>
      </c>
    </row>
    <row r="21404" spans="1:5" ht="17.25" customHeight="1" x14ac:dyDescent="0.2">
      <c r="A21404">
        <v>195834</v>
      </c>
      <c r="B21404" t="s">
        <v>10224</v>
      </c>
      <c r="C21404" t="s">
        <v>14035</v>
      </c>
      <c r="D21404">
        <v>12723908</v>
      </c>
      <c r="E21404">
        <v>2021</v>
      </c>
    </row>
    <row r="21405" spans="1:5" ht="17.25" customHeight="1" x14ac:dyDescent="0.2">
      <c r="A21405">
        <v>195833</v>
      </c>
      <c r="B21405" t="s">
        <v>10224</v>
      </c>
      <c r="C21405" t="s">
        <v>14035</v>
      </c>
      <c r="D21405">
        <v>12723901</v>
      </c>
      <c r="E21405">
        <v>2021</v>
      </c>
    </row>
    <row r="21406" spans="1:5" ht="17.25" customHeight="1" x14ac:dyDescent="0.2">
      <c r="A21406">
        <v>195832</v>
      </c>
      <c r="B21406" t="s">
        <v>10345</v>
      </c>
      <c r="C21406" t="s">
        <v>16974</v>
      </c>
      <c r="D21406" t="s">
        <v>31987</v>
      </c>
      <c r="E21406">
        <v>2018</v>
      </c>
    </row>
    <row r="21407" spans="1:5" ht="17.25" customHeight="1" x14ac:dyDescent="0.2">
      <c r="A21407">
        <v>195831</v>
      </c>
      <c r="B21407" t="s">
        <v>9878</v>
      </c>
      <c r="C21407" t="s">
        <v>21522</v>
      </c>
      <c r="D21407">
        <v>80333255</v>
      </c>
      <c r="E21407">
        <v>2021</v>
      </c>
    </row>
    <row r="21408" spans="1:5" ht="17.25" customHeight="1" x14ac:dyDescent="0.2">
      <c r="A21408">
        <v>195830</v>
      </c>
      <c r="B21408" t="s">
        <v>9878</v>
      </c>
      <c r="C21408" t="s">
        <v>21522</v>
      </c>
      <c r="D21408">
        <v>80337362</v>
      </c>
      <c r="E21408">
        <v>2021</v>
      </c>
    </row>
    <row r="21409" spans="1:5" ht="17.25" customHeight="1" x14ac:dyDescent="0.2">
      <c r="A21409">
        <v>195829</v>
      </c>
      <c r="B21409" t="s">
        <v>9878</v>
      </c>
      <c r="C21409" t="s">
        <v>21449</v>
      </c>
      <c r="D21409">
        <v>22487842</v>
      </c>
      <c r="E21409">
        <v>2021</v>
      </c>
    </row>
    <row r="21410" spans="1:5" ht="17.25" customHeight="1" x14ac:dyDescent="0.2">
      <c r="A21410">
        <v>192820</v>
      </c>
      <c r="B21410" t="s">
        <v>9878</v>
      </c>
      <c r="C21410" t="s">
        <v>14803</v>
      </c>
      <c r="D21410">
        <v>22360547</v>
      </c>
      <c r="E21410">
        <v>2019</v>
      </c>
    </row>
    <row r="21411" spans="1:5" ht="17.25" customHeight="1" x14ac:dyDescent="0.2">
      <c r="A21411">
        <v>196845</v>
      </c>
      <c r="B21411" t="s">
        <v>9878</v>
      </c>
      <c r="C21411" t="s">
        <v>9886</v>
      </c>
      <c r="D21411">
        <v>74006728</v>
      </c>
      <c r="E21411">
        <v>2016</v>
      </c>
    </row>
    <row r="21412" spans="1:5" ht="17.25" customHeight="1" x14ac:dyDescent="0.2">
      <c r="A21412">
        <v>196844</v>
      </c>
      <c r="B21412" t="s">
        <v>9878</v>
      </c>
      <c r="C21412" t="s">
        <v>9913</v>
      </c>
      <c r="D21412">
        <v>74127203</v>
      </c>
      <c r="E21412">
        <v>2017</v>
      </c>
    </row>
    <row r="21413" spans="1:5" ht="17.25" customHeight="1" x14ac:dyDescent="0.2">
      <c r="A21413">
        <v>195527</v>
      </c>
      <c r="B21413" t="s">
        <v>9414</v>
      </c>
      <c r="C21413" t="s">
        <v>9389</v>
      </c>
      <c r="D21413" t="s">
        <v>31988</v>
      </c>
      <c r="E21413">
        <v>2021</v>
      </c>
    </row>
    <row r="21414" spans="1:5" ht="17.25" customHeight="1" x14ac:dyDescent="0.2">
      <c r="A21414">
        <v>195526</v>
      </c>
      <c r="B21414" t="s">
        <v>9414</v>
      </c>
      <c r="C21414" t="s">
        <v>9389</v>
      </c>
      <c r="D21414" t="s">
        <v>31989</v>
      </c>
      <c r="E21414">
        <v>2021</v>
      </c>
    </row>
    <row r="21415" spans="1:5" ht="17.25" customHeight="1" x14ac:dyDescent="0.2">
      <c r="A21415">
        <v>195525</v>
      </c>
      <c r="B21415" t="s">
        <v>9414</v>
      </c>
      <c r="C21415" t="s">
        <v>9389</v>
      </c>
      <c r="D21415" t="s">
        <v>31990</v>
      </c>
      <c r="E21415">
        <v>2021</v>
      </c>
    </row>
    <row r="21416" spans="1:5" ht="17.25" customHeight="1" x14ac:dyDescent="0.2">
      <c r="A21416">
        <v>195497</v>
      </c>
      <c r="B21416" t="s">
        <v>9878</v>
      </c>
      <c r="C21416" t="s">
        <v>31991</v>
      </c>
      <c r="D21416">
        <v>74663968</v>
      </c>
      <c r="E21416">
        <v>2020</v>
      </c>
    </row>
    <row r="21417" spans="1:5" ht="17.25" customHeight="1" x14ac:dyDescent="0.2">
      <c r="A21417">
        <v>195450</v>
      </c>
      <c r="B21417" t="s">
        <v>9878</v>
      </c>
      <c r="C21417" t="s">
        <v>19303</v>
      </c>
      <c r="D21417">
        <v>74747473</v>
      </c>
      <c r="E21417">
        <v>2021</v>
      </c>
    </row>
    <row r="21418" spans="1:5" ht="17.25" customHeight="1" x14ac:dyDescent="0.2">
      <c r="A21418">
        <v>195449</v>
      </c>
      <c r="B21418" t="s">
        <v>9878</v>
      </c>
      <c r="C21418" t="s">
        <v>19303</v>
      </c>
      <c r="D21418">
        <v>74790060</v>
      </c>
      <c r="E21418">
        <v>2021</v>
      </c>
    </row>
    <row r="21419" spans="1:5" ht="17.25" customHeight="1" x14ac:dyDescent="0.2">
      <c r="A21419">
        <v>195657</v>
      </c>
      <c r="B21419" t="s">
        <v>10466</v>
      </c>
      <c r="C21419" t="s">
        <v>14122</v>
      </c>
      <c r="D21419" t="s">
        <v>31992</v>
      </c>
      <c r="E21419">
        <v>2019</v>
      </c>
    </row>
    <row r="21420" spans="1:5" ht="17.25" customHeight="1" x14ac:dyDescent="0.2">
      <c r="A21420">
        <v>190096</v>
      </c>
      <c r="B21420" t="s">
        <v>10466</v>
      </c>
      <c r="C21420" t="s">
        <v>21711</v>
      </c>
      <c r="D21420" t="s">
        <v>31993</v>
      </c>
      <c r="E21420">
        <v>2020</v>
      </c>
    </row>
    <row r="21421" spans="1:5" ht="17.25" customHeight="1" x14ac:dyDescent="0.2">
      <c r="A21421">
        <v>189311</v>
      </c>
      <c r="B21421" t="s">
        <v>10466</v>
      </c>
      <c r="C21421" t="s">
        <v>12203</v>
      </c>
      <c r="D21421" t="s">
        <v>31994</v>
      </c>
      <c r="E21421">
        <v>2014</v>
      </c>
    </row>
    <row r="21422" spans="1:5" ht="17.25" customHeight="1" x14ac:dyDescent="0.2">
      <c r="A21422">
        <v>195794</v>
      </c>
      <c r="B21422" t="s">
        <v>12013</v>
      </c>
      <c r="C21422" t="s">
        <v>16217</v>
      </c>
      <c r="D21422">
        <v>7146089</v>
      </c>
      <c r="E21422">
        <v>2019</v>
      </c>
    </row>
    <row r="21423" spans="1:5" ht="17.25" customHeight="1" x14ac:dyDescent="0.2">
      <c r="A21423">
        <v>195793</v>
      </c>
      <c r="B21423" t="s">
        <v>12013</v>
      </c>
      <c r="C21423" t="s">
        <v>16217</v>
      </c>
      <c r="D21423">
        <v>7145507</v>
      </c>
      <c r="E21423">
        <v>2019</v>
      </c>
    </row>
    <row r="21424" spans="1:5" ht="17.25" customHeight="1" x14ac:dyDescent="0.2">
      <c r="A21424">
        <v>195410</v>
      </c>
      <c r="B21424" t="s">
        <v>9878</v>
      </c>
      <c r="C21424" t="s">
        <v>21522</v>
      </c>
      <c r="D21424">
        <v>80340950</v>
      </c>
      <c r="E21424">
        <v>2021</v>
      </c>
    </row>
    <row r="21425" spans="1:5" ht="17.25" customHeight="1" x14ac:dyDescent="0.2">
      <c r="A21425">
        <v>195409</v>
      </c>
      <c r="B21425" t="s">
        <v>9878</v>
      </c>
      <c r="C21425" t="s">
        <v>21522</v>
      </c>
      <c r="D21425">
        <v>80347252</v>
      </c>
      <c r="E21425">
        <v>2021</v>
      </c>
    </row>
    <row r="21426" spans="1:5" ht="17.25" customHeight="1" x14ac:dyDescent="0.2">
      <c r="A21426">
        <v>195408</v>
      </c>
      <c r="B21426" t="s">
        <v>9878</v>
      </c>
      <c r="C21426" t="s">
        <v>21522</v>
      </c>
      <c r="D21426">
        <v>80347675</v>
      </c>
      <c r="E21426">
        <v>2021</v>
      </c>
    </row>
    <row r="21427" spans="1:5" ht="17.25" customHeight="1" x14ac:dyDescent="0.2">
      <c r="A21427">
        <v>195407</v>
      </c>
      <c r="B21427" t="s">
        <v>9878</v>
      </c>
      <c r="C21427" t="s">
        <v>21522</v>
      </c>
      <c r="D21427">
        <v>80347257</v>
      </c>
      <c r="E21427">
        <v>2021</v>
      </c>
    </row>
    <row r="21428" spans="1:5" ht="17.25" customHeight="1" x14ac:dyDescent="0.2">
      <c r="A21428">
        <v>195406</v>
      </c>
      <c r="B21428" t="s">
        <v>9878</v>
      </c>
      <c r="C21428" t="s">
        <v>21522</v>
      </c>
      <c r="D21428">
        <v>80351693</v>
      </c>
      <c r="E21428">
        <v>2021</v>
      </c>
    </row>
    <row r="21429" spans="1:5" ht="17.25" customHeight="1" x14ac:dyDescent="0.2">
      <c r="A21429">
        <v>195404</v>
      </c>
      <c r="B21429" t="s">
        <v>9878</v>
      </c>
      <c r="C21429" t="s">
        <v>14807</v>
      </c>
      <c r="D21429">
        <v>77027159</v>
      </c>
      <c r="E21429">
        <v>2021</v>
      </c>
    </row>
    <row r="21430" spans="1:5" ht="17.25" customHeight="1" x14ac:dyDescent="0.2">
      <c r="A21430">
        <v>195403</v>
      </c>
      <c r="B21430" t="s">
        <v>9878</v>
      </c>
      <c r="C21430" t="s">
        <v>21449</v>
      </c>
      <c r="D21430">
        <v>22480878</v>
      </c>
      <c r="E21430">
        <v>2021</v>
      </c>
    </row>
    <row r="21431" spans="1:5" ht="17.25" customHeight="1" x14ac:dyDescent="0.2">
      <c r="A21431">
        <v>195402</v>
      </c>
      <c r="B21431" t="s">
        <v>10345</v>
      </c>
      <c r="C21431" t="s">
        <v>13041</v>
      </c>
      <c r="D21431" t="s">
        <v>31995</v>
      </c>
      <c r="E21431">
        <v>2020</v>
      </c>
    </row>
    <row r="21432" spans="1:5" ht="17.25" customHeight="1" x14ac:dyDescent="0.2">
      <c r="A21432">
        <v>195401</v>
      </c>
      <c r="B21432" t="s">
        <v>10345</v>
      </c>
      <c r="C21432" t="s">
        <v>13041</v>
      </c>
      <c r="D21432" t="s">
        <v>31996</v>
      </c>
      <c r="E21432">
        <v>2020</v>
      </c>
    </row>
    <row r="21433" spans="1:5" ht="17.25" customHeight="1" x14ac:dyDescent="0.2">
      <c r="A21433">
        <v>191079</v>
      </c>
      <c r="B21433" t="s">
        <v>9414</v>
      </c>
      <c r="C21433" t="s">
        <v>9380</v>
      </c>
      <c r="D21433" t="s">
        <v>31997</v>
      </c>
      <c r="E21433">
        <v>2018</v>
      </c>
    </row>
    <row r="21434" spans="1:5" ht="17.25" customHeight="1" x14ac:dyDescent="0.2">
      <c r="A21434">
        <v>195285</v>
      </c>
      <c r="B21434" t="s">
        <v>9878</v>
      </c>
      <c r="C21434" t="s">
        <v>31998</v>
      </c>
      <c r="D21434">
        <v>74421739</v>
      </c>
      <c r="E21434">
        <v>2018</v>
      </c>
    </row>
    <row r="21435" spans="1:5" ht="17.25" customHeight="1" x14ac:dyDescent="0.2">
      <c r="A21435">
        <v>196657</v>
      </c>
      <c r="B21435" t="s">
        <v>10466</v>
      </c>
      <c r="C21435" t="s">
        <v>16190</v>
      </c>
      <c r="D21435" t="s">
        <v>31999</v>
      </c>
      <c r="E21435">
        <v>2021</v>
      </c>
    </row>
    <row r="21436" spans="1:5" ht="17.25" customHeight="1" x14ac:dyDescent="0.2">
      <c r="A21436">
        <v>196656</v>
      </c>
      <c r="B21436" t="s">
        <v>10466</v>
      </c>
      <c r="C21436" t="s">
        <v>16190</v>
      </c>
      <c r="D21436" t="s">
        <v>32000</v>
      </c>
      <c r="E21436">
        <v>2021</v>
      </c>
    </row>
    <row r="21437" spans="1:5" ht="17.25" customHeight="1" x14ac:dyDescent="0.2">
      <c r="A21437">
        <v>196655</v>
      </c>
      <c r="B21437" t="s">
        <v>10466</v>
      </c>
      <c r="C21437" t="s">
        <v>16190</v>
      </c>
      <c r="D21437" t="s">
        <v>32001</v>
      </c>
      <c r="E21437">
        <v>2021</v>
      </c>
    </row>
    <row r="21438" spans="1:5" ht="17.25" customHeight="1" x14ac:dyDescent="0.2">
      <c r="A21438">
        <v>195162</v>
      </c>
      <c r="B21438" t="s">
        <v>9878</v>
      </c>
      <c r="C21438" t="s">
        <v>14782</v>
      </c>
      <c r="D21438">
        <v>74711341</v>
      </c>
      <c r="E21438">
        <v>2020</v>
      </c>
    </row>
    <row r="21439" spans="1:5" ht="17.25" customHeight="1" x14ac:dyDescent="0.2">
      <c r="A21439">
        <v>195433</v>
      </c>
      <c r="B21439" t="s">
        <v>11660</v>
      </c>
      <c r="C21439" t="s">
        <v>17141</v>
      </c>
      <c r="D21439" t="s">
        <v>32002</v>
      </c>
      <c r="E21439">
        <v>2019</v>
      </c>
    </row>
    <row r="21440" spans="1:5" ht="17.25" customHeight="1" x14ac:dyDescent="0.2">
      <c r="A21440">
        <v>195846</v>
      </c>
      <c r="B21440" t="s">
        <v>10345</v>
      </c>
      <c r="C21440" t="s">
        <v>14903</v>
      </c>
      <c r="D21440" t="s">
        <v>32003</v>
      </c>
      <c r="E21440">
        <v>2021</v>
      </c>
    </row>
    <row r="21441" spans="1:5" ht="17.25" customHeight="1" x14ac:dyDescent="0.2">
      <c r="A21441">
        <v>195845</v>
      </c>
      <c r="B21441" t="s">
        <v>10345</v>
      </c>
      <c r="C21441" t="s">
        <v>14903</v>
      </c>
      <c r="D21441" t="s">
        <v>32004</v>
      </c>
      <c r="E21441">
        <v>2021</v>
      </c>
    </row>
    <row r="21442" spans="1:5" ht="17.25" customHeight="1" x14ac:dyDescent="0.2">
      <c r="A21442">
        <v>195844</v>
      </c>
      <c r="B21442" t="s">
        <v>10345</v>
      </c>
      <c r="C21442" t="s">
        <v>14903</v>
      </c>
      <c r="D21442" t="s">
        <v>32005</v>
      </c>
      <c r="E21442">
        <v>2021</v>
      </c>
    </row>
    <row r="21443" spans="1:5" ht="17.25" customHeight="1" x14ac:dyDescent="0.2">
      <c r="A21443">
        <v>195843</v>
      </c>
      <c r="B21443" t="s">
        <v>10345</v>
      </c>
      <c r="C21443" t="s">
        <v>14903</v>
      </c>
      <c r="D21443" t="s">
        <v>32006</v>
      </c>
      <c r="E21443">
        <v>2021</v>
      </c>
    </row>
    <row r="21444" spans="1:5" ht="17.25" customHeight="1" x14ac:dyDescent="0.2">
      <c r="A21444">
        <v>195842</v>
      </c>
      <c r="B21444" t="s">
        <v>10345</v>
      </c>
      <c r="C21444" t="s">
        <v>14903</v>
      </c>
      <c r="D21444" t="s">
        <v>32007</v>
      </c>
      <c r="E21444">
        <v>2021</v>
      </c>
    </row>
    <row r="21445" spans="1:5" ht="17.25" customHeight="1" x14ac:dyDescent="0.2">
      <c r="A21445">
        <v>195841</v>
      </c>
      <c r="B21445" t="s">
        <v>10345</v>
      </c>
      <c r="C21445" t="s">
        <v>14903</v>
      </c>
      <c r="D21445" t="s">
        <v>32008</v>
      </c>
      <c r="E21445">
        <v>2021</v>
      </c>
    </row>
    <row r="21446" spans="1:5" ht="17.25" customHeight="1" x14ac:dyDescent="0.2">
      <c r="A21446">
        <v>195840</v>
      </c>
      <c r="B21446" t="s">
        <v>10345</v>
      </c>
      <c r="C21446" t="s">
        <v>14903</v>
      </c>
      <c r="D21446" t="s">
        <v>32009</v>
      </c>
      <c r="E21446">
        <v>2021</v>
      </c>
    </row>
    <row r="21447" spans="1:5" ht="17.25" customHeight="1" x14ac:dyDescent="0.2">
      <c r="A21447">
        <v>195839</v>
      </c>
      <c r="B21447" t="s">
        <v>10345</v>
      </c>
      <c r="C21447" t="s">
        <v>14903</v>
      </c>
      <c r="D21447" t="s">
        <v>32010</v>
      </c>
      <c r="E21447">
        <v>2021</v>
      </c>
    </row>
    <row r="21448" spans="1:5" ht="17.25" customHeight="1" x14ac:dyDescent="0.2">
      <c r="A21448">
        <v>195855</v>
      </c>
      <c r="B21448" t="s">
        <v>9878</v>
      </c>
      <c r="C21448" t="s">
        <v>13713</v>
      </c>
      <c r="D21448">
        <v>74810893</v>
      </c>
      <c r="E21448">
        <v>2021</v>
      </c>
    </row>
    <row r="21449" spans="1:5" ht="17.25" customHeight="1" x14ac:dyDescent="0.2">
      <c r="A21449">
        <v>195854</v>
      </c>
      <c r="B21449" t="s">
        <v>9878</v>
      </c>
      <c r="C21449" t="s">
        <v>13713</v>
      </c>
      <c r="D21449">
        <v>74810886</v>
      </c>
      <c r="E21449">
        <v>2021</v>
      </c>
    </row>
    <row r="21450" spans="1:5" ht="17.25" customHeight="1" x14ac:dyDescent="0.2">
      <c r="A21450">
        <v>195853</v>
      </c>
      <c r="B21450" t="s">
        <v>10345</v>
      </c>
      <c r="C21450" t="s">
        <v>14903</v>
      </c>
      <c r="D21450" t="s">
        <v>32011</v>
      </c>
      <c r="E21450">
        <v>2021</v>
      </c>
    </row>
    <row r="21451" spans="1:5" ht="17.25" customHeight="1" x14ac:dyDescent="0.2">
      <c r="A21451">
        <v>195852</v>
      </c>
      <c r="B21451" t="s">
        <v>10345</v>
      </c>
      <c r="C21451" t="s">
        <v>14903</v>
      </c>
      <c r="D21451" t="s">
        <v>32012</v>
      </c>
      <c r="E21451">
        <v>2021</v>
      </c>
    </row>
    <row r="21452" spans="1:5" ht="17.25" customHeight="1" x14ac:dyDescent="0.2">
      <c r="A21452">
        <v>195851</v>
      </c>
      <c r="B21452" t="s">
        <v>10345</v>
      </c>
      <c r="C21452" t="s">
        <v>13041</v>
      </c>
      <c r="D21452" t="s">
        <v>32013</v>
      </c>
      <c r="E21452">
        <v>2021</v>
      </c>
    </row>
    <row r="21453" spans="1:5" ht="17.25" customHeight="1" x14ac:dyDescent="0.2">
      <c r="A21453">
        <v>195850</v>
      </c>
      <c r="B21453" t="s">
        <v>10345</v>
      </c>
      <c r="C21453" t="s">
        <v>13041</v>
      </c>
      <c r="D21453" t="s">
        <v>32014</v>
      </c>
      <c r="E21453">
        <v>2021</v>
      </c>
    </row>
    <row r="21454" spans="1:5" ht="17.25" customHeight="1" x14ac:dyDescent="0.2">
      <c r="A21454">
        <v>195849</v>
      </c>
      <c r="B21454" t="s">
        <v>10345</v>
      </c>
      <c r="C21454" t="s">
        <v>13041</v>
      </c>
      <c r="D21454" t="s">
        <v>32015</v>
      </c>
      <c r="E21454">
        <v>2021</v>
      </c>
    </row>
    <row r="21455" spans="1:5" ht="17.25" customHeight="1" x14ac:dyDescent="0.2">
      <c r="A21455">
        <v>195848</v>
      </c>
      <c r="B21455" t="s">
        <v>10345</v>
      </c>
      <c r="C21455" t="s">
        <v>13041</v>
      </c>
      <c r="D21455" t="s">
        <v>32016</v>
      </c>
      <c r="E21455">
        <v>2021</v>
      </c>
    </row>
    <row r="21456" spans="1:5" ht="17.25" customHeight="1" x14ac:dyDescent="0.2">
      <c r="A21456">
        <v>191197</v>
      </c>
      <c r="B21456" t="s">
        <v>9414</v>
      </c>
      <c r="C21456" t="s">
        <v>9387</v>
      </c>
      <c r="D21456" t="s">
        <v>32017</v>
      </c>
      <c r="E21456">
        <v>2020</v>
      </c>
    </row>
    <row r="21457" spans="1:5" ht="17.25" customHeight="1" x14ac:dyDescent="0.2">
      <c r="A21457">
        <v>195856</v>
      </c>
      <c r="B21457" t="s">
        <v>9414</v>
      </c>
      <c r="C21457" t="s">
        <v>9419</v>
      </c>
      <c r="D21457" t="s">
        <v>32018</v>
      </c>
      <c r="E21457">
        <v>2021</v>
      </c>
    </row>
    <row r="21458" spans="1:5" ht="17.25" customHeight="1" x14ac:dyDescent="0.2">
      <c r="A21458">
        <v>195420</v>
      </c>
      <c r="B21458" t="s">
        <v>9414</v>
      </c>
      <c r="C21458" t="s">
        <v>9387</v>
      </c>
      <c r="D21458" t="s">
        <v>32019</v>
      </c>
      <c r="E21458">
        <v>2020</v>
      </c>
    </row>
    <row r="21459" spans="1:5" ht="17.25" customHeight="1" x14ac:dyDescent="0.2">
      <c r="A21459">
        <v>195419</v>
      </c>
      <c r="B21459" t="s">
        <v>9414</v>
      </c>
      <c r="C21459" t="s">
        <v>9387</v>
      </c>
      <c r="D21459" t="s">
        <v>32020</v>
      </c>
      <c r="E21459">
        <v>2020</v>
      </c>
    </row>
    <row r="21460" spans="1:5" ht="17.25" customHeight="1" x14ac:dyDescent="0.2">
      <c r="A21460">
        <v>195418</v>
      </c>
      <c r="B21460" t="s">
        <v>13337</v>
      </c>
      <c r="C21460" t="s">
        <v>24061</v>
      </c>
      <c r="D21460">
        <v>4921002050</v>
      </c>
      <c r="E21460">
        <v>2019</v>
      </c>
    </row>
    <row r="21461" spans="1:5" ht="17.25" customHeight="1" x14ac:dyDescent="0.2">
      <c r="A21461">
        <v>195417</v>
      </c>
      <c r="B21461" t="s">
        <v>13337</v>
      </c>
      <c r="C21461" t="s">
        <v>24061</v>
      </c>
      <c r="D21461">
        <v>4932903950</v>
      </c>
      <c r="E21461">
        <v>2019</v>
      </c>
    </row>
    <row r="21462" spans="1:5" ht="17.25" customHeight="1" x14ac:dyDescent="0.2">
      <c r="A21462">
        <v>195416</v>
      </c>
      <c r="B21462" t="s">
        <v>13337</v>
      </c>
      <c r="C21462" t="s">
        <v>24061</v>
      </c>
      <c r="D21462">
        <v>4933002860</v>
      </c>
      <c r="E21462">
        <v>2019</v>
      </c>
    </row>
    <row r="21463" spans="1:5" ht="17.25" customHeight="1" x14ac:dyDescent="0.2">
      <c r="A21463">
        <v>195415</v>
      </c>
      <c r="B21463" t="s">
        <v>9878</v>
      </c>
      <c r="C21463" t="s">
        <v>16459</v>
      </c>
      <c r="D21463">
        <v>74789445</v>
      </c>
      <c r="E21463">
        <v>2021</v>
      </c>
    </row>
    <row r="21464" spans="1:5" ht="17.25" customHeight="1" x14ac:dyDescent="0.2">
      <c r="A21464">
        <v>195414</v>
      </c>
      <c r="B21464" t="s">
        <v>9878</v>
      </c>
      <c r="C21464" t="s">
        <v>21522</v>
      </c>
      <c r="D21464">
        <v>80326520</v>
      </c>
      <c r="E21464">
        <v>2021</v>
      </c>
    </row>
    <row r="21465" spans="1:5" ht="17.25" customHeight="1" x14ac:dyDescent="0.2">
      <c r="A21465">
        <v>195413</v>
      </c>
      <c r="B21465" t="s">
        <v>9878</v>
      </c>
      <c r="C21465" t="s">
        <v>21522</v>
      </c>
      <c r="D21465">
        <v>80322203</v>
      </c>
      <c r="E21465">
        <v>2021</v>
      </c>
    </row>
    <row r="21466" spans="1:5" ht="17.25" customHeight="1" x14ac:dyDescent="0.2">
      <c r="A21466">
        <v>195471</v>
      </c>
      <c r="B21466" t="s">
        <v>10345</v>
      </c>
      <c r="C21466" t="s">
        <v>19210</v>
      </c>
      <c r="D21466">
        <v>934276</v>
      </c>
      <c r="E21466">
        <v>2019</v>
      </c>
    </row>
    <row r="21467" spans="1:5" ht="17.25" customHeight="1" x14ac:dyDescent="0.2">
      <c r="A21467">
        <v>195464</v>
      </c>
      <c r="B21467" t="s">
        <v>12014</v>
      </c>
      <c r="C21467" t="s">
        <v>16359</v>
      </c>
      <c r="D21467">
        <v>7005348664</v>
      </c>
      <c r="E21467">
        <v>2021</v>
      </c>
    </row>
    <row r="21468" spans="1:5" ht="17.25" customHeight="1" x14ac:dyDescent="0.2">
      <c r="A21468">
        <v>195463</v>
      </c>
      <c r="B21468" t="s">
        <v>12014</v>
      </c>
      <c r="C21468" t="s">
        <v>16359</v>
      </c>
      <c r="D21468">
        <v>7005348678</v>
      </c>
      <c r="E21468">
        <v>2021</v>
      </c>
    </row>
    <row r="21469" spans="1:5" ht="17.25" customHeight="1" x14ac:dyDescent="0.2">
      <c r="A21469">
        <v>195671</v>
      </c>
      <c r="B21469" t="s">
        <v>10345</v>
      </c>
      <c r="C21469" t="s">
        <v>13041</v>
      </c>
      <c r="D21469" t="s">
        <v>32021</v>
      </c>
      <c r="E21469">
        <v>2019</v>
      </c>
    </row>
    <row r="21470" spans="1:5" ht="17.25" customHeight="1" x14ac:dyDescent="0.2">
      <c r="A21470">
        <v>195670</v>
      </c>
      <c r="B21470" t="s">
        <v>10345</v>
      </c>
      <c r="C21470" t="s">
        <v>18422</v>
      </c>
      <c r="D21470" t="s">
        <v>32022</v>
      </c>
      <c r="E21470">
        <v>2019</v>
      </c>
    </row>
    <row r="21471" spans="1:5" ht="17.25" customHeight="1" x14ac:dyDescent="0.2">
      <c r="A21471">
        <v>195669</v>
      </c>
      <c r="B21471" t="s">
        <v>10345</v>
      </c>
      <c r="C21471" t="s">
        <v>13041</v>
      </c>
      <c r="D21471" t="s">
        <v>32023</v>
      </c>
      <c r="E21471">
        <v>2019</v>
      </c>
    </row>
    <row r="21472" spans="1:5" ht="17.25" customHeight="1" x14ac:dyDescent="0.2">
      <c r="A21472">
        <v>177042</v>
      </c>
      <c r="B21472" t="s">
        <v>9414</v>
      </c>
      <c r="C21472" t="s">
        <v>9380</v>
      </c>
      <c r="D21472" t="s">
        <v>17591</v>
      </c>
      <c r="E21472">
        <v>2017</v>
      </c>
    </row>
    <row r="21473" spans="1:5" ht="17.25" customHeight="1" x14ac:dyDescent="0.2">
      <c r="A21473">
        <v>171784</v>
      </c>
      <c r="B21473" t="s">
        <v>10224</v>
      </c>
      <c r="C21473" t="s">
        <v>13166</v>
      </c>
      <c r="D21473">
        <v>11787935</v>
      </c>
      <c r="E21473">
        <v>2015</v>
      </c>
    </row>
    <row r="21474" spans="1:5" ht="17.25" customHeight="1" x14ac:dyDescent="0.2">
      <c r="A21474">
        <v>195495</v>
      </c>
      <c r="B21474" t="s">
        <v>9878</v>
      </c>
      <c r="C21474" t="s">
        <v>12959</v>
      </c>
      <c r="D21474">
        <v>79940095</v>
      </c>
      <c r="E21474">
        <v>2016</v>
      </c>
    </row>
    <row r="21475" spans="1:5" ht="17.25" customHeight="1" x14ac:dyDescent="0.2">
      <c r="A21475">
        <v>195882</v>
      </c>
      <c r="B21475" t="s">
        <v>9878</v>
      </c>
      <c r="C21475" t="s">
        <v>21522</v>
      </c>
      <c r="D21475">
        <v>80333237</v>
      </c>
      <c r="E21475">
        <v>2021</v>
      </c>
    </row>
    <row r="21476" spans="1:5" ht="17.25" customHeight="1" x14ac:dyDescent="0.2">
      <c r="A21476">
        <v>195880</v>
      </c>
      <c r="B21476" t="s">
        <v>10345</v>
      </c>
      <c r="C21476" t="s">
        <v>14895</v>
      </c>
      <c r="D21476" t="s">
        <v>32024</v>
      </c>
      <c r="E21476">
        <v>2021</v>
      </c>
    </row>
    <row r="21477" spans="1:5" ht="17.25" customHeight="1" x14ac:dyDescent="0.2">
      <c r="A21477">
        <v>195879</v>
      </c>
      <c r="B21477" t="s">
        <v>10345</v>
      </c>
      <c r="C21477" t="s">
        <v>14895</v>
      </c>
      <c r="D21477" t="s">
        <v>32025</v>
      </c>
      <c r="E21477">
        <v>2021</v>
      </c>
    </row>
    <row r="21478" spans="1:5" ht="17.25" customHeight="1" x14ac:dyDescent="0.2">
      <c r="A21478">
        <v>195319</v>
      </c>
      <c r="B21478" t="s">
        <v>9878</v>
      </c>
      <c r="C21478" t="s">
        <v>9913</v>
      </c>
      <c r="D21478">
        <v>73985633</v>
      </c>
      <c r="E21478">
        <v>2016</v>
      </c>
    </row>
    <row r="21479" spans="1:5" ht="17.25" customHeight="1" x14ac:dyDescent="0.2">
      <c r="A21479">
        <v>195441</v>
      </c>
      <c r="B21479" t="s">
        <v>11811</v>
      </c>
      <c r="C21479" t="s">
        <v>15367</v>
      </c>
      <c r="D21479" t="s">
        <v>32026</v>
      </c>
      <c r="E21479">
        <v>2019</v>
      </c>
    </row>
    <row r="21480" spans="1:5" ht="17.25" customHeight="1" x14ac:dyDescent="0.2">
      <c r="A21480">
        <v>195650</v>
      </c>
      <c r="B21480" t="s">
        <v>9414</v>
      </c>
      <c r="C21480" t="s">
        <v>9636</v>
      </c>
      <c r="D21480">
        <v>88104675</v>
      </c>
      <c r="E21480">
        <v>2018</v>
      </c>
    </row>
    <row r="21481" spans="1:5" ht="17.25" customHeight="1" x14ac:dyDescent="0.2">
      <c r="A21481">
        <v>195169</v>
      </c>
      <c r="B21481" t="s">
        <v>12014</v>
      </c>
      <c r="C21481" t="s">
        <v>19244</v>
      </c>
      <c r="D21481">
        <v>2016143603</v>
      </c>
      <c r="E21481">
        <v>2021</v>
      </c>
    </row>
    <row r="21482" spans="1:5" ht="17.25" customHeight="1" x14ac:dyDescent="0.2">
      <c r="A21482">
        <v>195168</v>
      </c>
      <c r="B21482" t="s">
        <v>12014</v>
      </c>
      <c r="C21482" t="s">
        <v>19244</v>
      </c>
      <c r="D21482">
        <v>2016143403</v>
      </c>
      <c r="E21482">
        <v>2021</v>
      </c>
    </row>
    <row r="21483" spans="1:5" ht="17.25" customHeight="1" x14ac:dyDescent="0.2">
      <c r="A21483">
        <v>195460</v>
      </c>
      <c r="B21483" t="s">
        <v>13645</v>
      </c>
      <c r="C21483" t="s">
        <v>12694</v>
      </c>
      <c r="D21483" t="s">
        <v>32027</v>
      </c>
      <c r="E21483">
        <v>2019</v>
      </c>
    </row>
    <row r="21484" spans="1:5" ht="17.25" customHeight="1" x14ac:dyDescent="0.2">
      <c r="A21484">
        <v>195459</v>
      </c>
      <c r="B21484" t="s">
        <v>13645</v>
      </c>
      <c r="C21484" t="s">
        <v>12694</v>
      </c>
      <c r="D21484" t="s">
        <v>32028</v>
      </c>
      <c r="E21484">
        <v>2021</v>
      </c>
    </row>
    <row r="21485" spans="1:5" ht="17.25" customHeight="1" x14ac:dyDescent="0.2">
      <c r="A21485">
        <v>195434</v>
      </c>
      <c r="B21485" t="s">
        <v>16234</v>
      </c>
      <c r="C21485" t="s">
        <v>14880</v>
      </c>
      <c r="D21485">
        <v>1361521066934</v>
      </c>
      <c r="E21485">
        <v>2021</v>
      </c>
    </row>
    <row r="21486" spans="1:5" ht="17.25" customHeight="1" x14ac:dyDescent="0.2">
      <c r="A21486">
        <v>195308</v>
      </c>
      <c r="B21486" t="s">
        <v>9414</v>
      </c>
      <c r="C21486" t="s">
        <v>9387</v>
      </c>
      <c r="D21486" t="s">
        <v>32029</v>
      </c>
      <c r="E21486">
        <v>2021</v>
      </c>
    </row>
    <row r="21487" spans="1:5" ht="17.25" customHeight="1" x14ac:dyDescent="0.2">
      <c r="A21487">
        <v>181062</v>
      </c>
      <c r="B21487" t="s">
        <v>10466</v>
      </c>
      <c r="C21487" t="s">
        <v>10064</v>
      </c>
      <c r="D21487" t="s">
        <v>16358</v>
      </c>
      <c r="E21487">
        <v>2018</v>
      </c>
    </row>
    <row r="21488" spans="1:5" ht="17.25" customHeight="1" x14ac:dyDescent="0.2">
      <c r="A21488">
        <v>195472</v>
      </c>
      <c r="B21488" t="s">
        <v>10345</v>
      </c>
      <c r="C21488" t="s">
        <v>16505</v>
      </c>
      <c r="D21488" t="s">
        <v>32030</v>
      </c>
      <c r="E21488">
        <v>2021</v>
      </c>
    </row>
    <row r="21489" spans="1:5" ht="17.25" customHeight="1" x14ac:dyDescent="0.2">
      <c r="A21489">
        <v>196122</v>
      </c>
      <c r="B21489" t="s">
        <v>10345</v>
      </c>
      <c r="C21489" t="s">
        <v>16505</v>
      </c>
      <c r="D21489" t="s">
        <v>32031</v>
      </c>
      <c r="E21489">
        <v>2021</v>
      </c>
    </row>
    <row r="21490" spans="1:5" ht="17.25" customHeight="1" x14ac:dyDescent="0.2">
      <c r="A21490">
        <v>160068</v>
      </c>
      <c r="B21490" t="s">
        <v>10466</v>
      </c>
      <c r="C21490" t="s">
        <v>10591</v>
      </c>
      <c r="D21490" t="s">
        <v>11223</v>
      </c>
      <c r="E21490">
        <v>2012</v>
      </c>
    </row>
    <row r="21491" spans="1:5" ht="17.25" customHeight="1" x14ac:dyDescent="0.2">
      <c r="A21491">
        <v>147918</v>
      </c>
      <c r="B21491" t="s">
        <v>9878</v>
      </c>
      <c r="C21491" t="s">
        <v>10031</v>
      </c>
      <c r="D21491">
        <v>46048015</v>
      </c>
      <c r="E21491">
        <v>2000</v>
      </c>
    </row>
    <row r="21492" spans="1:5" ht="17.25" customHeight="1" x14ac:dyDescent="0.2">
      <c r="A21492">
        <v>195529</v>
      </c>
      <c r="B21492" t="s">
        <v>11811</v>
      </c>
      <c r="C21492" t="s">
        <v>9385</v>
      </c>
      <c r="D21492" t="s">
        <v>32032</v>
      </c>
      <c r="E21492">
        <v>2021</v>
      </c>
    </row>
    <row r="21493" spans="1:5" ht="17.25" customHeight="1" x14ac:dyDescent="0.2">
      <c r="A21493">
        <v>195528</v>
      </c>
      <c r="B21493" t="s">
        <v>11811</v>
      </c>
      <c r="C21493" t="s">
        <v>9385</v>
      </c>
      <c r="D21493" t="s">
        <v>32033</v>
      </c>
      <c r="E21493">
        <v>2021</v>
      </c>
    </row>
    <row r="21494" spans="1:5" ht="17.25" customHeight="1" x14ac:dyDescent="0.2">
      <c r="A21494">
        <v>195555</v>
      </c>
      <c r="B21494" t="s">
        <v>9878</v>
      </c>
      <c r="C21494" t="s">
        <v>13713</v>
      </c>
      <c r="D21494">
        <v>74832354</v>
      </c>
      <c r="E21494">
        <v>2021</v>
      </c>
    </row>
    <row r="21495" spans="1:5" ht="17.25" customHeight="1" x14ac:dyDescent="0.2">
      <c r="A21495">
        <v>195554</v>
      </c>
      <c r="B21495" t="s">
        <v>9878</v>
      </c>
      <c r="C21495" t="s">
        <v>13713</v>
      </c>
      <c r="D21495">
        <v>74811467</v>
      </c>
      <c r="E21495">
        <v>2021</v>
      </c>
    </row>
    <row r="21496" spans="1:5" ht="17.25" customHeight="1" x14ac:dyDescent="0.2">
      <c r="A21496">
        <v>195553</v>
      </c>
      <c r="B21496" t="s">
        <v>9878</v>
      </c>
      <c r="C21496" t="s">
        <v>13713</v>
      </c>
      <c r="D21496">
        <v>74816939</v>
      </c>
      <c r="E21496">
        <v>2021</v>
      </c>
    </row>
    <row r="21497" spans="1:5" ht="17.25" customHeight="1" x14ac:dyDescent="0.2">
      <c r="A21497">
        <v>195552</v>
      </c>
      <c r="B21497" t="s">
        <v>9878</v>
      </c>
      <c r="C21497" t="s">
        <v>13713</v>
      </c>
      <c r="D21497">
        <v>74816461</v>
      </c>
      <c r="E21497">
        <v>2021</v>
      </c>
    </row>
    <row r="21498" spans="1:5" ht="17.25" customHeight="1" x14ac:dyDescent="0.2">
      <c r="A21498">
        <v>195551</v>
      </c>
      <c r="B21498" t="s">
        <v>10345</v>
      </c>
      <c r="C21498" t="s">
        <v>13787</v>
      </c>
      <c r="D21498" t="s">
        <v>32034</v>
      </c>
      <c r="E21498">
        <v>2021</v>
      </c>
    </row>
    <row r="21499" spans="1:5" ht="17.25" customHeight="1" x14ac:dyDescent="0.2">
      <c r="A21499">
        <v>195550</v>
      </c>
      <c r="B21499" t="s">
        <v>9878</v>
      </c>
      <c r="C21499" t="s">
        <v>13713</v>
      </c>
      <c r="D21499">
        <v>74811459</v>
      </c>
      <c r="E21499">
        <v>2021</v>
      </c>
    </row>
    <row r="21500" spans="1:5" ht="17.25" customHeight="1" x14ac:dyDescent="0.2">
      <c r="A21500">
        <v>195549</v>
      </c>
      <c r="B21500" t="s">
        <v>9878</v>
      </c>
      <c r="C21500" t="s">
        <v>13713</v>
      </c>
      <c r="D21500">
        <v>74811450</v>
      </c>
      <c r="E21500">
        <v>2021</v>
      </c>
    </row>
    <row r="21501" spans="1:5" ht="17.25" customHeight="1" x14ac:dyDescent="0.2">
      <c r="A21501">
        <v>195548</v>
      </c>
      <c r="B21501" t="s">
        <v>9878</v>
      </c>
      <c r="C21501" t="s">
        <v>13713</v>
      </c>
      <c r="D21501">
        <v>74811480</v>
      </c>
      <c r="E21501">
        <v>2021</v>
      </c>
    </row>
    <row r="21502" spans="1:5" ht="17.25" customHeight="1" x14ac:dyDescent="0.2">
      <c r="A21502">
        <v>195547</v>
      </c>
      <c r="B21502" t="s">
        <v>9878</v>
      </c>
      <c r="C21502" t="s">
        <v>13713</v>
      </c>
      <c r="D21502">
        <v>74811455</v>
      </c>
      <c r="E21502">
        <v>2021</v>
      </c>
    </row>
    <row r="21503" spans="1:5" ht="17.25" customHeight="1" x14ac:dyDescent="0.2">
      <c r="A21503">
        <v>195546</v>
      </c>
      <c r="B21503" t="s">
        <v>10345</v>
      </c>
      <c r="C21503" t="s">
        <v>13787</v>
      </c>
      <c r="D21503" t="s">
        <v>32035</v>
      </c>
      <c r="E21503">
        <v>2021</v>
      </c>
    </row>
    <row r="21504" spans="1:5" ht="17.25" customHeight="1" x14ac:dyDescent="0.2">
      <c r="A21504">
        <v>195545</v>
      </c>
      <c r="B21504" t="s">
        <v>10345</v>
      </c>
      <c r="C21504" t="s">
        <v>13787</v>
      </c>
      <c r="D21504" t="s">
        <v>32036</v>
      </c>
      <c r="E21504">
        <v>2021</v>
      </c>
    </row>
    <row r="21505" spans="1:5" ht="17.25" customHeight="1" x14ac:dyDescent="0.2">
      <c r="A21505">
        <v>195544</v>
      </c>
      <c r="B21505" t="s">
        <v>12014</v>
      </c>
      <c r="C21505" t="s">
        <v>21521</v>
      </c>
      <c r="D21505">
        <v>2016134791</v>
      </c>
      <c r="E21505">
        <v>2020</v>
      </c>
    </row>
    <row r="21506" spans="1:5" ht="17.25" customHeight="1" x14ac:dyDescent="0.2">
      <c r="A21506">
        <v>195470</v>
      </c>
      <c r="B21506" t="s">
        <v>10345</v>
      </c>
      <c r="C21506" t="s">
        <v>14903</v>
      </c>
      <c r="D21506" t="s">
        <v>32037</v>
      </c>
      <c r="E21506">
        <v>2021</v>
      </c>
    </row>
    <row r="21507" spans="1:5" ht="17.25" customHeight="1" x14ac:dyDescent="0.2">
      <c r="A21507">
        <v>195473</v>
      </c>
      <c r="B21507" t="s">
        <v>10224</v>
      </c>
      <c r="C21507" t="s">
        <v>13782</v>
      </c>
      <c r="D21507">
        <v>12451207</v>
      </c>
      <c r="E21507">
        <v>2019</v>
      </c>
    </row>
    <row r="21508" spans="1:5" ht="17.25" customHeight="1" x14ac:dyDescent="0.2">
      <c r="A21508">
        <v>191519</v>
      </c>
      <c r="B21508" t="s">
        <v>9414</v>
      </c>
      <c r="C21508" t="s">
        <v>9387</v>
      </c>
      <c r="D21508" t="s">
        <v>32038</v>
      </c>
      <c r="E21508">
        <v>2020</v>
      </c>
    </row>
    <row r="21509" spans="1:5" ht="17.25" customHeight="1" x14ac:dyDescent="0.2">
      <c r="A21509">
        <v>160962</v>
      </c>
      <c r="B21509" t="s">
        <v>9878</v>
      </c>
      <c r="C21509" t="s">
        <v>9883</v>
      </c>
      <c r="D21509">
        <v>72005272</v>
      </c>
      <c r="E21509">
        <v>2012</v>
      </c>
    </row>
    <row r="21510" spans="1:5" ht="17.25" customHeight="1" x14ac:dyDescent="0.2">
      <c r="A21510">
        <v>186847</v>
      </c>
      <c r="B21510" t="s">
        <v>9414</v>
      </c>
      <c r="C21510" t="s">
        <v>9401</v>
      </c>
      <c r="D21510" t="s">
        <v>32039</v>
      </c>
      <c r="E21510">
        <v>2014</v>
      </c>
    </row>
    <row r="21511" spans="1:5" ht="17.25" customHeight="1" x14ac:dyDescent="0.2">
      <c r="A21511">
        <v>187828</v>
      </c>
      <c r="B21511" t="s">
        <v>9414</v>
      </c>
      <c r="C21511" t="s">
        <v>9401</v>
      </c>
      <c r="D21511" t="s">
        <v>32040</v>
      </c>
      <c r="E21511">
        <v>2016</v>
      </c>
    </row>
    <row r="21512" spans="1:5" ht="17.25" customHeight="1" x14ac:dyDescent="0.2">
      <c r="A21512">
        <v>187827</v>
      </c>
      <c r="B21512" t="s">
        <v>9414</v>
      </c>
      <c r="C21512" t="s">
        <v>9401</v>
      </c>
      <c r="D21512" t="s">
        <v>32041</v>
      </c>
      <c r="E21512">
        <v>2016</v>
      </c>
    </row>
    <row r="21513" spans="1:5" ht="17.25" customHeight="1" x14ac:dyDescent="0.2">
      <c r="A21513">
        <v>187826</v>
      </c>
      <c r="B21513" t="s">
        <v>9414</v>
      </c>
      <c r="C21513" t="s">
        <v>9401</v>
      </c>
      <c r="D21513" t="s">
        <v>32042</v>
      </c>
      <c r="E21513">
        <v>2016</v>
      </c>
    </row>
    <row r="21514" spans="1:5" ht="17.25" customHeight="1" x14ac:dyDescent="0.2">
      <c r="A21514">
        <v>187825</v>
      </c>
      <c r="B21514" t="s">
        <v>9414</v>
      </c>
      <c r="C21514" t="s">
        <v>9401</v>
      </c>
      <c r="D21514" t="s">
        <v>32043</v>
      </c>
      <c r="E21514">
        <v>2014</v>
      </c>
    </row>
    <row r="21515" spans="1:5" ht="17.25" customHeight="1" x14ac:dyDescent="0.2">
      <c r="A21515">
        <v>187824</v>
      </c>
      <c r="B21515" t="s">
        <v>9414</v>
      </c>
      <c r="C21515" t="s">
        <v>9401</v>
      </c>
      <c r="D21515" t="s">
        <v>32044</v>
      </c>
      <c r="E21515">
        <v>2014</v>
      </c>
    </row>
    <row r="21516" spans="1:5" ht="17.25" customHeight="1" x14ac:dyDescent="0.2">
      <c r="A21516">
        <v>187823</v>
      </c>
      <c r="B21516" t="s">
        <v>9414</v>
      </c>
      <c r="C21516" t="s">
        <v>9401</v>
      </c>
      <c r="D21516" t="s">
        <v>32045</v>
      </c>
      <c r="E21516">
        <v>2014</v>
      </c>
    </row>
    <row r="21517" spans="1:5" ht="17.25" customHeight="1" x14ac:dyDescent="0.2">
      <c r="A21517">
        <v>171425</v>
      </c>
      <c r="B21517" t="s">
        <v>9414</v>
      </c>
      <c r="C21517" t="s">
        <v>9401</v>
      </c>
      <c r="D21517" t="s">
        <v>32046</v>
      </c>
      <c r="E21517">
        <v>2014</v>
      </c>
    </row>
    <row r="21518" spans="1:5" ht="17.25" customHeight="1" x14ac:dyDescent="0.2">
      <c r="A21518">
        <v>195651</v>
      </c>
      <c r="B21518" t="s">
        <v>13337</v>
      </c>
      <c r="C21518" t="s">
        <v>16210</v>
      </c>
      <c r="D21518">
        <v>4934502110</v>
      </c>
      <c r="E21518">
        <v>2020</v>
      </c>
    </row>
    <row r="21519" spans="1:5" ht="17.25" customHeight="1" x14ac:dyDescent="0.2">
      <c r="A21519">
        <v>185223</v>
      </c>
      <c r="B21519" t="s">
        <v>10224</v>
      </c>
      <c r="C21519" t="s">
        <v>13782</v>
      </c>
      <c r="D21519">
        <v>12394028</v>
      </c>
      <c r="E21519">
        <v>2019</v>
      </c>
    </row>
    <row r="21520" spans="1:5" ht="17.25" customHeight="1" x14ac:dyDescent="0.2">
      <c r="A21520">
        <v>195819</v>
      </c>
      <c r="B21520" t="s">
        <v>14052</v>
      </c>
      <c r="C21520" t="s">
        <v>21621</v>
      </c>
      <c r="D21520" t="s">
        <v>32047</v>
      </c>
      <c r="E21520">
        <v>2021</v>
      </c>
    </row>
    <row r="21521" spans="1:5" ht="17.25" customHeight="1" x14ac:dyDescent="0.2">
      <c r="A21521">
        <v>195818</v>
      </c>
      <c r="B21521" t="s">
        <v>14052</v>
      </c>
      <c r="C21521" t="s">
        <v>21592</v>
      </c>
      <c r="D21521" t="s">
        <v>32048</v>
      </c>
      <c r="E21521">
        <v>2021</v>
      </c>
    </row>
    <row r="21522" spans="1:5" ht="17.25" customHeight="1" x14ac:dyDescent="0.2">
      <c r="A21522">
        <v>195815</v>
      </c>
      <c r="B21522" t="s">
        <v>14052</v>
      </c>
      <c r="C21522" t="s">
        <v>21592</v>
      </c>
      <c r="D21522" t="s">
        <v>32049</v>
      </c>
      <c r="E21522">
        <v>2021</v>
      </c>
    </row>
    <row r="21523" spans="1:5" ht="17.25" customHeight="1" x14ac:dyDescent="0.2">
      <c r="A21523">
        <v>195814</v>
      </c>
      <c r="B21523" t="s">
        <v>14052</v>
      </c>
      <c r="C21523" t="s">
        <v>21621</v>
      </c>
      <c r="D21523" t="s">
        <v>32050</v>
      </c>
      <c r="E21523">
        <v>2021</v>
      </c>
    </row>
    <row r="21524" spans="1:5" ht="17.25" customHeight="1" x14ac:dyDescent="0.2">
      <c r="A21524">
        <v>195824</v>
      </c>
      <c r="B21524" t="s">
        <v>14052</v>
      </c>
      <c r="C21524" t="s">
        <v>21592</v>
      </c>
      <c r="D21524" t="s">
        <v>32051</v>
      </c>
      <c r="E21524">
        <v>2021</v>
      </c>
    </row>
    <row r="21525" spans="1:5" ht="17.25" customHeight="1" x14ac:dyDescent="0.2">
      <c r="A21525">
        <v>195823</v>
      </c>
      <c r="B21525" t="s">
        <v>14052</v>
      </c>
      <c r="C21525" t="s">
        <v>21592</v>
      </c>
      <c r="D21525" t="s">
        <v>32052</v>
      </c>
      <c r="E21525">
        <v>2021</v>
      </c>
    </row>
    <row r="21526" spans="1:5" ht="17.25" customHeight="1" x14ac:dyDescent="0.2">
      <c r="A21526">
        <v>195821</v>
      </c>
      <c r="B21526" t="s">
        <v>10345</v>
      </c>
      <c r="C21526" t="s">
        <v>13787</v>
      </c>
      <c r="D21526" t="s">
        <v>32053</v>
      </c>
      <c r="E21526">
        <v>2021</v>
      </c>
    </row>
    <row r="21527" spans="1:5" ht="17.25" customHeight="1" x14ac:dyDescent="0.2">
      <c r="A21527">
        <v>170499</v>
      </c>
      <c r="B21527" t="s">
        <v>9878</v>
      </c>
      <c r="C21527" t="s">
        <v>9919</v>
      </c>
      <c r="D21527">
        <v>73816031</v>
      </c>
      <c r="E21527">
        <v>2011</v>
      </c>
    </row>
    <row r="21528" spans="1:5" ht="17.25" customHeight="1" x14ac:dyDescent="0.2">
      <c r="A21528">
        <v>198174</v>
      </c>
      <c r="B21528" t="s">
        <v>9878</v>
      </c>
      <c r="C21528" t="s">
        <v>9913</v>
      </c>
      <c r="D21528">
        <v>74108821</v>
      </c>
      <c r="E21528">
        <v>2017</v>
      </c>
    </row>
    <row r="21529" spans="1:5" ht="17.25" customHeight="1" x14ac:dyDescent="0.2">
      <c r="A21529">
        <v>198173</v>
      </c>
      <c r="B21529" t="s">
        <v>9878</v>
      </c>
      <c r="C21529" t="s">
        <v>9886</v>
      </c>
      <c r="D21529">
        <v>74770341</v>
      </c>
      <c r="E21529">
        <v>2021</v>
      </c>
    </row>
    <row r="21530" spans="1:5" ht="17.25" customHeight="1" x14ac:dyDescent="0.2">
      <c r="A21530">
        <v>195461</v>
      </c>
      <c r="B21530" t="s">
        <v>10224</v>
      </c>
      <c r="C21530" t="s">
        <v>32054</v>
      </c>
      <c r="D21530">
        <v>11991576</v>
      </c>
      <c r="E21530">
        <v>2017</v>
      </c>
    </row>
    <row r="21531" spans="1:5" ht="17.25" customHeight="1" x14ac:dyDescent="0.2">
      <c r="A21531">
        <v>198527</v>
      </c>
      <c r="B21531" t="s">
        <v>11660</v>
      </c>
      <c r="C21531" t="s">
        <v>17141</v>
      </c>
      <c r="D21531" t="s">
        <v>32055</v>
      </c>
      <c r="E21531">
        <v>2020</v>
      </c>
    </row>
    <row r="21532" spans="1:5" ht="17.25" customHeight="1" x14ac:dyDescent="0.2">
      <c r="A21532">
        <v>195474</v>
      </c>
      <c r="B21532" t="s">
        <v>12014</v>
      </c>
      <c r="C21532" t="s">
        <v>21547</v>
      </c>
      <c r="D21532">
        <v>2016139965</v>
      </c>
      <c r="E21532">
        <v>2020</v>
      </c>
    </row>
    <row r="21533" spans="1:5" ht="17.25" customHeight="1" x14ac:dyDescent="0.2">
      <c r="A21533">
        <v>165103</v>
      </c>
      <c r="B21533" t="s">
        <v>9878</v>
      </c>
      <c r="C21533" t="s">
        <v>12695</v>
      </c>
      <c r="D21533">
        <v>73653137</v>
      </c>
      <c r="E21533">
        <v>2014</v>
      </c>
    </row>
    <row r="21534" spans="1:5" ht="17.25" customHeight="1" x14ac:dyDescent="0.2">
      <c r="A21534">
        <v>195455</v>
      </c>
      <c r="B21534" t="s">
        <v>9414</v>
      </c>
      <c r="C21534" t="s">
        <v>9389</v>
      </c>
      <c r="D21534" t="s">
        <v>32056</v>
      </c>
      <c r="E21534">
        <v>2020</v>
      </c>
    </row>
    <row r="21535" spans="1:5" ht="17.25" customHeight="1" x14ac:dyDescent="0.2">
      <c r="A21535">
        <v>195314</v>
      </c>
      <c r="B21535" t="s">
        <v>11811</v>
      </c>
      <c r="C21535" t="s">
        <v>13032</v>
      </c>
      <c r="D21535" t="s">
        <v>32057</v>
      </c>
      <c r="E21535">
        <v>2020</v>
      </c>
    </row>
    <row r="21536" spans="1:5" ht="17.25" customHeight="1" x14ac:dyDescent="0.2">
      <c r="A21536">
        <v>195321</v>
      </c>
      <c r="B21536" t="s">
        <v>9878</v>
      </c>
      <c r="C21536" t="s">
        <v>9886</v>
      </c>
      <c r="D21536">
        <v>74738647</v>
      </c>
      <c r="E21536">
        <v>2021</v>
      </c>
    </row>
    <row r="21537" spans="1:5" ht="17.25" customHeight="1" x14ac:dyDescent="0.2">
      <c r="A21537">
        <v>195318</v>
      </c>
      <c r="B21537" t="s">
        <v>10466</v>
      </c>
      <c r="C21537" t="s">
        <v>15051</v>
      </c>
      <c r="D21537" t="s">
        <v>32058</v>
      </c>
      <c r="E21537">
        <v>2019</v>
      </c>
    </row>
    <row r="21538" spans="1:5" ht="17.25" customHeight="1" x14ac:dyDescent="0.2">
      <c r="A21538">
        <v>180956</v>
      </c>
      <c r="B21538" t="s">
        <v>10224</v>
      </c>
      <c r="C21538" t="s">
        <v>13166</v>
      </c>
      <c r="D21538">
        <v>12064746</v>
      </c>
      <c r="E21538">
        <v>2017</v>
      </c>
    </row>
    <row r="21539" spans="1:5" ht="17.25" customHeight="1" x14ac:dyDescent="0.2">
      <c r="A21539">
        <v>195478</v>
      </c>
      <c r="B21539" t="s">
        <v>12014</v>
      </c>
      <c r="C21539" t="s">
        <v>21737</v>
      </c>
      <c r="D21539">
        <v>7005348663</v>
      </c>
      <c r="E21539">
        <v>2021</v>
      </c>
    </row>
    <row r="21540" spans="1:5" ht="17.25" customHeight="1" x14ac:dyDescent="0.2">
      <c r="A21540">
        <v>190275</v>
      </c>
      <c r="B21540" t="s">
        <v>12014</v>
      </c>
      <c r="C21540" t="s">
        <v>27580</v>
      </c>
      <c r="D21540">
        <v>7008487596</v>
      </c>
      <c r="E21540">
        <v>2019</v>
      </c>
    </row>
    <row r="21541" spans="1:5" ht="17.25" customHeight="1" x14ac:dyDescent="0.2">
      <c r="A21541">
        <v>186357</v>
      </c>
      <c r="B21541" t="s">
        <v>12014</v>
      </c>
      <c r="C21541" t="s">
        <v>16730</v>
      </c>
      <c r="D21541">
        <v>7008449124</v>
      </c>
      <c r="E21541">
        <v>2017</v>
      </c>
    </row>
    <row r="21542" spans="1:5" ht="17.25" customHeight="1" x14ac:dyDescent="0.2">
      <c r="A21542">
        <v>195621</v>
      </c>
      <c r="B21542" t="s">
        <v>10224</v>
      </c>
      <c r="C21542" t="s">
        <v>13782</v>
      </c>
      <c r="D21542">
        <v>12709115</v>
      </c>
      <c r="E21542">
        <v>2021</v>
      </c>
    </row>
    <row r="21543" spans="1:5" ht="17.25" customHeight="1" x14ac:dyDescent="0.2">
      <c r="A21543">
        <v>195620</v>
      </c>
      <c r="B21543" t="s">
        <v>10345</v>
      </c>
      <c r="C21543" t="s">
        <v>14903</v>
      </c>
      <c r="D21543" t="s">
        <v>32059</v>
      </c>
      <c r="E21543">
        <v>2021</v>
      </c>
    </row>
    <row r="21544" spans="1:5" ht="17.25" customHeight="1" x14ac:dyDescent="0.2">
      <c r="A21544">
        <v>195317</v>
      </c>
      <c r="B21544" t="s">
        <v>11811</v>
      </c>
      <c r="C21544" t="s">
        <v>32060</v>
      </c>
      <c r="D21544" t="s">
        <v>32061</v>
      </c>
      <c r="E21544">
        <v>2019</v>
      </c>
    </row>
    <row r="21545" spans="1:5" ht="17.25" customHeight="1" x14ac:dyDescent="0.2">
      <c r="A21545">
        <v>195646</v>
      </c>
      <c r="B21545" t="s">
        <v>13645</v>
      </c>
      <c r="C21545" t="s">
        <v>10328</v>
      </c>
      <c r="D21545" t="s">
        <v>32062</v>
      </c>
      <c r="E21545">
        <v>2020</v>
      </c>
    </row>
    <row r="21546" spans="1:5" ht="17.25" customHeight="1" x14ac:dyDescent="0.2">
      <c r="A21546">
        <v>169960</v>
      </c>
      <c r="B21546" t="s">
        <v>9414</v>
      </c>
      <c r="C21546" t="s">
        <v>9672</v>
      </c>
      <c r="D21546">
        <v>44808353</v>
      </c>
      <c r="E21546">
        <v>2014</v>
      </c>
    </row>
    <row r="21547" spans="1:5" ht="17.25" customHeight="1" x14ac:dyDescent="0.2">
      <c r="A21547">
        <v>192464</v>
      </c>
      <c r="B21547" t="s">
        <v>9878</v>
      </c>
      <c r="C21547" t="s">
        <v>32063</v>
      </c>
      <c r="D21547">
        <v>22445216</v>
      </c>
      <c r="E21547">
        <v>2020</v>
      </c>
    </row>
    <row r="21548" spans="1:5" ht="17.25" customHeight="1" x14ac:dyDescent="0.2">
      <c r="A21548">
        <v>170501</v>
      </c>
      <c r="B21548" t="s">
        <v>10345</v>
      </c>
      <c r="C21548" t="s">
        <v>10387</v>
      </c>
      <c r="D21548">
        <v>588285</v>
      </c>
      <c r="E21548">
        <v>2014</v>
      </c>
    </row>
    <row r="21549" spans="1:5" ht="17.25" customHeight="1" x14ac:dyDescent="0.2">
      <c r="A21549">
        <v>170500</v>
      </c>
      <c r="B21549" t="s">
        <v>9878</v>
      </c>
      <c r="C21549" t="s">
        <v>9919</v>
      </c>
      <c r="D21549">
        <v>73816041</v>
      </c>
      <c r="E21549">
        <v>2011</v>
      </c>
    </row>
    <row r="21550" spans="1:5" ht="17.25" customHeight="1" x14ac:dyDescent="0.2">
      <c r="A21550">
        <v>170498</v>
      </c>
      <c r="B21550" t="s">
        <v>9878</v>
      </c>
      <c r="C21550" t="s">
        <v>9919</v>
      </c>
      <c r="D21550">
        <v>73816035</v>
      </c>
      <c r="E21550">
        <v>2011</v>
      </c>
    </row>
    <row r="21551" spans="1:5" ht="17.25" customHeight="1" x14ac:dyDescent="0.2">
      <c r="A21551">
        <v>170497</v>
      </c>
      <c r="B21551" t="s">
        <v>9878</v>
      </c>
      <c r="C21551" t="s">
        <v>14802</v>
      </c>
      <c r="D21551">
        <v>73816028</v>
      </c>
      <c r="E21551">
        <v>2011</v>
      </c>
    </row>
    <row r="21552" spans="1:5" ht="17.25" customHeight="1" x14ac:dyDescent="0.2">
      <c r="A21552">
        <v>170496</v>
      </c>
      <c r="B21552" t="s">
        <v>10345</v>
      </c>
      <c r="C21552" t="s">
        <v>10351</v>
      </c>
      <c r="D21552">
        <v>716294</v>
      </c>
      <c r="E21552">
        <v>2014</v>
      </c>
    </row>
    <row r="21553" spans="1:5" ht="17.25" customHeight="1" x14ac:dyDescent="0.2">
      <c r="A21553">
        <v>195253</v>
      </c>
      <c r="B21553" t="s">
        <v>10224</v>
      </c>
      <c r="C21553" t="s">
        <v>12967</v>
      </c>
      <c r="D21553">
        <v>12369289</v>
      </c>
      <c r="E21553">
        <v>2019</v>
      </c>
    </row>
    <row r="21554" spans="1:5" ht="17.25" customHeight="1" x14ac:dyDescent="0.2">
      <c r="A21554">
        <v>195252</v>
      </c>
      <c r="B21554" t="s">
        <v>10224</v>
      </c>
      <c r="C21554" t="s">
        <v>12967</v>
      </c>
      <c r="D21554">
        <v>12395741</v>
      </c>
      <c r="E21554">
        <v>2019</v>
      </c>
    </row>
    <row r="21555" spans="1:5" ht="17.25" customHeight="1" x14ac:dyDescent="0.2">
      <c r="A21555">
        <v>195251</v>
      </c>
      <c r="B21555" t="s">
        <v>10345</v>
      </c>
      <c r="C21555" t="s">
        <v>13041</v>
      </c>
      <c r="D21555" t="s">
        <v>32064</v>
      </c>
      <c r="E21555">
        <v>2021</v>
      </c>
    </row>
    <row r="21556" spans="1:5" ht="17.25" customHeight="1" x14ac:dyDescent="0.2">
      <c r="A21556">
        <v>195250</v>
      </c>
      <c r="B21556" t="s">
        <v>10345</v>
      </c>
      <c r="C21556" t="s">
        <v>13041</v>
      </c>
      <c r="D21556" t="s">
        <v>32065</v>
      </c>
      <c r="E21556">
        <v>2021</v>
      </c>
    </row>
    <row r="21557" spans="1:5" ht="17.25" customHeight="1" x14ac:dyDescent="0.2">
      <c r="A21557">
        <v>195249</v>
      </c>
      <c r="B21557" t="s">
        <v>10345</v>
      </c>
      <c r="C21557" t="s">
        <v>13041</v>
      </c>
      <c r="D21557" t="s">
        <v>32066</v>
      </c>
      <c r="E21557">
        <v>2021</v>
      </c>
    </row>
    <row r="21558" spans="1:5" ht="17.25" customHeight="1" x14ac:dyDescent="0.2">
      <c r="A21558">
        <v>195247</v>
      </c>
      <c r="B21558" t="s">
        <v>13337</v>
      </c>
      <c r="C21558" t="s">
        <v>19350</v>
      </c>
      <c r="D21558">
        <v>4925502560</v>
      </c>
      <c r="E21558">
        <v>2019</v>
      </c>
    </row>
    <row r="21559" spans="1:5" ht="17.25" customHeight="1" x14ac:dyDescent="0.2">
      <c r="A21559">
        <v>195634</v>
      </c>
      <c r="B21559" t="s">
        <v>10224</v>
      </c>
      <c r="C21559" t="s">
        <v>13782</v>
      </c>
      <c r="D21559">
        <v>12699805</v>
      </c>
      <c r="E21559">
        <v>2021</v>
      </c>
    </row>
    <row r="21560" spans="1:5" ht="17.25" customHeight="1" x14ac:dyDescent="0.2">
      <c r="A21560">
        <v>195633</v>
      </c>
      <c r="B21560" t="s">
        <v>9878</v>
      </c>
      <c r="C21560" t="s">
        <v>13713</v>
      </c>
      <c r="D21560">
        <v>74832340</v>
      </c>
      <c r="E21560">
        <v>2021</v>
      </c>
    </row>
    <row r="21561" spans="1:5" ht="17.25" customHeight="1" x14ac:dyDescent="0.2">
      <c r="A21561">
        <v>195632</v>
      </c>
      <c r="B21561" t="s">
        <v>9878</v>
      </c>
      <c r="C21561" t="s">
        <v>16216</v>
      </c>
      <c r="D21561">
        <v>22474972</v>
      </c>
      <c r="E21561">
        <v>2021</v>
      </c>
    </row>
    <row r="21562" spans="1:5" ht="17.25" customHeight="1" x14ac:dyDescent="0.2">
      <c r="A21562">
        <v>195631</v>
      </c>
      <c r="B21562" t="s">
        <v>10466</v>
      </c>
      <c r="C21562" t="s">
        <v>15212</v>
      </c>
      <c r="D21562" t="s">
        <v>32067</v>
      </c>
      <c r="E21562">
        <v>2018</v>
      </c>
    </row>
    <row r="21563" spans="1:5" ht="17.25" customHeight="1" x14ac:dyDescent="0.2">
      <c r="A21563">
        <v>195630</v>
      </c>
      <c r="B21563" t="s">
        <v>9878</v>
      </c>
      <c r="C21563" t="s">
        <v>13713</v>
      </c>
      <c r="D21563">
        <v>74811451</v>
      </c>
      <c r="E21563">
        <v>2021</v>
      </c>
    </row>
    <row r="21564" spans="1:5" ht="17.25" customHeight="1" x14ac:dyDescent="0.2">
      <c r="A21564">
        <v>195629</v>
      </c>
      <c r="B21564" t="s">
        <v>10345</v>
      </c>
      <c r="C21564" t="s">
        <v>13041</v>
      </c>
      <c r="D21564" t="s">
        <v>32068</v>
      </c>
      <c r="E21564">
        <v>2021</v>
      </c>
    </row>
    <row r="21565" spans="1:5" ht="17.25" customHeight="1" x14ac:dyDescent="0.2">
      <c r="A21565">
        <v>107933</v>
      </c>
      <c r="B21565" t="s">
        <v>11632</v>
      </c>
      <c r="C21565" t="s">
        <v>11633</v>
      </c>
      <c r="D21565">
        <v>31796</v>
      </c>
      <c r="E21565">
        <v>1996</v>
      </c>
    </row>
    <row r="21566" spans="1:5" ht="17.25" customHeight="1" x14ac:dyDescent="0.2">
      <c r="A21566">
        <v>107916</v>
      </c>
      <c r="B21566" t="s">
        <v>11632</v>
      </c>
      <c r="C21566" t="s">
        <v>11631</v>
      </c>
      <c r="D21566">
        <v>77969</v>
      </c>
      <c r="E21566">
        <v>1998</v>
      </c>
    </row>
    <row r="21567" spans="1:5" ht="17.25" customHeight="1" x14ac:dyDescent="0.2">
      <c r="A21567">
        <v>107915</v>
      </c>
      <c r="B21567" t="s">
        <v>11632</v>
      </c>
      <c r="C21567" t="s">
        <v>11631</v>
      </c>
      <c r="D21567">
        <v>80405</v>
      </c>
      <c r="E21567">
        <v>1998</v>
      </c>
    </row>
    <row r="21568" spans="1:5" ht="17.25" customHeight="1" x14ac:dyDescent="0.2">
      <c r="A21568">
        <v>194858</v>
      </c>
      <c r="B21568" t="s">
        <v>10466</v>
      </c>
      <c r="C21568" t="s">
        <v>21711</v>
      </c>
      <c r="D21568" t="s">
        <v>32069</v>
      </c>
      <c r="E21568">
        <v>2020</v>
      </c>
    </row>
    <row r="21569" spans="1:5" ht="17.25" customHeight="1" x14ac:dyDescent="0.2">
      <c r="A21569">
        <v>147204</v>
      </c>
      <c r="B21569" t="s">
        <v>10466</v>
      </c>
      <c r="C21569" t="s">
        <v>11587</v>
      </c>
      <c r="D21569" t="s">
        <v>32070</v>
      </c>
      <c r="E21569">
        <v>2007</v>
      </c>
    </row>
    <row r="21570" spans="1:5" ht="17.25" customHeight="1" x14ac:dyDescent="0.2">
      <c r="A21570">
        <v>192452</v>
      </c>
      <c r="B21570" t="s">
        <v>13645</v>
      </c>
      <c r="C21570">
        <v>39004446</v>
      </c>
      <c r="D21570" t="s">
        <v>32071</v>
      </c>
      <c r="E21570">
        <v>2020</v>
      </c>
    </row>
    <row r="21571" spans="1:5" ht="17.25" customHeight="1" x14ac:dyDescent="0.2">
      <c r="A21571">
        <v>195475</v>
      </c>
      <c r="B21571" t="s">
        <v>9878</v>
      </c>
      <c r="C21571" t="s">
        <v>32072</v>
      </c>
      <c r="D21571">
        <v>76098288</v>
      </c>
      <c r="E21571">
        <v>2018</v>
      </c>
    </row>
    <row r="21572" spans="1:5" ht="17.25" customHeight="1" x14ac:dyDescent="0.2">
      <c r="A21572">
        <v>191819</v>
      </c>
      <c r="B21572" t="s">
        <v>10466</v>
      </c>
      <c r="C21572" t="s">
        <v>16280</v>
      </c>
      <c r="D21572" t="s">
        <v>32073</v>
      </c>
      <c r="E21572">
        <v>2020</v>
      </c>
    </row>
    <row r="21573" spans="1:5" ht="17.25" customHeight="1" x14ac:dyDescent="0.2">
      <c r="A21573">
        <v>147253</v>
      </c>
      <c r="B21573" t="s">
        <v>10224</v>
      </c>
      <c r="C21573" t="s">
        <v>10236</v>
      </c>
      <c r="D21573">
        <v>1059973</v>
      </c>
      <c r="E21573">
        <v>2008</v>
      </c>
    </row>
    <row r="21574" spans="1:5" ht="17.25" customHeight="1" x14ac:dyDescent="0.2">
      <c r="A21574">
        <v>195316</v>
      </c>
      <c r="B21574" t="s">
        <v>9414</v>
      </c>
      <c r="C21574" t="s">
        <v>9389</v>
      </c>
      <c r="D21574" t="s">
        <v>32074</v>
      </c>
      <c r="E21574">
        <v>2021</v>
      </c>
    </row>
    <row r="21575" spans="1:5" ht="17.25" customHeight="1" x14ac:dyDescent="0.2">
      <c r="A21575">
        <v>195315</v>
      </c>
      <c r="B21575" t="s">
        <v>9414</v>
      </c>
      <c r="C21575" t="s">
        <v>9389</v>
      </c>
      <c r="D21575" t="s">
        <v>32075</v>
      </c>
      <c r="E21575">
        <v>2021</v>
      </c>
    </row>
    <row r="21576" spans="1:5" ht="17.25" customHeight="1" x14ac:dyDescent="0.2">
      <c r="A21576">
        <v>195454</v>
      </c>
      <c r="B21576" t="s">
        <v>10345</v>
      </c>
      <c r="C21576" t="s">
        <v>13787</v>
      </c>
      <c r="D21576" t="s">
        <v>32076</v>
      </c>
      <c r="E21576">
        <v>2020</v>
      </c>
    </row>
    <row r="21577" spans="1:5" ht="17.25" customHeight="1" x14ac:dyDescent="0.2">
      <c r="A21577">
        <v>195812</v>
      </c>
      <c r="B21577" t="s">
        <v>9878</v>
      </c>
      <c r="C21577" t="s">
        <v>32077</v>
      </c>
      <c r="D21577">
        <v>77011297</v>
      </c>
      <c r="E21577">
        <v>2021</v>
      </c>
    </row>
    <row r="21578" spans="1:5" ht="17.25" customHeight="1" x14ac:dyDescent="0.2">
      <c r="A21578">
        <v>195627</v>
      </c>
      <c r="B21578" t="s">
        <v>10224</v>
      </c>
      <c r="C21578" t="s">
        <v>13782</v>
      </c>
      <c r="D21578">
        <v>12692487</v>
      </c>
      <c r="E21578">
        <v>2021</v>
      </c>
    </row>
    <row r="21579" spans="1:5" ht="17.25" customHeight="1" x14ac:dyDescent="0.2">
      <c r="A21579">
        <v>195626</v>
      </c>
      <c r="B21579" t="s">
        <v>12014</v>
      </c>
      <c r="C21579" t="s">
        <v>21521</v>
      </c>
      <c r="D21579">
        <v>2016135183</v>
      </c>
      <c r="E21579">
        <v>2020</v>
      </c>
    </row>
    <row r="21580" spans="1:5" ht="17.25" customHeight="1" x14ac:dyDescent="0.2">
      <c r="A21580">
        <v>195625</v>
      </c>
      <c r="B21580" t="s">
        <v>12014</v>
      </c>
      <c r="C21580" t="s">
        <v>21521</v>
      </c>
      <c r="D21580">
        <v>2016135135</v>
      </c>
      <c r="E21580">
        <v>2020</v>
      </c>
    </row>
    <row r="21581" spans="1:5" ht="17.25" customHeight="1" x14ac:dyDescent="0.2">
      <c r="A21581">
        <v>195624</v>
      </c>
      <c r="B21581" t="s">
        <v>9878</v>
      </c>
      <c r="C21581" t="s">
        <v>13713</v>
      </c>
      <c r="D21581">
        <v>74810896</v>
      </c>
      <c r="E21581">
        <v>2021</v>
      </c>
    </row>
    <row r="21582" spans="1:5" ht="17.25" customHeight="1" x14ac:dyDescent="0.2">
      <c r="A21582">
        <v>195623</v>
      </c>
      <c r="B21582" t="s">
        <v>9878</v>
      </c>
      <c r="C21582" t="s">
        <v>21522</v>
      </c>
      <c r="D21582">
        <v>80325531</v>
      </c>
      <c r="E21582">
        <v>2021</v>
      </c>
    </row>
    <row r="21583" spans="1:5" ht="17.25" customHeight="1" x14ac:dyDescent="0.2">
      <c r="A21583">
        <v>167431</v>
      </c>
      <c r="B21583" t="s">
        <v>11811</v>
      </c>
      <c r="C21583" t="s">
        <v>9385</v>
      </c>
      <c r="D21583">
        <v>44805572</v>
      </c>
      <c r="E21583">
        <v>2014</v>
      </c>
    </row>
    <row r="21584" spans="1:5" ht="17.25" customHeight="1" x14ac:dyDescent="0.2">
      <c r="A21584">
        <v>195331</v>
      </c>
      <c r="B21584" t="s">
        <v>9878</v>
      </c>
      <c r="C21584" t="s">
        <v>13713</v>
      </c>
      <c r="D21584">
        <v>74811471</v>
      </c>
      <c r="E21584">
        <v>2021</v>
      </c>
    </row>
    <row r="21585" spans="1:5" ht="17.25" customHeight="1" x14ac:dyDescent="0.2">
      <c r="A21585">
        <v>195330</v>
      </c>
      <c r="B21585" t="s">
        <v>9878</v>
      </c>
      <c r="C21585" t="s">
        <v>13713</v>
      </c>
      <c r="D21585">
        <v>74827200</v>
      </c>
      <c r="E21585">
        <v>2021</v>
      </c>
    </row>
    <row r="21586" spans="1:5" ht="17.25" customHeight="1" x14ac:dyDescent="0.2">
      <c r="A21586">
        <v>195328</v>
      </c>
      <c r="B21586" t="s">
        <v>10345</v>
      </c>
      <c r="C21586" t="s">
        <v>13041</v>
      </c>
      <c r="D21586" t="s">
        <v>32078</v>
      </c>
      <c r="E21586">
        <v>2021</v>
      </c>
    </row>
    <row r="21587" spans="1:5" ht="17.25" customHeight="1" x14ac:dyDescent="0.2">
      <c r="A21587">
        <v>195327</v>
      </c>
      <c r="B21587" t="s">
        <v>10345</v>
      </c>
      <c r="C21587" t="s">
        <v>13041</v>
      </c>
      <c r="D21587" t="s">
        <v>32079</v>
      </c>
      <c r="E21587">
        <v>2020</v>
      </c>
    </row>
    <row r="21588" spans="1:5" ht="17.25" customHeight="1" x14ac:dyDescent="0.2">
      <c r="A21588">
        <v>195326</v>
      </c>
      <c r="B21588" t="s">
        <v>10345</v>
      </c>
      <c r="C21588" t="s">
        <v>13041</v>
      </c>
      <c r="D21588" t="s">
        <v>32080</v>
      </c>
      <c r="E21588">
        <v>2021</v>
      </c>
    </row>
    <row r="21589" spans="1:5" ht="17.25" customHeight="1" x14ac:dyDescent="0.2">
      <c r="A21589">
        <v>195325</v>
      </c>
      <c r="B21589" t="s">
        <v>10345</v>
      </c>
      <c r="C21589" t="s">
        <v>13041</v>
      </c>
      <c r="D21589" t="s">
        <v>32081</v>
      </c>
      <c r="E21589">
        <v>2021</v>
      </c>
    </row>
    <row r="21590" spans="1:5" ht="17.25" customHeight="1" x14ac:dyDescent="0.2">
      <c r="A21590">
        <v>195324</v>
      </c>
      <c r="B21590" t="s">
        <v>10345</v>
      </c>
      <c r="C21590" t="s">
        <v>13041</v>
      </c>
      <c r="D21590" t="s">
        <v>32082</v>
      </c>
      <c r="E21590">
        <v>2021</v>
      </c>
    </row>
    <row r="21591" spans="1:5" ht="17.25" customHeight="1" x14ac:dyDescent="0.2">
      <c r="A21591">
        <v>195356</v>
      </c>
      <c r="B21591" t="s">
        <v>10345</v>
      </c>
      <c r="C21591" t="s">
        <v>13041</v>
      </c>
      <c r="D21591" t="s">
        <v>32083</v>
      </c>
      <c r="E21591">
        <v>2021</v>
      </c>
    </row>
    <row r="21592" spans="1:5" ht="17.25" customHeight="1" x14ac:dyDescent="0.2">
      <c r="A21592">
        <v>195355</v>
      </c>
      <c r="B21592" t="s">
        <v>10345</v>
      </c>
      <c r="C21592" t="s">
        <v>13041</v>
      </c>
      <c r="D21592" t="s">
        <v>32084</v>
      </c>
      <c r="E21592">
        <v>2021</v>
      </c>
    </row>
    <row r="21593" spans="1:5" ht="17.25" customHeight="1" x14ac:dyDescent="0.2">
      <c r="A21593">
        <v>195354</v>
      </c>
      <c r="B21593" t="s">
        <v>10345</v>
      </c>
      <c r="C21593" t="s">
        <v>13041</v>
      </c>
      <c r="D21593" t="s">
        <v>32085</v>
      </c>
      <c r="E21593">
        <v>2021</v>
      </c>
    </row>
    <row r="21594" spans="1:5" ht="17.25" customHeight="1" x14ac:dyDescent="0.2">
      <c r="A21594">
        <v>195353</v>
      </c>
      <c r="B21594" t="s">
        <v>10345</v>
      </c>
      <c r="C21594" t="s">
        <v>13041</v>
      </c>
      <c r="D21594" t="s">
        <v>32086</v>
      </c>
      <c r="E21594">
        <v>2021</v>
      </c>
    </row>
    <row r="21595" spans="1:5" ht="17.25" customHeight="1" x14ac:dyDescent="0.2">
      <c r="A21595">
        <v>195352</v>
      </c>
      <c r="B21595" t="s">
        <v>10345</v>
      </c>
      <c r="C21595" t="s">
        <v>13041</v>
      </c>
      <c r="D21595" t="s">
        <v>32087</v>
      </c>
      <c r="E21595">
        <v>2021</v>
      </c>
    </row>
    <row r="21596" spans="1:5" ht="17.25" customHeight="1" x14ac:dyDescent="0.2">
      <c r="A21596">
        <v>195351</v>
      </c>
      <c r="B21596" t="s">
        <v>10345</v>
      </c>
      <c r="C21596" t="s">
        <v>13041</v>
      </c>
      <c r="D21596" t="s">
        <v>32088</v>
      </c>
      <c r="E21596">
        <v>2021</v>
      </c>
    </row>
    <row r="21597" spans="1:5" ht="17.25" customHeight="1" x14ac:dyDescent="0.2">
      <c r="A21597">
        <v>195350</v>
      </c>
      <c r="B21597" t="s">
        <v>10345</v>
      </c>
      <c r="C21597" t="s">
        <v>13041</v>
      </c>
      <c r="D21597" t="s">
        <v>32089</v>
      </c>
      <c r="E21597">
        <v>2021</v>
      </c>
    </row>
    <row r="21598" spans="1:5" ht="17.25" customHeight="1" x14ac:dyDescent="0.2">
      <c r="A21598">
        <v>195359</v>
      </c>
      <c r="B21598" t="s">
        <v>10345</v>
      </c>
      <c r="C21598" t="s">
        <v>14903</v>
      </c>
      <c r="D21598" t="s">
        <v>32090</v>
      </c>
      <c r="E21598">
        <v>2021</v>
      </c>
    </row>
    <row r="21599" spans="1:5" ht="17.25" customHeight="1" x14ac:dyDescent="0.2">
      <c r="A21599">
        <v>195358</v>
      </c>
      <c r="B21599" t="s">
        <v>10466</v>
      </c>
      <c r="C21599" t="s">
        <v>16190</v>
      </c>
      <c r="D21599" t="s">
        <v>32091</v>
      </c>
      <c r="E21599">
        <v>2020</v>
      </c>
    </row>
    <row r="21600" spans="1:5" ht="17.25" customHeight="1" x14ac:dyDescent="0.2">
      <c r="A21600">
        <v>195357</v>
      </c>
      <c r="B21600" t="s">
        <v>10224</v>
      </c>
      <c r="C21600" t="s">
        <v>14035</v>
      </c>
      <c r="D21600">
        <v>12699807</v>
      </c>
      <c r="E21600">
        <v>2021</v>
      </c>
    </row>
    <row r="21601" spans="1:5" ht="17.25" customHeight="1" x14ac:dyDescent="0.2">
      <c r="A21601">
        <v>192460</v>
      </c>
      <c r="B21601" t="s">
        <v>10224</v>
      </c>
      <c r="C21601" t="s">
        <v>13782</v>
      </c>
      <c r="D21601">
        <v>12616994</v>
      </c>
      <c r="E21601">
        <v>2020</v>
      </c>
    </row>
    <row r="21602" spans="1:5" ht="17.25" customHeight="1" x14ac:dyDescent="0.2">
      <c r="A21602">
        <v>195366</v>
      </c>
      <c r="B21602" t="s">
        <v>9878</v>
      </c>
      <c r="C21602" t="s">
        <v>13713</v>
      </c>
      <c r="D21602">
        <v>74805464</v>
      </c>
      <c r="E21602">
        <v>2021</v>
      </c>
    </row>
    <row r="21603" spans="1:5" ht="17.25" customHeight="1" x14ac:dyDescent="0.2">
      <c r="A21603">
        <v>195365</v>
      </c>
      <c r="B21603" t="s">
        <v>10345</v>
      </c>
      <c r="C21603" t="s">
        <v>13041</v>
      </c>
      <c r="D21603" t="s">
        <v>32092</v>
      </c>
      <c r="E21603">
        <v>2021</v>
      </c>
    </row>
    <row r="21604" spans="1:5" ht="17.25" customHeight="1" x14ac:dyDescent="0.2">
      <c r="A21604">
        <v>195364</v>
      </c>
      <c r="B21604" t="s">
        <v>10345</v>
      </c>
      <c r="C21604" t="s">
        <v>13041</v>
      </c>
      <c r="D21604" t="s">
        <v>32093</v>
      </c>
      <c r="E21604">
        <v>2021</v>
      </c>
    </row>
    <row r="21605" spans="1:5" ht="17.25" customHeight="1" x14ac:dyDescent="0.2">
      <c r="A21605">
        <v>195363</v>
      </c>
      <c r="B21605" t="s">
        <v>10345</v>
      </c>
      <c r="C21605" t="s">
        <v>13041</v>
      </c>
      <c r="D21605" t="s">
        <v>32094</v>
      </c>
      <c r="E21605">
        <v>2021</v>
      </c>
    </row>
    <row r="21606" spans="1:5" ht="17.25" customHeight="1" x14ac:dyDescent="0.2">
      <c r="A21606">
        <v>195362</v>
      </c>
      <c r="B21606" t="s">
        <v>10345</v>
      </c>
      <c r="C21606" t="s">
        <v>13041</v>
      </c>
      <c r="D21606" t="s">
        <v>32095</v>
      </c>
      <c r="E21606">
        <v>2021</v>
      </c>
    </row>
    <row r="21607" spans="1:5" ht="17.25" customHeight="1" x14ac:dyDescent="0.2">
      <c r="A21607">
        <v>195361</v>
      </c>
      <c r="B21607" t="s">
        <v>10345</v>
      </c>
      <c r="C21607" t="s">
        <v>13041</v>
      </c>
      <c r="D21607" t="s">
        <v>32096</v>
      </c>
      <c r="E21607">
        <v>2020</v>
      </c>
    </row>
    <row r="21608" spans="1:5" ht="17.25" customHeight="1" x14ac:dyDescent="0.2">
      <c r="A21608">
        <v>195360</v>
      </c>
      <c r="B21608" t="s">
        <v>10345</v>
      </c>
      <c r="C21608" t="s">
        <v>13041</v>
      </c>
      <c r="D21608" t="s">
        <v>32097</v>
      </c>
      <c r="E21608">
        <v>2021</v>
      </c>
    </row>
    <row r="21609" spans="1:5" ht="17.25" customHeight="1" x14ac:dyDescent="0.2">
      <c r="A21609">
        <v>195375</v>
      </c>
      <c r="B21609" t="s">
        <v>10345</v>
      </c>
      <c r="C21609" t="s">
        <v>13041</v>
      </c>
      <c r="D21609" t="s">
        <v>32098</v>
      </c>
      <c r="E21609">
        <v>2021</v>
      </c>
    </row>
    <row r="21610" spans="1:5" ht="17.25" customHeight="1" x14ac:dyDescent="0.2">
      <c r="A21610">
        <v>195374</v>
      </c>
      <c r="B21610" t="s">
        <v>10345</v>
      </c>
      <c r="C21610" t="s">
        <v>13041</v>
      </c>
      <c r="D21610" t="s">
        <v>32099</v>
      </c>
      <c r="E21610">
        <v>2021</v>
      </c>
    </row>
    <row r="21611" spans="1:5" ht="17.25" customHeight="1" x14ac:dyDescent="0.2">
      <c r="A21611">
        <v>195373</v>
      </c>
      <c r="B21611" t="s">
        <v>10345</v>
      </c>
      <c r="C21611" t="s">
        <v>13041</v>
      </c>
      <c r="D21611" t="s">
        <v>32100</v>
      </c>
      <c r="E21611">
        <v>2021</v>
      </c>
    </row>
    <row r="21612" spans="1:5" ht="17.25" customHeight="1" x14ac:dyDescent="0.2">
      <c r="A21612">
        <v>195371</v>
      </c>
      <c r="B21612" t="s">
        <v>10345</v>
      </c>
      <c r="C21612" t="s">
        <v>13041</v>
      </c>
      <c r="D21612" t="s">
        <v>32101</v>
      </c>
      <c r="E21612">
        <v>2021</v>
      </c>
    </row>
    <row r="21613" spans="1:5" ht="17.25" customHeight="1" x14ac:dyDescent="0.2">
      <c r="A21613">
        <v>195370</v>
      </c>
      <c r="B21613" t="s">
        <v>10345</v>
      </c>
      <c r="C21613" t="s">
        <v>13041</v>
      </c>
      <c r="D21613" t="s">
        <v>32102</v>
      </c>
      <c r="E21613">
        <v>2021</v>
      </c>
    </row>
    <row r="21614" spans="1:5" ht="17.25" customHeight="1" x14ac:dyDescent="0.2">
      <c r="A21614">
        <v>195368</v>
      </c>
      <c r="B21614" t="s">
        <v>10345</v>
      </c>
      <c r="C21614" t="s">
        <v>13041</v>
      </c>
      <c r="D21614" t="s">
        <v>32103</v>
      </c>
      <c r="E21614">
        <v>2021</v>
      </c>
    </row>
    <row r="21615" spans="1:5" ht="17.25" customHeight="1" x14ac:dyDescent="0.2">
      <c r="A21615">
        <v>181337</v>
      </c>
      <c r="B21615" t="s">
        <v>9878</v>
      </c>
      <c r="C21615" t="s">
        <v>9886</v>
      </c>
      <c r="D21615">
        <v>74333162</v>
      </c>
      <c r="E21615">
        <v>2018</v>
      </c>
    </row>
    <row r="21616" spans="1:5" ht="17.25" customHeight="1" x14ac:dyDescent="0.2">
      <c r="A21616">
        <v>195273</v>
      </c>
      <c r="B21616" t="s">
        <v>10466</v>
      </c>
      <c r="C21616" t="s">
        <v>16490</v>
      </c>
      <c r="D21616" t="s">
        <v>32104</v>
      </c>
      <c r="E21616">
        <v>2021</v>
      </c>
    </row>
    <row r="21617" spans="1:5" ht="17.25" customHeight="1" x14ac:dyDescent="0.2">
      <c r="A21617">
        <v>195089</v>
      </c>
      <c r="B21617" t="s">
        <v>11811</v>
      </c>
      <c r="C21617" t="s">
        <v>9636</v>
      </c>
      <c r="D21617" t="s">
        <v>32105</v>
      </c>
      <c r="E21617">
        <v>2019</v>
      </c>
    </row>
    <row r="21618" spans="1:5" ht="17.25" customHeight="1" x14ac:dyDescent="0.2">
      <c r="A21618">
        <v>195254</v>
      </c>
      <c r="B21618" t="s">
        <v>9878</v>
      </c>
      <c r="C21618" t="s">
        <v>9923</v>
      </c>
      <c r="D21618">
        <v>74445292</v>
      </c>
      <c r="E21618">
        <v>2019</v>
      </c>
    </row>
    <row r="21619" spans="1:5" ht="17.25" customHeight="1" x14ac:dyDescent="0.2">
      <c r="A21619">
        <v>181241</v>
      </c>
      <c r="B21619" t="s">
        <v>9878</v>
      </c>
      <c r="C21619" t="s">
        <v>13713</v>
      </c>
      <c r="D21619">
        <v>73985839</v>
      </c>
      <c r="E21619">
        <v>2016</v>
      </c>
    </row>
    <row r="21620" spans="1:5" ht="17.25" customHeight="1" x14ac:dyDescent="0.2">
      <c r="A21620">
        <v>192166</v>
      </c>
      <c r="B21620" t="s">
        <v>10224</v>
      </c>
      <c r="C21620" t="s">
        <v>13782</v>
      </c>
      <c r="D21620">
        <v>12602917</v>
      </c>
      <c r="E21620">
        <v>2020</v>
      </c>
    </row>
    <row r="21621" spans="1:5" ht="17.25" customHeight="1" x14ac:dyDescent="0.2">
      <c r="A21621">
        <v>143241</v>
      </c>
      <c r="B21621" t="s">
        <v>9414</v>
      </c>
      <c r="C21621" t="s">
        <v>9415</v>
      </c>
      <c r="D21621" t="s">
        <v>9810</v>
      </c>
      <c r="E21621">
        <v>2007</v>
      </c>
    </row>
    <row r="21622" spans="1:5" ht="17.25" customHeight="1" x14ac:dyDescent="0.2">
      <c r="A21622">
        <v>143239</v>
      </c>
      <c r="B21622" t="s">
        <v>9414</v>
      </c>
      <c r="C21622" t="s">
        <v>9415</v>
      </c>
      <c r="D21622" t="s">
        <v>9812</v>
      </c>
      <c r="E21622">
        <v>2007</v>
      </c>
    </row>
    <row r="21623" spans="1:5" ht="17.25" customHeight="1" x14ac:dyDescent="0.2">
      <c r="A21623">
        <v>143238</v>
      </c>
      <c r="B21623" t="s">
        <v>9414</v>
      </c>
      <c r="C21623" t="s">
        <v>9415</v>
      </c>
      <c r="D21623" t="s">
        <v>9813</v>
      </c>
      <c r="E21623">
        <v>2007</v>
      </c>
    </row>
    <row r="21624" spans="1:5" ht="17.25" customHeight="1" x14ac:dyDescent="0.2">
      <c r="A21624">
        <v>143237</v>
      </c>
      <c r="B21624" t="s">
        <v>9414</v>
      </c>
      <c r="C21624" t="s">
        <v>9415</v>
      </c>
      <c r="D21624" t="s">
        <v>9814</v>
      </c>
      <c r="E21624">
        <v>2007</v>
      </c>
    </row>
    <row r="21625" spans="1:5" ht="17.25" customHeight="1" x14ac:dyDescent="0.2">
      <c r="A21625">
        <v>143236</v>
      </c>
      <c r="B21625" t="s">
        <v>9414</v>
      </c>
      <c r="C21625" t="s">
        <v>9415</v>
      </c>
      <c r="D21625" t="s">
        <v>9808</v>
      </c>
      <c r="E21625">
        <v>2007</v>
      </c>
    </row>
    <row r="21626" spans="1:5" ht="17.25" customHeight="1" x14ac:dyDescent="0.2">
      <c r="A21626">
        <v>178326</v>
      </c>
      <c r="B21626" t="s">
        <v>11660</v>
      </c>
      <c r="C21626" t="s">
        <v>16264</v>
      </c>
      <c r="D21626" t="s">
        <v>16265</v>
      </c>
      <c r="E21626">
        <v>2013</v>
      </c>
    </row>
    <row r="21627" spans="1:5" ht="17.25" customHeight="1" x14ac:dyDescent="0.2">
      <c r="A21627">
        <v>178325</v>
      </c>
      <c r="B21627" t="s">
        <v>9414</v>
      </c>
      <c r="C21627" t="s">
        <v>16266</v>
      </c>
      <c r="D21627" t="s">
        <v>20354</v>
      </c>
      <c r="E21627">
        <v>2016</v>
      </c>
    </row>
    <row r="21628" spans="1:5" ht="17.25" customHeight="1" x14ac:dyDescent="0.2">
      <c r="A21628">
        <v>178324</v>
      </c>
      <c r="B21628" t="s">
        <v>9414</v>
      </c>
      <c r="C21628" t="s">
        <v>16266</v>
      </c>
      <c r="D21628" t="s">
        <v>20355</v>
      </c>
      <c r="E21628">
        <v>2016</v>
      </c>
    </row>
    <row r="21629" spans="1:5" ht="17.25" customHeight="1" x14ac:dyDescent="0.2">
      <c r="A21629">
        <v>161437</v>
      </c>
      <c r="B21629" t="s">
        <v>10466</v>
      </c>
      <c r="C21629" t="s">
        <v>12110</v>
      </c>
      <c r="D21629" t="s">
        <v>12347</v>
      </c>
      <c r="E21629">
        <v>2012</v>
      </c>
    </row>
    <row r="21630" spans="1:5" ht="17.25" customHeight="1" x14ac:dyDescent="0.2">
      <c r="A21630">
        <v>161435</v>
      </c>
      <c r="B21630" t="s">
        <v>10466</v>
      </c>
      <c r="C21630" t="s">
        <v>12110</v>
      </c>
      <c r="D21630" t="s">
        <v>12349</v>
      </c>
      <c r="E21630">
        <v>2012</v>
      </c>
    </row>
    <row r="21631" spans="1:5" ht="17.25" customHeight="1" x14ac:dyDescent="0.2">
      <c r="A21631">
        <v>161434</v>
      </c>
      <c r="B21631" t="s">
        <v>10466</v>
      </c>
      <c r="C21631" t="s">
        <v>12110</v>
      </c>
      <c r="D21631" t="s">
        <v>12348</v>
      </c>
      <c r="E21631">
        <v>2012</v>
      </c>
    </row>
    <row r="21632" spans="1:5" ht="17.25" customHeight="1" x14ac:dyDescent="0.2">
      <c r="A21632">
        <v>182373</v>
      </c>
      <c r="B21632" t="s">
        <v>9414</v>
      </c>
      <c r="C21632" t="s">
        <v>9380</v>
      </c>
      <c r="D21632" t="s">
        <v>20259</v>
      </c>
      <c r="E21632">
        <v>2014</v>
      </c>
    </row>
    <row r="21633" spans="1:5" ht="17.25" customHeight="1" x14ac:dyDescent="0.2">
      <c r="A21633">
        <v>182371</v>
      </c>
      <c r="B21633" t="s">
        <v>9414</v>
      </c>
      <c r="C21633" t="s">
        <v>9380</v>
      </c>
      <c r="D21633" t="s">
        <v>20260</v>
      </c>
      <c r="E21633">
        <v>2013</v>
      </c>
    </row>
    <row r="21634" spans="1:5" ht="17.25" customHeight="1" x14ac:dyDescent="0.2">
      <c r="A21634">
        <v>182368</v>
      </c>
      <c r="B21634" t="s">
        <v>10345</v>
      </c>
      <c r="C21634" t="s">
        <v>10371</v>
      </c>
      <c r="D21634" t="s">
        <v>20263</v>
      </c>
      <c r="E21634">
        <v>2017</v>
      </c>
    </row>
    <row r="21635" spans="1:5" ht="17.25" customHeight="1" x14ac:dyDescent="0.2">
      <c r="A21635">
        <v>182367</v>
      </c>
      <c r="B21635" t="s">
        <v>10345</v>
      </c>
      <c r="C21635" t="s">
        <v>10371</v>
      </c>
      <c r="D21635" t="s">
        <v>20264</v>
      </c>
      <c r="E21635">
        <v>2017</v>
      </c>
    </row>
    <row r="21636" spans="1:5" ht="17.25" customHeight="1" x14ac:dyDescent="0.2">
      <c r="A21636">
        <v>182366</v>
      </c>
      <c r="B21636" t="s">
        <v>10345</v>
      </c>
      <c r="C21636" t="s">
        <v>10371</v>
      </c>
      <c r="D21636" t="s">
        <v>20265</v>
      </c>
      <c r="E21636">
        <v>2017</v>
      </c>
    </row>
    <row r="21637" spans="1:5" ht="17.25" customHeight="1" x14ac:dyDescent="0.2">
      <c r="A21637">
        <v>182365</v>
      </c>
      <c r="B21637" t="s">
        <v>10345</v>
      </c>
      <c r="C21637" t="s">
        <v>10371</v>
      </c>
      <c r="D21637" t="s">
        <v>20266</v>
      </c>
      <c r="E21637">
        <v>2017</v>
      </c>
    </row>
    <row r="21638" spans="1:5" ht="17.25" customHeight="1" x14ac:dyDescent="0.2">
      <c r="A21638">
        <v>182364</v>
      </c>
      <c r="B21638" t="s">
        <v>10345</v>
      </c>
      <c r="C21638" t="s">
        <v>10371</v>
      </c>
      <c r="D21638" t="s">
        <v>20267</v>
      </c>
      <c r="E21638">
        <v>2017</v>
      </c>
    </row>
    <row r="21639" spans="1:5" ht="17.25" customHeight="1" x14ac:dyDescent="0.2">
      <c r="A21639">
        <v>182363</v>
      </c>
      <c r="B21639" t="s">
        <v>10345</v>
      </c>
      <c r="C21639" t="s">
        <v>10371</v>
      </c>
      <c r="D21639" t="s">
        <v>20268</v>
      </c>
      <c r="E21639">
        <v>2017</v>
      </c>
    </row>
    <row r="21640" spans="1:5" ht="17.25" customHeight="1" x14ac:dyDescent="0.2">
      <c r="A21640">
        <v>182362</v>
      </c>
      <c r="B21640" t="s">
        <v>10345</v>
      </c>
      <c r="C21640" t="s">
        <v>10371</v>
      </c>
      <c r="D21640" t="s">
        <v>20269</v>
      </c>
      <c r="E21640">
        <v>2017</v>
      </c>
    </row>
    <row r="21641" spans="1:5" ht="17.25" customHeight="1" x14ac:dyDescent="0.2">
      <c r="A21641">
        <v>182361</v>
      </c>
      <c r="B21641" t="s">
        <v>10345</v>
      </c>
      <c r="C21641" t="s">
        <v>10371</v>
      </c>
      <c r="D21641" t="s">
        <v>20270</v>
      </c>
      <c r="E21641">
        <v>2017</v>
      </c>
    </row>
    <row r="21642" spans="1:5" ht="17.25" customHeight="1" x14ac:dyDescent="0.2">
      <c r="A21642">
        <v>182360</v>
      </c>
      <c r="B21642" t="s">
        <v>10345</v>
      </c>
      <c r="C21642" t="s">
        <v>10371</v>
      </c>
      <c r="D21642" t="s">
        <v>20271</v>
      </c>
      <c r="E21642">
        <v>2017</v>
      </c>
    </row>
    <row r="21643" spans="1:5" ht="17.25" customHeight="1" x14ac:dyDescent="0.2">
      <c r="A21643">
        <v>182359</v>
      </c>
      <c r="B21643" t="s">
        <v>10345</v>
      </c>
      <c r="C21643" t="s">
        <v>10371</v>
      </c>
      <c r="D21643" t="s">
        <v>20272</v>
      </c>
      <c r="E21643">
        <v>2017</v>
      </c>
    </row>
    <row r="21644" spans="1:5" ht="17.25" customHeight="1" x14ac:dyDescent="0.2">
      <c r="A21644">
        <v>182350</v>
      </c>
      <c r="B21644" t="s">
        <v>9414</v>
      </c>
      <c r="C21644" t="s">
        <v>9380</v>
      </c>
      <c r="D21644" t="s">
        <v>19407</v>
      </c>
      <c r="E21644">
        <v>2013</v>
      </c>
    </row>
    <row r="21645" spans="1:5" ht="17.25" customHeight="1" x14ac:dyDescent="0.2">
      <c r="A21645">
        <v>182349</v>
      </c>
      <c r="B21645" t="s">
        <v>9414</v>
      </c>
      <c r="C21645" t="s">
        <v>9380</v>
      </c>
      <c r="D21645" t="s">
        <v>19408</v>
      </c>
      <c r="E21645">
        <v>2013</v>
      </c>
    </row>
    <row r="21646" spans="1:5" ht="17.25" customHeight="1" x14ac:dyDescent="0.2">
      <c r="A21646">
        <v>172223</v>
      </c>
      <c r="B21646" t="s">
        <v>10345</v>
      </c>
      <c r="C21646" t="s">
        <v>10371</v>
      </c>
      <c r="D21646" t="s">
        <v>14892</v>
      </c>
      <c r="E21646">
        <v>2015</v>
      </c>
    </row>
    <row r="21647" spans="1:5" ht="17.25" customHeight="1" x14ac:dyDescent="0.2">
      <c r="A21647">
        <v>172222</v>
      </c>
      <c r="B21647" t="s">
        <v>10345</v>
      </c>
      <c r="C21647" t="s">
        <v>10371</v>
      </c>
      <c r="D21647" t="s">
        <v>14891</v>
      </c>
      <c r="E21647">
        <v>2015</v>
      </c>
    </row>
    <row r="21648" spans="1:5" ht="17.25" customHeight="1" x14ac:dyDescent="0.2">
      <c r="A21648">
        <v>172221</v>
      </c>
      <c r="B21648" t="s">
        <v>10345</v>
      </c>
      <c r="C21648" t="s">
        <v>10371</v>
      </c>
      <c r="D21648" t="s">
        <v>14889</v>
      </c>
      <c r="E21648">
        <v>2015</v>
      </c>
    </row>
    <row r="21649" spans="1:5" ht="17.25" customHeight="1" x14ac:dyDescent="0.2">
      <c r="A21649">
        <v>172220</v>
      </c>
      <c r="B21649" t="s">
        <v>10345</v>
      </c>
      <c r="C21649" t="s">
        <v>10371</v>
      </c>
      <c r="D21649" t="s">
        <v>14888</v>
      </c>
      <c r="E21649">
        <v>2015</v>
      </c>
    </row>
    <row r="21650" spans="1:5" ht="17.25" customHeight="1" x14ac:dyDescent="0.2">
      <c r="A21650">
        <v>172219</v>
      </c>
      <c r="B21650" t="s">
        <v>10345</v>
      </c>
      <c r="C21650" t="s">
        <v>10371</v>
      </c>
      <c r="D21650" t="s">
        <v>14887</v>
      </c>
      <c r="E21650">
        <v>2015</v>
      </c>
    </row>
    <row r="21651" spans="1:5" ht="17.25" customHeight="1" x14ac:dyDescent="0.2">
      <c r="A21651">
        <v>172218</v>
      </c>
      <c r="B21651" t="s">
        <v>10345</v>
      </c>
      <c r="C21651" t="s">
        <v>10371</v>
      </c>
      <c r="D21651" t="s">
        <v>14886</v>
      </c>
      <c r="E21651">
        <v>2015</v>
      </c>
    </row>
    <row r="21652" spans="1:5" ht="17.25" customHeight="1" x14ac:dyDescent="0.2">
      <c r="A21652">
        <v>172216</v>
      </c>
      <c r="B21652" t="s">
        <v>10345</v>
      </c>
      <c r="C21652" t="s">
        <v>10371</v>
      </c>
      <c r="D21652" t="s">
        <v>14884</v>
      </c>
      <c r="E21652">
        <v>2015</v>
      </c>
    </row>
    <row r="21653" spans="1:5" ht="17.25" customHeight="1" x14ac:dyDescent="0.2">
      <c r="A21653">
        <v>172215</v>
      </c>
      <c r="B21653" t="s">
        <v>10345</v>
      </c>
      <c r="C21653" t="s">
        <v>10371</v>
      </c>
      <c r="D21653" t="s">
        <v>14900</v>
      </c>
      <c r="E21653">
        <v>2015</v>
      </c>
    </row>
    <row r="21654" spans="1:5" ht="17.25" customHeight="1" x14ac:dyDescent="0.2">
      <c r="A21654">
        <v>172214</v>
      </c>
      <c r="B21654" t="s">
        <v>10345</v>
      </c>
      <c r="C21654" t="s">
        <v>10371</v>
      </c>
      <c r="D21654" t="s">
        <v>14937</v>
      </c>
      <c r="E21654">
        <v>2015</v>
      </c>
    </row>
    <row r="21655" spans="1:5" ht="17.25" customHeight="1" x14ac:dyDescent="0.2">
      <c r="A21655">
        <v>172213</v>
      </c>
      <c r="B21655" t="s">
        <v>10345</v>
      </c>
      <c r="C21655" t="s">
        <v>10371</v>
      </c>
      <c r="D21655" t="s">
        <v>14930</v>
      </c>
      <c r="E21655">
        <v>2015</v>
      </c>
    </row>
    <row r="21656" spans="1:5" ht="17.25" customHeight="1" x14ac:dyDescent="0.2">
      <c r="A21656">
        <v>172211</v>
      </c>
      <c r="B21656" t="s">
        <v>10345</v>
      </c>
      <c r="C21656" t="s">
        <v>10371</v>
      </c>
      <c r="D21656" t="s">
        <v>14932</v>
      </c>
      <c r="E21656">
        <v>2014</v>
      </c>
    </row>
    <row r="21657" spans="1:5" ht="17.25" customHeight="1" x14ac:dyDescent="0.2">
      <c r="A21657">
        <v>172210</v>
      </c>
      <c r="B21657" t="s">
        <v>10345</v>
      </c>
      <c r="C21657" t="s">
        <v>10371</v>
      </c>
      <c r="D21657" t="s">
        <v>14936</v>
      </c>
      <c r="E21657">
        <v>2014</v>
      </c>
    </row>
    <row r="21658" spans="1:5" ht="17.25" customHeight="1" x14ac:dyDescent="0.2">
      <c r="A21658">
        <v>172209</v>
      </c>
      <c r="B21658" t="s">
        <v>10345</v>
      </c>
      <c r="C21658" t="s">
        <v>10371</v>
      </c>
      <c r="D21658" t="s">
        <v>14929</v>
      </c>
      <c r="E21658">
        <v>2014</v>
      </c>
    </row>
    <row r="21659" spans="1:5" ht="17.25" customHeight="1" x14ac:dyDescent="0.2">
      <c r="A21659">
        <v>172341</v>
      </c>
      <c r="B21659" t="s">
        <v>9414</v>
      </c>
      <c r="C21659" t="s">
        <v>9380</v>
      </c>
      <c r="D21659" t="s">
        <v>14736</v>
      </c>
      <c r="E21659">
        <v>2014</v>
      </c>
    </row>
    <row r="21660" spans="1:5" ht="17.25" customHeight="1" x14ac:dyDescent="0.2">
      <c r="A21660">
        <v>172340</v>
      </c>
      <c r="B21660" t="s">
        <v>9414</v>
      </c>
      <c r="C21660" t="s">
        <v>9380</v>
      </c>
      <c r="D21660" t="s">
        <v>14739</v>
      </c>
      <c r="E21660">
        <v>2014</v>
      </c>
    </row>
    <row r="21661" spans="1:5" ht="17.25" customHeight="1" x14ac:dyDescent="0.2">
      <c r="A21661">
        <v>182965</v>
      </c>
      <c r="B21661" t="s">
        <v>9414</v>
      </c>
      <c r="C21661" t="s">
        <v>9380</v>
      </c>
      <c r="D21661" t="s">
        <v>20014</v>
      </c>
      <c r="E21661">
        <v>2016</v>
      </c>
    </row>
    <row r="21662" spans="1:5" ht="17.25" customHeight="1" x14ac:dyDescent="0.2">
      <c r="A21662">
        <v>182964</v>
      </c>
      <c r="B21662" t="s">
        <v>9414</v>
      </c>
      <c r="C21662" t="s">
        <v>9380</v>
      </c>
      <c r="D21662" t="s">
        <v>20015</v>
      </c>
      <c r="E21662">
        <v>2014</v>
      </c>
    </row>
    <row r="21663" spans="1:5" ht="17.25" customHeight="1" x14ac:dyDescent="0.2">
      <c r="A21663">
        <v>182963</v>
      </c>
      <c r="B21663" t="s">
        <v>9414</v>
      </c>
      <c r="C21663" t="s">
        <v>9380</v>
      </c>
      <c r="D21663" t="s">
        <v>20016</v>
      </c>
      <c r="E21663">
        <v>2013</v>
      </c>
    </row>
    <row r="21664" spans="1:5" ht="17.25" customHeight="1" x14ac:dyDescent="0.2">
      <c r="A21664">
        <v>182962</v>
      </c>
      <c r="B21664" t="s">
        <v>10345</v>
      </c>
      <c r="C21664" t="s">
        <v>10371</v>
      </c>
      <c r="D21664" t="s">
        <v>19986</v>
      </c>
      <c r="E21664">
        <v>2017</v>
      </c>
    </row>
    <row r="21665" spans="1:5" ht="17.25" customHeight="1" x14ac:dyDescent="0.2">
      <c r="A21665">
        <v>182961</v>
      </c>
      <c r="B21665" t="s">
        <v>10345</v>
      </c>
      <c r="C21665" t="s">
        <v>10371</v>
      </c>
      <c r="D21665" t="s">
        <v>19987</v>
      </c>
      <c r="E21665">
        <v>2017</v>
      </c>
    </row>
    <row r="21666" spans="1:5" ht="17.25" customHeight="1" x14ac:dyDescent="0.2">
      <c r="A21666">
        <v>182960</v>
      </c>
      <c r="B21666" t="s">
        <v>10345</v>
      </c>
      <c r="C21666" t="s">
        <v>10371</v>
      </c>
      <c r="D21666" t="s">
        <v>19988</v>
      </c>
      <c r="E21666">
        <v>2017</v>
      </c>
    </row>
    <row r="21667" spans="1:5" ht="17.25" customHeight="1" x14ac:dyDescent="0.2">
      <c r="A21667">
        <v>182959</v>
      </c>
      <c r="B21667" t="s">
        <v>10345</v>
      </c>
      <c r="C21667" t="s">
        <v>10371</v>
      </c>
      <c r="D21667" t="s">
        <v>19989</v>
      </c>
      <c r="E21667">
        <v>2017</v>
      </c>
    </row>
    <row r="21668" spans="1:5" ht="17.25" customHeight="1" x14ac:dyDescent="0.2">
      <c r="A21668">
        <v>182958</v>
      </c>
      <c r="B21668" t="s">
        <v>10345</v>
      </c>
      <c r="C21668" t="s">
        <v>10371</v>
      </c>
      <c r="D21668" t="s">
        <v>19990</v>
      </c>
      <c r="E21668">
        <v>2017</v>
      </c>
    </row>
    <row r="21669" spans="1:5" ht="17.25" customHeight="1" x14ac:dyDescent="0.2">
      <c r="A21669">
        <v>182957</v>
      </c>
      <c r="B21669" t="s">
        <v>10345</v>
      </c>
      <c r="C21669" t="s">
        <v>10371</v>
      </c>
      <c r="D21669" t="s">
        <v>19991</v>
      </c>
      <c r="E21669">
        <v>2017</v>
      </c>
    </row>
    <row r="21670" spans="1:5" ht="17.25" customHeight="1" x14ac:dyDescent="0.2">
      <c r="A21670">
        <v>182956</v>
      </c>
      <c r="B21670" t="s">
        <v>10345</v>
      </c>
      <c r="C21670" t="s">
        <v>10352</v>
      </c>
      <c r="D21670" t="s">
        <v>19971</v>
      </c>
      <c r="E21670">
        <v>2011</v>
      </c>
    </row>
    <row r="21671" spans="1:5" ht="17.25" customHeight="1" x14ac:dyDescent="0.2">
      <c r="A21671">
        <v>182955</v>
      </c>
      <c r="B21671" t="s">
        <v>10345</v>
      </c>
      <c r="C21671" t="s">
        <v>10352</v>
      </c>
      <c r="D21671" t="s">
        <v>19972</v>
      </c>
      <c r="E21671">
        <v>2011</v>
      </c>
    </row>
    <row r="21672" spans="1:5" ht="17.25" customHeight="1" x14ac:dyDescent="0.2">
      <c r="A21672">
        <v>182954</v>
      </c>
      <c r="B21672" t="s">
        <v>10345</v>
      </c>
      <c r="C21672" t="s">
        <v>10352</v>
      </c>
      <c r="D21672" t="s">
        <v>19973</v>
      </c>
      <c r="E21672">
        <v>2011</v>
      </c>
    </row>
    <row r="21673" spans="1:5" ht="17.25" customHeight="1" x14ac:dyDescent="0.2">
      <c r="A21673">
        <v>182953</v>
      </c>
      <c r="B21673" t="s">
        <v>10345</v>
      </c>
      <c r="C21673" t="s">
        <v>10371</v>
      </c>
      <c r="D21673" t="s">
        <v>19974</v>
      </c>
      <c r="E21673">
        <v>2014</v>
      </c>
    </row>
    <row r="21674" spans="1:5" ht="17.25" customHeight="1" x14ac:dyDescent="0.2">
      <c r="A21674">
        <v>182952</v>
      </c>
      <c r="B21674" t="s">
        <v>10345</v>
      </c>
      <c r="C21674" t="s">
        <v>10371</v>
      </c>
      <c r="D21674" t="s">
        <v>19975</v>
      </c>
      <c r="E21674">
        <v>2014</v>
      </c>
    </row>
    <row r="21675" spans="1:5" ht="17.25" customHeight="1" x14ac:dyDescent="0.2">
      <c r="A21675">
        <v>162258</v>
      </c>
      <c r="B21675" t="s">
        <v>9414</v>
      </c>
      <c r="C21675" t="s">
        <v>9380</v>
      </c>
      <c r="D21675" t="s">
        <v>12509</v>
      </c>
      <c r="E21675">
        <v>2013</v>
      </c>
    </row>
    <row r="21676" spans="1:5" ht="17.25" customHeight="1" x14ac:dyDescent="0.2">
      <c r="A21676">
        <v>162170</v>
      </c>
      <c r="B21676" t="s">
        <v>10345</v>
      </c>
      <c r="C21676" t="s">
        <v>10347</v>
      </c>
      <c r="D21676">
        <v>153477</v>
      </c>
      <c r="E21676">
        <v>2013</v>
      </c>
    </row>
    <row r="21677" spans="1:5" ht="17.25" customHeight="1" x14ac:dyDescent="0.2">
      <c r="A21677">
        <v>162162</v>
      </c>
      <c r="B21677" t="s">
        <v>10345</v>
      </c>
      <c r="C21677" t="s">
        <v>10351</v>
      </c>
      <c r="D21677" t="s">
        <v>12423</v>
      </c>
      <c r="E21677">
        <v>2012</v>
      </c>
    </row>
    <row r="21678" spans="1:5" ht="17.25" customHeight="1" x14ac:dyDescent="0.2">
      <c r="A21678">
        <v>162161</v>
      </c>
      <c r="B21678" t="s">
        <v>10345</v>
      </c>
      <c r="C21678" t="s">
        <v>10351</v>
      </c>
      <c r="D21678" t="s">
        <v>12421</v>
      </c>
      <c r="E21678">
        <v>2012</v>
      </c>
    </row>
    <row r="21679" spans="1:5" ht="17.25" customHeight="1" x14ac:dyDescent="0.2">
      <c r="A21679">
        <v>194966</v>
      </c>
      <c r="B21679" t="s">
        <v>11811</v>
      </c>
      <c r="C21679" t="s">
        <v>15393</v>
      </c>
      <c r="D21679" t="s">
        <v>32106</v>
      </c>
      <c r="E21679">
        <v>2018</v>
      </c>
    </row>
    <row r="21680" spans="1:5" ht="17.25" customHeight="1" x14ac:dyDescent="0.2">
      <c r="A21680">
        <v>163069</v>
      </c>
      <c r="B21680" t="s">
        <v>10345</v>
      </c>
      <c r="C21680" t="s">
        <v>10347</v>
      </c>
      <c r="D21680" t="s">
        <v>18305</v>
      </c>
      <c r="E21680">
        <v>2013</v>
      </c>
    </row>
    <row r="21681" spans="1:5" ht="17.25" customHeight="1" x14ac:dyDescent="0.2">
      <c r="A21681">
        <v>139740</v>
      </c>
      <c r="B21681" t="s">
        <v>9414</v>
      </c>
      <c r="C21681" t="s">
        <v>9415</v>
      </c>
      <c r="D21681" t="s">
        <v>9866</v>
      </c>
      <c r="E21681">
        <v>2007</v>
      </c>
    </row>
    <row r="21682" spans="1:5" ht="17.25" customHeight="1" x14ac:dyDescent="0.2">
      <c r="A21682">
        <v>139738</v>
      </c>
      <c r="B21682" t="s">
        <v>9414</v>
      </c>
      <c r="C21682" t="s">
        <v>9415</v>
      </c>
      <c r="D21682" t="s">
        <v>9864</v>
      </c>
      <c r="E21682">
        <v>2007</v>
      </c>
    </row>
    <row r="21683" spans="1:5" ht="17.25" customHeight="1" x14ac:dyDescent="0.2">
      <c r="A21683">
        <v>139737</v>
      </c>
      <c r="B21683" t="s">
        <v>9414</v>
      </c>
      <c r="C21683" t="s">
        <v>9415</v>
      </c>
      <c r="D21683" t="s">
        <v>9865</v>
      </c>
      <c r="E21683">
        <v>2007</v>
      </c>
    </row>
    <row r="21684" spans="1:5" ht="17.25" customHeight="1" x14ac:dyDescent="0.2">
      <c r="A21684">
        <v>139735</v>
      </c>
      <c r="B21684" t="s">
        <v>9414</v>
      </c>
      <c r="C21684" t="s">
        <v>9415</v>
      </c>
      <c r="D21684" t="s">
        <v>9861</v>
      </c>
      <c r="E21684">
        <v>2007</v>
      </c>
    </row>
    <row r="21685" spans="1:5" ht="17.25" customHeight="1" x14ac:dyDescent="0.2">
      <c r="A21685">
        <v>139734</v>
      </c>
      <c r="B21685" t="s">
        <v>9414</v>
      </c>
      <c r="C21685" t="s">
        <v>9415</v>
      </c>
      <c r="D21685" t="s">
        <v>9862</v>
      </c>
      <c r="E21685">
        <v>2007</v>
      </c>
    </row>
    <row r="21686" spans="1:5" ht="17.25" customHeight="1" x14ac:dyDescent="0.2">
      <c r="A21686">
        <v>139733</v>
      </c>
      <c r="B21686" t="s">
        <v>9414</v>
      </c>
      <c r="C21686" t="s">
        <v>9415</v>
      </c>
      <c r="D21686" t="s">
        <v>9867</v>
      </c>
      <c r="E21686">
        <v>2007</v>
      </c>
    </row>
    <row r="21687" spans="1:5" ht="17.25" customHeight="1" x14ac:dyDescent="0.2">
      <c r="A21687">
        <v>139732</v>
      </c>
      <c r="B21687" t="s">
        <v>9414</v>
      </c>
      <c r="C21687" t="s">
        <v>9415</v>
      </c>
      <c r="D21687" t="s">
        <v>9863</v>
      </c>
      <c r="E21687">
        <v>2007</v>
      </c>
    </row>
    <row r="21688" spans="1:5" ht="17.25" customHeight="1" x14ac:dyDescent="0.2">
      <c r="A21688">
        <v>175728</v>
      </c>
      <c r="B21688" t="s">
        <v>9878</v>
      </c>
      <c r="C21688" t="s">
        <v>9886</v>
      </c>
      <c r="D21688">
        <v>74090397</v>
      </c>
      <c r="E21688">
        <v>2017</v>
      </c>
    </row>
    <row r="21689" spans="1:5" ht="17.25" customHeight="1" x14ac:dyDescent="0.2">
      <c r="A21689">
        <v>195190</v>
      </c>
      <c r="B21689" t="s">
        <v>10466</v>
      </c>
      <c r="C21689" t="s">
        <v>15104</v>
      </c>
      <c r="D21689" t="s">
        <v>32107</v>
      </c>
      <c r="E21689">
        <v>2018</v>
      </c>
    </row>
    <row r="21690" spans="1:5" ht="17.25" customHeight="1" x14ac:dyDescent="0.2">
      <c r="A21690">
        <v>165660</v>
      </c>
      <c r="B21690" t="s">
        <v>11811</v>
      </c>
      <c r="C21690" t="s">
        <v>13342</v>
      </c>
      <c r="D21690" t="s">
        <v>13349</v>
      </c>
      <c r="E21690">
        <v>2013</v>
      </c>
    </row>
    <row r="21691" spans="1:5" ht="17.25" customHeight="1" x14ac:dyDescent="0.2">
      <c r="A21691">
        <v>165659</v>
      </c>
      <c r="B21691" t="s">
        <v>11811</v>
      </c>
      <c r="C21691" t="s">
        <v>13342</v>
      </c>
      <c r="D21691" t="s">
        <v>13348</v>
      </c>
      <c r="E21691">
        <v>2013</v>
      </c>
    </row>
    <row r="21692" spans="1:5" ht="17.25" customHeight="1" x14ac:dyDescent="0.2">
      <c r="A21692">
        <v>165658</v>
      </c>
      <c r="B21692" t="s">
        <v>11811</v>
      </c>
      <c r="C21692" t="s">
        <v>13342</v>
      </c>
      <c r="D21692" t="s">
        <v>13347</v>
      </c>
      <c r="E21692">
        <v>2013</v>
      </c>
    </row>
    <row r="21693" spans="1:5" ht="17.25" customHeight="1" x14ac:dyDescent="0.2">
      <c r="A21693">
        <v>165657</v>
      </c>
      <c r="B21693" t="s">
        <v>11811</v>
      </c>
      <c r="C21693" t="s">
        <v>13342</v>
      </c>
      <c r="D21693" t="s">
        <v>13346</v>
      </c>
      <c r="E21693">
        <v>2013</v>
      </c>
    </row>
    <row r="21694" spans="1:5" ht="17.25" customHeight="1" x14ac:dyDescent="0.2">
      <c r="A21694">
        <v>165655</v>
      </c>
      <c r="B21694" t="s">
        <v>11811</v>
      </c>
      <c r="C21694" t="s">
        <v>13342</v>
      </c>
      <c r="D21694" t="s">
        <v>13345</v>
      </c>
      <c r="E21694">
        <v>2013</v>
      </c>
    </row>
    <row r="21695" spans="1:5" ht="17.25" customHeight="1" x14ac:dyDescent="0.2">
      <c r="A21695">
        <v>165654</v>
      </c>
      <c r="B21695" t="s">
        <v>11811</v>
      </c>
      <c r="C21695" t="s">
        <v>13342</v>
      </c>
      <c r="D21695" t="s">
        <v>13344</v>
      </c>
      <c r="E21695">
        <v>2013</v>
      </c>
    </row>
    <row r="21696" spans="1:5" ht="17.25" customHeight="1" x14ac:dyDescent="0.2">
      <c r="A21696">
        <v>165653</v>
      </c>
      <c r="B21696" t="s">
        <v>11811</v>
      </c>
      <c r="C21696" t="s">
        <v>13342</v>
      </c>
      <c r="D21696" t="s">
        <v>13343</v>
      </c>
      <c r="E21696">
        <v>2013</v>
      </c>
    </row>
    <row r="21697" spans="1:5" ht="17.25" customHeight="1" x14ac:dyDescent="0.2">
      <c r="A21697">
        <v>166580</v>
      </c>
      <c r="B21697" t="s">
        <v>9414</v>
      </c>
      <c r="C21697" t="s">
        <v>13636</v>
      </c>
      <c r="D21697" t="s">
        <v>13642</v>
      </c>
      <c r="E21697">
        <v>2014</v>
      </c>
    </row>
    <row r="21698" spans="1:5" ht="17.25" customHeight="1" x14ac:dyDescent="0.2">
      <c r="A21698">
        <v>166579</v>
      </c>
      <c r="B21698" t="s">
        <v>9414</v>
      </c>
      <c r="C21698" t="s">
        <v>13636</v>
      </c>
      <c r="D21698" t="s">
        <v>13641</v>
      </c>
      <c r="E21698">
        <v>2014</v>
      </c>
    </row>
    <row r="21699" spans="1:5" ht="17.25" customHeight="1" x14ac:dyDescent="0.2">
      <c r="A21699">
        <v>166578</v>
      </c>
      <c r="B21699" t="s">
        <v>9414</v>
      </c>
      <c r="C21699" t="s">
        <v>13636</v>
      </c>
      <c r="D21699" t="s">
        <v>13640</v>
      </c>
      <c r="E21699">
        <v>2014</v>
      </c>
    </row>
    <row r="21700" spans="1:5" ht="17.25" customHeight="1" x14ac:dyDescent="0.2">
      <c r="A21700">
        <v>166577</v>
      </c>
      <c r="B21700" t="s">
        <v>9414</v>
      </c>
      <c r="C21700" t="s">
        <v>13636</v>
      </c>
      <c r="D21700" t="s">
        <v>13639</v>
      </c>
      <c r="E21700">
        <v>2014</v>
      </c>
    </row>
    <row r="21701" spans="1:5" ht="17.25" customHeight="1" x14ac:dyDescent="0.2">
      <c r="A21701">
        <v>166576</v>
      </c>
      <c r="B21701" t="s">
        <v>9414</v>
      </c>
      <c r="C21701" t="s">
        <v>13636</v>
      </c>
      <c r="D21701" t="s">
        <v>13638</v>
      </c>
      <c r="E21701">
        <v>2014</v>
      </c>
    </row>
    <row r="21702" spans="1:5" ht="17.25" customHeight="1" x14ac:dyDescent="0.2">
      <c r="A21702">
        <v>166575</v>
      </c>
      <c r="B21702" t="s">
        <v>9414</v>
      </c>
      <c r="C21702" t="s">
        <v>13636</v>
      </c>
      <c r="D21702" t="s">
        <v>13637</v>
      </c>
      <c r="E21702">
        <v>2014</v>
      </c>
    </row>
    <row r="21703" spans="1:5" ht="17.25" customHeight="1" x14ac:dyDescent="0.2">
      <c r="A21703">
        <v>194965</v>
      </c>
      <c r="B21703" t="s">
        <v>12014</v>
      </c>
      <c r="C21703" t="s">
        <v>31838</v>
      </c>
      <c r="D21703">
        <v>2016145425</v>
      </c>
      <c r="E21703">
        <v>2020</v>
      </c>
    </row>
    <row r="21704" spans="1:5" ht="17.25" customHeight="1" x14ac:dyDescent="0.2">
      <c r="A21704">
        <v>194964</v>
      </c>
      <c r="B21704" t="s">
        <v>12014</v>
      </c>
      <c r="C21704" t="s">
        <v>31838</v>
      </c>
      <c r="D21704">
        <v>2016145426</v>
      </c>
      <c r="E21704">
        <v>2020</v>
      </c>
    </row>
    <row r="21705" spans="1:5" ht="17.25" customHeight="1" x14ac:dyDescent="0.2">
      <c r="A21705">
        <v>166859</v>
      </c>
      <c r="B21705" t="s">
        <v>9414</v>
      </c>
      <c r="C21705" t="s">
        <v>13636</v>
      </c>
      <c r="D21705" t="s">
        <v>13685</v>
      </c>
      <c r="E21705">
        <v>2014</v>
      </c>
    </row>
    <row r="21706" spans="1:5" ht="17.25" customHeight="1" x14ac:dyDescent="0.2">
      <c r="A21706">
        <v>166858</v>
      </c>
      <c r="B21706" t="s">
        <v>9414</v>
      </c>
      <c r="C21706" t="s">
        <v>13636</v>
      </c>
      <c r="D21706" t="s">
        <v>13684</v>
      </c>
      <c r="E21706">
        <v>2014</v>
      </c>
    </row>
    <row r="21707" spans="1:5" ht="17.25" customHeight="1" x14ac:dyDescent="0.2">
      <c r="A21707">
        <v>145114</v>
      </c>
      <c r="B21707" t="s">
        <v>10466</v>
      </c>
      <c r="C21707" t="s">
        <v>10064</v>
      </c>
      <c r="D21707" t="s">
        <v>11594</v>
      </c>
      <c r="E21707">
        <v>2008</v>
      </c>
    </row>
    <row r="21708" spans="1:5" ht="17.25" customHeight="1" x14ac:dyDescent="0.2">
      <c r="A21708">
        <v>167238</v>
      </c>
      <c r="B21708" t="s">
        <v>9414</v>
      </c>
      <c r="C21708" t="s">
        <v>13636</v>
      </c>
      <c r="D21708" t="s">
        <v>13778</v>
      </c>
      <c r="E21708">
        <v>2014</v>
      </c>
    </row>
    <row r="21709" spans="1:5" ht="17.25" customHeight="1" x14ac:dyDescent="0.2">
      <c r="A21709">
        <v>167237</v>
      </c>
      <c r="B21709" t="s">
        <v>9414</v>
      </c>
      <c r="C21709" t="s">
        <v>13636</v>
      </c>
      <c r="D21709" t="s">
        <v>13777</v>
      </c>
      <c r="E21709">
        <v>2014</v>
      </c>
    </row>
    <row r="21710" spans="1:5" ht="17.25" customHeight="1" x14ac:dyDescent="0.2">
      <c r="A21710">
        <v>156865</v>
      </c>
      <c r="B21710" t="s">
        <v>9414</v>
      </c>
      <c r="C21710" t="s">
        <v>9380</v>
      </c>
      <c r="D21710" t="s">
        <v>9702</v>
      </c>
      <c r="E21710">
        <v>2011</v>
      </c>
    </row>
    <row r="21711" spans="1:5" ht="17.25" customHeight="1" x14ac:dyDescent="0.2">
      <c r="A21711">
        <v>156864</v>
      </c>
      <c r="B21711" t="s">
        <v>9414</v>
      </c>
      <c r="C21711" t="s">
        <v>9380</v>
      </c>
      <c r="D21711" t="s">
        <v>9722</v>
      </c>
      <c r="E21711">
        <v>2011</v>
      </c>
    </row>
    <row r="21712" spans="1:5" ht="17.25" customHeight="1" x14ac:dyDescent="0.2">
      <c r="A21712">
        <v>195451</v>
      </c>
      <c r="B21712" t="s">
        <v>13337</v>
      </c>
      <c r="C21712" t="s">
        <v>15288</v>
      </c>
      <c r="D21712">
        <v>5104902910</v>
      </c>
      <c r="E21712">
        <v>2021</v>
      </c>
    </row>
    <row r="21713" spans="1:5" ht="17.25" customHeight="1" x14ac:dyDescent="0.2">
      <c r="A21713">
        <v>178739</v>
      </c>
      <c r="B21713" t="s">
        <v>9414</v>
      </c>
      <c r="C21713" t="s">
        <v>9380</v>
      </c>
      <c r="D21713" t="s">
        <v>17036</v>
      </c>
      <c r="E21713">
        <v>2017</v>
      </c>
    </row>
    <row r="21714" spans="1:5" ht="17.25" customHeight="1" x14ac:dyDescent="0.2">
      <c r="A21714">
        <v>178738</v>
      </c>
      <c r="B21714" t="s">
        <v>9414</v>
      </c>
      <c r="C21714" t="s">
        <v>9380</v>
      </c>
      <c r="D21714" t="s">
        <v>17037</v>
      </c>
      <c r="E21714">
        <v>2017</v>
      </c>
    </row>
    <row r="21715" spans="1:5" ht="17.25" customHeight="1" x14ac:dyDescent="0.2">
      <c r="A21715">
        <v>178737</v>
      </c>
      <c r="B21715" t="s">
        <v>9414</v>
      </c>
      <c r="C21715" t="s">
        <v>9380</v>
      </c>
      <c r="D21715" t="s">
        <v>17038</v>
      </c>
      <c r="E21715">
        <v>2017</v>
      </c>
    </row>
    <row r="21716" spans="1:5" ht="17.25" customHeight="1" x14ac:dyDescent="0.2">
      <c r="A21716">
        <v>178734</v>
      </c>
      <c r="B21716" t="s">
        <v>9414</v>
      </c>
      <c r="C21716" t="s">
        <v>9380</v>
      </c>
      <c r="D21716" t="s">
        <v>17039</v>
      </c>
      <c r="E21716">
        <v>2017</v>
      </c>
    </row>
    <row r="21717" spans="1:5" ht="17.25" customHeight="1" x14ac:dyDescent="0.2">
      <c r="A21717">
        <v>178731</v>
      </c>
      <c r="B21717" t="s">
        <v>9414</v>
      </c>
      <c r="C21717" t="s">
        <v>9380</v>
      </c>
      <c r="D21717" t="s">
        <v>17042</v>
      </c>
      <c r="E21717">
        <v>2016</v>
      </c>
    </row>
    <row r="21718" spans="1:5" ht="17.25" customHeight="1" x14ac:dyDescent="0.2">
      <c r="A21718">
        <v>178726</v>
      </c>
      <c r="B21718" t="s">
        <v>9414</v>
      </c>
      <c r="C21718" t="s">
        <v>9380</v>
      </c>
      <c r="D21718" t="s">
        <v>17045</v>
      </c>
      <c r="E21718">
        <v>2016</v>
      </c>
    </row>
    <row r="21719" spans="1:5" ht="17.25" customHeight="1" x14ac:dyDescent="0.2">
      <c r="A21719">
        <v>178634</v>
      </c>
      <c r="B21719" t="s">
        <v>11660</v>
      </c>
      <c r="C21719" t="s">
        <v>16618</v>
      </c>
      <c r="D21719" t="s">
        <v>17048</v>
      </c>
      <c r="E21719">
        <v>2016</v>
      </c>
    </row>
    <row r="21720" spans="1:5" ht="17.25" customHeight="1" x14ac:dyDescent="0.2">
      <c r="A21720">
        <v>178633</v>
      </c>
      <c r="B21720" t="s">
        <v>11660</v>
      </c>
      <c r="C21720" t="s">
        <v>16618</v>
      </c>
      <c r="D21720" t="s">
        <v>17049</v>
      </c>
      <c r="E21720">
        <v>2016</v>
      </c>
    </row>
    <row r="21721" spans="1:5" ht="17.25" customHeight="1" x14ac:dyDescent="0.2">
      <c r="A21721">
        <v>178632</v>
      </c>
      <c r="B21721" t="s">
        <v>11660</v>
      </c>
      <c r="C21721" t="s">
        <v>16618</v>
      </c>
      <c r="D21721" t="s">
        <v>17050</v>
      </c>
      <c r="E21721">
        <v>2016</v>
      </c>
    </row>
    <row r="21722" spans="1:5" ht="17.25" customHeight="1" x14ac:dyDescent="0.2">
      <c r="A21722">
        <v>178631</v>
      </c>
      <c r="B21722" t="s">
        <v>11660</v>
      </c>
      <c r="C21722" t="s">
        <v>16618</v>
      </c>
      <c r="D21722" t="s">
        <v>17051</v>
      </c>
      <c r="E21722">
        <v>2016</v>
      </c>
    </row>
    <row r="21723" spans="1:5" ht="17.25" customHeight="1" x14ac:dyDescent="0.2">
      <c r="A21723">
        <v>178630</v>
      </c>
      <c r="B21723" t="s">
        <v>11660</v>
      </c>
      <c r="C21723" t="s">
        <v>16618</v>
      </c>
      <c r="D21723" t="s">
        <v>17052</v>
      </c>
      <c r="E21723">
        <v>2016</v>
      </c>
    </row>
    <row r="21724" spans="1:5" ht="17.25" customHeight="1" x14ac:dyDescent="0.2">
      <c r="A21724">
        <v>178629</v>
      </c>
      <c r="B21724" t="s">
        <v>11660</v>
      </c>
      <c r="C21724" t="s">
        <v>16618</v>
      </c>
      <c r="D21724" t="s">
        <v>17053</v>
      </c>
      <c r="E21724">
        <v>2016</v>
      </c>
    </row>
    <row r="21725" spans="1:5" ht="17.25" customHeight="1" x14ac:dyDescent="0.2">
      <c r="A21725">
        <v>178628</v>
      </c>
      <c r="B21725" t="s">
        <v>11660</v>
      </c>
      <c r="C21725" t="s">
        <v>16618</v>
      </c>
      <c r="D21725" t="s">
        <v>17054</v>
      </c>
      <c r="E21725">
        <v>2016</v>
      </c>
    </row>
    <row r="21726" spans="1:5" ht="17.25" customHeight="1" x14ac:dyDescent="0.2">
      <c r="A21726">
        <v>178627</v>
      </c>
      <c r="B21726" t="s">
        <v>11660</v>
      </c>
      <c r="C21726" t="s">
        <v>16264</v>
      </c>
      <c r="D21726" t="s">
        <v>32108</v>
      </c>
      <c r="E21726">
        <v>2016</v>
      </c>
    </row>
    <row r="21727" spans="1:5" ht="17.25" customHeight="1" x14ac:dyDescent="0.2">
      <c r="A21727">
        <v>178625</v>
      </c>
      <c r="B21727" t="s">
        <v>11660</v>
      </c>
      <c r="C21727" t="s">
        <v>16264</v>
      </c>
      <c r="D21727" t="s">
        <v>32109</v>
      </c>
      <c r="E21727">
        <v>2016</v>
      </c>
    </row>
    <row r="21728" spans="1:5" ht="17.25" customHeight="1" x14ac:dyDescent="0.2">
      <c r="A21728">
        <v>178624</v>
      </c>
      <c r="B21728" t="s">
        <v>11660</v>
      </c>
      <c r="C21728" t="s">
        <v>16264</v>
      </c>
      <c r="D21728" t="s">
        <v>32110</v>
      </c>
      <c r="E21728">
        <v>2016</v>
      </c>
    </row>
    <row r="21729" spans="1:5" ht="17.25" customHeight="1" x14ac:dyDescent="0.2">
      <c r="A21729">
        <v>178623</v>
      </c>
      <c r="B21729" t="s">
        <v>11660</v>
      </c>
      <c r="C21729" t="s">
        <v>16264</v>
      </c>
      <c r="D21729" t="s">
        <v>32111</v>
      </c>
      <c r="E21729">
        <v>2016</v>
      </c>
    </row>
    <row r="21730" spans="1:5" ht="17.25" customHeight="1" x14ac:dyDescent="0.2">
      <c r="A21730">
        <v>178622</v>
      </c>
      <c r="B21730" t="s">
        <v>11660</v>
      </c>
      <c r="C21730" t="s">
        <v>32112</v>
      </c>
      <c r="D21730" t="s">
        <v>32113</v>
      </c>
      <c r="E21730">
        <v>2016</v>
      </c>
    </row>
    <row r="21731" spans="1:5" ht="17.25" customHeight="1" x14ac:dyDescent="0.2">
      <c r="A21731">
        <v>178621</v>
      </c>
      <c r="B21731" t="s">
        <v>11660</v>
      </c>
      <c r="C21731" t="s">
        <v>32112</v>
      </c>
      <c r="D21731" t="s">
        <v>32114</v>
      </c>
      <c r="E21731">
        <v>2016</v>
      </c>
    </row>
    <row r="21732" spans="1:5" ht="17.25" customHeight="1" x14ac:dyDescent="0.2">
      <c r="A21732">
        <v>178620</v>
      </c>
      <c r="B21732" t="s">
        <v>11660</v>
      </c>
      <c r="C21732" t="s">
        <v>16264</v>
      </c>
      <c r="D21732" t="s">
        <v>32115</v>
      </c>
      <c r="E21732">
        <v>2016</v>
      </c>
    </row>
    <row r="21733" spans="1:5" ht="17.25" customHeight="1" x14ac:dyDescent="0.2">
      <c r="A21733">
        <v>178619</v>
      </c>
      <c r="B21733" t="s">
        <v>11660</v>
      </c>
      <c r="C21733" t="s">
        <v>16618</v>
      </c>
      <c r="D21733" t="s">
        <v>17055</v>
      </c>
      <c r="E21733">
        <v>2016</v>
      </c>
    </row>
    <row r="21734" spans="1:5" ht="17.25" customHeight="1" x14ac:dyDescent="0.2">
      <c r="A21734">
        <v>178617</v>
      </c>
      <c r="B21734" t="s">
        <v>11660</v>
      </c>
      <c r="C21734" t="s">
        <v>16264</v>
      </c>
      <c r="D21734" t="s">
        <v>32116</v>
      </c>
      <c r="E21734">
        <v>2014</v>
      </c>
    </row>
    <row r="21735" spans="1:5" ht="17.25" customHeight="1" x14ac:dyDescent="0.2">
      <c r="A21735">
        <v>178616</v>
      </c>
      <c r="B21735" t="s">
        <v>11660</v>
      </c>
      <c r="C21735" t="s">
        <v>16618</v>
      </c>
      <c r="D21735" t="s">
        <v>17056</v>
      </c>
      <c r="E21735">
        <v>2015</v>
      </c>
    </row>
    <row r="21736" spans="1:5" ht="17.25" customHeight="1" x14ac:dyDescent="0.2">
      <c r="A21736">
        <v>178586</v>
      </c>
      <c r="B21736" t="s">
        <v>10345</v>
      </c>
      <c r="C21736" t="s">
        <v>10371</v>
      </c>
      <c r="D21736" t="s">
        <v>17059</v>
      </c>
      <c r="E21736">
        <v>2015</v>
      </c>
    </row>
    <row r="21737" spans="1:5" ht="17.25" customHeight="1" x14ac:dyDescent="0.2">
      <c r="A21737">
        <v>178585</v>
      </c>
      <c r="B21737" t="s">
        <v>10345</v>
      </c>
      <c r="C21737" t="s">
        <v>10371</v>
      </c>
      <c r="D21737" t="s">
        <v>17060</v>
      </c>
      <c r="E21737">
        <v>2015</v>
      </c>
    </row>
    <row r="21738" spans="1:5" ht="17.25" customHeight="1" x14ac:dyDescent="0.2">
      <c r="A21738">
        <v>178583</v>
      </c>
      <c r="B21738" t="s">
        <v>10345</v>
      </c>
      <c r="C21738" t="s">
        <v>10371</v>
      </c>
      <c r="D21738" t="s">
        <v>17061</v>
      </c>
      <c r="E21738">
        <v>2015</v>
      </c>
    </row>
    <row r="21739" spans="1:5" ht="17.25" customHeight="1" x14ac:dyDescent="0.2">
      <c r="A21739">
        <v>178582</v>
      </c>
      <c r="B21739" t="s">
        <v>10345</v>
      </c>
      <c r="C21739" t="s">
        <v>10371</v>
      </c>
      <c r="D21739" t="s">
        <v>17062</v>
      </c>
      <c r="E21739">
        <v>2015</v>
      </c>
    </row>
    <row r="21740" spans="1:5" ht="17.25" customHeight="1" x14ac:dyDescent="0.2">
      <c r="A21740">
        <v>178580</v>
      </c>
      <c r="B21740" t="s">
        <v>10345</v>
      </c>
      <c r="C21740" t="s">
        <v>10371</v>
      </c>
      <c r="D21740">
        <v>592696</v>
      </c>
      <c r="E21740">
        <v>2015</v>
      </c>
    </row>
    <row r="21741" spans="1:5" ht="17.25" customHeight="1" x14ac:dyDescent="0.2">
      <c r="A21741">
        <v>178579</v>
      </c>
      <c r="B21741" t="s">
        <v>10345</v>
      </c>
      <c r="C21741" t="s">
        <v>10371</v>
      </c>
      <c r="D21741">
        <v>592705</v>
      </c>
      <c r="E21741">
        <v>2015</v>
      </c>
    </row>
    <row r="21742" spans="1:5" ht="17.25" customHeight="1" x14ac:dyDescent="0.2">
      <c r="A21742">
        <v>178577</v>
      </c>
      <c r="B21742" t="s">
        <v>10345</v>
      </c>
      <c r="C21742" t="s">
        <v>10371</v>
      </c>
      <c r="D21742">
        <v>592687</v>
      </c>
      <c r="E21742">
        <v>2015</v>
      </c>
    </row>
    <row r="21743" spans="1:5" ht="17.25" customHeight="1" x14ac:dyDescent="0.2">
      <c r="A21743">
        <v>178576</v>
      </c>
      <c r="B21743" t="s">
        <v>10345</v>
      </c>
      <c r="C21743" t="s">
        <v>10371</v>
      </c>
      <c r="D21743">
        <v>592668</v>
      </c>
      <c r="E21743">
        <v>2015</v>
      </c>
    </row>
    <row r="21744" spans="1:5" ht="17.25" customHeight="1" x14ac:dyDescent="0.2">
      <c r="A21744">
        <v>178575</v>
      </c>
      <c r="B21744" t="s">
        <v>10345</v>
      </c>
      <c r="C21744" t="s">
        <v>10371</v>
      </c>
      <c r="D21744">
        <v>590760</v>
      </c>
      <c r="E21744">
        <v>2015</v>
      </c>
    </row>
    <row r="21745" spans="1:5" ht="17.25" customHeight="1" x14ac:dyDescent="0.2">
      <c r="A21745">
        <v>178574</v>
      </c>
      <c r="B21745" t="s">
        <v>10345</v>
      </c>
      <c r="C21745" t="s">
        <v>10371</v>
      </c>
      <c r="D21745">
        <v>590521</v>
      </c>
      <c r="E21745">
        <v>2015</v>
      </c>
    </row>
    <row r="21746" spans="1:5" ht="17.25" customHeight="1" x14ac:dyDescent="0.2">
      <c r="A21746">
        <v>178572</v>
      </c>
      <c r="B21746" t="s">
        <v>10345</v>
      </c>
      <c r="C21746" t="s">
        <v>10371</v>
      </c>
      <c r="D21746" t="s">
        <v>17063</v>
      </c>
      <c r="E21746">
        <v>2015</v>
      </c>
    </row>
    <row r="21747" spans="1:5" ht="17.25" customHeight="1" x14ac:dyDescent="0.2">
      <c r="A21747">
        <v>178571</v>
      </c>
      <c r="B21747" t="s">
        <v>10345</v>
      </c>
      <c r="C21747" t="s">
        <v>10371</v>
      </c>
      <c r="D21747" t="s">
        <v>17064</v>
      </c>
      <c r="E21747">
        <v>2015</v>
      </c>
    </row>
    <row r="21748" spans="1:5" ht="17.25" customHeight="1" x14ac:dyDescent="0.2">
      <c r="A21748">
        <v>178569</v>
      </c>
      <c r="B21748" t="s">
        <v>10345</v>
      </c>
      <c r="C21748" t="s">
        <v>10371</v>
      </c>
      <c r="D21748" t="s">
        <v>17065</v>
      </c>
      <c r="E21748">
        <v>2015</v>
      </c>
    </row>
    <row r="21749" spans="1:5" ht="17.25" customHeight="1" x14ac:dyDescent="0.2">
      <c r="A21749">
        <v>178568</v>
      </c>
      <c r="B21749" t="s">
        <v>10345</v>
      </c>
      <c r="C21749" t="s">
        <v>10371</v>
      </c>
      <c r="D21749" t="s">
        <v>17066</v>
      </c>
      <c r="E21749">
        <v>2015</v>
      </c>
    </row>
    <row r="21750" spans="1:5" ht="17.25" customHeight="1" x14ac:dyDescent="0.2">
      <c r="A21750">
        <v>178567</v>
      </c>
      <c r="B21750" t="s">
        <v>10345</v>
      </c>
      <c r="C21750" t="s">
        <v>10371</v>
      </c>
      <c r="D21750" t="s">
        <v>17067</v>
      </c>
      <c r="E21750">
        <v>2015</v>
      </c>
    </row>
    <row r="21751" spans="1:5" ht="17.25" customHeight="1" x14ac:dyDescent="0.2">
      <c r="A21751">
        <v>178566</v>
      </c>
      <c r="B21751" t="s">
        <v>10345</v>
      </c>
      <c r="C21751" t="s">
        <v>10371</v>
      </c>
      <c r="D21751" t="s">
        <v>17068</v>
      </c>
      <c r="E21751">
        <v>2015</v>
      </c>
    </row>
    <row r="21752" spans="1:5" ht="17.25" customHeight="1" x14ac:dyDescent="0.2">
      <c r="A21752">
        <v>171592</v>
      </c>
      <c r="B21752" t="s">
        <v>9878</v>
      </c>
      <c r="C21752" t="s">
        <v>13713</v>
      </c>
      <c r="D21752">
        <v>73852255</v>
      </c>
      <c r="E21752">
        <v>2014</v>
      </c>
    </row>
    <row r="21753" spans="1:5" ht="17.25" customHeight="1" x14ac:dyDescent="0.2">
      <c r="A21753">
        <v>178405</v>
      </c>
      <c r="B21753" t="s">
        <v>10345</v>
      </c>
      <c r="C21753" t="s">
        <v>10371</v>
      </c>
      <c r="D21753" t="s">
        <v>17090</v>
      </c>
      <c r="E21753">
        <v>2017</v>
      </c>
    </row>
    <row r="21754" spans="1:5" ht="17.25" customHeight="1" x14ac:dyDescent="0.2">
      <c r="A21754">
        <v>178404</v>
      </c>
      <c r="B21754" t="s">
        <v>10345</v>
      </c>
      <c r="C21754" t="s">
        <v>10371</v>
      </c>
      <c r="D21754" t="s">
        <v>17091</v>
      </c>
      <c r="E21754">
        <v>2017</v>
      </c>
    </row>
    <row r="21755" spans="1:5" ht="17.25" customHeight="1" x14ac:dyDescent="0.2">
      <c r="A21755">
        <v>178323</v>
      </c>
      <c r="B21755" t="s">
        <v>10345</v>
      </c>
      <c r="C21755" t="s">
        <v>10371</v>
      </c>
      <c r="D21755" t="s">
        <v>17094</v>
      </c>
      <c r="E21755">
        <v>2016</v>
      </c>
    </row>
    <row r="21756" spans="1:5" ht="17.25" customHeight="1" x14ac:dyDescent="0.2">
      <c r="A21756">
        <v>178322</v>
      </c>
      <c r="B21756" t="s">
        <v>10345</v>
      </c>
      <c r="C21756" t="s">
        <v>10371</v>
      </c>
      <c r="D21756" t="s">
        <v>17095</v>
      </c>
      <c r="E21756">
        <v>2016</v>
      </c>
    </row>
    <row r="21757" spans="1:5" ht="17.25" customHeight="1" x14ac:dyDescent="0.2">
      <c r="A21757">
        <v>178320</v>
      </c>
      <c r="B21757" t="s">
        <v>10345</v>
      </c>
      <c r="C21757" t="s">
        <v>10371</v>
      </c>
      <c r="D21757" t="s">
        <v>17096</v>
      </c>
      <c r="E21757">
        <v>2015</v>
      </c>
    </row>
    <row r="21758" spans="1:5" ht="17.25" customHeight="1" x14ac:dyDescent="0.2">
      <c r="A21758">
        <v>178319</v>
      </c>
      <c r="B21758" t="s">
        <v>10345</v>
      </c>
      <c r="C21758" t="s">
        <v>10371</v>
      </c>
      <c r="D21758" t="s">
        <v>17097</v>
      </c>
      <c r="E21758">
        <v>2015</v>
      </c>
    </row>
    <row r="21759" spans="1:5" ht="17.25" customHeight="1" x14ac:dyDescent="0.2">
      <c r="A21759">
        <v>178318</v>
      </c>
      <c r="B21759" t="s">
        <v>10345</v>
      </c>
      <c r="C21759" t="s">
        <v>10371</v>
      </c>
      <c r="D21759" t="s">
        <v>17098</v>
      </c>
      <c r="E21759">
        <v>2017</v>
      </c>
    </row>
    <row r="21760" spans="1:5" ht="17.25" customHeight="1" x14ac:dyDescent="0.2">
      <c r="A21760">
        <v>178317</v>
      </c>
      <c r="B21760" t="s">
        <v>10345</v>
      </c>
      <c r="C21760" t="s">
        <v>10371</v>
      </c>
      <c r="D21760" t="s">
        <v>17099</v>
      </c>
      <c r="E21760">
        <v>2014</v>
      </c>
    </row>
    <row r="21761" spans="1:5" ht="17.25" customHeight="1" x14ac:dyDescent="0.2">
      <c r="A21761">
        <v>178316</v>
      </c>
      <c r="B21761" t="s">
        <v>10345</v>
      </c>
      <c r="C21761" t="s">
        <v>10354</v>
      </c>
      <c r="D21761" t="s">
        <v>17100</v>
      </c>
      <c r="E21761">
        <v>2014</v>
      </c>
    </row>
    <row r="21762" spans="1:5" ht="17.25" customHeight="1" x14ac:dyDescent="0.2">
      <c r="A21762">
        <v>178315</v>
      </c>
      <c r="B21762" t="s">
        <v>10345</v>
      </c>
      <c r="C21762" t="s">
        <v>10354</v>
      </c>
      <c r="D21762" t="s">
        <v>17101</v>
      </c>
      <c r="E21762">
        <v>2014</v>
      </c>
    </row>
    <row r="21763" spans="1:5" ht="17.25" customHeight="1" x14ac:dyDescent="0.2">
      <c r="A21763">
        <v>178314</v>
      </c>
      <c r="B21763" t="s">
        <v>10345</v>
      </c>
      <c r="C21763" t="s">
        <v>10354</v>
      </c>
      <c r="D21763" t="s">
        <v>17102</v>
      </c>
      <c r="E21763">
        <v>2014</v>
      </c>
    </row>
    <row r="21764" spans="1:5" ht="17.25" customHeight="1" x14ac:dyDescent="0.2">
      <c r="A21764">
        <v>178313</v>
      </c>
      <c r="B21764" t="s">
        <v>10345</v>
      </c>
      <c r="C21764" t="s">
        <v>10354</v>
      </c>
      <c r="D21764" t="s">
        <v>17103</v>
      </c>
      <c r="E21764">
        <v>2014</v>
      </c>
    </row>
    <row r="21765" spans="1:5" ht="17.25" customHeight="1" x14ac:dyDescent="0.2">
      <c r="A21765">
        <v>178312</v>
      </c>
      <c r="B21765" t="s">
        <v>10345</v>
      </c>
      <c r="C21765" t="s">
        <v>10354</v>
      </c>
      <c r="D21765" t="s">
        <v>17104</v>
      </c>
      <c r="E21765">
        <v>2014</v>
      </c>
    </row>
    <row r="21766" spans="1:5" ht="17.25" customHeight="1" x14ac:dyDescent="0.2">
      <c r="A21766">
        <v>178311</v>
      </c>
      <c r="B21766" t="s">
        <v>10345</v>
      </c>
      <c r="C21766" t="s">
        <v>10371</v>
      </c>
      <c r="D21766" t="s">
        <v>17105</v>
      </c>
      <c r="E21766">
        <v>2015</v>
      </c>
    </row>
    <row r="21767" spans="1:5" ht="17.25" customHeight="1" x14ac:dyDescent="0.2">
      <c r="A21767">
        <v>178310</v>
      </c>
      <c r="B21767" t="s">
        <v>10345</v>
      </c>
      <c r="C21767" t="s">
        <v>10371</v>
      </c>
      <c r="D21767" t="s">
        <v>17106</v>
      </c>
      <c r="E21767">
        <v>2015</v>
      </c>
    </row>
    <row r="21768" spans="1:5" ht="17.25" customHeight="1" x14ac:dyDescent="0.2">
      <c r="A21768">
        <v>192622</v>
      </c>
      <c r="B21768" t="s">
        <v>10345</v>
      </c>
      <c r="C21768" t="s">
        <v>13041</v>
      </c>
      <c r="D21768" t="s">
        <v>32117</v>
      </c>
      <c r="E21768">
        <v>2018</v>
      </c>
    </row>
    <row r="21769" spans="1:5" ht="17.25" customHeight="1" x14ac:dyDescent="0.2">
      <c r="A21769">
        <v>167936</v>
      </c>
      <c r="B21769" t="s">
        <v>9414</v>
      </c>
      <c r="C21769" t="s">
        <v>9380</v>
      </c>
      <c r="D21769" t="s">
        <v>14006</v>
      </c>
      <c r="E21769">
        <v>2014</v>
      </c>
    </row>
    <row r="21770" spans="1:5" ht="17.25" customHeight="1" x14ac:dyDescent="0.2">
      <c r="A21770">
        <v>167935</v>
      </c>
      <c r="B21770" t="s">
        <v>9414</v>
      </c>
      <c r="C21770" t="s">
        <v>9380</v>
      </c>
      <c r="D21770" t="s">
        <v>14007</v>
      </c>
      <c r="E21770">
        <v>2014</v>
      </c>
    </row>
    <row r="21771" spans="1:5" ht="17.25" customHeight="1" x14ac:dyDescent="0.2">
      <c r="A21771">
        <v>146767</v>
      </c>
      <c r="B21771" t="s">
        <v>9414</v>
      </c>
      <c r="C21771" t="s">
        <v>9386</v>
      </c>
      <c r="D21771" t="s">
        <v>9777</v>
      </c>
      <c r="E21771">
        <v>2006</v>
      </c>
    </row>
    <row r="21772" spans="1:5" ht="17.25" customHeight="1" x14ac:dyDescent="0.2">
      <c r="A21772">
        <v>146766</v>
      </c>
      <c r="B21772" t="s">
        <v>9414</v>
      </c>
      <c r="C21772" t="s">
        <v>9386</v>
      </c>
      <c r="D21772" t="s">
        <v>9776</v>
      </c>
      <c r="E21772">
        <v>2006</v>
      </c>
    </row>
    <row r="21773" spans="1:5" ht="17.25" customHeight="1" x14ac:dyDescent="0.2">
      <c r="A21773">
        <v>146765</v>
      </c>
      <c r="B21773" t="s">
        <v>9414</v>
      </c>
      <c r="C21773" t="s">
        <v>9386</v>
      </c>
      <c r="D21773" t="s">
        <v>9775</v>
      </c>
      <c r="E21773">
        <v>2006</v>
      </c>
    </row>
    <row r="21774" spans="1:5" ht="17.25" customHeight="1" x14ac:dyDescent="0.2">
      <c r="A21774">
        <v>178331</v>
      </c>
      <c r="B21774" t="s">
        <v>11660</v>
      </c>
      <c r="C21774" t="s">
        <v>16618</v>
      </c>
      <c r="D21774" t="s">
        <v>16997</v>
      </c>
      <c r="E21774">
        <v>2015</v>
      </c>
    </row>
    <row r="21775" spans="1:5" ht="17.25" customHeight="1" x14ac:dyDescent="0.2">
      <c r="A21775">
        <v>178330</v>
      </c>
      <c r="B21775" t="s">
        <v>11660</v>
      </c>
      <c r="C21775" t="s">
        <v>16618</v>
      </c>
      <c r="D21775" t="s">
        <v>16998</v>
      </c>
      <c r="E21775">
        <v>2015</v>
      </c>
    </row>
    <row r="21776" spans="1:5" ht="17.25" customHeight="1" x14ac:dyDescent="0.2">
      <c r="A21776">
        <v>178329</v>
      </c>
      <c r="B21776" t="s">
        <v>11660</v>
      </c>
      <c r="C21776" t="s">
        <v>16618</v>
      </c>
      <c r="D21776" t="s">
        <v>16999</v>
      </c>
      <c r="E21776">
        <v>2015</v>
      </c>
    </row>
    <row r="21777" spans="1:5" ht="17.25" customHeight="1" x14ac:dyDescent="0.2">
      <c r="A21777">
        <v>178328</v>
      </c>
      <c r="B21777" t="s">
        <v>11660</v>
      </c>
      <c r="C21777" t="s">
        <v>16618</v>
      </c>
      <c r="D21777" t="s">
        <v>17000</v>
      </c>
      <c r="E21777">
        <v>2015</v>
      </c>
    </row>
    <row r="21778" spans="1:5" ht="17.25" customHeight="1" x14ac:dyDescent="0.2">
      <c r="A21778">
        <v>178327</v>
      </c>
      <c r="B21778" t="s">
        <v>11660</v>
      </c>
      <c r="C21778" t="s">
        <v>16618</v>
      </c>
      <c r="D21778" t="s">
        <v>17001</v>
      </c>
      <c r="E21778">
        <v>2016</v>
      </c>
    </row>
    <row r="21779" spans="1:5" ht="17.25" customHeight="1" x14ac:dyDescent="0.2">
      <c r="A21779">
        <v>168594</v>
      </c>
      <c r="B21779" t="s">
        <v>11660</v>
      </c>
      <c r="C21779" t="s">
        <v>11755</v>
      </c>
      <c r="D21779" t="s">
        <v>15306</v>
      </c>
      <c r="E21779">
        <v>2014</v>
      </c>
    </row>
    <row r="21780" spans="1:5" ht="17.25" customHeight="1" x14ac:dyDescent="0.2">
      <c r="A21780">
        <v>168593</v>
      </c>
      <c r="B21780" t="s">
        <v>11660</v>
      </c>
      <c r="C21780" t="s">
        <v>11755</v>
      </c>
      <c r="D21780" t="s">
        <v>15308</v>
      </c>
      <c r="E21780">
        <v>2014</v>
      </c>
    </row>
    <row r="21781" spans="1:5" ht="17.25" customHeight="1" x14ac:dyDescent="0.2">
      <c r="A21781">
        <v>168591</v>
      </c>
      <c r="B21781" t="s">
        <v>10345</v>
      </c>
      <c r="C21781" t="s">
        <v>10371</v>
      </c>
      <c r="D21781" t="s">
        <v>14943</v>
      </c>
      <c r="E21781">
        <v>2014</v>
      </c>
    </row>
    <row r="21782" spans="1:5" ht="17.25" customHeight="1" x14ac:dyDescent="0.2">
      <c r="A21782">
        <v>168590</v>
      </c>
      <c r="B21782" t="s">
        <v>10345</v>
      </c>
      <c r="C21782" t="s">
        <v>10371</v>
      </c>
      <c r="D21782" t="s">
        <v>14942</v>
      </c>
      <c r="E21782">
        <v>2014</v>
      </c>
    </row>
    <row r="21783" spans="1:5" ht="17.25" customHeight="1" x14ac:dyDescent="0.2">
      <c r="A21783">
        <v>168589</v>
      </c>
      <c r="B21783" t="s">
        <v>10345</v>
      </c>
      <c r="C21783" t="s">
        <v>10371</v>
      </c>
      <c r="D21783" t="s">
        <v>14941</v>
      </c>
      <c r="E21783">
        <v>2014</v>
      </c>
    </row>
    <row r="21784" spans="1:5" ht="17.25" customHeight="1" x14ac:dyDescent="0.2">
      <c r="A21784">
        <v>180108</v>
      </c>
      <c r="B21784" t="s">
        <v>10345</v>
      </c>
      <c r="C21784" t="s">
        <v>10371</v>
      </c>
      <c r="D21784">
        <v>905453</v>
      </c>
      <c r="E21784">
        <v>2017</v>
      </c>
    </row>
    <row r="21785" spans="1:5" ht="17.25" customHeight="1" x14ac:dyDescent="0.2">
      <c r="A21785">
        <v>180107</v>
      </c>
      <c r="B21785" t="s">
        <v>10345</v>
      </c>
      <c r="C21785" t="s">
        <v>10371</v>
      </c>
      <c r="D21785">
        <v>905464</v>
      </c>
      <c r="E21785">
        <v>2017</v>
      </c>
    </row>
    <row r="21786" spans="1:5" ht="17.25" customHeight="1" x14ac:dyDescent="0.2">
      <c r="A21786">
        <v>180106</v>
      </c>
      <c r="B21786" t="s">
        <v>10345</v>
      </c>
      <c r="C21786" t="s">
        <v>10371</v>
      </c>
      <c r="D21786">
        <v>906055</v>
      </c>
      <c r="E21786">
        <v>2017</v>
      </c>
    </row>
    <row r="21787" spans="1:5" ht="17.25" customHeight="1" x14ac:dyDescent="0.2">
      <c r="A21787">
        <v>180105</v>
      </c>
      <c r="B21787" t="s">
        <v>10345</v>
      </c>
      <c r="C21787" t="s">
        <v>10371</v>
      </c>
      <c r="D21787">
        <v>904345</v>
      </c>
      <c r="E21787">
        <v>2017</v>
      </c>
    </row>
    <row r="21788" spans="1:5" ht="17.25" customHeight="1" x14ac:dyDescent="0.2">
      <c r="A21788">
        <v>180104</v>
      </c>
      <c r="B21788" t="s">
        <v>10345</v>
      </c>
      <c r="C21788" t="s">
        <v>10371</v>
      </c>
      <c r="D21788">
        <v>904329</v>
      </c>
      <c r="E21788">
        <v>2017</v>
      </c>
    </row>
    <row r="21789" spans="1:5" ht="17.25" customHeight="1" x14ac:dyDescent="0.2">
      <c r="A21789">
        <v>180103</v>
      </c>
      <c r="B21789" t="s">
        <v>10345</v>
      </c>
      <c r="C21789" t="s">
        <v>10371</v>
      </c>
      <c r="D21789">
        <v>904318</v>
      </c>
      <c r="E21789">
        <v>2017</v>
      </c>
    </row>
    <row r="21790" spans="1:5" ht="17.25" customHeight="1" x14ac:dyDescent="0.2">
      <c r="A21790">
        <v>180102</v>
      </c>
      <c r="B21790" t="s">
        <v>10345</v>
      </c>
      <c r="C21790" t="s">
        <v>16614</v>
      </c>
      <c r="D21790">
        <v>592112</v>
      </c>
      <c r="E21790">
        <v>2015</v>
      </c>
    </row>
    <row r="21791" spans="1:5" ht="17.25" customHeight="1" x14ac:dyDescent="0.2">
      <c r="A21791">
        <v>180100</v>
      </c>
      <c r="B21791" t="s">
        <v>9414</v>
      </c>
      <c r="C21791" t="s">
        <v>9380</v>
      </c>
      <c r="D21791" t="s">
        <v>16616</v>
      </c>
      <c r="E21791">
        <v>2013</v>
      </c>
    </row>
    <row r="21792" spans="1:5" ht="17.25" customHeight="1" x14ac:dyDescent="0.2">
      <c r="A21792">
        <v>180099</v>
      </c>
      <c r="B21792" t="s">
        <v>9414</v>
      </c>
      <c r="C21792" t="s">
        <v>9380</v>
      </c>
      <c r="D21792" t="s">
        <v>16617</v>
      </c>
      <c r="E21792">
        <v>2013</v>
      </c>
    </row>
    <row r="21793" spans="1:5" ht="17.25" customHeight="1" x14ac:dyDescent="0.2">
      <c r="A21793">
        <v>180097</v>
      </c>
      <c r="B21793" t="s">
        <v>11660</v>
      </c>
      <c r="C21793" t="s">
        <v>16618</v>
      </c>
      <c r="D21793" t="s">
        <v>16619</v>
      </c>
      <c r="E21793">
        <v>2017</v>
      </c>
    </row>
    <row r="21794" spans="1:5" ht="17.25" customHeight="1" x14ac:dyDescent="0.2">
      <c r="A21794">
        <v>180096</v>
      </c>
      <c r="B21794" t="s">
        <v>11660</v>
      </c>
      <c r="C21794" t="s">
        <v>16618</v>
      </c>
      <c r="D21794" t="s">
        <v>16620</v>
      </c>
      <c r="E21794">
        <v>2017</v>
      </c>
    </row>
    <row r="21795" spans="1:5" ht="17.25" customHeight="1" x14ac:dyDescent="0.2">
      <c r="A21795">
        <v>180095</v>
      </c>
      <c r="B21795" t="s">
        <v>11660</v>
      </c>
      <c r="C21795" t="s">
        <v>16618</v>
      </c>
      <c r="D21795" t="s">
        <v>16621</v>
      </c>
      <c r="E21795">
        <v>2017</v>
      </c>
    </row>
    <row r="21796" spans="1:5" ht="17.25" customHeight="1" x14ac:dyDescent="0.2">
      <c r="A21796">
        <v>180094</v>
      </c>
      <c r="B21796" t="s">
        <v>11660</v>
      </c>
      <c r="C21796" t="s">
        <v>16618</v>
      </c>
      <c r="D21796" t="s">
        <v>16622</v>
      </c>
      <c r="E21796">
        <v>2017</v>
      </c>
    </row>
    <row r="21797" spans="1:5" ht="17.25" customHeight="1" x14ac:dyDescent="0.2">
      <c r="A21797">
        <v>180093</v>
      </c>
      <c r="B21797" t="s">
        <v>11660</v>
      </c>
      <c r="C21797" t="s">
        <v>16618</v>
      </c>
      <c r="D21797" t="s">
        <v>16623</v>
      </c>
      <c r="E21797">
        <v>2017</v>
      </c>
    </row>
    <row r="21798" spans="1:5" ht="17.25" customHeight="1" x14ac:dyDescent="0.2">
      <c r="A21798">
        <v>180092</v>
      </c>
      <c r="B21798" t="s">
        <v>11660</v>
      </c>
      <c r="C21798" t="s">
        <v>16618</v>
      </c>
      <c r="D21798" t="s">
        <v>16624</v>
      </c>
      <c r="E21798">
        <v>2017</v>
      </c>
    </row>
    <row r="21799" spans="1:5" ht="17.25" customHeight="1" x14ac:dyDescent="0.2">
      <c r="A21799">
        <v>169243</v>
      </c>
      <c r="B21799" t="s">
        <v>9414</v>
      </c>
      <c r="C21799" t="s">
        <v>9380</v>
      </c>
      <c r="D21799" t="s">
        <v>14771</v>
      </c>
      <c r="E21799">
        <v>2014</v>
      </c>
    </row>
    <row r="21800" spans="1:5" ht="17.25" customHeight="1" x14ac:dyDescent="0.2">
      <c r="A21800">
        <v>169241</v>
      </c>
      <c r="B21800" t="s">
        <v>9414</v>
      </c>
      <c r="C21800" t="s">
        <v>9380</v>
      </c>
      <c r="D21800" t="s">
        <v>14769</v>
      </c>
      <c r="E21800">
        <v>2014</v>
      </c>
    </row>
    <row r="21801" spans="1:5" ht="17.25" customHeight="1" x14ac:dyDescent="0.2">
      <c r="A21801">
        <v>169240</v>
      </c>
      <c r="B21801" t="s">
        <v>9414</v>
      </c>
      <c r="C21801" t="s">
        <v>9380</v>
      </c>
      <c r="D21801" t="s">
        <v>14768</v>
      </c>
      <c r="E21801">
        <v>2014</v>
      </c>
    </row>
    <row r="21802" spans="1:5" ht="17.25" customHeight="1" x14ac:dyDescent="0.2">
      <c r="A21802">
        <v>169190</v>
      </c>
      <c r="B21802" t="s">
        <v>11660</v>
      </c>
      <c r="C21802" t="s">
        <v>15311</v>
      </c>
      <c r="D21802" t="s">
        <v>15318</v>
      </c>
      <c r="E21802">
        <v>2014</v>
      </c>
    </row>
    <row r="21803" spans="1:5" ht="17.25" customHeight="1" x14ac:dyDescent="0.2">
      <c r="A21803">
        <v>169188</v>
      </c>
      <c r="B21803" t="s">
        <v>11660</v>
      </c>
      <c r="C21803" t="s">
        <v>15311</v>
      </c>
      <c r="D21803" t="s">
        <v>15355</v>
      </c>
      <c r="E21803">
        <v>2014</v>
      </c>
    </row>
    <row r="21804" spans="1:5" ht="17.25" customHeight="1" x14ac:dyDescent="0.2">
      <c r="A21804">
        <v>169187</v>
      </c>
      <c r="B21804" t="s">
        <v>11660</v>
      </c>
      <c r="C21804" t="s">
        <v>15311</v>
      </c>
      <c r="D21804" t="s">
        <v>15336</v>
      </c>
      <c r="E21804">
        <v>2014</v>
      </c>
    </row>
    <row r="21805" spans="1:5" ht="17.25" customHeight="1" x14ac:dyDescent="0.2">
      <c r="A21805">
        <v>169172</v>
      </c>
      <c r="B21805" t="s">
        <v>11660</v>
      </c>
      <c r="C21805" t="s">
        <v>15311</v>
      </c>
      <c r="D21805" t="s">
        <v>15345</v>
      </c>
      <c r="E21805">
        <v>2014</v>
      </c>
    </row>
    <row r="21806" spans="1:5" ht="17.25" customHeight="1" x14ac:dyDescent="0.2">
      <c r="A21806">
        <v>169171</v>
      </c>
      <c r="B21806" t="s">
        <v>11660</v>
      </c>
      <c r="C21806" t="s">
        <v>15311</v>
      </c>
      <c r="D21806" t="s">
        <v>15332</v>
      </c>
      <c r="E21806">
        <v>2014</v>
      </c>
    </row>
    <row r="21807" spans="1:5" ht="17.25" customHeight="1" x14ac:dyDescent="0.2">
      <c r="A21807">
        <v>169167</v>
      </c>
      <c r="B21807" t="s">
        <v>11660</v>
      </c>
      <c r="C21807" t="s">
        <v>15311</v>
      </c>
      <c r="D21807" t="s">
        <v>15340</v>
      </c>
      <c r="E21807">
        <v>2014</v>
      </c>
    </row>
    <row r="21808" spans="1:5" ht="17.25" customHeight="1" x14ac:dyDescent="0.2">
      <c r="A21808">
        <v>169166</v>
      </c>
      <c r="B21808" t="s">
        <v>11660</v>
      </c>
      <c r="C21808" t="s">
        <v>15311</v>
      </c>
      <c r="D21808" t="s">
        <v>15342</v>
      </c>
      <c r="E21808">
        <v>2014</v>
      </c>
    </row>
    <row r="21809" spans="1:5" ht="17.25" customHeight="1" x14ac:dyDescent="0.2">
      <c r="A21809">
        <v>169164</v>
      </c>
      <c r="B21809" t="s">
        <v>11660</v>
      </c>
      <c r="C21809" t="s">
        <v>15311</v>
      </c>
      <c r="D21809" t="s">
        <v>15333</v>
      </c>
      <c r="E21809">
        <v>2014</v>
      </c>
    </row>
    <row r="21810" spans="1:5" ht="17.25" customHeight="1" x14ac:dyDescent="0.2">
      <c r="A21810">
        <v>169163</v>
      </c>
      <c r="B21810" t="s">
        <v>11660</v>
      </c>
      <c r="C21810" t="s">
        <v>15311</v>
      </c>
      <c r="D21810" t="s">
        <v>15338</v>
      </c>
      <c r="E21810">
        <v>2014</v>
      </c>
    </row>
    <row r="21811" spans="1:5" ht="17.25" customHeight="1" x14ac:dyDescent="0.2">
      <c r="A21811">
        <v>169162</v>
      </c>
      <c r="B21811" t="s">
        <v>11660</v>
      </c>
      <c r="C21811" t="s">
        <v>15311</v>
      </c>
      <c r="D21811" t="s">
        <v>15337</v>
      </c>
      <c r="E21811">
        <v>2014</v>
      </c>
    </row>
    <row r="21812" spans="1:5" ht="17.25" customHeight="1" x14ac:dyDescent="0.2">
      <c r="A21812">
        <v>169159</v>
      </c>
      <c r="B21812" t="s">
        <v>11660</v>
      </c>
      <c r="C21812" t="s">
        <v>15311</v>
      </c>
      <c r="D21812" t="s">
        <v>15341</v>
      </c>
      <c r="E21812">
        <v>2014</v>
      </c>
    </row>
    <row r="21813" spans="1:5" ht="17.25" customHeight="1" x14ac:dyDescent="0.2">
      <c r="A21813">
        <v>169158</v>
      </c>
      <c r="B21813" t="s">
        <v>11660</v>
      </c>
      <c r="C21813" t="s">
        <v>15311</v>
      </c>
      <c r="D21813" t="s">
        <v>15320</v>
      </c>
      <c r="E21813">
        <v>2014</v>
      </c>
    </row>
    <row r="21814" spans="1:5" ht="17.25" customHeight="1" x14ac:dyDescent="0.2">
      <c r="A21814">
        <v>169156</v>
      </c>
      <c r="B21814" t="s">
        <v>11660</v>
      </c>
      <c r="C21814" t="s">
        <v>15311</v>
      </c>
      <c r="D21814" t="s">
        <v>15324</v>
      </c>
      <c r="E21814">
        <v>2014</v>
      </c>
    </row>
    <row r="21815" spans="1:5" ht="17.25" customHeight="1" x14ac:dyDescent="0.2">
      <c r="A21815">
        <v>169153</v>
      </c>
      <c r="B21815" t="s">
        <v>11660</v>
      </c>
      <c r="C21815" t="s">
        <v>15311</v>
      </c>
      <c r="D21815" t="s">
        <v>15331</v>
      </c>
      <c r="E21815">
        <v>2014</v>
      </c>
    </row>
    <row r="21816" spans="1:5" ht="17.25" customHeight="1" x14ac:dyDescent="0.2">
      <c r="A21816">
        <v>169148</v>
      </c>
      <c r="B21816" t="s">
        <v>11660</v>
      </c>
      <c r="C21816" t="s">
        <v>15311</v>
      </c>
      <c r="D21816" t="s">
        <v>15316</v>
      </c>
      <c r="E21816">
        <v>2014</v>
      </c>
    </row>
    <row r="21817" spans="1:5" ht="17.25" customHeight="1" x14ac:dyDescent="0.2">
      <c r="A21817">
        <v>163045</v>
      </c>
      <c r="B21817" t="s">
        <v>11660</v>
      </c>
      <c r="C21817" t="s">
        <v>12522</v>
      </c>
      <c r="D21817" t="s">
        <v>12664</v>
      </c>
      <c r="E21817">
        <v>2012</v>
      </c>
    </row>
    <row r="21818" spans="1:5" ht="17.25" customHeight="1" x14ac:dyDescent="0.2">
      <c r="A21818">
        <v>163043</v>
      </c>
      <c r="B21818" t="s">
        <v>11660</v>
      </c>
      <c r="C21818" t="s">
        <v>12522</v>
      </c>
      <c r="D21818" t="s">
        <v>12663</v>
      </c>
      <c r="E21818">
        <v>2012</v>
      </c>
    </row>
    <row r="21819" spans="1:5" ht="17.25" customHeight="1" x14ac:dyDescent="0.2">
      <c r="A21819">
        <v>163041</v>
      </c>
      <c r="B21819" t="s">
        <v>11660</v>
      </c>
      <c r="C21819" t="s">
        <v>12522</v>
      </c>
      <c r="D21819" t="s">
        <v>12662</v>
      </c>
      <c r="E21819">
        <v>2012</v>
      </c>
    </row>
    <row r="21820" spans="1:5" ht="17.25" customHeight="1" x14ac:dyDescent="0.2">
      <c r="A21820">
        <v>143242</v>
      </c>
      <c r="B21820" t="s">
        <v>9414</v>
      </c>
      <c r="C21820" t="s">
        <v>9415</v>
      </c>
      <c r="D21820" t="s">
        <v>9809</v>
      </c>
      <c r="E21820">
        <v>2007</v>
      </c>
    </row>
    <row r="21821" spans="1:5" ht="17.25" customHeight="1" x14ac:dyDescent="0.2">
      <c r="A21821">
        <v>143240</v>
      </c>
      <c r="B21821" t="s">
        <v>9414</v>
      </c>
      <c r="C21821" t="s">
        <v>9415</v>
      </c>
      <c r="D21821" t="s">
        <v>9811</v>
      </c>
      <c r="E21821">
        <v>2007</v>
      </c>
    </row>
    <row r="21822" spans="1:5" ht="17.25" customHeight="1" x14ac:dyDescent="0.2">
      <c r="A21822">
        <v>180101</v>
      </c>
      <c r="B21822" t="s">
        <v>9414</v>
      </c>
      <c r="C21822" t="s">
        <v>9380</v>
      </c>
      <c r="D21822" t="s">
        <v>16615</v>
      </c>
      <c r="E21822">
        <v>2016</v>
      </c>
    </row>
    <row r="21823" spans="1:5" ht="17.25" customHeight="1" x14ac:dyDescent="0.2">
      <c r="A21823">
        <v>155318</v>
      </c>
      <c r="B21823" t="s">
        <v>10466</v>
      </c>
      <c r="C21823" t="s">
        <v>10064</v>
      </c>
      <c r="D21823" t="s">
        <v>10544</v>
      </c>
      <c r="E21823">
        <v>2010</v>
      </c>
    </row>
    <row r="21824" spans="1:5" ht="17.25" customHeight="1" x14ac:dyDescent="0.2">
      <c r="A21824">
        <v>155317</v>
      </c>
      <c r="B21824" t="s">
        <v>10466</v>
      </c>
      <c r="C21824" t="s">
        <v>10064</v>
      </c>
      <c r="D21824" t="s">
        <v>10543</v>
      </c>
      <c r="E21824">
        <v>2010</v>
      </c>
    </row>
    <row r="21825" spans="1:5" ht="17.25" customHeight="1" x14ac:dyDescent="0.2">
      <c r="A21825">
        <v>154307</v>
      </c>
      <c r="B21825" t="s">
        <v>10466</v>
      </c>
      <c r="C21825" t="s">
        <v>10648</v>
      </c>
      <c r="D21825" t="s">
        <v>32118</v>
      </c>
      <c r="E21825">
        <v>2010</v>
      </c>
    </row>
    <row r="21826" spans="1:5" ht="17.25" customHeight="1" x14ac:dyDescent="0.2">
      <c r="A21826">
        <v>148315</v>
      </c>
      <c r="B21826" t="s">
        <v>10345</v>
      </c>
      <c r="C21826" t="s">
        <v>10374</v>
      </c>
      <c r="D21826">
        <v>106010</v>
      </c>
      <c r="E21826">
        <v>2008</v>
      </c>
    </row>
    <row r="21827" spans="1:5" ht="17.25" customHeight="1" x14ac:dyDescent="0.2">
      <c r="A21827">
        <v>147945</v>
      </c>
      <c r="B21827" t="s">
        <v>9414</v>
      </c>
      <c r="C21827" t="s">
        <v>9386</v>
      </c>
      <c r="D21827" t="s">
        <v>9858</v>
      </c>
      <c r="E21827">
        <v>2006</v>
      </c>
    </row>
    <row r="21828" spans="1:5" ht="17.25" customHeight="1" x14ac:dyDescent="0.2">
      <c r="A21828">
        <v>147943</v>
      </c>
      <c r="B21828" t="s">
        <v>9414</v>
      </c>
      <c r="C21828" t="s">
        <v>9380</v>
      </c>
      <c r="D21828" t="s">
        <v>9857</v>
      </c>
      <c r="E21828">
        <v>2009</v>
      </c>
    </row>
    <row r="21829" spans="1:5" ht="17.25" customHeight="1" x14ac:dyDescent="0.2">
      <c r="A21829">
        <v>147942</v>
      </c>
      <c r="B21829" t="s">
        <v>9414</v>
      </c>
      <c r="C21829" t="s">
        <v>9380</v>
      </c>
      <c r="D21829" t="s">
        <v>9854</v>
      </c>
      <c r="E21829">
        <v>2009</v>
      </c>
    </row>
    <row r="21830" spans="1:5" ht="17.25" customHeight="1" x14ac:dyDescent="0.2">
      <c r="A21830">
        <v>147941</v>
      </c>
      <c r="B21830" t="s">
        <v>9414</v>
      </c>
      <c r="C21830" t="s">
        <v>9380</v>
      </c>
      <c r="D21830" t="s">
        <v>9856</v>
      </c>
      <c r="E21830">
        <v>2009</v>
      </c>
    </row>
    <row r="21831" spans="1:5" ht="17.25" customHeight="1" x14ac:dyDescent="0.2">
      <c r="A21831">
        <v>147940</v>
      </c>
      <c r="B21831" t="s">
        <v>9414</v>
      </c>
      <c r="C21831" t="s">
        <v>9380</v>
      </c>
      <c r="D21831" t="s">
        <v>9855</v>
      </c>
      <c r="E21831">
        <v>2009</v>
      </c>
    </row>
    <row r="21832" spans="1:5" ht="17.25" customHeight="1" x14ac:dyDescent="0.2">
      <c r="A21832">
        <v>147934</v>
      </c>
      <c r="B21832" t="s">
        <v>9414</v>
      </c>
      <c r="C21832" t="s">
        <v>9380</v>
      </c>
      <c r="D21832" t="s">
        <v>9850</v>
      </c>
      <c r="E21832">
        <v>2009</v>
      </c>
    </row>
    <row r="21833" spans="1:5" ht="17.25" customHeight="1" x14ac:dyDescent="0.2">
      <c r="A21833">
        <v>147933</v>
      </c>
      <c r="B21833" t="s">
        <v>9414</v>
      </c>
      <c r="C21833" t="s">
        <v>9380</v>
      </c>
      <c r="D21833" t="s">
        <v>9851</v>
      </c>
      <c r="E21833">
        <v>2009</v>
      </c>
    </row>
    <row r="21834" spans="1:5" ht="17.25" customHeight="1" x14ac:dyDescent="0.2">
      <c r="A21834">
        <v>147932</v>
      </c>
      <c r="B21834" t="s">
        <v>9414</v>
      </c>
      <c r="C21834" t="s">
        <v>9380</v>
      </c>
      <c r="D21834" t="s">
        <v>9849</v>
      </c>
      <c r="E21834">
        <v>2009</v>
      </c>
    </row>
    <row r="21835" spans="1:5" ht="17.25" customHeight="1" x14ac:dyDescent="0.2">
      <c r="A21835">
        <v>147931</v>
      </c>
      <c r="B21835" t="s">
        <v>9414</v>
      </c>
      <c r="C21835" t="s">
        <v>9380</v>
      </c>
      <c r="D21835" t="s">
        <v>9848</v>
      </c>
      <c r="E21835">
        <v>2009</v>
      </c>
    </row>
    <row r="21836" spans="1:5" ht="17.25" customHeight="1" x14ac:dyDescent="0.2">
      <c r="A21836">
        <v>195189</v>
      </c>
      <c r="B21836" t="s">
        <v>13337</v>
      </c>
      <c r="C21836" t="s">
        <v>19350</v>
      </c>
      <c r="D21836">
        <v>5107501140</v>
      </c>
      <c r="E21836">
        <v>2021</v>
      </c>
    </row>
    <row r="21837" spans="1:5" ht="17.25" customHeight="1" x14ac:dyDescent="0.2">
      <c r="A21837">
        <v>195188</v>
      </c>
      <c r="B21837" t="s">
        <v>13337</v>
      </c>
      <c r="C21837" t="s">
        <v>19350</v>
      </c>
      <c r="D21837">
        <v>5107401760</v>
      </c>
      <c r="E21837">
        <v>2021</v>
      </c>
    </row>
    <row r="21838" spans="1:5" ht="17.25" customHeight="1" x14ac:dyDescent="0.2">
      <c r="A21838">
        <v>195096</v>
      </c>
      <c r="B21838" t="s">
        <v>10345</v>
      </c>
      <c r="C21838" t="s">
        <v>13041</v>
      </c>
      <c r="D21838" t="s">
        <v>32119</v>
      </c>
      <c r="E21838">
        <v>2019</v>
      </c>
    </row>
    <row r="21839" spans="1:5" ht="17.25" customHeight="1" x14ac:dyDescent="0.2">
      <c r="A21839">
        <v>195095</v>
      </c>
      <c r="B21839" t="s">
        <v>10224</v>
      </c>
      <c r="C21839" t="s">
        <v>13782</v>
      </c>
      <c r="D21839">
        <v>12441655</v>
      </c>
      <c r="E21839">
        <v>2019</v>
      </c>
    </row>
    <row r="21840" spans="1:5" ht="17.25" customHeight="1" x14ac:dyDescent="0.2">
      <c r="A21840">
        <v>195094</v>
      </c>
      <c r="B21840" t="s">
        <v>10224</v>
      </c>
      <c r="C21840" t="s">
        <v>13782</v>
      </c>
      <c r="D21840">
        <v>12421833</v>
      </c>
      <c r="E21840">
        <v>2019</v>
      </c>
    </row>
    <row r="21841" spans="1:5" ht="17.25" customHeight="1" x14ac:dyDescent="0.2">
      <c r="A21841">
        <v>195093</v>
      </c>
      <c r="B21841" t="s">
        <v>10224</v>
      </c>
      <c r="C21841" t="s">
        <v>13782</v>
      </c>
      <c r="D21841">
        <v>12421838</v>
      </c>
      <c r="E21841">
        <v>2019</v>
      </c>
    </row>
    <row r="21842" spans="1:5" ht="17.25" customHeight="1" x14ac:dyDescent="0.2">
      <c r="A21842">
        <v>195092</v>
      </c>
      <c r="B21842" t="s">
        <v>10224</v>
      </c>
      <c r="C21842" t="s">
        <v>13782</v>
      </c>
      <c r="D21842">
        <v>11420423</v>
      </c>
      <c r="E21842">
        <v>2013</v>
      </c>
    </row>
    <row r="21843" spans="1:5" ht="17.25" customHeight="1" x14ac:dyDescent="0.2">
      <c r="A21843">
        <v>195240</v>
      </c>
      <c r="B21843" t="s">
        <v>10466</v>
      </c>
      <c r="C21843" t="s">
        <v>16490</v>
      </c>
      <c r="D21843" t="s">
        <v>32120</v>
      </c>
      <c r="E21843">
        <v>2021</v>
      </c>
    </row>
    <row r="21844" spans="1:5" ht="17.25" customHeight="1" x14ac:dyDescent="0.2">
      <c r="A21844">
        <v>195239</v>
      </c>
      <c r="B21844" t="s">
        <v>10466</v>
      </c>
      <c r="C21844" t="s">
        <v>16490</v>
      </c>
      <c r="D21844" t="s">
        <v>32121</v>
      </c>
      <c r="E21844">
        <v>2021</v>
      </c>
    </row>
    <row r="21845" spans="1:5" ht="17.25" customHeight="1" x14ac:dyDescent="0.2">
      <c r="A21845">
        <v>195256</v>
      </c>
      <c r="B21845" t="s">
        <v>11660</v>
      </c>
      <c r="C21845" t="s">
        <v>19451</v>
      </c>
      <c r="D21845" t="s">
        <v>32122</v>
      </c>
      <c r="E21845">
        <v>2019</v>
      </c>
    </row>
    <row r="21846" spans="1:5" ht="17.25" customHeight="1" x14ac:dyDescent="0.2">
      <c r="A21846">
        <v>195255</v>
      </c>
      <c r="B21846" t="s">
        <v>11660</v>
      </c>
      <c r="C21846" t="s">
        <v>19451</v>
      </c>
      <c r="D21846" t="s">
        <v>32123</v>
      </c>
      <c r="E21846">
        <v>2019</v>
      </c>
    </row>
    <row r="21847" spans="1:5" ht="17.25" customHeight="1" x14ac:dyDescent="0.2">
      <c r="A21847">
        <v>195345</v>
      </c>
      <c r="B21847" t="s">
        <v>10466</v>
      </c>
      <c r="C21847" t="s">
        <v>16203</v>
      </c>
      <c r="D21847" t="s">
        <v>32124</v>
      </c>
      <c r="E21847">
        <v>2021</v>
      </c>
    </row>
    <row r="21848" spans="1:5" ht="17.25" customHeight="1" x14ac:dyDescent="0.2">
      <c r="A21848">
        <v>195343</v>
      </c>
      <c r="B21848" t="s">
        <v>10466</v>
      </c>
      <c r="C21848" t="s">
        <v>16203</v>
      </c>
      <c r="D21848" t="s">
        <v>32125</v>
      </c>
      <c r="E21848">
        <v>2021</v>
      </c>
    </row>
    <row r="21849" spans="1:5" ht="17.25" customHeight="1" x14ac:dyDescent="0.2">
      <c r="A21849">
        <v>195342</v>
      </c>
      <c r="B21849" t="s">
        <v>10345</v>
      </c>
      <c r="C21849" t="s">
        <v>14903</v>
      </c>
      <c r="D21849" t="s">
        <v>32126</v>
      </c>
      <c r="E21849">
        <v>2021</v>
      </c>
    </row>
    <row r="21850" spans="1:5" ht="17.25" customHeight="1" x14ac:dyDescent="0.2">
      <c r="A21850">
        <v>195341</v>
      </c>
      <c r="B21850" t="s">
        <v>10345</v>
      </c>
      <c r="C21850" t="s">
        <v>14903</v>
      </c>
      <c r="D21850" t="s">
        <v>32127</v>
      </c>
      <c r="E21850">
        <v>2021</v>
      </c>
    </row>
    <row r="21851" spans="1:5" ht="17.25" customHeight="1" x14ac:dyDescent="0.2">
      <c r="A21851">
        <v>195340</v>
      </c>
      <c r="B21851" t="s">
        <v>10345</v>
      </c>
      <c r="C21851" t="s">
        <v>14903</v>
      </c>
      <c r="D21851" t="s">
        <v>32128</v>
      </c>
      <c r="E21851">
        <v>2021</v>
      </c>
    </row>
    <row r="21852" spans="1:5" ht="17.25" customHeight="1" x14ac:dyDescent="0.2">
      <c r="A21852">
        <v>195332</v>
      </c>
      <c r="B21852" t="s">
        <v>10224</v>
      </c>
      <c r="C21852" t="s">
        <v>13782</v>
      </c>
      <c r="D21852">
        <v>12692502</v>
      </c>
      <c r="E21852">
        <v>2021</v>
      </c>
    </row>
    <row r="21853" spans="1:5" ht="17.25" customHeight="1" x14ac:dyDescent="0.2">
      <c r="A21853">
        <v>191408</v>
      </c>
      <c r="B21853" t="s">
        <v>9878</v>
      </c>
      <c r="C21853" t="s">
        <v>14803</v>
      </c>
      <c r="D21853">
        <v>22432645</v>
      </c>
      <c r="E21853">
        <v>2020</v>
      </c>
    </row>
    <row r="21854" spans="1:5" ht="17.25" customHeight="1" x14ac:dyDescent="0.2">
      <c r="A21854">
        <v>175108</v>
      </c>
      <c r="B21854" t="s">
        <v>9414</v>
      </c>
      <c r="C21854" t="s">
        <v>9389</v>
      </c>
      <c r="D21854" t="s">
        <v>18017</v>
      </c>
      <c r="E21854">
        <v>2016</v>
      </c>
    </row>
    <row r="21855" spans="1:5" ht="17.25" customHeight="1" x14ac:dyDescent="0.2">
      <c r="A21855">
        <v>169996</v>
      </c>
      <c r="B21855" t="s">
        <v>9414</v>
      </c>
      <c r="C21855" t="s">
        <v>32129</v>
      </c>
      <c r="D21855" t="s">
        <v>32130</v>
      </c>
      <c r="E21855">
        <v>2014</v>
      </c>
    </row>
    <row r="21856" spans="1:5" ht="17.25" customHeight="1" x14ac:dyDescent="0.2">
      <c r="A21856">
        <v>168060</v>
      </c>
      <c r="B21856" t="s">
        <v>9414</v>
      </c>
      <c r="C21856" t="s">
        <v>32129</v>
      </c>
      <c r="D21856" t="s">
        <v>32131</v>
      </c>
      <c r="E21856">
        <v>2014</v>
      </c>
    </row>
    <row r="21857" spans="1:5" ht="17.25" customHeight="1" x14ac:dyDescent="0.2">
      <c r="A21857">
        <v>168059</v>
      </c>
      <c r="B21857" t="s">
        <v>9414</v>
      </c>
      <c r="C21857" t="s">
        <v>32129</v>
      </c>
      <c r="D21857" t="s">
        <v>32132</v>
      </c>
      <c r="E21857">
        <v>2014</v>
      </c>
    </row>
    <row r="21858" spans="1:5" ht="17.25" customHeight="1" x14ac:dyDescent="0.2">
      <c r="A21858">
        <v>195245</v>
      </c>
      <c r="B21858" t="s">
        <v>9878</v>
      </c>
      <c r="C21858" t="s">
        <v>14023</v>
      </c>
      <c r="D21858">
        <v>74501118</v>
      </c>
      <c r="E21858">
        <v>2019</v>
      </c>
    </row>
    <row r="21859" spans="1:5" ht="17.25" customHeight="1" x14ac:dyDescent="0.2">
      <c r="A21859">
        <v>195244</v>
      </c>
      <c r="B21859" t="s">
        <v>9878</v>
      </c>
      <c r="C21859" t="s">
        <v>14023</v>
      </c>
      <c r="D21859">
        <v>74501135</v>
      </c>
      <c r="E21859">
        <v>2019</v>
      </c>
    </row>
    <row r="21860" spans="1:5" ht="17.25" customHeight="1" x14ac:dyDescent="0.2">
      <c r="A21860">
        <v>195241</v>
      </c>
      <c r="B21860" t="s">
        <v>9878</v>
      </c>
      <c r="C21860" t="s">
        <v>16459</v>
      </c>
      <c r="D21860">
        <v>74786927</v>
      </c>
      <c r="E21860">
        <v>2021</v>
      </c>
    </row>
    <row r="21861" spans="1:5" ht="17.25" customHeight="1" x14ac:dyDescent="0.2">
      <c r="A21861">
        <v>171815</v>
      </c>
      <c r="B21861" t="s">
        <v>9878</v>
      </c>
      <c r="C21861" t="s">
        <v>14818</v>
      </c>
      <c r="D21861">
        <v>79723345</v>
      </c>
      <c r="E21861">
        <v>2014</v>
      </c>
    </row>
    <row r="21862" spans="1:5" ht="17.25" customHeight="1" x14ac:dyDescent="0.2">
      <c r="A21862">
        <v>195170</v>
      </c>
      <c r="B21862" t="s">
        <v>10466</v>
      </c>
      <c r="C21862" t="s">
        <v>16203</v>
      </c>
      <c r="D21862" t="s">
        <v>32133</v>
      </c>
      <c r="E21862">
        <v>2019</v>
      </c>
    </row>
    <row r="21863" spans="1:5" ht="17.25" customHeight="1" x14ac:dyDescent="0.2">
      <c r="A21863">
        <v>195282</v>
      </c>
      <c r="B21863" t="s">
        <v>10345</v>
      </c>
      <c r="C21863" t="s">
        <v>13787</v>
      </c>
      <c r="D21863" t="s">
        <v>32134</v>
      </c>
      <c r="E21863">
        <v>2020</v>
      </c>
    </row>
    <row r="21864" spans="1:5" ht="17.25" customHeight="1" x14ac:dyDescent="0.2">
      <c r="A21864">
        <v>195813</v>
      </c>
      <c r="B21864" t="s">
        <v>9878</v>
      </c>
      <c r="C21864" t="s">
        <v>14816</v>
      </c>
      <c r="D21864">
        <v>77005114</v>
      </c>
      <c r="E21864">
        <v>2021</v>
      </c>
    </row>
    <row r="21865" spans="1:5" ht="17.25" customHeight="1" x14ac:dyDescent="0.2">
      <c r="A21865">
        <v>194852</v>
      </c>
      <c r="B21865" t="s">
        <v>13645</v>
      </c>
      <c r="C21865" t="s">
        <v>10328</v>
      </c>
      <c r="D21865" t="s">
        <v>32135</v>
      </c>
      <c r="E21865">
        <v>2020</v>
      </c>
    </row>
    <row r="21866" spans="1:5" ht="17.25" customHeight="1" x14ac:dyDescent="0.2">
      <c r="A21866">
        <v>159390</v>
      </c>
      <c r="B21866" t="s">
        <v>10224</v>
      </c>
      <c r="C21866" t="s">
        <v>10239</v>
      </c>
      <c r="D21866">
        <v>8864390</v>
      </c>
      <c r="E21866">
        <v>2011</v>
      </c>
    </row>
    <row r="21867" spans="1:5" ht="17.25" customHeight="1" x14ac:dyDescent="0.2">
      <c r="A21867">
        <v>196118</v>
      </c>
      <c r="B21867" t="s">
        <v>12014</v>
      </c>
      <c r="C21867" t="s">
        <v>21568</v>
      </c>
      <c r="D21867">
        <v>20132005574</v>
      </c>
      <c r="E21867">
        <v>2021</v>
      </c>
    </row>
    <row r="21868" spans="1:5" ht="17.25" customHeight="1" x14ac:dyDescent="0.2">
      <c r="A21868">
        <v>196117</v>
      </c>
      <c r="B21868" t="s">
        <v>12014</v>
      </c>
      <c r="C21868" t="s">
        <v>21568</v>
      </c>
      <c r="D21868">
        <v>20132005569</v>
      </c>
      <c r="E21868">
        <v>2021</v>
      </c>
    </row>
    <row r="21869" spans="1:5" ht="17.25" customHeight="1" x14ac:dyDescent="0.2">
      <c r="A21869">
        <v>110686</v>
      </c>
      <c r="B21869" t="s">
        <v>10345</v>
      </c>
      <c r="C21869" t="s">
        <v>16965</v>
      </c>
      <c r="D21869">
        <v>256431</v>
      </c>
      <c r="E21869">
        <v>1995</v>
      </c>
    </row>
    <row r="21870" spans="1:5" ht="17.25" customHeight="1" x14ac:dyDescent="0.2">
      <c r="A21870">
        <v>195173</v>
      </c>
      <c r="B21870" t="s">
        <v>9878</v>
      </c>
      <c r="C21870" t="s">
        <v>9886</v>
      </c>
      <c r="D21870">
        <v>73572602</v>
      </c>
      <c r="E21870">
        <v>2013</v>
      </c>
    </row>
    <row r="21871" spans="1:5" ht="17.25" customHeight="1" x14ac:dyDescent="0.2">
      <c r="A21871">
        <v>192450</v>
      </c>
      <c r="B21871" t="s">
        <v>9878</v>
      </c>
      <c r="C21871" t="s">
        <v>16216</v>
      </c>
      <c r="D21871">
        <v>22445193</v>
      </c>
      <c r="E21871">
        <v>2020</v>
      </c>
    </row>
    <row r="21872" spans="1:5" ht="17.25" customHeight="1" x14ac:dyDescent="0.2">
      <c r="A21872">
        <v>192417</v>
      </c>
      <c r="B21872" t="s">
        <v>10224</v>
      </c>
      <c r="C21872" t="s">
        <v>10224</v>
      </c>
      <c r="D21872">
        <v>12606326</v>
      </c>
      <c r="E21872">
        <v>2020</v>
      </c>
    </row>
    <row r="21873" spans="1:5" ht="17.25" customHeight="1" x14ac:dyDescent="0.2">
      <c r="A21873">
        <v>192416</v>
      </c>
      <c r="B21873" t="s">
        <v>9878</v>
      </c>
      <c r="C21873" t="s">
        <v>14803</v>
      </c>
      <c r="D21873">
        <v>22445224</v>
      </c>
      <c r="E21873">
        <v>2020</v>
      </c>
    </row>
    <row r="21874" spans="1:5" ht="17.25" customHeight="1" x14ac:dyDescent="0.2">
      <c r="A21874">
        <v>189274</v>
      </c>
      <c r="B21874" t="s">
        <v>9414</v>
      </c>
      <c r="C21874" t="s">
        <v>9385</v>
      </c>
      <c r="D21874" t="s">
        <v>32136</v>
      </c>
      <c r="E21874">
        <v>2019</v>
      </c>
    </row>
    <row r="21875" spans="1:5" ht="17.25" customHeight="1" x14ac:dyDescent="0.2">
      <c r="A21875">
        <v>195312</v>
      </c>
      <c r="B21875" t="s">
        <v>9878</v>
      </c>
      <c r="C21875" t="s">
        <v>9886</v>
      </c>
      <c r="D21875">
        <v>74669651</v>
      </c>
      <c r="E21875">
        <v>2020</v>
      </c>
    </row>
    <row r="21876" spans="1:5" ht="17.25" customHeight="1" x14ac:dyDescent="0.2">
      <c r="A21876">
        <v>195443</v>
      </c>
      <c r="B21876" t="s">
        <v>10345</v>
      </c>
      <c r="C21876" t="s">
        <v>14895</v>
      </c>
      <c r="D21876" t="s">
        <v>32137</v>
      </c>
      <c r="E21876">
        <v>2021</v>
      </c>
    </row>
    <row r="21877" spans="1:5" ht="17.25" customHeight="1" x14ac:dyDescent="0.2">
      <c r="A21877">
        <v>189703</v>
      </c>
      <c r="B21877" t="s">
        <v>13645</v>
      </c>
      <c r="C21877" t="s">
        <v>19203</v>
      </c>
      <c r="D21877" t="s">
        <v>32138</v>
      </c>
      <c r="E21877">
        <v>2020</v>
      </c>
    </row>
    <row r="21878" spans="1:5" ht="17.25" customHeight="1" x14ac:dyDescent="0.2">
      <c r="A21878">
        <v>195171</v>
      </c>
      <c r="B21878" t="s">
        <v>10466</v>
      </c>
      <c r="C21878">
        <v>4045</v>
      </c>
      <c r="D21878" t="s">
        <v>32139</v>
      </c>
      <c r="E21878">
        <v>2020</v>
      </c>
    </row>
    <row r="21879" spans="1:5" ht="17.25" customHeight="1" x14ac:dyDescent="0.2">
      <c r="A21879">
        <v>195099</v>
      </c>
      <c r="B21879" t="s">
        <v>10046</v>
      </c>
      <c r="C21879" t="s">
        <v>32140</v>
      </c>
      <c r="D21879" t="s">
        <v>32141</v>
      </c>
      <c r="E21879">
        <v>2018</v>
      </c>
    </row>
    <row r="21880" spans="1:5" ht="17.25" customHeight="1" x14ac:dyDescent="0.2">
      <c r="A21880">
        <v>195098</v>
      </c>
      <c r="B21880" t="s">
        <v>10224</v>
      </c>
      <c r="C21880" t="s">
        <v>13782</v>
      </c>
      <c r="D21880">
        <v>12101971</v>
      </c>
      <c r="E21880">
        <v>2017</v>
      </c>
    </row>
    <row r="21881" spans="1:5" ht="17.25" customHeight="1" x14ac:dyDescent="0.2">
      <c r="A21881">
        <v>195097</v>
      </c>
      <c r="B21881" t="s">
        <v>10224</v>
      </c>
      <c r="C21881" t="s">
        <v>13782</v>
      </c>
      <c r="D21881">
        <v>12101964</v>
      </c>
      <c r="E21881">
        <v>2017</v>
      </c>
    </row>
    <row r="21882" spans="1:5" ht="17.25" customHeight="1" x14ac:dyDescent="0.2">
      <c r="A21882">
        <v>195177</v>
      </c>
      <c r="B21882" t="s">
        <v>10345</v>
      </c>
      <c r="C21882" t="s">
        <v>19210</v>
      </c>
      <c r="D21882" t="s">
        <v>32142</v>
      </c>
      <c r="E21882">
        <v>2019</v>
      </c>
    </row>
    <row r="21883" spans="1:5" ht="17.25" customHeight="1" x14ac:dyDescent="0.2">
      <c r="A21883">
        <v>195176</v>
      </c>
      <c r="B21883" t="s">
        <v>10345</v>
      </c>
      <c r="C21883" t="s">
        <v>19210</v>
      </c>
      <c r="D21883" t="s">
        <v>32143</v>
      </c>
      <c r="E21883">
        <v>2019</v>
      </c>
    </row>
    <row r="21884" spans="1:5" ht="17.25" customHeight="1" x14ac:dyDescent="0.2">
      <c r="A21884">
        <v>194857</v>
      </c>
      <c r="B21884" t="s">
        <v>9414</v>
      </c>
      <c r="C21884" t="s">
        <v>9389</v>
      </c>
      <c r="D21884" t="s">
        <v>32144</v>
      </c>
      <c r="E21884">
        <v>2021</v>
      </c>
    </row>
    <row r="21885" spans="1:5" ht="17.25" customHeight="1" x14ac:dyDescent="0.2">
      <c r="A21885">
        <v>194856</v>
      </c>
      <c r="B21885" t="s">
        <v>9414</v>
      </c>
      <c r="C21885" t="s">
        <v>9389</v>
      </c>
      <c r="D21885" t="s">
        <v>32145</v>
      </c>
      <c r="E21885">
        <v>2021</v>
      </c>
    </row>
    <row r="21886" spans="1:5" ht="17.25" customHeight="1" x14ac:dyDescent="0.2">
      <c r="A21886">
        <v>195447</v>
      </c>
      <c r="B21886" t="s">
        <v>13037</v>
      </c>
      <c r="C21886" t="s">
        <v>17963</v>
      </c>
      <c r="D21886" t="s">
        <v>32146</v>
      </c>
      <c r="E21886">
        <v>2019</v>
      </c>
    </row>
    <row r="21887" spans="1:5" ht="17.25" customHeight="1" x14ac:dyDescent="0.2">
      <c r="A21887">
        <v>194860</v>
      </c>
      <c r="B21887" t="s">
        <v>10345</v>
      </c>
      <c r="C21887" t="s">
        <v>13041</v>
      </c>
      <c r="D21887" t="s">
        <v>32147</v>
      </c>
      <c r="E21887">
        <v>2020</v>
      </c>
    </row>
    <row r="21888" spans="1:5" ht="17.25" customHeight="1" x14ac:dyDescent="0.2">
      <c r="A21888">
        <v>195071</v>
      </c>
      <c r="B21888" t="s">
        <v>10466</v>
      </c>
      <c r="C21888" t="s">
        <v>32148</v>
      </c>
      <c r="D21888" t="s">
        <v>32149</v>
      </c>
      <c r="E21888">
        <v>2019</v>
      </c>
    </row>
    <row r="21889" spans="1:5" ht="17.25" customHeight="1" x14ac:dyDescent="0.2">
      <c r="A21889">
        <v>159563</v>
      </c>
      <c r="B21889" t="s">
        <v>11785</v>
      </c>
      <c r="C21889" t="s">
        <v>12898</v>
      </c>
      <c r="D21889" t="s">
        <v>32150</v>
      </c>
      <c r="E21889">
        <v>2005</v>
      </c>
    </row>
    <row r="21890" spans="1:5" ht="17.25" customHeight="1" x14ac:dyDescent="0.2">
      <c r="A21890">
        <v>180363</v>
      </c>
      <c r="B21890" t="s">
        <v>9878</v>
      </c>
      <c r="C21890" t="s">
        <v>9886</v>
      </c>
      <c r="D21890">
        <v>73885931</v>
      </c>
      <c r="E21890">
        <v>2015</v>
      </c>
    </row>
    <row r="21891" spans="1:5" ht="17.25" customHeight="1" x14ac:dyDescent="0.2">
      <c r="A21891">
        <v>180362</v>
      </c>
      <c r="B21891" t="s">
        <v>10466</v>
      </c>
      <c r="C21891" t="s">
        <v>9369</v>
      </c>
      <c r="D21891" t="s">
        <v>16547</v>
      </c>
      <c r="E21891">
        <v>2014</v>
      </c>
    </row>
    <row r="21892" spans="1:5" ht="17.25" customHeight="1" x14ac:dyDescent="0.2">
      <c r="A21892">
        <v>180361</v>
      </c>
      <c r="B21892" t="s">
        <v>10466</v>
      </c>
      <c r="C21892" t="s">
        <v>9369</v>
      </c>
      <c r="D21892" t="s">
        <v>16548</v>
      </c>
      <c r="E21892">
        <v>2014</v>
      </c>
    </row>
    <row r="21893" spans="1:5" ht="17.25" customHeight="1" x14ac:dyDescent="0.2">
      <c r="A21893">
        <v>195266</v>
      </c>
      <c r="B21893" t="s">
        <v>10345</v>
      </c>
      <c r="C21893" t="s">
        <v>14903</v>
      </c>
      <c r="D21893" t="s">
        <v>32151</v>
      </c>
      <c r="E21893">
        <v>2020</v>
      </c>
    </row>
    <row r="21894" spans="1:5" ht="17.25" customHeight="1" x14ac:dyDescent="0.2">
      <c r="A21894">
        <v>195265</v>
      </c>
      <c r="B21894" t="s">
        <v>10345</v>
      </c>
      <c r="C21894" t="s">
        <v>14903</v>
      </c>
      <c r="D21894" t="s">
        <v>32152</v>
      </c>
      <c r="E21894">
        <v>2020</v>
      </c>
    </row>
    <row r="21895" spans="1:5" ht="17.25" customHeight="1" x14ac:dyDescent="0.2">
      <c r="A21895">
        <v>195264</v>
      </c>
      <c r="B21895" t="s">
        <v>10345</v>
      </c>
      <c r="C21895" t="s">
        <v>14903</v>
      </c>
      <c r="D21895" t="s">
        <v>32153</v>
      </c>
      <c r="E21895">
        <v>2020</v>
      </c>
    </row>
    <row r="21896" spans="1:5" ht="17.25" customHeight="1" x14ac:dyDescent="0.2">
      <c r="A21896">
        <v>195263</v>
      </c>
      <c r="B21896" t="s">
        <v>10345</v>
      </c>
      <c r="C21896" t="s">
        <v>14903</v>
      </c>
      <c r="D21896" t="s">
        <v>32154</v>
      </c>
      <c r="E21896">
        <v>2020</v>
      </c>
    </row>
    <row r="21897" spans="1:5" ht="17.25" customHeight="1" x14ac:dyDescent="0.2">
      <c r="A21897">
        <v>195262</v>
      </c>
      <c r="B21897" t="s">
        <v>10345</v>
      </c>
      <c r="C21897" t="s">
        <v>14903</v>
      </c>
      <c r="D21897" t="s">
        <v>32155</v>
      </c>
      <c r="E21897">
        <v>2020</v>
      </c>
    </row>
    <row r="21898" spans="1:5" ht="17.25" customHeight="1" x14ac:dyDescent="0.2">
      <c r="A21898">
        <v>195261</v>
      </c>
      <c r="B21898" t="s">
        <v>10345</v>
      </c>
      <c r="C21898" t="s">
        <v>14903</v>
      </c>
      <c r="D21898" t="s">
        <v>32156</v>
      </c>
      <c r="E21898">
        <v>2020</v>
      </c>
    </row>
    <row r="21899" spans="1:5" ht="17.25" customHeight="1" x14ac:dyDescent="0.2">
      <c r="A21899">
        <v>195272</v>
      </c>
      <c r="B21899" t="s">
        <v>10345</v>
      </c>
      <c r="C21899" t="s">
        <v>14895</v>
      </c>
      <c r="D21899" t="s">
        <v>32157</v>
      </c>
      <c r="E21899">
        <v>2021</v>
      </c>
    </row>
    <row r="21900" spans="1:5" ht="17.25" customHeight="1" x14ac:dyDescent="0.2">
      <c r="A21900">
        <v>195271</v>
      </c>
      <c r="B21900" t="s">
        <v>10345</v>
      </c>
      <c r="C21900" t="s">
        <v>14895</v>
      </c>
      <c r="D21900" t="s">
        <v>32158</v>
      </c>
      <c r="E21900">
        <v>2021</v>
      </c>
    </row>
    <row r="21901" spans="1:5" ht="17.25" customHeight="1" x14ac:dyDescent="0.2">
      <c r="A21901">
        <v>195270</v>
      </c>
      <c r="B21901" t="s">
        <v>10345</v>
      </c>
      <c r="C21901" t="s">
        <v>14895</v>
      </c>
      <c r="D21901" t="s">
        <v>32159</v>
      </c>
      <c r="E21901">
        <v>2021</v>
      </c>
    </row>
    <row r="21902" spans="1:5" ht="17.25" customHeight="1" x14ac:dyDescent="0.2">
      <c r="A21902">
        <v>195269</v>
      </c>
      <c r="B21902" t="s">
        <v>10345</v>
      </c>
      <c r="C21902" t="s">
        <v>14895</v>
      </c>
      <c r="D21902" t="s">
        <v>32160</v>
      </c>
      <c r="E21902">
        <v>2021</v>
      </c>
    </row>
    <row r="21903" spans="1:5" ht="17.25" customHeight="1" x14ac:dyDescent="0.2">
      <c r="A21903">
        <v>195268</v>
      </c>
      <c r="B21903" t="s">
        <v>10345</v>
      </c>
      <c r="C21903" t="s">
        <v>14903</v>
      </c>
      <c r="D21903" t="s">
        <v>32161</v>
      </c>
      <c r="E21903">
        <v>2019</v>
      </c>
    </row>
    <row r="21904" spans="1:5" ht="17.25" customHeight="1" x14ac:dyDescent="0.2">
      <c r="A21904">
        <v>195267</v>
      </c>
      <c r="B21904" t="s">
        <v>10345</v>
      </c>
      <c r="C21904" t="s">
        <v>14903</v>
      </c>
      <c r="D21904" t="s">
        <v>32162</v>
      </c>
      <c r="E21904">
        <v>2020</v>
      </c>
    </row>
    <row r="21905" spans="1:5" ht="17.25" customHeight="1" x14ac:dyDescent="0.2">
      <c r="A21905">
        <v>195200</v>
      </c>
      <c r="B21905" t="s">
        <v>10345</v>
      </c>
      <c r="C21905" t="s">
        <v>14895</v>
      </c>
      <c r="D21905" t="s">
        <v>32163</v>
      </c>
      <c r="E21905">
        <v>2020</v>
      </c>
    </row>
    <row r="21906" spans="1:5" ht="17.25" customHeight="1" x14ac:dyDescent="0.2">
      <c r="A21906">
        <v>195199</v>
      </c>
      <c r="B21906" t="s">
        <v>10345</v>
      </c>
      <c r="C21906" t="s">
        <v>14895</v>
      </c>
      <c r="D21906" t="s">
        <v>32164</v>
      </c>
      <c r="E21906">
        <v>2021</v>
      </c>
    </row>
    <row r="21907" spans="1:5" ht="17.25" customHeight="1" x14ac:dyDescent="0.2">
      <c r="A21907">
        <v>195320</v>
      </c>
      <c r="B21907" t="s">
        <v>9878</v>
      </c>
      <c r="C21907" t="s">
        <v>9621</v>
      </c>
      <c r="D21907">
        <v>80019256</v>
      </c>
      <c r="E21907">
        <v>2017</v>
      </c>
    </row>
    <row r="21908" spans="1:5" ht="17.25" customHeight="1" x14ac:dyDescent="0.2">
      <c r="A21908">
        <v>195446</v>
      </c>
      <c r="B21908" t="s">
        <v>10345</v>
      </c>
      <c r="C21908" t="s">
        <v>14895</v>
      </c>
      <c r="D21908" t="s">
        <v>32165</v>
      </c>
      <c r="E21908">
        <v>2021</v>
      </c>
    </row>
    <row r="21909" spans="1:5" ht="17.25" customHeight="1" x14ac:dyDescent="0.2">
      <c r="A21909">
        <v>195445</v>
      </c>
      <c r="B21909" t="s">
        <v>10466</v>
      </c>
      <c r="C21909" t="s">
        <v>20158</v>
      </c>
      <c r="D21909" t="s">
        <v>32166</v>
      </c>
      <c r="E21909">
        <v>2019</v>
      </c>
    </row>
    <row r="21910" spans="1:5" ht="17.25" customHeight="1" x14ac:dyDescent="0.2">
      <c r="A21910">
        <v>195444</v>
      </c>
      <c r="B21910" t="s">
        <v>10345</v>
      </c>
      <c r="C21910" t="s">
        <v>14895</v>
      </c>
      <c r="D21910" t="s">
        <v>32167</v>
      </c>
      <c r="E21910">
        <v>2021</v>
      </c>
    </row>
    <row r="21911" spans="1:5" ht="17.25" customHeight="1" x14ac:dyDescent="0.2">
      <c r="A21911">
        <v>153051</v>
      </c>
      <c r="B21911" t="s">
        <v>9878</v>
      </c>
      <c r="C21911" t="s">
        <v>9911</v>
      </c>
      <c r="D21911">
        <v>73125126</v>
      </c>
      <c r="E21911">
        <v>2010</v>
      </c>
    </row>
    <row r="21912" spans="1:5" ht="17.25" customHeight="1" x14ac:dyDescent="0.2">
      <c r="A21912">
        <v>191452</v>
      </c>
      <c r="B21912" t="s">
        <v>9414</v>
      </c>
      <c r="C21912" t="s">
        <v>9380</v>
      </c>
      <c r="D21912" t="s">
        <v>32168</v>
      </c>
      <c r="E21912">
        <v>2019</v>
      </c>
    </row>
    <row r="21913" spans="1:5" ht="17.25" customHeight="1" x14ac:dyDescent="0.2">
      <c r="A21913">
        <v>195347</v>
      </c>
      <c r="B21913" t="s">
        <v>10345</v>
      </c>
      <c r="C21913" t="s">
        <v>14903</v>
      </c>
      <c r="D21913" t="s">
        <v>32169</v>
      </c>
      <c r="E21913">
        <v>2019</v>
      </c>
    </row>
    <row r="21914" spans="1:5" ht="17.25" customHeight="1" x14ac:dyDescent="0.2">
      <c r="A21914">
        <v>195237</v>
      </c>
      <c r="B21914" t="s">
        <v>12014</v>
      </c>
      <c r="C21914" t="s">
        <v>21521</v>
      </c>
      <c r="D21914">
        <v>2016143363</v>
      </c>
      <c r="E21914">
        <v>2021</v>
      </c>
    </row>
    <row r="21915" spans="1:5" ht="17.25" customHeight="1" x14ac:dyDescent="0.2">
      <c r="A21915">
        <v>195236</v>
      </c>
      <c r="B21915" t="s">
        <v>12014</v>
      </c>
      <c r="C21915" t="s">
        <v>21521</v>
      </c>
      <c r="D21915">
        <v>2016144868</v>
      </c>
      <c r="E21915">
        <v>2021</v>
      </c>
    </row>
    <row r="21916" spans="1:5" ht="17.25" customHeight="1" x14ac:dyDescent="0.2">
      <c r="A21916">
        <v>195085</v>
      </c>
      <c r="B21916" t="s">
        <v>9878</v>
      </c>
      <c r="C21916" t="s">
        <v>9943</v>
      </c>
      <c r="D21916">
        <v>74757801</v>
      </c>
      <c r="E21916">
        <v>2021</v>
      </c>
    </row>
    <row r="21917" spans="1:5" ht="17.25" customHeight="1" x14ac:dyDescent="0.2">
      <c r="A21917">
        <v>195084</v>
      </c>
      <c r="B21917" t="s">
        <v>9878</v>
      </c>
      <c r="C21917" t="s">
        <v>9943</v>
      </c>
      <c r="D21917">
        <v>74757819</v>
      </c>
      <c r="E21917">
        <v>2021</v>
      </c>
    </row>
    <row r="21918" spans="1:5" ht="17.25" customHeight="1" x14ac:dyDescent="0.2">
      <c r="A21918">
        <v>194861</v>
      </c>
      <c r="B21918" t="s">
        <v>9878</v>
      </c>
      <c r="C21918" t="s">
        <v>19221</v>
      </c>
      <c r="D21918">
        <v>76639948</v>
      </c>
      <c r="E21918">
        <v>2020</v>
      </c>
    </row>
    <row r="21919" spans="1:5" ht="17.25" customHeight="1" x14ac:dyDescent="0.2">
      <c r="A21919">
        <v>195185</v>
      </c>
      <c r="B21919" t="s">
        <v>9414</v>
      </c>
      <c r="C21919" t="s">
        <v>9391</v>
      </c>
      <c r="D21919" t="s">
        <v>32170</v>
      </c>
      <c r="E21919">
        <v>2013</v>
      </c>
    </row>
    <row r="21920" spans="1:5" ht="17.25" customHeight="1" x14ac:dyDescent="0.2">
      <c r="A21920">
        <v>195175</v>
      </c>
      <c r="B21920" t="s">
        <v>10466</v>
      </c>
      <c r="C21920" t="s">
        <v>32171</v>
      </c>
      <c r="D21920" t="s">
        <v>32172</v>
      </c>
      <c r="E21920">
        <v>2020</v>
      </c>
    </row>
    <row r="21921" spans="1:5" ht="17.25" customHeight="1" x14ac:dyDescent="0.2">
      <c r="A21921">
        <v>132841</v>
      </c>
      <c r="B21921" t="s">
        <v>10092</v>
      </c>
      <c r="C21921" t="s">
        <v>10160</v>
      </c>
      <c r="D21921" t="s">
        <v>10161</v>
      </c>
      <c r="E21921">
        <v>2005</v>
      </c>
    </row>
    <row r="21922" spans="1:5" ht="17.25" customHeight="1" x14ac:dyDescent="0.2">
      <c r="A21922">
        <v>173655</v>
      </c>
      <c r="B21922" t="s">
        <v>9878</v>
      </c>
      <c r="C21922" t="s">
        <v>14023</v>
      </c>
      <c r="D21922">
        <v>73990792</v>
      </c>
      <c r="E21922">
        <v>2016</v>
      </c>
    </row>
    <row r="21923" spans="1:5" ht="17.25" customHeight="1" x14ac:dyDescent="0.2">
      <c r="A21923">
        <v>195062</v>
      </c>
      <c r="B21923" t="s">
        <v>10345</v>
      </c>
      <c r="C21923" t="s">
        <v>13041</v>
      </c>
      <c r="D21923" t="s">
        <v>32173</v>
      </c>
      <c r="E21923">
        <v>2021</v>
      </c>
    </row>
    <row r="21924" spans="1:5" ht="17.25" customHeight="1" x14ac:dyDescent="0.2">
      <c r="A21924">
        <v>195061</v>
      </c>
      <c r="B21924" t="s">
        <v>10345</v>
      </c>
      <c r="C21924" t="s">
        <v>13041</v>
      </c>
      <c r="D21924" t="s">
        <v>32174</v>
      </c>
      <c r="E21924">
        <v>2020</v>
      </c>
    </row>
    <row r="21925" spans="1:5" ht="17.25" customHeight="1" x14ac:dyDescent="0.2">
      <c r="A21925">
        <v>195060</v>
      </c>
      <c r="B21925" t="s">
        <v>10345</v>
      </c>
      <c r="C21925" t="s">
        <v>13041</v>
      </c>
      <c r="D21925" t="s">
        <v>32175</v>
      </c>
      <c r="E21925">
        <v>2020</v>
      </c>
    </row>
    <row r="21926" spans="1:5" ht="17.25" customHeight="1" x14ac:dyDescent="0.2">
      <c r="A21926">
        <v>195059</v>
      </c>
      <c r="B21926" t="s">
        <v>10345</v>
      </c>
      <c r="C21926" t="s">
        <v>13041</v>
      </c>
      <c r="D21926" t="s">
        <v>32176</v>
      </c>
      <c r="E21926">
        <v>2020</v>
      </c>
    </row>
    <row r="21927" spans="1:5" ht="17.25" customHeight="1" x14ac:dyDescent="0.2">
      <c r="A21927">
        <v>195058</v>
      </c>
      <c r="B21927" t="s">
        <v>10345</v>
      </c>
      <c r="C21927" t="s">
        <v>13041</v>
      </c>
      <c r="D21927" t="s">
        <v>32177</v>
      </c>
      <c r="E21927">
        <v>2020</v>
      </c>
    </row>
    <row r="21928" spans="1:5" ht="17.25" customHeight="1" x14ac:dyDescent="0.2">
      <c r="A21928">
        <v>195057</v>
      </c>
      <c r="B21928" t="s">
        <v>10466</v>
      </c>
      <c r="C21928" t="s">
        <v>16190</v>
      </c>
      <c r="D21928" t="s">
        <v>32178</v>
      </c>
      <c r="E21928">
        <v>2019</v>
      </c>
    </row>
    <row r="21929" spans="1:5" ht="17.25" customHeight="1" x14ac:dyDescent="0.2">
      <c r="A21929">
        <v>195056</v>
      </c>
      <c r="B21929" t="s">
        <v>10466</v>
      </c>
      <c r="C21929" t="s">
        <v>16190</v>
      </c>
      <c r="D21929" t="s">
        <v>32179</v>
      </c>
      <c r="E21929">
        <v>2019</v>
      </c>
    </row>
    <row r="21930" spans="1:5" ht="17.25" customHeight="1" x14ac:dyDescent="0.2">
      <c r="A21930">
        <v>195055</v>
      </c>
      <c r="B21930" t="s">
        <v>10466</v>
      </c>
      <c r="C21930" t="s">
        <v>15051</v>
      </c>
      <c r="D21930" t="s">
        <v>32180</v>
      </c>
      <c r="E21930">
        <v>2019</v>
      </c>
    </row>
    <row r="21931" spans="1:5" ht="17.25" customHeight="1" x14ac:dyDescent="0.2">
      <c r="A21931">
        <v>195054</v>
      </c>
      <c r="B21931" t="s">
        <v>10466</v>
      </c>
      <c r="C21931" t="s">
        <v>15051</v>
      </c>
      <c r="D21931" t="s">
        <v>32181</v>
      </c>
      <c r="E21931">
        <v>2019</v>
      </c>
    </row>
    <row r="21932" spans="1:5" ht="17.25" customHeight="1" x14ac:dyDescent="0.2">
      <c r="A21932">
        <v>195053</v>
      </c>
      <c r="B21932" t="s">
        <v>10345</v>
      </c>
      <c r="C21932" t="s">
        <v>13787</v>
      </c>
      <c r="D21932" t="s">
        <v>32182</v>
      </c>
      <c r="E21932">
        <v>2021</v>
      </c>
    </row>
    <row r="21933" spans="1:5" ht="17.25" customHeight="1" x14ac:dyDescent="0.2">
      <c r="A21933">
        <v>195052</v>
      </c>
      <c r="B21933" t="s">
        <v>10345</v>
      </c>
      <c r="C21933" t="s">
        <v>13787</v>
      </c>
      <c r="D21933" t="s">
        <v>32183</v>
      </c>
      <c r="E21933">
        <v>2021</v>
      </c>
    </row>
    <row r="21934" spans="1:5" ht="17.25" customHeight="1" x14ac:dyDescent="0.2">
      <c r="A21934">
        <v>195306</v>
      </c>
      <c r="B21934" t="s">
        <v>10345</v>
      </c>
      <c r="C21934" t="s">
        <v>14895</v>
      </c>
      <c r="D21934" t="s">
        <v>32184</v>
      </c>
      <c r="E21934">
        <v>2019</v>
      </c>
    </row>
    <row r="21935" spans="1:5" ht="17.25" customHeight="1" x14ac:dyDescent="0.2">
      <c r="A21935">
        <v>195305</v>
      </c>
      <c r="B21935" t="s">
        <v>10466</v>
      </c>
      <c r="C21935" t="s">
        <v>16203</v>
      </c>
      <c r="D21935" t="s">
        <v>32185</v>
      </c>
      <c r="E21935">
        <v>2020</v>
      </c>
    </row>
    <row r="21936" spans="1:5" ht="17.25" customHeight="1" x14ac:dyDescent="0.2">
      <c r="A21936">
        <v>195303</v>
      </c>
      <c r="B21936" t="s">
        <v>10345</v>
      </c>
      <c r="C21936" t="s">
        <v>14895</v>
      </c>
      <c r="D21936" t="s">
        <v>32186</v>
      </c>
      <c r="E21936">
        <v>2020</v>
      </c>
    </row>
    <row r="21937" spans="1:5" ht="17.25" customHeight="1" x14ac:dyDescent="0.2">
      <c r="A21937">
        <v>195302</v>
      </c>
      <c r="B21937" t="s">
        <v>10345</v>
      </c>
      <c r="C21937" t="s">
        <v>14895</v>
      </c>
      <c r="D21937" t="s">
        <v>32187</v>
      </c>
      <c r="E21937">
        <v>2021</v>
      </c>
    </row>
    <row r="21938" spans="1:5" ht="17.25" customHeight="1" x14ac:dyDescent="0.2">
      <c r="A21938">
        <v>195300</v>
      </c>
      <c r="B21938" t="s">
        <v>10345</v>
      </c>
      <c r="C21938" t="s">
        <v>19720</v>
      </c>
      <c r="D21938" t="s">
        <v>32188</v>
      </c>
      <c r="E21938">
        <v>2021</v>
      </c>
    </row>
    <row r="21939" spans="1:5" ht="17.25" customHeight="1" x14ac:dyDescent="0.2">
      <c r="A21939">
        <v>195299</v>
      </c>
      <c r="B21939" t="s">
        <v>10345</v>
      </c>
      <c r="C21939" t="s">
        <v>13041</v>
      </c>
      <c r="D21939" t="s">
        <v>32189</v>
      </c>
      <c r="E21939">
        <v>2020</v>
      </c>
    </row>
    <row r="21940" spans="1:5" ht="17.25" customHeight="1" x14ac:dyDescent="0.2">
      <c r="A21940">
        <v>195296</v>
      </c>
      <c r="B21940" t="s">
        <v>10345</v>
      </c>
      <c r="C21940" t="s">
        <v>13041</v>
      </c>
      <c r="D21940" t="s">
        <v>32190</v>
      </c>
      <c r="E21940">
        <v>2020</v>
      </c>
    </row>
    <row r="21941" spans="1:5" ht="17.25" customHeight="1" x14ac:dyDescent="0.2">
      <c r="A21941">
        <v>194945</v>
      </c>
      <c r="B21941" t="s">
        <v>10345</v>
      </c>
      <c r="C21941" t="s">
        <v>13787</v>
      </c>
      <c r="D21941" t="s">
        <v>32191</v>
      </c>
      <c r="E21941">
        <v>2020</v>
      </c>
    </row>
    <row r="21942" spans="1:5" ht="17.25" customHeight="1" x14ac:dyDescent="0.2">
      <c r="A21942">
        <v>194944</v>
      </c>
      <c r="B21942" t="s">
        <v>10345</v>
      </c>
      <c r="C21942" t="s">
        <v>14903</v>
      </c>
      <c r="D21942" t="s">
        <v>32192</v>
      </c>
      <c r="E21942">
        <v>2021</v>
      </c>
    </row>
    <row r="21943" spans="1:5" ht="17.25" customHeight="1" x14ac:dyDescent="0.2">
      <c r="A21943">
        <v>195070</v>
      </c>
      <c r="B21943" t="s">
        <v>10345</v>
      </c>
      <c r="C21943" t="s">
        <v>13787</v>
      </c>
      <c r="D21943" t="s">
        <v>32193</v>
      </c>
      <c r="E21943">
        <v>2021</v>
      </c>
    </row>
    <row r="21944" spans="1:5" ht="17.25" customHeight="1" x14ac:dyDescent="0.2">
      <c r="A21944">
        <v>195069</v>
      </c>
      <c r="B21944" t="s">
        <v>10345</v>
      </c>
      <c r="C21944" t="s">
        <v>13787</v>
      </c>
      <c r="D21944" t="s">
        <v>32194</v>
      </c>
      <c r="E21944">
        <v>2021</v>
      </c>
    </row>
    <row r="21945" spans="1:5" ht="17.25" customHeight="1" x14ac:dyDescent="0.2">
      <c r="A21945">
        <v>195068</v>
      </c>
      <c r="B21945" t="s">
        <v>10224</v>
      </c>
      <c r="C21945" t="s">
        <v>13782</v>
      </c>
      <c r="D21945">
        <v>12707728</v>
      </c>
      <c r="E21945">
        <v>2021</v>
      </c>
    </row>
    <row r="21946" spans="1:5" ht="17.25" customHeight="1" x14ac:dyDescent="0.2">
      <c r="A21946">
        <v>195067</v>
      </c>
      <c r="B21946" t="s">
        <v>10345</v>
      </c>
      <c r="C21946" t="s">
        <v>14903</v>
      </c>
      <c r="D21946" t="s">
        <v>32195</v>
      </c>
      <c r="E21946">
        <v>2019</v>
      </c>
    </row>
    <row r="21947" spans="1:5" ht="17.25" customHeight="1" x14ac:dyDescent="0.2">
      <c r="A21947">
        <v>195066</v>
      </c>
      <c r="B21947" t="s">
        <v>9878</v>
      </c>
      <c r="C21947" t="s">
        <v>21522</v>
      </c>
      <c r="D21947">
        <v>80348488</v>
      </c>
      <c r="E21947">
        <v>2021</v>
      </c>
    </row>
    <row r="21948" spans="1:5" ht="17.25" customHeight="1" x14ac:dyDescent="0.2">
      <c r="A21948">
        <v>195065</v>
      </c>
      <c r="B21948" t="s">
        <v>12014</v>
      </c>
      <c r="C21948" t="s">
        <v>21521</v>
      </c>
      <c r="D21948">
        <v>2016141758</v>
      </c>
      <c r="E21948">
        <v>2021</v>
      </c>
    </row>
    <row r="21949" spans="1:5" ht="17.25" customHeight="1" x14ac:dyDescent="0.2">
      <c r="A21949">
        <v>195064</v>
      </c>
      <c r="B21949" t="s">
        <v>10345</v>
      </c>
      <c r="C21949" t="s">
        <v>13041</v>
      </c>
      <c r="D21949" t="s">
        <v>32196</v>
      </c>
      <c r="E21949">
        <v>2021</v>
      </c>
    </row>
    <row r="21950" spans="1:5" ht="17.25" customHeight="1" x14ac:dyDescent="0.2">
      <c r="A21950">
        <v>195063</v>
      </c>
      <c r="B21950" t="s">
        <v>10466</v>
      </c>
      <c r="C21950" t="s">
        <v>16490</v>
      </c>
      <c r="D21950" t="s">
        <v>32197</v>
      </c>
      <c r="E21950">
        <v>2019</v>
      </c>
    </row>
    <row r="21951" spans="1:5" ht="17.25" customHeight="1" x14ac:dyDescent="0.2">
      <c r="A21951">
        <v>195496</v>
      </c>
      <c r="B21951" t="s">
        <v>11660</v>
      </c>
      <c r="C21951" t="s">
        <v>19451</v>
      </c>
      <c r="D21951" t="s">
        <v>32198</v>
      </c>
      <c r="E21951">
        <v>2021</v>
      </c>
    </row>
    <row r="21952" spans="1:5" ht="17.25" customHeight="1" x14ac:dyDescent="0.2">
      <c r="A21952">
        <v>159068</v>
      </c>
      <c r="B21952" t="s">
        <v>9878</v>
      </c>
      <c r="C21952" t="s">
        <v>9988</v>
      </c>
      <c r="D21952">
        <v>68330381</v>
      </c>
      <c r="E21952">
        <v>2011</v>
      </c>
    </row>
    <row r="21953" spans="1:5" ht="17.25" customHeight="1" x14ac:dyDescent="0.2">
      <c r="A21953">
        <v>159067</v>
      </c>
      <c r="B21953" t="s">
        <v>9878</v>
      </c>
      <c r="C21953" t="s">
        <v>9988</v>
      </c>
      <c r="D21953">
        <v>68321503</v>
      </c>
      <c r="E21953">
        <v>2011</v>
      </c>
    </row>
    <row r="21954" spans="1:5" ht="17.25" customHeight="1" x14ac:dyDescent="0.2">
      <c r="A21954">
        <v>192368</v>
      </c>
      <c r="B21954" t="s">
        <v>13645</v>
      </c>
      <c r="C21954">
        <v>39004446</v>
      </c>
      <c r="D21954" t="s">
        <v>32199</v>
      </c>
      <c r="E21954">
        <v>2020</v>
      </c>
    </row>
    <row r="21955" spans="1:5" ht="17.25" customHeight="1" x14ac:dyDescent="0.2">
      <c r="A21955">
        <v>194749</v>
      </c>
      <c r="B21955" t="s">
        <v>10466</v>
      </c>
      <c r="C21955" t="s">
        <v>14991</v>
      </c>
      <c r="D21955" t="s">
        <v>32200</v>
      </c>
      <c r="E21955">
        <v>2020</v>
      </c>
    </row>
    <row r="21956" spans="1:5" ht="17.25" customHeight="1" x14ac:dyDescent="0.2">
      <c r="A21956">
        <v>180733</v>
      </c>
      <c r="B21956" t="s">
        <v>11811</v>
      </c>
      <c r="C21956" t="s">
        <v>9385</v>
      </c>
      <c r="D21956" t="s">
        <v>16467</v>
      </c>
      <c r="E21956">
        <v>2017</v>
      </c>
    </row>
    <row r="21957" spans="1:5" ht="17.25" customHeight="1" x14ac:dyDescent="0.2">
      <c r="A21957">
        <v>195119</v>
      </c>
      <c r="B21957" t="s">
        <v>9366</v>
      </c>
      <c r="C21957" t="s">
        <v>18036</v>
      </c>
      <c r="D21957">
        <v>2016127723</v>
      </c>
      <c r="E21957">
        <v>2019</v>
      </c>
    </row>
    <row r="21958" spans="1:5" ht="17.25" customHeight="1" x14ac:dyDescent="0.2">
      <c r="A21958">
        <v>195118</v>
      </c>
      <c r="B21958" t="s">
        <v>9366</v>
      </c>
      <c r="C21958" t="s">
        <v>18036</v>
      </c>
      <c r="D21958">
        <v>2016135995</v>
      </c>
      <c r="E21958">
        <v>2020</v>
      </c>
    </row>
    <row r="21959" spans="1:5" ht="17.25" customHeight="1" x14ac:dyDescent="0.2">
      <c r="A21959">
        <v>194948</v>
      </c>
      <c r="B21959" t="s">
        <v>10345</v>
      </c>
      <c r="C21959" t="s">
        <v>14895</v>
      </c>
      <c r="D21959" t="s">
        <v>32201</v>
      </c>
      <c r="E21959">
        <v>2021</v>
      </c>
    </row>
    <row r="21960" spans="1:5" ht="17.25" customHeight="1" x14ac:dyDescent="0.2">
      <c r="A21960">
        <v>191846</v>
      </c>
      <c r="B21960" t="s">
        <v>14052</v>
      </c>
      <c r="C21960" t="s">
        <v>14956</v>
      </c>
      <c r="D21960" t="s">
        <v>32202</v>
      </c>
      <c r="E21960">
        <v>2020</v>
      </c>
    </row>
    <row r="21961" spans="1:5" ht="17.25" customHeight="1" x14ac:dyDescent="0.2">
      <c r="A21961">
        <v>194810</v>
      </c>
      <c r="B21961" t="s">
        <v>11660</v>
      </c>
      <c r="C21961" t="s">
        <v>21754</v>
      </c>
      <c r="D21961" t="s">
        <v>32203</v>
      </c>
      <c r="E21961">
        <v>2019</v>
      </c>
    </row>
    <row r="21962" spans="1:5" ht="17.25" customHeight="1" x14ac:dyDescent="0.2">
      <c r="A21962">
        <v>195079</v>
      </c>
      <c r="B21962" t="s">
        <v>10345</v>
      </c>
      <c r="C21962" t="s">
        <v>13041</v>
      </c>
      <c r="D21962" t="s">
        <v>32204</v>
      </c>
      <c r="E21962">
        <v>2020</v>
      </c>
    </row>
    <row r="21963" spans="1:5" ht="17.25" customHeight="1" x14ac:dyDescent="0.2">
      <c r="A21963">
        <v>195078</v>
      </c>
      <c r="B21963" t="s">
        <v>10345</v>
      </c>
      <c r="C21963" t="s">
        <v>13041</v>
      </c>
      <c r="D21963" t="s">
        <v>32205</v>
      </c>
      <c r="E21963">
        <v>2020</v>
      </c>
    </row>
    <row r="21964" spans="1:5" ht="17.25" customHeight="1" x14ac:dyDescent="0.2">
      <c r="A21964">
        <v>195083</v>
      </c>
      <c r="B21964" t="s">
        <v>10466</v>
      </c>
      <c r="C21964" t="s">
        <v>10557</v>
      </c>
      <c r="D21964" t="s">
        <v>32206</v>
      </c>
      <c r="E21964">
        <v>2017</v>
      </c>
    </row>
    <row r="21965" spans="1:5" ht="17.25" customHeight="1" x14ac:dyDescent="0.2">
      <c r="A21965">
        <v>195080</v>
      </c>
      <c r="B21965" t="s">
        <v>9878</v>
      </c>
      <c r="C21965" t="s">
        <v>32207</v>
      </c>
      <c r="D21965">
        <v>74060114</v>
      </c>
      <c r="E21965">
        <v>2016</v>
      </c>
    </row>
    <row r="21966" spans="1:5" ht="17.25" customHeight="1" x14ac:dyDescent="0.2">
      <c r="A21966">
        <v>197307</v>
      </c>
      <c r="B21966" t="s">
        <v>10345</v>
      </c>
      <c r="C21966" t="s">
        <v>13041</v>
      </c>
      <c r="D21966" t="s">
        <v>32208</v>
      </c>
      <c r="E21966">
        <v>2019</v>
      </c>
    </row>
    <row r="21967" spans="1:5" ht="17.25" customHeight="1" x14ac:dyDescent="0.2">
      <c r="A21967">
        <v>197306</v>
      </c>
      <c r="B21967" t="s">
        <v>10345</v>
      </c>
      <c r="C21967" t="s">
        <v>13041</v>
      </c>
      <c r="D21967" t="s">
        <v>32209</v>
      </c>
      <c r="E21967">
        <v>2019</v>
      </c>
    </row>
    <row r="21968" spans="1:5" ht="17.25" customHeight="1" x14ac:dyDescent="0.2">
      <c r="A21968">
        <v>197305</v>
      </c>
      <c r="B21968" t="s">
        <v>10345</v>
      </c>
      <c r="C21968" t="s">
        <v>14903</v>
      </c>
      <c r="D21968" t="s">
        <v>32210</v>
      </c>
      <c r="E21968">
        <v>2020</v>
      </c>
    </row>
    <row r="21969" spans="1:5" ht="17.25" customHeight="1" x14ac:dyDescent="0.2">
      <c r="A21969">
        <v>196414</v>
      </c>
      <c r="B21969" t="s">
        <v>13337</v>
      </c>
      <c r="C21969" t="s">
        <v>23795</v>
      </c>
      <c r="D21969">
        <v>4932302990</v>
      </c>
      <c r="E21969">
        <v>2019</v>
      </c>
    </row>
    <row r="21970" spans="1:5" ht="17.25" customHeight="1" x14ac:dyDescent="0.2">
      <c r="A21970">
        <v>157102</v>
      </c>
      <c r="B21970" t="s">
        <v>9878</v>
      </c>
      <c r="C21970" t="s">
        <v>9883</v>
      </c>
      <c r="D21970">
        <v>72000416</v>
      </c>
      <c r="E21970">
        <v>2010</v>
      </c>
    </row>
    <row r="21971" spans="1:5" ht="17.25" customHeight="1" x14ac:dyDescent="0.2">
      <c r="A21971">
        <v>179345</v>
      </c>
      <c r="B21971" t="s">
        <v>9878</v>
      </c>
      <c r="C21971" t="s">
        <v>9621</v>
      </c>
      <c r="D21971">
        <v>80042755</v>
      </c>
      <c r="E21971">
        <v>2018</v>
      </c>
    </row>
    <row r="21972" spans="1:5" ht="17.25" customHeight="1" x14ac:dyDescent="0.2">
      <c r="A21972">
        <v>192367</v>
      </c>
      <c r="B21972" t="s">
        <v>13645</v>
      </c>
      <c r="C21972">
        <v>39004446</v>
      </c>
      <c r="D21972" t="s">
        <v>32211</v>
      </c>
      <c r="E21972">
        <v>2020</v>
      </c>
    </row>
    <row r="21973" spans="1:5" ht="17.25" customHeight="1" x14ac:dyDescent="0.2">
      <c r="A21973">
        <v>191829</v>
      </c>
      <c r="B21973" t="s">
        <v>13645</v>
      </c>
      <c r="C21973" t="s">
        <v>16278</v>
      </c>
      <c r="D21973" t="s">
        <v>32212</v>
      </c>
      <c r="E21973">
        <v>2020</v>
      </c>
    </row>
    <row r="21974" spans="1:5" ht="17.25" customHeight="1" x14ac:dyDescent="0.2">
      <c r="A21974">
        <v>195037</v>
      </c>
      <c r="B21974" t="s">
        <v>9878</v>
      </c>
      <c r="C21974" t="s">
        <v>21522</v>
      </c>
      <c r="D21974">
        <v>80333249</v>
      </c>
      <c r="E21974">
        <v>2021</v>
      </c>
    </row>
    <row r="21975" spans="1:5" ht="17.25" customHeight="1" x14ac:dyDescent="0.2">
      <c r="A21975">
        <v>195036</v>
      </c>
      <c r="B21975" t="s">
        <v>10345</v>
      </c>
      <c r="C21975" t="s">
        <v>14903</v>
      </c>
      <c r="D21975" t="s">
        <v>32213</v>
      </c>
      <c r="E21975">
        <v>2019</v>
      </c>
    </row>
    <row r="21976" spans="1:5" ht="17.25" customHeight="1" x14ac:dyDescent="0.2">
      <c r="A21976">
        <v>195035</v>
      </c>
      <c r="B21976" t="s">
        <v>10466</v>
      </c>
      <c r="C21976" t="s">
        <v>16190</v>
      </c>
      <c r="D21976" t="s">
        <v>32214</v>
      </c>
      <c r="E21976">
        <v>2020</v>
      </c>
    </row>
    <row r="21977" spans="1:5" ht="17.25" customHeight="1" x14ac:dyDescent="0.2">
      <c r="A21977">
        <v>195034</v>
      </c>
      <c r="B21977" t="s">
        <v>10345</v>
      </c>
      <c r="C21977" t="s">
        <v>14903</v>
      </c>
      <c r="D21977" t="s">
        <v>32215</v>
      </c>
      <c r="E21977">
        <v>2019</v>
      </c>
    </row>
    <row r="21978" spans="1:5" ht="17.25" customHeight="1" x14ac:dyDescent="0.2">
      <c r="A21978">
        <v>195033</v>
      </c>
      <c r="B21978" t="s">
        <v>10345</v>
      </c>
      <c r="C21978" t="s">
        <v>13041</v>
      </c>
      <c r="D21978" t="s">
        <v>32216</v>
      </c>
      <c r="E21978">
        <v>2021</v>
      </c>
    </row>
    <row r="21979" spans="1:5" ht="17.25" customHeight="1" x14ac:dyDescent="0.2">
      <c r="A21979">
        <v>195032</v>
      </c>
      <c r="B21979" t="s">
        <v>9878</v>
      </c>
      <c r="C21979" t="s">
        <v>21522</v>
      </c>
      <c r="D21979">
        <v>80333253</v>
      </c>
      <c r="E21979">
        <v>2021</v>
      </c>
    </row>
    <row r="21980" spans="1:5" ht="17.25" customHeight="1" x14ac:dyDescent="0.2">
      <c r="A21980">
        <v>195031</v>
      </c>
      <c r="B21980" t="s">
        <v>9878</v>
      </c>
      <c r="C21980" t="s">
        <v>21522</v>
      </c>
      <c r="D21980">
        <v>80327714</v>
      </c>
      <c r="E21980">
        <v>2021</v>
      </c>
    </row>
    <row r="21981" spans="1:5" ht="17.25" customHeight="1" x14ac:dyDescent="0.2">
      <c r="A21981">
        <v>195030</v>
      </c>
      <c r="B21981" t="s">
        <v>9878</v>
      </c>
      <c r="C21981" t="s">
        <v>13713</v>
      </c>
      <c r="D21981">
        <v>74815958</v>
      </c>
      <c r="E21981">
        <v>2021</v>
      </c>
    </row>
    <row r="21982" spans="1:5" ht="17.25" customHeight="1" x14ac:dyDescent="0.2">
      <c r="A21982">
        <v>195029</v>
      </c>
      <c r="B21982" t="s">
        <v>10345</v>
      </c>
      <c r="C21982" t="s">
        <v>13787</v>
      </c>
      <c r="D21982" t="s">
        <v>32217</v>
      </c>
      <c r="E21982">
        <v>2021</v>
      </c>
    </row>
    <row r="21983" spans="1:5" ht="17.25" customHeight="1" x14ac:dyDescent="0.2">
      <c r="A21983">
        <v>195028</v>
      </c>
      <c r="B21983" t="s">
        <v>10345</v>
      </c>
      <c r="C21983" t="s">
        <v>14903</v>
      </c>
      <c r="D21983" t="s">
        <v>32218</v>
      </c>
      <c r="E21983">
        <v>2019</v>
      </c>
    </row>
    <row r="21984" spans="1:5" ht="17.25" customHeight="1" x14ac:dyDescent="0.2">
      <c r="A21984">
        <v>195027</v>
      </c>
      <c r="B21984" t="s">
        <v>9878</v>
      </c>
      <c r="C21984" t="s">
        <v>13713</v>
      </c>
      <c r="D21984">
        <v>74805119</v>
      </c>
      <c r="E21984">
        <v>2021</v>
      </c>
    </row>
    <row r="21985" spans="1:5" ht="17.25" customHeight="1" x14ac:dyDescent="0.2">
      <c r="A21985">
        <v>195026</v>
      </c>
      <c r="B21985" t="s">
        <v>10466</v>
      </c>
      <c r="C21985" t="s">
        <v>16190</v>
      </c>
      <c r="D21985" t="s">
        <v>32219</v>
      </c>
      <c r="E21985">
        <v>2019</v>
      </c>
    </row>
    <row r="21986" spans="1:5" ht="17.25" customHeight="1" x14ac:dyDescent="0.2">
      <c r="A21986">
        <v>195025</v>
      </c>
      <c r="B21986" t="s">
        <v>9878</v>
      </c>
      <c r="C21986" t="s">
        <v>13713</v>
      </c>
      <c r="D21986">
        <v>74811460</v>
      </c>
      <c r="E21986">
        <v>2021</v>
      </c>
    </row>
    <row r="21987" spans="1:5" ht="17.25" customHeight="1" x14ac:dyDescent="0.2">
      <c r="A21987">
        <v>195295</v>
      </c>
      <c r="B21987" t="s">
        <v>9878</v>
      </c>
      <c r="C21987" t="s">
        <v>21522</v>
      </c>
      <c r="D21987">
        <v>80316001</v>
      </c>
      <c r="E21987">
        <v>2021</v>
      </c>
    </row>
    <row r="21988" spans="1:5" ht="17.25" customHeight="1" x14ac:dyDescent="0.2">
      <c r="A21988">
        <v>195293</v>
      </c>
      <c r="B21988" t="s">
        <v>10345</v>
      </c>
      <c r="C21988" t="s">
        <v>14895</v>
      </c>
      <c r="D21988" t="s">
        <v>32220</v>
      </c>
      <c r="E21988">
        <v>2016</v>
      </c>
    </row>
    <row r="21989" spans="1:5" ht="17.25" customHeight="1" x14ac:dyDescent="0.2">
      <c r="A21989">
        <v>195292</v>
      </c>
      <c r="B21989" t="s">
        <v>10345</v>
      </c>
      <c r="C21989" t="s">
        <v>14895</v>
      </c>
      <c r="D21989" t="s">
        <v>32221</v>
      </c>
      <c r="E21989">
        <v>2016</v>
      </c>
    </row>
    <row r="21990" spans="1:5" ht="17.25" customHeight="1" x14ac:dyDescent="0.2">
      <c r="A21990">
        <v>196606</v>
      </c>
      <c r="B21990" t="s">
        <v>9878</v>
      </c>
      <c r="C21990" t="s">
        <v>19221</v>
      </c>
      <c r="D21990">
        <v>76639472</v>
      </c>
      <c r="E21990">
        <v>2020</v>
      </c>
    </row>
    <row r="21991" spans="1:5" ht="17.25" customHeight="1" x14ac:dyDescent="0.2">
      <c r="A21991">
        <v>194947</v>
      </c>
      <c r="B21991" t="s">
        <v>10466</v>
      </c>
      <c r="C21991" t="s">
        <v>16490</v>
      </c>
      <c r="D21991" t="s">
        <v>32222</v>
      </c>
      <c r="E21991">
        <v>2020</v>
      </c>
    </row>
    <row r="21992" spans="1:5" ht="17.25" customHeight="1" x14ac:dyDescent="0.2">
      <c r="A21992">
        <v>194946</v>
      </c>
      <c r="B21992" t="s">
        <v>10466</v>
      </c>
      <c r="C21992" t="s">
        <v>16490</v>
      </c>
      <c r="D21992" t="s">
        <v>32223</v>
      </c>
      <c r="E21992">
        <v>2020</v>
      </c>
    </row>
    <row r="21993" spans="1:5" ht="17.25" customHeight="1" x14ac:dyDescent="0.2">
      <c r="A21993">
        <v>194734</v>
      </c>
      <c r="B21993" t="s">
        <v>10345</v>
      </c>
      <c r="C21993" t="s">
        <v>13041</v>
      </c>
      <c r="D21993" t="s">
        <v>32224</v>
      </c>
      <c r="E21993">
        <v>2020</v>
      </c>
    </row>
    <row r="21994" spans="1:5" ht="17.25" customHeight="1" x14ac:dyDescent="0.2">
      <c r="A21994">
        <v>194733</v>
      </c>
      <c r="B21994" t="s">
        <v>9878</v>
      </c>
      <c r="C21994" t="s">
        <v>19221</v>
      </c>
      <c r="D21994">
        <v>76639823</v>
      </c>
      <c r="E21994">
        <v>2020</v>
      </c>
    </row>
    <row r="21995" spans="1:5" ht="17.25" customHeight="1" x14ac:dyDescent="0.2">
      <c r="A21995">
        <v>194732</v>
      </c>
      <c r="B21995" t="s">
        <v>9878</v>
      </c>
      <c r="C21995" t="s">
        <v>19221</v>
      </c>
      <c r="D21995">
        <v>76288905</v>
      </c>
      <c r="E21995">
        <v>2019</v>
      </c>
    </row>
    <row r="21996" spans="1:5" ht="17.25" customHeight="1" x14ac:dyDescent="0.2">
      <c r="A21996">
        <v>194975</v>
      </c>
      <c r="B21996" t="s">
        <v>9414</v>
      </c>
      <c r="C21996" t="s">
        <v>9385</v>
      </c>
      <c r="D21996" t="s">
        <v>32225</v>
      </c>
      <c r="E21996">
        <v>2020</v>
      </c>
    </row>
    <row r="21997" spans="1:5" ht="17.25" customHeight="1" x14ac:dyDescent="0.2">
      <c r="A21997">
        <v>194974</v>
      </c>
      <c r="B21997" t="s">
        <v>9414</v>
      </c>
      <c r="C21997" t="s">
        <v>9385</v>
      </c>
      <c r="D21997" t="s">
        <v>32226</v>
      </c>
      <c r="E21997">
        <v>2020</v>
      </c>
    </row>
    <row r="21998" spans="1:5" ht="17.25" customHeight="1" x14ac:dyDescent="0.2">
      <c r="A21998">
        <v>194972</v>
      </c>
      <c r="B21998" t="s">
        <v>9414</v>
      </c>
      <c r="C21998" t="s">
        <v>13301</v>
      </c>
      <c r="D21998" t="s">
        <v>32227</v>
      </c>
      <c r="E21998">
        <v>2020</v>
      </c>
    </row>
    <row r="21999" spans="1:5" ht="17.25" customHeight="1" x14ac:dyDescent="0.2">
      <c r="A21999">
        <v>195107</v>
      </c>
      <c r="B21999" t="s">
        <v>9366</v>
      </c>
      <c r="C21999" t="s">
        <v>18036</v>
      </c>
      <c r="D21999">
        <v>2016143287</v>
      </c>
      <c r="E21999">
        <v>2021</v>
      </c>
    </row>
    <row r="22000" spans="1:5" ht="17.25" customHeight="1" x14ac:dyDescent="0.2">
      <c r="A22000">
        <v>195047</v>
      </c>
      <c r="B22000" t="s">
        <v>10345</v>
      </c>
      <c r="C22000" t="s">
        <v>13787</v>
      </c>
      <c r="D22000" t="s">
        <v>32228</v>
      </c>
      <c r="E22000">
        <v>2021</v>
      </c>
    </row>
    <row r="22001" spans="1:5" ht="17.25" customHeight="1" x14ac:dyDescent="0.2">
      <c r="A22001">
        <v>195046</v>
      </c>
      <c r="B22001" t="s">
        <v>10345</v>
      </c>
      <c r="C22001" t="s">
        <v>13787</v>
      </c>
      <c r="D22001" t="s">
        <v>32229</v>
      </c>
      <c r="E22001">
        <v>2021</v>
      </c>
    </row>
    <row r="22002" spans="1:5" ht="17.25" customHeight="1" x14ac:dyDescent="0.2">
      <c r="A22002">
        <v>195045</v>
      </c>
      <c r="B22002" t="s">
        <v>12014</v>
      </c>
      <c r="C22002" t="s">
        <v>21521</v>
      </c>
      <c r="D22002">
        <v>2016134794</v>
      </c>
      <c r="E22002">
        <v>2020</v>
      </c>
    </row>
    <row r="22003" spans="1:5" ht="17.25" customHeight="1" x14ac:dyDescent="0.2">
      <c r="A22003">
        <v>195044</v>
      </c>
      <c r="B22003" t="s">
        <v>12014</v>
      </c>
      <c r="C22003" t="s">
        <v>21521</v>
      </c>
      <c r="D22003">
        <v>2016134402</v>
      </c>
      <c r="E22003">
        <v>2020</v>
      </c>
    </row>
    <row r="22004" spans="1:5" ht="17.25" customHeight="1" x14ac:dyDescent="0.2">
      <c r="A22004">
        <v>195043</v>
      </c>
      <c r="B22004" t="s">
        <v>9878</v>
      </c>
      <c r="C22004" t="s">
        <v>13713</v>
      </c>
      <c r="D22004">
        <v>74805121</v>
      </c>
      <c r="E22004">
        <v>2021</v>
      </c>
    </row>
    <row r="22005" spans="1:5" ht="17.25" customHeight="1" x14ac:dyDescent="0.2">
      <c r="A22005">
        <v>195042</v>
      </c>
      <c r="B22005" t="s">
        <v>9878</v>
      </c>
      <c r="C22005" t="s">
        <v>13713</v>
      </c>
      <c r="D22005">
        <v>74805120</v>
      </c>
      <c r="E22005">
        <v>2021</v>
      </c>
    </row>
    <row r="22006" spans="1:5" ht="17.25" customHeight="1" x14ac:dyDescent="0.2">
      <c r="A22006">
        <v>195041</v>
      </c>
      <c r="B22006" t="s">
        <v>9878</v>
      </c>
      <c r="C22006" t="s">
        <v>13713</v>
      </c>
      <c r="D22006">
        <v>74805471</v>
      </c>
      <c r="E22006">
        <v>2021</v>
      </c>
    </row>
    <row r="22007" spans="1:5" ht="17.25" customHeight="1" x14ac:dyDescent="0.2">
      <c r="A22007">
        <v>195040</v>
      </c>
      <c r="B22007" t="s">
        <v>10466</v>
      </c>
      <c r="C22007" t="s">
        <v>16490</v>
      </c>
      <c r="D22007" t="s">
        <v>32230</v>
      </c>
      <c r="E22007">
        <v>2019</v>
      </c>
    </row>
    <row r="22008" spans="1:5" ht="17.25" customHeight="1" x14ac:dyDescent="0.2">
      <c r="A22008">
        <v>195039</v>
      </c>
      <c r="B22008" t="s">
        <v>10466</v>
      </c>
      <c r="C22008" t="s">
        <v>16490</v>
      </c>
      <c r="D22008" t="s">
        <v>32231</v>
      </c>
      <c r="E22008">
        <v>2019</v>
      </c>
    </row>
    <row r="22009" spans="1:5" ht="17.25" customHeight="1" x14ac:dyDescent="0.2">
      <c r="A22009">
        <v>195038</v>
      </c>
      <c r="B22009" t="s">
        <v>10345</v>
      </c>
      <c r="C22009" t="s">
        <v>13041</v>
      </c>
      <c r="D22009" t="s">
        <v>32232</v>
      </c>
      <c r="E22009">
        <v>2019</v>
      </c>
    </row>
    <row r="22010" spans="1:5" ht="17.25" customHeight="1" x14ac:dyDescent="0.2">
      <c r="A22010">
        <v>195024</v>
      </c>
      <c r="B22010" t="s">
        <v>9878</v>
      </c>
      <c r="C22010" t="s">
        <v>9887</v>
      </c>
      <c r="D22010">
        <v>74784188</v>
      </c>
      <c r="E22010">
        <v>2021</v>
      </c>
    </row>
    <row r="22011" spans="1:5" ht="17.25" customHeight="1" x14ac:dyDescent="0.2">
      <c r="A22011">
        <v>195023</v>
      </c>
      <c r="B22011" t="s">
        <v>9878</v>
      </c>
      <c r="C22011" t="s">
        <v>21522</v>
      </c>
      <c r="D22011">
        <v>80326047</v>
      </c>
      <c r="E22011">
        <v>2021</v>
      </c>
    </row>
    <row r="22012" spans="1:5" ht="17.25" customHeight="1" x14ac:dyDescent="0.2">
      <c r="A22012">
        <v>195022</v>
      </c>
      <c r="B22012" t="s">
        <v>9878</v>
      </c>
      <c r="C22012" t="s">
        <v>21522</v>
      </c>
      <c r="D22012">
        <v>80325533</v>
      </c>
      <c r="E22012">
        <v>2021</v>
      </c>
    </row>
    <row r="22013" spans="1:5" ht="17.25" customHeight="1" x14ac:dyDescent="0.2">
      <c r="A22013">
        <v>195021</v>
      </c>
      <c r="B22013" t="s">
        <v>9878</v>
      </c>
      <c r="C22013" t="s">
        <v>21522</v>
      </c>
      <c r="D22013">
        <v>80326519</v>
      </c>
      <c r="E22013">
        <v>2021</v>
      </c>
    </row>
    <row r="22014" spans="1:5" ht="17.25" customHeight="1" x14ac:dyDescent="0.2">
      <c r="A22014">
        <v>195020</v>
      </c>
      <c r="B22014" t="s">
        <v>9878</v>
      </c>
      <c r="C22014" t="s">
        <v>21522</v>
      </c>
      <c r="D22014">
        <v>80335636</v>
      </c>
      <c r="E22014">
        <v>2021</v>
      </c>
    </row>
    <row r="22015" spans="1:5" ht="17.25" customHeight="1" x14ac:dyDescent="0.2">
      <c r="A22015">
        <v>195019</v>
      </c>
      <c r="B22015" t="s">
        <v>9878</v>
      </c>
      <c r="C22015" t="s">
        <v>21522</v>
      </c>
      <c r="D22015">
        <v>80326046</v>
      </c>
      <c r="E22015">
        <v>2021</v>
      </c>
    </row>
    <row r="22016" spans="1:5" ht="17.25" customHeight="1" x14ac:dyDescent="0.2">
      <c r="A22016">
        <v>195018</v>
      </c>
      <c r="B22016" t="s">
        <v>9878</v>
      </c>
      <c r="C22016" t="s">
        <v>21522</v>
      </c>
      <c r="D22016">
        <v>80327715</v>
      </c>
      <c r="E22016">
        <v>2021</v>
      </c>
    </row>
    <row r="22017" spans="1:5" ht="17.25" customHeight="1" x14ac:dyDescent="0.2">
      <c r="A22017">
        <v>195017</v>
      </c>
      <c r="B22017" t="s">
        <v>9878</v>
      </c>
      <c r="C22017" t="s">
        <v>21522</v>
      </c>
      <c r="D22017">
        <v>80327716</v>
      </c>
      <c r="E22017">
        <v>2021</v>
      </c>
    </row>
    <row r="22018" spans="1:5" ht="17.25" customHeight="1" x14ac:dyDescent="0.2">
      <c r="A22018">
        <v>195016</v>
      </c>
      <c r="B22018" t="s">
        <v>9878</v>
      </c>
      <c r="C22018" t="s">
        <v>13713</v>
      </c>
      <c r="D22018">
        <v>74815944</v>
      </c>
      <c r="E22018">
        <v>2021</v>
      </c>
    </row>
    <row r="22019" spans="1:5" ht="17.25" customHeight="1" x14ac:dyDescent="0.2">
      <c r="A22019">
        <v>195015</v>
      </c>
      <c r="B22019" t="s">
        <v>10345</v>
      </c>
      <c r="C22019" t="s">
        <v>13787</v>
      </c>
      <c r="D22019" t="s">
        <v>32233</v>
      </c>
      <c r="E22019">
        <v>2021</v>
      </c>
    </row>
    <row r="22020" spans="1:5" ht="17.25" customHeight="1" x14ac:dyDescent="0.2">
      <c r="A22020">
        <v>195014</v>
      </c>
      <c r="B22020" t="s">
        <v>10345</v>
      </c>
      <c r="C22020" t="s">
        <v>13787</v>
      </c>
      <c r="D22020" t="s">
        <v>32234</v>
      </c>
      <c r="E22020">
        <v>2021</v>
      </c>
    </row>
    <row r="22021" spans="1:5" ht="17.25" customHeight="1" x14ac:dyDescent="0.2">
      <c r="A22021">
        <v>195077</v>
      </c>
      <c r="B22021" t="s">
        <v>9414</v>
      </c>
      <c r="C22021" t="s">
        <v>9389</v>
      </c>
      <c r="D22021" t="s">
        <v>32235</v>
      </c>
      <c r="E22021">
        <v>2021</v>
      </c>
    </row>
    <row r="22022" spans="1:5" ht="17.25" customHeight="1" x14ac:dyDescent="0.2">
      <c r="A22022">
        <v>195076</v>
      </c>
      <c r="B22022" t="s">
        <v>9414</v>
      </c>
      <c r="C22022" t="s">
        <v>9389</v>
      </c>
      <c r="D22022" t="s">
        <v>32236</v>
      </c>
      <c r="E22022">
        <v>2021</v>
      </c>
    </row>
    <row r="22023" spans="1:5" ht="17.25" customHeight="1" x14ac:dyDescent="0.2">
      <c r="A22023">
        <v>195075</v>
      </c>
      <c r="B22023" t="s">
        <v>9414</v>
      </c>
      <c r="C22023" t="s">
        <v>9389</v>
      </c>
      <c r="D22023" t="s">
        <v>32237</v>
      </c>
      <c r="E22023">
        <v>2021</v>
      </c>
    </row>
    <row r="22024" spans="1:5" ht="17.25" customHeight="1" x14ac:dyDescent="0.2">
      <c r="A22024">
        <v>195074</v>
      </c>
      <c r="B22024" t="s">
        <v>9414</v>
      </c>
      <c r="C22024" t="s">
        <v>9389</v>
      </c>
      <c r="D22024" t="s">
        <v>32238</v>
      </c>
      <c r="E22024">
        <v>2021</v>
      </c>
    </row>
    <row r="22025" spans="1:5" ht="17.25" customHeight="1" x14ac:dyDescent="0.2">
      <c r="A22025">
        <v>195073</v>
      </c>
      <c r="B22025" t="s">
        <v>9414</v>
      </c>
      <c r="C22025" t="s">
        <v>9389</v>
      </c>
      <c r="D22025" t="s">
        <v>32239</v>
      </c>
      <c r="E22025">
        <v>2021</v>
      </c>
    </row>
    <row r="22026" spans="1:5" ht="17.25" customHeight="1" x14ac:dyDescent="0.2">
      <c r="A22026">
        <v>194809</v>
      </c>
      <c r="B22026" t="s">
        <v>10345</v>
      </c>
      <c r="C22026" t="s">
        <v>14895</v>
      </c>
      <c r="D22026" t="s">
        <v>32240</v>
      </c>
      <c r="E22026">
        <v>2021</v>
      </c>
    </row>
    <row r="22027" spans="1:5" ht="17.25" customHeight="1" x14ac:dyDescent="0.2">
      <c r="A22027">
        <v>194808</v>
      </c>
      <c r="B22027" t="s">
        <v>10345</v>
      </c>
      <c r="C22027" t="s">
        <v>14895</v>
      </c>
      <c r="D22027" t="s">
        <v>32241</v>
      </c>
      <c r="E22027">
        <v>2021</v>
      </c>
    </row>
    <row r="22028" spans="1:5" ht="17.25" customHeight="1" x14ac:dyDescent="0.2">
      <c r="A22028">
        <v>194807</v>
      </c>
      <c r="B22028" t="s">
        <v>10345</v>
      </c>
      <c r="C22028" t="s">
        <v>14895</v>
      </c>
      <c r="D22028" t="s">
        <v>32242</v>
      </c>
      <c r="E22028">
        <v>2021</v>
      </c>
    </row>
    <row r="22029" spans="1:5" ht="17.25" customHeight="1" x14ac:dyDescent="0.2">
      <c r="A22029">
        <v>194690</v>
      </c>
      <c r="B22029" t="s">
        <v>13337</v>
      </c>
      <c r="C22029" t="s">
        <v>19350</v>
      </c>
      <c r="D22029">
        <v>4921002090</v>
      </c>
      <c r="E22029">
        <v>2019</v>
      </c>
    </row>
    <row r="22030" spans="1:5" ht="17.25" customHeight="1" x14ac:dyDescent="0.2">
      <c r="A22030">
        <v>194689</v>
      </c>
      <c r="B22030" t="s">
        <v>13337</v>
      </c>
      <c r="C22030" t="s">
        <v>19350</v>
      </c>
      <c r="D22030">
        <v>4933002760</v>
      </c>
      <c r="E22030">
        <v>2019</v>
      </c>
    </row>
    <row r="22031" spans="1:5" ht="17.25" customHeight="1" x14ac:dyDescent="0.2">
      <c r="A22031">
        <v>194688</v>
      </c>
      <c r="B22031" t="s">
        <v>10466</v>
      </c>
      <c r="C22031" t="s">
        <v>16412</v>
      </c>
      <c r="D22031" t="s">
        <v>32243</v>
      </c>
      <c r="E22031">
        <v>2021</v>
      </c>
    </row>
    <row r="22032" spans="1:5" ht="17.25" customHeight="1" x14ac:dyDescent="0.2">
      <c r="A22032">
        <v>194686</v>
      </c>
      <c r="B22032" t="s">
        <v>10466</v>
      </c>
      <c r="C22032" t="s">
        <v>16412</v>
      </c>
      <c r="D22032" t="s">
        <v>32244</v>
      </c>
      <c r="E22032">
        <v>2021</v>
      </c>
    </row>
    <row r="22033" spans="1:5" ht="17.25" customHeight="1" x14ac:dyDescent="0.2">
      <c r="A22033">
        <v>194685</v>
      </c>
      <c r="B22033" t="s">
        <v>10466</v>
      </c>
      <c r="C22033" t="s">
        <v>16412</v>
      </c>
      <c r="D22033" t="s">
        <v>32245</v>
      </c>
      <c r="E22033">
        <v>2021</v>
      </c>
    </row>
    <row r="22034" spans="1:5" ht="17.25" customHeight="1" x14ac:dyDescent="0.2">
      <c r="A22034">
        <v>194684</v>
      </c>
      <c r="B22034" t="s">
        <v>10466</v>
      </c>
      <c r="C22034" t="s">
        <v>16412</v>
      </c>
      <c r="D22034" t="s">
        <v>32246</v>
      </c>
      <c r="E22034">
        <v>2021</v>
      </c>
    </row>
    <row r="22035" spans="1:5" ht="17.25" customHeight="1" x14ac:dyDescent="0.2">
      <c r="A22035">
        <v>194682</v>
      </c>
      <c r="B22035" t="s">
        <v>9878</v>
      </c>
      <c r="C22035" t="s">
        <v>16459</v>
      </c>
      <c r="D22035">
        <v>74543726</v>
      </c>
      <c r="E22035">
        <v>2019</v>
      </c>
    </row>
    <row r="22036" spans="1:5" ht="17.25" customHeight="1" x14ac:dyDescent="0.2">
      <c r="A22036">
        <v>194681</v>
      </c>
      <c r="B22036" t="s">
        <v>10345</v>
      </c>
      <c r="C22036" t="s">
        <v>13041</v>
      </c>
      <c r="D22036" t="s">
        <v>32247</v>
      </c>
      <c r="E22036">
        <v>2019</v>
      </c>
    </row>
    <row r="22037" spans="1:5" ht="17.25" customHeight="1" x14ac:dyDescent="0.2">
      <c r="A22037">
        <v>194950</v>
      </c>
      <c r="B22037" t="s">
        <v>13037</v>
      </c>
      <c r="C22037" t="s">
        <v>13301</v>
      </c>
      <c r="D22037" t="s">
        <v>32248</v>
      </c>
      <c r="E22037">
        <v>2020</v>
      </c>
    </row>
    <row r="22038" spans="1:5" ht="17.25" customHeight="1" x14ac:dyDescent="0.2">
      <c r="A22038">
        <v>194949</v>
      </c>
      <c r="B22038" t="s">
        <v>13037</v>
      </c>
      <c r="C22038" t="s">
        <v>13301</v>
      </c>
      <c r="D22038" t="s">
        <v>32249</v>
      </c>
      <c r="E22038">
        <v>2020</v>
      </c>
    </row>
    <row r="22039" spans="1:5" ht="17.25" customHeight="1" x14ac:dyDescent="0.2">
      <c r="A22039">
        <v>113379</v>
      </c>
      <c r="B22039" t="s">
        <v>10466</v>
      </c>
      <c r="C22039" t="s">
        <v>10060</v>
      </c>
      <c r="D22039" t="s">
        <v>32250</v>
      </c>
      <c r="E22039">
        <v>2001</v>
      </c>
    </row>
    <row r="22040" spans="1:5" ht="17.25" customHeight="1" x14ac:dyDescent="0.2">
      <c r="A22040">
        <v>194695</v>
      </c>
      <c r="B22040" t="s">
        <v>9878</v>
      </c>
      <c r="C22040" t="s">
        <v>21522</v>
      </c>
      <c r="D22040">
        <v>80340953</v>
      </c>
      <c r="E22040">
        <v>2021</v>
      </c>
    </row>
    <row r="22041" spans="1:5" ht="17.25" customHeight="1" x14ac:dyDescent="0.2">
      <c r="A22041">
        <v>194694</v>
      </c>
      <c r="B22041" t="s">
        <v>9878</v>
      </c>
      <c r="C22041" t="s">
        <v>21522</v>
      </c>
      <c r="D22041">
        <v>80347256</v>
      </c>
      <c r="E22041">
        <v>2021</v>
      </c>
    </row>
    <row r="22042" spans="1:5" ht="17.25" customHeight="1" x14ac:dyDescent="0.2">
      <c r="A22042">
        <v>194693</v>
      </c>
      <c r="B22042" t="s">
        <v>9878</v>
      </c>
      <c r="C22042" t="s">
        <v>21522</v>
      </c>
      <c r="D22042">
        <v>80347676</v>
      </c>
      <c r="E22042">
        <v>2021</v>
      </c>
    </row>
    <row r="22043" spans="1:5" ht="17.25" customHeight="1" x14ac:dyDescent="0.2">
      <c r="A22043">
        <v>194692</v>
      </c>
      <c r="B22043" t="s">
        <v>9878</v>
      </c>
      <c r="C22043" t="s">
        <v>21522</v>
      </c>
      <c r="D22043">
        <v>80340954</v>
      </c>
      <c r="E22043">
        <v>2021</v>
      </c>
    </row>
    <row r="22044" spans="1:5" ht="17.25" customHeight="1" x14ac:dyDescent="0.2">
      <c r="A22044">
        <v>194691</v>
      </c>
      <c r="B22044" t="s">
        <v>9878</v>
      </c>
      <c r="C22044" t="s">
        <v>21522</v>
      </c>
      <c r="D22044">
        <v>80340955</v>
      </c>
      <c r="E22044">
        <v>2021</v>
      </c>
    </row>
    <row r="22045" spans="1:5" ht="17.25" customHeight="1" x14ac:dyDescent="0.2">
      <c r="A22045">
        <v>194671</v>
      </c>
      <c r="B22045" t="s">
        <v>9878</v>
      </c>
      <c r="C22045" t="s">
        <v>21522</v>
      </c>
      <c r="D22045">
        <v>80351690</v>
      </c>
      <c r="E22045">
        <v>2021</v>
      </c>
    </row>
    <row r="22046" spans="1:5" ht="17.25" customHeight="1" x14ac:dyDescent="0.2">
      <c r="A22046">
        <v>194670</v>
      </c>
      <c r="B22046" t="s">
        <v>9878</v>
      </c>
      <c r="C22046" t="s">
        <v>21522</v>
      </c>
      <c r="D22046">
        <v>80347255</v>
      </c>
      <c r="E22046">
        <v>2021</v>
      </c>
    </row>
    <row r="22047" spans="1:5" ht="17.25" customHeight="1" x14ac:dyDescent="0.2">
      <c r="A22047">
        <v>194669</v>
      </c>
      <c r="B22047" t="s">
        <v>9878</v>
      </c>
      <c r="C22047" t="s">
        <v>21522</v>
      </c>
      <c r="D22047">
        <v>80347253</v>
      </c>
      <c r="E22047">
        <v>2021</v>
      </c>
    </row>
    <row r="22048" spans="1:5" ht="17.25" customHeight="1" x14ac:dyDescent="0.2">
      <c r="A22048">
        <v>194668</v>
      </c>
      <c r="B22048" t="s">
        <v>9878</v>
      </c>
      <c r="C22048" t="s">
        <v>21522</v>
      </c>
      <c r="D22048">
        <v>80351688</v>
      </c>
      <c r="E22048">
        <v>2021</v>
      </c>
    </row>
    <row r="22049" spans="1:5" ht="17.25" customHeight="1" x14ac:dyDescent="0.2">
      <c r="A22049">
        <v>194667</v>
      </c>
      <c r="B22049" t="s">
        <v>9878</v>
      </c>
      <c r="C22049" t="s">
        <v>21522</v>
      </c>
      <c r="D22049">
        <v>80335303</v>
      </c>
      <c r="E22049">
        <v>2021</v>
      </c>
    </row>
    <row r="22050" spans="1:5" ht="17.25" customHeight="1" x14ac:dyDescent="0.2">
      <c r="A22050">
        <v>194666</v>
      </c>
      <c r="B22050" t="s">
        <v>9878</v>
      </c>
      <c r="C22050" t="s">
        <v>21522</v>
      </c>
      <c r="D22050">
        <v>80336653</v>
      </c>
      <c r="E22050">
        <v>2021</v>
      </c>
    </row>
    <row r="22051" spans="1:5" ht="17.25" customHeight="1" x14ac:dyDescent="0.2">
      <c r="A22051">
        <v>194664</v>
      </c>
      <c r="B22051" t="s">
        <v>9878</v>
      </c>
      <c r="C22051" t="s">
        <v>21522</v>
      </c>
      <c r="D22051">
        <v>80333236</v>
      </c>
      <c r="E22051">
        <v>2021</v>
      </c>
    </row>
    <row r="22052" spans="1:5" ht="17.25" customHeight="1" x14ac:dyDescent="0.2">
      <c r="A22052">
        <v>194663</v>
      </c>
      <c r="B22052" t="s">
        <v>9878</v>
      </c>
      <c r="C22052" t="s">
        <v>21522</v>
      </c>
      <c r="D22052">
        <v>80335305</v>
      </c>
      <c r="E22052">
        <v>2021</v>
      </c>
    </row>
    <row r="22053" spans="1:5" ht="17.25" customHeight="1" x14ac:dyDescent="0.2">
      <c r="A22053">
        <v>194680</v>
      </c>
      <c r="B22053" t="s">
        <v>9878</v>
      </c>
      <c r="C22053" t="s">
        <v>21522</v>
      </c>
      <c r="D22053">
        <v>80336654</v>
      </c>
      <c r="E22053">
        <v>2021</v>
      </c>
    </row>
    <row r="22054" spans="1:5" ht="17.25" customHeight="1" x14ac:dyDescent="0.2">
      <c r="A22054">
        <v>194679</v>
      </c>
      <c r="B22054" t="s">
        <v>9878</v>
      </c>
      <c r="C22054" t="s">
        <v>21522</v>
      </c>
      <c r="D22054">
        <v>80336655</v>
      </c>
      <c r="E22054">
        <v>2021</v>
      </c>
    </row>
    <row r="22055" spans="1:5" ht="17.25" customHeight="1" x14ac:dyDescent="0.2">
      <c r="A22055">
        <v>194678</v>
      </c>
      <c r="B22055" t="s">
        <v>9878</v>
      </c>
      <c r="C22055" t="s">
        <v>21522</v>
      </c>
      <c r="D22055">
        <v>80336656</v>
      </c>
      <c r="E22055">
        <v>2021</v>
      </c>
    </row>
    <row r="22056" spans="1:5" ht="17.25" customHeight="1" x14ac:dyDescent="0.2">
      <c r="A22056">
        <v>194677</v>
      </c>
      <c r="B22056" t="s">
        <v>9878</v>
      </c>
      <c r="C22056" t="s">
        <v>21522</v>
      </c>
      <c r="D22056">
        <v>80340951</v>
      </c>
      <c r="E22056">
        <v>2021</v>
      </c>
    </row>
    <row r="22057" spans="1:5" ht="17.25" customHeight="1" x14ac:dyDescent="0.2">
      <c r="A22057">
        <v>194676</v>
      </c>
      <c r="B22057" t="s">
        <v>9878</v>
      </c>
      <c r="C22057" t="s">
        <v>21522</v>
      </c>
      <c r="D22057">
        <v>80340952</v>
      </c>
      <c r="E22057">
        <v>2021</v>
      </c>
    </row>
    <row r="22058" spans="1:5" ht="17.25" customHeight="1" x14ac:dyDescent="0.2">
      <c r="A22058">
        <v>194675</v>
      </c>
      <c r="B22058" t="s">
        <v>9878</v>
      </c>
      <c r="C22058" t="s">
        <v>14023</v>
      </c>
      <c r="D22058">
        <v>74790462</v>
      </c>
      <c r="E22058">
        <v>2021</v>
      </c>
    </row>
    <row r="22059" spans="1:5" ht="17.25" customHeight="1" x14ac:dyDescent="0.2">
      <c r="A22059">
        <v>194674</v>
      </c>
      <c r="B22059" t="s">
        <v>9878</v>
      </c>
      <c r="C22059" t="s">
        <v>14023</v>
      </c>
      <c r="D22059">
        <v>74790463</v>
      </c>
      <c r="E22059">
        <v>2021</v>
      </c>
    </row>
    <row r="22060" spans="1:5" ht="17.25" customHeight="1" x14ac:dyDescent="0.2">
      <c r="A22060">
        <v>194673</v>
      </c>
      <c r="B22060" t="s">
        <v>9878</v>
      </c>
      <c r="C22060" t="s">
        <v>14023</v>
      </c>
      <c r="D22060">
        <v>74779160</v>
      </c>
      <c r="E22060">
        <v>2021</v>
      </c>
    </row>
    <row r="22061" spans="1:5" ht="17.25" customHeight="1" x14ac:dyDescent="0.2">
      <c r="A22061">
        <v>194672</v>
      </c>
      <c r="B22061" t="s">
        <v>9878</v>
      </c>
      <c r="C22061" t="s">
        <v>14023</v>
      </c>
      <c r="D22061">
        <v>74790458</v>
      </c>
      <c r="E22061">
        <v>2021</v>
      </c>
    </row>
    <row r="22062" spans="1:5" ht="17.25" customHeight="1" x14ac:dyDescent="0.2">
      <c r="A22062">
        <v>194662</v>
      </c>
      <c r="B22062" t="s">
        <v>9878</v>
      </c>
      <c r="C22062" t="s">
        <v>16459</v>
      </c>
      <c r="D22062">
        <v>74789448</v>
      </c>
      <c r="E22062">
        <v>2021</v>
      </c>
    </row>
    <row r="22063" spans="1:5" ht="17.25" customHeight="1" x14ac:dyDescent="0.2">
      <c r="A22063">
        <v>194661</v>
      </c>
      <c r="B22063" t="s">
        <v>9878</v>
      </c>
      <c r="C22063" t="s">
        <v>16459</v>
      </c>
      <c r="D22063">
        <v>74784316</v>
      </c>
      <c r="E22063">
        <v>2021</v>
      </c>
    </row>
    <row r="22064" spans="1:5" ht="17.25" customHeight="1" x14ac:dyDescent="0.2">
      <c r="A22064">
        <v>194660</v>
      </c>
      <c r="B22064" t="s">
        <v>9878</v>
      </c>
      <c r="C22064" t="s">
        <v>16459</v>
      </c>
      <c r="D22064">
        <v>74793471</v>
      </c>
      <c r="E22064">
        <v>2021</v>
      </c>
    </row>
    <row r="22065" spans="1:5" ht="17.25" customHeight="1" x14ac:dyDescent="0.2">
      <c r="A22065">
        <v>194659</v>
      </c>
      <c r="B22065" t="s">
        <v>9878</v>
      </c>
      <c r="C22065" t="s">
        <v>16459</v>
      </c>
      <c r="D22065">
        <v>74791064</v>
      </c>
      <c r="E22065">
        <v>2021</v>
      </c>
    </row>
    <row r="22066" spans="1:5" ht="17.25" customHeight="1" x14ac:dyDescent="0.2">
      <c r="A22066">
        <v>194658</v>
      </c>
      <c r="B22066" t="s">
        <v>9878</v>
      </c>
      <c r="C22066" t="s">
        <v>16459</v>
      </c>
      <c r="D22066">
        <v>74789440</v>
      </c>
      <c r="E22066">
        <v>2021</v>
      </c>
    </row>
    <row r="22067" spans="1:5" ht="17.25" customHeight="1" x14ac:dyDescent="0.2">
      <c r="A22067">
        <v>194657</v>
      </c>
      <c r="B22067" t="s">
        <v>9878</v>
      </c>
      <c r="C22067" t="s">
        <v>16459</v>
      </c>
      <c r="D22067">
        <v>74784311</v>
      </c>
      <c r="E22067">
        <v>2021</v>
      </c>
    </row>
    <row r="22068" spans="1:5" ht="17.25" customHeight="1" x14ac:dyDescent="0.2">
      <c r="A22068">
        <v>194656</v>
      </c>
      <c r="B22068" t="s">
        <v>9878</v>
      </c>
      <c r="C22068" t="s">
        <v>16459</v>
      </c>
      <c r="D22068">
        <v>74548816</v>
      </c>
      <c r="E22068">
        <v>2019</v>
      </c>
    </row>
    <row r="22069" spans="1:5" ht="17.25" customHeight="1" x14ac:dyDescent="0.2">
      <c r="A22069">
        <v>179403</v>
      </c>
      <c r="B22069" t="s">
        <v>9414</v>
      </c>
      <c r="C22069" t="s">
        <v>13301</v>
      </c>
      <c r="D22069" t="s">
        <v>16800</v>
      </c>
      <c r="E22069">
        <v>2016</v>
      </c>
    </row>
    <row r="22070" spans="1:5" ht="17.25" customHeight="1" x14ac:dyDescent="0.2">
      <c r="A22070">
        <v>194850</v>
      </c>
      <c r="B22070" t="s">
        <v>10466</v>
      </c>
      <c r="C22070" t="s">
        <v>15051</v>
      </c>
      <c r="D22070" t="s">
        <v>32251</v>
      </c>
      <c r="E22070">
        <v>2021</v>
      </c>
    </row>
    <row r="22071" spans="1:5" ht="17.25" customHeight="1" x14ac:dyDescent="0.2">
      <c r="A22071">
        <v>194849</v>
      </c>
      <c r="B22071" t="s">
        <v>10466</v>
      </c>
      <c r="C22071" t="s">
        <v>15051</v>
      </c>
      <c r="D22071" t="s">
        <v>32252</v>
      </c>
      <c r="E22071">
        <v>2021</v>
      </c>
    </row>
    <row r="22072" spans="1:5" ht="17.25" customHeight="1" x14ac:dyDescent="0.2">
      <c r="A22072">
        <v>194848</v>
      </c>
      <c r="B22072" t="s">
        <v>10466</v>
      </c>
      <c r="C22072" t="s">
        <v>15051</v>
      </c>
      <c r="D22072" t="s">
        <v>32253</v>
      </c>
      <c r="E22072">
        <v>2021</v>
      </c>
    </row>
    <row r="22073" spans="1:5" ht="17.25" customHeight="1" x14ac:dyDescent="0.2">
      <c r="A22073">
        <v>194847</v>
      </c>
      <c r="B22073" t="s">
        <v>10466</v>
      </c>
      <c r="C22073" t="s">
        <v>15051</v>
      </c>
      <c r="D22073" t="s">
        <v>32254</v>
      </c>
      <c r="E22073">
        <v>2021</v>
      </c>
    </row>
    <row r="22074" spans="1:5" ht="17.25" customHeight="1" x14ac:dyDescent="0.2">
      <c r="A22074">
        <v>194943</v>
      </c>
      <c r="B22074" t="s">
        <v>10466</v>
      </c>
      <c r="C22074" t="s">
        <v>16190</v>
      </c>
      <c r="D22074" t="s">
        <v>32255</v>
      </c>
      <c r="E22074">
        <v>2021</v>
      </c>
    </row>
    <row r="22075" spans="1:5" ht="17.25" customHeight="1" x14ac:dyDescent="0.2">
      <c r="A22075">
        <v>194942</v>
      </c>
      <c r="B22075" t="s">
        <v>10345</v>
      </c>
      <c r="C22075" t="s">
        <v>13041</v>
      </c>
      <c r="D22075" t="s">
        <v>32256</v>
      </c>
      <c r="E22075">
        <v>2020</v>
      </c>
    </row>
    <row r="22076" spans="1:5" ht="17.25" customHeight="1" x14ac:dyDescent="0.2">
      <c r="A22076">
        <v>194941</v>
      </c>
      <c r="B22076" t="s">
        <v>10345</v>
      </c>
      <c r="C22076" t="s">
        <v>13041</v>
      </c>
      <c r="D22076" t="s">
        <v>32257</v>
      </c>
      <c r="E22076">
        <v>2021</v>
      </c>
    </row>
    <row r="22077" spans="1:5" ht="17.25" customHeight="1" x14ac:dyDescent="0.2">
      <c r="A22077">
        <v>194940</v>
      </c>
      <c r="B22077" t="s">
        <v>10345</v>
      </c>
      <c r="C22077" t="s">
        <v>13041</v>
      </c>
      <c r="D22077" t="s">
        <v>32258</v>
      </c>
      <c r="E22077">
        <v>2020</v>
      </c>
    </row>
    <row r="22078" spans="1:5" ht="17.25" customHeight="1" x14ac:dyDescent="0.2">
      <c r="A22078">
        <v>194938</v>
      </c>
      <c r="B22078" t="s">
        <v>10345</v>
      </c>
      <c r="C22078" t="s">
        <v>13041</v>
      </c>
      <c r="D22078" t="s">
        <v>32259</v>
      </c>
      <c r="E22078">
        <v>2020</v>
      </c>
    </row>
    <row r="22079" spans="1:5" ht="17.25" customHeight="1" x14ac:dyDescent="0.2">
      <c r="A22079">
        <v>194937</v>
      </c>
      <c r="B22079" t="s">
        <v>10345</v>
      </c>
      <c r="C22079" t="s">
        <v>13041</v>
      </c>
      <c r="D22079" t="s">
        <v>32260</v>
      </c>
      <c r="E22079">
        <v>2020</v>
      </c>
    </row>
    <row r="22080" spans="1:5" ht="17.25" customHeight="1" x14ac:dyDescent="0.2">
      <c r="A22080">
        <v>194936</v>
      </c>
      <c r="B22080" t="s">
        <v>10345</v>
      </c>
      <c r="C22080" t="s">
        <v>13041</v>
      </c>
      <c r="D22080" t="s">
        <v>32261</v>
      </c>
      <c r="E22080">
        <v>2019</v>
      </c>
    </row>
    <row r="22081" spans="1:5" ht="17.25" customHeight="1" x14ac:dyDescent="0.2">
      <c r="A22081">
        <v>194935</v>
      </c>
      <c r="B22081" t="s">
        <v>10466</v>
      </c>
      <c r="C22081" t="s">
        <v>15127</v>
      </c>
      <c r="D22081" t="s">
        <v>32262</v>
      </c>
      <c r="E22081">
        <v>2016</v>
      </c>
    </row>
    <row r="22082" spans="1:5" ht="17.25" customHeight="1" x14ac:dyDescent="0.2">
      <c r="A22082">
        <v>190627</v>
      </c>
      <c r="B22082" t="s">
        <v>9414</v>
      </c>
      <c r="C22082" t="s">
        <v>9635</v>
      </c>
      <c r="D22082" t="s">
        <v>32263</v>
      </c>
      <c r="E22082">
        <v>2015</v>
      </c>
    </row>
    <row r="22083" spans="1:5" ht="17.25" customHeight="1" x14ac:dyDescent="0.2">
      <c r="A22083">
        <v>194934</v>
      </c>
      <c r="B22083" t="s">
        <v>10466</v>
      </c>
      <c r="C22083" t="s">
        <v>16190</v>
      </c>
      <c r="D22083" t="s">
        <v>32264</v>
      </c>
      <c r="E22083">
        <v>2021</v>
      </c>
    </row>
    <row r="22084" spans="1:5" ht="17.25" customHeight="1" x14ac:dyDescent="0.2">
      <c r="A22084">
        <v>194651</v>
      </c>
      <c r="B22084" t="s">
        <v>10466</v>
      </c>
      <c r="C22084" t="s">
        <v>16203</v>
      </c>
      <c r="D22084" t="s">
        <v>32265</v>
      </c>
      <c r="E22084">
        <v>2019</v>
      </c>
    </row>
    <row r="22085" spans="1:5" ht="17.25" customHeight="1" x14ac:dyDescent="0.2">
      <c r="A22085">
        <v>191120</v>
      </c>
      <c r="B22085" t="s">
        <v>10345</v>
      </c>
      <c r="C22085" t="s">
        <v>13041</v>
      </c>
      <c r="D22085" t="s">
        <v>32266</v>
      </c>
      <c r="E22085">
        <v>2018</v>
      </c>
    </row>
    <row r="22086" spans="1:5" ht="17.25" customHeight="1" x14ac:dyDescent="0.2">
      <c r="A22086">
        <v>194655</v>
      </c>
      <c r="B22086" t="s">
        <v>10466</v>
      </c>
      <c r="C22086" t="s">
        <v>22325</v>
      </c>
      <c r="D22086" t="s">
        <v>32267</v>
      </c>
      <c r="E22086">
        <v>2020</v>
      </c>
    </row>
    <row r="22087" spans="1:5" ht="17.25" customHeight="1" x14ac:dyDescent="0.2">
      <c r="A22087">
        <v>194654</v>
      </c>
      <c r="B22087" t="s">
        <v>9878</v>
      </c>
      <c r="C22087" t="s">
        <v>21449</v>
      </c>
      <c r="D22087">
        <v>22427882</v>
      </c>
      <c r="E22087">
        <v>2020</v>
      </c>
    </row>
    <row r="22088" spans="1:5" ht="17.25" customHeight="1" x14ac:dyDescent="0.2">
      <c r="A22088">
        <v>194792</v>
      </c>
      <c r="B22088" t="s">
        <v>10466</v>
      </c>
      <c r="C22088" t="s">
        <v>15051</v>
      </c>
      <c r="D22088" t="s">
        <v>32268</v>
      </c>
      <c r="E22088">
        <v>2021</v>
      </c>
    </row>
    <row r="22089" spans="1:5" ht="17.25" customHeight="1" x14ac:dyDescent="0.2">
      <c r="A22089">
        <v>195400</v>
      </c>
      <c r="B22089" t="s">
        <v>10345</v>
      </c>
      <c r="C22089" t="s">
        <v>14903</v>
      </c>
      <c r="D22089" t="s">
        <v>32269</v>
      </c>
      <c r="E22089">
        <v>2019</v>
      </c>
    </row>
    <row r="22090" spans="1:5" ht="17.25" customHeight="1" x14ac:dyDescent="0.2">
      <c r="A22090">
        <v>195399</v>
      </c>
      <c r="B22090" t="s">
        <v>9878</v>
      </c>
      <c r="C22090" t="s">
        <v>21522</v>
      </c>
      <c r="D22090">
        <v>80310705</v>
      </c>
      <c r="E22090">
        <v>2021</v>
      </c>
    </row>
    <row r="22091" spans="1:5" ht="17.25" customHeight="1" x14ac:dyDescent="0.2">
      <c r="A22091">
        <v>195398</v>
      </c>
      <c r="B22091" t="s">
        <v>9878</v>
      </c>
      <c r="C22091" t="s">
        <v>21522</v>
      </c>
      <c r="D22091">
        <v>80312855</v>
      </c>
      <c r="E22091">
        <v>2021</v>
      </c>
    </row>
    <row r="22092" spans="1:5" ht="17.25" customHeight="1" x14ac:dyDescent="0.2">
      <c r="A22092">
        <v>195397</v>
      </c>
      <c r="B22092" t="s">
        <v>9878</v>
      </c>
      <c r="C22092" t="s">
        <v>21522</v>
      </c>
      <c r="D22092">
        <v>80333250</v>
      </c>
      <c r="E22092">
        <v>2021</v>
      </c>
    </row>
    <row r="22093" spans="1:5" ht="17.25" customHeight="1" x14ac:dyDescent="0.2">
      <c r="A22093">
        <v>195396</v>
      </c>
      <c r="B22093" t="s">
        <v>9878</v>
      </c>
      <c r="C22093" t="s">
        <v>21522</v>
      </c>
      <c r="D22093">
        <v>80312852</v>
      </c>
      <c r="E22093">
        <v>2021</v>
      </c>
    </row>
    <row r="22094" spans="1:5" ht="17.25" customHeight="1" x14ac:dyDescent="0.2">
      <c r="A22094">
        <v>195395</v>
      </c>
      <c r="B22094" t="s">
        <v>9878</v>
      </c>
      <c r="C22094" t="s">
        <v>21522</v>
      </c>
      <c r="D22094">
        <v>80326048</v>
      </c>
      <c r="E22094">
        <v>2021</v>
      </c>
    </row>
    <row r="22095" spans="1:5" ht="17.25" customHeight="1" x14ac:dyDescent="0.2">
      <c r="A22095">
        <v>195381</v>
      </c>
      <c r="B22095" t="s">
        <v>10466</v>
      </c>
      <c r="C22095" t="s">
        <v>16490</v>
      </c>
      <c r="D22095" t="s">
        <v>32270</v>
      </c>
      <c r="E22095">
        <v>2020</v>
      </c>
    </row>
    <row r="22096" spans="1:5" ht="17.25" customHeight="1" x14ac:dyDescent="0.2">
      <c r="A22096">
        <v>195380</v>
      </c>
      <c r="B22096" t="s">
        <v>10466</v>
      </c>
      <c r="C22096" t="s">
        <v>16490</v>
      </c>
      <c r="D22096" t="s">
        <v>32271</v>
      </c>
      <c r="E22096">
        <v>2020</v>
      </c>
    </row>
    <row r="22097" spans="1:5" ht="17.25" customHeight="1" x14ac:dyDescent="0.2">
      <c r="A22097">
        <v>195378</v>
      </c>
      <c r="B22097" t="s">
        <v>10466</v>
      </c>
      <c r="C22097" t="s">
        <v>16490</v>
      </c>
      <c r="D22097" t="s">
        <v>32272</v>
      </c>
      <c r="E22097">
        <v>2020</v>
      </c>
    </row>
    <row r="22098" spans="1:5" ht="17.25" customHeight="1" x14ac:dyDescent="0.2">
      <c r="A22098">
        <v>195377</v>
      </c>
      <c r="B22098" t="s">
        <v>10466</v>
      </c>
      <c r="C22098" t="s">
        <v>16490</v>
      </c>
      <c r="D22098" t="s">
        <v>32273</v>
      </c>
      <c r="E22098">
        <v>2019</v>
      </c>
    </row>
    <row r="22099" spans="1:5" ht="17.25" customHeight="1" x14ac:dyDescent="0.2">
      <c r="A22099">
        <v>195394</v>
      </c>
      <c r="B22099" t="s">
        <v>12014</v>
      </c>
      <c r="C22099" t="s">
        <v>21521</v>
      </c>
      <c r="D22099">
        <v>2016134634</v>
      </c>
      <c r="E22099">
        <v>2020</v>
      </c>
    </row>
    <row r="22100" spans="1:5" ht="17.25" customHeight="1" x14ac:dyDescent="0.2">
      <c r="A22100">
        <v>195390</v>
      </c>
      <c r="B22100" t="s">
        <v>12014</v>
      </c>
      <c r="C22100" t="s">
        <v>21521</v>
      </c>
      <c r="D22100">
        <v>2016134410</v>
      </c>
      <c r="E22100">
        <v>2020</v>
      </c>
    </row>
    <row r="22101" spans="1:5" ht="17.25" customHeight="1" x14ac:dyDescent="0.2">
      <c r="A22101">
        <v>195389</v>
      </c>
      <c r="B22101" t="s">
        <v>12014</v>
      </c>
      <c r="C22101" t="s">
        <v>21521</v>
      </c>
      <c r="D22101">
        <v>2016134633</v>
      </c>
      <c r="E22101">
        <v>2020</v>
      </c>
    </row>
    <row r="22102" spans="1:5" ht="17.25" customHeight="1" x14ac:dyDescent="0.2">
      <c r="A22102">
        <v>195387</v>
      </c>
      <c r="B22102" t="s">
        <v>12014</v>
      </c>
      <c r="C22102" t="s">
        <v>21521</v>
      </c>
      <c r="D22102">
        <v>2016141757</v>
      </c>
      <c r="E22102">
        <v>2021</v>
      </c>
    </row>
    <row r="22103" spans="1:5" ht="17.25" customHeight="1" x14ac:dyDescent="0.2">
      <c r="A22103">
        <v>195386</v>
      </c>
      <c r="B22103" t="s">
        <v>12014</v>
      </c>
      <c r="C22103" t="s">
        <v>21521</v>
      </c>
      <c r="D22103">
        <v>2016141766</v>
      </c>
      <c r="E22103">
        <v>2021</v>
      </c>
    </row>
    <row r="22104" spans="1:5" ht="17.25" customHeight="1" x14ac:dyDescent="0.2">
      <c r="A22104">
        <v>195385</v>
      </c>
      <c r="B22104" t="s">
        <v>12014</v>
      </c>
      <c r="C22104" t="s">
        <v>21521</v>
      </c>
      <c r="D22104">
        <v>2016139959</v>
      </c>
      <c r="E22104">
        <v>2020</v>
      </c>
    </row>
    <row r="22105" spans="1:5" ht="17.25" customHeight="1" x14ac:dyDescent="0.2">
      <c r="A22105">
        <v>195384</v>
      </c>
      <c r="B22105" t="s">
        <v>12014</v>
      </c>
      <c r="C22105" t="s">
        <v>21521</v>
      </c>
      <c r="D22105">
        <v>2016135185</v>
      </c>
      <c r="E22105">
        <v>2020</v>
      </c>
    </row>
    <row r="22106" spans="1:5" ht="17.25" customHeight="1" x14ac:dyDescent="0.2">
      <c r="A22106">
        <v>195383</v>
      </c>
      <c r="B22106" t="s">
        <v>9878</v>
      </c>
      <c r="C22106" t="s">
        <v>21522</v>
      </c>
      <c r="D22106">
        <v>80333252</v>
      </c>
      <c r="E22106">
        <v>2021</v>
      </c>
    </row>
    <row r="22107" spans="1:5" ht="17.25" customHeight="1" x14ac:dyDescent="0.2">
      <c r="A22107">
        <v>195382</v>
      </c>
      <c r="B22107" t="s">
        <v>9878</v>
      </c>
      <c r="C22107" t="s">
        <v>21522</v>
      </c>
      <c r="D22107">
        <v>80333251</v>
      </c>
      <c r="E22107">
        <v>2021</v>
      </c>
    </row>
    <row r="22108" spans="1:5" ht="17.25" customHeight="1" x14ac:dyDescent="0.2">
      <c r="A22108">
        <v>194789</v>
      </c>
      <c r="B22108" t="s">
        <v>10345</v>
      </c>
      <c r="C22108" t="s">
        <v>13041</v>
      </c>
      <c r="D22108" t="s">
        <v>32274</v>
      </c>
      <c r="E22108">
        <v>2019</v>
      </c>
    </row>
    <row r="22109" spans="1:5" ht="17.25" customHeight="1" x14ac:dyDescent="0.2">
      <c r="A22109">
        <v>213083</v>
      </c>
      <c r="B22109" t="s">
        <v>10345</v>
      </c>
      <c r="C22109" t="s">
        <v>14903</v>
      </c>
      <c r="D22109" t="s">
        <v>32275</v>
      </c>
      <c r="E22109">
        <v>2020</v>
      </c>
    </row>
    <row r="22110" spans="1:5" ht="17.25" customHeight="1" x14ac:dyDescent="0.2">
      <c r="A22110">
        <v>213082</v>
      </c>
      <c r="B22110" t="s">
        <v>10345</v>
      </c>
      <c r="C22110" t="s">
        <v>14903</v>
      </c>
      <c r="D22110" t="s">
        <v>32276</v>
      </c>
      <c r="E22110">
        <v>2019</v>
      </c>
    </row>
    <row r="22111" spans="1:5" ht="17.25" customHeight="1" x14ac:dyDescent="0.2">
      <c r="A22111">
        <v>213081</v>
      </c>
      <c r="B22111" t="s">
        <v>10345</v>
      </c>
      <c r="C22111" t="s">
        <v>14903</v>
      </c>
      <c r="D22111" t="s">
        <v>32277</v>
      </c>
      <c r="E22111">
        <v>2020</v>
      </c>
    </row>
    <row r="22112" spans="1:5" ht="17.25" customHeight="1" x14ac:dyDescent="0.2">
      <c r="A22112">
        <v>213080</v>
      </c>
      <c r="B22112" t="s">
        <v>10345</v>
      </c>
      <c r="C22112" t="s">
        <v>14903</v>
      </c>
      <c r="D22112" t="s">
        <v>32278</v>
      </c>
      <c r="E22112">
        <v>2020</v>
      </c>
    </row>
    <row r="22113" spans="1:5" ht="17.25" customHeight="1" x14ac:dyDescent="0.2">
      <c r="A22113">
        <v>194798</v>
      </c>
      <c r="B22113" t="s">
        <v>13037</v>
      </c>
      <c r="C22113" t="s">
        <v>13301</v>
      </c>
      <c r="D22113" t="s">
        <v>32279</v>
      </c>
      <c r="E22113">
        <v>2020</v>
      </c>
    </row>
    <row r="22114" spans="1:5" ht="17.25" customHeight="1" x14ac:dyDescent="0.2">
      <c r="A22114">
        <v>194797</v>
      </c>
      <c r="B22114" t="s">
        <v>13037</v>
      </c>
      <c r="C22114" t="s">
        <v>13301</v>
      </c>
      <c r="D22114" t="s">
        <v>32280</v>
      </c>
      <c r="E22114">
        <v>2020</v>
      </c>
    </row>
    <row r="22115" spans="1:5" ht="17.25" customHeight="1" x14ac:dyDescent="0.2">
      <c r="A22115">
        <v>194927</v>
      </c>
      <c r="B22115" t="s">
        <v>10466</v>
      </c>
      <c r="C22115" t="s">
        <v>16190</v>
      </c>
      <c r="D22115" t="s">
        <v>32281</v>
      </c>
      <c r="E22115">
        <v>2020</v>
      </c>
    </row>
    <row r="22116" spans="1:5" ht="17.25" customHeight="1" x14ac:dyDescent="0.2">
      <c r="A22116">
        <v>194926</v>
      </c>
      <c r="B22116" t="s">
        <v>9878</v>
      </c>
      <c r="C22116" t="s">
        <v>21522</v>
      </c>
      <c r="D22116">
        <v>80335302</v>
      </c>
      <c r="E22116">
        <v>2021</v>
      </c>
    </row>
    <row r="22117" spans="1:5" ht="17.25" customHeight="1" x14ac:dyDescent="0.2">
      <c r="A22117">
        <v>194925</v>
      </c>
      <c r="B22117" t="s">
        <v>9878</v>
      </c>
      <c r="C22117" t="s">
        <v>21522</v>
      </c>
      <c r="D22117">
        <v>80330824</v>
      </c>
      <c r="E22117">
        <v>2021</v>
      </c>
    </row>
    <row r="22118" spans="1:5" ht="17.25" customHeight="1" x14ac:dyDescent="0.2">
      <c r="A22118">
        <v>194933</v>
      </c>
      <c r="B22118" t="s">
        <v>10466</v>
      </c>
      <c r="C22118" t="s">
        <v>16203</v>
      </c>
      <c r="D22118" t="s">
        <v>32282</v>
      </c>
      <c r="E22118">
        <v>2020</v>
      </c>
    </row>
    <row r="22119" spans="1:5" ht="17.25" customHeight="1" x14ac:dyDescent="0.2">
      <c r="A22119">
        <v>194932</v>
      </c>
      <c r="B22119" t="s">
        <v>10466</v>
      </c>
      <c r="C22119" t="s">
        <v>16203</v>
      </c>
      <c r="D22119" t="s">
        <v>32283</v>
      </c>
      <c r="E22119">
        <v>2020</v>
      </c>
    </row>
    <row r="22120" spans="1:5" ht="17.25" customHeight="1" x14ac:dyDescent="0.2">
      <c r="A22120">
        <v>194931</v>
      </c>
      <c r="B22120" t="s">
        <v>10466</v>
      </c>
      <c r="C22120" t="s">
        <v>16203</v>
      </c>
      <c r="D22120" t="s">
        <v>32284</v>
      </c>
      <c r="E22120">
        <v>2019</v>
      </c>
    </row>
    <row r="22121" spans="1:5" ht="17.25" customHeight="1" x14ac:dyDescent="0.2">
      <c r="A22121">
        <v>194930</v>
      </c>
      <c r="B22121" t="s">
        <v>10345</v>
      </c>
      <c r="C22121" t="s">
        <v>14903</v>
      </c>
      <c r="D22121" t="s">
        <v>32285</v>
      </c>
      <c r="E22121">
        <v>2020</v>
      </c>
    </row>
    <row r="22122" spans="1:5" ht="17.25" customHeight="1" x14ac:dyDescent="0.2">
      <c r="A22122">
        <v>174462</v>
      </c>
      <c r="B22122" t="s">
        <v>9878</v>
      </c>
      <c r="C22122" t="s">
        <v>9894</v>
      </c>
      <c r="D22122">
        <v>79912243</v>
      </c>
      <c r="E22122">
        <v>2016</v>
      </c>
    </row>
    <row r="22123" spans="1:5" ht="17.25" customHeight="1" x14ac:dyDescent="0.2">
      <c r="A22123">
        <v>194570</v>
      </c>
      <c r="B22123" t="s">
        <v>9878</v>
      </c>
      <c r="C22123" t="s">
        <v>13713</v>
      </c>
      <c r="D22123">
        <v>74331470</v>
      </c>
      <c r="E22123">
        <v>2018</v>
      </c>
    </row>
    <row r="22124" spans="1:5" ht="17.25" customHeight="1" x14ac:dyDescent="0.2">
      <c r="A22124">
        <v>194569</v>
      </c>
      <c r="B22124" t="s">
        <v>9878</v>
      </c>
      <c r="C22124" t="s">
        <v>16459</v>
      </c>
      <c r="D22124">
        <v>74793472</v>
      </c>
      <c r="E22124">
        <v>2021</v>
      </c>
    </row>
    <row r="22125" spans="1:5" ht="17.25" customHeight="1" x14ac:dyDescent="0.2">
      <c r="A22125">
        <v>194568</v>
      </c>
      <c r="B22125" t="s">
        <v>9878</v>
      </c>
      <c r="C22125" t="s">
        <v>21522</v>
      </c>
      <c r="D22125">
        <v>80325532</v>
      </c>
      <c r="E22125">
        <v>2021</v>
      </c>
    </row>
    <row r="22126" spans="1:5" ht="17.25" customHeight="1" x14ac:dyDescent="0.2">
      <c r="A22126">
        <v>194567</v>
      </c>
      <c r="B22126" t="s">
        <v>9878</v>
      </c>
      <c r="C22126" t="s">
        <v>21522</v>
      </c>
      <c r="D22126">
        <v>80328133</v>
      </c>
      <c r="E22126">
        <v>2021</v>
      </c>
    </row>
    <row r="22127" spans="1:5" ht="17.25" customHeight="1" x14ac:dyDescent="0.2">
      <c r="A22127">
        <v>194547</v>
      </c>
      <c r="B22127" t="s">
        <v>10466</v>
      </c>
      <c r="C22127" t="s">
        <v>32286</v>
      </c>
      <c r="D22127" t="s">
        <v>32287</v>
      </c>
      <c r="E22127">
        <v>2020</v>
      </c>
    </row>
    <row r="22128" spans="1:5" ht="17.25" customHeight="1" x14ac:dyDescent="0.2">
      <c r="A22128">
        <v>195506</v>
      </c>
      <c r="B22128" t="s">
        <v>10466</v>
      </c>
      <c r="C22128" t="s">
        <v>15081</v>
      </c>
      <c r="D22128" t="s">
        <v>32288</v>
      </c>
      <c r="E22128">
        <v>2020</v>
      </c>
    </row>
    <row r="22129" spans="1:5" ht="17.25" customHeight="1" x14ac:dyDescent="0.2">
      <c r="A22129">
        <v>195503</v>
      </c>
      <c r="B22129" t="s">
        <v>10466</v>
      </c>
      <c r="C22129" t="s">
        <v>15081</v>
      </c>
      <c r="D22129" t="s">
        <v>32289</v>
      </c>
      <c r="E22129">
        <v>2020</v>
      </c>
    </row>
    <row r="22130" spans="1:5" ht="17.25" customHeight="1" x14ac:dyDescent="0.2">
      <c r="A22130">
        <v>195512</v>
      </c>
      <c r="B22130" t="s">
        <v>10466</v>
      </c>
      <c r="C22130" t="s">
        <v>15081</v>
      </c>
      <c r="D22130" t="s">
        <v>32290</v>
      </c>
      <c r="E22130">
        <v>2020</v>
      </c>
    </row>
    <row r="22131" spans="1:5" ht="17.25" customHeight="1" x14ac:dyDescent="0.2">
      <c r="A22131">
        <v>195511</v>
      </c>
      <c r="B22131" t="s">
        <v>10466</v>
      </c>
      <c r="C22131" t="s">
        <v>15081</v>
      </c>
      <c r="D22131" t="s">
        <v>32291</v>
      </c>
      <c r="E22131">
        <v>2020</v>
      </c>
    </row>
    <row r="22132" spans="1:5" ht="17.25" customHeight="1" x14ac:dyDescent="0.2">
      <c r="A22132">
        <v>195510</v>
      </c>
      <c r="B22132" t="s">
        <v>10466</v>
      </c>
      <c r="C22132" t="s">
        <v>15081</v>
      </c>
      <c r="D22132" t="s">
        <v>32292</v>
      </c>
      <c r="E22132">
        <v>2020</v>
      </c>
    </row>
    <row r="22133" spans="1:5" ht="17.25" customHeight="1" x14ac:dyDescent="0.2">
      <c r="A22133">
        <v>195509</v>
      </c>
      <c r="B22133" t="s">
        <v>10466</v>
      </c>
      <c r="C22133" t="s">
        <v>15081</v>
      </c>
      <c r="D22133" t="s">
        <v>32293</v>
      </c>
      <c r="E22133">
        <v>2020</v>
      </c>
    </row>
    <row r="22134" spans="1:5" ht="17.25" customHeight="1" x14ac:dyDescent="0.2">
      <c r="A22134">
        <v>195508</v>
      </c>
      <c r="B22134" t="s">
        <v>10466</v>
      </c>
      <c r="C22134" t="s">
        <v>15081</v>
      </c>
      <c r="D22134" t="s">
        <v>32294</v>
      </c>
      <c r="E22134">
        <v>2020</v>
      </c>
    </row>
    <row r="22135" spans="1:5" ht="17.25" customHeight="1" x14ac:dyDescent="0.2">
      <c r="A22135">
        <v>195507</v>
      </c>
      <c r="B22135" t="s">
        <v>10466</v>
      </c>
      <c r="C22135" t="s">
        <v>15081</v>
      </c>
      <c r="D22135" t="s">
        <v>32295</v>
      </c>
      <c r="E22135">
        <v>2020</v>
      </c>
    </row>
    <row r="22136" spans="1:5" ht="17.25" customHeight="1" x14ac:dyDescent="0.2">
      <c r="A22136">
        <v>190663</v>
      </c>
      <c r="B22136" t="s">
        <v>14052</v>
      </c>
      <c r="C22136" t="s">
        <v>14956</v>
      </c>
      <c r="D22136" t="s">
        <v>32296</v>
      </c>
      <c r="E22136">
        <v>2020</v>
      </c>
    </row>
    <row r="22137" spans="1:5" ht="17.25" customHeight="1" x14ac:dyDescent="0.2">
      <c r="A22137">
        <v>159391</v>
      </c>
      <c r="B22137" t="s">
        <v>10224</v>
      </c>
      <c r="C22137" t="s">
        <v>10240</v>
      </c>
      <c r="D22137">
        <v>8861500</v>
      </c>
      <c r="E22137">
        <v>2011</v>
      </c>
    </row>
    <row r="22138" spans="1:5" ht="17.25" customHeight="1" x14ac:dyDescent="0.2">
      <c r="A22138">
        <v>191186</v>
      </c>
      <c r="B22138" t="s">
        <v>10345</v>
      </c>
      <c r="C22138" t="s">
        <v>14895</v>
      </c>
      <c r="D22138" t="s">
        <v>32297</v>
      </c>
      <c r="E22138">
        <v>2020</v>
      </c>
    </row>
    <row r="22139" spans="1:5" ht="17.25" customHeight="1" x14ac:dyDescent="0.2">
      <c r="A22139">
        <v>194865</v>
      </c>
      <c r="B22139" t="s">
        <v>10466</v>
      </c>
      <c r="C22139" t="s">
        <v>16412</v>
      </c>
      <c r="D22139" t="s">
        <v>32298</v>
      </c>
      <c r="E22139">
        <v>2019</v>
      </c>
    </row>
    <row r="22140" spans="1:5" ht="17.25" customHeight="1" x14ac:dyDescent="0.2">
      <c r="A22140">
        <v>194864</v>
      </c>
      <c r="B22140" t="s">
        <v>10466</v>
      </c>
      <c r="C22140" t="s">
        <v>16412</v>
      </c>
      <c r="D22140" t="s">
        <v>32299</v>
      </c>
      <c r="E22140">
        <v>2019</v>
      </c>
    </row>
    <row r="22141" spans="1:5" ht="17.25" customHeight="1" x14ac:dyDescent="0.2">
      <c r="A22141">
        <v>194863</v>
      </c>
      <c r="B22141" t="s">
        <v>10466</v>
      </c>
      <c r="C22141" t="s">
        <v>16190</v>
      </c>
      <c r="D22141" t="s">
        <v>32300</v>
      </c>
      <c r="E22141">
        <v>2019</v>
      </c>
    </row>
    <row r="22142" spans="1:5" ht="17.25" customHeight="1" x14ac:dyDescent="0.2">
      <c r="A22142">
        <v>194862</v>
      </c>
      <c r="B22142" t="s">
        <v>10466</v>
      </c>
      <c r="C22142" t="s">
        <v>20158</v>
      </c>
      <c r="D22142" t="s">
        <v>32301</v>
      </c>
      <c r="E22142">
        <v>2019</v>
      </c>
    </row>
    <row r="22143" spans="1:5" ht="17.25" customHeight="1" x14ac:dyDescent="0.2">
      <c r="A22143">
        <v>194748</v>
      </c>
      <c r="B22143" t="s">
        <v>10345</v>
      </c>
      <c r="C22143" t="s">
        <v>14903</v>
      </c>
      <c r="D22143" t="s">
        <v>32302</v>
      </c>
      <c r="E22143">
        <v>2016</v>
      </c>
    </row>
    <row r="22144" spans="1:5" ht="17.25" customHeight="1" x14ac:dyDescent="0.2">
      <c r="A22144">
        <v>194743</v>
      </c>
      <c r="B22144" t="s">
        <v>10345</v>
      </c>
      <c r="C22144" t="s">
        <v>32303</v>
      </c>
      <c r="D22144">
        <v>812275</v>
      </c>
      <c r="E22144">
        <v>2020</v>
      </c>
    </row>
    <row r="22145" spans="1:5" ht="17.25" customHeight="1" x14ac:dyDescent="0.2">
      <c r="A22145">
        <v>194742</v>
      </c>
      <c r="B22145" t="s">
        <v>10345</v>
      </c>
      <c r="C22145" t="s">
        <v>14946</v>
      </c>
      <c r="D22145">
        <v>609303</v>
      </c>
      <c r="E22145">
        <v>2020</v>
      </c>
    </row>
    <row r="22146" spans="1:5" ht="17.25" customHeight="1" x14ac:dyDescent="0.2">
      <c r="A22146">
        <v>194741</v>
      </c>
      <c r="B22146" t="s">
        <v>10345</v>
      </c>
      <c r="C22146" t="s">
        <v>14946</v>
      </c>
      <c r="D22146">
        <v>608906</v>
      </c>
      <c r="E22146">
        <v>2020</v>
      </c>
    </row>
    <row r="22147" spans="1:5" ht="17.25" customHeight="1" x14ac:dyDescent="0.2">
      <c r="A22147">
        <v>194566</v>
      </c>
      <c r="B22147" t="s">
        <v>9414</v>
      </c>
      <c r="C22147" t="s">
        <v>9389</v>
      </c>
      <c r="D22147" t="s">
        <v>32304</v>
      </c>
      <c r="E22147">
        <v>2018</v>
      </c>
    </row>
    <row r="22148" spans="1:5" ht="17.25" customHeight="1" x14ac:dyDescent="0.2">
      <c r="A22148">
        <v>164467</v>
      </c>
      <c r="B22148" t="s">
        <v>9414</v>
      </c>
      <c r="C22148" t="s">
        <v>9419</v>
      </c>
      <c r="D22148" t="s">
        <v>32305</v>
      </c>
      <c r="E22148">
        <v>2013</v>
      </c>
    </row>
    <row r="22149" spans="1:5" ht="17.25" customHeight="1" x14ac:dyDescent="0.2">
      <c r="A22149">
        <v>165159</v>
      </c>
      <c r="B22149" t="s">
        <v>9414</v>
      </c>
      <c r="C22149" t="s">
        <v>9419</v>
      </c>
      <c r="D22149" t="s">
        <v>13279</v>
      </c>
      <c r="E22149">
        <v>2013</v>
      </c>
    </row>
    <row r="22150" spans="1:5" ht="17.25" customHeight="1" x14ac:dyDescent="0.2">
      <c r="A22150">
        <v>194750</v>
      </c>
      <c r="B22150" t="s">
        <v>9878</v>
      </c>
      <c r="C22150" t="s">
        <v>14807</v>
      </c>
      <c r="D22150">
        <v>76142420</v>
      </c>
      <c r="E22150">
        <v>2019</v>
      </c>
    </row>
    <row r="22151" spans="1:5" ht="17.25" customHeight="1" x14ac:dyDescent="0.2">
      <c r="A22151">
        <v>155901</v>
      </c>
      <c r="B22151" t="s">
        <v>10466</v>
      </c>
      <c r="C22151" t="s">
        <v>9369</v>
      </c>
      <c r="D22151" t="s">
        <v>10752</v>
      </c>
      <c r="E22151">
        <v>2011</v>
      </c>
    </row>
    <row r="22152" spans="1:5" ht="17.25" customHeight="1" x14ac:dyDescent="0.2">
      <c r="A22152">
        <v>195751</v>
      </c>
      <c r="B22152" t="s">
        <v>9878</v>
      </c>
      <c r="C22152" t="s">
        <v>9887</v>
      </c>
      <c r="D22152">
        <v>74641513</v>
      </c>
      <c r="E22152">
        <v>2020</v>
      </c>
    </row>
    <row r="22153" spans="1:5" ht="17.25" customHeight="1" x14ac:dyDescent="0.2">
      <c r="A22153">
        <v>195750</v>
      </c>
      <c r="B22153" t="s">
        <v>9878</v>
      </c>
      <c r="C22153" t="s">
        <v>9887</v>
      </c>
      <c r="D22153">
        <v>74641535</v>
      </c>
      <c r="E22153">
        <v>2020</v>
      </c>
    </row>
    <row r="22154" spans="1:5" ht="17.25" customHeight="1" x14ac:dyDescent="0.2">
      <c r="A22154">
        <v>194581</v>
      </c>
      <c r="B22154" t="s">
        <v>10345</v>
      </c>
      <c r="C22154" t="s">
        <v>13041</v>
      </c>
      <c r="D22154" t="s">
        <v>32306</v>
      </c>
      <c r="E22154">
        <v>2020</v>
      </c>
    </row>
    <row r="22155" spans="1:5" ht="17.25" customHeight="1" x14ac:dyDescent="0.2">
      <c r="A22155">
        <v>194564</v>
      </c>
      <c r="B22155" t="s">
        <v>10345</v>
      </c>
      <c r="C22155" t="s">
        <v>14903</v>
      </c>
      <c r="D22155" t="s">
        <v>32307</v>
      </c>
      <c r="E22155">
        <v>2020</v>
      </c>
    </row>
    <row r="22156" spans="1:5" ht="17.25" customHeight="1" x14ac:dyDescent="0.2">
      <c r="A22156">
        <v>194699</v>
      </c>
      <c r="B22156" t="s">
        <v>11660</v>
      </c>
      <c r="C22156" t="s">
        <v>19451</v>
      </c>
      <c r="D22156" t="s">
        <v>32308</v>
      </c>
      <c r="E22156">
        <v>2021</v>
      </c>
    </row>
    <row r="22157" spans="1:5" ht="17.25" customHeight="1" x14ac:dyDescent="0.2">
      <c r="A22157">
        <v>194698</v>
      </c>
      <c r="B22157" t="s">
        <v>11660</v>
      </c>
      <c r="C22157" t="s">
        <v>19451</v>
      </c>
      <c r="D22157" t="s">
        <v>32309</v>
      </c>
      <c r="E22157">
        <v>2021</v>
      </c>
    </row>
    <row r="22158" spans="1:5" ht="17.25" customHeight="1" x14ac:dyDescent="0.2">
      <c r="A22158">
        <v>194697</v>
      </c>
      <c r="B22158" t="s">
        <v>10466</v>
      </c>
      <c r="C22158" t="s">
        <v>16490</v>
      </c>
      <c r="D22158" t="s">
        <v>32310</v>
      </c>
      <c r="E22158">
        <v>2020</v>
      </c>
    </row>
    <row r="22159" spans="1:5" ht="17.25" customHeight="1" x14ac:dyDescent="0.2">
      <c r="A22159">
        <v>194740</v>
      </c>
      <c r="B22159" t="s">
        <v>13337</v>
      </c>
      <c r="C22159" t="s">
        <v>17294</v>
      </c>
      <c r="D22159">
        <v>5108302900</v>
      </c>
      <c r="E22159">
        <v>2021</v>
      </c>
    </row>
    <row r="22160" spans="1:5" ht="17.25" customHeight="1" x14ac:dyDescent="0.2">
      <c r="A22160">
        <v>194739</v>
      </c>
      <c r="B22160" t="s">
        <v>13337</v>
      </c>
      <c r="C22160" t="s">
        <v>17294</v>
      </c>
      <c r="D22160">
        <v>5104903030</v>
      </c>
      <c r="E22160">
        <v>2021</v>
      </c>
    </row>
    <row r="22161" spans="1:5" ht="17.25" customHeight="1" x14ac:dyDescent="0.2">
      <c r="A22161">
        <v>195161</v>
      </c>
      <c r="B22161" t="s">
        <v>10345</v>
      </c>
      <c r="C22161" t="s">
        <v>13041</v>
      </c>
      <c r="D22161" t="s">
        <v>32311</v>
      </c>
      <c r="E22161">
        <v>2020</v>
      </c>
    </row>
    <row r="22162" spans="1:5" ht="17.25" customHeight="1" x14ac:dyDescent="0.2">
      <c r="A22162">
        <v>195160</v>
      </c>
      <c r="B22162" t="s">
        <v>10466</v>
      </c>
      <c r="C22162" t="s">
        <v>20158</v>
      </c>
      <c r="D22162" t="s">
        <v>32312</v>
      </c>
      <c r="E22162">
        <v>2021</v>
      </c>
    </row>
    <row r="22163" spans="1:5" ht="17.25" customHeight="1" x14ac:dyDescent="0.2">
      <c r="A22163">
        <v>195159</v>
      </c>
      <c r="B22163" t="s">
        <v>10466</v>
      </c>
      <c r="C22163" t="s">
        <v>20158</v>
      </c>
      <c r="D22163" t="s">
        <v>32313</v>
      </c>
      <c r="E22163">
        <v>2020</v>
      </c>
    </row>
    <row r="22164" spans="1:5" ht="17.25" customHeight="1" x14ac:dyDescent="0.2">
      <c r="A22164">
        <v>195158</v>
      </c>
      <c r="B22164" t="s">
        <v>10466</v>
      </c>
      <c r="C22164" t="s">
        <v>20158</v>
      </c>
      <c r="D22164" t="s">
        <v>32314</v>
      </c>
      <c r="E22164">
        <v>2020</v>
      </c>
    </row>
    <row r="22165" spans="1:5" ht="17.25" customHeight="1" x14ac:dyDescent="0.2">
      <c r="A22165">
        <v>195157</v>
      </c>
      <c r="B22165" t="s">
        <v>9878</v>
      </c>
      <c r="C22165" t="s">
        <v>16459</v>
      </c>
      <c r="D22165">
        <v>74663954</v>
      </c>
      <c r="E22165">
        <v>2020</v>
      </c>
    </row>
    <row r="22166" spans="1:5" ht="17.25" customHeight="1" x14ac:dyDescent="0.2">
      <c r="A22166">
        <v>195156</v>
      </c>
      <c r="B22166" t="s">
        <v>10345</v>
      </c>
      <c r="C22166" t="s">
        <v>13041</v>
      </c>
      <c r="D22166" t="s">
        <v>32315</v>
      </c>
      <c r="E22166">
        <v>2020</v>
      </c>
    </row>
    <row r="22167" spans="1:5" ht="17.25" customHeight="1" x14ac:dyDescent="0.2">
      <c r="A22167">
        <v>194813</v>
      </c>
      <c r="B22167" t="s">
        <v>9878</v>
      </c>
      <c r="C22167" t="s">
        <v>19303</v>
      </c>
      <c r="D22167">
        <v>74730509</v>
      </c>
      <c r="E22167">
        <v>2021</v>
      </c>
    </row>
    <row r="22168" spans="1:5" ht="17.25" customHeight="1" x14ac:dyDescent="0.2">
      <c r="A22168">
        <v>175135</v>
      </c>
      <c r="B22168" t="s">
        <v>9878</v>
      </c>
      <c r="C22168" t="s">
        <v>9887</v>
      </c>
      <c r="D22168">
        <v>73982786</v>
      </c>
      <c r="E22168">
        <v>2016</v>
      </c>
    </row>
    <row r="22169" spans="1:5" ht="17.25" customHeight="1" x14ac:dyDescent="0.2">
      <c r="A22169">
        <v>194784</v>
      </c>
      <c r="B22169" t="s">
        <v>16234</v>
      </c>
      <c r="C22169" t="s">
        <v>14880</v>
      </c>
      <c r="D22169">
        <v>1361519006151</v>
      </c>
      <c r="E22169">
        <v>2019</v>
      </c>
    </row>
    <row r="22170" spans="1:5" ht="17.25" customHeight="1" x14ac:dyDescent="0.2">
      <c r="A22170">
        <v>195167</v>
      </c>
      <c r="B22170" t="s">
        <v>10345</v>
      </c>
      <c r="C22170" t="s">
        <v>14903</v>
      </c>
      <c r="D22170" t="s">
        <v>32316</v>
      </c>
      <c r="E22170">
        <v>2019</v>
      </c>
    </row>
    <row r="22171" spans="1:5" ht="17.25" customHeight="1" x14ac:dyDescent="0.2">
      <c r="A22171">
        <v>194812</v>
      </c>
      <c r="B22171" t="s">
        <v>9414</v>
      </c>
      <c r="C22171" t="s">
        <v>9636</v>
      </c>
      <c r="D22171">
        <v>88108269</v>
      </c>
      <c r="E22171">
        <v>2020</v>
      </c>
    </row>
    <row r="22172" spans="1:5" ht="17.25" customHeight="1" x14ac:dyDescent="0.2">
      <c r="A22172">
        <v>176179</v>
      </c>
      <c r="B22172" t="s">
        <v>10345</v>
      </c>
      <c r="C22172" t="s">
        <v>13041</v>
      </c>
      <c r="D22172">
        <v>609743</v>
      </c>
      <c r="E22172">
        <v>2014</v>
      </c>
    </row>
    <row r="22173" spans="1:5" ht="17.25" customHeight="1" x14ac:dyDescent="0.2">
      <c r="A22173">
        <v>172227</v>
      </c>
      <c r="B22173" t="s">
        <v>14861</v>
      </c>
      <c r="C22173" t="s">
        <v>32317</v>
      </c>
      <c r="D22173" t="s">
        <v>32318</v>
      </c>
      <c r="E22173">
        <v>2014</v>
      </c>
    </row>
    <row r="22174" spans="1:5" ht="17.25" customHeight="1" x14ac:dyDescent="0.2">
      <c r="A22174">
        <v>194785</v>
      </c>
      <c r="B22174" t="s">
        <v>9414</v>
      </c>
      <c r="C22174" t="s">
        <v>9385</v>
      </c>
      <c r="D22174">
        <v>44422728</v>
      </c>
      <c r="E22174">
        <v>2013</v>
      </c>
    </row>
    <row r="22175" spans="1:5" ht="17.25" customHeight="1" x14ac:dyDescent="0.2">
      <c r="A22175">
        <v>194534</v>
      </c>
      <c r="B22175" t="s">
        <v>10345</v>
      </c>
      <c r="C22175" t="s">
        <v>13787</v>
      </c>
      <c r="D22175" t="s">
        <v>32319</v>
      </c>
      <c r="E22175">
        <v>2020</v>
      </c>
    </row>
    <row r="22176" spans="1:5" ht="17.25" customHeight="1" x14ac:dyDescent="0.2">
      <c r="A22176">
        <v>194533</v>
      </c>
      <c r="B22176" t="s">
        <v>10345</v>
      </c>
      <c r="C22176" t="s">
        <v>13787</v>
      </c>
      <c r="D22176" t="s">
        <v>32320</v>
      </c>
      <c r="E22176">
        <v>2020</v>
      </c>
    </row>
    <row r="22177" spans="1:5" ht="17.25" customHeight="1" x14ac:dyDescent="0.2">
      <c r="A22177">
        <v>194617</v>
      </c>
      <c r="B22177" t="s">
        <v>14052</v>
      </c>
      <c r="C22177" t="s">
        <v>21592</v>
      </c>
      <c r="D22177" t="s">
        <v>32321</v>
      </c>
      <c r="E22177">
        <v>2021</v>
      </c>
    </row>
    <row r="22178" spans="1:5" ht="17.25" customHeight="1" x14ac:dyDescent="0.2">
      <c r="A22178">
        <v>194616</v>
      </c>
      <c r="B22178" t="s">
        <v>14052</v>
      </c>
      <c r="C22178" t="s">
        <v>21592</v>
      </c>
      <c r="D22178" t="s">
        <v>32322</v>
      </c>
      <c r="E22178">
        <v>2020</v>
      </c>
    </row>
    <row r="22179" spans="1:5" ht="17.25" customHeight="1" x14ac:dyDescent="0.2">
      <c r="A22179">
        <v>194615</v>
      </c>
      <c r="B22179" t="s">
        <v>14052</v>
      </c>
      <c r="C22179" t="s">
        <v>21592</v>
      </c>
      <c r="D22179" t="s">
        <v>32323</v>
      </c>
      <c r="E22179">
        <v>2020</v>
      </c>
    </row>
    <row r="22180" spans="1:5" ht="17.25" customHeight="1" x14ac:dyDescent="0.2">
      <c r="A22180">
        <v>194614</v>
      </c>
      <c r="B22180" t="s">
        <v>14052</v>
      </c>
      <c r="C22180" t="s">
        <v>21592</v>
      </c>
      <c r="D22180" t="s">
        <v>32324</v>
      </c>
      <c r="E22180">
        <v>2020</v>
      </c>
    </row>
    <row r="22181" spans="1:5" ht="17.25" customHeight="1" x14ac:dyDescent="0.2">
      <c r="A22181">
        <v>194613</v>
      </c>
      <c r="B22181" t="s">
        <v>14052</v>
      </c>
      <c r="C22181" t="s">
        <v>21592</v>
      </c>
      <c r="D22181" t="s">
        <v>32325</v>
      </c>
      <c r="E22181">
        <v>2020</v>
      </c>
    </row>
    <row r="22182" spans="1:5" ht="17.25" customHeight="1" x14ac:dyDescent="0.2">
      <c r="A22182">
        <v>194612</v>
      </c>
      <c r="B22182" t="s">
        <v>14052</v>
      </c>
      <c r="C22182" t="s">
        <v>21592</v>
      </c>
      <c r="D22182" t="s">
        <v>32326</v>
      </c>
      <c r="E22182">
        <v>2020</v>
      </c>
    </row>
    <row r="22183" spans="1:5" ht="17.25" customHeight="1" x14ac:dyDescent="0.2">
      <c r="A22183">
        <v>194611</v>
      </c>
      <c r="B22183" t="s">
        <v>14052</v>
      </c>
      <c r="C22183" t="s">
        <v>21592</v>
      </c>
      <c r="D22183" t="s">
        <v>32327</v>
      </c>
      <c r="E22183">
        <v>2020</v>
      </c>
    </row>
    <row r="22184" spans="1:5" ht="17.25" customHeight="1" x14ac:dyDescent="0.2">
      <c r="A22184">
        <v>194610</v>
      </c>
      <c r="B22184" t="s">
        <v>14052</v>
      </c>
      <c r="C22184" t="s">
        <v>21592</v>
      </c>
      <c r="D22184" t="s">
        <v>32328</v>
      </c>
      <c r="E22184">
        <v>2020</v>
      </c>
    </row>
    <row r="22185" spans="1:5" ht="17.25" customHeight="1" x14ac:dyDescent="0.2">
      <c r="A22185">
        <v>194634</v>
      </c>
      <c r="B22185" t="s">
        <v>14052</v>
      </c>
      <c r="C22185" t="s">
        <v>21592</v>
      </c>
      <c r="D22185" t="s">
        <v>32329</v>
      </c>
      <c r="E22185">
        <v>2020</v>
      </c>
    </row>
    <row r="22186" spans="1:5" ht="17.25" customHeight="1" x14ac:dyDescent="0.2">
      <c r="A22186">
        <v>194633</v>
      </c>
      <c r="B22186" t="s">
        <v>14052</v>
      </c>
      <c r="C22186" t="s">
        <v>21592</v>
      </c>
      <c r="D22186" t="s">
        <v>32330</v>
      </c>
      <c r="E22186">
        <v>2020</v>
      </c>
    </row>
    <row r="22187" spans="1:5" ht="17.25" customHeight="1" x14ac:dyDescent="0.2">
      <c r="A22187">
        <v>194632</v>
      </c>
      <c r="B22187" t="s">
        <v>14052</v>
      </c>
      <c r="C22187" t="s">
        <v>21592</v>
      </c>
      <c r="D22187" t="s">
        <v>32331</v>
      </c>
      <c r="E22187">
        <v>2020</v>
      </c>
    </row>
    <row r="22188" spans="1:5" ht="17.25" customHeight="1" x14ac:dyDescent="0.2">
      <c r="A22188">
        <v>194631</v>
      </c>
      <c r="B22188" t="s">
        <v>14052</v>
      </c>
      <c r="C22188" t="s">
        <v>21592</v>
      </c>
      <c r="D22188" t="s">
        <v>32332</v>
      </c>
      <c r="E22188">
        <v>2020</v>
      </c>
    </row>
    <row r="22189" spans="1:5" ht="17.25" customHeight="1" x14ac:dyDescent="0.2">
      <c r="A22189">
        <v>194630</v>
      </c>
      <c r="B22189" t="s">
        <v>14052</v>
      </c>
      <c r="C22189" t="s">
        <v>21592</v>
      </c>
      <c r="D22189" t="s">
        <v>32333</v>
      </c>
      <c r="E22189">
        <v>2021</v>
      </c>
    </row>
    <row r="22190" spans="1:5" ht="17.25" customHeight="1" x14ac:dyDescent="0.2">
      <c r="A22190">
        <v>194629</v>
      </c>
      <c r="B22190" t="s">
        <v>14052</v>
      </c>
      <c r="C22190" t="s">
        <v>21592</v>
      </c>
      <c r="D22190" t="s">
        <v>32334</v>
      </c>
      <c r="E22190">
        <v>2021</v>
      </c>
    </row>
    <row r="22191" spans="1:5" ht="17.25" customHeight="1" x14ac:dyDescent="0.2">
      <c r="A22191">
        <v>194628</v>
      </c>
      <c r="B22191" t="s">
        <v>14052</v>
      </c>
      <c r="C22191" t="s">
        <v>21592</v>
      </c>
      <c r="D22191" t="s">
        <v>32335</v>
      </c>
      <c r="E22191">
        <v>2021</v>
      </c>
    </row>
    <row r="22192" spans="1:5" ht="17.25" customHeight="1" x14ac:dyDescent="0.2">
      <c r="A22192">
        <v>194627</v>
      </c>
      <c r="B22192" t="s">
        <v>9878</v>
      </c>
      <c r="C22192" t="s">
        <v>16459</v>
      </c>
      <c r="D22192">
        <v>74786855</v>
      </c>
      <c r="E22192">
        <v>2021</v>
      </c>
    </row>
    <row r="22193" spans="1:5" ht="17.25" customHeight="1" x14ac:dyDescent="0.2">
      <c r="A22193">
        <v>194626</v>
      </c>
      <c r="B22193" t="s">
        <v>9878</v>
      </c>
      <c r="C22193" t="s">
        <v>16459</v>
      </c>
      <c r="D22193">
        <v>74787052</v>
      </c>
      <c r="E22193">
        <v>2021</v>
      </c>
    </row>
    <row r="22194" spans="1:5" ht="17.25" customHeight="1" x14ac:dyDescent="0.2">
      <c r="A22194">
        <v>195388</v>
      </c>
      <c r="B22194" t="s">
        <v>12014</v>
      </c>
      <c r="C22194" t="s">
        <v>19244</v>
      </c>
      <c r="D22194">
        <v>2016128646</v>
      </c>
      <c r="E22194">
        <v>2019</v>
      </c>
    </row>
    <row r="22195" spans="1:5" ht="17.25" customHeight="1" x14ac:dyDescent="0.2">
      <c r="A22195">
        <v>157692</v>
      </c>
      <c r="B22195" t="s">
        <v>10466</v>
      </c>
      <c r="C22195" t="s">
        <v>9369</v>
      </c>
      <c r="D22195" t="s">
        <v>11292</v>
      </c>
      <c r="E22195">
        <v>2011</v>
      </c>
    </row>
    <row r="22196" spans="1:5" ht="17.25" customHeight="1" x14ac:dyDescent="0.2">
      <c r="A22196">
        <v>194532</v>
      </c>
      <c r="B22196" t="s">
        <v>10345</v>
      </c>
      <c r="C22196" t="s">
        <v>14903</v>
      </c>
      <c r="D22196" t="s">
        <v>32336</v>
      </c>
      <c r="E22196">
        <v>2020</v>
      </c>
    </row>
    <row r="22197" spans="1:5" ht="17.25" customHeight="1" x14ac:dyDescent="0.2">
      <c r="A22197">
        <v>179048</v>
      </c>
      <c r="B22197" t="s">
        <v>9878</v>
      </c>
      <c r="C22197" t="s">
        <v>9886</v>
      </c>
      <c r="D22197">
        <v>74266950</v>
      </c>
      <c r="E22197">
        <v>2018</v>
      </c>
    </row>
    <row r="22198" spans="1:5" ht="17.25" customHeight="1" x14ac:dyDescent="0.2">
      <c r="A22198">
        <v>179047</v>
      </c>
      <c r="B22198" t="s">
        <v>9878</v>
      </c>
      <c r="C22198" t="s">
        <v>9886</v>
      </c>
      <c r="D22198">
        <v>74250420</v>
      </c>
      <c r="E22198">
        <v>2018</v>
      </c>
    </row>
    <row r="22199" spans="1:5" ht="17.25" customHeight="1" x14ac:dyDescent="0.2">
      <c r="A22199">
        <v>194550</v>
      </c>
      <c r="B22199" t="s">
        <v>9414</v>
      </c>
      <c r="C22199" t="s">
        <v>9409</v>
      </c>
      <c r="D22199" t="s">
        <v>32337</v>
      </c>
      <c r="E22199">
        <v>2020</v>
      </c>
    </row>
    <row r="22200" spans="1:5" ht="17.25" customHeight="1" x14ac:dyDescent="0.2">
      <c r="A22200">
        <v>194855</v>
      </c>
      <c r="B22200" t="s">
        <v>10345</v>
      </c>
      <c r="C22200" t="s">
        <v>14895</v>
      </c>
      <c r="D22200">
        <v>794799</v>
      </c>
      <c r="E22200">
        <v>2019</v>
      </c>
    </row>
    <row r="22201" spans="1:5" ht="17.25" customHeight="1" x14ac:dyDescent="0.2">
      <c r="A22201">
        <v>194546</v>
      </c>
      <c r="B22201" t="s">
        <v>9366</v>
      </c>
      <c r="C22201" t="s">
        <v>9365</v>
      </c>
      <c r="D22201">
        <v>2016082662</v>
      </c>
      <c r="E22201">
        <v>2014</v>
      </c>
    </row>
    <row r="22202" spans="1:5" ht="17.25" customHeight="1" x14ac:dyDescent="0.2">
      <c r="A22202">
        <v>194531</v>
      </c>
      <c r="B22202" t="s">
        <v>10345</v>
      </c>
      <c r="C22202" t="s">
        <v>14903</v>
      </c>
      <c r="D22202" t="s">
        <v>32338</v>
      </c>
      <c r="E22202">
        <v>2020</v>
      </c>
    </row>
    <row r="22203" spans="1:5" ht="17.25" customHeight="1" x14ac:dyDescent="0.2">
      <c r="A22203">
        <v>194529</v>
      </c>
      <c r="B22203" t="s">
        <v>10345</v>
      </c>
      <c r="C22203" t="s">
        <v>14903</v>
      </c>
      <c r="D22203" t="s">
        <v>32339</v>
      </c>
      <c r="E22203">
        <v>2021</v>
      </c>
    </row>
    <row r="22204" spans="1:5" ht="17.25" customHeight="1" x14ac:dyDescent="0.2">
      <c r="A22204">
        <v>194987</v>
      </c>
      <c r="B22204" t="s">
        <v>10345</v>
      </c>
      <c r="C22204" t="s">
        <v>14895</v>
      </c>
      <c r="D22204" t="s">
        <v>32340</v>
      </c>
      <c r="E22204">
        <v>2020</v>
      </c>
    </row>
    <row r="22205" spans="1:5" ht="17.25" customHeight="1" x14ac:dyDescent="0.2">
      <c r="A22205">
        <v>195284</v>
      </c>
      <c r="B22205" t="s">
        <v>9414</v>
      </c>
      <c r="C22205" t="s">
        <v>13301</v>
      </c>
      <c r="D22205" t="s">
        <v>32341</v>
      </c>
      <c r="E22205">
        <v>2020</v>
      </c>
    </row>
    <row r="22206" spans="1:5" ht="17.25" customHeight="1" x14ac:dyDescent="0.2">
      <c r="A22206">
        <v>195283</v>
      </c>
      <c r="B22206" t="s">
        <v>9414</v>
      </c>
      <c r="C22206" t="s">
        <v>13301</v>
      </c>
      <c r="D22206" t="s">
        <v>32342</v>
      </c>
      <c r="E22206">
        <v>2020</v>
      </c>
    </row>
    <row r="22207" spans="1:5" ht="17.25" customHeight="1" x14ac:dyDescent="0.2">
      <c r="A22207">
        <v>179342</v>
      </c>
      <c r="B22207" t="s">
        <v>9878</v>
      </c>
      <c r="C22207" t="s">
        <v>9913</v>
      </c>
      <c r="D22207">
        <v>22281273</v>
      </c>
      <c r="E22207">
        <v>2017</v>
      </c>
    </row>
    <row r="22208" spans="1:5" ht="17.25" customHeight="1" x14ac:dyDescent="0.2">
      <c r="A22208">
        <v>169142</v>
      </c>
      <c r="B22208" t="s">
        <v>9414</v>
      </c>
      <c r="C22208" t="s">
        <v>9636</v>
      </c>
      <c r="D22208" t="s">
        <v>14633</v>
      </c>
      <c r="E22208">
        <v>2014</v>
      </c>
    </row>
    <row r="22209" spans="1:5" ht="17.25" customHeight="1" x14ac:dyDescent="0.2">
      <c r="A22209">
        <v>166960</v>
      </c>
      <c r="B22209" t="s">
        <v>9414</v>
      </c>
      <c r="C22209" t="s">
        <v>9636</v>
      </c>
      <c r="D22209" t="s">
        <v>13695</v>
      </c>
      <c r="E22209">
        <v>2014</v>
      </c>
    </row>
    <row r="22210" spans="1:5" ht="17.25" customHeight="1" x14ac:dyDescent="0.2">
      <c r="A22210">
        <v>150575</v>
      </c>
      <c r="B22210" t="s">
        <v>10466</v>
      </c>
      <c r="C22210">
        <v>6068</v>
      </c>
      <c r="D22210" t="s">
        <v>10592</v>
      </c>
      <c r="E22210">
        <v>2009</v>
      </c>
    </row>
    <row r="22211" spans="1:5" ht="17.25" customHeight="1" x14ac:dyDescent="0.2">
      <c r="A22211">
        <v>150574</v>
      </c>
      <c r="B22211" t="s">
        <v>10466</v>
      </c>
      <c r="C22211">
        <v>6068</v>
      </c>
      <c r="D22211" t="s">
        <v>10598</v>
      </c>
      <c r="E22211">
        <v>2009</v>
      </c>
    </row>
    <row r="22212" spans="1:5" ht="17.25" customHeight="1" x14ac:dyDescent="0.2">
      <c r="A22212">
        <v>194767</v>
      </c>
      <c r="B22212" t="s">
        <v>12014</v>
      </c>
      <c r="C22212" t="s">
        <v>31838</v>
      </c>
      <c r="D22212">
        <v>2016140940</v>
      </c>
      <c r="E22212">
        <v>2018</v>
      </c>
    </row>
    <row r="22213" spans="1:5" ht="17.25" customHeight="1" x14ac:dyDescent="0.2">
      <c r="A22213">
        <v>194766</v>
      </c>
      <c r="B22213" t="s">
        <v>12014</v>
      </c>
      <c r="C22213" t="s">
        <v>31838</v>
      </c>
      <c r="D22213">
        <v>2016140939</v>
      </c>
      <c r="E22213">
        <v>2018</v>
      </c>
    </row>
    <row r="22214" spans="1:5" ht="17.25" customHeight="1" x14ac:dyDescent="0.2">
      <c r="A22214">
        <v>194765</v>
      </c>
      <c r="B22214" t="s">
        <v>12014</v>
      </c>
      <c r="C22214" t="s">
        <v>31838</v>
      </c>
      <c r="D22214">
        <v>2016142817</v>
      </c>
      <c r="E22214">
        <v>2018</v>
      </c>
    </row>
    <row r="22215" spans="1:5" ht="17.25" customHeight="1" x14ac:dyDescent="0.2">
      <c r="A22215">
        <v>194764</v>
      </c>
      <c r="B22215" t="s">
        <v>12014</v>
      </c>
      <c r="C22215" t="s">
        <v>31838</v>
      </c>
      <c r="D22215">
        <v>2016142816</v>
      </c>
      <c r="E22215">
        <v>2018</v>
      </c>
    </row>
    <row r="22216" spans="1:5" ht="17.25" customHeight="1" x14ac:dyDescent="0.2">
      <c r="A22216">
        <v>194763</v>
      </c>
      <c r="B22216" t="s">
        <v>12014</v>
      </c>
      <c r="C22216" t="s">
        <v>21521</v>
      </c>
      <c r="D22216">
        <v>2016141841</v>
      </c>
      <c r="E22216">
        <v>2020</v>
      </c>
    </row>
    <row r="22217" spans="1:5" ht="17.25" customHeight="1" x14ac:dyDescent="0.2">
      <c r="A22217">
        <v>194762</v>
      </c>
      <c r="B22217" t="s">
        <v>12014</v>
      </c>
      <c r="C22217" t="s">
        <v>21521</v>
      </c>
      <c r="D22217">
        <v>2016142048</v>
      </c>
      <c r="E22217">
        <v>2020</v>
      </c>
    </row>
    <row r="22218" spans="1:5" ht="17.25" customHeight="1" x14ac:dyDescent="0.2">
      <c r="A22218">
        <v>194761</v>
      </c>
      <c r="B22218" t="s">
        <v>12014</v>
      </c>
      <c r="C22218" t="s">
        <v>21521</v>
      </c>
      <c r="D22218">
        <v>2016142042</v>
      </c>
      <c r="E22218">
        <v>2020</v>
      </c>
    </row>
    <row r="22219" spans="1:5" ht="17.25" customHeight="1" x14ac:dyDescent="0.2">
      <c r="A22219">
        <v>194760</v>
      </c>
      <c r="B22219" t="s">
        <v>12014</v>
      </c>
      <c r="C22219" t="s">
        <v>21521</v>
      </c>
      <c r="D22219">
        <v>2016142049</v>
      </c>
      <c r="E22219">
        <v>2020</v>
      </c>
    </row>
    <row r="22220" spans="1:5" ht="17.25" customHeight="1" x14ac:dyDescent="0.2">
      <c r="A22220">
        <v>194759</v>
      </c>
      <c r="B22220" t="s">
        <v>12014</v>
      </c>
      <c r="C22220" t="s">
        <v>21521</v>
      </c>
      <c r="D22220">
        <v>2016142056</v>
      </c>
      <c r="E22220">
        <v>2020</v>
      </c>
    </row>
    <row r="22221" spans="1:5" ht="17.25" customHeight="1" x14ac:dyDescent="0.2">
      <c r="A22221">
        <v>194758</v>
      </c>
      <c r="B22221" t="s">
        <v>12014</v>
      </c>
      <c r="C22221" t="s">
        <v>21521</v>
      </c>
      <c r="D22221">
        <v>2016142006</v>
      </c>
      <c r="E22221">
        <v>2020</v>
      </c>
    </row>
    <row r="22222" spans="1:5" ht="17.25" customHeight="1" x14ac:dyDescent="0.2">
      <c r="A22222">
        <v>194757</v>
      </c>
      <c r="B22222" t="s">
        <v>12014</v>
      </c>
      <c r="C22222" t="s">
        <v>21521</v>
      </c>
      <c r="D22222">
        <v>2016141801</v>
      </c>
      <c r="E22222">
        <v>2020</v>
      </c>
    </row>
    <row r="22223" spans="1:5" ht="17.25" customHeight="1" x14ac:dyDescent="0.2">
      <c r="A22223">
        <v>194756</v>
      </c>
      <c r="B22223" t="s">
        <v>12014</v>
      </c>
      <c r="C22223" t="s">
        <v>21521</v>
      </c>
      <c r="D22223">
        <v>2016142055</v>
      </c>
      <c r="E22223">
        <v>2020</v>
      </c>
    </row>
    <row r="22224" spans="1:5" ht="17.25" customHeight="1" x14ac:dyDescent="0.2">
      <c r="A22224">
        <v>194755</v>
      </c>
      <c r="B22224" t="s">
        <v>12014</v>
      </c>
      <c r="C22224" t="s">
        <v>21521</v>
      </c>
      <c r="D22224">
        <v>2016141816</v>
      </c>
      <c r="E22224">
        <v>2020</v>
      </c>
    </row>
    <row r="22225" spans="1:5" ht="17.25" customHeight="1" x14ac:dyDescent="0.2">
      <c r="A22225">
        <v>194754</v>
      </c>
      <c r="B22225" t="s">
        <v>12014</v>
      </c>
      <c r="C22225" t="s">
        <v>21521</v>
      </c>
      <c r="D22225">
        <v>2016141695</v>
      </c>
      <c r="E22225">
        <v>2020</v>
      </c>
    </row>
    <row r="22226" spans="1:5" ht="17.25" customHeight="1" x14ac:dyDescent="0.2">
      <c r="A22226">
        <v>194753</v>
      </c>
      <c r="B22226" t="s">
        <v>12014</v>
      </c>
      <c r="C22226" t="s">
        <v>21521</v>
      </c>
      <c r="D22226">
        <v>2016141809</v>
      </c>
      <c r="E22226">
        <v>2020</v>
      </c>
    </row>
    <row r="22227" spans="1:5" ht="17.25" customHeight="1" x14ac:dyDescent="0.2">
      <c r="A22227">
        <v>194752</v>
      </c>
      <c r="B22227" t="s">
        <v>12014</v>
      </c>
      <c r="C22227" t="s">
        <v>21521</v>
      </c>
      <c r="D22227">
        <v>2016142062</v>
      </c>
      <c r="E22227">
        <v>2020</v>
      </c>
    </row>
    <row r="22228" spans="1:5" ht="17.25" customHeight="1" x14ac:dyDescent="0.2">
      <c r="A22228">
        <v>194751</v>
      </c>
      <c r="B22228" t="s">
        <v>12014</v>
      </c>
      <c r="C22228" t="s">
        <v>21521</v>
      </c>
      <c r="D22228">
        <v>2016141830</v>
      </c>
      <c r="E22228">
        <v>2020</v>
      </c>
    </row>
    <row r="22229" spans="1:5" ht="17.25" customHeight="1" x14ac:dyDescent="0.2">
      <c r="A22229">
        <v>176453</v>
      </c>
      <c r="B22229" t="s">
        <v>9414</v>
      </c>
      <c r="C22229" t="s">
        <v>9380</v>
      </c>
      <c r="D22229" t="s">
        <v>17718</v>
      </c>
      <c r="E22229">
        <v>2016</v>
      </c>
    </row>
    <row r="22230" spans="1:5" ht="17.25" customHeight="1" x14ac:dyDescent="0.2">
      <c r="A22230">
        <v>176452</v>
      </c>
      <c r="B22230" t="s">
        <v>9414</v>
      </c>
      <c r="C22230" t="s">
        <v>9380</v>
      </c>
      <c r="D22230" t="s">
        <v>17719</v>
      </c>
      <c r="E22230">
        <v>2016</v>
      </c>
    </row>
    <row r="22231" spans="1:5" ht="17.25" customHeight="1" x14ac:dyDescent="0.2">
      <c r="A22231">
        <v>177425</v>
      </c>
      <c r="B22231" t="s">
        <v>10092</v>
      </c>
      <c r="C22231" t="s">
        <v>14835</v>
      </c>
      <c r="D22231" t="s">
        <v>17482</v>
      </c>
      <c r="E22231">
        <v>2016</v>
      </c>
    </row>
    <row r="22232" spans="1:5" ht="17.25" customHeight="1" x14ac:dyDescent="0.2">
      <c r="A22232">
        <v>176209</v>
      </c>
      <c r="B22232" t="s">
        <v>9414</v>
      </c>
      <c r="C22232" t="s">
        <v>9380</v>
      </c>
      <c r="D22232" t="s">
        <v>17748</v>
      </c>
      <c r="E22232">
        <v>2016</v>
      </c>
    </row>
    <row r="22233" spans="1:5" ht="17.25" customHeight="1" x14ac:dyDescent="0.2">
      <c r="A22233">
        <v>194641</v>
      </c>
      <c r="B22233" t="s">
        <v>10345</v>
      </c>
      <c r="C22233" t="s">
        <v>13041</v>
      </c>
      <c r="D22233" t="s">
        <v>32343</v>
      </c>
      <c r="E22233">
        <v>2017</v>
      </c>
    </row>
    <row r="22234" spans="1:5" ht="17.25" customHeight="1" x14ac:dyDescent="0.2">
      <c r="A22234">
        <v>194637</v>
      </c>
      <c r="B22234" t="s">
        <v>10224</v>
      </c>
      <c r="C22234" t="s">
        <v>13782</v>
      </c>
      <c r="D22234">
        <v>12390001</v>
      </c>
      <c r="E22234">
        <v>2019</v>
      </c>
    </row>
    <row r="22235" spans="1:5" ht="17.25" customHeight="1" x14ac:dyDescent="0.2">
      <c r="A22235">
        <v>194636</v>
      </c>
      <c r="B22235" t="s">
        <v>10224</v>
      </c>
      <c r="C22235" t="s">
        <v>13782</v>
      </c>
      <c r="D22235">
        <v>12390000</v>
      </c>
      <c r="E22235">
        <v>2019</v>
      </c>
    </row>
    <row r="22236" spans="1:5" ht="17.25" customHeight="1" x14ac:dyDescent="0.2">
      <c r="A22236">
        <v>194635</v>
      </c>
      <c r="B22236" t="s">
        <v>10224</v>
      </c>
      <c r="C22236" t="s">
        <v>13782</v>
      </c>
      <c r="D22236">
        <v>12389999</v>
      </c>
      <c r="E22236">
        <v>2019</v>
      </c>
    </row>
    <row r="22237" spans="1:5" ht="17.25" customHeight="1" x14ac:dyDescent="0.2">
      <c r="A22237">
        <v>195088</v>
      </c>
      <c r="B22237" t="s">
        <v>10466</v>
      </c>
      <c r="C22237" t="s">
        <v>15051</v>
      </c>
      <c r="D22237" t="s">
        <v>32344</v>
      </c>
      <c r="E22237">
        <v>2021</v>
      </c>
    </row>
    <row r="22238" spans="1:5" ht="17.25" customHeight="1" x14ac:dyDescent="0.2">
      <c r="A22238">
        <v>194545</v>
      </c>
      <c r="B22238" t="s">
        <v>10310</v>
      </c>
      <c r="C22238" t="s">
        <v>10315</v>
      </c>
      <c r="D22238" t="s">
        <v>32345</v>
      </c>
      <c r="E22238">
        <v>2019</v>
      </c>
    </row>
    <row r="22239" spans="1:5" ht="17.25" customHeight="1" x14ac:dyDescent="0.2">
      <c r="A22239">
        <v>194649</v>
      </c>
      <c r="B22239" t="s">
        <v>9878</v>
      </c>
      <c r="C22239" t="s">
        <v>14807</v>
      </c>
      <c r="D22239">
        <v>76064063</v>
      </c>
      <c r="E22239">
        <v>2018</v>
      </c>
    </row>
    <row r="22240" spans="1:5" ht="17.25" customHeight="1" x14ac:dyDescent="0.2">
      <c r="A22240">
        <v>194648</v>
      </c>
      <c r="B22240" t="s">
        <v>9878</v>
      </c>
      <c r="C22240" t="s">
        <v>14807</v>
      </c>
      <c r="D22240">
        <v>76058353</v>
      </c>
      <c r="E22240">
        <v>2018</v>
      </c>
    </row>
    <row r="22241" spans="1:5" ht="17.25" customHeight="1" x14ac:dyDescent="0.2">
      <c r="A22241">
        <v>169227</v>
      </c>
      <c r="B22241" t="s">
        <v>9878</v>
      </c>
      <c r="C22241" t="s">
        <v>12695</v>
      </c>
      <c r="D22241">
        <v>73732622</v>
      </c>
      <c r="E22241">
        <v>2014</v>
      </c>
    </row>
    <row r="22242" spans="1:5" ht="17.25" customHeight="1" x14ac:dyDescent="0.2">
      <c r="A22242">
        <v>195713</v>
      </c>
      <c r="B22242" t="s">
        <v>10466</v>
      </c>
      <c r="C22242" t="s">
        <v>21526</v>
      </c>
      <c r="D22242" t="s">
        <v>32346</v>
      </c>
      <c r="E22242">
        <v>2021</v>
      </c>
    </row>
    <row r="22243" spans="1:5" ht="17.25" customHeight="1" x14ac:dyDescent="0.2">
      <c r="A22243">
        <v>194588</v>
      </c>
      <c r="B22243" t="s">
        <v>9414</v>
      </c>
      <c r="C22243" t="s">
        <v>9389</v>
      </c>
      <c r="D22243" t="s">
        <v>32347</v>
      </c>
      <c r="E22243">
        <v>2020</v>
      </c>
    </row>
    <row r="22244" spans="1:5" ht="17.25" customHeight="1" x14ac:dyDescent="0.2">
      <c r="A22244">
        <v>194587</v>
      </c>
      <c r="B22244" t="s">
        <v>9414</v>
      </c>
      <c r="C22244" t="s">
        <v>9380</v>
      </c>
      <c r="D22244" t="s">
        <v>32348</v>
      </c>
      <c r="E22244">
        <v>2014</v>
      </c>
    </row>
    <row r="22245" spans="1:5" ht="17.25" customHeight="1" x14ac:dyDescent="0.2">
      <c r="A22245">
        <v>192234</v>
      </c>
      <c r="B22245" t="s">
        <v>9878</v>
      </c>
      <c r="C22245" t="s">
        <v>21522</v>
      </c>
      <c r="D22245">
        <v>80312854</v>
      </c>
      <c r="E22245">
        <v>2021</v>
      </c>
    </row>
    <row r="22246" spans="1:5" ht="17.25" customHeight="1" x14ac:dyDescent="0.2">
      <c r="A22246">
        <v>192233</v>
      </c>
      <c r="B22246" t="s">
        <v>9878</v>
      </c>
      <c r="C22246" t="s">
        <v>21522</v>
      </c>
      <c r="D22246">
        <v>80312853</v>
      </c>
      <c r="E22246">
        <v>2021</v>
      </c>
    </row>
    <row r="22247" spans="1:5" ht="17.25" customHeight="1" x14ac:dyDescent="0.2">
      <c r="A22247">
        <v>194747</v>
      </c>
      <c r="B22247" t="s">
        <v>9878</v>
      </c>
      <c r="C22247" t="s">
        <v>14803</v>
      </c>
      <c r="D22247">
        <v>22440506</v>
      </c>
      <c r="E22247">
        <v>2020</v>
      </c>
    </row>
    <row r="22248" spans="1:5" ht="17.25" customHeight="1" x14ac:dyDescent="0.2">
      <c r="A22248">
        <v>194746</v>
      </c>
      <c r="B22248" t="s">
        <v>9878</v>
      </c>
      <c r="C22248" t="s">
        <v>9913</v>
      </c>
      <c r="D22248">
        <v>74641437</v>
      </c>
      <c r="E22248">
        <v>2020</v>
      </c>
    </row>
    <row r="22249" spans="1:5" ht="17.25" customHeight="1" x14ac:dyDescent="0.2">
      <c r="A22249">
        <v>195012</v>
      </c>
      <c r="B22249" t="s">
        <v>9414</v>
      </c>
      <c r="C22249" t="s">
        <v>9418</v>
      </c>
      <c r="D22249" t="s">
        <v>32349</v>
      </c>
      <c r="E22249">
        <v>2018</v>
      </c>
    </row>
    <row r="22250" spans="1:5" ht="17.25" customHeight="1" x14ac:dyDescent="0.2">
      <c r="A22250">
        <v>194594</v>
      </c>
      <c r="B22250" t="s">
        <v>13337</v>
      </c>
      <c r="C22250" t="s">
        <v>19350</v>
      </c>
      <c r="D22250">
        <v>4932303090</v>
      </c>
      <c r="E22250">
        <v>2019</v>
      </c>
    </row>
    <row r="22251" spans="1:5" ht="17.25" customHeight="1" x14ac:dyDescent="0.2">
      <c r="A22251">
        <v>194593</v>
      </c>
      <c r="B22251" t="s">
        <v>13337</v>
      </c>
      <c r="C22251" t="s">
        <v>19350</v>
      </c>
      <c r="D22251">
        <v>4932202980</v>
      </c>
      <c r="E22251">
        <v>2019</v>
      </c>
    </row>
    <row r="22252" spans="1:5" ht="17.25" customHeight="1" x14ac:dyDescent="0.2">
      <c r="A22252">
        <v>194592</v>
      </c>
      <c r="B22252" t="s">
        <v>13337</v>
      </c>
      <c r="C22252" t="s">
        <v>19350</v>
      </c>
      <c r="D22252">
        <v>4932203070</v>
      </c>
      <c r="E22252">
        <v>2019</v>
      </c>
    </row>
    <row r="22253" spans="1:5" ht="17.25" customHeight="1" x14ac:dyDescent="0.2">
      <c r="A22253">
        <v>194591</v>
      </c>
      <c r="B22253" t="s">
        <v>13337</v>
      </c>
      <c r="C22253" t="s">
        <v>19350</v>
      </c>
      <c r="D22253">
        <v>4925402770</v>
      </c>
      <c r="E22253">
        <v>2019</v>
      </c>
    </row>
    <row r="22254" spans="1:5" ht="17.25" customHeight="1" x14ac:dyDescent="0.2">
      <c r="A22254">
        <v>194590</v>
      </c>
      <c r="B22254" t="s">
        <v>13337</v>
      </c>
      <c r="C22254" t="s">
        <v>19350</v>
      </c>
      <c r="D22254">
        <v>4932203100</v>
      </c>
      <c r="E22254">
        <v>2019</v>
      </c>
    </row>
    <row r="22255" spans="1:5" ht="17.25" customHeight="1" x14ac:dyDescent="0.2">
      <c r="A22255">
        <v>194589</v>
      </c>
      <c r="B22255" t="s">
        <v>13337</v>
      </c>
      <c r="C22255" t="s">
        <v>19350</v>
      </c>
      <c r="D22255">
        <v>4926602710</v>
      </c>
      <c r="E22255">
        <v>2019</v>
      </c>
    </row>
    <row r="22256" spans="1:5" ht="17.25" customHeight="1" x14ac:dyDescent="0.2">
      <c r="A22256">
        <v>195010</v>
      </c>
      <c r="B22256" t="s">
        <v>10345</v>
      </c>
      <c r="C22256" t="s">
        <v>13041</v>
      </c>
      <c r="D22256" t="s">
        <v>32350</v>
      </c>
      <c r="E22256">
        <v>2020</v>
      </c>
    </row>
    <row r="22257" spans="1:5" ht="17.25" customHeight="1" x14ac:dyDescent="0.2">
      <c r="A22257">
        <v>194602</v>
      </c>
      <c r="B22257" t="s">
        <v>13337</v>
      </c>
      <c r="C22257" t="s">
        <v>19350</v>
      </c>
      <c r="D22257">
        <v>4920702360</v>
      </c>
      <c r="E22257">
        <v>2019</v>
      </c>
    </row>
    <row r="22258" spans="1:5" ht="17.25" customHeight="1" x14ac:dyDescent="0.2">
      <c r="A22258">
        <v>194601</v>
      </c>
      <c r="B22258" t="s">
        <v>10345</v>
      </c>
      <c r="C22258" t="s">
        <v>14903</v>
      </c>
      <c r="D22258" t="s">
        <v>32351</v>
      </c>
      <c r="E22258">
        <v>2020</v>
      </c>
    </row>
    <row r="22259" spans="1:5" ht="17.25" customHeight="1" x14ac:dyDescent="0.2">
      <c r="A22259">
        <v>194600</v>
      </c>
      <c r="B22259" t="s">
        <v>10224</v>
      </c>
      <c r="C22259" t="s">
        <v>14035</v>
      </c>
      <c r="D22259">
        <v>12377801</v>
      </c>
      <c r="E22259">
        <v>2019</v>
      </c>
    </row>
    <row r="22260" spans="1:5" ht="17.25" customHeight="1" x14ac:dyDescent="0.2">
      <c r="A22260">
        <v>194599</v>
      </c>
      <c r="B22260" t="s">
        <v>9878</v>
      </c>
      <c r="C22260" t="s">
        <v>13713</v>
      </c>
      <c r="D22260">
        <v>74773346</v>
      </c>
      <c r="E22260">
        <v>2021</v>
      </c>
    </row>
    <row r="22261" spans="1:5" ht="17.25" customHeight="1" x14ac:dyDescent="0.2">
      <c r="A22261">
        <v>194598</v>
      </c>
      <c r="B22261" t="s">
        <v>9878</v>
      </c>
      <c r="C22261" t="s">
        <v>13713</v>
      </c>
      <c r="D22261">
        <v>74779743</v>
      </c>
      <c r="E22261">
        <v>2021</v>
      </c>
    </row>
    <row r="22262" spans="1:5" ht="17.25" customHeight="1" x14ac:dyDescent="0.2">
      <c r="A22262">
        <v>195006</v>
      </c>
      <c r="B22262" t="s">
        <v>10345</v>
      </c>
      <c r="C22262" t="s">
        <v>14903</v>
      </c>
      <c r="D22262" t="s">
        <v>32352</v>
      </c>
      <c r="E22262">
        <v>2020</v>
      </c>
    </row>
    <row r="22263" spans="1:5" ht="17.25" customHeight="1" x14ac:dyDescent="0.2">
      <c r="A22263">
        <v>194597</v>
      </c>
      <c r="B22263" t="s">
        <v>9878</v>
      </c>
      <c r="C22263" t="s">
        <v>13713</v>
      </c>
      <c r="D22263">
        <v>74780358</v>
      </c>
      <c r="E22263">
        <v>2021</v>
      </c>
    </row>
    <row r="22264" spans="1:5" ht="17.25" customHeight="1" x14ac:dyDescent="0.2">
      <c r="A22264">
        <v>194596</v>
      </c>
      <c r="B22264" t="s">
        <v>9878</v>
      </c>
      <c r="C22264" t="s">
        <v>14023</v>
      </c>
      <c r="D22264">
        <v>74548002</v>
      </c>
      <c r="E22264">
        <v>2019</v>
      </c>
    </row>
    <row r="22265" spans="1:5" ht="17.25" customHeight="1" x14ac:dyDescent="0.2">
      <c r="A22265">
        <v>195005</v>
      </c>
      <c r="B22265" t="s">
        <v>10345</v>
      </c>
      <c r="C22265" t="s">
        <v>14903</v>
      </c>
      <c r="D22265" t="s">
        <v>32353</v>
      </c>
      <c r="E22265">
        <v>2020</v>
      </c>
    </row>
    <row r="22266" spans="1:5" ht="17.25" customHeight="1" x14ac:dyDescent="0.2">
      <c r="A22266">
        <v>194595</v>
      </c>
      <c r="B22266" t="s">
        <v>9878</v>
      </c>
      <c r="C22266" t="s">
        <v>21522</v>
      </c>
      <c r="D22266">
        <v>80326518</v>
      </c>
      <c r="E22266">
        <v>2021</v>
      </c>
    </row>
    <row r="22267" spans="1:5" ht="17.25" customHeight="1" x14ac:dyDescent="0.2">
      <c r="A22267">
        <v>194998</v>
      </c>
      <c r="B22267" t="s">
        <v>10345</v>
      </c>
      <c r="C22267" t="s">
        <v>14903</v>
      </c>
      <c r="D22267" t="s">
        <v>32354</v>
      </c>
      <c r="E22267">
        <v>2017</v>
      </c>
    </row>
    <row r="22268" spans="1:5" ht="17.25" customHeight="1" x14ac:dyDescent="0.2">
      <c r="A22268">
        <v>195003</v>
      </c>
      <c r="B22268" t="s">
        <v>10345</v>
      </c>
      <c r="C22268" t="s">
        <v>14903</v>
      </c>
      <c r="D22268" t="s">
        <v>32355</v>
      </c>
      <c r="E22268">
        <v>2019</v>
      </c>
    </row>
    <row r="22269" spans="1:5" ht="17.25" customHeight="1" x14ac:dyDescent="0.2">
      <c r="A22269">
        <v>195001</v>
      </c>
      <c r="B22269" t="s">
        <v>10345</v>
      </c>
      <c r="C22269" t="s">
        <v>14903</v>
      </c>
      <c r="D22269" t="s">
        <v>32356</v>
      </c>
      <c r="E22269">
        <v>2019</v>
      </c>
    </row>
    <row r="22270" spans="1:5" ht="17.25" customHeight="1" x14ac:dyDescent="0.2">
      <c r="A22270">
        <v>195000</v>
      </c>
      <c r="B22270" t="s">
        <v>10345</v>
      </c>
      <c r="C22270" t="s">
        <v>14903</v>
      </c>
      <c r="D22270" t="s">
        <v>32357</v>
      </c>
      <c r="E22270">
        <v>2019</v>
      </c>
    </row>
    <row r="22271" spans="1:5" ht="17.25" customHeight="1" x14ac:dyDescent="0.2">
      <c r="A22271">
        <v>194999</v>
      </c>
      <c r="B22271" t="s">
        <v>10345</v>
      </c>
      <c r="C22271" t="s">
        <v>14903</v>
      </c>
      <c r="D22271" t="s">
        <v>32358</v>
      </c>
      <c r="E22271">
        <v>2017</v>
      </c>
    </row>
    <row r="22272" spans="1:5" ht="17.25" customHeight="1" x14ac:dyDescent="0.2">
      <c r="A22272">
        <v>194986</v>
      </c>
      <c r="B22272" t="s">
        <v>10345</v>
      </c>
      <c r="C22272" t="s">
        <v>14903</v>
      </c>
      <c r="D22272" t="s">
        <v>32359</v>
      </c>
      <c r="E22272">
        <v>2017</v>
      </c>
    </row>
    <row r="22273" spans="1:5" ht="17.25" customHeight="1" x14ac:dyDescent="0.2">
      <c r="A22273">
        <v>194978</v>
      </c>
      <c r="B22273" t="s">
        <v>10345</v>
      </c>
      <c r="C22273" t="s">
        <v>14903</v>
      </c>
      <c r="D22273" t="s">
        <v>32360</v>
      </c>
      <c r="E22273">
        <v>2016</v>
      </c>
    </row>
    <row r="22274" spans="1:5" ht="17.25" customHeight="1" x14ac:dyDescent="0.2">
      <c r="A22274">
        <v>194996</v>
      </c>
      <c r="B22274" t="s">
        <v>10345</v>
      </c>
      <c r="C22274" t="s">
        <v>14903</v>
      </c>
      <c r="D22274" t="s">
        <v>32361</v>
      </c>
      <c r="E22274">
        <v>2015</v>
      </c>
    </row>
    <row r="22275" spans="1:5" ht="17.25" customHeight="1" x14ac:dyDescent="0.2">
      <c r="A22275">
        <v>194995</v>
      </c>
      <c r="B22275" t="s">
        <v>10345</v>
      </c>
      <c r="C22275" t="s">
        <v>14903</v>
      </c>
      <c r="D22275" t="s">
        <v>32362</v>
      </c>
      <c r="E22275">
        <v>2015</v>
      </c>
    </row>
    <row r="22276" spans="1:5" ht="17.25" customHeight="1" x14ac:dyDescent="0.2">
      <c r="A22276">
        <v>176131</v>
      </c>
      <c r="B22276" t="s">
        <v>11811</v>
      </c>
      <c r="C22276" t="s">
        <v>9385</v>
      </c>
      <c r="D22276" t="s">
        <v>17697</v>
      </c>
      <c r="E22276">
        <v>2015</v>
      </c>
    </row>
    <row r="22277" spans="1:5" ht="17.25" customHeight="1" x14ac:dyDescent="0.2">
      <c r="A22277">
        <v>176130</v>
      </c>
      <c r="B22277" t="s">
        <v>11811</v>
      </c>
      <c r="C22277" t="s">
        <v>9636</v>
      </c>
      <c r="D22277" t="s">
        <v>17698</v>
      </c>
      <c r="E22277">
        <v>2016</v>
      </c>
    </row>
    <row r="22278" spans="1:5" ht="17.25" customHeight="1" x14ac:dyDescent="0.2">
      <c r="A22278">
        <v>194609</v>
      </c>
      <c r="B22278" t="s">
        <v>9366</v>
      </c>
      <c r="C22278" t="s">
        <v>16730</v>
      </c>
      <c r="D22278">
        <v>7008508800</v>
      </c>
      <c r="E22278">
        <v>2020</v>
      </c>
    </row>
    <row r="22279" spans="1:5" ht="17.25" customHeight="1" x14ac:dyDescent="0.2">
      <c r="A22279">
        <v>194608</v>
      </c>
      <c r="B22279" t="s">
        <v>9366</v>
      </c>
      <c r="C22279" t="s">
        <v>16730</v>
      </c>
      <c r="D22279">
        <v>7008508789</v>
      </c>
      <c r="E22279">
        <v>2020</v>
      </c>
    </row>
    <row r="22280" spans="1:5" ht="17.25" customHeight="1" x14ac:dyDescent="0.2">
      <c r="A22280">
        <v>194607</v>
      </c>
      <c r="B22280" t="s">
        <v>9366</v>
      </c>
      <c r="C22280" t="s">
        <v>16730</v>
      </c>
      <c r="D22280">
        <v>7008508811</v>
      </c>
      <c r="E22280">
        <v>2020</v>
      </c>
    </row>
    <row r="22281" spans="1:5" ht="17.25" customHeight="1" x14ac:dyDescent="0.2">
      <c r="A22281">
        <v>194606</v>
      </c>
      <c r="B22281" t="s">
        <v>9366</v>
      </c>
      <c r="C22281" t="s">
        <v>16730</v>
      </c>
      <c r="D22281">
        <v>7008508801</v>
      </c>
      <c r="E22281">
        <v>2020</v>
      </c>
    </row>
    <row r="22282" spans="1:5" ht="17.25" customHeight="1" x14ac:dyDescent="0.2">
      <c r="A22282">
        <v>194605</v>
      </c>
      <c r="B22282" t="s">
        <v>9366</v>
      </c>
      <c r="C22282" t="s">
        <v>16730</v>
      </c>
      <c r="D22282">
        <v>7008508803</v>
      </c>
      <c r="E22282">
        <v>2020</v>
      </c>
    </row>
    <row r="22283" spans="1:5" ht="17.25" customHeight="1" x14ac:dyDescent="0.2">
      <c r="A22283">
        <v>194604</v>
      </c>
      <c r="B22283" t="s">
        <v>9366</v>
      </c>
      <c r="C22283" t="s">
        <v>16730</v>
      </c>
      <c r="D22283">
        <v>7008514820</v>
      </c>
      <c r="E22283">
        <v>2020</v>
      </c>
    </row>
    <row r="22284" spans="1:5" ht="17.25" customHeight="1" x14ac:dyDescent="0.2">
      <c r="A22284">
        <v>194603</v>
      </c>
      <c r="B22284" t="s">
        <v>9366</v>
      </c>
      <c r="C22284" t="s">
        <v>16730</v>
      </c>
      <c r="D22284">
        <v>7008514800</v>
      </c>
      <c r="E22284">
        <v>2020</v>
      </c>
    </row>
    <row r="22285" spans="1:5" ht="17.25" customHeight="1" x14ac:dyDescent="0.2">
      <c r="A22285">
        <v>194625</v>
      </c>
      <c r="B22285" t="s">
        <v>9366</v>
      </c>
      <c r="C22285" t="s">
        <v>16730</v>
      </c>
      <c r="D22285">
        <v>7008514798</v>
      </c>
      <c r="E22285">
        <v>2020</v>
      </c>
    </row>
    <row r="22286" spans="1:5" ht="17.25" customHeight="1" x14ac:dyDescent="0.2">
      <c r="A22286">
        <v>194624</v>
      </c>
      <c r="B22286" t="s">
        <v>9366</v>
      </c>
      <c r="C22286" t="s">
        <v>16730</v>
      </c>
      <c r="D22286">
        <v>7008514794</v>
      </c>
      <c r="E22286">
        <v>2020</v>
      </c>
    </row>
    <row r="22287" spans="1:5" ht="17.25" customHeight="1" x14ac:dyDescent="0.2">
      <c r="A22287">
        <v>194623</v>
      </c>
      <c r="B22287" t="s">
        <v>9366</v>
      </c>
      <c r="C22287" t="s">
        <v>16730</v>
      </c>
      <c r="D22287">
        <v>7008514782</v>
      </c>
      <c r="E22287">
        <v>2020</v>
      </c>
    </row>
    <row r="22288" spans="1:5" ht="17.25" customHeight="1" x14ac:dyDescent="0.2">
      <c r="A22288">
        <v>194621</v>
      </c>
      <c r="B22288" t="s">
        <v>9366</v>
      </c>
      <c r="C22288" t="s">
        <v>16730</v>
      </c>
      <c r="D22288">
        <v>7008508821</v>
      </c>
      <c r="E22288">
        <v>2020</v>
      </c>
    </row>
    <row r="22289" spans="1:5" ht="17.25" customHeight="1" x14ac:dyDescent="0.2">
      <c r="A22289">
        <v>194620</v>
      </c>
      <c r="B22289" t="s">
        <v>9366</v>
      </c>
      <c r="C22289" t="s">
        <v>16730</v>
      </c>
      <c r="D22289">
        <v>7008508808</v>
      </c>
      <c r="E22289">
        <v>2020</v>
      </c>
    </row>
    <row r="22290" spans="1:5" ht="17.25" customHeight="1" x14ac:dyDescent="0.2">
      <c r="A22290">
        <v>194619</v>
      </c>
      <c r="B22290" t="s">
        <v>9366</v>
      </c>
      <c r="C22290" t="s">
        <v>16730</v>
      </c>
      <c r="D22290">
        <v>7008514824</v>
      </c>
      <c r="E22290">
        <v>2020</v>
      </c>
    </row>
    <row r="22291" spans="1:5" ht="17.25" customHeight="1" x14ac:dyDescent="0.2">
      <c r="A22291">
        <v>194618</v>
      </c>
      <c r="B22291" t="s">
        <v>9366</v>
      </c>
      <c r="C22291" t="s">
        <v>17730</v>
      </c>
      <c r="D22291">
        <v>2013983950</v>
      </c>
      <c r="E22291">
        <v>2020</v>
      </c>
    </row>
    <row r="22292" spans="1:5" ht="17.25" customHeight="1" x14ac:dyDescent="0.2">
      <c r="A22292">
        <v>124894</v>
      </c>
      <c r="B22292" t="s">
        <v>10345</v>
      </c>
      <c r="C22292" t="s">
        <v>10429</v>
      </c>
      <c r="D22292" t="s">
        <v>10430</v>
      </c>
      <c r="E22292">
        <v>2004</v>
      </c>
    </row>
    <row r="22293" spans="1:5" ht="17.25" customHeight="1" x14ac:dyDescent="0.2">
      <c r="A22293">
        <v>173087</v>
      </c>
      <c r="B22293" t="s">
        <v>10224</v>
      </c>
      <c r="C22293" t="s">
        <v>13166</v>
      </c>
      <c r="D22293">
        <v>11792446</v>
      </c>
      <c r="E22293">
        <v>2015</v>
      </c>
    </row>
    <row r="22294" spans="1:5" ht="17.25" customHeight="1" x14ac:dyDescent="0.2">
      <c r="A22294">
        <v>179143</v>
      </c>
      <c r="B22294" t="s">
        <v>11811</v>
      </c>
      <c r="C22294" t="s">
        <v>16613</v>
      </c>
      <c r="D22294" t="s">
        <v>16825</v>
      </c>
      <c r="E22294">
        <v>2014</v>
      </c>
    </row>
    <row r="22295" spans="1:5" ht="17.25" customHeight="1" x14ac:dyDescent="0.2">
      <c r="A22295">
        <v>179142</v>
      </c>
      <c r="B22295" t="s">
        <v>11811</v>
      </c>
      <c r="C22295" t="s">
        <v>16613</v>
      </c>
      <c r="D22295" t="s">
        <v>19623</v>
      </c>
      <c r="E22295">
        <v>2014</v>
      </c>
    </row>
    <row r="22296" spans="1:5" ht="17.25" customHeight="1" x14ac:dyDescent="0.2">
      <c r="A22296">
        <v>194554</v>
      </c>
      <c r="B22296" t="s">
        <v>9878</v>
      </c>
      <c r="C22296" t="s">
        <v>21449</v>
      </c>
      <c r="D22296">
        <v>22463889</v>
      </c>
      <c r="E22296">
        <v>2021</v>
      </c>
    </row>
    <row r="22297" spans="1:5" ht="17.25" customHeight="1" x14ac:dyDescent="0.2">
      <c r="A22297">
        <v>195187</v>
      </c>
      <c r="B22297" t="s">
        <v>9878</v>
      </c>
      <c r="C22297" t="s">
        <v>14803</v>
      </c>
      <c r="D22297">
        <v>22424983</v>
      </c>
      <c r="E22297">
        <v>2020</v>
      </c>
    </row>
    <row r="22298" spans="1:5" ht="17.25" customHeight="1" x14ac:dyDescent="0.2">
      <c r="A22298">
        <v>195186</v>
      </c>
      <c r="B22298" t="s">
        <v>9878</v>
      </c>
      <c r="C22298" t="s">
        <v>9886</v>
      </c>
      <c r="D22298">
        <v>74640908</v>
      </c>
      <c r="E22298">
        <v>2020</v>
      </c>
    </row>
    <row r="22299" spans="1:5" ht="17.25" customHeight="1" x14ac:dyDescent="0.2">
      <c r="A22299">
        <v>165561</v>
      </c>
      <c r="B22299" t="s">
        <v>9414</v>
      </c>
      <c r="C22299" t="s">
        <v>9385</v>
      </c>
      <c r="D22299">
        <v>44802025</v>
      </c>
      <c r="E22299">
        <v>2013</v>
      </c>
    </row>
    <row r="22300" spans="1:5" ht="17.25" customHeight="1" x14ac:dyDescent="0.2">
      <c r="A22300">
        <v>194422</v>
      </c>
      <c r="B22300" t="s">
        <v>9878</v>
      </c>
      <c r="C22300" t="s">
        <v>13713</v>
      </c>
      <c r="D22300">
        <v>74605119</v>
      </c>
      <c r="E22300">
        <v>2019</v>
      </c>
    </row>
    <row r="22301" spans="1:5" ht="17.25" customHeight="1" x14ac:dyDescent="0.2">
      <c r="A22301">
        <v>194421</v>
      </c>
      <c r="B22301" t="s">
        <v>9878</v>
      </c>
      <c r="C22301" t="s">
        <v>13713</v>
      </c>
      <c r="D22301">
        <v>74605090</v>
      </c>
      <c r="E22301">
        <v>2019</v>
      </c>
    </row>
    <row r="22302" spans="1:5" ht="17.25" customHeight="1" x14ac:dyDescent="0.2">
      <c r="A22302">
        <v>194528</v>
      </c>
      <c r="B22302" t="s">
        <v>13337</v>
      </c>
      <c r="C22302" t="s">
        <v>15288</v>
      </c>
      <c r="D22302">
        <v>4613001500</v>
      </c>
      <c r="E22302">
        <v>2016</v>
      </c>
    </row>
    <row r="22303" spans="1:5" ht="17.25" customHeight="1" x14ac:dyDescent="0.2">
      <c r="A22303">
        <v>194436</v>
      </c>
      <c r="B22303" t="s">
        <v>9878</v>
      </c>
      <c r="C22303" t="s">
        <v>19221</v>
      </c>
      <c r="D22303">
        <v>76639471</v>
      </c>
      <c r="E22303">
        <v>2020</v>
      </c>
    </row>
    <row r="22304" spans="1:5" ht="17.25" customHeight="1" x14ac:dyDescent="0.2">
      <c r="A22304">
        <v>180911</v>
      </c>
      <c r="B22304" t="s">
        <v>9878</v>
      </c>
      <c r="C22304" t="s">
        <v>14021</v>
      </c>
      <c r="D22304">
        <v>74290242</v>
      </c>
      <c r="E22304">
        <v>2018</v>
      </c>
    </row>
    <row r="22305" spans="1:5" ht="17.25" customHeight="1" x14ac:dyDescent="0.2">
      <c r="A22305">
        <v>194429</v>
      </c>
      <c r="B22305" t="s">
        <v>9878</v>
      </c>
      <c r="C22305" t="s">
        <v>19303</v>
      </c>
      <c r="D22305">
        <v>74545336</v>
      </c>
      <c r="E22305">
        <v>2019</v>
      </c>
    </row>
    <row r="22306" spans="1:5" ht="17.25" customHeight="1" x14ac:dyDescent="0.2">
      <c r="A22306">
        <v>194335</v>
      </c>
      <c r="B22306" t="s">
        <v>12014</v>
      </c>
      <c r="C22306" t="s">
        <v>17730</v>
      </c>
      <c r="D22306">
        <v>2013975162</v>
      </c>
      <c r="E22306">
        <v>2020</v>
      </c>
    </row>
    <row r="22307" spans="1:5" ht="17.25" customHeight="1" x14ac:dyDescent="0.2">
      <c r="A22307">
        <v>194334</v>
      </c>
      <c r="B22307" t="s">
        <v>12014</v>
      </c>
      <c r="C22307" t="s">
        <v>17730</v>
      </c>
      <c r="D22307">
        <v>2013975243</v>
      </c>
      <c r="E22307">
        <v>2020</v>
      </c>
    </row>
    <row r="22308" spans="1:5" ht="17.25" customHeight="1" x14ac:dyDescent="0.2">
      <c r="A22308">
        <v>194333</v>
      </c>
      <c r="B22308" t="s">
        <v>12014</v>
      </c>
      <c r="C22308" t="s">
        <v>17730</v>
      </c>
      <c r="D22308">
        <v>2013972208</v>
      </c>
      <c r="E22308">
        <v>2020</v>
      </c>
    </row>
    <row r="22309" spans="1:5" ht="17.25" customHeight="1" x14ac:dyDescent="0.2">
      <c r="A22309">
        <v>194332</v>
      </c>
      <c r="B22309" t="s">
        <v>12014</v>
      </c>
      <c r="C22309" t="s">
        <v>17730</v>
      </c>
      <c r="D22309">
        <v>2013961019</v>
      </c>
      <c r="E22309">
        <v>2020</v>
      </c>
    </row>
    <row r="22310" spans="1:5" ht="17.25" customHeight="1" x14ac:dyDescent="0.2">
      <c r="A22310">
        <v>194420</v>
      </c>
      <c r="B22310" t="s">
        <v>10466</v>
      </c>
      <c r="C22310" t="s">
        <v>20158</v>
      </c>
      <c r="D22310" t="s">
        <v>32363</v>
      </c>
      <c r="E22310">
        <v>2019</v>
      </c>
    </row>
    <row r="22311" spans="1:5" ht="17.25" customHeight="1" x14ac:dyDescent="0.2">
      <c r="A22311">
        <v>194379</v>
      </c>
      <c r="B22311" t="s">
        <v>10466</v>
      </c>
      <c r="C22311" t="s">
        <v>15104</v>
      </c>
      <c r="D22311" t="s">
        <v>32364</v>
      </c>
      <c r="E22311">
        <v>2019</v>
      </c>
    </row>
    <row r="22312" spans="1:5" ht="17.25" customHeight="1" x14ac:dyDescent="0.2">
      <c r="A22312">
        <v>194284</v>
      </c>
      <c r="B22312" t="s">
        <v>9878</v>
      </c>
      <c r="C22312" t="s">
        <v>9943</v>
      </c>
      <c r="D22312">
        <v>74757810</v>
      </c>
      <c r="E22312">
        <v>2021</v>
      </c>
    </row>
    <row r="22313" spans="1:5" ht="17.25" customHeight="1" x14ac:dyDescent="0.2">
      <c r="A22313">
        <v>194571</v>
      </c>
      <c r="B22313" t="s">
        <v>9414</v>
      </c>
      <c r="C22313" t="s">
        <v>9389</v>
      </c>
      <c r="D22313" t="s">
        <v>32365</v>
      </c>
      <c r="E22313">
        <v>2020</v>
      </c>
    </row>
    <row r="22314" spans="1:5" ht="17.25" customHeight="1" x14ac:dyDescent="0.2">
      <c r="A22314">
        <v>194316</v>
      </c>
      <c r="B22314" t="s">
        <v>9414</v>
      </c>
      <c r="C22314" t="s">
        <v>9419</v>
      </c>
      <c r="D22314" t="s">
        <v>32366</v>
      </c>
      <c r="E22314">
        <v>2013</v>
      </c>
    </row>
    <row r="22315" spans="1:5" ht="17.25" customHeight="1" x14ac:dyDescent="0.2">
      <c r="A22315">
        <v>194282</v>
      </c>
      <c r="B22315" t="s">
        <v>9414</v>
      </c>
      <c r="C22315" t="s">
        <v>9389</v>
      </c>
      <c r="D22315" t="s">
        <v>32367</v>
      </c>
      <c r="E22315">
        <v>2021</v>
      </c>
    </row>
    <row r="22316" spans="1:5" ht="17.25" customHeight="1" x14ac:dyDescent="0.2">
      <c r="A22316">
        <v>194281</v>
      </c>
      <c r="B22316" t="s">
        <v>9414</v>
      </c>
      <c r="C22316" t="s">
        <v>9389</v>
      </c>
      <c r="D22316" t="s">
        <v>32368</v>
      </c>
      <c r="E22316">
        <v>2021</v>
      </c>
    </row>
    <row r="22317" spans="1:5" ht="17.25" customHeight="1" x14ac:dyDescent="0.2">
      <c r="A22317">
        <v>194280</v>
      </c>
      <c r="B22317" t="s">
        <v>9414</v>
      </c>
      <c r="C22317" t="s">
        <v>9389</v>
      </c>
      <c r="D22317" t="s">
        <v>32369</v>
      </c>
      <c r="E22317">
        <v>2021</v>
      </c>
    </row>
    <row r="22318" spans="1:5" ht="17.25" customHeight="1" x14ac:dyDescent="0.2">
      <c r="A22318">
        <v>194279</v>
      </c>
      <c r="B22318" t="s">
        <v>9414</v>
      </c>
      <c r="C22318" t="s">
        <v>9389</v>
      </c>
      <c r="D22318" t="s">
        <v>32370</v>
      </c>
      <c r="E22318">
        <v>2021</v>
      </c>
    </row>
    <row r="22319" spans="1:5" ht="17.25" customHeight="1" x14ac:dyDescent="0.2">
      <c r="A22319">
        <v>194923</v>
      </c>
      <c r="B22319" t="s">
        <v>10466</v>
      </c>
      <c r="C22319" t="s">
        <v>16293</v>
      </c>
      <c r="D22319" t="s">
        <v>32371</v>
      </c>
      <c r="E22319">
        <v>2020</v>
      </c>
    </row>
    <row r="22320" spans="1:5" ht="17.25" customHeight="1" x14ac:dyDescent="0.2">
      <c r="A22320">
        <v>194922</v>
      </c>
      <c r="B22320" t="s">
        <v>10466</v>
      </c>
      <c r="C22320" t="s">
        <v>16293</v>
      </c>
      <c r="D22320" t="s">
        <v>32372</v>
      </c>
      <c r="E22320">
        <v>2020</v>
      </c>
    </row>
    <row r="22321" spans="1:5" ht="17.25" customHeight="1" x14ac:dyDescent="0.2">
      <c r="A22321">
        <v>194921</v>
      </c>
      <c r="B22321" t="s">
        <v>10466</v>
      </c>
      <c r="C22321" t="s">
        <v>16293</v>
      </c>
      <c r="D22321" t="s">
        <v>32373</v>
      </c>
      <c r="E22321">
        <v>2020</v>
      </c>
    </row>
    <row r="22322" spans="1:5" ht="17.25" customHeight="1" x14ac:dyDescent="0.2">
      <c r="A22322">
        <v>194920</v>
      </c>
      <c r="B22322" t="s">
        <v>10466</v>
      </c>
      <c r="C22322" t="s">
        <v>16293</v>
      </c>
      <c r="D22322" t="s">
        <v>32374</v>
      </c>
      <c r="E22322">
        <v>2020</v>
      </c>
    </row>
    <row r="22323" spans="1:5" ht="17.25" customHeight="1" x14ac:dyDescent="0.2">
      <c r="A22323">
        <v>194919</v>
      </c>
      <c r="B22323" t="s">
        <v>10466</v>
      </c>
      <c r="C22323" t="s">
        <v>16293</v>
      </c>
      <c r="D22323" t="s">
        <v>32375</v>
      </c>
      <c r="E22323">
        <v>2020</v>
      </c>
    </row>
    <row r="22324" spans="1:5" ht="17.25" customHeight="1" x14ac:dyDescent="0.2">
      <c r="A22324">
        <v>194918</v>
      </c>
      <c r="B22324" t="s">
        <v>10466</v>
      </c>
      <c r="C22324" t="s">
        <v>16293</v>
      </c>
      <c r="D22324" t="s">
        <v>32376</v>
      </c>
      <c r="E22324">
        <v>2019</v>
      </c>
    </row>
    <row r="22325" spans="1:5" ht="17.25" customHeight="1" x14ac:dyDescent="0.2">
      <c r="A22325">
        <v>194576</v>
      </c>
      <c r="B22325" t="s">
        <v>9878</v>
      </c>
      <c r="C22325" t="s">
        <v>9887</v>
      </c>
      <c r="D22325">
        <v>7467047</v>
      </c>
      <c r="E22325">
        <v>2020</v>
      </c>
    </row>
    <row r="22326" spans="1:5" ht="17.25" customHeight="1" x14ac:dyDescent="0.2">
      <c r="A22326">
        <v>194881</v>
      </c>
      <c r="B22326" t="s">
        <v>10466</v>
      </c>
      <c r="C22326" t="s">
        <v>21711</v>
      </c>
      <c r="D22326" t="s">
        <v>32377</v>
      </c>
      <c r="E22326">
        <v>2020</v>
      </c>
    </row>
    <row r="22327" spans="1:5" ht="17.25" customHeight="1" x14ac:dyDescent="0.2">
      <c r="A22327">
        <v>194880</v>
      </c>
      <c r="B22327" t="s">
        <v>10466</v>
      </c>
      <c r="C22327" t="s">
        <v>21711</v>
      </c>
      <c r="D22327" t="s">
        <v>32378</v>
      </c>
      <c r="E22327">
        <v>2020</v>
      </c>
    </row>
    <row r="22328" spans="1:5" ht="17.25" customHeight="1" x14ac:dyDescent="0.2">
      <c r="A22328">
        <v>194879</v>
      </c>
      <c r="B22328" t="s">
        <v>10466</v>
      </c>
      <c r="C22328" t="s">
        <v>21711</v>
      </c>
      <c r="D22328" t="s">
        <v>32379</v>
      </c>
      <c r="E22328">
        <v>2020</v>
      </c>
    </row>
    <row r="22329" spans="1:5" ht="17.25" customHeight="1" x14ac:dyDescent="0.2">
      <c r="A22329">
        <v>194878</v>
      </c>
      <c r="B22329" t="s">
        <v>10466</v>
      </c>
      <c r="C22329" t="s">
        <v>21711</v>
      </c>
      <c r="D22329" t="s">
        <v>32380</v>
      </c>
      <c r="E22329">
        <v>2020</v>
      </c>
    </row>
    <row r="22330" spans="1:5" ht="17.25" customHeight="1" x14ac:dyDescent="0.2">
      <c r="A22330">
        <v>194877</v>
      </c>
      <c r="B22330" t="s">
        <v>10466</v>
      </c>
      <c r="C22330" t="s">
        <v>21711</v>
      </c>
      <c r="D22330" t="s">
        <v>32381</v>
      </c>
      <c r="E22330">
        <v>2020</v>
      </c>
    </row>
    <row r="22331" spans="1:5" ht="17.25" customHeight="1" x14ac:dyDescent="0.2">
      <c r="A22331">
        <v>194876</v>
      </c>
      <c r="B22331" t="s">
        <v>10466</v>
      </c>
      <c r="C22331" t="s">
        <v>21711</v>
      </c>
      <c r="D22331" t="s">
        <v>32382</v>
      </c>
      <c r="E22331">
        <v>2020</v>
      </c>
    </row>
    <row r="22332" spans="1:5" ht="17.25" customHeight="1" x14ac:dyDescent="0.2">
      <c r="A22332">
        <v>194275</v>
      </c>
      <c r="B22332" t="s">
        <v>12040</v>
      </c>
      <c r="C22332" t="s">
        <v>32383</v>
      </c>
      <c r="D22332">
        <v>92548</v>
      </c>
      <c r="E22332">
        <v>2019</v>
      </c>
    </row>
    <row r="22333" spans="1:5" ht="17.25" customHeight="1" x14ac:dyDescent="0.2">
      <c r="A22333">
        <v>194265</v>
      </c>
      <c r="B22333" t="s">
        <v>14052</v>
      </c>
      <c r="C22333" t="s">
        <v>22231</v>
      </c>
      <c r="D22333" t="s">
        <v>32384</v>
      </c>
      <c r="E22333">
        <v>2021</v>
      </c>
    </row>
    <row r="22334" spans="1:5" ht="17.25" customHeight="1" x14ac:dyDescent="0.2">
      <c r="A22334">
        <v>194262</v>
      </c>
      <c r="B22334" t="s">
        <v>14052</v>
      </c>
      <c r="C22334" t="s">
        <v>22231</v>
      </c>
      <c r="D22334" t="s">
        <v>32385</v>
      </c>
      <c r="E22334">
        <v>2021</v>
      </c>
    </row>
    <row r="22335" spans="1:5" ht="17.25" customHeight="1" x14ac:dyDescent="0.2">
      <c r="A22335">
        <v>194273</v>
      </c>
      <c r="B22335" t="s">
        <v>14052</v>
      </c>
      <c r="C22335" t="s">
        <v>22231</v>
      </c>
      <c r="D22335" t="s">
        <v>32386</v>
      </c>
      <c r="E22335">
        <v>2021</v>
      </c>
    </row>
    <row r="22336" spans="1:5" ht="17.25" customHeight="1" x14ac:dyDescent="0.2">
      <c r="A22336">
        <v>194271</v>
      </c>
      <c r="B22336" t="s">
        <v>14052</v>
      </c>
      <c r="C22336" t="s">
        <v>22231</v>
      </c>
      <c r="D22336" t="s">
        <v>32387</v>
      </c>
      <c r="E22336">
        <v>2021</v>
      </c>
    </row>
    <row r="22337" spans="1:5" ht="17.25" customHeight="1" x14ac:dyDescent="0.2">
      <c r="A22337">
        <v>194269</v>
      </c>
      <c r="B22337" t="s">
        <v>14052</v>
      </c>
      <c r="C22337" t="s">
        <v>22231</v>
      </c>
      <c r="D22337" t="s">
        <v>32388</v>
      </c>
      <c r="E22337">
        <v>2021</v>
      </c>
    </row>
    <row r="22338" spans="1:5" ht="17.25" customHeight="1" x14ac:dyDescent="0.2">
      <c r="A22338">
        <v>194268</v>
      </c>
      <c r="B22338" t="s">
        <v>10466</v>
      </c>
      <c r="C22338" t="s">
        <v>19851</v>
      </c>
      <c r="D22338" t="s">
        <v>32389</v>
      </c>
      <c r="E22338">
        <v>2021</v>
      </c>
    </row>
    <row r="22339" spans="1:5" ht="17.25" customHeight="1" x14ac:dyDescent="0.2">
      <c r="A22339">
        <v>179029</v>
      </c>
      <c r="B22339" t="s">
        <v>10224</v>
      </c>
      <c r="C22339" t="s">
        <v>13166</v>
      </c>
      <c r="D22339">
        <v>12062491</v>
      </c>
      <c r="E22339">
        <v>2017</v>
      </c>
    </row>
    <row r="22340" spans="1:5" ht="17.25" customHeight="1" x14ac:dyDescent="0.2">
      <c r="A22340">
        <v>194411</v>
      </c>
      <c r="B22340" t="s">
        <v>10345</v>
      </c>
      <c r="C22340" t="s">
        <v>14903</v>
      </c>
      <c r="D22340" t="s">
        <v>32390</v>
      </c>
      <c r="E22340">
        <v>2019</v>
      </c>
    </row>
    <row r="22341" spans="1:5" ht="17.25" customHeight="1" x14ac:dyDescent="0.2">
      <c r="A22341">
        <v>194410</v>
      </c>
      <c r="B22341" t="s">
        <v>10345</v>
      </c>
      <c r="C22341" t="s">
        <v>14903</v>
      </c>
      <c r="D22341" t="s">
        <v>32391</v>
      </c>
      <c r="E22341">
        <v>2019</v>
      </c>
    </row>
    <row r="22342" spans="1:5" ht="17.25" customHeight="1" x14ac:dyDescent="0.2">
      <c r="A22342">
        <v>194409</v>
      </c>
      <c r="B22342" t="s">
        <v>10345</v>
      </c>
      <c r="C22342" t="s">
        <v>14903</v>
      </c>
      <c r="D22342" t="s">
        <v>32392</v>
      </c>
      <c r="E22342">
        <v>2019</v>
      </c>
    </row>
    <row r="22343" spans="1:5" ht="17.25" customHeight="1" x14ac:dyDescent="0.2">
      <c r="A22343">
        <v>194363</v>
      </c>
      <c r="B22343" t="s">
        <v>10345</v>
      </c>
      <c r="C22343" t="s">
        <v>13041</v>
      </c>
      <c r="D22343" t="s">
        <v>32393</v>
      </c>
      <c r="E22343">
        <v>2020</v>
      </c>
    </row>
    <row r="22344" spans="1:5" ht="17.25" customHeight="1" x14ac:dyDescent="0.2">
      <c r="A22344">
        <v>194362</v>
      </c>
      <c r="B22344" t="s">
        <v>10345</v>
      </c>
      <c r="C22344" t="s">
        <v>13041</v>
      </c>
      <c r="D22344" t="s">
        <v>32394</v>
      </c>
      <c r="E22344">
        <v>2020</v>
      </c>
    </row>
    <row r="22345" spans="1:5" ht="17.25" customHeight="1" x14ac:dyDescent="0.2">
      <c r="A22345">
        <v>194361</v>
      </c>
      <c r="B22345" t="s">
        <v>10345</v>
      </c>
      <c r="C22345" t="s">
        <v>16974</v>
      </c>
      <c r="D22345" t="s">
        <v>32395</v>
      </c>
      <c r="E22345">
        <v>2019</v>
      </c>
    </row>
    <row r="22346" spans="1:5" ht="17.25" customHeight="1" x14ac:dyDescent="0.2">
      <c r="A22346">
        <v>194360</v>
      </c>
      <c r="B22346" t="s">
        <v>10345</v>
      </c>
      <c r="C22346" t="s">
        <v>13041</v>
      </c>
      <c r="D22346" t="s">
        <v>32396</v>
      </c>
      <c r="E22346">
        <v>2020</v>
      </c>
    </row>
    <row r="22347" spans="1:5" ht="17.25" customHeight="1" x14ac:dyDescent="0.2">
      <c r="A22347">
        <v>194359</v>
      </c>
      <c r="B22347" t="s">
        <v>10345</v>
      </c>
      <c r="C22347" t="s">
        <v>13041</v>
      </c>
      <c r="D22347" t="s">
        <v>32397</v>
      </c>
      <c r="E22347">
        <v>2020</v>
      </c>
    </row>
    <row r="22348" spans="1:5" ht="17.25" customHeight="1" x14ac:dyDescent="0.2">
      <c r="A22348">
        <v>194357</v>
      </c>
      <c r="B22348" t="s">
        <v>10345</v>
      </c>
      <c r="C22348" t="s">
        <v>13041</v>
      </c>
      <c r="D22348" t="s">
        <v>32398</v>
      </c>
      <c r="E22348">
        <v>2020</v>
      </c>
    </row>
    <row r="22349" spans="1:5" ht="17.25" customHeight="1" x14ac:dyDescent="0.2">
      <c r="A22349">
        <v>194355</v>
      </c>
      <c r="B22349" t="s">
        <v>10345</v>
      </c>
      <c r="C22349" t="s">
        <v>13041</v>
      </c>
      <c r="D22349" t="s">
        <v>32399</v>
      </c>
      <c r="E22349">
        <v>2020</v>
      </c>
    </row>
    <row r="22350" spans="1:5" ht="17.25" customHeight="1" x14ac:dyDescent="0.2">
      <c r="A22350">
        <v>194354</v>
      </c>
      <c r="B22350" t="s">
        <v>10345</v>
      </c>
      <c r="C22350" t="s">
        <v>13041</v>
      </c>
      <c r="D22350" t="s">
        <v>32400</v>
      </c>
      <c r="E22350">
        <v>2020</v>
      </c>
    </row>
    <row r="22351" spans="1:5" ht="17.25" customHeight="1" x14ac:dyDescent="0.2">
      <c r="A22351">
        <v>194352</v>
      </c>
      <c r="B22351" t="s">
        <v>9878</v>
      </c>
      <c r="C22351" t="s">
        <v>21522</v>
      </c>
      <c r="D22351">
        <v>80326517</v>
      </c>
      <c r="E22351">
        <v>2021</v>
      </c>
    </row>
    <row r="22352" spans="1:5" ht="17.25" customHeight="1" x14ac:dyDescent="0.2">
      <c r="A22352">
        <v>194223</v>
      </c>
      <c r="B22352" t="s">
        <v>10345</v>
      </c>
      <c r="C22352" t="s">
        <v>14903</v>
      </c>
      <c r="D22352" t="s">
        <v>32401</v>
      </c>
      <c r="E22352">
        <v>2021</v>
      </c>
    </row>
    <row r="22353" spans="1:5" ht="17.25" customHeight="1" x14ac:dyDescent="0.2">
      <c r="A22353">
        <v>194222</v>
      </c>
      <c r="B22353" t="s">
        <v>10345</v>
      </c>
      <c r="C22353" t="s">
        <v>14903</v>
      </c>
      <c r="D22353" t="s">
        <v>32402</v>
      </c>
      <c r="E22353">
        <v>2021</v>
      </c>
    </row>
    <row r="22354" spans="1:5" ht="17.25" customHeight="1" x14ac:dyDescent="0.2">
      <c r="A22354">
        <v>194555</v>
      </c>
      <c r="B22354" t="s">
        <v>11660</v>
      </c>
      <c r="C22354" t="s">
        <v>17774</v>
      </c>
      <c r="D22354" t="s">
        <v>32403</v>
      </c>
      <c r="E22354">
        <v>2020</v>
      </c>
    </row>
    <row r="22355" spans="1:5" ht="17.25" customHeight="1" x14ac:dyDescent="0.2">
      <c r="A22355">
        <v>194889</v>
      </c>
      <c r="B22355" t="s">
        <v>16234</v>
      </c>
      <c r="C22355" t="s">
        <v>14880</v>
      </c>
      <c r="D22355">
        <v>1361520006760</v>
      </c>
      <c r="E22355">
        <v>2020</v>
      </c>
    </row>
    <row r="22356" spans="1:5" ht="17.25" customHeight="1" x14ac:dyDescent="0.2">
      <c r="A22356">
        <v>194888</v>
      </c>
      <c r="B22356" t="s">
        <v>16234</v>
      </c>
      <c r="C22356" t="s">
        <v>14880</v>
      </c>
      <c r="D22356">
        <v>1361520006757</v>
      </c>
      <c r="E22356">
        <v>2020</v>
      </c>
    </row>
    <row r="22357" spans="1:5" ht="17.25" customHeight="1" x14ac:dyDescent="0.2">
      <c r="A22357">
        <v>194887</v>
      </c>
      <c r="B22357" t="s">
        <v>16234</v>
      </c>
      <c r="C22357" t="s">
        <v>14880</v>
      </c>
      <c r="D22357">
        <v>1361520006758</v>
      </c>
      <c r="E22357">
        <v>2020</v>
      </c>
    </row>
    <row r="22358" spans="1:5" ht="17.25" customHeight="1" x14ac:dyDescent="0.2">
      <c r="A22358">
        <v>194886</v>
      </c>
      <c r="B22358" t="s">
        <v>16234</v>
      </c>
      <c r="C22358" t="s">
        <v>14880</v>
      </c>
      <c r="D22358">
        <v>1361520006765</v>
      </c>
      <c r="E22358">
        <v>2020</v>
      </c>
    </row>
    <row r="22359" spans="1:5" ht="17.25" customHeight="1" x14ac:dyDescent="0.2">
      <c r="A22359">
        <v>194885</v>
      </c>
      <c r="B22359" t="s">
        <v>16234</v>
      </c>
      <c r="C22359" t="s">
        <v>14880</v>
      </c>
      <c r="D22359">
        <v>1361520006764</v>
      </c>
      <c r="E22359">
        <v>2020</v>
      </c>
    </row>
    <row r="22360" spans="1:5" ht="17.25" customHeight="1" x14ac:dyDescent="0.2">
      <c r="A22360">
        <v>194884</v>
      </c>
      <c r="B22360" t="s">
        <v>16234</v>
      </c>
      <c r="C22360" t="s">
        <v>14880</v>
      </c>
      <c r="D22360">
        <v>1361520006762</v>
      </c>
      <c r="E22360">
        <v>2020</v>
      </c>
    </row>
    <row r="22361" spans="1:5" ht="17.25" customHeight="1" x14ac:dyDescent="0.2">
      <c r="A22361">
        <v>194883</v>
      </c>
      <c r="B22361" t="s">
        <v>16234</v>
      </c>
      <c r="C22361" t="s">
        <v>14880</v>
      </c>
      <c r="D22361">
        <v>1361520006763</v>
      </c>
      <c r="E22361">
        <v>2020</v>
      </c>
    </row>
    <row r="22362" spans="1:5" ht="17.25" customHeight="1" x14ac:dyDescent="0.2">
      <c r="A22362">
        <v>194882</v>
      </c>
      <c r="B22362" t="s">
        <v>16234</v>
      </c>
      <c r="C22362" t="s">
        <v>14880</v>
      </c>
      <c r="D22362">
        <v>1361520006759</v>
      </c>
      <c r="E22362">
        <v>2020</v>
      </c>
    </row>
    <row r="22363" spans="1:5" ht="17.25" customHeight="1" x14ac:dyDescent="0.2">
      <c r="A22363">
        <v>194901</v>
      </c>
      <c r="B22363" t="s">
        <v>16234</v>
      </c>
      <c r="C22363" t="s">
        <v>14880</v>
      </c>
      <c r="D22363">
        <v>1361520006723</v>
      </c>
      <c r="E22363">
        <v>2020</v>
      </c>
    </row>
    <row r="22364" spans="1:5" ht="17.25" customHeight="1" x14ac:dyDescent="0.2">
      <c r="A22364">
        <v>194900</v>
      </c>
      <c r="B22364" t="s">
        <v>16234</v>
      </c>
      <c r="C22364" t="s">
        <v>14880</v>
      </c>
      <c r="D22364">
        <v>1361520006727</v>
      </c>
      <c r="E22364">
        <v>2020</v>
      </c>
    </row>
    <row r="22365" spans="1:5" ht="17.25" customHeight="1" x14ac:dyDescent="0.2">
      <c r="A22365">
        <v>194899</v>
      </c>
      <c r="B22365" t="s">
        <v>16234</v>
      </c>
      <c r="C22365" t="s">
        <v>14880</v>
      </c>
      <c r="D22365">
        <v>1361519005837</v>
      </c>
      <c r="E22365">
        <v>2020</v>
      </c>
    </row>
    <row r="22366" spans="1:5" ht="17.25" customHeight="1" x14ac:dyDescent="0.2">
      <c r="A22366">
        <v>194896</v>
      </c>
      <c r="B22366" t="s">
        <v>16234</v>
      </c>
      <c r="C22366" t="s">
        <v>14880</v>
      </c>
      <c r="D22366">
        <v>1361519005774</v>
      </c>
      <c r="E22366">
        <v>2020</v>
      </c>
    </row>
    <row r="22367" spans="1:5" ht="17.25" customHeight="1" x14ac:dyDescent="0.2">
      <c r="A22367">
        <v>194895</v>
      </c>
      <c r="B22367" t="s">
        <v>16234</v>
      </c>
      <c r="C22367" t="s">
        <v>14880</v>
      </c>
      <c r="D22367">
        <v>1361520006645</v>
      </c>
      <c r="E22367">
        <v>2020</v>
      </c>
    </row>
    <row r="22368" spans="1:5" ht="17.25" customHeight="1" x14ac:dyDescent="0.2">
      <c r="A22368">
        <v>194894</v>
      </c>
      <c r="B22368" t="s">
        <v>16234</v>
      </c>
      <c r="C22368" t="s">
        <v>14880</v>
      </c>
      <c r="D22368">
        <v>1361520006706</v>
      </c>
      <c r="E22368">
        <v>2020</v>
      </c>
    </row>
    <row r="22369" spans="1:5" ht="17.25" customHeight="1" x14ac:dyDescent="0.2">
      <c r="A22369">
        <v>194893</v>
      </c>
      <c r="B22369" t="s">
        <v>16234</v>
      </c>
      <c r="C22369" t="s">
        <v>14880</v>
      </c>
      <c r="D22369">
        <v>1361519005568</v>
      </c>
      <c r="E22369">
        <v>2020</v>
      </c>
    </row>
    <row r="22370" spans="1:5" ht="17.25" customHeight="1" x14ac:dyDescent="0.2">
      <c r="A22370">
        <v>194892</v>
      </c>
      <c r="B22370" t="s">
        <v>16234</v>
      </c>
      <c r="C22370" t="s">
        <v>14880</v>
      </c>
      <c r="D22370">
        <v>136159005728</v>
      </c>
      <c r="E22370">
        <v>2020</v>
      </c>
    </row>
    <row r="22371" spans="1:5" ht="17.25" customHeight="1" x14ac:dyDescent="0.2">
      <c r="A22371">
        <v>194917</v>
      </c>
      <c r="B22371" t="s">
        <v>16234</v>
      </c>
      <c r="C22371" t="s">
        <v>14880</v>
      </c>
      <c r="D22371">
        <v>1361519005570</v>
      </c>
      <c r="E22371">
        <v>2020</v>
      </c>
    </row>
    <row r="22372" spans="1:5" ht="17.25" customHeight="1" x14ac:dyDescent="0.2">
      <c r="A22372">
        <v>194916</v>
      </c>
      <c r="B22372" t="s">
        <v>16234</v>
      </c>
      <c r="C22372" t="s">
        <v>14880</v>
      </c>
      <c r="D22372">
        <v>1361519005839</v>
      </c>
      <c r="E22372">
        <v>2020</v>
      </c>
    </row>
    <row r="22373" spans="1:5" ht="17.25" customHeight="1" x14ac:dyDescent="0.2">
      <c r="A22373">
        <v>160335</v>
      </c>
      <c r="B22373" t="s">
        <v>9414</v>
      </c>
      <c r="C22373" t="s">
        <v>9385</v>
      </c>
      <c r="D22373" t="s">
        <v>9655</v>
      </c>
      <c r="E22373">
        <v>2012</v>
      </c>
    </row>
    <row r="22374" spans="1:5" ht="17.25" customHeight="1" x14ac:dyDescent="0.2">
      <c r="A22374">
        <v>194906</v>
      </c>
      <c r="B22374" t="s">
        <v>16234</v>
      </c>
      <c r="C22374" t="s">
        <v>14880</v>
      </c>
      <c r="D22374">
        <v>1361520006515</v>
      </c>
      <c r="E22374">
        <v>2020</v>
      </c>
    </row>
    <row r="22375" spans="1:5" ht="17.25" customHeight="1" x14ac:dyDescent="0.2">
      <c r="A22375">
        <v>194905</v>
      </c>
      <c r="B22375" t="s">
        <v>16234</v>
      </c>
      <c r="C22375" t="s">
        <v>14880</v>
      </c>
      <c r="D22375">
        <v>1361520006439</v>
      </c>
      <c r="E22375">
        <v>2020</v>
      </c>
    </row>
    <row r="22376" spans="1:5" ht="17.25" customHeight="1" x14ac:dyDescent="0.2">
      <c r="A22376">
        <v>194904</v>
      </c>
      <c r="B22376" t="s">
        <v>16234</v>
      </c>
      <c r="C22376" t="s">
        <v>14880</v>
      </c>
      <c r="D22376">
        <v>1361520006364</v>
      </c>
      <c r="E22376">
        <v>2020</v>
      </c>
    </row>
    <row r="22377" spans="1:5" ht="17.25" customHeight="1" x14ac:dyDescent="0.2">
      <c r="A22377">
        <v>194903</v>
      </c>
      <c r="B22377" t="s">
        <v>16234</v>
      </c>
      <c r="C22377" t="s">
        <v>14880</v>
      </c>
      <c r="D22377">
        <v>1361519005511</v>
      </c>
      <c r="E22377">
        <v>2020</v>
      </c>
    </row>
    <row r="22378" spans="1:5" ht="17.25" customHeight="1" x14ac:dyDescent="0.2">
      <c r="A22378">
        <v>194902</v>
      </c>
      <c r="B22378" t="s">
        <v>16234</v>
      </c>
      <c r="C22378" t="s">
        <v>14880</v>
      </c>
      <c r="D22378">
        <v>1361520006368</v>
      </c>
      <c r="E22378">
        <v>2020</v>
      </c>
    </row>
    <row r="22379" spans="1:5" ht="17.25" customHeight="1" x14ac:dyDescent="0.2">
      <c r="A22379">
        <v>194408</v>
      </c>
      <c r="B22379" t="s">
        <v>10345</v>
      </c>
      <c r="C22379" t="s">
        <v>14895</v>
      </c>
      <c r="D22379" t="s">
        <v>32404</v>
      </c>
      <c r="E22379">
        <v>2020</v>
      </c>
    </row>
    <row r="22380" spans="1:5" ht="17.25" customHeight="1" x14ac:dyDescent="0.2">
      <c r="A22380">
        <v>191453</v>
      </c>
      <c r="B22380" t="s">
        <v>9878</v>
      </c>
      <c r="C22380" t="s">
        <v>14803</v>
      </c>
      <c r="D22380">
        <v>22445198</v>
      </c>
      <c r="E22380">
        <v>2020</v>
      </c>
    </row>
    <row r="22381" spans="1:5" ht="17.25" customHeight="1" x14ac:dyDescent="0.2">
      <c r="A22381">
        <v>194322</v>
      </c>
      <c r="B22381" t="s">
        <v>9414</v>
      </c>
      <c r="C22381" t="s">
        <v>9380</v>
      </c>
      <c r="D22381" t="s">
        <v>32405</v>
      </c>
      <c r="E22381">
        <v>2016</v>
      </c>
    </row>
    <row r="22382" spans="1:5" ht="17.25" customHeight="1" x14ac:dyDescent="0.2">
      <c r="A22382">
        <v>194368</v>
      </c>
      <c r="B22382" t="s">
        <v>10345</v>
      </c>
      <c r="C22382" t="s">
        <v>13787</v>
      </c>
      <c r="D22382" t="s">
        <v>32406</v>
      </c>
      <c r="E22382">
        <v>2020</v>
      </c>
    </row>
    <row r="22383" spans="1:5" ht="17.25" customHeight="1" x14ac:dyDescent="0.2">
      <c r="A22383">
        <v>194344</v>
      </c>
      <c r="B22383" t="s">
        <v>10345</v>
      </c>
      <c r="C22383" t="s">
        <v>19210</v>
      </c>
      <c r="D22383" t="s">
        <v>32407</v>
      </c>
      <c r="E22383">
        <v>2019</v>
      </c>
    </row>
    <row r="22384" spans="1:5" ht="17.25" customHeight="1" x14ac:dyDescent="0.2">
      <c r="A22384">
        <v>194343</v>
      </c>
      <c r="B22384" t="s">
        <v>10345</v>
      </c>
      <c r="C22384" t="s">
        <v>19210</v>
      </c>
      <c r="D22384" t="s">
        <v>32408</v>
      </c>
      <c r="E22384">
        <v>2019</v>
      </c>
    </row>
    <row r="22385" spans="1:5" ht="17.25" customHeight="1" x14ac:dyDescent="0.2">
      <c r="A22385">
        <v>194277</v>
      </c>
      <c r="B22385" t="s">
        <v>10466</v>
      </c>
      <c r="C22385" t="s">
        <v>16490</v>
      </c>
      <c r="D22385" t="s">
        <v>32409</v>
      </c>
      <c r="E22385">
        <v>2019</v>
      </c>
    </row>
    <row r="22386" spans="1:5" ht="17.25" customHeight="1" x14ac:dyDescent="0.2">
      <c r="A22386">
        <v>194276</v>
      </c>
      <c r="B22386" t="s">
        <v>10466</v>
      </c>
      <c r="C22386" t="s">
        <v>16490</v>
      </c>
      <c r="D22386" t="s">
        <v>32410</v>
      </c>
      <c r="E22386">
        <v>2019</v>
      </c>
    </row>
    <row r="22387" spans="1:5" ht="17.25" customHeight="1" x14ac:dyDescent="0.2">
      <c r="A22387">
        <v>194722</v>
      </c>
      <c r="B22387" t="s">
        <v>9878</v>
      </c>
      <c r="C22387" t="s">
        <v>9886</v>
      </c>
      <c r="D22387">
        <v>74498938</v>
      </c>
      <c r="E22387">
        <v>2019</v>
      </c>
    </row>
    <row r="22388" spans="1:5" ht="17.25" customHeight="1" x14ac:dyDescent="0.2">
      <c r="A22388">
        <v>194721</v>
      </c>
      <c r="B22388" t="s">
        <v>9878</v>
      </c>
      <c r="C22388" t="s">
        <v>16300</v>
      </c>
      <c r="D22388">
        <v>74516531</v>
      </c>
      <c r="E22388">
        <v>2019</v>
      </c>
    </row>
    <row r="22389" spans="1:5" ht="17.25" customHeight="1" x14ac:dyDescent="0.2">
      <c r="A22389">
        <v>194720</v>
      </c>
      <c r="B22389" t="s">
        <v>9878</v>
      </c>
      <c r="C22389" t="s">
        <v>32411</v>
      </c>
      <c r="D22389">
        <v>80206590</v>
      </c>
      <c r="E22389">
        <v>2019</v>
      </c>
    </row>
    <row r="22390" spans="1:5" ht="17.25" customHeight="1" x14ac:dyDescent="0.2">
      <c r="A22390">
        <v>194719</v>
      </c>
      <c r="B22390" t="s">
        <v>9878</v>
      </c>
      <c r="C22390" t="s">
        <v>9886</v>
      </c>
      <c r="D22390">
        <v>74500327</v>
      </c>
      <c r="E22390">
        <v>2019</v>
      </c>
    </row>
    <row r="22391" spans="1:5" ht="17.25" customHeight="1" x14ac:dyDescent="0.2">
      <c r="A22391">
        <v>194718</v>
      </c>
      <c r="B22391" t="s">
        <v>9878</v>
      </c>
      <c r="C22391" t="s">
        <v>32412</v>
      </c>
      <c r="D22391">
        <v>89251187</v>
      </c>
      <c r="E22391">
        <v>2015</v>
      </c>
    </row>
    <row r="22392" spans="1:5" ht="17.25" customHeight="1" x14ac:dyDescent="0.2">
      <c r="A22392">
        <v>194717</v>
      </c>
      <c r="B22392" t="s">
        <v>9878</v>
      </c>
      <c r="C22392" t="s">
        <v>32412</v>
      </c>
      <c r="D22392">
        <v>89251191</v>
      </c>
      <c r="E22392">
        <v>2015</v>
      </c>
    </row>
    <row r="22393" spans="1:5" ht="17.25" customHeight="1" x14ac:dyDescent="0.2">
      <c r="A22393">
        <v>194716</v>
      </c>
      <c r="B22393" t="s">
        <v>9878</v>
      </c>
      <c r="C22393" t="s">
        <v>14803</v>
      </c>
      <c r="D22393">
        <v>89965329</v>
      </c>
      <c r="E22393">
        <v>2017</v>
      </c>
    </row>
    <row r="22394" spans="1:5" ht="17.25" customHeight="1" x14ac:dyDescent="0.2">
      <c r="A22394">
        <v>194715</v>
      </c>
      <c r="B22394" t="s">
        <v>9878</v>
      </c>
      <c r="C22394" t="s">
        <v>14782</v>
      </c>
      <c r="D22394">
        <v>73835214</v>
      </c>
      <c r="E22394">
        <v>2015</v>
      </c>
    </row>
    <row r="22395" spans="1:5" ht="17.25" customHeight="1" x14ac:dyDescent="0.2">
      <c r="A22395">
        <v>160833</v>
      </c>
      <c r="B22395" t="s">
        <v>10345</v>
      </c>
      <c r="C22395" t="s">
        <v>12092</v>
      </c>
      <c r="D22395">
        <v>142973</v>
      </c>
      <c r="E22395">
        <v>2011</v>
      </c>
    </row>
    <row r="22396" spans="1:5" ht="17.25" customHeight="1" x14ac:dyDescent="0.2">
      <c r="A22396">
        <v>160632</v>
      </c>
      <c r="B22396" t="s">
        <v>9878</v>
      </c>
      <c r="C22396" t="s">
        <v>9912</v>
      </c>
      <c r="D22396">
        <v>73412250</v>
      </c>
      <c r="E22396">
        <v>2012</v>
      </c>
    </row>
    <row r="22397" spans="1:5" ht="17.25" customHeight="1" x14ac:dyDescent="0.2">
      <c r="A22397">
        <v>153946</v>
      </c>
      <c r="B22397" t="s">
        <v>9878</v>
      </c>
      <c r="C22397" t="s">
        <v>9912</v>
      </c>
      <c r="D22397">
        <v>73170511</v>
      </c>
      <c r="E22397">
        <v>2010</v>
      </c>
    </row>
    <row r="22398" spans="1:5" ht="17.25" customHeight="1" x14ac:dyDescent="0.2">
      <c r="A22398">
        <v>194565</v>
      </c>
      <c r="B22398" t="s">
        <v>10345</v>
      </c>
      <c r="C22398" t="s">
        <v>14903</v>
      </c>
      <c r="D22398" t="s">
        <v>32413</v>
      </c>
      <c r="E22398">
        <v>2020</v>
      </c>
    </row>
    <row r="22399" spans="1:5" ht="17.25" customHeight="1" x14ac:dyDescent="0.2">
      <c r="A22399">
        <v>194419</v>
      </c>
      <c r="B22399" t="s">
        <v>13337</v>
      </c>
      <c r="C22399" t="s">
        <v>17262</v>
      </c>
      <c r="D22399">
        <v>5032402860</v>
      </c>
      <c r="E22399">
        <v>2020</v>
      </c>
    </row>
    <row r="22400" spans="1:5" ht="17.25" customHeight="1" x14ac:dyDescent="0.2">
      <c r="A22400">
        <v>194204</v>
      </c>
      <c r="B22400" t="s">
        <v>9414</v>
      </c>
      <c r="C22400" t="s">
        <v>9636</v>
      </c>
      <c r="D22400">
        <v>88106746</v>
      </c>
      <c r="E22400">
        <v>2019</v>
      </c>
    </row>
    <row r="22401" spans="1:5" ht="17.25" customHeight="1" x14ac:dyDescent="0.2">
      <c r="A22401">
        <v>194418</v>
      </c>
      <c r="B22401" t="s">
        <v>13337</v>
      </c>
      <c r="C22401" t="s">
        <v>32414</v>
      </c>
      <c r="D22401">
        <v>5032402820</v>
      </c>
      <c r="E22401">
        <v>2020</v>
      </c>
    </row>
    <row r="22402" spans="1:5" ht="17.25" customHeight="1" x14ac:dyDescent="0.2">
      <c r="A22402">
        <v>194369</v>
      </c>
      <c r="B22402" t="s">
        <v>10345</v>
      </c>
      <c r="C22402" t="s">
        <v>13787</v>
      </c>
      <c r="D22402" t="s">
        <v>32415</v>
      </c>
      <c r="E22402">
        <v>2020</v>
      </c>
    </row>
    <row r="22403" spans="1:5" ht="17.25" customHeight="1" x14ac:dyDescent="0.2">
      <c r="A22403">
        <v>194326</v>
      </c>
      <c r="B22403" t="s">
        <v>10345</v>
      </c>
      <c r="C22403" t="s">
        <v>14895</v>
      </c>
      <c r="D22403" t="s">
        <v>32416</v>
      </c>
      <c r="E22403">
        <v>2020</v>
      </c>
    </row>
    <row r="22404" spans="1:5" ht="17.25" customHeight="1" x14ac:dyDescent="0.2">
      <c r="A22404">
        <v>194366</v>
      </c>
      <c r="B22404" t="s">
        <v>10224</v>
      </c>
      <c r="C22404" t="s">
        <v>13782</v>
      </c>
      <c r="D22404">
        <v>12685848</v>
      </c>
      <c r="E22404">
        <v>2021</v>
      </c>
    </row>
    <row r="22405" spans="1:5" ht="17.25" customHeight="1" x14ac:dyDescent="0.2">
      <c r="A22405">
        <v>194562</v>
      </c>
      <c r="B22405" t="s">
        <v>10224</v>
      </c>
      <c r="C22405" t="s">
        <v>13782</v>
      </c>
      <c r="D22405">
        <v>12633444</v>
      </c>
      <c r="E22405">
        <v>2021</v>
      </c>
    </row>
    <row r="22406" spans="1:5" ht="17.25" customHeight="1" x14ac:dyDescent="0.2">
      <c r="A22406">
        <v>194561</v>
      </c>
      <c r="B22406" t="s">
        <v>10224</v>
      </c>
      <c r="C22406" t="s">
        <v>13782</v>
      </c>
      <c r="D22406">
        <v>12629234</v>
      </c>
      <c r="E22406">
        <v>2020</v>
      </c>
    </row>
    <row r="22407" spans="1:5" ht="17.25" customHeight="1" x14ac:dyDescent="0.2">
      <c r="A22407">
        <v>194560</v>
      </c>
      <c r="B22407" t="s">
        <v>10224</v>
      </c>
      <c r="C22407" t="s">
        <v>13782</v>
      </c>
      <c r="D22407">
        <v>12633438</v>
      </c>
      <c r="E22407">
        <v>2021</v>
      </c>
    </row>
    <row r="22408" spans="1:5" ht="17.25" customHeight="1" x14ac:dyDescent="0.2">
      <c r="A22408">
        <v>194559</v>
      </c>
      <c r="B22408" t="s">
        <v>10345</v>
      </c>
      <c r="C22408" t="s">
        <v>13041</v>
      </c>
      <c r="D22408" t="s">
        <v>32417</v>
      </c>
      <c r="E22408">
        <v>2020</v>
      </c>
    </row>
    <row r="22409" spans="1:5" ht="17.25" customHeight="1" x14ac:dyDescent="0.2">
      <c r="A22409">
        <v>194558</v>
      </c>
      <c r="B22409" t="s">
        <v>10345</v>
      </c>
      <c r="C22409" t="s">
        <v>13041</v>
      </c>
      <c r="D22409" t="s">
        <v>32418</v>
      </c>
      <c r="E22409">
        <v>2020</v>
      </c>
    </row>
    <row r="22410" spans="1:5" ht="17.25" customHeight="1" x14ac:dyDescent="0.2">
      <c r="A22410">
        <v>194557</v>
      </c>
      <c r="B22410" t="s">
        <v>9878</v>
      </c>
      <c r="C22410" t="s">
        <v>21449</v>
      </c>
      <c r="D22410">
        <v>22429933</v>
      </c>
      <c r="E22410">
        <v>2020</v>
      </c>
    </row>
    <row r="22411" spans="1:5" ht="17.25" customHeight="1" x14ac:dyDescent="0.2">
      <c r="A22411">
        <v>194556</v>
      </c>
      <c r="B22411" t="s">
        <v>10345</v>
      </c>
      <c r="C22411" t="s">
        <v>14903</v>
      </c>
      <c r="D22411" t="s">
        <v>32419</v>
      </c>
      <c r="E22411">
        <v>2019</v>
      </c>
    </row>
    <row r="22412" spans="1:5" ht="17.25" customHeight="1" x14ac:dyDescent="0.2">
      <c r="A22412">
        <v>194392</v>
      </c>
      <c r="B22412" t="s">
        <v>11811</v>
      </c>
      <c r="C22412" t="s">
        <v>9385</v>
      </c>
      <c r="D22412" t="s">
        <v>32420</v>
      </c>
      <c r="E22412">
        <v>2021</v>
      </c>
    </row>
    <row r="22413" spans="1:5" ht="17.25" customHeight="1" x14ac:dyDescent="0.2">
      <c r="A22413">
        <v>194391</v>
      </c>
      <c r="B22413" t="s">
        <v>11811</v>
      </c>
      <c r="C22413" t="s">
        <v>9385</v>
      </c>
      <c r="D22413" t="s">
        <v>32421</v>
      </c>
      <c r="E22413">
        <v>2021</v>
      </c>
    </row>
    <row r="22414" spans="1:5" ht="17.25" customHeight="1" x14ac:dyDescent="0.2">
      <c r="A22414">
        <v>194390</v>
      </c>
      <c r="B22414" t="s">
        <v>11811</v>
      </c>
      <c r="C22414" t="s">
        <v>9385</v>
      </c>
      <c r="D22414" t="s">
        <v>32422</v>
      </c>
      <c r="E22414">
        <v>2021</v>
      </c>
    </row>
    <row r="22415" spans="1:5" ht="17.25" customHeight="1" x14ac:dyDescent="0.2">
      <c r="A22415">
        <v>194389</v>
      </c>
      <c r="B22415" t="s">
        <v>11811</v>
      </c>
      <c r="C22415" t="s">
        <v>9385</v>
      </c>
      <c r="D22415" t="s">
        <v>32423</v>
      </c>
      <c r="E22415">
        <v>2019</v>
      </c>
    </row>
    <row r="22416" spans="1:5" ht="17.25" customHeight="1" x14ac:dyDescent="0.2">
      <c r="A22416">
        <v>194388</v>
      </c>
      <c r="B22416" t="s">
        <v>11811</v>
      </c>
      <c r="C22416" t="s">
        <v>9385</v>
      </c>
      <c r="D22416" t="s">
        <v>32424</v>
      </c>
      <c r="E22416">
        <v>2021</v>
      </c>
    </row>
    <row r="22417" spans="1:5" ht="17.25" customHeight="1" x14ac:dyDescent="0.2">
      <c r="A22417">
        <v>194349</v>
      </c>
      <c r="B22417" t="s">
        <v>9878</v>
      </c>
      <c r="C22417" t="s">
        <v>21449</v>
      </c>
      <c r="D22417">
        <v>22374228</v>
      </c>
      <c r="E22417">
        <v>2019</v>
      </c>
    </row>
    <row r="22418" spans="1:5" ht="17.25" customHeight="1" x14ac:dyDescent="0.2">
      <c r="A22418">
        <v>194348</v>
      </c>
      <c r="B22418" t="s">
        <v>9878</v>
      </c>
      <c r="C22418" t="s">
        <v>21449</v>
      </c>
      <c r="D22418">
        <v>22377254</v>
      </c>
      <c r="E22418">
        <v>2019</v>
      </c>
    </row>
    <row r="22419" spans="1:5" ht="17.25" customHeight="1" x14ac:dyDescent="0.2">
      <c r="A22419">
        <v>194347</v>
      </c>
      <c r="B22419" t="s">
        <v>10345</v>
      </c>
      <c r="C22419" t="s">
        <v>13041</v>
      </c>
      <c r="D22419" t="s">
        <v>32425</v>
      </c>
      <c r="E22419">
        <v>2019</v>
      </c>
    </row>
    <row r="22420" spans="1:5" ht="17.25" customHeight="1" x14ac:dyDescent="0.2">
      <c r="A22420">
        <v>194283</v>
      </c>
      <c r="B22420" t="s">
        <v>10046</v>
      </c>
      <c r="C22420" t="s">
        <v>14835</v>
      </c>
      <c r="D22420" t="s">
        <v>32426</v>
      </c>
      <c r="E22420">
        <v>2019</v>
      </c>
    </row>
    <row r="22421" spans="1:5" ht="17.25" customHeight="1" x14ac:dyDescent="0.2">
      <c r="A22421">
        <v>169136</v>
      </c>
      <c r="B22421" t="s">
        <v>9414</v>
      </c>
      <c r="C22421" t="s">
        <v>9387</v>
      </c>
      <c r="D22421" t="s">
        <v>14637</v>
      </c>
      <c r="E22421">
        <v>2013</v>
      </c>
    </row>
    <row r="22422" spans="1:5" ht="17.25" customHeight="1" x14ac:dyDescent="0.2">
      <c r="A22422">
        <v>194407</v>
      </c>
      <c r="B22422" t="s">
        <v>10345</v>
      </c>
      <c r="C22422" t="s">
        <v>19210</v>
      </c>
      <c r="D22422" t="s">
        <v>32427</v>
      </c>
      <c r="E22422">
        <v>2020</v>
      </c>
    </row>
    <row r="22423" spans="1:5" ht="17.25" customHeight="1" x14ac:dyDescent="0.2">
      <c r="A22423">
        <v>194406</v>
      </c>
      <c r="B22423" t="s">
        <v>10345</v>
      </c>
      <c r="C22423" t="s">
        <v>19210</v>
      </c>
      <c r="D22423" t="s">
        <v>32428</v>
      </c>
      <c r="E22423">
        <v>2020</v>
      </c>
    </row>
    <row r="22424" spans="1:5" ht="17.25" customHeight="1" x14ac:dyDescent="0.2">
      <c r="A22424">
        <v>194574</v>
      </c>
      <c r="B22424" t="s">
        <v>10345</v>
      </c>
      <c r="C22424" t="s">
        <v>13041</v>
      </c>
      <c r="D22424" t="s">
        <v>32429</v>
      </c>
      <c r="E22424">
        <v>2018</v>
      </c>
    </row>
    <row r="22425" spans="1:5" ht="17.25" customHeight="1" x14ac:dyDescent="0.2">
      <c r="A22425">
        <v>194259</v>
      </c>
      <c r="B22425" t="s">
        <v>11660</v>
      </c>
      <c r="C22425" t="s">
        <v>29697</v>
      </c>
      <c r="D22425" t="s">
        <v>32430</v>
      </c>
      <c r="E22425">
        <v>2014</v>
      </c>
    </row>
    <row r="22426" spans="1:5" ht="17.25" customHeight="1" x14ac:dyDescent="0.2">
      <c r="A22426">
        <v>194225</v>
      </c>
      <c r="B22426" t="s">
        <v>10224</v>
      </c>
      <c r="C22426" t="s">
        <v>13782</v>
      </c>
      <c r="D22426">
        <v>12377826</v>
      </c>
      <c r="E22426">
        <v>2019</v>
      </c>
    </row>
    <row r="22427" spans="1:5" ht="17.25" customHeight="1" x14ac:dyDescent="0.2">
      <c r="A22427">
        <v>194224</v>
      </c>
      <c r="B22427" t="s">
        <v>10224</v>
      </c>
      <c r="C22427" t="s">
        <v>13782</v>
      </c>
      <c r="D22427">
        <v>12377802</v>
      </c>
      <c r="E22427">
        <v>2019</v>
      </c>
    </row>
    <row r="22428" spans="1:5" ht="17.25" customHeight="1" x14ac:dyDescent="0.2">
      <c r="A22428">
        <v>194072</v>
      </c>
      <c r="B22428" t="s">
        <v>9878</v>
      </c>
      <c r="C22428" t="s">
        <v>9886</v>
      </c>
      <c r="D22428">
        <v>74490150</v>
      </c>
      <c r="E22428">
        <v>2019</v>
      </c>
    </row>
    <row r="22429" spans="1:5" ht="17.25" customHeight="1" x14ac:dyDescent="0.2">
      <c r="A22429">
        <v>194467</v>
      </c>
      <c r="B22429" t="s">
        <v>9878</v>
      </c>
      <c r="C22429" t="s">
        <v>32431</v>
      </c>
      <c r="D22429">
        <v>74784185</v>
      </c>
      <c r="E22429">
        <v>2021</v>
      </c>
    </row>
    <row r="22430" spans="1:5" ht="17.25" customHeight="1" x14ac:dyDescent="0.2">
      <c r="A22430">
        <v>194466</v>
      </c>
      <c r="B22430" t="s">
        <v>9878</v>
      </c>
      <c r="C22430" t="s">
        <v>32431</v>
      </c>
      <c r="D22430">
        <v>74746290</v>
      </c>
      <c r="E22430">
        <v>2021</v>
      </c>
    </row>
    <row r="22431" spans="1:5" ht="17.25" customHeight="1" x14ac:dyDescent="0.2">
      <c r="A22431">
        <v>194465</v>
      </c>
      <c r="B22431" t="s">
        <v>9878</v>
      </c>
      <c r="C22431" t="s">
        <v>21522</v>
      </c>
      <c r="D22431">
        <v>80307967</v>
      </c>
      <c r="E22431">
        <v>2021</v>
      </c>
    </row>
    <row r="22432" spans="1:5" ht="17.25" customHeight="1" x14ac:dyDescent="0.2">
      <c r="A22432">
        <v>194463</v>
      </c>
      <c r="B22432" t="s">
        <v>9878</v>
      </c>
      <c r="C22432" t="s">
        <v>21522</v>
      </c>
      <c r="D22432">
        <v>80307969</v>
      </c>
      <c r="E22432">
        <v>2021</v>
      </c>
    </row>
    <row r="22433" spans="1:5" ht="17.25" customHeight="1" x14ac:dyDescent="0.2">
      <c r="A22433">
        <v>194460</v>
      </c>
      <c r="B22433" t="s">
        <v>10345</v>
      </c>
      <c r="C22433" t="s">
        <v>14903</v>
      </c>
      <c r="D22433" t="s">
        <v>32432</v>
      </c>
      <c r="E22433">
        <v>2021</v>
      </c>
    </row>
    <row r="22434" spans="1:5" ht="17.25" customHeight="1" x14ac:dyDescent="0.2">
      <c r="A22434">
        <v>194488</v>
      </c>
      <c r="B22434" t="s">
        <v>10345</v>
      </c>
      <c r="C22434" t="s">
        <v>13787</v>
      </c>
      <c r="D22434" t="s">
        <v>32433</v>
      </c>
      <c r="E22434">
        <v>2018</v>
      </c>
    </row>
    <row r="22435" spans="1:5" ht="17.25" customHeight="1" x14ac:dyDescent="0.2">
      <c r="A22435">
        <v>194487</v>
      </c>
      <c r="B22435" t="s">
        <v>10466</v>
      </c>
      <c r="C22435" t="s">
        <v>16203</v>
      </c>
      <c r="D22435" t="s">
        <v>32434</v>
      </c>
      <c r="E22435">
        <v>2020</v>
      </c>
    </row>
    <row r="22436" spans="1:5" ht="17.25" customHeight="1" x14ac:dyDescent="0.2">
      <c r="A22436">
        <v>194486</v>
      </c>
      <c r="B22436" t="s">
        <v>10466</v>
      </c>
      <c r="C22436" t="s">
        <v>16203</v>
      </c>
      <c r="D22436" t="s">
        <v>32435</v>
      </c>
      <c r="E22436">
        <v>2020</v>
      </c>
    </row>
    <row r="22437" spans="1:5" ht="17.25" customHeight="1" x14ac:dyDescent="0.2">
      <c r="A22437">
        <v>194485</v>
      </c>
      <c r="B22437" t="s">
        <v>10345</v>
      </c>
      <c r="C22437" t="s">
        <v>14895</v>
      </c>
      <c r="D22437" t="s">
        <v>32436</v>
      </c>
      <c r="E22437">
        <v>2020</v>
      </c>
    </row>
    <row r="22438" spans="1:5" ht="17.25" customHeight="1" x14ac:dyDescent="0.2">
      <c r="A22438">
        <v>194484</v>
      </c>
      <c r="B22438" t="s">
        <v>10345</v>
      </c>
      <c r="C22438" t="s">
        <v>14895</v>
      </c>
      <c r="D22438" t="s">
        <v>32437</v>
      </c>
      <c r="E22438">
        <v>2021</v>
      </c>
    </row>
    <row r="22439" spans="1:5" ht="17.25" customHeight="1" x14ac:dyDescent="0.2">
      <c r="A22439">
        <v>194483</v>
      </c>
      <c r="B22439" t="s">
        <v>10345</v>
      </c>
      <c r="C22439" t="s">
        <v>14895</v>
      </c>
      <c r="D22439" t="s">
        <v>32438</v>
      </c>
      <c r="E22439">
        <v>2020</v>
      </c>
    </row>
    <row r="22440" spans="1:5" ht="17.25" customHeight="1" x14ac:dyDescent="0.2">
      <c r="A22440">
        <v>194481</v>
      </c>
      <c r="B22440" t="s">
        <v>10345</v>
      </c>
      <c r="C22440" t="s">
        <v>14895</v>
      </c>
      <c r="D22440" t="s">
        <v>32439</v>
      </c>
      <c r="E22440">
        <v>2020</v>
      </c>
    </row>
    <row r="22441" spans="1:5" ht="17.25" customHeight="1" x14ac:dyDescent="0.2">
      <c r="A22441">
        <v>194479</v>
      </c>
      <c r="B22441" t="s">
        <v>10345</v>
      </c>
      <c r="C22441" t="s">
        <v>14895</v>
      </c>
      <c r="D22441" t="s">
        <v>32440</v>
      </c>
      <c r="E22441">
        <v>2019</v>
      </c>
    </row>
    <row r="22442" spans="1:5" ht="17.25" customHeight="1" x14ac:dyDescent="0.2">
      <c r="A22442">
        <v>194478</v>
      </c>
      <c r="B22442" t="s">
        <v>10345</v>
      </c>
      <c r="C22442" t="s">
        <v>14903</v>
      </c>
      <c r="D22442" t="s">
        <v>32441</v>
      </c>
      <c r="E22442">
        <v>2020</v>
      </c>
    </row>
    <row r="22443" spans="1:5" ht="17.25" customHeight="1" x14ac:dyDescent="0.2">
      <c r="A22443">
        <v>194477</v>
      </c>
      <c r="B22443" t="s">
        <v>10345</v>
      </c>
      <c r="C22443" t="s">
        <v>14903</v>
      </c>
      <c r="D22443" t="s">
        <v>32442</v>
      </c>
      <c r="E22443">
        <v>2020</v>
      </c>
    </row>
    <row r="22444" spans="1:5" ht="17.25" customHeight="1" x14ac:dyDescent="0.2">
      <c r="A22444">
        <v>194476</v>
      </c>
      <c r="B22444" t="s">
        <v>10345</v>
      </c>
      <c r="C22444" t="s">
        <v>14903</v>
      </c>
      <c r="D22444" t="s">
        <v>32443</v>
      </c>
      <c r="E22444">
        <v>2020</v>
      </c>
    </row>
    <row r="22445" spans="1:5" ht="17.25" customHeight="1" x14ac:dyDescent="0.2">
      <c r="A22445">
        <v>194475</v>
      </c>
      <c r="B22445" t="s">
        <v>10345</v>
      </c>
      <c r="C22445" t="s">
        <v>14903</v>
      </c>
      <c r="D22445" t="s">
        <v>32444</v>
      </c>
      <c r="E22445">
        <v>2020</v>
      </c>
    </row>
    <row r="22446" spans="1:5" ht="17.25" customHeight="1" x14ac:dyDescent="0.2">
      <c r="A22446">
        <v>194474</v>
      </c>
      <c r="B22446" t="s">
        <v>10345</v>
      </c>
      <c r="C22446" t="s">
        <v>14903</v>
      </c>
      <c r="D22446" t="s">
        <v>32445</v>
      </c>
      <c r="E22446">
        <v>2020</v>
      </c>
    </row>
    <row r="22447" spans="1:5" ht="17.25" customHeight="1" x14ac:dyDescent="0.2">
      <c r="A22447">
        <v>194473</v>
      </c>
      <c r="B22447" t="s">
        <v>10345</v>
      </c>
      <c r="C22447" t="s">
        <v>19479</v>
      </c>
      <c r="D22447" t="s">
        <v>32446</v>
      </c>
      <c r="E22447">
        <v>2020</v>
      </c>
    </row>
    <row r="22448" spans="1:5" ht="17.25" customHeight="1" x14ac:dyDescent="0.2">
      <c r="A22448">
        <v>194472</v>
      </c>
      <c r="B22448" t="s">
        <v>10345</v>
      </c>
      <c r="C22448" t="s">
        <v>19479</v>
      </c>
      <c r="D22448" t="s">
        <v>32447</v>
      </c>
      <c r="E22448">
        <v>2020</v>
      </c>
    </row>
    <row r="22449" spans="1:5" ht="17.25" customHeight="1" x14ac:dyDescent="0.2">
      <c r="A22449">
        <v>194470</v>
      </c>
      <c r="B22449" t="s">
        <v>10345</v>
      </c>
      <c r="C22449" t="s">
        <v>14903</v>
      </c>
      <c r="D22449" t="s">
        <v>32448</v>
      </c>
      <c r="E22449">
        <v>2020</v>
      </c>
    </row>
    <row r="22450" spans="1:5" ht="17.25" customHeight="1" x14ac:dyDescent="0.2">
      <c r="A22450">
        <v>194469</v>
      </c>
      <c r="B22450" t="s">
        <v>10345</v>
      </c>
      <c r="C22450" t="s">
        <v>14903</v>
      </c>
      <c r="D22450" t="s">
        <v>32449</v>
      </c>
      <c r="E22450">
        <v>2020</v>
      </c>
    </row>
    <row r="22451" spans="1:5" ht="17.25" customHeight="1" x14ac:dyDescent="0.2">
      <c r="A22451">
        <v>194468</v>
      </c>
      <c r="B22451" t="s">
        <v>10345</v>
      </c>
      <c r="C22451" t="s">
        <v>14903</v>
      </c>
      <c r="D22451" t="s">
        <v>32450</v>
      </c>
      <c r="E22451">
        <v>2020</v>
      </c>
    </row>
    <row r="22452" spans="1:5" ht="17.25" customHeight="1" x14ac:dyDescent="0.2">
      <c r="A22452">
        <v>178653</v>
      </c>
      <c r="B22452" t="s">
        <v>9878</v>
      </c>
      <c r="C22452" t="s">
        <v>9894</v>
      </c>
      <c r="D22452">
        <v>79993235</v>
      </c>
      <c r="E22452">
        <v>2017</v>
      </c>
    </row>
    <row r="22453" spans="1:5" ht="17.25" customHeight="1" x14ac:dyDescent="0.2">
      <c r="A22453">
        <v>190725</v>
      </c>
      <c r="B22453" t="s">
        <v>10466</v>
      </c>
      <c r="C22453" t="s">
        <v>15051</v>
      </c>
      <c r="D22453" t="s">
        <v>32451</v>
      </c>
      <c r="E22453">
        <v>2018</v>
      </c>
    </row>
    <row r="22454" spans="1:5" ht="17.25" customHeight="1" x14ac:dyDescent="0.2">
      <c r="A22454">
        <v>189967</v>
      </c>
      <c r="B22454" t="s">
        <v>13337</v>
      </c>
      <c r="C22454" t="s">
        <v>15288</v>
      </c>
      <c r="D22454">
        <v>4928802050</v>
      </c>
      <c r="E22454">
        <v>2019</v>
      </c>
    </row>
    <row r="22455" spans="1:5" ht="17.25" customHeight="1" x14ac:dyDescent="0.2">
      <c r="A22455">
        <v>194166</v>
      </c>
      <c r="B22455" t="s">
        <v>10466</v>
      </c>
      <c r="C22455" t="s">
        <v>16190</v>
      </c>
      <c r="D22455" t="s">
        <v>32452</v>
      </c>
      <c r="E22455">
        <v>2019</v>
      </c>
    </row>
    <row r="22456" spans="1:5" ht="17.25" customHeight="1" x14ac:dyDescent="0.2">
      <c r="A22456">
        <v>194164</v>
      </c>
      <c r="B22456" t="s">
        <v>10224</v>
      </c>
      <c r="C22456" t="s">
        <v>13782</v>
      </c>
      <c r="D22456">
        <v>12685841</v>
      </c>
      <c r="E22456">
        <v>2021</v>
      </c>
    </row>
    <row r="22457" spans="1:5" ht="17.25" customHeight="1" x14ac:dyDescent="0.2">
      <c r="A22457">
        <v>194047</v>
      </c>
      <c r="B22457" t="s">
        <v>9878</v>
      </c>
      <c r="C22457" t="s">
        <v>21522</v>
      </c>
      <c r="D22457">
        <v>80328140</v>
      </c>
      <c r="E22457">
        <v>2021</v>
      </c>
    </row>
    <row r="22458" spans="1:5" ht="17.25" customHeight="1" x14ac:dyDescent="0.2">
      <c r="A22458">
        <v>168238</v>
      </c>
      <c r="B22458" t="s">
        <v>9878</v>
      </c>
      <c r="C22458" t="s">
        <v>9887</v>
      </c>
      <c r="D22458">
        <v>73712351</v>
      </c>
      <c r="E22458">
        <v>2014</v>
      </c>
    </row>
    <row r="22459" spans="1:5" ht="17.25" customHeight="1" x14ac:dyDescent="0.2">
      <c r="A22459">
        <v>168361</v>
      </c>
      <c r="B22459" t="s">
        <v>9878</v>
      </c>
      <c r="C22459" t="s">
        <v>9621</v>
      </c>
      <c r="D22459">
        <v>79768289</v>
      </c>
      <c r="E22459">
        <v>2014</v>
      </c>
    </row>
    <row r="22460" spans="1:5" ht="17.25" customHeight="1" x14ac:dyDescent="0.2">
      <c r="A22460">
        <v>194201</v>
      </c>
      <c r="B22460" t="s">
        <v>13037</v>
      </c>
      <c r="C22460" t="s">
        <v>32453</v>
      </c>
      <c r="D22460">
        <v>1701288</v>
      </c>
      <c r="E22460">
        <v>2019</v>
      </c>
    </row>
    <row r="22461" spans="1:5" ht="17.25" customHeight="1" x14ac:dyDescent="0.2">
      <c r="A22461">
        <v>194415</v>
      </c>
      <c r="B22461" t="s">
        <v>11660</v>
      </c>
      <c r="C22461" t="s">
        <v>32454</v>
      </c>
      <c r="D22461" t="s">
        <v>32455</v>
      </c>
      <c r="E22461">
        <v>2019</v>
      </c>
    </row>
    <row r="22462" spans="1:5" ht="17.25" customHeight="1" x14ac:dyDescent="0.2">
      <c r="A22462">
        <v>194387</v>
      </c>
      <c r="B22462" t="s">
        <v>11811</v>
      </c>
      <c r="C22462" t="s">
        <v>9385</v>
      </c>
      <c r="D22462" t="s">
        <v>32456</v>
      </c>
      <c r="E22462">
        <v>2021</v>
      </c>
    </row>
    <row r="22463" spans="1:5" ht="17.25" customHeight="1" x14ac:dyDescent="0.2">
      <c r="A22463">
        <v>194386</v>
      </c>
      <c r="B22463" t="s">
        <v>13037</v>
      </c>
      <c r="C22463" t="s">
        <v>13301</v>
      </c>
      <c r="D22463" t="s">
        <v>32457</v>
      </c>
      <c r="E22463">
        <v>2020</v>
      </c>
    </row>
    <row r="22464" spans="1:5" ht="17.25" customHeight="1" x14ac:dyDescent="0.2">
      <c r="A22464">
        <v>194385</v>
      </c>
      <c r="B22464" t="s">
        <v>13037</v>
      </c>
      <c r="C22464" t="s">
        <v>13301</v>
      </c>
      <c r="D22464" t="s">
        <v>32458</v>
      </c>
      <c r="E22464">
        <v>2020</v>
      </c>
    </row>
    <row r="22465" spans="1:5" ht="17.25" customHeight="1" x14ac:dyDescent="0.2">
      <c r="A22465">
        <v>194384</v>
      </c>
      <c r="B22465" t="s">
        <v>13037</v>
      </c>
      <c r="C22465" t="s">
        <v>13301</v>
      </c>
      <c r="D22465" t="s">
        <v>32459</v>
      </c>
      <c r="E22465">
        <v>2020</v>
      </c>
    </row>
    <row r="22466" spans="1:5" ht="17.25" customHeight="1" x14ac:dyDescent="0.2">
      <c r="A22466">
        <v>194383</v>
      </c>
      <c r="B22466" t="s">
        <v>13037</v>
      </c>
      <c r="C22466" t="s">
        <v>13301</v>
      </c>
      <c r="D22466" t="s">
        <v>32460</v>
      </c>
      <c r="E22466">
        <v>2020</v>
      </c>
    </row>
    <row r="22467" spans="1:5" ht="17.25" customHeight="1" x14ac:dyDescent="0.2">
      <c r="A22467">
        <v>194382</v>
      </c>
      <c r="B22467" t="s">
        <v>13037</v>
      </c>
      <c r="C22467" t="s">
        <v>13301</v>
      </c>
      <c r="D22467" t="s">
        <v>32461</v>
      </c>
      <c r="E22467">
        <v>2020</v>
      </c>
    </row>
    <row r="22468" spans="1:5" ht="17.25" customHeight="1" x14ac:dyDescent="0.2">
      <c r="A22468">
        <v>194541</v>
      </c>
      <c r="B22468" t="s">
        <v>11811</v>
      </c>
      <c r="C22468" t="s">
        <v>9385</v>
      </c>
      <c r="D22468" t="s">
        <v>32462</v>
      </c>
      <c r="E22468">
        <v>2020</v>
      </c>
    </row>
    <row r="22469" spans="1:5" ht="17.25" customHeight="1" x14ac:dyDescent="0.2">
      <c r="A22469">
        <v>194540</v>
      </c>
      <c r="B22469" t="s">
        <v>11811</v>
      </c>
      <c r="C22469" t="s">
        <v>9385</v>
      </c>
      <c r="D22469" t="s">
        <v>32463</v>
      </c>
      <c r="E22469">
        <v>2020</v>
      </c>
    </row>
    <row r="22470" spans="1:5" ht="17.25" customHeight="1" x14ac:dyDescent="0.2">
      <c r="A22470">
        <v>194539</v>
      </c>
      <c r="B22470" t="s">
        <v>11811</v>
      </c>
      <c r="C22470" t="s">
        <v>9385</v>
      </c>
      <c r="D22470" t="s">
        <v>32464</v>
      </c>
      <c r="E22470">
        <v>2020</v>
      </c>
    </row>
    <row r="22471" spans="1:5" ht="17.25" customHeight="1" x14ac:dyDescent="0.2">
      <c r="A22471">
        <v>194538</v>
      </c>
      <c r="B22471" t="s">
        <v>11811</v>
      </c>
      <c r="C22471" t="s">
        <v>9385</v>
      </c>
      <c r="D22471" t="s">
        <v>32465</v>
      </c>
      <c r="E22471">
        <v>2020</v>
      </c>
    </row>
    <row r="22472" spans="1:5" ht="17.25" customHeight="1" x14ac:dyDescent="0.2">
      <c r="A22472">
        <v>194537</v>
      </c>
      <c r="B22472" t="s">
        <v>11811</v>
      </c>
      <c r="C22472" t="s">
        <v>9385</v>
      </c>
      <c r="D22472" t="s">
        <v>32466</v>
      </c>
      <c r="E22472">
        <v>2020</v>
      </c>
    </row>
    <row r="22473" spans="1:5" ht="17.25" customHeight="1" x14ac:dyDescent="0.2">
      <c r="A22473">
        <v>194536</v>
      </c>
      <c r="B22473" t="s">
        <v>11811</v>
      </c>
      <c r="C22473" t="s">
        <v>9385</v>
      </c>
      <c r="D22473" t="s">
        <v>32467</v>
      </c>
      <c r="E22473">
        <v>2018</v>
      </c>
    </row>
    <row r="22474" spans="1:5" ht="17.25" customHeight="1" x14ac:dyDescent="0.2">
      <c r="A22474">
        <v>194535</v>
      </c>
      <c r="B22474" t="s">
        <v>11811</v>
      </c>
      <c r="C22474" t="s">
        <v>9385</v>
      </c>
      <c r="D22474" t="s">
        <v>32468</v>
      </c>
      <c r="E22474">
        <v>2017</v>
      </c>
    </row>
    <row r="22475" spans="1:5" ht="17.25" customHeight="1" x14ac:dyDescent="0.2">
      <c r="A22475">
        <v>193988</v>
      </c>
      <c r="B22475" t="s">
        <v>9878</v>
      </c>
      <c r="C22475" t="s">
        <v>13713</v>
      </c>
      <c r="D22475">
        <v>74670443</v>
      </c>
      <c r="E22475">
        <v>2020</v>
      </c>
    </row>
    <row r="22476" spans="1:5" ht="17.25" customHeight="1" x14ac:dyDescent="0.2">
      <c r="A22476">
        <v>194085</v>
      </c>
      <c r="B22476" t="s">
        <v>10345</v>
      </c>
      <c r="C22476" t="s">
        <v>14903</v>
      </c>
      <c r="D22476" t="s">
        <v>32469</v>
      </c>
      <c r="E22476">
        <v>2019</v>
      </c>
    </row>
    <row r="22477" spans="1:5" ht="17.25" customHeight="1" x14ac:dyDescent="0.2">
      <c r="A22477">
        <v>194046</v>
      </c>
      <c r="B22477" t="s">
        <v>9878</v>
      </c>
      <c r="C22477" t="s">
        <v>14023</v>
      </c>
      <c r="D22477">
        <v>74626285</v>
      </c>
      <c r="E22477">
        <v>2020</v>
      </c>
    </row>
    <row r="22478" spans="1:5" ht="17.25" customHeight="1" x14ac:dyDescent="0.2">
      <c r="A22478">
        <v>194045</v>
      </c>
      <c r="B22478" t="s">
        <v>10345</v>
      </c>
      <c r="C22478" t="s">
        <v>14903</v>
      </c>
      <c r="D22478" t="s">
        <v>32470</v>
      </c>
      <c r="E22478">
        <v>2020</v>
      </c>
    </row>
    <row r="22479" spans="1:5" ht="17.25" customHeight="1" x14ac:dyDescent="0.2">
      <c r="A22479">
        <v>194196</v>
      </c>
      <c r="B22479" t="s">
        <v>10345</v>
      </c>
      <c r="C22479" t="s">
        <v>14903</v>
      </c>
      <c r="D22479" t="s">
        <v>32471</v>
      </c>
      <c r="E22479">
        <v>2020</v>
      </c>
    </row>
    <row r="22480" spans="1:5" ht="17.25" customHeight="1" x14ac:dyDescent="0.2">
      <c r="A22480">
        <v>194195</v>
      </c>
      <c r="B22480" t="s">
        <v>10345</v>
      </c>
      <c r="C22480" t="s">
        <v>14903</v>
      </c>
      <c r="D22480" t="s">
        <v>32472</v>
      </c>
      <c r="E22480">
        <v>2020</v>
      </c>
    </row>
    <row r="22481" spans="1:5" ht="17.25" customHeight="1" x14ac:dyDescent="0.2">
      <c r="A22481">
        <v>194194</v>
      </c>
      <c r="B22481" t="s">
        <v>10345</v>
      </c>
      <c r="C22481" t="s">
        <v>14903</v>
      </c>
      <c r="D22481" t="s">
        <v>32473</v>
      </c>
      <c r="E22481">
        <v>2020</v>
      </c>
    </row>
    <row r="22482" spans="1:5" ht="17.25" customHeight="1" x14ac:dyDescent="0.2">
      <c r="A22482">
        <v>194193</v>
      </c>
      <c r="B22482" t="s">
        <v>10345</v>
      </c>
      <c r="C22482" t="s">
        <v>14903</v>
      </c>
      <c r="D22482" t="s">
        <v>32474</v>
      </c>
      <c r="E22482">
        <v>2020</v>
      </c>
    </row>
    <row r="22483" spans="1:5" ht="17.25" customHeight="1" x14ac:dyDescent="0.2">
      <c r="A22483">
        <v>191073</v>
      </c>
      <c r="B22483" t="s">
        <v>9878</v>
      </c>
      <c r="C22483" t="s">
        <v>21449</v>
      </c>
      <c r="D22483">
        <v>22391307</v>
      </c>
      <c r="E22483">
        <v>2019</v>
      </c>
    </row>
    <row r="22484" spans="1:5" ht="17.25" customHeight="1" x14ac:dyDescent="0.2">
      <c r="A22484">
        <v>191072</v>
      </c>
      <c r="B22484" t="s">
        <v>9878</v>
      </c>
      <c r="C22484" t="s">
        <v>21449</v>
      </c>
      <c r="D22484">
        <v>22392485</v>
      </c>
      <c r="E22484">
        <v>2019</v>
      </c>
    </row>
    <row r="22485" spans="1:5" ht="17.25" customHeight="1" x14ac:dyDescent="0.2">
      <c r="A22485">
        <v>194083</v>
      </c>
      <c r="B22485" t="s">
        <v>9878</v>
      </c>
      <c r="C22485" t="s">
        <v>9913</v>
      </c>
      <c r="D22485">
        <v>74565340</v>
      </c>
      <c r="E22485">
        <v>2019</v>
      </c>
    </row>
    <row r="22486" spans="1:5" ht="17.25" customHeight="1" x14ac:dyDescent="0.2">
      <c r="A22486">
        <v>194060</v>
      </c>
      <c r="B22486" t="s">
        <v>11811</v>
      </c>
      <c r="C22486" t="s">
        <v>15393</v>
      </c>
      <c r="D22486" t="s">
        <v>32475</v>
      </c>
      <c r="E22486">
        <v>2020</v>
      </c>
    </row>
    <row r="22487" spans="1:5" ht="17.25" customHeight="1" x14ac:dyDescent="0.2">
      <c r="A22487">
        <v>194059</v>
      </c>
      <c r="B22487" t="s">
        <v>11811</v>
      </c>
      <c r="C22487" t="s">
        <v>15393</v>
      </c>
      <c r="D22487" t="s">
        <v>32476</v>
      </c>
      <c r="E22487">
        <v>2020</v>
      </c>
    </row>
    <row r="22488" spans="1:5" ht="17.25" customHeight="1" x14ac:dyDescent="0.2">
      <c r="A22488">
        <v>194058</v>
      </c>
      <c r="B22488" t="s">
        <v>11811</v>
      </c>
      <c r="C22488" t="s">
        <v>15393</v>
      </c>
      <c r="D22488" t="s">
        <v>32477</v>
      </c>
      <c r="E22488">
        <v>2020</v>
      </c>
    </row>
    <row r="22489" spans="1:5" ht="17.25" customHeight="1" x14ac:dyDescent="0.2">
      <c r="A22489">
        <v>194057</v>
      </c>
      <c r="B22489" t="s">
        <v>11811</v>
      </c>
      <c r="C22489" t="s">
        <v>15393</v>
      </c>
      <c r="D22489" t="s">
        <v>32478</v>
      </c>
      <c r="E22489">
        <v>2020</v>
      </c>
    </row>
    <row r="22490" spans="1:5" ht="17.25" customHeight="1" x14ac:dyDescent="0.2">
      <c r="A22490">
        <v>194056</v>
      </c>
      <c r="B22490" t="s">
        <v>11811</v>
      </c>
      <c r="C22490" t="s">
        <v>24164</v>
      </c>
      <c r="D22490" t="s">
        <v>32479</v>
      </c>
      <c r="E22490">
        <v>2019</v>
      </c>
    </row>
    <row r="22491" spans="1:5" ht="17.25" customHeight="1" x14ac:dyDescent="0.2">
      <c r="A22491">
        <v>194055</v>
      </c>
      <c r="B22491" t="s">
        <v>11811</v>
      </c>
      <c r="C22491" t="s">
        <v>24164</v>
      </c>
      <c r="D22491" t="s">
        <v>32480</v>
      </c>
      <c r="E22491">
        <v>2019</v>
      </c>
    </row>
    <row r="22492" spans="1:5" ht="17.25" customHeight="1" x14ac:dyDescent="0.2">
      <c r="A22492">
        <v>194054</v>
      </c>
      <c r="B22492" t="s">
        <v>11811</v>
      </c>
      <c r="C22492" t="s">
        <v>24164</v>
      </c>
      <c r="D22492" t="s">
        <v>32481</v>
      </c>
      <c r="E22492">
        <v>2019</v>
      </c>
    </row>
    <row r="22493" spans="1:5" ht="17.25" customHeight="1" x14ac:dyDescent="0.2">
      <c r="A22493">
        <v>194100</v>
      </c>
      <c r="B22493" t="s">
        <v>9878</v>
      </c>
      <c r="C22493" t="s">
        <v>9943</v>
      </c>
      <c r="D22493">
        <v>74742427</v>
      </c>
      <c r="E22493">
        <v>2021</v>
      </c>
    </row>
    <row r="22494" spans="1:5" ht="17.25" customHeight="1" x14ac:dyDescent="0.2">
      <c r="A22494">
        <v>193701</v>
      </c>
      <c r="B22494" t="s">
        <v>9414</v>
      </c>
      <c r="C22494" t="s">
        <v>9389</v>
      </c>
      <c r="D22494" t="s">
        <v>32482</v>
      </c>
      <c r="E22494">
        <v>2021</v>
      </c>
    </row>
    <row r="22495" spans="1:5" ht="17.25" customHeight="1" x14ac:dyDescent="0.2">
      <c r="A22495">
        <v>193700</v>
      </c>
      <c r="B22495" t="s">
        <v>9414</v>
      </c>
      <c r="C22495" t="s">
        <v>9389</v>
      </c>
      <c r="D22495" t="s">
        <v>32483</v>
      </c>
      <c r="E22495">
        <v>2021</v>
      </c>
    </row>
    <row r="22496" spans="1:5" ht="17.25" customHeight="1" x14ac:dyDescent="0.2">
      <c r="A22496">
        <v>193699</v>
      </c>
      <c r="B22496" t="s">
        <v>9414</v>
      </c>
      <c r="C22496" t="s">
        <v>9389</v>
      </c>
      <c r="D22496" t="s">
        <v>32484</v>
      </c>
      <c r="E22496">
        <v>2021</v>
      </c>
    </row>
    <row r="22497" spans="1:5" ht="17.25" customHeight="1" x14ac:dyDescent="0.2">
      <c r="A22497">
        <v>193698</v>
      </c>
      <c r="B22497" t="s">
        <v>9414</v>
      </c>
      <c r="C22497" t="s">
        <v>9389</v>
      </c>
      <c r="D22497" t="s">
        <v>32485</v>
      </c>
      <c r="E22497">
        <v>2021</v>
      </c>
    </row>
    <row r="22498" spans="1:5" ht="17.25" customHeight="1" x14ac:dyDescent="0.2">
      <c r="A22498">
        <v>193697</v>
      </c>
      <c r="B22498" t="s">
        <v>9414</v>
      </c>
      <c r="C22498" t="s">
        <v>9389</v>
      </c>
      <c r="D22498" t="s">
        <v>32486</v>
      </c>
      <c r="E22498">
        <v>2021</v>
      </c>
    </row>
    <row r="22499" spans="1:5" ht="17.25" customHeight="1" x14ac:dyDescent="0.2">
      <c r="A22499">
        <v>193696</v>
      </c>
      <c r="B22499" t="s">
        <v>9414</v>
      </c>
      <c r="C22499" t="s">
        <v>9389</v>
      </c>
      <c r="D22499" t="s">
        <v>32487</v>
      </c>
      <c r="E22499">
        <v>2021</v>
      </c>
    </row>
    <row r="22500" spans="1:5" ht="17.25" customHeight="1" x14ac:dyDescent="0.2">
      <c r="A22500">
        <v>193695</v>
      </c>
      <c r="B22500" t="s">
        <v>9414</v>
      </c>
      <c r="C22500" t="s">
        <v>9389</v>
      </c>
      <c r="D22500" t="s">
        <v>32488</v>
      </c>
      <c r="E22500">
        <v>2021</v>
      </c>
    </row>
    <row r="22501" spans="1:5" ht="17.25" customHeight="1" x14ac:dyDescent="0.2">
      <c r="A22501">
        <v>193694</v>
      </c>
      <c r="B22501" t="s">
        <v>9414</v>
      </c>
      <c r="C22501" t="s">
        <v>9389</v>
      </c>
      <c r="D22501" t="s">
        <v>32489</v>
      </c>
      <c r="E22501">
        <v>2021</v>
      </c>
    </row>
    <row r="22502" spans="1:5" ht="17.25" customHeight="1" x14ac:dyDescent="0.2">
      <c r="A22502">
        <v>193693</v>
      </c>
      <c r="B22502" t="s">
        <v>9414</v>
      </c>
      <c r="C22502" t="s">
        <v>9389</v>
      </c>
      <c r="D22502" t="s">
        <v>32490</v>
      </c>
      <c r="E22502">
        <v>2021</v>
      </c>
    </row>
    <row r="22503" spans="1:5" ht="17.25" customHeight="1" x14ac:dyDescent="0.2">
      <c r="A22503">
        <v>193692</v>
      </c>
      <c r="B22503" t="s">
        <v>9414</v>
      </c>
      <c r="C22503" t="s">
        <v>9389</v>
      </c>
      <c r="D22503" t="s">
        <v>32491</v>
      </c>
      <c r="E22503">
        <v>2021</v>
      </c>
    </row>
    <row r="22504" spans="1:5" ht="17.25" customHeight="1" x14ac:dyDescent="0.2">
      <c r="A22504">
        <v>193691</v>
      </c>
      <c r="B22504" t="s">
        <v>9414</v>
      </c>
      <c r="C22504" t="s">
        <v>9389</v>
      </c>
      <c r="D22504" t="s">
        <v>32492</v>
      </c>
      <c r="E22504">
        <v>2021</v>
      </c>
    </row>
    <row r="22505" spans="1:5" ht="17.25" customHeight="1" x14ac:dyDescent="0.2">
      <c r="A22505">
        <v>193690</v>
      </c>
      <c r="B22505" t="s">
        <v>9414</v>
      </c>
      <c r="C22505" t="s">
        <v>9389</v>
      </c>
      <c r="D22505" t="s">
        <v>32493</v>
      </c>
      <c r="E22505">
        <v>2021</v>
      </c>
    </row>
    <row r="22506" spans="1:5" ht="17.25" customHeight="1" x14ac:dyDescent="0.2">
      <c r="A22506">
        <v>194097</v>
      </c>
      <c r="B22506" t="s">
        <v>12014</v>
      </c>
      <c r="C22506" t="s">
        <v>18036</v>
      </c>
      <c r="D22506">
        <v>2016142929</v>
      </c>
      <c r="E22506">
        <v>2018</v>
      </c>
    </row>
    <row r="22507" spans="1:5" ht="17.25" customHeight="1" x14ac:dyDescent="0.2">
      <c r="A22507">
        <v>194096</v>
      </c>
      <c r="B22507" t="s">
        <v>12014</v>
      </c>
      <c r="C22507" t="s">
        <v>18036</v>
      </c>
      <c r="D22507">
        <v>2016142928</v>
      </c>
      <c r="E22507">
        <v>2018</v>
      </c>
    </row>
    <row r="22508" spans="1:5" ht="17.25" customHeight="1" x14ac:dyDescent="0.2">
      <c r="A22508">
        <v>194093</v>
      </c>
      <c r="B22508" t="s">
        <v>12014</v>
      </c>
      <c r="C22508" t="s">
        <v>18036</v>
      </c>
      <c r="D22508">
        <v>2016142088</v>
      </c>
      <c r="E22508">
        <v>2018</v>
      </c>
    </row>
    <row r="22509" spans="1:5" ht="17.25" customHeight="1" x14ac:dyDescent="0.2">
      <c r="A22509">
        <v>194092</v>
      </c>
      <c r="B22509" t="s">
        <v>12014</v>
      </c>
      <c r="C22509" t="s">
        <v>18036</v>
      </c>
      <c r="D22509">
        <v>2016142073</v>
      </c>
      <c r="E22509">
        <v>2018</v>
      </c>
    </row>
    <row r="22510" spans="1:5" ht="17.25" customHeight="1" x14ac:dyDescent="0.2">
      <c r="A22510">
        <v>194091</v>
      </c>
      <c r="B22510" t="s">
        <v>12014</v>
      </c>
      <c r="C22510" t="s">
        <v>18036</v>
      </c>
      <c r="D22510">
        <v>2016143349</v>
      </c>
      <c r="E22510">
        <v>2018</v>
      </c>
    </row>
    <row r="22511" spans="1:5" ht="17.25" customHeight="1" x14ac:dyDescent="0.2">
      <c r="A22511">
        <v>194090</v>
      </c>
      <c r="B22511" t="s">
        <v>12014</v>
      </c>
      <c r="C22511" t="s">
        <v>18036</v>
      </c>
      <c r="D22511">
        <v>2016143345</v>
      </c>
      <c r="E22511">
        <v>2018</v>
      </c>
    </row>
    <row r="22512" spans="1:5" ht="17.25" customHeight="1" x14ac:dyDescent="0.2">
      <c r="A22512">
        <v>194053</v>
      </c>
      <c r="B22512" t="s">
        <v>9878</v>
      </c>
      <c r="C22512" t="s">
        <v>32494</v>
      </c>
      <c r="D22512">
        <v>79614042</v>
      </c>
      <c r="E22512">
        <v>2012</v>
      </c>
    </row>
    <row r="22513" spans="1:5" ht="17.25" customHeight="1" x14ac:dyDescent="0.2">
      <c r="A22513">
        <v>194228</v>
      </c>
      <c r="B22513" t="s">
        <v>10466</v>
      </c>
      <c r="C22513" t="s">
        <v>14991</v>
      </c>
      <c r="D22513" t="s">
        <v>32495</v>
      </c>
      <c r="E22513">
        <v>2018</v>
      </c>
    </row>
    <row r="22514" spans="1:5" ht="17.25" customHeight="1" x14ac:dyDescent="0.2">
      <c r="A22514">
        <v>146732</v>
      </c>
      <c r="B22514" t="s">
        <v>10224</v>
      </c>
      <c r="C22514" t="s">
        <v>10297</v>
      </c>
      <c r="D22514">
        <v>8815820</v>
      </c>
      <c r="E22514">
        <v>2008</v>
      </c>
    </row>
    <row r="22515" spans="1:5" ht="17.25" customHeight="1" x14ac:dyDescent="0.2">
      <c r="A22515">
        <v>194179</v>
      </c>
      <c r="B22515" t="s">
        <v>10466</v>
      </c>
      <c r="C22515" t="s">
        <v>16293</v>
      </c>
      <c r="D22515" t="s">
        <v>32496</v>
      </c>
      <c r="E22515">
        <v>2019</v>
      </c>
    </row>
    <row r="22516" spans="1:5" ht="17.25" customHeight="1" x14ac:dyDescent="0.2">
      <c r="A22516">
        <v>194178</v>
      </c>
      <c r="B22516" t="s">
        <v>10466</v>
      </c>
      <c r="C22516" t="s">
        <v>16293</v>
      </c>
      <c r="D22516" t="s">
        <v>32497</v>
      </c>
      <c r="E22516">
        <v>2019</v>
      </c>
    </row>
    <row r="22517" spans="1:5" ht="17.25" customHeight="1" x14ac:dyDescent="0.2">
      <c r="A22517">
        <v>194177</v>
      </c>
      <c r="B22517" t="s">
        <v>10466</v>
      </c>
      <c r="C22517" t="s">
        <v>16293</v>
      </c>
      <c r="D22517" t="s">
        <v>32498</v>
      </c>
      <c r="E22517">
        <v>2020</v>
      </c>
    </row>
    <row r="22518" spans="1:5" ht="17.25" customHeight="1" x14ac:dyDescent="0.2">
      <c r="A22518">
        <v>194176</v>
      </c>
      <c r="B22518" t="s">
        <v>10345</v>
      </c>
      <c r="C22518" t="s">
        <v>13041</v>
      </c>
      <c r="D22518" t="s">
        <v>32499</v>
      </c>
      <c r="E22518">
        <v>2019</v>
      </c>
    </row>
    <row r="22519" spans="1:5" ht="17.25" customHeight="1" x14ac:dyDescent="0.2">
      <c r="A22519">
        <v>194175</v>
      </c>
      <c r="B22519" t="s">
        <v>12014</v>
      </c>
      <c r="C22519" t="s">
        <v>21521</v>
      </c>
      <c r="D22519">
        <v>2016134792</v>
      </c>
      <c r="E22519">
        <v>2021</v>
      </c>
    </row>
    <row r="22520" spans="1:5" ht="17.25" customHeight="1" x14ac:dyDescent="0.2">
      <c r="A22520">
        <v>194174</v>
      </c>
      <c r="B22520" t="s">
        <v>12014</v>
      </c>
      <c r="C22520" t="s">
        <v>21521</v>
      </c>
      <c r="D22520">
        <v>2016133898</v>
      </c>
      <c r="E22520">
        <v>2021</v>
      </c>
    </row>
    <row r="22521" spans="1:5" ht="17.25" customHeight="1" x14ac:dyDescent="0.2">
      <c r="A22521">
        <v>194173</v>
      </c>
      <c r="B22521" t="s">
        <v>12014</v>
      </c>
      <c r="C22521" t="s">
        <v>21521</v>
      </c>
      <c r="D22521">
        <v>2016134790</v>
      </c>
      <c r="E22521">
        <v>2021</v>
      </c>
    </row>
    <row r="22522" spans="1:5" ht="17.25" customHeight="1" x14ac:dyDescent="0.2">
      <c r="A22522">
        <v>194172</v>
      </c>
      <c r="B22522" t="s">
        <v>12014</v>
      </c>
      <c r="C22522" t="s">
        <v>21521</v>
      </c>
      <c r="D22522">
        <v>2016135198</v>
      </c>
      <c r="E22522">
        <v>2021</v>
      </c>
    </row>
    <row r="22523" spans="1:5" ht="17.25" customHeight="1" x14ac:dyDescent="0.2">
      <c r="A22523">
        <v>194171</v>
      </c>
      <c r="B22523" t="s">
        <v>12014</v>
      </c>
      <c r="C22523" t="s">
        <v>21521</v>
      </c>
      <c r="D22523">
        <v>2016134641</v>
      </c>
      <c r="E22523">
        <v>2021</v>
      </c>
    </row>
    <row r="22524" spans="1:5" ht="17.25" customHeight="1" x14ac:dyDescent="0.2">
      <c r="A22524">
        <v>194170</v>
      </c>
      <c r="B22524" t="s">
        <v>12014</v>
      </c>
      <c r="C22524" t="s">
        <v>21521</v>
      </c>
      <c r="D22524">
        <v>2016134395</v>
      </c>
      <c r="E22524">
        <v>2021</v>
      </c>
    </row>
    <row r="22525" spans="1:5" ht="17.25" customHeight="1" x14ac:dyDescent="0.2">
      <c r="A22525">
        <v>194169</v>
      </c>
      <c r="B22525" t="s">
        <v>12014</v>
      </c>
      <c r="C22525" t="s">
        <v>21521</v>
      </c>
      <c r="D22525">
        <v>2016134403</v>
      </c>
      <c r="E22525">
        <v>2021</v>
      </c>
    </row>
    <row r="22526" spans="1:5" ht="17.25" customHeight="1" x14ac:dyDescent="0.2">
      <c r="A22526">
        <v>194168</v>
      </c>
      <c r="B22526" t="s">
        <v>12014</v>
      </c>
      <c r="C22526" t="s">
        <v>21521</v>
      </c>
      <c r="D22526">
        <v>2016134632</v>
      </c>
      <c r="E22526">
        <v>2021</v>
      </c>
    </row>
    <row r="22527" spans="1:5" ht="17.25" customHeight="1" x14ac:dyDescent="0.2">
      <c r="A22527">
        <v>194167</v>
      </c>
      <c r="B22527" t="s">
        <v>12014</v>
      </c>
      <c r="C22527" t="s">
        <v>21521</v>
      </c>
      <c r="D22527">
        <v>2016133899</v>
      </c>
      <c r="E22527">
        <v>2021</v>
      </c>
    </row>
    <row r="22528" spans="1:5" ht="17.25" customHeight="1" x14ac:dyDescent="0.2">
      <c r="A22528">
        <v>193850</v>
      </c>
      <c r="B22528" t="s">
        <v>10466</v>
      </c>
      <c r="C22528" t="s">
        <v>23022</v>
      </c>
      <c r="D22528" t="s">
        <v>32500</v>
      </c>
      <c r="E22528">
        <v>2021</v>
      </c>
    </row>
    <row r="22529" spans="1:5" ht="17.25" customHeight="1" x14ac:dyDescent="0.2">
      <c r="A22529">
        <v>194106</v>
      </c>
      <c r="B22529" t="s">
        <v>10466</v>
      </c>
      <c r="C22529" t="s">
        <v>16412</v>
      </c>
      <c r="D22529" t="s">
        <v>32501</v>
      </c>
      <c r="E22529">
        <v>2021</v>
      </c>
    </row>
    <row r="22530" spans="1:5" ht="17.25" customHeight="1" x14ac:dyDescent="0.2">
      <c r="A22530">
        <v>194105</v>
      </c>
      <c r="B22530" t="s">
        <v>9878</v>
      </c>
      <c r="C22530" t="s">
        <v>16459</v>
      </c>
      <c r="D22530">
        <v>74783988</v>
      </c>
      <c r="E22530">
        <v>2021</v>
      </c>
    </row>
    <row r="22531" spans="1:5" ht="17.25" customHeight="1" x14ac:dyDescent="0.2">
      <c r="A22531">
        <v>194104</v>
      </c>
      <c r="B22531" t="s">
        <v>9878</v>
      </c>
      <c r="C22531" t="s">
        <v>16459</v>
      </c>
      <c r="D22531">
        <v>74783986</v>
      </c>
      <c r="E22531">
        <v>2021</v>
      </c>
    </row>
    <row r="22532" spans="1:5" ht="17.25" customHeight="1" x14ac:dyDescent="0.2">
      <c r="A22532">
        <v>194341</v>
      </c>
      <c r="B22532" t="s">
        <v>9414</v>
      </c>
      <c r="C22532" t="s">
        <v>9385</v>
      </c>
      <c r="D22532" t="s">
        <v>32502</v>
      </c>
      <c r="E22532">
        <v>2020</v>
      </c>
    </row>
    <row r="22533" spans="1:5" ht="17.25" customHeight="1" x14ac:dyDescent="0.2">
      <c r="A22533">
        <v>156003</v>
      </c>
      <c r="B22533" t="s">
        <v>10345</v>
      </c>
      <c r="C22533" t="s">
        <v>10348</v>
      </c>
      <c r="D22533">
        <v>126824</v>
      </c>
      <c r="E22533">
        <v>2011</v>
      </c>
    </row>
    <row r="22534" spans="1:5" ht="17.25" customHeight="1" x14ac:dyDescent="0.2">
      <c r="A22534">
        <v>194854</v>
      </c>
      <c r="B22534" t="s">
        <v>10310</v>
      </c>
      <c r="C22534" t="s">
        <v>18027</v>
      </c>
      <c r="D22534" t="s">
        <v>32503</v>
      </c>
      <c r="E22534">
        <v>2020</v>
      </c>
    </row>
    <row r="22535" spans="1:5" ht="17.25" customHeight="1" x14ac:dyDescent="0.2">
      <c r="A22535">
        <v>194120</v>
      </c>
      <c r="B22535" t="s">
        <v>10310</v>
      </c>
      <c r="C22535" t="s">
        <v>18027</v>
      </c>
      <c r="D22535" t="s">
        <v>32504</v>
      </c>
      <c r="E22535">
        <v>2019</v>
      </c>
    </row>
    <row r="22536" spans="1:5" ht="17.25" customHeight="1" x14ac:dyDescent="0.2">
      <c r="A22536">
        <v>194119</v>
      </c>
      <c r="B22536" t="s">
        <v>10310</v>
      </c>
      <c r="C22536" t="s">
        <v>22034</v>
      </c>
      <c r="D22536" t="s">
        <v>32505</v>
      </c>
      <c r="E22536">
        <v>2020</v>
      </c>
    </row>
    <row r="22537" spans="1:5" ht="17.25" customHeight="1" x14ac:dyDescent="0.2">
      <c r="A22537">
        <v>194118</v>
      </c>
      <c r="B22537" t="s">
        <v>10310</v>
      </c>
      <c r="C22537" t="s">
        <v>22034</v>
      </c>
      <c r="D22537" t="s">
        <v>32506</v>
      </c>
      <c r="E22537">
        <v>2020</v>
      </c>
    </row>
    <row r="22538" spans="1:5" ht="17.25" customHeight="1" x14ac:dyDescent="0.2">
      <c r="A22538">
        <v>194107</v>
      </c>
      <c r="B22538" t="s">
        <v>10466</v>
      </c>
      <c r="C22538" t="s">
        <v>9369</v>
      </c>
      <c r="D22538" t="s">
        <v>32507</v>
      </c>
      <c r="E22538">
        <v>2013</v>
      </c>
    </row>
    <row r="22539" spans="1:5" ht="17.25" customHeight="1" x14ac:dyDescent="0.2">
      <c r="A22539">
        <v>193983</v>
      </c>
      <c r="B22539" t="s">
        <v>13645</v>
      </c>
      <c r="C22539" t="s">
        <v>17072</v>
      </c>
      <c r="D22539" t="s">
        <v>32508</v>
      </c>
      <c r="E22539">
        <v>2020</v>
      </c>
    </row>
    <row r="22540" spans="1:5" ht="17.25" customHeight="1" x14ac:dyDescent="0.2">
      <c r="A22540">
        <v>193981</v>
      </c>
      <c r="B22540" t="s">
        <v>9878</v>
      </c>
      <c r="C22540" t="s">
        <v>9994</v>
      </c>
      <c r="D22540">
        <v>74424163</v>
      </c>
      <c r="E22540">
        <v>2018</v>
      </c>
    </row>
    <row r="22541" spans="1:5" ht="17.25" customHeight="1" x14ac:dyDescent="0.2">
      <c r="A22541">
        <v>193980</v>
      </c>
      <c r="B22541" t="s">
        <v>9878</v>
      </c>
      <c r="C22541" t="s">
        <v>9994</v>
      </c>
      <c r="D22541">
        <v>74424377</v>
      </c>
      <c r="E22541">
        <v>2018</v>
      </c>
    </row>
    <row r="22542" spans="1:5" ht="17.25" customHeight="1" x14ac:dyDescent="0.2">
      <c r="A22542">
        <v>180954</v>
      </c>
      <c r="B22542" t="s">
        <v>9414</v>
      </c>
      <c r="C22542" t="s">
        <v>9380</v>
      </c>
      <c r="D22542" t="s">
        <v>16328</v>
      </c>
      <c r="E22542">
        <v>2014</v>
      </c>
    </row>
    <row r="22543" spans="1:5" ht="17.25" customHeight="1" x14ac:dyDescent="0.2">
      <c r="A22543">
        <v>194068</v>
      </c>
      <c r="B22543" t="s">
        <v>9878</v>
      </c>
      <c r="C22543" t="s">
        <v>9886</v>
      </c>
      <c r="D22543">
        <v>74797068</v>
      </c>
      <c r="E22543">
        <v>2021</v>
      </c>
    </row>
    <row r="22544" spans="1:5" ht="17.25" customHeight="1" x14ac:dyDescent="0.2">
      <c r="A22544">
        <v>194067</v>
      </c>
      <c r="B22544" t="s">
        <v>9878</v>
      </c>
      <c r="C22544" t="s">
        <v>9886</v>
      </c>
      <c r="D22544">
        <v>74786913</v>
      </c>
      <c r="E22544">
        <v>2021</v>
      </c>
    </row>
    <row r="22545" spans="1:5" ht="17.25" customHeight="1" x14ac:dyDescent="0.2">
      <c r="A22545">
        <v>194066</v>
      </c>
      <c r="B22545" t="s">
        <v>9878</v>
      </c>
      <c r="C22545" t="s">
        <v>9886</v>
      </c>
      <c r="D22545">
        <v>74786899</v>
      </c>
      <c r="E22545">
        <v>2021</v>
      </c>
    </row>
    <row r="22546" spans="1:5" ht="17.25" customHeight="1" x14ac:dyDescent="0.2">
      <c r="A22546">
        <v>194065</v>
      </c>
      <c r="B22546" t="s">
        <v>9878</v>
      </c>
      <c r="C22546" t="s">
        <v>9886</v>
      </c>
      <c r="D22546">
        <v>74786931</v>
      </c>
      <c r="E22546">
        <v>2021</v>
      </c>
    </row>
    <row r="22547" spans="1:5" ht="17.25" customHeight="1" x14ac:dyDescent="0.2">
      <c r="A22547">
        <v>194064</v>
      </c>
      <c r="B22547" t="s">
        <v>9878</v>
      </c>
      <c r="C22547" t="s">
        <v>9886</v>
      </c>
      <c r="D22547">
        <v>74778722</v>
      </c>
      <c r="E22547">
        <v>2021</v>
      </c>
    </row>
    <row r="22548" spans="1:5" ht="17.25" customHeight="1" x14ac:dyDescent="0.2">
      <c r="A22548">
        <v>194063</v>
      </c>
      <c r="B22548" t="s">
        <v>9878</v>
      </c>
      <c r="C22548" t="s">
        <v>9886</v>
      </c>
      <c r="D22548">
        <v>74786923</v>
      </c>
      <c r="E22548">
        <v>2021</v>
      </c>
    </row>
    <row r="22549" spans="1:5" ht="17.25" customHeight="1" x14ac:dyDescent="0.2">
      <c r="A22549">
        <v>194062</v>
      </c>
      <c r="B22549" t="s">
        <v>9878</v>
      </c>
      <c r="C22549" t="s">
        <v>9886</v>
      </c>
      <c r="D22549">
        <v>74778725</v>
      </c>
      <c r="E22549">
        <v>2021</v>
      </c>
    </row>
    <row r="22550" spans="1:5" ht="17.25" customHeight="1" x14ac:dyDescent="0.2">
      <c r="A22550">
        <v>194061</v>
      </c>
      <c r="B22550" t="s">
        <v>9878</v>
      </c>
      <c r="C22550" t="s">
        <v>9886</v>
      </c>
      <c r="D22550">
        <v>74778726</v>
      </c>
      <c r="E22550">
        <v>2021</v>
      </c>
    </row>
    <row r="22551" spans="1:5" ht="17.25" customHeight="1" x14ac:dyDescent="0.2">
      <c r="A22551">
        <v>193951</v>
      </c>
      <c r="B22551" t="s">
        <v>10345</v>
      </c>
      <c r="C22551" t="s">
        <v>13041</v>
      </c>
      <c r="D22551" t="s">
        <v>32509</v>
      </c>
      <c r="E22551">
        <v>2020</v>
      </c>
    </row>
    <row r="22552" spans="1:5" ht="17.25" customHeight="1" x14ac:dyDescent="0.2">
      <c r="A22552">
        <v>193950</v>
      </c>
      <c r="B22552" t="s">
        <v>10345</v>
      </c>
      <c r="C22552" t="s">
        <v>13041</v>
      </c>
      <c r="D22552" t="s">
        <v>32510</v>
      </c>
      <c r="E22552">
        <v>2020</v>
      </c>
    </row>
    <row r="22553" spans="1:5" ht="17.25" customHeight="1" x14ac:dyDescent="0.2">
      <c r="A22553">
        <v>193949</v>
      </c>
      <c r="B22553" t="s">
        <v>10345</v>
      </c>
      <c r="C22553" t="s">
        <v>13041</v>
      </c>
      <c r="D22553" t="s">
        <v>32511</v>
      </c>
      <c r="E22553">
        <v>2017</v>
      </c>
    </row>
    <row r="22554" spans="1:5" ht="17.25" customHeight="1" x14ac:dyDescent="0.2">
      <c r="A22554">
        <v>193948</v>
      </c>
      <c r="B22554" t="s">
        <v>9878</v>
      </c>
      <c r="C22554" t="s">
        <v>14023</v>
      </c>
      <c r="D22554">
        <v>74633569</v>
      </c>
      <c r="E22554">
        <v>2020</v>
      </c>
    </row>
    <row r="22555" spans="1:5" ht="17.25" customHeight="1" x14ac:dyDescent="0.2">
      <c r="A22555">
        <v>193947</v>
      </c>
      <c r="B22555" t="s">
        <v>9878</v>
      </c>
      <c r="C22555" t="s">
        <v>16459</v>
      </c>
      <c r="D22555">
        <v>74777548</v>
      </c>
      <c r="E22555">
        <v>2021</v>
      </c>
    </row>
    <row r="22556" spans="1:5" ht="17.25" customHeight="1" x14ac:dyDescent="0.2">
      <c r="A22556">
        <v>193946</v>
      </c>
      <c r="B22556" t="s">
        <v>9878</v>
      </c>
      <c r="C22556" t="s">
        <v>16459</v>
      </c>
      <c r="D22556">
        <v>74689319</v>
      </c>
      <c r="E22556">
        <v>2020</v>
      </c>
    </row>
    <row r="22557" spans="1:5" ht="17.25" customHeight="1" x14ac:dyDescent="0.2">
      <c r="A22557">
        <v>193945</v>
      </c>
      <c r="B22557" t="s">
        <v>9878</v>
      </c>
      <c r="C22557" t="s">
        <v>21449</v>
      </c>
      <c r="D22557">
        <v>22430483</v>
      </c>
      <c r="E22557">
        <v>2020</v>
      </c>
    </row>
    <row r="22558" spans="1:5" ht="17.25" customHeight="1" x14ac:dyDescent="0.2">
      <c r="A22558">
        <v>193944</v>
      </c>
      <c r="B22558" t="s">
        <v>9878</v>
      </c>
      <c r="C22558" t="s">
        <v>21449</v>
      </c>
      <c r="D22558">
        <v>22427896</v>
      </c>
      <c r="E22558">
        <v>2020</v>
      </c>
    </row>
    <row r="22559" spans="1:5" ht="17.25" customHeight="1" x14ac:dyDescent="0.2">
      <c r="A22559">
        <v>193943</v>
      </c>
      <c r="B22559" t="s">
        <v>9878</v>
      </c>
      <c r="C22559" t="s">
        <v>21449</v>
      </c>
      <c r="D22559">
        <v>22409129</v>
      </c>
      <c r="E22559">
        <v>2020</v>
      </c>
    </row>
    <row r="22560" spans="1:5" ht="17.25" customHeight="1" x14ac:dyDescent="0.2">
      <c r="A22560">
        <v>193942</v>
      </c>
      <c r="B22560" t="s">
        <v>10224</v>
      </c>
      <c r="C22560" t="s">
        <v>13782</v>
      </c>
      <c r="D22560">
        <v>12345066</v>
      </c>
      <c r="E22560">
        <v>2019</v>
      </c>
    </row>
    <row r="22561" spans="1:5" ht="17.25" customHeight="1" x14ac:dyDescent="0.2">
      <c r="A22561">
        <v>194044</v>
      </c>
      <c r="B22561" t="s">
        <v>10224</v>
      </c>
      <c r="C22561" t="s">
        <v>13782</v>
      </c>
      <c r="D22561">
        <v>12167834</v>
      </c>
      <c r="E22561">
        <v>2018</v>
      </c>
    </row>
    <row r="22562" spans="1:5" ht="17.25" customHeight="1" x14ac:dyDescent="0.2">
      <c r="A22562">
        <v>194043</v>
      </c>
      <c r="B22562" t="s">
        <v>10224</v>
      </c>
      <c r="C22562" t="s">
        <v>13782</v>
      </c>
      <c r="D22562">
        <v>12167833</v>
      </c>
      <c r="E22562">
        <v>2018</v>
      </c>
    </row>
    <row r="22563" spans="1:5" ht="17.25" customHeight="1" x14ac:dyDescent="0.2">
      <c r="A22563">
        <v>194042</v>
      </c>
      <c r="B22563" t="s">
        <v>10224</v>
      </c>
      <c r="C22563" t="s">
        <v>13782</v>
      </c>
      <c r="D22563">
        <v>12167831</v>
      </c>
      <c r="E22563">
        <v>2018</v>
      </c>
    </row>
    <row r="22564" spans="1:5" ht="17.25" customHeight="1" x14ac:dyDescent="0.2">
      <c r="A22564">
        <v>194040</v>
      </c>
      <c r="B22564" t="s">
        <v>9878</v>
      </c>
      <c r="C22564" t="s">
        <v>21522</v>
      </c>
      <c r="D22564">
        <v>80328141</v>
      </c>
      <c r="E22564">
        <v>2021</v>
      </c>
    </row>
    <row r="22565" spans="1:5" ht="17.25" customHeight="1" x14ac:dyDescent="0.2">
      <c r="A22565">
        <v>194039</v>
      </c>
      <c r="B22565" t="s">
        <v>9878</v>
      </c>
      <c r="C22565" t="s">
        <v>21522</v>
      </c>
      <c r="D22565">
        <v>80335637</v>
      </c>
      <c r="E22565">
        <v>2021</v>
      </c>
    </row>
    <row r="22566" spans="1:5" ht="17.25" customHeight="1" x14ac:dyDescent="0.2">
      <c r="A22566">
        <v>194038</v>
      </c>
      <c r="B22566" t="s">
        <v>9878</v>
      </c>
      <c r="C22566" t="s">
        <v>21522</v>
      </c>
      <c r="D22566">
        <v>80335638</v>
      </c>
      <c r="E22566">
        <v>2021</v>
      </c>
    </row>
    <row r="22567" spans="1:5" ht="17.25" customHeight="1" x14ac:dyDescent="0.2">
      <c r="A22567">
        <v>194037</v>
      </c>
      <c r="B22567" t="s">
        <v>9878</v>
      </c>
      <c r="C22567" t="s">
        <v>21522</v>
      </c>
      <c r="D22567">
        <v>80335633</v>
      </c>
      <c r="E22567">
        <v>2021</v>
      </c>
    </row>
    <row r="22568" spans="1:5" ht="17.25" customHeight="1" x14ac:dyDescent="0.2">
      <c r="A22568">
        <v>194036</v>
      </c>
      <c r="B22568" t="s">
        <v>9878</v>
      </c>
      <c r="C22568" t="s">
        <v>21522</v>
      </c>
      <c r="D22568">
        <v>80335632</v>
      </c>
      <c r="E22568">
        <v>2021</v>
      </c>
    </row>
    <row r="22569" spans="1:5" ht="17.25" customHeight="1" x14ac:dyDescent="0.2">
      <c r="A22569">
        <v>191423</v>
      </c>
      <c r="B22569" t="s">
        <v>9878</v>
      </c>
      <c r="C22569" t="s">
        <v>14803</v>
      </c>
      <c r="D22569">
        <v>22360553</v>
      </c>
      <c r="E22569">
        <v>2019</v>
      </c>
    </row>
    <row r="22570" spans="1:5" ht="17.25" customHeight="1" x14ac:dyDescent="0.2">
      <c r="A22570">
        <v>194079</v>
      </c>
      <c r="B22570" t="s">
        <v>9878</v>
      </c>
      <c r="C22570" t="s">
        <v>32512</v>
      </c>
      <c r="D22570">
        <v>76136695</v>
      </c>
      <c r="E22570">
        <v>2019</v>
      </c>
    </row>
    <row r="22571" spans="1:5" ht="17.25" customHeight="1" x14ac:dyDescent="0.2">
      <c r="A22571">
        <v>193932</v>
      </c>
      <c r="B22571" t="s">
        <v>13337</v>
      </c>
      <c r="C22571" t="s">
        <v>19350</v>
      </c>
      <c r="D22571">
        <v>4920702380</v>
      </c>
      <c r="E22571">
        <v>2019</v>
      </c>
    </row>
    <row r="22572" spans="1:5" ht="17.25" customHeight="1" x14ac:dyDescent="0.2">
      <c r="A22572">
        <v>193931</v>
      </c>
      <c r="B22572" t="s">
        <v>9366</v>
      </c>
      <c r="C22572" t="s">
        <v>16730</v>
      </c>
      <c r="D22572">
        <v>7008508824</v>
      </c>
      <c r="E22572">
        <v>2020</v>
      </c>
    </row>
    <row r="22573" spans="1:5" ht="17.25" customHeight="1" x14ac:dyDescent="0.2">
      <c r="A22573">
        <v>193930</v>
      </c>
      <c r="B22573" t="s">
        <v>9366</v>
      </c>
      <c r="C22573" t="s">
        <v>16730</v>
      </c>
      <c r="D22573">
        <v>7008508802</v>
      </c>
      <c r="E22573">
        <v>2020</v>
      </c>
    </row>
    <row r="22574" spans="1:5" ht="17.25" customHeight="1" x14ac:dyDescent="0.2">
      <c r="A22574">
        <v>193929</v>
      </c>
      <c r="B22574" t="s">
        <v>9366</v>
      </c>
      <c r="C22574" t="s">
        <v>16730</v>
      </c>
      <c r="D22574">
        <v>7008508816</v>
      </c>
      <c r="E22574">
        <v>2020</v>
      </c>
    </row>
    <row r="22575" spans="1:5" ht="17.25" customHeight="1" x14ac:dyDescent="0.2">
      <c r="A22575">
        <v>193928</v>
      </c>
      <c r="B22575" t="s">
        <v>9366</v>
      </c>
      <c r="C22575" t="s">
        <v>16730</v>
      </c>
      <c r="D22575">
        <v>7008508822</v>
      </c>
      <c r="E22575">
        <v>2020</v>
      </c>
    </row>
    <row r="22576" spans="1:5" ht="17.25" customHeight="1" x14ac:dyDescent="0.2">
      <c r="A22576">
        <v>193927</v>
      </c>
      <c r="B22576" t="s">
        <v>9366</v>
      </c>
      <c r="C22576" t="s">
        <v>16730</v>
      </c>
      <c r="D22576">
        <v>7008508820</v>
      </c>
      <c r="E22576">
        <v>2020</v>
      </c>
    </row>
    <row r="22577" spans="1:5" ht="17.25" customHeight="1" x14ac:dyDescent="0.2">
      <c r="A22577">
        <v>193926</v>
      </c>
      <c r="B22577" t="s">
        <v>9366</v>
      </c>
      <c r="C22577" t="s">
        <v>16730</v>
      </c>
      <c r="D22577">
        <v>7008508823</v>
      </c>
      <c r="E22577">
        <v>2020</v>
      </c>
    </row>
    <row r="22578" spans="1:5" ht="17.25" customHeight="1" x14ac:dyDescent="0.2">
      <c r="A22578">
        <v>193925</v>
      </c>
      <c r="B22578" t="s">
        <v>9366</v>
      </c>
      <c r="C22578" t="s">
        <v>16730</v>
      </c>
      <c r="D22578">
        <v>7008508799</v>
      </c>
      <c r="E22578">
        <v>2020</v>
      </c>
    </row>
    <row r="22579" spans="1:5" ht="17.25" customHeight="1" x14ac:dyDescent="0.2">
      <c r="A22579">
        <v>193924</v>
      </c>
      <c r="B22579" t="s">
        <v>9366</v>
      </c>
      <c r="C22579" t="s">
        <v>16730</v>
      </c>
      <c r="D22579">
        <v>7008514819</v>
      </c>
      <c r="E22579">
        <v>2020</v>
      </c>
    </row>
    <row r="22580" spans="1:5" ht="17.25" customHeight="1" x14ac:dyDescent="0.2">
      <c r="A22580">
        <v>193923</v>
      </c>
      <c r="B22580" t="s">
        <v>9366</v>
      </c>
      <c r="C22580" t="s">
        <v>16730</v>
      </c>
      <c r="D22580">
        <v>7008508794</v>
      </c>
      <c r="E22580">
        <v>2020</v>
      </c>
    </row>
    <row r="22581" spans="1:5" ht="17.25" customHeight="1" x14ac:dyDescent="0.2">
      <c r="A22581">
        <v>193941</v>
      </c>
      <c r="B22581" t="s">
        <v>9366</v>
      </c>
      <c r="C22581" t="s">
        <v>16730</v>
      </c>
      <c r="D22581">
        <v>7008508795</v>
      </c>
      <c r="E22581">
        <v>2020</v>
      </c>
    </row>
    <row r="22582" spans="1:5" ht="17.25" customHeight="1" x14ac:dyDescent="0.2">
      <c r="A22582">
        <v>193940</v>
      </c>
      <c r="B22582" t="s">
        <v>9366</v>
      </c>
      <c r="C22582" t="s">
        <v>16730</v>
      </c>
      <c r="D22582">
        <v>7008508769</v>
      </c>
      <c r="E22582">
        <v>2020</v>
      </c>
    </row>
    <row r="22583" spans="1:5" ht="17.25" customHeight="1" x14ac:dyDescent="0.2">
      <c r="A22583">
        <v>193939</v>
      </c>
      <c r="B22583" t="s">
        <v>9878</v>
      </c>
      <c r="C22583" t="s">
        <v>21522</v>
      </c>
      <c r="D22583">
        <v>80327717</v>
      </c>
      <c r="E22583">
        <v>2021</v>
      </c>
    </row>
    <row r="22584" spans="1:5" ht="17.25" customHeight="1" x14ac:dyDescent="0.2">
      <c r="A22584">
        <v>193938</v>
      </c>
      <c r="B22584" t="s">
        <v>9878</v>
      </c>
      <c r="C22584" t="s">
        <v>21522</v>
      </c>
      <c r="D22584">
        <v>80325534</v>
      </c>
      <c r="E22584">
        <v>2021</v>
      </c>
    </row>
    <row r="22585" spans="1:5" ht="17.25" customHeight="1" x14ac:dyDescent="0.2">
      <c r="A22585">
        <v>193937</v>
      </c>
      <c r="B22585" t="s">
        <v>9878</v>
      </c>
      <c r="C22585" t="s">
        <v>21522</v>
      </c>
      <c r="D22585">
        <v>80312851</v>
      </c>
      <c r="E22585">
        <v>2021</v>
      </c>
    </row>
    <row r="22586" spans="1:5" ht="17.25" customHeight="1" x14ac:dyDescent="0.2">
      <c r="A22586">
        <v>193936</v>
      </c>
      <c r="B22586" t="s">
        <v>9878</v>
      </c>
      <c r="C22586" t="s">
        <v>21522</v>
      </c>
      <c r="D22586">
        <v>80312850</v>
      </c>
      <c r="E22586">
        <v>2021</v>
      </c>
    </row>
    <row r="22587" spans="1:5" ht="17.25" customHeight="1" x14ac:dyDescent="0.2">
      <c r="A22587">
        <v>193935</v>
      </c>
      <c r="B22587" t="s">
        <v>9878</v>
      </c>
      <c r="C22587" t="s">
        <v>21522</v>
      </c>
      <c r="D22587">
        <v>80310706</v>
      </c>
      <c r="E22587">
        <v>2021</v>
      </c>
    </row>
    <row r="22588" spans="1:5" ht="17.25" customHeight="1" x14ac:dyDescent="0.2">
      <c r="A22588">
        <v>193934</v>
      </c>
      <c r="B22588" t="s">
        <v>9878</v>
      </c>
      <c r="C22588" t="s">
        <v>21522</v>
      </c>
      <c r="D22588">
        <v>80335639</v>
      </c>
      <c r="E22588">
        <v>2021</v>
      </c>
    </row>
    <row r="22589" spans="1:5" ht="17.25" customHeight="1" x14ac:dyDescent="0.2">
      <c r="A22589">
        <v>193967</v>
      </c>
      <c r="B22589" t="s">
        <v>10466</v>
      </c>
      <c r="C22589" t="s">
        <v>19851</v>
      </c>
      <c r="D22589" t="s">
        <v>32513</v>
      </c>
      <c r="E22589">
        <v>2021</v>
      </c>
    </row>
    <row r="22590" spans="1:5" ht="17.25" customHeight="1" x14ac:dyDescent="0.2">
      <c r="A22590">
        <v>193966</v>
      </c>
      <c r="B22590" t="s">
        <v>10466</v>
      </c>
      <c r="C22590" t="s">
        <v>19851</v>
      </c>
      <c r="D22590" t="s">
        <v>32514</v>
      </c>
      <c r="E22590">
        <v>2021</v>
      </c>
    </row>
    <row r="22591" spans="1:5" ht="17.25" customHeight="1" x14ac:dyDescent="0.2">
      <c r="A22591">
        <v>193965</v>
      </c>
      <c r="B22591" t="s">
        <v>10466</v>
      </c>
      <c r="C22591" t="s">
        <v>19851</v>
      </c>
      <c r="D22591" t="s">
        <v>32515</v>
      </c>
      <c r="E22591">
        <v>2021</v>
      </c>
    </row>
    <row r="22592" spans="1:5" ht="17.25" customHeight="1" x14ac:dyDescent="0.2">
      <c r="A22592">
        <v>193964</v>
      </c>
      <c r="B22592" t="s">
        <v>10466</v>
      </c>
      <c r="C22592" t="s">
        <v>19851</v>
      </c>
      <c r="D22592" t="s">
        <v>32516</v>
      </c>
      <c r="E22592">
        <v>2021</v>
      </c>
    </row>
    <row r="22593" spans="1:5" ht="17.25" customHeight="1" x14ac:dyDescent="0.2">
      <c r="A22593">
        <v>193963</v>
      </c>
      <c r="B22593" t="s">
        <v>10345</v>
      </c>
      <c r="C22593" t="s">
        <v>13041</v>
      </c>
      <c r="D22593" t="s">
        <v>32517</v>
      </c>
      <c r="E22593">
        <v>2020</v>
      </c>
    </row>
    <row r="22594" spans="1:5" ht="17.25" customHeight="1" x14ac:dyDescent="0.2">
      <c r="A22594">
        <v>193961</v>
      </c>
      <c r="B22594" t="s">
        <v>9878</v>
      </c>
      <c r="C22594" t="s">
        <v>16459</v>
      </c>
      <c r="D22594">
        <v>74789454</v>
      </c>
      <c r="E22594">
        <v>2021</v>
      </c>
    </row>
    <row r="22595" spans="1:5" ht="17.25" customHeight="1" x14ac:dyDescent="0.2">
      <c r="A22595">
        <v>193960</v>
      </c>
      <c r="B22595" t="s">
        <v>9878</v>
      </c>
      <c r="C22595" t="s">
        <v>16459</v>
      </c>
      <c r="D22595">
        <v>74624127</v>
      </c>
      <c r="E22595">
        <v>2020</v>
      </c>
    </row>
    <row r="22596" spans="1:5" ht="17.25" customHeight="1" x14ac:dyDescent="0.2">
      <c r="A22596">
        <v>193959</v>
      </c>
      <c r="B22596" t="s">
        <v>9366</v>
      </c>
      <c r="C22596" t="s">
        <v>17730</v>
      </c>
      <c r="D22596">
        <v>20132029213</v>
      </c>
      <c r="E22596">
        <v>2020</v>
      </c>
    </row>
    <row r="22597" spans="1:5" ht="17.25" customHeight="1" x14ac:dyDescent="0.2">
      <c r="A22597">
        <v>193958</v>
      </c>
      <c r="B22597" t="s">
        <v>9366</v>
      </c>
      <c r="C22597" t="s">
        <v>17730</v>
      </c>
      <c r="D22597">
        <v>20132039471</v>
      </c>
      <c r="E22597">
        <v>2020</v>
      </c>
    </row>
    <row r="22598" spans="1:5" ht="17.25" customHeight="1" x14ac:dyDescent="0.2">
      <c r="A22598">
        <v>193957</v>
      </c>
      <c r="B22598" t="s">
        <v>9366</v>
      </c>
      <c r="C22598" t="s">
        <v>17730</v>
      </c>
      <c r="D22598">
        <v>20132039390</v>
      </c>
      <c r="E22598">
        <v>2020</v>
      </c>
    </row>
    <row r="22599" spans="1:5" ht="17.25" customHeight="1" x14ac:dyDescent="0.2">
      <c r="A22599">
        <v>193956</v>
      </c>
      <c r="B22599" t="s">
        <v>9366</v>
      </c>
      <c r="C22599" t="s">
        <v>17730</v>
      </c>
      <c r="D22599">
        <v>20132039433</v>
      </c>
      <c r="E22599">
        <v>2020</v>
      </c>
    </row>
    <row r="22600" spans="1:5" ht="17.25" customHeight="1" x14ac:dyDescent="0.2">
      <c r="A22600">
        <v>193955</v>
      </c>
      <c r="B22600" t="s">
        <v>9366</v>
      </c>
      <c r="C22600" t="s">
        <v>17730</v>
      </c>
      <c r="D22600">
        <v>20132029267</v>
      </c>
      <c r="E22600">
        <v>2020</v>
      </c>
    </row>
    <row r="22601" spans="1:5" ht="17.25" customHeight="1" x14ac:dyDescent="0.2">
      <c r="A22601">
        <v>193954</v>
      </c>
      <c r="B22601" t="s">
        <v>9366</v>
      </c>
      <c r="C22601" t="s">
        <v>17730</v>
      </c>
      <c r="D22601">
        <v>20132050960</v>
      </c>
      <c r="E22601">
        <v>2020</v>
      </c>
    </row>
    <row r="22602" spans="1:5" ht="17.25" customHeight="1" x14ac:dyDescent="0.2">
      <c r="A22602">
        <v>193953</v>
      </c>
      <c r="B22602" t="s">
        <v>9366</v>
      </c>
      <c r="C22602" t="s">
        <v>17730</v>
      </c>
      <c r="D22602">
        <v>2013983968</v>
      </c>
      <c r="E22602">
        <v>2020</v>
      </c>
    </row>
    <row r="22603" spans="1:5" ht="17.25" customHeight="1" x14ac:dyDescent="0.2">
      <c r="A22603">
        <v>193922</v>
      </c>
      <c r="B22603" t="s">
        <v>9366</v>
      </c>
      <c r="C22603" t="s">
        <v>16730</v>
      </c>
      <c r="D22603">
        <v>7008485501</v>
      </c>
      <c r="E22603">
        <v>2019</v>
      </c>
    </row>
    <row r="22604" spans="1:5" ht="17.25" customHeight="1" x14ac:dyDescent="0.2">
      <c r="A22604">
        <v>194089</v>
      </c>
      <c r="B22604" t="s">
        <v>9878</v>
      </c>
      <c r="C22604" t="s">
        <v>14821</v>
      </c>
      <c r="D22604">
        <v>74756029</v>
      </c>
      <c r="E22604">
        <v>2021</v>
      </c>
    </row>
    <row r="22605" spans="1:5" ht="17.25" customHeight="1" x14ac:dyDescent="0.2">
      <c r="A22605">
        <v>194088</v>
      </c>
      <c r="B22605" t="s">
        <v>9878</v>
      </c>
      <c r="C22605" t="s">
        <v>14821</v>
      </c>
      <c r="D22605">
        <v>74756028</v>
      </c>
      <c r="E22605">
        <v>2021</v>
      </c>
    </row>
    <row r="22606" spans="1:5" ht="17.25" customHeight="1" x14ac:dyDescent="0.2">
      <c r="A22606">
        <v>194087</v>
      </c>
      <c r="B22606" t="s">
        <v>9878</v>
      </c>
      <c r="C22606" t="s">
        <v>14821</v>
      </c>
      <c r="D22606">
        <v>74760360</v>
      </c>
      <c r="E22606">
        <v>2021</v>
      </c>
    </row>
    <row r="22607" spans="1:5" ht="17.25" customHeight="1" x14ac:dyDescent="0.2">
      <c r="A22607">
        <v>194086</v>
      </c>
      <c r="B22607" t="s">
        <v>9878</v>
      </c>
      <c r="C22607" t="s">
        <v>14821</v>
      </c>
      <c r="D22607">
        <v>74759429</v>
      </c>
      <c r="E22607">
        <v>2021</v>
      </c>
    </row>
    <row r="22608" spans="1:5" ht="17.25" customHeight="1" x14ac:dyDescent="0.2">
      <c r="A22608">
        <v>194182</v>
      </c>
      <c r="B22608" t="s">
        <v>10345</v>
      </c>
      <c r="C22608" t="s">
        <v>14895</v>
      </c>
      <c r="D22608" t="s">
        <v>32518</v>
      </c>
      <c r="E22608">
        <v>2021</v>
      </c>
    </row>
    <row r="22609" spans="1:5" ht="17.25" customHeight="1" x14ac:dyDescent="0.2">
      <c r="A22609">
        <v>194181</v>
      </c>
      <c r="B22609" t="s">
        <v>10345</v>
      </c>
      <c r="C22609" t="s">
        <v>14895</v>
      </c>
      <c r="D22609" t="s">
        <v>32519</v>
      </c>
      <c r="E22609">
        <v>2021</v>
      </c>
    </row>
    <row r="22610" spans="1:5" ht="17.25" customHeight="1" x14ac:dyDescent="0.2">
      <c r="A22610">
        <v>193858</v>
      </c>
      <c r="B22610" t="s">
        <v>12014</v>
      </c>
      <c r="C22610" t="s">
        <v>21521</v>
      </c>
      <c r="D22610">
        <v>2016133902</v>
      </c>
      <c r="E22610">
        <v>2020</v>
      </c>
    </row>
    <row r="22611" spans="1:5" ht="17.25" customHeight="1" x14ac:dyDescent="0.2">
      <c r="A22611">
        <v>193857</v>
      </c>
      <c r="B22611" t="s">
        <v>12014</v>
      </c>
      <c r="C22611" t="s">
        <v>21521</v>
      </c>
      <c r="D22611">
        <v>2016135182</v>
      </c>
      <c r="E22611">
        <v>2020</v>
      </c>
    </row>
    <row r="22612" spans="1:5" ht="17.25" customHeight="1" x14ac:dyDescent="0.2">
      <c r="A22612">
        <v>193856</v>
      </c>
      <c r="B22612" t="s">
        <v>10345</v>
      </c>
      <c r="C22612" t="s">
        <v>14903</v>
      </c>
      <c r="D22612" t="s">
        <v>32520</v>
      </c>
      <c r="E22612">
        <v>2019</v>
      </c>
    </row>
    <row r="22613" spans="1:5" ht="17.25" customHeight="1" x14ac:dyDescent="0.2">
      <c r="A22613">
        <v>193855</v>
      </c>
      <c r="B22613" t="s">
        <v>10345</v>
      </c>
      <c r="C22613" t="s">
        <v>13041</v>
      </c>
      <c r="D22613" t="s">
        <v>32521</v>
      </c>
      <c r="E22613">
        <v>2019</v>
      </c>
    </row>
    <row r="22614" spans="1:5" ht="17.25" customHeight="1" x14ac:dyDescent="0.2">
      <c r="A22614">
        <v>193854</v>
      </c>
      <c r="B22614" t="s">
        <v>10345</v>
      </c>
      <c r="C22614" t="s">
        <v>13787</v>
      </c>
      <c r="D22614" t="s">
        <v>32522</v>
      </c>
      <c r="E22614">
        <v>2021</v>
      </c>
    </row>
    <row r="22615" spans="1:5" ht="17.25" customHeight="1" x14ac:dyDescent="0.2">
      <c r="A22615">
        <v>193853</v>
      </c>
      <c r="B22615" t="s">
        <v>10345</v>
      </c>
      <c r="C22615" t="s">
        <v>13787</v>
      </c>
      <c r="D22615" t="s">
        <v>32523</v>
      </c>
      <c r="E22615">
        <v>2021</v>
      </c>
    </row>
    <row r="22616" spans="1:5" ht="17.25" customHeight="1" x14ac:dyDescent="0.2">
      <c r="A22616">
        <v>193852</v>
      </c>
      <c r="B22616" t="s">
        <v>10345</v>
      </c>
      <c r="C22616" t="s">
        <v>13787</v>
      </c>
      <c r="D22616" t="s">
        <v>32524</v>
      </c>
      <c r="E22616">
        <v>2021</v>
      </c>
    </row>
    <row r="22617" spans="1:5" ht="17.25" customHeight="1" x14ac:dyDescent="0.2">
      <c r="A22617">
        <v>193851</v>
      </c>
      <c r="B22617" t="s">
        <v>10345</v>
      </c>
      <c r="C22617" t="s">
        <v>13787</v>
      </c>
      <c r="D22617" t="s">
        <v>32525</v>
      </c>
      <c r="E22617">
        <v>2021</v>
      </c>
    </row>
    <row r="22618" spans="1:5" ht="17.25" customHeight="1" x14ac:dyDescent="0.2">
      <c r="A22618">
        <v>193982</v>
      </c>
      <c r="B22618" t="s">
        <v>12014</v>
      </c>
      <c r="C22618" t="s">
        <v>16359</v>
      </c>
      <c r="D22618">
        <v>7005348310</v>
      </c>
      <c r="E22618">
        <v>2020</v>
      </c>
    </row>
    <row r="22619" spans="1:5" ht="17.25" customHeight="1" x14ac:dyDescent="0.2">
      <c r="A22619">
        <v>193977</v>
      </c>
      <c r="B22619" t="s">
        <v>9878</v>
      </c>
      <c r="C22619" t="s">
        <v>21522</v>
      </c>
      <c r="D22619">
        <v>80328139</v>
      </c>
      <c r="E22619">
        <v>2021</v>
      </c>
    </row>
    <row r="22620" spans="1:5" ht="17.25" customHeight="1" x14ac:dyDescent="0.2">
      <c r="A22620">
        <v>193976</v>
      </c>
      <c r="B22620" t="s">
        <v>9878</v>
      </c>
      <c r="C22620" t="s">
        <v>21522</v>
      </c>
      <c r="D22620">
        <v>80335640</v>
      </c>
      <c r="E22620">
        <v>2021</v>
      </c>
    </row>
    <row r="22621" spans="1:5" ht="17.25" customHeight="1" x14ac:dyDescent="0.2">
      <c r="A22621">
        <v>193975</v>
      </c>
      <c r="B22621" t="s">
        <v>9878</v>
      </c>
      <c r="C22621" t="s">
        <v>21522</v>
      </c>
      <c r="D22621">
        <v>80328136</v>
      </c>
      <c r="E22621">
        <v>2021</v>
      </c>
    </row>
    <row r="22622" spans="1:5" ht="17.25" customHeight="1" x14ac:dyDescent="0.2">
      <c r="A22622">
        <v>193974</v>
      </c>
      <c r="B22622" t="s">
        <v>9878</v>
      </c>
      <c r="C22622" t="s">
        <v>21522</v>
      </c>
      <c r="D22622">
        <v>80328137</v>
      </c>
      <c r="E22622">
        <v>2021</v>
      </c>
    </row>
    <row r="22623" spans="1:5" ht="17.25" customHeight="1" x14ac:dyDescent="0.2">
      <c r="A22623">
        <v>193973</v>
      </c>
      <c r="B22623" t="s">
        <v>9878</v>
      </c>
      <c r="C22623" t="s">
        <v>21522</v>
      </c>
      <c r="D22623">
        <v>80326488</v>
      </c>
      <c r="E22623">
        <v>2021</v>
      </c>
    </row>
    <row r="22624" spans="1:5" ht="17.25" customHeight="1" x14ac:dyDescent="0.2">
      <c r="A22624">
        <v>193972</v>
      </c>
      <c r="B22624" t="s">
        <v>9878</v>
      </c>
      <c r="C22624" t="s">
        <v>21522</v>
      </c>
      <c r="D22624">
        <v>80326493</v>
      </c>
      <c r="E22624">
        <v>2021</v>
      </c>
    </row>
    <row r="22625" spans="1:5" ht="17.25" customHeight="1" x14ac:dyDescent="0.2">
      <c r="A22625">
        <v>193971</v>
      </c>
      <c r="B22625" t="s">
        <v>9878</v>
      </c>
      <c r="C22625" t="s">
        <v>21522</v>
      </c>
      <c r="D22625">
        <v>80328134</v>
      </c>
      <c r="E22625">
        <v>2021</v>
      </c>
    </row>
    <row r="22626" spans="1:5" ht="17.25" customHeight="1" x14ac:dyDescent="0.2">
      <c r="A22626">
        <v>193970</v>
      </c>
      <c r="B22626" t="s">
        <v>9878</v>
      </c>
      <c r="C22626" t="s">
        <v>21522</v>
      </c>
      <c r="D22626">
        <v>80310702</v>
      </c>
      <c r="E22626">
        <v>2021</v>
      </c>
    </row>
    <row r="22627" spans="1:5" ht="17.25" customHeight="1" x14ac:dyDescent="0.2">
      <c r="A22627">
        <v>193969</v>
      </c>
      <c r="B22627" t="s">
        <v>9878</v>
      </c>
      <c r="C22627" t="s">
        <v>21522</v>
      </c>
      <c r="D22627">
        <v>80328135</v>
      </c>
      <c r="E22627">
        <v>2021</v>
      </c>
    </row>
    <row r="22628" spans="1:5" ht="17.25" customHeight="1" x14ac:dyDescent="0.2">
      <c r="A22628">
        <v>193968</v>
      </c>
      <c r="B22628" t="s">
        <v>9878</v>
      </c>
      <c r="C22628" t="s">
        <v>21522</v>
      </c>
      <c r="D22628">
        <v>80328138</v>
      </c>
      <c r="E22628">
        <v>2021</v>
      </c>
    </row>
    <row r="22629" spans="1:5" ht="17.25" customHeight="1" x14ac:dyDescent="0.2">
      <c r="A22629">
        <v>193802</v>
      </c>
      <c r="B22629" t="s">
        <v>10466</v>
      </c>
      <c r="C22629" t="s">
        <v>32526</v>
      </c>
      <c r="D22629" t="s">
        <v>32527</v>
      </c>
      <c r="E22629">
        <v>2019</v>
      </c>
    </row>
    <row r="22630" spans="1:5" ht="17.25" customHeight="1" x14ac:dyDescent="0.2">
      <c r="A22630">
        <v>192615</v>
      </c>
      <c r="B22630" t="s">
        <v>10345</v>
      </c>
      <c r="C22630" t="s">
        <v>14903</v>
      </c>
      <c r="D22630" t="s">
        <v>32528</v>
      </c>
      <c r="E22630">
        <v>2019</v>
      </c>
    </row>
    <row r="22631" spans="1:5" ht="17.25" customHeight="1" x14ac:dyDescent="0.2">
      <c r="A22631">
        <v>192614</v>
      </c>
      <c r="B22631" t="s">
        <v>10345</v>
      </c>
      <c r="C22631" t="s">
        <v>14903</v>
      </c>
      <c r="D22631" t="s">
        <v>32529</v>
      </c>
      <c r="E22631">
        <v>2019</v>
      </c>
    </row>
    <row r="22632" spans="1:5" ht="17.25" customHeight="1" x14ac:dyDescent="0.2">
      <c r="A22632">
        <v>194078</v>
      </c>
      <c r="B22632" t="s">
        <v>13337</v>
      </c>
      <c r="C22632" t="s">
        <v>15288</v>
      </c>
      <c r="D22632">
        <v>4711001480</v>
      </c>
      <c r="E22632">
        <v>2017</v>
      </c>
    </row>
    <row r="22633" spans="1:5" ht="17.25" customHeight="1" x14ac:dyDescent="0.2">
      <c r="A22633">
        <v>166156</v>
      </c>
      <c r="B22633" t="s">
        <v>10466</v>
      </c>
      <c r="C22633" t="s">
        <v>12345</v>
      </c>
      <c r="D22633" t="s">
        <v>13553</v>
      </c>
      <c r="E22633">
        <v>2014</v>
      </c>
    </row>
    <row r="22634" spans="1:5" ht="17.25" customHeight="1" x14ac:dyDescent="0.2">
      <c r="A22634">
        <v>194438</v>
      </c>
      <c r="B22634" t="s">
        <v>14861</v>
      </c>
      <c r="C22634" t="s">
        <v>16343</v>
      </c>
      <c r="D22634">
        <v>70917</v>
      </c>
      <c r="E22634">
        <v>2020</v>
      </c>
    </row>
    <row r="22635" spans="1:5" ht="17.25" customHeight="1" x14ac:dyDescent="0.2">
      <c r="A22635">
        <v>194437</v>
      </c>
      <c r="B22635" t="s">
        <v>14861</v>
      </c>
      <c r="C22635" t="s">
        <v>16343</v>
      </c>
      <c r="D22635">
        <v>70921</v>
      </c>
      <c r="E22635">
        <v>2020</v>
      </c>
    </row>
    <row r="22636" spans="1:5" ht="17.25" customHeight="1" x14ac:dyDescent="0.2">
      <c r="A22636">
        <v>193842</v>
      </c>
      <c r="B22636" t="s">
        <v>10466</v>
      </c>
      <c r="C22636" t="s">
        <v>16317</v>
      </c>
      <c r="D22636" t="s">
        <v>32530</v>
      </c>
      <c r="E22636">
        <v>2018</v>
      </c>
    </row>
    <row r="22637" spans="1:5" ht="17.25" customHeight="1" x14ac:dyDescent="0.2">
      <c r="A22637">
        <v>193841</v>
      </c>
      <c r="B22637" t="s">
        <v>14052</v>
      </c>
      <c r="C22637" t="s">
        <v>21621</v>
      </c>
      <c r="D22637" t="s">
        <v>32531</v>
      </c>
      <c r="E22637">
        <v>2020</v>
      </c>
    </row>
    <row r="22638" spans="1:5" ht="17.25" customHeight="1" x14ac:dyDescent="0.2">
      <c r="A22638">
        <v>193996</v>
      </c>
      <c r="B22638" t="s">
        <v>13037</v>
      </c>
      <c r="C22638" t="s">
        <v>13301</v>
      </c>
      <c r="D22638" t="s">
        <v>32532</v>
      </c>
      <c r="E22638">
        <v>2020</v>
      </c>
    </row>
    <row r="22639" spans="1:5" ht="17.25" customHeight="1" x14ac:dyDescent="0.2">
      <c r="A22639">
        <v>193995</v>
      </c>
      <c r="B22639" t="s">
        <v>13037</v>
      </c>
      <c r="C22639" t="s">
        <v>13301</v>
      </c>
      <c r="D22639" t="s">
        <v>32533</v>
      </c>
      <c r="E22639">
        <v>2020</v>
      </c>
    </row>
    <row r="22640" spans="1:5" ht="17.25" customHeight="1" x14ac:dyDescent="0.2">
      <c r="A22640">
        <v>193994</v>
      </c>
      <c r="B22640" t="s">
        <v>13037</v>
      </c>
      <c r="C22640" t="s">
        <v>13301</v>
      </c>
      <c r="D22640" t="s">
        <v>32534</v>
      </c>
      <c r="E22640">
        <v>2020</v>
      </c>
    </row>
    <row r="22641" spans="1:5" ht="17.25" customHeight="1" x14ac:dyDescent="0.2">
      <c r="A22641">
        <v>193847</v>
      </c>
      <c r="B22641" t="s">
        <v>10345</v>
      </c>
      <c r="C22641" t="s">
        <v>14903</v>
      </c>
      <c r="D22641" t="s">
        <v>32535</v>
      </c>
      <c r="E22641">
        <v>2019</v>
      </c>
    </row>
    <row r="22642" spans="1:5" ht="17.25" customHeight="1" x14ac:dyDescent="0.2">
      <c r="A22642">
        <v>194278</v>
      </c>
      <c r="B22642" t="s">
        <v>10466</v>
      </c>
      <c r="C22642" t="s">
        <v>15051</v>
      </c>
      <c r="D22642" t="s">
        <v>32536</v>
      </c>
      <c r="E22642">
        <v>2018</v>
      </c>
    </row>
    <row r="22643" spans="1:5" ht="17.25" customHeight="1" x14ac:dyDescent="0.2">
      <c r="A22643">
        <v>193636</v>
      </c>
      <c r="B22643" t="s">
        <v>12014</v>
      </c>
      <c r="C22643" t="s">
        <v>19466</v>
      </c>
      <c r="D22643">
        <v>2010133172</v>
      </c>
      <c r="E22643">
        <v>2020</v>
      </c>
    </row>
    <row r="22644" spans="1:5" ht="17.25" customHeight="1" x14ac:dyDescent="0.2">
      <c r="A22644">
        <v>193635</v>
      </c>
      <c r="B22644" t="s">
        <v>10345</v>
      </c>
      <c r="C22644" t="s">
        <v>13041</v>
      </c>
      <c r="D22644" t="s">
        <v>32537</v>
      </c>
      <c r="E22644">
        <v>2019</v>
      </c>
    </row>
    <row r="22645" spans="1:5" ht="17.25" customHeight="1" x14ac:dyDescent="0.2">
      <c r="A22645">
        <v>193643</v>
      </c>
      <c r="B22645" t="s">
        <v>10466</v>
      </c>
      <c r="C22645" t="s">
        <v>15229</v>
      </c>
      <c r="D22645" t="s">
        <v>32538</v>
      </c>
      <c r="E22645">
        <v>2019</v>
      </c>
    </row>
    <row r="22646" spans="1:5" ht="17.25" customHeight="1" x14ac:dyDescent="0.2">
      <c r="A22646">
        <v>193986</v>
      </c>
      <c r="B22646" t="s">
        <v>13037</v>
      </c>
      <c r="C22646" t="s">
        <v>13301</v>
      </c>
      <c r="D22646" t="s">
        <v>32539</v>
      </c>
      <c r="E22646">
        <v>2020</v>
      </c>
    </row>
    <row r="22647" spans="1:5" ht="17.25" customHeight="1" x14ac:dyDescent="0.2">
      <c r="A22647">
        <v>193642</v>
      </c>
      <c r="B22647" t="s">
        <v>10466</v>
      </c>
      <c r="C22647" t="s">
        <v>16190</v>
      </c>
      <c r="D22647" t="s">
        <v>32540</v>
      </c>
      <c r="E22647">
        <v>2019</v>
      </c>
    </row>
    <row r="22648" spans="1:5" ht="17.25" customHeight="1" x14ac:dyDescent="0.2">
      <c r="A22648">
        <v>193985</v>
      </c>
      <c r="B22648" t="s">
        <v>13037</v>
      </c>
      <c r="C22648" t="s">
        <v>13301</v>
      </c>
      <c r="D22648" t="s">
        <v>32541</v>
      </c>
      <c r="E22648">
        <v>2020</v>
      </c>
    </row>
    <row r="22649" spans="1:5" ht="17.25" customHeight="1" x14ac:dyDescent="0.2">
      <c r="A22649">
        <v>193984</v>
      </c>
      <c r="B22649" t="s">
        <v>13037</v>
      </c>
      <c r="C22649" t="s">
        <v>13301</v>
      </c>
      <c r="D22649" t="s">
        <v>32542</v>
      </c>
      <c r="E22649">
        <v>2020</v>
      </c>
    </row>
    <row r="22650" spans="1:5" ht="17.25" customHeight="1" x14ac:dyDescent="0.2">
      <c r="A22650">
        <v>193641</v>
      </c>
      <c r="B22650" t="s">
        <v>10466</v>
      </c>
      <c r="C22650" t="s">
        <v>15229</v>
      </c>
      <c r="D22650" t="s">
        <v>32543</v>
      </c>
      <c r="E22650">
        <v>2019</v>
      </c>
    </row>
    <row r="22651" spans="1:5" ht="17.25" customHeight="1" x14ac:dyDescent="0.2">
      <c r="A22651">
        <v>193639</v>
      </c>
      <c r="B22651" t="s">
        <v>10466</v>
      </c>
      <c r="C22651" t="s">
        <v>16190</v>
      </c>
      <c r="D22651" t="s">
        <v>32544</v>
      </c>
      <c r="E22651">
        <v>2019</v>
      </c>
    </row>
    <row r="22652" spans="1:5" ht="17.25" customHeight="1" x14ac:dyDescent="0.2">
      <c r="A22652">
        <v>193638</v>
      </c>
      <c r="B22652" t="s">
        <v>10466</v>
      </c>
      <c r="C22652" t="s">
        <v>16190</v>
      </c>
      <c r="D22652" t="s">
        <v>32545</v>
      </c>
      <c r="E22652">
        <v>2019</v>
      </c>
    </row>
    <row r="22653" spans="1:5" ht="17.25" customHeight="1" x14ac:dyDescent="0.2">
      <c r="A22653">
        <v>193648</v>
      </c>
      <c r="B22653" t="s">
        <v>10345</v>
      </c>
      <c r="C22653" t="s">
        <v>14895</v>
      </c>
      <c r="D22653" t="s">
        <v>32546</v>
      </c>
      <c r="E22653">
        <v>2020</v>
      </c>
    </row>
    <row r="22654" spans="1:5" ht="17.25" customHeight="1" x14ac:dyDescent="0.2">
      <c r="A22654">
        <v>193823</v>
      </c>
      <c r="B22654" t="s">
        <v>10345</v>
      </c>
      <c r="C22654" t="s">
        <v>13041</v>
      </c>
      <c r="D22654" t="s">
        <v>32547</v>
      </c>
      <c r="E22654">
        <v>2020</v>
      </c>
    </row>
    <row r="22655" spans="1:5" ht="17.25" customHeight="1" x14ac:dyDescent="0.2">
      <c r="A22655">
        <v>193647</v>
      </c>
      <c r="B22655" t="s">
        <v>10466</v>
      </c>
      <c r="C22655" t="s">
        <v>20158</v>
      </c>
      <c r="D22655" t="s">
        <v>32548</v>
      </c>
      <c r="E22655">
        <v>2018</v>
      </c>
    </row>
    <row r="22656" spans="1:5" ht="17.25" customHeight="1" x14ac:dyDescent="0.2">
      <c r="A22656">
        <v>193646</v>
      </c>
      <c r="B22656" t="s">
        <v>10345</v>
      </c>
      <c r="C22656" t="s">
        <v>13041</v>
      </c>
      <c r="D22656" t="s">
        <v>32549</v>
      </c>
      <c r="E22656">
        <v>2019</v>
      </c>
    </row>
    <row r="22657" spans="1:5" ht="17.25" customHeight="1" x14ac:dyDescent="0.2">
      <c r="A22657">
        <v>193645</v>
      </c>
      <c r="B22657" t="s">
        <v>10345</v>
      </c>
      <c r="C22657" t="s">
        <v>13041</v>
      </c>
      <c r="D22657" t="s">
        <v>32550</v>
      </c>
      <c r="E22657">
        <v>2019</v>
      </c>
    </row>
    <row r="22658" spans="1:5" ht="17.25" customHeight="1" x14ac:dyDescent="0.2">
      <c r="A22658">
        <v>194076</v>
      </c>
      <c r="B22658" t="s">
        <v>10466</v>
      </c>
      <c r="C22658" t="s">
        <v>16727</v>
      </c>
      <c r="D22658" t="s">
        <v>32551</v>
      </c>
      <c r="E22658">
        <v>2020</v>
      </c>
    </row>
    <row r="22659" spans="1:5" ht="17.25" customHeight="1" x14ac:dyDescent="0.2">
      <c r="A22659">
        <v>194329</v>
      </c>
      <c r="B22659" t="s">
        <v>12013</v>
      </c>
      <c r="C22659" t="s">
        <v>17604</v>
      </c>
      <c r="D22659">
        <v>7140946</v>
      </c>
      <c r="E22659">
        <v>2018</v>
      </c>
    </row>
    <row r="22660" spans="1:5" ht="17.25" customHeight="1" x14ac:dyDescent="0.2">
      <c r="A22660">
        <v>191087</v>
      </c>
      <c r="B22660" t="s">
        <v>10224</v>
      </c>
      <c r="C22660" t="s">
        <v>13782</v>
      </c>
      <c r="D22660">
        <v>12578111</v>
      </c>
      <c r="E22660">
        <v>2020</v>
      </c>
    </row>
    <row r="22661" spans="1:5" ht="17.25" customHeight="1" x14ac:dyDescent="0.2">
      <c r="A22661">
        <v>193652</v>
      </c>
      <c r="B22661" t="s">
        <v>10224</v>
      </c>
      <c r="C22661" t="s">
        <v>12967</v>
      </c>
      <c r="D22661">
        <v>12368672</v>
      </c>
      <c r="E22661">
        <v>2019</v>
      </c>
    </row>
    <row r="22662" spans="1:5" ht="17.25" customHeight="1" x14ac:dyDescent="0.2">
      <c r="A22662">
        <v>193689</v>
      </c>
      <c r="B22662" t="s">
        <v>9414</v>
      </c>
      <c r="C22662" t="s">
        <v>9611</v>
      </c>
      <c r="D22662" t="s">
        <v>32552</v>
      </c>
      <c r="E22662">
        <v>2019</v>
      </c>
    </row>
    <row r="22663" spans="1:5" ht="17.25" customHeight="1" x14ac:dyDescent="0.2">
      <c r="A22663">
        <v>193688</v>
      </c>
      <c r="B22663" t="s">
        <v>9414</v>
      </c>
      <c r="C22663" t="s">
        <v>24764</v>
      </c>
      <c r="D22663" t="s">
        <v>32553</v>
      </c>
      <c r="E22663">
        <v>2020</v>
      </c>
    </row>
    <row r="22664" spans="1:5" ht="17.25" customHeight="1" x14ac:dyDescent="0.2">
      <c r="A22664">
        <v>193605</v>
      </c>
      <c r="B22664" t="s">
        <v>9414</v>
      </c>
      <c r="C22664" t="s">
        <v>9389</v>
      </c>
      <c r="D22664" t="s">
        <v>32554</v>
      </c>
      <c r="E22664">
        <v>2021</v>
      </c>
    </row>
    <row r="22665" spans="1:5" ht="17.25" customHeight="1" x14ac:dyDescent="0.2">
      <c r="A22665">
        <v>140020</v>
      </c>
      <c r="B22665" t="s">
        <v>9878</v>
      </c>
      <c r="C22665" t="s">
        <v>9925</v>
      </c>
      <c r="D22665">
        <v>46739408</v>
      </c>
      <c r="E22665">
        <v>2007</v>
      </c>
    </row>
    <row r="22666" spans="1:5" ht="17.25" customHeight="1" x14ac:dyDescent="0.2">
      <c r="A22666">
        <v>193607</v>
      </c>
      <c r="B22666" t="s">
        <v>12014</v>
      </c>
      <c r="C22666" t="s">
        <v>25722</v>
      </c>
      <c r="D22666">
        <v>2016114286</v>
      </c>
      <c r="E22666">
        <v>2020</v>
      </c>
    </row>
    <row r="22667" spans="1:5" ht="17.25" customHeight="1" x14ac:dyDescent="0.2">
      <c r="A22667">
        <v>190963</v>
      </c>
      <c r="B22667" t="s">
        <v>9878</v>
      </c>
      <c r="C22667" t="s">
        <v>19303</v>
      </c>
      <c r="D22667">
        <v>74535837</v>
      </c>
      <c r="E22667">
        <v>2019</v>
      </c>
    </row>
    <row r="22668" spans="1:5" ht="17.25" customHeight="1" x14ac:dyDescent="0.2">
      <c r="A22668">
        <v>179093</v>
      </c>
      <c r="B22668" t="s">
        <v>9878</v>
      </c>
      <c r="C22668" t="s">
        <v>9913</v>
      </c>
      <c r="D22668">
        <v>22272099</v>
      </c>
      <c r="E22668">
        <v>2017</v>
      </c>
    </row>
    <row r="22669" spans="1:5" ht="17.25" customHeight="1" x14ac:dyDescent="0.2">
      <c r="A22669">
        <v>167672</v>
      </c>
      <c r="B22669" t="s">
        <v>11660</v>
      </c>
      <c r="C22669" t="s">
        <v>11682</v>
      </c>
      <c r="D22669" t="s">
        <v>14182</v>
      </c>
      <c r="E22669">
        <v>2014</v>
      </c>
    </row>
    <row r="22670" spans="1:5" ht="17.25" customHeight="1" x14ac:dyDescent="0.2">
      <c r="A22670">
        <v>157122</v>
      </c>
      <c r="B22670" t="s">
        <v>9878</v>
      </c>
      <c r="C22670" t="s">
        <v>9880</v>
      </c>
      <c r="D22670">
        <v>68315911</v>
      </c>
      <c r="E22670">
        <v>2010</v>
      </c>
    </row>
    <row r="22671" spans="1:5" ht="17.25" customHeight="1" x14ac:dyDescent="0.2">
      <c r="A22671">
        <v>194048</v>
      </c>
      <c r="B22671" t="s">
        <v>9878</v>
      </c>
      <c r="C22671" t="s">
        <v>9887</v>
      </c>
      <c r="D22671">
        <v>74557207</v>
      </c>
      <c r="E22671">
        <v>2019</v>
      </c>
    </row>
    <row r="22672" spans="1:5" ht="17.25" customHeight="1" x14ac:dyDescent="0.2">
      <c r="A22672">
        <v>177022</v>
      </c>
      <c r="B22672" t="s">
        <v>10224</v>
      </c>
      <c r="C22672" t="s">
        <v>17363</v>
      </c>
      <c r="D22672">
        <v>11953242</v>
      </c>
      <c r="E22672">
        <v>2016</v>
      </c>
    </row>
    <row r="22673" spans="1:5" ht="17.25" customHeight="1" x14ac:dyDescent="0.2">
      <c r="A22673">
        <v>141366</v>
      </c>
      <c r="B22673" t="s">
        <v>10466</v>
      </c>
      <c r="C22673" t="s">
        <v>10595</v>
      </c>
      <c r="D22673" t="s">
        <v>10983</v>
      </c>
      <c r="E22673">
        <v>2007</v>
      </c>
    </row>
    <row r="22674" spans="1:5" ht="17.25" customHeight="1" x14ac:dyDescent="0.2">
      <c r="A22674">
        <v>157552</v>
      </c>
      <c r="B22674" t="s">
        <v>11660</v>
      </c>
      <c r="C22674" t="s">
        <v>11752</v>
      </c>
      <c r="D22674" t="s">
        <v>11753</v>
      </c>
      <c r="E22674">
        <v>2011</v>
      </c>
    </row>
    <row r="22675" spans="1:5" ht="17.25" customHeight="1" x14ac:dyDescent="0.2">
      <c r="A22675">
        <v>165744</v>
      </c>
      <c r="B22675" t="s">
        <v>9878</v>
      </c>
      <c r="C22675" t="s">
        <v>9999</v>
      </c>
      <c r="D22675">
        <v>73406716</v>
      </c>
      <c r="E22675">
        <v>2012</v>
      </c>
    </row>
    <row r="22676" spans="1:5" ht="17.25" customHeight="1" x14ac:dyDescent="0.2">
      <c r="A22676">
        <v>157728</v>
      </c>
      <c r="B22676" t="s">
        <v>9878</v>
      </c>
      <c r="C22676" t="s">
        <v>9887</v>
      </c>
      <c r="D22676">
        <v>73304018</v>
      </c>
      <c r="E22676">
        <v>2011</v>
      </c>
    </row>
    <row r="22677" spans="1:5" ht="17.25" customHeight="1" x14ac:dyDescent="0.2">
      <c r="A22677">
        <v>157727</v>
      </c>
      <c r="B22677" t="s">
        <v>9878</v>
      </c>
      <c r="C22677" t="s">
        <v>9887</v>
      </c>
      <c r="D22677">
        <v>73304016</v>
      </c>
      <c r="E22677">
        <v>2011</v>
      </c>
    </row>
    <row r="22678" spans="1:5" ht="17.25" customHeight="1" x14ac:dyDescent="0.2">
      <c r="A22678">
        <v>157726</v>
      </c>
      <c r="B22678" t="s">
        <v>9878</v>
      </c>
      <c r="C22678" t="s">
        <v>9887</v>
      </c>
      <c r="D22678">
        <v>73304014</v>
      </c>
      <c r="E22678">
        <v>2011</v>
      </c>
    </row>
    <row r="22679" spans="1:5" ht="17.25" customHeight="1" x14ac:dyDescent="0.2">
      <c r="A22679">
        <v>157725</v>
      </c>
      <c r="B22679" t="s">
        <v>9878</v>
      </c>
      <c r="C22679" t="s">
        <v>9887</v>
      </c>
      <c r="D22679">
        <v>73303877</v>
      </c>
      <c r="E22679">
        <v>2011</v>
      </c>
    </row>
    <row r="22680" spans="1:5" ht="17.25" customHeight="1" x14ac:dyDescent="0.2">
      <c r="A22680">
        <v>146989</v>
      </c>
      <c r="B22680" t="s">
        <v>10466</v>
      </c>
      <c r="C22680" t="s">
        <v>11138</v>
      </c>
      <c r="D22680" t="s">
        <v>11598</v>
      </c>
      <c r="E22680">
        <v>2008</v>
      </c>
    </row>
    <row r="22681" spans="1:5" ht="17.25" customHeight="1" x14ac:dyDescent="0.2">
      <c r="A22681">
        <v>193813</v>
      </c>
      <c r="B22681" t="s">
        <v>11660</v>
      </c>
      <c r="C22681" t="s">
        <v>22050</v>
      </c>
      <c r="D22681" t="s">
        <v>32555</v>
      </c>
      <c r="E22681">
        <v>2020</v>
      </c>
    </row>
    <row r="22682" spans="1:5" ht="17.25" customHeight="1" x14ac:dyDescent="0.2">
      <c r="A22682">
        <v>193610</v>
      </c>
      <c r="B22682" t="s">
        <v>10345</v>
      </c>
      <c r="C22682" t="s">
        <v>19210</v>
      </c>
      <c r="D22682" t="s">
        <v>32556</v>
      </c>
      <c r="E22682">
        <v>2020</v>
      </c>
    </row>
    <row r="22683" spans="1:5" ht="17.25" customHeight="1" x14ac:dyDescent="0.2">
      <c r="A22683">
        <v>167519</v>
      </c>
      <c r="B22683" t="s">
        <v>10345</v>
      </c>
      <c r="C22683" t="s">
        <v>13041</v>
      </c>
      <c r="D22683" t="s">
        <v>32557</v>
      </c>
      <c r="E22683">
        <v>2014</v>
      </c>
    </row>
    <row r="22684" spans="1:5" ht="17.25" customHeight="1" x14ac:dyDescent="0.2">
      <c r="A22684">
        <v>193659</v>
      </c>
      <c r="B22684" t="s">
        <v>10466</v>
      </c>
      <c r="C22684" t="s">
        <v>14122</v>
      </c>
      <c r="D22684" t="s">
        <v>32558</v>
      </c>
      <c r="E22684">
        <v>2020</v>
      </c>
    </row>
    <row r="22685" spans="1:5" ht="17.25" customHeight="1" x14ac:dyDescent="0.2">
      <c r="A22685">
        <v>193672</v>
      </c>
      <c r="B22685" t="s">
        <v>10345</v>
      </c>
      <c r="C22685" t="s">
        <v>14895</v>
      </c>
      <c r="D22685" t="s">
        <v>32559</v>
      </c>
      <c r="E22685">
        <v>2021</v>
      </c>
    </row>
    <row r="22686" spans="1:5" ht="17.25" customHeight="1" x14ac:dyDescent="0.2">
      <c r="A22686">
        <v>193671</v>
      </c>
      <c r="B22686" t="s">
        <v>10345</v>
      </c>
      <c r="C22686" t="s">
        <v>14895</v>
      </c>
      <c r="D22686" t="s">
        <v>32560</v>
      </c>
      <c r="E22686">
        <v>2021</v>
      </c>
    </row>
    <row r="22687" spans="1:5" ht="17.25" customHeight="1" x14ac:dyDescent="0.2">
      <c r="A22687">
        <v>196676</v>
      </c>
      <c r="B22687" t="s">
        <v>13337</v>
      </c>
      <c r="C22687" t="s">
        <v>17294</v>
      </c>
      <c r="D22687">
        <v>4918402290</v>
      </c>
      <c r="E22687">
        <v>2019</v>
      </c>
    </row>
    <row r="22688" spans="1:5" ht="17.25" customHeight="1" x14ac:dyDescent="0.2">
      <c r="A22688">
        <v>122882</v>
      </c>
      <c r="B22688" t="s">
        <v>10345</v>
      </c>
      <c r="C22688" t="s">
        <v>10376</v>
      </c>
      <c r="D22688">
        <v>252807</v>
      </c>
      <c r="E22688">
        <v>2004</v>
      </c>
    </row>
    <row r="22689" spans="1:5" ht="17.25" customHeight="1" x14ac:dyDescent="0.2">
      <c r="A22689">
        <v>196675</v>
      </c>
      <c r="B22689" t="s">
        <v>13337</v>
      </c>
      <c r="C22689" t="s">
        <v>17294</v>
      </c>
      <c r="D22689">
        <v>4928102290</v>
      </c>
      <c r="E22689">
        <v>2019</v>
      </c>
    </row>
    <row r="22690" spans="1:5" ht="17.25" customHeight="1" x14ac:dyDescent="0.2">
      <c r="A22690">
        <v>193811</v>
      </c>
      <c r="B22690" t="s">
        <v>9414</v>
      </c>
      <c r="C22690" t="s">
        <v>9389</v>
      </c>
      <c r="D22690" t="s">
        <v>32561</v>
      </c>
      <c r="E22690">
        <v>2021</v>
      </c>
    </row>
    <row r="22691" spans="1:5" ht="17.25" customHeight="1" x14ac:dyDescent="0.2">
      <c r="A22691">
        <v>168395</v>
      </c>
      <c r="B22691" t="s">
        <v>10466</v>
      </c>
      <c r="C22691" t="s">
        <v>10648</v>
      </c>
      <c r="D22691" t="s">
        <v>16946</v>
      </c>
      <c r="E22691">
        <v>2014</v>
      </c>
    </row>
    <row r="22692" spans="1:5" ht="17.25" customHeight="1" x14ac:dyDescent="0.2">
      <c r="A22692">
        <v>168394</v>
      </c>
      <c r="B22692" t="s">
        <v>10466</v>
      </c>
      <c r="C22692" t="s">
        <v>10648</v>
      </c>
      <c r="D22692" t="s">
        <v>16947</v>
      </c>
      <c r="E22692">
        <v>2014</v>
      </c>
    </row>
    <row r="22693" spans="1:5" ht="17.25" customHeight="1" x14ac:dyDescent="0.2">
      <c r="A22693">
        <v>168393</v>
      </c>
      <c r="B22693" t="s">
        <v>10466</v>
      </c>
      <c r="C22693" t="s">
        <v>10648</v>
      </c>
      <c r="D22693" t="s">
        <v>16948</v>
      </c>
      <c r="E22693">
        <v>2014</v>
      </c>
    </row>
    <row r="22694" spans="1:5" ht="17.25" customHeight="1" x14ac:dyDescent="0.2">
      <c r="A22694">
        <v>168392</v>
      </c>
      <c r="B22694" t="s">
        <v>10466</v>
      </c>
      <c r="C22694" t="s">
        <v>10648</v>
      </c>
      <c r="D22694" t="s">
        <v>16949</v>
      </c>
      <c r="E22694">
        <v>2014</v>
      </c>
    </row>
    <row r="22695" spans="1:5" ht="17.25" customHeight="1" x14ac:dyDescent="0.2">
      <c r="A22695">
        <v>168390</v>
      </c>
      <c r="B22695" t="s">
        <v>10466</v>
      </c>
      <c r="C22695" t="s">
        <v>10648</v>
      </c>
      <c r="D22695" t="s">
        <v>16950</v>
      </c>
      <c r="E22695">
        <v>2014</v>
      </c>
    </row>
    <row r="22696" spans="1:5" ht="17.25" customHeight="1" x14ac:dyDescent="0.2">
      <c r="A22696">
        <v>168389</v>
      </c>
      <c r="B22696" t="s">
        <v>10466</v>
      </c>
      <c r="C22696" t="s">
        <v>10648</v>
      </c>
      <c r="D22696" t="s">
        <v>16951</v>
      </c>
      <c r="E22696">
        <v>2014</v>
      </c>
    </row>
    <row r="22697" spans="1:5" ht="17.25" customHeight="1" x14ac:dyDescent="0.2">
      <c r="A22697">
        <v>168388</v>
      </c>
      <c r="B22697" t="s">
        <v>10466</v>
      </c>
      <c r="C22697" t="s">
        <v>10648</v>
      </c>
      <c r="D22697" t="s">
        <v>16952</v>
      </c>
      <c r="E22697">
        <v>2014</v>
      </c>
    </row>
    <row r="22698" spans="1:5" ht="17.25" customHeight="1" x14ac:dyDescent="0.2">
      <c r="A22698">
        <v>168387</v>
      </c>
      <c r="B22698" t="s">
        <v>10466</v>
      </c>
      <c r="C22698" t="s">
        <v>10648</v>
      </c>
      <c r="D22698" t="s">
        <v>16953</v>
      </c>
      <c r="E22698">
        <v>2014</v>
      </c>
    </row>
    <row r="22699" spans="1:5" ht="17.25" customHeight="1" x14ac:dyDescent="0.2">
      <c r="A22699">
        <v>168386</v>
      </c>
      <c r="B22699" t="s">
        <v>10466</v>
      </c>
      <c r="C22699" t="s">
        <v>10648</v>
      </c>
      <c r="D22699" t="s">
        <v>16954</v>
      </c>
      <c r="E22699">
        <v>2014</v>
      </c>
    </row>
    <row r="22700" spans="1:5" ht="17.25" customHeight="1" x14ac:dyDescent="0.2">
      <c r="A22700">
        <v>168385</v>
      </c>
      <c r="B22700" t="s">
        <v>10466</v>
      </c>
      <c r="C22700" t="s">
        <v>10648</v>
      </c>
      <c r="D22700" t="s">
        <v>16955</v>
      </c>
      <c r="E22700">
        <v>2014</v>
      </c>
    </row>
    <row r="22701" spans="1:5" ht="17.25" customHeight="1" x14ac:dyDescent="0.2">
      <c r="A22701">
        <v>193918</v>
      </c>
      <c r="B22701" t="s">
        <v>10466</v>
      </c>
      <c r="C22701" t="s">
        <v>32562</v>
      </c>
      <c r="D22701" t="s">
        <v>32563</v>
      </c>
      <c r="E22701">
        <v>2016</v>
      </c>
    </row>
    <row r="22702" spans="1:5" ht="17.25" customHeight="1" x14ac:dyDescent="0.2">
      <c r="A22702">
        <v>179877</v>
      </c>
      <c r="B22702" t="s">
        <v>9414</v>
      </c>
      <c r="C22702" t="s">
        <v>9419</v>
      </c>
      <c r="D22702" t="s">
        <v>16641</v>
      </c>
      <c r="E22702">
        <v>2018</v>
      </c>
    </row>
    <row r="22703" spans="1:5" ht="17.25" customHeight="1" x14ac:dyDescent="0.2">
      <c r="A22703">
        <v>193712</v>
      </c>
      <c r="B22703" t="s">
        <v>12013</v>
      </c>
      <c r="C22703" t="s">
        <v>30833</v>
      </c>
      <c r="D22703">
        <v>1176748</v>
      </c>
      <c r="E22703">
        <v>2021</v>
      </c>
    </row>
    <row r="22704" spans="1:5" ht="17.25" customHeight="1" x14ac:dyDescent="0.2">
      <c r="A22704">
        <v>193711</v>
      </c>
      <c r="B22704" t="s">
        <v>12013</v>
      </c>
      <c r="C22704" t="s">
        <v>30833</v>
      </c>
      <c r="D22704">
        <v>1176799</v>
      </c>
      <c r="E22704">
        <v>2021</v>
      </c>
    </row>
    <row r="22705" spans="1:5" ht="17.25" customHeight="1" x14ac:dyDescent="0.2">
      <c r="A22705">
        <v>193710</v>
      </c>
      <c r="B22705" t="s">
        <v>12013</v>
      </c>
      <c r="C22705" t="s">
        <v>32564</v>
      </c>
      <c r="D22705">
        <v>7293744</v>
      </c>
      <c r="E22705">
        <v>2021</v>
      </c>
    </row>
    <row r="22706" spans="1:5" ht="17.25" customHeight="1" x14ac:dyDescent="0.2">
      <c r="A22706">
        <v>193709</v>
      </c>
      <c r="B22706" t="s">
        <v>12013</v>
      </c>
      <c r="C22706" t="s">
        <v>32565</v>
      </c>
      <c r="D22706">
        <v>7293904</v>
      </c>
      <c r="E22706">
        <v>2021</v>
      </c>
    </row>
    <row r="22707" spans="1:5" ht="17.25" customHeight="1" x14ac:dyDescent="0.2">
      <c r="A22707">
        <v>193654</v>
      </c>
      <c r="B22707" t="s">
        <v>9878</v>
      </c>
      <c r="C22707" t="s">
        <v>13713</v>
      </c>
      <c r="D22707">
        <v>74763127</v>
      </c>
      <c r="E22707">
        <v>2021</v>
      </c>
    </row>
    <row r="22708" spans="1:5" ht="17.25" customHeight="1" x14ac:dyDescent="0.2">
      <c r="A22708">
        <v>195513</v>
      </c>
      <c r="B22708" t="s">
        <v>10345</v>
      </c>
      <c r="C22708" t="s">
        <v>19210</v>
      </c>
      <c r="D22708" t="s">
        <v>32566</v>
      </c>
      <c r="E22708">
        <v>2019</v>
      </c>
    </row>
    <row r="22709" spans="1:5" ht="17.25" customHeight="1" x14ac:dyDescent="0.2">
      <c r="A22709">
        <v>174540</v>
      </c>
      <c r="B22709" t="s">
        <v>10224</v>
      </c>
      <c r="C22709" t="s">
        <v>32567</v>
      </c>
      <c r="D22709">
        <v>11909353</v>
      </c>
      <c r="E22709">
        <v>2016</v>
      </c>
    </row>
    <row r="22710" spans="1:5" ht="17.25" customHeight="1" x14ac:dyDescent="0.2">
      <c r="A22710">
        <v>193846</v>
      </c>
      <c r="B22710" t="s">
        <v>10466</v>
      </c>
      <c r="C22710" t="s">
        <v>15051</v>
      </c>
      <c r="D22710" t="s">
        <v>32568</v>
      </c>
      <c r="E22710">
        <v>2020</v>
      </c>
    </row>
    <row r="22711" spans="1:5" ht="17.25" customHeight="1" x14ac:dyDescent="0.2">
      <c r="A22711">
        <v>193845</v>
      </c>
      <c r="B22711" t="s">
        <v>9878</v>
      </c>
      <c r="C22711" t="s">
        <v>9886</v>
      </c>
      <c r="D22711">
        <v>74763125</v>
      </c>
      <c r="E22711">
        <v>2021</v>
      </c>
    </row>
    <row r="22712" spans="1:5" ht="17.25" customHeight="1" x14ac:dyDescent="0.2">
      <c r="A22712">
        <v>145156</v>
      </c>
      <c r="B22712" t="s">
        <v>10092</v>
      </c>
      <c r="C22712" t="s">
        <v>10080</v>
      </c>
      <c r="D22712" t="s">
        <v>17571</v>
      </c>
      <c r="E22712">
        <v>2006</v>
      </c>
    </row>
    <row r="22713" spans="1:5" ht="17.25" customHeight="1" x14ac:dyDescent="0.2">
      <c r="A22713">
        <v>145155</v>
      </c>
      <c r="B22713" t="s">
        <v>10092</v>
      </c>
      <c r="C22713" t="s">
        <v>10080</v>
      </c>
      <c r="D22713" t="s">
        <v>17572</v>
      </c>
      <c r="E22713">
        <v>2006</v>
      </c>
    </row>
    <row r="22714" spans="1:5" ht="17.25" customHeight="1" x14ac:dyDescent="0.2">
      <c r="A22714">
        <v>145154</v>
      </c>
      <c r="B22714" t="s">
        <v>10092</v>
      </c>
      <c r="C22714" t="s">
        <v>10080</v>
      </c>
      <c r="D22714" t="s">
        <v>17573</v>
      </c>
      <c r="E22714">
        <v>2006</v>
      </c>
    </row>
    <row r="22715" spans="1:5" ht="17.25" customHeight="1" x14ac:dyDescent="0.2">
      <c r="A22715">
        <v>161615</v>
      </c>
      <c r="B22715" t="s">
        <v>9878</v>
      </c>
      <c r="C22715" t="s">
        <v>9993</v>
      </c>
      <c r="D22715">
        <v>73496638</v>
      </c>
      <c r="E22715">
        <v>2012</v>
      </c>
    </row>
    <row r="22716" spans="1:5" ht="17.25" customHeight="1" x14ac:dyDescent="0.2">
      <c r="A22716">
        <v>163517</v>
      </c>
      <c r="B22716" t="s">
        <v>9414</v>
      </c>
      <c r="C22716" t="s">
        <v>9385</v>
      </c>
      <c r="D22716">
        <v>44421003</v>
      </c>
      <c r="E22716">
        <v>2012</v>
      </c>
    </row>
    <row r="22717" spans="1:5" ht="17.25" customHeight="1" x14ac:dyDescent="0.2">
      <c r="A22717">
        <v>162529</v>
      </c>
      <c r="B22717" t="s">
        <v>11811</v>
      </c>
      <c r="C22717" t="s">
        <v>9385</v>
      </c>
      <c r="D22717">
        <v>44417747</v>
      </c>
      <c r="E22717">
        <v>2013</v>
      </c>
    </row>
    <row r="22718" spans="1:5" ht="17.25" customHeight="1" x14ac:dyDescent="0.2">
      <c r="A22718">
        <v>193676</v>
      </c>
      <c r="B22718" t="s">
        <v>10466</v>
      </c>
      <c r="C22718" t="s">
        <v>16203</v>
      </c>
      <c r="D22718" t="s">
        <v>32569</v>
      </c>
      <c r="E22718">
        <v>2020</v>
      </c>
    </row>
    <row r="22719" spans="1:5" ht="17.25" customHeight="1" x14ac:dyDescent="0.2">
      <c r="A22719">
        <v>193675</v>
      </c>
      <c r="B22719" t="s">
        <v>10466</v>
      </c>
      <c r="C22719" t="s">
        <v>16203</v>
      </c>
      <c r="D22719" t="s">
        <v>32570</v>
      </c>
      <c r="E22719">
        <v>2020</v>
      </c>
    </row>
    <row r="22720" spans="1:5" ht="17.25" customHeight="1" x14ac:dyDescent="0.2">
      <c r="A22720">
        <v>193673</v>
      </c>
      <c r="B22720" t="s">
        <v>10466</v>
      </c>
      <c r="C22720" t="s">
        <v>16203</v>
      </c>
      <c r="D22720" t="s">
        <v>32571</v>
      </c>
      <c r="E22720">
        <v>2020</v>
      </c>
    </row>
    <row r="22721" spans="1:5" ht="17.25" customHeight="1" x14ac:dyDescent="0.2">
      <c r="A22721">
        <v>193806</v>
      </c>
      <c r="B22721" t="s">
        <v>14861</v>
      </c>
      <c r="C22721" t="s">
        <v>14857</v>
      </c>
      <c r="D22721">
        <v>8167777</v>
      </c>
      <c r="E22721">
        <v>2018</v>
      </c>
    </row>
    <row r="22722" spans="1:5" ht="17.25" customHeight="1" x14ac:dyDescent="0.2">
      <c r="A22722">
        <v>193805</v>
      </c>
      <c r="B22722" t="s">
        <v>14861</v>
      </c>
      <c r="C22722" t="s">
        <v>14857</v>
      </c>
      <c r="D22722">
        <v>8162874</v>
      </c>
      <c r="E22722">
        <v>2018</v>
      </c>
    </row>
    <row r="22723" spans="1:5" ht="17.25" customHeight="1" x14ac:dyDescent="0.2">
      <c r="A22723">
        <v>193804</v>
      </c>
      <c r="B22723" t="s">
        <v>14861</v>
      </c>
      <c r="C22723" t="s">
        <v>14857</v>
      </c>
      <c r="D22723">
        <v>8167774</v>
      </c>
      <c r="E22723">
        <v>2018</v>
      </c>
    </row>
    <row r="22724" spans="1:5" ht="17.25" customHeight="1" x14ac:dyDescent="0.2">
      <c r="A22724">
        <v>193803</v>
      </c>
      <c r="B22724" t="s">
        <v>14861</v>
      </c>
      <c r="C22724" t="s">
        <v>14857</v>
      </c>
      <c r="D22724">
        <v>8167782</v>
      </c>
      <c r="E22724">
        <v>2018</v>
      </c>
    </row>
    <row r="22725" spans="1:5" ht="17.25" customHeight="1" x14ac:dyDescent="0.2">
      <c r="A22725">
        <v>193402</v>
      </c>
      <c r="B22725" t="s">
        <v>10466</v>
      </c>
      <c r="C22725" t="s">
        <v>16190</v>
      </c>
      <c r="D22725" t="s">
        <v>32572</v>
      </c>
      <c r="E22725">
        <v>2019</v>
      </c>
    </row>
    <row r="22726" spans="1:5" ht="17.25" customHeight="1" x14ac:dyDescent="0.2">
      <c r="A22726">
        <v>193401</v>
      </c>
      <c r="B22726" t="s">
        <v>10345</v>
      </c>
      <c r="C22726" t="s">
        <v>13787</v>
      </c>
      <c r="D22726" t="s">
        <v>32573</v>
      </c>
      <c r="E22726">
        <v>2020</v>
      </c>
    </row>
    <row r="22727" spans="1:5" ht="17.25" customHeight="1" x14ac:dyDescent="0.2">
      <c r="A22727">
        <v>193400</v>
      </c>
      <c r="B22727" t="s">
        <v>10345</v>
      </c>
      <c r="C22727" t="s">
        <v>13787</v>
      </c>
      <c r="D22727" t="s">
        <v>32574</v>
      </c>
      <c r="E22727">
        <v>2020</v>
      </c>
    </row>
    <row r="22728" spans="1:5" ht="17.25" customHeight="1" x14ac:dyDescent="0.2">
      <c r="A22728">
        <v>193399</v>
      </c>
      <c r="B22728" t="s">
        <v>10345</v>
      </c>
      <c r="C22728" t="s">
        <v>13787</v>
      </c>
      <c r="D22728" t="s">
        <v>32575</v>
      </c>
      <c r="E22728">
        <v>2020</v>
      </c>
    </row>
    <row r="22729" spans="1:5" ht="17.25" customHeight="1" x14ac:dyDescent="0.2">
      <c r="A22729">
        <v>193609</v>
      </c>
      <c r="B22729" t="s">
        <v>10345</v>
      </c>
      <c r="C22729" t="s">
        <v>32576</v>
      </c>
      <c r="D22729" t="s">
        <v>32577</v>
      </c>
      <c r="E22729">
        <v>2020</v>
      </c>
    </row>
    <row r="22730" spans="1:5" ht="17.25" customHeight="1" x14ac:dyDescent="0.2">
      <c r="A22730">
        <v>193579</v>
      </c>
      <c r="B22730" t="s">
        <v>12014</v>
      </c>
      <c r="C22730" t="s">
        <v>17730</v>
      </c>
      <c r="D22730">
        <v>2013980304</v>
      </c>
      <c r="E22730">
        <v>2021</v>
      </c>
    </row>
    <row r="22731" spans="1:5" ht="17.25" customHeight="1" x14ac:dyDescent="0.2">
      <c r="A22731">
        <v>193578</v>
      </c>
      <c r="B22731" t="s">
        <v>12014</v>
      </c>
      <c r="C22731" t="s">
        <v>17730</v>
      </c>
      <c r="D22731">
        <v>2013980770</v>
      </c>
      <c r="E22731">
        <v>2021</v>
      </c>
    </row>
    <row r="22732" spans="1:5" ht="17.25" customHeight="1" x14ac:dyDescent="0.2">
      <c r="A22732">
        <v>193577</v>
      </c>
      <c r="B22732" t="s">
        <v>12014</v>
      </c>
      <c r="C22732" t="s">
        <v>17730</v>
      </c>
      <c r="D22732">
        <v>2013980328</v>
      </c>
      <c r="E22732">
        <v>2021</v>
      </c>
    </row>
    <row r="22733" spans="1:5" ht="17.25" customHeight="1" x14ac:dyDescent="0.2">
      <c r="A22733">
        <v>193576</v>
      </c>
      <c r="B22733" t="s">
        <v>12014</v>
      </c>
      <c r="C22733" t="s">
        <v>17730</v>
      </c>
      <c r="D22733">
        <v>2013936614</v>
      </c>
      <c r="E22733">
        <v>2020</v>
      </c>
    </row>
    <row r="22734" spans="1:5" ht="17.25" customHeight="1" x14ac:dyDescent="0.2">
      <c r="A22734">
        <v>193575</v>
      </c>
      <c r="B22734" t="s">
        <v>12014</v>
      </c>
      <c r="C22734" t="s">
        <v>17730</v>
      </c>
      <c r="D22734">
        <v>2013980806</v>
      </c>
      <c r="E22734">
        <v>2020</v>
      </c>
    </row>
    <row r="22735" spans="1:5" ht="17.25" customHeight="1" x14ac:dyDescent="0.2">
      <c r="A22735">
        <v>193574</v>
      </c>
      <c r="B22735" t="s">
        <v>12014</v>
      </c>
      <c r="C22735" t="s">
        <v>17730</v>
      </c>
      <c r="D22735">
        <v>2013972114</v>
      </c>
      <c r="E22735">
        <v>2020</v>
      </c>
    </row>
    <row r="22736" spans="1:5" ht="17.25" customHeight="1" x14ac:dyDescent="0.2">
      <c r="A22736">
        <v>193573</v>
      </c>
      <c r="B22736" t="s">
        <v>12014</v>
      </c>
      <c r="C22736" t="s">
        <v>17730</v>
      </c>
      <c r="D22736">
        <v>2013972473</v>
      </c>
      <c r="E22736">
        <v>2020</v>
      </c>
    </row>
    <row r="22737" spans="1:5" ht="17.25" customHeight="1" x14ac:dyDescent="0.2">
      <c r="A22737">
        <v>193589</v>
      </c>
      <c r="B22737" t="s">
        <v>10345</v>
      </c>
      <c r="C22737" t="s">
        <v>14903</v>
      </c>
      <c r="D22737" t="s">
        <v>32578</v>
      </c>
      <c r="E22737">
        <v>2019</v>
      </c>
    </row>
    <row r="22738" spans="1:5" ht="17.25" customHeight="1" x14ac:dyDescent="0.2">
      <c r="A22738">
        <v>193588</v>
      </c>
      <c r="B22738" t="s">
        <v>10345</v>
      </c>
      <c r="C22738" t="s">
        <v>14903</v>
      </c>
      <c r="D22738" t="s">
        <v>32579</v>
      </c>
      <c r="E22738">
        <v>2019</v>
      </c>
    </row>
    <row r="22739" spans="1:5" ht="17.25" customHeight="1" x14ac:dyDescent="0.2">
      <c r="A22739">
        <v>193587</v>
      </c>
      <c r="B22739" t="s">
        <v>10345</v>
      </c>
      <c r="C22739" t="s">
        <v>13041</v>
      </c>
      <c r="D22739" t="s">
        <v>32580</v>
      </c>
      <c r="E22739">
        <v>2019</v>
      </c>
    </row>
    <row r="22740" spans="1:5" ht="17.25" customHeight="1" x14ac:dyDescent="0.2">
      <c r="A22740">
        <v>193586</v>
      </c>
      <c r="B22740" t="s">
        <v>10345</v>
      </c>
      <c r="C22740" t="s">
        <v>13041</v>
      </c>
      <c r="D22740" t="s">
        <v>32581</v>
      </c>
      <c r="E22740">
        <v>2019</v>
      </c>
    </row>
    <row r="22741" spans="1:5" ht="17.25" customHeight="1" x14ac:dyDescent="0.2">
      <c r="A22741">
        <v>193585</v>
      </c>
      <c r="B22741" t="s">
        <v>10345</v>
      </c>
      <c r="C22741" t="s">
        <v>13041</v>
      </c>
      <c r="D22741" t="s">
        <v>32582</v>
      </c>
      <c r="E22741">
        <v>2019</v>
      </c>
    </row>
    <row r="22742" spans="1:5" ht="17.25" customHeight="1" x14ac:dyDescent="0.2">
      <c r="A22742">
        <v>193584</v>
      </c>
      <c r="B22742" t="s">
        <v>10345</v>
      </c>
      <c r="C22742" t="s">
        <v>13041</v>
      </c>
      <c r="D22742" t="s">
        <v>32583</v>
      </c>
      <c r="E22742">
        <v>2019</v>
      </c>
    </row>
    <row r="22743" spans="1:5" ht="17.25" customHeight="1" x14ac:dyDescent="0.2">
      <c r="A22743">
        <v>193583</v>
      </c>
      <c r="B22743" t="s">
        <v>10345</v>
      </c>
      <c r="C22743" t="s">
        <v>14903</v>
      </c>
      <c r="D22743" t="s">
        <v>32584</v>
      </c>
      <c r="E22743">
        <v>2019</v>
      </c>
    </row>
    <row r="22744" spans="1:5" ht="17.25" customHeight="1" x14ac:dyDescent="0.2">
      <c r="A22744">
        <v>193582</v>
      </c>
      <c r="B22744" t="s">
        <v>10345</v>
      </c>
      <c r="C22744" t="s">
        <v>14903</v>
      </c>
      <c r="D22744" t="s">
        <v>32585</v>
      </c>
      <c r="E22744">
        <v>2019</v>
      </c>
    </row>
    <row r="22745" spans="1:5" ht="17.25" customHeight="1" x14ac:dyDescent="0.2">
      <c r="A22745">
        <v>193581</v>
      </c>
      <c r="B22745" t="s">
        <v>10345</v>
      </c>
      <c r="C22745" t="s">
        <v>13787</v>
      </c>
      <c r="D22745" t="s">
        <v>32586</v>
      </c>
      <c r="E22745">
        <v>2019</v>
      </c>
    </row>
    <row r="22746" spans="1:5" ht="17.25" customHeight="1" x14ac:dyDescent="0.2">
      <c r="A22746">
        <v>193572</v>
      </c>
      <c r="B22746" t="s">
        <v>10345</v>
      </c>
      <c r="C22746" t="s">
        <v>13041</v>
      </c>
      <c r="D22746" t="s">
        <v>32587</v>
      </c>
      <c r="E22746">
        <v>2019</v>
      </c>
    </row>
    <row r="22747" spans="1:5" ht="17.25" customHeight="1" x14ac:dyDescent="0.2">
      <c r="A22747">
        <v>193547</v>
      </c>
      <c r="B22747" t="s">
        <v>10466</v>
      </c>
      <c r="C22747" t="s">
        <v>16317</v>
      </c>
      <c r="D22747" t="s">
        <v>32588</v>
      </c>
      <c r="E22747">
        <v>2020</v>
      </c>
    </row>
    <row r="22748" spans="1:5" ht="17.25" customHeight="1" x14ac:dyDescent="0.2">
      <c r="A22748">
        <v>193708</v>
      </c>
      <c r="B22748" t="s">
        <v>12014</v>
      </c>
      <c r="C22748" t="s">
        <v>19244</v>
      </c>
      <c r="D22748">
        <v>2016138568</v>
      </c>
      <c r="E22748">
        <v>2020</v>
      </c>
    </row>
    <row r="22749" spans="1:5" ht="17.25" customHeight="1" x14ac:dyDescent="0.2">
      <c r="A22749">
        <v>193707</v>
      </c>
      <c r="B22749" t="s">
        <v>12014</v>
      </c>
      <c r="C22749" t="s">
        <v>19244</v>
      </c>
      <c r="D22749">
        <v>2016138567</v>
      </c>
      <c r="E22749">
        <v>2020</v>
      </c>
    </row>
    <row r="22750" spans="1:5" ht="17.25" customHeight="1" x14ac:dyDescent="0.2">
      <c r="A22750">
        <v>193821</v>
      </c>
      <c r="B22750" t="s">
        <v>13037</v>
      </c>
      <c r="C22750" t="s">
        <v>13301</v>
      </c>
      <c r="D22750" t="s">
        <v>32589</v>
      </c>
      <c r="E22750">
        <v>2020</v>
      </c>
    </row>
    <row r="22751" spans="1:5" ht="17.25" customHeight="1" x14ac:dyDescent="0.2">
      <c r="A22751">
        <v>193820</v>
      </c>
      <c r="B22751" t="s">
        <v>13037</v>
      </c>
      <c r="C22751" t="s">
        <v>13301</v>
      </c>
      <c r="D22751" t="s">
        <v>32590</v>
      </c>
      <c r="E22751">
        <v>2020</v>
      </c>
    </row>
    <row r="22752" spans="1:5" ht="17.25" customHeight="1" x14ac:dyDescent="0.2">
      <c r="A22752">
        <v>193819</v>
      </c>
      <c r="B22752" t="s">
        <v>13037</v>
      </c>
      <c r="C22752" t="s">
        <v>13301</v>
      </c>
      <c r="D22752" t="s">
        <v>32591</v>
      </c>
      <c r="E22752">
        <v>2020</v>
      </c>
    </row>
    <row r="22753" spans="1:5" ht="17.25" customHeight="1" x14ac:dyDescent="0.2">
      <c r="A22753">
        <v>193818</v>
      </c>
      <c r="B22753" t="s">
        <v>13037</v>
      </c>
      <c r="C22753" t="s">
        <v>13301</v>
      </c>
      <c r="D22753" t="s">
        <v>32592</v>
      </c>
      <c r="E22753">
        <v>2020</v>
      </c>
    </row>
    <row r="22754" spans="1:5" ht="17.25" customHeight="1" x14ac:dyDescent="0.2">
      <c r="A22754">
        <v>193817</v>
      </c>
      <c r="B22754" t="s">
        <v>13037</v>
      </c>
      <c r="C22754" t="s">
        <v>13301</v>
      </c>
      <c r="D22754" t="s">
        <v>32593</v>
      </c>
      <c r="E22754">
        <v>2020</v>
      </c>
    </row>
    <row r="22755" spans="1:5" ht="17.25" customHeight="1" x14ac:dyDescent="0.2">
      <c r="A22755">
        <v>193591</v>
      </c>
      <c r="B22755" t="s">
        <v>9414</v>
      </c>
      <c r="C22755" t="s">
        <v>9389</v>
      </c>
      <c r="D22755" t="s">
        <v>32594</v>
      </c>
      <c r="E22755">
        <v>2021</v>
      </c>
    </row>
    <row r="22756" spans="1:5" ht="17.25" customHeight="1" x14ac:dyDescent="0.2">
      <c r="A22756">
        <v>168667</v>
      </c>
      <c r="B22756" t="s">
        <v>9414</v>
      </c>
      <c r="C22756" t="s">
        <v>9419</v>
      </c>
      <c r="D22756" t="s">
        <v>14737</v>
      </c>
      <c r="E22756">
        <v>2014</v>
      </c>
    </row>
    <row r="22757" spans="1:5" ht="17.25" customHeight="1" x14ac:dyDescent="0.2">
      <c r="A22757">
        <v>180112</v>
      </c>
      <c r="B22757" t="s">
        <v>9878</v>
      </c>
      <c r="C22757" t="s">
        <v>9886</v>
      </c>
      <c r="D22757">
        <v>74002248</v>
      </c>
      <c r="E22757">
        <v>2016</v>
      </c>
    </row>
    <row r="22758" spans="1:5" ht="17.25" customHeight="1" x14ac:dyDescent="0.2">
      <c r="A22758">
        <v>166958</v>
      </c>
      <c r="B22758" t="s">
        <v>9414</v>
      </c>
      <c r="C22758" t="s">
        <v>9636</v>
      </c>
      <c r="D22758" t="s">
        <v>13694</v>
      </c>
      <c r="E22758">
        <v>2014</v>
      </c>
    </row>
    <row r="22759" spans="1:5" ht="17.25" customHeight="1" x14ac:dyDescent="0.2">
      <c r="A22759">
        <v>189720</v>
      </c>
      <c r="B22759" t="s">
        <v>14052</v>
      </c>
      <c r="C22759" t="s">
        <v>17133</v>
      </c>
      <c r="D22759" t="s">
        <v>32595</v>
      </c>
      <c r="E22759">
        <v>2020</v>
      </c>
    </row>
    <row r="22760" spans="1:5" ht="17.25" customHeight="1" x14ac:dyDescent="0.2">
      <c r="A22760">
        <v>176650</v>
      </c>
      <c r="B22760" t="s">
        <v>10466</v>
      </c>
      <c r="C22760" t="s">
        <v>10064</v>
      </c>
      <c r="D22760" t="s">
        <v>17689</v>
      </c>
      <c r="E22760">
        <v>2014</v>
      </c>
    </row>
    <row r="22761" spans="1:5" ht="17.25" customHeight="1" x14ac:dyDescent="0.2">
      <c r="A22761">
        <v>173661</v>
      </c>
      <c r="B22761" t="s">
        <v>9878</v>
      </c>
      <c r="C22761" t="s">
        <v>9913</v>
      </c>
      <c r="D22761">
        <v>73941428</v>
      </c>
      <c r="E22761">
        <v>2016</v>
      </c>
    </row>
    <row r="22762" spans="1:5" ht="17.25" customHeight="1" x14ac:dyDescent="0.2">
      <c r="A22762">
        <v>172292</v>
      </c>
      <c r="B22762" t="s">
        <v>9878</v>
      </c>
      <c r="C22762" t="s">
        <v>14808</v>
      </c>
      <c r="D22762">
        <v>73936994</v>
      </c>
      <c r="E22762">
        <v>2016</v>
      </c>
    </row>
    <row r="22763" spans="1:5" ht="17.25" customHeight="1" x14ac:dyDescent="0.2">
      <c r="A22763">
        <v>172290</v>
      </c>
      <c r="B22763" t="s">
        <v>9878</v>
      </c>
      <c r="C22763" t="s">
        <v>14808</v>
      </c>
      <c r="D22763">
        <v>73943093</v>
      </c>
      <c r="E22763">
        <v>2016</v>
      </c>
    </row>
    <row r="22764" spans="1:5" ht="17.25" customHeight="1" x14ac:dyDescent="0.2">
      <c r="A22764">
        <v>185609</v>
      </c>
      <c r="B22764" t="s">
        <v>12014</v>
      </c>
      <c r="C22764" t="s">
        <v>16730</v>
      </c>
      <c r="D22764">
        <v>7008478791</v>
      </c>
      <c r="E22764">
        <v>2017</v>
      </c>
    </row>
    <row r="22765" spans="1:5" ht="17.25" customHeight="1" x14ac:dyDescent="0.2">
      <c r="A22765">
        <v>185608</v>
      </c>
      <c r="B22765" t="s">
        <v>12014</v>
      </c>
      <c r="C22765" t="s">
        <v>16730</v>
      </c>
      <c r="D22765">
        <v>7008477838</v>
      </c>
      <c r="E22765">
        <v>2017</v>
      </c>
    </row>
    <row r="22766" spans="1:5" ht="17.25" customHeight="1" x14ac:dyDescent="0.2">
      <c r="A22766">
        <v>168440</v>
      </c>
      <c r="B22766" t="s">
        <v>9878</v>
      </c>
      <c r="C22766" t="s">
        <v>14032</v>
      </c>
      <c r="D22766">
        <v>73705858</v>
      </c>
      <c r="E22766">
        <v>2014</v>
      </c>
    </row>
    <row r="22767" spans="1:5" ht="17.25" customHeight="1" x14ac:dyDescent="0.2">
      <c r="A22767">
        <v>193603</v>
      </c>
      <c r="B22767" t="s">
        <v>9414</v>
      </c>
      <c r="C22767" t="s">
        <v>9389</v>
      </c>
      <c r="D22767" t="s">
        <v>32596</v>
      </c>
      <c r="E22767">
        <v>2020</v>
      </c>
    </row>
    <row r="22768" spans="1:5" ht="17.25" customHeight="1" x14ac:dyDescent="0.2">
      <c r="A22768">
        <v>193602</v>
      </c>
      <c r="B22768" t="s">
        <v>9414</v>
      </c>
      <c r="C22768" t="s">
        <v>9387</v>
      </c>
      <c r="D22768" t="s">
        <v>32597</v>
      </c>
      <c r="E22768">
        <v>2021</v>
      </c>
    </row>
    <row r="22769" spans="1:5" ht="17.25" customHeight="1" x14ac:dyDescent="0.2">
      <c r="A22769">
        <v>193601</v>
      </c>
      <c r="B22769" t="s">
        <v>9414</v>
      </c>
      <c r="C22769" t="s">
        <v>9387</v>
      </c>
      <c r="D22769" t="s">
        <v>32598</v>
      </c>
      <c r="E22769">
        <v>2021</v>
      </c>
    </row>
    <row r="22770" spans="1:5" ht="17.25" customHeight="1" x14ac:dyDescent="0.2">
      <c r="A22770">
        <v>193600</v>
      </c>
      <c r="B22770" t="s">
        <v>9414</v>
      </c>
      <c r="C22770" t="s">
        <v>9387</v>
      </c>
      <c r="D22770" t="s">
        <v>32599</v>
      </c>
      <c r="E22770">
        <v>2021</v>
      </c>
    </row>
    <row r="22771" spans="1:5" ht="17.25" customHeight="1" x14ac:dyDescent="0.2">
      <c r="A22771">
        <v>193599</v>
      </c>
      <c r="B22771" t="s">
        <v>9414</v>
      </c>
      <c r="C22771" t="s">
        <v>9387</v>
      </c>
      <c r="D22771" t="s">
        <v>32600</v>
      </c>
      <c r="E22771">
        <v>2021</v>
      </c>
    </row>
    <row r="22772" spans="1:5" ht="17.25" customHeight="1" x14ac:dyDescent="0.2">
      <c r="A22772">
        <v>193598</v>
      </c>
      <c r="B22772" t="s">
        <v>9414</v>
      </c>
      <c r="C22772" t="s">
        <v>9636</v>
      </c>
      <c r="D22772" t="s">
        <v>32601</v>
      </c>
      <c r="E22772">
        <v>2020</v>
      </c>
    </row>
    <row r="22773" spans="1:5" ht="17.25" customHeight="1" x14ac:dyDescent="0.2">
      <c r="A22773">
        <v>193596</v>
      </c>
      <c r="B22773" t="s">
        <v>10345</v>
      </c>
      <c r="C22773" t="s">
        <v>19210</v>
      </c>
      <c r="D22773" t="s">
        <v>32602</v>
      </c>
      <c r="E22773">
        <v>2019</v>
      </c>
    </row>
    <row r="22774" spans="1:5" ht="17.25" customHeight="1" x14ac:dyDescent="0.2">
      <c r="A22774">
        <v>193595</v>
      </c>
      <c r="B22774" t="s">
        <v>10345</v>
      </c>
      <c r="C22774" t="s">
        <v>19210</v>
      </c>
      <c r="D22774" t="s">
        <v>32603</v>
      </c>
      <c r="E22774">
        <v>2019</v>
      </c>
    </row>
    <row r="22775" spans="1:5" ht="17.25" customHeight="1" x14ac:dyDescent="0.2">
      <c r="A22775">
        <v>193594</v>
      </c>
      <c r="B22775" t="s">
        <v>10345</v>
      </c>
      <c r="C22775" t="s">
        <v>19210</v>
      </c>
      <c r="D22775" t="s">
        <v>32604</v>
      </c>
      <c r="E22775">
        <v>2019</v>
      </c>
    </row>
    <row r="22776" spans="1:5" ht="17.25" customHeight="1" x14ac:dyDescent="0.2">
      <c r="A22776">
        <v>194183</v>
      </c>
      <c r="B22776" t="s">
        <v>11660</v>
      </c>
      <c r="C22776" t="s">
        <v>19451</v>
      </c>
      <c r="D22776" t="s">
        <v>32605</v>
      </c>
      <c r="E22776">
        <v>2019</v>
      </c>
    </row>
    <row r="22777" spans="1:5" ht="17.25" customHeight="1" x14ac:dyDescent="0.2">
      <c r="A22777">
        <v>193503</v>
      </c>
      <c r="B22777" t="s">
        <v>10466</v>
      </c>
      <c r="C22777" t="s">
        <v>16317</v>
      </c>
      <c r="D22777" t="s">
        <v>32606</v>
      </c>
      <c r="E22777">
        <v>2020</v>
      </c>
    </row>
    <row r="22778" spans="1:5" ht="17.25" customHeight="1" x14ac:dyDescent="0.2">
      <c r="A22778">
        <v>193418</v>
      </c>
      <c r="B22778" t="s">
        <v>10466</v>
      </c>
      <c r="C22778" t="s">
        <v>21711</v>
      </c>
      <c r="D22778" t="s">
        <v>32607</v>
      </c>
      <c r="E22778">
        <v>2020</v>
      </c>
    </row>
    <row r="22779" spans="1:5" ht="17.25" customHeight="1" x14ac:dyDescent="0.2">
      <c r="A22779">
        <v>193417</v>
      </c>
      <c r="B22779" t="s">
        <v>10466</v>
      </c>
      <c r="C22779" t="s">
        <v>21711</v>
      </c>
      <c r="D22779" t="s">
        <v>32608</v>
      </c>
      <c r="E22779">
        <v>2020</v>
      </c>
    </row>
    <row r="22780" spans="1:5" ht="17.25" customHeight="1" x14ac:dyDescent="0.2">
      <c r="A22780">
        <v>193416</v>
      </c>
      <c r="B22780" t="s">
        <v>10466</v>
      </c>
      <c r="C22780" t="s">
        <v>21711</v>
      </c>
      <c r="D22780" t="s">
        <v>32609</v>
      </c>
      <c r="E22780">
        <v>2020</v>
      </c>
    </row>
    <row r="22781" spans="1:5" ht="17.25" customHeight="1" x14ac:dyDescent="0.2">
      <c r="A22781">
        <v>193415</v>
      </c>
      <c r="B22781" t="s">
        <v>10466</v>
      </c>
      <c r="C22781" t="s">
        <v>21711</v>
      </c>
      <c r="D22781" t="s">
        <v>32610</v>
      </c>
      <c r="E22781">
        <v>2020</v>
      </c>
    </row>
    <row r="22782" spans="1:5" ht="17.25" customHeight="1" x14ac:dyDescent="0.2">
      <c r="A22782">
        <v>193414</v>
      </c>
      <c r="B22782" t="s">
        <v>10466</v>
      </c>
      <c r="C22782" t="s">
        <v>21711</v>
      </c>
      <c r="D22782" t="s">
        <v>32611</v>
      </c>
      <c r="E22782">
        <v>2019</v>
      </c>
    </row>
    <row r="22783" spans="1:5" ht="17.25" customHeight="1" x14ac:dyDescent="0.2">
      <c r="A22783">
        <v>193413</v>
      </c>
      <c r="B22783" t="s">
        <v>10466</v>
      </c>
      <c r="C22783" t="s">
        <v>21711</v>
      </c>
      <c r="D22783" t="s">
        <v>32612</v>
      </c>
      <c r="E22783">
        <v>2019</v>
      </c>
    </row>
    <row r="22784" spans="1:5" ht="17.25" customHeight="1" x14ac:dyDescent="0.2">
      <c r="A22784">
        <v>193571</v>
      </c>
      <c r="B22784" t="s">
        <v>10345</v>
      </c>
      <c r="C22784" t="s">
        <v>13787</v>
      </c>
      <c r="D22784" t="s">
        <v>32613</v>
      </c>
      <c r="E22784">
        <v>2020</v>
      </c>
    </row>
    <row r="22785" spans="1:5" ht="17.25" customHeight="1" x14ac:dyDescent="0.2">
      <c r="A22785">
        <v>193570</v>
      </c>
      <c r="B22785" t="s">
        <v>10345</v>
      </c>
      <c r="C22785" t="s">
        <v>13041</v>
      </c>
      <c r="D22785" t="s">
        <v>32614</v>
      </c>
      <c r="E22785">
        <v>2019</v>
      </c>
    </row>
    <row r="22786" spans="1:5" ht="17.25" customHeight="1" x14ac:dyDescent="0.2">
      <c r="A22786">
        <v>193569</v>
      </c>
      <c r="B22786" t="s">
        <v>10345</v>
      </c>
      <c r="C22786" t="s">
        <v>13041</v>
      </c>
      <c r="D22786" t="s">
        <v>32615</v>
      </c>
      <c r="E22786">
        <v>2019</v>
      </c>
    </row>
    <row r="22787" spans="1:5" ht="17.25" customHeight="1" x14ac:dyDescent="0.2">
      <c r="A22787">
        <v>193568</v>
      </c>
      <c r="B22787" t="s">
        <v>10345</v>
      </c>
      <c r="C22787" t="s">
        <v>13041</v>
      </c>
      <c r="D22787" t="s">
        <v>32616</v>
      </c>
      <c r="E22787">
        <v>2019</v>
      </c>
    </row>
    <row r="22788" spans="1:5" ht="17.25" customHeight="1" x14ac:dyDescent="0.2">
      <c r="A22788">
        <v>193567</v>
      </c>
      <c r="B22788" t="s">
        <v>10345</v>
      </c>
      <c r="C22788" t="s">
        <v>13041</v>
      </c>
      <c r="D22788" t="s">
        <v>32617</v>
      </c>
      <c r="E22788">
        <v>2019</v>
      </c>
    </row>
    <row r="22789" spans="1:5" ht="17.25" customHeight="1" x14ac:dyDescent="0.2">
      <c r="A22789">
        <v>193812</v>
      </c>
      <c r="B22789" t="s">
        <v>9878</v>
      </c>
      <c r="C22789" t="s">
        <v>16216</v>
      </c>
      <c r="D22789">
        <v>89828708</v>
      </c>
      <c r="E22789">
        <v>2016</v>
      </c>
    </row>
    <row r="22790" spans="1:5" ht="17.25" customHeight="1" x14ac:dyDescent="0.2">
      <c r="A22790">
        <v>193540</v>
      </c>
      <c r="B22790" t="s">
        <v>11811</v>
      </c>
      <c r="C22790" t="s">
        <v>9636</v>
      </c>
      <c r="D22790" t="s">
        <v>32618</v>
      </c>
      <c r="E22790">
        <v>2020</v>
      </c>
    </row>
    <row r="22791" spans="1:5" ht="17.25" customHeight="1" x14ac:dyDescent="0.2">
      <c r="A22791">
        <v>193539</v>
      </c>
      <c r="B22791" t="s">
        <v>11811</v>
      </c>
      <c r="C22791" t="s">
        <v>9387</v>
      </c>
      <c r="D22791" t="s">
        <v>32619</v>
      </c>
      <c r="E22791">
        <v>2020</v>
      </c>
    </row>
    <row r="22792" spans="1:5" ht="17.25" customHeight="1" x14ac:dyDescent="0.2">
      <c r="A22792">
        <v>193538</v>
      </c>
      <c r="B22792" t="s">
        <v>11811</v>
      </c>
      <c r="C22792" t="s">
        <v>9636</v>
      </c>
      <c r="D22792" t="s">
        <v>32620</v>
      </c>
      <c r="E22792">
        <v>2020</v>
      </c>
    </row>
    <row r="22793" spans="1:5" ht="17.25" customHeight="1" x14ac:dyDescent="0.2">
      <c r="A22793">
        <v>193537</v>
      </c>
      <c r="B22793" t="s">
        <v>11811</v>
      </c>
      <c r="C22793" t="s">
        <v>9636</v>
      </c>
      <c r="D22793" t="s">
        <v>32621</v>
      </c>
      <c r="E22793">
        <v>2020</v>
      </c>
    </row>
    <row r="22794" spans="1:5" ht="17.25" customHeight="1" x14ac:dyDescent="0.2">
      <c r="A22794">
        <v>193521</v>
      </c>
      <c r="B22794" t="s">
        <v>10345</v>
      </c>
      <c r="C22794" t="s">
        <v>13041</v>
      </c>
      <c r="D22794" t="s">
        <v>32622</v>
      </c>
      <c r="E22794">
        <v>2020</v>
      </c>
    </row>
    <row r="22795" spans="1:5" ht="17.25" customHeight="1" x14ac:dyDescent="0.2">
      <c r="A22795">
        <v>193520</v>
      </c>
      <c r="B22795" t="s">
        <v>10345</v>
      </c>
      <c r="C22795" t="s">
        <v>13041</v>
      </c>
      <c r="D22795" t="s">
        <v>32623</v>
      </c>
      <c r="E22795">
        <v>2020</v>
      </c>
    </row>
    <row r="22796" spans="1:5" ht="17.25" customHeight="1" x14ac:dyDescent="0.2">
      <c r="A22796">
        <v>193519</v>
      </c>
      <c r="B22796" t="s">
        <v>10345</v>
      </c>
      <c r="C22796" t="s">
        <v>13041</v>
      </c>
      <c r="D22796" t="s">
        <v>32624</v>
      </c>
      <c r="E22796">
        <v>2020</v>
      </c>
    </row>
    <row r="22797" spans="1:5" ht="17.25" customHeight="1" x14ac:dyDescent="0.2">
      <c r="A22797">
        <v>193518</v>
      </c>
      <c r="B22797" t="s">
        <v>10345</v>
      </c>
      <c r="C22797" t="s">
        <v>13041</v>
      </c>
      <c r="D22797" t="s">
        <v>32625</v>
      </c>
      <c r="E22797">
        <v>2020</v>
      </c>
    </row>
    <row r="22798" spans="1:5" ht="17.25" customHeight="1" x14ac:dyDescent="0.2">
      <c r="A22798">
        <v>193477</v>
      </c>
      <c r="B22798" t="s">
        <v>9878</v>
      </c>
      <c r="C22798" t="s">
        <v>19380</v>
      </c>
      <c r="D22798">
        <v>80230289</v>
      </c>
      <c r="E22798">
        <v>2019</v>
      </c>
    </row>
    <row r="22799" spans="1:5" ht="17.25" customHeight="1" x14ac:dyDescent="0.2">
      <c r="A22799">
        <v>193353</v>
      </c>
      <c r="B22799" t="s">
        <v>9878</v>
      </c>
      <c r="C22799" t="s">
        <v>19380</v>
      </c>
      <c r="D22799">
        <v>80173709</v>
      </c>
      <c r="E22799">
        <v>2019</v>
      </c>
    </row>
    <row r="22800" spans="1:5" ht="17.25" customHeight="1" x14ac:dyDescent="0.2">
      <c r="A22800">
        <v>193352</v>
      </c>
      <c r="B22800" t="s">
        <v>9878</v>
      </c>
      <c r="C22800" t="s">
        <v>19380</v>
      </c>
      <c r="D22800">
        <v>80255069</v>
      </c>
      <c r="E22800">
        <v>2020</v>
      </c>
    </row>
    <row r="22801" spans="1:5" ht="17.25" customHeight="1" x14ac:dyDescent="0.2">
      <c r="A22801">
        <v>193351</v>
      </c>
      <c r="B22801" t="s">
        <v>9878</v>
      </c>
      <c r="C22801" t="s">
        <v>13713</v>
      </c>
      <c r="D22801">
        <v>74628986</v>
      </c>
      <c r="E22801">
        <v>2020</v>
      </c>
    </row>
    <row r="22802" spans="1:5" ht="17.25" customHeight="1" x14ac:dyDescent="0.2">
      <c r="A22802">
        <v>193350</v>
      </c>
      <c r="B22802" t="s">
        <v>9878</v>
      </c>
      <c r="C22802" t="s">
        <v>21449</v>
      </c>
      <c r="D22802">
        <v>22363769</v>
      </c>
      <c r="E22802">
        <v>2019</v>
      </c>
    </row>
    <row r="22803" spans="1:5" ht="17.25" customHeight="1" x14ac:dyDescent="0.2">
      <c r="A22803">
        <v>193349</v>
      </c>
      <c r="B22803" t="s">
        <v>9878</v>
      </c>
      <c r="C22803" t="s">
        <v>21449</v>
      </c>
      <c r="D22803">
        <v>22363766</v>
      </c>
      <c r="E22803">
        <v>2019</v>
      </c>
    </row>
    <row r="22804" spans="1:5" ht="17.25" customHeight="1" x14ac:dyDescent="0.2">
      <c r="A22804">
        <v>193536</v>
      </c>
      <c r="B22804" t="s">
        <v>9366</v>
      </c>
      <c r="C22804" t="s">
        <v>19244</v>
      </c>
      <c r="D22804">
        <v>2016138362</v>
      </c>
      <c r="E22804">
        <v>2020</v>
      </c>
    </row>
    <row r="22805" spans="1:5" ht="17.25" customHeight="1" x14ac:dyDescent="0.2">
      <c r="A22805">
        <v>193535</v>
      </c>
      <c r="B22805" t="s">
        <v>9366</v>
      </c>
      <c r="C22805" t="s">
        <v>19244</v>
      </c>
      <c r="D22805">
        <v>2016138558</v>
      </c>
      <c r="E22805">
        <v>2020</v>
      </c>
    </row>
    <row r="22806" spans="1:5" ht="17.25" customHeight="1" x14ac:dyDescent="0.2">
      <c r="A22806">
        <v>193412</v>
      </c>
      <c r="B22806" t="s">
        <v>9414</v>
      </c>
      <c r="C22806" t="s">
        <v>9389</v>
      </c>
      <c r="D22806" t="s">
        <v>32626</v>
      </c>
      <c r="E22806">
        <v>2020</v>
      </c>
    </row>
    <row r="22807" spans="1:5" ht="17.25" customHeight="1" x14ac:dyDescent="0.2">
      <c r="A22807">
        <v>193411</v>
      </c>
      <c r="B22807" t="s">
        <v>9414</v>
      </c>
      <c r="C22807" t="s">
        <v>9389</v>
      </c>
      <c r="D22807" t="s">
        <v>32627</v>
      </c>
      <c r="E22807">
        <v>2020</v>
      </c>
    </row>
    <row r="22808" spans="1:5" ht="17.25" customHeight="1" x14ac:dyDescent="0.2">
      <c r="A22808">
        <v>193475</v>
      </c>
      <c r="B22808" t="s">
        <v>9878</v>
      </c>
      <c r="C22808" t="s">
        <v>9886</v>
      </c>
      <c r="D22808">
        <v>74768851</v>
      </c>
      <c r="E22808">
        <v>2021</v>
      </c>
    </row>
    <row r="22809" spans="1:5" ht="17.25" customHeight="1" x14ac:dyDescent="0.2">
      <c r="A22809">
        <v>193348</v>
      </c>
      <c r="B22809" t="s">
        <v>9878</v>
      </c>
      <c r="C22809" t="s">
        <v>21522</v>
      </c>
      <c r="D22809">
        <v>80326489</v>
      </c>
      <c r="E22809">
        <v>2021</v>
      </c>
    </row>
    <row r="22810" spans="1:5" ht="17.25" customHeight="1" x14ac:dyDescent="0.2">
      <c r="A22810">
        <v>193347</v>
      </c>
      <c r="B22810" t="s">
        <v>9878</v>
      </c>
      <c r="C22810" t="s">
        <v>21522</v>
      </c>
      <c r="D22810">
        <v>80326486</v>
      </c>
      <c r="E22810">
        <v>2021</v>
      </c>
    </row>
    <row r="22811" spans="1:5" ht="17.25" customHeight="1" x14ac:dyDescent="0.2">
      <c r="A22811">
        <v>193346</v>
      </c>
      <c r="B22811" t="s">
        <v>9878</v>
      </c>
      <c r="C22811" t="s">
        <v>21522</v>
      </c>
      <c r="D22811">
        <v>80326485</v>
      </c>
      <c r="E22811">
        <v>2021</v>
      </c>
    </row>
    <row r="22812" spans="1:5" ht="17.25" customHeight="1" x14ac:dyDescent="0.2">
      <c r="A22812">
        <v>193345</v>
      </c>
      <c r="B22812" t="s">
        <v>9878</v>
      </c>
      <c r="C22812" t="s">
        <v>21522</v>
      </c>
      <c r="D22812">
        <v>80322204</v>
      </c>
      <c r="E22812">
        <v>2021</v>
      </c>
    </row>
    <row r="22813" spans="1:5" ht="17.25" customHeight="1" x14ac:dyDescent="0.2">
      <c r="A22813">
        <v>193344</v>
      </c>
      <c r="B22813" t="s">
        <v>9878</v>
      </c>
      <c r="C22813" t="s">
        <v>21522</v>
      </c>
      <c r="D22813">
        <v>80324593</v>
      </c>
      <c r="E22813">
        <v>2021</v>
      </c>
    </row>
    <row r="22814" spans="1:5" ht="17.25" customHeight="1" x14ac:dyDescent="0.2">
      <c r="A22814">
        <v>193343</v>
      </c>
      <c r="B22814" t="s">
        <v>9878</v>
      </c>
      <c r="C22814" t="s">
        <v>21522</v>
      </c>
      <c r="D22814">
        <v>80322205</v>
      </c>
      <c r="E22814">
        <v>2021</v>
      </c>
    </row>
    <row r="22815" spans="1:5" ht="17.25" customHeight="1" x14ac:dyDescent="0.2">
      <c r="A22815">
        <v>193342</v>
      </c>
      <c r="B22815" t="s">
        <v>9878</v>
      </c>
      <c r="C22815" t="s">
        <v>21522</v>
      </c>
      <c r="D22815">
        <v>80326492</v>
      </c>
      <c r="E22815">
        <v>2021</v>
      </c>
    </row>
    <row r="22816" spans="1:5" ht="17.25" customHeight="1" x14ac:dyDescent="0.2">
      <c r="A22816">
        <v>193341</v>
      </c>
      <c r="B22816" t="s">
        <v>9878</v>
      </c>
      <c r="C22816" t="s">
        <v>21522</v>
      </c>
      <c r="D22816">
        <v>80326491</v>
      </c>
      <c r="E22816">
        <v>2021</v>
      </c>
    </row>
    <row r="22817" spans="1:5" ht="17.25" customHeight="1" x14ac:dyDescent="0.2">
      <c r="A22817">
        <v>193340</v>
      </c>
      <c r="B22817" t="s">
        <v>9878</v>
      </c>
      <c r="C22817" t="s">
        <v>21522</v>
      </c>
      <c r="D22817">
        <v>80326490</v>
      </c>
      <c r="E22817">
        <v>2021</v>
      </c>
    </row>
    <row r="22818" spans="1:5" ht="17.25" customHeight="1" x14ac:dyDescent="0.2">
      <c r="A22818">
        <v>193339</v>
      </c>
      <c r="B22818" t="s">
        <v>9878</v>
      </c>
      <c r="C22818" t="s">
        <v>21522</v>
      </c>
      <c r="D22818">
        <v>80326494</v>
      </c>
      <c r="E22818">
        <v>2021</v>
      </c>
    </row>
    <row r="22819" spans="1:5" ht="17.25" customHeight="1" x14ac:dyDescent="0.2">
      <c r="A22819">
        <v>193338</v>
      </c>
      <c r="B22819" t="s">
        <v>9878</v>
      </c>
      <c r="C22819" t="s">
        <v>13713</v>
      </c>
      <c r="D22819">
        <v>74763094</v>
      </c>
      <c r="E22819">
        <v>2021</v>
      </c>
    </row>
    <row r="22820" spans="1:5" ht="17.25" customHeight="1" x14ac:dyDescent="0.2">
      <c r="A22820">
        <v>193337</v>
      </c>
      <c r="B22820" t="s">
        <v>9878</v>
      </c>
      <c r="C22820" t="s">
        <v>13713</v>
      </c>
      <c r="D22820">
        <v>74763224</v>
      </c>
      <c r="E22820">
        <v>2021</v>
      </c>
    </row>
    <row r="22821" spans="1:5" ht="17.25" customHeight="1" x14ac:dyDescent="0.2">
      <c r="A22821">
        <v>193336</v>
      </c>
      <c r="B22821" t="s">
        <v>9878</v>
      </c>
      <c r="C22821" t="s">
        <v>16459</v>
      </c>
      <c r="D22821">
        <v>74763104</v>
      </c>
      <c r="E22821">
        <v>2021</v>
      </c>
    </row>
    <row r="22822" spans="1:5" ht="17.25" customHeight="1" x14ac:dyDescent="0.2">
      <c r="A22822">
        <v>193335</v>
      </c>
      <c r="B22822" t="s">
        <v>9878</v>
      </c>
      <c r="C22822" t="s">
        <v>16459</v>
      </c>
      <c r="D22822">
        <v>74638203</v>
      </c>
      <c r="E22822">
        <v>2020</v>
      </c>
    </row>
    <row r="22823" spans="1:5" ht="17.25" customHeight="1" x14ac:dyDescent="0.2">
      <c r="A22823">
        <v>193334</v>
      </c>
      <c r="B22823" t="s">
        <v>9878</v>
      </c>
      <c r="C22823" t="s">
        <v>16459</v>
      </c>
      <c r="D22823">
        <v>74768300</v>
      </c>
      <c r="E22823">
        <v>2021</v>
      </c>
    </row>
    <row r="22824" spans="1:5" ht="17.25" customHeight="1" x14ac:dyDescent="0.2">
      <c r="A22824">
        <v>193333</v>
      </c>
      <c r="B22824" t="s">
        <v>9878</v>
      </c>
      <c r="C22824" t="s">
        <v>16459</v>
      </c>
      <c r="D22824">
        <v>74768287</v>
      </c>
      <c r="E22824">
        <v>2021</v>
      </c>
    </row>
    <row r="22825" spans="1:5" ht="17.25" customHeight="1" x14ac:dyDescent="0.2">
      <c r="A22825">
        <v>193332</v>
      </c>
      <c r="B22825" t="s">
        <v>9878</v>
      </c>
      <c r="C22825" t="s">
        <v>16459</v>
      </c>
      <c r="D22825">
        <v>74768289</v>
      </c>
      <c r="E22825">
        <v>2021</v>
      </c>
    </row>
    <row r="22826" spans="1:5" ht="17.25" customHeight="1" x14ac:dyDescent="0.2">
      <c r="A22826">
        <v>193331</v>
      </c>
      <c r="B22826" t="s">
        <v>9878</v>
      </c>
      <c r="C22826" t="s">
        <v>16459</v>
      </c>
      <c r="D22826">
        <v>74768295</v>
      </c>
      <c r="E22826">
        <v>2021</v>
      </c>
    </row>
    <row r="22827" spans="1:5" ht="17.25" customHeight="1" x14ac:dyDescent="0.2">
      <c r="A22827">
        <v>193330</v>
      </c>
      <c r="B22827" t="s">
        <v>9878</v>
      </c>
      <c r="C22827" t="s">
        <v>16459</v>
      </c>
      <c r="D22827">
        <v>74763102</v>
      </c>
      <c r="E22827">
        <v>2021</v>
      </c>
    </row>
    <row r="22828" spans="1:5" ht="17.25" customHeight="1" x14ac:dyDescent="0.2">
      <c r="A22828">
        <v>193327</v>
      </c>
      <c r="B22828" t="s">
        <v>10466</v>
      </c>
      <c r="C22828" t="s">
        <v>16412</v>
      </c>
      <c r="D22828" t="s">
        <v>32628</v>
      </c>
      <c r="E22828">
        <v>2021</v>
      </c>
    </row>
    <row r="22829" spans="1:5" ht="17.25" customHeight="1" x14ac:dyDescent="0.2">
      <c r="A22829">
        <v>193511</v>
      </c>
      <c r="B22829" t="s">
        <v>10345</v>
      </c>
      <c r="C22829" t="s">
        <v>14903</v>
      </c>
      <c r="D22829" t="s">
        <v>32629</v>
      </c>
      <c r="E22829">
        <v>2018</v>
      </c>
    </row>
    <row r="22830" spans="1:5" ht="17.25" customHeight="1" x14ac:dyDescent="0.2">
      <c r="A22830">
        <v>193510</v>
      </c>
      <c r="B22830" t="s">
        <v>10345</v>
      </c>
      <c r="C22830" t="s">
        <v>13787</v>
      </c>
      <c r="D22830" t="s">
        <v>32630</v>
      </c>
      <c r="E22830">
        <v>2020</v>
      </c>
    </row>
    <row r="22831" spans="1:5" ht="17.25" customHeight="1" x14ac:dyDescent="0.2">
      <c r="A22831">
        <v>193509</v>
      </c>
      <c r="B22831" t="s">
        <v>10345</v>
      </c>
      <c r="C22831" t="s">
        <v>14903</v>
      </c>
      <c r="D22831" t="s">
        <v>32631</v>
      </c>
      <c r="E22831">
        <v>2017</v>
      </c>
    </row>
    <row r="22832" spans="1:5" ht="17.25" customHeight="1" x14ac:dyDescent="0.2">
      <c r="A22832">
        <v>193508</v>
      </c>
      <c r="B22832" t="s">
        <v>10345</v>
      </c>
      <c r="C22832" t="s">
        <v>14903</v>
      </c>
      <c r="D22832" t="s">
        <v>32632</v>
      </c>
      <c r="E22832">
        <v>2017</v>
      </c>
    </row>
    <row r="22833" spans="1:5" ht="17.25" customHeight="1" x14ac:dyDescent="0.2">
      <c r="A22833">
        <v>193505</v>
      </c>
      <c r="B22833" t="s">
        <v>10345</v>
      </c>
      <c r="C22833" t="s">
        <v>13787</v>
      </c>
      <c r="D22833" t="s">
        <v>32633</v>
      </c>
      <c r="E22833">
        <v>2020</v>
      </c>
    </row>
    <row r="22834" spans="1:5" ht="17.25" customHeight="1" x14ac:dyDescent="0.2">
      <c r="A22834">
        <v>193504</v>
      </c>
      <c r="B22834" t="s">
        <v>10345</v>
      </c>
      <c r="C22834" t="s">
        <v>13787</v>
      </c>
      <c r="D22834" t="s">
        <v>32634</v>
      </c>
      <c r="E22834">
        <v>2019</v>
      </c>
    </row>
    <row r="22835" spans="1:5" ht="17.25" customHeight="1" x14ac:dyDescent="0.2">
      <c r="A22835">
        <v>158327</v>
      </c>
      <c r="B22835" t="s">
        <v>9878</v>
      </c>
      <c r="C22835" t="s">
        <v>9883</v>
      </c>
      <c r="D22835">
        <v>68319727</v>
      </c>
      <c r="E22835">
        <v>2010</v>
      </c>
    </row>
    <row r="22836" spans="1:5" ht="17.25" customHeight="1" x14ac:dyDescent="0.2">
      <c r="A22836">
        <v>167398</v>
      </c>
      <c r="B22836" t="s">
        <v>9878</v>
      </c>
      <c r="C22836" t="s">
        <v>12514</v>
      </c>
      <c r="D22836">
        <v>73717228</v>
      </c>
      <c r="E22836">
        <v>2014</v>
      </c>
    </row>
    <row r="22837" spans="1:5" ht="17.25" customHeight="1" x14ac:dyDescent="0.2">
      <c r="A22837">
        <v>193546</v>
      </c>
      <c r="B22837" t="s">
        <v>11660</v>
      </c>
      <c r="C22837" t="s">
        <v>32635</v>
      </c>
      <c r="D22837" t="s">
        <v>32636</v>
      </c>
      <c r="E22837">
        <v>2020</v>
      </c>
    </row>
    <row r="22838" spans="1:5" ht="17.25" customHeight="1" x14ac:dyDescent="0.2">
      <c r="A22838">
        <v>193545</v>
      </c>
      <c r="B22838" t="s">
        <v>10466</v>
      </c>
      <c r="C22838" t="s">
        <v>14991</v>
      </c>
      <c r="D22838" t="s">
        <v>32637</v>
      </c>
      <c r="E22838">
        <v>2020</v>
      </c>
    </row>
    <row r="22839" spans="1:5" ht="17.25" customHeight="1" x14ac:dyDescent="0.2">
      <c r="A22839">
        <v>183810</v>
      </c>
      <c r="B22839" t="s">
        <v>9878</v>
      </c>
      <c r="C22839" t="s">
        <v>14804</v>
      </c>
      <c r="D22839">
        <v>76103837</v>
      </c>
      <c r="E22839">
        <v>2018</v>
      </c>
    </row>
    <row r="22840" spans="1:5" ht="17.25" customHeight="1" x14ac:dyDescent="0.2">
      <c r="A22840">
        <v>193408</v>
      </c>
      <c r="B22840" t="s">
        <v>9414</v>
      </c>
      <c r="C22840" t="s">
        <v>9636</v>
      </c>
      <c r="D22840" t="s">
        <v>32638</v>
      </c>
      <c r="E22840">
        <v>2019</v>
      </c>
    </row>
    <row r="22841" spans="1:5" ht="17.25" customHeight="1" x14ac:dyDescent="0.2">
      <c r="A22841">
        <v>193502</v>
      </c>
      <c r="B22841" t="s">
        <v>10345</v>
      </c>
      <c r="C22841" t="s">
        <v>16505</v>
      </c>
      <c r="D22841" t="s">
        <v>32639</v>
      </c>
      <c r="E22841">
        <v>2020</v>
      </c>
    </row>
    <row r="22842" spans="1:5" ht="17.25" customHeight="1" x14ac:dyDescent="0.2">
      <c r="A22842">
        <v>193501</v>
      </c>
      <c r="B22842" t="s">
        <v>10345</v>
      </c>
      <c r="C22842" t="s">
        <v>16505</v>
      </c>
      <c r="D22842" t="s">
        <v>32640</v>
      </c>
      <c r="E22842">
        <v>2020</v>
      </c>
    </row>
    <row r="22843" spans="1:5" ht="17.25" customHeight="1" x14ac:dyDescent="0.2">
      <c r="A22843">
        <v>193500</v>
      </c>
      <c r="B22843" t="s">
        <v>10345</v>
      </c>
      <c r="C22843" t="s">
        <v>16505</v>
      </c>
      <c r="D22843" t="s">
        <v>32641</v>
      </c>
      <c r="E22843">
        <v>2020</v>
      </c>
    </row>
    <row r="22844" spans="1:5" ht="17.25" customHeight="1" x14ac:dyDescent="0.2">
      <c r="A22844">
        <v>193499</v>
      </c>
      <c r="B22844" t="s">
        <v>10345</v>
      </c>
      <c r="C22844" t="s">
        <v>16505</v>
      </c>
      <c r="D22844" t="s">
        <v>32642</v>
      </c>
      <c r="E22844">
        <v>2020</v>
      </c>
    </row>
    <row r="22845" spans="1:5" ht="17.25" customHeight="1" x14ac:dyDescent="0.2">
      <c r="A22845">
        <v>193555</v>
      </c>
      <c r="B22845" t="s">
        <v>10224</v>
      </c>
      <c r="C22845" t="s">
        <v>13166</v>
      </c>
      <c r="D22845">
        <v>12514298</v>
      </c>
      <c r="E22845">
        <v>2019</v>
      </c>
    </row>
    <row r="22846" spans="1:5" ht="17.25" customHeight="1" x14ac:dyDescent="0.2">
      <c r="A22846">
        <v>193554</v>
      </c>
      <c r="B22846" t="s">
        <v>13337</v>
      </c>
      <c r="C22846" t="s">
        <v>23795</v>
      </c>
      <c r="D22846">
        <v>4908602860</v>
      </c>
      <c r="E22846">
        <v>2019</v>
      </c>
    </row>
    <row r="22847" spans="1:5" ht="17.25" customHeight="1" x14ac:dyDescent="0.2">
      <c r="A22847">
        <v>193553</v>
      </c>
      <c r="B22847" t="s">
        <v>10345</v>
      </c>
      <c r="C22847" t="s">
        <v>13041</v>
      </c>
      <c r="D22847" t="s">
        <v>32643</v>
      </c>
      <c r="E22847">
        <v>2020</v>
      </c>
    </row>
    <row r="22848" spans="1:5" ht="17.25" customHeight="1" x14ac:dyDescent="0.2">
      <c r="A22848">
        <v>184818</v>
      </c>
      <c r="B22848" t="s">
        <v>14052</v>
      </c>
      <c r="C22848" t="s">
        <v>19200</v>
      </c>
      <c r="D22848" t="s">
        <v>19549</v>
      </c>
      <c r="E22848">
        <v>2017</v>
      </c>
    </row>
    <row r="22849" spans="1:5" ht="17.25" customHeight="1" x14ac:dyDescent="0.2">
      <c r="A22849">
        <v>193306</v>
      </c>
      <c r="B22849" t="s">
        <v>10345</v>
      </c>
      <c r="C22849" t="s">
        <v>14903</v>
      </c>
      <c r="D22849" t="s">
        <v>32644</v>
      </c>
      <c r="E22849">
        <v>2019</v>
      </c>
    </row>
    <row r="22850" spans="1:5" ht="17.25" customHeight="1" x14ac:dyDescent="0.2">
      <c r="A22850">
        <v>193544</v>
      </c>
      <c r="B22850" t="s">
        <v>10466</v>
      </c>
      <c r="C22850" t="s">
        <v>15104</v>
      </c>
      <c r="D22850" t="s">
        <v>32645</v>
      </c>
      <c r="E22850">
        <v>2019</v>
      </c>
    </row>
    <row r="22851" spans="1:5" ht="17.25" customHeight="1" x14ac:dyDescent="0.2">
      <c r="A22851">
        <v>193543</v>
      </c>
      <c r="B22851" t="s">
        <v>10466</v>
      </c>
      <c r="C22851" t="s">
        <v>15051</v>
      </c>
      <c r="D22851" t="s">
        <v>32646</v>
      </c>
      <c r="E22851">
        <v>2019</v>
      </c>
    </row>
    <row r="22852" spans="1:5" ht="17.25" customHeight="1" x14ac:dyDescent="0.2">
      <c r="A22852">
        <v>193541</v>
      </c>
      <c r="B22852" t="s">
        <v>9878</v>
      </c>
      <c r="C22852" t="s">
        <v>14807</v>
      </c>
      <c r="D22852">
        <v>1378587</v>
      </c>
      <c r="E22852">
        <v>2017</v>
      </c>
    </row>
    <row r="22853" spans="1:5" ht="17.25" customHeight="1" x14ac:dyDescent="0.2">
      <c r="A22853">
        <v>193385</v>
      </c>
      <c r="B22853" t="s">
        <v>10466</v>
      </c>
      <c r="C22853" t="s">
        <v>15051</v>
      </c>
      <c r="D22853" t="s">
        <v>32647</v>
      </c>
      <c r="E22853">
        <v>2020</v>
      </c>
    </row>
    <row r="22854" spans="1:5" ht="17.25" customHeight="1" x14ac:dyDescent="0.2">
      <c r="A22854">
        <v>193366</v>
      </c>
      <c r="B22854" t="s">
        <v>10466</v>
      </c>
      <c r="C22854" t="s">
        <v>21824</v>
      </c>
      <c r="D22854" t="s">
        <v>32648</v>
      </c>
      <c r="E22854">
        <v>2020</v>
      </c>
    </row>
    <row r="22855" spans="1:5" ht="17.25" customHeight="1" x14ac:dyDescent="0.2">
      <c r="A22855">
        <v>193365</v>
      </c>
      <c r="B22855" t="s">
        <v>10466</v>
      </c>
      <c r="C22855" t="s">
        <v>21824</v>
      </c>
      <c r="D22855" t="s">
        <v>32649</v>
      </c>
      <c r="E22855">
        <v>2020</v>
      </c>
    </row>
    <row r="22856" spans="1:5" ht="17.25" customHeight="1" x14ac:dyDescent="0.2">
      <c r="A22856">
        <v>193473</v>
      </c>
      <c r="B22856" t="s">
        <v>10466</v>
      </c>
      <c r="C22856" t="s">
        <v>20158</v>
      </c>
      <c r="D22856" t="s">
        <v>32650</v>
      </c>
      <c r="E22856">
        <v>2019</v>
      </c>
    </row>
    <row r="22857" spans="1:5" ht="17.25" customHeight="1" x14ac:dyDescent="0.2">
      <c r="A22857">
        <v>193498</v>
      </c>
      <c r="B22857" t="s">
        <v>10345</v>
      </c>
      <c r="C22857" t="s">
        <v>13787</v>
      </c>
      <c r="D22857" t="s">
        <v>32651</v>
      </c>
      <c r="E22857">
        <v>2020</v>
      </c>
    </row>
    <row r="22858" spans="1:5" ht="17.25" customHeight="1" x14ac:dyDescent="0.2">
      <c r="A22858">
        <v>165352</v>
      </c>
      <c r="B22858" t="s">
        <v>10092</v>
      </c>
      <c r="C22858" t="s">
        <v>32652</v>
      </c>
      <c r="D22858">
        <v>544100115</v>
      </c>
      <c r="E22858">
        <v>2012</v>
      </c>
    </row>
    <row r="22859" spans="1:5" ht="17.25" customHeight="1" x14ac:dyDescent="0.2">
      <c r="A22859">
        <v>174506</v>
      </c>
      <c r="B22859" t="s">
        <v>9878</v>
      </c>
      <c r="C22859" t="s">
        <v>14782</v>
      </c>
      <c r="D22859">
        <v>74014768</v>
      </c>
      <c r="E22859">
        <v>2016</v>
      </c>
    </row>
    <row r="22860" spans="1:5" ht="17.25" customHeight="1" x14ac:dyDescent="0.2">
      <c r="A22860">
        <v>174502</v>
      </c>
      <c r="B22860" t="s">
        <v>9878</v>
      </c>
      <c r="C22860" t="s">
        <v>14782</v>
      </c>
      <c r="D22860">
        <v>74010746</v>
      </c>
      <c r="E22860">
        <v>2016</v>
      </c>
    </row>
    <row r="22861" spans="1:5" ht="17.25" customHeight="1" x14ac:dyDescent="0.2">
      <c r="A22861">
        <v>178765</v>
      </c>
      <c r="B22861" t="s">
        <v>14861</v>
      </c>
      <c r="C22861" t="s">
        <v>14857</v>
      </c>
      <c r="D22861">
        <v>5058235</v>
      </c>
      <c r="E22861">
        <v>2015</v>
      </c>
    </row>
    <row r="22862" spans="1:5" ht="17.25" customHeight="1" x14ac:dyDescent="0.2">
      <c r="A22862">
        <v>193665</v>
      </c>
      <c r="B22862" t="s">
        <v>10224</v>
      </c>
      <c r="C22862" t="s">
        <v>32653</v>
      </c>
      <c r="D22862">
        <v>12379347</v>
      </c>
      <c r="E22862">
        <v>2019</v>
      </c>
    </row>
    <row r="22863" spans="1:5" ht="17.25" customHeight="1" x14ac:dyDescent="0.2">
      <c r="A22863">
        <v>195426</v>
      </c>
      <c r="B22863" t="s">
        <v>9366</v>
      </c>
      <c r="C22863" t="s">
        <v>18036</v>
      </c>
      <c r="D22863">
        <v>2016139469</v>
      </c>
      <c r="E22863">
        <v>2020</v>
      </c>
    </row>
    <row r="22864" spans="1:5" ht="17.25" customHeight="1" x14ac:dyDescent="0.2">
      <c r="A22864">
        <v>195425</v>
      </c>
      <c r="B22864" t="s">
        <v>9366</v>
      </c>
      <c r="C22864" t="s">
        <v>18036</v>
      </c>
      <c r="D22864">
        <v>2016139473</v>
      </c>
      <c r="E22864">
        <v>2020</v>
      </c>
    </row>
    <row r="22865" spans="1:5" ht="17.25" customHeight="1" x14ac:dyDescent="0.2">
      <c r="A22865">
        <v>193271</v>
      </c>
      <c r="B22865" t="s">
        <v>11811</v>
      </c>
      <c r="C22865" t="s">
        <v>9385</v>
      </c>
      <c r="D22865" t="s">
        <v>19373</v>
      </c>
      <c r="E22865">
        <v>2019</v>
      </c>
    </row>
    <row r="22866" spans="1:5" ht="17.25" customHeight="1" x14ac:dyDescent="0.2">
      <c r="A22866">
        <v>193261</v>
      </c>
      <c r="B22866" t="s">
        <v>9366</v>
      </c>
      <c r="C22866" t="s">
        <v>21521</v>
      </c>
      <c r="D22866">
        <v>2016134409</v>
      </c>
      <c r="E22866">
        <v>2020</v>
      </c>
    </row>
    <row r="22867" spans="1:5" ht="17.25" customHeight="1" x14ac:dyDescent="0.2">
      <c r="A22867">
        <v>193260</v>
      </c>
      <c r="B22867" t="s">
        <v>9366</v>
      </c>
      <c r="C22867" t="s">
        <v>21521</v>
      </c>
      <c r="D22867">
        <v>2016134793</v>
      </c>
      <c r="E22867">
        <v>2020</v>
      </c>
    </row>
    <row r="22868" spans="1:5" ht="17.25" customHeight="1" x14ac:dyDescent="0.2">
      <c r="A22868">
        <v>193259</v>
      </c>
      <c r="B22868" t="s">
        <v>9366</v>
      </c>
      <c r="C22868" t="s">
        <v>21521</v>
      </c>
      <c r="D22868">
        <v>2016135127</v>
      </c>
      <c r="E22868">
        <v>2020</v>
      </c>
    </row>
    <row r="22869" spans="1:5" ht="17.25" customHeight="1" x14ac:dyDescent="0.2">
      <c r="A22869">
        <v>193258</v>
      </c>
      <c r="B22869" t="s">
        <v>9366</v>
      </c>
      <c r="C22869" t="s">
        <v>21521</v>
      </c>
      <c r="D22869">
        <v>2016135134</v>
      </c>
      <c r="E22869">
        <v>2020</v>
      </c>
    </row>
    <row r="22870" spans="1:5" ht="17.25" customHeight="1" x14ac:dyDescent="0.2">
      <c r="A22870">
        <v>193257</v>
      </c>
      <c r="B22870" t="s">
        <v>9878</v>
      </c>
      <c r="C22870" t="s">
        <v>19380</v>
      </c>
      <c r="D22870">
        <v>80155075</v>
      </c>
      <c r="E22870">
        <v>2019</v>
      </c>
    </row>
    <row r="22871" spans="1:5" ht="17.25" customHeight="1" x14ac:dyDescent="0.2">
      <c r="A22871">
        <v>193256</v>
      </c>
      <c r="B22871" t="s">
        <v>9878</v>
      </c>
      <c r="C22871" t="s">
        <v>19380</v>
      </c>
      <c r="D22871">
        <v>80155073</v>
      </c>
      <c r="E22871">
        <v>2019</v>
      </c>
    </row>
    <row r="22872" spans="1:5" ht="17.25" customHeight="1" x14ac:dyDescent="0.2">
      <c r="A22872">
        <v>193356</v>
      </c>
      <c r="B22872" t="s">
        <v>11660</v>
      </c>
      <c r="C22872" t="s">
        <v>32654</v>
      </c>
      <c r="D22872" t="s">
        <v>32655</v>
      </c>
      <c r="E22872">
        <v>2021</v>
      </c>
    </row>
    <row r="22873" spans="1:5" ht="17.25" customHeight="1" x14ac:dyDescent="0.2">
      <c r="A22873">
        <v>193358</v>
      </c>
      <c r="B22873" t="s">
        <v>10345</v>
      </c>
      <c r="C22873" t="s">
        <v>14895</v>
      </c>
      <c r="D22873" t="s">
        <v>32656</v>
      </c>
      <c r="E22873">
        <v>2020</v>
      </c>
    </row>
    <row r="22874" spans="1:5" ht="17.25" customHeight="1" x14ac:dyDescent="0.2">
      <c r="A22874">
        <v>193357</v>
      </c>
      <c r="B22874" t="s">
        <v>10345</v>
      </c>
      <c r="C22874" t="s">
        <v>14895</v>
      </c>
      <c r="D22874" t="s">
        <v>32657</v>
      </c>
      <c r="E22874">
        <v>2020</v>
      </c>
    </row>
    <row r="22875" spans="1:5" ht="17.25" customHeight="1" x14ac:dyDescent="0.2">
      <c r="A22875">
        <v>193354</v>
      </c>
      <c r="B22875" t="s">
        <v>11660</v>
      </c>
      <c r="C22875" t="s">
        <v>22050</v>
      </c>
      <c r="D22875" t="s">
        <v>32658</v>
      </c>
      <c r="E22875">
        <v>2020</v>
      </c>
    </row>
    <row r="22876" spans="1:5" ht="17.25" customHeight="1" x14ac:dyDescent="0.2">
      <c r="A22876">
        <v>193310</v>
      </c>
      <c r="B22876" t="s">
        <v>9414</v>
      </c>
      <c r="C22876" t="s">
        <v>9385</v>
      </c>
      <c r="D22876" t="s">
        <v>32659</v>
      </c>
      <c r="E22876">
        <v>2020</v>
      </c>
    </row>
    <row r="22877" spans="1:5" ht="17.25" customHeight="1" x14ac:dyDescent="0.2">
      <c r="A22877">
        <v>193309</v>
      </c>
      <c r="B22877" t="s">
        <v>9414</v>
      </c>
      <c r="C22877" t="s">
        <v>9385</v>
      </c>
      <c r="D22877" t="s">
        <v>32660</v>
      </c>
      <c r="E22877">
        <v>2020</v>
      </c>
    </row>
    <row r="22878" spans="1:5" ht="17.25" customHeight="1" x14ac:dyDescent="0.2">
      <c r="A22878">
        <v>193308</v>
      </c>
      <c r="B22878" t="s">
        <v>9414</v>
      </c>
      <c r="C22878" t="s">
        <v>9385</v>
      </c>
      <c r="D22878" t="s">
        <v>32661</v>
      </c>
      <c r="E22878">
        <v>2020</v>
      </c>
    </row>
    <row r="22879" spans="1:5" ht="17.25" customHeight="1" x14ac:dyDescent="0.2">
      <c r="A22879">
        <v>193406</v>
      </c>
      <c r="B22879" t="s">
        <v>10466</v>
      </c>
      <c r="C22879" t="s">
        <v>14122</v>
      </c>
      <c r="D22879" t="s">
        <v>32662</v>
      </c>
      <c r="E22879">
        <v>2020</v>
      </c>
    </row>
    <row r="22880" spans="1:5" ht="17.25" customHeight="1" x14ac:dyDescent="0.2">
      <c r="A22880">
        <v>193240</v>
      </c>
      <c r="B22880" t="s">
        <v>9414</v>
      </c>
      <c r="C22880" t="s">
        <v>16588</v>
      </c>
      <c r="D22880" t="s">
        <v>32663</v>
      </c>
      <c r="E22880">
        <v>1984</v>
      </c>
    </row>
    <row r="22881" spans="1:5" ht="17.25" customHeight="1" x14ac:dyDescent="0.2">
      <c r="A22881">
        <v>193239</v>
      </c>
      <c r="B22881" t="s">
        <v>9414</v>
      </c>
      <c r="C22881" t="s">
        <v>16584</v>
      </c>
      <c r="D22881" t="s">
        <v>32664</v>
      </c>
      <c r="E22881">
        <v>1984</v>
      </c>
    </row>
    <row r="22882" spans="1:5" ht="17.25" customHeight="1" x14ac:dyDescent="0.2">
      <c r="A22882">
        <v>187745</v>
      </c>
      <c r="B22882" t="s">
        <v>13645</v>
      </c>
      <c r="C22882" t="s">
        <v>16278</v>
      </c>
      <c r="D22882" t="s">
        <v>32665</v>
      </c>
      <c r="E22882">
        <v>2020</v>
      </c>
    </row>
    <row r="22883" spans="1:5" ht="17.25" customHeight="1" x14ac:dyDescent="0.2">
      <c r="A22883">
        <v>193557</v>
      </c>
      <c r="B22883" t="s">
        <v>9414</v>
      </c>
      <c r="C22883" t="s">
        <v>9385</v>
      </c>
      <c r="D22883" t="s">
        <v>32666</v>
      </c>
      <c r="E22883">
        <v>2020</v>
      </c>
    </row>
    <row r="22884" spans="1:5" ht="17.25" customHeight="1" x14ac:dyDescent="0.2">
      <c r="A22884">
        <v>194968</v>
      </c>
      <c r="B22884" t="s">
        <v>11785</v>
      </c>
      <c r="C22884" t="s">
        <v>14835</v>
      </c>
      <c r="D22884" t="s">
        <v>32667</v>
      </c>
      <c r="E22884">
        <v>2020</v>
      </c>
    </row>
    <row r="22885" spans="1:5" ht="17.25" customHeight="1" x14ac:dyDescent="0.2">
      <c r="A22885">
        <v>193315</v>
      </c>
      <c r="B22885" t="s">
        <v>10466</v>
      </c>
      <c r="C22885" t="s">
        <v>19577</v>
      </c>
      <c r="D22885" t="s">
        <v>32668</v>
      </c>
      <c r="E22885">
        <v>2020</v>
      </c>
    </row>
    <row r="22886" spans="1:5" ht="17.25" customHeight="1" x14ac:dyDescent="0.2">
      <c r="A22886">
        <v>193314</v>
      </c>
      <c r="B22886" t="s">
        <v>10466</v>
      </c>
      <c r="C22886" t="s">
        <v>19577</v>
      </c>
      <c r="D22886" t="s">
        <v>32669</v>
      </c>
      <c r="E22886">
        <v>2020</v>
      </c>
    </row>
    <row r="22887" spans="1:5" ht="17.25" customHeight="1" x14ac:dyDescent="0.2">
      <c r="A22887">
        <v>166589</v>
      </c>
      <c r="B22887" t="s">
        <v>9878</v>
      </c>
      <c r="C22887" t="s">
        <v>9886</v>
      </c>
      <c r="D22887">
        <v>73684978</v>
      </c>
      <c r="E22887">
        <v>2014</v>
      </c>
    </row>
    <row r="22888" spans="1:5" ht="17.25" customHeight="1" x14ac:dyDescent="0.2">
      <c r="A22888">
        <v>193494</v>
      </c>
      <c r="B22888" t="s">
        <v>9878</v>
      </c>
      <c r="C22888" t="s">
        <v>13713</v>
      </c>
      <c r="D22888">
        <v>74661259</v>
      </c>
      <c r="E22888">
        <v>2020</v>
      </c>
    </row>
    <row r="22889" spans="1:5" ht="17.25" customHeight="1" x14ac:dyDescent="0.2">
      <c r="A22889">
        <v>193325</v>
      </c>
      <c r="B22889" t="s">
        <v>10466</v>
      </c>
      <c r="C22889" t="s">
        <v>15081</v>
      </c>
      <c r="D22889" t="s">
        <v>32670</v>
      </c>
      <c r="E22889">
        <v>2017</v>
      </c>
    </row>
    <row r="22890" spans="1:5" ht="17.25" customHeight="1" x14ac:dyDescent="0.2">
      <c r="A22890">
        <v>164841</v>
      </c>
      <c r="B22890" t="s">
        <v>9414</v>
      </c>
      <c r="C22890" t="s">
        <v>9387</v>
      </c>
      <c r="D22890" t="s">
        <v>13183</v>
      </c>
      <c r="E22890">
        <v>2015</v>
      </c>
    </row>
    <row r="22891" spans="1:5" ht="17.25" customHeight="1" x14ac:dyDescent="0.2">
      <c r="A22891">
        <v>193242</v>
      </c>
      <c r="B22891" t="s">
        <v>10345</v>
      </c>
      <c r="C22891" t="s">
        <v>14895</v>
      </c>
      <c r="D22891" t="s">
        <v>32671</v>
      </c>
      <c r="E22891">
        <v>2020</v>
      </c>
    </row>
    <row r="22892" spans="1:5" ht="17.25" customHeight="1" x14ac:dyDescent="0.2">
      <c r="A22892">
        <v>193152</v>
      </c>
      <c r="B22892" t="s">
        <v>10345</v>
      </c>
      <c r="C22892" t="s">
        <v>14903</v>
      </c>
      <c r="D22892" t="s">
        <v>32672</v>
      </c>
      <c r="E22892">
        <v>2020</v>
      </c>
    </row>
    <row r="22893" spans="1:5" ht="17.25" customHeight="1" x14ac:dyDescent="0.2">
      <c r="A22893">
        <v>193241</v>
      </c>
      <c r="B22893" t="s">
        <v>10345</v>
      </c>
      <c r="C22893" t="s">
        <v>14895</v>
      </c>
      <c r="D22893" t="s">
        <v>32673</v>
      </c>
      <c r="E22893">
        <v>2020</v>
      </c>
    </row>
    <row r="22894" spans="1:5" ht="17.25" customHeight="1" x14ac:dyDescent="0.2">
      <c r="A22894">
        <v>193150</v>
      </c>
      <c r="B22894" t="s">
        <v>10345</v>
      </c>
      <c r="C22894" t="s">
        <v>14903</v>
      </c>
      <c r="D22894" t="s">
        <v>32674</v>
      </c>
      <c r="E22894">
        <v>2020</v>
      </c>
    </row>
    <row r="22895" spans="1:5" ht="17.25" customHeight="1" x14ac:dyDescent="0.2">
      <c r="A22895">
        <v>193149</v>
      </c>
      <c r="B22895" t="s">
        <v>10345</v>
      </c>
      <c r="C22895" t="s">
        <v>14903</v>
      </c>
      <c r="D22895" t="s">
        <v>32675</v>
      </c>
      <c r="E22895">
        <v>2020</v>
      </c>
    </row>
    <row r="22896" spans="1:5" ht="17.25" customHeight="1" x14ac:dyDescent="0.2">
      <c r="A22896">
        <v>193148</v>
      </c>
      <c r="B22896" t="s">
        <v>10345</v>
      </c>
      <c r="C22896" t="s">
        <v>14903</v>
      </c>
      <c r="D22896" t="s">
        <v>32676</v>
      </c>
      <c r="E22896">
        <v>2020</v>
      </c>
    </row>
    <row r="22897" spans="1:5" ht="17.25" customHeight="1" x14ac:dyDescent="0.2">
      <c r="A22897">
        <v>193147</v>
      </c>
      <c r="B22897" t="s">
        <v>10345</v>
      </c>
      <c r="C22897" t="s">
        <v>14903</v>
      </c>
      <c r="D22897" t="s">
        <v>32677</v>
      </c>
      <c r="E22897">
        <v>2020</v>
      </c>
    </row>
    <row r="22898" spans="1:5" ht="17.25" customHeight="1" x14ac:dyDescent="0.2">
      <c r="A22898">
        <v>193146</v>
      </c>
      <c r="B22898" t="s">
        <v>10345</v>
      </c>
      <c r="C22898" t="s">
        <v>14903</v>
      </c>
      <c r="D22898" t="s">
        <v>32678</v>
      </c>
      <c r="E22898">
        <v>2020</v>
      </c>
    </row>
    <row r="22899" spans="1:5" ht="17.25" customHeight="1" x14ac:dyDescent="0.2">
      <c r="A22899">
        <v>193384</v>
      </c>
      <c r="B22899" t="s">
        <v>11811</v>
      </c>
      <c r="C22899" t="s">
        <v>9385</v>
      </c>
      <c r="D22899" t="s">
        <v>32679</v>
      </c>
      <c r="E22899">
        <v>2018</v>
      </c>
    </row>
    <row r="22900" spans="1:5" ht="17.25" customHeight="1" x14ac:dyDescent="0.2">
      <c r="A22900">
        <v>193383</v>
      </c>
      <c r="B22900" t="s">
        <v>11811</v>
      </c>
      <c r="C22900" t="s">
        <v>9385</v>
      </c>
      <c r="D22900" t="s">
        <v>32680</v>
      </c>
      <c r="E22900">
        <v>2018</v>
      </c>
    </row>
    <row r="22901" spans="1:5" ht="17.25" customHeight="1" x14ac:dyDescent="0.2">
      <c r="A22901">
        <v>193382</v>
      </c>
      <c r="B22901" t="s">
        <v>11811</v>
      </c>
      <c r="C22901" t="s">
        <v>9385</v>
      </c>
      <c r="D22901" t="s">
        <v>32681</v>
      </c>
      <c r="E22901">
        <v>2017</v>
      </c>
    </row>
    <row r="22902" spans="1:5" ht="17.25" customHeight="1" x14ac:dyDescent="0.2">
      <c r="A22902">
        <v>193381</v>
      </c>
      <c r="B22902" t="s">
        <v>11811</v>
      </c>
      <c r="C22902" t="s">
        <v>9636</v>
      </c>
      <c r="D22902" t="s">
        <v>32682</v>
      </c>
      <c r="E22902">
        <v>2020</v>
      </c>
    </row>
    <row r="22903" spans="1:5" ht="17.25" customHeight="1" x14ac:dyDescent="0.2">
      <c r="A22903">
        <v>193380</v>
      </c>
      <c r="B22903" t="s">
        <v>11811</v>
      </c>
      <c r="C22903" t="s">
        <v>9385</v>
      </c>
      <c r="D22903" t="s">
        <v>32683</v>
      </c>
      <c r="E22903">
        <v>2020</v>
      </c>
    </row>
    <row r="22904" spans="1:5" ht="17.25" customHeight="1" x14ac:dyDescent="0.2">
      <c r="A22904">
        <v>193267</v>
      </c>
      <c r="B22904" t="s">
        <v>9414</v>
      </c>
      <c r="C22904" t="s">
        <v>13301</v>
      </c>
      <c r="D22904" t="s">
        <v>32684</v>
      </c>
      <c r="E22904">
        <v>2020</v>
      </c>
    </row>
    <row r="22905" spans="1:5" ht="17.25" customHeight="1" x14ac:dyDescent="0.2">
      <c r="A22905">
        <v>193263</v>
      </c>
      <c r="B22905" t="s">
        <v>12014</v>
      </c>
      <c r="C22905" t="s">
        <v>21521</v>
      </c>
      <c r="D22905">
        <v>2016139964</v>
      </c>
      <c r="E22905">
        <v>2020</v>
      </c>
    </row>
    <row r="22906" spans="1:5" ht="17.25" customHeight="1" x14ac:dyDescent="0.2">
      <c r="A22906">
        <v>193305</v>
      </c>
      <c r="B22906" t="s">
        <v>14052</v>
      </c>
      <c r="C22906">
        <v>444</v>
      </c>
      <c r="D22906" t="s">
        <v>32685</v>
      </c>
      <c r="E22906">
        <v>2020</v>
      </c>
    </row>
    <row r="22907" spans="1:5" ht="17.25" customHeight="1" x14ac:dyDescent="0.2">
      <c r="A22907">
        <v>194117</v>
      </c>
      <c r="B22907" t="s">
        <v>10345</v>
      </c>
      <c r="C22907" t="s">
        <v>14903</v>
      </c>
      <c r="D22907" t="s">
        <v>32686</v>
      </c>
      <c r="E22907">
        <v>2020</v>
      </c>
    </row>
    <row r="22908" spans="1:5" ht="17.25" customHeight="1" x14ac:dyDescent="0.2">
      <c r="A22908">
        <v>194116</v>
      </c>
      <c r="B22908" t="s">
        <v>10345</v>
      </c>
      <c r="C22908" t="s">
        <v>13041</v>
      </c>
      <c r="D22908" t="s">
        <v>32687</v>
      </c>
      <c r="E22908">
        <v>2019</v>
      </c>
    </row>
    <row r="22909" spans="1:5" ht="17.25" customHeight="1" x14ac:dyDescent="0.2">
      <c r="A22909">
        <v>194115</v>
      </c>
      <c r="B22909" t="s">
        <v>10345</v>
      </c>
      <c r="C22909" t="s">
        <v>13041</v>
      </c>
      <c r="D22909" t="s">
        <v>32688</v>
      </c>
      <c r="E22909">
        <v>2014</v>
      </c>
    </row>
    <row r="22910" spans="1:5" ht="17.25" customHeight="1" x14ac:dyDescent="0.2">
      <c r="A22910">
        <v>192967</v>
      </c>
      <c r="B22910" t="s">
        <v>9878</v>
      </c>
      <c r="C22910" t="s">
        <v>32494</v>
      </c>
      <c r="D22910">
        <v>79866970</v>
      </c>
      <c r="E22910">
        <v>2015</v>
      </c>
    </row>
    <row r="22911" spans="1:5" ht="17.25" customHeight="1" x14ac:dyDescent="0.2">
      <c r="A22911">
        <v>194114</v>
      </c>
      <c r="B22911" t="s">
        <v>10345</v>
      </c>
      <c r="C22911" t="s">
        <v>14903</v>
      </c>
      <c r="D22911" t="s">
        <v>32689</v>
      </c>
      <c r="E22911">
        <v>2020</v>
      </c>
    </row>
    <row r="22912" spans="1:5" ht="17.25" customHeight="1" x14ac:dyDescent="0.2">
      <c r="A22912">
        <v>194111</v>
      </c>
      <c r="B22912" t="s">
        <v>10466</v>
      </c>
      <c r="C22912" t="s">
        <v>15104</v>
      </c>
      <c r="D22912" t="s">
        <v>32690</v>
      </c>
      <c r="E22912">
        <v>2020</v>
      </c>
    </row>
    <row r="22913" spans="1:5" ht="17.25" customHeight="1" x14ac:dyDescent="0.2">
      <c r="A22913">
        <v>194110</v>
      </c>
      <c r="B22913" t="s">
        <v>10466</v>
      </c>
      <c r="C22913" t="s">
        <v>15104</v>
      </c>
      <c r="D22913" t="s">
        <v>32691</v>
      </c>
      <c r="E22913">
        <v>2020</v>
      </c>
    </row>
    <row r="22914" spans="1:5" ht="17.25" customHeight="1" x14ac:dyDescent="0.2">
      <c r="A22914">
        <v>193530</v>
      </c>
      <c r="B22914" t="s">
        <v>10345</v>
      </c>
      <c r="C22914" t="s">
        <v>16505</v>
      </c>
      <c r="D22914" t="s">
        <v>32692</v>
      </c>
      <c r="E22914">
        <v>2019</v>
      </c>
    </row>
    <row r="22915" spans="1:5" ht="17.25" customHeight="1" x14ac:dyDescent="0.2">
      <c r="A22915">
        <v>193253</v>
      </c>
      <c r="B22915" t="s">
        <v>12014</v>
      </c>
      <c r="C22915" t="s">
        <v>19466</v>
      </c>
      <c r="D22915">
        <v>2016133173</v>
      </c>
      <c r="E22915">
        <v>2020</v>
      </c>
    </row>
    <row r="22916" spans="1:5" ht="17.25" customHeight="1" x14ac:dyDescent="0.2">
      <c r="A22916">
        <v>193377</v>
      </c>
      <c r="B22916" t="s">
        <v>11811</v>
      </c>
      <c r="C22916" t="s">
        <v>9636</v>
      </c>
      <c r="D22916" t="s">
        <v>32693</v>
      </c>
      <c r="E22916">
        <v>2020</v>
      </c>
    </row>
    <row r="22917" spans="1:5" ht="17.25" customHeight="1" x14ac:dyDescent="0.2">
      <c r="A22917">
        <v>193376</v>
      </c>
      <c r="B22917" t="s">
        <v>11811</v>
      </c>
      <c r="C22917" t="s">
        <v>9636</v>
      </c>
      <c r="D22917" t="s">
        <v>32694</v>
      </c>
      <c r="E22917">
        <v>2020</v>
      </c>
    </row>
    <row r="22918" spans="1:5" ht="17.25" customHeight="1" x14ac:dyDescent="0.2">
      <c r="A22918">
        <v>193375</v>
      </c>
      <c r="B22918" t="s">
        <v>11811</v>
      </c>
      <c r="C22918" t="s">
        <v>9636</v>
      </c>
      <c r="D22918" t="s">
        <v>32695</v>
      </c>
      <c r="E22918">
        <v>2020</v>
      </c>
    </row>
    <row r="22919" spans="1:5" ht="17.25" customHeight="1" x14ac:dyDescent="0.2">
      <c r="A22919">
        <v>193374</v>
      </c>
      <c r="B22919" t="s">
        <v>11811</v>
      </c>
      <c r="C22919" t="s">
        <v>9385</v>
      </c>
      <c r="D22919" t="s">
        <v>32696</v>
      </c>
      <c r="E22919">
        <v>2020</v>
      </c>
    </row>
    <row r="22920" spans="1:5" ht="17.25" customHeight="1" x14ac:dyDescent="0.2">
      <c r="A22920">
        <v>193373</v>
      </c>
      <c r="B22920" t="s">
        <v>11811</v>
      </c>
      <c r="C22920" t="s">
        <v>9385</v>
      </c>
      <c r="D22920" t="s">
        <v>32697</v>
      </c>
      <c r="E22920">
        <v>2020</v>
      </c>
    </row>
    <row r="22921" spans="1:5" ht="17.25" customHeight="1" x14ac:dyDescent="0.2">
      <c r="A22921">
        <v>193552</v>
      </c>
      <c r="B22921" t="s">
        <v>12014</v>
      </c>
      <c r="C22921" t="s">
        <v>32698</v>
      </c>
      <c r="D22921">
        <v>2016106581</v>
      </c>
      <c r="E22921">
        <v>2017</v>
      </c>
    </row>
    <row r="22922" spans="1:5" ht="17.25" customHeight="1" x14ac:dyDescent="0.2">
      <c r="A22922">
        <v>193551</v>
      </c>
      <c r="B22922" t="s">
        <v>12014</v>
      </c>
      <c r="C22922" t="s">
        <v>32698</v>
      </c>
      <c r="D22922">
        <v>2016106582</v>
      </c>
      <c r="E22922">
        <v>2017</v>
      </c>
    </row>
    <row r="22923" spans="1:5" ht="17.25" customHeight="1" x14ac:dyDescent="0.2">
      <c r="A22923">
        <v>193550</v>
      </c>
      <c r="B22923" t="s">
        <v>10466</v>
      </c>
      <c r="C22923" t="s">
        <v>10496</v>
      </c>
      <c r="D22923" t="s">
        <v>32699</v>
      </c>
      <c r="E22923">
        <v>2012</v>
      </c>
    </row>
    <row r="22924" spans="1:5" ht="17.25" customHeight="1" x14ac:dyDescent="0.2">
      <c r="A22924">
        <v>193549</v>
      </c>
      <c r="B22924" t="s">
        <v>12014</v>
      </c>
      <c r="C22924" t="s">
        <v>9365</v>
      </c>
      <c r="D22924">
        <v>2016089753</v>
      </c>
      <c r="E22924">
        <v>2015</v>
      </c>
    </row>
    <row r="22925" spans="1:5" ht="17.25" customHeight="1" x14ac:dyDescent="0.2">
      <c r="A22925">
        <v>193548</v>
      </c>
      <c r="B22925" t="s">
        <v>12014</v>
      </c>
      <c r="C22925" t="s">
        <v>9365</v>
      </c>
      <c r="D22925">
        <v>2016104545</v>
      </c>
      <c r="E22925">
        <v>2017</v>
      </c>
    </row>
    <row r="22926" spans="1:5" ht="17.25" customHeight="1" x14ac:dyDescent="0.2">
      <c r="A22926">
        <v>156080</v>
      </c>
      <c r="B22926" t="s">
        <v>10466</v>
      </c>
      <c r="C22926" t="s">
        <v>10685</v>
      </c>
      <c r="D22926" t="s">
        <v>32700</v>
      </c>
      <c r="E22926">
        <v>2008</v>
      </c>
    </row>
    <row r="22927" spans="1:5" ht="17.25" customHeight="1" x14ac:dyDescent="0.2">
      <c r="A22927">
        <v>193244</v>
      </c>
      <c r="B22927" t="s">
        <v>13645</v>
      </c>
      <c r="C22927" t="s">
        <v>12694</v>
      </c>
      <c r="D22927" t="s">
        <v>32701</v>
      </c>
      <c r="E22927">
        <v>2020</v>
      </c>
    </row>
    <row r="22928" spans="1:5" ht="17.25" customHeight="1" x14ac:dyDescent="0.2">
      <c r="A22928">
        <v>193106</v>
      </c>
      <c r="B22928" t="s">
        <v>9878</v>
      </c>
      <c r="C22928" t="s">
        <v>9887</v>
      </c>
      <c r="D22928">
        <v>74548231</v>
      </c>
      <c r="E22928">
        <v>2019</v>
      </c>
    </row>
    <row r="22929" spans="1:5" ht="17.25" customHeight="1" x14ac:dyDescent="0.2">
      <c r="A22929">
        <v>165727</v>
      </c>
      <c r="B22929" t="s">
        <v>11811</v>
      </c>
      <c r="C22929" t="s">
        <v>9385</v>
      </c>
      <c r="D22929">
        <v>44801492</v>
      </c>
      <c r="E22929">
        <v>2012</v>
      </c>
    </row>
    <row r="22930" spans="1:5" ht="17.25" customHeight="1" x14ac:dyDescent="0.2">
      <c r="A22930">
        <v>193296</v>
      </c>
      <c r="B22930" t="s">
        <v>9878</v>
      </c>
      <c r="C22930" t="s">
        <v>21522</v>
      </c>
      <c r="D22930">
        <v>80304332</v>
      </c>
      <c r="E22930">
        <v>2021</v>
      </c>
    </row>
    <row r="22931" spans="1:5" ht="17.25" customHeight="1" x14ac:dyDescent="0.2">
      <c r="A22931">
        <v>193295</v>
      </c>
      <c r="B22931" t="s">
        <v>9878</v>
      </c>
      <c r="C22931" t="s">
        <v>21449</v>
      </c>
      <c r="D22931">
        <v>22396896</v>
      </c>
      <c r="E22931">
        <v>2019</v>
      </c>
    </row>
    <row r="22932" spans="1:5" ht="17.25" customHeight="1" x14ac:dyDescent="0.2">
      <c r="A22932">
        <v>193294</v>
      </c>
      <c r="B22932" t="s">
        <v>9878</v>
      </c>
      <c r="C22932" t="s">
        <v>21449</v>
      </c>
      <c r="D22932">
        <v>22397166</v>
      </c>
      <c r="E22932">
        <v>2019</v>
      </c>
    </row>
    <row r="22933" spans="1:5" ht="17.25" customHeight="1" x14ac:dyDescent="0.2">
      <c r="A22933">
        <v>193293</v>
      </c>
      <c r="B22933" t="s">
        <v>9878</v>
      </c>
      <c r="C22933" t="s">
        <v>21449</v>
      </c>
      <c r="D22933">
        <v>22397278</v>
      </c>
      <c r="E22933">
        <v>2019</v>
      </c>
    </row>
    <row r="22934" spans="1:5" ht="17.25" customHeight="1" x14ac:dyDescent="0.2">
      <c r="A22934">
        <v>193291</v>
      </c>
      <c r="B22934" t="s">
        <v>9878</v>
      </c>
      <c r="C22934" t="s">
        <v>21449</v>
      </c>
      <c r="D22934">
        <v>22397139</v>
      </c>
      <c r="E22934">
        <v>2019</v>
      </c>
    </row>
    <row r="22935" spans="1:5" ht="17.25" customHeight="1" x14ac:dyDescent="0.2">
      <c r="A22935">
        <v>193288</v>
      </c>
      <c r="B22935" t="s">
        <v>10345</v>
      </c>
      <c r="C22935" t="s">
        <v>13041</v>
      </c>
      <c r="D22935" t="s">
        <v>32702</v>
      </c>
      <c r="E22935">
        <v>2020</v>
      </c>
    </row>
    <row r="22936" spans="1:5" ht="17.25" customHeight="1" x14ac:dyDescent="0.2">
      <c r="A22936">
        <v>193303</v>
      </c>
      <c r="B22936" t="s">
        <v>10345</v>
      </c>
      <c r="C22936" t="s">
        <v>13041</v>
      </c>
      <c r="D22936" t="s">
        <v>32703</v>
      </c>
      <c r="E22936">
        <v>2020</v>
      </c>
    </row>
    <row r="22937" spans="1:5" ht="17.25" customHeight="1" x14ac:dyDescent="0.2">
      <c r="A22937">
        <v>193302</v>
      </c>
      <c r="B22937" t="s">
        <v>10345</v>
      </c>
      <c r="C22937" t="s">
        <v>13041</v>
      </c>
      <c r="D22937" t="s">
        <v>32704</v>
      </c>
      <c r="E22937">
        <v>2020</v>
      </c>
    </row>
    <row r="22938" spans="1:5" ht="17.25" customHeight="1" x14ac:dyDescent="0.2">
      <c r="A22938">
        <v>193301</v>
      </c>
      <c r="B22938" t="s">
        <v>10345</v>
      </c>
      <c r="C22938" t="s">
        <v>13041</v>
      </c>
      <c r="D22938" t="s">
        <v>32705</v>
      </c>
      <c r="E22938">
        <v>2020</v>
      </c>
    </row>
    <row r="22939" spans="1:5" ht="17.25" customHeight="1" x14ac:dyDescent="0.2">
      <c r="A22939">
        <v>193300</v>
      </c>
      <c r="B22939" t="s">
        <v>10345</v>
      </c>
      <c r="C22939" t="s">
        <v>13041</v>
      </c>
      <c r="D22939" t="s">
        <v>32706</v>
      </c>
      <c r="E22939">
        <v>2020</v>
      </c>
    </row>
    <row r="22940" spans="1:5" ht="17.25" customHeight="1" x14ac:dyDescent="0.2">
      <c r="A22940">
        <v>193299</v>
      </c>
      <c r="B22940" t="s">
        <v>10345</v>
      </c>
      <c r="C22940" t="s">
        <v>13041</v>
      </c>
      <c r="D22940" t="s">
        <v>32707</v>
      </c>
      <c r="E22940">
        <v>2020</v>
      </c>
    </row>
    <row r="22941" spans="1:5" ht="17.25" customHeight="1" x14ac:dyDescent="0.2">
      <c r="A22941">
        <v>193297</v>
      </c>
      <c r="B22941" t="s">
        <v>10345</v>
      </c>
      <c r="C22941" t="s">
        <v>14895</v>
      </c>
      <c r="D22941" t="s">
        <v>32708</v>
      </c>
      <c r="E22941">
        <v>2020</v>
      </c>
    </row>
    <row r="22942" spans="1:5" ht="17.25" customHeight="1" x14ac:dyDescent="0.2">
      <c r="A22942">
        <v>193287</v>
      </c>
      <c r="B22942" t="s">
        <v>10345</v>
      </c>
      <c r="C22942" t="s">
        <v>14895</v>
      </c>
      <c r="D22942" t="s">
        <v>32709</v>
      </c>
      <c r="E22942">
        <v>2016</v>
      </c>
    </row>
    <row r="22943" spans="1:5" ht="17.25" customHeight="1" x14ac:dyDescent="0.2">
      <c r="A22943">
        <v>193285</v>
      </c>
      <c r="B22943" t="s">
        <v>10345</v>
      </c>
      <c r="C22943" t="s">
        <v>14903</v>
      </c>
      <c r="D22943" t="s">
        <v>32710</v>
      </c>
      <c r="E22943">
        <v>2020</v>
      </c>
    </row>
    <row r="22944" spans="1:5" ht="17.25" customHeight="1" x14ac:dyDescent="0.2">
      <c r="A22944">
        <v>193282</v>
      </c>
      <c r="B22944" t="s">
        <v>10345</v>
      </c>
      <c r="C22944" t="s">
        <v>13787</v>
      </c>
      <c r="D22944" t="s">
        <v>32711</v>
      </c>
      <c r="E22944">
        <v>2020</v>
      </c>
    </row>
    <row r="22945" spans="1:5" ht="17.25" customHeight="1" x14ac:dyDescent="0.2">
      <c r="A22945">
        <v>193155</v>
      </c>
      <c r="B22945" t="s">
        <v>10345</v>
      </c>
      <c r="C22945" t="s">
        <v>13787</v>
      </c>
      <c r="D22945" t="s">
        <v>32712</v>
      </c>
      <c r="E22945">
        <v>2020</v>
      </c>
    </row>
    <row r="22946" spans="1:5" ht="17.25" customHeight="1" x14ac:dyDescent="0.2">
      <c r="A22946">
        <v>193266</v>
      </c>
      <c r="B22946" t="s">
        <v>13037</v>
      </c>
      <c r="C22946" t="s">
        <v>13301</v>
      </c>
      <c r="D22946" t="s">
        <v>32713</v>
      </c>
      <c r="E22946">
        <v>2020</v>
      </c>
    </row>
    <row r="22947" spans="1:5" ht="17.25" customHeight="1" x14ac:dyDescent="0.2">
      <c r="A22947">
        <v>193319</v>
      </c>
      <c r="B22947" t="s">
        <v>11811</v>
      </c>
      <c r="C22947" t="s">
        <v>9636</v>
      </c>
      <c r="D22947" t="s">
        <v>32714</v>
      </c>
      <c r="E22947">
        <v>2020</v>
      </c>
    </row>
    <row r="22948" spans="1:5" ht="17.25" customHeight="1" x14ac:dyDescent="0.2">
      <c r="A22948">
        <v>193105</v>
      </c>
      <c r="B22948" t="s">
        <v>10309</v>
      </c>
      <c r="C22948" t="s">
        <v>10315</v>
      </c>
      <c r="D22948" t="s">
        <v>32715</v>
      </c>
      <c r="E22948">
        <v>2018</v>
      </c>
    </row>
    <row r="22949" spans="1:5" ht="17.25" customHeight="1" x14ac:dyDescent="0.2">
      <c r="A22949">
        <v>193661</v>
      </c>
      <c r="B22949" t="s">
        <v>10224</v>
      </c>
      <c r="C22949" t="s">
        <v>13782</v>
      </c>
      <c r="D22949">
        <v>12469181</v>
      </c>
      <c r="E22949">
        <v>2019</v>
      </c>
    </row>
    <row r="22950" spans="1:5" ht="17.25" customHeight="1" x14ac:dyDescent="0.2">
      <c r="A22950">
        <v>193660</v>
      </c>
      <c r="B22950" t="s">
        <v>10224</v>
      </c>
      <c r="C22950" t="s">
        <v>13782</v>
      </c>
      <c r="D22950">
        <v>12469226</v>
      </c>
      <c r="E22950">
        <v>2019</v>
      </c>
    </row>
    <row r="22951" spans="1:5" ht="17.25" customHeight="1" x14ac:dyDescent="0.2">
      <c r="A22951">
        <v>193304</v>
      </c>
      <c r="B22951" t="s">
        <v>10345</v>
      </c>
      <c r="C22951" t="s">
        <v>13787</v>
      </c>
      <c r="D22951" t="s">
        <v>32716</v>
      </c>
      <c r="E22951">
        <v>2017</v>
      </c>
    </row>
    <row r="22952" spans="1:5" ht="17.25" customHeight="1" x14ac:dyDescent="0.2">
      <c r="A22952">
        <v>193658</v>
      </c>
      <c r="B22952" t="s">
        <v>9414</v>
      </c>
      <c r="C22952" t="s">
        <v>9636</v>
      </c>
      <c r="D22952">
        <v>88100693</v>
      </c>
      <c r="E22952">
        <v>2014</v>
      </c>
    </row>
    <row r="22953" spans="1:5" ht="17.25" customHeight="1" x14ac:dyDescent="0.2">
      <c r="A22953">
        <v>193657</v>
      </c>
      <c r="B22953" t="s">
        <v>9414</v>
      </c>
      <c r="C22953" t="s">
        <v>9636</v>
      </c>
      <c r="D22953">
        <v>88100691</v>
      </c>
      <c r="E22953">
        <v>2014</v>
      </c>
    </row>
    <row r="22954" spans="1:5" ht="17.25" customHeight="1" x14ac:dyDescent="0.2">
      <c r="A22954">
        <v>193656</v>
      </c>
      <c r="B22954" t="s">
        <v>9414</v>
      </c>
      <c r="C22954" t="s">
        <v>9636</v>
      </c>
      <c r="D22954">
        <v>88100636</v>
      </c>
      <c r="E22954">
        <v>2014</v>
      </c>
    </row>
    <row r="22955" spans="1:5" ht="17.25" customHeight="1" x14ac:dyDescent="0.2">
      <c r="A22955">
        <v>193010</v>
      </c>
      <c r="B22955" t="s">
        <v>11660</v>
      </c>
      <c r="C22955" t="s">
        <v>19207</v>
      </c>
      <c r="D22955" t="s">
        <v>32717</v>
      </c>
      <c r="E22955">
        <v>2019</v>
      </c>
    </row>
    <row r="22956" spans="1:5" ht="17.25" customHeight="1" x14ac:dyDescent="0.2">
      <c r="A22956">
        <v>193068</v>
      </c>
      <c r="B22956" t="s">
        <v>10345</v>
      </c>
      <c r="C22956" t="s">
        <v>14903</v>
      </c>
      <c r="D22956" t="s">
        <v>32718</v>
      </c>
      <c r="E22956">
        <v>2020</v>
      </c>
    </row>
    <row r="22957" spans="1:5" ht="17.25" customHeight="1" x14ac:dyDescent="0.2">
      <c r="A22957">
        <v>193067</v>
      </c>
      <c r="B22957" t="s">
        <v>10345</v>
      </c>
      <c r="C22957" t="s">
        <v>14903</v>
      </c>
      <c r="D22957" t="s">
        <v>32719</v>
      </c>
      <c r="E22957">
        <v>2020</v>
      </c>
    </row>
    <row r="22958" spans="1:5" ht="17.25" customHeight="1" x14ac:dyDescent="0.2">
      <c r="A22958">
        <v>193066</v>
      </c>
      <c r="B22958" t="s">
        <v>10345</v>
      </c>
      <c r="C22958" t="s">
        <v>14903</v>
      </c>
      <c r="D22958" t="s">
        <v>32720</v>
      </c>
      <c r="E22958">
        <v>2020</v>
      </c>
    </row>
    <row r="22959" spans="1:5" ht="17.25" customHeight="1" x14ac:dyDescent="0.2">
      <c r="A22959">
        <v>193065</v>
      </c>
      <c r="B22959" t="s">
        <v>10345</v>
      </c>
      <c r="C22959" t="s">
        <v>14903</v>
      </c>
      <c r="D22959" t="s">
        <v>32721</v>
      </c>
      <c r="E22959">
        <v>2020</v>
      </c>
    </row>
    <row r="22960" spans="1:5" ht="17.25" customHeight="1" x14ac:dyDescent="0.2">
      <c r="A22960">
        <v>193064</v>
      </c>
      <c r="B22960" t="s">
        <v>10345</v>
      </c>
      <c r="C22960" t="s">
        <v>14903</v>
      </c>
      <c r="D22960" t="s">
        <v>32722</v>
      </c>
      <c r="E22960">
        <v>2020</v>
      </c>
    </row>
    <row r="22961" spans="1:5" ht="17.25" customHeight="1" x14ac:dyDescent="0.2">
      <c r="A22961">
        <v>193063</v>
      </c>
      <c r="B22961" t="s">
        <v>10345</v>
      </c>
      <c r="C22961" t="s">
        <v>14903</v>
      </c>
      <c r="D22961" t="s">
        <v>32723</v>
      </c>
      <c r="E22961">
        <v>2020</v>
      </c>
    </row>
    <row r="22962" spans="1:5" ht="17.25" customHeight="1" x14ac:dyDescent="0.2">
      <c r="A22962">
        <v>193062</v>
      </c>
      <c r="B22962" t="s">
        <v>10345</v>
      </c>
      <c r="C22962" t="s">
        <v>14903</v>
      </c>
      <c r="D22962" t="s">
        <v>32724</v>
      </c>
      <c r="E22962">
        <v>2020</v>
      </c>
    </row>
    <row r="22963" spans="1:5" ht="17.25" customHeight="1" x14ac:dyDescent="0.2">
      <c r="A22963">
        <v>193075</v>
      </c>
      <c r="B22963" t="s">
        <v>9414</v>
      </c>
      <c r="C22963" t="s">
        <v>9385</v>
      </c>
      <c r="D22963" t="s">
        <v>32725</v>
      </c>
      <c r="E22963">
        <v>2019</v>
      </c>
    </row>
    <row r="22964" spans="1:5" ht="17.25" customHeight="1" x14ac:dyDescent="0.2">
      <c r="A22964">
        <v>193074</v>
      </c>
      <c r="B22964" t="s">
        <v>9414</v>
      </c>
      <c r="C22964" t="s">
        <v>9385</v>
      </c>
      <c r="D22964" t="s">
        <v>32726</v>
      </c>
      <c r="E22964">
        <v>2019</v>
      </c>
    </row>
    <row r="22965" spans="1:5" ht="17.25" customHeight="1" x14ac:dyDescent="0.2">
      <c r="A22965">
        <v>193073</v>
      </c>
      <c r="B22965" t="s">
        <v>9414</v>
      </c>
      <c r="C22965" t="s">
        <v>9385</v>
      </c>
      <c r="D22965" t="s">
        <v>32727</v>
      </c>
      <c r="E22965">
        <v>2019</v>
      </c>
    </row>
    <row r="22966" spans="1:5" ht="17.25" customHeight="1" x14ac:dyDescent="0.2">
      <c r="A22966">
        <v>193072</v>
      </c>
      <c r="B22966" t="s">
        <v>13337</v>
      </c>
      <c r="C22966" t="s">
        <v>16607</v>
      </c>
      <c r="D22966">
        <v>5026702720</v>
      </c>
      <c r="E22966">
        <v>2020</v>
      </c>
    </row>
    <row r="22967" spans="1:5" ht="17.25" customHeight="1" x14ac:dyDescent="0.2">
      <c r="A22967">
        <v>193071</v>
      </c>
      <c r="B22967" t="s">
        <v>13337</v>
      </c>
      <c r="C22967" t="s">
        <v>16607</v>
      </c>
      <c r="D22967">
        <v>5026702740</v>
      </c>
      <c r="E22967">
        <v>2020</v>
      </c>
    </row>
    <row r="22968" spans="1:5" ht="17.25" customHeight="1" x14ac:dyDescent="0.2">
      <c r="A22968">
        <v>193070</v>
      </c>
      <c r="B22968" t="s">
        <v>13337</v>
      </c>
      <c r="C22968" t="s">
        <v>16607</v>
      </c>
      <c r="D22968">
        <v>5025101440</v>
      </c>
      <c r="E22968">
        <v>2020</v>
      </c>
    </row>
    <row r="22969" spans="1:5" ht="17.25" customHeight="1" x14ac:dyDescent="0.2">
      <c r="A22969">
        <v>193069</v>
      </c>
      <c r="B22969" t="s">
        <v>13337</v>
      </c>
      <c r="C22969" t="s">
        <v>16607</v>
      </c>
      <c r="D22969">
        <v>5025101560</v>
      </c>
      <c r="E22969">
        <v>2020</v>
      </c>
    </row>
    <row r="22970" spans="1:5" ht="17.25" customHeight="1" x14ac:dyDescent="0.2">
      <c r="A22970">
        <v>193103</v>
      </c>
      <c r="B22970" t="s">
        <v>9878</v>
      </c>
      <c r="C22970" t="s">
        <v>9887</v>
      </c>
      <c r="D22970">
        <v>74654755</v>
      </c>
      <c r="E22970">
        <v>2020</v>
      </c>
    </row>
    <row r="22971" spans="1:5" ht="17.25" customHeight="1" x14ac:dyDescent="0.2">
      <c r="A22971">
        <v>193102</v>
      </c>
      <c r="B22971" t="s">
        <v>9878</v>
      </c>
      <c r="C22971" t="s">
        <v>9887</v>
      </c>
      <c r="D22971">
        <v>74656906</v>
      </c>
      <c r="E22971">
        <v>2020</v>
      </c>
    </row>
    <row r="22972" spans="1:5" ht="17.25" customHeight="1" x14ac:dyDescent="0.2">
      <c r="A22972">
        <v>193101</v>
      </c>
      <c r="B22972" t="s">
        <v>9878</v>
      </c>
      <c r="C22972" t="s">
        <v>21522</v>
      </c>
      <c r="D22972">
        <v>80316005</v>
      </c>
      <c r="E22972">
        <v>2021</v>
      </c>
    </row>
    <row r="22973" spans="1:5" ht="17.25" customHeight="1" x14ac:dyDescent="0.2">
      <c r="A22973">
        <v>193100</v>
      </c>
      <c r="B22973" t="s">
        <v>9878</v>
      </c>
      <c r="C22973" t="s">
        <v>21522</v>
      </c>
      <c r="D22973">
        <v>80307976</v>
      </c>
      <c r="E22973">
        <v>2021</v>
      </c>
    </row>
    <row r="22974" spans="1:5" ht="17.25" customHeight="1" x14ac:dyDescent="0.2">
      <c r="A22974">
        <v>193099</v>
      </c>
      <c r="B22974" t="s">
        <v>9878</v>
      </c>
      <c r="C22974" t="s">
        <v>21522</v>
      </c>
      <c r="D22974">
        <v>80307271</v>
      </c>
      <c r="E22974">
        <v>2021</v>
      </c>
    </row>
    <row r="22975" spans="1:5" ht="17.25" customHeight="1" x14ac:dyDescent="0.2">
      <c r="A22975">
        <v>193098</v>
      </c>
      <c r="B22975" t="s">
        <v>9878</v>
      </c>
      <c r="C22975" t="s">
        <v>9887</v>
      </c>
      <c r="D22975">
        <v>74670456</v>
      </c>
      <c r="E22975">
        <v>2020</v>
      </c>
    </row>
    <row r="22976" spans="1:5" ht="17.25" customHeight="1" x14ac:dyDescent="0.2">
      <c r="A22976">
        <v>193318</v>
      </c>
      <c r="B22976" t="s">
        <v>11811</v>
      </c>
      <c r="C22976" t="s">
        <v>9385</v>
      </c>
      <c r="D22976" t="s">
        <v>32728</v>
      </c>
      <c r="E22976">
        <v>2019</v>
      </c>
    </row>
    <row r="22977" spans="1:5" ht="17.25" customHeight="1" x14ac:dyDescent="0.2">
      <c r="A22977">
        <v>193317</v>
      </c>
      <c r="B22977" t="s">
        <v>11811</v>
      </c>
      <c r="C22977" t="s">
        <v>9385</v>
      </c>
      <c r="D22977" t="s">
        <v>32729</v>
      </c>
      <c r="E22977">
        <v>2019</v>
      </c>
    </row>
    <row r="22978" spans="1:5" ht="17.25" customHeight="1" x14ac:dyDescent="0.2">
      <c r="A22978">
        <v>173106</v>
      </c>
      <c r="B22978" t="s">
        <v>9878</v>
      </c>
      <c r="C22978" t="s">
        <v>12514</v>
      </c>
      <c r="D22978">
        <v>73771716</v>
      </c>
      <c r="E22978">
        <v>2014</v>
      </c>
    </row>
    <row r="22979" spans="1:5" ht="17.25" customHeight="1" x14ac:dyDescent="0.2">
      <c r="A22979">
        <v>193316</v>
      </c>
      <c r="B22979" t="s">
        <v>9414</v>
      </c>
      <c r="C22979" t="s">
        <v>9389</v>
      </c>
      <c r="D22979" t="s">
        <v>32730</v>
      </c>
      <c r="E22979">
        <v>2021</v>
      </c>
    </row>
    <row r="22980" spans="1:5" ht="17.25" customHeight="1" x14ac:dyDescent="0.2">
      <c r="A22980">
        <v>193097</v>
      </c>
      <c r="B22980" t="s">
        <v>9878</v>
      </c>
      <c r="C22980" t="s">
        <v>16459</v>
      </c>
      <c r="D22980">
        <v>74527425</v>
      </c>
      <c r="E22980">
        <v>2019</v>
      </c>
    </row>
    <row r="22981" spans="1:5" ht="17.25" customHeight="1" x14ac:dyDescent="0.2">
      <c r="A22981">
        <v>192926</v>
      </c>
      <c r="B22981" t="s">
        <v>9878</v>
      </c>
      <c r="C22981" t="s">
        <v>12959</v>
      </c>
      <c r="D22981">
        <v>80081836</v>
      </c>
      <c r="E22981">
        <v>2018</v>
      </c>
    </row>
    <row r="22982" spans="1:5" ht="17.25" customHeight="1" x14ac:dyDescent="0.2">
      <c r="A22982">
        <v>192925</v>
      </c>
      <c r="B22982" t="s">
        <v>10466</v>
      </c>
      <c r="C22982" t="s">
        <v>16490</v>
      </c>
      <c r="D22982" t="s">
        <v>32731</v>
      </c>
      <c r="E22982">
        <v>2018</v>
      </c>
    </row>
    <row r="22983" spans="1:5" ht="17.25" customHeight="1" x14ac:dyDescent="0.2">
      <c r="A22983">
        <v>194126</v>
      </c>
      <c r="B22983" t="s">
        <v>10345</v>
      </c>
      <c r="C22983" t="s">
        <v>14903</v>
      </c>
      <c r="D22983" t="s">
        <v>32732</v>
      </c>
      <c r="E22983">
        <v>2018</v>
      </c>
    </row>
    <row r="22984" spans="1:5" ht="17.25" customHeight="1" x14ac:dyDescent="0.2">
      <c r="A22984">
        <v>129528</v>
      </c>
      <c r="B22984" t="s">
        <v>9878</v>
      </c>
      <c r="C22984" t="s">
        <v>18414</v>
      </c>
      <c r="D22984">
        <v>25137074</v>
      </c>
      <c r="E22984">
        <v>1900</v>
      </c>
    </row>
    <row r="22985" spans="1:5" ht="17.25" customHeight="1" x14ac:dyDescent="0.2">
      <c r="A22985">
        <v>179175</v>
      </c>
      <c r="B22985" t="s">
        <v>16408</v>
      </c>
      <c r="C22985" t="s">
        <v>16409</v>
      </c>
      <c r="D22985">
        <v>5283705566</v>
      </c>
      <c r="E22985">
        <v>2017</v>
      </c>
    </row>
    <row r="22986" spans="1:5" ht="17.25" customHeight="1" x14ac:dyDescent="0.2">
      <c r="A22986">
        <v>136747</v>
      </c>
      <c r="B22986" t="s">
        <v>9878</v>
      </c>
      <c r="C22986" t="s">
        <v>9886</v>
      </c>
      <c r="D22986">
        <v>30674253</v>
      </c>
      <c r="E22986">
        <v>2006</v>
      </c>
    </row>
    <row r="22987" spans="1:5" ht="17.25" customHeight="1" x14ac:dyDescent="0.2">
      <c r="A22987">
        <v>136745</v>
      </c>
      <c r="B22987" t="s">
        <v>9878</v>
      </c>
      <c r="C22987" t="s">
        <v>9886</v>
      </c>
      <c r="D22987">
        <v>46611705</v>
      </c>
      <c r="E22987">
        <v>2006</v>
      </c>
    </row>
    <row r="22988" spans="1:5" ht="17.25" customHeight="1" x14ac:dyDescent="0.2">
      <c r="A22988">
        <v>136744</v>
      </c>
      <c r="B22988" t="s">
        <v>9878</v>
      </c>
      <c r="C22988" t="s">
        <v>9886</v>
      </c>
      <c r="D22988">
        <v>46613575</v>
      </c>
      <c r="E22988">
        <v>2006</v>
      </c>
    </row>
    <row r="22989" spans="1:5" ht="17.25" customHeight="1" x14ac:dyDescent="0.2">
      <c r="A22989">
        <v>193225</v>
      </c>
      <c r="B22989" t="s">
        <v>10345</v>
      </c>
      <c r="C22989" t="s">
        <v>14895</v>
      </c>
      <c r="D22989" t="s">
        <v>32733</v>
      </c>
      <c r="E22989">
        <v>2020</v>
      </c>
    </row>
    <row r="22990" spans="1:5" ht="17.25" customHeight="1" x14ac:dyDescent="0.2">
      <c r="A22990">
        <v>193223</v>
      </c>
      <c r="B22990" t="s">
        <v>10345</v>
      </c>
      <c r="C22990" t="s">
        <v>14903</v>
      </c>
      <c r="D22990" t="s">
        <v>32734</v>
      </c>
      <c r="E22990">
        <v>2020</v>
      </c>
    </row>
    <row r="22991" spans="1:5" ht="17.25" customHeight="1" x14ac:dyDescent="0.2">
      <c r="A22991">
        <v>193222</v>
      </c>
      <c r="B22991" t="s">
        <v>10345</v>
      </c>
      <c r="C22991" t="s">
        <v>14903</v>
      </c>
      <c r="D22991" t="s">
        <v>32735</v>
      </c>
      <c r="E22991">
        <v>2020</v>
      </c>
    </row>
    <row r="22992" spans="1:5" ht="17.25" customHeight="1" x14ac:dyDescent="0.2">
      <c r="A22992">
        <v>193221</v>
      </c>
      <c r="B22992" t="s">
        <v>10345</v>
      </c>
      <c r="C22992" t="s">
        <v>14903</v>
      </c>
      <c r="D22992" t="s">
        <v>32736</v>
      </c>
      <c r="E22992">
        <v>2019</v>
      </c>
    </row>
    <row r="22993" spans="1:5" ht="17.25" customHeight="1" x14ac:dyDescent="0.2">
      <c r="A22993">
        <v>193220</v>
      </c>
      <c r="B22993" t="s">
        <v>10345</v>
      </c>
      <c r="C22993" t="s">
        <v>14903</v>
      </c>
      <c r="D22993" t="s">
        <v>32737</v>
      </c>
      <c r="E22993">
        <v>2019</v>
      </c>
    </row>
    <row r="22994" spans="1:5" ht="17.25" customHeight="1" x14ac:dyDescent="0.2">
      <c r="A22994">
        <v>193233</v>
      </c>
      <c r="B22994" t="s">
        <v>10345</v>
      </c>
      <c r="C22994" t="s">
        <v>14903</v>
      </c>
      <c r="D22994" t="s">
        <v>32738</v>
      </c>
      <c r="E22994">
        <v>2019</v>
      </c>
    </row>
    <row r="22995" spans="1:5" ht="17.25" customHeight="1" x14ac:dyDescent="0.2">
      <c r="A22995">
        <v>193232</v>
      </c>
      <c r="B22995" t="s">
        <v>10345</v>
      </c>
      <c r="C22995" t="s">
        <v>14903</v>
      </c>
      <c r="D22995" t="s">
        <v>32739</v>
      </c>
      <c r="E22995">
        <v>2019</v>
      </c>
    </row>
    <row r="22996" spans="1:5" ht="17.25" customHeight="1" x14ac:dyDescent="0.2">
      <c r="A22996">
        <v>193231</v>
      </c>
      <c r="B22996" t="s">
        <v>10345</v>
      </c>
      <c r="C22996" t="s">
        <v>14903</v>
      </c>
      <c r="D22996" t="s">
        <v>32740</v>
      </c>
      <c r="E22996">
        <v>2019</v>
      </c>
    </row>
    <row r="22997" spans="1:5" ht="17.25" customHeight="1" x14ac:dyDescent="0.2">
      <c r="A22997">
        <v>193230</v>
      </c>
      <c r="B22997" t="s">
        <v>10345</v>
      </c>
      <c r="C22997" t="s">
        <v>14903</v>
      </c>
      <c r="D22997" t="s">
        <v>32741</v>
      </c>
      <c r="E22997">
        <v>2019</v>
      </c>
    </row>
    <row r="22998" spans="1:5" ht="17.25" customHeight="1" x14ac:dyDescent="0.2">
      <c r="A22998">
        <v>193228</v>
      </c>
      <c r="B22998" t="s">
        <v>10466</v>
      </c>
      <c r="C22998" t="s">
        <v>15127</v>
      </c>
      <c r="D22998" t="s">
        <v>32742</v>
      </c>
      <c r="E22998">
        <v>2016</v>
      </c>
    </row>
    <row r="22999" spans="1:5" ht="17.25" customHeight="1" x14ac:dyDescent="0.2">
      <c r="A22999">
        <v>192931</v>
      </c>
      <c r="B22999" t="s">
        <v>9878</v>
      </c>
      <c r="C22999" t="s">
        <v>21522</v>
      </c>
      <c r="D22999">
        <v>80304329</v>
      </c>
      <c r="E22999">
        <v>2021</v>
      </c>
    </row>
    <row r="23000" spans="1:5" ht="17.25" customHeight="1" x14ac:dyDescent="0.2">
      <c r="A23000">
        <v>192930</v>
      </c>
      <c r="B23000" t="s">
        <v>9878</v>
      </c>
      <c r="C23000" t="s">
        <v>21522</v>
      </c>
      <c r="D23000">
        <v>80304328</v>
      </c>
      <c r="E23000">
        <v>2021</v>
      </c>
    </row>
    <row r="23001" spans="1:5" ht="17.25" customHeight="1" x14ac:dyDescent="0.2">
      <c r="A23001">
        <v>192929</v>
      </c>
      <c r="B23001" t="s">
        <v>9878</v>
      </c>
      <c r="C23001" t="s">
        <v>21522</v>
      </c>
      <c r="D23001">
        <v>80307971</v>
      </c>
      <c r="E23001">
        <v>2021</v>
      </c>
    </row>
    <row r="23002" spans="1:5" ht="17.25" customHeight="1" x14ac:dyDescent="0.2">
      <c r="A23002">
        <v>192928</v>
      </c>
      <c r="B23002" t="s">
        <v>9878</v>
      </c>
      <c r="C23002" t="s">
        <v>21522</v>
      </c>
      <c r="D23002">
        <v>80304333</v>
      </c>
      <c r="E23002">
        <v>2021</v>
      </c>
    </row>
    <row r="23003" spans="1:5" ht="17.25" customHeight="1" x14ac:dyDescent="0.2">
      <c r="A23003">
        <v>192927</v>
      </c>
      <c r="B23003" t="s">
        <v>9878</v>
      </c>
      <c r="C23003" t="s">
        <v>21522</v>
      </c>
      <c r="D23003">
        <v>80304336</v>
      </c>
      <c r="E23003">
        <v>2021</v>
      </c>
    </row>
    <row r="23004" spans="1:5" ht="17.25" customHeight="1" x14ac:dyDescent="0.2">
      <c r="A23004">
        <v>192941</v>
      </c>
      <c r="B23004" t="s">
        <v>9878</v>
      </c>
      <c r="C23004" t="s">
        <v>21522</v>
      </c>
      <c r="D23004">
        <v>80304335</v>
      </c>
      <c r="E23004">
        <v>2021</v>
      </c>
    </row>
    <row r="23005" spans="1:5" ht="17.25" customHeight="1" x14ac:dyDescent="0.2">
      <c r="A23005">
        <v>192940</v>
      </c>
      <c r="B23005" t="s">
        <v>9878</v>
      </c>
      <c r="C23005" t="s">
        <v>21522</v>
      </c>
      <c r="D23005">
        <v>80307968</v>
      </c>
      <c r="E23005">
        <v>2021</v>
      </c>
    </row>
    <row r="23006" spans="1:5" ht="17.25" customHeight="1" x14ac:dyDescent="0.2">
      <c r="A23006">
        <v>192939</v>
      </c>
      <c r="B23006" t="s">
        <v>9878</v>
      </c>
      <c r="C23006" t="s">
        <v>21522</v>
      </c>
      <c r="D23006">
        <v>80304334</v>
      </c>
      <c r="E23006">
        <v>2021</v>
      </c>
    </row>
    <row r="23007" spans="1:5" ht="17.25" customHeight="1" x14ac:dyDescent="0.2">
      <c r="A23007">
        <v>192938</v>
      </c>
      <c r="B23007" t="s">
        <v>9878</v>
      </c>
      <c r="C23007" t="s">
        <v>21522</v>
      </c>
      <c r="D23007">
        <v>80307970</v>
      </c>
      <c r="E23007">
        <v>2021</v>
      </c>
    </row>
    <row r="23008" spans="1:5" ht="17.25" customHeight="1" x14ac:dyDescent="0.2">
      <c r="A23008">
        <v>192937</v>
      </c>
      <c r="B23008" t="s">
        <v>9878</v>
      </c>
      <c r="C23008" t="s">
        <v>21522</v>
      </c>
      <c r="D23008">
        <v>80300981</v>
      </c>
      <c r="E23008">
        <v>2021</v>
      </c>
    </row>
    <row r="23009" spans="1:5" ht="17.25" customHeight="1" x14ac:dyDescent="0.2">
      <c r="A23009">
        <v>192936</v>
      </c>
      <c r="B23009" t="s">
        <v>9878</v>
      </c>
      <c r="C23009" t="s">
        <v>21522</v>
      </c>
      <c r="D23009">
        <v>80307973</v>
      </c>
      <c r="E23009">
        <v>2021</v>
      </c>
    </row>
    <row r="23010" spans="1:5" ht="17.25" customHeight="1" x14ac:dyDescent="0.2">
      <c r="A23010">
        <v>192935</v>
      </c>
      <c r="B23010" t="s">
        <v>9878</v>
      </c>
      <c r="C23010" t="s">
        <v>21522</v>
      </c>
      <c r="D23010">
        <v>80300980</v>
      </c>
      <c r="E23010">
        <v>2021</v>
      </c>
    </row>
    <row r="23011" spans="1:5" ht="17.25" customHeight="1" x14ac:dyDescent="0.2">
      <c r="A23011">
        <v>192934</v>
      </c>
      <c r="B23011" t="s">
        <v>9878</v>
      </c>
      <c r="C23011" t="s">
        <v>21522</v>
      </c>
      <c r="D23011">
        <v>80307975</v>
      </c>
      <c r="E23011">
        <v>2021</v>
      </c>
    </row>
    <row r="23012" spans="1:5" ht="17.25" customHeight="1" x14ac:dyDescent="0.2">
      <c r="A23012">
        <v>192933</v>
      </c>
      <c r="B23012" t="s">
        <v>10345</v>
      </c>
      <c r="C23012" t="s">
        <v>14903</v>
      </c>
      <c r="D23012" t="s">
        <v>32743</v>
      </c>
      <c r="E23012">
        <v>2020</v>
      </c>
    </row>
    <row r="23013" spans="1:5" ht="17.25" customHeight="1" x14ac:dyDescent="0.2">
      <c r="A23013">
        <v>192932</v>
      </c>
      <c r="B23013" t="s">
        <v>10345</v>
      </c>
      <c r="C23013" t="s">
        <v>13041</v>
      </c>
      <c r="D23013" t="s">
        <v>32744</v>
      </c>
      <c r="E23013">
        <v>2019</v>
      </c>
    </row>
    <row r="23014" spans="1:5" ht="17.25" customHeight="1" x14ac:dyDescent="0.2">
      <c r="A23014">
        <v>193644</v>
      </c>
      <c r="B23014" t="s">
        <v>10466</v>
      </c>
      <c r="C23014" t="s">
        <v>10064</v>
      </c>
      <c r="D23014" t="s">
        <v>32745</v>
      </c>
      <c r="E23014">
        <v>2012</v>
      </c>
    </row>
    <row r="23015" spans="1:5" ht="17.25" customHeight="1" x14ac:dyDescent="0.2">
      <c r="A23015">
        <v>192943</v>
      </c>
      <c r="B23015" t="s">
        <v>10466</v>
      </c>
      <c r="C23015" t="s">
        <v>10461</v>
      </c>
      <c r="D23015" t="s">
        <v>32746</v>
      </c>
      <c r="E23015">
        <v>2017</v>
      </c>
    </row>
    <row r="23016" spans="1:5" ht="17.25" customHeight="1" x14ac:dyDescent="0.2">
      <c r="A23016">
        <v>192942</v>
      </c>
      <c r="B23016" t="s">
        <v>10466</v>
      </c>
      <c r="C23016" t="s">
        <v>10461</v>
      </c>
      <c r="D23016" t="s">
        <v>32747</v>
      </c>
      <c r="E23016">
        <v>2017</v>
      </c>
    </row>
    <row r="23017" spans="1:5" ht="17.25" customHeight="1" x14ac:dyDescent="0.2">
      <c r="A23017">
        <v>167697</v>
      </c>
      <c r="B23017" t="s">
        <v>9414</v>
      </c>
      <c r="C23017" t="s">
        <v>9380</v>
      </c>
      <c r="D23017" t="s">
        <v>14015</v>
      </c>
      <c r="E23017">
        <v>2014</v>
      </c>
    </row>
    <row r="23018" spans="1:5" ht="17.25" customHeight="1" x14ac:dyDescent="0.2">
      <c r="A23018">
        <v>190540</v>
      </c>
      <c r="B23018" t="s">
        <v>10224</v>
      </c>
      <c r="C23018" t="s">
        <v>13782</v>
      </c>
      <c r="D23018">
        <v>12548929</v>
      </c>
      <c r="E23018">
        <v>2020</v>
      </c>
    </row>
    <row r="23019" spans="1:5" ht="17.25" customHeight="1" x14ac:dyDescent="0.2">
      <c r="A23019">
        <v>174708</v>
      </c>
      <c r="B23019" t="s">
        <v>9414</v>
      </c>
      <c r="C23019" t="s">
        <v>9380</v>
      </c>
      <c r="D23019" t="s">
        <v>18051</v>
      </c>
      <c r="E23019">
        <v>2016</v>
      </c>
    </row>
    <row r="23020" spans="1:5" ht="17.25" customHeight="1" x14ac:dyDescent="0.2">
      <c r="A23020">
        <v>185288</v>
      </c>
      <c r="B23020" t="s">
        <v>9878</v>
      </c>
      <c r="C23020" t="s">
        <v>9913</v>
      </c>
      <c r="D23020">
        <v>22383952</v>
      </c>
      <c r="E23020">
        <v>2019</v>
      </c>
    </row>
    <row r="23021" spans="1:5" ht="17.25" customHeight="1" x14ac:dyDescent="0.2">
      <c r="A23021">
        <v>192831</v>
      </c>
      <c r="B23021" t="s">
        <v>9878</v>
      </c>
      <c r="C23021" t="s">
        <v>32748</v>
      </c>
      <c r="D23021">
        <v>76425217</v>
      </c>
      <c r="E23021">
        <v>2018</v>
      </c>
    </row>
    <row r="23022" spans="1:5" ht="17.25" customHeight="1" x14ac:dyDescent="0.2">
      <c r="A23022">
        <v>193238</v>
      </c>
      <c r="B23022" t="s">
        <v>10345</v>
      </c>
      <c r="C23022" t="s">
        <v>10346</v>
      </c>
      <c r="D23022">
        <v>790423</v>
      </c>
      <c r="E23022">
        <v>2019</v>
      </c>
    </row>
    <row r="23023" spans="1:5" ht="17.25" customHeight="1" x14ac:dyDescent="0.2">
      <c r="A23023">
        <v>193237</v>
      </c>
      <c r="B23023" t="s">
        <v>10345</v>
      </c>
      <c r="C23023" t="s">
        <v>10346</v>
      </c>
      <c r="D23023">
        <v>790465</v>
      </c>
      <c r="E23023">
        <v>2019</v>
      </c>
    </row>
    <row r="23024" spans="1:5" ht="17.25" customHeight="1" x14ac:dyDescent="0.2">
      <c r="A23024">
        <v>193236</v>
      </c>
      <c r="B23024" t="s">
        <v>10345</v>
      </c>
      <c r="C23024" t="s">
        <v>10346</v>
      </c>
      <c r="D23024">
        <v>786904</v>
      </c>
      <c r="E23024">
        <v>2019</v>
      </c>
    </row>
    <row r="23025" spans="1:5" ht="17.25" customHeight="1" x14ac:dyDescent="0.2">
      <c r="A23025">
        <v>193235</v>
      </c>
      <c r="B23025" t="s">
        <v>10345</v>
      </c>
      <c r="C23025" t="s">
        <v>10346</v>
      </c>
      <c r="D23025">
        <v>790777</v>
      </c>
      <c r="E23025">
        <v>2019</v>
      </c>
    </row>
    <row r="23026" spans="1:5" ht="17.25" customHeight="1" x14ac:dyDescent="0.2">
      <c r="A23026">
        <v>193234</v>
      </c>
      <c r="B23026" t="s">
        <v>10345</v>
      </c>
      <c r="C23026" t="s">
        <v>10346</v>
      </c>
      <c r="D23026">
        <v>790776</v>
      </c>
      <c r="E23026">
        <v>2019</v>
      </c>
    </row>
    <row r="23027" spans="1:5" ht="17.25" customHeight="1" x14ac:dyDescent="0.2">
      <c r="A23027">
        <v>192960</v>
      </c>
      <c r="B23027" t="s">
        <v>9878</v>
      </c>
      <c r="C23027" t="s">
        <v>19303</v>
      </c>
      <c r="D23027">
        <v>22398500</v>
      </c>
      <c r="E23027">
        <v>2019</v>
      </c>
    </row>
    <row r="23028" spans="1:5" ht="17.25" customHeight="1" x14ac:dyDescent="0.2">
      <c r="A23028">
        <v>192959</v>
      </c>
      <c r="B23028" t="s">
        <v>9878</v>
      </c>
      <c r="C23028" t="s">
        <v>19303</v>
      </c>
      <c r="D23028">
        <v>22393733</v>
      </c>
      <c r="E23028">
        <v>2019</v>
      </c>
    </row>
    <row r="23029" spans="1:5" ht="17.25" customHeight="1" x14ac:dyDescent="0.2">
      <c r="A23029">
        <v>192958</v>
      </c>
      <c r="B23029" t="s">
        <v>9878</v>
      </c>
      <c r="C23029" t="s">
        <v>19303</v>
      </c>
      <c r="D23029">
        <v>22438843</v>
      </c>
      <c r="E23029">
        <v>2020</v>
      </c>
    </row>
    <row r="23030" spans="1:5" ht="17.25" customHeight="1" x14ac:dyDescent="0.2">
      <c r="A23030">
        <v>192957</v>
      </c>
      <c r="B23030" t="s">
        <v>9878</v>
      </c>
      <c r="C23030" t="s">
        <v>14023</v>
      </c>
      <c r="D23030">
        <v>74418793</v>
      </c>
      <c r="E23030">
        <v>2018</v>
      </c>
    </row>
    <row r="23031" spans="1:5" ht="17.25" customHeight="1" x14ac:dyDescent="0.2">
      <c r="A23031">
        <v>192956</v>
      </c>
      <c r="B23031" t="s">
        <v>9878</v>
      </c>
      <c r="C23031" t="s">
        <v>16459</v>
      </c>
      <c r="D23031">
        <v>74547659</v>
      </c>
      <c r="E23031">
        <v>2019</v>
      </c>
    </row>
    <row r="23032" spans="1:5" ht="17.25" customHeight="1" x14ac:dyDescent="0.2">
      <c r="A23032">
        <v>192955</v>
      </c>
      <c r="B23032" t="s">
        <v>10345</v>
      </c>
      <c r="C23032" t="s">
        <v>14903</v>
      </c>
      <c r="D23032" t="s">
        <v>32749</v>
      </c>
      <c r="E23032">
        <v>2020</v>
      </c>
    </row>
    <row r="23033" spans="1:5" ht="17.25" customHeight="1" x14ac:dyDescent="0.2">
      <c r="A23033">
        <v>192953</v>
      </c>
      <c r="B23033" t="s">
        <v>10345</v>
      </c>
      <c r="C23033" t="s">
        <v>14903</v>
      </c>
      <c r="D23033" t="s">
        <v>32750</v>
      </c>
      <c r="E23033">
        <v>2020</v>
      </c>
    </row>
    <row r="23034" spans="1:5" ht="17.25" customHeight="1" x14ac:dyDescent="0.2">
      <c r="A23034">
        <v>192952</v>
      </c>
      <c r="B23034" t="s">
        <v>10345</v>
      </c>
      <c r="C23034" t="s">
        <v>13041</v>
      </c>
      <c r="D23034" t="s">
        <v>32751</v>
      </c>
      <c r="E23034">
        <v>2019</v>
      </c>
    </row>
    <row r="23035" spans="1:5" ht="17.25" customHeight="1" x14ac:dyDescent="0.2">
      <c r="A23035">
        <v>192808</v>
      </c>
      <c r="B23035" t="s">
        <v>9878</v>
      </c>
      <c r="C23035" t="s">
        <v>31040</v>
      </c>
      <c r="D23035">
        <v>74719890</v>
      </c>
      <c r="E23035">
        <v>2020</v>
      </c>
    </row>
    <row r="23036" spans="1:5" ht="17.25" customHeight="1" x14ac:dyDescent="0.2">
      <c r="A23036">
        <v>192807</v>
      </c>
      <c r="B23036" t="s">
        <v>9878</v>
      </c>
      <c r="C23036" t="s">
        <v>14803</v>
      </c>
      <c r="D23036">
        <v>22440497</v>
      </c>
      <c r="E23036">
        <v>2020</v>
      </c>
    </row>
    <row r="23037" spans="1:5" ht="17.25" customHeight="1" x14ac:dyDescent="0.2">
      <c r="A23037">
        <v>193219</v>
      </c>
      <c r="B23037" t="s">
        <v>10345</v>
      </c>
      <c r="C23037" t="s">
        <v>13787</v>
      </c>
      <c r="D23037" t="s">
        <v>32752</v>
      </c>
      <c r="E23037">
        <v>2020</v>
      </c>
    </row>
    <row r="23038" spans="1:5" ht="17.25" customHeight="1" x14ac:dyDescent="0.2">
      <c r="A23038">
        <v>193002</v>
      </c>
      <c r="B23038" t="s">
        <v>10345</v>
      </c>
      <c r="C23038" t="s">
        <v>13041</v>
      </c>
      <c r="D23038" t="s">
        <v>32753</v>
      </c>
      <c r="E23038">
        <v>2019</v>
      </c>
    </row>
    <row r="23039" spans="1:5" ht="17.25" customHeight="1" x14ac:dyDescent="0.2">
      <c r="A23039">
        <v>193032</v>
      </c>
      <c r="B23039" t="s">
        <v>9878</v>
      </c>
      <c r="C23039" t="s">
        <v>14807</v>
      </c>
      <c r="D23039">
        <v>76144269</v>
      </c>
      <c r="E23039">
        <v>2019</v>
      </c>
    </row>
    <row r="23040" spans="1:5" ht="17.25" customHeight="1" x14ac:dyDescent="0.2">
      <c r="A23040">
        <v>192655</v>
      </c>
      <c r="B23040" t="s">
        <v>9878</v>
      </c>
      <c r="C23040" t="s">
        <v>21522</v>
      </c>
      <c r="D23040">
        <v>80277553</v>
      </c>
      <c r="E23040">
        <v>2021</v>
      </c>
    </row>
    <row r="23041" spans="1:5" ht="17.25" customHeight="1" x14ac:dyDescent="0.2">
      <c r="A23041">
        <v>192654</v>
      </c>
      <c r="B23041" t="s">
        <v>9878</v>
      </c>
      <c r="C23041" t="s">
        <v>21522</v>
      </c>
      <c r="D23041">
        <v>80277552</v>
      </c>
      <c r="E23041">
        <v>2021</v>
      </c>
    </row>
    <row r="23042" spans="1:5" ht="17.25" customHeight="1" x14ac:dyDescent="0.2">
      <c r="A23042">
        <v>189635</v>
      </c>
      <c r="B23042" t="s">
        <v>9414</v>
      </c>
      <c r="C23042" t="s">
        <v>9385</v>
      </c>
      <c r="D23042" t="s">
        <v>32754</v>
      </c>
      <c r="E23042">
        <v>2020</v>
      </c>
    </row>
    <row r="23043" spans="1:5" ht="17.25" customHeight="1" x14ac:dyDescent="0.2">
      <c r="A23043">
        <v>192961</v>
      </c>
      <c r="B23043" t="s">
        <v>9878</v>
      </c>
      <c r="C23043" t="s">
        <v>9916</v>
      </c>
      <c r="D23043">
        <v>33197960</v>
      </c>
      <c r="E23043">
        <v>2013</v>
      </c>
    </row>
    <row r="23044" spans="1:5" ht="17.25" customHeight="1" x14ac:dyDescent="0.2">
      <c r="A23044">
        <v>193009</v>
      </c>
      <c r="B23044" t="s">
        <v>9414</v>
      </c>
      <c r="C23044" t="s">
        <v>9389</v>
      </c>
      <c r="D23044" t="s">
        <v>32755</v>
      </c>
      <c r="E23044">
        <v>2021</v>
      </c>
    </row>
    <row r="23045" spans="1:5" ht="17.25" customHeight="1" x14ac:dyDescent="0.2">
      <c r="A23045">
        <v>193008</v>
      </c>
      <c r="B23045" t="s">
        <v>9414</v>
      </c>
      <c r="C23045" t="s">
        <v>9389</v>
      </c>
      <c r="D23045" t="s">
        <v>32756</v>
      </c>
      <c r="E23045">
        <v>2021</v>
      </c>
    </row>
    <row r="23046" spans="1:5" ht="17.25" customHeight="1" x14ac:dyDescent="0.2">
      <c r="A23046">
        <v>193006</v>
      </c>
      <c r="B23046" t="s">
        <v>9414</v>
      </c>
      <c r="C23046" t="s">
        <v>9389</v>
      </c>
      <c r="D23046" t="s">
        <v>32757</v>
      </c>
      <c r="E23046">
        <v>2021</v>
      </c>
    </row>
    <row r="23047" spans="1:5" ht="17.25" customHeight="1" x14ac:dyDescent="0.2">
      <c r="A23047">
        <v>193005</v>
      </c>
      <c r="B23047" t="s">
        <v>9414</v>
      </c>
      <c r="C23047" t="s">
        <v>9389</v>
      </c>
      <c r="D23047" t="s">
        <v>32758</v>
      </c>
      <c r="E23047">
        <v>2020</v>
      </c>
    </row>
    <row r="23048" spans="1:5" ht="17.25" customHeight="1" x14ac:dyDescent="0.2">
      <c r="A23048">
        <v>193004</v>
      </c>
      <c r="B23048" t="s">
        <v>9414</v>
      </c>
      <c r="C23048" t="s">
        <v>9389</v>
      </c>
      <c r="D23048" t="s">
        <v>32759</v>
      </c>
      <c r="E23048">
        <v>2020</v>
      </c>
    </row>
    <row r="23049" spans="1:5" ht="17.25" customHeight="1" x14ac:dyDescent="0.2">
      <c r="A23049">
        <v>192909</v>
      </c>
      <c r="B23049" t="s">
        <v>10466</v>
      </c>
      <c r="C23049" t="s">
        <v>15051</v>
      </c>
      <c r="D23049" t="s">
        <v>32760</v>
      </c>
      <c r="E23049">
        <v>2021</v>
      </c>
    </row>
    <row r="23050" spans="1:5" ht="17.25" customHeight="1" x14ac:dyDescent="0.2">
      <c r="A23050">
        <v>192917</v>
      </c>
      <c r="B23050" t="s">
        <v>16234</v>
      </c>
      <c r="C23050" t="s">
        <v>14880</v>
      </c>
      <c r="D23050">
        <v>1361519005595</v>
      </c>
      <c r="E23050">
        <v>2019</v>
      </c>
    </row>
    <row r="23051" spans="1:5" ht="17.25" customHeight="1" x14ac:dyDescent="0.2">
      <c r="A23051">
        <v>193311</v>
      </c>
      <c r="B23051" t="s">
        <v>9366</v>
      </c>
      <c r="C23051" t="s">
        <v>18036</v>
      </c>
      <c r="D23051">
        <v>2016125630</v>
      </c>
      <c r="E23051">
        <v>2019</v>
      </c>
    </row>
    <row r="23052" spans="1:5" ht="17.25" customHeight="1" x14ac:dyDescent="0.2">
      <c r="A23052">
        <v>192851</v>
      </c>
      <c r="B23052" t="s">
        <v>10092</v>
      </c>
      <c r="C23052" t="s">
        <v>10057</v>
      </c>
      <c r="D23052" t="s">
        <v>32761</v>
      </c>
      <c r="E23052">
        <v>2010</v>
      </c>
    </row>
    <row r="23053" spans="1:5" ht="17.25" customHeight="1" x14ac:dyDescent="0.2">
      <c r="A23053">
        <v>144149</v>
      </c>
      <c r="B23053" t="s">
        <v>9878</v>
      </c>
      <c r="C23053" t="s">
        <v>9887</v>
      </c>
      <c r="D23053">
        <v>46884713</v>
      </c>
      <c r="E23053">
        <v>2008</v>
      </c>
    </row>
    <row r="23054" spans="1:5" ht="17.25" customHeight="1" x14ac:dyDescent="0.2">
      <c r="A23054">
        <v>193917</v>
      </c>
      <c r="B23054" t="s">
        <v>10466</v>
      </c>
      <c r="C23054" t="s">
        <v>21670</v>
      </c>
      <c r="D23054" t="s">
        <v>32762</v>
      </c>
      <c r="E23054">
        <v>2021</v>
      </c>
    </row>
    <row r="23055" spans="1:5" ht="17.25" customHeight="1" x14ac:dyDescent="0.2">
      <c r="A23055">
        <v>193916</v>
      </c>
      <c r="B23055" t="s">
        <v>10466</v>
      </c>
      <c r="C23055" t="s">
        <v>21670</v>
      </c>
      <c r="D23055" t="s">
        <v>32763</v>
      </c>
      <c r="E23055">
        <v>2021</v>
      </c>
    </row>
    <row r="23056" spans="1:5" ht="17.25" customHeight="1" x14ac:dyDescent="0.2">
      <c r="A23056">
        <v>193892</v>
      </c>
      <c r="B23056" t="s">
        <v>10466</v>
      </c>
      <c r="C23056" t="s">
        <v>15051</v>
      </c>
      <c r="D23056" t="s">
        <v>32764</v>
      </c>
      <c r="E23056">
        <v>2021</v>
      </c>
    </row>
    <row r="23057" spans="1:5" ht="17.25" customHeight="1" x14ac:dyDescent="0.2">
      <c r="A23057">
        <v>193891</v>
      </c>
      <c r="B23057" t="s">
        <v>12013</v>
      </c>
      <c r="C23057" t="s">
        <v>32765</v>
      </c>
      <c r="D23057">
        <v>7126722</v>
      </c>
      <c r="E23057">
        <v>2018</v>
      </c>
    </row>
    <row r="23058" spans="1:5" ht="17.25" customHeight="1" x14ac:dyDescent="0.2">
      <c r="A23058">
        <v>193890</v>
      </c>
      <c r="B23058" t="s">
        <v>9878</v>
      </c>
      <c r="C23058" t="s">
        <v>14804</v>
      </c>
      <c r="D23058">
        <v>76125972</v>
      </c>
      <c r="E23058">
        <v>2019</v>
      </c>
    </row>
    <row r="23059" spans="1:5" ht="17.25" customHeight="1" x14ac:dyDescent="0.2">
      <c r="A23059">
        <v>193889</v>
      </c>
      <c r="B23059" t="s">
        <v>12013</v>
      </c>
      <c r="C23059" t="s">
        <v>32765</v>
      </c>
      <c r="D23059">
        <v>7139804</v>
      </c>
      <c r="E23059">
        <v>2018</v>
      </c>
    </row>
    <row r="23060" spans="1:5" ht="17.25" customHeight="1" x14ac:dyDescent="0.2">
      <c r="A23060">
        <v>193888</v>
      </c>
      <c r="B23060" t="s">
        <v>10466</v>
      </c>
      <c r="C23060" t="s">
        <v>21670</v>
      </c>
      <c r="D23060" t="s">
        <v>32766</v>
      </c>
      <c r="E23060">
        <v>2020</v>
      </c>
    </row>
    <row r="23061" spans="1:5" ht="17.25" customHeight="1" x14ac:dyDescent="0.2">
      <c r="A23061">
        <v>193886</v>
      </c>
      <c r="B23061" t="s">
        <v>10466</v>
      </c>
      <c r="C23061" t="s">
        <v>21670</v>
      </c>
      <c r="D23061" t="s">
        <v>32767</v>
      </c>
      <c r="E23061">
        <v>2020</v>
      </c>
    </row>
    <row r="23062" spans="1:5" ht="17.25" customHeight="1" x14ac:dyDescent="0.2">
      <c r="A23062">
        <v>193885</v>
      </c>
      <c r="B23062" t="s">
        <v>10466</v>
      </c>
      <c r="C23062" t="s">
        <v>21670</v>
      </c>
      <c r="D23062" t="s">
        <v>32768</v>
      </c>
      <c r="E23062">
        <v>2021</v>
      </c>
    </row>
    <row r="23063" spans="1:5" ht="17.25" customHeight="1" x14ac:dyDescent="0.2">
      <c r="A23063">
        <v>193884</v>
      </c>
      <c r="B23063" t="s">
        <v>10466</v>
      </c>
      <c r="C23063" t="s">
        <v>21670</v>
      </c>
      <c r="D23063" t="s">
        <v>32769</v>
      </c>
      <c r="E23063">
        <v>2021</v>
      </c>
    </row>
    <row r="23064" spans="1:5" ht="17.25" customHeight="1" x14ac:dyDescent="0.2">
      <c r="A23064">
        <v>193898</v>
      </c>
      <c r="B23064" t="s">
        <v>10466</v>
      </c>
      <c r="C23064" t="s">
        <v>21670</v>
      </c>
      <c r="D23064" t="s">
        <v>32770</v>
      </c>
      <c r="E23064">
        <v>2021</v>
      </c>
    </row>
    <row r="23065" spans="1:5" ht="17.25" customHeight="1" x14ac:dyDescent="0.2">
      <c r="A23065">
        <v>193897</v>
      </c>
      <c r="B23065" t="s">
        <v>10466</v>
      </c>
      <c r="C23065" t="s">
        <v>21670</v>
      </c>
      <c r="D23065" t="s">
        <v>32771</v>
      </c>
      <c r="E23065">
        <v>2021</v>
      </c>
    </row>
    <row r="23066" spans="1:5" ht="17.25" customHeight="1" x14ac:dyDescent="0.2">
      <c r="A23066">
        <v>193896</v>
      </c>
      <c r="B23066" t="s">
        <v>10466</v>
      </c>
      <c r="C23066" t="s">
        <v>21670</v>
      </c>
      <c r="D23066" t="s">
        <v>32772</v>
      </c>
      <c r="E23066">
        <v>2021</v>
      </c>
    </row>
    <row r="23067" spans="1:5" ht="17.25" customHeight="1" x14ac:dyDescent="0.2">
      <c r="A23067">
        <v>193895</v>
      </c>
      <c r="B23067" t="s">
        <v>16234</v>
      </c>
      <c r="C23067" t="s">
        <v>32773</v>
      </c>
      <c r="D23067">
        <v>1361520006729</v>
      </c>
      <c r="E23067">
        <v>2020</v>
      </c>
    </row>
    <row r="23068" spans="1:5" ht="17.25" customHeight="1" x14ac:dyDescent="0.2">
      <c r="A23068">
        <v>193894</v>
      </c>
      <c r="B23068" t="s">
        <v>16234</v>
      </c>
      <c r="C23068" t="s">
        <v>32773</v>
      </c>
      <c r="D23068">
        <v>1361520006644</v>
      </c>
      <c r="E23068">
        <v>2020</v>
      </c>
    </row>
    <row r="23069" spans="1:5" ht="17.25" customHeight="1" x14ac:dyDescent="0.2">
      <c r="A23069">
        <v>193893</v>
      </c>
      <c r="B23069" t="s">
        <v>16234</v>
      </c>
      <c r="C23069" t="s">
        <v>32773</v>
      </c>
      <c r="D23069">
        <v>1361520006731</v>
      </c>
      <c r="E23069">
        <v>2020</v>
      </c>
    </row>
    <row r="23070" spans="1:5" ht="17.25" customHeight="1" x14ac:dyDescent="0.2">
      <c r="A23070">
        <v>193915</v>
      </c>
      <c r="B23070" t="s">
        <v>16234</v>
      </c>
      <c r="C23070" t="s">
        <v>32773</v>
      </c>
      <c r="D23070">
        <v>11361520006652</v>
      </c>
      <c r="E23070">
        <v>2020</v>
      </c>
    </row>
    <row r="23071" spans="1:5" ht="17.25" customHeight="1" x14ac:dyDescent="0.2">
      <c r="A23071">
        <v>193914</v>
      </c>
      <c r="B23071" t="s">
        <v>16234</v>
      </c>
      <c r="C23071" t="s">
        <v>32773</v>
      </c>
      <c r="D23071">
        <v>1361520006726</v>
      </c>
      <c r="E23071">
        <v>2020</v>
      </c>
    </row>
    <row r="23072" spans="1:5" ht="17.25" customHeight="1" x14ac:dyDescent="0.2">
      <c r="A23072">
        <v>193913</v>
      </c>
      <c r="B23072" t="s">
        <v>16234</v>
      </c>
      <c r="C23072" t="s">
        <v>32773</v>
      </c>
      <c r="D23072">
        <v>1361519005824</v>
      </c>
      <c r="E23072">
        <v>2020</v>
      </c>
    </row>
    <row r="23073" spans="1:5" ht="17.25" customHeight="1" x14ac:dyDescent="0.2">
      <c r="A23073">
        <v>193912</v>
      </c>
      <c r="B23073" t="s">
        <v>16234</v>
      </c>
      <c r="C23073" t="s">
        <v>32773</v>
      </c>
      <c r="D23073">
        <v>1361519005729</v>
      </c>
      <c r="E23073">
        <v>2020</v>
      </c>
    </row>
    <row r="23074" spans="1:5" ht="17.25" customHeight="1" x14ac:dyDescent="0.2">
      <c r="A23074">
        <v>193911</v>
      </c>
      <c r="B23074" t="s">
        <v>16234</v>
      </c>
      <c r="C23074" t="s">
        <v>32773</v>
      </c>
      <c r="D23074">
        <v>1361519005838</v>
      </c>
      <c r="E23074">
        <v>2020</v>
      </c>
    </row>
    <row r="23075" spans="1:5" ht="17.25" customHeight="1" x14ac:dyDescent="0.2">
      <c r="A23075">
        <v>193910</v>
      </c>
      <c r="B23075" t="s">
        <v>16234</v>
      </c>
      <c r="C23075" t="s">
        <v>32773</v>
      </c>
      <c r="D23075">
        <v>1361519005835</v>
      </c>
      <c r="E23075">
        <v>2020</v>
      </c>
    </row>
    <row r="23076" spans="1:5" ht="17.25" customHeight="1" x14ac:dyDescent="0.2">
      <c r="A23076">
        <v>193909</v>
      </c>
      <c r="B23076" t="s">
        <v>16234</v>
      </c>
      <c r="C23076" t="s">
        <v>32773</v>
      </c>
      <c r="D23076">
        <v>1361520006363</v>
      </c>
      <c r="E23076">
        <v>2020</v>
      </c>
    </row>
    <row r="23077" spans="1:5" ht="17.25" customHeight="1" x14ac:dyDescent="0.2">
      <c r="A23077">
        <v>193226</v>
      </c>
      <c r="B23077" t="s">
        <v>10345</v>
      </c>
      <c r="C23077" t="s">
        <v>13787</v>
      </c>
      <c r="D23077" t="s">
        <v>32774</v>
      </c>
      <c r="E23077">
        <v>2020</v>
      </c>
    </row>
    <row r="23078" spans="1:5" ht="17.25" customHeight="1" x14ac:dyDescent="0.2">
      <c r="A23078">
        <v>193908</v>
      </c>
      <c r="B23078" t="s">
        <v>16234</v>
      </c>
      <c r="C23078" t="s">
        <v>32773</v>
      </c>
      <c r="D23078">
        <v>1361519005199</v>
      </c>
      <c r="E23078">
        <v>2020</v>
      </c>
    </row>
    <row r="23079" spans="1:5" ht="17.25" customHeight="1" x14ac:dyDescent="0.2">
      <c r="A23079">
        <v>193907</v>
      </c>
      <c r="B23079" t="s">
        <v>16234</v>
      </c>
      <c r="C23079" t="s">
        <v>32773</v>
      </c>
      <c r="D23079">
        <v>1361520006376</v>
      </c>
      <c r="E23079">
        <v>2020</v>
      </c>
    </row>
    <row r="23080" spans="1:5" ht="17.25" customHeight="1" x14ac:dyDescent="0.2">
      <c r="A23080">
        <v>193906</v>
      </c>
      <c r="B23080" t="s">
        <v>16234</v>
      </c>
      <c r="C23080" t="s">
        <v>32773</v>
      </c>
      <c r="D23080">
        <v>1361520006367</v>
      </c>
      <c r="E23080">
        <v>2020</v>
      </c>
    </row>
    <row r="23081" spans="1:5" ht="17.25" customHeight="1" x14ac:dyDescent="0.2">
      <c r="A23081">
        <v>193905</v>
      </c>
      <c r="B23081" t="s">
        <v>16234</v>
      </c>
      <c r="C23081" t="s">
        <v>32773</v>
      </c>
      <c r="D23081">
        <v>1361520006362</v>
      </c>
      <c r="E23081">
        <v>2020</v>
      </c>
    </row>
    <row r="23082" spans="1:5" ht="17.25" customHeight="1" x14ac:dyDescent="0.2">
      <c r="A23082">
        <v>193904</v>
      </c>
      <c r="B23082" t="s">
        <v>16234</v>
      </c>
      <c r="C23082" t="s">
        <v>32773</v>
      </c>
      <c r="D23082">
        <v>1361520006530</v>
      </c>
      <c r="E23082">
        <v>2020</v>
      </c>
    </row>
    <row r="23083" spans="1:5" ht="17.25" customHeight="1" x14ac:dyDescent="0.2">
      <c r="A23083">
        <v>193903</v>
      </c>
      <c r="B23083" t="s">
        <v>16234</v>
      </c>
      <c r="C23083" t="s">
        <v>32773</v>
      </c>
      <c r="D23083">
        <v>1361520006377</v>
      </c>
      <c r="E23083">
        <v>2020</v>
      </c>
    </row>
    <row r="23084" spans="1:5" ht="17.25" customHeight="1" x14ac:dyDescent="0.2">
      <c r="A23084">
        <v>193902</v>
      </c>
      <c r="B23084" t="s">
        <v>16234</v>
      </c>
      <c r="C23084" t="s">
        <v>32773</v>
      </c>
      <c r="D23084">
        <v>21027400</v>
      </c>
      <c r="E23084">
        <v>2019</v>
      </c>
    </row>
    <row r="23085" spans="1:5" ht="17.25" customHeight="1" x14ac:dyDescent="0.2">
      <c r="A23085">
        <v>193901</v>
      </c>
      <c r="B23085" t="s">
        <v>16234</v>
      </c>
      <c r="C23085" t="s">
        <v>32773</v>
      </c>
      <c r="D23085">
        <v>21028476</v>
      </c>
      <c r="E23085">
        <v>2019</v>
      </c>
    </row>
    <row r="23086" spans="1:5" ht="17.25" customHeight="1" x14ac:dyDescent="0.2">
      <c r="A23086">
        <v>193900</v>
      </c>
      <c r="B23086" t="s">
        <v>16234</v>
      </c>
      <c r="C23086" t="s">
        <v>32773</v>
      </c>
      <c r="D23086">
        <v>2108362</v>
      </c>
      <c r="E23086">
        <v>2019</v>
      </c>
    </row>
    <row r="23087" spans="1:5" ht="17.25" customHeight="1" x14ac:dyDescent="0.2">
      <c r="A23087">
        <v>193899</v>
      </c>
      <c r="B23087" t="s">
        <v>16234</v>
      </c>
      <c r="C23087" t="s">
        <v>32773</v>
      </c>
      <c r="D23087">
        <v>2102116</v>
      </c>
      <c r="E23087">
        <v>2019</v>
      </c>
    </row>
    <row r="23088" spans="1:5" ht="17.25" customHeight="1" x14ac:dyDescent="0.2">
      <c r="A23088">
        <v>193154</v>
      </c>
      <c r="B23088" t="s">
        <v>10345</v>
      </c>
      <c r="C23088" t="s">
        <v>14895</v>
      </c>
      <c r="D23088" t="s">
        <v>32775</v>
      </c>
      <c r="E23088">
        <v>2020</v>
      </c>
    </row>
    <row r="23089" spans="1:5" ht="17.25" customHeight="1" x14ac:dyDescent="0.2">
      <c r="A23089">
        <v>193153</v>
      </c>
      <c r="B23089" t="s">
        <v>10345</v>
      </c>
      <c r="C23089" t="s">
        <v>14895</v>
      </c>
      <c r="D23089" t="s">
        <v>32776</v>
      </c>
      <c r="E23089">
        <v>2020</v>
      </c>
    </row>
    <row r="23090" spans="1:5" ht="17.25" customHeight="1" x14ac:dyDescent="0.2">
      <c r="A23090">
        <v>193050</v>
      </c>
      <c r="B23090" t="s">
        <v>11811</v>
      </c>
      <c r="C23090" t="s">
        <v>9385</v>
      </c>
      <c r="D23090" t="s">
        <v>32777</v>
      </c>
      <c r="E23090">
        <v>2019</v>
      </c>
    </row>
    <row r="23091" spans="1:5" ht="17.25" customHeight="1" x14ac:dyDescent="0.2">
      <c r="A23091">
        <v>192915</v>
      </c>
      <c r="B23091" t="s">
        <v>13337</v>
      </c>
      <c r="C23091" t="s">
        <v>32778</v>
      </c>
      <c r="D23091">
        <v>4933603120</v>
      </c>
      <c r="E23091">
        <v>2019</v>
      </c>
    </row>
    <row r="23092" spans="1:5" ht="17.25" customHeight="1" x14ac:dyDescent="0.2">
      <c r="A23092">
        <v>192786</v>
      </c>
      <c r="B23092" t="s">
        <v>11811</v>
      </c>
      <c r="C23092" t="s">
        <v>32779</v>
      </c>
      <c r="D23092" t="s">
        <v>32780</v>
      </c>
      <c r="E23092">
        <v>2019</v>
      </c>
    </row>
    <row r="23093" spans="1:5" ht="17.25" customHeight="1" x14ac:dyDescent="0.2">
      <c r="A23093">
        <v>192784</v>
      </c>
      <c r="B23093" t="s">
        <v>10345</v>
      </c>
      <c r="C23093" t="s">
        <v>14903</v>
      </c>
      <c r="D23093" t="s">
        <v>32781</v>
      </c>
      <c r="E23093">
        <v>2020</v>
      </c>
    </row>
    <row r="23094" spans="1:5" ht="17.25" customHeight="1" x14ac:dyDescent="0.2">
      <c r="A23094">
        <v>193255</v>
      </c>
      <c r="B23094" t="s">
        <v>16408</v>
      </c>
      <c r="C23094" t="s">
        <v>16409</v>
      </c>
      <c r="D23094">
        <v>3141126</v>
      </c>
      <c r="E23094">
        <v>2019</v>
      </c>
    </row>
    <row r="23095" spans="1:5" ht="17.25" customHeight="1" x14ac:dyDescent="0.2">
      <c r="A23095">
        <v>193254</v>
      </c>
      <c r="B23095" t="s">
        <v>16408</v>
      </c>
      <c r="C23095" t="s">
        <v>16409</v>
      </c>
      <c r="D23095">
        <v>3141128</v>
      </c>
      <c r="E23095">
        <v>2019</v>
      </c>
    </row>
    <row r="23096" spans="1:5" ht="17.25" customHeight="1" x14ac:dyDescent="0.2">
      <c r="A23096">
        <v>192910</v>
      </c>
      <c r="B23096" t="s">
        <v>10345</v>
      </c>
      <c r="C23096" t="s">
        <v>14903</v>
      </c>
      <c r="D23096" t="s">
        <v>32782</v>
      </c>
      <c r="E23096">
        <v>2019</v>
      </c>
    </row>
    <row r="23097" spans="1:5" ht="17.25" customHeight="1" x14ac:dyDescent="0.2">
      <c r="A23097">
        <v>192966</v>
      </c>
      <c r="B23097" t="s">
        <v>9878</v>
      </c>
      <c r="C23097" t="s">
        <v>16459</v>
      </c>
      <c r="D23097">
        <v>74768299</v>
      </c>
      <c r="E23097">
        <v>2021</v>
      </c>
    </row>
    <row r="23098" spans="1:5" ht="17.25" customHeight="1" x14ac:dyDescent="0.2">
      <c r="A23098">
        <v>192964</v>
      </c>
      <c r="B23098" t="s">
        <v>10466</v>
      </c>
      <c r="C23098" t="s">
        <v>16412</v>
      </c>
      <c r="D23098" t="s">
        <v>32783</v>
      </c>
      <c r="E23098">
        <v>2021</v>
      </c>
    </row>
    <row r="23099" spans="1:5" ht="17.25" customHeight="1" x14ac:dyDescent="0.2">
      <c r="A23099">
        <v>192963</v>
      </c>
      <c r="B23099" t="s">
        <v>9878</v>
      </c>
      <c r="C23099" t="s">
        <v>19221</v>
      </c>
      <c r="D23099">
        <v>76273292</v>
      </c>
      <c r="E23099">
        <v>2019</v>
      </c>
    </row>
    <row r="23100" spans="1:5" ht="17.25" customHeight="1" x14ac:dyDescent="0.2">
      <c r="A23100">
        <v>192962</v>
      </c>
      <c r="B23100" t="s">
        <v>9878</v>
      </c>
      <c r="C23100" t="s">
        <v>19221</v>
      </c>
      <c r="D23100">
        <v>76277089</v>
      </c>
      <c r="E23100">
        <v>2019</v>
      </c>
    </row>
    <row r="23101" spans="1:5" ht="17.25" customHeight="1" x14ac:dyDescent="0.2">
      <c r="A23101">
        <v>193033</v>
      </c>
      <c r="B23101" t="s">
        <v>9414</v>
      </c>
      <c r="C23101" t="s">
        <v>13301</v>
      </c>
      <c r="D23101" t="s">
        <v>32784</v>
      </c>
      <c r="E23101">
        <v>2019</v>
      </c>
    </row>
    <row r="23102" spans="1:5" ht="17.25" customHeight="1" x14ac:dyDescent="0.2">
      <c r="A23102">
        <v>174876</v>
      </c>
      <c r="B23102" t="s">
        <v>9414</v>
      </c>
      <c r="C23102" t="s">
        <v>9635</v>
      </c>
      <c r="D23102" t="s">
        <v>18040</v>
      </c>
      <c r="E23102">
        <v>2015</v>
      </c>
    </row>
    <row r="23103" spans="1:5" ht="17.25" customHeight="1" x14ac:dyDescent="0.2">
      <c r="A23103">
        <v>174875</v>
      </c>
      <c r="B23103" t="s">
        <v>9414</v>
      </c>
      <c r="C23103" t="s">
        <v>9635</v>
      </c>
      <c r="D23103" t="s">
        <v>18041</v>
      </c>
      <c r="E23103">
        <v>2015</v>
      </c>
    </row>
    <row r="23104" spans="1:5" ht="17.25" customHeight="1" x14ac:dyDescent="0.2">
      <c r="A23104">
        <v>192862</v>
      </c>
      <c r="B23104" t="s">
        <v>11811</v>
      </c>
      <c r="C23104" t="s">
        <v>16554</v>
      </c>
      <c r="D23104" t="s">
        <v>32785</v>
      </c>
      <c r="E23104">
        <v>2019</v>
      </c>
    </row>
    <row r="23105" spans="1:5" ht="17.25" customHeight="1" x14ac:dyDescent="0.2">
      <c r="A23105">
        <v>192912</v>
      </c>
      <c r="B23105" t="s">
        <v>10466</v>
      </c>
      <c r="C23105" t="s">
        <v>32786</v>
      </c>
      <c r="D23105" t="s">
        <v>32787</v>
      </c>
      <c r="E23105">
        <v>2019</v>
      </c>
    </row>
    <row r="23106" spans="1:5" ht="17.25" customHeight="1" x14ac:dyDescent="0.2">
      <c r="A23106">
        <v>192951</v>
      </c>
      <c r="B23106" t="s">
        <v>9878</v>
      </c>
      <c r="C23106" t="s">
        <v>16459</v>
      </c>
      <c r="D23106">
        <v>74768286</v>
      </c>
      <c r="E23106">
        <v>2021</v>
      </c>
    </row>
    <row r="23107" spans="1:5" ht="17.25" customHeight="1" x14ac:dyDescent="0.2">
      <c r="A23107">
        <v>192950</v>
      </c>
      <c r="B23107" t="s">
        <v>9878</v>
      </c>
      <c r="C23107" t="s">
        <v>16459</v>
      </c>
      <c r="D23107">
        <v>74633578</v>
      </c>
      <c r="E23107">
        <v>2020</v>
      </c>
    </row>
    <row r="23108" spans="1:5" ht="17.25" customHeight="1" x14ac:dyDescent="0.2">
      <c r="A23108">
        <v>192949</v>
      </c>
      <c r="B23108" t="s">
        <v>9878</v>
      </c>
      <c r="C23108" t="s">
        <v>16459</v>
      </c>
      <c r="D23108">
        <v>74771168</v>
      </c>
      <c r="E23108">
        <v>2021</v>
      </c>
    </row>
    <row r="23109" spans="1:5" ht="17.25" customHeight="1" x14ac:dyDescent="0.2">
      <c r="A23109">
        <v>192948</v>
      </c>
      <c r="B23109" t="s">
        <v>9878</v>
      </c>
      <c r="C23109" t="s">
        <v>16459</v>
      </c>
      <c r="D23109">
        <v>74763105</v>
      </c>
      <c r="E23109">
        <v>2021</v>
      </c>
    </row>
    <row r="23110" spans="1:5" ht="17.25" customHeight="1" x14ac:dyDescent="0.2">
      <c r="A23110">
        <v>192947</v>
      </c>
      <c r="B23110" t="s">
        <v>9878</v>
      </c>
      <c r="C23110" t="s">
        <v>16459</v>
      </c>
      <c r="D23110">
        <v>74768298</v>
      </c>
      <c r="E23110">
        <v>2021</v>
      </c>
    </row>
    <row r="23111" spans="1:5" ht="17.25" customHeight="1" x14ac:dyDescent="0.2">
      <c r="A23111">
        <v>192946</v>
      </c>
      <c r="B23111" t="s">
        <v>9878</v>
      </c>
      <c r="C23111" t="s">
        <v>13713</v>
      </c>
      <c r="D23111">
        <v>74497224</v>
      </c>
      <c r="E23111">
        <v>2019</v>
      </c>
    </row>
    <row r="23112" spans="1:5" ht="17.25" customHeight="1" x14ac:dyDescent="0.2">
      <c r="A23112">
        <v>192945</v>
      </c>
      <c r="B23112" t="s">
        <v>10345</v>
      </c>
      <c r="C23112" t="s">
        <v>13041</v>
      </c>
      <c r="D23112" t="s">
        <v>32788</v>
      </c>
      <c r="E23112">
        <v>2020</v>
      </c>
    </row>
    <row r="23113" spans="1:5" ht="17.25" customHeight="1" x14ac:dyDescent="0.2">
      <c r="A23113">
        <v>192944</v>
      </c>
      <c r="B23113" t="s">
        <v>9878</v>
      </c>
      <c r="C23113" t="s">
        <v>21522</v>
      </c>
      <c r="D23113">
        <v>80322207</v>
      </c>
      <c r="E23113">
        <v>2021</v>
      </c>
    </row>
    <row r="23114" spans="1:5" ht="17.25" customHeight="1" x14ac:dyDescent="0.2">
      <c r="A23114">
        <v>192999</v>
      </c>
      <c r="B23114" t="s">
        <v>9414</v>
      </c>
      <c r="C23114" t="s">
        <v>9385</v>
      </c>
      <c r="D23114" t="s">
        <v>32789</v>
      </c>
      <c r="E23114">
        <v>2019</v>
      </c>
    </row>
    <row r="23115" spans="1:5" ht="17.25" customHeight="1" x14ac:dyDescent="0.2">
      <c r="A23115">
        <v>192998</v>
      </c>
      <c r="B23115" t="s">
        <v>9414</v>
      </c>
      <c r="C23115" t="s">
        <v>9385</v>
      </c>
      <c r="D23115" t="s">
        <v>32790</v>
      </c>
      <c r="E23115">
        <v>2019</v>
      </c>
    </row>
    <row r="23116" spans="1:5" ht="17.25" customHeight="1" x14ac:dyDescent="0.2">
      <c r="A23116">
        <v>192997</v>
      </c>
      <c r="B23116" t="s">
        <v>9414</v>
      </c>
      <c r="C23116" t="s">
        <v>9385</v>
      </c>
      <c r="D23116" t="s">
        <v>32791</v>
      </c>
      <c r="E23116">
        <v>2020</v>
      </c>
    </row>
    <row r="23117" spans="1:5" ht="17.25" customHeight="1" x14ac:dyDescent="0.2">
      <c r="A23117">
        <v>192996</v>
      </c>
      <c r="B23117" t="s">
        <v>9414</v>
      </c>
      <c r="C23117" t="s">
        <v>9385</v>
      </c>
      <c r="D23117" t="s">
        <v>32792</v>
      </c>
      <c r="E23117">
        <v>2020</v>
      </c>
    </row>
    <row r="23118" spans="1:5" ht="17.25" customHeight="1" x14ac:dyDescent="0.2">
      <c r="A23118">
        <v>192995</v>
      </c>
      <c r="B23118" t="s">
        <v>9414</v>
      </c>
      <c r="C23118" t="s">
        <v>13301</v>
      </c>
      <c r="D23118" t="s">
        <v>32793</v>
      </c>
      <c r="E23118">
        <v>2020</v>
      </c>
    </row>
    <row r="23119" spans="1:5" ht="17.25" customHeight="1" x14ac:dyDescent="0.2">
      <c r="A23119">
        <v>192992</v>
      </c>
      <c r="B23119" t="s">
        <v>9414</v>
      </c>
      <c r="C23119" t="s">
        <v>9391</v>
      </c>
      <c r="D23119" t="s">
        <v>32794</v>
      </c>
      <c r="E23119">
        <v>2016</v>
      </c>
    </row>
    <row r="23120" spans="1:5" ht="17.25" customHeight="1" x14ac:dyDescent="0.2">
      <c r="A23120">
        <v>192850</v>
      </c>
      <c r="B23120" t="s">
        <v>9878</v>
      </c>
      <c r="C23120" t="s">
        <v>14816</v>
      </c>
      <c r="D23120">
        <v>76130989</v>
      </c>
      <c r="E23120">
        <v>2019</v>
      </c>
    </row>
    <row r="23121" spans="1:5" ht="17.25" customHeight="1" x14ac:dyDescent="0.2">
      <c r="A23121">
        <v>192849</v>
      </c>
      <c r="B23121" t="s">
        <v>9878</v>
      </c>
      <c r="C23121" t="s">
        <v>14816</v>
      </c>
      <c r="D23121">
        <v>76126292</v>
      </c>
      <c r="E23121">
        <v>2019</v>
      </c>
    </row>
    <row r="23122" spans="1:5" ht="17.25" customHeight="1" x14ac:dyDescent="0.2">
      <c r="A23122">
        <v>193047</v>
      </c>
      <c r="B23122" t="s">
        <v>13037</v>
      </c>
      <c r="C23122" t="s">
        <v>13301</v>
      </c>
      <c r="D23122" t="s">
        <v>32795</v>
      </c>
      <c r="E23122">
        <v>2020</v>
      </c>
    </row>
    <row r="23123" spans="1:5" ht="17.25" customHeight="1" x14ac:dyDescent="0.2">
      <c r="A23123">
        <v>193046</v>
      </c>
      <c r="B23123" t="s">
        <v>13037</v>
      </c>
      <c r="C23123" t="s">
        <v>13301</v>
      </c>
      <c r="D23123" t="s">
        <v>32796</v>
      </c>
      <c r="E23123">
        <v>2020</v>
      </c>
    </row>
    <row r="23124" spans="1:5" ht="17.25" customHeight="1" x14ac:dyDescent="0.2">
      <c r="A23124">
        <v>193060</v>
      </c>
      <c r="B23124" t="s">
        <v>9878</v>
      </c>
      <c r="C23124" t="s">
        <v>32797</v>
      </c>
      <c r="D23124">
        <v>74421726</v>
      </c>
      <c r="E23124">
        <v>2018</v>
      </c>
    </row>
    <row r="23125" spans="1:5" ht="17.25" customHeight="1" x14ac:dyDescent="0.2">
      <c r="A23125">
        <v>176460</v>
      </c>
      <c r="B23125" t="s">
        <v>10345</v>
      </c>
      <c r="C23125" t="s">
        <v>13041</v>
      </c>
      <c r="D23125" t="s">
        <v>17715</v>
      </c>
      <c r="E23125">
        <v>2016</v>
      </c>
    </row>
    <row r="23126" spans="1:5" ht="17.25" customHeight="1" x14ac:dyDescent="0.2">
      <c r="A23126">
        <v>192830</v>
      </c>
      <c r="B23126" t="s">
        <v>13337</v>
      </c>
      <c r="C23126" t="s">
        <v>32798</v>
      </c>
      <c r="D23126">
        <v>4716701410</v>
      </c>
      <c r="E23126">
        <v>2019</v>
      </c>
    </row>
    <row r="23127" spans="1:5" ht="17.25" customHeight="1" x14ac:dyDescent="0.2">
      <c r="A23127">
        <v>193022</v>
      </c>
      <c r="B23127" t="s">
        <v>10345</v>
      </c>
      <c r="C23127" t="s">
        <v>13787</v>
      </c>
      <c r="D23127" t="s">
        <v>32799</v>
      </c>
      <c r="E23127">
        <v>2019</v>
      </c>
    </row>
    <row r="23128" spans="1:5" ht="17.25" customHeight="1" x14ac:dyDescent="0.2">
      <c r="A23128">
        <v>193021</v>
      </c>
      <c r="B23128" t="s">
        <v>10345</v>
      </c>
      <c r="C23128" t="s">
        <v>13787</v>
      </c>
      <c r="D23128" t="s">
        <v>32800</v>
      </c>
      <c r="E23128">
        <v>2019</v>
      </c>
    </row>
    <row r="23129" spans="1:5" ht="17.25" customHeight="1" x14ac:dyDescent="0.2">
      <c r="A23129">
        <v>193018</v>
      </c>
      <c r="B23129" t="s">
        <v>10466</v>
      </c>
      <c r="C23129" t="s">
        <v>16412</v>
      </c>
      <c r="D23129" t="s">
        <v>32801</v>
      </c>
      <c r="E23129">
        <v>2018</v>
      </c>
    </row>
    <row r="23130" spans="1:5" ht="17.25" customHeight="1" x14ac:dyDescent="0.2">
      <c r="A23130">
        <v>193017</v>
      </c>
      <c r="B23130" t="s">
        <v>10466</v>
      </c>
      <c r="C23130" t="s">
        <v>16412</v>
      </c>
      <c r="D23130" t="s">
        <v>32802</v>
      </c>
      <c r="E23130">
        <v>2018</v>
      </c>
    </row>
    <row r="23131" spans="1:5" ht="17.25" customHeight="1" x14ac:dyDescent="0.2">
      <c r="A23131">
        <v>193016</v>
      </c>
      <c r="B23131" t="s">
        <v>10466</v>
      </c>
      <c r="C23131" t="s">
        <v>16412</v>
      </c>
      <c r="D23131" t="s">
        <v>32803</v>
      </c>
      <c r="E23131">
        <v>2018</v>
      </c>
    </row>
    <row r="23132" spans="1:5" ht="17.25" customHeight="1" x14ac:dyDescent="0.2">
      <c r="A23132">
        <v>193012</v>
      </c>
      <c r="B23132" t="s">
        <v>10345</v>
      </c>
      <c r="C23132" t="s">
        <v>14903</v>
      </c>
      <c r="D23132" t="s">
        <v>32804</v>
      </c>
      <c r="E23132">
        <v>2019</v>
      </c>
    </row>
    <row r="23133" spans="1:5" ht="17.25" customHeight="1" x14ac:dyDescent="0.2">
      <c r="A23133">
        <v>193053</v>
      </c>
      <c r="B23133" t="s">
        <v>9414</v>
      </c>
      <c r="C23133" t="s">
        <v>9385</v>
      </c>
      <c r="D23133" t="s">
        <v>32805</v>
      </c>
      <c r="E23133">
        <v>2020</v>
      </c>
    </row>
    <row r="23134" spans="1:5" ht="17.25" customHeight="1" x14ac:dyDescent="0.2">
      <c r="A23134">
        <v>193052</v>
      </c>
      <c r="B23134" t="s">
        <v>9414</v>
      </c>
      <c r="C23134" t="s">
        <v>9385</v>
      </c>
      <c r="D23134" t="s">
        <v>32806</v>
      </c>
      <c r="E23134">
        <v>2020</v>
      </c>
    </row>
    <row r="23135" spans="1:5" ht="17.25" customHeight="1" x14ac:dyDescent="0.2">
      <c r="A23135">
        <v>193051</v>
      </c>
      <c r="B23135" t="s">
        <v>9414</v>
      </c>
      <c r="C23135" t="s">
        <v>9385</v>
      </c>
      <c r="D23135" t="s">
        <v>32807</v>
      </c>
      <c r="E23135">
        <v>2020</v>
      </c>
    </row>
    <row r="23136" spans="1:5" ht="17.25" customHeight="1" x14ac:dyDescent="0.2">
      <c r="A23136">
        <v>190499</v>
      </c>
      <c r="B23136" t="s">
        <v>10224</v>
      </c>
      <c r="C23136" t="s">
        <v>13782</v>
      </c>
      <c r="D23136">
        <v>12572467</v>
      </c>
      <c r="E23136">
        <v>2020</v>
      </c>
    </row>
    <row r="23137" spans="1:5" ht="17.25" customHeight="1" x14ac:dyDescent="0.2">
      <c r="A23137">
        <v>157050</v>
      </c>
      <c r="B23137" t="s">
        <v>10466</v>
      </c>
      <c r="C23137" t="s">
        <v>10075</v>
      </c>
      <c r="D23137" t="s">
        <v>11048</v>
      </c>
      <c r="E23137">
        <v>2011</v>
      </c>
    </row>
    <row r="23138" spans="1:5" ht="17.25" customHeight="1" x14ac:dyDescent="0.2">
      <c r="A23138">
        <v>173847</v>
      </c>
      <c r="B23138" t="s">
        <v>9878</v>
      </c>
      <c r="C23138" t="s">
        <v>9913</v>
      </c>
      <c r="D23138">
        <v>73943094</v>
      </c>
      <c r="E23138">
        <v>2016</v>
      </c>
    </row>
    <row r="23139" spans="1:5" ht="17.25" customHeight="1" x14ac:dyDescent="0.2">
      <c r="A23139">
        <v>173846</v>
      </c>
      <c r="B23139" t="s">
        <v>9878</v>
      </c>
      <c r="C23139" t="s">
        <v>9913</v>
      </c>
      <c r="D23139">
        <v>73943096</v>
      </c>
      <c r="E23139">
        <v>2016</v>
      </c>
    </row>
    <row r="23140" spans="1:5" ht="17.25" customHeight="1" x14ac:dyDescent="0.2">
      <c r="A23140">
        <v>188439</v>
      </c>
      <c r="B23140" t="s">
        <v>9414</v>
      </c>
      <c r="C23140" t="s">
        <v>9380</v>
      </c>
      <c r="D23140" t="s">
        <v>32808</v>
      </c>
      <c r="E23140">
        <v>2013</v>
      </c>
    </row>
    <row r="23141" spans="1:5" ht="17.25" customHeight="1" x14ac:dyDescent="0.2">
      <c r="A23141">
        <v>192764</v>
      </c>
      <c r="B23141" t="s">
        <v>9414</v>
      </c>
      <c r="C23141" t="s">
        <v>9381</v>
      </c>
      <c r="D23141">
        <v>66622163</v>
      </c>
      <c r="E23141">
        <v>2012</v>
      </c>
    </row>
    <row r="23142" spans="1:5" ht="17.25" customHeight="1" x14ac:dyDescent="0.2">
      <c r="A23142">
        <v>156200</v>
      </c>
      <c r="B23142" t="s">
        <v>10466</v>
      </c>
      <c r="C23142" t="s">
        <v>9369</v>
      </c>
      <c r="D23142" t="s">
        <v>10705</v>
      </c>
      <c r="E23142">
        <v>2011</v>
      </c>
    </row>
    <row r="23143" spans="1:5" ht="17.25" customHeight="1" x14ac:dyDescent="0.2">
      <c r="A23143">
        <v>192665</v>
      </c>
      <c r="B23143" t="s">
        <v>10345</v>
      </c>
      <c r="C23143" t="s">
        <v>13041</v>
      </c>
      <c r="D23143" t="s">
        <v>32809</v>
      </c>
      <c r="E23143">
        <v>2018</v>
      </c>
    </row>
    <row r="23144" spans="1:5" ht="17.25" customHeight="1" x14ac:dyDescent="0.2">
      <c r="A23144">
        <v>193001</v>
      </c>
      <c r="B23144" t="s">
        <v>10466</v>
      </c>
      <c r="C23144" t="s">
        <v>32810</v>
      </c>
      <c r="D23144" t="s">
        <v>32811</v>
      </c>
      <c r="E23144">
        <v>2018</v>
      </c>
    </row>
    <row r="23145" spans="1:5" ht="17.25" customHeight="1" x14ac:dyDescent="0.2">
      <c r="A23145">
        <v>193000</v>
      </c>
      <c r="B23145" t="s">
        <v>10466</v>
      </c>
      <c r="C23145" t="s">
        <v>32810</v>
      </c>
      <c r="D23145" t="s">
        <v>32812</v>
      </c>
      <c r="E23145">
        <v>2018</v>
      </c>
    </row>
    <row r="23146" spans="1:5" ht="17.25" customHeight="1" x14ac:dyDescent="0.2">
      <c r="A23146">
        <v>192798</v>
      </c>
      <c r="B23146" t="s">
        <v>9878</v>
      </c>
      <c r="C23146" t="s">
        <v>9906</v>
      </c>
      <c r="D23146">
        <v>73668963</v>
      </c>
      <c r="E23146">
        <v>2014</v>
      </c>
    </row>
    <row r="23147" spans="1:5" ht="17.25" customHeight="1" x14ac:dyDescent="0.2">
      <c r="A23147">
        <v>192797</v>
      </c>
      <c r="B23147" t="s">
        <v>9878</v>
      </c>
      <c r="C23147" t="s">
        <v>9906</v>
      </c>
      <c r="D23147">
        <v>73668791</v>
      </c>
      <c r="E23147">
        <v>2014</v>
      </c>
    </row>
    <row r="23148" spans="1:5" ht="17.25" customHeight="1" x14ac:dyDescent="0.2">
      <c r="A23148">
        <v>192796</v>
      </c>
      <c r="B23148" t="s">
        <v>9878</v>
      </c>
      <c r="C23148" t="s">
        <v>9906</v>
      </c>
      <c r="D23148">
        <v>73548761</v>
      </c>
      <c r="E23148">
        <v>2013</v>
      </c>
    </row>
    <row r="23149" spans="1:5" ht="17.25" customHeight="1" x14ac:dyDescent="0.2">
      <c r="A23149">
        <v>192685</v>
      </c>
      <c r="B23149" t="s">
        <v>10345</v>
      </c>
      <c r="C23149" t="s">
        <v>14903</v>
      </c>
      <c r="D23149" t="s">
        <v>32813</v>
      </c>
      <c r="E23149">
        <v>2019</v>
      </c>
    </row>
    <row r="23150" spans="1:5" ht="17.25" customHeight="1" x14ac:dyDescent="0.2">
      <c r="A23150">
        <v>192684</v>
      </c>
      <c r="B23150" t="s">
        <v>10345</v>
      </c>
      <c r="C23150" t="s">
        <v>14903</v>
      </c>
      <c r="D23150" t="s">
        <v>32814</v>
      </c>
      <c r="E23150">
        <v>2019</v>
      </c>
    </row>
    <row r="23151" spans="1:5" ht="17.25" customHeight="1" x14ac:dyDescent="0.2">
      <c r="A23151">
        <v>192683</v>
      </c>
      <c r="B23151" t="s">
        <v>10345</v>
      </c>
      <c r="C23151" t="s">
        <v>14903</v>
      </c>
      <c r="D23151" t="s">
        <v>32815</v>
      </c>
      <c r="E23151">
        <v>2019</v>
      </c>
    </row>
    <row r="23152" spans="1:5" ht="17.25" customHeight="1" x14ac:dyDescent="0.2">
      <c r="A23152">
        <v>192682</v>
      </c>
      <c r="B23152" t="s">
        <v>10345</v>
      </c>
      <c r="C23152" t="s">
        <v>14903</v>
      </c>
      <c r="D23152" t="s">
        <v>32816</v>
      </c>
      <c r="E23152">
        <v>2019</v>
      </c>
    </row>
    <row r="23153" spans="1:5" ht="17.25" customHeight="1" x14ac:dyDescent="0.2">
      <c r="A23153">
        <v>192681</v>
      </c>
      <c r="B23153" t="s">
        <v>10345</v>
      </c>
      <c r="C23153" t="s">
        <v>14903</v>
      </c>
      <c r="D23153" t="s">
        <v>32817</v>
      </c>
      <c r="E23153">
        <v>2019</v>
      </c>
    </row>
    <row r="23154" spans="1:5" ht="17.25" customHeight="1" x14ac:dyDescent="0.2">
      <c r="A23154">
        <v>192680</v>
      </c>
      <c r="B23154" t="s">
        <v>10345</v>
      </c>
      <c r="C23154" t="s">
        <v>14903</v>
      </c>
      <c r="D23154" t="s">
        <v>32818</v>
      </c>
      <c r="E23154">
        <v>2019</v>
      </c>
    </row>
    <row r="23155" spans="1:5" ht="17.25" customHeight="1" x14ac:dyDescent="0.2">
      <c r="A23155">
        <v>192691</v>
      </c>
      <c r="B23155" t="s">
        <v>10345</v>
      </c>
      <c r="C23155" t="s">
        <v>14903</v>
      </c>
      <c r="D23155" t="s">
        <v>32819</v>
      </c>
      <c r="E23155">
        <v>2019</v>
      </c>
    </row>
    <row r="23156" spans="1:5" ht="17.25" customHeight="1" x14ac:dyDescent="0.2">
      <c r="A23156">
        <v>192690</v>
      </c>
      <c r="B23156" t="s">
        <v>10345</v>
      </c>
      <c r="C23156" t="s">
        <v>14903</v>
      </c>
      <c r="D23156" t="s">
        <v>32820</v>
      </c>
      <c r="E23156">
        <v>2019</v>
      </c>
    </row>
    <row r="23157" spans="1:5" ht="17.25" customHeight="1" x14ac:dyDescent="0.2">
      <c r="A23157">
        <v>192689</v>
      </c>
      <c r="B23157" t="s">
        <v>10345</v>
      </c>
      <c r="C23157" t="s">
        <v>14903</v>
      </c>
      <c r="D23157" t="s">
        <v>32821</v>
      </c>
      <c r="E23157">
        <v>2019</v>
      </c>
    </row>
    <row r="23158" spans="1:5" ht="17.25" customHeight="1" x14ac:dyDescent="0.2">
      <c r="A23158">
        <v>192688</v>
      </c>
      <c r="B23158" t="s">
        <v>10345</v>
      </c>
      <c r="C23158" t="s">
        <v>14903</v>
      </c>
      <c r="D23158" t="s">
        <v>32822</v>
      </c>
      <c r="E23158">
        <v>2019</v>
      </c>
    </row>
    <row r="23159" spans="1:5" ht="17.25" customHeight="1" x14ac:dyDescent="0.2">
      <c r="A23159">
        <v>192687</v>
      </c>
      <c r="B23159" t="s">
        <v>10345</v>
      </c>
      <c r="C23159" t="s">
        <v>14903</v>
      </c>
      <c r="D23159" t="s">
        <v>32823</v>
      </c>
      <c r="E23159">
        <v>2019</v>
      </c>
    </row>
    <row r="23160" spans="1:5" ht="17.25" customHeight="1" x14ac:dyDescent="0.2">
      <c r="A23160">
        <v>192990</v>
      </c>
      <c r="B23160" t="s">
        <v>12014</v>
      </c>
      <c r="C23160" t="s">
        <v>21521</v>
      </c>
      <c r="D23160">
        <v>2016141865</v>
      </c>
      <c r="E23160">
        <v>2020</v>
      </c>
    </row>
    <row r="23161" spans="1:5" ht="17.25" customHeight="1" x14ac:dyDescent="0.2">
      <c r="A23161">
        <v>192989</v>
      </c>
      <c r="B23161" t="s">
        <v>12014</v>
      </c>
      <c r="C23161" t="s">
        <v>21521</v>
      </c>
      <c r="D23161">
        <v>2016141850</v>
      </c>
      <c r="E23161">
        <v>2020</v>
      </c>
    </row>
    <row r="23162" spans="1:5" ht="17.25" customHeight="1" x14ac:dyDescent="0.2">
      <c r="A23162">
        <v>192988</v>
      </c>
      <c r="B23162" t="s">
        <v>12014</v>
      </c>
      <c r="C23162" t="s">
        <v>21521</v>
      </c>
      <c r="D23162">
        <v>2016141660</v>
      </c>
      <c r="E23162">
        <v>2020</v>
      </c>
    </row>
    <row r="23163" spans="1:5" ht="17.25" customHeight="1" x14ac:dyDescent="0.2">
      <c r="A23163">
        <v>192987</v>
      </c>
      <c r="B23163" t="s">
        <v>12014</v>
      </c>
      <c r="C23163" t="s">
        <v>21521</v>
      </c>
      <c r="D23163">
        <v>2016141670</v>
      </c>
      <c r="E23163">
        <v>2020</v>
      </c>
    </row>
    <row r="23164" spans="1:5" ht="17.25" customHeight="1" x14ac:dyDescent="0.2">
      <c r="A23164">
        <v>192986</v>
      </c>
      <c r="B23164" t="s">
        <v>12014</v>
      </c>
      <c r="C23164" t="s">
        <v>21521</v>
      </c>
      <c r="D23164">
        <v>2016139780</v>
      </c>
      <c r="E23164">
        <v>2020</v>
      </c>
    </row>
    <row r="23165" spans="1:5" ht="17.25" customHeight="1" x14ac:dyDescent="0.2">
      <c r="A23165">
        <v>192985</v>
      </c>
      <c r="B23165" t="s">
        <v>12014</v>
      </c>
      <c r="C23165" t="s">
        <v>21521</v>
      </c>
      <c r="D23165">
        <v>2016141703</v>
      </c>
      <c r="E23165">
        <v>2020</v>
      </c>
    </row>
    <row r="23166" spans="1:5" ht="17.25" customHeight="1" x14ac:dyDescent="0.2">
      <c r="A23166">
        <v>192984</v>
      </c>
      <c r="B23166" t="s">
        <v>12014</v>
      </c>
      <c r="C23166" t="s">
        <v>21521</v>
      </c>
      <c r="D23166">
        <v>2016141808</v>
      </c>
      <c r="E23166">
        <v>2020</v>
      </c>
    </row>
    <row r="23167" spans="1:5" ht="17.25" customHeight="1" x14ac:dyDescent="0.2">
      <c r="A23167">
        <v>192983</v>
      </c>
      <c r="B23167" t="s">
        <v>12014</v>
      </c>
      <c r="C23167" t="s">
        <v>21521</v>
      </c>
      <c r="D23167">
        <v>2016141817</v>
      </c>
      <c r="E23167">
        <v>2020</v>
      </c>
    </row>
    <row r="23168" spans="1:5" ht="17.25" customHeight="1" x14ac:dyDescent="0.2">
      <c r="A23168">
        <v>192982</v>
      </c>
      <c r="B23168" t="s">
        <v>12014</v>
      </c>
      <c r="C23168" t="s">
        <v>21521</v>
      </c>
      <c r="D23168">
        <v>2016141696</v>
      </c>
      <c r="E23168">
        <v>2020</v>
      </c>
    </row>
    <row r="23169" spans="1:5" ht="17.25" customHeight="1" x14ac:dyDescent="0.2">
      <c r="A23169">
        <v>192981</v>
      </c>
      <c r="B23169" t="s">
        <v>12014</v>
      </c>
      <c r="C23169" t="s">
        <v>21521</v>
      </c>
      <c r="D23169">
        <v>2016141687</v>
      </c>
      <c r="E23169">
        <v>2020</v>
      </c>
    </row>
    <row r="23170" spans="1:5" ht="17.25" customHeight="1" x14ac:dyDescent="0.2">
      <c r="A23170">
        <v>192980</v>
      </c>
      <c r="B23170" t="s">
        <v>12014</v>
      </c>
      <c r="C23170" t="s">
        <v>21521</v>
      </c>
      <c r="D23170">
        <v>2016141649</v>
      </c>
      <c r="E23170">
        <v>2020</v>
      </c>
    </row>
    <row r="23171" spans="1:5" ht="17.25" customHeight="1" x14ac:dyDescent="0.2">
      <c r="A23171">
        <v>192979</v>
      </c>
      <c r="B23171" t="s">
        <v>12014</v>
      </c>
      <c r="C23171" t="s">
        <v>21521</v>
      </c>
      <c r="D23171">
        <v>2016141659</v>
      </c>
      <c r="E23171">
        <v>2020</v>
      </c>
    </row>
    <row r="23172" spans="1:5" ht="17.25" customHeight="1" x14ac:dyDescent="0.2">
      <c r="A23172">
        <v>192672</v>
      </c>
      <c r="B23172" t="s">
        <v>10345</v>
      </c>
      <c r="C23172" t="s">
        <v>14903</v>
      </c>
      <c r="D23172" t="s">
        <v>32824</v>
      </c>
      <c r="E23172">
        <v>2019</v>
      </c>
    </row>
    <row r="23173" spans="1:5" ht="17.25" customHeight="1" x14ac:dyDescent="0.2">
      <c r="A23173">
        <v>192670</v>
      </c>
      <c r="B23173" t="s">
        <v>10345</v>
      </c>
      <c r="C23173" t="s">
        <v>14903</v>
      </c>
      <c r="D23173" t="s">
        <v>32825</v>
      </c>
      <c r="E23173">
        <v>2019</v>
      </c>
    </row>
    <row r="23174" spans="1:5" ht="17.25" customHeight="1" x14ac:dyDescent="0.2">
      <c r="A23174">
        <v>192669</v>
      </c>
      <c r="B23174" t="s">
        <v>10345</v>
      </c>
      <c r="C23174" t="s">
        <v>14903</v>
      </c>
      <c r="D23174" t="s">
        <v>32826</v>
      </c>
      <c r="E23174">
        <v>2019</v>
      </c>
    </row>
    <row r="23175" spans="1:5" ht="17.25" customHeight="1" x14ac:dyDescent="0.2">
      <c r="A23175">
        <v>192668</v>
      </c>
      <c r="B23175" t="s">
        <v>9414</v>
      </c>
      <c r="C23175" t="s">
        <v>9389</v>
      </c>
      <c r="D23175" t="s">
        <v>32827</v>
      </c>
      <c r="E23175">
        <v>2021</v>
      </c>
    </row>
    <row r="23176" spans="1:5" ht="17.25" customHeight="1" x14ac:dyDescent="0.2">
      <c r="A23176">
        <v>192667</v>
      </c>
      <c r="B23176" t="s">
        <v>9414</v>
      </c>
      <c r="C23176" t="s">
        <v>9389</v>
      </c>
      <c r="D23176" t="s">
        <v>32828</v>
      </c>
      <c r="E23176">
        <v>2020</v>
      </c>
    </row>
    <row r="23177" spans="1:5" ht="17.25" customHeight="1" x14ac:dyDescent="0.2">
      <c r="A23177">
        <v>192679</v>
      </c>
      <c r="B23177" t="s">
        <v>9414</v>
      </c>
      <c r="C23177" t="s">
        <v>9389</v>
      </c>
      <c r="D23177" t="s">
        <v>32829</v>
      </c>
      <c r="E23177">
        <v>2020</v>
      </c>
    </row>
    <row r="23178" spans="1:5" ht="17.25" customHeight="1" x14ac:dyDescent="0.2">
      <c r="A23178">
        <v>192678</v>
      </c>
      <c r="B23178" t="s">
        <v>9414</v>
      </c>
      <c r="C23178" t="s">
        <v>9389</v>
      </c>
      <c r="D23178" t="s">
        <v>32830</v>
      </c>
      <c r="E23178">
        <v>2020</v>
      </c>
    </row>
    <row r="23179" spans="1:5" ht="17.25" customHeight="1" x14ac:dyDescent="0.2">
      <c r="A23179">
        <v>192677</v>
      </c>
      <c r="B23179" t="s">
        <v>10345</v>
      </c>
      <c r="C23179" t="s">
        <v>14903</v>
      </c>
      <c r="D23179" t="s">
        <v>32831</v>
      </c>
      <c r="E23179">
        <v>2019</v>
      </c>
    </row>
    <row r="23180" spans="1:5" ht="17.25" customHeight="1" x14ac:dyDescent="0.2">
      <c r="A23180">
        <v>192676</v>
      </c>
      <c r="B23180" t="s">
        <v>10345</v>
      </c>
      <c r="C23180" t="s">
        <v>14903</v>
      </c>
      <c r="D23180" t="s">
        <v>32832</v>
      </c>
      <c r="E23180">
        <v>2019</v>
      </c>
    </row>
    <row r="23181" spans="1:5" ht="17.25" customHeight="1" x14ac:dyDescent="0.2">
      <c r="A23181">
        <v>192675</v>
      </c>
      <c r="B23181" t="s">
        <v>9414</v>
      </c>
      <c r="C23181" t="s">
        <v>9387</v>
      </c>
      <c r="D23181" t="s">
        <v>32833</v>
      </c>
      <c r="E23181">
        <v>2021</v>
      </c>
    </row>
    <row r="23182" spans="1:5" ht="17.25" customHeight="1" x14ac:dyDescent="0.2">
      <c r="A23182">
        <v>192674</v>
      </c>
      <c r="B23182" t="s">
        <v>9414</v>
      </c>
      <c r="C23182" t="s">
        <v>9387</v>
      </c>
      <c r="D23182" t="s">
        <v>32834</v>
      </c>
      <c r="E23182">
        <v>2020</v>
      </c>
    </row>
    <row r="23183" spans="1:5" ht="17.25" customHeight="1" x14ac:dyDescent="0.2">
      <c r="A23183">
        <v>192673</v>
      </c>
      <c r="B23183" t="s">
        <v>9414</v>
      </c>
      <c r="C23183" t="s">
        <v>9387</v>
      </c>
      <c r="D23183" t="s">
        <v>32835</v>
      </c>
      <c r="E23183">
        <v>2021</v>
      </c>
    </row>
    <row r="23184" spans="1:5" ht="17.25" customHeight="1" x14ac:dyDescent="0.2">
      <c r="A23184">
        <v>192799</v>
      </c>
      <c r="B23184" t="s">
        <v>10466</v>
      </c>
      <c r="C23184" t="s">
        <v>16490</v>
      </c>
      <c r="D23184" t="s">
        <v>32836</v>
      </c>
      <c r="E23184">
        <v>2020</v>
      </c>
    </row>
    <row r="23185" spans="1:5" ht="17.25" customHeight="1" x14ac:dyDescent="0.2">
      <c r="A23185">
        <v>192772</v>
      </c>
      <c r="B23185" t="s">
        <v>9878</v>
      </c>
      <c r="C23185" t="s">
        <v>14803</v>
      </c>
      <c r="D23185">
        <v>22457569</v>
      </c>
      <c r="E23185">
        <v>2021</v>
      </c>
    </row>
    <row r="23186" spans="1:5" ht="17.25" customHeight="1" x14ac:dyDescent="0.2">
      <c r="A23186">
        <v>169593</v>
      </c>
      <c r="B23186" t="s">
        <v>9414</v>
      </c>
      <c r="C23186" t="s">
        <v>9380</v>
      </c>
      <c r="D23186" t="s">
        <v>14605</v>
      </c>
      <c r="E23186">
        <v>2014</v>
      </c>
    </row>
    <row r="23187" spans="1:5" ht="17.25" customHeight="1" x14ac:dyDescent="0.2">
      <c r="A23187">
        <v>156863</v>
      </c>
      <c r="B23187" t="s">
        <v>9414</v>
      </c>
      <c r="C23187" t="s">
        <v>9380</v>
      </c>
      <c r="D23187" t="s">
        <v>9704</v>
      </c>
      <c r="E23187">
        <v>2011</v>
      </c>
    </row>
    <row r="23188" spans="1:5" ht="17.25" customHeight="1" x14ac:dyDescent="0.2">
      <c r="A23188">
        <v>190632</v>
      </c>
      <c r="B23188" t="s">
        <v>9414</v>
      </c>
      <c r="C23188" t="s">
        <v>9385</v>
      </c>
      <c r="D23188" t="s">
        <v>32837</v>
      </c>
      <c r="E23188">
        <v>2019</v>
      </c>
    </row>
    <row r="23189" spans="1:5" ht="17.25" customHeight="1" x14ac:dyDescent="0.2">
      <c r="A23189">
        <v>190631</v>
      </c>
      <c r="B23189" t="s">
        <v>9414</v>
      </c>
      <c r="C23189" t="s">
        <v>9385</v>
      </c>
      <c r="D23189" t="s">
        <v>32838</v>
      </c>
      <c r="E23189">
        <v>2018</v>
      </c>
    </row>
    <row r="23190" spans="1:5" ht="17.25" customHeight="1" x14ac:dyDescent="0.2">
      <c r="A23190">
        <v>190630</v>
      </c>
      <c r="B23190" t="s">
        <v>9414</v>
      </c>
      <c r="C23190" t="s">
        <v>9385</v>
      </c>
      <c r="D23190" t="s">
        <v>32839</v>
      </c>
      <c r="E23190">
        <v>2019</v>
      </c>
    </row>
    <row r="23191" spans="1:5" ht="17.25" customHeight="1" x14ac:dyDescent="0.2">
      <c r="A23191">
        <v>192626</v>
      </c>
      <c r="B23191" t="s">
        <v>10224</v>
      </c>
      <c r="C23191" t="s">
        <v>12967</v>
      </c>
      <c r="D23191">
        <v>12368673</v>
      </c>
      <c r="E23191">
        <v>2019</v>
      </c>
    </row>
    <row r="23192" spans="1:5" ht="17.25" customHeight="1" x14ac:dyDescent="0.2">
      <c r="A23192">
        <v>192653</v>
      </c>
      <c r="B23192" t="s">
        <v>10466</v>
      </c>
      <c r="C23192" t="s">
        <v>21711</v>
      </c>
      <c r="D23192" t="s">
        <v>32840</v>
      </c>
      <c r="E23192">
        <v>2020</v>
      </c>
    </row>
    <row r="23193" spans="1:5" ht="17.25" customHeight="1" x14ac:dyDescent="0.2">
      <c r="A23193">
        <v>192652</v>
      </c>
      <c r="B23193" t="s">
        <v>10345</v>
      </c>
      <c r="C23193" t="s">
        <v>14903</v>
      </c>
      <c r="D23193" t="s">
        <v>32841</v>
      </c>
      <c r="E23193">
        <v>2020</v>
      </c>
    </row>
    <row r="23194" spans="1:5" ht="17.25" customHeight="1" x14ac:dyDescent="0.2">
      <c r="A23194">
        <v>192651</v>
      </c>
      <c r="B23194" t="s">
        <v>10345</v>
      </c>
      <c r="C23194" t="s">
        <v>14903</v>
      </c>
      <c r="D23194" t="s">
        <v>32842</v>
      </c>
      <c r="E23194">
        <v>2020</v>
      </c>
    </row>
    <row r="23195" spans="1:5" ht="17.25" customHeight="1" x14ac:dyDescent="0.2">
      <c r="A23195">
        <v>192650</v>
      </c>
      <c r="B23195" t="s">
        <v>10345</v>
      </c>
      <c r="C23195" t="s">
        <v>14903</v>
      </c>
      <c r="D23195" t="s">
        <v>32843</v>
      </c>
      <c r="E23195">
        <v>2019</v>
      </c>
    </row>
    <row r="23196" spans="1:5" ht="17.25" customHeight="1" x14ac:dyDescent="0.2">
      <c r="A23196">
        <v>192649</v>
      </c>
      <c r="B23196" t="s">
        <v>10345</v>
      </c>
      <c r="C23196" t="s">
        <v>14903</v>
      </c>
      <c r="D23196" t="s">
        <v>32844</v>
      </c>
      <c r="E23196">
        <v>2020</v>
      </c>
    </row>
    <row r="23197" spans="1:5" ht="17.25" customHeight="1" x14ac:dyDescent="0.2">
      <c r="A23197">
        <v>192806</v>
      </c>
      <c r="B23197" t="s">
        <v>9878</v>
      </c>
      <c r="C23197" t="s">
        <v>9886</v>
      </c>
      <c r="D23197">
        <v>74490143</v>
      </c>
      <c r="E23197">
        <v>2019</v>
      </c>
    </row>
    <row r="23198" spans="1:5" ht="17.25" customHeight="1" x14ac:dyDescent="0.2">
      <c r="A23198">
        <v>192300</v>
      </c>
      <c r="B23198" t="s">
        <v>14052</v>
      </c>
      <c r="C23198" t="s">
        <v>32845</v>
      </c>
      <c r="D23198" t="s">
        <v>32846</v>
      </c>
      <c r="E23198">
        <v>2013</v>
      </c>
    </row>
    <row r="23199" spans="1:5" ht="17.25" customHeight="1" x14ac:dyDescent="0.2">
      <c r="A23199">
        <v>178354</v>
      </c>
      <c r="B23199" t="s">
        <v>13645</v>
      </c>
      <c r="C23199" t="s">
        <v>13024</v>
      </c>
      <c r="D23199" t="s">
        <v>17165</v>
      </c>
      <c r="E23199">
        <v>2017</v>
      </c>
    </row>
    <row r="23200" spans="1:5" ht="17.25" customHeight="1" x14ac:dyDescent="0.2">
      <c r="A23200">
        <v>189759</v>
      </c>
      <c r="B23200" t="s">
        <v>10466</v>
      </c>
      <c r="C23200" t="s">
        <v>16280</v>
      </c>
      <c r="D23200" t="s">
        <v>32847</v>
      </c>
      <c r="E23200">
        <v>2019</v>
      </c>
    </row>
    <row r="23201" spans="1:5" ht="17.25" customHeight="1" x14ac:dyDescent="0.2">
      <c r="A23201">
        <v>192641</v>
      </c>
      <c r="B23201" t="s">
        <v>9414</v>
      </c>
      <c r="C23201" t="s">
        <v>9391</v>
      </c>
      <c r="D23201" t="s">
        <v>32848</v>
      </c>
      <c r="E23201">
        <v>2015</v>
      </c>
    </row>
    <row r="23202" spans="1:5" ht="17.25" customHeight="1" x14ac:dyDescent="0.2">
      <c r="A23202">
        <v>192640</v>
      </c>
      <c r="B23202" t="s">
        <v>9414</v>
      </c>
      <c r="C23202" t="s">
        <v>9391</v>
      </c>
      <c r="D23202" t="s">
        <v>32849</v>
      </c>
      <c r="E23202">
        <v>2015</v>
      </c>
    </row>
    <row r="23203" spans="1:5" ht="17.25" customHeight="1" x14ac:dyDescent="0.2">
      <c r="A23203">
        <v>192663</v>
      </c>
      <c r="B23203" t="s">
        <v>9414</v>
      </c>
      <c r="C23203" t="s">
        <v>9385</v>
      </c>
      <c r="D23203" t="s">
        <v>32850</v>
      </c>
      <c r="E23203">
        <v>2020</v>
      </c>
    </row>
    <row r="23204" spans="1:5" ht="17.25" customHeight="1" x14ac:dyDescent="0.2">
      <c r="A23204">
        <v>192662</v>
      </c>
      <c r="B23204" t="s">
        <v>9414</v>
      </c>
      <c r="C23204" t="s">
        <v>9385</v>
      </c>
      <c r="D23204" t="s">
        <v>32851</v>
      </c>
      <c r="E23204">
        <v>2020</v>
      </c>
    </row>
    <row r="23205" spans="1:5" ht="17.25" customHeight="1" x14ac:dyDescent="0.2">
      <c r="A23205">
        <v>192661</v>
      </c>
      <c r="B23205" t="s">
        <v>9414</v>
      </c>
      <c r="C23205" t="s">
        <v>9385</v>
      </c>
      <c r="D23205" t="s">
        <v>32852</v>
      </c>
      <c r="E23205">
        <v>2020</v>
      </c>
    </row>
    <row r="23206" spans="1:5" ht="17.25" customHeight="1" x14ac:dyDescent="0.2">
      <c r="A23206">
        <v>192660</v>
      </c>
      <c r="B23206" t="s">
        <v>9414</v>
      </c>
      <c r="C23206" t="s">
        <v>9385</v>
      </c>
      <c r="D23206" t="s">
        <v>32853</v>
      </c>
      <c r="E23206">
        <v>2020</v>
      </c>
    </row>
    <row r="23207" spans="1:5" ht="17.25" customHeight="1" x14ac:dyDescent="0.2">
      <c r="A23207">
        <v>162362</v>
      </c>
      <c r="B23207" t="s">
        <v>9878</v>
      </c>
      <c r="C23207" t="s">
        <v>9883</v>
      </c>
      <c r="D23207">
        <v>72007487</v>
      </c>
      <c r="E23207">
        <v>2012</v>
      </c>
    </row>
    <row r="23208" spans="1:5" ht="17.25" customHeight="1" x14ac:dyDescent="0.2">
      <c r="A23208">
        <v>192585</v>
      </c>
      <c r="B23208" t="s">
        <v>10345</v>
      </c>
      <c r="C23208" t="s">
        <v>13041</v>
      </c>
      <c r="D23208" t="s">
        <v>32854</v>
      </c>
      <c r="E23208">
        <v>2019</v>
      </c>
    </row>
    <row r="23209" spans="1:5" ht="17.25" customHeight="1" x14ac:dyDescent="0.2">
      <c r="A23209">
        <v>192639</v>
      </c>
      <c r="B23209" t="s">
        <v>9878</v>
      </c>
      <c r="C23209" t="s">
        <v>19303</v>
      </c>
      <c r="D23209">
        <v>74743801</v>
      </c>
      <c r="E23209">
        <v>2021</v>
      </c>
    </row>
    <row r="23210" spans="1:5" ht="17.25" customHeight="1" x14ac:dyDescent="0.2">
      <c r="A23210">
        <v>175741</v>
      </c>
      <c r="B23210" t="s">
        <v>10345</v>
      </c>
      <c r="C23210" t="s">
        <v>14895</v>
      </c>
      <c r="D23210" t="s">
        <v>17806</v>
      </c>
      <c r="E23210">
        <v>2016</v>
      </c>
    </row>
    <row r="23211" spans="1:5" ht="17.25" customHeight="1" x14ac:dyDescent="0.2">
      <c r="A23211">
        <v>157395</v>
      </c>
      <c r="B23211" t="s">
        <v>9414</v>
      </c>
      <c r="C23211" t="s">
        <v>9380</v>
      </c>
      <c r="D23211" t="s">
        <v>9689</v>
      </c>
      <c r="E23211">
        <v>2011</v>
      </c>
    </row>
    <row r="23212" spans="1:5" ht="17.25" customHeight="1" x14ac:dyDescent="0.2">
      <c r="A23212">
        <v>193217</v>
      </c>
      <c r="B23212" t="s">
        <v>10345</v>
      </c>
      <c r="C23212" t="s">
        <v>13041</v>
      </c>
      <c r="D23212" t="s">
        <v>32855</v>
      </c>
      <c r="E23212">
        <v>2020</v>
      </c>
    </row>
    <row r="23213" spans="1:5" ht="17.25" customHeight="1" x14ac:dyDescent="0.2">
      <c r="A23213">
        <v>193216</v>
      </c>
      <c r="B23213" t="s">
        <v>10345</v>
      </c>
      <c r="C23213" t="s">
        <v>13041</v>
      </c>
      <c r="D23213" t="s">
        <v>32856</v>
      </c>
      <c r="E23213">
        <v>2020</v>
      </c>
    </row>
    <row r="23214" spans="1:5" ht="17.25" customHeight="1" x14ac:dyDescent="0.2">
      <c r="A23214">
        <v>193215</v>
      </c>
      <c r="B23214" t="s">
        <v>10345</v>
      </c>
      <c r="C23214" t="s">
        <v>13041</v>
      </c>
      <c r="D23214" t="s">
        <v>32857</v>
      </c>
      <c r="E23214">
        <v>2019</v>
      </c>
    </row>
    <row r="23215" spans="1:5" ht="17.25" customHeight="1" x14ac:dyDescent="0.2">
      <c r="A23215">
        <v>193214</v>
      </c>
      <c r="B23215" t="s">
        <v>10345</v>
      </c>
      <c r="C23215" t="s">
        <v>13041</v>
      </c>
      <c r="D23215" t="s">
        <v>32858</v>
      </c>
      <c r="E23215">
        <v>2019</v>
      </c>
    </row>
    <row r="23216" spans="1:5" ht="17.25" customHeight="1" x14ac:dyDescent="0.2">
      <c r="A23216">
        <v>167698</v>
      </c>
      <c r="B23216" t="s">
        <v>9414</v>
      </c>
      <c r="C23216" t="s">
        <v>9380</v>
      </c>
      <c r="D23216" t="s">
        <v>14016</v>
      </c>
      <c r="E23216">
        <v>2014</v>
      </c>
    </row>
    <row r="23217" spans="1:5" ht="17.25" customHeight="1" x14ac:dyDescent="0.2">
      <c r="A23217">
        <v>167699</v>
      </c>
      <c r="B23217" t="s">
        <v>9414</v>
      </c>
      <c r="C23217" t="s">
        <v>9380</v>
      </c>
      <c r="D23217" t="s">
        <v>14014</v>
      </c>
      <c r="E23217">
        <v>2014</v>
      </c>
    </row>
    <row r="23218" spans="1:5" ht="17.25" customHeight="1" x14ac:dyDescent="0.2">
      <c r="A23218">
        <v>193213</v>
      </c>
      <c r="B23218" t="s">
        <v>10345</v>
      </c>
      <c r="C23218" t="s">
        <v>13041</v>
      </c>
      <c r="D23218" t="s">
        <v>32859</v>
      </c>
      <c r="E23218">
        <v>2019</v>
      </c>
    </row>
    <row r="23219" spans="1:5" ht="17.25" customHeight="1" x14ac:dyDescent="0.2">
      <c r="A23219">
        <v>193212</v>
      </c>
      <c r="B23219" t="s">
        <v>10345</v>
      </c>
      <c r="C23219" t="s">
        <v>13041</v>
      </c>
      <c r="D23219" t="s">
        <v>32860</v>
      </c>
      <c r="E23219">
        <v>2020</v>
      </c>
    </row>
    <row r="23220" spans="1:5" ht="17.25" customHeight="1" x14ac:dyDescent="0.2">
      <c r="A23220">
        <v>192846</v>
      </c>
      <c r="B23220" t="s">
        <v>11811</v>
      </c>
      <c r="C23220" t="s">
        <v>9385</v>
      </c>
      <c r="D23220" t="s">
        <v>32861</v>
      </c>
      <c r="E23220">
        <v>2020</v>
      </c>
    </row>
    <row r="23221" spans="1:5" ht="17.25" customHeight="1" x14ac:dyDescent="0.2">
      <c r="A23221">
        <v>192845</v>
      </c>
      <c r="B23221" t="s">
        <v>11811</v>
      </c>
      <c r="C23221" t="s">
        <v>9385</v>
      </c>
      <c r="D23221" t="s">
        <v>32862</v>
      </c>
      <c r="E23221">
        <v>2020</v>
      </c>
    </row>
    <row r="23222" spans="1:5" ht="17.25" customHeight="1" x14ac:dyDescent="0.2">
      <c r="A23222">
        <v>192795</v>
      </c>
      <c r="B23222" t="s">
        <v>10345</v>
      </c>
      <c r="C23222" t="s">
        <v>14895</v>
      </c>
      <c r="D23222" t="s">
        <v>32863</v>
      </c>
      <c r="E23222">
        <v>2020</v>
      </c>
    </row>
    <row r="23223" spans="1:5" ht="17.25" customHeight="1" x14ac:dyDescent="0.2">
      <c r="A23223">
        <v>168498</v>
      </c>
      <c r="B23223" t="s">
        <v>11660</v>
      </c>
      <c r="C23223" t="s">
        <v>11622</v>
      </c>
      <c r="D23223" t="s">
        <v>32864</v>
      </c>
      <c r="E23223">
        <v>2012</v>
      </c>
    </row>
    <row r="23224" spans="1:5" ht="17.25" customHeight="1" x14ac:dyDescent="0.2">
      <c r="A23224">
        <v>190849</v>
      </c>
      <c r="B23224" t="s">
        <v>9878</v>
      </c>
      <c r="C23224" t="s">
        <v>19303</v>
      </c>
      <c r="D23224">
        <v>22398505</v>
      </c>
      <c r="E23224">
        <v>2019</v>
      </c>
    </row>
    <row r="23225" spans="1:5" ht="17.25" customHeight="1" x14ac:dyDescent="0.2">
      <c r="A23225">
        <v>192304</v>
      </c>
      <c r="B23225" t="s">
        <v>10224</v>
      </c>
      <c r="C23225" t="s">
        <v>13782</v>
      </c>
      <c r="D23225">
        <v>12123169</v>
      </c>
      <c r="E23225">
        <v>2017</v>
      </c>
    </row>
    <row r="23226" spans="1:5" ht="17.25" customHeight="1" x14ac:dyDescent="0.2">
      <c r="A23226">
        <v>192303</v>
      </c>
      <c r="B23226" t="s">
        <v>10224</v>
      </c>
      <c r="C23226" t="s">
        <v>13782</v>
      </c>
      <c r="D23226">
        <v>12115088</v>
      </c>
      <c r="E23226">
        <v>2017</v>
      </c>
    </row>
    <row r="23227" spans="1:5" ht="17.25" customHeight="1" x14ac:dyDescent="0.2">
      <c r="A23227">
        <v>178733</v>
      </c>
      <c r="B23227" t="s">
        <v>9414</v>
      </c>
      <c r="C23227" t="s">
        <v>9380</v>
      </c>
      <c r="D23227" t="s">
        <v>17040</v>
      </c>
      <c r="E23227">
        <v>2016</v>
      </c>
    </row>
    <row r="23228" spans="1:5" ht="17.25" customHeight="1" x14ac:dyDescent="0.2">
      <c r="A23228">
        <v>178741</v>
      </c>
      <c r="B23228" t="s">
        <v>9414</v>
      </c>
      <c r="C23228" t="s">
        <v>9380</v>
      </c>
      <c r="D23228" t="s">
        <v>17034</v>
      </c>
      <c r="E23228">
        <v>2016</v>
      </c>
    </row>
    <row r="23229" spans="1:5" ht="17.25" customHeight="1" x14ac:dyDescent="0.2">
      <c r="A23229">
        <v>192859</v>
      </c>
      <c r="B23229" t="s">
        <v>10466</v>
      </c>
      <c r="C23229" t="s">
        <v>15051</v>
      </c>
      <c r="D23229" t="s">
        <v>32865</v>
      </c>
      <c r="E23229">
        <v>2020</v>
      </c>
    </row>
    <row r="23230" spans="1:5" ht="17.25" customHeight="1" x14ac:dyDescent="0.2">
      <c r="A23230">
        <v>169324</v>
      </c>
      <c r="B23230" t="s">
        <v>9414</v>
      </c>
      <c r="C23230" t="s">
        <v>9419</v>
      </c>
      <c r="D23230" t="s">
        <v>14676</v>
      </c>
      <c r="E23230">
        <v>2014</v>
      </c>
    </row>
    <row r="23231" spans="1:5" ht="17.25" customHeight="1" x14ac:dyDescent="0.2">
      <c r="A23231">
        <v>192634</v>
      </c>
      <c r="B23231" t="s">
        <v>11811</v>
      </c>
      <c r="C23231" t="s">
        <v>9385</v>
      </c>
      <c r="D23231" t="s">
        <v>32866</v>
      </c>
      <c r="E23231">
        <v>2020</v>
      </c>
    </row>
    <row r="23232" spans="1:5" ht="17.25" customHeight="1" x14ac:dyDescent="0.2">
      <c r="A23232">
        <v>192633</v>
      </c>
      <c r="B23232" t="s">
        <v>11811</v>
      </c>
      <c r="C23232" t="s">
        <v>9385</v>
      </c>
      <c r="D23232" t="s">
        <v>32867</v>
      </c>
      <c r="E23232">
        <v>2020</v>
      </c>
    </row>
    <row r="23233" spans="1:5" ht="17.25" customHeight="1" x14ac:dyDescent="0.2">
      <c r="A23233">
        <v>192632</v>
      </c>
      <c r="B23233" t="s">
        <v>11811</v>
      </c>
      <c r="C23233" t="s">
        <v>9385</v>
      </c>
      <c r="D23233" t="s">
        <v>32868</v>
      </c>
      <c r="E23233">
        <v>2020</v>
      </c>
    </row>
    <row r="23234" spans="1:5" ht="17.25" customHeight="1" x14ac:dyDescent="0.2">
      <c r="A23234">
        <v>192318</v>
      </c>
      <c r="B23234" t="s">
        <v>10345</v>
      </c>
      <c r="C23234" t="s">
        <v>13041</v>
      </c>
      <c r="D23234" t="s">
        <v>32869</v>
      </c>
      <c r="E23234">
        <v>2020</v>
      </c>
    </row>
    <row r="23235" spans="1:5" ht="17.25" customHeight="1" x14ac:dyDescent="0.2">
      <c r="A23235">
        <v>192317</v>
      </c>
      <c r="B23235" t="s">
        <v>10345</v>
      </c>
      <c r="C23235" t="s">
        <v>13041</v>
      </c>
      <c r="D23235" t="s">
        <v>32870</v>
      </c>
      <c r="E23235">
        <v>2020</v>
      </c>
    </row>
    <row r="23236" spans="1:5" ht="17.25" customHeight="1" x14ac:dyDescent="0.2">
      <c r="A23236">
        <v>193815</v>
      </c>
      <c r="B23236" t="s">
        <v>10345</v>
      </c>
      <c r="C23236" t="s">
        <v>14903</v>
      </c>
      <c r="D23236" t="s">
        <v>32871</v>
      </c>
      <c r="E23236">
        <v>2018</v>
      </c>
    </row>
    <row r="23237" spans="1:5" ht="17.25" customHeight="1" x14ac:dyDescent="0.2">
      <c r="A23237">
        <v>193814</v>
      </c>
      <c r="B23237" t="s">
        <v>10345</v>
      </c>
      <c r="C23237" t="s">
        <v>32872</v>
      </c>
      <c r="D23237" t="s">
        <v>32873</v>
      </c>
      <c r="E23237">
        <v>2019</v>
      </c>
    </row>
    <row r="23238" spans="1:5" ht="17.25" customHeight="1" x14ac:dyDescent="0.2">
      <c r="A23238">
        <v>192283</v>
      </c>
      <c r="B23238" t="s">
        <v>12014</v>
      </c>
      <c r="C23238" t="s">
        <v>19244</v>
      </c>
      <c r="D23238">
        <v>2016136837</v>
      </c>
      <c r="E23238">
        <v>2020</v>
      </c>
    </row>
    <row r="23239" spans="1:5" ht="17.25" customHeight="1" x14ac:dyDescent="0.2">
      <c r="A23239">
        <v>192282</v>
      </c>
      <c r="B23239" t="s">
        <v>12014</v>
      </c>
      <c r="C23239" t="s">
        <v>19244</v>
      </c>
      <c r="D23239">
        <v>2016136834</v>
      </c>
      <c r="E23239">
        <v>2020</v>
      </c>
    </row>
    <row r="23240" spans="1:5" ht="17.25" customHeight="1" x14ac:dyDescent="0.2">
      <c r="A23240">
        <v>192599</v>
      </c>
      <c r="B23240" t="s">
        <v>11660</v>
      </c>
      <c r="C23240" t="s">
        <v>19207</v>
      </c>
      <c r="D23240" t="s">
        <v>32874</v>
      </c>
      <c r="E23240">
        <v>2019</v>
      </c>
    </row>
    <row r="23241" spans="1:5" ht="17.25" customHeight="1" x14ac:dyDescent="0.2">
      <c r="A23241">
        <v>192597</v>
      </c>
      <c r="B23241" t="s">
        <v>11660</v>
      </c>
      <c r="C23241" t="s">
        <v>19207</v>
      </c>
      <c r="D23241" t="s">
        <v>32875</v>
      </c>
      <c r="E23241">
        <v>2020</v>
      </c>
    </row>
    <row r="23242" spans="1:5" ht="17.25" customHeight="1" x14ac:dyDescent="0.2">
      <c r="A23242">
        <v>192604</v>
      </c>
      <c r="B23242" t="s">
        <v>9414</v>
      </c>
      <c r="C23242" t="s">
        <v>9636</v>
      </c>
      <c r="D23242">
        <v>88106744</v>
      </c>
      <c r="E23242">
        <v>2019</v>
      </c>
    </row>
    <row r="23243" spans="1:5" ht="17.25" customHeight="1" x14ac:dyDescent="0.2">
      <c r="A23243">
        <v>181048</v>
      </c>
      <c r="B23243" t="s">
        <v>12014</v>
      </c>
      <c r="C23243" t="s">
        <v>16359</v>
      </c>
      <c r="D23243">
        <v>7005324787</v>
      </c>
      <c r="E23243">
        <v>2018</v>
      </c>
    </row>
    <row r="23244" spans="1:5" ht="17.25" customHeight="1" x14ac:dyDescent="0.2">
      <c r="A23244">
        <v>190069</v>
      </c>
      <c r="B23244" t="s">
        <v>13337</v>
      </c>
      <c r="C23244" t="s">
        <v>15288</v>
      </c>
      <c r="D23244">
        <v>4931702550</v>
      </c>
      <c r="E23244">
        <v>2019</v>
      </c>
    </row>
    <row r="23245" spans="1:5" ht="17.25" customHeight="1" x14ac:dyDescent="0.2">
      <c r="A23245">
        <v>168114</v>
      </c>
      <c r="B23245" t="s">
        <v>9414</v>
      </c>
      <c r="C23245" t="s">
        <v>9380</v>
      </c>
      <c r="D23245" t="s">
        <v>14004</v>
      </c>
      <c r="E23245">
        <v>2014</v>
      </c>
    </row>
    <row r="23246" spans="1:5" ht="17.25" customHeight="1" x14ac:dyDescent="0.2">
      <c r="A23246">
        <v>192648</v>
      </c>
      <c r="B23246" t="s">
        <v>10466</v>
      </c>
      <c r="C23246" t="s">
        <v>15051</v>
      </c>
      <c r="D23246" t="s">
        <v>32876</v>
      </c>
      <c r="E23246">
        <v>2019</v>
      </c>
    </row>
    <row r="23247" spans="1:5" ht="17.25" customHeight="1" x14ac:dyDescent="0.2">
      <c r="A23247">
        <v>192286</v>
      </c>
      <c r="B23247" t="s">
        <v>9414</v>
      </c>
      <c r="C23247" t="s">
        <v>9636</v>
      </c>
      <c r="D23247">
        <v>88104669</v>
      </c>
      <c r="E23247">
        <v>2018</v>
      </c>
    </row>
    <row r="23248" spans="1:5" ht="17.25" customHeight="1" x14ac:dyDescent="0.2">
      <c r="A23248">
        <v>192285</v>
      </c>
      <c r="B23248" t="s">
        <v>9414</v>
      </c>
      <c r="C23248" t="s">
        <v>9636</v>
      </c>
      <c r="D23248">
        <v>88104668</v>
      </c>
      <c r="E23248">
        <v>2018</v>
      </c>
    </row>
    <row r="23249" spans="1:5" ht="17.25" customHeight="1" x14ac:dyDescent="0.2">
      <c r="A23249">
        <v>193275</v>
      </c>
      <c r="B23249" t="s">
        <v>10345</v>
      </c>
      <c r="C23249" t="s">
        <v>13041</v>
      </c>
      <c r="D23249" t="s">
        <v>32877</v>
      </c>
      <c r="E23249">
        <v>2020</v>
      </c>
    </row>
    <row r="23250" spans="1:5" ht="17.25" customHeight="1" x14ac:dyDescent="0.2">
      <c r="A23250">
        <v>193274</v>
      </c>
      <c r="B23250" t="s">
        <v>10345</v>
      </c>
      <c r="C23250" t="s">
        <v>13041</v>
      </c>
      <c r="D23250" t="s">
        <v>32878</v>
      </c>
      <c r="E23250">
        <v>2020</v>
      </c>
    </row>
    <row r="23251" spans="1:5" ht="17.25" customHeight="1" x14ac:dyDescent="0.2">
      <c r="A23251">
        <v>152313</v>
      </c>
      <c r="B23251" t="s">
        <v>10466</v>
      </c>
      <c r="C23251" t="s">
        <v>10875</v>
      </c>
      <c r="D23251" t="s">
        <v>17316</v>
      </c>
      <c r="E23251">
        <v>2009</v>
      </c>
    </row>
    <row r="23252" spans="1:5" ht="17.25" customHeight="1" x14ac:dyDescent="0.2">
      <c r="A23252">
        <v>170104</v>
      </c>
      <c r="B23252" t="s">
        <v>10466</v>
      </c>
      <c r="C23252" t="s">
        <v>10568</v>
      </c>
      <c r="D23252" t="s">
        <v>32879</v>
      </c>
      <c r="E23252">
        <v>2012</v>
      </c>
    </row>
    <row r="23253" spans="1:5" ht="17.25" customHeight="1" x14ac:dyDescent="0.2">
      <c r="A23253">
        <v>170102</v>
      </c>
      <c r="B23253" t="s">
        <v>10466</v>
      </c>
      <c r="C23253" t="s">
        <v>10568</v>
      </c>
      <c r="D23253" t="s">
        <v>32880</v>
      </c>
      <c r="E23253">
        <v>2012</v>
      </c>
    </row>
    <row r="23254" spans="1:5" ht="17.25" customHeight="1" x14ac:dyDescent="0.2">
      <c r="A23254">
        <v>170101</v>
      </c>
      <c r="B23254" t="s">
        <v>10466</v>
      </c>
      <c r="C23254" t="s">
        <v>10568</v>
      </c>
      <c r="D23254" t="s">
        <v>32881</v>
      </c>
      <c r="E23254">
        <v>2012</v>
      </c>
    </row>
    <row r="23255" spans="1:5" ht="17.25" customHeight="1" x14ac:dyDescent="0.2">
      <c r="A23255">
        <v>192533</v>
      </c>
      <c r="B23255" t="s">
        <v>9878</v>
      </c>
      <c r="C23255" t="s">
        <v>13713</v>
      </c>
      <c r="D23255">
        <v>74605101</v>
      </c>
      <c r="E23255">
        <v>2019</v>
      </c>
    </row>
    <row r="23256" spans="1:5" ht="17.25" customHeight="1" x14ac:dyDescent="0.2">
      <c r="A23256">
        <v>192768</v>
      </c>
      <c r="B23256" t="s">
        <v>9878</v>
      </c>
      <c r="C23256" t="s">
        <v>9913</v>
      </c>
      <c r="D23256">
        <v>74580390</v>
      </c>
      <c r="E23256">
        <v>2019</v>
      </c>
    </row>
    <row r="23257" spans="1:5" ht="17.25" customHeight="1" x14ac:dyDescent="0.2">
      <c r="A23257">
        <v>192767</v>
      </c>
      <c r="B23257" t="s">
        <v>9878</v>
      </c>
      <c r="C23257" t="s">
        <v>14803</v>
      </c>
      <c r="D23257">
        <v>22424746</v>
      </c>
      <c r="E23257">
        <v>2020</v>
      </c>
    </row>
    <row r="23258" spans="1:5" ht="17.25" customHeight="1" x14ac:dyDescent="0.2">
      <c r="A23258">
        <v>192581</v>
      </c>
      <c r="B23258" t="s">
        <v>10310</v>
      </c>
      <c r="C23258" t="s">
        <v>18027</v>
      </c>
      <c r="D23258" t="s">
        <v>32882</v>
      </c>
      <c r="E23258">
        <v>2020</v>
      </c>
    </row>
    <row r="23259" spans="1:5" ht="17.25" customHeight="1" x14ac:dyDescent="0.2">
      <c r="A23259">
        <v>192298</v>
      </c>
      <c r="B23259" t="s">
        <v>9878</v>
      </c>
      <c r="C23259" t="s">
        <v>9887</v>
      </c>
      <c r="D23259">
        <v>74656898</v>
      </c>
      <c r="E23259">
        <v>2020</v>
      </c>
    </row>
    <row r="23260" spans="1:5" ht="17.25" customHeight="1" x14ac:dyDescent="0.2">
      <c r="A23260">
        <v>192656</v>
      </c>
      <c r="B23260" t="s">
        <v>14052</v>
      </c>
      <c r="C23260" t="s">
        <v>16744</v>
      </c>
      <c r="D23260" t="s">
        <v>32883</v>
      </c>
      <c r="E23260">
        <v>2020</v>
      </c>
    </row>
    <row r="23261" spans="1:5" ht="17.25" customHeight="1" x14ac:dyDescent="0.2">
      <c r="A23261">
        <v>130210</v>
      </c>
      <c r="B23261" t="s">
        <v>9878</v>
      </c>
      <c r="C23261" t="s">
        <v>17156</v>
      </c>
      <c r="D23261">
        <v>11903351</v>
      </c>
      <c r="E23261">
        <v>1998</v>
      </c>
    </row>
    <row r="23262" spans="1:5" ht="17.25" customHeight="1" x14ac:dyDescent="0.2">
      <c r="A23262">
        <v>192631</v>
      </c>
      <c r="B23262" t="s">
        <v>9414</v>
      </c>
      <c r="C23262" t="s">
        <v>9389</v>
      </c>
      <c r="D23262" t="s">
        <v>32884</v>
      </c>
      <c r="E23262">
        <v>2021</v>
      </c>
    </row>
    <row r="23263" spans="1:5" ht="17.25" customHeight="1" x14ac:dyDescent="0.2">
      <c r="A23263">
        <v>192630</v>
      </c>
      <c r="B23263" t="s">
        <v>9414</v>
      </c>
      <c r="C23263" t="s">
        <v>9389</v>
      </c>
      <c r="D23263" t="s">
        <v>32885</v>
      </c>
      <c r="E23263">
        <v>2021</v>
      </c>
    </row>
    <row r="23264" spans="1:5" ht="17.25" customHeight="1" x14ac:dyDescent="0.2">
      <c r="A23264">
        <v>192629</v>
      </c>
      <c r="B23264" t="s">
        <v>9414</v>
      </c>
      <c r="C23264" t="s">
        <v>9389</v>
      </c>
      <c r="D23264" t="s">
        <v>32886</v>
      </c>
      <c r="E23264">
        <v>2021</v>
      </c>
    </row>
    <row r="23265" spans="1:5" ht="17.25" customHeight="1" x14ac:dyDescent="0.2">
      <c r="A23265">
        <v>192628</v>
      </c>
      <c r="B23265" t="s">
        <v>9414</v>
      </c>
      <c r="C23265" t="s">
        <v>9389</v>
      </c>
      <c r="D23265" t="s">
        <v>32887</v>
      </c>
      <c r="E23265">
        <v>2021</v>
      </c>
    </row>
    <row r="23266" spans="1:5" ht="17.25" customHeight="1" x14ac:dyDescent="0.2">
      <c r="A23266">
        <v>192268</v>
      </c>
      <c r="B23266" t="s">
        <v>9366</v>
      </c>
      <c r="C23266" t="s">
        <v>19466</v>
      </c>
      <c r="D23266">
        <v>2016129669</v>
      </c>
      <c r="E23266">
        <v>2019</v>
      </c>
    </row>
    <row r="23267" spans="1:5" ht="17.25" customHeight="1" x14ac:dyDescent="0.2">
      <c r="A23267">
        <v>192267</v>
      </c>
      <c r="B23267" t="s">
        <v>9366</v>
      </c>
      <c r="C23267" t="s">
        <v>19466</v>
      </c>
      <c r="D23267">
        <v>2016133618</v>
      </c>
      <c r="E23267">
        <v>2020</v>
      </c>
    </row>
    <row r="23268" spans="1:5" ht="17.25" customHeight="1" x14ac:dyDescent="0.2">
      <c r="A23268">
        <v>192266</v>
      </c>
      <c r="B23268" t="s">
        <v>10224</v>
      </c>
      <c r="C23268" t="s">
        <v>13782</v>
      </c>
      <c r="D23268">
        <v>12437163</v>
      </c>
      <c r="E23268">
        <v>2019</v>
      </c>
    </row>
    <row r="23269" spans="1:5" ht="17.25" customHeight="1" x14ac:dyDescent="0.2">
      <c r="A23269">
        <v>192265</v>
      </c>
      <c r="B23269" t="s">
        <v>12014</v>
      </c>
      <c r="C23269" t="s">
        <v>18304</v>
      </c>
      <c r="D23269">
        <v>7008475292</v>
      </c>
      <c r="E23269">
        <v>2018</v>
      </c>
    </row>
    <row r="23270" spans="1:5" ht="17.25" customHeight="1" x14ac:dyDescent="0.2">
      <c r="A23270">
        <v>192264</v>
      </c>
      <c r="B23270" t="s">
        <v>10224</v>
      </c>
      <c r="C23270" t="s">
        <v>13782</v>
      </c>
      <c r="D23270">
        <v>12400065</v>
      </c>
      <c r="E23270">
        <v>2019</v>
      </c>
    </row>
    <row r="23271" spans="1:5" ht="17.25" customHeight="1" x14ac:dyDescent="0.2">
      <c r="A23271">
        <v>192263</v>
      </c>
      <c r="B23271" t="s">
        <v>10466</v>
      </c>
      <c r="C23271" t="s">
        <v>16203</v>
      </c>
      <c r="D23271" t="s">
        <v>32888</v>
      </c>
      <c r="E23271">
        <v>2019</v>
      </c>
    </row>
    <row r="23272" spans="1:5" ht="17.25" customHeight="1" x14ac:dyDescent="0.2">
      <c r="A23272">
        <v>192857</v>
      </c>
      <c r="B23272" t="s">
        <v>10466</v>
      </c>
      <c r="C23272" t="s">
        <v>16190</v>
      </c>
      <c r="D23272" t="s">
        <v>32889</v>
      </c>
      <c r="E23272">
        <v>2020</v>
      </c>
    </row>
    <row r="23273" spans="1:5" ht="17.25" customHeight="1" x14ac:dyDescent="0.2">
      <c r="A23273">
        <v>192856</v>
      </c>
      <c r="B23273" t="s">
        <v>10345</v>
      </c>
      <c r="C23273" t="s">
        <v>13041</v>
      </c>
      <c r="D23273" t="s">
        <v>32890</v>
      </c>
      <c r="E23273">
        <v>2020</v>
      </c>
    </row>
    <row r="23274" spans="1:5" ht="17.25" customHeight="1" x14ac:dyDescent="0.2">
      <c r="A23274">
        <v>192855</v>
      </c>
      <c r="B23274" t="s">
        <v>10345</v>
      </c>
      <c r="C23274" t="s">
        <v>14903</v>
      </c>
      <c r="D23274" t="s">
        <v>32891</v>
      </c>
      <c r="E23274">
        <v>2020</v>
      </c>
    </row>
    <row r="23275" spans="1:5" ht="17.25" customHeight="1" x14ac:dyDescent="0.2">
      <c r="A23275">
        <v>192854</v>
      </c>
      <c r="B23275" t="s">
        <v>10345</v>
      </c>
      <c r="C23275" t="s">
        <v>14903</v>
      </c>
      <c r="D23275" t="s">
        <v>32892</v>
      </c>
      <c r="E23275">
        <v>2020</v>
      </c>
    </row>
    <row r="23276" spans="1:5" ht="17.25" customHeight="1" x14ac:dyDescent="0.2">
      <c r="A23276">
        <v>192299</v>
      </c>
      <c r="B23276" t="s">
        <v>9878</v>
      </c>
      <c r="C23276" t="s">
        <v>9887</v>
      </c>
      <c r="D23276">
        <v>74656915</v>
      </c>
      <c r="E23276">
        <v>2020</v>
      </c>
    </row>
    <row r="23277" spans="1:5" ht="17.25" customHeight="1" x14ac:dyDescent="0.2">
      <c r="A23277">
        <v>192278</v>
      </c>
      <c r="B23277" t="s">
        <v>11660</v>
      </c>
      <c r="C23277" t="s">
        <v>19451</v>
      </c>
      <c r="D23277" t="s">
        <v>32893</v>
      </c>
      <c r="E23277">
        <v>2019</v>
      </c>
    </row>
    <row r="23278" spans="1:5" ht="17.25" customHeight="1" x14ac:dyDescent="0.2">
      <c r="A23278">
        <v>192605</v>
      </c>
      <c r="B23278" t="s">
        <v>12014</v>
      </c>
      <c r="C23278" t="s">
        <v>18036</v>
      </c>
      <c r="D23278">
        <v>2016126371</v>
      </c>
      <c r="E23278">
        <v>2019</v>
      </c>
    </row>
    <row r="23279" spans="1:5" ht="17.25" customHeight="1" x14ac:dyDescent="0.2">
      <c r="A23279">
        <v>192792</v>
      </c>
      <c r="B23279" t="s">
        <v>10345</v>
      </c>
      <c r="C23279" t="s">
        <v>14895</v>
      </c>
      <c r="D23279" t="s">
        <v>32894</v>
      </c>
      <c r="E23279">
        <v>2020</v>
      </c>
    </row>
    <row r="23280" spans="1:5" ht="17.25" customHeight="1" x14ac:dyDescent="0.2">
      <c r="A23280">
        <v>192627</v>
      </c>
      <c r="B23280" t="s">
        <v>9878</v>
      </c>
      <c r="C23280" t="s">
        <v>9886</v>
      </c>
      <c r="D23280">
        <v>74421843</v>
      </c>
      <c r="E23280">
        <v>2018</v>
      </c>
    </row>
    <row r="23281" spans="1:5" ht="17.25" customHeight="1" x14ac:dyDescent="0.2">
      <c r="A23281">
        <v>192284</v>
      </c>
      <c r="B23281" t="s">
        <v>9414</v>
      </c>
      <c r="C23281" t="s">
        <v>9389</v>
      </c>
      <c r="D23281" t="s">
        <v>32895</v>
      </c>
      <c r="E23281">
        <v>2020</v>
      </c>
    </row>
    <row r="23282" spans="1:5" ht="17.25" customHeight="1" x14ac:dyDescent="0.2">
      <c r="A23282">
        <v>141931</v>
      </c>
      <c r="B23282" t="s">
        <v>9878</v>
      </c>
      <c r="C23282" t="s">
        <v>9891</v>
      </c>
      <c r="D23282">
        <v>146619341</v>
      </c>
      <c r="E23282">
        <v>2006</v>
      </c>
    </row>
    <row r="23283" spans="1:5" ht="17.25" customHeight="1" x14ac:dyDescent="0.2">
      <c r="A23283">
        <v>141930</v>
      </c>
      <c r="B23283" t="s">
        <v>9878</v>
      </c>
      <c r="C23283" t="s">
        <v>9891</v>
      </c>
      <c r="D23283">
        <v>46601898</v>
      </c>
      <c r="E23283">
        <v>2006</v>
      </c>
    </row>
    <row r="23284" spans="1:5" ht="17.25" customHeight="1" x14ac:dyDescent="0.2">
      <c r="A23284">
        <v>192642</v>
      </c>
      <c r="B23284" t="s">
        <v>9878</v>
      </c>
      <c r="C23284" t="s">
        <v>19221</v>
      </c>
      <c r="D23284">
        <v>76639854</v>
      </c>
      <c r="E23284">
        <v>2020</v>
      </c>
    </row>
    <row r="23285" spans="1:5" ht="17.25" customHeight="1" x14ac:dyDescent="0.2">
      <c r="A23285">
        <v>192658</v>
      </c>
      <c r="B23285" t="s">
        <v>10466</v>
      </c>
      <c r="C23285" t="s">
        <v>15051</v>
      </c>
      <c r="D23285" t="s">
        <v>32896</v>
      </c>
      <c r="E23285">
        <v>2019</v>
      </c>
    </row>
    <row r="23286" spans="1:5" ht="17.25" customHeight="1" x14ac:dyDescent="0.2">
      <c r="A23286">
        <v>192190</v>
      </c>
      <c r="B23286" t="s">
        <v>10466</v>
      </c>
      <c r="C23286" t="s">
        <v>22195</v>
      </c>
      <c r="D23286" t="s">
        <v>32897</v>
      </c>
      <c r="E23286">
        <v>2020</v>
      </c>
    </row>
    <row r="23287" spans="1:5" ht="17.25" customHeight="1" x14ac:dyDescent="0.2">
      <c r="A23287">
        <v>192189</v>
      </c>
      <c r="B23287" t="s">
        <v>10345</v>
      </c>
      <c r="C23287" t="s">
        <v>14903</v>
      </c>
      <c r="D23287" t="s">
        <v>32898</v>
      </c>
      <c r="E23287">
        <v>2020</v>
      </c>
    </row>
    <row r="23288" spans="1:5" ht="17.25" customHeight="1" x14ac:dyDescent="0.2">
      <c r="A23288">
        <v>192188</v>
      </c>
      <c r="B23288" t="s">
        <v>10345</v>
      </c>
      <c r="C23288" t="s">
        <v>14903</v>
      </c>
      <c r="D23288" t="s">
        <v>32899</v>
      </c>
      <c r="E23288">
        <v>2020</v>
      </c>
    </row>
    <row r="23289" spans="1:5" ht="17.25" customHeight="1" x14ac:dyDescent="0.2">
      <c r="A23289">
        <v>192187</v>
      </c>
      <c r="B23289" t="s">
        <v>10345</v>
      </c>
      <c r="C23289" t="s">
        <v>14903</v>
      </c>
      <c r="D23289" t="s">
        <v>32900</v>
      </c>
      <c r="E23289">
        <v>2020</v>
      </c>
    </row>
    <row r="23290" spans="1:5" ht="17.25" customHeight="1" x14ac:dyDescent="0.2">
      <c r="A23290">
        <v>192186</v>
      </c>
      <c r="B23290" t="s">
        <v>10345</v>
      </c>
      <c r="C23290" t="s">
        <v>13041</v>
      </c>
      <c r="D23290" t="s">
        <v>32901</v>
      </c>
      <c r="E23290">
        <v>2019</v>
      </c>
    </row>
    <row r="23291" spans="1:5" ht="17.25" customHeight="1" x14ac:dyDescent="0.2">
      <c r="A23291">
        <v>192185</v>
      </c>
      <c r="B23291" t="s">
        <v>10345</v>
      </c>
      <c r="C23291" t="s">
        <v>13041</v>
      </c>
      <c r="D23291" t="s">
        <v>32902</v>
      </c>
      <c r="E23291">
        <v>2019</v>
      </c>
    </row>
    <row r="23292" spans="1:5" ht="17.25" customHeight="1" x14ac:dyDescent="0.2">
      <c r="A23292">
        <v>192184</v>
      </c>
      <c r="B23292" t="s">
        <v>10345</v>
      </c>
      <c r="C23292" t="s">
        <v>13041</v>
      </c>
      <c r="D23292" t="s">
        <v>32903</v>
      </c>
      <c r="E23292">
        <v>2018</v>
      </c>
    </row>
    <row r="23293" spans="1:5" ht="17.25" customHeight="1" x14ac:dyDescent="0.2">
      <c r="A23293">
        <v>192794</v>
      </c>
      <c r="B23293" t="s">
        <v>10345</v>
      </c>
      <c r="C23293" t="s">
        <v>30303</v>
      </c>
      <c r="D23293" t="s">
        <v>32904</v>
      </c>
      <c r="E23293">
        <v>2019</v>
      </c>
    </row>
    <row r="23294" spans="1:5" ht="17.25" customHeight="1" x14ac:dyDescent="0.2">
      <c r="A23294">
        <v>192603</v>
      </c>
      <c r="B23294" t="s">
        <v>9878</v>
      </c>
      <c r="C23294" t="s">
        <v>16216</v>
      </c>
      <c r="D23294">
        <v>89251166</v>
      </c>
      <c r="E23294">
        <v>2015</v>
      </c>
    </row>
    <row r="23295" spans="1:5" ht="17.25" customHeight="1" x14ac:dyDescent="0.2">
      <c r="A23295">
        <v>192319</v>
      </c>
      <c r="B23295" t="s">
        <v>10466</v>
      </c>
      <c r="C23295" t="s">
        <v>17080</v>
      </c>
      <c r="D23295" t="s">
        <v>32905</v>
      </c>
      <c r="E23295">
        <v>2020</v>
      </c>
    </row>
    <row r="23296" spans="1:5" ht="17.25" customHeight="1" x14ac:dyDescent="0.2">
      <c r="A23296">
        <v>196454</v>
      </c>
      <c r="B23296" t="s">
        <v>10466</v>
      </c>
      <c r="C23296" t="s">
        <v>16293</v>
      </c>
      <c r="D23296" t="s">
        <v>32906</v>
      </c>
      <c r="E23296">
        <v>2019</v>
      </c>
    </row>
    <row r="23297" spans="1:5" ht="17.25" customHeight="1" x14ac:dyDescent="0.2">
      <c r="A23297">
        <v>192279</v>
      </c>
      <c r="B23297" t="s">
        <v>10466</v>
      </c>
      <c r="C23297" t="s">
        <v>16190</v>
      </c>
      <c r="D23297" t="s">
        <v>32907</v>
      </c>
      <c r="E23297">
        <v>2018</v>
      </c>
    </row>
    <row r="23298" spans="1:5" ht="17.25" customHeight="1" x14ac:dyDescent="0.2">
      <c r="A23298">
        <v>192276</v>
      </c>
      <c r="B23298" t="s">
        <v>11811</v>
      </c>
      <c r="C23298" t="s">
        <v>9385</v>
      </c>
      <c r="D23298" t="s">
        <v>32908</v>
      </c>
      <c r="E23298">
        <v>2019</v>
      </c>
    </row>
    <row r="23299" spans="1:5" ht="17.25" customHeight="1" x14ac:dyDescent="0.2">
      <c r="A23299">
        <v>192275</v>
      </c>
      <c r="B23299" t="s">
        <v>11811</v>
      </c>
      <c r="C23299" t="s">
        <v>9385</v>
      </c>
      <c r="D23299" t="s">
        <v>32909</v>
      </c>
      <c r="E23299">
        <v>2018</v>
      </c>
    </row>
    <row r="23300" spans="1:5" ht="17.25" customHeight="1" x14ac:dyDescent="0.2">
      <c r="A23300">
        <v>192543</v>
      </c>
      <c r="B23300" t="s">
        <v>11660</v>
      </c>
      <c r="C23300" t="s">
        <v>22050</v>
      </c>
      <c r="D23300" t="s">
        <v>32910</v>
      </c>
      <c r="E23300">
        <v>2020</v>
      </c>
    </row>
    <row r="23301" spans="1:5" ht="17.25" customHeight="1" x14ac:dyDescent="0.2">
      <c r="A23301">
        <v>192542</v>
      </c>
      <c r="B23301" t="s">
        <v>11660</v>
      </c>
      <c r="C23301" t="s">
        <v>22050</v>
      </c>
      <c r="D23301" t="s">
        <v>32911</v>
      </c>
      <c r="E23301">
        <v>2020</v>
      </c>
    </row>
    <row r="23302" spans="1:5" ht="17.25" customHeight="1" x14ac:dyDescent="0.2">
      <c r="A23302">
        <v>159579</v>
      </c>
      <c r="B23302" t="s">
        <v>9878</v>
      </c>
      <c r="C23302" t="s">
        <v>9993</v>
      </c>
      <c r="D23302">
        <v>73304509</v>
      </c>
      <c r="E23302">
        <v>2011</v>
      </c>
    </row>
    <row r="23303" spans="1:5" ht="17.25" customHeight="1" x14ac:dyDescent="0.2">
      <c r="A23303">
        <v>192645</v>
      </c>
      <c r="B23303" t="s">
        <v>14861</v>
      </c>
      <c r="C23303" t="s">
        <v>14857</v>
      </c>
      <c r="D23303">
        <v>8167765</v>
      </c>
      <c r="E23303">
        <v>2018</v>
      </c>
    </row>
    <row r="23304" spans="1:5" ht="17.25" customHeight="1" x14ac:dyDescent="0.2">
      <c r="A23304">
        <v>192644</v>
      </c>
      <c r="B23304" t="s">
        <v>9878</v>
      </c>
      <c r="C23304" t="s">
        <v>16459</v>
      </c>
      <c r="D23304">
        <v>74543637</v>
      </c>
      <c r="E23304">
        <v>2019</v>
      </c>
    </row>
    <row r="23305" spans="1:5" ht="17.25" customHeight="1" x14ac:dyDescent="0.2">
      <c r="A23305">
        <v>192643</v>
      </c>
      <c r="B23305" t="s">
        <v>14861</v>
      </c>
      <c r="C23305" t="s">
        <v>14857</v>
      </c>
      <c r="D23305">
        <v>8167763</v>
      </c>
      <c r="E23305">
        <v>2018</v>
      </c>
    </row>
    <row r="23306" spans="1:5" ht="17.25" customHeight="1" x14ac:dyDescent="0.2">
      <c r="A23306">
        <v>145007</v>
      </c>
      <c r="B23306" t="s">
        <v>10092</v>
      </c>
      <c r="C23306" t="s">
        <v>10082</v>
      </c>
      <c r="D23306" t="s">
        <v>10216</v>
      </c>
      <c r="E23306">
        <v>2008</v>
      </c>
    </row>
    <row r="23307" spans="1:5" ht="17.25" customHeight="1" x14ac:dyDescent="0.2">
      <c r="A23307">
        <v>142580</v>
      </c>
      <c r="B23307" t="s">
        <v>10092</v>
      </c>
      <c r="C23307" t="s">
        <v>10082</v>
      </c>
      <c r="D23307" t="s">
        <v>10194</v>
      </c>
      <c r="E23307">
        <v>2007</v>
      </c>
    </row>
    <row r="23308" spans="1:5" ht="17.25" customHeight="1" x14ac:dyDescent="0.2">
      <c r="A23308">
        <v>142579</v>
      </c>
      <c r="B23308" t="s">
        <v>10092</v>
      </c>
      <c r="C23308" t="s">
        <v>10082</v>
      </c>
      <c r="D23308" t="s">
        <v>10196</v>
      </c>
      <c r="E23308">
        <v>2007</v>
      </c>
    </row>
    <row r="23309" spans="1:5" ht="17.25" customHeight="1" x14ac:dyDescent="0.2">
      <c r="A23309">
        <v>142578</v>
      </c>
      <c r="B23309" t="s">
        <v>10092</v>
      </c>
      <c r="C23309" t="s">
        <v>10082</v>
      </c>
      <c r="D23309" t="s">
        <v>10195</v>
      </c>
      <c r="E23309">
        <v>2007</v>
      </c>
    </row>
    <row r="23310" spans="1:5" ht="17.25" customHeight="1" x14ac:dyDescent="0.2">
      <c r="A23310">
        <v>192562</v>
      </c>
      <c r="B23310" t="s">
        <v>10224</v>
      </c>
      <c r="C23310" t="s">
        <v>13782</v>
      </c>
      <c r="D23310">
        <v>12352499</v>
      </c>
      <c r="E23310">
        <v>2019</v>
      </c>
    </row>
    <row r="23311" spans="1:5" ht="17.25" customHeight="1" x14ac:dyDescent="0.2">
      <c r="A23311">
        <v>192541</v>
      </c>
      <c r="B23311" t="s">
        <v>9414</v>
      </c>
      <c r="C23311" t="s">
        <v>13999</v>
      </c>
      <c r="D23311">
        <v>88106650</v>
      </c>
      <c r="E23311">
        <v>2018</v>
      </c>
    </row>
    <row r="23312" spans="1:5" ht="17.25" customHeight="1" x14ac:dyDescent="0.2">
      <c r="A23312">
        <v>193307</v>
      </c>
      <c r="B23312" t="s">
        <v>9414</v>
      </c>
      <c r="C23312" t="s">
        <v>32912</v>
      </c>
      <c r="D23312">
        <v>44616417</v>
      </c>
      <c r="E23312">
        <v>2013</v>
      </c>
    </row>
    <row r="23313" spans="1:5" ht="17.25" customHeight="1" x14ac:dyDescent="0.2">
      <c r="A23313">
        <v>192056</v>
      </c>
      <c r="B23313" t="s">
        <v>10224</v>
      </c>
      <c r="C23313" t="s">
        <v>32913</v>
      </c>
      <c r="D23313">
        <v>12369914</v>
      </c>
      <c r="E23313">
        <v>2019</v>
      </c>
    </row>
    <row r="23314" spans="1:5" ht="17.25" customHeight="1" x14ac:dyDescent="0.2">
      <c r="A23314">
        <v>192538</v>
      </c>
      <c r="B23314" t="s">
        <v>12013</v>
      </c>
      <c r="C23314" t="s">
        <v>32914</v>
      </c>
      <c r="D23314">
        <v>7234260</v>
      </c>
      <c r="E23314">
        <v>2020</v>
      </c>
    </row>
    <row r="23315" spans="1:5" ht="17.25" customHeight="1" x14ac:dyDescent="0.2">
      <c r="A23315">
        <v>192563</v>
      </c>
      <c r="B23315" t="s">
        <v>10345</v>
      </c>
      <c r="C23315" t="s">
        <v>13041</v>
      </c>
      <c r="D23315" t="s">
        <v>32915</v>
      </c>
      <c r="E23315">
        <v>2020</v>
      </c>
    </row>
    <row r="23316" spans="1:5" ht="17.25" customHeight="1" x14ac:dyDescent="0.2">
      <c r="A23316">
        <v>192321</v>
      </c>
      <c r="B23316" t="s">
        <v>9366</v>
      </c>
      <c r="C23316" t="s">
        <v>18036</v>
      </c>
      <c r="D23316">
        <v>2016126290</v>
      </c>
      <c r="E23316">
        <v>2019</v>
      </c>
    </row>
    <row r="23317" spans="1:5" ht="17.25" customHeight="1" x14ac:dyDescent="0.2">
      <c r="A23317">
        <v>192320</v>
      </c>
      <c r="B23317" t="s">
        <v>9366</v>
      </c>
      <c r="C23317" t="s">
        <v>18036</v>
      </c>
      <c r="D23317">
        <v>2016126237</v>
      </c>
      <c r="E23317">
        <v>2019</v>
      </c>
    </row>
    <row r="23318" spans="1:5" ht="17.25" customHeight="1" x14ac:dyDescent="0.2">
      <c r="A23318">
        <v>192073</v>
      </c>
      <c r="B23318" t="s">
        <v>10466</v>
      </c>
      <c r="C23318" t="s">
        <v>15051</v>
      </c>
      <c r="D23318" t="s">
        <v>32916</v>
      </c>
      <c r="E23318">
        <v>2020</v>
      </c>
    </row>
    <row r="23319" spans="1:5" ht="17.25" customHeight="1" x14ac:dyDescent="0.2">
      <c r="A23319">
        <v>192072</v>
      </c>
      <c r="B23319" t="s">
        <v>10466</v>
      </c>
      <c r="C23319" t="s">
        <v>15051</v>
      </c>
      <c r="D23319" t="s">
        <v>32917</v>
      </c>
      <c r="E23319">
        <v>2020</v>
      </c>
    </row>
    <row r="23320" spans="1:5" ht="17.25" customHeight="1" x14ac:dyDescent="0.2">
      <c r="A23320">
        <v>192612</v>
      </c>
      <c r="B23320" t="s">
        <v>10345</v>
      </c>
      <c r="C23320" t="s">
        <v>19479</v>
      </c>
      <c r="D23320" t="s">
        <v>32918</v>
      </c>
      <c r="E23320">
        <v>2020</v>
      </c>
    </row>
    <row r="23321" spans="1:5" ht="17.25" customHeight="1" x14ac:dyDescent="0.2">
      <c r="A23321">
        <v>192611</v>
      </c>
      <c r="B23321" t="s">
        <v>10345</v>
      </c>
      <c r="C23321" t="s">
        <v>19479</v>
      </c>
      <c r="D23321" t="s">
        <v>32919</v>
      </c>
      <c r="E23321">
        <v>2020</v>
      </c>
    </row>
    <row r="23322" spans="1:5" ht="17.25" customHeight="1" x14ac:dyDescent="0.2">
      <c r="A23322">
        <v>192610</v>
      </c>
      <c r="B23322" t="s">
        <v>10345</v>
      </c>
      <c r="C23322" t="s">
        <v>14903</v>
      </c>
      <c r="D23322" t="s">
        <v>32920</v>
      </c>
      <c r="E23322">
        <v>2020</v>
      </c>
    </row>
    <row r="23323" spans="1:5" ht="17.25" customHeight="1" x14ac:dyDescent="0.2">
      <c r="A23323">
        <v>192609</v>
      </c>
      <c r="B23323" t="s">
        <v>10345</v>
      </c>
      <c r="C23323" t="s">
        <v>14903</v>
      </c>
      <c r="D23323" t="s">
        <v>32921</v>
      </c>
      <c r="E23323">
        <v>2019</v>
      </c>
    </row>
    <row r="23324" spans="1:5" ht="17.25" customHeight="1" x14ac:dyDescent="0.2">
      <c r="A23324">
        <v>192608</v>
      </c>
      <c r="B23324" t="s">
        <v>10345</v>
      </c>
      <c r="C23324" t="s">
        <v>14903</v>
      </c>
      <c r="D23324" t="s">
        <v>32922</v>
      </c>
      <c r="E23324">
        <v>2019</v>
      </c>
    </row>
    <row r="23325" spans="1:5" ht="17.25" customHeight="1" x14ac:dyDescent="0.2">
      <c r="A23325">
        <v>192348</v>
      </c>
      <c r="B23325" t="s">
        <v>11811</v>
      </c>
      <c r="C23325" t="s">
        <v>31833</v>
      </c>
      <c r="D23325" t="s">
        <v>32923</v>
      </c>
      <c r="E23325">
        <v>2020</v>
      </c>
    </row>
    <row r="23326" spans="1:5" ht="17.25" customHeight="1" x14ac:dyDescent="0.2">
      <c r="A23326">
        <v>181433</v>
      </c>
      <c r="B23326" t="s">
        <v>9414</v>
      </c>
      <c r="C23326" t="s">
        <v>9385</v>
      </c>
      <c r="D23326" t="s">
        <v>16198</v>
      </c>
      <c r="E23326">
        <v>2018</v>
      </c>
    </row>
    <row r="23327" spans="1:5" ht="17.25" customHeight="1" x14ac:dyDescent="0.2">
      <c r="A23327">
        <v>192255</v>
      </c>
      <c r="B23327" t="s">
        <v>10466</v>
      </c>
      <c r="C23327" t="s">
        <v>21559</v>
      </c>
      <c r="D23327" t="s">
        <v>32924</v>
      </c>
      <c r="E23327">
        <v>2020</v>
      </c>
    </row>
    <row r="23328" spans="1:5" ht="17.25" customHeight="1" x14ac:dyDescent="0.2">
      <c r="A23328">
        <v>195436</v>
      </c>
      <c r="B23328" t="s">
        <v>16576</v>
      </c>
      <c r="C23328" t="s">
        <v>17305</v>
      </c>
      <c r="D23328">
        <v>2013034096</v>
      </c>
      <c r="E23328">
        <v>2013</v>
      </c>
    </row>
    <row r="23329" spans="1:5" ht="17.25" customHeight="1" x14ac:dyDescent="0.2">
      <c r="A23329">
        <v>166337</v>
      </c>
      <c r="B23329" t="s">
        <v>10466</v>
      </c>
      <c r="C23329" t="s">
        <v>10568</v>
      </c>
      <c r="D23329" t="s">
        <v>13594</v>
      </c>
      <c r="E23329">
        <v>2014</v>
      </c>
    </row>
    <row r="23330" spans="1:5" ht="17.25" customHeight="1" x14ac:dyDescent="0.2">
      <c r="A23330">
        <v>192245</v>
      </c>
      <c r="B23330" t="s">
        <v>9414</v>
      </c>
      <c r="C23330" t="s">
        <v>32925</v>
      </c>
      <c r="D23330" t="s">
        <v>32926</v>
      </c>
      <c r="E23330">
        <v>2020</v>
      </c>
    </row>
    <row r="23331" spans="1:5" ht="17.25" customHeight="1" x14ac:dyDescent="0.2">
      <c r="A23331">
        <v>171766</v>
      </c>
      <c r="B23331" t="s">
        <v>9414</v>
      </c>
      <c r="C23331" t="s">
        <v>9380</v>
      </c>
      <c r="D23331" t="s">
        <v>32927</v>
      </c>
      <c r="E23331">
        <v>2013</v>
      </c>
    </row>
    <row r="23332" spans="1:5" ht="17.25" customHeight="1" x14ac:dyDescent="0.2">
      <c r="A23332">
        <v>192326</v>
      </c>
      <c r="B23332" t="s">
        <v>13037</v>
      </c>
      <c r="C23332" t="s">
        <v>16266</v>
      </c>
      <c r="D23332" t="s">
        <v>32928</v>
      </c>
      <c r="E23332">
        <v>2016</v>
      </c>
    </row>
    <row r="23333" spans="1:5" ht="17.25" customHeight="1" x14ac:dyDescent="0.2">
      <c r="A23333">
        <v>188691</v>
      </c>
      <c r="B23333" t="s">
        <v>13645</v>
      </c>
      <c r="C23333" t="s">
        <v>16278</v>
      </c>
      <c r="D23333" t="s">
        <v>32929</v>
      </c>
      <c r="E23333">
        <v>2020</v>
      </c>
    </row>
    <row r="23334" spans="1:5" ht="17.25" customHeight="1" x14ac:dyDescent="0.2">
      <c r="A23334">
        <v>192558</v>
      </c>
      <c r="B23334" t="s">
        <v>10345</v>
      </c>
      <c r="C23334" t="s">
        <v>14903</v>
      </c>
      <c r="D23334" t="s">
        <v>32930</v>
      </c>
      <c r="E23334">
        <v>2019</v>
      </c>
    </row>
    <row r="23335" spans="1:5" ht="17.25" customHeight="1" x14ac:dyDescent="0.2">
      <c r="A23335">
        <v>192557</v>
      </c>
      <c r="B23335" t="s">
        <v>10345</v>
      </c>
      <c r="C23335" t="s">
        <v>14895</v>
      </c>
      <c r="D23335" t="s">
        <v>32931</v>
      </c>
      <c r="E23335">
        <v>2020</v>
      </c>
    </row>
    <row r="23336" spans="1:5" ht="17.25" customHeight="1" x14ac:dyDescent="0.2">
      <c r="A23336">
        <v>192246</v>
      </c>
      <c r="B23336" t="s">
        <v>10345</v>
      </c>
      <c r="C23336" t="s">
        <v>14903</v>
      </c>
      <c r="D23336" t="s">
        <v>32932</v>
      </c>
      <c r="E23336">
        <v>2019</v>
      </c>
    </row>
    <row r="23337" spans="1:5" ht="17.25" customHeight="1" x14ac:dyDescent="0.2">
      <c r="A23337">
        <v>193991</v>
      </c>
      <c r="B23337" t="s">
        <v>14861</v>
      </c>
      <c r="C23337" t="s">
        <v>16865</v>
      </c>
      <c r="D23337">
        <v>9189615</v>
      </c>
      <c r="E23337">
        <v>2019</v>
      </c>
    </row>
    <row r="23338" spans="1:5" ht="17.25" customHeight="1" x14ac:dyDescent="0.2">
      <c r="A23338">
        <v>192479</v>
      </c>
      <c r="B23338" t="s">
        <v>10466</v>
      </c>
      <c r="C23338" t="s">
        <v>16993</v>
      </c>
      <c r="D23338" t="s">
        <v>32933</v>
      </c>
      <c r="E23338">
        <v>2017</v>
      </c>
    </row>
    <row r="23339" spans="1:5" ht="17.25" customHeight="1" x14ac:dyDescent="0.2">
      <c r="A23339">
        <v>192478</v>
      </c>
      <c r="B23339" t="s">
        <v>10466</v>
      </c>
      <c r="C23339" t="s">
        <v>10461</v>
      </c>
      <c r="D23339" t="s">
        <v>32934</v>
      </c>
      <c r="E23339">
        <v>2014</v>
      </c>
    </row>
    <row r="23340" spans="1:5" ht="17.25" customHeight="1" x14ac:dyDescent="0.2">
      <c r="A23340">
        <v>192559</v>
      </c>
      <c r="B23340" t="s">
        <v>10309</v>
      </c>
      <c r="C23340" t="s">
        <v>16939</v>
      </c>
      <c r="D23340" t="s">
        <v>32935</v>
      </c>
      <c r="E23340">
        <v>2016</v>
      </c>
    </row>
    <row r="23341" spans="1:5" ht="17.25" customHeight="1" x14ac:dyDescent="0.2">
      <c r="A23341">
        <v>178388</v>
      </c>
      <c r="B23341" t="s">
        <v>9878</v>
      </c>
      <c r="C23341" t="s">
        <v>9894</v>
      </c>
      <c r="D23341">
        <v>79996796</v>
      </c>
      <c r="E23341">
        <v>2017</v>
      </c>
    </row>
    <row r="23342" spans="1:5" ht="17.25" customHeight="1" x14ac:dyDescent="0.2">
      <c r="A23342">
        <v>178387</v>
      </c>
      <c r="B23342" t="s">
        <v>9878</v>
      </c>
      <c r="C23342" t="s">
        <v>9894</v>
      </c>
      <c r="D23342">
        <v>80016233</v>
      </c>
      <c r="E23342">
        <v>2017</v>
      </c>
    </row>
    <row r="23343" spans="1:5" ht="17.25" customHeight="1" x14ac:dyDescent="0.2">
      <c r="A23343">
        <v>152230</v>
      </c>
      <c r="B23343" t="s">
        <v>10466</v>
      </c>
      <c r="C23343" t="s">
        <v>9369</v>
      </c>
      <c r="D23343" t="s">
        <v>11028</v>
      </c>
      <c r="E23343">
        <v>2007</v>
      </c>
    </row>
    <row r="23344" spans="1:5" ht="17.25" customHeight="1" x14ac:dyDescent="0.2">
      <c r="A23344">
        <v>192511</v>
      </c>
      <c r="B23344" t="s">
        <v>10224</v>
      </c>
      <c r="C23344" t="s">
        <v>13782</v>
      </c>
      <c r="D23344">
        <v>12238990</v>
      </c>
      <c r="E23344">
        <v>2018</v>
      </c>
    </row>
    <row r="23345" spans="1:5" ht="17.25" customHeight="1" x14ac:dyDescent="0.2">
      <c r="A23345">
        <v>192345</v>
      </c>
      <c r="B23345" t="s">
        <v>14861</v>
      </c>
      <c r="C23345" t="s">
        <v>16865</v>
      </c>
      <c r="D23345">
        <v>8153088</v>
      </c>
      <c r="E23345">
        <v>2018</v>
      </c>
    </row>
    <row r="23346" spans="1:5" ht="17.25" customHeight="1" x14ac:dyDescent="0.2">
      <c r="A23346">
        <v>192335</v>
      </c>
      <c r="B23346" t="s">
        <v>10345</v>
      </c>
      <c r="C23346" t="s">
        <v>13041</v>
      </c>
      <c r="D23346" t="s">
        <v>32936</v>
      </c>
      <c r="E23346">
        <v>2020</v>
      </c>
    </row>
    <row r="23347" spans="1:5" ht="17.25" customHeight="1" x14ac:dyDescent="0.2">
      <c r="A23347">
        <v>192918</v>
      </c>
      <c r="B23347" t="s">
        <v>9414</v>
      </c>
      <c r="C23347" t="s">
        <v>9385</v>
      </c>
      <c r="D23347" t="s">
        <v>32937</v>
      </c>
      <c r="E23347">
        <v>2020</v>
      </c>
    </row>
    <row r="23348" spans="1:5" ht="17.25" customHeight="1" x14ac:dyDescent="0.2">
      <c r="A23348">
        <v>192036</v>
      </c>
      <c r="B23348" t="s">
        <v>10466</v>
      </c>
      <c r="C23348" t="s">
        <v>16293</v>
      </c>
      <c r="D23348" t="s">
        <v>32938</v>
      </c>
      <c r="E23348">
        <v>2019</v>
      </c>
    </row>
    <row r="23349" spans="1:5" ht="17.25" customHeight="1" x14ac:dyDescent="0.2">
      <c r="A23349">
        <v>192344</v>
      </c>
      <c r="B23349" t="s">
        <v>13645</v>
      </c>
      <c r="C23349">
        <v>4.3</v>
      </c>
      <c r="D23349" t="s">
        <v>32939</v>
      </c>
      <c r="E23349">
        <v>2019</v>
      </c>
    </row>
    <row r="23350" spans="1:5" ht="17.25" customHeight="1" x14ac:dyDescent="0.2">
      <c r="A23350">
        <v>192354</v>
      </c>
      <c r="B23350" t="s">
        <v>10466</v>
      </c>
      <c r="C23350" t="s">
        <v>17961</v>
      </c>
      <c r="D23350" t="s">
        <v>32940</v>
      </c>
      <c r="E23350">
        <v>2020</v>
      </c>
    </row>
    <row r="23351" spans="1:5" ht="17.25" customHeight="1" x14ac:dyDescent="0.2">
      <c r="A23351">
        <v>192236</v>
      </c>
      <c r="B23351" t="s">
        <v>10466</v>
      </c>
      <c r="C23351" t="s">
        <v>16190</v>
      </c>
      <c r="D23351" t="s">
        <v>32941</v>
      </c>
      <c r="E23351">
        <v>2019</v>
      </c>
    </row>
    <row r="23352" spans="1:5" ht="17.25" customHeight="1" x14ac:dyDescent="0.2">
      <c r="A23352">
        <v>192001</v>
      </c>
      <c r="B23352" t="s">
        <v>10466</v>
      </c>
      <c r="C23352" t="s">
        <v>24907</v>
      </c>
      <c r="D23352" t="s">
        <v>32942</v>
      </c>
      <c r="E23352">
        <v>2020</v>
      </c>
    </row>
    <row r="23353" spans="1:5" ht="17.25" customHeight="1" x14ac:dyDescent="0.2">
      <c r="A23353">
        <v>192000</v>
      </c>
      <c r="B23353" t="s">
        <v>10466</v>
      </c>
      <c r="C23353" t="s">
        <v>24907</v>
      </c>
      <c r="D23353" t="s">
        <v>32943</v>
      </c>
      <c r="E23353">
        <v>2020</v>
      </c>
    </row>
    <row r="23354" spans="1:5" ht="17.25" customHeight="1" x14ac:dyDescent="0.2">
      <c r="A23354">
        <v>192042</v>
      </c>
      <c r="B23354" t="s">
        <v>9414</v>
      </c>
      <c r="C23354" t="s">
        <v>9391</v>
      </c>
      <c r="D23354" t="s">
        <v>32944</v>
      </c>
      <c r="E23354">
        <v>2020</v>
      </c>
    </row>
    <row r="23355" spans="1:5" ht="17.25" customHeight="1" x14ac:dyDescent="0.2">
      <c r="A23355">
        <v>192041</v>
      </c>
      <c r="B23355" t="s">
        <v>9414</v>
      </c>
      <c r="C23355" t="s">
        <v>9391</v>
      </c>
      <c r="D23355" t="s">
        <v>32945</v>
      </c>
      <c r="E23355">
        <v>2020</v>
      </c>
    </row>
    <row r="23356" spans="1:5" ht="17.25" customHeight="1" x14ac:dyDescent="0.2">
      <c r="A23356">
        <v>192040</v>
      </c>
      <c r="B23356" t="s">
        <v>9414</v>
      </c>
      <c r="C23356" t="s">
        <v>9391</v>
      </c>
      <c r="D23356" t="s">
        <v>32946</v>
      </c>
      <c r="E23356">
        <v>2019</v>
      </c>
    </row>
    <row r="23357" spans="1:5" ht="17.25" customHeight="1" x14ac:dyDescent="0.2">
      <c r="A23357">
        <v>192039</v>
      </c>
      <c r="B23357" t="s">
        <v>9414</v>
      </c>
      <c r="C23357" t="s">
        <v>9391</v>
      </c>
      <c r="D23357" t="s">
        <v>32947</v>
      </c>
      <c r="E23357">
        <v>2020</v>
      </c>
    </row>
    <row r="23358" spans="1:5" ht="17.25" customHeight="1" x14ac:dyDescent="0.2">
      <c r="A23358">
        <v>192325</v>
      </c>
      <c r="B23358" t="s">
        <v>9414</v>
      </c>
      <c r="C23358" t="s">
        <v>16304</v>
      </c>
      <c r="D23358" t="s">
        <v>32948</v>
      </c>
      <c r="E23358">
        <v>2020</v>
      </c>
    </row>
    <row r="23359" spans="1:5" ht="17.25" customHeight="1" x14ac:dyDescent="0.2">
      <c r="A23359">
        <v>192525</v>
      </c>
      <c r="B23359" t="s">
        <v>10345</v>
      </c>
      <c r="C23359" t="s">
        <v>19210</v>
      </c>
      <c r="D23359" t="s">
        <v>32949</v>
      </c>
      <c r="E23359">
        <v>2019</v>
      </c>
    </row>
    <row r="23360" spans="1:5" ht="17.25" customHeight="1" x14ac:dyDescent="0.2">
      <c r="A23360">
        <v>191963</v>
      </c>
      <c r="B23360" t="s">
        <v>9878</v>
      </c>
      <c r="C23360" t="s">
        <v>21449</v>
      </c>
      <c r="D23360">
        <v>22371867</v>
      </c>
      <c r="E23360">
        <v>2019</v>
      </c>
    </row>
    <row r="23361" spans="1:5" ht="17.25" customHeight="1" x14ac:dyDescent="0.2">
      <c r="A23361">
        <v>179340</v>
      </c>
      <c r="B23361" t="s">
        <v>10466</v>
      </c>
      <c r="C23361" t="s">
        <v>10568</v>
      </c>
      <c r="D23361" t="s">
        <v>16809</v>
      </c>
      <c r="E23361">
        <v>2003</v>
      </c>
    </row>
    <row r="23362" spans="1:5" ht="17.25" customHeight="1" x14ac:dyDescent="0.2">
      <c r="A23362">
        <v>192527</v>
      </c>
      <c r="B23362" t="s">
        <v>16234</v>
      </c>
      <c r="C23362" t="s">
        <v>23221</v>
      </c>
      <c r="D23362">
        <v>1351019001230</v>
      </c>
      <c r="E23362">
        <v>2019</v>
      </c>
    </row>
    <row r="23363" spans="1:5" ht="17.25" customHeight="1" x14ac:dyDescent="0.2">
      <c r="A23363">
        <v>192351</v>
      </c>
      <c r="B23363" t="s">
        <v>10224</v>
      </c>
      <c r="C23363" t="s">
        <v>32950</v>
      </c>
      <c r="D23363">
        <v>11975095</v>
      </c>
      <c r="E23363">
        <v>2016</v>
      </c>
    </row>
    <row r="23364" spans="1:5" ht="17.25" customHeight="1" x14ac:dyDescent="0.2">
      <c r="A23364">
        <v>189188</v>
      </c>
      <c r="B23364" t="s">
        <v>10345</v>
      </c>
      <c r="C23364" t="s">
        <v>13041</v>
      </c>
      <c r="D23364" t="s">
        <v>32951</v>
      </c>
      <c r="E23364">
        <v>2018</v>
      </c>
    </row>
    <row r="23365" spans="1:5" ht="17.25" customHeight="1" x14ac:dyDescent="0.2">
      <c r="A23365">
        <v>189191</v>
      </c>
      <c r="B23365" t="s">
        <v>10345</v>
      </c>
      <c r="C23365" t="s">
        <v>13041</v>
      </c>
      <c r="D23365" t="s">
        <v>32952</v>
      </c>
      <c r="E23365">
        <v>2018</v>
      </c>
    </row>
    <row r="23366" spans="1:5" ht="17.25" customHeight="1" x14ac:dyDescent="0.2">
      <c r="A23366">
        <v>189190</v>
      </c>
      <c r="B23366" t="s">
        <v>10466</v>
      </c>
      <c r="C23366" t="s">
        <v>16490</v>
      </c>
      <c r="D23366" t="s">
        <v>32953</v>
      </c>
      <c r="E23366">
        <v>2018</v>
      </c>
    </row>
    <row r="23367" spans="1:5" ht="17.25" customHeight="1" x14ac:dyDescent="0.2">
      <c r="A23367">
        <v>189195</v>
      </c>
      <c r="B23367" t="s">
        <v>10466</v>
      </c>
      <c r="C23367" t="s">
        <v>16490</v>
      </c>
      <c r="D23367" t="s">
        <v>32954</v>
      </c>
      <c r="E23367">
        <v>2018</v>
      </c>
    </row>
    <row r="23368" spans="1:5" ht="17.25" customHeight="1" x14ac:dyDescent="0.2">
      <c r="A23368">
        <v>189194</v>
      </c>
      <c r="B23368" t="s">
        <v>10345</v>
      </c>
      <c r="C23368" t="s">
        <v>14903</v>
      </c>
      <c r="D23368" t="s">
        <v>32955</v>
      </c>
      <c r="E23368">
        <v>2019</v>
      </c>
    </row>
    <row r="23369" spans="1:5" ht="17.25" customHeight="1" x14ac:dyDescent="0.2">
      <c r="A23369">
        <v>189189</v>
      </c>
      <c r="B23369" t="s">
        <v>10345</v>
      </c>
      <c r="C23369" t="s">
        <v>14903</v>
      </c>
      <c r="D23369" t="s">
        <v>32956</v>
      </c>
      <c r="E23369">
        <v>2019</v>
      </c>
    </row>
    <row r="23370" spans="1:5" ht="17.25" customHeight="1" x14ac:dyDescent="0.2">
      <c r="A23370">
        <v>189192</v>
      </c>
      <c r="B23370" t="s">
        <v>10345</v>
      </c>
      <c r="C23370" t="s">
        <v>14903</v>
      </c>
      <c r="D23370" t="s">
        <v>32957</v>
      </c>
      <c r="E23370">
        <v>2019</v>
      </c>
    </row>
    <row r="23371" spans="1:5" ht="17.25" customHeight="1" x14ac:dyDescent="0.2">
      <c r="A23371">
        <v>189193</v>
      </c>
      <c r="B23371" t="s">
        <v>10345</v>
      </c>
      <c r="C23371" t="s">
        <v>14903</v>
      </c>
      <c r="D23371" t="s">
        <v>32958</v>
      </c>
      <c r="E23371">
        <v>2019</v>
      </c>
    </row>
    <row r="23372" spans="1:5" ht="17.25" customHeight="1" x14ac:dyDescent="0.2">
      <c r="A23372">
        <v>192037</v>
      </c>
      <c r="B23372" t="s">
        <v>10310</v>
      </c>
      <c r="C23372" t="s">
        <v>22034</v>
      </c>
      <c r="D23372" t="s">
        <v>32959</v>
      </c>
      <c r="E23372">
        <v>2020</v>
      </c>
    </row>
    <row r="23373" spans="1:5" ht="17.25" customHeight="1" x14ac:dyDescent="0.2">
      <c r="A23373">
        <v>192531</v>
      </c>
      <c r="B23373" t="s">
        <v>9878</v>
      </c>
      <c r="C23373" t="s">
        <v>9886</v>
      </c>
      <c r="D23373">
        <v>74319971</v>
      </c>
      <c r="E23373">
        <v>2018</v>
      </c>
    </row>
    <row r="23374" spans="1:5" ht="17.25" customHeight="1" x14ac:dyDescent="0.2">
      <c r="A23374">
        <v>192465</v>
      </c>
      <c r="B23374" t="s">
        <v>9414</v>
      </c>
      <c r="C23374" t="s">
        <v>9387</v>
      </c>
      <c r="D23374" t="s">
        <v>32960</v>
      </c>
      <c r="E23374">
        <v>2016</v>
      </c>
    </row>
    <row r="23375" spans="1:5" ht="17.25" customHeight="1" x14ac:dyDescent="0.2">
      <c r="A23375">
        <v>192076</v>
      </c>
      <c r="B23375" t="s">
        <v>10224</v>
      </c>
      <c r="C23375" t="s">
        <v>13782</v>
      </c>
      <c r="D23375">
        <v>12550658</v>
      </c>
      <c r="E23375">
        <v>2020</v>
      </c>
    </row>
    <row r="23376" spans="1:5" ht="17.25" customHeight="1" x14ac:dyDescent="0.2">
      <c r="A23376">
        <v>192075</v>
      </c>
      <c r="B23376" t="s">
        <v>10224</v>
      </c>
      <c r="C23376" t="s">
        <v>13782</v>
      </c>
      <c r="D23376">
        <v>12551856</v>
      </c>
      <c r="E23376">
        <v>2020</v>
      </c>
    </row>
    <row r="23377" spans="1:5" ht="17.25" customHeight="1" x14ac:dyDescent="0.2">
      <c r="A23377">
        <v>192306</v>
      </c>
      <c r="B23377" t="s">
        <v>9878</v>
      </c>
      <c r="C23377" t="s">
        <v>9886</v>
      </c>
      <c r="D23377">
        <v>74166811</v>
      </c>
      <c r="E23377">
        <v>2017</v>
      </c>
    </row>
    <row r="23378" spans="1:5" ht="17.25" customHeight="1" x14ac:dyDescent="0.2">
      <c r="A23378">
        <v>192305</v>
      </c>
      <c r="B23378" t="s">
        <v>9878</v>
      </c>
      <c r="C23378" t="s">
        <v>9886</v>
      </c>
      <c r="D23378">
        <v>74186122</v>
      </c>
      <c r="E23378">
        <v>2017</v>
      </c>
    </row>
    <row r="23379" spans="1:5" ht="17.25" customHeight="1" x14ac:dyDescent="0.2">
      <c r="A23379">
        <v>192333</v>
      </c>
      <c r="B23379" t="s">
        <v>11660</v>
      </c>
      <c r="C23379" t="s">
        <v>23758</v>
      </c>
      <c r="D23379" t="s">
        <v>32961</v>
      </c>
      <c r="E23379">
        <v>2020</v>
      </c>
    </row>
    <row r="23380" spans="1:5" ht="17.25" customHeight="1" x14ac:dyDescent="0.2">
      <c r="A23380">
        <v>190389</v>
      </c>
      <c r="B23380" t="s">
        <v>14052</v>
      </c>
      <c r="C23380" t="s">
        <v>17133</v>
      </c>
      <c r="D23380" t="s">
        <v>32962</v>
      </c>
      <c r="E23380">
        <v>2020</v>
      </c>
    </row>
    <row r="23381" spans="1:5" ht="17.25" customHeight="1" x14ac:dyDescent="0.2">
      <c r="A23381">
        <v>192021</v>
      </c>
      <c r="B23381" t="s">
        <v>10345</v>
      </c>
      <c r="C23381" t="s">
        <v>13041</v>
      </c>
      <c r="D23381" t="s">
        <v>32963</v>
      </c>
      <c r="E23381">
        <v>2018</v>
      </c>
    </row>
    <row r="23382" spans="1:5" ht="17.25" customHeight="1" x14ac:dyDescent="0.2">
      <c r="A23382">
        <v>146288</v>
      </c>
      <c r="B23382" t="s">
        <v>10092</v>
      </c>
      <c r="C23382" t="s">
        <v>10082</v>
      </c>
      <c r="D23382" t="s">
        <v>10197</v>
      </c>
      <c r="E23382">
        <v>2008</v>
      </c>
    </row>
    <row r="23383" spans="1:5" ht="17.25" customHeight="1" x14ac:dyDescent="0.2">
      <c r="A23383">
        <v>180487</v>
      </c>
      <c r="B23383" t="s">
        <v>9878</v>
      </c>
      <c r="C23383" t="s">
        <v>16533</v>
      </c>
      <c r="D23383">
        <v>80053277</v>
      </c>
      <c r="E23383">
        <v>2018</v>
      </c>
    </row>
    <row r="23384" spans="1:5" ht="17.25" customHeight="1" x14ac:dyDescent="0.2">
      <c r="A23384">
        <v>192235</v>
      </c>
      <c r="B23384" t="s">
        <v>10309</v>
      </c>
      <c r="C23384" t="s">
        <v>10315</v>
      </c>
      <c r="D23384" t="s">
        <v>32964</v>
      </c>
      <c r="E23384">
        <v>2015</v>
      </c>
    </row>
    <row r="23385" spans="1:5" ht="17.25" customHeight="1" x14ac:dyDescent="0.2">
      <c r="A23385">
        <v>173198</v>
      </c>
      <c r="B23385" t="s">
        <v>9878</v>
      </c>
      <c r="C23385" t="s">
        <v>13713</v>
      </c>
      <c r="D23385">
        <v>73979008</v>
      </c>
      <c r="E23385">
        <v>2016</v>
      </c>
    </row>
    <row r="23386" spans="1:5" ht="17.25" customHeight="1" x14ac:dyDescent="0.2">
      <c r="A23386">
        <v>192038</v>
      </c>
      <c r="B23386" t="s">
        <v>9878</v>
      </c>
      <c r="C23386" t="s">
        <v>19380</v>
      </c>
      <c r="D23386">
        <v>79963294</v>
      </c>
      <c r="E23386">
        <v>2017</v>
      </c>
    </row>
    <row r="23387" spans="1:5" ht="17.25" customHeight="1" x14ac:dyDescent="0.2">
      <c r="A23387">
        <v>192034</v>
      </c>
      <c r="B23387" t="s">
        <v>10466</v>
      </c>
      <c r="C23387" t="s">
        <v>20066</v>
      </c>
      <c r="D23387" t="s">
        <v>32965</v>
      </c>
      <c r="E23387">
        <v>2020</v>
      </c>
    </row>
    <row r="23388" spans="1:5" ht="17.25" customHeight="1" x14ac:dyDescent="0.2">
      <c r="A23388">
        <v>164992</v>
      </c>
      <c r="B23388" t="s">
        <v>9878</v>
      </c>
      <c r="C23388" t="s">
        <v>13205</v>
      </c>
      <c r="D23388">
        <v>73646618</v>
      </c>
      <c r="E23388">
        <v>2014</v>
      </c>
    </row>
    <row r="23389" spans="1:5" ht="17.25" customHeight="1" x14ac:dyDescent="0.2">
      <c r="A23389">
        <v>191940</v>
      </c>
      <c r="B23389" t="s">
        <v>12013</v>
      </c>
      <c r="C23389" t="s">
        <v>32966</v>
      </c>
      <c r="D23389">
        <v>7035912</v>
      </c>
      <c r="E23389">
        <v>2017</v>
      </c>
    </row>
    <row r="23390" spans="1:5" ht="17.25" customHeight="1" x14ac:dyDescent="0.2">
      <c r="A23390">
        <v>191939</v>
      </c>
      <c r="B23390" t="s">
        <v>12013</v>
      </c>
      <c r="C23390" t="s">
        <v>32966</v>
      </c>
      <c r="D23390">
        <v>7035192</v>
      </c>
      <c r="E23390">
        <v>2017</v>
      </c>
    </row>
    <row r="23391" spans="1:5" ht="17.25" customHeight="1" x14ac:dyDescent="0.2">
      <c r="A23391">
        <v>192332</v>
      </c>
      <c r="B23391" t="s">
        <v>10466</v>
      </c>
      <c r="C23391" t="s">
        <v>15051</v>
      </c>
      <c r="D23391" t="s">
        <v>32967</v>
      </c>
      <c r="E23391">
        <v>2020</v>
      </c>
    </row>
    <row r="23392" spans="1:5" ht="17.25" customHeight="1" x14ac:dyDescent="0.2">
      <c r="A23392">
        <v>192584</v>
      </c>
      <c r="B23392" t="s">
        <v>13037</v>
      </c>
      <c r="C23392" t="s">
        <v>13301</v>
      </c>
      <c r="D23392" t="s">
        <v>32968</v>
      </c>
      <c r="E23392">
        <v>2019</v>
      </c>
    </row>
    <row r="23393" spans="1:5" ht="17.25" customHeight="1" x14ac:dyDescent="0.2">
      <c r="A23393">
        <v>192583</v>
      </c>
      <c r="B23393" t="s">
        <v>13037</v>
      </c>
      <c r="C23393" t="s">
        <v>13301</v>
      </c>
      <c r="D23393" t="s">
        <v>32969</v>
      </c>
      <c r="E23393">
        <v>2020</v>
      </c>
    </row>
    <row r="23394" spans="1:5" ht="17.25" customHeight="1" x14ac:dyDescent="0.2">
      <c r="A23394">
        <v>192582</v>
      </c>
      <c r="B23394" t="s">
        <v>13037</v>
      </c>
      <c r="C23394" t="s">
        <v>13301</v>
      </c>
      <c r="D23394" t="s">
        <v>32970</v>
      </c>
      <c r="E23394">
        <v>2019</v>
      </c>
    </row>
    <row r="23395" spans="1:5" ht="17.25" customHeight="1" x14ac:dyDescent="0.2">
      <c r="A23395">
        <v>192337</v>
      </c>
      <c r="B23395" t="s">
        <v>11811</v>
      </c>
      <c r="C23395" t="s">
        <v>16304</v>
      </c>
      <c r="D23395" t="s">
        <v>32971</v>
      </c>
      <c r="E23395">
        <v>2019</v>
      </c>
    </row>
    <row r="23396" spans="1:5" ht="17.25" customHeight="1" x14ac:dyDescent="0.2">
      <c r="A23396">
        <v>192336</v>
      </c>
      <c r="B23396" t="s">
        <v>11811</v>
      </c>
      <c r="C23396" t="s">
        <v>32972</v>
      </c>
      <c r="D23396" t="s">
        <v>32973</v>
      </c>
      <c r="E23396">
        <v>2019</v>
      </c>
    </row>
    <row r="23397" spans="1:5" ht="17.25" customHeight="1" x14ac:dyDescent="0.2">
      <c r="A23397">
        <v>180992</v>
      </c>
      <c r="B23397" t="s">
        <v>9414</v>
      </c>
      <c r="C23397" t="s">
        <v>9385</v>
      </c>
      <c r="D23397" t="s">
        <v>16322</v>
      </c>
      <c r="E23397">
        <v>2018</v>
      </c>
    </row>
    <row r="23398" spans="1:5" ht="17.25" customHeight="1" x14ac:dyDescent="0.2">
      <c r="A23398">
        <v>180991</v>
      </c>
      <c r="B23398" t="s">
        <v>9414</v>
      </c>
      <c r="C23398" t="s">
        <v>9385</v>
      </c>
      <c r="D23398" t="s">
        <v>16323</v>
      </c>
      <c r="E23398">
        <v>2018</v>
      </c>
    </row>
    <row r="23399" spans="1:5" ht="17.25" customHeight="1" x14ac:dyDescent="0.2">
      <c r="A23399">
        <v>192099</v>
      </c>
      <c r="B23399" t="s">
        <v>9878</v>
      </c>
      <c r="C23399" t="s">
        <v>13713</v>
      </c>
      <c r="D23399">
        <v>74640865</v>
      </c>
      <c r="E23399">
        <v>2020</v>
      </c>
    </row>
    <row r="23400" spans="1:5" ht="17.25" customHeight="1" x14ac:dyDescent="0.2">
      <c r="A23400">
        <v>192098</v>
      </c>
      <c r="B23400" t="s">
        <v>9878</v>
      </c>
      <c r="C23400" t="s">
        <v>13713</v>
      </c>
      <c r="D23400">
        <v>74635125</v>
      </c>
      <c r="E23400">
        <v>2020</v>
      </c>
    </row>
    <row r="23401" spans="1:5" ht="17.25" customHeight="1" x14ac:dyDescent="0.2">
      <c r="A23401">
        <v>192097</v>
      </c>
      <c r="B23401" t="s">
        <v>9878</v>
      </c>
      <c r="C23401" t="s">
        <v>13713</v>
      </c>
      <c r="D23401">
        <v>74637842</v>
      </c>
      <c r="E23401">
        <v>2020</v>
      </c>
    </row>
    <row r="23402" spans="1:5" ht="17.25" customHeight="1" x14ac:dyDescent="0.2">
      <c r="A23402">
        <v>171172</v>
      </c>
      <c r="B23402" t="s">
        <v>10466</v>
      </c>
      <c r="C23402" t="s">
        <v>12346</v>
      </c>
      <c r="D23402" t="s">
        <v>13579</v>
      </c>
      <c r="E23402">
        <v>2014</v>
      </c>
    </row>
    <row r="23403" spans="1:5" ht="17.25" customHeight="1" x14ac:dyDescent="0.2">
      <c r="A23403">
        <v>192281</v>
      </c>
      <c r="B23403" t="s">
        <v>10466</v>
      </c>
      <c r="C23403" t="s">
        <v>24907</v>
      </c>
      <c r="D23403" t="s">
        <v>32974</v>
      </c>
      <c r="E23403">
        <v>2020</v>
      </c>
    </row>
    <row r="23404" spans="1:5" ht="17.25" customHeight="1" x14ac:dyDescent="0.2">
      <c r="A23404">
        <v>192280</v>
      </c>
      <c r="B23404" t="s">
        <v>10466</v>
      </c>
      <c r="C23404" t="s">
        <v>24907</v>
      </c>
      <c r="D23404" t="s">
        <v>32975</v>
      </c>
      <c r="E23404">
        <v>2020</v>
      </c>
    </row>
    <row r="23405" spans="1:5" ht="17.25" customHeight="1" x14ac:dyDescent="0.2">
      <c r="A23405">
        <v>192331</v>
      </c>
      <c r="B23405" t="s">
        <v>9878</v>
      </c>
      <c r="C23405" t="s">
        <v>9886</v>
      </c>
      <c r="D23405">
        <v>74689285</v>
      </c>
      <c r="E23405">
        <v>2020</v>
      </c>
    </row>
    <row r="23406" spans="1:5" ht="17.25" customHeight="1" x14ac:dyDescent="0.2">
      <c r="A23406">
        <v>191948</v>
      </c>
      <c r="B23406" t="s">
        <v>10466</v>
      </c>
      <c r="C23406" t="s">
        <v>15104</v>
      </c>
      <c r="D23406" t="s">
        <v>32976</v>
      </c>
      <c r="E23406">
        <v>2019</v>
      </c>
    </row>
    <row r="23407" spans="1:5" ht="17.25" customHeight="1" x14ac:dyDescent="0.2">
      <c r="A23407">
        <v>192350</v>
      </c>
      <c r="B23407" t="s">
        <v>10345</v>
      </c>
      <c r="C23407" t="s">
        <v>14903</v>
      </c>
      <c r="D23407" t="s">
        <v>32977</v>
      </c>
      <c r="E23407">
        <v>2019</v>
      </c>
    </row>
    <row r="23408" spans="1:5" ht="17.25" customHeight="1" x14ac:dyDescent="0.2">
      <c r="A23408">
        <v>192349</v>
      </c>
      <c r="B23408" t="s">
        <v>10345</v>
      </c>
      <c r="C23408" t="s">
        <v>14903</v>
      </c>
      <c r="D23408" t="s">
        <v>32978</v>
      </c>
      <c r="E23408">
        <v>2020</v>
      </c>
    </row>
    <row r="23409" spans="1:5" ht="17.25" customHeight="1" x14ac:dyDescent="0.2">
      <c r="A23409">
        <v>194127</v>
      </c>
      <c r="B23409" t="s">
        <v>10345</v>
      </c>
      <c r="C23409" t="s">
        <v>13041</v>
      </c>
      <c r="D23409" t="s">
        <v>32979</v>
      </c>
      <c r="E23409">
        <v>2019</v>
      </c>
    </row>
    <row r="23410" spans="1:5" ht="17.25" customHeight="1" x14ac:dyDescent="0.2">
      <c r="A23410">
        <v>192340</v>
      </c>
      <c r="B23410" t="s">
        <v>10466</v>
      </c>
      <c r="C23410" t="s">
        <v>16490</v>
      </c>
      <c r="D23410" t="s">
        <v>32980</v>
      </c>
      <c r="E23410">
        <v>2018</v>
      </c>
    </row>
    <row r="23411" spans="1:5" ht="17.25" customHeight="1" x14ac:dyDescent="0.2">
      <c r="A23411">
        <v>192237</v>
      </c>
      <c r="B23411" t="s">
        <v>13337</v>
      </c>
      <c r="C23411" t="s">
        <v>23923</v>
      </c>
      <c r="D23411">
        <v>4831604270</v>
      </c>
      <c r="E23411">
        <v>2018</v>
      </c>
    </row>
    <row r="23412" spans="1:5" ht="17.25" customHeight="1" x14ac:dyDescent="0.2">
      <c r="A23412">
        <v>192064</v>
      </c>
      <c r="B23412" t="s">
        <v>9878</v>
      </c>
      <c r="C23412" t="s">
        <v>9943</v>
      </c>
      <c r="D23412">
        <v>74663786</v>
      </c>
      <c r="E23412">
        <v>2021</v>
      </c>
    </row>
    <row r="23413" spans="1:5" ht="17.25" customHeight="1" x14ac:dyDescent="0.2">
      <c r="A23413">
        <v>177962</v>
      </c>
      <c r="B23413" t="s">
        <v>11811</v>
      </c>
      <c r="C23413" t="s">
        <v>17210</v>
      </c>
      <c r="D23413" t="s">
        <v>17211</v>
      </c>
      <c r="E23413">
        <v>2016</v>
      </c>
    </row>
    <row r="23414" spans="1:5" ht="17.25" customHeight="1" x14ac:dyDescent="0.2">
      <c r="A23414">
        <v>191959</v>
      </c>
      <c r="B23414" t="s">
        <v>10345</v>
      </c>
      <c r="C23414" t="s">
        <v>14903</v>
      </c>
      <c r="D23414" t="s">
        <v>32981</v>
      </c>
      <c r="E23414">
        <v>2019</v>
      </c>
    </row>
    <row r="23415" spans="1:5" ht="17.25" customHeight="1" x14ac:dyDescent="0.2">
      <c r="A23415">
        <v>191958</v>
      </c>
      <c r="B23415" t="s">
        <v>10345</v>
      </c>
      <c r="C23415" t="s">
        <v>14903</v>
      </c>
      <c r="D23415" t="s">
        <v>32982</v>
      </c>
      <c r="E23415">
        <v>2019</v>
      </c>
    </row>
    <row r="23416" spans="1:5" ht="17.25" customHeight="1" x14ac:dyDescent="0.2">
      <c r="A23416">
        <v>191957</v>
      </c>
      <c r="B23416" t="s">
        <v>10345</v>
      </c>
      <c r="C23416" t="s">
        <v>14903</v>
      </c>
      <c r="D23416" t="s">
        <v>32983</v>
      </c>
      <c r="E23416">
        <v>2020</v>
      </c>
    </row>
    <row r="23417" spans="1:5" ht="17.25" customHeight="1" x14ac:dyDescent="0.2">
      <c r="A23417">
        <v>192476</v>
      </c>
      <c r="B23417" t="s">
        <v>10345</v>
      </c>
      <c r="C23417" t="s">
        <v>14903</v>
      </c>
      <c r="D23417" t="s">
        <v>32984</v>
      </c>
      <c r="E23417">
        <v>2019</v>
      </c>
    </row>
    <row r="23418" spans="1:5" ht="17.25" customHeight="1" x14ac:dyDescent="0.2">
      <c r="A23418">
        <v>192475</v>
      </c>
      <c r="B23418" t="s">
        <v>10345</v>
      </c>
      <c r="C23418" t="s">
        <v>14903</v>
      </c>
      <c r="D23418" t="s">
        <v>32985</v>
      </c>
      <c r="E23418">
        <v>2019</v>
      </c>
    </row>
    <row r="23419" spans="1:5" ht="17.25" customHeight="1" x14ac:dyDescent="0.2">
      <c r="A23419">
        <v>192474</v>
      </c>
      <c r="B23419" t="s">
        <v>10345</v>
      </c>
      <c r="C23419" t="s">
        <v>14895</v>
      </c>
      <c r="D23419" t="s">
        <v>32986</v>
      </c>
      <c r="E23419">
        <v>2019</v>
      </c>
    </row>
    <row r="23420" spans="1:5" ht="17.25" customHeight="1" x14ac:dyDescent="0.2">
      <c r="A23420">
        <v>192220</v>
      </c>
      <c r="B23420" t="s">
        <v>9878</v>
      </c>
      <c r="C23420" t="s">
        <v>13713</v>
      </c>
      <c r="D23420">
        <v>74667778</v>
      </c>
      <c r="E23420">
        <v>2020</v>
      </c>
    </row>
    <row r="23421" spans="1:5" ht="17.25" customHeight="1" x14ac:dyDescent="0.2">
      <c r="A23421">
        <v>192219</v>
      </c>
      <c r="B23421" t="s">
        <v>9878</v>
      </c>
      <c r="C23421" t="s">
        <v>13713</v>
      </c>
      <c r="D23421">
        <v>74608090</v>
      </c>
      <c r="E23421">
        <v>2020</v>
      </c>
    </row>
    <row r="23422" spans="1:5" ht="17.25" customHeight="1" x14ac:dyDescent="0.2">
      <c r="A23422">
        <v>191945</v>
      </c>
      <c r="B23422" t="s">
        <v>10224</v>
      </c>
      <c r="C23422" t="s">
        <v>17804</v>
      </c>
      <c r="D23422">
        <v>12485713</v>
      </c>
      <c r="E23422">
        <v>2019</v>
      </c>
    </row>
    <row r="23423" spans="1:5" ht="17.25" customHeight="1" x14ac:dyDescent="0.2">
      <c r="A23423">
        <v>191944</v>
      </c>
      <c r="B23423" t="s">
        <v>10345</v>
      </c>
      <c r="C23423" t="s">
        <v>14903</v>
      </c>
      <c r="D23423" t="s">
        <v>32987</v>
      </c>
      <c r="E23423">
        <v>2019</v>
      </c>
    </row>
    <row r="23424" spans="1:5" ht="17.25" customHeight="1" x14ac:dyDescent="0.2">
      <c r="A23424">
        <v>171108</v>
      </c>
      <c r="B23424" t="s">
        <v>9878</v>
      </c>
      <c r="C23424" t="s">
        <v>9886</v>
      </c>
      <c r="D23424">
        <v>73744140</v>
      </c>
      <c r="E23424">
        <v>2014</v>
      </c>
    </row>
    <row r="23425" spans="1:5" ht="17.25" customHeight="1" x14ac:dyDescent="0.2">
      <c r="A23425">
        <v>191955</v>
      </c>
      <c r="B23425" t="s">
        <v>10466</v>
      </c>
      <c r="C23425" t="s">
        <v>16490</v>
      </c>
      <c r="D23425" t="s">
        <v>32988</v>
      </c>
      <c r="E23425">
        <v>2020</v>
      </c>
    </row>
    <row r="23426" spans="1:5" ht="17.25" customHeight="1" x14ac:dyDescent="0.2">
      <c r="A23426">
        <v>191954</v>
      </c>
      <c r="B23426" t="s">
        <v>10466</v>
      </c>
      <c r="C23426" t="s">
        <v>16490</v>
      </c>
      <c r="D23426" t="s">
        <v>32989</v>
      </c>
      <c r="E23426">
        <v>2020</v>
      </c>
    </row>
    <row r="23427" spans="1:5" ht="17.25" customHeight="1" x14ac:dyDescent="0.2">
      <c r="A23427">
        <v>191953</v>
      </c>
      <c r="B23427" t="s">
        <v>10466</v>
      </c>
      <c r="C23427" t="s">
        <v>16490</v>
      </c>
      <c r="D23427" t="s">
        <v>32990</v>
      </c>
      <c r="E23427">
        <v>2020</v>
      </c>
    </row>
    <row r="23428" spans="1:5" ht="17.25" customHeight="1" x14ac:dyDescent="0.2">
      <c r="A23428">
        <v>192101</v>
      </c>
      <c r="B23428" t="s">
        <v>10224</v>
      </c>
      <c r="C23428" t="s">
        <v>13782</v>
      </c>
      <c r="D23428">
        <v>12536077</v>
      </c>
      <c r="E23428">
        <v>2020</v>
      </c>
    </row>
    <row r="23429" spans="1:5" ht="17.25" customHeight="1" x14ac:dyDescent="0.2">
      <c r="A23429">
        <v>192100</v>
      </c>
      <c r="B23429" t="s">
        <v>10224</v>
      </c>
      <c r="C23429" t="s">
        <v>13782</v>
      </c>
      <c r="D23429">
        <v>12536065</v>
      </c>
      <c r="E23429">
        <v>2020</v>
      </c>
    </row>
    <row r="23430" spans="1:5" ht="17.25" customHeight="1" x14ac:dyDescent="0.2">
      <c r="A23430">
        <v>167548</v>
      </c>
      <c r="B23430" t="s">
        <v>10466</v>
      </c>
      <c r="C23430" t="s">
        <v>17224</v>
      </c>
      <c r="D23430" t="s">
        <v>17225</v>
      </c>
      <c r="E23430">
        <v>2010</v>
      </c>
    </row>
    <row r="23431" spans="1:5" ht="17.25" customHeight="1" x14ac:dyDescent="0.2">
      <c r="A23431">
        <v>167547</v>
      </c>
      <c r="B23431" t="s">
        <v>11791</v>
      </c>
      <c r="C23431" t="s">
        <v>17226</v>
      </c>
      <c r="D23431">
        <v>213755</v>
      </c>
      <c r="E23431">
        <v>2010</v>
      </c>
    </row>
    <row r="23432" spans="1:5" ht="17.25" customHeight="1" x14ac:dyDescent="0.2">
      <c r="A23432">
        <v>167546</v>
      </c>
      <c r="B23432" t="s">
        <v>11791</v>
      </c>
      <c r="C23432" t="s">
        <v>17226</v>
      </c>
      <c r="D23432">
        <v>213749</v>
      </c>
      <c r="E23432">
        <v>2010</v>
      </c>
    </row>
    <row r="23433" spans="1:5" ht="17.25" customHeight="1" x14ac:dyDescent="0.2">
      <c r="A23433">
        <v>191999</v>
      </c>
      <c r="B23433" t="s">
        <v>13645</v>
      </c>
      <c r="C23433" t="s">
        <v>12694</v>
      </c>
      <c r="D23433" t="s">
        <v>32991</v>
      </c>
      <c r="E23433">
        <v>2020</v>
      </c>
    </row>
    <row r="23434" spans="1:5" ht="17.25" customHeight="1" x14ac:dyDescent="0.2">
      <c r="A23434">
        <v>194274</v>
      </c>
      <c r="B23434" t="s">
        <v>10224</v>
      </c>
      <c r="C23434" t="s">
        <v>32992</v>
      </c>
      <c r="D23434">
        <v>11703588</v>
      </c>
      <c r="E23434">
        <v>2014</v>
      </c>
    </row>
    <row r="23435" spans="1:5" ht="17.25" customHeight="1" x14ac:dyDescent="0.2">
      <c r="A23435">
        <v>182894</v>
      </c>
      <c r="B23435" t="s">
        <v>9878</v>
      </c>
      <c r="C23435" t="s">
        <v>12083</v>
      </c>
      <c r="D23435">
        <v>79749743</v>
      </c>
      <c r="E23435">
        <v>2014</v>
      </c>
    </row>
    <row r="23436" spans="1:5" ht="17.25" customHeight="1" x14ac:dyDescent="0.2">
      <c r="A23436">
        <v>192506</v>
      </c>
      <c r="B23436" t="s">
        <v>9878</v>
      </c>
      <c r="C23436" t="s">
        <v>31059</v>
      </c>
      <c r="D23436">
        <v>33223636</v>
      </c>
      <c r="E23436">
        <v>2020</v>
      </c>
    </row>
    <row r="23437" spans="1:5" ht="17.25" customHeight="1" x14ac:dyDescent="0.2">
      <c r="A23437">
        <v>192504</v>
      </c>
      <c r="B23437" t="s">
        <v>9878</v>
      </c>
      <c r="C23437" t="s">
        <v>31059</v>
      </c>
      <c r="D23437">
        <v>33221897</v>
      </c>
      <c r="E23437">
        <v>2020</v>
      </c>
    </row>
    <row r="23438" spans="1:5" ht="17.25" customHeight="1" x14ac:dyDescent="0.2">
      <c r="A23438">
        <v>192088</v>
      </c>
      <c r="B23438" t="s">
        <v>9878</v>
      </c>
      <c r="C23438" t="s">
        <v>13713</v>
      </c>
      <c r="D23438">
        <v>74516517</v>
      </c>
      <c r="E23438">
        <v>2019</v>
      </c>
    </row>
    <row r="23439" spans="1:5" ht="17.25" customHeight="1" x14ac:dyDescent="0.2">
      <c r="A23439">
        <v>191956</v>
      </c>
      <c r="B23439" t="s">
        <v>9878</v>
      </c>
      <c r="C23439" t="s">
        <v>19380</v>
      </c>
      <c r="D23439">
        <v>80100081</v>
      </c>
      <c r="E23439">
        <v>2018</v>
      </c>
    </row>
    <row r="23440" spans="1:5" ht="17.25" customHeight="1" x14ac:dyDescent="0.2">
      <c r="A23440">
        <v>109634</v>
      </c>
      <c r="B23440" t="s">
        <v>10466</v>
      </c>
      <c r="C23440" t="s">
        <v>10482</v>
      </c>
      <c r="D23440" t="s">
        <v>11348</v>
      </c>
      <c r="E23440">
        <v>1998</v>
      </c>
    </row>
    <row r="23441" spans="1:5" ht="17.25" customHeight="1" x14ac:dyDescent="0.2">
      <c r="A23441">
        <v>192490</v>
      </c>
      <c r="B23441" t="s">
        <v>9878</v>
      </c>
      <c r="C23441" t="s">
        <v>31059</v>
      </c>
      <c r="D23441">
        <v>33221829</v>
      </c>
      <c r="E23441">
        <v>2020</v>
      </c>
    </row>
    <row r="23442" spans="1:5" ht="17.25" customHeight="1" x14ac:dyDescent="0.2">
      <c r="A23442">
        <v>192489</v>
      </c>
      <c r="B23442" t="s">
        <v>9878</v>
      </c>
      <c r="C23442" t="s">
        <v>31059</v>
      </c>
      <c r="D23442">
        <v>33221755</v>
      </c>
      <c r="E23442">
        <v>2020</v>
      </c>
    </row>
    <row r="23443" spans="1:5" ht="17.25" customHeight="1" x14ac:dyDescent="0.2">
      <c r="A23443">
        <v>192487</v>
      </c>
      <c r="B23443" t="s">
        <v>9878</v>
      </c>
      <c r="C23443" t="s">
        <v>31059</v>
      </c>
      <c r="D23443">
        <v>33222149</v>
      </c>
      <c r="E23443">
        <v>2020</v>
      </c>
    </row>
    <row r="23444" spans="1:5" ht="17.25" customHeight="1" x14ac:dyDescent="0.2">
      <c r="A23444">
        <v>192486</v>
      </c>
      <c r="B23444" t="s">
        <v>9878</v>
      </c>
      <c r="C23444" t="s">
        <v>31059</v>
      </c>
      <c r="D23444">
        <v>33221928</v>
      </c>
      <c r="E23444">
        <v>2020</v>
      </c>
    </row>
    <row r="23445" spans="1:5" ht="17.25" customHeight="1" x14ac:dyDescent="0.2">
      <c r="A23445">
        <v>192485</v>
      </c>
      <c r="B23445" t="s">
        <v>9878</v>
      </c>
      <c r="C23445" t="s">
        <v>31059</v>
      </c>
      <c r="D23445">
        <v>33222150</v>
      </c>
      <c r="E23445">
        <v>2020</v>
      </c>
    </row>
    <row r="23446" spans="1:5" ht="17.25" customHeight="1" x14ac:dyDescent="0.2">
      <c r="A23446">
        <v>192484</v>
      </c>
      <c r="B23446" t="s">
        <v>9878</v>
      </c>
      <c r="C23446" t="s">
        <v>31059</v>
      </c>
      <c r="D23446">
        <v>33222067</v>
      </c>
      <c r="E23446">
        <v>2020</v>
      </c>
    </row>
    <row r="23447" spans="1:5" ht="17.25" customHeight="1" x14ac:dyDescent="0.2">
      <c r="A23447">
        <v>192483</v>
      </c>
      <c r="B23447" t="s">
        <v>9878</v>
      </c>
      <c r="C23447" t="s">
        <v>31059</v>
      </c>
      <c r="D23447">
        <v>33222222</v>
      </c>
      <c r="E23447">
        <v>2020</v>
      </c>
    </row>
    <row r="23448" spans="1:5" ht="17.25" customHeight="1" x14ac:dyDescent="0.2">
      <c r="A23448">
        <v>192482</v>
      </c>
      <c r="B23448" t="s">
        <v>9878</v>
      </c>
      <c r="C23448" t="s">
        <v>31059</v>
      </c>
      <c r="D23448">
        <v>33221781</v>
      </c>
      <c r="E23448">
        <v>2020</v>
      </c>
    </row>
    <row r="23449" spans="1:5" ht="17.25" customHeight="1" x14ac:dyDescent="0.2">
      <c r="A23449">
        <v>192481</v>
      </c>
      <c r="B23449" t="s">
        <v>9878</v>
      </c>
      <c r="C23449" t="s">
        <v>31059</v>
      </c>
      <c r="D23449">
        <v>33222254</v>
      </c>
      <c r="E23449">
        <v>2020</v>
      </c>
    </row>
    <row r="23450" spans="1:5" ht="17.25" customHeight="1" x14ac:dyDescent="0.2">
      <c r="A23450">
        <v>192500</v>
      </c>
      <c r="B23450" t="s">
        <v>9878</v>
      </c>
      <c r="C23450" t="s">
        <v>31059</v>
      </c>
      <c r="D23450">
        <v>33222206</v>
      </c>
      <c r="E23450">
        <v>2020</v>
      </c>
    </row>
    <row r="23451" spans="1:5" ht="17.25" customHeight="1" x14ac:dyDescent="0.2">
      <c r="A23451">
        <v>192499</v>
      </c>
      <c r="B23451" t="s">
        <v>9878</v>
      </c>
      <c r="C23451" t="s">
        <v>31059</v>
      </c>
      <c r="D23451">
        <v>33221962</v>
      </c>
      <c r="E23451">
        <v>2020</v>
      </c>
    </row>
    <row r="23452" spans="1:5" ht="17.25" customHeight="1" x14ac:dyDescent="0.2">
      <c r="A23452">
        <v>192498</v>
      </c>
      <c r="B23452" t="s">
        <v>9878</v>
      </c>
      <c r="C23452" t="s">
        <v>31059</v>
      </c>
      <c r="D23452">
        <v>33222053</v>
      </c>
      <c r="E23452">
        <v>2020</v>
      </c>
    </row>
    <row r="23453" spans="1:5" ht="17.25" customHeight="1" x14ac:dyDescent="0.2">
      <c r="A23453">
        <v>192497</v>
      </c>
      <c r="B23453" t="s">
        <v>9878</v>
      </c>
      <c r="C23453" t="s">
        <v>31059</v>
      </c>
      <c r="D23453">
        <v>33221992</v>
      </c>
      <c r="E23453">
        <v>2020</v>
      </c>
    </row>
    <row r="23454" spans="1:5" ht="17.25" customHeight="1" x14ac:dyDescent="0.2">
      <c r="A23454">
        <v>192496</v>
      </c>
      <c r="B23454" t="s">
        <v>9878</v>
      </c>
      <c r="C23454" t="s">
        <v>31059</v>
      </c>
      <c r="D23454">
        <v>33221771</v>
      </c>
      <c r="E23454">
        <v>2020</v>
      </c>
    </row>
    <row r="23455" spans="1:5" ht="17.25" customHeight="1" x14ac:dyDescent="0.2">
      <c r="A23455">
        <v>192495</v>
      </c>
      <c r="B23455" t="s">
        <v>9878</v>
      </c>
      <c r="C23455" t="s">
        <v>31059</v>
      </c>
      <c r="D23455">
        <v>33222208</v>
      </c>
      <c r="E23455">
        <v>2020</v>
      </c>
    </row>
    <row r="23456" spans="1:5" ht="17.25" customHeight="1" x14ac:dyDescent="0.2">
      <c r="A23456">
        <v>192494</v>
      </c>
      <c r="B23456" t="s">
        <v>9878</v>
      </c>
      <c r="C23456" t="s">
        <v>31059</v>
      </c>
      <c r="D23456">
        <v>33222207</v>
      </c>
      <c r="E23456">
        <v>2020</v>
      </c>
    </row>
    <row r="23457" spans="1:5" ht="17.25" customHeight="1" x14ac:dyDescent="0.2">
      <c r="A23457">
        <v>192493</v>
      </c>
      <c r="B23457" t="s">
        <v>9878</v>
      </c>
      <c r="C23457" t="s">
        <v>31059</v>
      </c>
      <c r="D23457">
        <v>33221927</v>
      </c>
      <c r="E23457">
        <v>2020</v>
      </c>
    </row>
    <row r="23458" spans="1:5" ht="17.25" customHeight="1" x14ac:dyDescent="0.2">
      <c r="A23458">
        <v>192492</v>
      </c>
      <c r="B23458" t="s">
        <v>9878</v>
      </c>
      <c r="C23458" t="s">
        <v>31059</v>
      </c>
      <c r="D23458">
        <v>33221913</v>
      </c>
      <c r="E23458">
        <v>2020</v>
      </c>
    </row>
    <row r="23459" spans="1:5" ht="17.25" customHeight="1" x14ac:dyDescent="0.2">
      <c r="A23459">
        <v>192491</v>
      </c>
      <c r="B23459" t="s">
        <v>9878</v>
      </c>
      <c r="C23459" t="s">
        <v>31059</v>
      </c>
      <c r="D23459">
        <v>33221856</v>
      </c>
      <c r="E23459">
        <v>2020</v>
      </c>
    </row>
    <row r="23460" spans="1:5" ht="17.25" customHeight="1" x14ac:dyDescent="0.2">
      <c r="A23460">
        <v>191765</v>
      </c>
      <c r="B23460" t="s">
        <v>9414</v>
      </c>
      <c r="C23460" t="s">
        <v>9389</v>
      </c>
      <c r="D23460" t="s">
        <v>32993</v>
      </c>
      <c r="E23460">
        <v>2020</v>
      </c>
    </row>
    <row r="23461" spans="1:5" ht="17.25" customHeight="1" x14ac:dyDescent="0.2">
      <c r="A23461">
        <v>191764</v>
      </c>
      <c r="B23461" t="s">
        <v>9414</v>
      </c>
      <c r="C23461" t="s">
        <v>9389</v>
      </c>
      <c r="D23461" t="s">
        <v>32994</v>
      </c>
      <c r="E23461">
        <v>2020</v>
      </c>
    </row>
    <row r="23462" spans="1:5" ht="17.25" customHeight="1" x14ac:dyDescent="0.2">
      <c r="A23462">
        <v>191763</v>
      </c>
      <c r="B23462" t="s">
        <v>9414</v>
      </c>
      <c r="C23462" t="s">
        <v>9389</v>
      </c>
      <c r="D23462" t="s">
        <v>32995</v>
      </c>
      <c r="E23462">
        <v>2020</v>
      </c>
    </row>
    <row r="23463" spans="1:5" ht="17.25" customHeight="1" x14ac:dyDescent="0.2">
      <c r="A23463">
        <v>193560</v>
      </c>
      <c r="B23463" t="s">
        <v>10466</v>
      </c>
      <c r="C23463" t="s">
        <v>15051</v>
      </c>
      <c r="D23463" t="s">
        <v>32996</v>
      </c>
      <c r="E23463">
        <v>2019</v>
      </c>
    </row>
    <row r="23464" spans="1:5" ht="17.25" customHeight="1" x14ac:dyDescent="0.2">
      <c r="A23464">
        <v>192035</v>
      </c>
      <c r="B23464" t="s">
        <v>13337</v>
      </c>
      <c r="C23464" t="s">
        <v>32997</v>
      </c>
      <c r="D23464">
        <v>4931701460</v>
      </c>
      <c r="E23464">
        <v>2019</v>
      </c>
    </row>
    <row r="23465" spans="1:5" ht="17.25" customHeight="1" x14ac:dyDescent="0.2">
      <c r="A23465">
        <v>171314</v>
      </c>
      <c r="B23465" t="s">
        <v>10345</v>
      </c>
      <c r="C23465" t="s">
        <v>10348</v>
      </c>
      <c r="D23465">
        <v>191423</v>
      </c>
      <c r="E23465">
        <v>2015</v>
      </c>
    </row>
    <row r="23466" spans="1:5" ht="17.25" customHeight="1" x14ac:dyDescent="0.2">
      <c r="A23466">
        <v>191775</v>
      </c>
      <c r="B23466" t="s">
        <v>11811</v>
      </c>
      <c r="C23466" t="s">
        <v>9636</v>
      </c>
      <c r="D23466" t="s">
        <v>32998</v>
      </c>
      <c r="E23466">
        <v>2019</v>
      </c>
    </row>
    <row r="23467" spans="1:5" ht="17.25" customHeight="1" x14ac:dyDescent="0.2">
      <c r="A23467">
        <v>191926</v>
      </c>
      <c r="B23467" t="s">
        <v>10466</v>
      </c>
      <c r="C23467" t="s">
        <v>15051</v>
      </c>
      <c r="D23467" t="s">
        <v>32999</v>
      </c>
      <c r="E23467">
        <v>2019</v>
      </c>
    </row>
    <row r="23468" spans="1:5" ht="17.25" customHeight="1" x14ac:dyDescent="0.2">
      <c r="A23468">
        <v>176455</v>
      </c>
      <c r="B23468" t="s">
        <v>10466</v>
      </c>
      <c r="C23468" t="s">
        <v>15051</v>
      </c>
      <c r="D23468" t="s">
        <v>17716</v>
      </c>
      <c r="E23468">
        <v>2016</v>
      </c>
    </row>
    <row r="23469" spans="1:5" ht="17.25" customHeight="1" x14ac:dyDescent="0.2">
      <c r="A23469">
        <v>176454</v>
      </c>
      <c r="B23469" t="s">
        <v>10466</v>
      </c>
      <c r="C23469" t="s">
        <v>15051</v>
      </c>
      <c r="D23469" t="s">
        <v>17717</v>
      </c>
      <c r="E23469">
        <v>2016</v>
      </c>
    </row>
    <row r="23470" spans="1:5" ht="17.25" customHeight="1" x14ac:dyDescent="0.2">
      <c r="A23470">
        <v>192339</v>
      </c>
      <c r="B23470" t="s">
        <v>9878</v>
      </c>
      <c r="C23470" t="s">
        <v>9886</v>
      </c>
      <c r="D23470">
        <v>74657780</v>
      </c>
      <c r="E23470">
        <v>2020</v>
      </c>
    </row>
    <row r="23471" spans="1:5" ht="17.25" customHeight="1" x14ac:dyDescent="0.2">
      <c r="A23471">
        <v>191776</v>
      </c>
      <c r="B23471" t="s">
        <v>10345</v>
      </c>
      <c r="C23471" t="s">
        <v>13041</v>
      </c>
      <c r="D23471">
        <v>833209</v>
      </c>
      <c r="E23471">
        <v>2020</v>
      </c>
    </row>
    <row r="23472" spans="1:5" ht="17.25" customHeight="1" x14ac:dyDescent="0.2">
      <c r="A23472">
        <v>191960</v>
      </c>
      <c r="B23472" t="s">
        <v>10046</v>
      </c>
      <c r="C23472" t="s">
        <v>14835</v>
      </c>
      <c r="D23472" t="s">
        <v>33000</v>
      </c>
      <c r="E23472">
        <v>2019</v>
      </c>
    </row>
    <row r="23473" spans="1:5" ht="17.25" customHeight="1" x14ac:dyDescent="0.2">
      <c r="A23473">
        <v>190156</v>
      </c>
      <c r="B23473" t="s">
        <v>14861</v>
      </c>
      <c r="C23473" t="s">
        <v>16343</v>
      </c>
      <c r="D23473">
        <v>9059683</v>
      </c>
      <c r="E23473">
        <v>2019</v>
      </c>
    </row>
    <row r="23474" spans="1:5" ht="17.25" customHeight="1" x14ac:dyDescent="0.2">
      <c r="A23474">
        <v>193593</v>
      </c>
      <c r="B23474" t="s">
        <v>9878</v>
      </c>
      <c r="C23474" t="s">
        <v>14023</v>
      </c>
      <c r="D23474">
        <v>74560624</v>
      </c>
      <c r="E23474">
        <v>2019</v>
      </c>
    </row>
    <row r="23475" spans="1:5" ht="17.25" customHeight="1" x14ac:dyDescent="0.2">
      <c r="A23475">
        <v>193592</v>
      </c>
      <c r="B23475" t="s">
        <v>9878</v>
      </c>
      <c r="C23475" t="s">
        <v>14023</v>
      </c>
      <c r="D23475">
        <v>74560621</v>
      </c>
      <c r="E23475">
        <v>2019</v>
      </c>
    </row>
    <row r="23476" spans="1:5" ht="17.25" customHeight="1" x14ac:dyDescent="0.2">
      <c r="A23476">
        <v>192092</v>
      </c>
      <c r="B23476" t="s">
        <v>11660</v>
      </c>
      <c r="C23476" t="s">
        <v>19451</v>
      </c>
      <c r="D23476" t="s">
        <v>33001</v>
      </c>
      <c r="E23476">
        <v>2019</v>
      </c>
    </row>
    <row r="23477" spans="1:5" ht="17.25" customHeight="1" x14ac:dyDescent="0.2">
      <c r="A23477">
        <v>138138</v>
      </c>
      <c r="B23477" t="s">
        <v>10466</v>
      </c>
      <c r="C23477" t="s">
        <v>10505</v>
      </c>
      <c r="D23477" t="s">
        <v>11503</v>
      </c>
      <c r="E23477">
        <v>2007</v>
      </c>
    </row>
    <row r="23478" spans="1:5" ht="17.25" customHeight="1" x14ac:dyDescent="0.2">
      <c r="A23478">
        <v>191913</v>
      </c>
      <c r="B23478" t="s">
        <v>11785</v>
      </c>
      <c r="C23478" t="s">
        <v>17935</v>
      </c>
      <c r="D23478" t="s">
        <v>33002</v>
      </c>
      <c r="E23478">
        <v>2019</v>
      </c>
    </row>
    <row r="23479" spans="1:5" ht="17.25" customHeight="1" x14ac:dyDescent="0.2">
      <c r="A23479">
        <v>193608</v>
      </c>
      <c r="B23479" t="s">
        <v>10345</v>
      </c>
      <c r="C23479" t="s">
        <v>16505</v>
      </c>
      <c r="D23479" t="s">
        <v>33003</v>
      </c>
      <c r="E23479">
        <v>2020</v>
      </c>
    </row>
    <row r="23480" spans="1:5" ht="17.25" customHeight="1" x14ac:dyDescent="0.2">
      <c r="A23480">
        <v>192093</v>
      </c>
      <c r="B23480" t="s">
        <v>10466</v>
      </c>
      <c r="C23480" t="s">
        <v>10064</v>
      </c>
      <c r="D23480" t="s">
        <v>33004</v>
      </c>
      <c r="E23480">
        <v>2014</v>
      </c>
    </row>
    <row r="23481" spans="1:5" ht="17.25" customHeight="1" x14ac:dyDescent="0.2">
      <c r="A23481">
        <v>167066</v>
      </c>
      <c r="B23481" t="s">
        <v>10466</v>
      </c>
      <c r="C23481" t="s">
        <v>10476</v>
      </c>
      <c r="D23481" t="s">
        <v>13729</v>
      </c>
      <c r="E23481">
        <v>2014</v>
      </c>
    </row>
    <row r="23482" spans="1:5" ht="17.25" customHeight="1" x14ac:dyDescent="0.2">
      <c r="A23482">
        <v>188702</v>
      </c>
      <c r="B23482" t="s">
        <v>9414</v>
      </c>
      <c r="C23482" t="s">
        <v>14803</v>
      </c>
      <c r="D23482">
        <v>22414244</v>
      </c>
      <c r="E23482">
        <v>2020</v>
      </c>
    </row>
    <row r="23483" spans="1:5" ht="17.25" customHeight="1" x14ac:dyDescent="0.2">
      <c r="A23483">
        <v>192202</v>
      </c>
      <c r="B23483" t="s">
        <v>13337</v>
      </c>
      <c r="C23483" t="s">
        <v>15286</v>
      </c>
      <c r="D23483">
        <v>4919301700</v>
      </c>
      <c r="E23483">
        <v>2020</v>
      </c>
    </row>
    <row r="23484" spans="1:5" ht="17.25" customHeight="1" x14ac:dyDescent="0.2">
      <c r="A23484">
        <v>191907</v>
      </c>
      <c r="B23484" t="s">
        <v>10345</v>
      </c>
      <c r="C23484" t="s">
        <v>14895</v>
      </c>
      <c r="D23484" t="s">
        <v>33005</v>
      </c>
      <c r="E23484">
        <v>2020</v>
      </c>
    </row>
    <row r="23485" spans="1:5" ht="17.25" customHeight="1" x14ac:dyDescent="0.2">
      <c r="A23485">
        <v>191788</v>
      </c>
      <c r="B23485" t="s">
        <v>9878</v>
      </c>
      <c r="C23485" t="s">
        <v>14820</v>
      </c>
      <c r="D23485">
        <v>74068288</v>
      </c>
      <c r="E23485">
        <v>2016</v>
      </c>
    </row>
    <row r="23486" spans="1:5" ht="17.25" customHeight="1" x14ac:dyDescent="0.2">
      <c r="A23486">
        <v>191787</v>
      </c>
      <c r="B23486" t="s">
        <v>9878</v>
      </c>
      <c r="C23486" t="s">
        <v>9887</v>
      </c>
      <c r="D23486">
        <v>74088425</v>
      </c>
      <c r="E23486">
        <v>2017</v>
      </c>
    </row>
    <row r="23487" spans="1:5" ht="17.25" customHeight="1" x14ac:dyDescent="0.2">
      <c r="A23487">
        <v>182630</v>
      </c>
      <c r="B23487" t="s">
        <v>10345</v>
      </c>
      <c r="C23487" t="s">
        <v>20000</v>
      </c>
      <c r="D23487">
        <v>698582</v>
      </c>
      <c r="E23487">
        <v>2018</v>
      </c>
    </row>
    <row r="23488" spans="1:5" ht="17.25" customHeight="1" x14ac:dyDescent="0.2">
      <c r="A23488">
        <v>191541</v>
      </c>
      <c r="B23488" t="s">
        <v>10224</v>
      </c>
      <c r="C23488" t="s">
        <v>12967</v>
      </c>
      <c r="D23488">
        <v>11955054</v>
      </c>
      <c r="E23488">
        <v>2016</v>
      </c>
    </row>
    <row r="23489" spans="1:5" ht="17.25" customHeight="1" x14ac:dyDescent="0.2">
      <c r="A23489">
        <v>191540</v>
      </c>
      <c r="B23489" t="s">
        <v>10224</v>
      </c>
      <c r="C23489" t="s">
        <v>12967</v>
      </c>
      <c r="D23489">
        <v>12461652</v>
      </c>
      <c r="E23489">
        <v>2019</v>
      </c>
    </row>
    <row r="23490" spans="1:5" ht="17.25" customHeight="1" x14ac:dyDescent="0.2">
      <c r="A23490">
        <v>191539</v>
      </c>
      <c r="B23490" t="s">
        <v>10224</v>
      </c>
      <c r="C23490" t="s">
        <v>12967</v>
      </c>
      <c r="D23490">
        <v>11952821</v>
      </c>
      <c r="E23490">
        <v>2016</v>
      </c>
    </row>
    <row r="23491" spans="1:5" ht="17.25" customHeight="1" x14ac:dyDescent="0.2">
      <c r="A23491">
        <v>191632</v>
      </c>
      <c r="B23491" t="s">
        <v>9878</v>
      </c>
      <c r="C23491" t="s">
        <v>14022</v>
      </c>
      <c r="D23491">
        <v>74421708</v>
      </c>
      <c r="E23491">
        <v>2018</v>
      </c>
    </row>
    <row r="23492" spans="1:5" ht="17.25" customHeight="1" x14ac:dyDescent="0.2">
      <c r="A23492">
        <v>192104</v>
      </c>
      <c r="B23492" t="s">
        <v>10345</v>
      </c>
      <c r="C23492" t="s">
        <v>14895</v>
      </c>
      <c r="D23492" t="s">
        <v>33006</v>
      </c>
      <c r="E23492">
        <v>2020</v>
      </c>
    </row>
    <row r="23493" spans="1:5" ht="17.25" customHeight="1" x14ac:dyDescent="0.2">
      <c r="A23493">
        <v>191528</v>
      </c>
      <c r="B23493" t="s">
        <v>10345</v>
      </c>
      <c r="C23493" t="s">
        <v>13041</v>
      </c>
      <c r="D23493" t="s">
        <v>33007</v>
      </c>
      <c r="E23493">
        <v>2018</v>
      </c>
    </row>
    <row r="23494" spans="1:5" ht="17.25" customHeight="1" x14ac:dyDescent="0.2">
      <c r="A23494">
        <v>178446</v>
      </c>
      <c r="B23494" t="s">
        <v>11811</v>
      </c>
      <c r="C23494" t="s">
        <v>13504</v>
      </c>
      <c r="D23494" t="s">
        <v>17086</v>
      </c>
      <c r="E23494">
        <v>2016</v>
      </c>
    </row>
    <row r="23495" spans="1:5" ht="17.25" customHeight="1" x14ac:dyDescent="0.2">
      <c r="A23495">
        <v>191789</v>
      </c>
      <c r="B23495" t="s">
        <v>10310</v>
      </c>
      <c r="C23495" t="s">
        <v>22034</v>
      </c>
      <c r="D23495" t="s">
        <v>33008</v>
      </c>
      <c r="E23495">
        <v>2020</v>
      </c>
    </row>
    <row r="23496" spans="1:5" ht="17.25" customHeight="1" x14ac:dyDescent="0.2">
      <c r="A23496">
        <v>170232</v>
      </c>
      <c r="B23496" t="s">
        <v>10466</v>
      </c>
      <c r="C23496" t="s">
        <v>12432</v>
      </c>
      <c r="D23496" t="s">
        <v>15256</v>
      </c>
      <c r="E23496">
        <v>2014</v>
      </c>
    </row>
    <row r="23497" spans="1:5" ht="17.25" customHeight="1" x14ac:dyDescent="0.2">
      <c r="A23497">
        <v>138931</v>
      </c>
      <c r="B23497" t="s">
        <v>10466</v>
      </c>
      <c r="C23497" t="s">
        <v>10923</v>
      </c>
      <c r="D23497" t="s">
        <v>17240</v>
      </c>
      <c r="E23497">
        <v>2005</v>
      </c>
    </row>
    <row r="23498" spans="1:5" ht="17.25" customHeight="1" x14ac:dyDescent="0.2">
      <c r="A23498">
        <v>192103</v>
      </c>
      <c r="B23498" t="s">
        <v>10466</v>
      </c>
      <c r="C23498" t="s">
        <v>20158</v>
      </c>
      <c r="D23498" t="s">
        <v>33009</v>
      </c>
      <c r="E23498">
        <v>2018</v>
      </c>
    </row>
    <row r="23499" spans="1:5" ht="17.25" customHeight="1" x14ac:dyDescent="0.2">
      <c r="A23499">
        <v>192102</v>
      </c>
      <c r="B23499" t="s">
        <v>10466</v>
      </c>
      <c r="C23499" t="s">
        <v>20158</v>
      </c>
      <c r="D23499" t="s">
        <v>33010</v>
      </c>
      <c r="E23499">
        <v>2018</v>
      </c>
    </row>
    <row r="23500" spans="1:5" ht="17.25" customHeight="1" x14ac:dyDescent="0.2">
      <c r="A23500">
        <v>177860</v>
      </c>
      <c r="B23500" t="s">
        <v>16298</v>
      </c>
      <c r="C23500">
        <v>4.3</v>
      </c>
      <c r="D23500" t="s">
        <v>17218</v>
      </c>
      <c r="E23500">
        <v>2016</v>
      </c>
    </row>
    <row r="23501" spans="1:5" ht="17.25" customHeight="1" x14ac:dyDescent="0.2">
      <c r="A23501">
        <v>191524</v>
      </c>
      <c r="B23501" t="s">
        <v>9878</v>
      </c>
      <c r="C23501" t="s">
        <v>9886</v>
      </c>
      <c r="D23501">
        <v>74588990</v>
      </c>
      <c r="E23501">
        <v>2019</v>
      </c>
    </row>
    <row r="23502" spans="1:5" ht="17.25" customHeight="1" x14ac:dyDescent="0.2">
      <c r="A23502">
        <v>191523</v>
      </c>
      <c r="B23502" t="s">
        <v>9878</v>
      </c>
      <c r="C23502" t="s">
        <v>9886</v>
      </c>
      <c r="D23502">
        <v>74589035</v>
      </c>
      <c r="E23502">
        <v>2019</v>
      </c>
    </row>
    <row r="23503" spans="1:5" ht="17.25" customHeight="1" x14ac:dyDescent="0.2">
      <c r="A23503">
        <v>191896</v>
      </c>
      <c r="B23503" t="s">
        <v>10466</v>
      </c>
      <c r="C23503" t="s">
        <v>16190</v>
      </c>
      <c r="D23503" t="s">
        <v>33011</v>
      </c>
      <c r="E23503">
        <v>2020</v>
      </c>
    </row>
    <row r="23504" spans="1:5" ht="17.25" customHeight="1" x14ac:dyDescent="0.2">
      <c r="A23504">
        <v>191895</v>
      </c>
      <c r="B23504" t="s">
        <v>10466</v>
      </c>
      <c r="C23504" t="s">
        <v>16190</v>
      </c>
      <c r="D23504" t="s">
        <v>33012</v>
      </c>
      <c r="E23504">
        <v>2020</v>
      </c>
    </row>
    <row r="23505" spans="1:5" ht="17.25" customHeight="1" x14ac:dyDescent="0.2">
      <c r="A23505">
        <v>177668</v>
      </c>
      <c r="B23505" t="s">
        <v>10466</v>
      </c>
      <c r="C23505" t="s">
        <v>16412</v>
      </c>
      <c r="D23505" t="s">
        <v>17295</v>
      </c>
      <c r="E23505">
        <v>2016</v>
      </c>
    </row>
    <row r="23506" spans="1:5" ht="17.25" customHeight="1" x14ac:dyDescent="0.2">
      <c r="A23506">
        <v>182663</v>
      </c>
      <c r="B23506" t="s">
        <v>10466</v>
      </c>
      <c r="C23506" t="s">
        <v>15104</v>
      </c>
      <c r="D23506" t="s">
        <v>20050</v>
      </c>
      <c r="E23506">
        <v>2018</v>
      </c>
    </row>
    <row r="23507" spans="1:5" ht="17.25" customHeight="1" x14ac:dyDescent="0.2">
      <c r="A23507">
        <v>191521</v>
      </c>
      <c r="B23507" t="s">
        <v>9414</v>
      </c>
      <c r="C23507" t="s">
        <v>9387</v>
      </c>
      <c r="D23507" t="s">
        <v>33013</v>
      </c>
      <c r="E23507">
        <v>2020</v>
      </c>
    </row>
    <row r="23508" spans="1:5" ht="17.25" customHeight="1" x14ac:dyDescent="0.2">
      <c r="A23508">
        <v>191520</v>
      </c>
      <c r="B23508" t="s">
        <v>9414</v>
      </c>
      <c r="C23508" t="s">
        <v>9387</v>
      </c>
      <c r="D23508" t="s">
        <v>33014</v>
      </c>
      <c r="E23508">
        <v>2020</v>
      </c>
    </row>
    <row r="23509" spans="1:5" ht="17.25" customHeight="1" x14ac:dyDescent="0.2">
      <c r="A23509">
        <v>191912</v>
      </c>
      <c r="B23509" t="s">
        <v>10466</v>
      </c>
      <c r="C23509" t="s">
        <v>16490</v>
      </c>
      <c r="D23509" t="s">
        <v>33015</v>
      </c>
      <c r="E23509">
        <v>2019</v>
      </c>
    </row>
    <row r="23510" spans="1:5" ht="17.25" customHeight="1" x14ac:dyDescent="0.2">
      <c r="A23510">
        <v>191911</v>
      </c>
      <c r="B23510" t="s">
        <v>10466</v>
      </c>
      <c r="C23510" t="s">
        <v>16203</v>
      </c>
      <c r="D23510" t="s">
        <v>33016</v>
      </c>
      <c r="E23510">
        <v>2020</v>
      </c>
    </row>
    <row r="23511" spans="1:5" ht="17.25" customHeight="1" x14ac:dyDescent="0.2">
      <c r="A23511">
        <v>191910</v>
      </c>
      <c r="B23511" t="s">
        <v>10466</v>
      </c>
      <c r="C23511" t="s">
        <v>16203</v>
      </c>
      <c r="D23511" t="s">
        <v>33017</v>
      </c>
      <c r="E23511">
        <v>2020</v>
      </c>
    </row>
    <row r="23512" spans="1:5" ht="17.25" customHeight="1" x14ac:dyDescent="0.2">
      <c r="A23512">
        <v>191909</v>
      </c>
      <c r="B23512" t="s">
        <v>10466</v>
      </c>
      <c r="C23512" t="s">
        <v>16490</v>
      </c>
      <c r="D23512" t="s">
        <v>33018</v>
      </c>
      <c r="E23512">
        <v>2018</v>
      </c>
    </row>
    <row r="23513" spans="1:5" ht="17.25" customHeight="1" x14ac:dyDescent="0.2">
      <c r="A23513">
        <v>191908</v>
      </c>
      <c r="B23513" t="s">
        <v>10466</v>
      </c>
      <c r="C23513" t="s">
        <v>16490</v>
      </c>
      <c r="D23513" t="s">
        <v>33019</v>
      </c>
      <c r="E23513">
        <v>2019</v>
      </c>
    </row>
    <row r="23514" spans="1:5" ht="17.25" customHeight="1" x14ac:dyDescent="0.2">
      <c r="A23514">
        <v>189372</v>
      </c>
      <c r="B23514" t="s">
        <v>10224</v>
      </c>
      <c r="C23514" t="s">
        <v>13782</v>
      </c>
      <c r="D23514">
        <v>12536876</v>
      </c>
      <c r="E23514">
        <v>2020</v>
      </c>
    </row>
    <row r="23515" spans="1:5" ht="17.25" customHeight="1" x14ac:dyDescent="0.2">
      <c r="A23515">
        <v>189818</v>
      </c>
      <c r="B23515" t="s">
        <v>9414</v>
      </c>
      <c r="C23515" t="s">
        <v>9636</v>
      </c>
      <c r="D23515" t="s">
        <v>33020</v>
      </c>
      <c r="E23515">
        <v>2019</v>
      </c>
    </row>
    <row r="23516" spans="1:5" ht="17.25" customHeight="1" x14ac:dyDescent="0.2">
      <c r="A23516">
        <v>192089</v>
      </c>
      <c r="B23516" t="s">
        <v>10466</v>
      </c>
      <c r="C23516" t="s">
        <v>14122</v>
      </c>
      <c r="D23516" t="s">
        <v>33021</v>
      </c>
      <c r="E23516">
        <v>2020</v>
      </c>
    </row>
    <row r="23517" spans="1:5" ht="17.25" customHeight="1" x14ac:dyDescent="0.2">
      <c r="A23517">
        <v>191918</v>
      </c>
      <c r="B23517" t="s">
        <v>10310</v>
      </c>
      <c r="C23517" t="s">
        <v>18027</v>
      </c>
      <c r="D23517" t="s">
        <v>33022</v>
      </c>
      <c r="E23517">
        <v>2019</v>
      </c>
    </row>
    <row r="23518" spans="1:5" ht="17.25" customHeight="1" x14ac:dyDescent="0.2">
      <c r="A23518">
        <v>162626</v>
      </c>
      <c r="B23518" t="s">
        <v>10466</v>
      </c>
      <c r="C23518" t="s">
        <v>10461</v>
      </c>
      <c r="D23518" t="s">
        <v>12534</v>
      </c>
      <c r="E23518">
        <v>2013</v>
      </c>
    </row>
    <row r="23519" spans="1:5" ht="17.25" customHeight="1" x14ac:dyDescent="0.2">
      <c r="A23519">
        <v>191761</v>
      </c>
      <c r="B23519" t="s">
        <v>9414</v>
      </c>
      <c r="C23519" t="s">
        <v>9389</v>
      </c>
      <c r="D23519" t="s">
        <v>33023</v>
      </c>
      <c r="E23519">
        <v>2021</v>
      </c>
    </row>
    <row r="23520" spans="1:5" ht="17.25" customHeight="1" x14ac:dyDescent="0.2">
      <c r="A23520">
        <v>191760</v>
      </c>
      <c r="B23520" t="s">
        <v>9414</v>
      </c>
      <c r="C23520" t="s">
        <v>9389</v>
      </c>
      <c r="D23520" t="s">
        <v>33024</v>
      </c>
      <c r="E23520">
        <v>2021</v>
      </c>
    </row>
    <row r="23521" spans="1:5" ht="17.25" customHeight="1" x14ac:dyDescent="0.2">
      <c r="A23521">
        <v>191759</v>
      </c>
      <c r="B23521" t="s">
        <v>9414</v>
      </c>
      <c r="C23521" t="s">
        <v>9389</v>
      </c>
      <c r="D23521" t="s">
        <v>33025</v>
      </c>
      <c r="E23521">
        <v>2021</v>
      </c>
    </row>
    <row r="23522" spans="1:5" ht="17.25" customHeight="1" x14ac:dyDescent="0.2">
      <c r="A23522">
        <v>191758</v>
      </c>
      <c r="B23522" t="s">
        <v>9414</v>
      </c>
      <c r="C23522" t="s">
        <v>9389</v>
      </c>
      <c r="D23522" t="s">
        <v>33026</v>
      </c>
      <c r="E23522">
        <v>2021</v>
      </c>
    </row>
    <row r="23523" spans="1:5" ht="17.25" customHeight="1" x14ac:dyDescent="0.2">
      <c r="A23523">
        <v>191757</v>
      </c>
      <c r="B23523" t="s">
        <v>9414</v>
      </c>
      <c r="C23523" t="s">
        <v>9389</v>
      </c>
      <c r="D23523" t="s">
        <v>33027</v>
      </c>
      <c r="E23523">
        <v>2021</v>
      </c>
    </row>
    <row r="23524" spans="1:5" ht="17.25" customHeight="1" x14ac:dyDescent="0.2">
      <c r="A23524">
        <v>191726</v>
      </c>
      <c r="B23524" t="s">
        <v>9414</v>
      </c>
      <c r="C23524" t="s">
        <v>9389</v>
      </c>
      <c r="D23524" t="s">
        <v>33028</v>
      </c>
      <c r="E23524">
        <v>2021</v>
      </c>
    </row>
    <row r="23525" spans="1:5" ht="17.25" customHeight="1" x14ac:dyDescent="0.2">
      <c r="A23525">
        <v>191725</v>
      </c>
      <c r="B23525" t="s">
        <v>9414</v>
      </c>
      <c r="C23525" t="s">
        <v>9389</v>
      </c>
      <c r="D23525" t="s">
        <v>33029</v>
      </c>
      <c r="E23525">
        <v>2021</v>
      </c>
    </row>
    <row r="23526" spans="1:5" ht="17.25" customHeight="1" x14ac:dyDescent="0.2">
      <c r="A23526">
        <v>191724</v>
      </c>
      <c r="B23526" t="s">
        <v>9414</v>
      </c>
      <c r="C23526" t="s">
        <v>9389</v>
      </c>
      <c r="D23526" t="s">
        <v>33030</v>
      </c>
      <c r="E23526">
        <v>2021</v>
      </c>
    </row>
    <row r="23527" spans="1:5" ht="17.25" customHeight="1" x14ac:dyDescent="0.2">
      <c r="A23527">
        <v>191723</v>
      </c>
      <c r="B23527" t="s">
        <v>9414</v>
      </c>
      <c r="C23527" t="s">
        <v>9389</v>
      </c>
      <c r="D23527" t="s">
        <v>33031</v>
      </c>
      <c r="E23527">
        <v>2021</v>
      </c>
    </row>
    <row r="23528" spans="1:5" ht="17.25" customHeight="1" x14ac:dyDescent="0.2">
      <c r="A23528">
        <v>191722</v>
      </c>
      <c r="B23528" t="s">
        <v>9414</v>
      </c>
      <c r="C23528" t="s">
        <v>9389</v>
      </c>
      <c r="D23528" t="s">
        <v>33032</v>
      </c>
      <c r="E23528">
        <v>2020</v>
      </c>
    </row>
    <row r="23529" spans="1:5" ht="17.25" customHeight="1" x14ac:dyDescent="0.2">
      <c r="A23529">
        <v>191721</v>
      </c>
      <c r="B23529" t="s">
        <v>9414</v>
      </c>
      <c r="C23529" t="s">
        <v>9389</v>
      </c>
      <c r="D23529" t="s">
        <v>33033</v>
      </c>
      <c r="E23529">
        <v>2020</v>
      </c>
    </row>
    <row r="23530" spans="1:5" ht="17.25" customHeight="1" x14ac:dyDescent="0.2">
      <c r="A23530">
        <v>191720</v>
      </c>
      <c r="B23530" t="s">
        <v>9414</v>
      </c>
      <c r="C23530" t="s">
        <v>9389</v>
      </c>
      <c r="D23530" t="s">
        <v>33034</v>
      </c>
      <c r="E23530">
        <v>2020</v>
      </c>
    </row>
    <row r="23531" spans="1:5" ht="17.25" customHeight="1" x14ac:dyDescent="0.2">
      <c r="A23531">
        <v>191719</v>
      </c>
      <c r="B23531" t="s">
        <v>9414</v>
      </c>
      <c r="C23531" t="s">
        <v>9389</v>
      </c>
      <c r="D23531" t="s">
        <v>33035</v>
      </c>
      <c r="E23531">
        <v>2020</v>
      </c>
    </row>
    <row r="23532" spans="1:5" ht="17.25" customHeight="1" x14ac:dyDescent="0.2">
      <c r="A23532">
        <v>191718</v>
      </c>
      <c r="B23532" t="s">
        <v>9414</v>
      </c>
      <c r="C23532" t="s">
        <v>9389</v>
      </c>
      <c r="D23532" t="s">
        <v>33036</v>
      </c>
      <c r="E23532">
        <v>2020</v>
      </c>
    </row>
    <row r="23533" spans="1:5" ht="17.25" customHeight="1" x14ac:dyDescent="0.2">
      <c r="A23533">
        <v>191736</v>
      </c>
      <c r="B23533" t="s">
        <v>10466</v>
      </c>
      <c r="C23533" t="s">
        <v>16631</v>
      </c>
      <c r="D23533" t="s">
        <v>33037</v>
      </c>
      <c r="E23533">
        <v>2019</v>
      </c>
    </row>
    <row r="23534" spans="1:5" ht="17.25" customHeight="1" x14ac:dyDescent="0.2">
      <c r="A23534">
        <v>191735</v>
      </c>
      <c r="B23534" t="s">
        <v>10466</v>
      </c>
      <c r="C23534" t="s">
        <v>16631</v>
      </c>
      <c r="D23534" t="s">
        <v>33038</v>
      </c>
      <c r="E23534">
        <v>2019</v>
      </c>
    </row>
    <row r="23535" spans="1:5" ht="17.25" customHeight="1" x14ac:dyDescent="0.2">
      <c r="A23535">
        <v>191734</v>
      </c>
      <c r="B23535" t="s">
        <v>10466</v>
      </c>
      <c r="C23535" t="s">
        <v>16631</v>
      </c>
      <c r="D23535" t="s">
        <v>33039</v>
      </c>
      <c r="E23535">
        <v>2019</v>
      </c>
    </row>
    <row r="23536" spans="1:5" ht="17.25" customHeight="1" x14ac:dyDescent="0.2">
      <c r="A23536">
        <v>191733</v>
      </c>
      <c r="B23536" t="s">
        <v>10466</v>
      </c>
      <c r="C23536" t="s">
        <v>16631</v>
      </c>
      <c r="D23536" t="s">
        <v>33040</v>
      </c>
      <c r="E23536">
        <v>2019</v>
      </c>
    </row>
    <row r="23537" spans="1:5" ht="17.25" customHeight="1" x14ac:dyDescent="0.2">
      <c r="A23537">
        <v>191732</v>
      </c>
      <c r="B23537" t="s">
        <v>10466</v>
      </c>
      <c r="C23537" t="s">
        <v>16631</v>
      </c>
      <c r="D23537" t="s">
        <v>33041</v>
      </c>
      <c r="E23537">
        <v>2019</v>
      </c>
    </row>
    <row r="23538" spans="1:5" ht="17.25" customHeight="1" x14ac:dyDescent="0.2">
      <c r="A23538">
        <v>191731</v>
      </c>
      <c r="B23538" t="s">
        <v>10466</v>
      </c>
      <c r="C23538" t="s">
        <v>16631</v>
      </c>
      <c r="D23538" t="s">
        <v>33042</v>
      </c>
      <c r="E23538">
        <v>2019</v>
      </c>
    </row>
    <row r="23539" spans="1:5" ht="17.25" customHeight="1" x14ac:dyDescent="0.2">
      <c r="A23539">
        <v>191730</v>
      </c>
      <c r="B23539" t="s">
        <v>10466</v>
      </c>
      <c r="C23539" t="s">
        <v>16631</v>
      </c>
      <c r="D23539" t="s">
        <v>33043</v>
      </c>
      <c r="E23539">
        <v>2019</v>
      </c>
    </row>
    <row r="23540" spans="1:5" ht="17.25" customHeight="1" x14ac:dyDescent="0.2">
      <c r="A23540">
        <v>191729</v>
      </c>
      <c r="B23540" t="s">
        <v>10466</v>
      </c>
      <c r="C23540" t="s">
        <v>16631</v>
      </c>
      <c r="D23540" t="s">
        <v>33044</v>
      </c>
      <c r="E23540">
        <v>2019</v>
      </c>
    </row>
    <row r="23541" spans="1:5" ht="17.25" customHeight="1" x14ac:dyDescent="0.2">
      <c r="A23541">
        <v>191746</v>
      </c>
      <c r="B23541" t="s">
        <v>10466</v>
      </c>
      <c r="C23541" t="s">
        <v>16190</v>
      </c>
      <c r="D23541" t="s">
        <v>33045</v>
      </c>
      <c r="E23541">
        <v>2019</v>
      </c>
    </row>
    <row r="23542" spans="1:5" ht="17.25" customHeight="1" x14ac:dyDescent="0.2">
      <c r="A23542">
        <v>191745</v>
      </c>
      <c r="B23542" t="s">
        <v>10466</v>
      </c>
      <c r="C23542" t="s">
        <v>16190</v>
      </c>
      <c r="D23542" t="s">
        <v>33046</v>
      </c>
      <c r="E23542">
        <v>2019</v>
      </c>
    </row>
    <row r="23543" spans="1:5" ht="17.25" customHeight="1" x14ac:dyDescent="0.2">
      <c r="A23543">
        <v>191744</v>
      </c>
      <c r="B23543" t="s">
        <v>10466</v>
      </c>
      <c r="C23543" t="s">
        <v>16190</v>
      </c>
      <c r="D23543" t="s">
        <v>33047</v>
      </c>
      <c r="E23543">
        <v>2019</v>
      </c>
    </row>
    <row r="23544" spans="1:5" ht="17.25" customHeight="1" x14ac:dyDescent="0.2">
      <c r="A23544">
        <v>191743</v>
      </c>
      <c r="B23544" t="s">
        <v>10466</v>
      </c>
      <c r="C23544" t="s">
        <v>16190</v>
      </c>
      <c r="D23544" t="s">
        <v>33048</v>
      </c>
      <c r="E23544">
        <v>2019</v>
      </c>
    </row>
    <row r="23545" spans="1:5" ht="17.25" customHeight="1" x14ac:dyDescent="0.2">
      <c r="A23545">
        <v>191742</v>
      </c>
      <c r="B23545" t="s">
        <v>10466</v>
      </c>
      <c r="C23545" t="s">
        <v>16190</v>
      </c>
      <c r="D23545" t="s">
        <v>33049</v>
      </c>
      <c r="E23545">
        <v>2019</v>
      </c>
    </row>
    <row r="23546" spans="1:5" ht="17.25" customHeight="1" x14ac:dyDescent="0.2">
      <c r="A23546">
        <v>191741</v>
      </c>
      <c r="B23546" t="s">
        <v>10466</v>
      </c>
      <c r="C23546" t="s">
        <v>16190</v>
      </c>
      <c r="D23546" t="s">
        <v>33050</v>
      </c>
      <c r="E23546">
        <v>2019</v>
      </c>
    </row>
    <row r="23547" spans="1:5" ht="17.25" customHeight="1" x14ac:dyDescent="0.2">
      <c r="A23547">
        <v>191740</v>
      </c>
      <c r="B23547" t="s">
        <v>10466</v>
      </c>
      <c r="C23547" t="s">
        <v>16190</v>
      </c>
      <c r="D23547" t="s">
        <v>33051</v>
      </c>
      <c r="E23547">
        <v>2019</v>
      </c>
    </row>
    <row r="23548" spans="1:5" ht="17.25" customHeight="1" x14ac:dyDescent="0.2">
      <c r="A23548">
        <v>191739</v>
      </c>
      <c r="B23548" t="s">
        <v>10466</v>
      </c>
      <c r="C23548" t="s">
        <v>16190</v>
      </c>
      <c r="D23548" t="s">
        <v>33052</v>
      </c>
      <c r="E23548">
        <v>2019</v>
      </c>
    </row>
    <row r="23549" spans="1:5" ht="17.25" customHeight="1" x14ac:dyDescent="0.2">
      <c r="A23549">
        <v>191738</v>
      </c>
      <c r="B23549" t="s">
        <v>10466</v>
      </c>
      <c r="C23549" t="s">
        <v>16190</v>
      </c>
      <c r="D23549" t="s">
        <v>33053</v>
      </c>
      <c r="E23549">
        <v>2019</v>
      </c>
    </row>
    <row r="23550" spans="1:5" ht="17.25" customHeight="1" x14ac:dyDescent="0.2">
      <c r="A23550">
        <v>191737</v>
      </c>
      <c r="B23550" t="s">
        <v>10466</v>
      </c>
      <c r="C23550" t="s">
        <v>16190</v>
      </c>
      <c r="D23550" t="s">
        <v>33054</v>
      </c>
      <c r="E23550">
        <v>2019</v>
      </c>
    </row>
    <row r="23551" spans="1:5" ht="17.25" customHeight="1" x14ac:dyDescent="0.2">
      <c r="A23551">
        <v>191756</v>
      </c>
      <c r="B23551" t="s">
        <v>10466</v>
      </c>
      <c r="C23551" t="s">
        <v>16190</v>
      </c>
      <c r="D23551" t="s">
        <v>33055</v>
      </c>
      <c r="E23551">
        <v>2019</v>
      </c>
    </row>
    <row r="23552" spans="1:5" ht="17.25" customHeight="1" x14ac:dyDescent="0.2">
      <c r="A23552">
        <v>191755</v>
      </c>
      <c r="B23552" t="s">
        <v>10466</v>
      </c>
      <c r="C23552" t="s">
        <v>16190</v>
      </c>
      <c r="D23552" t="s">
        <v>33056</v>
      </c>
      <c r="E23552">
        <v>2019</v>
      </c>
    </row>
    <row r="23553" spans="1:5" ht="17.25" customHeight="1" x14ac:dyDescent="0.2">
      <c r="A23553">
        <v>191754</v>
      </c>
      <c r="B23553" t="s">
        <v>10466</v>
      </c>
      <c r="C23553" t="s">
        <v>16190</v>
      </c>
      <c r="D23553" t="s">
        <v>33057</v>
      </c>
      <c r="E23553">
        <v>2019</v>
      </c>
    </row>
    <row r="23554" spans="1:5" ht="17.25" customHeight="1" x14ac:dyDescent="0.2">
      <c r="A23554">
        <v>191753</v>
      </c>
      <c r="B23554" t="s">
        <v>10466</v>
      </c>
      <c r="C23554" t="s">
        <v>16190</v>
      </c>
      <c r="D23554" t="s">
        <v>33058</v>
      </c>
      <c r="E23554">
        <v>2019</v>
      </c>
    </row>
    <row r="23555" spans="1:5" ht="17.25" customHeight="1" x14ac:dyDescent="0.2">
      <c r="A23555">
        <v>191752</v>
      </c>
      <c r="B23555" t="s">
        <v>10466</v>
      </c>
      <c r="C23555" t="s">
        <v>16190</v>
      </c>
      <c r="D23555" t="s">
        <v>33059</v>
      </c>
      <c r="E23555">
        <v>2019</v>
      </c>
    </row>
    <row r="23556" spans="1:5" ht="17.25" customHeight="1" x14ac:dyDescent="0.2">
      <c r="A23556">
        <v>191751</v>
      </c>
      <c r="B23556" t="s">
        <v>10466</v>
      </c>
      <c r="C23556" t="s">
        <v>16190</v>
      </c>
      <c r="D23556" t="s">
        <v>33060</v>
      </c>
      <c r="E23556">
        <v>2019</v>
      </c>
    </row>
    <row r="23557" spans="1:5" ht="17.25" customHeight="1" x14ac:dyDescent="0.2">
      <c r="A23557">
        <v>191750</v>
      </c>
      <c r="B23557" t="s">
        <v>10466</v>
      </c>
      <c r="C23557" t="s">
        <v>16190</v>
      </c>
      <c r="D23557" t="s">
        <v>33061</v>
      </c>
      <c r="E23557">
        <v>2019</v>
      </c>
    </row>
    <row r="23558" spans="1:5" ht="17.25" customHeight="1" x14ac:dyDescent="0.2">
      <c r="A23558">
        <v>191749</v>
      </c>
      <c r="B23558" t="s">
        <v>10466</v>
      </c>
      <c r="C23558" t="s">
        <v>16190</v>
      </c>
      <c r="D23558" t="s">
        <v>33062</v>
      </c>
      <c r="E23558">
        <v>2019</v>
      </c>
    </row>
    <row r="23559" spans="1:5" ht="17.25" customHeight="1" x14ac:dyDescent="0.2">
      <c r="A23559">
        <v>191748</v>
      </c>
      <c r="B23559" t="s">
        <v>10466</v>
      </c>
      <c r="C23559" t="s">
        <v>16190</v>
      </c>
      <c r="D23559" t="s">
        <v>33063</v>
      </c>
      <c r="E23559">
        <v>2019</v>
      </c>
    </row>
    <row r="23560" spans="1:5" ht="17.25" customHeight="1" x14ac:dyDescent="0.2">
      <c r="A23560">
        <v>191747</v>
      </c>
      <c r="B23560" t="s">
        <v>10466</v>
      </c>
      <c r="C23560" t="s">
        <v>16190</v>
      </c>
      <c r="D23560" t="s">
        <v>33064</v>
      </c>
      <c r="E23560">
        <v>2019</v>
      </c>
    </row>
    <row r="23561" spans="1:5" ht="17.25" customHeight="1" x14ac:dyDescent="0.2">
      <c r="A23561">
        <v>191667</v>
      </c>
      <c r="B23561" t="s">
        <v>10466</v>
      </c>
      <c r="C23561" t="s">
        <v>16190</v>
      </c>
      <c r="D23561" t="s">
        <v>33065</v>
      </c>
      <c r="E23561">
        <v>2019</v>
      </c>
    </row>
    <row r="23562" spans="1:5" ht="17.25" customHeight="1" x14ac:dyDescent="0.2">
      <c r="A23562">
        <v>191666</v>
      </c>
      <c r="B23562" t="s">
        <v>10466</v>
      </c>
      <c r="C23562" t="s">
        <v>16190</v>
      </c>
      <c r="D23562" t="s">
        <v>33066</v>
      </c>
      <c r="E23562">
        <v>2019</v>
      </c>
    </row>
    <row r="23563" spans="1:5" ht="17.25" customHeight="1" x14ac:dyDescent="0.2">
      <c r="A23563">
        <v>191665</v>
      </c>
      <c r="B23563" t="s">
        <v>10466</v>
      </c>
      <c r="C23563" t="s">
        <v>16190</v>
      </c>
      <c r="D23563" t="s">
        <v>33067</v>
      </c>
      <c r="E23563">
        <v>2019</v>
      </c>
    </row>
    <row r="23564" spans="1:5" ht="17.25" customHeight="1" x14ac:dyDescent="0.2">
      <c r="A23564">
        <v>191664</v>
      </c>
      <c r="B23564" t="s">
        <v>10466</v>
      </c>
      <c r="C23564" t="s">
        <v>16190</v>
      </c>
      <c r="D23564" t="s">
        <v>33068</v>
      </c>
      <c r="E23564">
        <v>2019</v>
      </c>
    </row>
    <row r="23565" spans="1:5" ht="17.25" customHeight="1" x14ac:dyDescent="0.2">
      <c r="A23565">
        <v>191663</v>
      </c>
      <c r="B23565" t="s">
        <v>10466</v>
      </c>
      <c r="C23565" t="s">
        <v>16190</v>
      </c>
      <c r="D23565" t="s">
        <v>33069</v>
      </c>
      <c r="E23565">
        <v>2019</v>
      </c>
    </row>
    <row r="23566" spans="1:5" ht="17.25" customHeight="1" x14ac:dyDescent="0.2">
      <c r="A23566">
        <v>191662</v>
      </c>
      <c r="B23566" t="s">
        <v>10466</v>
      </c>
      <c r="C23566" t="s">
        <v>15127</v>
      </c>
      <c r="D23566" t="s">
        <v>33070</v>
      </c>
      <c r="E23566">
        <v>2016</v>
      </c>
    </row>
    <row r="23567" spans="1:5" ht="17.25" customHeight="1" x14ac:dyDescent="0.2">
      <c r="A23567">
        <v>191661</v>
      </c>
      <c r="B23567" t="s">
        <v>10466</v>
      </c>
      <c r="C23567" t="s">
        <v>15127</v>
      </c>
      <c r="D23567" t="s">
        <v>33071</v>
      </c>
      <c r="E23567">
        <v>2016</v>
      </c>
    </row>
    <row r="23568" spans="1:5" ht="17.25" customHeight="1" x14ac:dyDescent="0.2">
      <c r="A23568">
        <v>191660</v>
      </c>
      <c r="B23568" t="s">
        <v>10466</v>
      </c>
      <c r="C23568" t="s">
        <v>15127</v>
      </c>
      <c r="D23568" t="s">
        <v>33072</v>
      </c>
      <c r="E23568">
        <v>2016</v>
      </c>
    </row>
    <row r="23569" spans="1:5" ht="17.25" customHeight="1" x14ac:dyDescent="0.2">
      <c r="A23569">
        <v>191659</v>
      </c>
      <c r="B23569" t="s">
        <v>10466</v>
      </c>
      <c r="C23569" t="s">
        <v>16671</v>
      </c>
      <c r="D23569" t="s">
        <v>33073</v>
      </c>
      <c r="E23569">
        <v>2019</v>
      </c>
    </row>
    <row r="23570" spans="1:5" ht="17.25" customHeight="1" x14ac:dyDescent="0.2">
      <c r="A23570">
        <v>191658</v>
      </c>
      <c r="B23570" t="s">
        <v>10466</v>
      </c>
      <c r="C23570" t="s">
        <v>16671</v>
      </c>
      <c r="D23570" t="s">
        <v>33074</v>
      </c>
      <c r="E23570">
        <v>2019</v>
      </c>
    </row>
    <row r="23571" spans="1:5" ht="17.25" customHeight="1" x14ac:dyDescent="0.2">
      <c r="A23571">
        <v>191677</v>
      </c>
      <c r="B23571" t="s">
        <v>10466</v>
      </c>
      <c r="C23571" t="s">
        <v>16671</v>
      </c>
      <c r="D23571" t="s">
        <v>33075</v>
      </c>
      <c r="E23571">
        <v>2019</v>
      </c>
    </row>
    <row r="23572" spans="1:5" ht="17.25" customHeight="1" x14ac:dyDescent="0.2">
      <c r="A23572">
        <v>191676</v>
      </c>
      <c r="B23572" t="s">
        <v>10466</v>
      </c>
      <c r="C23572" t="s">
        <v>16671</v>
      </c>
      <c r="D23572" t="s">
        <v>33076</v>
      </c>
      <c r="E23572">
        <v>2019</v>
      </c>
    </row>
    <row r="23573" spans="1:5" ht="17.25" customHeight="1" x14ac:dyDescent="0.2">
      <c r="A23573">
        <v>191675</v>
      </c>
      <c r="B23573" t="s">
        <v>10466</v>
      </c>
      <c r="C23573" t="s">
        <v>16671</v>
      </c>
      <c r="D23573" t="s">
        <v>33077</v>
      </c>
      <c r="E23573">
        <v>2019</v>
      </c>
    </row>
    <row r="23574" spans="1:5" ht="17.25" customHeight="1" x14ac:dyDescent="0.2">
      <c r="A23574">
        <v>191674</v>
      </c>
      <c r="B23574" t="s">
        <v>10466</v>
      </c>
      <c r="C23574" t="s">
        <v>16671</v>
      </c>
      <c r="D23574" t="s">
        <v>33078</v>
      </c>
      <c r="E23574">
        <v>2019</v>
      </c>
    </row>
    <row r="23575" spans="1:5" ht="17.25" customHeight="1" x14ac:dyDescent="0.2">
      <c r="A23575">
        <v>191673</v>
      </c>
      <c r="B23575" t="s">
        <v>10466</v>
      </c>
      <c r="C23575" t="s">
        <v>16671</v>
      </c>
      <c r="D23575" t="s">
        <v>33079</v>
      </c>
      <c r="E23575">
        <v>2019</v>
      </c>
    </row>
    <row r="23576" spans="1:5" ht="17.25" customHeight="1" x14ac:dyDescent="0.2">
      <c r="A23576">
        <v>191672</v>
      </c>
      <c r="B23576" t="s">
        <v>10466</v>
      </c>
      <c r="C23576" t="s">
        <v>16671</v>
      </c>
      <c r="D23576" t="s">
        <v>33080</v>
      </c>
      <c r="E23576">
        <v>2019</v>
      </c>
    </row>
    <row r="23577" spans="1:5" ht="17.25" customHeight="1" x14ac:dyDescent="0.2">
      <c r="A23577">
        <v>191671</v>
      </c>
      <c r="B23577" t="s">
        <v>10466</v>
      </c>
      <c r="C23577" t="s">
        <v>16671</v>
      </c>
      <c r="D23577" t="s">
        <v>33081</v>
      </c>
      <c r="E23577">
        <v>2019</v>
      </c>
    </row>
    <row r="23578" spans="1:5" ht="17.25" customHeight="1" x14ac:dyDescent="0.2">
      <c r="A23578">
        <v>191670</v>
      </c>
      <c r="B23578" t="s">
        <v>10466</v>
      </c>
      <c r="C23578" t="s">
        <v>16671</v>
      </c>
      <c r="D23578" t="s">
        <v>33082</v>
      </c>
      <c r="E23578">
        <v>2019</v>
      </c>
    </row>
    <row r="23579" spans="1:5" ht="17.25" customHeight="1" x14ac:dyDescent="0.2">
      <c r="A23579">
        <v>191669</v>
      </c>
      <c r="B23579" t="s">
        <v>10466</v>
      </c>
      <c r="C23579" t="s">
        <v>16671</v>
      </c>
      <c r="D23579" t="s">
        <v>33083</v>
      </c>
      <c r="E23579">
        <v>2019</v>
      </c>
    </row>
    <row r="23580" spans="1:5" ht="17.25" customHeight="1" x14ac:dyDescent="0.2">
      <c r="A23580">
        <v>191668</v>
      </c>
      <c r="B23580" t="s">
        <v>10466</v>
      </c>
      <c r="C23580" t="s">
        <v>16671</v>
      </c>
      <c r="D23580" t="s">
        <v>33084</v>
      </c>
      <c r="E23580">
        <v>2019</v>
      </c>
    </row>
    <row r="23581" spans="1:5" ht="17.25" customHeight="1" x14ac:dyDescent="0.2">
      <c r="A23581">
        <v>191687</v>
      </c>
      <c r="B23581" t="s">
        <v>10466</v>
      </c>
      <c r="C23581" t="s">
        <v>16671</v>
      </c>
      <c r="D23581" t="s">
        <v>33085</v>
      </c>
      <c r="E23581">
        <v>2019</v>
      </c>
    </row>
    <row r="23582" spans="1:5" ht="17.25" customHeight="1" x14ac:dyDescent="0.2">
      <c r="A23582">
        <v>191686</v>
      </c>
      <c r="B23582" t="s">
        <v>10466</v>
      </c>
      <c r="C23582" t="s">
        <v>16671</v>
      </c>
      <c r="D23582" t="s">
        <v>33086</v>
      </c>
      <c r="E23582">
        <v>2019</v>
      </c>
    </row>
    <row r="23583" spans="1:5" ht="17.25" customHeight="1" x14ac:dyDescent="0.2">
      <c r="A23583">
        <v>191685</v>
      </c>
      <c r="B23583" t="s">
        <v>10466</v>
      </c>
      <c r="C23583" t="s">
        <v>16671</v>
      </c>
      <c r="D23583" t="s">
        <v>33087</v>
      </c>
      <c r="E23583">
        <v>2019</v>
      </c>
    </row>
    <row r="23584" spans="1:5" ht="17.25" customHeight="1" x14ac:dyDescent="0.2">
      <c r="A23584">
        <v>191684</v>
      </c>
      <c r="B23584" t="s">
        <v>10466</v>
      </c>
      <c r="C23584" t="s">
        <v>16671</v>
      </c>
      <c r="D23584" t="s">
        <v>33088</v>
      </c>
      <c r="E23584">
        <v>2019</v>
      </c>
    </row>
    <row r="23585" spans="1:5" ht="17.25" customHeight="1" x14ac:dyDescent="0.2">
      <c r="A23585">
        <v>191683</v>
      </c>
      <c r="B23585" t="s">
        <v>10466</v>
      </c>
      <c r="C23585" t="s">
        <v>16671</v>
      </c>
      <c r="D23585" t="s">
        <v>33089</v>
      </c>
      <c r="E23585">
        <v>2019</v>
      </c>
    </row>
    <row r="23586" spans="1:5" ht="17.25" customHeight="1" x14ac:dyDescent="0.2">
      <c r="A23586">
        <v>191682</v>
      </c>
      <c r="B23586" t="s">
        <v>10466</v>
      </c>
      <c r="C23586" t="s">
        <v>16671</v>
      </c>
      <c r="D23586" t="s">
        <v>33090</v>
      </c>
      <c r="E23586">
        <v>2019</v>
      </c>
    </row>
    <row r="23587" spans="1:5" ht="17.25" customHeight="1" x14ac:dyDescent="0.2">
      <c r="A23587">
        <v>191681</v>
      </c>
      <c r="B23587" t="s">
        <v>10345</v>
      </c>
      <c r="C23587" t="s">
        <v>14895</v>
      </c>
      <c r="D23587">
        <v>792641</v>
      </c>
      <c r="E23587">
        <v>2019</v>
      </c>
    </row>
    <row r="23588" spans="1:5" ht="17.25" customHeight="1" x14ac:dyDescent="0.2">
      <c r="A23588">
        <v>191680</v>
      </c>
      <c r="B23588" t="s">
        <v>10345</v>
      </c>
      <c r="C23588" t="s">
        <v>14895</v>
      </c>
      <c r="D23588">
        <v>797025</v>
      </c>
      <c r="E23588">
        <v>2019</v>
      </c>
    </row>
    <row r="23589" spans="1:5" ht="17.25" customHeight="1" x14ac:dyDescent="0.2">
      <c r="A23589">
        <v>191679</v>
      </c>
      <c r="B23589" t="s">
        <v>10345</v>
      </c>
      <c r="C23589" t="s">
        <v>14895</v>
      </c>
      <c r="D23589">
        <v>789618</v>
      </c>
      <c r="E23589">
        <v>2019</v>
      </c>
    </row>
    <row r="23590" spans="1:5" ht="17.25" customHeight="1" x14ac:dyDescent="0.2">
      <c r="A23590">
        <v>191678</v>
      </c>
      <c r="B23590" t="s">
        <v>10345</v>
      </c>
      <c r="C23590" t="s">
        <v>14895</v>
      </c>
      <c r="D23590">
        <v>790008</v>
      </c>
      <c r="E23590">
        <v>2019</v>
      </c>
    </row>
    <row r="23591" spans="1:5" ht="17.25" customHeight="1" x14ac:dyDescent="0.2">
      <c r="A23591">
        <v>191707</v>
      </c>
      <c r="B23591" t="s">
        <v>10345</v>
      </c>
      <c r="C23591" t="s">
        <v>14895</v>
      </c>
      <c r="D23591">
        <v>786770</v>
      </c>
      <c r="E23591">
        <v>2019</v>
      </c>
    </row>
    <row r="23592" spans="1:5" ht="17.25" customHeight="1" x14ac:dyDescent="0.2">
      <c r="A23592">
        <v>191706</v>
      </c>
      <c r="B23592" t="s">
        <v>10345</v>
      </c>
      <c r="C23592" t="s">
        <v>14895</v>
      </c>
      <c r="D23592">
        <v>789558</v>
      </c>
      <c r="E23592">
        <v>2019</v>
      </c>
    </row>
    <row r="23593" spans="1:5" ht="17.25" customHeight="1" x14ac:dyDescent="0.2">
      <c r="A23593">
        <v>191705</v>
      </c>
      <c r="B23593" t="s">
        <v>10345</v>
      </c>
      <c r="C23593" t="s">
        <v>14895</v>
      </c>
      <c r="D23593">
        <v>786769</v>
      </c>
      <c r="E23593">
        <v>2019</v>
      </c>
    </row>
    <row r="23594" spans="1:5" ht="17.25" customHeight="1" x14ac:dyDescent="0.2">
      <c r="A23594">
        <v>191704</v>
      </c>
      <c r="B23594" t="s">
        <v>10345</v>
      </c>
      <c r="C23594" t="s">
        <v>14895</v>
      </c>
      <c r="D23594">
        <v>787683</v>
      </c>
      <c r="E23594">
        <v>2019</v>
      </c>
    </row>
    <row r="23595" spans="1:5" ht="17.25" customHeight="1" x14ac:dyDescent="0.2">
      <c r="A23595">
        <v>191703</v>
      </c>
      <c r="B23595" t="s">
        <v>10345</v>
      </c>
      <c r="C23595" t="s">
        <v>14895</v>
      </c>
      <c r="D23595">
        <v>786822</v>
      </c>
      <c r="E23595">
        <v>2019</v>
      </c>
    </row>
    <row r="23596" spans="1:5" ht="17.25" customHeight="1" x14ac:dyDescent="0.2">
      <c r="A23596">
        <v>191702</v>
      </c>
      <c r="B23596" t="s">
        <v>10345</v>
      </c>
      <c r="C23596" t="s">
        <v>14895</v>
      </c>
      <c r="D23596">
        <v>786399</v>
      </c>
      <c r="E23596">
        <v>2019</v>
      </c>
    </row>
    <row r="23597" spans="1:5" ht="17.25" customHeight="1" x14ac:dyDescent="0.2">
      <c r="A23597">
        <v>191701</v>
      </c>
      <c r="B23597" t="s">
        <v>10345</v>
      </c>
      <c r="C23597" t="s">
        <v>14895</v>
      </c>
      <c r="D23597">
        <v>786400</v>
      </c>
      <c r="E23597">
        <v>2019</v>
      </c>
    </row>
    <row r="23598" spans="1:5" ht="17.25" customHeight="1" x14ac:dyDescent="0.2">
      <c r="A23598">
        <v>191700</v>
      </c>
      <c r="B23598" t="s">
        <v>10345</v>
      </c>
      <c r="C23598" t="s">
        <v>14895</v>
      </c>
      <c r="D23598">
        <v>786823</v>
      </c>
      <c r="E23598">
        <v>2019</v>
      </c>
    </row>
    <row r="23599" spans="1:5" ht="17.25" customHeight="1" x14ac:dyDescent="0.2">
      <c r="A23599">
        <v>191699</v>
      </c>
      <c r="B23599" t="s">
        <v>10345</v>
      </c>
      <c r="C23599" t="s">
        <v>14895</v>
      </c>
      <c r="D23599">
        <v>741299</v>
      </c>
      <c r="E23599">
        <v>2019</v>
      </c>
    </row>
    <row r="23600" spans="1:5" ht="17.25" customHeight="1" x14ac:dyDescent="0.2">
      <c r="A23600">
        <v>191698</v>
      </c>
      <c r="B23600" t="s">
        <v>10345</v>
      </c>
      <c r="C23600" t="s">
        <v>14895</v>
      </c>
      <c r="D23600">
        <v>741472</v>
      </c>
      <c r="E23600">
        <v>2019</v>
      </c>
    </row>
    <row r="23601" spans="1:5" ht="17.25" customHeight="1" x14ac:dyDescent="0.2">
      <c r="A23601">
        <v>191697</v>
      </c>
      <c r="B23601" t="s">
        <v>10345</v>
      </c>
      <c r="C23601" t="s">
        <v>14895</v>
      </c>
      <c r="D23601">
        <v>789621</v>
      </c>
      <c r="E23601">
        <v>2019</v>
      </c>
    </row>
    <row r="23602" spans="1:5" ht="17.25" customHeight="1" x14ac:dyDescent="0.2">
      <c r="A23602">
        <v>191696</v>
      </c>
      <c r="B23602" t="s">
        <v>10345</v>
      </c>
      <c r="C23602" t="s">
        <v>14895</v>
      </c>
      <c r="D23602">
        <v>791745</v>
      </c>
      <c r="E23602">
        <v>2019</v>
      </c>
    </row>
    <row r="23603" spans="1:5" ht="17.25" customHeight="1" x14ac:dyDescent="0.2">
      <c r="A23603">
        <v>191695</v>
      </c>
      <c r="B23603" t="s">
        <v>10345</v>
      </c>
      <c r="C23603" t="s">
        <v>14895</v>
      </c>
      <c r="D23603">
        <v>791744</v>
      </c>
      <c r="E23603">
        <v>2019</v>
      </c>
    </row>
    <row r="23604" spans="1:5" ht="17.25" customHeight="1" x14ac:dyDescent="0.2">
      <c r="A23604">
        <v>191694</v>
      </c>
      <c r="B23604" t="s">
        <v>10345</v>
      </c>
      <c r="C23604" t="s">
        <v>14895</v>
      </c>
      <c r="D23604">
        <v>791348</v>
      </c>
      <c r="E23604">
        <v>2019</v>
      </c>
    </row>
    <row r="23605" spans="1:5" ht="17.25" customHeight="1" x14ac:dyDescent="0.2">
      <c r="A23605">
        <v>191693</v>
      </c>
      <c r="B23605" t="s">
        <v>10345</v>
      </c>
      <c r="C23605" t="s">
        <v>14895</v>
      </c>
      <c r="D23605">
        <v>791309</v>
      </c>
      <c r="E23605">
        <v>2019</v>
      </c>
    </row>
    <row r="23606" spans="1:5" ht="17.25" customHeight="1" x14ac:dyDescent="0.2">
      <c r="A23606">
        <v>191692</v>
      </c>
      <c r="B23606" t="s">
        <v>10345</v>
      </c>
      <c r="C23606" t="s">
        <v>14895</v>
      </c>
      <c r="D23606">
        <v>791310</v>
      </c>
      <c r="E23606">
        <v>2019</v>
      </c>
    </row>
    <row r="23607" spans="1:5" ht="17.25" customHeight="1" x14ac:dyDescent="0.2">
      <c r="A23607">
        <v>191691</v>
      </c>
      <c r="B23607" t="s">
        <v>10345</v>
      </c>
      <c r="C23607" t="s">
        <v>14895</v>
      </c>
      <c r="D23607">
        <v>791347</v>
      </c>
      <c r="E23607">
        <v>2019</v>
      </c>
    </row>
    <row r="23608" spans="1:5" ht="17.25" customHeight="1" x14ac:dyDescent="0.2">
      <c r="A23608">
        <v>191690</v>
      </c>
      <c r="B23608" t="s">
        <v>10345</v>
      </c>
      <c r="C23608" t="s">
        <v>14895</v>
      </c>
      <c r="D23608">
        <v>790011</v>
      </c>
      <c r="E23608">
        <v>2019</v>
      </c>
    </row>
    <row r="23609" spans="1:5" ht="17.25" customHeight="1" x14ac:dyDescent="0.2">
      <c r="A23609">
        <v>191689</v>
      </c>
      <c r="B23609" t="s">
        <v>10345</v>
      </c>
      <c r="C23609" t="s">
        <v>14895</v>
      </c>
      <c r="D23609">
        <v>789556</v>
      </c>
      <c r="E23609">
        <v>2019</v>
      </c>
    </row>
    <row r="23610" spans="1:5" ht="17.25" customHeight="1" x14ac:dyDescent="0.2">
      <c r="A23610">
        <v>191688</v>
      </c>
      <c r="B23610" t="s">
        <v>10345</v>
      </c>
      <c r="C23610" t="s">
        <v>14895</v>
      </c>
      <c r="D23610">
        <v>789041</v>
      </c>
      <c r="E23610">
        <v>2019</v>
      </c>
    </row>
    <row r="23611" spans="1:5" ht="17.25" customHeight="1" x14ac:dyDescent="0.2">
      <c r="A23611">
        <v>191717</v>
      </c>
      <c r="B23611" t="s">
        <v>10345</v>
      </c>
      <c r="C23611" t="s">
        <v>13787</v>
      </c>
      <c r="D23611" t="s">
        <v>33091</v>
      </c>
      <c r="E23611">
        <v>2019</v>
      </c>
    </row>
    <row r="23612" spans="1:5" ht="17.25" customHeight="1" x14ac:dyDescent="0.2">
      <c r="A23612">
        <v>191716</v>
      </c>
      <c r="B23612" t="s">
        <v>10345</v>
      </c>
      <c r="C23612" t="s">
        <v>13787</v>
      </c>
      <c r="D23612" t="s">
        <v>33092</v>
      </c>
      <c r="E23612">
        <v>2019</v>
      </c>
    </row>
    <row r="23613" spans="1:5" ht="17.25" customHeight="1" x14ac:dyDescent="0.2">
      <c r="A23613">
        <v>191715</v>
      </c>
      <c r="B23613" t="s">
        <v>10345</v>
      </c>
      <c r="C23613" t="s">
        <v>13787</v>
      </c>
      <c r="D23613" t="s">
        <v>33093</v>
      </c>
      <c r="E23613">
        <v>2019</v>
      </c>
    </row>
    <row r="23614" spans="1:5" ht="17.25" customHeight="1" x14ac:dyDescent="0.2">
      <c r="A23614">
        <v>191714</v>
      </c>
      <c r="B23614" t="s">
        <v>10345</v>
      </c>
      <c r="C23614" t="s">
        <v>13787</v>
      </c>
      <c r="D23614" t="s">
        <v>33094</v>
      </c>
      <c r="E23614">
        <v>2019</v>
      </c>
    </row>
    <row r="23615" spans="1:5" ht="17.25" customHeight="1" x14ac:dyDescent="0.2">
      <c r="A23615">
        <v>191713</v>
      </c>
      <c r="B23615" t="s">
        <v>10345</v>
      </c>
      <c r="C23615" t="s">
        <v>13787</v>
      </c>
      <c r="D23615" t="s">
        <v>33095</v>
      </c>
      <c r="E23615">
        <v>2019</v>
      </c>
    </row>
    <row r="23616" spans="1:5" ht="17.25" customHeight="1" x14ac:dyDescent="0.2">
      <c r="A23616">
        <v>191712</v>
      </c>
      <c r="B23616" t="s">
        <v>10345</v>
      </c>
      <c r="C23616" t="s">
        <v>13787</v>
      </c>
      <c r="D23616" t="s">
        <v>33096</v>
      </c>
      <c r="E23616">
        <v>2019</v>
      </c>
    </row>
    <row r="23617" spans="1:5" ht="17.25" customHeight="1" x14ac:dyDescent="0.2">
      <c r="A23617">
        <v>191711</v>
      </c>
      <c r="B23617" t="s">
        <v>10345</v>
      </c>
      <c r="C23617" t="s">
        <v>13787</v>
      </c>
      <c r="D23617" t="s">
        <v>33097</v>
      </c>
      <c r="E23617">
        <v>2019</v>
      </c>
    </row>
    <row r="23618" spans="1:5" ht="17.25" customHeight="1" x14ac:dyDescent="0.2">
      <c r="A23618">
        <v>191710</v>
      </c>
      <c r="B23618" t="s">
        <v>10345</v>
      </c>
      <c r="C23618" t="s">
        <v>13787</v>
      </c>
      <c r="D23618" t="s">
        <v>33098</v>
      </c>
      <c r="E23618">
        <v>2019</v>
      </c>
    </row>
    <row r="23619" spans="1:5" ht="17.25" customHeight="1" x14ac:dyDescent="0.2">
      <c r="A23619">
        <v>191709</v>
      </c>
      <c r="B23619" t="s">
        <v>10345</v>
      </c>
      <c r="C23619" t="s">
        <v>14903</v>
      </c>
      <c r="D23619" t="s">
        <v>33099</v>
      </c>
      <c r="E23619">
        <v>2016</v>
      </c>
    </row>
    <row r="23620" spans="1:5" ht="17.25" customHeight="1" x14ac:dyDescent="0.2">
      <c r="A23620">
        <v>191708</v>
      </c>
      <c r="B23620" t="s">
        <v>10345</v>
      </c>
      <c r="C23620" t="s">
        <v>14903</v>
      </c>
      <c r="D23620" t="s">
        <v>33100</v>
      </c>
      <c r="E23620">
        <v>2016</v>
      </c>
    </row>
    <row r="23621" spans="1:5" ht="17.25" customHeight="1" x14ac:dyDescent="0.2">
      <c r="A23621">
        <v>156942</v>
      </c>
      <c r="B23621" t="s">
        <v>9414</v>
      </c>
      <c r="C23621" t="s">
        <v>9419</v>
      </c>
      <c r="D23621" t="s">
        <v>9701</v>
      </c>
      <c r="E23621">
        <v>2011</v>
      </c>
    </row>
    <row r="23622" spans="1:5" ht="17.25" customHeight="1" x14ac:dyDescent="0.2">
      <c r="A23622">
        <v>156941</v>
      </c>
      <c r="B23622" t="s">
        <v>9414</v>
      </c>
      <c r="C23622" t="s">
        <v>9419</v>
      </c>
      <c r="D23622" t="s">
        <v>9707</v>
      </c>
      <c r="E23622">
        <v>2011</v>
      </c>
    </row>
    <row r="23623" spans="1:5" ht="17.25" customHeight="1" x14ac:dyDescent="0.2">
      <c r="A23623">
        <v>156940</v>
      </c>
      <c r="B23623" t="s">
        <v>9414</v>
      </c>
      <c r="C23623" t="s">
        <v>9419</v>
      </c>
      <c r="D23623" t="s">
        <v>9706</v>
      </c>
      <c r="E23623">
        <v>2011</v>
      </c>
    </row>
    <row r="23624" spans="1:5" ht="17.25" customHeight="1" x14ac:dyDescent="0.2">
      <c r="A23624">
        <v>156939</v>
      </c>
      <c r="B23624" t="s">
        <v>9414</v>
      </c>
      <c r="C23624" t="s">
        <v>9419</v>
      </c>
      <c r="D23624" t="s">
        <v>9705</v>
      </c>
      <c r="E23624">
        <v>2011</v>
      </c>
    </row>
    <row r="23625" spans="1:5" ht="17.25" customHeight="1" x14ac:dyDescent="0.2">
      <c r="A23625">
        <v>194713</v>
      </c>
      <c r="B23625" t="s">
        <v>13337</v>
      </c>
      <c r="C23625" t="s">
        <v>33101</v>
      </c>
      <c r="D23625">
        <v>4906502430</v>
      </c>
      <c r="E23625">
        <v>2019</v>
      </c>
    </row>
    <row r="23626" spans="1:5" ht="17.25" customHeight="1" x14ac:dyDescent="0.2">
      <c r="A23626">
        <v>191997</v>
      </c>
      <c r="B23626" t="s">
        <v>11811</v>
      </c>
      <c r="C23626" t="s">
        <v>14804</v>
      </c>
      <c r="D23626">
        <v>76135989</v>
      </c>
      <c r="E23626">
        <v>2019</v>
      </c>
    </row>
    <row r="23627" spans="1:5" ht="17.25" customHeight="1" x14ac:dyDescent="0.2">
      <c r="A23627">
        <v>191996</v>
      </c>
      <c r="B23627" t="s">
        <v>11811</v>
      </c>
      <c r="C23627" t="s">
        <v>11812</v>
      </c>
      <c r="D23627" t="s">
        <v>33102</v>
      </c>
      <c r="E23627">
        <v>2017</v>
      </c>
    </row>
    <row r="23628" spans="1:5" ht="17.25" customHeight="1" x14ac:dyDescent="0.2">
      <c r="A23628">
        <v>191995</v>
      </c>
      <c r="B23628" t="s">
        <v>11811</v>
      </c>
      <c r="C23628" t="s">
        <v>11987</v>
      </c>
      <c r="D23628" t="s">
        <v>33103</v>
      </c>
      <c r="E23628">
        <v>2014</v>
      </c>
    </row>
    <row r="23629" spans="1:5" ht="17.25" customHeight="1" x14ac:dyDescent="0.2">
      <c r="A23629">
        <v>191905</v>
      </c>
      <c r="B23629" t="s">
        <v>10345</v>
      </c>
      <c r="C23629" t="s">
        <v>13041</v>
      </c>
      <c r="D23629" t="s">
        <v>33104</v>
      </c>
      <c r="E23629">
        <v>2019</v>
      </c>
    </row>
    <row r="23630" spans="1:5" ht="17.25" customHeight="1" x14ac:dyDescent="0.2">
      <c r="A23630">
        <v>176440</v>
      </c>
      <c r="B23630" t="s">
        <v>10345</v>
      </c>
      <c r="C23630" t="s">
        <v>13041</v>
      </c>
      <c r="D23630" t="s">
        <v>17721</v>
      </c>
      <c r="E23630">
        <v>2016</v>
      </c>
    </row>
    <row r="23631" spans="1:5" ht="17.25" customHeight="1" x14ac:dyDescent="0.2">
      <c r="A23631">
        <v>161190</v>
      </c>
      <c r="B23631" t="s">
        <v>10466</v>
      </c>
      <c r="C23631" t="s">
        <v>10498</v>
      </c>
      <c r="D23631" t="s">
        <v>33105</v>
      </c>
      <c r="E23631">
        <v>2012</v>
      </c>
    </row>
    <row r="23632" spans="1:5" ht="17.25" customHeight="1" x14ac:dyDescent="0.2">
      <c r="A23632">
        <v>161188</v>
      </c>
      <c r="B23632" t="s">
        <v>10466</v>
      </c>
      <c r="C23632" t="s">
        <v>10498</v>
      </c>
      <c r="D23632" t="s">
        <v>33106</v>
      </c>
      <c r="E23632">
        <v>2012</v>
      </c>
    </row>
    <row r="23633" spans="1:5" ht="17.25" customHeight="1" x14ac:dyDescent="0.2">
      <c r="A23633">
        <v>191572</v>
      </c>
      <c r="B23633" t="s">
        <v>12013</v>
      </c>
      <c r="C23633" t="s">
        <v>14225</v>
      </c>
      <c r="D23633">
        <v>1161912</v>
      </c>
      <c r="E23633">
        <v>2020</v>
      </c>
    </row>
    <row r="23634" spans="1:5" ht="17.25" customHeight="1" x14ac:dyDescent="0.2">
      <c r="A23634">
        <v>191571</v>
      </c>
      <c r="B23634" t="s">
        <v>12013</v>
      </c>
      <c r="C23634" t="s">
        <v>14225</v>
      </c>
      <c r="D23634">
        <v>1159968</v>
      </c>
      <c r="E23634">
        <v>2020</v>
      </c>
    </row>
    <row r="23635" spans="1:5" ht="17.25" customHeight="1" x14ac:dyDescent="0.2">
      <c r="A23635">
        <v>191526</v>
      </c>
      <c r="B23635" t="s">
        <v>9878</v>
      </c>
      <c r="C23635" t="s">
        <v>16216</v>
      </c>
      <c r="D23635">
        <v>76385045</v>
      </c>
      <c r="E23635">
        <v>2018</v>
      </c>
    </row>
    <row r="23636" spans="1:5" ht="17.25" customHeight="1" x14ac:dyDescent="0.2">
      <c r="A23636">
        <v>145955</v>
      </c>
      <c r="B23636" t="s">
        <v>10466</v>
      </c>
      <c r="C23636" t="s">
        <v>17319</v>
      </c>
      <c r="D23636" t="s">
        <v>17320</v>
      </c>
      <c r="E23636">
        <v>2008</v>
      </c>
    </row>
    <row r="23637" spans="1:5" ht="17.25" customHeight="1" x14ac:dyDescent="0.2">
      <c r="A23637">
        <v>145954</v>
      </c>
      <c r="B23637" t="s">
        <v>10466</v>
      </c>
      <c r="C23637" t="s">
        <v>10785</v>
      </c>
      <c r="D23637" t="s">
        <v>17321</v>
      </c>
      <c r="E23637">
        <v>2008</v>
      </c>
    </row>
    <row r="23638" spans="1:5" ht="17.25" customHeight="1" x14ac:dyDescent="0.2">
      <c r="A23638">
        <v>192334</v>
      </c>
      <c r="B23638" t="s">
        <v>9414</v>
      </c>
      <c r="C23638" t="s">
        <v>13301</v>
      </c>
      <c r="D23638" t="s">
        <v>33107</v>
      </c>
      <c r="E23638">
        <v>2019</v>
      </c>
    </row>
    <row r="23639" spans="1:5" ht="17.25" customHeight="1" x14ac:dyDescent="0.2">
      <c r="A23639">
        <v>186950</v>
      </c>
      <c r="B23639" t="s">
        <v>11811</v>
      </c>
      <c r="C23639" t="s">
        <v>13504</v>
      </c>
      <c r="D23639" t="s">
        <v>33108</v>
      </c>
      <c r="E23639">
        <v>2018</v>
      </c>
    </row>
    <row r="23640" spans="1:5" ht="17.25" customHeight="1" x14ac:dyDescent="0.2">
      <c r="A23640">
        <v>193883</v>
      </c>
      <c r="B23640" t="s">
        <v>10466</v>
      </c>
      <c r="C23640" t="s">
        <v>15051</v>
      </c>
      <c r="D23640" t="s">
        <v>33109</v>
      </c>
      <c r="E23640">
        <v>2019</v>
      </c>
    </row>
    <row r="23641" spans="1:5" ht="17.25" customHeight="1" x14ac:dyDescent="0.2">
      <c r="A23641">
        <v>193882</v>
      </c>
      <c r="B23641" t="s">
        <v>10466</v>
      </c>
      <c r="C23641" t="s">
        <v>15051</v>
      </c>
      <c r="D23641" t="s">
        <v>33110</v>
      </c>
      <c r="E23641">
        <v>2019</v>
      </c>
    </row>
    <row r="23642" spans="1:5" ht="17.25" customHeight="1" x14ac:dyDescent="0.2">
      <c r="A23642">
        <v>193881</v>
      </c>
      <c r="B23642" t="s">
        <v>10466</v>
      </c>
      <c r="C23642" t="s">
        <v>21670</v>
      </c>
      <c r="D23642" t="s">
        <v>33111</v>
      </c>
      <c r="E23642">
        <v>2020</v>
      </c>
    </row>
    <row r="23643" spans="1:5" ht="17.25" customHeight="1" x14ac:dyDescent="0.2">
      <c r="A23643">
        <v>193880</v>
      </c>
      <c r="B23643" t="s">
        <v>12013</v>
      </c>
      <c r="C23643" t="s">
        <v>32765</v>
      </c>
      <c r="D23643">
        <v>7127346</v>
      </c>
      <c r="E23643">
        <v>2018</v>
      </c>
    </row>
    <row r="23644" spans="1:5" ht="17.25" customHeight="1" x14ac:dyDescent="0.2">
      <c r="A23644">
        <v>193879</v>
      </c>
      <c r="B23644" t="s">
        <v>10466</v>
      </c>
      <c r="C23644" t="s">
        <v>15051</v>
      </c>
      <c r="D23644" t="s">
        <v>33112</v>
      </c>
      <c r="E23644">
        <v>2020</v>
      </c>
    </row>
    <row r="23645" spans="1:5" ht="17.25" customHeight="1" x14ac:dyDescent="0.2">
      <c r="A23645">
        <v>193878</v>
      </c>
      <c r="B23645" t="s">
        <v>10466</v>
      </c>
      <c r="C23645" t="s">
        <v>15051</v>
      </c>
      <c r="D23645" t="s">
        <v>33113</v>
      </c>
      <c r="E23645">
        <v>2020</v>
      </c>
    </row>
    <row r="23646" spans="1:5" ht="17.25" customHeight="1" x14ac:dyDescent="0.2">
      <c r="A23646">
        <v>193877</v>
      </c>
      <c r="B23646" t="s">
        <v>10466</v>
      </c>
      <c r="C23646" t="s">
        <v>15051</v>
      </c>
      <c r="D23646" t="s">
        <v>33114</v>
      </c>
      <c r="E23646">
        <v>2020</v>
      </c>
    </row>
    <row r="23647" spans="1:5" ht="17.25" customHeight="1" x14ac:dyDescent="0.2">
      <c r="A23647">
        <v>193876</v>
      </c>
      <c r="B23647" t="s">
        <v>10466</v>
      </c>
      <c r="C23647" t="s">
        <v>15051</v>
      </c>
      <c r="D23647" t="s">
        <v>33115</v>
      </c>
      <c r="E23647">
        <v>2020</v>
      </c>
    </row>
    <row r="23648" spans="1:5" ht="17.25" customHeight="1" x14ac:dyDescent="0.2">
      <c r="A23648">
        <v>193875</v>
      </c>
      <c r="B23648" t="s">
        <v>10466</v>
      </c>
      <c r="C23648" t="s">
        <v>15051</v>
      </c>
      <c r="D23648" t="s">
        <v>33116</v>
      </c>
      <c r="E23648">
        <v>2020</v>
      </c>
    </row>
    <row r="23649" spans="1:5" ht="17.25" customHeight="1" x14ac:dyDescent="0.2">
      <c r="A23649">
        <v>193874</v>
      </c>
      <c r="B23649" t="s">
        <v>10466</v>
      </c>
      <c r="C23649" t="s">
        <v>15051</v>
      </c>
      <c r="D23649" t="s">
        <v>33117</v>
      </c>
      <c r="E23649">
        <v>2020</v>
      </c>
    </row>
    <row r="23650" spans="1:5" ht="17.25" customHeight="1" x14ac:dyDescent="0.2">
      <c r="A23650">
        <v>193873</v>
      </c>
      <c r="B23650" t="s">
        <v>10466</v>
      </c>
      <c r="C23650" t="s">
        <v>15051</v>
      </c>
      <c r="D23650" t="s">
        <v>33118</v>
      </c>
      <c r="E23650">
        <v>2020</v>
      </c>
    </row>
    <row r="23651" spans="1:5" ht="17.25" customHeight="1" x14ac:dyDescent="0.2">
      <c r="A23651">
        <v>193872</v>
      </c>
      <c r="B23651" t="s">
        <v>9878</v>
      </c>
      <c r="C23651" t="s">
        <v>14804</v>
      </c>
      <c r="D23651">
        <v>76120362</v>
      </c>
      <c r="E23651">
        <v>2019</v>
      </c>
    </row>
    <row r="23652" spans="1:5" ht="17.25" customHeight="1" x14ac:dyDescent="0.2">
      <c r="A23652">
        <v>193871</v>
      </c>
      <c r="B23652" t="s">
        <v>12013</v>
      </c>
      <c r="C23652" t="s">
        <v>17878</v>
      </c>
      <c r="D23652">
        <v>7139889</v>
      </c>
      <c r="E23652">
        <v>2018</v>
      </c>
    </row>
    <row r="23653" spans="1:5" ht="17.25" customHeight="1" x14ac:dyDescent="0.2">
      <c r="A23653">
        <v>193870</v>
      </c>
      <c r="B23653" t="s">
        <v>10466</v>
      </c>
      <c r="C23653" t="s">
        <v>15051</v>
      </c>
      <c r="D23653" t="s">
        <v>33119</v>
      </c>
      <c r="E23653">
        <v>2020</v>
      </c>
    </row>
    <row r="23654" spans="1:5" ht="17.25" customHeight="1" x14ac:dyDescent="0.2">
      <c r="A23654">
        <v>191869</v>
      </c>
      <c r="B23654" t="s">
        <v>10466</v>
      </c>
      <c r="C23654" t="s">
        <v>16190</v>
      </c>
      <c r="D23654" t="s">
        <v>33120</v>
      </c>
      <c r="E23654">
        <v>2020</v>
      </c>
    </row>
    <row r="23655" spans="1:5" ht="17.25" customHeight="1" x14ac:dyDescent="0.2">
      <c r="A23655">
        <v>191868</v>
      </c>
      <c r="B23655" t="s">
        <v>10466</v>
      </c>
      <c r="C23655" t="s">
        <v>16190</v>
      </c>
      <c r="D23655" t="s">
        <v>33121</v>
      </c>
      <c r="E23655">
        <v>2020</v>
      </c>
    </row>
    <row r="23656" spans="1:5" ht="17.25" customHeight="1" x14ac:dyDescent="0.2">
      <c r="A23656">
        <v>191867</v>
      </c>
      <c r="B23656" t="s">
        <v>10466</v>
      </c>
      <c r="C23656" t="s">
        <v>16190</v>
      </c>
      <c r="D23656" t="s">
        <v>33122</v>
      </c>
      <c r="E23656">
        <v>2020</v>
      </c>
    </row>
    <row r="23657" spans="1:5" ht="17.25" customHeight="1" x14ac:dyDescent="0.2">
      <c r="A23657">
        <v>191866</v>
      </c>
      <c r="B23657" t="s">
        <v>12014</v>
      </c>
      <c r="C23657" t="s">
        <v>19539</v>
      </c>
      <c r="D23657">
        <v>2016130533</v>
      </c>
      <c r="E23657">
        <v>2019</v>
      </c>
    </row>
    <row r="23658" spans="1:5" ht="17.25" customHeight="1" x14ac:dyDescent="0.2">
      <c r="A23658">
        <v>191865</v>
      </c>
      <c r="B23658" t="s">
        <v>10345</v>
      </c>
      <c r="C23658" t="s">
        <v>13787</v>
      </c>
      <c r="D23658" t="s">
        <v>33123</v>
      </c>
      <c r="E23658">
        <v>2019</v>
      </c>
    </row>
    <row r="23659" spans="1:5" ht="17.25" customHeight="1" x14ac:dyDescent="0.2">
      <c r="A23659">
        <v>191864</v>
      </c>
      <c r="B23659" t="s">
        <v>10466</v>
      </c>
      <c r="C23659" t="s">
        <v>16203</v>
      </c>
      <c r="D23659" t="s">
        <v>33124</v>
      </c>
      <c r="E23659">
        <v>2019</v>
      </c>
    </row>
    <row r="23660" spans="1:5" ht="17.25" customHeight="1" x14ac:dyDescent="0.2">
      <c r="A23660">
        <v>191863</v>
      </c>
      <c r="B23660" t="s">
        <v>10345</v>
      </c>
      <c r="C23660" t="s">
        <v>13787</v>
      </c>
      <c r="D23660" t="s">
        <v>33125</v>
      </c>
      <c r="E23660">
        <v>2019</v>
      </c>
    </row>
    <row r="23661" spans="1:5" ht="17.25" customHeight="1" x14ac:dyDescent="0.2">
      <c r="A23661">
        <v>153080</v>
      </c>
      <c r="B23661" t="s">
        <v>9414</v>
      </c>
      <c r="C23661" t="s">
        <v>9380</v>
      </c>
      <c r="D23661" t="s">
        <v>33126</v>
      </c>
      <c r="E23661">
        <v>2010</v>
      </c>
    </row>
    <row r="23662" spans="1:5" ht="17.25" customHeight="1" x14ac:dyDescent="0.2">
      <c r="A23662">
        <v>192356</v>
      </c>
      <c r="B23662" t="s">
        <v>10466</v>
      </c>
      <c r="C23662" t="s">
        <v>16280</v>
      </c>
      <c r="D23662" t="s">
        <v>33127</v>
      </c>
      <c r="E23662">
        <v>2020</v>
      </c>
    </row>
    <row r="23663" spans="1:5" ht="17.25" customHeight="1" x14ac:dyDescent="0.2">
      <c r="A23663">
        <v>191352</v>
      </c>
      <c r="B23663" t="s">
        <v>10466</v>
      </c>
      <c r="C23663" t="s">
        <v>16774</v>
      </c>
      <c r="D23663" t="s">
        <v>33128</v>
      </c>
      <c r="E23663">
        <v>2020</v>
      </c>
    </row>
    <row r="23664" spans="1:5" ht="17.25" customHeight="1" x14ac:dyDescent="0.2">
      <c r="A23664">
        <v>168632</v>
      </c>
      <c r="B23664" t="s">
        <v>9878</v>
      </c>
      <c r="C23664" t="s">
        <v>9999</v>
      </c>
      <c r="D23664">
        <v>73447445</v>
      </c>
      <c r="E23664">
        <v>2012</v>
      </c>
    </row>
    <row r="23665" spans="1:5" ht="17.25" customHeight="1" x14ac:dyDescent="0.2">
      <c r="A23665">
        <v>162346</v>
      </c>
      <c r="B23665" t="s">
        <v>9878</v>
      </c>
      <c r="C23665" t="s">
        <v>9999</v>
      </c>
      <c r="D23665">
        <v>73404440</v>
      </c>
      <c r="E23665">
        <v>2012</v>
      </c>
    </row>
    <row r="23666" spans="1:5" ht="17.25" customHeight="1" x14ac:dyDescent="0.2">
      <c r="A23666">
        <v>162245</v>
      </c>
      <c r="B23666" t="s">
        <v>10466</v>
      </c>
      <c r="C23666" t="s">
        <v>10617</v>
      </c>
      <c r="D23666" t="s">
        <v>12507</v>
      </c>
      <c r="E23666">
        <v>2012</v>
      </c>
    </row>
    <row r="23667" spans="1:5" ht="17.25" customHeight="1" x14ac:dyDescent="0.2">
      <c r="A23667">
        <v>189957</v>
      </c>
      <c r="B23667" t="s">
        <v>10224</v>
      </c>
      <c r="C23667" t="s">
        <v>13782</v>
      </c>
      <c r="D23667">
        <v>12550655</v>
      </c>
      <c r="E23667">
        <v>2020</v>
      </c>
    </row>
    <row r="23668" spans="1:5" ht="17.25" customHeight="1" x14ac:dyDescent="0.2">
      <c r="A23668">
        <v>191853</v>
      </c>
      <c r="B23668" t="s">
        <v>10345</v>
      </c>
      <c r="C23668" t="s">
        <v>10371</v>
      </c>
      <c r="D23668" t="s">
        <v>33129</v>
      </c>
      <c r="E23668">
        <v>2017</v>
      </c>
    </row>
    <row r="23669" spans="1:5" ht="17.25" customHeight="1" x14ac:dyDescent="0.2">
      <c r="A23669">
        <v>191852</v>
      </c>
      <c r="B23669" t="s">
        <v>10345</v>
      </c>
      <c r="C23669" t="s">
        <v>14903</v>
      </c>
      <c r="D23669" t="s">
        <v>33130</v>
      </c>
      <c r="E23669">
        <v>2018</v>
      </c>
    </row>
    <row r="23670" spans="1:5" ht="17.25" customHeight="1" x14ac:dyDescent="0.2">
      <c r="A23670">
        <v>191851</v>
      </c>
      <c r="B23670" t="s">
        <v>10345</v>
      </c>
      <c r="C23670" t="s">
        <v>19210</v>
      </c>
      <c r="D23670" t="s">
        <v>33131</v>
      </c>
      <c r="E23670">
        <v>2019</v>
      </c>
    </row>
    <row r="23671" spans="1:5" ht="17.25" customHeight="1" x14ac:dyDescent="0.2">
      <c r="A23671">
        <v>191850</v>
      </c>
      <c r="B23671" t="s">
        <v>10345</v>
      </c>
      <c r="C23671" t="s">
        <v>19210</v>
      </c>
      <c r="D23671" t="s">
        <v>33132</v>
      </c>
      <c r="E23671">
        <v>2019</v>
      </c>
    </row>
    <row r="23672" spans="1:5" ht="17.25" customHeight="1" x14ac:dyDescent="0.2">
      <c r="A23672">
        <v>191607</v>
      </c>
      <c r="B23672" t="s">
        <v>10345</v>
      </c>
      <c r="C23672" t="s">
        <v>33133</v>
      </c>
      <c r="D23672" t="s">
        <v>33134</v>
      </c>
      <c r="E23672">
        <v>2019</v>
      </c>
    </row>
    <row r="23673" spans="1:5" ht="17.25" customHeight="1" x14ac:dyDescent="0.2">
      <c r="A23673">
        <v>191606</v>
      </c>
      <c r="B23673" t="s">
        <v>10345</v>
      </c>
      <c r="C23673" t="s">
        <v>33133</v>
      </c>
      <c r="D23673" t="s">
        <v>33135</v>
      </c>
      <c r="E23673">
        <v>2019</v>
      </c>
    </row>
    <row r="23674" spans="1:5" ht="17.25" customHeight="1" x14ac:dyDescent="0.2">
      <c r="A23674">
        <v>191605</v>
      </c>
      <c r="B23674" t="s">
        <v>10466</v>
      </c>
      <c r="C23674" t="s">
        <v>16190</v>
      </c>
      <c r="D23674" t="s">
        <v>33136</v>
      </c>
      <c r="E23674">
        <v>2020</v>
      </c>
    </row>
    <row r="23675" spans="1:5" ht="17.25" customHeight="1" x14ac:dyDescent="0.2">
      <c r="A23675">
        <v>191604</v>
      </c>
      <c r="B23675" t="s">
        <v>10466</v>
      </c>
      <c r="C23675" t="s">
        <v>16190</v>
      </c>
      <c r="D23675" t="s">
        <v>33137</v>
      </c>
      <c r="E23675">
        <v>2019</v>
      </c>
    </row>
    <row r="23676" spans="1:5" ht="17.25" customHeight="1" x14ac:dyDescent="0.2">
      <c r="A23676">
        <v>165464</v>
      </c>
      <c r="B23676" t="s">
        <v>10466</v>
      </c>
      <c r="C23676" t="s">
        <v>10476</v>
      </c>
      <c r="D23676" t="s">
        <v>13315</v>
      </c>
      <c r="E23676">
        <v>2013</v>
      </c>
    </row>
    <row r="23677" spans="1:5" ht="17.25" customHeight="1" x14ac:dyDescent="0.2">
      <c r="A23677">
        <v>175532</v>
      </c>
      <c r="B23677" t="s">
        <v>10224</v>
      </c>
      <c r="C23677" t="s">
        <v>10236</v>
      </c>
      <c r="D23677">
        <v>11827965</v>
      </c>
      <c r="E23677">
        <v>2015</v>
      </c>
    </row>
    <row r="23678" spans="1:5" ht="17.25" customHeight="1" x14ac:dyDescent="0.2">
      <c r="A23678">
        <v>191849</v>
      </c>
      <c r="B23678" t="s">
        <v>10466</v>
      </c>
      <c r="C23678" t="s">
        <v>15051</v>
      </c>
      <c r="D23678" t="s">
        <v>33138</v>
      </c>
      <c r="E23678">
        <v>2019</v>
      </c>
    </row>
    <row r="23679" spans="1:5" ht="17.25" customHeight="1" x14ac:dyDescent="0.2">
      <c r="A23679">
        <v>191476</v>
      </c>
      <c r="B23679" t="s">
        <v>10310</v>
      </c>
      <c r="C23679" t="s">
        <v>22034</v>
      </c>
      <c r="D23679" t="s">
        <v>33139</v>
      </c>
      <c r="E23679">
        <v>2020</v>
      </c>
    </row>
    <row r="23680" spans="1:5" ht="17.25" customHeight="1" x14ac:dyDescent="0.2">
      <c r="A23680">
        <v>191893</v>
      </c>
      <c r="B23680" t="s">
        <v>9878</v>
      </c>
      <c r="C23680" t="s">
        <v>14804</v>
      </c>
      <c r="D23680">
        <v>76124970</v>
      </c>
      <c r="E23680">
        <v>2019</v>
      </c>
    </row>
    <row r="23681" spans="1:5" ht="17.25" customHeight="1" x14ac:dyDescent="0.2">
      <c r="A23681">
        <v>191892</v>
      </c>
      <c r="B23681" t="s">
        <v>9878</v>
      </c>
      <c r="C23681" t="s">
        <v>14804</v>
      </c>
      <c r="D23681">
        <v>76124971</v>
      </c>
      <c r="E23681">
        <v>2019</v>
      </c>
    </row>
    <row r="23682" spans="1:5" ht="17.25" customHeight="1" x14ac:dyDescent="0.2">
      <c r="A23682">
        <v>191891</v>
      </c>
      <c r="B23682" t="s">
        <v>9878</v>
      </c>
      <c r="C23682" t="s">
        <v>14804</v>
      </c>
      <c r="D23682">
        <v>76124973</v>
      </c>
      <c r="E23682">
        <v>2019</v>
      </c>
    </row>
    <row r="23683" spans="1:5" ht="17.25" customHeight="1" x14ac:dyDescent="0.2">
      <c r="A23683">
        <v>191890</v>
      </c>
      <c r="B23683" t="s">
        <v>9878</v>
      </c>
      <c r="C23683" t="s">
        <v>14804</v>
      </c>
      <c r="D23683">
        <v>76124972</v>
      </c>
      <c r="E23683">
        <v>2019</v>
      </c>
    </row>
    <row r="23684" spans="1:5" ht="17.25" customHeight="1" x14ac:dyDescent="0.2">
      <c r="A23684">
        <v>191889</v>
      </c>
      <c r="B23684" t="s">
        <v>9878</v>
      </c>
      <c r="C23684" t="s">
        <v>14804</v>
      </c>
      <c r="D23684">
        <v>76124969</v>
      </c>
      <c r="E23684">
        <v>2019</v>
      </c>
    </row>
    <row r="23685" spans="1:5" ht="17.25" customHeight="1" x14ac:dyDescent="0.2">
      <c r="A23685">
        <v>191888</v>
      </c>
      <c r="B23685" t="s">
        <v>9878</v>
      </c>
      <c r="C23685" t="s">
        <v>14804</v>
      </c>
      <c r="D23685">
        <v>76124889</v>
      </c>
      <c r="E23685">
        <v>2019</v>
      </c>
    </row>
    <row r="23686" spans="1:5" ht="17.25" customHeight="1" x14ac:dyDescent="0.2">
      <c r="A23686">
        <v>191887</v>
      </c>
      <c r="B23686" t="s">
        <v>9878</v>
      </c>
      <c r="C23686" t="s">
        <v>14804</v>
      </c>
      <c r="D23686">
        <v>76124921</v>
      </c>
      <c r="E23686">
        <v>2019</v>
      </c>
    </row>
    <row r="23687" spans="1:5" ht="17.25" customHeight="1" x14ac:dyDescent="0.2">
      <c r="A23687">
        <v>191886</v>
      </c>
      <c r="B23687" t="s">
        <v>9878</v>
      </c>
      <c r="C23687" t="s">
        <v>14804</v>
      </c>
      <c r="D23687">
        <v>76124919</v>
      </c>
      <c r="E23687">
        <v>2019</v>
      </c>
    </row>
    <row r="23688" spans="1:5" ht="17.25" customHeight="1" x14ac:dyDescent="0.2">
      <c r="A23688">
        <v>191885</v>
      </c>
      <c r="B23688" t="s">
        <v>9878</v>
      </c>
      <c r="C23688" t="s">
        <v>14804</v>
      </c>
      <c r="D23688">
        <v>76124832</v>
      </c>
      <c r="E23688">
        <v>2019</v>
      </c>
    </row>
    <row r="23689" spans="1:5" ht="17.25" customHeight="1" x14ac:dyDescent="0.2">
      <c r="A23689">
        <v>191884</v>
      </c>
      <c r="B23689" t="s">
        <v>9878</v>
      </c>
      <c r="C23689" t="s">
        <v>14804</v>
      </c>
      <c r="D23689">
        <v>76120418</v>
      </c>
      <c r="E23689">
        <v>2019</v>
      </c>
    </row>
    <row r="23690" spans="1:5" ht="17.25" customHeight="1" x14ac:dyDescent="0.2">
      <c r="A23690">
        <v>191883</v>
      </c>
      <c r="B23690" t="s">
        <v>9878</v>
      </c>
      <c r="C23690" t="s">
        <v>14804</v>
      </c>
      <c r="D23690">
        <v>76124887</v>
      </c>
      <c r="E23690">
        <v>2019</v>
      </c>
    </row>
    <row r="23691" spans="1:5" ht="17.25" customHeight="1" x14ac:dyDescent="0.2">
      <c r="A23691">
        <v>191882</v>
      </c>
      <c r="B23691" t="s">
        <v>9878</v>
      </c>
      <c r="C23691" t="s">
        <v>14804</v>
      </c>
      <c r="D23691">
        <v>76124886</v>
      </c>
      <c r="E23691">
        <v>2019</v>
      </c>
    </row>
    <row r="23692" spans="1:5" ht="17.25" customHeight="1" x14ac:dyDescent="0.2">
      <c r="A23692">
        <v>191881</v>
      </c>
      <c r="B23692" t="s">
        <v>9878</v>
      </c>
      <c r="C23692" t="s">
        <v>14804</v>
      </c>
      <c r="D23692">
        <v>76124376</v>
      </c>
      <c r="E23692">
        <v>2019</v>
      </c>
    </row>
    <row r="23693" spans="1:5" ht="17.25" customHeight="1" x14ac:dyDescent="0.2">
      <c r="A23693">
        <v>191880</v>
      </c>
      <c r="B23693" t="s">
        <v>9878</v>
      </c>
      <c r="C23693" t="s">
        <v>14804</v>
      </c>
      <c r="D23693">
        <v>76124375</v>
      </c>
      <c r="E23693">
        <v>2019</v>
      </c>
    </row>
    <row r="23694" spans="1:5" ht="17.25" customHeight="1" x14ac:dyDescent="0.2">
      <c r="A23694">
        <v>191879</v>
      </c>
      <c r="B23694" t="s">
        <v>9878</v>
      </c>
      <c r="C23694" t="s">
        <v>14804</v>
      </c>
      <c r="D23694">
        <v>76124377</v>
      </c>
      <c r="E23694">
        <v>2019</v>
      </c>
    </row>
    <row r="23695" spans="1:5" ht="17.25" customHeight="1" x14ac:dyDescent="0.2">
      <c r="A23695">
        <v>191878</v>
      </c>
      <c r="B23695" t="s">
        <v>9878</v>
      </c>
      <c r="C23695" t="s">
        <v>14804</v>
      </c>
      <c r="D23695">
        <v>76124354</v>
      </c>
      <c r="E23695">
        <v>2019</v>
      </c>
    </row>
    <row r="23696" spans="1:5" ht="17.25" customHeight="1" x14ac:dyDescent="0.2">
      <c r="A23696">
        <v>191877</v>
      </c>
      <c r="B23696" t="s">
        <v>9878</v>
      </c>
      <c r="C23696" t="s">
        <v>14804</v>
      </c>
      <c r="D23696">
        <v>76124373</v>
      </c>
      <c r="E23696">
        <v>2019</v>
      </c>
    </row>
    <row r="23697" spans="1:5" ht="17.25" customHeight="1" x14ac:dyDescent="0.2">
      <c r="A23697">
        <v>191876</v>
      </c>
      <c r="B23697" t="s">
        <v>9878</v>
      </c>
      <c r="C23697" t="s">
        <v>14804</v>
      </c>
      <c r="D23697">
        <v>76124355</v>
      </c>
      <c r="E23697">
        <v>2019</v>
      </c>
    </row>
    <row r="23698" spans="1:5" ht="17.25" customHeight="1" x14ac:dyDescent="0.2">
      <c r="A23698">
        <v>191875</v>
      </c>
      <c r="B23698" t="s">
        <v>9878</v>
      </c>
      <c r="C23698" t="s">
        <v>14804</v>
      </c>
      <c r="D23698">
        <v>76124828</v>
      </c>
      <c r="E23698">
        <v>2019</v>
      </c>
    </row>
    <row r="23699" spans="1:5" ht="17.25" customHeight="1" x14ac:dyDescent="0.2">
      <c r="A23699">
        <v>191874</v>
      </c>
      <c r="B23699" t="s">
        <v>9878</v>
      </c>
      <c r="C23699" t="s">
        <v>14804</v>
      </c>
      <c r="D23699">
        <v>76124829</v>
      </c>
      <c r="E23699">
        <v>2019</v>
      </c>
    </row>
    <row r="23700" spans="1:5" ht="17.25" customHeight="1" x14ac:dyDescent="0.2">
      <c r="A23700">
        <v>191873</v>
      </c>
      <c r="B23700" t="s">
        <v>9878</v>
      </c>
      <c r="C23700" t="s">
        <v>14804</v>
      </c>
      <c r="D23700">
        <v>76124830</v>
      </c>
      <c r="E23700">
        <v>2019</v>
      </c>
    </row>
    <row r="23701" spans="1:5" ht="17.25" customHeight="1" x14ac:dyDescent="0.2">
      <c r="A23701">
        <v>191872</v>
      </c>
      <c r="B23701" t="s">
        <v>9878</v>
      </c>
      <c r="C23701" t="s">
        <v>14804</v>
      </c>
      <c r="D23701">
        <v>76124888</v>
      </c>
      <c r="E23701">
        <v>2019</v>
      </c>
    </row>
    <row r="23702" spans="1:5" ht="17.25" customHeight="1" x14ac:dyDescent="0.2">
      <c r="A23702">
        <v>191574</v>
      </c>
      <c r="B23702" t="s">
        <v>10466</v>
      </c>
      <c r="C23702" t="s">
        <v>10685</v>
      </c>
      <c r="D23702" t="s">
        <v>33140</v>
      </c>
      <c r="E23702">
        <v>2016</v>
      </c>
    </row>
    <row r="23703" spans="1:5" ht="17.25" customHeight="1" x14ac:dyDescent="0.2">
      <c r="A23703">
        <v>191366</v>
      </c>
      <c r="B23703" t="s">
        <v>10345</v>
      </c>
      <c r="C23703" t="s">
        <v>13041</v>
      </c>
      <c r="D23703" t="s">
        <v>33141</v>
      </c>
      <c r="E23703">
        <v>2020</v>
      </c>
    </row>
    <row r="23704" spans="1:5" ht="17.25" customHeight="1" x14ac:dyDescent="0.2">
      <c r="A23704">
        <v>191365</v>
      </c>
      <c r="B23704" t="s">
        <v>10345</v>
      </c>
      <c r="C23704" t="s">
        <v>13041</v>
      </c>
      <c r="D23704" t="s">
        <v>33142</v>
      </c>
      <c r="E23704">
        <v>2020</v>
      </c>
    </row>
    <row r="23705" spans="1:5" ht="17.25" customHeight="1" x14ac:dyDescent="0.2">
      <c r="A23705">
        <v>191590</v>
      </c>
      <c r="B23705" t="s">
        <v>9878</v>
      </c>
      <c r="C23705" t="s">
        <v>9887</v>
      </c>
      <c r="D23705">
        <v>74654730</v>
      </c>
      <c r="E23705">
        <v>2020</v>
      </c>
    </row>
    <row r="23706" spans="1:5" ht="17.25" customHeight="1" x14ac:dyDescent="0.2">
      <c r="A23706">
        <v>191589</v>
      </c>
      <c r="B23706" t="s">
        <v>9878</v>
      </c>
      <c r="C23706" t="s">
        <v>9887</v>
      </c>
      <c r="D23706">
        <v>73968254</v>
      </c>
      <c r="E23706">
        <v>2016</v>
      </c>
    </row>
    <row r="23707" spans="1:5" ht="17.25" customHeight="1" x14ac:dyDescent="0.2">
      <c r="A23707">
        <v>192193</v>
      </c>
      <c r="B23707" t="s">
        <v>10466</v>
      </c>
      <c r="C23707" t="s">
        <v>19947</v>
      </c>
      <c r="D23707" t="s">
        <v>33143</v>
      </c>
      <c r="E23707">
        <v>2020</v>
      </c>
    </row>
    <row r="23708" spans="1:5" ht="17.25" customHeight="1" x14ac:dyDescent="0.2">
      <c r="A23708">
        <v>192191</v>
      </c>
      <c r="B23708" t="s">
        <v>10466</v>
      </c>
      <c r="C23708" t="s">
        <v>19947</v>
      </c>
      <c r="D23708" t="s">
        <v>33144</v>
      </c>
      <c r="E23708">
        <v>2020</v>
      </c>
    </row>
    <row r="23709" spans="1:5" ht="17.25" customHeight="1" x14ac:dyDescent="0.2">
      <c r="A23709">
        <v>191580</v>
      </c>
      <c r="B23709" t="s">
        <v>10345</v>
      </c>
      <c r="C23709" t="s">
        <v>27242</v>
      </c>
      <c r="D23709" t="s">
        <v>33145</v>
      </c>
      <c r="E23709">
        <v>2020</v>
      </c>
    </row>
    <row r="23710" spans="1:5" ht="17.25" customHeight="1" x14ac:dyDescent="0.2">
      <c r="A23710">
        <v>191579</v>
      </c>
      <c r="B23710" t="s">
        <v>10345</v>
      </c>
      <c r="C23710" t="s">
        <v>27242</v>
      </c>
      <c r="D23710" t="s">
        <v>33146</v>
      </c>
      <c r="E23710">
        <v>2020</v>
      </c>
    </row>
    <row r="23711" spans="1:5" ht="17.25" customHeight="1" x14ac:dyDescent="0.2">
      <c r="A23711">
        <v>191904</v>
      </c>
      <c r="B23711" t="s">
        <v>10466</v>
      </c>
      <c r="C23711" t="s">
        <v>15053</v>
      </c>
      <c r="D23711" t="s">
        <v>33147</v>
      </c>
      <c r="E23711">
        <v>2019</v>
      </c>
    </row>
    <row r="23712" spans="1:5" ht="17.25" customHeight="1" x14ac:dyDescent="0.2">
      <c r="A23712">
        <v>177087</v>
      </c>
      <c r="B23712" t="s">
        <v>10345</v>
      </c>
      <c r="C23712" t="s">
        <v>10371</v>
      </c>
      <c r="D23712" t="s">
        <v>19867</v>
      </c>
      <c r="E23712">
        <v>2014</v>
      </c>
    </row>
    <row r="23713" spans="1:5" ht="17.25" customHeight="1" x14ac:dyDescent="0.2">
      <c r="A23713">
        <v>150522</v>
      </c>
      <c r="B23713" t="s">
        <v>12040</v>
      </c>
      <c r="C23713" t="s">
        <v>33148</v>
      </c>
      <c r="D23713">
        <v>92123</v>
      </c>
      <c r="E23713">
        <v>2008</v>
      </c>
    </row>
    <row r="23714" spans="1:5" ht="17.25" customHeight="1" x14ac:dyDescent="0.2">
      <c r="A23714">
        <v>189681</v>
      </c>
      <c r="B23714" t="s">
        <v>14861</v>
      </c>
      <c r="C23714" t="s">
        <v>14857</v>
      </c>
      <c r="D23714">
        <v>9184113</v>
      </c>
      <c r="E23714">
        <v>2019</v>
      </c>
    </row>
    <row r="23715" spans="1:5" ht="17.25" customHeight="1" x14ac:dyDescent="0.2">
      <c r="A23715">
        <v>164282</v>
      </c>
      <c r="B23715" t="s">
        <v>9878</v>
      </c>
      <c r="C23715" t="s">
        <v>9886</v>
      </c>
      <c r="D23715">
        <v>73617150</v>
      </c>
      <c r="E23715">
        <v>2013</v>
      </c>
    </row>
    <row r="23716" spans="1:5" ht="17.25" customHeight="1" x14ac:dyDescent="0.2">
      <c r="A23716">
        <v>172494</v>
      </c>
      <c r="B23716" t="s">
        <v>9878</v>
      </c>
      <c r="C23716" t="s">
        <v>14803</v>
      </c>
      <c r="D23716">
        <v>89285124</v>
      </c>
      <c r="E23716">
        <v>2015</v>
      </c>
    </row>
    <row r="23717" spans="1:5" ht="17.25" customHeight="1" x14ac:dyDescent="0.2">
      <c r="A23717">
        <v>167261</v>
      </c>
      <c r="B23717" t="s">
        <v>9878</v>
      </c>
      <c r="C23717" t="s">
        <v>9886</v>
      </c>
      <c r="D23717">
        <v>73683077</v>
      </c>
      <c r="E23717">
        <v>2014</v>
      </c>
    </row>
    <row r="23718" spans="1:5" ht="17.25" customHeight="1" x14ac:dyDescent="0.2">
      <c r="A23718">
        <v>189758</v>
      </c>
      <c r="B23718" t="s">
        <v>10466</v>
      </c>
      <c r="C23718" t="s">
        <v>31625</v>
      </c>
      <c r="D23718" t="s">
        <v>33149</v>
      </c>
      <c r="E23718">
        <v>2019</v>
      </c>
    </row>
    <row r="23719" spans="1:5" ht="17.25" customHeight="1" x14ac:dyDescent="0.2">
      <c r="A23719">
        <v>191507</v>
      </c>
      <c r="B23719" t="s">
        <v>10224</v>
      </c>
      <c r="C23719" t="s">
        <v>13782</v>
      </c>
      <c r="D23719">
        <v>12357034</v>
      </c>
      <c r="E23719">
        <v>2019</v>
      </c>
    </row>
    <row r="23720" spans="1:5" ht="17.25" customHeight="1" x14ac:dyDescent="0.2">
      <c r="A23720">
        <v>191917</v>
      </c>
      <c r="B23720" t="s">
        <v>9878</v>
      </c>
      <c r="C23720" t="s">
        <v>14803</v>
      </c>
      <c r="D23720">
        <v>22432129</v>
      </c>
      <c r="E23720">
        <v>2020</v>
      </c>
    </row>
    <row r="23721" spans="1:5" ht="17.25" customHeight="1" x14ac:dyDescent="0.2">
      <c r="A23721">
        <v>164922</v>
      </c>
      <c r="B23721" t="s">
        <v>9878</v>
      </c>
      <c r="C23721" t="s">
        <v>9886</v>
      </c>
      <c r="D23721">
        <v>73639107</v>
      </c>
      <c r="E23721">
        <v>2014</v>
      </c>
    </row>
    <row r="23722" spans="1:5" ht="17.25" customHeight="1" x14ac:dyDescent="0.2">
      <c r="A23722">
        <v>191364</v>
      </c>
      <c r="B23722" t="s">
        <v>13037</v>
      </c>
      <c r="C23722" t="s">
        <v>33150</v>
      </c>
      <c r="D23722" t="s">
        <v>33151</v>
      </c>
      <c r="E23722">
        <v>2020</v>
      </c>
    </row>
    <row r="23723" spans="1:5" ht="17.25" customHeight="1" x14ac:dyDescent="0.2">
      <c r="A23723">
        <v>191337</v>
      </c>
      <c r="B23723" t="s">
        <v>10466</v>
      </c>
      <c r="C23723" t="s">
        <v>15212</v>
      </c>
      <c r="D23723" t="s">
        <v>33152</v>
      </c>
      <c r="E23723">
        <v>2019</v>
      </c>
    </row>
    <row r="23724" spans="1:5" ht="17.25" customHeight="1" x14ac:dyDescent="0.2">
      <c r="A23724">
        <v>191336</v>
      </c>
      <c r="B23724" t="s">
        <v>10466</v>
      </c>
      <c r="C23724" t="s">
        <v>15212</v>
      </c>
      <c r="D23724" t="s">
        <v>33153</v>
      </c>
      <c r="E23724">
        <v>2019</v>
      </c>
    </row>
    <row r="23725" spans="1:5" ht="17.25" customHeight="1" x14ac:dyDescent="0.2">
      <c r="A23725">
        <v>191333</v>
      </c>
      <c r="B23725" t="s">
        <v>10466</v>
      </c>
      <c r="C23725" t="s">
        <v>21526</v>
      </c>
      <c r="D23725" t="s">
        <v>33154</v>
      </c>
      <c r="E23725">
        <v>2020</v>
      </c>
    </row>
    <row r="23726" spans="1:5" ht="17.25" customHeight="1" x14ac:dyDescent="0.2">
      <c r="A23726">
        <v>191332</v>
      </c>
      <c r="B23726" t="s">
        <v>10466</v>
      </c>
      <c r="C23726" t="s">
        <v>21526</v>
      </c>
      <c r="D23726" t="s">
        <v>33155</v>
      </c>
      <c r="E23726">
        <v>2020</v>
      </c>
    </row>
    <row r="23727" spans="1:5" ht="17.25" customHeight="1" x14ac:dyDescent="0.2">
      <c r="A23727">
        <v>191617</v>
      </c>
      <c r="B23727" t="s">
        <v>10310</v>
      </c>
      <c r="C23727" t="s">
        <v>22034</v>
      </c>
      <c r="D23727" t="s">
        <v>33156</v>
      </c>
      <c r="E23727">
        <v>2020</v>
      </c>
    </row>
    <row r="23728" spans="1:5" ht="17.25" customHeight="1" x14ac:dyDescent="0.2">
      <c r="A23728">
        <v>191340</v>
      </c>
      <c r="B23728" t="s">
        <v>12014</v>
      </c>
      <c r="C23728" t="s">
        <v>19244</v>
      </c>
      <c r="D23728">
        <v>2016133994</v>
      </c>
      <c r="E23728">
        <v>2020</v>
      </c>
    </row>
    <row r="23729" spans="1:5" ht="17.25" customHeight="1" x14ac:dyDescent="0.2">
      <c r="A23729">
        <v>191339</v>
      </c>
      <c r="B23729" t="s">
        <v>12014</v>
      </c>
      <c r="C23729" t="s">
        <v>19244</v>
      </c>
      <c r="D23729">
        <v>2016134003</v>
      </c>
      <c r="E23729">
        <v>2020</v>
      </c>
    </row>
    <row r="23730" spans="1:5" ht="17.25" customHeight="1" x14ac:dyDescent="0.2">
      <c r="A23730">
        <v>191338</v>
      </c>
      <c r="B23730" t="s">
        <v>12014</v>
      </c>
      <c r="C23730" t="s">
        <v>19244</v>
      </c>
      <c r="D23730">
        <v>2016133612</v>
      </c>
      <c r="E23730">
        <v>2020</v>
      </c>
    </row>
    <row r="23731" spans="1:5" ht="17.25" customHeight="1" x14ac:dyDescent="0.2">
      <c r="A23731">
        <v>191331</v>
      </c>
      <c r="B23731" t="s">
        <v>9878</v>
      </c>
      <c r="C23731" t="s">
        <v>14023</v>
      </c>
      <c r="D23731">
        <v>74698677</v>
      </c>
      <c r="E23731">
        <v>2020</v>
      </c>
    </row>
    <row r="23732" spans="1:5" ht="17.25" customHeight="1" x14ac:dyDescent="0.2">
      <c r="A23732">
        <v>165413</v>
      </c>
      <c r="B23732" t="s">
        <v>9878</v>
      </c>
      <c r="C23732" t="s">
        <v>12086</v>
      </c>
      <c r="D23732">
        <v>73554807</v>
      </c>
      <c r="E23732">
        <v>2013</v>
      </c>
    </row>
    <row r="23733" spans="1:5" ht="17.25" customHeight="1" x14ac:dyDescent="0.2">
      <c r="A23733">
        <v>165412</v>
      </c>
      <c r="B23733" t="s">
        <v>9878</v>
      </c>
      <c r="C23733" t="s">
        <v>12086</v>
      </c>
      <c r="D23733">
        <v>73623963</v>
      </c>
      <c r="E23733">
        <v>2013</v>
      </c>
    </row>
    <row r="23734" spans="1:5" ht="17.25" customHeight="1" x14ac:dyDescent="0.2">
      <c r="A23734">
        <v>191208</v>
      </c>
      <c r="B23734" t="s">
        <v>9878</v>
      </c>
      <c r="C23734" t="s">
        <v>9994</v>
      </c>
      <c r="D23734">
        <v>74424284</v>
      </c>
      <c r="E23734">
        <v>2018</v>
      </c>
    </row>
    <row r="23735" spans="1:5" ht="17.25" customHeight="1" x14ac:dyDescent="0.2">
      <c r="A23735">
        <v>191207</v>
      </c>
      <c r="B23735" t="s">
        <v>9878</v>
      </c>
      <c r="C23735" t="s">
        <v>9994</v>
      </c>
      <c r="D23735">
        <v>74423404</v>
      </c>
      <c r="E23735">
        <v>2018</v>
      </c>
    </row>
    <row r="23736" spans="1:5" ht="17.25" customHeight="1" x14ac:dyDescent="0.2">
      <c r="A23736">
        <v>191307</v>
      </c>
      <c r="B23736" t="s">
        <v>10224</v>
      </c>
      <c r="C23736" t="s">
        <v>14858</v>
      </c>
      <c r="D23736">
        <v>15012717</v>
      </c>
      <c r="E23736">
        <v>2019</v>
      </c>
    </row>
    <row r="23737" spans="1:5" ht="17.25" customHeight="1" x14ac:dyDescent="0.2">
      <c r="A23737">
        <v>194416</v>
      </c>
      <c r="B23737" t="s">
        <v>10466</v>
      </c>
      <c r="C23737" t="s">
        <v>15051</v>
      </c>
      <c r="D23737" t="s">
        <v>33157</v>
      </c>
      <c r="E23737">
        <v>2019</v>
      </c>
    </row>
    <row r="23738" spans="1:5" ht="17.25" customHeight="1" x14ac:dyDescent="0.2">
      <c r="A23738">
        <v>191319</v>
      </c>
      <c r="B23738" t="s">
        <v>10466</v>
      </c>
      <c r="C23738" t="s">
        <v>10467</v>
      </c>
      <c r="D23738" t="s">
        <v>33158</v>
      </c>
      <c r="E23738">
        <v>2018</v>
      </c>
    </row>
    <row r="23739" spans="1:5" ht="17.25" customHeight="1" x14ac:dyDescent="0.2">
      <c r="A23739">
        <v>191222</v>
      </c>
      <c r="B23739" t="s">
        <v>9414</v>
      </c>
      <c r="C23739" t="s">
        <v>9389</v>
      </c>
      <c r="D23739" t="s">
        <v>33159</v>
      </c>
      <c r="E23739">
        <v>2020</v>
      </c>
    </row>
    <row r="23740" spans="1:5" ht="17.25" customHeight="1" x14ac:dyDescent="0.2">
      <c r="A23740">
        <v>191477</v>
      </c>
      <c r="B23740" t="s">
        <v>11811</v>
      </c>
      <c r="C23740" t="s">
        <v>17476</v>
      </c>
      <c r="D23740" t="s">
        <v>33160</v>
      </c>
      <c r="E23740">
        <v>2019</v>
      </c>
    </row>
    <row r="23741" spans="1:5" ht="17.25" customHeight="1" x14ac:dyDescent="0.2">
      <c r="A23741">
        <v>191318</v>
      </c>
      <c r="B23741" t="s">
        <v>10466</v>
      </c>
      <c r="C23741" t="s">
        <v>20066</v>
      </c>
      <c r="D23741" t="s">
        <v>33161</v>
      </c>
      <c r="E23741">
        <v>2020</v>
      </c>
    </row>
    <row r="23742" spans="1:5" ht="17.25" customHeight="1" x14ac:dyDescent="0.2">
      <c r="A23742">
        <v>175060</v>
      </c>
      <c r="B23742" t="s">
        <v>10224</v>
      </c>
      <c r="C23742" t="s">
        <v>10239</v>
      </c>
      <c r="D23742">
        <v>8913133</v>
      </c>
      <c r="E23742">
        <v>2016</v>
      </c>
    </row>
    <row r="23743" spans="1:5" ht="17.25" customHeight="1" x14ac:dyDescent="0.2">
      <c r="A23743">
        <v>191536</v>
      </c>
      <c r="B23743" t="s">
        <v>9878</v>
      </c>
      <c r="C23743" t="s">
        <v>14816</v>
      </c>
      <c r="D23743">
        <v>76571857</v>
      </c>
      <c r="E23743">
        <v>2019</v>
      </c>
    </row>
    <row r="23744" spans="1:5" ht="17.25" customHeight="1" x14ac:dyDescent="0.2">
      <c r="A23744">
        <v>161793</v>
      </c>
      <c r="B23744" t="s">
        <v>9878</v>
      </c>
      <c r="C23744" t="s">
        <v>12086</v>
      </c>
      <c r="D23744">
        <v>73312239</v>
      </c>
      <c r="E23744">
        <v>2011</v>
      </c>
    </row>
    <row r="23745" spans="1:5" ht="17.25" customHeight="1" x14ac:dyDescent="0.2">
      <c r="A23745">
        <v>184563</v>
      </c>
      <c r="B23745" t="s">
        <v>9414</v>
      </c>
      <c r="C23745" t="s">
        <v>9385</v>
      </c>
      <c r="D23745" t="s">
        <v>19641</v>
      </c>
      <c r="E23745">
        <v>2019</v>
      </c>
    </row>
    <row r="23746" spans="1:5" ht="17.25" customHeight="1" x14ac:dyDescent="0.2">
      <c r="A23746">
        <v>191341</v>
      </c>
      <c r="B23746" t="s">
        <v>10466</v>
      </c>
      <c r="C23746" t="s">
        <v>16203</v>
      </c>
      <c r="D23746" t="s">
        <v>33162</v>
      </c>
      <c r="E23746">
        <v>2020</v>
      </c>
    </row>
    <row r="23747" spans="1:5" ht="17.25" customHeight="1" x14ac:dyDescent="0.2">
      <c r="A23747">
        <v>185172</v>
      </c>
      <c r="B23747" t="s">
        <v>9414</v>
      </c>
      <c r="C23747" t="s">
        <v>9385</v>
      </c>
      <c r="D23747" t="s">
        <v>19512</v>
      </c>
      <c r="E23747">
        <v>2018</v>
      </c>
    </row>
    <row r="23748" spans="1:5" ht="17.25" customHeight="1" x14ac:dyDescent="0.2">
      <c r="A23748">
        <v>191321</v>
      </c>
      <c r="B23748" t="s">
        <v>10466</v>
      </c>
      <c r="C23748" t="s">
        <v>11022</v>
      </c>
      <c r="D23748" t="s">
        <v>33163</v>
      </c>
      <c r="E23748">
        <v>2018</v>
      </c>
    </row>
    <row r="23749" spans="1:5" ht="17.25" customHeight="1" x14ac:dyDescent="0.2">
      <c r="A23749">
        <v>191320</v>
      </c>
      <c r="B23749" t="s">
        <v>10466</v>
      </c>
      <c r="C23749" t="s">
        <v>10588</v>
      </c>
      <c r="D23749" t="s">
        <v>33164</v>
      </c>
      <c r="E23749">
        <v>2018</v>
      </c>
    </row>
    <row r="23750" spans="1:5" ht="17.25" customHeight="1" x14ac:dyDescent="0.2">
      <c r="A23750">
        <v>178084</v>
      </c>
      <c r="B23750" t="s">
        <v>10466</v>
      </c>
      <c r="C23750" t="s">
        <v>16280</v>
      </c>
      <c r="D23750" t="s">
        <v>17197</v>
      </c>
      <c r="E23750">
        <v>2017</v>
      </c>
    </row>
    <row r="23751" spans="1:5" ht="17.25" customHeight="1" x14ac:dyDescent="0.2">
      <c r="A23751">
        <v>191603</v>
      </c>
      <c r="B23751" t="s">
        <v>9878</v>
      </c>
      <c r="C23751" t="s">
        <v>12561</v>
      </c>
      <c r="D23751">
        <v>74294086</v>
      </c>
      <c r="E23751">
        <v>2018</v>
      </c>
    </row>
    <row r="23752" spans="1:5" ht="17.25" customHeight="1" x14ac:dyDescent="0.2">
      <c r="A23752">
        <v>191601</v>
      </c>
      <c r="B23752" t="s">
        <v>10224</v>
      </c>
      <c r="C23752" t="s">
        <v>13166</v>
      </c>
      <c r="D23752">
        <v>12278213</v>
      </c>
      <c r="E23752">
        <v>2018</v>
      </c>
    </row>
    <row r="23753" spans="1:5" ht="17.25" customHeight="1" x14ac:dyDescent="0.2">
      <c r="A23753">
        <v>191205</v>
      </c>
      <c r="B23753" t="s">
        <v>10224</v>
      </c>
      <c r="C23753" t="s">
        <v>13782</v>
      </c>
      <c r="D23753">
        <v>12536078</v>
      </c>
      <c r="E23753">
        <v>2020</v>
      </c>
    </row>
    <row r="23754" spans="1:5" ht="17.25" customHeight="1" x14ac:dyDescent="0.2">
      <c r="A23754">
        <v>191204</v>
      </c>
      <c r="B23754" t="s">
        <v>10224</v>
      </c>
      <c r="C23754" t="s">
        <v>13782</v>
      </c>
      <c r="D23754">
        <v>12370013</v>
      </c>
      <c r="E23754">
        <v>2019</v>
      </c>
    </row>
    <row r="23755" spans="1:5" ht="17.25" customHeight="1" x14ac:dyDescent="0.2">
      <c r="A23755">
        <v>191588</v>
      </c>
      <c r="B23755" t="s">
        <v>10466</v>
      </c>
      <c r="C23755" t="s">
        <v>15051</v>
      </c>
      <c r="D23755" t="s">
        <v>33165</v>
      </c>
      <c r="E23755">
        <v>2019</v>
      </c>
    </row>
    <row r="23756" spans="1:5" ht="17.25" customHeight="1" x14ac:dyDescent="0.2">
      <c r="A23756">
        <v>177665</v>
      </c>
      <c r="B23756" t="s">
        <v>9878</v>
      </c>
      <c r="C23756" t="s">
        <v>14803</v>
      </c>
      <c r="D23756">
        <v>89856188</v>
      </c>
      <c r="E23756">
        <v>2016</v>
      </c>
    </row>
    <row r="23757" spans="1:5" ht="17.25" customHeight="1" x14ac:dyDescent="0.2">
      <c r="A23757">
        <v>191578</v>
      </c>
      <c r="B23757" t="s">
        <v>10046</v>
      </c>
      <c r="C23757" t="s">
        <v>14835</v>
      </c>
      <c r="D23757" t="s">
        <v>33166</v>
      </c>
      <c r="E23757">
        <v>2014</v>
      </c>
    </row>
    <row r="23758" spans="1:5" ht="17.25" customHeight="1" x14ac:dyDescent="0.2">
      <c r="A23758">
        <v>191356</v>
      </c>
      <c r="B23758" t="s">
        <v>10345</v>
      </c>
      <c r="C23758" t="s">
        <v>14903</v>
      </c>
      <c r="D23758" t="s">
        <v>33167</v>
      </c>
      <c r="E23758">
        <v>2019</v>
      </c>
    </row>
    <row r="23759" spans="1:5" ht="17.25" customHeight="1" x14ac:dyDescent="0.2">
      <c r="A23759">
        <v>177152</v>
      </c>
      <c r="B23759" t="s">
        <v>10345</v>
      </c>
      <c r="C23759" t="s">
        <v>10352</v>
      </c>
      <c r="D23759" t="s">
        <v>17543</v>
      </c>
      <c r="E23759">
        <v>2017</v>
      </c>
    </row>
    <row r="23760" spans="1:5" ht="17.25" customHeight="1" x14ac:dyDescent="0.2">
      <c r="A23760">
        <v>192179</v>
      </c>
      <c r="B23760" t="s">
        <v>10345</v>
      </c>
      <c r="C23760" t="s">
        <v>14895</v>
      </c>
      <c r="D23760">
        <v>795657</v>
      </c>
      <c r="E23760">
        <v>2020</v>
      </c>
    </row>
    <row r="23761" spans="1:5" ht="17.25" customHeight="1" x14ac:dyDescent="0.2">
      <c r="A23761">
        <v>191370</v>
      </c>
      <c r="B23761" t="s">
        <v>9414</v>
      </c>
      <c r="C23761" t="s">
        <v>9385</v>
      </c>
      <c r="D23761" t="s">
        <v>33168</v>
      </c>
      <c r="E23761">
        <v>2018</v>
      </c>
    </row>
    <row r="23762" spans="1:5" ht="17.25" customHeight="1" x14ac:dyDescent="0.2">
      <c r="A23762">
        <v>180398</v>
      </c>
      <c r="B23762" t="s">
        <v>9414</v>
      </c>
      <c r="C23762" t="s">
        <v>9387</v>
      </c>
      <c r="D23762" t="s">
        <v>16544</v>
      </c>
      <c r="E23762">
        <v>2018</v>
      </c>
    </row>
    <row r="23763" spans="1:5" ht="17.25" customHeight="1" x14ac:dyDescent="0.2">
      <c r="A23763">
        <v>183470</v>
      </c>
      <c r="B23763" t="s">
        <v>9414</v>
      </c>
      <c r="C23763" t="s">
        <v>9387</v>
      </c>
      <c r="D23763" t="s">
        <v>19886</v>
      </c>
      <c r="E23763">
        <v>2019</v>
      </c>
    </row>
    <row r="23764" spans="1:5" ht="17.25" customHeight="1" x14ac:dyDescent="0.2">
      <c r="A23764">
        <v>191848</v>
      </c>
      <c r="B23764" t="s">
        <v>10466</v>
      </c>
      <c r="C23764" t="s">
        <v>16190</v>
      </c>
      <c r="D23764" t="s">
        <v>33169</v>
      </c>
      <c r="E23764">
        <v>2020</v>
      </c>
    </row>
    <row r="23765" spans="1:5" ht="17.25" customHeight="1" x14ac:dyDescent="0.2">
      <c r="A23765">
        <v>191218</v>
      </c>
      <c r="B23765" t="s">
        <v>9414</v>
      </c>
      <c r="C23765" t="s">
        <v>9385</v>
      </c>
      <c r="D23765" t="s">
        <v>33170</v>
      </c>
      <c r="E23765">
        <v>2020</v>
      </c>
    </row>
    <row r="23766" spans="1:5" ht="17.25" customHeight="1" x14ac:dyDescent="0.2">
      <c r="A23766">
        <v>191217</v>
      </c>
      <c r="B23766" t="s">
        <v>9414</v>
      </c>
      <c r="C23766" t="s">
        <v>9385</v>
      </c>
      <c r="D23766" t="s">
        <v>33171</v>
      </c>
      <c r="E23766">
        <v>2020</v>
      </c>
    </row>
    <row r="23767" spans="1:5" ht="17.25" customHeight="1" x14ac:dyDescent="0.2">
      <c r="A23767">
        <v>191215</v>
      </c>
      <c r="B23767" t="s">
        <v>9414</v>
      </c>
      <c r="C23767" t="s">
        <v>9636</v>
      </c>
      <c r="D23767" t="s">
        <v>33172</v>
      </c>
      <c r="E23767">
        <v>2020</v>
      </c>
    </row>
    <row r="23768" spans="1:5" ht="17.25" customHeight="1" x14ac:dyDescent="0.2">
      <c r="A23768">
        <v>191368</v>
      </c>
      <c r="B23768" t="s">
        <v>10345</v>
      </c>
      <c r="C23768" t="s">
        <v>19210</v>
      </c>
      <c r="D23768" t="s">
        <v>33173</v>
      </c>
      <c r="E23768">
        <v>2019</v>
      </c>
    </row>
    <row r="23769" spans="1:5" ht="17.25" customHeight="1" x14ac:dyDescent="0.2">
      <c r="A23769">
        <v>191362</v>
      </c>
      <c r="B23769" t="s">
        <v>10345</v>
      </c>
      <c r="C23769" t="s">
        <v>14903</v>
      </c>
      <c r="D23769" t="s">
        <v>33174</v>
      </c>
      <c r="E23769">
        <v>2019</v>
      </c>
    </row>
    <row r="23770" spans="1:5" ht="17.25" customHeight="1" x14ac:dyDescent="0.2">
      <c r="A23770">
        <v>191361</v>
      </c>
      <c r="B23770" t="s">
        <v>10345</v>
      </c>
      <c r="C23770" t="s">
        <v>14903</v>
      </c>
      <c r="D23770" t="s">
        <v>33175</v>
      </c>
      <c r="E23770">
        <v>2019</v>
      </c>
    </row>
    <row r="23771" spans="1:5" ht="17.25" customHeight="1" x14ac:dyDescent="0.2">
      <c r="A23771">
        <v>191360</v>
      </c>
      <c r="B23771" t="s">
        <v>10345</v>
      </c>
      <c r="C23771" t="s">
        <v>14903</v>
      </c>
      <c r="D23771" t="s">
        <v>33176</v>
      </c>
      <c r="E23771">
        <v>2019</v>
      </c>
    </row>
    <row r="23772" spans="1:5" ht="17.25" customHeight="1" x14ac:dyDescent="0.2">
      <c r="A23772">
        <v>177857</v>
      </c>
      <c r="B23772" t="s">
        <v>16298</v>
      </c>
      <c r="C23772" t="s">
        <v>10328</v>
      </c>
      <c r="D23772" t="s">
        <v>17326</v>
      </c>
      <c r="E23772">
        <v>2016</v>
      </c>
    </row>
    <row r="23773" spans="1:5" ht="17.25" customHeight="1" x14ac:dyDescent="0.2">
      <c r="A23773">
        <v>191313</v>
      </c>
      <c r="B23773" t="s">
        <v>10046</v>
      </c>
      <c r="C23773" t="s">
        <v>17935</v>
      </c>
      <c r="D23773" t="s">
        <v>33177</v>
      </c>
      <c r="E23773">
        <v>2019</v>
      </c>
    </row>
    <row r="23774" spans="1:5" ht="17.25" customHeight="1" x14ac:dyDescent="0.2">
      <c r="A23774">
        <v>188941</v>
      </c>
      <c r="B23774" t="s">
        <v>9878</v>
      </c>
      <c r="C23774" t="s">
        <v>14803</v>
      </c>
      <c r="D23774">
        <v>22401926</v>
      </c>
      <c r="E23774">
        <v>2019</v>
      </c>
    </row>
    <row r="23775" spans="1:5" ht="17.25" customHeight="1" x14ac:dyDescent="0.2">
      <c r="A23775">
        <v>191200</v>
      </c>
      <c r="B23775" t="s">
        <v>9366</v>
      </c>
      <c r="C23775" t="s">
        <v>27580</v>
      </c>
      <c r="D23775">
        <v>7008486654</v>
      </c>
      <c r="E23775">
        <v>2020</v>
      </c>
    </row>
    <row r="23776" spans="1:5" ht="17.25" customHeight="1" x14ac:dyDescent="0.2">
      <c r="A23776">
        <v>182598</v>
      </c>
      <c r="B23776" t="s">
        <v>13037</v>
      </c>
      <c r="C23776" t="s">
        <v>16266</v>
      </c>
      <c r="D23776" t="s">
        <v>20037</v>
      </c>
      <c r="E23776">
        <v>2018</v>
      </c>
    </row>
    <row r="23777" spans="1:5" ht="17.25" customHeight="1" x14ac:dyDescent="0.2">
      <c r="A23777">
        <v>166207</v>
      </c>
      <c r="B23777" t="s">
        <v>10466</v>
      </c>
      <c r="C23777" t="s">
        <v>13559</v>
      </c>
      <c r="D23777" t="s">
        <v>33178</v>
      </c>
      <c r="E23777">
        <v>2013</v>
      </c>
    </row>
    <row r="23778" spans="1:5" ht="17.25" customHeight="1" x14ac:dyDescent="0.2">
      <c r="A23778">
        <v>191616</v>
      </c>
      <c r="B23778" t="s">
        <v>10310</v>
      </c>
      <c r="C23778" t="s">
        <v>22034</v>
      </c>
      <c r="D23778" t="s">
        <v>33179</v>
      </c>
      <c r="E23778">
        <v>2020</v>
      </c>
    </row>
    <row r="23779" spans="1:5" ht="17.25" customHeight="1" x14ac:dyDescent="0.2">
      <c r="A23779">
        <v>188556</v>
      </c>
      <c r="B23779" t="s">
        <v>14861</v>
      </c>
      <c r="C23779" t="s">
        <v>16343</v>
      </c>
      <c r="D23779">
        <v>9054935</v>
      </c>
      <c r="E23779">
        <v>2019</v>
      </c>
    </row>
    <row r="23780" spans="1:5" ht="17.25" customHeight="1" x14ac:dyDescent="0.2">
      <c r="A23780">
        <v>191309</v>
      </c>
      <c r="B23780" t="s">
        <v>9414</v>
      </c>
      <c r="C23780" t="s">
        <v>9636</v>
      </c>
      <c r="D23780">
        <v>88104674</v>
      </c>
      <c r="E23780">
        <v>2018</v>
      </c>
    </row>
    <row r="23781" spans="1:5" ht="17.25" customHeight="1" x14ac:dyDescent="0.2">
      <c r="A23781">
        <v>191308</v>
      </c>
      <c r="B23781" t="s">
        <v>9414</v>
      </c>
      <c r="C23781" t="s">
        <v>9636</v>
      </c>
      <c r="D23781">
        <v>88104672</v>
      </c>
      <c r="E23781">
        <v>2018</v>
      </c>
    </row>
    <row r="23782" spans="1:5" ht="17.25" customHeight="1" x14ac:dyDescent="0.2">
      <c r="A23782">
        <v>191835</v>
      </c>
      <c r="B23782" t="s">
        <v>10466</v>
      </c>
      <c r="C23782" t="s">
        <v>15051</v>
      </c>
      <c r="D23782" t="s">
        <v>33180</v>
      </c>
      <c r="E23782">
        <v>2020</v>
      </c>
    </row>
    <row r="23783" spans="1:5" ht="17.25" customHeight="1" x14ac:dyDescent="0.2">
      <c r="A23783">
        <v>191834</v>
      </c>
      <c r="B23783" t="s">
        <v>10466</v>
      </c>
      <c r="C23783" t="s">
        <v>15051</v>
      </c>
      <c r="D23783" t="s">
        <v>33181</v>
      </c>
      <c r="E23783">
        <v>2020</v>
      </c>
    </row>
    <row r="23784" spans="1:5" ht="17.25" customHeight="1" x14ac:dyDescent="0.2">
      <c r="A23784">
        <v>191833</v>
      </c>
      <c r="B23784" t="s">
        <v>10466</v>
      </c>
      <c r="C23784" t="s">
        <v>15051</v>
      </c>
      <c r="D23784" t="s">
        <v>33182</v>
      </c>
      <c r="E23784">
        <v>2020</v>
      </c>
    </row>
    <row r="23785" spans="1:5" ht="17.25" customHeight="1" x14ac:dyDescent="0.2">
      <c r="A23785">
        <v>191832</v>
      </c>
      <c r="B23785" t="s">
        <v>10466</v>
      </c>
      <c r="C23785" t="s">
        <v>15051</v>
      </c>
      <c r="D23785" t="s">
        <v>33183</v>
      </c>
      <c r="E23785">
        <v>2020</v>
      </c>
    </row>
    <row r="23786" spans="1:5" ht="17.25" customHeight="1" x14ac:dyDescent="0.2">
      <c r="A23786">
        <v>191785</v>
      </c>
      <c r="B23786" t="s">
        <v>10345</v>
      </c>
      <c r="C23786" t="s">
        <v>14895</v>
      </c>
      <c r="D23786" t="s">
        <v>33184</v>
      </c>
      <c r="E23786">
        <v>2019</v>
      </c>
    </row>
    <row r="23787" spans="1:5" ht="17.25" customHeight="1" x14ac:dyDescent="0.2">
      <c r="A23787">
        <v>191784</v>
      </c>
      <c r="B23787" t="s">
        <v>10345</v>
      </c>
      <c r="C23787" t="s">
        <v>14895</v>
      </c>
      <c r="D23787" t="s">
        <v>33185</v>
      </c>
      <c r="E23787">
        <v>2019</v>
      </c>
    </row>
    <row r="23788" spans="1:5" ht="17.25" customHeight="1" x14ac:dyDescent="0.2">
      <c r="A23788">
        <v>191783</v>
      </c>
      <c r="B23788" t="s">
        <v>10345</v>
      </c>
      <c r="C23788" t="s">
        <v>14895</v>
      </c>
      <c r="D23788" t="s">
        <v>33186</v>
      </c>
      <c r="E23788">
        <v>2019</v>
      </c>
    </row>
    <row r="23789" spans="1:5" ht="17.25" customHeight="1" x14ac:dyDescent="0.2">
      <c r="A23789">
        <v>191782</v>
      </c>
      <c r="B23789" t="s">
        <v>10345</v>
      </c>
      <c r="C23789" t="s">
        <v>14895</v>
      </c>
      <c r="D23789" t="s">
        <v>33187</v>
      </c>
      <c r="E23789">
        <v>2019</v>
      </c>
    </row>
    <row r="23790" spans="1:5" ht="17.25" customHeight="1" x14ac:dyDescent="0.2">
      <c r="A23790">
        <v>191781</v>
      </c>
      <c r="B23790" t="s">
        <v>10345</v>
      </c>
      <c r="C23790" t="s">
        <v>14903</v>
      </c>
      <c r="D23790" t="s">
        <v>33188</v>
      </c>
      <c r="E23790">
        <v>2020</v>
      </c>
    </row>
    <row r="23791" spans="1:5" ht="17.25" customHeight="1" x14ac:dyDescent="0.2">
      <c r="A23791">
        <v>191780</v>
      </c>
      <c r="B23791" t="s">
        <v>10345</v>
      </c>
      <c r="C23791" t="s">
        <v>14903</v>
      </c>
      <c r="D23791" t="s">
        <v>33189</v>
      </c>
      <c r="E23791">
        <v>2020</v>
      </c>
    </row>
    <row r="23792" spans="1:5" ht="17.25" customHeight="1" x14ac:dyDescent="0.2">
      <c r="A23792">
        <v>191779</v>
      </c>
      <c r="B23792" t="s">
        <v>10345</v>
      </c>
      <c r="C23792" t="s">
        <v>14903</v>
      </c>
      <c r="D23792" t="s">
        <v>33190</v>
      </c>
      <c r="E23792">
        <v>2020</v>
      </c>
    </row>
    <row r="23793" spans="1:5" ht="17.25" customHeight="1" x14ac:dyDescent="0.2">
      <c r="A23793">
        <v>191778</v>
      </c>
      <c r="B23793" t="s">
        <v>10345</v>
      </c>
      <c r="C23793" t="s">
        <v>14903</v>
      </c>
      <c r="D23793" t="s">
        <v>33191</v>
      </c>
      <c r="E23793">
        <v>2020</v>
      </c>
    </row>
    <row r="23794" spans="1:5" ht="17.25" customHeight="1" x14ac:dyDescent="0.2">
      <c r="A23794">
        <v>191587</v>
      </c>
      <c r="B23794" t="s">
        <v>9414</v>
      </c>
      <c r="C23794" t="s">
        <v>16401</v>
      </c>
      <c r="D23794" t="s">
        <v>33192</v>
      </c>
      <c r="E23794">
        <v>2019</v>
      </c>
    </row>
    <row r="23795" spans="1:5" ht="17.25" customHeight="1" x14ac:dyDescent="0.2">
      <c r="A23795">
        <v>191792</v>
      </c>
      <c r="B23795" t="s">
        <v>13037</v>
      </c>
      <c r="C23795" t="s">
        <v>13301</v>
      </c>
      <c r="D23795" t="s">
        <v>33193</v>
      </c>
      <c r="E23795">
        <v>2019</v>
      </c>
    </row>
    <row r="23796" spans="1:5" ht="17.25" customHeight="1" x14ac:dyDescent="0.2">
      <c r="A23796">
        <v>191791</v>
      </c>
      <c r="B23796" t="s">
        <v>13037</v>
      </c>
      <c r="C23796" t="s">
        <v>13301</v>
      </c>
      <c r="D23796" t="s">
        <v>33194</v>
      </c>
      <c r="E23796">
        <v>2019</v>
      </c>
    </row>
    <row r="23797" spans="1:5" ht="17.25" customHeight="1" x14ac:dyDescent="0.2">
      <c r="A23797">
        <v>191790</v>
      </c>
      <c r="B23797" t="s">
        <v>13037</v>
      </c>
      <c r="C23797" t="s">
        <v>13301</v>
      </c>
      <c r="D23797" t="s">
        <v>33195</v>
      </c>
      <c r="E23797">
        <v>2019</v>
      </c>
    </row>
    <row r="23798" spans="1:5" ht="17.25" customHeight="1" x14ac:dyDescent="0.2">
      <c r="A23798">
        <v>188700</v>
      </c>
      <c r="B23798" t="s">
        <v>13645</v>
      </c>
      <c r="C23798" t="s">
        <v>16278</v>
      </c>
      <c r="D23798" t="s">
        <v>33196</v>
      </c>
      <c r="E23798">
        <v>2020</v>
      </c>
    </row>
    <row r="23799" spans="1:5" ht="17.25" customHeight="1" x14ac:dyDescent="0.2">
      <c r="A23799">
        <v>191173</v>
      </c>
      <c r="B23799" t="s">
        <v>9878</v>
      </c>
      <c r="C23799" t="s">
        <v>14023</v>
      </c>
      <c r="D23799">
        <v>74450952</v>
      </c>
      <c r="E23799">
        <v>2019</v>
      </c>
    </row>
    <row r="23800" spans="1:5" ht="17.25" customHeight="1" x14ac:dyDescent="0.2">
      <c r="A23800">
        <v>191172</v>
      </c>
      <c r="B23800" t="s">
        <v>9878</v>
      </c>
      <c r="C23800" t="s">
        <v>13713</v>
      </c>
      <c r="D23800">
        <v>74586034</v>
      </c>
      <c r="E23800">
        <v>2019</v>
      </c>
    </row>
    <row r="23801" spans="1:5" ht="17.25" customHeight="1" x14ac:dyDescent="0.2">
      <c r="A23801">
        <v>191171</v>
      </c>
      <c r="B23801" t="s">
        <v>9878</v>
      </c>
      <c r="C23801" t="s">
        <v>14023</v>
      </c>
      <c r="D23801">
        <v>74626264</v>
      </c>
      <c r="E23801">
        <v>2020</v>
      </c>
    </row>
    <row r="23802" spans="1:5" ht="17.25" customHeight="1" x14ac:dyDescent="0.2">
      <c r="A23802">
        <v>191170</v>
      </c>
      <c r="B23802" t="s">
        <v>11811</v>
      </c>
      <c r="C23802" t="s">
        <v>15393</v>
      </c>
      <c r="D23802" t="s">
        <v>33197</v>
      </c>
      <c r="E23802">
        <v>2020</v>
      </c>
    </row>
    <row r="23803" spans="1:5" ht="17.25" customHeight="1" x14ac:dyDescent="0.2">
      <c r="A23803">
        <v>191175</v>
      </c>
      <c r="B23803" t="s">
        <v>9878</v>
      </c>
      <c r="C23803" t="s">
        <v>33198</v>
      </c>
      <c r="D23803">
        <v>25380431</v>
      </c>
      <c r="E23803">
        <v>2012</v>
      </c>
    </row>
    <row r="23804" spans="1:5" ht="17.25" customHeight="1" x14ac:dyDescent="0.2">
      <c r="A23804">
        <v>191116</v>
      </c>
      <c r="B23804" t="s">
        <v>9414</v>
      </c>
      <c r="C23804" t="s">
        <v>9389</v>
      </c>
      <c r="D23804" t="s">
        <v>33199</v>
      </c>
      <c r="E23804">
        <v>2020</v>
      </c>
    </row>
    <row r="23805" spans="1:5" ht="17.25" customHeight="1" x14ac:dyDescent="0.2">
      <c r="A23805">
        <v>191115</v>
      </c>
      <c r="B23805" t="s">
        <v>9414</v>
      </c>
      <c r="C23805" t="s">
        <v>9389</v>
      </c>
      <c r="D23805" t="s">
        <v>33200</v>
      </c>
      <c r="E23805">
        <v>2020</v>
      </c>
    </row>
    <row r="23806" spans="1:5" ht="17.25" customHeight="1" x14ac:dyDescent="0.2">
      <c r="A23806">
        <v>191114</v>
      </c>
      <c r="B23806" t="s">
        <v>9414</v>
      </c>
      <c r="C23806" t="s">
        <v>9389</v>
      </c>
      <c r="D23806" t="s">
        <v>33201</v>
      </c>
      <c r="E23806">
        <v>2020</v>
      </c>
    </row>
    <row r="23807" spans="1:5" ht="17.25" customHeight="1" x14ac:dyDescent="0.2">
      <c r="A23807">
        <v>191113</v>
      </c>
      <c r="B23807" t="s">
        <v>9414</v>
      </c>
      <c r="C23807" t="s">
        <v>9389</v>
      </c>
      <c r="D23807" t="s">
        <v>33202</v>
      </c>
      <c r="E23807">
        <v>2020</v>
      </c>
    </row>
    <row r="23808" spans="1:5" ht="17.25" customHeight="1" x14ac:dyDescent="0.2">
      <c r="A23808">
        <v>191558</v>
      </c>
      <c r="B23808" t="s">
        <v>11660</v>
      </c>
      <c r="C23808" t="s">
        <v>13280</v>
      </c>
      <c r="D23808" t="s">
        <v>33203</v>
      </c>
      <c r="E23808">
        <v>2014</v>
      </c>
    </row>
    <row r="23809" spans="1:5" ht="17.25" customHeight="1" x14ac:dyDescent="0.2">
      <c r="A23809">
        <v>191557</v>
      </c>
      <c r="B23809" t="s">
        <v>11660</v>
      </c>
      <c r="C23809" t="s">
        <v>13280</v>
      </c>
      <c r="D23809" t="s">
        <v>33204</v>
      </c>
      <c r="E23809">
        <v>2014</v>
      </c>
    </row>
    <row r="23810" spans="1:5" ht="17.25" customHeight="1" x14ac:dyDescent="0.2">
      <c r="A23810">
        <v>191556</v>
      </c>
      <c r="B23810" t="s">
        <v>11660</v>
      </c>
      <c r="C23810" t="s">
        <v>13280</v>
      </c>
      <c r="D23810" t="s">
        <v>33205</v>
      </c>
      <c r="E23810">
        <v>2014</v>
      </c>
    </row>
    <row r="23811" spans="1:5" ht="17.25" customHeight="1" x14ac:dyDescent="0.2">
      <c r="A23811">
        <v>191555</v>
      </c>
      <c r="B23811" t="s">
        <v>11660</v>
      </c>
      <c r="C23811" t="s">
        <v>13280</v>
      </c>
      <c r="D23811" t="s">
        <v>33206</v>
      </c>
      <c r="E23811">
        <v>2014</v>
      </c>
    </row>
    <row r="23812" spans="1:5" ht="17.25" customHeight="1" x14ac:dyDescent="0.2">
      <c r="A23812">
        <v>191554</v>
      </c>
      <c r="B23812" t="s">
        <v>11660</v>
      </c>
      <c r="C23812" t="s">
        <v>13280</v>
      </c>
      <c r="D23812" t="s">
        <v>33207</v>
      </c>
      <c r="E23812">
        <v>2014</v>
      </c>
    </row>
    <row r="23813" spans="1:5" ht="17.25" customHeight="1" x14ac:dyDescent="0.2">
      <c r="A23813">
        <v>164089</v>
      </c>
      <c r="B23813" t="s">
        <v>10466</v>
      </c>
      <c r="C23813" t="s">
        <v>9369</v>
      </c>
      <c r="D23813" t="s">
        <v>33208</v>
      </c>
      <c r="E23813">
        <v>2013</v>
      </c>
    </row>
    <row r="23814" spans="1:5" ht="17.25" customHeight="1" x14ac:dyDescent="0.2">
      <c r="A23814">
        <v>159832</v>
      </c>
      <c r="B23814" t="s">
        <v>9878</v>
      </c>
      <c r="C23814" t="s">
        <v>9880</v>
      </c>
      <c r="D23814">
        <v>68337608</v>
      </c>
      <c r="E23814">
        <v>2012</v>
      </c>
    </row>
    <row r="23815" spans="1:5" ht="17.25" customHeight="1" x14ac:dyDescent="0.2">
      <c r="A23815">
        <v>191100</v>
      </c>
      <c r="B23815" t="s">
        <v>11811</v>
      </c>
      <c r="C23815" t="s">
        <v>13504</v>
      </c>
      <c r="D23815" t="s">
        <v>33209</v>
      </c>
      <c r="E23815">
        <v>2013</v>
      </c>
    </row>
    <row r="23816" spans="1:5" ht="17.25" customHeight="1" x14ac:dyDescent="0.2">
      <c r="A23816">
        <v>191099</v>
      </c>
      <c r="B23816" t="s">
        <v>11811</v>
      </c>
      <c r="C23816" t="s">
        <v>13504</v>
      </c>
      <c r="D23816" t="s">
        <v>33210</v>
      </c>
      <c r="E23816">
        <v>2016</v>
      </c>
    </row>
    <row r="23817" spans="1:5" ht="17.25" customHeight="1" x14ac:dyDescent="0.2">
      <c r="A23817">
        <v>191199</v>
      </c>
      <c r="B23817" t="s">
        <v>13645</v>
      </c>
      <c r="C23817" t="s">
        <v>10328</v>
      </c>
      <c r="D23817" t="s">
        <v>33211</v>
      </c>
      <c r="E23817">
        <v>2020</v>
      </c>
    </row>
    <row r="23818" spans="1:5" ht="17.25" customHeight="1" x14ac:dyDescent="0.2">
      <c r="A23818">
        <v>190969</v>
      </c>
      <c r="B23818" t="s">
        <v>12014</v>
      </c>
      <c r="C23818" t="s">
        <v>18036</v>
      </c>
      <c r="D23818">
        <v>2016124654</v>
      </c>
      <c r="E23818">
        <v>2019</v>
      </c>
    </row>
    <row r="23819" spans="1:5" ht="17.25" customHeight="1" x14ac:dyDescent="0.2">
      <c r="A23819">
        <v>193407</v>
      </c>
      <c r="B23819" t="s">
        <v>9878</v>
      </c>
      <c r="C23819" t="s">
        <v>13713</v>
      </c>
      <c r="D23819">
        <v>74628984</v>
      </c>
      <c r="E23819">
        <v>2020</v>
      </c>
    </row>
    <row r="23820" spans="1:5" ht="17.25" customHeight="1" x14ac:dyDescent="0.2">
      <c r="A23820">
        <v>189823</v>
      </c>
      <c r="B23820" t="s">
        <v>9414</v>
      </c>
      <c r="C23820" t="s">
        <v>9380</v>
      </c>
      <c r="D23820" t="s">
        <v>33212</v>
      </c>
      <c r="E23820">
        <v>2018</v>
      </c>
    </row>
    <row r="23821" spans="1:5" ht="17.25" customHeight="1" x14ac:dyDescent="0.2">
      <c r="A23821">
        <v>189822</v>
      </c>
      <c r="B23821" t="s">
        <v>9414</v>
      </c>
      <c r="C23821" t="s">
        <v>9380</v>
      </c>
      <c r="D23821" t="s">
        <v>33213</v>
      </c>
      <c r="E23821">
        <v>2018</v>
      </c>
    </row>
    <row r="23822" spans="1:5" ht="17.25" customHeight="1" x14ac:dyDescent="0.2">
      <c r="A23822">
        <v>189820</v>
      </c>
      <c r="B23822" t="s">
        <v>9414</v>
      </c>
      <c r="C23822" t="s">
        <v>9380</v>
      </c>
      <c r="D23822" t="s">
        <v>33214</v>
      </c>
      <c r="E23822">
        <v>2018</v>
      </c>
    </row>
    <row r="23823" spans="1:5" ht="17.25" customHeight="1" x14ac:dyDescent="0.2">
      <c r="A23823">
        <v>191518</v>
      </c>
      <c r="B23823" t="s">
        <v>10466</v>
      </c>
      <c r="C23823" t="s">
        <v>15212</v>
      </c>
      <c r="D23823" t="s">
        <v>33215</v>
      </c>
      <c r="E23823">
        <v>2019</v>
      </c>
    </row>
    <row r="23824" spans="1:5" ht="17.25" customHeight="1" x14ac:dyDescent="0.2">
      <c r="A23824">
        <v>191104</v>
      </c>
      <c r="B23824" t="s">
        <v>9414</v>
      </c>
      <c r="C23824" t="s">
        <v>9385</v>
      </c>
      <c r="D23824">
        <v>44420237</v>
      </c>
      <c r="E23824">
        <v>2012</v>
      </c>
    </row>
    <row r="23825" spans="1:5" ht="17.25" customHeight="1" x14ac:dyDescent="0.2">
      <c r="A23825">
        <v>190970</v>
      </c>
      <c r="B23825" t="s">
        <v>14052</v>
      </c>
      <c r="C23825" t="s">
        <v>33216</v>
      </c>
      <c r="D23825" t="s">
        <v>33217</v>
      </c>
      <c r="E23825">
        <v>2020</v>
      </c>
    </row>
    <row r="23826" spans="1:5" ht="17.25" customHeight="1" x14ac:dyDescent="0.2">
      <c r="A23826">
        <v>190964</v>
      </c>
      <c r="B23826" t="s">
        <v>9878</v>
      </c>
      <c r="C23826" t="s">
        <v>16681</v>
      </c>
      <c r="D23826">
        <v>80269766</v>
      </c>
      <c r="E23826">
        <v>2020</v>
      </c>
    </row>
    <row r="23827" spans="1:5" ht="17.25" customHeight="1" x14ac:dyDescent="0.2">
      <c r="A23827">
        <v>191570</v>
      </c>
      <c r="B23827" t="s">
        <v>9878</v>
      </c>
      <c r="C23827" t="s">
        <v>16459</v>
      </c>
      <c r="D23827">
        <v>74577919</v>
      </c>
      <c r="E23827">
        <v>2019</v>
      </c>
    </row>
    <row r="23828" spans="1:5" ht="17.25" customHeight="1" x14ac:dyDescent="0.2">
      <c r="A23828">
        <v>191569</v>
      </c>
      <c r="B23828" t="s">
        <v>9878</v>
      </c>
      <c r="C23828" t="s">
        <v>16459</v>
      </c>
      <c r="D23828">
        <v>74595637</v>
      </c>
      <c r="E23828">
        <v>2019</v>
      </c>
    </row>
    <row r="23829" spans="1:5" ht="17.25" customHeight="1" x14ac:dyDescent="0.2">
      <c r="A23829">
        <v>190899</v>
      </c>
      <c r="B23829" t="s">
        <v>9414</v>
      </c>
      <c r="C23829" t="s">
        <v>9419</v>
      </c>
      <c r="D23829" t="s">
        <v>33218</v>
      </c>
      <c r="E23829">
        <v>2020</v>
      </c>
    </row>
    <row r="23830" spans="1:5" ht="17.25" customHeight="1" x14ac:dyDescent="0.2">
      <c r="A23830">
        <v>139668</v>
      </c>
      <c r="B23830" t="s">
        <v>11811</v>
      </c>
      <c r="C23830" t="s">
        <v>17891</v>
      </c>
      <c r="D23830" t="s">
        <v>17892</v>
      </c>
      <c r="E23830">
        <v>1999</v>
      </c>
    </row>
    <row r="23831" spans="1:5" ht="17.25" customHeight="1" x14ac:dyDescent="0.2">
      <c r="A23831">
        <v>139667</v>
      </c>
      <c r="B23831" t="s">
        <v>11811</v>
      </c>
      <c r="C23831" t="s">
        <v>17891</v>
      </c>
      <c r="D23831" t="s">
        <v>17893</v>
      </c>
      <c r="E23831">
        <v>1999</v>
      </c>
    </row>
    <row r="23832" spans="1:5" ht="17.25" customHeight="1" x14ac:dyDescent="0.2">
      <c r="A23832">
        <v>165002</v>
      </c>
      <c r="B23832" t="s">
        <v>10466</v>
      </c>
      <c r="C23832" t="s">
        <v>11133</v>
      </c>
      <c r="D23832" t="s">
        <v>13207</v>
      </c>
      <c r="E23832">
        <v>2013</v>
      </c>
    </row>
    <row r="23833" spans="1:5" ht="17.25" customHeight="1" x14ac:dyDescent="0.2">
      <c r="A23833">
        <v>139666</v>
      </c>
      <c r="B23833" t="s">
        <v>11811</v>
      </c>
      <c r="C23833" t="s">
        <v>11968</v>
      </c>
      <c r="D23833" t="s">
        <v>11996</v>
      </c>
      <c r="E23833">
        <v>2006</v>
      </c>
    </row>
    <row r="23834" spans="1:5" ht="17.25" customHeight="1" x14ac:dyDescent="0.2">
      <c r="A23834">
        <v>191271</v>
      </c>
      <c r="B23834" t="s">
        <v>10345</v>
      </c>
      <c r="C23834" t="s">
        <v>13041</v>
      </c>
      <c r="D23834" t="s">
        <v>33219</v>
      </c>
      <c r="E23834">
        <v>2015</v>
      </c>
    </row>
    <row r="23835" spans="1:5" ht="17.25" customHeight="1" x14ac:dyDescent="0.2">
      <c r="A23835">
        <v>191270</v>
      </c>
      <c r="B23835" t="s">
        <v>10345</v>
      </c>
      <c r="C23835" t="s">
        <v>14903</v>
      </c>
      <c r="D23835" t="s">
        <v>33220</v>
      </c>
      <c r="E23835">
        <v>2019</v>
      </c>
    </row>
    <row r="23836" spans="1:5" ht="17.25" customHeight="1" x14ac:dyDescent="0.2">
      <c r="A23836">
        <v>190916</v>
      </c>
      <c r="B23836" t="s">
        <v>10466</v>
      </c>
      <c r="C23836" t="s">
        <v>16293</v>
      </c>
      <c r="D23836" t="s">
        <v>33221</v>
      </c>
      <c r="E23836">
        <v>2020</v>
      </c>
    </row>
    <row r="23837" spans="1:5" ht="17.25" customHeight="1" x14ac:dyDescent="0.2">
      <c r="A23837">
        <v>191106</v>
      </c>
      <c r="B23837" t="s">
        <v>9878</v>
      </c>
      <c r="C23837" t="s">
        <v>9887</v>
      </c>
      <c r="D23837">
        <v>22390145</v>
      </c>
      <c r="E23837">
        <v>2019</v>
      </c>
    </row>
    <row r="23838" spans="1:5" ht="17.25" customHeight="1" x14ac:dyDescent="0.2">
      <c r="A23838">
        <v>189742</v>
      </c>
      <c r="B23838" t="s">
        <v>9414</v>
      </c>
      <c r="C23838" t="s">
        <v>9380</v>
      </c>
      <c r="D23838" t="s">
        <v>33222</v>
      </c>
      <c r="E23838">
        <v>2018</v>
      </c>
    </row>
    <row r="23839" spans="1:5" ht="17.25" customHeight="1" x14ac:dyDescent="0.2">
      <c r="A23839">
        <v>189741</v>
      </c>
      <c r="B23839" t="s">
        <v>9414</v>
      </c>
      <c r="C23839" t="s">
        <v>9380</v>
      </c>
      <c r="D23839" t="s">
        <v>33223</v>
      </c>
      <c r="E23839">
        <v>2018</v>
      </c>
    </row>
    <row r="23840" spans="1:5" ht="17.25" customHeight="1" x14ac:dyDescent="0.2">
      <c r="A23840">
        <v>189740</v>
      </c>
      <c r="B23840" t="s">
        <v>9414</v>
      </c>
      <c r="C23840" t="s">
        <v>9380</v>
      </c>
      <c r="D23840" t="s">
        <v>33224</v>
      </c>
      <c r="E23840">
        <v>2018</v>
      </c>
    </row>
    <row r="23841" spans="1:5" ht="17.25" customHeight="1" x14ac:dyDescent="0.2">
      <c r="A23841">
        <v>191282</v>
      </c>
      <c r="B23841" t="s">
        <v>10345</v>
      </c>
      <c r="C23841" t="s">
        <v>13041</v>
      </c>
      <c r="D23841">
        <v>818559</v>
      </c>
      <c r="E23841">
        <v>2019</v>
      </c>
    </row>
    <row r="23842" spans="1:5" ht="17.25" customHeight="1" x14ac:dyDescent="0.2">
      <c r="A23842">
        <v>191281</v>
      </c>
      <c r="B23842" t="s">
        <v>10345</v>
      </c>
      <c r="C23842" t="s">
        <v>13041</v>
      </c>
      <c r="D23842">
        <v>833294</v>
      </c>
      <c r="E23842">
        <v>2020</v>
      </c>
    </row>
    <row r="23843" spans="1:5" ht="17.25" customHeight="1" x14ac:dyDescent="0.2">
      <c r="A23843">
        <v>191265</v>
      </c>
      <c r="B23843" t="s">
        <v>9878</v>
      </c>
      <c r="C23843" t="s">
        <v>16216</v>
      </c>
      <c r="D23843">
        <v>89917403</v>
      </c>
      <c r="E23843">
        <v>2017</v>
      </c>
    </row>
    <row r="23844" spans="1:5" ht="17.25" customHeight="1" x14ac:dyDescent="0.2">
      <c r="A23844">
        <v>191253</v>
      </c>
      <c r="B23844" t="s">
        <v>9878</v>
      </c>
      <c r="C23844" t="s">
        <v>9887</v>
      </c>
      <c r="D23844">
        <v>74489474</v>
      </c>
      <c r="E23844">
        <v>2019</v>
      </c>
    </row>
    <row r="23845" spans="1:5" ht="17.25" customHeight="1" x14ac:dyDescent="0.2">
      <c r="A23845">
        <v>191252</v>
      </c>
      <c r="B23845" t="s">
        <v>9878</v>
      </c>
      <c r="C23845" t="s">
        <v>9887</v>
      </c>
      <c r="D23845">
        <v>74622368</v>
      </c>
      <c r="E23845">
        <v>2019</v>
      </c>
    </row>
    <row r="23846" spans="1:5" ht="17.25" customHeight="1" x14ac:dyDescent="0.2">
      <c r="A23846">
        <v>177131</v>
      </c>
      <c r="B23846" t="s">
        <v>9878</v>
      </c>
      <c r="C23846" t="s">
        <v>9884</v>
      </c>
      <c r="D23846">
        <v>73610914</v>
      </c>
      <c r="E23846">
        <v>2013</v>
      </c>
    </row>
    <row r="23847" spans="1:5" ht="17.25" customHeight="1" x14ac:dyDescent="0.2">
      <c r="A23847">
        <v>166248</v>
      </c>
      <c r="B23847" t="s">
        <v>10466</v>
      </c>
      <c r="C23847" t="s">
        <v>12961</v>
      </c>
      <c r="D23847" t="s">
        <v>33225</v>
      </c>
      <c r="E23847">
        <v>2013</v>
      </c>
    </row>
    <row r="23848" spans="1:5" ht="17.25" customHeight="1" x14ac:dyDescent="0.2">
      <c r="A23848">
        <v>167174</v>
      </c>
      <c r="B23848" t="s">
        <v>9414</v>
      </c>
      <c r="C23848" t="s">
        <v>9635</v>
      </c>
      <c r="D23848" t="s">
        <v>33226</v>
      </c>
      <c r="E23848">
        <v>2013</v>
      </c>
    </row>
    <row r="23849" spans="1:5" ht="17.25" customHeight="1" x14ac:dyDescent="0.2">
      <c r="A23849">
        <v>189682</v>
      </c>
      <c r="B23849" t="s">
        <v>9878</v>
      </c>
      <c r="C23849" t="s">
        <v>16732</v>
      </c>
      <c r="D23849">
        <v>74596853</v>
      </c>
      <c r="E23849">
        <v>2019</v>
      </c>
    </row>
    <row r="23850" spans="1:5" ht="17.25" customHeight="1" x14ac:dyDescent="0.2">
      <c r="A23850">
        <v>191296</v>
      </c>
      <c r="B23850" t="s">
        <v>9878</v>
      </c>
      <c r="C23850" t="s">
        <v>9886</v>
      </c>
      <c r="D23850">
        <v>74686053</v>
      </c>
      <c r="E23850">
        <v>2020</v>
      </c>
    </row>
    <row r="23851" spans="1:5" ht="17.25" customHeight="1" x14ac:dyDescent="0.2">
      <c r="A23851">
        <v>192510</v>
      </c>
      <c r="B23851" t="s">
        <v>9878</v>
      </c>
      <c r="C23851" t="s">
        <v>19380</v>
      </c>
      <c r="D23851">
        <v>80155076</v>
      </c>
      <c r="E23851">
        <v>2019</v>
      </c>
    </row>
    <row r="23852" spans="1:5" ht="17.25" customHeight="1" x14ac:dyDescent="0.2">
      <c r="A23852">
        <v>192509</v>
      </c>
      <c r="B23852" t="s">
        <v>9878</v>
      </c>
      <c r="C23852" t="s">
        <v>19380</v>
      </c>
      <c r="D23852">
        <v>80155074</v>
      </c>
      <c r="E23852">
        <v>2019</v>
      </c>
    </row>
    <row r="23853" spans="1:5" ht="17.25" customHeight="1" x14ac:dyDescent="0.2">
      <c r="A23853">
        <v>191255</v>
      </c>
      <c r="B23853" t="s">
        <v>13645</v>
      </c>
      <c r="C23853" t="s">
        <v>12694</v>
      </c>
      <c r="D23853" t="s">
        <v>33227</v>
      </c>
      <c r="E23853">
        <v>2020</v>
      </c>
    </row>
    <row r="23854" spans="1:5" ht="17.25" customHeight="1" x14ac:dyDescent="0.2">
      <c r="A23854">
        <v>191254</v>
      </c>
      <c r="B23854" t="s">
        <v>13645</v>
      </c>
      <c r="C23854" t="s">
        <v>12694</v>
      </c>
      <c r="D23854" t="s">
        <v>33228</v>
      </c>
      <c r="E23854">
        <v>2020</v>
      </c>
    </row>
    <row r="23855" spans="1:5" ht="17.25" customHeight="1" x14ac:dyDescent="0.2">
      <c r="A23855">
        <v>191293</v>
      </c>
      <c r="B23855" t="s">
        <v>13337</v>
      </c>
      <c r="C23855" t="s">
        <v>15286</v>
      </c>
      <c r="D23855">
        <v>4802903200</v>
      </c>
      <c r="E23855">
        <v>2017</v>
      </c>
    </row>
    <row r="23856" spans="1:5" ht="17.25" customHeight="1" x14ac:dyDescent="0.2">
      <c r="A23856">
        <v>191292</v>
      </c>
      <c r="B23856" t="s">
        <v>13337</v>
      </c>
      <c r="C23856" t="s">
        <v>15286</v>
      </c>
      <c r="D23856">
        <v>4732702830</v>
      </c>
      <c r="E23856">
        <v>2018</v>
      </c>
    </row>
    <row r="23857" spans="1:5" ht="17.25" customHeight="1" x14ac:dyDescent="0.2">
      <c r="A23857">
        <v>191291</v>
      </c>
      <c r="B23857" t="s">
        <v>13337</v>
      </c>
      <c r="C23857" t="s">
        <v>15286</v>
      </c>
      <c r="D23857">
        <v>4724301570</v>
      </c>
      <c r="E23857">
        <v>2017</v>
      </c>
    </row>
    <row r="23858" spans="1:5" ht="17.25" customHeight="1" x14ac:dyDescent="0.2">
      <c r="A23858">
        <v>191264</v>
      </c>
      <c r="B23858" t="s">
        <v>9414</v>
      </c>
      <c r="C23858" t="s">
        <v>13301</v>
      </c>
      <c r="D23858" t="s">
        <v>33229</v>
      </c>
      <c r="E23858">
        <v>2019</v>
      </c>
    </row>
    <row r="23859" spans="1:5" ht="17.25" customHeight="1" x14ac:dyDescent="0.2">
      <c r="A23859">
        <v>191224</v>
      </c>
      <c r="B23859" t="s">
        <v>10345</v>
      </c>
      <c r="C23859" t="s">
        <v>21602</v>
      </c>
      <c r="D23859" t="s">
        <v>33230</v>
      </c>
      <c r="E23859">
        <v>2020</v>
      </c>
    </row>
    <row r="23860" spans="1:5" ht="17.25" customHeight="1" x14ac:dyDescent="0.2">
      <c r="A23860">
        <v>191245</v>
      </c>
      <c r="B23860" t="s">
        <v>9414</v>
      </c>
      <c r="C23860" t="s">
        <v>9389</v>
      </c>
      <c r="D23860" t="s">
        <v>33231</v>
      </c>
      <c r="E23860">
        <v>2020</v>
      </c>
    </row>
    <row r="23861" spans="1:5" ht="17.25" customHeight="1" x14ac:dyDescent="0.2">
      <c r="A23861">
        <v>191297</v>
      </c>
      <c r="B23861" t="s">
        <v>9414</v>
      </c>
      <c r="C23861" t="s">
        <v>9385</v>
      </c>
      <c r="D23861" t="s">
        <v>33232</v>
      </c>
      <c r="E23861">
        <v>2015</v>
      </c>
    </row>
    <row r="23862" spans="1:5" ht="17.25" customHeight="1" x14ac:dyDescent="0.2">
      <c r="A23862">
        <v>191561</v>
      </c>
      <c r="B23862" t="s">
        <v>10345</v>
      </c>
      <c r="C23862" t="s">
        <v>13787</v>
      </c>
      <c r="D23862" t="s">
        <v>33233</v>
      </c>
      <c r="E23862">
        <v>2020</v>
      </c>
    </row>
    <row r="23863" spans="1:5" ht="17.25" customHeight="1" x14ac:dyDescent="0.2">
      <c r="A23863">
        <v>191269</v>
      </c>
      <c r="B23863" t="s">
        <v>11811</v>
      </c>
      <c r="C23863" t="s">
        <v>25208</v>
      </c>
      <c r="D23863" t="s">
        <v>33234</v>
      </c>
      <c r="E23863">
        <v>2019</v>
      </c>
    </row>
    <row r="23864" spans="1:5" ht="17.25" customHeight="1" x14ac:dyDescent="0.2">
      <c r="A23864">
        <v>191268</v>
      </c>
      <c r="B23864" t="s">
        <v>11811</v>
      </c>
      <c r="C23864" t="s">
        <v>25208</v>
      </c>
      <c r="D23864" t="s">
        <v>33235</v>
      </c>
      <c r="E23864">
        <v>2019</v>
      </c>
    </row>
    <row r="23865" spans="1:5" ht="17.25" customHeight="1" x14ac:dyDescent="0.2">
      <c r="A23865">
        <v>190961</v>
      </c>
      <c r="B23865" t="s">
        <v>9414</v>
      </c>
      <c r="C23865" t="s">
        <v>13301</v>
      </c>
      <c r="D23865" t="s">
        <v>33236</v>
      </c>
      <c r="E23865">
        <v>2019</v>
      </c>
    </row>
    <row r="23866" spans="1:5" ht="17.25" customHeight="1" x14ac:dyDescent="0.2">
      <c r="A23866">
        <v>148783</v>
      </c>
      <c r="B23866" t="s">
        <v>9414</v>
      </c>
      <c r="C23866" t="s">
        <v>9385</v>
      </c>
      <c r="D23866">
        <v>44406385</v>
      </c>
      <c r="E23866">
        <v>2009</v>
      </c>
    </row>
    <row r="23867" spans="1:5" ht="17.25" customHeight="1" x14ac:dyDescent="0.2">
      <c r="A23867">
        <v>191053</v>
      </c>
      <c r="B23867" t="s">
        <v>13645</v>
      </c>
      <c r="C23867" t="s">
        <v>10328</v>
      </c>
      <c r="D23867" t="s">
        <v>33237</v>
      </c>
      <c r="E23867">
        <v>2020</v>
      </c>
    </row>
    <row r="23868" spans="1:5" ht="17.25" customHeight="1" x14ac:dyDescent="0.2">
      <c r="A23868">
        <v>191373</v>
      </c>
      <c r="B23868" t="s">
        <v>9878</v>
      </c>
      <c r="C23868" t="s">
        <v>19303</v>
      </c>
      <c r="D23868">
        <v>74614729</v>
      </c>
      <c r="E23868">
        <v>2020</v>
      </c>
    </row>
    <row r="23869" spans="1:5" ht="17.25" customHeight="1" x14ac:dyDescent="0.2">
      <c r="A23869">
        <v>191372</v>
      </c>
      <c r="B23869" t="s">
        <v>9878</v>
      </c>
      <c r="C23869" t="s">
        <v>19303</v>
      </c>
      <c r="D23869">
        <v>74618604</v>
      </c>
      <c r="E23869">
        <v>2020</v>
      </c>
    </row>
    <row r="23870" spans="1:5" ht="17.25" customHeight="1" x14ac:dyDescent="0.2">
      <c r="A23870">
        <v>187131</v>
      </c>
      <c r="B23870" t="s">
        <v>9878</v>
      </c>
      <c r="C23870" t="s">
        <v>14788</v>
      </c>
      <c r="D23870">
        <v>76224745</v>
      </c>
      <c r="E23870">
        <v>2018</v>
      </c>
    </row>
    <row r="23871" spans="1:5" ht="17.25" customHeight="1" x14ac:dyDescent="0.2">
      <c r="A23871">
        <v>187809</v>
      </c>
      <c r="B23871" t="s">
        <v>9878</v>
      </c>
      <c r="C23871" t="s">
        <v>22093</v>
      </c>
      <c r="D23871">
        <v>74624465</v>
      </c>
      <c r="E23871">
        <v>2020</v>
      </c>
    </row>
    <row r="23872" spans="1:5" ht="17.25" customHeight="1" x14ac:dyDescent="0.2">
      <c r="A23872">
        <v>191367</v>
      </c>
      <c r="B23872" t="s">
        <v>9878</v>
      </c>
      <c r="C23872" t="s">
        <v>14816</v>
      </c>
      <c r="D23872">
        <v>76601252</v>
      </c>
      <c r="E23872">
        <v>2019</v>
      </c>
    </row>
    <row r="23873" spans="1:5" ht="17.25" customHeight="1" x14ac:dyDescent="0.2">
      <c r="A23873">
        <v>192277</v>
      </c>
      <c r="B23873" t="s">
        <v>9878</v>
      </c>
      <c r="C23873" t="s">
        <v>9391</v>
      </c>
      <c r="D23873" t="s">
        <v>33238</v>
      </c>
      <c r="E23873">
        <v>2019</v>
      </c>
    </row>
    <row r="23874" spans="1:5" ht="17.25" customHeight="1" x14ac:dyDescent="0.2">
      <c r="A23874">
        <v>190898</v>
      </c>
      <c r="B23874" t="s">
        <v>9878</v>
      </c>
      <c r="C23874" t="s">
        <v>16459</v>
      </c>
      <c r="D23874">
        <v>74625729</v>
      </c>
      <c r="E23874">
        <v>2020</v>
      </c>
    </row>
    <row r="23875" spans="1:5" ht="17.25" customHeight="1" x14ac:dyDescent="0.2">
      <c r="A23875">
        <v>190897</v>
      </c>
      <c r="B23875" t="s">
        <v>9878</v>
      </c>
      <c r="C23875" t="s">
        <v>16459</v>
      </c>
      <c r="D23875">
        <v>74560104</v>
      </c>
      <c r="E23875">
        <v>2019</v>
      </c>
    </row>
    <row r="23876" spans="1:5" ht="17.25" customHeight="1" x14ac:dyDescent="0.2">
      <c r="A23876">
        <v>190896</v>
      </c>
      <c r="B23876" t="s">
        <v>9878</v>
      </c>
      <c r="C23876" t="s">
        <v>16459</v>
      </c>
      <c r="D23876">
        <v>74602760</v>
      </c>
      <c r="E23876">
        <v>2019</v>
      </c>
    </row>
    <row r="23877" spans="1:5" ht="17.25" customHeight="1" x14ac:dyDescent="0.2">
      <c r="A23877">
        <v>191273</v>
      </c>
      <c r="B23877" t="s">
        <v>10345</v>
      </c>
      <c r="C23877" t="s">
        <v>14895</v>
      </c>
      <c r="D23877" t="s">
        <v>33239</v>
      </c>
      <c r="E23877">
        <v>2020</v>
      </c>
    </row>
    <row r="23878" spans="1:5" ht="17.25" customHeight="1" x14ac:dyDescent="0.2">
      <c r="A23878">
        <v>191278</v>
      </c>
      <c r="B23878" t="s">
        <v>9878</v>
      </c>
      <c r="C23878" t="s">
        <v>21449</v>
      </c>
      <c r="D23878">
        <v>22363771</v>
      </c>
      <c r="E23878">
        <v>2019</v>
      </c>
    </row>
    <row r="23879" spans="1:5" ht="17.25" customHeight="1" x14ac:dyDescent="0.2">
      <c r="A23879">
        <v>191277</v>
      </c>
      <c r="B23879" t="s">
        <v>9878</v>
      </c>
      <c r="C23879" t="s">
        <v>12561</v>
      </c>
      <c r="D23879">
        <v>74377678</v>
      </c>
      <c r="E23879">
        <v>2018</v>
      </c>
    </row>
    <row r="23880" spans="1:5" ht="17.25" customHeight="1" x14ac:dyDescent="0.2">
      <c r="A23880">
        <v>191903</v>
      </c>
      <c r="B23880" t="s">
        <v>10345</v>
      </c>
      <c r="C23880" t="s">
        <v>14895</v>
      </c>
      <c r="D23880" t="s">
        <v>33240</v>
      </c>
      <c r="E23880">
        <v>2019</v>
      </c>
    </row>
    <row r="23881" spans="1:5" ht="17.25" customHeight="1" x14ac:dyDescent="0.2">
      <c r="A23881">
        <v>191902</v>
      </c>
      <c r="B23881" t="s">
        <v>10345</v>
      </c>
      <c r="C23881" t="s">
        <v>14895</v>
      </c>
      <c r="D23881" t="s">
        <v>33241</v>
      </c>
      <c r="E23881">
        <v>2019</v>
      </c>
    </row>
    <row r="23882" spans="1:5" ht="17.25" customHeight="1" x14ac:dyDescent="0.2">
      <c r="A23882">
        <v>191901</v>
      </c>
      <c r="B23882" t="s">
        <v>10345</v>
      </c>
      <c r="C23882" t="s">
        <v>14895</v>
      </c>
      <c r="D23882" t="s">
        <v>33242</v>
      </c>
      <c r="E23882">
        <v>2019</v>
      </c>
    </row>
    <row r="23883" spans="1:5" ht="17.25" customHeight="1" x14ac:dyDescent="0.2">
      <c r="A23883">
        <v>191899</v>
      </c>
      <c r="B23883" t="s">
        <v>10345</v>
      </c>
      <c r="C23883" t="s">
        <v>14895</v>
      </c>
      <c r="D23883" t="s">
        <v>33243</v>
      </c>
      <c r="E23883">
        <v>2019</v>
      </c>
    </row>
    <row r="23884" spans="1:5" ht="17.25" customHeight="1" x14ac:dyDescent="0.2">
      <c r="A23884">
        <v>191274</v>
      </c>
      <c r="B23884" t="s">
        <v>10345</v>
      </c>
      <c r="C23884" t="s">
        <v>19210</v>
      </c>
      <c r="D23884" t="s">
        <v>33244</v>
      </c>
      <c r="E23884">
        <v>2020</v>
      </c>
    </row>
    <row r="23885" spans="1:5" ht="17.25" customHeight="1" x14ac:dyDescent="0.2">
      <c r="A23885">
        <v>191233</v>
      </c>
      <c r="B23885" t="s">
        <v>9878</v>
      </c>
      <c r="C23885" t="s">
        <v>9913</v>
      </c>
      <c r="D23885">
        <v>74712280</v>
      </c>
      <c r="E23885">
        <v>2020</v>
      </c>
    </row>
    <row r="23886" spans="1:5" ht="17.25" customHeight="1" x14ac:dyDescent="0.2">
      <c r="A23886">
        <v>191560</v>
      </c>
      <c r="B23886" t="s">
        <v>9878</v>
      </c>
      <c r="C23886" t="s">
        <v>14023</v>
      </c>
      <c r="D23886">
        <v>74635708</v>
      </c>
      <c r="E23886">
        <v>2020</v>
      </c>
    </row>
    <row r="23887" spans="1:5" ht="17.25" customHeight="1" x14ac:dyDescent="0.2">
      <c r="A23887">
        <v>191559</v>
      </c>
      <c r="B23887" t="s">
        <v>9878</v>
      </c>
      <c r="C23887" t="s">
        <v>14023</v>
      </c>
      <c r="D23887">
        <v>74633588</v>
      </c>
      <c r="E23887">
        <v>2020</v>
      </c>
    </row>
    <row r="23888" spans="1:5" ht="17.25" customHeight="1" x14ac:dyDescent="0.2">
      <c r="A23888">
        <v>190895</v>
      </c>
      <c r="B23888" t="s">
        <v>9878</v>
      </c>
      <c r="C23888" t="s">
        <v>14023</v>
      </c>
      <c r="D23888">
        <v>74515375</v>
      </c>
      <c r="E23888">
        <v>2019</v>
      </c>
    </row>
    <row r="23889" spans="1:5" ht="17.25" customHeight="1" x14ac:dyDescent="0.2">
      <c r="A23889">
        <v>191275</v>
      </c>
      <c r="B23889" t="s">
        <v>9878</v>
      </c>
      <c r="C23889" t="s">
        <v>21449</v>
      </c>
      <c r="D23889">
        <v>22391536</v>
      </c>
      <c r="E23889">
        <v>2019</v>
      </c>
    </row>
    <row r="23890" spans="1:5" ht="17.25" customHeight="1" x14ac:dyDescent="0.2">
      <c r="A23890">
        <v>190914</v>
      </c>
      <c r="B23890" t="s">
        <v>10466</v>
      </c>
      <c r="C23890" t="s">
        <v>16293</v>
      </c>
      <c r="D23890" t="s">
        <v>33245</v>
      </c>
      <c r="E23890">
        <v>2020</v>
      </c>
    </row>
    <row r="23891" spans="1:5" ht="17.25" customHeight="1" x14ac:dyDescent="0.2">
      <c r="A23891">
        <v>190913</v>
      </c>
      <c r="B23891" t="s">
        <v>10466</v>
      </c>
      <c r="C23891" t="s">
        <v>16293</v>
      </c>
      <c r="D23891" t="s">
        <v>33246</v>
      </c>
      <c r="E23891">
        <v>2019</v>
      </c>
    </row>
    <row r="23892" spans="1:5" ht="17.25" customHeight="1" x14ac:dyDescent="0.2">
      <c r="A23892">
        <v>190912</v>
      </c>
      <c r="B23892" t="s">
        <v>10466</v>
      </c>
      <c r="C23892" t="s">
        <v>16293</v>
      </c>
      <c r="D23892" t="s">
        <v>33247</v>
      </c>
      <c r="E23892">
        <v>2020</v>
      </c>
    </row>
    <row r="23893" spans="1:5" ht="17.25" customHeight="1" x14ac:dyDescent="0.2">
      <c r="A23893">
        <v>190911</v>
      </c>
      <c r="B23893" t="s">
        <v>12014</v>
      </c>
      <c r="C23893" t="s">
        <v>19244</v>
      </c>
      <c r="D23893">
        <v>2016134265</v>
      </c>
      <c r="E23893">
        <v>2020</v>
      </c>
    </row>
    <row r="23894" spans="1:5" ht="17.25" customHeight="1" x14ac:dyDescent="0.2">
      <c r="A23894">
        <v>190893</v>
      </c>
      <c r="B23894" t="s">
        <v>10224</v>
      </c>
      <c r="C23894" t="s">
        <v>10266</v>
      </c>
      <c r="D23894">
        <v>11821158</v>
      </c>
      <c r="E23894">
        <v>2010</v>
      </c>
    </row>
    <row r="23895" spans="1:5" ht="17.25" customHeight="1" x14ac:dyDescent="0.2">
      <c r="A23895">
        <v>190894</v>
      </c>
      <c r="B23895" t="s">
        <v>10345</v>
      </c>
      <c r="C23895" t="s">
        <v>14903</v>
      </c>
      <c r="D23895" t="s">
        <v>33248</v>
      </c>
      <c r="E23895">
        <v>2019</v>
      </c>
    </row>
    <row r="23896" spans="1:5" ht="17.25" customHeight="1" x14ac:dyDescent="0.2">
      <c r="A23896">
        <v>178727</v>
      </c>
      <c r="B23896" t="s">
        <v>9414</v>
      </c>
      <c r="C23896" t="s">
        <v>9380</v>
      </c>
      <c r="D23896" t="s">
        <v>17044</v>
      </c>
      <c r="E23896">
        <v>2016</v>
      </c>
    </row>
    <row r="23897" spans="1:5" ht="17.25" customHeight="1" x14ac:dyDescent="0.2">
      <c r="A23897">
        <v>181431</v>
      </c>
      <c r="B23897" t="s">
        <v>11811</v>
      </c>
      <c r="C23897" t="s">
        <v>9385</v>
      </c>
      <c r="D23897" t="s">
        <v>16199</v>
      </c>
      <c r="E23897">
        <v>2018</v>
      </c>
    </row>
    <row r="23898" spans="1:5" ht="17.25" customHeight="1" x14ac:dyDescent="0.2">
      <c r="A23898">
        <v>191371</v>
      </c>
      <c r="B23898" t="s">
        <v>16234</v>
      </c>
      <c r="C23898" t="s">
        <v>14880</v>
      </c>
      <c r="D23898">
        <v>1361519005157</v>
      </c>
      <c r="E23898">
        <v>2019</v>
      </c>
    </row>
    <row r="23899" spans="1:5" ht="17.25" customHeight="1" x14ac:dyDescent="0.2">
      <c r="A23899">
        <v>190875</v>
      </c>
      <c r="B23899" t="s">
        <v>9878</v>
      </c>
      <c r="C23899" t="s">
        <v>22093</v>
      </c>
      <c r="D23899">
        <v>74618552</v>
      </c>
      <c r="E23899">
        <v>2020</v>
      </c>
    </row>
    <row r="23900" spans="1:5" ht="17.25" customHeight="1" x14ac:dyDescent="0.2">
      <c r="A23900">
        <v>150158</v>
      </c>
      <c r="B23900" t="s">
        <v>10345</v>
      </c>
      <c r="C23900" t="s">
        <v>10350</v>
      </c>
      <c r="D23900">
        <v>109602</v>
      </c>
      <c r="E23900">
        <v>2008</v>
      </c>
    </row>
    <row r="23901" spans="1:5" ht="17.25" customHeight="1" x14ac:dyDescent="0.2">
      <c r="A23901">
        <v>150157</v>
      </c>
      <c r="B23901" t="s">
        <v>10345</v>
      </c>
      <c r="C23901" t="s">
        <v>10350</v>
      </c>
      <c r="D23901">
        <v>106014</v>
      </c>
      <c r="E23901">
        <v>2008</v>
      </c>
    </row>
    <row r="23902" spans="1:5" ht="17.25" customHeight="1" x14ac:dyDescent="0.2">
      <c r="A23902">
        <v>191243</v>
      </c>
      <c r="B23902" t="s">
        <v>10345</v>
      </c>
      <c r="C23902" t="s">
        <v>13041</v>
      </c>
      <c r="D23902" t="s">
        <v>33249</v>
      </c>
      <c r="E23902">
        <v>2020</v>
      </c>
    </row>
    <row r="23903" spans="1:5" ht="17.25" customHeight="1" x14ac:dyDescent="0.2">
      <c r="A23903">
        <v>191242</v>
      </c>
      <c r="B23903" t="s">
        <v>10345</v>
      </c>
      <c r="C23903" t="s">
        <v>13041</v>
      </c>
      <c r="D23903" t="s">
        <v>33250</v>
      </c>
      <c r="E23903">
        <v>2019</v>
      </c>
    </row>
    <row r="23904" spans="1:5" ht="17.25" customHeight="1" x14ac:dyDescent="0.2">
      <c r="A23904">
        <v>191241</v>
      </c>
      <c r="B23904" t="s">
        <v>10345</v>
      </c>
      <c r="C23904" t="s">
        <v>14895</v>
      </c>
      <c r="D23904" t="s">
        <v>33251</v>
      </c>
      <c r="E23904">
        <v>2019</v>
      </c>
    </row>
    <row r="23905" spans="1:5" ht="17.25" customHeight="1" x14ac:dyDescent="0.2">
      <c r="A23905">
        <v>191240</v>
      </c>
      <c r="B23905" t="s">
        <v>10466</v>
      </c>
      <c r="C23905" t="s">
        <v>16317</v>
      </c>
      <c r="D23905" t="s">
        <v>33252</v>
      </c>
      <c r="E23905">
        <v>2020</v>
      </c>
    </row>
    <row r="23906" spans="1:5" ht="17.25" customHeight="1" x14ac:dyDescent="0.2">
      <c r="A23906">
        <v>191239</v>
      </c>
      <c r="B23906" t="s">
        <v>10466</v>
      </c>
      <c r="C23906" t="s">
        <v>22079</v>
      </c>
      <c r="D23906" t="s">
        <v>33253</v>
      </c>
      <c r="E23906">
        <v>2019</v>
      </c>
    </row>
    <row r="23907" spans="1:5" ht="17.25" customHeight="1" x14ac:dyDescent="0.2">
      <c r="A23907">
        <v>191238</v>
      </c>
      <c r="B23907" t="s">
        <v>9878</v>
      </c>
      <c r="C23907" t="s">
        <v>21449</v>
      </c>
      <c r="D23907">
        <v>22376572</v>
      </c>
      <c r="E23907">
        <v>2019</v>
      </c>
    </row>
    <row r="23908" spans="1:5" ht="17.25" customHeight="1" x14ac:dyDescent="0.2">
      <c r="A23908">
        <v>191237</v>
      </c>
      <c r="B23908" t="s">
        <v>9878</v>
      </c>
      <c r="C23908" t="s">
        <v>21449</v>
      </c>
      <c r="D23908">
        <v>22390172</v>
      </c>
      <c r="E23908">
        <v>2019</v>
      </c>
    </row>
    <row r="23909" spans="1:5" ht="17.25" customHeight="1" x14ac:dyDescent="0.2">
      <c r="A23909">
        <v>191226</v>
      </c>
      <c r="B23909" t="s">
        <v>10345</v>
      </c>
      <c r="C23909" t="s">
        <v>14903</v>
      </c>
      <c r="D23909" t="s">
        <v>33254</v>
      </c>
      <c r="E23909">
        <v>2018</v>
      </c>
    </row>
    <row r="23910" spans="1:5" ht="17.25" customHeight="1" x14ac:dyDescent="0.2">
      <c r="A23910">
        <v>191230</v>
      </c>
      <c r="B23910" t="s">
        <v>9414</v>
      </c>
      <c r="C23910" t="s">
        <v>9385</v>
      </c>
      <c r="D23910" t="s">
        <v>33255</v>
      </c>
      <c r="E23910">
        <v>2019</v>
      </c>
    </row>
    <row r="23911" spans="1:5" ht="17.25" customHeight="1" x14ac:dyDescent="0.2">
      <c r="A23911">
        <v>190854</v>
      </c>
      <c r="B23911" t="s">
        <v>12014</v>
      </c>
      <c r="C23911" t="s">
        <v>19244</v>
      </c>
      <c r="D23911">
        <v>2016136403</v>
      </c>
      <c r="E23911">
        <v>2020</v>
      </c>
    </row>
    <row r="23912" spans="1:5" ht="17.25" customHeight="1" x14ac:dyDescent="0.2">
      <c r="A23912">
        <v>190853</v>
      </c>
      <c r="B23912" t="s">
        <v>12014</v>
      </c>
      <c r="C23912" t="s">
        <v>19466</v>
      </c>
      <c r="D23912">
        <v>2016136404</v>
      </c>
      <c r="E23912">
        <v>2020</v>
      </c>
    </row>
    <row r="23913" spans="1:5" ht="17.25" customHeight="1" x14ac:dyDescent="0.2">
      <c r="A23913">
        <v>190852</v>
      </c>
      <c r="B23913" t="s">
        <v>10466</v>
      </c>
      <c r="C23913" t="s">
        <v>15229</v>
      </c>
      <c r="D23913" t="s">
        <v>33256</v>
      </c>
      <c r="E23913">
        <v>2019</v>
      </c>
    </row>
    <row r="23914" spans="1:5" ht="17.25" customHeight="1" x14ac:dyDescent="0.2">
      <c r="A23914">
        <v>190846</v>
      </c>
      <c r="B23914" t="s">
        <v>13337</v>
      </c>
      <c r="C23914" t="s">
        <v>28389</v>
      </c>
      <c r="D23914">
        <v>4520201570</v>
      </c>
      <c r="E23914">
        <v>2015</v>
      </c>
    </row>
    <row r="23915" spans="1:5" ht="17.25" customHeight="1" x14ac:dyDescent="0.2">
      <c r="A23915">
        <v>190845</v>
      </c>
      <c r="B23915" t="s">
        <v>9878</v>
      </c>
      <c r="C23915" t="s">
        <v>16459</v>
      </c>
      <c r="D23915">
        <v>74515127</v>
      </c>
      <c r="E23915">
        <v>2019</v>
      </c>
    </row>
    <row r="23916" spans="1:5" ht="17.25" customHeight="1" x14ac:dyDescent="0.2">
      <c r="A23916">
        <v>191067</v>
      </c>
      <c r="B23916" t="s">
        <v>9414</v>
      </c>
      <c r="C23916" t="s">
        <v>9385</v>
      </c>
      <c r="D23916" t="s">
        <v>33257</v>
      </c>
      <c r="E23916">
        <v>2020</v>
      </c>
    </row>
    <row r="23917" spans="1:5" ht="17.25" customHeight="1" x14ac:dyDescent="0.2">
      <c r="A23917">
        <v>191066</v>
      </c>
      <c r="B23917" t="s">
        <v>9414</v>
      </c>
      <c r="C23917" t="s">
        <v>9385</v>
      </c>
      <c r="D23917" t="s">
        <v>33258</v>
      </c>
      <c r="E23917">
        <v>2020</v>
      </c>
    </row>
    <row r="23918" spans="1:5" ht="17.25" customHeight="1" x14ac:dyDescent="0.2">
      <c r="A23918">
        <v>191065</v>
      </c>
      <c r="B23918" t="s">
        <v>9414</v>
      </c>
      <c r="C23918" t="s">
        <v>9385</v>
      </c>
      <c r="D23918" t="s">
        <v>33259</v>
      </c>
      <c r="E23918">
        <v>2020</v>
      </c>
    </row>
    <row r="23919" spans="1:5" ht="17.25" customHeight="1" x14ac:dyDescent="0.2">
      <c r="A23919">
        <v>191064</v>
      </c>
      <c r="B23919" t="s">
        <v>9414</v>
      </c>
      <c r="C23919" t="s">
        <v>9385</v>
      </c>
      <c r="D23919" t="s">
        <v>33260</v>
      </c>
      <c r="E23919">
        <v>2020</v>
      </c>
    </row>
    <row r="23920" spans="1:5" ht="17.25" customHeight="1" x14ac:dyDescent="0.2">
      <c r="A23920">
        <v>191063</v>
      </c>
      <c r="B23920" t="s">
        <v>9414</v>
      </c>
      <c r="C23920" t="s">
        <v>9385</v>
      </c>
      <c r="D23920" t="s">
        <v>33261</v>
      </c>
      <c r="E23920">
        <v>2020</v>
      </c>
    </row>
    <row r="23921" spans="1:5" ht="17.25" customHeight="1" x14ac:dyDescent="0.2">
      <c r="A23921">
        <v>191062</v>
      </c>
      <c r="B23921" t="s">
        <v>9414</v>
      </c>
      <c r="C23921" t="s">
        <v>9385</v>
      </c>
      <c r="D23921" t="s">
        <v>33262</v>
      </c>
      <c r="E23921">
        <v>2020</v>
      </c>
    </row>
    <row r="23922" spans="1:5" ht="17.25" customHeight="1" x14ac:dyDescent="0.2">
      <c r="A23922">
        <v>191061</v>
      </c>
      <c r="B23922" t="s">
        <v>9414</v>
      </c>
      <c r="C23922" t="s">
        <v>9385</v>
      </c>
      <c r="D23922" t="s">
        <v>33263</v>
      </c>
      <c r="E23922">
        <v>2020</v>
      </c>
    </row>
    <row r="23923" spans="1:5" ht="17.25" customHeight="1" x14ac:dyDescent="0.2">
      <c r="A23923">
        <v>191060</v>
      </c>
      <c r="B23923" t="s">
        <v>9414</v>
      </c>
      <c r="C23923" t="s">
        <v>9385</v>
      </c>
      <c r="D23923" t="s">
        <v>33264</v>
      </c>
      <c r="E23923">
        <v>2020</v>
      </c>
    </row>
    <row r="23924" spans="1:5" ht="17.25" customHeight="1" x14ac:dyDescent="0.2">
      <c r="A23924">
        <v>191112</v>
      </c>
      <c r="B23924" t="s">
        <v>9414</v>
      </c>
      <c r="C23924" t="s">
        <v>9387</v>
      </c>
      <c r="D23924" t="s">
        <v>33265</v>
      </c>
      <c r="E23924">
        <v>2020</v>
      </c>
    </row>
    <row r="23925" spans="1:5" ht="17.25" customHeight="1" x14ac:dyDescent="0.2">
      <c r="A23925">
        <v>191111</v>
      </c>
      <c r="B23925" t="s">
        <v>9414</v>
      </c>
      <c r="C23925" t="s">
        <v>9387</v>
      </c>
      <c r="D23925" t="s">
        <v>33266</v>
      </c>
      <c r="E23925">
        <v>2020</v>
      </c>
    </row>
    <row r="23926" spans="1:5" ht="17.25" customHeight="1" x14ac:dyDescent="0.2">
      <c r="A23926">
        <v>191110</v>
      </c>
      <c r="B23926" t="s">
        <v>9414</v>
      </c>
      <c r="C23926" t="s">
        <v>9636</v>
      </c>
      <c r="D23926" t="s">
        <v>33267</v>
      </c>
      <c r="E23926">
        <v>2019</v>
      </c>
    </row>
    <row r="23927" spans="1:5" ht="17.25" customHeight="1" x14ac:dyDescent="0.2">
      <c r="A23927">
        <v>191107</v>
      </c>
      <c r="B23927" t="s">
        <v>10345</v>
      </c>
      <c r="C23927" t="s">
        <v>14903</v>
      </c>
      <c r="D23927" t="s">
        <v>33268</v>
      </c>
      <c r="E23927">
        <v>2019</v>
      </c>
    </row>
    <row r="23928" spans="1:5" ht="17.25" customHeight="1" x14ac:dyDescent="0.2">
      <c r="A23928">
        <v>190866</v>
      </c>
      <c r="B23928" t="s">
        <v>11811</v>
      </c>
      <c r="C23928" t="s">
        <v>19680</v>
      </c>
      <c r="D23928" t="s">
        <v>33269</v>
      </c>
      <c r="E23928">
        <v>2019</v>
      </c>
    </row>
    <row r="23929" spans="1:5" ht="17.25" customHeight="1" x14ac:dyDescent="0.2">
      <c r="A23929">
        <v>190865</v>
      </c>
      <c r="B23929" t="s">
        <v>11811</v>
      </c>
      <c r="C23929" t="s">
        <v>19680</v>
      </c>
      <c r="D23929" t="s">
        <v>33270</v>
      </c>
      <c r="E23929">
        <v>2019</v>
      </c>
    </row>
    <row r="23930" spans="1:5" ht="17.25" customHeight="1" x14ac:dyDescent="0.2">
      <c r="A23930">
        <v>190860</v>
      </c>
      <c r="B23930" t="s">
        <v>11811</v>
      </c>
      <c r="C23930" t="s">
        <v>19680</v>
      </c>
      <c r="D23930" t="s">
        <v>33271</v>
      </c>
      <c r="E23930">
        <v>2019</v>
      </c>
    </row>
    <row r="23931" spans="1:5" ht="17.25" customHeight="1" x14ac:dyDescent="0.2">
      <c r="A23931">
        <v>190851</v>
      </c>
      <c r="B23931" t="s">
        <v>9878</v>
      </c>
      <c r="C23931" t="s">
        <v>14803</v>
      </c>
      <c r="D23931">
        <v>76443347</v>
      </c>
      <c r="E23931">
        <v>2020</v>
      </c>
    </row>
    <row r="23932" spans="1:5" ht="17.25" customHeight="1" x14ac:dyDescent="0.2">
      <c r="A23932">
        <v>191450</v>
      </c>
      <c r="B23932" t="s">
        <v>10466</v>
      </c>
      <c r="C23932" t="s">
        <v>16190</v>
      </c>
      <c r="D23932" t="s">
        <v>33272</v>
      </c>
      <c r="E23932">
        <v>2020</v>
      </c>
    </row>
    <row r="23933" spans="1:5" ht="17.25" customHeight="1" x14ac:dyDescent="0.2">
      <c r="A23933">
        <v>190858</v>
      </c>
      <c r="B23933" t="s">
        <v>10224</v>
      </c>
      <c r="C23933" t="s">
        <v>13782</v>
      </c>
      <c r="D23933">
        <v>12487153</v>
      </c>
      <c r="E23933">
        <v>2019</v>
      </c>
    </row>
    <row r="23934" spans="1:5" ht="17.25" customHeight="1" x14ac:dyDescent="0.2">
      <c r="A23934">
        <v>190857</v>
      </c>
      <c r="B23934" t="s">
        <v>12014</v>
      </c>
      <c r="C23934" t="s">
        <v>19244</v>
      </c>
      <c r="D23934">
        <v>2016126940</v>
      </c>
      <c r="E23934">
        <v>2019</v>
      </c>
    </row>
    <row r="23935" spans="1:5" ht="17.25" customHeight="1" x14ac:dyDescent="0.2">
      <c r="A23935">
        <v>190848</v>
      </c>
      <c r="B23935" t="s">
        <v>9878</v>
      </c>
      <c r="C23935" t="s">
        <v>9887</v>
      </c>
      <c r="D23935">
        <v>74593539</v>
      </c>
      <c r="E23935">
        <v>2019</v>
      </c>
    </row>
    <row r="23936" spans="1:5" ht="17.25" customHeight="1" x14ac:dyDescent="0.2">
      <c r="A23936">
        <v>188935</v>
      </c>
      <c r="B23936" t="s">
        <v>13645</v>
      </c>
      <c r="C23936" t="s">
        <v>19203</v>
      </c>
      <c r="D23936" t="s">
        <v>33273</v>
      </c>
      <c r="E23936">
        <v>2020</v>
      </c>
    </row>
    <row r="23937" spans="1:5" ht="17.25" customHeight="1" x14ac:dyDescent="0.2">
      <c r="A23937">
        <v>190795</v>
      </c>
      <c r="B23937" t="s">
        <v>9878</v>
      </c>
      <c r="C23937" t="s">
        <v>13713</v>
      </c>
      <c r="D23937">
        <v>74222531</v>
      </c>
      <c r="E23937">
        <v>2017</v>
      </c>
    </row>
    <row r="23938" spans="1:5" ht="17.25" customHeight="1" x14ac:dyDescent="0.2">
      <c r="A23938">
        <v>190794</v>
      </c>
      <c r="B23938" t="s">
        <v>9878</v>
      </c>
      <c r="C23938" t="s">
        <v>13713</v>
      </c>
      <c r="D23938">
        <v>74221485</v>
      </c>
      <c r="E23938">
        <v>2017</v>
      </c>
    </row>
    <row r="23939" spans="1:5" ht="17.25" customHeight="1" x14ac:dyDescent="0.2">
      <c r="A23939">
        <v>190793</v>
      </c>
      <c r="B23939" t="s">
        <v>12014</v>
      </c>
      <c r="C23939" t="s">
        <v>19466</v>
      </c>
      <c r="D23939">
        <v>2016134249</v>
      </c>
      <c r="E23939">
        <v>2020</v>
      </c>
    </row>
    <row r="23940" spans="1:5" ht="17.25" customHeight="1" x14ac:dyDescent="0.2">
      <c r="A23940">
        <v>190792</v>
      </c>
      <c r="B23940" t="s">
        <v>9878</v>
      </c>
      <c r="C23940" t="s">
        <v>13713</v>
      </c>
      <c r="D23940">
        <v>74219394</v>
      </c>
      <c r="E23940">
        <v>2017</v>
      </c>
    </row>
    <row r="23941" spans="1:5" ht="17.25" customHeight="1" x14ac:dyDescent="0.2">
      <c r="A23941">
        <v>190791</v>
      </c>
      <c r="B23941" t="s">
        <v>10466</v>
      </c>
      <c r="C23941" t="s">
        <v>33274</v>
      </c>
      <c r="D23941" t="s">
        <v>33275</v>
      </c>
      <c r="E23941">
        <v>2020</v>
      </c>
    </row>
    <row r="23942" spans="1:5" ht="17.25" customHeight="1" x14ac:dyDescent="0.2">
      <c r="A23942">
        <v>190786</v>
      </c>
      <c r="B23942" t="s">
        <v>9878</v>
      </c>
      <c r="C23942" t="s">
        <v>9966</v>
      </c>
      <c r="D23942">
        <v>73851609</v>
      </c>
      <c r="E23942">
        <v>2015</v>
      </c>
    </row>
    <row r="23943" spans="1:5" ht="17.25" customHeight="1" x14ac:dyDescent="0.2">
      <c r="A23943">
        <v>190785</v>
      </c>
      <c r="B23943" t="s">
        <v>9878</v>
      </c>
      <c r="C23943" t="s">
        <v>9966</v>
      </c>
      <c r="D23943">
        <v>73812663</v>
      </c>
      <c r="E23943">
        <v>2015</v>
      </c>
    </row>
    <row r="23944" spans="1:5" ht="17.25" customHeight="1" x14ac:dyDescent="0.2">
      <c r="A23944">
        <v>190790</v>
      </c>
      <c r="B23944" t="s">
        <v>10345</v>
      </c>
      <c r="C23944" t="s">
        <v>14903</v>
      </c>
      <c r="D23944" t="s">
        <v>33276</v>
      </c>
      <c r="E23944">
        <v>2019</v>
      </c>
    </row>
    <row r="23945" spans="1:5" ht="17.25" customHeight="1" x14ac:dyDescent="0.2">
      <c r="A23945">
        <v>190789</v>
      </c>
      <c r="B23945" t="s">
        <v>12014</v>
      </c>
      <c r="C23945" t="s">
        <v>19244</v>
      </c>
      <c r="D23945">
        <v>2016133177</v>
      </c>
      <c r="E23945">
        <v>2020</v>
      </c>
    </row>
    <row r="23946" spans="1:5" ht="17.25" customHeight="1" x14ac:dyDescent="0.2">
      <c r="A23946">
        <v>190788</v>
      </c>
      <c r="B23946" t="s">
        <v>12014</v>
      </c>
      <c r="C23946" t="s">
        <v>19244</v>
      </c>
      <c r="D23946">
        <v>2016126949</v>
      </c>
      <c r="E23946">
        <v>2019</v>
      </c>
    </row>
    <row r="23947" spans="1:5" ht="17.25" customHeight="1" x14ac:dyDescent="0.2">
      <c r="A23947">
        <v>190787</v>
      </c>
      <c r="B23947" t="s">
        <v>10466</v>
      </c>
      <c r="C23947" t="s">
        <v>33274</v>
      </c>
      <c r="D23947" t="s">
        <v>33277</v>
      </c>
      <c r="E23947">
        <v>2020</v>
      </c>
    </row>
    <row r="23948" spans="1:5" ht="17.25" customHeight="1" x14ac:dyDescent="0.2">
      <c r="A23948">
        <v>191177</v>
      </c>
      <c r="B23948" t="s">
        <v>9414</v>
      </c>
      <c r="C23948" t="s">
        <v>9385</v>
      </c>
      <c r="D23948" t="s">
        <v>33278</v>
      </c>
      <c r="E23948">
        <v>2019</v>
      </c>
    </row>
    <row r="23949" spans="1:5" ht="17.25" customHeight="1" x14ac:dyDescent="0.2">
      <c r="A23949">
        <v>190714</v>
      </c>
      <c r="B23949" t="s">
        <v>9878</v>
      </c>
      <c r="C23949" t="s">
        <v>14804</v>
      </c>
      <c r="D23949">
        <v>76064596</v>
      </c>
      <c r="E23949">
        <v>2018</v>
      </c>
    </row>
    <row r="23950" spans="1:5" ht="17.25" customHeight="1" x14ac:dyDescent="0.2">
      <c r="A23950">
        <v>190713</v>
      </c>
      <c r="B23950" t="s">
        <v>9878</v>
      </c>
      <c r="C23950" t="s">
        <v>14804</v>
      </c>
      <c r="D23950">
        <v>76071676</v>
      </c>
      <c r="E23950">
        <v>2018</v>
      </c>
    </row>
    <row r="23951" spans="1:5" ht="17.25" customHeight="1" x14ac:dyDescent="0.2">
      <c r="A23951">
        <v>190712</v>
      </c>
      <c r="B23951" t="s">
        <v>10345</v>
      </c>
      <c r="C23951" t="s">
        <v>14903</v>
      </c>
      <c r="D23951" t="s">
        <v>33279</v>
      </c>
      <c r="E23951">
        <v>2019</v>
      </c>
    </row>
    <row r="23952" spans="1:5" ht="17.25" customHeight="1" x14ac:dyDescent="0.2">
      <c r="A23952">
        <v>190711</v>
      </c>
      <c r="B23952" t="s">
        <v>10345</v>
      </c>
      <c r="C23952" t="s">
        <v>14903</v>
      </c>
      <c r="D23952" t="s">
        <v>33280</v>
      </c>
      <c r="E23952">
        <v>2019</v>
      </c>
    </row>
    <row r="23953" spans="1:5" ht="17.25" customHeight="1" x14ac:dyDescent="0.2">
      <c r="A23953">
        <v>190716</v>
      </c>
      <c r="B23953" t="s">
        <v>10345</v>
      </c>
      <c r="C23953" t="s">
        <v>14903</v>
      </c>
      <c r="D23953" t="s">
        <v>33281</v>
      </c>
      <c r="E23953">
        <v>2019</v>
      </c>
    </row>
    <row r="23954" spans="1:5" ht="17.25" customHeight="1" x14ac:dyDescent="0.2">
      <c r="A23954">
        <v>160778</v>
      </c>
      <c r="B23954" t="s">
        <v>9878</v>
      </c>
      <c r="C23954" t="s">
        <v>9927</v>
      </c>
      <c r="D23954">
        <v>35300532</v>
      </c>
      <c r="E23954">
        <v>2012</v>
      </c>
    </row>
    <row r="23955" spans="1:5" ht="17.25" customHeight="1" x14ac:dyDescent="0.2">
      <c r="A23955">
        <v>191267</v>
      </c>
      <c r="B23955" t="s">
        <v>10466</v>
      </c>
      <c r="C23955" t="s">
        <v>14991</v>
      </c>
      <c r="D23955" t="s">
        <v>33282</v>
      </c>
      <c r="E23955">
        <v>2020</v>
      </c>
    </row>
    <row r="23956" spans="1:5" ht="17.25" customHeight="1" x14ac:dyDescent="0.2">
      <c r="A23956">
        <v>191266</v>
      </c>
      <c r="B23956" t="s">
        <v>10466</v>
      </c>
      <c r="C23956" t="s">
        <v>14991</v>
      </c>
      <c r="D23956" t="s">
        <v>33283</v>
      </c>
      <c r="E23956">
        <v>2020</v>
      </c>
    </row>
    <row r="23957" spans="1:5" ht="17.25" customHeight="1" x14ac:dyDescent="0.2">
      <c r="A23957">
        <v>190740</v>
      </c>
      <c r="B23957" t="s">
        <v>10345</v>
      </c>
      <c r="C23957" t="s">
        <v>14895</v>
      </c>
      <c r="D23957" t="s">
        <v>33284</v>
      </c>
      <c r="E23957">
        <v>2020</v>
      </c>
    </row>
    <row r="23958" spans="1:5" ht="17.25" customHeight="1" x14ac:dyDescent="0.2">
      <c r="A23958">
        <v>190739</v>
      </c>
      <c r="B23958" t="s">
        <v>10345</v>
      </c>
      <c r="C23958" t="s">
        <v>14895</v>
      </c>
      <c r="D23958" t="s">
        <v>33285</v>
      </c>
      <c r="E23958">
        <v>2020</v>
      </c>
    </row>
    <row r="23959" spans="1:5" ht="17.25" customHeight="1" x14ac:dyDescent="0.2">
      <c r="A23959">
        <v>190738</v>
      </c>
      <c r="B23959" t="s">
        <v>10345</v>
      </c>
      <c r="C23959" t="s">
        <v>14903</v>
      </c>
      <c r="D23959" t="s">
        <v>33286</v>
      </c>
      <c r="E23959">
        <v>2020</v>
      </c>
    </row>
    <row r="23960" spans="1:5" ht="17.25" customHeight="1" x14ac:dyDescent="0.2">
      <c r="A23960">
        <v>190737</v>
      </c>
      <c r="B23960" t="s">
        <v>10345</v>
      </c>
      <c r="C23960" t="s">
        <v>14903</v>
      </c>
      <c r="D23960" t="s">
        <v>33287</v>
      </c>
      <c r="E23960">
        <v>2020</v>
      </c>
    </row>
    <row r="23961" spans="1:5" ht="17.25" customHeight="1" x14ac:dyDescent="0.2">
      <c r="A23961">
        <v>190736</v>
      </c>
      <c r="B23961" t="s">
        <v>10345</v>
      </c>
      <c r="C23961" t="s">
        <v>14903</v>
      </c>
      <c r="D23961" t="s">
        <v>33288</v>
      </c>
      <c r="E23961">
        <v>2020</v>
      </c>
    </row>
    <row r="23962" spans="1:5" ht="17.25" customHeight="1" x14ac:dyDescent="0.2">
      <c r="A23962">
        <v>190735</v>
      </c>
      <c r="B23962" t="s">
        <v>10345</v>
      </c>
      <c r="C23962" t="s">
        <v>14903</v>
      </c>
      <c r="D23962" t="s">
        <v>33289</v>
      </c>
      <c r="E23962">
        <v>2019</v>
      </c>
    </row>
    <row r="23963" spans="1:5" ht="17.25" customHeight="1" x14ac:dyDescent="0.2">
      <c r="A23963">
        <v>190742</v>
      </c>
      <c r="B23963" t="s">
        <v>10345</v>
      </c>
      <c r="C23963" t="s">
        <v>14895</v>
      </c>
      <c r="D23963" t="s">
        <v>33290</v>
      </c>
      <c r="E23963">
        <v>2019</v>
      </c>
    </row>
    <row r="23964" spans="1:5" ht="17.25" customHeight="1" x14ac:dyDescent="0.2">
      <c r="A23964">
        <v>190741</v>
      </c>
      <c r="B23964" t="s">
        <v>10345</v>
      </c>
      <c r="C23964" t="s">
        <v>14895</v>
      </c>
      <c r="D23964" t="s">
        <v>33291</v>
      </c>
      <c r="E23964">
        <v>2019</v>
      </c>
    </row>
    <row r="23965" spans="1:5" ht="17.25" customHeight="1" x14ac:dyDescent="0.2">
      <c r="A23965">
        <v>172364</v>
      </c>
      <c r="B23965" t="s">
        <v>13645</v>
      </c>
      <c r="C23965" t="s">
        <v>15454</v>
      </c>
      <c r="D23965" t="s">
        <v>15455</v>
      </c>
      <c r="E23965">
        <v>2014</v>
      </c>
    </row>
    <row r="23966" spans="1:5" ht="17.25" customHeight="1" x14ac:dyDescent="0.2">
      <c r="A23966">
        <v>191474</v>
      </c>
      <c r="B23966" t="s">
        <v>10466</v>
      </c>
      <c r="C23966" t="s">
        <v>33292</v>
      </c>
      <c r="D23966" t="s">
        <v>33293</v>
      </c>
      <c r="E23966">
        <v>2019</v>
      </c>
    </row>
    <row r="23967" spans="1:5" ht="17.25" customHeight="1" x14ac:dyDescent="0.2">
      <c r="A23967">
        <v>191473</v>
      </c>
      <c r="B23967" t="s">
        <v>10466</v>
      </c>
      <c r="C23967" t="s">
        <v>33292</v>
      </c>
      <c r="D23967" t="s">
        <v>33294</v>
      </c>
      <c r="E23967">
        <v>2019</v>
      </c>
    </row>
    <row r="23968" spans="1:5" ht="17.25" customHeight="1" x14ac:dyDescent="0.2">
      <c r="A23968">
        <v>191472</v>
      </c>
      <c r="B23968" t="s">
        <v>10466</v>
      </c>
      <c r="C23968" t="s">
        <v>33292</v>
      </c>
      <c r="D23968" t="s">
        <v>33295</v>
      </c>
      <c r="E23968">
        <v>2019</v>
      </c>
    </row>
    <row r="23969" spans="1:5" ht="17.25" customHeight="1" x14ac:dyDescent="0.2">
      <c r="A23969">
        <v>191471</v>
      </c>
      <c r="B23969" t="s">
        <v>10466</v>
      </c>
      <c r="C23969" t="s">
        <v>33292</v>
      </c>
      <c r="D23969" t="s">
        <v>33296</v>
      </c>
      <c r="E23969">
        <v>2019</v>
      </c>
    </row>
    <row r="23970" spans="1:5" ht="17.25" customHeight="1" x14ac:dyDescent="0.2">
      <c r="A23970">
        <v>191470</v>
      </c>
      <c r="B23970" t="s">
        <v>10466</v>
      </c>
      <c r="C23970" t="s">
        <v>33292</v>
      </c>
      <c r="D23970" t="s">
        <v>33297</v>
      </c>
      <c r="E23970">
        <v>2019</v>
      </c>
    </row>
    <row r="23971" spans="1:5" ht="17.25" customHeight="1" x14ac:dyDescent="0.2">
      <c r="A23971">
        <v>191468</v>
      </c>
      <c r="B23971" t="s">
        <v>10466</v>
      </c>
      <c r="C23971" t="s">
        <v>16203</v>
      </c>
      <c r="D23971" t="s">
        <v>33298</v>
      </c>
      <c r="E23971">
        <v>2020</v>
      </c>
    </row>
    <row r="23972" spans="1:5" ht="17.25" customHeight="1" x14ac:dyDescent="0.2">
      <c r="A23972">
        <v>191467</v>
      </c>
      <c r="B23972" t="s">
        <v>10466</v>
      </c>
      <c r="C23972" t="s">
        <v>16203</v>
      </c>
      <c r="D23972" t="s">
        <v>33299</v>
      </c>
      <c r="E23972">
        <v>2020</v>
      </c>
    </row>
    <row r="23973" spans="1:5" ht="17.25" customHeight="1" x14ac:dyDescent="0.2">
      <c r="A23973">
        <v>191465</v>
      </c>
      <c r="B23973" t="s">
        <v>9414</v>
      </c>
      <c r="C23973" t="s">
        <v>9419</v>
      </c>
      <c r="D23973" t="s">
        <v>33300</v>
      </c>
      <c r="E23973">
        <v>2019</v>
      </c>
    </row>
    <row r="23974" spans="1:5" ht="17.25" customHeight="1" x14ac:dyDescent="0.2">
      <c r="A23974">
        <v>191122</v>
      </c>
      <c r="B23974" t="s">
        <v>10345</v>
      </c>
      <c r="C23974" t="s">
        <v>19210</v>
      </c>
      <c r="D23974" t="s">
        <v>33301</v>
      </c>
      <c r="E23974">
        <v>2019</v>
      </c>
    </row>
    <row r="23975" spans="1:5" ht="17.25" customHeight="1" x14ac:dyDescent="0.2">
      <c r="A23975">
        <v>190724</v>
      </c>
      <c r="B23975" t="s">
        <v>10466</v>
      </c>
      <c r="C23975" t="s">
        <v>10496</v>
      </c>
      <c r="D23975" t="s">
        <v>33302</v>
      </c>
      <c r="E23975">
        <v>2013</v>
      </c>
    </row>
    <row r="23976" spans="1:5" ht="17.25" customHeight="1" x14ac:dyDescent="0.2">
      <c r="A23976">
        <v>190723</v>
      </c>
      <c r="B23976" t="s">
        <v>10466</v>
      </c>
      <c r="C23976" t="s">
        <v>10496</v>
      </c>
      <c r="D23976" t="s">
        <v>33303</v>
      </c>
      <c r="E23976">
        <v>2014</v>
      </c>
    </row>
    <row r="23977" spans="1:5" ht="17.25" customHeight="1" x14ac:dyDescent="0.2">
      <c r="A23977">
        <v>190715</v>
      </c>
      <c r="B23977" t="s">
        <v>10345</v>
      </c>
      <c r="C23977" t="s">
        <v>14903</v>
      </c>
      <c r="D23977" t="s">
        <v>33304</v>
      </c>
      <c r="E23977">
        <v>2019</v>
      </c>
    </row>
    <row r="23978" spans="1:5" ht="17.25" customHeight="1" x14ac:dyDescent="0.2">
      <c r="A23978">
        <v>191037</v>
      </c>
      <c r="B23978" t="s">
        <v>9878</v>
      </c>
      <c r="C23978" t="s">
        <v>21449</v>
      </c>
      <c r="D23978">
        <v>22374168</v>
      </c>
      <c r="E23978">
        <v>2019</v>
      </c>
    </row>
    <row r="23979" spans="1:5" ht="17.25" customHeight="1" x14ac:dyDescent="0.2">
      <c r="A23979">
        <v>191102</v>
      </c>
      <c r="B23979" t="s">
        <v>10224</v>
      </c>
      <c r="C23979" t="s">
        <v>33305</v>
      </c>
      <c r="D23979">
        <v>11860162</v>
      </c>
      <c r="E23979">
        <v>2016</v>
      </c>
    </row>
    <row r="23980" spans="1:5" ht="17.25" customHeight="1" x14ac:dyDescent="0.2">
      <c r="A23980">
        <v>191101</v>
      </c>
      <c r="B23980" t="s">
        <v>10224</v>
      </c>
      <c r="C23980" t="s">
        <v>33305</v>
      </c>
      <c r="D23980">
        <v>11834689</v>
      </c>
      <c r="E23980">
        <v>2015</v>
      </c>
    </row>
    <row r="23981" spans="1:5" ht="17.25" customHeight="1" x14ac:dyDescent="0.2">
      <c r="A23981">
        <v>190707</v>
      </c>
      <c r="B23981" t="s">
        <v>10224</v>
      </c>
      <c r="C23981" t="s">
        <v>33306</v>
      </c>
      <c r="D23981">
        <v>12369499</v>
      </c>
      <c r="E23981">
        <v>2019</v>
      </c>
    </row>
    <row r="23982" spans="1:5" ht="17.25" customHeight="1" x14ac:dyDescent="0.2">
      <c r="A23982">
        <v>190730</v>
      </c>
      <c r="B23982" t="s">
        <v>9878</v>
      </c>
      <c r="C23982" t="s">
        <v>19303</v>
      </c>
      <c r="D23982">
        <v>74697346</v>
      </c>
      <c r="E23982">
        <v>2020</v>
      </c>
    </row>
    <row r="23983" spans="1:5" ht="17.25" customHeight="1" x14ac:dyDescent="0.2">
      <c r="A23983">
        <v>190729</v>
      </c>
      <c r="B23983" t="s">
        <v>9878</v>
      </c>
      <c r="C23983" t="s">
        <v>9943</v>
      </c>
      <c r="D23983">
        <v>74683904</v>
      </c>
      <c r="E23983">
        <v>2020</v>
      </c>
    </row>
    <row r="23984" spans="1:5" ht="17.25" customHeight="1" x14ac:dyDescent="0.2">
      <c r="A23984">
        <v>164628</v>
      </c>
      <c r="B23984" t="s">
        <v>10092</v>
      </c>
      <c r="C23984" t="s">
        <v>10170</v>
      </c>
      <c r="D23984" t="s">
        <v>17944</v>
      </c>
      <c r="E23984">
        <v>1979</v>
      </c>
    </row>
    <row r="23985" spans="1:5" ht="17.25" customHeight="1" x14ac:dyDescent="0.2">
      <c r="A23985">
        <v>190843</v>
      </c>
      <c r="B23985" t="s">
        <v>9414</v>
      </c>
      <c r="C23985" t="s">
        <v>9389</v>
      </c>
      <c r="D23985" t="s">
        <v>33307</v>
      </c>
      <c r="E23985">
        <v>2020</v>
      </c>
    </row>
    <row r="23986" spans="1:5" ht="17.25" customHeight="1" x14ac:dyDescent="0.2">
      <c r="A23986">
        <v>190842</v>
      </c>
      <c r="B23986" t="s">
        <v>9414</v>
      </c>
      <c r="C23986" t="s">
        <v>9389</v>
      </c>
      <c r="D23986" t="s">
        <v>33308</v>
      </c>
      <c r="E23986">
        <v>2020</v>
      </c>
    </row>
    <row r="23987" spans="1:5" ht="17.25" customHeight="1" x14ac:dyDescent="0.2">
      <c r="A23987">
        <v>191126</v>
      </c>
      <c r="B23987" t="s">
        <v>10466</v>
      </c>
      <c r="C23987" t="s">
        <v>15051</v>
      </c>
      <c r="D23987" t="s">
        <v>33309</v>
      </c>
      <c r="E23987">
        <v>2019</v>
      </c>
    </row>
    <row r="23988" spans="1:5" ht="17.25" customHeight="1" x14ac:dyDescent="0.2">
      <c r="A23988">
        <v>190921</v>
      </c>
      <c r="B23988" t="s">
        <v>9878</v>
      </c>
      <c r="C23988" t="s">
        <v>12561</v>
      </c>
      <c r="D23988">
        <v>74049936</v>
      </c>
      <c r="E23988">
        <v>2016</v>
      </c>
    </row>
    <row r="23989" spans="1:5" ht="17.25" customHeight="1" x14ac:dyDescent="0.2">
      <c r="A23989">
        <v>191039</v>
      </c>
      <c r="B23989" t="s">
        <v>9414</v>
      </c>
      <c r="C23989" t="s">
        <v>9419</v>
      </c>
      <c r="D23989" t="s">
        <v>33310</v>
      </c>
      <c r="E23989">
        <v>2014</v>
      </c>
    </row>
    <row r="23990" spans="1:5" ht="17.25" customHeight="1" x14ac:dyDescent="0.2">
      <c r="A23990">
        <v>191124</v>
      </c>
      <c r="B23990" t="s">
        <v>16234</v>
      </c>
      <c r="C23990" t="s">
        <v>14880</v>
      </c>
      <c r="D23990">
        <v>1361519006069</v>
      </c>
      <c r="E23990">
        <v>2019</v>
      </c>
    </row>
    <row r="23991" spans="1:5" ht="17.25" customHeight="1" x14ac:dyDescent="0.2">
      <c r="A23991">
        <v>181986</v>
      </c>
      <c r="B23991" t="s">
        <v>10224</v>
      </c>
      <c r="C23991" t="s">
        <v>13782</v>
      </c>
      <c r="D23991">
        <v>12185739</v>
      </c>
      <c r="E23991">
        <v>2018</v>
      </c>
    </row>
    <row r="23992" spans="1:5" ht="17.25" customHeight="1" x14ac:dyDescent="0.2">
      <c r="A23992">
        <v>181495</v>
      </c>
      <c r="B23992" t="s">
        <v>10224</v>
      </c>
      <c r="C23992" t="s">
        <v>13166</v>
      </c>
      <c r="D23992">
        <v>12185554</v>
      </c>
      <c r="E23992">
        <v>2018</v>
      </c>
    </row>
    <row r="23993" spans="1:5" ht="17.25" customHeight="1" x14ac:dyDescent="0.2">
      <c r="A23993">
        <v>190877</v>
      </c>
      <c r="B23993" t="s">
        <v>10310</v>
      </c>
      <c r="C23993" t="s">
        <v>26977</v>
      </c>
      <c r="D23993" t="s">
        <v>33311</v>
      </c>
      <c r="E23993">
        <v>2019</v>
      </c>
    </row>
    <row r="23994" spans="1:5" ht="17.25" customHeight="1" x14ac:dyDescent="0.2">
      <c r="A23994">
        <v>190732</v>
      </c>
      <c r="B23994" t="s">
        <v>10345</v>
      </c>
      <c r="C23994" t="s">
        <v>13041</v>
      </c>
      <c r="D23994" t="s">
        <v>33312</v>
      </c>
      <c r="E23994">
        <v>2019</v>
      </c>
    </row>
    <row r="23995" spans="1:5" ht="17.25" customHeight="1" x14ac:dyDescent="0.2">
      <c r="A23995">
        <v>190733</v>
      </c>
      <c r="B23995" t="s">
        <v>10345</v>
      </c>
      <c r="C23995" t="s">
        <v>13041</v>
      </c>
      <c r="D23995" t="s">
        <v>33313</v>
      </c>
      <c r="E23995">
        <v>2019</v>
      </c>
    </row>
    <row r="23996" spans="1:5" ht="17.25" customHeight="1" x14ac:dyDescent="0.2">
      <c r="A23996">
        <v>138959</v>
      </c>
      <c r="B23996" t="s">
        <v>10466</v>
      </c>
      <c r="C23996" t="s">
        <v>10075</v>
      </c>
      <c r="D23996" t="s">
        <v>33314</v>
      </c>
      <c r="E23996">
        <v>2006</v>
      </c>
    </row>
    <row r="23997" spans="1:5" ht="17.25" customHeight="1" x14ac:dyDescent="0.2">
      <c r="A23997">
        <v>174440</v>
      </c>
      <c r="B23997" t="s">
        <v>10345</v>
      </c>
      <c r="C23997" t="s">
        <v>13041</v>
      </c>
      <c r="D23997" t="s">
        <v>33315</v>
      </c>
      <c r="E23997">
        <v>2014</v>
      </c>
    </row>
    <row r="23998" spans="1:5" ht="17.25" customHeight="1" x14ac:dyDescent="0.2">
      <c r="A23998">
        <v>174439</v>
      </c>
      <c r="B23998" t="s">
        <v>14052</v>
      </c>
      <c r="C23998" t="s">
        <v>33316</v>
      </c>
      <c r="D23998" t="s">
        <v>33317</v>
      </c>
      <c r="E23998">
        <v>2016</v>
      </c>
    </row>
    <row r="23999" spans="1:5" ht="17.25" customHeight="1" x14ac:dyDescent="0.2">
      <c r="A23999">
        <v>190722</v>
      </c>
      <c r="B23999" t="s">
        <v>9878</v>
      </c>
      <c r="C23999" t="s">
        <v>33198</v>
      </c>
      <c r="D23999">
        <v>25365208</v>
      </c>
      <c r="E23999">
        <v>2011</v>
      </c>
    </row>
    <row r="24000" spans="1:5" ht="17.25" customHeight="1" x14ac:dyDescent="0.2">
      <c r="A24000">
        <v>190720</v>
      </c>
      <c r="B24000" t="s">
        <v>9878</v>
      </c>
      <c r="C24000" t="s">
        <v>33198</v>
      </c>
      <c r="D24000">
        <v>25365207</v>
      </c>
      <c r="E24000">
        <v>2011</v>
      </c>
    </row>
    <row r="24001" spans="1:5" ht="17.25" customHeight="1" x14ac:dyDescent="0.2">
      <c r="A24001">
        <v>190719</v>
      </c>
      <c r="B24001" t="s">
        <v>9878</v>
      </c>
      <c r="C24001" t="s">
        <v>33198</v>
      </c>
      <c r="D24001">
        <v>25374351</v>
      </c>
      <c r="E24001">
        <v>2012</v>
      </c>
    </row>
    <row r="24002" spans="1:5" ht="17.25" customHeight="1" x14ac:dyDescent="0.2">
      <c r="A24002">
        <v>190718</v>
      </c>
      <c r="B24002" t="s">
        <v>9878</v>
      </c>
      <c r="C24002" t="s">
        <v>33198</v>
      </c>
      <c r="D24002">
        <v>25372186</v>
      </c>
      <c r="E24002">
        <v>2011</v>
      </c>
    </row>
    <row r="24003" spans="1:5" ht="17.25" customHeight="1" x14ac:dyDescent="0.2">
      <c r="A24003">
        <v>190717</v>
      </c>
      <c r="B24003" t="s">
        <v>9878</v>
      </c>
      <c r="C24003" t="s">
        <v>33198</v>
      </c>
      <c r="D24003">
        <v>25399639</v>
      </c>
      <c r="E24003">
        <v>2014</v>
      </c>
    </row>
    <row r="24004" spans="1:5" ht="17.25" customHeight="1" x14ac:dyDescent="0.2">
      <c r="A24004">
        <v>191184</v>
      </c>
      <c r="B24004" t="s">
        <v>13037</v>
      </c>
      <c r="C24004" t="s">
        <v>33318</v>
      </c>
      <c r="D24004" t="s">
        <v>33319</v>
      </c>
      <c r="E24004">
        <v>2018</v>
      </c>
    </row>
    <row r="24005" spans="1:5" ht="17.25" customHeight="1" x14ac:dyDescent="0.2">
      <c r="A24005">
        <v>166127</v>
      </c>
      <c r="B24005" t="s">
        <v>9878</v>
      </c>
      <c r="C24005" t="s">
        <v>9886</v>
      </c>
      <c r="D24005">
        <v>73665261</v>
      </c>
      <c r="E24005">
        <v>2014</v>
      </c>
    </row>
    <row r="24006" spans="1:5" ht="17.25" customHeight="1" x14ac:dyDescent="0.2">
      <c r="A24006">
        <v>176596</v>
      </c>
      <c r="B24006" t="s">
        <v>9414</v>
      </c>
      <c r="C24006" t="s">
        <v>9385</v>
      </c>
      <c r="D24006" t="s">
        <v>17711</v>
      </c>
      <c r="E24006">
        <v>2015</v>
      </c>
    </row>
    <row r="24007" spans="1:5" ht="17.25" customHeight="1" x14ac:dyDescent="0.2">
      <c r="A24007">
        <v>157301</v>
      </c>
      <c r="B24007" t="s">
        <v>10466</v>
      </c>
      <c r="C24007" t="s">
        <v>9369</v>
      </c>
      <c r="D24007" t="s">
        <v>11112</v>
      </c>
      <c r="E24007">
        <v>2011</v>
      </c>
    </row>
    <row r="24008" spans="1:5" ht="17.25" customHeight="1" x14ac:dyDescent="0.2">
      <c r="A24008">
        <v>190784</v>
      </c>
      <c r="B24008" t="s">
        <v>13337</v>
      </c>
      <c r="C24008" t="s">
        <v>28389</v>
      </c>
      <c r="D24008">
        <v>4931002520</v>
      </c>
      <c r="E24008">
        <v>2019</v>
      </c>
    </row>
    <row r="24009" spans="1:5" ht="17.25" customHeight="1" x14ac:dyDescent="0.2">
      <c r="A24009">
        <v>190783</v>
      </c>
      <c r="B24009" t="s">
        <v>13337</v>
      </c>
      <c r="C24009" t="s">
        <v>28389</v>
      </c>
      <c r="D24009">
        <v>4931002650</v>
      </c>
      <c r="E24009">
        <v>2019</v>
      </c>
    </row>
    <row r="24010" spans="1:5" ht="17.25" customHeight="1" x14ac:dyDescent="0.2">
      <c r="A24010">
        <v>190782</v>
      </c>
      <c r="B24010" t="s">
        <v>13337</v>
      </c>
      <c r="C24010" t="s">
        <v>28389</v>
      </c>
      <c r="D24010">
        <v>4927602450</v>
      </c>
      <c r="E24010">
        <v>2019</v>
      </c>
    </row>
    <row r="24011" spans="1:5" ht="17.25" customHeight="1" x14ac:dyDescent="0.2">
      <c r="A24011">
        <v>191117</v>
      </c>
      <c r="B24011" t="s">
        <v>10345</v>
      </c>
      <c r="C24011" t="s">
        <v>13041</v>
      </c>
      <c r="D24011" t="s">
        <v>33320</v>
      </c>
      <c r="E24011">
        <v>2018</v>
      </c>
    </row>
    <row r="24012" spans="1:5" ht="17.25" customHeight="1" x14ac:dyDescent="0.2">
      <c r="A24012">
        <v>191121</v>
      </c>
      <c r="B24012" t="s">
        <v>10345</v>
      </c>
      <c r="C24012" t="s">
        <v>14903</v>
      </c>
      <c r="D24012" t="s">
        <v>33321</v>
      </c>
      <c r="E24012">
        <v>2019</v>
      </c>
    </row>
    <row r="24013" spans="1:5" ht="17.25" customHeight="1" x14ac:dyDescent="0.2">
      <c r="A24013">
        <v>190936</v>
      </c>
      <c r="B24013" t="s">
        <v>9414</v>
      </c>
      <c r="C24013" t="s">
        <v>9385</v>
      </c>
      <c r="D24013" t="s">
        <v>33322</v>
      </c>
      <c r="E24013">
        <v>2019</v>
      </c>
    </row>
    <row r="24014" spans="1:5" ht="17.25" customHeight="1" x14ac:dyDescent="0.2">
      <c r="A24014">
        <v>190935</v>
      </c>
      <c r="B24014" t="s">
        <v>9414</v>
      </c>
      <c r="C24014" t="s">
        <v>9385</v>
      </c>
      <c r="D24014" t="s">
        <v>33323</v>
      </c>
      <c r="E24014">
        <v>2019</v>
      </c>
    </row>
    <row r="24015" spans="1:5" ht="17.25" customHeight="1" x14ac:dyDescent="0.2">
      <c r="A24015">
        <v>190934</v>
      </c>
      <c r="B24015" t="s">
        <v>9414</v>
      </c>
      <c r="C24015" t="s">
        <v>9385</v>
      </c>
      <c r="D24015" t="s">
        <v>33324</v>
      </c>
      <c r="E24015">
        <v>2019</v>
      </c>
    </row>
    <row r="24016" spans="1:5" ht="17.25" customHeight="1" x14ac:dyDescent="0.2">
      <c r="A24016">
        <v>190933</v>
      </c>
      <c r="B24016" t="s">
        <v>9414</v>
      </c>
      <c r="C24016" t="s">
        <v>9385</v>
      </c>
      <c r="D24016" t="s">
        <v>33325</v>
      </c>
      <c r="E24016">
        <v>2019</v>
      </c>
    </row>
    <row r="24017" spans="1:5" ht="17.25" customHeight="1" x14ac:dyDescent="0.2">
      <c r="A24017">
        <v>190932</v>
      </c>
      <c r="B24017" t="s">
        <v>9414</v>
      </c>
      <c r="C24017" t="s">
        <v>9385</v>
      </c>
      <c r="D24017" t="s">
        <v>33326</v>
      </c>
      <c r="E24017">
        <v>2019</v>
      </c>
    </row>
    <row r="24018" spans="1:5" ht="17.25" customHeight="1" x14ac:dyDescent="0.2">
      <c r="A24018">
        <v>190931</v>
      </c>
      <c r="B24018" t="s">
        <v>9414</v>
      </c>
      <c r="C24018" t="s">
        <v>9385</v>
      </c>
      <c r="D24018" t="s">
        <v>33327</v>
      </c>
      <c r="E24018">
        <v>2019</v>
      </c>
    </row>
    <row r="24019" spans="1:5" ht="17.25" customHeight="1" x14ac:dyDescent="0.2">
      <c r="A24019">
        <v>190930</v>
      </c>
      <c r="B24019" t="s">
        <v>9414</v>
      </c>
      <c r="C24019" t="s">
        <v>9385</v>
      </c>
      <c r="D24019" t="s">
        <v>33328</v>
      </c>
      <c r="E24019">
        <v>2019</v>
      </c>
    </row>
    <row r="24020" spans="1:5" ht="17.25" customHeight="1" x14ac:dyDescent="0.2">
      <c r="A24020">
        <v>190929</v>
      </c>
      <c r="B24020" t="s">
        <v>9414</v>
      </c>
      <c r="C24020" t="s">
        <v>9385</v>
      </c>
      <c r="D24020" t="s">
        <v>33329</v>
      </c>
      <c r="E24020">
        <v>2019</v>
      </c>
    </row>
    <row r="24021" spans="1:5" ht="17.25" customHeight="1" x14ac:dyDescent="0.2">
      <c r="A24021">
        <v>190928</v>
      </c>
      <c r="B24021" t="s">
        <v>9414</v>
      </c>
      <c r="C24021" t="s">
        <v>9385</v>
      </c>
      <c r="D24021" t="s">
        <v>33330</v>
      </c>
      <c r="E24021">
        <v>2019</v>
      </c>
    </row>
    <row r="24022" spans="1:5" ht="17.25" customHeight="1" x14ac:dyDescent="0.2">
      <c r="A24022">
        <v>190927</v>
      </c>
      <c r="B24022" t="s">
        <v>9414</v>
      </c>
      <c r="C24022" t="s">
        <v>9385</v>
      </c>
      <c r="D24022" t="s">
        <v>33331</v>
      </c>
      <c r="E24022">
        <v>2019</v>
      </c>
    </row>
    <row r="24023" spans="1:5" ht="17.25" customHeight="1" x14ac:dyDescent="0.2">
      <c r="A24023">
        <v>190926</v>
      </c>
      <c r="B24023" t="s">
        <v>9414</v>
      </c>
      <c r="C24023" t="s">
        <v>9385</v>
      </c>
      <c r="D24023" t="s">
        <v>33332</v>
      </c>
      <c r="E24023">
        <v>2019</v>
      </c>
    </row>
    <row r="24024" spans="1:5" ht="17.25" customHeight="1" x14ac:dyDescent="0.2">
      <c r="A24024">
        <v>190925</v>
      </c>
      <c r="B24024" t="s">
        <v>9414</v>
      </c>
      <c r="C24024" t="s">
        <v>9385</v>
      </c>
      <c r="D24024" t="s">
        <v>33333</v>
      </c>
      <c r="E24024">
        <v>2019</v>
      </c>
    </row>
    <row r="24025" spans="1:5" ht="17.25" customHeight="1" x14ac:dyDescent="0.2">
      <c r="A24025">
        <v>190924</v>
      </c>
      <c r="B24025" t="s">
        <v>9414</v>
      </c>
      <c r="C24025" t="s">
        <v>9385</v>
      </c>
      <c r="D24025" t="s">
        <v>33334</v>
      </c>
      <c r="E24025">
        <v>2019</v>
      </c>
    </row>
    <row r="24026" spans="1:5" ht="17.25" customHeight="1" x14ac:dyDescent="0.2">
      <c r="A24026">
        <v>190923</v>
      </c>
      <c r="B24026" t="s">
        <v>9414</v>
      </c>
      <c r="C24026" t="s">
        <v>9385</v>
      </c>
      <c r="D24026" t="s">
        <v>33335</v>
      </c>
      <c r="E24026">
        <v>2019</v>
      </c>
    </row>
    <row r="24027" spans="1:5" ht="17.25" customHeight="1" x14ac:dyDescent="0.2">
      <c r="A24027">
        <v>190922</v>
      </c>
      <c r="B24027" t="s">
        <v>9414</v>
      </c>
      <c r="C24027" t="s">
        <v>9385</v>
      </c>
      <c r="D24027" t="s">
        <v>33336</v>
      </c>
      <c r="E24027">
        <v>2019</v>
      </c>
    </row>
    <row r="24028" spans="1:5" ht="17.25" customHeight="1" x14ac:dyDescent="0.2">
      <c r="A24028">
        <v>190779</v>
      </c>
      <c r="B24028" t="s">
        <v>9414</v>
      </c>
      <c r="C24028" t="s">
        <v>9636</v>
      </c>
      <c r="D24028" t="s">
        <v>33337</v>
      </c>
      <c r="E24028">
        <v>2020</v>
      </c>
    </row>
    <row r="24029" spans="1:5" ht="17.25" customHeight="1" x14ac:dyDescent="0.2">
      <c r="A24029">
        <v>190778</v>
      </c>
      <c r="B24029" t="s">
        <v>9414</v>
      </c>
      <c r="C24029" t="s">
        <v>9636</v>
      </c>
      <c r="D24029" t="s">
        <v>33338</v>
      </c>
      <c r="E24029">
        <v>2020</v>
      </c>
    </row>
    <row r="24030" spans="1:5" ht="17.25" customHeight="1" x14ac:dyDescent="0.2">
      <c r="A24030">
        <v>190777</v>
      </c>
      <c r="B24030" t="s">
        <v>9414</v>
      </c>
      <c r="C24030" t="s">
        <v>9387</v>
      </c>
      <c r="D24030" t="s">
        <v>33339</v>
      </c>
      <c r="E24030">
        <v>2020</v>
      </c>
    </row>
    <row r="24031" spans="1:5" ht="17.25" customHeight="1" x14ac:dyDescent="0.2">
      <c r="A24031">
        <v>190776</v>
      </c>
      <c r="B24031" t="s">
        <v>9414</v>
      </c>
      <c r="C24031" t="s">
        <v>9636</v>
      </c>
      <c r="D24031" t="s">
        <v>33340</v>
      </c>
      <c r="E24031">
        <v>2020</v>
      </c>
    </row>
    <row r="24032" spans="1:5" ht="17.25" customHeight="1" x14ac:dyDescent="0.2">
      <c r="A24032">
        <v>190781</v>
      </c>
      <c r="B24032" t="s">
        <v>13337</v>
      </c>
      <c r="C24032" t="s">
        <v>28389</v>
      </c>
      <c r="D24032">
        <v>4931002620</v>
      </c>
      <c r="E24032">
        <v>2019</v>
      </c>
    </row>
    <row r="24033" spans="1:5" ht="17.25" customHeight="1" x14ac:dyDescent="0.2">
      <c r="A24033">
        <v>191594</v>
      </c>
      <c r="B24033" t="s">
        <v>10345</v>
      </c>
      <c r="C24033" t="s">
        <v>16505</v>
      </c>
      <c r="D24033" t="s">
        <v>33341</v>
      </c>
      <c r="E24033">
        <v>2019</v>
      </c>
    </row>
    <row r="24034" spans="1:5" ht="17.25" customHeight="1" x14ac:dyDescent="0.2">
      <c r="A24034">
        <v>191593</v>
      </c>
      <c r="B24034" t="s">
        <v>10345</v>
      </c>
      <c r="C24034" t="s">
        <v>16505</v>
      </c>
      <c r="D24034" t="s">
        <v>33342</v>
      </c>
      <c r="E24034">
        <v>2019</v>
      </c>
    </row>
    <row r="24035" spans="1:5" ht="17.25" customHeight="1" x14ac:dyDescent="0.2">
      <c r="A24035">
        <v>191592</v>
      </c>
      <c r="B24035" t="s">
        <v>10345</v>
      </c>
      <c r="C24035" t="s">
        <v>16505</v>
      </c>
      <c r="D24035" t="s">
        <v>33343</v>
      </c>
      <c r="E24035">
        <v>2019</v>
      </c>
    </row>
    <row r="24036" spans="1:5" ht="17.25" customHeight="1" x14ac:dyDescent="0.2">
      <c r="A24036">
        <v>191591</v>
      </c>
      <c r="B24036" t="s">
        <v>10345</v>
      </c>
      <c r="C24036" t="s">
        <v>16505</v>
      </c>
      <c r="D24036" t="s">
        <v>33344</v>
      </c>
      <c r="E24036">
        <v>2019</v>
      </c>
    </row>
    <row r="24037" spans="1:5" ht="17.25" customHeight="1" x14ac:dyDescent="0.2">
      <c r="A24037">
        <v>190920</v>
      </c>
      <c r="B24037" t="s">
        <v>10466</v>
      </c>
      <c r="C24037" t="s">
        <v>15051</v>
      </c>
      <c r="D24037" t="s">
        <v>33345</v>
      </c>
      <c r="E24037">
        <v>2019</v>
      </c>
    </row>
    <row r="24038" spans="1:5" ht="17.25" customHeight="1" x14ac:dyDescent="0.2">
      <c r="A24038">
        <v>166187</v>
      </c>
      <c r="B24038" t="s">
        <v>9414</v>
      </c>
      <c r="C24038" t="s">
        <v>9380</v>
      </c>
      <c r="D24038" t="s">
        <v>13556</v>
      </c>
      <c r="E24038">
        <v>2013</v>
      </c>
    </row>
    <row r="24039" spans="1:5" ht="17.25" customHeight="1" x14ac:dyDescent="0.2">
      <c r="A24039">
        <v>191249</v>
      </c>
      <c r="B24039" t="s">
        <v>13337</v>
      </c>
      <c r="C24039" t="s">
        <v>17294</v>
      </c>
      <c r="D24039">
        <v>5012500960</v>
      </c>
      <c r="E24039">
        <v>2019</v>
      </c>
    </row>
    <row r="24040" spans="1:5" ht="17.25" customHeight="1" x14ac:dyDescent="0.2">
      <c r="A24040">
        <v>191248</v>
      </c>
      <c r="B24040" t="s">
        <v>13337</v>
      </c>
      <c r="C24040" t="s">
        <v>17294</v>
      </c>
      <c r="D24040">
        <v>5012501050</v>
      </c>
      <c r="E24040">
        <v>2019</v>
      </c>
    </row>
    <row r="24041" spans="1:5" ht="17.25" customHeight="1" x14ac:dyDescent="0.2">
      <c r="A24041">
        <v>191542</v>
      </c>
      <c r="B24041" t="s">
        <v>9878</v>
      </c>
      <c r="C24041" t="s">
        <v>14023</v>
      </c>
      <c r="D24041">
        <v>74633561</v>
      </c>
      <c r="E24041">
        <v>2020</v>
      </c>
    </row>
    <row r="24042" spans="1:5" ht="17.25" customHeight="1" x14ac:dyDescent="0.2">
      <c r="A24042">
        <v>190409</v>
      </c>
      <c r="B24042" t="s">
        <v>10466</v>
      </c>
      <c r="C24042" t="s">
        <v>16993</v>
      </c>
      <c r="D24042" t="s">
        <v>33346</v>
      </c>
      <c r="E24042">
        <v>2019</v>
      </c>
    </row>
    <row r="24043" spans="1:5" ht="17.25" customHeight="1" x14ac:dyDescent="0.2">
      <c r="A24043">
        <v>178816</v>
      </c>
      <c r="B24043" t="s">
        <v>10224</v>
      </c>
      <c r="C24043" t="s">
        <v>10236</v>
      </c>
      <c r="D24043">
        <v>12110747</v>
      </c>
      <c r="E24043">
        <v>2017</v>
      </c>
    </row>
    <row r="24044" spans="1:5" ht="17.25" customHeight="1" x14ac:dyDescent="0.2">
      <c r="A24044">
        <v>191192</v>
      </c>
      <c r="B24044" t="s">
        <v>10466</v>
      </c>
      <c r="C24044" t="s">
        <v>16190</v>
      </c>
      <c r="D24044" t="s">
        <v>33347</v>
      </c>
      <c r="E24044">
        <v>2020</v>
      </c>
    </row>
    <row r="24045" spans="1:5" ht="17.25" customHeight="1" x14ac:dyDescent="0.2">
      <c r="A24045">
        <v>190800</v>
      </c>
      <c r="B24045" t="s">
        <v>10466</v>
      </c>
      <c r="C24045" t="s">
        <v>14991</v>
      </c>
      <c r="D24045" t="s">
        <v>33348</v>
      </c>
      <c r="E24045">
        <v>2019</v>
      </c>
    </row>
    <row r="24046" spans="1:5" ht="17.25" customHeight="1" x14ac:dyDescent="0.2">
      <c r="A24046">
        <v>190799</v>
      </c>
      <c r="B24046" t="s">
        <v>10466</v>
      </c>
      <c r="C24046" t="s">
        <v>14991</v>
      </c>
      <c r="D24046" t="s">
        <v>33349</v>
      </c>
      <c r="E24046">
        <v>2019</v>
      </c>
    </row>
    <row r="24047" spans="1:5" ht="17.25" customHeight="1" x14ac:dyDescent="0.2">
      <c r="A24047">
        <v>190642</v>
      </c>
      <c r="B24047" t="s">
        <v>9878</v>
      </c>
      <c r="C24047" t="s">
        <v>18431</v>
      </c>
      <c r="D24047">
        <v>33213362</v>
      </c>
      <c r="E24047">
        <v>2018</v>
      </c>
    </row>
    <row r="24048" spans="1:5" ht="17.25" customHeight="1" x14ac:dyDescent="0.2">
      <c r="A24048">
        <v>183692</v>
      </c>
      <c r="B24048" t="s">
        <v>9878</v>
      </c>
      <c r="C24048" t="s">
        <v>14803</v>
      </c>
      <c r="D24048">
        <v>76441154</v>
      </c>
      <c r="E24048">
        <v>2018</v>
      </c>
    </row>
    <row r="24049" spans="1:5" ht="17.25" customHeight="1" x14ac:dyDescent="0.2">
      <c r="A24049">
        <v>172226</v>
      </c>
      <c r="B24049" t="s">
        <v>10466</v>
      </c>
      <c r="C24049" t="s">
        <v>15051</v>
      </c>
      <c r="D24049" t="s">
        <v>33350</v>
      </c>
      <c r="E24049">
        <v>2015</v>
      </c>
    </row>
    <row r="24050" spans="1:5" ht="17.25" customHeight="1" x14ac:dyDescent="0.2">
      <c r="A24050">
        <v>161736</v>
      </c>
      <c r="B24050" t="s">
        <v>10466</v>
      </c>
      <c r="C24050" t="s">
        <v>12346</v>
      </c>
      <c r="D24050" t="s">
        <v>33351</v>
      </c>
      <c r="E24050">
        <v>2012</v>
      </c>
    </row>
    <row r="24051" spans="1:5" ht="17.25" customHeight="1" x14ac:dyDescent="0.2">
      <c r="A24051">
        <v>190919</v>
      </c>
      <c r="B24051" t="s">
        <v>9878</v>
      </c>
      <c r="C24051" t="s">
        <v>13713</v>
      </c>
      <c r="D24051">
        <v>7462950</v>
      </c>
      <c r="E24051">
        <v>2020</v>
      </c>
    </row>
    <row r="24052" spans="1:5" ht="17.25" customHeight="1" x14ac:dyDescent="0.2">
      <c r="A24052">
        <v>179336</v>
      </c>
      <c r="B24052" t="s">
        <v>9878</v>
      </c>
      <c r="C24052" t="s">
        <v>14803</v>
      </c>
      <c r="D24052">
        <v>76329754</v>
      </c>
      <c r="E24052">
        <v>2017</v>
      </c>
    </row>
    <row r="24053" spans="1:5" ht="17.25" customHeight="1" x14ac:dyDescent="0.2">
      <c r="A24053">
        <v>164493</v>
      </c>
      <c r="B24053" t="s">
        <v>9414</v>
      </c>
      <c r="C24053" t="s">
        <v>9387</v>
      </c>
      <c r="D24053" t="s">
        <v>33352</v>
      </c>
      <c r="E24053">
        <v>2013</v>
      </c>
    </row>
    <row r="24054" spans="1:5" ht="17.25" customHeight="1" x14ac:dyDescent="0.2">
      <c r="A24054">
        <v>162609</v>
      </c>
      <c r="B24054" t="s">
        <v>9878</v>
      </c>
      <c r="C24054" t="s">
        <v>9983</v>
      </c>
      <c r="D24054">
        <v>73533733</v>
      </c>
      <c r="E24054">
        <v>2013</v>
      </c>
    </row>
    <row r="24055" spans="1:5" ht="17.25" customHeight="1" x14ac:dyDescent="0.2">
      <c r="A24055">
        <v>188250</v>
      </c>
      <c r="B24055" t="s">
        <v>13037</v>
      </c>
      <c r="C24055" t="s">
        <v>13301</v>
      </c>
      <c r="D24055" t="s">
        <v>33353</v>
      </c>
      <c r="E24055">
        <v>2019</v>
      </c>
    </row>
    <row r="24056" spans="1:5" ht="17.25" customHeight="1" x14ac:dyDescent="0.2">
      <c r="A24056">
        <v>191020</v>
      </c>
      <c r="B24056" t="s">
        <v>10345</v>
      </c>
      <c r="C24056" t="s">
        <v>14895</v>
      </c>
      <c r="D24056" t="s">
        <v>33354</v>
      </c>
      <c r="E24056">
        <v>2019</v>
      </c>
    </row>
    <row r="24057" spans="1:5" ht="17.25" customHeight="1" x14ac:dyDescent="0.2">
      <c r="A24057">
        <v>191019</v>
      </c>
      <c r="B24057" t="s">
        <v>10345</v>
      </c>
      <c r="C24057" t="s">
        <v>14895</v>
      </c>
      <c r="D24057" t="s">
        <v>33355</v>
      </c>
      <c r="E24057">
        <v>2019</v>
      </c>
    </row>
    <row r="24058" spans="1:5" ht="17.25" customHeight="1" x14ac:dyDescent="0.2">
      <c r="A24058">
        <v>191018</v>
      </c>
      <c r="B24058" t="s">
        <v>10345</v>
      </c>
      <c r="C24058" t="s">
        <v>14895</v>
      </c>
      <c r="D24058" t="s">
        <v>33356</v>
      </c>
      <c r="E24058">
        <v>2019</v>
      </c>
    </row>
    <row r="24059" spans="1:5" ht="17.25" customHeight="1" x14ac:dyDescent="0.2">
      <c r="A24059">
        <v>191017</v>
      </c>
      <c r="B24059" t="s">
        <v>10345</v>
      </c>
      <c r="C24059" t="s">
        <v>14903</v>
      </c>
      <c r="D24059" t="s">
        <v>33357</v>
      </c>
      <c r="E24059">
        <v>2019</v>
      </c>
    </row>
    <row r="24060" spans="1:5" ht="17.25" customHeight="1" x14ac:dyDescent="0.2">
      <c r="A24060">
        <v>191016</v>
      </c>
      <c r="B24060" t="s">
        <v>10345</v>
      </c>
      <c r="C24060" t="s">
        <v>14903</v>
      </c>
      <c r="D24060" t="s">
        <v>33358</v>
      </c>
      <c r="E24060">
        <v>2019</v>
      </c>
    </row>
    <row r="24061" spans="1:5" ht="17.25" customHeight="1" x14ac:dyDescent="0.2">
      <c r="A24061">
        <v>191015</v>
      </c>
      <c r="B24061" t="s">
        <v>10345</v>
      </c>
      <c r="C24061" t="s">
        <v>14903</v>
      </c>
      <c r="D24061" t="s">
        <v>33359</v>
      </c>
      <c r="E24061">
        <v>2019</v>
      </c>
    </row>
    <row r="24062" spans="1:5" ht="17.25" customHeight="1" x14ac:dyDescent="0.2">
      <c r="A24062">
        <v>191014</v>
      </c>
      <c r="B24062" t="s">
        <v>10345</v>
      </c>
      <c r="C24062" t="s">
        <v>14903</v>
      </c>
      <c r="D24062" t="s">
        <v>33360</v>
      </c>
      <c r="E24062">
        <v>2019</v>
      </c>
    </row>
    <row r="24063" spans="1:5" ht="17.25" customHeight="1" x14ac:dyDescent="0.2">
      <c r="A24063">
        <v>191028</v>
      </c>
      <c r="B24063" t="s">
        <v>10345</v>
      </c>
      <c r="C24063" t="s">
        <v>14903</v>
      </c>
      <c r="D24063" t="s">
        <v>33361</v>
      </c>
      <c r="E24063">
        <v>2019</v>
      </c>
    </row>
    <row r="24064" spans="1:5" ht="17.25" customHeight="1" x14ac:dyDescent="0.2">
      <c r="A24064">
        <v>191027</v>
      </c>
      <c r="B24064" t="s">
        <v>10345</v>
      </c>
      <c r="C24064" t="s">
        <v>14903</v>
      </c>
      <c r="D24064" t="s">
        <v>33362</v>
      </c>
      <c r="E24064">
        <v>2019</v>
      </c>
    </row>
    <row r="24065" spans="1:5" ht="17.25" customHeight="1" x14ac:dyDescent="0.2">
      <c r="A24065">
        <v>191026</v>
      </c>
      <c r="B24065" t="s">
        <v>10345</v>
      </c>
      <c r="C24065" t="s">
        <v>14903</v>
      </c>
      <c r="D24065" t="s">
        <v>33363</v>
      </c>
      <c r="E24065">
        <v>2019</v>
      </c>
    </row>
    <row r="24066" spans="1:5" ht="17.25" customHeight="1" x14ac:dyDescent="0.2">
      <c r="A24066">
        <v>191025</v>
      </c>
      <c r="B24066" t="s">
        <v>10345</v>
      </c>
      <c r="C24066" t="s">
        <v>14903</v>
      </c>
      <c r="D24066" t="s">
        <v>33364</v>
      </c>
      <c r="E24066">
        <v>2019</v>
      </c>
    </row>
    <row r="24067" spans="1:5" ht="17.25" customHeight="1" x14ac:dyDescent="0.2">
      <c r="A24067">
        <v>191024</v>
      </c>
      <c r="B24067" t="s">
        <v>10345</v>
      </c>
      <c r="C24067" t="s">
        <v>14903</v>
      </c>
      <c r="D24067" t="s">
        <v>33365</v>
      </c>
      <c r="E24067">
        <v>2019</v>
      </c>
    </row>
    <row r="24068" spans="1:5" ht="17.25" customHeight="1" x14ac:dyDescent="0.2">
      <c r="A24068">
        <v>191023</v>
      </c>
      <c r="B24068" t="s">
        <v>10345</v>
      </c>
      <c r="C24068" t="s">
        <v>14903</v>
      </c>
      <c r="D24068" t="s">
        <v>33366</v>
      </c>
      <c r="E24068">
        <v>2019</v>
      </c>
    </row>
    <row r="24069" spans="1:5" ht="17.25" customHeight="1" x14ac:dyDescent="0.2">
      <c r="A24069">
        <v>191022</v>
      </c>
      <c r="B24069" t="s">
        <v>10345</v>
      </c>
      <c r="C24069" t="s">
        <v>14903</v>
      </c>
      <c r="D24069" t="s">
        <v>33367</v>
      </c>
      <c r="E24069">
        <v>2019</v>
      </c>
    </row>
    <row r="24070" spans="1:5" ht="17.25" customHeight="1" x14ac:dyDescent="0.2">
      <c r="A24070">
        <v>191021</v>
      </c>
      <c r="B24070" t="s">
        <v>10345</v>
      </c>
      <c r="C24070" t="s">
        <v>14903</v>
      </c>
      <c r="D24070" t="s">
        <v>33368</v>
      </c>
      <c r="E24070">
        <v>2019</v>
      </c>
    </row>
    <row r="24071" spans="1:5" ht="17.25" customHeight="1" x14ac:dyDescent="0.2">
      <c r="A24071">
        <v>191036</v>
      </c>
      <c r="B24071" t="s">
        <v>10345</v>
      </c>
      <c r="C24071" t="s">
        <v>14903</v>
      </c>
      <c r="D24071" t="s">
        <v>33369</v>
      </c>
      <c r="E24071">
        <v>2019</v>
      </c>
    </row>
    <row r="24072" spans="1:5" ht="17.25" customHeight="1" x14ac:dyDescent="0.2">
      <c r="A24072">
        <v>191035</v>
      </c>
      <c r="B24072" t="s">
        <v>10345</v>
      </c>
      <c r="C24072" t="s">
        <v>14903</v>
      </c>
      <c r="D24072" t="s">
        <v>33370</v>
      </c>
      <c r="E24072">
        <v>2019</v>
      </c>
    </row>
    <row r="24073" spans="1:5" ht="17.25" customHeight="1" x14ac:dyDescent="0.2">
      <c r="A24073">
        <v>191033</v>
      </c>
      <c r="B24073" t="s">
        <v>10345</v>
      </c>
      <c r="C24073" t="s">
        <v>14903</v>
      </c>
      <c r="D24073" t="s">
        <v>33371</v>
      </c>
      <c r="E24073">
        <v>2019</v>
      </c>
    </row>
    <row r="24074" spans="1:5" ht="17.25" customHeight="1" x14ac:dyDescent="0.2">
      <c r="A24074">
        <v>191032</v>
      </c>
      <c r="B24074" t="s">
        <v>10345</v>
      </c>
      <c r="C24074" t="s">
        <v>14903</v>
      </c>
      <c r="D24074" t="s">
        <v>33372</v>
      </c>
      <c r="E24074">
        <v>2019</v>
      </c>
    </row>
    <row r="24075" spans="1:5" ht="17.25" customHeight="1" x14ac:dyDescent="0.2">
      <c r="A24075">
        <v>191031</v>
      </c>
      <c r="B24075" t="s">
        <v>10345</v>
      </c>
      <c r="C24075" t="s">
        <v>14903</v>
      </c>
      <c r="D24075" t="s">
        <v>33373</v>
      </c>
      <c r="E24075">
        <v>2019</v>
      </c>
    </row>
    <row r="24076" spans="1:5" ht="17.25" customHeight="1" x14ac:dyDescent="0.2">
      <c r="A24076">
        <v>191030</v>
      </c>
      <c r="B24076" t="s">
        <v>10345</v>
      </c>
      <c r="C24076" t="s">
        <v>14903</v>
      </c>
      <c r="D24076" t="s">
        <v>33374</v>
      </c>
      <c r="E24076">
        <v>2019</v>
      </c>
    </row>
    <row r="24077" spans="1:5" ht="17.25" customHeight="1" x14ac:dyDescent="0.2">
      <c r="A24077">
        <v>191029</v>
      </c>
      <c r="B24077" t="s">
        <v>10345</v>
      </c>
      <c r="C24077" t="s">
        <v>14903</v>
      </c>
      <c r="D24077" t="s">
        <v>33375</v>
      </c>
      <c r="E24077">
        <v>2019</v>
      </c>
    </row>
    <row r="24078" spans="1:5" ht="17.25" customHeight="1" x14ac:dyDescent="0.2">
      <c r="A24078">
        <v>191012</v>
      </c>
      <c r="B24078" t="s">
        <v>10345</v>
      </c>
      <c r="C24078" t="s">
        <v>14903</v>
      </c>
      <c r="D24078" t="s">
        <v>33376</v>
      </c>
      <c r="E24078">
        <v>2019</v>
      </c>
    </row>
    <row r="24079" spans="1:5" ht="17.25" customHeight="1" x14ac:dyDescent="0.2">
      <c r="A24079">
        <v>190626</v>
      </c>
      <c r="B24079" t="s">
        <v>10345</v>
      </c>
      <c r="C24079" t="s">
        <v>14903</v>
      </c>
      <c r="D24079" t="s">
        <v>33377</v>
      </c>
      <c r="E24079">
        <v>2019</v>
      </c>
    </row>
    <row r="24080" spans="1:5" ht="17.25" customHeight="1" x14ac:dyDescent="0.2">
      <c r="A24080">
        <v>166419</v>
      </c>
      <c r="B24080" t="s">
        <v>10466</v>
      </c>
      <c r="C24080" t="s">
        <v>13617</v>
      </c>
      <c r="D24080" t="s">
        <v>13618</v>
      </c>
      <c r="E24080">
        <v>2013</v>
      </c>
    </row>
    <row r="24081" spans="1:5" ht="17.25" customHeight="1" x14ac:dyDescent="0.2">
      <c r="A24081">
        <v>190956</v>
      </c>
      <c r="B24081" t="s">
        <v>10345</v>
      </c>
      <c r="C24081" t="s">
        <v>14903</v>
      </c>
      <c r="D24081" t="s">
        <v>33378</v>
      </c>
      <c r="E24081">
        <v>2019</v>
      </c>
    </row>
    <row r="24082" spans="1:5" ht="17.25" customHeight="1" x14ac:dyDescent="0.2">
      <c r="A24082">
        <v>190943</v>
      </c>
      <c r="B24082" t="s">
        <v>10345</v>
      </c>
      <c r="C24082" t="s">
        <v>14903</v>
      </c>
      <c r="D24082" t="s">
        <v>33379</v>
      </c>
      <c r="E24082">
        <v>2019</v>
      </c>
    </row>
    <row r="24083" spans="1:5" ht="17.25" customHeight="1" x14ac:dyDescent="0.2">
      <c r="A24083">
        <v>190941</v>
      </c>
      <c r="B24083" t="s">
        <v>10345</v>
      </c>
      <c r="C24083" t="s">
        <v>14903</v>
      </c>
      <c r="D24083" t="s">
        <v>33380</v>
      </c>
      <c r="E24083">
        <v>2019</v>
      </c>
    </row>
    <row r="24084" spans="1:5" ht="17.25" customHeight="1" x14ac:dyDescent="0.2">
      <c r="A24084">
        <v>190938</v>
      </c>
      <c r="B24084" t="s">
        <v>10345</v>
      </c>
      <c r="C24084" t="s">
        <v>14903</v>
      </c>
      <c r="D24084" t="s">
        <v>33381</v>
      </c>
      <c r="E24084">
        <v>2019</v>
      </c>
    </row>
    <row r="24085" spans="1:5" ht="17.25" customHeight="1" x14ac:dyDescent="0.2">
      <c r="A24085">
        <v>190937</v>
      </c>
      <c r="B24085" t="s">
        <v>10345</v>
      </c>
      <c r="C24085" t="s">
        <v>13041</v>
      </c>
      <c r="D24085" t="s">
        <v>33382</v>
      </c>
      <c r="E24085">
        <v>2020</v>
      </c>
    </row>
    <row r="24086" spans="1:5" ht="17.25" customHeight="1" x14ac:dyDescent="0.2">
      <c r="A24086">
        <v>190953</v>
      </c>
      <c r="B24086" t="s">
        <v>10345</v>
      </c>
      <c r="C24086" t="s">
        <v>13041</v>
      </c>
      <c r="D24086" t="s">
        <v>33383</v>
      </c>
      <c r="E24086">
        <v>2020</v>
      </c>
    </row>
    <row r="24087" spans="1:5" ht="17.25" customHeight="1" x14ac:dyDescent="0.2">
      <c r="A24087">
        <v>190952</v>
      </c>
      <c r="B24087" t="s">
        <v>10345</v>
      </c>
      <c r="C24087" t="s">
        <v>13041</v>
      </c>
      <c r="D24087" t="s">
        <v>33384</v>
      </c>
      <c r="E24087">
        <v>2019</v>
      </c>
    </row>
    <row r="24088" spans="1:5" ht="17.25" customHeight="1" x14ac:dyDescent="0.2">
      <c r="A24088">
        <v>190951</v>
      </c>
      <c r="B24088" t="s">
        <v>10345</v>
      </c>
      <c r="C24088" t="s">
        <v>13041</v>
      </c>
      <c r="D24088" t="s">
        <v>33385</v>
      </c>
      <c r="E24088">
        <v>2019</v>
      </c>
    </row>
    <row r="24089" spans="1:5" ht="17.25" customHeight="1" x14ac:dyDescent="0.2">
      <c r="A24089">
        <v>190949</v>
      </c>
      <c r="B24089" t="s">
        <v>10345</v>
      </c>
      <c r="C24089" t="s">
        <v>13041</v>
      </c>
      <c r="D24089" t="s">
        <v>33386</v>
      </c>
      <c r="E24089">
        <v>2019</v>
      </c>
    </row>
    <row r="24090" spans="1:5" ht="17.25" customHeight="1" x14ac:dyDescent="0.2">
      <c r="A24090">
        <v>190948</v>
      </c>
      <c r="B24090" t="s">
        <v>10345</v>
      </c>
      <c r="C24090" t="s">
        <v>13041</v>
      </c>
      <c r="D24090" t="s">
        <v>33387</v>
      </c>
      <c r="E24090">
        <v>2019</v>
      </c>
    </row>
    <row r="24091" spans="1:5" ht="17.25" customHeight="1" x14ac:dyDescent="0.2">
      <c r="A24091">
        <v>190947</v>
      </c>
      <c r="B24091" t="s">
        <v>10345</v>
      </c>
      <c r="C24091" t="s">
        <v>13041</v>
      </c>
      <c r="D24091" t="s">
        <v>33388</v>
      </c>
      <c r="E24091">
        <v>2019</v>
      </c>
    </row>
    <row r="24092" spans="1:5" ht="17.25" customHeight="1" x14ac:dyDescent="0.2">
      <c r="A24092">
        <v>190946</v>
      </c>
      <c r="B24092" t="s">
        <v>10345</v>
      </c>
      <c r="C24092" t="s">
        <v>13041</v>
      </c>
      <c r="D24092" t="s">
        <v>33389</v>
      </c>
      <c r="E24092">
        <v>2019</v>
      </c>
    </row>
    <row r="24093" spans="1:5" ht="17.25" customHeight="1" x14ac:dyDescent="0.2">
      <c r="A24093">
        <v>190945</v>
      </c>
      <c r="B24093" t="s">
        <v>10345</v>
      </c>
      <c r="C24093" t="s">
        <v>13041</v>
      </c>
      <c r="D24093" t="s">
        <v>33390</v>
      </c>
      <c r="E24093">
        <v>2019</v>
      </c>
    </row>
    <row r="24094" spans="1:5" ht="17.25" customHeight="1" x14ac:dyDescent="0.2">
      <c r="A24094">
        <v>190641</v>
      </c>
      <c r="B24094" t="s">
        <v>10345</v>
      </c>
      <c r="C24094" t="s">
        <v>14895</v>
      </c>
      <c r="D24094" t="s">
        <v>33391</v>
      </c>
      <c r="E24094">
        <v>2018</v>
      </c>
    </row>
    <row r="24095" spans="1:5" ht="17.25" customHeight="1" x14ac:dyDescent="0.2">
      <c r="A24095">
        <v>188991</v>
      </c>
      <c r="B24095" t="s">
        <v>9878</v>
      </c>
      <c r="C24095" t="s">
        <v>14023</v>
      </c>
      <c r="D24095">
        <v>74568584</v>
      </c>
      <c r="E24095">
        <v>2019</v>
      </c>
    </row>
    <row r="24096" spans="1:5" ht="17.25" customHeight="1" x14ac:dyDescent="0.2">
      <c r="A24096">
        <v>188992</v>
      </c>
      <c r="B24096" t="s">
        <v>9878</v>
      </c>
      <c r="C24096" t="s">
        <v>14023</v>
      </c>
      <c r="D24096">
        <v>74588468</v>
      </c>
      <c r="E24096">
        <v>2019</v>
      </c>
    </row>
    <row r="24097" spans="1:5" ht="17.25" customHeight="1" x14ac:dyDescent="0.2">
      <c r="A24097">
        <v>190413</v>
      </c>
      <c r="B24097" t="s">
        <v>10345</v>
      </c>
      <c r="C24097" t="s">
        <v>14903</v>
      </c>
      <c r="D24097" t="s">
        <v>33392</v>
      </c>
      <c r="E24097">
        <v>2019</v>
      </c>
    </row>
    <row r="24098" spans="1:5" ht="17.25" customHeight="1" x14ac:dyDescent="0.2">
      <c r="A24098">
        <v>191246</v>
      </c>
      <c r="B24098" t="s">
        <v>9414</v>
      </c>
      <c r="C24098" t="s">
        <v>13301</v>
      </c>
      <c r="D24098" t="s">
        <v>33393</v>
      </c>
      <c r="E24098">
        <v>2019</v>
      </c>
    </row>
    <row r="24099" spans="1:5" ht="17.25" customHeight="1" x14ac:dyDescent="0.2">
      <c r="A24099">
        <v>190625</v>
      </c>
      <c r="B24099" t="s">
        <v>9878</v>
      </c>
      <c r="C24099" t="s">
        <v>19221</v>
      </c>
      <c r="D24099">
        <v>76666221</v>
      </c>
      <c r="E24099">
        <v>2020</v>
      </c>
    </row>
    <row r="24100" spans="1:5" ht="17.25" customHeight="1" x14ac:dyDescent="0.2">
      <c r="A24100">
        <v>190624</v>
      </c>
      <c r="B24100" t="s">
        <v>9878</v>
      </c>
      <c r="C24100" t="s">
        <v>19221</v>
      </c>
      <c r="D24100">
        <v>76666260</v>
      </c>
      <c r="E24100">
        <v>2020</v>
      </c>
    </row>
    <row r="24101" spans="1:5" ht="17.25" customHeight="1" x14ac:dyDescent="0.2">
      <c r="A24101">
        <v>190623</v>
      </c>
      <c r="B24101" t="s">
        <v>9878</v>
      </c>
      <c r="C24101" t="s">
        <v>19221</v>
      </c>
      <c r="D24101">
        <v>76666259</v>
      </c>
      <c r="E24101">
        <v>2020</v>
      </c>
    </row>
    <row r="24102" spans="1:5" ht="17.25" customHeight="1" x14ac:dyDescent="0.2">
      <c r="A24102">
        <v>191793</v>
      </c>
      <c r="B24102" t="s">
        <v>13337</v>
      </c>
      <c r="C24102" t="s">
        <v>17294</v>
      </c>
      <c r="D24102">
        <v>5012500990</v>
      </c>
      <c r="E24102">
        <v>2020</v>
      </c>
    </row>
    <row r="24103" spans="1:5" ht="17.25" customHeight="1" x14ac:dyDescent="0.2">
      <c r="A24103">
        <v>144771</v>
      </c>
      <c r="B24103" t="s">
        <v>10466</v>
      </c>
      <c r="C24103" t="s">
        <v>10492</v>
      </c>
      <c r="D24103" t="s">
        <v>33394</v>
      </c>
      <c r="E24103">
        <v>2005</v>
      </c>
    </row>
    <row r="24104" spans="1:5" ht="17.25" customHeight="1" x14ac:dyDescent="0.2">
      <c r="A24104">
        <v>191050</v>
      </c>
      <c r="B24104" t="s">
        <v>14861</v>
      </c>
      <c r="C24104" t="s">
        <v>14857</v>
      </c>
      <c r="D24104">
        <v>7117230</v>
      </c>
      <c r="E24104">
        <v>2017</v>
      </c>
    </row>
    <row r="24105" spans="1:5" ht="17.25" customHeight="1" x14ac:dyDescent="0.2">
      <c r="A24105">
        <v>191049</v>
      </c>
      <c r="B24105" t="s">
        <v>14861</v>
      </c>
      <c r="C24105" t="s">
        <v>14857</v>
      </c>
      <c r="D24105">
        <v>7117228</v>
      </c>
      <c r="E24105">
        <v>2017</v>
      </c>
    </row>
    <row r="24106" spans="1:5" ht="17.25" customHeight="1" x14ac:dyDescent="0.2">
      <c r="A24106">
        <v>151511</v>
      </c>
      <c r="B24106" t="s">
        <v>9878</v>
      </c>
      <c r="C24106" t="s">
        <v>9886</v>
      </c>
      <c r="D24106">
        <v>73084144</v>
      </c>
      <c r="E24106">
        <v>2010</v>
      </c>
    </row>
    <row r="24107" spans="1:5" ht="17.25" customHeight="1" x14ac:dyDescent="0.2">
      <c r="A24107">
        <v>190869</v>
      </c>
      <c r="B24107" t="s">
        <v>11660</v>
      </c>
      <c r="C24107" t="s">
        <v>26475</v>
      </c>
      <c r="D24107" t="s">
        <v>33395</v>
      </c>
      <c r="E24107">
        <v>2020</v>
      </c>
    </row>
    <row r="24108" spans="1:5" ht="17.25" customHeight="1" x14ac:dyDescent="0.2">
      <c r="A24108">
        <v>190868</v>
      </c>
      <c r="B24108" t="s">
        <v>11660</v>
      </c>
      <c r="C24108" t="s">
        <v>26475</v>
      </c>
      <c r="D24108" t="s">
        <v>33396</v>
      </c>
      <c r="E24108">
        <v>2017</v>
      </c>
    </row>
    <row r="24109" spans="1:5" ht="17.25" customHeight="1" x14ac:dyDescent="0.2">
      <c r="A24109">
        <v>190411</v>
      </c>
      <c r="B24109" t="s">
        <v>10466</v>
      </c>
      <c r="C24109" t="s">
        <v>16490</v>
      </c>
      <c r="D24109" t="s">
        <v>33397</v>
      </c>
      <c r="E24109">
        <v>2019</v>
      </c>
    </row>
    <row r="24110" spans="1:5" ht="17.25" customHeight="1" x14ac:dyDescent="0.2">
      <c r="A24110">
        <v>190639</v>
      </c>
      <c r="B24110" t="s">
        <v>10345</v>
      </c>
      <c r="C24110" t="s">
        <v>14895</v>
      </c>
      <c r="D24110" t="s">
        <v>33398</v>
      </c>
      <c r="E24110">
        <v>2018</v>
      </c>
    </row>
    <row r="24111" spans="1:5" ht="17.25" customHeight="1" x14ac:dyDescent="0.2">
      <c r="A24111">
        <v>190637</v>
      </c>
      <c r="B24111" t="s">
        <v>10345</v>
      </c>
      <c r="C24111" t="s">
        <v>14895</v>
      </c>
      <c r="D24111" t="s">
        <v>33399</v>
      </c>
      <c r="E24111">
        <v>2018</v>
      </c>
    </row>
    <row r="24112" spans="1:5" ht="17.25" customHeight="1" x14ac:dyDescent="0.2">
      <c r="A24112">
        <v>190636</v>
      </c>
      <c r="B24112" t="s">
        <v>12014</v>
      </c>
      <c r="C24112" t="s">
        <v>19466</v>
      </c>
      <c r="D24112">
        <v>2016128656</v>
      </c>
      <c r="E24112">
        <v>2019</v>
      </c>
    </row>
    <row r="24113" spans="1:5" ht="17.25" customHeight="1" x14ac:dyDescent="0.2">
      <c r="A24113">
        <v>190635</v>
      </c>
      <c r="B24113" t="s">
        <v>12014</v>
      </c>
      <c r="C24113" t="s">
        <v>19466</v>
      </c>
      <c r="D24113">
        <v>2016133617</v>
      </c>
      <c r="E24113">
        <v>2020</v>
      </c>
    </row>
    <row r="24114" spans="1:5" ht="17.25" customHeight="1" x14ac:dyDescent="0.2">
      <c r="A24114">
        <v>190744</v>
      </c>
      <c r="B24114" t="s">
        <v>10345</v>
      </c>
      <c r="C24114" t="s">
        <v>14903</v>
      </c>
      <c r="D24114" t="s">
        <v>33400</v>
      </c>
      <c r="E24114">
        <v>2019</v>
      </c>
    </row>
    <row r="24115" spans="1:5" ht="17.25" customHeight="1" x14ac:dyDescent="0.2">
      <c r="A24115">
        <v>190685</v>
      </c>
      <c r="B24115" t="s">
        <v>9878</v>
      </c>
      <c r="C24115" t="s">
        <v>33401</v>
      </c>
      <c r="D24115">
        <v>74649324</v>
      </c>
      <c r="E24115">
        <v>2020</v>
      </c>
    </row>
    <row r="24116" spans="1:5" ht="17.25" customHeight="1" x14ac:dyDescent="0.2">
      <c r="A24116">
        <v>190684</v>
      </c>
      <c r="B24116" t="s">
        <v>9878</v>
      </c>
      <c r="C24116" t="s">
        <v>33401</v>
      </c>
      <c r="D24116">
        <v>74649325</v>
      </c>
      <c r="E24116">
        <v>2020</v>
      </c>
    </row>
    <row r="24117" spans="1:5" ht="17.25" customHeight="1" x14ac:dyDescent="0.2">
      <c r="A24117">
        <v>190683</v>
      </c>
      <c r="B24117" t="s">
        <v>9878</v>
      </c>
      <c r="C24117" t="s">
        <v>33401</v>
      </c>
      <c r="D24117">
        <v>74652008</v>
      </c>
      <c r="E24117">
        <v>2020</v>
      </c>
    </row>
    <row r="24118" spans="1:5" ht="17.25" customHeight="1" x14ac:dyDescent="0.2">
      <c r="A24118">
        <v>190682</v>
      </c>
      <c r="B24118" t="s">
        <v>9878</v>
      </c>
      <c r="C24118" t="s">
        <v>33401</v>
      </c>
      <c r="D24118">
        <v>74652011</v>
      </c>
      <c r="E24118">
        <v>2020</v>
      </c>
    </row>
    <row r="24119" spans="1:5" ht="17.25" customHeight="1" x14ac:dyDescent="0.2">
      <c r="A24119">
        <v>190681</v>
      </c>
      <c r="B24119" t="s">
        <v>9878</v>
      </c>
      <c r="C24119" t="s">
        <v>33401</v>
      </c>
      <c r="D24119">
        <v>74652009</v>
      </c>
      <c r="E24119">
        <v>2020</v>
      </c>
    </row>
    <row r="24120" spans="1:5" ht="17.25" customHeight="1" x14ac:dyDescent="0.2">
      <c r="A24120">
        <v>190680</v>
      </c>
      <c r="B24120" t="s">
        <v>9878</v>
      </c>
      <c r="C24120" t="s">
        <v>33401</v>
      </c>
      <c r="D24120">
        <v>74652014</v>
      </c>
      <c r="E24120">
        <v>2020</v>
      </c>
    </row>
    <row r="24121" spans="1:5" ht="17.25" customHeight="1" x14ac:dyDescent="0.2">
      <c r="A24121">
        <v>190679</v>
      </c>
      <c r="B24121" t="s">
        <v>9878</v>
      </c>
      <c r="C24121" t="s">
        <v>33401</v>
      </c>
      <c r="D24121">
        <v>74652013</v>
      </c>
      <c r="E24121">
        <v>2020</v>
      </c>
    </row>
    <row r="24122" spans="1:5" ht="17.25" customHeight="1" x14ac:dyDescent="0.2">
      <c r="A24122">
        <v>190678</v>
      </c>
      <c r="B24122" t="s">
        <v>9878</v>
      </c>
      <c r="C24122" t="s">
        <v>33401</v>
      </c>
      <c r="D24122">
        <v>74652012</v>
      </c>
      <c r="E24122">
        <v>2020</v>
      </c>
    </row>
    <row r="24123" spans="1:5" ht="17.25" customHeight="1" x14ac:dyDescent="0.2">
      <c r="A24123">
        <v>191586</v>
      </c>
      <c r="B24123" t="s">
        <v>9878</v>
      </c>
      <c r="C24123" t="s">
        <v>13713</v>
      </c>
      <c r="D24123">
        <v>74599403</v>
      </c>
      <c r="E24123">
        <v>2019</v>
      </c>
    </row>
    <row r="24124" spans="1:5" ht="17.25" customHeight="1" x14ac:dyDescent="0.2">
      <c r="A24124">
        <v>191585</v>
      </c>
      <c r="B24124" t="s">
        <v>9878</v>
      </c>
      <c r="C24124" t="s">
        <v>13713</v>
      </c>
      <c r="D24124">
        <v>74599402</v>
      </c>
      <c r="E24124">
        <v>2019</v>
      </c>
    </row>
    <row r="24125" spans="1:5" ht="17.25" customHeight="1" x14ac:dyDescent="0.2">
      <c r="A24125">
        <v>190656</v>
      </c>
      <c r="B24125" t="s">
        <v>12013</v>
      </c>
      <c r="C24125" t="s">
        <v>14225</v>
      </c>
      <c r="D24125">
        <v>1172293</v>
      </c>
      <c r="E24125">
        <v>2020</v>
      </c>
    </row>
    <row r="24126" spans="1:5" ht="17.25" customHeight="1" x14ac:dyDescent="0.2">
      <c r="A24126">
        <v>190676</v>
      </c>
      <c r="B24126" t="s">
        <v>10466</v>
      </c>
      <c r="C24126" t="s">
        <v>15051</v>
      </c>
      <c r="D24126" t="s">
        <v>33402</v>
      </c>
      <c r="E24126">
        <v>2019</v>
      </c>
    </row>
    <row r="24127" spans="1:5" ht="17.25" customHeight="1" x14ac:dyDescent="0.2">
      <c r="A24127">
        <v>188534</v>
      </c>
      <c r="B24127" t="s">
        <v>9878</v>
      </c>
      <c r="C24127" t="s">
        <v>9943</v>
      </c>
      <c r="D24127">
        <v>74597270</v>
      </c>
      <c r="E24127">
        <v>2019</v>
      </c>
    </row>
    <row r="24128" spans="1:5" ht="17.25" customHeight="1" x14ac:dyDescent="0.2">
      <c r="A24128">
        <v>190657</v>
      </c>
      <c r="B24128" t="s">
        <v>12013</v>
      </c>
      <c r="C24128" t="s">
        <v>14225</v>
      </c>
      <c r="D24128">
        <v>1172408</v>
      </c>
      <c r="E24128">
        <v>2020</v>
      </c>
    </row>
    <row r="24129" spans="1:5" ht="17.25" customHeight="1" x14ac:dyDescent="0.2">
      <c r="A24129">
        <v>187257</v>
      </c>
      <c r="B24129" t="s">
        <v>9878</v>
      </c>
      <c r="C24129" t="s">
        <v>14803</v>
      </c>
      <c r="D24129">
        <v>22381199</v>
      </c>
      <c r="E24129">
        <v>2019</v>
      </c>
    </row>
    <row r="24130" spans="1:5" ht="17.25" customHeight="1" x14ac:dyDescent="0.2">
      <c r="A24130">
        <v>160909</v>
      </c>
      <c r="B24130" t="s">
        <v>9878</v>
      </c>
      <c r="C24130" t="s">
        <v>9886</v>
      </c>
      <c r="D24130">
        <v>73446901</v>
      </c>
      <c r="E24130">
        <v>2012</v>
      </c>
    </row>
    <row r="24131" spans="1:5" ht="17.25" customHeight="1" x14ac:dyDescent="0.2">
      <c r="A24131">
        <v>166981</v>
      </c>
      <c r="B24131" t="s">
        <v>10466</v>
      </c>
      <c r="C24131" t="s">
        <v>10064</v>
      </c>
      <c r="D24131" t="s">
        <v>13700</v>
      </c>
      <c r="E24131">
        <v>2014</v>
      </c>
    </row>
    <row r="24132" spans="1:5" ht="17.25" customHeight="1" x14ac:dyDescent="0.2">
      <c r="A24132">
        <v>190125</v>
      </c>
      <c r="B24132" t="s">
        <v>9414</v>
      </c>
      <c r="C24132" t="s">
        <v>9391</v>
      </c>
      <c r="D24132" t="s">
        <v>33403</v>
      </c>
      <c r="E24132">
        <v>2016</v>
      </c>
    </row>
    <row r="24133" spans="1:5" ht="17.25" customHeight="1" x14ac:dyDescent="0.2">
      <c r="A24133">
        <v>190124</v>
      </c>
      <c r="B24133" t="s">
        <v>9414</v>
      </c>
      <c r="C24133" t="s">
        <v>9391</v>
      </c>
      <c r="D24133" t="s">
        <v>33404</v>
      </c>
      <c r="E24133">
        <v>2016</v>
      </c>
    </row>
    <row r="24134" spans="1:5" ht="17.25" customHeight="1" x14ac:dyDescent="0.2">
      <c r="A24134">
        <v>190123</v>
      </c>
      <c r="B24134" t="s">
        <v>9414</v>
      </c>
      <c r="C24134" t="s">
        <v>9391</v>
      </c>
      <c r="D24134" t="s">
        <v>33405</v>
      </c>
      <c r="E24134">
        <v>2016</v>
      </c>
    </row>
    <row r="24135" spans="1:5" ht="17.25" customHeight="1" x14ac:dyDescent="0.2">
      <c r="A24135">
        <v>190122</v>
      </c>
      <c r="B24135" t="s">
        <v>9414</v>
      </c>
      <c r="C24135" t="s">
        <v>9391</v>
      </c>
      <c r="D24135" t="s">
        <v>33406</v>
      </c>
      <c r="E24135">
        <v>2016</v>
      </c>
    </row>
    <row r="24136" spans="1:5" ht="17.25" customHeight="1" x14ac:dyDescent="0.2">
      <c r="A24136">
        <v>190121</v>
      </c>
      <c r="B24136" t="s">
        <v>9414</v>
      </c>
      <c r="C24136" t="s">
        <v>9391</v>
      </c>
      <c r="D24136" t="s">
        <v>33407</v>
      </c>
      <c r="E24136">
        <v>2015</v>
      </c>
    </row>
    <row r="24137" spans="1:5" ht="17.25" customHeight="1" x14ac:dyDescent="0.2">
      <c r="A24137">
        <v>190119</v>
      </c>
      <c r="B24137" t="s">
        <v>9414</v>
      </c>
      <c r="C24137" t="s">
        <v>9391</v>
      </c>
      <c r="D24137" t="s">
        <v>33408</v>
      </c>
      <c r="E24137">
        <v>2017</v>
      </c>
    </row>
    <row r="24138" spans="1:5" ht="17.25" customHeight="1" x14ac:dyDescent="0.2">
      <c r="A24138">
        <v>190118</v>
      </c>
      <c r="B24138" t="s">
        <v>9414</v>
      </c>
      <c r="C24138" t="s">
        <v>9391</v>
      </c>
      <c r="D24138" t="s">
        <v>33409</v>
      </c>
      <c r="E24138">
        <v>2015</v>
      </c>
    </row>
    <row r="24139" spans="1:5" ht="17.25" customHeight="1" x14ac:dyDescent="0.2">
      <c r="A24139">
        <v>190412</v>
      </c>
      <c r="B24139" t="s">
        <v>9878</v>
      </c>
      <c r="C24139" t="s">
        <v>19303</v>
      </c>
      <c r="D24139">
        <v>74664716</v>
      </c>
      <c r="E24139">
        <v>2020</v>
      </c>
    </row>
    <row r="24140" spans="1:5" ht="17.25" customHeight="1" x14ac:dyDescent="0.2">
      <c r="A24140">
        <v>190355</v>
      </c>
      <c r="B24140" t="s">
        <v>13337</v>
      </c>
      <c r="C24140" t="s">
        <v>33410</v>
      </c>
      <c r="D24140">
        <v>4934402170</v>
      </c>
      <c r="E24140">
        <v>2020</v>
      </c>
    </row>
    <row r="24141" spans="1:5" ht="17.25" customHeight="1" x14ac:dyDescent="0.2">
      <c r="A24141">
        <v>190343</v>
      </c>
      <c r="B24141" t="s">
        <v>10466</v>
      </c>
      <c r="C24141" t="s">
        <v>33411</v>
      </c>
      <c r="D24141" t="s">
        <v>33412</v>
      </c>
      <c r="E24141">
        <v>2020</v>
      </c>
    </row>
    <row r="24142" spans="1:5" ht="17.25" customHeight="1" x14ac:dyDescent="0.2">
      <c r="A24142">
        <v>190342</v>
      </c>
      <c r="B24142" t="s">
        <v>10466</v>
      </c>
      <c r="C24142" t="s">
        <v>33411</v>
      </c>
      <c r="D24142" t="s">
        <v>33413</v>
      </c>
      <c r="E24142">
        <v>2020</v>
      </c>
    </row>
    <row r="24143" spans="1:5" ht="17.25" customHeight="1" x14ac:dyDescent="0.2">
      <c r="A24143">
        <v>190673</v>
      </c>
      <c r="B24143" t="s">
        <v>9878</v>
      </c>
      <c r="C24143" t="s">
        <v>9886</v>
      </c>
      <c r="D24143">
        <v>74652200</v>
      </c>
      <c r="E24143">
        <v>2020</v>
      </c>
    </row>
    <row r="24144" spans="1:5" ht="17.25" customHeight="1" x14ac:dyDescent="0.2">
      <c r="A24144">
        <v>190660</v>
      </c>
      <c r="B24144" t="s">
        <v>9878</v>
      </c>
      <c r="C24144" t="s">
        <v>13713</v>
      </c>
      <c r="D24144">
        <v>74599424</v>
      </c>
      <c r="E24144">
        <v>2019</v>
      </c>
    </row>
    <row r="24145" spans="1:5" ht="17.25" customHeight="1" x14ac:dyDescent="0.2">
      <c r="A24145">
        <v>190672</v>
      </c>
      <c r="B24145" t="s">
        <v>11811</v>
      </c>
      <c r="C24145" t="s">
        <v>15399</v>
      </c>
      <c r="D24145" t="s">
        <v>33414</v>
      </c>
      <c r="E24145">
        <v>2019</v>
      </c>
    </row>
    <row r="24146" spans="1:5" ht="17.25" customHeight="1" x14ac:dyDescent="0.2">
      <c r="A24146">
        <v>190671</v>
      </c>
      <c r="B24146" t="s">
        <v>11811</v>
      </c>
      <c r="C24146" t="s">
        <v>15399</v>
      </c>
      <c r="D24146" t="s">
        <v>33415</v>
      </c>
      <c r="E24146">
        <v>2019</v>
      </c>
    </row>
    <row r="24147" spans="1:5" ht="17.25" customHeight="1" x14ac:dyDescent="0.2">
      <c r="A24147">
        <v>190645</v>
      </c>
      <c r="B24147" t="s">
        <v>9414</v>
      </c>
      <c r="C24147" t="s">
        <v>9389</v>
      </c>
      <c r="D24147" t="s">
        <v>33416</v>
      </c>
      <c r="E24147">
        <v>2020</v>
      </c>
    </row>
    <row r="24148" spans="1:5" ht="17.25" customHeight="1" x14ac:dyDescent="0.2">
      <c r="A24148">
        <v>190296</v>
      </c>
      <c r="B24148" t="s">
        <v>10345</v>
      </c>
      <c r="C24148" t="s">
        <v>14895</v>
      </c>
      <c r="D24148" t="s">
        <v>33417</v>
      </c>
      <c r="E24148">
        <v>2018</v>
      </c>
    </row>
    <row r="24149" spans="1:5" ht="17.25" customHeight="1" x14ac:dyDescent="0.2">
      <c r="A24149">
        <v>190295</v>
      </c>
      <c r="B24149" t="s">
        <v>10345</v>
      </c>
      <c r="C24149" t="s">
        <v>14895</v>
      </c>
      <c r="D24149" t="s">
        <v>33418</v>
      </c>
      <c r="E24149">
        <v>2018</v>
      </c>
    </row>
    <row r="24150" spans="1:5" ht="17.25" customHeight="1" x14ac:dyDescent="0.2">
      <c r="A24150">
        <v>190291</v>
      </c>
      <c r="B24150" t="s">
        <v>10224</v>
      </c>
      <c r="C24150" t="s">
        <v>13782</v>
      </c>
      <c r="D24150">
        <v>12490413</v>
      </c>
      <c r="E24150">
        <v>2019</v>
      </c>
    </row>
    <row r="24151" spans="1:5" ht="17.25" customHeight="1" x14ac:dyDescent="0.2">
      <c r="A24151">
        <v>154171</v>
      </c>
      <c r="B24151" t="s">
        <v>10046</v>
      </c>
      <c r="C24151" t="s">
        <v>17884</v>
      </c>
      <c r="D24151" t="s">
        <v>17885</v>
      </c>
      <c r="E24151">
        <v>2004</v>
      </c>
    </row>
    <row r="24152" spans="1:5" ht="17.25" customHeight="1" x14ac:dyDescent="0.2">
      <c r="A24152">
        <v>173784</v>
      </c>
      <c r="B24152" t="s">
        <v>10310</v>
      </c>
      <c r="C24152" t="s">
        <v>16682</v>
      </c>
      <c r="D24152" t="s">
        <v>33419</v>
      </c>
      <c r="E24152">
        <v>2016</v>
      </c>
    </row>
    <row r="24153" spans="1:5" ht="17.25" customHeight="1" x14ac:dyDescent="0.2">
      <c r="A24153">
        <v>180584</v>
      </c>
      <c r="B24153" t="s">
        <v>9878</v>
      </c>
      <c r="C24153" t="s">
        <v>16300</v>
      </c>
      <c r="D24153">
        <v>74294139</v>
      </c>
      <c r="E24153">
        <v>2018</v>
      </c>
    </row>
    <row r="24154" spans="1:5" ht="17.25" customHeight="1" x14ac:dyDescent="0.2">
      <c r="A24154">
        <v>180111</v>
      </c>
      <c r="B24154" t="s">
        <v>9878</v>
      </c>
      <c r="C24154" t="s">
        <v>9903</v>
      </c>
      <c r="D24154">
        <v>74299828</v>
      </c>
      <c r="E24154">
        <v>2018</v>
      </c>
    </row>
    <row r="24155" spans="1:5" ht="17.25" customHeight="1" x14ac:dyDescent="0.2">
      <c r="A24155">
        <v>177450</v>
      </c>
      <c r="B24155" t="s">
        <v>9878</v>
      </c>
      <c r="C24155" t="s">
        <v>17361</v>
      </c>
      <c r="D24155">
        <v>73918829</v>
      </c>
      <c r="E24155">
        <v>2015</v>
      </c>
    </row>
    <row r="24156" spans="1:5" ht="17.25" customHeight="1" x14ac:dyDescent="0.2">
      <c r="A24156">
        <v>176745</v>
      </c>
      <c r="B24156" t="s">
        <v>9878</v>
      </c>
      <c r="C24156" t="s">
        <v>13713</v>
      </c>
      <c r="D24156">
        <v>74690727</v>
      </c>
      <c r="E24156">
        <v>2017</v>
      </c>
    </row>
    <row r="24157" spans="1:5" ht="17.25" customHeight="1" x14ac:dyDescent="0.2">
      <c r="A24157">
        <v>190650</v>
      </c>
      <c r="B24157" t="s">
        <v>13645</v>
      </c>
      <c r="C24157">
        <v>39004519</v>
      </c>
      <c r="D24157" t="s">
        <v>33420</v>
      </c>
      <c r="E24157">
        <v>2020</v>
      </c>
    </row>
    <row r="24158" spans="1:5" ht="17.25" customHeight="1" x14ac:dyDescent="0.2">
      <c r="A24158">
        <v>190649</v>
      </c>
      <c r="B24158" t="s">
        <v>13645</v>
      </c>
      <c r="C24158">
        <v>39004519</v>
      </c>
      <c r="D24158" t="s">
        <v>33421</v>
      </c>
      <c r="E24158">
        <v>2020</v>
      </c>
    </row>
    <row r="24159" spans="1:5" ht="17.25" customHeight="1" x14ac:dyDescent="0.2">
      <c r="A24159">
        <v>190648</v>
      </c>
      <c r="B24159" t="s">
        <v>13645</v>
      </c>
      <c r="C24159">
        <v>39004519</v>
      </c>
      <c r="D24159" t="s">
        <v>33422</v>
      </c>
      <c r="E24159">
        <v>2020</v>
      </c>
    </row>
    <row r="24160" spans="1:5" ht="17.25" customHeight="1" x14ac:dyDescent="0.2">
      <c r="A24160">
        <v>190647</v>
      </c>
      <c r="B24160" t="s">
        <v>13645</v>
      </c>
      <c r="C24160">
        <v>39004519</v>
      </c>
      <c r="D24160" t="s">
        <v>33423</v>
      </c>
      <c r="E24160">
        <v>2020</v>
      </c>
    </row>
    <row r="24161" spans="1:5" ht="17.25" customHeight="1" x14ac:dyDescent="0.2">
      <c r="A24161">
        <v>190646</v>
      </c>
      <c r="B24161" t="s">
        <v>13645</v>
      </c>
      <c r="C24161">
        <v>39004519</v>
      </c>
      <c r="D24161" t="s">
        <v>33424</v>
      </c>
      <c r="E24161">
        <v>2020</v>
      </c>
    </row>
    <row r="24162" spans="1:5" ht="17.25" customHeight="1" x14ac:dyDescent="0.2">
      <c r="A24162">
        <v>190289</v>
      </c>
      <c r="B24162" t="s">
        <v>14861</v>
      </c>
      <c r="C24162" t="s">
        <v>14857</v>
      </c>
      <c r="D24162">
        <v>7117232</v>
      </c>
      <c r="E24162">
        <v>2017</v>
      </c>
    </row>
    <row r="24163" spans="1:5" ht="17.25" customHeight="1" x14ac:dyDescent="0.2">
      <c r="A24163">
        <v>164380</v>
      </c>
      <c r="B24163" t="s">
        <v>10466</v>
      </c>
      <c r="C24163" t="s">
        <v>9369</v>
      </c>
      <c r="D24163" t="s">
        <v>13067</v>
      </c>
      <c r="E24163">
        <v>2013</v>
      </c>
    </row>
    <row r="24164" spans="1:5" ht="17.25" customHeight="1" x14ac:dyDescent="0.2">
      <c r="A24164">
        <v>154815</v>
      </c>
      <c r="B24164" t="s">
        <v>9414</v>
      </c>
      <c r="C24164" t="s">
        <v>9380</v>
      </c>
      <c r="D24164" t="s">
        <v>9559</v>
      </c>
      <c r="E24164">
        <v>2009</v>
      </c>
    </row>
    <row r="24165" spans="1:5" ht="17.25" customHeight="1" x14ac:dyDescent="0.2">
      <c r="A24165">
        <v>154813</v>
      </c>
      <c r="B24165" t="s">
        <v>9878</v>
      </c>
      <c r="C24165" t="s">
        <v>9887</v>
      </c>
      <c r="D24165">
        <v>73074360</v>
      </c>
      <c r="E24165">
        <v>2010</v>
      </c>
    </row>
    <row r="24166" spans="1:5" ht="17.25" customHeight="1" x14ac:dyDescent="0.2">
      <c r="A24166">
        <v>154812</v>
      </c>
      <c r="B24166" t="s">
        <v>9878</v>
      </c>
      <c r="C24166" t="s">
        <v>9887</v>
      </c>
      <c r="D24166">
        <v>73064234</v>
      </c>
      <c r="E24166">
        <v>2009</v>
      </c>
    </row>
    <row r="24167" spans="1:5" ht="17.25" customHeight="1" x14ac:dyDescent="0.2">
      <c r="A24167">
        <v>130090</v>
      </c>
      <c r="B24167" t="s">
        <v>11791</v>
      </c>
      <c r="C24167" t="s">
        <v>17998</v>
      </c>
      <c r="D24167" t="s">
        <v>17999</v>
      </c>
      <c r="E24167">
        <v>2000</v>
      </c>
    </row>
    <row r="24168" spans="1:5" ht="17.25" customHeight="1" x14ac:dyDescent="0.2">
      <c r="A24168">
        <v>189197</v>
      </c>
      <c r="B24168" t="s">
        <v>10466</v>
      </c>
      <c r="C24168" t="s">
        <v>16490</v>
      </c>
      <c r="D24168" t="s">
        <v>33425</v>
      </c>
      <c r="E24168">
        <v>2018</v>
      </c>
    </row>
    <row r="24169" spans="1:5" ht="17.25" customHeight="1" x14ac:dyDescent="0.2">
      <c r="A24169">
        <v>190202</v>
      </c>
      <c r="B24169" t="s">
        <v>10345</v>
      </c>
      <c r="C24169" t="s">
        <v>14903</v>
      </c>
      <c r="D24169" t="s">
        <v>33426</v>
      </c>
      <c r="E24169">
        <v>2018</v>
      </c>
    </row>
    <row r="24170" spans="1:5" ht="17.25" customHeight="1" x14ac:dyDescent="0.2">
      <c r="A24170">
        <v>190285</v>
      </c>
      <c r="B24170" t="s">
        <v>12014</v>
      </c>
      <c r="C24170" t="s">
        <v>19244</v>
      </c>
      <c r="D24170">
        <v>2016128635</v>
      </c>
      <c r="E24170">
        <v>2019</v>
      </c>
    </row>
    <row r="24171" spans="1:5" ht="17.25" customHeight="1" x14ac:dyDescent="0.2">
      <c r="A24171">
        <v>190284</v>
      </c>
      <c r="B24171" t="s">
        <v>12014</v>
      </c>
      <c r="C24171" t="s">
        <v>19244</v>
      </c>
      <c r="D24171">
        <v>2016130577</v>
      </c>
      <c r="E24171">
        <v>2019</v>
      </c>
    </row>
    <row r="24172" spans="1:5" ht="17.25" customHeight="1" x14ac:dyDescent="0.2">
      <c r="A24172">
        <v>190201</v>
      </c>
      <c r="B24172" t="s">
        <v>9414</v>
      </c>
      <c r="C24172" t="s">
        <v>9389</v>
      </c>
      <c r="D24172" t="s">
        <v>33427</v>
      </c>
      <c r="E24172">
        <v>2020</v>
      </c>
    </row>
    <row r="24173" spans="1:5" ht="17.25" customHeight="1" x14ac:dyDescent="0.2">
      <c r="A24173">
        <v>190200</v>
      </c>
      <c r="B24173" t="s">
        <v>9414</v>
      </c>
      <c r="C24173" t="s">
        <v>9389</v>
      </c>
      <c r="D24173" t="s">
        <v>33428</v>
      </c>
      <c r="E24173">
        <v>2018</v>
      </c>
    </row>
    <row r="24174" spans="1:5" ht="17.25" customHeight="1" x14ac:dyDescent="0.2">
      <c r="A24174">
        <v>190581</v>
      </c>
      <c r="B24174" t="s">
        <v>11811</v>
      </c>
      <c r="C24174" t="s">
        <v>9385</v>
      </c>
      <c r="D24174" t="s">
        <v>33429</v>
      </c>
      <c r="E24174">
        <v>2019</v>
      </c>
    </row>
    <row r="24175" spans="1:5" ht="17.25" customHeight="1" x14ac:dyDescent="0.2">
      <c r="A24175">
        <v>190580</v>
      </c>
      <c r="B24175" t="s">
        <v>11811</v>
      </c>
      <c r="C24175" t="s">
        <v>9385</v>
      </c>
      <c r="D24175" t="s">
        <v>33430</v>
      </c>
      <c r="E24175">
        <v>2019</v>
      </c>
    </row>
    <row r="24176" spans="1:5" ht="17.25" customHeight="1" x14ac:dyDescent="0.2">
      <c r="A24176">
        <v>190579</v>
      </c>
      <c r="B24176" t="s">
        <v>11811</v>
      </c>
      <c r="C24176" t="s">
        <v>9385</v>
      </c>
      <c r="D24176" t="s">
        <v>33431</v>
      </c>
      <c r="E24176">
        <v>2019</v>
      </c>
    </row>
    <row r="24177" spans="1:5" ht="17.25" customHeight="1" x14ac:dyDescent="0.2">
      <c r="A24177">
        <v>190578</v>
      </c>
      <c r="B24177" t="s">
        <v>11811</v>
      </c>
      <c r="C24177" t="s">
        <v>9385</v>
      </c>
      <c r="D24177" t="s">
        <v>33432</v>
      </c>
      <c r="E24177">
        <v>2019</v>
      </c>
    </row>
    <row r="24178" spans="1:5" ht="17.25" customHeight="1" x14ac:dyDescent="0.2">
      <c r="A24178">
        <v>190577</v>
      </c>
      <c r="B24178" t="s">
        <v>9414</v>
      </c>
      <c r="C24178" t="s">
        <v>9389</v>
      </c>
      <c r="D24178" t="s">
        <v>33433</v>
      </c>
      <c r="E24178">
        <v>2020</v>
      </c>
    </row>
    <row r="24179" spans="1:5" ht="17.25" customHeight="1" x14ac:dyDescent="0.2">
      <c r="A24179">
        <v>190443</v>
      </c>
      <c r="B24179" t="s">
        <v>12014</v>
      </c>
      <c r="C24179" t="s">
        <v>19244</v>
      </c>
      <c r="D24179">
        <v>2016125917</v>
      </c>
      <c r="E24179">
        <v>2019</v>
      </c>
    </row>
    <row r="24180" spans="1:5" ht="17.25" customHeight="1" x14ac:dyDescent="0.2">
      <c r="A24180">
        <v>190442</v>
      </c>
      <c r="B24180" t="s">
        <v>12014</v>
      </c>
      <c r="C24180" t="s">
        <v>19244</v>
      </c>
      <c r="D24180">
        <v>2016131855</v>
      </c>
      <c r="E24180">
        <v>2019</v>
      </c>
    </row>
    <row r="24181" spans="1:5" ht="17.25" customHeight="1" x14ac:dyDescent="0.2">
      <c r="A24181">
        <v>181965</v>
      </c>
      <c r="B24181" t="s">
        <v>10345</v>
      </c>
      <c r="C24181" t="s">
        <v>14903</v>
      </c>
      <c r="D24181">
        <v>225774</v>
      </c>
      <c r="E24181">
        <v>2017</v>
      </c>
    </row>
    <row r="24182" spans="1:5" ht="17.25" customHeight="1" x14ac:dyDescent="0.2">
      <c r="A24182">
        <v>190441</v>
      </c>
      <c r="B24182" t="s">
        <v>10466</v>
      </c>
      <c r="C24182" t="s">
        <v>16317</v>
      </c>
      <c r="D24182" t="s">
        <v>33434</v>
      </c>
      <c r="E24182">
        <v>2019</v>
      </c>
    </row>
    <row r="24183" spans="1:5" ht="17.25" customHeight="1" x14ac:dyDescent="0.2">
      <c r="A24183">
        <v>170956</v>
      </c>
      <c r="B24183" t="s">
        <v>10466</v>
      </c>
      <c r="C24183" t="s">
        <v>15107</v>
      </c>
      <c r="D24183" t="s">
        <v>15108</v>
      </c>
      <c r="E24183">
        <v>2014</v>
      </c>
    </row>
    <row r="24184" spans="1:5" ht="17.25" customHeight="1" x14ac:dyDescent="0.2">
      <c r="A24184">
        <v>190584</v>
      </c>
      <c r="B24184" t="s">
        <v>11811</v>
      </c>
      <c r="C24184" t="s">
        <v>9385</v>
      </c>
      <c r="D24184" t="s">
        <v>33435</v>
      </c>
      <c r="E24184">
        <v>2019</v>
      </c>
    </row>
    <row r="24185" spans="1:5" ht="17.25" customHeight="1" x14ac:dyDescent="0.2">
      <c r="A24185">
        <v>190583</v>
      </c>
      <c r="B24185" t="s">
        <v>9414</v>
      </c>
      <c r="C24185" t="s">
        <v>9387</v>
      </c>
      <c r="D24185" t="s">
        <v>33436</v>
      </c>
      <c r="E24185">
        <v>2020</v>
      </c>
    </row>
    <row r="24186" spans="1:5" ht="17.25" customHeight="1" x14ac:dyDescent="0.2">
      <c r="A24186">
        <v>152678</v>
      </c>
      <c r="B24186" t="s">
        <v>9878</v>
      </c>
      <c r="C24186" t="s">
        <v>9887</v>
      </c>
      <c r="D24186">
        <v>46815664</v>
      </c>
      <c r="E24186">
        <v>2007</v>
      </c>
    </row>
    <row r="24187" spans="1:5" ht="17.25" customHeight="1" x14ac:dyDescent="0.2">
      <c r="A24187">
        <v>188559</v>
      </c>
      <c r="B24187" t="s">
        <v>9878</v>
      </c>
      <c r="C24187" t="s">
        <v>9886</v>
      </c>
      <c r="D24187">
        <v>74509925</v>
      </c>
      <c r="E24187">
        <v>2019</v>
      </c>
    </row>
    <row r="24188" spans="1:5" ht="17.25" customHeight="1" x14ac:dyDescent="0.2">
      <c r="A24188">
        <v>190655</v>
      </c>
      <c r="B24188" t="s">
        <v>12014</v>
      </c>
      <c r="C24188" t="s">
        <v>19244</v>
      </c>
      <c r="D24188">
        <v>2016129037</v>
      </c>
      <c r="E24188">
        <v>2019</v>
      </c>
    </row>
    <row r="24189" spans="1:5" ht="17.25" customHeight="1" x14ac:dyDescent="0.2">
      <c r="A24189">
        <v>190478</v>
      </c>
      <c r="B24189" t="s">
        <v>10224</v>
      </c>
      <c r="C24189" t="s">
        <v>13782</v>
      </c>
      <c r="D24189">
        <v>11698585</v>
      </c>
      <c r="E24189">
        <v>2014</v>
      </c>
    </row>
    <row r="24190" spans="1:5" ht="17.25" customHeight="1" x14ac:dyDescent="0.2">
      <c r="A24190">
        <v>190169</v>
      </c>
      <c r="B24190" t="s">
        <v>10466</v>
      </c>
      <c r="C24190" t="s">
        <v>21711</v>
      </c>
      <c r="D24190" t="s">
        <v>33437</v>
      </c>
      <c r="E24190">
        <v>2020</v>
      </c>
    </row>
    <row r="24191" spans="1:5" ht="17.25" customHeight="1" x14ac:dyDescent="0.2">
      <c r="A24191">
        <v>190168</v>
      </c>
      <c r="B24191" t="s">
        <v>9878</v>
      </c>
      <c r="C24191" t="s">
        <v>19300</v>
      </c>
      <c r="D24191">
        <v>74498608</v>
      </c>
      <c r="E24191">
        <v>2019</v>
      </c>
    </row>
    <row r="24192" spans="1:5" ht="17.25" customHeight="1" x14ac:dyDescent="0.2">
      <c r="A24192">
        <v>190167</v>
      </c>
      <c r="B24192" t="s">
        <v>9878</v>
      </c>
      <c r="C24192" t="s">
        <v>19300</v>
      </c>
      <c r="D24192">
        <v>74471091</v>
      </c>
      <c r="E24192">
        <v>2019</v>
      </c>
    </row>
    <row r="24193" spans="1:5" ht="17.25" customHeight="1" x14ac:dyDescent="0.2">
      <c r="A24193">
        <v>190051</v>
      </c>
      <c r="B24193" t="s">
        <v>12014</v>
      </c>
      <c r="C24193" t="s">
        <v>16730</v>
      </c>
      <c r="D24193">
        <v>7008504338</v>
      </c>
      <c r="E24193">
        <v>2020</v>
      </c>
    </row>
    <row r="24194" spans="1:5" ht="17.25" customHeight="1" x14ac:dyDescent="0.2">
      <c r="A24194">
        <v>190050</v>
      </c>
      <c r="B24194" t="s">
        <v>12014</v>
      </c>
      <c r="C24194" t="s">
        <v>16730</v>
      </c>
      <c r="D24194">
        <v>7008508791</v>
      </c>
      <c r="E24194">
        <v>2020</v>
      </c>
    </row>
    <row r="24195" spans="1:5" ht="17.25" customHeight="1" x14ac:dyDescent="0.2">
      <c r="A24195">
        <v>190049</v>
      </c>
      <c r="B24195" t="s">
        <v>12014</v>
      </c>
      <c r="C24195" t="s">
        <v>16730</v>
      </c>
      <c r="D24195">
        <v>7008504292</v>
      </c>
      <c r="E24195">
        <v>2020</v>
      </c>
    </row>
    <row r="24196" spans="1:5" ht="17.25" customHeight="1" x14ac:dyDescent="0.2">
      <c r="A24196">
        <v>190702</v>
      </c>
      <c r="B24196" t="s">
        <v>9414</v>
      </c>
      <c r="C24196" t="s">
        <v>9387</v>
      </c>
      <c r="D24196" t="s">
        <v>33438</v>
      </c>
      <c r="E24196">
        <v>2020</v>
      </c>
    </row>
    <row r="24197" spans="1:5" ht="17.25" customHeight="1" x14ac:dyDescent="0.2">
      <c r="A24197">
        <v>190047</v>
      </c>
      <c r="B24197" t="s">
        <v>12014</v>
      </c>
      <c r="C24197" t="s">
        <v>16730</v>
      </c>
      <c r="D24197">
        <v>7008508790</v>
      </c>
      <c r="E24197">
        <v>2020</v>
      </c>
    </row>
    <row r="24198" spans="1:5" ht="17.25" customHeight="1" x14ac:dyDescent="0.2">
      <c r="A24198">
        <v>190701</v>
      </c>
      <c r="B24198" t="s">
        <v>9414</v>
      </c>
      <c r="C24198" t="s">
        <v>9387</v>
      </c>
      <c r="D24198" t="s">
        <v>33439</v>
      </c>
      <c r="E24198">
        <v>2020</v>
      </c>
    </row>
    <row r="24199" spans="1:5" ht="17.25" customHeight="1" x14ac:dyDescent="0.2">
      <c r="A24199">
        <v>190043</v>
      </c>
      <c r="B24199" t="s">
        <v>10466</v>
      </c>
      <c r="C24199" t="s">
        <v>16293</v>
      </c>
      <c r="D24199" t="s">
        <v>33440</v>
      </c>
      <c r="E24199">
        <v>2019</v>
      </c>
    </row>
    <row r="24200" spans="1:5" ht="17.25" customHeight="1" x14ac:dyDescent="0.2">
      <c r="A24200">
        <v>190171</v>
      </c>
      <c r="B24200" t="s">
        <v>10345</v>
      </c>
      <c r="C24200" t="s">
        <v>14903</v>
      </c>
      <c r="D24200">
        <v>278044</v>
      </c>
      <c r="E24200">
        <v>2019</v>
      </c>
    </row>
    <row r="24201" spans="1:5" ht="17.25" customHeight="1" x14ac:dyDescent="0.2">
      <c r="A24201">
        <v>190173</v>
      </c>
      <c r="B24201" t="s">
        <v>9878</v>
      </c>
      <c r="C24201" t="s">
        <v>14023</v>
      </c>
      <c r="D24201">
        <v>74464311</v>
      </c>
      <c r="E24201">
        <v>2019</v>
      </c>
    </row>
    <row r="24202" spans="1:5" ht="17.25" customHeight="1" x14ac:dyDescent="0.2">
      <c r="A24202">
        <v>190172</v>
      </c>
      <c r="B24202" t="s">
        <v>9878</v>
      </c>
      <c r="C24202" t="s">
        <v>14023</v>
      </c>
      <c r="D24202">
        <v>74279915</v>
      </c>
      <c r="E24202">
        <v>2018</v>
      </c>
    </row>
    <row r="24203" spans="1:5" ht="17.25" customHeight="1" x14ac:dyDescent="0.2">
      <c r="A24203">
        <v>190179</v>
      </c>
      <c r="B24203" t="s">
        <v>9878</v>
      </c>
      <c r="C24203" t="s">
        <v>14023</v>
      </c>
      <c r="D24203">
        <v>74403488</v>
      </c>
      <c r="E24203">
        <v>2018</v>
      </c>
    </row>
    <row r="24204" spans="1:5" ht="17.25" customHeight="1" x14ac:dyDescent="0.2">
      <c r="A24204">
        <v>190178</v>
      </c>
      <c r="B24204" t="s">
        <v>10345</v>
      </c>
      <c r="C24204" t="s">
        <v>13041</v>
      </c>
      <c r="D24204" t="s">
        <v>33441</v>
      </c>
      <c r="E24204">
        <v>2019</v>
      </c>
    </row>
    <row r="24205" spans="1:5" ht="17.25" customHeight="1" x14ac:dyDescent="0.2">
      <c r="A24205">
        <v>190177</v>
      </c>
      <c r="B24205" t="s">
        <v>10345</v>
      </c>
      <c r="C24205" t="s">
        <v>13041</v>
      </c>
      <c r="D24205" t="s">
        <v>33442</v>
      </c>
      <c r="E24205">
        <v>2019</v>
      </c>
    </row>
    <row r="24206" spans="1:5" ht="17.25" customHeight="1" x14ac:dyDescent="0.2">
      <c r="A24206">
        <v>190176</v>
      </c>
      <c r="B24206" t="s">
        <v>10345</v>
      </c>
      <c r="C24206" t="s">
        <v>13041</v>
      </c>
      <c r="D24206" t="s">
        <v>33443</v>
      </c>
      <c r="E24206">
        <v>2019</v>
      </c>
    </row>
    <row r="24207" spans="1:5" ht="17.25" customHeight="1" x14ac:dyDescent="0.2">
      <c r="A24207">
        <v>190175</v>
      </c>
      <c r="B24207" t="s">
        <v>10345</v>
      </c>
      <c r="C24207" t="s">
        <v>13041</v>
      </c>
      <c r="D24207" t="s">
        <v>33444</v>
      </c>
      <c r="E24207">
        <v>2019</v>
      </c>
    </row>
    <row r="24208" spans="1:5" ht="17.25" customHeight="1" x14ac:dyDescent="0.2">
      <c r="A24208">
        <v>190174</v>
      </c>
      <c r="B24208" t="s">
        <v>10345</v>
      </c>
      <c r="C24208" t="s">
        <v>13041</v>
      </c>
      <c r="D24208" t="s">
        <v>33445</v>
      </c>
      <c r="E24208">
        <v>2019</v>
      </c>
    </row>
    <row r="24209" spans="1:5" ht="17.25" customHeight="1" x14ac:dyDescent="0.2">
      <c r="A24209">
        <v>190592</v>
      </c>
      <c r="B24209" t="s">
        <v>9878</v>
      </c>
      <c r="C24209" t="s">
        <v>9903</v>
      </c>
      <c r="D24209">
        <v>74209318</v>
      </c>
      <c r="E24209">
        <v>2017</v>
      </c>
    </row>
    <row r="24210" spans="1:5" ht="17.25" customHeight="1" x14ac:dyDescent="0.2">
      <c r="A24210">
        <v>190591</v>
      </c>
      <c r="B24210" t="s">
        <v>9878</v>
      </c>
      <c r="C24210" t="s">
        <v>14807</v>
      </c>
      <c r="D24210">
        <v>89466763</v>
      </c>
      <c r="E24210">
        <v>2017</v>
      </c>
    </row>
    <row r="24211" spans="1:5" ht="17.25" customHeight="1" x14ac:dyDescent="0.2">
      <c r="A24211">
        <v>191451</v>
      </c>
      <c r="B24211" t="s">
        <v>10466</v>
      </c>
      <c r="C24211" t="s">
        <v>33446</v>
      </c>
      <c r="D24211" t="s">
        <v>33447</v>
      </c>
      <c r="E24211">
        <v>2020</v>
      </c>
    </row>
    <row r="24212" spans="1:5" ht="17.25" customHeight="1" x14ac:dyDescent="0.2">
      <c r="A24212">
        <v>190700</v>
      </c>
      <c r="B24212" t="s">
        <v>9414</v>
      </c>
      <c r="C24212" t="s">
        <v>9389</v>
      </c>
      <c r="D24212" t="s">
        <v>33448</v>
      </c>
      <c r="E24212">
        <v>2019</v>
      </c>
    </row>
    <row r="24213" spans="1:5" ht="17.25" customHeight="1" x14ac:dyDescent="0.2">
      <c r="A24213">
        <v>190699</v>
      </c>
      <c r="B24213" t="s">
        <v>9414</v>
      </c>
      <c r="C24213" t="s">
        <v>9387</v>
      </c>
      <c r="D24213" t="s">
        <v>33449</v>
      </c>
      <c r="E24213">
        <v>2020</v>
      </c>
    </row>
    <row r="24214" spans="1:5" ht="17.25" customHeight="1" x14ac:dyDescent="0.2">
      <c r="A24214">
        <v>190596</v>
      </c>
      <c r="B24214" t="s">
        <v>12014</v>
      </c>
      <c r="C24214" t="s">
        <v>18036</v>
      </c>
      <c r="D24214">
        <v>2016125927</v>
      </c>
      <c r="E24214">
        <v>2019</v>
      </c>
    </row>
    <row r="24215" spans="1:5" ht="17.25" customHeight="1" x14ac:dyDescent="0.2">
      <c r="A24215">
        <v>190136</v>
      </c>
      <c r="B24215" t="s">
        <v>10224</v>
      </c>
      <c r="C24215" t="s">
        <v>13782</v>
      </c>
      <c r="D24215">
        <v>12557954</v>
      </c>
      <c r="E24215">
        <v>2020</v>
      </c>
    </row>
    <row r="24216" spans="1:5" ht="17.25" customHeight="1" x14ac:dyDescent="0.2">
      <c r="A24216">
        <v>190388</v>
      </c>
      <c r="B24216" t="s">
        <v>9414</v>
      </c>
      <c r="C24216" t="s">
        <v>9371</v>
      </c>
      <c r="D24216" t="s">
        <v>33450</v>
      </c>
      <c r="E24216">
        <v>2020</v>
      </c>
    </row>
    <row r="24217" spans="1:5" ht="17.25" customHeight="1" x14ac:dyDescent="0.2">
      <c r="A24217">
        <v>190477</v>
      </c>
      <c r="B24217" t="s">
        <v>13337</v>
      </c>
      <c r="C24217" t="s">
        <v>16607</v>
      </c>
      <c r="D24217">
        <v>5012501040</v>
      </c>
      <c r="E24217">
        <v>2020</v>
      </c>
    </row>
    <row r="24218" spans="1:5" ht="17.25" customHeight="1" x14ac:dyDescent="0.2">
      <c r="A24218">
        <v>171802</v>
      </c>
      <c r="B24218" t="s">
        <v>9878</v>
      </c>
      <c r="C24218" t="s">
        <v>9913</v>
      </c>
      <c r="D24218">
        <v>22155365</v>
      </c>
      <c r="E24218">
        <v>2015</v>
      </c>
    </row>
    <row r="24219" spans="1:5" ht="17.25" customHeight="1" x14ac:dyDescent="0.2">
      <c r="A24219">
        <v>190687</v>
      </c>
      <c r="B24219" t="s">
        <v>10466</v>
      </c>
      <c r="C24219" t="s">
        <v>16490</v>
      </c>
      <c r="D24219" t="s">
        <v>33451</v>
      </c>
      <c r="E24219">
        <v>2018</v>
      </c>
    </row>
    <row r="24220" spans="1:5" ht="17.25" customHeight="1" x14ac:dyDescent="0.2">
      <c r="A24220">
        <v>190606</v>
      </c>
      <c r="B24220" t="s">
        <v>11811</v>
      </c>
      <c r="C24220" t="s">
        <v>15399</v>
      </c>
      <c r="D24220" t="s">
        <v>33452</v>
      </c>
      <c r="E24220">
        <v>2019</v>
      </c>
    </row>
    <row r="24221" spans="1:5" ht="17.25" customHeight="1" x14ac:dyDescent="0.2">
      <c r="A24221">
        <v>190605</v>
      </c>
      <c r="B24221" t="s">
        <v>11811</v>
      </c>
      <c r="C24221" t="s">
        <v>15399</v>
      </c>
      <c r="D24221" t="s">
        <v>33453</v>
      </c>
      <c r="E24221">
        <v>2019</v>
      </c>
    </row>
    <row r="24222" spans="1:5" ht="17.25" customHeight="1" x14ac:dyDescent="0.2">
      <c r="A24222">
        <v>190604</v>
      </c>
      <c r="B24222" t="s">
        <v>11811</v>
      </c>
      <c r="C24222" t="s">
        <v>15399</v>
      </c>
      <c r="D24222" t="s">
        <v>33454</v>
      </c>
      <c r="E24222">
        <v>2019</v>
      </c>
    </row>
    <row r="24223" spans="1:5" ht="17.25" customHeight="1" x14ac:dyDescent="0.2">
      <c r="A24223">
        <v>190465</v>
      </c>
      <c r="B24223" t="s">
        <v>9878</v>
      </c>
      <c r="C24223" t="s">
        <v>27994</v>
      </c>
      <c r="D24223">
        <v>74665976</v>
      </c>
      <c r="E24223">
        <v>2020</v>
      </c>
    </row>
    <row r="24224" spans="1:5" ht="17.25" customHeight="1" x14ac:dyDescent="0.2">
      <c r="A24224">
        <v>177574</v>
      </c>
      <c r="B24224" t="s">
        <v>9878</v>
      </c>
      <c r="C24224" t="s">
        <v>9886</v>
      </c>
      <c r="D24224">
        <v>74182809</v>
      </c>
      <c r="E24224">
        <v>2017</v>
      </c>
    </row>
    <row r="24225" spans="1:5" ht="17.25" customHeight="1" x14ac:dyDescent="0.2">
      <c r="A24225">
        <v>168580</v>
      </c>
      <c r="B24225" t="s">
        <v>9878</v>
      </c>
      <c r="C24225" t="s">
        <v>9894</v>
      </c>
      <c r="D24225">
        <v>79820200</v>
      </c>
      <c r="E24225">
        <v>2015</v>
      </c>
    </row>
    <row r="24226" spans="1:5" ht="17.25" customHeight="1" x14ac:dyDescent="0.2">
      <c r="A24226">
        <v>169726</v>
      </c>
      <c r="B24226" t="s">
        <v>9878</v>
      </c>
      <c r="C24226" t="s">
        <v>9894</v>
      </c>
      <c r="D24226">
        <v>79832396</v>
      </c>
      <c r="E24226">
        <v>2015</v>
      </c>
    </row>
    <row r="24227" spans="1:5" ht="17.25" customHeight="1" x14ac:dyDescent="0.2">
      <c r="A24227">
        <v>190614</v>
      </c>
      <c r="B24227" t="s">
        <v>10466</v>
      </c>
      <c r="C24227" t="s">
        <v>15229</v>
      </c>
      <c r="D24227" t="s">
        <v>33455</v>
      </c>
      <c r="E24227">
        <v>2019</v>
      </c>
    </row>
    <row r="24228" spans="1:5" ht="17.25" customHeight="1" x14ac:dyDescent="0.2">
      <c r="A24228">
        <v>190613</v>
      </c>
      <c r="B24228" t="s">
        <v>10466</v>
      </c>
      <c r="C24228" t="s">
        <v>15229</v>
      </c>
      <c r="D24228" t="s">
        <v>33456</v>
      </c>
      <c r="E24228">
        <v>2019</v>
      </c>
    </row>
    <row r="24229" spans="1:5" ht="17.25" customHeight="1" x14ac:dyDescent="0.2">
      <c r="A24229">
        <v>170308</v>
      </c>
      <c r="B24229" t="s">
        <v>9878</v>
      </c>
      <c r="C24229" t="s">
        <v>14023</v>
      </c>
      <c r="D24229">
        <v>73822079</v>
      </c>
      <c r="E24229">
        <v>2015</v>
      </c>
    </row>
    <row r="24230" spans="1:5" ht="17.25" customHeight="1" x14ac:dyDescent="0.2">
      <c r="A24230">
        <v>176221</v>
      </c>
      <c r="B24230" t="s">
        <v>9878</v>
      </c>
      <c r="C24230" t="s">
        <v>13713</v>
      </c>
      <c r="D24230">
        <v>74089466</v>
      </c>
      <c r="E24230">
        <v>2017</v>
      </c>
    </row>
    <row r="24231" spans="1:5" ht="17.25" customHeight="1" x14ac:dyDescent="0.2">
      <c r="A24231">
        <v>165844</v>
      </c>
      <c r="B24231" t="s">
        <v>9878</v>
      </c>
      <c r="C24231" t="s">
        <v>12554</v>
      </c>
      <c r="D24231">
        <v>73001747</v>
      </c>
      <c r="E24231">
        <v>2014</v>
      </c>
    </row>
    <row r="24232" spans="1:5" ht="17.25" customHeight="1" x14ac:dyDescent="0.2">
      <c r="A24232">
        <v>165468</v>
      </c>
      <c r="B24232" t="s">
        <v>9878</v>
      </c>
      <c r="C24232" t="s">
        <v>9887</v>
      </c>
      <c r="D24232">
        <v>73591102</v>
      </c>
      <c r="E24232">
        <v>2013</v>
      </c>
    </row>
    <row r="24233" spans="1:5" ht="17.25" customHeight="1" x14ac:dyDescent="0.2">
      <c r="A24233">
        <v>190029</v>
      </c>
      <c r="B24233" t="s">
        <v>10466</v>
      </c>
      <c r="C24233" t="s">
        <v>16490</v>
      </c>
      <c r="D24233" t="s">
        <v>33457</v>
      </c>
      <c r="E24233">
        <v>2020</v>
      </c>
    </row>
    <row r="24234" spans="1:5" ht="17.25" customHeight="1" x14ac:dyDescent="0.2">
      <c r="A24234">
        <v>190028</v>
      </c>
      <c r="B24234" t="s">
        <v>10466</v>
      </c>
      <c r="C24234" t="s">
        <v>16490</v>
      </c>
      <c r="D24234" t="s">
        <v>33458</v>
      </c>
      <c r="E24234">
        <v>2020</v>
      </c>
    </row>
    <row r="24235" spans="1:5" ht="17.25" customHeight="1" x14ac:dyDescent="0.2">
      <c r="A24235">
        <v>190280</v>
      </c>
      <c r="B24235" t="s">
        <v>10224</v>
      </c>
      <c r="C24235" t="s">
        <v>10228</v>
      </c>
      <c r="D24235">
        <v>11976304</v>
      </c>
      <c r="E24235">
        <v>2016</v>
      </c>
    </row>
    <row r="24236" spans="1:5" ht="17.25" customHeight="1" x14ac:dyDescent="0.2">
      <c r="A24236">
        <v>190384</v>
      </c>
      <c r="B24236" t="s">
        <v>9878</v>
      </c>
      <c r="C24236" t="s">
        <v>33459</v>
      </c>
      <c r="D24236">
        <v>74432150</v>
      </c>
      <c r="E24236">
        <v>2018</v>
      </c>
    </row>
    <row r="24237" spans="1:5" ht="17.25" customHeight="1" x14ac:dyDescent="0.2">
      <c r="A24237">
        <v>159476</v>
      </c>
      <c r="B24237" t="s">
        <v>9414</v>
      </c>
      <c r="C24237" t="s">
        <v>9386</v>
      </c>
      <c r="D24237">
        <v>77000440</v>
      </c>
      <c r="E24237">
        <v>2011</v>
      </c>
    </row>
    <row r="24238" spans="1:5" ht="17.25" customHeight="1" x14ac:dyDescent="0.2">
      <c r="A24238">
        <v>190386</v>
      </c>
      <c r="B24238" t="s">
        <v>9878</v>
      </c>
      <c r="C24238" t="s">
        <v>9886</v>
      </c>
      <c r="D24238">
        <v>74668803</v>
      </c>
      <c r="E24238">
        <v>2020</v>
      </c>
    </row>
    <row r="24239" spans="1:5" ht="17.25" customHeight="1" x14ac:dyDescent="0.2">
      <c r="A24239">
        <v>190690</v>
      </c>
      <c r="B24239" t="s">
        <v>9878</v>
      </c>
      <c r="C24239" t="s">
        <v>13713</v>
      </c>
      <c r="D24239">
        <v>74489366</v>
      </c>
      <c r="E24239">
        <v>2019</v>
      </c>
    </row>
    <row r="24240" spans="1:5" ht="17.25" customHeight="1" x14ac:dyDescent="0.2">
      <c r="A24240">
        <v>190589</v>
      </c>
      <c r="B24240" t="s">
        <v>10345</v>
      </c>
      <c r="C24240" t="s">
        <v>13041</v>
      </c>
      <c r="D24240" t="s">
        <v>33460</v>
      </c>
      <c r="E24240">
        <v>2019</v>
      </c>
    </row>
    <row r="24241" spans="1:5" ht="17.25" customHeight="1" x14ac:dyDescent="0.2">
      <c r="A24241">
        <v>190588</v>
      </c>
      <c r="B24241" t="s">
        <v>10345</v>
      </c>
      <c r="C24241" t="s">
        <v>14903</v>
      </c>
      <c r="D24241" t="s">
        <v>33461</v>
      </c>
      <c r="E24241">
        <v>2019</v>
      </c>
    </row>
    <row r="24242" spans="1:5" ht="17.25" customHeight="1" x14ac:dyDescent="0.2">
      <c r="A24242">
        <v>190607</v>
      </c>
      <c r="B24242" t="s">
        <v>13645</v>
      </c>
      <c r="C24242" t="s">
        <v>10327</v>
      </c>
      <c r="D24242" t="s">
        <v>33462</v>
      </c>
      <c r="E24242">
        <v>2019</v>
      </c>
    </row>
    <row r="24243" spans="1:5" ht="17.25" customHeight="1" x14ac:dyDescent="0.2">
      <c r="A24243">
        <v>191042</v>
      </c>
      <c r="B24243" t="s">
        <v>10345</v>
      </c>
      <c r="C24243" t="s">
        <v>16505</v>
      </c>
      <c r="D24243" t="s">
        <v>33463</v>
      </c>
      <c r="E24243">
        <v>2019</v>
      </c>
    </row>
    <row r="24244" spans="1:5" ht="17.25" customHeight="1" x14ac:dyDescent="0.2">
      <c r="A24244">
        <v>190593</v>
      </c>
      <c r="B24244" t="s">
        <v>9878</v>
      </c>
      <c r="C24244" t="s">
        <v>16459</v>
      </c>
      <c r="D24244">
        <v>74576867</v>
      </c>
      <c r="E24244">
        <v>2019</v>
      </c>
    </row>
    <row r="24245" spans="1:5" ht="17.25" customHeight="1" x14ac:dyDescent="0.2">
      <c r="A24245">
        <v>173768</v>
      </c>
      <c r="B24245" t="s">
        <v>9878</v>
      </c>
      <c r="C24245" t="s">
        <v>9887</v>
      </c>
      <c r="D24245">
        <v>73754690</v>
      </c>
      <c r="E24245">
        <v>2014</v>
      </c>
    </row>
    <row r="24246" spans="1:5" ht="17.25" customHeight="1" x14ac:dyDescent="0.2">
      <c r="A24246">
        <v>190165</v>
      </c>
      <c r="B24246" t="s">
        <v>9878</v>
      </c>
      <c r="C24246" t="s">
        <v>16459</v>
      </c>
      <c r="D24246">
        <v>74602744</v>
      </c>
      <c r="E24246">
        <v>2019</v>
      </c>
    </row>
    <row r="24247" spans="1:5" ht="17.25" customHeight="1" x14ac:dyDescent="0.2">
      <c r="A24247">
        <v>190164</v>
      </c>
      <c r="B24247" t="s">
        <v>9878</v>
      </c>
      <c r="C24247" t="s">
        <v>16459</v>
      </c>
      <c r="D24247">
        <v>74601296</v>
      </c>
      <c r="E24247">
        <v>2019</v>
      </c>
    </row>
    <row r="24248" spans="1:5" ht="17.25" customHeight="1" x14ac:dyDescent="0.2">
      <c r="A24248">
        <v>190163</v>
      </c>
      <c r="B24248" t="s">
        <v>9878</v>
      </c>
      <c r="C24248" t="s">
        <v>16459</v>
      </c>
      <c r="D24248">
        <v>74625732</v>
      </c>
      <c r="E24248">
        <v>2020</v>
      </c>
    </row>
    <row r="24249" spans="1:5" ht="17.25" customHeight="1" x14ac:dyDescent="0.2">
      <c r="A24249">
        <v>125612</v>
      </c>
      <c r="B24249" t="s">
        <v>10224</v>
      </c>
      <c r="C24249" t="s">
        <v>10269</v>
      </c>
      <c r="D24249">
        <v>1024097</v>
      </c>
      <c r="E24249">
        <v>2004</v>
      </c>
    </row>
    <row r="24250" spans="1:5" ht="17.25" customHeight="1" x14ac:dyDescent="0.2">
      <c r="A24250">
        <v>190162</v>
      </c>
      <c r="B24250" t="s">
        <v>9878</v>
      </c>
      <c r="C24250" t="s">
        <v>16459</v>
      </c>
      <c r="D24250">
        <v>74527547</v>
      </c>
      <c r="E24250">
        <v>2019</v>
      </c>
    </row>
    <row r="24251" spans="1:5" ht="17.25" customHeight="1" x14ac:dyDescent="0.2">
      <c r="A24251">
        <v>190161</v>
      </c>
      <c r="B24251" t="s">
        <v>9878</v>
      </c>
      <c r="C24251" t="s">
        <v>16459</v>
      </c>
      <c r="D24251">
        <v>74600156</v>
      </c>
      <c r="E24251">
        <v>2019</v>
      </c>
    </row>
    <row r="24252" spans="1:5" ht="17.25" customHeight="1" x14ac:dyDescent="0.2">
      <c r="A24252">
        <v>190160</v>
      </c>
      <c r="B24252" t="s">
        <v>9878</v>
      </c>
      <c r="C24252" t="s">
        <v>16459</v>
      </c>
      <c r="D24252">
        <v>74527406</v>
      </c>
      <c r="E24252">
        <v>2019</v>
      </c>
    </row>
    <row r="24253" spans="1:5" ht="17.25" customHeight="1" x14ac:dyDescent="0.2">
      <c r="A24253">
        <v>190159</v>
      </c>
      <c r="B24253" t="s">
        <v>9878</v>
      </c>
      <c r="C24253" t="s">
        <v>16459</v>
      </c>
      <c r="D24253">
        <v>74504855</v>
      </c>
      <c r="E24253">
        <v>2019</v>
      </c>
    </row>
    <row r="24254" spans="1:5" ht="17.25" customHeight="1" x14ac:dyDescent="0.2">
      <c r="A24254">
        <v>190158</v>
      </c>
      <c r="B24254" t="s">
        <v>9878</v>
      </c>
      <c r="C24254" t="s">
        <v>16459</v>
      </c>
      <c r="D24254">
        <v>74502960</v>
      </c>
      <c r="E24254">
        <v>2019</v>
      </c>
    </row>
    <row r="24255" spans="1:5" ht="17.25" customHeight="1" x14ac:dyDescent="0.2">
      <c r="A24255">
        <v>190157</v>
      </c>
      <c r="B24255" t="s">
        <v>9878</v>
      </c>
      <c r="C24255" t="s">
        <v>16459</v>
      </c>
      <c r="D24255">
        <v>74588889</v>
      </c>
      <c r="E24255">
        <v>2019</v>
      </c>
    </row>
    <row r="24256" spans="1:5" ht="17.25" customHeight="1" x14ac:dyDescent="0.2">
      <c r="A24256">
        <v>190395</v>
      </c>
      <c r="B24256" t="s">
        <v>10466</v>
      </c>
      <c r="C24256" t="s">
        <v>15051</v>
      </c>
      <c r="D24256" t="s">
        <v>33464</v>
      </c>
      <c r="E24256">
        <v>2019</v>
      </c>
    </row>
    <row r="24257" spans="1:5" ht="17.25" customHeight="1" x14ac:dyDescent="0.2">
      <c r="A24257">
        <v>190600</v>
      </c>
      <c r="B24257" t="s">
        <v>9414</v>
      </c>
      <c r="C24257" t="s">
        <v>33465</v>
      </c>
      <c r="D24257" t="s">
        <v>33466</v>
      </c>
      <c r="E24257">
        <v>2019</v>
      </c>
    </row>
    <row r="24258" spans="1:5" ht="17.25" customHeight="1" x14ac:dyDescent="0.2">
      <c r="A24258">
        <v>190129</v>
      </c>
      <c r="B24258" t="s">
        <v>10345</v>
      </c>
      <c r="C24258" t="s">
        <v>32576</v>
      </c>
      <c r="D24258" t="s">
        <v>33467</v>
      </c>
      <c r="E24258">
        <v>2019</v>
      </c>
    </row>
    <row r="24259" spans="1:5" ht="17.25" customHeight="1" x14ac:dyDescent="0.2">
      <c r="A24259">
        <v>190603</v>
      </c>
      <c r="B24259" t="s">
        <v>11811</v>
      </c>
      <c r="C24259" t="s">
        <v>16554</v>
      </c>
      <c r="D24259" t="s">
        <v>33468</v>
      </c>
      <c r="E24259">
        <v>2019</v>
      </c>
    </row>
    <row r="24260" spans="1:5" ht="17.25" customHeight="1" x14ac:dyDescent="0.2">
      <c r="A24260">
        <v>168459</v>
      </c>
      <c r="B24260" t="s">
        <v>10466</v>
      </c>
      <c r="C24260" t="s">
        <v>9369</v>
      </c>
      <c r="D24260" t="s">
        <v>14146</v>
      </c>
      <c r="E24260">
        <v>2014</v>
      </c>
    </row>
    <row r="24261" spans="1:5" ht="17.25" customHeight="1" x14ac:dyDescent="0.2">
      <c r="A24261">
        <v>190440</v>
      </c>
      <c r="B24261" t="s">
        <v>10466</v>
      </c>
      <c r="C24261" t="s">
        <v>10064</v>
      </c>
      <c r="D24261" t="s">
        <v>33469</v>
      </c>
      <c r="E24261">
        <v>2018</v>
      </c>
    </row>
    <row r="24262" spans="1:5" ht="17.25" customHeight="1" x14ac:dyDescent="0.2">
      <c r="A24262">
        <v>190439</v>
      </c>
      <c r="B24262" t="s">
        <v>10466</v>
      </c>
      <c r="C24262" t="s">
        <v>10064</v>
      </c>
      <c r="D24262" t="s">
        <v>33470</v>
      </c>
      <c r="E24262">
        <v>2018</v>
      </c>
    </row>
    <row r="24263" spans="1:5" ht="17.25" customHeight="1" x14ac:dyDescent="0.2">
      <c r="A24263">
        <v>190438</v>
      </c>
      <c r="B24263" t="s">
        <v>10466</v>
      </c>
      <c r="C24263" t="s">
        <v>10064</v>
      </c>
      <c r="D24263" t="s">
        <v>33471</v>
      </c>
      <c r="E24263">
        <v>2018</v>
      </c>
    </row>
    <row r="24264" spans="1:5" ht="17.25" customHeight="1" x14ac:dyDescent="0.2">
      <c r="A24264">
        <v>190437</v>
      </c>
      <c r="B24264" t="s">
        <v>10345</v>
      </c>
      <c r="C24264" t="s">
        <v>14903</v>
      </c>
      <c r="D24264" t="s">
        <v>33472</v>
      </c>
      <c r="E24264">
        <v>2019</v>
      </c>
    </row>
    <row r="24265" spans="1:5" ht="17.25" customHeight="1" x14ac:dyDescent="0.2">
      <c r="A24265">
        <v>190435</v>
      </c>
      <c r="B24265" t="s">
        <v>10345</v>
      </c>
      <c r="C24265" t="s">
        <v>14903</v>
      </c>
      <c r="D24265" t="s">
        <v>33473</v>
      </c>
      <c r="E24265">
        <v>2019</v>
      </c>
    </row>
    <row r="24266" spans="1:5" ht="17.25" customHeight="1" x14ac:dyDescent="0.2">
      <c r="A24266">
        <v>190433</v>
      </c>
      <c r="B24266" t="s">
        <v>10345</v>
      </c>
      <c r="C24266" t="s">
        <v>14903</v>
      </c>
      <c r="D24266" t="s">
        <v>33474</v>
      </c>
      <c r="E24266">
        <v>2019</v>
      </c>
    </row>
    <row r="24267" spans="1:5" ht="17.25" customHeight="1" x14ac:dyDescent="0.2">
      <c r="A24267">
        <v>190432</v>
      </c>
      <c r="B24267" t="s">
        <v>10345</v>
      </c>
      <c r="C24267" t="s">
        <v>14903</v>
      </c>
      <c r="D24267" t="s">
        <v>33475</v>
      </c>
      <c r="E24267">
        <v>2019</v>
      </c>
    </row>
    <row r="24268" spans="1:5" ht="17.25" customHeight="1" x14ac:dyDescent="0.2">
      <c r="A24268">
        <v>190430</v>
      </c>
      <c r="B24268" t="s">
        <v>10345</v>
      </c>
      <c r="C24268" t="s">
        <v>14903</v>
      </c>
      <c r="D24268" t="s">
        <v>33476</v>
      </c>
      <c r="E24268">
        <v>2019</v>
      </c>
    </row>
    <row r="24269" spans="1:5" ht="17.25" customHeight="1" x14ac:dyDescent="0.2">
      <c r="A24269">
        <v>190429</v>
      </c>
      <c r="B24269" t="s">
        <v>10345</v>
      </c>
      <c r="C24269" t="s">
        <v>14903</v>
      </c>
      <c r="D24269" t="s">
        <v>33477</v>
      </c>
      <c r="E24269">
        <v>2019</v>
      </c>
    </row>
    <row r="24270" spans="1:5" ht="17.25" customHeight="1" x14ac:dyDescent="0.2">
      <c r="A24270">
        <v>190428</v>
      </c>
      <c r="B24270" t="s">
        <v>10345</v>
      </c>
      <c r="C24270" t="s">
        <v>13041</v>
      </c>
      <c r="D24270" t="s">
        <v>33478</v>
      </c>
      <c r="E24270">
        <v>2019</v>
      </c>
    </row>
    <row r="24271" spans="1:5" ht="17.25" customHeight="1" x14ac:dyDescent="0.2">
      <c r="A24271">
        <v>190427</v>
      </c>
      <c r="B24271" t="s">
        <v>10345</v>
      </c>
      <c r="C24271" t="s">
        <v>13041</v>
      </c>
      <c r="D24271" t="s">
        <v>33479</v>
      </c>
      <c r="E24271">
        <v>2019</v>
      </c>
    </row>
    <row r="24272" spans="1:5" ht="17.25" customHeight="1" x14ac:dyDescent="0.2">
      <c r="A24272">
        <v>190426</v>
      </c>
      <c r="B24272" t="s">
        <v>10345</v>
      </c>
      <c r="C24272" t="s">
        <v>13041</v>
      </c>
      <c r="D24272" t="s">
        <v>33480</v>
      </c>
      <c r="E24272">
        <v>2019</v>
      </c>
    </row>
    <row r="24273" spans="1:5" ht="17.25" customHeight="1" x14ac:dyDescent="0.2">
      <c r="A24273">
        <v>190383</v>
      </c>
      <c r="B24273" t="s">
        <v>11660</v>
      </c>
      <c r="C24273" t="s">
        <v>33481</v>
      </c>
      <c r="D24273" t="s">
        <v>33482</v>
      </c>
      <c r="E24273">
        <v>2014</v>
      </c>
    </row>
    <row r="24274" spans="1:5" ht="17.25" customHeight="1" x14ac:dyDescent="0.2">
      <c r="A24274">
        <v>166923</v>
      </c>
      <c r="B24274" t="s">
        <v>10466</v>
      </c>
      <c r="C24274" t="s">
        <v>12203</v>
      </c>
      <c r="D24274" t="s">
        <v>13692</v>
      </c>
      <c r="E24274">
        <v>2013</v>
      </c>
    </row>
    <row r="24275" spans="1:5" ht="17.25" customHeight="1" x14ac:dyDescent="0.2">
      <c r="A24275">
        <v>190528</v>
      </c>
      <c r="B24275" t="s">
        <v>9878</v>
      </c>
      <c r="C24275" t="s">
        <v>9887</v>
      </c>
      <c r="D24275">
        <v>74668910</v>
      </c>
      <c r="E24275">
        <v>2020</v>
      </c>
    </row>
    <row r="24276" spans="1:5" ht="17.25" customHeight="1" x14ac:dyDescent="0.2">
      <c r="A24276">
        <v>190527</v>
      </c>
      <c r="B24276" t="s">
        <v>9878</v>
      </c>
      <c r="C24276" t="s">
        <v>9887</v>
      </c>
      <c r="D24276">
        <v>74659253</v>
      </c>
      <c r="E24276">
        <v>2020</v>
      </c>
    </row>
    <row r="24277" spans="1:5" ht="17.25" customHeight="1" x14ac:dyDescent="0.2">
      <c r="A24277">
        <v>190526</v>
      </c>
      <c r="B24277" t="s">
        <v>9878</v>
      </c>
      <c r="C24277" t="s">
        <v>14788</v>
      </c>
      <c r="D24277">
        <v>76640340</v>
      </c>
      <c r="E24277">
        <v>2020</v>
      </c>
    </row>
    <row r="24278" spans="1:5" ht="17.25" customHeight="1" x14ac:dyDescent="0.2">
      <c r="A24278">
        <v>190525</v>
      </c>
      <c r="B24278" t="s">
        <v>9878</v>
      </c>
      <c r="C24278" t="s">
        <v>9887</v>
      </c>
      <c r="D24278">
        <v>74668896</v>
      </c>
      <c r="E24278">
        <v>2020</v>
      </c>
    </row>
    <row r="24279" spans="1:5" ht="17.25" customHeight="1" x14ac:dyDescent="0.2">
      <c r="A24279">
        <v>190522</v>
      </c>
      <c r="B24279" t="s">
        <v>9878</v>
      </c>
      <c r="C24279" t="s">
        <v>9887</v>
      </c>
      <c r="D24279">
        <v>74659252</v>
      </c>
      <c r="E24279">
        <v>2020</v>
      </c>
    </row>
    <row r="24280" spans="1:5" ht="17.25" customHeight="1" x14ac:dyDescent="0.2">
      <c r="A24280">
        <v>190521</v>
      </c>
      <c r="B24280" t="s">
        <v>9878</v>
      </c>
      <c r="C24280" t="s">
        <v>9887</v>
      </c>
      <c r="D24280">
        <v>74659248</v>
      </c>
      <c r="E24280">
        <v>2020</v>
      </c>
    </row>
    <row r="24281" spans="1:5" ht="17.25" customHeight="1" x14ac:dyDescent="0.2">
      <c r="A24281">
        <v>190520</v>
      </c>
      <c r="B24281" t="s">
        <v>9878</v>
      </c>
      <c r="C24281" t="s">
        <v>9887</v>
      </c>
      <c r="D24281">
        <v>74639207</v>
      </c>
      <c r="E24281">
        <v>2020</v>
      </c>
    </row>
    <row r="24282" spans="1:5" ht="17.25" customHeight="1" x14ac:dyDescent="0.2">
      <c r="A24282">
        <v>190519</v>
      </c>
      <c r="B24282" t="s">
        <v>9878</v>
      </c>
      <c r="C24282" t="s">
        <v>9887</v>
      </c>
      <c r="D24282">
        <v>74659249</v>
      </c>
      <c r="E24282">
        <v>2020</v>
      </c>
    </row>
    <row r="24283" spans="1:5" ht="17.25" customHeight="1" x14ac:dyDescent="0.2">
      <c r="A24283">
        <v>190518</v>
      </c>
      <c r="B24283" t="s">
        <v>9878</v>
      </c>
      <c r="C24283" t="s">
        <v>9887</v>
      </c>
      <c r="D24283">
        <v>74639196</v>
      </c>
      <c r="E24283">
        <v>2020</v>
      </c>
    </row>
    <row r="24284" spans="1:5" ht="17.25" customHeight="1" x14ac:dyDescent="0.2">
      <c r="A24284">
        <v>190517</v>
      </c>
      <c r="B24284" t="s">
        <v>10466</v>
      </c>
      <c r="C24284" t="s">
        <v>16190</v>
      </c>
      <c r="D24284" t="s">
        <v>33483</v>
      </c>
      <c r="E24284">
        <v>2020</v>
      </c>
    </row>
    <row r="24285" spans="1:5" ht="17.25" customHeight="1" x14ac:dyDescent="0.2">
      <c r="A24285">
        <v>190192</v>
      </c>
      <c r="B24285" t="s">
        <v>12014</v>
      </c>
      <c r="C24285" t="s">
        <v>19244</v>
      </c>
      <c r="D24285">
        <v>2016128804</v>
      </c>
      <c r="E24285">
        <v>2019</v>
      </c>
    </row>
    <row r="24286" spans="1:5" ht="17.25" customHeight="1" x14ac:dyDescent="0.2">
      <c r="A24286">
        <v>190191</v>
      </c>
      <c r="B24286" t="s">
        <v>10224</v>
      </c>
      <c r="C24286" t="s">
        <v>13166</v>
      </c>
      <c r="D24286">
        <v>12487148</v>
      </c>
      <c r="E24286">
        <v>2019</v>
      </c>
    </row>
    <row r="24287" spans="1:5" ht="17.25" customHeight="1" x14ac:dyDescent="0.2">
      <c r="A24287">
        <v>190190</v>
      </c>
      <c r="B24287" t="s">
        <v>10224</v>
      </c>
      <c r="C24287" t="s">
        <v>13166</v>
      </c>
      <c r="D24287">
        <v>12485196</v>
      </c>
      <c r="E24287">
        <v>2019</v>
      </c>
    </row>
    <row r="24288" spans="1:5" ht="17.25" customHeight="1" x14ac:dyDescent="0.2">
      <c r="A24288">
        <v>190185</v>
      </c>
      <c r="B24288" t="s">
        <v>12014</v>
      </c>
      <c r="C24288" t="s">
        <v>19244</v>
      </c>
      <c r="D24288">
        <v>2016134691</v>
      </c>
      <c r="E24288">
        <v>2020</v>
      </c>
    </row>
    <row r="24289" spans="1:5" ht="17.25" customHeight="1" x14ac:dyDescent="0.2">
      <c r="A24289">
        <v>190382</v>
      </c>
      <c r="B24289" t="s">
        <v>11660</v>
      </c>
      <c r="C24289" t="s">
        <v>33481</v>
      </c>
      <c r="D24289" t="s">
        <v>33484</v>
      </c>
      <c r="E24289">
        <v>2014</v>
      </c>
    </row>
    <row r="24290" spans="1:5" ht="17.25" customHeight="1" x14ac:dyDescent="0.2">
      <c r="A24290">
        <v>144539</v>
      </c>
      <c r="B24290" t="s">
        <v>9878</v>
      </c>
      <c r="C24290" t="s">
        <v>9886</v>
      </c>
      <c r="D24290">
        <v>46802245</v>
      </c>
      <c r="E24290">
        <v>2007</v>
      </c>
    </row>
    <row r="24291" spans="1:5" ht="17.25" customHeight="1" x14ac:dyDescent="0.2">
      <c r="A24291">
        <v>144538</v>
      </c>
      <c r="B24291" t="s">
        <v>9878</v>
      </c>
      <c r="C24291" t="s">
        <v>9886</v>
      </c>
      <c r="D24291">
        <v>46801710</v>
      </c>
      <c r="E24291">
        <v>2007</v>
      </c>
    </row>
    <row r="24292" spans="1:5" ht="17.25" customHeight="1" x14ac:dyDescent="0.2">
      <c r="A24292">
        <v>190608</v>
      </c>
      <c r="B24292" t="s">
        <v>10466</v>
      </c>
      <c r="C24292" t="s">
        <v>16190</v>
      </c>
      <c r="D24292" t="s">
        <v>33485</v>
      </c>
      <c r="E24292">
        <v>2020</v>
      </c>
    </row>
    <row r="24293" spans="1:5" ht="17.25" customHeight="1" x14ac:dyDescent="0.2">
      <c r="A24293">
        <v>190030</v>
      </c>
      <c r="B24293" t="s">
        <v>10224</v>
      </c>
      <c r="C24293" t="s">
        <v>13782</v>
      </c>
      <c r="D24293">
        <v>12032859</v>
      </c>
      <c r="E24293">
        <v>2017</v>
      </c>
    </row>
    <row r="24294" spans="1:5" ht="17.25" customHeight="1" x14ac:dyDescent="0.2">
      <c r="A24294">
        <v>191169</v>
      </c>
      <c r="B24294" t="s">
        <v>10224</v>
      </c>
      <c r="C24294" t="s">
        <v>10305</v>
      </c>
      <c r="D24294">
        <v>12274445</v>
      </c>
      <c r="E24294">
        <v>2018</v>
      </c>
    </row>
    <row r="24295" spans="1:5" ht="17.25" customHeight="1" x14ac:dyDescent="0.2">
      <c r="A24295">
        <v>192031</v>
      </c>
      <c r="B24295" t="s">
        <v>12014</v>
      </c>
      <c r="C24295" t="s">
        <v>18036</v>
      </c>
      <c r="D24295">
        <v>2016127570</v>
      </c>
      <c r="E24295">
        <v>2020</v>
      </c>
    </row>
    <row r="24296" spans="1:5" ht="17.25" customHeight="1" x14ac:dyDescent="0.2">
      <c r="A24296">
        <v>192030</v>
      </c>
      <c r="B24296" t="s">
        <v>12014</v>
      </c>
      <c r="C24296" t="s">
        <v>18036</v>
      </c>
      <c r="D24296">
        <v>2016127647</v>
      </c>
      <c r="E24296">
        <v>2020</v>
      </c>
    </row>
    <row r="24297" spans="1:5" ht="17.25" customHeight="1" x14ac:dyDescent="0.2">
      <c r="A24297">
        <v>192029</v>
      </c>
      <c r="B24297" t="s">
        <v>12014</v>
      </c>
      <c r="C24297" t="s">
        <v>18036</v>
      </c>
      <c r="D24297">
        <v>2016127566</v>
      </c>
      <c r="E24297">
        <v>2020</v>
      </c>
    </row>
    <row r="24298" spans="1:5" ht="17.25" customHeight="1" x14ac:dyDescent="0.2">
      <c r="A24298">
        <v>190281</v>
      </c>
      <c r="B24298" t="s">
        <v>10324</v>
      </c>
      <c r="C24298" t="s">
        <v>14869</v>
      </c>
      <c r="D24298" t="s">
        <v>33486</v>
      </c>
      <c r="E24298">
        <v>2014</v>
      </c>
    </row>
    <row r="24299" spans="1:5" ht="17.25" customHeight="1" x14ac:dyDescent="0.2">
      <c r="A24299">
        <v>190182</v>
      </c>
      <c r="B24299" t="s">
        <v>13645</v>
      </c>
      <c r="C24299" t="s">
        <v>10328</v>
      </c>
      <c r="D24299" t="s">
        <v>33487</v>
      </c>
      <c r="E24299">
        <v>2020</v>
      </c>
    </row>
    <row r="24300" spans="1:5" ht="17.25" customHeight="1" x14ac:dyDescent="0.2">
      <c r="A24300">
        <v>187999</v>
      </c>
      <c r="B24300" t="s">
        <v>9878</v>
      </c>
      <c r="C24300" t="s">
        <v>18192</v>
      </c>
      <c r="D24300">
        <v>74502868</v>
      </c>
      <c r="E24300">
        <v>2019</v>
      </c>
    </row>
    <row r="24301" spans="1:5" ht="17.25" customHeight="1" x14ac:dyDescent="0.2">
      <c r="A24301">
        <v>190400</v>
      </c>
      <c r="B24301" t="s">
        <v>10466</v>
      </c>
      <c r="C24301" t="s">
        <v>16490</v>
      </c>
      <c r="D24301" t="s">
        <v>33488</v>
      </c>
      <c r="E24301">
        <v>2016</v>
      </c>
    </row>
    <row r="24302" spans="1:5" ht="17.25" customHeight="1" x14ac:dyDescent="0.2">
      <c r="A24302">
        <v>190399</v>
      </c>
      <c r="B24302" t="s">
        <v>10466</v>
      </c>
      <c r="C24302" t="s">
        <v>16190</v>
      </c>
      <c r="D24302" t="s">
        <v>33489</v>
      </c>
      <c r="E24302">
        <v>2019</v>
      </c>
    </row>
    <row r="24303" spans="1:5" ht="17.25" customHeight="1" x14ac:dyDescent="0.2">
      <c r="A24303">
        <v>190127</v>
      </c>
      <c r="B24303" t="s">
        <v>10345</v>
      </c>
      <c r="C24303" t="s">
        <v>14895</v>
      </c>
      <c r="D24303" t="s">
        <v>33490</v>
      </c>
      <c r="E24303">
        <v>2020</v>
      </c>
    </row>
    <row r="24304" spans="1:5" ht="17.25" customHeight="1" x14ac:dyDescent="0.2">
      <c r="A24304">
        <v>189801</v>
      </c>
      <c r="B24304" t="s">
        <v>11811</v>
      </c>
      <c r="C24304" t="s">
        <v>23897</v>
      </c>
      <c r="D24304" t="s">
        <v>33491</v>
      </c>
      <c r="E24304">
        <v>2019</v>
      </c>
    </row>
    <row r="24305" spans="1:5" ht="17.25" customHeight="1" x14ac:dyDescent="0.2">
      <c r="A24305">
        <v>190404</v>
      </c>
      <c r="B24305" t="s">
        <v>11811</v>
      </c>
      <c r="C24305" t="s">
        <v>9385</v>
      </c>
      <c r="D24305" t="s">
        <v>33492</v>
      </c>
      <c r="E24305">
        <v>2019</v>
      </c>
    </row>
    <row r="24306" spans="1:5" ht="17.25" customHeight="1" x14ac:dyDescent="0.2">
      <c r="A24306">
        <v>190403</v>
      </c>
      <c r="B24306" t="s">
        <v>11811</v>
      </c>
      <c r="C24306" t="s">
        <v>9385</v>
      </c>
      <c r="D24306" t="s">
        <v>33493</v>
      </c>
      <c r="E24306">
        <v>2019</v>
      </c>
    </row>
    <row r="24307" spans="1:5" ht="17.25" customHeight="1" x14ac:dyDescent="0.2">
      <c r="A24307">
        <v>190402</v>
      </c>
      <c r="B24307" t="s">
        <v>11811</v>
      </c>
      <c r="C24307" t="s">
        <v>9385</v>
      </c>
      <c r="D24307" t="s">
        <v>33494</v>
      </c>
      <c r="E24307">
        <v>2019</v>
      </c>
    </row>
    <row r="24308" spans="1:5" ht="17.25" customHeight="1" x14ac:dyDescent="0.2">
      <c r="A24308">
        <v>190401</v>
      </c>
      <c r="B24308" t="s">
        <v>11811</v>
      </c>
      <c r="C24308" t="s">
        <v>9385</v>
      </c>
      <c r="D24308" t="s">
        <v>33495</v>
      </c>
      <c r="E24308">
        <v>2019</v>
      </c>
    </row>
    <row r="24309" spans="1:5" ht="17.25" customHeight="1" x14ac:dyDescent="0.2">
      <c r="A24309">
        <v>190347</v>
      </c>
      <c r="B24309" t="s">
        <v>9414</v>
      </c>
      <c r="C24309" t="s">
        <v>9389</v>
      </c>
      <c r="D24309" t="s">
        <v>33496</v>
      </c>
      <c r="E24309">
        <v>2020</v>
      </c>
    </row>
    <row r="24310" spans="1:5" ht="17.25" customHeight="1" x14ac:dyDescent="0.2">
      <c r="A24310">
        <v>190346</v>
      </c>
      <c r="B24310" t="s">
        <v>9414</v>
      </c>
      <c r="C24310" t="s">
        <v>9387</v>
      </c>
      <c r="D24310" t="s">
        <v>33497</v>
      </c>
      <c r="E24310">
        <v>2020</v>
      </c>
    </row>
    <row r="24311" spans="1:5" ht="17.25" customHeight="1" x14ac:dyDescent="0.2">
      <c r="A24311">
        <v>190345</v>
      </c>
      <c r="B24311" t="s">
        <v>9414</v>
      </c>
      <c r="C24311" t="s">
        <v>9387</v>
      </c>
      <c r="D24311" t="s">
        <v>33498</v>
      </c>
      <c r="E24311">
        <v>2019</v>
      </c>
    </row>
    <row r="24312" spans="1:5" ht="17.25" customHeight="1" x14ac:dyDescent="0.2">
      <c r="A24312">
        <v>190199</v>
      </c>
      <c r="B24312" t="s">
        <v>10466</v>
      </c>
      <c r="C24312" t="s">
        <v>16993</v>
      </c>
      <c r="D24312" t="s">
        <v>33499</v>
      </c>
      <c r="E24312">
        <v>2018</v>
      </c>
    </row>
    <row r="24313" spans="1:5" ht="17.25" customHeight="1" x14ac:dyDescent="0.2">
      <c r="A24313">
        <v>190354</v>
      </c>
      <c r="B24313" t="s">
        <v>13037</v>
      </c>
      <c r="C24313" t="s">
        <v>15367</v>
      </c>
      <c r="D24313" t="s">
        <v>33500</v>
      </c>
      <c r="E24313">
        <v>2019</v>
      </c>
    </row>
    <row r="24314" spans="1:5" ht="17.25" customHeight="1" x14ac:dyDescent="0.2">
      <c r="A24314">
        <v>190351</v>
      </c>
      <c r="B24314" t="s">
        <v>10466</v>
      </c>
      <c r="C24314" t="s">
        <v>16190</v>
      </c>
      <c r="D24314" t="s">
        <v>33501</v>
      </c>
      <c r="E24314">
        <v>2020</v>
      </c>
    </row>
    <row r="24315" spans="1:5" ht="17.25" customHeight="1" x14ac:dyDescent="0.2">
      <c r="A24315">
        <v>190350</v>
      </c>
      <c r="B24315" t="s">
        <v>10466</v>
      </c>
      <c r="C24315" t="s">
        <v>16190</v>
      </c>
      <c r="D24315" t="s">
        <v>33502</v>
      </c>
      <c r="E24315">
        <v>2020</v>
      </c>
    </row>
    <row r="24316" spans="1:5" ht="17.25" customHeight="1" x14ac:dyDescent="0.2">
      <c r="A24316">
        <v>190349</v>
      </c>
      <c r="B24316" t="s">
        <v>10345</v>
      </c>
      <c r="C24316" t="s">
        <v>14895</v>
      </c>
      <c r="D24316" t="s">
        <v>33503</v>
      </c>
      <c r="E24316">
        <v>2019</v>
      </c>
    </row>
    <row r="24317" spans="1:5" ht="17.25" customHeight="1" x14ac:dyDescent="0.2">
      <c r="A24317">
        <v>190348</v>
      </c>
      <c r="B24317" t="s">
        <v>10345</v>
      </c>
      <c r="C24317" t="s">
        <v>14895</v>
      </c>
      <c r="D24317" t="s">
        <v>33504</v>
      </c>
      <c r="E24317">
        <v>2019</v>
      </c>
    </row>
    <row r="24318" spans="1:5" ht="17.25" customHeight="1" x14ac:dyDescent="0.2">
      <c r="A24318">
        <v>190381</v>
      </c>
      <c r="B24318" t="s">
        <v>9414</v>
      </c>
      <c r="C24318" t="s">
        <v>13301</v>
      </c>
      <c r="D24318" t="s">
        <v>33505</v>
      </c>
      <c r="E24318">
        <v>2018</v>
      </c>
    </row>
    <row r="24319" spans="1:5" ht="17.25" customHeight="1" x14ac:dyDescent="0.2">
      <c r="A24319">
        <v>190587</v>
      </c>
      <c r="B24319" t="s">
        <v>9878</v>
      </c>
      <c r="C24319" t="s">
        <v>14023</v>
      </c>
      <c r="D24319">
        <v>74618550</v>
      </c>
      <c r="E24319">
        <v>2020</v>
      </c>
    </row>
    <row r="24320" spans="1:5" ht="17.25" customHeight="1" x14ac:dyDescent="0.2">
      <c r="A24320">
        <v>190586</v>
      </c>
      <c r="B24320" t="s">
        <v>9878</v>
      </c>
      <c r="C24320" t="s">
        <v>13713</v>
      </c>
      <c r="D24320">
        <v>74628987</v>
      </c>
      <c r="E24320">
        <v>2020</v>
      </c>
    </row>
    <row r="24321" spans="1:5" ht="17.25" customHeight="1" x14ac:dyDescent="0.2">
      <c r="A24321">
        <v>189877</v>
      </c>
      <c r="B24321" t="s">
        <v>9878</v>
      </c>
      <c r="C24321" t="s">
        <v>16459</v>
      </c>
      <c r="D24321">
        <v>74588948</v>
      </c>
      <c r="E24321">
        <v>2019</v>
      </c>
    </row>
    <row r="24322" spans="1:5" ht="17.25" customHeight="1" x14ac:dyDescent="0.2">
      <c r="A24322">
        <v>189876</v>
      </c>
      <c r="B24322" t="s">
        <v>9878</v>
      </c>
      <c r="C24322" t="s">
        <v>16459</v>
      </c>
      <c r="D24322">
        <v>74596671</v>
      </c>
      <c r="E24322">
        <v>2019</v>
      </c>
    </row>
    <row r="24323" spans="1:5" ht="17.25" customHeight="1" x14ac:dyDescent="0.2">
      <c r="A24323">
        <v>189875</v>
      </c>
      <c r="B24323" t="s">
        <v>9878</v>
      </c>
      <c r="C24323" t="s">
        <v>16459</v>
      </c>
      <c r="D24323">
        <v>74588954</v>
      </c>
      <c r="E24323">
        <v>2019</v>
      </c>
    </row>
    <row r="24324" spans="1:5" ht="17.25" customHeight="1" x14ac:dyDescent="0.2">
      <c r="A24324">
        <v>189874</v>
      </c>
      <c r="B24324" t="s">
        <v>9878</v>
      </c>
      <c r="C24324" t="s">
        <v>16459</v>
      </c>
      <c r="D24324">
        <v>74596702</v>
      </c>
      <c r="E24324">
        <v>2019</v>
      </c>
    </row>
    <row r="24325" spans="1:5" ht="17.25" customHeight="1" x14ac:dyDescent="0.2">
      <c r="A24325">
        <v>189873</v>
      </c>
      <c r="B24325" t="s">
        <v>9878</v>
      </c>
      <c r="C24325" t="s">
        <v>16459</v>
      </c>
      <c r="D24325">
        <v>74560127</v>
      </c>
      <c r="E24325">
        <v>2019</v>
      </c>
    </row>
    <row r="24326" spans="1:5" ht="17.25" customHeight="1" x14ac:dyDescent="0.2">
      <c r="A24326">
        <v>189872</v>
      </c>
      <c r="B24326" t="s">
        <v>9878</v>
      </c>
      <c r="C24326" t="s">
        <v>16459</v>
      </c>
      <c r="D24326">
        <v>74590677</v>
      </c>
      <c r="E24326">
        <v>2019</v>
      </c>
    </row>
    <row r="24327" spans="1:5" ht="17.25" customHeight="1" x14ac:dyDescent="0.2">
      <c r="A24327">
        <v>189871</v>
      </c>
      <c r="B24327" t="s">
        <v>9878</v>
      </c>
      <c r="C24327" t="s">
        <v>16459</v>
      </c>
      <c r="D24327">
        <v>74595623</v>
      </c>
      <c r="E24327">
        <v>2019</v>
      </c>
    </row>
    <row r="24328" spans="1:5" ht="17.25" customHeight="1" x14ac:dyDescent="0.2">
      <c r="A24328">
        <v>189870</v>
      </c>
      <c r="B24328" t="s">
        <v>9878</v>
      </c>
      <c r="C24328" t="s">
        <v>16459</v>
      </c>
      <c r="D24328">
        <v>74595627</v>
      </c>
      <c r="E24328">
        <v>2019</v>
      </c>
    </row>
    <row r="24329" spans="1:5" ht="17.25" customHeight="1" x14ac:dyDescent="0.2">
      <c r="A24329">
        <v>189869</v>
      </c>
      <c r="B24329" t="s">
        <v>9878</v>
      </c>
      <c r="C24329" t="s">
        <v>16459</v>
      </c>
      <c r="D24329">
        <v>74577947</v>
      </c>
      <c r="E24329">
        <v>2019</v>
      </c>
    </row>
    <row r="24330" spans="1:5" ht="17.25" customHeight="1" x14ac:dyDescent="0.2">
      <c r="A24330">
        <v>189868</v>
      </c>
      <c r="B24330" t="s">
        <v>9878</v>
      </c>
      <c r="C24330" t="s">
        <v>16459</v>
      </c>
      <c r="D24330">
        <v>74593104</v>
      </c>
      <c r="E24330">
        <v>2019</v>
      </c>
    </row>
    <row r="24331" spans="1:5" ht="17.25" customHeight="1" x14ac:dyDescent="0.2">
      <c r="A24331">
        <v>189867</v>
      </c>
      <c r="B24331" t="s">
        <v>9878</v>
      </c>
      <c r="C24331" t="s">
        <v>16459</v>
      </c>
      <c r="D24331">
        <v>74599901</v>
      </c>
      <c r="E24331">
        <v>2019</v>
      </c>
    </row>
    <row r="24332" spans="1:5" ht="17.25" customHeight="1" x14ac:dyDescent="0.2">
      <c r="A24332">
        <v>189864</v>
      </c>
      <c r="B24332" t="s">
        <v>9878</v>
      </c>
      <c r="C24332" t="s">
        <v>16459</v>
      </c>
      <c r="D24332">
        <v>74577932</v>
      </c>
      <c r="E24332">
        <v>2019</v>
      </c>
    </row>
    <row r="24333" spans="1:5" ht="17.25" customHeight="1" x14ac:dyDescent="0.2">
      <c r="A24333">
        <v>189863</v>
      </c>
      <c r="B24333" t="s">
        <v>9878</v>
      </c>
      <c r="C24333" t="s">
        <v>16459</v>
      </c>
      <c r="D24333">
        <v>74577476</v>
      </c>
      <c r="E24333">
        <v>2019</v>
      </c>
    </row>
    <row r="24334" spans="1:5" ht="17.25" customHeight="1" x14ac:dyDescent="0.2">
      <c r="A24334">
        <v>189862</v>
      </c>
      <c r="B24334" t="s">
        <v>9878</v>
      </c>
      <c r="C24334" t="s">
        <v>16459</v>
      </c>
      <c r="D24334">
        <v>74588941</v>
      </c>
      <c r="E24334">
        <v>2019</v>
      </c>
    </row>
    <row r="24335" spans="1:5" ht="17.25" customHeight="1" x14ac:dyDescent="0.2">
      <c r="A24335">
        <v>189861</v>
      </c>
      <c r="B24335" t="s">
        <v>9878</v>
      </c>
      <c r="C24335" t="s">
        <v>16459</v>
      </c>
      <c r="D24335">
        <v>74596695</v>
      </c>
      <c r="E24335">
        <v>2019</v>
      </c>
    </row>
    <row r="24336" spans="1:5" ht="17.25" customHeight="1" x14ac:dyDescent="0.2">
      <c r="A24336">
        <v>189860</v>
      </c>
      <c r="B24336" t="s">
        <v>9878</v>
      </c>
      <c r="C24336" t="s">
        <v>16459</v>
      </c>
      <c r="D24336">
        <v>74587697</v>
      </c>
      <c r="E24336">
        <v>2019</v>
      </c>
    </row>
    <row r="24337" spans="1:5" ht="17.25" customHeight="1" x14ac:dyDescent="0.2">
      <c r="A24337">
        <v>189859</v>
      </c>
      <c r="B24337" t="s">
        <v>9878</v>
      </c>
      <c r="C24337" t="s">
        <v>16459</v>
      </c>
      <c r="D24337">
        <v>74625733</v>
      </c>
      <c r="E24337">
        <v>2020</v>
      </c>
    </row>
    <row r="24338" spans="1:5" ht="17.25" customHeight="1" x14ac:dyDescent="0.2">
      <c r="A24338">
        <v>190387</v>
      </c>
      <c r="B24338" t="s">
        <v>13645</v>
      </c>
      <c r="C24338" t="s">
        <v>10328</v>
      </c>
      <c r="D24338" t="s">
        <v>33506</v>
      </c>
      <c r="E24338">
        <v>2020</v>
      </c>
    </row>
    <row r="24339" spans="1:5" ht="17.25" customHeight="1" x14ac:dyDescent="0.2">
      <c r="A24339">
        <v>189800</v>
      </c>
      <c r="B24339" t="s">
        <v>9878</v>
      </c>
      <c r="C24339" t="s">
        <v>16451</v>
      </c>
      <c r="D24339">
        <v>22326294</v>
      </c>
      <c r="E24339">
        <v>2018</v>
      </c>
    </row>
    <row r="24340" spans="1:5" ht="17.25" customHeight="1" x14ac:dyDescent="0.2">
      <c r="A24340">
        <v>179880</v>
      </c>
      <c r="B24340" t="s">
        <v>10224</v>
      </c>
      <c r="C24340" t="s">
        <v>13166</v>
      </c>
      <c r="D24340">
        <v>12105226</v>
      </c>
      <c r="E24340">
        <v>2017</v>
      </c>
    </row>
    <row r="24341" spans="1:5" ht="17.25" customHeight="1" x14ac:dyDescent="0.2">
      <c r="A24341">
        <v>190041</v>
      </c>
      <c r="B24341" t="s">
        <v>13337</v>
      </c>
      <c r="C24341" t="s">
        <v>15288</v>
      </c>
      <c r="D24341">
        <v>4910702510</v>
      </c>
      <c r="E24341">
        <v>2019</v>
      </c>
    </row>
    <row r="24342" spans="1:5" ht="17.25" customHeight="1" x14ac:dyDescent="0.2">
      <c r="A24342">
        <v>189886</v>
      </c>
      <c r="B24342" t="s">
        <v>9414</v>
      </c>
      <c r="C24342" t="s">
        <v>9418</v>
      </c>
      <c r="D24342" t="s">
        <v>33507</v>
      </c>
      <c r="E24342">
        <v>2019</v>
      </c>
    </row>
    <row r="24343" spans="1:5" ht="17.25" customHeight="1" x14ac:dyDescent="0.2">
      <c r="A24343">
        <v>190595</v>
      </c>
      <c r="B24343" t="s">
        <v>10345</v>
      </c>
      <c r="C24343" t="s">
        <v>14903</v>
      </c>
      <c r="D24343" t="s">
        <v>33508</v>
      </c>
      <c r="E24343">
        <v>2019</v>
      </c>
    </row>
    <row r="24344" spans="1:5" ht="17.25" customHeight="1" x14ac:dyDescent="0.2">
      <c r="A24344">
        <v>190594</v>
      </c>
      <c r="B24344" t="s">
        <v>10345</v>
      </c>
      <c r="C24344" t="s">
        <v>14903</v>
      </c>
      <c r="D24344" t="s">
        <v>33509</v>
      </c>
      <c r="E24344">
        <v>2019</v>
      </c>
    </row>
    <row r="24345" spans="1:5" ht="17.25" customHeight="1" x14ac:dyDescent="0.2">
      <c r="A24345">
        <v>186170</v>
      </c>
      <c r="B24345" t="s">
        <v>10224</v>
      </c>
      <c r="C24345" t="s">
        <v>13166</v>
      </c>
      <c r="D24345">
        <v>12412854</v>
      </c>
      <c r="E24345">
        <v>2019</v>
      </c>
    </row>
    <row r="24346" spans="1:5" ht="17.25" customHeight="1" x14ac:dyDescent="0.2">
      <c r="A24346">
        <v>161638</v>
      </c>
      <c r="B24346" t="s">
        <v>9878</v>
      </c>
      <c r="C24346" t="s">
        <v>9883</v>
      </c>
      <c r="D24346">
        <v>72049303</v>
      </c>
      <c r="E24346">
        <v>2019</v>
      </c>
    </row>
    <row r="24347" spans="1:5" ht="17.25" customHeight="1" x14ac:dyDescent="0.2">
      <c r="A24347">
        <v>186022</v>
      </c>
      <c r="B24347" t="s">
        <v>9414</v>
      </c>
      <c r="C24347" t="s">
        <v>9389</v>
      </c>
      <c r="D24347" t="s">
        <v>19357</v>
      </c>
      <c r="E24347">
        <v>2019</v>
      </c>
    </row>
    <row r="24348" spans="1:5" ht="17.25" customHeight="1" x14ac:dyDescent="0.2">
      <c r="A24348">
        <v>183577</v>
      </c>
      <c r="B24348" t="s">
        <v>10224</v>
      </c>
      <c r="C24348" t="s">
        <v>13166</v>
      </c>
      <c r="D24348">
        <v>12299978</v>
      </c>
      <c r="E24348">
        <v>2018</v>
      </c>
    </row>
    <row r="24349" spans="1:5" ht="17.25" customHeight="1" x14ac:dyDescent="0.2">
      <c r="A24349">
        <v>192028</v>
      </c>
      <c r="B24349" t="s">
        <v>12014</v>
      </c>
      <c r="C24349" t="s">
        <v>18036</v>
      </c>
      <c r="D24349">
        <v>2016127551</v>
      </c>
      <c r="E24349">
        <v>2020</v>
      </c>
    </row>
    <row r="24350" spans="1:5" ht="17.25" customHeight="1" x14ac:dyDescent="0.2">
      <c r="A24350">
        <v>192027</v>
      </c>
      <c r="B24350" t="s">
        <v>12014</v>
      </c>
      <c r="C24350" t="s">
        <v>18036</v>
      </c>
      <c r="D24350">
        <v>2016127810</v>
      </c>
      <c r="E24350">
        <v>2020</v>
      </c>
    </row>
    <row r="24351" spans="1:5" ht="17.25" customHeight="1" x14ac:dyDescent="0.2">
      <c r="A24351">
        <v>192026</v>
      </c>
      <c r="B24351" t="s">
        <v>12014</v>
      </c>
      <c r="C24351" t="s">
        <v>18036</v>
      </c>
      <c r="D24351">
        <v>2016127519</v>
      </c>
      <c r="E24351">
        <v>2020</v>
      </c>
    </row>
    <row r="24352" spans="1:5" ht="17.25" customHeight="1" x14ac:dyDescent="0.2">
      <c r="A24352">
        <v>192025</v>
      </c>
      <c r="B24352" t="s">
        <v>12014</v>
      </c>
      <c r="C24352" t="s">
        <v>18036</v>
      </c>
      <c r="D24352">
        <v>2016127974</v>
      </c>
      <c r="E24352">
        <v>2020</v>
      </c>
    </row>
    <row r="24353" spans="1:5" ht="17.25" customHeight="1" x14ac:dyDescent="0.2">
      <c r="A24353">
        <v>192024</v>
      </c>
      <c r="B24353" t="s">
        <v>12014</v>
      </c>
      <c r="C24353" t="s">
        <v>18036</v>
      </c>
      <c r="D24353">
        <v>2016127968</v>
      </c>
      <c r="E24353">
        <v>2020</v>
      </c>
    </row>
    <row r="24354" spans="1:5" ht="17.25" customHeight="1" x14ac:dyDescent="0.2">
      <c r="A24354">
        <v>190142</v>
      </c>
      <c r="B24354" t="s">
        <v>10466</v>
      </c>
      <c r="C24354" t="s">
        <v>16490</v>
      </c>
      <c r="D24354" t="s">
        <v>33510</v>
      </c>
      <c r="E24354">
        <v>2020</v>
      </c>
    </row>
    <row r="24355" spans="1:5" ht="17.25" customHeight="1" x14ac:dyDescent="0.2">
      <c r="A24355">
        <v>190059</v>
      </c>
      <c r="B24355" t="s">
        <v>10345</v>
      </c>
      <c r="C24355" t="s">
        <v>13041</v>
      </c>
      <c r="D24355" t="s">
        <v>33511</v>
      </c>
      <c r="E24355">
        <v>2019</v>
      </c>
    </row>
    <row r="24356" spans="1:5" ht="17.25" customHeight="1" x14ac:dyDescent="0.2">
      <c r="A24356">
        <v>190058</v>
      </c>
      <c r="B24356" t="s">
        <v>10345</v>
      </c>
      <c r="C24356" t="s">
        <v>13041</v>
      </c>
      <c r="D24356" t="s">
        <v>33512</v>
      </c>
      <c r="E24356">
        <v>2019</v>
      </c>
    </row>
    <row r="24357" spans="1:5" ht="17.25" customHeight="1" x14ac:dyDescent="0.2">
      <c r="A24357">
        <v>173962</v>
      </c>
      <c r="B24357" t="s">
        <v>10466</v>
      </c>
      <c r="C24357" t="s">
        <v>13192</v>
      </c>
      <c r="D24357" t="s">
        <v>33513</v>
      </c>
      <c r="E24357">
        <v>2014</v>
      </c>
    </row>
    <row r="24358" spans="1:5" ht="17.25" customHeight="1" x14ac:dyDescent="0.2">
      <c r="A24358">
        <v>190026</v>
      </c>
      <c r="B24358" t="s">
        <v>13037</v>
      </c>
      <c r="C24358" t="s">
        <v>13301</v>
      </c>
      <c r="D24358" t="s">
        <v>33514</v>
      </c>
      <c r="E24358">
        <v>2020</v>
      </c>
    </row>
    <row r="24359" spans="1:5" ht="17.25" customHeight="1" x14ac:dyDescent="0.2">
      <c r="A24359">
        <v>190025</v>
      </c>
      <c r="B24359" t="s">
        <v>9414</v>
      </c>
      <c r="C24359" t="s">
        <v>9389</v>
      </c>
      <c r="D24359" t="s">
        <v>33515</v>
      </c>
      <c r="E24359">
        <v>2020</v>
      </c>
    </row>
    <row r="24360" spans="1:5" ht="17.25" customHeight="1" x14ac:dyDescent="0.2">
      <c r="A24360">
        <v>190024</v>
      </c>
      <c r="B24360" t="s">
        <v>13037</v>
      </c>
      <c r="C24360" t="s">
        <v>13301</v>
      </c>
      <c r="D24360" t="s">
        <v>33516</v>
      </c>
      <c r="E24360">
        <v>2020</v>
      </c>
    </row>
    <row r="24361" spans="1:5" ht="17.25" customHeight="1" x14ac:dyDescent="0.2">
      <c r="A24361">
        <v>190023</v>
      </c>
      <c r="B24361" t="s">
        <v>9414</v>
      </c>
      <c r="C24361" t="s">
        <v>9389</v>
      </c>
      <c r="D24361" t="s">
        <v>33517</v>
      </c>
      <c r="E24361">
        <v>2020</v>
      </c>
    </row>
    <row r="24362" spans="1:5" ht="17.25" customHeight="1" x14ac:dyDescent="0.2">
      <c r="A24362">
        <v>190022</v>
      </c>
      <c r="B24362" t="s">
        <v>13037</v>
      </c>
      <c r="C24362" t="s">
        <v>13301</v>
      </c>
      <c r="D24362" t="s">
        <v>33518</v>
      </c>
      <c r="E24362">
        <v>2020</v>
      </c>
    </row>
    <row r="24363" spans="1:5" ht="17.25" customHeight="1" x14ac:dyDescent="0.2">
      <c r="A24363">
        <v>186495</v>
      </c>
      <c r="B24363" t="s">
        <v>9878</v>
      </c>
      <c r="C24363" t="s">
        <v>19221</v>
      </c>
      <c r="D24363">
        <v>76277341</v>
      </c>
      <c r="E24363">
        <v>2019</v>
      </c>
    </row>
    <row r="24364" spans="1:5" ht="17.25" customHeight="1" x14ac:dyDescent="0.2">
      <c r="A24364">
        <v>174465</v>
      </c>
      <c r="B24364" t="s">
        <v>10224</v>
      </c>
      <c r="C24364" t="s">
        <v>13166</v>
      </c>
      <c r="D24364">
        <v>11915800</v>
      </c>
      <c r="E24364">
        <v>2016</v>
      </c>
    </row>
    <row r="24365" spans="1:5" ht="17.25" customHeight="1" x14ac:dyDescent="0.2">
      <c r="A24365">
        <v>190397</v>
      </c>
      <c r="B24365" t="s">
        <v>10466</v>
      </c>
      <c r="C24365" t="s">
        <v>16190</v>
      </c>
      <c r="D24365" t="s">
        <v>33519</v>
      </c>
      <c r="E24365">
        <v>2018</v>
      </c>
    </row>
    <row r="24366" spans="1:5" ht="17.25" customHeight="1" x14ac:dyDescent="0.2">
      <c r="A24366">
        <v>190020</v>
      </c>
      <c r="B24366" t="s">
        <v>9414</v>
      </c>
      <c r="C24366" t="s">
        <v>9380</v>
      </c>
      <c r="D24366" t="s">
        <v>33520</v>
      </c>
      <c r="E24366">
        <v>2012</v>
      </c>
    </row>
    <row r="24367" spans="1:5" ht="17.25" customHeight="1" x14ac:dyDescent="0.2">
      <c r="A24367">
        <v>190072</v>
      </c>
      <c r="B24367" t="s">
        <v>9878</v>
      </c>
      <c r="C24367" t="s">
        <v>9887</v>
      </c>
      <c r="D24367">
        <v>74405484</v>
      </c>
      <c r="E24367">
        <v>2018</v>
      </c>
    </row>
    <row r="24368" spans="1:5" ht="17.25" customHeight="1" x14ac:dyDescent="0.2">
      <c r="A24368">
        <v>189790</v>
      </c>
      <c r="B24368" t="s">
        <v>9414</v>
      </c>
      <c r="C24368" t="s">
        <v>9385</v>
      </c>
      <c r="D24368" t="s">
        <v>33521</v>
      </c>
      <c r="E24368">
        <v>2019</v>
      </c>
    </row>
    <row r="24369" spans="1:5" ht="17.25" customHeight="1" x14ac:dyDescent="0.2">
      <c r="A24369">
        <v>189789</v>
      </c>
      <c r="B24369" t="s">
        <v>9414</v>
      </c>
      <c r="C24369" t="s">
        <v>9385</v>
      </c>
      <c r="D24369" t="s">
        <v>33522</v>
      </c>
      <c r="E24369">
        <v>2020</v>
      </c>
    </row>
    <row r="24370" spans="1:5" ht="17.25" customHeight="1" x14ac:dyDescent="0.2">
      <c r="A24370">
        <v>189788</v>
      </c>
      <c r="B24370" t="s">
        <v>9414</v>
      </c>
      <c r="C24370" t="s">
        <v>13301</v>
      </c>
      <c r="D24370" t="s">
        <v>33523</v>
      </c>
      <c r="E24370">
        <v>2019</v>
      </c>
    </row>
    <row r="24371" spans="1:5" ht="17.25" customHeight="1" x14ac:dyDescent="0.2">
      <c r="A24371">
        <v>189787</v>
      </c>
      <c r="B24371" t="s">
        <v>9414</v>
      </c>
      <c r="C24371" t="s">
        <v>13301</v>
      </c>
      <c r="D24371" t="s">
        <v>33524</v>
      </c>
      <c r="E24371">
        <v>2019</v>
      </c>
    </row>
    <row r="24372" spans="1:5" ht="17.25" customHeight="1" x14ac:dyDescent="0.2">
      <c r="A24372">
        <v>189786</v>
      </c>
      <c r="B24372" t="s">
        <v>9414</v>
      </c>
      <c r="C24372" t="s">
        <v>13301</v>
      </c>
      <c r="D24372" t="s">
        <v>33525</v>
      </c>
      <c r="E24372">
        <v>2019</v>
      </c>
    </row>
    <row r="24373" spans="1:5" ht="17.25" customHeight="1" x14ac:dyDescent="0.2">
      <c r="A24373">
        <v>189785</v>
      </c>
      <c r="B24373" t="s">
        <v>9414</v>
      </c>
      <c r="C24373" t="s">
        <v>9418</v>
      </c>
      <c r="D24373" t="s">
        <v>33526</v>
      </c>
      <c r="E24373">
        <v>2020</v>
      </c>
    </row>
    <row r="24374" spans="1:5" ht="17.25" customHeight="1" x14ac:dyDescent="0.2">
      <c r="A24374">
        <v>189784</v>
      </c>
      <c r="B24374" t="s">
        <v>9414</v>
      </c>
      <c r="C24374" t="s">
        <v>9418</v>
      </c>
      <c r="D24374" t="s">
        <v>33527</v>
      </c>
      <c r="E24374">
        <v>2020</v>
      </c>
    </row>
    <row r="24375" spans="1:5" ht="17.25" customHeight="1" x14ac:dyDescent="0.2">
      <c r="A24375">
        <v>190406</v>
      </c>
      <c r="B24375" t="s">
        <v>10466</v>
      </c>
      <c r="C24375" t="s">
        <v>15104</v>
      </c>
      <c r="D24375" t="s">
        <v>33528</v>
      </c>
      <c r="E24375">
        <v>2019</v>
      </c>
    </row>
    <row r="24376" spans="1:5" ht="17.25" customHeight="1" x14ac:dyDescent="0.2">
      <c r="A24376">
        <v>190408</v>
      </c>
      <c r="B24376" t="s">
        <v>10466</v>
      </c>
      <c r="C24376" t="s">
        <v>21824</v>
      </c>
      <c r="D24376" t="s">
        <v>33529</v>
      </c>
      <c r="E24376">
        <v>2018</v>
      </c>
    </row>
    <row r="24377" spans="1:5" ht="17.25" customHeight="1" x14ac:dyDescent="0.2">
      <c r="A24377">
        <v>190407</v>
      </c>
      <c r="B24377" t="s">
        <v>10466</v>
      </c>
      <c r="C24377" t="s">
        <v>21824</v>
      </c>
      <c r="D24377" t="s">
        <v>33530</v>
      </c>
      <c r="E24377">
        <v>2018</v>
      </c>
    </row>
    <row r="24378" spans="1:5" ht="17.25" customHeight="1" x14ac:dyDescent="0.2">
      <c r="A24378">
        <v>190057</v>
      </c>
      <c r="B24378" t="s">
        <v>10466</v>
      </c>
      <c r="C24378" t="s">
        <v>11083</v>
      </c>
      <c r="D24378" t="s">
        <v>33531</v>
      </c>
      <c r="E24378">
        <v>2018</v>
      </c>
    </row>
    <row r="24379" spans="1:5" ht="17.25" customHeight="1" x14ac:dyDescent="0.2">
      <c r="A24379">
        <v>190476</v>
      </c>
      <c r="B24379" t="s">
        <v>13645</v>
      </c>
      <c r="C24379" t="s">
        <v>12694</v>
      </c>
      <c r="D24379" t="s">
        <v>33532</v>
      </c>
      <c r="E24379">
        <v>2020</v>
      </c>
    </row>
    <row r="24380" spans="1:5" ht="17.25" customHeight="1" x14ac:dyDescent="0.2">
      <c r="A24380">
        <v>190475</v>
      </c>
      <c r="B24380" t="s">
        <v>13645</v>
      </c>
      <c r="C24380" t="s">
        <v>12694</v>
      </c>
      <c r="D24380" t="s">
        <v>33533</v>
      </c>
      <c r="E24380">
        <v>2020</v>
      </c>
    </row>
    <row r="24381" spans="1:5" ht="17.25" customHeight="1" x14ac:dyDescent="0.2">
      <c r="A24381">
        <v>190071</v>
      </c>
      <c r="B24381" t="s">
        <v>10466</v>
      </c>
      <c r="C24381" t="s">
        <v>33534</v>
      </c>
      <c r="D24381" t="s">
        <v>33535</v>
      </c>
      <c r="E24381">
        <v>2018</v>
      </c>
    </row>
    <row r="24382" spans="1:5" ht="17.25" customHeight="1" x14ac:dyDescent="0.2">
      <c r="A24382">
        <v>190070</v>
      </c>
      <c r="B24382" t="s">
        <v>10466</v>
      </c>
      <c r="C24382" t="s">
        <v>33534</v>
      </c>
      <c r="D24382" t="s">
        <v>33536</v>
      </c>
      <c r="E24382">
        <v>2019</v>
      </c>
    </row>
    <row r="24383" spans="1:5" ht="17.25" customHeight="1" x14ac:dyDescent="0.2">
      <c r="A24383">
        <v>190110</v>
      </c>
      <c r="B24383" t="s">
        <v>12014</v>
      </c>
      <c r="C24383" t="s">
        <v>19244</v>
      </c>
      <c r="D24383">
        <v>3952133</v>
      </c>
      <c r="E24383">
        <v>2020</v>
      </c>
    </row>
    <row r="24384" spans="1:5" ht="17.25" customHeight="1" x14ac:dyDescent="0.2">
      <c r="A24384">
        <v>190109</v>
      </c>
      <c r="B24384" t="s">
        <v>12014</v>
      </c>
      <c r="C24384" t="s">
        <v>19244</v>
      </c>
      <c r="D24384">
        <v>3952132</v>
      </c>
      <c r="E24384">
        <v>2020</v>
      </c>
    </row>
    <row r="24385" spans="1:5" ht="17.25" customHeight="1" x14ac:dyDescent="0.2">
      <c r="A24385">
        <v>189888</v>
      </c>
      <c r="B24385" t="s">
        <v>10466</v>
      </c>
      <c r="C24385" t="s">
        <v>16293</v>
      </c>
      <c r="D24385" t="s">
        <v>33537</v>
      </c>
      <c r="E24385">
        <v>2019</v>
      </c>
    </row>
    <row r="24386" spans="1:5" ht="17.25" customHeight="1" x14ac:dyDescent="0.2">
      <c r="A24386">
        <v>190076</v>
      </c>
      <c r="B24386" t="s">
        <v>14861</v>
      </c>
      <c r="C24386" t="s">
        <v>16865</v>
      </c>
      <c r="D24386">
        <v>9206995</v>
      </c>
      <c r="E24386">
        <v>2019</v>
      </c>
    </row>
    <row r="24387" spans="1:5" ht="17.25" customHeight="1" x14ac:dyDescent="0.2">
      <c r="A24387">
        <v>188530</v>
      </c>
      <c r="B24387" t="s">
        <v>10466</v>
      </c>
      <c r="C24387" t="s">
        <v>10465</v>
      </c>
      <c r="D24387" t="s">
        <v>33538</v>
      </c>
      <c r="E24387">
        <v>2014</v>
      </c>
    </row>
    <row r="24388" spans="1:5" ht="17.25" customHeight="1" x14ac:dyDescent="0.2">
      <c r="A24388">
        <v>154025</v>
      </c>
      <c r="B24388" t="s">
        <v>10345</v>
      </c>
      <c r="C24388" t="s">
        <v>10354</v>
      </c>
      <c r="D24388" t="s">
        <v>33539</v>
      </c>
      <c r="E24388">
        <v>2020</v>
      </c>
    </row>
    <row r="24389" spans="1:5" ht="17.25" customHeight="1" x14ac:dyDescent="0.2">
      <c r="A24389">
        <v>153138</v>
      </c>
      <c r="B24389" t="s">
        <v>10345</v>
      </c>
      <c r="C24389" t="s">
        <v>10354</v>
      </c>
      <c r="D24389" t="s">
        <v>33540</v>
      </c>
      <c r="E24389">
        <v>2011</v>
      </c>
    </row>
    <row r="24390" spans="1:5" ht="17.25" customHeight="1" x14ac:dyDescent="0.2">
      <c r="A24390">
        <v>190080</v>
      </c>
      <c r="B24390" t="s">
        <v>10466</v>
      </c>
      <c r="C24390" t="s">
        <v>16490</v>
      </c>
      <c r="D24390" t="s">
        <v>33541</v>
      </c>
      <c r="E24390">
        <v>2019</v>
      </c>
    </row>
    <row r="24391" spans="1:5" ht="17.25" customHeight="1" x14ac:dyDescent="0.2">
      <c r="A24391">
        <v>190079</v>
      </c>
      <c r="B24391" t="s">
        <v>10345</v>
      </c>
      <c r="C24391" t="s">
        <v>14895</v>
      </c>
      <c r="D24391" t="s">
        <v>33542</v>
      </c>
      <c r="E24391">
        <v>2020</v>
      </c>
    </row>
    <row r="24392" spans="1:5" ht="17.25" customHeight="1" x14ac:dyDescent="0.2">
      <c r="A24392">
        <v>190644</v>
      </c>
      <c r="B24392" t="s">
        <v>10345</v>
      </c>
      <c r="C24392" t="s">
        <v>14903</v>
      </c>
      <c r="D24392" t="s">
        <v>33543</v>
      </c>
      <c r="E24392">
        <v>2019</v>
      </c>
    </row>
    <row r="24393" spans="1:5" ht="17.25" customHeight="1" x14ac:dyDescent="0.2">
      <c r="A24393">
        <v>189794</v>
      </c>
      <c r="B24393" t="s">
        <v>10224</v>
      </c>
      <c r="C24393" t="s">
        <v>13166</v>
      </c>
      <c r="D24393">
        <v>11690408</v>
      </c>
      <c r="E24393">
        <v>2014</v>
      </c>
    </row>
    <row r="24394" spans="1:5" ht="17.25" customHeight="1" x14ac:dyDescent="0.2">
      <c r="A24394">
        <v>190083</v>
      </c>
      <c r="B24394" t="s">
        <v>9878</v>
      </c>
      <c r="C24394" t="s">
        <v>32431</v>
      </c>
      <c r="D24394">
        <v>74548607</v>
      </c>
      <c r="E24394">
        <v>2019</v>
      </c>
    </row>
    <row r="24395" spans="1:5" ht="17.25" customHeight="1" x14ac:dyDescent="0.2">
      <c r="A24395">
        <v>191657</v>
      </c>
      <c r="B24395" t="s">
        <v>10466</v>
      </c>
      <c r="C24395" t="s">
        <v>16203</v>
      </c>
      <c r="D24395" t="s">
        <v>33544</v>
      </c>
      <c r="E24395">
        <v>2019</v>
      </c>
    </row>
    <row r="24396" spans="1:5" ht="17.25" customHeight="1" x14ac:dyDescent="0.2">
      <c r="A24396">
        <v>191656</v>
      </c>
      <c r="B24396" t="s">
        <v>10345</v>
      </c>
      <c r="C24396" t="s">
        <v>14895</v>
      </c>
      <c r="D24396" t="s">
        <v>33545</v>
      </c>
      <c r="E24396">
        <v>2019</v>
      </c>
    </row>
    <row r="24397" spans="1:5" ht="17.25" customHeight="1" x14ac:dyDescent="0.2">
      <c r="A24397">
        <v>190767</v>
      </c>
      <c r="B24397" t="s">
        <v>10466</v>
      </c>
      <c r="C24397" t="s">
        <v>16787</v>
      </c>
      <c r="D24397" t="s">
        <v>33546</v>
      </c>
      <c r="E24397">
        <v>2020</v>
      </c>
    </row>
    <row r="24398" spans="1:5" ht="17.25" customHeight="1" x14ac:dyDescent="0.2">
      <c r="A24398">
        <v>190766</v>
      </c>
      <c r="B24398" t="s">
        <v>10466</v>
      </c>
      <c r="C24398" t="s">
        <v>16787</v>
      </c>
      <c r="D24398" t="s">
        <v>33547</v>
      </c>
      <c r="E24398">
        <v>2020</v>
      </c>
    </row>
    <row r="24399" spans="1:5" ht="17.25" customHeight="1" x14ac:dyDescent="0.2">
      <c r="A24399">
        <v>190765</v>
      </c>
      <c r="B24399" t="s">
        <v>10466</v>
      </c>
      <c r="C24399" t="s">
        <v>16787</v>
      </c>
      <c r="D24399" t="s">
        <v>33548</v>
      </c>
      <c r="E24399">
        <v>2020</v>
      </c>
    </row>
    <row r="24400" spans="1:5" ht="17.25" customHeight="1" x14ac:dyDescent="0.2">
      <c r="A24400">
        <v>190764</v>
      </c>
      <c r="B24400" t="s">
        <v>10466</v>
      </c>
      <c r="C24400" t="s">
        <v>16787</v>
      </c>
      <c r="D24400" t="s">
        <v>33549</v>
      </c>
      <c r="E24400">
        <v>2020</v>
      </c>
    </row>
    <row r="24401" spans="1:5" ht="17.25" customHeight="1" x14ac:dyDescent="0.2">
      <c r="A24401">
        <v>190763</v>
      </c>
      <c r="B24401" t="s">
        <v>10466</v>
      </c>
      <c r="C24401" t="s">
        <v>16787</v>
      </c>
      <c r="D24401" t="s">
        <v>33550</v>
      </c>
      <c r="E24401">
        <v>2020</v>
      </c>
    </row>
    <row r="24402" spans="1:5" ht="17.25" customHeight="1" x14ac:dyDescent="0.2">
      <c r="A24402">
        <v>190762</v>
      </c>
      <c r="B24402" t="s">
        <v>10466</v>
      </c>
      <c r="C24402" t="s">
        <v>16787</v>
      </c>
      <c r="D24402" t="s">
        <v>33551</v>
      </c>
      <c r="E24402">
        <v>2020</v>
      </c>
    </row>
    <row r="24403" spans="1:5" ht="17.25" customHeight="1" x14ac:dyDescent="0.2">
      <c r="A24403">
        <v>190761</v>
      </c>
      <c r="B24403" t="s">
        <v>10466</v>
      </c>
      <c r="C24403" t="s">
        <v>16787</v>
      </c>
      <c r="D24403" t="s">
        <v>33552</v>
      </c>
      <c r="E24403">
        <v>2020</v>
      </c>
    </row>
    <row r="24404" spans="1:5" ht="17.25" customHeight="1" x14ac:dyDescent="0.2">
      <c r="A24404">
        <v>190760</v>
      </c>
      <c r="B24404" t="s">
        <v>10466</v>
      </c>
      <c r="C24404" t="s">
        <v>16787</v>
      </c>
      <c r="D24404" t="s">
        <v>33553</v>
      </c>
      <c r="E24404">
        <v>2020</v>
      </c>
    </row>
    <row r="24405" spans="1:5" ht="17.25" customHeight="1" x14ac:dyDescent="0.2">
      <c r="A24405">
        <v>190759</v>
      </c>
      <c r="B24405" t="s">
        <v>10466</v>
      </c>
      <c r="C24405" t="s">
        <v>16787</v>
      </c>
      <c r="D24405" t="s">
        <v>33554</v>
      </c>
      <c r="E24405">
        <v>2020</v>
      </c>
    </row>
    <row r="24406" spans="1:5" ht="17.25" customHeight="1" x14ac:dyDescent="0.2">
      <c r="A24406">
        <v>190758</v>
      </c>
      <c r="B24406" t="s">
        <v>10466</v>
      </c>
      <c r="C24406" t="s">
        <v>16787</v>
      </c>
      <c r="D24406" t="s">
        <v>33555</v>
      </c>
      <c r="E24406">
        <v>2020</v>
      </c>
    </row>
    <row r="24407" spans="1:5" ht="17.25" customHeight="1" x14ac:dyDescent="0.2">
      <c r="A24407">
        <v>190757</v>
      </c>
      <c r="B24407" t="s">
        <v>10466</v>
      </c>
      <c r="C24407" t="s">
        <v>16787</v>
      </c>
      <c r="D24407" t="s">
        <v>33556</v>
      </c>
      <c r="E24407">
        <v>2020</v>
      </c>
    </row>
    <row r="24408" spans="1:5" ht="17.25" customHeight="1" x14ac:dyDescent="0.2">
      <c r="A24408">
        <v>190756</v>
      </c>
      <c r="B24408" t="s">
        <v>10466</v>
      </c>
      <c r="C24408" t="s">
        <v>16787</v>
      </c>
      <c r="D24408" t="s">
        <v>33557</v>
      </c>
      <c r="E24408">
        <v>2020</v>
      </c>
    </row>
    <row r="24409" spans="1:5" ht="17.25" customHeight="1" x14ac:dyDescent="0.2">
      <c r="A24409">
        <v>190755</v>
      </c>
      <c r="B24409" t="s">
        <v>10466</v>
      </c>
      <c r="C24409" t="s">
        <v>16787</v>
      </c>
      <c r="D24409" t="s">
        <v>33558</v>
      </c>
      <c r="E24409">
        <v>2020</v>
      </c>
    </row>
    <row r="24410" spans="1:5" ht="17.25" customHeight="1" x14ac:dyDescent="0.2">
      <c r="A24410">
        <v>190754</v>
      </c>
      <c r="B24410" t="s">
        <v>10466</v>
      </c>
      <c r="C24410" t="s">
        <v>16787</v>
      </c>
      <c r="D24410" t="s">
        <v>33559</v>
      </c>
      <c r="E24410">
        <v>2020</v>
      </c>
    </row>
    <row r="24411" spans="1:5" ht="17.25" customHeight="1" x14ac:dyDescent="0.2">
      <c r="A24411">
        <v>190753</v>
      </c>
      <c r="B24411" t="s">
        <v>10466</v>
      </c>
      <c r="C24411" t="s">
        <v>16787</v>
      </c>
      <c r="D24411" t="s">
        <v>33560</v>
      </c>
      <c r="E24411">
        <v>2020</v>
      </c>
    </row>
    <row r="24412" spans="1:5" ht="17.25" customHeight="1" x14ac:dyDescent="0.2">
      <c r="A24412">
        <v>190752</v>
      </c>
      <c r="B24412" t="s">
        <v>10466</v>
      </c>
      <c r="C24412" t="s">
        <v>16787</v>
      </c>
      <c r="D24412" t="s">
        <v>33561</v>
      </c>
      <c r="E24412">
        <v>2020</v>
      </c>
    </row>
    <row r="24413" spans="1:5" ht="17.25" customHeight="1" x14ac:dyDescent="0.2">
      <c r="A24413">
        <v>190751</v>
      </c>
      <c r="B24413" t="s">
        <v>10466</v>
      </c>
      <c r="C24413" t="s">
        <v>16787</v>
      </c>
      <c r="D24413" t="s">
        <v>33562</v>
      </c>
      <c r="E24413">
        <v>2020</v>
      </c>
    </row>
    <row r="24414" spans="1:5" ht="17.25" customHeight="1" x14ac:dyDescent="0.2">
      <c r="A24414">
        <v>190750</v>
      </c>
      <c r="B24414" t="s">
        <v>10466</v>
      </c>
      <c r="C24414" t="s">
        <v>16787</v>
      </c>
      <c r="D24414" t="s">
        <v>33563</v>
      </c>
      <c r="E24414">
        <v>2020</v>
      </c>
    </row>
    <row r="24415" spans="1:5" ht="17.25" customHeight="1" x14ac:dyDescent="0.2">
      <c r="A24415">
        <v>190749</v>
      </c>
      <c r="B24415" t="s">
        <v>10466</v>
      </c>
      <c r="C24415" t="s">
        <v>16787</v>
      </c>
      <c r="D24415" t="s">
        <v>33564</v>
      </c>
      <c r="E24415">
        <v>2020</v>
      </c>
    </row>
    <row r="24416" spans="1:5" ht="17.25" customHeight="1" x14ac:dyDescent="0.2">
      <c r="A24416">
        <v>190748</v>
      </c>
      <c r="B24416" t="s">
        <v>10466</v>
      </c>
      <c r="C24416" t="s">
        <v>16787</v>
      </c>
      <c r="D24416" t="s">
        <v>33565</v>
      </c>
      <c r="E24416">
        <v>2020</v>
      </c>
    </row>
    <row r="24417" spans="1:5" ht="17.25" customHeight="1" x14ac:dyDescent="0.2">
      <c r="A24417">
        <v>190074</v>
      </c>
      <c r="B24417" t="s">
        <v>9878</v>
      </c>
      <c r="C24417" t="s">
        <v>16459</v>
      </c>
      <c r="D24417">
        <v>74543646</v>
      </c>
      <c r="E24417">
        <v>2019</v>
      </c>
    </row>
    <row r="24418" spans="1:5" ht="17.25" customHeight="1" x14ac:dyDescent="0.2">
      <c r="A24418">
        <v>190073</v>
      </c>
      <c r="B24418" t="s">
        <v>9878</v>
      </c>
      <c r="C24418" t="s">
        <v>16459</v>
      </c>
      <c r="D24418">
        <v>74542041</v>
      </c>
      <c r="E24418">
        <v>2019</v>
      </c>
    </row>
    <row r="24419" spans="1:5" ht="17.25" customHeight="1" x14ac:dyDescent="0.2">
      <c r="A24419">
        <v>189683</v>
      </c>
      <c r="B24419" t="s">
        <v>12014</v>
      </c>
      <c r="C24419" t="s">
        <v>21521</v>
      </c>
      <c r="D24419">
        <v>2016135938</v>
      </c>
      <c r="E24419">
        <v>2020</v>
      </c>
    </row>
    <row r="24420" spans="1:5" ht="17.25" customHeight="1" x14ac:dyDescent="0.2">
      <c r="A24420">
        <v>189812</v>
      </c>
      <c r="B24420" t="s">
        <v>12014</v>
      </c>
      <c r="C24420" t="s">
        <v>19244</v>
      </c>
      <c r="D24420">
        <v>2016132350</v>
      </c>
      <c r="E24420">
        <v>2019</v>
      </c>
    </row>
    <row r="24421" spans="1:5" ht="17.25" customHeight="1" x14ac:dyDescent="0.2">
      <c r="A24421">
        <v>190078</v>
      </c>
      <c r="B24421" t="s">
        <v>12014</v>
      </c>
      <c r="C24421" t="s">
        <v>14227</v>
      </c>
      <c r="D24421">
        <v>7005346536</v>
      </c>
      <c r="E24421">
        <v>2020</v>
      </c>
    </row>
    <row r="24422" spans="1:5" ht="17.25" customHeight="1" x14ac:dyDescent="0.2">
      <c r="A24422">
        <v>190077</v>
      </c>
      <c r="B24422" t="s">
        <v>12014</v>
      </c>
      <c r="C24422" t="s">
        <v>14227</v>
      </c>
      <c r="D24422">
        <v>7005346535</v>
      </c>
      <c r="E24422">
        <v>2020</v>
      </c>
    </row>
    <row r="24423" spans="1:5" ht="17.25" customHeight="1" x14ac:dyDescent="0.2">
      <c r="A24423">
        <v>189883</v>
      </c>
      <c r="B24423" t="s">
        <v>10345</v>
      </c>
      <c r="C24423" t="s">
        <v>13787</v>
      </c>
      <c r="D24423" t="s">
        <v>33566</v>
      </c>
      <c r="E24423">
        <v>2019</v>
      </c>
    </row>
    <row r="24424" spans="1:5" ht="17.25" customHeight="1" x14ac:dyDescent="0.2">
      <c r="A24424">
        <v>150939</v>
      </c>
      <c r="B24424" t="s">
        <v>10224</v>
      </c>
      <c r="C24424" t="s">
        <v>10266</v>
      </c>
      <c r="D24424">
        <v>10843779</v>
      </c>
      <c r="E24424">
        <v>2009</v>
      </c>
    </row>
    <row r="24425" spans="1:5" ht="17.25" customHeight="1" x14ac:dyDescent="0.2">
      <c r="A24425">
        <v>188555</v>
      </c>
      <c r="B24425" t="s">
        <v>14861</v>
      </c>
      <c r="C24425" t="s">
        <v>14857</v>
      </c>
      <c r="D24425">
        <v>9184112</v>
      </c>
      <c r="E24425">
        <v>2019</v>
      </c>
    </row>
    <row r="24426" spans="1:5" ht="17.25" customHeight="1" x14ac:dyDescent="0.2">
      <c r="A24426">
        <v>148894</v>
      </c>
      <c r="B24426" t="s">
        <v>9414</v>
      </c>
      <c r="C24426" t="s">
        <v>9381</v>
      </c>
      <c r="D24426" t="s">
        <v>33567</v>
      </c>
      <c r="E24426">
        <v>2009</v>
      </c>
    </row>
    <row r="24427" spans="1:5" ht="17.25" customHeight="1" x14ac:dyDescent="0.2">
      <c r="A24427">
        <v>148383</v>
      </c>
      <c r="B24427" t="s">
        <v>12014</v>
      </c>
      <c r="C24427" t="s">
        <v>12033</v>
      </c>
      <c r="D24427" t="s">
        <v>12469</v>
      </c>
      <c r="E24427">
        <v>2008</v>
      </c>
    </row>
    <row r="24428" spans="1:5" ht="17.25" customHeight="1" x14ac:dyDescent="0.2">
      <c r="A24428">
        <v>157421</v>
      </c>
      <c r="B24428" t="s">
        <v>10466</v>
      </c>
      <c r="C24428" t="s">
        <v>9369</v>
      </c>
      <c r="D24428" t="s">
        <v>11139</v>
      </c>
      <c r="E24428">
        <v>2009</v>
      </c>
    </row>
    <row r="24429" spans="1:5" ht="17.25" customHeight="1" x14ac:dyDescent="0.2">
      <c r="A24429">
        <v>184789</v>
      </c>
      <c r="B24429" t="s">
        <v>10466</v>
      </c>
      <c r="C24429" t="s">
        <v>16293</v>
      </c>
      <c r="D24429" t="s">
        <v>19575</v>
      </c>
      <c r="E24429">
        <v>2018</v>
      </c>
    </row>
    <row r="24430" spans="1:5" ht="17.25" customHeight="1" x14ac:dyDescent="0.2">
      <c r="A24430">
        <v>178874</v>
      </c>
      <c r="B24430" t="s">
        <v>13337</v>
      </c>
      <c r="C24430" t="s">
        <v>16977</v>
      </c>
      <c r="D24430">
        <v>4532401670</v>
      </c>
      <c r="E24430">
        <v>2015</v>
      </c>
    </row>
    <row r="24431" spans="1:5" ht="17.25" customHeight="1" x14ac:dyDescent="0.2">
      <c r="A24431">
        <v>178732</v>
      </c>
      <c r="B24431" t="s">
        <v>9414</v>
      </c>
      <c r="C24431" t="s">
        <v>9380</v>
      </c>
      <c r="D24431" t="s">
        <v>17041</v>
      </c>
      <c r="E24431">
        <v>2016</v>
      </c>
    </row>
    <row r="24432" spans="1:5" ht="17.25" customHeight="1" x14ac:dyDescent="0.2">
      <c r="A24432">
        <v>189608</v>
      </c>
      <c r="B24432" t="s">
        <v>9878</v>
      </c>
      <c r="C24432" t="s">
        <v>16459</v>
      </c>
      <c r="D24432">
        <v>74534969</v>
      </c>
      <c r="E24432">
        <v>2019</v>
      </c>
    </row>
    <row r="24433" spans="1:5" ht="17.25" customHeight="1" x14ac:dyDescent="0.2">
      <c r="A24433">
        <v>189607</v>
      </c>
      <c r="B24433" t="s">
        <v>9878</v>
      </c>
      <c r="C24433" t="s">
        <v>16459</v>
      </c>
      <c r="D24433">
        <v>74519367</v>
      </c>
      <c r="E24433">
        <v>2019</v>
      </c>
    </row>
    <row r="24434" spans="1:5" ht="17.25" customHeight="1" x14ac:dyDescent="0.2">
      <c r="A24434">
        <v>189606</v>
      </c>
      <c r="B24434" t="s">
        <v>9878</v>
      </c>
      <c r="C24434" t="s">
        <v>16459</v>
      </c>
      <c r="D24434">
        <v>74482490</v>
      </c>
      <c r="E24434">
        <v>2019</v>
      </c>
    </row>
    <row r="24435" spans="1:5" ht="17.25" customHeight="1" x14ac:dyDescent="0.2">
      <c r="A24435">
        <v>179026</v>
      </c>
      <c r="B24435" t="s">
        <v>10224</v>
      </c>
      <c r="C24435" t="s">
        <v>13166</v>
      </c>
      <c r="D24435">
        <v>12062043</v>
      </c>
      <c r="E24435">
        <v>2017</v>
      </c>
    </row>
    <row r="24436" spans="1:5" ht="17.25" customHeight="1" x14ac:dyDescent="0.2">
      <c r="A24436">
        <v>142639</v>
      </c>
      <c r="B24436" t="s">
        <v>9414</v>
      </c>
      <c r="C24436" t="s">
        <v>9400</v>
      </c>
      <c r="D24436" t="s">
        <v>9413</v>
      </c>
      <c r="E24436">
        <v>2007</v>
      </c>
    </row>
    <row r="24437" spans="1:5" ht="17.25" customHeight="1" x14ac:dyDescent="0.2">
      <c r="A24437">
        <v>164431</v>
      </c>
      <c r="B24437" t="s">
        <v>10466</v>
      </c>
      <c r="C24437" t="s">
        <v>9369</v>
      </c>
      <c r="D24437" t="s">
        <v>13074</v>
      </c>
      <c r="E24437">
        <v>2012</v>
      </c>
    </row>
    <row r="24438" spans="1:5" ht="17.25" customHeight="1" x14ac:dyDescent="0.2">
      <c r="A24438">
        <v>189780</v>
      </c>
      <c r="B24438" t="s">
        <v>13037</v>
      </c>
      <c r="C24438" t="s">
        <v>12988</v>
      </c>
      <c r="D24438">
        <v>1661283</v>
      </c>
      <c r="E24438">
        <v>2019</v>
      </c>
    </row>
    <row r="24439" spans="1:5" ht="17.25" customHeight="1" x14ac:dyDescent="0.2">
      <c r="A24439">
        <v>189779</v>
      </c>
      <c r="B24439" t="s">
        <v>13037</v>
      </c>
      <c r="C24439" t="s">
        <v>12988</v>
      </c>
      <c r="D24439">
        <v>1661282</v>
      </c>
      <c r="E24439">
        <v>2019</v>
      </c>
    </row>
    <row r="24440" spans="1:5" ht="17.25" customHeight="1" x14ac:dyDescent="0.2">
      <c r="A24440">
        <v>189778</v>
      </c>
      <c r="B24440" t="s">
        <v>13037</v>
      </c>
      <c r="C24440" t="s">
        <v>12988</v>
      </c>
      <c r="D24440">
        <v>1701273</v>
      </c>
      <c r="E24440">
        <v>2019</v>
      </c>
    </row>
    <row r="24441" spans="1:5" ht="17.25" customHeight="1" x14ac:dyDescent="0.2">
      <c r="A24441">
        <v>189528</v>
      </c>
      <c r="B24441" t="s">
        <v>9878</v>
      </c>
      <c r="C24441" t="s">
        <v>13713</v>
      </c>
      <c r="D24441">
        <v>74378712</v>
      </c>
      <c r="E24441">
        <v>2018</v>
      </c>
    </row>
    <row r="24442" spans="1:5" ht="17.25" customHeight="1" x14ac:dyDescent="0.2">
      <c r="A24442">
        <v>189527</v>
      </c>
      <c r="B24442" t="s">
        <v>10345</v>
      </c>
      <c r="C24442" t="s">
        <v>13787</v>
      </c>
      <c r="D24442" t="s">
        <v>33568</v>
      </c>
      <c r="E24442">
        <v>2020</v>
      </c>
    </row>
    <row r="24443" spans="1:5" ht="17.25" customHeight="1" x14ac:dyDescent="0.2">
      <c r="A24443">
        <v>189526</v>
      </c>
      <c r="B24443" t="s">
        <v>10345</v>
      </c>
      <c r="C24443" t="s">
        <v>13787</v>
      </c>
      <c r="D24443" t="s">
        <v>33569</v>
      </c>
      <c r="E24443">
        <v>2020</v>
      </c>
    </row>
    <row r="24444" spans="1:5" ht="17.25" customHeight="1" x14ac:dyDescent="0.2">
      <c r="A24444">
        <v>189981</v>
      </c>
      <c r="B24444" t="s">
        <v>10345</v>
      </c>
      <c r="C24444" t="s">
        <v>14903</v>
      </c>
      <c r="D24444" t="s">
        <v>33570</v>
      </c>
      <c r="E24444">
        <v>2019</v>
      </c>
    </row>
    <row r="24445" spans="1:5" ht="17.25" customHeight="1" x14ac:dyDescent="0.2">
      <c r="A24445">
        <v>189519</v>
      </c>
      <c r="B24445" t="s">
        <v>10466</v>
      </c>
      <c r="C24445" t="s">
        <v>9369</v>
      </c>
      <c r="D24445" t="s">
        <v>33571</v>
      </c>
      <c r="E24445">
        <v>2014</v>
      </c>
    </row>
    <row r="24446" spans="1:5" ht="17.25" customHeight="1" x14ac:dyDescent="0.2">
      <c r="A24446">
        <v>189518</v>
      </c>
      <c r="B24446" t="s">
        <v>10345</v>
      </c>
      <c r="C24446" t="s">
        <v>13041</v>
      </c>
      <c r="D24446">
        <v>822615</v>
      </c>
      <c r="E24446">
        <v>2019</v>
      </c>
    </row>
    <row r="24447" spans="1:5" ht="17.25" customHeight="1" x14ac:dyDescent="0.2">
      <c r="A24447">
        <v>189663</v>
      </c>
      <c r="B24447" t="s">
        <v>10345</v>
      </c>
      <c r="C24447" t="s">
        <v>13787</v>
      </c>
      <c r="D24447" t="s">
        <v>33572</v>
      </c>
      <c r="E24447">
        <v>2019</v>
      </c>
    </row>
    <row r="24448" spans="1:5" ht="17.25" customHeight="1" x14ac:dyDescent="0.2">
      <c r="A24448">
        <v>189662</v>
      </c>
      <c r="B24448" t="s">
        <v>9366</v>
      </c>
      <c r="C24448" t="s">
        <v>19244</v>
      </c>
      <c r="D24448">
        <v>2016126950</v>
      </c>
      <c r="E24448">
        <v>2019</v>
      </c>
    </row>
    <row r="24449" spans="1:5" ht="17.25" customHeight="1" x14ac:dyDescent="0.2">
      <c r="A24449">
        <v>189847</v>
      </c>
      <c r="B24449" t="s">
        <v>13037</v>
      </c>
      <c r="C24449" t="s">
        <v>13301</v>
      </c>
      <c r="D24449" t="s">
        <v>33573</v>
      </c>
      <c r="E24449">
        <v>2018</v>
      </c>
    </row>
    <row r="24450" spans="1:5" ht="17.25" customHeight="1" x14ac:dyDescent="0.2">
      <c r="A24450">
        <v>189489</v>
      </c>
      <c r="B24450" t="s">
        <v>14861</v>
      </c>
      <c r="C24450" t="s">
        <v>33574</v>
      </c>
      <c r="D24450">
        <v>8047466</v>
      </c>
      <c r="E24450">
        <v>2017</v>
      </c>
    </row>
    <row r="24451" spans="1:5" ht="17.25" customHeight="1" x14ac:dyDescent="0.2">
      <c r="A24451">
        <v>189488</v>
      </c>
      <c r="B24451" t="s">
        <v>14861</v>
      </c>
      <c r="C24451" t="s">
        <v>16343</v>
      </c>
      <c r="D24451">
        <v>8047467</v>
      </c>
      <c r="E24451">
        <v>2017</v>
      </c>
    </row>
    <row r="24452" spans="1:5" ht="17.25" customHeight="1" x14ac:dyDescent="0.2">
      <c r="A24452">
        <v>190008</v>
      </c>
      <c r="B24452" t="s">
        <v>10466</v>
      </c>
      <c r="C24452" t="s">
        <v>10568</v>
      </c>
      <c r="D24452" t="s">
        <v>33575</v>
      </c>
      <c r="E24452">
        <v>2016</v>
      </c>
    </row>
    <row r="24453" spans="1:5" ht="17.25" customHeight="1" x14ac:dyDescent="0.2">
      <c r="A24453">
        <v>190007</v>
      </c>
      <c r="B24453" t="s">
        <v>10345</v>
      </c>
      <c r="C24453" t="s">
        <v>14903</v>
      </c>
      <c r="D24453" t="s">
        <v>33576</v>
      </c>
      <c r="E24453">
        <v>2016</v>
      </c>
    </row>
    <row r="24454" spans="1:5" ht="17.25" customHeight="1" x14ac:dyDescent="0.2">
      <c r="A24454">
        <v>190006</v>
      </c>
      <c r="B24454" t="s">
        <v>10345</v>
      </c>
      <c r="C24454" t="s">
        <v>13041</v>
      </c>
      <c r="D24454" t="s">
        <v>33577</v>
      </c>
      <c r="E24454">
        <v>2019</v>
      </c>
    </row>
    <row r="24455" spans="1:5" ht="17.25" customHeight="1" x14ac:dyDescent="0.2">
      <c r="A24455">
        <v>190004</v>
      </c>
      <c r="B24455" t="s">
        <v>10466</v>
      </c>
      <c r="C24455" t="s">
        <v>16203</v>
      </c>
      <c r="D24455" t="s">
        <v>33578</v>
      </c>
      <c r="E24455">
        <v>2019</v>
      </c>
    </row>
    <row r="24456" spans="1:5" ht="17.25" customHeight="1" x14ac:dyDescent="0.2">
      <c r="A24456">
        <v>190003</v>
      </c>
      <c r="B24456" t="s">
        <v>10345</v>
      </c>
      <c r="C24456" t="s">
        <v>14895</v>
      </c>
      <c r="D24456" t="s">
        <v>33579</v>
      </c>
      <c r="E24456">
        <v>2015</v>
      </c>
    </row>
    <row r="24457" spans="1:5" ht="17.25" customHeight="1" x14ac:dyDescent="0.2">
      <c r="A24457">
        <v>190002</v>
      </c>
      <c r="B24457" t="s">
        <v>10345</v>
      </c>
      <c r="C24457" t="s">
        <v>14903</v>
      </c>
      <c r="D24457" t="s">
        <v>33580</v>
      </c>
      <c r="E24457">
        <v>2019</v>
      </c>
    </row>
    <row r="24458" spans="1:5" ht="17.25" customHeight="1" x14ac:dyDescent="0.2">
      <c r="A24458">
        <v>190001</v>
      </c>
      <c r="B24458" t="s">
        <v>10345</v>
      </c>
      <c r="C24458" t="s">
        <v>14895</v>
      </c>
      <c r="D24458" t="s">
        <v>33581</v>
      </c>
      <c r="E24458">
        <v>2019</v>
      </c>
    </row>
    <row r="24459" spans="1:5" ht="17.25" customHeight="1" x14ac:dyDescent="0.2">
      <c r="A24459">
        <v>189998</v>
      </c>
      <c r="B24459" t="s">
        <v>10345</v>
      </c>
      <c r="C24459" t="s">
        <v>14895</v>
      </c>
      <c r="D24459" t="s">
        <v>33582</v>
      </c>
      <c r="E24459">
        <v>2019</v>
      </c>
    </row>
    <row r="24460" spans="1:5" ht="17.25" customHeight="1" x14ac:dyDescent="0.2">
      <c r="A24460">
        <v>190000</v>
      </c>
      <c r="B24460" t="s">
        <v>10345</v>
      </c>
      <c r="C24460" t="s">
        <v>13041</v>
      </c>
      <c r="D24460" t="s">
        <v>33583</v>
      </c>
      <c r="E24460">
        <v>2019</v>
      </c>
    </row>
    <row r="24461" spans="1:5" ht="17.25" customHeight="1" x14ac:dyDescent="0.2">
      <c r="A24461">
        <v>189999</v>
      </c>
      <c r="B24461" t="s">
        <v>10345</v>
      </c>
      <c r="C24461" t="s">
        <v>13041</v>
      </c>
      <c r="D24461" t="s">
        <v>33584</v>
      </c>
      <c r="E24461">
        <v>2019</v>
      </c>
    </row>
    <row r="24462" spans="1:5" ht="17.25" customHeight="1" x14ac:dyDescent="0.2">
      <c r="A24462">
        <v>189538</v>
      </c>
      <c r="B24462" t="s">
        <v>9366</v>
      </c>
      <c r="C24462" t="s">
        <v>19244</v>
      </c>
      <c r="D24462">
        <v>2016134013</v>
      </c>
      <c r="E24462">
        <v>2020</v>
      </c>
    </row>
    <row r="24463" spans="1:5" ht="17.25" customHeight="1" x14ac:dyDescent="0.2">
      <c r="A24463">
        <v>189537</v>
      </c>
      <c r="B24463" t="s">
        <v>10466</v>
      </c>
      <c r="C24463" t="s">
        <v>16203</v>
      </c>
      <c r="D24463" t="s">
        <v>33585</v>
      </c>
      <c r="E24463">
        <v>2020</v>
      </c>
    </row>
    <row r="24464" spans="1:5" ht="17.25" customHeight="1" x14ac:dyDescent="0.2">
      <c r="A24464">
        <v>189536</v>
      </c>
      <c r="B24464" t="s">
        <v>10466</v>
      </c>
      <c r="C24464" t="s">
        <v>33586</v>
      </c>
      <c r="D24464" t="s">
        <v>33587</v>
      </c>
      <c r="E24464">
        <v>2020</v>
      </c>
    </row>
    <row r="24465" spans="1:5" ht="17.25" customHeight="1" x14ac:dyDescent="0.2">
      <c r="A24465">
        <v>189484</v>
      </c>
      <c r="B24465" t="s">
        <v>9878</v>
      </c>
      <c r="C24465" t="s">
        <v>10036</v>
      </c>
      <c r="D24465">
        <v>33188596</v>
      </c>
      <c r="E24465">
        <v>2011</v>
      </c>
    </row>
    <row r="24466" spans="1:5" ht="17.25" customHeight="1" x14ac:dyDescent="0.2">
      <c r="A24466">
        <v>189483</v>
      </c>
      <c r="B24466" t="s">
        <v>9878</v>
      </c>
      <c r="C24466" t="s">
        <v>10036</v>
      </c>
      <c r="D24466">
        <v>33188507</v>
      </c>
      <c r="E24466">
        <v>2011</v>
      </c>
    </row>
    <row r="24467" spans="1:5" ht="17.25" customHeight="1" x14ac:dyDescent="0.2">
      <c r="A24467">
        <v>189481</v>
      </c>
      <c r="B24467" t="s">
        <v>9878</v>
      </c>
      <c r="C24467" t="s">
        <v>10036</v>
      </c>
      <c r="D24467">
        <v>33188558</v>
      </c>
      <c r="E24467">
        <v>2011</v>
      </c>
    </row>
    <row r="24468" spans="1:5" ht="17.25" customHeight="1" x14ac:dyDescent="0.2">
      <c r="A24468">
        <v>189480</v>
      </c>
      <c r="B24468" t="s">
        <v>9878</v>
      </c>
      <c r="C24468" t="s">
        <v>10036</v>
      </c>
      <c r="D24468">
        <v>33192127</v>
      </c>
      <c r="E24468">
        <v>2012</v>
      </c>
    </row>
    <row r="24469" spans="1:5" ht="17.25" customHeight="1" x14ac:dyDescent="0.2">
      <c r="A24469">
        <v>189479</v>
      </c>
      <c r="B24469" t="s">
        <v>9878</v>
      </c>
      <c r="C24469" t="s">
        <v>10036</v>
      </c>
      <c r="D24469">
        <v>33204147</v>
      </c>
      <c r="E24469">
        <v>2015</v>
      </c>
    </row>
    <row r="24470" spans="1:5" ht="17.25" customHeight="1" x14ac:dyDescent="0.2">
      <c r="A24470">
        <v>189478</v>
      </c>
      <c r="B24470" t="s">
        <v>9878</v>
      </c>
      <c r="C24470" t="s">
        <v>10036</v>
      </c>
      <c r="D24470">
        <v>33191920</v>
      </c>
      <c r="E24470">
        <v>2012</v>
      </c>
    </row>
    <row r="24471" spans="1:5" ht="17.25" customHeight="1" x14ac:dyDescent="0.2">
      <c r="A24471">
        <v>189477</v>
      </c>
      <c r="B24471" t="s">
        <v>9878</v>
      </c>
      <c r="C24471" t="s">
        <v>10036</v>
      </c>
      <c r="D24471">
        <v>33191804</v>
      </c>
      <c r="E24471">
        <v>2012</v>
      </c>
    </row>
    <row r="24472" spans="1:5" ht="17.25" customHeight="1" x14ac:dyDescent="0.2">
      <c r="A24472">
        <v>189476</v>
      </c>
      <c r="B24472" t="s">
        <v>9878</v>
      </c>
      <c r="C24472" t="s">
        <v>10036</v>
      </c>
      <c r="D24472">
        <v>33191748</v>
      </c>
      <c r="E24472">
        <v>2012</v>
      </c>
    </row>
    <row r="24473" spans="1:5" ht="17.25" customHeight="1" x14ac:dyDescent="0.2">
      <c r="A24473">
        <v>189475</v>
      </c>
      <c r="B24473" t="s">
        <v>9878</v>
      </c>
      <c r="C24473" t="s">
        <v>10036</v>
      </c>
      <c r="D24473">
        <v>33192956</v>
      </c>
      <c r="E24473">
        <v>2012</v>
      </c>
    </row>
    <row r="24474" spans="1:5" ht="17.25" customHeight="1" x14ac:dyDescent="0.2">
      <c r="A24474">
        <v>189474</v>
      </c>
      <c r="B24474" t="s">
        <v>9878</v>
      </c>
      <c r="C24474" t="s">
        <v>10036</v>
      </c>
      <c r="D24474">
        <v>33192885</v>
      </c>
      <c r="E24474">
        <v>2012</v>
      </c>
    </row>
    <row r="24475" spans="1:5" ht="17.25" customHeight="1" x14ac:dyDescent="0.2">
      <c r="A24475">
        <v>189473</v>
      </c>
      <c r="B24475" t="s">
        <v>9878</v>
      </c>
      <c r="C24475" t="s">
        <v>10036</v>
      </c>
      <c r="D24475">
        <v>33192768</v>
      </c>
      <c r="E24475">
        <v>2012</v>
      </c>
    </row>
    <row r="24476" spans="1:5" ht="17.25" customHeight="1" x14ac:dyDescent="0.2">
      <c r="A24476">
        <v>189472</v>
      </c>
      <c r="B24476" t="s">
        <v>9878</v>
      </c>
      <c r="C24476" t="s">
        <v>10036</v>
      </c>
      <c r="D24476">
        <v>33192568</v>
      </c>
      <c r="E24476">
        <v>2012</v>
      </c>
    </row>
    <row r="24477" spans="1:5" ht="17.25" customHeight="1" x14ac:dyDescent="0.2">
      <c r="A24477">
        <v>189471</v>
      </c>
      <c r="B24477" t="s">
        <v>9878</v>
      </c>
      <c r="C24477" t="s">
        <v>10036</v>
      </c>
      <c r="D24477">
        <v>33192593</v>
      </c>
      <c r="E24477">
        <v>2012</v>
      </c>
    </row>
    <row r="24478" spans="1:5" ht="17.25" customHeight="1" x14ac:dyDescent="0.2">
      <c r="A24478">
        <v>189470</v>
      </c>
      <c r="B24478" t="s">
        <v>9878</v>
      </c>
      <c r="C24478" t="s">
        <v>10036</v>
      </c>
      <c r="D24478">
        <v>33192510</v>
      </c>
      <c r="E24478">
        <v>2012</v>
      </c>
    </row>
    <row r="24479" spans="1:5" ht="17.25" customHeight="1" x14ac:dyDescent="0.2">
      <c r="A24479">
        <v>189469</v>
      </c>
      <c r="B24479" t="s">
        <v>9878</v>
      </c>
      <c r="C24479" t="s">
        <v>10036</v>
      </c>
      <c r="D24479">
        <v>33192486</v>
      </c>
      <c r="E24479">
        <v>2012</v>
      </c>
    </row>
    <row r="24480" spans="1:5" ht="17.25" customHeight="1" x14ac:dyDescent="0.2">
      <c r="A24480">
        <v>189468</v>
      </c>
      <c r="B24480" t="s">
        <v>9878</v>
      </c>
      <c r="C24480" t="s">
        <v>10036</v>
      </c>
      <c r="D24480">
        <v>33192300</v>
      </c>
      <c r="E24480">
        <v>2012</v>
      </c>
    </row>
    <row r="24481" spans="1:5" ht="17.25" customHeight="1" x14ac:dyDescent="0.2">
      <c r="A24481">
        <v>189467</v>
      </c>
      <c r="B24481" t="s">
        <v>9878</v>
      </c>
      <c r="C24481" t="s">
        <v>10036</v>
      </c>
      <c r="D24481">
        <v>33192297</v>
      </c>
      <c r="E24481">
        <v>2012</v>
      </c>
    </row>
    <row r="24482" spans="1:5" ht="17.25" customHeight="1" x14ac:dyDescent="0.2">
      <c r="A24482">
        <v>189464</v>
      </c>
      <c r="B24482" t="s">
        <v>9878</v>
      </c>
      <c r="C24482" t="s">
        <v>10036</v>
      </c>
      <c r="D24482">
        <v>33207433</v>
      </c>
      <c r="E24482">
        <v>2016</v>
      </c>
    </row>
    <row r="24483" spans="1:5" ht="17.25" customHeight="1" x14ac:dyDescent="0.2">
      <c r="A24483">
        <v>189463</v>
      </c>
      <c r="B24483" t="s">
        <v>9878</v>
      </c>
      <c r="C24483" t="s">
        <v>10036</v>
      </c>
      <c r="D24483">
        <v>33207485</v>
      </c>
      <c r="E24483">
        <v>2016</v>
      </c>
    </row>
    <row r="24484" spans="1:5" ht="17.25" customHeight="1" x14ac:dyDescent="0.2">
      <c r="A24484">
        <v>189462</v>
      </c>
      <c r="B24484" t="s">
        <v>9878</v>
      </c>
      <c r="C24484" t="s">
        <v>10036</v>
      </c>
      <c r="D24484">
        <v>33207475</v>
      </c>
      <c r="E24484">
        <v>2016</v>
      </c>
    </row>
    <row r="24485" spans="1:5" ht="17.25" customHeight="1" x14ac:dyDescent="0.2">
      <c r="A24485">
        <v>189460</v>
      </c>
      <c r="B24485" t="s">
        <v>9878</v>
      </c>
      <c r="C24485" t="s">
        <v>10036</v>
      </c>
      <c r="D24485">
        <v>33189055</v>
      </c>
      <c r="E24485">
        <v>2011</v>
      </c>
    </row>
    <row r="24486" spans="1:5" ht="17.25" customHeight="1" x14ac:dyDescent="0.2">
      <c r="A24486">
        <v>189976</v>
      </c>
      <c r="B24486" t="s">
        <v>13645</v>
      </c>
      <c r="C24486" t="s">
        <v>16278</v>
      </c>
      <c r="D24486" t="s">
        <v>33588</v>
      </c>
      <c r="E24486">
        <v>2020</v>
      </c>
    </row>
    <row r="24487" spans="1:5" ht="17.25" customHeight="1" x14ac:dyDescent="0.2">
      <c r="A24487">
        <v>189975</v>
      </c>
      <c r="B24487" t="s">
        <v>13645</v>
      </c>
      <c r="C24487" t="s">
        <v>16278</v>
      </c>
      <c r="D24487" t="s">
        <v>33589</v>
      </c>
      <c r="E24487">
        <v>2017</v>
      </c>
    </row>
    <row r="24488" spans="1:5" ht="17.25" customHeight="1" x14ac:dyDescent="0.2">
      <c r="A24488">
        <v>190098</v>
      </c>
      <c r="B24488" t="s">
        <v>10224</v>
      </c>
      <c r="C24488" t="s">
        <v>14035</v>
      </c>
      <c r="D24488">
        <v>12249200</v>
      </c>
      <c r="E24488">
        <v>2018</v>
      </c>
    </row>
    <row r="24489" spans="1:5" ht="17.25" customHeight="1" x14ac:dyDescent="0.2">
      <c r="A24489">
        <v>190417</v>
      </c>
      <c r="B24489" t="s">
        <v>9414</v>
      </c>
      <c r="C24489" t="s">
        <v>9387</v>
      </c>
      <c r="D24489" t="s">
        <v>33590</v>
      </c>
      <c r="E24489">
        <v>2018</v>
      </c>
    </row>
    <row r="24490" spans="1:5" ht="17.25" customHeight="1" x14ac:dyDescent="0.2">
      <c r="A24490">
        <v>180517</v>
      </c>
      <c r="B24490" t="s">
        <v>9878</v>
      </c>
      <c r="C24490" t="s">
        <v>9887</v>
      </c>
      <c r="D24490">
        <v>74283635</v>
      </c>
      <c r="E24490">
        <v>2018</v>
      </c>
    </row>
    <row r="24491" spans="1:5" ht="17.25" customHeight="1" x14ac:dyDescent="0.2">
      <c r="A24491">
        <v>180516</v>
      </c>
      <c r="B24491" t="s">
        <v>9878</v>
      </c>
      <c r="C24491" t="s">
        <v>9887</v>
      </c>
      <c r="D24491">
        <v>74283646</v>
      </c>
      <c r="E24491">
        <v>2018</v>
      </c>
    </row>
    <row r="24492" spans="1:5" ht="17.25" customHeight="1" x14ac:dyDescent="0.2">
      <c r="A24492">
        <v>184851</v>
      </c>
      <c r="B24492" t="s">
        <v>9878</v>
      </c>
      <c r="C24492" t="s">
        <v>9887</v>
      </c>
      <c r="D24492">
        <v>74500237</v>
      </c>
      <c r="E24492">
        <v>2019</v>
      </c>
    </row>
    <row r="24493" spans="1:5" ht="17.25" customHeight="1" x14ac:dyDescent="0.2">
      <c r="A24493">
        <v>189459</v>
      </c>
      <c r="B24493" t="s">
        <v>12014</v>
      </c>
      <c r="C24493" t="s">
        <v>21521</v>
      </c>
      <c r="D24493">
        <v>2016135087</v>
      </c>
      <c r="E24493">
        <v>2020</v>
      </c>
    </row>
    <row r="24494" spans="1:5" ht="17.25" customHeight="1" x14ac:dyDescent="0.2">
      <c r="A24494">
        <v>189458</v>
      </c>
      <c r="B24494" t="s">
        <v>12014</v>
      </c>
      <c r="C24494" t="s">
        <v>21521</v>
      </c>
      <c r="D24494">
        <v>2016135088</v>
      </c>
      <c r="E24494">
        <v>2020</v>
      </c>
    </row>
    <row r="24495" spans="1:5" ht="17.25" customHeight="1" x14ac:dyDescent="0.2">
      <c r="A24495">
        <v>189456</v>
      </c>
      <c r="B24495" t="s">
        <v>12014</v>
      </c>
      <c r="C24495" t="s">
        <v>21521</v>
      </c>
      <c r="D24495">
        <v>2016133139</v>
      </c>
      <c r="E24495">
        <v>2020</v>
      </c>
    </row>
    <row r="24496" spans="1:5" ht="17.25" customHeight="1" x14ac:dyDescent="0.2">
      <c r="A24496">
        <v>189455</v>
      </c>
      <c r="B24496" t="s">
        <v>12014</v>
      </c>
      <c r="C24496" t="s">
        <v>21521</v>
      </c>
      <c r="D24496">
        <v>2016134552</v>
      </c>
      <c r="E24496">
        <v>2020</v>
      </c>
    </row>
    <row r="24497" spans="1:5" ht="17.25" customHeight="1" x14ac:dyDescent="0.2">
      <c r="A24497">
        <v>189454</v>
      </c>
      <c r="B24497" t="s">
        <v>12014</v>
      </c>
      <c r="C24497" t="s">
        <v>21521</v>
      </c>
      <c r="D24497">
        <v>2016134551</v>
      </c>
      <c r="E24497">
        <v>2020</v>
      </c>
    </row>
    <row r="24498" spans="1:5" ht="17.25" customHeight="1" x14ac:dyDescent="0.2">
      <c r="A24498">
        <v>189647</v>
      </c>
      <c r="B24498" t="s">
        <v>9414</v>
      </c>
      <c r="C24498" t="s">
        <v>9385</v>
      </c>
      <c r="D24498" t="s">
        <v>33591</v>
      </c>
      <c r="E24498">
        <v>2017</v>
      </c>
    </row>
    <row r="24499" spans="1:5" ht="17.25" customHeight="1" x14ac:dyDescent="0.2">
      <c r="A24499">
        <v>189646</v>
      </c>
      <c r="B24499" t="s">
        <v>9414</v>
      </c>
      <c r="C24499" t="s">
        <v>9385</v>
      </c>
      <c r="D24499" t="s">
        <v>33592</v>
      </c>
      <c r="E24499">
        <v>2017</v>
      </c>
    </row>
    <row r="24500" spans="1:5" ht="17.25" customHeight="1" x14ac:dyDescent="0.2">
      <c r="A24500">
        <v>189645</v>
      </c>
      <c r="B24500" t="s">
        <v>9414</v>
      </c>
      <c r="C24500" t="s">
        <v>9385</v>
      </c>
      <c r="D24500" t="s">
        <v>33593</v>
      </c>
      <c r="E24500">
        <v>2018</v>
      </c>
    </row>
    <row r="24501" spans="1:5" ht="17.25" customHeight="1" x14ac:dyDescent="0.2">
      <c r="A24501">
        <v>189644</v>
      </c>
      <c r="B24501" t="s">
        <v>9414</v>
      </c>
      <c r="C24501" t="s">
        <v>9385</v>
      </c>
      <c r="D24501" t="s">
        <v>33594</v>
      </c>
      <c r="E24501">
        <v>2018</v>
      </c>
    </row>
    <row r="24502" spans="1:5" ht="17.25" customHeight="1" x14ac:dyDescent="0.2">
      <c r="A24502">
        <v>189643</v>
      </c>
      <c r="B24502" t="s">
        <v>9414</v>
      </c>
      <c r="C24502" t="s">
        <v>9385</v>
      </c>
      <c r="D24502" t="s">
        <v>33595</v>
      </c>
      <c r="E24502">
        <v>2018</v>
      </c>
    </row>
    <row r="24503" spans="1:5" ht="17.25" customHeight="1" x14ac:dyDescent="0.2">
      <c r="A24503">
        <v>189642</v>
      </c>
      <c r="B24503" t="s">
        <v>9414</v>
      </c>
      <c r="C24503" t="s">
        <v>9385</v>
      </c>
      <c r="D24503" t="s">
        <v>33596</v>
      </c>
      <c r="E24503">
        <v>2018</v>
      </c>
    </row>
    <row r="24504" spans="1:5" ht="17.25" customHeight="1" x14ac:dyDescent="0.2">
      <c r="A24504">
        <v>189641</v>
      </c>
      <c r="B24504" t="s">
        <v>9414</v>
      </c>
      <c r="C24504" t="s">
        <v>9385</v>
      </c>
      <c r="D24504" t="s">
        <v>33597</v>
      </c>
      <c r="E24504">
        <v>2016</v>
      </c>
    </row>
    <row r="24505" spans="1:5" ht="17.25" customHeight="1" x14ac:dyDescent="0.2">
      <c r="A24505">
        <v>189653</v>
      </c>
      <c r="B24505" t="s">
        <v>9414</v>
      </c>
      <c r="C24505" t="s">
        <v>9385</v>
      </c>
      <c r="D24505" t="s">
        <v>33598</v>
      </c>
      <c r="E24505">
        <v>2016</v>
      </c>
    </row>
    <row r="24506" spans="1:5" ht="17.25" customHeight="1" x14ac:dyDescent="0.2">
      <c r="A24506">
        <v>189651</v>
      </c>
      <c r="B24506" t="s">
        <v>9414</v>
      </c>
      <c r="C24506" t="s">
        <v>9389</v>
      </c>
      <c r="D24506" t="s">
        <v>33599</v>
      </c>
      <c r="E24506">
        <v>2020</v>
      </c>
    </row>
    <row r="24507" spans="1:5" ht="17.25" customHeight="1" x14ac:dyDescent="0.2">
      <c r="A24507">
        <v>189649</v>
      </c>
      <c r="B24507" t="s">
        <v>9414</v>
      </c>
      <c r="C24507" t="s">
        <v>13301</v>
      </c>
      <c r="D24507" t="s">
        <v>33600</v>
      </c>
      <c r="E24507">
        <v>2015</v>
      </c>
    </row>
    <row r="24508" spans="1:5" ht="17.25" customHeight="1" x14ac:dyDescent="0.2">
      <c r="A24508">
        <v>189648</v>
      </c>
      <c r="B24508" t="s">
        <v>9414</v>
      </c>
      <c r="C24508" t="s">
        <v>13301</v>
      </c>
      <c r="D24508" t="s">
        <v>33601</v>
      </c>
      <c r="E24508">
        <v>2015</v>
      </c>
    </row>
    <row r="24509" spans="1:5" ht="17.25" customHeight="1" x14ac:dyDescent="0.2">
      <c r="A24509">
        <v>189972</v>
      </c>
      <c r="B24509" t="s">
        <v>11660</v>
      </c>
      <c r="C24509" t="s">
        <v>23758</v>
      </c>
      <c r="D24509" t="s">
        <v>33602</v>
      </c>
      <c r="E24509">
        <v>2019</v>
      </c>
    </row>
    <row r="24510" spans="1:5" ht="17.25" customHeight="1" x14ac:dyDescent="0.2">
      <c r="A24510">
        <v>190056</v>
      </c>
      <c r="B24510" t="s">
        <v>10466</v>
      </c>
      <c r="C24510" t="s">
        <v>15051</v>
      </c>
      <c r="D24510" t="s">
        <v>33603</v>
      </c>
      <c r="E24510">
        <v>2019</v>
      </c>
    </row>
    <row r="24511" spans="1:5" ht="17.25" customHeight="1" x14ac:dyDescent="0.2">
      <c r="A24511">
        <v>189824</v>
      </c>
      <c r="B24511" t="s">
        <v>10345</v>
      </c>
      <c r="C24511" t="s">
        <v>14895</v>
      </c>
      <c r="D24511" t="s">
        <v>33604</v>
      </c>
      <c r="E24511">
        <v>2020</v>
      </c>
    </row>
    <row r="24512" spans="1:5" ht="17.25" customHeight="1" x14ac:dyDescent="0.2">
      <c r="A24512">
        <v>189989</v>
      </c>
      <c r="B24512" t="s">
        <v>14052</v>
      </c>
      <c r="C24512" t="s">
        <v>14956</v>
      </c>
      <c r="D24512" t="s">
        <v>33605</v>
      </c>
      <c r="E24512">
        <v>2019</v>
      </c>
    </row>
    <row r="24513" spans="1:5" ht="17.25" customHeight="1" x14ac:dyDescent="0.2">
      <c r="A24513">
        <v>189988</v>
      </c>
      <c r="B24513" t="s">
        <v>14052</v>
      </c>
      <c r="C24513" t="s">
        <v>14956</v>
      </c>
      <c r="D24513" t="s">
        <v>33606</v>
      </c>
      <c r="E24513">
        <v>2020</v>
      </c>
    </row>
    <row r="24514" spans="1:5" ht="17.25" customHeight="1" x14ac:dyDescent="0.2">
      <c r="A24514">
        <v>189987</v>
      </c>
      <c r="B24514" t="s">
        <v>14052</v>
      </c>
      <c r="C24514" t="s">
        <v>14956</v>
      </c>
      <c r="D24514" t="s">
        <v>33607</v>
      </c>
      <c r="E24514">
        <v>2020</v>
      </c>
    </row>
    <row r="24515" spans="1:5" ht="17.25" customHeight="1" x14ac:dyDescent="0.2">
      <c r="A24515">
        <v>189986</v>
      </c>
      <c r="B24515" t="s">
        <v>14052</v>
      </c>
      <c r="C24515" t="s">
        <v>14956</v>
      </c>
      <c r="D24515" t="s">
        <v>33608</v>
      </c>
      <c r="E24515">
        <v>2020</v>
      </c>
    </row>
    <row r="24516" spans="1:5" ht="17.25" customHeight="1" x14ac:dyDescent="0.2">
      <c r="A24516">
        <v>189985</v>
      </c>
      <c r="B24516" t="s">
        <v>14052</v>
      </c>
      <c r="C24516" t="s">
        <v>14956</v>
      </c>
      <c r="D24516" t="s">
        <v>33609</v>
      </c>
      <c r="E24516">
        <v>2020</v>
      </c>
    </row>
    <row r="24517" spans="1:5" ht="17.25" customHeight="1" x14ac:dyDescent="0.2">
      <c r="A24517">
        <v>189984</v>
      </c>
      <c r="B24517" t="s">
        <v>14052</v>
      </c>
      <c r="C24517" t="s">
        <v>14956</v>
      </c>
      <c r="D24517" t="s">
        <v>33610</v>
      </c>
      <c r="E24517">
        <v>2020</v>
      </c>
    </row>
    <row r="24518" spans="1:5" ht="17.25" customHeight="1" x14ac:dyDescent="0.2">
      <c r="A24518">
        <v>189983</v>
      </c>
      <c r="B24518" t="s">
        <v>14052</v>
      </c>
      <c r="C24518" t="s">
        <v>14956</v>
      </c>
      <c r="D24518" t="s">
        <v>33611</v>
      </c>
      <c r="E24518">
        <v>2019</v>
      </c>
    </row>
    <row r="24519" spans="1:5" ht="17.25" customHeight="1" x14ac:dyDescent="0.2">
      <c r="A24519">
        <v>189982</v>
      </c>
      <c r="B24519" t="s">
        <v>14052</v>
      </c>
      <c r="C24519" t="s">
        <v>14956</v>
      </c>
      <c r="D24519" t="s">
        <v>33612</v>
      </c>
      <c r="E24519">
        <v>2020</v>
      </c>
    </row>
    <row r="24520" spans="1:5" ht="17.25" customHeight="1" x14ac:dyDescent="0.2">
      <c r="A24520">
        <v>189997</v>
      </c>
      <c r="B24520" t="s">
        <v>9414</v>
      </c>
      <c r="C24520" t="s">
        <v>9636</v>
      </c>
      <c r="D24520">
        <v>88106165</v>
      </c>
      <c r="E24520">
        <v>2019</v>
      </c>
    </row>
    <row r="24521" spans="1:5" ht="17.25" customHeight="1" x14ac:dyDescent="0.2">
      <c r="A24521">
        <v>189996</v>
      </c>
      <c r="B24521" t="s">
        <v>9414</v>
      </c>
      <c r="C24521" t="s">
        <v>9636</v>
      </c>
      <c r="D24521">
        <v>88106160</v>
      </c>
      <c r="E24521">
        <v>2019</v>
      </c>
    </row>
    <row r="24522" spans="1:5" ht="17.25" customHeight="1" x14ac:dyDescent="0.2">
      <c r="A24522">
        <v>189995</v>
      </c>
      <c r="B24522" t="s">
        <v>9414</v>
      </c>
      <c r="C24522" t="s">
        <v>9380</v>
      </c>
      <c r="D24522" t="s">
        <v>33613</v>
      </c>
      <c r="E24522">
        <v>2020</v>
      </c>
    </row>
    <row r="24523" spans="1:5" ht="17.25" customHeight="1" x14ac:dyDescent="0.2">
      <c r="A24523">
        <v>189994</v>
      </c>
      <c r="B24523" t="s">
        <v>9414</v>
      </c>
      <c r="C24523" t="s">
        <v>9636</v>
      </c>
      <c r="D24523">
        <v>88106161</v>
      </c>
      <c r="E24523">
        <v>2019</v>
      </c>
    </row>
    <row r="24524" spans="1:5" ht="17.25" customHeight="1" x14ac:dyDescent="0.2">
      <c r="A24524">
        <v>189993</v>
      </c>
      <c r="B24524" t="s">
        <v>9414</v>
      </c>
      <c r="C24524" t="s">
        <v>9636</v>
      </c>
      <c r="D24524">
        <v>88106157</v>
      </c>
      <c r="E24524">
        <v>2019</v>
      </c>
    </row>
    <row r="24525" spans="1:5" ht="17.25" customHeight="1" x14ac:dyDescent="0.2">
      <c r="A24525">
        <v>189992</v>
      </c>
      <c r="B24525" t="s">
        <v>9414</v>
      </c>
      <c r="C24525" t="s">
        <v>9636</v>
      </c>
      <c r="D24525">
        <v>88106162</v>
      </c>
      <c r="E24525">
        <v>2019</v>
      </c>
    </row>
    <row r="24526" spans="1:5" ht="17.25" customHeight="1" x14ac:dyDescent="0.2">
      <c r="A24526">
        <v>189991</v>
      </c>
      <c r="B24526" t="s">
        <v>9414</v>
      </c>
      <c r="C24526" t="s">
        <v>9636</v>
      </c>
      <c r="D24526">
        <v>88106155</v>
      </c>
      <c r="E24526">
        <v>2019</v>
      </c>
    </row>
    <row r="24527" spans="1:5" ht="17.25" customHeight="1" x14ac:dyDescent="0.2">
      <c r="A24527">
        <v>189990</v>
      </c>
      <c r="B24527" t="s">
        <v>9414</v>
      </c>
      <c r="C24527" t="s">
        <v>9380</v>
      </c>
      <c r="D24527" t="s">
        <v>33614</v>
      </c>
      <c r="E24527">
        <v>2020</v>
      </c>
    </row>
    <row r="24528" spans="1:5" ht="17.25" customHeight="1" x14ac:dyDescent="0.2">
      <c r="A24528">
        <v>189819</v>
      </c>
      <c r="B24528" t="s">
        <v>11660</v>
      </c>
      <c r="C24528" t="s">
        <v>19207</v>
      </c>
      <c r="D24528" t="s">
        <v>33615</v>
      </c>
      <c r="E24528">
        <v>2020</v>
      </c>
    </row>
    <row r="24529" spans="1:5" ht="17.25" customHeight="1" x14ac:dyDescent="0.2">
      <c r="A24529">
        <v>189817</v>
      </c>
      <c r="B24529" t="s">
        <v>12014</v>
      </c>
      <c r="C24529" t="s">
        <v>19244</v>
      </c>
      <c r="D24529">
        <v>2016125916</v>
      </c>
      <c r="E24529">
        <v>2019</v>
      </c>
    </row>
    <row r="24530" spans="1:5" ht="17.25" customHeight="1" x14ac:dyDescent="0.2">
      <c r="A24530">
        <v>189979</v>
      </c>
      <c r="B24530" t="s">
        <v>10345</v>
      </c>
      <c r="C24530" t="s">
        <v>13787</v>
      </c>
      <c r="D24530" t="s">
        <v>33616</v>
      </c>
      <c r="E24530">
        <v>2019</v>
      </c>
    </row>
    <row r="24531" spans="1:5" ht="17.25" customHeight="1" x14ac:dyDescent="0.2">
      <c r="A24531">
        <v>189978</v>
      </c>
      <c r="B24531" t="s">
        <v>10345</v>
      </c>
      <c r="C24531" t="s">
        <v>13787</v>
      </c>
      <c r="D24531" t="s">
        <v>33617</v>
      </c>
      <c r="E24531">
        <v>2019</v>
      </c>
    </row>
    <row r="24532" spans="1:5" ht="17.25" customHeight="1" x14ac:dyDescent="0.2">
      <c r="A24532">
        <v>189977</v>
      </c>
      <c r="B24532" t="s">
        <v>10345</v>
      </c>
      <c r="C24532" t="s">
        <v>13787</v>
      </c>
      <c r="D24532" t="s">
        <v>33618</v>
      </c>
      <c r="E24532">
        <v>2019</v>
      </c>
    </row>
    <row r="24533" spans="1:5" ht="17.25" customHeight="1" x14ac:dyDescent="0.2">
      <c r="A24533">
        <v>188279</v>
      </c>
      <c r="B24533" t="s">
        <v>14861</v>
      </c>
      <c r="C24533" t="s">
        <v>16343</v>
      </c>
      <c r="D24533">
        <v>9059668</v>
      </c>
      <c r="E24533">
        <v>2019</v>
      </c>
    </row>
    <row r="24534" spans="1:5" ht="17.25" customHeight="1" x14ac:dyDescent="0.2">
      <c r="A24534">
        <v>188277</v>
      </c>
      <c r="B24534" t="s">
        <v>14861</v>
      </c>
      <c r="C24534" t="s">
        <v>16343</v>
      </c>
      <c r="D24534">
        <v>9059655</v>
      </c>
      <c r="E24534">
        <v>2019</v>
      </c>
    </row>
    <row r="24535" spans="1:5" ht="17.25" customHeight="1" x14ac:dyDescent="0.2">
      <c r="A24535">
        <v>189616</v>
      </c>
      <c r="B24535" t="s">
        <v>9878</v>
      </c>
      <c r="C24535" t="s">
        <v>9887</v>
      </c>
      <c r="D24535">
        <v>74557209</v>
      </c>
      <c r="E24535">
        <v>2019</v>
      </c>
    </row>
    <row r="24536" spans="1:5" ht="17.25" customHeight="1" x14ac:dyDescent="0.2">
      <c r="A24536">
        <v>189890</v>
      </c>
      <c r="B24536" t="s">
        <v>13645</v>
      </c>
      <c r="C24536" t="s">
        <v>10328</v>
      </c>
      <c r="D24536" t="s">
        <v>33619</v>
      </c>
      <c r="E24536">
        <v>2019</v>
      </c>
    </row>
    <row r="24537" spans="1:5" ht="17.25" customHeight="1" x14ac:dyDescent="0.2">
      <c r="A24537">
        <v>189655</v>
      </c>
      <c r="B24537" t="s">
        <v>12040</v>
      </c>
      <c r="C24537" t="s">
        <v>10336</v>
      </c>
      <c r="D24537" t="s">
        <v>33620</v>
      </c>
      <c r="E24537">
        <v>2012</v>
      </c>
    </row>
    <row r="24538" spans="1:5" ht="17.25" customHeight="1" x14ac:dyDescent="0.2">
      <c r="A24538">
        <v>189679</v>
      </c>
      <c r="B24538" t="s">
        <v>14052</v>
      </c>
      <c r="C24538" t="s">
        <v>14956</v>
      </c>
      <c r="D24538" t="s">
        <v>33621</v>
      </c>
      <c r="E24538">
        <v>2020</v>
      </c>
    </row>
    <row r="24539" spans="1:5" ht="17.25" customHeight="1" x14ac:dyDescent="0.2">
      <c r="A24539">
        <v>189678</v>
      </c>
      <c r="B24539" t="s">
        <v>14052</v>
      </c>
      <c r="C24539" t="s">
        <v>14956</v>
      </c>
      <c r="D24539" t="s">
        <v>33622</v>
      </c>
      <c r="E24539">
        <v>2020</v>
      </c>
    </row>
    <row r="24540" spans="1:5" ht="17.25" customHeight="1" x14ac:dyDescent="0.2">
      <c r="A24540">
        <v>189677</v>
      </c>
      <c r="B24540" t="s">
        <v>14052</v>
      </c>
      <c r="C24540" t="s">
        <v>14956</v>
      </c>
      <c r="D24540" t="s">
        <v>33623</v>
      </c>
      <c r="E24540">
        <v>2019</v>
      </c>
    </row>
    <row r="24541" spans="1:5" ht="17.25" customHeight="1" x14ac:dyDescent="0.2">
      <c r="A24541">
        <v>189676</v>
      </c>
      <c r="B24541" t="s">
        <v>14052</v>
      </c>
      <c r="C24541" t="s">
        <v>14956</v>
      </c>
      <c r="D24541" t="s">
        <v>33624</v>
      </c>
      <c r="E24541">
        <v>2020</v>
      </c>
    </row>
    <row r="24542" spans="1:5" ht="17.25" customHeight="1" x14ac:dyDescent="0.2">
      <c r="A24542">
        <v>189675</v>
      </c>
      <c r="B24542" t="s">
        <v>14052</v>
      </c>
      <c r="C24542" t="s">
        <v>14956</v>
      </c>
      <c r="D24542" t="s">
        <v>33625</v>
      </c>
      <c r="E24542">
        <v>2019</v>
      </c>
    </row>
    <row r="24543" spans="1:5" ht="17.25" customHeight="1" x14ac:dyDescent="0.2">
      <c r="A24543">
        <v>189674</v>
      </c>
      <c r="B24543" t="s">
        <v>14052</v>
      </c>
      <c r="C24543" t="s">
        <v>14956</v>
      </c>
      <c r="D24543" t="s">
        <v>33626</v>
      </c>
      <c r="E24543">
        <v>2019</v>
      </c>
    </row>
    <row r="24544" spans="1:5" ht="17.25" customHeight="1" x14ac:dyDescent="0.2">
      <c r="A24544">
        <v>189452</v>
      </c>
      <c r="B24544" t="s">
        <v>12014</v>
      </c>
      <c r="C24544" t="s">
        <v>21521</v>
      </c>
      <c r="D24544">
        <v>2016135915</v>
      </c>
      <c r="E24544">
        <v>2020</v>
      </c>
    </row>
    <row r="24545" spans="1:5" ht="17.25" customHeight="1" x14ac:dyDescent="0.2">
      <c r="A24545">
        <v>189451</v>
      </c>
      <c r="B24545" t="s">
        <v>12014</v>
      </c>
      <c r="C24545" t="s">
        <v>21521</v>
      </c>
      <c r="D24545">
        <v>2016135100</v>
      </c>
      <c r="E24545">
        <v>2020</v>
      </c>
    </row>
    <row r="24546" spans="1:5" ht="17.25" customHeight="1" x14ac:dyDescent="0.2">
      <c r="A24546">
        <v>189968</v>
      </c>
      <c r="B24546" t="s">
        <v>9414</v>
      </c>
      <c r="C24546" t="s">
        <v>9385</v>
      </c>
      <c r="D24546" t="s">
        <v>33627</v>
      </c>
      <c r="E24546">
        <v>2018</v>
      </c>
    </row>
    <row r="24547" spans="1:5" ht="17.25" customHeight="1" x14ac:dyDescent="0.2">
      <c r="A24547">
        <v>189965</v>
      </c>
      <c r="B24547" t="s">
        <v>10466</v>
      </c>
      <c r="C24547" t="s">
        <v>16190</v>
      </c>
      <c r="D24547" t="s">
        <v>33628</v>
      </c>
      <c r="E24547">
        <v>2019</v>
      </c>
    </row>
    <row r="24548" spans="1:5" ht="17.25" customHeight="1" x14ac:dyDescent="0.2">
      <c r="A24548">
        <v>189964</v>
      </c>
      <c r="B24548" t="s">
        <v>10345</v>
      </c>
      <c r="C24548" t="s">
        <v>19479</v>
      </c>
      <c r="D24548" t="s">
        <v>33629</v>
      </c>
      <c r="E24548">
        <v>2019</v>
      </c>
    </row>
    <row r="24549" spans="1:5" ht="17.25" customHeight="1" x14ac:dyDescent="0.2">
      <c r="A24549">
        <v>189963</v>
      </c>
      <c r="B24549" t="s">
        <v>10345</v>
      </c>
      <c r="C24549" t="s">
        <v>19479</v>
      </c>
      <c r="D24549" t="s">
        <v>33630</v>
      </c>
      <c r="E24549">
        <v>2019</v>
      </c>
    </row>
    <row r="24550" spans="1:5" ht="17.25" customHeight="1" x14ac:dyDescent="0.2">
      <c r="A24550">
        <v>189962</v>
      </c>
      <c r="B24550" t="s">
        <v>10345</v>
      </c>
      <c r="C24550" t="s">
        <v>14903</v>
      </c>
      <c r="D24550" t="s">
        <v>33631</v>
      </c>
      <c r="E24550">
        <v>2019</v>
      </c>
    </row>
    <row r="24551" spans="1:5" ht="17.25" customHeight="1" x14ac:dyDescent="0.2">
      <c r="A24551">
        <v>189961</v>
      </c>
      <c r="B24551" t="s">
        <v>10345</v>
      </c>
      <c r="C24551" t="s">
        <v>14903</v>
      </c>
      <c r="D24551" t="s">
        <v>33632</v>
      </c>
      <c r="E24551">
        <v>2019</v>
      </c>
    </row>
    <row r="24552" spans="1:5" ht="17.25" customHeight="1" x14ac:dyDescent="0.2">
      <c r="A24552">
        <v>189960</v>
      </c>
      <c r="B24552" t="s">
        <v>10466</v>
      </c>
      <c r="C24552" t="s">
        <v>16490</v>
      </c>
      <c r="D24552" t="s">
        <v>33633</v>
      </c>
      <c r="E24552">
        <v>2020</v>
      </c>
    </row>
    <row r="24553" spans="1:5" ht="17.25" customHeight="1" x14ac:dyDescent="0.2">
      <c r="A24553">
        <v>189959</v>
      </c>
      <c r="B24553" t="s">
        <v>10345</v>
      </c>
      <c r="C24553" t="s">
        <v>14895</v>
      </c>
      <c r="D24553" t="s">
        <v>33634</v>
      </c>
      <c r="E24553">
        <v>2019</v>
      </c>
    </row>
    <row r="24554" spans="1:5" ht="17.25" customHeight="1" x14ac:dyDescent="0.2">
      <c r="A24554">
        <v>189490</v>
      </c>
      <c r="B24554" t="s">
        <v>9878</v>
      </c>
      <c r="C24554" t="s">
        <v>21449</v>
      </c>
      <c r="D24554">
        <v>22390177</v>
      </c>
      <c r="E24554">
        <v>2019</v>
      </c>
    </row>
    <row r="24555" spans="1:5" ht="17.25" customHeight="1" x14ac:dyDescent="0.2">
      <c r="A24555">
        <v>189846</v>
      </c>
      <c r="B24555" t="s">
        <v>9414</v>
      </c>
      <c r="C24555" t="s">
        <v>9385</v>
      </c>
      <c r="D24555" t="s">
        <v>33635</v>
      </c>
      <c r="E24555">
        <v>2020</v>
      </c>
    </row>
    <row r="24556" spans="1:5" ht="17.25" customHeight="1" x14ac:dyDescent="0.2">
      <c r="A24556">
        <v>189525</v>
      </c>
      <c r="B24556" t="s">
        <v>13337</v>
      </c>
      <c r="C24556" t="s">
        <v>19350</v>
      </c>
      <c r="D24556">
        <v>4917802940</v>
      </c>
      <c r="E24556">
        <v>2019</v>
      </c>
    </row>
    <row r="24557" spans="1:5" ht="17.25" customHeight="1" x14ac:dyDescent="0.2">
      <c r="A24557">
        <v>189523</v>
      </c>
      <c r="B24557" t="s">
        <v>11811</v>
      </c>
      <c r="C24557" t="s">
        <v>15393</v>
      </c>
      <c r="D24557" t="s">
        <v>33636</v>
      </c>
      <c r="E24557">
        <v>2020</v>
      </c>
    </row>
    <row r="24558" spans="1:5" ht="17.25" customHeight="1" x14ac:dyDescent="0.2">
      <c r="A24558">
        <v>189522</v>
      </c>
      <c r="B24558" t="s">
        <v>11811</v>
      </c>
      <c r="C24558" t="s">
        <v>15393</v>
      </c>
      <c r="D24558" t="s">
        <v>33637</v>
      </c>
      <c r="E24558">
        <v>2020</v>
      </c>
    </row>
    <row r="24559" spans="1:5" ht="17.25" customHeight="1" x14ac:dyDescent="0.2">
      <c r="A24559">
        <v>189521</v>
      </c>
      <c r="B24559" t="s">
        <v>11811</v>
      </c>
      <c r="C24559" t="s">
        <v>15393</v>
      </c>
      <c r="D24559" t="s">
        <v>33638</v>
      </c>
      <c r="E24559">
        <v>2020</v>
      </c>
    </row>
    <row r="24560" spans="1:5" ht="17.25" customHeight="1" x14ac:dyDescent="0.2">
      <c r="A24560">
        <v>189520</v>
      </c>
      <c r="B24560" t="s">
        <v>11811</v>
      </c>
      <c r="C24560" t="s">
        <v>15393</v>
      </c>
      <c r="D24560" t="s">
        <v>33639</v>
      </c>
      <c r="E24560">
        <v>2020</v>
      </c>
    </row>
    <row r="24561" spans="1:5" ht="17.25" customHeight="1" x14ac:dyDescent="0.2">
      <c r="A24561">
        <v>189491</v>
      </c>
      <c r="B24561" t="s">
        <v>9878</v>
      </c>
      <c r="C24561" t="s">
        <v>14803</v>
      </c>
      <c r="D24561">
        <v>22376571</v>
      </c>
      <c r="E24561">
        <v>2019</v>
      </c>
    </row>
    <row r="24562" spans="1:5" ht="17.25" customHeight="1" x14ac:dyDescent="0.2">
      <c r="A24562">
        <v>190019</v>
      </c>
      <c r="B24562" t="s">
        <v>10466</v>
      </c>
      <c r="C24562" t="s">
        <v>14986</v>
      </c>
      <c r="D24562" t="s">
        <v>33640</v>
      </c>
      <c r="E24562">
        <v>2016</v>
      </c>
    </row>
    <row r="24563" spans="1:5" ht="17.25" customHeight="1" x14ac:dyDescent="0.2">
      <c r="A24563">
        <v>190018</v>
      </c>
      <c r="B24563" t="s">
        <v>10345</v>
      </c>
      <c r="C24563" t="s">
        <v>14895</v>
      </c>
      <c r="D24563" t="s">
        <v>33641</v>
      </c>
      <c r="E24563">
        <v>2019</v>
      </c>
    </row>
    <row r="24564" spans="1:5" ht="17.25" customHeight="1" x14ac:dyDescent="0.2">
      <c r="A24564">
        <v>190017</v>
      </c>
      <c r="B24564" t="s">
        <v>10345</v>
      </c>
      <c r="C24564" t="s">
        <v>14895</v>
      </c>
      <c r="D24564" t="s">
        <v>33642</v>
      </c>
      <c r="E24564">
        <v>2019</v>
      </c>
    </row>
    <row r="24565" spans="1:5" ht="17.25" customHeight="1" x14ac:dyDescent="0.2">
      <c r="A24565">
        <v>190016</v>
      </c>
      <c r="B24565" t="s">
        <v>10345</v>
      </c>
      <c r="C24565" t="s">
        <v>19479</v>
      </c>
      <c r="D24565" t="s">
        <v>33643</v>
      </c>
      <c r="E24565">
        <v>2019</v>
      </c>
    </row>
    <row r="24566" spans="1:5" ht="17.25" customHeight="1" x14ac:dyDescent="0.2">
      <c r="A24566">
        <v>190015</v>
      </c>
      <c r="B24566" t="s">
        <v>10345</v>
      </c>
      <c r="C24566" t="s">
        <v>19479</v>
      </c>
      <c r="D24566" t="s">
        <v>33644</v>
      </c>
      <c r="E24566">
        <v>2019</v>
      </c>
    </row>
    <row r="24567" spans="1:5" ht="17.25" customHeight="1" x14ac:dyDescent="0.2">
      <c r="A24567">
        <v>190014</v>
      </c>
      <c r="B24567" t="s">
        <v>10345</v>
      </c>
      <c r="C24567" t="s">
        <v>19479</v>
      </c>
      <c r="D24567" t="s">
        <v>33645</v>
      </c>
      <c r="E24567">
        <v>2019</v>
      </c>
    </row>
    <row r="24568" spans="1:5" ht="17.25" customHeight="1" x14ac:dyDescent="0.2">
      <c r="A24568">
        <v>190013</v>
      </c>
      <c r="B24568" t="s">
        <v>10345</v>
      </c>
      <c r="C24568" t="s">
        <v>14903</v>
      </c>
      <c r="D24568" t="s">
        <v>33646</v>
      </c>
      <c r="E24568">
        <v>2019</v>
      </c>
    </row>
    <row r="24569" spans="1:5" ht="17.25" customHeight="1" x14ac:dyDescent="0.2">
      <c r="A24569">
        <v>190012</v>
      </c>
      <c r="B24569" t="s">
        <v>10345</v>
      </c>
      <c r="C24569" t="s">
        <v>14903</v>
      </c>
      <c r="D24569" t="s">
        <v>33647</v>
      </c>
      <c r="E24569">
        <v>2019</v>
      </c>
    </row>
    <row r="24570" spans="1:5" ht="17.25" customHeight="1" x14ac:dyDescent="0.2">
      <c r="A24570">
        <v>164796</v>
      </c>
      <c r="B24570" t="s">
        <v>11811</v>
      </c>
      <c r="C24570" t="s">
        <v>9636</v>
      </c>
      <c r="D24570">
        <v>77001511</v>
      </c>
      <c r="E24570">
        <v>2013</v>
      </c>
    </row>
    <row r="24571" spans="1:5" ht="17.25" customHeight="1" x14ac:dyDescent="0.2">
      <c r="A24571">
        <v>189516</v>
      </c>
      <c r="B24571" t="s">
        <v>13337</v>
      </c>
      <c r="C24571" t="s">
        <v>19350</v>
      </c>
      <c r="D24571">
        <v>4921002030</v>
      </c>
      <c r="E24571">
        <v>2019</v>
      </c>
    </row>
    <row r="24572" spans="1:5" ht="17.25" customHeight="1" x14ac:dyDescent="0.2">
      <c r="A24572">
        <v>169591</v>
      </c>
      <c r="B24572" t="s">
        <v>9414</v>
      </c>
      <c r="C24572" t="s">
        <v>9380</v>
      </c>
      <c r="D24572" t="s">
        <v>14606</v>
      </c>
      <c r="E24572">
        <v>2014</v>
      </c>
    </row>
    <row r="24573" spans="1:5" ht="17.25" customHeight="1" x14ac:dyDescent="0.2">
      <c r="A24573">
        <v>178740</v>
      </c>
      <c r="B24573" t="s">
        <v>9414</v>
      </c>
      <c r="C24573" t="s">
        <v>9380</v>
      </c>
      <c r="D24573" t="s">
        <v>17035</v>
      </c>
      <c r="E24573">
        <v>2016</v>
      </c>
    </row>
    <row r="24574" spans="1:5" ht="17.25" customHeight="1" x14ac:dyDescent="0.2">
      <c r="A24574">
        <v>169242</v>
      </c>
      <c r="B24574" t="s">
        <v>9414</v>
      </c>
      <c r="C24574" t="s">
        <v>9380</v>
      </c>
      <c r="D24574" t="s">
        <v>14770</v>
      </c>
      <c r="E24574">
        <v>2014</v>
      </c>
    </row>
    <row r="24575" spans="1:5" ht="17.25" customHeight="1" x14ac:dyDescent="0.2">
      <c r="A24575">
        <v>187780</v>
      </c>
      <c r="B24575" t="s">
        <v>11660</v>
      </c>
      <c r="C24575" t="s">
        <v>19207</v>
      </c>
      <c r="D24575" t="s">
        <v>33648</v>
      </c>
      <c r="E24575">
        <v>2019</v>
      </c>
    </row>
    <row r="24576" spans="1:5" ht="17.25" customHeight="1" x14ac:dyDescent="0.2">
      <c r="A24576">
        <v>187377</v>
      </c>
      <c r="B24576" t="s">
        <v>9414</v>
      </c>
      <c r="C24576" t="s">
        <v>9387</v>
      </c>
      <c r="D24576" t="s">
        <v>33649</v>
      </c>
      <c r="E24576">
        <v>2019</v>
      </c>
    </row>
    <row r="24577" spans="1:5" ht="17.25" customHeight="1" x14ac:dyDescent="0.2">
      <c r="A24577">
        <v>191634</v>
      </c>
      <c r="B24577" t="s">
        <v>10466</v>
      </c>
      <c r="C24577" t="s">
        <v>15104</v>
      </c>
      <c r="D24577" t="s">
        <v>33650</v>
      </c>
      <c r="E24577">
        <v>2018</v>
      </c>
    </row>
    <row r="24578" spans="1:5" ht="17.25" customHeight="1" x14ac:dyDescent="0.2">
      <c r="A24578">
        <v>161259</v>
      </c>
      <c r="B24578" t="s">
        <v>9878</v>
      </c>
      <c r="C24578" t="s">
        <v>9974</v>
      </c>
      <c r="D24578">
        <v>73462232</v>
      </c>
      <c r="E24578">
        <v>2012</v>
      </c>
    </row>
    <row r="24579" spans="1:5" ht="17.25" customHeight="1" x14ac:dyDescent="0.2">
      <c r="A24579">
        <v>179426</v>
      </c>
      <c r="B24579" t="s">
        <v>9878</v>
      </c>
      <c r="C24579" t="s">
        <v>14803</v>
      </c>
      <c r="D24579">
        <v>76334372</v>
      </c>
      <c r="E24579">
        <v>2017</v>
      </c>
    </row>
    <row r="24580" spans="1:5" ht="17.25" customHeight="1" x14ac:dyDescent="0.2">
      <c r="A24580">
        <v>189450</v>
      </c>
      <c r="B24580" t="s">
        <v>9414</v>
      </c>
      <c r="C24580" t="s">
        <v>9387</v>
      </c>
      <c r="D24580" t="s">
        <v>33651</v>
      </c>
      <c r="E24580">
        <v>2020</v>
      </c>
    </row>
    <row r="24581" spans="1:5" ht="17.25" customHeight="1" x14ac:dyDescent="0.2">
      <c r="A24581">
        <v>189509</v>
      </c>
      <c r="B24581" t="s">
        <v>10466</v>
      </c>
      <c r="C24581" t="s">
        <v>15212</v>
      </c>
      <c r="D24581" t="s">
        <v>33652</v>
      </c>
      <c r="E24581">
        <v>2019</v>
      </c>
    </row>
    <row r="24582" spans="1:5" ht="17.25" customHeight="1" x14ac:dyDescent="0.2">
      <c r="A24582">
        <v>189508</v>
      </c>
      <c r="B24582" t="s">
        <v>10466</v>
      </c>
      <c r="C24582" t="s">
        <v>16993</v>
      </c>
      <c r="D24582" t="s">
        <v>33653</v>
      </c>
      <c r="E24582">
        <v>2019</v>
      </c>
    </row>
    <row r="24583" spans="1:5" ht="17.25" customHeight="1" x14ac:dyDescent="0.2">
      <c r="A24583">
        <v>189837</v>
      </c>
      <c r="B24583" t="s">
        <v>9878</v>
      </c>
      <c r="C24583" t="s">
        <v>14807</v>
      </c>
      <c r="D24583">
        <v>89776174</v>
      </c>
      <c r="E24583">
        <v>2017</v>
      </c>
    </row>
    <row r="24584" spans="1:5" ht="17.25" customHeight="1" x14ac:dyDescent="0.2">
      <c r="A24584">
        <v>189836</v>
      </c>
      <c r="B24584" t="s">
        <v>9878</v>
      </c>
      <c r="C24584" t="s">
        <v>33654</v>
      </c>
      <c r="D24584">
        <v>89779683</v>
      </c>
      <c r="E24584">
        <v>2017</v>
      </c>
    </row>
    <row r="24585" spans="1:5" ht="17.25" customHeight="1" x14ac:dyDescent="0.2">
      <c r="A24585">
        <v>189835</v>
      </c>
      <c r="B24585" t="s">
        <v>9878</v>
      </c>
      <c r="C24585" t="s">
        <v>33654</v>
      </c>
      <c r="D24585">
        <v>89776173</v>
      </c>
      <c r="E24585">
        <v>2017</v>
      </c>
    </row>
    <row r="24586" spans="1:5" ht="17.25" customHeight="1" x14ac:dyDescent="0.2">
      <c r="A24586">
        <v>189834</v>
      </c>
      <c r="B24586" t="s">
        <v>9878</v>
      </c>
      <c r="C24586" t="s">
        <v>9883</v>
      </c>
      <c r="D24586">
        <v>72009043</v>
      </c>
      <c r="E24586">
        <v>2012</v>
      </c>
    </row>
    <row r="24587" spans="1:5" ht="17.25" customHeight="1" x14ac:dyDescent="0.2">
      <c r="A24587">
        <v>189833</v>
      </c>
      <c r="B24587" t="s">
        <v>9878</v>
      </c>
      <c r="C24587" t="s">
        <v>9883</v>
      </c>
      <c r="D24587">
        <v>72009045</v>
      </c>
      <c r="E24587">
        <v>2012</v>
      </c>
    </row>
    <row r="24588" spans="1:5" ht="17.25" customHeight="1" x14ac:dyDescent="0.2">
      <c r="A24588">
        <v>189832</v>
      </c>
      <c r="B24588" t="s">
        <v>9878</v>
      </c>
      <c r="C24588" t="s">
        <v>9883</v>
      </c>
      <c r="D24588">
        <v>72021368</v>
      </c>
      <c r="E24588">
        <v>2012</v>
      </c>
    </row>
    <row r="24589" spans="1:5" ht="17.25" customHeight="1" x14ac:dyDescent="0.2">
      <c r="A24589">
        <v>189831</v>
      </c>
      <c r="B24589" t="s">
        <v>9878</v>
      </c>
      <c r="C24589" t="s">
        <v>9883</v>
      </c>
      <c r="D24589">
        <v>68338863</v>
      </c>
      <c r="E24589">
        <v>2012</v>
      </c>
    </row>
    <row r="24590" spans="1:5" ht="17.25" customHeight="1" x14ac:dyDescent="0.2">
      <c r="A24590">
        <v>189830</v>
      </c>
      <c r="B24590" t="s">
        <v>9878</v>
      </c>
      <c r="C24590" t="s">
        <v>9883</v>
      </c>
      <c r="D24590">
        <v>68304929</v>
      </c>
      <c r="E24590">
        <v>2008</v>
      </c>
    </row>
    <row r="24591" spans="1:5" ht="17.25" customHeight="1" x14ac:dyDescent="0.2">
      <c r="A24591">
        <v>189829</v>
      </c>
      <c r="B24591" t="s">
        <v>10466</v>
      </c>
      <c r="C24591" t="s">
        <v>10478</v>
      </c>
      <c r="D24591" t="s">
        <v>33655</v>
      </c>
      <c r="E24591">
        <v>2009</v>
      </c>
    </row>
    <row r="24592" spans="1:5" ht="17.25" customHeight="1" x14ac:dyDescent="0.2">
      <c r="A24592">
        <v>189828</v>
      </c>
      <c r="B24592" t="s">
        <v>10466</v>
      </c>
      <c r="C24592" t="s">
        <v>10478</v>
      </c>
      <c r="D24592" t="s">
        <v>33656</v>
      </c>
      <c r="E24592">
        <v>2011</v>
      </c>
    </row>
    <row r="24593" spans="1:5" ht="17.25" customHeight="1" x14ac:dyDescent="0.2">
      <c r="A24593">
        <v>189827</v>
      </c>
      <c r="B24593" t="s">
        <v>10466</v>
      </c>
      <c r="C24593" t="s">
        <v>9369</v>
      </c>
      <c r="D24593" t="s">
        <v>33657</v>
      </c>
      <c r="E24593">
        <v>2011</v>
      </c>
    </row>
    <row r="24594" spans="1:5" ht="17.25" customHeight="1" x14ac:dyDescent="0.2">
      <c r="A24594">
        <v>189838</v>
      </c>
      <c r="B24594" t="s">
        <v>10345</v>
      </c>
      <c r="C24594" t="s">
        <v>14903</v>
      </c>
      <c r="D24594">
        <v>7356069</v>
      </c>
      <c r="E24594">
        <v>2019</v>
      </c>
    </row>
    <row r="24595" spans="1:5" ht="17.25" customHeight="1" x14ac:dyDescent="0.2">
      <c r="A24595">
        <v>189845</v>
      </c>
      <c r="B24595" t="s">
        <v>10345</v>
      </c>
      <c r="C24595" t="s">
        <v>16572</v>
      </c>
      <c r="D24595" t="s">
        <v>33658</v>
      </c>
      <c r="E24595">
        <v>2019</v>
      </c>
    </row>
    <row r="24596" spans="1:5" ht="17.25" customHeight="1" x14ac:dyDescent="0.2">
      <c r="A24596">
        <v>189826</v>
      </c>
      <c r="B24596" t="s">
        <v>9878</v>
      </c>
      <c r="C24596" t="s">
        <v>33659</v>
      </c>
      <c r="D24596">
        <v>76120420</v>
      </c>
      <c r="E24596">
        <v>2019</v>
      </c>
    </row>
    <row r="24597" spans="1:5" ht="17.25" customHeight="1" x14ac:dyDescent="0.2">
      <c r="A24597">
        <v>189714</v>
      </c>
      <c r="B24597" t="s">
        <v>10466</v>
      </c>
      <c r="C24597" t="s">
        <v>16190</v>
      </c>
      <c r="D24597" t="s">
        <v>33660</v>
      </c>
      <c r="E24597">
        <v>2020</v>
      </c>
    </row>
    <row r="24598" spans="1:5" ht="17.25" customHeight="1" x14ac:dyDescent="0.2">
      <c r="A24598">
        <v>189713</v>
      </c>
      <c r="B24598" t="s">
        <v>10466</v>
      </c>
      <c r="C24598" t="s">
        <v>16190</v>
      </c>
      <c r="D24598" t="s">
        <v>33661</v>
      </c>
      <c r="E24598">
        <v>2020</v>
      </c>
    </row>
    <row r="24599" spans="1:5" ht="17.25" customHeight="1" x14ac:dyDescent="0.2">
      <c r="A24599">
        <v>189712</v>
      </c>
      <c r="B24599" t="s">
        <v>10466</v>
      </c>
      <c r="C24599" t="s">
        <v>16190</v>
      </c>
      <c r="D24599" t="s">
        <v>33662</v>
      </c>
      <c r="E24599">
        <v>2020</v>
      </c>
    </row>
    <row r="24600" spans="1:5" ht="17.25" customHeight="1" x14ac:dyDescent="0.2">
      <c r="A24600">
        <v>189839</v>
      </c>
      <c r="B24600" t="s">
        <v>10345</v>
      </c>
      <c r="C24600" t="s">
        <v>14903</v>
      </c>
      <c r="D24600" t="s">
        <v>33663</v>
      </c>
      <c r="E24600">
        <v>2019</v>
      </c>
    </row>
    <row r="24601" spans="1:5" ht="17.25" customHeight="1" x14ac:dyDescent="0.2">
      <c r="A24601">
        <v>189738</v>
      </c>
      <c r="B24601" t="s">
        <v>10466</v>
      </c>
      <c r="C24601" t="s">
        <v>16293</v>
      </c>
      <c r="D24601" t="s">
        <v>33664</v>
      </c>
      <c r="E24601">
        <v>2019</v>
      </c>
    </row>
    <row r="24602" spans="1:5" ht="17.25" customHeight="1" x14ac:dyDescent="0.2">
      <c r="A24602">
        <v>198475</v>
      </c>
      <c r="B24602" t="s">
        <v>9878</v>
      </c>
      <c r="C24602" t="s">
        <v>19221</v>
      </c>
      <c r="D24602">
        <v>76275659</v>
      </c>
      <c r="E24602">
        <v>2019</v>
      </c>
    </row>
    <row r="24603" spans="1:5" ht="17.25" customHeight="1" x14ac:dyDescent="0.2">
      <c r="A24603">
        <v>189671</v>
      </c>
      <c r="B24603" t="s">
        <v>10224</v>
      </c>
      <c r="C24603" t="s">
        <v>13135</v>
      </c>
      <c r="D24603">
        <v>12379404</v>
      </c>
      <c r="E24603">
        <v>2019</v>
      </c>
    </row>
    <row r="24604" spans="1:5" ht="17.25" customHeight="1" x14ac:dyDescent="0.2">
      <c r="A24604">
        <v>190181</v>
      </c>
      <c r="B24604" t="s">
        <v>10345</v>
      </c>
      <c r="C24604" t="s">
        <v>13041</v>
      </c>
      <c r="D24604" t="s">
        <v>33665</v>
      </c>
      <c r="E24604">
        <v>2014</v>
      </c>
    </row>
    <row r="24605" spans="1:5" ht="17.25" customHeight="1" x14ac:dyDescent="0.2">
      <c r="A24605">
        <v>190085</v>
      </c>
      <c r="B24605" t="s">
        <v>13645</v>
      </c>
      <c r="C24605" t="s">
        <v>33666</v>
      </c>
      <c r="D24605" t="s">
        <v>33667</v>
      </c>
      <c r="E24605">
        <v>2020</v>
      </c>
    </row>
    <row r="24606" spans="1:5" ht="17.25" customHeight="1" x14ac:dyDescent="0.2">
      <c r="A24606">
        <v>190084</v>
      </c>
      <c r="B24606" t="s">
        <v>13645</v>
      </c>
      <c r="C24606" t="s">
        <v>33666</v>
      </c>
      <c r="D24606" t="s">
        <v>33668</v>
      </c>
      <c r="E24606">
        <v>2020</v>
      </c>
    </row>
    <row r="24607" spans="1:5" ht="17.25" customHeight="1" x14ac:dyDescent="0.2">
      <c r="A24607">
        <v>189512</v>
      </c>
      <c r="B24607" t="s">
        <v>12014</v>
      </c>
      <c r="C24607" t="s">
        <v>19244</v>
      </c>
      <c r="D24607">
        <v>2016130435</v>
      </c>
      <c r="E24607">
        <v>2019</v>
      </c>
    </row>
    <row r="24608" spans="1:5" ht="17.25" customHeight="1" x14ac:dyDescent="0.2">
      <c r="A24608">
        <v>189511</v>
      </c>
      <c r="B24608" t="s">
        <v>12014</v>
      </c>
      <c r="C24608" t="s">
        <v>19244</v>
      </c>
      <c r="D24608">
        <v>2016129657</v>
      </c>
      <c r="E24608">
        <v>2019</v>
      </c>
    </row>
    <row r="24609" spans="1:5" ht="17.25" customHeight="1" x14ac:dyDescent="0.2">
      <c r="A24609">
        <v>189510</v>
      </c>
      <c r="B24609" t="s">
        <v>12014</v>
      </c>
      <c r="C24609" t="s">
        <v>19244</v>
      </c>
      <c r="D24609">
        <v>2016128784</v>
      </c>
      <c r="E24609">
        <v>2019</v>
      </c>
    </row>
    <row r="24610" spans="1:5" ht="17.25" customHeight="1" x14ac:dyDescent="0.2">
      <c r="A24610">
        <v>189129</v>
      </c>
      <c r="B24610" t="s">
        <v>11811</v>
      </c>
      <c r="C24610" t="s">
        <v>33669</v>
      </c>
      <c r="D24610" t="s">
        <v>33670</v>
      </c>
      <c r="E24610">
        <v>2019</v>
      </c>
    </row>
    <row r="24611" spans="1:5" ht="17.25" customHeight="1" x14ac:dyDescent="0.2">
      <c r="A24611">
        <v>189128</v>
      </c>
      <c r="B24611" t="s">
        <v>11811</v>
      </c>
      <c r="C24611" t="s">
        <v>33669</v>
      </c>
      <c r="D24611" t="s">
        <v>33671</v>
      </c>
      <c r="E24611">
        <v>2019</v>
      </c>
    </row>
    <row r="24612" spans="1:5" ht="17.25" customHeight="1" x14ac:dyDescent="0.2">
      <c r="A24612">
        <v>189127</v>
      </c>
      <c r="B24612" t="s">
        <v>11811</v>
      </c>
      <c r="C24612" t="s">
        <v>33669</v>
      </c>
      <c r="D24612" t="s">
        <v>33672</v>
      </c>
      <c r="E24612">
        <v>2019</v>
      </c>
    </row>
    <row r="24613" spans="1:5" ht="17.25" customHeight="1" x14ac:dyDescent="0.2">
      <c r="A24613">
        <v>189126</v>
      </c>
      <c r="B24613" t="s">
        <v>11811</v>
      </c>
      <c r="C24613" t="s">
        <v>33669</v>
      </c>
      <c r="D24613" t="s">
        <v>33673</v>
      </c>
      <c r="E24613">
        <v>2019</v>
      </c>
    </row>
    <row r="24614" spans="1:5" ht="17.25" customHeight="1" x14ac:dyDescent="0.2">
      <c r="A24614">
        <v>189125</v>
      </c>
      <c r="B24614" t="s">
        <v>12014</v>
      </c>
      <c r="C24614" t="s">
        <v>19244</v>
      </c>
      <c r="D24614">
        <v>2016130457</v>
      </c>
      <c r="E24614">
        <v>2019</v>
      </c>
    </row>
    <row r="24615" spans="1:5" ht="17.25" customHeight="1" x14ac:dyDescent="0.2">
      <c r="A24615">
        <v>189124</v>
      </c>
      <c r="B24615" t="s">
        <v>12014</v>
      </c>
      <c r="C24615" t="s">
        <v>19244</v>
      </c>
      <c r="D24615">
        <v>2016128630</v>
      </c>
      <c r="E24615">
        <v>2019</v>
      </c>
    </row>
    <row r="24616" spans="1:5" ht="17.25" customHeight="1" x14ac:dyDescent="0.2">
      <c r="A24616">
        <v>189123</v>
      </c>
      <c r="B24616" t="s">
        <v>12014</v>
      </c>
      <c r="C24616" t="s">
        <v>19244</v>
      </c>
      <c r="D24616">
        <v>2016126741</v>
      </c>
      <c r="E24616">
        <v>2019</v>
      </c>
    </row>
    <row r="24617" spans="1:5" ht="17.25" customHeight="1" x14ac:dyDescent="0.2">
      <c r="A24617">
        <v>189122</v>
      </c>
      <c r="B24617" t="s">
        <v>12014</v>
      </c>
      <c r="C24617" t="s">
        <v>19244</v>
      </c>
      <c r="D24617">
        <v>2016133623</v>
      </c>
      <c r="E24617">
        <v>2020</v>
      </c>
    </row>
    <row r="24618" spans="1:5" ht="17.25" customHeight="1" x14ac:dyDescent="0.2">
      <c r="A24618">
        <v>189121</v>
      </c>
      <c r="B24618" t="s">
        <v>12014</v>
      </c>
      <c r="C24618" t="s">
        <v>19244</v>
      </c>
      <c r="D24618">
        <v>2016133176</v>
      </c>
      <c r="E24618">
        <v>2020</v>
      </c>
    </row>
    <row r="24619" spans="1:5" ht="17.25" customHeight="1" x14ac:dyDescent="0.2">
      <c r="A24619">
        <v>189120</v>
      </c>
      <c r="B24619" t="s">
        <v>12014</v>
      </c>
      <c r="C24619" t="s">
        <v>19244</v>
      </c>
      <c r="D24619">
        <v>2016134014</v>
      </c>
      <c r="E24619">
        <v>2020</v>
      </c>
    </row>
    <row r="24620" spans="1:5" ht="17.25" customHeight="1" x14ac:dyDescent="0.2">
      <c r="A24620">
        <v>189119</v>
      </c>
      <c r="B24620" t="s">
        <v>12014</v>
      </c>
      <c r="C24620" t="s">
        <v>19244</v>
      </c>
      <c r="D24620">
        <v>2016134257</v>
      </c>
      <c r="E24620">
        <v>2020</v>
      </c>
    </row>
    <row r="24621" spans="1:5" ht="17.25" customHeight="1" x14ac:dyDescent="0.2">
      <c r="A24621">
        <v>189503</v>
      </c>
      <c r="B24621" t="s">
        <v>10466</v>
      </c>
      <c r="C24621" t="s">
        <v>16993</v>
      </c>
      <c r="D24621" t="s">
        <v>33674</v>
      </c>
      <c r="E24621">
        <v>2019</v>
      </c>
    </row>
    <row r="24622" spans="1:5" ht="17.25" customHeight="1" x14ac:dyDescent="0.2">
      <c r="A24622">
        <v>189500</v>
      </c>
      <c r="B24622" t="s">
        <v>10466</v>
      </c>
      <c r="C24622" t="s">
        <v>16993</v>
      </c>
      <c r="D24622" t="s">
        <v>33675</v>
      </c>
      <c r="E24622">
        <v>2019</v>
      </c>
    </row>
    <row r="24623" spans="1:5" ht="17.25" customHeight="1" x14ac:dyDescent="0.2">
      <c r="A24623">
        <v>189553</v>
      </c>
      <c r="B24623" t="s">
        <v>10345</v>
      </c>
      <c r="C24623" t="s">
        <v>13041</v>
      </c>
      <c r="D24623">
        <v>816453</v>
      </c>
      <c r="E24623">
        <v>2019</v>
      </c>
    </row>
    <row r="24624" spans="1:5" ht="17.25" customHeight="1" x14ac:dyDescent="0.2">
      <c r="A24624">
        <v>189552</v>
      </c>
      <c r="B24624" t="s">
        <v>11811</v>
      </c>
      <c r="C24624" t="s">
        <v>15393</v>
      </c>
      <c r="D24624" t="s">
        <v>33676</v>
      </c>
      <c r="E24624">
        <v>2020</v>
      </c>
    </row>
    <row r="24625" spans="1:5" ht="17.25" customHeight="1" x14ac:dyDescent="0.2">
      <c r="A24625">
        <v>189542</v>
      </c>
      <c r="B24625" t="s">
        <v>13337</v>
      </c>
      <c r="C24625" t="s">
        <v>19350</v>
      </c>
      <c r="D24625">
        <v>4920702190</v>
      </c>
      <c r="E24625">
        <v>2019</v>
      </c>
    </row>
    <row r="24626" spans="1:5" ht="17.25" customHeight="1" x14ac:dyDescent="0.2">
      <c r="A24626">
        <v>189541</v>
      </c>
      <c r="B24626" t="s">
        <v>13337</v>
      </c>
      <c r="C24626" t="s">
        <v>19350</v>
      </c>
      <c r="D24626">
        <v>4917901970</v>
      </c>
      <c r="E24626">
        <v>2019</v>
      </c>
    </row>
    <row r="24627" spans="1:5" ht="17.25" customHeight="1" x14ac:dyDescent="0.2">
      <c r="A24627">
        <v>189540</v>
      </c>
      <c r="B24627" t="s">
        <v>11811</v>
      </c>
      <c r="C24627" t="s">
        <v>15393</v>
      </c>
      <c r="D24627" t="s">
        <v>33677</v>
      </c>
      <c r="E24627">
        <v>2020</v>
      </c>
    </row>
    <row r="24628" spans="1:5" ht="17.25" customHeight="1" x14ac:dyDescent="0.2">
      <c r="A24628">
        <v>189539</v>
      </c>
      <c r="B24628" t="s">
        <v>9878</v>
      </c>
      <c r="C24628" t="s">
        <v>19221</v>
      </c>
      <c r="D24628">
        <v>76276795</v>
      </c>
      <c r="E24628">
        <v>2019</v>
      </c>
    </row>
    <row r="24629" spans="1:5" ht="17.25" customHeight="1" x14ac:dyDescent="0.2">
      <c r="A24629">
        <v>189721</v>
      </c>
      <c r="B24629" t="s">
        <v>9878</v>
      </c>
      <c r="C24629" t="s">
        <v>14788</v>
      </c>
      <c r="D24629">
        <v>76219953</v>
      </c>
      <c r="E24629">
        <v>2018</v>
      </c>
    </row>
    <row r="24630" spans="1:5" ht="17.25" customHeight="1" x14ac:dyDescent="0.2">
      <c r="A24630">
        <v>189550</v>
      </c>
      <c r="B24630" t="s">
        <v>10345</v>
      </c>
      <c r="C24630" t="s">
        <v>13041</v>
      </c>
      <c r="D24630">
        <v>800918</v>
      </c>
      <c r="E24630">
        <v>2018</v>
      </c>
    </row>
    <row r="24631" spans="1:5" ht="17.25" customHeight="1" x14ac:dyDescent="0.2">
      <c r="A24631">
        <v>189549</v>
      </c>
      <c r="B24631" t="s">
        <v>11811</v>
      </c>
      <c r="C24631" t="s">
        <v>15393</v>
      </c>
      <c r="D24631" t="s">
        <v>33678</v>
      </c>
      <c r="E24631">
        <v>2020</v>
      </c>
    </row>
    <row r="24632" spans="1:5" ht="17.25" customHeight="1" x14ac:dyDescent="0.2">
      <c r="A24632">
        <v>189548</v>
      </c>
      <c r="B24632" t="s">
        <v>11811</v>
      </c>
      <c r="C24632" t="s">
        <v>15393</v>
      </c>
      <c r="D24632" t="s">
        <v>33679</v>
      </c>
      <c r="E24632">
        <v>2020</v>
      </c>
    </row>
    <row r="24633" spans="1:5" ht="17.25" customHeight="1" x14ac:dyDescent="0.2">
      <c r="A24633">
        <v>189547</v>
      </c>
      <c r="B24633" t="s">
        <v>11811</v>
      </c>
      <c r="C24633" t="s">
        <v>15393</v>
      </c>
      <c r="D24633" t="s">
        <v>33680</v>
      </c>
      <c r="E24633">
        <v>2020</v>
      </c>
    </row>
    <row r="24634" spans="1:5" ht="17.25" customHeight="1" x14ac:dyDescent="0.2">
      <c r="A24634">
        <v>189546</v>
      </c>
      <c r="B24634" t="s">
        <v>11811</v>
      </c>
      <c r="C24634" t="s">
        <v>15393</v>
      </c>
      <c r="D24634" t="s">
        <v>33681</v>
      </c>
      <c r="E24634">
        <v>2020</v>
      </c>
    </row>
    <row r="24635" spans="1:5" ht="17.25" customHeight="1" x14ac:dyDescent="0.2">
      <c r="A24635">
        <v>189545</v>
      </c>
      <c r="B24635" t="s">
        <v>11811</v>
      </c>
      <c r="C24635" t="s">
        <v>15393</v>
      </c>
      <c r="D24635" t="s">
        <v>33682</v>
      </c>
      <c r="E24635">
        <v>2020</v>
      </c>
    </row>
    <row r="24636" spans="1:5" ht="17.25" customHeight="1" x14ac:dyDescent="0.2">
      <c r="A24636">
        <v>189544</v>
      </c>
      <c r="B24636" t="s">
        <v>11811</v>
      </c>
      <c r="C24636" t="s">
        <v>15393</v>
      </c>
      <c r="D24636" t="s">
        <v>33683</v>
      </c>
      <c r="E24636">
        <v>2020</v>
      </c>
    </row>
    <row r="24637" spans="1:5" ht="17.25" customHeight="1" x14ac:dyDescent="0.2">
      <c r="A24637">
        <v>189543</v>
      </c>
      <c r="B24637" t="s">
        <v>11811</v>
      </c>
      <c r="C24637" t="s">
        <v>15393</v>
      </c>
      <c r="D24637" t="s">
        <v>33684</v>
      </c>
      <c r="E24637">
        <v>2020</v>
      </c>
    </row>
    <row r="24638" spans="1:5" ht="17.25" customHeight="1" x14ac:dyDescent="0.2">
      <c r="A24638">
        <v>189557</v>
      </c>
      <c r="B24638" t="s">
        <v>9878</v>
      </c>
      <c r="C24638" t="s">
        <v>16459</v>
      </c>
      <c r="D24638">
        <v>74527450</v>
      </c>
      <c r="E24638">
        <v>2019</v>
      </c>
    </row>
    <row r="24639" spans="1:5" ht="17.25" customHeight="1" x14ac:dyDescent="0.2">
      <c r="A24639">
        <v>189556</v>
      </c>
      <c r="B24639" t="s">
        <v>9878</v>
      </c>
      <c r="C24639" t="s">
        <v>16459</v>
      </c>
      <c r="D24639">
        <v>74527423</v>
      </c>
      <c r="E24639">
        <v>2019</v>
      </c>
    </row>
    <row r="24640" spans="1:5" ht="17.25" customHeight="1" x14ac:dyDescent="0.2">
      <c r="A24640">
        <v>189555</v>
      </c>
      <c r="B24640" t="s">
        <v>9878</v>
      </c>
      <c r="C24640" t="s">
        <v>15393</v>
      </c>
      <c r="D24640" t="s">
        <v>33685</v>
      </c>
      <c r="E24640">
        <v>2020</v>
      </c>
    </row>
    <row r="24641" spans="1:5" ht="17.25" customHeight="1" x14ac:dyDescent="0.2">
      <c r="A24641">
        <v>189554</v>
      </c>
      <c r="B24641" t="s">
        <v>9878</v>
      </c>
      <c r="C24641" t="s">
        <v>14023</v>
      </c>
      <c r="D24641">
        <v>74561328</v>
      </c>
      <c r="E24641">
        <v>2019</v>
      </c>
    </row>
    <row r="24642" spans="1:5" ht="17.25" customHeight="1" x14ac:dyDescent="0.2">
      <c r="A24642">
        <v>162880</v>
      </c>
      <c r="B24642" t="s">
        <v>9878</v>
      </c>
      <c r="C24642" t="s">
        <v>9886</v>
      </c>
      <c r="D24642">
        <v>73535930</v>
      </c>
      <c r="E24642">
        <v>2013</v>
      </c>
    </row>
    <row r="24643" spans="1:5" ht="17.25" customHeight="1" x14ac:dyDescent="0.2">
      <c r="A24643">
        <v>189844</v>
      </c>
      <c r="B24643" t="s">
        <v>9414</v>
      </c>
      <c r="C24643" t="s">
        <v>18429</v>
      </c>
      <c r="D24643" t="s">
        <v>33686</v>
      </c>
      <c r="E24643">
        <v>2020</v>
      </c>
    </row>
    <row r="24644" spans="1:5" ht="17.25" customHeight="1" x14ac:dyDescent="0.2">
      <c r="A24644">
        <v>189843</v>
      </c>
      <c r="B24644" t="s">
        <v>9414</v>
      </c>
      <c r="C24644" t="s">
        <v>18429</v>
      </c>
      <c r="D24644" t="s">
        <v>33687</v>
      </c>
      <c r="E24644">
        <v>2020</v>
      </c>
    </row>
    <row r="24645" spans="1:5" ht="17.25" customHeight="1" x14ac:dyDescent="0.2">
      <c r="A24645">
        <v>189439</v>
      </c>
      <c r="B24645" t="s">
        <v>10310</v>
      </c>
      <c r="C24645" t="s">
        <v>22034</v>
      </c>
      <c r="D24645" t="s">
        <v>33688</v>
      </c>
      <c r="E24645">
        <v>2019</v>
      </c>
    </row>
    <row r="24646" spans="1:5" ht="17.25" customHeight="1" x14ac:dyDescent="0.2">
      <c r="A24646">
        <v>189973</v>
      </c>
      <c r="B24646" t="s">
        <v>10345</v>
      </c>
      <c r="C24646" t="s">
        <v>14895</v>
      </c>
      <c r="D24646" t="s">
        <v>33689</v>
      </c>
      <c r="E24646">
        <v>2019</v>
      </c>
    </row>
    <row r="24647" spans="1:5" ht="17.25" customHeight="1" x14ac:dyDescent="0.2">
      <c r="A24647">
        <v>189493</v>
      </c>
      <c r="B24647" t="s">
        <v>9414</v>
      </c>
      <c r="C24647" t="s">
        <v>16266</v>
      </c>
      <c r="D24647" t="s">
        <v>33690</v>
      </c>
      <c r="E24647">
        <v>2018</v>
      </c>
    </row>
    <row r="24648" spans="1:5" ht="17.25" customHeight="1" x14ac:dyDescent="0.2">
      <c r="A24648">
        <v>189533</v>
      </c>
      <c r="B24648" t="s">
        <v>9878</v>
      </c>
      <c r="C24648" t="s">
        <v>16459</v>
      </c>
      <c r="D24648">
        <v>74593093</v>
      </c>
      <c r="E24648">
        <v>2019</v>
      </c>
    </row>
    <row r="24649" spans="1:5" ht="17.25" customHeight="1" x14ac:dyDescent="0.2">
      <c r="A24649">
        <v>189532</v>
      </c>
      <c r="B24649" t="s">
        <v>9878</v>
      </c>
      <c r="C24649" t="s">
        <v>16459</v>
      </c>
      <c r="D24649">
        <v>74593046</v>
      </c>
      <c r="E24649">
        <v>2019</v>
      </c>
    </row>
    <row r="24650" spans="1:5" ht="17.25" customHeight="1" x14ac:dyDescent="0.2">
      <c r="A24650">
        <v>184536</v>
      </c>
      <c r="B24650" t="s">
        <v>9878</v>
      </c>
      <c r="C24650" t="s">
        <v>9886</v>
      </c>
      <c r="D24650">
        <v>74409195</v>
      </c>
      <c r="E24650">
        <v>2018</v>
      </c>
    </row>
    <row r="24651" spans="1:5" ht="17.25" customHeight="1" x14ac:dyDescent="0.2">
      <c r="A24651">
        <v>191615</v>
      </c>
      <c r="B24651" t="s">
        <v>13645</v>
      </c>
      <c r="C24651" t="s">
        <v>14189</v>
      </c>
      <c r="D24651" t="s">
        <v>33691</v>
      </c>
      <c r="E24651">
        <v>2019</v>
      </c>
    </row>
    <row r="24652" spans="1:5" ht="17.25" customHeight="1" x14ac:dyDescent="0.2">
      <c r="A24652">
        <v>191614</v>
      </c>
      <c r="B24652" t="s">
        <v>13645</v>
      </c>
      <c r="C24652" t="s">
        <v>14189</v>
      </c>
      <c r="D24652" t="s">
        <v>33692</v>
      </c>
      <c r="E24652">
        <v>2019</v>
      </c>
    </row>
    <row r="24653" spans="1:5" ht="17.25" customHeight="1" x14ac:dyDescent="0.2">
      <c r="A24653">
        <v>154927</v>
      </c>
      <c r="B24653" t="s">
        <v>10466</v>
      </c>
      <c r="C24653" t="s">
        <v>10546</v>
      </c>
      <c r="D24653" t="s">
        <v>10549</v>
      </c>
      <c r="E24653">
        <v>2011</v>
      </c>
    </row>
    <row r="24654" spans="1:5" ht="17.25" customHeight="1" x14ac:dyDescent="0.2">
      <c r="A24654">
        <v>154926</v>
      </c>
      <c r="B24654" t="s">
        <v>10466</v>
      </c>
      <c r="C24654" t="s">
        <v>10546</v>
      </c>
      <c r="D24654" t="s">
        <v>10548</v>
      </c>
      <c r="E24654">
        <v>2011</v>
      </c>
    </row>
    <row r="24655" spans="1:5" ht="17.25" customHeight="1" x14ac:dyDescent="0.2">
      <c r="A24655">
        <v>154925</v>
      </c>
      <c r="B24655" t="s">
        <v>10466</v>
      </c>
      <c r="C24655" t="s">
        <v>10546</v>
      </c>
      <c r="D24655" t="s">
        <v>10547</v>
      </c>
      <c r="E24655">
        <v>2011</v>
      </c>
    </row>
    <row r="24656" spans="1:5" ht="17.25" customHeight="1" x14ac:dyDescent="0.2">
      <c r="A24656">
        <v>191613</v>
      </c>
      <c r="B24656" t="s">
        <v>13645</v>
      </c>
      <c r="C24656" t="s">
        <v>14190</v>
      </c>
      <c r="D24656" t="s">
        <v>33693</v>
      </c>
      <c r="E24656">
        <v>2015</v>
      </c>
    </row>
    <row r="24657" spans="1:5" ht="17.25" customHeight="1" x14ac:dyDescent="0.2">
      <c r="A24657">
        <v>154924</v>
      </c>
      <c r="B24657" t="s">
        <v>10466</v>
      </c>
      <c r="C24657" t="s">
        <v>10546</v>
      </c>
      <c r="D24657" t="s">
        <v>10550</v>
      </c>
      <c r="E24657">
        <v>2011</v>
      </c>
    </row>
    <row r="24658" spans="1:5" ht="17.25" customHeight="1" x14ac:dyDescent="0.2">
      <c r="A24658">
        <v>191612</v>
      </c>
      <c r="B24658" t="s">
        <v>13645</v>
      </c>
      <c r="C24658" t="s">
        <v>14190</v>
      </c>
      <c r="D24658" t="s">
        <v>33694</v>
      </c>
      <c r="E24658">
        <v>2015</v>
      </c>
    </row>
    <row r="24659" spans="1:5" ht="17.25" customHeight="1" x14ac:dyDescent="0.2">
      <c r="A24659">
        <v>175002</v>
      </c>
      <c r="B24659" t="s">
        <v>12014</v>
      </c>
      <c r="C24659" t="s">
        <v>18036</v>
      </c>
      <c r="D24659">
        <v>2016100898</v>
      </c>
      <c r="E24659">
        <v>2016</v>
      </c>
    </row>
    <row r="24660" spans="1:5" ht="17.25" customHeight="1" x14ac:dyDescent="0.2">
      <c r="A24660">
        <v>175001</v>
      </c>
      <c r="B24660" t="s">
        <v>12014</v>
      </c>
      <c r="C24660" t="s">
        <v>18036</v>
      </c>
      <c r="D24660">
        <v>2016100895</v>
      </c>
      <c r="E24660">
        <v>2016</v>
      </c>
    </row>
    <row r="24661" spans="1:5" ht="17.25" customHeight="1" x14ac:dyDescent="0.2">
      <c r="A24661">
        <v>164658</v>
      </c>
      <c r="B24661" t="s">
        <v>9414</v>
      </c>
      <c r="C24661" t="s">
        <v>9636</v>
      </c>
      <c r="D24661" t="s">
        <v>33695</v>
      </c>
      <c r="E24661">
        <v>2013</v>
      </c>
    </row>
    <row r="24662" spans="1:5" ht="17.25" customHeight="1" x14ac:dyDescent="0.2">
      <c r="A24662">
        <v>187927</v>
      </c>
      <c r="B24662" t="s">
        <v>10224</v>
      </c>
      <c r="C24662" t="s">
        <v>13782</v>
      </c>
      <c r="D24662">
        <v>12419883</v>
      </c>
      <c r="E24662">
        <v>2019</v>
      </c>
    </row>
    <row r="24663" spans="1:5" ht="17.25" customHeight="1" x14ac:dyDescent="0.2">
      <c r="A24663">
        <v>183113</v>
      </c>
      <c r="B24663" t="s">
        <v>9878</v>
      </c>
      <c r="C24663" t="s">
        <v>9913</v>
      </c>
      <c r="D24663">
        <v>22320302</v>
      </c>
      <c r="E24663">
        <v>2018</v>
      </c>
    </row>
    <row r="24664" spans="1:5" ht="17.25" customHeight="1" x14ac:dyDescent="0.2">
      <c r="A24664">
        <v>175257</v>
      </c>
      <c r="B24664" t="s">
        <v>9414</v>
      </c>
      <c r="C24664" t="s">
        <v>13301</v>
      </c>
      <c r="D24664" t="s">
        <v>17959</v>
      </c>
      <c r="E24664">
        <v>2016</v>
      </c>
    </row>
    <row r="24665" spans="1:5" ht="17.25" customHeight="1" x14ac:dyDescent="0.2">
      <c r="A24665">
        <v>189310</v>
      </c>
      <c r="B24665" t="s">
        <v>9878</v>
      </c>
      <c r="C24665" t="s">
        <v>14807</v>
      </c>
      <c r="D24665">
        <v>76137952</v>
      </c>
      <c r="E24665">
        <v>2019</v>
      </c>
    </row>
    <row r="24666" spans="1:5" ht="17.25" customHeight="1" x14ac:dyDescent="0.2">
      <c r="A24666">
        <v>189309</v>
      </c>
      <c r="B24666" t="s">
        <v>9878</v>
      </c>
      <c r="C24666" t="s">
        <v>14807</v>
      </c>
      <c r="D24666">
        <v>76137951</v>
      </c>
      <c r="E24666">
        <v>2019</v>
      </c>
    </row>
    <row r="24667" spans="1:5" ht="17.25" customHeight="1" x14ac:dyDescent="0.2">
      <c r="A24667">
        <v>189308</v>
      </c>
      <c r="B24667" t="s">
        <v>9878</v>
      </c>
      <c r="C24667" t="s">
        <v>14807</v>
      </c>
      <c r="D24667">
        <v>76137968</v>
      </c>
      <c r="E24667">
        <v>2019</v>
      </c>
    </row>
    <row r="24668" spans="1:5" ht="17.25" customHeight="1" x14ac:dyDescent="0.2">
      <c r="A24668">
        <v>189307</v>
      </c>
      <c r="B24668" t="s">
        <v>9878</v>
      </c>
      <c r="C24668" t="s">
        <v>14807</v>
      </c>
      <c r="D24668">
        <v>76156304</v>
      </c>
      <c r="E24668">
        <v>2019</v>
      </c>
    </row>
    <row r="24669" spans="1:5" ht="17.25" customHeight="1" x14ac:dyDescent="0.2">
      <c r="A24669">
        <v>170692</v>
      </c>
      <c r="B24669" t="s">
        <v>9878</v>
      </c>
      <c r="C24669" t="s">
        <v>14784</v>
      </c>
      <c r="D24669">
        <v>79800824</v>
      </c>
      <c r="E24669">
        <v>2015</v>
      </c>
    </row>
    <row r="24670" spans="1:5" ht="17.25" customHeight="1" x14ac:dyDescent="0.2">
      <c r="A24670">
        <v>174553</v>
      </c>
      <c r="B24670" t="s">
        <v>9878</v>
      </c>
      <c r="C24670" t="s">
        <v>9916</v>
      </c>
      <c r="D24670">
        <v>33207324</v>
      </c>
      <c r="E24670">
        <v>2016</v>
      </c>
    </row>
    <row r="24671" spans="1:5" ht="17.25" customHeight="1" x14ac:dyDescent="0.2">
      <c r="A24671">
        <v>187997</v>
      </c>
      <c r="B24671" t="s">
        <v>14861</v>
      </c>
      <c r="C24671" t="s">
        <v>16343</v>
      </c>
      <c r="D24671">
        <v>9054936</v>
      </c>
      <c r="E24671">
        <v>2019</v>
      </c>
    </row>
    <row r="24672" spans="1:5" ht="17.25" customHeight="1" x14ac:dyDescent="0.2">
      <c r="A24672">
        <v>190449</v>
      </c>
      <c r="B24672" t="s">
        <v>13337</v>
      </c>
      <c r="C24672" t="s">
        <v>17294</v>
      </c>
      <c r="D24672">
        <v>4931702530</v>
      </c>
      <c r="E24672">
        <v>2019</v>
      </c>
    </row>
    <row r="24673" spans="1:5" ht="17.25" customHeight="1" x14ac:dyDescent="0.2">
      <c r="A24673">
        <v>190448</v>
      </c>
      <c r="B24673" t="s">
        <v>13337</v>
      </c>
      <c r="C24673" t="s">
        <v>17294</v>
      </c>
      <c r="D24673">
        <v>4927702560</v>
      </c>
      <c r="E24673">
        <v>2019</v>
      </c>
    </row>
    <row r="24674" spans="1:5" ht="17.25" customHeight="1" x14ac:dyDescent="0.2">
      <c r="A24674">
        <v>190447</v>
      </c>
      <c r="B24674" t="s">
        <v>10345</v>
      </c>
      <c r="C24674" t="s">
        <v>14895</v>
      </c>
      <c r="D24674" t="s">
        <v>33696</v>
      </c>
      <c r="E24674">
        <v>2019</v>
      </c>
    </row>
    <row r="24675" spans="1:5" ht="17.25" customHeight="1" x14ac:dyDescent="0.2">
      <c r="A24675">
        <v>190446</v>
      </c>
      <c r="B24675" t="s">
        <v>10345</v>
      </c>
      <c r="C24675" t="s">
        <v>14895</v>
      </c>
      <c r="D24675" t="s">
        <v>33697</v>
      </c>
      <c r="E24675">
        <v>2019</v>
      </c>
    </row>
    <row r="24676" spans="1:5" ht="17.25" customHeight="1" x14ac:dyDescent="0.2">
      <c r="A24676">
        <v>190445</v>
      </c>
      <c r="B24676" t="s">
        <v>10345</v>
      </c>
      <c r="C24676" t="s">
        <v>14895</v>
      </c>
      <c r="D24676" t="s">
        <v>33698</v>
      </c>
      <c r="E24676">
        <v>2019</v>
      </c>
    </row>
    <row r="24677" spans="1:5" ht="17.25" customHeight="1" x14ac:dyDescent="0.2">
      <c r="A24677">
        <v>190444</v>
      </c>
      <c r="B24677" t="s">
        <v>10345</v>
      </c>
      <c r="C24677" t="s">
        <v>14895</v>
      </c>
      <c r="D24677" t="s">
        <v>33699</v>
      </c>
      <c r="E24677">
        <v>2019</v>
      </c>
    </row>
    <row r="24678" spans="1:5" ht="17.25" customHeight="1" x14ac:dyDescent="0.2">
      <c r="A24678">
        <v>189315</v>
      </c>
      <c r="B24678" t="s">
        <v>16234</v>
      </c>
      <c r="C24678" t="s">
        <v>14880</v>
      </c>
      <c r="D24678" t="s">
        <v>33700</v>
      </c>
      <c r="E24678">
        <v>2019</v>
      </c>
    </row>
    <row r="24679" spans="1:5" ht="17.25" customHeight="1" x14ac:dyDescent="0.2">
      <c r="A24679">
        <v>189559</v>
      </c>
      <c r="B24679" t="s">
        <v>9878</v>
      </c>
      <c r="C24679" t="s">
        <v>14816</v>
      </c>
      <c r="D24679">
        <v>76142844</v>
      </c>
      <c r="E24679">
        <v>2019</v>
      </c>
    </row>
    <row r="24680" spans="1:5" ht="17.25" customHeight="1" x14ac:dyDescent="0.2">
      <c r="A24680">
        <v>189816</v>
      </c>
      <c r="B24680" t="s">
        <v>10345</v>
      </c>
      <c r="C24680" t="s">
        <v>14895</v>
      </c>
      <c r="D24680" t="s">
        <v>33701</v>
      </c>
      <c r="E24680">
        <v>2019</v>
      </c>
    </row>
    <row r="24681" spans="1:5" ht="17.25" customHeight="1" x14ac:dyDescent="0.2">
      <c r="A24681">
        <v>189774</v>
      </c>
      <c r="B24681" t="s">
        <v>9414</v>
      </c>
      <c r="C24681" t="s">
        <v>33702</v>
      </c>
      <c r="D24681" t="s">
        <v>33703</v>
      </c>
      <c r="E24681">
        <v>2018</v>
      </c>
    </row>
    <row r="24682" spans="1:5" ht="17.25" customHeight="1" x14ac:dyDescent="0.2">
      <c r="A24682">
        <v>189731</v>
      </c>
      <c r="B24682" t="s">
        <v>10310</v>
      </c>
      <c r="C24682" t="s">
        <v>21584</v>
      </c>
      <c r="D24682" t="s">
        <v>33704</v>
      </c>
      <c r="E24682">
        <v>2019</v>
      </c>
    </row>
    <row r="24683" spans="1:5" ht="17.25" customHeight="1" x14ac:dyDescent="0.2">
      <c r="A24683">
        <v>189015</v>
      </c>
      <c r="B24683" t="s">
        <v>9414</v>
      </c>
      <c r="C24683" t="s">
        <v>13032</v>
      </c>
      <c r="D24683">
        <v>88103596</v>
      </c>
      <c r="E24683">
        <v>2017</v>
      </c>
    </row>
    <row r="24684" spans="1:5" ht="17.25" customHeight="1" x14ac:dyDescent="0.2">
      <c r="A24684">
        <v>189014</v>
      </c>
      <c r="B24684" t="s">
        <v>9414</v>
      </c>
      <c r="C24684" t="s">
        <v>13032</v>
      </c>
      <c r="D24684">
        <v>88100866</v>
      </c>
      <c r="E24684">
        <v>2015</v>
      </c>
    </row>
    <row r="24685" spans="1:5" ht="17.25" customHeight="1" x14ac:dyDescent="0.2">
      <c r="A24685">
        <v>189673</v>
      </c>
      <c r="B24685" t="s">
        <v>10345</v>
      </c>
      <c r="C24685" t="s">
        <v>14903</v>
      </c>
      <c r="D24685">
        <v>278236</v>
      </c>
      <c r="E24685">
        <v>2019</v>
      </c>
    </row>
    <row r="24686" spans="1:5" ht="17.25" customHeight="1" x14ac:dyDescent="0.2">
      <c r="A24686">
        <v>189672</v>
      </c>
      <c r="B24686" t="s">
        <v>10345</v>
      </c>
      <c r="C24686" t="s">
        <v>14903</v>
      </c>
      <c r="D24686">
        <v>275997</v>
      </c>
      <c r="E24686">
        <v>2019</v>
      </c>
    </row>
    <row r="24687" spans="1:5" ht="17.25" customHeight="1" x14ac:dyDescent="0.2">
      <c r="A24687">
        <v>159979</v>
      </c>
      <c r="B24687" t="s">
        <v>10466</v>
      </c>
      <c r="C24687" t="s">
        <v>10855</v>
      </c>
      <c r="D24687" t="s">
        <v>11221</v>
      </c>
      <c r="E24687">
        <v>2012</v>
      </c>
    </row>
    <row r="24688" spans="1:5" ht="17.25" customHeight="1" x14ac:dyDescent="0.2">
      <c r="A24688">
        <v>188061</v>
      </c>
      <c r="B24688" t="s">
        <v>10466</v>
      </c>
      <c r="C24688" t="s">
        <v>15051</v>
      </c>
      <c r="D24688" t="s">
        <v>33705</v>
      </c>
      <c r="E24688">
        <v>2019</v>
      </c>
    </row>
    <row r="24689" spans="1:5" ht="17.25" customHeight="1" x14ac:dyDescent="0.2">
      <c r="A24689">
        <v>188060</v>
      </c>
      <c r="B24689" t="s">
        <v>10466</v>
      </c>
      <c r="C24689" t="s">
        <v>15051</v>
      </c>
      <c r="D24689" t="s">
        <v>33706</v>
      </c>
      <c r="E24689">
        <v>2019</v>
      </c>
    </row>
    <row r="24690" spans="1:5" ht="17.25" customHeight="1" x14ac:dyDescent="0.2">
      <c r="A24690">
        <v>154264</v>
      </c>
      <c r="B24690" t="s">
        <v>10466</v>
      </c>
      <c r="C24690" t="s">
        <v>10474</v>
      </c>
      <c r="D24690" t="s">
        <v>10830</v>
      </c>
      <c r="E24690">
        <v>2010</v>
      </c>
    </row>
    <row r="24691" spans="1:5" ht="17.25" customHeight="1" x14ac:dyDescent="0.2">
      <c r="A24691">
        <v>175683</v>
      </c>
      <c r="B24691" t="s">
        <v>11811</v>
      </c>
      <c r="C24691" t="s">
        <v>13027</v>
      </c>
      <c r="D24691" t="s">
        <v>17872</v>
      </c>
      <c r="E24691">
        <v>2016</v>
      </c>
    </row>
    <row r="24692" spans="1:5" ht="17.25" customHeight="1" x14ac:dyDescent="0.2">
      <c r="A24692">
        <v>189336</v>
      </c>
      <c r="B24692" t="s">
        <v>11811</v>
      </c>
      <c r="C24692" t="s">
        <v>33669</v>
      </c>
      <c r="D24692" t="s">
        <v>33707</v>
      </c>
      <c r="E24692">
        <v>2019</v>
      </c>
    </row>
    <row r="24693" spans="1:5" ht="17.25" customHeight="1" x14ac:dyDescent="0.2">
      <c r="A24693">
        <v>189335</v>
      </c>
      <c r="B24693" t="s">
        <v>11811</v>
      </c>
      <c r="C24693" t="s">
        <v>33669</v>
      </c>
      <c r="D24693" t="s">
        <v>33708</v>
      </c>
      <c r="E24693">
        <v>2019</v>
      </c>
    </row>
    <row r="24694" spans="1:5" ht="17.25" customHeight="1" x14ac:dyDescent="0.2">
      <c r="A24694">
        <v>189334</v>
      </c>
      <c r="B24694" t="s">
        <v>11811</v>
      </c>
      <c r="C24694" t="s">
        <v>33669</v>
      </c>
      <c r="D24694" t="s">
        <v>33709</v>
      </c>
      <c r="E24694">
        <v>2019</v>
      </c>
    </row>
    <row r="24695" spans="1:5" ht="17.25" customHeight="1" x14ac:dyDescent="0.2">
      <c r="A24695">
        <v>189333</v>
      </c>
      <c r="B24695" t="s">
        <v>10466</v>
      </c>
      <c r="C24695" t="s">
        <v>16993</v>
      </c>
      <c r="D24695" t="s">
        <v>33710</v>
      </c>
      <c r="E24695">
        <v>2019</v>
      </c>
    </row>
    <row r="24696" spans="1:5" ht="17.25" customHeight="1" x14ac:dyDescent="0.2">
      <c r="A24696">
        <v>189332</v>
      </c>
      <c r="B24696" t="s">
        <v>10466</v>
      </c>
      <c r="C24696" t="s">
        <v>16993</v>
      </c>
      <c r="D24696" t="s">
        <v>33711</v>
      </c>
      <c r="E24696">
        <v>2019</v>
      </c>
    </row>
    <row r="24697" spans="1:5" ht="17.25" customHeight="1" x14ac:dyDescent="0.2">
      <c r="A24697">
        <v>189688</v>
      </c>
      <c r="B24697" t="s">
        <v>10466</v>
      </c>
      <c r="C24697" t="s">
        <v>14986</v>
      </c>
      <c r="D24697" t="s">
        <v>33712</v>
      </c>
      <c r="E24697">
        <v>2016</v>
      </c>
    </row>
    <row r="24698" spans="1:5" ht="17.25" customHeight="1" x14ac:dyDescent="0.2">
      <c r="A24698">
        <v>189687</v>
      </c>
      <c r="B24698" t="s">
        <v>10345</v>
      </c>
      <c r="C24698" t="s">
        <v>13787</v>
      </c>
      <c r="D24698" t="s">
        <v>33713</v>
      </c>
      <c r="E24698">
        <v>2017</v>
      </c>
    </row>
    <row r="24699" spans="1:5" ht="17.25" customHeight="1" x14ac:dyDescent="0.2">
      <c r="A24699">
        <v>189711</v>
      </c>
      <c r="B24699" t="s">
        <v>9414</v>
      </c>
      <c r="C24699" t="s">
        <v>9389</v>
      </c>
      <c r="D24699" t="s">
        <v>33714</v>
      </c>
      <c r="E24699">
        <v>2018</v>
      </c>
    </row>
    <row r="24700" spans="1:5" ht="17.25" customHeight="1" x14ac:dyDescent="0.2">
      <c r="A24700">
        <v>189710</v>
      </c>
      <c r="B24700" t="s">
        <v>9414</v>
      </c>
      <c r="C24700" t="s">
        <v>9391</v>
      </c>
      <c r="D24700" t="s">
        <v>33715</v>
      </c>
      <c r="E24700">
        <v>2016</v>
      </c>
    </row>
    <row r="24701" spans="1:5" ht="17.25" customHeight="1" x14ac:dyDescent="0.2">
      <c r="A24701">
        <v>165974</v>
      </c>
      <c r="B24701" t="s">
        <v>9878</v>
      </c>
      <c r="C24701" t="s">
        <v>12192</v>
      </c>
      <c r="D24701">
        <v>73459397</v>
      </c>
      <c r="E24701">
        <v>2012</v>
      </c>
    </row>
    <row r="24702" spans="1:5" ht="17.25" customHeight="1" x14ac:dyDescent="0.2">
      <c r="A24702">
        <v>161677</v>
      </c>
      <c r="B24702" t="s">
        <v>9878</v>
      </c>
      <c r="C24702" t="s">
        <v>9993</v>
      </c>
      <c r="D24702">
        <v>73607047</v>
      </c>
      <c r="E24702">
        <v>2012</v>
      </c>
    </row>
    <row r="24703" spans="1:5" ht="17.25" customHeight="1" x14ac:dyDescent="0.2">
      <c r="A24703">
        <v>174044</v>
      </c>
      <c r="B24703" t="s">
        <v>10224</v>
      </c>
      <c r="C24703" t="s">
        <v>12728</v>
      </c>
      <c r="D24703">
        <v>11863257</v>
      </c>
      <c r="E24703">
        <v>2014</v>
      </c>
    </row>
    <row r="24704" spans="1:5" ht="17.25" customHeight="1" x14ac:dyDescent="0.2">
      <c r="A24704">
        <v>170603</v>
      </c>
      <c r="B24704" t="s">
        <v>9878</v>
      </c>
      <c r="C24704" t="s">
        <v>9975</v>
      </c>
      <c r="D24704">
        <v>37265373</v>
      </c>
      <c r="E24704">
        <v>2015</v>
      </c>
    </row>
    <row r="24705" spans="1:5" ht="17.25" customHeight="1" x14ac:dyDescent="0.2">
      <c r="A24705">
        <v>141040</v>
      </c>
      <c r="B24705" t="s">
        <v>10466</v>
      </c>
      <c r="C24705" t="s">
        <v>10591</v>
      </c>
      <c r="D24705" t="s">
        <v>11579</v>
      </c>
      <c r="E24705">
        <v>2007</v>
      </c>
    </row>
    <row r="24706" spans="1:5" ht="17.25" customHeight="1" x14ac:dyDescent="0.2">
      <c r="A24706">
        <v>159417</v>
      </c>
      <c r="B24706" t="s">
        <v>10466</v>
      </c>
      <c r="C24706" t="s">
        <v>10064</v>
      </c>
      <c r="D24706" t="s">
        <v>33716</v>
      </c>
      <c r="E24706">
        <v>2011</v>
      </c>
    </row>
    <row r="24707" spans="1:5" ht="17.25" customHeight="1" x14ac:dyDescent="0.2">
      <c r="A24707">
        <v>159112</v>
      </c>
      <c r="B24707" t="s">
        <v>10224</v>
      </c>
      <c r="C24707" t="s">
        <v>10058</v>
      </c>
      <c r="D24707">
        <v>8873629</v>
      </c>
      <c r="E24707">
        <v>2012</v>
      </c>
    </row>
    <row r="24708" spans="1:5" ht="17.25" customHeight="1" x14ac:dyDescent="0.2">
      <c r="A24708">
        <v>159111</v>
      </c>
      <c r="B24708" t="s">
        <v>10224</v>
      </c>
      <c r="C24708" t="s">
        <v>10058</v>
      </c>
      <c r="D24708">
        <v>8873628</v>
      </c>
      <c r="E24708">
        <v>2012</v>
      </c>
    </row>
    <row r="24709" spans="1:5" ht="17.25" customHeight="1" x14ac:dyDescent="0.2">
      <c r="A24709">
        <v>161502</v>
      </c>
      <c r="B24709" t="s">
        <v>9414</v>
      </c>
      <c r="C24709" t="s">
        <v>9389</v>
      </c>
      <c r="D24709" t="s">
        <v>33717</v>
      </c>
      <c r="E24709">
        <v>2011</v>
      </c>
    </row>
    <row r="24710" spans="1:5" ht="17.25" customHeight="1" x14ac:dyDescent="0.2">
      <c r="A24710">
        <v>189716</v>
      </c>
      <c r="B24710" t="s">
        <v>10466</v>
      </c>
      <c r="C24710" t="s">
        <v>14994</v>
      </c>
      <c r="D24710" t="s">
        <v>33718</v>
      </c>
      <c r="E24710">
        <v>2019</v>
      </c>
    </row>
    <row r="24711" spans="1:5" ht="17.25" customHeight="1" x14ac:dyDescent="0.2">
      <c r="A24711">
        <v>189715</v>
      </c>
      <c r="B24711" t="s">
        <v>10466</v>
      </c>
      <c r="C24711" t="s">
        <v>14994</v>
      </c>
      <c r="D24711" t="s">
        <v>33719</v>
      </c>
      <c r="E24711">
        <v>2019</v>
      </c>
    </row>
    <row r="24712" spans="1:5" ht="17.25" customHeight="1" x14ac:dyDescent="0.2">
      <c r="A24712">
        <v>189717</v>
      </c>
      <c r="B24712" t="s">
        <v>9414</v>
      </c>
      <c r="C24712" t="s">
        <v>9386</v>
      </c>
      <c r="D24712" t="s">
        <v>33720</v>
      </c>
      <c r="E24712">
        <v>2009</v>
      </c>
    </row>
    <row r="24713" spans="1:5" ht="17.25" customHeight="1" x14ac:dyDescent="0.2">
      <c r="A24713">
        <v>189737</v>
      </c>
      <c r="B24713" t="s">
        <v>9878</v>
      </c>
      <c r="C24713" t="s">
        <v>9943</v>
      </c>
      <c r="D24713">
        <v>74521517</v>
      </c>
      <c r="E24713">
        <v>2020</v>
      </c>
    </row>
    <row r="24714" spans="1:5" ht="17.25" customHeight="1" x14ac:dyDescent="0.2">
      <c r="A24714">
        <v>189602</v>
      </c>
      <c r="B24714" t="s">
        <v>9878</v>
      </c>
      <c r="C24714" t="s">
        <v>21449</v>
      </c>
      <c r="D24714">
        <v>22390290</v>
      </c>
      <c r="E24714">
        <v>2019</v>
      </c>
    </row>
    <row r="24715" spans="1:5" ht="17.25" customHeight="1" x14ac:dyDescent="0.2">
      <c r="A24715">
        <v>189724</v>
      </c>
      <c r="B24715" t="s">
        <v>9878</v>
      </c>
      <c r="C24715" t="s">
        <v>14023</v>
      </c>
      <c r="D24715">
        <v>74620061</v>
      </c>
      <c r="E24715">
        <v>2020</v>
      </c>
    </row>
    <row r="24716" spans="1:5" ht="17.25" customHeight="1" x14ac:dyDescent="0.2">
      <c r="A24716">
        <v>185834</v>
      </c>
      <c r="B24716" t="s">
        <v>9414</v>
      </c>
      <c r="C24716" t="s">
        <v>9385</v>
      </c>
      <c r="D24716" t="s">
        <v>19355</v>
      </c>
      <c r="E24716">
        <v>2018</v>
      </c>
    </row>
    <row r="24717" spans="1:5" ht="17.25" customHeight="1" x14ac:dyDescent="0.2">
      <c r="A24717">
        <v>189305</v>
      </c>
      <c r="B24717" t="s">
        <v>9414</v>
      </c>
      <c r="C24717" t="s">
        <v>9419</v>
      </c>
      <c r="D24717" t="s">
        <v>33721</v>
      </c>
      <c r="E24717">
        <v>2014</v>
      </c>
    </row>
    <row r="24718" spans="1:5" ht="17.25" customHeight="1" x14ac:dyDescent="0.2">
      <c r="A24718">
        <v>190309</v>
      </c>
      <c r="B24718" t="s">
        <v>12014</v>
      </c>
      <c r="C24718" t="s">
        <v>18036</v>
      </c>
      <c r="D24718">
        <v>2016116551</v>
      </c>
      <c r="E24718">
        <v>2018</v>
      </c>
    </row>
    <row r="24719" spans="1:5" ht="17.25" customHeight="1" x14ac:dyDescent="0.2">
      <c r="A24719">
        <v>190308</v>
      </c>
      <c r="B24719" t="s">
        <v>12014</v>
      </c>
      <c r="C24719" t="s">
        <v>18036</v>
      </c>
      <c r="D24719">
        <v>2016115712</v>
      </c>
      <c r="E24719">
        <v>2018</v>
      </c>
    </row>
    <row r="24720" spans="1:5" ht="17.25" customHeight="1" x14ac:dyDescent="0.2">
      <c r="A24720">
        <v>190307</v>
      </c>
      <c r="B24720" t="s">
        <v>12014</v>
      </c>
      <c r="C24720" t="s">
        <v>18036</v>
      </c>
      <c r="D24720">
        <v>2016113282</v>
      </c>
      <c r="E24720">
        <v>2018</v>
      </c>
    </row>
    <row r="24721" spans="1:5" ht="17.25" customHeight="1" x14ac:dyDescent="0.2">
      <c r="A24721">
        <v>190306</v>
      </c>
      <c r="B24721" t="s">
        <v>12014</v>
      </c>
      <c r="C24721" t="s">
        <v>18036</v>
      </c>
      <c r="D24721">
        <v>2016114158</v>
      </c>
      <c r="E24721">
        <v>2018</v>
      </c>
    </row>
    <row r="24722" spans="1:5" ht="17.25" customHeight="1" x14ac:dyDescent="0.2">
      <c r="A24722">
        <v>190305</v>
      </c>
      <c r="B24722" t="s">
        <v>12014</v>
      </c>
      <c r="C24722" t="s">
        <v>18036</v>
      </c>
      <c r="D24722">
        <v>2016117350</v>
      </c>
      <c r="E24722">
        <v>2018</v>
      </c>
    </row>
    <row r="24723" spans="1:5" ht="17.25" customHeight="1" x14ac:dyDescent="0.2">
      <c r="A24723">
        <v>190304</v>
      </c>
      <c r="B24723" t="s">
        <v>12014</v>
      </c>
      <c r="C24723" t="s">
        <v>18036</v>
      </c>
      <c r="D24723">
        <v>2016116493</v>
      </c>
      <c r="E24723">
        <v>2018</v>
      </c>
    </row>
    <row r="24724" spans="1:5" ht="17.25" customHeight="1" x14ac:dyDescent="0.2">
      <c r="A24724">
        <v>190303</v>
      </c>
      <c r="B24724" t="s">
        <v>12014</v>
      </c>
      <c r="C24724" t="s">
        <v>18036</v>
      </c>
      <c r="D24724">
        <v>2016112999</v>
      </c>
      <c r="E24724">
        <v>2018</v>
      </c>
    </row>
    <row r="24725" spans="1:5" ht="17.25" customHeight="1" x14ac:dyDescent="0.2">
      <c r="A24725">
        <v>190302</v>
      </c>
      <c r="B24725" t="s">
        <v>12014</v>
      </c>
      <c r="C24725" t="s">
        <v>18036</v>
      </c>
      <c r="D24725">
        <v>2016112043</v>
      </c>
      <c r="E24725">
        <v>2018</v>
      </c>
    </row>
    <row r="24726" spans="1:5" ht="17.25" customHeight="1" x14ac:dyDescent="0.2">
      <c r="A24726">
        <v>190301</v>
      </c>
      <c r="B24726" t="s">
        <v>12014</v>
      </c>
      <c r="C24726" t="s">
        <v>18036</v>
      </c>
      <c r="D24726">
        <v>2016117261</v>
      </c>
      <c r="E24726">
        <v>2018</v>
      </c>
    </row>
    <row r="24727" spans="1:5" ht="17.25" customHeight="1" x14ac:dyDescent="0.2">
      <c r="A24727">
        <v>190300</v>
      </c>
      <c r="B24727" t="s">
        <v>12014</v>
      </c>
      <c r="C24727" t="s">
        <v>18036</v>
      </c>
      <c r="D24727">
        <v>2016117952</v>
      </c>
      <c r="E24727">
        <v>2018</v>
      </c>
    </row>
    <row r="24728" spans="1:5" ht="17.25" customHeight="1" x14ac:dyDescent="0.2">
      <c r="A24728">
        <v>190319</v>
      </c>
      <c r="B24728" t="s">
        <v>12014</v>
      </c>
      <c r="C24728" t="s">
        <v>18036</v>
      </c>
      <c r="D24728">
        <v>2016117263</v>
      </c>
      <c r="E24728">
        <v>2018</v>
      </c>
    </row>
    <row r="24729" spans="1:5" ht="17.25" customHeight="1" x14ac:dyDescent="0.2">
      <c r="A24729">
        <v>190318</v>
      </c>
      <c r="B24729" t="s">
        <v>12014</v>
      </c>
      <c r="C24729" t="s">
        <v>18036</v>
      </c>
      <c r="D24729">
        <v>2016116549</v>
      </c>
      <c r="E24729">
        <v>2018</v>
      </c>
    </row>
    <row r="24730" spans="1:5" ht="17.25" customHeight="1" x14ac:dyDescent="0.2">
      <c r="A24730">
        <v>190317</v>
      </c>
      <c r="B24730" t="s">
        <v>12014</v>
      </c>
      <c r="C24730" t="s">
        <v>18036</v>
      </c>
      <c r="D24730">
        <v>2016116813</v>
      </c>
      <c r="E24730">
        <v>2018</v>
      </c>
    </row>
    <row r="24731" spans="1:5" ht="17.25" customHeight="1" x14ac:dyDescent="0.2">
      <c r="A24731">
        <v>190316</v>
      </c>
      <c r="B24731" t="s">
        <v>12014</v>
      </c>
      <c r="C24731" t="s">
        <v>18036</v>
      </c>
      <c r="D24731">
        <v>2016116995</v>
      </c>
      <c r="E24731">
        <v>2018</v>
      </c>
    </row>
    <row r="24732" spans="1:5" ht="17.25" customHeight="1" x14ac:dyDescent="0.2">
      <c r="A24732">
        <v>190315</v>
      </c>
      <c r="B24732" t="s">
        <v>12014</v>
      </c>
      <c r="C24732" t="s">
        <v>18036</v>
      </c>
      <c r="D24732">
        <v>2016117626</v>
      </c>
      <c r="E24732">
        <v>2018</v>
      </c>
    </row>
    <row r="24733" spans="1:5" ht="17.25" customHeight="1" x14ac:dyDescent="0.2">
      <c r="A24733">
        <v>190314</v>
      </c>
      <c r="B24733" t="s">
        <v>12014</v>
      </c>
      <c r="C24733" t="s">
        <v>18036</v>
      </c>
      <c r="D24733">
        <v>2016117583</v>
      </c>
      <c r="E24733">
        <v>2018</v>
      </c>
    </row>
    <row r="24734" spans="1:5" ht="17.25" customHeight="1" x14ac:dyDescent="0.2">
      <c r="A24734">
        <v>190313</v>
      </c>
      <c r="B24734" t="s">
        <v>12014</v>
      </c>
      <c r="C24734" t="s">
        <v>18036</v>
      </c>
      <c r="D24734">
        <v>2016124617</v>
      </c>
      <c r="E24734">
        <v>2019</v>
      </c>
    </row>
    <row r="24735" spans="1:5" ht="17.25" customHeight="1" x14ac:dyDescent="0.2">
      <c r="A24735">
        <v>190312</v>
      </c>
      <c r="B24735" t="s">
        <v>12014</v>
      </c>
      <c r="C24735" t="s">
        <v>18036</v>
      </c>
      <c r="D24735">
        <v>2016116129</v>
      </c>
      <c r="E24735">
        <v>2018</v>
      </c>
    </row>
    <row r="24736" spans="1:5" ht="17.25" customHeight="1" x14ac:dyDescent="0.2">
      <c r="A24736">
        <v>190311</v>
      </c>
      <c r="B24736" t="s">
        <v>12014</v>
      </c>
      <c r="C24736" t="s">
        <v>18036</v>
      </c>
      <c r="D24736">
        <v>2016113272</v>
      </c>
      <c r="E24736">
        <v>2018</v>
      </c>
    </row>
    <row r="24737" spans="1:5" ht="17.25" customHeight="1" x14ac:dyDescent="0.2">
      <c r="A24737">
        <v>190310</v>
      </c>
      <c r="B24737" t="s">
        <v>12014</v>
      </c>
      <c r="C24737" t="s">
        <v>18036</v>
      </c>
      <c r="D24737">
        <v>2016115134</v>
      </c>
      <c r="E24737">
        <v>2018</v>
      </c>
    </row>
    <row r="24738" spans="1:5" ht="17.25" customHeight="1" x14ac:dyDescent="0.2">
      <c r="A24738">
        <v>190329</v>
      </c>
      <c r="B24738" t="s">
        <v>12014</v>
      </c>
      <c r="C24738" t="s">
        <v>18036</v>
      </c>
      <c r="D24738">
        <v>2016117368</v>
      </c>
      <c r="E24738">
        <v>2018</v>
      </c>
    </row>
    <row r="24739" spans="1:5" ht="17.25" customHeight="1" x14ac:dyDescent="0.2">
      <c r="A24739">
        <v>190328</v>
      </c>
      <c r="B24739" t="s">
        <v>12014</v>
      </c>
      <c r="C24739" t="s">
        <v>18036</v>
      </c>
      <c r="D24739">
        <v>2016117349</v>
      </c>
      <c r="E24739">
        <v>2018</v>
      </c>
    </row>
    <row r="24740" spans="1:5" ht="17.25" customHeight="1" x14ac:dyDescent="0.2">
      <c r="A24740">
        <v>190327</v>
      </c>
      <c r="B24740" t="s">
        <v>12014</v>
      </c>
      <c r="C24740" t="s">
        <v>18036</v>
      </c>
      <c r="D24740">
        <v>2016117419</v>
      </c>
      <c r="E24740">
        <v>2018</v>
      </c>
    </row>
    <row r="24741" spans="1:5" ht="17.25" customHeight="1" x14ac:dyDescent="0.2">
      <c r="A24741">
        <v>190326</v>
      </c>
      <c r="B24741" t="s">
        <v>12014</v>
      </c>
      <c r="C24741" t="s">
        <v>18036</v>
      </c>
      <c r="D24741">
        <v>2016117418</v>
      </c>
      <c r="E24741">
        <v>2018</v>
      </c>
    </row>
    <row r="24742" spans="1:5" ht="17.25" customHeight="1" x14ac:dyDescent="0.2">
      <c r="A24742">
        <v>190325</v>
      </c>
      <c r="B24742" t="s">
        <v>12014</v>
      </c>
      <c r="C24742" t="s">
        <v>18036</v>
      </c>
      <c r="D24742">
        <v>2016113259</v>
      </c>
      <c r="E24742">
        <v>2018</v>
      </c>
    </row>
    <row r="24743" spans="1:5" ht="17.25" customHeight="1" x14ac:dyDescent="0.2">
      <c r="A24743">
        <v>190324</v>
      </c>
      <c r="B24743" t="s">
        <v>12014</v>
      </c>
      <c r="C24743" t="s">
        <v>18036</v>
      </c>
      <c r="D24743">
        <v>2016117272</v>
      </c>
      <c r="E24743">
        <v>2018</v>
      </c>
    </row>
    <row r="24744" spans="1:5" ht="17.25" customHeight="1" x14ac:dyDescent="0.2">
      <c r="A24744">
        <v>190323</v>
      </c>
      <c r="B24744" t="s">
        <v>12014</v>
      </c>
      <c r="C24744" t="s">
        <v>18036</v>
      </c>
      <c r="D24744">
        <v>2016117328</v>
      </c>
      <c r="E24744">
        <v>2018</v>
      </c>
    </row>
    <row r="24745" spans="1:5" ht="17.25" customHeight="1" x14ac:dyDescent="0.2">
      <c r="A24745">
        <v>190322</v>
      </c>
      <c r="B24745" t="s">
        <v>12014</v>
      </c>
      <c r="C24745" t="s">
        <v>18036</v>
      </c>
      <c r="D24745">
        <v>2016116548</v>
      </c>
      <c r="E24745">
        <v>2018</v>
      </c>
    </row>
    <row r="24746" spans="1:5" ht="17.25" customHeight="1" x14ac:dyDescent="0.2">
      <c r="A24746">
        <v>190321</v>
      </c>
      <c r="B24746" t="s">
        <v>12014</v>
      </c>
      <c r="C24746" t="s">
        <v>18036</v>
      </c>
      <c r="D24746">
        <v>2016116550</v>
      </c>
      <c r="E24746">
        <v>2018</v>
      </c>
    </row>
    <row r="24747" spans="1:5" ht="17.25" customHeight="1" x14ac:dyDescent="0.2">
      <c r="A24747">
        <v>190320</v>
      </c>
      <c r="B24747" t="s">
        <v>12014</v>
      </c>
      <c r="C24747" t="s">
        <v>18036</v>
      </c>
      <c r="D24747">
        <v>2016117370</v>
      </c>
      <c r="E24747">
        <v>2018</v>
      </c>
    </row>
    <row r="24748" spans="1:5" ht="17.25" customHeight="1" x14ac:dyDescent="0.2">
      <c r="A24748">
        <v>190337</v>
      </c>
      <c r="B24748" t="s">
        <v>12014</v>
      </c>
      <c r="C24748" t="s">
        <v>18036</v>
      </c>
      <c r="D24748">
        <v>2016116829</v>
      </c>
      <c r="E24748">
        <v>2018</v>
      </c>
    </row>
    <row r="24749" spans="1:5" ht="17.25" customHeight="1" x14ac:dyDescent="0.2">
      <c r="A24749">
        <v>190336</v>
      </c>
      <c r="B24749" t="s">
        <v>12014</v>
      </c>
      <c r="C24749" t="s">
        <v>18036</v>
      </c>
      <c r="D24749">
        <v>2016116814</v>
      </c>
      <c r="E24749">
        <v>2018</v>
      </c>
    </row>
    <row r="24750" spans="1:5" ht="17.25" customHeight="1" x14ac:dyDescent="0.2">
      <c r="A24750">
        <v>190335</v>
      </c>
      <c r="B24750" t="s">
        <v>12014</v>
      </c>
      <c r="C24750" t="s">
        <v>18036</v>
      </c>
      <c r="D24750">
        <v>2016113260</v>
      </c>
      <c r="E24750">
        <v>2018</v>
      </c>
    </row>
    <row r="24751" spans="1:5" ht="17.25" customHeight="1" x14ac:dyDescent="0.2">
      <c r="A24751">
        <v>190334</v>
      </c>
      <c r="B24751" t="s">
        <v>12014</v>
      </c>
      <c r="C24751" t="s">
        <v>18036</v>
      </c>
      <c r="D24751">
        <v>2016124602</v>
      </c>
      <c r="E24751">
        <v>2019</v>
      </c>
    </row>
    <row r="24752" spans="1:5" ht="17.25" customHeight="1" x14ac:dyDescent="0.2">
      <c r="A24752">
        <v>190333</v>
      </c>
      <c r="B24752" t="s">
        <v>12014</v>
      </c>
      <c r="C24752" t="s">
        <v>18036</v>
      </c>
      <c r="D24752">
        <v>2016116706</v>
      </c>
      <c r="E24752">
        <v>2018</v>
      </c>
    </row>
    <row r="24753" spans="1:5" ht="17.25" customHeight="1" x14ac:dyDescent="0.2">
      <c r="A24753">
        <v>190332</v>
      </c>
      <c r="B24753" t="s">
        <v>12014</v>
      </c>
      <c r="C24753" t="s">
        <v>18036</v>
      </c>
      <c r="D24753">
        <v>2016117262</v>
      </c>
      <c r="E24753">
        <v>2018</v>
      </c>
    </row>
    <row r="24754" spans="1:5" ht="17.25" customHeight="1" x14ac:dyDescent="0.2">
      <c r="A24754">
        <v>190331</v>
      </c>
      <c r="B24754" t="s">
        <v>12014</v>
      </c>
      <c r="C24754" t="s">
        <v>18036</v>
      </c>
      <c r="D24754">
        <v>2016117351</v>
      </c>
      <c r="E24754">
        <v>2018</v>
      </c>
    </row>
    <row r="24755" spans="1:5" ht="17.25" customHeight="1" x14ac:dyDescent="0.2">
      <c r="A24755">
        <v>190330</v>
      </c>
      <c r="B24755" t="s">
        <v>12014</v>
      </c>
      <c r="C24755" t="s">
        <v>18036</v>
      </c>
      <c r="D24755">
        <v>2016116705</v>
      </c>
      <c r="E24755">
        <v>2018</v>
      </c>
    </row>
    <row r="24756" spans="1:5" ht="17.25" customHeight="1" x14ac:dyDescent="0.2">
      <c r="A24756">
        <v>189811</v>
      </c>
      <c r="B24756" t="s">
        <v>10345</v>
      </c>
      <c r="C24756" t="s">
        <v>14895</v>
      </c>
      <c r="D24756" t="s">
        <v>33722</v>
      </c>
      <c r="E24756">
        <v>2019</v>
      </c>
    </row>
    <row r="24757" spans="1:5" ht="17.25" customHeight="1" x14ac:dyDescent="0.2">
      <c r="A24757">
        <v>189810</v>
      </c>
      <c r="B24757" t="s">
        <v>10345</v>
      </c>
      <c r="C24757" t="s">
        <v>13787</v>
      </c>
      <c r="D24757" t="s">
        <v>33723</v>
      </c>
      <c r="E24757">
        <v>2019</v>
      </c>
    </row>
    <row r="24758" spans="1:5" ht="17.25" customHeight="1" x14ac:dyDescent="0.2">
      <c r="A24758">
        <v>190364</v>
      </c>
      <c r="B24758" t="s">
        <v>11811</v>
      </c>
      <c r="C24758" t="s">
        <v>19680</v>
      </c>
      <c r="D24758" t="s">
        <v>33724</v>
      </c>
      <c r="E24758">
        <v>2019</v>
      </c>
    </row>
    <row r="24759" spans="1:5" ht="17.25" customHeight="1" x14ac:dyDescent="0.2">
      <c r="A24759">
        <v>190362</v>
      </c>
      <c r="B24759" t="s">
        <v>10466</v>
      </c>
      <c r="C24759" t="s">
        <v>10496</v>
      </c>
      <c r="D24759" t="s">
        <v>33725</v>
      </c>
      <c r="E24759">
        <v>2011</v>
      </c>
    </row>
    <row r="24760" spans="1:5" ht="17.25" customHeight="1" x14ac:dyDescent="0.2">
      <c r="A24760">
        <v>190361</v>
      </c>
      <c r="B24760" t="s">
        <v>10466</v>
      </c>
      <c r="C24760" t="s">
        <v>10496</v>
      </c>
      <c r="D24760" t="s">
        <v>33726</v>
      </c>
      <c r="E24760">
        <v>2011</v>
      </c>
    </row>
    <row r="24761" spans="1:5" ht="17.25" customHeight="1" x14ac:dyDescent="0.2">
      <c r="A24761">
        <v>190360</v>
      </c>
      <c r="B24761" t="s">
        <v>11811</v>
      </c>
      <c r="C24761" t="s">
        <v>33669</v>
      </c>
      <c r="D24761" t="s">
        <v>33727</v>
      </c>
      <c r="E24761">
        <v>2019</v>
      </c>
    </row>
    <row r="24762" spans="1:5" ht="17.25" customHeight="1" x14ac:dyDescent="0.2">
      <c r="A24762">
        <v>190358</v>
      </c>
      <c r="B24762" t="s">
        <v>10466</v>
      </c>
      <c r="C24762" t="s">
        <v>15212</v>
      </c>
      <c r="D24762" t="s">
        <v>33728</v>
      </c>
      <c r="E24762">
        <v>2019</v>
      </c>
    </row>
    <row r="24763" spans="1:5" ht="17.25" customHeight="1" x14ac:dyDescent="0.2">
      <c r="A24763">
        <v>190357</v>
      </c>
      <c r="B24763" t="s">
        <v>10466</v>
      </c>
      <c r="C24763" t="s">
        <v>15212</v>
      </c>
      <c r="D24763" t="s">
        <v>33729</v>
      </c>
      <c r="E24763">
        <v>2019</v>
      </c>
    </row>
    <row r="24764" spans="1:5" ht="17.25" customHeight="1" x14ac:dyDescent="0.2">
      <c r="A24764">
        <v>190356</v>
      </c>
      <c r="B24764" t="s">
        <v>12014</v>
      </c>
      <c r="C24764" t="s">
        <v>19244</v>
      </c>
      <c r="D24764">
        <v>2016134244</v>
      </c>
      <c r="E24764">
        <v>2020</v>
      </c>
    </row>
    <row r="24765" spans="1:5" ht="17.25" customHeight="1" x14ac:dyDescent="0.2">
      <c r="A24765">
        <v>190377</v>
      </c>
      <c r="B24765" t="s">
        <v>12014</v>
      </c>
      <c r="C24765" t="s">
        <v>19244</v>
      </c>
      <c r="D24765">
        <v>2016134258</v>
      </c>
      <c r="E24765">
        <v>2020</v>
      </c>
    </row>
    <row r="24766" spans="1:5" ht="17.25" customHeight="1" x14ac:dyDescent="0.2">
      <c r="A24766">
        <v>190376</v>
      </c>
      <c r="B24766" t="s">
        <v>12014</v>
      </c>
      <c r="C24766" t="s">
        <v>19244</v>
      </c>
      <c r="D24766">
        <v>2016128655</v>
      </c>
      <c r="E24766">
        <v>2019</v>
      </c>
    </row>
    <row r="24767" spans="1:5" ht="17.25" customHeight="1" x14ac:dyDescent="0.2">
      <c r="A24767">
        <v>190375</v>
      </c>
      <c r="B24767" t="s">
        <v>12014</v>
      </c>
      <c r="C24767" t="s">
        <v>19244</v>
      </c>
      <c r="D24767">
        <v>2016128650</v>
      </c>
      <c r="E24767">
        <v>2019</v>
      </c>
    </row>
    <row r="24768" spans="1:5" ht="17.25" customHeight="1" x14ac:dyDescent="0.2">
      <c r="A24768">
        <v>190374</v>
      </c>
      <c r="B24768" t="s">
        <v>12014</v>
      </c>
      <c r="C24768" t="s">
        <v>19244</v>
      </c>
      <c r="D24768">
        <v>2016128806</v>
      </c>
      <c r="E24768">
        <v>2019</v>
      </c>
    </row>
    <row r="24769" spans="1:5" ht="17.25" customHeight="1" x14ac:dyDescent="0.2">
      <c r="A24769">
        <v>190373</v>
      </c>
      <c r="B24769" t="s">
        <v>12014</v>
      </c>
      <c r="C24769" t="s">
        <v>19244</v>
      </c>
      <c r="D24769">
        <v>2016126493</v>
      </c>
      <c r="E24769">
        <v>2019</v>
      </c>
    </row>
    <row r="24770" spans="1:5" ht="17.25" customHeight="1" x14ac:dyDescent="0.2">
      <c r="A24770">
        <v>190372</v>
      </c>
      <c r="B24770" t="s">
        <v>12014</v>
      </c>
      <c r="C24770" t="s">
        <v>19244</v>
      </c>
      <c r="D24770">
        <v>2016126642</v>
      </c>
      <c r="E24770">
        <v>2019</v>
      </c>
    </row>
    <row r="24771" spans="1:5" ht="17.25" customHeight="1" x14ac:dyDescent="0.2">
      <c r="A24771">
        <v>190371</v>
      </c>
      <c r="B24771" t="s">
        <v>12014</v>
      </c>
      <c r="C24771" t="s">
        <v>19244</v>
      </c>
      <c r="D24771">
        <v>2016134012</v>
      </c>
      <c r="E24771">
        <v>2020</v>
      </c>
    </row>
    <row r="24772" spans="1:5" ht="17.25" customHeight="1" x14ac:dyDescent="0.2">
      <c r="A24772">
        <v>190370</v>
      </c>
      <c r="B24772" t="s">
        <v>12014</v>
      </c>
      <c r="C24772" t="s">
        <v>19244</v>
      </c>
      <c r="D24772">
        <v>2016130590</v>
      </c>
      <c r="E24772">
        <v>2019</v>
      </c>
    </row>
    <row r="24773" spans="1:5" ht="17.25" customHeight="1" x14ac:dyDescent="0.2">
      <c r="A24773">
        <v>190369</v>
      </c>
      <c r="B24773" t="s">
        <v>12014</v>
      </c>
      <c r="C24773" t="s">
        <v>19466</v>
      </c>
      <c r="D24773">
        <v>2016126634</v>
      </c>
      <c r="E24773">
        <v>2019</v>
      </c>
    </row>
    <row r="24774" spans="1:5" ht="17.25" customHeight="1" x14ac:dyDescent="0.2">
      <c r="A24774">
        <v>190368</v>
      </c>
      <c r="B24774" t="s">
        <v>12014</v>
      </c>
      <c r="C24774" t="s">
        <v>19466</v>
      </c>
      <c r="D24774">
        <v>2016128798</v>
      </c>
      <c r="E24774">
        <v>2019</v>
      </c>
    </row>
    <row r="24775" spans="1:5" ht="17.25" customHeight="1" x14ac:dyDescent="0.2">
      <c r="A24775">
        <v>190367</v>
      </c>
      <c r="B24775" t="s">
        <v>12014</v>
      </c>
      <c r="C24775" t="s">
        <v>19466</v>
      </c>
      <c r="D24775">
        <v>2016126514</v>
      </c>
      <c r="E24775">
        <v>2019</v>
      </c>
    </row>
    <row r="24776" spans="1:5" ht="17.25" customHeight="1" x14ac:dyDescent="0.2">
      <c r="A24776">
        <v>190366</v>
      </c>
      <c r="B24776" t="s">
        <v>12014</v>
      </c>
      <c r="C24776" t="s">
        <v>19466</v>
      </c>
      <c r="D24776">
        <v>2016126485</v>
      </c>
      <c r="E24776">
        <v>2019</v>
      </c>
    </row>
    <row r="24777" spans="1:5" ht="17.25" customHeight="1" x14ac:dyDescent="0.2">
      <c r="A24777">
        <v>188898</v>
      </c>
      <c r="B24777" t="s">
        <v>9414</v>
      </c>
      <c r="C24777" t="s">
        <v>14694</v>
      </c>
      <c r="D24777" t="s">
        <v>33730</v>
      </c>
      <c r="E24777">
        <v>2020</v>
      </c>
    </row>
    <row r="24778" spans="1:5" ht="17.25" customHeight="1" x14ac:dyDescent="0.2">
      <c r="A24778">
        <v>189362</v>
      </c>
      <c r="B24778" t="s">
        <v>9414</v>
      </c>
      <c r="C24778" t="s">
        <v>9389</v>
      </c>
      <c r="D24778" t="s">
        <v>33731</v>
      </c>
      <c r="E24778">
        <v>2020</v>
      </c>
    </row>
    <row r="24779" spans="1:5" ht="17.25" customHeight="1" x14ac:dyDescent="0.2">
      <c r="A24779">
        <v>189360</v>
      </c>
      <c r="B24779" t="s">
        <v>9414</v>
      </c>
      <c r="C24779" t="s">
        <v>9389</v>
      </c>
      <c r="D24779" t="s">
        <v>33732</v>
      </c>
      <c r="E24779">
        <v>2019</v>
      </c>
    </row>
    <row r="24780" spans="1:5" ht="17.25" customHeight="1" x14ac:dyDescent="0.2">
      <c r="A24780">
        <v>189430</v>
      </c>
      <c r="B24780" t="s">
        <v>10309</v>
      </c>
      <c r="C24780" t="s">
        <v>33733</v>
      </c>
      <c r="D24780" t="s">
        <v>10315</v>
      </c>
      <c r="E24780">
        <v>2019</v>
      </c>
    </row>
    <row r="24781" spans="1:5" ht="17.25" customHeight="1" x14ac:dyDescent="0.2">
      <c r="A24781">
        <v>188272</v>
      </c>
      <c r="B24781" t="s">
        <v>14861</v>
      </c>
      <c r="C24781" t="s">
        <v>16343</v>
      </c>
      <c r="D24781">
        <v>9059651</v>
      </c>
      <c r="E24781">
        <v>2019</v>
      </c>
    </row>
    <row r="24782" spans="1:5" ht="17.25" customHeight="1" x14ac:dyDescent="0.2">
      <c r="A24782">
        <v>175586</v>
      </c>
      <c r="B24782" t="s">
        <v>9878</v>
      </c>
      <c r="C24782" t="s">
        <v>9913</v>
      </c>
      <c r="D24782">
        <v>74078517</v>
      </c>
      <c r="E24782">
        <v>2016</v>
      </c>
    </row>
    <row r="24783" spans="1:5" ht="17.25" customHeight="1" x14ac:dyDescent="0.2">
      <c r="A24783">
        <v>164951</v>
      </c>
      <c r="B24783" t="s">
        <v>10466</v>
      </c>
      <c r="C24783" t="s">
        <v>12961</v>
      </c>
      <c r="D24783" t="s">
        <v>13201</v>
      </c>
      <c r="E24783">
        <v>2011</v>
      </c>
    </row>
    <row r="24784" spans="1:5" ht="17.25" customHeight="1" x14ac:dyDescent="0.2">
      <c r="A24784">
        <v>158291</v>
      </c>
      <c r="B24784" t="s">
        <v>9878</v>
      </c>
      <c r="C24784" t="s">
        <v>33734</v>
      </c>
      <c r="D24784">
        <v>73215014</v>
      </c>
      <c r="E24784">
        <v>2011</v>
      </c>
    </row>
    <row r="24785" spans="1:5" ht="17.25" customHeight="1" x14ac:dyDescent="0.2">
      <c r="A24785">
        <v>160153</v>
      </c>
      <c r="B24785" t="s">
        <v>10466</v>
      </c>
      <c r="C24785" t="s">
        <v>10588</v>
      </c>
      <c r="D24785" t="s">
        <v>11248</v>
      </c>
      <c r="E24785">
        <v>2012</v>
      </c>
    </row>
    <row r="24786" spans="1:5" ht="17.25" customHeight="1" x14ac:dyDescent="0.2">
      <c r="A24786">
        <v>152612</v>
      </c>
      <c r="B24786" t="s">
        <v>9414</v>
      </c>
      <c r="C24786">
        <v>3516</v>
      </c>
      <c r="D24786" t="s">
        <v>9537</v>
      </c>
      <c r="E24786">
        <v>2010</v>
      </c>
    </row>
    <row r="24787" spans="1:5" ht="17.25" customHeight="1" x14ac:dyDescent="0.2">
      <c r="A24787">
        <v>187970</v>
      </c>
      <c r="B24787" t="s">
        <v>14861</v>
      </c>
      <c r="C24787" t="s">
        <v>14857</v>
      </c>
      <c r="D24787">
        <v>9184109</v>
      </c>
      <c r="E24787">
        <v>2019</v>
      </c>
    </row>
    <row r="24788" spans="1:5" ht="17.25" customHeight="1" x14ac:dyDescent="0.2">
      <c r="A24788">
        <v>189040</v>
      </c>
      <c r="B24788" t="s">
        <v>10466</v>
      </c>
      <c r="C24788" t="s">
        <v>16190</v>
      </c>
      <c r="D24788" t="s">
        <v>33735</v>
      </c>
      <c r="E24788">
        <v>2019</v>
      </c>
    </row>
    <row r="24789" spans="1:5" ht="17.25" customHeight="1" x14ac:dyDescent="0.2">
      <c r="A24789">
        <v>189039</v>
      </c>
      <c r="B24789" t="s">
        <v>10466</v>
      </c>
      <c r="C24789" t="s">
        <v>16190</v>
      </c>
      <c r="D24789" t="s">
        <v>33736</v>
      </c>
      <c r="E24789">
        <v>2019</v>
      </c>
    </row>
    <row r="24790" spans="1:5" ht="17.25" customHeight="1" x14ac:dyDescent="0.2">
      <c r="A24790">
        <v>189690</v>
      </c>
      <c r="B24790" t="s">
        <v>9414</v>
      </c>
      <c r="C24790" t="s">
        <v>9387</v>
      </c>
      <c r="D24790" t="s">
        <v>33737</v>
      </c>
      <c r="E24790">
        <v>2015</v>
      </c>
    </row>
    <row r="24791" spans="1:5" ht="17.25" customHeight="1" x14ac:dyDescent="0.2">
      <c r="A24791">
        <v>189303</v>
      </c>
      <c r="B24791" t="s">
        <v>9878</v>
      </c>
      <c r="C24791" t="s">
        <v>9913</v>
      </c>
      <c r="D24791">
        <v>74156097</v>
      </c>
      <c r="E24791">
        <v>2017</v>
      </c>
    </row>
    <row r="24792" spans="1:5" ht="17.25" customHeight="1" x14ac:dyDescent="0.2">
      <c r="A24792">
        <v>189302</v>
      </c>
      <c r="B24792" t="s">
        <v>9878</v>
      </c>
      <c r="C24792" t="s">
        <v>9913</v>
      </c>
      <c r="D24792">
        <v>74142917</v>
      </c>
      <c r="E24792">
        <v>2017</v>
      </c>
    </row>
    <row r="24793" spans="1:5" ht="17.25" customHeight="1" x14ac:dyDescent="0.2">
      <c r="A24793">
        <v>189301</v>
      </c>
      <c r="B24793" t="s">
        <v>9878</v>
      </c>
      <c r="C24793" t="s">
        <v>9913</v>
      </c>
      <c r="D24793">
        <v>74157540</v>
      </c>
      <c r="E24793">
        <v>2017</v>
      </c>
    </row>
    <row r="24794" spans="1:5" ht="17.25" customHeight="1" x14ac:dyDescent="0.2">
      <c r="A24794">
        <v>189300</v>
      </c>
      <c r="B24794" t="s">
        <v>9878</v>
      </c>
      <c r="C24794" t="s">
        <v>9913</v>
      </c>
      <c r="D24794">
        <v>74142918</v>
      </c>
      <c r="E24794">
        <v>2017</v>
      </c>
    </row>
    <row r="24795" spans="1:5" ht="17.25" customHeight="1" x14ac:dyDescent="0.2">
      <c r="A24795">
        <v>189299</v>
      </c>
      <c r="B24795" t="s">
        <v>9878</v>
      </c>
      <c r="C24795" t="s">
        <v>9913</v>
      </c>
      <c r="D24795">
        <v>74142916</v>
      </c>
      <c r="E24795">
        <v>2017</v>
      </c>
    </row>
    <row r="24796" spans="1:5" ht="17.25" customHeight="1" x14ac:dyDescent="0.2">
      <c r="A24796">
        <v>189298</v>
      </c>
      <c r="B24796" t="s">
        <v>9878</v>
      </c>
      <c r="C24796" t="s">
        <v>9913</v>
      </c>
      <c r="D24796">
        <v>74154453</v>
      </c>
      <c r="E24796">
        <v>2017</v>
      </c>
    </row>
    <row r="24797" spans="1:5" ht="17.25" customHeight="1" x14ac:dyDescent="0.2">
      <c r="A24797">
        <v>189263</v>
      </c>
      <c r="B24797" t="s">
        <v>9878</v>
      </c>
      <c r="C24797" t="s">
        <v>17731</v>
      </c>
      <c r="D24797">
        <v>22165431</v>
      </c>
      <c r="E24797">
        <v>2015</v>
      </c>
    </row>
    <row r="24798" spans="1:5" ht="17.25" customHeight="1" x14ac:dyDescent="0.2">
      <c r="A24798">
        <v>189107</v>
      </c>
      <c r="B24798" t="s">
        <v>10466</v>
      </c>
      <c r="C24798" t="s">
        <v>16412</v>
      </c>
      <c r="D24798" t="s">
        <v>33738</v>
      </c>
      <c r="E24798">
        <v>2019</v>
      </c>
    </row>
    <row r="24799" spans="1:5" ht="17.25" customHeight="1" x14ac:dyDescent="0.2">
      <c r="A24799">
        <v>189106</v>
      </c>
      <c r="B24799" t="s">
        <v>10466</v>
      </c>
      <c r="C24799" t="s">
        <v>16412</v>
      </c>
      <c r="D24799" t="s">
        <v>33739</v>
      </c>
      <c r="E24799">
        <v>2019</v>
      </c>
    </row>
    <row r="24800" spans="1:5" ht="17.25" customHeight="1" x14ac:dyDescent="0.2">
      <c r="A24800">
        <v>189105</v>
      </c>
      <c r="B24800" t="s">
        <v>9878</v>
      </c>
      <c r="C24800" t="s">
        <v>16459</v>
      </c>
      <c r="D24800">
        <v>74527459</v>
      </c>
      <c r="E24800">
        <v>2019</v>
      </c>
    </row>
    <row r="24801" spans="1:5" ht="17.25" customHeight="1" x14ac:dyDescent="0.2">
      <c r="A24801">
        <v>189221</v>
      </c>
      <c r="B24801" t="s">
        <v>9414</v>
      </c>
      <c r="C24801" t="s">
        <v>13504</v>
      </c>
      <c r="D24801" t="s">
        <v>33740</v>
      </c>
      <c r="E24801">
        <v>2018</v>
      </c>
    </row>
    <row r="24802" spans="1:5" ht="17.25" customHeight="1" x14ac:dyDescent="0.2">
      <c r="A24802">
        <v>189220</v>
      </c>
      <c r="B24802" t="s">
        <v>9414</v>
      </c>
      <c r="C24802" t="s">
        <v>13504</v>
      </c>
      <c r="D24802" t="s">
        <v>33741</v>
      </c>
      <c r="E24802">
        <v>2018</v>
      </c>
    </row>
    <row r="24803" spans="1:5" ht="17.25" customHeight="1" x14ac:dyDescent="0.2">
      <c r="A24803">
        <v>189264</v>
      </c>
      <c r="B24803" t="s">
        <v>10224</v>
      </c>
      <c r="C24803" t="s">
        <v>13782</v>
      </c>
      <c r="D24803">
        <v>11939144</v>
      </c>
      <c r="E24803">
        <v>2016</v>
      </c>
    </row>
    <row r="24804" spans="1:5" ht="17.25" customHeight="1" x14ac:dyDescent="0.2">
      <c r="A24804">
        <v>193478</v>
      </c>
      <c r="B24804" t="s">
        <v>9366</v>
      </c>
      <c r="C24804" t="s">
        <v>33742</v>
      </c>
      <c r="D24804" t="s">
        <v>33743</v>
      </c>
      <c r="E24804">
        <v>2019</v>
      </c>
    </row>
    <row r="24805" spans="1:5" ht="17.25" customHeight="1" x14ac:dyDescent="0.2">
      <c r="A24805">
        <v>189313</v>
      </c>
      <c r="B24805" t="s">
        <v>14861</v>
      </c>
      <c r="C24805" t="s">
        <v>16718</v>
      </c>
      <c r="D24805">
        <v>6087095</v>
      </c>
      <c r="E24805">
        <v>2016</v>
      </c>
    </row>
    <row r="24806" spans="1:5" ht="17.25" customHeight="1" x14ac:dyDescent="0.2">
      <c r="A24806">
        <v>189558</v>
      </c>
      <c r="B24806" t="s">
        <v>9878</v>
      </c>
      <c r="C24806" t="s">
        <v>9966</v>
      </c>
      <c r="D24806">
        <v>73454808</v>
      </c>
      <c r="E24806">
        <v>2012</v>
      </c>
    </row>
    <row r="24807" spans="1:5" ht="17.25" customHeight="1" x14ac:dyDescent="0.2">
      <c r="A24807">
        <v>189318</v>
      </c>
      <c r="B24807" t="s">
        <v>9878</v>
      </c>
      <c r="C24807" t="s">
        <v>33744</v>
      </c>
      <c r="D24807">
        <v>76106077</v>
      </c>
      <c r="E24807">
        <v>2018</v>
      </c>
    </row>
    <row r="24808" spans="1:5" ht="17.25" customHeight="1" x14ac:dyDescent="0.2">
      <c r="A24808">
        <v>189319</v>
      </c>
      <c r="B24808" t="s">
        <v>10345</v>
      </c>
      <c r="C24808" t="s">
        <v>14895</v>
      </c>
      <c r="D24808" t="s">
        <v>33745</v>
      </c>
      <c r="E24808">
        <v>2019</v>
      </c>
    </row>
    <row r="24809" spans="1:5" ht="17.25" customHeight="1" x14ac:dyDescent="0.2">
      <c r="A24809">
        <v>189572</v>
      </c>
      <c r="B24809" t="s">
        <v>10345</v>
      </c>
      <c r="C24809" t="s">
        <v>14903</v>
      </c>
      <c r="D24809" t="s">
        <v>33746</v>
      </c>
      <c r="E24809">
        <v>2019</v>
      </c>
    </row>
    <row r="24810" spans="1:5" ht="17.25" customHeight="1" x14ac:dyDescent="0.2">
      <c r="A24810">
        <v>189571</v>
      </c>
      <c r="B24810" t="s">
        <v>10345</v>
      </c>
      <c r="C24810" t="s">
        <v>14903</v>
      </c>
      <c r="D24810" t="s">
        <v>33747</v>
      </c>
      <c r="E24810">
        <v>2019</v>
      </c>
    </row>
    <row r="24811" spans="1:5" ht="17.25" customHeight="1" x14ac:dyDescent="0.2">
      <c r="A24811">
        <v>189317</v>
      </c>
      <c r="B24811" t="s">
        <v>9414</v>
      </c>
      <c r="C24811" t="s">
        <v>9387</v>
      </c>
      <c r="D24811" t="s">
        <v>33748</v>
      </c>
      <c r="E24811">
        <v>2020</v>
      </c>
    </row>
    <row r="24812" spans="1:5" ht="17.25" customHeight="1" x14ac:dyDescent="0.2">
      <c r="A24812">
        <v>189316</v>
      </c>
      <c r="B24812" t="s">
        <v>9414</v>
      </c>
      <c r="C24812" t="s">
        <v>9387</v>
      </c>
      <c r="D24812" t="s">
        <v>33749</v>
      </c>
      <c r="E24812">
        <v>2020</v>
      </c>
    </row>
    <row r="24813" spans="1:5" ht="17.25" customHeight="1" x14ac:dyDescent="0.2">
      <c r="A24813">
        <v>189266</v>
      </c>
      <c r="B24813" t="s">
        <v>9878</v>
      </c>
      <c r="C24813" t="s">
        <v>16459</v>
      </c>
      <c r="D24813">
        <v>74582525</v>
      </c>
      <c r="E24813">
        <v>2019</v>
      </c>
    </row>
    <row r="24814" spans="1:5" ht="17.25" customHeight="1" x14ac:dyDescent="0.2">
      <c r="A24814">
        <v>189567</v>
      </c>
      <c r="B24814" t="s">
        <v>10345</v>
      </c>
      <c r="C24814" t="s">
        <v>13041</v>
      </c>
      <c r="D24814" t="s">
        <v>33750</v>
      </c>
      <c r="E24814">
        <v>2019</v>
      </c>
    </row>
    <row r="24815" spans="1:5" ht="17.25" customHeight="1" x14ac:dyDescent="0.2">
      <c r="A24815">
        <v>177945</v>
      </c>
      <c r="B24815" t="s">
        <v>10224</v>
      </c>
      <c r="C24815" t="s">
        <v>13166</v>
      </c>
      <c r="D24815">
        <v>11933847</v>
      </c>
      <c r="E24815">
        <v>2016</v>
      </c>
    </row>
    <row r="24816" spans="1:5" ht="17.25" customHeight="1" x14ac:dyDescent="0.2">
      <c r="A24816">
        <v>181759</v>
      </c>
      <c r="B24816" t="s">
        <v>10345</v>
      </c>
      <c r="C24816" t="s">
        <v>10354</v>
      </c>
      <c r="D24816" t="s">
        <v>20331</v>
      </c>
      <c r="E24816">
        <v>2018</v>
      </c>
    </row>
    <row r="24817" spans="1:5" ht="17.25" customHeight="1" x14ac:dyDescent="0.2">
      <c r="A24817">
        <v>189223</v>
      </c>
      <c r="B24817" t="s">
        <v>9414</v>
      </c>
      <c r="C24817" t="s">
        <v>9387</v>
      </c>
      <c r="D24817" t="s">
        <v>33751</v>
      </c>
      <c r="E24817">
        <v>2020</v>
      </c>
    </row>
    <row r="24818" spans="1:5" ht="17.25" customHeight="1" x14ac:dyDescent="0.2">
      <c r="A24818">
        <v>189222</v>
      </c>
      <c r="B24818" t="s">
        <v>9414</v>
      </c>
      <c r="C24818" t="s">
        <v>9387</v>
      </c>
      <c r="D24818" t="s">
        <v>33752</v>
      </c>
      <c r="E24818">
        <v>2020</v>
      </c>
    </row>
    <row r="24819" spans="1:5" ht="17.25" customHeight="1" x14ac:dyDescent="0.2">
      <c r="A24819">
        <v>165615</v>
      </c>
      <c r="B24819" t="s">
        <v>9878</v>
      </c>
      <c r="C24819" t="s">
        <v>9621</v>
      </c>
      <c r="D24819">
        <v>79706381</v>
      </c>
      <c r="E24819">
        <v>2013</v>
      </c>
    </row>
    <row r="24820" spans="1:5" ht="17.25" customHeight="1" x14ac:dyDescent="0.2">
      <c r="A24820">
        <v>165649</v>
      </c>
      <c r="B24820" t="s">
        <v>9878</v>
      </c>
      <c r="C24820" t="s">
        <v>9913</v>
      </c>
      <c r="D24820">
        <v>73625845</v>
      </c>
      <c r="E24820">
        <v>2013</v>
      </c>
    </row>
    <row r="24821" spans="1:5" ht="17.25" customHeight="1" x14ac:dyDescent="0.2">
      <c r="A24821">
        <v>165647</v>
      </c>
      <c r="B24821" t="s">
        <v>9878</v>
      </c>
      <c r="C24821" t="s">
        <v>9913</v>
      </c>
      <c r="D24821">
        <v>73542765</v>
      </c>
      <c r="E24821">
        <v>2013</v>
      </c>
    </row>
    <row r="24822" spans="1:5" ht="17.25" customHeight="1" x14ac:dyDescent="0.2">
      <c r="A24822">
        <v>165645</v>
      </c>
      <c r="B24822" t="s">
        <v>9878</v>
      </c>
      <c r="C24822" t="s">
        <v>9913</v>
      </c>
      <c r="D24822">
        <v>73617211</v>
      </c>
      <c r="E24822">
        <v>2013</v>
      </c>
    </row>
    <row r="24823" spans="1:5" ht="17.25" customHeight="1" x14ac:dyDescent="0.2">
      <c r="A24823">
        <v>164672</v>
      </c>
      <c r="B24823" t="s">
        <v>9414</v>
      </c>
      <c r="C24823" t="s">
        <v>9387</v>
      </c>
      <c r="D24823" t="s">
        <v>13159</v>
      </c>
      <c r="E24823">
        <v>2013</v>
      </c>
    </row>
    <row r="24824" spans="1:5" ht="17.25" customHeight="1" x14ac:dyDescent="0.2">
      <c r="A24824">
        <v>152565</v>
      </c>
      <c r="B24824" t="s">
        <v>10466</v>
      </c>
      <c r="C24824" t="s">
        <v>10957</v>
      </c>
      <c r="D24824" t="s">
        <v>33753</v>
      </c>
      <c r="E24824">
        <v>2010</v>
      </c>
    </row>
    <row r="24825" spans="1:5" ht="17.25" customHeight="1" x14ac:dyDescent="0.2">
      <c r="A24825">
        <v>168888</v>
      </c>
      <c r="B24825" t="s">
        <v>10224</v>
      </c>
      <c r="C24825" t="s">
        <v>10236</v>
      </c>
      <c r="D24825">
        <v>11720955</v>
      </c>
      <c r="E24825">
        <v>2014</v>
      </c>
    </row>
    <row r="24826" spans="1:5" ht="17.25" customHeight="1" x14ac:dyDescent="0.2">
      <c r="A24826">
        <v>176277</v>
      </c>
      <c r="B24826" t="s">
        <v>9878</v>
      </c>
      <c r="C24826" t="s">
        <v>9924</v>
      </c>
      <c r="D24826">
        <v>33207426</v>
      </c>
      <c r="E24826">
        <v>2016</v>
      </c>
    </row>
    <row r="24827" spans="1:5" ht="17.25" customHeight="1" x14ac:dyDescent="0.2">
      <c r="A24827">
        <v>154584</v>
      </c>
      <c r="B24827" t="s">
        <v>10224</v>
      </c>
      <c r="C24827" t="s">
        <v>10305</v>
      </c>
      <c r="D24827">
        <v>11003238</v>
      </c>
      <c r="E24827">
        <v>2010</v>
      </c>
    </row>
    <row r="24828" spans="1:5" ht="17.25" customHeight="1" x14ac:dyDescent="0.2">
      <c r="A24828">
        <v>154745</v>
      </c>
      <c r="B24828" t="s">
        <v>9878</v>
      </c>
      <c r="C24828" t="s">
        <v>9939</v>
      </c>
      <c r="D24828">
        <v>35277045</v>
      </c>
      <c r="E24828">
        <v>2010</v>
      </c>
    </row>
    <row r="24829" spans="1:5" ht="17.25" customHeight="1" x14ac:dyDescent="0.2">
      <c r="A24829">
        <v>154739</v>
      </c>
      <c r="B24829" t="s">
        <v>9878</v>
      </c>
      <c r="C24829" t="s">
        <v>9939</v>
      </c>
      <c r="D24829">
        <v>35277039</v>
      </c>
      <c r="E24829">
        <v>2010</v>
      </c>
    </row>
    <row r="24830" spans="1:5" ht="17.25" customHeight="1" x14ac:dyDescent="0.2">
      <c r="A24830">
        <v>155066</v>
      </c>
      <c r="B24830" t="s">
        <v>9878</v>
      </c>
      <c r="C24830" t="s">
        <v>9939</v>
      </c>
      <c r="D24830">
        <v>35277289</v>
      </c>
      <c r="E24830">
        <v>2010</v>
      </c>
    </row>
    <row r="24831" spans="1:5" ht="17.25" customHeight="1" x14ac:dyDescent="0.2">
      <c r="A24831">
        <v>154874</v>
      </c>
      <c r="B24831" t="s">
        <v>9878</v>
      </c>
      <c r="C24831" t="s">
        <v>9939</v>
      </c>
      <c r="D24831">
        <v>35277280</v>
      </c>
      <c r="E24831">
        <v>2010</v>
      </c>
    </row>
    <row r="24832" spans="1:5" ht="17.25" customHeight="1" x14ac:dyDescent="0.2">
      <c r="A24832">
        <v>154873</v>
      </c>
      <c r="B24832" t="s">
        <v>9878</v>
      </c>
      <c r="C24832" t="s">
        <v>9939</v>
      </c>
      <c r="D24832">
        <v>35277288</v>
      </c>
      <c r="E24832">
        <v>2010</v>
      </c>
    </row>
    <row r="24833" spans="1:5" ht="17.25" customHeight="1" x14ac:dyDescent="0.2">
      <c r="A24833">
        <v>154872</v>
      </c>
      <c r="B24833" t="s">
        <v>9878</v>
      </c>
      <c r="C24833" t="s">
        <v>9939</v>
      </c>
      <c r="D24833">
        <v>35277292</v>
      </c>
      <c r="E24833">
        <v>2010</v>
      </c>
    </row>
    <row r="24834" spans="1:5" ht="17.25" customHeight="1" x14ac:dyDescent="0.2">
      <c r="A24834">
        <v>154871</v>
      </c>
      <c r="B24834" t="s">
        <v>9878</v>
      </c>
      <c r="C24834" t="s">
        <v>9939</v>
      </c>
      <c r="D24834">
        <v>35277754</v>
      </c>
      <c r="E24834">
        <v>2010</v>
      </c>
    </row>
    <row r="24835" spans="1:5" ht="17.25" customHeight="1" x14ac:dyDescent="0.2">
      <c r="A24835">
        <v>154748</v>
      </c>
      <c r="B24835" t="s">
        <v>9878</v>
      </c>
      <c r="C24835" t="s">
        <v>9894</v>
      </c>
      <c r="D24835">
        <v>79445294</v>
      </c>
      <c r="E24835">
        <v>2010</v>
      </c>
    </row>
    <row r="24836" spans="1:5" ht="17.25" customHeight="1" x14ac:dyDescent="0.2">
      <c r="A24836">
        <v>154747</v>
      </c>
      <c r="B24836" t="s">
        <v>9878</v>
      </c>
      <c r="C24836" t="s">
        <v>9894</v>
      </c>
      <c r="D24836">
        <v>79446457</v>
      </c>
      <c r="E24836">
        <v>2010</v>
      </c>
    </row>
    <row r="24837" spans="1:5" ht="17.25" customHeight="1" x14ac:dyDescent="0.2">
      <c r="A24837">
        <v>154746</v>
      </c>
      <c r="B24837" t="s">
        <v>9878</v>
      </c>
      <c r="C24837" t="s">
        <v>9939</v>
      </c>
      <c r="D24837">
        <v>35277034</v>
      </c>
      <c r="E24837">
        <v>2010</v>
      </c>
    </row>
    <row r="24838" spans="1:5" ht="17.25" customHeight="1" x14ac:dyDescent="0.2">
      <c r="A24838">
        <v>176278</v>
      </c>
      <c r="B24838" t="s">
        <v>9878</v>
      </c>
      <c r="C24838" t="s">
        <v>9924</v>
      </c>
      <c r="D24838">
        <v>33207443</v>
      </c>
      <c r="E24838">
        <v>2016</v>
      </c>
    </row>
    <row r="24839" spans="1:5" ht="17.25" customHeight="1" x14ac:dyDescent="0.2">
      <c r="A24839">
        <v>176275</v>
      </c>
      <c r="B24839" t="s">
        <v>9878</v>
      </c>
      <c r="C24839" t="s">
        <v>9924</v>
      </c>
      <c r="D24839">
        <v>33204132</v>
      </c>
      <c r="E24839">
        <v>2011</v>
      </c>
    </row>
    <row r="24840" spans="1:5" ht="17.25" customHeight="1" x14ac:dyDescent="0.2">
      <c r="A24840">
        <v>176274</v>
      </c>
      <c r="B24840" t="s">
        <v>9878</v>
      </c>
      <c r="C24840" t="s">
        <v>9924</v>
      </c>
      <c r="D24840">
        <v>33192063</v>
      </c>
      <c r="E24840">
        <v>2012</v>
      </c>
    </row>
    <row r="24841" spans="1:5" ht="17.25" customHeight="1" x14ac:dyDescent="0.2">
      <c r="A24841">
        <v>176272</v>
      </c>
      <c r="B24841" t="s">
        <v>9878</v>
      </c>
      <c r="C24841" t="s">
        <v>9924</v>
      </c>
      <c r="D24841">
        <v>33191794</v>
      </c>
      <c r="E24841">
        <v>2012</v>
      </c>
    </row>
    <row r="24842" spans="1:5" ht="17.25" customHeight="1" x14ac:dyDescent="0.2">
      <c r="A24842">
        <v>176271</v>
      </c>
      <c r="B24842" t="s">
        <v>9878</v>
      </c>
      <c r="C24842" t="s">
        <v>9924</v>
      </c>
      <c r="D24842">
        <v>33189411</v>
      </c>
      <c r="E24842">
        <v>2011</v>
      </c>
    </row>
    <row r="24843" spans="1:5" ht="17.25" customHeight="1" x14ac:dyDescent="0.2">
      <c r="A24843">
        <v>176270</v>
      </c>
      <c r="B24843" t="s">
        <v>9878</v>
      </c>
      <c r="C24843" t="s">
        <v>9924</v>
      </c>
      <c r="D24843">
        <v>33189219</v>
      </c>
      <c r="E24843">
        <v>2011</v>
      </c>
    </row>
    <row r="24844" spans="1:5" ht="17.25" customHeight="1" x14ac:dyDescent="0.2">
      <c r="A24844">
        <v>176269</v>
      </c>
      <c r="B24844" t="s">
        <v>9878</v>
      </c>
      <c r="C24844" t="s">
        <v>9924</v>
      </c>
      <c r="D24844">
        <v>33189062</v>
      </c>
      <c r="E24844">
        <v>2011</v>
      </c>
    </row>
    <row r="24845" spans="1:5" ht="17.25" customHeight="1" x14ac:dyDescent="0.2">
      <c r="A24845">
        <v>176268</v>
      </c>
      <c r="B24845" t="s">
        <v>9878</v>
      </c>
      <c r="C24845" t="s">
        <v>9924</v>
      </c>
      <c r="D24845">
        <v>33189022</v>
      </c>
      <c r="E24845">
        <v>2011</v>
      </c>
    </row>
    <row r="24846" spans="1:5" ht="17.25" customHeight="1" x14ac:dyDescent="0.2">
      <c r="A24846">
        <v>176266</v>
      </c>
      <c r="B24846" t="s">
        <v>9878</v>
      </c>
      <c r="C24846" t="s">
        <v>9924</v>
      </c>
      <c r="D24846">
        <v>33188346</v>
      </c>
      <c r="E24846">
        <v>2011</v>
      </c>
    </row>
    <row r="24847" spans="1:5" ht="17.25" customHeight="1" x14ac:dyDescent="0.2">
      <c r="A24847">
        <v>176265</v>
      </c>
      <c r="B24847" t="s">
        <v>9878</v>
      </c>
      <c r="C24847" t="s">
        <v>9924</v>
      </c>
      <c r="D24847">
        <v>33188337</v>
      </c>
      <c r="E24847">
        <v>2011</v>
      </c>
    </row>
    <row r="24848" spans="1:5" ht="17.25" customHeight="1" x14ac:dyDescent="0.2">
      <c r="A24848">
        <v>176264</v>
      </c>
      <c r="B24848" t="s">
        <v>9878</v>
      </c>
      <c r="C24848" t="s">
        <v>9924</v>
      </c>
      <c r="D24848">
        <v>33188291</v>
      </c>
      <c r="E24848">
        <v>2011</v>
      </c>
    </row>
    <row r="24849" spans="1:5" ht="17.25" customHeight="1" x14ac:dyDescent="0.2">
      <c r="A24849">
        <v>176263</v>
      </c>
      <c r="B24849" t="s">
        <v>9878</v>
      </c>
      <c r="C24849" t="s">
        <v>9924</v>
      </c>
      <c r="D24849">
        <v>33188290</v>
      </c>
      <c r="E24849">
        <v>2011</v>
      </c>
    </row>
    <row r="24850" spans="1:5" ht="17.25" customHeight="1" x14ac:dyDescent="0.2">
      <c r="A24850">
        <v>189359</v>
      </c>
      <c r="B24850" t="s">
        <v>9878</v>
      </c>
      <c r="C24850" t="s">
        <v>21449</v>
      </c>
      <c r="D24850">
        <v>22365461</v>
      </c>
      <c r="E24850">
        <v>2019</v>
      </c>
    </row>
    <row r="24851" spans="1:5" ht="17.25" customHeight="1" x14ac:dyDescent="0.2">
      <c r="A24851">
        <v>189358</v>
      </c>
      <c r="B24851" t="s">
        <v>10466</v>
      </c>
      <c r="C24851" t="s">
        <v>16774</v>
      </c>
      <c r="D24851" t="s">
        <v>33754</v>
      </c>
      <c r="E24851">
        <v>2019</v>
      </c>
    </row>
    <row r="24852" spans="1:5" ht="17.25" customHeight="1" x14ac:dyDescent="0.2">
      <c r="A24852">
        <v>189357</v>
      </c>
      <c r="B24852" t="s">
        <v>10466</v>
      </c>
      <c r="C24852" t="s">
        <v>16774</v>
      </c>
      <c r="D24852" t="s">
        <v>33755</v>
      </c>
      <c r="E24852">
        <v>2019</v>
      </c>
    </row>
    <row r="24853" spans="1:5" ht="17.25" customHeight="1" x14ac:dyDescent="0.2">
      <c r="A24853">
        <v>189356</v>
      </c>
      <c r="B24853" t="s">
        <v>12014</v>
      </c>
      <c r="C24853" t="s">
        <v>19244</v>
      </c>
      <c r="D24853">
        <v>2016133741</v>
      </c>
      <c r="E24853">
        <v>2020</v>
      </c>
    </row>
    <row r="24854" spans="1:5" ht="17.25" customHeight="1" x14ac:dyDescent="0.2">
      <c r="A24854">
        <v>189355</v>
      </c>
      <c r="B24854" t="s">
        <v>12014</v>
      </c>
      <c r="C24854" t="s">
        <v>18036</v>
      </c>
      <c r="D24854">
        <v>2016125636</v>
      </c>
      <c r="E24854">
        <v>2019</v>
      </c>
    </row>
    <row r="24855" spans="1:5" ht="17.25" customHeight="1" x14ac:dyDescent="0.2">
      <c r="A24855">
        <v>189323</v>
      </c>
      <c r="B24855" t="s">
        <v>9878</v>
      </c>
      <c r="C24855" t="s">
        <v>14803</v>
      </c>
      <c r="D24855">
        <v>76341721</v>
      </c>
      <c r="E24855">
        <v>2017</v>
      </c>
    </row>
    <row r="24856" spans="1:5" ht="17.25" customHeight="1" x14ac:dyDescent="0.2">
      <c r="A24856">
        <v>189321</v>
      </c>
      <c r="B24856" t="s">
        <v>10466</v>
      </c>
      <c r="C24856" t="s">
        <v>29812</v>
      </c>
      <c r="D24856" t="s">
        <v>33756</v>
      </c>
      <c r="E24856">
        <v>2016</v>
      </c>
    </row>
    <row r="24857" spans="1:5" ht="17.25" customHeight="1" x14ac:dyDescent="0.2">
      <c r="A24857">
        <v>189562</v>
      </c>
      <c r="B24857" t="s">
        <v>9414</v>
      </c>
      <c r="C24857" t="s">
        <v>9389</v>
      </c>
      <c r="D24857" t="s">
        <v>33757</v>
      </c>
      <c r="E24857">
        <v>2020</v>
      </c>
    </row>
    <row r="24858" spans="1:5" ht="17.25" customHeight="1" x14ac:dyDescent="0.2">
      <c r="A24858">
        <v>189561</v>
      </c>
      <c r="B24858" t="s">
        <v>9414</v>
      </c>
      <c r="C24858" t="s">
        <v>9389</v>
      </c>
      <c r="D24858" t="s">
        <v>33758</v>
      </c>
      <c r="E24858">
        <v>2020</v>
      </c>
    </row>
    <row r="24859" spans="1:5" ht="17.25" customHeight="1" x14ac:dyDescent="0.2">
      <c r="A24859">
        <v>189560</v>
      </c>
      <c r="B24859" t="s">
        <v>9414</v>
      </c>
      <c r="C24859" t="s">
        <v>9389</v>
      </c>
      <c r="D24859" t="s">
        <v>33759</v>
      </c>
      <c r="E24859">
        <v>2020</v>
      </c>
    </row>
    <row r="24860" spans="1:5" ht="17.25" customHeight="1" x14ac:dyDescent="0.2">
      <c r="A24860">
        <v>189349</v>
      </c>
      <c r="B24860" t="s">
        <v>10345</v>
      </c>
      <c r="C24860" t="s">
        <v>33133</v>
      </c>
      <c r="D24860">
        <v>788634</v>
      </c>
      <c r="E24860">
        <v>2019</v>
      </c>
    </row>
    <row r="24861" spans="1:5" ht="17.25" customHeight="1" x14ac:dyDescent="0.2">
      <c r="A24861">
        <v>189273</v>
      </c>
      <c r="B24861" t="s">
        <v>9414</v>
      </c>
      <c r="C24861" t="s">
        <v>9385</v>
      </c>
      <c r="D24861" t="s">
        <v>33760</v>
      </c>
      <c r="E24861">
        <v>2019</v>
      </c>
    </row>
    <row r="24862" spans="1:5" ht="17.25" customHeight="1" x14ac:dyDescent="0.2">
      <c r="A24862">
        <v>175746</v>
      </c>
      <c r="B24862" t="s">
        <v>9878</v>
      </c>
      <c r="C24862" t="s">
        <v>14813</v>
      </c>
      <c r="D24862">
        <v>25407816</v>
      </c>
      <c r="E24862">
        <v>2015</v>
      </c>
    </row>
    <row r="24863" spans="1:5" ht="17.25" customHeight="1" x14ac:dyDescent="0.2">
      <c r="A24863">
        <v>189137</v>
      </c>
      <c r="B24863" t="s">
        <v>10345</v>
      </c>
      <c r="C24863" t="s">
        <v>19210</v>
      </c>
      <c r="D24863" t="s">
        <v>33761</v>
      </c>
      <c r="E24863">
        <v>2019</v>
      </c>
    </row>
    <row r="24864" spans="1:5" ht="17.25" customHeight="1" x14ac:dyDescent="0.2">
      <c r="A24864">
        <v>189051</v>
      </c>
      <c r="B24864" t="s">
        <v>16298</v>
      </c>
      <c r="C24864" t="s">
        <v>16278</v>
      </c>
      <c r="D24864" t="s">
        <v>33762</v>
      </c>
      <c r="E24864">
        <v>2019</v>
      </c>
    </row>
    <row r="24865" spans="1:5" ht="17.25" customHeight="1" x14ac:dyDescent="0.2">
      <c r="A24865">
        <v>189312</v>
      </c>
      <c r="B24865" t="s">
        <v>9878</v>
      </c>
      <c r="C24865" t="s">
        <v>9893</v>
      </c>
      <c r="D24865">
        <v>73455106</v>
      </c>
      <c r="E24865">
        <v>2012</v>
      </c>
    </row>
    <row r="24866" spans="1:5" ht="17.25" customHeight="1" x14ac:dyDescent="0.2">
      <c r="A24866">
        <v>189670</v>
      </c>
      <c r="B24866" t="s">
        <v>10466</v>
      </c>
      <c r="C24866" t="s">
        <v>15051</v>
      </c>
      <c r="D24866" t="s">
        <v>33763</v>
      </c>
      <c r="E24866">
        <v>2019</v>
      </c>
    </row>
    <row r="24867" spans="1:5" ht="17.25" customHeight="1" x14ac:dyDescent="0.2">
      <c r="A24867">
        <v>165951</v>
      </c>
      <c r="B24867" t="s">
        <v>10466</v>
      </c>
      <c r="C24867" t="s">
        <v>12345</v>
      </c>
      <c r="D24867" t="s">
        <v>13526</v>
      </c>
      <c r="E24867">
        <v>2014</v>
      </c>
    </row>
    <row r="24868" spans="1:5" ht="17.25" customHeight="1" x14ac:dyDescent="0.2">
      <c r="A24868">
        <v>150652</v>
      </c>
      <c r="B24868" t="s">
        <v>11660</v>
      </c>
      <c r="C24868" t="s">
        <v>33764</v>
      </c>
      <c r="D24868" t="s">
        <v>33765</v>
      </c>
      <c r="E24868">
        <v>2009</v>
      </c>
    </row>
    <row r="24869" spans="1:5" ht="17.25" customHeight="1" x14ac:dyDescent="0.2">
      <c r="A24869">
        <v>189295</v>
      </c>
      <c r="B24869" t="s">
        <v>9878</v>
      </c>
      <c r="C24869" t="s">
        <v>33766</v>
      </c>
      <c r="D24869">
        <v>74579863</v>
      </c>
      <c r="E24869">
        <v>2019</v>
      </c>
    </row>
    <row r="24870" spans="1:5" ht="17.25" customHeight="1" x14ac:dyDescent="0.2">
      <c r="A24870">
        <v>189294</v>
      </c>
      <c r="B24870" t="s">
        <v>9878</v>
      </c>
      <c r="C24870" t="s">
        <v>33766</v>
      </c>
      <c r="D24870">
        <v>74580476</v>
      </c>
      <c r="E24870">
        <v>2019</v>
      </c>
    </row>
    <row r="24871" spans="1:5" ht="17.25" customHeight="1" x14ac:dyDescent="0.2">
      <c r="A24871">
        <v>189293</v>
      </c>
      <c r="B24871" t="s">
        <v>9878</v>
      </c>
      <c r="C24871" t="s">
        <v>33766</v>
      </c>
      <c r="D24871">
        <v>74589004</v>
      </c>
      <c r="E24871">
        <v>2019</v>
      </c>
    </row>
    <row r="24872" spans="1:5" ht="17.25" customHeight="1" x14ac:dyDescent="0.2">
      <c r="A24872">
        <v>189292</v>
      </c>
      <c r="B24872" t="s">
        <v>9878</v>
      </c>
      <c r="C24872" t="s">
        <v>33766</v>
      </c>
      <c r="D24872">
        <v>74589009</v>
      </c>
      <c r="E24872">
        <v>2019</v>
      </c>
    </row>
    <row r="24873" spans="1:5" ht="17.25" customHeight="1" x14ac:dyDescent="0.2">
      <c r="A24873">
        <v>189291</v>
      </c>
      <c r="B24873" t="s">
        <v>9878</v>
      </c>
      <c r="C24873" t="s">
        <v>33766</v>
      </c>
      <c r="D24873">
        <v>74586955</v>
      </c>
      <c r="E24873">
        <v>2019</v>
      </c>
    </row>
    <row r="24874" spans="1:5" ht="17.25" customHeight="1" x14ac:dyDescent="0.2">
      <c r="A24874">
        <v>189290</v>
      </c>
      <c r="B24874" t="s">
        <v>9878</v>
      </c>
      <c r="C24874" t="s">
        <v>33767</v>
      </c>
      <c r="D24874">
        <v>74576367</v>
      </c>
      <c r="E24874">
        <v>2019</v>
      </c>
    </row>
    <row r="24875" spans="1:5" ht="17.25" customHeight="1" x14ac:dyDescent="0.2">
      <c r="A24875">
        <v>189289</v>
      </c>
      <c r="B24875" t="s">
        <v>9878</v>
      </c>
      <c r="C24875" t="s">
        <v>33767</v>
      </c>
      <c r="D24875">
        <v>74556104</v>
      </c>
      <c r="E24875">
        <v>2019</v>
      </c>
    </row>
    <row r="24876" spans="1:5" ht="17.25" customHeight="1" x14ac:dyDescent="0.2">
      <c r="A24876">
        <v>189288</v>
      </c>
      <c r="B24876" t="s">
        <v>9878</v>
      </c>
      <c r="C24876" t="s">
        <v>33767</v>
      </c>
      <c r="D24876">
        <v>74543716</v>
      </c>
      <c r="E24876">
        <v>2019</v>
      </c>
    </row>
    <row r="24877" spans="1:5" ht="17.25" customHeight="1" x14ac:dyDescent="0.2">
      <c r="A24877">
        <v>189287</v>
      </c>
      <c r="B24877" t="s">
        <v>9878</v>
      </c>
      <c r="C24877" t="s">
        <v>33767</v>
      </c>
      <c r="D24877">
        <v>74558097</v>
      </c>
      <c r="E24877">
        <v>2019</v>
      </c>
    </row>
    <row r="24878" spans="1:5" ht="17.25" customHeight="1" x14ac:dyDescent="0.2">
      <c r="A24878">
        <v>189286</v>
      </c>
      <c r="B24878" t="s">
        <v>9878</v>
      </c>
      <c r="C24878" t="s">
        <v>33767</v>
      </c>
      <c r="D24878">
        <v>74571788</v>
      </c>
      <c r="E24878">
        <v>2019</v>
      </c>
    </row>
    <row r="24879" spans="1:5" ht="17.25" customHeight="1" x14ac:dyDescent="0.2">
      <c r="A24879">
        <v>189050</v>
      </c>
      <c r="B24879" t="s">
        <v>10466</v>
      </c>
      <c r="C24879" t="s">
        <v>15051</v>
      </c>
      <c r="D24879" t="s">
        <v>33768</v>
      </c>
      <c r="E24879">
        <v>2019</v>
      </c>
    </row>
    <row r="24880" spans="1:5" ht="17.25" customHeight="1" x14ac:dyDescent="0.2">
      <c r="A24880">
        <v>189314</v>
      </c>
      <c r="B24880" t="s">
        <v>12014</v>
      </c>
      <c r="C24880" t="s">
        <v>16359</v>
      </c>
      <c r="D24880">
        <v>7005335659</v>
      </c>
      <c r="E24880">
        <v>2019</v>
      </c>
    </row>
    <row r="24881" spans="1:5" ht="17.25" customHeight="1" x14ac:dyDescent="0.2">
      <c r="A24881">
        <v>189320</v>
      </c>
      <c r="B24881" t="s">
        <v>10466</v>
      </c>
      <c r="C24881" t="s">
        <v>21559</v>
      </c>
      <c r="D24881" t="s">
        <v>33769</v>
      </c>
      <c r="E24881">
        <v>2019</v>
      </c>
    </row>
    <row r="24882" spans="1:5" ht="17.25" customHeight="1" x14ac:dyDescent="0.2">
      <c r="A24882">
        <v>189325</v>
      </c>
      <c r="B24882" t="s">
        <v>9414</v>
      </c>
      <c r="C24882" t="s">
        <v>33770</v>
      </c>
      <c r="D24882" t="s">
        <v>33771</v>
      </c>
      <c r="E24882">
        <v>2020</v>
      </c>
    </row>
    <row r="24883" spans="1:5" ht="17.25" customHeight="1" x14ac:dyDescent="0.2">
      <c r="A24883">
        <v>188969</v>
      </c>
      <c r="B24883" t="s">
        <v>9878</v>
      </c>
      <c r="C24883" t="s">
        <v>9913</v>
      </c>
      <c r="D24883">
        <v>22156741</v>
      </c>
      <c r="E24883">
        <v>2015</v>
      </c>
    </row>
    <row r="24884" spans="1:5" ht="17.25" customHeight="1" x14ac:dyDescent="0.2">
      <c r="A24884">
        <v>170519</v>
      </c>
      <c r="B24884" t="s">
        <v>10466</v>
      </c>
      <c r="C24884" t="s">
        <v>12345</v>
      </c>
      <c r="D24884" t="s">
        <v>15021</v>
      </c>
      <c r="E24884">
        <v>2014</v>
      </c>
    </row>
    <row r="24885" spans="1:5" ht="17.25" customHeight="1" x14ac:dyDescent="0.2">
      <c r="A24885">
        <v>176451</v>
      </c>
      <c r="B24885" t="s">
        <v>9878</v>
      </c>
      <c r="C24885" t="s">
        <v>9913</v>
      </c>
      <c r="D24885">
        <v>22238953</v>
      </c>
      <c r="E24885">
        <v>2017</v>
      </c>
    </row>
    <row r="24886" spans="1:5" ht="17.25" customHeight="1" x14ac:dyDescent="0.2">
      <c r="A24886">
        <v>189010</v>
      </c>
      <c r="B24886" t="s">
        <v>9878</v>
      </c>
      <c r="C24886" t="s">
        <v>16459</v>
      </c>
      <c r="D24886">
        <v>74500333</v>
      </c>
      <c r="E24886">
        <v>2019</v>
      </c>
    </row>
    <row r="24887" spans="1:5" ht="17.25" customHeight="1" x14ac:dyDescent="0.2">
      <c r="A24887">
        <v>189009</v>
      </c>
      <c r="B24887" t="s">
        <v>9878</v>
      </c>
      <c r="C24887" t="s">
        <v>16459</v>
      </c>
      <c r="D24887">
        <v>74560140</v>
      </c>
      <c r="E24887">
        <v>2019</v>
      </c>
    </row>
    <row r="24888" spans="1:5" ht="17.25" customHeight="1" x14ac:dyDescent="0.2">
      <c r="A24888">
        <v>189006</v>
      </c>
      <c r="B24888" t="s">
        <v>10345</v>
      </c>
      <c r="C24888" t="s">
        <v>13041</v>
      </c>
      <c r="D24888" t="s">
        <v>33772</v>
      </c>
      <c r="E24888">
        <v>2018</v>
      </c>
    </row>
    <row r="24889" spans="1:5" ht="17.25" customHeight="1" x14ac:dyDescent="0.2">
      <c r="A24889">
        <v>188970</v>
      </c>
      <c r="B24889" t="s">
        <v>9414</v>
      </c>
      <c r="C24889" t="s">
        <v>9389</v>
      </c>
      <c r="D24889" t="s">
        <v>33773</v>
      </c>
      <c r="E24889">
        <v>2020</v>
      </c>
    </row>
    <row r="24890" spans="1:5" ht="17.25" customHeight="1" x14ac:dyDescent="0.2">
      <c r="A24890">
        <v>189038</v>
      </c>
      <c r="B24890" t="s">
        <v>9414</v>
      </c>
      <c r="C24890" t="s">
        <v>19680</v>
      </c>
      <c r="D24890" t="s">
        <v>33774</v>
      </c>
      <c r="E24890">
        <v>2019</v>
      </c>
    </row>
    <row r="24891" spans="1:5" ht="17.25" customHeight="1" x14ac:dyDescent="0.2">
      <c r="A24891">
        <v>189037</v>
      </c>
      <c r="B24891" t="s">
        <v>12014</v>
      </c>
      <c r="C24891" t="s">
        <v>19244</v>
      </c>
      <c r="D24891">
        <v>2016130195</v>
      </c>
      <c r="E24891">
        <v>2019</v>
      </c>
    </row>
    <row r="24892" spans="1:5" ht="17.25" customHeight="1" x14ac:dyDescent="0.2">
      <c r="A24892">
        <v>189036</v>
      </c>
      <c r="B24892" t="s">
        <v>12014</v>
      </c>
      <c r="C24892" t="s">
        <v>19244</v>
      </c>
      <c r="D24892">
        <v>2016128795</v>
      </c>
      <c r="E24892">
        <v>2019</v>
      </c>
    </row>
    <row r="24893" spans="1:5" ht="17.25" customHeight="1" x14ac:dyDescent="0.2">
      <c r="A24893">
        <v>188957</v>
      </c>
      <c r="B24893" t="s">
        <v>10345</v>
      </c>
      <c r="C24893" t="s">
        <v>14903</v>
      </c>
      <c r="D24893" t="s">
        <v>33775</v>
      </c>
      <c r="E24893">
        <v>2019</v>
      </c>
    </row>
    <row r="24894" spans="1:5" ht="17.25" customHeight="1" x14ac:dyDescent="0.2">
      <c r="A24894">
        <v>188956</v>
      </c>
      <c r="B24894" t="s">
        <v>10345</v>
      </c>
      <c r="C24894" t="s">
        <v>14903</v>
      </c>
      <c r="D24894" t="s">
        <v>33776</v>
      </c>
      <c r="E24894">
        <v>2019</v>
      </c>
    </row>
    <row r="24895" spans="1:5" ht="17.25" customHeight="1" x14ac:dyDescent="0.2">
      <c r="A24895">
        <v>188955</v>
      </c>
      <c r="B24895" t="s">
        <v>10345</v>
      </c>
      <c r="C24895" t="s">
        <v>14903</v>
      </c>
      <c r="D24895" t="s">
        <v>33777</v>
      </c>
      <c r="E24895">
        <v>2019</v>
      </c>
    </row>
    <row r="24896" spans="1:5" ht="17.25" customHeight="1" x14ac:dyDescent="0.2">
      <c r="A24896">
        <v>188954</v>
      </c>
      <c r="B24896" t="s">
        <v>10345</v>
      </c>
      <c r="C24896" t="s">
        <v>14903</v>
      </c>
      <c r="D24896" t="s">
        <v>33778</v>
      </c>
      <c r="E24896">
        <v>2019</v>
      </c>
    </row>
    <row r="24897" spans="1:5" ht="17.25" customHeight="1" x14ac:dyDescent="0.2">
      <c r="A24897">
        <v>188953</v>
      </c>
      <c r="B24897" t="s">
        <v>10345</v>
      </c>
      <c r="C24897" t="s">
        <v>14903</v>
      </c>
      <c r="D24897" t="s">
        <v>33779</v>
      </c>
      <c r="E24897">
        <v>2019</v>
      </c>
    </row>
    <row r="24898" spans="1:5" ht="17.25" customHeight="1" x14ac:dyDescent="0.2">
      <c r="A24898">
        <v>188952</v>
      </c>
      <c r="B24898" t="s">
        <v>10345</v>
      </c>
      <c r="C24898" t="s">
        <v>14903</v>
      </c>
      <c r="D24898" t="s">
        <v>33780</v>
      </c>
      <c r="E24898">
        <v>2019</v>
      </c>
    </row>
    <row r="24899" spans="1:5" ht="17.25" customHeight="1" x14ac:dyDescent="0.2">
      <c r="A24899">
        <v>188951</v>
      </c>
      <c r="B24899" t="s">
        <v>10345</v>
      </c>
      <c r="C24899" t="s">
        <v>14903</v>
      </c>
      <c r="D24899" t="s">
        <v>33781</v>
      </c>
      <c r="E24899">
        <v>2019</v>
      </c>
    </row>
    <row r="24900" spans="1:5" ht="17.25" customHeight="1" x14ac:dyDescent="0.2">
      <c r="A24900">
        <v>188950</v>
      </c>
      <c r="B24900" t="s">
        <v>10345</v>
      </c>
      <c r="C24900" t="s">
        <v>14903</v>
      </c>
      <c r="D24900" t="s">
        <v>33782</v>
      </c>
      <c r="E24900">
        <v>2019</v>
      </c>
    </row>
    <row r="24901" spans="1:5" ht="17.25" customHeight="1" x14ac:dyDescent="0.2">
      <c r="A24901">
        <v>188949</v>
      </c>
      <c r="B24901" t="s">
        <v>10345</v>
      </c>
      <c r="C24901" t="s">
        <v>14903</v>
      </c>
      <c r="D24901" t="s">
        <v>33783</v>
      </c>
      <c r="E24901">
        <v>2019</v>
      </c>
    </row>
    <row r="24902" spans="1:5" ht="17.25" customHeight="1" x14ac:dyDescent="0.2">
      <c r="A24902">
        <v>188948</v>
      </c>
      <c r="B24902" t="s">
        <v>10345</v>
      </c>
      <c r="C24902" t="s">
        <v>14903</v>
      </c>
      <c r="D24902" t="s">
        <v>33784</v>
      </c>
      <c r="E24902">
        <v>2019</v>
      </c>
    </row>
    <row r="24903" spans="1:5" ht="17.25" customHeight="1" x14ac:dyDescent="0.2">
      <c r="A24903">
        <v>165441</v>
      </c>
      <c r="B24903" t="s">
        <v>9878</v>
      </c>
      <c r="C24903" t="s">
        <v>9913</v>
      </c>
      <c r="D24903">
        <v>22098616</v>
      </c>
      <c r="E24903">
        <v>2014</v>
      </c>
    </row>
    <row r="24904" spans="1:5" ht="17.25" customHeight="1" x14ac:dyDescent="0.2">
      <c r="A24904">
        <v>160413</v>
      </c>
      <c r="B24904" t="s">
        <v>9414</v>
      </c>
      <c r="C24904" t="s">
        <v>9385</v>
      </c>
      <c r="D24904" t="s">
        <v>33785</v>
      </c>
      <c r="E24904">
        <v>2012</v>
      </c>
    </row>
    <row r="24905" spans="1:5" ht="17.25" customHeight="1" x14ac:dyDescent="0.2">
      <c r="A24905">
        <v>162751</v>
      </c>
      <c r="B24905" t="s">
        <v>11660</v>
      </c>
      <c r="C24905" t="s">
        <v>11663</v>
      </c>
      <c r="D24905" t="s">
        <v>33786</v>
      </c>
      <c r="E24905">
        <v>2012</v>
      </c>
    </row>
    <row r="24906" spans="1:5" ht="17.25" customHeight="1" x14ac:dyDescent="0.2">
      <c r="A24906">
        <v>189591</v>
      </c>
      <c r="B24906" t="s">
        <v>12014</v>
      </c>
      <c r="C24906" t="s">
        <v>21521</v>
      </c>
      <c r="D24906">
        <v>2016134298</v>
      </c>
      <c r="E24906">
        <v>2020</v>
      </c>
    </row>
    <row r="24907" spans="1:5" ht="17.25" customHeight="1" x14ac:dyDescent="0.2">
      <c r="A24907">
        <v>189590</v>
      </c>
      <c r="B24907" t="s">
        <v>12014</v>
      </c>
      <c r="C24907" t="s">
        <v>21521</v>
      </c>
      <c r="D24907">
        <v>2016134297</v>
      </c>
      <c r="E24907">
        <v>2020</v>
      </c>
    </row>
    <row r="24908" spans="1:5" ht="17.25" customHeight="1" x14ac:dyDescent="0.2">
      <c r="A24908">
        <v>189589</v>
      </c>
      <c r="B24908" t="s">
        <v>12014</v>
      </c>
      <c r="C24908" t="s">
        <v>21521</v>
      </c>
      <c r="D24908">
        <v>2016132431</v>
      </c>
      <c r="E24908">
        <v>2020</v>
      </c>
    </row>
    <row r="24909" spans="1:5" ht="17.25" customHeight="1" x14ac:dyDescent="0.2">
      <c r="A24909">
        <v>189588</v>
      </c>
      <c r="B24909" t="s">
        <v>12014</v>
      </c>
      <c r="C24909" t="s">
        <v>21521</v>
      </c>
      <c r="D24909">
        <v>2016132796</v>
      </c>
      <c r="E24909">
        <v>2020</v>
      </c>
    </row>
    <row r="24910" spans="1:5" ht="17.25" customHeight="1" x14ac:dyDescent="0.2">
      <c r="A24910">
        <v>189587</v>
      </c>
      <c r="B24910" t="s">
        <v>12014</v>
      </c>
      <c r="C24910" t="s">
        <v>21521</v>
      </c>
      <c r="D24910">
        <v>2016132815</v>
      </c>
      <c r="E24910">
        <v>2020</v>
      </c>
    </row>
    <row r="24911" spans="1:5" ht="17.25" customHeight="1" x14ac:dyDescent="0.2">
      <c r="A24911">
        <v>189586</v>
      </c>
      <c r="B24911" t="s">
        <v>12014</v>
      </c>
      <c r="C24911" t="s">
        <v>21521</v>
      </c>
      <c r="D24911">
        <v>2016132797</v>
      </c>
      <c r="E24911">
        <v>2020</v>
      </c>
    </row>
    <row r="24912" spans="1:5" ht="17.25" customHeight="1" x14ac:dyDescent="0.2">
      <c r="A24912">
        <v>189585</v>
      </c>
      <c r="B24912" t="s">
        <v>12014</v>
      </c>
      <c r="C24912" t="s">
        <v>21521</v>
      </c>
      <c r="D24912">
        <v>2016132972</v>
      </c>
      <c r="E24912">
        <v>2020</v>
      </c>
    </row>
    <row r="24913" spans="1:5" ht="17.25" customHeight="1" x14ac:dyDescent="0.2">
      <c r="A24913">
        <v>189584</v>
      </c>
      <c r="B24913" t="s">
        <v>12014</v>
      </c>
      <c r="C24913" t="s">
        <v>21521</v>
      </c>
      <c r="D24913">
        <v>2016132973</v>
      </c>
      <c r="E24913">
        <v>2020</v>
      </c>
    </row>
    <row r="24914" spans="1:5" ht="17.25" customHeight="1" x14ac:dyDescent="0.2">
      <c r="A24914">
        <v>189583</v>
      </c>
      <c r="B24914" t="s">
        <v>12014</v>
      </c>
      <c r="C24914" t="s">
        <v>21521</v>
      </c>
      <c r="D24914">
        <v>2016132626</v>
      </c>
      <c r="E24914">
        <v>2020</v>
      </c>
    </row>
    <row r="24915" spans="1:5" ht="17.25" customHeight="1" x14ac:dyDescent="0.2">
      <c r="A24915">
        <v>189582</v>
      </c>
      <c r="B24915" t="s">
        <v>12014</v>
      </c>
      <c r="C24915" t="s">
        <v>21521</v>
      </c>
      <c r="D24915">
        <v>2016132966</v>
      </c>
      <c r="E24915">
        <v>2020</v>
      </c>
    </row>
    <row r="24916" spans="1:5" ht="17.25" customHeight="1" x14ac:dyDescent="0.2">
      <c r="A24916">
        <v>189581</v>
      </c>
      <c r="B24916" t="s">
        <v>12014</v>
      </c>
      <c r="C24916" t="s">
        <v>21521</v>
      </c>
      <c r="D24916">
        <v>2016133150</v>
      </c>
      <c r="E24916">
        <v>2020</v>
      </c>
    </row>
    <row r="24917" spans="1:5" ht="17.25" customHeight="1" x14ac:dyDescent="0.2">
      <c r="A24917">
        <v>189580</v>
      </c>
      <c r="B24917" t="s">
        <v>12014</v>
      </c>
      <c r="C24917" t="s">
        <v>21521</v>
      </c>
      <c r="D24917">
        <v>2016132627</v>
      </c>
      <c r="E24917">
        <v>2020</v>
      </c>
    </row>
    <row r="24918" spans="1:5" ht="17.25" customHeight="1" x14ac:dyDescent="0.2">
      <c r="A24918">
        <v>189347</v>
      </c>
      <c r="B24918" t="s">
        <v>10345</v>
      </c>
      <c r="C24918" t="s">
        <v>16505</v>
      </c>
      <c r="D24918" t="s">
        <v>33787</v>
      </c>
      <c r="E24918">
        <v>2019</v>
      </c>
    </row>
    <row r="24919" spans="1:5" ht="17.25" customHeight="1" x14ac:dyDescent="0.2">
      <c r="A24919">
        <v>189346</v>
      </c>
      <c r="B24919" t="s">
        <v>9878</v>
      </c>
      <c r="C24919" t="s">
        <v>9887</v>
      </c>
      <c r="D24919">
        <v>74237520</v>
      </c>
      <c r="E24919">
        <v>2017</v>
      </c>
    </row>
    <row r="24920" spans="1:5" ht="17.25" customHeight="1" x14ac:dyDescent="0.2">
      <c r="A24920">
        <v>188965</v>
      </c>
      <c r="B24920" t="s">
        <v>9414</v>
      </c>
      <c r="C24920" t="s">
        <v>9391</v>
      </c>
      <c r="D24920" t="s">
        <v>33788</v>
      </c>
      <c r="E24920">
        <v>2016</v>
      </c>
    </row>
    <row r="24921" spans="1:5" ht="17.25" customHeight="1" x14ac:dyDescent="0.2">
      <c r="A24921">
        <v>189351</v>
      </c>
      <c r="B24921" t="s">
        <v>9878</v>
      </c>
      <c r="C24921" t="s">
        <v>9887</v>
      </c>
      <c r="D24921">
        <v>74644582</v>
      </c>
      <c r="E24921">
        <v>2020</v>
      </c>
    </row>
    <row r="24922" spans="1:5" ht="17.25" customHeight="1" x14ac:dyDescent="0.2">
      <c r="A24922">
        <v>189350</v>
      </c>
      <c r="B24922" t="s">
        <v>9878</v>
      </c>
      <c r="C24922" t="s">
        <v>9887</v>
      </c>
      <c r="D24922">
        <v>74612392</v>
      </c>
      <c r="E24922">
        <v>2020</v>
      </c>
    </row>
    <row r="24923" spans="1:5" ht="17.25" customHeight="1" x14ac:dyDescent="0.2">
      <c r="A24923">
        <v>189340</v>
      </c>
      <c r="B24923" t="s">
        <v>10345</v>
      </c>
      <c r="C24923" t="s">
        <v>13787</v>
      </c>
      <c r="D24923">
        <v>637055</v>
      </c>
      <c r="E24923">
        <v>2019</v>
      </c>
    </row>
    <row r="24924" spans="1:5" ht="17.25" customHeight="1" x14ac:dyDescent="0.2">
      <c r="A24924">
        <v>189339</v>
      </c>
      <c r="B24924" t="s">
        <v>10345</v>
      </c>
      <c r="C24924" t="s">
        <v>13787</v>
      </c>
      <c r="D24924">
        <v>636417</v>
      </c>
      <c r="E24924">
        <v>2019</v>
      </c>
    </row>
    <row r="24925" spans="1:5" ht="17.25" customHeight="1" x14ac:dyDescent="0.2">
      <c r="A24925">
        <v>189013</v>
      </c>
      <c r="B24925" t="s">
        <v>9414</v>
      </c>
      <c r="C24925" t="s">
        <v>9387</v>
      </c>
      <c r="D24925" t="s">
        <v>33789</v>
      </c>
      <c r="E24925">
        <v>2014</v>
      </c>
    </row>
    <row r="24926" spans="1:5" ht="17.25" customHeight="1" x14ac:dyDescent="0.2">
      <c r="A24926">
        <v>189012</v>
      </c>
      <c r="B24926" t="s">
        <v>9414</v>
      </c>
      <c r="C24926" t="s">
        <v>9387</v>
      </c>
      <c r="D24926" t="s">
        <v>33790</v>
      </c>
      <c r="E24926">
        <v>2014</v>
      </c>
    </row>
    <row r="24927" spans="1:5" ht="17.25" customHeight="1" x14ac:dyDescent="0.2">
      <c r="A24927">
        <v>189011</v>
      </c>
      <c r="B24927" t="s">
        <v>11785</v>
      </c>
      <c r="C24927" t="s">
        <v>16649</v>
      </c>
      <c r="D24927" t="s">
        <v>33791</v>
      </c>
      <c r="E24927">
        <v>2015</v>
      </c>
    </row>
    <row r="24928" spans="1:5" ht="17.25" customHeight="1" x14ac:dyDescent="0.2">
      <c r="A24928">
        <v>189004</v>
      </c>
      <c r="B24928" t="s">
        <v>11811</v>
      </c>
      <c r="C24928" t="s">
        <v>9636</v>
      </c>
      <c r="D24928" t="s">
        <v>33792</v>
      </c>
      <c r="E24928">
        <v>2019</v>
      </c>
    </row>
    <row r="24929" spans="1:5" ht="17.25" customHeight="1" x14ac:dyDescent="0.2">
      <c r="A24929">
        <v>189003</v>
      </c>
      <c r="B24929" t="s">
        <v>11811</v>
      </c>
      <c r="C24929" t="s">
        <v>9636</v>
      </c>
      <c r="D24929" t="s">
        <v>33793</v>
      </c>
      <c r="E24929">
        <v>2019</v>
      </c>
    </row>
    <row r="24930" spans="1:5" ht="17.25" customHeight="1" x14ac:dyDescent="0.2">
      <c r="A24930">
        <v>189002</v>
      </c>
      <c r="B24930" t="s">
        <v>11811</v>
      </c>
      <c r="C24930" t="s">
        <v>13301</v>
      </c>
      <c r="D24930" t="s">
        <v>33794</v>
      </c>
      <c r="E24930">
        <v>2019</v>
      </c>
    </row>
    <row r="24931" spans="1:5" ht="17.25" customHeight="1" x14ac:dyDescent="0.2">
      <c r="A24931">
        <v>189001</v>
      </c>
      <c r="B24931" t="s">
        <v>11811</v>
      </c>
      <c r="C24931" t="s">
        <v>13301</v>
      </c>
      <c r="D24931" t="s">
        <v>33795</v>
      </c>
      <c r="E24931">
        <v>2019</v>
      </c>
    </row>
    <row r="24932" spans="1:5" ht="17.25" customHeight="1" x14ac:dyDescent="0.2">
      <c r="A24932">
        <v>189000</v>
      </c>
      <c r="B24932" t="s">
        <v>9414</v>
      </c>
      <c r="C24932" t="s">
        <v>9380</v>
      </c>
      <c r="D24932" t="s">
        <v>33796</v>
      </c>
      <c r="E24932">
        <v>2014</v>
      </c>
    </row>
    <row r="24933" spans="1:5" ht="17.25" customHeight="1" x14ac:dyDescent="0.2">
      <c r="A24933">
        <v>188999</v>
      </c>
      <c r="B24933" t="s">
        <v>9414</v>
      </c>
      <c r="C24933" t="s">
        <v>9387</v>
      </c>
      <c r="D24933" t="s">
        <v>33797</v>
      </c>
      <c r="E24933">
        <v>2020</v>
      </c>
    </row>
    <row r="24934" spans="1:5" ht="17.25" customHeight="1" x14ac:dyDescent="0.2">
      <c r="A24934">
        <v>189031</v>
      </c>
      <c r="B24934" t="s">
        <v>9878</v>
      </c>
      <c r="C24934" t="s">
        <v>14804</v>
      </c>
      <c r="D24934">
        <v>76124214</v>
      </c>
      <c r="E24934">
        <v>2019</v>
      </c>
    </row>
    <row r="24935" spans="1:5" ht="17.25" customHeight="1" x14ac:dyDescent="0.2">
      <c r="A24935">
        <v>189030</v>
      </c>
      <c r="B24935" t="s">
        <v>9878</v>
      </c>
      <c r="C24935" t="s">
        <v>14804</v>
      </c>
      <c r="D24935">
        <v>76124216</v>
      </c>
      <c r="E24935">
        <v>2019</v>
      </c>
    </row>
    <row r="24936" spans="1:5" ht="17.25" customHeight="1" x14ac:dyDescent="0.2">
      <c r="A24936">
        <v>189029</v>
      </c>
      <c r="B24936" t="s">
        <v>9878</v>
      </c>
      <c r="C24936" t="s">
        <v>14804</v>
      </c>
      <c r="D24936">
        <v>76123320</v>
      </c>
      <c r="E24936">
        <v>2019</v>
      </c>
    </row>
    <row r="24937" spans="1:5" ht="17.25" customHeight="1" x14ac:dyDescent="0.2">
      <c r="A24937">
        <v>189028</v>
      </c>
      <c r="B24937" t="s">
        <v>9878</v>
      </c>
      <c r="C24937" t="s">
        <v>14804</v>
      </c>
      <c r="D24937">
        <v>76124213</v>
      </c>
      <c r="E24937">
        <v>2019</v>
      </c>
    </row>
    <row r="24938" spans="1:5" ht="17.25" customHeight="1" x14ac:dyDescent="0.2">
      <c r="A24938">
        <v>189027</v>
      </c>
      <c r="B24938" t="s">
        <v>9878</v>
      </c>
      <c r="C24938" t="s">
        <v>14804</v>
      </c>
      <c r="D24938">
        <v>76124212</v>
      </c>
      <c r="E24938">
        <v>2019</v>
      </c>
    </row>
    <row r="24939" spans="1:5" ht="17.25" customHeight="1" x14ac:dyDescent="0.2">
      <c r="A24939">
        <v>189157</v>
      </c>
      <c r="B24939" t="s">
        <v>12013</v>
      </c>
      <c r="C24939" t="s">
        <v>17878</v>
      </c>
      <c r="D24939">
        <v>7098575</v>
      </c>
      <c r="E24939">
        <v>2018</v>
      </c>
    </row>
    <row r="24940" spans="1:5" ht="17.25" customHeight="1" x14ac:dyDescent="0.2">
      <c r="A24940">
        <v>189156</v>
      </c>
      <c r="B24940" t="s">
        <v>12013</v>
      </c>
      <c r="C24940" t="s">
        <v>17878</v>
      </c>
      <c r="D24940">
        <v>7145707</v>
      </c>
      <c r="E24940">
        <v>2018</v>
      </c>
    </row>
    <row r="24941" spans="1:5" ht="17.25" customHeight="1" x14ac:dyDescent="0.2">
      <c r="A24941">
        <v>189155</v>
      </c>
      <c r="B24941" t="s">
        <v>12013</v>
      </c>
      <c r="C24941" t="s">
        <v>17878</v>
      </c>
      <c r="D24941">
        <v>7146389</v>
      </c>
      <c r="E24941">
        <v>2018</v>
      </c>
    </row>
    <row r="24942" spans="1:5" ht="17.25" customHeight="1" x14ac:dyDescent="0.2">
      <c r="A24942">
        <v>189154</v>
      </c>
      <c r="B24942" t="s">
        <v>12013</v>
      </c>
      <c r="C24942" t="s">
        <v>17878</v>
      </c>
      <c r="D24942">
        <v>7118281</v>
      </c>
      <c r="E24942">
        <v>2018</v>
      </c>
    </row>
    <row r="24943" spans="1:5" ht="17.25" customHeight="1" x14ac:dyDescent="0.2">
      <c r="A24943">
        <v>189153</v>
      </c>
      <c r="B24943" t="s">
        <v>12013</v>
      </c>
      <c r="C24943" t="s">
        <v>17878</v>
      </c>
      <c r="D24943">
        <v>7145717</v>
      </c>
      <c r="E24943">
        <v>2018</v>
      </c>
    </row>
    <row r="24944" spans="1:5" ht="17.25" customHeight="1" x14ac:dyDescent="0.2">
      <c r="A24944">
        <v>189152</v>
      </c>
      <c r="B24944" t="s">
        <v>10466</v>
      </c>
      <c r="C24944" t="s">
        <v>33798</v>
      </c>
      <c r="D24944" t="s">
        <v>33799</v>
      </c>
      <c r="E24944">
        <v>2019</v>
      </c>
    </row>
    <row r="24945" spans="1:5" ht="17.25" customHeight="1" x14ac:dyDescent="0.2">
      <c r="A24945">
        <v>189151</v>
      </c>
      <c r="B24945" t="s">
        <v>10466</v>
      </c>
      <c r="C24945" t="s">
        <v>33798</v>
      </c>
      <c r="D24945" t="s">
        <v>33800</v>
      </c>
      <c r="E24945">
        <v>2019</v>
      </c>
    </row>
    <row r="24946" spans="1:5" ht="17.25" customHeight="1" x14ac:dyDescent="0.2">
      <c r="A24946">
        <v>189150</v>
      </c>
      <c r="B24946" t="s">
        <v>10466</v>
      </c>
      <c r="C24946" t="s">
        <v>33798</v>
      </c>
      <c r="D24946" t="s">
        <v>33801</v>
      </c>
      <c r="E24946">
        <v>2019</v>
      </c>
    </row>
    <row r="24947" spans="1:5" ht="17.25" customHeight="1" x14ac:dyDescent="0.2">
      <c r="A24947">
        <v>189149</v>
      </c>
      <c r="B24947" t="s">
        <v>10466</v>
      </c>
      <c r="C24947" t="s">
        <v>33798</v>
      </c>
      <c r="D24947" t="s">
        <v>33802</v>
      </c>
      <c r="E24947">
        <v>2019</v>
      </c>
    </row>
    <row r="24948" spans="1:5" ht="17.25" customHeight="1" x14ac:dyDescent="0.2">
      <c r="A24948">
        <v>189148</v>
      </c>
      <c r="B24948" t="s">
        <v>9878</v>
      </c>
      <c r="C24948" t="s">
        <v>14804</v>
      </c>
      <c r="D24948">
        <v>76123297</v>
      </c>
      <c r="E24948">
        <v>2019</v>
      </c>
    </row>
    <row r="24949" spans="1:5" ht="17.25" customHeight="1" x14ac:dyDescent="0.2">
      <c r="A24949">
        <v>189147</v>
      </c>
      <c r="B24949" t="s">
        <v>9878</v>
      </c>
      <c r="C24949" t="s">
        <v>14804</v>
      </c>
      <c r="D24949">
        <v>76123294</v>
      </c>
      <c r="E24949">
        <v>2019</v>
      </c>
    </row>
    <row r="24950" spans="1:5" ht="17.25" customHeight="1" x14ac:dyDescent="0.2">
      <c r="A24950">
        <v>189146</v>
      </c>
      <c r="B24950" t="s">
        <v>9878</v>
      </c>
      <c r="C24950" t="s">
        <v>14804</v>
      </c>
      <c r="D24950">
        <v>76123319</v>
      </c>
      <c r="E24950">
        <v>2019</v>
      </c>
    </row>
    <row r="24951" spans="1:5" ht="17.25" customHeight="1" x14ac:dyDescent="0.2">
      <c r="A24951">
        <v>189145</v>
      </c>
      <c r="B24951" t="s">
        <v>9878</v>
      </c>
      <c r="C24951" t="s">
        <v>14804</v>
      </c>
      <c r="D24951">
        <v>76123295</v>
      </c>
      <c r="E24951">
        <v>2019</v>
      </c>
    </row>
    <row r="24952" spans="1:5" ht="17.25" customHeight="1" x14ac:dyDescent="0.2">
      <c r="A24952">
        <v>189144</v>
      </c>
      <c r="B24952" t="s">
        <v>9878</v>
      </c>
      <c r="C24952" t="s">
        <v>14804</v>
      </c>
      <c r="D24952">
        <v>76123277</v>
      </c>
      <c r="E24952">
        <v>2019</v>
      </c>
    </row>
    <row r="24953" spans="1:5" ht="17.25" customHeight="1" x14ac:dyDescent="0.2">
      <c r="A24953">
        <v>189143</v>
      </c>
      <c r="B24953" t="s">
        <v>9878</v>
      </c>
      <c r="C24953" t="s">
        <v>14804</v>
      </c>
      <c r="D24953">
        <v>76123296</v>
      </c>
      <c r="E24953">
        <v>2019</v>
      </c>
    </row>
    <row r="24954" spans="1:5" ht="17.25" customHeight="1" x14ac:dyDescent="0.2">
      <c r="A24954">
        <v>189142</v>
      </c>
      <c r="B24954" t="s">
        <v>9878</v>
      </c>
      <c r="C24954" t="s">
        <v>14804</v>
      </c>
      <c r="D24954">
        <v>76123298</v>
      </c>
      <c r="E24954">
        <v>2019</v>
      </c>
    </row>
    <row r="24955" spans="1:5" ht="17.25" customHeight="1" x14ac:dyDescent="0.2">
      <c r="A24955">
        <v>189141</v>
      </c>
      <c r="B24955" t="s">
        <v>9878</v>
      </c>
      <c r="C24955" t="s">
        <v>14804</v>
      </c>
      <c r="D24955">
        <v>76123280</v>
      </c>
      <c r="E24955">
        <v>2019</v>
      </c>
    </row>
    <row r="24956" spans="1:5" ht="17.25" customHeight="1" x14ac:dyDescent="0.2">
      <c r="A24956">
        <v>189140</v>
      </c>
      <c r="B24956" t="s">
        <v>9878</v>
      </c>
      <c r="C24956" t="s">
        <v>14804</v>
      </c>
      <c r="D24956">
        <v>76123278</v>
      </c>
      <c r="E24956">
        <v>2019</v>
      </c>
    </row>
    <row r="24957" spans="1:5" ht="17.25" customHeight="1" x14ac:dyDescent="0.2">
      <c r="A24957">
        <v>189139</v>
      </c>
      <c r="B24957" t="s">
        <v>9878</v>
      </c>
      <c r="C24957" t="s">
        <v>14804</v>
      </c>
      <c r="D24957">
        <v>76123279</v>
      </c>
      <c r="E24957">
        <v>2019</v>
      </c>
    </row>
    <row r="24958" spans="1:5" ht="17.25" customHeight="1" x14ac:dyDescent="0.2">
      <c r="A24958">
        <v>189138</v>
      </c>
      <c r="B24958" t="s">
        <v>9878</v>
      </c>
      <c r="C24958" t="s">
        <v>14804</v>
      </c>
      <c r="D24958">
        <v>76123276</v>
      </c>
      <c r="E24958">
        <v>2019</v>
      </c>
    </row>
    <row r="24959" spans="1:5" ht="17.25" customHeight="1" x14ac:dyDescent="0.2">
      <c r="A24959">
        <v>189218</v>
      </c>
      <c r="B24959" t="s">
        <v>9414</v>
      </c>
      <c r="C24959" t="s">
        <v>9387</v>
      </c>
      <c r="D24959" t="s">
        <v>33803</v>
      </c>
      <c r="E24959">
        <v>2020</v>
      </c>
    </row>
    <row r="24960" spans="1:5" ht="17.25" customHeight="1" x14ac:dyDescent="0.2">
      <c r="A24960">
        <v>188967</v>
      </c>
      <c r="B24960" t="s">
        <v>9414</v>
      </c>
      <c r="C24960" t="s">
        <v>9385</v>
      </c>
      <c r="D24960" t="s">
        <v>33804</v>
      </c>
      <c r="E24960">
        <v>2018</v>
      </c>
    </row>
    <row r="24961" spans="1:5" ht="17.25" customHeight="1" x14ac:dyDescent="0.2">
      <c r="A24961">
        <v>189344</v>
      </c>
      <c r="B24961" t="s">
        <v>12014</v>
      </c>
      <c r="C24961" t="s">
        <v>33805</v>
      </c>
      <c r="D24961">
        <v>2016117563</v>
      </c>
      <c r="E24961">
        <v>2018</v>
      </c>
    </row>
    <row r="24962" spans="1:5" ht="17.25" customHeight="1" x14ac:dyDescent="0.2">
      <c r="A24962">
        <v>189343</v>
      </c>
      <c r="B24962" t="s">
        <v>12014</v>
      </c>
      <c r="C24962" t="s">
        <v>33805</v>
      </c>
      <c r="D24962">
        <v>2016117562</v>
      </c>
      <c r="E24962">
        <v>2018</v>
      </c>
    </row>
    <row r="24963" spans="1:5" ht="17.25" customHeight="1" x14ac:dyDescent="0.2">
      <c r="A24963">
        <v>189071</v>
      </c>
      <c r="B24963" t="s">
        <v>10224</v>
      </c>
      <c r="C24963" t="s">
        <v>13782</v>
      </c>
      <c r="D24963">
        <v>12214240</v>
      </c>
      <c r="E24963">
        <v>2018</v>
      </c>
    </row>
    <row r="24964" spans="1:5" ht="17.25" customHeight="1" x14ac:dyDescent="0.2">
      <c r="A24964">
        <v>189275</v>
      </c>
      <c r="B24964" t="s">
        <v>9414</v>
      </c>
      <c r="C24964" t="s">
        <v>9380</v>
      </c>
      <c r="D24964" t="s">
        <v>33806</v>
      </c>
      <c r="E24964">
        <v>2011</v>
      </c>
    </row>
    <row r="24965" spans="1:5" ht="17.25" customHeight="1" x14ac:dyDescent="0.2">
      <c r="A24965">
        <v>189324</v>
      </c>
      <c r="B24965" t="s">
        <v>10345</v>
      </c>
      <c r="C24965" t="s">
        <v>13787</v>
      </c>
      <c r="D24965" t="s">
        <v>33807</v>
      </c>
      <c r="E24965">
        <v>2019</v>
      </c>
    </row>
    <row r="24966" spans="1:5" ht="17.25" customHeight="1" x14ac:dyDescent="0.2">
      <c r="A24966">
        <v>188856</v>
      </c>
      <c r="B24966" t="s">
        <v>10466</v>
      </c>
      <c r="C24966" t="s">
        <v>23022</v>
      </c>
      <c r="D24966" t="s">
        <v>33808</v>
      </c>
      <c r="E24966">
        <v>2019</v>
      </c>
    </row>
    <row r="24967" spans="1:5" ht="17.25" customHeight="1" x14ac:dyDescent="0.2">
      <c r="A24967">
        <v>188855</v>
      </c>
      <c r="B24967" t="s">
        <v>10466</v>
      </c>
      <c r="C24967" t="s">
        <v>15229</v>
      </c>
      <c r="D24967" t="s">
        <v>33809</v>
      </c>
      <c r="E24967">
        <v>2019</v>
      </c>
    </row>
    <row r="24968" spans="1:5" ht="17.25" customHeight="1" x14ac:dyDescent="0.2">
      <c r="A24968">
        <v>188854</v>
      </c>
      <c r="B24968" t="s">
        <v>10466</v>
      </c>
      <c r="C24968" t="s">
        <v>23022</v>
      </c>
      <c r="D24968" t="s">
        <v>33810</v>
      </c>
      <c r="E24968">
        <v>2019</v>
      </c>
    </row>
    <row r="24969" spans="1:5" ht="17.25" customHeight="1" x14ac:dyDescent="0.2">
      <c r="A24969">
        <v>188853</v>
      </c>
      <c r="B24969" t="s">
        <v>10466</v>
      </c>
      <c r="C24969" t="s">
        <v>23022</v>
      </c>
      <c r="D24969" t="s">
        <v>33811</v>
      </c>
      <c r="E24969">
        <v>2019</v>
      </c>
    </row>
    <row r="24970" spans="1:5" ht="17.25" customHeight="1" x14ac:dyDescent="0.2">
      <c r="A24970">
        <v>188866</v>
      </c>
      <c r="B24970" t="s">
        <v>10466</v>
      </c>
      <c r="C24970" t="s">
        <v>16993</v>
      </c>
      <c r="D24970" t="s">
        <v>33812</v>
      </c>
      <c r="E24970">
        <v>2018</v>
      </c>
    </row>
    <row r="24971" spans="1:5" ht="17.25" customHeight="1" x14ac:dyDescent="0.2">
      <c r="A24971">
        <v>188864</v>
      </c>
      <c r="B24971" t="s">
        <v>10466</v>
      </c>
      <c r="C24971" t="s">
        <v>16993</v>
      </c>
      <c r="D24971" t="s">
        <v>33813</v>
      </c>
      <c r="E24971">
        <v>2018</v>
      </c>
    </row>
    <row r="24972" spans="1:5" ht="17.25" customHeight="1" x14ac:dyDescent="0.2">
      <c r="A24972">
        <v>188863</v>
      </c>
      <c r="B24972" t="s">
        <v>10466</v>
      </c>
      <c r="C24972" t="s">
        <v>16993</v>
      </c>
      <c r="D24972" t="s">
        <v>33814</v>
      </c>
      <c r="E24972">
        <v>2019</v>
      </c>
    </row>
    <row r="24973" spans="1:5" ht="17.25" customHeight="1" x14ac:dyDescent="0.2">
      <c r="A24973">
        <v>188862</v>
      </c>
      <c r="B24973" t="s">
        <v>10466</v>
      </c>
      <c r="C24973" t="s">
        <v>16993</v>
      </c>
      <c r="D24973" t="s">
        <v>33815</v>
      </c>
      <c r="E24973">
        <v>2018</v>
      </c>
    </row>
    <row r="24974" spans="1:5" ht="17.25" customHeight="1" x14ac:dyDescent="0.2">
      <c r="A24974">
        <v>188859</v>
      </c>
      <c r="B24974" t="s">
        <v>10466</v>
      </c>
      <c r="C24974" t="s">
        <v>15229</v>
      </c>
      <c r="D24974" t="s">
        <v>33816</v>
      </c>
      <c r="E24974">
        <v>2019</v>
      </c>
    </row>
    <row r="24975" spans="1:5" ht="17.25" customHeight="1" x14ac:dyDescent="0.2">
      <c r="A24975">
        <v>188858</v>
      </c>
      <c r="B24975" t="s">
        <v>10466</v>
      </c>
      <c r="C24975" t="s">
        <v>15229</v>
      </c>
      <c r="D24975" t="s">
        <v>33817</v>
      </c>
      <c r="E24975">
        <v>2019</v>
      </c>
    </row>
    <row r="24976" spans="1:5" ht="17.25" customHeight="1" x14ac:dyDescent="0.2">
      <c r="A24976">
        <v>162587</v>
      </c>
      <c r="B24976" t="s">
        <v>10345</v>
      </c>
      <c r="C24976" t="s">
        <v>10350</v>
      </c>
      <c r="D24976">
        <v>146606</v>
      </c>
      <c r="E24976">
        <v>2012</v>
      </c>
    </row>
    <row r="24977" spans="1:5" ht="17.25" customHeight="1" x14ac:dyDescent="0.2">
      <c r="A24977">
        <v>188834</v>
      </c>
      <c r="B24977" t="s">
        <v>13337</v>
      </c>
      <c r="C24977" t="s">
        <v>17294</v>
      </c>
      <c r="D24977">
        <v>4902100560</v>
      </c>
      <c r="E24977">
        <v>2019</v>
      </c>
    </row>
    <row r="24978" spans="1:5" ht="17.25" customHeight="1" x14ac:dyDescent="0.2">
      <c r="A24978">
        <v>188832</v>
      </c>
      <c r="B24978" t="s">
        <v>13337</v>
      </c>
      <c r="C24978" t="s">
        <v>17294</v>
      </c>
      <c r="D24978">
        <v>4909401240</v>
      </c>
      <c r="E24978">
        <v>2019</v>
      </c>
    </row>
    <row r="24979" spans="1:5" ht="17.25" customHeight="1" x14ac:dyDescent="0.2">
      <c r="A24979">
        <v>188831</v>
      </c>
      <c r="B24979" t="s">
        <v>12014</v>
      </c>
      <c r="C24979" t="s">
        <v>19466</v>
      </c>
      <c r="D24979">
        <v>2016126515</v>
      </c>
      <c r="E24979">
        <v>2019</v>
      </c>
    </row>
    <row r="24980" spans="1:5" ht="17.25" customHeight="1" x14ac:dyDescent="0.2">
      <c r="A24980">
        <v>188830</v>
      </c>
      <c r="B24980" t="s">
        <v>12014</v>
      </c>
      <c r="C24980" t="s">
        <v>19466</v>
      </c>
      <c r="D24980">
        <v>2016128628</v>
      </c>
      <c r="E24980">
        <v>2019</v>
      </c>
    </row>
    <row r="24981" spans="1:5" ht="17.25" customHeight="1" x14ac:dyDescent="0.2">
      <c r="A24981">
        <v>188829</v>
      </c>
      <c r="B24981" t="s">
        <v>12014</v>
      </c>
      <c r="C24981" t="s">
        <v>19466</v>
      </c>
      <c r="D24981">
        <v>2016128651</v>
      </c>
      <c r="E24981">
        <v>2019</v>
      </c>
    </row>
    <row r="24982" spans="1:5" ht="17.25" customHeight="1" x14ac:dyDescent="0.2">
      <c r="A24982">
        <v>176834</v>
      </c>
      <c r="B24982" t="s">
        <v>10224</v>
      </c>
      <c r="C24982" t="s">
        <v>10058</v>
      </c>
      <c r="D24982">
        <v>8917918</v>
      </c>
      <c r="E24982">
        <v>2017</v>
      </c>
    </row>
    <row r="24983" spans="1:5" ht="17.25" customHeight="1" x14ac:dyDescent="0.2">
      <c r="A24983">
        <v>188835</v>
      </c>
      <c r="B24983" t="s">
        <v>10466</v>
      </c>
      <c r="C24983" t="s">
        <v>15212</v>
      </c>
      <c r="D24983" t="s">
        <v>33818</v>
      </c>
      <c r="E24983">
        <v>2019</v>
      </c>
    </row>
    <row r="24984" spans="1:5" ht="17.25" customHeight="1" x14ac:dyDescent="0.2">
      <c r="A24984">
        <v>188840</v>
      </c>
      <c r="B24984" t="s">
        <v>10466</v>
      </c>
      <c r="C24984" t="s">
        <v>15212</v>
      </c>
      <c r="D24984" t="s">
        <v>33819</v>
      </c>
      <c r="E24984">
        <v>2019</v>
      </c>
    </row>
    <row r="24985" spans="1:5" ht="17.25" customHeight="1" x14ac:dyDescent="0.2">
      <c r="A24985">
        <v>188839</v>
      </c>
      <c r="B24985" t="s">
        <v>10466</v>
      </c>
      <c r="C24985" t="s">
        <v>15212</v>
      </c>
      <c r="D24985" t="s">
        <v>33820</v>
      </c>
      <c r="E24985">
        <v>2019</v>
      </c>
    </row>
    <row r="24986" spans="1:5" ht="17.25" customHeight="1" x14ac:dyDescent="0.2">
      <c r="A24986">
        <v>188838</v>
      </c>
      <c r="B24986" t="s">
        <v>10466</v>
      </c>
      <c r="C24986" t="s">
        <v>15212</v>
      </c>
      <c r="D24986" t="s">
        <v>33821</v>
      </c>
      <c r="E24986">
        <v>2019</v>
      </c>
    </row>
    <row r="24987" spans="1:5" ht="17.25" customHeight="1" x14ac:dyDescent="0.2">
      <c r="A24987">
        <v>188837</v>
      </c>
      <c r="B24987" t="s">
        <v>10466</v>
      </c>
      <c r="C24987" t="s">
        <v>15212</v>
      </c>
      <c r="D24987" t="s">
        <v>33822</v>
      </c>
      <c r="E24987">
        <v>2019</v>
      </c>
    </row>
    <row r="24988" spans="1:5" ht="17.25" customHeight="1" x14ac:dyDescent="0.2">
      <c r="A24988">
        <v>188836</v>
      </c>
      <c r="B24988" t="s">
        <v>10466</v>
      </c>
      <c r="C24988" t="s">
        <v>15212</v>
      </c>
      <c r="D24988" t="s">
        <v>33823</v>
      </c>
      <c r="E24988">
        <v>2019</v>
      </c>
    </row>
    <row r="24989" spans="1:5" ht="17.25" customHeight="1" x14ac:dyDescent="0.2">
      <c r="A24989">
        <v>188852</v>
      </c>
      <c r="B24989" t="s">
        <v>10466</v>
      </c>
      <c r="C24989" t="s">
        <v>15229</v>
      </c>
      <c r="D24989" t="s">
        <v>33824</v>
      </c>
      <c r="E24989">
        <v>2019</v>
      </c>
    </row>
    <row r="24990" spans="1:5" ht="17.25" customHeight="1" x14ac:dyDescent="0.2">
      <c r="A24990">
        <v>188851</v>
      </c>
      <c r="B24990" t="s">
        <v>10466</v>
      </c>
      <c r="C24990" t="s">
        <v>21526</v>
      </c>
      <c r="D24990" t="s">
        <v>33825</v>
      </c>
      <c r="E24990">
        <v>2020</v>
      </c>
    </row>
    <row r="24991" spans="1:5" ht="17.25" customHeight="1" x14ac:dyDescent="0.2">
      <c r="A24991">
        <v>188850</v>
      </c>
      <c r="B24991" t="s">
        <v>10466</v>
      </c>
      <c r="C24991" t="s">
        <v>21526</v>
      </c>
      <c r="D24991" t="s">
        <v>33826</v>
      </c>
      <c r="E24991">
        <v>2020</v>
      </c>
    </row>
    <row r="24992" spans="1:5" ht="17.25" customHeight="1" x14ac:dyDescent="0.2">
      <c r="A24992">
        <v>188849</v>
      </c>
      <c r="B24992" t="s">
        <v>10466</v>
      </c>
      <c r="C24992" t="s">
        <v>15212</v>
      </c>
      <c r="D24992" t="s">
        <v>33827</v>
      </c>
      <c r="E24992">
        <v>2019</v>
      </c>
    </row>
    <row r="24993" spans="1:5" ht="17.25" customHeight="1" x14ac:dyDescent="0.2">
      <c r="A24993">
        <v>188848</v>
      </c>
      <c r="B24993" t="s">
        <v>10466</v>
      </c>
      <c r="C24993" t="s">
        <v>15212</v>
      </c>
      <c r="D24993" t="s">
        <v>33828</v>
      </c>
      <c r="E24993">
        <v>2019</v>
      </c>
    </row>
    <row r="24994" spans="1:5" ht="17.25" customHeight="1" x14ac:dyDescent="0.2">
      <c r="A24994">
        <v>188847</v>
      </c>
      <c r="B24994" t="s">
        <v>10466</v>
      </c>
      <c r="C24994" t="s">
        <v>15212</v>
      </c>
      <c r="D24994" t="s">
        <v>33829</v>
      </c>
      <c r="E24994">
        <v>2019</v>
      </c>
    </row>
    <row r="24995" spans="1:5" ht="17.25" customHeight="1" x14ac:dyDescent="0.2">
      <c r="A24995">
        <v>188888</v>
      </c>
      <c r="B24995" t="s">
        <v>10224</v>
      </c>
      <c r="C24995" t="s">
        <v>13166</v>
      </c>
      <c r="D24995">
        <v>12453297</v>
      </c>
      <c r="E24995">
        <v>2019</v>
      </c>
    </row>
    <row r="24996" spans="1:5" ht="17.25" customHeight="1" x14ac:dyDescent="0.2">
      <c r="A24996">
        <v>189116</v>
      </c>
      <c r="B24996" t="s">
        <v>10345</v>
      </c>
      <c r="C24996" t="s">
        <v>14895</v>
      </c>
      <c r="D24996">
        <v>797109</v>
      </c>
      <c r="E24996">
        <v>2019</v>
      </c>
    </row>
    <row r="24997" spans="1:5" ht="17.25" customHeight="1" x14ac:dyDescent="0.2">
      <c r="A24997">
        <v>188868</v>
      </c>
      <c r="B24997" t="s">
        <v>9878</v>
      </c>
      <c r="C24997" t="s">
        <v>13713</v>
      </c>
      <c r="D24997">
        <v>74599420</v>
      </c>
      <c r="E24997">
        <v>2019</v>
      </c>
    </row>
    <row r="24998" spans="1:5" ht="17.25" customHeight="1" x14ac:dyDescent="0.2">
      <c r="A24998">
        <v>188997</v>
      </c>
      <c r="B24998" t="s">
        <v>11811</v>
      </c>
      <c r="C24998" t="s">
        <v>15393</v>
      </c>
      <c r="D24998" t="s">
        <v>33830</v>
      </c>
      <c r="E24998">
        <v>2020</v>
      </c>
    </row>
    <row r="24999" spans="1:5" ht="17.25" customHeight="1" x14ac:dyDescent="0.2">
      <c r="A24999">
        <v>188996</v>
      </c>
      <c r="B24999" t="s">
        <v>11811</v>
      </c>
      <c r="C24999" t="s">
        <v>15393</v>
      </c>
      <c r="D24999" t="s">
        <v>33831</v>
      </c>
      <c r="E24999">
        <v>2020</v>
      </c>
    </row>
    <row r="25000" spans="1:5" ht="17.25" customHeight="1" x14ac:dyDescent="0.2">
      <c r="A25000">
        <v>188994</v>
      </c>
      <c r="B25000" t="s">
        <v>11811</v>
      </c>
      <c r="C25000" t="s">
        <v>15393</v>
      </c>
      <c r="D25000" t="s">
        <v>33832</v>
      </c>
      <c r="E25000">
        <v>2020</v>
      </c>
    </row>
    <row r="25001" spans="1:5" ht="17.25" customHeight="1" x14ac:dyDescent="0.2">
      <c r="A25001">
        <v>188993</v>
      </c>
      <c r="B25001" t="s">
        <v>11811</v>
      </c>
      <c r="C25001" t="s">
        <v>15393</v>
      </c>
      <c r="D25001" t="s">
        <v>33833</v>
      </c>
      <c r="E25001">
        <v>2020</v>
      </c>
    </row>
    <row r="25002" spans="1:5" ht="17.25" customHeight="1" x14ac:dyDescent="0.2">
      <c r="A25002">
        <v>189070</v>
      </c>
      <c r="B25002" t="s">
        <v>10466</v>
      </c>
      <c r="C25002" t="s">
        <v>16190</v>
      </c>
      <c r="D25002" t="s">
        <v>33834</v>
      </c>
      <c r="E25002">
        <v>2019</v>
      </c>
    </row>
    <row r="25003" spans="1:5" ht="17.25" customHeight="1" x14ac:dyDescent="0.2">
      <c r="A25003">
        <v>189069</v>
      </c>
      <c r="B25003" t="s">
        <v>10466</v>
      </c>
      <c r="C25003" t="s">
        <v>16490</v>
      </c>
      <c r="D25003" t="s">
        <v>33835</v>
      </c>
      <c r="E25003">
        <v>2019</v>
      </c>
    </row>
    <row r="25004" spans="1:5" ht="17.25" customHeight="1" x14ac:dyDescent="0.2">
      <c r="A25004">
        <v>188966</v>
      </c>
      <c r="B25004" t="s">
        <v>9878</v>
      </c>
      <c r="C25004" t="s">
        <v>19380</v>
      </c>
      <c r="D25004">
        <v>80251421</v>
      </c>
      <c r="E25004">
        <v>2020</v>
      </c>
    </row>
    <row r="25005" spans="1:5" ht="17.25" customHeight="1" x14ac:dyDescent="0.2">
      <c r="A25005">
        <v>131733</v>
      </c>
      <c r="B25005" t="s">
        <v>9878</v>
      </c>
      <c r="C25005" t="s">
        <v>9982</v>
      </c>
      <c r="D25005">
        <v>79131142</v>
      </c>
      <c r="E25005">
        <v>2005</v>
      </c>
    </row>
    <row r="25006" spans="1:5" ht="17.25" customHeight="1" x14ac:dyDescent="0.2">
      <c r="A25006">
        <v>108313</v>
      </c>
      <c r="B25006" t="s">
        <v>9878</v>
      </c>
      <c r="C25006" t="s">
        <v>10019</v>
      </c>
      <c r="D25006">
        <v>60104784</v>
      </c>
      <c r="E25006">
        <v>1989</v>
      </c>
    </row>
    <row r="25007" spans="1:5" ht="17.25" customHeight="1" x14ac:dyDescent="0.2">
      <c r="A25007">
        <v>189186</v>
      </c>
      <c r="B25007" t="s">
        <v>10345</v>
      </c>
      <c r="C25007" t="s">
        <v>14895</v>
      </c>
      <c r="D25007" t="s">
        <v>33836</v>
      </c>
      <c r="E25007">
        <v>2019</v>
      </c>
    </row>
    <row r="25008" spans="1:5" ht="17.25" customHeight="1" x14ac:dyDescent="0.2">
      <c r="A25008">
        <v>189185</v>
      </c>
      <c r="B25008" t="s">
        <v>9878</v>
      </c>
      <c r="C25008" t="s">
        <v>9621</v>
      </c>
      <c r="D25008">
        <v>80229524</v>
      </c>
      <c r="E25008">
        <v>2019</v>
      </c>
    </row>
    <row r="25009" spans="1:5" ht="17.25" customHeight="1" x14ac:dyDescent="0.2">
      <c r="A25009">
        <v>189184</v>
      </c>
      <c r="B25009" t="s">
        <v>10345</v>
      </c>
      <c r="C25009" t="s">
        <v>13787</v>
      </c>
      <c r="D25009" t="s">
        <v>33837</v>
      </c>
      <c r="E25009">
        <v>2019</v>
      </c>
    </row>
    <row r="25010" spans="1:5" ht="17.25" customHeight="1" x14ac:dyDescent="0.2">
      <c r="A25010">
        <v>189183</v>
      </c>
      <c r="B25010" t="s">
        <v>10345</v>
      </c>
      <c r="C25010" t="s">
        <v>13787</v>
      </c>
      <c r="D25010" t="s">
        <v>33838</v>
      </c>
      <c r="E25010">
        <v>2019</v>
      </c>
    </row>
    <row r="25011" spans="1:5" ht="17.25" customHeight="1" x14ac:dyDescent="0.2">
      <c r="A25011">
        <v>189182</v>
      </c>
      <c r="B25011" t="s">
        <v>10345</v>
      </c>
      <c r="C25011" t="s">
        <v>14895</v>
      </c>
      <c r="D25011" t="s">
        <v>33839</v>
      </c>
      <c r="E25011">
        <v>2019</v>
      </c>
    </row>
    <row r="25012" spans="1:5" ht="17.25" customHeight="1" x14ac:dyDescent="0.2">
      <c r="A25012">
        <v>189181</v>
      </c>
      <c r="B25012" t="s">
        <v>10345</v>
      </c>
      <c r="C25012" t="s">
        <v>14895</v>
      </c>
      <c r="D25012" t="s">
        <v>33840</v>
      </c>
      <c r="E25012">
        <v>2019</v>
      </c>
    </row>
    <row r="25013" spans="1:5" ht="17.25" customHeight="1" x14ac:dyDescent="0.2">
      <c r="A25013">
        <v>189180</v>
      </c>
      <c r="B25013" t="s">
        <v>10345</v>
      </c>
      <c r="C25013" t="s">
        <v>14895</v>
      </c>
      <c r="D25013" t="s">
        <v>33841</v>
      </c>
      <c r="E25013">
        <v>2019</v>
      </c>
    </row>
    <row r="25014" spans="1:5" ht="17.25" customHeight="1" x14ac:dyDescent="0.2">
      <c r="A25014">
        <v>189179</v>
      </c>
      <c r="B25014" t="s">
        <v>10345</v>
      </c>
      <c r="C25014" t="s">
        <v>13041</v>
      </c>
      <c r="D25014" t="s">
        <v>33842</v>
      </c>
      <c r="E25014">
        <v>2019</v>
      </c>
    </row>
    <row r="25015" spans="1:5" ht="17.25" customHeight="1" x14ac:dyDescent="0.2">
      <c r="A25015">
        <v>189178</v>
      </c>
      <c r="B25015" t="s">
        <v>10345</v>
      </c>
      <c r="C25015" t="s">
        <v>13041</v>
      </c>
      <c r="D25015" t="s">
        <v>33843</v>
      </c>
      <c r="E25015">
        <v>2019</v>
      </c>
    </row>
    <row r="25016" spans="1:5" ht="17.25" customHeight="1" x14ac:dyDescent="0.2">
      <c r="A25016">
        <v>189177</v>
      </c>
      <c r="B25016" t="s">
        <v>10345</v>
      </c>
      <c r="C25016" t="s">
        <v>13041</v>
      </c>
      <c r="D25016" t="s">
        <v>33844</v>
      </c>
      <c r="E25016">
        <v>2019</v>
      </c>
    </row>
    <row r="25017" spans="1:5" ht="17.25" customHeight="1" x14ac:dyDescent="0.2">
      <c r="A25017">
        <v>189176</v>
      </c>
      <c r="B25017" t="s">
        <v>10345</v>
      </c>
      <c r="C25017" t="s">
        <v>13041</v>
      </c>
      <c r="D25017" t="s">
        <v>33845</v>
      </c>
      <c r="E25017">
        <v>2019</v>
      </c>
    </row>
    <row r="25018" spans="1:5" ht="17.25" customHeight="1" x14ac:dyDescent="0.2">
      <c r="A25018">
        <v>189175</v>
      </c>
      <c r="B25018" t="s">
        <v>10345</v>
      </c>
      <c r="C25018" t="s">
        <v>13041</v>
      </c>
      <c r="D25018" t="s">
        <v>33846</v>
      </c>
      <c r="E25018">
        <v>2019</v>
      </c>
    </row>
    <row r="25019" spans="1:5" ht="17.25" customHeight="1" x14ac:dyDescent="0.2">
      <c r="A25019">
        <v>189174</v>
      </c>
      <c r="B25019" t="s">
        <v>10345</v>
      </c>
      <c r="C25019" t="s">
        <v>13041</v>
      </c>
      <c r="D25019" t="s">
        <v>33847</v>
      </c>
      <c r="E25019">
        <v>2019</v>
      </c>
    </row>
    <row r="25020" spans="1:5" ht="17.25" customHeight="1" x14ac:dyDescent="0.2">
      <c r="A25020">
        <v>189173</v>
      </c>
      <c r="B25020" t="s">
        <v>10345</v>
      </c>
      <c r="C25020" t="s">
        <v>13041</v>
      </c>
      <c r="D25020" t="s">
        <v>33848</v>
      </c>
      <c r="E25020">
        <v>2019</v>
      </c>
    </row>
    <row r="25021" spans="1:5" ht="17.25" customHeight="1" x14ac:dyDescent="0.2">
      <c r="A25021">
        <v>189172</v>
      </c>
      <c r="B25021" t="s">
        <v>10345</v>
      </c>
      <c r="C25021" t="s">
        <v>13041</v>
      </c>
      <c r="D25021" t="s">
        <v>33849</v>
      </c>
      <c r="E25021">
        <v>2019</v>
      </c>
    </row>
    <row r="25022" spans="1:5" ht="17.25" customHeight="1" x14ac:dyDescent="0.2">
      <c r="A25022">
        <v>189171</v>
      </c>
      <c r="B25022" t="s">
        <v>10345</v>
      </c>
      <c r="C25022" t="s">
        <v>13041</v>
      </c>
      <c r="D25022" t="s">
        <v>33850</v>
      </c>
      <c r="E25022">
        <v>2019</v>
      </c>
    </row>
    <row r="25023" spans="1:5" ht="17.25" customHeight="1" x14ac:dyDescent="0.2">
      <c r="A25023">
        <v>189169</v>
      </c>
      <c r="B25023" t="s">
        <v>10345</v>
      </c>
      <c r="C25023" t="s">
        <v>13041</v>
      </c>
      <c r="D25023" t="s">
        <v>33851</v>
      </c>
      <c r="E25023">
        <v>2019</v>
      </c>
    </row>
    <row r="25024" spans="1:5" ht="17.25" customHeight="1" x14ac:dyDescent="0.2">
      <c r="A25024">
        <v>189168</v>
      </c>
      <c r="B25024" t="s">
        <v>10345</v>
      </c>
      <c r="C25024" t="s">
        <v>13041</v>
      </c>
      <c r="D25024" t="s">
        <v>33852</v>
      </c>
      <c r="E25024">
        <v>2019</v>
      </c>
    </row>
    <row r="25025" spans="1:5" ht="17.25" customHeight="1" x14ac:dyDescent="0.2">
      <c r="A25025">
        <v>189166</v>
      </c>
      <c r="B25025" t="s">
        <v>10345</v>
      </c>
      <c r="C25025" t="s">
        <v>13041</v>
      </c>
      <c r="D25025" t="s">
        <v>33853</v>
      </c>
      <c r="E25025">
        <v>2019</v>
      </c>
    </row>
    <row r="25026" spans="1:5" ht="17.25" customHeight="1" x14ac:dyDescent="0.2">
      <c r="A25026">
        <v>189165</v>
      </c>
      <c r="B25026" t="s">
        <v>10345</v>
      </c>
      <c r="C25026" t="s">
        <v>13041</v>
      </c>
      <c r="D25026" t="s">
        <v>33854</v>
      </c>
      <c r="E25026">
        <v>2019</v>
      </c>
    </row>
    <row r="25027" spans="1:5" ht="17.25" customHeight="1" x14ac:dyDescent="0.2">
      <c r="A25027">
        <v>189164</v>
      </c>
      <c r="B25027" t="s">
        <v>10345</v>
      </c>
      <c r="C25027" t="s">
        <v>13041</v>
      </c>
      <c r="D25027" t="s">
        <v>33855</v>
      </c>
      <c r="E25027">
        <v>2019</v>
      </c>
    </row>
    <row r="25028" spans="1:5" ht="17.25" customHeight="1" x14ac:dyDescent="0.2">
      <c r="A25028">
        <v>188630</v>
      </c>
      <c r="B25028" t="s">
        <v>10466</v>
      </c>
      <c r="C25028" t="s">
        <v>16293</v>
      </c>
      <c r="D25028" t="s">
        <v>33856</v>
      </c>
      <c r="E25028">
        <v>2019</v>
      </c>
    </row>
    <row r="25029" spans="1:5" ht="17.25" customHeight="1" x14ac:dyDescent="0.2">
      <c r="A25029">
        <v>188629</v>
      </c>
      <c r="B25029" t="s">
        <v>10466</v>
      </c>
      <c r="C25029" t="s">
        <v>16293</v>
      </c>
      <c r="D25029" t="s">
        <v>33857</v>
      </c>
      <c r="E25029">
        <v>2019</v>
      </c>
    </row>
    <row r="25030" spans="1:5" ht="17.25" customHeight="1" x14ac:dyDescent="0.2">
      <c r="A25030">
        <v>188628</v>
      </c>
      <c r="B25030" t="s">
        <v>10466</v>
      </c>
      <c r="C25030" t="s">
        <v>16293</v>
      </c>
      <c r="D25030" t="s">
        <v>33858</v>
      </c>
      <c r="E25030">
        <v>2019</v>
      </c>
    </row>
    <row r="25031" spans="1:5" ht="17.25" customHeight="1" x14ac:dyDescent="0.2">
      <c r="A25031">
        <v>188627</v>
      </c>
      <c r="B25031" t="s">
        <v>10466</v>
      </c>
      <c r="C25031" t="s">
        <v>16293</v>
      </c>
      <c r="D25031" t="s">
        <v>33859</v>
      </c>
      <c r="E25031">
        <v>2019</v>
      </c>
    </row>
    <row r="25032" spans="1:5" ht="17.25" customHeight="1" x14ac:dyDescent="0.2">
      <c r="A25032">
        <v>188626</v>
      </c>
      <c r="B25032" t="s">
        <v>12014</v>
      </c>
      <c r="C25032" t="s">
        <v>19466</v>
      </c>
      <c r="D25032">
        <v>2016128774</v>
      </c>
      <c r="E25032">
        <v>2019</v>
      </c>
    </row>
    <row r="25033" spans="1:5" ht="17.25" customHeight="1" x14ac:dyDescent="0.2">
      <c r="A25033">
        <v>188625</v>
      </c>
      <c r="B25033" t="s">
        <v>12014</v>
      </c>
      <c r="C25033" t="s">
        <v>19466</v>
      </c>
      <c r="D25033">
        <v>2016128779</v>
      </c>
      <c r="E25033">
        <v>2019</v>
      </c>
    </row>
    <row r="25034" spans="1:5" ht="17.25" customHeight="1" x14ac:dyDescent="0.2">
      <c r="A25034">
        <v>188624</v>
      </c>
      <c r="B25034" t="s">
        <v>12014</v>
      </c>
      <c r="C25034" t="s">
        <v>19466</v>
      </c>
      <c r="D25034">
        <v>2016130443</v>
      </c>
      <c r="E25034">
        <v>2019</v>
      </c>
    </row>
    <row r="25035" spans="1:5" ht="17.25" customHeight="1" x14ac:dyDescent="0.2">
      <c r="A25035">
        <v>188623</v>
      </c>
      <c r="B25035" t="s">
        <v>12014</v>
      </c>
      <c r="C25035" t="s">
        <v>19466</v>
      </c>
      <c r="D25035">
        <v>2016128805</v>
      </c>
      <c r="E25035">
        <v>2019</v>
      </c>
    </row>
    <row r="25036" spans="1:5" ht="17.25" customHeight="1" x14ac:dyDescent="0.2">
      <c r="A25036">
        <v>189159</v>
      </c>
      <c r="B25036" t="s">
        <v>9878</v>
      </c>
      <c r="C25036" t="s">
        <v>9887</v>
      </c>
      <c r="D25036">
        <v>74647281</v>
      </c>
      <c r="E25036">
        <v>2020</v>
      </c>
    </row>
    <row r="25037" spans="1:5" ht="17.25" customHeight="1" x14ac:dyDescent="0.2">
      <c r="A25037">
        <v>189158</v>
      </c>
      <c r="B25037" t="s">
        <v>9878</v>
      </c>
      <c r="C25037" t="s">
        <v>9887</v>
      </c>
      <c r="D25037">
        <v>74647087</v>
      </c>
      <c r="E25037">
        <v>2020</v>
      </c>
    </row>
    <row r="25038" spans="1:5" ht="17.25" customHeight="1" x14ac:dyDescent="0.2">
      <c r="A25038">
        <v>177161</v>
      </c>
      <c r="B25038" t="s">
        <v>10224</v>
      </c>
      <c r="C25038" t="s">
        <v>10236</v>
      </c>
      <c r="D25038">
        <v>11992321</v>
      </c>
      <c r="E25038">
        <v>2017</v>
      </c>
    </row>
    <row r="25039" spans="1:5" ht="17.25" customHeight="1" x14ac:dyDescent="0.2">
      <c r="A25039">
        <v>189329</v>
      </c>
      <c r="B25039" t="s">
        <v>10224</v>
      </c>
      <c r="C25039" t="s">
        <v>13166</v>
      </c>
      <c r="D25039">
        <v>11703607</v>
      </c>
      <c r="E25039">
        <v>2014</v>
      </c>
    </row>
    <row r="25040" spans="1:5" ht="17.25" customHeight="1" x14ac:dyDescent="0.2">
      <c r="A25040">
        <v>189328</v>
      </c>
      <c r="B25040" t="s">
        <v>10224</v>
      </c>
      <c r="C25040" t="s">
        <v>13166</v>
      </c>
      <c r="D25040">
        <v>12070390</v>
      </c>
      <c r="E25040">
        <v>2017</v>
      </c>
    </row>
    <row r="25041" spans="1:5" ht="17.25" customHeight="1" x14ac:dyDescent="0.2">
      <c r="A25041">
        <v>188978</v>
      </c>
      <c r="B25041" t="s">
        <v>14052</v>
      </c>
      <c r="C25041" t="s">
        <v>17133</v>
      </c>
      <c r="D25041" t="s">
        <v>33860</v>
      </c>
      <c r="E25041">
        <v>2017</v>
      </c>
    </row>
    <row r="25042" spans="1:5" ht="17.25" customHeight="1" x14ac:dyDescent="0.2">
      <c r="A25042">
        <v>189104</v>
      </c>
      <c r="B25042" t="s">
        <v>9414</v>
      </c>
      <c r="C25042" t="s">
        <v>16584</v>
      </c>
      <c r="D25042" t="s">
        <v>33861</v>
      </c>
      <c r="E25042">
        <v>1984</v>
      </c>
    </row>
    <row r="25043" spans="1:5" ht="17.25" customHeight="1" x14ac:dyDescent="0.2">
      <c r="A25043">
        <v>189426</v>
      </c>
      <c r="B25043" t="s">
        <v>9878</v>
      </c>
      <c r="C25043" t="s">
        <v>27307</v>
      </c>
      <c r="D25043">
        <v>33199595</v>
      </c>
      <c r="E25043">
        <v>2019</v>
      </c>
    </row>
    <row r="25044" spans="1:5" ht="17.25" customHeight="1" x14ac:dyDescent="0.2">
      <c r="A25044">
        <v>189425</v>
      </c>
      <c r="B25044" t="s">
        <v>9878</v>
      </c>
      <c r="C25044" t="s">
        <v>27307</v>
      </c>
      <c r="D25044">
        <v>33195589</v>
      </c>
      <c r="E25044">
        <v>2019</v>
      </c>
    </row>
    <row r="25045" spans="1:5" ht="17.25" customHeight="1" x14ac:dyDescent="0.2">
      <c r="A25045">
        <v>189424</v>
      </c>
      <c r="B25045" t="s">
        <v>9878</v>
      </c>
      <c r="C25045" t="s">
        <v>27307</v>
      </c>
      <c r="D25045">
        <v>33177987</v>
      </c>
      <c r="E25045">
        <v>2019</v>
      </c>
    </row>
    <row r="25046" spans="1:5" ht="17.25" customHeight="1" x14ac:dyDescent="0.2">
      <c r="A25046">
        <v>189422</v>
      </c>
      <c r="B25046" t="s">
        <v>9878</v>
      </c>
      <c r="C25046" t="s">
        <v>27307</v>
      </c>
      <c r="D25046">
        <v>33185320</v>
      </c>
      <c r="E25046">
        <v>2019</v>
      </c>
    </row>
    <row r="25047" spans="1:5" ht="17.25" customHeight="1" x14ac:dyDescent="0.2">
      <c r="A25047">
        <v>189421</v>
      </c>
      <c r="B25047" t="s">
        <v>9878</v>
      </c>
      <c r="C25047" t="s">
        <v>27307</v>
      </c>
      <c r="D25047">
        <v>33195153</v>
      </c>
      <c r="E25047">
        <v>2019</v>
      </c>
    </row>
    <row r="25048" spans="1:5" ht="17.25" customHeight="1" x14ac:dyDescent="0.2">
      <c r="A25048">
        <v>189091</v>
      </c>
      <c r="B25048" t="s">
        <v>10345</v>
      </c>
      <c r="C25048" t="s">
        <v>10346</v>
      </c>
      <c r="D25048">
        <v>794370</v>
      </c>
      <c r="E25048">
        <v>2020</v>
      </c>
    </row>
    <row r="25049" spans="1:5" ht="17.25" customHeight="1" x14ac:dyDescent="0.2">
      <c r="A25049">
        <v>189090</v>
      </c>
      <c r="B25049" t="s">
        <v>10466</v>
      </c>
      <c r="C25049" t="s">
        <v>16412</v>
      </c>
      <c r="D25049" t="s">
        <v>33862</v>
      </c>
      <c r="E25049">
        <v>2020</v>
      </c>
    </row>
    <row r="25050" spans="1:5" ht="17.25" customHeight="1" x14ac:dyDescent="0.2">
      <c r="A25050">
        <v>189089</v>
      </c>
      <c r="B25050" t="s">
        <v>10345</v>
      </c>
      <c r="C25050" t="s">
        <v>10346</v>
      </c>
      <c r="D25050">
        <v>803766</v>
      </c>
      <c r="E25050">
        <v>2020</v>
      </c>
    </row>
    <row r="25051" spans="1:5" ht="17.25" customHeight="1" x14ac:dyDescent="0.2">
      <c r="A25051">
        <v>189088</v>
      </c>
      <c r="B25051" t="s">
        <v>10466</v>
      </c>
      <c r="C25051" t="s">
        <v>16412</v>
      </c>
      <c r="D25051" t="s">
        <v>33863</v>
      </c>
      <c r="E25051">
        <v>2020</v>
      </c>
    </row>
    <row r="25052" spans="1:5" ht="17.25" customHeight="1" x14ac:dyDescent="0.2">
      <c r="A25052">
        <v>189087</v>
      </c>
      <c r="B25052" t="s">
        <v>10466</v>
      </c>
      <c r="C25052" t="s">
        <v>16412</v>
      </c>
      <c r="D25052" t="s">
        <v>33864</v>
      </c>
      <c r="E25052">
        <v>2020</v>
      </c>
    </row>
    <row r="25053" spans="1:5" ht="17.25" customHeight="1" x14ac:dyDescent="0.2">
      <c r="A25053">
        <v>189086</v>
      </c>
      <c r="B25053" t="s">
        <v>10345</v>
      </c>
      <c r="C25053" t="s">
        <v>10346</v>
      </c>
      <c r="D25053">
        <v>803765</v>
      </c>
      <c r="E25053">
        <v>2020</v>
      </c>
    </row>
    <row r="25054" spans="1:5" ht="17.25" customHeight="1" x14ac:dyDescent="0.2">
      <c r="A25054">
        <v>188773</v>
      </c>
      <c r="B25054" t="s">
        <v>13337</v>
      </c>
      <c r="C25054" t="s">
        <v>17690</v>
      </c>
      <c r="D25054">
        <v>473334026660</v>
      </c>
      <c r="E25054">
        <v>2017</v>
      </c>
    </row>
    <row r="25055" spans="1:5" ht="17.25" customHeight="1" x14ac:dyDescent="0.2">
      <c r="A25055">
        <v>188827</v>
      </c>
      <c r="B25055" t="s">
        <v>10466</v>
      </c>
      <c r="C25055" t="s">
        <v>15212</v>
      </c>
      <c r="D25055" t="s">
        <v>33865</v>
      </c>
      <c r="E25055">
        <v>2018</v>
      </c>
    </row>
    <row r="25056" spans="1:5" ht="17.25" customHeight="1" x14ac:dyDescent="0.2">
      <c r="A25056">
        <v>189102</v>
      </c>
      <c r="B25056" t="s">
        <v>13645</v>
      </c>
      <c r="C25056" t="s">
        <v>12694</v>
      </c>
      <c r="D25056" t="s">
        <v>33866</v>
      </c>
      <c r="E25056">
        <v>2019</v>
      </c>
    </row>
    <row r="25057" spans="1:5" ht="17.25" customHeight="1" x14ac:dyDescent="0.2">
      <c r="A25057">
        <v>189066</v>
      </c>
      <c r="B25057" t="s">
        <v>13337</v>
      </c>
      <c r="C25057" t="s">
        <v>33867</v>
      </c>
      <c r="D25057">
        <v>4919601860</v>
      </c>
      <c r="E25057">
        <v>2019</v>
      </c>
    </row>
    <row r="25058" spans="1:5" ht="17.25" customHeight="1" x14ac:dyDescent="0.2">
      <c r="A25058">
        <v>189065</v>
      </c>
      <c r="B25058" t="s">
        <v>13337</v>
      </c>
      <c r="C25058" t="s">
        <v>33867</v>
      </c>
      <c r="D25058">
        <v>4927602340</v>
      </c>
      <c r="E25058">
        <v>2019</v>
      </c>
    </row>
    <row r="25059" spans="1:5" ht="17.25" customHeight="1" x14ac:dyDescent="0.2">
      <c r="A25059">
        <v>189064</v>
      </c>
      <c r="B25059" t="s">
        <v>13337</v>
      </c>
      <c r="C25059" t="s">
        <v>33867</v>
      </c>
      <c r="D25059">
        <v>4927702520</v>
      </c>
      <c r="E25059">
        <v>2019</v>
      </c>
    </row>
    <row r="25060" spans="1:5" ht="17.25" customHeight="1" x14ac:dyDescent="0.2">
      <c r="A25060">
        <v>189063</v>
      </c>
      <c r="B25060" t="s">
        <v>13337</v>
      </c>
      <c r="C25060" t="s">
        <v>33867</v>
      </c>
      <c r="D25060">
        <v>4924202650</v>
      </c>
      <c r="E25060">
        <v>2019</v>
      </c>
    </row>
    <row r="25061" spans="1:5" ht="17.25" customHeight="1" x14ac:dyDescent="0.2">
      <c r="A25061">
        <v>188774</v>
      </c>
      <c r="B25061" t="s">
        <v>9414</v>
      </c>
      <c r="C25061" t="s">
        <v>9543</v>
      </c>
      <c r="D25061">
        <v>44623272</v>
      </c>
      <c r="E25061">
        <v>2017</v>
      </c>
    </row>
    <row r="25062" spans="1:5" ht="17.25" customHeight="1" x14ac:dyDescent="0.2">
      <c r="A25062">
        <v>176069</v>
      </c>
      <c r="B25062" t="s">
        <v>9878</v>
      </c>
      <c r="C25062" t="s">
        <v>9913</v>
      </c>
      <c r="D25062">
        <v>74064342</v>
      </c>
      <c r="E25062">
        <v>2016</v>
      </c>
    </row>
    <row r="25063" spans="1:5" ht="17.25" customHeight="1" x14ac:dyDescent="0.2">
      <c r="A25063">
        <v>176068</v>
      </c>
      <c r="B25063" t="s">
        <v>9878</v>
      </c>
      <c r="C25063" t="s">
        <v>9913</v>
      </c>
      <c r="D25063">
        <v>74064345</v>
      </c>
      <c r="E25063">
        <v>2016</v>
      </c>
    </row>
    <row r="25064" spans="1:5" ht="17.25" customHeight="1" x14ac:dyDescent="0.2">
      <c r="A25064">
        <v>181176</v>
      </c>
      <c r="B25064" t="s">
        <v>9878</v>
      </c>
      <c r="C25064" t="s">
        <v>16300</v>
      </c>
      <c r="D25064">
        <v>74345944</v>
      </c>
      <c r="E25064">
        <v>2018</v>
      </c>
    </row>
    <row r="25065" spans="1:5" ht="17.25" customHeight="1" x14ac:dyDescent="0.2">
      <c r="A25065">
        <v>181175</v>
      </c>
      <c r="B25065" t="s">
        <v>9878</v>
      </c>
      <c r="C25065" t="s">
        <v>9903</v>
      </c>
      <c r="D25065">
        <v>74333552</v>
      </c>
      <c r="E25065">
        <v>2018</v>
      </c>
    </row>
    <row r="25066" spans="1:5" ht="17.25" customHeight="1" x14ac:dyDescent="0.2">
      <c r="A25066">
        <v>181174</v>
      </c>
      <c r="B25066" t="s">
        <v>10309</v>
      </c>
      <c r="C25066" t="s">
        <v>10315</v>
      </c>
      <c r="D25066" t="s">
        <v>16301</v>
      </c>
      <c r="E25066">
        <v>2018</v>
      </c>
    </row>
    <row r="25067" spans="1:5" ht="17.25" customHeight="1" x14ac:dyDescent="0.2">
      <c r="A25067">
        <v>173754</v>
      </c>
      <c r="B25067" t="s">
        <v>9878</v>
      </c>
      <c r="C25067" t="s">
        <v>16300</v>
      </c>
      <c r="D25067">
        <v>73973583</v>
      </c>
      <c r="E25067">
        <v>2016</v>
      </c>
    </row>
    <row r="25068" spans="1:5" ht="17.25" customHeight="1" x14ac:dyDescent="0.2">
      <c r="A25068">
        <v>172987</v>
      </c>
      <c r="B25068" t="s">
        <v>9878</v>
      </c>
      <c r="C25068" t="s">
        <v>9886</v>
      </c>
      <c r="D25068">
        <v>73994518</v>
      </c>
      <c r="E25068">
        <v>2016</v>
      </c>
    </row>
    <row r="25069" spans="1:5" ht="17.25" customHeight="1" x14ac:dyDescent="0.2">
      <c r="A25069">
        <v>180585</v>
      </c>
      <c r="B25069" t="s">
        <v>9878</v>
      </c>
      <c r="C25069" t="s">
        <v>9903</v>
      </c>
      <c r="D25069">
        <v>74328066</v>
      </c>
      <c r="E25069">
        <v>2018</v>
      </c>
    </row>
    <row r="25070" spans="1:5" ht="17.25" customHeight="1" x14ac:dyDescent="0.2">
      <c r="A25070">
        <v>172262</v>
      </c>
      <c r="B25070" t="s">
        <v>9878</v>
      </c>
      <c r="C25070" t="s">
        <v>9886</v>
      </c>
      <c r="D25070">
        <v>73956292</v>
      </c>
      <c r="E25070">
        <v>2016</v>
      </c>
    </row>
    <row r="25071" spans="1:5" ht="17.25" customHeight="1" x14ac:dyDescent="0.2">
      <c r="A25071">
        <v>172261</v>
      </c>
      <c r="B25071" t="s">
        <v>9878</v>
      </c>
      <c r="C25071" t="s">
        <v>14803</v>
      </c>
      <c r="D25071">
        <v>89804972</v>
      </c>
      <c r="E25071">
        <v>2015</v>
      </c>
    </row>
    <row r="25072" spans="1:5" ht="17.25" customHeight="1" x14ac:dyDescent="0.2">
      <c r="A25072">
        <v>172260</v>
      </c>
      <c r="B25072" t="s">
        <v>9878</v>
      </c>
      <c r="C25072" t="s">
        <v>14803</v>
      </c>
      <c r="D25072">
        <v>89804971</v>
      </c>
      <c r="E25072">
        <v>2015</v>
      </c>
    </row>
    <row r="25073" spans="1:5" ht="17.25" customHeight="1" x14ac:dyDescent="0.2">
      <c r="A25073">
        <v>172147</v>
      </c>
      <c r="B25073" t="s">
        <v>9878</v>
      </c>
      <c r="C25073" t="s">
        <v>14815</v>
      </c>
      <c r="D25073">
        <v>79891155</v>
      </c>
      <c r="E25073">
        <v>2015</v>
      </c>
    </row>
    <row r="25074" spans="1:5" ht="17.25" customHeight="1" x14ac:dyDescent="0.2">
      <c r="A25074">
        <v>187273</v>
      </c>
      <c r="B25074" t="s">
        <v>9878</v>
      </c>
      <c r="C25074" t="s">
        <v>14803</v>
      </c>
      <c r="D25074">
        <v>22379400</v>
      </c>
      <c r="E25074">
        <v>2019</v>
      </c>
    </row>
    <row r="25075" spans="1:5" ht="17.25" customHeight="1" x14ac:dyDescent="0.2">
      <c r="A25075">
        <v>188569</v>
      </c>
      <c r="B25075" t="s">
        <v>9878</v>
      </c>
      <c r="C25075" t="s">
        <v>14023</v>
      </c>
      <c r="D25075">
        <v>74555239</v>
      </c>
      <c r="E25075">
        <v>2019</v>
      </c>
    </row>
    <row r="25076" spans="1:5" ht="17.25" customHeight="1" x14ac:dyDescent="0.2">
      <c r="A25076">
        <v>188568</v>
      </c>
      <c r="B25076" t="s">
        <v>9878</v>
      </c>
      <c r="C25076" t="s">
        <v>14023</v>
      </c>
      <c r="D25076">
        <v>74493126</v>
      </c>
      <c r="E25076">
        <v>2019</v>
      </c>
    </row>
    <row r="25077" spans="1:5" ht="17.25" customHeight="1" x14ac:dyDescent="0.2">
      <c r="A25077">
        <v>188567</v>
      </c>
      <c r="B25077" t="s">
        <v>9878</v>
      </c>
      <c r="C25077" t="s">
        <v>14023</v>
      </c>
      <c r="D25077">
        <v>74442304</v>
      </c>
      <c r="E25077">
        <v>2019</v>
      </c>
    </row>
    <row r="25078" spans="1:5" ht="17.25" customHeight="1" x14ac:dyDescent="0.2">
      <c r="A25078">
        <v>188566</v>
      </c>
      <c r="B25078" t="s">
        <v>9878</v>
      </c>
      <c r="C25078" t="s">
        <v>14023</v>
      </c>
      <c r="D25078">
        <v>74298071</v>
      </c>
      <c r="E25078">
        <v>2018</v>
      </c>
    </row>
    <row r="25079" spans="1:5" ht="17.25" customHeight="1" x14ac:dyDescent="0.2">
      <c r="A25079">
        <v>188565</v>
      </c>
      <c r="B25079" t="s">
        <v>9878</v>
      </c>
      <c r="C25079" t="s">
        <v>14023</v>
      </c>
      <c r="D25079">
        <v>74298095</v>
      </c>
      <c r="E25079">
        <v>2018</v>
      </c>
    </row>
    <row r="25080" spans="1:5" ht="17.25" customHeight="1" x14ac:dyDescent="0.2">
      <c r="A25080">
        <v>188977</v>
      </c>
      <c r="B25080" t="s">
        <v>10345</v>
      </c>
      <c r="C25080" t="s">
        <v>16505</v>
      </c>
      <c r="D25080" t="s">
        <v>33868</v>
      </c>
      <c r="E25080">
        <v>2018</v>
      </c>
    </row>
    <row r="25081" spans="1:5" ht="17.25" customHeight="1" x14ac:dyDescent="0.2">
      <c r="A25081">
        <v>188622</v>
      </c>
      <c r="B25081" t="s">
        <v>12014</v>
      </c>
      <c r="C25081" t="s">
        <v>19244</v>
      </c>
      <c r="D25081">
        <v>2016129648</v>
      </c>
      <c r="E25081">
        <v>2019</v>
      </c>
    </row>
    <row r="25082" spans="1:5" ht="17.25" customHeight="1" x14ac:dyDescent="0.2">
      <c r="A25082">
        <v>188621</v>
      </c>
      <c r="B25082" t="s">
        <v>12014</v>
      </c>
      <c r="C25082" t="s">
        <v>19244</v>
      </c>
      <c r="D25082">
        <v>2016126955</v>
      </c>
      <c r="E25082">
        <v>2019</v>
      </c>
    </row>
    <row r="25083" spans="1:5" ht="17.25" customHeight="1" x14ac:dyDescent="0.2">
      <c r="A25083">
        <v>182589</v>
      </c>
      <c r="B25083" t="s">
        <v>11660</v>
      </c>
      <c r="C25083" t="s">
        <v>19451</v>
      </c>
      <c r="D25083" t="s">
        <v>19950</v>
      </c>
      <c r="E25083">
        <v>2018</v>
      </c>
    </row>
    <row r="25084" spans="1:5" ht="17.25" customHeight="1" x14ac:dyDescent="0.2">
      <c r="A25084">
        <v>180929</v>
      </c>
      <c r="B25084" t="s">
        <v>10345</v>
      </c>
      <c r="C25084" t="s">
        <v>10352</v>
      </c>
      <c r="D25084" t="s">
        <v>16387</v>
      </c>
      <c r="E25084">
        <v>2017</v>
      </c>
    </row>
    <row r="25085" spans="1:5" ht="17.25" customHeight="1" x14ac:dyDescent="0.2">
      <c r="A25085">
        <v>180928</v>
      </c>
      <c r="B25085" t="s">
        <v>10345</v>
      </c>
      <c r="C25085" t="s">
        <v>10352</v>
      </c>
      <c r="D25085" t="s">
        <v>16388</v>
      </c>
      <c r="E25085">
        <v>2017</v>
      </c>
    </row>
    <row r="25086" spans="1:5" ht="17.25" customHeight="1" x14ac:dyDescent="0.2">
      <c r="A25086">
        <v>180376</v>
      </c>
      <c r="B25086" t="s">
        <v>10345</v>
      </c>
      <c r="C25086" t="s">
        <v>10352</v>
      </c>
      <c r="D25086">
        <v>223426</v>
      </c>
      <c r="E25086">
        <v>2017</v>
      </c>
    </row>
    <row r="25087" spans="1:5" ht="17.25" customHeight="1" x14ac:dyDescent="0.2">
      <c r="A25087">
        <v>180325</v>
      </c>
      <c r="B25087" t="s">
        <v>10345</v>
      </c>
      <c r="C25087" t="s">
        <v>10352</v>
      </c>
      <c r="D25087">
        <v>224774</v>
      </c>
      <c r="E25087">
        <v>2017</v>
      </c>
    </row>
    <row r="25088" spans="1:5" ht="17.25" customHeight="1" x14ac:dyDescent="0.2">
      <c r="A25088">
        <v>187344</v>
      </c>
      <c r="B25088" t="s">
        <v>9414</v>
      </c>
      <c r="C25088" t="s">
        <v>9380</v>
      </c>
      <c r="D25088" t="s">
        <v>33869</v>
      </c>
      <c r="E25088">
        <v>2018</v>
      </c>
    </row>
    <row r="25089" spans="1:5" ht="17.25" customHeight="1" x14ac:dyDescent="0.2">
      <c r="A25089">
        <v>162701</v>
      </c>
      <c r="B25089" t="s">
        <v>10466</v>
      </c>
      <c r="C25089" t="s">
        <v>12345</v>
      </c>
      <c r="D25089" t="s">
        <v>12546</v>
      </c>
      <c r="E25089">
        <v>2013</v>
      </c>
    </row>
    <row r="25090" spans="1:5" ht="17.25" customHeight="1" x14ac:dyDescent="0.2">
      <c r="A25090">
        <v>188735</v>
      </c>
      <c r="B25090" t="s">
        <v>9414</v>
      </c>
      <c r="C25090" t="s">
        <v>9385</v>
      </c>
      <c r="D25090" t="s">
        <v>33870</v>
      </c>
      <c r="E25090">
        <v>2019</v>
      </c>
    </row>
    <row r="25091" spans="1:5" ht="17.25" customHeight="1" x14ac:dyDescent="0.2">
      <c r="A25091">
        <v>188733</v>
      </c>
      <c r="B25091" t="s">
        <v>9414</v>
      </c>
      <c r="C25091" t="s">
        <v>13301</v>
      </c>
      <c r="D25091" t="s">
        <v>33871</v>
      </c>
      <c r="E25091">
        <v>2020</v>
      </c>
    </row>
    <row r="25092" spans="1:5" ht="17.25" customHeight="1" x14ac:dyDescent="0.2">
      <c r="A25092">
        <v>188732</v>
      </c>
      <c r="B25092" t="s">
        <v>9414</v>
      </c>
      <c r="C25092" t="s">
        <v>13301</v>
      </c>
      <c r="D25092" t="s">
        <v>33872</v>
      </c>
      <c r="E25092">
        <v>2020</v>
      </c>
    </row>
    <row r="25093" spans="1:5" ht="17.25" customHeight="1" x14ac:dyDescent="0.2">
      <c r="A25093">
        <v>188731</v>
      </c>
      <c r="B25093" t="s">
        <v>9414</v>
      </c>
      <c r="C25093" t="s">
        <v>13301</v>
      </c>
      <c r="D25093" t="s">
        <v>33873</v>
      </c>
      <c r="E25093">
        <v>2020</v>
      </c>
    </row>
    <row r="25094" spans="1:5" ht="17.25" customHeight="1" x14ac:dyDescent="0.2">
      <c r="A25094">
        <v>189061</v>
      </c>
      <c r="B25094" t="s">
        <v>10466</v>
      </c>
      <c r="C25094" t="s">
        <v>16365</v>
      </c>
      <c r="D25094" t="s">
        <v>33874</v>
      </c>
      <c r="E25094">
        <v>2019</v>
      </c>
    </row>
    <row r="25095" spans="1:5" ht="17.25" customHeight="1" x14ac:dyDescent="0.2">
      <c r="A25095">
        <v>189060</v>
      </c>
      <c r="B25095" t="s">
        <v>10466</v>
      </c>
      <c r="C25095" t="s">
        <v>16365</v>
      </c>
      <c r="D25095" t="s">
        <v>33875</v>
      </c>
      <c r="E25095">
        <v>2019</v>
      </c>
    </row>
    <row r="25096" spans="1:5" ht="17.25" customHeight="1" x14ac:dyDescent="0.2">
      <c r="A25096">
        <v>188959</v>
      </c>
      <c r="B25096" t="s">
        <v>10345</v>
      </c>
      <c r="C25096" t="s">
        <v>14893</v>
      </c>
      <c r="D25096" t="s">
        <v>33876</v>
      </c>
      <c r="E25096">
        <v>2015</v>
      </c>
    </row>
    <row r="25097" spans="1:5" ht="17.25" customHeight="1" x14ac:dyDescent="0.2">
      <c r="A25097">
        <v>188897</v>
      </c>
      <c r="B25097" t="s">
        <v>9414</v>
      </c>
      <c r="C25097" t="s">
        <v>9380</v>
      </c>
      <c r="D25097" t="s">
        <v>33877</v>
      </c>
      <c r="E25097">
        <v>2018</v>
      </c>
    </row>
    <row r="25098" spans="1:5" ht="17.25" customHeight="1" x14ac:dyDescent="0.2">
      <c r="A25098">
        <v>188896</v>
      </c>
      <c r="B25098" t="s">
        <v>9414</v>
      </c>
      <c r="C25098" t="s">
        <v>9380</v>
      </c>
      <c r="D25098" t="s">
        <v>33878</v>
      </c>
      <c r="E25098">
        <v>2018</v>
      </c>
    </row>
    <row r="25099" spans="1:5" ht="17.25" customHeight="1" x14ac:dyDescent="0.2">
      <c r="A25099">
        <v>187343</v>
      </c>
      <c r="B25099" t="s">
        <v>9414</v>
      </c>
      <c r="C25099" t="s">
        <v>9380</v>
      </c>
      <c r="D25099" t="s">
        <v>33879</v>
      </c>
      <c r="E25099">
        <v>2018</v>
      </c>
    </row>
    <row r="25100" spans="1:5" ht="17.25" customHeight="1" x14ac:dyDescent="0.2">
      <c r="A25100">
        <v>186981</v>
      </c>
      <c r="B25100" t="s">
        <v>10466</v>
      </c>
      <c r="C25100" t="s">
        <v>15081</v>
      </c>
      <c r="D25100" t="s">
        <v>33880</v>
      </c>
      <c r="E25100">
        <v>2019</v>
      </c>
    </row>
    <row r="25101" spans="1:5" ht="17.25" customHeight="1" x14ac:dyDescent="0.2">
      <c r="A25101">
        <v>173785</v>
      </c>
      <c r="B25101" t="s">
        <v>10310</v>
      </c>
      <c r="C25101" t="s">
        <v>16682</v>
      </c>
      <c r="D25101" t="s">
        <v>33881</v>
      </c>
      <c r="E25101">
        <v>2016</v>
      </c>
    </row>
    <row r="25102" spans="1:5" ht="17.25" customHeight="1" x14ac:dyDescent="0.2">
      <c r="A25102">
        <v>173783</v>
      </c>
      <c r="B25102" t="s">
        <v>10310</v>
      </c>
      <c r="C25102" t="s">
        <v>16682</v>
      </c>
      <c r="D25102" t="s">
        <v>33882</v>
      </c>
      <c r="E25102">
        <v>2016</v>
      </c>
    </row>
    <row r="25103" spans="1:5" ht="17.25" customHeight="1" x14ac:dyDescent="0.2">
      <c r="A25103">
        <v>173782</v>
      </c>
      <c r="B25103" t="s">
        <v>10310</v>
      </c>
      <c r="C25103" t="s">
        <v>16682</v>
      </c>
      <c r="D25103" t="s">
        <v>33883</v>
      </c>
      <c r="E25103">
        <v>2016</v>
      </c>
    </row>
    <row r="25104" spans="1:5" ht="17.25" customHeight="1" x14ac:dyDescent="0.2">
      <c r="A25104">
        <v>173781</v>
      </c>
      <c r="B25104" t="s">
        <v>10310</v>
      </c>
      <c r="C25104" t="s">
        <v>16682</v>
      </c>
      <c r="D25104" t="s">
        <v>33884</v>
      </c>
      <c r="E25104">
        <v>2016</v>
      </c>
    </row>
    <row r="25105" spans="1:5" ht="17.25" customHeight="1" x14ac:dyDescent="0.2">
      <c r="A25105">
        <v>173780</v>
      </c>
      <c r="B25105" t="s">
        <v>10310</v>
      </c>
      <c r="C25105" t="s">
        <v>16682</v>
      </c>
      <c r="D25105" t="s">
        <v>33885</v>
      </c>
      <c r="E25105">
        <v>2016</v>
      </c>
    </row>
    <row r="25106" spans="1:5" ht="17.25" customHeight="1" x14ac:dyDescent="0.2">
      <c r="A25106">
        <v>173779</v>
      </c>
      <c r="B25106" t="s">
        <v>10310</v>
      </c>
      <c r="C25106" t="s">
        <v>16682</v>
      </c>
      <c r="D25106" t="s">
        <v>33886</v>
      </c>
      <c r="E25106">
        <v>2016</v>
      </c>
    </row>
    <row r="25107" spans="1:5" ht="17.25" customHeight="1" x14ac:dyDescent="0.2">
      <c r="A25107">
        <v>173824</v>
      </c>
      <c r="B25107" t="s">
        <v>10310</v>
      </c>
      <c r="C25107" t="s">
        <v>16682</v>
      </c>
      <c r="D25107" t="s">
        <v>33887</v>
      </c>
      <c r="E25107">
        <v>2016</v>
      </c>
    </row>
    <row r="25108" spans="1:5" ht="17.25" customHeight="1" x14ac:dyDescent="0.2">
      <c r="A25108">
        <v>173823</v>
      </c>
      <c r="B25108" t="s">
        <v>10310</v>
      </c>
      <c r="C25108" t="s">
        <v>16682</v>
      </c>
      <c r="D25108" t="s">
        <v>33888</v>
      </c>
      <c r="E25108">
        <v>2016</v>
      </c>
    </row>
    <row r="25109" spans="1:5" ht="17.25" customHeight="1" x14ac:dyDescent="0.2">
      <c r="A25109">
        <v>173822</v>
      </c>
      <c r="B25109" t="s">
        <v>9878</v>
      </c>
      <c r="C25109" t="s">
        <v>13200</v>
      </c>
      <c r="D25109">
        <v>73995862</v>
      </c>
      <c r="E25109">
        <v>2016</v>
      </c>
    </row>
    <row r="25110" spans="1:5" ht="17.25" customHeight="1" x14ac:dyDescent="0.2">
      <c r="A25110">
        <v>173787</v>
      </c>
      <c r="B25110" t="s">
        <v>10310</v>
      </c>
      <c r="C25110" t="s">
        <v>16682</v>
      </c>
      <c r="D25110" t="s">
        <v>33889</v>
      </c>
      <c r="E25110">
        <v>2016</v>
      </c>
    </row>
    <row r="25111" spans="1:5" ht="17.25" customHeight="1" x14ac:dyDescent="0.2">
      <c r="A25111">
        <v>173786</v>
      </c>
      <c r="B25111" t="s">
        <v>10310</v>
      </c>
      <c r="C25111" t="s">
        <v>16682</v>
      </c>
      <c r="D25111" t="s">
        <v>33890</v>
      </c>
      <c r="E25111">
        <v>2016</v>
      </c>
    </row>
    <row r="25112" spans="1:5" ht="17.25" customHeight="1" x14ac:dyDescent="0.2">
      <c r="A25112">
        <v>173778</v>
      </c>
      <c r="B25112" t="s">
        <v>10310</v>
      </c>
      <c r="C25112" t="s">
        <v>16682</v>
      </c>
      <c r="D25112" t="s">
        <v>33891</v>
      </c>
      <c r="E25112">
        <v>2016</v>
      </c>
    </row>
    <row r="25113" spans="1:5" ht="17.25" customHeight="1" x14ac:dyDescent="0.2">
      <c r="A25113">
        <v>152758</v>
      </c>
      <c r="B25113" t="s">
        <v>9878</v>
      </c>
      <c r="C25113" t="s">
        <v>9887</v>
      </c>
      <c r="D25113">
        <v>73115124</v>
      </c>
      <c r="E25113">
        <v>2010</v>
      </c>
    </row>
    <row r="25114" spans="1:5" ht="17.25" customHeight="1" x14ac:dyDescent="0.2">
      <c r="A25114">
        <v>152757</v>
      </c>
      <c r="B25114" t="s">
        <v>9878</v>
      </c>
      <c r="C25114" t="s">
        <v>9887</v>
      </c>
      <c r="D25114">
        <v>73115211</v>
      </c>
      <c r="E25114">
        <v>2010</v>
      </c>
    </row>
    <row r="25115" spans="1:5" ht="17.25" customHeight="1" x14ac:dyDescent="0.2">
      <c r="A25115">
        <v>188635</v>
      </c>
      <c r="B25115" t="s">
        <v>9878</v>
      </c>
      <c r="C25115" t="s">
        <v>9887</v>
      </c>
      <c r="D25115">
        <v>22393903</v>
      </c>
      <c r="E25115">
        <v>2019</v>
      </c>
    </row>
    <row r="25116" spans="1:5" ht="17.25" customHeight="1" x14ac:dyDescent="0.2">
      <c r="A25116">
        <v>188872</v>
      </c>
      <c r="B25116" t="s">
        <v>11811</v>
      </c>
      <c r="C25116" t="s">
        <v>9636</v>
      </c>
      <c r="D25116" t="s">
        <v>33892</v>
      </c>
      <c r="E25116">
        <v>2020</v>
      </c>
    </row>
    <row r="25117" spans="1:5" ht="17.25" customHeight="1" x14ac:dyDescent="0.2">
      <c r="A25117">
        <v>188871</v>
      </c>
      <c r="B25117" t="s">
        <v>11811</v>
      </c>
      <c r="C25117" t="s">
        <v>9636</v>
      </c>
      <c r="D25117" t="s">
        <v>33893</v>
      </c>
      <c r="E25117">
        <v>2019</v>
      </c>
    </row>
    <row r="25118" spans="1:5" ht="17.25" customHeight="1" x14ac:dyDescent="0.2">
      <c r="A25118">
        <v>188591</v>
      </c>
      <c r="B25118" t="s">
        <v>12014</v>
      </c>
      <c r="C25118" t="s">
        <v>19244</v>
      </c>
      <c r="D25118">
        <v>2016128777</v>
      </c>
      <c r="E25118">
        <v>2019</v>
      </c>
    </row>
    <row r="25119" spans="1:5" ht="17.25" customHeight="1" x14ac:dyDescent="0.2">
      <c r="A25119">
        <v>188590</v>
      </c>
      <c r="B25119" t="s">
        <v>12014</v>
      </c>
      <c r="C25119" t="s">
        <v>19244</v>
      </c>
      <c r="D25119">
        <v>2016128632</v>
      </c>
      <c r="E25119">
        <v>2019</v>
      </c>
    </row>
    <row r="25120" spans="1:5" ht="17.25" customHeight="1" x14ac:dyDescent="0.2">
      <c r="A25120">
        <v>188589</v>
      </c>
      <c r="B25120" t="s">
        <v>12014</v>
      </c>
      <c r="C25120" t="s">
        <v>19244</v>
      </c>
      <c r="D25120">
        <v>2016128753</v>
      </c>
      <c r="E25120">
        <v>2019</v>
      </c>
    </row>
    <row r="25121" spans="1:5" ht="17.25" customHeight="1" x14ac:dyDescent="0.2">
      <c r="A25121">
        <v>188588</v>
      </c>
      <c r="B25121" t="s">
        <v>12014</v>
      </c>
      <c r="C25121" t="s">
        <v>19244</v>
      </c>
      <c r="D25121">
        <v>2016129638</v>
      </c>
      <c r="E25121">
        <v>2019</v>
      </c>
    </row>
    <row r="25122" spans="1:5" ht="17.25" customHeight="1" x14ac:dyDescent="0.2">
      <c r="A25122">
        <v>188587</v>
      </c>
      <c r="B25122" t="s">
        <v>12014</v>
      </c>
      <c r="C25122" t="s">
        <v>19244</v>
      </c>
      <c r="D25122">
        <v>2016128759</v>
      </c>
      <c r="E25122">
        <v>2019</v>
      </c>
    </row>
    <row r="25123" spans="1:5" ht="17.25" customHeight="1" x14ac:dyDescent="0.2">
      <c r="A25123">
        <v>188586</v>
      </c>
      <c r="B25123" t="s">
        <v>12014</v>
      </c>
      <c r="C25123" t="s">
        <v>19244</v>
      </c>
      <c r="D25123">
        <v>2016128633</v>
      </c>
      <c r="E25123">
        <v>2019</v>
      </c>
    </row>
    <row r="25124" spans="1:5" ht="17.25" customHeight="1" x14ac:dyDescent="0.2">
      <c r="A25124">
        <v>188585</v>
      </c>
      <c r="B25124" t="s">
        <v>12014</v>
      </c>
      <c r="C25124" t="s">
        <v>19244</v>
      </c>
      <c r="D25124">
        <v>2016128775</v>
      </c>
      <c r="E25124">
        <v>2019</v>
      </c>
    </row>
    <row r="25125" spans="1:5" ht="17.25" customHeight="1" x14ac:dyDescent="0.2">
      <c r="A25125">
        <v>188584</v>
      </c>
      <c r="B25125" t="s">
        <v>12014</v>
      </c>
      <c r="C25125" t="s">
        <v>19244</v>
      </c>
      <c r="D25125">
        <v>2016128785</v>
      </c>
      <c r="E25125">
        <v>2019</v>
      </c>
    </row>
    <row r="25126" spans="1:5" ht="17.25" customHeight="1" x14ac:dyDescent="0.2">
      <c r="A25126">
        <v>188583</v>
      </c>
      <c r="B25126" t="s">
        <v>12014</v>
      </c>
      <c r="C25126" t="s">
        <v>19244</v>
      </c>
      <c r="D25126">
        <v>2016128780</v>
      </c>
      <c r="E25126">
        <v>2019</v>
      </c>
    </row>
    <row r="25127" spans="1:5" ht="17.25" customHeight="1" x14ac:dyDescent="0.2">
      <c r="A25127">
        <v>188560</v>
      </c>
      <c r="B25127" t="s">
        <v>10345</v>
      </c>
      <c r="C25127" t="s">
        <v>13041</v>
      </c>
      <c r="D25127" t="s">
        <v>33894</v>
      </c>
      <c r="E25127">
        <v>2014</v>
      </c>
    </row>
    <row r="25128" spans="1:5" ht="17.25" customHeight="1" x14ac:dyDescent="0.2">
      <c r="A25128">
        <v>176222</v>
      </c>
      <c r="B25128" t="s">
        <v>9878</v>
      </c>
      <c r="C25128" t="s">
        <v>14803</v>
      </c>
      <c r="D25128">
        <v>89856190</v>
      </c>
      <c r="E25128">
        <v>2016</v>
      </c>
    </row>
    <row r="25129" spans="1:5" ht="17.25" customHeight="1" x14ac:dyDescent="0.2">
      <c r="A25129">
        <v>126499</v>
      </c>
      <c r="B25129" t="s">
        <v>9878</v>
      </c>
      <c r="C25129" t="s">
        <v>10014</v>
      </c>
      <c r="D25129">
        <v>35088270</v>
      </c>
      <c r="E25129">
        <v>2003</v>
      </c>
    </row>
    <row r="25130" spans="1:5" ht="17.25" customHeight="1" x14ac:dyDescent="0.2">
      <c r="A25130">
        <v>180505</v>
      </c>
      <c r="B25130" t="s">
        <v>9878</v>
      </c>
      <c r="C25130" t="s">
        <v>16459</v>
      </c>
      <c r="D25130">
        <v>74274579</v>
      </c>
      <c r="E25130">
        <v>2018</v>
      </c>
    </row>
    <row r="25131" spans="1:5" ht="17.25" customHeight="1" x14ac:dyDescent="0.2">
      <c r="A25131">
        <v>149104</v>
      </c>
      <c r="B25131" t="s">
        <v>10466</v>
      </c>
      <c r="C25131" t="s">
        <v>10514</v>
      </c>
      <c r="D25131" t="s">
        <v>33895</v>
      </c>
      <c r="E25131">
        <v>2008</v>
      </c>
    </row>
    <row r="25132" spans="1:5" ht="17.25" customHeight="1" x14ac:dyDescent="0.2">
      <c r="A25132">
        <v>171743</v>
      </c>
      <c r="B25132" t="s">
        <v>9414</v>
      </c>
      <c r="C25132" t="s">
        <v>14684</v>
      </c>
      <c r="D25132">
        <v>44801606</v>
      </c>
      <c r="E25132">
        <v>2012</v>
      </c>
    </row>
    <row r="25133" spans="1:5" ht="17.25" customHeight="1" x14ac:dyDescent="0.2">
      <c r="A25133">
        <v>188666</v>
      </c>
      <c r="B25133" t="s">
        <v>13337</v>
      </c>
      <c r="C25133" t="s">
        <v>18199</v>
      </c>
      <c r="D25133">
        <v>4910804990</v>
      </c>
      <c r="E25133">
        <v>2019</v>
      </c>
    </row>
    <row r="25134" spans="1:5" ht="17.25" customHeight="1" x14ac:dyDescent="0.2">
      <c r="A25134">
        <v>188665</v>
      </c>
      <c r="B25134" t="s">
        <v>10466</v>
      </c>
      <c r="C25134" t="s">
        <v>33896</v>
      </c>
      <c r="D25134" t="s">
        <v>33897</v>
      </c>
      <c r="E25134">
        <v>2019</v>
      </c>
    </row>
    <row r="25135" spans="1:5" ht="17.25" customHeight="1" x14ac:dyDescent="0.2">
      <c r="A25135">
        <v>188881</v>
      </c>
      <c r="B25135" t="s">
        <v>10466</v>
      </c>
      <c r="C25135" t="s">
        <v>16490</v>
      </c>
      <c r="D25135" t="s">
        <v>33898</v>
      </c>
      <c r="E25135">
        <v>2019</v>
      </c>
    </row>
    <row r="25136" spans="1:5" ht="17.25" customHeight="1" x14ac:dyDescent="0.2">
      <c r="A25136">
        <v>188880</v>
      </c>
      <c r="B25136" t="s">
        <v>10466</v>
      </c>
      <c r="C25136" t="s">
        <v>16490</v>
      </c>
      <c r="D25136" t="s">
        <v>33899</v>
      </c>
      <c r="E25136">
        <v>2019</v>
      </c>
    </row>
    <row r="25137" spans="1:5" ht="17.25" customHeight="1" x14ac:dyDescent="0.2">
      <c r="A25137">
        <v>188879</v>
      </c>
      <c r="B25137" t="s">
        <v>10466</v>
      </c>
      <c r="C25137" t="s">
        <v>16490</v>
      </c>
      <c r="D25137" t="s">
        <v>33900</v>
      </c>
      <c r="E25137">
        <v>2018</v>
      </c>
    </row>
    <row r="25138" spans="1:5" ht="17.25" customHeight="1" x14ac:dyDescent="0.2">
      <c r="A25138">
        <v>188878</v>
      </c>
      <c r="B25138" t="s">
        <v>10466</v>
      </c>
      <c r="C25138" t="s">
        <v>16490</v>
      </c>
      <c r="D25138" t="s">
        <v>33901</v>
      </c>
      <c r="E25138">
        <v>2018</v>
      </c>
    </row>
    <row r="25139" spans="1:5" ht="17.25" customHeight="1" x14ac:dyDescent="0.2">
      <c r="A25139">
        <v>188877</v>
      </c>
      <c r="B25139" t="s">
        <v>12014</v>
      </c>
      <c r="C25139" t="s">
        <v>19244</v>
      </c>
      <c r="D25139">
        <v>2016107101</v>
      </c>
      <c r="E25139">
        <v>2019</v>
      </c>
    </row>
    <row r="25140" spans="1:5" ht="17.25" customHeight="1" x14ac:dyDescent="0.2">
      <c r="A25140">
        <v>188876</v>
      </c>
      <c r="B25140" t="s">
        <v>12014</v>
      </c>
      <c r="C25140" t="s">
        <v>19244</v>
      </c>
      <c r="D25140">
        <v>2016118989</v>
      </c>
      <c r="E25140">
        <v>2019</v>
      </c>
    </row>
    <row r="25141" spans="1:5" ht="17.25" customHeight="1" x14ac:dyDescent="0.2">
      <c r="A25141">
        <v>188728</v>
      </c>
      <c r="B25141" t="s">
        <v>16234</v>
      </c>
      <c r="C25141" t="s">
        <v>14880</v>
      </c>
      <c r="D25141">
        <v>1361519005360</v>
      </c>
      <c r="E25141">
        <v>2019</v>
      </c>
    </row>
    <row r="25142" spans="1:5" ht="17.25" customHeight="1" x14ac:dyDescent="0.2">
      <c r="A25142">
        <v>188576</v>
      </c>
      <c r="B25142" t="s">
        <v>10345</v>
      </c>
      <c r="C25142" t="s">
        <v>33902</v>
      </c>
      <c r="D25142" t="s">
        <v>33903</v>
      </c>
      <c r="E25142">
        <v>2017</v>
      </c>
    </row>
    <row r="25143" spans="1:5" ht="17.25" customHeight="1" x14ac:dyDescent="0.2">
      <c r="A25143">
        <v>188593</v>
      </c>
      <c r="B25143" t="s">
        <v>9414</v>
      </c>
      <c r="C25143" t="s">
        <v>9380</v>
      </c>
      <c r="D25143" t="s">
        <v>33904</v>
      </c>
      <c r="E25143">
        <v>2012</v>
      </c>
    </row>
    <row r="25144" spans="1:5" ht="17.25" customHeight="1" x14ac:dyDescent="0.2">
      <c r="A25144">
        <v>188667</v>
      </c>
      <c r="B25144" t="s">
        <v>9878</v>
      </c>
      <c r="C25144" t="s">
        <v>9887</v>
      </c>
      <c r="D25144">
        <v>74566300</v>
      </c>
      <c r="E25144">
        <v>2019</v>
      </c>
    </row>
    <row r="25145" spans="1:5" ht="17.25" customHeight="1" x14ac:dyDescent="0.2">
      <c r="A25145">
        <v>188663</v>
      </c>
      <c r="B25145" t="s">
        <v>10345</v>
      </c>
      <c r="C25145" t="s">
        <v>13041</v>
      </c>
      <c r="D25145" t="s">
        <v>33905</v>
      </c>
      <c r="E25145">
        <v>2019</v>
      </c>
    </row>
    <row r="25146" spans="1:5" ht="17.25" customHeight="1" x14ac:dyDescent="0.2">
      <c r="A25146">
        <v>188662</v>
      </c>
      <c r="B25146" t="s">
        <v>10345</v>
      </c>
      <c r="C25146" t="s">
        <v>13041</v>
      </c>
      <c r="D25146" t="s">
        <v>33906</v>
      </c>
      <c r="E25146">
        <v>2019</v>
      </c>
    </row>
    <row r="25147" spans="1:5" ht="17.25" customHeight="1" x14ac:dyDescent="0.2">
      <c r="A25147">
        <v>189448</v>
      </c>
      <c r="B25147" t="s">
        <v>10345</v>
      </c>
      <c r="C25147" t="s">
        <v>14903</v>
      </c>
      <c r="D25147" t="s">
        <v>33907</v>
      </c>
      <c r="E25147">
        <v>2019</v>
      </c>
    </row>
    <row r="25148" spans="1:5" ht="17.25" customHeight="1" x14ac:dyDescent="0.2">
      <c r="A25148">
        <v>189447</v>
      </c>
      <c r="B25148" t="s">
        <v>10345</v>
      </c>
      <c r="C25148" t="s">
        <v>13787</v>
      </c>
      <c r="D25148" t="s">
        <v>33908</v>
      </c>
      <c r="E25148">
        <v>2018</v>
      </c>
    </row>
    <row r="25149" spans="1:5" ht="17.25" customHeight="1" x14ac:dyDescent="0.2">
      <c r="A25149">
        <v>189445</v>
      </c>
      <c r="B25149" t="s">
        <v>10345</v>
      </c>
      <c r="C25149" t="s">
        <v>13041</v>
      </c>
      <c r="D25149" t="s">
        <v>33909</v>
      </c>
      <c r="E25149">
        <v>2019</v>
      </c>
    </row>
    <row r="25150" spans="1:5" ht="17.25" customHeight="1" x14ac:dyDescent="0.2">
      <c r="A25150">
        <v>157873</v>
      </c>
      <c r="B25150" t="s">
        <v>10046</v>
      </c>
      <c r="C25150" t="s">
        <v>10045</v>
      </c>
      <c r="D25150" t="s">
        <v>33910</v>
      </c>
      <c r="E25150">
        <v>2011</v>
      </c>
    </row>
    <row r="25151" spans="1:5" ht="17.25" customHeight="1" x14ac:dyDescent="0.2">
      <c r="A25151">
        <v>187568</v>
      </c>
      <c r="B25151" t="s">
        <v>9878</v>
      </c>
      <c r="C25151" t="s">
        <v>9886</v>
      </c>
      <c r="D25151">
        <v>74471055</v>
      </c>
      <c r="E25151">
        <v>2019</v>
      </c>
    </row>
    <row r="25152" spans="1:5" ht="17.25" customHeight="1" x14ac:dyDescent="0.2">
      <c r="A25152">
        <v>181308</v>
      </c>
      <c r="B25152" t="s">
        <v>13645</v>
      </c>
      <c r="C25152" t="s">
        <v>16278</v>
      </c>
      <c r="D25152" t="s">
        <v>16279</v>
      </c>
      <c r="E25152">
        <v>2018</v>
      </c>
    </row>
    <row r="25153" spans="1:5" ht="17.25" customHeight="1" x14ac:dyDescent="0.2">
      <c r="A25153">
        <v>168503</v>
      </c>
      <c r="B25153" t="s">
        <v>10466</v>
      </c>
      <c r="C25153" t="s">
        <v>12338</v>
      </c>
      <c r="D25153" t="s">
        <v>33911</v>
      </c>
      <c r="E25153">
        <v>2014</v>
      </c>
    </row>
    <row r="25154" spans="1:5" ht="17.25" customHeight="1" x14ac:dyDescent="0.2">
      <c r="A25154">
        <v>175891</v>
      </c>
      <c r="B25154" t="s">
        <v>9878</v>
      </c>
      <c r="C25154" t="s">
        <v>16680</v>
      </c>
      <c r="D25154">
        <v>74009643</v>
      </c>
      <c r="E25154">
        <v>2016</v>
      </c>
    </row>
    <row r="25155" spans="1:5" ht="17.25" customHeight="1" x14ac:dyDescent="0.2">
      <c r="A25155">
        <v>188523</v>
      </c>
      <c r="B25155" t="s">
        <v>9878</v>
      </c>
      <c r="C25155" t="s">
        <v>14023</v>
      </c>
      <c r="D25155">
        <v>74532311</v>
      </c>
      <c r="E25155">
        <v>2019</v>
      </c>
    </row>
    <row r="25156" spans="1:5" ht="17.25" customHeight="1" x14ac:dyDescent="0.2">
      <c r="A25156">
        <v>188522</v>
      </c>
      <c r="B25156" t="s">
        <v>9878</v>
      </c>
      <c r="C25156" t="s">
        <v>14023</v>
      </c>
      <c r="D25156">
        <v>74493015</v>
      </c>
      <c r="E25156">
        <v>2019</v>
      </c>
    </row>
    <row r="25157" spans="1:5" ht="17.25" customHeight="1" x14ac:dyDescent="0.2">
      <c r="A25157">
        <v>188521</v>
      </c>
      <c r="B25157" t="s">
        <v>9878</v>
      </c>
      <c r="C25157" t="s">
        <v>14023</v>
      </c>
      <c r="D25157">
        <v>74515362</v>
      </c>
      <c r="E25157">
        <v>2019</v>
      </c>
    </row>
    <row r="25158" spans="1:5" ht="17.25" customHeight="1" x14ac:dyDescent="0.2">
      <c r="A25158">
        <v>188520</v>
      </c>
      <c r="B25158" t="s">
        <v>9878</v>
      </c>
      <c r="C25158" t="s">
        <v>14023</v>
      </c>
      <c r="D25158">
        <v>74399680</v>
      </c>
      <c r="E25158">
        <v>2018</v>
      </c>
    </row>
    <row r="25159" spans="1:5" ht="17.25" customHeight="1" x14ac:dyDescent="0.2">
      <c r="A25159">
        <v>188719</v>
      </c>
      <c r="B25159" t="s">
        <v>9878</v>
      </c>
      <c r="C25159" t="s">
        <v>13713</v>
      </c>
      <c r="D25159">
        <v>73712824</v>
      </c>
      <c r="E25159">
        <v>2014</v>
      </c>
    </row>
    <row r="25160" spans="1:5" ht="17.25" customHeight="1" x14ac:dyDescent="0.2">
      <c r="A25160">
        <v>160565</v>
      </c>
      <c r="B25160" t="s">
        <v>11785</v>
      </c>
      <c r="C25160" t="s">
        <v>10051</v>
      </c>
      <c r="D25160" t="s">
        <v>11790</v>
      </c>
      <c r="E25160">
        <v>2011</v>
      </c>
    </row>
    <row r="25161" spans="1:5" ht="17.25" customHeight="1" x14ac:dyDescent="0.2">
      <c r="A25161">
        <v>188809</v>
      </c>
      <c r="B25161" t="s">
        <v>10345</v>
      </c>
      <c r="C25161" t="s">
        <v>13041</v>
      </c>
      <c r="D25161" t="s">
        <v>33912</v>
      </c>
      <c r="E25161">
        <v>2014</v>
      </c>
    </row>
    <row r="25162" spans="1:5" ht="17.25" customHeight="1" x14ac:dyDescent="0.2">
      <c r="A25162">
        <v>188452</v>
      </c>
      <c r="B25162" t="s">
        <v>10224</v>
      </c>
      <c r="C25162" t="s">
        <v>13166</v>
      </c>
      <c r="D25162">
        <v>12453291</v>
      </c>
      <c r="E25162">
        <v>2019</v>
      </c>
    </row>
    <row r="25163" spans="1:5" ht="17.25" customHeight="1" x14ac:dyDescent="0.2">
      <c r="A25163">
        <v>188660</v>
      </c>
      <c r="B25163" t="s">
        <v>9414</v>
      </c>
      <c r="C25163" t="s">
        <v>9387</v>
      </c>
      <c r="D25163" t="s">
        <v>33913</v>
      </c>
      <c r="E25163">
        <v>2020</v>
      </c>
    </row>
    <row r="25164" spans="1:5" ht="17.25" customHeight="1" x14ac:dyDescent="0.2">
      <c r="A25164">
        <v>188659</v>
      </c>
      <c r="B25164" t="s">
        <v>9414</v>
      </c>
      <c r="C25164" t="s">
        <v>9387</v>
      </c>
      <c r="D25164" t="s">
        <v>33914</v>
      </c>
      <c r="E25164">
        <v>2020</v>
      </c>
    </row>
    <row r="25165" spans="1:5" ht="17.25" customHeight="1" x14ac:dyDescent="0.2">
      <c r="A25165">
        <v>188658</v>
      </c>
      <c r="B25165" t="s">
        <v>9414</v>
      </c>
      <c r="C25165" t="s">
        <v>9387</v>
      </c>
      <c r="D25165" t="s">
        <v>33915</v>
      </c>
      <c r="E25165">
        <v>2020</v>
      </c>
    </row>
    <row r="25166" spans="1:5" ht="17.25" customHeight="1" x14ac:dyDescent="0.2">
      <c r="A25166">
        <v>188656</v>
      </c>
      <c r="B25166" t="s">
        <v>9414</v>
      </c>
      <c r="C25166" t="s">
        <v>9380</v>
      </c>
      <c r="D25166" t="s">
        <v>33916</v>
      </c>
      <c r="E25166">
        <v>2019</v>
      </c>
    </row>
    <row r="25167" spans="1:5" ht="17.25" customHeight="1" x14ac:dyDescent="0.2">
      <c r="A25167">
        <v>188655</v>
      </c>
      <c r="B25167" t="s">
        <v>9414</v>
      </c>
      <c r="C25167" t="s">
        <v>9380</v>
      </c>
      <c r="D25167" t="s">
        <v>33917</v>
      </c>
      <c r="E25167">
        <v>2019</v>
      </c>
    </row>
    <row r="25168" spans="1:5" ht="17.25" customHeight="1" x14ac:dyDescent="0.2">
      <c r="A25168">
        <v>188654</v>
      </c>
      <c r="B25168" t="s">
        <v>9414</v>
      </c>
      <c r="C25168" t="s">
        <v>9389</v>
      </c>
      <c r="D25168" t="s">
        <v>33918</v>
      </c>
      <c r="E25168">
        <v>2019</v>
      </c>
    </row>
    <row r="25169" spans="1:5" ht="17.25" customHeight="1" x14ac:dyDescent="0.2">
      <c r="A25169">
        <v>188653</v>
      </c>
      <c r="B25169" t="s">
        <v>9414</v>
      </c>
      <c r="C25169" t="s">
        <v>9389</v>
      </c>
      <c r="D25169" t="s">
        <v>33919</v>
      </c>
      <c r="E25169">
        <v>2019</v>
      </c>
    </row>
    <row r="25170" spans="1:5" ht="17.25" customHeight="1" x14ac:dyDescent="0.2">
      <c r="A25170">
        <v>188652</v>
      </c>
      <c r="B25170" t="s">
        <v>9414</v>
      </c>
      <c r="C25170" t="s">
        <v>9389</v>
      </c>
      <c r="D25170" t="s">
        <v>33920</v>
      </c>
      <c r="E25170">
        <v>2019</v>
      </c>
    </row>
    <row r="25171" spans="1:5" ht="17.25" customHeight="1" x14ac:dyDescent="0.2">
      <c r="A25171">
        <v>188651</v>
      </c>
      <c r="B25171" t="s">
        <v>9414</v>
      </c>
      <c r="C25171" t="s">
        <v>9389</v>
      </c>
      <c r="D25171" t="s">
        <v>33921</v>
      </c>
      <c r="E25171">
        <v>2019</v>
      </c>
    </row>
    <row r="25172" spans="1:5" ht="17.25" customHeight="1" x14ac:dyDescent="0.2">
      <c r="A25172">
        <v>188650</v>
      </c>
      <c r="B25172" t="s">
        <v>9414</v>
      </c>
      <c r="C25172" t="s">
        <v>9389</v>
      </c>
      <c r="D25172" t="s">
        <v>33922</v>
      </c>
      <c r="E25172">
        <v>2019</v>
      </c>
    </row>
    <row r="25173" spans="1:5" ht="17.25" customHeight="1" x14ac:dyDescent="0.2">
      <c r="A25173">
        <v>188649</v>
      </c>
      <c r="B25173" t="s">
        <v>9414</v>
      </c>
      <c r="C25173" t="s">
        <v>9385</v>
      </c>
      <c r="D25173" t="s">
        <v>33923</v>
      </c>
      <c r="E25173">
        <v>2019</v>
      </c>
    </row>
    <row r="25174" spans="1:5" ht="17.25" customHeight="1" x14ac:dyDescent="0.2">
      <c r="A25174">
        <v>188648</v>
      </c>
      <c r="B25174" t="s">
        <v>9414</v>
      </c>
      <c r="C25174" t="s">
        <v>9385</v>
      </c>
      <c r="D25174" t="s">
        <v>33924</v>
      </c>
      <c r="E25174">
        <v>2019</v>
      </c>
    </row>
    <row r="25175" spans="1:5" ht="17.25" customHeight="1" x14ac:dyDescent="0.2">
      <c r="A25175">
        <v>188647</v>
      </c>
      <c r="B25175" t="s">
        <v>9414</v>
      </c>
      <c r="C25175" t="s">
        <v>9385</v>
      </c>
      <c r="D25175" t="s">
        <v>33925</v>
      </c>
      <c r="E25175">
        <v>2019</v>
      </c>
    </row>
    <row r="25176" spans="1:5" ht="17.25" customHeight="1" x14ac:dyDescent="0.2">
      <c r="A25176">
        <v>188646</v>
      </c>
      <c r="B25176" t="s">
        <v>9414</v>
      </c>
      <c r="C25176" t="s">
        <v>9385</v>
      </c>
      <c r="D25176" t="s">
        <v>33926</v>
      </c>
      <c r="E25176">
        <v>2019</v>
      </c>
    </row>
    <row r="25177" spans="1:5" ht="17.25" customHeight="1" x14ac:dyDescent="0.2">
      <c r="A25177">
        <v>188645</v>
      </c>
      <c r="B25177" t="s">
        <v>9414</v>
      </c>
      <c r="C25177" t="s">
        <v>9385</v>
      </c>
      <c r="D25177" t="s">
        <v>33927</v>
      </c>
      <c r="E25177">
        <v>2019</v>
      </c>
    </row>
    <row r="25178" spans="1:5" ht="17.25" customHeight="1" x14ac:dyDescent="0.2">
      <c r="A25178">
        <v>188644</v>
      </c>
      <c r="B25178" t="s">
        <v>9414</v>
      </c>
      <c r="C25178" t="s">
        <v>9636</v>
      </c>
      <c r="D25178" t="s">
        <v>33928</v>
      </c>
      <c r="E25178">
        <v>2019</v>
      </c>
    </row>
    <row r="25179" spans="1:5" ht="17.25" customHeight="1" x14ac:dyDescent="0.2">
      <c r="A25179">
        <v>188643</v>
      </c>
      <c r="B25179" t="s">
        <v>9414</v>
      </c>
      <c r="C25179" t="s">
        <v>9636</v>
      </c>
      <c r="D25179" t="s">
        <v>33929</v>
      </c>
      <c r="E25179">
        <v>2019</v>
      </c>
    </row>
    <row r="25180" spans="1:5" ht="17.25" customHeight="1" x14ac:dyDescent="0.2">
      <c r="A25180">
        <v>188642</v>
      </c>
      <c r="B25180" t="s">
        <v>9414</v>
      </c>
      <c r="C25180" t="s">
        <v>9636</v>
      </c>
      <c r="D25180" t="s">
        <v>33930</v>
      </c>
      <c r="E25180">
        <v>2019</v>
      </c>
    </row>
    <row r="25181" spans="1:5" ht="17.25" customHeight="1" x14ac:dyDescent="0.2">
      <c r="A25181">
        <v>188828</v>
      </c>
      <c r="B25181" t="s">
        <v>10345</v>
      </c>
      <c r="C25181" t="s">
        <v>13041</v>
      </c>
      <c r="D25181" t="s">
        <v>33931</v>
      </c>
      <c r="E25181">
        <v>2018</v>
      </c>
    </row>
    <row r="25182" spans="1:5" ht="17.25" customHeight="1" x14ac:dyDescent="0.2">
      <c r="A25182">
        <v>188679</v>
      </c>
      <c r="B25182" t="s">
        <v>9414</v>
      </c>
      <c r="C25182" t="s">
        <v>9387</v>
      </c>
      <c r="D25182" t="s">
        <v>33932</v>
      </c>
      <c r="E25182">
        <v>2020</v>
      </c>
    </row>
    <row r="25183" spans="1:5" ht="17.25" customHeight="1" x14ac:dyDescent="0.2">
      <c r="A25183">
        <v>188889</v>
      </c>
      <c r="B25183" t="s">
        <v>9414</v>
      </c>
      <c r="C25183" t="s">
        <v>9387</v>
      </c>
      <c r="D25183" t="s">
        <v>33933</v>
      </c>
      <c r="E25183">
        <v>2020</v>
      </c>
    </row>
    <row r="25184" spans="1:5" ht="17.25" customHeight="1" x14ac:dyDescent="0.2">
      <c r="A25184">
        <v>188436</v>
      </c>
      <c r="B25184" t="s">
        <v>9878</v>
      </c>
      <c r="C25184" t="s">
        <v>9887</v>
      </c>
      <c r="D25184">
        <v>74644616</v>
      </c>
      <c r="E25184">
        <v>2020</v>
      </c>
    </row>
    <row r="25185" spans="1:5" ht="17.25" customHeight="1" x14ac:dyDescent="0.2">
      <c r="A25185">
        <v>188435</v>
      </c>
      <c r="B25185" t="s">
        <v>9878</v>
      </c>
      <c r="C25185" t="s">
        <v>9886</v>
      </c>
      <c r="D25185">
        <v>74637889</v>
      </c>
      <c r="E25185">
        <v>2020</v>
      </c>
    </row>
    <row r="25186" spans="1:5" ht="17.25" customHeight="1" x14ac:dyDescent="0.2">
      <c r="A25186">
        <v>188434</v>
      </c>
      <c r="B25186" t="s">
        <v>9878</v>
      </c>
      <c r="C25186" t="s">
        <v>9886</v>
      </c>
      <c r="D25186">
        <v>74637876</v>
      </c>
      <c r="E25186">
        <v>2020</v>
      </c>
    </row>
    <row r="25187" spans="1:5" ht="17.25" customHeight="1" x14ac:dyDescent="0.2">
      <c r="A25187">
        <v>188433</v>
      </c>
      <c r="B25187" t="s">
        <v>9878</v>
      </c>
      <c r="C25187" t="s">
        <v>9886</v>
      </c>
      <c r="D25187">
        <v>74637874</v>
      </c>
      <c r="E25187">
        <v>2020</v>
      </c>
    </row>
    <row r="25188" spans="1:5" ht="17.25" customHeight="1" x14ac:dyDescent="0.2">
      <c r="A25188">
        <v>188432</v>
      </c>
      <c r="B25188" t="s">
        <v>9878</v>
      </c>
      <c r="C25188" t="s">
        <v>9886</v>
      </c>
      <c r="D25188">
        <v>74637872</v>
      </c>
      <c r="E25188">
        <v>2020</v>
      </c>
    </row>
    <row r="25189" spans="1:5" ht="17.25" customHeight="1" x14ac:dyDescent="0.2">
      <c r="A25189">
        <v>188678</v>
      </c>
      <c r="B25189" t="s">
        <v>10345</v>
      </c>
      <c r="C25189" t="s">
        <v>14895</v>
      </c>
      <c r="D25189" t="s">
        <v>33934</v>
      </c>
      <c r="E25189">
        <v>2019</v>
      </c>
    </row>
    <row r="25190" spans="1:5" ht="17.25" customHeight="1" x14ac:dyDescent="0.2">
      <c r="A25190">
        <v>188677</v>
      </c>
      <c r="B25190" t="s">
        <v>10345</v>
      </c>
      <c r="C25190" t="s">
        <v>14895</v>
      </c>
      <c r="D25190" t="s">
        <v>33935</v>
      </c>
      <c r="E25190">
        <v>2019</v>
      </c>
    </row>
    <row r="25191" spans="1:5" ht="17.25" customHeight="1" x14ac:dyDescent="0.2">
      <c r="A25191">
        <v>188676</v>
      </c>
      <c r="B25191" t="s">
        <v>10345</v>
      </c>
      <c r="C25191" t="s">
        <v>14895</v>
      </c>
      <c r="D25191" t="s">
        <v>33936</v>
      </c>
      <c r="E25191">
        <v>2019</v>
      </c>
    </row>
    <row r="25192" spans="1:5" ht="17.25" customHeight="1" x14ac:dyDescent="0.2">
      <c r="A25192">
        <v>188675</v>
      </c>
      <c r="B25192" t="s">
        <v>9878</v>
      </c>
      <c r="C25192" t="s">
        <v>9886</v>
      </c>
      <c r="D25192">
        <v>74637886</v>
      </c>
      <c r="E25192">
        <v>2020</v>
      </c>
    </row>
    <row r="25193" spans="1:5" ht="17.25" customHeight="1" x14ac:dyDescent="0.2">
      <c r="A25193">
        <v>188825</v>
      </c>
      <c r="B25193" t="s">
        <v>10345</v>
      </c>
      <c r="C25193" t="s">
        <v>13041</v>
      </c>
      <c r="D25193" t="s">
        <v>33937</v>
      </c>
      <c r="E25193">
        <v>2014</v>
      </c>
    </row>
    <row r="25194" spans="1:5" ht="17.25" customHeight="1" x14ac:dyDescent="0.2">
      <c r="A25194">
        <v>188820</v>
      </c>
      <c r="B25194" t="s">
        <v>10345</v>
      </c>
      <c r="C25194" t="s">
        <v>13041</v>
      </c>
      <c r="D25194" t="s">
        <v>33938</v>
      </c>
      <c r="E25194">
        <v>2014</v>
      </c>
    </row>
    <row r="25195" spans="1:5" ht="17.25" customHeight="1" x14ac:dyDescent="0.2">
      <c r="A25195">
        <v>188807</v>
      </c>
      <c r="B25195" t="s">
        <v>10345</v>
      </c>
      <c r="C25195" t="s">
        <v>13041</v>
      </c>
      <c r="D25195" t="s">
        <v>33939</v>
      </c>
      <c r="E25195">
        <v>2014</v>
      </c>
    </row>
    <row r="25196" spans="1:5" ht="17.25" customHeight="1" x14ac:dyDescent="0.2">
      <c r="A25196">
        <v>188804</v>
      </c>
      <c r="B25196" t="s">
        <v>10345</v>
      </c>
      <c r="C25196" t="s">
        <v>13041</v>
      </c>
      <c r="D25196" t="s">
        <v>33940</v>
      </c>
      <c r="E25196">
        <v>2014</v>
      </c>
    </row>
    <row r="25197" spans="1:5" ht="17.25" customHeight="1" x14ac:dyDescent="0.2">
      <c r="A25197">
        <v>188682</v>
      </c>
      <c r="B25197" t="s">
        <v>10224</v>
      </c>
      <c r="C25197" t="s">
        <v>13083</v>
      </c>
      <c r="D25197">
        <v>8898792</v>
      </c>
      <c r="E25197">
        <v>2012</v>
      </c>
    </row>
    <row r="25198" spans="1:5" ht="17.25" customHeight="1" x14ac:dyDescent="0.2">
      <c r="A25198">
        <v>188664</v>
      </c>
      <c r="B25198" t="s">
        <v>14861</v>
      </c>
      <c r="C25198" t="s">
        <v>16343</v>
      </c>
      <c r="D25198">
        <v>9048641</v>
      </c>
      <c r="E25198">
        <v>2019</v>
      </c>
    </row>
    <row r="25199" spans="1:5" ht="17.25" customHeight="1" x14ac:dyDescent="0.2">
      <c r="A25199">
        <v>166194</v>
      </c>
      <c r="B25199" t="s">
        <v>10466</v>
      </c>
      <c r="C25199" t="s">
        <v>13617</v>
      </c>
      <c r="D25199" t="s">
        <v>13558</v>
      </c>
      <c r="E25199">
        <v>2013</v>
      </c>
    </row>
    <row r="25200" spans="1:5" ht="17.25" customHeight="1" x14ac:dyDescent="0.2">
      <c r="A25200">
        <v>188388</v>
      </c>
      <c r="B25200" t="s">
        <v>16408</v>
      </c>
      <c r="C25200" t="s">
        <v>16409</v>
      </c>
      <c r="D25200">
        <v>3141120</v>
      </c>
      <c r="E25200">
        <v>2019</v>
      </c>
    </row>
    <row r="25201" spans="1:5" ht="17.25" customHeight="1" x14ac:dyDescent="0.2">
      <c r="A25201">
        <v>188387</v>
      </c>
      <c r="B25201" t="s">
        <v>16408</v>
      </c>
      <c r="C25201" t="s">
        <v>16409</v>
      </c>
      <c r="D25201">
        <v>5283705840</v>
      </c>
      <c r="E25201">
        <v>2018</v>
      </c>
    </row>
    <row r="25202" spans="1:5" ht="17.25" customHeight="1" x14ac:dyDescent="0.2">
      <c r="A25202">
        <v>188386</v>
      </c>
      <c r="B25202" t="s">
        <v>16408</v>
      </c>
      <c r="C25202" t="s">
        <v>16409</v>
      </c>
      <c r="D25202">
        <v>5283705535</v>
      </c>
      <c r="E25202">
        <v>2017</v>
      </c>
    </row>
    <row r="25203" spans="1:5" ht="17.25" customHeight="1" x14ac:dyDescent="0.2">
      <c r="A25203">
        <v>188549</v>
      </c>
      <c r="B25203" t="s">
        <v>10345</v>
      </c>
      <c r="C25203" t="s">
        <v>13787</v>
      </c>
      <c r="D25203" t="s">
        <v>33941</v>
      </c>
      <c r="E25203">
        <v>2019</v>
      </c>
    </row>
    <row r="25204" spans="1:5" ht="17.25" customHeight="1" x14ac:dyDescent="0.2">
      <c r="A25204">
        <v>188548</v>
      </c>
      <c r="B25204" t="s">
        <v>10345</v>
      </c>
      <c r="C25204" t="s">
        <v>13787</v>
      </c>
      <c r="D25204" t="s">
        <v>33942</v>
      </c>
      <c r="E25204">
        <v>2019</v>
      </c>
    </row>
    <row r="25205" spans="1:5" ht="17.25" customHeight="1" x14ac:dyDescent="0.2">
      <c r="A25205">
        <v>188547</v>
      </c>
      <c r="B25205" t="s">
        <v>12014</v>
      </c>
      <c r="C25205" t="s">
        <v>19244</v>
      </c>
      <c r="D25205">
        <v>2016124925</v>
      </c>
      <c r="E25205">
        <v>2019</v>
      </c>
    </row>
    <row r="25206" spans="1:5" ht="17.25" customHeight="1" x14ac:dyDescent="0.2">
      <c r="A25206">
        <v>188546</v>
      </c>
      <c r="B25206" t="s">
        <v>10345</v>
      </c>
      <c r="C25206" t="s">
        <v>13787</v>
      </c>
      <c r="D25206" t="s">
        <v>33943</v>
      </c>
      <c r="E25206">
        <v>2019</v>
      </c>
    </row>
    <row r="25207" spans="1:5" ht="17.25" customHeight="1" x14ac:dyDescent="0.2">
      <c r="A25207">
        <v>188545</v>
      </c>
      <c r="B25207" t="s">
        <v>10345</v>
      </c>
      <c r="C25207" t="s">
        <v>13787</v>
      </c>
      <c r="D25207" t="s">
        <v>33944</v>
      </c>
      <c r="E25207">
        <v>2019</v>
      </c>
    </row>
    <row r="25208" spans="1:5" ht="17.25" customHeight="1" x14ac:dyDescent="0.2">
      <c r="A25208">
        <v>188544</v>
      </c>
      <c r="B25208" t="s">
        <v>10345</v>
      </c>
      <c r="C25208" t="s">
        <v>13787</v>
      </c>
      <c r="D25208" t="s">
        <v>33945</v>
      </c>
      <c r="E25208">
        <v>2019</v>
      </c>
    </row>
    <row r="25209" spans="1:5" ht="17.25" customHeight="1" x14ac:dyDescent="0.2">
      <c r="A25209">
        <v>188543</v>
      </c>
      <c r="B25209" t="s">
        <v>10345</v>
      </c>
      <c r="C25209" t="s">
        <v>13787</v>
      </c>
      <c r="D25209" t="s">
        <v>33946</v>
      </c>
      <c r="E25209">
        <v>2019</v>
      </c>
    </row>
    <row r="25210" spans="1:5" ht="17.25" customHeight="1" x14ac:dyDescent="0.2">
      <c r="A25210">
        <v>188542</v>
      </c>
      <c r="B25210" t="s">
        <v>10345</v>
      </c>
      <c r="C25210" t="s">
        <v>13787</v>
      </c>
      <c r="D25210" t="s">
        <v>33947</v>
      </c>
      <c r="E25210">
        <v>2019</v>
      </c>
    </row>
    <row r="25211" spans="1:5" ht="17.25" customHeight="1" x14ac:dyDescent="0.2">
      <c r="A25211">
        <v>188541</v>
      </c>
      <c r="B25211" t="s">
        <v>10345</v>
      </c>
      <c r="C25211" t="s">
        <v>13787</v>
      </c>
      <c r="D25211" t="s">
        <v>33948</v>
      </c>
      <c r="E25211">
        <v>2019</v>
      </c>
    </row>
    <row r="25212" spans="1:5" ht="17.25" customHeight="1" x14ac:dyDescent="0.2">
      <c r="A25212">
        <v>188540</v>
      </c>
      <c r="B25212" t="s">
        <v>10466</v>
      </c>
      <c r="C25212" t="s">
        <v>16203</v>
      </c>
      <c r="D25212" t="s">
        <v>33949</v>
      </c>
      <c r="E25212">
        <v>2019</v>
      </c>
    </row>
    <row r="25213" spans="1:5" ht="17.25" customHeight="1" x14ac:dyDescent="0.2">
      <c r="A25213">
        <v>188539</v>
      </c>
      <c r="B25213" t="s">
        <v>10466</v>
      </c>
      <c r="C25213" t="s">
        <v>16203</v>
      </c>
      <c r="D25213" t="s">
        <v>33950</v>
      </c>
      <c r="E25213">
        <v>2019</v>
      </c>
    </row>
    <row r="25214" spans="1:5" ht="17.25" customHeight="1" x14ac:dyDescent="0.2">
      <c r="A25214">
        <v>188538</v>
      </c>
      <c r="B25214" t="s">
        <v>10466</v>
      </c>
      <c r="C25214" t="s">
        <v>16203</v>
      </c>
      <c r="D25214" t="s">
        <v>33951</v>
      </c>
      <c r="E25214">
        <v>2019</v>
      </c>
    </row>
    <row r="25215" spans="1:5" ht="17.25" customHeight="1" x14ac:dyDescent="0.2">
      <c r="A25215">
        <v>188491</v>
      </c>
      <c r="B25215" t="s">
        <v>9878</v>
      </c>
      <c r="C25215" t="s">
        <v>14023</v>
      </c>
      <c r="D25215">
        <v>74547988</v>
      </c>
      <c r="E25215">
        <v>2019</v>
      </c>
    </row>
    <row r="25216" spans="1:5" ht="17.25" customHeight="1" x14ac:dyDescent="0.2">
      <c r="A25216">
        <v>188421</v>
      </c>
      <c r="B25216" t="s">
        <v>12014</v>
      </c>
      <c r="C25216" t="s">
        <v>19466</v>
      </c>
      <c r="D25216">
        <v>2016126486</v>
      </c>
      <c r="E25216">
        <v>2019</v>
      </c>
    </row>
    <row r="25217" spans="1:5" ht="17.25" customHeight="1" x14ac:dyDescent="0.2">
      <c r="A25217">
        <v>188420</v>
      </c>
      <c r="B25217" t="s">
        <v>10466</v>
      </c>
      <c r="C25217" t="s">
        <v>16203</v>
      </c>
      <c r="D25217" t="s">
        <v>33952</v>
      </c>
      <c r="E25217">
        <v>2019</v>
      </c>
    </row>
    <row r="25218" spans="1:5" ht="17.25" customHeight="1" x14ac:dyDescent="0.2">
      <c r="A25218">
        <v>188511</v>
      </c>
      <c r="B25218" t="s">
        <v>10345</v>
      </c>
      <c r="C25218" t="s">
        <v>13787</v>
      </c>
      <c r="D25218" t="s">
        <v>33953</v>
      </c>
      <c r="E25218">
        <v>2019</v>
      </c>
    </row>
    <row r="25219" spans="1:5" ht="17.25" customHeight="1" x14ac:dyDescent="0.2">
      <c r="A25219">
        <v>188424</v>
      </c>
      <c r="B25219" t="s">
        <v>12014</v>
      </c>
      <c r="C25219" t="s">
        <v>19244</v>
      </c>
      <c r="D25219">
        <v>2016128754</v>
      </c>
      <c r="E25219">
        <v>2019</v>
      </c>
    </row>
    <row r="25220" spans="1:5" ht="17.25" customHeight="1" x14ac:dyDescent="0.2">
      <c r="A25220">
        <v>188423</v>
      </c>
      <c r="B25220" t="s">
        <v>12014</v>
      </c>
      <c r="C25220" t="s">
        <v>19244</v>
      </c>
      <c r="D25220">
        <v>2016129636</v>
      </c>
      <c r="E25220">
        <v>2019</v>
      </c>
    </row>
    <row r="25221" spans="1:5" ht="17.25" customHeight="1" x14ac:dyDescent="0.2">
      <c r="A25221">
        <v>188718</v>
      </c>
      <c r="B25221" t="s">
        <v>12014</v>
      </c>
      <c r="C25221" t="s">
        <v>33954</v>
      </c>
      <c r="D25221">
        <v>2013288807</v>
      </c>
      <c r="E25221">
        <v>2011</v>
      </c>
    </row>
    <row r="25222" spans="1:5" ht="17.25" customHeight="1" x14ac:dyDescent="0.2">
      <c r="A25222">
        <v>188717</v>
      </c>
      <c r="B25222" t="s">
        <v>12014</v>
      </c>
      <c r="C25222" t="s">
        <v>33954</v>
      </c>
      <c r="D25222">
        <v>2013289938</v>
      </c>
      <c r="E25222">
        <v>2011</v>
      </c>
    </row>
    <row r="25223" spans="1:5" ht="17.25" customHeight="1" x14ac:dyDescent="0.2">
      <c r="A25223">
        <v>188716</v>
      </c>
      <c r="B25223" t="s">
        <v>12014</v>
      </c>
      <c r="C25223" t="s">
        <v>33954</v>
      </c>
      <c r="D25223">
        <v>2013288813</v>
      </c>
      <c r="E25223">
        <v>2011</v>
      </c>
    </row>
    <row r="25224" spans="1:5" ht="17.25" customHeight="1" x14ac:dyDescent="0.2">
      <c r="A25224">
        <v>188573</v>
      </c>
      <c r="B25224" t="s">
        <v>16234</v>
      </c>
      <c r="C25224" t="s">
        <v>14880</v>
      </c>
      <c r="D25224">
        <v>1361418003167</v>
      </c>
      <c r="E25224">
        <v>2018</v>
      </c>
    </row>
    <row r="25225" spans="1:5" ht="17.25" customHeight="1" x14ac:dyDescent="0.2">
      <c r="A25225">
        <v>188741</v>
      </c>
      <c r="B25225" t="s">
        <v>13645</v>
      </c>
      <c r="C25225" t="s">
        <v>33955</v>
      </c>
      <c r="D25225" t="s">
        <v>33956</v>
      </c>
      <c r="E25225">
        <v>2019</v>
      </c>
    </row>
    <row r="25226" spans="1:5" ht="17.25" customHeight="1" x14ac:dyDescent="0.2">
      <c r="A25226">
        <v>188528</v>
      </c>
      <c r="B25226" t="s">
        <v>10466</v>
      </c>
      <c r="C25226" t="s">
        <v>10496</v>
      </c>
      <c r="D25226" t="s">
        <v>33957</v>
      </c>
      <c r="E25226">
        <v>2014</v>
      </c>
    </row>
    <row r="25227" spans="1:5" ht="17.25" customHeight="1" x14ac:dyDescent="0.2">
      <c r="A25227">
        <v>188527</v>
      </c>
      <c r="B25227" t="s">
        <v>10466</v>
      </c>
      <c r="C25227" t="s">
        <v>10496</v>
      </c>
      <c r="D25227" t="s">
        <v>33958</v>
      </c>
      <c r="E25227">
        <v>2014</v>
      </c>
    </row>
    <row r="25228" spans="1:5" ht="17.25" customHeight="1" x14ac:dyDescent="0.2">
      <c r="A25228">
        <v>175444</v>
      </c>
      <c r="B25228" t="s">
        <v>9414</v>
      </c>
      <c r="C25228" t="s">
        <v>9381</v>
      </c>
      <c r="D25228">
        <v>66620692</v>
      </c>
      <c r="E25228">
        <v>2012</v>
      </c>
    </row>
    <row r="25229" spans="1:5" ht="17.25" customHeight="1" x14ac:dyDescent="0.2">
      <c r="A25229">
        <v>175443</v>
      </c>
      <c r="B25229" t="s">
        <v>9414</v>
      </c>
      <c r="C25229" t="s">
        <v>9385</v>
      </c>
      <c r="D25229">
        <v>44613466</v>
      </c>
      <c r="E25229">
        <v>2012</v>
      </c>
    </row>
    <row r="25230" spans="1:5" ht="17.25" customHeight="1" x14ac:dyDescent="0.2">
      <c r="A25230">
        <v>175442</v>
      </c>
      <c r="B25230" t="s">
        <v>9414</v>
      </c>
      <c r="C25230" t="s">
        <v>9385</v>
      </c>
      <c r="D25230">
        <v>44417196</v>
      </c>
      <c r="E25230">
        <v>2012</v>
      </c>
    </row>
    <row r="25231" spans="1:5" ht="17.25" customHeight="1" x14ac:dyDescent="0.2">
      <c r="A25231">
        <v>187678</v>
      </c>
      <c r="B25231" t="s">
        <v>13645</v>
      </c>
      <c r="C25231" t="s">
        <v>16278</v>
      </c>
      <c r="D25231" t="s">
        <v>33959</v>
      </c>
      <c r="E25231">
        <v>2020</v>
      </c>
    </row>
    <row r="25232" spans="1:5" ht="17.25" customHeight="1" x14ac:dyDescent="0.2">
      <c r="A25232">
        <v>187690</v>
      </c>
      <c r="B25232" t="s">
        <v>13645</v>
      </c>
      <c r="C25232" t="s">
        <v>16278</v>
      </c>
      <c r="D25232" t="s">
        <v>33960</v>
      </c>
      <c r="E25232">
        <v>2020</v>
      </c>
    </row>
    <row r="25233" spans="1:5" ht="17.25" customHeight="1" x14ac:dyDescent="0.2">
      <c r="A25233">
        <v>187676</v>
      </c>
      <c r="B25233" t="s">
        <v>13645</v>
      </c>
      <c r="C25233" t="s">
        <v>16278</v>
      </c>
      <c r="D25233" t="s">
        <v>33961</v>
      </c>
      <c r="E25233">
        <v>2020</v>
      </c>
    </row>
    <row r="25234" spans="1:5" ht="17.25" customHeight="1" x14ac:dyDescent="0.2">
      <c r="A25234">
        <v>187674</v>
      </c>
      <c r="B25234" t="s">
        <v>13645</v>
      </c>
      <c r="C25234" t="s">
        <v>16278</v>
      </c>
      <c r="D25234" t="s">
        <v>33962</v>
      </c>
      <c r="E25234">
        <v>2020</v>
      </c>
    </row>
    <row r="25235" spans="1:5" ht="17.25" customHeight="1" x14ac:dyDescent="0.2">
      <c r="A25235">
        <v>187677</v>
      </c>
      <c r="B25235" t="s">
        <v>13645</v>
      </c>
      <c r="C25235" t="s">
        <v>16278</v>
      </c>
      <c r="D25235" t="s">
        <v>33963</v>
      </c>
      <c r="E25235">
        <v>2020</v>
      </c>
    </row>
    <row r="25236" spans="1:5" ht="17.25" customHeight="1" x14ac:dyDescent="0.2">
      <c r="A25236">
        <v>187687</v>
      </c>
      <c r="B25236" t="s">
        <v>10224</v>
      </c>
      <c r="C25236" t="s">
        <v>14035</v>
      </c>
      <c r="D25236">
        <v>12479575</v>
      </c>
      <c r="E25236">
        <v>2019</v>
      </c>
    </row>
    <row r="25237" spans="1:5" ht="17.25" customHeight="1" x14ac:dyDescent="0.2">
      <c r="A25237">
        <v>187030</v>
      </c>
      <c r="B25237" t="s">
        <v>13645</v>
      </c>
      <c r="C25237" t="s">
        <v>16278</v>
      </c>
      <c r="D25237" t="s">
        <v>33964</v>
      </c>
      <c r="E25237">
        <v>2019</v>
      </c>
    </row>
    <row r="25238" spans="1:5" ht="17.25" customHeight="1" x14ac:dyDescent="0.2">
      <c r="A25238">
        <v>187029</v>
      </c>
      <c r="B25238" t="s">
        <v>13645</v>
      </c>
      <c r="C25238" t="s">
        <v>16278</v>
      </c>
      <c r="D25238" t="s">
        <v>33965</v>
      </c>
      <c r="E25238">
        <v>2019</v>
      </c>
    </row>
    <row r="25239" spans="1:5" ht="17.25" customHeight="1" x14ac:dyDescent="0.2">
      <c r="A25239">
        <v>186965</v>
      </c>
      <c r="B25239" t="s">
        <v>13645</v>
      </c>
      <c r="C25239" t="s">
        <v>16278</v>
      </c>
      <c r="D25239" t="s">
        <v>33966</v>
      </c>
      <c r="E25239">
        <v>2019</v>
      </c>
    </row>
    <row r="25240" spans="1:5" ht="17.25" customHeight="1" x14ac:dyDescent="0.2">
      <c r="A25240">
        <v>186964</v>
      </c>
      <c r="B25240" t="s">
        <v>13645</v>
      </c>
      <c r="C25240" t="s">
        <v>16278</v>
      </c>
      <c r="D25240" t="s">
        <v>33967</v>
      </c>
      <c r="E25240">
        <v>2019</v>
      </c>
    </row>
    <row r="25241" spans="1:5" ht="17.25" customHeight="1" x14ac:dyDescent="0.2">
      <c r="A25241">
        <v>186963</v>
      </c>
      <c r="B25241" t="s">
        <v>13645</v>
      </c>
      <c r="C25241" t="s">
        <v>16278</v>
      </c>
      <c r="D25241" t="s">
        <v>33968</v>
      </c>
      <c r="E25241">
        <v>2019</v>
      </c>
    </row>
    <row r="25242" spans="1:5" ht="17.25" customHeight="1" x14ac:dyDescent="0.2">
      <c r="A25242">
        <v>187016</v>
      </c>
      <c r="B25242" t="s">
        <v>10224</v>
      </c>
      <c r="C25242" t="s">
        <v>13782</v>
      </c>
      <c r="D25242">
        <v>12452641</v>
      </c>
      <c r="E25242">
        <v>2019</v>
      </c>
    </row>
    <row r="25243" spans="1:5" ht="17.25" customHeight="1" x14ac:dyDescent="0.2">
      <c r="A25243">
        <v>185652</v>
      </c>
      <c r="B25243" t="s">
        <v>9878</v>
      </c>
      <c r="C25243" t="s">
        <v>14803</v>
      </c>
      <c r="D25243">
        <v>76330153</v>
      </c>
      <c r="E25243">
        <v>2017</v>
      </c>
    </row>
    <row r="25244" spans="1:5" ht="17.25" customHeight="1" x14ac:dyDescent="0.2">
      <c r="A25244">
        <v>176044</v>
      </c>
      <c r="B25244" t="s">
        <v>11632</v>
      </c>
      <c r="C25244" t="s">
        <v>11640</v>
      </c>
      <c r="D25244">
        <v>327508</v>
      </c>
      <c r="E25244">
        <v>2016</v>
      </c>
    </row>
    <row r="25245" spans="1:5" ht="17.25" customHeight="1" x14ac:dyDescent="0.2">
      <c r="A25245">
        <v>176045</v>
      </c>
      <c r="B25245" t="s">
        <v>11632</v>
      </c>
      <c r="C25245" t="s">
        <v>11640</v>
      </c>
      <c r="D25245">
        <v>327511</v>
      </c>
      <c r="E25245">
        <v>2016</v>
      </c>
    </row>
    <row r="25246" spans="1:5" ht="17.25" customHeight="1" x14ac:dyDescent="0.2">
      <c r="A25246">
        <v>182539</v>
      </c>
      <c r="B25246" t="s">
        <v>13037</v>
      </c>
      <c r="C25246" t="s">
        <v>13301</v>
      </c>
      <c r="D25246" t="s">
        <v>20101</v>
      </c>
      <c r="E25246">
        <v>2018</v>
      </c>
    </row>
    <row r="25247" spans="1:5" ht="17.25" customHeight="1" x14ac:dyDescent="0.2">
      <c r="A25247">
        <v>166660</v>
      </c>
      <c r="B25247" t="s">
        <v>11811</v>
      </c>
      <c r="C25247" t="s">
        <v>9636</v>
      </c>
      <c r="D25247" t="s">
        <v>13647</v>
      </c>
      <c r="E25247">
        <v>2014</v>
      </c>
    </row>
    <row r="25248" spans="1:5" ht="17.25" customHeight="1" x14ac:dyDescent="0.2">
      <c r="A25248">
        <v>152410</v>
      </c>
      <c r="B25248" t="s">
        <v>10345</v>
      </c>
      <c r="C25248" t="s">
        <v>10352</v>
      </c>
      <c r="D25248">
        <v>112770</v>
      </c>
      <c r="E25248">
        <v>2009</v>
      </c>
    </row>
    <row r="25249" spans="1:5" ht="17.25" customHeight="1" x14ac:dyDescent="0.2">
      <c r="A25249">
        <v>187527</v>
      </c>
      <c r="B25249" t="s">
        <v>9878</v>
      </c>
      <c r="C25249" t="s">
        <v>14803</v>
      </c>
      <c r="D25249">
        <v>22350378</v>
      </c>
      <c r="E25249">
        <v>2018</v>
      </c>
    </row>
    <row r="25250" spans="1:5" ht="17.25" customHeight="1" x14ac:dyDescent="0.2">
      <c r="A25250">
        <v>167037</v>
      </c>
      <c r="B25250" t="s">
        <v>10224</v>
      </c>
      <c r="C25250" t="s">
        <v>12967</v>
      </c>
      <c r="D25250">
        <v>11390224</v>
      </c>
      <c r="E25250">
        <v>2013</v>
      </c>
    </row>
    <row r="25251" spans="1:5" ht="17.25" customHeight="1" x14ac:dyDescent="0.2">
      <c r="A25251">
        <v>142850</v>
      </c>
      <c r="B25251" t="s">
        <v>9414</v>
      </c>
      <c r="C25251" t="s">
        <v>9380</v>
      </c>
      <c r="D25251" t="s">
        <v>9466</v>
      </c>
      <c r="E25251">
        <v>2007</v>
      </c>
    </row>
    <row r="25252" spans="1:5" ht="17.25" customHeight="1" x14ac:dyDescent="0.2">
      <c r="A25252">
        <v>144683</v>
      </c>
      <c r="B25252" t="s">
        <v>9414</v>
      </c>
      <c r="C25252" t="s">
        <v>9874</v>
      </c>
      <c r="D25252" t="s">
        <v>9876</v>
      </c>
      <c r="E25252">
        <v>2008</v>
      </c>
    </row>
    <row r="25253" spans="1:5" ht="17.25" customHeight="1" x14ac:dyDescent="0.2">
      <c r="A25253">
        <v>158049</v>
      </c>
      <c r="B25253" t="s">
        <v>10466</v>
      </c>
      <c r="C25253" t="s">
        <v>10511</v>
      </c>
      <c r="D25253" t="s">
        <v>11285</v>
      </c>
      <c r="E25253">
        <v>2011</v>
      </c>
    </row>
    <row r="25254" spans="1:5" ht="17.25" customHeight="1" x14ac:dyDescent="0.2">
      <c r="A25254">
        <v>159397</v>
      </c>
      <c r="B25254" t="s">
        <v>9878</v>
      </c>
      <c r="C25254" t="s">
        <v>9886</v>
      </c>
      <c r="D25254">
        <v>73349805</v>
      </c>
      <c r="E25254">
        <v>2011</v>
      </c>
    </row>
    <row r="25255" spans="1:5" ht="17.25" customHeight="1" x14ac:dyDescent="0.2">
      <c r="A25255">
        <v>159792</v>
      </c>
      <c r="B25255" t="s">
        <v>9878</v>
      </c>
      <c r="C25255" t="s">
        <v>9886</v>
      </c>
      <c r="D25255">
        <v>73349811</v>
      </c>
      <c r="E25255">
        <v>2011</v>
      </c>
    </row>
    <row r="25256" spans="1:5" ht="17.25" customHeight="1" x14ac:dyDescent="0.2">
      <c r="A25256">
        <v>187039</v>
      </c>
      <c r="B25256" t="s">
        <v>10224</v>
      </c>
      <c r="C25256" t="s">
        <v>13135</v>
      </c>
      <c r="D25256">
        <v>12231252</v>
      </c>
      <c r="E25256">
        <v>2018</v>
      </c>
    </row>
    <row r="25257" spans="1:5" ht="17.25" customHeight="1" x14ac:dyDescent="0.2">
      <c r="A25257">
        <v>187019</v>
      </c>
      <c r="B25257" t="s">
        <v>10224</v>
      </c>
      <c r="C25257" t="s">
        <v>13782</v>
      </c>
      <c r="D25257">
        <v>12404060</v>
      </c>
      <c r="E25257">
        <v>2019</v>
      </c>
    </row>
    <row r="25258" spans="1:5" ht="17.25" customHeight="1" x14ac:dyDescent="0.2">
      <c r="A25258">
        <v>185741</v>
      </c>
      <c r="B25258" t="s">
        <v>10224</v>
      </c>
      <c r="C25258" t="s">
        <v>13782</v>
      </c>
      <c r="D25258">
        <v>12392118</v>
      </c>
      <c r="E25258">
        <v>2019</v>
      </c>
    </row>
    <row r="25259" spans="1:5" ht="17.25" customHeight="1" x14ac:dyDescent="0.2">
      <c r="A25259">
        <v>177419</v>
      </c>
      <c r="B25259" t="s">
        <v>9878</v>
      </c>
      <c r="C25259" t="s">
        <v>9621</v>
      </c>
      <c r="D25259">
        <v>79998253</v>
      </c>
      <c r="E25259">
        <v>2017</v>
      </c>
    </row>
    <row r="25260" spans="1:5" ht="17.25" customHeight="1" x14ac:dyDescent="0.2">
      <c r="A25260">
        <v>152112</v>
      </c>
      <c r="B25260" t="s">
        <v>10466</v>
      </c>
      <c r="C25260" t="s">
        <v>10648</v>
      </c>
      <c r="D25260" t="s">
        <v>33969</v>
      </c>
      <c r="E25260">
        <v>2010</v>
      </c>
    </row>
    <row r="25261" spans="1:5" ht="17.25" customHeight="1" x14ac:dyDescent="0.2">
      <c r="A25261">
        <v>188727</v>
      </c>
      <c r="B25261" t="s">
        <v>14052</v>
      </c>
      <c r="C25261" t="s">
        <v>16744</v>
      </c>
      <c r="D25261" t="s">
        <v>33970</v>
      </c>
      <c r="E25261">
        <v>2018</v>
      </c>
    </row>
    <row r="25262" spans="1:5" ht="17.25" customHeight="1" x14ac:dyDescent="0.2">
      <c r="A25262">
        <v>188726</v>
      </c>
      <c r="B25262" t="s">
        <v>14052</v>
      </c>
      <c r="C25262" t="s">
        <v>14956</v>
      </c>
      <c r="D25262" t="s">
        <v>33971</v>
      </c>
      <c r="E25262">
        <v>2018</v>
      </c>
    </row>
    <row r="25263" spans="1:5" ht="17.25" customHeight="1" x14ac:dyDescent="0.2">
      <c r="A25263">
        <v>188725</v>
      </c>
      <c r="B25263" t="s">
        <v>10466</v>
      </c>
      <c r="C25263" t="s">
        <v>15104</v>
      </c>
      <c r="D25263" t="s">
        <v>33972</v>
      </c>
      <c r="E25263">
        <v>2019</v>
      </c>
    </row>
    <row r="25264" spans="1:5" ht="17.25" customHeight="1" x14ac:dyDescent="0.2">
      <c r="A25264">
        <v>188724</v>
      </c>
      <c r="B25264" t="s">
        <v>10345</v>
      </c>
      <c r="C25264" t="s">
        <v>14893</v>
      </c>
      <c r="D25264" t="s">
        <v>33973</v>
      </c>
      <c r="E25264">
        <v>2017</v>
      </c>
    </row>
    <row r="25265" spans="1:5" ht="17.25" customHeight="1" x14ac:dyDescent="0.2">
      <c r="A25265">
        <v>188723</v>
      </c>
      <c r="B25265" t="s">
        <v>10345</v>
      </c>
      <c r="C25265" t="s">
        <v>14893</v>
      </c>
      <c r="D25265" t="s">
        <v>33974</v>
      </c>
      <c r="E25265">
        <v>2017</v>
      </c>
    </row>
    <row r="25266" spans="1:5" ht="17.25" customHeight="1" x14ac:dyDescent="0.2">
      <c r="A25266">
        <v>188722</v>
      </c>
      <c r="B25266" t="s">
        <v>10345</v>
      </c>
      <c r="C25266" t="s">
        <v>14893</v>
      </c>
      <c r="D25266" t="s">
        <v>33975</v>
      </c>
      <c r="E25266">
        <v>2015</v>
      </c>
    </row>
    <row r="25267" spans="1:5" ht="17.25" customHeight="1" x14ac:dyDescent="0.2">
      <c r="A25267">
        <v>188721</v>
      </c>
      <c r="B25267" t="s">
        <v>10345</v>
      </c>
      <c r="C25267" t="s">
        <v>14893</v>
      </c>
      <c r="D25267" t="s">
        <v>33976</v>
      </c>
      <c r="E25267">
        <v>2015</v>
      </c>
    </row>
    <row r="25268" spans="1:5" ht="17.25" customHeight="1" x14ac:dyDescent="0.2">
      <c r="A25268">
        <v>188720</v>
      </c>
      <c r="B25268" t="s">
        <v>10345</v>
      </c>
      <c r="C25268" t="s">
        <v>16505</v>
      </c>
      <c r="D25268" t="s">
        <v>33977</v>
      </c>
      <c r="E25268">
        <v>2018</v>
      </c>
    </row>
    <row r="25269" spans="1:5" ht="17.25" customHeight="1" x14ac:dyDescent="0.2">
      <c r="A25269">
        <v>186711</v>
      </c>
      <c r="B25269" t="s">
        <v>13645</v>
      </c>
      <c r="C25269" t="s">
        <v>19203</v>
      </c>
      <c r="D25269" t="s">
        <v>33978</v>
      </c>
      <c r="E25269">
        <v>2019</v>
      </c>
    </row>
    <row r="25270" spans="1:5" ht="17.25" customHeight="1" x14ac:dyDescent="0.2">
      <c r="A25270">
        <v>185767</v>
      </c>
      <c r="B25270" t="s">
        <v>9878</v>
      </c>
      <c r="C25270" t="s">
        <v>14803</v>
      </c>
      <c r="D25270">
        <v>22367419</v>
      </c>
      <c r="E25270">
        <v>2019</v>
      </c>
    </row>
    <row r="25271" spans="1:5" ht="17.25" customHeight="1" x14ac:dyDescent="0.2">
      <c r="A25271">
        <v>187042</v>
      </c>
      <c r="B25271" t="s">
        <v>10466</v>
      </c>
      <c r="C25271" t="s">
        <v>15081</v>
      </c>
      <c r="D25271" t="s">
        <v>33979</v>
      </c>
      <c r="E25271">
        <v>2019</v>
      </c>
    </row>
    <row r="25272" spans="1:5" ht="17.25" customHeight="1" x14ac:dyDescent="0.2">
      <c r="A25272">
        <v>186980</v>
      </c>
      <c r="B25272" t="s">
        <v>10224</v>
      </c>
      <c r="C25272" t="s">
        <v>13782</v>
      </c>
      <c r="D25272">
        <v>12412849</v>
      </c>
      <c r="E25272">
        <v>2019</v>
      </c>
    </row>
    <row r="25273" spans="1:5" ht="17.25" customHeight="1" x14ac:dyDescent="0.2">
      <c r="A25273">
        <v>175147</v>
      </c>
      <c r="B25273" t="s">
        <v>9414</v>
      </c>
      <c r="C25273" t="s">
        <v>9389</v>
      </c>
      <c r="D25273" t="s">
        <v>17966</v>
      </c>
      <c r="E25273">
        <v>2015</v>
      </c>
    </row>
    <row r="25274" spans="1:5" ht="17.25" customHeight="1" x14ac:dyDescent="0.2">
      <c r="A25274">
        <v>176737</v>
      </c>
      <c r="B25274" t="s">
        <v>10466</v>
      </c>
      <c r="C25274" t="s">
        <v>15051</v>
      </c>
      <c r="D25274" t="s">
        <v>17632</v>
      </c>
      <c r="E25274">
        <v>2016</v>
      </c>
    </row>
    <row r="25275" spans="1:5" ht="17.25" customHeight="1" x14ac:dyDescent="0.2">
      <c r="A25275">
        <v>165123</v>
      </c>
      <c r="B25275" t="s">
        <v>9414</v>
      </c>
      <c r="C25275" t="s">
        <v>9636</v>
      </c>
      <c r="D25275">
        <v>77001536</v>
      </c>
      <c r="E25275">
        <v>2013</v>
      </c>
    </row>
    <row r="25276" spans="1:5" ht="17.25" customHeight="1" x14ac:dyDescent="0.2">
      <c r="A25276">
        <v>188596</v>
      </c>
      <c r="B25276" t="s">
        <v>10466</v>
      </c>
      <c r="C25276" t="s">
        <v>11590</v>
      </c>
      <c r="D25276" t="s">
        <v>33980</v>
      </c>
      <c r="E25276">
        <v>2017</v>
      </c>
    </row>
    <row r="25277" spans="1:5" ht="17.25" customHeight="1" x14ac:dyDescent="0.2">
      <c r="A25277">
        <v>188772</v>
      </c>
      <c r="B25277" t="s">
        <v>9414</v>
      </c>
      <c r="C25277" t="s">
        <v>16304</v>
      </c>
      <c r="D25277" t="s">
        <v>33981</v>
      </c>
      <c r="E25277">
        <v>2019</v>
      </c>
    </row>
    <row r="25278" spans="1:5" ht="17.25" customHeight="1" x14ac:dyDescent="0.2">
      <c r="A25278">
        <v>188874</v>
      </c>
      <c r="B25278" t="s">
        <v>11811</v>
      </c>
      <c r="C25278" t="s">
        <v>15399</v>
      </c>
      <c r="D25278" t="s">
        <v>33982</v>
      </c>
      <c r="E25278">
        <v>2019</v>
      </c>
    </row>
    <row r="25279" spans="1:5" ht="17.25" customHeight="1" x14ac:dyDescent="0.2">
      <c r="A25279">
        <v>188873</v>
      </c>
      <c r="B25279" t="s">
        <v>11811</v>
      </c>
      <c r="C25279" t="s">
        <v>15399</v>
      </c>
      <c r="D25279" t="s">
        <v>33983</v>
      </c>
      <c r="E25279">
        <v>2019</v>
      </c>
    </row>
    <row r="25280" spans="1:5" ht="17.25" customHeight="1" x14ac:dyDescent="0.2">
      <c r="A25280">
        <v>188715</v>
      </c>
      <c r="B25280" t="s">
        <v>10466</v>
      </c>
      <c r="C25280" t="s">
        <v>16365</v>
      </c>
      <c r="D25280" t="s">
        <v>33984</v>
      </c>
      <c r="E25280">
        <v>2019</v>
      </c>
    </row>
    <row r="25281" spans="1:5" ht="17.25" customHeight="1" x14ac:dyDescent="0.2">
      <c r="A25281">
        <v>188369</v>
      </c>
      <c r="B25281" t="s">
        <v>9878</v>
      </c>
      <c r="C25281" t="s">
        <v>9887</v>
      </c>
      <c r="D25281">
        <v>74548917</v>
      </c>
      <c r="E25281">
        <v>2019</v>
      </c>
    </row>
    <row r="25282" spans="1:5" ht="17.25" customHeight="1" x14ac:dyDescent="0.2">
      <c r="A25282">
        <v>188887</v>
      </c>
      <c r="B25282" t="s">
        <v>14052</v>
      </c>
      <c r="C25282" t="s">
        <v>14956</v>
      </c>
      <c r="D25282" t="s">
        <v>33985</v>
      </c>
      <c r="E25282">
        <v>2015</v>
      </c>
    </row>
    <row r="25283" spans="1:5" ht="17.25" customHeight="1" x14ac:dyDescent="0.2">
      <c r="A25283">
        <v>188885</v>
      </c>
      <c r="B25283" t="s">
        <v>10345</v>
      </c>
      <c r="C25283" t="s">
        <v>16505</v>
      </c>
      <c r="D25283" t="s">
        <v>33986</v>
      </c>
      <c r="E25283">
        <v>2018</v>
      </c>
    </row>
    <row r="25284" spans="1:5" ht="17.25" customHeight="1" x14ac:dyDescent="0.2">
      <c r="A25284">
        <v>188884</v>
      </c>
      <c r="B25284" t="s">
        <v>14052</v>
      </c>
      <c r="C25284" t="s">
        <v>14956</v>
      </c>
      <c r="D25284" t="s">
        <v>33987</v>
      </c>
      <c r="E25284">
        <v>2016</v>
      </c>
    </row>
    <row r="25285" spans="1:5" ht="17.25" customHeight="1" x14ac:dyDescent="0.2">
      <c r="A25285">
        <v>188743</v>
      </c>
      <c r="B25285" t="s">
        <v>10345</v>
      </c>
      <c r="C25285" t="s">
        <v>16505</v>
      </c>
      <c r="D25285" t="s">
        <v>33988</v>
      </c>
      <c r="E25285">
        <v>2019</v>
      </c>
    </row>
    <row r="25286" spans="1:5" ht="17.25" customHeight="1" x14ac:dyDescent="0.2">
      <c r="A25286">
        <v>188742</v>
      </c>
      <c r="B25286" t="s">
        <v>10345</v>
      </c>
      <c r="C25286" t="s">
        <v>16505</v>
      </c>
      <c r="D25286" t="s">
        <v>33989</v>
      </c>
      <c r="E25286">
        <v>2019</v>
      </c>
    </row>
    <row r="25287" spans="1:5" ht="17.25" customHeight="1" x14ac:dyDescent="0.2">
      <c r="A25287">
        <v>188755</v>
      </c>
      <c r="B25287" t="s">
        <v>9878</v>
      </c>
      <c r="C25287" t="s">
        <v>31059</v>
      </c>
      <c r="D25287">
        <v>33189695</v>
      </c>
      <c r="E25287">
        <v>2019</v>
      </c>
    </row>
    <row r="25288" spans="1:5" ht="17.25" customHeight="1" x14ac:dyDescent="0.2">
      <c r="A25288">
        <v>188754</v>
      </c>
      <c r="B25288" t="s">
        <v>9878</v>
      </c>
      <c r="C25288" t="s">
        <v>31059</v>
      </c>
      <c r="D25288">
        <v>33189683</v>
      </c>
      <c r="E25288">
        <v>2019</v>
      </c>
    </row>
    <row r="25289" spans="1:5" ht="17.25" customHeight="1" x14ac:dyDescent="0.2">
      <c r="A25289">
        <v>188753</v>
      </c>
      <c r="B25289" t="s">
        <v>9878</v>
      </c>
      <c r="C25289" t="s">
        <v>31059</v>
      </c>
      <c r="D25289">
        <v>33189572</v>
      </c>
      <c r="E25289">
        <v>2019</v>
      </c>
    </row>
    <row r="25290" spans="1:5" ht="17.25" customHeight="1" x14ac:dyDescent="0.2">
      <c r="A25290">
        <v>188752</v>
      </c>
      <c r="B25290" t="s">
        <v>9878</v>
      </c>
      <c r="C25290" t="s">
        <v>31059</v>
      </c>
      <c r="D25290">
        <v>33189552</v>
      </c>
      <c r="E25290">
        <v>2019</v>
      </c>
    </row>
    <row r="25291" spans="1:5" ht="17.25" customHeight="1" x14ac:dyDescent="0.2">
      <c r="A25291">
        <v>188751</v>
      </c>
      <c r="B25291" t="s">
        <v>9878</v>
      </c>
      <c r="C25291" t="s">
        <v>31059</v>
      </c>
      <c r="D25291">
        <v>33189553</v>
      </c>
      <c r="E25291">
        <v>2019</v>
      </c>
    </row>
    <row r="25292" spans="1:5" ht="17.25" customHeight="1" x14ac:dyDescent="0.2">
      <c r="A25292">
        <v>188750</v>
      </c>
      <c r="B25292" t="s">
        <v>9878</v>
      </c>
      <c r="C25292" t="s">
        <v>31059</v>
      </c>
      <c r="D25292">
        <v>33189428</v>
      </c>
      <c r="E25292">
        <v>2019</v>
      </c>
    </row>
    <row r="25293" spans="1:5" ht="17.25" customHeight="1" x14ac:dyDescent="0.2">
      <c r="A25293">
        <v>188749</v>
      </c>
      <c r="B25293" t="s">
        <v>9878</v>
      </c>
      <c r="C25293" t="s">
        <v>31059</v>
      </c>
      <c r="D25293">
        <v>33188855</v>
      </c>
      <c r="E25293">
        <v>2019</v>
      </c>
    </row>
    <row r="25294" spans="1:5" ht="17.25" customHeight="1" x14ac:dyDescent="0.2">
      <c r="A25294">
        <v>188748</v>
      </c>
      <c r="B25294" t="s">
        <v>9878</v>
      </c>
      <c r="C25294" t="s">
        <v>31059</v>
      </c>
      <c r="D25294">
        <v>33189006</v>
      </c>
      <c r="E25294">
        <v>2019</v>
      </c>
    </row>
    <row r="25295" spans="1:5" ht="17.25" customHeight="1" x14ac:dyDescent="0.2">
      <c r="A25295">
        <v>188746</v>
      </c>
      <c r="B25295" t="s">
        <v>9878</v>
      </c>
      <c r="C25295" t="s">
        <v>31059</v>
      </c>
      <c r="D25295">
        <v>33188447</v>
      </c>
      <c r="E25295">
        <v>2019</v>
      </c>
    </row>
    <row r="25296" spans="1:5" ht="17.25" customHeight="1" x14ac:dyDescent="0.2">
      <c r="A25296">
        <v>188765</v>
      </c>
      <c r="B25296" t="s">
        <v>9878</v>
      </c>
      <c r="C25296" t="s">
        <v>31059</v>
      </c>
      <c r="D25296">
        <v>33187457</v>
      </c>
      <c r="E25296">
        <v>2019</v>
      </c>
    </row>
    <row r="25297" spans="1:5" ht="17.25" customHeight="1" x14ac:dyDescent="0.2">
      <c r="A25297">
        <v>188764</v>
      </c>
      <c r="B25297" t="s">
        <v>9878</v>
      </c>
      <c r="C25297" t="s">
        <v>31059</v>
      </c>
      <c r="D25297">
        <v>33188169</v>
      </c>
      <c r="E25297">
        <v>2019</v>
      </c>
    </row>
    <row r="25298" spans="1:5" ht="17.25" customHeight="1" x14ac:dyDescent="0.2">
      <c r="A25298">
        <v>188762</v>
      </c>
      <c r="B25298" t="s">
        <v>9878</v>
      </c>
      <c r="C25298" t="s">
        <v>31059</v>
      </c>
      <c r="D25298">
        <v>33185938</v>
      </c>
      <c r="E25298">
        <v>2019</v>
      </c>
    </row>
    <row r="25299" spans="1:5" ht="17.25" customHeight="1" x14ac:dyDescent="0.2">
      <c r="A25299">
        <v>188761</v>
      </c>
      <c r="B25299" t="s">
        <v>9878</v>
      </c>
      <c r="C25299" t="s">
        <v>31059</v>
      </c>
      <c r="D25299">
        <v>33186564</v>
      </c>
      <c r="E25299">
        <v>2019</v>
      </c>
    </row>
    <row r="25300" spans="1:5" ht="17.25" customHeight="1" x14ac:dyDescent="0.2">
      <c r="A25300">
        <v>188760</v>
      </c>
      <c r="B25300" t="s">
        <v>9878</v>
      </c>
      <c r="C25300" t="s">
        <v>31059</v>
      </c>
      <c r="D25300">
        <v>33186185</v>
      </c>
      <c r="E25300">
        <v>2019</v>
      </c>
    </row>
    <row r="25301" spans="1:5" ht="17.25" customHeight="1" x14ac:dyDescent="0.2">
      <c r="A25301">
        <v>188759</v>
      </c>
      <c r="B25301" t="s">
        <v>9878</v>
      </c>
      <c r="C25301" t="s">
        <v>31059</v>
      </c>
      <c r="D25301">
        <v>33186705</v>
      </c>
      <c r="E25301">
        <v>2019</v>
      </c>
    </row>
    <row r="25302" spans="1:5" ht="17.25" customHeight="1" x14ac:dyDescent="0.2">
      <c r="A25302">
        <v>188758</v>
      </c>
      <c r="B25302" t="s">
        <v>9878</v>
      </c>
      <c r="C25302" t="s">
        <v>31059</v>
      </c>
      <c r="D25302">
        <v>33186416</v>
      </c>
      <c r="E25302">
        <v>2019</v>
      </c>
    </row>
    <row r="25303" spans="1:5" ht="17.25" customHeight="1" x14ac:dyDescent="0.2">
      <c r="A25303">
        <v>188757</v>
      </c>
      <c r="B25303" t="s">
        <v>9878</v>
      </c>
      <c r="C25303" t="s">
        <v>31059</v>
      </c>
      <c r="D25303">
        <v>33185995</v>
      </c>
      <c r="E25303">
        <v>2019</v>
      </c>
    </row>
    <row r="25304" spans="1:5" ht="17.25" customHeight="1" x14ac:dyDescent="0.2">
      <c r="A25304">
        <v>188756</v>
      </c>
      <c r="B25304" t="s">
        <v>9878</v>
      </c>
      <c r="C25304" t="s">
        <v>31059</v>
      </c>
      <c r="D25304">
        <v>33185943</v>
      </c>
      <c r="E25304">
        <v>2019</v>
      </c>
    </row>
    <row r="25305" spans="1:5" ht="17.25" customHeight="1" x14ac:dyDescent="0.2">
      <c r="A25305">
        <v>188616</v>
      </c>
      <c r="B25305" t="s">
        <v>10466</v>
      </c>
      <c r="C25305" t="s">
        <v>15051</v>
      </c>
      <c r="D25305" t="s">
        <v>33990</v>
      </c>
      <c r="E25305">
        <v>2019</v>
      </c>
    </row>
    <row r="25306" spans="1:5" ht="17.25" customHeight="1" x14ac:dyDescent="0.2">
      <c r="A25306">
        <v>188615</v>
      </c>
      <c r="B25306" t="s">
        <v>10466</v>
      </c>
      <c r="C25306" t="s">
        <v>15051</v>
      </c>
      <c r="D25306" t="s">
        <v>33991</v>
      </c>
      <c r="E25306">
        <v>2019</v>
      </c>
    </row>
    <row r="25307" spans="1:5" ht="17.25" customHeight="1" x14ac:dyDescent="0.2">
      <c r="A25307">
        <v>188614</v>
      </c>
      <c r="B25307" t="s">
        <v>10466</v>
      </c>
      <c r="C25307" t="s">
        <v>15051</v>
      </c>
      <c r="D25307" t="s">
        <v>33992</v>
      </c>
      <c r="E25307">
        <v>2019</v>
      </c>
    </row>
    <row r="25308" spans="1:5" ht="17.25" customHeight="1" x14ac:dyDescent="0.2">
      <c r="A25308">
        <v>188640</v>
      </c>
      <c r="B25308" t="s">
        <v>10345</v>
      </c>
      <c r="C25308" t="s">
        <v>13041</v>
      </c>
      <c r="D25308">
        <v>649104</v>
      </c>
      <c r="E25308">
        <v>2016</v>
      </c>
    </row>
    <row r="25309" spans="1:5" ht="17.25" customHeight="1" x14ac:dyDescent="0.2">
      <c r="A25309">
        <v>188971</v>
      </c>
      <c r="B25309" t="s">
        <v>9414</v>
      </c>
      <c r="C25309" t="s">
        <v>9636</v>
      </c>
      <c r="D25309">
        <v>88106735</v>
      </c>
      <c r="E25309">
        <v>2019</v>
      </c>
    </row>
    <row r="25310" spans="1:5" ht="17.25" customHeight="1" x14ac:dyDescent="0.2">
      <c r="A25310">
        <v>189331</v>
      </c>
      <c r="B25310" t="s">
        <v>10466</v>
      </c>
      <c r="C25310" t="s">
        <v>15104</v>
      </c>
      <c r="D25310" t="s">
        <v>33993</v>
      </c>
      <c r="E25310">
        <v>2018</v>
      </c>
    </row>
    <row r="25311" spans="1:5" ht="17.25" customHeight="1" x14ac:dyDescent="0.2">
      <c r="A25311">
        <v>189330</v>
      </c>
      <c r="B25311" t="s">
        <v>10466</v>
      </c>
      <c r="C25311" t="s">
        <v>15104</v>
      </c>
      <c r="D25311" t="s">
        <v>33994</v>
      </c>
      <c r="E25311">
        <v>2019</v>
      </c>
    </row>
    <row r="25312" spans="1:5" ht="17.25" customHeight="1" x14ac:dyDescent="0.2">
      <c r="A25312">
        <v>159045</v>
      </c>
      <c r="B25312" t="s">
        <v>11660</v>
      </c>
      <c r="C25312" t="s">
        <v>11666</v>
      </c>
      <c r="D25312" t="s">
        <v>18061</v>
      </c>
      <c r="E25312">
        <v>2011</v>
      </c>
    </row>
    <row r="25313" spans="1:5" ht="17.25" customHeight="1" x14ac:dyDescent="0.2">
      <c r="A25313">
        <v>159043</v>
      </c>
      <c r="B25313" t="s">
        <v>11660</v>
      </c>
      <c r="C25313" t="s">
        <v>11666</v>
      </c>
      <c r="D25313" t="s">
        <v>18062</v>
      </c>
      <c r="E25313">
        <v>2011</v>
      </c>
    </row>
    <row r="25314" spans="1:5" ht="17.25" customHeight="1" x14ac:dyDescent="0.2">
      <c r="A25314">
        <v>151871</v>
      </c>
      <c r="B25314" t="s">
        <v>10466</v>
      </c>
      <c r="C25314" t="s">
        <v>9369</v>
      </c>
      <c r="D25314" t="s">
        <v>33995</v>
      </c>
      <c r="E25314">
        <v>2010</v>
      </c>
    </row>
    <row r="25315" spans="1:5" ht="17.25" customHeight="1" x14ac:dyDescent="0.2">
      <c r="A25315">
        <v>153444</v>
      </c>
      <c r="B25315" t="s">
        <v>10466</v>
      </c>
      <c r="C25315" t="s">
        <v>9369</v>
      </c>
      <c r="D25315" t="s">
        <v>11315</v>
      </c>
      <c r="E25315">
        <v>2010</v>
      </c>
    </row>
    <row r="25316" spans="1:5" ht="17.25" customHeight="1" x14ac:dyDescent="0.2">
      <c r="A25316">
        <v>188285</v>
      </c>
      <c r="B25316" t="s">
        <v>9414</v>
      </c>
      <c r="C25316" t="s">
        <v>9385</v>
      </c>
      <c r="D25316" t="s">
        <v>33996</v>
      </c>
      <c r="E25316">
        <v>2017</v>
      </c>
    </row>
    <row r="25317" spans="1:5" ht="17.25" customHeight="1" x14ac:dyDescent="0.2">
      <c r="A25317">
        <v>189113</v>
      </c>
      <c r="B25317" t="s">
        <v>9414</v>
      </c>
      <c r="C25317" t="s">
        <v>9387</v>
      </c>
      <c r="D25317" t="s">
        <v>33997</v>
      </c>
      <c r="E25317">
        <v>2020</v>
      </c>
    </row>
    <row r="25318" spans="1:5" ht="17.25" customHeight="1" x14ac:dyDescent="0.2">
      <c r="A25318">
        <v>188318</v>
      </c>
      <c r="B25318" t="s">
        <v>9878</v>
      </c>
      <c r="C25318" t="s">
        <v>14023</v>
      </c>
      <c r="D25318">
        <v>74548011</v>
      </c>
      <c r="E25318">
        <v>2019</v>
      </c>
    </row>
    <row r="25319" spans="1:5" ht="17.25" customHeight="1" x14ac:dyDescent="0.2">
      <c r="A25319">
        <v>188315</v>
      </c>
      <c r="B25319" t="s">
        <v>9878</v>
      </c>
      <c r="C25319" t="s">
        <v>16459</v>
      </c>
      <c r="D25319">
        <v>74558085</v>
      </c>
      <c r="E25319">
        <v>2019</v>
      </c>
    </row>
    <row r="25320" spans="1:5" ht="17.25" customHeight="1" x14ac:dyDescent="0.2">
      <c r="A25320">
        <v>188314</v>
      </c>
      <c r="B25320" t="s">
        <v>9878</v>
      </c>
      <c r="C25320" t="s">
        <v>16459</v>
      </c>
      <c r="D25320">
        <v>74439651</v>
      </c>
      <c r="E25320">
        <v>2019</v>
      </c>
    </row>
    <row r="25321" spans="1:5" ht="17.25" customHeight="1" x14ac:dyDescent="0.2">
      <c r="A25321">
        <v>188312</v>
      </c>
      <c r="B25321" t="s">
        <v>9878</v>
      </c>
      <c r="C25321" t="s">
        <v>13713</v>
      </c>
      <c r="D25321">
        <v>74495498</v>
      </c>
      <c r="E25321">
        <v>2019</v>
      </c>
    </row>
    <row r="25322" spans="1:5" ht="17.25" customHeight="1" x14ac:dyDescent="0.2">
      <c r="A25322">
        <v>188592</v>
      </c>
      <c r="B25322" t="s">
        <v>10345</v>
      </c>
      <c r="C25322" t="s">
        <v>14895</v>
      </c>
      <c r="D25322" t="s">
        <v>33998</v>
      </c>
      <c r="E25322">
        <v>2017</v>
      </c>
    </row>
    <row r="25323" spans="1:5" ht="17.25" customHeight="1" x14ac:dyDescent="0.2">
      <c r="A25323">
        <v>165102</v>
      </c>
      <c r="B25323" t="s">
        <v>9878</v>
      </c>
      <c r="C25323" t="s">
        <v>12695</v>
      </c>
      <c r="D25323">
        <v>73653132</v>
      </c>
      <c r="E25323">
        <v>2014</v>
      </c>
    </row>
    <row r="25324" spans="1:5" ht="17.25" customHeight="1" x14ac:dyDescent="0.2">
      <c r="A25324">
        <v>188300</v>
      </c>
      <c r="B25324" t="s">
        <v>10466</v>
      </c>
      <c r="C25324" t="s">
        <v>16390</v>
      </c>
      <c r="D25324" t="s">
        <v>33999</v>
      </c>
      <c r="E25324">
        <v>2018</v>
      </c>
    </row>
    <row r="25325" spans="1:5" ht="17.25" customHeight="1" x14ac:dyDescent="0.2">
      <c r="A25325">
        <v>188298</v>
      </c>
      <c r="B25325" t="s">
        <v>10466</v>
      </c>
      <c r="C25325" t="s">
        <v>16390</v>
      </c>
      <c r="D25325" t="s">
        <v>34000</v>
      </c>
      <c r="E25325">
        <v>2018</v>
      </c>
    </row>
    <row r="25326" spans="1:5" ht="17.25" customHeight="1" x14ac:dyDescent="0.2">
      <c r="A25326">
        <v>188297</v>
      </c>
      <c r="B25326" t="s">
        <v>10466</v>
      </c>
      <c r="C25326" t="s">
        <v>16390</v>
      </c>
      <c r="D25326" t="s">
        <v>34001</v>
      </c>
      <c r="E25326">
        <v>2018</v>
      </c>
    </row>
    <row r="25327" spans="1:5" ht="17.25" customHeight="1" x14ac:dyDescent="0.2">
      <c r="A25327">
        <v>188599</v>
      </c>
      <c r="B25327" t="s">
        <v>10224</v>
      </c>
      <c r="C25327" t="s">
        <v>13782</v>
      </c>
      <c r="D25327">
        <v>12341629</v>
      </c>
      <c r="E25327">
        <v>2019</v>
      </c>
    </row>
    <row r="25328" spans="1:5" ht="17.25" customHeight="1" x14ac:dyDescent="0.2">
      <c r="A25328">
        <v>188598</v>
      </c>
      <c r="B25328" t="s">
        <v>10224</v>
      </c>
      <c r="C25328" t="s">
        <v>13782</v>
      </c>
      <c r="D25328">
        <v>12341623</v>
      </c>
      <c r="E25328">
        <v>2019</v>
      </c>
    </row>
    <row r="25329" spans="1:5" ht="17.25" customHeight="1" x14ac:dyDescent="0.2">
      <c r="A25329">
        <v>188597</v>
      </c>
      <c r="B25329" t="s">
        <v>9414</v>
      </c>
      <c r="C25329" t="s">
        <v>9385</v>
      </c>
      <c r="D25329" t="s">
        <v>34002</v>
      </c>
      <c r="E25329">
        <v>2019</v>
      </c>
    </row>
    <row r="25330" spans="1:5" ht="17.25" customHeight="1" x14ac:dyDescent="0.2">
      <c r="A25330">
        <v>188295</v>
      </c>
      <c r="B25330" t="s">
        <v>10224</v>
      </c>
      <c r="C25330" t="s">
        <v>13782</v>
      </c>
      <c r="D25330">
        <v>12167821</v>
      </c>
      <c r="E25330">
        <v>2019</v>
      </c>
    </row>
    <row r="25331" spans="1:5" ht="17.25" customHeight="1" x14ac:dyDescent="0.2">
      <c r="A25331">
        <v>188294</v>
      </c>
      <c r="B25331" t="s">
        <v>10224</v>
      </c>
      <c r="C25331" t="s">
        <v>13782</v>
      </c>
      <c r="D25331">
        <v>12352503</v>
      </c>
      <c r="E25331">
        <v>2019</v>
      </c>
    </row>
    <row r="25332" spans="1:5" ht="17.25" customHeight="1" x14ac:dyDescent="0.2">
      <c r="A25332">
        <v>188293</v>
      </c>
      <c r="B25332" t="s">
        <v>10224</v>
      </c>
      <c r="C25332" t="s">
        <v>13782</v>
      </c>
      <c r="D25332">
        <v>12345073</v>
      </c>
      <c r="E25332">
        <v>2019</v>
      </c>
    </row>
    <row r="25333" spans="1:5" ht="17.25" customHeight="1" x14ac:dyDescent="0.2">
      <c r="A25333">
        <v>188292</v>
      </c>
      <c r="B25333" t="s">
        <v>12014</v>
      </c>
      <c r="C25333" t="s">
        <v>19466</v>
      </c>
      <c r="D25333">
        <v>2016126549</v>
      </c>
      <c r="E25333">
        <v>2019</v>
      </c>
    </row>
    <row r="25334" spans="1:5" ht="17.25" customHeight="1" x14ac:dyDescent="0.2">
      <c r="A25334">
        <v>175538</v>
      </c>
      <c r="B25334" t="s">
        <v>10345</v>
      </c>
      <c r="C25334" t="s">
        <v>17907</v>
      </c>
      <c r="D25334" t="s">
        <v>17908</v>
      </c>
      <c r="E25334">
        <v>2016</v>
      </c>
    </row>
    <row r="25335" spans="1:5" ht="17.25" customHeight="1" x14ac:dyDescent="0.2">
      <c r="A25335">
        <v>186732</v>
      </c>
      <c r="B25335" t="s">
        <v>9878</v>
      </c>
      <c r="C25335" t="s">
        <v>14803</v>
      </c>
      <c r="D25335">
        <v>22365522</v>
      </c>
      <c r="E25335">
        <v>2019</v>
      </c>
    </row>
    <row r="25336" spans="1:5" ht="17.25" customHeight="1" x14ac:dyDescent="0.2">
      <c r="A25336">
        <v>169658</v>
      </c>
      <c r="B25336" t="s">
        <v>10466</v>
      </c>
      <c r="C25336" t="s">
        <v>12345</v>
      </c>
      <c r="D25336" t="s">
        <v>14975</v>
      </c>
      <c r="E25336">
        <v>2014</v>
      </c>
    </row>
    <row r="25337" spans="1:5" ht="17.25" customHeight="1" x14ac:dyDescent="0.2">
      <c r="A25337">
        <v>169360</v>
      </c>
      <c r="B25337" t="s">
        <v>10345</v>
      </c>
      <c r="C25337" t="s">
        <v>12991</v>
      </c>
      <c r="D25337" t="s">
        <v>14919</v>
      </c>
      <c r="E25337">
        <v>2014</v>
      </c>
    </row>
    <row r="25338" spans="1:5" ht="17.25" customHeight="1" x14ac:dyDescent="0.2">
      <c r="A25338">
        <v>159248</v>
      </c>
      <c r="B25338" t="s">
        <v>10466</v>
      </c>
      <c r="C25338" t="s">
        <v>10065</v>
      </c>
      <c r="D25338" t="s">
        <v>11158</v>
      </c>
      <c r="E25338">
        <v>2012</v>
      </c>
    </row>
    <row r="25339" spans="1:5" ht="17.25" customHeight="1" x14ac:dyDescent="0.2">
      <c r="A25339">
        <v>158519</v>
      </c>
      <c r="B25339" t="s">
        <v>9878</v>
      </c>
      <c r="C25339" t="s">
        <v>9886</v>
      </c>
      <c r="D25339">
        <v>73342034</v>
      </c>
      <c r="E25339">
        <v>2011</v>
      </c>
    </row>
    <row r="25340" spans="1:5" ht="17.25" customHeight="1" x14ac:dyDescent="0.2">
      <c r="A25340">
        <v>188283</v>
      </c>
      <c r="B25340" t="s">
        <v>12014</v>
      </c>
      <c r="C25340" t="s">
        <v>19466</v>
      </c>
      <c r="D25340">
        <v>2016128752</v>
      </c>
      <c r="E25340">
        <v>2019</v>
      </c>
    </row>
    <row r="25341" spans="1:5" ht="17.25" customHeight="1" x14ac:dyDescent="0.2">
      <c r="A25341">
        <v>188282</v>
      </c>
      <c r="B25341" t="s">
        <v>12014</v>
      </c>
      <c r="C25341" t="s">
        <v>19466</v>
      </c>
      <c r="D25341">
        <v>2016129649</v>
      </c>
      <c r="E25341">
        <v>2019</v>
      </c>
    </row>
    <row r="25342" spans="1:5" ht="17.25" customHeight="1" x14ac:dyDescent="0.2">
      <c r="A25342">
        <v>188174</v>
      </c>
      <c r="B25342" t="s">
        <v>9878</v>
      </c>
      <c r="C25342" t="s">
        <v>19380</v>
      </c>
      <c r="D25342">
        <v>80168506</v>
      </c>
      <c r="E25342">
        <v>2019</v>
      </c>
    </row>
    <row r="25343" spans="1:5" ht="17.25" customHeight="1" x14ac:dyDescent="0.2">
      <c r="A25343">
        <v>169131</v>
      </c>
      <c r="B25343" t="s">
        <v>9414</v>
      </c>
      <c r="C25343" t="s">
        <v>9387</v>
      </c>
      <c r="D25343" t="s">
        <v>14629</v>
      </c>
      <c r="E25343">
        <v>2013</v>
      </c>
    </row>
    <row r="25344" spans="1:5" ht="17.25" customHeight="1" x14ac:dyDescent="0.2">
      <c r="A25344">
        <v>169126</v>
      </c>
      <c r="B25344" t="s">
        <v>9414</v>
      </c>
      <c r="C25344" t="s">
        <v>9387</v>
      </c>
      <c r="D25344" t="s">
        <v>14627</v>
      </c>
      <c r="E25344">
        <v>2013</v>
      </c>
    </row>
    <row r="25345" spans="1:5" ht="17.25" customHeight="1" x14ac:dyDescent="0.2">
      <c r="A25345">
        <v>153116</v>
      </c>
      <c r="B25345" t="s">
        <v>9878</v>
      </c>
      <c r="C25345" t="s">
        <v>9884</v>
      </c>
      <c r="D25345">
        <v>21893483</v>
      </c>
      <c r="E25345">
        <v>2008</v>
      </c>
    </row>
    <row r="25346" spans="1:5" ht="17.25" customHeight="1" x14ac:dyDescent="0.2">
      <c r="A25346">
        <v>189224</v>
      </c>
      <c r="B25346" t="s">
        <v>10046</v>
      </c>
      <c r="C25346" t="s">
        <v>17935</v>
      </c>
      <c r="D25346" t="s">
        <v>34003</v>
      </c>
      <c r="E25346">
        <v>2019</v>
      </c>
    </row>
    <row r="25347" spans="1:5" ht="17.25" customHeight="1" x14ac:dyDescent="0.2">
      <c r="A25347">
        <v>190299</v>
      </c>
      <c r="B25347" t="s">
        <v>10466</v>
      </c>
      <c r="C25347" t="s">
        <v>16490</v>
      </c>
      <c r="D25347" t="s">
        <v>34004</v>
      </c>
      <c r="E25347">
        <v>2019</v>
      </c>
    </row>
    <row r="25348" spans="1:5" ht="17.25" customHeight="1" x14ac:dyDescent="0.2">
      <c r="A25348">
        <v>188419</v>
      </c>
      <c r="B25348" t="s">
        <v>10466</v>
      </c>
      <c r="C25348" t="s">
        <v>16317</v>
      </c>
      <c r="D25348" t="s">
        <v>34005</v>
      </c>
      <c r="E25348">
        <v>2018</v>
      </c>
    </row>
    <row r="25349" spans="1:5" ht="17.25" customHeight="1" x14ac:dyDescent="0.2">
      <c r="A25349">
        <v>188418</v>
      </c>
      <c r="B25349" t="s">
        <v>10466</v>
      </c>
      <c r="C25349" t="s">
        <v>16317</v>
      </c>
      <c r="D25349" t="s">
        <v>34006</v>
      </c>
      <c r="E25349">
        <v>2019</v>
      </c>
    </row>
    <row r="25350" spans="1:5" ht="17.25" customHeight="1" x14ac:dyDescent="0.2">
      <c r="A25350">
        <v>188510</v>
      </c>
      <c r="B25350" t="s">
        <v>14052</v>
      </c>
      <c r="C25350" t="s">
        <v>14956</v>
      </c>
      <c r="D25350" t="s">
        <v>34007</v>
      </c>
      <c r="E25350">
        <v>2018</v>
      </c>
    </row>
    <row r="25351" spans="1:5" ht="17.25" customHeight="1" x14ac:dyDescent="0.2">
      <c r="A25351">
        <v>188515</v>
      </c>
      <c r="B25351" t="s">
        <v>11811</v>
      </c>
      <c r="C25351" t="s">
        <v>9636</v>
      </c>
      <c r="D25351" t="s">
        <v>34008</v>
      </c>
      <c r="E25351">
        <v>2019</v>
      </c>
    </row>
    <row r="25352" spans="1:5" ht="17.25" customHeight="1" x14ac:dyDescent="0.2">
      <c r="A25352">
        <v>188222</v>
      </c>
      <c r="B25352" t="s">
        <v>9878</v>
      </c>
      <c r="C25352" t="s">
        <v>9911</v>
      </c>
      <c r="D25352">
        <v>74461867</v>
      </c>
      <c r="E25352">
        <v>2010</v>
      </c>
    </row>
    <row r="25353" spans="1:5" ht="17.25" customHeight="1" x14ac:dyDescent="0.2">
      <c r="A25353">
        <v>188121</v>
      </c>
      <c r="B25353" t="s">
        <v>10466</v>
      </c>
      <c r="C25353" t="s">
        <v>15053</v>
      </c>
      <c r="D25353" t="s">
        <v>34009</v>
      </c>
      <c r="E25353">
        <v>2019</v>
      </c>
    </row>
    <row r="25354" spans="1:5" ht="17.25" customHeight="1" x14ac:dyDescent="0.2">
      <c r="A25354">
        <v>188120</v>
      </c>
      <c r="B25354" t="s">
        <v>10466</v>
      </c>
      <c r="C25354" t="s">
        <v>15053</v>
      </c>
      <c r="D25354" t="s">
        <v>34010</v>
      </c>
      <c r="E25354">
        <v>2019</v>
      </c>
    </row>
    <row r="25355" spans="1:5" ht="17.25" customHeight="1" x14ac:dyDescent="0.2">
      <c r="A25355">
        <v>188372</v>
      </c>
      <c r="B25355" t="s">
        <v>10466</v>
      </c>
      <c r="C25355" t="s">
        <v>14991</v>
      </c>
      <c r="D25355" t="s">
        <v>34011</v>
      </c>
      <c r="E25355">
        <v>2017</v>
      </c>
    </row>
    <row r="25356" spans="1:5" ht="17.25" customHeight="1" x14ac:dyDescent="0.2">
      <c r="A25356">
        <v>188371</v>
      </c>
      <c r="B25356" t="s">
        <v>10466</v>
      </c>
      <c r="C25356" t="s">
        <v>14991</v>
      </c>
      <c r="D25356" t="s">
        <v>34012</v>
      </c>
      <c r="E25356">
        <v>2018</v>
      </c>
    </row>
    <row r="25357" spans="1:5" ht="17.25" customHeight="1" x14ac:dyDescent="0.2">
      <c r="A25357">
        <v>188370</v>
      </c>
      <c r="B25357" t="s">
        <v>9878</v>
      </c>
      <c r="C25357" t="s">
        <v>9913</v>
      </c>
      <c r="D25357">
        <v>74294142</v>
      </c>
      <c r="E25357">
        <v>2018</v>
      </c>
    </row>
    <row r="25358" spans="1:5" ht="17.25" customHeight="1" x14ac:dyDescent="0.2">
      <c r="A25358">
        <v>188166</v>
      </c>
      <c r="B25358" t="s">
        <v>9878</v>
      </c>
      <c r="C25358" t="s">
        <v>34013</v>
      </c>
      <c r="D25358">
        <v>33196992</v>
      </c>
      <c r="E25358">
        <v>2013</v>
      </c>
    </row>
    <row r="25359" spans="1:5" ht="17.25" customHeight="1" x14ac:dyDescent="0.2">
      <c r="A25359">
        <v>188481</v>
      </c>
      <c r="B25359" t="s">
        <v>10345</v>
      </c>
      <c r="C25359" t="s">
        <v>14895</v>
      </c>
      <c r="D25359">
        <v>800596</v>
      </c>
      <c r="E25359">
        <v>2019</v>
      </c>
    </row>
    <row r="25360" spans="1:5" ht="17.25" customHeight="1" x14ac:dyDescent="0.2">
      <c r="A25360">
        <v>188480</v>
      </c>
      <c r="B25360" t="s">
        <v>10345</v>
      </c>
      <c r="C25360" t="s">
        <v>14895</v>
      </c>
      <c r="D25360">
        <v>795757</v>
      </c>
      <c r="E25360">
        <v>2019</v>
      </c>
    </row>
    <row r="25361" spans="1:5" ht="17.25" customHeight="1" x14ac:dyDescent="0.2">
      <c r="A25361">
        <v>188479</v>
      </c>
      <c r="B25361" t="s">
        <v>10345</v>
      </c>
      <c r="C25361" t="s">
        <v>14895</v>
      </c>
      <c r="D25361">
        <v>795709</v>
      </c>
      <c r="E25361">
        <v>2019</v>
      </c>
    </row>
    <row r="25362" spans="1:5" ht="17.25" customHeight="1" x14ac:dyDescent="0.2">
      <c r="A25362">
        <v>188478</v>
      </c>
      <c r="B25362" t="s">
        <v>10345</v>
      </c>
      <c r="C25362" t="s">
        <v>14903</v>
      </c>
      <c r="D25362">
        <v>277793</v>
      </c>
      <c r="E25362">
        <v>2019</v>
      </c>
    </row>
    <row r="25363" spans="1:5" ht="17.25" customHeight="1" x14ac:dyDescent="0.2">
      <c r="A25363">
        <v>188477</v>
      </c>
      <c r="B25363" t="s">
        <v>10345</v>
      </c>
      <c r="C25363" t="s">
        <v>14903</v>
      </c>
      <c r="D25363">
        <v>267982</v>
      </c>
      <c r="E25363">
        <v>2019</v>
      </c>
    </row>
    <row r="25364" spans="1:5" ht="17.25" customHeight="1" x14ac:dyDescent="0.2">
      <c r="A25364">
        <v>188476</v>
      </c>
      <c r="B25364" t="s">
        <v>10345</v>
      </c>
      <c r="C25364" t="s">
        <v>14903</v>
      </c>
      <c r="D25364">
        <v>277684</v>
      </c>
      <c r="E25364">
        <v>2019</v>
      </c>
    </row>
    <row r="25365" spans="1:5" ht="17.25" customHeight="1" x14ac:dyDescent="0.2">
      <c r="A25365">
        <v>188475</v>
      </c>
      <c r="B25365" t="s">
        <v>10345</v>
      </c>
      <c r="C25365" t="s">
        <v>14903</v>
      </c>
      <c r="D25365">
        <v>277574</v>
      </c>
      <c r="E25365">
        <v>2019</v>
      </c>
    </row>
    <row r="25366" spans="1:5" ht="17.25" customHeight="1" x14ac:dyDescent="0.2">
      <c r="A25366">
        <v>188474</v>
      </c>
      <c r="B25366" t="s">
        <v>10345</v>
      </c>
      <c r="C25366" t="s">
        <v>14903</v>
      </c>
      <c r="D25366">
        <v>277576</v>
      </c>
      <c r="E25366">
        <v>2019</v>
      </c>
    </row>
    <row r="25367" spans="1:5" ht="17.25" customHeight="1" x14ac:dyDescent="0.2">
      <c r="A25367">
        <v>188472</v>
      </c>
      <c r="B25367" t="s">
        <v>10345</v>
      </c>
      <c r="C25367" t="s">
        <v>14903</v>
      </c>
      <c r="D25367">
        <v>277685</v>
      </c>
      <c r="E25367">
        <v>2019</v>
      </c>
    </row>
    <row r="25368" spans="1:5" ht="17.25" customHeight="1" x14ac:dyDescent="0.2">
      <c r="A25368">
        <v>188471</v>
      </c>
      <c r="B25368" t="s">
        <v>10345</v>
      </c>
      <c r="C25368" t="s">
        <v>14903</v>
      </c>
      <c r="D25368">
        <v>277469</v>
      </c>
      <c r="E25368">
        <v>2019</v>
      </c>
    </row>
    <row r="25369" spans="1:5" ht="17.25" customHeight="1" x14ac:dyDescent="0.2">
      <c r="A25369">
        <v>188488</v>
      </c>
      <c r="B25369" t="s">
        <v>11811</v>
      </c>
      <c r="C25369" t="s">
        <v>17476</v>
      </c>
      <c r="D25369" t="s">
        <v>34014</v>
      </c>
      <c r="E25369">
        <v>2019</v>
      </c>
    </row>
    <row r="25370" spans="1:5" ht="17.25" customHeight="1" x14ac:dyDescent="0.2">
      <c r="A25370">
        <v>188427</v>
      </c>
      <c r="B25370" t="s">
        <v>9878</v>
      </c>
      <c r="C25370" t="s">
        <v>13713</v>
      </c>
      <c r="D25370">
        <v>74489379</v>
      </c>
      <c r="E25370">
        <v>2019</v>
      </c>
    </row>
    <row r="25371" spans="1:5" ht="17.25" customHeight="1" x14ac:dyDescent="0.2">
      <c r="A25371">
        <v>188188</v>
      </c>
      <c r="B25371" t="s">
        <v>10466</v>
      </c>
      <c r="C25371" t="s">
        <v>15212</v>
      </c>
      <c r="D25371" t="s">
        <v>34015</v>
      </c>
      <c r="E25371">
        <v>2019</v>
      </c>
    </row>
    <row r="25372" spans="1:5" ht="17.25" customHeight="1" x14ac:dyDescent="0.2">
      <c r="A25372">
        <v>188187</v>
      </c>
      <c r="B25372" t="s">
        <v>10466</v>
      </c>
      <c r="C25372" t="s">
        <v>15212</v>
      </c>
      <c r="D25372" t="s">
        <v>34016</v>
      </c>
      <c r="E25372">
        <v>2019</v>
      </c>
    </row>
    <row r="25373" spans="1:5" ht="17.25" customHeight="1" x14ac:dyDescent="0.2">
      <c r="A25373">
        <v>188186</v>
      </c>
      <c r="B25373" t="s">
        <v>10466</v>
      </c>
      <c r="C25373" t="s">
        <v>15212</v>
      </c>
      <c r="D25373" t="s">
        <v>34017</v>
      </c>
      <c r="E25373">
        <v>2019</v>
      </c>
    </row>
    <row r="25374" spans="1:5" ht="17.25" customHeight="1" x14ac:dyDescent="0.2">
      <c r="A25374">
        <v>188184</v>
      </c>
      <c r="B25374" t="s">
        <v>10466</v>
      </c>
      <c r="C25374" t="s">
        <v>15212</v>
      </c>
      <c r="D25374" t="s">
        <v>34018</v>
      </c>
      <c r="E25374">
        <v>2019</v>
      </c>
    </row>
    <row r="25375" spans="1:5" ht="17.25" customHeight="1" x14ac:dyDescent="0.2">
      <c r="A25375">
        <v>188183</v>
      </c>
      <c r="B25375" t="s">
        <v>10466</v>
      </c>
      <c r="C25375" t="s">
        <v>15212</v>
      </c>
      <c r="D25375" t="s">
        <v>34019</v>
      </c>
      <c r="E25375">
        <v>2018</v>
      </c>
    </row>
    <row r="25376" spans="1:5" ht="17.25" customHeight="1" x14ac:dyDescent="0.2">
      <c r="A25376">
        <v>188194</v>
      </c>
      <c r="B25376" t="s">
        <v>10466</v>
      </c>
      <c r="C25376" t="s">
        <v>15212</v>
      </c>
      <c r="D25376" t="s">
        <v>34020</v>
      </c>
      <c r="E25376">
        <v>2018</v>
      </c>
    </row>
    <row r="25377" spans="1:5" ht="17.25" customHeight="1" x14ac:dyDescent="0.2">
      <c r="A25377">
        <v>188193</v>
      </c>
      <c r="B25377" t="s">
        <v>10466</v>
      </c>
      <c r="C25377" t="s">
        <v>15212</v>
      </c>
      <c r="D25377" t="s">
        <v>34021</v>
      </c>
      <c r="E25377">
        <v>2019</v>
      </c>
    </row>
    <row r="25378" spans="1:5" ht="17.25" customHeight="1" x14ac:dyDescent="0.2">
      <c r="A25378">
        <v>188192</v>
      </c>
      <c r="B25378" t="s">
        <v>10466</v>
      </c>
      <c r="C25378" t="s">
        <v>15212</v>
      </c>
      <c r="D25378" t="s">
        <v>34022</v>
      </c>
      <c r="E25378">
        <v>2019</v>
      </c>
    </row>
    <row r="25379" spans="1:5" ht="17.25" customHeight="1" x14ac:dyDescent="0.2">
      <c r="A25379">
        <v>188191</v>
      </c>
      <c r="B25379" t="s">
        <v>10466</v>
      </c>
      <c r="C25379" t="s">
        <v>15212</v>
      </c>
      <c r="D25379" t="s">
        <v>34023</v>
      </c>
      <c r="E25379">
        <v>2019</v>
      </c>
    </row>
    <row r="25380" spans="1:5" ht="17.25" customHeight="1" x14ac:dyDescent="0.2">
      <c r="A25380">
        <v>188190</v>
      </c>
      <c r="B25380" t="s">
        <v>10466</v>
      </c>
      <c r="C25380" t="s">
        <v>15212</v>
      </c>
      <c r="D25380" t="s">
        <v>34024</v>
      </c>
      <c r="E25380">
        <v>2019</v>
      </c>
    </row>
    <row r="25381" spans="1:5" ht="17.25" customHeight="1" x14ac:dyDescent="0.2">
      <c r="A25381">
        <v>188189</v>
      </c>
      <c r="B25381" t="s">
        <v>10466</v>
      </c>
      <c r="C25381" t="s">
        <v>15229</v>
      </c>
      <c r="D25381" t="s">
        <v>34025</v>
      </c>
      <c r="E25381">
        <v>2018</v>
      </c>
    </row>
    <row r="25382" spans="1:5" ht="17.25" customHeight="1" x14ac:dyDescent="0.2">
      <c r="A25382">
        <v>188229</v>
      </c>
      <c r="B25382" t="s">
        <v>9878</v>
      </c>
      <c r="C25382" t="s">
        <v>9621</v>
      </c>
      <c r="D25382">
        <v>80211973</v>
      </c>
      <c r="E25382">
        <v>2019</v>
      </c>
    </row>
    <row r="25383" spans="1:5" ht="17.25" customHeight="1" x14ac:dyDescent="0.2">
      <c r="A25383">
        <v>188228</v>
      </c>
      <c r="B25383" t="s">
        <v>9878</v>
      </c>
      <c r="C25383" t="s">
        <v>9621</v>
      </c>
      <c r="D25383">
        <v>80179690</v>
      </c>
      <c r="E25383">
        <v>2019</v>
      </c>
    </row>
    <row r="25384" spans="1:5" ht="17.25" customHeight="1" x14ac:dyDescent="0.2">
      <c r="A25384">
        <v>188227</v>
      </c>
      <c r="B25384" t="s">
        <v>10466</v>
      </c>
      <c r="C25384" t="s">
        <v>15127</v>
      </c>
      <c r="D25384" t="s">
        <v>34026</v>
      </c>
      <c r="E25384">
        <v>2016</v>
      </c>
    </row>
    <row r="25385" spans="1:5" ht="17.25" customHeight="1" x14ac:dyDescent="0.2">
      <c r="A25385">
        <v>188225</v>
      </c>
      <c r="B25385" t="s">
        <v>10345</v>
      </c>
      <c r="C25385" t="s">
        <v>14903</v>
      </c>
      <c r="D25385" t="s">
        <v>34027</v>
      </c>
      <c r="E25385">
        <v>2019</v>
      </c>
    </row>
    <row r="25386" spans="1:5" ht="17.25" customHeight="1" x14ac:dyDescent="0.2">
      <c r="A25386">
        <v>188224</v>
      </c>
      <c r="B25386" t="s">
        <v>10345</v>
      </c>
      <c r="C25386" t="s">
        <v>13787</v>
      </c>
      <c r="D25386" t="s">
        <v>34028</v>
      </c>
      <c r="E25386">
        <v>2019</v>
      </c>
    </row>
    <row r="25387" spans="1:5" ht="17.25" customHeight="1" x14ac:dyDescent="0.2">
      <c r="A25387">
        <v>188204</v>
      </c>
      <c r="B25387" t="s">
        <v>9878</v>
      </c>
      <c r="C25387" t="s">
        <v>13713</v>
      </c>
      <c r="D25387">
        <v>74229288</v>
      </c>
      <c r="E25387">
        <v>2017</v>
      </c>
    </row>
    <row r="25388" spans="1:5" ht="17.25" customHeight="1" x14ac:dyDescent="0.2">
      <c r="A25388">
        <v>188202</v>
      </c>
      <c r="B25388" t="s">
        <v>12014</v>
      </c>
      <c r="C25388" t="s">
        <v>19466</v>
      </c>
      <c r="D25388">
        <v>2016126494</v>
      </c>
      <c r="E25388">
        <v>2019</v>
      </c>
    </row>
    <row r="25389" spans="1:5" ht="17.25" customHeight="1" x14ac:dyDescent="0.2">
      <c r="A25389">
        <v>188197</v>
      </c>
      <c r="B25389" t="s">
        <v>10466</v>
      </c>
      <c r="C25389" t="s">
        <v>23022</v>
      </c>
      <c r="D25389" t="s">
        <v>34029</v>
      </c>
      <c r="E25389">
        <v>2019</v>
      </c>
    </row>
    <row r="25390" spans="1:5" ht="17.25" customHeight="1" x14ac:dyDescent="0.2">
      <c r="A25390">
        <v>188465</v>
      </c>
      <c r="B25390" t="s">
        <v>9414</v>
      </c>
      <c r="C25390" t="s">
        <v>9385</v>
      </c>
      <c r="D25390" t="s">
        <v>34030</v>
      </c>
      <c r="E25390">
        <v>2017</v>
      </c>
    </row>
    <row r="25391" spans="1:5" ht="17.25" customHeight="1" x14ac:dyDescent="0.2">
      <c r="A25391">
        <v>183820</v>
      </c>
      <c r="B25391" t="s">
        <v>13337</v>
      </c>
      <c r="C25391" t="s">
        <v>15288</v>
      </c>
      <c r="D25391">
        <v>4817202740</v>
      </c>
      <c r="E25391">
        <v>2018</v>
      </c>
    </row>
    <row r="25392" spans="1:5" ht="17.25" customHeight="1" x14ac:dyDescent="0.2">
      <c r="A25392">
        <v>183404</v>
      </c>
      <c r="B25392" t="s">
        <v>9878</v>
      </c>
      <c r="C25392" t="s">
        <v>9886</v>
      </c>
      <c r="D25392">
        <v>74363122</v>
      </c>
      <c r="E25392">
        <v>2018</v>
      </c>
    </row>
    <row r="25393" spans="1:5" ht="17.25" customHeight="1" x14ac:dyDescent="0.2">
      <c r="A25393">
        <v>156082</v>
      </c>
      <c r="B25393" t="s">
        <v>9414</v>
      </c>
      <c r="C25393">
        <v>3516</v>
      </c>
      <c r="D25393" t="s">
        <v>9464</v>
      </c>
      <c r="E25393">
        <v>2010</v>
      </c>
    </row>
    <row r="25394" spans="1:5" ht="17.25" customHeight="1" x14ac:dyDescent="0.2">
      <c r="A25394">
        <v>184597</v>
      </c>
      <c r="B25394" t="s">
        <v>10345</v>
      </c>
      <c r="C25394" t="s">
        <v>13041</v>
      </c>
      <c r="D25394">
        <v>810565</v>
      </c>
      <c r="E25394">
        <v>2019</v>
      </c>
    </row>
    <row r="25395" spans="1:5" ht="17.25" customHeight="1" x14ac:dyDescent="0.2">
      <c r="A25395">
        <v>183036</v>
      </c>
      <c r="B25395" t="s">
        <v>10345</v>
      </c>
      <c r="C25395" t="s">
        <v>14895</v>
      </c>
      <c r="D25395" t="s">
        <v>19917</v>
      </c>
      <c r="E25395">
        <v>2018</v>
      </c>
    </row>
    <row r="25396" spans="1:5" ht="17.25" customHeight="1" x14ac:dyDescent="0.2">
      <c r="A25396">
        <v>183035</v>
      </c>
      <c r="B25396" t="s">
        <v>10345</v>
      </c>
      <c r="C25396" t="s">
        <v>14895</v>
      </c>
      <c r="D25396" t="s">
        <v>19918</v>
      </c>
      <c r="E25396">
        <v>2018</v>
      </c>
    </row>
    <row r="25397" spans="1:5" ht="17.25" customHeight="1" x14ac:dyDescent="0.2">
      <c r="A25397">
        <v>182892</v>
      </c>
      <c r="B25397" t="s">
        <v>10345</v>
      </c>
      <c r="C25397" t="s">
        <v>13787</v>
      </c>
      <c r="D25397" t="s">
        <v>19960</v>
      </c>
      <c r="E25397">
        <v>2018</v>
      </c>
    </row>
    <row r="25398" spans="1:5" ht="17.25" customHeight="1" x14ac:dyDescent="0.2">
      <c r="A25398">
        <v>182469</v>
      </c>
      <c r="B25398" t="s">
        <v>10345</v>
      </c>
      <c r="C25398" t="s">
        <v>14903</v>
      </c>
      <c r="D25398" t="s">
        <v>20029</v>
      </c>
      <c r="E25398">
        <v>2018</v>
      </c>
    </row>
    <row r="25399" spans="1:5" ht="17.25" customHeight="1" x14ac:dyDescent="0.2">
      <c r="A25399">
        <v>182468</v>
      </c>
      <c r="B25399" t="s">
        <v>10345</v>
      </c>
      <c r="C25399" t="s">
        <v>14903</v>
      </c>
      <c r="D25399" t="s">
        <v>20030</v>
      </c>
      <c r="E25399">
        <v>2018</v>
      </c>
    </row>
    <row r="25400" spans="1:5" ht="17.25" customHeight="1" x14ac:dyDescent="0.2">
      <c r="A25400">
        <v>182467</v>
      </c>
      <c r="B25400" t="s">
        <v>10345</v>
      </c>
      <c r="C25400" t="s">
        <v>14903</v>
      </c>
      <c r="D25400" t="s">
        <v>20031</v>
      </c>
      <c r="E25400">
        <v>2018</v>
      </c>
    </row>
    <row r="25401" spans="1:5" ht="17.25" customHeight="1" x14ac:dyDescent="0.2">
      <c r="A25401">
        <v>182464</v>
      </c>
      <c r="B25401" t="s">
        <v>10345</v>
      </c>
      <c r="C25401" t="s">
        <v>14895</v>
      </c>
      <c r="D25401">
        <v>778744</v>
      </c>
      <c r="E25401">
        <v>2018</v>
      </c>
    </row>
    <row r="25402" spans="1:5" ht="17.25" customHeight="1" x14ac:dyDescent="0.2">
      <c r="A25402">
        <v>181854</v>
      </c>
      <c r="B25402" t="s">
        <v>10345</v>
      </c>
      <c r="C25402" t="s">
        <v>13041</v>
      </c>
      <c r="D25402" t="s">
        <v>20236</v>
      </c>
      <c r="E25402">
        <v>2018</v>
      </c>
    </row>
    <row r="25403" spans="1:5" ht="17.25" customHeight="1" x14ac:dyDescent="0.2">
      <c r="A25403">
        <v>181853</v>
      </c>
      <c r="B25403" t="s">
        <v>10345</v>
      </c>
      <c r="C25403" t="s">
        <v>13041</v>
      </c>
      <c r="D25403" t="s">
        <v>20237</v>
      </c>
      <c r="E25403">
        <v>2018</v>
      </c>
    </row>
    <row r="25404" spans="1:5" ht="17.25" customHeight="1" x14ac:dyDescent="0.2">
      <c r="A25404">
        <v>181852</v>
      </c>
      <c r="B25404" t="s">
        <v>10345</v>
      </c>
      <c r="C25404" t="s">
        <v>13041</v>
      </c>
      <c r="D25404" t="s">
        <v>20238</v>
      </c>
      <c r="E25404">
        <v>2018</v>
      </c>
    </row>
    <row r="25405" spans="1:5" ht="17.25" customHeight="1" x14ac:dyDescent="0.2">
      <c r="A25405">
        <v>180856</v>
      </c>
      <c r="B25405" t="s">
        <v>10224</v>
      </c>
      <c r="C25405" t="s">
        <v>14853</v>
      </c>
      <c r="D25405">
        <v>12078195</v>
      </c>
      <c r="E25405">
        <v>2017</v>
      </c>
    </row>
    <row r="25406" spans="1:5" ht="17.25" customHeight="1" x14ac:dyDescent="0.2">
      <c r="A25406">
        <v>180855</v>
      </c>
      <c r="B25406" t="s">
        <v>10224</v>
      </c>
      <c r="C25406" t="s">
        <v>14853</v>
      </c>
      <c r="D25406">
        <v>12207282</v>
      </c>
      <c r="E25406">
        <v>2018</v>
      </c>
    </row>
    <row r="25407" spans="1:5" ht="17.25" customHeight="1" x14ac:dyDescent="0.2">
      <c r="A25407">
        <v>180854</v>
      </c>
      <c r="B25407" t="s">
        <v>10224</v>
      </c>
      <c r="C25407" t="s">
        <v>14853</v>
      </c>
      <c r="D25407">
        <v>12199831</v>
      </c>
      <c r="E25407">
        <v>2018</v>
      </c>
    </row>
    <row r="25408" spans="1:5" ht="17.25" customHeight="1" x14ac:dyDescent="0.2">
      <c r="A25408">
        <v>180345</v>
      </c>
      <c r="B25408" t="s">
        <v>9878</v>
      </c>
      <c r="C25408" t="s">
        <v>9621</v>
      </c>
      <c r="D25408">
        <v>79769637</v>
      </c>
      <c r="E25408">
        <v>2014</v>
      </c>
    </row>
    <row r="25409" spans="1:5" ht="17.25" customHeight="1" x14ac:dyDescent="0.2">
      <c r="A25409">
        <v>179962</v>
      </c>
      <c r="B25409" t="s">
        <v>10345</v>
      </c>
      <c r="C25409" t="s">
        <v>14903</v>
      </c>
      <c r="D25409">
        <v>234639</v>
      </c>
      <c r="E25409">
        <v>2018</v>
      </c>
    </row>
    <row r="25410" spans="1:5" ht="17.25" customHeight="1" x14ac:dyDescent="0.2">
      <c r="A25410">
        <v>179960</v>
      </c>
      <c r="B25410" t="s">
        <v>10345</v>
      </c>
      <c r="C25410" t="s">
        <v>14903</v>
      </c>
      <c r="D25410">
        <v>229712</v>
      </c>
      <c r="E25410">
        <v>2017</v>
      </c>
    </row>
    <row r="25411" spans="1:5" ht="17.25" customHeight="1" x14ac:dyDescent="0.2">
      <c r="A25411">
        <v>179755</v>
      </c>
      <c r="B25411" t="s">
        <v>10345</v>
      </c>
      <c r="C25411" t="s">
        <v>10352</v>
      </c>
      <c r="D25411">
        <v>235323</v>
      </c>
      <c r="E25411">
        <v>2018</v>
      </c>
    </row>
    <row r="25412" spans="1:5" ht="17.25" customHeight="1" x14ac:dyDescent="0.2">
      <c r="A25412">
        <v>179751</v>
      </c>
      <c r="B25412" t="s">
        <v>10345</v>
      </c>
      <c r="C25412" t="s">
        <v>10352</v>
      </c>
      <c r="D25412">
        <v>231659</v>
      </c>
      <c r="E25412">
        <v>2017</v>
      </c>
    </row>
    <row r="25413" spans="1:5" ht="17.25" customHeight="1" x14ac:dyDescent="0.2">
      <c r="A25413">
        <v>176492</v>
      </c>
      <c r="B25413" t="s">
        <v>9878</v>
      </c>
      <c r="C25413" t="s">
        <v>9621</v>
      </c>
      <c r="D25413">
        <v>79963698</v>
      </c>
      <c r="E25413">
        <v>2017</v>
      </c>
    </row>
    <row r="25414" spans="1:5" ht="17.25" customHeight="1" x14ac:dyDescent="0.2">
      <c r="A25414">
        <v>179104</v>
      </c>
      <c r="B25414" t="s">
        <v>12014</v>
      </c>
      <c r="C25414" t="s">
        <v>12018</v>
      </c>
      <c r="D25414">
        <v>2016105386</v>
      </c>
      <c r="E25414">
        <v>2017</v>
      </c>
    </row>
    <row r="25415" spans="1:5" ht="17.25" customHeight="1" x14ac:dyDescent="0.2">
      <c r="A25415">
        <v>178659</v>
      </c>
      <c r="B25415" t="s">
        <v>9878</v>
      </c>
      <c r="C25415" t="s">
        <v>9621</v>
      </c>
      <c r="D25415">
        <v>80005017</v>
      </c>
      <c r="E25415">
        <v>2017</v>
      </c>
    </row>
    <row r="25416" spans="1:5" ht="17.25" customHeight="1" x14ac:dyDescent="0.2">
      <c r="A25416">
        <v>178658</v>
      </c>
      <c r="B25416" t="s">
        <v>9878</v>
      </c>
      <c r="C25416" t="s">
        <v>9621</v>
      </c>
      <c r="D25416">
        <v>80007341</v>
      </c>
      <c r="E25416">
        <v>2017</v>
      </c>
    </row>
    <row r="25417" spans="1:5" ht="17.25" customHeight="1" x14ac:dyDescent="0.2">
      <c r="A25417">
        <v>179761</v>
      </c>
      <c r="B25417" t="s">
        <v>10345</v>
      </c>
      <c r="C25417" t="s">
        <v>10352</v>
      </c>
      <c r="D25417">
        <v>232089</v>
      </c>
      <c r="E25417">
        <v>2017</v>
      </c>
    </row>
    <row r="25418" spans="1:5" ht="17.25" customHeight="1" x14ac:dyDescent="0.2">
      <c r="A25418">
        <v>179760</v>
      </c>
      <c r="B25418" t="s">
        <v>10345</v>
      </c>
      <c r="C25418" t="s">
        <v>10352</v>
      </c>
      <c r="D25418">
        <v>232556</v>
      </c>
      <c r="E25418">
        <v>2017</v>
      </c>
    </row>
    <row r="25419" spans="1:5" ht="17.25" customHeight="1" x14ac:dyDescent="0.2">
      <c r="A25419">
        <v>179151</v>
      </c>
      <c r="B25419" t="s">
        <v>9878</v>
      </c>
      <c r="C25419" t="s">
        <v>9621</v>
      </c>
      <c r="D25419">
        <v>80008878</v>
      </c>
      <c r="E25419">
        <v>2017</v>
      </c>
    </row>
    <row r="25420" spans="1:5" ht="17.25" customHeight="1" x14ac:dyDescent="0.2">
      <c r="A25420">
        <v>173623</v>
      </c>
      <c r="B25420" t="s">
        <v>10345</v>
      </c>
      <c r="C25420" t="s">
        <v>13041</v>
      </c>
      <c r="D25420">
        <v>638131</v>
      </c>
      <c r="E25420">
        <v>2015</v>
      </c>
    </row>
    <row r="25421" spans="1:5" ht="17.25" customHeight="1" x14ac:dyDescent="0.2">
      <c r="A25421">
        <v>173622</v>
      </c>
      <c r="B25421" t="s">
        <v>10345</v>
      </c>
      <c r="C25421" t="s">
        <v>13041</v>
      </c>
      <c r="D25421">
        <v>637767</v>
      </c>
      <c r="E25421">
        <v>2015</v>
      </c>
    </row>
    <row r="25422" spans="1:5" ht="17.25" customHeight="1" x14ac:dyDescent="0.2">
      <c r="A25422">
        <v>174609</v>
      </c>
      <c r="B25422" t="s">
        <v>12014</v>
      </c>
      <c r="C25422" t="s">
        <v>12018</v>
      </c>
      <c r="D25422">
        <v>2016092695</v>
      </c>
      <c r="E25422">
        <v>2016</v>
      </c>
    </row>
    <row r="25423" spans="1:5" ht="17.25" customHeight="1" x14ac:dyDescent="0.2">
      <c r="A25423">
        <v>167306</v>
      </c>
      <c r="B25423" t="s">
        <v>10345</v>
      </c>
      <c r="C25423" t="s">
        <v>13787</v>
      </c>
      <c r="D25423" t="s">
        <v>13788</v>
      </c>
      <c r="E25423">
        <v>2015</v>
      </c>
    </row>
    <row r="25424" spans="1:5" ht="17.25" customHeight="1" x14ac:dyDescent="0.2">
      <c r="A25424">
        <v>166708</v>
      </c>
      <c r="B25424" t="s">
        <v>12014</v>
      </c>
      <c r="C25424" t="s">
        <v>12018</v>
      </c>
      <c r="D25424" t="s">
        <v>13653</v>
      </c>
      <c r="E25424">
        <v>2013</v>
      </c>
    </row>
    <row r="25425" spans="1:5" ht="17.25" customHeight="1" x14ac:dyDescent="0.2">
      <c r="A25425">
        <v>169040</v>
      </c>
      <c r="B25425" t="s">
        <v>10345</v>
      </c>
      <c r="C25425" t="s">
        <v>13787</v>
      </c>
      <c r="D25425" t="s">
        <v>14928</v>
      </c>
      <c r="E25425">
        <v>2015</v>
      </c>
    </row>
    <row r="25426" spans="1:5" ht="17.25" customHeight="1" x14ac:dyDescent="0.2">
      <c r="A25426">
        <v>177418</v>
      </c>
      <c r="B25426" t="s">
        <v>9878</v>
      </c>
      <c r="C25426" t="s">
        <v>9621</v>
      </c>
      <c r="D25426">
        <v>79998252</v>
      </c>
      <c r="E25426">
        <v>2017</v>
      </c>
    </row>
    <row r="25427" spans="1:5" ht="17.25" customHeight="1" x14ac:dyDescent="0.2">
      <c r="A25427">
        <v>173945</v>
      </c>
      <c r="B25427" t="s">
        <v>9878</v>
      </c>
      <c r="C25427" t="s">
        <v>9621</v>
      </c>
      <c r="D25427">
        <v>79910896</v>
      </c>
      <c r="E25427">
        <v>2016</v>
      </c>
    </row>
    <row r="25428" spans="1:5" ht="17.25" customHeight="1" x14ac:dyDescent="0.2">
      <c r="A25428">
        <v>173942</v>
      </c>
      <c r="B25428" t="s">
        <v>10345</v>
      </c>
      <c r="C25428" t="s">
        <v>14895</v>
      </c>
      <c r="D25428" t="s">
        <v>18230</v>
      </c>
      <c r="E25428">
        <v>2016</v>
      </c>
    </row>
    <row r="25429" spans="1:5" ht="17.25" customHeight="1" x14ac:dyDescent="0.2">
      <c r="A25429">
        <v>173261</v>
      </c>
      <c r="B25429" t="s">
        <v>10345</v>
      </c>
      <c r="C25429" t="s">
        <v>14895</v>
      </c>
      <c r="D25429" t="s">
        <v>18281</v>
      </c>
      <c r="E25429">
        <v>2016</v>
      </c>
    </row>
    <row r="25430" spans="1:5" ht="17.25" customHeight="1" x14ac:dyDescent="0.2">
      <c r="A25430">
        <v>172846</v>
      </c>
      <c r="B25430" t="s">
        <v>9878</v>
      </c>
      <c r="C25430" t="s">
        <v>9890</v>
      </c>
      <c r="D25430">
        <v>37267850</v>
      </c>
      <c r="E25430">
        <v>2016</v>
      </c>
    </row>
    <row r="25431" spans="1:5" ht="17.25" customHeight="1" x14ac:dyDescent="0.2">
      <c r="A25431">
        <v>172845</v>
      </c>
      <c r="B25431" t="s">
        <v>9878</v>
      </c>
      <c r="C25431" t="s">
        <v>9890</v>
      </c>
      <c r="D25431">
        <v>37267849</v>
      </c>
      <c r="E25431">
        <v>2016</v>
      </c>
    </row>
    <row r="25432" spans="1:5" ht="17.25" customHeight="1" x14ac:dyDescent="0.2">
      <c r="A25432">
        <v>172844</v>
      </c>
      <c r="B25432" t="s">
        <v>9878</v>
      </c>
      <c r="C25432" t="s">
        <v>9890</v>
      </c>
      <c r="D25432">
        <v>37267718</v>
      </c>
      <c r="E25432">
        <v>2016</v>
      </c>
    </row>
    <row r="25433" spans="1:5" ht="17.25" customHeight="1" x14ac:dyDescent="0.2">
      <c r="A25433">
        <v>172761</v>
      </c>
      <c r="B25433" t="s">
        <v>10466</v>
      </c>
      <c r="C25433" t="s">
        <v>13789</v>
      </c>
      <c r="D25433" t="s">
        <v>14999</v>
      </c>
      <c r="E25433">
        <v>2014</v>
      </c>
    </row>
    <row r="25434" spans="1:5" ht="17.25" customHeight="1" x14ac:dyDescent="0.2">
      <c r="A25434">
        <v>173297</v>
      </c>
      <c r="B25434" t="s">
        <v>10466</v>
      </c>
      <c r="C25434" t="s">
        <v>15127</v>
      </c>
      <c r="D25434" t="s">
        <v>18329</v>
      </c>
      <c r="E25434">
        <v>2016</v>
      </c>
    </row>
    <row r="25435" spans="1:5" ht="17.25" customHeight="1" x14ac:dyDescent="0.2">
      <c r="A25435">
        <v>173296</v>
      </c>
      <c r="B25435" t="s">
        <v>10466</v>
      </c>
      <c r="C25435" t="s">
        <v>13626</v>
      </c>
      <c r="D25435" t="s">
        <v>18330</v>
      </c>
      <c r="E25435">
        <v>2014</v>
      </c>
    </row>
    <row r="25436" spans="1:5" ht="17.25" customHeight="1" x14ac:dyDescent="0.2">
      <c r="A25436">
        <v>173295</v>
      </c>
      <c r="B25436" t="s">
        <v>10466</v>
      </c>
      <c r="C25436" t="s">
        <v>13626</v>
      </c>
      <c r="D25436" t="s">
        <v>18331</v>
      </c>
      <c r="E25436">
        <v>2014</v>
      </c>
    </row>
    <row r="25437" spans="1:5" ht="17.25" customHeight="1" x14ac:dyDescent="0.2">
      <c r="A25437">
        <v>173294</v>
      </c>
      <c r="B25437" t="s">
        <v>10466</v>
      </c>
      <c r="C25437" t="s">
        <v>13626</v>
      </c>
      <c r="D25437" t="s">
        <v>18332</v>
      </c>
      <c r="E25437">
        <v>2014</v>
      </c>
    </row>
    <row r="25438" spans="1:5" ht="17.25" customHeight="1" x14ac:dyDescent="0.2">
      <c r="A25438">
        <v>188218</v>
      </c>
      <c r="B25438" t="s">
        <v>9414</v>
      </c>
      <c r="C25438" t="s">
        <v>9389</v>
      </c>
      <c r="D25438" t="s">
        <v>34031</v>
      </c>
      <c r="E25438">
        <v>2018</v>
      </c>
    </row>
    <row r="25439" spans="1:5" ht="17.25" customHeight="1" x14ac:dyDescent="0.2">
      <c r="A25439">
        <v>188217</v>
      </c>
      <c r="B25439" t="s">
        <v>9414</v>
      </c>
      <c r="C25439" t="s">
        <v>9389</v>
      </c>
      <c r="D25439" t="s">
        <v>34032</v>
      </c>
      <c r="E25439">
        <v>2018</v>
      </c>
    </row>
    <row r="25440" spans="1:5" ht="17.25" customHeight="1" x14ac:dyDescent="0.2">
      <c r="A25440">
        <v>188216</v>
      </c>
      <c r="B25440" t="s">
        <v>9414</v>
      </c>
      <c r="C25440" t="s">
        <v>9389</v>
      </c>
      <c r="D25440" t="s">
        <v>34033</v>
      </c>
      <c r="E25440">
        <v>2019</v>
      </c>
    </row>
    <row r="25441" spans="1:5" ht="17.25" customHeight="1" x14ac:dyDescent="0.2">
      <c r="A25441">
        <v>188130</v>
      </c>
      <c r="B25441" t="s">
        <v>9414</v>
      </c>
      <c r="C25441" t="s">
        <v>9385</v>
      </c>
      <c r="D25441" t="s">
        <v>34034</v>
      </c>
      <c r="E25441">
        <v>2019</v>
      </c>
    </row>
    <row r="25442" spans="1:5" ht="17.25" customHeight="1" x14ac:dyDescent="0.2">
      <c r="A25442">
        <v>188503</v>
      </c>
      <c r="B25442" t="s">
        <v>9878</v>
      </c>
      <c r="C25442" t="s">
        <v>21449</v>
      </c>
      <c r="D25442">
        <v>22407668</v>
      </c>
      <c r="E25442">
        <v>2020</v>
      </c>
    </row>
    <row r="25443" spans="1:5" ht="17.25" customHeight="1" x14ac:dyDescent="0.2">
      <c r="A25443">
        <v>188976</v>
      </c>
      <c r="B25443" t="s">
        <v>10345</v>
      </c>
      <c r="C25443" t="s">
        <v>16505</v>
      </c>
      <c r="D25443" t="s">
        <v>34035</v>
      </c>
      <c r="E25443">
        <v>2019</v>
      </c>
    </row>
    <row r="25444" spans="1:5" ht="17.25" customHeight="1" x14ac:dyDescent="0.2">
      <c r="A25444">
        <v>188975</v>
      </c>
      <c r="B25444" t="s">
        <v>10345</v>
      </c>
      <c r="C25444" t="s">
        <v>16505</v>
      </c>
      <c r="D25444" t="s">
        <v>34036</v>
      </c>
      <c r="E25444">
        <v>2019</v>
      </c>
    </row>
    <row r="25445" spans="1:5" ht="17.25" customHeight="1" x14ac:dyDescent="0.2">
      <c r="A25445">
        <v>188974</v>
      </c>
      <c r="B25445" t="s">
        <v>14052</v>
      </c>
      <c r="C25445" t="s">
        <v>34037</v>
      </c>
      <c r="D25445" t="s">
        <v>34038</v>
      </c>
      <c r="E25445">
        <v>2019</v>
      </c>
    </row>
    <row r="25446" spans="1:5" ht="17.25" customHeight="1" x14ac:dyDescent="0.2">
      <c r="A25446">
        <v>188973</v>
      </c>
      <c r="B25446" t="s">
        <v>14052</v>
      </c>
      <c r="C25446" t="s">
        <v>34037</v>
      </c>
      <c r="D25446" t="s">
        <v>34039</v>
      </c>
      <c r="E25446">
        <v>2018</v>
      </c>
    </row>
    <row r="25447" spans="1:5" ht="17.25" customHeight="1" x14ac:dyDescent="0.2">
      <c r="A25447">
        <v>189570</v>
      </c>
      <c r="B25447" t="s">
        <v>10345</v>
      </c>
      <c r="C25447" t="s">
        <v>19479</v>
      </c>
      <c r="D25447" t="s">
        <v>34040</v>
      </c>
      <c r="E25447">
        <v>2019</v>
      </c>
    </row>
    <row r="25448" spans="1:5" ht="17.25" customHeight="1" x14ac:dyDescent="0.2">
      <c r="A25448">
        <v>188178</v>
      </c>
      <c r="B25448" t="s">
        <v>9878</v>
      </c>
      <c r="C25448" t="s">
        <v>14804</v>
      </c>
      <c r="D25448">
        <v>20202002</v>
      </c>
      <c r="E25448">
        <v>2019</v>
      </c>
    </row>
    <row r="25449" spans="1:5" ht="17.25" customHeight="1" x14ac:dyDescent="0.2">
      <c r="A25449">
        <v>188206</v>
      </c>
      <c r="B25449" t="s">
        <v>10466</v>
      </c>
      <c r="C25449" t="s">
        <v>15212</v>
      </c>
      <c r="D25449" t="s">
        <v>34041</v>
      </c>
      <c r="E25449">
        <v>2018</v>
      </c>
    </row>
    <row r="25450" spans="1:5" ht="17.25" customHeight="1" x14ac:dyDescent="0.2">
      <c r="A25450">
        <v>188451</v>
      </c>
      <c r="B25450" t="s">
        <v>9414</v>
      </c>
      <c r="C25450" t="s">
        <v>9389</v>
      </c>
      <c r="D25450" t="s">
        <v>34042</v>
      </c>
      <c r="E25450">
        <v>2020</v>
      </c>
    </row>
    <row r="25451" spans="1:5" ht="17.25" customHeight="1" x14ac:dyDescent="0.2">
      <c r="A25451">
        <v>188457</v>
      </c>
      <c r="B25451" t="s">
        <v>9414</v>
      </c>
      <c r="C25451" t="s">
        <v>9389</v>
      </c>
      <c r="D25451" t="s">
        <v>34043</v>
      </c>
      <c r="E25451">
        <v>2020</v>
      </c>
    </row>
    <row r="25452" spans="1:5" ht="17.25" customHeight="1" x14ac:dyDescent="0.2">
      <c r="A25452">
        <v>188456</v>
      </c>
      <c r="B25452" t="s">
        <v>9414</v>
      </c>
      <c r="C25452" t="s">
        <v>9389</v>
      </c>
      <c r="D25452" t="s">
        <v>34044</v>
      </c>
      <c r="E25452">
        <v>2020</v>
      </c>
    </row>
    <row r="25453" spans="1:5" ht="17.25" customHeight="1" x14ac:dyDescent="0.2">
      <c r="A25453">
        <v>188455</v>
      </c>
      <c r="B25453" t="s">
        <v>11811</v>
      </c>
      <c r="C25453" t="s">
        <v>9636</v>
      </c>
      <c r="D25453" t="s">
        <v>34045</v>
      </c>
      <c r="E25453">
        <v>2019</v>
      </c>
    </row>
    <row r="25454" spans="1:5" ht="17.25" customHeight="1" x14ac:dyDescent="0.2">
      <c r="A25454">
        <v>188127</v>
      </c>
      <c r="B25454" t="s">
        <v>11811</v>
      </c>
      <c r="C25454" t="s">
        <v>15367</v>
      </c>
      <c r="D25454" t="s">
        <v>34046</v>
      </c>
      <c r="E25454">
        <v>2019</v>
      </c>
    </row>
    <row r="25455" spans="1:5" ht="17.25" customHeight="1" x14ac:dyDescent="0.2">
      <c r="A25455">
        <v>188155</v>
      </c>
      <c r="B25455" t="s">
        <v>9878</v>
      </c>
      <c r="C25455" t="s">
        <v>13713</v>
      </c>
      <c r="D25455">
        <v>74577958</v>
      </c>
      <c r="E25455">
        <v>2019</v>
      </c>
    </row>
    <row r="25456" spans="1:5" ht="17.25" customHeight="1" x14ac:dyDescent="0.2">
      <c r="A25456">
        <v>188154</v>
      </c>
      <c r="B25456" t="s">
        <v>9878</v>
      </c>
      <c r="C25456" t="s">
        <v>13713</v>
      </c>
      <c r="D25456">
        <v>74572323</v>
      </c>
      <c r="E25456">
        <v>2019</v>
      </c>
    </row>
    <row r="25457" spans="1:5" ht="17.25" customHeight="1" x14ac:dyDescent="0.2">
      <c r="A25457">
        <v>188152</v>
      </c>
      <c r="B25457" t="s">
        <v>9878</v>
      </c>
      <c r="C25457" t="s">
        <v>13713</v>
      </c>
      <c r="D25457">
        <v>74580416</v>
      </c>
      <c r="E25457">
        <v>2019</v>
      </c>
    </row>
    <row r="25458" spans="1:5" ht="17.25" customHeight="1" x14ac:dyDescent="0.2">
      <c r="A25458">
        <v>188150</v>
      </c>
      <c r="B25458" t="s">
        <v>9878</v>
      </c>
      <c r="C25458" t="s">
        <v>13713</v>
      </c>
      <c r="D25458">
        <v>74591956</v>
      </c>
      <c r="E25458">
        <v>2019</v>
      </c>
    </row>
    <row r="25459" spans="1:5" ht="17.25" customHeight="1" x14ac:dyDescent="0.2">
      <c r="A25459">
        <v>188149</v>
      </c>
      <c r="B25459" t="s">
        <v>9878</v>
      </c>
      <c r="C25459" t="s">
        <v>13713</v>
      </c>
      <c r="D25459">
        <v>74586950</v>
      </c>
      <c r="E25459">
        <v>2019</v>
      </c>
    </row>
    <row r="25460" spans="1:5" ht="17.25" customHeight="1" x14ac:dyDescent="0.2">
      <c r="A25460">
        <v>188148</v>
      </c>
      <c r="B25460" t="s">
        <v>9878</v>
      </c>
      <c r="C25460" t="s">
        <v>13713</v>
      </c>
      <c r="D25460">
        <v>74592584</v>
      </c>
      <c r="E25460">
        <v>2019</v>
      </c>
    </row>
    <row r="25461" spans="1:5" ht="17.25" customHeight="1" x14ac:dyDescent="0.2">
      <c r="A25461">
        <v>188146</v>
      </c>
      <c r="B25461" t="s">
        <v>10466</v>
      </c>
      <c r="C25461" t="s">
        <v>15051</v>
      </c>
      <c r="D25461" t="s">
        <v>34047</v>
      </c>
      <c r="E25461">
        <v>2019</v>
      </c>
    </row>
    <row r="25462" spans="1:5" ht="17.25" customHeight="1" x14ac:dyDescent="0.2">
      <c r="A25462">
        <v>188144</v>
      </c>
      <c r="B25462" t="s">
        <v>10466</v>
      </c>
      <c r="C25462" t="s">
        <v>15051</v>
      </c>
      <c r="D25462" t="s">
        <v>34048</v>
      </c>
      <c r="E25462">
        <v>2019</v>
      </c>
    </row>
    <row r="25463" spans="1:5" ht="17.25" customHeight="1" x14ac:dyDescent="0.2">
      <c r="A25463">
        <v>188143</v>
      </c>
      <c r="B25463" t="s">
        <v>10466</v>
      </c>
      <c r="C25463" t="s">
        <v>15051</v>
      </c>
      <c r="D25463" t="s">
        <v>34049</v>
      </c>
      <c r="E25463">
        <v>2019</v>
      </c>
    </row>
    <row r="25464" spans="1:5" ht="17.25" customHeight="1" x14ac:dyDescent="0.2">
      <c r="A25464">
        <v>188142</v>
      </c>
      <c r="B25464" t="s">
        <v>9878</v>
      </c>
      <c r="C25464" t="s">
        <v>13713</v>
      </c>
      <c r="D25464">
        <v>74548192</v>
      </c>
      <c r="E25464">
        <v>2019</v>
      </c>
    </row>
    <row r="25465" spans="1:5" ht="17.25" customHeight="1" x14ac:dyDescent="0.2">
      <c r="A25465">
        <v>188141</v>
      </c>
      <c r="B25465" t="s">
        <v>9878</v>
      </c>
      <c r="C25465" t="s">
        <v>13713</v>
      </c>
      <c r="D25465">
        <v>74548201</v>
      </c>
      <c r="E25465">
        <v>2019</v>
      </c>
    </row>
    <row r="25466" spans="1:5" ht="17.25" customHeight="1" x14ac:dyDescent="0.2">
      <c r="A25466">
        <v>188140</v>
      </c>
      <c r="B25466" t="s">
        <v>9878</v>
      </c>
      <c r="C25466" t="s">
        <v>14023</v>
      </c>
      <c r="D25466">
        <v>74612591</v>
      </c>
      <c r="E25466">
        <v>2020</v>
      </c>
    </row>
    <row r="25467" spans="1:5" ht="17.25" customHeight="1" x14ac:dyDescent="0.2">
      <c r="A25467">
        <v>188139</v>
      </c>
      <c r="B25467" t="s">
        <v>9878</v>
      </c>
      <c r="C25467" t="s">
        <v>14023</v>
      </c>
      <c r="D25467">
        <v>74612594</v>
      </c>
      <c r="E25467">
        <v>2020</v>
      </c>
    </row>
    <row r="25468" spans="1:5" ht="17.25" customHeight="1" x14ac:dyDescent="0.2">
      <c r="A25468">
        <v>188138</v>
      </c>
      <c r="B25468" t="s">
        <v>9878</v>
      </c>
      <c r="C25468" t="s">
        <v>14023</v>
      </c>
      <c r="D25468">
        <v>74612592</v>
      </c>
      <c r="E25468">
        <v>2020</v>
      </c>
    </row>
    <row r="25469" spans="1:5" ht="17.25" customHeight="1" x14ac:dyDescent="0.2">
      <c r="A25469">
        <v>188164</v>
      </c>
      <c r="B25469" t="s">
        <v>9878</v>
      </c>
      <c r="C25469" t="s">
        <v>14023</v>
      </c>
      <c r="D25469">
        <v>74618544</v>
      </c>
      <c r="E25469">
        <v>2020</v>
      </c>
    </row>
    <row r="25470" spans="1:5" ht="17.25" customHeight="1" x14ac:dyDescent="0.2">
      <c r="A25470">
        <v>188163</v>
      </c>
      <c r="B25470" t="s">
        <v>9878</v>
      </c>
      <c r="C25470" t="s">
        <v>14023</v>
      </c>
      <c r="D25470">
        <v>74612603</v>
      </c>
      <c r="E25470">
        <v>2020</v>
      </c>
    </row>
    <row r="25471" spans="1:5" ht="17.25" customHeight="1" x14ac:dyDescent="0.2">
      <c r="A25471">
        <v>188162</v>
      </c>
      <c r="B25471" t="s">
        <v>9878</v>
      </c>
      <c r="C25471" t="s">
        <v>14023</v>
      </c>
      <c r="D25471">
        <v>74612600</v>
      </c>
      <c r="E25471">
        <v>2020</v>
      </c>
    </row>
    <row r="25472" spans="1:5" ht="17.25" customHeight="1" x14ac:dyDescent="0.2">
      <c r="A25472">
        <v>188161</v>
      </c>
      <c r="B25472" t="s">
        <v>9878</v>
      </c>
      <c r="C25472" t="s">
        <v>14023</v>
      </c>
      <c r="D25472">
        <v>74577228</v>
      </c>
      <c r="E25472">
        <v>2019</v>
      </c>
    </row>
    <row r="25473" spans="1:5" ht="17.25" customHeight="1" x14ac:dyDescent="0.2">
      <c r="A25473">
        <v>188160</v>
      </c>
      <c r="B25473" t="s">
        <v>9878</v>
      </c>
      <c r="C25473" t="s">
        <v>14023</v>
      </c>
      <c r="D25473">
        <v>74577224</v>
      </c>
      <c r="E25473">
        <v>2019</v>
      </c>
    </row>
    <row r="25474" spans="1:5" ht="17.25" customHeight="1" x14ac:dyDescent="0.2">
      <c r="A25474">
        <v>188159</v>
      </c>
      <c r="B25474" t="s">
        <v>9878</v>
      </c>
      <c r="C25474" t="s">
        <v>14023</v>
      </c>
      <c r="D25474">
        <v>74560568</v>
      </c>
      <c r="E25474">
        <v>2019</v>
      </c>
    </row>
    <row r="25475" spans="1:5" ht="17.25" customHeight="1" x14ac:dyDescent="0.2">
      <c r="A25475">
        <v>188158</v>
      </c>
      <c r="B25475" t="s">
        <v>9878</v>
      </c>
      <c r="C25475" t="s">
        <v>14023</v>
      </c>
      <c r="D25475">
        <v>74592379</v>
      </c>
      <c r="E25475">
        <v>2019</v>
      </c>
    </row>
    <row r="25476" spans="1:5" ht="17.25" customHeight="1" x14ac:dyDescent="0.2">
      <c r="A25476">
        <v>188157</v>
      </c>
      <c r="B25476" t="s">
        <v>9878</v>
      </c>
      <c r="C25476" t="s">
        <v>14023</v>
      </c>
      <c r="D25476">
        <v>74560584</v>
      </c>
      <c r="E25476">
        <v>2019</v>
      </c>
    </row>
    <row r="25477" spans="1:5" ht="17.25" customHeight="1" x14ac:dyDescent="0.2">
      <c r="A25477">
        <v>188156</v>
      </c>
      <c r="B25477" t="s">
        <v>9878</v>
      </c>
      <c r="C25477" t="s">
        <v>14023</v>
      </c>
      <c r="D25477">
        <v>74560609</v>
      </c>
      <c r="E25477">
        <v>2019</v>
      </c>
    </row>
    <row r="25478" spans="1:5" ht="17.25" customHeight="1" x14ac:dyDescent="0.2">
      <c r="A25478">
        <v>188214</v>
      </c>
      <c r="B25478" t="s">
        <v>10466</v>
      </c>
      <c r="C25478" t="s">
        <v>15212</v>
      </c>
      <c r="D25478" t="s">
        <v>34050</v>
      </c>
      <c r="E25478">
        <v>2019</v>
      </c>
    </row>
    <row r="25479" spans="1:5" ht="17.25" customHeight="1" x14ac:dyDescent="0.2">
      <c r="A25479">
        <v>188213</v>
      </c>
      <c r="B25479" t="s">
        <v>10466</v>
      </c>
      <c r="C25479" t="s">
        <v>16203</v>
      </c>
      <c r="D25479" t="s">
        <v>34051</v>
      </c>
      <c r="E25479">
        <v>2019</v>
      </c>
    </row>
    <row r="25480" spans="1:5" ht="17.25" customHeight="1" x14ac:dyDescent="0.2">
      <c r="A25480">
        <v>188211</v>
      </c>
      <c r="B25480" t="s">
        <v>10345</v>
      </c>
      <c r="C25480" t="s">
        <v>14903</v>
      </c>
      <c r="D25480" t="s">
        <v>34052</v>
      </c>
      <c r="E25480">
        <v>2019</v>
      </c>
    </row>
    <row r="25481" spans="1:5" ht="17.25" customHeight="1" x14ac:dyDescent="0.2">
      <c r="A25481">
        <v>188210</v>
      </c>
      <c r="B25481" t="s">
        <v>10345</v>
      </c>
      <c r="C25481" t="s">
        <v>14903</v>
      </c>
      <c r="D25481" t="s">
        <v>34053</v>
      </c>
      <c r="E25481">
        <v>2019</v>
      </c>
    </row>
    <row r="25482" spans="1:5" ht="17.25" customHeight="1" x14ac:dyDescent="0.2">
      <c r="A25482">
        <v>188208</v>
      </c>
      <c r="B25482" t="s">
        <v>10345</v>
      </c>
      <c r="C25482" t="s">
        <v>13041</v>
      </c>
      <c r="D25482" t="s">
        <v>34054</v>
      </c>
      <c r="E25482">
        <v>2019</v>
      </c>
    </row>
    <row r="25483" spans="1:5" ht="17.25" customHeight="1" x14ac:dyDescent="0.2">
      <c r="A25483">
        <v>188136</v>
      </c>
      <c r="B25483" t="s">
        <v>9878</v>
      </c>
      <c r="C25483" t="s">
        <v>13713</v>
      </c>
      <c r="D25483">
        <v>74556123</v>
      </c>
      <c r="E25483">
        <v>2019</v>
      </c>
    </row>
    <row r="25484" spans="1:5" ht="17.25" customHeight="1" x14ac:dyDescent="0.2">
      <c r="A25484">
        <v>188135</v>
      </c>
      <c r="B25484" t="s">
        <v>9878</v>
      </c>
      <c r="C25484" t="s">
        <v>13713</v>
      </c>
      <c r="D25484">
        <v>74572330</v>
      </c>
      <c r="E25484">
        <v>2019</v>
      </c>
    </row>
    <row r="25485" spans="1:5" ht="17.25" customHeight="1" x14ac:dyDescent="0.2">
      <c r="A25485">
        <v>174584</v>
      </c>
      <c r="B25485" t="s">
        <v>10224</v>
      </c>
      <c r="C25485" t="s">
        <v>13166</v>
      </c>
      <c r="D25485">
        <v>11893308</v>
      </c>
      <c r="E25485">
        <v>2016</v>
      </c>
    </row>
    <row r="25486" spans="1:5" ht="17.25" customHeight="1" x14ac:dyDescent="0.2">
      <c r="A25486">
        <v>186776</v>
      </c>
      <c r="B25486" t="s">
        <v>13645</v>
      </c>
      <c r="C25486" t="s">
        <v>16278</v>
      </c>
      <c r="D25486" t="s">
        <v>34055</v>
      </c>
      <c r="E25486">
        <v>2019</v>
      </c>
    </row>
    <row r="25487" spans="1:5" ht="17.25" customHeight="1" x14ac:dyDescent="0.2">
      <c r="A25487">
        <v>186718</v>
      </c>
      <c r="B25487" t="s">
        <v>13645</v>
      </c>
      <c r="C25487" t="s">
        <v>16411</v>
      </c>
      <c r="D25487" t="s">
        <v>34056</v>
      </c>
      <c r="E25487">
        <v>2019</v>
      </c>
    </row>
    <row r="25488" spans="1:5" ht="17.25" customHeight="1" x14ac:dyDescent="0.2">
      <c r="A25488">
        <v>186008</v>
      </c>
      <c r="B25488" t="s">
        <v>13645</v>
      </c>
      <c r="C25488" t="s">
        <v>19360</v>
      </c>
      <c r="D25488" t="s">
        <v>19361</v>
      </c>
      <c r="E25488">
        <v>2019</v>
      </c>
    </row>
    <row r="25489" spans="1:5" ht="17.25" customHeight="1" x14ac:dyDescent="0.2">
      <c r="A25489">
        <v>186007</v>
      </c>
      <c r="B25489" t="s">
        <v>13645</v>
      </c>
      <c r="C25489" t="s">
        <v>17803</v>
      </c>
      <c r="D25489" t="s">
        <v>19362</v>
      </c>
      <c r="E25489">
        <v>2019</v>
      </c>
    </row>
    <row r="25490" spans="1:5" ht="17.25" customHeight="1" x14ac:dyDescent="0.2">
      <c r="A25490">
        <v>185991</v>
      </c>
      <c r="B25490" t="s">
        <v>10224</v>
      </c>
      <c r="C25490" t="s">
        <v>13782</v>
      </c>
      <c r="D25490">
        <v>12379362</v>
      </c>
      <c r="E25490">
        <v>2019</v>
      </c>
    </row>
    <row r="25491" spans="1:5" ht="17.25" customHeight="1" x14ac:dyDescent="0.2">
      <c r="A25491">
        <v>185770</v>
      </c>
      <c r="B25491" t="s">
        <v>13645</v>
      </c>
      <c r="C25491" t="s">
        <v>16278</v>
      </c>
      <c r="D25491" t="s">
        <v>19379</v>
      </c>
      <c r="E25491">
        <v>2019</v>
      </c>
    </row>
    <row r="25492" spans="1:5" ht="17.25" customHeight="1" x14ac:dyDescent="0.2">
      <c r="A25492">
        <v>185593</v>
      </c>
      <c r="B25492" t="s">
        <v>13645</v>
      </c>
      <c r="C25492" t="s">
        <v>17072</v>
      </c>
      <c r="D25492" t="s">
        <v>19445</v>
      </c>
      <c r="E25492">
        <v>2018</v>
      </c>
    </row>
    <row r="25493" spans="1:5" ht="17.25" customHeight="1" x14ac:dyDescent="0.2">
      <c r="A25493">
        <v>156898</v>
      </c>
      <c r="B25493" t="s">
        <v>9414</v>
      </c>
      <c r="C25493" t="s">
        <v>9385</v>
      </c>
      <c r="D25493">
        <v>44415116</v>
      </c>
      <c r="E25493">
        <v>2011</v>
      </c>
    </row>
    <row r="25494" spans="1:5" ht="17.25" customHeight="1" x14ac:dyDescent="0.2">
      <c r="A25494">
        <v>164588</v>
      </c>
      <c r="B25494" t="s">
        <v>10224</v>
      </c>
      <c r="C25494" t="s">
        <v>13135</v>
      </c>
      <c r="D25494">
        <v>11520827</v>
      </c>
      <c r="E25494">
        <v>2013</v>
      </c>
    </row>
    <row r="25495" spans="1:5" ht="17.25" customHeight="1" x14ac:dyDescent="0.2">
      <c r="A25495">
        <v>113608</v>
      </c>
      <c r="B25495" t="s">
        <v>11811</v>
      </c>
      <c r="C25495">
        <v>1006</v>
      </c>
      <c r="D25495" t="s">
        <v>34057</v>
      </c>
      <c r="E25495">
        <v>2001</v>
      </c>
    </row>
    <row r="25496" spans="1:5" ht="17.25" customHeight="1" x14ac:dyDescent="0.2">
      <c r="A25496">
        <v>177542</v>
      </c>
      <c r="B25496" t="s">
        <v>9878</v>
      </c>
      <c r="C25496" t="s">
        <v>9906</v>
      </c>
      <c r="D25496">
        <v>73894845</v>
      </c>
      <c r="E25496">
        <v>2015</v>
      </c>
    </row>
    <row r="25497" spans="1:5" ht="17.25" customHeight="1" x14ac:dyDescent="0.2">
      <c r="A25497">
        <v>161096</v>
      </c>
      <c r="B25497" t="s">
        <v>10466</v>
      </c>
      <c r="C25497" t="s">
        <v>34058</v>
      </c>
      <c r="D25497" t="s">
        <v>34059</v>
      </c>
      <c r="E25497">
        <v>2012</v>
      </c>
    </row>
    <row r="25498" spans="1:5" ht="17.25" customHeight="1" x14ac:dyDescent="0.2">
      <c r="A25498">
        <v>161095</v>
      </c>
      <c r="B25498" t="s">
        <v>10466</v>
      </c>
      <c r="C25498" t="s">
        <v>11334</v>
      </c>
      <c r="D25498" t="s">
        <v>34060</v>
      </c>
      <c r="E25498">
        <v>2012</v>
      </c>
    </row>
    <row r="25499" spans="1:5" ht="17.25" customHeight="1" x14ac:dyDescent="0.2">
      <c r="A25499">
        <v>161094</v>
      </c>
      <c r="B25499" t="s">
        <v>9414</v>
      </c>
      <c r="C25499" t="s">
        <v>9415</v>
      </c>
      <c r="D25499" t="s">
        <v>34061</v>
      </c>
      <c r="E25499">
        <v>2012</v>
      </c>
    </row>
    <row r="25500" spans="1:5" ht="17.25" customHeight="1" x14ac:dyDescent="0.2">
      <c r="A25500">
        <v>163366</v>
      </c>
      <c r="B25500" t="s">
        <v>9878</v>
      </c>
      <c r="C25500" t="s">
        <v>9886</v>
      </c>
      <c r="D25500">
        <v>73540450</v>
      </c>
      <c r="E25500">
        <v>2013</v>
      </c>
    </row>
    <row r="25501" spans="1:5" ht="17.25" customHeight="1" x14ac:dyDescent="0.2">
      <c r="A25501">
        <v>188035</v>
      </c>
      <c r="B25501" t="s">
        <v>10345</v>
      </c>
      <c r="C25501" t="s">
        <v>13787</v>
      </c>
      <c r="D25501" t="s">
        <v>34062</v>
      </c>
      <c r="E25501">
        <v>2019</v>
      </c>
    </row>
    <row r="25502" spans="1:5" ht="17.25" customHeight="1" x14ac:dyDescent="0.2">
      <c r="A25502">
        <v>188034</v>
      </c>
      <c r="B25502" t="s">
        <v>10345</v>
      </c>
      <c r="C25502" t="s">
        <v>13787</v>
      </c>
      <c r="D25502" t="s">
        <v>34063</v>
      </c>
      <c r="E25502">
        <v>2019</v>
      </c>
    </row>
    <row r="25503" spans="1:5" ht="17.25" customHeight="1" x14ac:dyDescent="0.2">
      <c r="A25503">
        <v>188033</v>
      </c>
      <c r="B25503" t="s">
        <v>10345</v>
      </c>
      <c r="C25503" t="s">
        <v>13787</v>
      </c>
      <c r="D25503" t="s">
        <v>34064</v>
      </c>
      <c r="E25503">
        <v>2019</v>
      </c>
    </row>
    <row r="25504" spans="1:5" ht="17.25" customHeight="1" x14ac:dyDescent="0.2">
      <c r="A25504">
        <v>188032</v>
      </c>
      <c r="B25504" t="s">
        <v>10466</v>
      </c>
      <c r="C25504" t="s">
        <v>16203</v>
      </c>
      <c r="D25504" t="s">
        <v>34065</v>
      </c>
      <c r="E25504">
        <v>2019</v>
      </c>
    </row>
    <row r="25505" spans="1:5" ht="17.25" customHeight="1" x14ac:dyDescent="0.2">
      <c r="A25505">
        <v>188031</v>
      </c>
      <c r="B25505" t="s">
        <v>10466</v>
      </c>
      <c r="C25505" t="s">
        <v>15212</v>
      </c>
      <c r="D25505" t="s">
        <v>34066</v>
      </c>
      <c r="E25505">
        <v>2019</v>
      </c>
    </row>
    <row r="25506" spans="1:5" ht="17.25" customHeight="1" x14ac:dyDescent="0.2">
      <c r="A25506">
        <v>188029</v>
      </c>
      <c r="B25506" t="s">
        <v>10466</v>
      </c>
      <c r="C25506" t="s">
        <v>15212</v>
      </c>
      <c r="D25506" t="s">
        <v>34067</v>
      </c>
      <c r="E25506">
        <v>2019</v>
      </c>
    </row>
    <row r="25507" spans="1:5" ht="17.25" customHeight="1" x14ac:dyDescent="0.2">
      <c r="A25507">
        <v>188002</v>
      </c>
      <c r="B25507" t="s">
        <v>9878</v>
      </c>
      <c r="C25507" t="s">
        <v>9913</v>
      </c>
      <c r="D25507">
        <v>74612906</v>
      </c>
      <c r="E25507">
        <v>2020</v>
      </c>
    </row>
    <row r="25508" spans="1:5" ht="17.25" customHeight="1" x14ac:dyDescent="0.2">
      <c r="A25508">
        <v>158591</v>
      </c>
      <c r="B25508" t="s">
        <v>9878</v>
      </c>
      <c r="C25508" t="s">
        <v>9886</v>
      </c>
      <c r="D25508">
        <v>73342697</v>
      </c>
      <c r="E25508">
        <v>2011</v>
      </c>
    </row>
    <row r="25509" spans="1:5" ht="17.25" customHeight="1" x14ac:dyDescent="0.2">
      <c r="A25509">
        <v>187950</v>
      </c>
      <c r="B25509" t="s">
        <v>10345</v>
      </c>
      <c r="C25509" t="s">
        <v>14895</v>
      </c>
      <c r="D25509" t="s">
        <v>34068</v>
      </c>
      <c r="E25509">
        <v>2019</v>
      </c>
    </row>
    <row r="25510" spans="1:5" ht="17.25" customHeight="1" x14ac:dyDescent="0.2">
      <c r="A25510">
        <v>187948</v>
      </c>
      <c r="B25510" t="s">
        <v>10345</v>
      </c>
      <c r="C25510" t="s">
        <v>14895</v>
      </c>
      <c r="D25510" t="s">
        <v>34069</v>
      </c>
      <c r="E25510">
        <v>2019</v>
      </c>
    </row>
    <row r="25511" spans="1:5" ht="17.25" customHeight="1" x14ac:dyDescent="0.2">
      <c r="A25511">
        <v>187945</v>
      </c>
      <c r="B25511" t="s">
        <v>10345</v>
      </c>
      <c r="C25511" t="s">
        <v>14903</v>
      </c>
      <c r="D25511" t="s">
        <v>34070</v>
      </c>
      <c r="E25511">
        <v>2019</v>
      </c>
    </row>
    <row r="25512" spans="1:5" ht="17.25" customHeight="1" x14ac:dyDescent="0.2">
      <c r="A25512">
        <v>187944</v>
      </c>
      <c r="B25512" t="s">
        <v>10345</v>
      </c>
      <c r="C25512" t="s">
        <v>13041</v>
      </c>
      <c r="D25512" t="s">
        <v>34071</v>
      </c>
      <c r="E25512">
        <v>2019</v>
      </c>
    </row>
    <row r="25513" spans="1:5" ht="17.25" customHeight="1" x14ac:dyDescent="0.2">
      <c r="A25513">
        <v>187943</v>
      </c>
      <c r="B25513" t="s">
        <v>10345</v>
      </c>
      <c r="C25513" t="s">
        <v>13041</v>
      </c>
      <c r="D25513" t="s">
        <v>34072</v>
      </c>
      <c r="E25513">
        <v>2019</v>
      </c>
    </row>
    <row r="25514" spans="1:5" ht="17.25" customHeight="1" x14ac:dyDescent="0.2">
      <c r="A25514">
        <v>188073</v>
      </c>
      <c r="B25514" t="s">
        <v>9878</v>
      </c>
      <c r="C25514" t="s">
        <v>9913</v>
      </c>
      <c r="D25514">
        <v>74565150</v>
      </c>
      <c r="E25514">
        <v>2019</v>
      </c>
    </row>
    <row r="25515" spans="1:5" ht="17.25" customHeight="1" x14ac:dyDescent="0.2">
      <c r="A25515">
        <v>188025</v>
      </c>
      <c r="B25515" t="s">
        <v>10466</v>
      </c>
      <c r="C25515" t="s">
        <v>16490</v>
      </c>
      <c r="D25515" t="s">
        <v>34073</v>
      </c>
      <c r="E25515">
        <v>2019</v>
      </c>
    </row>
    <row r="25516" spans="1:5" ht="17.25" customHeight="1" x14ac:dyDescent="0.2">
      <c r="A25516">
        <v>188024</v>
      </c>
      <c r="B25516" t="s">
        <v>10466</v>
      </c>
      <c r="C25516" t="s">
        <v>16490</v>
      </c>
      <c r="D25516" t="s">
        <v>34074</v>
      </c>
      <c r="E25516">
        <v>2019</v>
      </c>
    </row>
    <row r="25517" spans="1:5" ht="17.25" customHeight="1" x14ac:dyDescent="0.2">
      <c r="A25517">
        <v>188669</v>
      </c>
      <c r="B25517" t="s">
        <v>12014</v>
      </c>
      <c r="C25517" t="s">
        <v>16605</v>
      </c>
      <c r="D25517">
        <v>7008495531</v>
      </c>
      <c r="E25517">
        <v>2019</v>
      </c>
    </row>
    <row r="25518" spans="1:5" ht="17.25" customHeight="1" x14ac:dyDescent="0.2">
      <c r="A25518">
        <v>188668</v>
      </c>
      <c r="B25518" t="s">
        <v>12014</v>
      </c>
      <c r="C25518" t="s">
        <v>16605</v>
      </c>
      <c r="D25518">
        <v>7008499277</v>
      </c>
      <c r="E25518">
        <v>2020</v>
      </c>
    </row>
    <row r="25519" spans="1:5" ht="17.25" customHeight="1" x14ac:dyDescent="0.2">
      <c r="A25519">
        <v>188775</v>
      </c>
      <c r="B25519" t="s">
        <v>16408</v>
      </c>
      <c r="C25519" t="s">
        <v>34075</v>
      </c>
      <c r="D25519">
        <v>3231426</v>
      </c>
      <c r="E25519">
        <v>2019</v>
      </c>
    </row>
    <row r="25520" spans="1:5" ht="17.25" customHeight="1" x14ac:dyDescent="0.2">
      <c r="A25520">
        <v>188737</v>
      </c>
      <c r="B25520" t="s">
        <v>10345</v>
      </c>
      <c r="C25520" t="s">
        <v>16505</v>
      </c>
      <c r="D25520" t="s">
        <v>34076</v>
      </c>
      <c r="E25520">
        <v>2018</v>
      </c>
    </row>
    <row r="25521" spans="1:5" ht="17.25" customHeight="1" x14ac:dyDescent="0.2">
      <c r="A25521">
        <v>188000</v>
      </c>
      <c r="B25521" t="s">
        <v>11811</v>
      </c>
      <c r="C25521" t="s">
        <v>9385</v>
      </c>
      <c r="D25521" t="s">
        <v>34077</v>
      </c>
      <c r="E25521">
        <v>2019</v>
      </c>
    </row>
    <row r="25522" spans="1:5" ht="17.25" customHeight="1" x14ac:dyDescent="0.2">
      <c r="A25522">
        <v>188221</v>
      </c>
      <c r="B25522" t="s">
        <v>9878</v>
      </c>
      <c r="C25522" t="s">
        <v>9887</v>
      </c>
      <c r="D25522">
        <v>74118360</v>
      </c>
      <c r="E25522">
        <v>2017</v>
      </c>
    </row>
    <row r="25523" spans="1:5" ht="17.25" customHeight="1" x14ac:dyDescent="0.2">
      <c r="A25523">
        <v>187951</v>
      </c>
      <c r="B25523" t="s">
        <v>10345</v>
      </c>
      <c r="C25523" t="s">
        <v>13041</v>
      </c>
      <c r="D25523" t="s">
        <v>34078</v>
      </c>
      <c r="E25523">
        <v>2019</v>
      </c>
    </row>
    <row r="25524" spans="1:5" ht="17.25" customHeight="1" x14ac:dyDescent="0.2">
      <c r="A25524">
        <v>189265</v>
      </c>
      <c r="B25524" t="s">
        <v>10466</v>
      </c>
      <c r="C25524" t="s">
        <v>16190</v>
      </c>
      <c r="D25524" t="s">
        <v>34079</v>
      </c>
      <c r="E25524">
        <v>2019</v>
      </c>
    </row>
    <row r="25525" spans="1:5" ht="17.25" customHeight="1" x14ac:dyDescent="0.2">
      <c r="A25525">
        <v>188012</v>
      </c>
      <c r="B25525" t="s">
        <v>10466</v>
      </c>
      <c r="C25525" t="s">
        <v>16459</v>
      </c>
      <c r="D25525">
        <v>74294130</v>
      </c>
      <c r="E25525">
        <v>2018</v>
      </c>
    </row>
    <row r="25526" spans="1:5" ht="17.25" customHeight="1" x14ac:dyDescent="0.2">
      <c r="A25526">
        <v>188009</v>
      </c>
      <c r="B25526" t="s">
        <v>10466</v>
      </c>
      <c r="C25526" t="s">
        <v>15051</v>
      </c>
      <c r="D25526" t="s">
        <v>34080</v>
      </c>
      <c r="E25526">
        <v>2019</v>
      </c>
    </row>
    <row r="25527" spans="1:5" ht="17.25" customHeight="1" x14ac:dyDescent="0.2">
      <c r="A25527">
        <v>188008</v>
      </c>
      <c r="B25527" t="s">
        <v>10466</v>
      </c>
      <c r="C25527" t="s">
        <v>15051</v>
      </c>
      <c r="D25527" t="s">
        <v>34081</v>
      </c>
      <c r="E25527">
        <v>2019</v>
      </c>
    </row>
    <row r="25528" spans="1:5" ht="17.25" customHeight="1" x14ac:dyDescent="0.2">
      <c r="A25528">
        <v>161614</v>
      </c>
      <c r="B25528" t="s">
        <v>9878</v>
      </c>
      <c r="C25528" t="s">
        <v>9993</v>
      </c>
      <c r="D25528">
        <v>73494088</v>
      </c>
      <c r="E25528">
        <v>2013</v>
      </c>
    </row>
    <row r="25529" spans="1:5" ht="17.25" customHeight="1" x14ac:dyDescent="0.2">
      <c r="A25529">
        <v>161919</v>
      </c>
      <c r="B25529" t="s">
        <v>9878</v>
      </c>
      <c r="C25529" t="s">
        <v>9883</v>
      </c>
      <c r="D25529">
        <v>72001386</v>
      </c>
      <c r="E25529">
        <v>2011</v>
      </c>
    </row>
    <row r="25530" spans="1:5" ht="17.25" customHeight="1" x14ac:dyDescent="0.2">
      <c r="A25530">
        <v>193209</v>
      </c>
      <c r="B25530" t="s">
        <v>13337</v>
      </c>
      <c r="C25530" t="s">
        <v>15288</v>
      </c>
      <c r="D25530">
        <v>4928902870</v>
      </c>
      <c r="E25530">
        <v>2019</v>
      </c>
    </row>
    <row r="25531" spans="1:5" ht="17.25" customHeight="1" x14ac:dyDescent="0.2">
      <c r="A25531">
        <v>186540</v>
      </c>
      <c r="B25531" t="s">
        <v>13337</v>
      </c>
      <c r="C25531" t="s">
        <v>15288</v>
      </c>
      <c r="D25531">
        <v>4818502820</v>
      </c>
      <c r="E25531">
        <v>2018</v>
      </c>
    </row>
    <row r="25532" spans="1:5" ht="17.25" customHeight="1" x14ac:dyDescent="0.2">
      <c r="A25532">
        <v>186562</v>
      </c>
      <c r="B25532" t="s">
        <v>9878</v>
      </c>
      <c r="C25532" t="s">
        <v>9887</v>
      </c>
      <c r="D25532">
        <v>74546404</v>
      </c>
      <c r="E25532">
        <v>2019</v>
      </c>
    </row>
    <row r="25533" spans="1:5" ht="17.25" customHeight="1" x14ac:dyDescent="0.2">
      <c r="A25533">
        <v>162986</v>
      </c>
      <c r="B25533" t="s">
        <v>10466</v>
      </c>
      <c r="C25533" t="s">
        <v>10474</v>
      </c>
      <c r="D25533" t="s">
        <v>34082</v>
      </c>
      <c r="E25533">
        <v>2013</v>
      </c>
    </row>
    <row r="25534" spans="1:5" ht="17.25" customHeight="1" x14ac:dyDescent="0.2">
      <c r="A25534">
        <v>188058</v>
      </c>
      <c r="B25534" t="s">
        <v>10345</v>
      </c>
      <c r="C25534" t="s">
        <v>12991</v>
      </c>
      <c r="D25534">
        <v>627876</v>
      </c>
      <c r="E25534">
        <v>2019</v>
      </c>
    </row>
    <row r="25535" spans="1:5" ht="17.25" customHeight="1" x14ac:dyDescent="0.2">
      <c r="A25535">
        <v>188057</v>
      </c>
      <c r="B25535" t="s">
        <v>10345</v>
      </c>
      <c r="C25535" t="s">
        <v>12991</v>
      </c>
      <c r="D25535">
        <v>627844</v>
      </c>
      <c r="E25535">
        <v>2019</v>
      </c>
    </row>
    <row r="25536" spans="1:5" ht="17.25" customHeight="1" x14ac:dyDescent="0.2">
      <c r="A25536">
        <v>187955</v>
      </c>
      <c r="B25536" t="s">
        <v>10466</v>
      </c>
      <c r="C25536" t="s">
        <v>15051</v>
      </c>
      <c r="D25536" t="s">
        <v>34083</v>
      </c>
      <c r="E25536">
        <v>2019</v>
      </c>
    </row>
    <row r="25537" spans="1:5" ht="17.25" customHeight="1" x14ac:dyDescent="0.2">
      <c r="A25537">
        <v>188257</v>
      </c>
      <c r="B25537" t="s">
        <v>9414</v>
      </c>
      <c r="C25537" t="s">
        <v>9389</v>
      </c>
      <c r="D25537" t="s">
        <v>34084</v>
      </c>
      <c r="E25537">
        <v>2017</v>
      </c>
    </row>
    <row r="25538" spans="1:5" ht="17.25" customHeight="1" x14ac:dyDescent="0.2">
      <c r="A25538">
        <v>188254</v>
      </c>
      <c r="B25538" t="s">
        <v>13037</v>
      </c>
      <c r="C25538" t="s">
        <v>13301</v>
      </c>
      <c r="D25538" t="s">
        <v>34085</v>
      </c>
      <c r="E25538">
        <v>2019</v>
      </c>
    </row>
    <row r="25539" spans="1:5" ht="17.25" customHeight="1" x14ac:dyDescent="0.2">
      <c r="A25539">
        <v>188253</v>
      </c>
      <c r="B25539" t="s">
        <v>13037</v>
      </c>
      <c r="C25539" t="s">
        <v>13301</v>
      </c>
      <c r="D25539" t="s">
        <v>34086</v>
      </c>
      <c r="E25539">
        <v>2019</v>
      </c>
    </row>
    <row r="25540" spans="1:5" ht="17.25" customHeight="1" x14ac:dyDescent="0.2">
      <c r="A25540">
        <v>188244</v>
      </c>
      <c r="B25540" t="s">
        <v>11811</v>
      </c>
      <c r="C25540" t="s">
        <v>9636</v>
      </c>
      <c r="D25540" t="s">
        <v>34087</v>
      </c>
      <c r="E25540">
        <v>2019</v>
      </c>
    </row>
    <row r="25541" spans="1:5" ht="17.25" customHeight="1" x14ac:dyDescent="0.2">
      <c r="A25541">
        <v>188243</v>
      </c>
      <c r="B25541" t="s">
        <v>11811</v>
      </c>
      <c r="C25541" t="s">
        <v>9636</v>
      </c>
      <c r="D25541" t="s">
        <v>34088</v>
      </c>
      <c r="E25541">
        <v>2019</v>
      </c>
    </row>
    <row r="25542" spans="1:5" ht="17.25" customHeight="1" x14ac:dyDescent="0.2">
      <c r="A25542">
        <v>188242</v>
      </c>
      <c r="B25542" t="s">
        <v>11811</v>
      </c>
      <c r="C25542" t="s">
        <v>9636</v>
      </c>
      <c r="D25542" t="s">
        <v>34089</v>
      </c>
      <c r="E25542">
        <v>2019</v>
      </c>
    </row>
    <row r="25543" spans="1:5" ht="17.25" customHeight="1" x14ac:dyDescent="0.2">
      <c r="A25543">
        <v>188241</v>
      </c>
      <c r="B25543" t="s">
        <v>11811</v>
      </c>
      <c r="C25543" t="s">
        <v>9385</v>
      </c>
      <c r="D25543" t="s">
        <v>34090</v>
      </c>
      <c r="E25543">
        <v>2019</v>
      </c>
    </row>
    <row r="25544" spans="1:5" ht="17.25" customHeight="1" x14ac:dyDescent="0.2">
      <c r="A25544">
        <v>188236</v>
      </c>
      <c r="B25544" t="s">
        <v>11811</v>
      </c>
      <c r="C25544" t="s">
        <v>9385</v>
      </c>
      <c r="D25544" t="s">
        <v>34091</v>
      </c>
      <c r="E25544">
        <v>2019</v>
      </c>
    </row>
    <row r="25545" spans="1:5" ht="17.25" customHeight="1" x14ac:dyDescent="0.2">
      <c r="A25545">
        <v>188247</v>
      </c>
      <c r="B25545" t="s">
        <v>11811</v>
      </c>
      <c r="C25545" t="s">
        <v>9636</v>
      </c>
      <c r="D25545" t="s">
        <v>34092</v>
      </c>
      <c r="E25545">
        <v>2019</v>
      </c>
    </row>
    <row r="25546" spans="1:5" ht="17.25" customHeight="1" x14ac:dyDescent="0.2">
      <c r="A25546">
        <v>188246</v>
      </c>
      <c r="B25546" t="s">
        <v>11811</v>
      </c>
      <c r="C25546" t="s">
        <v>9636</v>
      </c>
      <c r="D25546" t="s">
        <v>34093</v>
      </c>
      <c r="E25546">
        <v>2019</v>
      </c>
    </row>
    <row r="25547" spans="1:5" ht="17.25" customHeight="1" x14ac:dyDescent="0.2">
      <c r="A25547">
        <v>188245</v>
      </c>
      <c r="B25547" t="s">
        <v>11811</v>
      </c>
      <c r="C25547" t="s">
        <v>9636</v>
      </c>
      <c r="D25547" t="s">
        <v>34094</v>
      </c>
      <c r="E25547">
        <v>2019</v>
      </c>
    </row>
    <row r="25548" spans="1:5" ht="17.25" customHeight="1" x14ac:dyDescent="0.2">
      <c r="A25548">
        <v>188366</v>
      </c>
      <c r="B25548" t="s">
        <v>10466</v>
      </c>
      <c r="C25548" t="s">
        <v>16490</v>
      </c>
      <c r="D25548" t="s">
        <v>34095</v>
      </c>
      <c r="E25548">
        <v>2018</v>
      </c>
    </row>
    <row r="25549" spans="1:5" ht="17.25" customHeight="1" x14ac:dyDescent="0.2">
      <c r="A25549">
        <v>156897</v>
      </c>
      <c r="B25549" t="s">
        <v>9414</v>
      </c>
      <c r="C25549" t="s">
        <v>9385</v>
      </c>
      <c r="D25549">
        <v>44415115</v>
      </c>
      <c r="E25549">
        <v>2011</v>
      </c>
    </row>
    <row r="25550" spans="1:5" ht="17.25" customHeight="1" x14ac:dyDescent="0.2">
      <c r="A25550">
        <v>187863</v>
      </c>
      <c r="B25550" t="s">
        <v>10224</v>
      </c>
      <c r="C25550" t="s">
        <v>14858</v>
      </c>
      <c r="D25550">
        <v>12356868</v>
      </c>
      <c r="E25550">
        <v>2019</v>
      </c>
    </row>
    <row r="25551" spans="1:5" ht="17.25" customHeight="1" x14ac:dyDescent="0.2">
      <c r="A25551">
        <v>187862</v>
      </c>
      <c r="B25551" t="s">
        <v>10224</v>
      </c>
      <c r="C25551" t="s">
        <v>14858</v>
      </c>
      <c r="D25551">
        <v>12356866</v>
      </c>
      <c r="E25551">
        <v>2019</v>
      </c>
    </row>
    <row r="25552" spans="1:5" ht="17.25" customHeight="1" x14ac:dyDescent="0.2">
      <c r="A25552">
        <v>187861</v>
      </c>
      <c r="B25552" t="s">
        <v>9878</v>
      </c>
      <c r="C25552" t="s">
        <v>9886</v>
      </c>
      <c r="D25552">
        <v>74433329</v>
      </c>
      <c r="E25552">
        <v>2018</v>
      </c>
    </row>
    <row r="25553" spans="1:5" ht="17.25" customHeight="1" x14ac:dyDescent="0.2">
      <c r="A25553">
        <v>164247</v>
      </c>
      <c r="B25553" t="s">
        <v>9414</v>
      </c>
      <c r="C25553" t="s">
        <v>9431</v>
      </c>
      <c r="D25553" t="s">
        <v>18057</v>
      </c>
      <c r="E25553">
        <v>2013</v>
      </c>
    </row>
    <row r="25554" spans="1:5" ht="17.25" customHeight="1" x14ac:dyDescent="0.2">
      <c r="A25554">
        <v>164246</v>
      </c>
      <c r="B25554" t="s">
        <v>9414</v>
      </c>
      <c r="C25554" t="s">
        <v>9431</v>
      </c>
      <c r="D25554" t="s">
        <v>18058</v>
      </c>
      <c r="E25554">
        <v>2013</v>
      </c>
    </row>
    <row r="25555" spans="1:5" ht="17.25" customHeight="1" x14ac:dyDescent="0.2">
      <c r="A25555">
        <v>187964</v>
      </c>
      <c r="B25555" t="s">
        <v>9414</v>
      </c>
      <c r="C25555" t="s">
        <v>9389</v>
      </c>
      <c r="D25555" t="s">
        <v>34096</v>
      </c>
      <c r="E25555">
        <v>2019</v>
      </c>
    </row>
    <row r="25556" spans="1:5" ht="17.25" customHeight="1" x14ac:dyDescent="0.2">
      <c r="A25556">
        <v>187782</v>
      </c>
      <c r="B25556" t="s">
        <v>9878</v>
      </c>
      <c r="C25556" t="s">
        <v>9886</v>
      </c>
      <c r="D25556">
        <v>73631689</v>
      </c>
      <c r="E25556">
        <v>2014</v>
      </c>
    </row>
    <row r="25557" spans="1:5" ht="17.25" customHeight="1" x14ac:dyDescent="0.2">
      <c r="A25557">
        <v>187784</v>
      </c>
      <c r="B25557" t="s">
        <v>9414</v>
      </c>
      <c r="C25557" t="s">
        <v>9389</v>
      </c>
      <c r="D25557" t="s">
        <v>34097</v>
      </c>
      <c r="E25557">
        <v>2020</v>
      </c>
    </row>
    <row r="25558" spans="1:5" ht="17.25" customHeight="1" x14ac:dyDescent="0.2">
      <c r="A25558">
        <v>187783</v>
      </c>
      <c r="B25558" t="s">
        <v>9414</v>
      </c>
      <c r="C25558" t="s">
        <v>9419</v>
      </c>
      <c r="D25558" t="s">
        <v>34098</v>
      </c>
      <c r="E25558">
        <v>2012</v>
      </c>
    </row>
    <row r="25559" spans="1:5" ht="17.25" customHeight="1" x14ac:dyDescent="0.2">
      <c r="A25559">
        <v>188054</v>
      </c>
      <c r="B25559" t="s">
        <v>11811</v>
      </c>
      <c r="C25559" t="s">
        <v>9385</v>
      </c>
      <c r="D25559" t="s">
        <v>34099</v>
      </c>
      <c r="E25559">
        <v>2019</v>
      </c>
    </row>
    <row r="25560" spans="1:5" ht="17.25" customHeight="1" x14ac:dyDescent="0.2">
      <c r="A25560">
        <v>188053</v>
      </c>
      <c r="B25560" t="s">
        <v>11811</v>
      </c>
      <c r="C25560" t="s">
        <v>9385</v>
      </c>
      <c r="D25560" t="s">
        <v>34100</v>
      </c>
      <c r="E25560">
        <v>2019</v>
      </c>
    </row>
    <row r="25561" spans="1:5" ht="17.25" customHeight="1" x14ac:dyDescent="0.2">
      <c r="A25561">
        <v>188052</v>
      </c>
      <c r="B25561" t="s">
        <v>11811</v>
      </c>
      <c r="C25561" t="s">
        <v>9385</v>
      </c>
      <c r="D25561" t="s">
        <v>34101</v>
      </c>
      <c r="E25561">
        <v>2019</v>
      </c>
    </row>
    <row r="25562" spans="1:5" ht="17.25" customHeight="1" x14ac:dyDescent="0.2">
      <c r="A25562">
        <v>188050</v>
      </c>
      <c r="B25562" t="s">
        <v>11811</v>
      </c>
      <c r="C25562" t="s">
        <v>9385</v>
      </c>
      <c r="D25562" t="s">
        <v>34102</v>
      </c>
      <c r="E25562">
        <v>2019</v>
      </c>
    </row>
    <row r="25563" spans="1:5" ht="17.25" customHeight="1" x14ac:dyDescent="0.2">
      <c r="A25563">
        <v>187892</v>
      </c>
      <c r="B25563" t="s">
        <v>13645</v>
      </c>
      <c r="C25563" t="s">
        <v>14190</v>
      </c>
      <c r="D25563" t="s">
        <v>34103</v>
      </c>
      <c r="E25563">
        <v>2015</v>
      </c>
    </row>
    <row r="25564" spans="1:5" ht="17.25" customHeight="1" x14ac:dyDescent="0.2">
      <c r="A25564">
        <v>187891</v>
      </c>
      <c r="B25564" t="s">
        <v>13645</v>
      </c>
      <c r="C25564" t="s">
        <v>14190</v>
      </c>
      <c r="D25564" t="s">
        <v>34104</v>
      </c>
      <c r="E25564">
        <v>2015</v>
      </c>
    </row>
    <row r="25565" spans="1:5" ht="17.25" customHeight="1" x14ac:dyDescent="0.2">
      <c r="A25565">
        <v>187890</v>
      </c>
      <c r="B25565" t="s">
        <v>13645</v>
      </c>
      <c r="C25565" t="s">
        <v>14190</v>
      </c>
      <c r="D25565" t="s">
        <v>34105</v>
      </c>
      <c r="E25565">
        <v>2015</v>
      </c>
    </row>
    <row r="25566" spans="1:5" ht="17.25" customHeight="1" x14ac:dyDescent="0.2">
      <c r="A25566">
        <v>187889</v>
      </c>
      <c r="B25566" t="s">
        <v>13645</v>
      </c>
      <c r="C25566" t="s">
        <v>14190</v>
      </c>
      <c r="D25566" t="s">
        <v>34106</v>
      </c>
      <c r="E25566">
        <v>2015</v>
      </c>
    </row>
    <row r="25567" spans="1:5" ht="17.25" customHeight="1" x14ac:dyDescent="0.2">
      <c r="A25567">
        <v>187896</v>
      </c>
      <c r="B25567" t="s">
        <v>13645</v>
      </c>
      <c r="C25567" t="s">
        <v>14190</v>
      </c>
      <c r="D25567" t="s">
        <v>34107</v>
      </c>
      <c r="E25567">
        <v>2015</v>
      </c>
    </row>
    <row r="25568" spans="1:5" ht="17.25" customHeight="1" x14ac:dyDescent="0.2">
      <c r="A25568">
        <v>187895</v>
      </c>
      <c r="B25568" t="s">
        <v>13645</v>
      </c>
      <c r="C25568" t="s">
        <v>14190</v>
      </c>
      <c r="D25568" t="s">
        <v>34108</v>
      </c>
      <c r="E25568">
        <v>2015</v>
      </c>
    </row>
    <row r="25569" spans="1:5" ht="17.25" customHeight="1" x14ac:dyDescent="0.2">
      <c r="A25569">
        <v>187894</v>
      </c>
      <c r="B25569" t="s">
        <v>13645</v>
      </c>
      <c r="C25569" t="s">
        <v>14190</v>
      </c>
      <c r="D25569" t="s">
        <v>34109</v>
      </c>
      <c r="E25569">
        <v>2015</v>
      </c>
    </row>
    <row r="25570" spans="1:5" ht="17.25" customHeight="1" x14ac:dyDescent="0.2">
      <c r="A25570">
        <v>187893</v>
      </c>
      <c r="B25570" t="s">
        <v>13645</v>
      </c>
      <c r="C25570" t="s">
        <v>14190</v>
      </c>
      <c r="D25570" t="s">
        <v>34110</v>
      </c>
      <c r="E25570">
        <v>2015</v>
      </c>
    </row>
    <row r="25571" spans="1:5" ht="17.25" customHeight="1" x14ac:dyDescent="0.2">
      <c r="A25571">
        <v>188087</v>
      </c>
      <c r="B25571" t="s">
        <v>13337</v>
      </c>
      <c r="C25571" t="s">
        <v>19350</v>
      </c>
      <c r="D25571">
        <v>4917502500</v>
      </c>
      <c r="E25571">
        <v>2019</v>
      </c>
    </row>
    <row r="25572" spans="1:5" ht="17.25" customHeight="1" x14ac:dyDescent="0.2">
      <c r="A25572">
        <v>188086</v>
      </c>
      <c r="B25572" t="s">
        <v>10345</v>
      </c>
      <c r="C25572" t="s">
        <v>13041</v>
      </c>
      <c r="D25572" t="s">
        <v>34111</v>
      </c>
      <c r="E25572">
        <v>2019</v>
      </c>
    </row>
    <row r="25573" spans="1:5" ht="17.25" customHeight="1" x14ac:dyDescent="0.2">
      <c r="A25573">
        <v>188085</v>
      </c>
      <c r="B25573" t="s">
        <v>10345</v>
      </c>
      <c r="C25573" t="s">
        <v>13041</v>
      </c>
      <c r="D25573" t="s">
        <v>34112</v>
      </c>
      <c r="E25573">
        <v>2019</v>
      </c>
    </row>
    <row r="25574" spans="1:5" ht="17.25" customHeight="1" x14ac:dyDescent="0.2">
      <c r="A25574">
        <v>188084</v>
      </c>
      <c r="B25574" t="s">
        <v>13337</v>
      </c>
      <c r="C25574" t="s">
        <v>19350</v>
      </c>
      <c r="D25574">
        <v>4917602790</v>
      </c>
      <c r="E25574">
        <v>2019</v>
      </c>
    </row>
    <row r="25575" spans="1:5" ht="17.25" customHeight="1" x14ac:dyDescent="0.2">
      <c r="A25575">
        <v>188083</v>
      </c>
      <c r="B25575" t="s">
        <v>13337</v>
      </c>
      <c r="C25575" t="s">
        <v>19350</v>
      </c>
      <c r="D25575">
        <v>4919102350</v>
      </c>
      <c r="E25575">
        <v>2019</v>
      </c>
    </row>
    <row r="25576" spans="1:5" ht="17.25" customHeight="1" x14ac:dyDescent="0.2">
      <c r="A25576">
        <v>188092</v>
      </c>
      <c r="B25576" t="s">
        <v>13337</v>
      </c>
      <c r="C25576" t="s">
        <v>19350</v>
      </c>
      <c r="D25576">
        <v>4917901930</v>
      </c>
      <c r="E25576">
        <v>2019</v>
      </c>
    </row>
    <row r="25577" spans="1:5" ht="17.25" customHeight="1" x14ac:dyDescent="0.2">
      <c r="A25577">
        <v>188091</v>
      </c>
      <c r="B25577" t="s">
        <v>13337</v>
      </c>
      <c r="C25577" t="s">
        <v>19350</v>
      </c>
      <c r="D25577">
        <v>4916302300</v>
      </c>
      <c r="E25577">
        <v>2019</v>
      </c>
    </row>
    <row r="25578" spans="1:5" ht="17.25" customHeight="1" x14ac:dyDescent="0.2">
      <c r="A25578">
        <v>188089</v>
      </c>
      <c r="B25578" t="s">
        <v>13337</v>
      </c>
      <c r="C25578" t="s">
        <v>19350</v>
      </c>
      <c r="D25578">
        <v>4908602870</v>
      </c>
      <c r="E25578">
        <v>2019</v>
      </c>
    </row>
    <row r="25579" spans="1:5" ht="17.25" customHeight="1" x14ac:dyDescent="0.2">
      <c r="A25579">
        <v>162031</v>
      </c>
      <c r="B25579" t="s">
        <v>9414</v>
      </c>
      <c r="C25579" t="s">
        <v>9380</v>
      </c>
      <c r="D25579" t="s">
        <v>18261</v>
      </c>
      <c r="E25579">
        <v>2013</v>
      </c>
    </row>
    <row r="25580" spans="1:5" ht="17.25" customHeight="1" x14ac:dyDescent="0.2">
      <c r="A25580">
        <v>187954</v>
      </c>
      <c r="B25580" t="s">
        <v>10466</v>
      </c>
      <c r="C25580" t="s">
        <v>16293</v>
      </c>
      <c r="D25580" t="s">
        <v>34113</v>
      </c>
      <c r="E25580">
        <v>2018</v>
      </c>
    </row>
    <row r="25581" spans="1:5" ht="17.25" customHeight="1" x14ac:dyDescent="0.2">
      <c r="A25581">
        <v>187953</v>
      </c>
      <c r="B25581" t="s">
        <v>10466</v>
      </c>
      <c r="C25581" t="s">
        <v>16293</v>
      </c>
      <c r="D25581" t="s">
        <v>34114</v>
      </c>
      <c r="E25581">
        <v>2018</v>
      </c>
    </row>
    <row r="25582" spans="1:5" ht="17.25" customHeight="1" x14ac:dyDescent="0.2">
      <c r="A25582">
        <v>187839</v>
      </c>
      <c r="B25582" t="s">
        <v>9878</v>
      </c>
      <c r="C25582" t="s">
        <v>9890</v>
      </c>
      <c r="D25582">
        <v>37261359</v>
      </c>
      <c r="E25582">
        <v>2014</v>
      </c>
    </row>
    <row r="25583" spans="1:5" ht="17.25" customHeight="1" x14ac:dyDescent="0.2">
      <c r="A25583">
        <v>185826</v>
      </c>
      <c r="B25583" t="s">
        <v>14861</v>
      </c>
      <c r="C25583" t="s">
        <v>16865</v>
      </c>
      <c r="D25583">
        <v>9193202</v>
      </c>
      <c r="E25583">
        <v>2019</v>
      </c>
    </row>
    <row r="25584" spans="1:5" ht="17.25" customHeight="1" x14ac:dyDescent="0.2">
      <c r="A25584">
        <v>188078</v>
      </c>
      <c r="B25584" t="s">
        <v>9414</v>
      </c>
      <c r="C25584" t="s">
        <v>9391</v>
      </c>
      <c r="D25584" t="s">
        <v>34115</v>
      </c>
      <c r="E25584">
        <v>2017</v>
      </c>
    </row>
    <row r="25585" spans="1:5" ht="17.25" customHeight="1" x14ac:dyDescent="0.2">
      <c r="A25585">
        <v>123541</v>
      </c>
      <c r="B25585" t="s">
        <v>10092</v>
      </c>
      <c r="C25585" t="s">
        <v>10080</v>
      </c>
      <c r="D25585" t="s">
        <v>34116</v>
      </c>
      <c r="E25585">
        <v>2007</v>
      </c>
    </row>
    <row r="25586" spans="1:5" ht="17.25" customHeight="1" x14ac:dyDescent="0.2">
      <c r="A25586">
        <v>123542</v>
      </c>
      <c r="B25586" t="s">
        <v>10092</v>
      </c>
      <c r="C25586" t="s">
        <v>10080</v>
      </c>
      <c r="D25586" t="s">
        <v>34117</v>
      </c>
      <c r="E25586">
        <v>2000</v>
      </c>
    </row>
    <row r="25587" spans="1:5" ht="17.25" customHeight="1" x14ac:dyDescent="0.2">
      <c r="A25587">
        <v>148303</v>
      </c>
      <c r="B25587" t="s">
        <v>10466</v>
      </c>
      <c r="C25587" t="s">
        <v>10064</v>
      </c>
      <c r="D25587" t="s">
        <v>34118</v>
      </c>
      <c r="E25587">
        <v>2008</v>
      </c>
    </row>
    <row r="25588" spans="1:5" ht="17.25" customHeight="1" x14ac:dyDescent="0.2">
      <c r="A25588">
        <v>188081</v>
      </c>
      <c r="B25588" t="s">
        <v>9878</v>
      </c>
      <c r="C25588" t="s">
        <v>9887</v>
      </c>
      <c r="D25588">
        <v>74593540</v>
      </c>
      <c r="E25588">
        <v>2019</v>
      </c>
    </row>
    <row r="25589" spans="1:5" ht="17.25" customHeight="1" x14ac:dyDescent="0.2">
      <c r="A25589">
        <v>187963</v>
      </c>
      <c r="B25589" t="s">
        <v>9414</v>
      </c>
      <c r="C25589" t="s">
        <v>9485</v>
      </c>
      <c r="D25589" t="s">
        <v>34119</v>
      </c>
      <c r="E25589">
        <v>2013</v>
      </c>
    </row>
    <row r="25590" spans="1:5" ht="17.25" customHeight="1" x14ac:dyDescent="0.2">
      <c r="A25590">
        <v>179969</v>
      </c>
      <c r="B25590" t="s">
        <v>10224</v>
      </c>
      <c r="C25590" t="s">
        <v>10239</v>
      </c>
      <c r="D25590">
        <v>8923122</v>
      </c>
      <c r="E25590">
        <v>2017</v>
      </c>
    </row>
    <row r="25591" spans="1:5" ht="17.25" customHeight="1" x14ac:dyDescent="0.2">
      <c r="A25591">
        <v>188122</v>
      </c>
      <c r="B25591" t="s">
        <v>13645</v>
      </c>
      <c r="C25591" t="s">
        <v>10328</v>
      </c>
      <c r="D25591" t="s">
        <v>34120</v>
      </c>
      <c r="E25591">
        <v>2019</v>
      </c>
    </row>
    <row r="25592" spans="1:5" ht="17.25" customHeight="1" x14ac:dyDescent="0.2">
      <c r="A25592">
        <v>187794</v>
      </c>
      <c r="B25592" t="s">
        <v>10345</v>
      </c>
      <c r="C25592" t="s">
        <v>14903</v>
      </c>
      <c r="D25592" t="s">
        <v>34121</v>
      </c>
      <c r="E25592">
        <v>2019</v>
      </c>
    </row>
    <row r="25593" spans="1:5" ht="17.25" customHeight="1" x14ac:dyDescent="0.2">
      <c r="A25593">
        <v>187768</v>
      </c>
      <c r="B25593" t="s">
        <v>10345</v>
      </c>
      <c r="C25593" t="s">
        <v>13041</v>
      </c>
      <c r="D25593" t="s">
        <v>34122</v>
      </c>
      <c r="E25593">
        <v>2019</v>
      </c>
    </row>
    <row r="25594" spans="1:5" ht="17.25" customHeight="1" x14ac:dyDescent="0.2">
      <c r="A25594">
        <v>187767</v>
      </c>
      <c r="B25594" t="s">
        <v>10466</v>
      </c>
      <c r="C25594" t="s">
        <v>16412</v>
      </c>
      <c r="D25594" t="s">
        <v>34123</v>
      </c>
      <c r="E25594">
        <v>2019</v>
      </c>
    </row>
    <row r="25595" spans="1:5" ht="17.25" customHeight="1" x14ac:dyDescent="0.2">
      <c r="A25595">
        <v>187766</v>
      </c>
      <c r="B25595" t="s">
        <v>10345</v>
      </c>
      <c r="C25595" t="s">
        <v>13787</v>
      </c>
      <c r="D25595" t="s">
        <v>34124</v>
      </c>
      <c r="E25595">
        <v>2019</v>
      </c>
    </row>
    <row r="25596" spans="1:5" ht="17.25" customHeight="1" x14ac:dyDescent="0.2">
      <c r="A25596">
        <v>187725</v>
      </c>
      <c r="B25596" t="s">
        <v>11785</v>
      </c>
      <c r="C25596" t="s">
        <v>34125</v>
      </c>
      <c r="D25596" t="s">
        <v>34126</v>
      </c>
      <c r="E25596">
        <v>2015</v>
      </c>
    </row>
    <row r="25597" spans="1:5" ht="17.25" customHeight="1" x14ac:dyDescent="0.2">
      <c r="A25597">
        <v>187723</v>
      </c>
      <c r="B25597" t="s">
        <v>9878</v>
      </c>
      <c r="C25597" t="s">
        <v>14813</v>
      </c>
      <c r="D25597">
        <v>33206593</v>
      </c>
      <c r="E25597">
        <v>2016</v>
      </c>
    </row>
    <row r="25598" spans="1:5" ht="17.25" customHeight="1" x14ac:dyDescent="0.2">
      <c r="A25598">
        <v>187501</v>
      </c>
      <c r="B25598" t="s">
        <v>10224</v>
      </c>
      <c r="C25598" t="s">
        <v>34127</v>
      </c>
      <c r="D25598">
        <v>12297812</v>
      </c>
      <c r="E25598">
        <v>2018</v>
      </c>
    </row>
    <row r="25599" spans="1:5" ht="17.25" customHeight="1" x14ac:dyDescent="0.2">
      <c r="A25599">
        <v>187500</v>
      </c>
      <c r="B25599" t="s">
        <v>12040</v>
      </c>
      <c r="C25599" t="s">
        <v>10336</v>
      </c>
      <c r="D25599" t="s">
        <v>34128</v>
      </c>
      <c r="E25599">
        <v>2012</v>
      </c>
    </row>
    <row r="25600" spans="1:5" ht="17.25" customHeight="1" x14ac:dyDescent="0.2">
      <c r="A25600">
        <v>191906</v>
      </c>
      <c r="B25600" t="s">
        <v>10466</v>
      </c>
      <c r="C25600" t="s">
        <v>15053</v>
      </c>
      <c r="D25600" t="s">
        <v>34129</v>
      </c>
      <c r="E25600">
        <v>2018</v>
      </c>
    </row>
    <row r="25601" spans="1:5" ht="17.25" customHeight="1" x14ac:dyDescent="0.2">
      <c r="A25601">
        <v>187968</v>
      </c>
      <c r="B25601" t="s">
        <v>9414</v>
      </c>
      <c r="C25601" t="s">
        <v>9385</v>
      </c>
      <c r="D25601" t="s">
        <v>34130</v>
      </c>
      <c r="E25601">
        <v>2018</v>
      </c>
    </row>
    <row r="25602" spans="1:5" ht="17.25" customHeight="1" x14ac:dyDescent="0.2">
      <c r="A25602">
        <v>187503</v>
      </c>
      <c r="B25602" t="s">
        <v>10466</v>
      </c>
      <c r="C25602" t="s">
        <v>34131</v>
      </c>
      <c r="D25602" t="s">
        <v>34132</v>
      </c>
      <c r="E25602">
        <v>2019</v>
      </c>
    </row>
    <row r="25603" spans="1:5" ht="17.25" customHeight="1" x14ac:dyDescent="0.2">
      <c r="A25603">
        <v>187726</v>
      </c>
      <c r="B25603" t="s">
        <v>13037</v>
      </c>
      <c r="C25603" t="s">
        <v>15367</v>
      </c>
      <c r="D25603" t="s">
        <v>34133</v>
      </c>
      <c r="E25603">
        <v>2019</v>
      </c>
    </row>
    <row r="25604" spans="1:5" ht="17.25" customHeight="1" x14ac:dyDescent="0.2">
      <c r="A25604">
        <v>187787</v>
      </c>
      <c r="B25604" t="s">
        <v>9414</v>
      </c>
      <c r="C25604" t="s">
        <v>9385</v>
      </c>
      <c r="D25604" t="s">
        <v>34134</v>
      </c>
      <c r="E25604">
        <v>2018</v>
      </c>
    </row>
    <row r="25605" spans="1:5" ht="17.25" customHeight="1" x14ac:dyDescent="0.2">
      <c r="A25605">
        <v>187786</v>
      </c>
      <c r="B25605" t="s">
        <v>9414</v>
      </c>
      <c r="C25605" t="s">
        <v>9385</v>
      </c>
      <c r="D25605" t="s">
        <v>34135</v>
      </c>
      <c r="E25605">
        <v>2018</v>
      </c>
    </row>
    <row r="25606" spans="1:5" ht="17.25" customHeight="1" x14ac:dyDescent="0.2">
      <c r="A25606">
        <v>163080</v>
      </c>
      <c r="B25606" t="s">
        <v>10466</v>
      </c>
      <c r="C25606" t="s">
        <v>12346</v>
      </c>
      <c r="D25606" t="s">
        <v>12668</v>
      </c>
      <c r="E25606">
        <v>2013</v>
      </c>
    </row>
    <row r="25607" spans="1:5" ht="17.25" customHeight="1" x14ac:dyDescent="0.2">
      <c r="A25607">
        <v>188383</v>
      </c>
      <c r="B25607" t="s">
        <v>9878</v>
      </c>
      <c r="C25607" t="s">
        <v>19380</v>
      </c>
      <c r="D25607">
        <v>80211977</v>
      </c>
      <c r="E25607">
        <v>2019</v>
      </c>
    </row>
    <row r="25608" spans="1:5" ht="17.25" customHeight="1" x14ac:dyDescent="0.2">
      <c r="A25608">
        <v>187819</v>
      </c>
      <c r="B25608" t="s">
        <v>9878</v>
      </c>
      <c r="C25608" t="s">
        <v>14807</v>
      </c>
      <c r="D25608">
        <v>76139456</v>
      </c>
      <c r="E25608">
        <v>2019</v>
      </c>
    </row>
    <row r="25609" spans="1:5" ht="17.25" customHeight="1" x14ac:dyDescent="0.2">
      <c r="A25609">
        <v>186018</v>
      </c>
      <c r="B25609" t="s">
        <v>9878</v>
      </c>
      <c r="C25609" t="s">
        <v>14803</v>
      </c>
      <c r="D25609">
        <v>22357025</v>
      </c>
      <c r="E25609">
        <v>2019</v>
      </c>
    </row>
    <row r="25610" spans="1:5" ht="17.25" customHeight="1" x14ac:dyDescent="0.2">
      <c r="A25610">
        <v>187763</v>
      </c>
      <c r="B25610" t="s">
        <v>10466</v>
      </c>
      <c r="C25610" t="s">
        <v>16203</v>
      </c>
      <c r="D25610" t="s">
        <v>34136</v>
      </c>
      <c r="E25610">
        <v>2019</v>
      </c>
    </row>
    <row r="25611" spans="1:5" ht="17.25" customHeight="1" x14ac:dyDescent="0.2">
      <c r="A25611">
        <v>187762</v>
      </c>
      <c r="B25611" t="s">
        <v>10466</v>
      </c>
      <c r="C25611" t="s">
        <v>16203</v>
      </c>
      <c r="D25611" t="s">
        <v>34137</v>
      </c>
      <c r="E25611">
        <v>2019</v>
      </c>
    </row>
    <row r="25612" spans="1:5" ht="17.25" customHeight="1" x14ac:dyDescent="0.2">
      <c r="A25612">
        <v>187760</v>
      </c>
      <c r="B25612" t="s">
        <v>10345</v>
      </c>
      <c r="C25612" t="s">
        <v>14903</v>
      </c>
      <c r="D25612" t="s">
        <v>34138</v>
      </c>
      <c r="E25612">
        <v>2019</v>
      </c>
    </row>
    <row r="25613" spans="1:5" ht="17.25" customHeight="1" x14ac:dyDescent="0.2">
      <c r="A25613">
        <v>187865</v>
      </c>
      <c r="B25613" t="s">
        <v>10345</v>
      </c>
      <c r="C25613" t="s">
        <v>13787</v>
      </c>
      <c r="D25613" t="s">
        <v>34139</v>
      </c>
      <c r="E25613">
        <v>2019</v>
      </c>
    </row>
    <row r="25614" spans="1:5" ht="17.25" customHeight="1" x14ac:dyDescent="0.2">
      <c r="A25614">
        <v>187864</v>
      </c>
      <c r="B25614" t="s">
        <v>10345</v>
      </c>
      <c r="C25614" t="s">
        <v>13787</v>
      </c>
      <c r="D25614" t="s">
        <v>34140</v>
      </c>
      <c r="E25614">
        <v>2019</v>
      </c>
    </row>
    <row r="25615" spans="1:5" ht="17.25" customHeight="1" x14ac:dyDescent="0.2">
      <c r="A25615">
        <v>187866</v>
      </c>
      <c r="B25615" t="s">
        <v>10466</v>
      </c>
      <c r="C25615" t="s">
        <v>10648</v>
      </c>
      <c r="D25615" t="s">
        <v>34141</v>
      </c>
      <c r="E25615">
        <v>2014</v>
      </c>
    </row>
    <row r="25616" spans="1:5" ht="17.25" customHeight="1" x14ac:dyDescent="0.2">
      <c r="A25616">
        <v>188489</v>
      </c>
      <c r="B25616" t="s">
        <v>9414</v>
      </c>
      <c r="C25616" t="s">
        <v>9385</v>
      </c>
      <c r="D25616">
        <v>44623139</v>
      </c>
      <c r="E25616">
        <v>2016</v>
      </c>
    </row>
    <row r="25617" spans="1:5" ht="17.25" customHeight="1" x14ac:dyDescent="0.2">
      <c r="A25617">
        <v>149471</v>
      </c>
      <c r="B25617" t="s">
        <v>9878</v>
      </c>
      <c r="C25617" t="s">
        <v>9895</v>
      </c>
      <c r="D25617">
        <v>73033030</v>
      </c>
      <c r="E25617">
        <v>2009</v>
      </c>
    </row>
    <row r="25618" spans="1:5" ht="17.25" customHeight="1" x14ac:dyDescent="0.2">
      <c r="A25618">
        <v>187966</v>
      </c>
      <c r="B25618" t="s">
        <v>9878</v>
      </c>
      <c r="C25618" t="s">
        <v>9886</v>
      </c>
      <c r="D25618">
        <v>74454164</v>
      </c>
      <c r="E25618">
        <v>2019</v>
      </c>
    </row>
    <row r="25619" spans="1:5" ht="17.25" customHeight="1" x14ac:dyDescent="0.2">
      <c r="A25619">
        <v>189024</v>
      </c>
      <c r="B25619" t="s">
        <v>9878</v>
      </c>
      <c r="C25619" t="s">
        <v>13713</v>
      </c>
      <c r="D25619">
        <v>74588984</v>
      </c>
      <c r="E25619">
        <v>2019</v>
      </c>
    </row>
    <row r="25620" spans="1:5" ht="17.25" customHeight="1" x14ac:dyDescent="0.2">
      <c r="A25620">
        <v>189023</v>
      </c>
      <c r="B25620" t="s">
        <v>9878</v>
      </c>
      <c r="C25620" t="s">
        <v>13713</v>
      </c>
      <c r="D25620">
        <v>74577515</v>
      </c>
      <c r="E25620">
        <v>2019</v>
      </c>
    </row>
    <row r="25621" spans="1:5" ht="17.25" customHeight="1" x14ac:dyDescent="0.2">
      <c r="A25621">
        <v>189022</v>
      </c>
      <c r="B25621" t="s">
        <v>9878</v>
      </c>
      <c r="C25621" t="s">
        <v>13713</v>
      </c>
      <c r="D25621">
        <v>74588999</v>
      </c>
      <c r="E25621">
        <v>2019</v>
      </c>
    </row>
    <row r="25622" spans="1:5" ht="17.25" customHeight="1" x14ac:dyDescent="0.2">
      <c r="A25622">
        <v>189021</v>
      </c>
      <c r="B25622" t="s">
        <v>9878</v>
      </c>
      <c r="C25622" t="s">
        <v>13713</v>
      </c>
      <c r="D25622">
        <v>74589019</v>
      </c>
      <c r="E25622">
        <v>2019</v>
      </c>
    </row>
    <row r="25623" spans="1:5" ht="17.25" customHeight="1" x14ac:dyDescent="0.2">
      <c r="A25623">
        <v>187855</v>
      </c>
      <c r="B25623" t="s">
        <v>10345</v>
      </c>
      <c r="C25623" t="s">
        <v>14903</v>
      </c>
      <c r="D25623" t="s">
        <v>34142</v>
      </c>
      <c r="E25623">
        <v>2019</v>
      </c>
    </row>
    <row r="25624" spans="1:5" ht="17.25" customHeight="1" x14ac:dyDescent="0.2">
      <c r="A25624">
        <v>187854</v>
      </c>
      <c r="B25624" t="s">
        <v>10345</v>
      </c>
      <c r="C25624" t="s">
        <v>14903</v>
      </c>
      <c r="D25624" t="s">
        <v>34143</v>
      </c>
      <c r="E25624">
        <v>2019</v>
      </c>
    </row>
    <row r="25625" spans="1:5" ht="17.25" customHeight="1" x14ac:dyDescent="0.2">
      <c r="A25625">
        <v>187853</v>
      </c>
      <c r="B25625" t="s">
        <v>10345</v>
      </c>
      <c r="C25625" t="s">
        <v>14903</v>
      </c>
      <c r="D25625" t="s">
        <v>34144</v>
      </c>
      <c r="E25625">
        <v>2019</v>
      </c>
    </row>
    <row r="25626" spans="1:5" ht="17.25" customHeight="1" x14ac:dyDescent="0.2">
      <c r="A25626">
        <v>187852</v>
      </c>
      <c r="B25626" t="s">
        <v>10345</v>
      </c>
      <c r="C25626" t="s">
        <v>14903</v>
      </c>
      <c r="D25626" t="s">
        <v>34145</v>
      </c>
      <c r="E25626">
        <v>2019</v>
      </c>
    </row>
    <row r="25627" spans="1:5" ht="17.25" customHeight="1" x14ac:dyDescent="0.2">
      <c r="A25627">
        <v>187851</v>
      </c>
      <c r="B25627" t="s">
        <v>10345</v>
      </c>
      <c r="C25627" t="s">
        <v>14903</v>
      </c>
      <c r="D25627" t="s">
        <v>34146</v>
      </c>
      <c r="E25627">
        <v>2019</v>
      </c>
    </row>
    <row r="25628" spans="1:5" ht="17.25" customHeight="1" x14ac:dyDescent="0.2">
      <c r="A25628">
        <v>187850</v>
      </c>
      <c r="B25628" t="s">
        <v>10345</v>
      </c>
      <c r="C25628" t="s">
        <v>14903</v>
      </c>
      <c r="D25628" t="s">
        <v>34147</v>
      </c>
      <c r="E25628">
        <v>2019</v>
      </c>
    </row>
    <row r="25629" spans="1:5" ht="17.25" customHeight="1" x14ac:dyDescent="0.2">
      <c r="A25629">
        <v>187849</v>
      </c>
      <c r="B25629" t="s">
        <v>10345</v>
      </c>
      <c r="C25629" t="s">
        <v>14903</v>
      </c>
      <c r="D25629" t="s">
        <v>34148</v>
      </c>
      <c r="E25629">
        <v>2019</v>
      </c>
    </row>
    <row r="25630" spans="1:5" ht="17.25" customHeight="1" x14ac:dyDescent="0.2">
      <c r="A25630">
        <v>187848</v>
      </c>
      <c r="B25630" t="s">
        <v>10345</v>
      </c>
      <c r="C25630" t="s">
        <v>14903</v>
      </c>
      <c r="D25630" t="s">
        <v>34149</v>
      </c>
      <c r="E25630">
        <v>2019</v>
      </c>
    </row>
    <row r="25631" spans="1:5" ht="17.25" customHeight="1" x14ac:dyDescent="0.2">
      <c r="A25631">
        <v>142656</v>
      </c>
      <c r="B25631" t="s">
        <v>10466</v>
      </c>
      <c r="C25631" t="s">
        <v>10066</v>
      </c>
      <c r="D25631" t="s">
        <v>34150</v>
      </c>
      <c r="E25631">
        <v>2006</v>
      </c>
    </row>
    <row r="25632" spans="1:5" ht="17.25" customHeight="1" x14ac:dyDescent="0.2">
      <c r="A25632">
        <v>187448</v>
      </c>
      <c r="B25632" t="s">
        <v>12014</v>
      </c>
      <c r="C25632" t="s">
        <v>19466</v>
      </c>
      <c r="D25632">
        <v>2016128747</v>
      </c>
      <c r="E25632">
        <v>2019</v>
      </c>
    </row>
    <row r="25633" spans="1:5" ht="17.25" customHeight="1" x14ac:dyDescent="0.2">
      <c r="A25633">
        <v>187447</v>
      </c>
      <c r="B25633" t="s">
        <v>12014</v>
      </c>
      <c r="C25633" t="s">
        <v>19466</v>
      </c>
      <c r="D25633">
        <v>2016128786</v>
      </c>
      <c r="E25633">
        <v>2019</v>
      </c>
    </row>
    <row r="25634" spans="1:5" ht="17.25" customHeight="1" x14ac:dyDescent="0.2">
      <c r="A25634">
        <v>187444</v>
      </c>
      <c r="B25634" t="s">
        <v>10466</v>
      </c>
      <c r="C25634" t="s">
        <v>14986</v>
      </c>
      <c r="D25634" t="s">
        <v>34151</v>
      </c>
      <c r="E25634">
        <v>2019</v>
      </c>
    </row>
    <row r="25635" spans="1:5" ht="17.25" customHeight="1" x14ac:dyDescent="0.2">
      <c r="A25635">
        <v>187449</v>
      </c>
      <c r="B25635" t="s">
        <v>10466</v>
      </c>
      <c r="C25635" t="s">
        <v>16203</v>
      </c>
      <c r="D25635" t="s">
        <v>34152</v>
      </c>
      <c r="E25635">
        <v>2018</v>
      </c>
    </row>
    <row r="25636" spans="1:5" ht="17.25" customHeight="1" x14ac:dyDescent="0.2">
      <c r="A25636">
        <v>168865</v>
      </c>
      <c r="B25636" t="s">
        <v>9414</v>
      </c>
      <c r="C25636" t="s">
        <v>9380</v>
      </c>
      <c r="D25636" t="s">
        <v>14706</v>
      </c>
      <c r="E25636">
        <v>2012</v>
      </c>
    </row>
    <row r="25637" spans="1:5" ht="17.25" customHeight="1" x14ac:dyDescent="0.2">
      <c r="A25637">
        <v>141096</v>
      </c>
      <c r="B25637" t="s">
        <v>10466</v>
      </c>
      <c r="C25637" t="s">
        <v>10560</v>
      </c>
      <c r="D25637" t="s">
        <v>34153</v>
      </c>
      <c r="E25637">
        <v>2007</v>
      </c>
    </row>
    <row r="25638" spans="1:5" ht="17.25" customHeight="1" x14ac:dyDescent="0.2">
      <c r="A25638">
        <v>187516</v>
      </c>
      <c r="B25638" t="s">
        <v>9878</v>
      </c>
      <c r="C25638" t="s">
        <v>9890</v>
      </c>
      <c r="D25638">
        <v>37264831</v>
      </c>
      <c r="E25638">
        <v>2015</v>
      </c>
    </row>
    <row r="25639" spans="1:5" ht="17.25" customHeight="1" x14ac:dyDescent="0.2">
      <c r="A25639">
        <v>187991</v>
      </c>
      <c r="B25639" t="s">
        <v>10466</v>
      </c>
      <c r="C25639" t="s">
        <v>15051</v>
      </c>
      <c r="D25639" t="s">
        <v>34154</v>
      </c>
      <c r="E25639">
        <v>2018</v>
      </c>
    </row>
    <row r="25640" spans="1:5" ht="17.25" customHeight="1" x14ac:dyDescent="0.2">
      <c r="A25640">
        <v>187532</v>
      </c>
      <c r="B25640" t="s">
        <v>9878</v>
      </c>
      <c r="C25640" t="s">
        <v>9887</v>
      </c>
      <c r="D25640">
        <v>74443808</v>
      </c>
      <c r="E25640">
        <v>2019</v>
      </c>
    </row>
    <row r="25641" spans="1:5" ht="17.25" customHeight="1" x14ac:dyDescent="0.2">
      <c r="A25641">
        <v>187724</v>
      </c>
      <c r="B25641" t="s">
        <v>9878</v>
      </c>
      <c r="C25641" t="s">
        <v>14027</v>
      </c>
      <c r="D25641">
        <v>74475603</v>
      </c>
      <c r="E25641">
        <v>2019</v>
      </c>
    </row>
    <row r="25642" spans="1:5" ht="17.25" customHeight="1" x14ac:dyDescent="0.2">
      <c r="A25642">
        <v>187837</v>
      </c>
      <c r="B25642" t="s">
        <v>9366</v>
      </c>
      <c r="C25642" t="s">
        <v>34155</v>
      </c>
      <c r="D25642">
        <v>7005340613</v>
      </c>
      <c r="E25642">
        <v>2019</v>
      </c>
    </row>
    <row r="25643" spans="1:5" ht="17.25" customHeight="1" x14ac:dyDescent="0.2">
      <c r="A25643">
        <v>187836</v>
      </c>
      <c r="B25643" t="s">
        <v>10466</v>
      </c>
      <c r="C25643" t="s">
        <v>16412</v>
      </c>
      <c r="D25643" t="s">
        <v>34156</v>
      </c>
      <c r="E25643">
        <v>2019</v>
      </c>
    </row>
    <row r="25644" spans="1:5" ht="17.25" customHeight="1" x14ac:dyDescent="0.2">
      <c r="A25644">
        <v>187835</v>
      </c>
      <c r="B25644" t="s">
        <v>10466</v>
      </c>
      <c r="C25644" t="s">
        <v>16412</v>
      </c>
      <c r="D25644" t="s">
        <v>34157</v>
      </c>
      <c r="E25644">
        <v>2019</v>
      </c>
    </row>
    <row r="25645" spans="1:5" ht="17.25" customHeight="1" x14ac:dyDescent="0.2">
      <c r="A25645">
        <v>145311</v>
      </c>
      <c r="B25645" t="s">
        <v>10466</v>
      </c>
      <c r="C25645" t="s">
        <v>9369</v>
      </c>
      <c r="D25645" t="s">
        <v>34158</v>
      </c>
      <c r="E25645">
        <v>2008</v>
      </c>
    </row>
    <row r="25646" spans="1:5" ht="17.25" customHeight="1" x14ac:dyDescent="0.2">
      <c r="A25646">
        <v>169626</v>
      </c>
      <c r="B25646" t="s">
        <v>10224</v>
      </c>
      <c r="C25646" t="s">
        <v>13165</v>
      </c>
      <c r="D25646">
        <v>11727122</v>
      </c>
      <c r="E25646">
        <v>2014</v>
      </c>
    </row>
    <row r="25647" spans="1:5" ht="17.25" customHeight="1" x14ac:dyDescent="0.2">
      <c r="A25647">
        <v>166928</v>
      </c>
      <c r="B25647" t="s">
        <v>16298</v>
      </c>
      <c r="C25647" t="s">
        <v>12694</v>
      </c>
      <c r="D25647" t="s">
        <v>34159</v>
      </c>
      <c r="E25647">
        <v>2014</v>
      </c>
    </row>
    <row r="25648" spans="1:5" ht="17.25" customHeight="1" x14ac:dyDescent="0.2">
      <c r="A25648">
        <v>188258</v>
      </c>
      <c r="B25648" t="s">
        <v>13645</v>
      </c>
      <c r="C25648">
        <v>39000997</v>
      </c>
      <c r="D25648" t="s">
        <v>34160</v>
      </c>
      <c r="E25648">
        <v>2017</v>
      </c>
    </row>
    <row r="25649" spans="1:5" ht="17.25" customHeight="1" x14ac:dyDescent="0.2">
      <c r="A25649">
        <v>135562</v>
      </c>
      <c r="B25649" t="s">
        <v>12014</v>
      </c>
      <c r="C25649" t="s">
        <v>12020</v>
      </c>
      <c r="D25649">
        <v>2012593601</v>
      </c>
      <c r="E25649">
        <v>2006</v>
      </c>
    </row>
    <row r="25650" spans="1:5" ht="17.25" customHeight="1" x14ac:dyDescent="0.2">
      <c r="A25650">
        <v>164886</v>
      </c>
      <c r="B25650" t="s">
        <v>10224</v>
      </c>
      <c r="C25650" t="s">
        <v>10236</v>
      </c>
      <c r="D25650">
        <v>11437100</v>
      </c>
      <c r="E25650">
        <v>2011</v>
      </c>
    </row>
    <row r="25651" spans="1:5" ht="17.25" customHeight="1" x14ac:dyDescent="0.2">
      <c r="A25651">
        <v>187731</v>
      </c>
      <c r="B25651" t="s">
        <v>11660</v>
      </c>
      <c r="C25651" t="s">
        <v>19451</v>
      </c>
      <c r="D25651" t="s">
        <v>34161</v>
      </c>
      <c r="E25651">
        <v>2018</v>
      </c>
    </row>
    <row r="25652" spans="1:5" ht="17.25" customHeight="1" x14ac:dyDescent="0.2">
      <c r="A25652">
        <v>187771</v>
      </c>
      <c r="B25652" t="s">
        <v>9878</v>
      </c>
      <c r="C25652" t="s">
        <v>9886</v>
      </c>
      <c r="D25652">
        <v>74474107</v>
      </c>
      <c r="E25652">
        <v>2019</v>
      </c>
    </row>
    <row r="25653" spans="1:5" ht="17.25" customHeight="1" x14ac:dyDescent="0.2">
      <c r="A25653">
        <v>187530</v>
      </c>
      <c r="B25653" t="s">
        <v>10345</v>
      </c>
      <c r="C25653" t="s">
        <v>14903</v>
      </c>
      <c r="D25653" t="s">
        <v>34162</v>
      </c>
      <c r="E25653">
        <v>2019</v>
      </c>
    </row>
    <row r="25654" spans="1:5" ht="17.25" customHeight="1" x14ac:dyDescent="0.2">
      <c r="A25654">
        <v>187728</v>
      </c>
      <c r="B25654" t="s">
        <v>11811</v>
      </c>
      <c r="C25654" t="s">
        <v>17476</v>
      </c>
      <c r="D25654" t="s">
        <v>34163</v>
      </c>
      <c r="E25654">
        <v>2017</v>
      </c>
    </row>
    <row r="25655" spans="1:5" ht="17.25" customHeight="1" x14ac:dyDescent="0.2">
      <c r="A25655">
        <v>187528</v>
      </c>
      <c r="B25655" t="s">
        <v>9878</v>
      </c>
      <c r="C25655" t="s">
        <v>14803</v>
      </c>
      <c r="D25655">
        <v>22350420</v>
      </c>
      <c r="E25655">
        <v>2018</v>
      </c>
    </row>
    <row r="25656" spans="1:5" ht="17.25" customHeight="1" x14ac:dyDescent="0.2">
      <c r="A25656">
        <v>153366</v>
      </c>
      <c r="B25656" t="s">
        <v>9878</v>
      </c>
      <c r="C25656" t="s">
        <v>9881</v>
      </c>
      <c r="D25656">
        <v>73076376</v>
      </c>
      <c r="E25656">
        <v>2010</v>
      </c>
    </row>
    <row r="25657" spans="1:5" ht="17.25" customHeight="1" x14ac:dyDescent="0.2">
      <c r="A25657">
        <v>187440</v>
      </c>
      <c r="B25657" t="s">
        <v>9878</v>
      </c>
      <c r="C25657" t="s">
        <v>13713</v>
      </c>
      <c r="D25657">
        <v>74350871</v>
      </c>
      <c r="E25657">
        <v>2018</v>
      </c>
    </row>
    <row r="25658" spans="1:5" ht="17.25" customHeight="1" x14ac:dyDescent="0.2">
      <c r="A25658">
        <v>187730</v>
      </c>
      <c r="B25658" t="s">
        <v>10345</v>
      </c>
      <c r="C25658" t="s">
        <v>14895</v>
      </c>
      <c r="D25658" t="s">
        <v>34164</v>
      </c>
      <c r="E25658">
        <v>2019</v>
      </c>
    </row>
    <row r="25659" spans="1:5" ht="17.25" customHeight="1" x14ac:dyDescent="0.2">
      <c r="A25659">
        <v>187453</v>
      </c>
      <c r="B25659" t="s">
        <v>10466</v>
      </c>
      <c r="C25659" t="s">
        <v>16203</v>
      </c>
      <c r="D25659" t="s">
        <v>34165</v>
      </c>
      <c r="E25659">
        <v>2018</v>
      </c>
    </row>
    <row r="25660" spans="1:5" ht="17.25" customHeight="1" x14ac:dyDescent="0.2">
      <c r="A25660">
        <v>187452</v>
      </c>
      <c r="B25660" t="s">
        <v>10466</v>
      </c>
      <c r="C25660" t="s">
        <v>16203</v>
      </c>
      <c r="D25660" t="s">
        <v>34166</v>
      </c>
      <c r="E25660">
        <v>2019</v>
      </c>
    </row>
    <row r="25661" spans="1:5" ht="17.25" customHeight="1" x14ac:dyDescent="0.2">
      <c r="A25661">
        <v>187498</v>
      </c>
      <c r="B25661" t="s">
        <v>12014</v>
      </c>
      <c r="C25661" t="s">
        <v>19466</v>
      </c>
      <c r="D25661">
        <v>2016128796</v>
      </c>
      <c r="E25661">
        <v>2019</v>
      </c>
    </row>
    <row r="25662" spans="1:5" ht="17.25" customHeight="1" x14ac:dyDescent="0.2">
      <c r="A25662">
        <v>187497</v>
      </c>
      <c r="B25662" t="s">
        <v>12014</v>
      </c>
      <c r="C25662" t="s">
        <v>19466</v>
      </c>
      <c r="D25662">
        <v>2016128621</v>
      </c>
      <c r="E25662">
        <v>2019</v>
      </c>
    </row>
    <row r="25663" spans="1:5" ht="17.25" customHeight="1" x14ac:dyDescent="0.2">
      <c r="A25663">
        <v>187496</v>
      </c>
      <c r="B25663" t="s">
        <v>12014</v>
      </c>
      <c r="C25663" t="s">
        <v>19466</v>
      </c>
      <c r="D25663">
        <v>2016128629</v>
      </c>
      <c r="E25663">
        <v>2019</v>
      </c>
    </row>
    <row r="25664" spans="1:5" ht="17.25" customHeight="1" x14ac:dyDescent="0.2">
      <c r="A25664">
        <v>187495</v>
      </c>
      <c r="B25664" t="s">
        <v>12014</v>
      </c>
      <c r="C25664" t="s">
        <v>19466</v>
      </c>
      <c r="D25664">
        <v>2016128647</v>
      </c>
      <c r="E25664">
        <v>2019</v>
      </c>
    </row>
    <row r="25665" spans="1:5" ht="17.25" customHeight="1" x14ac:dyDescent="0.2">
      <c r="A25665">
        <v>172320</v>
      </c>
      <c r="B25665" t="s">
        <v>9878</v>
      </c>
      <c r="C25665" t="s">
        <v>14819</v>
      </c>
      <c r="D25665">
        <v>89644214</v>
      </c>
      <c r="E25665">
        <v>2014</v>
      </c>
    </row>
    <row r="25666" spans="1:5" ht="17.25" customHeight="1" x14ac:dyDescent="0.2">
      <c r="A25666">
        <v>172319</v>
      </c>
      <c r="B25666" t="s">
        <v>9878</v>
      </c>
      <c r="C25666" t="s">
        <v>14819</v>
      </c>
      <c r="D25666">
        <v>89645658</v>
      </c>
      <c r="E25666">
        <v>2014</v>
      </c>
    </row>
    <row r="25667" spans="1:5" ht="17.25" customHeight="1" x14ac:dyDescent="0.2">
      <c r="A25667">
        <v>187436</v>
      </c>
      <c r="B25667" t="s">
        <v>9878</v>
      </c>
      <c r="C25667" t="s">
        <v>16459</v>
      </c>
      <c r="D25667">
        <v>74561563</v>
      </c>
      <c r="E25667">
        <v>2019</v>
      </c>
    </row>
    <row r="25668" spans="1:5" ht="17.25" customHeight="1" x14ac:dyDescent="0.2">
      <c r="A25668">
        <v>187435</v>
      </c>
      <c r="B25668" t="s">
        <v>9878</v>
      </c>
      <c r="C25668" t="s">
        <v>16459</v>
      </c>
      <c r="D25668">
        <v>74562230</v>
      </c>
      <c r="E25668">
        <v>2019</v>
      </c>
    </row>
    <row r="25669" spans="1:5" ht="17.25" customHeight="1" x14ac:dyDescent="0.2">
      <c r="A25669">
        <v>187434</v>
      </c>
      <c r="B25669" t="s">
        <v>9878</v>
      </c>
      <c r="C25669" t="s">
        <v>16459</v>
      </c>
      <c r="D25669">
        <v>74562238</v>
      </c>
      <c r="E25669">
        <v>2019</v>
      </c>
    </row>
    <row r="25670" spans="1:5" ht="17.25" customHeight="1" x14ac:dyDescent="0.2">
      <c r="A25670">
        <v>187433</v>
      </c>
      <c r="B25670" t="s">
        <v>9878</v>
      </c>
      <c r="C25670" t="s">
        <v>16459</v>
      </c>
      <c r="D25670">
        <v>74567502</v>
      </c>
      <c r="E25670">
        <v>2019</v>
      </c>
    </row>
    <row r="25671" spans="1:5" ht="17.25" customHeight="1" x14ac:dyDescent="0.2">
      <c r="A25671">
        <v>187430</v>
      </c>
      <c r="B25671" t="s">
        <v>9878</v>
      </c>
      <c r="C25671" t="s">
        <v>14023</v>
      </c>
      <c r="D25671">
        <v>74577220</v>
      </c>
      <c r="E25671">
        <v>2019</v>
      </c>
    </row>
    <row r="25672" spans="1:5" ht="17.25" customHeight="1" x14ac:dyDescent="0.2">
      <c r="A25672">
        <v>187429</v>
      </c>
      <c r="B25672" t="s">
        <v>9878</v>
      </c>
      <c r="C25672" t="s">
        <v>14023</v>
      </c>
      <c r="D25672">
        <v>74577200</v>
      </c>
      <c r="E25672">
        <v>2019</v>
      </c>
    </row>
    <row r="25673" spans="1:5" ht="17.25" customHeight="1" x14ac:dyDescent="0.2">
      <c r="A25673">
        <v>187428</v>
      </c>
      <c r="B25673" t="s">
        <v>9878</v>
      </c>
      <c r="C25673" t="s">
        <v>16459</v>
      </c>
      <c r="D25673">
        <v>74560154</v>
      </c>
      <c r="E25673">
        <v>2019</v>
      </c>
    </row>
    <row r="25674" spans="1:5" ht="17.25" customHeight="1" x14ac:dyDescent="0.2">
      <c r="A25674">
        <v>187494</v>
      </c>
      <c r="B25674" t="s">
        <v>10466</v>
      </c>
      <c r="C25674" t="s">
        <v>16490</v>
      </c>
      <c r="D25674" t="s">
        <v>34167</v>
      </c>
      <c r="E25674">
        <v>2019</v>
      </c>
    </row>
    <row r="25675" spans="1:5" ht="17.25" customHeight="1" x14ac:dyDescent="0.2">
      <c r="A25675">
        <v>187493</v>
      </c>
      <c r="B25675" t="s">
        <v>10466</v>
      </c>
      <c r="C25675" t="s">
        <v>16203</v>
      </c>
      <c r="D25675" t="s">
        <v>34168</v>
      </c>
      <c r="E25675">
        <v>2019</v>
      </c>
    </row>
    <row r="25676" spans="1:5" ht="17.25" customHeight="1" x14ac:dyDescent="0.2">
      <c r="A25676">
        <v>187492</v>
      </c>
      <c r="B25676" t="s">
        <v>10345</v>
      </c>
      <c r="C25676" t="s">
        <v>13041</v>
      </c>
      <c r="D25676" t="s">
        <v>34169</v>
      </c>
      <c r="E25676">
        <v>2019</v>
      </c>
    </row>
    <row r="25677" spans="1:5" ht="17.25" customHeight="1" x14ac:dyDescent="0.2">
      <c r="A25677">
        <v>187491</v>
      </c>
      <c r="B25677" t="s">
        <v>10345</v>
      </c>
      <c r="C25677" t="s">
        <v>13041</v>
      </c>
      <c r="D25677" t="s">
        <v>34170</v>
      </c>
      <c r="E25677">
        <v>2019</v>
      </c>
    </row>
    <row r="25678" spans="1:5" ht="17.25" customHeight="1" x14ac:dyDescent="0.2">
      <c r="A25678">
        <v>187490</v>
      </c>
      <c r="B25678" t="s">
        <v>10345</v>
      </c>
      <c r="C25678" t="s">
        <v>14903</v>
      </c>
      <c r="D25678" t="s">
        <v>34171</v>
      </c>
      <c r="E25678">
        <v>2019</v>
      </c>
    </row>
    <row r="25679" spans="1:5" ht="17.25" customHeight="1" x14ac:dyDescent="0.2">
      <c r="A25679">
        <v>187489</v>
      </c>
      <c r="B25679" t="s">
        <v>10345</v>
      </c>
      <c r="C25679" t="s">
        <v>14903</v>
      </c>
      <c r="D25679" t="s">
        <v>34172</v>
      </c>
      <c r="E25679">
        <v>2019</v>
      </c>
    </row>
    <row r="25680" spans="1:5" ht="17.25" customHeight="1" x14ac:dyDescent="0.2">
      <c r="A25680">
        <v>187485</v>
      </c>
      <c r="B25680" t="s">
        <v>10345</v>
      </c>
      <c r="C25680" t="s">
        <v>14903</v>
      </c>
      <c r="D25680" t="s">
        <v>34173</v>
      </c>
      <c r="E25680">
        <v>2019</v>
      </c>
    </row>
    <row r="25681" spans="1:5" ht="17.25" customHeight="1" x14ac:dyDescent="0.2">
      <c r="A25681">
        <v>187484</v>
      </c>
      <c r="B25681" t="s">
        <v>10345</v>
      </c>
      <c r="C25681" t="s">
        <v>14903</v>
      </c>
      <c r="D25681" t="s">
        <v>34174</v>
      </c>
      <c r="E25681">
        <v>2019</v>
      </c>
    </row>
    <row r="25682" spans="1:5" ht="17.25" customHeight="1" x14ac:dyDescent="0.2">
      <c r="A25682">
        <v>187483</v>
      </c>
      <c r="B25682" t="s">
        <v>10345</v>
      </c>
      <c r="C25682" t="s">
        <v>14903</v>
      </c>
      <c r="D25682" t="s">
        <v>34175</v>
      </c>
      <c r="E25682">
        <v>2019</v>
      </c>
    </row>
    <row r="25683" spans="1:5" ht="17.25" customHeight="1" x14ac:dyDescent="0.2">
      <c r="A25683">
        <v>187482</v>
      </c>
      <c r="B25683" t="s">
        <v>10345</v>
      </c>
      <c r="C25683" t="s">
        <v>14895</v>
      </c>
      <c r="D25683" t="s">
        <v>34176</v>
      </c>
      <c r="E25683">
        <v>2019</v>
      </c>
    </row>
    <row r="25684" spans="1:5" ht="17.25" customHeight="1" x14ac:dyDescent="0.2">
      <c r="A25684">
        <v>187480</v>
      </c>
      <c r="B25684" t="s">
        <v>10345</v>
      </c>
      <c r="C25684" t="s">
        <v>14895</v>
      </c>
      <c r="D25684" t="s">
        <v>34177</v>
      </c>
      <c r="E25684">
        <v>2019</v>
      </c>
    </row>
    <row r="25685" spans="1:5" ht="17.25" customHeight="1" x14ac:dyDescent="0.2">
      <c r="A25685">
        <v>187479</v>
      </c>
      <c r="B25685" t="s">
        <v>10345</v>
      </c>
      <c r="C25685" t="s">
        <v>14903</v>
      </c>
      <c r="D25685" t="s">
        <v>34178</v>
      </c>
      <c r="E25685">
        <v>2019</v>
      </c>
    </row>
    <row r="25686" spans="1:5" ht="17.25" customHeight="1" x14ac:dyDescent="0.2">
      <c r="A25686">
        <v>187478</v>
      </c>
      <c r="B25686" t="s">
        <v>10345</v>
      </c>
      <c r="C25686" t="s">
        <v>13041</v>
      </c>
      <c r="D25686" t="s">
        <v>34179</v>
      </c>
      <c r="E25686">
        <v>2019</v>
      </c>
    </row>
    <row r="25687" spans="1:5" ht="17.25" customHeight="1" x14ac:dyDescent="0.2">
      <c r="A25687">
        <v>187818</v>
      </c>
      <c r="B25687" t="s">
        <v>11811</v>
      </c>
      <c r="C25687" t="s">
        <v>9636</v>
      </c>
      <c r="D25687">
        <v>88107557</v>
      </c>
      <c r="E25687">
        <v>2019</v>
      </c>
    </row>
    <row r="25688" spans="1:5" ht="17.25" customHeight="1" x14ac:dyDescent="0.2">
      <c r="A25688">
        <v>187817</v>
      </c>
      <c r="B25688" t="s">
        <v>11811</v>
      </c>
      <c r="C25688" t="s">
        <v>9636</v>
      </c>
      <c r="D25688">
        <v>88107631</v>
      </c>
      <c r="E25688">
        <v>2019</v>
      </c>
    </row>
    <row r="25689" spans="1:5" ht="17.25" customHeight="1" x14ac:dyDescent="0.2">
      <c r="A25689">
        <v>187816</v>
      </c>
      <c r="B25689" t="s">
        <v>11811</v>
      </c>
      <c r="C25689" t="s">
        <v>9636</v>
      </c>
      <c r="D25689">
        <v>88107025</v>
      </c>
      <c r="E25689">
        <v>2019</v>
      </c>
    </row>
    <row r="25690" spans="1:5" ht="17.25" customHeight="1" x14ac:dyDescent="0.2">
      <c r="A25690">
        <v>187814</v>
      </c>
      <c r="B25690" t="s">
        <v>11811</v>
      </c>
      <c r="C25690" t="s">
        <v>9636</v>
      </c>
      <c r="D25690">
        <v>88107017</v>
      </c>
      <c r="E25690">
        <v>2019</v>
      </c>
    </row>
    <row r="25691" spans="1:5" ht="17.25" customHeight="1" x14ac:dyDescent="0.2">
      <c r="A25691">
        <v>187812</v>
      </c>
      <c r="B25691" t="s">
        <v>11811</v>
      </c>
      <c r="C25691" t="s">
        <v>9636</v>
      </c>
      <c r="D25691">
        <v>88107559</v>
      </c>
      <c r="E25691">
        <v>2019</v>
      </c>
    </row>
    <row r="25692" spans="1:5" ht="17.25" customHeight="1" x14ac:dyDescent="0.2">
      <c r="A25692">
        <v>187427</v>
      </c>
      <c r="B25692" t="s">
        <v>9878</v>
      </c>
      <c r="C25692" t="s">
        <v>12561</v>
      </c>
      <c r="D25692">
        <v>74095882</v>
      </c>
      <c r="E25692">
        <v>2017</v>
      </c>
    </row>
    <row r="25693" spans="1:5" ht="17.25" customHeight="1" x14ac:dyDescent="0.2">
      <c r="A25693">
        <v>164067</v>
      </c>
      <c r="B25693" t="s">
        <v>10466</v>
      </c>
      <c r="C25693" t="s">
        <v>12498</v>
      </c>
      <c r="D25693" t="s">
        <v>13013</v>
      </c>
      <c r="E25693">
        <v>2012</v>
      </c>
    </row>
    <row r="25694" spans="1:5" ht="17.25" customHeight="1" x14ac:dyDescent="0.2">
      <c r="A25694">
        <v>187589</v>
      </c>
      <c r="B25694" t="s">
        <v>10466</v>
      </c>
      <c r="C25694" t="s">
        <v>15212</v>
      </c>
      <c r="D25694" t="s">
        <v>34180</v>
      </c>
      <c r="E25694">
        <v>2018</v>
      </c>
    </row>
    <row r="25695" spans="1:5" ht="17.25" customHeight="1" x14ac:dyDescent="0.2">
      <c r="A25695">
        <v>187588</v>
      </c>
      <c r="B25695" t="s">
        <v>10466</v>
      </c>
      <c r="C25695" t="s">
        <v>15212</v>
      </c>
      <c r="D25695" t="s">
        <v>34181</v>
      </c>
      <c r="E25695">
        <v>2018</v>
      </c>
    </row>
    <row r="25696" spans="1:5" ht="17.25" customHeight="1" x14ac:dyDescent="0.2">
      <c r="A25696">
        <v>165293</v>
      </c>
      <c r="B25696" t="s">
        <v>9878</v>
      </c>
      <c r="C25696" t="s">
        <v>9975</v>
      </c>
      <c r="D25696">
        <v>37260133</v>
      </c>
      <c r="E25696">
        <v>2013</v>
      </c>
    </row>
    <row r="25697" spans="1:5" ht="17.25" customHeight="1" x14ac:dyDescent="0.2">
      <c r="A25697">
        <v>186587</v>
      </c>
      <c r="B25697" t="s">
        <v>9366</v>
      </c>
      <c r="C25697" t="s">
        <v>16730</v>
      </c>
      <c r="D25697">
        <v>7008470970</v>
      </c>
      <c r="E25697">
        <v>2018</v>
      </c>
    </row>
    <row r="25698" spans="1:5" ht="17.25" customHeight="1" x14ac:dyDescent="0.2">
      <c r="A25698">
        <v>187533</v>
      </c>
      <c r="B25698" t="s">
        <v>13645</v>
      </c>
      <c r="C25698" t="s">
        <v>10328</v>
      </c>
      <c r="D25698" t="s">
        <v>34182</v>
      </c>
      <c r="E25698">
        <v>2019</v>
      </c>
    </row>
    <row r="25699" spans="1:5" ht="17.25" customHeight="1" x14ac:dyDescent="0.2">
      <c r="A25699">
        <v>187584</v>
      </c>
      <c r="B25699" t="s">
        <v>9878</v>
      </c>
      <c r="C25699" t="s">
        <v>9960</v>
      </c>
      <c r="D25699">
        <v>74459912</v>
      </c>
      <c r="E25699">
        <v>2019</v>
      </c>
    </row>
    <row r="25700" spans="1:5" ht="17.25" customHeight="1" x14ac:dyDescent="0.2">
      <c r="A25700">
        <v>187650</v>
      </c>
      <c r="B25700" t="s">
        <v>10046</v>
      </c>
      <c r="C25700" t="s">
        <v>17935</v>
      </c>
      <c r="D25700" t="s">
        <v>34183</v>
      </c>
      <c r="E25700">
        <v>2019</v>
      </c>
    </row>
    <row r="25701" spans="1:5" ht="17.25" customHeight="1" x14ac:dyDescent="0.2">
      <c r="A25701">
        <v>187649</v>
      </c>
      <c r="B25701" t="s">
        <v>10046</v>
      </c>
      <c r="C25701" t="s">
        <v>17935</v>
      </c>
      <c r="D25701" t="s">
        <v>34184</v>
      </c>
      <c r="E25701">
        <v>2019</v>
      </c>
    </row>
    <row r="25702" spans="1:5" ht="17.25" customHeight="1" x14ac:dyDescent="0.2">
      <c r="A25702">
        <v>187648</v>
      </c>
      <c r="B25702" t="s">
        <v>10046</v>
      </c>
      <c r="C25702" t="s">
        <v>17935</v>
      </c>
      <c r="D25702" t="s">
        <v>34185</v>
      </c>
      <c r="E25702">
        <v>2019</v>
      </c>
    </row>
    <row r="25703" spans="1:5" ht="17.25" customHeight="1" x14ac:dyDescent="0.2">
      <c r="A25703">
        <v>187426</v>
      </c>
      <c r="B25703" t="s">
        <v>9878</v>
      </c>
      <c r="C25703" t="s">
        <v>19380</v>
      </c>
      <c r="D25703">
        <v>80211967</v>
      </c>
      <c r="E25703">
        <v>2019</v>
      </c>
    </row>
    <row r="25704" spans="1:5" ht="17.25" customHeight="1" x14ac:dyDescent="0.2">
      <c r="A25704">
        <v>187425</v>
      </c>
      <c r="B25704" t="s">
        <v>9878</v>
      </c>
      <c r="C25704" t="s">
        <v>19380</v>
      </c>
      <c r="D25704">
        <v>80172055</v>
      </c>
      <c r="E25704">
        <v>2019</v>
      </c>
    </row>
    <row r="25705" spans="1:5" ht="17.25" customHeight="1" x14ac:dyDescent="0.2">
      <c r="A25705">
        <v>187455</v>
      </c>
      <c r="B25705" t="s">
        <v>10466</v>
      </c>
      <c r="C25705" t="s">
        <v>16203</v>
      </c>
      <c r="D25705" t="s">
        <v>34186</v>
      </c>
      <c r="E25705">
        <v>2019</v>
      </c>
    </row>
    <row r="25706" spans="1:5" ht="17.25" customHeight="1" x14ac:dyDescent="0.2">
      <c r="A25706">
        <v>174704</v>
      </c>
      <c r="B25706" t="s">
        <v>9414</v>
      </c>
      <c r="C25706" t="s">
        <v>9419</v>
      </c>
      <c r="D25706" t="s">
        <v>18054</v>
      </c>
      <c r="E25706">
        <v>2016</v>
      </c>
    </row>
    <row r="25707" spans="1:5" ht="17.25" customHeight="1" x14ac:dyDescent="0.2">
      <c r="A25707">
        <v>170428</v>
      </c>
      <c r="B25707" t="s">
        <v>9414</v>
      </c>
      <c r="C25707" t="s">
        <v>9419</v>
      </c>
      <c r="D25707" t="s">
        <v>14624</v>
      </c>
      <c r="E25707">
        <v>2013</v>
      </c>
    </row>
    <row r="25708" spans="1:5" ht="17.25" customHeight="1" x14ac:dyDescent="0.2">
      <c r="A25708">
        <v>187583</v>
      </c>
      <c r="B25708" t="s">
        <v>9878</v>
      </c>
      <c r="C25708" t="s">
        <v>13713</v>
      </c>
      <c r="D25708">
        <v>74580481</v>
      </c>
      <c r="E25708">
        <v>2019</v>
      </c>
    </row>
    <row r="25709" spans="1:5" ht="17.25" customHeight="1" x14ac:dyDescent="0.2">
      <c r="A25709">
        <v>187476</v>
      </c>
      <c r="B25709" t="s">
        <v>10345</v>
      </c>
      <c r="C25709" t="s">
        <v>14895</v>
      </c>
      <c r="D25709" t="s">
        <v>34187</v>
      </c>
      <c r="E25709">
        <v>2019</v>
      </c>
    </row>
    <row r="25710" spans="1:5" ht="17.25" customHeight="1" x14ac:dyDescent="0.2">
      <c r="A25710">
        <v>187475</v>
      </c>
      <c r="B25710" t="s">
        <v>10345</v>
      </c>
      <c r="C25710" t="s">
        <v>14895</v>
      </c>
      <c r="D25710" t="s">
        <v>34188</v>
      </c>
      <c r="E25710">
        <v>2019</v>
      </c>
    </row>
    <row r="25711" spans="1:5" ht="17.25" customHeight="1" x14ac:dyDescent="0.2">
      <c r="A25711">
        <v>187474</v>
      </c>
      <c r="B25711" t="s">
        <v>10345</v>
      </c>
      <c r="C25711" t="s">
        <v>14903</v>
      </c>
      <c r="D25711" t="s">
        <v>34189</v>
      </c>
      <c r="E25711">
        <v>2019</v>
      </c>
    </row>
    <row r="25712" spans="1:5" ht="17.25" customHeight="1" x14ac:dyDescent="0.2">
      <c r="A25712">
        <v>187471</v>
      </c>
      <c r="B25712" t="s">
        <v>10466</v>
      </c>
      <c r="C25712" t="s">
        <v>34190</v>
      </c>
      <c r="D25712" t="s">
        <v>34191</v>
      </c>
      <c r="E25712">
        <v>2019</v>
      </c>
    </row>
    <row r="25713" spans="1:5" ht="17.25" customHeight="1" x14ac:dyDescent="0.2">
      <c r="A25713">
        <v>187470</v>
      </c>
      <c r="B25713" t="s">
        <v>10466</v>
      </c>
      <c r="C25713" t="s">
        <v>34190</v>
      </c>
      <c r="D25713" t="s">
        <v>34192</v>
      </c>
      <c r="E25713">
        <v>2019</v>
      </c>
    </row>
    <row r="25714" spans="1:5" ht="17.25" customHeight="1" x14ac:dyDescent="0.2">
      <c r="A25714">
        <v>187557</v>
      </c>
      <c r="B25714" t="s">
        <v>9414</v>
      </c>
      <c r="C25714" t="s">
        <v>9380</v>
      </c>
      <c r="D25714" t="s">
        <v>34193</v>
      </c>
      <c r="E25714">
        <v>2019</v>
      </c>
    </row>
    <row r="25715" spans="1:5" ht="17.25" customHeight="1" x14ac:dyDescent="0.2">
      <c r="A25715">
        <v>187556</v>
      </c>
      <c r="B25715" t="s">
        <v>9414</v>
      </c>
      <c r="C25715" t="s">
        <v>9636</v>
      </c>
      <c r="D25715">
        <v>88107556</v>
      </c>
      <c r="E25715">
        <v>2019</v>
      </c>
    </row>
    <row r="25716" spans="1:5" ht="17.25" customHeight="1" x14ac:dyDescent="0.2">
      <c r="A25716">
        <v>187555</v>
      </c>
      <c r="B25716" t="s">
        <v>9414</v>
      </c>
      <c r="C25716" t="s">
        <v>9636</v>
      </c>
      <c r="D25716">
        <v>88107558</v>
      </c>
      <c r="E25716">
        <v>2019</v>
      </c>
    </row>
    <row r="25717" spans="1:5" ht="17.25" customHeight="1" x14ac:dyDescent="0.2">
      <c r="A25717">
        <v>187553</v>
      </c>
      <c r="B25717" t="s">
        <v>9414</v>
      </c>
      <c r="C25717" t="s">
        <v>9636</v>
      </c>
      <c r="D25717">
        <v>88107551</v>
      </c>
      <c r="E25717">
        <v>2019</v>
      </c>
    </row>
    <row r="25718" spans="1:5" ht="17.25" customHeight="1" x14ac:dyDescent="0.2">
      <c r="A25718">
        <v>187552</v>
      </c>
      <c r="B25718" t="s">
        <v>9414</v>
      </c>
      <c r="C25718" t="s">
        <v>9636</v>
      </c>
      <c r="D25718">
        <v>88107319</v>
      </c>
      <c r="E25718">
        <v>2019</v>
      </c>
    </row>
    <row r="25719" spans="1:5" ht="17.25" customHeight="1" x14ac:dyDescent="0.2">
      <c r="A25719">
        <v>187551</v>
      </c>
      <c r="B25719" t="s">
        <v>9414</v>
      </c>
      <c r="C25719" t="s">
        <v>9636</v>
      </c>
      <c r="D25719">
        <v>88107447</v>
      </c>
      <c r="E25719">
        <v>2019</v>
      </c>
    </row>
    <row r="25720" spans="1:5" ht="17.25" customHeight="1" x14ac:dyDescent="0.2">
      <c r="A25720">
        <v>187549</v>
      </c>
      <c r="B25720" t="s">
        <v>9414</v>
      </c>
      <c r="C25720" t="s">
        <v>9636</v>
      </c>
      <c r="D25720">
        <v>88107023</v>
      </c>
      <c r="E25720">
        <v>2019</v>
      </c>
    </row>
    <row r="25721" spans="1:5" ht="17.25" customHeight="1" x14ac:dyDescent="0.2">
      <c r="A25721">
        <v>187450</v>
      </c>
      <c r="B25721" t="s">
        <v>10466</v>
      </c>
      <c r="C25721" t="s">
        <v>16993</v>
      </c>
      <c r="D25721" t="s">
        <v>34194</v>
      </c>
      <c r="E25721">
        <v>2019</v>
      </c>
    </row>
    <row r="25722" spans="1:5" ht="17.25" customHeight="1" x14ac:dyDescent="0.2">
      <c r="A25722">
        <v>187364</v>
      </c>
      <c r="B25722" t="s">
        <v>10466</v>
      </c>
      <c r="C25722" t="s">
        <v>12203</v>
      </c>
      <c r="D25722" t="s">
        <v>34195</v>
      </c>
      <c r="E25722">
        <v>2012</v>
      </c>
    </row>
    <row r="25723" spans="1:5" ht="17.25" customHeight="1" x14ac:dyDescent="0.2">
      <c r="A25723">
        <v>187363</v>
      </c>
      <c r="B25723" t="s">
        <v>10466</v>
      </c>
      <c r="C25723" t="s">
        <v>12203</v>
      </c>
      <c r="D25723" t="s">
        <v>34196</v>
      </c>
      <c r="E25723">
        <v>2012</v>
      </c>
    </row>
    <row r="25724" spans="1:5" ht="17.25" customHeight="1" x14ac:dyDescent="0.2">
      <c r="A25724">
        <v>187362</v>
      </c>
      <c r="B25724" t="s">
        <v>10466</v>
      </c>
      <c r="C25724" t="s">
        <v>12203</v>
      </c>
      <c r="D25724" t="s">
        <v>34197</v>
      </c>
      <c r="E25724">
        <v>2013</v>
      </c>
    </row>
    <row r="25725" spans="1:5" ht="17.25" customHeight="1" x14ac:dyDescent="0.2">
      <c r="A25725">
        <v>187361</v>
      </c>
      <c r="B25725" t="s">
        <v>10466</v>
      </c>
      <c r="C25725" t="s">
        <v>12203</v>
      </c>
      <c r="D25725" t="s">
        <v>34198</v>
      </c>
      <c r="E25725">
        <v>2013</v>
      </c>
    </row>
    <row r="25726" spans="1:5" ht="17.25" customHeight="1" x14ac:dyDescent="0.2">
      <c r="A25726">
        <v>187502</v>
      </c>
      <c r="B25726" t="s">
        <v>9878</v>
      </c>
      <c r="C25726" t="s">
        <v>13713</v>
      </c>
      <c r="D25726">
        <v>74608057</v>
      </c>
      <c r="E25726">
        <v>2020</v>
      </c>
    </row>
    <row r="25727" spans="1:5" ht="17.25" customHeight="1" x14ac:dyDescent="0.2">
      <c r="A25727">
        <v>187499</v>
      </c>
      <c r="B25727" t="s">
        <v>9878</v>
      </c>
      <c r="C25727" t="s">
        <v>9886</v>
      </c>
      <c r="D25727">
        <v>74497657</v>
      </c>
      <c r="E25727">
        <v>2019</v>
      </c>
    </row>
    <row r="25728" spans="1:5" ht="17.25" customHeight="1" x14ac:dyDescent="0.2">
      <c r="A25728">
        <v>186185</v>
      </c>
      <c r="B25728" t="s">
        <v>10224</v>
      </c>
      <c r="C25728" t="s">
        <v>13782</v>
      </c>
      <c r="D25728">
        <v>12414132</v>
      </c>
      <c r="E25728">
        <v>2019</v>
      </c>
    </row>
    <row r="25729" spans="1:5" ht="17.25" customHeight="1" x14ac:dyDescent="0.2">
      <c r="A25729">
        <v>187465</v>
      </c>
      <c r="B25729" t="s">
        <v>10224</v>
      </c>
      <c r="C25729" t="s">
        <v>16790</v>
      </c>
      <c r="D25729">
        <v>12424218</v>
      </c>
      <c r="E25729">
        <v>2019</v>
      </c>
    </row>
    <row r="25730" spans="1:5" ht="17.25" customHeight="1" x14ac:dyDescent="0.2">
      <c r="A25730">
        <v>187464</v>
      </c>
      <c r="B25730" t="s">
        <v>10224</v>
      </c>
      <c r="C25730" t="s">
        <v>16790</v>
      </c>
      <c r="D25730">
        <v>12424191</v>
      </c>
      <c r="E25730">
        <v>2019</v>
      </c>
    </row>
    <row r="25731" spans="1:5" ht="17.25" customHeight="1" x14ac:dyDescent="0.2">
      <c r="A25731">
        <v>187463</v>
      </c>
      <c r="B25731" t="s">
        <v>10224</v>
      </c>
      <c r="C25731" t="s">
        <v>16790</v>
      </c>
      <c r="D25731">
        <v>12424190</v>
      </c>
      <c r="E25731">
        <v>2019</v>
      </c>
    </row>
    <row r="25732" spans="1:5" ht="17.25" customHeight="1" x14ac:dyDescent="0.2">
      <c r="A25732">
        <v>187462</v>
      </c>
      <c r="B25732" t="s">
        <v>10224</v>
      </c>
      <c r="C25732" t="s">
        <v>16790</v>
      </c>
      <c r="D25732">
        <v>12424195</v>
      </c>
      <c r="E25732">
        <v>2019</v>
      </c>
    </row>
    <row r="25733" spans="1:5" ht="17.25" customHeight="1" x14ac:dyDescent="0.2">
      <c r="A25733">
        <v>187461</v>
      </c>
      <c r="B25733" t="s">
        <v>10345</v>
      </c>
      <c r="C25733" t="s">
        <v>14895</v>
      </c>
      <c r="D25733" t="s">
        <v>34199</v>
      </c>
      <c r="E25733">
        <v>2019</v>
      </c>
    </row>
    <row r="25734" spans="1:5" ht="17.25" customHeight="1" x14ac:dyDescent="0.2">
      <c r="A25734">
        <v>187459</v>
      </c>
      <c r="B25734" t="s">
        <v>10345</v>
      </c>
      <c r="C25734" t="s">
        <v>14895</v>
      </c>
      <c r="D25734" t="s">
        <v>34200</v>
      </c>
      <c r="E25734">
        <v>2019</v>
      </c>
    </row>
    <row r="25735" spans="1:5" ht="17.25" customHeight="1" x14ac:dyDescent="0.2">
      <c r="A25735">
        <v>187421</v>
      </c>
      <c r="B25735" t="s">
        <v>10345</v>
      </c>
      <c r="C25735" t="s">
        <v>13041</v>
      </c>
      <c r="D25735" t="s">
        <v>34201</v>
      </c>
      <c r="E25735">
        <v>2019</v>
      </c>
    </row>
    <row r="25736" spans="1:5" ht="17.25" customHeight="1" x14ac:dyDescent="0.2">
      <c r="A25736">
        <v>187420</v>
      </c>
      <c r="B25736" t="s">
        <v>10345</v>
      </c>
      <c r="C25736" t="s">
        <v>13041</v>
      </c>
      <c r="D25736" t="s">
        <v>34202</v>
      </c>
      <c r="E25736">
        <v>2019</v>
      </c>
    </row>
    <row r="25737" spans="1:5" ht="17.25" customHeight="1" x14ac:dyDescent="0.2">
      <c r="A25737">
        <v>187376</v>
      </c>
      <c r="B25737" t="s">
        <v>9414</v>
      </c>
      <c r="C25737" t="s">
        <v>9636</v>
      </c>
      <c r="D25737" t="s">
        <v>34203</v>
      </c>
      <c r="E25737">
        <v>2019</v>
      </c>
    </row>
    <row r="25738" spans="1:5" ht="17.25" customHeight="1" x14ac:dyDescent="0.2">
      <c r="A25738">
        <v>187372</v>
      </c>
      <c r="B25738" t="s">
        <v>9414</v>
      </c>
      <c r="C25738" t="s">
        <v>9636</v>
      </c>
      <c r="D25738" t="s">
        <v>34204</v>
      </c>
      <c r="E25738">
        <v>2019</v>
      </c>
    </row>
    <row r="25739" spans="1:5" ht="17.25" customHeight="1" x14ac:dyDescent="0.2">
      <c r="A25739">
        <v>176810</v>
      </c>
      <c r="B25739" t="s">
        <v>10466</v>
      </c>
      <c r="C25739" t="s">
        <v>10065</v>
      </c>
      <c r="D25739" t="s">
        <v>17629</v>
      </c>
      <c r="E25739">
        <v>2012</v>
      </c>
    </row>
    <row r="25740" spans="1:5" ht="17.25" customHeight="1" x14ac:dyDescent="0.2">
      <c r="A25740">
        <v>185975</v>
      </c>
      <c r="B25740" t="s">
        <v>10466</v>
      </c>
      <c r="C25740" t="s">
        <v>16412</v>
      </c>
      <c r="D25740" t="s">
        <v>19285</v>
      </c>
      <c r="E25740">
        <v>2019</v>
      </c>
    </row>
    <row r="25741" spans="1:5" ht="17.25" customHeight="1" x14ac:dyDescent="0.2">
      <c r="A25741">
        <v>173431</v>
      </c>
      <c r="B25741" t="s">
        <v>11811</v>
      </c>
      <c r="C25741" t="s">
        <v>34205</v>
      </c>
      <c r="D25741" t="s">
        <v>34206</v>
      </c>
      <c r="E25741">
        <v>2012</v>
      </c>
    </row>
    <row r="25742" spans="1:5" ht="17.25" customHeight="1" x14ac:dyDescent="0.2">
      <c r="A25742">
        <v>187318</v>
      </c>
      <c r="B25742" t="s">
        <v>9878</v>
      </c>
      <c r="C25742" t="s">
        <v>9913</v>
      </c>
      <c r="D25742">
        <v>74433692</v>
      </c>
      <c r="E25742">
        <v>2018</v>
      </c>
    </row>
    <row r="25743" spans="1:5" ht="17.25" customHeight="1" x14ac:dyDescent="0.2">
      <c r="A25743">
        <v>187317</v>
      </c>
      <c r="B25743" t="s">
        <v>9878</v>
      </c>
      <c r="C25743" t="s">
        <v>9913</v>
      </c>
      <c r="D25743">
        <v>74391062</v>
      </c>
      <c r="E25743">
        <v>2018</v>
      </c>
    </row>
    <row r="25744" spans="1:5" ht="17.25" customHeight="1" x14ac:dyDescent="0.2">
      <c r="A25744">
        <v>187304</v>
      </c>
      <c r="B25744" t="s">
        <v>10345</v>
      </c>
      <c r="C25744" t="s">
        <v>14895</v>
      </c>
      <c r="D25744" t="s">
        <v>34207</v>
      </c>
      <c r="E25744">
        <v>2019</v>
      </c>
    </row>
    <row r="25745" spans="1:5" ht="17.25" customHeight="1" x14ac:dyDescent="0.2">
      <c r="A25745">
        <v>187303</v>
      </c>
      <c r="B25745" t="s">
        <v>10345</v>
      </c>
      <c r="C25745" t="s">
        <v>14895</v>
      </c>
      <c r="D25745" t="s">
        <v>34208</v>
      </c>
      <c r="E25745">
        <v>2019</v>
      </c>
    </row>
    <row r="25746" spans="1:5" ht="17.25" customHeight="1" x14ac:dyDescent="0.2">
      <c r="A25746">
        <v>187424</v>
      </c>
      <c r="B25746" t="s">
        <v>10345</v>
      </c>
      <c r="C25746" t="s">
        <v>14903</v>
      </c>
      <c r="D25746" t="s">
        <v>34209</v>
      </c>
      <c r="E25746">
        <v>2019</v>
      </c>
    </row>
    <row r="25747" spans="1:5" ht="17.25" customHeight="1" x14ac:dyDescent="0.2">
      <c r="A25747">
        <v>187423</v>
      </c>
      <c r="B25747" t="s">
        <v>10345</v>
      </c>
      <c r="C25747" t="s">
        <v>14903</v>
      </c>
      <c r="D25747" t="s">
        <v>34210</v>
      </c>
      <c r="E25747">
        <v>2019</v>
      </c>
    </row>
    <row r="25748" spans="1:5" ht="17.25" customHeight="1" x14ac:dyDescent="0.2">
      <c r="A25748">
        <v>187422</v>
      </c>
      <c r="B25748" t="s">
        <v>10345</v>
      </c>
      <c r="C25748" t="s">
        <v>14903</v>
      </c>
      <c r="D25748" t="s">
        <v>34211</v>
      </c>
      <c r="E25748">
        <v>2019</v>
      </c>
    </row>
    <row r="25749" spans="1:5" ht="17.25" customHeight="1" x14ac:dyDescent="0.2">
      <c r="A25749">
        <v>187565</v>
      </c>
      <c r="B25749" t="s">
        <v>10345</v>
      </c>
      <c r="C25749" t="s">
        <v>14895</v>
      </c>
      <c r="D25749" t="s">
        <v>34212</v>
      </c>
      <c r="E25749">
        <v>2019</v>
      </c>
    </row>
    <row r="25750" spans="1:5" ht="17.25" customHeight="1" x14ac:dyDescent="0.2">
      <c r="A25750">
        <v>187249</v>
      </c>
      <c r="B25750" t="s">
        <v>9878</v>
      </c>
      <c r="C25750" t="s">
        <v>19221</v>
      </c>
      <c r="D25750">
        <v>76289119</v>
      </c>
      <c r="E25750">
        <v>2019</v>
      </c>
    </row>
    <row r="25751" spans="1:5" ht="17.25" customHeight="1" x14ac:dyDescent="0.2">
      <c r="A25751">
        <v>187248</v>
      </c>
      <c r="B25751" t="s">
        <v>9878</v>
      </c>
      <c r="C25751" t="s">
        <v>19221</v>
      </c>
      <c r="D25751">
        <v>76282891</v>
      </c>
      <c r="E25751">
        <v>2019</v>
      </c>
    </row>
    <row r="25752" spans="1:5" ht="17.25" customHeight="1" x14ac:dyDescent="0.2">
      <c r="A25752">
        <v>187247</v>
      </c>
      <c r="B25752" t="s">
        <v>9878</v>
      </c>
      <c r="C25752" t="s">
        <v>19221</v>
      </c>
      <c r="D25752">
        <v>76282652</v>
      </c>
      <c r="E25752">
        <v>2019</v>
      </c>
    </row>
    <row r="25753" spans="1:5" ht="17.25" customHeight="1" x14ac:dyDescent="0.2">
      <c r="A25753">
        <v>187246</v>
      </c>
      <c r="B25753" t="s">
        <v>9878</v>
      </c>
      <c r="C25753" t="s">
        <v>19221</v>
      </c>
      <c r="D25753">
        <v>76283122</v>
      </c>
      <c r="E25753">
        <v>2019</v>
      </c>
    </row>
    <row r="25754" spans="1:5" ht="17.25" customHeight="1" x14ac:dyDescent="0.2">
      <c r="A25754">
        <v>187302</v>
      </c>
      <c r="B25754" t="s">
        <v>9414</v>
      </c>
      <c r="C25754" t="s">
        <v>34213</v>
      </c>
      <c r="D25754" t="s">
        <v>34214</v>
      </c>
      <c r="E25754">
        <v>2018</v>
      </c>
    </row>
    <row r="25755" spans="1:5" ht="17.25" customHeight="1" x14ac:dyDescent="0.2">
      <c r="A25755">
        <v>187392</v>
      </c>
      <c r="B25755" t="s">
        <v>9878</v>
      </c>
      <c r="C25755" t="s">
        <v>9916</v>
      </c>
      <c r="D25755">
        <v>33203975</v>
      </c>
      <c r="E25755">
        <v>2015</v>
      </c>
    </row>
    <row r="25756" spans="1:5" ht="17.25" customHeight="1" x14ac:dyDescent="0.2">
      <c r="A25756">
        <v>187382</v>
      </c>
      <c r="B25756" t="s">
        <v>9878</v>
      </c>
      <c r="C25756" t="s">
        <v>14803</v>
      </c>
      <c r="D25756">
        <v>22377452</v>
      </c>
      <c r="E25756">
        <v>2019</v>
      </c>
    </row>
    <row r="25757" spans="1:5" ht="17.25" customHeight="1" x14ac:dyDescent="0.2">
      <c r="A25757">
        <v>187299</v>
      </c>
      <c r="B25757" t="s">
        <v>9878</v>
      </c>
      <c r="C25757" t="s">
        <v>9913</v>
      </c>
      <c r="D25757">
        <v>74547876</v>
      </c>
      <c r="E25757">
        <v>2019</v>
      </c>
    </row>
    <row r="25758" spans="1:5" ht="17.25" customHeight="1" x14ac:dyDescent="0.2">
      <c r="A25758">
        <v>187298</v>
      </c>
      <c r="B25758" t="s">
        <v>10466</v>
      </c>
      <c r="C25758" t="s">
        <v>21824</v>
      </c>
      <c r="D25758" t="s">
        <v>34215</v>
      </c>
      <c r="E25758">
        <v>2018</v>
      </c>
    </row>
    <row r="25759" spans="1:5" ht="17.25" customHeight="1" x14ac:dyDescent="0.2">
      <c r="A25759">
        <v>187297</v>
      </c>
      <c r="B25759" t="s">
        <v>10466</v>
      </c>
      <c r="C25759" t="s">
        <v>21824</v>
      </c>
      <c r="D25759" t="s">
        <v>34216</v>
      </c>
      <c r="E25759">
        <v>2018</v>
      </c>
    </row>
    <row r="25760" spans="1:5" ht="17.25" customHeight="1" x14ac:dyDescent="0.2">
      <c r="A25760">
        <v>185815</v>
      </c>
      <c r="B25760" t="s">
        <v>14052</v>
      </c>
      <c r="C25760" t="s">
        <v>14956</v>
      </c>
      <c r="D25760" t="s">
        <v>19363</v>
      </c>
      <c r="E25760">
        <v>2019</v>
      </c>
    </row>
    <row r="25761" spans="1:5" ht="17.25" customHeight="1" x14ac:dyDescent="0.2">
      <c r="A25761">
        <v>185434</v>
      </c>
      <c r="B25761" t="s">
        <v>14052</v>
      </c>
      <c r="C25761" t="s">
        <v>14956</v>
      </c>
      <c r="D25761" t="s">
        <v>19459</v>
      </c>
      <c r="E25761">
        <v>2018</v>
      </c>
    </row>
    <row r="25762" spans="1:5" ht="17.25" customHeight="1" x14ac:dyDescent="0.2">
      <c r="A25762">
        <v>187234</v>
      </c>
      <c r="B25762" t="s">
        <v>13037</v>
      </c>
      <c r="C25762" t="s">
        <v>13301</v>
      </c>
      <c r="D25762" t="s">
        <v>34217</v>
      </c>
      <c r="E25762">
        <v>2019</v>
      </c>
    </row>
    <row r="25763" spans="1:5" ht="17.25" customHeight="1" x14ac:dyDescent="0.2">
      <c r="A25763">
        <v>187233</v>
      </c>
      <c r="B25763" t="s">
        <v>13037</v>
      </c>
      <c r="C25763" t="s">
        <v>13301</v>
      </c>
      <c r="D25763" t="s">
        <v>34218</v>
      </c>
      <c r="E25763">
        <v>2019</v>
      </c>
    </row>
    <row r="25764" spans="1:5" ht="17.25" customHeight="1" x14ac:dyDescent="0.2">
      <c r="A25764">
        <v>187232</v>
      </c>
      <c r="B25764" t="s">
        <v>13037</v>
      </c>
      <c r="C25764" t="s">
        <v>13301</v>
      </c>
      <c r="D25764" t="s">
        <v>34219</v>
      </c>
      <c r="E25764">
        <v>2019</v>
      </c>
    </row>
    <row r="25765" spans="1:5" ht="17.25" customHeight="1" x14ac:dyDescent="0.2">
      <c r="A25765">
        <v>171985</v>
      </c>
      <c r="B25765" t="s">
        <v>10224</v>
      </c>
      <c r="C25765" t="s">
        <v>13166</v>
      </c>
      <c r="D25765">
        <v>11747168</v>
      </c>
      <c r="E25765">
        <v>2015</v>
      </c>
    </row>
    <row r="25766" spans="1:5" ht="17.25" customHeight="1" x14ac:dyDescent="0.2">
      <c r="A25766">
        <v>167931</v>
      </c>
      <c r="B25766" t="s">
        <v>11811</v>
      </c>
      <c r="C25766" t="s">
        <v>12274</v>
      </c>
      <c r="D25766" t="s">
        <v>14208</v>
      </c>
      <c r="E25766">
        <v>2013</v>
      </c>
    </row>
    <row r="25767" spans="1:5" ht="17.25" customHeight="1" x14ac:dyDescent="0.2">
      <c r="A25767">
        <v>167930</v>
      </c>
      <c r="B25767" t="s">
        <v>11811</v>
      </c>
      <c r="C25767" t="s">
        <v>12274</v>
      </c>
      <c r="D25767" t="s">
        <v>14209</v>
      </c>
      <c r="E25767">
        <v>2013</v>
      </c>
    </row>
    <row r="25768" spans="1:5" ht="17.25" customHeight="1" x14ac:dyDescent="0.2">
      <c r="A25768">
        <v>167920</v>
      </c>
      <c r="B25768" t="s">
        <v>11811</v>
      </c>
      <c r="C25768" t="s">
        <v>12274</v>
      </c>
      <c r="D25768" t="s">
        <v>14201</v>
      </c>
      <c r="E25768">
        <v>2013</v>
      </c>
    </row>
    <row r="25769" spans="1:5" ht="17.25" customHeight="1" x14ac:dyDescent="0.2">
      <c r="A25769">
        <v>182370</v>
      </c>
      <c r="B25769" t="s">
        <v>9414</v>
      </c>
      <c r="C25769" t="s">
        <v>9389</v>
      </c>
      <c r="D25769" t="s">
        <v>20261</v>
      </c>
      <c r="E25769">
        <v>2018</v>
      </c>
    </row>
    <row r="25770" spans="1:5" ht="17.25" customHeight="1" x14ac:dyDescent="0.2">
      <c r="A25770">
        <v>182369</v>
      </c>
      <c r="B25770" t="s">
        <v>9414</v>
      </c>
      <c r="C25770" t="s">
        <v>9389</v>
      </c>
      <c r="D25770" t="s">
        <v>20262</v>
      </c>
      <c r="E25770">
        <v>2018</v>
      </c>
    </row>
    <row r="25771" spans="1:5" ht="17.25" customHeight="1" x14ac:dyDescent="0.2">
      <c r="A25771">
        <v>158666</v>
      </c>
      <c r="B25771" t="s">
        <v>11811</v>
      </c>
      <c r="C25771" t="s">
        <v>11823</v>
      </c>
      <c r="D25771" t="s">
        <v>34220</v>
      </c>
      <c r="E25771">
        <v>2011</v>
      </c>
    </row>
    <row r="25772" spans="1:5" ht="17.25" customHeight="1" x14ac:dyDescent="0.2">
      <c r="A25772">
        <v>187251</v>
      </c>
      <c r="B25772" t="s">
        <v>10466</v>
      </c>
      <c r="C25772" t="s">
        <v>14994</v>
      </c>
      <c r="D25772" t="s">
        <v>34221</v>
      </c>
      <c r="E25772">
        <v>2017</v>
      </c>
    </row>
    <row r="25773" spans="1:5" ht="17.25" customHeight="1" x14ac:dyDescent="0.2">
      <c r="A25773">
        <v>187250</v>
      </c>
      <c r="B25773" t="s">
        <v>10466</v>
      </c>
      <c r="C25773" t="s">
        <v>20183</v>
      </c>
      <c r="D25773" t="s">
        <v>34222</v>
      </c>
      <c r="E25773">
        <v>2017</v>
      </c>
    </row>
    <row r="25774" spans="1:5" ht="17.25" customHeight="1" x14ac:dyDescent="0.2">
      <c r="A25774">
        <v>187253</v>
      </c>
      <c r="B25774" t="s">
        <v>10466</v>
      </c>
      <c r="C25774" t="s">
        <v>15051</v>
      </c>
      <c r="D25774" t="s">
        <v>34223</v>
      </c>
      <c r="E25774">
        <v>2018</v>
      </c>
    </row>
    <row r="25775" spans="1:5" ht="17.25" customHeight="1" x14ac:dyDescent="0.2">
      <c r="A25775">
        <v>187252</v>
      </c>
      <c r="B25775" t="s">
        <v>10466</v>
      </c>
      <c r="C25775" t="s">
        <v>15051</v>
      </c>
      <c r="D25775" t="s">
        <v>34224</v>
      </c>
      <c r="E25775">
        <v>2018</v>
      </c>
    </row>
    <row r="25776" spans="1:5" ht="17.25" customHeight="1" x14ac:dyDescent="0.2">
      <c r="A25776">
        <v>187325</v>
      </c>
      <c r="B25776" t="s">
        <v>9414</v>
      </c>
      <c r="C25776" t="s">
        <v>9385</v>
      </c>
      <c r="D25776" t="s">
        <v>34225</v>
      </c>
      <c r="E25776">
        <v>2017</v>
      </c>
    </row>
    <row r="25777" spans="1:5" ht="17.25" customHeight="1" x14ac:dyDescent="0.2">
      <c r="A25777">
        <v>187402</v>
      </c>
      <c r="B25777" t="s">
        <v>9878</v>
      </c>
      <c r="C25777" t="s">
        <v>9894</v>
      </c>
      <c r="D25777">
        <v>80011913</v>
      </c>
      <c r="E25777">
        <v>2017</v>
      </c>
    </row>
    <row r="25778" spans="1:5" ht="17.25" customHeight="1" x14ac:dyDescent="0.2">
      <c r="A25778">
        <v>187401</v>
      </c>
      <c r="B25778" t="s">
        <v>9878</v>
      </c>
      <c r="C25778" t="s">
        <v>9894</v>
      </c>
      <c r="D25778">
        <v>79892582</v>
      </c>
      <c r="E25778">
        <v>2015</v>
      </c>
    </row>
    <row r="25779" spans="1:5" ht="17.25" customHeight="1" x14ac:dyDescent="0.2">
      <c r="A25779">
        <v>187398</v>
      </c>
      <c r="B25779" t="s">
        <v>9878</v>
      </c>
      <c r="C25779" t="s">
        <v>9951</v>
      </c>
      <c r="D25779">
        <v>79770971</v>
      </c>
      <c r="E25779">
        <v>2014</v>
      </c>
    </row>
    <row r="25780" spans="1:5" ht="17.25" customHeight="1" x14ac:dyDescent="0.2">
      <c r="A25780">
        <v>187396</v>
      </c>
      <c r="B25780" t="s">
        <v>9878</v>
      </c>
      <c r="C25780" t="s">
        <v>9951</v>
      </c>
      <c r="D25780">
        <v>79599605</v>
      </c>
      <c r="E25780">
        <v>2012</v>
      </c>
    </row>
    <row r="25781" spans="1:5" ht="17.25" customHeight="1" x14ac:dyDescent="0.2">
      <c r="A25781">
        <v>187390</v>
      </c>
      <c r="B25781" t="s">
        <v>9878</v>
      </c>
      <c r="C25781" t="s">
        <v>9916</v>
      </c>
      <c r="D25781">
        <v>33203615</v>
      </c>
      <c r="E25781">
        <v>2015</v>
      </c>
    </row>
    <row r="25782" spans="1:5" ht="17.25" customHeight="1" x14ac:dyDescent="0.2">
      <c r="A25782">
        <v>187389</v>
      </c>
      <c r="B25782" t="s">
        <v>9878</v>
      </c>
      <c r="C25782" t="s">
        <v>9916</v>
      </c>
      <c r="D25782">
        <v>33197962</v>
      </c>
      <c r="E25782">
        <v>2013</v>
      </c>
    </row>
    <row r="25783" spans="1:5" ht="17.25" customHeight="1" x14ac:dyDescent="0.2">
      <c r="A25783">
        <v>187388</v>
      </c>
      <c r="B25783" t="s">
        <v>9878</v>
      </c>
      <c r="C25783" t="s">
        <v>9890</v>
      </c>
      <c r="D25783">
        <v>37265374</v>
      </c>
      <c r="E25783">
        <v>2015</v>
      </c>
    </row>
    <row r="25784" spans="1:5" ht="17.25" customHeight="1" x14ac:dyDescent="0.2">
      <c r="A25784">
        <v>187387</v>
      </c>
      <c r="B25784" t="s">
        <v>9878</v>
      </c>
      <c r="C25784" t="s">
        <v>9890</v>
      </c>
      <c r="D25784">
        <v>37248562</v>
      </c>
      <c r="E25784">
        <v>2011</v>
      </c>
    </row>
    <row r="25785" spans="1:5" ht="17.25" customHeight="1" x14ac:dyDescent="0.2">
      <c r="A25785">
        <v>187384</v>
      </c>
      <c r="B25785" t="s">
        <v>9878</v>
      </c>
      <c r="C25785" t="s">
        <v>9940</v>
      </c>
      <c r="D25785">
        <v>326179</v>
      </c>
      <c r="E25785">
        <v>2013</v>
      </c>
    </row>
    <row r="25786" spans="1:5" ht="17.25" customHeight="1" x14ac:dyDescent="0.2">
      <c r="A25786">
        <v>187411</v>
      </c>
      <c r="B25786" t="s">
        <v>10345</v>
      </c>
      <c r="C25786" t="s">
        <v>14903</v>
      </c>
      <c r="D25786" t="s">
        <v>34226</v>
      </c>
      <c r="E25786">
        <v>2018</v>
      </c>
    </row>
    <row r="25787" spans="1:5" ht="17.25" customHeight="1" x14ac:dyDescent="0.2">
      <c r="A25787">
        <v>187350</v>
      </c>
      <c r="B25787" t="s">
        <v>10466</v>
      </c>
      <c r="C25787" t="s">
        <v>14991</v>
      </c>
      <c r="D25787" t="s">
        <v>34227</v>
      </c>
      <c r="E25787">
        <v>2015</v>
      </c>
    </row>
    <row r="25788" spans="1:5" ht="17.25" customHeight="1" x14ac:dyDescent="0.2">
      <c r="A25788">
        <v>187349</v>
      </c>
      <c r="B25788" t="s">
        <v>10466</v>
      </c>
      <c r="C25788" t="s">
        <v>14991</v>
      </c>
      <c r="D25788" t="s">
        <v>34228</v>
      </c>
      <c r="E25788">
        <v>2015</v>
      </c>
    </row>
    <row r="25789" spans="1:5" ht="17.25" customHeight="1" x14ac:dyDescent="0.2">
      <c r="A25789">
        <v>187348</v>
      </c>
      <c r="B25789" t="s">
        <v>10466</v>
      </c>
      <c r="C25789" t="s">
        <v>14991</v>
      </c>
      <c r="D25789" t="s">
        <v>34229</v>
      </c>
      <c r="E25789">
        <v>2015</v>
      </c>
    </row>
    <row r="25790" spans="1:5" ht="17.25" customHeight="1" x14ac:dyDescent="0.2">
      <c r="A25790">
        <v>187347</v>
      </c>
      <c r="B25790" t="s">
        <v>10466</v>
      </c>
      <c r="C25790" t="s">
        <v>14991</v>
      </c>
      <c r="D25790" t="s">
        <v>34230</v>
      </c>
      <c r="E25790">
        <v>2015</v>
      </c>
    </row>
    <row r="25791" spans="1:5" ht="17.25" customHeight="1" x14ac:dyDescent="0.2">
      <c r="A25791">
        <v>187346</v>
      </c>
      <c r="B25791" t="s">
        <v>10466</v>
      </c>
      <c r="C25791" t="s">
        <v>14991</v>
      </c>
      <c r="D25791" t="s">
        <v>34231</v>
      </c>
      <c r="E25791">
        <v>2015</v>
      </c>
    </row>
    <row r="25792" spans="1:5" ht="17.25" customHeight="1" x14ac:dyDescent="0.2">
      <c r="A25792">
        <v>187353</v>
      </c>
      <c r="B25792" t="s">
        <v>10466</v>
      </c>
      <c r="C25792" t="s">
        <v>10461</v>
      </c>
      <c r="D25792" t="s">
        <v>34232</v>
      </c>
      <c r="E25792">
        <v>2012</v>
      </c>
    </row>
    <row r="25793" spans="1:5" ht="17.25" customHeight="1" x14ac:dyDescent="0.2">
      <c r="A25793">
        <v>187324</v>
      </c>
      <c r="B25793" t="s">
        <v>10046</v>
      </c>
      <c r="C25793" t="s">
        <v>17935</v>
      </c>
      <c r="D25793" t="s">
        <v>34233</v>
      </c>
      <c r="E25793">
        <v>2019</v>
      </c>
    </row>
    <row r="25794" spans="1:5" ht="17.25" customHeight="1" x14ac:dyDescent="0.2">
      <c r="A25794">
        <v>187323</v>
      </c>
      <c r="B25794" t="s">
        <v>10345</v>
      </c>
      <c r="C25794" t="s">
        <v>14903</v>
      </c>
      <c r="D25794" t="s">
        <v>34234</v>
      </c>
      <c r="E25794">
        <v>2019</v>
      </c>
    </row>
    <row r="25795" spans="1:5" ht="17.25" customHeight="1" x14ac:dyDescent="0.2">
      <c r="A25795">
        <v>187224</v>
      </c>
      <c r="B25795" t="s">
        <v>10345</v>
      </c>
      <c r="C25795" t="s">
        <v>14903</v>
      </c>
      <c r="D25795" t="s">
        <v>34235</v>
      </c>
      <c r="E25795">
        <v>2019</v>
      </c>
    </row>
    <row r="25796" spans="1:5" ht="17.25" customHeight="1" x14ac:dyDescent="0.2">
      <c r="A25796">
        <v>187221</v>
      </c>
      <c r="B25796" t="s">
        <v>10345</v>
      </c>
      <c r="C25796" t="s">
        <v>14903</v>
      </c>
      <c r="D25796" t="s">
        <v>34236</v>
      </c>
      <c r="E25796">
        <v>2019</v>
      </c>
    </row>
    <row r="25797" spans="1:5" ht="17.25" customHeight="1" x14ac:dyDescent="0.2">
      <c r="A25797">
        <v>187217</v>
      </c>
      <c r="B25797" t="s">
        <v>10345</v>
      </c>
      <c r="C25797" t="s">
        <v>19210</v>
      </c>
      <c r="D25797" t="s">
        <v>34237</v>
      </c>
      <c r="E25797">
        <v>2019</v>
      </c>
    </row>
    <row r="25798" spans="1:5" ht="17.25" customHeight="1" x14ac:dyDescent="0.2">
      <c r="A25798">
        <v>187215</v>
      </c>
      <c r="B25798" t="s">
        <v>10345</v>
      </c>
      <c r="C25798" t="s">
        <v>19210</v>
      </c>
      <c r="D25798" t="s">
        <v>34238</v>
      </c>
      <c r="E25798">
        <v>2019</v>
      </c>
    </row>
    <row r="25799" spans="1:5" ht="17.25" customHeight="1" x14ac:dyDescent="0.2">
      <c r="A25799">
        <v>187214</v>
      </c>
      <c r="B25799" t="s">
        <v>10345</v>
      </c>
      <c r="C25799" t="s">
        <v>19210</v>
      </c>
      <c r="D25799" t="s">
        <v>34239</v>
      </c>
      <c r="E25799">
        <v>2019</v>
      </c>
    </row>
    <row r="25800" spans="1:5" ht="17.25" customHeight="1" x14ac:dyDescent="0.2">
      <c r="A25800">
        <v>187226</v>
      </c>
      <c r="B25800" t="s">
        <v>10466</v>
      </c>
      <c r="C25800" t="s">
        <v>15051</v>
      </c>
      <c r="D25800" t="s">
        <v>34240</v>
      </c>
      <c r="E25800">
        <v>2019</v>
      </c>
    </row>
    <row r="25801" spans="1:5" ht="17.25" customHeight="1" x14ac:dyDescent="0.2">
      <c r="A25801">
        <v>187225</v>
      </c>
      <c r="B25801" t="s">
        <v>10466</v>
      </c>
      <c r="C25801" t="s">
        <v>15051</v>
      </c>
      <c r="D25801" t="s">
        <v>34241</v>
      </c>
      <c r="E25801">
        <v>2019</v>
      </c>
    </row>
    <row r="25802" spans="1:5" ht="17.25" customHeight="1" x14ac:dyDescent="0.2">
      <c r="A25802">
        <v>185341</v>
      </c>
      <c r="B25802" t="s">
        <v>13645</v>
      </c>
      <c r="C25802" t="s">
        <v>12694</v>
      </c>
      <c r="D25802" t="s">
        <v>19460</v>
      </c>
      <c r="E25802">
        <v>2019</v>
      </c>
    </row>
    <row r="25803" spans="1:5" ht="17.25" customHeight="1" x14ac:dyDescent="0.2">
      <c r="A25803">
        <v>187404</v>
      </c>
      <c r="B25803" t="s">
        <v>9878</v>
      </c>
      <c r="C25803" t="s">
        <v>33198</v>
      </c>
      <c r="D25803">
        <v>25396015</v>
      </c>
      <c r="E25803">
        <v>2013</v>
      </c>
    </row>
    <row r="25804" spans="1:5" ht="17.25" customHeight="1" x14ac:dyDescent="0.2">
      <c r="A25804">
        <v>187128</v>
      </c>
      <c r="B25804" t="s">
        <v>9878</v>
      </c>
      <c r="C25804" t="s">
        <v>14813</v>
      </c>
      <c r="D25804">
        <v>25405379</v>
      </c>
      <c r="E25804">
        <v>2015</v>
      </c>
    </row>
    <row r="25805" spans="1:5" ht="17.25" customHeight="1" x14ac:dyDescent="0.2">
      <c r="A25805">
        <v>187127</v>
      </c>
      <c r="B25805" t="s">
        <v>9878</v>
      </c>
      <c r="C25805" t="s">
        <v>14813</v>
      </c>
      <c r="D25805">
        <v>25392342</v>
      </c>
      <c r="E25805">
        <v>2013</v>
      </c>
    </row>
    <row r="25806" spans="1:5" ht="17.25" customHeight="1" x14ac:dyDescent="0.2">
      <c r="A25806">
        <v>187126</v>
      </c>
      <c r="B25806" t="s">
        <v>9878</v>
      </c>
      <c r="C25806" t="s">
        <v>9890</v>
      </c>
      <c r="D25806">
        <v>37257803</v>
      </c>
      <c r="E25806">
        <v>2013</v>
      </c>
    </row>
    <row r="25807" spans="1:5" ht="17.25" customHeight="1" x14ac:dyDescent="0.2">
      <c r="A25807">
        <v>187125</v>
      </c>
      <c r="B25807" t="s">
        <v>9878</v>
      </c>
      <c r="C25807" t="s">
        <v>9890</v>
      </c>
      <c r="D25807">
        <v>37256914</v>
      </c>
      <c r="E25807">
        <v>2013</v>
      </c>
    </row>
    <row r="25808" spans="1:5" ht="17.25" customHeight="1" x14ac:dyDescent="0.2">
      <c r="A25808">
        <v>187124</v>
      </c>
      <c r="B25808" t="s">
        <v>9878</v>
      </c>
      <c r="C25808" t="s">
        <v>9890</v>
      </c>
      <c r="D25808">
        <v>37267324</v>
      </c>
      <c r="E25808">
        <v>2016</v>
      </c>
    </row>
    <row r="25809" spans="1:5" ht="17.25" customHeight="1" x14ac:dyDescent="0.2">
      <c r="A25809">
        <v>187123</v>
      </c>
      <c r="B25809" t="s">
        <v>9878</v>
      </c>
      <c r="C25809" t="s">
        <v>9890</v>
      </c>
      <c r="D25809">
        <v>37267392</v>
      </c>
      <c r="E25809">
        <v>2016</v>
      </c>
    </row>
    <row r="25810" spans="1:5" ht="17.25" customHeight="1" x14ac:dyDescent="0.2">
      <c r="A25810">
        <v>162924</v>
      </c>
      <c r="B25810" t="s">
        <v>9414</v>
      </c>
      <c r="C25810" t="s">
        <v>9636</v>
      </c>
      <c r="D25810" t="s">
        <v>12654</v>
      </c>
      <c r="E25810">
        <v>2013</v>
      </c>
    </row>
    <row r="25811" spans="1:5" ht="17.25" customHeight="1" x14ac:dyDescent="0.2">
      <c r="A25811">
        <v>186180</v>
      </c>
      <c r="B25811" t="s">
        <v>9878</v>
      </c>
      <c r="C25811" t="s">
        <v>14803</v>
      </c>
      <c r="D25811">
        <v>22360710</v>
      </c>
      <c r="E25811">
        <v>2019</v>
      </c>
    </row>
    <row r="25812" spans="1:5" ht="17.25" customHeight="1" x14ac:dyDescent="0.2">
      <c r="A25812">
        <v>187345</v>
      </c>
      <c r="B25812" t="s">
        <v>9878</v>
      </c>
      <c r="C25812" t="s">
        <v>14788</v>
      </c>
      <c r="D25812">
        <v>76222715</v>
      </c>
      <c r="E25812">
        <v>2018</v>
      </c>
    </row>
    <row r="25813" spans="1:5" ht="17.25" customHeight="1" x14ac:dyDescent="0.2">
      <c r="A25813">
        <v>187080</v>
      </c>
      <c r="B25813" t="s">
        <v>10345</v>
      </c>
      <c r="C25813" t="s">
        <v>13787</v>
      </c>
      <c r="D25813" t="s">
        <v>34242</v>
      </c>
      <c r="E25813">
        <v>2018</v>
      </c>
    </row>
    <row r="25814" spans="1:5" ht="17.25" customHeight="1" x14ac:dyDescent="0.2">
      <c r="A25814">
        <v>187079</v>
      </c>
      <c r="B25814" t="s">
        <v>10345</v>
      </c>
      <c r="C25814" t="s">
        <v>13787</v>
      </c>
      <c r="D25814" t="s">
        <v>34243</v>
      </c>
      <c r="E25814">
        <v>2018</v>
      </c>
    </row>
    <row r="25815" spans="1:5" ht="17.25" customHeight="1" x14ac:dyDescent="0.2">
      <c r="A25815">
        <v>179054</v>
      </c>
      <c r="B25815" t="s">
        <v>9878</v>
      </c>
      <c r="C25815" t="s">
        <v>14803</v>
      </c>
      <c r="D25815">
        <v>76324322</v>
      </c>
      <c r="E25815">
        <v>2017</v>
      </c>
    </row>
    <row r="25816" spans="1:5" ht="17.25" customHeight="1" x14ac:dyDescent="0.2">
      <c r="A25816">
        <v>187103</v>
      </c>
      <c r="B25816" t="s">
        <v>9878</v>
      </c>
      <c r="C25816" t="s">
        <v>14023</v>
      </c>
      <c r="D25816">
        <v>74551469</v>
      </c>
      <c r="E25816">
        <v>2019</v>
      </c>
    </row>
    <row r="25817" spans="1:5" ht="17.25" customHeight="1" x14ac:dyDescent="0.2">
      <c r="A25817">
        <v>187106</v>
      </c>
      <c r="B25817" t="s">
        <v>9878</v>
      </c>
      <c r="C25817" t="s">
        <v>16459</v>
      </c>
      <c r="D25817">
        <v>74548815</v>
      </c>
      <c r="E25817">
        <v>2019</v>
      </c>
    </row>
    <row r="25818" spans="1:5" ht="17.25" customHeight="1" x14ac:dyDescent="0.2">
      <c r="A25818">
        <v>187116</v>
      </c>
      <c r="B25818" t="s">
        <v>10345</v>
      </c>
      <c r="C25818" t="s">
        <v>14903</v>
      </c>
      <c r="D25818" t="s">
        <v>34244</v>
      </c>
      <c r="E25818">
        <v>2019</v>
      </c>
    </row>
    <row r="25819" spans="1:5" ht="17.25" customHeight="1" x14ac:dyDescent="0.2">
      <c r="A25819">
        <v>187115</v>
      </c>
      <c r="B25819" t="s">
        <v>10466</v>
      </c>
      <c r="C25819" t="s">
        <v>16293</v>
      </c>
      <c r="D25819" t="s">
        <v>34245</v>
      </c>
      <c r="E25819">
        <v>2019</v>
      </c>
    </row>
    <row r="25820" spans="1:5" ht="17.25" customHeight="1" x14ac:dyDescent="0.2">
      <c r="A25820">
        <v>187112</v>
      </c>
      <c r="B25820" t="s">
        <v>10224</v>
      </c>
      <c r="C25820" t="s">
        <v>14035</v>
      </c>
      <c r="D25820">
        <v>12412557</v>
      </c>
      <c r="E25820">
        <v>2019</v>
      </c>
    </row>
    <row r="25821" spans="1:5" ht="17.25" customHeight="1" x14ac:dyDescent="0.2">
      <c r="A25821">
        <v>187111</v>
      </c>
      <c r="B25821" t="s">
        <v>10224</v>
      </c>
      <c r="C25821" t="s">
        <v>14035</v>
      </c>
      <c r="D25821">
        <v>12412554</v>
      </c>
      <c r="E25821">
        <v>2019</v>
      </c>
    </row>
    <row r="25822" spans="1:5" ht="17.25" customHeight="1" x14ac:dyDescent="0.2">
      <c r="A25822">
        <v>187108</v>
      </c>
      <c r="B25822" t="s">
        <v>10224</v>
      </c>
      <c r="C25822" t="s">
        <v>14848</v>
      </c>
      <c r="D25822">
        <v>12288239</v>
      </c>
      <c r="E25822">
        <v>2018</v>
      </c>
    </row>
    <row r="25823" spans="1:5" ht="17.25" customHeight="1" x14ac:dyDescent="0.2">
      <c r="A25823">
        <v>163093</v>
      </c>
      <c r="B25823" t="s">
        <v>10466</v>
      </c>
      <c r="C25823" t="s">
        <v>12346</v>
      </c>
      <c r="D25823" t="s">
        <v>12669</v>
      </c>
      <c r="E25823">
        <v>2013</v>
      </c>
    </row>
    <row r="25824" spans="1:5" ht="17.25" customHeight="1" x14ac:dyDescent="0.2">
      <c r="A25824">
        <v>153600</v>
      </c>
      <c r="B25824" t="s">
        <v>9878</v>
      </c>
      <c r="C25824" t="s">
        <v>9906</v>
      </c>
      <c r="D25824">
        <v>73080412</v>
      </c>
      <c r="E25824">
        <v>2010</v>
      </c>
    </row>
    <row r="25825" spans="1:5" ht="17.25" customHeight="1" x14ac:dyDescent="0.2">
      <c r="A25825">
        <v>173500</v>
      </c>
      <c r="B25825" t="s">
        <v>9878</v>
      </c>
      <c r="C25825" t="s">
        <v>14783</v>
      </c>
      <c r="D25825">
        <v>22165679</v>
      </c>
      <c r="E25825">
        <v>2015</v>
      </c>
    </row>
    <row r="25826" spans="1:5" ht="17.25" customHeight="1" x14ac:dyDescent="0.2">
      <c r="A25826">
        <v>162040</v>
      </c>
      <c r="B25826" t="s">
        <v>10466</v>
      </c>
      <c r="C25826" t="s">
        <v>12270</v>
      </c>
      <c r="D25826" t="s">
        <v>12485</v>
      </c>
      <c r="E25826">
        <v>2012</v>
      </c>
    </row>
    <row r="25827" spans="1:5" ht="17.25" customHeight="1" x14ac:dyDescent="0.2">
      <c r="A25827">
        <v>188374</v>
      </c>
      <c r="B25827" t="s">
        <v>9878</v>
      </c>
      <c r="C25827" t="s">
        <v>14816</v>
      </c>
      <c r="D25827">
        <v>76103746</v>
      </c>
      <c r="E25827">
        <v>2018</v>
      </c>
    </row>
    <row r="25828" spans="1:5" ht="17.25" customHeight="1" x14ac:dyDescent="0.2">
      <c r="A25828">
        <v>188373</v>
      </c>
      <c r="B25828" t="s">
        <v>14052</v>
      </c>
      <c r="C25828" t="s">
        <v>17133</v>
      </c>
      <c r="D25828" t="s">
        <v>34246</v>
      </c>
      <c r="E25828">
        <v>2016</v>
      </c>
    </row>
    <row r="25829" spans="1:5" ht="17.25" customHeight="1" x14ac:dyDescent="0.2">
      <c r="A25829">
        <v>158227</v>
      </c>
      <c r="B25829" t="s">
        <v>11811</v>
      </c>
      <c r="C25829" t="s">
        <v>9757</v>
      </c>
      <c r="D25829" t="s">
        <v>34247</v>
      </c>
      <c r="E25829">
        <v>2009</v>
      </c>
    </row>
    <row r="25830" spans="1:5" ht="17.25" customHeight="1" x14ac:dyDescent="0.2">
      <c r="A25830">
        <v>161842</v>
      </c>
      <c r="B25830" t="s">
        <v>9878</v>
      </c>
      <c r="C25830" t="s">
        <v>12412</v>
      </c>
      <c r="D25830">
        <v>79605688</v>
      </c>
      <c r="E25830">
        <v>2012</v>
      </c>
    </row>
    <row r="25831" spans="1:5" ht="17.25" customHeight="1" x14ac:dyDescent="0.2">
      <c r="A25831">
        <v>161372</v>
      </c>
      <c r="B25831" t="s">
        <v>10345</v>
      </c>
      <c r="C25831" t="s">
        <v>12315</v>
      </c>
      <c r="D25831">
        <v>147533</v>
      </c>
      <c r="E25831">
        <v>2011</v>
      </c>
    </row>
    <row r="25832" spans="1:5" ht="17.25" customHeight="1" x14ac:dyDescent="0.2">
      <c r="A25832">
        <v>152623</v>
      </c>
      <c r="B25832" t="s">
        <v>10466</v>
      </c>
      <c r="C25832" t="s">
        <v>10668</v>
      </c>
      <c r="D25832" t="s">
        <v>34248</v>
      </c>
      <c r="E25832">
        <v>2010</v>
      </c>
    </row>
    <row r="25833" spans="1:5" ht="17.25" customHeight="1" x14ac:dyDescent="0.2">
      <c r="A25833">
        <v>152566</v>
      </c>
      <c r="B25833" t="s">
        <v>10466</v>
      </c>
      <c r="C25833" t="s">
        <v>10957</v>
      </c>
      <c r="D25833" t="s">
        <v>34249</v>
      </c>
      <c r="E25833">
        <v>2010</v>
      </c>
    </row>
    <row r="25834" spans="1:5" ht="17.25" customHeight="1" x14ac:dyDescent="0.2">
      <c r="A25834">
        <v>186947</v>
      </c>
      <c r="B25834" t="s">
        <v>9878</v>
      </c>
      <c r="C25834" t="s">
        <v>9966</v>
      </c>
      <c r="D25834">
        <v>73454770</v>
      </c>
      <c r="E25834">
        <v>2012</v>
      </c>
    </row>
    <row r="25835" spans="1:5" ht="17.25" customHeight="1" x14ac:dyDescent="0.2">
      <c r="A25835">
        <v>186946</v>
      </c>
      <c r="B25835" t="s">
        <v>9878</v>
      </c>
      <c r="C25835" t="s">
        <v>9966</v>
      </c>
      <c r="D25835">
        <v>73454743</v>
      </c>
      <c r="E25835">
        <v>2012</v>
      </c>
    </row>
    <row r="25836" spans="1:5" ht="17.25" customHeight="1" x14ac:dyDescent="0.2">
      <c r="A25836">
        <v>187203</v>
      </c>
      <c r="B25836" t="s">
        <v>9414</v>
      </c>
      <c r="C25836" t="s">
        <v>13301</v>
      </c>
      <c r="D25836" t="s">
        <v>34250</v>
      </c>
      <c r="E25836">
        <v>2019</v>
      </c>
    </row>
    <row r="25837" spans="1:5" ht="17.25" customHeight="1" x14ac:dyDescent="0.2">
      <c r="A25837">
        <v>187295</v>
      </c>
      <c r="B25837" t="s">
        <v>9414</v>
      </c>
      <c r="C25837" t="s">
        <v>9389</v>
      </c>
      <c r="D25837" t="s">
        <v>34251</v>
      </c>
      <c r="E25837">
        <v>2019</v>
      </c>
    </row>
    <row r="25838" spans="1:5" ht="17.25" customHeight="1" x14ac:dyDescent="0.2">
      <c r="A25838">
        <v>187294</v>
      </c>
      <c r="B25838" t="s">
        <v>9414</v>
      </c>
      <c r="C25838" t="s">
        <v>9389</v>
      </c>
      <c r="D25838" t="s">
        <v>34252</v>
      </c>
      <c r="E25838">
        <v>2019</v>
      </c>
    </row>
    <row r="25839" spans="1:5" ht="17.25" customHeight="1" x14ac:dyDescent="0.2">
      <c r="A25839">
        <v>187313</v>
      </c>
      <c r="B25839" t="s">
        <v>10345</v>
      </c>
      <c r="C25839" t="s">
        <v>10371</v>
      </c>
      <c r="D25839" t="s">
        <v>34253</v>
      </c>
      <c r="E25839">
        <v>2017</v>
      </c>
    </row>
    <row r="25840" spans="1:5" ht="17.25" customHeight="1" x14ac:dyDescent="0.2">
      <c r="A25840">
        <v>187312</v>
      </c>
      <c r="B25840" t="s">
        <v>10345</v>
      </c>
      <c r="C25840" t="s">
        <v>10371</v>
      </c>
      <c r="D25840" t="s">
        <v>34254</v>
      </c>
      <c r="E25840">
        <v>2017</v>
      </c>
    </row>
    <row r="25841" spans="1:5" ht="17.25" customHeight="1" x14ac:dyDescent="0.2">
      <c r="A25841">
        <v>187311</v>
      </c>
      <c r="B25841" t="s">
        <v>10345</v>
      </c>
      <c r="C25841" t="s">
        <v>10371</v>
      </c>
      <c r="D25841" t="s">
        <v>34255</v>
      </c>
      <c r="E25841">
        <v>2017</v>
      </c>
    </row>
    <row r="25842" spans="1:5" ht="17.25" customHeight="1" x14ac:dyDescent="0.2">
      <c r="A25842">
        <v>187208</v>
      </c>
      <c r="B25842" t="s">
        <v>9878</v>
      </c>
      <c r="C25842" t="s">
        <v>14803</v>
      </c>
      <c r="D25842">
        <v>22365547</v>
      </c>
      <c r="E25842">
        <v>2019</v>
      </c>
    </row>
    <row r="25843" spans="1:5" ht="17.25" customHeight="1" x14ac:dyDescent="0.2">
      <c r="A25843">
        <v>168768</v>
      </c>
      <c r="B25843" t="s">
        <v>9414</v>
      </c>
      <c r="C25843" t="s">
        <v>9636</v>
      </c>
      <c r="D25843" t="s">
        <v>14708</v>
      </c>
      <c r="E25843">
        <v>2013</v>
      </c>
    </row>
    <row r="25844" spans="1:5" ht="17.25" customHeight="1" x14ac:dyDescent="0.2">
      <c r="A25844">
        <v>187300</v>
      </c>
      <c r="B25844" t="s">
        <v>10466</v>
      </c>
      <c r="C25844" t="s">
        <v>16293</v>
      </c>
      <c r="D25844" t="s">
        <v>34256</v>
      </c>
      <c r="E25844">
        <v>2019</v>
      </c>
    </row>
    <row r="25845" spans="1:5" ht="17.25" customHeight="1" x14ac:dyDescent="0.2">
      <c r="A25845">
        <v>187155</v>
      </c>
      <c r="B25845" t="s">
        <v>9878</v>
      </c>
      <c r="C25845" t="s">
        <v>9940</v>
      </c>
      <c r="D25845">
        <v>324154</v>
      </c>
      <c r="E25845">
        <v>2012</v>
      </c>
    </row>
    <row r="25846" spans="1:5" ht="17.25" customHeight="1" x14ac:dyDescent="0.2">
      <c r="A25846">
        <v>187154</v>
      </c>
      <c r="B25846" t="s">
        <v>9878</v>
      </c>
      <c r="C25846" t="s">
        <v>9940</v>
      </c>
      <c r="D25846">
        <v>324151</v>
      </c>
      <c r="E25846">
        <v>2012</v>
      </c>
    </row>
    <row r="25847" spans="1:5" ht="17.25" customHeight="1" x14ac:dyDescent="0.2">
      <c r="A25847">
        <v>187153</v>
      </c>
      <c r="B25847" t="s">
        <v>9878</v>
      </c>
      <c r="C25847" t="s">
        <v>9940</v>
      </c>
      <c r="D25847">
        <v>323369</v>
      </c>
      <c r="E25847">
        <v>2011</v>
      </c>
    </row>
    <row r="25848" spans="1:5" ht="17.25" customHeight="1" x14ac:dyDescent="0.2">
      <c r="A25848">
        <v>187150</v>
      </c>
      <c r="B25848" t="s">
        <v>9878</v>
      </c>
      <c r="C25848" t="s">
        <v>9890</v>
      </c>
      <c r="D25848">
        <v>37254833</v>
      </c>
      <c r="E25848">
        <v>2012</v>
      </c>
    </row>
    <row r="25849" spans="1:5" ht="17.25" customHeight="1" x14ac:dyDescent="0.2">
      <c r="A25849">
        <v>187149</v>
      </c>
      <c r="B25849" t="s">
        <v>9878</v>
      </c>
      <c r="C25849" t="s">
        <v>9916</v>
      </c>
      <c r="D25849">
        <v>33196946</v>
      </c>
      <c r="E25849">
        <v>2013</v>
      </c>
    </row>
    <row r="25850" spans="1:5" ht="17.25" customHeight="1" x14ac:dyDescent="0.2">
      <c r="A25850">
        <v>187511</v>
      </c>
      <c r="B25850" t="s">
        <v>13645</v>
      </c>
      <c r="C25850" t="s">
        <v>12694</v>
      </c>
      <c r="D25850" t="s">
        <v>34257</v>
      </c>
      <c r="E25850">
        <v>2019</v>
      </c>
    </row>
    <row r="25851" spans="1:5" ht="17.25" customHeight="1" x14ac:dyDescent="0.2">
      <c r="A25851">
        <v>164799</v>
      </c>
      <c r="B25851" t="s">
        <v>11785</v>
      </c>
      <c r="C25851" t="s">
        <v>13177</v>
      </c>
      <c r="D25851" t="s">
        <v>13178</v>
      </c>
      <c r="E25851">
        <v>2012</v>
      </c>
    </row>
    <row r="25852" spans="1:5" ht="17.25" customHeight="1" x14ac:dyDescent="0.2">
      <c r="A25852">
        <v>184143</v>
      </c>
      <c r="B25852" t="s">
        <v>10224</v>
      </c>
      <c r="C25852" t="s">
        <v>13166</v>
      </c>
      <c r="D25852">
        <v>12322942</v>
      </c>
      <c r="E25852">
        <v>2018</v>
      </c>
    </row>
    <row r="25853" spans="1:5" ht="17.25" customHeight="1" x14ac:dyDescent="0.2">
      <c r="A25853">
        <v>187101</v>
      </c>
      <c r="B25853" t="s">
        <v>10466</v>
      </c>
      <c r="C25853" t="s">
        <v>16203</v>
      </c>
      <c r="D25853" t="s">
        <v>34258</v>
      </c>
      <c r="E25853">
        <v>2019</v>
      </c>
    </row>
    <row r="25854" spans="1:5" ht="17.25" customHeight="1" x14ac:dyDescent="0.2">
      <c r="A25854">
        <v>187100</v>
      </c>
      <c r="B25854" t="s">
        <v>10466</v>
      </c>
      <c r="C25854" t="s">
        <v>16993</v>
      </c>
      <c r="D25854" t="s">
        <v>34259</v>
      </c>
      <c r="E25854">
        <v>2019</v>
      </c>
    </row>
    <row r="25855" spans="1:5" ht="17.25" customHeight="1" x14ac:dyDescent="0.2">
      <c r="A25855">
        <v>187099</v>
      </c>
      <c r="B25855" t="s">
        <v>10466</v>
      </c>
      <c r="C25855" t="s">
        <v>16993</v>
      </c>
      <c r="D25855" t="s">
        <v>34260</v>
      </c>
      <c r="E25855">
        <v>2019</v>
      </c>
    </row>
    <row r="25856" spans="1:5" ht="17.25" customHeight="1" x14ac:dyDescent="0.2">
      <c r="A25856">
        <v>187098</v>
      </c>
      <c r="B25856" t="s">
        <v>10466</v>
      </c>
      <c r="C25856" t="s">
        <v>16993</v>
      </c>
      <c r="D25856" t="s">
        <v>34261</v>
      </c>
      <c r="E25856">
        <v>2019</v>
      </c>
    </row>
    <row r="25857" spans="1:5" ht="17.25" customHeight="1" x14ac:dyDescent="0.2">
      <c r="A25857">
        <v>187097</v>
      </c>
      <c r="B25857" t="s">
        <v>10466</v>
      </c>
      <c r="C25857" t="s">
        <v>16993</v>
      </c>
      <c r="D25857" t="s">
        <v>34262</v>
      </c>
      <c r="E25857">
        <v>2019</v>
      </c>
    </row>
    <row r="25858" spans="1:5" ht="17.25" customHeight="1" x14ac:dyDescent="0.2">
      <c r="A25858">
        <v>187093</v>
      </c>
      <c r="B25858" t="s">
        <v>10345</v>
      </c>
      <c r="C25858" t="s">
        <v>13041</v>
      </c>
      <c r="D25858" t="s">
        <v>34263</v>
      </c>
      <c r="E25858">
        <v>2019</v>
      </c>
    </row>
    <row r="25859" spans="1:5" ht="17.25" customHeight="1" x14ac:dyDescent="0.2">
      <c r="A25859">
        <v>187091</v>
      </c>
      <c r="B25859" t="s">
        <v>10345</v>
      </c>
      <c r="C25859" t="s">
        <v>13041</v>
      </c>
      <c r="D25859" t="s">
        <v>34264</v>
      </c>
      <c r="E25859">
        <v>2019</v>
      </c>
    </row>
    <row r="25860" spans="1:5" ht="17.25" customHeight="1" x14ac:dyDescent="0.2">
      <c r="A25860">
        <v>187090</v>
      </c>
      <c r="B25860" t="s">
        <v>10345</v>
      </c>
      <c r="C25860" t="s">
        <v>13041</v>
      </c>
      <c r="D25860" t="s">
        <v>34265</v>
      </c>
      <c r="E25860">
        <v>2019</v>
      </c>
    </row>
    <row r="25861" spans="1:5" ht="17.25" customHeight="1" x14ac:dyDescent="0.2">
      <c r="A25861">
        <v>187087</v>
      </c>
      <c r="B25861" t="s">
        <v>10345</v>
      </c>
      <c r="C25861" t="s">
        <v>13041</v>
      </c>
      <c r="D25861" t="s">
        <v>34266</v>
      </c>
      <c r="E25861">
        <v>2019</v>
      </c>
    </row>
    <row r="25862" spans="1:5" ht="17.25" customHeight="1" x14ac:dyDescent="0.2">
      <c r="A25862">
        <v>187085</v>
      </c>
      <c r="B25862" t="s">
        <v>10345</v>
      </c>
      <c r="C25862" t="s">
        <v>13787</v>
      </c>
      <c r="D25862" t="s">
        <v>34267</v>
      </c>
      <c r="E25862">
        <v>2019</v>
      </c>
    </row>
    <row r="25863" spans="1:5" ht="17.25" customHeight="1" x14ac:dyDescent="0.2">
      <c r="A25863">
        <v>187191</v>
      </c>
      <c r="B25863" t="s">
        <v>10345</v>
      </c>
      <c r="C25863" t="s">
        <v>14895</v>
      </c>
      <c r="D25863">
        <v>796828</v>
      </c>
      <c r="E25863">
        <v>2019</v>
      </c>
    </row>
    <row r="25864" spans="1:5" ht="17.25" customHeight="1" x14ac:dyDescent="0.2">
      <c r="A25864">
        <v>188022</v>
      </c>
      <c r="B25864" t="s">
        <v>9414</v>
      </c>
      <c r="C25864" t="s">
        <v>9636</v>
      </c>
      <c r="D25864" t="s">
        <v>34268</v>
      </c>
      <c r="E25864">
        <v>2018</v>
      </c>
    </row>
    <row r="25865" spans="1:5" ht="17.25" customHeight="1" x14ac:dyDescent="0.2">
      <c r="A25865">
        <v>186919</v>
      </c>
      <c r="B25865" t="s">
        <v>9878</v>
      </c>
      <c r="C25865" t="s">
        <v>9890</v>
      </c>
      <c r="D25865">
        <v>37247972</v>
      </c>
      <c r="E25865">
        <v>2011</v>
      </c>
    </row>
    <row r="25866" spans="1:5" ht="17.25" customHeight="1" x14ac:dyDescent="0.2">
      <c r="A25866">
        <v>186918</v>
      </c>
      <c r="B25866" t="s">
        <v>9878</v>
      </c>
      <c r="C25866" t="s">
        <v>9890</v>
      </c>
      <c r="D25866">
        <v>37247969</v>
      </c>
      <c r="E25866">
        <v>2011</v>
      </c>
    </row>
    <row r="25867" spans="1:5" ht="17.25" customHeight="1" x14ac:dyDescent="0.2">
      <c r="A25867">
        <v>187158</v>
      </c>
      <c r="B25867" t="s">
        <v>10466</v>
      </c>
      <c r="C25867" t="s">
        <v>15051</v>
      </c>
      <c r="D25867" t="s">
        <v>34269</v>
      </c>
      <c r="E25867">
        <v>2018</v>
      </c>
    </row>
    <row r="25868" spans="1:5" ht="17.25" customHeight="1" x14ac:dyDescent="0.2">
      <c r="A25868">
        <v>187157</v>
      </c>
      <c r="B25868" t="s">
        <v>10466</v>
      </c>
      <c r="C25868" t="s">
        <v>15051</v>
      </c>
      <c r="D25868" t="s">
        <v>34270</v>
      </c>
      <c r="E25868">
        <v>2018</v>
      </c>
    </row>
    <row r="25869" spans="1:5" ht="17.25" customHeight="1" x14ac:dyDescent="0.2">
      <c r="A25869">
        <v>187084</v>
      </c>
      <c r="B25869" t="s">
        <v>9878</v>
      </c>
      <c r="C25869" t="s">
        <v>19380</v>
      </c>
      <c r="D25869">
        <v>80206910</v>
      </c>
      <c r="E25869">
        <v>2019</v>
      </c>
    </row>
    <row r="25870" spans="1:5" ht="17.25" customHeight="1" x14ac:dyDescent="0.2">
      <c r="A25870">
        <v>185380</v>
      </c>
      <c r="B25870" t="s">
        <v>13645</v>
      </c>
      <c r="C25870" t="s">
        <v>19503</v>
      </c>
      <c r="D25870" t="s">
        <v>19504</v>
      </c>
      <c r="E25870">
        <v>2019</v>
      </c>
    </row>
    <row r="25871" spans="1:5" ht="17.25" customHeight="1" x14ac:dyDescent="0.2">
      <c r="A25871">
        <v>171478</v>
      </c>
      <c r="B25871" t="s">
        <v>9878</v>
      </c>
      <c r="C25871" t="s">
        <v>9879</v>
      </c>
      <c r="D25871">
        <v>73822999</v>
      </c>
      <c r="E25871">
        <v>2015</v>
      </c>
    </row>
    <row r="25872" spans="1:5" ht="17.25" customHeight="1" x14ac:dyDescent="0.2">
      <c r="A25872">
        <v>163448</v>
      </c>
      <c r="B25872" t="s">
        <v>9414</v>
      </c>
      <c r="C25872" t="s">
        <v>9385</v>
      </c>
      <c r="D25872" t="s">
        <v>34271</v>
      </c>
      <c r="E25872">
        <v>2013</v>
      </c>
    </row>
    <row r="25873" spans="1:5" ht="17.25" customHeight="1" x14ac:dyDescent="0.2">
      <c r="A25873">
        <v>187205</v>
      </c>
      <c r="B25873" t="s">
        <v>10466</v>
      </c>
      <c r="C25873" t="s">
        <v>16317</v>
      </c>
      <c r="D25873" t="s">
        <v>34272</v>
      </c>
      <c r="E25873">
        <v>2018</v>
      </c>
    </row>
    <row r="25874" spans="1:5" ht="17.25" customHeight="1" x14ac:dyDescent="0.2">
      <c r="A25874">
        <v>187227</v>
      </c>
      <c r="B25874" t="s">
        <v>9878</v>
      </c>
      <c r="C25874" t="s">
        <v>14803</v>
      </c>
      <c r="D25874">
        <v>22381369</v>
      </c>
      <c r="E25874">
        <v>2019</v>
      </c>
    </row>
    <row r="25875" spans="1:5" ht="17.25" customHeight="1" x14ac:dyDescent="0.2">
      <c r="A25875">
        <v>187213</v>
      </c>
      <c r="B25875" t="s">
        <v>10345</v>
      </c>
      <c r="C25875" t="s">
        <v>10371</v>
      </c>
      <c r="D25875" t="s">
        <v>34273</v>
      </c>
      <c r="E25875">
        <v>2017</v>
      </c>
    </row>
    <row r="25876" spans="1:5" ht="17.25" customHeight="1" x14ac:dyDescent="0.2">
      <c r="A25876">
        <v>187211</v>
      </c>
      <c r="B25876" t="s">
        <v>10345</v>
      </c>
      <c r="C25876" t="s">
        <v>14903</v>
      </c>
      <c r="D25876" t="s">
        <v>34274</v>
      </c>
      <c r="E25876">
        <v>2019</v>
      </c>
    </row>
    <row r="25877" spans="1:5" ht="17.25" customHeight="1" x14ac:dyDescent="0.2">
      <c r="A25877">
        <v>186864</v>
      </c>
      <c r="B25877" t="s">
        <v>9878</v>
      </c>
      <c r="C25877" t="s">
        <v>9890</v>
      </c>
      <c r="D25877">
        <v>37265448</v>
      </c>
      <c r="E25877">
        <v>2015</v>
      </c>
    </row>
    <row r="25878" spans="1:5" ht="17.25" customHeight="1" x14ac:dyDescent="0.2">
      <c r="A25878">
        <v>186863</v>
      </c>
      <c r="B25878" t="s">
        <v>9878</v>
      </c>
      <c r="C25878" t="s">
        <v>9890</v>
      </c>
      <c r="D25878">
        <v>37247970</v>
      </c>
      <c r="E25878">
        <v>2011</v>
      </c>
    </row>
    <row r="25879" spans="1:5" ht="17.25" customHeight="1" x14ac:dyDescent="0.2">
      <c r="A25879">
        <v>165294</v>
      </c>
      <c r="B25879" t="s">
        <v>9878</v>
      </c>
      <c r="C25879" t="s">
        <v>9975</v>
      </c>
      <c r="D25879">
        <v>37260331</v>
      </c>
      <c r="E25879">
        <v>2014</v>
      </c>
    </row>
    <row r="25880" spans="1:5" ht="17.25" customHeight="1" x14ac:dyDescent="0.2">
      <c r="A25880">
        <v>187365</v>
      </c>
      <c r="B25880" t="s">
        <v>10466</v>
      </c>
      <c r="C25880" t="s">
        <v>16293</v>
      </c>
      <c r="D25880" t="s">
        <v>34275</v>
      </c>
      <c r="E25880">
        <v>2019</v>
      </c>
    </row>
    <row r="25881" spans="1:5" ht="17.25" customHeight="1" x14ac:dyDescent="0.2">
      <c r="A25881">
        <v>152751</v>
      </c>
      <c r="B25881" t="s">
        <v>10345</v>
      </c>
      <c r="C25881" t="s">
        <v>10354</v>
      </c>
      <c r="D25881">
        <v>457388</v>
      </c>
      <c r="E25881">
        <v>2010</v>
      </c>
    </row>
    <row r="25882" spans="1:5" ht="17.25" customHeight="1" x14ac:dyDescent="0.2">
      <c r="A25882">
        <v>173305</v>
      </c>
      <c r="B25882" t="s">
        <v>12040</v>
      </c>
      <c r="C25882" t="s">
        <v>16983</v>
      </c>
      <c r="D25882">
        <v>18738</v>
      </c>
      <c r="E25882">
        <v>2015</v>
      </c>
    </row>
    <row r="25883" spans="1:5" ht="17.25" customHeight="1" x14ac:dyDescent="0.2">
      <c r="A25883">
        <v>173304</v>
      </c>
      <c r="B25883" t="s">
        <v>10224</v>
      </c>
      <c r="C25883" t="s">
        <v>10236</v>
      </c>
      <c r="D25883">
        <v>11498807</v>
      </c>
      <c r="E25883">
        <v>2012</v>
      </c>
    </row>
    <row r="25884" spans="1:5" ht="17.25" customHeight="1" x14ac:dyDescent="0.2">
      <c r="A25884">
        <v>173303</v>
      </c>
      <c r="B25884" t="s">
        <v>10224</v>
      </c>
      <c r="C25884" t="s">
        <v>10236</v>
      </c>
      <c r="D25884">
        <v>11498823</v>
      </c>
      <c r="E25884">
        <v>2012</v>
      </c>
    </row>
    <row r="25885" spans="1:5" ht="17.25" customHeight="1" x14ac:dyDescent="0.2">
      <c r="A25885">
        <v>173302</v>
      </c>
      <c r="B25885" t="s">
        <v>10224</v>
      </c>
      <c r="C25885" t="s">
        <v>10236</v>
      </c>
      <c r="D25885">
        <v>11498808</v>
      </c>
      <c r="E25885">
        <v>2012</v>
      </c>
    </row>
    <row r="25886" spans="1:5" ht="17.25" customHeight="1" x14ac:dyDescent="0.2">
      <c r="A25886">
        <v>173301</v>
      </c>
      <c r="B25886" t="s">
        <v>10466</v>
      </c>
      <c r="C25886" t="s">
        <v>9369</v>
      </c>
      <c r="D25886" t="s">
        <v>34276</v>
      </c>
      <c r="E25886">
        <v>2011</v>
      </c>
    </row>
    <row r="25887" spans="1:5" ht="17.25" customHeight="1" x14ac:dyDescent="0.2">
      <c r="A25887">
        <v>186877</v>
      </c>
      <c r="B25887" t="s">
        <v>10466</v>
      </c>
      <c r="C25887" t="s">
        <v>34277</v>
      </c>
      <c r="D25887" t="s">
        <v>34278</v>
      </c>
      <c r="E25887">
        <v>2019</v>
      </c>
    </row>
    <row r="25888" spans="1:5" ht="17.25" customHeight="1" x14ac:dyDescent="0.2">
      <c r="A25888">
        <v>186876</v>
      </c>
      <c r="B25888" t="s">
        <v>10466</v>
      </c>
      <c r="C25888" t="s">
        <v>34277</v>
      </c>
      <c r="D25888" t="s">
        <v>34279</v>
      </c>
      <c r="E25888">
        <v>2018</v>
      </c>
    </row>
    <row r="25889" spans="1:5" ht="17.25" customHeight="1" x14ac:dyDescent="0.2">
      <c r="A25889">
        <v>187122</v>
      </c>
      <c r="B25889" t="s">
        <v>9878</v>
      </c>
      <c r="C25889" t="s">
        <v>9887</v>
      </c>
      <c r="D25889">
        <v>22390139</v>
      </c>
      <c r="E25889">
        <v>2019</v>
      </c>
    </row>
    <row r="25890" spans="1:5" ht="17.25" customHeight="1" x14ac:dyDescent="0.2">
      <c r="A25890">
        <v>159211</v>
      </c>
      <c r="B25890" t="s">
        <v>10345</v>
      </c>
      <c r="C25890" t="s">
        <v>10346</v>
      </c>
      <c r="D25890">
        <v>491919</v>
      </c>
      <c r="E25890">
        <v>2012</v>
      </c>
    </row>
    <row r="25891" spans="1:5" ht="17.25" customHeight="1" x14ac:dyDescent="0.2">
      <c r="A25891">
        <v>186903</v>
      </c>
      <c r="B25891" t="s">
        <v>10466</v>
      </c>
      <c r="C25891" t="s">
        <v>16293</v>
      </c>
      <c r="D25891" t="s">
        <v>34280</v>
      </c>
      <c r="E25891">
        <v>2019</v>
      </c>
    </row>
    <row r="25892" spans="1:5" ht="17.25" customHeight="1" x14ac:dyDescent="0.2">
      <c r="A25892">
        <v>186857</v>
      </c>
      <c r="B25892" t="s">
        <v>9878</v>
      </c>
      <c r="C25892" t="s">
        <v>9890</v>
      </c>
      <c r="D25892">
        <v>37255586</v>
      </c>
      <c r="E25892">
        <v>2012</v>
      </c>
    </row>
    <row r="25893" spans="1:5" ht="17.25" customHeight="1" x14ac:dyDescent="0.2">
      <c r="A25893">
        <v>186852</v>
      </c>
      <c r="B25893" t="s">
        <v>9878</v>
      </c>
      <c r="C25893" t="s">
        <v>9916</v>
      </c>
      <c r="D25893">
        <v>33193745</v>
      </c>
      <c r="E25893">
        <v>2012</v>
      </c>
    </row>
    <row r="25894" spans="1:5" ht="17.25" customHeight="1" x14ac:dyDescent="0.2">
      <c r="A25894">
        <v>186850</v>
      </c>
      <c r="B25894" t="s">
        <v>9878</v>
      </c>
      <c r="C25894" t="s">
        <v>9924</v>
      </c>
      <c r="D25894">
        <v>25364086</v>
      </c>
      <c r="E25894">
        <v>2011</v>
      </c>
    </row>
    <row r="25895" spans="1:5" ht="17.25" customHeight="1" x14ac:dyDescent="0.2">
      <c r="A25895">
        <v>156915</v>
      </c>
      <c r="B25895" t="s">
        <v>9878</v>
      </c>
      <c r="C25895" t="s">
        <v>9883</v>
      </c>
      <c r="D25895">
        <v>68320059</v>
      </c>
      <c r="E25895">
        <v>2010</v>
      </c>
    </row>
    <row r="25896" spans="1:5" ht="17.25" customHeight="1" x14ac:dyDescent="0.2">
      <c r="A25896">
        <v>180964</v>
      </c>
      <c r="B25896" t="s">
        <v>9878</v>
      </c>
      <c r="C25896" t="s">
        <v>14803</v>
      </c>
      <c r="D25896">
        <v>76364974</v>
      </c>
      <c r="E25896">
        <v>2018</v>
      </c>
    </row>
    <row r="25897" spans="1:5" ht="17.25" customHeight="1" x14ac:dyDescent="0.2">
      <c r="A25897">
        <v>187231</v>
      </c>
      <c r="B25897" t="s">
        <v>10224</v>
      </c>
      <c r="C25897" t="s">
        <v>12967</v>
      </c>
      <c r="D25897">
        <v>12373348</v>
      </c>
      <c r="E25897">
        <v>2019</v>
      </c>
    </row>
    <row r="25898" spans="1:5" ht="17.25" customHeight="1" x14ac:dyDescent="0.2">
      <c r="A25898">
        <v>184942</v>
      </c>
      <c r="B25898" t="s">
        <v>10224</v>
      </c>
      <c r="C25898" t="s">
        <v>13782</v>
      </c>
      <c r="D25898">
        <v>12238987</v>
      </c>
      <c r="E25898">
        <v>2018</v>
      </c>
    </row>
    <row r="25899" spans="1:5" ht="17.25" customHeight="1" x14ac:dyDescent="0.2">
      <c r="A25899">
        <v>187166</v>
      </c>
      <c r="B25899" t="s">
        <v>11660</v>
      </c>
      <c r="C25899" t="s">
        <v>21754</v>
      </c>
      <c r="D25899" t="s">
        <v>34281</v>
      </c>
      <c r="E25899">
        <v>2018</v>
      </c>
    </row>
    <row r="25900" spans="1:5" ht="17.25" customHeight="1" x14ac:dyDescent="0.2">
      <c r="A25900">
        <v>186644</v>
      </c>
      <c r="B25900" t="s">
        <v>10345</v>
      </c>
      <c r="C25900" t="s">
        <v>13787</v>
      </c>
      <c r="D25900" t="s">
        <v>34282</v>
      </c>
      <c r="E25900">
        <v>2018</v>
      </c>
    </row>
    <row r="25901" spans="1:5" ht="17.25" customHeight="1" x14ac:dyDescent="0.2">
      <c r="A25901">
        <v>186820</v>
      </c>
      <c r="B25901" t="s">
        <v>10345</v>
      </c>
      <c r="C25901" t="s">
        <v>13041</v>
      </c>
      <c r="D25901" t="s">
        <v>34283</v>
      </c>
      <c r="E25901">
        <v>2019</v>
      </c>
    </row>
    <row r="25902" spans="1:5" ht="17.25" customHeight="1" x14ac:dyDescent="0.2">
      <c r="A25902">
        <v>186819</v>
      </c>
      <c r="B25902" t="s">
        <v>10345</v>
      </c>
      <c r="C25902" t="s">
        <v>13041</v>
      </c>
      <c r="D25902" t="s">
        <v>34284</v>
      </c>
      <c r="E25902">
        <v>2019</v>
      </c>
    </row>
    <row r="25903" spans="1:5" ht="17.25" customHeight="1" x14ac:dyDescent="0.2">
      <c r="A25903">
        <v>186696</v>
      </c>
      <c r="B25903" t="s">
        <v>9878</v>
      </c>
      <c r="C25903" t="s">
        <v>9890</v>
      </c>
      <c r="D25903">
        <v>37260856</v>
      </c>
      <c r="E25903">
        <v>2014</v>
      </c>
    </row>
    <row r="25904" spans="1:5" ht="17.25" customHeight="1" x14ac:dyDescent="0.2">
      <c r="A25904">
        <v>186695</v>
      </c>
      <c r="B25904" t="s">
        <v>9878</v>
      </c>
      <c r="C25904" t="s">
        <v>9890</v>
      </c>
      <c r="D25904">
        <v>37253302</v>
      </c>
      <c r="E25904">
        <v>2012</v>
      </c>
    </row>
    <row r="25905" spans="1:5" ht="17.25" customHeight="1" x14ac:dyDescent="0.2">
      <c r="A25905">
        <v>186689</v>
      </c>
      <c r="B25905" t="s">
        <v>9878</v>
      </c>
      <c r="C25905" t="s">
        <v>9894</v>
      </c>
      <c r="D25905">
        <v>79725032</v>
      </c>
      <c r="E25905">
        <v>2014</v>
      </c>
    </row>
    <row r="25906" spans="1:5" ht="17.25" customHeight="1" x14ac:dyDescent="0.2">
      <c r="A25906">
        <v>186688</v>
      </c>
      <c r="B25906" t="s">
        <v>9878</v>
      </c>
      <c r="C25906" t="s">
        <v>9916</v>
      </c>
      <c r="D25906">
        <v>33198888</v>
      </c>
      <c r="E25906">
        <v>2013</v>
      </c>
    </row>
    <row r="25907" spans="1:5" ht="17.25" customHeight="1" x14ac:dyDescent="0.2">
      <c r="A25907">
        <v>186872</v>
      </c>
      <c r="B25907" t="s">
        <v>10466</v>
      </c>
      <c r="C25907" t="s">
        <v>9369</v>
      </c>
      <c r="D25907" t="s">
        <v>34285</v>
      </c>
      <c r="E25907">
        <v>2018</v>
      </c>
    </row>
    <row r="25908" spans="1:5" ht="17.25" customHeight="1" x14ac:dyDescent="0.2">
      <c r="A25908">
        <v>186683</v>
      </c>
      <c r="B25908" t="s">
        <v>9878</v>
      </c>
      <c r="C25908" t="s">
        <v>33198</v>
      </c>
      <c r="D25908">
        <v>25371458</v>
      </c>
      <c r="E25908">
        <v>2011</v>
      </c>
    </row>
    <row r="25909" spans="1:5" ht="17.25" customHeight="1" x14ac:dyDescent="0.2">
      <c r="A25909">
        <v>171421</v>
      </c>
      <c r="B25909" t="s">
        <v>10224</v>
      </c>
      <c r="C25909" t="s">
        <v>10262</v>
      </c>
      <c r="D25909">
        <v>11405880</v>
      </c>
      <c r="E25909">
        <v>2013</v>
      </c>
    </row>
    <row r="25910" spans="1:5" ht="17.25" customHeight="1" x14ac:dyDescent="0.2">
      <c r="A25910">
        <v>184420</v>
      </c>
      <c r="B25910" t="s">
        <v>10224</v>
      </c>
      <c r="C25910" t="s">
        <v>13166</v>
      </c>
      <c r="D25910">
        <v>12325137</v>
      </c>
      <c r="E25910">
        <v>2018</v>
      </c>
    </row>
    <row r="25911" spans="1:5" ht="17.25" customHeight="1" x14ac:dyDescent="0.2">
      <c r="A25911">
        <v>184419</v>
      </c>
      <c r="B25911" t="s">
        <v>10224</v>
      </c>
      <c r="C25911" t="s">
        <v>13166</v>
      </c>
      <c r="D25911">
        <v>12359366</v>
      </c>
      <c r="E25911">
        <v>2019</v>
      </c>
    </row>
    <row r="25912" spans="1:5" ht="17.25" customHeight="1" x14ac:dyDescent="0.2">
      <c r="A25912">
        <v>157093</v>
      </c>
      <c r="B25912" t="s">
        <v>9414</v>
      </c>
      <c r="C25912" t="s">
        <v>9385</v>
      </c>
      <c r="D25912">
        <v>44410309</v>
      </c>
      <c r="E25912">
        <v>2010</v>
      </c>
    </row>
    <row r="25913" spans="1:5" ht="17.25" customHeight="1" x14ac:dyDescent="0.2">
      <c r="A25913">
        <v>187171</v>
      </c>
      <c r="B25913" t="s">
        <v>9878</v>
      </c>
      <c r="C25913" t="s">
        <v>14816</v>
      </c>
      <c r="D25913">
        <v>76128943</v>
      </c>
      <c r="E25913">
        <v>2019</v>
      </c>
    </row>
    <row r="25914" spans="1:5" ht="17.25" customHeight="1" x14ac:dyDescent="0.2">
      <c r="A25914">
        <v>187141</v>
      </c>
      <c r="B25914" t="s">
        <v>10046</v>
      </c>
      <c r="C25914" t="s">
        <v>17935</v>
      </c>
      <c r="D25914" t="s">
        <v>34286</v>
      </c>
      <c r="E25914">
        <v>2019</v>
      </c>
    </row>
    <row r="25915" spans="1:5" ht="17.25" customHeight="1" x14ac:dyDescent="0.2">
      <c r="A25915">
        <v>187140</v>
      </c>
      <c r="B25915" t="s">
        <v>10046</v>
      </c>
      <c r="C25915" t="s">
        <v>17935</v>
      </c>
      <c r="D25915" t="s">
        <v>34287</v>
      </c>
      <c r="E25915">
        <v>2019</v>
      </c>
    </row>
    <row r="25916" spans="1:5" ht="17.25" customHeight="1" x14ac:dyDescent="0.2">
      <c r="A25916">
        <v>187139</v>
      </c>
      <c r="B25916" t="s">
        <v>10046</v>
      </c>
      <c r="C25916" t="s">
        <v>17935</v>
      </c>
      <c r="D25916" t="s">
        <v>34288</v>
      </c>
      <c r="E25916">
        <v>2019</v>
      </c>
    </row>
    <row r="25917" spans="1:5" ht="17.25" customHeight="1" x14ac:dyDescent="0.2">
      <c r="A25917">
        <v>187138</v>
      </c>
      <c r="B25917" t="s">
        <v>10046</v>
      </c>
      <c r="C25917" t="s">
        <v>17935</v>
      </c>
      <c r="D25917" t="s">
        <v>34289</v>
      </c>
      <c r="E25917">
        <v>2019</v>
      </c>
    </row>
    <row r="25918" spans="1:5" ht="17.25" customHeight="1" x14ac:dyDescent="0.2">
      <c r="A25918">
        <v>186880</v>
      </c>
      <c r="B25918" t="s">
        <v>10046</v>
      </c>
      <c r="C25918" t="s">
        <v>13680</v>
      </c>
      <c r="D25918" t="s">
        <v>34290</v>
      </c>
      <c r="E25918">
        <v>2019</v>
      </c>
    </row>
    <row r="25919" spans="1:5" ht="17.25" customHeight="1" x14ac:dyDescent="0.2">
      <c r="A25919">
        <v>186858</v>
      </c>
      <c r="B25919" t="s">
        <v>9878</v>
      </c>
      <c r="C25919" t="s">
        <v>9913</v>
      </c>
      <c r="D25919">
        <v>74111450</v>
      </c>
      <c r="E25919">
        <v>2017</v>
      </c>
    </row>
    <row r="25920" spans="1:5" ht="17.25" customHeight="1" x14ac:dyDescent="0.2">
      <c r="A25920">
        <v>173663</v>
      </c>
      <c r="B25920" t="s">
        <v>9414</v>
      </c>
      <c r="C25920" t="s">
        <v>9419</v>
      </c>
      <c r="D25920" t="s">
        <v>34291</v>
      </c>
      <c r="E25920">
        <v>2014</v>
      </c>
    </row>
    <row r="25921" spans="1:5" ht="17.25" customHeight="1" x14ac:dyDescent="0.2">
      <c r="A25921">
        <v>153774</v>
      </c>
      <c r="B25921" t="s">
        <v>10466</v>
      </c>
      <c r="C25921" t="s">
        <v>9369</v>
      </c>
      <c r="D25921" t="s">
        <v>34292</v>
      </c>
      <c r="E25921">
        <v>2014</v>
      </c>
    </row>
    <row r="25922" spans="1:5" ht="17.25" customHeight="1" x14ac:dyDescent="0.2">
      <c r="A25922">
        <v>186830</v>
      </c>
      <c r="B25922" t="s">
        <v>10466</v>
      </c>
      <c r="C25922" t="s">
        <v>14991</v>
      </c>
      <c r="D25922" t="s">
        <v>34293</v>
      </c>
      <c r="E25922">
        <v>2015</v>
      </c>
    </row>
    <row r="25923" spans="1:5" ht="17.25" customHeight="1" x14ac:dyDescent="0.2">
      <c r="A25923">
        <v>187599</v>
      </c>
      <c r="B25923" t="s">
        <v>9878</v>
      </c>
      <c r="C25923" t="s">
        <v>17088</v>
      </c>
      <c r="D25923">
        <v>80159108</v>
      </c>
      <c r="E25923">
        <v>2019</v>
      </c>
    </row>
    <row r="25924" spans="1:5" ht="17.25" customHeight="1" x14ac:dyDescent="0.2">
      <c r="A25924">
        <v>187597</v>
      </c>
      <c r="B25924" t="s">
        <v>9878</v>
      </c>
      <c r="C25924" t="s">
        <v>17088</v>
      </c>
      <c r="D25924">
        <v>80169991</v>
      </c>
      <c r="E25924">
        <v>2019</v>
      </c>
    </row>
    <row r="25925" spans="1:5" ht="17.25" customHeight="1" x14ac:dyDescent="0.2">
      <c r="A25925">
        <v>187596</v>
      </c>
      <c r="B25925" t="s">
        <v>9878</v>
      </c>
      <c r="C25925" t="s">
        <v>17088</v>
      </c>
      <c r="D25925">
        <v>80179790</v>
      </c>
      <c r="E25925">
        <v>2019</v>
      </c>
    </row>
    <row r="25926" spans="1:5" ht="17.25" customHeight="1" x14ac:dyDescent="0.2">
      <c r="A25926">
        <v>187595</v>
      </c>
      <c r="B25926" t="s">
        <v>9878</v>
      </c>
      <c r="C25926" t="s">
        <v>17088</v>
      </c>
      <c r="D25926">
        <v>80169992</v>
      </c>
      <c r="E25926">
        <v>2019</v>
      </c>
    </row>
    <row r="25927" spans="1:5" ht="17.25" customHeight="1" x14ac:dyDescent="0.2">
      <c r="A25927">
        <v>187594</v>
      </c>
      <c r="B25927" t="s">
        <v>9878</v>
      </c>
      <c r="C25927" t="s">
        <v>17088</v>
      </c>
      <c r="D25927">
        <v>80169990</v>
      </c>
      <c r="E25927">
        <v>2019</v>
      </c>
    </row>
    <row r="25928" spans="1:5" ht="17.25" customHeight="1" x14ac:dyDescent="0.2">
      <c r="A25928">
        <v>187593</v>
      </c>
      <c r="B25928" t="s">
        <v>9878</v>
      </c>
      <c r="C25928" t="s">
        <v>17088</v>
      </c>
      <c r="D25928">
        <v>80169994</v>
      </c>
      <c r="E25928">
        <v>2019</v>
      </c>
    </row>
    <row r="25929" spans="1:5" ht="17.25" customHeight="1" x14ac:dyDescent="0.2">
      <c r="A25929">
        <v>187592</v>
      </c>
      <c r="B25929" t="s">
        <v>9878</v>
      </c>
      <c r="C25929" t="s">
        <v>17088</v>
      </c>
      <c r="D25929">
        <v>80169995</v>
      </c>
      <c r="E25929">
        <v>2019</v>
      </c>
    </row>
    <row r="25930" spans="1:5" ht="17.25" customHeight="1" x14ac:dyDescent="0.2">
      <c r="A25930">
        <v>187590</v>
      </c>
      <c r="B25930" t="s">
        <v>9878</v>
      </c>
      <c r="C25930" t="s">
        <v>17088</v>
      </c>
      <c r="D25930">
        <v>80179785</v>
      </c>
      <c r="E25930">
        <v>2019</v>
      </c>
    </row>
    <row r="25931" spans="1:5" ht="17.25" customHeight="1" x14ac:dyDescent="0.2">
      <c r="A25931">
        <v>187619</v>
      </c>
      <c r="B25931" t="s">
        <v>9878</v>
      </c>
      <c r="C25931" t="s">
        <v>17088</v>
      </c>
      <c r="D25931">
        <v>80179786</v>
      </c>
      <c r="E25931">
        <v>2019</v>
      </c>
    </row>
    <row r="25932" spans="1:5" ht="17.25" customHeight="1" x14ac:dyDescent="0.2">
      <c r="A25932">
        <v>187618</v>
      </c>
      <c r="B25932" t="s">
        <v>9878</v>
      </c>
      <c r="C25932" t="s">
        <v>17088</v>
      </c>
      <c r="D25932">
        <v>80179782</v>
      </c>
      <c r="E25932">
        <v>2019</v>
      </c>
    </row>
    <row r="25933" spans="1:5" ht="17.25" customHeight="1" x14ac:dyDescent="0.2">
      <c r="A25933">
        <v>187614</v>
      </c>
      <c r="B25933" t="s">
        <v>9878</v>
      </c>
      <c r="C25933" t="s">
        <v>17088</v>
      </c>
      <c r="D25933">
        <v>80155864</v>
      </c>
      <c r="E25933">
        <v>2019</v>
      </c>
    </row>
    <row r="25934" spans="1:5" ht="17.25" customHeight="1" x14ac:dyDescent="0.2">
      <c r="A25934">
        <v>187613</v>
      </c>
      <c r="B25934" t="s">
        <v>9878</v>
      </c>
      <c r="C25934" t="s">
        <v>17088</v>
      </c>
      <c r="D25934">
        <v>80155866</v>
      </c>
      <c r="E25934">
        <v>2019</v>
      </c>
    </row>
    <row r="25935" spans="1:5" ht="17.25" customHeight="1" x14ac:dyDescent="0.2">
      <c r="A25935">
        <v>187612</v>
      </c>
      <c r="B25935" t="s">
        <v>9878</v>
      </c>
      <c r="C25935" t="s">
        <v>17088</v>
      </c>
      <c r="D25935">
        <v>80153485</v>
      </c>
      <c r="E25935">
        <v>2019</v>
      </c>
    </row>
    <row r="25936" spans="1:5" ht="17.25" customHeight="1" x14ac:dyDescent="0.2">
      <c r="A25936">
        <v>187611</v>
      </c>
      <c r="B25936" t="s">
        <v>9878</v>
      </c>
      <c r="C25936" t="s">
        <v>17088</v>
      </c>
      <c r="D25936">
        <v>80153487</v>
      </c>
      <c r="E25936">
        <v>2019</v>
      </c>
    </row>
    <row r="25937" spans="1:5" ht="17.25" customHeight="1" x14ac:dyDescent="0.2">
      <c r="A25937">
        <v>187610</v>
      </c>
      <c r="B25937" t="s">
        <v>9878</v>
      </c>
      <c r="C25937" t="s">
        <v>17088</v>
      </c>
      <c r="D25937">
        <v>80153494</v>
      </c>
      <c r="E25937">
        <v>2019</v>
      </c>
    </row>
    <row r="25938" spans="1:5" ht="17.25" customHeight="1" x14ac:dyDescent="0.2">
      <c r="A25938">
        <v>187609</v>
      </c>
      <c r="B25938" t="s">
        <v>9878</v>
      </c>
      <c r="C25938" t="s">
        <v>17088</v>
      </c>
      <c r="D25938">
        <v>80170850</v>
      </c>
      <c r="E25938">
        <v>2019</v>
      </c>
    </row>
    <row r="25939" spans="1:5" ht="17.25" customHeight="1" x14ac:dyDescent="0.2">
      <c r="A25939">
        <v>187608</v>
      </c>
      <c r="B25939" t="s">
        <v>9878</v>
      </c>
      <c r="C25939" t="s">
        <v>17088</v>
      </c>
      <c r="D25939">
        <v>80153488</v>
      </c>
      <c r="E25939">
        <v>2019</v>
      </c>
    </row>
    <row r="25940" spans="1:5" ht="17.25" customHeight="1" x14ac:dyDescent="0.2">
      <c r="A25940">
        <v>187607</v>
      </c>
      <c r="B25940" t="s">
        <v>9878</v>
      </c>
      <c r="C25940" t="s">
        <v>17088</v>
      </c>
      <c r="D25940">
        <v>80153492</v>
      </c>
      <c r="E25940">
        <v>2019</v>
      </c>
    </row>
    <row r="25941" spans="1:5" ht="17.25" customHeight="1" x14ac:dyDescent="0.2">
      <c r="A25941">
        <v>187606</v>
      </c>
      <c r="B25941" t="s">
        <v>9878</v>
      </c>
      <c r="C25941" t="s">
        <v>17088</v>
      </c>
      <c r="D25941">
        <v>80153497</v>
      </c>
      <c r="E25941">
        <v>2019</v>
      </c>
    </row>
    <row r="25942" spans="1:5" ht="17.25" customHeight="1" x14ac:dyDescent="0.2">
      <c r="A25942">
        <v>187605</v>
      </c>
      <c r="B25942" t="s">
        <v>9878</v>
      </c>
      <c r="C25942" t="s">
        <v>17088</v>
      </c>
      <c r="D25942">
        <v>80179726</v>
      </c>
      <c r="E25942">
        <v>2019</v>
      </c>
    </row>
    <row r="25943" spans="1:5" ht="17.25" customHeight="1" x14ac:dyDescent="0.2">
      <c r="A25943">
        <v>187604</v>
      </c>
      <c r="B25943" t="s">
        <v>9878</v>
      </c>
      <c r="C25943" t="s">
        <v>17088</v>
      </c>
      <c r="D25943">
        <v>80170851</v>
      </c>
      <c r="E25943">
        <v>2019</v>
      </c>
    </row>
    <row r="25944" spans="1:5" ht="17.25" customHeight="1" x14ac:dyDescent="0.2">
      <c r="A25944">
        <v>187602</v>
      </c>
      <c r="B25944" t="s">
        <v>9878</v>
      </c>
      <c r="C25944" t="s">
        <v>17088</v>
      </c>
      <c r="D25944">
        <v>80153482</v>
      </c>
      <c r="E25944">
        <v>2019</v>
      </c>
    </row>
    <row r="25945" spans="1:5" ht="17.25" customHeight="1" x14ac:dyDescent="0.2">
      <c r="A25945">
        <v>187601</v>
      </c>
      <c r="B25945" t="s">
        <v>9878</v>
      </c>
      <c r="C25945" t="s">
        <v>17088</v>
      </c>
      <c r="D25945">
        <v>80155868</v>
      </c>
      <c r="E25945">
        <v>2019</v>
      </c>
    </row>
    <row r="25946" spans="1:5" ht="17.25" customHeight="1" x14ac:dyDescent="0.2">
      <c r="A25946">
        <v>187600</v>
      </c>
      <c r="B25946" t="s">
        <v>9878</v>
      </c>
      <c r="C25946" t="s">
        <v>17088</v>
      </c>
      <c r="D25946">
        <v>80155859</v>
      </c>
      <c r="E25946">
        <v>2019</v>
      </c>
    </row>
    <row r="25947" spans="1:5" ht="17.25" customHeight="1" x14ac:dyDescent="0.2">
      <c r="A25947">
        <v>187201</v>
      </c>
      <c r="B25947" t="s">
        <v>9878</v>
      </c>
      <c r="C25947" t="s">
        <v>19885</v>
      </c>
      <c r="D25947">
        <v>74604030</v>
      </c>
      <c r="E25947">
        <v>2019</v>
      </c>
    </row>
    <row r="25948" spans="1:5" ht="17.25" customHeight="1" x14ac:dyDescent="0.2">
      <c r="A25948">
        <v>186905</v>
      </c>
      <c r="B25948" t="s">
        <v>11811</v>
      </c>
      <c r="C25948" t="s">
        <v>34294</v>
      </c>
      <c r="D25948" t="s">
        <v>34295</v>
      </c>
      <c r="E25948">
        <v>2019</v>
      </c>
    </row>
    <row r="25949" spans="1:5" ht="17.25" customHeight="1" x14ac:dyDescent="0.2">
      <c r="A25949">
        <v>186682</v>
      </c>
      <c r="B25949" t="s">
        <v>9878</v>
      </c>
      <c r="C25949" t="s">
        <v>9916</v>
      </c>
      <c r="D25949">
        <v>33201855</v>
      </c>
      <c r="E25949">
        <v>2014</v>
      </c>
    </row>
    <row r="25950" spans="1:5" ht="17.25" customHeight="1" x14ac:dyDescent="0.2">
      <c r="A25950">
        <v>186681</v>
      </c>
      <c r="B25950" t="s">
        <v>9878</v>
      </c>
      <c r="C25950" t="s">
        <v>9890</v>
      </c>
      <c r="D25950">
        <v>37257245</v>
      </c>
      <c r="E25950">
        <v>2013</v>
      </c>
    </row>
    <row r="25951" spans="1:5" ht="17.25" customHeight="1" x14ac:dyDescent="0.2">
      <c r="A25951">
        <v>186678</v>
      </c>
      <c r="B25951" t="s">
        <v>9878</v>
      </c>
      <c r="C25951" t="s">
        <v>9924</v>
      </c>
      <c r="D25951">
        <v>25365210</v>
      </c>
      <c r="E25951">
        <v>2011</v>
      </c>
    </row>
    <row r="25952" spans="1:5" ht="17.25" customHeight="1" x14ac:dyDescent="0.2">
      <c r="A25952">
        <v>186676</v>
      </c>
      <c r="B25952" t="s">
        <v>9878</v>
      </c>
      <c r="C25952" t="s">
        <v>9951</v>
      </c>
      <c r="D25952">
        <v>79471765</v>
      </c>
      <c r="E25952">
        <v>2011</v>
      </c>
    </row>
    <row r="25953" spans="1:5" ht="17.25" customHeight="1" x14ac:dyDescent="0.2">
      <c r="A25953">
        <v>164647</v>
      </c>
      <c r="B25953" t="s">
        <v>9414</v>
      </c>
      <c r="C25953" t="s">
        <v>9387</v>
      </c>
      <c r="D25953" t="s">
        <v>13147</v>
      </c>
      <c r="E25953">
        <v>2013</v>
      </c>
    </row>
    <row r="25954" spans="1:5" ht="17.25" customHeight="1" x14ac:dyDescent="0.2">
      <c r="A25954">
        <v>186823</v>
      </c>
      <c r="B25954" t="s">
        <v>9414</v>
      </c>
      <c r="C25954" t="s">
        <v>13301</v>
      </c>
      <c r="D25954" t="s">
        <v>34296</v>
      </c>
      <c r="E25954">
        <v>2019</v>
      </c>
    </row>
    <row r="25955" spans="1:5" ht="17.25" customHeight="1" x14ac:dyDescent="0.2">
      <c r="A25955">
        <v>187194</v>
      </c>
      <c r="B25955" t="s">
        <v>9414</v>
      </c>
      <c r="C25955" t="s">
        <v>9389</v>
      </c>
      <c r="D25955" t="s">
        <v>34297</v>
      </c>
      <c r="E25955">
        <v>2019</v>
      </c>
    </row>
    <row r="25956" spans="1:5" ht="17.25" customHeight="1" x14ac:dyDescent="0.2">
      <c r="A25956">
        <v>186824</v>
      </c>
      <c r="B25956" t="s">
        <v>11811</v>
      </c>
      <c r="C25956" t="s">
        <v>16554</v>
      </c>
      <c r="D25956" t="s">
        <v>34298</v>
      </c>
      <c r="E25956">
        <v>2019</v>
      </c>
    </row>
    <row r="25957" spans="1:5" ht="17.25" customHeight="1" x14ac:dyDescent="0.2">
      <c r="A25957">
        <v>187161</v>
      </c>
      <c r="B25957" t="s">
        <v>9878</v>
      </c>
      <c r="C25957" t="s">
        <v>13713</v>
      </c>
      <c r="D25957">
        <v>74592574</v>
      </c>
      <c r="E25957">
        <v>2019</v>
      </c>
    </row>
    <row r="25958" spans="1:5" ht="17.25" customHeight="1" x14ac:dyDescent="0.2">
      <c r="A25958">
        <v>186937</v>
      </c>
      <c r="B25958" t="s">
        <v>10466</v>
      </c>
      <c r="C25958" t="s">
        <v>10071</v>
      </c>
      <c r="D25958" t="s">
        <v>34299</v>
      </c>
      <c r="E25958">
        <v>2005</v>
      </c>
    </row>
    <row r="25959" spans="1:5" ht="17.25" customHeight="1" x14ac:dyDescent="0.2">
      <c r="A25959">
        <v>186861</v>
      </c>
      <c r="B25959" t="s">
        <v>10466</v>
      </c>
      <c r="C25959" t="s">
        <v>16490</v>
      </c>
      <c r="D25959" t="s">
        <v>34300</v>
      </c>
      <c r="E25959">
        <v>2018</v>
      </c>
    </row>
    <row r="25960" spans="1:5" ht="17.25" customHeight="1" x14ac:dyDescent="0.2">
      <c r="A25960">
        <v>186860</v>
      </c>
      <c r="B25960" t="s">
        <v>10345</v>
      </c>
      <c r="C25960" t="s">
        <v>14895</v>
      </c>
      <c r="D25960" t="s">
        <v>34301</v>
      </c>
      <c r="E25960">
        <v>2019</v>
      </c>
    </row>
    <row r="25961" spans="1:5" ht="17.25" customHeight="1" x14ac:dyDescent="0.2">
      <c r="A25961">
        <v>186619</v>
      </c>
      <c r="B25961" t="s">
        <v>9878</v>
      </c>
      <c r="C25961" t="s">
        <v>9916</v>
      </c>
      <c r="D25961">
        <v>33203976</v>
      </c>
      <c r="E25961">
        <v>2015</v>
      </c>
    </row>
    <row r="25962" spans="1:5" ht="17.25" customHeight="1" x14ac:dyDescent="0.2">
      <c r="A25962">
        <v>186613</v>
      </c>
      <c r="B25962" t="s">
        <v>10466</v>
      </c>
      <c r="C25962" t="s">
        <v>15229</v>
      </c>
      <c r="D25962" t="s">
        <v>34302</v>
      </c>
      <c r="E25962">
        <v>2018</v>
      </c>
    </row>
    <row r="25963" spans="1:5" ht="17.25" customHeight="1" x14ac:dyDescent="0.2">
      <c r="A25963">
        <v>186612</v>
      </c>
      <c r="B25963" t="s">
        <v>10466</v>
      </c>
      <c r="C25963" t="s">
        <v>15229</v>
      </c>
      <c r="D25963" t="s">
        <v>34303</v>
      </c>
      <c r="E25963">
        <v>2017</v>
      </c>
    </row>
    <row r="25964" spans="1:5" ht="17.25" customHeight="1" x14ac:dyDescent="0.2">
      <c r="A25964">
        <v>186928</v>
      </c>
      <c r="B25964" t="s">
        <v>13645</v>
      </c>
      <c r="C25964" t="s">
        <v>10328</v>
      </c>
      <c r="D25964" t="s">
        <v>34304</v>
      </c>
      <c r="E25964">
        <v>2019</v>
      </c>
    </row>
    <row r="25965" spans="1:5" ht="17.25" customHeight="1" x14ac:dyDescent="0.2">
      <c r="A25965">
        <v>186927</v>
      </c>
      <c r="B25965" t="s">
        <v>13645</v>
      </c>
      <c r="C25965" t="s">
        <v>10328</v>
      </c>
      <c r="D25965" t="s">
        <v>34305</v>
      </c>
      <c r="E25965">
        <v>2019</v>
      </c>
    </row>
    <row r="25966" spans="1:5" ht="17.25" customHeight="1" x14ac:dyDescent="0.2">
      <c r="A25966">
        <v>186930</v>
      </c>
      <c r="B25966" t="s">
        <v>9878</v>
      </c>
      <c r="C25966" t="s">
        <v>26294</v>
      </c>
      <c r="D25966">
        <v>63002902</v>
      </c>
      <c r="E25966">
        <v>2019</v>
      </c>
    </row>
    <row r="25967" spans="1:5" ht="17.25" customHeight="1" x14ac:dyDescent="0.2">
      <c r="A25967">
        <v>186748</v>
      </c>
      <c r="B25967" t="s">
        <v>9414</v>
      </c>
      <c r="C25967" t="s">
        <v>9389</v>
      </c>
      <c r="D25967" t="s">
        <v>34306</v>
      </c>
      <c r="E25967">
        <v>2019</v>
      </c>
    </row>
    <row r="25968" spans="1:5" ht="17.25" customHeight="1" x14ac:dyDescent="0.2">
      <c r="A25968">
        <v>186829</v>
      </c>
      <c r="B25968" t="s">
        <v>9878</v>
      </c>
      <c r="C25968" t="s">
        <v>13713</v>
      </c>
      <c r="D25968">
        <v>74429207</v>
      </c>
      <c r="E25968">
        <v>2018</v>
      </c>
    </row>
    <row r="25969" spans="1:5" ht="17.25" customHeight="1" x14ac:dyDescent="0.2">
      <c r="A25969">
        <v>156752</v>
      </c>
      <c r="B25969" t="s">
        <v>10345</v>
      </c>
      <c r="C25969" t="s">
        <v>10348</v>
      </c>
      <c r="D25969">
        <v>128874</v>
      </c>
      <c r="E25969">
        <v>2011</v>
      </c>
    </row>
    <row r="25970" spans="1:5" ht="17.25" customHeight="1" x14ac:dyDescent="0.2">
      <c r="A25970">
        <v>185416</v>
      </c>
      <c r="B25970" t="s">
        <v>14052</v>
      </c>
      <c r="C25970" t="s">
        <v>19200</v>
      </c>
      <c r="D25970" t="s">
        <v>19201</v>
      </c>
      <c r="E25970">
        <v>2018</v>
      </c>
    </row>
    <row r="25971" spans="1:5" ht="17.25" customHeight="1" x14ac:dyDescent="0.2">
      <c r="A25971">
        <v>167932</v>
      </c>
      <c r="B25971" t="s">
        <v>11811</v>
      </c>
      <c r="C25971" t="s">
        <v>12274</v>
      </c>
      <c r="D25971" t="s">
        <v>34307</v>
      </c>
      <c r="E25971">
        <v>2013</v>
      </c>
    </row>
    <row r="25972" spans="1:5" ht="17.25" customHeight="1" x14ac:dyDescent="0.2">
      <c r="A25972">
        <v>186874</v>
      </c>
      <c r="B25972" t="s">
        <v>9414</v>
      </c>
      <c r="C25972" t="s">
        <v>9385</v>
      </c>
      <c r="D25972" t="s">
        <v>34308</v>
      </c>
      <c r="E25972">
        <v>2018</v>
      </c>
    </row>
    <row r="25973" spans="1:5" ht="17.25" customHeight="1" x14ac:dyDescent="0.2">
      <c r="A25973">
        <v>186873</v>
      </c>
      <c r="B25973" t="s">
        <v>9414</v>
      </c>
      <c r="C25973" t="s">
        <v>9385</v>
      </c>
      <c r="D25973" t="s">
        <v>34309</v>
      </c>
      <c r="E25973">
        <v>2018</v>
      </c>
    </row>
    <row r="25974" spans="1:5" ht="17.25" customHeight="1" x14ac:dyDescent="0.2">
      <c r="A25974">
        <v>186828</v>
      </c>
      <c r="B25974" t="s">
        <v>9414</v>
      </c>
      <c r="C25974" t="s">
        <v>16584</v>
      </c>
      <c r="D25974" t="s">
        <v>34310</v>
      </c>
      <c r="E25974">
        <v>1984</v>
      </c>
    </row>
    <row r="25975" spans="1:5" ht="17.25" customHeight="1" x14ac:dyDescent="0.2">
      <c r="A25975">
        <v>186827</v>
      </c>
      <c r="B25975" t="s">
        <v>9878</v>
      </c>
      <c r="C25975" t="s">
        <v>9886</v>
      </c>
      <c r="D25975">
        <v>74287317</v>
      </c>
      <c r="E25975">
        <v>2018</v>
      </c>
    </row>
    <row r="25976" spans="1:5" ht="17.25" customHeight="1" x14ac:dyDescent="0.2">
      <c r="A25976">
        <v>186607</v>
      </c>
      <c r="B25976" t="s">
        <v>9878</v>
      </c>
      <c r="C25976" t="s">
        <v>9890</v>
      </c>
      <c r="D25976">
        <v>37257157</v>
      </c>
      <c r="E25976">
        <v>2013</v>
      </c>
    </row>
    <row r="25977" spans="1:5" ht="17.25" customHeight="1" x14ac:dyDescent="0.2">
      <c r="A25977">
        <v>185438</v>
      </c>
      <c r="B25977" t="s">
        <v>13337</v>
      </c>
      <c r="C25977" t="s">
        <v>15288</v>
      </c>
      <c r="D25977">
        <v>4831902950</v>
      </c>
      <c r="E25977">
        <v>2018</v>
      </c>
    </row>
    <row r="25978" spans="1:5" ht="17.25" customHeight="1" x14ac:dyDescent="0.2">
      <c r="A25978">
        <v>187137</v>
      </c>
      <c r="B25978" t="s">
        <v>9414</v>
      </c>
      <c r="C25978" t="s">
        <v>9389</v>
      </c>
      <c r="D25978" t="s">
        <v>34311</v>
      </c>
      <c r="E25978">
        <v>2019</v>
      </c>
    </row>
    <row r="25979" spans="1:5" ht="17.25" customHeight="1" x14ac:dyDescent="0.2">
      <c r="A25979">
        <v>187136</v>
      </c>
      <c r="B25979" t="s">
        <v>9414</v>
      </c>
      <c r="C25979" t="s">
        <v>9389</v>
      </c>
      <c r="D25979" t="s">
        <v>34312</v>
      </c>
      <c r="E25979">
        <v>2019</v>
      </c>
    </row>
    <row r="25980" spans="1:5" ht="17.25" customHeight="1" x14ac:dyDescent="0.2">
      <c r="A25980">
        <v>187135</v>
      </c>
      <c r="B25980" t="s">
        <v>9414</v>
      </c>
      <c r="C25980" t="s">
        <v>9389</v>
      </c>
      <c r="D25980" t="s">
        <v>34313</v>
      </c>
      <c r="E25980">
        <v>2019</v>
      </c>
    </row>
    <row r="25981" spans="1:5" ht="17.25" customHeight="1" x14ac:dyDescent="0.2">
      <c r="A25981">
        <v>185047</v>
      </c>
      <c r="B25981" t="s">
        <v>10466</v>
      </c>
      <c r="C25981" t="s">
        <v>15081</v>
      </c>
      <c r="D25981" t="s">
        <v>19202</v>
      </c>
      <c r="E25981">
        <v>2019</v>
      </c>
    </row>
    <row r="25982" spans="1:5" ht="17.25" customHeight="1" x14ac:dyDescent="0.2">
      <c r="A25982">
        <v>163381</v>
      </c>
      <c r="B25982" t="s">
        <v>10466</v>
      </c>
      <c r="C25982" t="s">
        <v>12346</v>
      </c>
      <c r="D25982" t="s">
        <v>12707</v>
      </c>
      <c r="E25982">
        <v>2013</v>
      </c>
    </row>
    <row r="25983" spans="1:5" ht="17.25" customHeight="1" x14ac:dyDescent="0.2">
      <c r="A25983">
        <v>187192</v>
      </c>
      <c r="B25983" t="s">
        <v>16298</v>
      </c>
      <c r="C25983" t="s">
        <v>16278</v>
      </c>
      <c r="D25983" t="s">
        <v>34314</v>
      </c>
      <c r="E25983">
        <v>2019</v>
      </c>
    </row>
    <row r="25984" spans="1:5" ht="17.25" customHeight="1" x14ac:dyDescent="0.2">
      <c r="A25984">
        <v>151645</v>
      </c>
      <c r="B25984" t="s">
        <v>9414</v>
      </c>
      <c r="C25984" t="s">
        <v>9385</v>
      </c>
      <c r="D25984">
        <v>44603373</v>
      </c>
      <c r="E25984">
        <v>2009</v>
      </c>
    </row>
    <row r="25985" spans="1:5" ht="17.25" customHeight="1" x14ac:dyDescent="0.2">
      <c r="A25985">
        <v>186899</v>
      </c>
      <c r="B25985" t="s">
        <v>13037</v>
      </c>
      <c r="C25985" t="s">
        <v>13504</v>
      </c>
      <c r="D25985" t="s">
        <v>34315</v>
      </c>
      <c r="E25985">
        <v>2016</v>
      </c>
    </row>
    <row r="25986" spans="1:5" ht="17.25" customHeight="1" x14ac:dyDescent="0.2">
      <c r="A25986">
        <v>152438</v>
      </c>
      <c r="B25986" t="s">
        <v>11660</v>
      </c>
      <c r="C25986" t="s">
        <v>11725</v>
      </c>
      <c r="D25986" t="s">
        <v>11726</v>
      </c>
      <c r="E25986">
        <v>2008</v>
      </c>
    </row>
    <row r="25987" spans="1:5" ht="17.25" customHeight="1" x14ac:dyDescent="0.2">
      <c r="A25987">
        <v>174251</v>
      </c>
      <c r="B25987" t="s">
        <v>9878</v>
      </c>
      <c r="C25987" t="s">
        <v>14803</v>
      </c>
      <c r="D25987">
        <v>89828651</v>
      </c>
      <c r="E25987">
        <v>2016</v>
      </c>
    </row>
    <row r="25988" spans="1:5" ht="17.25" customHeight="1" x14ac:dyDescent="0.2">
      <c r="A25988">
        <v>186639</v>
      </c>
      <c r="B25988" t="s">
        <v>10345</v>
      </c>
      <c r="C25988" t="s">
        <v>13041</v>
      </c>
      <c r="D25988" t="s">
        <v>34316</v>
      </c>
      <c r="E25988">
        <v>2019</v>
      </c>
    </row>
    <row r="25989" spans="1:5" ht="17.25" customHeight="1" x14ac:dyDescent="0.2">
      <c r="A25989">
        <v>186636</v>
      </c>
      <c r="B25989" t="s">
        <v>10466</v>
      </c>
      <c r="C25989" t="s">
        <v>16490</v>
      </c>
      <c r="D25989" t="s">
        <v>34317</v>
      </c>
      <c r="E25989">
        <v>2018</v>
      </c>
    </row>
    <row r="25990" spans="1:5" ht="17.25" customHeight="1" x14ac:dyDescent="0.2">
      <c r="A25990">
        <v>186634</v>
      </c>
      <c r="B25990" t="s">
        <v>10345</v>
      </c>
      <c r="C25990" t="s">
        <v>10352</v>
      </c>
      <c r="D25990" t="s">
        <v>34318</v>
      </c>
      <c r="E25990">
        <v>2017</v>
      </c>
    </row>
    <row r="25991" spans="1:5" ht="17.25" customHeight="1" x14ac:dyDescent="0.2">
      <c r="A25991">
        <v>186632</v>
      </c>
      <c r="B25991" t="s">
        <v>10345</v>
      </c>
      <c r="C25991" t="s">
        <v>13041</v>
      </c>
      <c r="D25991" t="s">
        <v>34319</v>
      </c>
      <c r="E25991">
        <v>2019</v>
      </c>
    </row>
    <row r="25992" spans="1:5" ht="17.25" customHeight="1" x14ac:dyDescent="0.2">
      <c r="A25992">
        <v>186631</v>
      </c>
      <c r="B25992" t="s">
        <v>10345</v>
      </c>
      <c r="C25992" t="s">
        <v>13041</v>
      </c>
      <c r="D25992" t="s">
        <v>34320</v>
      </c>
      <c r="E25992">
        <v>2019</v>
      </c>
    </row>
    <row r="25993" spans="1:5" ht="17.25" customHeight="1" x14ac:dyDescent="0.2">
      <c r="A25993">
        <v>186630</v>
      </c>
      <c r="B25993" t="s">
        <v>10345</v>
      </c>
      <c r="C25993" t="s">
        <v>13041</v>
      </c>
      <c r="D25993" t="s">
        <v>34321</v>
      </c>
      <c r="E25993">
        <v>2019</v>
      </c>
    </row>
    <row r="25994" spans="1:5" ht="17.25" customHeight="1" x14ac:dyDescent="0.2">
      <c r="A25994">
        <v>187418</v>
      </c>
      <c r="B25994" t="s">
        <v>10466</v>
      </c>
      <c r="C25994" t="s">
        <v>16787</v>
      </c>
      <c r="D25994" t="s">
        <v>34322</v>
      </c>
      <c r="E25994">
        <v>2019</v>
      </c>
    </row>
    <row r="25995" spans="1:5" ht="17.25" customHeight="1" x14ac:dyDescent="0.2">
      <c r="A25995">
        <v>187417</v>
      </c>
      <c r="B25995" t="s">
        <v>10466</v>
      </c>
      <c r="C25995" t="s">
        <v>16787</v>
      </c>
      <c r="D25995" t="s">
        <v>34323</v>
      </c>
      <c r="E25995">
        <v>2019</v>
      </c>
    </row>
    <row r="25996" spans="1:5" ht="17.25" customHeight="1" x14ac:dyDescent="0.2">
      <c r="A25996">
        <v>187416</v>
      </c>
      <c r="B25996" t="s">
        <v>10466</v>
      </c>
      <c r="C25996" t="s">
        <v>16787</v>
      </c>
      <c r="D25996" t="s">
        <v>34324</v>
      </c>
      <c r="E25996">
        <v>2019</v>
      </c>
    </row>
    <row r="25997" spans="1:5" ht="17.25" customHeight="1" x14ac:dyDescent="0.2">
      <c r="A25997">
        <v>187415</v>
      </c>
      <c r="B25997" t="s">
        <v>10466</v>
      </c>
      <c r="C25997" t="s">
        <v>16787</v>
      </c>
      <c r="D25997" t="s">
        <v>34325</v>
      </c>
      <c r="E25997">
        <v>2019</v>
      </c>
    </row>
    <row r="25998" spans="1:5" ht="17.25" customHeight="1" x14ac:dyDescent="0.2">
      <c r="A25998">
        <v>187414</v>
      </c>
      <c r="B25998" t="s">
        <v>10466</v>
      </c>
      <c r="C25998" t="s">
        <v>16787</v>
      </c>
      <c r="D25998" t="s">
        <v>34326</v>
      </c>
      <c r="E25998">
        <v>2019</v>
      </c>
    </row>
    <row r="25999" spans="1:5" ht="17.25" customHeight="1" x14ac:dyDescent="0.2">
      <c r="A25999">
        <v>187413</v>
      </c>
      <c r="B25999" t="s">
        <v>10466</v>
      </c>
      <c r="C25999" t="s">
        <v>16787</v>
      </c>
      <c r="D25999" t="s">
        <v>34327</v>
      </c>
      <c r="E25999">
        <v>2019</v>
      </c>
    </row>
    <row r="26000" spans="1:5" ht="17.25" customHeight="1" x14ac:dyDescent="0.2">
      <c r="A26000">
        <v>187412</v>
      </c>
      <c r="B26000" t="s">
        <v>10466</v>
      </c>
      <c r="C26000" t="s">
        <v>16787</v>
      </c>
      <c r="D26000" t="s">
        <v>34328</v>
      </c>
      <c r="E26000">
        <v>2019</v>
      </c>
    </row>
    <row r="26001" spans="1:5" ht="17.25" customHeight="1" x14ac:dyDescent="0.2">
      <c r="A26001">
        <v>186931</v>
      </c>
      <c r="B26001" t="s">
        <v>11811</v>
      </c>
      <c r="C26001" t="s">
        <v>9636</v>
      </c>
      <c r="D26001" t="s">
        <v>34329</v>
      </c>
      <c r="E26001">
        <v>2019</v>
      </c>
    </row>
    <row r="26002" spans="1:5" ht="17.25" customHeight="1" x14ac:dyDescent="0.2">
      <c r="A26002">
        <v>187438</v>
      </c>
      <c r="B26002" t="s">
        <v>10466</v>
      </c>
      <c r="C26002" t="s">
        <v>16490</v>
      </c>
      <c r="D26002" t="s">
        <v>34330</v>
      </c>
      <c r="E26002">
        <v>2019</v>
      </c>
    </row>
    <row r="26003" spans="1:5" ht="17.25" customHeight="1" x14ac:dyDescent="0.2">
      <c r="A26003">
        <v>186627</v>
      </c>
      <c r="B26003" t="s">
        <v>9878</v>
      </c>
      <c r="C26003" t="s">
        <v>14803</v>
      </c>
      <c r="D26003">
        <v>89953970</v>
      </c>
      <c r="E26003">
        <v>2017</v>
      </c>
    </row>
    <row r="26004" spans="1:5" ht="17.25" customHeight="1" x14ac:dyDescent="0.2">
      <c r="A26004">
        <v>186783</v>
      </c>
      <c r="B26004" t="s">
        <v>12014</v>
      </c>
      <c r="C26004" t="s">
        <v>19244</v>
      </c>
      <c r="D26004">
        <v>2016128659</v>
      </c>
      <c r="E26004">
        <v>2019</v>
      </c>
    </row>
    <row r="26005" spans="1:5" ht="17.25" customHeight="1" x14ac:dyDescent="0.2">
      <c r="A26005">
        <v>186782</v>
      </c>
      <c r="B26005" t="s">
        <v>12014</v>
      </c>
      <c r="C26005" t="s">
        <v>19244</v>
      </c>
      <c r="D26005">
        <v>2016128660</v>
      </c>
      <c r="E26005">
        <v>2019</v>
      </c>
    </row>
    <row r="26006" spans="1:5" ht="17.25" customHeight="1" x14ac:dyDescent="0.2">
      <c r="A26006">
        <v>186933</v>
      </c>
      <c r="B26006" t="s">
        <v>13037</v>
      </c>
      <c r="C26006" t="s">
        <v>13301</v>
      </c>
      <c r="D26006" t="s">
        <v>34331</v>
      </c>
      <c r="E26006">
        <v>2019</v>
      </c>
    </row>
    <row r="26007" spans="1:5" ht="17.25" customHeight="1" x14ac:dyDescent="0.2">
      <c r="A26007">
        <v>186628</v>
      </c>
      <c r="B26007" t="s">
        <v>9878</v>
      </c>
      <c r="C26007" t="s">
        <v>9994</v>
      </c>
      <c r="D26007">
        <v>74424279</v>
      </c>
      <c r="E26007">
        <v>2018</v>
      </c>
    </row>
    <row r="26008" spans="1:5" ht="17.25" customHeight="1" x14ac:dyDescent="0.2">
      <c r="A26008">
        <v>174724</v>
      </c>
      <c r="B26008" t="s">
        <v>9878</v>
      </c>
      <c r="C26008" t="s">
        <v>14788</v>
      </c>
      <c r="D26008">
        <v>89380412</v>
      </c>
      <c r="E26008">
        <v>2016</v>
      </c>
    </row>
    <row r="26009" spans="1:5" ht="17.25" customHeight="1" x14ac:dyDescent="0.2">
      <c r="A26009">
        <v>174722</v>
      </c>
      <c r="B26009" t="s">
        <v>9414</v>
      </c>
      <c r="C26009" t="s">
        <v>9636</v>
      </c>
      <c r="D26009">
        <v>88100953</v>
      </c>
      <c r="E26009">
        <v>2015</v>
      </c>
    </row>
    <row r="26010" spans="1:5" ht="17.25" customHeight="1" x14ac:dyDescent="0.2">
      <c r="A26010">
        <v>174721</v>
      </c>
      <c r="B26010" t="s">
        <v>9414</v>
      </c>
      <c r="C26010" t="s">
        <v>9636</v>
      </c>
      <c r="D26010">
        <v>88101111</v>
      </c>
      <c r="E26010">
        <v>2015</v>
      </c>
    </row>
    <row r="26011" spans="1:5" ht="17.25" customHeight="1" x14ac:dyDescent="0.2">
      <c r="A26011">
        <v>174719</v>
      </c>
      <c r="B26011" t="s">
        <v>9414</v>
      </c>
      <c r="C26011" t="s">
        <v>9636</v>
      </c>
      <c r="D26011">
        <v>88101112</v>
      </c>
      <c r="E26011">
        <v>2015</v>
      </c>
    </row>
    <row r="26012" spans="1:5" ht="17.25" customHeight="1" x14ac:dyDescent="0.2">
      <c r="A26012">
        <v>164324</v>
      </c>
      <c r="B26012" t="s">
        <v>9414</v>
      </c>
      <c r="C26012" t="s">
        <v>9380</v>
      </c>
      <c r="D26012" t="s">
        <v>34332</v>
      </c>
      <c r="E26012">
        <v>2013</v>
      </c>
    </row>
    <row r="26013" spans="1:5" ht="17.25" customHeight="1" x14ac:dyDescent="0.2">
      <c r="A26013">
        <v>178626</v>
      </c>
      <c r="B26013" t="s">
        <v>11660</v>
      </c>
      <c r="C26013" t="s">
        <v>16264</v>
      </c>
      <c r="D26013" t="s">
        <v>34333</v>
      </c>
      <c r="E26013">
        <v>2016</v>
      </c>
    </row>
    <row r="26014" spans="1:5" ht="17.25" customHeight="1" x14ac:dyDescent="0.2">
      <c r="A26014">
        <v>178602</v>
      </c>
      <c r="B26014" t="s">
        <v>10345</v>
      </c>
      <c r="C26014" t="s">
        <v>10371</v>
      </c>
      <c r="D26014" t="s">
        <v>34334</v>
      </c>
      <c r="E26014">
        <v>2016</v>
      </c>
    </row>
    <row r="26015" spans="1:5" ht="17.25" customHeight="1" x14ac:dyDescent="0.2">
      <c r="A26015">
        <v>178589</v>
      </c>
      <c r="B26015" t="s">
        <v>10345</v>
      </c>
      <c r="C26015" t="s">
        <v>10371</v>
      </c>
      <c r="D26015" t="s">
        <v>17058</v>
      </c>
      <c r="E26015">
        <v>2015</v>
      </c>
    </row>
    <row r="26016" spans="1:5" ht="17.25" customHeight="1" x14ac:dyDescent="0.2">
      <c r="A26016">
        <v>168777</v>
      </c>
      <c r="B26016" t="s">
        <v>9414</v>
      </c>
      <c r="C26016" t="s">
        <v>9386</v>
      </c>
      <c r="D26016" t="s">
        <v>34335</v>
      </c>
      <c r="E26016">
        <v>2013</v>
      </c>
    </row>
    <row r="26017" spans="1:5" ht="17.25" customHeight="1" x14ac:dyDescent="0.2">
      <c r="A26017">
        <v>164466</v>
      </c>
      <c r="B26017" t="s">
        <v>9414</v>
      </c>
      <c r="C26017" t="s">
        <v>9419</v>
      </c>
      <c r="D26017" t="s">
        <v>34336</v>
      </c>
      <c r="E26017">
        <v>2013</v>
      </c>
    </row>
    <row r="26018" spans="1:5" ht="17.25" customHeight="1" x14ac:dyDescent="0.2">
      <c r="A26018">
        <v>164464</v>
      </c>
      <c r="B26018" t="s">
        <v>9414</v>
      </c>
      <c r="C26018" t="s">
        <v>9419</v>
      </c>
      <c r="D26018" t="s">
        <v>34337</v>
      </c>
      <c r="E26018">
        <v>2013</v>
      </c>
    </row>
    <row r="26019" spans="1:5" ht="17.25" customHeight="1" x14ac:dyDescent="0.2">
      <c r="A26019">
        <v>158732</v>
      </c>
      <c r="B26019" t="s">
        <v>9414</v>
      </c>
      <c r="C26019" t="s">
        <v>9391</v>
      </c>
      <c r="D26019" t="s">
        <v>34338</v>
      </c>
      <c r="E26019">
        <v>2010</v>
      </c>
    </row>
    <row r="26020" spans="1:5" ht="17.25" customHeight="1" x14ac:dyDescent="0.2">
      <c r="A26020">
        <v>158731</v>
      </c>
      <c r="B26020" t="s">
        <v>9414</v>
      </c>
      <c r="C26020" t="s">
        <v>9391</v>
      </c>
      <c r="D26020" t="s">
        <v>34339</v>
      </c>
      <c r="E26020">
        <v>2010</v>
      </c>
    </row>
    <row r="26021" spans="1:5" ht="17.25" customHeight="1" x14ac:dyDescent="0.2">
      <c r="A26021">
        <v>186580</v>
      </c>
      <c r="B26021" t="s">
        <v>9878</v>
      </c>
      <c r="C26021" t="s">
        <v>19221</v>
      </c>
      <c r="D26021">
        <v>76273368</v>
      </c>
      <c r="E26021">
        <v>2019</v>
      </c>
    </row>
    <row r="26022" spans="1:5" ht="17.25" customHeight="1" x14ac:dyDescent="0.2">
      <c r="A26022">
        <v>186579</v>
      </c>
      <c r="B26022" t="s">
        <v>9878</v>
      </c>
      <c r="C26022" t="s">
        <v>13713</v>
      </c>
      <c r="D26022">
        <v>74548174</v>
      </c>
      <c r="E26022">
        <v>2019</v>
      </c>
    </row>
    <row r="26023" spans="1:5" ht="17.25" customHeight="1" x14ac:dyDescent="0.2">
      <c r="A26023">
        <v>186578</v>
      </c>
      <c r="B26023" t="s">
        <v>9878</v>
      </c>
      <c r="C26023" t="s">
        <v>19221</v>
      </c>
      <c r="D26023">
        <v>76275776</v>
      </c>
      <c r="E26023">
        <v>2019</v>
      </c>
    </row>
    <row r="26024" spans="1:5" ht="17.25" customHeight="1" x14ac:dyDescent="0.2">
      <c r="A26024">
        <v>182650</v>
      </c>
      <c r="B26024" t="s">
        <v>13337</v>
      </c>
      <c r="C26024" t="s">
        <v>15288</v>
      </c>
      <c r="D26024">
        <v>4813603420</v>
      </c>
      <c r="E26024">
        <v>2018</v>
      </c>
    </row>
    <row r="26025" spans="1:5" ht="17.25" customHeight="1" x14ac:dyDescent="0.2">
      <c r="A26025">
        <v>186556</v>
      </c>
      <c r="B26025" t="s">
        <v>9414</v>
      </c>
      <c r="C26025" t="s">
        <v>9385</v>
      </c>
      <c r="D26025" t="s">
        <v>34340</v>
      </c>
      <c r="E26025">
        <v>2019</v>
      </c>
    </row>
    <row r="26026" spans="1:5" ht="17.25" customHeight="1" x14ac:dyDescent="0.2">
      <c r="A26026">
        <v>186837</v>
      </c>
      <c r="B26026" t="s">
        <v>10345</v>
      </c>
      <c r="C26026" t="s">
        <v>13041</v>
      </c>
      <c r="D26026" t="s">
        <v>34341</v>
      </c>
      <c r="E26026">
        <v>2019</v>
      </c>
    </row>
    <row r="26027" spans="1:5" ht="17.25" customHeight="1" x14ac:dyDescent="0.2">
      <c r="A26027">
        <v>186835</v>
      </c>
      <c r="B26027" t="s">
        <v>10345</v>
      </c>
      <c r="C26027" t="s">
        <v>13041</v>
      </c>
      <c r="D26027" t="s">
        <v>34342</v>
      </c>
      <c r="E26027">
        <v>2019</v>
      </c>
    </row>
    <row r="26028" spans="1:5" ht="17.25" customHeight="1" x14ac:dyDescent="0.2">
      <c r="A26028">
        <v>186774</v>
      </c>
      <c r="B26028" t="s">
        <v>10046</v>
      </c>
      <c r="C26028" t="s">
        <v>14835</v>
      </c>
      <c r="D26028" t="s">
        <v>34343</v>
      </c>
      <c r="E26028">
        <v>2018</v>
      </c>
    </row>
    <row r="26029" spans="1:5" ht="17.25" customHeight="1" x14ac:dyDescent="0.2">
      <c r="A26029">
        <v>186675</v>
      </c>
      <c r="B26029" t="s">
        <v>10466</v>
      </c>
      <c r="C26029" t="s">
        <v>16412</v>
      </c>
      <c r="D26029" t="s">
        <v>34344</v>
      </c>
      <c r="E26029">
        <v>2019</v>
      </c>
    </row>
    <row r="26030" spans="1:5" ht="17.25" customHeight="1" x14ac:dyDescent="0.2">
      <c r="A26030">
        <v>186674</v>
      </c>
      <c r="B26030" t="s">
        <v>10345</v>
      </c>
      <c r="C26030" t="s">
        <v>14903</v>
      </c>
      <c r="D26030" t="s">
        <v>34345</v>
      </c>
      <c r="E26030">
        <v>2019</v>
      </c>
    </row>
    <row r="26031" spans="1:5" ht="17.25" customHeight="1" x14ac:dyDescent="0.2">
      <c r="A26031">
        <v>186673</v>
      </c>
      <c r="B26031" t="s">
        <v>13337</v>
      </c>
      <c r="C26031" t="s">
        <v>15288</v>
      </c>
      <c r="D26031">
        <v>4909401210</v>
      </c>
      <c r="E26031">
        <v>2019</v>
      </c>
    </row>
    <row r="26032" spans="1:5" ht="17.25" customHeight="1" x14ac:dyDescent="0.2">
      <c r="A26032">
        <v>186672</v>
      </c>
      <c r="B26032" t="s">
        <v>10345</v>
      </c>
      <c r="C26032" t="s">
        <v>14903</v>
      </c>
      <c r="D26032" t="s">
        <v>34346</v>
      </c>
      <c r="E26032">
        <v>2019</v>
      </c>
    </row>
    <row r="26033" spans="1:5" ht="17.25" customHeight="1" x14ac:dyDescent="0.2">
      <c r="A26033">
        <v>186671</v>
      </c>
      <c r="B26033" t="s">
        <v>10345</v>
      </c>
      <c r="C26033" t="s">
        <v>13787</v>
      </c>
      <c r="D26033" t="s">
        <v>34347</v>
      </c>
      <c r="E26033">
        <v>2019</v>
      </c>
    </row>
    <row r="26034" spans="1:5" ht="17.25" customHeight="1" x14ac:dyDescent="0.2">
      <c r="A26034">
        <v>186670</v>
      </c>
      <c r="B26034" t="s">
        <v>10466</v>
      </c>
      <c r="C26034" t="s">
        <v>16412</v>
      </c>
      <c r="D26034" t="s">
        <v>34348</v>
      </c>
      <c r="E26034">
        <v>2019</v>
      </c>
    </row>
    <row r="26035" spans="1:5" ht="17.25" customHeight="1" x14ac:dyDescent="0.2">
      <c r="A26035">
        <v>186669</v>
      </c>
      <c r="B26035" t="s">
        <v>13337</v>
      </c>
      <c r="C26035" t="s">
        <v>15288</v>
      </c>
      <c r="D26035">
        <v>4910702470</v>
      </c>
      <c r="E26035">
        <v>2019</v>
      </c>
    </row>
    <row r="26036" spans="1:5" ht="17.25" customHeight="1" x14ac:dyDescent="0.2">
      <c r="A26036">
        <v>186817</v>
      </c>
      <c r="B26036" t="s">
        <v>10466</v>
      </c>
      <c r="C26036" t="s">
        <v>9369</v>
      </c>
      <c r="D26036" t="s">
        <v>34349</v>
      </c>
      <c r="E26036">
        <v>2008</v>
      </c>
    </row>
    <row r="26037" spans="1:5" ht="17.25" customHeight="1" x14ac:dyDescent="0.2">
      <c r="A26037">
        <v>188021</v>
      </c>
      <c r="B26037" t="s">
        <v>9414</v>
      </c>
      <c r="C26037" t="s">
        <v>9385</v>
      </c>
      <c r="D26037" t="s">
        <v>34350</v>
      </c>
      <c r="E26037">
        <v>2015</v>
      </c>
    </row>
    <row r="26038" spans="1:5" ht="17.25" customHeight="1" x14ac:dyDescent="0.2">
      <c r="A26038">
        <v>152594</v>
      </c>
      <c r="B26038" t="s">
        <v>10345</v>
      </c>
      <c r="C26038" t="s">
        <v>10346</v>
      </c>
      <c r="D26038">
        <v>459984</v>
      </c>
      <c r="E26038">
        <v>2010</v>
      </c>
    </row>
    <row r="26039" spans="1:5" ht="17.25" customHeight="1" x14ac:dyDescent="0.2">
      <c r="A26039">
        <v>173710</v>
      </c>
      <c r="B26039" t="s">
        <v>10224</v>
      </c>
      <c r="C26039" t="s">
        <v>13166</v>
      </c>
      <c r="D26039">
        <v>11883345</v>
      </c>
      <c r="E26039">
        <v>2016</v>
      </c>
    </row>
    <row r="26040" spans="1:5" ht="17.25" customHeight="1" x14ac:dyDescent="0.2">
      <c r="A26040">
        <v>173897</v>
      </c>
      <c r="B26040" t="s">
        <v>10224</v>
      </c>
      <c r="C26040" t="s">
        <v>13166</v>
      </c>
      <c r="D26040">
        <v>11887705</v>
      </c>
      <c r="E26040">
        <v>2016</v>
      </c>
    </row>
    <row r="26041" spans="1:5" ht="17.25" customHeight="1" x14ac:dyDescent="0.2">
      <c r="A26041">
        <v>173895</v>
      </c>
      <c r="B26041" t="s">
        <v>10224</v>
      </c>
      <c r="C26041" t="s">
        <v>13166</v>
      </c>
      <c r="D26041">
        <v>11883341</v>
      </c>
      <c r="E26041">
        <v>2016</v>
      </c>
    </row>
    <row r="26042" spans="1:5" ht="17.25" customHeight="1" x14ac:dyDescent="0.2">
      <c r="A26042">
        <v>186810</v>
      </c>
      <c r="B26042" t="s">
        <v>9414</v>
      </c>
      <c r="C26042" t="s">
        <v>9385</v>
      </c>
      <c r="D26042" t="s">
        <v>34351</v>
      </c>
      <c r="E26042">
        <v>2019</v>
      </c>
    </row>
    <row r="26043" spans="1:5" ht="17.25" customHeight="1" x14ac:dyDescent="0.2">
      <c r="A26043">
        <v>186809</v>
      </c>
      <c r="B26043" t="s">
        <v>9414</v>
      </c>
      <c r="C26043" t="s">
        <v>9385</v>
      </c>
      <c r="D26043" t="s">
        <v>34352</v>
      </c>
      <c r="E26043">
        <v>2019</v>
      </c>
    </row>
    <row r="26044" spans="1:5" ht="17.25" customHeight="1" x14ac:dyDescent="0.2">
      <c r="A26044">
        <v>186808</v>
      </c>
      <c r="B26044" t="s">
        <v>9414</v>
      </c>
      <c r="C26044" t="s">
        <v>9385</v>
      </c>
      <c r="D26044" t="s">
        <v>34353</v>
      </c>
      <c r="E26044">
        <v>2019</v>
      </c>
    </row>
    <row r="26045" spans="1:5" ht="17.25" customHeight="1" x14ac:dyDescent="0.2">
      <c r="A26045">
        <v>186807</v>
      </c>
      <c r="B26045" t="s">
        <v>9414</v>
      </c>
      <c r="C26045" t="s">
        <v>9385</v>
      </c>
      <c r="D26045" t="s">
        <v>34354</v>
      </c>
      <c r="E26045">
        <v>2019</v>
      </c>
    </row>
    <row r="26046" spans="1:5" ht="17.25" customHeight="1" x14ac:dyDescent="0.2">
      <c r="A26046">
        <v>186805</v>
      </c>
      <c r="B26046" t="s">
        <v>9414</v>
      </c>
      <c r="C26046" t="s">
        <v>9385</v>
      </c>
      <c r="D26046" t="s">
        <v>34355</v>
      </c>
      <c r="E26046">
        <v>2019</v>
      </c>
    </row>
    <row r="26047" spans="1:5" ht="17.25" customHeight="1" x14ac:dyDescent="0.2">
      <c r="A26047">
        <v>186804</v>
      </c>
      <c r="B26047" t="s">
        <v>9414</v>
      </c>
      <c r="C26047" t="s">
        <v>9385</v>
      </c>
      <c r="D26047" t="s">
        <v>34356</v>
      </c>
      <c r="E26047">
        <v>2019</v>
      </c>
    </row>
    <row r="26048" spans="1:5" ht="17.25" customHeight="1" x14ac:dyDescent="0.2">
      <c r="A26048">
        <v>186803</v>
      </c>
      <c r="B26048" t="s">
        <v>9414</v>
      </c>
      <c r="C26048" t="s">
        <v>9385</v>
      </c>
      <c r="D26048" t="s">
        <v>34357</v>
      </c>
      <c r="E26048">
        <v>2019</v>
      </c>
    </row>
    <row r="26049" spans="1:5" ht="17.25" customHeight="1" x14ac:dyDescent="0.2">
      <c r="A26049">
        <v>186802</v>
      </c>
      <c r="B26049" t="s">
        <v>9414</v>
      </c>
      <c r="C26049" t="s">
        <v>9385</v>
      </c>
      <c r="D26049" t="s">
        <v>34358</v>
      </c>
      <c r="E26049">
        <v>2019</v>
      </c>
    </row>
    <row r="26050" spans="1:5" ht="17.25" customHeight="1" x14ac:dyDescent="0.2">
      <c r="A26050">
        <v>162507</v>
      </c>
      <c r="B26050" t="s">
        <v>11811</v>
      </c>
      <c r="C26050" t="s">
        <v>12077</v>
      </c>
      <c r="D26050" t="s">
        <v>12527</v>
      </c>
      <c r="E26050">
        <v>2012</v>
      </c>
    </row>
    <row r="26051" spans="1:5" ht="17.25" customHeight="1" x14ac:dyDescent="0.2">
      <c r="A26051">
        <v>160866</v>
      </c>
      <c r="B26051" t="s">
        <v>9414</v>
      </c>
      <c r="C26051" t="s">
        <v>9389</v>
      </c>
      <c r="D26051" t="s">
        <v>18308</v>
      </c>
      <c r="E26051">
        <v>2011</v>
      </c>
    </row>
    <row r="26052" spans="1:5" ht="17.25" customHeight="1" x14ac:dyDescent="0.2">
      <c r="A26052">
        <v>186646</v>
      </c>
      <c r="B26052" t="s">
        <v>10466</v>
      </c>
      <c r="C26052" t="s">
        <v>15051</v>
      </c>
      <c r="D26052" t="s">
        <v>34359</v>
      </c>
      <c r="E26052">
        <v>2019</v>
      </c>
    </row>
    <row r="26053" spans="1:5" ht="17.25" customHeight="1" x14ac:dyDescent="0.2">
      <c r="A26053">
        <v>186645</v>
      </c>
      <c r="B26053" t="s">
        <v>10466</v>
      </c>
      <c r="C26053" t="s">
        <v>15051</v>
      </c>
      <c r="D26053" t="s">
        <v>34360</v>
      </c>
      <c r="E26053">
        <v>2019</v>
      </c>
    </row>
    <row r="26054" spans="1:5" ht="17.25" customHeight="1" x14ac:dyDescent="0.2">
      <c r="A26054">
        <v>186668</v>
      </c>
      <c r="B26054" t="s">
        <v>10345</v>
      </c>
      <c r="C26054" t="s">
        <v>13041</v>
      </c>
      <c r="D26054" t="s">
        <v>34361</v>
      </c>
      <c r="E26054">
        <v>2018</v>
      </c>
    </row>
    <row r="26055" spans="1:5" ht="17.25" customHeight="1" x14ac:dyDescent="0.2">
      <c r="A26055">
        <v>186667</v>
      </c>
      <c r="B26055" t="s">
        <v>10345</v>
      </c>
      <c r="C26055" t="s">
        <v>13041</v>
      </c>
      <c r="D26055" t="s">
        <v>34362</v>
      </c>
      <c r="E26055">
        <v>2018</v>
      </c>
    </row>
    <row r="26056" spans="1:5" ht="17.25" customHeight="1" x14ac:dyDescent="0.2">
      <c r="A26056">
        <v>186698</v>
      </c>
      <c r="B26056" t="s">
        <v>9414</v>
      </c>
      <c r="C26056" t="s">
        <v>9485</v>
      </c>
      <c r="D26056" t="s">
        <v>34363</v>
      </c>
      <c r="E26056">
        <v>2015</v>
      </c>
    </row>
    <row r="26057" spans="1:5" ht="17.25" customHeight="1" x14ac:dyDescent="0.2">
      <c r="A26057">
        <v>186697</v>
      </c>
      <c r="B26057" t="s">
        <v>9414</v>
      </c>
      <c r="C26057" t="s">
        <v>9485</v>
      </c>
      <c r="D26057" t="s">
        <v>34364</v>
      </c>
      <c r="E26057">
        <v>2014</v>
      </c>
    </row>
    <row r="26058" spans="1:5" ht="17.25" customHeight="1" x14ac:dyDescent="0.2">
      <c r="A26058">
        <v>155053</v>
      </c>
      <c r="B26058" t="s">
        <v>12040</v>
      </c>
      <c r="C26058" t="s">
        <v>12045</v>
      </c>
      <c r="D26058" t="s">
        <v>34365</v>
      </c>
      <c r="E26058">
        <v>2010</v>
      </c>
    </row>
    <row r="26059" spans="1:5" ht="17.25" customHeight="1" x14ac:dyDescent="0.2">
      <c r="A26059">
        <v>155190</v>
      </c>
      <c r="B26059" t="s">
        <v>12040</v>
      </c>
      <c r="C26059" t="s">
        <v>12045</v>
      </c>
      <c r="D26059" t="s">
        <v>34366</v>
      </c>
      <c r="E26059">
        <v>2010</v>
      </c>
    </row>
    <row r="26060" spans="1:5" ht="17.25" customHeight="1" x14ac:dyDescent="0.2">
      <c r="A26060">
        <v>187443</v>
      </c>
      <c r="B26060" t="s">
        <v>10224</v>
      </c>
      <c r="C26060" t="s">
        <v>12967</v>
      </c>
      <c r="D26060">
        <v>12356861</v>
      </c>
      <c r="E26060">
        <v>2019</v>
      </c>
    </row>
    <row r="26061" spans="1:5" ht="17.25" customHeight="1" x14ac:dyDescent="0.2">
      <c r="A26061">
        <v>186525</v>
      </c>
      <c r="B26061" t="s">
        <v>11811</v>
      </c>
      <c r="C26061" t="s">
        <v>11813</v>
      </c>
      <c r="D26061" t="s">
        <v>34367</v>
      </c>
      <c r="E26061">
        <v>2018</v>
      </c>
    </row>
    <row r="26062" spans="1:5" ht="17.25" customHeight="1" x14ac:dyDescent="0.2">
      <c r="A26062">
        <v>186524</v>
      </c>
      <c r="B26062" t="s">
        <v>11811</v>
      </c>
      <c r="C26062" t="s">
        <v>11813</v>
      </c>
      <c r="D26062" t="s">
        <v>34368</v>
      </c>
      <c r="E26062">
        <v>2018</v>
      </c>
    </row>
    <row r="26063" spans="1:5" ht="17.25" customHeight="1" x14ac:dyDescent="0.2">
      <c r="A26063">
        <v>174664</v>
      </c>
      <c r="B26063" t="s">
        <v>9878</v>
      </c>
      <c r="C26063" t="s">
        <v>18055</v>
      </c>
      <c r="D26063">
        <v>73998667</v>
      </c>
      <c r="E26063">
        <v>2016</v>
      </c>
    </row>
    <row r="26064" spans="1:5" ht="17.25" customHeight="1" x14ac:dyDescent="0.2">
      <c r="A26064">
        <v>174663</v>
      </c>
      <c r="B26064" t="s">
        <v>9878</v>
      </c>
      <c r="C26064" t="s">
        <v>18055</v>
      </c>
      <c r="D26064">
        <v>73936204</v>
      </c>
      <c r="E26064">
        <v>2016</v>
      </c>
    </row>
    <row r="26065" spans="1:5" ht="17.25" customHeight="1" x14ac:dyDescent="0.2">
      <c r="A26065">
        <v>186576</v>
      </c>
      <c r="B26065" t="s">
        <v>10345</v>
      </c>
      <c r="C26065" t="s">
        <v>13787</v>
      </c>
      <c r="D26065" t="s">
        <v>34369</v>
      </c>
      <c r="E26065">
        <v>2019</v>
      </c>
    </row>
    <row r="26066" spans="1:5" ht="17.25" customHeight="1" x14ac:dyDescent="0.2">
      <c r="A26066">
        <v>186575</v>
      </c>
      <c r="B26066" t="s">
        <v>10345</v>
      </c>
      <c r="C26066" t="s">
        <v>14903</v>
      </c>
      <c r="D26066" t="s">
        <v>34370</v>
      </c>
      <c r="E26066">
        <v>2019</v>
      </c>
    </row>
    <row r="26067" spans="1:5" ht="17.25" customHeight="1" x14ac:dyDescent="0.2">
      <c r="A26067">
        <v>186574</v>
      </c>
      <c r="B26067" t="s">
        <v>10345</v>
      </c>
      <c r="C26067" t="s">
        <v>14903</v>
      </c>
      <c r="D26067" t="s">
        <v>34371</v>
      </c>
      <c r="E26067">
        <v>2019</v>
      </c>
    </row>
    <row r="26068" spans="1:5" ht="17.25" customHeight="1" x14ac:dyDescent="0.2">
      <c r="A26068">
        <v>186573</v>
      </c>
      <c r="B26068" t="s">
        <v>10345</v>
      </c>
      <c r="C26068" t="s">
        <v>14903</v>
      </c>
      <c r="D26068" t="s">
        <v>34372</v>
      </c>
      <c r="E26068">
        <v>2019</v>
      </c>
    </row>
    <row r="26069" spans="1:5" ht="17.25" customHeight="1" x14ac:dyDescent="0.2">
      <c r="A26069">
        <v>186572</v>
      </c>
      <c r="B26069" t="s">
        <v>10345</v>
      </c>
      <c r="C26069" t="s">
        <v>14903</v>
      </c>
      <c r="D26069" t="s">
        <v>34373</v>
      </c>
      <c r="E26069">
        <v>2019</v>
      </c>
    </row>
    <row r="26070" spans="1:5" ht="17.25" customHeight="1" x14ac:dyDescent="0.2">
      <c r="A26070">
        <v>186569</v>
      </c>
      <c r="B26070" t="s">
        <v>10345</v>
      </c>
      <c r="C26070" t="s">
        <v>13041</v>
      </c>
      <c r="D26070" t="s">
        <v>34374</v>
      </c>
      <c r="E26070">
        <v>2019</v>
      </c>
    </row>
    <row r="26071" spans="1:5" ht="17.25" customHeight="1" x14ac:dyDescent="0.2">
      <c r="A26071">
        <v>186568</v>
      </c>
      <c r="B26071" t="s">
        <v>10466</v>
      </c>
      <c r="C26071" t="s">
        <v>16203</v>
      </c>
      <c r="D26071" t="s">
        <v>34375</v>
      </c>
      <c r="E26071">
        <v>2019</v>
      </c>
    </row>
    <row r="26072" spans="1:5" ht="17.25" customHeight="1" x14ac:dyDescent="0.2">
      <c r="A26072">
        <v>186567</v>
      </c>
      <c r="B26072" t="s">
        <v>9878</v>
      </c>
      <c r="C26072" t="s">
        <v>9911</v>
      </c>
      <c r="D26072">
        <v>22389522</v>
      </c>
      <c r="E26072">
        <v>2019</v>
      </c>
    </row>
    <row r="26073" spans="1:5" ht="17.25" customHeight="1" x14ac:dyDescent="0.2">
      <c r="A26073">
        <v>186566</v>
      </c>
      <c r="B26073" t="s">
        <v>9878</v>
      </c>
      <c r="C26073" t="s">
        <v>9911</v>
      </c>
      <c r="D26073">
        <v>22389515</v>
      </c>
      <c r="E26073">
        <v>2019</v>
      </c>
    </row>
    <row r="26074" spans="1:5" ht="17.25" customHeight="1" x14ac:dyDescent="0.2">
      <c r="A26074">
        <v>186496</v>
      </c>
      <c r="B26074" t="s">
        <v>9878</v>
      </c>
      <c r="C26074" t="s">
        <v>13713</v>
      </c>
      <c r="D26074">
        <v>74429625</v>
      </c>
      <c r="E26074">
        <v>2018</v>
      </c>
    </row>
    <row r="26075" spans="1:5" ht="17.25" customHeight="1" x14ac:dyDescent="0.2">
      <c r="A26075">
        <v>186784</v>
      </c>
      <c r="B26075" t="s">
        <v>10345</v>
      </c>
      <c r="C26075" t="s">
        <v>10371</v>
      </c>
      <c r="D26075" t="s">
        <v>34376</v>
      </c>
      <c r="E26075">
        <v>2017</v>
      </c>
    </row>
    <row r="26076" spans="1:5" ht="17.25" customHeight="1" x14ac:dyDescent="0.2">
      <c r="A26076">
        <v>186649</v>
      </c>
      <c r="B26076" t="s">
        <v>9414</v>
      </c>
      <c r="C26076" t="s">
        <v>9636</v>
      </c>
      <c r="D26076">
        <v>88102160</v>
      </c>
      <c r="E26076">
        <v>2016</v>
      </c>
    </row>
    <row r="26077" spans="1:5" ht="17.25" customHeight="1" x14ac:dyDescent="0.2">
      <c r="A26077">
        <v>186648</v>
      </c>
      <c r="B26077" t="s">
        <v>9414</v>
      </c>
      <c r="C26077" t="s">
        <v>9385</v>
      </c>
      <c r="D26077" t="s">
        <v>34377</v>
      </c>
      <c r="E26077">
        <v>2017</v>
      </c>
    </row>
    <row r="26078" spans="1:5" ht="17.25" customHeight="1" x14ac:dyDescent="0.2">
      <c r="A26078">
        <v>186647</v>
      </c>
      <c r="B26078" t="s">
        <v>10466</v>
      </c>
      <c r="C26078" t="s">
        <v>15051</v>
      </c>
      <c r="D26078" t="s">
        <v>34378</v>
      </c>
      <c r="E26078">
        <v>2018</v>
      </c>
    </row>
    <row r="26079" spans="1:5" ht="17.25" customHeight="1" x14ac:dyDescent="0.2">
      <c r="A26079">
        <v>186942</v>
      </c>
      <c r="B26079" t="s">
        <v>9414</v>
      </c>
      <c r="C26079" t="s">
        <v>9389</v>
      </c>
      <c r="D26079" t="s">
        <v>34379</v>
      </c>
      <c r="E26079">
        <v>2019</v>
      </c>
    </row>
    <row r="26080" spans="1:5" ht="17.25" customHeight="1" x14ac:dyDescent="0.2">
      <c r="A26080">
        <v>180225</v>
      </c>
      <c r="B26080" t="s">
        <v>10466</v>
      </c>
      <c r="C26080" t="s">
        <v>16412</v>
      </c>
      <c r="D26080" t="s">
        <v>16563</v>
      </c>
      <c r="E26080">
        <v>2018</v>
      </c>
    </row>
    <row r="26081" spans="1:5" ht="17.25" customHeight="1" x14ac:dyDescent="0.2">
      <c r="A26081">
        <v>186551</v>
      </c>
      <c r="B26081" t="s">
        <v>13645</v>
      </c>
      <c r="C26081" t="s">
        <v>10328</v>
      </c>
      <c r="D26081" t="s">
        <v>34380</v>
      </c>
      <c r="E26081">
        <v>2018</v>
      </c>
    </row>
    <row r="26082" spans="1:5" ht="17.25" customHeight="1" x14ac:dyDescent="0.2">
      <c r="A26082">
        <v>186549</v>
      </c>
      <c r="B26082" t="s">
        <v>13645</v>
      </c>
      <c r="C26082" t="s">
        <v>12694</v>
      </c>
      <c r="D26082" t="s">
        <v>34381</v>
      </c>
      <c r="E26082">
        <v>2019</v>
      </c>
    </row>
    <row r="26083" spans="1:5" ht="17.25" customHeight="1" x14ac:dyDescent="0.2">
      <c r="A26083">
        <v>186772</v>
      </c>
      <c r="B26083" t="s">
        <v>9878</v>
      </c>
      <c r="C26083" t="s">
        <v>9924</v>
      </c>
      <c r="D26083">
        <v>33202904</v>
      </c>
      <c r="E26083">
        <v>2014</v>
      </c>
    </row>
    <row r="26084" spans="1:5" ht="17.25" customHeight="1" x14ac:dyDescent="0.2">
      <c r="A26084">
        <v>186770</v>
      </c>
      <c r="B26084" t="s">
        <v>9878</v>
      </c>
      <c r="C26084" t="s">
        <v>9924</v>
      </c>
      <c r="D26084">
        <v>33205961</v>
      </c>
      <c r="E26084">
        <v>2015</v>
      </c>
    </row>
    <row r="26085" spans="1:5" ht="17.25" customHeight="1" x14ac:dyDescent="0.2">
      <c r="A26085">
        <v>186768</v>
      </c>
      <c r="B26085" t="s">
        <v>9878</v>
      </c>
      <c r="C26085" t="s">
        <v>9924</v>
      </c>
      <c r="D26085">
        <v>33196836</v>
      </c>
      <c r="E26085">
        <v>2013</v>
      </c>
    </row>
    <row r="26086" spans="1:5" ht="17.25" customHeight="1" x14ac:dyDescent="0.2">
      <c r="A26086">
        <v>186767</v>
      </c>
      <c r="B26086" t="s">
        <v>9878</v>
      </c>
      <c r="C26086" t="s">
        <v>9924</v>
      </c>
      <c r="D26086">
        <v>33196046</v>
      </c>
      <c r="E26086">
        <v>2012</v>
      </c>
    </row>
    <row r="26087" spans="1:5" ht="17.25" customHeight="1" x14ac:dyDescent="0.2">
      <c r="A26087">
        <v>186766</v>
      </c>
      <c r="B26087" t="s">
        <v>9878</v>
      </c>
      <c r="C26087" t="s">
        <v>9924</v>
      </c>
      <c r="D26087">
        <v>33195542</v>
      </c>
      <c r="E26087">
        <v>2012</v>
      </c>
    </row>
    <row r="26088" spans="1:5" ht="17.25" customHeight="1" x14ac:dyDescent="0.2">
      <c r="A26088">
        <v>186765</v>
      </c>
      <c r="B26088" t="s">
        <v>9878</v>
      </c>
      <c r="C26088" t="s">
        <v>9924</v>
      </c>
      <c r="D26088">
        <v>33203928</v>
      </c>
      <c r="E26088">
        <v>2016</v>
      </c>
    </row>
    <row r="26089" spans="1:5" ht="17.25" customHeight="1" x14ac:dyDescent="0.2">
      <c r="A26089">
        <v>186762</v>
      </c>
      <c r="B26089" t="s">
        <v>9878</v>
      </c>
      <c r="C26089" t="s">
        <v>9924</v>
      </c>
      <c r="D26089">
        <v>33208195</v>
      </c>
      <c r="E26089">
        <v>2016</v>
      </c>
    </row>
    <row r="26090" spans="1:5" ht="17.25" customHeight="1" x14ac:dyDescent="0.2">
      <c r="A26090">
        <v>186510</v>
      </c>
      <c r="B26090" t="s">
        <v>9414</v>
      </c>
      <c r="C26090" t="s">
        <v>19205</v>
      </c>
      <c r="D26090" t="s">
        <v>19206</v>
      </c>
      <c r="E26090">
        <v>2007</v>
      </c>
    </row>
    <row r="26091" spans="1:5" ht="17.25" customHeight="1" x14ac:dyDescent="0.2">
      <c r="A26091">
        <v>186787</v>
      </c>
      <c r="B26091" t="s">
        <v>9878</v>
      </c>
      <c r="C26091" t="s">
        <v>14023</v>
      </c>
      <c r="D26091">
        <v>74536139</v>
      </c>
      <c r="E26091">
        <v>2019</v>
      </c>
    </row>
    <row r="26092" spans="1:5" ht="17.25" customHeight="1" x14ac:dyDescent="0.2">
      <c r="A26092">
        <v>186493</v>
      </c>
      <c r="B26092" t="s">
        <v>9878</v>
      </c>
      <c r="C26092" t="s">
        <v>18431</v>
      </c>
      <c r="D26092">
        <v>33213423</v>
      </c>
      <c r="E26092">
        <v>2018</v>
      </c>
    </row>
    <row r="26093" spans="1:5" ht="17.25" customHeight="1" x14ac:dyDescent="0.2">
      <c r="A26093">
        <v>186492</v>
      </c>
      <c r="B26093" t="s">
        <v>9878</v>
      </c>
      <c r="C26093" t="s">
        <v>18431</v>
      </c>
      <c r="D26093">
        <v>33213403</v>
      </c>
      <c r="E26093">
        <v>2018</v>
      </c>
    </row>
    <row r="26094" spans="1:5" ht="17.25" customHeight="1" x14ac:dyDescent="0.2">
      <c r="A26094">
        <v>186491</v>
      </c>
      <c r="B26094" t="s">
        <v>9878</v>
      </c>
      <c r="C26094" t="s">
        <v>18431</v>
      </c>
      <c r="D26094">
        <v>33213384</v>
      </c>
      <c r="E26094">
        <v>2018</v>
      </c>
    </row>
    <row r="26095" spans="1:5" ht="17.25" customHeight="1" x14ac:dyDescent="0.2">
      <c r="A26095">
        <v>186443</v>
      </c>
      <c r="B26095" t="s">
        <v>9878</v>
      </c>
      <c r="C26095" t="s">
        <v>13713</v>
      </c>
      <c r="D26095">
        <v>74562245</v>
      </c>
      <c r="E26095">
        <v>2019</v>
      </c>
    </row>
    <row r="26096" spans="1:5" ht="17.25" customHeight="1" x14ac:dyDescent="0.2">
      <c r="A26096">
        <v>186469</v>
      </c>
      <c r="B26096" t="s">
        <v>10345</v>
      </c>
      <c r="C26096" t="s">
        <v>14895</v>
      </c>
      <c r="D26096" t="s">
        <v>19209</v>
      </c>
      <c r="E26096">
        <v>2019</v>
      </c>
    </row>
    <row r="26097" spans="1:5" ht="17.25" customHeight="1" x14ac:dyDescent="0.2">
      <c r="A26097">
        <v>186588</v>
      </c>
      <c r="B26097" t="s">
        <v>16298</v>
      </c>
      <c r="C26097" t="s">
        <v>16278</v>
      </c>
      <c r="D26097" t="s">
        <v>34382</v>
      </c>
      <c r="E26097">
        <v>2019</v>
      </c>
    </row>
    <row r="26098" spans="1:5" ht="17.25" customHeight="1" x14ac:dyDescent="0.2">
      <c r="A26098">
        <v>186750</v>
      </c>
      <c r="B26098" t="s">
        <v>10466</v>
      </c>
      <c r="C26098" t="s">
        <v>16412</v>
      </c>
      <c r="D26098" t="s">
        <v>34383</v>
      </c>
      <c r="E26098">
        <v>2019</v>
      </c>
    </row>
    <row r="26099" spans="1:5" ht="17.25" customHeight="1" x14ac:dyDescent="0.2">
      <c r="A26099">
        <v>186749</v>
      </c>
      <c r="B26099" t="s">
        <v>10466</v>
      </c>
      <c r="C26099" t="s">
        <v>16412</v>
      </c>
      <c r="D26099" t="s">
        <v>34384</v>
      </c>
      <c r="E26099">
        <v>2019</v>
      </c>
    </row>
    <row r="26100" spans="1:5" ht="17.25" customHeight="1" x14ac:dyDescent="0.2">
      <c r="A26100">
        <v>186760</v>
      </c>
      <c r="B26100" t="s">
        <v>10466</v>
      </c>
      <c r="C26100" t="s">
        <v>15144</v>
      </c>
      <c r="D26100" t="s">
        <v>34385</v>
      </c>
      <c r="E26100">
        <v>2019</v>
      </c>
    </row>
    <row r="26101" spans="1:5" ht="17.25" customHeight="1" x14ac:dyDescent="0.2">
      <c r="A26101">
        <v>180938</v>
      </c>
      <c r="B26101" t="s">
        <v>9414</v>
      </c>
      <c r="C26101" t="s">
        <v>9385</v>
      </c>
      <c r="D26101" t="s">
        <v>16380</v>
      </c>
      <c r="E26101">
        <v>2018</v>
      </c>
    </row>
    <row r="26102" spans="1:5" ht="17.25" customHeight="1" x14ac:dyDescent="0.2">
      <c r="A26102">
        <v>180395</v>
      </c>
      <c r="B26102" t="s">
        <v>9878</v>
      </c>
      <c r="C26102" t="s">
        <v>14803</v>
      </c>
      <c r="D26102">
        <v>76361883</v>
      </c>
      <c r="E26102">
        <v>2018</v>
      </c>
    </row>
    <row r="26103" spans="1:5" ht="17.25" customHeight="1" x14ac:dyDescent="0.2">
      <c r="A26103">
        <v>186650</v>
      </c>
      <c r="B26103" t="s">
        <v>9414</v>
      </c>
      <c r="C26103" t="s">
        <v>9389</v>
      </c>
      <c r="D26103" t="s">
        <v>34386</v>
      </c>
      <c r="E26103">
        <v>2019</v>
      </c>
    </row>
    <row r="26104" spans="1:5" ht="17.25" customHeight="1" x14ac:dyDescent="0.2">
      <c r="A26104">
        <v>186481</v>
      </c>
      <c r="B26104" t="s">
        <v>10345</v>
      </c>
      <c r="C26104" t="s">
        <v>19210</v>
      </c>
      <c r="D26104" t="s">
        <v>19211</v>
      </c>
      <c r="E26104">
        <v>2019</v>
      </c>
    </row>
    <row r="26105" spans="1:5" ht="17.25" customHeight="1" x14ac:dyDescent="0.2">
      <c r="A26105">
        <v>182710</v>
      </c>
      <c r="B26105" t="s">
        <v>9878</v>
      </c>
      <c r="C26105" t="s">
        <v>9887</v>
      </c>
      <c r="D26105">
        <v>74406124</v>
      </c>
      <c r="E26105">
        <v>2018</v>
      </c>
    </row>
    <row r="26106" spans="1:5" ht="17.25" customHeight="1" x14ac:dyDescent="0.2">
      <c r="A26106">
        <v>182709</v>
      </c>
      <c r="B26106" t="s">
        <v>9878</v>
      </c>
      <c r="C26106" t="s">
        <v>9887</v>
      </c>
      <c r="D26106">
        <v>74454835</v>
      </c>
      <c r="E26106">
        <v>2019</v>
      </c>
    </row>
    <row r="26107" spans="1:5" ht="17.25" customHeight="1" x14ac:dyDescent="0.2">
      <c r="A26107">
        <v>174665</v>
      </c>
      <c r="B26107" t="s">
        <v>9878</v>
      </c>
      <c r="C26107" t="s">
        <v>18055</v>
      </c>
      <c r="D26107">
        <v>73998683</v>
      </c>
      <c r="E26107">
        <v>2016</v>
      </c>
    </row>
    <row r="26108" spans="1:5" ht="17.25" customHeight="1" x14ac:dyDescent="0.2">
      <c r="A26108">
        <v>173366</v>
      </c>
      <c r="B26108" t="s">
        <v>9878</v>
      </c>
      <c r="C26108" t="s">
        <v>12501</v>
      </c>
      <c r="D26108">
        <v>73936205</v>
      </c>
      <c r="E26108">
        <v>2016</v>
      </c>
    </row>
    <row r="26109" spans="1:5" ht="17.25" customHeight="1" x14ac:dyDescent="0.2">
      <c r="A26109">
        <v>186345</v>
      </c>
      <c r="B26109" t="s">
        <v>10046</v>
      </c>
      <c r="C26109" t="s">
        <v>14835</v>
      </c>
      <c r="D26109" t="s">
        <v>19213</v>
      </c>
      <c r="E26109">
        <v>2016</v>
      </c>
    </row>
    <row r="26110" spans="1:5" ht="17.25" customHeight="1" x14ac:dyDescent="0.2">
      <c r="A26110">
        <v>185189</v>
      </c>
      <c r="B26110" t="s">
        <v>9414</v>
      </c>
      <c r="C26110" t="s">
        <v>9380</v>
      </c>
      <c r="D26110" t="s">
        <v>19214</v>
      </c>
      <c r="E26110">
        <v>2018</v>
      </c>
    </row>
    <row r="26111" spans="1:5" ht="17.25" customHeight="1" x14ac:dyDescent="0.2">
      <c r="A26111">
        <v>187170</v>
      </c>
      <c r="B26111" t="s">
        <v>10345</v>
      </c>
      <c r="C26111" t="s">
        <v>14895</v>
      </c>
      <c r="D26111" t="s">
        <v>34387</v>
      </c>
      <c r="E26111">
        <v>2019</v>
      </c>
    </row>
    <row r="26112" spans="1:5" ht="17.25" customHeight="1" x14ac:dyDescent="0.2">
      <c r="A26112">
        <v>186600</v>
      </c>
      <c r="B26112" t="s">
        <v>10466</v>
      </c>
      <c r="C26112" t="s">
        <v>15051</v>
      </c>
      <c r="D26112" t="s">
        <v>34388</v>
      </c>
      <c r="E26112">
        <v>2019</v>
      </c>
    </row>
    <row r="26113" spans="1:5" ht="17.25" customHeight="1" x14ac:dyDescent="0.2">
      <c r="A26113">
        <v>169862</v>
      </c>
      <c r="B26113" t="s">
        <v>10466</v>
      </c>
      <c r="C26113" t="s">
        <v>13192</v>
      </c>
      <c r="D26113" t="s">
        <v>15167</v>
      </c>
      <c r="E26113">
        <v>2014</v>
      </c>
    </row>
    <row r="26114" spans="1:5" ht="17.25" customHeight="1" x14ac:dyDescent="0.2">
      <c r="A26114">
        <v>186488</v>
      </c>
      <c r="B26114" t="s">
        <v>9414</v>
      </c>
      <c r="C26114" t="s">
        <v>13301</v>
      </c>
      <c r="D26114" t="s">
        <v>19215</v>
      </c>
      <c r="E26114">
        <v>2018</v>
      </c>
    </row>
    <row r="26115" spans="1:5" ht="17.25" customHeight="1" x14ac:dyDescent="0.2">
      <c r="A26115">
        <v>187178</v>
      </c>
      <c r="B26115" t="s">
        <v>12014</v>
      </c>
      <c r="C26115" t="s">
        <v>14227</v>
      </c>
      <c r="D26115">
        <v>7005335628</v>
      </c>
      <c r="E26115">
        <v>2019</v>
      </c>
    </row>
    <row r="26116" spans="1:5" ht="17.25" customHeight="1" x14ac:dyDescent="0.2">
      <c r="A26116">
        <v>187177</v>
      </c>
      <c r="B26116" t="s">
        <v>12014</v>
      </c>
      <c r="C26116" t="s">
        <v>14227</v>
      </c>
      <c r="D26116">
        <v>7005335655</v>
      </c>
      <c r="E26116">
        <v>2019</v>
      </c>
    </row>
    <row r="26117" spans="1:5" ht="17.25" customHeight="1" x14ac:dyDescent="0.2">
      <c r="A26117">
        <v>187176</v>
      </c>
      <c r="B26117" t="s">
        <v>12014</v>
      </c>
      <c r="C26117" t="s">
        <v>14227</v>
      </c>
      <c r="D26117">
        <v>7005335652</v>
      </c>
      <c r="E26117">
        <v>2019</v>
      </c>
    </row>
    <row r="26118" spans="1:5" ht="17.25" customHeight="1" x14ac:dyDescent="0.2">
      <c r="A26118">
        <v>187175</v>
      </c>
      <c r="B26118" t="s">
        <v>12014</v>
      </c>
      <c r="C26118" t="s">
        <v>14227</v>
      </c>
      <c r="D26118">
        <v>7005334232</v>
      </c>
      <c r="E26118">
        <v>2019</v>
      </c>
    </row>
    <row r="26119" spans="1:5" ht="17.25" customHeight="1" x14ac:dyDescent="0.2">
      <c r="A26119">
        <v>187174</v>
      </c>
      <c r="B26119" t="s">
        <v>12014</v>
      </c>
      <c r="C26119" t="s">
        <v>14227</v>
      </c>
      <c r="D26119">
        <v>7005335630</v>
      </c>
      <c r="E26119">
        <v>2019</v>
      </c>
    </row>
    <row r="26120" spans="1:5" ht="17.25" customHeight="1" x14ac:dyDescent="0.2">
      <c r="A26120">
        <v>187173</v>
      </c>
      <c r="B26120" t="s">
        <v>12013</v>
      </c>
      <c r="C26120" t="s">
        <v>17271</v>
      </c>
      <c r="D26120">
        <v>7057141</v>
      </c>
      <c r="E26120">
        <v>2016</v>
      </c>
    </row>
    <row r="26121" spans="1:5" ht="17.25" customHeight="1" x14ac:dyDescent="0.2">
      <c r="A26121">
        <v>187172</v>
      </c>
      <c r="B26121" t="s">
        <v>12013</v>
      </c>
      <c r="C26121" t="s">
        <v>17271</v>
      </c>
      <c r="D26121">
        <v>7057199</v>
      </c>
      <c r="E26121">
        <v>2016</v>
      </c>
    </row>
    <row r="26122" spans="1:5" ht="17.25" customHeight="1" x14ac:dyDescent="0.2">
      <c r="A26122">
        <v>186360</v>
      </c>
      <c r="B26122" t="s">
        <v>11811</v>
      </c>
      <c r="C26122" t="s">
        <v>16304</v>
      </c>
      <c r="D26122" t="s">
        <v>19216</v>
      </c>
      <c r="E26122">
        <v>2019</v>
      </c>
    </row>
    <row r="26123" spans="1:5" ht="17.25" customHeight="1" x14ac:dyDescent="0.2">
      <c r="A26123">
        <v>186359</v>
      </c>
      <c r="B26123" t="s">
        <v>11811</v>
      </c>
      <c r="C26123" t="s">
        <v>16304</v>
      </c>
      <c r="D26123" t="s">
        <v>19217</v>
      </c>
      <c r="E26123">
        <v>2019</v>
      </c>
    </row>
    <row r="26124" spans="1:5" ht="17.25" customHeight="1" x14ac:dyDescent="0.2">
      <c r="A26124">
        <v>186358</v>
      </c>
      <c r="B26124" t="s">
        <v>11811</v>
      </c>
      <c r="C26124" t="s">
        <v>16304</v>
      </c>
      <c r="D26124" t="s">
        <v>19218</v>
      </c>
      <c r="E26124">
        <v>2019</v>
      </c>
    </row>
    <row r="26125" spans="1:5" ht="17.25" customHeight="1" x14ac:dyDescent="0.2">
      <c r="A26125">
        <v>186585</v>
      </c>
      <c r="B26125" t="s">
        <v>9878</v>
      </c>
      <c r="C26125" t="s">
        <v>14788</v>
      </c>
      <c r="D26125">
        <v>76224599</v>
      </c>
      <c r="E26125">
        <v>2018</v>
      </c>
    </row>
    <row r="26126" spans="1:5" ht="17.25" customHeight="1" x14ac:dyDescent="0.2">
      <c r="A26126">
        <v>186584</v>
      </c>
      <c r="B26126" t="s">
        <v>9878</v>
      </c>
      <c r="C26126" t="s">
        <v>14788</v>
      </c>
      <c r="D26126">
        <v>76228227</v>
      </c>
      <c r="E26126">
        <v>2018</v>
      </c>
    </row>
    <row r="26127" spans="1:5" ht="17.25" customHeight="1" x14ac:dyDescent="0.2">
      <c r="A26127">
        <v>186583</v>
      </c>
      <c r="B26127" t="s">
        <v>9878</v>
      </c>
      <c r="C26127" t="s">
        <v>14788</v>
      </c>
      <c r="D26127">
        <v>76223826</v>
      </c>
      <c r="E26127">
        <v>2018</v>
      </c>
    </row>
    <row r="26128" spans="1:5" ht="17.25" customHeight="1" x14ac:dyDescent="0.2">
      <c r="A26128">
        <v>186582</v>
      </c>
      <c r="B26128" t="s">
        <v>9878</v>
      </c>
      <c r="C26128" t="s">
        <v>9621</v>
      </c>
      <c r="D26128">
        <v>80144199</v>
      </c>
      <c r="E26128">
        <v>2019</v>
      </c>
    </row>
    <row r="26129" spans="1:5" ht="17.25" customHeight="1" x14ac:dyDescent="0.2">
      <c r="A26129">
        <v>186790</v>
      </c>
      <c r="B26129" t="s">
        <v>10466</v>
      </c>
      <c r="C26129" t="s">
        <v>15051</v>
      </c>
      <c r="D26129" t="s">
        <v>34389</v>
      </c>
      <c r="E26129">
        <v>2019</v>
      </c>
    </row>
    <row r="26130" spans="1:5" ht="17.25" customHeight="1" x14ac:dyDescent="0.2">
      <c r="A26130">
        <v>186344</v>
      </c>
      <c r="B26130" t="s">
        <v>10466</v>
      </c>
      <c r="C26130" t="s">
        <v>9369</v>
      </c>
      <c r="D26130" t="s">
        <v>19219</v>
      </c>
      <c r="E26130">
        <v>2014</v>
      </c>
    </row>
    <row r="26131" spans="1:5" ht="17.25" customHeight="1" x14ac:dyDescent="0.2">
      <c r="A26131">
        <v>186343</v>
      </c>
      <c r="B26131" t="s">
        <v>10466</v>
      </c>
      <c r="C26131" t="s">
        <v>9369</v>
      </c>
      <c r="D26131" t="s">
        <v>19220</v>
      </c>
      <c r="E26131">
        <v>2014</v>
      </c>
    </row>
    <row r="26132" spans="1:5" ht="17.25" customHeight="1" x14ac:dyDescent="0.2">
      <c r="A26132">
        <v>186844</v>
      </c>
      <c r="B26132" t="s">
        <v>9878</v>
      </c>
      <c r="C26132" t="s">
        <v>14804</v>
      </c>
      <c r="D26132">
        <v>76094259</v>
      </c>
      <c r="E26132">
        <v>2018</v>
      </c>
    </row>
    <row r="26133" spans="1:5" ht="17.25" customHeight="1" x14ac:dyDescent="0.2">
      <c r="A26133">
        <v>183049</v>
      </c>
      <c r="B26133" t="s">
        <v>9878</v>
      </c>
      <c r="C26133" t="s">
        <v>9621</v>
      </c>
      <c r="D26133">
        <v>79989275</v>
      </c>
      <c r="E26133">
        <v>2017</v>
      </c>
    </row>
    <row r="26134" spans="1:5" ht="17.25" customHeight="1" x14ac:dyDescent="0.2">
      <c r="A26134">
        <v>186527</v>
      </c>
      <c r="B26134" t="s">
        <v>9414</v>
      </c>
      <c r="C26134" t="s">
        <v>9389</v>
      </c>
      <c r="D26134" t="s">
        <v>34390</v>
      </c>
      <c r="E26134">
        <v>2019</v>
      </c>
    </row>
    <row r="26135" spans="1:5" ht="17.25" customHeight="1" x14ac:dyDescent="0.2">
      <c r="A26135">
        <v>186846</v>
      </c>
      <c r="B26135" t="s">
        <v>9414</v>
      </c>
      <c r="C26135" t="s">
        <v>9401</v>
      </c>
      <c r="D26135" t="s">
        <v>34391</v>
      </c>
      <c r="E26135">
        <v>2014</v>
      </c>
    </row>
    <row r="26136" spans="1:5" ht="17.25" customHeight="1" x14ac:dyDescent="0.2">
      <c r="A26136">
        <v>186342</v>
      </c>
      <c r="B26136" t="s">
        <v>10046</v>
      </c>
      <c r="C26136" t="s">
        <v>14835</v>
      </c>
      <c r="D26136" t="s">
        <v>19222</v>
      </c>
      <c r="E26136">
        <v>2016</v>
      </c>
    </row>
    <row r="26137" spans="1:5" ht="17.25" customHeight="1" x14ac:dyDescent="0.2">
      <c r="A26137">
        <v>186350</v>
      </c>
      <c r="B26137" t="s">
        <v>11811</v>
      </c>
      <c r="C26137" t="s">
        <v>16304</v>
      </c>
      <c r="D26137" t="s">
        <v>19223</v>
      </c>
      <c r="E26137">
        <v>2019</v>
      </c>
    </row>
    <row r="26138" spans="1:5" ht="17.25" customHeight="1" x14ac:dyDescent="0.2">
      <c r="A26138">
        <v>186586</v>
      </c>
      <c r="B26138" t="s">
        <v>10466</v>
      </c>
      <c r="C26138" t="s">
        <v>22872</v>
      </c>
      <c r="D26138" t="s">
        <v>34392</v>
      </c>
      <c r="E26138">
        <v>2019</v>
      </c>
    </row>
    <row r="26139" spans="1:5" ht="17.25" customHeight="1" x14ac:dyDescent="0.2">
      <c r="A26139">
        <v>186303</v>
      </c>
      <c r="B26139" t="s">
        <v>9878</v>
      </c>
      <c r="C26139" t="s">
        <v>16459</v>
      </c>
      <c r="D26139">
        <v>74547640</v>
      </c>
      <c r="E26139">
        <v>2019</v>
      </c>
    </row>
    <row r="26140" spans="1:5" ht="17.25" customHeight="1" x14ac:dyDescent="0.2">
      <c r="A26140">
        <v>186435</v>
      </c>
      <c r="B26140" t="s">
        <v>10466</v>
      </c>
      <c r="C26140" t="s">
        <v>16190</v>
      </c>
      <c r="D26140" t="s">
        <v>19224</v>
      </c>
      <c r="E26140">
        <v>2019</v>
      </c>
    </row>
    <row r="26141" spans="1:5" ht="17.25" customHeight="1" x14ac:dyDescent="0.2">
      <c r="A26141">
        <v>186434</v>
      </c>
      <c r="B26141" t="s">
        <v>10466</v>
      </c>
      <c r="C26141" t="s">
        <v>16190</v>
      </c>
      <c r="D26141" t="s">
        <v>19225</v>
      </c>
      <c r="E26141">
        <v>2019</v>
      </c>
    </row>
    <row r="26142" spans="1:5" ht="17.25" customHeight="1" x14ac:dyDescent="0.2">
      <c r="A26142">
        <v>186433</v>
      </c>
      <c r="B26142" t="s">
        <v>10466</v>
      </c>
      <c r="C26142" t="s">
        <v>16203</v>
      </c>
      <c r="D26142" t="s">
        <v>19226</v>
      </c>
      <c r="E26142">
        <v>2019</v>
      </c>
    </row>
    <row r="26143" spans="1:5" ht="17.25" customHeight="1" x14ac:dyDescent="0.2">
      <c r="A26143">
        <v>186432</v>
      </c>
      <c r="B26143" t="s">
        <v>10466</v>
      </c>
      <c r="C26143" t="s">
        <v>16203</v>
      </c>
      <c r="D26143" t="s">
        <v>19227</v>
      </c>
      <c r="E26143">
        <v>2019</v>
      </c>
    </row>
    <row r="26144" spans="1:5" ht="17.25" customHeight="1" x14ac:dyDescent="0.2">
      <c r="A26144">
        <v>186431</v>
      </c>
      <c r="B26144" t="s">
        <v>10345</v>
      </c>
      <c r="C26144" t="s">
        <v>13041</v>
      </c>
      <c r="D26144" t="s">
        <v>19228</v>
      </c>
      <c r="E26144">
        <v>2019</v>
      </c>
    </row>
    <row r="26145" spans="1:5" ht="17.25" customHeight="1" x14ac:dyDescent="0.2">
      <c r="A26145">
        <v>186430</v>
      </c>
      <c r="B26145" t="s">
        <v>10345</v>
      </c>
      <c r="C26145" t="s">
        <v>13041</v>
      </c>
      <c r="D26145" t="s">
        <v>19229</v>
      </c>
      <c r="E26145">
        <v>2019</v>
      </c>
    </row>
    <row r="26146" spans="1:5" ht="17.25" customHeight="1" x14ac:dyDescent="0.2">
      <c r="A26146">
        <v>186429</v>
      </c>
      <c r="B26146" t="s">
        <v>10345</v>
      </c>
      <c r="C26146" t="s">
        <v>13041</v>
      </c>
      <c r="D26146" t="s">
        <v>19230</v>
      </c>
      <c r="E26146">
        <v>2019</v>
      </c>
    </row>
    <row r="26147" spans="1:5" ht="17.25" customHeight="1" x14ac:dyDescent="0.2">
      <c r="A26147">
        <v>186428</v>
      </c>
      <c r="B26147" t="s">
        <v>10345</v>
      </c>
      <c r="C26147" t="s">
        <v>13041</v>
      </c>
      <c r="D26147" t="s">
        <v>19231</v>
      </c>
      <c r="E26147">
        <v>2019</v>
      </c>
    </row>
    <row r="26148" spans="1:5" ht="17.25" customHeight="1" x14ac:dyDescent="0.2">
      <c r="A26148">
        <v>186427</v>
      </c>
      <c r="B26148" t="s">
        <v>10345</v>
      </c>
      <c r="C26148" t="s">
        <v>13041</v>
      </c>
      <c r="D26148" t="s">
        <v>19232</v>
      </c>
      <c r="E26148">
        <v>2019</v>
      </c>
    </row>
    <row r="26149" spans="1:5" ht="17.25" customHeight="1" x14ac:dyDescent="0.2">
      <c r="A26149">
        <v>186426</v>
      </c>
      <c r="B26149" t="s">
        <v>10345</v>
      </c>
      <c r="C26149" t="s">
        <v>13041</v>
      </c>
      <c r="D26149" t="s">
        <v>19233</v>
      </c>
      <c r="E26149">
        <v>2019</v>
      </c>
    </row>
    <row r="26150" spans="1:5" ht="17.25" customHeight="1" x14ac:dyDescent="0.2">
      <c r="A26150">
        <v>186425</v>
      </c>
      <c r="B26150" t="s">
        <v>10345</v>
      </c>
      <c r="C26150" t="s">
        <v>13041</v>
      </c>
      <c r="D26150" t="s">
        <v>19234</v>
      </c>
      <c r="E26150">
        <v>2019</v>
      </c>
    </row>
    <row r="26151" spans="1:5" ht="17.25" customHeight="1" x14ac:dyDescent="0.2">
      <c r="A26151">
        <v>186424</v>
      </c>
      <c r="B26151" t="s">
        <v>10345</v>
      </c>
      <c r="C26151" t="s">
        <v>13041</v>
      </c>
      <c r="D26151" t="s">
        <v>19235</v>
      </c>
      <c r="E26151">
        <v>2019</v>
      </c>
    </row>
    <row r="26152" spans="1:5" ht="17.25" customHeight="1" x14ac:dyDescent="0.2">
      <c r="A26152">
        <v>186423</v>
      </c>
      <c r="B26152" t="s">
        <v>10345</v>
      </c>
      <c r="C26152" t="s">
        <v>13041</v>
      </c>
      <c r="D26152" t="s">
        <v>19236</v>
      </c>
      <c r="E26152">
        <v>2019</v>
      </c>
    </row>
    <row r="26153" spans="1:5" ht="17.25" customHeight="1" x14ac:dyDescent="0.2">
      <c r="A26153">
        <v>186422</v>
      </c>
      <c r="B26153" t="s">
        <v>10345</v>
      </c>
      <c r="C26153" t="s">
        <v>13041</v>
      </c>
      <c r="D26153" t="s">
        <v>19237</v>
      </c>
      <c r="E26153">
        <v>2019</v>
      </c>
    </row>
    <row r="26154" spans="1:5" ht="17.25" customHeight="1" x14ac:dyDescent="0.2">
      <c r="A26154">
        <v>186421</v>
      </c>
      <c r="B26154" t="s">
        <v>10345</v>
      </c>
      <c r="C26154" t="s">
        <v>13041</v>
      </c>
      <c r="D26154" t="s">
        <v>19238</v>
      </c>
      <c r="E26154">
        <v>2019</v>
      </c>
    </row>
    <row r="26155" spans="1:5" ht="17.25" customHeight="1" x14ac:dyDescent="0.2">
      <c r="A26155">
        <v>186442</v>
      </c>
      <c r="B26155" t="s">
        <v>10345</v>
      </c>
      <c r="C26155" t="s">
        <v>13041</v>
      </c>
      <c r="D26155" t="s">
        <v>19239</v>
      </c>
      <c r="E26155">
        <v>2019</v>
      </c>
    </row>
    <row r="26156" spans="1:5" ht="17.25" customHeight="1" x14ac:dyDescent="0.2">
      <c r="A26156">
        <v>186441</v>
      </c>
      <c r="B26156" t="s">
        <v>10345</v>
      </c>
      <c r="C26156" t="s">
        <v>13041</v>
      </c>
      <c r="D26156" t="s">
        <v>19240</v>
      </c>
      <c r="E26156">
        <v>2019</v>
      </c>
    </row>
    <row r="26157" spans="1:5" ht="17.25" customHeight="1" x14ac:dyDescent="0.2">
      <c r="A26157">
        <v>186440</v>
      </c>
      <c r="B26157" t="s">
        <v>10345</v>
      </c>
      <c r="C26157" t="s">
        <v>13041</v>
      </c>
      <c r="D26157" t="s">
        <v>19241</v>
      </c>
      <c r="E26157">
        <v>2019</v>
      </c>
    </row>
    <row r="26158" spans="1:5" ht="17.25" customHeight="1" x14ac:dyDescent="0.2">
      <c r="A26158">
        <v>186439</v>
      </c>
      <c r="B26158" t="s">
        <v>10345</v>
      </c>
      <c r="C26158" t="s">
        <v>13041</v>
      </c>
      <c r="D26158" t="s">
        <v>19242</v>
      </c>
      <c r="E26158">
        <v>2019</v>
      </c>
    </row>
    <row r="26159" spans="1:5" ht="17.25" customHeight="1" x14ac:dyDescent="0.2">
      <c r="A26159">
        <v>186438</v>
      </c>
      <c r="B26159" t="s">
        <v>10345</v>
      </c>
      <c r="C26159" t="s">
        <v>13041</v>
      </c>
      <c r="D26159" t="s">
        <v>19243</v>
      </c>
      <c r="E26159">
        <v>2019</v>
      </c>
    </row>
    <row r="26160" spans="1:5" ht="17.25" customHeight="1" x14ac:dyDescent="0.2">
      <c r="A26160">
        <v>186437</v>
      </c>
      <c r="B26160" t="s">
        <v>12014</v>
      </c>
      <c r="C26160" t="s">
        <v>19244</v>
      </c>
      <c r="D26160">
        <v>2016128773</v>
      </c>
      <c r="E26160">
        <v>2019</v>
      </c>
    </row>
    <row r="26161" spans="1:5" ht="17.25" customHeight="1" x14ac:dyDescent="0.2">
      <c r="A26161">
        <v>186436</v>
      </c>
      <c r="B26161" t="s">
        <v>12014</v>
      </c>
      <c r="C26161" t="s">
        <v>19244</v>
      </c>
      <c r="D26161">
        <v>2016126554</v>
      </c>
      <c r="E26161">
        <v>2019</v>
      </c>
    </row>
    <row r="26162" spans="1:5" ht="17.25" customHeight="1" x14ac:dyDescent="0.2">
      <c r="A26162">
        <v>186352</v>
      </c>
      <c r="B26162" t="s">
        <v>9878</v>
      </c>
      <c r="C26162" t="s">
        <v>14807</v>
      </c>
      <c r="D26162">
        <v>76128898</v>
      </c>
      <c r="E26162">
        <v>2019</v>
      </c>
    </row>
    <row r="26163" spans="1:5" ht="17.25" customHeight="1" x14ac:dyDescent="0.2">
      <c r="A26163">
        <v>186464</v>
      </c>
      <c r="B26163" t="s">
        <v>10466</v>
      </c>
      <c r="C26163" t="s">
        <v>14986</v>
      </c>
      <c r="D26163" t="s">
        <v>19245</v>
      </c>
      <c r="E26163">
        <v>2016</v>
      </c>
    </row>
    <row r="26164" spans="1:5" ht="17.25" customHeight="1" x14ac:dyDescent="0.2">
      <c r="A26164">
        <v>186458</v>
      </c>
      <c r="B26164" t="s">
        <v>10345</v>
      </c>
      <c r="C26164" t="s">
        <v>14903</v>
      </c>
      <c r="D26164" t="s">
        <v>19246</v>
      </c>
      <c r="E26164">
        <v>2019</v>
      </c>
    </row>
    <row r="26165" spans="1:5" ht="17.25" customHeight="1" x14ac:dyDescent="0.2">
      <c r="A26165">
        <v>186457</v>
      </c>
      <c r="B26165" t="s">
        <v>10345</v>
      </c>
      <c r="C26165" t="s">
        <v>14903</v>
      </c>
      <c r="D26165" t="s">
        <v>19247</v>
      </c>
      <c r="E26165">
        <v>2019</v>
      </c>
    </row>
    <row r="26166" spans="1:5" ht="17.25" customHeight="1" x14ac:dyDescent="0.2">
      <c r="A26166">
        <v>187185</v>
      </c>
      <c r="B26166" t="s">
        <v>10466</v>
      </c>
      <c r="C26166" t="s">
        <v>10461</v>
      </c>
      <c r="D26166" t="s">
        <v>34393</v>
      </c>
      <c r="E26166">
        <v>2013</v>
      </c>
    </row>
    <row r="26167" spans="1:5" ht="17.25" customHeight="1" x14ac:dyDescent="0.2">
      <c r="A26167">
        <v>187182</v>
      </c>
      <c r="B26167" t="s">
        <v>10466</v>
      </c>
      <c r="C26167" t="s">
        <v>10461</v>
      </c>
      <c r="D26167" t="s">
        <v>34394</v>
      </c>
      <c r="E26167">
        <v>2011</v>
      </c>
    </row>
    <row r="26168" spans="1:5" ht="17.25" customHeight="1" x14ac:dyDescent="0.2">
      <c r="A26168">
        <v>187181</v>
      </c>
      <c r="B26168" t="s">
        <v>10466</v>
      </c>
      <c r="C26168" t="s">
        <v>10461</v>
      </c>
      <c r="D26168" t="s">
        <v>34395</v>
      </c>
      <c r="E26168">
        <v>2011</v>
      </c>
    </row>
    <row r="26169" spans="1:5" ht="17.25" customHeight="1" x14ac:dyDescent="0.2">
      <c r="A26169">
        <v>187180</v>
      </c>
      <c r="B26169" t="s">
        <v>10466</v>
      </c>
      <c r="C26169" t="s">
        <v>10461</v>
      </c>
      <c r="D26169" t="s">
        <v>34396</v>
      </c>
      <c r="E26169">
        <v>2011</v>
      </c>
    </row>
    <row r="26170" spans="1:5" ht="17.25" customHeight="1" x14ac:dyDescent="0.2">
      <c r="A26170">
        <v>186761</v>
      </c>
      <c r="B26170" t="s">
        <v>9414</v>
      </c>
      <c r="C26170" t="s">
        <v>9391</v>
      </c>
      <c r="D26170" t="s">
        <v>34397</v>
      </c>
      <c r="E26170">
        <v>2016</v>
      </c>
    </row>
    <row r="26171" spans="1:5" ht="17.25" customHeight="1" x14ac:dyDescent="0.2">
      <c r="A26171">
        <v>186518</v>
      </c>
      <c r="B26171" t="s">
        <v>9878</v>
      </c>
      <c r="C26171" t="s">
        <v>14803</v>
      </c>
      <c r="D26171">
        <v>76437809</v>
      </c>
      <c r="E26171">
        <v>2018</v>
      </c>
    </row>
    <row r="26172" spans="1:5" ht="17.25" customHeight="1" x14ac:dyDescent="0.2">
      <c r="A26172">
        <v>186467</v>
      </c>
      <c r="B26172" t="s">
        <v>10466</v>
      </c>
      <c r="C26172" t="s">
        <v>16412</v>
      </c>
      <c r="D26172" t="s">
        <v>19248</v>
      </c>
      <c r="E26172">
        <v>2018</v>
      </c>
    </row>
    <row r="26173" spans="1:5" ht="17.25" customHeight="1" x14ac:dyDescent="0.2">
      <c r="A26173">
        <v>186519</v>
      </c>
      <c r="B26173" t="s">
        <v>9414</v>
      </c>
      <c r="C26173" t="s">
        <v>9387</v>
      </c>
      <c r="D26173" t="s">
        <v>19249</v>
      </c>
      <c r="E26173">
        <v>2019</v>
      </c>
    </row>
    <row r="26174" spans="1:5" ht="17.25" customHeight="1" x14ac:dyDescent="0.2">
      <c r="A26174">
        <v>186589</v>
      </c>
      <c r="B26174" t="s">
        <v>13337</v>
      </c>
      <c r="C26174" t="s">
        <v>15288</v>
      </c>
      <c r="D26174">
        <v>4828104110</v>
      </c>
      <c r="E26174">
        <v>2018</v>
      </c>
    </row>
    <row r="26175" spans="1:5" ht="17.25" customHeight="1" x14ac:dyDescent="0.2">
      <c r="A26175">
        <v>186531</v>
      </c>
      <c r="B26175" t="s">
        <v>9414</v>
      </c>
      <c r="C26175" t="s">
        <v>9391</v>
      </c>
      <c r="D26175" t="s">
        <v>34398</v>
      </c>
      <c r="E26175">
        <v>2016</v>
      </c>
    </row>
    <row r="26176" spans="1:5" ht="17.25" customHeight="1" x14ac:dyDescent="0.2">
      <c r="A26176">
        <v>189297</v>
      </c>
      <c r="B26176" t="s">
        <v>10224</v>
      </c>
      <c r="C26176" t="s">
        <v>13782</v>
      </c>
      <c r="D26176">
        <v>12057728</v>
      </c>
      <c r="E26176">
        <v>2017</v>
      </c>
    </row>
    <row r="26177" spans="1:5" ht="17.25" customHeight="1" x14ac:dyDescent="0.2">
      <c r="A26177">
        <v>166555</v>
      </c>
      <c r="B26177" t="s">
        <v>9414</v>
      </c>
      <c r="C26177" t="s">
        <v>9385</v>
      </c>
      <c r="D26177">
        <v>44805162</v>
      </c>
      <c r="E26177">
        <v>2014</v>
      </c>
    </row>
    <row r="26178" spans="1:5" ht="17.25" customHeight="1" x14ac:dyDescent="0.2">
      <c r="A26178">
        <v>145468</v>
      </c>
      <c r="B26178" t="s">
        <v>9414</v>
      </c>
      <c r="C26178">
        <v>3516</v>
      </c>
      <c r="D26178" t="s">
        <v>16519</v>
      </c>
      <c r="E26178">
        <v>2008</v>
      </c>
    </row>
    <row r="26179" spans="1:5" ht="17.25" customHeight="1" x14ac:dyDescent="0.2">
      <c r="A26179">
        <v>184394</v>
      </c>
      <c r="B26179" t="s">
        <v>10466</v>
      </c>
      <c r="C26179" t="s">
        <v>15081</v>
      </c>
      <c r="D26179" t="s">
        <v>19252</v>
      </c>
      <c r="E26179">
        <v>2019</v>
      </c>
    </row>
    <row r="26180" spans="1:5" ht="17.25" customHeight="1" x14ac:dyDescent="0.2">
      <c r="A26180">
        <v>174119</v>
      </c>
      <c r="B26180" t="s">
        <v>9878</v>
      </c>
      <c r="C26180" t="s">
        <v>9924</v>
      </c>
      <c r="D26180">
        <v>33207107</v>
      </c>
      <c r="E26180">
        <v>2016</v>
      </c>
    </row>
    <row r="26181" spans="1:5" ht="17.25" customHeight="1" x14ac:dyDescent="0.2">
      <c r="A26181">
        <v>163279</v>
      </c>
      <c r="B26181" t="s">
        <v>9878</v>
      </c>
      <c r="C26181" t="s">
        <v>12696</v>
      </c>
      <c r="D26181">
        <v>33192755</v>
      </c>
      <c r="E26181">
        <v>2012</v>
      </c>
    </row>
    <row r="26182" spans="1:5" ht="17.25" customHeight="1" x14ac:dyDescent="0.2">
      <c r="A26182">
        <v>185045</v>
      </c>
      <c r="B26182" t="s">
        <v>10466</v>
      </c>
      <c r="C26182" t="s">
        <v>15081</v>
      </c>
      <c r="D26182" t="s">
        <v>19253</v>
      </c>
      <c r="E26182">
        <v>2019</v>
      </c>
    </row>
    <row r="26183" spans="1:5" ht="17.25" customHeight="1" x14ac:dyDescent="0.2">
      <c r="A26183">
        <v>186117</v>
      </c>
      <c r="B26183" t="s">
        <v>10345</v>
      </c>
      <c r="C26183" t="s">
        <v>13041</v>
      </c>
      <c r="D26183" t="s">
        <v>19254</v>
      </c>
      <c r="E26183">
        <v>2019</v>
      </c>
    </row>
    <row r="26184" spans="1:5" ht="17.25" customHeight="1" x14ac:dyDescent="0.2">
      <c r="A26184">
        <v>186114</v>
      </c>
      <c r="B26184" t="s">
        <v>10345</v>
      </c>
      <c r="C26184" t="s">
        <v>13041</v>
      </c>
      <c r="D26184" t="s">
        <v>19255</v>
      </c>
      <c r="E26184">
        <v>2019</v>
      </c>
    </row>
    <row r="26185" spans="1:5" ht="17.25" customHeight="1" x14ac:dyDescent="0.2">
      <c r="A26185">
        <v>186113</v>
      </c>
      <c r="B26185" t="s">
        <v>10466</v>
      </c>
      <c r="C26185" t="s">
        <v>16412</v>
      </c>
      <c r="D26185" t="s">
        <v>19256</v>
      </c>
      <c r="E26185">
        <v>2019</v>
      </c>
    </row>
    <row r="26186" spans="1:5" ht="17.25" customHeight="1" x14ac:dyDescent="0.2">
      <c r="A26186">
        <v>186112</v>
      </c>
      <c r="B26186" t="s">
        <v>10466</v>
      </c>
      <c r="C26186" t="s">
        <v>16412</v>
      </c>
      <c r="D26186" t="s">
        <v>19257</v>
      </c>
      <c r="E26186">
        <v>2019</v>
      </c>
    </row>
    <row r="26187" spans="1:5" ht="17.25" customHeight="1" x14ac:dyDescent="0.2">
      <c r="A26187">
        <v>186110</v>
      </c>
      <c r="B26187" t="s">
        <v>9878</v>
      </c>
      <c r="C26187" t="s">
        <v>14023</v>
      </c>
      <c r="D26187">
        <v>74560641</v>
      </c>
      <c r="E26187">
        <v>2019</v>
      </c>
    </row>
    <row r="26188" spans="1:5" ht="17.25" customHeight="1" x14ac:dyDescent="0.2">
      <c r="A26188">
        <v>186272</v>
      </c>
      <c r="B26188" t="s">
        <v>9878</v>
      </c>
      <c r="C26188" t="s">
        <v>14803</v>
      </c>
      <c r="D26188">
        <v>89965302</v>
      </c>
      <c r="E26188">
        <v>2017</v>
      </c>
    </row>
    <row r="26189" spans="1:5" ht="17.25" customHeight="1" x14ac:dyDescent="0.2">
      <c r="A26189">
        <v>174303</v>
      </c>
      <c r="B26189" t="s">
        <v>10224</v>
      </c>
      <c r="C26189" t="s">
        <v>13166</v>
      </c>
      <c r="D26189">
        <v>11916409</v>
      </c>
      <c r="E26189">
        <v>2016</v>
      </c>
    </row>
    <row r="26190" spans="1:5" ht="17.25" customHeight="1" x14ac:dyDescent="0.2">
      <c r="A26190">
        <v>186266</v>
      </c>
      <c r="B26190" t="s">
        <v>10466</v>
      </c>
      <c r="C26190" t="s">
        <v>15051</v>
      </c>
      <c r="D26190" t="s">
        <v>19258</v>
      </c>
      <c r="E26190">
        <v>2018</v>
      </c>
    </row>
    <row r="26191" spans="1:5" ht="17.25" customHeight="1" x14ac:dyDescent="0.2">
      <c r="A26191">
        <v>186265</v>
      </c>
      <c r="B26191" t="s">
        <v>9878</v>
      </c>
      <c r="C26191" t="s">
        <v>9887</v>
      </c>
      <c r="D26191">
        <v>74250535</v>
      </c>
      <c r="E26191">
        <v>2017</v>
      </c>
    </row>
    <row r="26192" spans="1:5" ht="17.25" customHeight="1" x14ac:dyDescent="0.2">
      <c r="A26192">
        <v>186271</v>
      </c>
      <c r="B26192" t="s">
        <v>10466</v>
      </c>
      <c r="C26192" t="s">
        <v>16190</v>
      </c>
      <c r="D26192" t="s">
        <v>19259</v>
      </c>
      <c r="E26192">
        <v>2019</v>
      </c>
    </row>
    <row r="26193" spans="1:5" ht="17.25" customHeight="1" x14ac:dyDescent="0.2">
      <c r="A26193">
        <v>183302</v>
      </c>
      <c r="B26193" t="s">
        <v>10224</v>
      </c>
      <c r="C26193" t="s">
        <v>13166</v>
      </c>
      <c r="D26193">
        <v>12306558</v>
      </c>
      <c r="E26193">
        <v>2018</v>
      </c>
    </row>
    <row r="26194" spans="1:5" ht="17.25" customHeight="1" x14ac:dyDescent="0.2">
      <c r="A26194">
        <v>186290</v>
      </c>
      <c r="B26194" t="s">
        <v>9414</v>
      </c>
      <c r="C26194" t="s">
        <v>9728</v>
      </c>
      <c r="D26194" t="s">
        <v>19260</v>
      </c>
      <c r="E26194">
        <v>2001</v>
      </c>
    </row>
    <row r="26195" spans="1:5" ht="17.25" customHeight="1" x14ac:dyDescent="0.2">
      <c r="A26195">
        <v>211656</v>
      </c>
      <c r="B26195" t="s">
        <v>10345</v>
      </c>
      <c r="C26195" t="s">
        <v>13041</v>
      </c>
      <c r="D26195" t="s">
        <v>34399</v>
      </c>
      <c r="E26195">
        <v>2019</v>
      </c>
    </row>
    <row r="26196" spans="1:5" ht="17.25" customHeight="1" x14ac:dyDescent="0.2">
      <c r="A26196">
        <v>211655</v>
      </c>
      <c r="B26196" t="s">
        <v>10345</v>
      </c>
      <c r="C26196" t="s">
        <v>13041</v>
      </c>
      <c r="D26196" t="s">
        <v>34400</v>
      </c>
      <c r="E26196">
        <v>2019</v>
      </c>
    </row>
    <row r="26197" spans="1:5" ht="17.25" customHeight="1" x14ac:dyDescent="0.2">
      <c r="A26197">
        <v>186127</v>
      </c>
      <c r="B26197" t="s">
        <v>10466</v>
      </c>
      <c r="C26197" t="s">
        <v>15051</v>
      </c>
      <c r="D26197" t="s">
        <v>19261</v>
      </c>
      <c r="E26197">
        <v>2019</v>
      </c>
    </row>
    <row r="26198" spans="1:5" ht="17.25" customHeight="1" x14ac:dyDescent="0.2">
      <c r="A26198">
        <v>186419</v>
      </c>
      <c r="B26198" t="s">
        <v>9414</v>
      </c>
      <c r="C26198" t="s">
        <v>9389</v>
      </c>
      <c r="D26198" t="s">
        <v>19262</v>
      </c>
      <c r="E26198">
        <v>2019</v>
      </c>
    </row>
    <row r="26199" spans="1:5" ht="17.25" customHeight="1" x14ac:dyDescent="0.2">
      <c r="A26199">
        <v>186293</v>
      </c>
      <c r="B26199" t="s">
        <v>9414</v>
      </c>
      <c r="C26199" t="s">
        <v>9636</v>
      </c>
      <c r="D26199">
        <v>88101669</v>
      </c>
      <c r="E26199">
        <v>2016</v>
      </c>
    </row>
    <row r="26200" spans="1:5" ht="17.25" customHeight="1" x14ac:dyDescent="0.2">
      <c r="A26200">
        <v>186292</v>
      </c>
      <c r="B26200" t="s">
        <v>10224</v>
      </c>
      <c r="C26200" t="s">
        <v>13782</v>
      </c>
      <c r="D26200">
        <v>12401010</v>
      </c>
      <c r="E26200">
        <v>2019</v>
      </c>
    </row>
    <row r="26201" spans="1:5" ht="17.25" customHeight="1" x14ac:dyDescent="0.2">
      <c r="A26201">
        <v>186480</v>
      </c>
      <c r="B26201" t="s">
        <v>9878</v>
      </c>
      <c r="C26201" t="s">
        <v>9913</v>
      </c>
      <c r="D26201">
        <v>46758257</v>
      </c>
      <c r="E26201">
        <v>2007</v>
      </c>
    </row>
    <row r="26202" spans="1:5" ht="17.25" customHeight="1" x14ac:dyDescent="0.2">
      <c r="A26202">
        <v>186291</v>
      </c>
      <c r="B26202" t="s">
        <v>12123</v>
      </c>
      <c r="C26202" t="s">
        <v>19263</v>
      </c>
      <c r="D26202">
        <v>201904142</v>
      </c>
      <c r="E26202">
        <v>2019</v>
      </c>
    </row>
    <row r="26203" spans="1:5" ht="17.25" customHeight="1" x14ac:dyDescent="0.2">
      <c r="A26203">
        <v>186289</v>
      </c>
      <c r="B26203" t="s">
        <v>11811</v>
      </c>
      <c r="C26203" t="s">
        <v>11812</v>
      </c>
      <c r="D26203" t="s">
        <v>19265</v>
      </c>
      <c r="E26203">
        <v>2018</v>
      </c>
    </row>
    <row r="26204" spans="1:5" ht="17.25" customHeight="1" x14ac:dyDescent="0.2">
      <c r="A26204">
        <v>186241</v>
      </c>
      <c r="B26204" t="s">
        <v>9878</v>
      </c>
      <c r="C26204" t="s">
        <v>9886</v>
      </c>
      <c r="D26204">
        <v>74545753</v>
      </c>
      <c r="E26204">
        <v>2019</v>
      </c>
    </row>
    <row r="26205" spans="1:5" ht="17.25" customHeight="1" x14ac:dyDescent="0.2">
      <c r="A26205">
        <v>167430</v>
      </c>
      <c r="B26205" t="s">
        <v>9878</v>
      </c>
      <c r="C26205" t="s">
        <v>9886</v>
      </c>
      <c r="D26205">
        <v>73680136</v>
      </c>
      <c r="E26205">
        <v>2014</v>
      </c>
    </row>
    <row r="26206" spans="1:5" ht="17.25" customHeight="1" x14ac:dyDescent="0.2">
      <c r="A26206">
        <v>186362</v>
      </c>
      <c r="B26206" t="s">
        <v>10466</v>
      </c>
      <c r="C26206" t="s">
        <v>16787</v>
      </c>
      <c r="D26206" t="s">
        <v>19266</v>
      </c>
      <c r="E26206">
        <v>2018</v>
      </c>
    </row>
    <row r="26207" spans="1:5" ht="17.25" customHeight="1" x14ac:dyDescent="0.2">
      <c r="A26207">
        <v>186363</v>
      </c>
      <c r="B26207" t="s">
        <v>10466</v>
      </c>
      <c r="C26207" t="s">
        <v>16787</v>
      </c>
      <c r="D26207" t="s">
        <v>19267</v>
      </c>
      <c r="E26207">
        <v>2019</v>
      </c>
    </row>
    <row r="26208" spans="1:5" ht="17.25" customHeight="1" x14ac:dyDescent="0.2">
      <c r="A26208">
        <v>186122</v>
      </c>
      <c r="B26208" t="s">
        <v>10466</v>
      </c>
      <c r="C26208" t="s">
        <v>16412</v>
      </c>
      <c r="D26208" t="s">
        <v>19268</v>
      </c>
      <c r="E26208">
        <v>2018</v>
      </c>
    </row>
    <row r="26209" spans="1:5" ht="17.25" customHeight="1" x14ac:dyDescent="0.2">
      <c r="A26209">
        <v>186121</v>
      </c>
      <c r="B26209" t="s">
        <v>10466</v>
      </c>
      <c r="C26209" t="s">
        <v>16412</v>
      </c>
      <c r="D26209" t="s">
        <v>19269</v>
      </c>
      <c r="E26209">
        <v>2019</v>
      </c>
    </row>
    <row r="26210" spans="1:5" ht="17.25" customHeight="1" x14ac:dyDescent="0.2">
      <c r="A26210">
        <v>186120</v>
      </c>
      <c r="B26210" t="s">
        <v>10466</v>
      </c>
      <c r="C26210" t="s">
        <v>16412</v>
      </c>
      <c r="D26210" t="s">
        <v>19270</v>
      </c>
      <c r="E26210">
        <v>2019</v>
      </c>
    </row>
    <row r="26211" spans="1:5" ht="17.25" customHeight="1" x14ac:dyDescent="0.2">
      <c r="A26211">
        <v>186119</v>
      </c>
      <c r="B26211" t="s">
        <v>10466</v>
      </c>
      <c r="C26211" t="s">
        <v>16412</v>
      </c>
      <c r="D26211" t="s">
        <v>19271</v>
      </c>
      <c r="E26211">
        <v>2019</v>
      </c>
    </row>
    <row r="26212" spans="1:5" ht="17.25" customHeight="1" x14ac:dyDescent="0.2">
      <c r="A26212">
        <v>186349</v>
      </c>
      <c r="B26212" t="s">
        <v>11811</v>
      </c>
      <c r="C26212" t="s">
        <v>9385</v>
      </c>
      <c r="D26212" t="s">
        <v>19272</v>
      </c>
      <c r="E26212">
        <v>2018</v>
      </c>
    </row>
    <row r="26213" spans="1:5" ht="17.25" customHeight="1" x14ac:dyDescent="0.2">
      <c r="A26213">
        <v>186418</v>
      </c>
      <c r="B26213" t="s">
        <v>9414</v>
      </c>
      <c r="C26213" t="s">
        <v>9380</v>
      </c>
      <c r="D26213" t="s">
        <v>19273</v>
      </c>
      <c r="E26213">
        <v>2019</v>
      </c>
    </row>
    <row r="26214" spans="1:5" ht="17.25" customHeight="1" x14ac:dyDescent="0.2">
      <c r="A26214">
        <v>186417</v>
      </c>
      <c r="B26214" t="s">
        <v>9414</v>
      </c>
      <c r="C26214" t="s">
        <v>9636</v>
      </c>
      <c r="D26214">
        <v>88107164</v>
      </c>
      <c r="E26214">
        <v>2019</v>
      </c>
    </row>
    <row r="26215" spans="1:5" ht="17.25" customHeight="1" x14ac:dyDescent="0.2">
      <c r="A26215">
        <v>186416</v>
      </c>
      <c r="B26215" t="s">
        <v>9414</v>
      </c>
      <c r="C26215" t="s">
        <v>9636</v>
      </c>
      <c r="D26215">
        <v>88107156</v>
      </c>
      <c r="E26215">
        <v>2019</v>
      </c>
    </row>
    <row r="26216" spans="1:5" ht="17.25" customHeight="1" x14ac:dyDescent="0.2">
      <c r="A26216">
        <v>186415</v>
      </c>
      <c r="B26216" t="s">
        <v>9414</v>
      </c>
      <c r="C26216" t="s">
        <v>9636</v>
      </c>
      <c r="D26216">
        <v>88107160</v>
      </c>
      <c r="E26216">
        <v>2019</v>
      </c>
    </row>
    <row r="26217" spans="1:5" ht="17.25" customHeight="1" x14ac:dyDescent="0.2">
      <c r="A26217">
        <v>186414</v>
      </c>
      <c r="B26217" t="s">
        <v>9414</v>
      </c>
      <c r="C26217" t="s">
        <v>9380</v>
      </c>
      <c r="D26217" t="s">
        <v>19274</v>
      </c>
      <c r="E26217">
        <v>2018</v>
      </c>
    </row>
    <row r="26218" spans="1:5" ht="17.25" customHeight="1" x14ac:dyDescent="0.2">
      <c r="A26218">
        <v>186413</v>
      </c>
      <c r="B26218" t="s">
        <v>9414</v>
      </c>
      <c r="C26218" t="s">
        <v>9380</v>
      </c>
      <c r="D26218" t="s">
        <v>19275</v>
      </c>
      <c r="E26218">
        <v>2019</v>
      </c>
    </row>
    <row r="26219" spans="1:5" ht="17.25" customHeight="1" x14ac:dyDescent="0.2">
      <c r="A26219">
        <v>186410</v>
      </c>
      <c r="B26219" t="s">
        <v>9414</v>
      </c>
      <c r="C26219" t="s">
        <v>9385</v>
      </c>
      <c r="D26219" t="s">
        <v>19277</v>
      </c>
      <c r="E26219">
        <v>2019</v>
      </c>
    </row>
    <row r="26220" spans="1:5" ht="17.25" customHeight="1" x14ac:dyDescent="0.2">
      <c r="A26220">
        <v>186409</v>
      </c>
      <c r="B26220" t="s">
        <v>9414</v>
      </c>
      <c r="C26220" t="s">
        <v>9380</v>
      </c>
      <c r="D26220" t="s">
        <v>19278</v>
      </c>
      <c r="E26220">
        <v>2019</v>
      </c>
    </row>
    <row r="26221" spans="1:5" ht="17.25" customHeight="1" x14ac:dyDescent="0.2">
      <c r="A26221">
        <v>186408</v>
      </c>
      <c r="B26221" t="s">
        <v>9414</v>
      </c>
      <c r="C26221" t="s">
        <v>9380</v>
      </c>
      <c r="D26221" t="s">
        <v>19279</v>
      </c>
      <c r="E26221">
        <v>2019</v>
      </c>
    </row>
    <row r="26222" spans="1:5" ht="17.25" customHeight="1" x14ac:dyDescent="0.2">
      <c r="A26222">
        <v>186455</v>
      </c>
      <c r="B26222" t="s">
        <v>9878</v>
      </c>
      <c r="C26222" t="s">
        <v>13713</v>
      </c>
      <c r="D26222">
        <v>74171542</v>
      </c>
      <c r="E26222">
        <v>2017</v>
      </c>
    </row>
    <row r="26223" spans="1:5" ht="17.25" customHeight="1" x14ac:dyDescent="0.2">
      <c r="A26223">
        <v>183766</v>
      </c>
      <c r="B26223" t="s">
        <v>10466</v>
      </c>
      <c r="C26223" t="s">
        <v>15081</v>
      </c>
      <c r="D26223" t="s">
        <v>19281</v>
      </c>
      <c r="E26223">
        <v>2018</v>
      </c>
    </row>
    <row r="26224" spans="1:5" ht="17.25" customHeight="1" x14ac:dyDescent="0.2">
      <c r="A26224">
        <v>186334</v>
      </c>
      <c r="B26224" t="s">
        <v>10224</v>
      </c>
      <c r="C26224" t="s">
        <v>13166</v>
      </c>
      <c r="D26224">
        <v>12352559</v>
      </c>
      <c r="E26224">
        <v>2019</v>
      </c>
    </row>
    <row r="26225" spans="1:5" ht="17.25" customHeight="1" x14ac:dyDescent="0.2">
      <c r="A26225">
        <v>186333</v>
      </c>
      <c r="B26225" t="s">
        <v>10224</v>
      </c>
      <c r="C26225" t="s">
        <v>13166</v>
      </c>
      <c r="D26225">
        <v>12461244</v>
      </c>
      <c r="E26225">
        <v>2019</v>
      </c>
    </row>
    <row r="26226" spans="1:5" ht="17.25" customHeight="1" x14ac:dyDescent="0.2">
      <c r="A26226">
        <v>186332</v>
      </c>
      <c r="B26226" t="s">
        <v>10224</v>
      </c>
      <c r="C26226" t="s">
        <v>13166</v>
      </c>
      <c r="D26226">
        <v>12456729</v>
      </c>
      <c r="E26226">
        <v>2019</v>
      </c>
    </row>
    <row r="26227" spans="1:5" ht="17.25" customHeight="1" x14ac:dyDescent="0.2">
      <c r="A26227">
        <v>186331</v>
      </c>
      <c r="B26227" t="s">
        <v>10224</v>
      </c>
      <c r="C26227" t="s">
        <v>13166</v>
      </c>
      <c r="D26227">
        <v>12456728</v>
      </c>
      <c r="E26227">
        <v>2019</v>
      </c>
    </row>
    <row r="26228" spans="1:5" ht="17.25" customHeight="1" x14ac:dyDescent="0.2">
      <c r="A26228">
        <v>186346</v>
      </c>
      <c r="B26228" t="s">
        <v>9414</v>
      </c>
      <c r="C26228" t="s">
        <v>9636</v>
      </c>
      <c r="D26228" t="s">
        <v>19283</v>
      </c>
      <c r="E26228">
        <v>2014</v>
      </c>
    </row>
    <row r="26229" spans="1:5" ht="17.25" customHeight="1" x14ac:dyDescent="0.2">
      <c r="A26229">
        <v>183680</v>
      </c>
      <c r="B26229" t="s">
        <v>10224</v>
      </c>
      <c r="C26229" t="s">
        <v>13782</v>
      </c>
      <c r="D26229">
        <v>12302251</v>
      </c>
      <c r="E26229">
        <v>2018</v>
      </c>
    </row>
    <row r="26230" spans="1:5" ht="17.25" customHeight="1" x14ac:dyDescent="0.2">
      <c r="A26230">
        <v>184153</v>
      </c>
      <c r="B26230" t="s">
        <v>10224</v>
      </c>
      <c r="C26230" t="s">
        <v>13166</v>
      </c>
      <c r="D26230">
        <v>12301453</v>
      </c>
      <c r="E26230">
        <v>2018</v>
      </c>
    </row>
    <row r="26231" spans="1:5" ht="17.25" customHeight="1" x14ac:dyDescent="0.2">
      <c r="A26231">
        <v>185974</v>
      </c>
      <c r="B26231" t="s">
        <v>10466</v>
      </c>
      <c r="C26231" t="s">
        <v>16412</v>
      </c>
      <c r="D26231" t="s">
        <v>19286</v>
      </c>
      <c r="E26231">
        <v>2019</v>
      </c>
    </row>
    <row r="26232" spans="1:5" ht="17.25" customHeight="1" x14ac:dyDescent="0.2">
      <c r="A26232">
        <v>185973</v>
      </c>
      <c r="B26232" t="s">
        <v>10466</v>
      </c>
      <c r="C26232" t="s">
        <v>16412</v>
      </c>
      <c r="D26232" t="s">
        <v>19287</v>
      </c>
      <c r="E26232">
        <v>2019</v>
      </c>
    </row>
    <row r="26233" spans="1:5" ht="17.25" customHeight="1" x14ac:dyDescent="0.2">
      <c r="A26233">
        <v>185970</v>
      </c>
      <c r="B26233" t="s">
        <v>10345</v>
      </c>
      <c r="C26233" t="s">
        <v>13787</v>
      </c>
      <c r="D26233" t="s">
        <v>19289</v>
      </c>
      <c r="E26233">
        <v>2019</v>
      </c>
    </row>
    <row r="26234" spans="1:5" ht="17.25" customHeight="1" x14ac:dyDescent="0.2">
      <c r="A26234">
        <v>185969</v>
      </c>
      <c r="B26234" t="s">
        <v>10345</v>
      </c>
      <c r="C26234" t="s">
        <v>13787</v>
      </c>
      <c r="D26234" t="s">
        <v>19290</v>
      </c>
      <c r="E26234">
        <v>2019</v>
      </c>
    </row>
    <row r="26235" spans="1:5" ht="17.25" customHeight="1" x14ac:dyDescent="0.2">
      <c r="A26235">
        <v>185968</v>
      </c>
      <c r="B26235" t="s">
        <v>10345</v>
      </c>
      <c r="C26235" t="s">
        <v>13787</v>
      </c>
      <c r="D26235" t="s">
        <v>19291</v>
      </c>
      <c r="E26235">
        <v>2019</v>
      </c>
    </row>
    <row r="26236" spans="1:5" ht="17.25" customHeight="1" x14ac:dyDescent="0.2">
      <c r="A26236">
        <v>185967</v>
      </c>
      <c r="B26236" t="s">
        <v>10345</v>
      </c>
      <c r="C26236" t="s">
        <v>13787</v>
      </c>
      <c r="D26236" t="s">
        <v>19292</v>
      </c>
      <c r="E26236">
        <v>2019</v>
      </c>
    </row>
    <row r="26237" spans="1:5" ht="17.25" customHeight="1" x14ac:dyDescent="0.2">
      <c r="A26237">
        <v>185966</v>
      </c>
      <c r="B26237" t="s">
        <v>10466</v>
      </c>
      <c r="C26237" t="s">
        <v>16203</v>
      </c>
      <c r="D26237" t="s">
        <v>19293</v>
      </c>
      <c r="E26237">
        <v>2019</v>
      </c>
    </row>
    <row r="26238" spans="1:5" ht="17.25" customHeight="1" x14ac:dyDescent="0.2">
      <c r="A26238">
        <v>185965</v>
      </c>
      <c r="B26238" t="s">
        <v>10466</v>
      </c>
      <c r="C26238" t="s">
        <v>16203</v>
      </c>
      <c r="D26238" t="s">
        <v>19294</v>
      </c>
      <c r="E26238">
        <v>2019</v>
      </c>
    </row>
    <row r="26239" spans="1:5" ht="17.25" customHeight="1" x14ac:dyDescent="0.2">
      <c r="A26239">
        <v>183746</v>
      </c>
      <c r="B26239" t="s">
        <v>10224</v>
      </c>
      <c r="C26239" t="s">
        <v>13166</v>
      </c>
      <c r="D26239">
        <v>12226825</v>
      </c>
      <c r="E26239">
        <v>2018</v>
      </c>
    </row>
    <row r="26240" spans="1:5" ht="17.25" customHeight="1" x14ac:dyDescent="0.2">
      <c r="A26240">
        <v>186304</v>
      </c>
      <c r="B26240" t="s">
        <v>9414</v>
      </c>
      <c r="C26240">
        <v>3412</v>
      </c>
      <c r="D26240" t="s">
        <v>19295</v>
      </c>
      <c r="E26240">
        <v>2001</v>
      </c>
    </row>
    <row r="26241" spans="1:5" ht="17.25" customHeight="1" x14ac:dyDescent="0.2">
      <c r="A26241">
        <v>173850</v>
      </c>
      <c r="B26241" t="s">
        <v>10224</v>
      </c>
      <c r="C26241" t="s">
        <v>13166</v>
      </c>
      <c r="D26241">
        <v>11734611</v>
      </c>
      <c r="E26241">
        <v>2015</v>
      </c>
    </row>
    <row r="26242" spans="1:5" ht="17.25" customHeight="1" x14ac:dyDescent="0.2">
      <c r="A26242">
        <v>173773</v>
      </c>
      <c r="B26242" t="s">
        <v>9878</v>
      </c>
      <c r="C26242" t="s">
        <v>14803</v>
      </c>
      <c r="D26242">
        <v>89805806</v>
      </c>
      <c r="E26242">
        <v>2016</v>
      </c>
    </row>
    <row r="26243" spans="1:5" ht="17.25" customHeight="1" x14ac:dyDescent="0.2">
      <c r="A26243">
        <v>184533</v>
      </c>
      <c r="B26243" t="s">
        <v>9878</v>
      </c>
      <c r="C26243" t="s">
        <v>9886</v>
      </c>
      <c r="D26243">
        <v>74406250</v>
      </c>
      <c r="E26243">
        <v>2018</v>
      </c>
    </row>
    <row r="26244" spans="1:5" ht="17.25" customHeight="1" x14ac:dyDescent="0.2">
      <c r="A26244">
        <v>186109</v>
      </c>
      <c r="B26244" t="s">
        <v>13037</v>
      </c>
      <c r="C26244" t="s">
        <v>16554</v>
      </c>
      <c r="D26244" t="s">
        <v>19297</v>
      </c>
      <c r="E26244">
        <v>2019</v>
      </c>
    </row>
    <row r="26245" spans="1:5" ht="17.25" customHeight="1" x14ac:dyDescent="0.2">
      <c r="A26245">
        <v>186108</v>
      </c>
      <c r="B26245" t="s">
        <v>13037</v>
      </c>
      <c r="C26245" t="s">
        <v>16554</v>
      </c>
      <c r="D26245" t="s">
        <v>19298</v>
      </c>
      <c r="E26245">
        <v>2019</v>
      </c>
    </row>
    <row r="26246" spans="1:5" ht="17.25" customHeight="1" x14ac:dyDescent="0.2">
      <c r="A26246">
        <v>148978</v>
      </c>
      <c r="B26246" t="s">
        <v>9878</v>
      </c>
      <c r="C26246" t="s">
        <v>9916</v>
      </c>
      <c r="D26246">
        <v>33176481</v>
      </c>
      <c r="E26246">
        <v>2008</v>
      </c>
    </row>
    <row r="26247" spans="1:5" ht="17.25" customHeight="1" x14ac:dyDescent="0.2">
      <c r="A26247">
        <v>168788</v>
      </c>
      <c r="B26247" t="s">
        <v>16298</v>
      </c>
      <c r="C26247" t="s">
        <v>12694</v>
      </c>
      <c r="D26247" t="s">
        <v>14873</v>
      </c>
      <c r="E26247">
        <v>2015</v>
      </c>
    </row>
    <row r="26248" spans="1:5" ht="17.25" customHeight="1" x14ac:dyDescent="0.2">
      <c r="A26248">
        <v>168787</v>
      </c>
      <c r="B26248" t="s">
        <v>16298</v>
      </c>
      <c r="C26248" t="s">
        <v>12694</v>
      </c>
      <c r="D26248" t="s">
        <v>14874</v>
      </c>
      <c r="E26248">
        <v>2015</v>
      </c>
    </row>
    <row r="26249" spans="1:5" ht="17.25" customHeight="1" x14ac:dyDescent="0.2">
      <c r="A26249">
        <v>184535</v>
      </c>
      <c r="B26249" t="s">
        <v>9878</v>
      </c>
      <c r="C26249" t="s">
        <v>9886</v>
      </c>
      <c r="D26249">
        <v>74409258</v>
      </c>
      <c r="E26249">
        <v>2018</v>
      </c>
    </row>
    <row r="26250" spans="1:5" ht="17.25" customHeight="1" x14ac:dyDescent="0.2">
      <c r="A26250">
        <v>186262</v>
      </c>
      <c r="B26250" t="s">
        <v>9878</v>
      </c>
      <c r="C26250" t="s">
        <v>19299</v>
      </c>
      <c r="D26250">
        <v>74548155</v>
      </c>
      <c r="E26250">
        <v>2019</v>
      </c>
    </row>
    <row r="26251" spans="1:5" ht="17.25" customHeight="1" x14ac:dyDescent="0.2">
      <c r="A26251">
        <v>186070</v>
      </c>
      <c r="B26251" t="s">
        <v>9878</v>
      </c>
      <c r="C26251" t="s">
        <v>19300</v>
      </c>
      <c r="D26251">
        <v>74489875</v>
      </c>
      <c r="E26251">
        <v>2019</v>
      </c>
    </row>
    <row r="26252" spans="1:5" ht="17.25" customHeight="1" x14ac:dyDescent="0.2">
      <c r="A26252">
        <v>186264</v>
      </c>
      <c r="B26252" t="s">
        <v>9878</v>
      </c>
      <c r="C26252" t="s">
        <v>16459</v>
      </c>
      <c r="D26252">
        <v>74548144</v>
      </c>
      <c r="E26252">
        <v>2019</v>
      </c>
    </row>
    <row r="26253" spans="1:5" ht="17.25" customHeight="1" x14ac:dyDescent="0.2">
      <c r="A26253">
        <v>186263</v>
      </c>
      <c r="B26253" t="s">
        <v>9878</v>
      </c>
      <c r="C26253" t="s">
        <v>16459</v>
      </c>
      <c r="D26253">
        <v>74551096</v>
      </c>
      <c r="E26253">
        <v>2019</v>
      </c>
    </row>
    <row r="26254" spans="1:5" ht="17.25" customHeight="1" x14ac:dyDescent="0.2">
      <c r="A26254">
        <v>186275</v>
      </c>
      <c r="B26254" t="s">
        <v>9414</v>
      </c>
      <c r="C26254" t="s">
        <v>9389</v>
      </c>
      <c r="D26254" t="s">
        <v>19301</v>
      </c>
      <c r="E26254">
        <v>2019</v>
      </c>
    </row>
    <row r="26255" spans="1:5" ht="17.25" customHeight="1" x14ac:dyDescent="0.2">
      <c r="A26255">
        <v>186561</v>
      </c>
      <c r="B26255" t="s">
        <v>10224</v>
      </c>
      <c r="C26255" t="s">
        <v>12967</v>
      </c>
      <c r="D26255">
        <v>12116153</v>
      </c>
      <c r="E26255">
        <v>2017</v>
      </c>
    </row>
    <row r="26256" spans="1:5" ht="17.25" customHeight="1" x14ac:dyDescent="0.2">
      <c r="A26256">
        <v>186073</v>
      </c>
      <c r="B26256" t="s">
        <v>9878</v>
      </c>
      <c r="C26256" t="s">
        <v>19303</v>
      </c>
      <c r="D26256">
        <v>74465126</v>
      </c>
      <c r="E26256">
        <v>2019</v>
      </c>
    </row>
    <row r="26257" spans="1:5" ht="17.25" customHeight="1" x14ac:dyDescent="0.2">
      <c r="A26257">
        <v>186280</v>
      </c>
      <c r="B26257" t="s">
        <v>10466</v>
      </c>
      <c r="C26257" t="s">
        <v>19304</v>
      </c>
      <c r="D26257" t="s">
        <v>19305</v>
      </c>
      <c r="E26257">
        <v>2017</v>
      </c>
    </row>
    <row r="26258" spans="1:5" ht="17.25" customHeight="1" x14ac:dyDescent="0.2">
      <c r="A26258">
        <v>186279</v>
      </c>
      <c r="B26258" t="s">
        <v>10466</v>
      </c>
      <c r="C26258" t="s">
        <v>19304</v>
      </c>
      <c r="D26258" t="s">
        <v>19306</v>
      </c>
      <c r="E26258">
        <v>2017</v>
      </c>
    </row>
    <row r="26259" spans="1:5" ht="17.25" customHeight="1" x14ac:dyDescent="0.2">
      <c r="A26259">
        <v>186278</v>
      </c>
      <c r="B26259" t="s">
        <v>10466</v>
      </c>
      <c r="C26259" t="s">
        <v>19304</v>
      </c>
      <c r="D26259" t="s">
        <v>19307</v>
      </c>
      <c r="E26259">
        <v>2017</v>
      </c>
    </row>
    <row r="26260" spans="1:5" ht="17.25" customHeight="1" x14ac:dyDescent="0.2">
      <c r="A26260">
        <v>179476</v>
      </c>
      <c r="B26260" t="s">
        <v>10224</v>
      </c>
      <c r="C26260" t="s">
        <v>13166</v>
      </c>
      <c r="D26260">
        <v>12105221</v>
      </c>
      <c r="E26260">
        <v>2017</v>
      </c>
    </row>
    <row r="26261" spans="1:5" ht="17.25" customHeight="1" x14ac:dyDescent="0.2">
      <c r="A26261">
        <v>179364</v>
      </c>
      <c r="B26261" t="s">
        <v>9878</v>
      </c>
      <c r="C26261" t="s">
        <v>14803</v>
      </c>
      <c r="D26261">
        <v>76334721</v>
      </c>
      <c r="E26261">
        <v>2017</v>
      </c>
    </row>
    <row r="26262" spans="1:5" ht="17.25" customHeight="1" x14ac:dyDescent="0.2">
      <c r="A26262">
        <v>185924</v>
      </c>
      <c r="B26262" t="s">
        <v>13337</v>
      </c>
      <c r="C26262" t="s">
        <v>19308</v>
      </c>
      <c r="D26262">
        <v>4915802470</v>
      </c>
      <c r="E26262">
        <v>2019</v>
      </c>
    </row>
    <row r="26263" spans="1:5" ht="17.25" customHeight="1" x14ac:dyDescent="0.2">
      <c r="A26263">
        <v>185923</v>
      </c>
      <c r="B26263" t="s">
        <v>13337</v>
      </c>
      <c r="C26263" t="s">
        <v>19308</v>
      </c>
      <c r="D26263">
        <v>4916102660</v>
      </c>
      <c r="E26263">
        <v>2019</v>
      </c>
    </row>
    <row r="26264" spans="1:5" ht="17.25" customHeight="1" x14ac:dyDescent="0.2">
      <c r="A26264">
        <v>185921</v>
      </c>
      <c r="B26264" t="s">
        <v>13337</v>
      </c>
      <c r="C26264" t="s">
        <v>19308</v>
      </c>
      <c r="D26264">
        <v>4908802840</v>
      </c>
      <c r="E26264">
        <v>2019</v>
      </c>
    </row>
    <row r="26265" spans="1:5" ht="17.25" customHeight="1" x14ac:dyDescent="0.2">
      <c r="A26265">
        <v>185920</v>
      </c>
      <c r="B26265" t="s">
        <v>13337</v>
      </c>
      <c r="C26265" t="s">
        <v>19308</v>
      </c>
      <c r="D26265">
        <v>4906002720</v>
      </c>
      <c r="E26265">
        <v>2019</v>
      </c>
    </row>
    <row r="26266" spans="1:5" ht="17.25" customHeight="1" x14ac:dyDescent="0.2">
      <c r="A26266">
        <v>185919</v>
      </c>
      <c r="B26266" t="s">
        <v>13337</v>
      </c>
      <c r="C26266" t="s">
        <v>19308</v>
      </c>
      <c r="D26266">
        <v>4913002450</v>
      </c>
      <c r="E26266">
        <v>2019</v>
      </c>
    </row>
    <row r="26267" spans="1:5" ht="17.25" customHeight="1" x14ac:dyDescent="0.2">
      <c r="A26267">
        <v>185918</v>
      </c>
      <c r="B26267" t="s">
        <v>13337</v>
      </c>
      <c r="C26267" t="s">
        <v>19308</v>
      </c>
      <c r="D26267">
        <v>4917002590</v>
      </c>
      <c r="E26267">
        <v>2019</v>
      </c>
    </row>
    <row r="26268" spans="1:5" ht="17.25" customHeight="1" x14ac:dyDescent="0.2">
      <c r="A26268">
        <v>185917</v>
      </c>
      <c r="B26268" t="s">
        <v>9878</v>
      </c>
      <c r="C26268" t="s">
        <v>14023</v>
      </c>
      <c r="D26268">
        <v>74501139</v>
      </c>
      <c r="E26268">
        <v>2019</v>
      </c>
    </row>
    <row r="26269" spans="1:5" ht="17.25" customHeight="1" x14ac:dyDescent="0.2">
      <c r="A26269">
        <v>185790</v>
      </c>
      <c r="B26269" t="s">
        <v>16234</v>
      </c>
      <c r="C26269" t="s">
        <v>14880</v>
      </c>
      <c r="D26269">
        <v>1361519005596</v>
      </c>
      <c r="E26269">
        <v>2019</v>
      </c>
    </row>
    <row r="26270" spans="1:5" ht="17.25" customHeight="1" x14ac:dyDescent="0.2">
      <c r="A26270">
        <v>186286</v>
      </c>
      <c r="B26270" t="s">
        <v>11811</v>
      </c>
      <c r="C26270" t="s">
        <v>9385</v>
      </c>
      <c r="D26270" t="s">
        <v>19309</v>
      </c>
      <c r="E26270">
        <v>2019</v>
      </c>
    </row>
    <row r="26271" spans="1:5" ht="17.25" customHeight="1" x14ac:dyDescent="0.2">
      <c r="A26271">
        <v>186285</v>
      </c>
      <c r="B26271" t="s">
        <v>11811</v>
      </c>
      <c r="C26271" t="s">
        <v>9385</v>
      </c>
      <c r="D26271" t="s">
        <v>19310</v>
      </c>
      <c r="E26271">
        <v>2019</v>
      </c>
    </row>
    <row r="26272" spans="1:5" ht="17.25" customHeight="1" x14ac:dyDescent="0.2">
      <c r="A26272">
        <v>186107</v>
      </c>
      <c r="B26272" t="s">
        <v>10466</v>
      </c>
      <c r="C26272" t="s">
        <v>15104</v>
      </c>
      <c r="D26272" t="s">
        <v>19311</v>
      </c>
      <c r="E26272">
        <v>2019</v>
      </c>
    </row>
    <row r="26273" spans="1:5" ht="17.25" customHeight="1" x14ac:dyDescent="0.2">
      <c r="A26273">
        <v>186106</v>
      </c>
      <c r="B26273" t="s">
        <v>9878</v>
      </c>
      <c r="C26273" t="s">
        <v>19221</v>
      </c>
      <c r="D26273">
        <v>76273261</v>
      </c>
      <c r="E26273">
        <v>2019</v>
      </c>
    </row>
    <row r="26274" spans="1:5" ht="17.25" customHeight="1" x14ac:dyDescent="0.2">
      <c r="A26274">
        <v>186105</v>
      </c>
      <c r="B26274" t="s">
        <v>9878</v>
      </c>
      <c r="C26274" t="s">
        <v>19221</v>
      </c>
      <c r="D26274">
        <v>76273195</v>
      </c>
      <c r="E26274">
        <v>2019</v>
      </c>
    </row>
    <row r="26275" spans="1:5" ht="17.25" customHeight="1" x14ac:dyDescent="0.2">
      <c r="A26275">
        <v>186104</v>
      </c>
      <c r="B26275" t="s">
        <v>9878</v>
      </c>
      <c r="C26275" t="s">
        <v>19221</v>
      </c>
      <c r="D26275">
        <v>76275658</v>
      </c>
      <c r="E26275">
        <v>2019</v>
      </c>
    </row>
    <row r="26276" spans="1:5" ht="17.25" customHeight="1" x14ac:dyDescent="0.2">
      <c r="A26276">
        <v>186103</v>
      </c>
      <c r="B26276" t="s">
        <v>9878</v>
      </c>
      <c r="C26276" t="s">
        <v>19221</v>
      </c>
      <c r="D26276">
        <v>76276944</v>
      </c>
      <c r="E26276">
        <v>2019</v>
      </c>
    </row>
    <row r="26277" spans="1:5" ht="17.25" customHeight="1" x14ac:dyDescent="0.2">
      <c r="A26277">
        <v>186101</v>
      </c>
      <c r="B26277" t="s">
        <v>9878</v>
      </c>
      <c r="C26277" t="s">
        <v>19221</v>
      </c>
      <c r="D26277">
        <v>76276902</v>
      </c>
      <c r="E26277">
        <v>2019</v>
      </c>
    </row>
    <row r="26278" spans="1:5" ht="17.25" customHeight="1" x14ac:dyDescent="0.2">
      <c r="A26278">
        <v>186099</v>
      </c>
      <c r="B26278" t="s">
        <v>9878</v>
      </c>
      <c r="C26278" t="s">
        <v>13713</v>
      </c>
      <c r="D26278">
        <v>74474097</v>
      </c>
      <c r="E26278">
        <v>2019</v>
      </c>
    </row>
    <row r="26279" spans="1:5" ht="17.25" customHeight="1" x14ac:dyDescent="0.2">
      <c r="A26279">
        <v>186098</v>
      </c>
      <c r="B26279" t="s">
        <v>9878</v>
      </c>
      <c r="C26279" t="s">
        <v>14785</v>
      </c>
      <c r="D26279">
        <v>74528934</v>
      </c>
      <c r="E26279">
        <v>2019</v>
      </c>
    </row>
    <row r="26280" spans="1:5" ht="17.25" customHeight="1" x14ac:dyDescent="0.2">
      <c r="A26280">
        <v>186097</v>
      </c>
      <c r="B26280" t="s">
        <v>9878</v>
      </c>
      <c r="C26280" t="s">
        <v>14785</v>
      </c>
      <c r="D26280">
        <v>74556597</v>
      </c>
      <c r="E26280">
        <v>2019</v>
      </c>
    </row>
    <row r="26281" spans="1:5" ht="17.25" customHeight="1" x14ac:dyDescent="0.2">
      <c r="A26281">
        <v>185963</v>
      </c>
      <c r="B26281" t="s">
        <v>13337</v>
      </c>
      <c r="C26281" t="s">
        <v>15288</v>
      </c>
      <c r="D26281">
        <v>4902901410</v>
      </c>
      <c r="E26281">
        <v>2019</v>
      </c>
    </row>
    <row r="26282" spans="1:5" ht="17.25" customHeight="1" x14ac:dyDescent="0.2">
      <c r="A26282">
        <v>185962</v>
      </c>
      <c r="B26282" t="s">
        <v>10345</v>
      </c>
      <c r="C26282" t="s">
        <v>14895</v>
      </c>
      <c r="D26282" t="s">
        <v>19317</v>
      </c>
      <c r="E26282">
        <v>2019</v>
      </c>
    </row>
    <row r="26283" spans="1:5" ht="17.25" customHeight="1" x14ac:dyDescent="0.2">
      <c r="A26283">
        <v>185961</v>
      </c>
      <c r="B26283" t="s">
        <v>10345</v>
      </c>
      <c r="C26283" t="s">
        <v>14895</v>
      </c>
      <c r="D26283" t="s">
        <v>19318</v>
      </c>
      <c r="E26283">
        <v>2019</v>
      </c>
    </row>
    <row r="26284" spans="1:5" ht="17.25" customHeight="1" x14ac:dyDescent="0.2">
      <c r="A26284">
        <v>185960</v>
      </c>
      <c r="B26284" t="s">
        <v>10345</v>
      </c>
      <c r="C26284" t="s">
        <v>14895</v>
      </c>
      <c r="D26284" t="s">
        <v>19319</v>
      </c>
      <c r="E26284">
        <v>2019</v>
      </c>
    </row>
    <row r="26285" spans="1:5" ht="17.25" customHeight="1" x14ac:dyDescent="0.2">
      <c r="A26285">
        <v>185959</v>
      </c>
      <c r="B26285" t="s">
        <v>10345</v>
      </c>
      <c r="C26285" t="s">
        <v>14903</v>
      </c>
      <c r="D26285" t="s">
        <v>19320</v>
      </c>
      <c r="E26285">
        <v>2019</v>
      </c>
    </row>
    <row r="26286" spans="1:5" ht="17.25" customHeight="1" x14ac:dyDescent="0.2">
      <c r="A26286">
        <v>185958</v>
      </c>
      <c r="B26286" t="s">
        <v>10345</v>
      </c>
      <c r="C26286" t="s">
        <v>14903</v>
      </c>
      <c r="D26286" t="s">
        <v>19321</v>
      </c>
      <c r="E26286">
        <v>2019</v>
      </c>
    </row>
    <row r="26287" spans="1:5" ht="17.25" customHeight="1" x14ac:dyDescent="0.2">
      <c r="A26287">
        <v>185956</v>
      </c>
      <c r="B26287" t="s">
        <v>10345</v>
      </c>
      <c r="C26287" t="s">
        <v>13041</v>
      </c>
      <c r="D26287" t="s">
        <v>19322</v>
      </c>
      <c r="E26287">
        <v>2019</v>
      </c>
    </row>
    <row r="26288" spans="1:5" ht="17.25" customHeight="1" x14ac:dyDescent="0.2">
      <c r="A26288">
        <v>185955</v>
      </c>
      <c r="B26288" t="s">
        <v>10345</v>
      </c>
      <c r="C26288" t="s">
        <v>13041</v>
      </c>
      <c r="D26288" t="s">
        <v>19323</v>
      </c>
      <c r="E26288">
        <v>2019</v>
      </c>
    </row>
    <row r="26289" spans="1:5" ht="17.25" customHeight="1" x14ac:dyDescent="0.2">
      <c r="A26289">
        <v>185953</v>
      </c>
      <c r="B26289" t="s">
        <v>10345</v>
      </c>
      <c r="C26289" t="s">
        <v>13041</v>
      </c>
      <c r="D26289" t="s">
        <v>19324</v>
      </c>
      <c r="E26289">
        <v>2019</v>
      </c>
    </row>
    <row r="26290" spans="1:5" ht="17.25" customHeight="1" x14ac:dyDescent="0.2">
      <c r="A26290">
        <v>185952</v>
      </c>
      <c r="B26290" t="s">
        <v>10345</v>
      </c>
      <c r="C26290" t="s">
        <v>13041</v>
      </c>
      <c r="D26290" t="s">
        <v>19325</v>
      </c>
      <c r="E26290">
        <v>2019</v>
      </c>
    </row>
    <row r="26291" spans="1:5" ht="17.25" customHeight="1" x14ac:dyDescent="0.2">
      <c r="A26291">
        <v>185951</v>
      </c>
      <c r="B26291" t="s">
        <v>10345</v>
      </c>
      <c r="C26291" t="s">
        <v>13041</v>
      </c>
      <c r="D26291" t="s">
        <v>19326</v>
      </c>
      <c r="E26291">
        <v>2019</v>
      </c>
    </row>
    <row r="26292" spans="1:5" ht="17.25" customHeight="1" x14ac:dyDescent="0.2">
      <c r="A26292">
        <v>185950</v>
      </c>
      <c r="B26292" t="s">
        <v>10345</v>
      </c>
      <c r="C26292" t="s">
        <v>13041</v>
      </c>
      <c r="D26292" t="s">
        <v>19327</v>
      </c>
      <c r="E26292">
        <v>2019</v>
      </c>
    </row>
    <row r="26293" spans="1:5" ht="17.25" customHeight="1" x14ac:dyDescent="0.2">
      <c r="A26293">
        <v>185949</v>
      </c>
      <c r="B26293" t="s">
        <v>10345</v>
      </c>
      <c r="C26293" t="s">
        <v>13041</v>
      </c>
      <c r="D26293" t="s">
        <v>19328</v>
      </c>
      <c r="E26293">
        <v>2019</v>
      </c>
    </row>
    <row r="26294" spans="1:5" ht="17.25" customHeight="1" x14ac:dyDescent="0.2">
      <c r="A26294">
        <v>185948</v>
      </c>
      <c r="B26294" t="s">
        <v>10345</v>
      </c>
      <c r="C26294" t="s">
        <v>13041</v>
      </c>
      <c r="D26294" t="s">
        <v>19329</v>
      </c>
      <c r="E26294">
        <v>2019</v>
      </c>
    </row>
    <row r="26295" spans="1:5" ht="17.25" customHeight="1" x14ac:dyDescent="0.2">
      <c r="A26295">
        <v>185947</v>
      </c>
      <c r="B26295" t="s">
        <v>10345</v>
      </c>
      <c r="C26295" t="s">
        <v>13041</v>
      </c>
      <c r="D26295" t="s">
        <v>19330</v>
      </c>
      <c r="E26295">
        <v>2019</v>
      </c>
    </row>
    <row r="26296" spans="1:5" ht="17.25" customHeight="1" x14ac:dyDescent="0.2">
      <c r="A26296">
        <v>185946</v>
      </c>
      <c r="B26296" t="s">
        <v>10345</v>
      </c>
      <c r="C26296" t="s">
        <v>13041</v>
      </c>
      <c r="D26296" t="s">
        <v>19331</v>
      </c>
      <c r="E26296">
        <v>2019</v>
      </c>
    </row>
    <row r="26297" spans="1:5" ht="17.25" customHeight="1" x14ac:dyDescent="0.2">
      <c r="A26297">
        <v>185945</v>
      </c>
      <c r="B26297" t="s">
        <v>10345</v>
      </c>
      <c r="C26297" t="s">
        <v>13041</v>
      </c>
      <c r="D26297" t="s">
        <v>19332</v>
      </c>
      <c r="E26297">
        <v>2019</v>
      </c>
    </row>
    <row r="26298" spans="1:5" ht="17.25" customHeight="1" x14ac:dyDescent="0.2">
      <c r="A26298">
        <v>185943</v>
      </c>
      <c r="B26298" t="s">
        <v>10345</v>
      </c>
      <c r="C26298" t="s">
        <v>13041</v>
      </c>
      <c r="D26298" t="s">
        <v>19334</v>
      </c>
      <c r="E26298">
        <v>2019</v>
      </c>
    </row>
    <row r="26299" spans="1:5" ht="17.25" customHeight="1" x14ac:dyDescent="0.2">
      <c r="A26299">
        <v>185942</v>
      </c>
      <c r="B26299" t="s">
        <v>10345</v>
      </c>
      <c r="C26299" t="s">
        <v>13041</v>
      </c>
      <c r="D26299" t="s">
        <v>19335</v>
      </c>
      <c r="E26299">
        <v>2019</v>
      </c>
    </row>
    <row r="26300" spans="1:5" ht="17.25" customHeight="1" x14ac:dyDescent="0.2">
      <c r="A26300">
        <v>185941</v>
      </c>
      <c r="B26300" t="s">
        <v>10345</v>
      </c>
      <c r="C26300" t="s">
        <v>13041</v>
      </c>
      <c r="D26300" t="s">
        <v>19336</v>
      </c>
      <c r="E26300">
        <v>2019</v>
      </c>
    </row>
    <row r="26301" spans="1:5" ht="17.25" customHeight="1" x14ac:dyDescent="0.2">
      <c r="A26301">
        <v>185862</v>
      </c>
      <c r="B26301" t="s">
        <v>10345</v>
      </c>
      <c r="C26301" t="s">
        <v>13787</v>
      </c>
      <c r="D26301" t="s">
        <v>19337</v>
      </c>
      <c r="E26301">
        <v>2017</v>
      </c>
    </row>
    <row r="26302" spans="1:5" ht="17.25" customHeight="1" x14ac:dyDescent="0.2">
      <c r="A26302">
        <v>185861</v>
      </c>
      <c r="B26302" t="s">
        <v>10345</v>
      </c>
      <c r="C26302" t="s">
        <v>13787</v>
      </c>
      <c r="D26302" t="s">
        <v>19338</v>
      </c>
      <c r="E26302">
        <v>2016</v>
      </c>
    </row>
    <row r="26303" spans="1:5" ht="17.25" customHeight="1" x14ac:dyDescent="0.2">
      <c r="A26303">
        <v>185860</v>
      </c>
      <c r="B26303" t="s">
        <v>10345</v>
      </c>
      <c r="C26303" t="s">
        <v>14895</v>
      </c>
      <c r="D26303" t="s">
        <v>19339</v>
      </c>
      <c r="E26303">
        <v>2019</v>
      </c>
    </row>
    <row r="26304" spans="1:5" ht="17.25" customHeight="1" x14ac:dyDescent="0.2">
      <c r="A26304">
        <v>133353</v>
      </c>
      <c r="B26304" t="s">
        <v>9414</v>
      </c>
      <c r="C26304" t="s">
        <v>9381</v>
      </c>
      <c r="D26304">
        <v>66601242</v>
      </c>
      <c r="E26304">
        <v>2006</v>
      </c>
    </row>
    <row r="26305" spans="1:5" ht="17.25" customHeight="1" x14ac:dyDescent="0.2">
      <c r="A26305">
        <v>157398</v>
      </c>
      <c r="B26305" t="s">
        <v>9414</v>
      </c>
      <c r="C26305" t="s">
        <v>9419</v>
      </c>
      <c r="D26305" t="s">
        <v>9725</v>
      </c>
      <c r="E26305">
        <v>2011</v>
      </c>
    </row>
    <row r="26306" spans="1:5" ht="17.25" customHeight="1" x14ac:dyDescent="0.2">
      <c r="A26306">
        <v>186068</v>
      </c>
      <c r="B26306" t="s">
        <v>10466</v>
      </c>
      <c r="C26306" t="s">
        <v>10064</v>
      </c>
      <c r="D26306" t="s">
        <v>19340</v>
      </c>
      <c r="E26306">
        <v>2018</v>
      </c>
    </row>
    <row r="26307" spans="1:5" ht="17.25" customHeight="1" x14ac:dyDescent="0.2">
      <c r="A26307">
        <v>186067</v>
      </c>
      <c r="B26307" t="s">
        <v>10466</v>
      </c>
      <c r="C26307" t="s">
        <v>10064</v>
      </c>
      <c r="D26307" t="s">
        <v>19341</v>
      </c>
      <c r="E26307">
        <v>2018</v>
      </c>
    </row>
    <row r="26308" spans="1:5" ht="17.25" customHeight="1" x14ac:dyDescent="0.2">
      <c r="A26308">
        <v>186065</v>
      </c>
      <c r="B26308" t="s">
        <v>10466</v>
      </c>
      <c r="C26308" t="s">
        <v>10064</v>
      </c>
      <c r="D26308" t="s">
        <v>19342</v>
      </c>
      <c r="E26308">
        <v>2018</v>
      </c>
    </row>
    <row r="26309" spans="1:5" ht="17.25" customHeight="1" x14ac:dyDescent="0.2">
      <c r="A26309">
        <v>186063</v>
      </c>
      <c r="B26309" t="s">
        <v>10466</v>
      </c>
      <c r="C26309" t="s">
        <v>10064</v>
      </c>
      <c r="D26309" t="s">
        <v>19343</v>
      </c>
      <c r="E26309">
        <v>2018</v>
      </c>
    </row>
    <row r="26310" spans="1:5" ht="17.25" customHeight="1" x14ac:dyDescent="0.2">
      <c r="A26310">
        <v>186062</v>
      </c>
      <c r="B26310" t="s">
        <v>10466</v>
      </c>
      <c r="C26310" t="s">
        <v>10064</v>
      </c>
      <c r="D26310" t="s">
        <v>19344</v>
      </c>
      <c r="E26310">
        <v>2018</v>
      </c>
    </row>
    <row r="26311" spans="1:5" ht="17.25" customHeight="1" x14ac:dyDescent="0.2">
      <c r="A26311">
        <v>186061</v>
      </c>
      <c r="B26311" t="s">
        <v>10466</v>
      </c>
      <c r="C26311" t="s">
        <v>10064</v>
      </c>
      <c r="D26311" t="s">
        <v>19345</v>
      </c>
      <c r="E26311">
        <v>2018</v>
      </c>
    </row>
    <row r="26312" spans="1:5" ht="17.25" customHeight="1" x14ac:dyDescent="0.2">
      <c r="A26312">
        <v>186060</v>
      </c>
      <c r="B26312" t="s">
        <v>10466</v>
      </c>
      <c r="C26312" t="s">
        <v>10064</v>
      </c>
      <c r="D26312" t="s">
        <v>19346</v>
      </c>
      <c r="E26312">
        <v>2018</v>
      </c>
    </row>
    <row r="26313" spans="1:5" ht="17.25" customHeight="1" x14ac:dyDescent="0.2">
      <c r="A26313">
        <v>186059</v>
      </c>
      <c r="B26313" t="s">
        <v>10466</v>
      </c>
      <c r="C26313" t="s">
        <v>10064</v>
      </c>
      <c r="D26313" t="s">
        <v>19347</v>
      </c>
      <c r="E26313">
        <v>2018</v>
      </c>
    </row>
    <row r="26314" spans="1:5" ht="17.25" customHeight="1" x14ac:dyDescent="0.2">
      <c r="A26314">
        <v>185850</v>
      </c>
      <c r="B26314" t="s">
        <v>11811</v>
      </c>
      <c r="C26314" t="s">
        <v>9385</v>
      </c>
      <c r="D26314" t="s">
        <v>19348</v>
      </c>
      <c r="E26314">
        <v>2017</v>
      </c>
    </row>
    <row r="26315" spans="1:5" ht="17.25" customHeight="1" x14ac:dyDescent="0.2">
      <c r="A26315">
        <v>143361</v>
      </c>
      <c r="B26315" t="s">
        <v>10466</v>
      </c>
      <c r="C26315" t="s">
        <v>10511</v>
      </c>
      <c r="D26315" t="s">
        <v>18427</v>
      </c>
      <c r="E26315">
        <v>2007</v>
      </c>
    </row>
    <row r="26316" spans="1:5" ht="17.25" customHeight="1" x14ac:dyDescent="0.2">
      <c r="A26316">
        <v>185895</v>
      </c>
      <c r="B26316" t="s">
        <v>9878</v>
      </c>
      <c r="C26316" t="s">
        <v>13713</v>
      </c>
      <c r="D26316">
        <v>74547084</v>
      </c>
      <c r="E26316">
        <v>2019</v>
      </c>
    </row>
    <row r="26317" spans="1:5" ht="17.25" customHeight="1" x14ac:dyDescent="0.2">
      <c r="A26317">
        <v>185893</v>
      </c>
      <c r="B26317" t="s">
        <v>9878</v>
      </c>
      <c r="C26317" t="s">
        <v>13713</v>
      </c>
      <c r="D26317">
        <v>74541606</v>
      </c>
      <c r="E26317">
        <v>2019</v>
      </c>
    </row>
    <row r="26318" spans="1:5" ht="17.25" customHeight="1" x14ac:dyDescent="0.2">
      <c r="A26318">
        <v>185892</v>
      </c>
      <c r="B26318" t="s">
        <v>9878</v>
      </c>
      <c r="C26318" t="s">
        <v>14023</v>
      </c>
      <c r="D26318">
        <v>74406130</v>
      </c>
      <c r="E26318">
        <v>2018</v>
      </c>
    </row>
    <row r="26319" spans="1:5" ht="17.25" customHeight="1" x14ac:dyDescent="0.2">
      <c r="A26319">
        <v>185891</v>
      </c>
      <c r="B26319" t="s">
        <v>9878</v>
      </c>
      <c r="C26319" t="s">
        <v>14023</v>
      </c>
      <c r="D26319">
        <v>74502755</v>
      </c>
      <c r="E26319">
        <v>2019</v>
      </c>
    </row>
    <row r="26320" spans="1:5" ht="17.25" customHeight="1" x14ac:dyDescent="0.2">
      <c r="A26320">
        <v>185890</v>
      </c>
      <c r="B26320" t="s">
        <v>9878</v>
      </c>
      <c r="C26320" t="s">
        <v>19221</v>
      </c>
      <c r="D26320">
        <v>76276613</v>
      </c>
      <c r="E26320">
        <v>2019</v>
      </c>
    </row>
    <row r="26321" spans="1:5" ht="17.25" customHeight="1" x14ac:dyDescent="0.2">
      <c r="A26321">
        <v>185889</v>
      </c>
      <c r="B26321" t="s">
        <v>9878</v>
      </c>
      <c r="C26321" t="s">
        <v>19221</v>
      </c>
      <c r="D26321">
        <v>76273194</v>
      </c>
      <c r="E26321">
        <v>2019</v>
      </c>
    </row>
    <row r="26322" spans="1:5" ht="17.25" customHeight="1" x14ac:dyDescent="0.2">
      <c r="A26322">
        <v>185888</v>
      </c>
      <c r="B26322" t="s">
        <v>9878</v>
      </c>
      <c r="C26322" t="s">
        <v>19221</v>
      </c>
      <c r="D26322">
        <v>76277342</v>
      </c>
      <c r="E26322">
        <v>2019</v>
      </c>
    </row>
    <row r="26323" spans="1:5" ht="17.25" customHeight="1" x14ac:dyDescent="0.2">
      <c r="A26323">
        <v>185887</v>
      </c>
      <c r="B26323" t="s">
        <v>9878</v>
      </c>
      <c r="C26323" t="s">
        <v>19221</v>
      </c>
      <c r="D26323">
        <v>76276558</v>
      </c>
      <c r="E26323">
        <v>2019</v>
      </c>
    </row>
    <row r="26324" spans="1:5" ht="17.25" customHeight="1" x14ac:dyDescent="0.2">
      <c r="A26324">
        <v>185886</v>
      </c>
      <c r="B26324" t="s">
        <v>9878</v>
      </c>
      <c r="C26324" t="s">
        <v>19221</v>
      </c>
      <c r="D26324">
        <v>76269478</v>
      </c>
      <c r="E26324">
        <v>2019</v>
      </c>
    </row>
    <row r="26325" spans="1:5" ht="17.25" customHeight="1" x14ac:dyDescent="0.2">
      <c r="A26325">
        <v>185885</v>
      </c>
      <c r="B26325" t="s">
        <v>9878</v>
      </c>
      <c r="C26325" t="s">
        <v>19221</v>
      </c>
      <c r="D26325">
        <v>76276612</v>
      </c>
      <c r="E26325">
        <v>2019</v>
      </c>
    </row>
    <row r="26326" spans="1:5" ht="17.25" customHeight="1" x14ac:dyDescent="0.2">
      <c r="A26326">
        <v>185884</v>
      </c>
      <c r="B26326" t="s">
        <v>9878</v>
      </c>
      <c r="C26326" t="s">
        <v>19221</v>
      </c>
      <c r="D26326">
        <v>76277548</v>
      </c>
      <c r="E26326">
        <v>2019</v>
      </c>
    </row>
    <row r="26327" spans="1:5" ht="17.25" customHeight="1" x14ac:dyDescent="0.2">
      <c r="A26327">
        <v>185883</v>
      </c>
      <c r="B26327" t="s">
        <v>9878</v>
      </c>
      <c r="C26327" t="s">
        <v>19221</v>
      </c>
      <c r="D26327">
        <v>76270839</v>
      </c>
      <c r="E26327">
        <v>2019</v>
      </c>
    </row>
    <row r="26328" spans="1:5" ht="17.25" customHeight="1" x14ac:dyDescent="0.2">
      <c r="A26328">
        <v>185882</v>
      </c>
      <c r="B26328" t="s">
        <v>9878</v>
      </c>
      <c r="C26328" t="s">
        <v>14785</v>
      </c>
      <c r="D26328">
        <v>74556594</v>
      </c>
      <c r="E26328">
        <v>2019</v>
      </c>
    </row>
    <row r="26329" spans="1:5" ht="17.25" customHeight="1" x14ac:dyDescent="0.2">
      <c r="A26329">
        <v>185881</v>
      </c>
      <c r="B26329" t="s">
        <v>9878</v>
      </c>
      <c r="C26329" t="s">
        <v>19300</v>
      </c>
      <c r="D26329">
        <v>74482416</v>
      </c>
      <c r="E26329">
        <v>2019</v>
      </c>
    </row>
    <row r="26330" spans="1:5" ht="17.25" customHeight="1" x14ac:dyDescent="0.2">
      <c r="A26330">
        <v>185856</v>
      </c>
      <c r="B26330" t="s">
        <v>10345</v>
      </c>
      <c r="C26330" t="s">
        <v>13041</v>
      </c>
      <c r="D26330" t="s">
        <v>19349</v>
      </c>
      <c r="E26330">
        <v>2019</v>
      </c>
    </row>
    <row r="26331" spans="1:5" ht="17.25" customHeight="1" x14ac:dyDescent="0.2">
      <c r="A26331">
        <v>185847</v>
      </c>
      <c r="B26331" t="s">
        <v>10345</v>
      </c>
      <c r="C26331" t="s">
        <v>10354</v>
      </c>
      <c r="D26331" t="s">
        <v>19351</v>
      </c>
      <c r="E26331">
        <v>2018</v>
      </c>
    </row>
    <row r="26332" spans="1:5" ht="17.25" customHeight="1" x14ac:dyDescent="0.2">
      <c r="A26332">
        <v>185846</v>
      </c>
      <c r="B26332" t="s">
        <v>10345</v>
      </c>
      <c r="C26332" t="s">
        <v>10354</v>
      </c>
      <c r="D26332" t="s">
        <v>19352</v>
      </c>
      <c r="E26332">
        <v>2018</v>
      </c>
    </row>
    <row r="26333" spans="1:5" ht="17.25" customHeight="1" x14ac:dyDescent="0.2">
      <c r="A26333">
        <v>185843</v>
      </c>
      <c r="B26333" t="s">
        <v>9878</v>
      </c>
      <c r="C26333" t="s">
        <v>14803</v>
      </c>
      <c r="D26333">
        <v>76376742</v>
      </c>
      <c r="E26333">
        <v>2018</v>
      </c>
    </row>
    <row r="26334" spans="1:5" ht="17.25" customHeight="1" x14ac:dyDescent="0.2">
      <c r="A26334">
        <v>185781</v>
      </c>
      <c r="B26334" t="s">
        <v>9414</v>
      </c>
      <c r="C26334" t="s">
        <v>9389</v>
      </c>
      <c r="D26334" t="s">
        <v>19353</v>
      </c>
      <c r="E26334">
        <v>2018</v>
      </c>
    </row>
    <row r="26335" spans="1:5" ht="17.25" customHeight="1" x14ac:dyDescent="0.2">
      <c r="A26335">
        <v>185795</v>
      </c>
      <c r="B26335" t="s">
        <v>10466</v>
      </c>
      <c r="C26335" t="s">
        <v>11160</v>
      </c>
      <c r="D26335" t="s">
        <v>19354</v>
      </c>
      <c r="E26335">
        <v>2012</v>
      </c>
    </row>
    <row r="26336" spans="1:5" ht="17.25" customHeight="1" x14ac:dyDescent="0.2">
      <c r="A26336">
        <v>186282</v>
      </c>
      <c r="B26336" t="s">
        <v>9414</v>
      </c>
      <c r="C26336" t="s">
        <v>9636</v>
      </c>
      <c r="D26336">
        <v>88104726</v>
      </c>
      <c r="E26336">
        <v>2018</v>
      </c>
    </row>
    <row r="26337" spans="1:5" ht="17.25" customHeight="1" x14ac:dyDescent="0.2">
      <c r="A26337">
        <v>186281</v>
      </c>
      <c r="B26337" t="s">
        <v>9414</v>
      </c>
      <c r="C26337" t="s">
        <v>9636</v>
      </c>
      <c r="D26337">
        <v>88104687</v>
      </c>
      <c r="E26337">
        <v>2018</v>
      </c>
    </row>
    <row r="26338" spans="1:5" ht="17.25" customHeight="1" x14ac:dyDescent="0.2">
      <c r="A26338">
        <v>186897</v>
      </c>
      <c r="B26338" t="s">
        <v>10466</v>
      </c>
      <c r="C26338" t="s">
        <v>15051</v>
      </c>
      <c r="D26338" t="s">
        <v>34401</v>
      </c>
      <c r="E26338">
        <v>2018</v>
      </c>
    </row>
    <row r="26339" spans="1:5" ht="17.25" customHeight="1" x14ac:dyDescent="0.2">
      <c r="A26339">
        <v>185879</v>
      </c>
      <c r="B26339" t="s">
        <v>13337</v>
      </c>
      <c r="C26339" t="s">
        <v>19350</v>
      </c>
      <c r="D26339">
        <v>4906302960</v>
      </c>
      <c r="E26339">
        <v>2019</v>
      </c>
    </row>
    <row r="26340" spans="1:5" ht="17.25" customHeight="1" x14ac:dyDescent="0.2">
      <c r="A26340">
        <v>185878</v>
      </c>
      <c r="B26340" t="s">
        <v>9878</v>
      </c>
      <c r="C26340" t="s">
        <v>19300</v>
      </c>
      <c r="D26340">
        <v>74482401</v>
      </c>
      <c r="E26340">
        <v>2019</v>
      </c>
    </row>
    <row r="26341" spans="1:5" ht="17.25" customHeight="1" x14ac:dyDescent="0.2">
      <c r="A26341">
        <v>185877</v>
      </c>
      <c r="B26341" t="s">
        <v>9878</v>
      </c>
      <c r="C26341" t="s">
        <v>16459</v>
      </c>
      <c r="D26341">
        <v>74545871</v>
      </c>
      <c r="E26341">
        <v>2019</v>
      </c>
    </row>
    <row r="26342" spans="1:5" ht="17.25" customHeight="1" x14ac:dyDescent="0.2">
      <c r="A26342">
        <v>185876</v>
      </c>
      <c r="B26342" t="s">
        <v>9878</v>
      </c>
      <c r="C26342" t="s">
        <v>16459</v>
      </c>
      <c r="D26342">
        <v>74543764</v>
      </c>
      <c r="E26342">
        <v>2019</v>
      </c>
    </row>
    <row r="26343" spans="1:5" ht="17.25" customHeight="1" x14ac:dyDescent="0.2">
      <c r="A26343">
        <v>185875</v>
      </c>
      <c r="B26343" t="s">
        <v>9878</v>
      </c>
      <c r="C26343" t="s">
        <v>16459</v>
      </c>
      <c r="D26343">
        <v>74556102</v>
      </c>
      <c r="E26343">
        <v>2019</v>
      </c>
    </row>
    <row r="26344" spans="1:5" ht="17.25" customHeight="1" x14ac:dyDescent="0.2">
      <c r="A26344">
        <v>185874</v>
      </c>
      <c r="B26344" t="s">
        <v>9878</v>
      </c>
      <c r="C26344" t="s">
        <v>16459</v>
      </c>
      <c r="D26344">
        <v>74567498</v>
      </c>
      <c r="E26344">
        <v>2019</v>
      </c>
    </row>
    <row r="26345" spans="1:5" ht="17.25" customHeight="1" x14ac:dyDescent="0.2">
      <c r="A26345">
        <v>185871</v>
      </c>
      <c r="B26345" t="s">
        <v>9878</v>
      </c>
      <c r="C26345" t="s">
        <v>16459</v>
      </c>
      <c r="D26345">
        <v>74567489</v>
      </c>
      <c r="E26345">
        <v>2019</v>
      </c>
    </row>
    <row r="26346" spans="1:5" ht="17.25" customHeight="1" x14ac:dyDescent="0.2">
      <c r="A26346">
        <v>185870</v>
      </c>
      <c r="B26346" t="s">
        <v>9878</v>
      </c>
      <c r="C26346" t="s">
        <v>16459</v>
      </c>
      <c r="D26346">
        <v>74556113</v>
      </c>
      <c r="E26346">
        <v>2019</v>
      </c>
    </row>
    <row r="26347" spans="1:5" ht="17.25" customHeight="1" x14ac:dyDescent="0.2">
      <c r="A26347">
        <v>185813</v>
      </c>
      <c r="B26347" t="s">
        <v>11811</v>
      </c>
      <c r="C26347" t="s">
        <v>15393</v>
      </c>
      <c r="D26347" t="s">
        <v>19358</v>
      </c>
      <c r="E26347">
        <v>2019</v>
      </c>
    </row>
    <row r="26348" spans="1:5" ht="17.25" customHeight="1" x14ac:dyDescent="0.2">
      <c r="A26348">
        <v>169994</v>
      </c>
      <c r="B26348" t="s">
        <v>13037</v>
      </c>
      <c r="C26348">
        <v>370612200</v>
      </c>
      <c r="D26348" t="s">
        <v>14868</v>
      </c>
      <c r="E26348">
        <v>2013</v>
      </c>
    </row>
    <row r="26349" spans="1:5" ht="17.25" customHeight="1" x14ac:dyDescent="0.2">
      <c r="A26349">
        <v>169519</v>
      </c>
      <c r="B26349" t="s">
        <v>9878</v>
      </c>
      <c r="C26349" t="s">
        <v>9887</v>
      </c>
      <c r="D26349">
        <v>73794191</v>
      </c>
      <c r="E26349">
        <v>2015</v>
      </c>
    </row>
    <row r="26350" spans="1:5" ht="17.25" customHeight="1" x14ac:dyDescent="0.2">
      <c r="A26350">
        <v>180791</v>
      </c>
      <c r="B26350" t="s">
        <v>16408</v>
      </c>
      <c r="C26350" t="s">
        <v>16409</v>
      </c>
      <c r="D26350">
        <v>5283705746</v>
      </c>
      <c r="E26350">
        <v>2018</v>
      </c>
    </row>
    <row r="26351" spans="1:5" ht="17.25" customHeight="1" x14ac:dyDescent="0.2">
      <c r="A26351">
        <v>180676</v>
      </c>
      <c r="B26351" t="s">
        <v>16408</v>
      </c>
      <c r="C26351" t="s">
        <v>16409</v>
      </c>
      <c r="D26351">
        <v>5283705722</v>
      </c>
      <c r="E26351">
        <v>2018</v>
      </c>
    </row>
    <row r="26352" spans="1:5" ht="17.25" customHeight="1" x14ac:dyDescent="0.2">
      <c r="A26352">
        <v>180569</v>
      </c>
      <c r="B26352" t="s">
        <v>16408</v>
      </c>
      <c r="C26352" t="s">
        <v>16409</v>
      </c>
      <c r="D26352">
        <v>5283705721</v>
      </c>
      <c r="E26352">
        <v>2018</v>
      </c>
    </row>
    <row r="26353" spans="1:5" ht="17.25" customHeight="1" x14ac:dyDescent="0.2">
      <c r="A26353">
        <v>180568</v>
      </c>
      <c r="B26353" t="s">
        <v>16408</v>
      </c>
      <c r="C26353" t="s">
        <v>16409</v>
      </c>
      <c r="D26353">
        <v>5283705700</v>
      </c>
      <c r="E26353">
        <v>2018</v>
      </c>
    </row>
    <row r="26354" spans="1:5" ht="17.25" customHeight="1" x14ac:dyDescent="0.2">
      <c r="A26354">
        <v>172266</v>
      </c>
      <c r="B26354" t="s">
        <v>9878</v>
      </c>
      <c r="C26354" t="s">
        <v>14803</v>
      </c>
      <c r="D26354">
        <v>89239362</v>
      </c>
      <c r="E26354">
        <v>2015</v>
      </c>
    </row>
    <row r="26355" spans="1:5" ht="17.25" customHeight="1" x14ac:dyDescent="0.2">
      <c r="A26355">
        <v>185725</v>
      </c>
      <c r="B26355" t="s">
        <v>9414</v>
      </c>
      <c r="C26355" t="s">
        <v>9419</v>
      </c>
      <c r="D26355" t="s">
        <v>19365</v>
      </c>
      <c r="E26355">
        <v>2018</v>
      </c>
    </row>
    <row r="26356" spans="1:5" ht="17.25" customHeight="1" x14ac:dyDescent="0.2">
      <c r="A26356">
        <v>169787</v>
      </c>
      <c r="B26356" t="s">
        <v>9878</v>
      </c>
      <c r="C26356" t="s">
        <v>9895</v>
      </c>
      <c r="D26356">
        <v>73802981</v>
      </c>
      <c r="E26356">
        <v>2015</v>
      </c>
    </row>
    <row r="26357" spans="1:5" ht="17.25" customHeight="1" x14ac:dyDescent="0.2">
      <c r="A26357">
        <v>173709</v>
      </c>
      <c r="B26357" t="s">
        <v>10224</v>
      </c>
      <c r="C26357" t="s">
        <v>13166</v>
      </c>
      <c r="D26357">
        <v>11877610</v>
      </c>
      <c r="E26357">
        <v>2016</v>
      </c>
    </row>
    <row r="26358" spans="1:5" ht="17.25" customHeight="1" x14ac:dyDescent="0.2">
      <c r="A26358">
        <v>185731</v>
      </c>
      <c r="B26358" t="s">
        <v>9878</v>
      </c>
      <c r="C26358" t="s">
        <v>14803</v>
      </c>
      <c r="D26358">
        <v>76376464</v>
      </c>
      <c r="E26358">
        <v>2018</v>
      </c>
    </row>
    <row r="26359" spans="1:5" ht="17.25" customHeight="1" x14ac:dyDescent="0.2">
      <c r="A26359">
        <v>185785</v>
      </c>
      <c r="B26359" t="s">
        <v>12014</v>
      </c>
      <c r="C26359" t="s">
        <v>16359</v>
      </c>
      <c r="D26359">
        <v>7005335621</v>
      </c>
      <c r="E26359">
        <v>2019</v>
      </c>
    </row>
    <row r="26360" spans="1:5" ht="17.25" customHeight="1" x14ac:dyDescent="0.2">
      <c r="A26360">
        <v>153145</v>
      </c>
      <c r="B26360" t="s">
        <v>10466</v>
      </c>
      <c r="C26360" t="s">
        <v>10514</v>
      </c>
      <c r="D26360" t="s">
        <v>34402</v>
      </c>
      <c r="E26360">
        <v>2009</v>
      </c>
    </row>
    <row r="26361" spans="1:5" ht="17.25" customHeight="1" x14ac:dyDescent="0.2">
      <c r="A26361">
        <v>185681</v>
      </c>
      <c r="B26361" t="s">
        <v>9878</v>
      </c>
      <c r="C26361" t="s">
        <v>14023</v>
      </c>
      <c r="D26361">
        <v>74551869</v>
      </c>
      <c r="E26361">
        <v>2019</v>
      </c>
    </row>
    <row r="26362" spans="1:5" ht="17.25" customHeight="1" x14ac:dyDescent="0.2">
      <c r="A26362">
        <v>185680</v>
      </c>
      <c r="B26362" t="s">
        <v>9878</v>
      </c>
      <c r="C26362" t="s">
        <v>16459</v>
      </c>
      <c r="D26362">
        <v>74543768</v>
      </c>
      <c r="E26362">
        <v>2019</v>
      </c>
    </row>
    <row r="26363" spans="1:5" ht="17.25" customHeight="1" x14ac:dyDescent="0.2">
      <c r="A26363">
        <v>185679</v>
      </c>
      <c r="B26363" t="s">
        <v>9878</v>
      </c>
      <c r="C26363" t="s">
        <v>16459</v>
      </c>
      <c r="D26363">
        <v>74543736</v>
      </c>
      <c r="E26363">
        <v>2019</v>
      </c>
    </row>
    <row r="26364" spans="1:5" ht="17.25" customHeight="1" x14ac:dyDescent="0.2">
      <c r="A26364">
        <v>185678</v>
      </c>
      <c r="B26364" t="s">
        <v>9878</v>
      </c>
      <c r="C26364" t="s">
        <v>14023</v>
      </c>
      <c r="D26364">
        <v>74548006</v>
      </c>
      <c r="E26364">
        <v>2019</v>
      </c>
    </row>
    <row r="26365" spans="1:5" ht="17.25" customHeight="1" x14ac:dyDescent="0.2">
      <c r="A26365">
        <v>185656</v>
      </c>
      <c r="B26365" t="s">
        <v>10466</v>
      </c>
      <c r="C26365" t="s">
        <v>15051</v>
      </c>
      <c r="D26365" t="s">
        <v>19368</v>
      </c>
      <c r="E26365">
        <v>2018</v>
      </c>
    </row>
    <row r="26366" spans="1:5" ht="17.25" customHeight="1" x14ac:dyDescent="0.2">
      <c r="A26366">
        <v>185708</v>
      </c>
      <c r="B26366" t="s">
        <v>10345</v>
      </c>
      <c r="C26366" t="s">
        <v>14903</v>
      </c>
      <c r="D26366">
        <v>270777</v>
      </c>
      <c r="E26366">
        <v>2019</v>
      </c>
    </row>
    <row r="26367" spans="1:5" ht="17.25" customHeight="1" x14ac:dyDescent="0.2">
      <c r="A26367">
        <v>185706</v>
      </c>
      <c r="B26367" t="s">
        <v>10345</v>
      </c>
      <c r="C26367" t="s">
        <v>13041</v>
      </c>
      <c r="D26367">
        <v>693740</v>
      </c>
      <c r="E26367">
        <v>2018</v>
      </c>
    </row>
    <row r="26368" spans="1:5" ht="17.25" customHeight="1" x14ac:dyDescent="0.2">
      <c r="A26368">
        <v>185705</v>
      </c>
      <c r="B26368" t="s">
        <v>10345</v>
      </c>
      <c r="C26368" t="s">
        <v>13041</v>
      </c>
      <c r="D26368">
        <v>693738</v>
      </c>
      <c r="E26368">
        <v>2018</v>
      </c>
    </row>
    <row r="26369" spans="1:5" ht="17.25" customHeight="1" x14ac:dyDescent="0.2">
      <c r="A26369">
        <v>185664</v>
      </c>
      <c r="B26369" t="s">
        <v>9414</v>
      </c>
      <c r="C26369" t="s">
        <v>9636</v>
      </c>
      <c r="D26369" t="s">
        <v>19370</v>
      </c>
      <c r="E26369">
        <v>2019</v>
      </c>
    </row>
    <row r="26370" spans="1:5" ht="17.25" customHeight="1" x14ac:dyDescent="0.2">
      <c r="A26370">
        <v>185663</v>
      </c>
      <c r="B26370" t="s">
        <v>9414</v>
      </c>
      <c r="C26370" t="s">
        <v>9636</v>
      </c>
      <c r="D26370" t="s">
        <v>19371</v>
      </c>
      <c r="E26370">
        <v>2019</v>
      </c>
    </row>
    <row r="26371" spans="1:5" ht="17.25" customHeight="1" x14ac:dyDescent="0.2">
      <c r="A26371">
        <v>185662</v>
      </c>
      <c r="B26371" t="s">
        <v>9414</v>
      </c>
      <c r="C26371" t="s">
        <v>9636</v>
      </c>
      <c r="D26371" t="s">
        <v>19372</v>
      </c>
      <c r="E26371">
        <v>2019</v>
      </c>
    </row>
    <row r="26372" spans="1:5" ht="17.25" customHeight="1" x14ac:dyDescent="0.2">
      <c r="A26372">
        <v>185660</v>
      </c>
      <c r="B26372" t="s">
        <v>9414</v>
      </c>
      <c r="C26372" t="s">
        <v>9636</v>
      </c>
      <c r="D26372" t="s">
        <v>19374</v>
      </c>
      <c r="E26372">
        <v>2019</v>
      </c>
    </row>
    <row r="26373" spans="1:5" ht="17.25" customHeight="1" x14ac:dyDescent="0.2">
      <c r="A26373">
        <v>185727</v>
      </c>
      <c r="B26373" t="s">
        <v>9366</v>
      </c>
      <c r="C26373" t="s">
        <v>19377</v>
      </c>
      <c r="D26373">
        <v>2013886156</v>
      </c>
      <c r="E26373">
        <v>2019</v>
      </c>
    </row>
    <row r="26374" spans="1:5" ht="17.25" customHeight="1" x14ac:dyDescent="0.2">
      <c r="A26374">
        <v>185710</v>
      </c>
      <c r="B26374" t="s">
        <v>9878</v>
      </c>
      <c r="C26374" t="s">
        <v>9887</v>
      </c>
      <c r="D26374">
        <v>74443306</v>
      </c>
      <c r="E26374">
        <v>2019</v>
      </c>
    </row>
    <row r="26375" spans="1:5" ht="17.25" customHeight="1" x14ac:dyDescent="0.2">
      <c r="A26375">
        <v>185709</v>
      </c>
      <c r="B26375" t="s">
        <v>9878</v>
      </c>
      <c r="C26375" t="s">
        <v>9887</v>
      </c>
      <c r="D26375">
        <v>74443801</v>
      </c>
      <c r="E26375">
        <v>2019</v>
      </c>
    </row>
    <row r="26376" spans="1:5" ht="17.25" customHeight="1" x14ac:dyDescent="0.2">
      <c r="A26376">
        <v>169917</v>
      </c>
      <c r="B26376" t="s">
        <v>10466</v>
      </c>
      <c r="C26376" t="s">
        <v>12345</v>
      </c>
      <c r="D26376" t="s">
        <v>15265</v>
      </c>
      <c r="E26376">
        <v>2014</v>
      </c>
    </row>
    <row r="26377" spans="1:5" ht="17.25" customHeight="1" x14ac:dyDescent="0.2">
      <c r="A26377">
        <v>185782</v>
      </c>
      <c r="B26377" t="s">
        <v>11811</v>
      </c>
      <c r="C26377" t="s">
        <v>16554</v>
      </c>
      <c r="D26377" t="s">
        <v>19378</v>
      </c>
      <c r="E26377">
        <v>2018</v>
      </c>
    </row>
    <row r="26378" spans="1:5" ht="17.25" customHeight="1" x14ac:dyDescent="0.2">
      <c r="A26378">
        <v>171957</v>
      </c>
      <c r="B26378" t="s">
        <v>10466</v>
      </c>
      <c r="C26378" t="s">
        <v>10568</v>
      </c>
      <c r="D26378" t="s">
        <v>15248</v>
      </c>
      <c r="E26378">
        <v>2012</v>
      </c>
    </row>
    <row r="26379" spans="1:5" ht="17.25" customHeight="1" x14ac:dyDescent="0.2">
      <c r="A26379">
        <v>171964</v>
      </c>
      <c r="B26379" t="s">
        <v>10466</v>
      </c>
      <c r="C26379" t="s">
        <v>10568</v>
      </c>
      <c r="D26379" t="s">
        <v>15129</v>
      </c>
      <c r="E26379">
        <v>2012</v>
      </c>
    </row>
    <row r="26380" spans="1:5" ht="17.25" customHeight="1" x14ac:dyDescent="0.2">
      <c r="A26380">
        <v>163036</v>
      </c>
      <c r="B26380" t="s">
        <v>10224</v>
      </c>
      <c r="C26380" t="s">
        <v>10236</v>
      </c>
      <c r="D26380">
        <v>11247079</v>
      </c>
      <c r="E26380">
        <v>2013</v>
      </c>
    </row>
    <row r="26381" spans="1:5" ht="17.25" customHeight="1" x14ac:dyDescent="0.2">
      <c r="A26381">
        <v>166186</v>
      </c>
      <c r="B26381" t="s">
        <v>9414</v>
      </c>
      <c r="C26381" t="s">
        <v>9380</v>
      </c>
      <c r="D26381" t="s">
        <v>13555</v>
      </c>
      <c r="E26381">
        <v>2013</v>
      </c>
    </row>
    <row r="26382" spans="1:5" ht="17.25" customHeight="1" x14ac:dyDescent="0.2">
      <c r="A26382">
        <v>185824</v>
      </c>
      <c r="B26382" t="s">
        <v>11811</v>
      </c>
      <c r="C26382" t="s">
        <v>9385</v>
      </c>
      <c r="D26382" t="s">
        <v>19381</v>
      </c>
      <c r="E26382">
        <v>2019</v>
      </c>
    </row>
    <row r="26383" spans="1:5" ht="17.25" customHeight="1" x14ac:dyDescent="0.2">
      <c r="A26383">
        <v>185823</v>
      </c>
      <c r="B26383" t="s">
        <v>11811</v>
      </c>
      <c r="C26383" t="s">
        <v>9385</v>
      </c>
      <c r="D26383" t="s">
        <v>19382</v>
      </c>
      <c r="E26383">
        <v>2019</v>
      </c>
    </row>
    <row r="26384" spans="1:5" ht="17.25" customHeight="1" x14ac:dyDescent="0.2">
      <c r="A26384">
        <v>185665</v>
      </c>
      <c r="B26384" t="s">
        <v>9414</v>
      </c>
      <c r="C26384" t="s">
        <v>9636</v>
      </c>
      <c r="D26384">
        <v>88102544</v>
      </c>
      <c r="E26384">
        <v>2017</v>
      </c>
    </row>
    <row r="26385" spans="1:5" ht="17.25" customHeight="1" x14ac:dyDescent="0.2">
      <c r="A26385">
        <v>185808</v>
      </c>
      <c r="B26385" t="s">
        <v>10345</v>
      </c>
      <c r="C26385" t="s">
        <v>13041</v>
      </c>
      <c r="D26385" t="s">
        <v>19383</v>
      </c>
      <c r="E26385">
        <v>2019</v>
      </c>
    </row>
    <row r="26386" spans="1:5" ht="17.25" customHeight="1" x14ac:dyDescent="0.2">
      <c r="A26386">
        <v>185807</v>
      </c>
      <c r="B26386" t="s">
        <v>10466</v>
      </c>
      <c r="C26386" t="s">
        <v>16203</v>
      </c>
      <c r="D26386" t="s">
        <v>19384</v>
      </c>
      <c r="E26386">
        <v>2019</v>
      </c>
    </row>
    <row r="26387" spans="1:5" ht="17.25" customHeight="1" x14ac:dyDescent="0.2">
      <c r="A26387">
        <v>185804</v>
      </c>
      <c r="B26387" t="s">
        <v>10345</v>
      </c>
      <c r="C26387" t="s">
        <v>13041</v>
      </c>
      <c r="D26387" t="s">
        <v>19385</v>
      </c>
      <c r="E26387">
        <v>2019</v>
      </c>
    </row>
    <row r="26388" spans="1:5" ht="17.25" customHeight="1" x14ac:dyDescent="0.2">
      <c r="A26388">
        <v>185803</v>
      </c>
      <c r="B26388" t="s">
        <v>10345</v>
      </c>
      <c r="C26388" t="s">
        <v>13041</v>
      </c>
      <c r="D26388" t="s">
        <v>19386</v>
      </c>
      <c r="E26388">
        <v>2019</v>
      </c>
    </row>
    <row r="26389" spans="1:5" ht="17.25" customHeight="1" x14ac:dyDescent="0.2">
      <c r="A26389">
        <v>185802</v>
      </c>
      <c r="B26389" t="s">
        <v>10345</v>
      </c>
      <c r="C26389" t="s">
        <v>13041</v>
      </c>
      <c r="D26389" t="s">
        <v>19387</v>
      </c>
      <c r="E26389">
        <v>2019</v>
      </c>
    </row>
    <row r="26390" spans="1:5" ht="17.25" customHeight="1" x14ac:dyDescent="0.2">
      <c r="A26390">
        <v>185704</v>
      </c>
      <c r="B26390" t="s">
        <v>9878</v>
      </c>
      <c r="C26390" t="s">
        <v>19221</v>
      </c>
      <c r="D26390">
        <v>76276525</v>
      </c>
      <c r="E26390">
        <v>2019</v>
      </c>
    </row>
    <row r="26391" spans="1:5" ht="17.25" customHeight="1" x14ac:dyDescent="0.2">
      <c r="A26391">
        <v>185702</v>
      </c>
      <c r="B26391" t="s">
        <v>9878</v>
      </c>
      <c r="C26391" t="s">
        <v>19221</v>
      </c>
      <c r="D26391">
        <v>76276903</v>
      </c>
      <c r="E26391">
        <v>2019</v>
      </c>
    </row>
    <row r="26392" spans="1:5" ht="17.25" customHeight="1" x14ac:dyDescent="0.2">
      <c r="A26392">
        <v>185701</v>
      </c>
      <c r="B26392" t="s">
        <v>9878</v>
      </c>
      <c r="C26392" t="s">
        <v>13713</v>
      </c>
      <c r="D26392">
        <v>74541588</v>
      </c>
      <c r="E26392">
        <v>2019</v>
      </c>
    </row>
    <row r="26393" spans="1:5" ht="17.25" customHeight="1" x14ac:dyDescent="0.2">
      <c r="A26393">
        <v>185699</v>
      </c>
      <c r="B26393" t="s">
        <v>10466</v>
      </c>
      <c r="C26393" t="s">
        <v>16293</v>
      </c>
      <c r="D26393" t="s">
        <v>19388</v>
      </c>
      <c r="E26393">
        <v>2019</v>
      </c>
    </row>
    <row r="26394" spans="1:5" ht="17.25" customHeight="1" x14ac:dyDescent="0.2">
      <c r="A26394">
        <v>185698</v>
      </c>
      <c r="B26394" t="s">
        <v>9878</v>
      </c>
      <c r="C26394" t="s">
        <v>16459</v>
      </c>
      <c r="D26394">
        <v>74547587</v>
      </c>
      <c r="E26394">
        <v>2019</v>
      </c>
    </row>
    <row r="26395" spans="1:5" ht="17.25" customHeight="1" x14ac:dyDescent="0.2">
      <c r="A26395">
        <v>185697</v>
      </c>
      <c r="B26395" t="s">
        <v>9878</v>
      </c>
      <c r="C26395" t="s">
        <v>16459</v>
      </c>
      <c r="D26395">
        <v>74561680</v>
      </c>
      <c r="E26395">
        <v>2019</v>
      </c>
    </row>
    <row r="26396" spans="1:5" ht="17.25" customHeight="1" x14ac:dyDescent="0.2">
      <c r="A26396">
        <v>185695</v>
      </c>
      <c r="B26396" t="s">
        <v>9878</v>
      </c>
      <c r="C26396" t="s">
        <v>14785</v>
      </c>
      <c r="D26396">
        <v>74528855</v>
      </c>
      <c r="E26396">
        <v>2019</v>
      </c>
    </row>
    <row r="26397" spans="1:5" ht="17.25" customHeight="1" x14ac:dyDescent="0.2">
      <c r="A26397">
        <v>185694</v>
      </c>
      <c r="B26397" t="s">
        <v>9878</v>
      </c>
      <c r="C26397" t="s">
        <v>16459</v>
      </c>
      <c r="D26397">
        <v>74567481</v>
      </c>
      <c r="E26397">
        <v>2019</v>
      </c>
    </row>
    <row r="26398" spans="1:5" ht="17.25" customHeight="1" x14ac:dyDescent="0.2">
      <c r="A26398">
        <v>185693</v>
      </c>
      <c r="B26398" t="s">
        <v>9878</v>
      </c>
      <c r="C26398" t="s">
        <v>13713</v>
      </c>
      <c r="D26398">
        <v>74548179</v>
      </c>
      <c r="E26398">
        <v>2019</v>
      </c>
    </row>
    <row r="26399" spans="1:5" ht="17.25" customHeight="1" x14ac:dyDescent="0.2">
      <c r="A26399">
        <v>186058</v>
      </c>
      <c r="B26399" t="s">
        <v>11811</v>
      </c>
      <c r="C26399" t="s">
        <v>19391</v>
      </c>
      <c r="D26399" t="s">
        <v>19392</v>
      </c>
      <c r="E26399">
        <v>2017</v>
      </c>
    </row>
    <row r="26400" spans="1:5" ht="17.25" customHeight="1" x14ac:dyDescent="0.2">
      <c r="A26400">
        <v>186057</v>
      </c>
      <c r="B26400" t="s">
        <v>11811</v>
      </c>
      <c r="C26400" t="s">
        <v>19391</v>
      </c>
      <c r="D26400" t="s">
        <v>19393</v>
      </c>
      <c r="E26400">
        <v>2017</v>
      </c>
    </row>
    <row r="26401" spans="1:5" ht="17.25" customHeight="1" x14ac:dyDescent="0.2">
      <c r="A26401">
        <v>169437</v>
      </c>
      <c r="B26401" t="s">
        <v>10224</v>
      </c>
      <c r="C26401" t="s">
        <v>13166</v>
      </c>
      <c r="D26401">
        <v>11623379</v>
      </c>
      <c r="E26401">
        <v>2014</v>
      </c>
    </row>
    <row r="26402" spans="1:5" ht="17.25" customHeight="1" x14ac:dyDescent="0.2">
      <c r="A26402">
        <v>143470</v>
      </c>
      <c r="B26402" t="s">
        <v>9414</v>
      </c>
      <c r="C26402" t="s">
        <v>9389</v>
      </c>
      <c r="D26402" t="s">
        <v>9832</v>
      </c>
      <c r="E26402">
        <v>2008</v>
      </c>
    </row>
    <row r="26403" spans="1:5" ht="17.25" customHeight="1" x14ac:dyDescent="0.2">
      <c r="A26403">
        <v>186906</v>
      </c>
      <c r="B26403" t="s">
        <v>9878</v>
      </c>
      <c r="C26403" t="s">
        <v>9887</v>
      </c>
      <c r="D26403">
        <v>74291321</v>
      </c>
      <c r="E26403">
        <v>2018</v>
      </c>
    </row>
    <row r="26404" spans="1:5" ht="17.25" customHeight="1" x14ac:dyDescent="0.2">
      <c r="A26404">
        <v>185729</v>
      </c>
      <c r="B26404" t="s">
        <v>10224</v>
      </c>
      <c r="C26404" t="s">
        <v>19394</v>
      </c>
      <c r="D26404">
        <v>8917901</v>
      </c>
      <c r="E26404">
        <v>2017</v>
      </c>
    </row>
    <row r="26405" spans="1:5" ht="17.25" customHeight="1" x14ac:dyDescent="0.2">
      <c r="A26405">
        <v>185668</v>
      </c>
      <c r="B26405" t="s">
        <v>10345</v>
      </c>
      <c r="C26405" t="s">
        <v>13787</v>
      </c>
      <c r="D26405">
        <v>633122</v>
      </c>
      <c r="E26405">
        <v>2019</v>
      </c>
    </row>
    <row r="26406" spans="1:5" ht="17.25" customHeight="1" x14ac:dyDescent="0.2">
      <c r="A26406">
        <v>152754</v>
      </c>
      <c r="B26406" t="s">
        <v>10345</v>
      </c>
      <c r="C26406" t="s">
        <v>10369</v>
      </c>
      <c r="D26406">
        <v>971145</v>
      </c>
      <c r="E26406">
        <v>2010</v>
      </c>
    </row>
    <row r="26407" spans="1:5" ht="17.25" customHeight="1" x14ac:dyDescent="0.2">
      <c r="A26407">
        <v>185667</v>
      </c>
      <c r="B26407" t="s">
        <v>10345</v>
      </c>
      <c r="C26407" t="s">
        <v>13787</v>
      </c>
      <c r="D26407">
        <v>632899</v>
      </c>
      <c r="E26407">
        <v>2019</v>
      </c>
    </row>
    <row r="26408" spans="1:5" ht="17.25" customHeight="1" x14ac:dyDescent="0.2">
      <c r="A26408">
        <v>185691</v>
      </c>
      <c r="B26408" t="s">
        <v>9878</v>
      </c>
      <c r="C26408" t="s">
        <v>13713</v>
      </c>
      <c r="D26408">
        <v>74548180</v>
      </c>
      <c r="E26408">
        <v>2019</v>
      </c>
    </row>
    <row r="26409" spans="1:5" ht="17.25" customHeight="1" x14ac:dyDescent="0.2">
      <c r="A26409">
        <v>185690</v>
      </c>
      <c r="B26409" t="s">
        <v>9878</v>
      </c>
      <c r="C26409" t="s">
        <v>13713</v>
      </c>
      <c r="D26409">
        <v>74548176</v>
      </c>
      <c r="E26409">
        <v>2019</v>
      </c>
    </row>
    <row r="26410" spans="1:5" ht="17.25" customHeight="1" x14ac:dyDescent="0.2">
      <c r="A26410">
        <v>185688</v>
      </c>
      <c r="B26410" t="s">
        <v>9878</v>
      </c>
      <c r="C26410" t="s">
        <v>16459</v>
      </c>
      <c r="D26410">
        <v>74515243</v>
      </c>
      <c r="E26410">
        <v>2019</v>
      </c>
    </row>
    <row r="26411" spans="1:5" ht="17.25" customHeight="1" x14ac:dyDescent="0.2">
      <c r="A26411">
        <v>185687</v>
      </c>
      <c r="B26411" t="s">
        <v>9878</v>
      </c>
      <c r="C26411" t="s">
        <v>16459</v>
      </c>
      <c r="D26411">
        <v>74532688</v>
      </c>
      <c r="E26411">
        <v>2019</v>
      </c>
    </row>
    <row r="26412" spans="1:5" ht="17.25" customHeight="1" x14ac:dyDescent="0.2">
      <c r="A26412">
        <v>185686</v>
      </c>
      <c r="B26412" t="s">
        <v>9878</v>
      </c>
      <c r="C26412" t="s">
        <v>14023</v>
      </c>
      <c r="D26412">
        <v>74551899</v>
      </c>
      <c r="E26412">
        <v>2019</v>
      </c>
    </row>
    <row r="26413" spans="1:5" ht="17.25" customHeight="1" x14ac:dyDescent="0.2">
      <c r="A26413">
        <v>185685</v>
      </c>
      <c r="B26413" t="s">
        <v>9878</v>
      </c>
      <c r="C26413" t="s">
        <v>13713</v>
      </c>
      <c r="D26413">
        <v>74548157</v>
      </c>
      <c r="E26413">
        <v>2019</v>
      </c>
    </row>
    <row r="26414" spans="1:5" ht="17.25" customHeight="1" x14ac:dyDescent="0.2">
      <c r="A26414">
        <v>185684</v>
      </c>
      <c r="B26414" t="s">
        <v>9878</v>
      </c>
      <c r="C26414" t="s">
        <v>13713</v>
      </c>
      <c r="D26414">
        <v>74556152</v>
      </c>
      <c r="E26414">
        <v>2019</v>
      </c>
    </row>
    <row r="26415" spans="1:5" ht="17.25" customHeight="1" x14ac:dyDescent="0.2">
      <c r="A26415">
        <v>185598</v>
      </c>
      <c r="B26415" t="s">
        <v>9878</v>
      </c>
      <c r="C26415" t="s">
        <v>19395</v>
      </c>
      <c r="D26415">
        <v>76127761</v>
      </c>
      <c r="E26415">
        <v>2019</v>
      </c>
    </row>
    <row r="26416" spans="1:5" ht="17.25" customHeight="1" x14ac:dyDescent="0.2">
      <c r="A26416">
        <v>185683</v>
      </c>
      <c r="B26416" t="s">
        <v>13337</v>
      </c>
      <c r="C26416" t="s">
        <v>19396</v>
      </c>
      <c r="D26416">
        <v>4908702950</v>
      </c>
      <c r="E26416">
        <v>2019</v>
      </c>
    </row>
    <row r="26417" spans="1:5" ht="17.25" customHeight="1" x14ac:dyDescent="0.2">
      <c r="A26417">
        <v>185716</v>
      </c>
      <c r="B26417" t="s">
        <v>12013</v>
      </c>
      <c r="C26417" t="s">
        <v>19397</v>
      </c>
      <c r="D26417">
        <v>1159743</v>
      </c>
      <c r="E26417">
        <v>2019</v>
      </c>
    </row>
    <row r="26418" spans="1:5" ht="17.25" customHeight="1" x14ac:dyDescent="0.2">
      <c r="A26418">
        <v>185715</v>
      </c>
      <c r="B26418" t="s">
        <v>12013</v>
      </c>
      <c r="C26418" t="s">
        <v>19397</v>
      </c>
      <c r="D26418">
        <v>1159697</v>
      </c>
      <c r="E26418">
        <v>2019</v>
      </c>
    </row>
    <row r="26419" spans="1:5" ht="17.25" customHeight="1" x14ac:dyDescent="0.2">
      <c r="A26419">
        <v>186139</v>
      </c>
      <c r="B26419" t="s">
        <v>9414</v>
      </c>
      <c r="C26419" t="s">
        <v>9636</v>
      </c>
      <c r="D26419" t="s">
        <v>19398</v>
      </c>
      <c r="E26419">
        <v>2019</v>
      </c>
    </row>
    <row r="26420" spans="1:5" ht="17.25" customHeight="1" x14ac:dyDescent="0.2">
      <c r="A26420">
        <v>185714</v>
      </c>
      <c r="B26420" t="s">
        <v>12013</v>
      </c>
      <c r="C26420" t="s">
        <v>19397</v>
      </c>
      <c r="D26420">
        <v>1159675</v>
      </c>
      <c r="E26420">
        <v>2019</v>
      </c>
    </row>
    <row r="26421" spans="1:5" ht="17.25" customHeight="1" x14ac:dyDescent="0.2">
      <c r="A26421">
        <v>186138</v>
      </c>
      <c r="B26421" t="s">
        <v>9414</v>
      </c>
      <c r="C26421" t="s">
        <v>13301</v>
      </c>
      <c r="D26421" t="s">
        <v>19399</v>
      </c>
      <c r="E26421">
        <v>2019</v>
      </c>
    </row>
    <row r="26422" spans="1:5" ht="17.25" customHeight="1" x14ac:dyDescent="0.2">
      <c r="A26422">
        <v>185857</v>
      </c>
      <c r="B26422" t="s">
        <v>10466</v>
      </c>
      <c r="C26422" t="s">
        <v>16203</v>
      </c>
      <c r="D26422" t="s">
        <v>19400</v>
      </c>
      <c r="E26422">
        <v>2019</v>
      </c>
    </row>
    <row r="26423" spans="1:5" ht="17.25" customHeight="1" x14ac:dyDescent="0.2">
      <c r="A26423">
        <v>162517</v>
      </c>
      <c r="B26423" t="s">
        <v>10466</v>
      </c>
      <c r="C26423" t="s">
        <v>12432</v>
      </c>
      <c r="D26423" t="s">
        <v>12530</v>
      </c>
      <c r="E26423">
        <v>2012</v>
      </c>
    </row>
    <row r="26424" spans="1:5" ht="17.25" customHeight="1" x14ac:dyDescent="0.2">
      <c r="A26424">
        <v>170701</v>
      </c>
      <c r="B26424" t="s">
        <v>9878</v>
      </c>
      <c r="C26424" t="s">
        <v>18410</v>
      </c>
      <c r="D26424">
        <v>73613741</v>
      </c>
      <c r="E26424">
        <v>2013</v>
      </c>
    </row>
    <row r="26425" spans="1:5" ht="17.25" customHeight="1" x14ac:dyDescent="0.2">
      <c r="A26425">
        <v>170315</v>
      </c>
      <c r="B26425" t="s">
        <v>10466</v>
      </c>
      <c r="C26425" t="s">
        <v>12102</v>
      </c>
      <c r="D26425" t="s">
        <v>15161</v>
      </c>
      <c r="E26425">
        <v>2014</v>
      </c>
    </row>
    <row r="26426" spans="1:5" ht="17.25" customHeight="1" x14ac:dyDescent="0.2">
      <c r="A26426">
        <v>185721</v>
      </c>
      <c r="B26426" t="s">
        <v>13337</v>
      </c>
      <c r="C26426" t="s">
        <v>19350</v>
      </c>
      <c r="D26426">
        <v>4913303120</v>
      </c>
      <c r="E26426">
        <v>2019</v>
      </c>
    </row>
    <row r="26427" spans="1:5" ht="17.25" customHeight="1" x14ac:dyDescent="0.2">
      <c r="A26427">
        <v>185718</v>
      </c>
      <c r="B26427" t="s">
        <v>9878</v>
      </c>
      <c r="C26427" t="s">
        <v>19221</v>
      </c>
      <c r="D26427">
        <v>76278228</v>
      </c>
      <c r="E26427">
        <v>2019</v>
      </c>
    </row>
    <row r="26428" spans="1:5" ht="17.25" customHeight="1" x14ac:dyDescent="0.2">
      <c r="A26428">
        <v>186479</v>
      </c>
      <c r="B26428" t="s">
        <v>10466</v>
      </c>
      <c r="C26428" t="s">
        <v>16490</v>
      </c>
      <c r="D26428" t="s">
        <v>19404</v>
      </c>
      <c r="E26428">
        <v>2018</v>
      </c>
    </row>
    <row r="26429" spans="1:5" ht="17.25" customHeight="1" x14ac:dyDescent="0.2">
      <c r="A26429">
        <v>185607</v>
      </c>
      <c r="B26429" t="s">
        <v>14861</v>
      </c>
      <c r="C26429" t="s">
        <v>14857</v>
      </c>
      <c r="D26429">
        <v>7127192</v>
      </c>
      <c r="E26429">
        <v>2017</v>
      </c>
    </row>
    <row r="26430" spans="1:5" ht="17.25" customHeight="1" x14ac:dyDescent="0.2">
      <c r="A26430">
        <v>185556</v>
      </c>
      <c r="B26430" t="s">
        <v>9878</v>
      </c>
      <c r="C26430" t="s">
        <v>13713</v>
      </c>
      <c r="D26430">
        <v>74489376</v>
      </c>
      <c r="E26430">
        <v>2019</v>
      </c>
    </row>
    <row r="26431" spans="1:5" ht="17.25" customHeight="1" x14ac:dyDescent="0.2">
      <c r="A26431">
        <v>185611</v>
      </c>
      <c r="B26431" t="s">
        <v>9366</v>
      </c>
      <c r="C26431" t="s">
        <v>19405</v>
      </c>
      <c r="D26431">
        <v>2013886159</v>
      </c>
      <c r="E26431">
        <v>2019</v>
      </c>
    </row>
    <row r="26432" spans="1:5" ht="17.25" customHeight="1" x14ac:dyDescent="0.2">
      <c r="A26432">
        <v>185666</v>
      </c>
      <c r="B26432" t="s">
        <v>9878</v>
      </c>
      <c r="C26432" t="s">
        <v>19406</v>
      </c>
      <c r="D26432">
        <v>74221183</v>
      </c>
      <c r="E26432">
        <v>2017</v>
      </c>
    </row>
    <row r="26433" spans="1:5" ht="17.25" customHeight="1" x14ac:dyDescent="0.2">
      <c r="A26433">
        <v>185821</v>
      </c>
      <c r="B26433" t="s">
        <v>12014</v>
      </c>
      <c r="C26433" t="s">
        <v>19244</v>
      </c>
      <c r="D26433">
        <v>2016129307</v>
      </c>
      <c r="E26433">
        <v>2019</v>
      </c>
    </row>
    <row r="26434" spans="1:5" ht="17.25" customHeight="1" x14ac:dyDescent="0.2">
      <c r="A26434">
        <v>185820</v>
      </c>
      <c r="B26434" t="s">
        <v>12014</v>
      </c>
      <c r="C26434" t="s">
        <v>19244</v>
      </c>
      <c r="D26434">
        <v>2016129305</v>
      </c>
      <c r="E26434">
        <v>2019</v>
      </c>
    </row>
    <row r="26435" spans="1:5" ht="17.25" customHeight="1" x14ac:dyDescent="0.2">
      <c r="A26435">
        <v>185819</v>
      </c>
      <c r="B26435" t="s">
        <v>12014</v>
      </c>
      <c r="C26435" t="s">
        <v>19244</v>
      </c>
      <c r="D26435">
        <v>2016129304</v>
      </c>
      <c r="E26435">
        <v>2019</v>
      </c>
    </row>
    <row r="26436" spans="1:5" ht="17.25" customHeight="1" x14ac:dyDescent="0.2">
      <c r="A26436">
        <v>185818</v>
      </c>
      <c r="B26436" t="s">
        <v>12014</v>
      </c>
      <c r="C26436" t="s">
        <v>19244</v>
      </c>
      <c r="D26436">
        <v>2016129303</v>
      </c>
      <c r="E26436">
        <v>2019</v>
      </c>
    </row>
    <row r="26437" spans="1:5" ht="17.25" customHeight="1" x14ac:dyDescent="0.2">
      <c r="A26437">
        <v>185817</v>
      </c>
      <c r="B26437" t="s">
        <v>12014</v>
      </c>
      <c r="C26437" t="s">
        <v>19244</v>
      </c>
      <c r="D26437">
        <v>2016129298</v>
      </c>
      <c r="E26437">
        <v>2019</v>
      </c>
    </row>
    <row r="26438" spans="1:5" ht="17.25" customHeight="1" x14ac:dyDescent="0.2">
      <c r="A26438">
        <v>185816</v>
      </c>
      <c r="B26438" t="s">
        <v>12014</v>
      </c>
      <c r="C26438" t="s">
        <v>19244</v>
      </c>
      <c r="D26438">
        <v>2016129297</v>
      </c>
      <c r="E26438">
        <v>2019</v>
      </c>
    </row>
    <row r="26439" spans="1:5" ht="17.25" customHeight="1" x14ac:dyDescent="0.2">
      <c r="A26439">
        <v>173848</v>
      </c>
      <c r="B26439" t="s">
        <v>10224</v>
      </c>
      <c r="C26439" t="s">
        <v>13166</v>
      </c>
      <c r="D26439">
        <v>11747169</v>
      </c>
      <c r="E26439">
        <v>2015</v>
      </c>
    </row>
    <row r="26440" spans="1:5" ht="17.25" customHeight="1" x14ac:dyDescent="0.2">
      <c r="A26440">
        <v>171318</v>
      </c>
      <c r="B26440" t="s">
        <v>9878</v>
      </c>
      <c r="C26440" t="s">
        <v>13713</v>
      </c>
      <c r="D26440">
        <v>73804166</v>
      </c>
      <c r="E26440">
        <v>2015</v>
      </c>
    </row>
    <row r="26441" spans="1:5" ht="17.25" customHeight="1" x14ac:dyDescent="0.2">
      <c r="A26441">
        <v>185539</v>
      </c>
      <c r="B26441" t="s">
        <v>11811</v>
      </c>
      <c r="C26441" t="s">
        <v>18043</v>
      </c>
      <c r="D26441">
        <v>88104722</v>
      </c>
      <c r="E26441">
        <v>2018</v>
      </c>
    </row>
    <row r="26442" spans="1:5" ht="17.25" customHeight="1" x14ac:dyDescent="0.2">
      <c r="A26442">
        <v>185329</v>
      </c>
      <c r="B26442" t="s">
        <v>10466</v>
      </c>
      <c r="C26442" t="s">
        <v>15051</v>
      </c>
      <c r="D26442" t="s">
        <v>19412</v>
      </c>
      <c r="E26442">
        <v>2018</v>
      </c>
    </row>
    <row r="26443" spans="1:5" ht="17.25" customHeight="1" x14ac:dyDescent="0.2">
      <c r="A26443">
        <v>185342</v>
      </c>
      <c r="B26443" t="s">
        <v>13645</v>
      </c>
      <c r="C26443" t="s">
        <v>10328</v>
      </c>
      <c r="D26443" t="s">
        <v>19413</v>
      </c>
      <c r="E26443">
        <v>2019</v>
      </c>
    </row>
    <row r="26444" spans="1:5" ht="17.25" customHeight="1" x14ac:dyDescent="0.2">
      <c r="A26444">
        <v>185531</v>
      </c>
      <c r="B26444" t="s">
        <v>9878</v>
      </c>
      <c r="C26444" t="s">
        <v>9886</v>
      </c>
      <c r="D26444">
        <v>74489383</v>
      </c>
      <c r="E26444">
        <v>2019</v>
      </c>
    </row>
    <row r="26445" spans="1:5" ht="17.25" customHeight="1" x14ac:dyDescent="0.2">
      <c r="A26445">
        <v>181355</v>
      </c>
      <c r="B26445" t="s">
        <v>14861</v>
      </c>
      <c r="C26445" t="s">
        <v>16208</v>
      </c>
      <c r="D26445">
        <v>8043039</v>
      </c>
      <c r="E26445">
        <v>2017</v>
      </c>
    </row>
    <row r="26446" spans="1:5" ht="17.25" customHeight="1" x14ac:dyDescent="0.2">
      <c r="A26446">
        <v>181354</v>
      </c>
      <c r="B26446" t="s">
        <v>14861</v>
      </c>
      <c r="C26446" t="s">
        <v>16208</v>
      </c>
      <c r="D26446">
        <v>8043025</v>
      </c>
      <c r="E26446">
        <v>2017</v>
      </c>
    </row>
    <row r="26447" spans="1:5" ht="17.25" customHeight="1" x14ac:dyDescent="0.2">
      <c r="A26447">
        <v>181353</v>
      </c>
      <c r="B26447" t="s">
        <v>14861</v>
      </c>
      <c r="C26447" t="s">
        <v>16208</v>
      </c>
      <c r="D26447">
        <v>8037666</v>
      </c>
      <c r="E26447">
        <v>2017</v>
      </c>
    </row>
    <row r="26448" spans="1:5" ht="17.25" customHeight="1" x14ac:dyDescent="0.2">
      <c r="A26448">
        <v>181352</v>
      </c>
      <c r="B26448" t="s">
        <v>14861</v>
      </c>
      <c r="C26448" t="s">
        <v>16208</v>
      </c>
      <c r="D26448">
        <v>8037667</v>
      </c>
      <c r="E26448">
        <v>2017</v>
      </c>
    </row>
    <row r="26449" spans="1:5" ht="17.25" customHeight="1" x14ac:dyDescent="0.2">
      <c r="A26449">
        <v>181351</v>
      </c>
      <c r="B26449" t="s">
        <v>14861</v>
      </c>
      <c r="C26449" t="s">
        <v>16208</v>
      </c>
      <c r="D26449">
        <v>8036011</v>
      </c>
      <c r="E26449">
        <v>2017</v>
      </c>
    </row>
    <row r="26450" spans="1:5" ht="17.25" customHeight="1" x14ac:dyDescent="0.2">
      <c r="A26450">
        <v>181350</v>
      </c>
      <c r="B26450" t="s">
        <v>14861</v>
      </c>
      <c r="C26450" t="s">
        <v>16208</v>
      </c>
      <c r="D26450">
        <v>8036010</v>
      </c>
      <c r="E26450">
        <v>2017</v>
      </c>
    </row>
    <row r="26451" spans="1:5" ht="17.25" customHeight="1" x14ac:dyDescent="0.2">
      <c r="A26451">
        <v>181347</v>
      </c>
      <c r="B26451" t="s">
        <v>14861</v>
      </c>
      <c r="C26451" t="s">
        <v>16208</v>
      </c>
      <c r="D26451">
        <v>8043040</v>
      </c>
      <c r="E26451">
        <v>2017</v>
      </c>
    </row>
    <row r="26452" spans="1:5" ht="17.25" customHeight="1" x14ac:dyDescent="0.2">
      <c r="A26452">
        <v>181346</v>
      </c>
      <c r="B26452" t="s">
        <v>14861</v>
      </c>
      <c r="C26452" t="s">
        <v>16208</v>
      </c>
      <c r="D26452">
        <v>8043020</v>
      </c>
      <c r="E26452">
        <v>2017</v>
      </c>
    </row>
    <row r="26453" spans="1:5" ht="17.25" customHeight="1" x14ac:dyDescent="0.2">
      <c r="A26453">
        <v>181343</v>
      </c>
      <c r="B26453" t="s">
        <v>14861</v>
      </c>
      <c r="C26453" t="s">
        <v>16208</v>
      </c>
      <c r="D26453">
        <v>8043035</v>
      </c>
      <c r="E26453">
        <v>2017</v>
      </c>
    </row>
    <row r="26454" spans="1:5" ht="17.25" customHeight="1" x14ac:dyDescent="0.2">
      <c r="A26454">
        <v>181342</v>
      </c>
      <c r="B26454" t="s">
        <v>14861</v>
      </c>
      <c r="C26454" t="s">
        <v>16208</v>
      </c>
      <c r="D26454">
        <v>8043021</v>
      </c>
      <c r="E26454">
        <v>2017</v>
      </c>
    </row>
    <row r="26455" spans="1:5" ht="17.25" customHeight="1" x14ac:dyDescent="0.2">
      <c r="A26455">
        <v>185433</v>
      </c>
      <c r="B26455" t="s">
        <v>10466</v>
      </c>
      <c r="C26455" t="s">
        <v>15051</v>
      </c>
      <c r="D26455" t="s">
        <v>19415</v>
      </c>
      <c r="E26455">
        <v>2015</v>
      </c>
    </row>
    <row r="26456" spans="1:5" ht="17.25" customHeight="1" x14ac:dyDescent="0.2">
      <c r="A26456">
        <v>185326</v>
      </c>
      <c r="B26456" t="s">
        <v>10224</v>
      </c>
      <c r="C26456" t="s">
        <v>13782</v>
      </c>
      <c r="D26456">
        <v>12161041</v>
      </c>
      <c r="E26456">
        <v>2018</v>
      </c>
    </row>
    <row r="26457" spans="1:5" ht="17.25" customHeight="1" x14ac:dyDescent="0.2">
      <c r="A26457">
        <v>185314</v>
      </c>
      <c r="B26457" t="s">
        <v>10466</v>
      </c>
      <c r="C26457" t="s">
        <v>16490</v>
      </c>
      <c r="D26457" t="s">
        <v>19417</v>
      </c>
      <c r="E26457">
        <v>2018</v>
      </c>
    </row>
    <row r="26458" spans="1:5" ht="17.25" customHeight="1" x14ac:dyDescent="0.2">
      <c r="A26458">
        <v>185313</v>
      </c>
      <c r="B26458" t="s">
        <v>10466</v>
      </c>
      <c r="C26458" t="s">
        <v>16490</v>
      </c>
      <c r="D26458" t="s">
        <v>19418</v>
      </c>
      <c r="E26458">
        <v>2018</v>
      </c>
    </row>
    <row r="26459" spans="1:5" ht="17.25" customHeight="1" x14ac:dyDescent="0.2">
      <c r="A26459">
        <v>185251</v>
      </c>
      <c r="B26459" t="s">
        <v>9878</v>
      </c>
      <c r="C26459" t="s">
        <v>14023</v>
      </c>
      <c r="D26459">
        <v>74551885</v>
      </c>
      <c r="E26459">
        <v>2019</v>
      </c>
    </row>
    <row r="26460" spans="1:5" ht="17.25" customHeight="1" x14ac:dyDescent="0.2">
      <c r="A26460">
        <v>185327</v>
      </c>
      <c r="B26460" t="s">
        <v>9878</v>
      </c>
      <c r="C26460" t="s">
        <v>9884</v>
      </c>
      <c r="D26460">
        <v>74461295</v>
      </c>
      <c r="E26460">
        <v>2019</v>
      </c>
    </row>
    <row r="26461" spans="1:5" ht="17.25" customHeight="1" x14ac:dyDescent="0.2">
      <c r="A26461">
        <v>184522</v>
      </c>
      <c r="B26461" t="s">
        <v>14861</v>
      </c>
      <c r="C26461" t="s">
        <v>16343</v>
      </c>
      <c r="D26461">
        <v>8047454</v>
      </c>
      <c r="E26461">
        <v>2017</v>
      </c>
    </row>
    <row r="26462" spans="1:5" ht="17.25" customHeight="1" x14ac:dyDescent="0.2">
      <c r="A26462">
        <v>184521</v>
      </c>
      <c r="B26462" t="s">
        <v>14861</v>
      </c>
      <c r="C26462" t="s">
        <v>16343</v>
      </c>
      <c r="D26462">
        <v>8047464</v>
      </c>
      <c r="E26462">
        <v>2017</v>
      </c>
    </row>
    <row r="26463" spans="1:5" ht="17.25" customHeight="1" x14ac:dyDescent="0.2">
      <c r="A26463">
        <v>152563</v>
      </c>
      <c r="B26463" t="s">
        <v>10466</v>
      </c>
      <c r="C26463" t="s">
        <v>10957</v>
      </c>
      <c r="D26463" t="s">
        <v>10962</v>
      </c>
      <c r="E26463">
        <v>2010</v>
      </c>
    </row>
    <row r="26464" spans="1:5" ht="17.25" customHeight="1" x14ac:dyDescent="0.2">
      <c r="A26464">
        <v>185315</v>
      </c>
      <c r="B26464" t="s">
        <v>9878</v>
      </c>
      <c r="C26464" t="s">
        <v>12501</v>
      </c>
      <c r="D26464">
        <v>73991087</v>
      </c>
      <c r="E26464">
        <v>2016</v>
      </c>
    </row>
    <row r="26465" spans="1:5" ht="17.25" customHeight="1" x14ac:dyDescent="0.2">
      <c r="A26465">
        <v>185432</v>
      </c>
      <c r="B26465" t="s">
        <v>9366</v>
      </c>
      <c r="C26465" t="s">
        <v>19244</v>
      </c>
      <c r="D26465">
        <v>2016124603</v>
      </c>
      <c r="E26465">
        <v>2019</v>
      </c>
    </row>
    <row r="26466" spans="1:5" ht="17.25" customHeight="1" x14ac:dyDescent="0.2">
      <c r="A26466">
        <v>185426</v>
      </c>
      <c r="B26466" t="s">
        <v>9878</v>
      </c>
      <c r="C26466" t="s">
        <v>9886</v>
      </c>
      <c r="D26466">
        <v>74493589</v>
      </c>
      <c r="E26466">
        <v>2019</v>
      </c>
    </row>
    <row r="26467" spans="1:5" ht="17.25" customHeight="1" x14ac:dyDescent="0.2">
      <c r="A26467">
        <v>169506</v>
      </c>
      <c r="B26467" t="s">
        <v>10224</v>
      </c>
      <c r="C26467" t="s">
        <v>10058</v>
      </c>
      <c r="D26467">
        <v>8886762</v>
      </c>
      <c r="E26467">
        <v>2012</v>
      </c>
    </row>
    <row r="26468" spans="1:5" ht="17.25" customHeight="1" x14ac:dyDescent="0.2">
      <c r="A26468">
        <v>185338</v>
      </c>
      <c r="B26468" t="s">
        <v>9878</v>
      </c>
      <c r="C26468" t="s">
        <v>14023</v>
      </c>
      <c r="D26468">
        <v>74552295</v>
      </c>
      <c r="E26468">
        <v>2019</v>
      </c>
    </row>
    <row r="26469" spans="1:5" ht="17.25" customHeight="1" x14ac:dyDescent="0.2">
      <c r="A26469">
        <v>185335</v>
      </c>
      <c r="B26469" t="s">
        <v>10224</v>
      </c>
      <c r="C26469" t="s">
        <v>12967</v>
      </c>
      <c r="D26469">
        <v>12413959</v>
      </c>
      <c r="E26469">
        <v>2019</v>
      </c>
    </row>
    <row r="26470" spans="1:5" ht="17.25" customHeight="1" x14ac:dyDescent="0.2">
      <c r="A26470">
        <v>185333</v>
      </c>
      <c r="B26470" t="s">
        <v>10224</v>
      </c>
      <c r="C26470" t="s">
        <v>12967</v>
      </c>
      <c r="D26470">
        <v>12413136</v>
      </c>
      <c r="E26470">
        <v>2019</v>
      </c>
    </row>
    <row r="26471" spans="1:5" ht="17.25" customHeight="1" x14ac:dyDescent="0.2">
      <c r="A26471">
        <v>185332</v>
      </c>
      <c r="B26471" t="s">
        <v>10224</v>
      </c>
      <c r="C26471" t="s">
        <v>12967</v>
      </c>
      <c r="D26471">
        <v>12406540</v>
      </c>
      <c r="E26471">
        <v>2019</v>
      </c>
    </row>
    <row r="26472" spans="1:5" ht="17.25" customHeight="1" x14ac:dyDescent="0.2">
      <c r="A26472">
        <v>185331</v>
      </c>
      <c r="B26472" t="s">
        <v>10224</v>
      </c>
      <c r="C26472" t="s">
        <v>12967</v>
      </c>
      <c r="D26472">
        <v>12406539</v>
      </c>
      <c r="E26472">
        <v>2019</v>
      </c>
    </row>
    <row r="26473" spans="1:5" ht="17.25" customHeight="1" x14ac:dyDescent="0.2">
      <c r="A26473">
        <v>185476</v>
      </c>
      <c r="B26473" t="s">
        <v>10345</v>
      </c>
      <c r="C26473" t="s">
        <v>14903</v>
      </c>
      <c r="D26473" t="s">
        <v>19419</v>
      </c>
      <c r="E26473">
        <v>2018</v>
      </c>
    </row>
    <row r="26474" spans="1:5" ht="17.25" customHeight="1" x14ac:dyDescent="0.2">
      <c r="A26474">
        <v>185475</v>
      </c>
      <c r="B26474" t="s">
        <v>10345</v>
      </c>
      <c r="C26474" t="s">
        <v>14903</v>
      </c>
      <c r="D26474" t="s">
        <v>19420</v>
      </c>
      <c r="E26474">
        <v>2019</v>
      </c>
    </row>
    <row r="26475" spans="1:5" ht="17.25" customHeight="1" x14ac:dyDescent="0.2">
      <c r="A26475">
        <v>185474</v>
      </c>
      <c r="B26475" t="s">
        <v>10466</v>
      </c>
      <c r="C26475" t="s">
        <v>16490</v>
      </c>
      <c r="D26475" t="s">
        <v>19421</v>
      </c>
      <c r="E26475">
        <v>2019</v>
      </c>
    </row>
    <row r="26476" spans="1:5" ht="17.25" customHeight="1" x14ac:dyDescent="0.2">
      <c r="A26476">
        <v>185473</v>
      </c>
      <c r="B26476" t="s">
        <v>10466</v>
      </c>
      <c r="C26476" t="s">
        <v>16490</v>
      </c>
      <c r="D26476" t="s">
        <v>19422</v>
      </c>
      <c r="E26476">
        <v>2019</v>
      </c>
    </row>
    <row r="26477" spans="1:5" ht="17.25" customHeight="1" x14ac:dyDescent="0.2">
      <c r="A26477">
        <v>185472</v>
      </c>
      <c r="B26477" t="s">
        <v>10466</v>
      </c>
      <c r="C26477" t="s">
        <v>16490</v>
      </c>
      <c r="D26477" t="s">
        <v>19423</v>
      </c>
      <c r="E26477">
        <v>2019</v>
      </c>
    </row>
    <row r="26478" spans="1:5" ht="17.25" customHeight="1" x14ac:dyDescent="0.2">
      <c r="A26478">
        <v>185471</v>
      </c>
      <c r="B26478" t="s">
        <v>10466</v>
      </c>
      <c r="C26478" t="s">
        <v>16190</v>
      </c>
      <c r="D26478" t="s">
        <v>19424</v>
      </c>
      <c r="E26478">
        <v>2019</v>
      </c>
    </row>
    <row r="26479" spans="1:5" ht="17.25" customHeight="1" x14ac:dyDescent="0.2">
      <c r="A26479">
        <v>185470</v>
      </c>
      <c r="B26479" t="s">
        <v>10466</v>
      </c>
      <c r="C26479" t="s">
        <v>16490</v>
      </c>
      <c r="D26479" t="s">
        <v>19425</v>
      </c>
      <c r="E26479">
        <v>2019</v>
      </c>
    </row>
    <row r="26480" spans="1:5" ht="17.25" customHeight="1" x14ac:dyDescent="0.2">
      <c r="A26480">
        <v>178645</v>
      </c>
      <c r="B26480" t="s">
        <v>9414</v>
      </c>
      <c r="C26480" t="s">
        <v>9391</v>
      </c>
      <c r="D26480" t="s">
        <v>17046</v>
      </c>
      <c r="E26480">
        <v>2016</v>
      </c>
    </row>
    <row r="26481" spans="1:5" ht="17.25" customHeight="1" x14ac:dyDescent="0.2">
      <c r="A26481">
        <v>170272</v>
      </c>
      <c r="B26481" t="s">
        <v>9414</v>
      </c>
      <c r="C26481" t="s">
        <v>9391</v>
      </c>
      <c r="D26481" t="s">
        <v>14621</v>
      </c>
      <c r="E26481">
        <v>2015</v>
      </c>
    </row>
    <row r="26482" spans="1:5" ht="17.25" customHeight="1" x14ac:dyDescent="0.2">
      <c r="A26482">
        <v>183334</v>
      </c>
      <c r="B26482" t="s">
        <v>9878</v>
      </c>
      <c r="C26482" t="s">
        <v>14803</v>
      </c>
      <c r="D26482">
        <v>75450875</v>
      </c>
      <c r="E26482">
        <v>2018</v>
      </c>
    </row>
    <row r="26483" spans="1:5" ht="17.25" customHeight="1" x14ac:dyDescent="0.2">
      <c r="A26483">
        <v>156451</v>
      </c>
      <c r="B26483" t="s">
        <v>10310</v>
      </c>
      <c r="C26483" t="s">
        <v>18425</v>
      </c>
      <c r="D26483" t="s">
        <v>18426</v>
      </c>
      <c r="E26483">
        <v>2011</v>
      </c>
    </row>
    <row r="26484" spans="1:5" ht="17.25" customHeight="1" x14ac:dyDescent="0.2">
      <c r="A26484">
        <v>185467</v>
      </c>
      <c r="B26484" t="s">
        <v>10345</v>
      </c>
      <c r="C26484" t="s">
        <v>14903</v>
      </c>
      <c r="D26484" t="s">
        <v>19426</v>
      </c>
      <c r="E26484">
        <v>2019</v>
      </c>
    </row>
    <row r="26485" spans="1:5" ht="17.25" customHeight="1" x14ac:dyDescent="0.2">
      <c r="A26485">
        <v>185466</v>
      </c>
      <c r="B26485" t="s">
        <v>10345</v>
      </c>
      <c r="C26485" t="s">
        <v>14903</v>
      </c>
      <c r="D26485" t="s">
        <v>19427</v>
      </c>
      <c r="E26485">
        <v>2019</v>
      </c>
    </row>
    <row r="26486" spans="1:5" ht="17.25" customHeight="1" x14ac:dyDescent="0.2">
      <c r="A26486">
        <v>164958</v>
      </c>
      <c r="B26486" t="s">
        <v>9878</v>
      </c>
      <c r="C26486" t="s">
        <v>9883</v>
      </c>
      <c r="D26486">
        <v>72018186</v>
      </c>
      <c r="E26486">
        <v>2014</v>
      </c>
    </row>
    <row r="26487" spans="1:5" ht="17.25" customHeight="1" x14ac:dyDescent="0.2">
      <c r="A26487">
        <v>185465</v>
      </c>
      <c r="B26487" t="s">
        <v>10345</v>
      </c>
      <c r="C26487" t="s">
        <v>14895</v>
      </c>
      <c r="D26487" t="s">
        <v>19428</v>
      </c>
      <c r="E26487">
        <v>2019</v>
      </c>
    </row>
    <row r="26488" spans="1:5" ht="17.25" customHeight="1" x14ac:dyDescent="0.2">
      <c r="A26488">
        <v>185464</v>
      </c>
      <c r="B26488" t="s">
        <v>10466</v>
      </c>
      <c r="C26488" t="s">
        <v>16490</v>
      </c>
      <c r="D26488" t="s">
        <v>19429</v>
      </c>
      <c r="E26488">
        <v>2019</v>
      </c>
    </row>
    <row r="26489" spans="1:5" ht="17.25" customHeight="1" x14ac:dyDescent="0.2">
      <c r="A26489">
        <v>185463</v>
      </c>
      <c r="B26489" t="s">
        <v>10466</v>
      </c>
      <c r="C26489" t="s">
        <v>16203</v>
      </c>
      <c r="D26489" t="s">
        <v>19430</v>
      </c>
      <c r="E26489">
        <v>2019</v>
      </c>
    </row>
    <row r="26490" spans="1:5" ht="17.25" customHeight="1" x14ac:dyDescent="0.2">
      <c r="A26490">
        <v>185462</v>
      </c>
      <c r="B26490" t="s">
        <v>10345</v>
      </c>
      <c r="C26490" t="s">
        <v>14903</v>
      </c>
      <c r="D26490" t="s">
        <v>19431</v>
      </c>
      <c r="E26490">
        <v>2019</v>
      </c>
    </row>
    <row r="26491" spans="1:5" ht="17.25" customHeight="1" x14ac:dyDescent="0.2">
      <c r="A26491">
        <v>185461</v>
      </c>
      <c r="B26491" t="s">
        <v>10345</v>
      </c>
      <c r="C26491" t="s">
        <v>14903</v>
      </c>
      <c r="D26491" t="s">
        <v>19432</v>
      </c>
      <c r="E26491">
        <v>2019</v>
      </c>
    </row>
    <row r="26492" spans="1:5" ht="17.25" customHeight="1" x14ac:dyDescent="0.2">
      <c r="A26492">
        <v>185459</v>
      </c>
      <c r="B26492" t="s">
        <v>10345</v>
      </c>
      <c r="C26492" t="s">
        <v>14895</v>
      </c>
      <c r="D26492" t="s">
        <v>19433</v>
      </c>
      <c r="E26492">
        <v>2019</v>
      </c>
    </row>
    <row r="26493" spans="1:5" ht="17.25" customHeight="1" x14ac:dyDescent="0.2">
      <c r="A26493">
        <v>185457</v>
      </c>
      <c r="B26493" t="s">
        <v>10345</v>
      </c>
      <c r="C26493" t="s">
        <v>14903</v>
      </c>
      <c r="D26493" t="s">
        <v>19434</v>
      </c>
      <c r="E26493">
        <v>2019</v>
      </c>
    </row>
    <row r="26494" spans="1:5" ht="17.25" customHeight="1" x14ac:dyDescent="0.2">
      <c r="A26494">
        <v>185456</v>
      </c>
      <c r="B26494" t="s">
        <v>10345</v>
      </c>
      <c r="C26494" t="s">
        <v>14903</v>
      </c>
      <c r="D26494" t="s">
        <v>19435</v>
      </c>
      <c r="E26494">
        <v>2019</v>
      </c>
    </row>
    <row r="26495" spans="1:5" ht="17.25" customHeight="1" x14ac:dyDescent="0.2">
      <c r="A26495">
        <v>185282</v>
      </c>
      <c r="B26495" t="s">
        <v>13337</v>
      </c>
      <c r="C26495" t="s">
        <v>15286</v>
      </c>
      <c r="D26495">
        <v>4827805200</v>
      </c>
      <c r="E26495">
        <v>2018</v>
      </c>
    </row>
    <row r="26496" spans="1:5" ht="17.25" customHeight="1" x14ac:dyDescent="0.2">
      <c r="A26496">
        <v>185281</v>
      </c>
      <c r="B26496" t="s">
        <v>13337</v>
      </c>
      <c r="C26496" t="s">
        <v>15286</v>
      </c>
      <c r="D26496">
        <v>4823901000</v>
      </c>
      <c r="E26496">
        <v>2018</v>
      </c>
    </row>
    <row r="26497" spans="1:5" ht="17.25" customHeight="1" x14ac:dyDescent="0.2">
      <c r="A26497">
        <v>185280</v>
      </c>
      <c r="B26497" t="s">
        <v>13337</v>
      </c>
      <c r="C26497" t="s">
        <v>15286</v>
      </c>
      <c r="D26497">
        <v>4823900990</v>
      </c>
      <c r="E26497">
        <v>2018</v>
      </c>
    </row>
    <row r="26498" spans="1:5" ht="17.25" customHeight="1" x14ac:dyDescent="0.2">
      <c r="A26498">
        <v>185278</v>
      </c>
      <c r="B26498" t="s">
        <v>9878</v>
      </c>
      <c r="C26498" t="s">
        <v>9887</v>
      </c>
      <c r="D26498">
        <v>74524244</v>
      </c>
      <c r="E26498">
        <v>2019</v>
      </c>
    </row>
    <row r="26499" spans="1:5" ht="17.25" customHeight="1" x14ac:dyDescent="0.2">
      <c r="A26499">
        <v>155316</v>
      </c>
      <c r="B26499" t="s">
        <v>10466</v>
      </c>
      <c r="C26499" t="s">
        <v>10064</v>
      </c>
      <c r="D26499" t="s">
        <v>10927</v>
      </c>
      <c r="E26499">
        <v>2010</v>
      </c>
    </row>
    <row r="26500" spans="1:5" ht="17.25" customHeight="1" x14ac:dyDescent="0.2">
      <c r="A26500">
        <v>185279</v>
      </c>
      <c r="B26500" t="s">
        <v>12014</v>
      </c>
      <c r="C26500" t="s">
        <v>19436</v>
      </c>
      <c r="D26500">
        <v>7005310832</v>
      </c>
      <c r="E26500">
        <v>2016</v>
      </c>
    </row>
    <row r="26501" spans="1:5" ht="17.25" customHeight="1" x14ac:dyDescent="0.2">
      <c r="A26501">
        <v>185532</v>
      </c>
      <c r="B26501" t="s">
        <v>13037</v>
      </c>
      <c r="C26501" t="s">
        <v>13301</v>
      </c>
      <c r="D26501" t="s">
        <v>19437</v>
      </c>
      <c r="E26501">
        <v>2018</v>
      </c>
    </row>
    <row r="26502" spans="1:5" ht="17.25" customHeight="1" x14ac:dyDescent="0.2">
      <c r="A26502">
        <v>185291</v>
      </c>
      <c r="B26502" t="s">
        <v>9414</v>
      </c>
      <c r="C26502" t="s">
        <v>9385</v>
      </c>
      <c r="D26502" t="s">
        <v>19438</v>
      </c>
      <c r="E26502">
        <v>2019</v>
      </c>
    </row>
    <row r="26503" spans="1:5" ht="17.25" customHeight="1" x14ac:dyDescent="0.2">
      <c r="A26503">
        <v>185309</v>
      </c>
      <c r="B26503" t="s">
        <v>13037</v>
      </c>
      <c r="C26503" t="s">
        <v>19443</v>
      </c>
      <c r="D26503">
        <v>1586621</v>
      </c>
      <c r="E26503">
        <v>2018</v>
      </c>
    </row>
    <row r="26504" spans="1:5" ht="17.25" customHeight="1" x14ac:dyDescent="0.2">
      <c r="A26504">
        <v>185308</v>
      </c>
      <c r="B26504" t="s">
        <v>13037</v>
      </c>
      <c r="C26504" t="s">
        <v>19443</v>
      </c>
      <c r="D26504">
        <v>1617894</v>
      </c>
      <c r="E26504">
        <v>2018</v>
      </c>
    </row>
    <row r="26505" spans="1:5" ht="17.25" customHeight="1" x14ac:dyDescent="0.2">
      <c r="A26505">
        <v>180232</v>
      </c>
      <c r="B26505" t="s">
        <v>9878</v>
      </c>
      <c r="C26505" t="s">
        <v>9886</v>
      </c>
      <c r="D26505">
        <v>74326098</v>
      </c>
      <c r="E26505">
        <v>2018</v>
      </c>
    </row>
    <row r="26506" spans="1:5" ht="17.25" customHeight="1" x14ac:dyDescent="0.2">
      <c r="A26506">
        <v>182903</v>
      </c>
      <c r="B26506" t="s">
        <v>10345</v>
      </c>
      <c r="C26506" t="s">
        <v>18422</v>
      </c>
      <c r="D26506" t="s">
        <v>34403</v>
      </c>
      <c r="E26506">
        <v>2018</v>
      </c>
    </row>
    <row r="26507" spans="1:5" ht="17.25" customHeight="1" x14ac:dyDescent="0.2">
      <c r="A26507">
        <v>181345</v>
      </c>
      <c r="B26507" t="s">
        <v>14861</v>
      </c>
      <c r="C26507" t="s">
        <v>16208</v>
      </c>
      <c r="D26507">
        <v>8043028</v>
      </c>
      <c r="E26507">
        <v>2017</v>
      </c>
    </row>
    <row r="26508" spans="1:5" ht="17.25" customHeight="1" x14ac:dyDescent="0.2">
      <c r="A26508">
        <v>178473</v>
      </c>
      <c r="B26508" t="s">
        <v>14861</v>
      </c>
      <c r="C26508" t="s">
        <v>14857</v>
      </c>
      <c r="D26508">
        <v>5058216</v>
      </c>
      <c r="E26508">
        <v>2015</v>
      </c>
    </row>
    <row r="26509" spans="1:5" ht="17.25" customHeight="1" x14ac:dyDescent="0.2">
      <c r="A26509">
        <v>178472</v>
      </c>
      <c r="B26509" t="s">
        <v>14861</v>
      </c>
      <c r="C26509" t="s">
        <v>14857</v>
      </c>
      <c r="D26509">
        <v>5058283</v>
      </c>
      <c r="E26509">
        <v>2015</v>
      </c>
    </row>
    <row r="26510" spans="1:5" ht="17.25" customHeight="1" x14ac:dyDescent="0.2">
      <c r="A26510">
        <v>178471</v>
      </c>
      <c r="B26510" t="s">
        <v>14861</v>
      </c>
      <c r="C26510" t="s">
        <v>14857</v>
      </c>
      <c r="D26510">
        <v>5058286</v>
      </c>
      <c r="E26510">
        <v>2015</v>
      </c>
    </row>
    <row r="26511" spans="1:5" ht="17.25" customHeight="1" x14ac:dyDescent="0.2">
      <c r="A26511">
        <v>178470</v>
      </c>
      <c r="B26511" t="s">
        <v>14861</v>
      </c>
      <c r="C26511" t="s">
        <v>14857</v>
      </c>
      <c r="D26511">
        <v>5058280</v>
      </c>
      <c r="E26511">
        <v>2015</v>
      </c>
    </row>
    <row r="26512" spans="1:5" ht="17.25" customHeight="1" x14ac:dyDescent="0.2">
      <c r="A26512">
        <v>178469</v>
      </c>
      <c r="B26512" t="s">
        <v>14861</v>
      </c>
      <c r="C26512" t="s">
        <v>14857</v>
      </c>
      <c r="D26512">
        <v>6087096</v>
      </c>
      <c r="E26512">
        <v>2015</v>
      </c>
    </row>
    <row r="26513" spans="1:5" ht="17.25" customHeight="1" x14ac:dyDescent="0.2">
      <c r="A26513">
        <v>178053</v>
      </c>
      <c r="B26513" t="s">
        <v>9878</v>
      </c>
      <c r="C26513" t="s">
        <v>9894</v>
      </c>
      <c r="D26513">
        <v>79984741</v>
      </c>
      <c r="E26513">
        <v>2017</v>
      </c>
    </row>
    <row r="26514" spans="1:5" ht="17.25" customHeight="1" x14ac:dyDescent="0.2">
      <c r="A26514">
        <v>178052</v>
      </c>
      <c r="B26514" t="s">
        <v>9878</v>
      </c>
      <c r="C26514" t="s">
        <v>9894</v>
      </c>
      <c r="D26514">
        <v>79993597</v>
      </c>
      <c r="E26514">
        <v>2017</v>
      </c>
    </row>
    <row r="26515" spans="1:5" ht="17.25" customHeight="1" x14ac:dyDescent="0.2">
      <c r="A26515">
        <v>178051</v>
      </c>
      <c r="B26515" t="s">
        <v>9878</v>
      </c>
      <c r="C26515" t="s">
        <v>9894</v>
      </c>
      <c r="D26515">
        <v>79996797</v>
      </c>
      <c r="E26515">
        <v>2017</v>
      </c>
    </row>
    <row r="26516" spans="1:5" ht="17.25" customHeight="1" x14ac:dyDescent="0.2">
      <c r="A26516">
        <v>178050</v>
      </c>
      <c r="B26516" t="s">
        <v>9878</v>
      </c>
      <c r="C26516" t="s">
        <v>17201</v>
      </c>
      <c r="D26516">
        <v>79996800</v>
      </c>
      <c r="E26516">
        <v>2017</v>
      </c>
    </row>
    <row r="26517" spans="1:5" ht="17.25" customHeight="1" x14ac:dyDescent="0.2">
      <c r="A26517">
        <v>185310</v>
      </c>
      <c r="B26517" t="s">
        <v>10466</v>
      </c>
      <c r="C26517" t="s">
        <v>19447</v>
      </c>
      <c r="D26517" t="s">
        <v>19448</v>
      </c>
      <c r="E26517">
        <v>2019</v>
      </c>
    </row>
    <row r="26518" spans="1:5" ht="17.25" customHeight="1" x14ac:dyDescent="0.2">
      <c r="A26518">
        <v>185530</v>
      </c>
      <c r="B26518" t="s">
        <v>9414</v>
      </c>
      <c r="C26518" t="s">
        <v>9380</v>
      </c>
      <c r="D26518" t="s">
        <v>19449</v>
      </c>
      <c r="E26518">
        <v>2008</v>
      </c>
    </row>
    <row r="26519" spans="1:5" ht="17.25" customHeight="1" x14ac:dyDescent="0.2">
      <c r="A26519">
        <v>173206</v>
      </c>
      <c r="B26519" t="s">
        <v>9878</v>
      </c>
      <c r="C26519" t="s">
        <v>12699</v>
      </c>
      <c r="D26519">
        <v>73751495</v>
      </c>
      <c r="E26519">
        <v>2014</v>
      </c>
    </row>
    <row r="26520" spans="1:5" ht="17.25" customHeight="1" x14ac:dyDescent="0.2">
      <c r="A26520">
        <v>173204</v>
      </c>
      <c r="B26520" t="s">
        <v>9878</v>
      </c>
      <c r="C26520" t="s">
        <v>12699</v>
      </c>
      <c r="D26520">
        <v>73761351</v>
      </c>
      <c r="E26520">
        <v>2014</v>
      </c>
    </row>
    <row r="26521" spans="1:5" ht="17.25" customHeight="1" x14ac:dyDescent="0.2">
      <c r="A26521">
        <v>173205</v>
      </c>
      <c r="B26521" t="s">
        <v>9878</v>
      </c>
      <c r="C26521" t="s">
        <v>12699</v>
      </c>
      <c r="D26521">
        <v>73773124</v>
      </c>
      <c r="E26521">
        <v>2014</v>
      </c>
    </row>
    <row r="26522" spans="1:5" ht="17.25" customHeight="1" x14ac:dyDescent="0.2">
      <c r="A26522">
        <v>173181</v>
      </c>
      <c r="B26522" t="s">
        <v>9878</v>
      </c>
      <c r="C26522" t="s">
        <v>12514</v>
      </c>
      <c r="D26522">
        <v>73759026</v>
      </c>
      <c r="E26522">
        <v>2014</v>
      </c>
    </row>
    <row r="26523" spans="1:5" ht="17.25" customHeight="1" x14ac:dyDescent="0.2">
      <c r="A26523">
        <v>173179</v>
      </c>
      <c r="B26523" t="s">
        <v>9878</v>
      </c>
      <c r="C26523" t="s">
        <v>12514</v>
      </c>
      <c r="D26523">
        <v>73759035</v>
      </c>
      <c r="E26523">
        <v>2014</v>
      </c>
    </row>
    <row r="26524" spans="1:5" ht="17.25" customHeight="1" x14ac:dyDescent="0.2">
      <c r="A26524">
        <v>173172</v>
      </c>
      <c r="B26524" t="s">
        <v>9878</v>
      </c>
      <c r="C26524" t="s">
        <v>12514</v>
      </c>
      <c r="D26524">
        <v>73751450</v>
      </c>
      <c r="E26524">
        <v>2014</v>
      </c>
    </row>
    <row r="26525" spans="1:5" ht="17.25" customHeight="1" x14ac:dyDescent="0.2">
      <c r="A26525">
        <v>161473</v>
      </c>
      <c r="B26525" t="s">
        <v>9878</v>
      </c>
      <c r="C26525" t="s">
        <v>9894</v>
      </c>
      <c r="D26525">
        <v>79585374</v>
      </c>
      <c r="E26525">
        <v>2012</v>
      </c>
    </row>
    <row r="26526" spans="1:5" ht="17.25" customHeight="1" x14ac:dyDescent="0.2">
      <c r="A26526">
        <v>161472</v>
      </c>
      <c r="B26526" t="s">
        <v>9878</v>
      </c>
      <c r="C26526" t="s">
        <v>12307</v>
      </c>
      <c r="D26526">
        <v>73395766</v>
      </c>
      <c r="E26526">
        <v>2012</v>
      </c>
    </row>
    <row r="26527" spans="1:5" ht="17.25" customHeight="1" x14ac:dyDescent="0.2">
      <c r="A26527">
        <v>161471</v>
      </c>
      <c r="B26527" t="s">
        <v>9878</v>
      </c>
      <c r="C26527" t="s">
        <v>10028</v>
      </c>
      <c r="D26527">
        <v>79608087</v>
      </c>
      <c r="E26527">
        <v>2012</v>
      </c>
    </row>
    <row r="26528" spans="1:5" ht="17.25" customHeight="1" x14ac:dyDescent="0.2">
      <c r="A26528">
        <v>161376</v>
      </c>
      <c r="B26528" t="s">
        <v>9878</v>
      </c>
      <c r="C26528" t="s">
        <v>12309</v>
      </c>
      <c r="D26528">
        <v>79608086</v>
      </c>
      <c r="E26528">
        <v>2012</v>
      </c>
    </row>
    <row r="26529" spans="1:5" ht="17.25" customHeight="1" x14ac:dyDescent="0.2">
      <c r="A26529">
        <v>185523</v>
      </c>
      <c r="B26529" t="s">
        <v>10466</v>
      </c>
      <c r="C26529" t="s">
        <v>16203</v>
      </c>
      <c r="D26529" t="s">
        <v>19452</v>
      </c>
      <c r="E26529">
        <v>2019</v>
      </c>
    </row>
    <row r="26530" spans="1:5" ht="17.25" customHeight="1" x14ac:dyDescent="0.2">
      <c r="A26530">
        <v>185522</v>
      </c>
      <c r="B26530" t="s">
        <v>10466</v>
      </c>
      <c r="C26530" t="s">
        <v>16203</v>
      </c>
      <c r="D26530" t="s">
        <v>19453</v>
      </c>
      <c r="E26530">
        <v>2019</v>
      </c>
    </row>
    <row r="26531" spans="1:5" ht="17.25" customHeight="1" x14ac:dyDescent="0.2">
      <c r="A26531">
        <v>185486</v>
      </c>
      <c r="B26531" t="s">
        <v>10466</v>
      </c>
      <c r="C26531" t="s">
        <v>15104</v>
      </c>
      <c r="D26531" t="s">
        <v>19454</v>
      </c>
      <c r="E26531">
        <v>2019</v>
      </c>
    </row>
    <row r="26532" spans="1:5" ht="17.25" customHeight="1" x14ac:dyDescent="0.2">
      <c r="A26532">
        <v>185485</v>
      </c>
      <c r="B26532" t="s">
        <v>10466</v>
      </c>
      <c r="C26532" t="s">
        <v>15104</v>
      </c>
      <c r="D26532" t="s">
        <v>19455</v>
      </c>
      <c r="E26532">
        <v>2019</v>
      </c>
    </row>
    <row r="26533" spans="1:5" ht="17.25" customHeight="1" x14ac:dyDescent="0.2">
      <c r="A26533">
        <v>185484</v>
      </c>
      <c r="B26533" t="s">
        <v>10345</v>
      </c>
      <c r="C26533" t="s">
        <v>13041</v>
      </c>
      <c r="D26533" t="s">
        <v>19456</v>
      </c>
      <c r="E26533">
        <v>2019</v>
      </c>
    </row>
    <row r="26534" spans="1:5" ht="17.25" customHeight="1" x14ac:dyDescent="0.2">
      <c r="A26534">
        <v>185483</v>
      </c>
      <c r="B26534" t="s">
        <v>10345</v>
      </c>
      <c r="C26534" t="s">
        <v>13041</v>
      </c>
      <c r="D26534" t="s">
        <v>19457</v>
      </c>
      <c r="E26534">
        <v>2019</v>
      </c>
    </row>
    <row r="26535" spans="1:5" ht="17.25" customHeight="1" x14ac:dyDescent="0.2">
      <c r="A26535">
        <v>185482</v>
      </c>
      <c r="B26535" t="s">
        <v>10345</v>
      </c>
      <c r="C26535" t="s">
        <v>13041</v>
      </c>
      <c r="D26535" t="s">
        <v>19458</v>
      </c>
      <c r="E26535">
        <v>2019</v>
      </c>
    </row>
    <row r="26536" spans="1:5" ht="17.25" customHeight="1" x14ac:dyDescent="0.2">
      <c r="A26536">
        <v>185481</v>
      </c>
      <c r="B26536" t="s">
        <v>13337</v>
      </c>
      <c r="C26536" t="s">
        <v>15288</v>
      </c>
      <c r="D26536">
        <v>4903702080</v>
      </c>
      <c r="E26536">
        <v>2017</v>
      </c>
    </row>
    <row r="26537" spans="1:5" ht="17.25" customHeight="1" x14ac:dyDescent="0.2">
      <c r="A26537">
        <v>185477</v>
      </c>
      <c r="B26537" t="s">
        <v>13337</v>
      </c>
      <c r="C26537" t="s">
        <v>15288</v>
      </c>
      <c r="D26537">
        <v>4901803880</v>
      </c>
      <c r="E26537">
        <v>2017</v>
      </c>
    </row>
    <row r="26538" spans="1:5" ht="17.25" customHeight="1" x14ac:dyDescent="0.2">
      <c r="A26538">
        <v>185307</v>
      </c>
      <c r="B26538" t="s">
        <v>9878</v>
      </c>
      <c r="C26538" t="s">
        <v>13713</v>
      </c>
      <c r="D26538">
        <v>74489385</v>
      </c>
      <c r="E26538">
        <v>2019</v>
      </c>
    </row>
    <row r="26539" spans="1:5" ht="17.25" customHeight="1" x14ac:dyDescent="0.2">
      <c r="A26539">
        <v>183198</v>
      </c>
      <c r="B26539" t="s">
        <v>9878</v>
      </c>
      <c r="C26539" t="s">
        <v>14803</v>
      </c>
      <c r="D26539">
        <v>76415792</v>
      </c>
      <c r="E26539">
        <v>2018</v>
      </c>
    </row>
    <row r="26540" spans="1:5" ht="17.25" customHeight="1" x14ac:dyDescent="0.2">
      <c r="A26540">
        <v>180226</v>
      </c>
      <c r="B26540" t="s">
        <v>10466</v>
      </c>
      <c r="C26540" t="s">
        <v>16412</v>
      </c>
      <c r="D26540" t="s">
        <v>16562</v>
      </c>
      <c r="E26540">
        <v>2018</v>
      </c>
    </row>
    <row r="26541" spans="1:5" ht="17.25" customHeight="1" x14ac:dyDescent="0.2">
      <c r="A26541">
        <v>185293</v>
      </c>
      <c r="B26541" t="s">
        <v>9414</v>
      </c>
      <c r="C26541" t="s">
        <v>9380</v>
      </c>
      <c r="D26541" t="s">
        <v>19461</v>
      </c>
      <c r="E26541">
        <v>2018</v>
      </c>
    </row>
    <row r="26542" spans="1:5" ht="17.25" customHeight="1" x14ac:dyDescent="0.2">
      <c r="A26542">
        <v>161923</v>
      </c>
      <c r="B26542" t="s">
        <v>9878</v>
      </c>
      <c r="C26542" t="s">
        <v>9883</v>
      </c>
      <c r="D26542">
        <v>68329791</v>
      </c>
      <c r="E26542">
        <v>2011</v>
      </c>
    </row>
    <row r="26543" spans="1:5" ht="17.25" customHeight="1" x14ac:dyDescent="0.2">
      <c r="A26543">
        <v>162888</v>
      </c>
      <c r="B26543" t="s">
        <v>10466</v>
      </c>
      <c r="C26543" t="s">
        <v>10064</v>
      </c>
      <c r="D26543" t="s">
        <v>12566</v>
      </c>
      <c r="E26543">
        <v>2010</v>
      </c>
    </row>
    <row r="26544" spans="1:5" ht="17.25" customHeight="1" x14ac:dyDescent="0.2">
      <c r="A26544">
        <v>185192</v>
      </c>
      <c r="B26544" t="s">
        <v>11811</v>
      </c>
      <c r="C26544" t="s">
        <v>9385</v>
      </c>
      <c r="D26544" t="s">
        <v>19462</v>
      </c>
      <c r="E26544">
        <v>2019</v>
      </c>
    </row>
    <row r="26545" spans="1:5" ht="17.25" customHeight="1" x14ac:dyDescent="0.2">
      <c r="A26545">
        <v>185191</v>
      </c>
      <c r="B26545" t="s">
        <v>11811</v>
      </c>
      <c r="C26545" t="s">
        <v>9385</v>
      </c>
      <c r="D26545" t="s">
        <v>19463</v>
      </c>
      <c r="E26545">
        <v>2019</v>
      </c>
    </row>
    <row r="26546" spans="1:5" ht="17.25" customHeight="1" x14ac:dyDescent="0.2">
      <c r="A26546">
        <v>185448</v>
      </c>
      <c r="B26546" t="s">
        <v>11660</v>
      </c>
      <c r="C26546" t="s">
        <v>17774</v>
      </c>
      <c r="D26546" t="s">
        <v>19464</v>
      </c>
      <c r="E26546">
        <v>2017</v>
      </c>
    </row>
    <row r="26547" spans="1:5" ht="17.25" customHeight="1" x14ac:dyDescent="0.2">
      <c r="A26547">
        <v>185358</v>
      </c>
      <c r="B26547" t="s">
        <v>9878</v>
      </c>
      <c r="C26547" t="s">
        <v>16459</v>
      </c>
      <c r="D26547">
        <v>74547687</v>
      </c>
      <c r="E26547">
        <v>2019</v>
      </c>
    </row>
    <row r="26548" spans="1:5" ht="17.25" customHeight="1" x14ac:dyDescent="0.2">
      <c r="A26548">
        <v>185357</v>
      </c>
      <c r="B26548" t="s">
        <v>9878</v>
      </c>
      <c r="C26548" t="s">
        <v>16459</v>
      </c>
      <c r="D26548">
        <v>74547633</v>
      </c>
      <c r="E26548">
        <v>2019</v>
      </c>
    </row>
    <row r="26549" spans="1:5" ht="17.25" customHeight="1" x14ac:dyDescent="0.2">
      <c r="A26549">
        <v>185356</v>
      </c>
      <c r="B26549" t="s">
        <v>9878</v>
      </c>
      <c r="C26549" t="s">
        <v>16459</v>
      </c>
      <c r="D26549">
        <v>74524306</v>
      </c>
      <c r="E26549">
        <v>2019</v>
      </c>
    </row>
    <row r="26550" spans="1:5" ht="17.25" customHeight="1" x14ac:dyDescent="0.2">
      <c r="A26550">
        <v>185355</v>
      </c>
      <c r="B26550" t="s">
        <v>9878</v>
      </c>
      <c r="C26550" t="s">
        <v>16459</v>
      </c>
      <c r="D26550">
        <v>74551914</v>
      </c>
      <c r="E26550">
        <v>2019</v>
      </c>
    </row>
    <row r="26551" spans="1:5" ht="17.25" customHeight="1" x14ac:dyDescent="0.2">
      <c r="A26551">
        <v>185354</v>
      </c>
      <c r="B26551" t="s">
        <v>9878</v>
      </c>
      <c r="C26551" t="s">
        <v>16459</v>
      </c>
      <c r="D26551">
        <v>74552703</v>
      </c>
      <c r="E26551">
        <v>2019</v>
      </c>
    </row>
    <row r="26552" spans="1:5" ht="17.25" customHeight="1" x14ac:dyDescent="0.2">
      <c r="A26552">
        <v>185353</v>
      </c>
      <c r="B26552" t="s">
        <v>9878</v>
      </c>
      <c r="C26552" t="s">
        <v>16459</v>
      </c>
      <c r="D26552">
        <v>74552066</v>
      </c>
      <c r="E26552">
        <v>2019</v>
      </c>
    </row>
    <row r="26553" spans="1:5" ht="17.25" customHeight="1" x14ac:dyDescent="0.2">
      <c r="A26553">
        <v>185352</v>
      </c>
      <c r="B26553" t="s">
        <v>9878</v>
      </c>
      <c r="C26553" t="s">
        <v>16459</v>
      </c>
      <c r="D26553">
        <v>74548814</v>
      </c>
      <c r="E26553">
        <v>2019</v>
      </c>
    </row>
    <row r="26554" spans="1:5" ht="17.25" customHeight="1" x14ac:dyDescent="0.2">
      <c r="A26554">
        <v>185351</v>
      </c>
      <c r="B26554" t="s">
        <v>9878</v>
      </c>
      <c r="C26554" t="s">
        <v>16459</v>
      </c>
      <c r="D26554">
        <v>74552116</v>
      </c>
      <c r="E26554">
        <v>2019</v>
      </c>
    </row>
    <row r="26555" spans="1:5" ht="17.25" customHeight="1" x14ac:dyDescent="0.2">
      <c r="A26555">
        <v>185350</v>
      </c>
      <c r="B26555" t="s">
        <v>9878</v>
      </c>
      <c r="C26555" t="s">
        <v>16459</v>
      </c>
      <c r="D26555">
        <v>74552140</v>
      </c>
      <c r="E26555">
        <v>2019</v>
      </c>
    </row>
    <row r="26556" spans="1:5" ht="17.25" customHeight="1" x14ac:dyDescent="0.2">
      <c r="A26556">
        <v>185349</v>
      </c>
      <c r="B26556" t="s">
        <v>9878</v>
      </c>
      <c r="C26556" t="s">
        <v>16459</v>
      </c>
      <c r="D26556">
        <v>74552126</v>
      </c>
      <c r="E26556">
        <v>2019</v>
      </c>
    </row>
    <row r="26557" spans="1:5" ht="17.25" customHeight="1" x14ac:dyDescent="0.2">
      <c r="A26557">
        <v>185347</v>
      </c>
      <c r="B26557" t="s">
        <v>9878</v>
      </c>
      <c r="C26557" t="s">
        <v>16459</v>
      </c>
      <c r="D26557">
        <v>74543746</v>
      </c>
      <c r="E26557">
        <v>2019</v>
      </c>
    </row>
    <row r="26558" spans="1:5" ht="17.25" customHeight="1" x14ac:dyDescent="0.2">
      <c r="A26558">
        <v>185346</v>
      </c>
      <c r="B26558" t="s">
        <v>9878</v>
      </c>
      <c r="C26558" t="s">
        <v>16459</v>
      </c>
      <c r="D26558">
        <v>74552068</v>
      </c>
      <c r="E26558">
        <v>2019</v>
      </c>
    </row>
    <row r="26559" spans="1:5" ht="17.25" customHeight="1" x14ac:dyDescent="0.2">
      <c r="A26559">
        <v>185345</v>
      </c>
      <c r="B26559" t="s">
        <v>9878</v>
      </c>
      <c r="C26559" t="s">
        <v>16459</v>
      </c>
      <c r="D26559">
        <v>74552086</v>
      </c>
      <c r="E26559">
        <v>2019</v>
      </c>
    </row>
    <row r="26560" spans="1:5" ht="17.25" customHeight="1" x14ac:dyDescent="0.2">
      <c r="A26560">
        <v>185344</v>
      </c>
      <c r="B26560" t="s">
        <v>9878</v>
      </c>
      <c r="C26560" t="s">
        <v>13713</v>
      </c>
      <c r="D26560">
        <v>74548190</v>
      </c>
      <c r="E26560">
        <v>2019</v>
      </c>
    </row>
    <row r="26561" spans="1:5" ht="17.25" customHeight="1" x14ac:dyDescent="0.2">
      <c r="A26561">
        <v>185343</v>
      </c>
      <c r="B26561" t="s">
        <v>9878</v>
      </c>
      <c r="C26561" t="s">
        <v>16459</v>
      </c>
      <c r="D26561">
        <v>74548162</v>
      </c>
      <c r="E26561">
        <v>2019</v>
      </c>
    </row>
    <row r="26562" spans="1:5" ht="17.25" customHeight="1" x14ac:dyDescent="0.2">
      <c r="A26562">
        <v>185503</v>
      </c>
      <c r="B26562" t="s">
        <v>10345</v>
      </c>
      <c r="C26562" t="s">
        <v>14903</v>
      </c>
      <c r="D26562" t="s">
        <v>19465</v>
      </c>
      <c r="E26562">
        <v>2019</v>
      </c>
    </row>
    <row r="26563" spans="1:5" ht="17.25" customHeight="1" x14ac:dyDescent="0.2">
      <c r="A26563">
        <v>185502</v>
      </c>
      <c r="B26563" t="s">
        <v>12014</v>
      </c>
      <c r="C26563" t="s">
        <v>19466</v>
      </c>
      <c r="D26563">
        <v>2016126635</v>
      </c>
      <c r="E26563">
        <v>2019</v>
      </c>
    </row>
    <row r="26564" spans="1:5" ht="17.25" customHeight="1" x14ac:dyDescent="0.2">
      <c r="A26564">
        <v>185501</v>
      </c>
      <c r="B26564" t="s">
        <v>9878</v>
      </c>
      <c r="C26564" t="s">
        <v>9886</v>
      </c>
      <c r="D26564">
        <v>74471110</v>
      </c>
      <c r="E26564">
        <v>2019</v>
      </c>
    </row>
    <row r="26565" spans="1:5" ht="17.25" customHeight="1" x14ac:dyDescent="0.2">
      <c r="A26565">
        <v>185500</v>
      </c>
      <c r="B26565" t="s">
        <v>12014</v>
      </c>
      <c r="C26565" t="s">
        <v>19466</v>
      </c>
      <c r="D26565">
        <v>2016126548</v>
      </c>
      <c r="E26565">
        <v>2019</v>
      </c>
    </row>
    <row r="26566" spans="1:5" ht="17.25" customHeight="1" x14ac:dyDescent="0.2">
      <c r="A26566">
        <v>185499</v>
      </c>
      <c r="B26566" t="s">
        <v>10466</v>
      </c>
      <c r="C26566" t="s">
        <v>15229</v>
      </c>
      <c r="D26566" t="s">
        <v>19467</v>
      </c>
      <c r="E26566">
        <v>2019</v>
      </c>
    </row>
    <row r="26567" spans="1:5" ht="17.25" customHeight="1" x14ac:dyDescent="0.2">
      <c r="A26567">
        <v>185498</v>
      </c>
      <c r="B26567" t="s">
        <v>10466</v>
      </c>
      <c r="C26567" t="s">
        <v>15051</v>
      </c>
      <c r="D26567" t="s">
        <v>19468</v>
      </c>
      <c r="E26567">
        <v>2019</v>
      </c>
    </row>
    <row r="26568" spans="1:5" ht="17.25" customHeight="1" x14ac:dyDescent="0.2">
      <c r="A26568">
        <v>185497</v>
      </c>
      <c r="B26568" t="s">
        <v>10466</v>
      </c>
      <c r="C26568" t="s">
        <v>15051</v>
      </c>
      <c r="D26568" t="s">
        <v>19469</v>
      </c>
      <c r="E26568">
        <v>2019</v>
      </c>
    </row>
    <row r="26569" spans="1:5" ht="17.25" customHeight="1" x14ac:dyDescent="0.2">
      <c r="A26569">
        <v>185520</v>
      </c>
      <c r="B26569" t="s">
        <v>10466</v>
      </c>
      <c r="C26569" t="s">
        <v>16293</v>
      </c>
      <c r="D26569" t="s">
        <v>19470</v>
      </c>
      <c r="E26569">
        <v>2019</v>
      </c>
    </row>
    <row r="26570" spans="1:5" ht="17.25" customHeight="1" x14ac:dyDescent="0.2">
      <c r="A26570">
        <v>185518</v>
      </c>
      <c r="B26570" t="s">
        <v>10345</v>
      </c>
      <c r="C26570" t="s">
        <v>13041</v>
      </c>
      <c r="D26570" t="s">
        <v>19471</v>
      </c>
      <c r="E26570">
        <v>2019</v>
      </c>
    </row>
    <row r="26571" spans="1:5" ht="17.25" customHeight="1" x14ac:dyDescent="0.2">
      <c r="A26571">
        <v>185517</v>
      </c>
      <c r="B26571" t="s">
        <v>10345</v>
      </c>
      <c r="C26571" t="s">
        <v>13041</v>
      </c>
      <c r="D26571" t="s">
        <v>19472</v>
      </c>
      <c r="E26571">
        <v>2019</v>
      </c>
    </row>
    <row r="26572" spans="1:5" ht="17.25" customHeight="1" x14ac:dyDescent="0.2">
      <c r="A26572">
        <v>185515</v>
      </c>
      <c r="B26572" t="s">
        <v>10345</v>
      </c>
      <c r="C26572" t="s">
        <v>13041</v>
      </c>
      <c r="D26572" t="s">
        <v>19473</v>
      </c>
      <c r="E26572">
        <v>2019</v>
      </c>
    </row>
    <row r="26573" spans="1:5" ht="17.25" customHeight="1" x14ac:dyDescent="0.2">
      <c r="A26573">
        <v>185514</v>
      </c>
      <c r="B26573" t="s">
        <v>10345</v>
      </c>
      <c r="C26573" t="s">
        <v>13041</v>
      </c>
      <c r="D26573" t="s">
        <v>19474</v>
      </c>
      <c r="E26573">
        <v>2019</v>
      </c>
    </row>
    <row r="26574" spans="1:5" ht="17.25" customHeight="1" x14ac:dyDescent="0.2">
      <c r="A26574">
        <v>185513</v>
      </c>
      <c r="B26574" t="s">
        <v>10345</v>
      </c>
      <c r="C26574" t="s">
        <v>13041</v>
      </c>
      <c r="D26574" t="s">
        <v>19475</v>
      </c>
      <c r="E26574">
        <v>2019</v>
      </c>
    </row>
    <row r="26575" spans="1:5" ht="17.25" customHeight="1" x14ac:dyDescent="0.2">
      <c r="A26575">
        <v>185512</v>
      </c>
      <c r="B26575" t="s">
        <v>10345</v>
      </c>
      <c r="C26575" t="s">
        <v>14895</v>
      </c>
      <c r="D26575" t="s">
        <v>19476</v>
      </c>
      <c r="E26575">
        <v>2019</v>
      </c>
    </row>
    <row r="26576" spans="1:5" ht="17.25" customHeight="1" x14ac:dyDescent="0.2">
      <c r="A26576">
        <v>185511</v>
      </c>
      <c r="B26576" t="s">
        <v>10345</v>
      </c>
      <c r="C26576" t="s">
        <v>14903</v>
      </c>
      <c r="D26576" t="s">
        <v>19477</v>
      </c>
      <c r="E26576">
        <v>2019</v>
      </c>
    </row>
    <row r="26577" spans="1:5" ht="17.25" customHeight="1" x14ac:dyDescent="0.2">
      <c r="A26577">
        <v>185493</v>
      </c>
      <c r="B26577" t="s">
        <v>10345</v>
      </c>
      <c r="C26577" t="s">
        <v>13041</v>
      </c>
      <c r="D26577" t="s">
        <v>19478</v>
      </c>
      <c r="E26577">
        <v>2019</v>
      </c>
    </row>
    <row r="26578" spans="1:5" ht="17.25" customHeight="1" x14ac:dyDescent="0.2">
      <c r="A26578">
        <v>185491</v>
      </c>
      <c r="B26578" t="s">
        <v>10345</v>
      </c>
      <c r="C26578" t="s">
        <v>19479</v>
      </c>
      <c r="D26578" t="s">
        <v>19480</v>
      </c>
      <c r="E26578">
        <v>2019</v>
      </c>
    </row>
    <row r="26579" spans="1:5" ht="17.25" customHeight="1" x14ac:dyDescent="0.2">
      <c r="A26579">
        <v>185490</v>
      </c>
      <c r="B26579" t="s">
        <v>10345</v>
      </c>
      <c r="C26579" t="s">
        <v>19479</v>
      </c>
      <c r="D26579" t="s">
        <v>19481</v>
      </c>
      <c r="E26579">
        <v>2019</v>
      </c>
    </row>
    <row r="26580" spans="1:5" ht="17.25" customHeight="1" x14ac:dyDescent="0.2">
      <c r="A26580">
        <v>185489</v>
      </c>
      <c r="B26580" t="s">
        <v>10345</v>
      </c>
      <c r="C26580" t="s">
        <v>14895</v>
      </c>
      <c r="D26580" t="s">
        <v>19482</v>
      </c>
      <c r="E26580">
        <v>2019</v>
      </c>
    </row>
    <row r="26581" spans="1:5" ht="17.25" customHeight="1" x14ac:dyDescent="0.2">
      <c r="A26581">
        <v>185488</v>
      </c>
      <c r="B26581" t="s">
        <v>10345</v>
      </c>
      <c r="C26581" t="s">
        <v>14895</v>
      </c>
      <c r="D26581" t="s">
        <v>19483</v>
      </c>
      <c r="E26581">
        <v>2018</v>
      </c>
    </row>
    <row r="26582" spans="1:5" ht="17.25" customHeight="1" x14ac:dyDescent="0.2">
      <c r="A26582">
        <v>185487</v>
      </c>
      <c r="B26582" t="s">
        <v>10345</v>
      </c>
      <c r="C26582" t="s">
        <v>14895</v>
      </c>
      <c r="D26582" t="s">
        <v>19484</v>
      </c>
      <c r="E26582">
        <v>2019</v>
      </c>
    </row>
    <row r="26583" spans="1:5" ht="17.25" customHeight="1" x14ac:dyDescent="0.2">
      <c r="A26583">
        <v>185510</v>
      </c>
      <c r="B26583" t="s">
        <v>10466</v>
      </c>
      <c r="C26583" t="s">
        <v>15229</v>
      </c>
      <c r="D26583" t="s">
        <v>19485</v>
      </c>
      <c r="E26583">
        <v>2019</v>
      </c>
    </row>
    <row r="26584" spans="1:5" ht="17.25" customHeight="1" x14ac:dyDescent="0.2">
      <c r="A26584">
        <v>185509</v>
      </c>
      <c r="B26584" t="s">
        <v>10345</v>
      </c>
      <c r="C26584" t="s">
        <v>13787</v>
      </c>
      <c r="D26584" t="s">
        <v>19486</v>
      </c>
      <c r="E26584">
        <v>2019</v>
      </c>
    </row>
    <row r="26585" spans="1:5" ht="17.25" customHeight="1" x14ac:dyDescent="0.2">
      <c r="A26585">
        <v>185508</v>
      </c>
      <c r="B26585" t="s">
        <v>10466</v>
      </c>
      <c r="C26585" t="s">
        <v>16490</v>
      </c>
      <c r="D26585" t="s">
        <v>19487</v>
      </c>
      <c r="E26585">
        <v>2019</v>
      </c>
    </row>
    <row r="26586" spans="1:5" ht="17.25" customHeight="1" x14ac:dyDescent="0.2">
      <c r="A26586">
        <v>185507</v>
      </c>
      <c r="B26586" t="s">
        <v>10466</v>
      </c>
      <c r="C26586" t="s">
        <v>16490</v>
      </c>
      <c r="D26586" t="s">
        <v>19488</v>
      </c>
      <c r="E26586">
        <v>2019</v>
      </c>
    </row>
    <row r="26587" spans="1:5" ht="17.25" customHeight="1" x14ac:dyDescent="0.2">
      <c r="A26587">
        <v>185506</v>
      </c>
      <c r="B26587" t="s">
        <v>10466</v>
      </c>
      <c r="C26587" t="s">
        <v>16490</v>
      </c>
      <c r="D26587" t="s">
        <v>19489</v>
      </c>
      <c r="E26587">
        <v>2019</v>
      </c>
    </row>
    <row r="26588" spans="1:5" ht="17.25" customHeight="1" x14ac:dyDescent="0.2">
      <c r="A26588">
        <v>185505</v>
      </c>
      <c r="B26588" t="s">
        <v>10466</v>
      </c>
      <c r="C26588" t="s">
        <v>16490</v>
      </c>
      <c r="D26588" t="s">
        <v>19490</v>
      </c>
      <c r="E26588">
        <v>2019</v>
      </c>
    </row>
    <row r="26589" spans="1:5" ht="17.25" customHeight="1" x14ac:dyDescent="0.2">
      <c r="A26589">
        <v>185504</v>
      </c>
      <c r="B26589" t="s">
        <v>10466</v>
      </c>
      <c r="C26589" t="s">
        <v>16490</v>
      </c>
      <c r="D26589" t="s">
        <v>19491</v>
      </c>
      <c r="E26589">
        <v>2018</v>
      </c>
    </row>
    <row r="26590" spans="1:5" ht="17.25" customHeight="1" x14ac:dyDescent="0.2">
      <c r="A26590">
        <v>185318</v>
      </c>
      <c r="B26590" t="s">
        <v>9414</v>
      </c>
      <c r="C26590" t="s">
        <v>9385</v>
      </c>
      <c r="D26590" t="s">
        <v>19492</v>
      </c>
      <c r="E26590">
        <v>2018</v>
      </c>
    </row>
    <row r="26591" spans="1:5" ht="17.25" customHeight="1" x14ac:dyDescent="0.2">
      <c r="A26591">
        <v>185306</v>
      </c>
      <c r="B26591" t="s">
        <v>11811</v>
      </c>
      <c r="C26591" t="s">
        <v>15399</v>
      </c>
      <c r="D26591" t="s">
        <v>19495</v>
      </c>
      <c r="E26591">
        <v>2019</v>
      </c>
    </row>
    <row r="26592" spans="1:5" ht="17.25" customHeight="1" x14ac:dyDescent="0.2">
      <c r="A26592">
        <v>185147</v>
      </c>
      <c r="B26592" t="s">
        <v>9878</v>
      </c>
      <c r="C26592" t="s">
        <v>14803</v>
      </c>
      <c r="D26592">
        <v>76446154</v>
      </c>
      <c r="E26592">
        <v>2018</v>
      </c>
    </row>
    <row r="26593" spans="1:5" ht="17.25" customHeight="1" x14ac:dyDescent="0.2">
      <c r="A26593">
        <v>185263</v>
      </c>
      <c r="B26593" t="s">
        <v>9878</v>
      </c>
      <c r="C26593" t="s">
        <v>9886</v>
      </c>
      <c r="D26593">
        <v>74026612</v>
      </c>
      <c r="E26593">
        <v>2016</v>
      </c>
    </row>
    <row r="26594" spans="1:5" ht="17.25" customHeight="1" x14ac:dyDescent="0.2">
      <c r="A26594">
        <v>162774</v>
      </c>
      <c r="B26594" t="s">
        <v>9878</v>
      </c>
      <c r="C26594" t="s">
        <v>12554</v>
      </c>
      <c r="D26594">
        <v>73503680</v>
      </c>
      <c r="E26594">
        <v>2013</v>
      </c>
    </row>
    <row r="26595" spans="1:5" ht="17.25" customHeight="1" x14ac:dyDescent="0.2">
      <c r="A26595">
        <v>177707</v>
      </c>
      <c r="B26595" t="s">
        <v>10466</v>
      </c>
      <c r="C26595" t="s">
        <v>17351</v>
      </c>
      <c r="D26595" t="s">
        <v>17352</v>
      </c>
      <c r="E26595">
        <v>2017</v>
      </c>
    </row>
    <row r="26596" spans="1:5" ht="17.25" customHeight="1" x14ac:dyDescent="0.2">
      <c r="A26596">
        <v>185833</v>
      </c>
      <c r="B26596" t="s">
        <v>12013</v>
      </c>
      <c r="C26596">
        <v>2133503</v>
      </c>
      <c r="D26596">
        <v>7163410</v>
      </c>
      <c r="E26596">
        <v>2018</v>
      </c>
    </row>
    <row r="26597" spans="1:5" ht="17.25" customHeight="1" x14ac:dyDescent="0.2">
      <c r="A26597">
        <v>185832</v>
      </c>
      <c r="B26597" t="s">
        <v>12013</v>
      </c>
      <c r="C26597">
        <v>2133503</v>
      </c>
      <c r="D26597">
        <v>7162787</v>
      </c>
      <c r="E26597">
        <v>2018</v>
      </c>
    </row>
    <row r="26598" spans="1:5" ht="17.25" customHeight="1" x14ac:dyDescent="0.2">
      <c r="A26598">
        <v>185444</v>
      </c>
      <c r="B26598" t="s">
        <v>10345</v>
      </c>
      <c r="C26598" t="s">
        <v>14903</v>
      </c>
      <c r="D26598" t="s">
        <v>19498</v>
      </c>
      <c r="E26598">
        <v>2018</v>
      </c>
    </row>
    <row r="26599" spans="1:5" ht="17.25" customHeight="1" x14ac:dyDescent="0.2">
      <c r="A26599">
        <v>150726</v>
      </c>
      <c r="B26599" t="s">
        <v>11811</v>
      </c>
      <c r="C26599" t="s">
        <v>11813</v>
      </c>
      <c r="D26599" t="s">
        <v>11868</v>
      </c>
      <c r="E26599">
        <v>2009</v>
      </c>
    </row>
    <row r="26600" spans="1:5" ht="17.25" customHeight="1" x14ac:dyDescent="0.2">
      <c r="A26600">
        <v>155666</v>
      </c>
      <c r="B26600" t="s">
        <v>10466</v>
      </c>
      <c r="C26600" t="s">
        <v>10064</v>
      </c>
      <c r="D26600" t="s">
        <v>15072</v>
      </c>
      <c r="E26600">
        <v>2010</v>
      </c>
    </row>
    <row r="26601" spans="1:5" ht="17.25" customHeight="1" x14ac:dyDescent="0.2">
      <c r="A26601">
        <v>171865</v>
      </c>
      <c r="B26601" t="s">
        <v>9414</v>
      </c>
      <c r="C26601" t="s">
        <v>9387</v>
      </c>
      <c r="D26601" t="s">
        <v>19502</v>
      </c>
      <c r="E26601">
        <v>2014</v>
      </c>
    </row>
    <row r="26602" spans="1:5" ht="17.25" customHeight="1" x14ac:dyDescent="0.2">
      <c r="A26602">
        <v>185411</v>
      </c>
      <c r="B26602" t="s">
        <v>9878</v>
      </c>
      <c r="C26602" t="s">
        <v>19505</v>
      </c>
      <c r="D26602">
        <v>74524305</v>
      </c>
      <c r="E26602">
        <v>2019</v>
      </c>
    </row>
    <row r="26603" spans="1:5" ht="17.25" customHeight="1" x14ac:dyDescent="0.2">
      <c r="A26603">
        <v>185410</v>
      </c>
      <c r="B26603" t="s">
        <v>9878</v>
      </c>
      <c r="C26603" t="s">
        <v>14790</v>
      </c>
      <c r="D26603">
        <v>74502789</v>
      </c>
      <c r="E26603">
        <v>2019</v>
      </c>
    </row>
    <row r="26604" spans="1:5" ht="17.25" customHeight="1" x14ac:dyDescent="0.2">
      <c r="A26604">
        <v>185409</v>
      </c>
      <c r="B26604" t="s">
        <v>13337</v>
      </c>
      <c r="C26604" t="s">
        <v>18199</v>
      </c>
      <c r="D26604">
        <v>4912903010</v>
      </c>
      <c r="E26604">
        <v>2019</v>
      </c>
    </row>
    <row r="26605" spans="1:5" ht="17.25" customHeight="1" x14ac:dyDescent="0.2">
      <c r="A26605">
        <v>185407</v>
      </c>
      <c r="B26605" t="s">
        <v>9878</v>
      </c>
      <c r="C26605" t="s">
        <v>13713</v>
      </c>
      <c r="D26605">
        <v>74513227</v>
      </c>
      <c r="E26605">
        <v>2019</v>
      </c>
    </row>
    <row r="26606" spans="1:5" ht="17.25" customHeight="1" x14ac:dyDescent="0.2">
      <c r="A26606">
        <v>185406</v>
      </c>
      <c r="B26606" t="s">
        <v>9878</v>
      </c>
      <c r="C26606" t="s">
        <v>13713</v>
      </c>
      <c r="D26606">
        <v>74516892</v>
      </c>
      <c r="E26606">
        <v>2019</v>
      </c>
    </row>
    <row r="26607" spans="1:5" ht="17.25" customHeight="1" x14ac:dyDescent="0.2">
      <c r="A26607">
        <v>185405</v>
      </c>
      <c r="B26607" t="s">
        <v>9878</v>
      </c>
      <c r="C26607" t="s">
        <v>13713</v>
      </c>
      <c r="D26607">
        <v>74519307</v>
      </c>
      <c r="E26607">
        <v>2019</v>
      </c>
    </row>
    <row r="26608" spans="1:5" ht="17.25" customHeight="1" x14ac:dyDescent="0.2">
      <c r="A26608">
        <v>185403</v>
      </c>
      <c r="B26608" t="s">
        <v>9878</v>
      </c>
      <c r="C26608" t="s">
        <v>16459</v>
      </c>
      <c r="D26608">
        <v>74498054</v>
      </c>
      <c r="E26608">
        <v>2019</v>
      </c>
    </row>
    <row r="26609" spans="1:5" ht="17.25" customHeight="1" x14ac:dyDescent="0.2">
      <c r="A26609">
        <v>185402</v>
      </c>
      <c r="B26609" t="s">
        <v>9878</v>
      </c>
      <c r="C26609" t="s">
        <v>16459</v>
      </c>
      <c r="D26609">
        <v>74524311</v>
      </c>
      <c r="E26609">
        <v>2019</v>
      </c>
    </row>
    <row r="26610" spans="1:5" ht="17.25" customHeight="1" x14ac:dyDescent="0.2">
      <c r="A26610">
        <v>185400</v>
      </c>
      <c r="B26610" t="s">
        <v>9878</v>
      </c>
      <c r="C26610" t="s">
        <v>16459</v>
      </c>
      <c r="D26610">
        <v>74543750</v>
      </c>
      <c r="E26610">
        <v>2019</v>
      </c>
    </row>
    <row r="26611" spans="1:5" ht="17.25" customHeight="1" x14ac:dyDescent="0.2">
      <c r="A26611">
        <v>185399</v>
      </c>
      <c r="B26611" t="s">
        <v>9878</v>
      </c>
      <c r="C26611" t="s">
        <v>16459</v>
      </c>
      <c r="D26611">
        <v>74535010</v>
      </c>
      <c r="E26611">
        <v>2019</v>
      </c>
    </row>
    <row r="26612" spans="1:5" ht="17.25" customHeight="1" x14ac:dyDescent="0.2">
      <c r="A26612">
        <v>185398</v>
      </c>
      <c r="B26612" t="s">
        <v>9878</v>
      </c>
      <c r="C26612" t="s">
        <v>16459</v>
      </c>
      <c r="D26612">
        <v>74534988</v>
      </c>
      <c r="E26612">
        <v>2019</v>
      </c>
    </row>
    <row r="26613" spans="1:5" ht="17.25" customHeight="1" x14ac:dyDescent="0.2">
      <c r="A26613">
        <v>185397</v>
      </c>
      <c r="B26613" t="s">
        <v>9878</v>
      </c>
      <c r="C26613" t="s">
        <v>16459</v>
      </c>
      <c r="D26613">
        <v>74532899</v>
      </c>
      <c r="E26613">
        <v>2019</v>
      </c>
    </row>
    <row r="26614" spans="1:5" ht="17.25" customHeight="1" x14ac:dyDescent="0.2">
      <c r="A26614">
        <v>185396</v>
      </c>
      <c r="B26614" t="s">
        <v>9878</v>
      </c>
      <c r="C26614" t="s">
        <v>16459</v>
      </c>
      <c r="D26614">
        <v>74545878</v>
      </c>
      <c r="E26614">
        <v>2019</v>
      </c>
    </row>
    <row r="26615" spans="1:5" ht="17.25" customHeight="1" x14ac:dyDescent="0.2">
      <c r="A26615">
        <v>185395</v>
      </c>
      <c r="B26615" t="s">
        <v>9878</v>
      </c>
      <c r="C26615" t="s">
        <v>16459</v>
      </c>
      <c r="D26615">
        <v>74543687</v>
      </c>
      <c r="E26615">
        <v>2019</v>
      </c>
    </row>
    <row r="26616" spans="1:5" ht="17.25" customHeight="1" x14ac:dyDescent="0.2">
      <c r="A26616">
        <v>185394</v>
      </c>
      <c r="B26616" t="s">
        <v>9878</v>
      </c>
      <c r="C26616" t="s">
        <v>16459</v>
      </c>
      <c r="D26616">
        <v>74543697</v>
      </c>
      <c r="E26616">
        <v>2019</v>
      </c>
    </row>
    <row r="26617" spans="1:5" ht="17.25" customHeight="1" x14ac:dyDescent="0.2">
      <c r="A26617">
        <v>185393</v>
      </c>
      <c r="B26617" t="s">
        <v>9878</v>
      </c>
      <c r="C26617" t="s">
        <v>16459</v>
      </c>
      <c r="D26617">
        <v>74543730</v>
      </c>
      <c r="E26617">
        <v>2019</v>
      </c>
    </row>
    <row r="26618" spans="1:5" ht="17.25" customHeight="1" x14ac:dyDescent="0.2">
      <c r="A26618">
        <v>185392</v>
      </c>
      <c r="B26618" t="s">
        <v>9878</v>
      </c>
      <c r="C26618" t="s">
        <v>16459</v>
      </c>
      <c r="D26618">
        <v>74543755</v>
      </c>
      <c r="E26618">
        <v>2019</v>
      </c>
    </row>
    <row r="26619" spans="1:5" ht="17.25" customHeight="1" x14ac:dyDescent="0.2">
      <c r="A26619">
        <v>185391</v>
      </c>
      <c r="B26619" t="s">
        <v>9878</v>
      </c>
      <c r="C26619" t="s">
        <v>16459</v>
      </c>
      <c r="D26619">
        <v>74543759</v>
      </c>
      <c r="E26619">
        <v>2019</v>
      </c>
    </row>
    <row r="26620" spans="1:5" ht="17.25" customHeight="1" x14ac:dyDescent="0.2">
      <c r="A26620">
        <v>185390</v>
      </c>
      <c r="B26620" t="s">
        <v>9878</v>
      </c>
      <c r="C26620" t="s">
        <v>13713</v>
      </c>
      <c r="D26620">
        <v>74545793</v>
      </c>
      <c r="E26620">
        <v>2019</v>
      </c>
    </row>
    <row r="26621" spans="1:5" ht="17.25" customHeight="1" x14ac:dyDescent="0.2">
      <c r="A26621">
        <v>185389</v>
      </c>
      <c r="B26621" t="s">
        <v>9878</v>
      </c>
      <c r="C26621" t="s">
        <v>13713</v>
      </c>
      <c r="D26621">
        <v>74515850</v>
      </c>
      <c r="E26621">
        <v>2019</v>
      </c>
    </row>
    <row r="26622" spans="1:5" ht="17.25" customHeight="1" x14ac:dyDescent="0.2">
      <c r="A26622">
        <v>185606</v>
      </c>
      <c r="B26622" t="s">
        <v>10466</v>
      </c>
      <c r="C26622" t="s">
        <v>16490</v>
      </c>
      <c r="D26622" t="s">
        <v>19506</v>
      </c>
      <c r="E26622">
        <v>2018</v>
      </c>
    </row>
    <row r="26623" spans="1:5" ht="17.25" customHeight="1" x14ac:dyDescent="0.2">
      <c r="A26623">
        <v>185213</v>
      </c>
      <c r="B26623" t="s">
        <v>9878</v>
      </c>
      <c r="C26623" t="s">
        <v>19380</v>
      </c>
      <c r="D26623">
        <v>80200329</v>
      </c>
      <c r="E26623">
        <v>2019</v>
      </c>
    </row>
    <row r="26624" spans="1:5" ht="17.25" customHeight="1" x14ac:dyDescent="0.2">
      <c r="A26624">
        <v>185164</v>
      </c>
      <c r="B26624" t="s">
        <v>10345</v>
      </c>
      <c r="C26624" t="s">
        <v>14903</v>
      </c>
      <c r="D26624" t="s">
        <v>19507</v>
      </c>
      <c r="E26624">
        <v>2018</v>
      </c>
    </row>
    <row r="26625" spans="1:5" ht="17.25" customHeight="1" x14ac:dyDescent="0.2">
      <c r="A26625">
        <v>185163</v>
      </c>
      <c r="B26625" t="s">
        <v>10345</v>
      </c>
      <c r="C26625" t="s">
        <v>14903</v>
      </c>
      <c r="D26625" t="s">
        <v>19508</v>
      </c>
      <c r="E26625">
        <v>2018</v>
      </c>
    </row>
    <row r="26626" spans="1:5" ht="17.25" customHeight="1" x14ac:dyDescent="0.2">
      <c r="A26626">
        <v>185162</v>
      </c>
      <c r="B26626" t="s">
        <v>10345</v>
      </c>
      <c r="C26626" t="s">
        <v>14903</v>
      </c>
      <c r="D26626" t="s">
        <v>19509</v>
      </c>
      <c r="E26626">
        <v>2018</v>
      </c>
    </row>
    <row r="26627" spans="1:5" ht="17.25" customHeight="1" x14ac:dyDescent="0.2">
      <c r="A26627">
        <v>185161</v>
      </c>
      <c r="B26627" t="s">
        <v>10345</v>
      </c>
      <c r="C26627" t="s">
        <v>10371</v>
      </c>
      <c r="D26627" t="s">
        <v>19510</v>
      </c>
      <c r="E26627">
        <v>2017</v>
      </c>
    </row>
    <row r="26628" spans="1:5" ht="17.25" customHeight="1" x14ac:dyDescent="0.2">
      <c r="A26628">
        <v>185160</v>
      </c>
      <c r="B26628" t="s">
        <v>10345</v>
      </c>
      <c r="C26628" t="s">
        <v>10371</v>
      </c>
      <c r="D26628" t="s">
        <v>19511</v>
      </c>
      <c r="E26628">
        <v>2017</v>
      </c>
    </row>
    <row r="26629" spans="1:5" ht="17.25" customHeight="1" x14ac:dyDescent="0.2">
      <c r="A26629">
        <v>185061</v>
      </c>
      <c r="B26629" t="s">
        <v>9878</v>
      </c>
      <c r="C26629" t="s">
        <v>9913</v>
      </c>
      <c r="D26629">
        <v>74471605</v>
      </c>
      <c r="E26629">
        <v>2019</v>
      </c>
    </row>
    <row r="26630" spans="1:5" ht="17.25" customHeight="1" x14ac:dyDescent="0.2">
      <c r="A26630">
        <v>183672</v>
      </c>
      <c r="B26630" t="s">
        <v>10224</v>
      </c>
      <c r="C26630" t="s">
        <v>13166</v>
      </c>
      <c r="D26630">
        <v>12324124</v>
      </c>
      <c r="E26630">
        <v>2018</v>
      </c>
    </row>
    <row r="26631" spans="1:5" ht="17.25" customHeight="1" x14ac:dyDescent="0.2">
      <c r="A26631">
        <v>162502</v>
      </c>
      <c r="B26631" t="s">
        <v>9414</v>
      </c>
      <c r="C26631" t="s">
        <v>9636</v>
      </c>
      <c r="D26631">
        <v>77001001</v>
      </c>
      <c r="E26631">
        <v>2012</v>
      </c>
    </row>
    <row r="26632" spans="1:5" ht="17.25" customHeight="1" x14ac:dyDescent="0.2">
      <c r="A26632">
        <v>182614</v>
      </c>
      <c r="B26632" t="s">
        <v>10345</v>
      </c>
      <c r="C26632" t="s">
        <v>14903</v>
      </c>
      <c r="D26632" t="s">
        <v>19514</v>
      </c>
      <c r="E26632">
        <v>2018</v>
      </c>
    </row>
    <row r="26633" spans="1:5" ht="17.25" customHeight="1" x14ac:dyDescent="0.2">
      <c r="A26633">
        <v>185533</v>
      </c>
      <c r="B26633" t="s">
        <v>10345</v>
      </c>
      <c r="C26633" t="s">
        <v>13041</v>
      </c>
      <c r="D26633">
        <v>813139</v>
      </c>
      <c r="E26633">
        <v>2019</v>
      </c>
    </row>
    <row r="26634" spans="1:5" ht="17.25" customHeight="1" x14ac:dyDescent="0.2">
      <c r="A26634">
        <v>183175</v>
      </c>
      <c r="B26634" t="s">
        <v>10224</v>
      </c>
      <c r="C26634" t="s">
        <v>13166</v>
      </c>
      <c r="D26634">
        <v>12324108</v>
      </c>
      <c r="E26634">
        <v>2018</v>
      </c>
    </row>
    <row r="26635" spans="1:5" ht="17.25" customHeight="1" x14ac:dyDescent="0.2">
      <c r="A26635">
        <v>171723</v>
      </c>
      <c r="B26635" t="s">
        <v>9878</v>
      </c>
      <c r="C26635" t="s">
        <v>9913</v>
      </c>
      <c r="D26635">
        <v>22165418</v>
      </c>
      <c r="E26635">
        <v>2015</v>
      </c>
    </row>
    <row r="26636" spans="1:5" ht="17.25" customHeight="1" x14ac:dyDescent="0.2">
      <c r="A26636">
        <v>185120</v>
      </c>
      <c r="B26636" t="s">
        <v>10345</v>
      </c>
      <c r="C26636" t="s">
        <v>14895</v>
      </c>
      <c r="D26636" t="s">
        <v>19517</v>
      </c>
      <c r="E26636">
        <v>2019</v>
      </c>
    </row>
    <row r="26637" spans="1:5" ht="17.25" customHeight="1" x14ac:dyDescent="0.2">
      <c r="A26637">
        <v>185148</v>
      </c>
      <c r="B26637" t="s">
        <v>10466</v>
      </c>
      <c r="C26637" t="s">
        <v>15053</v>
      </c>
      <c r="D26637" t="s">
        <v>19518</v>
      </c>
      <c r="E26637">
        <v>2019</v>
      </c>
    </row>
    <row r="26638" spans="1:5" ht="17.25" customHeight="1" x14ac:dyDescent="0.2">
      <c r="A26638">
        <v>185316</v>
      </c>
      <c r="B26638" t="s">
        <v>9878</v>
      </c>
      <c r="C26638" t="s">
        <v>14803</v>
      </c>
      <c r="D26638">
        <v>76437808</v>
      </c>
      <c r="E26638">
        <v>2018</v>
      </c>
    </row>
    <row r="26639" spans="1:5" ht="17.25" customHeight="1" x14ac:dyDescent="0.2">
      <c r="A26639">
        <v>185068</v>
      </c>
      <c r="B26639" t="s">
        <v>14052</v>
      </c>
      <c r="C26639" t="s">
        <v>19520</v>
      </c>
      <c r="D26639" t="s">
        <v>19521</v>
      </c>
      <c r="E26639">
        <v>2015</v>
      </c>
    </row>
    <row r="26640" spans="1:5" ht="17.25" customHeight="1" x14ac:dyDescent="0.2">
      <c r="A26640">
        <v>169024</v>
      </c>
      <c r="B26640" t="s">
        <v>9414</v>
      </c>
      <c r="C26640" t="s">
        <v>9419</v>
      </c>
      <c r="D26640" t="s">
        <v>14749</v>
      </c>
      <c r="E26640">
        <v>2014</v>
      </c>
    </row>
    <row r="26641" spans="1:5" ht="17.25" customHeight="1" x14ac:dyDescent="0.2">
      <c r="A26641">
        <v>184905</v>
      </c>
      <c r="B26641" t="s">
        <v>10466</v>
      </c>
      <c r="C26641" t="s">
        <v>10496</v>
      </c>
      <c r="D26641" t="s">
        <v>19522</v>
      </c>
      <c r="E26641">
        <v>2011</v>
      </c>
    </row>
    <row r="26642" spans="1:5" ht="17.25" customHeight="1" x14ac:dyDescent="0.2">
      <c r="A26642">
        <v>184904</v>
      </c>
      <c r="B26642" t="s">
        <v>10466</v>
      </c>
      <c r="C26642" t="s">
        <v>10496</v>
      </c>
      <c r="D26642" t="s">
        <v>19523</v>
      </c>
      <c r="E26642">
        <v>2011</v>
      </c>
    </row>
    <row r="26643" spans="1:5" ht="17.25" customHeight="1" x14ac:dyDescent="0.2">
      <c r="A26643">
        <v>184858</v>
      </c>
      <c r="B26643" t="s">
        <v>9878</v>
      </c>
      <c r="C26643" t="s">
        <v>9886</v>
      </c>
      <c r="D26643">
        <v>74425452</v>
      </c>
      <c r="E26643">
        <v>2018</v>
      </c>
    </row>
    <row r="26644" spans="1:5" ht="17.25" customHeight="1" x14ac:dyDescent="0.2">
      <c r="A26644">
        <v>184857</v>
      </c>
      <c r="B26644" t="s">
        <v>9878</v>
      </c>
      <c r="C26644" t="s">
        <v>9886</v>
      </c>
      <c r="D26644">
        <v>74099772</v>
      </c>
      <c r="E26644">
        <v>2017</v>
      </c>
    </row>
    <row r="26645" spans="1:5" ht="17.25" customHeight="1" x14ac:dyDescent="0.2">
      <c r="A26645">
        <v>184903</v>
      </c>
      <c r="B26645" t="s">
        <v>9414</v>
      </c>
      <c r="C26645" t="s">
        <v>9635</v>
      </c>
      <c r="D26645" t="s">
        <v>19524</v>
      </c>
      <c r="E26645">
        <v>2018</v>
      </c>
    </row>
    <row r="26646" spans="1:5" ht="17.25" customHeight="1" x14ac:dyDescent="0.2">
      <c r="A26646">
        <v>184902</v>
      </c>
      <c r="B26646" t="s">
        <v>9414</v>
      </c>
      <c r="C26646" t="s">
        <v>9635</v>
      </c>
      <c r="D26646" t="s">
        <v>19525</v>
      </c>
      <c r="E26646">
        <v>2018</v>
      </c>
    </row>
    <row r="26647" spans="1:5" ht="17.25" customHeight="1" x14ac:dyDescent="0.2">
      <c r="A26647">
        <v>184896</v>
      </c>
      <c r="B26647" t="s">
        <v>9878</v>
      </c>
      <c r="C26647" t="s">
        <v>9886</v>
      </c>
      <c r="D26647">
        <v>74026605</v>
      </c>
      <c r="E26647">
        <v>2016</v>
      </c>
    </row>
    <row r="26648" spans="1:5" ht="17.25" customHeight="1" x14ac:dyDescent="0.2">
      <c r="A26648">
        <v>182675</v>
      </c>
      <c r="B26648" t="s">
        <v>9878</v>
      </c>
      <c r="C26648" t="s">
        <v>14803</v>
      </c>
      <c r="D26648">
        <v>76376462</v>
      </c>
      <c r="E26648">
        <v>2018</v>
      </c>
    </row>
    <row r="26649" spans="1:5" ht="17.25" customHeight="1" x14ac:dyDescent="0.2">
      <c r="A26649">
        <v>171930</v>
      </c>
      <c r="B26649" t="s">
        <v>11660</v>
      </c>
      <c r="C26649" t="s">
        <v>15311</v>
      </c>
      <c r="D26649" t="s">
        <v>15349</v>
      </c>
      <c r="E26649">
        <v>2014</v>
      </c>
    </row>
    <row r="26650" spans="1:5" ht="17.25" customHeight="1" x14ac:dyDescent="0.2">
      <c r="A26650">
        <v>162095</v>
      </c>
      <c r="B26650" t="s">
        <v>9878</v>
      </c>
      <c r="C26650" t="s">
        <v>9883</v>
      </c>
      <c r="D26650">
        <v>72007086</v>
      </c>
      <c r="E26650">
        <v>2012</v>
      </c>
    </row>
    <row r="26651" spans="1:5" ht="17.25" customHeight="1" x14ac:dyDescent="0.2">
      <c r="A26651">
        <v>172451</v>
      </c>
      <c r="B26651" t="s">
        <v>9878</v>
      </c>
      <c r="C26651" t="s">
        <v>12501</v>
      </c>
      <c r="D26651">
        <v>73968927</v>
      </c>
      <c r="E26651">
        <v>2016</v>
      </c>
    </row>
    <row r="26652" spans="1:5" ht="17.25" customHeight="1" x14ac:dyDescent="0.2">
      <c r="A26652">
        <v>185113</v>
      </c>
      <c r="B26652" t="s">
        <v>9878</v>
      </c>
      <c r="C26652" t="s">
        <v>16459</v>
      </c>
      <c r="D26652">
        <v>74543824</v>
      </c>
      <c r="E26652">
        <v>2019</v>
      </c>
    </row>
    <row r="26653" spans="1:5" ht="17.25" customHeight="1" x14ac:dyDescent="0.2">
      <c r="A26653">
        <v>185112</v>
      </c>
      <c r="B26653" t="s">
        <v>9878</v>
      </c>
      <c r="C26653" t="s">
        <v>16459</v>
      </c>
      <c r="D26653">
        <v>74534964</v>
      </c>
      <c r="E26653">
        <v>2019</v>
      </c>
    </row>
    <row r="26654" spans="1:5" ht="17.25" customHeight="1" x14ac:dyDescent="0.2">
      <c r="A26654">
        <v>185111</v>
      </c>
      <c r="B26654" t="s">
        <v>9878</v>
      </c>
      <c r="C26654" t="s">
        <v>16459</v>
      </c>
      <c r="D26654">
        <v>74531000</v>
      </c>
      <c r="E26654">
        <v>2019</v>
      </c>
    </row>
    <row r="26655" spans="1:5" ht="17.25" customHeight="1" x14ac:dyDescent="0.2">
      <c r="A26655">
        <v>185110</v>
      </c>
      <c r="B26655" t="s">
        <v>13337</v>
      </c>
      <c r="C26655" t="s">
        <v>19396</v>
      </c>
      <c r="D26655">
        <v>4912903030</v>
      </c>
      <c r="E26655">
        <v>2019</v>
      </c>
    </row>
    <row r="26656" spans="1:5" ht="17.25" customHeight="1" x14ac:dyDescent="0.2">
      <c r="A26656">
        <v>185109</v>
      </c>
      <c r="B26656" t="s">
        <v>13337</v>
      </c>
      <c r="C26656" t="s">
        <v>19396</v>
      </c>
      <c r="D26656">
        <v>4908602820</v>
      </c>
      <c r="E26656">
        <v>2019</v>
      </c>
    </row>
    <row r="26657" spans="1:5" ht="17.25" customHeight="1" x14ac:dyDescent="0.2">
      <c r="A26657">
        <v>185107</v>
      </c>
      <c r="B26657" t="s">
        <v>9878</v>
      </c>
      <c r="C26657" t="s">
        <v>16459</v>
      </c>
      <c r="D26657">
        <v>74535006</v>
      </c>
      <c r="E26657">
        <v>2019</v>
      </c>
    </row>
    <row r="26658" spans="1:5" ht="17.25" customHeight="1" x14ac:dyDescent="0.2">
      <c r="A26658">
        <v>185106</v>
      </c>
      <c r="B26658" t="s">
        <v>9878</v>
      </c>
      <c r="C26658" t="s">
        <v>16459</v>
      </c>
      <c r="D26658">
        <v>74534997</v>
      </c>
      <c r="E26658">
        <v>2019</v>
      </c>
    </row>
    <row r="26659" spans="1:5" ht="17.25" customHeight="1" x14ac:dyDescent="0.2">
      <c r="A26659">
        <v>185105</v>
      </c>
      <c r="B26659" t="s">
        <v>9878</v>
      </c>
      <c r="C26659" t="s">
        <v>16459</v>
      </c>
      <c r="D26659">
        <v>74532904</v>
      </c>
      <c r="E26659">
        <v>2019</v>
      </c>
    </row>
    <row r="26660" spans="1:5" ht="17.25" customHeight="1" x14ac:dyDescent="0.2">
      <c r="A26660">
        <v>185104</v>
      </c>
      <c r="B26660" t="s">
        <v>13337</v>
      </c>
      <c r="C26660" t="s">
        <v>19526</v>
      </c>
      <c r="D26660">
        <v>4905603340</v>
      </c>
      <c r="E26660">
        <v>2019</v>
      </c>
    </row>
    <row r="26661" spans="1:5" ht="17.25" customHeight="1" x14ac:dyDescent="0.2">
      <c r="A26661">
        <v>185103</v>
      </c>
      <c r="B26661" t="s">
        <v>9878</v>
      </c>
      <c r="C26661" t="s">
        <v>14023</v>
      </c>
      <c r="D26661">
        <v>74524708</v>
      </c>
      <c r="E26661">
        <v>2019</v>
      </c>
    </row>
    <row r="26662" spans="1:5" ht="17.25" customHeight="1" x14ac:dyDescent="0.2">
      <c r="A26662">
        <v>185102</v>
      </c>
      <c r="B26662" t="s">
        <v>9878</v>
      </c>
      <c r="C26662" t="s">
        <v>14023</v>
      </c>
      <c r="D26662">
        <v>74521160</v>
      </c>
      <c r="E26662">
        <v>2019</v>
      </c>
    </row>
    <row r="26663" spans="1:5" ht="17.25" customHeight="1" x14ac:dyDescent="0.2">
      <c r="A26663">
        <v>184893</v>
      </c>
      <c r="B26663" t="s">
        <v>10466</v>
      </c>
      <c r="C26663" t="s">
        <v>15229</v>
      </c>
      <c r="D26663" t="s">
        <v>19527</v>
      </c>
      <c r="E26663">
        <v>2019</v>
      </c>
    </row>
    <row r="26664" spans="1:5" ht="17.25" customHeight="1" x14ac:dyDescent="0.2">
      <c r="A26664">
        <v>184892</v>
      </c>
      <c r="B26664" t="s">
        <v>10345</v>
      </c>
      <c r="C26664" t="s">
        <v>13041</v>
      </c>
      <c r="D26664" t="s">
        <v>19528</v>
      </c>
      <c r="E26664">
        <v>2019</v>
      </c>
    </row>
    <row r="26665" spans="1:5" ht="17.25" customHeight="1" x14ac:dyDescent="0.2">
      <c r="A26665">
        <v>184891</v>
      </c>
      <c r="B26665" t="s">
        <v>10345</v>
      </c>
      <c r="C26665" t="s">
        <v>13041</v>
      </c>
      <c r="D26665" t="s">
        <v>19529</v>
      </c>
      <c r="E26665">
        <v>2019</v>
      </c>
    </row>
    <row r="26666" spans="1:5" ht="17.25" customHeight="1" x14ac:dyDescent="0.2">
      <c r="A26666">
        <v>184889</v>
      </c>
      <c r="B26666" t="s">
        <v>10345</v>
      </c>
      <c r="C26666" t="s">
        <v>13041</v>
      </c>
      <c r="D26666" t="s">
        <v>19530</v>
      </c>
      <c r="E26666">
        <v>2019</v>
      </c>
    </row>
    <row r="26667" spans="1:5" ht="17.25" customHeight="1" x14ac:dyDescent="0.2">
      <c r="A26667">
        <v>184888</v>
      </c>
      <c r="B26667" t="s">
        <v>10345</v>
      </c>
      <c r="C26667" t="s">
        <v>13041</v>
      </c>
      <c r="D26667" t="s">
        <v>19531</v>
      </c>
      <c r="E26667">
        <v>2019</v>
      </c>
    </row>
    <row r="26668" spans="1:5" ht="17.25" customHeight="1" x14ac:dyDescent="0.2">
      <c r="A26668">
        <v>184887</v>
      </c>
      <c r="B26668" t="s">
        <v>10345</v>
      </c>
      <c r="C26668" t="s">
        <v>14895</v>
      </c>
      <c r="D26668" t="s">
        <v>19532</v>
      </c>
      <c r="E26668">
        <v>2019</v>
      </c>
    </row>
    <row r="26669" spans="1:5" ht="17.25" customHeight="1" x14ac:dyDescent="0.2">
      <c r="A26669">
        <v>184886</v>
      </c>
      <c r="B26669" t="s">
        <v>10345</v>
      </c>
      <c r="C26669" t="s">
        <v>14895</v>
      </c>
      <c r="D26669" t="s">
        <v>19533</v>
      </c>
      <c r="E26669">
        <v>2018</v>
      </c>
    </row>
    <row r="26670" spans="1:5" ht="17.25" customHeight="1" x14ac:dyDescent="0.2">
      <c r="A26670">
        <v>184885</v>
      </c>
      <c r="B26670" t="s">
        <v>10345</v>
      </c>
      <c r="C26670" t="s">
        <v>14895</v>
      </c>
      <c r="D26670" t="s">
        <v>19534</v>
      </c>
      <c r="E26670">
        <v>2018</v>
      </c>
    </row>
    <row r="26671" spans="1:5" ht="17.25" customHeight="1" x14ac:dyDescent="0.2">
      <c r="A26671">
        <v>184884</v>
      </c>
      <c r="B26671" t="s">
        <v>10345</v>
      </c>
      <c r="C26671" t="s">
        <v>14895</v>
      </c>
      <c r="D26671" t="s">
        <v>19535</v>
      </c>
      <c r="E26671">
        <v>2018</v>
      </c>
    </row>
    <row r="26672" spans="1:5" ht="17.25" customHeight="1" x14ac:dyDescent="0.2">
      <c r="A26672">
        <v>184883</v>
      </c>
      <c r="B26672" t="s">
        <v>9878</v>
      </c>
      <c r="C26672" t="s">
        <v>14811</v>
      </c>
      <c r="D26672">
        <v>22368087</v>
      </c>
      <c r="E26672">
        <v>2019</v>
      </c>
    </row>
    <row r="26673" spans="1:5" ht="17.25" customHeight="1" x14ac:dyDescent="0.2">
      <c r="A26673">
        <v>184882</v>
      </c>
      <c r="B26673" t="s">
        <v>9878</v>
      </c>
      <c r="C26673" t="s">
        <v>14811</v>
      </c>
      <c r="D26673">
        <v>22368033</v>
      </c>
      <c r="E26673">
        <v>2019</v>
      </c>
    </row>
    <row r="26674" spans="1:5" ht="17.25" customHeight="1" x14ac:dyDescent="0.2">
      <c r="A26674">
        <v>184881</v>
      </c>
      <c r="B26674" t="s">
        <v>9878</v>
      </c>
      <c r="C26674" t="s">
        <v>9884</v>
      </c>
      <c r="D26674">
        <v>74486081</v>
      </c>
      <c r="E26674">
        <v>2019</v>
      </c>
    </row>
    <row r="26675" spans="1:5" ht="17.25" customHeight="1" x14ac:dyDescent="0.2">
      <c r="A26675">
        <v>184871</v>
      </c>
      <c r="B26675" t="s">
        <v>12014</v>
      </c>
      <c r="C26675" t="s">
        <v>19466</v>
      </c>
      <c r="D26675">
        <v>2016126939</v>
      </c>
      <c r="E26675">
        <v>2019</v>
      </c>
    </row>
    <row r="26676" spans="1:5" ht="17.25" customHeight="1" x14ac:dyDescent="0.2">
      <c r="A26676">
        <v>184870</v>
      </c>
      <c r="B26676" t="s">
        <v>12014</v>
      </c>
      <c r="C26676" t="s">
        <v>19466</v>
      </c>
      <c r="D26676">
        <v>2016126743</v>
      </c>
      <c r="E26676">
        <v>2019</v>
      </c>
    </row>
    <row r="26677" spans="1:5" ht="17.25" customHeight="1" x14ac:dyDescent="0.2">
      <c r="A26677">
        <v>184869</v>
      </c>
      <c r="B26677" t="s">
        <v>9878</v>
      </c>
      <c r="C26677" t="s">
        <v>9887</v>
      </c>
      <c r="D26677">
        <v>74501642</v>
      </c>
      <c r="E26677">
        <v>2019</v>
      </c>
    </row>
    <row r="26678" spans="1:5" ht="17.25" customHeight="1" x14ac:dyDescent="0.2">
      <c r="A26678">
        <v>184868</v>
      </c>
      <c r="B26678" t="s">
        <v>10466</v>
      </c>
      <c r="C26678" t="s">
        <v>17139</v>
      </c>
      <c r="D26678" t="s">
        <v>19536</v>
      </c>
      <c r="E26678">
        <v>2019</v>
      </c>
    </row>
    <row r="26679" spans="1:5" ht="17.25" customHeight="1" x14ac:dyDescent="0.2">
      <c r="A26679">
        <v>184867</v>
      </c>
      <c r="B26679" t="s">
        <v>10466</v>
      </c>
      <c r="C26679" t="s">
        <v>16203</v>
      </c>
      <c r="D26679" t="s">
        <v>19537</v>
      </c>
      <c r="E26679">
        <v>2019</v>
      </c>
    </row>
    <row r="26680" spans="1:5" ht="17.25" customHeight="1" x14ac:dyDescent="0.2">
      <c r="A26680">
        <v>184866</v>
      </c>
      <c r="B26680" t="s">
        <v>10466</v>
      </c>
      <c r="C26680" t="s">
        <v>16203</v>
      </c>
      <c r="D26680" t="s">
        <v>19538</v>
      </c>
      <c r="E26680">
        <v>2019</v>
      </c>
    </row>
    <row r="26681" spans="1:5" ht="17.25" customHeight="1" x14ac:dyDescent="0.2">
      <c r="A26681">
        <v>184865</v>
      </c>
      <c r="B26681" t="s">
        <v>12014</v>
      </c>
      <c r="C26681" t="s">
        <v>19539</v>
      </c>
      <c r="D26681">
        <v>2016126742</v>
      </c>
      <c r="E26681">
        <v>2019</v>
      </c>
    </row>
    <row r="26682" spans="1:5" ht="17.25" customHeight="1" x14ac:dyDescent="0.2">
      <c r="A26682">
        <v>184864</v>
      </c>
      <c r="B26682" t="s">
        <v>12014</v>
      </c>
      <c r="C26682" t="s">
        <v>19539</v>
      </c>
      <c r="D26682">
        <v>2016126956</v>
      </c>
      <c r="E26682">
        <v>2019</v>
      </c>
    </row>
    <row r="26683" spans="1:5" ht="17.25" customHeight="1" x14ac:dyDescent="0.2">
      <c r="A26683">
        <v>184863</v>
      </c>
      <c r="B26683" t="s">
        <v>10466</v>
      </c>
      <c r="C26683" t="s">
        <v>15053</v>
      </c>
      <c r="D26683" t="s">
        <v>19540</v>
      </c>
      <c r="E26683">
        <v>2019</v>
      </c>
    </row>
    <row r="26684" spans="1:5" ht="17.25" customHeight="1" x14ac:dyDescent="0.2">
      <c r="A26684">
        <v>184862</v>
      </c>
      <c r="B26684" t="s">
        <v>10466</v>
      </c>
      <c r="C26684" t="s">
        <v>15053</v>
      </c>
      <c r="D26684" t="s">
        <v>19541</v>
      </c>
      <c r="E26684">
        <v>2019</v>
      </c>
    </row>
    <row r="26685" spans="1:5" ht="17.25" customHeight="1" x14ac:dyDescent="0.2">
      <c r="A26685">
        <v>184876</v>
      </c>
      <c r="B26685" t="s">
        <v>10466</v>
      </c>
      <c r="C26685" t="s">
        <v>15051</v>
      </c>
      <c r="D26685" t="s">
        <v>19542</v>
      </c>
      <c r="E26685">
        <v>2019</v>
      </c>
    </row>
    <row r="26686" spans="1:5" ht="17.25" customHeight="1" x14ac:dyDescent="0.2">
      <c r="A26686">
        <v>184875</v>
      </c>
      <c r="B26686" t="s">
        <v>13337</v>
      </c>
      <c r="C26686" t="s">
        <v>19288</v>
      </c>
      <c r="D26686">
        <v>4901803860</v>
      </c>
      <c r="E26686">
        <v>2019</v>
      </c>
    </row>
    <row r="26687" spans="1:5" ht="17.25" customHeight="1" x14ac:dyDescent="0.2">
      <c r="A26687">
        <v>184874</v>
      </c>
      <c r="B26687" t="s">
        <v>13337</v>
      </c>
      <c r="C26687" t="s">
        <v>19288</v>
      </c>
      <c r="D26687">
        <v>4907001960</v>
      </c>
      <c r="E26687">
        <v>2019</v>
      </c>
    </row>
    <row r="26688" spans="1:5" ht="17.25" customHeight="1" x14ac:dyDescent="0.2">
      <c r="A26688">
        <v>184873</v>
      </c>
      <c r="B26688" t="s">
        <v>10466</v>
      </c>
      <c r="C26688" t="s">
        <v>19543</v>
      </c>
      <c r="D26688" t="s">
        <v>19544</v>
      </c>
      <c r="E26688">
        <v>2019</v>
      </c>
    </row>
    <row r="26689" spans="1:5" ht="17.25" customHeight="1" x14ac:dyDescent="0.2">
      <c r="A26689">
        <v>184872</v>
      </c>
      <c r="B26689" t="s">
        <v>12014</v>
      </c>
      <c r="C26689" t="s">
        <v>19539</v>
      </c>
      <c r="D26689">
        <v>2016126503</v>
      </c>
      <c r="E26689">
        <v>2019</v>
      </c>
    </row>
    <row r="26690" spans="1:5" ht="17.25" customHeight="1" x14ac:dyDescent="0.2">
      <c r="A26690">
        <v>184906</v>
      </c>
      <c r="B26690" t="s">
        <v>10466</v>
      </c>
      <c r="C26690" t="s">
        <v>9369</v>
      </c>
      <c r="D26690" t="s">
        <v>19545</v>
      </c>
      <c r="E26690">
        <v>2011</v>
      </c>
    </row>
    <row r="26691" spans="1:5" ht="17.25" customHeight="1" x14ac:dyDescent="0.2">
      <c r="A26691">
        <v>184907</v>
      </c>
      <c r="B26691" t="s">
        <v>12014</v>
      </c>
      <c r="C26691" t="s">
        <v>16730</v>
      </c>
      <c r="D26691">
        <v>7008480431</v>
      </c>
      <c r="E26691">
        <v>2018</v>
      </c>
    </row>
    <row r="26692" spans="1:5" ht="17.25" customHeight="1" x14ac:dyDescent="0.2">
      <c r="A26692">
        <v>183307</v>
      </c>
      <c r="B26692" t="s">
        <v>10224</v>
      </c>
      <c r="C26692" t="s">
        <v>13166</v>
      </c>
      <c r="D26692">
        <v>12323008</v>
      </c>
      <c r="E26692">
        <v>2018</v>
      </c>
    </row>
    <row r="26693" spans="1:5" ht="17.25" customHeight="1" x14ac:dyDescent="0.2">
      <c r="A26693">
        <v>148737</v>
      </c>
      <c r="B26693" t="s">
        <v>10466</v>
      </c>
      <c r="C26693" t="s">
        <v>10488</v>
      </c>
      <c r="D26693" t="s">
        <v>10661</v>
      </c>
      <c r="E26693">
        <v>1999</v>
      </c>
    </row>
    <row r="26694" spans="1:5" ht="17.25" customHeight="1" x14ac:dyDescent="0.2">
      <c r="A26694">
        <v>185115</v>
      </c>
      <c r="B26694" t="s">
        <v>10345</v>
      </c>
      <c r="C26694" t="s">
        <v>10371</v>
      </c>
      <c r="D26694" t="s">
        <v>19546</v>
      </c>
      <c r="E26694">
        <v>2017</v>
      </c>
    </row>
    <row r="26695" spans="1:5" ht="17.25" customHeight="1" x14ac:dyDescent="0.2">
      <c r="A26695">
        <v>162537</v>
      </c>
      <c r="B26695" t="s">
        <v>11811</v>
      </c>
      <c r="C26695" t="s">
        <v>12077</v>
      </c>
      <c r="D26695" t="s">
        <v>34404</v>
      </c>
      <c r="E26695">
        <v>2010</v>
      </c>
    </row>
    <row r="26696" spans="1:5" ht="17.25" customHeight="1" x14ac:dyDescent="0.2">
      <c r="A26696">
        <v>185030</v>
      </c>
      <c r="B26696" t="s">
        <v>9878</v>
      </c>
      <c r="C26696" t="s">
        <v>9621</v>
      </c>
      <c r="D26696">
        <v>80168971</v>
      </c>
      <c r="E26696">
        <v>2019</v>
      </c>
    </row>
    <row r="26697" spans="1:5" ht="17.25" customHeight="1" x14ac:dyDescent="0.2">
      <c r="A26697">
        <v>185029</v>
      </c>
      <c r="B26697" t="s">
        <v>9878</v>
      </c>
      <c r="C26697" t="s">
        <v>9621</v>
      </c>
      <c r="D26697">
        <v>80168973</v>
      </c>
      <c r="E26697">
        <v>2019</v>
      </c>
    </row>
    <row r="26698" spans="1:5" ht="17.25" customHeight="1" x14ac:dyDescent="0.2">
      <c r="A26698">
        <v>185028</v>
      </c>
      <c r="B26698" t="s">
        <v>9878</v>
      </c>
      <c r="C26698" t="s">
        <v>9621</v>
      </c>
      <c r="D26698">
        <v>80168969</v>
      </c>
      <c r="E26698">
        <v>2019</v>
      </c>
    </row>
    <row r="26699" spans="1:5" ht="17.25" customHeight="1" x14ac:dyDescent="0.2">
      <c r="A26699">
        <v>185027</v>
      </c>
      <c r="B26699" t="s">
        <v>9878</v>
      </c>
      <c r="C26699" t="s">
        <v>9621</v>
      </c>
      <c r="D26699">
        <v>80153079</v>
      </c>
      <c r="E26699">
        <v>2019</v>
      </c>
    </row>
    <row r="26700" spans="1:5" ht="17.25" customHeight="1" x14ac:dyDescent="0.2">
      <c r="A26700">
        <v>155496</v>
      </c>
      <c r="B26700" t="s">
        <v>9414</v>
      </c>
      <c r="C26700" t="s">
        <v>9415</v>
      </c>
      <c r="D26700" t="s">
        <v>9453</v>
      </c>
      <c r="E26700">
        <v>2010</v>
      </c>
    </row>
    <row r="26701" spans="1:5" ht="17.25" customHeight="1" x14ac:dyDescent="0.2">
      <c r="A26701">
        <v>184788</v>
      </c>
      <c r="B26701" t="s">
        <v>11811</v>
      </c>
      <c r="C26701" t="s">
        <v>16554</v>
      </c>
      <c r="D26701" t="s">
        <v>19547</v>
      </c>
      <c r="E26701">
        <v>2019</v>
      </c>
    </row>
    <row r="26702" spans="1:5" ht="17.25" customHeight="1" x14ac:dyDescent="0.2">
      <c r="A26702">
        <v>185036</v>
      </c>
      <c r="B26702" t="s">
        <v>10466</v>
      </c>
      <c r="C26702" t="s">
        <v>15051</v>
      </c>
      <c r="D26702" t="s">
        <v>19548</v>
      </c>
      <c r="E26702">
        <v>2019</v>
      </c>
    </row>
    <row r="26703" spans="1:5" ht="17.25" customHeight="1" x14ac:dyDescent="0.2">
      <c r="A26703">
        <v>185294</v>
      </c>
      <c r="B26703" t="s">
        <v>13337</v>
      </c>
      <c r="C26703" t="s">
        <v>15288</v>
      </c>
      <c r="D26703">
        <v>4827805240</v>
      </c>
      <c r="E26703">
        <v>2018</v>
      </c>
    </row>
    <row r="26704" spans="1:5" ht="17.25" customHeight="1" x14ac:dyDescent="0.2">
      <c r="A26704">
        <v>184844</v>
      </c>
      <c r="B26704" t="s">
        <v>10466</v>
      </c>
      <c r="C26704" t="s">
        <v>16412</v>
      </c>
      <c r="D26704" t="s">
        <v>19550</v>
      </c>
      <c r="E26704">
        <v>2019</v>
      </c>
    </row>
    <row r="26705" spans="1:5" ht="17.25" customHeight="1" x14ac:dyDescent="0.2">
      <c r="A26705">
        <v>185117</v>
      </c>
      <c r="B26705" t="s">
        <v>10345</v>
      </c>
      <c r="C26705" t="s">
        <v>13041</v>
      </c>
      <c r="D26705" t="s">
        <v>19552</v>
      </c>
      <c r="E26705">
        <v>2018</v>
      </c>
    </row>
    <row r="26706" spans="1:5" ht="17.25" customHeight="1" x14ac:dyDescent="0.2">
      <c r="A26706">
        <v>185116</v>
      </c>
      <c r="B26706" t="s">
        <v>10466</v>
      </c>
      <c r="C26706" t="s">
        <v>17879</v>
      </c>
      <c r="D26706" t="s">
        <v>19553</v>
      </c>
      <c r="E26706">
        <v>2019</v>
      </c>
    </row>
    <row r="26707" spans="1:5" ht="17.25" customHeight="1" x14ac:dyDescent="0.2">
      <c r="A26707">
        <v>170689</v>
      </c>
      <c r="B26707" t="s">
        <v>10224</v>
      </c>
      <c r="C26707" t="s">
        <v>13166</v>
      </c>
      <c r="D26707">
        <v>11743202</v>
      </c>
      <c r="E26707">
        <v>2015</v>
      </c>
    </row>
    <row r="26708" spans="1:5" ht="17.25" customHeight="1" x14ac:dyDescent="0.2">
      <c r="A26708">
        <v>185271</v>
      </c>
      <c r="B26708" t="s">
        <v>9414</v>
      </c>
      <c r="C26708" t="s">
        <v>9389</v>
      </c>
      <c r="D26708" t="s">
        <v>19555</v>
      </c>
      <c r="E26708">
        <v>2019</v>
      </c>
    </row>
    <row r="26709" spans="1:5" ht="17.25" customHeight="1" x14ac:dyDescent="0.2">
      <c r="A26709">
        <v>185550</v>
      </c>
      <c r="B26709" t="s">
        <v>10345</v>
      </c>
      <c r="C26709" t="s">
        <v>14895</v>
      </c>
      <c r="D26709">
        <v>783652</v>
      </c>
      <c r="E26709">
        <v>2018</v>
      </c>
    </row>
    <row r="26710" spans="1:5" ht="17.25" customHeight="1" x14ac:dyDescent="0.2">
      <c r="A26710">
        <v>185549</v>
      </c>
      <c r="B26710" t="s">
        <v>10345</v>
      </c>
      <c r="C26710" t="s">
        <v>14895</v>
      </c>
      <c r="D26710">
        <v>783654</v>
      </c>
      <c r="E26710">
        <v>2018</v>
      </c>
    </row>
    <row r="26711" spans="1:5" ht="17.25" customHeight="1" x14ac:dyDescent="0.2">
      <c r="A26711">
        <v>185548</v>
      </c>
      <c r="B26711" t="s">
        <v>10345</v>
      </c>
      <c r="C26711" t="s">
        <v>14895</v>
      </c>
      <c r="D26711">
        <v>789141</v>
      </c>
      <c r="E26711">
        <v>2019</v>
      </c>
    </row>
    <row r="26712" spans="1:5" ht="17.25" customHeight="1" x14ac:dyDescent="0.2">
      <c r="A26712">
        <v>185547</v>
      </c>
      <c r="B26712" t="s">
        <v>10345</v>
      </c>
      <c r="C26712" t="s">
        <v>14895</v>
      </c>
      <c r="D26712">
        <v>789496</v>
      </c>
      <c r="E26712">
        <v>2019</v>
      </c>
    </row>
    <row r="26713" spans="1:5" ht="17.25" customHeight="1" x14ac:dyDescent="0.2">
      <c r="A26713">
        <v>185019</v>
      </c>
      <c r="B26713" t="s">
        <v>9878</v>
      </c>
      <c r="C26713" t="s">
        <v>9913</v>
      </c>
      <c r="D26713">
        <v>74471544</v>
      </c>
      <c r="E26713">
        <v>2019</v>
      </c>
    </row>
    <row r="26714" spans="1:5" ht="17.25" customHeight="1" x14ac:dyDescent="0.2">
      <c r="A26714">
        <v>169507</v>
      </c>
      <c r="B26714" t="s">
        <v>10224</v>
      </c>
      <c r="C26714" t="s">
        <v>10058</v>
      </c>
      <c r="D26714">
        <v>8879130</v>
      </c>
      <c r="E26714">
        <v>2012</v>
      </c>
    </row>
    <row r="26715" spans="1:5" ht="17.25" customHeight="1" x14ac:dyDescent="0.2">
      <c r="A26715">
        <v>184850</v>
      </c>
      <c r="B26715" t="s">
        <v>9878</v>
      </c>
      <c r="C26715" t="s">
        <v>9903</v>
      </c>
      <c r="D26715">
        <v>74516515</v>
      </c>
      <c r="E26715">
        <v>2019</v>
      </c>
    </row>
    <row r="26716" spans="1:5" ht="17.25" customHeight="1" x14ac:dyDescent="0.2">
      <c r="A26716">
        <v>184849</v>
      </c>
      <c r="B26716" t="s">
        <v>9878</v>
      </c>
      <c r="C26716" t="s">
        <v>9903</v>
      </c>
      <c r="D26716">
        <v>74516807</v>
      </c>
      <c r="E26716">
        <v>2019</v>
      </c>
    </row>
    <row r="26717" spans="1:5" ht="17.25" customHeight="1" x14ac:dyDescent="0.2">
      <c r="A26717">
        <v>184848</v>
      </c>
      <c r="B26717" t="s">
        <v>9878</v>
      </c>
      <c r="C26717" t="s">
        <v>9903</v>
      </c>
      <c r="D26717">
        <v>74516537</v>
      </c>
      <c r="E26717">
        <v>2019</v>
      </c>
    </row>
    <row r="26718" spans="1:5" ht="17.25" customHeight="1" x14ac:dyDescent="0.2">
      <c r="A26718">
        <v>184847</v>
      </c>
      <c r="B26718" t="s">
        <v>9878</v>
      </c>
      <c r="C26718" t="s">
        <v>9903</v>
      </c>
      <c r="D26718">
        <v>74516504</v>
      </c>
      <c r="E26718">
        <v>2019</v>
      </c>
    </row>
    <row r="26719" spans="1:5" ht="17.25" customHeight="1" x14ac:dyDescent="0.2">
      <c r="A26719">
        <v>184846</v>
      </c>
      <c r="B26719" t="s">
        <v>9878</v>
      </c>
      <c r="C26719" t="s">
        <v>9903</v>
      </c>
      <c r="D26719">
        <v>74516558</v>
      </c>
      <c r="E26719">
        <v>2019</v>
      </c>
    </row>
    <row r="26720" spans="1:5" ht="17.25" customHeight="1" x14ac:dyDescent="0.2">
      <c r="A26720">
        <v>184854</v>
      </c>
      <c r="B26720" t="s">
        <v>9414</v>
      </c>
      <c r="C26720" t="s">
        <v>19556</v>
      </c>
      <c r="D26720" t="s">
        <v>19557</v>
      </c>
      <c r="E26720">
        <v>2010</v>
      </c>
    </row>
    <row r="26721" spans="1:5" ht="17.25" customHeight="1" x14ac:dyDescent="0.2">
      <c r="A26721">
        <v>167147</v>
      </c>
      <c r="B26721" t="s">
        <v>9414</v>
      </c>
      <c r="C26721" t="s">
        <v>9419</v>
      </c>
      <c r="D26721" t="s">
        <v>13748</v>
      </c>
      <c r="E26721">
        <v>2013</v>
      </c>
    </row>
    <row r="26722" spans="1:5" ht="17.25" customHeight="1" x14ac:dyDescent="0.2">
      <c r="A26722">
        <v>136027</v>
      </c>
      <c r="B26722" t="s">
        <v>9414</v>
      </c>
      <c r="C26722" t="s">
        <v>9387</v>
      </c>
      <c r="D26722" t="s">
        <v>9753</v>
      </c>
      <c r="E26722">
        <v>2005</v>
      </c>
    </row>
    <row r="26723" spans="1:5" ht="17.25" customHeight="1" x14ac:dyDescent="0.2">
      <c r="A26723">
        <v>184843</v>
      </c>
      <c r="B26723" t="s">
        <v>9414</v>
      </c>
      <c r="C26723" t="s">
        <v>9389</v>
      </c>
      <c r="D26723" t="s">
        <v>19559</v>
      </c>
      <c r="E26723">
        <v>2018</v>
      </c>
    </row>
    <row r="26724" spans="1:5" ht="17.25" customHeight="1" x14ac:dyDescent="0.2">
      <c r="A26724">
        <v>181228</v>
      </c>
      <c r="B26724" t="s">
        <v>9878</v>
      </c>
      <c r="C26724" t="s">
        <v>14803</v>
      </c>
      <c r="D26724">
        <v>76411360</v>
      </c>
      <c r="E26724">
        <v>2018</v>
      </c>
    </row>
    <row r="26725" spans="1:5" ht="17.25" customHeight="1" x14ac:dyDescent="0.2">
      <c r="A26725">
        <v>181227</v>
      </c>
      <c r="B26725" t="s">
        <v>9878</v>
      </c>
      <c r="C26725" t="s">
        <v>14803</v>
      </c>
      <c r="D26725">
        <v>76411359</v>
      </c>
      <c r="E26725">
        <v>2018</v>
      </c>
    </row>
    <row r="26726" spans="1:5" ht="17.25" customHeight="1" x14ac:dyDescent="0.2">
      <c r="A26726">
        <v>181226</v>
      </c>
      <c r="B26726" t="s">
        <v>9878</v>
      </c>
      <c r="C26726" t="s">
        <v>14803</v>
      </c>
      <c r="D26726">
        <v>76411358</v>
      </c>
      <c r="E26726">
        <v>2018</v>
      </c>
    </row>
    <row r="26727" spans="1:5" ht="17.25" customHeight="1" x14ac:dyDescent="0.2">
      <c r="A26727">
        <v>181224</v>
      </c>
      <c r="B26727" t="s">
        <v>9878</v>
      </c>
      <c r="C26727" t="s">
        <v>14803</v>
      </c>
      <c r="D26727">
        <v>76410120</v>
      </c>
      <c r="E26727">
        <v>2018</v>
      </c>
    </row>
    <row r="26728" spans="1:5" ht="17.25" customHeight="1" x14ac:dyDescent="0.2">
      <c r="A26728">
        <v>185098</v>
      </c>
      <c r="B26728" t="s">
        <v>9878</v>
      </c>
      <c r="C26728" t="s">
        <v>9986</v>
      </c>
      <c r="D26728">
        <v>37266742</v>
      </c>
      <c r="E26728">
        <v>2010</v>
      </c>
    </row>
    <row r="26729" spans="1:5" ht="17.25" customHeight="1" x14ac:dyDescent="0.2">
      <c r="A26729">
        <v>185097</v>
      </c>
      <c r="B26729" t="s">
        <v>9878</v>
      </c>
      <c r="C26729" t="s">
        <v>9916</v>
      </c>
      <c r="D26729">
        <v>33199737</v>
      </c>
      <c r="E26729">
        <v>2010</v>
      </c>
    </row>
    <row r="26730" spans="1:5" ht="17.25" customHeight="1" x14ac:dyDescent="0.2">
      <c r="A26730">
        <v>185096</v>
      </c>
      <c r="B26730" t="s">
        <v>9878</v>
      </c>
      <c r="C26730" t="s">
        <v>9916</v>
      </c>
      <c r="D26730">
        <v>33198772</v>
      </c>
      <c r="E26730">
        <v>2010</v>
      </c>
    </row>
    <row r="26731" spans="1:5" ht="17.25" customHeight="1" x14ac:dyDescent="0.2">
      <c r="A26731">
        <v>185095</v>
      </c>
      <c r="B26731" t="s">
        <v>10466</v>
      </c>
      <c r="C26731" t="s">
        <v>15053</v>
      </c>
      <c r="D26731" t="s">
        <v>19560</v>
      </c>
      <c r="E26731">
        <v>2019</v>
      </c>
    </row>
    <row r="26732" spans="1:5" ht="17.25" customHeight="1" x14ac:dyDescent="0.2">
      <c r="A26732">
        <v>185094</v>
      </c>
      <c r="B26732" t="s">
        <v>9878</v>
      </c>
      <c r="C26732" t="s">
        <v>16459</v>
      </c>
      <c r="D26732">
        <v>74535036</v>
      </c>
      <c r="E26732">
        <v>2019</v>
      </c>
    </row>
    <row r="26733" spans="1:5" ht="17.25" customHeight="1" x14ac:dyDescent="0.2">
      <c r="A26733">
        <v>185092</v>
      </c>
      <c r="B26733" t="s">
        <v>9878</v>
      </c>
      <c r="C26733" t="s">
        <v>16459</v>
      </c>
      <c r="D26733">
        <v>74534985</v>
      </c>
      <c r="E26733">
        <v>2019</v>
      </c>
    </row>
    <row r="26734" spans="1:5" ht="17.25" customHeight="1" x14ac:dyDescent="0.2">
      <c r="A26734">
        <v>185091</v>
      </c>
      <c r="B26734" t="s">
        <v>9878</v>
      </c>
      <c r="C26734" t="s">
        <v>16459</v>
      </c>
      <c r="D26734">
        <v>74531733</v>
      </c>
      <c r="E26734">
        <v>2019</v>
      </c>
    </row>
    <row r="26735" spans="1:5" ht="17.25" customHeight="1" x14ac:dyDescent="0.2">
      <c r="A26735">
        <v>185090</v>
      </c>
      <c r="B26735" t="s">
        <v>9878</v>
      </c>
      <c r="C26735" t="s">
        <v>14816</v>
      </c>
      <c r="D26735">
        <v>76062750</v>
      </c>
      <c r="E26735">
        <v>2018</v>
      </c>
    </row>
    <row r="26736" spans="1:5" ht="17.25" customHeight="1" x14ac:dyDescent="0.2">
      <c r="A26736">
        <v>185089</v>
      </c>
      <c r="B26736" t="s">
        <v>9878</v>
      </c>
      <c r="C26736" t="s">
        <v>14816</v>
      </c>
      <c r="D26736">
        <v>76063287</v>
      </c>
      <c r="E26736">
        <v>2018</v>
      </c>
    </row>
    <row r="26737" spans="1:5" ht="17.25" customHeight="1" x14ac:dyDescent="0.2">
      <c r="A26737">
        <v>185088</v>
      </c>
      <c r="B26737" t="s">
        <v>9878</v>
      </c>
      <c r="C26737" t="s">
        <v>14816</v>
      </c>
      <c r="D26737">
        <v>76062475</v>
      </c>
      <c r="E26737">
        <v>2018</v>
      </c>
    </row>
    <row r="26738" spans="1:5" ht="17.25" customHeight="1" x14ac:dyDescent="0.2">
      <c r="A26738">
        <v>185086</v>
      </c>
      <c r="B26738" t="s">
        <v>10345</v>
      </c>
      <c r="C26738" t="s">
        <v>19561</v>
      </c>
      <c r="D26738">
        <v>813165</v>
      </c>
      <c r="E26738">
        <v>2018</v>
      </c>
    </row>
    <row r="26739" spans="1:5" ht="17.25" customHeight="1" x14ac:dyDescent="0.2">
      <c r="A26739">
        <v>185085</v>
      </c>
      <c r="B26739" t="s">
        <v>10345</v>
      </c>
      <c r="C26739" t="s">
        <v>19561</v>
      </c>
      <c r="D26739">
        <v>813087</v>
      </c>
      <c r="E26739">
        <v>2018</v>
      </c>
    </row>
    <row r="26740" spans="1:5" ht="17.25" customHeight="1" x14ac:dyDescent="0.2">
      <c r="A26740">
        <v>185084</v>
      </c>
      <c r="B26740" t="s">
        <v>10345</v>
      </c>
      <c r="C26740" t="s">
        <v>19561</v>
      </c>
      <c r="D26740">
        <v>813081</v>
      </c>
      <c r="E26740">
        <v>2018</v>
      </c>
    </row>
    <row r="26741" spans="1:5" ht="17.25" customHeight="1" x14ac:dyDescent="0.2">
      <c r="A26741">
        <v>185083</v>
      </c>
      <c r="B26741" t="s">
        <v>10345</v>
      </c>
      <c r="C26741" t="s">
        <v>19561</v>
      </c>
      <c r="D26741">
        <v>811243</v>
      </c>
      <c r="E26741">
        <v>2018</v>
      </c>
    </row>
    <row r="26742" spans="1:5" ht="17.25" customHeight="1" x14ac:dyDescent="0.2">
      <c r="A26742">
        <v>185082</v>
      </c>
      <c r="B26742" t="s">
        <v>10466</v>
      </c>
      <c r="C26742" t="s">
        <v>15051</v>
      </c>
      <c r="D26742" t="s">
        <v>19562</v>
      </c>
      <c r="E26742">
        <v>2019</v>
      </c>
    </row>
    <row r="26743" spans="1:5" ht="17.25" customHeight="1" x14ac:dyDescent="0.2">
      <c r="A26743">
        <v>185080</v>
      </c>
      <c r="B26743" t="s">
        <v>10466</v>
      </c>
      <c r="C26743" t="s">
        <v>15051</v>
      </c>
      <c r="D26743" t="s">
        <v>19563</v>
      </c>
      <c r="E26743">
        <v>2019</v>
      </c>
    </row>
    <row r="26744" spans="1:5" ht="17.25" customHeight="1" x14ac:dyDescent="0.2">
      <c r="A26744">
        <v>185079</v>
      </c>
      <c r="B26744" t="s">
        <v>10466</v>
      </c>
      <c r="C26744" t="s">
        <v>15051</v>
      </c>
      <c r="D26744" t="s">
        <v>19564</v>
      </c>
      <c r="E26744">
        <v>2019</v>
      </c>
    </row>
    <row r="26745" spans="1:5" ht="17.25" customHeight="1" x14ac:dyDescent="0.2">
      <c r="A26745">
        <v>185078</v>
      </c>
      <c r="B26745" t="s">
        <v>9878</v>
      </c>
      <c r="C26745" t="s">
        <v>16459</v>
      </c>
      <c r="D26745">
        <v>74535015</v>
      </c>
      <c r="E26745">
        <v>2019</v>
      </c>
    </row>
    <row r="26746" spans="1:5" ht="17.25" customHeight="1" x14ac:dyDescent="0.2">
      <c r="A26746">
        <v>185077</v>
      </c>
      <c r="B26746" t="s">
        <v>9878</v>
      </c>
      <c r="C26746" t="s">
        <v>16459</v>
      </c>
      <c r="D26746">
        <v>74534960</v>
      </c>
      <c r="E26746">
        <v>2019</v>
      </c>
    </row>
    <row r="26747" spans="1:5" ht="17.25" customHeight="1" x14ac:dyDescent="0.2">
      <c r="A26747">
        <v>184726</v>
      </c>
      <c r="B26747" t="s">
        <v>10345</v>
      </c>
      <c r="C26747" t="s">
        <v>14903</v>
      </c>
      <c r="D26747" t="s">
        <v>19566</v>
      </c>
      <c r="E26747">
        <v>2018</v>
      </c>
    </row>
    <row r="26748" spans="1:5" ht="17.25" customHeight="1" x14ac:dyDescent="0.2">
      <c r="A26748">
        <v>184725</v>
      </c>
      <c r="B26748" t="s">
        <v>10345</v>
      </c>
      <c r="C26748" t="s">
        <v>14903</v>
      </c>
      <c r="D26748" t="s">
        <v>19567</v>
      </c>
      <c r="E26748">
        <v>2018</v>
      </c>
    </row>
    <row r="26749" spans="1:5" ht="17.25" customHeight="1" x14ac:dyDescent="0.2">
      <c r="A26749">
        <v>183342</v>
      </c>
      <c r="B26749" t="s">
        <v>13037</v>
      </c>
      <c r="C26749" t="s">
        <v>16645</v>
      </c>
      <c r="D26749">
        <v>14405</v>
      </c>
      <c r="E26749">
        <v>2014</v>
      </c>
    </row>
    <row r="26750" spans="1:5" ht="17.25" customHeight="1" x14ac:dyDescent="0.2">
      <c r="A26750">
        <v>166526</v>
      </c>
      <c r="B26750" t="s">
        <v>9878</v>
      </c>
      <c r="C26750" t="s">
        <v>9886</v>
      </c>
      <c r="D26750">
        <v>73560047</v>
      </c>
      <c r="E26750">
        <v>2013</v>
      </c>
    </row>
    <row r="26751" spans="1:5" ht="17.25" customHeight="1" x14ac:dyDescent="0.2">
      <c r="A26751">
        <v>185114</v>
      </c>
      <c r="B26751" t="s">
        <v>10324</v>
      </c>
      <c r="C26751" t="s">
        <v>14869</v>
      </c>
      <c r="D26751" t="s">
        <v>19568</v>
      </c>
      <c r="E26751">
        <v>2013</v>
      </c>
    </row>
    <row r="26752" spans="1:5" ht="17.25" customHeight="1" x14ac:dyDescent="0.2">
      <c r="A26752">
        <v>185016</v>
      </c>
      <c r="B26752" t="s">
        <v>9878</v>
      </c>
      <c r="C26752" t="s">
        <v>14807</v>
      </c>
      <c r="D26752">
        <v>76128897</v>
      </c>
      <c r="E26752">
        <v>2019</v>
      </c>
    </row>
    <row r="26753" spans="1:5" ht="17.25" customHeight="1" x14ac:dyDescent="0.2">
      <c r="A26753">
        <v>185528</v>
      </c>
      <c r="B26753" t="s">
        <v>13645</v>
      </c>
      <c r="C26753" t="s">
        <v>12694</v>
      </c>
      <c r="D26753" t="s">
        <v>19569</v>
      </c>
      <c r="E26753">
        <v>2019</v>
      </c>
    </row>
    <row r="26754" spans="1:5" ht="17.25" customHeight="1" x14ac:dyDescent="0.2">
      <c r="A26754">
        <v>182666</v>
      </c>
      <c r="B26754" t="s">
        <v>9878</v>
      </c>
      <c r="C26754" t="s">
        <v>14803</v>
      </c>
      <c r="D26754">
        <v>76376426</v>
      </c>
      <c r="E26754">
        <v>2018</v>
      </c>
    </row>
    <row r="26755" spans="1:5" ht="17.25" customHeight="1" x14ac:dyDescent="0.2">
      <c r="A26755">
        <v>183347</v>
      </c>
      <c r="B26755" t="s">
        <v>13645</v>
      </c>
      <c r="C26755" t="s">
        <v>16278</v>
      </c>
      <c r="D26755" t="s">
        <v>34405</v>
      </c>
      <c r="E26755">
        <v>2018</v>
      </c>
    </row>
    <row r="26756" spans="1:5" ht="17.25" customHeight="1" x14ac:dyDescent="0.2">
      <c r="A26756">
        <v>182668</v>
      </c>
      <c r="B26756" t="s">
        <v>9878</v>
      </c>
      <c r="C26756" t="s">
        <v>14803</v>
      </c>
      <c r="D26756">
        <v>76415793</v>
      </c>
      <c r="E26756">
        <v>2018</v>
      </c>
    </row>
    <row r="26757" spans="1:5" ht="17.25" customHeight="1" x14ac:dyDescent="0.2">
      <c r="A26757">
        <v>182561</v>
      </c>
      <c r="B26757" t="s">
        <v>9414</v>
      </c>
      <c r="C26757" t="s">
        <v>9419</v>
      </c>
      <c r="D26757" t="s">
        <v>34406</v>
      </c>
      <c r="E26757">
        <v>2018</v>
      </c>
    </row>
    <row r="26758" spans="1:5" ht="17.25" customHeight="1" x14ac:dyDescent="0.2">
      <c r="A26758">
        <v>183217</v>
      </c>
      <c r="B26758" t="s">
        <v>13645</v>
      </c>
      <c r="C26758" t="s">
        <v>16278</v>
      </c>
      <c r="D26758" t="s">
        <v>34407</v>
      </c>
      <c r="E26758">
        <v>2018</v>
      </c>
    </row>
    <row r="26759" spans="1:5" ht="17.25" customHeight="1" x14ac:dyDescent="0.2">
      <c r="A26759">
        <v>183215</v>
      </c>
      <c r="B26759" t="s">
        <v>13645</v>
      </c>
      <c r="C26759" t="s">
        <v>16278</v>
      </c>
      <c r="D26759" t="s">
        <v>34408</v>
      </c>
      <c r="E26759">
        <v>2018</v>
      </c>
    </row>
    <row r="26760" spans="1:5" ht="17.25" customHeight="1" x14ac:dyDescent="0.2">
      <c r="A26760">
        <v>153478</v>
      </c>
      <c r="B26760" t="s">
        <v>9878</v>
      </c>
      <c r="C26760" t="s">
        <v>9922</v>
      </c>
      <c r="D26760">
        <v>73083274</v>
      </c>
      <c r="E26760">
        <v>2010</v>
      </c>
    </row>
    <row r="26761" spans="1:5" ht="17.25" customHeight="1" x14ac:dyDescent="0.2">
      <c r="A26761">
        <v>184703</v>
      </c>
      <c r="B26761" t="s">
        <v>13645</v>
      </c>
      <c r="C26761" t="s">
        <v>12694</v>
      </c>
      <c r="D26761" t="s">
        <v>19571</v>
      </c>
      <c r="E26761">
        <v>2019</v>
      </c>
    </row>
    <row r="26762" spans="1:5" ht="17.25" customHeight="1" x14ac:dyDescent="0.2">
      <c r="A26762">
        <v>185134</v>
      </c>
      <c r="B26762" t="s">
        <v>10345</v>
      </c>
      <c r="C26762" t="s">
        <v>10351</v>
      </c>
      <c r="D26762" t="s">
        <v>19572</v>
      </c>
      <c r="E26762">
        <v>2018</v>
      </c>
    </row>
    <row r="26763" spans="1:5" ht="17.25" customHeight="1" x14ac:dyDescent="0.2">
      <c r="A26763">
        <v>185132</v>
      </c>
      <c r="B26763" t="s">
        <v>10345</v>
      </c>
      <c r="C26763" t="s">
        <v>10351</v>
      </c>
      <c r="D26763" t="s">
        <v>19573</v>
      </c>
      <c r="E26763">
        <v>2018</v>
      </c>
    </row>
    <row r="26764" spans="1:5" ht="17.25" customHeight="1" x14ac:dyDescent="0.2">
      <c r="A26764">
        <v>184690</v>
      </c>
      <c r="B26764" t="s">
        <v>9878</v>
      </c>
      <c r="C26764" t="s">
        <v>9913</v>
      </c>
      <c r="D26764">
        <v>74459890</v>
      </c>
      <c r="E26764">
        <v>2019</v>
      </c>
    </row>
    <row r="26765" spans="1:5" ht="17.25" customHeight="1" x14ac:dyDescent="0.2">
      <c r="A26765">
        <v>142557</v>
      </c>
      <c r="B26765" t="s">
        <v>10466</v>
      </c>
      <c r="C26765" t="s">
        <v>10077</v>
      </c>
      <c r="D26765" t="s">
        <v>11566</v>
      </c>
      <c r="E26765">
        <v>2006</v>
      </c>
    </row>
    <row r="26766" spans="1:5" ht="17.25" customHeight="1" x14ac:dyDescent="0.2">
      <c r="A26766">
        <v>151597</v>
      </c>
      <c r="B26766" t="s">
        <v>10466</v>
      </c>
      <c r="C26766" t="s">
        <v>10490</v>
      </c>
      <c r="D26766" t="s">
        <v>11043</v>
      </c>
      <c r="E26766">
        <v>2003</v>
      </c>
    </row>
    <row r="26767" spans="1:5" ht="17.25" customHeight="1" x14ac:dyDescent="0.2">
      <c r="A26767">
        <v>185168</v>
      </c>
      <c r="B26767" t="s">
        <v>10345</v>
      </c>
      <c r="C26767" t="s">
        <v>14895</v>
      </c>
      <c r="D26767">
        <v>783188</v>
      </c>
      <c r="E26767">
        <v>2018</v>
      </c>
    </row>
    <row r="26768" spans="1:5" ht="17.25" customHeight="1" x14ac:dyDescent="0.2">
      <c r="A26768">
        <v>184658</v>
      </c>
      <c r="B26768" t="s">
        <v>10345</v>
      </c>
      <c r="C26768" t="s">
        <v>14895</v>
      </c>
      <c r="D26768" t="s">
        <v>19574</v>
      </c>
      <c r="E26768">
        <v>2018</v>
      </c>
    </row>
    <row r="26769" spans="1:5" ht="17.25" customHeight="1" x14ac:dyDescent="0.2">
      <c r="A26769">
        <v>181752</v>
      </c>
      <c r="B26769" t="s">
        <v>9414</v>
      </c>
      <c r="C26769" t="s">
        <v>9380</v>
      </c>
      <c r="D26769" t="s">
        <v>19576</v>
      </c>
      <c r="E26769">
        <v>2018</v>
      </c>
    </row>
    <row r="26770" spans="1:5" ht="17.25" customHeight="1" x14ac:dyDescent="0.2">
      <c r="A26770">
        <v>180939</v>
      </c>
      <c r="B26770" t="s">
        <v>9414</v>
      </c>
      <c r="C26770" t="s">
        <v>9385</v>
      </c>
      <c r="D26770" t="s">
        <v>16379</v>
      </c>
      <c r="E26770">
        <v>2018</v>
      </c>
    </row>
    <row r="26771" spans="1:5" ht="17.25" customHeight="1" x14ac:dyDescent="0.2">
      <c r="A26771">
        <v>184762</v>
      </c>
      <c r="B26771" t="s">
        <v>10466</v>
      </c>
      <c r="C26771" t="s">
        <v>19577</v>
      </c>
      <c r="D26771" t="s">
        <v>19578</v>
      </c>
      <c r="E26771">
        <v>2019</v>
      </c>
    </row>
    <row r="26772" spans="1:5" ht="17.25" customHeight="1" x14ac:dyDescent="0.2">
      <c r="A26772">
        <v>184761</v>
      </c>
      <c r="B26772" t="s">
        <v>9878</v>
      </c>
      <c r="C26772" t="s">
        <v>16459</v>
      </c>
      <c r="D26772">
        <v>74495525</v>
      </c>
      <c r="E26772">
        <v>2019</v>
      </c>
    </row>
    <row r="26773" spans="1:5" ht="17.25" customHeight="1" x14ac:dyDescent="0.2">
      <c r="A26773">
        <v>184760</v>
      </c>
      <c r="B26773" t="s">
        <v>10466</v>
      </c>
      <c r="C26773" t="s">
        <v>15051</v>
      </c>
      <c r="D26773" t="s">
        <v>19579</v>
      </c>
      <c r="E26773">
        <v>2018</v>
      </c>
    </row>
    <row r="26774" spans="1:5" ht="17.25" customHeight="1" x14ac:dyDescent="0.2">
      <c r="A26774">
        <v>184759</v>
      </c>
      <c r="B26774" t="s">
        <v>10466</v>
      </c>
      <c r="C26774" t="s">
        <v>15051</v>
      </c>
      <c r="D26774" t="s">
        <v>19580</v>
      </c>
      <c r="E26774">
        <v>2018</v>
      </c>
    </row>
    <row r="26775" spans="1:5" ht="17.25" customHeight="1" x14ac:dyDescent="0.2">
      <c r="A26775">
        <v>184758</v>
      </c>
      <c r="B26775" t="s">
        <v>10345</v>
      </c>
      <c r="C26775" t="s">
        <v>13041</v>
      </c>
      <c r="D26775">
        <v>682247</v>
      </c>
      <c r="E26775">
        <v>2018</v>
      </c>
    </row>
    <row r="26776" spans="1:5" ht="17.25" customHeight="1" x14ac:dyDescent="0.2">
      <c r="A26776">
        <v>184800</v>
      </c>
      <c r="B26776" t="s">
        <v>9878</v>
      </c>
      <c r="C26776" t="s">
        <v>9887</v>
      </c>
      <c r="D26776">
        <v>74486078</v>
      </c>
      <c r="E26776">
        <v>2019</v>
      </c>
    </row>
    <row r="26777" spans="1:5" ht="17.25" customHeight="1" x14ac:dyDescent="0.2">
      <c r="A26777">
        <v>184799</v>
      </c>
      <c r="B26777" t="s">
        <v>9878</v>
      </c>
      <c r="C26777" t="s">
        <v>9887</v>
      </c>
      <c r="D26777">
        <v>74459263</v>
      </c>
      <c r="E26777">
        <v>2019</v>
      </c>
    </row>
    <row r="26778" spans="1:5" ht="17.25" customHeight="1" x14ac:dyDescent="0.2">
      <c r="A26778">
        <v>184757</v>
      </c>
      <c r="B26778" t="s">
        <v>9878</v>
      </c>
      <c r="C26778" t="s">
        <v>14029</v>
      </c>
      <c r="D26778">
        <v>74501124</v>
      </c>
      <c r="E26778">
        <v>2019</v>
      </c>
    </row>
    <row r="26779" spans="1:5" ht="17.25" customHeight="1" x14ac:dyDescent="0.2">
      <c r="A26779">
        <v>184756</v>
      </c>
      <c r="B26779" t="s">
        <v>9878</v>
      </c>
      <c r="C26779" t="s">
        <v>14029</v>
      </c>
      <c r="D26779">
        <v>74501111</v>
      </c>
      <c r="E26779">
        <v>2019</v>
      </c>
    </row>
    <row r="26780" spans="1:5" ht="17.25" customHeight="1" x14ac:dyDescent="0.2">
      <c r="A26780">
        <v>184754</v>
      </c>
      <c r="B26780" t="s">
        <v>10345</v>
      </c>
      <c r="C26780" t="s">
        <v>19581</v>
      </c>
      <c r="D26780">
        <v>813158</v>
      </c>
      <c r="E26780">
        <v>2019</v>
      </c>
    </row>
    <row r="26781" spans="1:5" ht="17.25" customHeight="1" x14ac:dyDescent="0.2">
      <c r="A26781">
        <v>184753</v>
      </c>
      <c r="B26781" t="s">
        <v>10345</v>
      </c>
      <c r="C26781" t="s">
        <v>19582</v>
      </c>
      <c r="D26781">
        <v>813076</v>
      </c>
      <c r="E26781">
        <v>2019</v>
      </c>
    </row>
    <row r="26782" spans="1:5" ht="17.25" customHeight="1" x14ac:dyDescent="0.2">
      <c r="A26782">
        <v>184836</v>
      </c>
      <c r="B26782" t="s">
        <v>10345</v>
      </c>
      <c r="C26782" t="s">
        <v>14903</v>
      </c>
      <c r="D26782" t="s">
        <v>19583</v>
      </c>
      <c r="E26782">
        <v>2018</v>
      </c>
    </row>
    <row r="26783" spans="1:5" ht="17.25" customHeight="1" x14ac:dyDescent="0.2">
      <c r="A26783">
        <v>184752</v>
      </c>
      <c r="B26783" t="s">
        <v>10466</v>
      </c>
      <c r="C26783" t="s">
        <v>15051</v>
      </c>
      <c r="D26783" t="s">
        <v>19585</v>
      </c>
      <c r="E26783">
        <v>2018</v>
      </c>
    </row>
    <row r="26784" spans="1:5" ht="17.25" customHeight="1" x14ac:dyDescent="0.2">
      <c r="A26784">
        <v>184751</v>
      </c>
      <c r="B26784" t="s">
        <v>9878</v>
      </c>
      <c r="C26784" t="s">
        <v>9887</v>
      </c>
      <c r="D26784">
        <v>74516850</v>
      </c>
      <c r="E26784">
        <v>2019</v>
      </c>
    </row>
    <row r="26785" spans="1:5" ht="17.25" customHeight="1" x14ac:dyDescent="0.2">
      <c r="A26785">
        <v>184750</v>
      </c>
      <c r="B26785" t="s">
        <v>9878</v>
      </c>
      <c r="C26785" t="s">
        <v>9887</v>
      </c>
      <c r="D26785">
        <v>74503883</v>
      </c>
      <c r="E26785">
        <v>2019</v>
      </c>
    </row>
    <row r="26786" spans="1:5" ht="17.25" customHeight="1" x14ac:dyDescent="0.2">
      <c r="A26786">
        <v>184749</v>
      </c>
      <c r="B26786" t="s">
        <v>9878</v>
      </c>
      <c r="C26786" t="s">
        <v>9887</v>
      </c>
      <c r="D26786">
        <v>74503877</v>
      </c>
      <c r="E26786">
        <v>2019</v>
      </c>
    </row>
    <row r="26787" spans="1:5" ht="17.25" customHeight="1" x14ac:dyDescent="0.2">
      <c r="A26787">
        <v>184748</v>
      </c>
      <c r="B26787" t="s">
        <v>9878</v>
      </c>
      <c r="C26787" t="s">
        <v>9887</v>
      </c>
      <c r="D26787">
        <v>74516890</v>
      </c>
      <c r="E26787">
        <v>2019</v>
      </c>
    </row>
    <row r="26788" spans="1:5" ht="17.25" customHeight="1" x14ac:dyDescent="0.2">
      <c r="A26788">
        <v>184747</v>
      </c>
      <c r="B26788" t="s">
        <v>9878</v>
      </c>
      <c r="C26788" t="s">
        <v>9887</v>
      </c>
      <c r="D26788">
        <v>74516886</v>
      </c>
      <c r="E26788">
        <v>2019</v>
      </c>
    </row>
    <row r="26789" spans="1:5" ht="17.25" customHeight="1" x14ac:dyDescent="0.2">
      <c r="A26789">
        <v>184746</v>
      </c>
      <c r="B26789" t="s">
        <v>9878</v>
      </c>
      <c r="C26789" t="s">
        <v>13713</v>
      </c>
      <c r="D26789">
        <v>74502935</v>
      </c>
      <c r="E26789">
        <v>2019</v>
      </c>
    </row>
    <row r="26790" spans="1:5" ht="17.25" customHeight="1" x14ac:dyDescent="0.2">
      <c r="A26790">
        <v>184745</v>
      </c>
      <c r="B26790" t="s">
        <v>9878</v>
      </c>
      <c r="C26790" t="s">
        <v>13713</v>
      </c>
      <c r="D26790">
        <v>74502918</v>
      </c>
      <c r="E26790">
        <v>2019</v>
      </c>
    </row>
    <row r="26791" spans="1:5" ht="17.25" customHeight="1" x14ac:dyDescent="0.2">
      <c r="A26791">
        <v>184744</v>
      </c>
      <c r="B26791" t="s">
        <v>9878</v>
      </c>
      <c r="C26791" t="s">
        <v>13713</v>
      </c>
      <c r="D26791">
        <v>74502891</v>
      </c>
      <c r="E26791">
        <v>2019</v>
      </c>
    </row>
    <row r="26792" spans="1:5" ht="17.25" customHeight="1" x14ac:dyDescent="0.2">
      <c r="A26792">
        <v>184743</v>
      </c>
      <c r="B26792" t="s">
        <v>9878</v>
      </c>
      <c r="C26792" t="s">
        <v>13713</v>
      </c>
      <c r="D26792">
        <v>74502791</v>
      </c>
      <c r="E26792">
        <v>2019</v>
      </c>
    </row>
    <row r="26793" spans="1:5" ht="17.25" customHeight="1" x14ac:dyDescent="0.2">
      <c r="A26793">
        <v>184742</v>
      </c>
      <c r="B26793" t="s">
        <v>9878</v>
      </c>
      <c r="C26793" t="s">
        <v>14788</v>
      </c>
      <c r="D26793">
        <v>76242054</v>
      </c>
      <c r="E26793">
        <v>2018</v>
      </c>
    </row>
    <row r="26794" spans="1:5" ht="17.25" customHeight="1" x14ac:dyDescent="0.2">
      <c r="A26794">
        <v>184741</v>
      </c>
      <c r="B26794" t="s">
        <v>9878</v>
      </c>
      <c r="C26794" t="s">
        <v>14788</v>
      </c>
      <c r="D26794">
        <v>76248692</v>
      </c>
      <c r="E26794">
        <v>2018</v>
      </c>
    </row>
    <row r="26795" spans="1:5" ht="17.25" customHeight="1" x14ac:dyDescent="0.2">
      <c r="A26795">
        <v>184740</v>
      </c>
      <c r="B26795" t="s">
        <v>9878</v>
      </c>
      <c r="C26795" t="s">
        <v>16459</v>
      </c>
      <c r="D26795">
        <v>74524312</v>
      </c>
      <c r="E26795">
        <v>2019</v>
      </c>
    </row>
    <row r="26796" spans="1:5" ht="17.25" customHeight="1" x14ac:dyDescent="0.2">
      <c r="A26796">
        <v>184739</v>
      </c>
      <c r="B26796" t="s">
        <v>9878</v>
      </c>
      <c r="C26796" t="s">
        <v>16459</v>
      </c>
      <c r="D26796">
        <v>74524333</v>
      </c>
      <c r="E26796">
        <v>2019</v>
      </c>
    </row>
    <row r="26797" spans="1:5" ht="17.25" customHeight="1" x14ac:dyDescent="0.2">
      <c r="A26797">
        <v>184738</v>
      </c>
      <c r="B26797" t="s">
        <v>9878</v>
      </c>
      <c r="C26797" t="s">
        <v>9621</v>
      </c>
      <c r="D26797">
        <v>80158881</v>
      </c>
      <c r="E26797">
        <v>2019</v>
      </c>
    </row>
    <row r="26798" spans="1:5" ht="17.25" customHeight="1" x14ac:dyDescent="0.2">
      <c r="A26798">
        <v>170994</v>
      </c>
      <c r="B26798" t="s">
        <v>11811</v>
      </c>
      <c r="C26798" t="s">
        <v>15411</v>
      </c>
      <c r="D26798" t="s">
        <v>15412</v>
      </c>
      <c r="E26798">
        <v>2014</v>
      </c>
    </row>
    <row r="26799" spans="1:5" ht="17.25" customHeight="1" x14ac:dyDescent="0.2">
      <c r="A26799">
        <v>184686</v>
      </c>
      <c r="B26799" t="s">
        <v>9414</v>
      </c>
      <c r="C26799" t="s">
        <v>9387</v>
      </c>
      <c r="D26799" t="s">
        <v>19586</v>
      </c>
      <c r="E26799">
        <v>2019</v>
      </c>
    </row>
    <row r="26800" spans="1:5" ht="17.25" customHeight="1" x14ac:dyDescent="0.2">
      <c r="A26800">
        <v>184685</v>
      </c>
      <c r="B26800" t="s">
        <v>11811</v>
      </c>
      <c r="C26800" t="s">
        <v>9636</v>
      </c>
      <c r="D26800" t="s">
        <v>19587</v>
      </c>
      <c r="E26800">
        <v>2019</v>
      </c>
    </row>
    <row r="26801" spans="1:5" ht="17.25" customHeight="1" x14ac:dyDescent="0.2">
      <c r="A26801">
        <v>184684</v>
      </c>
      <c r="B26801" t="s">
        <v>11811</v>
      </c>
      <c r="C26801" t="s">
        <v>9636</v>
      </c>
      <c r="D26801" t="s">
        <v>19588</v>
      </c>
      <c r="E26801">
        <v>2019</v>
      </c>
    </row>
    <row r="26802" spans="1:5" ht="17.25" customHeight="1" x14ac:dyDescent="0.2">
      <c r="A26802">
        <v>184795</v>
      </c>
      <c r="B26802" t="s">
        <v>9878</v>
      </c>
      <c r="C26802" t="s">
        <v>19380</v>
      </c>
      <c r="D26802">
        <v>80150739</v>
      </c>
      <c r="E26802">
        <v>2019</v>
      </c>
    </row>
    <row r="26803" spans="1:5" ht="17.25" customHeight="1" x14ac:dyDescent="0.2">
      <c r="A26803">
        <v>147444</v>
      </c>
      <c r="B26803" t="s">
        <v>9414</v>
      </c>
      <c r="C26803" t="s">
        <v>9415</v>
      </c>
      <c r="D26803" t="s">
        <v>9871</v>
      </c>
      <c r="E26803">
        <v>2009</v>
      </c>
    </row>
    <row r="26804" spans="1:5" ht="17.25" customHeight="1" x14ac:dyDescent="0.2">
      <c r="A26804">
        <v>184662</v>
      </c>
      <c r="B26804" t="s">
        <v>13645</v>
      </c>
      <c r="C26804" t="s">
        <v>19589</v>
      </c>
      <c r="D26804" t="s">
        <v>19590</v>
      </c>
      <c r="E26804">
        <v>2018</v>
      </c>
    </row>
    <row r="26805" spans="1:5" ht="17.25" customHeight="1" x14ac:dyDescent="0.2">
      <c r="A26805">
        <v>184720</v>
      </c>
      <c r="B26805" t="s">
        <v>14052</v>
      </c>
      <c r="C26805" t="s">
        <v>19520</v>
      </c>
      <c r="D26805" t="s">
        <v>19593</v>
      </c>
      <c r="E26805">
        <v>2017</v>
      </c>
    </row>
    <row r="26806" spans="1:5" ht="17.25" customHeight="1" x14ac:dyDescent="0.2">
      <c r="A26806">
        <v>184719</v>
      </c>
      <c r="B26806" t="s">
        <v>14052</v>
      </c>
      <c r="C26806" t="s">
        <v>19520</v>
      </c>
      <c r="D26806" t="s">
        <v>19594</v>
      </c>
      <c r="E26806">
        <v>2018</v>
      </c>
    </row>
    <row r="26807" spans="1:5" ht="17.25" customHeight="1" x14ac:dyDescent="0.2">
      <c r="A26807">
        <v>184704</v>
      </c>
      <c r="B26807" t="s">
        <v>10345</v>
      </c>
      <c r="C26807" t="s">
        <v>13041</v>
      </c>
      <c r="D26807" t="s">
        <v>19595</v>
      </c>
      <c r="E26807">
        <v>2016</v>
      </c>
    </row>
    <row r="26808" spans="1:5" ht="17.25" customHeight="1" x14ac:dyDescent="0.2">
      <c r="A26808">
        <v>184816</v>
      </c>
      <c r="B26808" t="s">
        <v>9878</v>
      </c>
      <c r="C26808" t="s">
        <v>9887</v>
      </c>
      <c r="D26808">
        <v>74470805</v>
      </c>
      <c r="E26808">
        <v>2019</v>
      </c>
    </row>
    <row r="26809" spans="1:5" ht="17.25" customHeight="1" x14ac:dyDescent="0.2">
      <c r="A26809">
        <v>163741</v>
      </c>
      <c r="B26809" t="s">
        <v>10224</v>
      </c>
      <c r="C26809" t="s">
        <v>10239</v>
      </c>
      <c r="D26809">
        <v>8887381</v>
      </c>
      <c r="E26809">
        <v>2013</v>
      </c>
    </row>
    <row r="26810" spans="1:5" ht="17.25" customHeight="1" x14ac:dyDescent="0.2">
      <c r="A26810">
        <v>163149</v>
      </c>
      <c r="B26810" t="s">
        <v>9414</v>
      </c>
      <c r="C26810" t="s">
        <v>9387</v>
      </c>
      <c r="D26810" t="s">
        <v>19596</v>
      </c>
      <c r="E26810">
        <v>2012</v>
      </c>
    </row>
    <row r="26811" spans="1:5" ht="17.25" customHeight="1" x14ac:dyDescent="0.2">
      <c r="A26811">
        <v>184856</v>
      </c>
      <c r="B26811" t="s">
        <v>9878</v>
      </c>
      <c r="C26811" t="s">
        <v>14807</v>
      </c>
      <c r="D26811">
        <v>76120702</v>
      </c>
      <c r="E26811">
        <v>2019</v>
      </c>
    </row>
    <row r="26812" spans="1:5" ht="17.25" customHeight="1" x14ac:dyDescent="0.2">
      <c r="A26812">
        <v>184577</v>
      </c>
      <c r="B26812" t="s">
        <v>10466</v>
      </c>
      <c r="C26812" t="s">
        <v>15051</v>
      </c>
      <c r="D26812" t="s">
        <v>19597</v>
      </c>
      <c r="E26812">
        <v>2017</v>
      </c>
    </row>
    <row r="26813" spans="1:5" ht="17.25" customHeight="1" x14ac:dyDescent="0.2">
      <c r="A26813">
        <v>178743</v>
      </c>
      <c r="B26813" t="s">
        <v>10224</v>
      </c>
      <c r="C26813" t="s">
        <v>16923</v>
      </c>
      <c r="D26813">
        <v>11967645</v>
      </c>
      <c r="E26813">
        <v>2016</v>
      </c>
    </row>
    <row r="26814" spans="1:5" ht="17.25" customHeight="1" x14ac:dyDescent="0.2">
      <c r="A26814">
        <v>184588</v>
      </c>
      <c r="B26814" t="s">
        <v>10466</v>
      </c>
      <c r="C26814" t="s">
        <v>16490</v>
      </c>
      <c r="D26814" t="s">
        <v>19598</v>
      </c>
      <c r="E26814">
        <v>2019</v>
      </c>
    </row>
    <row r="26815" spans="1:5" ht="17.25" customHeight="1" x14ac:dyDescent="0.2">
      <c r="A26815">
        <v>184587</v>
      </c>
      <c r="B26815" t="s">
        <v>10224</v>
      </c>
      <c r="C26815" t="s">
        <v>13782</v>
      </c>
      <c r="D26815">
        <v>12167822</v>
      </c>
      <c r="E26815">
        <v>2018</v>
      </c>
    </row>
    <row r="26816" spans="1:5" ht="17.25" customHeight="1" x14ac:dyDescent="0.2">
      <c r="A26816">
        <v>184586</v>
      </c>
      <c r="B26816" t="s">
        <v>10466</v>
      </c>
      <c r="C26816" t="s">
        <v>16203</v>
      </c>
      <c r="D26816" t="s">
        <v>19599</v>
      </c>
      <c r="E26816">
        <v>2019</v>
      </c>
    </row>
    <row r="26817" spans="1:5" ht="17.25" customHeight="1" x14ac:dyDescent="0.2">
      <c r="A26817">
        <v>184584</v>
      </c>
      <c r="B26817" t="s">
        <v>10345</v>
      </c>
      <c r="C26817" t="s">
        <v>14903</v>
      </c>
      <c r="D26817" t="s">
        <v>19601</v>
      </c>
      <c r="E26817">
        <v>2019</v>
      </c>
    </row>
    <row r="26818" spans="1:5" ht="17.25" customHeight="1" x14ac:dyDescent="0.2">
      <c r="A26818">
        <v>184583</v>
      </c>
      <c r="B26818" t="s">
        <v>10345</v>
      </c>
      <c r="C26818" t="s">
        <v>13041</v>
      </c>
      <c r="D26818" t="s">
        <v>19602</v>
      </c>
      <c r="E26818">
        <v>2019</v>
      </c>
    </row>
    <row r="26819" spans="1:5" ht="17.25" customHeight="1" x14ac:dyDescent="0.2">
      <c r="A26819">
        <v>184593</v>
      </c>
      <c r="B26819" t="s">
        <v>10345</v>
      </c>
      <c r="C26819" t="s">
        <v>14895</v>
      </c>
      <c r="D26819" t="s">
        <v>19603</v>
      </c>
      <c r="E26819">
        <v>2018</v>
      </c>
    </row>
    <row r="26820" spans="1:5" ht="17.25" customHeight="1" x14ac:dyDescent="0.2">
      <c r="A26820">
        <v>184592</v>
      </c>
      <c r="B26820" t="s">
        <v>10345</v>
      </c>
      <c r="C26820" t="s">
        <v>14895</v>
      </c>
      <c r="D26820" t="s">
        <v>19604</v>
      </c>
      <c r="E26820">
        <v>2018</v>
      </c>
    </row>
    <row r="26821" spans="1:5" ht="17.25" customHeight="1" x14ac:dyDescent="0.2">
      <c r="A26821">
        <v>184591</v>
      </c>
      <c r="B26821" t="s">
        <v>10345</v>
      </c>
      <c r="C26821" t="s">
        <v>14895</v>
      </c>
      <c r="D26821" t="s">
        <v>19605</v>
      </c>
      <c r="E26821">
        <v>2018</v>
      </c>
    </row>
    <row r="26822" spans="1:5" ht="17.25" customHeight="1" x14ac:dyDescent="0.2">
      <c r="A26822">
        <v>184590</v>
      </c>
      <c r="B26822" t="s">
        <v>10345</v>
      </c>
      <c r="C26822" t="s">
        <v>14903</v>
      </c>
      <c r="D26822" t="s">
        <v>19607</v>
      </c>
      <c r="E26822">
        <v>2019</v>
      </c>
    </row>
    <row r="26823" spans="1:5" ht="17.25" customHeight="1" x14ac:dyDescent="0.2">
      <c r="A26823">
        <v>184589</v>
      </c>
      <c r="B26823" t="s">
        <v>10345</v>
      </c>
      <c r="C26823" t="s">
        <v>14903</v>
      </c>
      <c r="D26823" t="s">
        <v>19608</v>
      </c>
      <c r="E26823">
        <v>2019</v>
      </c>
    </row>
    <row r="26824" spans="1:5" ht="17.25" customHeight="1" x14ac:dyDescent="0.2">
      <c r="A26824">
        <v>184668</v>
      </c>
      <c r="B26824" t="s">
        <v>10466</v>
      </c>
      <c r="C26824" t="s">
        <v>16490</v>
      </c>
      <c r="D26824" t="s">
        <v>19609</v>
      </c>
      <c r="E26824">
        <v>2018</v>
      </c>
    </row>
    <row r="26825" spans="1:5" ht="17.25" customHeight="1" x14ac:dyDescent="0.2">
      <c r="A26825">
        <v>184667</v>
      </c>
      <c r="B26825" t="s">
        <v>10466</v>
      </c>
      <c r="C26825" t="s">
        <v>16490</v>
      </c>
      <c r="D26825" t="s">
        <v>19610</v>
      </c>
      <c r="E26825">
        <v>2018</v>
      </c>
    </row>
    <row r="26826" spans="1:5" ht="17.25" customHeight="1" x14ac:dyDescent="0.2">
      <c r="A26826">
        <v>184693</v>
      </c>
      <c r="B26826" t="s">
        <v>9414</v>
      </c>
      <c r="C26826" t="s">
        <v>9387</v>
      </c>
      <c r="D26826" t="s">
        <v>19611</v>
      </c>
      <c r="E26826">
        <v>2019</v>
      </c>
    </row>
    <row r="26827" spans="1:5" ht="17.25" customHeight="1" x14ac:dyDescent="0.2">
      <c r="A26827">
        <v>184692</v>
      </c>
      <c r="B26827" t="s">
        <v>9414</v>
      </c>
      <c r="C26827" t="s">
        <v>9401</v>
      </c>
      <c r="D26827" t="s">
        <v>19612</v>
      </c>
      <c r="E26827">
        <v>2014</v>
      </c>
    </row>
    <row r="26828" spans="1:5" ht="17.25" customHeight="1" x14ac:dyDescent="0.2">
      <c r="A26828">
        <v>184691</v>
      </c>
      <c r="B26828" t="s">
        <v>9414</v>
      </c>
      <c r="C26828" t="s">
        <v>9391</v>
      </c>
      <c r="D26828" t="s">
        <v>19613</v>
      </c>
      <c r="E26828">
        <v>2016</v>
      </c>
    </row>
    <row r="26829" spans="1:5" ht="17.25" customHeight="1" x14ac:dyDescent="0.2">
      <c r="A26829">
        <v>184853</v>
      </c>
      <c r="B26829" t="s">
        <v>9366</v>
      </c>
      <c r="C26829" t="s">
        <v>16605</v>
      </c>
      <c r="D26829">
        <v>7008485967</v>
      </c>
      <c r="E26829">
        <v>2019</v>
      </c>
    </row>
    <row r="26830" spans="1:5" ht="17.25" customHeight="1" x14ac:dyDescent="0.2">
      <c r="A26830">
        <v>161081</v>
      </c>
      <c r="B26830" t="s">
        <v>11811</v>
      </c>
      <c r="C26830" t="s">
        <v>9385</v>
      </c>
      <c r="D26830" t="s">
        <v>12273</v>
      </c>
      <c r="E26830">
        <v>2012</v>
      </c>
    </row>
    <row r="26831" spans="1:5" ht="17.25" customHeight="1" x14ac:dyDescent="0.2">
      <c r="A26831">
        <v>184787</v>
      </c>
      <c r="B26831" t="s">
        <v>13337</v>
      </c>
      <c r="C26831" t="s">
        <v>19308</v>
      </c>
      <c r="D26831">
        <v>4906002630</v>
      </c>
      <c r="E26831">
        <v>2019</v>
      </c>
    </row>
    <row r="26832" spans="1:5" ht="17.25" customHeight="1" x14ac:dyDescent="0.2">
      <c r="A26832">
        <v>174844</v>
      </c>
      <c r="B26832" t="s">
        <v>10224</v>
      </c>
      <c r="C26832" t="s">
        <v>13166</v>
      </c>
      <c r="D26832">
        <v>11913822</v>
      </c>
      <c r="E26832">
        <v>2016</v>
      </c>
    </row>
    <row r="26833" spans="1:5" ht="17.25" customHeight="1" x14ac:dyDescent="0.2">
      <c r="A26833">
        <v>184785</v>
      </c>
      <c r="B26833" t="s">
        <v>13337</v>
      </c>
      <c r="C26833" t="s">
        <v>19308</v>
      </c>
      <c r="D26833">
        <v>4903903480</v>
      </c>
      <c r="E26833">
        <v>2019</v>
      </c>
    </row>
    <row r="26834" spans="1:5" ht="17.25" customHeight="1" x14ac:dyDescent="0.2">
      <c r="A26834">
        <v>184784</v>
      </c>
      <c r="B26834" t="s">
        <v>13337</v>
      </c>
      <c r="C26834" t="s">
        <v>19308</v>
      </c>
      <c r="D26834">
        <v>4903702650</v>
      </c>
      <c r="E26834">
        <v>2019</v>
      </c>
    </row>
    <row r="26835" spans="1:5" ht="17.25" customHeight="1" x14ac:dyDescent="0.2">
      <c r="A26835">
        <v>184623</v>
      </c>
      <c r="B26835" t="s">
        <v>9878</v>
      </c>
      <c r="C26835" t="s">
        <v>16300</v>
      </c>
      <c r="D26835">
        <v>74442243</v>
      </c>
      <c r="E26835">
        <v>2019</v>
      </c>
    </row>
    <row r="26836" spans="1:5" ht="17.25" customHeight="1" x14ac:dyDescent="0.2">
      <c r="A26836">
        <v>184782</v>
      </c>
      <c r="B26836" t="s">
        <v>9878</v>
      </c>
      <c r="C26836" t="s">
        <v>16459</v>
      </c>
      <c r="D26836">
        <v>74532896</v>
      </c>
      <c r="E26836">
        <v>2019</v>
      </c>
    </row>
    <row r="26837" spans="1:5" ht="17.25" customHeight="1" x14ac:dyDescent="0.2">
      <c r="A26837">
        <v>184781</v>
      </c>
      <c r="B26837" t="s">
        <v>9878</v>
      </c>
      <c r="C26837" t="s">
        <v>16459</v>
      </c>
      <c r="D26837">
        <v>74532895</v>
      </c>
      <c r="E26837">
        <v>2019</v>
      </c>
    </row>
    <row r="26838" spans="1:5" ht="17.25" customHeight="1" x14ac:dyDescent="0.2">
      <c r="A26838">
        <v>184780</v>
      </c>
      <c r="B26838" t="s">
        <v>9878</v>
      </c>
      <c r="C26838" t="s">
        <v>16459</v>
      </c>
      <c r="D26838">
        <v>74531028</v>
      </c>
      <c r="E26838">
        <v>2019</v>
      </c>
    </row>
    <row r="26839" spans="1:5" ht="17.25" customHeight="1" x14ac:dyDescent="0.2">
      <c r="A26839">
        <v>184779</v>
      </c>
      <c r="B26839" t="s">
        <v>9878</v>
      </c>
      <c r="C26839" t="s">
        <v>16459</v>
      </c>
      <c r="D26839">
        <v>74530992</v>
      </c>
      <c r="E26839">
        <v>2019</v>
      </c>
    </row>
    <row r="26840" spans="1:5" ht="17.25" customHeight="1" x14ac:dyDescent="0.2">
      <c r="A26840">
        <v>184778</v>
      </c>
      <c r="B26840" t="s">
        <v>9878</v>
      </c>
      <c r="C26840" t="s">
        <v>16459</v>
      </c>
      <c r="D26840">
        <v>74530026</v>
      </c>
      <c r="E26840">
        <v>2019</v>
      </c>
    </row>
    <row r="26841" spans="1:5" ht="17.25" customHeight="1" x14ac:dyDescent="0.2">
      <c r="A26841">
        <v>184776</v>
      </c>
      <c r="B26841" t="s">
        <v>9878</v>
      </c>
      <c r="C26841" t="s">
        <v>16459</v>
      </c>
      <c r="D26841">
        <v>74524310</v>
      </c>
      <c r="E26841">
        <v>2019</v>
      </c>
    </row>
    <row r="26842" spans="1:5" ht="17.25" customHeight="1" x14ac:dyDescent="0.2">
      <c r="A26842">
        <v>184775</v>
      </c>
      <c r="B26842" t="s">
        <v>10466</v>
      </c>
      <c r="C26842" t="s">
        <v>15053</v>
      </c>
      <c r="D26842" t="s">
        <v>19616</v>
      </c>
      <c r="E26842">
        <v>2019</v>
      </c>
    </row>
    <row r="26843" spans="1:5" ht="17.25" customHeight="1" x14ac:dyDescent="0.2">
      <c r="A26843">
        <v>184774</v>
      </c>
      <c r="B26843" t="s">
        <v>10466</v>
      </c>
      <c r="C26843" t="s">
        <v>16293</v>
      </c>
      <c r="D26843" t="s">
        <v>19617</v>
      </c>
      <c r="E26843">
        <v>2018</v>
      </c>
    </row>
    <row r="26844" spans="1:5" ht="17.25" customHeight="1" x14ac:dyDescent="0.2">
      <c r="A26844">
        <v>184773</v>
      </c>
      <c r="B26844" t="s">
        <v>10345</v>
      </c>
      <c r="C26844" t="s">
        <v>14931</v>
      </c>
      <c r="D26844">
        <v>811644</v>
      </c>
      <c r="E26844">
        <v>2019</v>
      </c>
    </row>
    <row r="26845" spans="1:5" ht="17.25" customHeight="1" x14ac:dyDescent="0.2">
      <c r="A26845">
        <v>184772</v>
      </c>
      <c r="B26845" t="s">
        <v>10345</v>
      </c>
      <c r="C26845" t="s">
        <v>19581</v>
      </c>
      <c r="D26845">
        <v>811172</v>
      </c>
      <c r="E26845">
        <v>2019</v>
      </c>
    </row>
    <row r="26846" spans="1:5" ht="17.25" customHeight="1" x14ac:dyDescent="0.2">
      <c r="A26846">
        <v>184771</v>
      </c>
      <c r="B26846" t="s">
        <v>10345</v>
      </c>
      <c r="C26846" t="s">
        <v>19582</v>
      </c>
      <c r="D26846">
        <v>811097</v>
      </c>
      <c r="E26846">
        <v>2019</v>
      </c>
    </row>
    <row r="26847" spans="1:5" ht="17.25" customHeight="1" x14ac:dyDescent="0.2">
      <c r="A26847">
        <v>184770</v>
      </c>
      <c r="B26847" t="s">
        <v>10345</v>
      </c>
      <c r="C26847" t="s">
        <v>19581</v>
      </c>
      <c r="D26847">
        <v>811096</v>
      </c>
      <c r="E26847">
        <v>2019</v>
      </c>
    </row>
    <row r="26848" spans="1:5" ht="17.25" customHeight="1" x14ac:dyDescent="0.2">
      <c r="A26848">
        <v>184664</v>
      </c>
      <c r="B26848" t="s">
        <v>10466</v>
      </c>
      <c r="C26848" t="s">
        <v>15104</v>
      </c>
      <c r="D26848" t="s">
        <v>19618</v>
      </c>
      <c r="E26848">
        <v>2018</v>
      </c>
    </row>
    <row r="26849" spans="1:5" ht="17.25" customHeight="1" x14ac:dyDescent="0.2">
      <c r="A26849">
        <v>184579</v>
      </c>
      <c r="B26849" t="s">
        <v>9414</v>
      </c>
      <c r="C26849" t="s">
        <v>9401</v>
      </c>
      <c r="D26849" t="s">
        <v>19619</v>
      </c>
      <c r="E26849">
        <v>2014</v>
      </c>
    </row>
    <row r="26850" spans="1:5" ht="17.25" customHeight="1" x14ac:dyDescent="0.2">
      <c r="A26850">
        <v>184578</v>
      </c>
      <c r="B26850" t="s">
        <v>9414</v>
      </c>
      <c r="C26850" t="s">
        <v>9380</v>
      </c>
      <c r="D26850" t="s">
        <v>19620</v>
      </c>
      <c r="E26850">
        <v>2017</v>
      </c>
    </row>
    <row r="26851" spans="1:5" ht="17.25" customHeight="1" x14ac:dyDescent="0.2">
      <c r="A26851">
        <v>184829</v>
      </c>
      <c r="B26851" t="s">
        <v>9414</v>
      </c>
      <c r="C26851" t="s">
        <v>9636</v>
      </c>
      <c r="D26851" t="s">
        <v>19621</v>
      </c>
      <c r="E26851">
        <v>2019</v>
      </c>
    </row>
    <row r="26852" spans="1:5" ht="17.25" customHeight="1" x14ac:dyDescent="0.2">
      <c r="A26852">
        <v>183314</v>
      </c>
      <c r="B26852" t="s">
        <v>9878</v>
      </c>
      <c r="C26852" t="s">
        <v>14803</v>
      </c>
      <c r="D26852">
        <v>76433576</v>
      </c>
      <c r="E26852">
        <v>2018</v>
      </c>
    </row>
    <row r="26853" spans="1:5" ht="17.25" customHeight="1" x14ac:dyDescent="0.2">
      <c r="A26853">
        <v>184715</v>
      </c>
      <c r="B26853" t="s">
        <v>9878</v>
      </c>
      <c r="C26853" t="s">
        <v>17088</v>
      </c>
      <c r="D26853">
        <v>80090375</v>
      </c>
      <c r="E26853">
        <v>2018</v>
      </c>
    </row>
    <row r="26854" spans="1:5" ht="17.25" customHeight="1" x14ac:dyDescent="0.2">
      <c r="A26854">
        <v>184713</v>
      </c>
      <c r="B26854" t="s">
        <v>9878</v>
      </c>
      <c r="C26854" t="s">
        <v>17088</v>
      </c>
      <c r="D26854">
        <v>80121590</v>
      </c>
      <c r="E26854">
        <v>2018</v>
      </c>
    </row>
    <row r="26855" spans="1:5" ht="17.25" customHeight="1" x14ac:dyDescent="0.2">
      <c r="A26855">
        <v>184712</v>
      </c>
      <c r="B26855" t="s">
        <v>9878</v>
      </c>
      <c r="C26855" t="s">
        <v>17088</v>
      </c>
      <c r="D26855">
        <v>80079847</v>
      </c>
      <c r="E26855">
        <v>2018</v>
      </c>
    </row>
    <row r="26856" spans="1:5" ht="17.25" customHeight="1" x14ac:dyDescent="0.2">
      <c r="A26856">
        <v>184710</v>
      </c>
      <c r="B26856" t="s">
        <v>9878</v>
      </c>
      <c r="C26856" t="s">
        <v>17088</v>
      </c>
      <c r="D26856">
        <v>80086764</v>
      </c>
      <c r="E26856">
        <v>2018</v>
      </c>
    </row>
    <row r="26857" spans="1:5" ht="17.25" customHeight="1" x14ac:dyDescent="0.2">
      <c r="A26857">
        <v>184709</v>
      </c>
      <c r="B26857" t="s">
        <v>9878</v>
      </c>
      <c r="C26857" t="s">
        <v>17088</v>
      </c>
      <c r="D26857">
        <v>80079848</v>
      </c>
      <c r="E26857">
        <v>2018</v>
      </c>
    </row>
    <row r="26858" spans="1:5" ht="17.25" customHeight="1" x14ac:dyDescent="0.2">
      <c r="A26858">
        <v>184708</v>
      </c>
      <c r="B26858" t="s">
        <v>9878</v>
      </c>
      <c r="C26858" t="s">
        <v>17088</v>
      </c>
      <c r="D26858">
        <v>80121589</v>
      </c>
      <c r="E26858">
        <v>2018</v>
      </c>
    </row>
    <row r="26859" spans="1:5" ht="17.25" customHeight="1" x14ac:dyDescent="0.2">
      <c r="A26859">
        <v>136308</v>
      </c>
      <c r="B26859" t="s">
        <v>10224</v>
      </c>
      <c r="C26859" t="s">
        <v>10229</v>
      </c>
      <c r="D26859">
        <v>509330</v>
      </c>
      <c r="E26859">
        <v>2001</v>
      </c>
    </row>
    <row r="26860" spans="1:5" ht="17.25" customHeight="1" x14ac:dyDescent="0.2">
      <c r="A26860">
        <v>179144</v>
      </c>
      <c r="B26860" t="s">
        <v>11811</v>
      </c>
      <c r="C26860" t="s">
        <v>16613</v>
      </c>
      <c r="D26860" t="s">
        <v>19624</v>
      </c>
      <c r="E26860">
        <v>2014</v>
      </c>
    </row>
    <row r="26861" spans="1:5" ht="17.25" customHeight="1" x14ac:dyDescent="0.2">
      <c r="A26861">
        <v>179141</v>
      </c>
      <c r="B26861" t="s">
        <v>11811</v>
      </c>
      <c r="C26861" t="s">
        <v>16613</v>
      </c>
      <c r="D26861" t="s">
        <v>16747</v>
      </c>
      <c r="E26861">
        <v>2014</v>
      </c>
    </row>
    <row r="26862" spans="1:5" ht="17.25" customHeight="1" x14ac:dyDescent="0.2">
      <c r="A26862">
        <v>179145</v>
      </c>
      <c r="B26862" t="s">
        <v>11811</v>
      </c>
      <c r="C26862" t="s">
        <v>16613</v>
      </c>
      <c r="D26862" t="s">
        <v>16866</v>
      </c>
      <c r="E26862">
        <v>2014</v>
      </c>
    </row>
    <row r="26863" spans="1:5" ht="17.25" customHeight="1" x14ac:dyDescent="0.2">
      <c r="A26863">
        <v>184184</v>
      </c>
      <c r="B26863" t="s">
        <v>11811</v>
      </c>
      <c r="C26863" t="s">
        <v>19625</v>
      </c>
      <c r="D26863" t="s">
        <v>19626</v>
      </c>
      <c r="E26863">
        <v>2015</v>
      </c>
    </row>
    <row r="26864" spans="1:5" ht="17.25" customHeight="1" x14ac:dyDescent="0.2">
      <c r="A26864">
        <v>184183</v>
      </c>
      <c r="B26864" t="s">
        <v>11811</v>
      </c>
      <c r="C26864" t="s">
        <v>19625</v>
      </c>
      <c r="D26864" t="s">
        <v>19627</v>
      </c>
      <c r="E26864">
        <v>2015</v>
      </c>
    </row>
    <row r="26865" spans="1:5" ht="17.25" customHeight="1" x14ac:dyDescent="0.2">
      <c r="A26865">
        <v>173155</v>
      </c>
      <c r="B26865" t="s">
        <v>9414</v>
      </c>
      <c r="C26865" t="s">
        <v>9385</v>
      </c>
      <c r="D26865">
        <v>44803907</v>
      </c>
      <c r="E26865">
        <v>2013</v>
      </c>
    </row>
    <row r="26866" spans="1:5" ht="17.25" customHeight="1" x14ac:dyDescent="0.2">
      <c r="A26866">
        <v>172793</v>
      </c>
      <c r="B26866" t="s">
        <v>9878</v>
      </c>
      <c r="C26866" t="s">
        <v>14808</v>
      </c>
      <c r="D26866">
        <v>73917492</v>
      </c>
      <c r="E26866">
        <v>2015</v>
      </c>
    </row>
    <row r="26867" spans="1:5" ht="17.25" customHeight="1" x14ac:dyDescent="0.2">
      <c r="A26867">
        <v>184182</v>
      </c>
      <c r="B26867" t="s">
        <v>11811</v>
      </c>
      <c r="C26867" t="s">
        <v>15384</v>
      </c>
      <c r="D26867" t="s">
        <v>19628</v>
      </c>
      <c r="E26867">
        <v>2017</v>
      </c>
    </row>
    <row r="26868" spans="1:5" ht="17.25" customHeight="1" x14ac:dyDescent="0.2">
      <c r="A26868">
        <v>162657</v>
      </c>
      <c r="B26868" t="s">
        <v>11811</v>
      </c>
      <c r="C26868" t="s">
        <v>11827</v>
      </c>
      <c r="D26868" t="s">
        <v>12539</v>
      </c>
      <c r="E26868">
        <v>2012</v>
      </c>
    </row>
    <row r="26869" spans="1:5" ht="17.25" customHeight="1" x14ac:dyDescent="0.2">
      <c r="A26869">
        <v>184559</v>
      </c>
      <c r="B26869" t="s">
        <v>10345</v>
      </c>
      <c r="C26869" t="s">
        <v>19629</v>
      </c>
      <c r="D26869" t="s">
        <v>19630</v>
      </c>
      <c r="E26869">
        <v>2018</v>
      </c>
    </row>
    <row r="26870" spans="1:5" ht="17.25" customHeight="1" x14ac:dyDescent="0.2">
      <c r="A26870">
        <v>185303</v>
      </c>
      <c r="B26870" t="s">
        <v>10224</v>
      </c>
      <c r="C26870" t="s">
        <v>10228</v>
      </c>
      <c r="D26870">
        <v>11216903</v>
      </c>
      <c r="E26870">
        <v>2012</v>
      </c>
    </row>
    <row r="26871" spans="1:5" ht="17.25" customHeight="1" x14ac:dyDescent="0.2">
      <c r="A26871">
        <v>184569</v>
      </c>
      <c r="B26871" t="s">
        <v>10466</v>
      </c>
      <c r="C26871" t="s">
        <v>11022</v>
      </c>
      <c r="D26871" t="s">
        <v>19631</v>
      </c>
      <c r="E26871">
        <v>2013</v>
      </c>
    </row>
    <row r="26872" spans="1:5" ht="17.25" customHeight="1" x14ac:dyDescent="0.2">
      <c r="A26872">
        <v>151756</v>
      </c>
      <c r="B26872" t="s">
        <v>9414</v>
      </c>
      <c r="C26872" t="s">
        <v>9385</v>
      </c>
      <c r="D26872">
        <v>44600783</v>
      </c>
      <c r="E26872">
        <v>2008</v>
      </c>
    </row>
    <row r="26873" spans="1:5" ht="17.25" customHeight="1" x14ac:dyDescent="0.2">
      <c r="A26873">
        <v>151755</v>
      </c>
      <c r="B26873" t="s">
        <v>9414</v>
      </c>
      <c r="C26873" t="s">
        <v>9385</v>
      </c>
      <c r="D26873">
        <v>44600730</v>
      </c>
      <c r="E26873">
        <v>2008</v>
      </c>
    </row>
    <row r="26874" spans="1:5" ht="17.25" customHeight="1" x14ac:dyDescent="0.2">
      <c r="A26874">
        <v>151754</v>
      </c>
      <c r="B26874" t="s">
        <v>9414</v>
      </c>
      <c r="C26874" t="s">
        <v>9385</v>
      </c>
      <c r="D26874">
        <v>44600921</v>
      </c>
      <c r="E26874">
        <v>2008</v>
      </c>
    </row>
    <row r="26875" spans="1:5" ht="17.25" customHeight="1" x14ac:dyDescent="0.2">
      <c r="A26875">
        <v>151753</v>
      </c>
      <c r="B26875" t="s">
        <v>9414</v>
      </c>
      <c r="C26875" t="s">
        <v>9385</v>
      </c>
      <c r="D26875">
        <v>44600918</v>
      </c>
      <c r="E26875">
        <v>2008</v>
      </c>
    </row>
    <row r="26876" spans="1:5" ht="17.25" customHeight="1" x14ac:dyDescent="0.2">
      <c r="A26876">
        <v>183305</v>
      </c>
      <c r="B26876" t="s">
        <v>10224</v>
      </c>
      <c r="C26876" t="s">
        <v>13166</v>
      </c>
      <c r="D26876">
        <v>12317826</v>
      </c>
      <c r="E26876">
        <v>2018</v>
      </c>
    </row>
    <row r="26877" spans="1:5" ht="17.25" customHeight="1" x14ac:dyDescent="0.2">
      <c r="A26877">
        <v>183189</v>
      </c>
      <c r="B26877" t="s">
        <v>10224</v>
      </c>
      <c r="C26877" t="s">
        <v>13166</v>
      </c>
      <c r="D26877">
        <v>12324110</v>
      </c>
      <c r="E26877">
        <v>2018</v>
      </c>
    </row>
    <row r="26878" spans="1:5" ht="17.25" customHeight="1" x14ac:dyDescent="0.2">
      <c r="A26878">
        <v>184654</v>
      </c>
      <c r="B26878" t="s">
        <v>9878</v>
      </c>
      <c r="C26878" t="s">
        <v>14788</v>
      </c>
      <c r="D26878">
        <v>76250200</v>
      </c>
      <c r="E26878">
        <v>2018</v>
      </c>
    </row>
    <row r="26879" spans="1:5" ht="17.25" customHeight="1" x14ac:dyDescent="0.2">
      <c r="A26879">
        <v>184653</v>
      </c>
      <c r="B26879" t="s">
        <v>9878</v>
      </c>
      <c r="C26879" t="s">
        <v>14788</v>
      </c>
      <c r="D26879">
        <v>76248693</v>
      </c>
      <c r="E26879">
        <v>2018</v>
      </c>
    </row>
    <row r="26880" spans="1:5" ht="17.25" customHeight="1" x14ac:dyDescent="0.2">
      <c r="A26880">
        <v>184652</v>
      </c>
      <c r="B26880" t="s">
        <v>9878</v>
      </c>
      <c r="C26880" t="s">
        <v>14788</v>
      </c>
      <c r="D26880">
        <v>76242973</v>
      </c>
      <c r="E26880">
        <v>2018</v>
      </c>
    </row>
    <row r="26881" spans="1:5" ht="17.25" customHeight="1" x14ac:dyDescent="0.2">
      <c r="A26881">
        <v>184651</v>
      </c>
      <c r="B26881" t="s">
        <v>9878</v>
      </c>
      <c r="C26881" t="s">
        <v>14788</v>
      </c>
      <c r="D26881">
        <v>76242357</v>
      </c>
      <c r="E26881">
        <v>2018</v>
      </c>
    </row>
    <row r="26882" spans="1:5" ht="17.25" customHeight="1" x14ac:dyDescent="0.2">
      <c r="A26882">
        <v>184650</v>
      </c>
      <c r="B26882" t="s">
        <v>9878</v>
      </c>
      <c r="C26882" t="s">
        <v>13713</v>
      </c>
      <c r="D26882">
        <v>74517714</v>
      </c>
      <c r="E26882">
        <v>2019</v>
      </c>
    </row>
    <row r="26883" spans="1:5" ht="17.25" customHeight="1" x14ac:dyDescent="0.2">
      <c r="A26883">
        <v>184649</v>
      </c>
      <c r="B26883" t="s">
        <v>9878</v>
      </c>
      <c r="C26883" t="s">
        <v>13713</v>
      </c>
      <c r="D26883">
        <v>74516943</v>
      </c>
      <c r="E26883">
        <v>2019</v>
      </c>
    </row>
    <row r="26884" spans="1:5" ht="17.25" customHeight="1" x14ac:dyDescent="0.2">
      <c r="A26884">
        <v>184648</v>
      </c>
      <c r="B26884" t="s">
        <v>9878</v>
      </c>
      <c r="C26884" t="s">
        <v>13713</v>
      </c>
      <c r="D26884">
        <v>74512487</v>
      </c>
      <c r="E26884">
        <v>2019</v>
      </c>
    </row>
    <row r="26885" spans="1:5" ht="17.25" customHeight="1" x14ac:dyDescent="0.2">
      <c r="A26885">
        <v>184647</v>
      </c>
      <c r="B26885" t="s">
        <v>9878</v>
      </c>
      <c r="C26885" t="s">
        <v>14785</v>
      </c>
      <c r="D26885">
        <v>74505404</v>
      </c>
      <c r="E26885">
        <v>2019</v>
      </c>
    </row>
    <row r="26886" spans="1:5" ht="17.25" customHeight="1" x14ac:dyDescent="0.2">
      <c r="A26886">
        <v>184646</v>
      </c>
      <c r="B26886" t="s">
        <v>9878</v>
      </c>
      <c r="C26886" t="s">
        <v>13713</v>
      </c>
      <c r="D26886">
        <v>74502952</v>
      </c>
      <c r="E26886">
        <v>2019</v>
      </c>
    </row>
    <row r="26887" spans="1:5" ht="17.25" customHeight="1" x14ac:dyDescent="0.2">
      <c r="A26887">
        <v>184645</v>
      </c>
      <c r="B26887" t="s">
        <v>9878</v>
      </c>
      <c r="C26887" t="s">
        <v>13713</v>
      </c>
      <c r="D26887">
        <v>74502703</v>
      </c>
      <c r="E26887">
        <v>2019</v>
      </c>
    </row>
    <row r="26888" spans="1:5" ht="17.25" customHeight="1" x14ac:dyDescent="0.2">
      <c r="A26888">
        <v>184644</v>
      </c>
      <c r="B26888" t="s">
        <v>9878</v>
      </c>
      <c r="C26888" t="s">
        <v>14029</v>
      </c>
      <c r="D26888">
        <v>74501143</v>
      </c>
      <c r="E26888">
        <v>2019</v>
      </c>
    </row>
    <row r="26889" spans="1:5" ht="17.25" customHeight="1" x14ac:dyDescent="0.2">
      <c r="A26889">
        <v>184643</v>
      </c>
      <c r="B26889" t="s">
        <v>9878</v>
      </c>
      <c r="C26889" t="s">
        <v>9887</v>
      </c>
      <c r="D26889">
        <v>74493597</v>
      </c>
      <c r="E26889">
        <v>2019</v>
      </c>
    </row>
    <row r="26890" spans="1:5" ht="17.25" customHeight="1" x14ac:dyDescent="0.2">
      <c r="A26890">
        <v>184642</v>
      </c>
      <c r="B26890" t="s">
        <v>9878</v>
      </c>
      <c r="C26890" t="s">
        <v>13713</v>
      </c>
      <c r="D26890">
        <v>74490039</v>
      </c>
      <c r="E26890">
        <v>2019</v>
      </c>
    </row>
    <row r="26891" spans="1:5" ht="17.25" customHeight="1" x14ac:dyDescent="0.2">
      <c r="A26891">
        <v>184639</v>
      </c>
      <c r="B26891" t="s">
        <v>9878</v>
      </c>
      <c r="C26891" t="s">
        <v>14785</v>
      </c>
      <c r="D26891">
        <v>74471096</v>
      </c>
      <c r="E26891">
        <v>2019</v>
      </c>
    </row>
    <row r="26892" spans="1:5" ht="17.25" customHeight="1" x14ac:dyDescent="0.2">
      <c r="A26892">
        <v>184638</v>
      </c>
      <c r="B26892" t="s">
        <v>9878</v>
      </c>
      <c r="C26892" t="s">
        <v>14029</v>
      </c>
      <c r="D26892">
        <v>74418799</v>
      </c>
      <c r="E26892">
        <v>2018</v>
      </c>
    </row>
    <row r="26893" spans="1:5" ht="17.25" customHeight="1" x14ac:dyDescent="0.2">
      <c r="A26893">
        <v>184637</v>
      </c>
      <c r="B26893" t="s">
        <v>9878</v>
      </c>
      <c r="C26893" t="s">
        <v>14029</v>
      </c>
      <c r="D26893">
        <v>74418798</v>
      </c>
      <c r="E26893">
        <v>2018</v>
      </c>
    </row>
    <row r="26894" spans="1:5" ht="17.25" customHeight="1" x14ac:dyDescent="0.2">
      <c r="A26894">
        <v>184635</v>
      </c>
      <c r="B26894" t="s">
        <v>9878</v>
      </c>
      <c r="C26894" t="s">
        <v>13713</v>
      </c>
      <c r="D26894">
        <v>74412395</v>
      </c>
      <c r="E26894">
        <v>2018</v>
      </c>
    </row>
    <row r="26895" spans="1:5" ht="17.25" customHeight="1" x14ac:dyDescent="0.2">
      <c r="A26895">
        <v>184634</v>
      </c>
      <c r="B26895" t="s">
        <v>9878</v>
      </c>
      <c r="C26895" t="s">
        <v>14029</v>
      </c>
      <c r="D26895">
        <v>74406138</v>
      </c>
      <c r="E26895">
        <v>2018</v>
      </c>
    </row>
    <row r="26896" spans="1:5" ht="17.25" customHeight="1" x14ac:dyDescent="0.2">
      <c r="A26896">
        <v>152139</v>
      </c>
      <c r="B26896" t="s">
        <v>9414</v>
      </c>
      <c r="C26896" t="s">
        <v>9386</v>
      </c>
      <c r="D26896" t="s">
        <v>9568</v>
      </c>
      <c r="E26896">
        <v>2006</v>
      </c>
    </row>
    <row r="26897" spans="1:5" ht="17.25" customHeight="1" x14ac:dyDescent="0.2">
      <c r="A26897">
        <v>184572</v>
      </c>
      <c r="B26897" t="s">
        <v>11811</v>
      </c>
      <c r="C26897" t="s">
        <v>9636</v>
      </c>
      <c r="D26897" t="s">
        <v>19632</v>
      </c>
      <c r="E26897">
        <v>2019</v>
      </c>
    </row>
    <row r="26898" spans="1:5" ht="17.25" customHeight="1" x14ac:dyDescent="0.2">
      <c r="A26898">
        <v>184484</v>
      </c>
      <c r="B26898" t="s">
        <v>10345</v>
      </c>
      <c r="C26898" t="s">
        <v>14903</v>
      </c>
      <c r="D26898" t="s">
        <v>19633</v>
      </c>
      <c r="E26898">
        <v>2018</v>
      </c>
    </row>
    <row r="26899" spans="1:5" ht="17.25" customHeight="1" x14ac:dyDescent="0.2">
      <c r="A26899">
        <v>184482</v>
      </c>
      <c r="B26899" t="s">
        <v>10345</v>
      </c>
      <c r="C26899" t="s">
        <v>14903</v>
      </c>
      <c r="D26899" t="s">
        <v>19634</v>
      </c>
      <c r="E26899">
        <v>2018</v>
      </c>
    </row>
    <row r="26900" spans="1:5" ht="17.25" customHeight="1" x14ac:dyDescent="0.2">
      <c r="A26900">
        <v>184481</v>
      </c>
      <c r="B26900" t="s">
        <v>10345</v>
      </c>
      <c r="C26900" t="s">
        <v>14903</v>
      </c>
      <c r="D26900" t="s">
        <v>19635</v>
      </c>
      <c r="E26900">
        <v>2018</v>
      </c>
    </row>
    <row r="26901" spans="1:5" ht="17.25" customHeight="1" x14ac:dyDescent="0.2">
      <c r="A26901">
        <v>184480</v>
      </c>
      <c r="B26901" t="s">
        <v>10345</v>
      </c>
      <c r="C26901" t="s">
        <v>14903</v>
      </c>
      <c r="D26901" t="s">
        <v>19636</v>
      </c>
      <c r="E26901">
        <v>2018</v>
      </c>
    </row>
    <row r="26902" spans="1:5" ht="17.25" customHeight="1" x14ac:dyDescent="0.2">
      <c r="A26902">
        <v>184479</v>
      </c>
      <c r="B26902" t="s">
        <v>10345</v>
      </c>
      <c r="C26902" t="s">
        <v>14903</v>
      </c>
      <c r="D26902" t="s">
        <v>19637</v>
      </c>
      <c r="E26902">
        <v>2018</v>
      </c>
    </row>
    <row r="26903" spans="1:5" ht="17.25" customHeight="1" x14ac:dyDescent="0.2">
      <c r="A26903">
        <v>184478</v>
      </c>
      <c r="B26903" t="s">
        <v>10345</v>
      </c>
      <c r="C26903" t="s">
        <v>14903</v>
      </c>
      <c r="D26903" t="s">
        <v>19638</v>
      </c>
      <c r="E26903">
        <v>2018</v>
      </c>
    </row>
    <row r="26904" spans="1:5" ht="17.25" customHeight="1" x14ac:dyDescent="0.2">
      <c r="A26904">
        <v>184633</v>
      </c>
      <c r="B26904" t="s">
        <v>9878</v>
      </c>
      <c r="C26904" t="s">
        <v>16459</v>
      </c>
      <c r="D26904">
        <v>74488560</v>
      </c>
      <c r="E26904">
        <v>2019</v>
      </c>
    </row>
    <row r="26905" spans="1:5" ht="17.25" customHeight="1" x14ac:dyDescent="0.2">
      <c r="A26905">
        <v>184632</v>
      </c>
      <c r="B26905" t="s">
        <v>9878</v>
      </c>
      <c r="C26905" t="s">
        <v>16459</v>
      </c>
      <c r="D26905">
        <v>74442233</v>
      </c>
      <c r="E26905">
        <v>2019</v>
      </c>
    </row>
    <row r="26906" spans="1:5" ht="17.25" customHeight="1" x14ac:dyDescent="0.2">
      <c r="A26906">
        <v>184705</v>
      </c>
      <c r="B26906" t="s">
        <v>9414</v>
      </c>
      <c r="C26906" t="s">
        <v>9385</v>
      </c>
      <c r="D26906" t="s">
        <v>19639</v>
      </c>
      <c r="E26906">
        <v>2019</v>
      </c>
    </row>
    <row r="26907" spans="1:5" ht="17.25" customHeight="1" x14ac:dyDescent="0.2">
      <c r="A26907">
        <v>184564</v>
      </c>
      <c r="B26907" t="s">
        <v>9414</v>
      </c>
      <c r="C26907" t="s">
        <v>9385</v>
      </c>
      <c r="D26907" t="s">
        <v>19640</v>
      </c>
      <c r="E26907">
        <v>2019</v>
      </c>
    </row>
    <row r="26908" spans="1:5" ht="17.25" customHeight="1" x14ac:dyDescent="0.2">
      <c r="A26908">
        <v>184562</v>
      </c>
      <c r="B26908" t="s">
        <v>9414</v>
      </c>
      <c r="C26908" t="s">
        <v>9385</v>
      </c>
      <c r="D26908" t="s">
        <v>19642</v>
      </c>
      <c r="E26908">
        <v>2019</v>
      </c>
    </row>
    <row r="26909" spans="1:5" ht="17.25" customHeight="1" x14ac:dyDescent="0.2">
      <c r="A26909">
        <v>184539</v>
      </c>
      <c r="B26909" t="s">
        <v>11811</v>
      </c>
      <c r="C26909" t="s">
        <v>9385</v>
      </c>
      <c r="D26909" t="s">
        <v>19643</v>
      </c>
      <c r="E26909">
        <v>2018</v>
      </c>
    </row>
    <row r="26910" spans="1:5" ht="17.25" customHeight="1" x14ac:dyDescent="0.2">
      <c r="A26910">
        <v>184485</v>
      </c>
      <c r="B26910" t="s">
        <v>9878</v>
      </c>
      <c r="C26910" t="s">
        <v>9887</v>
      </c>
      <c r="D26910">
        <v>74476006</v>
      </c>
      <c r="E26910">
        <v>2019</v>
      </c>
    </row>
    <row r="26911" spans="1:5" ht="17.25" customHeight="1" x14ac:dyDescent="0.2">
      <c r="A26911">
        <v>184568</v>
      </c>
      <c r="B26911" t="s">
        <v>9878</v>
      </c>
      <c r="C26911" t="s">
        <v>9886</v>
      </c>
      <c r="D26911">
        <v>74377692</v>
      </c>
      <c r="E26911">
        <v>2018</v>
      </c>
    </row>
    <row r="26912" spans="1:5" ht="17.25" customHeight="1" x14ac:dyDescent="0.2">
      <c r="A26912">
        <v>184629</v>
      </c>
      <c r="B26912" t="s">
        <v>10466</v>
      </c>
      <c r="C26912" t="s">
        <v>15051</v>
      </c>
      <c r="D26912" t="s">
        <v>19644</v>
      </c>
      <c r="E26912">
        <v>2019</v>
      </c>
    </row>
    <row r="26913" spans="1:5" ht="17.25" customHeight="1" x14ac:dyDescent="0.2">
      <c r="A26913">
        <v>184628</v>
      </c>
      <c r="B26913" t="s">
        <v>10466</v>
      </c>
      <c r="C26913" t="s">
        <v>15051</v>
      </c>
      <c r="D26913" t="s">
        <v>19645</v>
      </c>
      <c r="E26913">
        <v>2019</v>
      </c>
    </row>
    <row r="26914" spans="1:5" ht="17.25" customHeight="1" x14ac:dyDescent="0.2">
      <c r="A26914">
        <v>184627</v>
      </c>
      <c r="B26914" t="s">
        <v>10466</v>
      </c>
      <c r="C26914" t="s">
        <v>15051</v>
      </c>
      <c r="D26914" t="s">
        <v>19646</v>
      </c>
      <c r="E26914">
        <v>2019</v>
      </c>
    </row>
    <row r="26915" spans="1:5" ht="17.25" customHeight="1" x14ac:dyDescent="0.2">
      <c r="A26915">
        <v>184626</v>
      </c>
      <c r="B26915" t="s">
        <v>9878</v>
      </c>
      <c r="C26915" t="s">
        <v>16459</v>
      </c>
      <c r="D26915">
        <v>74498070</v>
      </c>
      <c r="E26915">
        <v>2019</v>
      </c>
    </row>
    <row r="26916" spans="1:5" ht="17.25" customHeight="1" x14ac:dyDescent="0.2">
      <c r="A26916">
        <v>184625</v>
      </c>
      <c r="B26916" t="s">
        <v>9878</v>
      </c>
      <c r="C26916" t="s">
        <v>16459</v>
      </c>
      <c r="D26916">
        <v>74495602</v>
      </c>
      <c r="E26916">
        <v>2019</v>
      </c>
    </row>
    <row r="26917" spans="1:5" ht="17.25" customHeight="1" x14ac:dyDescent="0.2">
      <c r="A26917">
        <v>184524</v>
      </c>
      <c r="B26917" t="s">
        <v>9878</v>
      </c>
      <c r="C26917" t="s">
        <v>9886</v>
      </c>
      <c r="D26917">
        <v>74412062</v>
      </c>
      <c r="E26917">
        <v>2018</v>
      </c>
    </row>
    <row r="26918" spans="1:5" ht="17.25" customHeight="1" x14ac:dyDescent="0.2">
      <c r="A26918">
        <v>184576</v>
      </c>
      <c r="B26918" t="s">
        <v>9878</v>
      </c>
      <c r="C26918" t="s">
        <v>9913</v>
      </c>
      <c r="D26918">
        <v>74357795</v>
      </c>
      <c r="E26918">
        <v>2018</v>
      </c>
    </row>
    <row r="26919" spans="1:5" ht="17.25" customHeight="1" x14ac:dyDescent="0.2">
      <c r="A26919">
        <v>184612</v>
      </c>
      <c r="B26919" t="s">
        <v>10466</v>
      </c>
      <c r="C26919" t="s">
        <v>9369</v>
      </c>
      <c r="D26919" t="s">
        <v>19647</v>
      </c>
      <c r="E26919">
        <v>2018</v>
      </c>
    </row>
    <row r="26920" spans="1:5" ht="17.25" customHeight="1" x14ac:dyDescent="0.2">
      <c r="A26920">
        <v>184617</v>
      </c>
      <c r="B26920" t="s">
        <v>10345</v>
      </c>
      <c r="C26920" t="s">
        <v>14903</v>
      </c>
      <c r="D26920" t="s">
        <v>19648</v>
      </c>
      <c r="E26920">
        <v>2019</v>
      </c>
    </row>
    <row r="26921" spans="1:5" ht="17.25" customHeight="1" x14ac:dyDescent="0.2">
      <c r="A26921">
        <v>184616</v>
      </c>
      <c r="B26921" t="s">
        <v>10466</v>
      </c>
      <c r="C26921" t="s">
        <v>16490</v>
      </c>
      <c r="D26921" t="s">
        <v>19649</v>
      </c>
      <c r="E26921">
        <v>2018</v>
      </c>
    </row>
    <row r="26922" spans="1:5" ht="17.25" customHeight="1" x14ac:dyDescent="0.2">
      <c r="A26922">
        <v>184615</v>
      </c>
      <c r="B26922" t="s">
        <v>10466</v>
      </c>
      <c r="C26922" t="s">
        <v>16203</v>
      </c>
      <c r="D26922" t="s">
        <v>19650</v>
      </c>
      <c r="E26922">
        <v>2019</v>
      </c>
    </row>
    <row r="26923" spans="1:5" ht="17.25" customHeight="1" x14ac:dyDescent="0.2">
      <c r="A26923">
        <v>184614</v>
      </c>
      <c r="B26923" t="s">
        <v>10466</v>
      </c>
      <c r="C26923" t="s">
        <v>16203</v>
      </c>
      <c r="D26923" t="s">
        <v>19651</v>
      </c>
      <c r="E26923">
        <v>2019</v>
      </c>
    </row>
    <row r="26924" spans="1:5" ht="17.25" customHeight="1" x14ac:dyDescent="0.2">
      <c r="A26924">
        <v>184613</v>
      </c>
      <c r="B26924" t="s">
        <v>10466</v>
      </c>
      <c r="C26924" t="s">
        <v>16490</v>
      </c>
      <c r="D26924" t="s">
        <v>19652</v>
      </c>
      <c r="E26924">
        <v>2018</v>
      </c>
    </row>
    <row r="26925" spans="1:5" ht="17.25" customHeight="1" x14ac:dyDescent="0.2">
      <c r="A26925">
        <v>155265</v>
      </c>
      <c r="B26925" t="s">
        <v>10466</v>
      </c>
      <c r="C26925" t="s">
        <v>10064</v>
      </c>
      <c r="D26925" t="s">
        <v>34409</v>
      </c>
      <c r="E26925">
        <v>2010</v>
      </c>
    </row>
    <row r="26926" spans="1:5" ht="17.25" customHeight="1" x14ac:dyDescent="0.2">
      <c r="A26926">
        <v>184570</v>
      </c>
      <c r="B26926" t="s">
        <v>9878</v>
      </c>
      <c r="C26926" t="s">
        <v>9886</v>
      </c>
      <c r="D26926">
        <v>73556135</v>
      </c>
      <c r="E26926">
        <v>2013</v>
      </c>
    </row>
    <row r="26927" spans="1:5" ht="17.25" customHeight="1" x14ac:dyDescent="0.2">
      <c r="A26927">
        <v>184561</v>
      </c>
      <c r="B26927" t="s">
        <v>10224</v>
      </c>
      <c r="C26927" t="s">
        <v>13166</v>
      </c>
      <c r="D26927">
        <v>11691535</v>
      </c>
      <c r="E26927">
        <v>2015</v>
      </c>
    </row>
    <row r="26928" spans="1:5" ht="17.25" customHeight="1" x14ac:dyDescent="0.2">
      <c r="A26928">
        <v>184560</v>
      </c>
      <c r="B26928" t="s">
        <v>14052</v>
      </c>
      <c r="C26928" t="s">
        <v>19653</v>
      </c>
      <c r="D26928" t="s">
        <v>19654</v>
      </c>
      <c r="E26928">
        <v>2017</v>
      </c>
    </row>
    <row r="26929" spans="1:5" ht="17.25" customHeight="1" x14ac:dyDescent="0.2">
      <c r="A26929">
        <v>110644</v>
      </c>
      <c r="B26929" t="s">
        <v>10466</v>
      </c>
      <c r="C26929" t="s">
        <v>10482</v>
      </c>
      <c r="D26929" t="s">
        <v>19655</v>
      </c>
      <c r="E26929">
        <v>2000</v>
      </c>
    </row>
    <row r="26930" spans="1:5" ht="17.25" customHeight="1" x14ac:dyDescent="0.2">
      <c r="A26930">
        <v>117374</v>
      </c>
      <c r="B26930" t="s">
        <v>10466</v>
      </c>
      <c r="C26930" t="s">
        <v>10482</v>
      </c>
      <c r="D26930" t="s">
        <v>19656</v>
      </c>
      <c r="E26930">
        <v>2002</v>
      </c>
    </row>
    <row r="26931" spans="1:5" ht="17.25" customHeight="1" x14ac:dyDescent="0.2">
      <c r="A26931">
        <v>172794</v>
      </c>
      <c r="B26931" t="s">
        <v>9878</v>
      </c>
      <c r="C26931" t="s">
        <v>14808</v>
      </c>
      <c r="D26931">
        <v>73917503</v>
      </c>
      <c r="E26931">
        <v>2015</v>
      </c>
    </row>
    <row r="26932" spans="1:5" ht="17.25" customHeight="1" x14ac:dyDescent="0.2">
      <c r="A26932">
        <v>185330</v>
      </c>
      <c r="B26932" t="s">
        <v>13337</v>
      </c>
      <c r="C26932" t="s">
        <v>19657</v>
      </c>
      <c r="D26932">
        <v>4716001790</v>
      </c>
      <c r="E26932">
        <v>2017</v>
      </c>
    </row>
    <row r="26933" spans="1:5" ht="17.25" customHeight="1" x14ac:dyDescent="0.2">
      <c r="A26933">
        <v>183071</v>
      </c>
      <c r="B26933" t="s">
        <v>14861</v>
      </c>
      <c r="C26933" t="s">
        <v>16343</v>
      </c>
      <c r="D26933">
        <v>8047468</v>
      </c>
      <c r="E26933">
        <v>2017</v>
      </c>
    </row>
    <row r="26934" spans="1:5" ht="17.25" customHeight="1" x14ac:dyDescent="0.2">
      <c r="A26934">
        <v>183070</v>
      </c>
      <c r="B26934" t="s">
        <v>14861</v>
      </c>
      <c r="C26934" t="s">
        <v>16343</v>
      </c>
      <c r="D26934">
        <v>8047458</v>
      </c>
      <c r="E26934">
        <v>2017</v>
      </c>
    </row>
    <row r="26935" spans="1:5" ht="17.25" customHeight="1" x14ac:dyDescent="0.2">
      <c r="A26935">
        <v>184500</v>
      </c>
      <c r="B26935" t="s">
        <v>10345</v>
      </c>
      <c r="C26935" t="s">
        <v>16505</v>
      </c>
      <c r="D26935" t="s">
        <v>19658</v>
      </c>
      <c r="E26935">
        <v>2019</v>
      </c>
    </row>
    <row r="26936" spans="1:5" ht="17.25" customHeight="1" x14ac:dyDescent="0.2">
      <c r="A26936">
        <v>184655</v>
      </c>
      <c r="B26936" t="s">
        <v>13337</v>
      </c>
      <c r="C26936" t="s">
        <v>15288</v>
      </c>
      <c r="D26936">
        <v>4615101790</v>
      </c>
      <c r="E26936">
        <v>2016</v>
      </c>
    </row>
    <row r="26937" spans="1:5" ht="17.25" customHeight="1" x14ac:dyDescent="0.2">
      <c r="A26937">
        <v>146635</v>
      </c>
      <c r="B26937" t="s">
        <v>10345</v>
      </c>
      <c r="C26937" t="s">
        <v>10350</v>
      </c>
      <c r="D26937" t="s">
        <v>19659</v>
      </c>
      <c r="E26937">
        <v>2008</v>
      </c>
    </row>
    <row r="26938" spans="1:5" ht="17.25" customHeight="1" x14ac:dyDescent="0.2">
      <c r="A26938">
        <v>184317</v>
      </c>
      <c r="B26938" t="s">
        <v>9878</v>
      </c>
      <c r="C26938" t="s">
        <v>9887</v>
      </c>
      <c r="D26938">
        <v>74443287</v>
      </c>
      <c r="E26938">
        <v>2019</v>
      </c>
    </row>
    <row r="26939" spans="1:5" ht="17.25" customHeight="1" x14ac:dyDescent="0.2">
      <c r="A26939">
        <v>184352</v>
      </c>
      <c r="B26939" t="s">
        <v>13645</v>
      </c>
      <c r="C26939" t="s">
        <v>12694</v>
      </c>
      <c r="D26939" t="s">
        <v>19660</v>
      </c>
      <c r="E26939">
        <v>2019</v>
      </c>
    </row>
    <row r="26940" spans="1:5" ht="17.25" customHeight="1" x14ac:dyDescent="0.2">
      <c r="A26940">
        <v>170042</v>
      </c>
      <c r="B26940" t="s">
        <v>10224</v>
      </c>
      <c r="C26940" t="s">
        <v>13166</v>
      </c>
      <c r="D26940">
        <v>11657823</v>
      </c>
      <c r="E26940">
        <v>2014</v>
      </c>
    </row>
    <row r="26941" spans="1:5" ht="17.25" customHeight="1" x14ac:dyDescent="0.2">
      <c r="A26941">
        <v>184192</v>
      </c>
      <c r="B26941" t="s">
        <v>12014</v>
      </c>
      <c r="C26941" t="s">
        <v>19244</v>
      </c>
      <c r="D26941">
        <v>2016116851</v>
      </c>
      <c r="E26941">
        <v>2018</v>
      </c>
    </row>
    <row r="26942" spans="1:5" ht="17.25" customHeight="1" x14ac:dyDescent="0.2">
      <c r="A26942">
        <v>184191</v>
      </c>
      <c r="B26942" t="s">
        <v>12014</v>
      </c>
      <c r="C26942" t="s">
        <v>19244</v>
      </c>
      <c r="D26942">
        <v>2016118132</v>
      </c>
      <c r="E26942">
        <v>2018</v>
      </c>
    </row>
    <row r="26943" spans="1:5" ht="17.25" customHeight="1" x14ac:dyDescent="0.2">
      <c r="A26943">
        <v>164714</v>
      </c>
      <c r="B26943" t="s">
        <v>10466</v>
      </c>
      <c r="C26943" t="s">
        <v>10511</v>
      </c>
      <c r="D26943" t="s">
        <v>13168</v>
      </c>
      <c r="E26943">
        <v>2013</v>
      </c>
    </row>
    <row r="26944" spans="1:5" ht="17.25" customHeight="1" x14ac:dyDescent="0.2">
      <c r="A26944">
        <v>182432</v>
      </c>
      <c r="B26944" t="s">
        <v>10345</v>
      </c>
      <c r="C26944" t="s">
        <v>13041</v>
      </c>
      <c r="D26944" t="s">
        <v>19661</v>
      </c>
      <c r="E26944">
        <v>2014</v>
      </c>
    </row>
    <row r="26945" spans="1:5" ht="17.25" customHeight="1" x14ac:dyDescent="0.2">
      <c r="A26945">
        <v>184558</v>
      </c>
      <c r="B26945" t="s">
        <v>10466</v>
      </c>
      <c r="C26945" t="s">
        <v>19577</v>
      </c>
      <c r="D26945" t="s">
        <v>19662</v>
      </c>
      <c r="E26945">
        <v>2019</v>
      </c>
    </row>
    <row r="26946" spans="1:5" ht="17.25" customHeight="1" x14ac:dyDescent="0.2">
      <c r="A26946">
        <v>184557</v>
      </c>
      <c r="B26946" t="s">
        <v>10466</v>
      </c>
      <c r="C26946" t="s">
        <v>16412</v>
      </c>
      <c r="D26946" t="s">
        <v>19663</v>
      </c>
      <c r="E26946">
        <v>2019</v>
      </c>
    </row>
    <row r="26947" spans="1:5" ht="17.25" customHeight="1" x14ac:dyDescent="0.2">
      <c r="A26947">
        <v>184555</v>
      </c>
      <c r="B26947" t="s">
        <v>10466</v>
      </c>
      <c r="C26947" t="s">
        <v>16412</v>
      </c>
      <c r="D26947" t="s">
        <v>19664</v>
      </c>
      <c r="E26947">
        <v>2019</v>
      </c>
    </row>
    <row r="26948" spans="1:5" ht="17.25" customHeight="1" x14ac:dyDescent="0.2">
      <c r="A26948">
        <v>184554</v>
      </c>
      <c r="B26948" t="s">
        <v>10466</v>
      </c>
      <c r="C26948" t="s">
        <v>19577</v>
      </c>
      <c r="D26948" t="s">
        <v>19665</v>
      </c>
      <c r="E26948">
        <v>2019</v>
      </c>
    </row>
    <row r="26949" spans="1:5" ht="17.25" customHeight="1" x14ac:dyDescent="0.2">
      <c r="A26949">
        <v>184551</v>
      </c>
      <c r="B26949" t="s">
        <v>10466</v>
      </c>
      <c r="C26949" t="s">
        <v>16412</v>
      </c>
      <c r="D26949" t="s">
        <v>19666</v>
      </c>
      <c r="E26949">
        <v>2018</v>
      </c>
    </row>
    <row r="26950" spans="1:5" ht="17.25" customHeight="1" x14ac:dyDescent="0.2">
      <c r="A26950">
        <v>184550</v>
      </c>
      <c r="B26950" t="s">
        <v>10466</v>
      </c>
      <c r="C26950" t="s">
        <v>16412</v>
      </c>
      <c r="D26950" t="s">
        <v>19667</v>
      </c>
      <c r="E26950">
        <v>2018</v>
      </c>
    </row>
    <row r="26951" spans="1:5" ht="17.25" customHeight="1" x14ac:dyDescent="0.2">
      <c r="A26951">
        <v>184549</v>
      </c>
      <c r="B26951" t="s">
        <v>9878</v>
      </c>
      <c r="C26951" t="s">
        <v>14023</v>
      </c>
      <c r="D26951">
        <v>74510962</v>
      </c>
      <c r="E26951">
        <v>2019</v>
      </c>
    </row>
    <row r="26952" spans="1:5" ht="17.25" customHeight="1" x14ac:dyDescent="0.2">
      <c r="A26952">
        <v>184548</v>
      </c>
      <c r="B26952" t="s">
        <v>9878</v>
      </c>
      <c r="C26952" t="s">
        <v>14023</v>
      </c>
      <c r="D26952">
        <v>74493120</v>
      </c>
      <c r="E26952">
        <v>2019</v>
      </c>
    </row>
    <row r="26953" spans="1:5" ht="17.25" customHeight="1" x14ac:dyDescent="0.2">
      <c r="A26953">
        <v>184340</v>
      </c>
      <c r="B26953" t="s">
        <v>9366</v>
      </c>
      <c r="C26953" t="s">
        <v>16730</v>
      </c>
      <c r="D26953">
        <v>7008446900</v>
      </c>
      <c r="E26953">
        <v>2018</v>
      </c>
    </row>
    <row r="26954" spans="1:5" ht="17.25" customHeight="1" x14ac:dyDescent="0.2">
      <c r="A26954">
        <v>184565</v>
      </c>
      <c r="B26954" t="s">
        <v>9414</v>
      </c>
      <c r="C26954" t="s">
        <v>9636</v>
      </c>
      <c r="D26954">
        <v>88106824</v>
      </c>
      <c r="E26954">
        <v>2019</v>
      </c>
    </row>
    <row r="26955" spans="1:5" ht="17.25" customHeight="1" x14ac:dyDescent="0.2">
      <c r="A26955">
        <v>184330</v>
      </c>
      <c r="B26955" t="s">
        <v>10345</v>
      </c>
      <c r="C26955" t="s">
        <v>14895</v>
      </c>
      <c r="D26955" t="s">
        <v>19668</v>
      </c>
      <c r="E26955">
        <v>2016</v>
      </c>
    </row>
    <row r="26956" spans="1:5" ht="17.25" customHeight="1" x14ac:dyDescent="0.2">
      <c r="A26956">
        <v>184356</v>
      </c>
      <c r="B26956" t="s">
        <v>11811</v>
      </c>
      <c r="C26956" t="s">
        <v>9636</v>
      </c>
      <c r="D26956" t="s">
        <v>19670</v>
      </c>
      <c r="E26956">
        <v>2019</v>
      </c>
    </row>
    <row r="26957" spans="1:5" ht="17.25" customHeight="1" x14ac:dyDescent="0.2">
      <c r="A26957">
        <v>184355</v>
      </c>
      <c r="B26957" t="s">
        <v>11811</v>
      </c>
      <c r="C26957" t="s">
        <v>9636</v>
      </c>
      <c r="D26957" t="s">
        <v>19671</v>
      </c>
      <c r="E26957">
        <v>2019</v>
      </c>
    </row>
    <row r="26958" spans="1:5" ht="17.25" customHeight="1" x14ac:dyDescent="0.2">
      <c r="A26958">
        <v>184622</v>
      </c>
      <c r="B26958" t="s">
        <v>10224</v>
      </c>
      <c r="C26958" t="s">
        <v>13166</v>
      </c>
      <c r="D26958">
        <v>12358065</v>
      </c>
      <c r="E26958">
        <v>2019</v>
      </c>
    </row>
    <row r="26959" spans="1:5" ht="17.25" customHeight="1" x14ac:dyDescent="0.2">
      <c r="A26959">
        <v>184353</v>
      </c>
      <c r="B26959" t="s">
        <v>11811</v>
      </c>
      <c r="C26959" t="s">
        <v>9385</v>
      </c>
      <c r="D26959" t="s">
        <v>19672</v>
      </c>
      <c r="E26959">
        <v>2019</v>
      </c>
    </row>
    <row r="26960" spans="1:5" ht="17.25" customHeight="1" x14ac:dyDescent="0.2">
      <c r="A26960">
        <v>183907</v>
      </c>
      <c r="B26960" t="s">
        <v>9878</v>
      </c>
      <c r="C26960" t="s">
        <v>9913</v>
      </c>
      <c r="D26960">
        <v>74446750</v>
      </c>
      <c r="E26960">
        <v>2019</v>
      </c>
    </row>
    <row r="26961" spans="1:5" ht="17.25" customHeight="1" x14ac:dyDescent="0.2">
      <c r="A26961">
        <v>184331</v>
      </c>
      <c r="B26961" t="s">
        <v>11811</v>
      </c>
      <c r="C26961" t="s">
        <v>19673</v>
      </c>
      <c r="D26961" t="s">
        <v>19674</v>
      </c>
      <c r="E26961">
        <v>2018</v>
      </c>
    </row>
    <row r="26962" spans="1:5" ht="17.25" customHeight="1" x14ac:dyDescent="0.2">
      <c r="A26962">
        <v>161405</v>
      </c>
      <c r="B26962" t="s">
        <v>9878</v>
      </c>
      <c r="C26962" t="s">
        <v>9883</v>
      </c>
      <c r="D26962">
        <v>72005713</v>
      </c>
      <c r="E26962">
        <v>2012</v>
      </c>
    </row>
    <row r="26963" spans="1:5" ht="17.25" customHeight="1" x14ac:dyDescent="0.2">
      <c r="A26963">
        <v>184350</v>
      </c>
      <c r="B26963" t="s">
        <v>9414</v>
      </c>
      <c r="C26963" t="s">
        <v>13301</v>
      </c>
      <c r="D26963" t="s">
        <v>19675</v>
      </c>
      <c r="E26963">
        <v>2019</v>
      </c>
    </row>
    <row r="26964" spans="1:5" ht="17.25" customHeight="1" x14ac:dyDescent="0.2">
      <c r="A26964">
        <v>184348</v>
      </c>
      <c r="B26964" t="s">
        <v>9414</v>
      </c>
      <c r="C26964" t="s">
        <v>13301</v>
      </c>
      <c r="D26964" t="s">
        <v>19676</v>
      </c>
      <c r="E26964">
        <v>2018</v>
      </c>
    </row>
    <row r="26965" spans="1:5" ht="17.25" customHeight="1" x14ac:dyDescent="0.2">
      <c r="A26965">
        <v>184333</v>
      </c>
      <c r="B26965" t="s">
        <v>13337</v>
      </c>
      <c r="C26965" t="s">
        <v>19657</v>
      </c>
      <c r="D26965">
        <v>471590080</v>
      </c>
      <c r="E26965">
        <v>2017</v>
      </c>
    </row>
    <row r="26966" spans="1:5" ht="17.25" customHeight="1" x14ac:dyDescent="0.2">
      <c r="A26966">
        <v>184190</v>
      </c>
      <c r="B26966" t="s">
        <v>13645</v>
      </c>
      <c r="C26966" t="s">
        <v>19677</v>
      </c>
      <c r="D26966" t="s">
        <v>19678</v>
      </c>
      <c r="E26966">
        <v>2018</v>
      </c>
    </row>
    <row r="26967" spans="1:5" ht="17.25" customHeight="1" x14ac:dyDescent="0.2">
      <c r="A26967">
        <v>177660</v>
      </c>
      <c r="B26967" t="s">
        <v>9878</v>
      </c>
      <c r="C26967" t="s">
        <v>9887</v>
      </c>
      <c r="D26967">
        <v>74026648</v>
      </c>
      <c r="E26967">
        <v>2016</v>
      </c>
    </row>
    <row r="26968" spans="1:5" ht="17.25" customHeight="1" x14ac:dyDescent="0.2">
      <c r="A26968">
        <v>184470</v>
      </c>
      <c r="B26968" t="s">
        <v>11811</v>
      </c>
      <c r="C26968" t="s">
        <v>19680</v>
      </c>
      <c r="D26968" t="s">
        <v>19681</v>
      </c>
      <c r="E26968">
        <v>2019</v>
      </c>
    </row>
    <row r="26969" spans="1:5" ht="17.25" customHeight="1" x14ac:dyDescent="0.2">
      <c r="A26969">
        <v>184468</v>
      </c>
      <c r="B26969" t="s">
        <v>10224</v>
      </c>
      <c r="C26969" t="s">
        <v>14848</v>
      </c>
      <c r="D26969">
        <v>12288234</v>
      </c>
      <c r="E26969">
        <v>2018</v>
      </c>
    </row>
    <row r="26970" spans="1:5" ht="17.25" customHeight="1" x14ac:dyDescent="0.2">
      <c r="A26970">
        <v>184459</v>
      </c>
      <c r="B26970" t="s">
        <v>10345</v>
      </c>
      <c r="C26970" t="s">
        <v>14903</v>
      </c>
      <c r="D26970" t="s">
        <v>19682</v>
      </c>
      <c r="E26970">
        <v>2018</v>
      </c>
    </row>
    <row r="26971" spans="1:5" ht="17.25" customHeight="1" x14ac:dyDescent="0.2">
      <c r="A26971">
        <v>184458</v>
      </c>
      <c r="B26971" t="s">
        <v>10345</v>
      </c>
      <c r="C26971" t="s">
        <v>14903</v>
      </c>
      <c r="D26971" t="s">
        <v>19683</v>
      </c>
      <c r="E26971">
        <v>2018</v>
      </c>
    </row>
    <row r="26972" spans="1:5" ht="17.25" customHeight="1" x14ac:dyDescent="0.2">
      <c r="A26972">
        <v>184457</v>
      </c>
      <c r="B26972" t="s">
        <v>10345</v>
      </c>
      <c r="C26972" t="s">
        <v>14903</v>
      </c>
      <c r="D26972" t="s">
        <v>19684</v>
      </c>
      <c r="E26972">
        <v>2018</v>
      </c>
    </row>
    <row r="26973" spans="1:5" ht="17.25" customHeight="1" x14ac:dyDescent="0.2">
      <c r="A26973">
        <v>184540</v>
      </c>
      <c r="B26973" t="s">
        <v>14052</v>
      </c>
      <c r="C26973" t="s">
        <v>16744</v>
      </c>
      <c r="D26973" t="s">
        <v>19685</v>
      </c>
      <c r="E26973">
        <v>2017</v>
      </c>
    </row>
    <row r="26974" spans="1:5" ht="17.25" customHeight="1" x14ac:dyDescent="0.2">
      <c r="A26974">
        <v>184456</v>
      </c>
      <c r="B26974" t="s">
        <v>10466</v>
      </c>
      <c r="C26974" t="s">
        <v>15051</v>
      </c>
      <c r="D26974" t="s">
        <v>19686</v>
      </c>
      <c r="E26974">
        <v>2018</v>
      </c>
    </row>
    <row r="26975" spans="1:5" ht="17.25" customHeight="1" x14ac:dyDescent="0.2">
      <c r="A26975">
        <v>184490</v>
      </c>
      <c r="B26975" t="s">
        <v>9878</v>
      </c>
      <c r="C26975" t="s">
        <v>14023</v>
      </c>
      <c r="D26975">
        <v>74500122</v>
      </c>
      <c r="E26975">
        <v>2019</v>
      </c>
    </row>
    <row r="26976" spans="1:5" ht="17.25" customHeight="1" x14ac:dyDescent="0.2">
      <c r="A26976">
        <v>184489</v>
      </c>
      <c r="B26976" t="s">
        <v>9878</v>
      </c>
      <c r="C26976" t="s">
        <v>14023</v>
      </c>
      <c r="D26976">
        <v>74519498</v>
      </c>
      <c r="E26976">
        <v>2019</v>
      </c>
    </row>
    <row r="26977" spans="1:5" ht="17.25" customHeight="1" x14ac:dyDescent="0.2">
      <c r="A26977">
        <v>184488</v>
      </c>
      <c r="B26977" t="s">
        <v>9878</v>
      </c>
      <c r="C26977" t="s">
        <v>16459</v>
      </c>
      <c r="D26977">
        <v>74515201</v>
      </c>
      <c r="E26977">
        <v>2019</v>
      </c>
    </row>
    <row r="26978" spans="1:5" ht="17.25" customHeight="1" x14ac:dyDescent="0.2">
      <c r="A26978">
        <v>184316</v>
      </c>
      <c r="B26978" t="s">
        <v>9414</v>
      </c>
      <c r="C26978" t="s">
        <v>9380</v>
      </c>
      <c r="D26978" t="s">
        <v>19687</v>
      </c>
      <c r="E26978">
        <v>2019</v>
      </c>
    </row>
    <row r="26979" spans="1:5" ht="17.25" customHeight="1" x14ac:dyDescent="0.2">
      <c r="A26979">
        <v>184315</v>
      </c>
      <c r="B26979" t="s">
        <v>9414</v>
      </c>
      <c r="C26979" t="s">
        <v>9380</v>
      </c>
      <c r="D26979" t="s">
        <v>19688</v>
      </c>
      <c r="E26979">
        <v>2019</v>
      </c>
    </row>
    <row r="26980" spans="1:5" ht="17.25" customHeight="1" x14ac:dyDescent="0.2">
      <c r="A26980">
        <v>184314</v>
      </c>
      <c r="B26980" t="s">
        <v>9414</v>
      </c>
      <c r="C26980" t="s">
        <v>9380</v>
      </c>
      <c r="D26980" t="s">
        <v>19689</v>
      </c>
      <c r="E26980">
        <v>2019</v>
      </c>
    </row>
    <row r="26981" spans="1:5" ht="17.25" customHeight="1" x14ac:dyDescent="0.2">
      <c r="A26981">
        <v>184303</v>
      </c>
      <c r="B26981" t="s">
        <v>9366</v>
      </c>
      <c r="C26981" t="s">
        <v>19244</v>
      </c>
      <c r="D26981">
        <v>2016122993</v>
      </c>
      <c r="E26981">
        <v>2018</v>
      </c>
    </row>
    <row r="26982" spans="1:5" ht="17.25" customHeight="1" x14ac:dyDescent="0.2">
      <c r="A26982">
        <v>184301</v>
      </c>
      <c r="B26982" t="s">
        <v>10345</v>
      </c>
      <c r="C26982" t="s">
        <v>13787</v>
      </c>
      <c r="D26982" t="s">
        <v>19690</v>
      </c>
      <c r="E26982">
        <v>2019</v>
      </c>
    </row>
    <row r="26983" spans="1:5" ht="17.25" customHeight="1" x14ac:dyDescent="0.2">
      <c r="A26983">
        <v>184809</v>
      </c>
      <c r="B26983" t="s">
        <v>11811</v>
      </c>
      <c r="C26983" t="s">
        <v>9636</v>
      </c>
      <c r="D26983">
        <v>88104728</v>
      </c>
      <c r="E26983">
        <v>2018</v>
      </c>
    </row>
    <row r="26984" spans="1:5" ht="17.25" customHeight="1" x14ac:dyDescent="0.2">
      <c r="A26984">
        <v>184808</v>
      </c>
      <c r="B26984" t="s">
        <v>11811</v>
      </c>
      <c r="C26984" t="s">
        <v>9636</v>
      </c>
      <c r="D26984">
        <v>88104729</v>
      </c>
      <c r="E26984">
        <v>2018</v>
      </c>
    </row>
    <row r="26985" spans="1:5" ht="17.25" customHeight="1" x14ac:dyDescent="0.2">
      <c r="A26985">
        <v>184804</v>
      </c>
      <c r="B26985" t="s">
        <v>11811</v>
      </c>
      <c r="C26985" t="s">
        <v>9636</v>
      </c>
      <c r="D26985">
        <v>88104663</v>
      </c>
      <c r="E26985">
        <v>2018</v>
      </c>
    </row>
    <row r="26986" spans="1:5" ht="17.25" customHeight="1" x14ac:dyDescent="0.2">
      <c r="A26986">
        <v>184803</v>
      </c>
      <c r="B26986" t="s">
        <v>11811</v>
      </c>
      <c r="C26986" t="s">
        <v>9636</v>
      </c>
      <c r="D26986">
        <v>88104247</v>
      </c>
      <c r="E26986">
        <v>2018</v>
      </c>
    </row>
    <row r="26987" spans="1:5" ht="17.25" customHeight="1" x14ac:dyDescent="0.2">
      <c r="A26987">
        <v>184801</v>
      </c>
      <c r="B26987" t="s">
        <v>11811</v>
      </c>
      <c r="C26987" t="s">
        <v>9385</v>
      </c>
      <c r="D26987" t="s">
        <v>19691</v>
      </c>
      <c r="E26987">
        <v>2016</v>
      </c>
    </row>
    <row r="26988" spans="1:5" ht="17.25" customHeight="1" x14ac:dyDescent="0.2">
      <c r="A26988">
        <v>184453</v>
      </c>
      <c r="B26988" t="s">
        <v>10466</v>
      </c>
      <c r="C26988" t="s">
        <v>16412</v>
      </c>
      <c r="D26988" t="s">
        <v>19692</v>
      </c>
      <c r="E26988">
        <v>2019</v>
      </c>
    </row>
    <row r="26989" spans="1:5" ht="17.25" customHeight="1" x14ac:dyDescent="0.2">
      <c r="A26989">
        <v>184452</v>
      </c>
      <c r="B26989" t="s">
        <v>10466</v>
      </c>
      <c r="C26989" t="s">
        <v>16412</v>
      </c>
      <c r="D26989" t="s">
        <v>19693</v>
      </c>
      <c r="E26989">
        <v>2019</v>
      </c>
    </row>
    <row r="26990" spans="1:5" ht="17.25" customHeight="1" x14ac:dyDescent="0.2">
      <c r="A26990">
        <v>184451</v>
      </c>
      <c r="B26990" t="s">
        <v>10345</v>
      </c>
      <c r="C26990" t="s">
        <v>14903</v>
      </c>
      <c r="D26990" t="s">
        <v>19694</v>
      </c>
      <c r="E26990">
        <v>2018</v>
      </c>
    </row>
    <row r="26991" spans="1:5" ht="17.25" customHeight="1" x14ac:dyDescent="0.2">
      <c r="A26991">
        <v>184450</v>
      </c>
      <c r="B26991" t="s">
        <v>10345</v>
      </c>
      <c r="C26991" t="s">
        <v>14903</v>
      </c>
      <c r="D26991" t="s">
        <v>19695</v>
      </c>
      <c r="E26991">
        <v>2018</v>
      </c>
    </row>
    <row r="26992" spans="1:5" ht="17.25" customHeight="1" x14ac:dyDescent="0.2">
      <c r="A26992">
        <v>184449</v>
      </c>
      <c r="B26992" t="s">
        <v>10345</v>
      </c>
      <c r="C26992" t="s">
        <v>14903</v>
      </c>
      <c r="D26992" t="s">
        <v>19696</v>
      </c>
      <c r="E26992">
        <v>2018</v>
      </c>
    </row>
    <row r="26993" spans="1:5" ht="17.25" customHeight="1" x14ac:dyDescent="0.2">
      <c r="A26993">
        <v>184448</v>
      </c>
      <c r="B26993" t="s">
        <v>10345</v>
      </c>
      <c r="C26993" t="s">
        <v>14903</v>
      </c>
      <c r="D26993" t="s">
        <v>19697</v>
      </c>
      <c r="E26993">
        <v>2018</v>
      </c>
    </row>
    <row r="26994" spans="1:5" ht="17.25" customHeight="1" x14ac:dyDescent="0.2">
      <c r="A26994">
        <v>184433</v>
      </c>
      <c r="B26994" t="s">
        <v>10466</v>
      </c>
      <c r="C26994" t="s">
        <v>10065</v>
      </c>
      <c r="D26994" t="s">
        <v>19698</v>
      </c>
      <c r="E26994">
        <v>2018</v>
      </c>
    </row>
    <row r="26995" spans="1:5" ht="17.25" customHeight="1" x14ac:dyDescent="0.2">
      <c r="A26995">
        <v>184429</v>
      </c>
      <c r="B26995" t="s">
        <v>10345</v>
      </c>
      <c r="C26995" t="s">
        <v>14903</v>
      </c>
      <c r="D26995" t="s">
        <v>19699</v>
      </c>
      <c r="E26995">
        <v>2018</v>
      </c>
    </row>
    <row r="26996" spans="1:5" ht="17.25" customHeight="1" x14ac:dyDescent="0.2">
      <c r="A26996">
        <v>184428</v>
      </c>
      <c r="B26996" t="s">
        <v>10345</v>
      </c>
      <c r="C26996" t="s">
        <v>14903</v>
      </c>
      <c r="D26996" t="s">
        <v>19700</v>
      </c>
      <c r="E26996">
        <v>2018</v>
      </c>
    </row>
    <row r="26997" spans="1:5" ht="17.25" customHeight="1" x14ac:dyDescent="0.2">
      <c r="A26997">
        <v>184496</v>
      </c>
      <c r="B26997" t="s">
        <v>9878</v>
      </c>
      <c r="C26997" t="s">
        <v>16459</v>
      </c>
      <c r="D26997">
        <v>74515301</v>
      </c>
      <c r="E26997">
        <v>2019</v>
      </c>
    </row>
    <row r="26998" spans="1:5" ht="17.25" customHeight="1" x14ac:dyDescent="0.2">
      <c r="A26998">
        <v>184495</v>
      </c>
      <c r="B26998" t="s">
        <v>9878</v>
      </c>
      <c r="C26998" t="s">
        <v>16459</v>
      </c>
      <c r="D26998">
        <v>74515157</v>
      </c>
      <c r="E26998">
        <v>2019</v>
      </c>
    </row>
    <row r="26999" spans="1:5" ht="17.25" customHeight="1" x14ac:dyDescent="0.2">
      <c r="A26999">
        <v>184494</v>
      </c>
      <c r="B26999" t="s">
        <v>9878</v>
      </c>
      <c r="C26999" t="s">
        <v>16459</v>
      </c>
      <c r="D26999">
        <v>74439642</v>
      </c>
      <c r="E26999">
        <v>2018</v>
      </c>
    </row>
    <row r="27000" spans="1:5" ht="17.25" customHeight="1" x14ac:dyDescent="0.2">
      <c r="A27000">
        <v>184493</v>
      </c>
      <c r="B27000" t="s">
        <v>9878</v>
      </c>
      <c r="C27000" t="s">
        <v>16459</v>
      </c>
      <c r="D27000">
        <v>74515250</v>
      </c>
      <c r="E27000">
        <v>2019</v>
      </c>
    </row>
    <row r="27001" spans="1:5" ht="17.25" customHeight="1" x14ac:dyDescent="0.2">
      <c r="A27001">
        <v>184492</v>
      </c>
      <c r="B27001" t="s">
        <v>9878</v>
      </c>
      <c r="C27001" t="s">
        <v>16459</v>
      </c>
      <c r="D27001">
        <v>74442209</v>
      </c>
      <c r="E27001">
        <v>2019</v>
      </c>
    </row>
    <row r="27002" spans="1:5" ht="17.25" customHeight="1" x14ac:dyDescent="0.2">
      <c r="A27002">
        <v>184491</v>
      </c>
      <c r="B27002" t="s">
        <v>9878</v>
      </c>
      <c r="C27002" t="s">
        <v>16459</v>
      </c>
      <c r="D27002">
        <v>74498078</v>
      </c>
      <c r="E27002">
        <v>2019</v>
      </c>
    </row>
    <row r="27003" spans="1:5" ht="17.25" customHeight="1" x14ac:dyDescent="0.2">
      <c r="A27003">
        <v>184325</v>
      </c>
      <c r="B27003" t="s">
        <v>12013</v>
      </c>
      <c r="C27003" t="s">
        <v>17878</v>
      </c>
      <c r="D27003">
        <v>7145692</v>
      </c>
      <c r="E27003">
        <v>2015</v>
      </c>
    </row>
    <row r="27004" spans="1:5" ht="17.25" customHeight="1" x14ac:dyDescent="0.2">
      <c r="A27004">
        <v>157749</v>
      </c>
      <c r="B27004" t="s">
        <v>10345</v>
      </c>
      <c r="C27004" t="s">
        <v>10354</v>
      </c>
      <c r="D27004">
        <v>485537</v>
      </c>
      <c r="E27004">
        <v>2011</v>
      </c>
    </row>
    <row r="27005" spans="1:5" ht="17.25" customHeight="1" x14ac:dyDescent="0.2">
      <c r="A27005">
        <v>184318</v>
      </c>
      <c r="B27005" t="s">
        <v>16576</v>
      </c>
      <c r="C27005" t="s">
        <v>19702</v>
      </c>
      <c r="D27005">
        <v>2018033487</v>
      </c>
      <c r="E27005">
        <v>2018</v>
      </c>
    </row>
    <row r="27006" spans="1:5" ht="17.25" customHeight="1" x14ac:dyDescent="0.2">
      <c r="A27006">
        <v>184306</v>
      </c>
      <c r="B27006" t="s">
        <v>10224</v>
      </c>
      <c r="C27006" t="s">
        <v>17635</v>
      </c>
      <c r="D27006">
        <v>8867876</v>
      </c>
      <c r="E27006">
        <v>2011</v>
      </c>
    </row>
    <row r="27007" spans="1:5" ht="17.25" customHeight="1" x14ac:dyDescent="0.2">
      <c r="A27007">
        <v>182734</v>
      </c>
      <c r="B27007" t="s">
        <v>9878</v>
      </c>
      <c r="C27007" t="s">
        <v>14803</v>
      </c>
      <c r="D27007">
        <v>76434789</v>
      </c>
      <c r="E27007">
        <v>2018</v>
      </c>
    </row>
    <row r="27008" spans="1:5" ht="17.25" customHeight="1" x14ac:dyDescent="0.2">
      <c r="A27008">
        <v>162062</v>
      </c>
      <c r="B27008" t="s">
        <v>9878</v>
      </c>
      <c r="C27008" t="s">
        <v>9883</v>
      </c>
      <c r="D27008">
        <v>72007704</v>
      </c>
      <c r="E27008">
        <v>2012</v>
      </c>
    </row>
    <row r="27009" spans="1:5" ht="17.25" customHeight="1" x14ac:dyDescent="0.2">
      <c r="A27009">
        <v>184193</v>
      </c>
      <c r="B27009" t="s">
        <v>10466</v>
      </c>
      <c r="C27009" t="s">
        <v>10568</v>
      </c>
      <c r="D27009" t="s">
        <v>19705</v>
      </c>
      <c r="E27009">
        <v>2018</v>
      </c>
    </row>
    <row r="27010" spans="1:5" ht="17.25" customHeight="1" x14ac:dyDescent="0.2">
      <c r="A27010">
        <v>184370</v>
      </c>
      <c r="B27010" t="s">
        <v>9878</v>
      </c>
      <c r="C27010" t="s">
        <v>12561</v>
      </c>
      <c r="D27010">
        <v>74486195</v>
      </c>
      <c r="E27010">
        <v>2019</v>
      </c>
    </row>
    <row r="27011" spans="1:5" ht="17.25" customHeight="1" x14ac:dyDescent="0.2">
      <c r="A27011">
        <v>146076</v>
      </c>
      <c r="B27011" t="s">
        <v>10466</v>
      </c>
      <c r="C27011" t="s">
        <v>11591</v>
      </c>
      <c r="D27011" t="s">
        <v>11592</v>
      </c>
      <c r="E27011">
        <v>2002</v>
      </c>
    </row>
    <row r="27012" spans="1:5" ht="17.25" customHeight="1" x14ac:dyDescent="0.2">
      <c r="A27012">
        <v>184038</v>
      </c>
      <c r="B27012" t="s">
        <v>10345</v>
      </c>
      <c r="C27012" t="s">
        <v>14895</v>
      </c>
      <c r="D27012" t="s">
        <v>19707</v>
      </c>
      <c r="E27012">
        <v>2019</v>
      </c>
    </row>
    <row r="27013" spans="1:5" ht="17.25" customHeight="1" x14ac:dyDescent="0.2">
      <c r="A27013">
        <v>184037</v>
      </c>
      <c r="B27013" t="s">
        <v>10345</v>
      </c>
      <c r="C27013" t="s">
        <v>14895</v>
      </c>
      <c r="D27013" t="s">
        <v>19708</v>
      </c>
      <c r="E27013">
        <v>2019</v>
      </c>
    </row>
    <row r="27014" spans="1:5" ht="17.25" customHeight="1" x14ac:dyDescent="0.2">
      <c r="A27014">
        <v>184036</v>
      </c>
      <c r="B27014" t="s">
        <v>10345</v>
      </c>
      <c r="C27014" t="s">
        <v>13041</v>
      </c>
      <c r="D27014" t="s">
        <v>19709</v>
      </c>
      <c r="E27014">
        <v>2019</v>
      </c>
    </row>
    <row r="27015" spans="1:5" ht="17.25" customHeight="1" x14ac:dyDescent="0.2">
      <c r="A27015">
        <v>184035</v>
      </c>
      <c r="B27015" t="s">
        <v>10345</v>
      </c>
      <c r="C27015" t="s">
        <v>13041</v>
      </c>
      <c r="D27015" t="s">
        <v>19710</v>
      </c>
      <c r="E27015">
        <v>2019</v>
      </c>
    </row>
    <row r="27016" spans="1:5" ht="17.25" customHeight="1" x14ac:dyDescent="0.2">
      <c r="A27016">
        <v>184034</v>
      </c>
      <c r="B27016" t="s">
        <v>10345</v>
      </c>
      <c r="C27016" t="s">
        <v>13041</v>
      </c>
      <c r="D27016" t="s">
        <v>19711</v>
      </c>
      <c r="E27016">
        <v>2019</v>
      </c>
    </row>
    <row r="27017" spans="1:5" ht="17.25" customHeight="1" x14ac:dyDescent="0.2">
      <c r="A27017">
        <v>184033</v>
      </c>
      <c r="B27017" t="s">
        <v>10345</v>
      </c>
      <c r="C27017" t="s">
        <v>13041</v>
      </c>
      <c r="D27017" t="s">
        <v>19712</v>
      </c>
      <c r="E27017">
        <v>2019</v>
      </c>
    </row>
    <row r="27018" spans="1:5" ht="17.25" customHeight="1" x14ac:dyDescent="0.2">
      <c r="A27018">
        <v>184031</v>
      </c>
      <c r="B27018" t="s">
        <v>10345</v>
      </c>
      <c r="C27018" t="s">
        <v>14895</v>
      </c>
      <c r="D27018" t="s">
        <v>19713</v>
      </c>
      <c r="E27018">
        <v>2018</v>
      </c>
    </row>
    <row r="27019" spans="1:5" ht="17.25" customHeight="1" x14ac:dyDescent="0.2">
      <c r="A27019">
        <v>184030</v>
      </c>
      <c r="B27019" t="s">
        <v>10345</v>
      </c>
      <c r="C27019" t="s">
        <v>14903</v>
      </c>
      <c r="D27019" t="s">
        <v>19714</v>
      </c>
      <c r="E27019">
        <v>2018</v>
      </c>
    </row>
    <row r="27020" spans="1:5" ht="17.25" customHeight="1" x14ac:dyDescent="0.2">
      <c r="A27020">
        <v>184029</v>
      </c>
      <c r="B27020" t="s">
        <v>10345</v>
      </c>
      <c r="C27020" t="s">
        <v>14903</v>
      </c>
      <c r="D27020" t="s">
        <v>19715</v>
      </c>
      <c r="E27020">
        <v>2018</v>
      </c>
    </row>
    <row r="27021" spans="1:5" ht="17.25" customHeight="1" x14ac:dyDescent="0.2">
      <c r="A27021">
        <v>184025</v>
      </c>
      <c r="B27021" t="s">
        <v>10345</v>
      </c>
      <c r="C27021" t="s">
        <v>14903</v>
      </c>
      <c r="D27021" t="s">
        <v>19717</v>
      </c>
      <c r="E27021">
        <v>2018</v>
      </c>
    </row>
    <row r="27022" spans="1:5" ht="17.25" customHeight="1" x14ac:dyDescent="0.2">
      <c r="A27022">
        <v>184024</v>
      </c>
      <c r="B27022" t="s">
        <v>10345</v>
      </c>
      <c r="C27022" t="s">
        <v>14903</v>
      </c>
      <c r="D27022" t="s">
        <v>19718</v>
      </c>
      <c r="E27022">
        <v>2018</v>
      </c>
    </row>
    <row r="27023" spans="1:5" ht="17.25" customHeight="1" x14ac:dyDescent="0.2">
      <c r="A27023">
        <v>184023</v>
      </c>
      <c r="B27023" t="s">
        <v>10345</v>
      </c>
      <c r="C27023" t="s">
        <v>14903</v>
      </c>
      <c r="D27023" t="s">
        <v>19719</v>
      </c>
      <c r="E27023">
        <v>2018</v>
      </c>
    </row>
    <row r="27024" spans="1:5" ht="17.25" customHeight="1" x14ac:dyDescent="0.2">
      <c r="A27024">
        <v>184246</v>
      </c>
      <c r="B27024" t="s">
        <v>10345</v>
      </c>
      <c r="C27024" t="s">
        <v>19720</v>
      </c>
      <c r="D27024">
        <v>784131</v>
      </c>
      <c r="E27024">
        <v>2018</v>
      </c>
    </row>
    <row r="27025" spans="1:5" ht="17.25" customHeight="1" x14ac:dyDescent="0.2">
      <c r="A27025">
        <v>184245</v>
      </c>
      <c r="B27025" t="s">
        <v>10345</v>
      </c>
      <c r="C27025" t="s">
        <v>19720</v>
      </c>
      <c r="D27025">
        <v>784136</v>
      </c>
      <c r="E27025">
        <v>2018</v>
      </c>
    </row>
    <row r="27026" spans="1:5" ht="17.25" customHeight="1" x14ac:dyDescent="0.2">
      <c r="A27026">
        <v>184243</v>
      </c>
      <c r="B27026" t="s">
        <v>10345</v>
      </c>
      <c r="C27026" t="s">
        <v>13041</v>
      </c>
      <c r="D27026" t="s">
        <v>19721</v>
      </c>
      <c r="E27026">
        <v>2018</v>
      </c>
    </row>
    <row r="27027" spans="1:5" ht="17.25" customHeight="1" x14ac:dyDescent="0.2">
      <c r="A27027">
        <v>184240</v>
      </c>
      <c r="B27027" t="s">
        <v>10466</v>
      </c>
      <c r="C27027" t="s">
        <v>16412</v>
      </c>
      <c r="D27027" t="s">
        <v>19722</v>
      </c>
      <c r="E27027">
        <v>2018</v>
      </c>
    </row>
    <row r="27028" spans="1:5" ht="17.25" customHeight="1" x14ac:dyDescent="0.2">
      <c r="A27028">
        <v>184236</v>
      </c>
      <c r="B27028" t="s">
        <v>9878</v>
      </c>
      <c r="C27028" t="s">
        <v>16459</v>
      </c>
      <c r="D27028">
        <v>74495485</v>
      </c>
      <c r="E27028">
        <v>2019</v>
      </c>
    </row>
    <row r="27029" spans="1:5" ht="17.25" customHeight="1" x14ac:dyDescent="0.2">
      <c r="A27029">
        <v>184235</v>
      </c>
      <c r="B27029" t="s">
        <v>9878</v>
      </c>
      <c r="C27029" t="s">
        <v>16459</v>
      </c>
      <c r="D27029">
        <v>74494664</v>
      </c>
      <c r="E27029">
        <v>2019</v>
      </c>
    </row>
    <row r="27030" spans="1:5" ht="17.25" customHeight="1" x14ac:dyDescent="0.2">
      <c r="A27030">
        <v>184234</v>
      </c>
      <c r="B27030" t="s">
        <v>9878</v>
      </c>
      <c r="C27030" t="s">
        <v>16459</v>
      </c>
      <c r="D27030">
        <v>74489879</v>
      </c>
      <c r="E27030">
        <v>2019</v>
      </c>
    </row>
    <row r="27031" spans="1:5" ht="17.25" customHeight="1" x14ac:dyDescent="0.2">
      <c r="A27031">
        <v>184233</v>
      </c>
      <c r="B27031" t="s">
        <v>9878</v>
      </c>
      <c r="C27031" t="s">
        <v>16459</v>
      </c>
      <c r="D27031">
        <v>74495535</v>
      </c>
      <c r="E27031">
        <v>2019</v>
      </c>
    </row>
    <row r="27032" spans="1:5" ht="17.25" customHeight="1" x14ac:dyDescent="0.2">
      <c r="A27032">
        <v>184231</v>
      </c>
      <c r="B27032" t="s">
        <v>9878</v>
      </c>
      <c r="C27032" t="s">
        <v>16459</v>
      </c>
      <c r="D27032">
        <v>74488893</v>
      </c>
      <c r="E27032">
        <v>2019</v>
      </c>
    </row>
    <row r="27033" spans="1:5" ht="17.25" customHeight="1" x14ac:dyDescent="0.2">
      <c r="A27033">
        <v>184230</v>
      </c>
      <c r="B27033" t="s">
        <v>9878</v>
      </c>
      <c r="C27033" t="s">
        <v>16459</v>
      </c>
      <c r="D27033">
        <v>74515335</v>
      </c>
      <c r="E27033">
        <v>2019</v>
      </c>
    </row>
    <row r="27034" spans="1:5" ht="17.25" customHeight="1" x14ac:dyDescent="0.2">
      <c r="A27034">
        <v>184228</v>
      </c>
      <c r="B27034" t="s">
        <v>9878</v>
      </c>
      <c r="C27034" t="s">
        <v>16459</v>
      </c>
      <c r="D27034">
        <v>74495544</v>
      </c>
      <c r="E27034">
        <v>2019</v>
      </c>
    </row>
    <row r="27035" spans="1:5" ht="17.25" customHeight="1" x14ac:dyDescent="0.2">
      <c r="A27035">
        <v>184227</v>
      </c>
      <c r="B27035" t="s">
        <v>9878</v>
      </c>
      <c r="C27035" t="s">
        <v>16459</v>
      </c>
      <c r="D27035">
        <v>74495501</v>
      </c>
      <c r="E27035">
        <v>2019</v>
      </c>
    </row>
    <row r="27036" spans="1:5" ht="17.25" customHeight="1" x14ac:dyDescent="0.2">
      <c r="A27036">
        <v>184225</v>
      </c>
      <c r="B27036" t="s">
        <v>9878</v>
      </c>
      <c r="C27036" t="s">
        <v>16459</v>
      </c>
      <c r="D27036">
        <v>74494650</v>
      </c>
      <c r="E27036">
        <v>2019</v>
      </c>
    </row>
    <row r="27037" spans="1:5" ht="17.25" customHeight="1" x14ac:dyDescent="0.2">
      <c r="A27037">
        <v>184223</v>
      </c>
      <c r="B27037" t="s">
        <v>9878</v>
      </c>
      <c r="C27037" t="s">
        <v>16459</v>
      </c>
      <c r="D27037">
        <v>74488872</v>
      </c>
      <c r="E27037">
        <v>2019</v>
      </c>
    </row>
    <row r="27038" spans="1:5" ht="17.25" customHeight="1" x14ac:dyDescent="0.2">
      <c r="A27038">
        <v>184222</v>
      </c>
      <c r="B27038" t="s">
        <v>9878</v>
      </c>
      <c r="C27038" t="s">
        <v>16459</v>
      </c>
      <c r="D27038">
        <v>74452413</v>
      </c>
      <c r="E27038">
        <v>2019</v>
      </c>
    </row>
    <row r="27039" spans="1:5" ht="17.25" customHeight="1" x14ac:dyDescent="0.2">
      <c r="A27039">
        <v>184105</v>
      </c>
      <c r="B27039" t="s">
        <v>9878</v>
      </c>
      <c r="C27039" t="s">
        <v>19380</v>
      </c>
      <c r="D27039">
        <v>80150741</v>
      </c>
      <c r="E27039">
        <v>2019</v>
      </c>
    </row>
    <row r="27040" spans="1:5" ht="17.25" customHeight="1" x14ac:dyDescent="0.2">
      <c r="A27040">
        <v>127271</v>
      </c>
      <c r="B27040" t="s">
        <v>9414</v>
      </c>
      <c r="C27040" t="s">
        <v>9525</v>
      </c>
      <c r="D27040">
        <v>42410652</v>
      </c>
      <c r="E27040">
        <v>2005</v>
      </c>
    </row>
    <row r="27041" spans="1:5" ht="17.25" customHeight="1" x14ac:dyDescent="0.2">
      <c r="A27041">
        <v>184078</v>
      </c>
      <c r="B27041" t="s">
        <v>10345</v>
      </c>
      <c r="C27041" t="s">
        <v>13041</v>
      </c>
      <c r="D27041" t="s">
        <v>19724</v>
      </c>
      <c r="E27041">
        <v>2019</v>
      </c>
    </row>
    <row r="27042" spans="1:5" ht="17.25" customHeight="1" x14ac:dyDescent="0.2">
      <c r="A27042">
        <v>184077</v>
      </c>
      <c r="B27042" t="s">
        <v>10345</v>
      </c>
      <c r="C27042" t="s">
        <v>14903</v>
      </c>
      <c r="D27042" t="s">
        <v>19725</v>
      </c>
      <c r="E27042">
        <v>2018</v>
      </c>
    </row>
    <row r="27043" spans="1:5" ht="17.25" customHeight="1" x14ac:dyDescent="0.2">
      <c r="A27043">
        <v>184321</v>
      </c>
      <c r="B27043" t="s">
        <v>11811</v>
      </c>
      <c r="C27043" t="s">
        <v>19728</v>
      </c>
      <c r="D27043" t="s">
        <v>19729</v>
      </c>
      <c r="E27043">
        <v>2018</v>
      </c>
    </row>
    <row r="27044" spans="1:5" ht="17.25" customHeight="1" x14ac:dyDescent="0.2">
      <c r="A27044">
        <v>183909</v>
      </c>
      <c r="B27044" t="s">
        <v>10345</v>
      </c>
      <c r="C27044" t="s">
        <v>14903</v>
      </c>
      <c r="D27044" t="s">
        <v>19730</v>
      </c>
      <c r="E27044">
        <v>2018</v>
      </c>
    </row>
    <row r="27045" spans="1:5" ht="17.25" customHeight="1" x14ac:dyDescent="0.2">
      <c r="A27045">
        <v>184271</v>
      </c>
      <c r="B27045" t="s">
        <v>12014</v>
      </c>
      <c r="C27045" t="s">
        <v>19732</v>
      </c>
      <c r="D27045">
        <v>2013575604</v>
      </c>
      <c r="E27045">
        <v>2015</v>
      </c>
    </row>
    <row r="27046" spans="1:5" ht="17.25" customHeight="1" x14ac:dyDescent="0.2">
      <c r="A27046">
        <v>184270</v>
      </c>
      <c r="B27046" t="s">
        <v>10466</v>
      </c>
      <c r="C27046" t="s">
        <v>10064</v>
      </c>
      <c r="D27046" t="s">
        <v>19733</v>
      </c>
      <c r="E27046">
        <v>2018</v>
      </c>
    </row>
    <row r="27047" spans="1:5" ht="17.25" customHeight="1" x14ac:dyDescent="0.2">
      <c r="A27047">
        <v>184268</v>
      </c>
      <c r="B27047" t="s">
        <v>10466</v>
      </c>
      <c r="C27047" t="s">
        <v>10064</v>
      </c>
      <c r="D27047" t="s">
        <v>19734</v>
      </c>
      <c r="E27047">
        <v>2018</v>
      </c>
    </row>
    <row r="27048" spans="1:5" ht="17.25" customHeight="1" x14ac:dyDescent="0.2">
      <c r="A27048">
        <v>184267</v>
      </c>
      <c r="B27048" t="s">
        <v>10466</v>
      </c>
      <c r="C27048" t="s">
        <v>10064</v>
      </c>
      <c r="D27048" t="s">
        <v>19735</v>
      </c>
      <c r="E27048">
        <v>2018</v>
      </c>
    </row>
    <row r="27049" spans="1:5" ht="17.25" customHeight="1" x14ac:dyDescent="0.2">
      <c r="A27049">
        <v>184266</v>
      </c>
      <c r="B27049" t="s">
        <v>10466</v>
      </c>
      <c r="C27049" t="s">
        <v>10064</v>
      </c>
      <c r="D27049" t="s">
        <v>19736</v>
      </c>
      <c r="E27049">
        <v>2018</v>
      </c>
    </row>
    <row r="27050" spans="1:5" ht="17.25" customHeight="1" x14ac:dyDescent="0.2">
      <c r="A27050">
        <v>184265</v>
      </c>
      <c r="B27050" t="s">
        <v>10466</v>
      </c>
      <c r="C27050" t="s">
        <v>10064</v>
      </c>
      <c r="D27050" t="s">
        <v>19737</v>
      </c>
      <c r="E27050">
        <v>2018</v>
      </c>
    </row>
    <row r="27051" spans="1:5" ht="17.25" customHeight="1" x14ac:dyDescent="0.2">
      <c r="A27051">
        <v>184281</v>
      </c>
      <c r="B27051" t="s">
        <v>10466</v>
      </c>
      <c r="C27051" t="s">
        <v>10064</v>
      </c>
      <c r="D27051" t="s">
        <v>19738</v>
      </c>
      <c r="E27051">
        <v>2018</v>
      </c>
    </row>
    <row r="27052" spans="1:5" ht="17.25" customHeight="1" x14ac:dyDescent="0.2">
      <c r="A27052">
        <v>184280</v>
      </c>
      <c r="B27052" t="s">
        <v>10466</v>
      </c>
      <c r="C27052" t="s">
        <v>10064</v>
      </c>
      <c r="D27052" t="s">
        <v>19739</v>
      </c>
      <c r="E27052">
        <v>2018</v>
      </c>
    </row>
    <row r="27053" spans="1:5" ht="17.25" customHeight="1" x14ac:dyDescent="0.2">
      <c r="A27053">
        <v>184279</v>
      </c>
      <c r="B27053" t="s">
        <v>10466</v>
      </c>
      <c r="C27053" t="s">
        <v>10064</v>
      </c>
      <c r="D27053" t="s">
        <v>19740</v>
      </c>
      <c r="E27053">
        <v>2018</v>
      </c>
    </row>
    <row r="27054" spans="1:5" ht="17.25" customHeight="1" x14ac:dyDescent="0.2">
      <c r="A27054">
        <v>184278</v>
      </c>
      <c r="B27054" t="s">
        <v>10466</v>
      </c>
      <c r="C27054" t="s">
        <v>10064</v>
      </c>
      <c r="D27054" t="s">
        <v>19741</v>
      </c>
      <c r="E27054">
        <v>2018</v>
      </c>
    </row>
    <row r="27055" spans="1:5" ht="17.25" customHeight="1" x14ac:dyDescent="0.2">
      <c r="A27055">
        <v>184277</v>
      </c>
      <c r="B27055" t="s">
        <v>10466</v>
      </c>
      <c r="C27055" t="s">
        <v>10568</v>
      </c>
      <c r="D27055" t="s">
        <v>19742</v>
      </c>
      <c r="E27055">
        <v>2018</v>
      </c>
    </row>
    <row r="27056" spans="1:5" ht="17.25" customHeight="1" x14ac:dyDescent="0.2">
      <c r="A27056">
        <v>184276</v>
      </c>
      <c r="B27056" t="s">
        <v>10466</v>
      </c>
      <c r="C27056" t="s">
        <v>10568</v>
      </c>
      <c r="D27056" t="s">
        <v>19743</v>
      </c>
      <c r="E27056">
        <v>2018</v>
      </c>
    </row>
    <row r="27057" spans="1:5" ht="17.25" customHeight="1" x14ac:dyDescent="0.2">
      <c r="A27057">
        <v>184275</v>
      </c>
      <c r="B27057" t="s">
        <v>10466</v>
      </c>
      <c r="C27057" t="s">
        <v>10568</v>
      </c>
      <c r="D27057" t="s">
        <v>19744</v>
      </c>
      <c r="E27057">
        <v>2018</v>
      </c>
    </row>
    <row r="27058" spans="1:5" ht="17.25" customHeight="1" x14ac:dyDescent="0.2">
      <c r="A27058">
        <v>184274</v>
      </c>
      <c r="B27058" t="s">
        <v>10466</v>
      </c>
      <c r="C27058" t="s">
        <v>10568</v>
      </c>
      <c r="D27058" t="s">
        <v>19745</v>
      </c>
      <c r="E27058">
        <v>2018</v>
      </c>
    </row>
    <row r="27059" spans="1:5" ht="17.25" customHeight="1" x14ac:dyDescent="0.2">
      <c r="A27059">
        <v>184273</v>
      </c>
      <c r="B27059" t="s">
        <v>10466</v>
      </c>
      <c r="C27059" t="s">
        <v>10568</v>
      </c>
      <c r="D27059" t="s">
        <v>19746</v>
      </c>
      <c r="E27059">
        <v>2018</v>
      </c>
    </row>
    <row r="27060" spans="1:5" ht="17.25" customHeight="1" x14ac:dyDescent="0.2">
      <c r="A27060">
        <v>184272</v>
      </c>
      <c r="B27060" t="s">
        <v>10466</v>
      </c>
      <c r="C27060" t="s">
        <v>10568</v>
      </c>
      <c r="D27060" t="s">
        <v>19747</v>
      </c>
      <c r="E27060">
        <v>2018</v>
      </c>
    </row>
    <row r="27061" spans="1:5" ht="17.25" customHeight="1" x14ac:dyDescent="0.2">
      <c r="A27061">
        <v>183946</v>
      </c>
      <c r="B27061" t="s">
        <v>9878</v>
      </c>
      <c r="C27061" t="s">
        <v>9887</v>
      </c>
      <c r="D27061">
        <v>74419115</v>
      </c>
      <c r="E27061">
        <v>2018</v>
      </c>
    </row>
    <row r="27062" spans="1:5" ht="17.25" customHeight="1" x14ac:dyDescent="0.2">
      <c r="A27062">
        <v>182185</v>
      </c>
      <c r="B27062" t="s">
        <v>9878</v>
      </c>
      <c r="C27062" t="s">
        <v>14803</v>
      </c>
      <c r="D27062">
        <v>76412247</v>
      </c>
      <c r="E27062">
        <v>2018</v>
      </c>
    </row>
    <row r="27063" spans="1:5" ht="17.25" customHeight="1" x14ac:dyDescent="0.2">
      <c r="A27063">
        <v>184094</v>
      </c>
      <c r="B27063" t="s">
        <v>13037</v>
      </c>
      <c r="C27063" t="s">
        <v>13301</v>
      </c>
      <c r="D27063" t="s">
        <v>19750</v>
      </c>
      <c r="E27063">
        <v>2018</v>
      </c>
    </row>
    <row r="27064" spans="1:5" ht="17.25" customHeight="1" x14ac:dyDescent="0.2">
      <c r="A27064">
        <v>179036</v>
      </c>
      <c r="B27064" t="s">
        <v>9878</v>
      </c>
      <c r="C27064" t="s">
        <v>14803</v>
      </c>
      <c r="D27064">
        <v>89894144</v>
      </c>
      <c r="E27064">
        <v>2017</v>
      </c>
    </row>
    <row r="27065" spans="1:5" ht="17.25" customHeight="1" x14ac:dyDescent="0.2">
      <c r="A27065">
        <v>184081</v>
      </c>
      <c r="B27065" t="s">
        <v>10466</v>
      </c>
      <c r="C27065" t="s">
        <v>9369</v>
      </c>
      <c r="D27065" t="s">
        <v>19751</v>
      </c>
      <c r="E27065">
        <v>2018</v>
      </c>
    </row>
    <row r="27066" spans="1:5" ht="17.25" customHeight="1" x14ac:dyDescent="0.2">
      <c r="A27066">
        <v>184080</v>
      </c>
      <c r="B27066" t="s">
        <v>10466</v>
      </c>
      <c r="C27066" t="s">
        <v>9369</v>
      </c>
      <c r="D27066" t="s">
        <v>19752</v>
      </c>
      <c r="E27066">
        <v>2018</v>
      </c>
    </row>
    <row r="27067" spans="1:5" ht="17.25" customHeight="1" x14ac:dyDescent="0.2">
      <c r="A27067">
        <v>184296</v>
      </c>
      <c r="B27067" t="s">
        <v>10466</v>
      </c>
      <c r="C27067" t="s">
        <v>10568</v>
      </c>
      <c r="D27067" t="s">
        <v>19753</v>
      </c>
      <c r="E27067">
        <v>2018</v>
      </c>
    </row>
    <row r="27068" spans="1:5" ht="17.25" customHeight="1" x14ac:dyDescent="0.2">
      <c r="A27068">
        <v>184294</v>
      </c>
      <c r="B27068" t="s">
        <v>10466</v>
      </c>
      <c r="C27068" t="s">
        <v>10568</v>
      </c>
      <c r="D27068" t="s">
        <v>19754</v>
      </c>
      <c r="E27068">
        <v>2018</v>
      </c>
    </row>
    <row r="27069" spans="1:5" ht="17.25" customHeight="1" x14ac:dyDescent="0.2">
      <c r="A27069">
        <v>184293</v>
      </c>
      <c r="B27069" t="s">
        <v>10466</v>
      </c>
      <c r="C27069" t="s">
        <v>10568</v>
      </c>
      <c r="D27069" t="s">
        <v>19755</v>
      </c>
      <c r="E27069">
        <v>2018</v>
      </c>
    </row>
    <row r="27070" spans="1:5" ht="17.25" customHeight="1" x14ac:dyDescent="0.2">
      <c r="A27070">
        <v>184292</v>
      </c>
      <c r="B27070" t="s">
        <v>10466</v>
      </c>
      <c r="C27070" t="s">
        <v>10568</v>
      </c>
      <c r="D27070" t="s">
        <v>19756</v>
      </c>
      <c r="E27070">
        <v>2018</v>
      </c>
    </row>
    <row r="27071" spans="1:5" ht="17.25" customHeight="1" x14ac:dyDescent="0.2">
      <c r="A27071">
        <v>184291</v>
      </c>
      <c r="B27071" t="s">
        <v>10466</v>
      </c>
      <c r="C27071" t="s">
        <v>10568</v>
      </c>
      <c r="D27071" t="s">
        <v>19757</v>
      </c>
      <c r="E27071">
        <v>2018</v>
      </c>
    </row>
    <row r="27072" spans="1:5" ht="17.25" customHeight="1" x14ac:dyDescent="0.2">
      <c r="A27072">
        <v>184290</v>
      </c>
      <c r="B27072" t="s">
        <v>10466</v>
      </c>
      <c r="C27072" t="s">
        <v>10568</v>
      </c>
      <c r="D27072" t="s">
        <v>19758</v>
      </c>
      <c r="E27072">
        <v>2018</v>
      </c>
    </row>
    <row r="27073" spans="1:5" ht="17.25" customHeight="1" x14ac:dyDescent="0.2">
      <c r="A27073">
        <v>184289</v>
      </c>
      <c r="B27073" t="s">
        <v>12013</v>
      </c>
      <c r="C27073" t="s">
        <v>17878</v>
      </c>
      <c r="D27073">
        <v>7118884</v>
      </c>
      <c r="E27073">
        <v>2015</v>
      </c>
    </row>
    <row r="27074" spans="1:5" ht="17.25" customHeight="1" x14ac:dyDescent="0.2">
      <c r="A27074">
        <v>184288</v>
      </c>
      <c r="B27074" t="s">
        <v>12013</v>
      </c>
      <c r="C27074" t="s">
        <v>17878</v>
      </c>
      <c r="D27074">
        <v>7118916</v>
      </c>
      <c r="E27074">
        <v>2015</v>
      </c>
    </row>
    <row r="27075" spans="1:5" ht="17.25" customHeight="1" x14ac:dyDescent="0.2">
      <c r="A27075">
        <v>184287</v>
      </c>
      <c r="B27075" t="s">
        <v>12013</v>
      </c>
      <c r="C27075" t="s">
        <v>17878</v>
      </c>
      <c r="D27075">
        <v>7118489</v>
      </c>
      <c r="E27075">
        <v>2015</v>
      </c>
    </row>
    <row r="27076" spans="1:5" ht="17.25" customHeight="1" x14ac:dyDescent="0.2">
      <c r="A27076">
        <v>184286</v>
      </c>
      <c r="B27076" t="s">
        <v>12013</v>
      </c>
      <c r="C27076" t="s">
        <v>17878</v>
      </c>
      <c r="D27076">
        <v>7118198</v>
      </c>
      <c r="E27076">
        <v>2015</v>
      </c>
    </row>
    <row r="27077" spans="1:5" ht="17.25" customHeight="1" x14ac:dyDescent="0.2">
      <c r="A27077">
        <v>184285</v>
      </c>
      <c r="B27077" t="s">
        <v>12013</v>
      </c>
      <c r="C27077" t="s">
        <v>17878</v>
      </c>
      <c r="D27077">
        <v>7098382</v>
      </c>
      <c r="E27077">
        <v>2015</v>
      </c>
    </row>
    <row r="27078" spans="1:5" ht="17.25" customHeight="1" x14ac:dyDescent="0.2">
      <c r="A27078">
        <v>184284</v>
      </c>
      <c r="B27078" t="s">
        <v>12013</v>
      </c>
      <c r="C27078" t="s">
        <v>17878</v>
      </c>
      <c r="D27078">
        <v>7098373</v>
      </c>
      <c r="E27078">
        <v>2015</v>
      </c>
    </row>
    <row r="27079" spans="1:5" ht="17.25" customHeight="1" x14ac:dyDescent="0.2">
      <c r="A27079">
        <v>184283</v>
      </c>
      <c r="B27079" t="s">
        <v>12014</v>
      </c>
      <c r="C27079" t="s">
        <v>19759</v>
      </c>
      <c r="D27079">
        <v>2013856896</v>
      </c>
      <c r="E27079">
        <v>2018</v>
      </c>
    </row>
    <row r="27080" spans="1:5" ht="17.25" customHeight="1" x14ac:dyDescent="0.2">
      <c r="A27080">
        <v>184282</v>
      </c>
      <c r="B27080" t="s">
        <v>12014</v>
      </c>
      <c r="C27080" t="s">
        <v>19759</v>
      </c>
      <c r="D27080">
        <v>2013856517</v>
      </c>
      <c r="E27080">
        <v>2018</v>
      </c>
    </row>
    <row r="27081" spans="1:5" ht="17.25" customHeight="1" x14ac:dyDescent="0.2">
      <c r="A27081">
        <v>184003</v>
      </c>
      <c r="B27081" t="s">
        <v>10345</v>
      </c>
      <c r="C27081" t="s">
        <v>14903</v>
      </c>
      <c r="D27081" t="s">
        <v>19760</v>
      </c>
      <c r="E27081">
        <v>2018</v>
      </c>
    </row>
    <row r="27082" spans="1:5" ht="17.25" customHeight="1" x14ac:dyDescent="0.2">
      <c r="A27082">
        <v>184002</v>
      </c>
      <c r="B27082" t="s">
        <v>10345</v>
      </c>
      <c r="C27082" t="s">
        <v>14903</v>
      </c>
      <c r="D27082" t="s">
        <v>19761</v>
      </c>
      <c r="E27082">
        <v>2018</v>
      </c>
    </row>
    <row r="27083" spans="1:5" ht="17.25" customHeight="1" x14ac:dyDescent="0.2">
      <c r="A27083">
        <v>184001</v>
      </c>
      <c r="B27083" t="s">
        <v>10345</v>
      </c>
      <c r="C27083" t="s">
        <v>14903</v>
      </c>
      <c r="D27083" t="s">
        <v>19762</v>
      </c>
      <c r="E27083">
        <v>2019</v>
      </c>
    </row>
    <row r="27084" spans="1:5" ht="17.25" customHeight="1" x14ac:dyDescent="0.2">
      <c r="A27084">
        <v>184000</v>
      </c>
      <c r="B27084" t="s">
        <v>10345</v>
      </c>
      <c r="C27084" t="s">
        <v>14903</v>
      </c>
      <c r="D27084" t="s">
        <v>19763</v>
      </c>
      <c r="E27084">
        <v>2018</v>
      </c>
    </row>
    <row r="27085" spans="1:5" ht="17.25" customHeight="1" x14ac:dyDescent="0.2">
      <c r="A27085">
        <v>183999</v>
      </c>
      <c r="B27085" t="s">
        <v>10345</v>
      </c>
      <c r="C27085" t="s">
        <v>14903</v>
      </c>
      <c r="D27085" t="s">
        <v>19764</v>
      </c>
      <c r="E27085">
        <v>2018</v>
      </c>
    </row>
    <row r="27086" spans="1:5" ht="17.25" customHeight="1" x14ac:dyDescent="0.2">
      <c r="A27086">
        <v>183998</v>
      </c>
      <c r="B27086" t="s">
        <v>10345</v>
      </c>
      <c r="C27086" t="s">
        <v>14903</v>
      </c>
      <c r="D27086" t="s">
        <v>19765</v>
      </c>
      <c r="E27086">
        <v>2018</v>
      </c>
    </row>
    <row r="27087" spans="1:5" ht="17.25" customHeight="1" x14ac:dyDescent="0.2">
      <c r="A27087">
        <v>183997</v>
      </c>
      <c r="B27087" t="s">
        <v>10345</v>
      </c>
      <c r="C27087" t="s">
        <v>14903</v>
      </c>
      <c r="D27087" t="s">
        <v>19766</v>
      </c>
      <c r="E27087">
        <v>2018</v>
      </c>
    </row>
    <row r="27088" spans="1:5" ht="17.25" customHeight="1" x14ac:dyDescent="0.2">
      <c r="A27088">
        <v>183996</v>
      </c>
      <c r="B27088" t="s">
        <v>10345</v>
      </c>
      <c r="C27088" t="s">
        <v>14903</v>
      </c>
      <c r="D27088" t="s">
        <v>19767</v>
      </c>
      <c r="E27088">
        <v>2018</v>
      </c>
    </row>
    <row r="27089" spans="1:5" ht="17.25" customHeight="1" x14ac:dyDescent="0.2">
      <c r="A27089">
        <v>183995</v>
      </c>
      <c r="B27089" t="s">
        <v>10345</v>
      </c>
      <c r="C27089" t="s">
        <v>14903</v>
      </c>
      <c r="D27089" t="s">
        <v>19768</v>
      </c>
      <c r="E27089">
        <v>2018</v>
      </c>
    </row>
    <row r="27090" spans="1:5" ht="17.25" customHeight="1" x14ac:dyDescent="0.2">
      <c r="A27090">
        <v>184008</v>
      </c>
      <c r="B27090" t="s">
        <v>10345</v>
      </c>
      <c r="C27090" t="s">
        <v>14903</v>
      </c>
      <c r="D27090" t="s">
        <v>19769</v>
      </c>
      <c r="E27090">
        <v>2019</v>
      </c>
    </row>
    <row r="27091" spans="1:5" ht="17.25" customHeight="1" x14ac:dyDescent="0.2">
      <c r="A27091">
        <v>184007</v>
      </c>
      <c r="B27091" t="s">
        <v>10345</v>
      </c>
      <c r="C27091" t="s">
        <v>14903</v>
      </c>
      <c r="D27091" t="s">
        <v>19770</v>
      </c>
      <c r="E27091">
        <v>2018</v>
      </c>
    </row>
    <row r="27092" spans="1:5" ht="17.25" customHeight="1" x14ac:dyDescent="0.2">
      <c r="A27092">
        <v>184004</v>
      </c>
      <c r="B27092" t="s">
        <v>10345</v>
      </c>
      <c r="C27092" t="s">
        <v>13041</v>
      </c>
      <c r="D27092" t="s">
        <v>19771</v>
      </c>
      <c r="E27092">
        <v>2019</v>
      </c>
    </row>
    <row r="27093" spans="1:5" ht="17.25" customHeight="1" x14ac:dyDescent="0.2">
      <c r="A27093">
        <v>184198</v>
      </c>
      <c r="B27093" t="s">
        <v>13337</v>
      </c>
      <c r="C27093" t="s">
        <v>19308</v>
      </c>
      <c r="D27093">
        <v>4903702610</v>
      </c>
      <c r="E27093">
        <v>2019</v>
      </c>
    </row>
    <row r="27094" spans="1:5" ht="17.25" customHeight="1" x14ac:dyDescent="0.2">
      <c r="A27094">
        <v>184197</v>
      </c>
      <c r="B27094" t="s">
        <v>13337</v>
      </c>
      <c r="C27094" t="s">
        <v>19308</v>
      </c>
      <c r="D27094">
        <v>4903002460</v>
      </c>
      <c r="E27094">
        <v>2019</v>
      </c>
    </row>
    <row r="27095" spans="1:5" ht="17.25" customHeight="1" x14ac:dyDescent="0.2">
      <c r="A27095">
        <v>184195</v>
      </c>
      <c r="B27095" t="s">
        <v>13337</v>
      </c>
      <c r="C27095" t="s">
        <v>19308</v>
      </c>
      <c r="D27095">
        <v>4905902930</v>
      </c>
      <c r="E27095">
        <v>2019</v>
      </c>
    </row>
    <row r="27096" spans="1:5" ht="17.25" customHeight="1" x14ac:dyDescent="0.2">
      <c r="A27096">
        <v>180230</v>
      </c>
      <c r="B27096" t="s">
        <v>9878</v>
      </c>
      <c r="C27096" t="s">
        <v>9886</v>
      </c>
      <c r="D27096">
        <v>74326089</v>
      </c>
      <c r="E27096">
        <v>2018</v>
      </c>
    </row>
    <row r="27097" spans="1:5" ht="17.25" customHeight="1" x14ac:dyDescent="0.2">
      <c r="A27097">
        <v>184216</v>
      </c>
      <c r="B27097" t="s">
        <v>9878</v>
      </c>
      <c r="C27097" t="s">
        <v>16459</v>
      </c>
      <c r="D27097">
        <v>74500337</v>
      </c>
      <c r="E27097">
        <v>2019</v>
      </c>
    </row>
    <row r="27098" spans="1:5" ht="17.25" customHeight="1" x14ac:dyDescent="0.2">
      <c r="A27098">
        <v>184215</v>
      </c>
      <c r="B27098" t="s">
        <v>9878</v>
      </c>
      <c r="C27098" t="s">
        <v>13713</v>
      </c>
      <c r="D27098">
        <v>74500251</v>
      </c>
      <c r="E27098">
        <v>2019</v>
      </c>
    </row>
    <row r="27099" spans="1:5" ht="17.25" customHeight="1" x14ac:dyDescent="0.2">
      <c r="A27099">
        <v>184214</v>
      </c>
      <c r="B27099" t="s">
        <v>9878</v>
      </c>
      <c r="C27099" t="s">
        <v>13713</v>
      </c>
      <c r="D27099">
        <v>74486202</v>
      </c>
      <c r="E27099">
        <v>2019</v>
      </c>
    </row>
    <row r="27100" spans="1:5" ht="17.25" customHeight="1" x14ac:dyDescent="0.2">
      <c r="A27100">
        <v>184213</v>
      </c>
      <c r="B27100" t="s">
        <v>9878</v>
      </c>
      <c r="C27100" t="s">
        <v>13713</v>
      </c>
      <c r="D27100">
        <v>74488164</v>
      </c>
      <c r="E27100">
        <v>2019</v>
      </c>
    </row>
    <row r="27101" spans="1:5" ht="17.25" customHeight="1" x14ac:dyDescent="0.2">
      <c r="A27101">
        <v>172392</v>
      </c>
      <c r="B27101" t="s">
        <v>10345</v>
      </c>
      <c r="C27101" t="s">
        <v>14903</v>
      </c>
      <c r="D27101" t="s">
        <v>19772</v>
      </c>
      <c r="E27101">
        <v>2015</v>
      </c>
    </row>
    <row r="27102" spans="1:5" ht="17.25" customHeight="1" x14ac:dyDescent="0.2">
      <c r="A27102">
        <v>172391</v>
      </c>
      <c r="B27102" t="s">
        <v>10345</v>
      </c>
      <c r="C27102" t="s">
        <v>14903</v>
      </c>
      <c r="D27102" t="s">
        <v>19773</v>
      </c>
      <c r="E27102">
        <v>2015</v>
      </c>
    </row>
    <row r="27103" spans="1:5" ht="17.25" customHeight="1" x14ac:dyDescent="0.2">
      <c r="A27103">
        <v>184212</v>
      </c>
      <c r="B27103" t="s">
        <v>9878</v>
      </c>
      <c r="C27103" t="s">
        <v>13713</v>
      </c>
      <c r="D27103">
        <v>74495502</v>
      </c>
      <c r="E27103">
        <v>2019</v>
      </c>
    </row>
    <row r="27104" spans="1:5" ht="17.25" customHeight="1" x14ac:dyDescent="0.2">
      <c r="A27104">
        <v>184211</v>
      </c>
      <c r="B27104" t="s">
        <v>9878</v>
      </c>
      <c r="C27104" t="s">
        <v>13713</v>
      </c>
      <c r="D27104">
        <v>74497218</v>
      </c>
      <c r="E27104">
        <v>2019</v>
      </c>
    </row>
    <row r="27105" spans="1:5" ht="17.25" customHeight="1" x14ac:dyDescent="0.2">
      <c r="A27105">
        <v>184209</v>
      </c>
      <c r="B27105" t="s">
        <v>9878</v>
      </c>
      <c r="C27105" t="s">
        <v>13713</v>
      </c>
      <c r="D27105">
        <v>74500249</v>
      </c>
      <c r="E27105">
        <v>2019</v>
      </c>
    </row>
    <row r="27106" spans="1:5" ht="17.25" customHeight="1" x14ac:dyDescent="0.2">
      <c r="A27106">
        <v>136220</v>
      </c>
      <c r="B27106" t="s">
        <v>12014</v>
      </c>
      <c r="C27106" t="s">
        <v>9368</v>
      </c>
      <c r="D27106">
        <v>2012602613</v>
      </c>
      <c r="E27106">
        <v>2006</v>
      </c>
    </row>
    <row r="27107" spans="1:5" ht="17.25" customHeight="1" x14ac:dyDescent="0.2">
      <c r="A27107">
        <v>136223</v>
      </c>
      <c r="B27107" t="s">
        <v>12014</v>
      </c>
      <c r="C27107" t="s">
        <v>9368</v>
      </c>
      <c r="D27107">
        <v>2012602073</v>
      </c>
      <c r="E27107">
        <v>2006</v>
      </c>
    </row>
    <row r="27108" spans="1:5" ht="17.25" customHeight="1" x14ac:dyDescent="0.2">
      <c r="A27108">
        <v>184221</v>
      </c>
      <c r="B27108" t="s">
        <v>10466</v>
      </c>
      <c r="C27108" t="s">
        <v>19577</v>
      </c>
      <c r="D27108" t="s">
        <v>19774</v>
      </c>
      <c r="E27108">
        <v>2018</v>
      </c>
    </row>
    <row r="27109" spans="1:5" ht="17.25" customHeight="1" x14ac:dyDescent="0.2">
      <c r="A27109">
        <v>184104</v>
      </c>
      <c r="B27109" t="s">
        <v>9414</v>
      </c>
      <c r="C27109" t="s">
        <v>13301</v>
      </c>
      <c r="D27109" t="s">
        <v>19775</v>
      </c>
      <c r="E27109">
        <v>2018</v>
      </c>
    </row>
    <row r="27110" spans="1:5" ht="17.25" customHeight="1" x14ac:dyDescent="0.2">
      <c r="A27110">
        <v>184220</v>
      </c>
      <c r="B27110" t="s">
        <v>9878</v>
      </c>
      <c r="C27110" t="s">
        <v>16459</v>
      </c>
      <c r="D27110">
        <v>74477690</v>
      </c>
      <c r="E27110">
        <v>2019</v>
      </c>
    </row>
    <row r="27111" spans="1:5" ht="17.25" customHeight="1" x14ac:dyDescent="0.2">
      <c r="A27111">
        <v>184219</v>
      </c>
      <c r="B27111" t="s">
        <v>9878</v>
      </c>
      <c r="C27111" t="s">
        <v>16459</v>
      </c>
      <c r="D27111">
        <v>74495487</v>
      </c>
      <c r="E27111">
        <v>2019</v>
      </c>
    </row>
    <row r="27112" spans="1:5" ht="17.25" customHeight="1" x14ac:dyDescent="0.2">
      <c r="A27112">
        <v>184218</v>
      </c>
      <c r="B27112" t="s">
        <v>9878</v>
      </c>
      <c r="C27112" t="s">
        <v>16459</v>
      </c>
      <c r="D27112">
        <v>74498065</v>
      </c>
      <c r="E27112">
        <v>2019</v>
      </c>
    </row>
    <row r="27113" spans="1:5" ht="17.25" customHeight="1" x14ac:dyDescent="0.2">
      <c r="A27113">
        <v>184208</v>
      </c>
      <c r="B27113" t="s">
        <v>9878</v>
      </c>
      <c r="C27113" t="s">
        <v>13713</v>
      </c>
      <c r="D27113">
        <v>74459853</v>
      </c>
      <c r="E27113">
        <v>2019</v>
      </c>
    </row>
    <row r="27114" spans="1:5" ht="17.25" customHeight="1" x14ac:dyDescent="0.2">
      <c r="A27114">
        <v>184207</v>
      </c>
      <c r="B27114" t="s">
        <v>9878</v>
      </c>
      <c r="C27114" t="s">
        <v>13713</v>
      </c>
      <c r="D27114">
        <v>74474102</v>
      </c>
      <c r="E27114">
        <v>2019</v>
      </c>
    </row>
    <row r="27115" spans="1:5" ht="17.25" customHeight="1" x14ac:dyDescent="0.2">
      <c r="A27115">
        <v>184206</v>
      </c>
      <c r="B27115" t="s">
        <v>9878</v>
      </c>
      <c r="C27115" t="s">
        <v>13713</v>
      </c>
      <c r="D27115">
        <v>74486241</v>
      </c>
      <c r="E27115">
        <v>2019</v>
      </c>
    </row>
    <row r="27116" spans="1:5" ht="17.25" customHeight="1" x14ac:dyDescent="0.2">
      <c r="A27116">
        <v>184205</v>
      </c>
      <c r="B27116" t="s">
        <v>9878</v>
      </c>
      <c r="C27116" t="s">
        <v>13713</v>
      </c>
      <c r="D27116">
        <v>74495493</v>
      </c>
      <c r="E27116">
        <v>2019</v>
      </c>
    </row>
    <row r="27117" spans="1:5" ht="17.25" customHeight="1" x14ac:dyDescent="0.2">
      <c r="A27117">
        <v>184204</v>
      </c>
      <c r="B27117" t="s">
        <v>9878</v>
      </c>
      <c r="C27117" t="s">
        <v>13713</v>
      </c>
      <c r="D27117">
        <v>74495495</v>
      </c>
      <c r="E27117">
        <v>2019</v>
      </c>
    </row>
    <row r="27118" spans="1:5" ht="17.25" customHeight="1" x14ac:dyDescent="0.2">
      <c r="A27118">
        <v>184203</v>
      </c>
      <c r="B27118" t="s">
        <v>9878</v>
      </c>
      <c r="C27118" t="s">
        <v>13713</v>
      </c>
      <c r="D27118">
        <v>74495826</v>
      </c>
      <c r="E27118">
        <v>2019</v>
      </c>
    </row>
    <row r="27119" spans="1:5" ht="17.25" customHeight="1" x14ac:dyDescent="0.2">
      <c r="A27119">
        <v>184202</v>
      </c>
      <c r="B27119" t="s">
        <v>9878</v>
      </c>
      <c r="C27119" t="s">
        <v>13713</v>
      </c>
      <c r="D27119">
        <v>74495809</v>
      </c>
      <c r="E27119">
        <v>2019</v>
      </c>
    </row>
    <row r="27120" spans="1:5" ht="17.25" customHeight="1" x14ac:dyDescent="0.2">
      <c r="A27120">
        <v>184201</v>
      </c>
      <c r="B27120" t="s">
        <v>9878</v>
      </c>
      <c r="C27120" t="s">
        <v>13713</v>
      </c>
      <c r="D27120">
        <v>74499922</v>
      </c>
      <c r="E27120">
        <v>2019</v>
      </c>
    </row>
    <row r="27121" spans="1:5" ht="17.25" customHeight="1" x14ac:dyDescent="0.2">
      <c r="A27121">
        <v>184200</v>
      </c>
      <c r="B27121" t="s">
        <v>9878</v>
      </c>
      <c r="C27121" t="s">
        <v>13713</v>
      </c>
      <c r="D27121">
        <v>74507492</v>
      </c>
      <c r="E27121">
        <v>2019</v>
      </c>
    </row>
    <row r="27122" spans="1:5" ht="17.25" customHeight="1" x14ac:dyDescent="0.2">
      <c r="A27122">
        <v>184199</v>
      </c>
      <c r="B27122" t="s">
        <v>9878</v>
      </c>
      <c r="C27122" t="s">
        <v>13713</v>
      </c>
      <c r="D27122">
        <v>74507016</v>
      </c>
      <c r="E27122">
        <v>2019</v>
      </c>
    </row>
    <row r="27123" spans="1:5" ht="17.25" customHeight="1" x14ac:dyDescent="0.2">
      <c r="A27123">
        <v>182060</v>
      </c>
      <c r="B27123" t="s">
        <v>9414</v>
      </c>
      <c r="C27123" t="s">
        <v>9389</v>
      </c>
      <c r="D27123" t="s">
        <v>19776</v>
      </c>
      <c r="E27123">
        <v>2019</v>
      </c>
    </row>
    <row r="27124" spans="1:5" ht="17.25" customHeight="1" x14ac:dyDescent="0.2">
      <c r="A27124">
        <v>184096</v>
      </c>
      <c r="B27124" t="s">
        <v>9878</v>
      </c>
      <c r="C27124" t="s">
        <v>14782</v>
      </c>
      <c r="D27124">
        <v>74194573</v>
      </c>
      <c r="E27124">
        <v>2017</v>
      </c>
    </row>
    <row r="27125" spans="1:5" ht="17.25" customHeight="1" x14ac:dyDescent="0.2">
      <c r="A27125">
        <v>183994</v>
      </c>
      <c r="B27125" t="s">
        <v>10466</v>
      </c>
      <c r="C27125" t="s">
        <v>16490</v>
      </c>
      <c r="D27125" t="s">
        <v>19777</v>
      </c>
      <c r="E27125">
        <v>2019</v>
      </c>
    </row>
    <row r="27126" spans="1:5" ht="17.25" customHeight="1" x14ac:dyDescent="0.2">
      <c r="A27126">
        <v>183993</v>
      </c>
      <c r="B27126" t="s">
        <v>10345</v>
      </c>
      <c r="C27126" t="s">
        <v>14895</v>
      </c>
      <c r="D27126" t="s">
        <v>19778</v>
      </c>
      <c r="E27126">
        <v>2019</v>
      </c>
    </row>
    <row r="27127" spans="1:5" ht="17.25" customHeight="1" x14ac:dyDescent="0.2">
      <c r="A27127">
        <v>170683</v>
      </c>
      <c r="B27127" t="s">
        <v>10224</v>
      </c>
      <c r="C27127" t="s">
        <v>13166</v>
      </c>
      <c r="D27127">
        <v>11743304</v>
      </c>
      <c r="E27127">
        <v>2015</v>
      </c>
    </row>
    <row r="27128" spans="1:5" ht="17.25" customHeight="1" x14ac:dyDescent="0.2">
      <c r="A27128">
        <v>167659</v>
      </c>
      <c r="B27128" t="s">
        <v>10466</v>
      </c>
      <c r="C27128" t="s">
        <v>13545</v>
      </c>
      <c r="D27128" t="s">
        <v>14098</v>
      </c>
      <c r="E27128">
        <v>2012</v>
      </c>
    </row>
    <row r="27129" spans="1:5" ht="17.25" customHeight="1" x14ac:dyDescent="0.2">
      <c r="A27129">
        <v>167658</v>
      </c>
      <c r="B27129" t="s">
        <v>10466</v>
      </c>
      <c r="C27129" t="s">
        <v>13545</v>
      </c>
      <c r="D27129" t="s">
        <v>14099</v>
      </c>
      <c r="E27129">
        <v>2013</v>
      </c>
    </row>
    <row r="27130" spans="1:5" ht="17.25" customHeight="1" x14ac:dyDescent="0.2">
      <c r="A27130">
        <v>167657</v>
      </c>
      <c r="B27130" t="s">
        <v>10466</v>
      </c>
      <c r="C27130" t="s">
        <v>13545</v>
      </c>
      <c r="D27130" t="s">
        <v>14104</v>
      </c>
      <c r="E27130">
        <v>2013</v>
      </c>
    </row>
    <row r="27131" spans="1:5" ht="17.25" customHeight="1" x14ac:dyDescent="0.2">
      <c r="A27131">
        <v>167656</v>
      </c>
      <c r="B27131" t="s">
        <v>10466</v>
      </c>
      <c r="C27131" t="s">
        <v>13545</v>
      </c>
      <c r="D27131" t="s">
        <v>14100</v>
      </c>
      <c r="E27131">
        <v>2012</v>
      </c>
    </row>
    <row r="27132" spans="1:5" ht="17.25" customHeight="1" x14ac:dyDescent="0.2">
      <c r="A27132">
        <v>168595</v>
      </c>
      <c r="B27132" t="s">
        <v>10224</v>
      </c>
      <c r="C27132" t="s">
        <v>13166</v>
      </c>
      <c r="D27132">
        <v>11734074</v>
      </c>
      <c r="E27132">
        <v>2014</v>
      </c>
    </row>
    <row r="27133" spans="1:5" ht="17.25" customHeight="1" x14ac:dyDescent="0.2">
      <c r="A27133">
        <v>184083</v>
      </c>
      <c r="B27133" t="s">
        <v>9878</v>
      </c>
      <c r="C27133" t="s">
        <v>9887</v>
      </c>
      <c r="D27133">
        <v>74310493</v>
      </c>
      <c r="E27133">
        <v>2018</v>
      </c>
    </row>
    <row r="27134" spans="1:5" ht="17.25" customHeight="1" x14ac:dyDescent="0.2">
      <c r="A27134">
        <v>184835</v>
      </c>
      <c r="B27134" t="s">
        <v>10345</v>
      </c>
      <c r="C27134" t="s">
        <v>14903</v>
      </c>
      <c r="D27134" t="s">
        <v>19781</v>
      </c>
      <c r="E27134">
        <v>2018</v>
      </c>
    </row>
    <row r="27135" spans="1:5" ht="17.25" customHeight="1" x14ac:dyDescent="0.2">
      <c r="A27135">
        <v>183905</v>
      </c>
      <c r="B27135" t="s">
        <v>11785</v>
      </c>
      <c r="C27135" t="s">
        <v>13680</v>
      </c>
      <c r="D27135" t="s">
        <v>19782</v>
      </c>
      <c r="E27135">
        <v>2018</v>
      </c>
    </row>
    <row r="27136" spans="1:5" ht="17.25" customHeight="1" x14ac:dyDescent="0.2">
      <c r="A27136">
        <v>184015</v>
      </c>
      <c r="B27136" t="s">
        <v>10466</v>
      </c>
      <c r="C27136" t="s">
        <v>15051</v>
      </c>
      <c r="D27136" t="s">
        <v>19783</v>
      </c>
      <c r="E27136">
        <v>2019</v>
      </c>
    </row>
    <row r="27137" spans="1:5" ht="17.25" customHeight="1" x14ac:dyDescent="0.2">
      <c r="A27137">
        <v>184012</v>
      </c>
      <c r="B27137" t="s">
        <v>10466</v>
      </c>
      <c r="C27137" t="s">
        <v>16190</v>
      </c>
      <c r="D27137" t="s">
        <v>19784</v>
      </c>
      <c r="E27137">
        <v>2018</v>
      </c>
    </row>
    <row r="27138" spans="1:5" ht="17.25" customHeight="1" x14ac:dyDescent="0.2">
      <c r="A27138">
        <v>184011</v>
      </c>
      <c r="B27138" t="s">
        <v>10345</v>
      </c>
      <c r="C27138" t="s">
        <v>14903</v>
      </c>
      <c r="D27138" t="s">
        <v>19785</v>
      </c>
      <c r="E27138">
        <v>2019</v>
      </c>
    </row>
    <row r="27139" spans="1:5" ht="17.25" customHeight="1" x14ac:dyDescent="0.2">
      <c r="A27139">
        <v>184086</v>
      </c>
      <c r="B27139" t="s">
        <v>10345</v>
      </c>
      <c r="C27139" t="s">
        <v>13041</v>
      </c>
      <c r="D27139" t="s">
        <v>19786</v>
      </c>
      <c r="E27139">
        <v>2019</v>
      </c>
    </row>
    <row r="27140" spans="1:5" ht="17.25" customHeight="1" x14ac:dyDescent="0.2">
      <c r="A27140">
        <v>184085</v>
      </c>
      <c r="B27140" t="s">
        <v>10345</v>
      </c>
      <c r="C27140" t="s">
        <v>13041</v>
      </c>
      <c r="D27140" t="s">
        <v>19787</v>
      </c>
      <c r="E27140">
        <v>2018</v>
      </c>
    </row>
    <row r="27141" spans="1:5" ht="17.25" customHeight="1" x14ac:dyDescent="0.2">
      <c r="A27141">
        <v>183988</v>
      </c>
      <c r="B27141" t="s">
        <v>10466</v>
      </c>
      <c r="C27141" t="s">
        <v>16190</v>
      </c>
      <c r="D27141" t="s">
        <v>19788</v>
      </c>
      <c r="E27141">
        <v>2019</v>
      </c>
    </row>
    <row r="27142" spans="1:5" ht="17.25" customHeight="1" x14ac:dyDescent="0.2">
      <c r="A27142">
        <v>183987</v>
      </c>
      <c r="B27142" t="s">
        <v>10466</v>
      </c>
      <c r="C27142" t="s">
        <v>16190</v>
      </c>
      <c r="D27142" t="s">
        <v>19789</v>
      </c>
      <c r="E27142">
        <v>2019</v>
      </c>
    </row>
    <row r="27143" spans="1:5" ht="17.25" customHeight="1" x14ac:dyDescent="0.2">
      <c r="A27143">
        <v>183986</v>
      </c>
      <c r="B27143" t="s">
        <v>10466</v>
      </c>
      <c r="C27143" t="s">
        <v>16190</v>
      </c>
      <c r="D27143" t="s">
        <v>19790</v>
      </c>
      <c r="E27143">
        <v>2019</v>
      </c>
    </row>
    <row r="27144" spans="1:5" ht="17.25" customHeight="1" x14ac:dyDescent="0.2">
      <c r="A27144">
        <v>183985</v>
      </c>
      <c r="B27144" t="s">
        <v>10466</v>
      </c>
      <c r="C27144" t="s">
        <v>16190</v>
      </c>
      <c r="D27144" t="s">
        <v>19791</v>
      </c>
      <c r="E27144">
        <v>2019</v>
      </c>
    </row>
    <row r="27145" spans="1:5" ht="17.25" customHeight="1" x14ac:dyDescent="0.2">
      <c r="A27145">
        <v>184261</v>
      </c>
      <c r="B27145" t="s">
        <v>9878</v>
      </c>
      <c r="C27145" t="s">
        <v>14023</v>
      </c>
      <c r="D27145">
        <v>74449685</v>
      </c>
      <c r="E27145">
        <v>2019</v>
      </c>
    </row>
    <row r="27146" spans="1:5" ht="17.25" customHeight="1" x14ac:dyDescent="0.2">
      <c r="A27146">
        <v>184260</v>
      </c>
      <c r="B27146" t="s">
        <v>9878</v>
      </c>
      <c r="C27146" t="s">
        <v>14023</v>
      </c>
      <c r="D27146">
        <v>74328765</v>
      </c>
      <c r="E27146">
        <v>2018</v>
      </c>
    </row>
    <row r="27147" spans="1:5" ht="17.25" customHeight="1" x14ac:dyDescent="0.2">
      <c r="A27147">
        <v>184259</v>
      </c>
      <c r="B27147" t="s">
        <v>9878</v>
      </c>
      <c r="C27147" t="s">
        <v>14803</v>
      </c>
      <c r="D27147">
        <v>76361190</v>
      </c>
      <c r="E27147">
        <v>2018</v>
      </c>
    </row>
    <row r="27148" spans="1:5" ht="17.25" customHeight="1" x14ac:dyDescent="0.2">
      <c r="A27148">
        <v>184257</v>
      </c>
      <c r="B27148" t="s">
        <v>9878</v>
      </c>
      <c r="C27148" t="s">
        <v>14803</v>
      </c>
      <c r="D27148">
        <v>76363830</v>
      </c>
      <c r="E27148">
        <v>2018</v>
      </c>
    </row>
    <row r="27149" spans="1:5" ht="17.25" customHeight="1" x14ac:dyDescent="0.2">
      <c r="A27149">
        <v>184255</v>
      </c>
      <c r="B27149" t="s">
        <v>9878</v>
      </c>
      <c r="C27149" t="s">
        <v>13713</v>
      </c>
      <c r="D27149">
        <v>74490086</v>
      </c>
      <c r="E27149">
        <v>2019</v>
      </c>
    </row>
    <row r="27150" spans="1:5" ht="17.25" customHeight="1" x14ac:dyDescent="0.2">
      <c r="A27150">
        <v>184254</v>
      </c>
      <c r="B27150" t="s">
        <v>9878</v>
      </c>
      <c r="C27150" t="s">
        <v>13713</v>
      </c>
      <c r="D27150">
        <v>74485320</v>
      </c>
      <c r="E27150">
        <v>2019</v>
      </c>
    </row>
    <row r="27151" spans="1:5" ht="17.25" customHeight="1" x14ac:dyDescent="0.2">
      <c r="A27151">
        <v>184253</v>
      </c>
      <c r="B27151" t="s">
        <v>9878</v>
      </c>
      <c r="C27151" t="s">
        <v>13713</v>
      </c>
      <c r="D27151">
        <v>74486197</v>
      </c>
      <c r="E27151">
        <v>2019</v>
      </c>
    </row>
    <row r="27152" spans="1:5" ht="17.25" customHeight="1" x14ac:dyDescent="0.2">
      <c r="A27152">
        <v>184252</v>
      </c>
      <c r="B27152" t="s">
        <v>9878</v>
      </c>
      <c r="C27152" t="s">
        <v>16459</v>
      </c>
      <c r="D27152">
        <v>74477689</v>
      </c>
      <c r="E27152">
        <v>2019</v>
      </c>
    </row>
    <row r="27153" spans="1:5" ht="17.25" customHeight="1" x14ac:dyDescent="0.2">
      <c r="A27153">
        <v>184251</v>
      </c>
      <c r="B27153" t="s">
        <v>9878</v>
      </c>
      <c r="C27153" t="s">
        <v>16459</v>
      </c>
      <c r="D27153">
        <v>74489837</v>
      </c>
      <c r="E27153">
        <v>2019</v>
      </c>
    </row>
    <row r="27154" spans="1:5" ht="17.25" customHeight="1" x14ac:dyDescent="0.2">
      <c r="A27154">
        <v>184250</v>
      </c>
      <c r="B27154" t="s">
        <v>9878</v>
      </c>
      <c r="C27154" t="s">
        <v>16459</v>
      </c>
      <c r="D27154">
        <v>74443881</v>
      </c>
      <c r="E27154">
        <v>2019</v>
      </c>
    </row>
    <row r="27155" spans="1:5" ht="17.25" customHeight="1" x14ac:dyDescent="0.2">
      <c r="A27155">
        <v>184249</v>
      </c>
      <c r="B27155" t="s">
        <v>9878</v>
      </c>
      <c r="C27155" t="s">
        <v>16459</v>
      </c>
      <c r="D27155">
        <v>74363034</v>
      </c>
      <c r="E27155">
        <v>2018</v>
      </c>
    </row>
    <row r="27156" spans="1:5" ht="17.25" customHeight="1" x14ac:dyDescent="0.2">
      <c r="A27156">
        <v>184248</v>
      </c>
      <c r="B27156" t="s">
        <v>9878</v>
      </c>
      <c r="C27156" t="s">
        <v>16459</v>
      </c>
      <c r="D27156">
        <v>74490730</v>
      </c>
      <c r="E27156">
        <v>2019</v>
      </c>
    </row>
    <row r="27157" spans="1:5" ht="17.25" customHeight="1" x14ac:dyDescent="0.2">
      <c r="A27157">
        <v>184247</v>
      </c>
      <c r="B27157" t="s">
        <v>9878</v>
      </c>
      <c r="C27157" t="s">
        <v>16459</v>
      </c>
      <c r="D27157">
        <v>74273411</v>
      </c>
      <c r="E27157">
        <v>2018</v>
      </c>
    </row>
    <row r="27158" spans="1:5" ht="17.25" customHeight="1" x14ac:dyDescent="0.2">
      <c r="A27158">
        <v>183991</v>
      </c>
      <c r="B27158" t="s">
        <v>10345</v>
      </c>
      <c r="C27158" t="s">
        <v>14903</v>
      </c>
      <c r="D27158" t="s">
        <v>19792</v>
      </c>
      <c r="E27158">
        <v>2018</v>
      </c>
    </row>
    <row r="27159" spans="1:5" ht="17.25" customHeight="1" x14ac:dyDescent="0.2">
      <c r="A27159">
        <v>183990</v>
      </c>
      <c r="B27159" t="s">
        <v>10345</v>
      </c>
      <c r="C27159" t="s">
        <v>14903</v>
      </c>
      <c r="D27159" t="s">
        <v>19793</v>
      </c>
      <c r="E27159">
        <v>2018</v>
      </c>
    </row>
    <row r="27160" spans="1:5" ht="17.25" customHeight="1" x14ac:dyDescent="0.2">
      <c r="A27160">
        <v>184084</v>
      </c>
      <c r="B27160" t="s">
        <v>9414</v>
      </c>
      <c r="C27160" t="s">
        <v>9389</v>
      </c>
      <c r="D27160" t="s">
        <v>19794</v>
      </c>
      <c r="E27160">
        <v>2018</v>
      </c>
    </row>
    <row r="27161" spans="1:5" ht="17.25" customHeight="1" x14ac:dyDescent="0.2">
      <c r="A27161">
        <v>183938</v>
      </c>
      <c r="B27161" t="s">
        <v>10345</v>
      </c>
      <c r="C27161" t="s">
        <v>14903</v>
      </c>
      <c r="D27161" t="s">
        <v>19795</v>
      </c>
      <c r="E27161">
        <v>2018</v>
      </c>
    </row>
    <row r="27162" spans="1:5" ht="17.25" customHeight="1" x14ac:dyDescent="0.2">
      <c r="A27162">
        <v>183937</v>
      </c>
      <c r="B27162" t="s">
        <v>10345</v>
      </c>
      <c r="C27162" t="s">
        <v>14903</v>
      </c>
      <c r="D27162" t="s">
        <v>19796</v>
      </c>
      <c r="E27162">
        <v>2018</v>
      </c>
    </row>
    <row r="27163" spans="1:5" ht="17.25" customHeight="1" x14ac:dyDescent="0.2">
      <c r="A27163">
        <v>183936</v>
      </c>
      <c r="B27163" t="s">
        <v>10345</v>
      </c>
      <c r="C27163" t="s">
        <v>14895</v>
      </c>
      <c r="D27163" t="s">
        <v>19797</v>
      </c>
      <c r="E27163">
        <v>2018</v>
      </c>
    </row>
    <row r="27164" spans="1:5" ht="17.25" customHeight="1" x14ac:dyDescent="0.2">
      <c r="A27164">
        <v>183935</v>
      </c>
      <c r="B27164" t="s">
        <v>10345</v>
      </c>
      <c r="C27164" t="s">
        <v>14895</v>
      </c>
      <c r="D27164" t="s">
        <v>19798</v>
      </c>
      <c r="E27164">
        <v>2018</v>
      </c>
    </row>
    <row r="27165" spans="1:5" ht="17.25" customHeight="1" x14ac:dyDescent="0.2">
      <c r="A27165">
        <v>170989</v>
      </c>
      <c r="B27165" t="s">
        <v>11811</v>
      </c>
      <c r="C27165" t="s">
        <v>15399</v>
      </c>
      <c r="D27165" t="s">
        <v>15400</v>
      </c>
      <c r="E27165">
        <v>2015</v>
      </c>
    </row>
    <row r="27166" spans="1:5" ht="17.25" customHeight="1" x14ac:dyDescent="0.2">
      <c r="A27166">
        <v>178832</v>
      </c>
      <c r="B27166" t="s">
        <v>9414</v>
      </c>
      <c r="C27166" t="s">
        <v>9389</v>
      </c>
      <c r="D27166" t="s">
        <v>16918</v>
      </c>
      <c r="E27166">
        <v>2017</v>
      </c>
    </row>
    <row r="27167" spans="1:5" ht="17.25" customHeight="1" x14ac:dyDescent="0.2">
      <c r="A27167">
        <v>182466</v>
      </c>
      <c r="B27167" t="s">
        <v>10345</v>
      </c>
      <c r="C27167" t="s">
        <v>14903</v>
      </c>
      <c r="D27167" t="s">
        <v>19799</v>
      </c>
      <c r="E27167">
        <v>2018</v>
      </c>
    </row>
    <row r="27168" spans="1:5" ht="17.25" customHeight="1" x14ac:dyDescent="0.2">
      <c r="A27168">
        <v>184040</v>
      </c>
      <c r="B27168" t="s">
        <v>9878</v>
      </c>
      <c r="C27168" t="s">
        <v>14807</v>
      </c>
      <c r="D27168">
        <v>89466746</v>
      </c>
      <c r="E27168">
        <v>2017</v>
      </c>
    </row>
    <row r="27169" spans="1:5" ht="17.25" customHeight="1" x14ac:dyDescent="0.2">
      <c r="A27169">
        <v>183982</v>
      </c>
      <c r="B27169" t="s">
        <v>10345</v>
      </c>
      <c r="C27169" t="s">
        <v>10371</v>
      </c>
      <c r="D27169" t="s">
        <v>19800</v>
      </c>
      <c r="E27169">
        <v>2015</v>
      </c>
    </row>
    <row r="27170" spans="1:5" ht="17.25" customHeight="1" x14ac:dyDescent="0.2">
      <c r="A27170">
        <v>183981</v>
      </c>
      <c r="B27170" t="s">
        <v>10345</v>
      </c>
      <c r="C27170" t="s">
        <v>10371</v>
      </c>
      <c r="D27170" t="s">
        <v>19801</v>
      </c>
      <c r="E27170">
        <v>2015</v>
      </c>
    </row>
    <row r="27171" spans="1:5" ht="17.25" customHeight="1" x14ac:dyDescent="0.2">
      <c r="A27171">
        <v>183850</v>
      </c>
      <c r="B27171" t="s">
        <v>9414</v>
      </c>
      <c r="C27171" t="s">
        <v>9385</v>
      </c>
      <c r="D27171" t="s">
        <v>19802</v>
      </c>
      <c r="E27171">
        <v>2018</v>
      </c>
    </row>
    <row r="27172" spans="1:5" ht="17.25" customHeight="1" x14ac:dyDescent="0.2">
      <c r="A27172">
        <v>183893</v>
      </c>
      <c r="B27172" t="s">
        <v>9878</v>
      </c>
      <c r="C27172" t="s">
        <v>9960</v>
      </c>
      <c r="D27172">
        <v>74432321</v>
      </c>
      <c r="E27172">
        <v>2018</v>
      </c>
    </row>
    <row r="27173" spans="1:5" ht="17.25" customHeight="1" x14ac:dyDescent="0.2">
      <c r="A27173">
        <v>183849</v>
      </c>
      <c r="B27173" t="s">
        <v>16234</v>
      </c>
      <c r="C27173" t="s">
        <v>16235</v>
      </c>
      <c r="D27173">
        <v>1361518004330</v>
      </c>
      <c r="E27173">
        <v>2018</v>
      </c>
    </row>
    <row r="27174" spans="1:5" ht="17.25" customHeight="1" x14ac:dyDescent="0.2">
      <c r="A27174">
        <v>183853</v>
      </c>
      <c r="B27174" t="s">
        <v>9878</v>
      </c>
      <c r="C27174" t="s">
        <v>9886</v>
      </c>
      <c r="D27174">
        <v>74376207</v>
      </c>
      <c r="E27174">
        <v>2018</v>
      </c>
    </row>
    <row r="27175" spans="1:5" ht="17.25" customHeight="1" x14ac:dyDescent="0.2">
      <c r="A27175">
        <v>183852</v>
      </c>
      <c r="B27175" t="s">
        <v>9878</v>
      </c>
      <c r="C27175" t="s">
        <v>9886</v>
      </c>
      <c r="D27175">
        <v>74199834</v>
      </c>
      <c r="E27175">
        <v>2017</v>
      </c>
    </row>
    <row r="27176" spans="1:5" ht="17.25" customHeight="1" x14ac:dyDescent="0.2">
      <c r="A27176">
        <v>184313</v>
      </c>
      <c r="B27176" t="s">
        <v>9878</v>
      </c>
      <c r="C27176" t="s">
        <v>13713</v>
      </c>
      <c r="D27176">
        <v>74175648</v>
      </c>
      <c r="E27176">
        <v>2017</v>
      </c>
    </row>
    <row r="27177" spans="1:5" ht="17.25" customHeight="1" x14ac:dyDescent="0.2">
      <c r="A27177">
        <v>111223</v>
      </c>
      <c r="B27177" t="s">
        <v>9414</v>
      </c>
      <c r="C27177">
        <v>3508</v>
      </c>
      <c r="D27177" t="s">
        <v>9751</v>
      </c>
      <c r="E27177">
        <v>2001</v>
      </c>
    </row>
    <row r="27178" spans="1:5" ht="17.25" customHeight="1" x14ac:dyDescent="0.2">
      <c r="A27178">
        <v>179334</v>
      </c>
      <c r="B27178" t="s">
        <v>9878</v>
      </c>
      <c r="C27178" t="s">
        <v>9886</v>
      </c>
      <c r="D27178">
        <v>74000799</v>
      </c>
      <c r="E27178">
        <v>2016</v>
      </c>
    </row>
    <row r="27179" spans="1:5" ht="17.25" customHeight="1" x14ac:dyDescent="0.2">
      <c r="A27179">
        <v>183809</v>
      </c>
      <c r="B27179" t="s">
        <v>13037</v>
      </c>
      <c r="C27179" t="s">
        <v>13301</v>
      </c>
      <c r="D27179" t="s">
        <v>19803</v>
      </c>
      <c r="E27179">
        <v>2018</v>
      </c>
    </row>
    <row r="27180" spans="1:5" ht="17.25" customHeight="1" x14ac:dyDescent="0.2">
      <c r="A27180">
        <v>183808</v>
      </c>
      <c r="B27180" t="s">
        <v>13037</v>
      </c>
      <c r="C27180" t="s">
        <v>13301</v>
      </c>
      <c r="D27180" t="s">
        <v>19804</v>
      </c>
      <c r="E27180">
        <v>2018</v>
      </c>
    </row>
    <row r="27181" spans="1:5" ht="17.25" customHeight="1" x14ac:dyDescent="0.2">
      <c r="A27181">
        <v>183807</v>
      </c>
      <c r="B27181" t="s">
        <v>13037</v>
      </c>
      <c r="C27181" t="s">
        <v>13301</v>
      </c>
      <c r="D27181" t="s">
        <v>19805</v>
      </c>
      <c r="E27181">
        <v>2018</v>
      </c>
    </row>
    <row r="27182" spans="1:5" ht="17.25" customHeight="1" x14ac:dyDescent="0.2">
      <c r="A27182">
        <v>183806</v>
      </c>
      <c r="B27182" t="s">
        <v>13037</v>
      </c>
      <c r="C27182" t="s">
        <v>13301</v>
      </c>
      <c r="D27182" t="s">
        <v>19806</v>
      </c>
      <c r="E27182">
        <v>2018</v>
      </c>
    </row>
    <row r="27183" spans="1:5" ht="17.25" customHeight="1" x14ac:dyDescent="0.2">
      <c r="A27183">
        <v>183805</v>
      </c>
      <c r="B27183" t="s">
        <v>13037</v>
      </c>
      <c r="C27183" t="s">
        <v>13301</v>
      </c>
      <c r="D27183" t="s">
        <v>19807</v>
      </c>
      <c r="E27183">
        <v>2018</v>
      </c>
    </row>
    <row r="27184" spans="1:5" ht="17.25" customHeight="1" x14ac:dyDescent="0.2">
      <c r="A27184">
        <v>183804</v>
      </c>
      <c r="B27184" t="s">
        <v>13037</v>
      </c>
      <c r="C27184" t="s">
        <v>13301</v>
      </c>
      <c r="D27184" t="s">
        <v>19808</v>
      </c>
      <c r="E27184">
        <v>2018</v>
      </c>
    </row>
    <row r="27185" spans="1:5" ht="17.25" customHeight="1" x14ac:dyDescent="0.2">
      <c r="A27185">
        <v>183803</v>
      </c>
      <c r="B27185" t="s">
        <v>13037</v>
      </c>
      <c r="C27185" t="s">
        <v>13301</v>
      </c>
      <c r="D27185" t="s">
        <v>19809</v>
      </c>
      <c r="E27185">
        <v>2019</v>
      </c>
    </row>
    <row r="27186" spans="1:5" ht="17.25" customHeight="1" x14ac:dyDescent="0.2">
      <c r="A27186">
        <v>183802</v>
      </c>
      <c r="B27186" t="s">
        <v>13037</v>
      </c>
      <c r="C27186" t="s">
        <v>13301</v>
      </c>
      <c r="D27186" t="s">
        <v>19810</v>
      </c>
      <c r="E27186">
        <v>2018</v>
      </c>
    </row>
    <row r="27187" spans="1:5" ht="17.25" customHeight="1" x14ac:dyDescent="0.2">
      <c r="A27187">
        <v>183801</v>
      </c>
      <c r="B27187" t="s">
        <v>13037</v>
      </c>
      <c r="C27187" t="s">
        <v>13301</v>
      </c>
      <c r="D27187" t="s">
        <v>19811</v>
      </c>
      <c r="E27187">
        <v>2018</v>
      </c>
    </row>
    <row r="27188" spans="1:5" ht="17.25" customHeight="1" x14ac:dyDescent="0.2">
      <c r="A27188">
        <v>183800</v>
      </c>
      <c r="B27188" t="s">
        <v>13037</v>
      </c>
      <c r="C27188" t="s">
        <v>13301</v>
      </c>
      <c r="D27188" t="s">
        <v>19812</v>
      </c>
      <c r="E27188">
        <v>2018</v>
      </c>
    </row>
    <row r="27189" spans="1:5" ht="17.25" customHeight="1" x14ac:dyDescent="0.2">
      <c r="A27189">
        <v>183799</v>
      </c>
      <c r="B27189" t="s">
        <v>13037</v>
      </c>
      <c r="C27189" t="s">
        <v>13301</v>
      </c>
      <c r="D27189" t="s">
        <v>19813</v>
      </c>
      <c r="E27189">
        <v>2018</v>
      </c>
    </row>
    <row r="27190" spans="1:5" ht="17.25" customHeight="1" x14ac:dyDescent="0.2">
      <c r="A27190">
        <v>183798</v>
      </c>
      <c r="B27190" t="s">
        <v>13037</v>
      </c>
      <c r="C27190" t="s">
        <v>13301</v>
      </c>
      <c r="D27190" t="s">
        <v>19814</v>
      </c>
      <c r="E27190">
        <v>2018</v>
      </c>
    </row>
    <row r="27191" spans="1:5" ht="17.25" customHeight="1" x14ac:dyDescent="0.2">
      <c r="A27191">
        <v>183873</v>
      </c>
      <c r="B27191" t="s">
        <v>9878</v>
      </c>
      <c r="C27191" t="s">
        <v>16300</v>
      </c>
      <c r="D27191">
        <v>74442238</v>
      </c>
      <c r="E27191">
        <v>2019</v>
      </c>
    </row>
    <row r="27192" spans="1:5" ht="17.25" customHeight="1" x14ac:dyDescent="0.2">
      <c r="A27192">
        <v>172950</v>
      </c>
      <c r="B27192" t="s">
        <v>9414</v>
      </c>
      <c r="C27192" t="s">
        <v>9385</v>
      </c>
      <c r="D27192">
        <v>44808340</v>
      </c>
      <c r="E27192">
        <v>2014</v>
      </c>
    </row>
    <row r="27193" spans="1:5" ht="17.25" customHeight="1" x14ac:dyDescent="0.2">
      <c r="A27193">
        <v>183862</v>
      </c>
      <c r="B27193" t="s">
        <v>10224</v>
      </c>
      <c r="C27193" t="s">
        <v>12967</v>
      </c>
      <c r="D27193">
        <v>12233218</v>
      </c>
      <c r="E27193">
        <v>2018</v>
      </c>
    </row>
    <row r="27194" spans="1:5" ht="17.25" customHeight="1" x14ac:dyDescent="0.2">
      <c r="A27194">
        <v>183974</v>
      </c>
      <c r="B27194" t="s">
        <v>9878</v>
      </c>
      <c r="C27194" t="s">
        <v>16459</v>
      </c>
      <c r="D27194">
        <v>74498045</v>
      </c>
      <c r="E27194">
        <v>2019</v>
      </c>
    </row>
    <row r="27195" spans="1:5" ht="17.25" customHeight="1" x14ac:dyDescent="0.2">
      <c r="A27195">
        <v>183973</v>
      </c>
      <c r="B27195" t="s">
        <v>9878</v>
      </c>
      <c r="C27195" t="s">
        <v>16459</v>
      </c>
      <c r="D27195">
        <v>74498091</v>
      </c>
      <c r="E27195">
        <v>2019</v>
      </c>
    </row>
    <row r="27196" spans="1:5" ht="17.25" customHeight="1" x14ac:dyDescent="0.2">
      <c r="A27196">
        <v>183972</v>
      </c>
      <c r="B27196" t="s">
        <v>9878</v>
      </c>
      <c r="C27196" t="s">
        <v>16459</v>
      </c>
      <c r="D27196">
        <v>74498056</v>
      </c>
      <c r="E27196">
        <v>2019</v>
      </c>
    </row>
    <row r="27197" spans="1:5" ht="17.25" customHeight="1" x14ac:dyDescent="0.2">
      <c r="A27197">
        <v>183971</v>
      </c>
      <c r="B27197" t="s">
        <v>9878</v>
      </c>
      <c r="C27197" t="s">
        <v>16459</v>
      </c>
      <c r="D27197">
        <v>74498051</v>
      </c>
      <c r="E27197">
        <v>2019</v>
      </c>
    </row>
    <row r="27198" spans="1:5" ht="17.25" customHeight="1" x14ac:dyDescent="0.2">
      <c r="A27198">
        <v>183970</v>
      </c>
      <c r="B27198" t="s">
        <v>9878</v>
      </c>
      <c r="C27198" t="s">
        <v>16459</v>
      </c>
      <c r="D27198">
        <v>74495549</v>
      </c>
      <c r="E27198">
        <v>2018</v>
      </c>
    </row>
    <row r="27199" spans="1:5" ht="17.25" customHeight="1" x14ac:dyDescent="0.2">
      <c r="A27199">
        <v>183980</v>
      </c>
      <c r="B27199" t="s">
        <v>9878</v>
      </c>
      <c r="C27199" t="s">
        <v>16459</v>
      </c>
      <c r="D27199">
        <v>74498087</v>
      </c>
      <c r="E27199">
        <v>2019</v>
      </c>
    </row>
    <row r="27200" spans="1:5" ht="17.25" customHeight="1" x14ac:dyDescent="0.2">
      <c r="A27200">
        <v>183979</v>
      </c>
      <c r="B27200" t="s">
        <v>9878</v>
      </c>
      <c r="C27200" t="s">
        <v>16459</v>
      </c>
      <c r="D27200">
        <v>74498597</v>
      </c>
      <c r="E27200">
        <v>2019</v>
      </c>
    </row>
    <row r="27201" spans="1:5" ht="17.25" customHeight="1" x14ac:dyDescent="0.2">
      <c r="A27201">
        <v>183977</v>
      </c>
      <c r="B27201" t="s">
        <v>9878</v>
      </c>
      <c r="C27201" t="s">
        <v>16459</v>
      </c>
      <c r="D27201">
        <v>74495605</v>
      </c>
      <c r="E27201">
        <v>2019</v>
      </c>
    </row>
    <row r="27202" spans="1:5" ht="17.25" customHeight="1" x14ac:dyDescent="0.2">
      <c r="A27202">
        <v>183976</v>
      </c>
      <c r="B27202" t="s">
        <v>9878</v>
      </c>
      <c r="C27202" t="s">
        <v>16459</v>
      </c>
      <c r="D27202">
        <v>74488890</v>
      </c>
      <c r="E27202">
        <v>2019</v>
      </c>
    </row>
    <row r="27203" spans="1:5" ht="17.25" customHeight="1" x14ac:dyDescent="0.2">
      <c r="A27203">
        <v>183975</v>
      </c>
      <c r="B27203" t="s">
        <v>9878</v>
      </c>
      <c r="C27203" t="s">
        <v>16459</v>
      </c>
      <c r="D27203">
        <v>74495594</v>
      </c>
      <c r="E27203">
        <v>2019</v>
      </c>
    </row>
    <row r="27204" spans="1:5" ht="17.25" customHeight="1" x14ac:dyDescent="0.2">
      <c r="A27204">
        <v>184087</v>
      </c>
      <c r="B27204" t="s">
        <v>10224</v>
      </c>
      <c r="C27204" t="s">
        <v>12967</v>
      </c>
      <c r="D27204">
        <v>12233219</v>
      </c>
      <c r="E27204">
        <v>2018</v>
      </c>
    </row>
    <row r="27205" spans="1:5" ht="17.25" customHeight="1" x14ac:dyDescent="0.2">
      <c r="A27205">
        <v>183963</v>
      </c>
      <c r="B27205" t="s">
        <v>9878</v>
      </c>
      <c r="C27205" t="s">
        <v>9887</v>
      </c>
      <c r="D27205">
        <v>74385705</v>
      </c>
      <c r="E27205">
        <v>2018</v>
      </c>
    </row>
    <row r="27206" spans="1:5" ht="17.25" customHeight="1" x14ac:dyDescent="0.2">
      <c r="A27206">
        <v>183962</v>
      </c>
      <c r="B27206" t="s">
        <v>9878</v>
      </c>
      <c r="C27206" t="s">
        <v>14804</v>
      </c>
      <c r="D27206">
        <v>76112847</v>
      </c>
      <c r="E27206">
        <v>2019</v>
      </c>
    </row>
    <row r="27207" spans="1:5" ht="17.25" customHeight="1" x14ac:dyDescent="0.2">
      <c r="A27207">
        <v>183960</v>
      </c>
      <c r="B27207" t="s">
        <v>9878</v>
      </c>
      <c r="C27207" t="s">
        <v>14804</v>
      </c>
      <c r="D27207">
        <v>76105998</v>
      </c>
      <c r="E27207">
        <v>2019</v>
      </c>
    </row>
    <row r="27208" spans="1:5" ht="17.25" customHeight="1" x14ac:dyDescent="0.2">
      <c r="A27208">
        <v>183959</v>
      </c>
      <c r="B27208" t="s">
        <v>9878</v>
      </c>
      <c r="C27208" t="s">
        <v>14804</v>
      </c>
      <c r="D27208">
        <v>76105893</v>
      </c>
      <c r="E27208">
        <v>2019</v>
      </c>
    </row>
    <row r="27209" spans="1:5" ht="17.25" customHeight="1" x14ac:dyDescent="0.2">
      <c r="A27209">
        <v>183958</v>
      </c>
      <c r="B27209" t="s">
        <v>9878</v>
      </c>
      <c r="C27209" t="s">
        <v>14804</v>
      </c>
      <c r="D27209">
        <v>76105804</v>
      </c>
      <c r="E27209">
        <v>2019</v>
      </c>
    </row>
    <row r="27210" spans="1:5" ht="17.25" customHeight="1" x14ac:dyDescent="0.2">
      <c r="A27210">
        <v>183957</v>
      </c>
      <c r="B27210" t="s">
        <v>9878</v>
      </c>
      <c r="C27210" t="s">
        <v>14804</v>
      </c>
      <c r="D27210">
        <v>76103747</v>
      </c>
      <c r="E27210">
        <v>2019</v>
      </c>
    </row>
    <row r="27211" spans="1:5" ht="17.25" customHeight="1" x14ac:dyDescent="0.2">
      <c r="A27211">
        <v>183956</v>
      </c>
      <c r="B27211" t="s">
        <v>9878</v>
      </c>
      <c r="C27211" t="s">
        <v>14804</v>
      </c>
      <c r="D27211">
        <v>76103675</v>
      </c>
      <c r="E27211">
        <v>2019</v>
      </c>
    </row>
    <row r="27212" spans="1:5" ht="17.25" customHeight="1" x14ac:dyDescent="0.2">
      <c r="A27212">
        <v>183955</v>
      </c>
      <c r="B27212" t="s">
        <v>9878</v>
      </c>
      <c r="C27212" t="s">
        <v>14804</v>
      </c>
      <c r="D27212">
        <v>76103445</v>
      </c>
      <c r="E27212">
        <v>2019</v>
      </c>
    </row>
    <row r="27213" spans="1:5" ht="17.25" customHeight="1" x14ac:dyDescent="0.2">
      <c r="A27213">
        <v>183953</v>
      </c>
      <c r="B27213" t="s">
        <v>9878</v>
      </c>
      <c r="C27213" t="s">
        <v>14804</v>
      </c>
      <c r="D27213">
        <v>76094262</v>
      </c>
      <c r="E27213">
        <v>2019</v>
      </c>
    </row>
    <row r="27214" spans="1:5" ht="17.25" customHeight="1" x14ac:dyDescent="0.2">
      <c r="A27214">
        <v>183952</v>
      </c>
      <c r="B27214" t="s">
        <v>9878</v>
      </c>
      <c r="C27214" t="s">
        <v>14803</v>
      </c>
      <c r="D27214">
        <v>76382639</v>
      </c>
      <c r="E27214">
        <v>2018</v>
      </c>
    </row>
    <row r="27215" spans="1:5" ht="17.25" customHeight="1" x14ac:dyDescent="0.2">
      <c r="A27215">
        <v>183872</v>
      </c>
      <c r="B27215" t="s">
        <v>9878</v>
      </c>
      <c r="C27215" t="s">
        <v>14803</v>
      </c>
      <c r="D27215">
        <v>89855863</v>
      </c>
      <c r="E27215">
        <v>2016</v>
      </c>
    </row>
    <row r="27216" spans="1:5" ht="17.25" customHeight="1" x14ac:dyDescent="0.2">
      <c r="A27216">
        <v>183869</v>
      </c>
      <c r="B27216" t="s">
        <v>10345</v>
      </c>
      <c r="C27216" t="s">
        <v>19815</v>
      </c>
      <c r="D27216" t="s">
        <v>19816</v>
      </c>
      <c r="E27216">
        <v>2019</v>
      </c>
    </row>
    <row r="27217" spans="1:5" ht="17.25" customHeight="1" x14ac:dyDescent="0.2">
      <c r="A27217">
        <v>183868</v>
      </c>
      <c r="B27217" t="s">
        <v>10345</v>
      </c>
      <c r="C27217" t="s">
        <v>19815</v>
      </c>
      <c r="D27217" t="s">
        <v>19817</v>
      </c>
      <c r="E27217">
        <v>2019</v>
      </c>
    </row>
    <row r="27218" spans="1:5" ht="17.25" customHeight="1" x14ac:dyDescent="0.2">
      <c r="A27218">
        <v>183867</v>
      </c>
      <c r="B27218" t="s">
        <v>10345</v>
      </c>
      <c r="C27218" t="s">
        <v>19815</v>
      </c>
      <c r="D27218" t="s">
        <v>19818</v>
      </c>
      <c r="E27218">
        <v>2019</v>
      </c>
    </row>
    <row r="27219" spans="1:5" ht="17.25" customHeight="1" x14ac:dyDescent="0.2">
      <c r="A27219">
        <v>183866</v>
      </c>
      <c r="B27219" t="s">
        <v>10466</v>
      </c>
      <c r="C27219" t="s">
        <v>16490</v>
      </c>
      <c r="D27219" t="s">
        <v>19819</v>
      </c>
      <c r="E27219">
        <v>2019</v>
      </c>
    </row>
    <row r="27220" spans="1:5" ht="17.25" customHeight="1" x14ac:dyDescent="0.2">
      <c r="A27220">
        <v>183865</v>
      </c>
      <c r="B27220" t="s">
        <v>10345</v>
      </c>
      <c r="C27220" t="s">
        <v>14895</v>
      </c>
      <c r="D27220" t="s">
        <v>19820</v>
      </c>
      <c r="E27220">
        <v>2019</v>
      </c>
    </row>
    <row r="27221" spans="1:5" ht="17.25" customHeight="1" x14ac:dyDescent="0.2">
      <c r="A27221">
        <v>183864</v>
      </c>
      <c r="B27221" t="s">
        <v>10345</v>
      </c>
      <c r="C27221" t="s">
        <v>14895</v>
      </c>
      <c r="D27221" t="s">
        <v>19821</v>
      </c>
      <c r="E27221">
        <v>2019</v>
      </c>
    </row>
    <row r="27222" spans="1:5" ht="17.25" customHeight="1" x14ac:dyDescent="0.2">
      <c r="A27222">
        <v>183863</v>
      </c>
      <c r="B27222" t="s">
        <v>10466</v>
      </c>
      <c r="C27222" t="s">
        <v>16490</v>
      </c>
      <c r="D27222" t="s">
        <v>19822</v>
      </c>
      <c r="E27222">
        <v>2018</v>
      </c>
    </row>
    <row r="27223" spans="1:5" ht="17.25" customHeight="1" x14ac:dyDescent="0.2">
      <c r="A27223">
        <v>183638</v>
      </c>
      <c r="B27223" t="s">
        <v>9878</v>
      </c>
      <c r="C27223" t="s">
        <v>9886</v>
      </c>
      <c r="D27223">
        <v>74482474</v>
      </c>
      <c r="E27223">
        <v>2019</v>
      </c>
    </row>
    <row r="27224" spans="1:5" ht="17.25" customHeight="1" x14ac:dyDescent="0.2">
      <c r="A27224">
        <v>183636</v>
      </c>
      <c r="B27224" t="s">
        <v>10345</v>
      </c>
      <c r="C27224" t="s">
        <v>13041</v>
      </c>
      <c r="D27224" t="s">
        <v>19823</v>
      </c>
      <c r="E27224">
        <v>2019</v>
      </c>
    </row>
    <row r="27225" spans="1:5" ht="17.25" customHeight="1" x14ac:dyDescent="0.2">
      <c r="A27225">
        <v>183634</v>
      </c>
      <c r="B27225" t="s">
        <v>10345</v>
      </c>
      <c r="C27225" t="s">
        <v>13041</v>
      </c>
      <c r="D27225" t="s">
        <v>19824</v>
      </c>
      <c r="E27225">
        <v>2019</v>
      </c>
    </row>
    <row r="27226" spans="1:5" ht="17.25" customHeight="1" x14ac:dyDescent="0.2">
      <c r="A27226">
        <v>183630</v>
      </c>
      <c r="B27226" t="s">
        <v>10345</v>
      </c>
      <c r="C27226" t="s">
        <v>14903</v>
      </c>
      <c r="D27226" t="s">
        <v>19825</v>
      </c>
      <c r="E27226">
        <v>2018</v>
      </c>
    </row>
    <row r="27227" spans="1:5" ht="17.25" customHeight="1" x14ac:dyDescent="0.2">
      <c r="A27227">
        <v>183629</v>
      </c>
      <c r="B27227" t="s">
        <v>10345</v>
      </c>
      <c r="C27227" t="s">
        <v>14903</v>
      </c>
      <c r="D27227" t="s">
        <v>19826</v>
      </c>
      <c r="E27227">
        <v>2018</v>
      </c>
    </row>
    <row r="27228" spans="1:5" ht="17.25" customHeight="1" x14ac:dyDescent="0.2">
      <c r="A27228">
        <v>183969</v>
      </c>
      <c r="B27228" t="s">
        <v>9878</v>
      </c>
      <c r="C27228" t="s">
        <v>13713</v>
      </c>
      <c r="D27228">
        <v>74490128</v>
      </c>
      <c r="E27228">
        <v>2019</v>
      </c>
    </row>
    <row r="27229" spans="1:5" ht="17.25" customHeight="1" x14ac:dyDescent="0.2">
      <c r="A27229">
        <v>183968</v>
      </c>
      <c r="B27229" t="s">
        <v>9878</v>
      </c>
      <c r="C27229" t="s">
        <v>13713</v>
      </c>
      <c r="D27229">
        <v>74486203</v>
      </c>
      <c r="E27229">
        <v>2019</v>
      </c>
    </row>
    <row r="27230" spans="1:5" ht="17.25" customHeight="1" x14ac:dyDescent="0.2">
      <c r="A27230">
        <v>183966</v>
      </c>
      <c r="B27230" t="s">
        <v>9878</v>
      </c>
      <c r="C27230" t="s">
        <v>16459</v>
      </c>
      <c r="D27230">
        <v>74486198</v>
      </c>
      <c r="E27230">
        <v>2019</v>
      </c>
    </row>
    <row r="27231" spans="1:5" ht="17.25" customHeight="1" x14ac:dyDescent="0.2">
      <c r="A27231">
        <v>183965</v>
      </c>
      <c r="B27231" t="s">
        <v>9878</v>
      </c>
      <c r="C27231" t="s">
        <v>16459</v>
      </c>
      <c r="D27231">
        <v>74436304</v>
      </c>
      <c r="E27231">
        <v>2018</v>
      </c>
    </row>
    <row r="27232" spans="1:5" ht="17.25" customHeight="1" x14ac:dyDescent="0.2">
      <c r="A27232">
        <v>136866</v>
      </c>
      <c r="B27232" t="s">
        <v>10466</v>
      </c>
      <c r="C27232" t="s">
        <v>10075</v>
      </c>
      <c r="D27232" t="s">
        <v>11484</v>
      </c>
      <c r="E27232">
        <v>2006</v>
      </c>
    </row>
    <row r="27233" spans="1:5" ht="17.25" customHeight="1" x14ac:dyDescent="0.2">
      <c r="A27233">
        <v>136865</v>
      </c>
      <c r="B27233" t="s">
        <v>10466</v>
      </c>
      <c r="C27233" t="s">
        <v>10075</v>
      </c>
      <c r="D27233" t="s">
        <v>11485</v>
      </c>
      <c r="E27233">
        <v>2006</v>
      </c>
    </row>
    <row r="27234" spans="1:5" ht="17.25" customHeight="1" x14ac:dyDescent="0.2">
      <c r="A27234">
        <v>183784</v>
      </c>
      <c r="B27234" t="s">
        <v>9878</v>
      </c>
      <c r="C27234" t="s">
        <v>9886</v>
      </c>
      <c r="D27234">
        <v>74477336</v>
      </c>
      <c r="E27234">
        <v>2019</v>
      </c>
    </row>
    <row r="27235" spans="1:5" ht="17.25" customHeight="1" x14ac:dyDescent="0.2">
      <c r="A27235">
        <v>115125</v>
      </c>
      <c r="B27235" t="s">
        <v>12014</v>
      </c>
      <c r="C27235" t="s">
        <v>9367</v>
      </c>
      <c r="D27235">
        <v>2071152349</v>
      </c>
      <c r="E27235">
        <v>2001</v>
      </c>
    </row>
    <row r="27236" spans="1:5" ht="17.25" customHeight="1" x14ac:dyDescent="0.2">
      <c r="A27236">
        <v>172710</v>
      </c>
      <c r="B27236" t="s">
        <v>9878</v>
      </c>
      <c r="C27236" t="s">
        <v>9887</v>
      </c>
      <c r="D27236">
        <v>73887517</v>
      </c>
      <c r="E27236">
        <v>2015</v>
      </c>
    </row>
    <row r="27237" spans="1:5" ht="17.25" customHeight="1" x14ac:dyDescent="0.2">
      <c r="A27237">
        <v>161089</v>
      </c>
      <c r="B27237" t="s">
        <v>10466</v>
      </c>
      <c r="C27237" t="s">
        <v>10555</v>
      </c>
      <c r="D27237" t="s">
        <v>12269</v>
      </c>
      <c r="E27237">
        <v>2012</v>
      </c>
    </row>
    <row r="27238" spans="1:5" ht="17.25" customHeight="1" x14ac:dyDescent="0.2">
      <c r="A27238">
        <v>183830</v>
      </c>
      <c r="B27238" t="s">
        <v>10345</v>
      </c>
      <c r="C27238" t="s">
        <v>14903</v>
      </c>
      <c r="D27238" t="s">
        <v>19827</v>
      </c>
      <c r="E27238">
        <v>2018</v>
      </c>
    </row>
    <row r="27239" spans="1:5" ht="17.25" customHeight="1" x14ac:dyDescent="0.2">
      <c r="A27239">
        <v>163150</v>
      </c>
      <c r="B27239" t="s">
        <v>9414</v>
      </c>
      <c r="C27239" t="s">
        <v>9387</v>
      </c>
      <c r="D27239" t="s">
        <v>12677</v>
      </c>
      <c r="E27239">
        <v>2012</v>
      </c>
    </row>
    <row r="27240" spans="1:5" ht="17.25" customHeight="1" x14ac:dyDescent="0.2">
      <c r="A27240">
        <v>163148</v>
      </c>
      <c r="B27240" t="s">
        <v>9414</v>
      </c>
      <c r="C27240" t="s">
        <v>9386</v>
      </c>
      <c r="D27240" t="s">
        <v>12676</v>
      </c>
      <c r="E27240">
        <v>2012</v>
      </c>
    </row>
    <row r="27241" spans="1:5" ht="17.25" customHeight="1" x14ac:dyDescent="0.2">
      <c r="A27241">
        <v>160491</v>
      </c>
      <c r="B27241" t="s">
        <v>9414</v>
      </c>
      <c r="C27241" t="s">
        <v>9371</v>
      </c>
      <c r="D27241" t="s">
        <v>9653</v>
      </c>
      <c r="E27241">
        <v>2012</v>
      </c>
    </row>
    <row r="27242" spans="1:5" ht="17.25" customHeight="1" x14ac:dyDescent="0.2">
      <c r="A27242">
        <v>160490</v>
      </c>
      <c r="B27242" t="s">
        <v>9414</v>
      </c>
      <c r="C27242" t="s">
        <v>9371</v>
      </c>
      <c r="D27242" t="s">
        <v>9654</v>
      </c>
      <c r="E27242">
        <v>2012</v>
      </c>
    </row>
    <row r="27243" spans="1:5" ht="17.25" customHeight="1" x14ac:dyDescent="0.2">
      <c r="A27243">
        <v>160492</v>
      </c>
      <c r="B27243" t="s">
        <v>9414</v>
      </c>
      <c r="C27243" t="s">
        <v>9402</v>
      </c>
      <c r="D27243" t="s">
        <v>9652</v>
      </c>
      <c r="E27243">
        <v>2012</v>
      </c>
    </row>
    <row r="27244" spans="1:5" ht="17.25" customHeight="1" x14ac:dyDescent="0.2">
      <c r="A27244">
        <v>183841</v>
      </c>
      <c r="B27244" t="s">
        <v>10224</v>
      </c>
      <c r="C27244" t="s">
        <v>14851</v>
      </c>
      <c r="D27244">
        <v>12349971</v>
      </c>
      <c r="E27244">
        <v>2019</v>
      </c>
    </row>
    <row r="27245" spans="1:5" ht="17.25" customHeight="1" x14ac:dyDescent="0.2">
      <c r="A27245">
        <v>183840</v>
      </c>
      <c r="B27245" t="s">
        <v>10224</v>
      </c>
      <c r="C27245" t="s">
        <v>14851</v>
      </c>
      <c r="D27245">
        <v>12206334</v>
      </c>
      <c r="E27245">
        <v>2018</v>
      </c>
    </row>
    <row r="27246" spans="1:5" ht="17.25" customHeight="1" x14ac:dyDescent="0.2">
      <c r="A27246">
        <v>183772</v>
      </c>
      <c r="B27246" t="s">
        <v>10345</v>
      </c>
      <c r="C27246" t="s">
        <v>14903</v>
      </c>
      <c r="D27246" t="s">
        <v>19828</v>
      </c>
      <c r="E27246">
        <v>2018</v>
      </c>
    </row>
    <row r="27247" spans="1:5" ht="17.25" customHeight="1" x14ac:dyDescent="0.2">
      <c r="A27247">
        <v>183775</v>
      </c>
      <c r="B27247" t="s">
        <v>9878</v>
      </c>
      <c r="C27247" t="s">
        <v>9886</v>
      </c>
      <c r="D27247">
        <v>74456111</v>
      </c>
      <c r="E27247">
        <v>2019</v>
      </c>
    </row>
    <row r="27248" spans="1:5" ht="17.25" customHeight="1" x14ac:dyDescent="0.2">
      <c r="A27248">
        <v>183774</v>
      </c>
      <c r="B27248" t="s">
        <v>9878</v>
      </c>
      <c r="C27248" t="s">
        <v>9886</v>
      </c>
      <c r="D27248">
        <v>74461482</v>
      </c>
      <c r="E27248">
        <v>2019</v>
      </c>
    </row>
    <row r="27249" spans="1:5" ht="17.25" customHeight="1" x14ac:dyDescent="0.2">
      <c r="A27249">
        <v>183773</v>
      </c>
      <c r="B27249" t="s">
        <v>9878</v>
      </c>
      <c r="C27249" t="s">
        <v>9886</v>
      </c>
      <c r="D27249">
        <v>74432126</v>
      </c>
      <c r="E27249">
        <v>2018</v>
      </c>
    </row>
    <row r="27250" spans="1:5" ht="17.25" customHeight="1" x14ac:dyDescent="0.2">
      <c r="A27250">
        <v>184056</v>
      </c>
      <c r="B27250" t="s">
        <v>9878</v>
      </c>
      <c r="C27250" t="s">
        <v>13713</v>
      </c>
      <c r="D27250">
        <v>74490167</v>
      </c>
      <c r="E27250">
        <v>2019</v>
      </c>
    </row>
    <row r="27251" spans="1:5" ht="17.25" customHeight="1" x14ac:dyDescent="0.2">
      <c r="A27251">
        <v>184055</v>
      </c>
      <c r="B27251" t="s">
        <v>9878</v>
      </c>
      <c r="C27251" t="s">
        <v>13713</v>
      </c>
      <c r="D27251">
        <v>74490068</v>
      </c>
      <c r="E27251">
        <v>2019</v>
      </c>
    </row>
    <row r="27252" spans="1:5" ht="17.25" customHeight="1" x14ac:dyDescent="0.2">
      <c r="A27252">
        <v>184054</v>
      </c>
      <c r="B27252" t="s">
        <v>9878</v>
      </c>
      <c r="C27252" t="s">
        <v>13713</v>
      </c>
      <c r="D27252">
        <v>74486269</v>
      </c>
      <c r="E27252">
        <v>2019</v>
      </c>
    </row>
    <row r="27253" spans="1:5" ht="17.25" customHeight="1" x14ac:dyDescent="0.2">
      <c r="A27253">
        <v>184053</v>
      </c>
      <c r="B27253" t="s">
        <v>9878</v>
      </c>
      <c r="C27253" t="s">
        <v>13713</v>
      </c>
      <c r="D27253">
        <v>74485272</v>
      </c>
      <c r="E27253">
        <v>2019</v>
      </c>
    </row>
    <row r="27254" spans="1:5" ht="17.25" customHeight="1" x14ac:dyDescent="0.2">
      <c r="A27254">
        <v>184052</v>
      </c>
      <c r="B27254" t="s">
        <v>9878</v>
      </c>
      <c r="C27254" t="s">
        <v>16459</v>
      </c>
      <c r="D27254">
        <v>74450076</v>
      </c>
      <c r="E27254">
        <v>2019</v>
      </c>
    </row>
    <row r="27255" spans="1:5" ht="17.25" customHeight="1" x14ac:dyDescent="0.2">
      <c r="A27255">
        <v>184051</v>
      </c>
      <c r="B27255" t="s">
        <v>9878</v>
      </c>
      <c r="C27255" t="s">
        <v>16459</v>
      </c>
      <c r="D27255">
        <v>74450044</v>
      </c>
      <c r="E27255">
        <v>2019</v>
      </c>
    </row>
    <row r="27256" spans="1:5" ht="17.25" customHeight="1" x14ac:dyDescent="0.2">
      <c r="A27256">
        <v>184050</v>
      </c>
      <c r="B27256" t="s">
        <v>9878</v>
      </c>
      <c r="C27256" t="s">
        <v>16459</v>
      </c>
      <c r="D27256">
        <v>74449241</v>
      </c>
      <c r="E27256">
        <v>2019</v>
      </c>
    </row>
    <row r="27257" spans="1:5" ht="17.25" customHeight="1" x14ac:dyDescent="0.2">
      <c r="A27257">
        <v>184049</v>
      </c>
      <c r="B27257" t="s">
        <v>9878</v>
      </c>
      <c r="C27257" t="s">
        <v>16459</v>
      </c>
      <c r="D27257">
        <v>74442232</v>
      </c>
      <c r="E27257">
        <v>2019</v>
      </c>
    </row>
    <row r="27258" spans="1:5" ht="17.25" customHeight="1" x14ac:dyDescent="0.2">
      <c r="A27258">
        <v>184048</v>
      </c>
      <c r="B27258" t="s">
        <v>9878</v>
      </c>
      <c r="C27258" t="s">
        <v>16459</v>
      </c>
      <c r="D27258">
        <v>74363036</v>
      </c>
      <c r="E27258">
        <v>2018</v>
      </c>
    </row>
    <row r="27259" spans="1:5" ht="17.25" customHeight="1" x14ac:dyDescent="0.2">
      <c r="A27259">
        <v>184044</v>
      </c>
      <c r="B27259" t="s">
        <v>9878</v>
      </c>
      <c r="C27259" t="s">
        <v>14803</v>
      </c>
      <c r="D27259">
        <v>76363362</v>
      </c>
      <c r="E27259">
        <v>2018</v>
      </c>
    </row>
    <row r="27260" spans="1:5" ht="17.25" customHeight="1" x14ac:dyDescent="0.2">
      <c r="A27260">
        <v>184043</v>
      </c>
      <c r="B27260" t="s">
        <v>9878</v>
      </c>
      <c r="C27260" t="s">
        <v>14803</v>
      </c>
      <c r="D27260">
        <v>76361563</v>
      </c>
      <c r="E27260">
        <v>2018</v>
      </c>
    </row>
    <row r="27261" spans="1:5" ht="17.25" customHeight="1" x14ac:dyDescent="0.2">
      <c r="A27261">
        <v>184042</v>
      </c>
      <c r="B27261" t="s">
        <v>9878</v>
      </c>
      <c r="C27261" t="s">
        <v>14803</v>
      </c>
      <c r="D27261">
        <v>76363829</v>
      </c>
      <c r="E27261">
        <v>2018</v>
      </c>
    </row>
    <row r="27262" spans="1:5" ht="17.25" customHeight="1" x14ac:dyDescent="0.2">
      <c r="A27262">
        <v>184041</v>
      </c>
      <c r="B27262" t="s">
        <v>10345</v>
      </c>
      <c r="C27262" t="s">
        <v>16688</v>
      </c>
      <c r="D27262">
        <v>610558</v>
      </c>
      <c r="E27262">
        <v>2014</v>
      </c>
    </row>
    <row r="27263" spans="1:5" ht="17.25" customHeight="1" x14ac:dyDescent="0.2">
      <c r="A27263">
        <v>169791</v>
      </c>
      <c r="B27263" t="s">
        <v>9878</v>
      </c>
      <c r="C27263" t="s">
        <v>9895</v>
      </c>
      <c r="D27263">
        <v>73813298</v>
      </c>
      <c r="E27263">
        <v>2015</v>
      </c>
    </row>
    <row r="27264" spans="1:5" ht="17.25" customHeight="1" x14ac:dyDescent="0.2">
      <c r="A27264">
        <v>184017</v>
      </c>
      <c r="B27264" t="s">
        <v>9878</v>
      </c>
      <c r="C27264" t="s">
        <v>9913</v>
      </c>
      <c r="D27264">
        <v>74459235</v>
      </c>
      <c r="E27264">
        <v>2019</v>
      </c>
    </row>
    <row r="27265" spans="1:5" ht="17.25" customHeight="1" x14ac:dyDescent="0.2">
      <c r="A27265">
        <v>171736</v>
      </c>
      <c r="B27265" t="s">
        <v>10466</v>
      </c>
      <c r="C27265" t="s">
        <v>15229</v>
      </c>
      <c r="D27265" t="s">
        <v>15230</v>
      </c>
      <c r="E27265">
        <v>2016</v>
      </c>
    </row>
    <row r="27266" spans="1:5" ht="17.25" customHeight="1" x14ac:dyDescent="0.2">
      <c r="A27266">
        <v>183843</v>
      </c>
      <c r="B27266" t="s">
        <v>9878</v>
      </c>
      <c r="C27266" t="s">
        <v>13713</v>
      </c>
      <c r="D27266">
        <v>74385719</v>
      </c>
      <c r="E27266">
        <v>2018</v>
      </c>
    </row>
    <row r="27267" spans="1:5" ht="17.25" customHeight="1" x14ac:dyDescent="0.2">
      <c r="A27267">
        <v>183842</v>
      </c>
      <c r="B27267" t="s">
        <v>9878</v>
      </c>
      <c r="C27267" t="s">
        <v>13713</v>
      </c>
      <c r="D27267">
        <v>74381374</v>
      </c>
      <c r="E27267">
        <v>2018</v>
      </c>
    </row>
    <row r="27268" spans="1:5" ht="17.25" customHeight="1" x14ac:dyDescent="0.2">
      <c r="A27268">
        <v>183543</v>
      </c>
      <c r="B27268" t="s">
        <v>10466</v>
      </c>
      <c r="C27268" t="s">
        <v>15051</v>
      </c>
      <c r="D27268" t="s">
        <v>19829</v>
      </c>
      <c r="E27268">
        <v>2019</v>
      </c>
    </row>
    <row r="27269" spans="1:5" ht="17.25" customHeight="1" x14ac:dyDescent="0.2">
      <c r="A27269">
        <v>183899</v>
      </c>
      <c r="B27269" t="s">
        <v>10345</v>
      </c>
      <c r="C27269" t="s">
        <v>10371</v>
      </c>
      <c r="D27269" t="s">
        <v>19830</v>
      </c>
      <c r="E27269">
        <v>2017</v>
      </c>
    </row>
    <row r="27270" spans="1:5" ht="17.25" customHeight="1" x14ac:dyDescent="0.2">
      <c r="A27270">
        <v>183537</v>
      </c>
      <c r="B27270" t="s">
        <v>10345</v>
      </c>
      <c r="C27270" t="s">
        <v>14895</v>
      </c>
      <c r="D27270" t="s">
        <v>19831</v>
      </c>
      <c r="E27270">
        <v>2018</v>
      </c>
    </row>
    <row r="27271" spans="1:5" ht="17.25" customHeight="1" x14ac:dyDescent="0.2">
      <c r="A27271">
        <v>183535</v>
      </c>
      <c r="B27271" t="s">
        <v>10345</v>
      </c>
      <c r="C27271" t="s">
        <v>14895</v>
      </c>
      <c r="D27271" t="s">
        <v>19832</v>
      </c>
      <c r="E27271">
        <v>2018</v>
      </c>
    </row>
    <row r="27272" spans="1:5" ht="17.25" customHeight="1" x14ac:dyDescent="0.2">
      <c r="A27272">
        <v>183534</v>
      </c>
      <c r="B27272" t="s">
        <v>10345</v>
      </c>
      <c r="C27272" t="s">
        <v>14895</v>
      </c>
      <c r="D27272" t="s">
        <v>19833</v>
      </c>
      <c r="E27272">
        <v>2018</v>
      </c>
    </row>
    <row r="27273" spans="1:5" ht="17.25" customHeight="1" x14ac:dyDescent="0.2">
      <c r="A27273">
        <v>183533</v>
      </c>
      <c r="B27273" t="s">
        <v>10345</v>
      </c>
      <c r="C27273" t="s">
        <v>14895</v>
      </c>
      <c r="D27273" t="s">
        <v>19834</v>
      </c>
      <c r="E27273">
        <v>2018</v>
      </c>
    </row>
    <row r="27274" spans="1:5" ht="17.25" customHeight="1" x14ac:dyDescent="0.2">
      <c r="A27274">
        <v>183531</v>
      </c>
      <c r="B27274" t="s">
        <v>10345</v>
      </c>
      <c r="C27274" t="s">
        <v>14895</v>
      </c>
      <c r="D27274" t="s">
        <v>19835</v>
      </c>
      <c r="E27274">
        <v>2018</v>
      </c>
    </row>
    <row r="27275" spans="1:5" ht="17.25" customHeight="1" x14ac:dyDescent="0.2">
      <c r="A27275">
        <v>183530</v>
      </c>
      <c r="B27275" t="s">
        <v>10345</v>
      </c>
      <c r="C27275" t="s">
        <v>14895</v>
      </c>
      <c r="D27275" t="s">
        <v>19836</v>
      </c>
      <c r="E27275">
        <v>2018</v>
      </c>
    </row>
    <row r="27276" spans="1:5" ht="17.25" customHeight="1" x14ac:dyDescent="0.2">
      <c r="A27276">
        <v>183529</v>
      </c>
      <c r="B27276" t="s">
        <v>10345</v>
      </c>
      <c r="C27276" t="s">
        <v>14895</v>
      </c>
      <c r="D27276" t="s">
        <v>19837</v>
      </c>
      <c r="E27276">
        <v>2018</v>
      </c>
    </row>
    <row r="27277" spans="1:5" ht="17.25" customHeight="1" x14ac:dyDescent="0.2">
      <c r="A27277">
        <v>183528</v>
      </c>
      <c r="B27277" t="s">
        <v>10345</v>
      </c>
      <c r="C27277" t="s">
        <v>14895</v>
      </c>
      <c r="D27277" t="s">
        <v>19838</v>
      </c>
      <c r="E27277">
        <v>2018</v>
      </c>
    </row>
    <row r="27278" spans="1:5" ht="17.25" customHeight="1" x14ac:dyDescent="0.2">
      <c r="A27278">
        <v>183524</v>
      </c>
      <c r="B27278" t="s">
        <v>10345</v>
      </c>
      <c r="C27278" t="s">
        <v>14903</v>
      </c>
      <c r="D27278" t="s">
        <v>19839</v>
      </c>
      <c r="E27278">
        <v>2018</v>
      </c>
    </row>
    <row r="27279" spans="1:5" ht="17.25" customHeight="1" x14ac:dyDescent="0.2">
      <c r="A27279">
        <v>183523</v>
      </c>
      <c r="B27279" t="s">
        <v>10345</v>
      </c>
      <c r="C27279" t="s">
        <v>14903</v>
      </c>
      <c r="D27279" t="s">
        <v>19840</v>
      </c>
      <c r="E27279">
        <v>2018</v>
      </c>
    </row>
    <row r="27280" spans="1:5" ht="17.25" customHeight="1" x14ac:dyDescent="0.2">
      <c r="A27280">
        <v>183819</v>
      </c>
      <c r="B27280" t="s">
        <v>9414</v>
      </c>
      <c r="C27280" t="s">
        <v>9387</v>
      </c>
      <c r="D27280" t="s">
        <v>19841</v>
      </c>
      <c r="E27280">
        <v>2019</v>
      </c>
    </row>
    <row r="27281" spans="1:5" ht="17.25" customHeight="1" x14ac:dyDescent="0.2">
      <c r="A27281">
        <v>183817</v>
      </c>
      <c r="B27281" t="s">
        <v>9414</v>
      </c>
      <c r="C27281" t="s">
        <v>9387</v>
      </c>
      <c r="D27281" t="s">
        <v>19842</v>
      </c>
      <c r="E27281">
        <v>2019</v>
      </c>
    </row>
    <row r="27282" spans="1:5" ht="17.25" customHeight="1" x14ac:dyDescent="0.2">
      <c r="A27282">
        <v>183553</v>
      </c>
      <c r="B27282" t="s">
        <v>9878</v>
      </c>
      <c r="C27282" t="s">
        <v>9886</v>
      </c>
      <c r="D27282">
        <v>74469366</v>
      </c>
      <c r="E27282">
        <v>2019</v>
      </c>
    </row>
    <row r="27283" spans="1:5" ht="17.25" customHeight="1" x14ac:dyDescent="0.2">
      <c r="A27283">
        <v>183552</v>
      </c>
      <c r="B27283" t="s">
        <v>9878</v>
      </c>
      <c r="C27283" t="s">
        <v>9886</v>
      </c>
      <c r="D27283">
        <v>74470682</v>
      </c>
      <c r="E27283">
        <v>2019</v>
      </c>
    </row>
    <row r="27284" spans="1:5" ht="17.25" customHeight="1" x14ac:dyDescent="0.2">
      <c r="A27284">
        <v>183861</v>
      </c>
      <c r="B27284" t="s">
        <v>9878</v>
      </c>
      <c r="C27284" t="s">
        <v>13713</v>
      </c>
      <c r="D27284">
        <v>74491289</v>
      </c>
      <c r="E27284">
        <v>2019</v>
      </c>
    </row>
    <row r="27285" spans="1:5" ht="17.25" customHeight="1" x14ac:dyDescent="0.2">
      <c r="A27285">
        <v>183860</v>
      </c>
      <c r="B27285" t="s">
        <v>9878</v>
      </c>
      <c r="C27285" t="s">
        <v>13713</v>
      </c>
      <c r="D27285">
        <v>74489399</v>
      </c>
      <c r="E27285">
        <v>2019</v>
      </c>
    </row>
    <row r="27286" spans="1:5" ht="17.25" customHeight="1" x14ac:dyDescent="0.2">
      <c r="A27286">
        <v>183859</v>
      </c>
      <c r="B27286" t="s">
        <v>9878</v>
      </c>
      <c r="C27286" t="s">
        <v>14023</v>
      </c>
      <c r="D27286">
        <v>74450949</v>
      </c>
      <c r="E27286">
        <v>2019</v>
      </c>
    </row>
    <row r="27287" spans="1:5" ht="17.25" customHeight="1" x14ac:dyDescent="0.2">
      <c r="A27287">
        <v>183091</v>
      </c>
      <c r="B27287" t="s">
        <v>10466</v>
      </c>
      <c r="C27287" t="s">
        <v>15212</v>
      </c>
      <c r="D27287" t="s">
        <v>19843</v>
      </c>
      <c r="E27287">
        <v>2017</v>
      </c>
    </row>
    <row r="27288" spans="1:5" ht="17.25" customHeight="1" x14ac:dyDescent="0.2">
      <c r="A27288">
        <v>183090</v>
      </c>
      <c r="B27288" t="s">
        <v>9878</v>
      </c>
      <c r="C27288" t="s">
        <v>9887</v>
      </c>
      <c r="D27288">
        <v>74077011</v>
      </c>
      <c r="E27288">
        <v>2016</v>
      </c>
    </row>
    <row r="27289" spans="1:5" ht="17.25" customHeight="1" x14ac:dyDescent="0.2">
      <c r="A27289">
        <v>170070</v>
      </c>
      <c r="B27289" t="s">
        <v>9414</v>
      </c>
      <c r="C27289" t="s">
        <v>9387</v>
      </c>
      <c r="D27289" t="s">
        <v>14682</v>
      </c>
      <c r="E27289">
        <v>2014</v>
      </c>
    </row>
    <row r="27290" spans="1:5" ht="17.25" customHeight="1" x14ac:dyDescent="0.2">
      <c r="A27290">
        <v>170069</v>
      </c>
      <c r="B27290" t="s">
        <v>9414</v>
      </c>
      <c r="C27290" t="s">
        <v>9387</v>
      </c>
      <c r="D27290" t="s">
        <v>14683</v>
      </c>
      <c r="E27290">
        <v>2013</v>
      </c>
    </row>
    <row r="27291" spans="1:5" ht="17.25" customHeight="1" x14ac:dyDescent="0.2">
      <c r="A27291">
        <v>183584</v>
      </c>
      <c r="B27291" t="s">
        <v>9878</v>
      </c>
      <c r="C27291" t="s">
        <v>9894</v>
      </c>
      <c r="D27291">
        <v>79978383</v>
      </c>
      <c r="E27291">
        <v>2017</v>
      </c>
    </row>
    <row r="27292" spans="1:5" ht="17.25" customHeight="1" x14ac:dyDescent="0.2">
      <c r="A27292">
        <v>139963</v>
      </c>
      <c r="B27292" t="s">
        <v>10444</v>
      </c>
      <c r="C27292" t="s">
        <v>10457</v>
      </c>
      <c r="D27292">
        <v>148326</v>
      </c>
      <c r="E27292">
        <v>2004</v>
      </c>
    </row>
    <row r="27293" spans="1:5" ht="17.25" customHeight="1" x14ac:dyDescent="0.2">
      <c r="A27293">
        <v>183614</v>
      </c>
      <c r="B27293" t="s">
        <v>10345</v>
      </c>
      <c r="C27293" t="s">
        <v>12991</v>
      </c>
      <c r="D27293">
        <v>311099</v>
      </c>
      <c r="E27293">
        <v>2016</v>
      </c>
    </row>
    <row r="27294" spans="1:5" ht="17.25" customHeight="1" x14ac:dyDescent="0.2">
      <c r="A27294">
        <v>183612</v>
      </c>
      <c r="B27294" t="s">
        <v>10345</v>
      </c>
      <c r="C27294" t="s">
        <v>12991</v>
      </c>
      <c r="D27294">
        <v>636647</v>
      </c>
      <c r="E27294">
        <v>2016</v>
      </c>
    </row>
    <row r="27295" spans="1:5" ht="17.25" customHeight="1" x14ac:dyDescent="0.2">
      <c r="A27295">
        <v>183611</v>
      </c>
      <c r="B27295" t="s">
        <v>10345</v>
      </c>
      <c r="C27295" t="s">
        <v>12991</v>
      </c>
      <c r="D27295">
        <v>650810</v>
      </c>
      <c r="E27295">
        <v>2017</v>
      </c>
    </row>
    <row r="27296" spans="1:5" ht="17.25" customHeight="1" x14ac:dyDescent="0.2">
      <c r="A27296">
        <v>183608</v>
      </c>
      <c r="B27296" t="s">
        <v>10345</v>
      </c>
      <c r="C27296" t="s">
        <v>12991</v>
      </c>
      <c r="D27296">
        <v>625940</v>
      </c>
      <c r="E27296">
        <v>2015</v>
      </c>
    </row>
    <row r="27297" spans="1:5" ht="17.25" customHeight="1" x14ac:dyDescent="0.2">
      <c r="A27297">
        <v>183607</v>
      </c>
      <c r="B27297" t="s">
        <v>10345</v>
      </c>
      <c r="C27297" t="s">
        <v>12991</v>
      </c>
      <c r="D27297">
        <v>627675</v>
      </c>
      <c r="E27297">
        <v>2015</v>
      </c>
    </row>
    <row r="27298" spans="1:5" ht="17.25" customHeight="1" x14ac:dyDescent="0.2">
      <c r="A27298">
        <v>183605</v>
      </c>
      <c r="B27298" t="s">
        <v>10345</v>
      </c>
      <c r="C27298" t="s">
        <v>12991</v>
      </c>
      <c r="D27298">
        <v>626553</v>
      </c>
      <c r="E27298">
        <v>2015</v>
      </c>
    </row>
    <row r="27299" spans="1:5" ht="17.25" customHeight="1" x14ac:dyDescent="0.2">
      <c r="A27299">
        <v>183604</v>
      </c>
      <c r="B27299" t="s">
        <v>10345</v>
      </c>
      <c r="C27299" t="s">
        <v>12991</v>
      </c>
      <c r="D27299">
        <v>627004</v>
      </c>
      <c r="E27299">
        <v>2015</v>
      </c>
    </row>
    <row r="27300" spans="1:5" ht="17.25" customHeight="1" x14ac:dyDescent="0.2">
      <c r="A27300">
        <v>183603</v>
      </c>
      <c r="B27300" t="s">
        <v>10345</v>
      </c>
      <c r="C27300" t="s">
        <v>12991</v>
      </c>
      <c r="D27300">
        <v>627002</v>
      </c>
      <c r="E27300">
        <v>2015</v>
      </c>
    </row>
    <row r="27301" spans="1:5" ht="17.25" customHeight="1" x14ac:dyDescent="0.2">
      <c r="A27301">
        <v>183601</v>
      </c>
      <c r="B27301" t="s">
        <v>10345</v>
      </c>
      <c r="C27301" t="s">
        <v>12991</v>
      </c>
      <c r="D27301">
        <v>626503</v>
      </c>
      <c r="E27301">
        <v>2015</v>
      </c>
    </row>
    <row r="27302" spans="1:5" ht="17.25" customHeight="1" x14ac:dyDescent="0.2">
      <c r="A27302">
        <v>183599</v>
      </c>
      <c r="B27302" t="s">
        <v>10345</v>
      </c>
      <c r="C27302" t="s">
        <v>12991</v>
      </c>
      <c r="D27302">
        <v>626593</v>
      </c>
      <c r="E27302">
        <v>2015</v>
      </c>
    </row>
    <row r="27303" spans="1:5" ht="17.25" customHeight="1" x14ac:dyDescent="0.2">
      <c r="A27303">
        <v>183598</v>
      </c>
      <c r="B27303" t="s">
        <v>10345</v>
      </c>
      <c r="C27303" t="s">
        <v>12991</v>
      </c>
      <c r="D27303">
        <v>625446</v>
      </c>
      <c r="E27303">
        <v>2015</v>
      </c>
    </row>
    <row r="27304" spans="1:5" ht="17.25" customHeight="1" x14ac:dyDescent="0.2">
      <c r="A27304">
        <v>166732</v>
      </c>
      <c r="B27304" t="s">
        <v>10466</v>
      </c>
      <c r="C27304" t="s">
        <v>12338</v>
      </c>
      <c r="D27304" t="s">
        <v>13663</v>
      </c>
      <c r="E27304">
        <v>2013</v>
      </c>
    </row>
    <row r="27305" spans="1:5" ht="17.25" customHeight="1" x14ac:dyDescent="0.2">
      <c r="A27305">
        <v>183771</v>
      </c>
      <c r="B27305" t="s">
        <v>9414</v>
      </c>
      <c r="C27305" t="s">
        <v>9385</v>
      </c>
      <c r="D27305" t="s">
        <v>19849</v>
      </c>
      <c r="E27305">
        <v>2018</v>
      </c>
    </row>
    <row r="27306" spans="1:5" ht="17.25" customHeight="1" x14ac:dyDescent="0.2">
      <c r="A27306">
        <v>171856</v>
      </c>
      <c r="B27306" t="s">
        <v>9414</v>
      </c>
      <c r="C27306" t="s">
        <v>9380</v>
      </c>
      <c r="D27306" t="s">
        <v>14696</v>
      </c>
      <c r="E27306">
        <v>2015</v>
      </c>
    </row>
    <row r="27307" spans="1:5" ht="17.25" customHeight="1" x14ac:dyDescent="0.2">
      <c r="A27307">
        <v>122572</v>
      </c>
      <c r="B27307" t="s">
        <v>10466</v>
      </c>
      <c r="C27307" t="s">
        <v>10554</v>
      </c>
      <c r="D27307" t="s">
        <v>34410</v>
      </c>
      <c r="E27307">
        <v>2004</v>
      </c>
    </row>
    <row r="27308" spans="1:5" ht="17.25" customHeight="1" x14ac:dyDescent="0.2">
      <c r="A27308">
        <v>156201</v>
      </c>
      <c r="B27308" t="s">
        <v>10466</v>
      </c>
      <c r="C27308" t="s">
        <v>9369</v>
      </c>
      <c r="D27308" t="s">
        <v>34411</v>
      </c>
      <c r="E27308">
        <v>2011</v>
      </c>
    </row>
    <row r="27309" spans="1:5" ht="17.25" customHeight="1" x14ac:dyDescent="0.2">
      <c r="A27309">
        <v>185290</v>
      </c>
      <c r="B27309" t="s">
        <v>9414</v>
      </c>
      <c r="C27309" t="s">
        <v>9396</v>
      </c>
      <c r="D27309" t="s">
        <v>19850</v>
      </c>
      <c r="E27309">
        <v>2013</v>
      </c>
    </row>
    <row r="27310" spans="1:5" ht="17.25" customHeight="1" x14ac:dyDescent="0.2">
      <c r="A27310">
        <v>183879</v>
      </c>
      <c r="B27310" t="s">
        <v>9878</v>
      </c>
      <c r="C27310" t="s">
        <v>16459</v>
      </c>
      <c r="D27310">
        <v>74443878</v>
      </c>
      <c r="E27310">
        <v>2018</v>
      </c>
    </row>
    <row r="27311" spans="1:5" ht="17.25" customHeight="1" x14ac:dyDescent="0.2">
      <c r="A27311">
        <v>183877</v>
      </c>
      <c r="B27311" t="s">
        <v>9878</v>
      </c>
      <c r="C27311" t="s">
        <v>16459</v>
      </c>
      <c r="D27311">
        <v>74443443</v>
      </c>
      <c r="E27311">
        <v>2019</v>
      </c>
    </row>
    <row r="27312" spans="1:5" ht="17.25" customHeight="1" x14ac:dyDescent="0.2">
      <c r="A27312">
        <v>183876</v>
      </c>
      <c r="B27312" t="s">
        <v>9878</v>
      </c>
      <c r="C27312" t="s">
        <v>16459</v>
      </c>
      <c r="D27312">
        <v>74436312</v>
      </c>
      <c r="E27312">
        <v>2018</v>
      </c>
    </row>
    <row r="27313" spans="1:5" ht="17.25" customHeight="1" x14ac:dyDescent="0.2">
      <c r="A27313">
        <v>183875</v>
      </c>
      <c r="B27313" t="s">
        <v>9878</v>
      </c>
      <c r="C27313" t="s">
        <v>16459</v>
      </c>
      <c r="D27313">
        <v>74385291</v>
      </c>
      <c r="E27313">
        <v>2018</v>
      </c>
    </row>
    <row r="27314" spans="1:5" ht="17.25" customHeight="1" x14ac:dyDescent="0.2">
      <c r="A27314">
        <v>183874</v>
      </c>
      <c r="B27314" t="s">
        <v>9878</v>
      </c>
      <c r="C27314" t="s">
        <v>16459</v>
      </c>
      <c r="D27314">
        <v>74300685</v>
      </c>
      <c r="E27314">
        <v>2018</v>
      </c>
    </row>
    <row r="27315" spans="1:5" ht="17.25" customHeight="1" x14ac:dyDescent="0.2">
      <c r="A27315">
        <v>183885</v>
      </c>
      <c r="B27315" t="s">
        <v>9878</v>
      </c>
      <c r="C27315" t="s">
        <v>13713</v>
      </c>
      <c r="D27315">
        <v>74485302</v>
      </c>
      <c r="E27315">
        <v>2019</v>
      </c>
    </row>
    <row r="27316" spans="1:5" ht="17.25" customHeight="1" x14ac:dyDescent="0.2">
      <c r="A27316">
        <v>183884</v>
      </c>
      <c r="B27316" t="s">
        <v>9878</v>
      </c>
      <c r="C27316" t="s">
        <v>13713</v>
      </c>
      <c r="D27316">
        <v>74475005</v>
      </c>
      <c r="E27316">
        <v>2019</v>
      </c>
    </row>
    <row r="27317" spans="1:5" ht="17.25" customHeight="1" x14ac:dyDescent="0.2">
      <c r="A27317">
        <v>183883</v>
      </c>
      <c r="B27317" t="s">
        <v>9878</v>
      </c>
      <c r="C27317" t="s">
        <v>13713</v>
      </c>
      <c r="D27317">
        <v>74474095</v>
      </c>
      <c r="E27317">
        <v>2019</v>
      </c>
    </row>
    <row r="27318" spans="1:5" ht="17.25" customHeight="1" x14ac:dyDescent="0.2">
      <c r="A27318">
        <v>183882</v>
      </c>
      <c r="B27318" t="s">
        <v>9878</v>
      </c>
      <c r="C27318" t="s">
        <v>13713</v>
      </c>
      <c r="D27318">
        <v>74459824</v>
      </c>
      <c r="E27318">
        <v>2018</v>
      </c>
    </row>
    <row r="27319" spans="1:5" ht="17.25" customHeight="1" x14ac:dyDescent="0.2">
      <c r="A27319">
        <v>183881</v>
      </c>
      <c r="B27319" t="s">
        <v>9878</v>
      </c>
      <c r="C27319" t="s">
        <v>13713</v>
      </c>
      <c r="D27319">
        <v>74459787</v>
      </c>
      <c r="E27319">
        <v>2019</v>
      </c>
    </row>
    <row r="27320" spans="1:5" ht="17.25" customHeight="1" x14ac:dyDescent="0.2">
      <c r="A27320">
        <v>183880</v>
      </c>
      <c r="B27320" t="s">
        <v>9878</v>
      </c>
      <c r="C27320" t="s">
        <v>13713</v>
      </c>
      <c r="D27320">
        <v>74450990</v>
      </c>
      <c r="E27320">
        <v>2019</v>
      </c>
    </row>
    <row r="27321" spans="1:5" ht="17.25" customHeight="1" x14ac:dyDescent="0.2">
      <c r="A27321">
        <v>183471</v>
      </c>
      <c r="B27321" t="s">
        <v>11660</v>
      </c>
      <c r="C27321" t="s">
        <v>17141</v>
      </c>
      <c r="D27321" t="s">
        <v>19852</v>
      </c>
      <c r="E27321">
        <v>2016</v>
      </c>
    </row>
    <row r="27322" spans="1:5" ht="17.25" customHeight="1" x14ac:dyDescent="0.2">
      <c r="A27322">
        <v>183588</v>
      </c>
      <c r="B27322" t="s">
        <v>10466</v>
      </c>
      <c r="C27322" t="s">
        <v>10568</v>
      </c>
      <c r="D27322" t="s">
        <v>19853</v>
      </c>
      <c r="E27322">
        <v>2016</v>
      </c>
    </row>
    <row r="27323" spans="1:5" ht="17.25" customHeight="1" x14ac:dyDescent="0.2">
      <c r="A27323">
        <v>183587</v>
      </c>
      <c r="B27323" t="s">
        <v>10466</v>
      </c>
      <c r="C27323" t="s">
        <v>10064</v>
      </c>
      <c r="D27323" t="s">
        <v>19854</v>
      </c>
      <c r="E27323">
        <v>2016</v>
      </c>
    </row>
    <row r="27324" spans="1:5" ht="17.25" customHeight="1" x14ac:dyDescent="0.2">
      <c r="A27324">
        <v>183518</v>
      </c>
      <c r="B27324" t="s">
        <v>9878</v>
      </c>
      <c r="C27324" t="s">
        <v>13713</v>
      </c>
      <c r="D27324">
        <v>74475024</v>
      </c>
      <c r="E27324">
        <v>2019</v>
      </c>
    </row>
    <row r="27325" spans="1:5" ht="17.25" customHeight="1" x14ac:dyDescent="0.2">
      <c r="A27325">
        <v>152100</v>
      </c>
      <c r="B27325" t="s">
        <v>10466</v>
      </c>
      <c r="C27325" t="s">
        <v>9369</v>
      </c>
      <c r="D27325" t="s">
        <v>18375</v>
      </c>
      <c r="E27325">
        <v>2009</v>
      </c>
    </row>
    <row r="27326" spans="1:5" ht="17.25" customHeight="1" x14ac:dyDescent="0.2">
      <c r="A27326">
        <v>158194</v>
      </c>
      <c r="B27326" t="s">
        <v>10345</v>
      </c>
      <c r="C27326" t="s">
        <v>10389</v>
      </c>
      <c r="D27326">
        <v>126273</v>
      </c>
      <c r="E27326">
        <v>2011</v>
      </c>
    </row>
    <row r="27327" spans="1:5" ht="17.25" customHeight="1" x14ac:dyDescent="0.2">
      <c r="A27327">
        <v>158592</v>
      </c>
      <c r="B27327" t="s">
        <v>10345</v>
      </c>
      <c r="C27327" t="s">
        <v>10389</v>
      </c>
      <c r="D27327">
        <v>135298</v>
      </c>
      <c r="E27327">
        <v>2011</v>
      </c>
    </row>
    <row r="27328" spans="1:5" ht="17.25" customHeight="1" x14ac:dyDescent="0.2">
      <c r="A27328">
        <v>173503</v>
      </c>
      <c r="B27328" t="s">
        <v>10466</v>
      </c>
      <c r="C27328" t="s">
        <v>15081</v>
      </c>
      <c r="D27328" t="s">
        <v>18275</v>
      </c>
      <c r="E27328">
        <v>2015</v>
      </c>
    </row>
    <row r="27329" spans="1:5" ht="17.25" customHeight="1" x14ac:dyDescent="0.2">
      <c r="A27329">
        <v>183435</v>
      </c>
      <c r="B27329" t="s">
        <v>10345</v>
      </c>
      <c r="C27329" t="s">
        <v>13041</v>
      </c>
      <c r="D27329" t="s">
        <v>19855</v>
      </c>
      <c r="E27329">
        <v>2019</v>
      </c>
    </row>
    <row r="27330" spans="1:5" ht="17.25" customHeight="1" x14ac:dyDescent="0.2">
      <c r="A27330">
        <v>183433</v>
      </c>
      <c r="B27330" t="s">
        <v>10345</v>
      </c>
      <c r="C27330" t="s">
        <v>13041</v>
      </c>
      <c r="D27330" t="s">
        <v>19856</v>
      </c>
      <c r="E27330">
        <v>2019</v>
      </c>
    </row>
    <row r="27331" spans="1:5" ht="17.25" customHeight="1" x14ac:dyDescent="0.2">
      <c r="A27331">
        <v>183432</v>
      </c>
      <c r="B27331" t="s">
        <v>10345</v>
      </c>
      <c r="C27331" t="s">
        <v>13041</v>
      </c>
      <c r="D27331" t="s">
        <v>19857</v>
      </c>
      <c r="E27331">
        <v>2019</v>
      </c>
    </row>
    <row r="27332" spans="1:5" ht="17.25" customHeight="1" x14ac:dyDescent="0.2">
      <c r="A27332">
        <v>183431</v>
      </c>
      <c r="B27332" t="s">
        <v>10345</v>
      </c>
      <c r="C27332" t="s">
        <v>13041</v>
      </c>
      <c r="D27332" t="s">
        <v>19858</v>
      </c>
      <c r="E27332">
        <v>2019</v>
      </c>
    </row>
    <row r="27333" spans="1:5" ht="17.25" customHeight="1" x14ac:dyDescent="0.2">
      <c r="A27333">
        <v>183430</v>
      </c>
      <c r="B27333" t="s">
        <v>10345</v>
      </c>
      <c r="C27333" t="s">
        <v>13041</v>
      </c>
      <c r="D27333" t="s">
        <v>19859</v>
      </c>
      <c r="E27333">
        <v>2019</v>
      </c>
    </row>
    <row r="27334" spans="1:5" ht="17.25" customHeight="1" x14ac:dyDescent="0.2">
      <c r="A27334">
        <v>183429</v>
      </c>
      <c r="B27334" t="s">
        <v>10345</v>
      </c>
      <c r="C27334" t="s">
        <v>13041</v>
      </c>
      <c r="D27334" t="s">
        <v>19860</v>
      </c>
      <c r="E27334">
        <v>2019</v>
      </c>
    </row>
    <row r="27335" spans="1:5" ht="17.25" customHeight="1" x14ac:dyDescent="0.2">
      <c r="A27335">
        <v>183428</v>
      </c>
      <c r="B27335" t="s">
        <v>10345</v>
      </c>
      <c r="C27335" t="s">
        <v>13041</v>
      </c>
      <c r="D27335" t="s">
        <v>19861</v>
      </c>
      <c r="E27335">
        <v>2019</v>
      </c>
    </row>
    <row r="27336" spans="1:5" ht="17.25" customHeight="1" x14ac:dyDescent="0.2">
      <c r="A27336">
        <v>183427</v>
      </c>
      <c r="B27336" t="s">
        <v>10345</v>
      </c>
      <c r="C27336" t="s">
        <v>13041</v>
      </c>
      <c r="D27336" t="s">
        <v>19862</v>
      </c>
      <c r="E27336">
        <v>2019</v>
      </c>
    </row>
    <row r="27337" spans="1:5" ht="17.25" customHeight="1" x14ac:dyDescent="0.2">
      <c r="A27337">
        <v>183426</v>
      </c>
      <c r="B27337" t="s">
        <v>10345</v>
      </c>
      <c r="C27337" t="s">
        <v>13041</v>
      </c>
      <c r="D27337" t="s">
        <v>19863</v>
      </c>
      <c r="E27337">
        <v>2019</v>
      </c>
    </row>
    <row r="27338" spans="1:5" ht="17.25" customHeight="1" x14ac:dyDescent="0.2">
      <c r="A27338">
        <v>183420</v>
      </c>
      <c r="B27338" t="s">
        <v>10345</v>
      </c>
      <c r="C27338" t="s">
        <v>13041</v>
      </c>
      <c r="D27338" t="s">
        <v>19864</v>
      </c>
      <c r="E27338">
        <v>2019</v>
      </c>
    </row>
    <row r="27339" spans="1:5" ht="17.25" customHeight="1" x14ac:dyDescent="0.2">
      <c r="A27339">
        <v>183417</v>
      </c>
      <c r="B27339" t="s">
        <v>10345</v>
      </c>
      <c r="C27339" t="s">
        <v>13041</v>
      </c>
      <c r="D27339" t="s">
        <v>19865</v>
      </c>
      <c r="E27339">
        <v>2019</v>
      </c>
    </row>
    <row r="27340" spans="1:5" ht="17.25" customHeight="1" x14ac:dyDescent="0.2">
      <c r="A27340">
        <v>183416</v>
      </c>
      <c r="B27340" t="s">
        <v>10345</v>
      </c>
      <c r="C27340" t="s">
        <v>13041</v>
      </c>
      <c r="D27340" t="s">
        <v>19866</v>
      </c>
      <c r="E27340">
        <v>2019</v>
      </c>
    </row>
    <row r="27341" spans="1:5" ht="17.25" customHeight="1" x14ac:dyDescent="0.2">
      <c r="A27341">
        <v>183468</v>
      </c>
      <c r="B27341" t="s">
        <v>9878</v>
      </c>
      <c r="C27341" t="s">
        <v>9994</v>
      </c>
      <c r="D27341">
        <v>74424385</v>
      </c>
      <c r="E27341">
        <v>2018</v>
      </c>
    </row>
    <row r="27342" spans="1:5" ht="17.25" customHeight="1" x14ac:dyDescent="0.2">
      <c r="A27342">
        <v>183467</v>
      </c>
      <c r="B27342" t="s">
        <v>9878</v>
      </c>
      <c r="C27342" t="s">
        <v>9994</v>
      </c>
      <c r="D27342">
        <v>74424382</v>
      </c>
      <c r="E27342">
        <v>2018</v>
      </c>
    </row>
    <row r="27343" spans="1:5" ht="17.25" customHeight="1" x14ac:dyDescent="0.2">
      <c r="A27343">
        <v>183466</v>
      </c>
      <c r="B27343" t="s">
        <v>9878</v>
      </c>
      <c r="C27343" t="s">
        <v>9994</v>
      </c>
      <c r="D27343">
        <v>74423419</v>
      </c>
      <c r="E27343">
        <v>2018</v>
      </c>
    </row>
    <row r="27344" spans="1:5" ht="17.25" customHeight="1" x14ac:dyDescent="0.2">
      <c r="A27344">
        <v>183465</v>
      </c>
      <c r="B27344" t="s">
        <v>9878</v>
      </c>
      <c r="C27344" t="s">
        <v>9994</v>
      </c>
      <c r="D27344">
        <v>74424313</v>
      </c>
      <c r="E27344">
        <v>2018</v>
      </c>
    </row>
    <row r="27345" spans="1:5" ht="17.25" customHeight="1" x14ac:dyDescent="0.2">
      <c r="A27345">
        <v>178644</v>
      </c>
      <c r="B27345" t="s">
        <v>9414</v>
      </c>
      <c r="C27345" t="s">
        <v>9391</v>
      </c>
      <c r="D27345" t="s">
        <v>17047</v>
      </c>
      <c r="E27345">
        <v>2016</v>
      </c>
    </row>
    <row r="27346" spans="1:5" ht="17.25" customHeight="1" x14ac:dyDescent="0.2">
      <c r="A27346">
        <v>182147</v>
      </c>
      <c r="B27346" t="s">
        <v>9414</v>
      </c>
      <c r="C27346" t="s">
        <v>16304</v>
      </c>
      <c r="D27346" t="s">
        <v>19868</v>
      </c>
      <c r="E27346">
        <v>2019</v>
      </c>
    </row>
    <row r="27347" spans="1:5" ht="17.25" customHeight="1" x14ac:dyDescent="0.2">
      <c r="A27347">
        <v>169881</v>
      </c>
      <c r="B27347" t="s">
        <v>10466</v>
      </c>
      <c r="C27347" t="s">
        <v>13559</v>
      </c>
      <c r="D27347" t="s">
        <v>15185</v>
      </c>
      <c r="E27347">
        <v>2013</v>
      </c>
    </row>
    <row r="27348" spans="1:5" ht="17.25" customHeight="1" x14ac:dyDescent="0.2">
      <c r="A27348">
        <v>183373</v>
      </c>
      <c r="B27348" t="s">
        <v>10345</v>
      </c>
      <c r="C27348" t="s">
        <v>13041</v>
      </c>
      <c r="D27348" t="s">
        <v>19869</v>
      </c>
      <c r="E27348">
        <v>2019</v>
      </c>
    </row>
    <row r="27349" spans="1:5" ht="17.25" customHeight="1" x14ac:dyDescent="0.2">
      <c r="A27349">
        <v>183372</v>
      </c>
      <c r="B27349" t="s">
        <v>10345</v>
      </c>
      <c r="C27349" t="s">
        <v>13041</v>
      </c>
      <c r="D27349" t="s">
        <v>19870</v>
      </c>
      <c r="E27349">
        <v>2019</v>
      </c>
    </row>
    <row r="27350" spans="1:5" ht="17.25" customHeight="1" x14ac:dyDescent="0.2">
      <c r="A27350">
        <v>184178</v>
      </c>
      <c r="B27350" t="s">
        <v>9414</v>
      </c>
      <c r="C27350" t="s">
        <v>13301</v>
      </c>
      <c r="D27350" t="s">
        <v>19871</v>
      </c>
      <c r="E27350">
        <v>2014</v>
      </c>
    </row>
    <row r="27351" spans="1:5" ht="17.25" customHeight="1" x14ac:dyDescent="0.2">
      <c r="A27351">
        <v>183509</v>
      </c>
      <c r="B27351" t="s">
        <v>10324</v>
      </c>
      <c r="C27351" t="s">
        <v>14869</v>
      </c>
      <c r="D27351" t="s">
        <v>19872</v>
      </c>
      <c r="E27351">
        <v>2013</v>
      </c>
    </row>
    <row r="27352" spans="1:5" ht="17.25" customHeight="1" x14ac:dyDescent="0.2">
      <c r="A27352">
        <v>183508</v>
      </c>
      <c r="B27352" t="s">
        <v>10324</v>
      </c>
      <c r="C27352" t="s">
        <v>14869</v>
      </c>
      <c r="D27352" t="s">
        <v>19873</v>
      </c>
      <c r="E27352">
        <v>2013</v>
      </c>
    </row>
    <row r="27353" spans="1:5" ht="17.25" customHeight="1" x14ac:dyDescent="0.2">
      <c r="A27353">
        <v>183507</v>
      </c>
      <c r="B27353" t="s">
        <v>10324</v>
      </c>
      <c r="C27353" t="s">
        <v>14869</v>
      </c>
      <c r="D27353" t="s">
        <v>19874</v>
      </c>
      <c r="E27353">
        <v>2014</v>
      </c>
    </row>
    <row r="27354" spans="1:5" ht="17.25" customHeight="1" x14ac:dyDescent="0.2">
      <c r="A27354">
        <v>183506</v>
      </c>
      <c r="B27354" t="s">
        <v>10324</v>
      </c>
      <c r="C27354" t="s">
        <v>14869</v>
      </c>
      <c r="D27354" t="s">
        <v>19875</v>
      </c>
      <c r="E27354">
        <v>2014</v>
      </c>
    </row>
    <row r="27355" spans="1:5" ht="17.25" customHeight="1" x14ac:dyDescent="0.2">
      <c r="A27355">
        <v>183505</v>
      </c>
      <c r="B27355" t="s">
        <v>10324</v>
      </c>
      <c r="C27355" t="s">
        <v>14869</v>
      </c>
      <c r="D27355" t="s">
        <v>19876</v>
      </c>
      <c r="E27355">
        <v>2014</v>
      </c>
    </row>
    <row r="27356" spans="1:5" ht="17.25" customHeight="1" x14ac:dyDescent="0.2">
      <c r="A27356">
        <v>183504</v>
      </c>
      <c r="B27356" t="s">
        <v>10324</v>
      </c>
      <c r="C27356" t="s">
        <v>14869</v>
      </c>
      <c r="D27356" t="s">
        <v>19877</v>
      </c>
      <c r="E27356">
        <v>2014</v>
      </c>
    </row>
    <row r="27357" spans="1:5" ht="17.25" customHeight="1" x14ac:dyDescent="0.2">
      <c r="A27357">
        <v>183503</v>
      </c>
      <c r="B27357" t="s">
        <v>10324</v>
      </c>
      <c r="C27357" t="s">
        <v>14869</v>
      </c>
      <c r="D27357" t="s">
        <v>19878</v>
      </c>
      <c r="E27357">
        <v>2014</v>
      </c>
    </row>
    <row r="27358" spans="1:5" ht="17.25" customHeight="1" x14ac:dyDescent="0.2">
      <c r="A27358">
        <v>183502</v>
      </c>
      <c r="B27358" t="s">
        <v>10324</v>
      </c>
      <c r="C27358" t="s">
        <v>14869</v>
      </c>
      <c r="D27358" t="s">
        <v>19879</v>
      </c>
      <c r="E27358">
        <v>2013</v>
      </c>
    </row>
    <row r="27359" spans="1:5" ht="17.25" customHeight="1" x14ac:dyDescent="0.2">
      <c r="A27359">
        <v>183501</v>
      </c>
      <c r="B27359" t="s">
        <v>10324</v>
      </c>
      <c r="C27359" t="s">
        <v>14869</v>
      </c>
      <c r="D27359" t="s">
        <v>19880</v>
      </c>
      <c r="E27359">
        <v>2013</v>
      </c>
    </row>
    <row r="27360" spans="1:5" ht="17.25" customHeight="1" x14ac:dyDescent="0.2">
      <c r="A27360">
        <v>183500</v>
      </c>
      <c r="B27360" t="s">
        <v>10324</v>
      </c>
      <c r="C27360" t="s">
        <v>14869</v>
      </c>
      <c r="D27360" t="s">
        <v>19881</v>
      </c>
      <c r="E27360">
        <v>2013</v>
      </c>
    </row>
    <row r="27361" spans="1:5" ht="17.25" customHeight="1" x14ac:dyDescent="0.2">
      <c r="A27361">
        <v>183499</v>
      </c>
      <c r="B27361" t="s">
        <v>10324</v>
      </c>
      <c r="C27361" t="s">
        <v>14869</v>
      </c>
      <c r="D27361" t="s">
        <v>19882</v>
      </c>
      <c r="E27361">
        <v>2013</v>
      </c>
    </row>
    <row r="27362" spans="1:5" ht="17.25" customHeight="1" x14ac:dyDescent="0.2">
      <c r="A27362">
        <v>183498</v>
      </c>
      <c r="B27362" t="s">
        <v>10324</v>
      </c>
      <c r="C27362" t="s">
        <v>14869</v>
      </c>
      <c r="D27362" t="s">
        <v>19883</v>
      </c>
      <c r="E27362">
        <v>2013</v>
      </c>
    </row>
    <row r="27363" spans="1:5" ht="17.25" customHeight="1" x14ac:dyDescent="0.2">
      <c r="A27363">
        <v>183497</v>
      </c>
      <c r="B27363" t="s">
        <v>10324</v>
      </c>
      <c r="C27363" t="s">
        <v>14869</v>
      </c>
      <c r="D27363" t="s">
        <v>19884</v>
      </c>
      <c r="E27363">
        <v>2013</v>
      </c>
    </row>
    <row r="27364" spans="1:5" ht="17.25" customHeight="1" x14ac:dyDescent="0.2">
      <c r="A27364">
        <v>183539</v>
      </c>
      <c r="B27364" t="s">
        <v>9878</v>
      </c>
      <c r="C27364" t="s">
        <v>19303</v>
      </c>
      <c r="D27364">
        <v>74396832</v>
      </c>
      <c r="E27364">
        <v>2019</v>
      </c>
    </row>
    <row r="27365" spans="1:5" ht="17.25" customHeight="1" x14ac:dyDescent="0.2">
      <c r="A27365">
        <v>172558</v>
      </c>
      <c r="B27365" t="s">
        <v>9414</v>
      </c>
      <c r="C27365" t="s">
        <v>13504</v>
      </c>
      <c r="D27365" t="s">
        <v>14743</v>
      </c>
      <c r="E27365">
        <v>2013</v>
      </c>
    </row>
    <row r="27366" spans="1:5" ht="17.25" customHeight="1" x14ac:dyDescent="0.2">
      <c r="A27366">
        <v>183795</v>
      </c>
      <c r="B27366" t="s">
        <v>9878</v>
      </c>
      <c r="C27366" t="s">
        <v>16459</v>
      </c>
      <c r="D27366">
        <v>74363032</v>
      </c>
      <c r="E27366">
        <v>2019</v>
      </c>
    </row>
    <row r="27367" spans="1:5" ht="17.25" customHeight="1" x14ac:dyDescent="0.2">
      <c r="A27367">
        <v>183794</v>
      </c>
      <c r="B27367" t="s">
        <v>9878</v>
      </c>
      <c r="C27367" t="s">
        <v>16459</v>
      </c>
      <c r="D27367">
        <v>74442226</v>
      </c>
      <c r="E27367">
        <v>2019</v>
      </c>
    </row>
    <row r="27368" spans="1:5" ht="17.25" customHeight="1" x14ac:dyDescent="0.2">
      <c r="A27368">
        <v>183793</v>
      </c>
      <c r="B27368" t="s">
        <v>9878</v>
      </c>
      <c r="C27368" t="s">
        <v>16459</v>
      </c>
      <c r="D27368">
        <v>74443445</v>
      </c>
      <c r="E27368">
        <v>2019</v>
      </c>
    </row>
    <row r="27369" spans="1:5" ht="17.25" customHeight="1" x14ac:dyDescent="0.2">
      <c r="A27369">
        <v>183792</v>
      </c>
      <c r="B27369" t="s">
        <v>9878</v>
      </c>
      <c r="C27369" t="s">
        <v>16459</v>
      </c>
      <c r="D27369">
        <v>74450069</v>
      </c>
      <c r="E27369">
        <v>2019</v>
      </c>
    </row>
    <row r="27370" spans="1:5" ht="17.25" customHeight="1" x14ac:dyDescent="0.2">
      <c r="A27370">
        <v>183791</v>
      </c>
      <c r="B27370" t="s">
        <v>9878</v>
      </c>
      <c r="C27370" t="s">
        <v>16459</v>
      </c>
      <c r="D27370">
        <v>74488549</v>
      </c>
      <c r="E27370">
        <v>2019</v>
      </c>
    </row>
    <row r="27371" spans="1:5" ht="17.25" customHeight="1" x14ac:dyDescent="0.2">
      <c r="A27371">
        <v>183790</v>
      </c>
      <c r="B27371" t="s">
        <v>9878</v>
      </c>
      <c r="C27371" t="s">
        <v>16459</v>
      </c>
      <c r="D27371">
        <v>74488765</v>
      </c>
      <c r="E27371">
        <v>2019</v>
      </c>
    </row>
    <row r="27372" spans="1:5" ht="17.25" customHeight="1" x14ac:dyDescent="0.2">
      <c r="A27372">
        <v>183464</v>
      </c>
      <c r="B27372" t="s">
        <v>9878</v>
      </c>
      <c r="C27372" t="s">
        <v>19885</v>
      </c>
      <c r="D27372">
        <v>74451241</v>
      </c>
      <c r="E27372">
        <v>2019</v>
      </c>
    </row>
    <row r="27373" spans="1:5" ht="17.25" customHeight="1" x14ac:dyDescent="0.2">
      <c r="A27373">
        <v>183469</v>
      </c>
      <c r="B27373" t="s">
        <v>9414</v>
      </c>
      <c r="C27373" t="s">
        <v>9387</v>
      </c>
      <c r="D27373" t="s">
        <v>19887</v>
      </c>
      <c r="E27373">
        <v>2019</v>
      </c>
    </row>
    <row r="27374" spans="1:5" x14ac:dyDescent="0.2">
      <c r="A27374">
        <v>164764</v>
      </c>
      <c r="B27374" t="s">
        <v>11811</v>
      </c>
      <c r="C27374" t="s">
        <v>9385</v>
      </c>
      <c r="D27374">
        <v>44803547</v>
      </c>
      <c r="E27374">
        <v>2013</v>
      </c>
    </row>
    <row r="27375" spans="1:5" x14ac:dyDescent="0.2">
      <c r="A27375">
        <v>171854</v>
      </c>
      <c r="B27375" t="s">
        <v>9878</v>
      </c>
      <c r="C27375" t="s">
        <v>12561</v>
      </c>
      <c r="D27375">
        <v>4252748</v>
      </c>
      <c r="E27375">
        <v>2014</v>
      </c>
    </row>
    <row r="27376" spans="1:5" x14ac:dyDescent="0.2">
      <c r="A27376">
        <v>178373</v>
      </c>
      <c r="B27376" t="s">
        <v>9878</v>
      </c>
      <c r="C27376" t="s">
        <v>9966</v>
      </c>
      <c r="D27376">
        <v>74205760</v>
      </c>
      <c r="E27376">
        <v>2017</v>
      </c>
    </row>
    <row r="27377" spans="1:5" x14ac:dyDescent="0.2">
      <c r="A27377">
        <v>183816</v>
      </c>
      <c r="B27377" t="s">
        <v>11785</v>
      </c>
      <c r="C27377" t="s">
        <v>10045</v>
      </c>
      <c r="D27377" t="s">
        <v>19888</v>
      </c>
      <c r="E27377">
        <v>2016</v>
      </c>
    </row>
    <row r="27378" spans="1:5" x14ac:dyDescent="0.2">
      <c r="A27378">
        <v>183463</v>
      </c>
      <c r="B27378" t="s">
        <v>9878</v>
      </c>
      <c r="C27378" t="s">
        <v>14803</v>
      </c>
      <c r="D27378">
        <v>89793959</v>
      </c>
      <c r="E27378">
        <v>2015</v>
      </c>
    </row>
    <row r="27379" spans="1:5" x14ac:dyDescent="0.2">
      <c r="A27379">
        <v>183369</v>
      </c>
      <c r="B27379" t="s">
        <v>9878</v>
      </c>
      <c r="C27379" t="s">
        <v>19889</v>
      </c>
      <c r="D27379">
        <v>89955843</v>
      </c>
      <c r="E27379">
        <v>2017</v>
      </c>
    </row>
    <row r="27380" spans="1:5" x14ac:dyDescent="0.2">
      <c r="A27380">
        <v>183353</v>
      </c>
      <c r="B27380" t="s">
        <v>12014</v>
      </c>
      <c r="C27380" t="s">
        <v>18304</v>
      </c>
      <c r="D27380" t="s">
        <v>19890</v>
      </c>
      <c r="E27380">
        <v>2015</v>
      </c>
    </row>
    <row r="27381" spans="1:5" x14ac:dyDescent="0.2">
      <c r="A27381">
        <v>175945</v>
      </c>
      <c r="B27381" t="s">
        <v>9878</v>
      </c>
      <c r="C27381" t="s">
        <v>14785</v>
      </c>
      <c r="D27381">
        <v>74007976</v>
      </c>
      <c r="E27381">
        <v>2016</v>
      </c>
    </row>
    <row r="27382" spans="1:5" x14ac:dyDescent="0.2">
      <c r="A27382">
        <v>183495</v>
      </c>
      <c r="B27382" t="s">
        <v>10466</v>
      </c>
      <c r="C27382" t="s">
        <v>16412</v>
      </c>
      <c r="D27382" t="s">
        <v>19891</v>
      </c>
      <c r="E27382">
        <v>2018</v>
      </c>
    </row>
    <row r="27383" spans="1:5" x14ac:dyDescent="0.2">
      <c r="A27383">
        <v>183462</v>
      </c>
      <c r="B27383" t="s">
        <v>13037</v>
      </c>
      <c r="C27383" t="s">
        <v>13301</v>
      </c>
      <c r="D27383" t="s">
        <v>19892</v>
      </c>
      <c r="E27383">
        <v>2018</v>
      </c>
    </row>
    <row r="27384" spans="1:5" x14ac:dyDescent="0.2">
      <c r="A27384">
        <v>183461</v>
      </c>
      <c r="B27384" t="s">
        <v>13037</v>
      </c>
      <c r="C27384" t="s">
        <v>13301</v>
      </c>
      <c r="D27384" t="s">
        <v>19893</v>
      </c>
      <c r="E27384">
        <v>2018</v>
      </c>
    </row>
    <row r="27385" spans="1:5" x14ac:dyDescent="0.2">
      <c r="A27385">
        <v>183384</v>
      </c>
      <c r="B27385" t="s">
        <v>10345</v>
      </c>
      <c r="C27385" t="s">
        <v>14903</v>
      </c>
      <c r="D27385" t="s">
        <v>19895</v>
      </c>
      <c r="E27385">
        <v>2018</v>
      </c>
    </row>
    <row r="27386" spans="1:5" x14ac:dyDescent="0.2">
      <c r="A27386">
        <v>182875</v>
      </c>
      <c r="B27386" t="s">
        <v>9414</v>
      </c>
      <c r="C27386" t="s">
        <v>9419</v>
      </c>
      <c r="D27386" t="s">
        <v>19896</v>
      </c>
      <c r="E27386">
        <v>2014</v>
      </c>
    </row>
    <row r="27387" spans="1:5" x14ac:dyDescent="0.2">
      <c r="A27387">
        <v>164622</v>
      </c>
      <c r="B27387" t="s">
        <v>9414</v>
      </c>
      <c r="C27387" t="s">
        <v>9385</v>
      </c>
      <c r="D27387">
        <v>44803769</v>
      </c>
      <c r="E27387">
        <v>2013</v>
      </c>
    </row>
    <row r="27388" spans="1:5" x14ac:dyDescent="0.2">
      <c r="A27388">
        <v>181677</v>
      </c>
      <c r="B27388" t="s">
        <v>9878</v>
      </c>
      <c r="C27388" t="s">
        <v>9886</v>
      </c>
      <c r="D27388">
        <v>73835216</v>
      </c>
      <c r="E27388">
        <v>2016</v>
      </c>
    </row>
    <row r="27389" spans="1:5" x14ac:dyDescent="0.2">
      <c r="A27389">
        <v>175946</v>
      </c>
      <c r="B27389" t="s">
        <v>9878</v>
      </c>
      <c r="C27389" t="s">
        <v>9923</v>
      </c>
      <c r="D27389">
        <v>73885240</v>
      </c>
      <c r="E27389">
        <v>2015</v>
      </c>
    </row>
    <row r="27390" spans="1:5" x14ac:dyDescent="0.2">
      <c r="A27390">
        <v>166756</v>
      </c>
      <c r="B27390" t="s">
        <v>9878</v>
      </c>
      <c r="C27390" t="s">
        <v>9899</v>
      </c>
      <c r="D27390">
        <v>35307248</v>
      </c>
      <c r="E27390">
        <v>2012</v>
      </c>
    </row>
    <row r="27391" spans="1:5" x14ac:dyDescent="0.2">
      <c r="A27391">
        <v>124535</v>
      </c>
      <c r="B27391" t="s">
        <v>9878</v>
      </c>
      <c r="C27391" t="s">
        <v>9963</v>
      </c>
      <c r="D27391">
        <v>46346734</v>
      </c>
      <c r="E27391">
        <v>2002</v>
      </c>
    </row>
    <row r="27392" spans="1:5" x14ac:dyDescent="0.2">
      <c r="A27392">
        <v>183573</v>
      </c>
      <c r="B27392" t="s">
        <v>9878</v>
      </c>
      <c r="C27392" t="s">
        <v>13713</v>
      </c>
      <c r="D27392">
        <v>74466122</v>
      </c>
      <c r="E27392">
        <v>2019</v>
      </c>
    </row>
    <row r="27393" spans="1:5" x14ac:dyDescent="0.2">
      <c r="A27393">
        <v>183572</v>
      </c>
      <c r="B27393" t="s">
        <v>9878</v>
      </c>
      <c r="C27393" t="s">
        <v>13713</v>
      </c>
      <c r="D27393">
        <v>74459874</v>
      </c>
      <c r="E27393">
        <v>2019</v>
      </c>
    </row>
    <row r="27394" spans="1:5" x14ac:dyDescent="0.2">
      <c r="A27394">
        <v>183570</v>
      </c>
      <c r="B27394" t="s">
        <v>9878</v>
      </c>
      <c r="C27394" t="s">
        <v>16459</v>
      </c>
      <c r="D27394">
        <v>74443877</v>
      </c>
      <c r="E27394">
        <v>2019</v>
      </c>
    </row>
    <row r="27395" spans="1:5" x14ac:dyDescent="0.2">
      <c r="A27395">
        <v>183568</v>
      </c>
      <c r="B27395" t="s">
        <v>9878</v>
      </c>
      <c r="C27395" t="s">
        <v>13713</v>
      </c>
      <c r="D27395">
        <v>74440506</v>
      </c>
      <c r="E27395">
        <v>2018</v>
      </c>
    </row>
    <row r="27396" spans="1:5" x14ac:dyDescent="0.2">
      <c r="A27396">
        <v>183567</v>
      </c>
      <c r="B27396" t="s">
        <v>9878</v>
      </c>
      <c r="C27396" t="s">
        <v>16459</v>
      </c>
      <c r="D27396">
        <v>74439640</v>
      </c>
      <c r="E27396">
        <v>2018</v>
      </c>
    </row>
    <row r="27397" spans="1:5" x14ac:dyDescent="0.2">
      <c r="A27397">
        <v>183566</v>
      </c>
      <c r="B27397" t="s">
        <v>9878</v>
      </c>
      <c r="C27397" t="s">
        <v>13713</v>
      </c>
      <c r="D27397">
        <v>74439081</v>
      </c>
      <c r="E27397">
        <v>2018</v>
      </c>
    </row>
    <row r="27398" spans="1:5" x14ac:dyDescent="0.2">
      <c r="A27398">
        <v>183581</v>
      </c>
      <c r="B27398" t="s">
        <v>10224</v>
      </c>
      <c r="C27398" t="s">
        <v>13166</v>
      </c>
      <c r="D27398">
        <v>12198358</v>
      </c>
      <c r="E27398">
        <v>2018</v>
      </c>
    </row>
    <row r="27399" spans="1:5" x14ac:dyDescent="0.2">
      <c r="A27399">
        <v>183580</v>
      </c>
      <c r="B27399" t="s">
        <v>10224</v>
      </c>
      <c r="C27399" t="s">
        <v>13166</v>
      </c>
      <c r="D27399">
        <v>12288407</v>
      </c>
      <c r="E27399">
        <v>2018</v>
      </c>
    </row>
    <row r="27400" spans="1:5" x14ac:dyDescent="0.2">
      <c r="A27400">
        <v>183579</v>
      </c>
      <c r="B27400" t="s">
        <v>10224</v>
      </c>
      <c r="C27400" t="s">
        <v>13166</v>
      </c>
      <c r="D27400">
        <v>12195143</v>
      </c>
      <c r="E27400">
        <v>2018</v>
      </c>
    </row>
    <row r="27401" spans="1:5" x14ac:dyDescent="0.2">
      <c r="A27401">
        <v>183578</v>
      </c>
      <c r="B27401" t="s">
        <v>10224</v>
      </c>
      <c r="C27401" t="s">
        <v>13166</v>
      </c>
      <c r="D27401">
        <v>12298706</v>
      </c>
      <c r="E27401">
        <v>2018</v>
      </c>
    </row>
    <row r="27402" spans="1:5" x14ac:dyDescent="0.2">
      <c r="A27402">
        <v>183576</v>
      </c>
      <c r="B27402" t="s">
        <v>10224</v>
      </c>
      <c r="C27402" t="s">
        <v>13166</v>
      </c>
      <c r="D27402">
        <v>12198356</v>
      </c>
      <c r="E27402">
        <v>2018</v>
      </c>
    </row>
    <row r="27403" spans="1:5" x14ac:dyDescent="0.2">
      <c r="A27403">
        <v>183575</v>
      </c>
      <c r="B27403" t="s">
        <v>10224</v>
      </c>
      <c r="C27403" t="s">
        <v>13166</v>
      </c>
      <c r="D27403">
        <v>12300336</v>
      </c>
      <c r="E27403">
        <v>2018</v>
      </c>
    </row>
    <row r="27404" spans="1:5" x14ac:dyDescent="0.2">
      <c r="A27404">
        <v>183449</v>
      </c>
      <c r="B27404" t="s">
        <v>9878</v>
      </c>
      <c r="C27404" t="s">
        <v>19904</v>
      </c>
      <c r="D27404">
        <v>76064662</v>
      </c>
      <c r="E27404">
        <v>2018</v>
      </c>
    </row>
    <row r="27405" spans="1:5" x14ac:dyDescent="0.2">
      <c r="A27405">
        <v>183447</v>
      </c>
      <c r="B27405" t="s">
        <v>9878</v>
      </c>
      <c r="C27405" t="s">
        <v>19904</v>
      </c>
      <c r="D27405">
        <v>76064797</v>
      </c>
      <c r="E27405">
        <v>2018</v>
      </c>
    </row>
    <row r="27406" spans="1:5" x14ac:dyDescent="0.2">
      <c r="A27406">
        <v>183446</v>
      </c>
      <c r="B27406" t="s">
        <v>9878</v>
      </c>
      <c r="C27406" t="s">
        <v>19904</v>
      </c>
      <c r="D27406">
        <v>76064867</v>
      </c>
      <c r="E27406">
        <v>2018</v>
      </c>
    </row>
    <row r="27407" spans="1:5" x14ac:dyDescent="0.2">
      <c r="A27407">
        <v>183796</v>
      </c>
      <c r="B27407" t="s">
        <v>11785</v>
      </c>
      <c r="C27407" t="s">
        <v>14835</v>
      </c>
      <c r="D27407" t="s">
        <v>19905</v>
      </c>
      <c r="E27407">
        <v>2018</v>
      </c>
    </row>
    <row r="27408" spans="1:5" x14ac:dyDescent="0.2">
      <c r="A27408">
        <v>183459</v>
      </c>
      <c r="B27408" t="s">
        <v>10224</v>
      </c>
      <c r="C27408" t="s">
        <v>13782</v>
      </c>
      <c r="D27408">
        <v>12249942</v>
      </c>
      <c r="E27408">
        <v>2018</v>
      </c>
    </row>
    <row r="27409" spans="1:5" x14ac:dyDescent="0.2">
      <c r="A27409">
        <v>183279</v>
      </c>
      <c r="B27409" t="s">
        <v>10345</v>
      </c>
      <c r="C27409" t="s">
        <v>12991</v>
      </c>
      <c r="D27409">
        <v>299681</v>
      </c>
      <c r="E27409">
        <v>2014</v>
      </c>
    </row>
    <row r="27410" spans="1:5" x14ac:dyDescent="0.2">
      <c r="A27410">
        <v>183278</v>
      </c>
      <c r="B27410" t="s">
        <v>10345</v>
      </c>
      <c r="C27410" t="s">
        <v>12991</v>
      </c>
      <c r="D27410">
        <v>299912</v>
      </c>
      <c r="E27410">
        <v>2014</v>
      </c>
    </row>
    <row r="27411" spans="1:5" x14ac:dyDescent="0.2">
      <c r="A27411">
        <v>183276</v>
      </c>
      <c r="B27411" t="s">
        <v>10345</v>
      </c>
      <c r="C27411" t="s">
        <v>12991</v>
      </c>
      <c r="D27411">
        <v>299685</v>
      </c>
      <c r="E27411">
        <v>2014</v>
      </c>
    </row>
    <row r="27412" spans="1:5" x14ac:dyDescent="0.2">
      <c r="A27412">
        <v>183275</v>
      </c>
      <c r="B27412" t="s">
        <v>10345</v>
      </c>
      <c r="C27412" t="s">
        <v>12991</v>
      </c>
      <c r="D27412">
        <v>299680</v>
      </c>
      <c r="E27412">
        <v>2014</v>
      </c>
    </row>
    <row r="27413" spans="1:5" x14ac:dyDescent="0.2">
      <c r="A27413">
        <v>183274</v>
      </c>
      <c r="B27413" t="s">
        <v>10345</v>
      </c>
      <c r="C27413" t="s">
        <v>12991</v>
      </c>
      <c r="D27413">
        <v>299688</v>
      </c>
      <c r="E27413">
        <v>2014</v>
      </c>
    </row>
    <row r="27414" spans="1:5" x14ac:dyDescent="0.2">
      <c r="A27414">
        <v>183273</v>
      </c>
      <c r="B27414" t="s">
        <v>10345</v>
      </c>
      <c r="C27414" t="s">
        <v>12991</v>
      </c>
      <c r="D27414">
        <v>299686</v>
      </c>
      <c r="E27414">
        <v>2014</v>
      </c>
    </row>
    <row r="27415" spans="1:5" x14ac:dyDescent="0.2">
      <c r="A27415">
        <v>183270</v>
      </c>
      <c r="B27415" t="s">
        <v>10345</v>
      </c>
      <c r="C27415" t="s">
        <v>12991</v>
      </c>
      <c r="D27415">
        <v>299913</v>
      </c>
      <c r="E27415">
        <v>2014</v>
      </c>
    </row>
    <row r="27416" spans="1:5" x14ac:dyDescent="0.2">
      <c r="A27416">
        <v>183269</v>
      </c>
      <c r="B27416" t="s">
        <v>12014</v>
      </c>
      <c r="C27416" t="s">
        <v>19244</v>
      </c>
      <c r="D27416">
        <v>2016108252</v>
      </c>
      <c r="E27416">
        <v>2019</v>
      </c>
    </row>
    <row r="27417" spans="1:5" x14ac:dyDescent="0.2">
      <c r="A27417">
        <v>183268</v>
      </c>
      <c r="B27417" t="s">
        <v>12014</v>
      </c>
      <c r="C27417" t="s">
        <v>19906</v>
      </c>
      <c r="D27417">
        <v>2016108256</v>
      </c>
      <c r="E27417">
        <v>2019</v>
      </c>
    </row>
    <row r="27418" spans="1:5" x14ac:dyDescent="0.2">
      <c r="A27418">
        <v>183259</v>
      </c>
      <c r="B27418" t="s">
        <v>10466</v>
      </c>
      <c r="C27418" t="s">
        <v>16190</v>
      </c>
      <c r="D27418" t="s">
        <v>19907</v>
      </c>
      <c r="E27418">
        <v>2018</v>
      </c>
    </row>
    <row r="27419" spans="1:5" x14ac:dyDescent="0.2">
      <c r="A27419">
        <v>183351</v>
      </c>
      <c r="B27419" t="s">
        <v>9414</v>
      </c>
      <c r="C27419" t="s">
        <v>9385</v>
      </c>
      <c r="D27419" t="s">
        <v>19910</v>
      </c>
      <c r="E27419">
        <v>2018</v>
      </c>
    </row>
    <row r="27420" spans="1:5" x14ac:dyDescent="0.2">
      <c r="A27420">
        <v>179159</v>
      </c>
      <c r="B27420" t="s">
        <v>9878</v>
      </c>
      <c r="C27420" t="s">
        <v>12554</v>
      </c>
      <c r="D27420">
        <v>74203978</v>
      </c>
      <c r="E27420">
        <v>2017</v>
      </c>
    </row>
    <row r="27421" spans="1:5" x14ac:dyDescent="0.2">
      <c r="A27421">
        <v>183111</v>
      </c>
      <c r="B27421" t="s">
        <v>10466</v>
      </c>
      <c r="C27421" t="s">
        <v>16490</v>
      </c>
      <c r="D27421" t="s">
        <v>19911</v>
      </c>
      <c r="E27421">
        <v>2018</v>
      </c>
    </row>
    <row r="27422" spans="1:5" x14ac:dyDescent="0.2">
      <c r="A27422">
        <v>183390</v>
      </c>
      <c r="B27422" t="s">
        <v>10466</v>
      </c>
      <c r="C27422" t="s">
        <v>16490</v>
      </c>
      <c r="D27422" t="s">
        <v>19913</v>
      </c>
      <c r="E27422">
        <v>2018</v>
      </c>
    </row>
    <row r="27423" spans="1:5" x14ac:dyDescent="0.2">
      <c r="A27423">
        <v>183475</v>
      </c>
      <c r="B27423" t="s">
        <v>9414</v>
      </c>
      <c r="C27423" t="s">
        <v>9385</v>
      </c>
      <c r="D27423" t="s">
        <v>19914</v>
      </c>
      <c r="E27423">
        <v>2018</v>
      </c>
    </row>
    <row r="27424" spans="1:5" x14ac:dyDescent="0.2">
      <c r="A27424">
        <v>183067</v>
      </c>
      <c r="B27424" t="s">
        <v>10345</v>
      </c>
      <c r="C27424" t="s">
        <v>13041</v>
      </c>
      <c r="D27424" t="s">
        <v>19915</v>
      </c>
      <c r="E27424">
        <v>2018</v>
      </c>
    </row>
    <row r="27425" spans="1:5" x14ac:dyDescent="0.2">
      <c r="A27425">
        <v>183267</v>
      </c>
      <c r="B27425" t="s">
        <v>9366</v>
      </c>
      <c r="C27425" t="s">
        <v>19916</v>
      </c>
      <c r="D27425">
        <v>40869566</v>
      </c>
      <c r="E27425">
        <v>2016</v>
      </c>
    </row>
    <row r="27426" spans="1:5" x14ac:dyDescent="0.2">
      <c r="A27426">
        <v>183093</v>
      </c>
      <c r="B27426" t="s">
        <v>10224</v>
      </c>
      <c r="C27426" t="s">
        <v>14851</v>
      </c>
      <c r="D27426">
        <v>12283715</v>
      </c>
      <c r="E27426">
        <v>2018</v>
      </c>
    </row>
    <row r="27427" spans="1:5" x14ac:dyDescent="0.2">
      <c r="A27427">
        <v>183121</v>
      </c>
      <c r="B27427" t="s">
        <v>13037</v>
      </c>
      <c r="C27427" t="s">
        <v>13301</v>
      </c>
      <c r="D27427" t="s">
        <v>19919</v>
      </c>
      <c r="E27427">
        <v>2018</v>
      </c>
    </row>
    <row r="27428" spans="1:5" x14ac:dyDescent="0.2">
      <c r="A27428">
        <v>183120</v>
      </c>
      <c r="B27428" t="s">
        <v>13037</v>
      </c>
      <c r="C27428" t="s">
        <v>13301</v>
      </c>
      <c r="D27428" t="s">
        <v>19920</v>
      </c>
      <c r="E27428">
        <v>2018</v>
      </c>
    </row>
    <row r="27429" spans="1:5" x14ac:dyDescent="0.2">
      <c r="A27429">
        <v>183490</v>
      </c>
      <c r="B27429" t="s">
        <v>9878</v>
      </c>
      <c r="C27429" t="s">
        <v>13713</v>
      </c>
      <c r="D27429">
        <v>74475008</v>
      </c>
      <c r="E27429">
        <v>2019</v>
      </c>
    </row>
    <row r="27430" spans="1:5" x14ac:dyDescent="0.2">
      <c r="A27430">
        <v>183489</v>
      </c>
      <c r="B27430" t="s">
        <v>9878</v>
      </c>
      <c r="C27430" t="s">
        <v>13713</v>
      </c>
      <c r="D27430">
        <v>74459809</v>
      </c>
      <c r="E27430">
        <v>2019</v>
      </c>
    </row>
    <row r="27431" spans="1:5" x14ac:dyDescent="0.2">
      <c r="A27431">
        <v>183488</v>
      </c>
      <c r="B27431" t="s">
        <v>9878</v>
      </c>
      <c r="C27431" t="s">
        <v>13713</v>
      </c>
      <c r="D27431">
        <v>74464086</v>
      </c>
      <c r="E27431">
        <v>2019</v>
      </c>
    </row>
    <row r="27432" spans="1:5" x14ac:dyDescent="0.2">
      <c r="A27432">
        <v>183487</v>
      </c>
      <c r="B27432" t="s">
        <v>9878</v>
      </c>
      <c r="C27432" t="s">
        <v>16459</v>
      </c>
      <c r="D27432">
        <v>74467103</v>
      </c>
      <c r="E27432">
        <v>2019</v>
      </c>
    </row>
    <row r="27433" spans="1:5" x14ac:dyDescent="0.2">
      <c r="A27433">
        <v>183107</v>
      </c>
      <c r="B27433" t="s">
        <v>10466</v>
      </c>
      <c r="C27433" t="s">
        <v>16490</v>
      </c>
      <c r="D27433" t="s">
        <v>19922</v>
      </c>
      <c r="E27433">
        <v>2018</v>
      </c>
    </row>
    <row r="27434" spans="1:5" x14ac:dyDescent="0.2">
      <c r="A27434">
        <v>183538</v>
      </c>
      <c r="B27434" t="s">
        <v>9878</v>
      </c>
      <c r="C27434" t="s">
        <v>9886</v>
      </c>
      <c r="D27434">
        <v>74433900</v>
      </c>
      <c r="E27434">
        <v>2018</v>
      </c>
    </row>
    <row r="27435" spans="1:5" x14ac:dyDescent="0.2">
      <c r="A27435">
        <v>183248</v>
      </c>
      <c r="B27435" t="s">
        <v>9414</v>
      </c>
      <c r="C27435" t="s">
        <v>9636</v>
      </c>
      <c r="D27435">
        <v>88104776</v>
      </c>
      <c r="E27435">
        <v>2018</v>
      </c>
    </row>
    <row r="27436" spans="1:5" x14ac:dyDescent="0.2">
      <c r="A27436">
        <v>183247</v>
      </c>
      <c r="B27436" t="s">
        <v>9414</v>
      </c>
      <c r="C27436" t="s">
        <v>9636</v>
      </c>
      <c r="D27436">
        <v>88104769</v>
      </c>
      <c r="E27436">
        <v>2018</v>
      </c>
    </row>
    <row r="27437" spans="1:5" x14ac:dyDescent="0.2">
      <c r="A27437">
        <v>160331</v>
      </c>
      <c r="B27437" t="s">
        <v>9878</v>
      </c>
      <c r="C27437" t="s">
        <v>10007</v>
      </c>
      <c r="D27437">
        <v>73398726</v>
      </c>
      <c r="E27437">
        <v>2012</v>
      </c>
    </row>
    <row r="27438" spans="1:5" x14ac:dyDescent="0.2">
      <c r="A27438">
        <v>183486</v>
      </c>
      <c r="B27438" t="s">
        <v>9878</v>
      </c>
      <c r="C27438" t="s">
        <v>13713</v>
      </c>
      <c r="D27438">
        <v>74459838</v>
      </c>
      <c r="E27438">
        <v>2019</v>
      </c>
    </row>
    <row r="27439" spans="1:5" x14ac:dyDescent="0.2">
      <c r="A27439">
        <v>183485</v>
      </c>
      <c r="B27439" t="s">
        <v>9878</v>
      </c>
      <c r="C27439" t="s">
        <v>13713</v>
      </c>
      <c r="D27439">
        <v>74464093</v>
      </c>
      <c r="E27439">
        <v>2019</v>
      </c>
    </row>
    <row r="27440" spans="1:5" x14ac:dyDescent="0.2">
      <c r="A27440">
        <v>183044</v>
      </c>
      <c r="B27440" t="s">
        <v>10466</v>
      </c>
      <c r="C27440" t="s">
        <v>16490</v>
      </c>
      <c r="D27440" t="s">
        <v>19924</v>
      </c>
      <c r="E27440">
        <v>2018</v>
      </c>
    </row>
    <row r="27441" spans="1:5" x14ac:dyDescent="0.2">
      <c r="A27441">
        <v>183043</v>
      </c>
      <c r="B27441" t="s">
        <v>10466</v>
      </c>
      <c r="C27441" t="s">
        <v>16490</v>
      </c>
      <c r="D27441" t="s">
        <v>19925</v>
      </c>
      <c r="E27441">
        <v>2018</v>
      </c>
    </row>
    <row r="27442" spans="1:5" x14ac:dyDescent="0.2">
      <c r="A27442">
        <v>183040</v>
      </c>
      <c r="B27442" t="s">
        <v>10345</v>
      </c>
      <c r="C27442" t="s">
        <v>14895</v>
      </c>
      <c r="D27442" t="s">
        <v>19926</v>
      </c>
      <c r="E27442">
        <v>2018</v>
      </c>
    </row>
    <row r="27443" spans="1:5" x14ac:dyDescent="0.2">
      <c r="A27443">
        <v>183039</v>
      </c>
      <c r="B27443" t="s">
        <v>10345</v>
      </c>
      <c r="C27443" t="s">
        <v>14895</v>
      </c>
      <c r="D27443" t="s">
        <v>19927</v>
      </c>
      <c r="E27443">
        <v>2018</v>
      </c>
    </row>
    <row r="27444" spans="1:5" x14ac:dyDescent="0.2">
      <c r="A27444">
        <v>183038</v>
      </c>
      <c r="B27444" t="s">
        <v>10345</v>
      </c>
      <c r="C27444" t="s">
        <v>14895</v>
      </c>
      <c r="D27444" t="s">
        <v>19928</v>
      </c>
      <c r="E27444">
        <v>2018</v>
      </c>
    </row>
    <row r="27445" spans="1:5" x14ac:dyDescent="0.2">
      <c r="A27445">
        <v>181647</v>
      </c>
      <c r="B27445" t="s">
        <v>10224</v>
      </c>
      <c r="C27445" t="s">
        <v>13166</v>
      </c>
      <c r="D27445">
        <v>11955460</v>
      </c>
      <c r="E27445">
        <v>2016</v>
      </c>
    </row>
    <row r="27446" spans="1:5" x14ac:dyDescent="0.2">
      <c r="A27446">
        <v>181681</v>
      </c>
      <c r="B27446" t="s">
        <v>10466</v>
      </c>
      <c r="C27446" t="s">
        <v>16280</v>
      </c>
      <c r="D27446" t="s">
        <v>19929</v>
      </c>
      <c r="E27446">
        <v>2018</v>
      </c>
    </row>
    <row r="27447" spans="1:5" x14ac:dyDescent="0.2">
      <c r="A27447">
        <v>180188</v>
      </c>
      <c r="B27447" t="s">
        <v>10224</v>
      </c>
      <c r="C27447" t="s">
        <v>16259</v>
      </c>
      <c r="D27447">
        <v>12176799</v>
      </c>
      <c r="E27447">
        <v>2018</v>
      </c>
    </row>
    <row r="27448" spans="1:5" x14ac:dyDescent="0.2">
      <c r="A27448">
        <v>161393</v>
      </c>
      <c r="B27448" t="s">
        <v>9414</v>
      </c>
      <c r="C27448" t="s">
        <v>9387</v>
      </c>
      <c r="D27448" t="s">
        <v>12300</v>
      </c>
      <c r="E27448">
        <v>2012</v>
      </c>
    </row>
    <row r="27449" spans="1:5" x14ac:dyDescent="0.2">
      <c r="A27449">
        <v>183357</v>
      </c>
      <c r="B27449" t="s">
        <v>9414</v>
      </c>
      <c r="C27449" t="s">
        <v>9636</v>
      </c>
      <c r="D27449" t="s">
        <v>19930</v>
      </c>
      <c r="E27449">
        <v>2014</v>
      </c>
    </row>
    <row r="27450" spans="1:5" x14ac:dyDescent="0.2">
      <c r="A27450">
        <v>183356</v>
      </c>
      <c r="B27450" t="s">
        <v>9414</v>
      </c>
      <c r="C27450" t="s">
        <v>13301</v>
      </c>
      <c r="D27450" t="s">
        <v>19931</v>
      </c>
      <c r="E27450">
        <v>2018</v>
      </c>
    </row>
    <row r="27451" spans="1:5" x14ac:dyDescent="0.2">
      <c r="A27451">
        <v>183355</v>
      </c>
      <c r="B27451" t="s">
        <v>9414</v>
      </c>
      <c r="C27451" t="s">
        <v>13301</v>
      </c>
      <c r="D27451" t="s">
        <v>19932</v>
      </c>
      <c r="E27451">
        <v>2018</v>
      </c>
    </row>
    <row r="27452" spans="1:5" x14ac:dyDescent="0.2">
      <c r="A27452">
        <v>183354</v>
      </c>
      <c r="B27452" t="s">
        <v>9414</v>
      </c>
      <c r="C27452" t="s">
        <v>9636</v>
      </c>
      <c r="D27452" t="s">
        <v>19933</v>
      </c>
      <c r="E27452">
        <v>2015</v>
      </c>
    </row>
    <row r="27453" spans="1:5" x14ac:dyDescent="0.2">
      <c r="A27453">
        <v>183367</v>
      </c>
      <c r="B27453" t="s">
        <v>9414</v>
      </c>
      <c r="C27453" t="s">
        <v>9636</v>
      </c>
      <c r="D27453" t="s">
        <v>19934</v>
      </c>
      <c r="E27453">
        <v>2015</v>
      </c>
    </row>
    <row r="27454" spans="1:5" x14ac:dyDescent="0.2">
      <c r="A27454">
        <v>183366</v>
      </c>
      <c r="B27454" t="s">
        <v>9414</v>
      </c>
      <c r="C27454" t="s">
        <v>9636</v>
      </c>
      <c r="D27454" t="s">
        <v>19935</v>
      </c>
      <c r="E27454">
        <v>2015</v>
      </c>
    </row>
    <row r="27455" spans="1:5" x14ac:dyDescent="0.2">
      <c r="A27455">
        <v>183365</v>
      </c>
      <c r="B27455" t="s">
        <v>9414</v>
      </c>
      <c r="C27455" t="s">
        <v>9380</v>
      </c>
      <c r="D27455" t="s">
        <v>19936</v>
      </c>
      <c r="E27455">
        <v>2013</v>
      </c>
    </row>
    <row r="27456" spans="1:5" x14ac:dyDescent="0.2">
      <c r="A27456">
        <v>183265</v>
      </c>
      <c r="B27456" t="s">
        <v>10345</v>
      </c>
      <c r="C27456" t="s">
        <v>13041</v>
      </c>
      <c r="D27456" t="s">
        <v>19937</v>
      </c>
      <c r="E27456">
        <v>2018</v>
      </c>
    </row>
    <row r="27457" spans="1:5" x14ac:dyDescent="0.2">
      <c r="A27457">
        <v>183264</v>
      </c>
      <c r="B27457" t="s">
        <v>10345</v>
      </c>
      <c r="C27457" t="s">
        <v>13041</v>
      </c>
      <c r="D27457" t="s">
        <v>19938</v>
      </c>
      <c r="E27457">
        <v>2018</v>
      </c>
    </row>
    <row r="27458" spans="1:5" x14ac:dyDescent="0.2">
      <c r="A27458">
        <v>183260</v>
      </c>
      <c r="B27458" t="s">
        <v>10345</v>
      </c>
      <c r="C27458" t="s">
        <v>13041</v>
      </c>
      <c r="D27458" t="s">
        <v>19939</v>
      </c>
      <c r="E27458">
        <v>2018</v>
      </c>
    </row>
    <row r="27459" spans="1:5" x14ac:dyDescent="0.2">
      <c r="A27459">
        <v>183119</v>
      </c>
      <c r="B27459" t="s">
        <v>13037</v>
      </c>
      <c r="C27459" t="s">
        <v>13301</v>
      </c>
      <c r="D27459" t="s">
        <v>19940</v>
      </c>
      <c r="E27459">
        <v>2018</v>
      </c>
    </row>
    <row r="27460" spans="1:5" x14ac:dyDescent="0.2">
      <c r="A27460">
        <v>183118</v>
      </c>
      <c r="B27460" t="s">
        <v>13037</v>
      </c>
      <c r="C27460" t="s">
        <v>13301</v>
      </c>
      <c r="D27460" t="s">
        <v>19941</v>
      </c>
      <c r="E27460">
        <v>2018</v>
      </c>
    </row>
    <row r="27461" spans="1:5" x14ac:dyDescent="0.2">
      <c r="A27461">
        <v>169050</v>
      </c>
      <c r="B27461" t="s">
        <v>9414</v>
      </c>
      <c r="C27461" t="s">
        <v>9419</v>
      </c>
      <c r="D27461" t="s">
        <v>34412</v>
      </c>
      <c r="E27461">
        <v>2014</v>
      </c>
    </row>
    <row r="27462" spans="1:5" x14ac:dyDescent="0.2">
      <c r="A27462">
        <v>166247</v>
      </c>
      <c r="B27462" t="s">
        <v>9414</v>
      </c>
      <c r="C27462" t="s">
        <v>9385</v>
      </c>
      <c r="D27462">
        <v>44803734</v>
      </c>
      <c r="E27462">
        <v>2013</v>
      </c>
    </row>
    <row r="27463" spans="1:5" x14ac:dyDescent="0.2">
      <c r="A27463">
        <v>172381</v>
      </c>
      <c r="B27463" t="s">
        <v>9414</v>
      </c>
      <c r="C27463" t="s">
        <v>9636</v>
      </c>
      <c r="D27463" t="s">
        <v>14723</v>
      </c>
      <c r="E27463">
        <v>2015</v>
      </c>
    </row>
    <row r="27464" spans="1:5" x14ac:dyDescent="0.2">
      <c r="A27464">
        <v>172379</v>
      </c>
      <c r="B27464" t="s">
        <v>9414</v>
      </c>
      <c r="C27464" t="s">
        <v>9636</v>
      </c>
      <c r="D27464" t="s">
        <v>14724</v>
      </c>
      <c r="E27464">
        <v>2015</v>
      </c>
    </row>
    <row r="27465" spans="1:5" x14ac:dyDescent="0.2">
      <c r="A27465">
        <v>166007</v>
      </c>
      <c r="B27465" t="s">
        <v>9414</v>
      </c>
      <c r="C27465" t="s">
        <v>9387</v>
      </c>
      <c r="D27465" t="s">
        <v>13528</v>
      </c>
      <c r="E27465">
        <v>2013</v>
      </c>
    </row>
    <row r="27466" spans="1:5" x14ac:dyDescent="0.2">
      <c r="A27466">
        <v>164862</v>
      </c>
      <c r="B27466" t="s">
        <v>11811</v>
      </c>
      <c r="C27466" t="s">
        <v>9636</v>
      </c>
      <c r="D27466">
        <v>77001579</v>
      </c>
      <c r="E27466">
        <v>2013</v>
      </c>
    </row>
    <row r="27467" spans="1:5" x14ac:dyDescent="0.2">
      <c r="A27467">
        <v>183391</v>
      </c>
      <c r="B27467" t="s">
        <v>16234</v>
      </c>
      <c r="C27467" t="s">
        <v>19946</v>
      </c>
      <c r="D27467">
        <v>1361518004348</v>
      </c>
      <c r="E27467">
        <v>2018</v>
      </c>
    </row>
    <row r="27468" spans="1:5" x14ac:dyDescent="0.2">
      <c r="A27468">
        <v>183393</v>
      </c>
      <c r="B27468" t="s">
        <v>9414</v>
      </c>
      <c r="C27468" t="s">
        <v>9385</v>
      </c>
      <c r="D27468">
        <v>44524922</v>
      </c>
      <c r="E27468">
        <v>2018</v>
      </c>
    </row>
    <row r="27469" spans="1:5" x14ac:dyDescent="0.2">
      <c r="A27469">
        <v>183076</v>
      </c>
      <c r="B27469" t="s">
        <v>10345</v>
      </c>
      <c r="C27469" t="s">
        <v>13787</v>
      </c>
      <c r="D27469" t="s">
        <v>19948</v>
      </c>
      <c r="E27469">
        <v>2018</v>
      </c>
    </row>
    <row r="27470" spans="1:5" x14ac:dyDescent="0.2">
      <c r="A27470">
        <v>177863</v>
      </c>
      <c r="B27470" t="s">
        <v>9878</v>
      </c>
      <c r="C27470" t="s">
        <v>13713</v>
      </c>
      <c r="D27470">
        <v>73985838</v>
      </c>
      <c r="E27470">
        <v>2016</v>
      </c>
    </row>
    <row r="27471" spans="1:5" x14ac:dyDescent="0.2">
      <c r="A27471">
        <v>183077</v>
      </c>
      <c r="B27471" t="s">
        <v>11811</v>
      </c>
      <c r="C27471" t="s">
        <v>9385</v>
      </c>
      <c r="D27471" t="s">
        <v>19951</v>
      </c>
      <c r="E27471">
        <v>2018</v>
      </c>
    </row>
    <row r="27472" spans="1:5" x14ac:dyDescent="0.2">
      <c r="A27472">
        <v>183227</v>
      </c>
      <c r="B27472" t="s">
        <v>9878</v>
      </c>
      <c r="C27472" t="s">
        <v>16459</v>
      </c>
      <c r="D27472">
        <v>74436307</v>
      </c>
      <c r="E27472">
        <v>2018</v>
      </c>
    </row>
    <row r="27473" spans="1:5" x14ac:dyDescent="0.2">
      <c r="A27473">
        <v>183226</v>
      </c>
      <c r="B27473" t="s">
        <v>9878</v>
      </c>
      <c r="C27473" t="s">
        <v>16459</v>
      </c>
      <c r="D27473">
        <v>74392291</v>
      </c>
      <c r="E27473">
        <v>2018</v>
      </c>
    </row>
    <row r="27474" spans="1:5" x14ac:dyDescent="0.2">
      <c r="A27474">
        <v>183224</v>
      </c>
      <c r="B27474" t="s">
        <v>9878</v>
      </c>
      <c r="C27474" t="s">
        <v>16459</v>
      </c>
      <c r="D27474">
        <v>74442230</v>
      </c>
      <c r="E27474">
        <v>2018</v>
      </c>
    </row>
    <row r="27475" spans="1:5" x14ac:dyDescent="0.2">
      <c r="A27475">
        <v>183223</v>
      </c>
      <c r="B27475" t="s">
        <v>9878</v>
      </c>
      <c r="C27475" t="s">
        <v>16459</v>
      </c>
      <c r="D27475">
        <v>74452386</v>
      </c>
      <c r="E27475">
        <v>2019</v>
      </c>
    </row>
    <row r="27476" spans="1:5" x14ac:dyDescent="0.2">
      <c r="A27476">
        <v>183221</v>
      </c>
      <c r="B27476" t="s">
        <v>9878</v>
      </c>
      <c r="C27476" t="s">
        <v>13713</v>
      </c>
      <c r="D27476">
        <v>74459819</v>
      </c>
      <c r="E27476">
        <v>2019</v>
      </c>
    </row>
    <row r="27477" spans="1:5" x14ac:dyDescent="0.2">
      <c r="A27477">
        <v>153967</v>
      </c>
      <c r="B27477" t="s">
        <v>9414</v>
      </c>
      <c r="C27477" t="s">
        <v>9401</v>
      </c>
      <c r="D27477" t="s">
        <v>9519</v>
      </c>
      <c r="E27477">
        <v>2010</v>
      </c>
    </row>
    <row r="27478" spans="1:5" x14ac:dyDescent="0.2">
      <c r="A27478">
        <v>183244</v>
      </c>
      <c r="B27478" t="s">
        <v>9878</v>
      </c>
      <c r="C27478" t="s">
        <v>13713</v>
      </c>
      <c r="D27478">
        <v>74459813</v>
      </c>
      <c r="E27478">
        <v>2019</v>
      </c>
    </row>
    <row r="27479" spans="1:5" x14ac:dyDescent="0.2">
      <c r="A27479">
        <v>183243</v>
      </c>
      <c r="B27479" t="s">
        <v>9878</v>
      </c>
      <c r="C27479" t="s">
        <v>13713</v>
      </c>
      <c r="D27479">
        <v>74435562</v>
      </c>
      <c r="E27479">
        <v>2018</v>
      </c>
    </row>
    <row r="27480" spans="1:5" x14ac:dyDescent="0.2">
      <c r="A27480">
        <v>183242</v>
      </c>
      <c r="B27480" t="s">
        <v>9878</v>
      </c>
      <c r="C27480" t="s">
        <v>13713</v>
      </c>
      <c r="D27480">
        <v>74435570</v>
      </c>
      <c r="E27480">
        <v>2018</v>
      </c>
    </row>
    <row r="27481" spans="1:5" x14ac:dyDescent="0.2">
      <c r="A27481">
        <v>183241</v>
      </c>
      <c r="B27481" t="s">
        <v>9878</v>
      </c>
      <c r="C27481" t="s">
        <v>13713</v>
      </c>
      <c r="D27481">
        <v>74459795</v>
      </c>
      <c r="E27481">
        <v>2019</v>
      </c>
    </row>
    <row r="27482" spans="1:5" x14ac:dyDescent="0.2">
      <c r="A27482">
        <v>183240</v>
      </c>
      <c r="B27482" t="s">
        <v>9878</v>
      </c>
      <c r="C27482" t="s">
        <v>13713</v>
      </c>
      <c r="D27482">
        <v>74450993</v>
      </c>
      <c r="E27482">
        <v>2019</v>
      </c>
    </row>
    <row r="27483" spans="1:5" x14ac:dyDescent="0.2">
      <c r="A27483">
        <v>183239</v>
      </c>
      <c r="B27483" t="s">
        <v>9878</v>
      </c>
      <c r="C27483" t="s">
        <v>13713</v>
      </c>
      <c r="D27483">
        <v>74450989</v>
      </c>
      <c r="E27483">
        <v>2019</v>
      </c>
    </row>
    <row r="27484" spans="1:5" x14ac:dyDescent="0.2">
      <c r="A27484">
        <v>183238</v>
      </c>
      <c r="B27484" t="s">
        <v>9878</v>
      </c>
      <c r="C27484" t="s">
        <v>13713</v>
      </c>
      <c r="D27484">
        <v>74439084</v>
      </c>
      <c r="E27484">
        <v>2018</v>
      </c>
    </row>
    <row r="27485" spans="1:5" x14ac:dyDescent="0.2">
      <c r="A27485">
        <v>183236</v>
      </c>
      <c r="B27485" t="s">
        <v>9878</v>
      </c>
      <c r="C27485" t="s">
        <v>13713</v>
      </c>
      <c r="D27485">
        <v>74459835</v>
      </c>
      <c r="E27485">
        <v>2019</v>
      </c>
    </row>
    <row r="27486" spans="1:5" x14ac:dyDescent="0.2">
      <c r="A27486">
        <v>183235</v>
      </c>
      <c r="B27486" t="s">
        <v>9878</v>
      </c>
      <c r="C27486" t="s">
        <v>14023</v>
      </c>
      <c r="D27486">
        <v>74293797</v>
      </c>
      <c r="E27486">
        <v>2018</v>
      </c>
    </row>
    <row r="27487" spans="1:5" x14ac:dyDescent="0.2">
      <c r="A27487">
        <v>183233</v>
      </c>
      <c r="B27487" t="s">
        <v>10466</v>
      </c>
      <c r="C27487" t="s">
        <v>14122</v>
      </c>
      <c r="D27487" t="s">
        <v>19954</v>
      </c>
      <c r="E27487">
        <v>2015</v>
      </c>
    </row>
    <row r="27488" spans="1:5" x14ac:dyDescent="0.2">
      <c r="A27488">
        <v>183231</v>
      </c>
      <c r="B27488" t="s">
        <v>9878</v>
      </c>
      <c r="C27488" t="s">
        <v>16459</v>
      </c>
      <c r="D27488">
        <v>74452407</v>
      </c>
      <c r="E27488">
        <v>2019</v>
      </c>
    </row>
    <row r="27489" spans="1:5" x14ac:dyDescent="0.2">
      <c r="A27489">
        <v>183230</v>
      </c>
      <c r="B27489" t="s">
        <v>9878</v>
      </c>
      <c r="C27489" t="s">
        <v>16459</v>
      </c>
      <c r="D27489">
        <v>74452396</v>
      </c>
      <c r="E27489">
        <v>2019</v>
      </c>
    </row>
    <row r="27490" spans="1:5" x14ac:dyDescent="0.2">
      <c r="A27490">
        <v>183229</v>
      </c>
      <c r="B27490" t="s">
        <v>9878</v>
      </c>
      <c r="C27490" t="s">
        <v>16459</v>
      </c>
      <c r="D27490">
        <v>74434691</v>
      </c>
      <c r="E27490">
        <v>2018</v>
      </c>
    </row>
    <row r="27491" spans="1:5" x14ac:dyDescent="0.2">
      <c r="A27491">
        <v>164664</v>
      </c>
      <c r="B27491" t="s">
        <v>10224</v>
      </c>
      <c r="C27491" t="s">
        <v>13275</v>
      </c>
      <c r="D27491">
        <v>8869612</v>
      </c>
      <c r="E27491">
        <v>2012</v>
      </c>
    </row>
    <row r="27492" spans="1:5" x14ac:dyDescent="0.2">
      <c r="A27492">
        <v>156502</v>
      </c>
      <c r="B27492" t="s">
        <v>10466</v>
      </c>
      <c r="C27492" t="s">
        <v>10514</v>
      </c>
      <c r="D27492" t="s">
        <v>34413</v>
      </c>
      <c r="E27492">
        <v>2011</v>
      </c>
    </row>
    <row r="27493" spans="1:5" x14ac:dyDescent="0.2">
      <c r="A27493">
        <v>182927</v>
      </c>
      <c r="B27493" t="s">
        <v>11811</v>
      </c>
      <c r="C27493" t="s">
        <v>9385</v>
      </c>
      <c r="D27493" t="s">
        <v>19956</v>
      </c>
      <c r="E27493">
        <v>2016</v>
      </c>
    </row>
    <row r="27494" spans="1:5" x14ac:dyDescent="0.2">
      <c r="A27494">
        <v>182926</v>
      </c>
      <c r="B27494" t="s">
        <v>11811</v>
      </c>
      <c r="C27494" t="s">
        <v>9385</v>
      </c>
      <c r="D27494" t="s">
        <v>19957</v>
      </c>
      <c r="E27494">
        <v>2016</v>
      </c>
    </row>
    <row r="27495" spans="1:5" x14ac:dyDescent="0.2">
      <c r="A27495">
        <v>182925</v>
      </c>
      <c r="B27495" t="s">
        <v>11811</v>
      </c>
      <c r="C27495" t="s">
        <v>9385</v>
      </c>
      <c r="D27495" t="s">
        <v>19958</v>
      </c>
      <c r="E27495">
        <v>2016</v>
      </c>
    </row>
    <row r="27496" spans="1:5" x14ac:dyDescent="0.2">
      <c r="A27496">
        <v>182924</v>
      </c>
      <c r="B27496" t="s">
        <v>11811</v>
      </c>
      <c r="C27496" t="s">
        <v>9385</v>
      </c>
      <c r="D27496" t="s">
        <v>19959</v>
      </c>
      <c r="E27496">
        <v>2016</v>
      </c>
    </row>
    <row r="27497" spans="1:5" x14ac:dyDescent="0.2">
      <c r="A27497">
        <v>182923</v>
      </c>
      <c r="B27497" t="s">
        <v>10345</v>
      </c>
      <c r="C27497" t="s">
        <v>12991</v>
      </c>
      <c r="D27497" t="s">
        <v>19961</v>
      </c>
      <c r="E27497">
        <v>2018</v>
      </c>
    </row>
    <row r="27498" spans="1:5" x14ac:dyDescent="0.2">
      <c r="A27498">
        <v>183789</v>
      </c>
      <c r="B27498" t="s">
        <v>9878</v>
      </c>
      <c r="C27498" t="s">
        <v>19885</v>
      </c>
      <c r="D27498">
        <v>74386151</v>
      </c>
      <c r="E27498">
        <v>2018</v>
      </c>
    </row>
    <row r="27499" spans="1:5" x14ac:dyDescent="0.2">
      <c r="A27499">
        <v>182930</v>
      </c>
      <c r="B27499" t="s">
        <v>11811</v>
      </c>
      <c r="C27499" t="s">
        <v>9385</v>
      </c>
      <c r="D27499" t="s">
        <v>19964</v>
      </c>
      <c r="E27499">
        <v>2019</v>
      </c>
    </row>
    <row r="27500" spans="1:5" x14ac:dyDescent="0.2">
      <c r="A27500">
        <v>182909</v>
      </c>
      <c r="B27500" t="s">
        <v>16234</v>
      </c>
      <c r="C27500" t="s">
        <v>14880</v>
      </c>
      <c r="D27500">
        <v>1361518004344</v>
      </c>
      <c r="E27500">
        <v>2018</v>
      </c>
    </row>
    <row r="27501" spans="1:5" x14ac:dyDescent="0.2">
      <c r="A27501">
        <v>183399</v>
      </c>
      <c r="B27501" t="s">
        <v>10466</v>
      </c>
      <c r="C27501" t="s">
        <v>15051</v>
      </c>
      <c r="D27501" t="s">
        <v>19965</v>
      </c>
      <c r="E27501">
        <v>2018</v>
      </c>
    </row>
    <row r="27502" spans="1:5" x14ac:dyDescent="0.2">
      <c r="A27502">
        <v>183398</v>
      </c>
      <c r="B27502" t="s">
        <v>10466</v>
      </c>
      <c r="C27502" t="s">
        <v>15051</v>
      </c>
      <c r="D27502" t="s">
        <v>19966</v>
      </c>
      <c r="E27502">
        <v>2018</v>
      </c>
    </row>
    <row r="27503" spans="1:5" x14ac:dyDescent="0.2">
      <c r="A27503">
        <v>183397</v>
      </c>
      <c r="B27503" t="s">
        <v>10466</v>
      </c>
      <c r="C27503" t="s">
        <v>15051</v>
      </c>
      <c r="D27503" t="s">
        <v>19967</v>
      </c>
      <c r="E27503">
        <v>2018</v>
      </c>
    </row>
    <row r="27504" spans="1:5" x14ac:dyDescent="0.2">
      <c r="A27504">
        <v>147276</v>
      </c>
      <c r="B27504" t="s">
        <v>11811</v>
      </c>
      <c r="C27504" t="s">
        <v>11816</v>
      </c>
      <c r="D27504" t="s">
        <v>11994</v>
      </c>
      <c r="E27504">
        <v>2008</v>
      </c>
    </row>
    <row r="27505" spans="1:5" x14ac:dyDescent="0.2">
      <c r="A27505">
        <v>183124</v>
      </c>
      <c r="B27505" t="s">
        <v>9878</v>
      </c>
      <c r="C27505" t="s">
        <v>13713</v>
      </c>
      <c r="D27505">
        <v>74464028</v>
      </c>
      <c r="E27505">
        <v>2019</v>
      </c>
    </row>
    <row r="27506" spans="1:5" x14ac:dyDescent="0.2">
      <c r="A27506">
        <v>183123</v>
      </c>
      <c r="B27506" t="s">
        <v>9878</v>
      </c>
      <c r="C27506" t="s">
        <v>16459</v>
      </c>
      <c r="D27506">
        <v>74383097</v>
      </c>
      <c r="E27506">
        <v>2018</v>
      </c>
    </row>
    <row r="27507" spans="1:5" x14ac:dyDescent="0.2">
      <c r="A27507">
        <v>182934</v>
      </c>
      <c r="B27507" t="s">
        <v>9878</v>
      </c>
      <c r="C27507" t="s">
        <v>14023</v>
      </c>
      <c r="D27507">
        <v>74291571</v>
      </c>
      <c r="E27507">
        <v>2018</v>
      </c>
    </row>
    <row r="27508" spans="1:5" x14ac:dyDescent="0.2">
      <c r="A27508">
        <v>182933</v>
      </c>
      <c r="B27508" t="s">
        <v>9878</v>
      </c>
      <c r="C27508" t="s">
        <v>14023</v>
      </c>
      <c r="D27508">
        <v>74442155</v>
      </c>
      <c r="E27508">
        <v>2019</v>
      </c>
    </row>
    <row r="27509" spans="1:5" x14ac:dyDescent="0.2">
      <c r="A27509">
        <v>182872</v>
      </c>
      <c r="B27509" t="s">
        <v>9414</v>
      </c>
      <c r="C27509" t="s">
        <v>13301</v>
      </c>
      <c r="D27509" t="s">
        <v>19968</v>
      </c>
      <c r="E27509">
        <v>2018</v>
      </c>
    </row>
    <row r="27510" spans="1:5" x14ac:dyDescent="0.2">
      <c r="A27510">
        <v>182900</v>
      </c>
      <c r="B27510" t="s">
        <v>10345</v>
      </c>
      <c r="C27510" t="s">
        <v>14903</v>
      </c>
      <c r="D27510" t="s">
        <v>19969</v>
      </c>
      <c r="E27510">
        <v>2018</v>
      </c>
    </row>
    <row r="27511" spans="1:5" x14ac:dyDescent="0.2">
      <c r="A27511">
        <v>182899</v>
      </c>
      <c r="B27511" t="s">
        <v>10345</v>
      </c>
      <c r="C27511" t="s">
        <v>14903</v>
      </c>
      <c r="D27511" t="s">
        <v>19970</v>
      </c>
      <c r="E27511">
        <v>2018</v>
      </c>
    </row>
    <row r="27512" spans="1:5" x14ac:dyDescent="0.2">
      <c r="A27512">
        <v>182698</v>
      </c>
      <c r="B27512" t="s">
        <v>10345</v>
      </c>
      <c r="C27512" t="s">
        <v>10371</v>
      </c>
      <c r="D27512" t="s">
        <v>19976</v>
      </c>
      <c r="E27512">
        <v>2017</v>
      </c>
    </row>
    <row r="27513" spans="1:5" x14ac:dyDescent="0.2">
      <c r="A27513">
        <v>183080</v>
      </c>
      <c r="B27513" t="s">
        <v>10466</v>
      </c>
      <c r="C27513" t="s">
        <v>14122</v>
      </c>
      <c r="D27513" t="s">
        <v>19978</v>
      </c>
      <c r="E27513">
        <v>2018</v>
      </c>
    </row>
    <row r="27514" spans="1:5" x14ac:dyDescent="0.2">
      <c r="A27514">
        <v>180366</v>
      </c>
      <c r="B27514" t="s">
        <v>9878</v>
      </c>
      <c r="C27514" t="s">
        <v>9887</v>
      </c>
      <c r="D27514">
        <v>74218832</v>
      </c>
      <c r="E27514">
        <v>2017</v>
      </c>
    </row>
    <row r="27515" spans="1:5" x14ac:dyDescent="0.2">
      <c r="A27515">
        <v>179423</v>
      </c>
      <c r="B27515" t="s">
        <v>9878</v>
      </c>
      <c r="C27515" t="s">
        <v>14803</v>
      </c>
      <c r="D27515">
        <v>76330156</v>
      </c>
      <c r="E27515">
        <v>2017</v>
      </c>
    </row>
    <row r="27516" spans="1:5" x14ac:dyDescent="0.2">
      <c r="A27516">
        <v>168462</v>
      </c>
      <c r="B27516" t="s">
        <v>10466</v>
      </c>
      <c r="C27516" t="s">
        <v>9369</v>
      </c>
      <c r="D27516" t="s">
        <v>14147</v>
      </c>
      <c r="E27516">
        <v>2015</v>
      </c>
    </row>
    <row r="27517" spans="1:5" x14ac:dyDescent="0.2">
      <c r="A27517">
        <v>183394</v>
      </c>
      <c r="B27517" t="s">
        <v>9414</v>
      </c>
      <c r="C27517" t="s">
        <v>9381</v>
      </c>
      <c r="D27517">
        <v>66627676</v>
      </c>
      <c r="E27517">
        <v>2014</v>
      </c>
    </row>
    <row r="27518" spans="1:5" x14ac:dyDescent="0.2">
      <c r="A27518">
        <v>182877</v>
      </c>
      <c r="B27518" t="s">
        <v>9878</v>
      </c>
      <c r="C27518" t="s">
        <v>16216</v>
      </c>
      <c r="D27518">
        <v>76438638</v>
      </c>
      <c r="E27518">
        <v>2018</v>
      </c>
    </row>
    <row r="27519" spans="1:5" x14ac:dyDescent="0.2">
      <c r="A27519">
        <v>182918</v>
      </c>
      <c r="B27519" t="s">
        <v>10309</v>
      </c>
      <c r="C27519" t="s">
        <v>10315</v>
      </c>
      <c r="D27519" t="s">
        <v>19993</v>
      </c>
      <c r="E27519">
        <v>2018</v>
      </c>
    </row>
    <row r="27520" spans="1:5" x14ac:dyDescent="0.2">
      <c r="A27520">
        <v>182917</v>
      </c>
      <c r="B27520" t="s">
        <v>10309</v>
      </c>
      <c r="C27520" t="s">
        <v>10315</v>
      </c>
      <c r="D27520" t="s">
        <v>19994</v>
      </c>
      <c r="E27520">
        <v>2018</v>
      </c>
    </row>
    <row r="27521" spans="1:5" x14ac:dyDescent="0.2">
      <c r="A27521">
        <v>182793</v>
      </c>
      <c r="B27521" t="s">
        <v>10345</v>
      </c>
      <c r="C27521" t="s">
        <v>13041</v>
      </c>
      <c r="D27521" t="s">
        <v>19995</v>
      </c>
      <c r="E27521">
        <v>2018</v>
      </c>
    </row>
    <row r="27522" spans="1:5" x14ac:dyDescent="0.2">
      <c r="A27522">
        <v>182792</v>
      </c>
      <c r="B27522" t="s">
        <v>10345</v>
      </c>
      <c r="C27522" t="s">
        <v>13041</v>
      </c>
      <c r="D27522" t="s">
        <v>19996</v>
      </c>
      <c r="E27522">
        <v>2018</v>
      </c>
    </row>
    <row r="27523" spans="1:5" x14ac:dyDescent="0.2">
      <c r="A27523">
        <v>182791</v>
      </c>
      <c r="B27523" t="s">
        <v>10345</v>
      </c>
      <c r="C27523" t="s">
        <v>19479</v>
      </c>
      <c r="D27523" t="s">
        <v>19997</v>
      </c>
      <c r="E27523">
        <v>2018</v>
      </c>
    </row>
    <row r="27524" spans="1:5" x14ac:dyDescent="0.2">
      <c r="A27524">
        <v>182790</v>
      </c>
      <c r="B27524" t="s">
        <v>11811</v>
      </c>
      <c r="C27524" t="s">
        <v>19680</v>
      </c>
      <c r="D27524" t="s">
        <v>19998</v>
      </c>
      <c r="E27524">
        <v>2019</v>
      </c>
    </row>
    <row r="27525" spans="1:5" x14ac:dyDescent="0.2">
      <c r="A27525">
        <v>182789</v>
      </c>
      <c r="B27525" t="s">
        <v>10224</v>
      </c>
      <c r="C27525" t="s">
        <v>13166</v>
      </c>
      <c r="D27525">
        <v>12230703</v>
      </c>
      <c r="E27525">
        <v>2018</v>
      </c>
    </row>
    <row r="27526" spans="1:5" x14ac:dyDescent="0.2">
      <c r="A27526">
        <v>182788</v>
      </c>
      <c r="B27526" t="s">
        <v>10345</v>
      </c>
      <c r="C27526" t="s">
        <v>14903</v>
      </c>
      <c r="D27526" t="s">
        <v>19999</v>
      </c>
      <c r="E27526">
        <v>2015</v>
      </c>
    </row>
    <row r="27527" spans="1:5" x14ac:dyDescent="0.2">
      <c r="A27527">
        <v>157668</v>
      </c>
      <c r="B27527" t="s">
        <v>9878</v>
      </c>
      <c r="C27527" t="s">
        <v>9886</v>
      </c>
      <c r="D27527">
        <v>73279211</v>
      </c>
      <c r="E27527">
        <v>2011</v>
      </c>
    </row>
    <row r="27528" spans="1:5" x14ac:dyDescent="0.2">
      <c r="A27528">
        <v>150166</v>
      </c>
      <c r="B27528" t="s">
        <v>9878</v>
      </c>
      <c r="C27528" t="s">
        <v>9899</v>
      </c>
      <c r="D27528">
        <v>35237579</v>
      </c>
      <c r="E27528">
        <v>2008</v>
      </c>
    </row>
    <row r="27529" spans="1:5" x14ac:dyDescent="0.2">
      <c r="A27529">
        <v>138474</v>
      </c>
      <c r="B27529" t="s">
        <v>10466</v>
      </c>
      <c r="C27529" t="s">
        <v>10069</v>
      </c>
      <c r="D27529" t="s">
        <v>11518</v>
      </c>
      <c r="E27529">
        <v>2007</v>
      </c>
    </row>
    <row r="27530" spans="1:5" x14ac:dyDescent="0.2">
      <c r="A27530">
        <v>138473</v>
      </c>
      <c r="B27530" t="s">
        <v>10466</v>
      </c>
      <c r="C27530" t="s">
        <v>10069</v>
      </c>
      <c r="D27530" t="s">
        <v>11519</v>
      </c>
      <c r="E27530">
        <v>2007</v>
      </c>
    </row>
    <row r="27531" spans="1:5" x14ac:dyDescent="0.2">
      <c r="A27531">
        <v>182629</v>
      </c>
      <c r="B27531" t="s">
        <v>10345</v>
      </c>
      <c r="C27531" t="s">
        <v>20000</v>
      </c>
      <c r="D27531">
        <v>692470</v>
      </c>
      <c r="E27531">
        <v>2018</v>
      </c>
    </row>
    <row r="27532" spans="1:5" x14ac:dyDescent="0.2">
      <c r="A27532">
        <v>182871</v>
      </c>
      <c r="B27532" t="s">
        <v>9878</v>
      </c>
      <c r="C27532" t="s">
        <v>9913</v>
      </c>
      <c r="D27532">
        <v>74088172</v>
      </c>
      <c r="E27532">
        <v>2017</v>
      </c>
    </row>
    <row r="27533" spans="1:5" x14ac:dyDescent="0.2">
      <c r="A27533">
        <v>182641</v>
      </c>
      <c r="B27533" t="s">
        <v>10466</v>
      </c>
      <c r="C27533" t="s">
        <v>10496</v>
      </c>
      <c r="D27533" t="s">
        <v>20001</v>
      </c>
      <c r="E27533">
        <v>2014</v>
      </c>
    </row>
    <row r="27534" spans="1:5" x14ac:dyDescent="0.2">
      <c r="A27534">
        <v>182852</v>
      </c>
      <c r="B27534" t="s">
        <v>9414</v>
      </c>
      <c r="C27534" t="s">
        <v>9636</v>
      </c>
      <c r="D27534">
        <v>88103956</v>
      </c>
      <c r="E27534">
        <v>2018</v>
      </c>
    </row>
    <row r="27535" spans="1:5" x14ac:dyDescent="0.2">
      <c r="A27535">
        <v>182594</v>
      </c>
      <c r="B27535" t="s">
        <v>10345</v>
      </c>
      <c r="C27535" t="s">
        <v>13041</v>
      </c>
      <c r="D27535" t="s">
        <v>20002</v>
      </c>
      <c r="E27535">
        <v>2018</v>
      </c>
    </row>
    <row r="27536" spans="1:5" x14ac:dyDescent="0.2">
      <c r="A27536">
        <v>182593</v>
      </c>
      <c r="B27536" t="s">
        <v>10345</v>
      </c>
      <c r="C27536" t="s">
        <v>13041</v>
      </c>
      <c r="D27536" t="s">
        <v>20003</v>
      </c>
      <c r="E27536">
        <v>2018</v>
      </c>
    </row>
    <row r="27537" spans="1:5" x14ac:dyDescent="0.2">
      <c r="A27537">
        <v>182627</v>
      </c>
      <c r="B27537" t="s">
        <v>9414</v>
      </c>
      <c r="C27537" t="s">
        <v>16304</v>
      </c>
      <c r="D27537" t="s">
        <v>20004</v>
      </c>
      <c r="E27537">
        <v>2019</v>
      </c>
    </row>
    <row r="27538" spans="1:5" x14ac:dyDescent="0.2">
      <c r="A27538">
        <v>182626</v>
      </c>
      <c r="B27538" t="s">
        <v>9414</v>
      </c>
      <c r="C27538" t="s">
        <v>9385</v>
      </c>
      <c r="D27538" t="s">
        <v>20005</v>
      </c>
      <c r="E27538">
        <v>2015</v>
      </c>
    </row>
    <row r="27539" spans="1:5" x14ac:dyDescent="0.2">
      <c r="A27539">
        <v>182389</v>
      </c>
      <c r="B27539" t="s">
        <v>9414</v>
      </c>
      <c r="C27539" t="s">
        <v>9389</v>
      </c>
      <c r="D27539" t="s">
        <v>20006</v>
      </c>
      <c r="E27539">
        <v>2017</v>
      </c>
    </row>
    <row r="27540" spans="1:5" x14ac:dyDescent="0.2">
      <c r="A27540">
        <v>182896</v>
      </c>
      <c r="B27540" t="s">
        <v>9878</v>
      </c>
      <c r="C27540" t="s">
        <v>14023</v>
      </c>
      <c r="D27540">
        <v>74438623</v>
      </c>
      <c r="E27540">
        <v>2019</v>
      </c>
    </row>
    <row r="27541" spans="1:5" x14ac:dyDescent="0.2">
      <c r="A27541">
        <v>182639</v>
      </c>
      <c r="B27541" t="s">
        <v>11811</v>
      </c>
      <c r="C27541" t="s">
        <v>19680</v>
      </c>
      <c r="D27541" t="s">
        <v>20008</v>
      </c>
      <c r="E27541">
        <v>2019</v>
      </c>
    </row>
    <row r="27542" spans="1:5" x14ac:dyDescent="0.2">
      <c r="A27542">
        <v>182902</v>
      </c>
      <c r="B27542" t="s">
        <v>11660</v>
      </c>
      <c r="C27542" t="s">
        <v>20009</v>
      </c>
      <c r="D27542" t="s">
        <v>20010</v>
      </c>
      <c r="E27542">
        <v>2018</v>
      </c>
    </row>
    <row r="27543" spans="1:5" x14ac:dyDescent="0.2">
      <c r="A27543">
        <v>182651</v>
      </c>
      <c r="B27543" t="s">
        <v>10444</v>
      </c>
      <c r="C27543" t="s">
        <v>20011</v>
      </c>
      <c r="D27543" t="s">
        <v>20012</v>
      </c>
      <c r="E27543">
        <v>2013</v>
      </c>
    </row>
    <row r="27544" spans="1:5" x14ac:dyDescent="0.2">
      <c r="A27544">
        <v>183092</v>
      </c>
      <c r="B27544" t="s">
        <v>10345</v>
      </c>
      <c r="C27544" t="s">
        <v>14895</v>
      </c>
      <c r="D27544" t="s">
        <v>20013</v>
      </c>
      <c r="E27544">
        <v>2018</v>
      </c>
    </row>
    <row r="27545" spans="1:5" x14ac:dyDescent="0.2">
      <c r="A27545">
        <v>152136</v>
      </c>
      <c r="B27545" t="s">
        <v>9414</v>
      </c>
      <c r="C27545" t="s">
        <v>9386</v>
      </c>
      <c r="D27545" t="s">
        <v>9567</v>
      </c>
      <c r="E27545">
        <v>2006</v>
      </c>
    </row>
    <row r="27546" spans="1:5" x14ac:dyDescent="0.2">
      <c r="A27546">
        <v>182647</v>
      </c>
      <c r="B27546" t="s">
        <v>12014</v>
      </c>
      <c r="C27546" t="s">
        <v>9365</v>
      </c>
      <c r="D27546">
        <v>2016108995</v>
      </c>
      <c r="E27546">
        <v>2017</v>
      </c>
    </row>
    <row r="27547" spans="1:5" x14ac:dyDescent="0.2">
      <c r="A27547">
        <v>164485</v>
      </c>
      <c r="B27547" t="s">
        <v>10466</v>
      </c>
      <c r="C27547" t="s">
        <v>11035</v>
      </c>
      <c r="D27547" t="s">
        <v>13082</v>
      </c>
      <c r="E27547">
        <v>2013</v>
      </c>
    </row>
    <row r="27548" spans="1:5" x14ac:dyDescent="0.2">
      <c r="A27548">
        <v>171791</v>
      </c>
      <c r="B27548" t="s">
        <v>10224</v>
      </c>
      <c r="C27548" t="s">
        <v>10250</v>
      </c>
      <c r="D27548">
        <v>11773560</v>
      </c>
      <c r="E27548">
        <v>2015</v>
      </c>
    </row>
    <row r="27549" spans="1:5" x14ac:dyDescent="0.2">
      <c r="A27549">
        <v>171790</v>
      </c>
      <c r="B27549" t="s">
        <v>10224</v>
      </c>
      <c r="C27549" t="s">
        <v>10250</v>
      </c>
      <c r="D27549">
        <v>11773558</v>
      </c>
      <c r="E27549">
        <v>2015</v>
      </c>
    </row>
    <row r="27550" spans="1:5" x14ac:dyDescent="0.2">
      <c r="A27550">
        <v>182488</v>
      </c>
      <c r="B27550" t="s">
        <v>10224</v>
      </c>
      <c r="C27550" t="s">
        <v>12967</v>
      </c>
      <c r="D27550">
        <v>11952823</v>
      </c>
      <c r="E27550">
        <v>2016</v>
      </c>
    </row>
    <row r="27551" spans="1:5" x14ac:dyDescent="0.2">
      <c r="A27551">
        <v>182487</v>
      </c>
      <c r="B27551" t="s">
        <v>10224</v>
      </c>
      <c r="C27551" t="s">
        <v>12967</v>
      </c>
      <c r="D27551">
        <v>1222263</v>
      </c>
      <c r="E27551">
        <v>2018</v>
      </c>
    </row>
    <row r="27552" spans="1:5" x14ac:dyDescent="0.2">
      <c r="A27552">
        <v>182486</v>
      </c>
      <c r="B27552" t="s">
        <v>9878</v>
      </c>
      <c r="C27552" t="s">
        <v>14803</v>
      </c>
      <c r="D27552">
        <v>76351534</v>
      </c>
      <c r="E27552">
        <v>2018</v>
      </c>
    </row>
    <row r="27553" spans="1:5" x14ac:dyDescent="0.2">
      <c r="A27553">
        <v>182494</v>
      </c>
      <c r="B27553" t="s">
        <v>10466</v>
      </c>
      <c r="C27553" t="s">
        <v>9369</v>
      </c>
      <c r="D27553" t="s">
        <v>20017</v>
      </c>
      <c r="E27553">
        <v>2018</v>
      </c>
    </row>
    <row r="27554" spans="1:5" x14ac:dyDescent="0.2">
      <c r="A27554">
        <v>182493</v>
      </c>
      <c r="B27554" t="s">
        <v>10466</v>
      </c>
      <c r="C27554" t="s">
        <v>9369</v>
      </c>
      <c r="D27554" t="s">
        <v>20018</v>
      </c>
      <c r="E27554">
        <v>2018</v>
      </c>
    </row>
    <row r="27555" spans="1:5" x14ac:dyDescent="0.2">
      <c r="A27555">
        <v>182870</v>
      </c>
      <c r="B27555" t="s">
        <v>9878</v>
      </c>
      <c r="C27555" t="s">
        <v>9886</v>
      </c>
      <c r="D27555">
        <v>73876954</v>
      </c>
      <c r="E27555">
        <v>2017</v>
      </c>
    </row>
    <row r="27556" spans="1:5" x14ac:dyDescent="0.2">
      <c r="A27556">
        <v>182653</v>
      </c>
      <c r="B27556" t="s">
        <v>10345</v>
      </c>
      <c r="C27556" t="s">
        <v>14903</v>
      </c>
      <c r="D27556" t="s">
        <v>20019</v>
      </c>
      <c r="E27556">
        <v>2018</v>
      </c>
    </row>
    <row r="27557" spans="1:5" x14ac:dyDescent="0.2">
      <c r="A27557">
        <v>182640</v>
      </c>
      <c r="B27557" t="s">
        <v>10345</v>
      </c>
      <c r="C27557" t="s">
        <v>14895</v>
      </c>
      <c r="D27557" t="s">
        <v>20020</v>
      </c>
      <c r="E27557">
        <v>2018</v>
      </c>
    </row>
    <row r="27558" spans="1:5" x14ac:dyDescent="0.2">
      <c r="A27558">
        <v>172481</v>
      </c>
      <c r="B27558" t="s">
        <v>10345</v>
      </c>
      <c r="C27558" t="s">
        <v>10354</v>
      </c>
      <c r="D27558" t="s">
        <v>14908</v>
      </c>
      <c r="E27558">
        <v>2014</v>
      </c>
    </row>
    <row r="27559" spans="1:5" x14ac:dyDescent="0.2">
      <c r="A27559">
        <v>182529</v>
      </c>
      <c r="B27559" t="s">
        <v>13645</v>
      </c>
      <c r="C27559" t="s">
        <v>14190</v>
      </c>
      <c r="D27559" t="s">
        <v>20021</v>
      </c>
      <c r="E27559">
        <v>2015</v>
      </c>
    </row>
    <row r="27560" spans="1:5" x14ac:dyDescent="0.2">
      <c r="A27560">
        <v>182915</v>
      </c>
      <c r="B27560" t="s">
        <v>10466</v>
      </c>
      <c r="C27560" t="s">
        <v>16490</v>
      </c>
      <c r="D27560" t="s">
        <v>20022</v>
      </c>
      <c r="E27560">
        <v>2018</v>
      </c>
    </row>
    <row r="27561" spans="1:5" x14ac:dyDescent="0.2">
      <c r="A27561">
        <v>182914</v>
      </c>
      <c r="B27561" t="s">
        <v>10466</v>
      </c>
      <c r="C27561" t="s">
        <v>16490</v>
      </c>
      <c r="D27561" t="s">
        <v>20023</v>
      </c>
      <c r="E27561">
        <v>2018</v>
      </c>
    </row>
    <row r="27562" spans="1:5" x14ac:dyDescent="0.2">
      <c r="A27562">
        <v>182531</v>
      </c>
      <c r="B27562" t="s">
        <v>10345</v>
      </c>
      <c r="C27562" t="s">
        <v>14895</v>
      </c>
      <c r="D27562" t="s">
        <v>20024</v>
      </c>
      <c r="E27562">
        <v>2018</v>
      </c>
    </row>
    <row r="27563" spans="1:5" x14ac:dyDescent="0.2">
      <c r="A27563">
        <v>182498</v>
      </c>
      <c r="B27563" t="s">
        <v>13037</v>
      </c>
      <c r="C27563" t="s">
        <v>13301</v>
      </c>
      <c r="D27563" t="s">
        <v>20025</v>
      </c>
      <c r="E27563">
        <v>2018</v>
      </c>
    </row>
    <row r="27564" spans="1:5" x14ac:dyDescent="0.2">
      <c r="A27564">
        <v>182497</v>
      </c>
      <c r="B27564" t="s">
        <v>13037</v>
      </c>
      <c r="C27564" t="s">
        <v>13301</v>
      </c>
      <c r="D27564" t="s">
        <v>20026</v>
      </c>
      <c r="E27564">
        <v>2018</v>
      </c>
    </row>
    <row r="27565" spans="1:5" x14ac:dyDescent="0.2">
      <c r="A27565">
        <v>183476</v>
      </c>
      <c r="B27565" t="s">
        <v>13645</v>
      </c>
      <c r="C27565" t="s">
        <v>12694</v>
      </c>
      <c r="D27565" t="s">
        <v>20027</v>
      </c>
      <c r="E27565">
        <v>2018</v>
      </c>
    </row>
    <row r="27566" spans="1:5" x14ac:dyDescent="0.2">
      <c r="A27566">
        <v>182635</v>
      </c>
      <c r="B27566" t="s">
        <v>11811</v>
      </c>
      <c r="C27566" t="s">
        <v>9385</v>
      </c>
      <c r="D27566" t="s">
        <v>20028</v>
      </c>
      <c r="E27566">
        <v>2018</v>
      </c>
    </row>
    <row r="27567" spans="1:5" x14ac:dyDescent="0.2">
      <c r="A27567">
        <v>182691</v>
      </c>
      <c r="B27567" t="s">
        <v>10345</v>
      </c>
      <c r="C27567" t="s">
        <v>14903</v>
      </c>
      <c r="D27567" t="s">
        <v>20032</v>
      </c>
      <c r="E27567">
        <v>2018</v>
      </c>
    </row>
    <row r="27568" spans="1:5" x14ac:dyDescent="0.2">
      <c r="A27568">
        <v>182690</v>
      </c>
      <c r="B27568" t="s">
        <v>10345</v>
      </c>
      <c r="C27568" t="s">
        <v>14895</v>
      </c>
      <c r="D27568" t="s">
        <v>20033</v>
      </c>
      <c r="E27568">
        <v>2018</v>
      </c>
    </row>
    <row r="27569" spans="1:5" x14ac:dyDescent="0.2">
      <c r="A27569">
        <v>182689</v>
      </c>
      <c r="B27569" t="s">
        <v>11811</v>
      </c>
      <c r="C27569" t="s">
        <v>19680</v>
      </c>
      <c r="D27569" t="s">
        <v>20034</v>
      </c>
      <c r="E27569">
        <v>2019</v>
      </c>
    </row>
    <row r="27570" spans="1:5" x14ac:dyDescent="0.2">
      <c r="A27570">
        <v>182688</v>
      </c>
      <c r="B27570" t="s">
        <v>9878</v>
      </c>
      <c r="C27570" t="s">
        <v>14804</v>
      </c>
      <c r="D27570">
        <v>76062530</v>
      </c>
      <c r="E27570">
        <v>2018</v>
      </c>
    </row>
    <row r="27571" spans="1:5" x14ac:dyDescent="0.2">
      <c r="A27571">
        <v>182687</v>
      </c>
      <c r="B27571" t="s">
        <v>11811</v>
      </c>
      <c r="C27571" t="s">
        <v>19680</v>
      </c>
      <c r="D27571" t="s">
        <v>20035</v>
      </c>
      <c r="E27571">
        <v>2019</v>
      </c>
    </row>
    <row r="27572" spans="1:5" x14ac:dyDescent="0.2">
      <c r="A27572">
        <v>182686</v>
      </c>
      <c r="B27572" t="s">
        <v>9878</v>
      </c>
      <c r="C27572" t="s">
        <v>14804</v>
      </c>
      <c r="D27572">
        <v>76062375</v>
      </c>
      <c r="E27572">
        <v>2018</v>
      </c>
    </row>
    <row r="27573" spans="1:5" x14ac:dyDescent="0.2">
      <c r="A27573">
        <v>182685</v>
      </c>
      <c r="B27573" t="s">
        <v>10224</v>
      </c>
      <c r="C27573" t="s">
        <v>12728</v>
      </c>
      <c r="D27573" t="s">
        <v>20036</v>
      </c>
      <c r="E27573">
        <v>2019</v>
      </c>
    </row>
    <row r="27574" spans="1:5" x14ac:dyDescent="0.2">
      <c r="A27574">
        <v>182694</v>
      </c>
      <c r="B27574" t="s">
        <v>9878</v>
      </c>
      <c r="C27574" t="s">
        <v>9886</v>
      </c>
      <c r="D27574">
        <v>74376388</v>
      </c>
      <c r="E27574">
        <v>2018</v>
      </c>
    </row>
    <row r="27575" spans="1:5" x14ac:dyDescent="0.2">
      <c r="A27575">
        <v>182693</v>
      </c>
      <c r="B27575" t="s">
        <v>9878</v>
      </c>
      <c r="C27575" t="s">
        <v>9886</v>
      </c>
      <c r="D27575">
        <v>74418523</v>
      </c>
      <c r="E27575">
        <v>2018</v>
      </c>
    </row>
    <row r="27576" spans="1:5" x14ac:dyDescent="0.2">
      <c r="A27576">
        <v>182692</v>
      </c>
      <c r="B27576" t="s">
        <v>9878</v>
      </c>
      <c r="C27576" t="s">
        <v>9621</v>
      </c>
      <c r="D27576">
        <v>80097287</v>
      </c>
      <c r="E27576">
        <v>2018</v>
      </c>
    </row>
    <row r="27577" spans="1:5" x14ac:dyDescent="0.2">
      <c r="A27577">
        <v>166006</v>
      </c>
      <c r="B27577" t="s">
        <v>9414</v>
      </c>
      <c r="C27577" t="s">
        <v>9387</v>
      </c>
      <c r="D27577" t="s">
        <v>13527</v>
      </c>
      <c r="E27577">
        <v>2013</v>
      </c>
    </row>
    <row r="27578" spans="1:5" x14ac:dyDescent="0.2">
      <c r="A27578">
        <v>182777</v>
      </c>
      <c r="B27578" t="s">
        <v>10466</v>
      </c>
      <c r="C27578" t="s">
        <v>10568</v>
      </c>
      <c r="D27578" t="s">
        <v>20038</v>
      </c>
      <c r="E27578">
        <v>2017</v>
      </c>
    </row>
    <row r="27579" spans="1:5" x14ac:dyDescent="0.2">
      <c r="A27579">
        <v>182776</v>
      </c>
      <c r="B27579" t="s">
        <v>10466</v>
      </c>
      <c r="C27579" t="s">
        <v>10568</v>
      </c>
      <c r="D27579" t="s">
        <v>20039</v>
      </c>
      <c r="E27579">
        <v>2017</v>
      </c>
    </row>
    <row r="27580" spans="1:5" x14ac:dyDescent="0.2">
      <c r="A27580">
        <v>182775</v>
      </c>
      <c r="B27580" t="s">
        <v>10466</v>
      </c>
      <c r="C27580" t="s">
        <v>10568</v>
      </c>
      <c r="D27580" t="s">
        <v>20040</v>
      </c>
      <c r="E27580">
        <v>2017</v>
      </c>
    </row>
    <row r="27581" spans="1:5" x14ac:dyDescent="0.2">
      <c r="A27581">
        <v>182774</v>
      </c>
      <c r="B27581" t="s">
        <v>10466</v>
      </c>
      <c r="C27581" t="s">
        <v>10568</v>
      </c>
      <c r="D27581" t="s">
        <v>20041</v>
      </c>
      <c r="E27581">
        <v>2017</v>
      </c>
    </row>
    <row r="27582" spans="1:5" x14ac:dyDescent="0.2">
      <c r="A27582">
        <v>182773</v>
      </c>
      <c r="B27582" t="s">
        <v>10466</v>
      </c>
      <c r="C27582" t="s">
        <v>10568</v>
      </c>
      <c r="D27582" t="s">
        <v>20042</v>
      </c>
      <c r="E27582">
        <v>2018</v>
      </c>
    </row>
    <row r="27583" spans="1:5" x14ac:dyDescent="0.2">
      <c r="A27583">
        <v>182772</v>
      </c>
      <c r="B27583" t="s">
        <v>10466</v>
      </c>
      <c r="C27583" t="s">
        <v>10568</v>
      </c>
      <c r="D27583" t="s">
        <v>20043</v>
      </c>
      <c r="E27583">
        <v>2018</v>
      </c>
    </row>
    <row r="27584" spans="1:5" x14ac:dyDescent="0.2">
      <c r="A27584">
        <v>182771</v>
      </c>
      <c r="B27584" t="s">
        <v>10466</v>
      </c>
      <c r="C27584" t="s">
        <v>10568</v>
      </c>
      <c r="D27584" t="s">
        <v>20044</v>
      </c>
      <c r="E27584">
        <v>2018</v>
      </c>
    </row>
    <row r="27585" spans="1:5" x14ac:dyDescent="0.2">
      <c r="A27585">
        <v>182770</v>
      </c>
      <c r="B27585" t="s">
        <v>10466</v>
      </c>
      <c r="C27585" t="s">
        <v>10568</v>
      </c>
      <c r="D27585" t="s">
        <v>20045</v>
      </c>
      <c r="E27585">
        <v>2018</v>
      </c>
    </row>
    <row r="27586" spans="1:5" x14ac:dyDescent="0.2">
      <c r="A27586">
        <v>182768</v>
      </c>
      <c r="B27586" t="s">
        <v>10466</v>
      </c>
      <c r="C27586" t="s">
        <v>10568</v>
      </c>
      <c r="D27586" t="s">
        <v>20046</v>
      </c>
      <c r="E27586">
        <v>2018</v>
      </c>
    </row>
    <row r="27587" spans="1:5" x14ac:dyDescent="0.2">
      <c r="A27587">
        <v>182767</v>
      </c>
      <c r="B27587" t="s">
        <v>10466</v>
      </c>
      <c r="C27587" t="s">
        <v>10568</v>
      </c>
      <c r="D27587" t="s">
        <v>20047</v>
      </c>
      <c r="E27587">
        <v>2018</v>
      </c>
    </row>
    <row r="27588" spans="1:5" x14ac:dyDescent="0.2">
      <c r="A27588">
        <v>182766</v>
      </c>
      <c r="B27588" t="s">
        <v>10466</v>
      </c>
      <c r="C27588" t="s">
        <v>10568</v>
      </c>
      <c r="D27588" t="s">
        <v>20048</v>
      </c>
      <c r="E27588">
        <v>2018</v>
      </c>
    </row>
    <row r="27589" spans="1:5" x14ac:dyDescent="0.2">
      <c r="A27589">
        <v>179507</v>
      </c>
      <c r="B27589" t="s">
        <v>10466</v>
      </c>
      <c r="C27589" t="s">
        <v>15081</v>
      </c>
      <c r="D27589" t="s">
        <v>16784</v>
      </c>
      <c r="E27589">
        <v>2017</v>
      </c>
    </row>
    <row r="27590" spans="1:5" x14ac:dyDescent="0.2">
      <c r="A27590">
        <v>167052</v>
      </c>
      <c r="B27590" t="s">
        <v>10466</v>
      </c>
      <c r="C27590" t="s">
        <v>12102</v>
      </c>
      <c r="D27590" t="s">
        <v>13720</v>
      </c>
      <c r="E27590">
        <v>2014</v>
      </c>
    </row>
    <row r="27591" spans="1:5" x14ac:dyDescent="0.2">
      <c r="A27591">
        <v>183033</v>
      </c>
      <c r="B27591" t="s">
        <v>10345</v>
      </c>
      <c r="C27591" t="s">
        <v>14895</v>
      </c>
      <c r="D27591" t="s">
        <v>20049</v>
      </c>
      <c r="E27591">
        <v>2018</v>
      </c>
    </row>
    <row r="27592" spans="1:5" x14ac:dyDescent="0.2">
      <c r="A27592">
        <v>183032</v>
      </c>
      <c r="B27592" t="s">
        <v>10345</v>
      </c>
      <c r="C27592" t="s">
        <v>14895</v>
      </c>
      <c r="D27592" t="s">
        <v>20051</v>
      </c>
      <c r="E27592">
        <v>2018</v>
      </c>
    </row>
    <row r="27593" spans="1:5" x14ac:dyDescent="0.2">
      <c r="A27593">
        <v>183020</v>
      </c>
      <c r="B27593" t="s">
        <v>9414</v>
      </c>
      <c r="C27593" t="s">
        <v>13301</v>
      </c>
      <c r="D27593" t="s">
        <v>20052</v>
      </c>
      <c r="E27593">
        <v>2017</v>
      </c>
    </row>
    <row r="27594" spans="1:5" x14ac:dyDescent="0.2">
      <c r="A27594">
        <v>182449</v>
      </c>
      <c r="B27594" t="s">
        <v>10466</v>
      </c>
      <c r="C27594" t="s">
        <v>19577</v>
      </c>
      <c r="D27594" t="s">
        <v>20053</v>
      </c>
      <c r="E27594">
        <v>2018</v>
      </c>
    </row>
    <row r="27595" spans="1:5" x14ac:dyDescent="0.2">
      <c r="A27595">
        <v>182550</v>
      </c>
      <c r="B27595" t="s">
        <v>13037</v>
      </c>
      <c r="C27595" t="s">
        <v>13301</v>
      </c>
      <c r="D27595" t="s">
        <v>20054</v>
      </c>
      <c r="E27595">
        <v>2018</v>
      </c>
    </row>
    <row r="27596" spans="1:5" x14ac:dyDescent="0.2">
      <c r="A27596">
        <v>182549</v>
      </c>
      <c r="B27596" t="s">
        <v>13037</v>
      </c>
      <c r="C27596" t="s">
        <v>13301</v>
      </c>
      <c r="D27596" t="s">
        <v>20055</v>
      </c>
      <c r="E27596">
        <v>2018</v>
      </c>
    </row>
    <row r="27597" spans="1:5" x14ac:dyDescent="0.2">
      <c r="A27597">
        <v>182548</v>
      </c>
      <c r="B27597" t="s">
        <v>13037</v>
      </c>
      <c r="C27597" t="s">
        <v>13301</v>
      </c>
      <c r="D27597" t="s">
        <v>20056</v>
      </c>
      <c r="E27597">
        <v>2018</v>
      </c>
    </row>
    <row r="27598" spans="1:5" x14ac:dyDescent="0.2">
      <c r="A27598">
        <v>182547</v>
      </c>
      <c r="B27598" t="s">
        <v>13037</v>
      </c>
      <c r="C27598" t="s">
        <v>13301</v>
      </c>
      <c r="D27598" t="s">
        <v>20057</v>
      </c>
      <c r="E27598">
        <v>2018</v>
      </c>
    </row>
    <row r="27599" spans="1:5" x14ac:dyDescent="0.2">
      <c r="A27599">
        <v>182546</v>
      </c>
      <c r="B27599" t="s">
        <v>13037</v>
      </c>
      <c r="C27599" t="s">
        <v>13301</v>
      </c>
      <c r="D27599" t="s">
        <v>20058</v>
      </c>
      <c r="E27599">
        <v>2018</v>
      </c>
    </row>
    <row r="27600" spans="1:5" x14ac:dyDescent="0.2">
      <c r="A27600">
        <v>182545</v>
      </c>
      <c r="B27600" t="s">
        <v>13037</v>
      </c>
      <c r="C27600" t="s">
        <v>13301</v>
      </c>
      <c r="D27600" t="s">
        <v>20059</v>
      </c>
      <c r="E27600">
        <v>2018</v>
      </c>
    </row>
    <row r="27601" spans="1:5" x14ac:dyDescent="0.2">
      <c r="A27601">
        <v>182544</v>
      </c>
      <c r="B27601" t="s">
        <v>13037</v>
      </c>
      <c r="C27601" t="s">
        <v>13301</v>
      </c>
      <c r="D27601" t="s">
        <v>20060</v>
      </c>
      <c r="E27601">
        <v>2018</v>
      </c>
    </row>
    <row r="27602" spans="1:5" x14ac:dyDescent="0.2">
      <c r="A27602">
        <v>182543</v>
      </c>
      <c r="B27602" t="s">
        <v>13037</v>
      </c>
      <c r="C27602" t="s">
        <v>13301</v>
      </c>
      <c r="D27602" t="s">
        <v>20061</v>
      </c>
      <c r="E27602">
        <v>2018</v>
      </c>
    </row>
    <row r="27603" spans="1:5" x14ac:dyDescent="0.2">
      <c r="A27603">
        <v>182542</v>
      </c>
      <c r="B27603" t="s">
        <v>13037</v>
      </c>
      <c r="C27603" t="s">
        <v>13301</v>
      </c>
      <c r="D27603" t="s">
        <v>20062</v>
      </c>
      <c r="E27603">
        <v>2018</v>
      </c>
    </row>
    <row r="27604" spans="1:5" x14ac:dyDescent="0.2">
      <c r="A27604">
        <v>182541</v>
      </c>
      <c r="B27604" t="s">
        <v>13037</v>
      </c>
      <c r="C27604" t="s">
        <v>13301</v>
      </c>
      <c r="D27604" t="s">
        <v>20063</v>
      </c>
      <c r="E27604">
        <v>2018</v>
      </c>
    </row>
    <row r="27605" spans="1:5" x14ac:dyDescent="0.2">
      <c r="A27605">
        <v>182540</v>
      </c>
      <c r="B27605" t="s">
        <v>13037</v>
      </c>
      <c r="C27605" t="s">
        <v>13301</v>
      </c>
      <c r="D27605" t="s">
        <v>20064</v>
      </c>
      <c r="E27605">
        <v>2018</v>
      </c>
    </row>
    <row r="27606" spans="1:5" x14ac:dyDescent="0.2">
      <c r="A27606">
        <v>167245</v>
      </c>
      <c r="B27606" t="s">
        <v>9878</v>
      </c>
      <c r="C27606" t="s">
        <v>12514</v>
      </c>
      <c r="D27606">
        <v>73646595</v>
      </c>
      <c r="E27606">
        <v>2014</v>
      </c>
    </row>
    <row r="27607" spans="1:5" x14ac:dyDescent="0.2">
      <c r="A27607">
        <v>182457</v>
      </c>
      <c r="B27607" t="s">
        <v>9878</v>
      </c>
      <c r="C27607" t="s">
        <v>9886</v>
      </c>
      <c r="D27607">
        <v>74314579</v>
      </c>
      <c r="E27607">
        <v>2018</v>
      </c>
    </row>
    <row r="27608" spans="1:5" x14ac:dyDescent="0.2">
      <c r="A27608">
        <v>182456</v>
      </c>
      <c r="B27608" t="s">
        <v>9878</v>
      </c>
      <c r="C27608" t="s">
        <v>9886</v>
      </c>
      <c r="D27608">
        <v>74296474</v>
      </c>
      <c r="E27608">
        <v>2018</v>
      </c>
    </row>
    <row r="27609" spans="1:5" x14ac:dyDescent="0.2">
      <c r="A27609">
        <v>168586</v>
      </c>
      <c r="B27609" t="s">
        <v>9878</v>
      </c>
      <c r="C27609" t="s">
        <v>9621</v>
      </c>
      <c r="D27609">
        <v>79751828</v>
      </c>
      <c r="E27609">
        <v>2014</v>
      </c>
    </row>
    <row r="27610" spans="1:5" x14ac:dyDescent="0.2">
      <c r="A27610">
        <v>182450</v>
      </c>
      <c r="B27610" t="s">
        <v>10466</v>
      </c>
      <c r="C27610" t="s">
        <v>10461</v>
      </c>
      <c r="D27610" t="s">
        <v>20065</v>
      </c>
      <c r="E27610">
        <v>2018</v>
      </c>
    </row>
    <row r="27611" spans="1:5" x14ac:dyDescent="0.2">
      <c r="A27611">
        <v>182645</v>
      </c>
      <c r="B27611" t="s">
        <v>10466</v>
      </c>
      <c r="C27611" t="s">
        <v>20066</v>
      </c>
      <c r="D27611" t="s">
        <v>20067</v>
      </c>
      <c r="E27611">
        <v>2018</v>
      </c>
    </row>
    <row r="27612" spans="1:5" x14ac:dyDescent="0.2">
      <c r="A27612">
        <v>182435</v>
      </c>
      <c r="B27612" t="s">
        <v>10345</v>
      </c>
      <c r="C27612" t="s">
        <v>13787</v>
      </c>
      <c r="D27612" t="s">
        <v>20068</v>
      </c>
      <c r="E27612">
        <v>2018</v>
      </c>
    </row>
    <row r="27613" spans="1:5" x14ac:dyDescent="0.2">
      <c r="A27613">
        <v>182393</v>
      </c>
      <c r="B27613" t="s">
        <v>10345</v>
      </c>
      <c r="C27613" t="s">
        <v>10351</v>
      </c>
      <c r="D27613" t="s">
        <v>20069</v>
      </c>
      <c r="E27613">
        <v>2018</v>
      </c>
    </row>
    <row r="27614" spans="1:5" x14ac:dyDescent="0.2">
      <c r="A27614">
        <v>175070</v>
      </c>
      <c r="B27614" t="s">
        <v>10224</v>
      </c>
      <c r="C27614" t="s">
        <v>13166</v>
      </c>
      <c r="D27614">
        <v>11931130</v>
      </c>
      <c r="E27614">
        <v>2016</v>
      </c>
    </row>
    <row r="27615" spans="1:5" x14ac:dyDescent="0.2">
      <c r="A27615">
        <v>179351</v>
      </c>
      <c r="B27615" t="s">
        <v>9878</v>
      </c>
      <c r="C27615" t="s">
        <v>14803</v>
      </c>
      <c r="D27615">
        <v>76327070</v>
      </c>
      <c r="E27615">
        <v>2017</v>
      </c>
    </row>
    <row r="27616" spans="1:5" x14ac:dyDescent="0.2">
      <c r="A27616">
        <v>173961</v>
      </c>
      <c r="B27616" t="s">
        <v>10466</v>
      </c>
      <c r="C27616" t="s">
        <v>13192</v>
      </c>
      <c r="D27616" t="s">
        <v>18228</v>
      </c>
      <c r="E27616">
        <v>2014</v>
      </c>
    </row>
    <row r="27617" spans="1:5" x14ac:dyDescent="0.2">
      <c r="A27617">
        <v>182802</v>
      </c>
      <c r="B27617" t="s">
        <v>10224</v>
      </c>
      <c r="C27617" t="s">
        <v>13166</v>
      </c>
      <c r="D27617">
        <v>11925890</v>
      </c>
      <c r="E27617">
        <v>2016</v>
      </c>
    </row>
    <row r="27618" spans="1:5" x14ac:dyDescent="0.2">
      <c r="A27618">
        <v>182796</v>
      </c>
      <c r="B27618" t="s">
        <v>9878</v>
      </c>
      <c r="C27618" t="s">
        <v>16499</v>
      </c>
      <c r="D27618">
        <v>74156250</v>
      </c>
      <c r="E27618">
        <v>2017</v>
      </c>
    </row>
    <row r="27619" spans="1:5" x14ac:dyDescent="0.2">
      <c r="A27619">
        <v>182795</v>
      </c>
      <c r="B27619" t="s">
        <v>10224</v>
      </c>
      <c r="C27619" t="s">
        <v>13166</v>
      </c>
      <c r="D27619">
        <v>12010065</v>
      </c>
      <c r="E27619">
        <v>2017</v>
      </c>
    </row>
    <row r="27620" spans="1:5" x14ac:dyDescent="0.2">
      <c r="A27620">
        <v>182794</v>
      </c>
      <c r="B27620" t="s">
        <v>10224</v>
      </c>
      <c r="C27620" t="s">
        <v>13166</v>
      </c>
      <c r="D27620">
        <v>12010076</v>
      </c>
      <c r="E27620">
        <v>2017</v>
      </c>
    </row>
    <row r="27621" spans="1:5" x14ac:dyDescent="0.2">
      <c r="A27621">
        <v>182809</v>
      </c>
      <c r="B27621" t="s">
        <v>9878</v>
      </c>
      <c r="C27621" t="s">
        <v>14804</v>
      </c>
      <c r="D27621">
        <v>76106057</v>
      </c>
      <c r="E27621">
        <v>2018</v>
      </c>
    </row>
    <row r="27622" spans="1:5" x14ac:dyDescent="0.2">
      <c r="A27622">
        <v>182808</v>
      </c>
      <c r="B27622" t="s">
        <v>9878</v>
      </c>
      <c r="C27622" t="s">
        <v>14804</v>
      </c>
      <c r="D27622">
        <v>76106024</v>
      </c>
      <c r="E27622">
        <v>2018</v>
      </c>
    </row>
    <row r="27623" spans="1:5" x14ac:dyDescent="0.2">
      <c r="A27623">
        <v>182807</v>
      </c>
      <c r="B27623" t="s">
        <v>9878</v>
      </c>
      <c r="C27623" t="s">
        <v>14804</v>
      </c>
      <c r="D27623">
        <v>76106023</v>
      </c>
      <c r="E27623">
        <v>2018</v>
      </c>
    </row>
    <row r="27624" spans="1:5" x14ac:dyDescent="0.2">
      <c r="A27624">
        <v>182806</v>
      </c>
      <c r="B27624" t="s">
        <v>9878</v>
      </c>
      <c r="C27624" t="s">
        <v>14804</v>
      </c>
      <c r="D27624">
        <v>76106058</v>
      </c>
      <c r="E27624">
        <v>2018</v>
      </c>
    </row>
    <row r="27625" spans="1:5" x14ac:dyDescent="0.2">
      <c r="A27625">
        <v>182805</v>
      </c>
      <c r="B27625" t="s">
        <v>9878</v>
      </c>
      <c r="C27625" t="s">
        <v>14804</v>
      </c>
      <c r="D27625">
        <v>76106107</v>
      </c>
      <c r="E27625">
        <v>2018</v>
      </c>
    </row>
    <row r="27626" spans="1:5" x14ac:dyDescent="0.2">
      <c r="A27626">
        <v>182804</v>
      </c>
      <c r="B27626" t="s">
        <v>9878</v>
      </c>
      <c r="C27626" t="s">
        <v>14804</v>
      </c>
      <c r="D27626">
        <v>76106130</v>
      </c>
      <c r="E27626">
        <v>2018</v>
      </c>
    </row>
    <row r="27627" spans="1:5" x14ac:dyDescent="0.2">
      <c r="A27627">
        <v>182819</v>
      </c>
      <c r="B27627" t="s">
        <v>9878</v>
      </c>
      <c r="C27627" t="s">
        <v>14804</v>
      </c>
      <c r="D27627">
        <v>76106133</v>
      </c>
      <c r="E27627">
        <v>2018</v>
      </c>
    </row>
    <row r="27628" spans="1:5" x14ac:dyDescent="0.2">
      <c r="A27628">
        <v>182818</v>
      </c>
      <c r="B27628" t="s">
        <v>9878</v>
      </c>
      <c r="C27628" t="s">
        <v>14804</v>
      </c>
      <c r="D27628">
        <v>76106144</v>
      </c>
      <c r="E27628">
        <v>2018</v>
      </c>
    </row>
    <row r="27629" spans="1:5" x14ac:dyDescent="0.2">
      <c r="A27629">
        <v>182817</v>
      </c>
      <c r="B27629" t="s">
        <v>9878</v>
      </c>
      <c r="C27629" t="s">
        <v>14804</v>
      </c>
      <c r="D27629">
        <v>76106174</v>
      </c>
      <c r="E27629">
        <v>2018</v>
      </c>
    </row>
    <row r="27630" spans="1:5" x14ac:dyDescent="0.2">
      <c r="A27630">
        <v>182816</v>
      </c>
      <c r="B27630" t="s">
        <v>9878</v>
      </c>
      <c r="C27630" t="s">
        <v>14804</v>
      </c>
      <c r="D27630">
        <v>76106176</v>
      </c>
      <c r="E27630">
        <v>2018</v>
      </c>
    </row>
    <row r="27631" spans="1:5" x14ac:dyDescent="0.2">
      <c r="A27631">
        <v>182815</v>
      </c>
      <c r="B27631" t="s">
        <v>9878</v>
      </c>
      <c r="C27631" t="s">
        <v>14804</v>
      </c>
      <c r="D27631">
        <v>76106177</v>
      </c>
      <c r="E27631">
        <v>2018</v>
      </c>
    </row>
    <row r="27632" spans="1:5" x14ac:dyDescent="0.2">
      <c r="A27632">
        <v>182814</v>
      </c>
      <c r="B27632" t="s">
        <v>9878</v>
      </c>
      <c r="C27632" t="s">
        <v>14804</v>
      </c>
      <c r="D27632">
        <v>76106217</v>
      </c>
      <c r="E27632">
        <v>2018</v>
      </c>
    </row>
    <row r="27633" spans="1:5" x14ac:dyDescent="0.2">
      <c r="A27633">
        <v>182812</v>
      </c>
      <c r="B27633" t="s">
        <v>9878</v>
      </c>
      <c r="C27633" t="s">
        <v>14804</v>
      </c>
      <c r="D27633">
        <v>76106194</v>
      </c>
      <c r="E27633">
        <v>2018</v>
      </c>
    </row>
    <row r="27634" spans="1:5" x14ac:dyDescent="0.2">
      <c r="A27634">
        <v>182811</v>
      </c>
      <c r="B27634" t="s">
        <v>9878</v>
      </c>
      <c r="C27634" t="s">
        <v>14804</v>
      </c>
      <c r="D27634">
        <v>76106575</v>
      </c>
      <c r="E27634">
        <v>2018</v>
      </c>
    </row>
    <row r="27635" spans="1:5" x14ac:dyDescent="0.2">
      <c r="A27635">
        <v>182810</v>
      </c>
      <c r="B27635" t="s">
        <v>9878</v>
      </c>
      <c r="C27635" t="s">
        <v>14804</v>
      </c>
      <c r="D27635">
        <v>76106238</v>
      </c>
      <c r="E27635">
        <v>2018</v>
      </c>
    </row>
    <row r="27636" spans="1:5" x14ac:dyDescent="0.2">
      <c r="A27636">
        <v>182829</v>
      </c>
      <c r="B27636" t="s">
        <v>9878</v>
      </c>
      <c r="C27636" t="s">
        <v>14804</v>
      </c>
      <c r="D27636">
        <v>76106651</v>
      </c>
      <c r="E27636">
        <v>2018</v>
      </c>
    </row>
    <row r="27637" spans="1:5" x14ac:dyDescent="0.2">
      <c r="A27637">
        <v>182828</v>
      </c>
      <c r="B27637" t="s">
        <v>9878</v>
      </c>
      <c r="C27637" t="s">
        <v>14804</v>
      </c>
      <c r="D27637">
        <v>76106649</v>
      </c>
      <c r="E27637">
        <v>2018</v>
      </c>
    </row>
    <row r="27638" spans="1:5" x14ac:dyDescent="0.2">
      <c r="A27638">
        <v>182827</v>
      </c>
      <c r="B27638" t="s">
        <v>9878</v>
      </c>
      <c r="C27638" t="s">
        <v>14804</v>
      </c>
      <c r="D27638">
        <v>76106647</v>
      </c>
      <c r="E27638">
        <v>2018</v>
      </c>
    </row>
    <row r="27639" spans="1:5" x14ac:dyDescent="0.2">
      <c r="A27639">
        <v>182826</v>
      </c>
      <c r="B27639" t="s">
        <v>9878</v>
      </c>
      <c r="C27639" t="s">
        <v>14804</v>
      </c>
      <c r="D27639">
        <v>76106577</v>
      </c>
      <c r="E27639">
        <v>2018</v>
      </c>
    </row>
    <row r="27640" spans="1:5" x14ac:dyDescent="0.2">
      <c r="A27640">
        <v>182824</v>
      </c>
      <c r="B27640" t="s">
        <v>10345</v>
      </c>
      <c r="C27640" t="s">
        <v>20071</v>
      </c>
      <c r="D27640">
        <v>696017</v>
      </c>
      <c r="E27640">
        <v>2018</v>
      </c>
    </row>
    <row r="27641" spans="1:5" x14ac:dyDescent="0.2">
      <c r="A27641">
        <v>182823</v>
      </c>
      <c r="B27641" t="s">
        <v>10345</v>
      </c>
      <c r="C27641" t="s">
        <v>20071</v>
      </c>
      <c r="D27641">
        <v>699254</v>
      </c>
      <c r="E27641">
        <v>2018</v>
      </c>
    </row>
    <row r="27642" spans="1:5" x14ac:dyDescent="0.2">
      <c r="A27642">
        <v>182822</v>
      </c>
      <c r="B27642" t="s">
        <v>10345</v>
      </c>
      <c r="C27642" t="s">
        <v>20071</v>
      </c>
      <c r="D27642">
        <v>696599</v>
      </c>
      <c r="E27642">
        <v>2018</v>
      </c>
    </row>
    <row r="27643" spans="1:5" x14ac:dyDescent="0.2">
      <c r="A27643">
        <v>182821</v>
      </c>
      <c r="B27643" t="s">
        <v>9878</v>
      </c>
      <c r="C27643" t="s">
        <v>14023</v>
      </c>
      <c r="D27643">
        <v>74403492</v>
      </c>
      <c r="E27643">
        <v>2018</v>
      </c>
    </row>
    <row r="27644" spans="1:5" x14ac:dyDescent="0.2">
      <c r="A27644">
        <v>182820</v>
      </c>
      <c r="B27644" t="s">
        <v>9878</v>
      </c>
      <c r="C27644" t="s">
        <v>14023</v>
      </c>
      <c r="D27644">
        <v>74403490</v>
      </c>
      <c r="E27644">
        <v>2018</v>
      </c>
    </row>
    <row r="27645" spans="1:5" x14ac:dyDescent="0.2">
      <c r="A27645">
        <v>182436</v>
      </c>
      <c r="B27645" t="s">
        <v>9878</v>
      </c>
      <c r="C27645" t="s">
        <v>14803</v>
      </c>
      <c r="D27645">
        <v>76376747</v>
      </c>
      <c r="E27645">
        <v>2018</v>
      </c>
    </row>
    <row r="27646" spans="1:5" x14ac:dyDescent="0.2">
      <c r="A27646">
        <v>182453</v>
      </c>
      <c r="B27646" t="s">
        <v>10466</v>
      </c>
      <c r="C27646" t="s">
        <v>16490</v>
      </c>
      <c r="D27646" t="s">
        <v>20072</v>
      </c>
      <c r="E27646">
        <v>2018</v>
      </c>
    </row>
    <row r="27647" spans="1:5" x14ac:dyDescent="0.2">
      <c r="A27647">
        <v>149212</v>
      </c>
      <c r="B27647" t="s">
        <v>11811</v>
      </c>
      <c r="C27647" t="s">
        <v>11823</v>
      </c>
      <c r="D27647" t="s">
        <v>11882</v>
      </c>
      <c r="E27647">
        <v>2008</v>
      </c>
    </row>
    <row r="27648" spans="1:5" x14ac:dyDescent="0.2">
      <c r="A27648">
        <v>182483</v>
      </c>
      <c r="B27648" t="s">
        <v>10466</v>
      </c>
      <c r="C27648" t="s">
        <v>14986</v>
      </c>
      <c r="D27648" t="s">
        <v>20073</v>
      </c>
      <c r="E27648">
        <v>2016</v>
      </c>
    </row>
    <row r="27649" spans="1:5" x14ac:dyDescent="0.2">
      <c r="A27649">
        <v>182454</v>
      </c>
      <c r="B27649" t="s">
        <v>10466</v>
      </c>
      <c r="C27649" t="s">
        <v>16490</v>
      </c>
      <c r="D27649" t="s">
        <v>20074</v>
      </c>
      <c r="E27649">
        <v>2018</v>
      </c>
    </row>
    <row r="27650" spans="1:5" x14ac:dyDescent="0.2">
      <c r="A27650">
        <v>137756</v>
      </c>
      <c r="B27650" t="s">
        <v>9878</v>
      </c>
      <c r="C27650" t="s">
        <v>9887</v>
      </c>
      <c r="D27650">
        <v>46680530</v>
      </c>
      <c r="E27650">
        <v>2006</v>
      </c>
    </row>
    <row r="27651" spans="1:5" x14ac:dyDescent="0.2">
      <c r="A27651">
        <v>182392</v>
      </c>
      <c r="B27651" t="s">
        <v>10466</v>
      </c>
      <c r="C27651" t="s">
        <v>20075</v>
      </c>
      <c r="D27651" t="s">
        <v>20076</v>
      </c>
      <c r="E27651">
        <v>2014</v>
      </c>
    </row>
    <row r="27652" spans="1:5" x14ac:dyDescent="0.2">
      <c r="A27652">
        <v>182839</v>
      </c>
      <c r="B27652" t="s">
        <v>10224</v>
      </c>
      <c r="C27652" t="s">
        <v>13166</v>
      </c>
      <c r="D27652">
        <v>12126645</v>
      </c>
      <c r="E27652">
        <v>2017</v>
      </c>
    </row>
    <row r="27653" spans="1:5" x14ac:dyDescent="0.2">
      <c r="A27653">
        <v>182838</v>
      </c>
      <c r="B27653" t="s">
        <v>10224</v>
      </c>
      <c r="C27653" t="s">
        <v>13166</v>
      </c>
      <c r="D27653">
        <v>12309639</v>
      </c>
      <c r="E27653">
        <v>2018</v>
      </c>
    </row>
    <row r="27654" spans="1:5" x14ac:dyDescent="0.2">
      <c r="A27654">
        <v>182840</v>
      </c>
      <c r="B27654" t="s">
        <v>10224</v>
      </c>
      <c r="C27654" t="s">
        <v>13166</v>
      </c>
      <c r="D27654">
        <v>12119303</v>
      </c>
      <c r="E27654">
        <v>2017</v>
      </c>
    </row>
    <row r="27655" spans="1:5" x14ac:dyDescent="0.2">
      <c r="A27655">
        <v>182837</v>
      </c>
      <c r="B27655" t="s">
        <v>10224</v>
      </c>
      <c r="C27655" t="s">
        <v>13166</v>
      </c>
      <c r="D27655">
        <v>12320495</v>
      </c>
      <c r="E27655">
        <v>2018</v>
      </c>
    </row>
    <row r="27656" spans="1:5" x14ac:dyDescent="0.2">
      <c r="A27656">
        <v>182836</v>
      </c>
      <c r="B27656" t="s">
        <v>10224</v>
      </c>
      <c r="C27656" t="s">
        <v>13166</v>
      </c>
      <c r="D27656">
        <v>12125126</v>
      </c>
      <c r="E27656">
        <v>2017</v>
      </c>
    </row>
    <row r="27657" spans="1:5" x14ac:dyDescent="0.2">
      <c r="A27657">
        <v>182835</v>
      </c>
      <c r="B27657" t="s">
        <v>10224</v>
      </c>
      <c r="C27657" t="s">
        <v>13166</v>
      </c>
      <c r="D27657">
        <v>123209640</v>
      </c>
      <c r="E27657">
        <v>2018</v>
      </c>
    </row>
    <row r="27658" spans="1:5" x14ac:dyDescent="0.2">
      <c r="A27658">
        <v>182834</v>
      </c>
      <c r="B27658" t="s">
        <v>10224</v>
      </c>
      <c r="C27658" t="s">
        <v>13166</v>
      </c>
      <c r="D27658">
        <v>12311142</v>
      </c>
      <c r="E27658">
        <v>2018</v>
      </c>
    </row>
    <row r="27659" spans="1:5" x14ac:dyDescent="0.2">
      <c r="A27659">
        <v>182833</v>
      </c>
      <c r="B27659" t="s">
        <v>10224</v>
      </c>
      <c r="C27659" t="s">
        <v>13166</v>
      </c>
      <c r="D27659">
        <v>12310393</v>
      </c>
      <c r="E27659">
        <v>2018</v>
      </c>
    </row>
    <row r="27660" spans="1:5" x14ac:dyDescent="0.2">
      <c r="A27660">
        <v>182832</v>
      </c>
      <c r="B27660" t="s">
        <v>10224</v>
      </c>
      <c r="C27660" t="s">
        <v>13166</v>
      </c>
      <c r="D27660">
        <v>12311197</v>
      </c>
      <c r="E27660">
        <v>2018</v>
      </c>
    </row>
    <row r="27661" spans="1:5" x14ac:dyDescent="0.2">
      <c r="A27661">
        <v>182831</v>
      </c>
      <c r="B27661" t="s">
        <v>10224</v>
      </c>
      <c r="C27661" t="s">
        <v>13166</v>
      </c>
      <c r="D27661">
        <v>12311191</v>
      </c>
      <c r="E27661">
        <v>2018</v>
      </c>
    </row>
    <row r="27662" spans="1:5" x14ac:dyDescent="0.2">
      <c r="A27662">
        <v>182830</v>
      </c>
      <c r="B27662" t="s">
        <v>10224</v>
      </c>
      <c r="C27662" t="s">
        <v>13166</v>
      </c>
      <c r="D27662">
        <v>12126638</v>
      </c>
      <c r="E27662">
        <v>2017</v>
      </c>
    </row>
    <row r="27663" spans="1:5" x14ac:dyDescent="0.2">
      <c r="A27663">
        <v>182656</v>
      </c>
      <c r="B27663" t="s">
        <v>10466</v>
      </c>
      <c r="C27663" t="s">
        <v>15081</v>
      </c>
      <c r="D27663" t="s">
        <v>20077</v>
      </c>
      <c r="E27663">
        <v>2018</v>
      </c>
    </row>
    <row r="27664" spans="1:5" x14ac:dyDescent="0.2">
      <c r="A27664">
        <v>179046</v>
      </c>
      <c r="B27664" t="s">
        <v>9878</v>
      </c>
      <c r="C27664" t="s">
        <v>9886</v>
      </c>
      <c r="D27664">
        <v>74265824</v>
      </c>
      <c r="E27664">
        <v>2018</v>
      </c>
    </row>
    <row r="27665" spans="1:5" x14ac:dyDescent="0.2">
      <c r="A27665">
        <v>182353</v>
      </c>
      <c r="B27665" t="s">
        <v>13337</v>
      </c>
      <c r="C27665" t="s">
        <v>17294</v>
      </c>
      <c r="D27665">
        <v>4819702080</v>
      </c>
      <c r="E27665">
        <v>2018</v>
      </c>
    </row>
    <row r="27666" spans="1:5" x14ac:dyDescent="0.2">
      <c r="A27666">
        <v>182448</v>
      </c>
      <c r="B27666" t="s">
        <v>10466</v>
      </c>
      <c r="C27666" t="s">
        <v>15051</v>
      </c>
      <c r="D27666" t="s">
        <v>20078</v>
      </c>
      <c r="E27666">
        <v>2017</v>
      </c>
    </row>
    <row r="27667" spans="1:5" x14ac:dyDescent="0.2">
      <c r="A27667">
        <v>182447</v>
      </c>
      <c r="B27667" t="s">
        <v>10466</v>
      </c>
      <c r="C27667" t="s">
        <v>15051</v>
      </c>
      <c r="D27667" t="s">
        <v>20079</v>
      </c>
      <c r="E27667">
        <v>2017</v>
      </c>
    </row>
    <row r="27668" spans="1:5" x14ac:dyDescent="0.2">
      <c r="A27668">
        <v>182446</v>
      </c>
      <c r="B27668" t="s">
        <v>10466</v>
      </c>
      <c r="C27668" t="s">
        <v>15051</v>
      </c>
      <c r="D27668" t="s">
        <v>20080</v>
      </c>
      <c r="E27668">
        <v>2017</v>
      </c>
    </row>
    <row r="27669" spans="1:5" x14ac:dyDescent="0.2">
      <c r="A27669">
        <v>182400</v>
      </c>
      <c r="B27669" t="s">
        <v>9878</v>
      </c>
      <c r="C27669" t="s">
        <v>9887</v>
      </c>
      <c r="D27669">
        <v>74265111</v>
      </c>
      <c r="E27669">
        <v>2019</v>
      </c>
    </row>
    <row r="27670" spans="1:5" x14ac:dyDescent="0.2">
      <c r="A27670">
        <v>182868</v>
      </c>
      <c r="B27670" t="s">
        <v>13645</v>
      </c>
      <c r="C27670">
        <v>4.3</v>
      </c>
      <c r="D27670" t="s">
        <v>20081</v>
      </c>
      <c r="E27670">
        <v>2018</v>
      </c>
    </row>
    <row r="27671" spans="1:5" x14ac:dyDescent="0.2">
      <c r="A27671">
        <v>181987</v>
      </c>
      <c r="B27671" t="s">
        <v>11660</v>
      </c>
      <c r="C27671" t="s">
        <v>19207</v>
      </c>
      <c r="D27671" t="s">
        <v>20082</v>
      </c>
      <c r="E27671">
        <v>2018</v>
      </c>
    </row>
    <row r="27672" spans="1:5" x14ac:dyDescent="0.2">
      <c r="A27672">
        <v>182439</v>
      </c>
      <c r="B27672" t="s">
        <v>13037</v>
      </c>
      <c r="C27672" t="s">
        <v>13301</v>
      </c>
      <c r="D27672" t="s">
        <v>20083</v>
      </c>
      <c r="E27672">
        <v>2018</v>
      </c>
    </row>
    <row r="27673" spans="1:5" x14ac:dyDescent="0.2">
      <c r="A27673">
        <v>158393</v>
      </c>
      <c r="B27673" t="s">
        <v>9878</v>
      </c>
      <c r="C27673" t="s">
        <v>9999</v>
      </c>
      <c r="D27673">
        <v>73311583</v>
      </c>
      <c r="E27673">
        <v>2011</v>
      </c>
    </row>
    <row r="27674" spans="1:5" x14ac:dyDescent="0.2">
      <c r="A27674">
        <v>182520</v>
      </c>
      <c r="B27674" t="s">
        <v>9878</v>
      </c>
      <c r="C27674" t="s">
        <v>13713</v>
      </c>
      <c r="D27674">
        <v>74444333</v>
      </c>
      <c r="E27674">
        <v>2019</v>
      </c>
    </row>
    <row r="27675" spans="1:5" x14ac:dyDescent="0.2">
      <c r="A27675">
        <v>182519</v>
      </c>
      <c r="B27675" t="s">
        <v>9878</v>
      </c>
      <c r="C27675" t="s">
        <v>13713</v>
      </c>
      <c r="D27675">
        <v>74444245</v>
      </c>
      <c r="E27675">
        <v>2019</v>
      </c>
    </row>
    <row r="27676" spans="1:5" x14ac:dyDescent="0.2">
      <c r="A27676">
        <v>182518</v>
      </c>
      <c r="B27676" t="s">
        <v>9878</v>
      </c>
      <c r="C27676" t="s">
        <v>13713</v>
      </c>
      <c r="D27676">
        <v>74439086</v>
      </c>
      <c r="E27676">
        <v>2018</v>
      </c>
    </row>
    <row r="27677" spans="1:5" x14ac:dyDescent="0.2">
      <c r="A27677">
        <v>182517</v>
      </c>
      <c r="B27677" t="s">
        <v>9878</v>
      </c>
      <c r="C27677" t="s">
        <v>13713</v>
      </c>
      <c r="D27677">
        <v>74439082</v>
      </c>
      <c r="E27677">
        <v>2018</v>
      </c>
    </row>
    <row r="27678" spans="1:5" x14ac:dyDescent="0.2">
      <c r="A27678">
        <v>182516</v>
      </c>
      <c r="B27678" t="s">
        <v>9878</v>
      </c>
      <c r="C27678" t="s">
        <v>13713</v>
      </c>
      <c r="D27678">
        <v>74435606</v>
      </c>
      <c r="E27678">
        <v>2018</v>
      </c>
    </row>
    <row r="27679" spans="1:5" x14ac:dyDescent="0.2">
      <c r="A27679">
        <v>182515</v>
      </c>
      <c r="B27679" t="s">
        <v>9878</v>
      </c>
      <c r="C27679" t="s">
        <v>13713</v>
      </c>
      <c r="D27679">
        <v>74435598</v>
      </c>
      <c r="E27679">
        <v>2018</v>
      </c>
    </row>
    <row r="27680" spans="1:5" x14ac:dyDescent="0.2">
      <c r="A27680">
        <v>182513</v>
      </c>
      <c r="B27680" t="s">
        <v>9878</v>
      </c>
      <c r="C27680" t="s">
        <v>16459</v>
      </c>
      <c r="D27680">
        <v>74375913</v>
      </c>
      <c r="E27680">
        <v>2018</v>
      </c>
    </row>
    <row r="27681" spans="1:5" x14ac:dyDescent="0.2">
      <c r="A27681">
        <v>182410</v>
      </c>
      <c r="B27681" t="s">
        <v>11811</v>
      </c>
      <c r="C27681" t="s">
        <v>9385</v>
      </c>
      <c r="D27681" t="s">
        <v>20085</v>
      </c>
      <c r="E27681">
        <v>2018</v>
      </c>
    </row>
    <row r="27682" spans="1:5" x14ac:dyDescent="0.2">
      <c r="A27682">
        <v>182408</v>
      </c>
      <c r="B27682" t="s">
        <v>11811</v>
      </c>
      <c r="C27682" t="s">
        <v>9385</v>
      </c>
      <c r="D27682" t="s">
        <v>20086</v>
      </c>
      <c r="E27682">
        <v>2018</v>
      </c>
    </row>
    <row r="27683" spans="1:5" x14ac:dyDescent="0.2">
      <c r="A27683">
        <v>182407</v>
      </c>
      <c r="B27683" t="s">
        <v>11811</v>
      </c>
      <c r="C27683" t="s">
        <v>9385</v>
      </c>
      <c r="D27683" t="s">
        <v>20087</v>
      </c>
      <c r="E27683">
        <v>2018</v>
      </c>
    </row>
    <row r="27684" spans="1:5" x14ac:dyDescent="0.2">
      <c r="A27684">
        <v>182405</v>
      </c>
      <c r="B27684" t="s">
        <v>11811</v>
      </c>
      <c r="C27684" t="s">
        <v>9385</v>
      </c>
      <c r="D27684" t="s">
        <v>20088</v>
      </c>
      <c r="E27684">
        <v>2018</v>
      </c>
    </row>
    <row r="27685" spans="1:5" x14ac:dyDescent="0.2">
      <c r="A27685">
        <v>182538</v>
      </c>
      <c r="B27685" t="s">
        <v>10466</v>
      </c>
      <c r="C27685" t="s">
        <v>16490</v>
      </c>
      <c r="D27685" t="s">
        <v>20089</v>
      </c>
      <c r="E27685">
        <v>2018</v>
      </c>
    </row>
    <row r="27686" spans="1:5" x14ac:dyDescent="0.2">
      <c r="A27686">
        <v>182537</v>
      </c>
      <c r="B27686" t="s">
        <v>10345</v>
      </c>
      <c r="C27686" t="s">
        <v>14903</v>
      </c>
      <c r="D27686" t="s">
        <v>20090</v>
      </c>
      <c r="E27686">
        <v>2018</v>
      </c>
    </row>
    <row r="27687" spans="1:5" x14ac:dyDescent="0.2">
      <c r="A27687">
        <v>182536</v>
      </c>
      <c r="B27687" t="s">
        <v>10345</v>
      </c>
      <c r="C27687" t="s">
        <v>14903</v>
      </c>
      <c r="D27687" t="s">
        <v>20091</v>
      </c>
      <c r="E27687">
        <v>2018</v>
      </c>
    </row>
    <row r="27688" spans="1:5" x14ac:dyDescent="0.2">
      <c r="A27688">
        <v>182534</v>
      </c>
      <c r="B27688" t="s">
        <v>10466</v>
      </c>
      <c r="C27688" t="s">
        <v>10064</v>
      </c>
      <c r="D27688" t="s">
        <v>20092</v>
      </c>
      <c r="E27688">
        <v>2018</v>
      </c>
    </row>
    <row r="27689" spans="1:5" x14ac:dyDescent="0.2">
      <c r="A27689">
        <v>182533</v>
      </c>
      <c r="B27689" t="s">
        <v>10466</v>
      </c>
      <c r="C27689" t="s">
        <v>10064</v>
      </c>
      <c r="D27689" t="s">
        <v>20093</v>
      </c>
      <c r="E27689">
        <v>2018</v>
      </c>
    </row>
    <row r="27690" spans="1:5" x14ac:dyDescent="0.2">
      <c r="A27690">
        <v>182532</v>
      </c>
      <c r="B27690" t="s">
        <v>10466</v>
      </c>
      <c r="C27690" t="s">
        <v>10064</v>
      </c>
      <c r="D27690" t="s">
        <v>20094</v>
      </c>
      <c r="E27690">
        <v>2018</v>
      </c>
    </row>
    <row r="27691" spans="1:5" x14ac:dyDescent="0.2">
      <c r="A27691">
        <v>182988</v>
      </c>
      <c r="B27691" t="s">
        <v>9878</v>
      </c>
      <c r="C27691" t="s">
        <v>12561</v>
      </c>
      <c r="D27691">
        <v>73644334</v>
      </c>
      <c r="E27691">
        <v>2015</v>
      </c>
    </row>
    <row r="27692" spans="1:5" x14ac:dyDescent="0.2">
      <c r="A27692">
        <v>182397</v>
      </c>
      <c r="B27692" t="s">
        <v>9878</v>
      </c>
      <c r="C27692" t="s">
        <v>12501</v>
      </c>
      <c r="D27692">
        <v>73991089</v>
      </c>
      <c r="E27692">
        <v>2016</v>
      </c>
    </row>
    <row r="27693" spans="1:5" x14ac:dyDescent="0.2">
      <c r="A27693">
        <v>182402</v>
      </c>
      <c r="B27693" t="s">
        <v>10345</v>
      </c>
      <c r="C27693" t="s">
        <v>10351</v>
      </c>
      <c r="D27693" t="s">
        <v>20096</v>
      </c>
      <c r="E27693">
        <v>2018</v>
      </c>
    </row>
    <row r="27694" spans="1:5" x14ac:dyDescent="0.2">
      <c r="A27694">
        <v>182444</v>
      </c>
      <c r="B27694" t="s">
        <v>10224</v>
      </c>
      <c r="C27694" t="s">
        <v>13166</v>
      </c>
      <c r="D27694">
        <v>12273948</v>
      </c>
      <c r="E27694">
        <v>2018</v>
      </c>
    </row>
    <row r="27695" spans="1:5" x14ac:dyDescent="0.2">
      <c r="A27695">
        <v>182989</v>
      </c>
      <c r="B27695" t="s">
        <v>9878</v>
      </c>
      <c r="C27695" t="s">
        <v>14804</v>
      </c>
      <c r="D27695">
        <v>76058352</v>
      </c>
      <c r="E27695">
        <v>2018</v>
      </c>
    </row>
    <row r="27696" spans="1:5" x14ac:dyDescent="0.2">
      <c r="A27696">
        <v>182617</v>
      </c>
      <c r="B27696" t="s">
        <v>9878</v>
      </c>
      <c r="C27696" t="s">
        <v>9886</v>
      </c>
      <c r="D27696">
        <v>74395690</v>
      </c>
      <c r="E27696">
        <v>2018</v>
      </c>
    </row>
    <row r="27697" spans="1:5" x14ac:dyDescent="0.2">
      <c r="A27697">
        <v>182782</v>
      </c>
      <c r="B27697" t="s">
        <v>9878</v>
      </c>
      <c r="C27697" t="s">
        <v>14807</v>
      </c>
      <c r="D27697">
        <v>76062378</v>
      </c>
      <c r="E27697">
        <v>2018</v>
      </c>
    </row>
    <row r="27698" spans="1:5" x14ac:dyDescent="0.2">
      <c r="A27698">
        <v>182289</v>
      </c>
      <c r="B27698" t="s">
        <v>10466</v>
      </c>
      <c r="C27698" t="s">
        <v>11133</v>
      </c>
      <c r="D27698" t="s">
        <v>20097</v>
      </c>
      <c r="E27698">
        <v>2018</v>
      </c>
    </row>
    <row r="27699" spans="1:5" x14ac:dyDescent="0.2">
      <c r="A27699">
        <v>182288</v>
      </c>
      <c r="B27699" t="s">
        <v>10466</v>
      </c>
      <c r="C27699" t="s">
        <v>10477</v>
      </c>
      <c r="D27699" t="s">
        <v>20098</v>
      </c>
      <c r="E27699">
        <v>2018</v>
      </c>
    </row>
    <row r="27700" spans="1:5" x14ac:dyDescent="0.2">
      <c r="A27700">
        <v>182428</v>
      </c>
      <c r="B27700" t="s">
        <v>10466</v>
      </c>
      <c r="C27700" t="s">
        <v>15104</v>
      </c>
      <c r="D27700" t="s">
        <v>20100</v>
      </c>
      <c r="E27700">
        <v>2018</v>
      </c>
    </row>
    <row r="27701" spans="1:5" x14ac:dyDescent="0.2">
      <c r="A27701">
        <v>178118</v>
      </c>
      <c r="B27701" t="s">
        <v>10345</v>
      </c>
      <c r="C27701" t="s">
        <v>14895</v>
      </c>
      <c r="D27701" t="s">
        <v>17250</v>
      </c>
      <c r="E27701">
        <v>2016</v>
      </c>
    </row>
    <row r="27702" spans="1:5" x14ac:dyDescent="0.2">
      <c r="A27702">
        <v>178117</v>
      </c>
      <c r="B27702" t="s">
        <v>10345</v>
      </c>
      <c r="C27702" t="s">
        <v>14895</v>
      </c>
      <c r="D27702" t="s">
        <v>17251</v>
      </c>
      <c r="E27702">
        <v>2016</v>
      </c>
    </row>
    <row r="27703" spans="1:5" x14ac:dyDescent="0.2">
      <c r="A27703">
        <v>181430</v>
      </c>
      <c r="B27703" t="s">
        <v>9414</v>
      </c>
      <c r="C27703" t="s">
        <v>9380</v>
      </c>
      <c r="D27703" t="s">
        <v>16200</v>
      </c>
      <c r="E27703">
        <v>2017</v>
      </c>
    </row>
    <row r="27704" spans="1:5" x14ac:dyDescent="0.2">
      <c r="A27704">
        <v>181429</v>
      </c>
      <c r="B27704" t="s">
        <v>9414</v>
      </c>
      <c r="C27704" t="s">
        <v>9380</v>
      </c>
      <c r="D27704" t="s">
        <v>16201</v>
      </c>
      <c r="E27704">
        <v>2018</v>
      </c>
    </row>
    <row r="27705" spans="1:5" x14ac:dyDescent="0.2">
      <c r="A27705">
        <v>182290</v>
      </c>
      <c r="B27705" t="s">
        <v>9878</v>
      </c>
      <c r="C27705" t="s">
        <v>9913</v>
      </c>
      <c r="D27705">
        <v>74355030</v>
      </c>
      <c r="E27705">
        <v>2018</v>
      </c>
    </row>
    <row r="27706" spans="1:5" x14ac:dyDescent="0.2">
      <c r="A27706">
        <v>163523</v>
      </c>
      <c r="B27706" t="s">
        <v>9414</v>
      </c>
      <c r="C27706" t="s">
        <v>9385</v>
      </c>
      <c r="D27706">
        <v>44803172</v>
      </c>
      <c r="E27706">
        <v>2013</v>
      </c>
    </row>
    <row r="27707" spans="1:5" x14ac:dyDescent="0.2">
      <c r="A27707">
        <v>133462</v>
      </c>
      <c r="B27707" t="s">
        <v>9414</v>
      </c>
      <c r="C27707" t="s">
        <v>9380</v>
      </c>
      <c r="D27707" t="s">
        <v>9748</v>
      </c>
      <c r="E27707">
        <v>2006</v>
      </c>
    </row>
    <row r="27708" spans="1:5" x14ac:dyDescent="0.2">
      <c r="A27708">
        <v>182901</v>
      </c>
      <c r="B27708" t="s">
        <v>11811</v>
      </c>
      <c r="C27708" t="s">
        <v>13504</v>
      </c>
      <c r="D27708" t="s">
        <v>20104</v>
      </c>
      <c r="E27708">
        <v>2018</v>
      </c>
    </row>
    <row r="27709" spans="1:5" x14ac:dyDescent="0.2">
      <c r="A27709">
        <v>182312</v>
      </c>
      <c r="B27709" t="s">
        <v>10345</v>
      </c>
      <c r="C27709" t="s">
        <v>14895</v>
      </c>
      <c r="D27709" t="s">
        <v>20105</v>
      </c>
      <c r="E27709">
        <v>2015</v>
      </c>
    </row>
    <row r="27710" spans="1:5" x14ac:dyDescent="0.2">
      <c r="A27710">
        <v>182313</v>
      </c>
      <c r="B27710" t="s">
        <v>10224</v>
      </c>
      <c r="C27710" t="s">
        <v>13166</v>
      </c>
      <c r="D27710">
        <v>12231273</v>
      </c>
      <c r="E27710">
        <v>2018</v>
      </c>
    </row>
    <row r="27711" spans="1:5" x14ac:dyDescent="0.2">
      <c r="A27711">
        <v>182503</v>
      </c>
      <c r="B27711" t="s">
        <v>9878</v>
      </c>
      <c r="C27711" t="s">
        <v>17088</v>
      </c>
      <c r="D27711">
        <v>80073386</v>
      </c>
      <c r="E27711">
        <v>2018</v>
      </c>
    </row>
    <row r="27712" spans="1:5" x14ac:dyDescent="0.2">
      <c r="A27712">
        <v>182501</v>
      </c>
      <c r="B27712" t="s">
        <v>9878</v>
      </c>
      <c r="C27712" t="s">
        <v>17088</v>
      </c>
      <c r="D27712">
        <v>80106831</v>
      </c>
      <c r="E27712">
        <v>2018</v>
      </c>
    </row>
    <row r="27713" spans="1:5" x14ac:dyDescent="0.2">
      <c r="A27713">
        <v>182480</v>
      </c>
      <c r="B27713" t="s">
        <v>9878</v>
      </c>
      <c r="C27713" t="s">
        <v>13713</v>
      </c>
      <c r="D27713">
        <v>74436431</v>
      </c>
      <c r="E27713">
        <v>2018</v>
      </c>
    </row>
    <row r="27714" spans="1:5" x14ac:dyDescent="0.2">
      <c r="A27714">
        <v>182478</v>
      </c>
      <c r="B27714" t="s">
        <v>9878</v>
      </c>
      <c r="C27714" t="s">
        <v>13713</v>
      </c>
      <c r="D27714">
        <v>74434272</v>
      </c>
      <c r="E27714">
        <v>2018</v>
      </c>
    </row>
    <row r="27715" spans="1:5" x14ac:dyDescent="0.2">
      <c r="A27715">
        <v>182476</v>
      </c>
      <c r="B27715" t="s">
        <v>9878</v>
      </c>
      <c r="C27715" t="s">
        <v>14023</v>
      </c>
      <c r="D27715">
        <v>74399664</v>
      </c>
      <c r="E27715">
        <v>2018</v>
      </c>
    </row>
    <row r="27716" spans="1:5" x14ac:dyDescent="0.2">
      <c r="A27716">
        <v>182475</v>
      </c>
      <c r="B27716" t="s">
        <v>9878</v>
      </c>
      <c r="C27716" t="s">
        <v>14023</v>
      </c>
      <c r="D27716">
        <v>74328753</v>
      </c>
      <c r="E27716">
        <v>2018</v>
      </c>
    </row>
    <row r="27717" spans="1:5" x14ac:dyDescent="0.2">
      <c r="A27717">
        <v>182472</v>
      </c>
      <c r="B27717" t="s">
        <v>9878</v>
      </c>
      <c r="C27717" t="s">
        <v>9887</v>
      </c>
      <c r="D27717">
        <v>74326627</v>
      </c>
      <c r="E27717">
        <v>2018</v>
      </c>
    </row>
    <row r="27718" spans="1:5" x14ac:dyDescent="0.2">
      <c r="A27718">
        <v>182471</v>
      </c>
      <c r="B27718" t="s">
        <v>9878</v>
      </c>
      <c r="C27718" t="s">
        <v>9887</v>
      </c>
      <c r="D27718">
        <v>74326626</v>
      </c>
      <c r="E27718">
        <v>2018</v>
      </c>
    </row>
    <row r="27719" spans="1:5" x14ac:dyDescent="0.2">
      <c r="A27719">
        <v>182882</v>
      </c>
      <c r="B27719" t="s">
        <v>9878</v>
      </c>
      <c r="C27719" t="s">
        <v>17088</v>
      </c>
      <c r="D27719">
        <v>80073389</v>
      </c>
      <c r="E27719">
        <v>2018</v>
      </c>
    </row>
    <row r="27720" spans="1:5" x14ac:dyDescent="0.2">
      <c r="A27720">
        <v>182878</v>
      </c>
      <c r="B27720" t="s">
        <v>9878</v>
      </c>
      <c r="C27720" t="s">
        <v>17088</v>
      </c>
      <c r="D27720">
        <v>80075602</v>
      </c>
      <c r="E27720">
        <v>2018</v>
      </c>
    </row>
    <row r="27721" spans="1:5" x14ac:dyDescent="0.2">
      <c r="A27721">
        <v>182255</v>
      </c>
      <c r="B27721" t="s">
        <v>10466</v>
      </c>
      <c r="C27721" t="s">
        <v>9369</v>
      </c>
      <c r="D27721" t="s">
        <v>20106</v>
      </c>
      <c r="E27721">
        <v>2018</v>
      </c>
    </row>
    <row r="27722" spans="1:5" x14ac:dyDescent="0.2">
      <c r="A27722">
        <v>181331</v>
      </c>
      <c r="B27722" t="s">
        <v>14052</v>
      </c>
      <c r="C27722" t="s">
        <v>14956</v>
      </c>
      <c r="D27722" t="s">
        <v>16277</v>
      </c>
      <c r="E27722">
        <v>2018</v>
      </c>
    </row>
    <row r="27723" spans="1:5" x14ac:dyDescent="0.2">
      <c r="A27723">
        <v>182269</v>
      </c>
      <c r="B27723" t="s">
        <v>9878</v>
      </c>
      <c r="C27723" t="s">
        <v>9887</v>
      </c>
      <c r="D27723">
        <v>74404012</v>
      </c>
      <c r="E27723">
        <v>2018</v>
      </c>
    </row>
    <row r="27724" spans="1:5" x14ac:dyDescent="0.2">
      <c r="A27724">
        <v>182268</v>
      </c>
      <c r="B27724" t="s">
        <v>9878</v>
      </c>
      <c r="C27724" t="s">
        <v>9887</v>
      </c>
      <c r="D27724">
        <v>74404706</v>
      </c>
      <c r="E27724">
        <v>2018</v>
      </c>
    </row>
    <row r="27725" spans="1:5" x14ac:dyDescent="0.2">
      <c r="A27725">
        <v>182394</v>
      </c>
      <c r="B27725" t="s">
        <v>10466</v>
      </c>
      <c r="C27725" t="s">
        <v>19577</v>
      </c>
      <c r="D27725" t="s">
        <v>20107</v>
      </c>
      <c r="E27725">
        <v>2018</v>
      </c>
    </row>
    <row r="27726" spans="1:5" x14ac:dyDescent="0.2">
      <c r="A27726">
        <v>182695</v>
      </c>
      <c r="B27726" t="s">
        <v>10224</v>
      </c>
      <c r="C27726" t="s">
        <v>10305</v>
      </c>
      <c r="D27726">
        <v>12200346</v>
      </c>
      <c r="E27726">
        <v>2018</v>
      </c>
    </row>
    <row r="27727" spans="1:5" x14ac:dyDescent="0.2">
      <c r="A27727">
        <v>133300</v>
      </c>
      <c r="B27727" t="s">
        <v>10466</v>
      </c>
      <c r="C27727" t="s">
        <v>10590</v>
      </c>
      <c r="D27727" t="s">
        <v>11437</v>
      </c>
      <c r="E27727">
        <v>2005</v>
      </c>
    </row>
    <row r="27728" spans="1:5" x14ac:dyDescent="0.2">
      <c r="A27728">
        <v>179335</v>
      </c>
      <c r="B27728" t="s">
        <v>14861</v>
      </c>
      <c r="C27728" t="s">
        <v>14857</v>
      </c>
      <c r="D27728">
        <v>7125762</v>
      </c>
      <c r="E27728">
        <v>2017</v>
      </c>
    </row>
    <row r="27729" spans="1:5" x14ac:dyDescent="0.2">
      <c r="A27729">
        <v>182167</v>
      </c>
      <c r="B27729" t="s">
        <v>9878</v>
      </c>
      <c r="C27729" t="s">
        <v>14803</v>
      </c>
      <c r="D27729">
        <v>76390319</v>
      </c>
      <c r="E27729">
        <v>2018</v>
      </c>
    </row>
    <row r="27730" spans="1:5" x14ac:dyDescent="0.2">
      <c r="A27730">
        <v>182166</v>
      </c>
      <c r="B27730" t="s">
        <v>10224</v>
      </c>
      <c r="C27730" t="s">
        <v>10273</v>
      </c>
      <c r="D27730">
        <v>11935674</v>
      </c>
      <c r="E27730">
        <v>2016</v>
      </c>
    </row>
    <row r="27731" spans="1:5" x14ac:dyDescent="0.2">
      <c r="A27731">
        <v>182165</v>
      </c>
      <c r="B27731" t="s">
        <v>10224</v>
      </c>
      <c r="C27731" t="s">
        <v>10273</v>
      </c>
      <c r="D27731">
        <v>12024089</v>
      </c>
      <c r="E27731">
        <v>2017</v>
      </c>
    </row>
    <row r="27732" spans="1:5" x14ac:dyDescent="0.2">
      <c r="A27732">
        <v>182164</v>
      </c>
      <c r="B27732" t="s">
        <v>10224</v>
      </c>
      <c r="C27732" t="s">
        <v>10273</v>
      </c>
      <c r="D27732">
        <v>11741767</v>
      </c>
      <c r="E27732">
        <v>2015</v>
      </c>
    </row>
    <row r="27733" spans="1:5" x14ac:dyDescent="0.2">
      <c r="A27733">
        <v>182265</v>
      </c>
      <c r="B27733" t="s">
        <v>10345</v>
      </c>
      <c r="C27733" t="s">
        <v>13787</v>
      </c>
      <c r="D27733" t="s">
        <v>20114</v>
      </c>
      <c r="E27733">
        <v>2017</v>
      </c>
    </row>
    <row r="27734" spans="1:5" x14ac:dyDescent="0.2">
      <c r="A27734">
        <v>178773</v>
      </c>
      <c r="B27734" t="s">
        <v>9878</v>
      </c>
      <c r="C27734" t="s">
        <v>9916</v>
      </c>
      <c r="D27734">
        <v>33211666</v>
      </c>
      <c r="E27734">
        <v>2017</v>
      </c>
    </row>
    <row r="27735" spans="1:5" x14ac:dyDescent="0.2">
      <c r="A27735">
        <v>182149</v>
      </c>
      <c r="B27735" t="s">
        <v>10345</v>
      </c>
      <c r="C27735" t="s">
        <v>13787</v>
      </c>
      <c r="D27735" t="s">
        <v>20115</v>
      </c>
      <c r="E27735">
        <v>2018</v>
      </c>
    </row>
    <row r="27736" spans="1:5" x14ac:dyDescent="0.2">
      <c r="A27736">
        <v>182148</v>
      </c>
      <c r="B27736" t="s">
        <v>10345</v>
      </c>
      <c r="C27736" t="s">
        <v>14895</v>
      </c>
      <c r="D27736" t="s">
        <v>20116</v>
      </c>
      <c r="E27736">
        <v>2018</v>
      </c>
    </row>
    <row r="27737" spans="1:5" x14ac:dyDescent="0.2">
      <c r="A27737">
        <v>182157</v>
      </c>
      <c r="B27737" t="s">
        <v>10345</v>
      </c>
      <c r="C27737" t="s">
        <v>14895</v>
      </c>
      <c r="D27737" t="s">
        <v>20117</v>
      </c>
      <c r="E27737">
        <v>2018</v>
      </c>
    </row>
    <row r="27738" spans="1:5" x14ac:dyDescent="0.2">
      <c r="A27738">
        <v>182153</v>
      </c>
      <c r="B27738" t="s">
        <v>10345</v>
      </c>
      <c r="C27738" t="s">
        <v>13787</v>
      </c>
      <c r="D27738" t="s">
        <v>20118</v>
      </c>
      <c r="E27738">
        <v>2018</v>
      </c>
    </row>
    <row r="27739" spans="1:5" x14ac:dyDescent="0.2">
      <c r="A27739">
        <v>182181</v>
      </c>
      <c r="B27739" t="s">
        <v>9414</v>
      </c>
      <c r="C27739" t="s">
        <v>9389</v>
      </c>
      <c r="D27739" t="s">
        <v>20119</v>
      </c>
      <c r="E27739">
        <v>2018</v>
      </c>
    </row>
    <row r="27740" spans="1:5" x14ac:dyDescent="0.2">
      <c r="A27740">
        <v>182379</v>
      </c>
      <c r="B27740" t="s">
        <v>9878</v>
      </c>
      <c r="C27740" t="s">
        <v>13713</v>
      </c>
      <c r="D27740">
        <v>74430948</v>
      </c>
      <c r="E27740">
        <v>2018</v>
      </c>
    </row>
    <row r="27741" spans="1:5" x14ac:dyDescent="0.2">
      <c r="A27741">
        <v>182378</v>
      </c>
      <c r="B27741" t="s">
        <v>9878</v>
      </c>
      <c r="C27741" t="s">
        <v>13713</v>
      </c>
      <c r="D27741">
        <v>74426637</v>
      </c>
      <c r="E27741">
        <v>2018</v>
      </c>
    </row>
    <row r="27742" spans="1:5" x14ac:dyDescent="0.2">
      <c r="A27742">
        <v>182377</v>
      </c>
      <c r="B27742" t="s">
        <v>9878</v>
      </c>
      <c r="C27742" t="s">
        <v>13713</v>
      </c>
      <c r="D27742">
        <v>74397119</v>
      </c>
      <c r="E27742">
        <v>2018</v>
      </c>
    </row>
    <row r="27743" spans="1:5" x14ac:dyDescent="0.2">
      <c r="A27743">
        <v>182376</v>
      </c>
      <c r="B27743" t="s">
        <v>10466</v>
      </c>
      <c r="C27743" t="s">
        <v>15051</v>
      </c>
      <c r="D27743" t="s">
        <v>20120</v>
      </c>
      <c r="E27743">
        <v>2018</v>
      </c>
    </row>
    <row r="27744" spans="1:5" x14ac:dyDescent="0.2">
      <c r="A27744">
        <v>182287</v>
      </c>
      <c r="B27744" t="s">
        <v>11811</v>
      </c>
      <c r="C27744" t="s">
        <v>9385</v>
      </c>
      <c r="D27744" t="s">
        <v>20122</v>
      </c>
      <c r="E27744">
        <v>2018</v>
      </c>
    </row>
    <row r="27745" spans="1:5" x14ac:dyDescent="0.2">
      <c r="A27745">
        <v>182286</v>
      </c>
      <c r="B27745" t="s">
        <v>11811</v>
      </c>
      <c r="C27745" t="s">
        <v>9385</v>
      </c>
      <c r="D27745" t="s">
        <v>20123</v>
      </c>
      <c r="E27745">
        <v>2018</v>
      </c>
    </row>
    <row r="27746" spans="1:5" x14ac:dyDescent="0.2">
      <c r="A27746">
        <v>182117</v>
      </c>
      <c r="B27746" t="s">
        <v>9878</v>
      </c>
      <c r="C27746" t="s">
        <v>14803</v>
      </c>
      <c r="D27746">
        <v>76376425</v>
      </c>
      <c r="E27746">
        <v>2018</v>
      </c>
    </row>
    <row r="27747" spans="1:5" x14ac:dyDescent="0.2">
      <c r="A27747">
        <v>182284</v>
      </c>
      <c r="B27747" t="s">
        <v>11811</v>
      </c>
      <c r="C27747" t="s">
        <v>9385</v>
      </c>
      <c r="D27747" t="s">
        <v>20124</v>
      </c>
      <c r="E27747">
        <v>2018</v>
      </c>
    </row>
    <row r="27748" spans="1:5" x14ac:dyDescent="0.2">
      <c r="A27748">
        <v>182116</v>
      </c>
      <c r="B27748" t="s">
        <v>10345</v>
      </c>
      <c r="C27748" t="s">
        <v>14895</v>
      </c>
      <c r="D27748" t="s">
        <v>20125</v>
      </c>
      <c r="E27748">
        <v>2018</v>
      </c>
    </row>
    <row r="27749" spans="1:5" x14ac:dyDescent="0.2">
      <c r="A27749">
        <v>182115</v>
      </c>
      <c r="B27749" t="s">
        <v>10345</v>
      </c>
      <c r="C27749" t="s">
        <v>14895</v>
      </c>
      <c r="D27749" t="s">
        <v>20126</v>
      </c>
      <c r="E27749">
        <v>2018</v>
      </c>
    </row>
    <row r="27750" spans="1:5" x14ac:dyDescent="0.2">
      <c r="A27750">
        <v>182283</v>
      </c>
      <c r="B27750" t="s">
        <v>11811</v>
      </c>
      <c r="C27750" t="s">
        <v>9385</v>
      </c>
      <c r="D27750" t="s">
        <v>20127</v>
      </c>
      <c r="E27750">
        <v>2018</v>
      </c>
    </row>
    <row r="27751" spans="1:5" x14ac:dyDescent="0.2">
      <c r="A27751">
        <v>182168</v>
      </c>
      <c r="B27751" t="s">
        <v>9878</v>
      </c>
      <c r="C27751" t="s">
        <v>20128</v>
      </c>
      <c r="D27751">
        <v>74164216</v>
      </c>
      <c r="E27751">
        <v>2017</v>
      </c>
    </row>
    <row r="27752" spans="1:5" x14ac:dyDescent="0.2">
      <c r="A27752">
        <v>182235</v>
      </c>
      <c r="B27752" t="s">
        <v>10224</v>
      </c>
      <c r="C27752" t="s">
        <v>13166</v>
      </c>
      <c r="D27752">
        <v>12241373</v>
      </c>
      <c r="E27752">
        <v>2018</v>
      </c>
    </row>
    <row r="27753" spans="1:5" x14ac:dyDescent="0.2">
      <c r="A27753">
        <v>182234</v>
      </c>
      <c r="B27753" t="s">
        <v>10224</v>
      </c>
      <c r="C27753" t="s">
        <v>13166</v>
      </c>
      <c r="D27753">
        <v>12231281</v>
      </c>
      <c r="E27753">
        <v>2018</v>
      </c>
    </row>
    <row r="27754" spans="1:5" x14ac:dyDescent="0.2">
      <c r="A27754">
        <v>182232</v>
      </c>
      <c r="B27754" t="s">
        <v>10224</v>
      </c>
      <c r="C27754" t="s">
        <v>13166</v>
      </c>
      <c r="D27754">
        <v>12241384</v>
      </c>
      <c r="E27754">
        <v>2018</v>
      </c>
    </row>
    <row r="27755" spans="1:5" x14ac:dyDescent="0.2">
      <c r="A27755">
        <v>182230</v>
      </c>
      <c r="B27755" t="s">
        <v>10224</v>
      </c>
      <c r="C27755" t="s">
        <v>13166</v>
      </c>
      <c r="D27755">
        <v>12239021</v>
      </c>
      <c r="E27755">
        <v>2018</v>
      </c>
    </row>
    <row r="27756" spans="1:5" x14ac:dyDescent="0.2">
      <c r="A27756">
        <v>182229</v>
      </c>
      <c r="B27756" t="s">
        <v>10224</v>
      </c>
      <c r="C27756" t="s">
        <v>13166</v>
      </c>
      <c r="D27756">
        <v>12249922</v>
      </c>
      <c r="E27756">
        <v>2018</v>
      </c>
    </row>
    <row r="27757" spans="1:5" x14ac:dyDescent="0.2">
      <c r="A27757">
        <v>182228</v>
      </c>
      <c r="B27757" t="s">
        <v>10224</v>
      </c>
      <c r="C27757" t="s">
        <v>13166</v>
      </c>
      <c r="D27757">
        <v>12249924</v>
      </c>
      <c r="E27757">
        <v>2018</v>
      </c>
    </row>
    <row r="27758" spans="1:5" x14ac:dyDescent="0.2">
      <c r="A27758">
        <v>182241</v>
      </c>
      <c r="B27758" t="s">
        <v>9878</v>
      </c>
      <c r="C27758" t="s">
        <v>9903</v>
      </c>
      <c r="D27758">
        <v>74346160</v>
      </c>
      <c r="E27758">
        <v>2018</v>
      </c>
    </row>
    <row r="27759" spans="1:5" x14ac:dyDescent="0.2">
      <c r="A27759">
        <v>182240</v>
      </c>
      <c r="B27759" t="s">
        <v>9878</v>
      </c>
      <c r="C27759" t="s">
        <v>9903</v>
      </c>
      <c r="D27759">
        <v>74354696</v>
      </c>
      <c r="E27759">
        <v>2018</v>
      </c>
    </row>
    <row r="27760" spans="1:5" x14ac:dyDescent="0.2">
      <c r="A27760">
        <v>182239</v>
      </c>
      <c r="B27760" t="s">
        <v>9878</v>
      </c>
      <c r="C27760" t="s">
        <v>9903</v>
      </c>
      <c r="D27760">
        <v>74352302</v>
      </c>
      <c r="E27760">
        <v>2018</v>
      </c>
    </row>
    <row r="27761" spans="1:5" x14ac:dyDescent="0.2">
      <c r="A27761">
        <v>182238</v>
      </c>
      <c r="B27761" t="s">
        <v>9878</v>
      </c>
      <c r="C27761" t="s">
        <v>9903</v>
      </c>
      <c r="D27761">
        <v>74355665</v>
      </c>
      <c r="E27761">
        <v>2018</v>
      </c>
    </row>
    <row r="27762" spans="1:5" x14ac:dyDescent="0.2">
      <c r="A27762">
        <v>182237</v>
      </c>
      <c r="B27762" t="s">
        <v>9878</v>
      </c>
      <c r="C27762" t="s">
        <v>9903</v>
      </c>
      <c r="D27762">
        <v>74294083</v>
      </c>
      <c r="E27762">
        <v>2018</v>
      </c>
    </row>
    <row r="27763" spans="1:5" x14ac:dyDescent="0.2">
      <c r="A27763">
        <v>182236</v>
      </c>
      <c r="B27763" t="s">
        <v>9878</v>
      </c>
      <c r="C27763" t="s">
        <v>9903</v>
      </c>
      <c r="D27763">
        <v>74287314</v>
      </c>
      <c r="E27763">
        <v>2018</v>
      </c>
    </row>
    <row r="27764" spans="1:5" x14ac:dyDescent="0.2">
      <c r="A27764">
        <v>182244</v>
      </c>
      <c r="B27764" t="s">
        <v>10466</v>
      </c>
      <c r="C27764" t="s">
        <v>16490</v>
      </c>
      <c r="D27764" t="s">
        <v>20129</v>
      </c>
      <c r="E27764">
        <v>2018</v>
      </c>
    </row>
    <row r="27765" spans="1:5" x14ac:dyDescent="0.2">
      <c r="A27765">
        <v>182242</v>
      </c>
      <c r="B27765" t="s">
        <v>10345</v>
      </c>
      <c r="C27765" t="s">
        <v>13041</v>
      </c>
      <c r="D27765" t="s">
        <v>20130</v>
      </c>
      <c r="E27765">
        <v>2018</v>
      </c>
    </row>
    <row r="27766" spans="1:5" x14ac:dyDescent="0.2">
      <c r="A27766">
        <v>164609</v>
      </c>
      <c r="B27766" t="s">
        <v>10466</v>
      </c>
      <c r="C27766" t="s">
        <v>11590</v>
      </c>
      <c r="D27766" t="s">
        <v>13139</v>
      </c>
      <c r="E27766">
        <v>2012</v>
      </c>
    </row>
    <row r="27767" spans="1:5" x14ac:dyDescent="0.2">
      <c r="A27767">
        <v>182254</v>
      </c>
      <c r="B27767" t="s">
        <v>10466</v>
      </c>
      <c r="C27767" t="s">
        <v>15127</v>
      </c>
      <c r="D27767" t="s">
        <v>20133</v>
      </c>
      <c r="E27767">
        <v>2018</v>
      </c>
    </row>
    <row r="27768" spans="1:5" x14ac:dyDescent="0.2">
      <c r="A27768">
        <v>182252</v>
      </c>
      <c r="B27768" t="s">
        <v>10224</v>
      </c>
      <c r="C27768" t="s">
        <v>13166</v>
      </c>
      <c r="D27768">
        <v>12239016</v>
      </c>
      <c r="E27768">
        <v>2018</v>
      </c>
    </row>
    <row r="27769" spans="1:5" x14ac:dyDescent="0.2">
      <c r="A27769">
        <v>182250</v>
      </c>
      <c r="B27769" t="s">
        <v>10224</v>
      </c>
      <c r="C27769" t="s">
        <v>13166</v>
      </c>
      <c r="D27769">
        <v>12231279</v>
      </c>
      <c r="E27769">
        <v>2018</v>
      </c>
    </row>
    <row r="27770" spans="1:5" x14ac:dyDescent="0.2">
      <c r="A27770">
        <v>182248</v>
      </c>
      <c r="B27770" t="s">
        <v>10466</v>
      </c>
      <c r="C27770" t="s">
        <v>16490</v>
      </c>
      <c r="D27770" t="s">
        <v>20134</v>
      </c>
      <c r="E27770">
        <v>2018</v>
      </c>
    </row>
    <row r="27771" spans="1:5" x14ac:dyDescent="0.2">
      <c r="A27771">
        <v>182247</v>
      </c>
      <c r="B27771" t="s">
        <v>10345</v>
      </c>
      <c r="C27771" t="s">
        <v>14903</v>
      </c>
      <c r="D27771" t="s">
        <v>20135</v>
      </c>
      <c r="E27771">
        <v>2018</v>
      </c>
    </row>
    <row r="27772" spans="1:5" x14ac:dyDescent="0.2">
      <c r="A27772">
        <v>182245</v>
      </c>
      <c r="B27772" t="s">
        <v>10345</v>
      </c>
      <c r="C27772" t="s">
        <v>12991</v>
      </c>
      <c r="D27772" t="s">
        <v>20136</v>
      </c>
      <c r="E27772">
        <v>2018</v>
      </c>
    </row>
    <row r="27773" spans="1:5" x14ac:dyDescent="0.2">
      <c r="A27773">
        <v>182301</v>
      </c>
      <c r="B27773" t="s">
        <v>10345</v>
      </c>
      <c r="C27773" t="s">
        <v>10371</v>
      </c>
      <c r="D27773" t="s">
        <v>20137</v>
      </c>
      <c r="E27773">
        <v>2017</v>
      </c>
    </row>
    <row r="27774" spans="1:5" x14ac:dyDescent="0.2">
      <c r="A27774">
        <v>182300</v>
      </c>
      <c r="B27774" t="s">
        <v>10345</v>
      </c>
      <c r="C27774" t="s">
        <v>10371</v>
      </c>
      <c r="D27774" t="s">
        <v>20138</v>
      </c>
      <c r="E27774">
        <v>2017</v>
      </c>
    </row>
    <row r="27775" spans="1:5" x14ac:dyDescent="0.2">
      <c r="A27775">
        <v>182298</v>
      </c>
      <c r="B27775" t="s">
        <v>10345</v>
      </c>
      <c r="C27775" t="s">
        <v>10371</v>
      </c>
      <c r="D27775" t="s">
        <v>20139</v>
      </c>
      <c r="E27775">
        <v>2017</v>
      </c>
    </row>
    <row r="27776" spans="1:5" x14ac:dyDescent="0.2">
      <c r="A27776">
        <v>182297</v>
      </c>
      <c r="B27776" t="s">
        <v>10345</v>
      </c>
      <c r="C27776" t="s">
        <v>10371</v>
      </c>
      <c r="D27776" t="s">
        <v>20140</v>
      </c>
      <c r="E27776">
        <v>2017</v>
      </c>
    </row>
    <row r="27777" spans="1:5" x14ac:dyDescent="0.2">
      <c r="A27777">
        <v>182296</v>
      </c>
      <c r="B27777" t="s">
        <v>10345</v>
      </c>
      <c r="C27777" t="s">
        <v>10371</v>
      </c>
      <c r="D27777" t="s">
        <v>20141</v>
      </c>
      <c r="E27777">
        <v>2017</v>
      </c>
    </row>
    <row r="27778" spans="1:5" x14ac:dyDescent="0.2">
      <c r="A27778">
        <v>182217</v>
      </c>
      <c r="B27778" t="s">
        <v>9878</v>
      </c>
      <c r="C27778" t="s">
        <v>16459</v>
      </c>
      <c r="D27778">
        <v>74362591</v>
      </c>
      <c r="E27778">
        <v>2018</v>
      </c>
    </row>
    <row r="27779" spans="1:5" x14ac:dyDescent="0.2">
      <c r="A27779">
        <v>182216</v>
      </c>
      <c r="B27779" t="s">
        <v>9878</v>
      </c>
      <c r="C27779" t="s">
        <v>16459</v>
      </c>
      <c r="D27779">
        <v>74363033</v>
      </c>
      <c r="E27779">
        <v>2018</v>
      </c>
    </row>
    <row r="27780" spans="1:5" x14ac:dyDescent="0.2">
      <c r="A27780">
        <v>182275</v>
      </c>
      <c r="B27780" t="s">
        <v>10466</v>
      </c>
      <c r="C27780" t="s">
        <v>14994</v>
      </c>
      <c r="D27780" t="s">
        <v>20142</v>
      </c>
      <c r="E27780">
        <v>2018</v>
      </c>
    </row>
    <row r="27781" spans="1:5" x14ac:dyDescent="0.2">
      <c r="A27781">
        <v>182119</v>
      </c>
      <c r="B27781" t="s">
        <v>10466</v>
      </c>
      <c r="C27781" t="s">
        <v>16190</v>
      </c>
      <c r="D27781" t="s">
        <v>20143</v>
      </c>
      <c r="E27781">
        <v>2018</v>
      </c>
    </row>
    <row r="27782" spans="1:5" x14ac:dyDescent="0.2">
      <c r="A27782">
        <v>149336</v>
      </c>
      <c r="B27782" t="s">
        <v>10466</v>
      </c>
      <c r="C27782" t="s">
        <v>10581</v>
      </c>
      <c r="D27782" t="s">
        <v>10771</v>
      </c>
      <c r="E27782">
        <v>2009</v>
      </c>
    </row>
    <row r="27783" spans="1:5" x14ac:dyDescent="0.2">
      <c r="A27783">
        <v>181549</v>
      </c>
      <c r="B27783" t="s">
        <v>10224</v>
      </c>
      <c r="C27783" t="s">
        <v>13166</v>
      </c>
      <c r="D27783">
        <v>12191519</v>
      </c>
      <c r="E27783">
        <v>2018</v>
      </c>
    </row>
    <row r="27784" spans="1:5" x14ac:dyDescent="0.2">
      <c r="A27784">
        <v>180067</v>
      </c>
      <c r="B27784" t="s">
        <v>9878</v>
      </c>
      <c r="C27784" t="s">
        <v>9886</v>
      </c>
      <c r="D27784">
        <v>74310885</v>
      </c>
      <c r="E27784">
        <v>2018</v>
      </c>
    </row>
    <row r="27785" spans="1:5" x14ac:dyDescent="0.2">
      <c r="A27785">
        <v>182140</v>
      </c>
      <c r="B27785" t="s">
        <v>10466</v>
      </c>
      <c r="C27785" t="s">
        <v>15051</v>
      </c>
      <c r="D27785" t="s">
        <v>20144</v>
      </c>
      <c r="E27785">
        <v>2015</v>
      </c>
    </row>
    <row r="27786" spans="1:5" x14ac:dyDescent="0.2">
      <c r="A27786">
        <v>182213</v>
      </c>
      <c r="B27786" t="s">
        <v>10466</v>
      </c>
      <c r="C27786" t="s">
        <v>15051</v>
      </c>
      <c r="D27786" t="s">
        <v>20145</v>
      </c>
      <c r="E27786">
        <v>2018</v>
      </c>
    </row>
    <row r="27787" spans="1:5" x14ac:dyDescent="0.2">
      <c r="A27787">
        <v>182212</v>
      </c>
      <c r="B27787" t="s">
        <v>10466</v>
      </c>
      <c r="C27787" t="s">
        <v>15051</v>
      </c>
      <c r="D27787" t="s">
        <v>20146</v>
      </c>
      <c r="E27787">
        <v>2018</v>
      </c>
    </row>
    <row r="27788" spans="1:5" x14ac:dyDescent="0.2">
      <c r="A27788">
        <v>182211</v>
      </c>
      <c r="B27788" t="s">
        <v>10466</v>
      </c>
      <c r="C27788" t="s">
        <v>15051</v>
      </c>
      <c r="D27788" t="s">
        <v>20147</v>
      </c>
      <c r="E27788">
        <v>2018</v>
      </c>
    </row>
    <row r="27789" spans="1:5" x14ac:dyDescent="0.2">
      <c r="A27789">
        <v>182210</v>
      </c>
      <c r="B27789" t="s">
        <v>10466</v>
      </c>
      <c r="C27789" t="s">
        <v>15051</v>
      </c>
      <c r="D27789" t="s">
        <v>20148</v>
      </c>
      <c r="E27789">
        <v>2018</v>
      </c>
    </row>
    <row r="27790" spans="1:5" x14ac:dyDescent="0.2">
      <c r="A27790">
        <v>167240</v>
      </c>
      <c r="B27790" t="s">
        <v>9878</v>
      </c>
      <c r="C27790" t="s">
        <v>12699</v>
      </c>
      <c r="D27790">
        <v>73730081</v>
      </c>
      <c r="E27790">
        <v>2014</v>
      </c>
    </row>
    <row r="27791" spans="1:5" x14ac:dyDescent="0.2">
      <c r="A27791">
        <v>182183</v>
      </c>
      <c r="B27791" t="s">
        <v>16234</v>
      </c>
      <c r="C27791" t="s">
        <v>14880</v>
      </c>
      <c r="D27791" t="s">
        <v>20149</v>
      </c>
      <c r="E27791">
        <v>2018</v>
      </c>
    </row>
    <row r="27792" spans="1:5" x14ac:dyDescent="0.2">
      <c r="A27792">
        <v>182198</v>
      </c>
      <c r="B27792" t="s">
        <v>9878</v>
      </c>
      <c r="C27792" t="s">
        <v>13713</v>
      </c>
      <c r="D27792">
        <v>74430951</v>
      </c>
      <c r="E27792">
        <v>2018</v>
      </c>
    </row>
    <row r="27793" spans="1:5" x14ac:dyDescent="0.2">
      <c r="A27793">
        <v>182197</v>
      </c>
      <c r="B27793" t="s">
        <v>9878</v>
      </c>
      <c r="C27793" t="s">
        <v>13713</v>
      </c>
      <c r="D27793">
        <v>74429167</v>
      </c>
      <c r="E27793">
        <v>2018</v>
      </c>
    </row>
    <row r="27794" spans="1:5" x14ac:dyDescent="0.2">
      <c r="A27794">
        <v>182196</v>
      </c>
      <c r="B27794" t="s">
        <v>9878</v>
      </c>
      <c r="C27794" t="s">
        <v>16459</v>
      </c>
      <c r="D27794">
        <v>74434106</v>
      </c>
      <c r="E27794">
        <v>2018</v>
      </c>
    </row>
    <row r="27795" spans="1:5" x14ac:dyDescent="0.2">
      <c r="A27795">
        <v>182195</v>
      </c>
      <c r="B27795" t="s">
        <v>9878</v>
      </c>
      <c r="C27795" t="s">
        <v>16459</v>
      </c>
      <c r="D27795">
        <v>74434105</v>
      </c>
      <c r="E27795">
        <v>2018</v>
      </c>
    </row>
    <row r="27796" spans="1:5" x14ac:dyDescent="0.2">
      <c r="A27796">
        <v>182193</v>
      </c>
      <c r="B27796" t="s">
        <v>9878</v>
      </c>
      <c r="C27796" t="s">
        <v>13713</v>
      </c>
      <c r="D27796">
        <v>74397118</v>
      </c>
      <c r="E27796">
        <v>2018</v>
      </c>
    </row>
    <row r="27797" spans="1:5" x14ac:dyDescent="0.2">
      <c r="A27797">
        <v>182191</v>
      </c>
      <c r="B27797" t="s">
        <v>9878</v>
      </c>
      <c r="C27797" t="s">
        <v>13713</v>
      </c>
      <c r="D27797">
        <v>74397116</v>
      </c>
      <c r="E27797">
        <v>2018</v>
      </c>
    </row>
    <row r="27798" spans="1:5" x14ac:dyDescent="0.2">
      <c r="A27798">
        <v>182190</v>
      </c>
      <c r="B27798" t="s">
        <v>9878</v>
      </c>
      <c r="C27798" t="s">
        <v>13713</v>
      </c>
      <c r="D27798">
        <v>74397112</v>
      </c>
      <c r="E27798">
        <v>2018</v>
      </c>
    </row>
    <row r="27799" spans="1:5" x14ac:dyDescent="0.2">
      <c r="A27799">
        <v>182189</v>
      </c>
      <c r="B27799" t="s">
        <v>9878</v>
      </c>
      <c r="C27799" t="s">
        <v>16459</v>
      </c>
      <c r="D27799">
        <v>74375911</v>
      </c>
      <c r="E27799">
        <v>2018</v>
      </c>
    </row>
    <row r="27800" spans="1:5" x14ac:dyDescent="0.2">
      <c r="A27800">
        <v>179343</v>
      </c>
      <c r="B27800" t="s">
        <v>14861</v>
      </c>
      <c r="C27800" t="s">
        <v>16343</v>
      </c>
      <c r="D27800">
        <v>7032449</v>
      </c>
      <c r="E27800">
        <v>2017</v>
      </c>
    </row>
    <row r="27801" spans="1:5" x14ac:dyDescent="0.2">
      <c r="A27801">
        <v>182201</v>
      </c>
      <c r="B27801" t="s">
        <v>9878</v>
      </c>
      <c r="C27801" t="s">
        <v>16459</v>
      </c>
      <c r="D27801">
        <v>74432198</v>
      </c>
      <c r="E27801">
        <v>2018</v>
      </c>
    </row>
    <row r="27802" spans="1:5" x14ac:dyDescent="0.2">
      <c r="A27802">
        <v>182200</v>
      </c>
      <c r="B27802" t="s">
        <v>9878</v>
      </c>
      <c r="C27802" t="s">
        <v>16459</v>
      </c>
      <c r="D27802">
        <v>74393653</v>
      </c>
      <c r="E27802">
        <v>2018</v>
      </c>
    </row>
    <row r="27803" spans="1:5" x14ac:dyDescent="0.2">
      <c r="A27803">
        <v>182199</v>
      </c>
      <c r="B27803" t="s">
        <v>9878</v>
      </c>
      <c r="C27803" t="s">
        <v>16459</v>
      </c>
      <c r="D27803">
        <v>74363176</v>
      </c>
      <c r="E27803">
        <v>2018</v>
      </c>
    </row>
    <row r="27804" spans="1:5" x14ac:dyDescent="0.2">
      <c r="A27804">
        <v>171124</v>
      </c>
      <c r="B27804" t="s">
        <v>9878</v>
      </c>
      <c r="C27804" t="s">
        <v>9886</v>
      </c>
      <c r="D27804">
        <v>73629657</v>
      </c>
      <c r="E27804">
        <v>2014</v>
      </c>
    </row>
    <row r="27805" spans="1:5" x14ac:dyDescent="0.2">
      <c r="A27805">
        <v>182059</v>
      </c>
      <c r="B27805" t="s">
        <v>13645</v>
      </c>
      <c r="C27805" t="s">
        <v>20154</v>
      </c>
      <c r="D27805" t="s">
        <v>20155</v>
      </c>
      <c r="E27805">
        <v>2015</v>
      </c>
    </row>
    <row r="27806" spans="1:5" x14ac:dyDescent="0.2">
      <c r="A27806">
        <v>182058</v>
      </c>
      <c r="B27806" t="s">
        <v>13645</v>
      </c>
      <c r="C27806" t="s">
        <v>14190</v>
      </c>
      <c r="D27806" t="s">
        <v>20156</v>
      </c>
      <c r="E27806">
        <v>2015</v>
      </c>
    </row>
    <row r="27807" spans="1:5" x14ac:dyDescent="0.2">
      <c r="A27807">
        <v>150169</v>
      </c>
      <c r="B27807" t="s">
        <v>11811</v>
      </c>
      <c r="C27807" t="s">
        <v>11869</v>
      </c>
      <c r="D27807" t="s">
        <v>11870</v>
      </c>
      <c r="E27807">
        <v>2009</v>
      </c>
    </row>
    <row r="27808" spans="1:5" x14ac:dyDescent="0.2">
      <c r="A27808">
        <v>150168</v>
      </c>
      <c r="B27808" t="s">
        <v>11811</v>
      </c>
      <c r="C27808" t="s">
        <v>11864</v>
      </c>
      <c r="D27808" t="s">
        <v>18407</v>
      </c>
      <c r="E27808">
        <v>2009</v>
      </c>
    </row>
    <row r="27809" spans="1:5" x14ac:dyDescent="0.2">
      <c r="A27809">
        <v>182274</v>
      </c>
      <c r="B27809" t="s">
        <v>10345</v>
      </c>
      <c r="C27809" t="s">
        <v>14903</v>
      </c>
      <c r="D27809" t="s">
        <v>20157</v>
      </c>
      <c r="E27809">
        <v>2018</v>
      </c>
    </row>
    <row r="27810" spans="1:5" x14ac:dyDescent="0.2">
      <c r="A27810">
        <v>182095</v>
      </c>
      <c r="B27810" t="s">
        <v>10466</v>
      </c>
      <c r="C27810" t="s">
        <v>16190</v>
      </c>
      <c r="D27810" t="s">
        <v>20159</v>
      </c>
      <c r="E27810">
        <v>2018</v>
      </c>
    </row>
    <row r="27811" spans="1:5" x14ac:dyDescent="0.2">
      <c r="A27811">
        <v>182094</v>
      </c>
      <c r="B27811" t="s">
        <v>10466</v>
      </c>
      <c r="C27811" t="s">
        <v>16190</v>
      </c>
      <c r="D27811" t="s">
        <v>20160</v>
      </c>
      <c r="E27811">
        <v>2018</v>
      </c>
    </row>
    <row r="27812" spans="1:5" x14ac:dyDescent="0.2">
      <c r="A27812">
        <v>169023</v>
      </c>
      <c r="B27812" t="s">
        <v>9414</v>
      </c>
      <c r="C27812" t="s">
        <v>9419</v>
      </c>
      <c r="D27812" t="s">
        <v>14745</v>
      </c>
      <c r="E27812">
        <v>2014</v>
      </c>
    </row>
    <row r="27813" spans="1:5" x14ac:dyDescent="0.2">
      <c r="A27813">
        <v>182070</v>
      </c>
      <c r="B27813" t="s">
        <v>10345</v>
      </c>
      <c r="C27813" t="s">
        <v>10354</v>
      </c>
      <c r="D27813" t="s">
        <v>20161</v>
      </c>
      <c r="E27813">
        <v>2018</v>
      </c>
    </row>
    <row r="27814" spans="1:5" x14ac:dyDescent="0.2">
      <c r="A27814">
        <v>181613</v>
      </c>
      <c r="B27814" t="s">
        <v>9878</v>
      </c>
      <c r="C27814" t="s">
        <v>9886</v>
      </c>
      <c r="D27814">
        <v>74337808</v>
      </c>
      <c r="E27814">
        <v>2018</v>
      </c>
    </row>
    <row r="27815" spans="1:5" x14ac:dyDescent="0.2">
      <c r="A27815">
        <v>170364</v>
      </c>
      <c r="B27815" t="s">
        <v>10224</v>
      </c>
      <c r="C27815" t="s">
        <v>10242</v>
      </c>
      <c r="D27815">
        <v>11615127</v>
      </c>
      <c r="E27815">
        <v>2015</v>
      </c>
    </row>
    <row r="27816" spans="1:5" x14ac:dyDescent="0.2">
      <c r="A27816">
        <v>170242</v>
      </c>
      <c r="B27816" t="s">
        <v>9878</v>
      </c>
      <c r="C27816" t="s">
        <v>9894</v>
      </c>
      <c r="D27816">
        <v>79832397</v>
      </c>
      <c r="E27816">
        <v>2015</v>
      </c>
    </row>
    <row r="27817" spans="1:5" x14ac:dyDescent="0.2">
      <c r="A27817">
        <v>170878</v>
      </c>
      <c r="B27817" t="s">
        <v>9878</v>
      </c>
      <c r="C27817" t="s">
        <v>9971</v>
      </c>
      <c r="D27817">
        <v>79820196</v>
      </c>
      <c r="E27817">
        <v>2015</v>
      </c>
    </row>
    <row r="27818" spans="1:5" x14ac:dyDescent="0.2">
      <c r="A27818">
        <v>170046</v>
      </c>
      <c r="B27818" t="s">
        <v>10224</v>
      </c>
      <c r="C27818" t="s">
        <v>13166</v>
      </c>
      <c r="D27818">
        <v>11657833</v>
      </c>
      <c r="E27818">
        <v>2014</v>
      </c>
    </row>
    <row r="27819" spans="1:5" x14ac:dyDescent="0.2">
      <c r="A27819">
        <v>170043</v>
      </c>
      <c r="B27819" t="s">
        <v>10224</v>
      </c>
      <c r="C27819" t="s">
        <v>13166</v>
      </c>
      <c r="D27819">
        <v>11631782</v>
      </c>
      <c r="E27819">
        <v>2014</v>
      </c>
    </row>
    <row r="27820" spans="1:5" x14ac:dyDescent="0.2">
      <c r="A27820">
        <v>170602</v>
      </c>
      <c r="B27820" t="s">
        <v>9878</v>
      </c>
      <c r="C27820" t="s">
        <v>9975</v>
      </c>
      <c r="D27820">
        <v>37265371</v>
      </c>
      <c r="E27820">
        <v>2015</v>
      </c>
    </row>
    <row r="27821" spans="1:5" x14ac:dyDescent="0.2">
      <c r="A27821">
        <v>169104</v>
      </c>
      <c r="B27821" t="s">
        <v>10466</v>
      </c>
      <c r="C27821" t="s">
        <v>10568</v>
      </c>
      <c r="D27821" t="s">
        <v>15236</v>
      </c>
      <c r="E27821">
        <v>2014</v>
      </c>
    </row>
    <row r="27822" spans="1:5" x14ac:dyDescent="0.2">
      <c r="A27822">
        <v>182067</v>
      </c>
      <c r="B27822" t="s">
        <v>10466</v>
      </c>
      <c r="C27822" t="s">
        <v>15053</v>
      </c>
      <c r="D27822" t="s">
        <v>20163</v>
      </c>
      <c r="E27822">
        <v>2014</v>
      </c>
    </row>
    <row r="27823" spans="1:5" x14ac:dyDescent="0.2">
      <c r="A27823">
        <v>182015</v>
      </c>
      <c r="B27823" t="s">
        <v>16234</v>
      </c>
      <c r="C27823" t="s">
        <v>14880</v>
      </c>
      <c r="D27823">
        <v>136141800321</v>
      </c>
      <c r="E27823">
        <v>2018</v>
      </c>
    </row>
    <row r="27824" spans="1:5" x14ac:dyDescent="0.2">
      <c r="A27824">
        <v>182092</v>
      </c>
      <c r="B27824" t="s">
        <v>10224</v>
      </c>
      <c r="C27824" t="s">
        <v>13782</v>
      </c>
      <c r="D27824">
        <v>12161058</v>
      </c>
      <c r="E27824">
        <v>2018</v>
      </c>
    </row>
    <row r="27825" spans="1:5" x14ac:dyDescent="0.2">
      <c r="A27825">
        <v>182309</v>
      </c>
      <c r="B27825" t="s">
        <v>9414</v>
      </c>
      <c r="C27825" t="s">
        <v>9385</v>
      </c>
      <c r="D27825" t="s">
        <v>20164</v>
      </c>
      <c r="E27825">
        <v>2016</v>
      </c>
    </row>
    <row r="27826" spans="1:5" x14ac:dyDescent="0.2">
      <c r="A27826">
        <v>182308</v>
      </c>
      <c r="B27826" t="s">
        <v>12014</v>
      </c>
      <c r="C27826" t="s">
        <v>15468</v>
      </c>
      <c r="D27826">
        <v>7005313415</v>
      </c>
      <c r="E27826">
        <v>2016</v>
      </c>
    </row>
    <row r="27827" spans="1:5" x14ac:dyDescent="0.2">
      <c r="A27827">
        <v>182091</v>
      </c>
      <c r="B27827" t="s">
        <v>10224</v>
      </c>
      <c r="C27827" t="s">
        <v>13782</v>
      </c>
      <c r="D27827">
        <v>12126640</v>
      </c>
      <c r="E27827">
        <v>2017</v>
      </c>
    </row>
    <row r="27828" spans="1:5" x14ac:dyDescent="0.2">
      <c r="A27828">
        <v>182090</v>
      </c>
      <c r="B27828" t="s">
        <v>10224</v>
      </c>
      <c r="C27828" t="s">
        <v>13782</v>
      </c>
      <c r="D27828">
        <v>12119304</v>
      </c>
      <c r="E27828">
        <v>2017</v>
      </c>
    </row>
    <row r="27829" spans="1:5" x14ac:dyDescent="0.2">
      <c r="A27829">
        <v>182089</v>
      </c>
      <c r="B27829" t="s">
        <v>10224</v>
      </c>
      <c r="C27829" t="s">
        <v>13782</v>
      </c>
      <c r="D27829">
        <v>12161060</v>
      </c>
      <c r="E27829">
        <v>2018</v>
      </c>
    </row>
    <row r="27830" spans="1:5" x14ac:dyDescent="0.2">
      <c r="A27830">
        <v>182088</v>
      </c>
      <c r="B27830" t="s">
        <v>10224</v>
      </c>
      <c r="C27830" t="s">
        <v>13782</v>
      </c>
      <c r="D27830">
        <v>12169155</v>
      </c>
      <c r="E27830">
        <v>2018</v>
      </c>
    </row>
    <row r="27831" spans="1:5" x14ac:dyDescent="0.2">
      <c r="A27831">
        <v>182087</v>
      </c>
      <c r="B27831" t="s">
        <v>10224</v>
      </c>
      <c r="C27831" t="s">
        <v>13782</v>
      </c>
      <c r="D27831">
        <v>12175530</v>
      </c>
      <c r="E27831">
        <v>2018</v>
      </c>
    </row>
    <row r="27832" spans="1:5" x14ac:dyDescent="0.2">
      <c r="A27832">
        <v>182086</v>
      </c>
      <c r="B27832" t="s">
        <v>10224</v>
      </c>
      <c r="C27832" t="s">
        <v>13782</v>
      </c>
      <c r="D27832">
        <v>12311159</v>
      </c>
      <c r="E27832">
        <v>2018</v>
      </c>
    </row>
    <row r="27833" spans="1:5" x14ac:dyDescent="0.2">
      <c r="A27833">
        <v>182085</v>
      </c>
      <c r="B27833" t="s">
        <v>10224</v>
      </c>
      <c r="C27833" t="s">
        <v>13782</v>
      </c>
      <c r="D27833">
        <v>12126652</v>
      </c>
      <c r="E27833">
        <v>2017</v>
      </c>
    </row>
    <row r="27834" spans="1:5" x14ac:dyDescent="0.2">
      <c r="A27834">
        <v>182084</v>
      </c>
      <c r="B27834" t="s">
        <v>10224</v>
      </c>
      <c r="C27834" t="s">
        <v>13782</v>
      </c>
      <c r="D27834">
        <v>12161063</v>
      </c>
      <c r="E27834">
        <v>2018</v>
      </c>
    </row>
    <row r="27835" spans="1:5" x14ac:dyDescent="0.2">
      <c r="A27835">
        <v>182083</v>
      </c>
      <c r="B27835" t="s">
        <v>10224</v>
      </c>
      <c r="C27835" t="s">
        <v>13782</v>
      </c>
      <c r="D27835">
        <v>12161062</v>
      </c>
      <c r="E27835">
        <v>2018</v>
      </c>
    </row>
    <row r="27836" spans="1:5" x14ac:dyDescent="0.2">
      <c r="A27836">
        <v>182135</v>
      </c>
      <c r="B27836" t="s">
        <v>10224</v>
      </c>
      <c r="C27836" t="s">
        <v>13782</v>
      </c>
      <c r="D27836">
        <v>12175731</v>
      </c>
      <c r="E27836">
        <v>2018</v>
      </c>
    </row>
    <row r="27837" spans="1:5" x14ac:dyDescent="0.2">
      <c r="A27837">
        <v>182134</v>
      </c>
      <c r="B27837" t="s">
        <v>10224</v>
      </c>
      <c r="C27837" t="s">
        <v>13782</v>
      </c>
      <c r="D27837">
        <v>12161057</v>
      </c>
      <c r="E27837">
        <v>2018</v>
      </c>
    </row>
    <row r="27838" spans="1:5" x14ac:dyDescent="0.2">
      <c r="A27838">
        <v>182133</v>
      </c>
      <c r="B27838" t="s">
        <v>10224</v>
      </c>
      <c r="C27838" t="s">
        <v>13782</v>
      </c>
      <c r="D27838">
        <v>12161064</v>
      </c>
      <c r="E27838">
        <v>2018</v>
      </c>
    </row>
    <row r="27839" spans="1:5" x14ac:dyDescent="0.2">
      <c r="A27839">
        <v>182132</v>
      </c>
      <c r="B27839" t="s">
        <v>10224</v>
      </c>
      <c r="C27839" t="s">
        <v>13782</v>
      </c>
      <c r="D27839">
        <v>12169156</v>
      </c>
      <c r="E27839">
        <v>2018</v>
      </c>
    </row>
    <row r="27840" spans="1:5" x14ac:dyDescent="0.2">
      <c r="A27840">
        <v>182131</v>
      </c>
      <c r="B27840" t="s">
        <v>10224</v>
      </c>
      <c r="C27840" t="s">
        <v>13782</v>
      </c>
      <c r="D27840">
        <v>12175527</v>
      </c>
      <c r="E27840">
        <v>2018</v>
      </c>
    </row>
    <row r="27841" spans="1:5" x14ac:dyDescent="0.2">
      <c r="A27841">
        <v>182130</v>
      </c>
      <c r="B27841" t="s">
        <v>10224</v>
      </c>
      <c r="C27841" t="s">
        <v>13782</v>
      </c>
      <c r="D27841">
        <v>12169148</v>
      </c>
      <c r="E27841">
        <v>2018</v>
      </c>
    </row>
    <row r="27842" spans="1:5" x14ac:dyDescent="0.2">
      <c r="A27842">
        <v>182129</v>
      </c>
      <c r="B27842" t="s">
        <v>10224</v>
      </c>
      <c r="C27842" t="s">
        <v>13782</v>
      </c>
      <c r="D27842">
        <v>12169154</v>
      </c>
      <c r="E27842">
        <v>2018</v>
      </c>
    </row>
    <row r="27843" spans="1:5" x14ac:dyDescent="0.2">
      <c r="A27843">
        <v>182128</v>
      </c>
      <c r="B27843" t="s">
        <v>10224</v>
      </c>
      <c r="C27843" t="s">
        <v>13782</v>
      </c>
      <c r="D27843">
        <v>12161067</v>
      </c>
      <c r="E27843">
        <v>2018</v>
      </c>
    </row>
    <row r="27844" spans="1:5" x14ac:dyDescent="0.2">
      <c r="A27844">
        <v>182127</v>
      </c>
      <c r="B27844" t="s">
        <v>10224</v>
      </c>
      <c r="C27844" t="s">
        <v>13782</v>
      </c>
      <c r="D27844">
        <v>12161061</v>
      </c>
      <c r="E27844">
        <v>2018</v>
      </c>
    </row>
    <row r="27845" spans="1:5" x14ac:dyDescent="0.2">
      <c r="A27845">
        <v>182126</v>
      </c>
      <c r="B27845" t="s">
        <v>10224</v>
      </c>
      <c r="C27845" t="s">
        <v>13782</v>
      </c>
      <c r="D27845">
        <v>12169158</v>
      </c>
      <c r="E27845">
        <v>2018</v>
      </c>
    </row>
    <row r="27846" spans="1:5" x14ac:dyDescent="0.2">
      <c r="A27846">
        <v>181462</v>
      </c>
      <c r="B27846" t="s">
        <v>9878</v>
      </c>
      <c r="C27846" t="s">
        <v>9913</v>
      </c>
      <c r="D27846">
        <v>22305943</v>
      </c>
      <c r="E27846">
        <v>2018</v>
      </c>
    </row>
    <row r="27847" spans="1:5" x14ac:dyDescent="0.2">
      <c r="A27847">
        <v>182030</v>
      </c>
      <c r="B27847" t="s">
        <v>10224</v>
      </c>
      <c r="C27847" t="s">
        <v>10249</v>
      </c>
      <c r="D27847">
        <v>11818016</v>
      </c>
      <c r="E27847">
        <v>2015</v>
      </c>
    </row>
    <row r="27848" spans="1:5" x14ac:dyDescent="0.2">
      <c r="A27848">
        <v>170047</v>
      </c>
      <c r="B27848" t="s">
        <v>10224</v>
      </c>
      <c r="C27848" t="s">
        <v>13166</v>
      </c>
      <c r="D27848">
        <v>11657828</v>
      </c>
      <c r="E27848">
        <v>2014</v>
      </c>
    </row>
    <row r="27849" spans="1:5" x14ac:dyDescent="0.2">
      <c r="A27849">
        <v>182031</v>
      </c>
      <c r="B27849" t="s">
        <v>9414</v>
      </c>
      <c r="C27849" t="s">
        <v>9389</v>
      </c>
      <c r="D27849" t="s">
        <v>20166</v>
      </c>
      <c r="E27849">
        <v>2015</v>
      </c>
    </row>
    <row r="27850" spans="1:5" x14ac:dyDescent="0.2">
      <c r="A27850">
        <v>154013</v>
      </c>
      <c r="B27850" t="s">
        <v>9878</v>
      </c>
      <c r="C27850" t="s">
        <v>9926</v>
      </c>
      <c r="D27850">
        <v>46379285</v>
      </c>
      <c r="E27850">
        <v>2003</v>
      </c>
    </row>
    <row r="27851" spans="1:5" x14ac:dyDescent="0.2">
      <c r="A27851">
        <v>179371</v>
      </c>
      <c r="B27851" t="s">
        <v>10224</v>
      </c>
      <c r="C27851" t="s">
        <v>13782</v>
      </c>
      <c r="D27851">
        <v>11519807</v>
      </c>
      <c r="E27851">
        <v>2013</v>
      </c>
    </row>
    <row r="27852" spans="1:5" x14ac:dyDescent="0.2">
      <c r="A27852">
        <v>182010</v>
      </c>
      <c r="B27852" t="s">
        <v>9878</v>
      </c>
      <c r="C27852" t="s">
        <v>9887</v>
      </c>
      <c r="D27852">
        <v>74397791</v>
      </c>
      <c r="E27852">
        <v>2018</v>
      </c>
    </row>
    <row r="27853" spans="1:5" x14ac:dyDescent="0.2">
      <c r="A27853">
        <v>182009</v>
      </c>
      <c r="B27853" t="s">
        <v>9878</v>
      </c>
      <c r="C27853" t="s">
        <v>9887</v>
      </c>
      <c r="D27853">
        <v>74397792</v>
      </c>
      <c r="E27853">
        <v>2018</v>
      </c>
    </row>
    <row r="27854" spans="1:5" x14ac:dyDescent="0.2">
      <c r="A27854">
        <v>182063</v>
      </c>
      <c r="B27854" t="s">
        <v>9414</v>
      </c>
      <c r="C27854" t="s">
        <v>9389</v>
      </c>
      <c r="D27854" t="s">
        <v>20167</v>
      </c>
      <c r="E27854">
        <v>2018</v>
      </c>
    </row>
    <row r="27855" spans="1:5" x14ac:dyDescent="0.2">
      <c r="A27855">
        <v>182062</v>
      </c>
      <c r="B27855" t="s">
        <v>9414</v>
      </c>
      <c r="C27855" t="s">
        <v>9389</v>
      </c>
      <c r="D27855" t="s">
        <v>20168</v>
      </c>
      <c r="E27855">
        <v>2018</v>
      </c>
    </row>
    <row r="27856" spans="1:5" x14ac:dyDescent="0.2">
      <c r="A27856">
        <v>182061</v>
      </c>
      <c r="B27856" t="s">
        <v>9414</v>
      </c>
      <c r="C27856" t="s">
        <v>9389</v>
      </c>
      <c r="D27856" t="s">
        <v>20169</v>
      </c>
      <c r="E27856">
        <v>2018</v>
      </c>
    </row>
    <row r="27857" spans="1:5" x14ac:dyDescent="0.2">
      <c r="A27857">
        <v>182125</v>
      </c>
      <c r="B27857" t="s">
        <v>10466</v>
      </c>
      <c r="C27857" t="s">
        <v>20158</v>
      </c>
      <c r="D27857" t="s">
        <v>20170</v>
      </c>
      <c r="E27857">
        <v>2018</v>
      </c>
    </row>
    <row r="27858" spans="1:5" x14ac:dyDescent="0.2">
      <c r="A27858">
        <v>182124</v>
      </c>
      <c r="B27858" t="s">
        <v>10466</v>
      </c>
      <c r="C27858" t="s">
        <v>20158</v>
      </c>
      <c r="D27858" t="s">
        <v>20171</v>
      </c>
      <c r="E27858">
        <v>2018</v>
      </c>
    </row>
    <row r="27859" spans="1:5" x14ac:dyDescent="0.2">
      <c r="A27859">
        <v>182123</v>
      </c>
      <c r="B27859" t="s">
        <v>10466</v>
      </c>
      <c r="C27859" t="s">
        <v>20158</v>
      </c>
      <c r="D27859" t="s">
        <v>20172</v>
      </c>
      <c r="E27859">
        <v>2018</v>
      </c>
    </row>
    <row r="27860" spans="1:5" x14ac:dyDescent="0.2">
      <c r="A27860">
        <v>179938</v>
      </c>
      <c r="B27860" t="s">
        <v>10466</v>
      </c>
      <c r="C27860" t="s">
        <v>16280</v>
      </c>
      <c r="D27860" t="s">
        <v>16675</v>
      </c>
      <c r="E27860">
        <v>2017</v>
      </c>
    </row>
    <row r="27861" spans="1:5" x14ac:dyDescent="0.2">
      <c r="A27861">
        <v>182263</v>
      </c>
      <c r="B27861" t="s">
        <v>14861</v>
      </c>
      <c r="C27861" t="s">
        <v>14857</v>
      </c>
      <c r="D27861">
        <v>8154739</v>
      </c>
      <c r="E27861">
        <v>2017</v>
      </c>
    </row>
    <row r="27862" spans="1:5" x14ac:dyDescent="0.2">
      <c r="A27862">
        <v>182262</v>
      </c>
      <c r="B27862" t="s">
        <v>9878</v>
      </c>
      <c r="C27862" t="s">
        <v>16459</v>
      </c>
      <c r="D27862">
        <v>74311650</v>
      </c>
      <c r="E27862">
        <v>2018</v>
      </c>
    </row>
    <row r="27863" spans="1:5" x14ac:dyDescent="0.2">
      <c r="A27863">
        <v>182261</v>
      </c>
      <c r="B27863" t="s">
        <v>10466</v>
      </c>
      <c r="C27863" t="s">
        <v>16203</v>
      </c>
      <c r="D27863" t="s">
        <v>20173</v>
      </c>
      <c r="E27863">
        <v>2018</v>
      </c>
    </row>
    <row r="27864" spans="1:5" x14ac:dyDescent="0.2">
      <c r="A27864">
        <v>182260</v>
      </c>
      <c r="B27864" t="s">
        <v>10466</v>
      </c>
      <c r="C27864" t="s">
        <v>16203</v>
      </c>
      <c r="D27864" t="s">
        <v>20174</v>
      </c>
      <c r="E27864">
        <v>2018</v>
      </c>
    </row>
    <row r="27865" spans="1:5" x14ac:dyDescent="0.2">
      <c r="A27865">
        <v>182386</v>
      </c>
      <c r="B27865" t="s">
        <v>9878</v>
      </c>
      <c r="C27865" t="s">
        <v>9913</v>
      </c>
      <c r="D27865">
        <v>74409281</v>
      </c>
      <c r="E27865">
        <v>2018</v>
      </c>
    </row>
    <row r="27866" spans="1:5" x14ac:dyDescent="0.2">
      <c r="A27866">
        <v>182385</v>
      </c>
      <c r="B27866" t="s">
        <v>10466</v>
      </c>
      <c r="C27866" t="s">
        <v>14991</v>
      </c>
      <c r="D27866" t="s">
        <v>20175</v>
      </c>
      <c r="E27866">
        <v>2018</v>
      </c>
    </row>
    <row r="27867" spans="1:5" x14ac:dyDescent="0.2">
      <c r="A27867">
        <v>182018</v>
      </c>
      <c r="B27867" t="s">
        <v>10345</v>
      </c>
      <c r="C27867" t="s">
        <v>14903</v>
      </c>
      <c r="D27867" t="s">
        <v>20179</v>
      </c>
      <c r="E27867">
        <v>2018</v>
      </c>
    </row>
    <row r="27868" spans="1:5" x14ac:dyDescent="0.2">
      <c r="A27868">
        <v>182016</v>
      </c>
      <c r="B27868" t="s">
        <v>10345</v>
      </c>
      <c r="C27868" t="s">
        <v>14903</v>
      </c>
      <c r="D27868" t="s">
        <v>20180</v>
      </c>
      <c r="E27868">
        <v>2018</v>
      </c>
    </row>
    <row r="27869" spans="1:5" x14ac:dyDescent="0.2">
      <c r="A27869">
        <v>179111</v>
      </c>
      <c r="B27869" t="s">
        <v>9878</v>
      </c>
      <c r="C27869" t="s">
        <v>14803</v>
      </c>
      <c r="D27869">
        <v>89958614</v>
      </c>
      <c r="E27869">
        <v>2017</v>
      </c>
    </row>
    <row r="27870" spans="1:5" x14ac:dyDescent="0.2">
      <c r="A27870">
        <v>182429</v>
      </c>
      <c r="B27870" t="s">
        <v>12014</v>
      </c>
      <c r="C27870" t="s">
        <v>14227</v>
      </c>
      <c r="D27870">
        <v>7005319010</v>
      </c>
      <c r="E27870">
        <v>2017</v>
      </c>
    </row>
    <row r="27871" spans="1:5" x14ac:dyDescent="0.2">
      <c r="A27871">
        <v>182014</v>
      </c>
      <c r="B27871" t="s">
        <v>10466</v>
      </c>
      <c r="C27871" t="s">
        <v>20183</v>
      </c>
      <c r="D27871" t="s">
        <v>20184</v>
      </c>
      <c r="E27871">
        <v>2017</v>
      </c>
    </row>
    <row r="27872" spans="1:5" x14ac:dyDescent="0.2">
      <c r="A27872">
        <v>182056</v>
      </c>
      <c r="B27872" t="s">
        <v>10466</v>
      </c>
      <c r="C27872" t="s">
        <v>15051</v>
      </c>
      <c r="D27872" t="s">
        <v>20185</v>
      </c>
      <c r="E27872">
        <v>2015</v>
      </c>
    </row>
    <row r="27873" spans="1:5" x14ac:dyDescent="0.2">
      <c r="A27873">
        <v>182082</v>
      </c>
      <c r="B27873" t="s">
        <v>10466</v>
      </c>
      <c r="C27873" t="s">
        <v>10461</v>
      </c>
      <c r="D27873" t="s">
        <v>20186</v>
      </c>
      <c r="E27873">
        <v>2014</v>
      </c>
    </row>
    <row r="27874" spans="1:5" x14ac:dyDescent="0.2">
      <c r="A27874">
        <v>182080</v>
      </c>
      <c r="B27874" t="s">
        <v>9878</v>
      </c>
      <c r="C27874" t="s">
        <v>9887</v>
      </c>
      <c r="D27874">
        <v>74327286</v>
      </c>
      <c r="E27874">
        <v>2018</v>
      </c>
    </row>
    <row r="27875" spans="1:5" x14ac:dyDescent="0.2">
      <c r="A27875">
        <v>182079</v>
      </c>
      <c r="B27875" t="s">
        <v>9878</v>
      </c>
      <c r="C27875" t="s">
        <v>9887</v>
      </c>
      <c r="D27875">
        <v>74322196</v>
      </c>
      <c r="E27875">
        <v>2018</v>
      </c>
    </row>
    <row r="27876" spans="1:5" x14ac:dyDescent="0.2">
      <c r="A27876">
        <v>182078</v>
      </c>
      <c r="B27876" t="s">
        <v>9878</v>
      </c>
      <c r="C27876" t="s">
        <v>9887</v>
      </c>
      <c r="D27876">
        <v>74326628</v>
      </c>
      <c r="E27876">
        <v>2018</v>
      </c>
    </row>
    <row r="27877" spans="1:5" x14ac:dyDescent="0.2">
      <c r="A27877">
        <v>182077</v>
      </c>
      <c r="B27877" t="s">
        <v>9878</v>
      </c>
      <c r="C27877" t="s">
        <v>9887</v>
      </c>
      <c r="D27877">
        <v>74327290</v>
      </c>
      <c r="E27877">
        <v>2018</v>
      </c>
    </row>
    <row r="27878" spans="1:5" x14ac:dyDescent="0.2">
      <c r="A27878">
        <v>182206</v>
      </c>
      <c r="B27878" t="s">
        <v>10224</v>
      </c>
      <c r="C27878" t="s">
        <v>18428</v>
      </c>
      <c r="D27878">
        <v>12185411</v>
      </c>
      <c r="E27878">
        <v>2018</v>
      </c>
    </row>
    <row r="27879" spans="1:5" x14ac:dyDescent="0.2">
      <c r="A27879">
        <v>182205</v>
      </c>
      <c r="B27879" t="s">
        <v>9878</v>
      </c>
      <c r="C27879" t="s">
        <v>9621</v>
      </c>
      <c r="D27879">
        <v>80100147</v>
      </c>
      <c r="E27879">
        <v>2018</v>
      </c>
    </row>
    <row r="27880" spans="1:5" x14ac:dyDescent="0.2">
      <c r="A27880">
        <v>182046</v>
      </c>
      <c r="B27880" t="s">
        <v>10466</v>
      </c>
      <c r="C27880" t="s">
        <v>14991</v>
      </c>
      <c r="D27880" t="s">
        <v>20187</v>
      </c>
      <c r="E27880">
        <v>2017</v>
      </c>
    </row>
    <row r="27881" spans="1:5" x14ac:dyDescent="0.2">
      <c r="A27881">
        <v>182785</v>
      </c>
      <c r="B27881" t="s">
        <v>10224</v>
      </c>
      <c r="C27881" t="s">
        <v>13782</v>
      </c>
      <c r="D27881">
        <v>12310397</v>
      </c>
      <c r="E27881">
        <v>2018</v>
      </c>
    </row>
    <row r="27882" spans="1:5" x14ac:dyDescent="0.2">
      <c r="A27882">
        <v>182784</v>
      </c>
      <c r="B27882" t="s">
        <v>10224</v>
      </c>
      <c r="C27882" t="s">
        <v>13782</v>
      </c>
      <c r="D27882">
        <v>12310396</v>
      </c>
      <c r="E27882">
        <v>2018</v>
      </c>
    </row>
    <row r="27883" spans="1:5" x14ac:dyDescent="0.2">
      <c r="A27883">
        <v>182783</v>
      </c>
      <c r="B27883" t="s">
        <v>10345</v>
      </c>
      <c r="C27883" t="s">
        <v>14903</v>
      </c>
      <c r="D27883" t="s">
        <v>20188</v>
      </c>
      <c r="E27883">
        <v>2018</v>
      </c>
    </row>
    <row r="27884" spans="1:5" x14ac:dyDescent="0.2">
      <c r="A27884">
        <v>179466</v>
      </c>
      <c r="B27884" t="s">
        <v>10466</v>
      </c>
      <c r="C27884" t="s">
        <v>16787</v>
      </c>
      <c r="D27884" t="s">
        <v>16788</v>
      </c>
      <c r="E27884">
        <v>2017</v>
      </c>
    </row>
    <row r="27885" spans="1:5" x14ac:dyDescent="0.2">
      <c r="A27885">
        <v>173266</v>
      </c>
      <c r="B27885" t="s">
        <v>9414</v>
      </c>
      <c r="C27885" t="s">
        <v>9635</v>
      </c>
      <c r="D27885" t="s">
        <v>18256</v>
      </c>
      <c r="E27885">
        <v>2015</v>
      </c>
    </row>
    <row r="27886" spans="1:5" x14ac:dyDescent="0.2">
      <c r="A27886">
        <v>174477</v>
      </c>
      <c r="B27886" t="s">
        <v>9414</v>
      </c>
      <c r="C27886" t="s">
        <v>9636</v>
      </c>
      <c r="D27886">
        <v>88100948</v>
      </c>
      <c r="E27886">
        <v>2015</v>
      </c>
    </row>
    <row r="27887" spans="1:5" x14ac:dyDescent="0.2">
      <c r="A27887">
        <v>178021</v>
      </c>
      <c r="B27887" t="s">
        <v>9414</v>
      </c>
      <c r="C27887" t="s">
        <v>9401</v>
      </c>
      <c r="D27887" t="s">
        <v>17207</v>
      </c>
      <c r="E27887">
        <v>2016</v>
      </c>
    </row>
    <row r="27888" spans="1:5" x14ac:dyDescent="0.2">
      <c r="A27888">
        <v>178020</v>
      </c>
      <c r="B27888" t="s">
        <v>9414</v>
      </c>
      <c r="C27888" t="s">
        <v>9401</v>
      </c>
      <c r="D27888" t="s">
        <v>17208</v>
      </c>
      <c r="E27888">
        <v>2016</v>
      </c>
    </row>
    <row r="27889" spans="1:5" x14ac:dyDescent="0.2">
      <c r="A27889">
        <v>182491</v>
      </c>
      <c r="B27889" t="s">
        <v>9878</v>
      </c>
      <c r="C27889" t="s">
        <v>9913</v>
      </c>
      <c r="D27889">
        <v>74282159</v>
      </c>
      <c r="E27889">
        <v>2018</v>
      </c>
    </row>
    <row r="27890" spans="1:5" x14ac:dyDescent="0.2">
      <c r="A27890">
        <v>182341</v>
      </c>
      <c r="B27890" t="s">
        <v>9414</v>
      </c>
      <c r="C27890" t="s">
        <v>9387</v>
      </c>
      <c r="D27890" t="s">
        <v>20189</v>
      </c>
      <c r="E27890">
        <v>2018</v>
      </c>
    </row>
    <row r="27891" spans="1:5" x14ac:dyDescent="0.2">
      <c r="A27891">
        <v>182340</v>
      </c>
      <c r="B27891" t="s">
        <v>9414</v>
      </c>
      <c r="C27891" t="s">
        <v>9387</v>
      </c>
      <c r="D27891" t="s">
        <v>20190</v>
      </c>
      <c r="E27891">
        <v>2018</v>
      </c>
    </row>
    <row r="27892" spans="1:5" x14ac:dyDescent="0.2">
      <c r="A27892">
        <v>182339</v>
      </c>
      <c r="B27892" t="s">
        <v>10466</v>
      </c>
      <c r="C27892" t="s">
        <v>20191</v>
      </c>
      <c r="D27892" t="s">
        <v>20192</v>
      </c>
      <c r="E27892">
        <v>2016</v>
      </c>
    </row>
    <row r="27893" spans="1:5" x14ac:dyDescent="0.2">
      <c r="A27893">
        <v>182338</v>
      </c>
      <c r="B27893" t="s">
        <v>10466</v>
      </c>
      <c r="C27893" t="s">
        <v>20191</v>
      </c>
      <c r="D27893" t="s">
        <v>20193</v>
      </c>
      <c r="E27893">
        <v>2016</v>
      </c>
    </row>
    <row r="27894" spans="1:5" x14ac:dyDescent="0.2">
      <c r="A27894">
        <v>182337</v>
      </c>
      <c r="B27894" t="s">
        <v>10466</v>
      </c>
      <c r="C27894" t="s">
        <v>13789</v>
      </c>
      <c r="D27894" t="s">
        <v>20194</v>
      </c>
      <c r="E27894">
        <v>2016</v>
      </c>
    </row>
    <row r="27895" spans="1:5" x14ac:dyDescent="0.2">
      <c r="A27895">
        <v>182336</v>
      </c>
      <c r="B27895" t="s">
        <v>10345</v>
      </c>
      <c r="C27895" t="s">
        <v>14895</v>
      </c>
      <c r="D27895" t="s">
        <v>20195</v>
      </c>
      <c r="E27895">
        <v>2018</v>
      </c>
    </row>
    <row r="27896" spans="1:5" x14ac:dyDescent="0.2">
      <c r="A27896">
        <v>182348</v>
      </c>
      <c r="B27896" t="s">
        <v>10345</v>
      </c>
      <c r="C27896" t="s">
        <v>14895</v>
      </c>
      <c r="D27896" t="s">
        <v>20196</v>
      </c>
      <c r="E27896">
        <v>2018</v>
      </c>
    </row>
    <row r="27897" spans="1:5" x14ac:dyDescent="0.2">
      <c r="A27897">
        <v>182347</v>
      </c>
      <c r="B27897" t="s">
        <v>9414</v>
      </c>
      <c r="C27897" t="s">
        <v>9387</v>
      </c>
      <c r="D27897" t="s">
        <v>20197</v>
      </c>
      <c r="E27897">
        <v>2018</v>
      </c>
    </row>
    <row r="27898" spans="1:5" x14ac:dyDescent="0.2">
      <c r="A27898">
        <v>182346</v>
      </c>
      <c r="B27898" t="s">
        <v>9414</v>
      </c>
      <c r="C27898" t="s">
        <v>9387</v>
      </c>
      <c r="D27898" t="s">
        <v>20198</v>
      </c>
      <c r="E27898">
        <v>2018</v>
      </c>
    </row>
    <row r="27899" spans="1:5" x14ac:dyDescent="0.2">
      <c r="A27899">
        <v>182345</v>
      </c>
      <c r="B27899" t="s">
        <v>9414</v>
      </c>
      <c r="C27899" t="s">
        <v>9387</v>
      </c>
      <c r="D27899" t="s">
        <v>20199</v>
      </c>
      <c r="E27899">
        <v>2018</v>
      </c>
    </row>
    <row r="27900" spans="1:5" x14ac:dyDescent="0.2">
      <c r="A27900">
        <v>182343</v>
      </c>
      <c r="B27900" t="s">
        <v>9414</v>
      </c>
      <c r="C27900" t="s">
        <v>9387</v>
      </c>
      <c r="D27900" t="s">
        <v>20200</v>
      </c>
      <c r="E27900">
        <v>2018</v>
      </c>
    </row>
    <row r="27901" spans="1:5" x14ac:dyDescent="0.2">
      <c r="A27901">
        <v>182342</v>
      </c>
      <c r="B27901" t="s">
        <v>9414</v>
      </c>
      <c r="C27901" t="s">
        <v>9389</v>
      </c>
      <c r="D27901" t="s">
        <v>20201</v>
      </c>
      <c r="E27901">
        <v>2018</v>
      </c>
    </row>
    <row r="27902" spans="1:5" x14ac:dyDescent="0.2">
      <c r="A27902">
        <v>181985</v>
      </c>
      <c r="B27902" t="s">
        <v>10345</v>
      </c>
      <c r="C27902" t="s">
        <v>10371</v>
      </c>
      <c r="D27902" t="s">
        <v>20202</v>
      </c>
      <c r="E27902">
        <v>2017</v>
      </c>
    </row>
    <row r="27903" spans="1:5" x14ac:dyDescent="0.2">
      <c r="A27903">
        <v>182013</v>
      </c>
      <c r="B27903" t="s">
        <v>10345</v>
      </c>
      <c r="C27903" t="s">
        <v>14903</v>
      </c>
      <c r="D27903">
        <v>217024</v>
      </c>
      <c r="E27903">
        <v>2017</v>
      </c>
    </row>
    <row r="27904" spans="1:5" x14ac:dyDescent="0.2">
      <c r="A27904">
        <v>182012</v>
      </c>
      <c r="B27904" t="s">
        <v>10345</v>
      </c>
      <c r="C27904" t="s">
        <v>14895</v>
      </c>
      <c r="D27904">
        <v>741266</v>
      </c>
      <c r="E27904">
        <v>2016</v>
      </c>
    </row>
    <row r="27905" spans="1:5" x14ac:dyDescent="0.2">
      <c r="A27905">
        <v>181974</v>
      </c>
      <c r="B27905" t="s">
        <v>10345</v>
      </c>
      <c r="C27905" t="s">
        <v>14903</v>
      </c>
      <c r="D27905" t="s">
        <v>20204</v>
      </c>
      <c r="E27905">
        <v>2018</v>
      </c>
    </row>
    <row r="27906" spans="1:5" x14ac:dyDescent="0.2">
      <c r="A27906">
        <v>181973</v>
      </c>
      <c r="B27906" t="s">
        <v>10345</v>
      </c>
      <c r="C27906" t="s">
        <v>14895</v>
      </c>
      <c r="D27906" t="s">
        <v>20205</v>
      </c>
      <c r="E27906">
        <v>2018</v>
      </c>
    </row>
    <row r="27907" spans="1:5" x14ac:dyDescent="0.2">
      <c r="A27907">
        <v>181972</v>
      </c>
      <c r="B27907" t="s">
        <v>10345</v>
      </c>
      <c r="C27907" t="s">
        <v>14895</v>
      </c>
      <c r="D27907" t="s">
        <v>20206</v>
      </c>
      <c r="E27907">
        <v>2018</v>
      </c>
    </row>
    <row r="27908" spans="1:5" x14ac:dyDescent="0.2">
      <c r="A27908">
        <v>181971</v>
      </c>
      <c r="B27908" t="s">
        <v>10345</v>
      </c>
      <c r="C27908" t="s">
        <v>14895</v>
      </c>
      <c r="D27908" t="s">
        <v>20207</v>
      </c>
      <c r="E27908">
        <v>2018</v>
      </c>
    </row>
    <row r="27909" spans="1:5" x14ac:dyDescent="0.2">
      <c r="A27909">
        <v>181970</v>
      </c>
      <c r="B27909" t="s">
        <v>10345</v>
      </c>
      <c r="C27909" t="s">
        <v>14895</v>
      </c>
      <c r="D27909" t="s">
        <v>20208</v>
      </c>
      <c r="E27909">
        <v>2018</v>
      </c>
    </row>
    <row r="27910" spans="1:5" x14ac:dyDescent="0.2">
      <c r="A27910">
        <v>181969</v>
      </c>
      <c r="B27910" t="s">
        <v>10345</v>
      </c>
      <c r="C27910" t="s">
        <v>14895</v>
      </c>
      <c r="D27910" t="s">
        <v>20209</v>
      </c>
      <c r="E27910">
        <v>2018</v>
      </c>
    </row>
    <row r="27911" spans="1:5" x14ac:dyDescent="0.2">
      <c r="A27911">
        <v>181968</v>
      </c>
      <c r="B27911" t="s">
        <v>10345</v>
      </c>
      <c r="C27911" t="s">
        <v>14895</v>
      </c>
      <c r="D27911" t="s">
        <v>20210</v>
      </c>
      <c r="E27911">
        <v>2018</v>
      </c>
    </row>
    <row r="27912" spans="1:5" x14ac:dyDescent="0.2">
      <c r="A27912">
        <v>181967</v>
      </c>
      <c r="B27912" t="s">
        <v>9878</v>
      </c>
      <c r="C27912" t="s">
        <v>13713</v>
      </c>
      <c r="D27912">
        <v>74378710</v>
      </c>
      <c r="E27912">
        <v>2018</v>
      </c>
    </row>
    <row r="27913" spans="1:5" x14ac:dyDescent="0.2">
      <c r="A27913">
        <v>181975</v>
      </c>
      <c r="B27913" t="s">
        <v>10345</v>
      </c>
      <c r="C27913" t="s">
        <v>14895</v>
      </c>
      <c r="D27913" t="s">
        <v>20212</v>
      </c>
      <c r="E27913">
        <v>2018</v>
      </c>
    </row>
    <row r="27914" spans="1:5" x14ac:dyDescent="0.2">
      <c r="A27914">
        <v>181951</v>
      </c>
      <c r="B27914" t="s">
        <v>10345</v>
      </c>
      <c r="C27914" t="s">
        <v>14895</v>
      </c>
      <c r="D27914" t="s">
        <v>20213</v>
      </c>
      <c r="E27914">
        <v>2018</v>
      </c>
    </row>
    <row r="27915" spans="1:5" x14ac:dyDescent="0.2">
      <c r="A27915">
        <v>181949</v>
      </c>
      <c r="B27915" t="s">
        <v>10345</v>
      </c>
      <c r="C27915" t="s">
        <v>14895</v>
      </c>
      <c r="D27915" t="s">
        <v>20214</v>
      </c>
      <c r="E27915">
        <v>2017</v>
      </c>
    </row>
    <row r="27916" spans="1:5" x14ac:dyDescent="0.2">
      <c r="A27916">
        <v>167923</v>
      </c>
      <c r="B27916" t="s">
        <v>11811</v>
      </c>
      <c r="C27916" t="s">
        <v>12274</v>
      </c>
      <c r="D27916" t="s">
        <v>14210</v>
      </c>
      <c r="E27916">
        <v>2013</v>
      </c>
    </row>
    <row r="27917" spans="1:5" x14ac:dyDescent="0.2">
      <c r="A27917">
        <v>167921</v>
      </c>
      <c r="B27917" t="s">
        <v>11811</v>
      </c>
      <c r="C27917" t="s">
        <v>12274</v>
      </c>
      <c r="D27917" t="s">
        <v>14200</v>
      </c>
      <c r="E27917">
        <v>2013</v>
      </c>
    </row>
    <row r="27918" spans="1:5" x14ac:dyDescent="0.2">
      <c r="A27918">
        <v>181901</v>
      </c>
      <c r="B27918" t="s">
        <v>9878</v>
      </c>
      <c r="C27918" t="s">
        <v>14803</v>
      </c>
      <c r="D27918">
        <v>76426027</v>
      </c>
      <c r="E27918">
        <v>2018</v>
      </c>
    </row>
    <row r="27919" spans="1:5" x14ac:dyDescent="0.2">
      <c r="A27919">
        <v>181934</v>
      </c>
      <c r="B27919" t="s">
        <v>10345</v>
      </c>
      <c r="C27919" t="s">
        <v>13041</v>
      </c>
      <c r="D27919" t="s">
        <v>20215</v>
      </c>
      <c r="E27919">
        <v>2018</v>
      </c>
    </row>
    <row r="27920" spans="1:5" x14ac:dyDescent="0.2">
      <c r="A27920">
        <v>182045</v>
      </c>
      <c r="B27920" t="s">
        <v>9878</v>
      </c>
      <c r="C27920" t="s">
        <v>14023</v>
      </c>
      <c r="D27920">
        <v>74403489</v>
      </c>
      <c r="E27920">
        <v>2018</v>
      </c>
    </row>
    <row r="27921" spans="1:5" x14ac:dyDescent="0.2">
      <c r="A27921">
        <v>182044</v>
      </c>
      <c r="B27921" t="s">
        <v>9878</v>
      </c>
      <c r="C27921" t="s">
        <v>16459</v>
      </c>
      <c r="D27921">
        <v>74375908</v>
      </c>
      <c r="E27921">
        <v>2018</v>
      </c>
    </row>
    <row r="27922" spans="1:5" x14ac:dyDescent="0.2">
      <c r="A27922">
        <v>182043</v>
      </c>
      <c r="B27922" t="s">
        <v>9878</v>
      </c>
      <c r="C27922" t="s">
        <v>13713</v>
      </c>
      <c r="D27922">
        <v>74355832</v>
      </c>
      <c r="E27922">
        <v>2018</v>
      </c>
    </row>
    <row r="27923" spans="1:5" x14ac:dyDescent="0.2">
      <c r="A27923">
        <v>142072</v>
      </c>
      <c r="B27923" t="s">
        <v>9878</v>
      </c>
      <c r="C27923" t="s">
        <v>9887</v>
      </c>
      <c r="D27923">
        <v>21810694</v>
      </c>
      <c r="E27923">
        <v>2007</v>
      </c>
    </row>
    <row r="27924" spans="1:5" x14ac:dyDescent="0.2">
      <c r="A27924">
        <v>127384</v>
      </c>
      <c r="B27924" t="s">
        <v>9878</v>
      </c>
      <c r="C27924" t="s">
        <v>9976</v>
      </c>
      <c r="D27924">
        <v>21551678</v>
      </c>
      <c r="E27924">
        <v>2001</v>
      </c>
    </row>
    <row r="27925" spans="1:5" x14ac:dyDescent="0.2">
      <c r="A27925">
        <v>138685</v>
      </c>
      <c r="B27925" t="s">
        <v>12014</v>
      </c>
      <c r="C27925" t="s">
        <v>10260</v>
      </c>
      <c r="D27925">
        <v>5300947397</v>
      </c>
      <c r="E27925">
        <v>2005</v>
      </c>
    </row>
    <row r="27926" spans="1:5" x14ac:dyDescent="0.2">
      <c r="A27926">
        <v>168874</v>
      </c>
      <c r="B27926" t="s">
        <v>9414</v>
      </c>
      <c r="C27926" t="s">
        <v>9385</v>
      </c>
      <c r="D27926">
        <v>44805500</v>
      </c>
      <c r="E27926">
        <v>2014</v>
      </c>
    </row>
    <row r="27927" spans="1:5" x14ac:dyDescent="0.2">
      <c r="A27927">
        <v>181767</v>
      </c>
      <c r="B27927" t="s">
        <v>9878</v>
      </c>
      <c r="C27927" t="s">
        <v>12959</v>
      </c>
      <c r="D27927">
        <v>80065508</v>
      </c>
      <c r="E27927">
        <v>2018</v>
      </c>
    </row>
    <row r="27928" spans="1:5" x14ac:dyDescent="0.2">
      <c r="A27928">
        <v>116511</v>
      </c>
      <c r="B27928" t="s">
        <v>10466</v>
      </c>
      <c r="C27928" t="s">
        <v>10482</v>
      </c>
      <c r="D27928" t="s">
        <v>20218</v>
      </c>
      <c r="E27928">
        <v>2002</v>
      </c>
    </row>
    <row r="27929" spans="1:5" x14ac:dyDescent="0.2">
      <c r="A27929">
        <v>181996</v>
      </c>
      <c r="B27929" t="s">
        <v>10224</v>
      </c>
      <c r="C27929">
        <v>2.9</v>
      </c>
      <c r="D27929">
        <v>12162436</v>
      </c>
      <c r="E27929">
        <v>2018</v>
      </c>
    </row>
    <row r="27930" spans="1:5" x14ac:dyDescent="0.2">
      <c r="A27930">
        <v>181995</v>
      </c>
      <c r="B27930" t="s">
        <v>10224</v>
      </c>
      <c r="C27930">
        <v>2.9</v>
      </c>
      <c r="D27930">
        <v>12138503</v>
      </c>
      <c r="E27930">
        <v>2017</v>
      </c>
    </row>
    <row r="27931" spans="1:5" x14ac:dyDescent="0.2">
      <c r="A27931">
        <v>181994</v>
      </c>
      <c r="B27931" t="s">
        <v>10224</v>
      </c>
      <c r="C27931">
        <v>2.9</v>
      </c>
      <c r="D27931">
        <v>12162440</v>
      </c>
      <c r="E27931">
        <v>2018</v>
      </c>
    </row>
    <row r="27932" spans="1:5" x14ac:dyDescent="0.2">
      <c r="A27932">
        <v>181993</v>
      </c>
      <c r="B27932" t="s">
        <v>10224</v>
      </c>
      <c r="C27932">
        <v>2.9</v>
      </c>
      <c r="D27932">
        <v>12162438</v>
      </c>
      <c r="E27932">
        <v>2018</v>
      </c>
    </row>
    <row r="27933" spans="1:5" x14ac:dyDescent="0.2">
      <c r="A27933">
        <v>181992</v>
      </c>
      <c r="B27933" t="s">
        <v>10224</v>
      </c>
      <c r="C27933">
        <v>2.9</v>
      </c>
      <c r="D27933">
        <v>12138498</v>
      </c>
      <c r="E27933">
        <v>2017</v>
      </c>
    </row>
    <row r="27934" spans="1:5" x14ac:dyDescent="0.2">
      <c r="A27934">
        <v>181932</v>
      </c>
      <c r="B27934" t="s">
        <v>10345</v>
      </c>
      <c r="C27934" t="s">
        <v>13041</v>
      </c>
      <c r="D27934" t="s">
        <v>20220</v>
      </c>
      <c r="E27934">
        <v>2017</v>
      </c>
    </row>
    <row r="27935" spans="1:5" x14ac:dyDescent="0.2">
      <c r="A27935">
        <v>182008</v>
      </c>
      <c r="B27935" t="s">
        <v>10466</v>
      </c>
      <c r="C27935" t="s">
        <v>15051</v>
      </c>
      <c r="D27935" t="s">
        <v>20221</v>
      </c>
      <c r="E27935">
        <v>2018</v>
      </c>
    </row>
    <row r="27936" spans="1:5" x14ac:dyDescent="0.2">
      <c r="A27936">
        <v>180965</v>
      </c>
      <c r="B27936" t="s">
        <v>9878</v>
      </c>
      <c r="C27936" t="s">
        <v>14803</v>
      </c>
      <c r="D27936">
        <v>76364973</v>
      </c>
      <c r="E27936">
        <v>2018</v>
      </c>
    </row>
    <row r="27937" spans="1:5" x14ac:dyDescent="0.2">
      <c r="A27937">
        <v>154861</v>
      </c>
      <c r="B27937" t="s">
        <v>10466</v>
      </c>
      <c r="C27937" t="s">
        <v>10915</v>
      </c>
      <c r="D27937" t="s">
        <v>20222</v>
      </c>
      <c r="E27937">
        <v>2010</v>
      </c>
    </row>
    <row r="27938" spans="1:5" x14ac:dyDescent="0.2">
      <c r="A27938">
        <v>182026</v>
      </c>
      <c r="B27938" t="s">
        <v>10345</v>
      </c>
      <c r="C27938" t="s">
        <v>14895</v>
      </c>
      <c r="D27938" t="s">
        <v>20227</v>
      </c>
      <c r="E27938">
        <v>2018</v>
      </c>
    </row>
    <row r="27939" spans="1:5" x14ac:dyDescent="0.2">
      <c r="A27939">
        <v>182025</v>
      </c>
      <c r="B27939" t="s">
        <v>10345</v>
      </c>
      <c r="C27939" t="s">
        <v>14895</v>
      </c>
      <c r="D27939" t="s">
        <v>20228</v>
      </c>
      <c r="E27939">
        <v>2018</v>
      </c>
    </row>
    <row r="27940" spans="1:5" x14ac:dyDescent="0.2">
      <c r="A27940">
        <v>182024</v>
      </c>
      <c r="B27940" t="s">
        <v>10345</v>
      </c>
      <c r="C27940" t="s">
        <v>14895</v>
      </c>
      <c r="D27940" t="s">
        <v>20229</v>
      </c>
      <c r="E27940">
        <v>2018</v>
      </c>
    </row>
    <row r="27941" spans="1:5" x14ac:dyDescent="0.2">
      <c r="A27941">
        <v>182021</v>
      </c>
      <c r="B27941" t="s">
        <v>10345</v>
      </c>
      <c r="C27941" t="s">
        <v>14895</v>
      </c>
      <c r="D27941" t="s">
        <v>20230</v>
      </c>
      <c r="E27941">
        <v>2018</v>
      </c>
    </row>
    <row r="27942" spans="1:5" x14ac:dyDescent="0.2">
      <c r="A27942">
        <v>161293</v>
      </c>
      <c r="B27942" t="s">
        <v>10345</v>
      </c>
      <c r="C27942" t="s">
        <v>10353</v>
      </c>
      <c r="D27942">
        <v>146601</v>
      </c>
      <c r="E27942">
        <v>2012</v>
      </c>
    </row>
    <row r="27943" spans="1:5" x14ac:dyDescent="0.2">
      <c r="A27943">
        <v>181903</v>
      </c>
      <c r="B27943" t="s">
        <v>10345</v>
      </c>
      <c r="C27943" t="s">
        <v>14903</v>
      </c>
      <c r="D27943" t="s">
        <v>20234</v>
      </c>
      <c r="E27943">
        <v>2018</v>
      </c>
    </row>
    <row r="27944" spans="1:5" x14ac:dyDescent="0.2">
      <c r="A27944">
        <v>181902</v>
      </c>
      <c r="B27944" t="s">
        <v>10345</v>
      </c>
      <c r="C27944" t="s">
        <v>14903</v>
      </c>
      <c r="D27944" t="s">
        <v>20235</v>
      </c>
      <c r="E27944">
        <v>2018</v>
      </c>
    </row>
    <row r="27945" spans="1:5" x14ac:dyDescent="0.2">
      <c r="A27945">
        <v>180455</v>
      </c>
      <c r="B27945" t="s">
        <v>10224</v>
      </c>
      <c r="C27945" t="s">
        <v>10236</v>
      </c>
      <c r="D27945">
        <v>12188751</v>
      </c>
      <c r="E27945">
        <v>2018</v>
      </c>
    </row>
    <row r="27946" spans="1:5" x14ac:dyDescent="0.2">
      <c r="A27946">
        <v>169797</v>
      </c>
      <c r="B27946" t="s">
        <v>9878</v>
      </c>
      <c r="C27946" t="s">
        <v>9895</v>
      </c>
      <c r="D27946">
        <v>73813304</v>
      </c>
      <c r="E27946">
        <v>2015</v>
      </c>
    </row>
    <row r="27947" spans="1:5" x14ac:dyDescent="0.2">
      <c r="A27947">
        <v>181908</v>
      </c>
      <c r="B27947" t="s">
        <v>10345</v>
      </c>
      <c r="C27947" t="s">
        <v>14895</v>
      </c>
      <c r="D27947" t="s">
        <v>20243</v>
      </c>
      <c r="E27947">
        <v>2018</v>
      </c>
    </row>
    <row r="27948" spans="1:5" x14ac:dyDescent="0.2">
      <c r="A27948">
        <v>181907</v>
      </c>
      <c r="B27948" t="s">
        <v>10345</v>
      </c>
      <c r="C27948" t="s">
        <v>14895</v>
      </c>
      <c r="D27948" t="s">
        <v>20244</v>
      </c>
      <c r="E27948">
        <v>2018</v>
      </c>
    </row>
    <row r="27949" spans="1:5" x14ac:dyDescent="0.2">
      <c r="A27949">
        <v>181906</v>
      </c>
      <c r="B27949" t="s">
        <v>10345</v>
      </c>
      <c r="C27949" t="s">
        <v>14895</v>
      </c>
      <c r="D27949" t="s">
        <v>20245</v>
      </c>
      <c r="E27949">
        <v>2018</v>
      </c>
    </row>
    <row r="27950" spans="1:5" x14ac:dyDescent="0.2">
      <c r="A27950">
        <v>181905</v>
      </c>
      <c r="B27950" t="s">
        <v>10345</v>
      </c>
      <c r="C27950" t="s">
        <v>14895</v>
      </c>
      <c r="D27950" t="s">
        <v>20246</v>
      </c>
      <c r="E27950">
        <v>2018</v>
      </c>
    </row>
    <row r="27951" spans="1:5" x14ac:dyDescent="0.2">
      <c r="A27951">
        <v>181904</v>
      </c>
      <c r="B27951" t="s">
        <v>10345</v>
      </c>
      <c r="C27951" t="s">
        <v>14895</v>
      </c>
      <c r="D27951" t="s">
        <v>20247</v>
      </c>
      <c r="E27951">
        <v>2018</v>
      </c>
    </row>
    <row r="27952" spans="1:5" x14ac:dyDescent="0.2">
      <c r="A27952">
        <v>181866</v>
      </c>
      <c r="B27952" t="s">
        <v>10345</v>
      </c>
      <c r="C27952" t="s">
        <v>14895</v>
      </c>
      <c r="D27952" t="s">
        <v>20248</v>
      </c>
      <c r="E27952">
        <v>2018</v>
      </c>
    </row>
    <row r="27953" spans="1:5" x14ac:dyDescent="0.2">
      <c r="A27953">
        <v>171095</v>
      </c>
      <c r="B27953" t="s">
        <v>9878</v>
      </c>
      <c r="C27953" t="s">
        <v>9886</v>
      </c>
      <c r="D27953">
        <v>73752216</v>
      </c>
      <c r="E27953">
        <v>2014</v>
      </c>
    </row>
    <row r="27954" spans="1:5" x14ac:dyDescent="0.2">
      <c r="A27954">
        <v>157053</v>
      </c>
      <c r="B27954" t="s">
        <v>10466</v>
      </c>
      <c r="C27954" t="s">
        <v>10075</v>
      </c>
      <c r="D27954" t="s">
        <v>11049</v>
      </c>
      <c r="E27954">
        <v>2011</v>
      </c>
    </row>
    <row r="27955" spans="1:5" x14ac:dyDescent="0.2">
      <c r="A27955">
        <v>170621</v>
      </c>
      <c r="B27955" t="s">
        <v>9878</v>
      </c>
      <c r="C27955" t="s">
        <v>9886</v>
      </c>
      <c r="D27955">
        <v>73752226</v>
      </c>
      <c r="E27955">
        <v>2014</v>
      </c>
    </row>
    <row r="27956" spans="1:5" x14ac:dyDescent="0.2">
      <c r="A27956">
        <v>181921</v>
      </c>
      <c r="B27956" t="s">
        <v>9878</v>
      </c>
      <c r="C27956" t="s">
        <v>14804</v>
      </c>
      <c r="D27956">
        <v>76062374</v>
      </c>
      <c r="E27956">
        <v>2018</v>
      </c>
    </row>
    <row r="27957" spans="1:5" x14ac:dyDescent="0.2">
      <c r="A27957">
        <v>181917</v>
      </c>
      <c r="B27957" t="s">
        <v>10466</v>
      </c>
      <c r="C27957" t="s">
        <v>10568</v>
      </c>
      <c r="D27957" t="s">
        <v>20250</v>
      </c>
      <c r="E27957">
        <v>2018</v>
      </c>
    </row>
    <row r="27958" spans="1:5" x14ac:dyDescent="0.2">
      <c r="A27958">
        <v>181844</v>
      </c>
      <c r="B27958" t="s">
        <v>10466</v>
      </c>
      <c r="C27958" t="s">
        <v>16190</v>
      </c>
      <c r="D27958" t="s">
        <v>20251</v>
      </c>
      <c r="E27958">
        <v>2018</v>
      </c>
    </row>
    <row r="27959" spans="1:5" x14ac:dyDescent="0.2">
      <c r="A27959">
        <v>181916</v>
      </c>
      <c r="B27959" t="s">
        <v>10466</v>
      </c>
      <c r="C27959" t="s">
        <v>16190</v>
      </c>
      <c r="D27959" t="s">
        <v>20252</v>
      </c>
      <c r="E27959">
        <v>2018</v>
      </c>
    </row>
    <row r="27960" spans="1:5" x14ac:dyDescent="0.2">
      <c r="A27960">
        <v>181915</v>
      </c>
      <c r="B27960" t="s">
        <v>10345</v>
      </c>
      <c r="C27960" t="s">
        <v>13041</v>
      </c>
      <c r="D27960" t="s">
        <v>20253</v>
      </c>
      <c r="E27960">
        <v>2018</v>
      </c>
    </row>
    <row r="27961" spans="1:5" x14ac:dyDescent="0.2">
      <c r="A27961">
        <v>181914</v>
      </c>
      <c r="B27961" t="s">
        <v>9878</v>
      </c>
      <c r="C27961" t="s">
        <v>14811</v>
      </c>
      <c r="D27961">
        <v>22268280</v>
      </c>
      <c r="E27961">
        <v>2017</v>
      </c>
    </row>
    <row r="27962" spans="1:5" x14ac:dyDescent="0.2">
      <c r="A27962">
        <v>172017</v>
      </c>
      <c r="B27962" t="s">
        <v>10224</v>
      </c>
      <c r="C27962" t="s">
        <v>10250</v>
      </c>
      <c r="D27962">
        <v>11721048</v>
      </c>
      <c r="E27962">
        <v>2014</v>
      </c>
    </row>
    <row r="27963" spans="1:5" x14ac:dyDescent="0.2">
      <c r="A27963">
        <v>181748</v>
      </c>
      <c r="B27963" t="s">
        <v>9414</v>
      </c>
      <c r="C27963" t="s">
        <v>9380</v>
      </c>
      <c r="D27963" t="s">
        <v>20255</v>
      </c>
      <c r="E27963">
        <v>2018</v>
      </c>
    </row>
    <row r="27964" spans="1:5" x14ac:dyDescent="0.2">
      <c r="A27964">
        <v>181747</v>
      </c>
      <c r="B27964" t="s">
        <v>9414</v>
      </c>
      <c r="C27964" t="s">
        <v>9380</v>
      </c>
      <c r="D27964" t="s">
        <v>20256</v>
      </c>
      <c r="E27964">
        <v>2018</v>
      </c>
    </row>
    <row r="27965" spans="1:5" x14ac:dyDescent="0.2">
      <c r="A27965">
        <v>181746</v>
      </c>
      <c r="B27965" t="s">
        <v>9414</v>
      </c>
      <c r="C27965" t="s">
        <v>9387</v>
      </c>
      <c r="D27965" t="s">
        <v>20257</v>
      </c>
      <c r="E27965">
        <v>2018</v>
      </c>
    </row>
    <row r="27966" spans="1:5" x14ac:dyDescent="0.2">
      <c r="A27966">
        <v>171118</v>
      </c>
      <c r="B27966" t="s">
        <v>9878</v>
      </c>
      <c r="C27966" t="s">
        <v>9886</v>
      </c>
      <c r="D27966">
        <v>73630134</v>
      </c>
      <c r="E27966">
        <v>2014</v>
      </c>
    </row>
    <row r="27967" spans="1:5" x14ac:dyDescent="0.2">
      <c r="A27967">
        <v>161050</v>
      </c>
      <c r="B27967" t="s">
        <v>10224</v>
      </c>
      <c r="C27967" t="s">
        <v>10239</v>
      </c>
      <c r="D27967">
        <v>8878602</v>
      </c>
      <c r="E27967">
        <v>2012</v>
      </c>
    </row>
    <row r="27968" spans="1:5" x14ac:dyDescent="0.2">
      <c r="A27968">
        <v>181855</v>
      </c>
      <c r="B27968" t="s">
        <v>9414</v>
      </c>
      <c r="C27968" t="s">
        <v>9389</v>
      </c>
      <c r="D27968" t="s">
        <v>20258</v>
      </c>
      <c r="E27968">
        <v>2018</v>
      </c>
    </row>
    <row r="27969" spans="1:5" x14ac:dyDescent="0.2">
      <c r="A27969">
        <v>181771</v>
      </c>
      <c r="B27969" t="s">
        <v>9878</v>
      </c>
      <c r="C27969" t="s">
        <v>9886</v>
      </c>
      <c r="D27969">
        <v>74297578</v>
      </c>
      <c r="E27969">
        <v>2018</v>
      </c>
    </row>
    <row r="27970" spans="1:5" x14ac:dyDescent="0.2">
      <c r="A27970">
        <v>178550</v>
      </c>
      <c r="B27970" t="s">
        <v>9878</v>
      </c>
      <c r="C27970" t="s">
        <v>9886</v>
      </c>
      <c r="D27970">
        <v>74103202</v>
      </c>
      <c r="E27970">
        <v>2017</v>
      </c>
    </row>
    <row r="27971" spans="1:5" x14ac:dyDescent="0.2">
      <c r="A27971">
        <v>178549</v>
      </c>
      <c r="B27971" t="s">
        <v>9878</v>
      </c>
      <c r="C27971" t="s">
        <v>9886</v>
      </c>
      <c r="D27971">
        <v>74118365</v>
      </c>
      <c r="E27971">
        <v>2017</v>
      </c>
    </row>
    <row r="27972" spans="1:5" x14ac:dyDescent="0.2">
      <c r="A27972">
        <v>164176</v>
      </c>
      <c r="B27972" t="s">
        <v>13037</v>
      </c>
      <c r="C27972" t="s">
        <v>12712</v>
      </c>
      <c r="D27972">
        <v>213506</v>
      </c>
      <c r="E27972">
        <v>2013</v>
      </c>
    </row>
    <row r="27973" spans="1:5" x14ac:dyDescent="0.2">
      <c r="A27973">
        <v>179038</v>
      </c>
      <c r="B27973" t="s">
        <v>9878</v>
      </c>
      <c r="C27973" t="s">
        <v>14803</v>
      </c>
      <c r="D27973">
        <v>76323883</v>
      </c>
      <c r="E27973">
        <v>2017</v>
      </c>
    </row>
    <row r="27974" spans="1:5" x14ac:dyDescent="0.2">
      <c r="A27974">
        <v>176969</v>
      </c>
      <c r="B27974" t="s">
        <v>9878</v>
      </c>
      <c r="C27974" t="s">
        <v>14803</v>
      </c>
      <c r="D27974">
        <v>89914668</v>
      </c>
      <c r="E27974">
        <v>2017</v>
      </c>
    </row>
    <row r="27975" spans="1:5" x14ac:dyDescent="0.2">
      <c r="A27975">
        <v>181803</v>
      </c>
      <c r="B27975" t="s">
        <v>10345</v>
      </c>
      <c r="C27975" t="s">
        <v>13787</v>
      </c>
      <c r="D27975" t="s">
        <v>20273</v>
      </c>
      <c r="E27975">
        <v>2018</v>
      </c>
    </row>
    <row r="27976" spans="1:5" x14ac:dyDescent="0.2">
      <c r="A27976">
        <v>181802</v>
      </c>
      <c r="B27976" t="s">
        <v>10466</v>
      </c>
      <c r="C27976" t="s">
        <v>16190</v>
      </c>
      <c r="D27976" t="s">
        <v>20274</v>
      </c>
      <c r="E27976">
        <v>2018</v>
      </c>
    </row>
    <row r="27977" spans="1:5" x14ac:dyDescent="0.2">
      <c r="A27977">
        <v>181801</v>
      </c>
      <c r="B27977" t="s">
        <v>9878</v>
      </c>
      <c r="C27977" t="s">
        <v>12561</v>
      </c>
      <c r="D27977">
        <v>74352306</v>
      </c>
      <c r="E27977">
        <v>2018</v>
      </c>
    </row>
    <row r="27978" spans="1:5" x14ac:dyDescent="0.2">
      <c r="A27978">
        <v>180611</v>
      </c>
      <c r="B27978" t="s">
        <v>9878</v>
      </c>
      <c r="C27978" t="s">
        <v>14803</v>
      </c>
      <c r="D27978">
        <v>76361920</v>
      </c>
      <c r="E27978">
        <v>2018</v>
      </c>
    </row>
    <row r="27979" spans="1:5" x14ac:dyDescent="0.2">
      <c r="A27979">
        <v>165812</v>
      </c>
      <c r="B27979" t="s">
        <v>9878</v>
      </c>
      <c r="C27979" t="s">
        <v>9886</v>
      </c>
      <c r="D27979">
        <v>73667824</v>
      </c>
      <c r="E27979">
        <v>2014</v>
      </c>
    </row>
    <row r="27980" spans="1:5" x14ac:dyDescent="0.2">
      <c r="A27980">
        <v>180608</v>
      </c>
      <c r="B27980" t="s">
        <v>10224</v>
      </c>
      <c r="C27980" t="s">
        <v>13782</v>
      </c>
      <c r="D27980">
        <v>12175595</v>
      </c>
      <c r="E27980">
        <v>2018</v>
      </c>
    </row>
    <row r="27981" spans="1:5" x14ac:dyDescent="0.2">
      <c r="A27981">
        <v>180607</v>
      </c>
      <c r="B27981" t="s">
        <v>13645</v>
      </c>
      <c r="C27981" t="s">
        <v>16434</v>
      </c>
      <c r="D27981" t="s">
        <v>34414</v>
      </c>
      <c r="E27981">
        <v>2018</v>
      </c>
    </row>
    <row r="27982" spans="1:5" x14ac:dyDescent="0.2">
      <c r="A27982">
        <v>181795</v>
      </c>
      <c r="B27982" t="s">
        <v>10345</v>
      </c>
      <c r="C27982" t="s">
        <v>14895</v>
      </c>
      <c r="D27982" t="s">
        <v>20275</v>
      </c>
      <c r="E27982">
        <v>2015</v>
      </c>
    </row>
    <row r="27983" spans="1:5" x14ac:dyDescent="0.2">
      <c r="A27983">
        <v>181794</v>
      </c>
      <c r="B27983" t="s">
        <v>10345</v>
      </c>
      <c r="C27983" t="s">
        <v>14895</v>
      </c>
      <c r="D27983" t="s">
        <v>20276</v>
      </c>
      <c r="E27983">
        <v>2015</v>
      </c>
    </row>
    <row r="27984" spans="1:5" x14ac:dyDescent="0.2">
      <c r="A27984">
        <v>181792</v>
      </c>
      <c r="B27984" t="s">
        <v>10345</v>
      </c>
      <c r="C27984" t="s">
        <v>13041</v>
      </c>
      <c r="D27984" t="s">
        <v>20277</v>
      </c>
      <c r="E27984">
        <v>2018</v>
      </c>
    </row>
    <row r="27985" spans="1:5" x14ac:dyDescent="0.2">
      <c r="A27985">
        <v>181791</v>
      </c>
      <c r="B27985" t="s">
        <v>9878</v>
      </c>
      <c r="C27985" t="s">
        <v>14804</v>
      </c>
      <c r="D27985">
        <v>76064618</v>
      </c>
      <c r="E27985">
        <v>2018</v>
      </c>
    </row>
    <row r="27986" spans="1:5" x14ac:dyDescent="0.2">
      <c r="A27986">
        <v>181790</v>
      </c>
      <c r="B27986" t="s">
        <v>9878</v>
      </c>
      <c r="C27986" t="s">
        <v>14804</v>
      </c>
      <c r="D27986">
        <v>76064640</v>
      </c>
      <c r="E27986">
        <v>2018</v>
      </c>
    </row>
    <row r="27987" spans="1:5" x14ac:dyDescent="0.2">
      <c r="A27987">
        <v>181788</v>
      </c>
      <c r="B27987" t="s">
        <v>10224</v>
      </c>
      <c r="C27987" t="s">
        <v>13166</v>
      </c>
      <c r="D27987">
        <v>12249202</v>
      </c>
      <c r="E27987">
        <v>2018</v>
      </c>
    </row>
    <row r="27988" spans="1:5" x14ac:dyDescent="0.2">
      <c r="A27988">
        <v>181808</v>
      </c>
      <c r="B27988" t="s">
        <v>12014</v>
      </c>
      <c r="C27988" t="s">
        <v>20279</v>
      </c>
      <c r="D27988">
        <v>2016095159</v>
      </c>
      <c r="E27988">
        <v>2016</v>
      </c>
    </row>
    <row r="27989" spans="1:5" x14ac:dyDescent="0.2">
      <c r="A27989">
        <v>181807</v>
      </c>
      <c r="B27989" t="s">
        <v>12014</v>
      </c>
      <c r="C27989" t="s">
        <v>20279</v>
      </c>
      <c r="D27989">
        <v>2016095154</v>
      </c>
      <c r="E27989">
        <v>2016</v>
      </c>
    </row>
    <row r="27990" spans="1:5" x14ac:dyDescent="0.2">
      <c r="A27990">
        <v>181931</v>
      </c>
      <c r="B27990" t="s">
        <v>10224</v>
      </c>
      <c r="C27990" t="s">
        <v>13782</v>
      </c>
      <c r="D27990">
        <v>12125136</v>
      </c>
      <c r="E27990">
        <v>2017</v>
      </c>
    </row>
    <row r="27991" spans="1:5" x14ac:dyDescent="0.2">
      <c r="A27991">
        <v>182258</v>
      </c>
      <c r="B27991" t="s">
        <v>12040</v>
      </c>
      <c r="C27991" t="s">
        <v>12056</v>
      </c>
      <c r="D27991" t="s">
        <v>20280</v>
      </c>
      <c r="E27991">
        <v>2014</v>
      </c>
    </row>
    <row r="27992" spans="1:5" x14ac:dyDescent="0.2">
      <c r="A27992">
        <v>182257</v>
      </c>
      <c r="B27992" t="s">
        <v>10345</v>
      </c>
      <c r="C27992" t="s">
        <v>14903</v>
      </c>
      <c r="D27992" t="s">
        <v>20281</v>
      </c>
      <c r="E27992">
        <v>2018</v>
      </c>
    </row>
    <row r="27993" spans="1:5" x14ac:dyDescent="0.2">
      <c r="A27993">
        <v>181773</v>
      </c>
      <c r="B27993" t="s">
        <v>9878</v>
      </c>
      <c r="C27993" t="s">
        <v>9914</v>
      </c>
      <c r="D27993">
        <v>73987470</v>
      </c>
      <c r="E27993">
        <v>2016</v>
      </c>
    </row>
    <row r="27994" spans="1:5" x14ac:dyDescent="0.2">
      <c r="A27994">
        <v>181720</v>
      </c>
      <c r="B27994" t="s">
        <v>10345</v>
      </c>
      <c r="C27994" t="s">
        <v>14903</v>
      </c>
      <c r="D27994" t="s">
        <v>20288</v>
      </c>
      <c r="E27994">
        <v>2018</v>
      </c>
    </row>
    <row r="27995" spans="1:5" x14ac:dyDescent="0.2">
      <c r="A27995">
        <v>181719</v>
      </c>
      <c r="B27995" t="s">
        <v>10345</v>
      </c>
      <c r="C27995" t="s">
        <v>14903</v>
      </c>
      <c r="D27995" t="s">
        <v>20289</v>
      </c>
      <c r="E27995">
        <v>2018</v>
      </c>
    </row>
    <row r="27996" spans="1:5" x14ac:dyDescent="0.2">
      <c r="A27996">
        <v>181979</v>
      </c>
      <c r="B27996" t="s">
        <v>9878</v>
      </c>
      <c r="C27996" t="s">
        <v>17731</v>
      </c>
      <c r="D27996">
        <v>74026216</v>
      </c>
      <c r="E27996">
        <v>2016</v>
      </c>
    </row>
    <row r="27997" spans="1:5" x14ac:dyDescent="0.2">
      <c r="A27997">
        <v>181978</v>
      </c>
      <c r="B27997" t="s">
        <v>9878</v>
      </c>
      <c r="C27997" t="s">
        <v>17731</v>
      </c>
      <c r="D27997">
        <v>74026653</v>
      </c>
      <c r="E27997">
        <v>2016</v>
      </c>
    </row>
    <row r="27998" spans="1:5" x14ac:dyDescent="0.2">
      <c r="A27998">
        <v>181800</v>
      </c>
      <c r="B27998" t="s">
        <v>9878</v>
      </c>
      <c r="C27998" t="s">
        <v>16681</v>
      </c>
      <c r="D27998">
        <v>80116158</v>
      </c>
      <c r="E27998">
        <v>2018</v>
      </c>
    </row>
    <row r="27999" spans="1:5" x14ac:dyDescent="0.2">
      <c r="A27999">
        <v>181799</v>
      </c>
      <c r="B27999" t="s">
        <v>9878</v>
      </c>
      <c r="C27999" t="s">
        <v>16681</v>
      </c>
      <c r="D27999">
        <v>80116160</v>
      </c>
      <c r="E27999">
        <v>2018</v>
      </c>
    </row>
    <row r="28000" spans="1:5" x14ac:dyDescent="0.2">
      <c r="A28000">
        <v>181766</v>
      </c>
      <c r="B28000" t="s">
        <v>10466</v>
      </c>
      <c r="C28000" t="s">
        <v>16293</v>
      </c>
      <c r="D28000" t="s">
        <v>20290</v>
      </c>
      <c r="E28000">
        <v>2018</v>
      </c>
    </row>
    <row r="28001" spans="1:5" x14ac:dyDescent="0.2">
      <c r="A28001">
        <v>181863</v>
      </c>
      <c r="B28001" t="s">
        <v>9878</v>
      </c>
      <c r="C28001" t="s">
        <v>9887</v>
      </c>
      <c r="D28001">
        <v>22323570</v>
      </c>
      <c r="E28001">
        <v>2018</v>
      </c>
    </row>
    <row r="28002" spans="1:5" x14ac:dyDescent="0.2">
      <c r="A28002">
        <v>181862</v>
      </c>
      <c r="B28002" t="s">
        <v>9878</v>
      </c>
      <c r="C28002" t="s">
        <v>9887</v>
      </c>
      <c r="D28002">
        <v>22323542</v>
      </c>
      <c r="E28002">
        <v>2018</v>
      </c>
    </row>
    <row r="28003" spans="1:5" x14ac:dyDescent="0.2">
      <c r="A28003">
        <v>181861</v>
      </c>
      <c r="B28003" t="s">
        <v>9878</v>
      </c>
      <c r="C28003" t="s">
        <v>9887</v>
      </c>
      <c r="D28003">
        <v>22323479</v>
      </c>
      <c r="E28003">
        <v>2018</v>
      </c>
    </row>
    <row r="28004" spans="1:5" x14ac:dyDescent="0.2">
      <c r="A28004">
        <v>181860</v>
      </c>
      <c r="B28004" t="s">
        <v>10309</v>
      </c>
      <c r="C28004" t="s">
        <v>10315</v>
      </c>
      <c r="D28004" t="s">
        <v>20291</v>
      </c>
      <c r="E28004">
        <v>2018</v>
      </c>
    </row>
    <row r="28005" spans="1:5" x14ac:dyDescent="0.2">
      <c r="A28005">
        <v>181859</v>
      </c>
      <c r="B28005" t="s">
        <v>10309</v>
      </c>
      <c r="C28005" t="s">
        <v>10315</v>
      </c>
      <c r="D28005" t="s">
        <v>20292</v>
      </c>
      <c r="E28005">
        <v>2018</v>
      </c>
    </row>
    <row r="28006" spans="1:5" x14ac:dyDescent="0.2">
      <c r="A28006">
        <v>169301</v>
      </c>
      <c r="B28006" t="s">
        <v>10224</v>
      </c>
      <c r="C28006" t="s">
        <v>10236</v>
      </c>
      <c r="D28006">
        <v>11722669</v>
      </c>
      <c r="E28006">
        <v>2014</v>
      </c>
    </row>
    <row r="28007" spans="1:5" x14ac:dyDescent="0.2">
      <c r="A28007">
        <v>181711</v>
      </c>
      <c r="B28007" t="s">
        <v>10466</v>
      </c>
      <c r="C28007" t="s">
        <v>16293</v>
      </c>
      <c r="D28007" t="s">
        <v>20293</v>
      </c>
      <c r="E28007">
        <v>2018</v>
      </c>
    </row>
    <row r="28008" spans="1:5" x14ac:dyDescent="0.2">
      <c r="A28008">
        <v>181723</v>
      </c>
      <c r="B28008" t="s">
        <v>10466</v>
      </c>
      <c r="C28008" t="s">
        <v>9369</v>
      </c>
      <c r="D28008" t="s">
        <v>20296</v>
      </c>
      <c r="E28008">
        <v>2018</v>
      </c>
    </row>
    <row r="28009" spans="1:5" x14ac:dyDescent="0.2">
      <c r="A28009">
        <v>181722</v>
      </c>
      <c r="B28009" t="s">
        <v>9878</v>
      </c>
      <c r="C28009" t="s">
        <v>9894</v>
      </c>
      <c r="D28009">
        <v>80025511</v>
      </c>
      <c r="E28009">
        <v>2017</v>
      </c>
    </row>
    <row r="28010" spans="1:5" x14ac:dyDescent="0.2">
      <c r="A28010">
        <v>181709</v>
      </c>
      <c r="B28010" t="s">
        <v>11811</v>
      </c>
      <c r="C28010" t="s">
        <v>16176</v>
      </c>
      <c r="D28010" t="s">
        <v>20297</v>
      </c>
      <c r="E28010">
        <v>2019</v>
      </c>
    </row>
    <row r="28011" spans="1:5" x14ac:dyDescent="0.2">
      <c r="A28011">
        <v>181707</v>
      </c>
      <c r="B28011" t="s">
        <v>11811</v>
      </c>
      <c r="C28011" t="s">
        <v>16176</v>
      </c>
      <c r="D28011" t="s">
        <v>20298</v>
      </c>
      <c r="E28011">
        <v>2019</v>
      </c>
    </row>
    <row r="28012" spans="1:5" x14ac:dyDescent="0.2">
      <c r="A28012">
        <v>181705</v>
      </c>
      <c r="B28012" t="s">
        <v>10224</v>
      </c>
      <c r="C28012" t="s">
        <v>13166</v>
      </c>
      <c r="D28012">
        <v>12251307</v>
      </c>
      <c r="E28012">
        <v>2018</v>
      </c>
    </row>
    <row r="28013" spans="1:5" x14ac:dyDescent="0.2">
      <c r="A28013">
        <v>181721</v>
      </c>
      <c r="B28013" t="s">
        <v>9878</v>
      </c>
      <c r="C28013" t="s">
        <v>9887</v>
      </c>
      <c r="D28013">
        <v>74077822</v>
      </c>
      <c r="E28013">
        <v>2018</v>
      </c>
    </row>
    <row r="28014" spans="1:5" x14ac:dyDescent="0.2">
      <c r="A28014">
        <v>181701</v>
      </c>
      <c r="B28014" t="s">
        <v>9414</v>
      </c>
      <c r="C28014" t="s">
        <v>9409</v>
      </c>
      <c r="D28014" t="s">
        <v>20299</v>
      </c>
      <c r="E28014">
        <v>2018</v>
      </c>
    </row>
    <row r="28015" spans="1:5" x14ac:dyDescent="0.2">
      <c r="A28015">
        <v>181700</v>
      </c>
      <c r="B28015" t="s">
        <v>9414</v>
      </c>
      <c r="C28015" t="s">
        <v>9409</v>
      </c>
      <c r="D28015" t="s">
        <v>20300</v>
      </c>
      <c r="E28015">
        <v>2018</v>
      </c>
    </row>
    <row r="28016" spans="1:5" x14ac:dyDescent="0.2">
      <c r="A28016">
        <v>181699</v>
      </c>
      <c r="B28016" t="s">
        <v>9414</v>
      </c>
      <c r="C28016" t="s">
        <v>9409</v>
      </c>
      <c r="D28016" t="s">
        <v>20301</v>
      </c>
      <c r="E28016">
        <v>2018</v>
      </c>
    </row>
    <row r="28017" spans="1:5" x14ac:dyDescent="0.2">
      <c r="A28017">
        <v>181964</v>
      </c>
      <c r="B28017" t="s">
        <v>10345</v>
      </c>
      <c r="C28017" t="s">
        <v>14903</v>
      </c>
      <c r="D28017" t="s">
        <v>20302</v>
      </c>
      <c r="E28017">
        <v>2018</v>
      </c>
    </row>
    <row r="28018" spans="1:5" x14ac:dyDescent="0.2">
      <c r="A28018">
        <v>181963</v>
      </c>
      <c r="B28018" t="s">
        <v>10345</v>
      </c>
      <c r="C28018" t="s">
        <v>14903</v>
      </c>
      <c r="D28018" t="s">
        <v>20303</v>
      </c>
      <c r="E28018">
        <v>2018</v>
      </c>
    </row>
    <row r="28019" spans="1:5" x14ac:dyDescent="0.2">
      <c r="A28019">
        <v>181962</v>
      </c>
      <c r="B28019" t="s">
        <v>10345</v>
      </c>
      <c r="C28019" t="s">
        <v>14903</v>
      </c>
      <c r="D28019" t="s">
        <v>20304</v>
      </c>
      <c r="E28019">
        <v>2018</v>
      </c>
    </row>
    <row r="28020" spans="1:5" x14ac:dyDescent="0.2">
      <c r="A28020">
        <v>181735</v>
      </c>
      <c r="B28020" t="s">
        <v>10345</v>
      </c>
      <c r="C28020" t="s">
        <v>14895</v>
      </c>
      <c r="D28020" t="s">
        <v>20305</v>
      </c>
      <c r="E28020">
        <v>2018</v>
      </c>
    </row>
    <row r="28021" spans="1:5" x14ac:dyDescent="0.2">
      <c r="A28021">
        <v>181734</v>
      </c>
      <c r="B28021" t="s">
        <v>10345</v>
      </c>
      <c r="C28021" t="s">
        <v>14895</v>
      </c>
      <c r="D28021" t="s">
        <v>20306</v>
      </c>
      <c r="E28021">
        <v>2018</v>
      </c>
    </row>
    <row r="28022" spans="1:5" x14ac:dyDescent="0.2">
      <c r="A28022">
        <v>181732</v>
      </c>
      <c r="B28022" t="s">
        <v>10345</v>
      </c>
      <c r="C28022" t="s">
        <v>14895</v>
      </c>
      <c r="D28022" t="s">
        <v>20307</v>
      </c>
      <c r="E28022">
        <v>2018</v>
      </c>
    </row>
    <row r="28023" spans="1:5" x14ac:dyDescent="0.2">
      <c r="A28023">
        <v>181731</v>
      </c>
      <c r="B28023" t="s">
        <v>10345</v>
      </c>
      <c r="C28023" t="s">
        <v>14895</v>
      </c>
      <c r="D28023" t="s">
        <v>20308</v>
      </c>
      <c r="E28023">
        <v>2018</v>
      </c>
    </row>
    <row r="28024" spans="1:5" x14ac:dyDescent="0.2">
      <c r="A28024">
        <v>181730</v>
      </c>
      <c r="B28024" t="s">
        <v>10345</v>
      </c>
      <c r="C28024" t="s">
        <v>14895</v>
      </c>
      <c r="D28024" t="s">
        <v>20309</v>
      </c>
      <c r="E28024">
        <v>2018</v>
      </c>
    </row>
    <row r="28025" spans="1:5" x14ac:dyDescent="0.2">
      <c r="A28025">
        <v>181728</v>
      </c>
      <c r="B28025" t="s">
        <v>10345</v>
      </c>
      <c r="C28025" t="s">
        <v>13041</v>
      </c>
      <c r="D28025" t="s">
        <v>20311</v>
      </c>
      <c r="E28025">
        <v>2018</v>
      </c>
    </row>
    <row r="28026" spans="1:5" x14ac:dyDescent="0.2">
      <c r="A28026">
        <v>181698</v>
      </c>
      <c r="B28026" t="s">
        <v>10345</v>
      </c>
      <c r="C28026" t="s">
        <v>13041</v>
      </c>
      <c r="D28026" t="s">
        <v>20312</v>
      </c>
      <c r="E28026">
        <v>2018</v>
      </c>
    </row>
    <row r="28027" spans="1:5" x14ac:dyDescent="0.2">
      <c r="A28027">
        <v>181697</v>
      </c>
      <c r="B28027" t="s">
        <v>10345</v>
      </c>
      <c r="C28027" t="s">
        <v>13041</v>
      </c>
      <c r="D28027" t="s">
        <v>20313</v>
      </c>
      <c r="E28027">
        <v>2018</v>
      </c>
    </row>
    <row r="28028" spans="1:5" x14ac:dyDescent="0.2">
      <c r="A28028">
        <v>181786</v>
      </c>
      <c r="B28028" t="s">
        <v>9878</v>
      </c>
      <c r="C28028" t="s">
        <v>19889</v>
      </c>
      <c r="D28028">
        <v>76381798</v>
      </c>
      <c r="E28028">
        <v>2018</v>
      </c>
    </row>
    <row r="28029" spans="1:5" x14ac:dyDescent="0.2">
      <c r="A28029">
        <v>181692</v>
      </c>
      <c r="B28029" t="s">
        <v>9414</v>
      </c>
      <c r="C28029" t="s">
        <v>9385</v>
      </c>
      <c r="D28029" t="s">
        <v>20316</v>
      </c>
      <c r="E28029">
        <v>2018</v>
      </c>
    </row>
    <row r="28030" spans="1:5" x14ac:dyDescent="0.2">
      <c r="A28030">
        <v>181739</v>
      </c>
      <c r="B28030" t="s">
        <v>10345</v>
      </c>
      <c r="C28030" t="s">
        <v>12266</v>
      </c>
      <c r="D28030">
        <v>736120</v>
      </c>
      <c r="E28030">
        <v>2015</v>
      </c>
    </row>
    <row r="28031" spans="1:5" x14ac:dyDescent="0.2">
      <c r="A28031">
        <v>181738</v>
      </c>
      <c r="B28031" t="s">
        <v>10345</v>
      </c>
      <c r="C28031" t="s">
        <v>12266</v>
      </c>
      <c r="D28031">
        <v>736109</v>
      </c>
      <c r="E28031">
        <v>2015</v>
      </c>
    </row>
    <row r="28032" spans="1:5" x14ac:dyDescent="0.2">
      <c r="A28032">
        <v>181737</v>
      </c>
      <c r="B28032" t="s">
        <v>10345</v>
      </c>
      <c r="C28032" t="s">
        <v>12266</v>
      </c>
      <c r="D28032">
        <v>733603</v>
      </c>
      <c r="E28032">
        <v>2015</v>
      </c>
    </row>
    <row r="28033" spans="1:5" x14ac:dyDescent="0.2">
      <c r="A28033">
        <v>181736</v>
      </c>
      <c r="B28033" t="s">
        <v>10345</v>
      </c>
      <c r="C28033" t="s">
        <v>12266</v>
      </c>
      <c r="D28033">
        <v>733604</v>
      </c>
      <c r="E28033">
        <v>2015</v>
      </c>
    </row>
    <row r="28034" spans="1:5" x14ac:dyDescent="0.2">
      <c r="A28034">
        <v>146277</v>
      </c>
      <c r="B28034" t="s">
        <v>10466</v>
      </c>
      <c r="C28034" t="s">
        <v>10064</v>
      </c>
      <c r="D28034" t="s">
        <v>11261</v>
      </c>
      <c r="E28034">
        <v>2008</v>
      </c>
    </row>
    <row r="28035" spans="1:5" x14ac:dyDescent="0.2">
      <c r="A28035">
        <v>181666</v>
      </c>
      <c r="B28035" t="s">
        <v>9414</v>
      </c>
      <c r="C28035" t="s">
        <v>16678</v>
      </c>
      <c r="D28035" t="s">
        <v>20322</v>
      </c>
      <c r="E28035">
        <v>2011</v>
      </c>
    </row>
    <row r="28036" spans="1:5" x14ac:dyDescent="0.2">
      <c r="A28036">
        <v>181665</v>
      </c>
      <c r="B28036" t="s">
        <v>12014</v>
      </c>
      <c r="C28036" t="s">
        <v>17730</v>
      </c>
      <c r="D28036">
        <v>2013764923</v>
      </c>
      <c r="E28036">
        <v>2017</v>
      </c>
    </row>
    <row r="28037" spans="1:5" x14ac:dyDescent="0.2">
      <c r="A28037">
        <v>149613</v>
      </c>
      <c r="B28037" t="s">
        <v>10224</v>
      </c>
      <c r="C28037" t="s">
        <v>10231</v>
      </c>
      <c r="D28037">
        <v>740620</v>
      </c>
      <c r="E28037">
        <v>2002</v>
      </c>
    </row>
    <row r="28038" spans="1:5" x14ac:dyDescent="0.2">
      <c r="A28038">
        <v>178196</v>
      </c>
      <c r="B28038" t="s">
        <v>10224</v>
      </c>
      <c r="C28038" t="s">
        <v>13166</v>
      </c>
      <c r="D28038">
        <v>12049828</v>
      </c>
      <c r="E28038">
        <v>2017</v>
      </c>
    </row>
    <row r="28039" spans="1:5" x14ac:dyDescent="0.2">
      <c r="A28039">
        <v>181663</v>
      </c>
      <c r="B28039" t="s">
        <v>9878</v>
      </c>
      <c r="C28039" t="s">
        <v>9886</v>
      </c>
      <c r="D28039">
        <v>74391199</v>
      </c>
      <c r="E28039">
        <v>2018</v>
      </c>
    </row>
    <row r="28040" spans="1:5" x14ac:dyDescent="0.2">
      <c r="A28040">
        <v>181662</v>
      </c>
      <c r="B28040" t="s">
        <v>9878</v>
      </c>
      <c r="C28040" t="s">
        <v>9886</v>
      </c>
      <c r="D28040">
        <v>7354694</v>
      </c>
      <c r="E28040">
        <v>2018</v>
      </c>
    </row>
    <row r="28041" spans="1:5" x14ac:dyDescent="0.2">
      <c r="A28041">
        <v>181661</v>
      </c>
      <c r="B28041" t="s">
        <v>9878</v>
      </c>
      <c r="C28041" t="s">
        <v>9886</v>
      </c>
      <c r="D28041">
        <v>74390147</v>
      </c>
      <c r="E28041">
        <v>2018</v>
      </c>
    </row>
    <row r="28042" spans="1:5" x14ac:dyDescent="0.2">
      <c r="A28042">
        <v>181660</v>
      </c>
      <c r="B28042" t="s">
        <v>10345</v>
      </c>
      <c r="C28042" t="s">
        <v>14895</v>
      </c>
      <c r="D28042" t="s">
        <v>20323</v>
      </c>
      <c r="E28042">
        <v>2018</v>
      </c>
    </row>
    <row r="28043" spans="1:5" x14ac:dyDescent="0.2">
      <c r="A28043">
        <v>181659</v>
      </c>
      <c r="B28043" t="s">
        <v>10345</v>
      </c>
      <c r="C28043" t="s">
        <v>14895</v>
      </c>
      <c r="D28043" t="s">
        <v>20324</v>
      </c>
      <c r="E28043">
        <v>2018</v>
      </c>
    </row>
    <row r="28044" spans="1:5" x14ac:dyDescent="0.2">
      <c r="A28044">
        <v>181658</v>
      </c>
      <c r="B28044" t="s">
        <v>10345</v>
      </c>
      <c r="C28044" t="s">
        <v>14895</v>
      </c>
      <c r="D28044" t="s">
        <v>20325</v>
      </c>
      <c r="E28044">
        <v>2018</v>
      </c>
    </row>
    <row r="28045" spans="1:5" x14ac:dyDescent="0.2">
      <c r="A28045">
        <v>181657</v>
      </c>
      <c r="B28045" t="s">
        <v>10345</v>
      </c>
      <c r="C28045" t="s">
        <v>14895</v>
      </c>
      <c r="D28045" t="s">
        <v>20326</v>
      </c>
      <c r="E28045">
        <v>2018</v>
      </c>
    </row>
    <row r="28046" spans="1:5" x14ac:dyDescent="0.2">
      <c r="A28046">
        <v>181655</v>
      </c>
      <c r="B28046" t="s">
        <v>10345</v>
      </c>
      <c r="C28046" t="s">
        <v>14903</v>
      </c>
      <c r="D28046" t="s">
        <v>20327</v>
      </c>
      <c r="E28046">
        <v>2018</v>
      </c>
    </row>
    <row r="28047" spans="1:5" x14ac:dyDescent="0.2">
      <c r="A28047">
        <v>181654</v>
      </c>
      <c r="B28047" t="s">
        <v>10345</v>
      </c>
      <c r="C28047" t="s">
        <v>14903</v>
      </c>
      <c r="D28047" t="s">
        <v>20328</v>
      </c>
      <c r="E28047">
        <v>2018</v>
      </c>
    </row>
    <row r="28048" spans="1:5" x14ac:dyDescent="0.2">
      <c r="A28048">
        <v>181653</v>
      </c>
      <c r="B28048" t="s">
        <v>10345</v>
      </c>
      <c r="C28048" t="s">
        <v>14903</v>
      </c>
      <c r="D28048" t="s">
        <v>20329</v>
      </c>
      <c r="E28048">
        <v>2018</v>
      </c>
    </row>
    <row r="28049" spans="1:5" x14ac:dyDescent="0.2">
      <c r="A28049">
        <v>181646</v>
      </c>
      <c r="B28049" t="s">
        <v>9414</v>
      </c>
      <c r="C28049" t="s">
        <v>9415</v>
      </c>
      <c r="D28049" t="s">
        <v>20330</v>
      </c>
      <c r="E28049">
        <v>2018</v>
      </c>
    </row>
    <row r="28050" spans="1:5" x14ac:dyDescent="0.2">
      <c r="A28050">
        <v>181637</v>
      </c>
      <c r="B28050" t="s">
        <v>10345</v>
      </c>
      <c r="C28050" t="s">
        <v>14895</v>
      </c>
      <c r="D28050" t="s">
        <v>20332</v>
      </c>
      <c r="E28050">
        <v>2018</v>
      </c>
    </row>
    <row r="28051" spans="1:5" x14ac:dyDescent="0.2">
      <c r="A28051">
        <v>181631</v>
      </c>
      <c r="B28051" t="s">
        <v>10466</v>
      </c>
      <c r="C28051" t="s">
        <v>10064</v>
      </c>
      <c r="D28051" t="s">
        <v>20333</v>
      </c>
      <c r="E28051">
        <v>2018</v>
      </c>
    </row>
    <row r="28052" spans="1:5" x14ac:dyDescent="0.2">
      <c r="A28052">
        <v>181630</v>
      </c>
      <c r="B28052" t="s">
        <v>10466</v>
      </c>
      <c r="C28052" t="s">
        <v>10064</v>
      </c>
      <c r="D28052" t="s">
        <v>20334</v>
      </c>
      <c r="E28052">
        <v>2018</v>
      </c>
    </row>
    <row r="28053" spans="1:5" x14ac:dyDescent="0.2">
      <c r="A28053">
        <v>181629</v>
      </c>
      <c r="B28053" t="s">
        <v>10466</v>
      </c>
      <c r="C28053" t="s">
        <v>10064</v>
      </c>
      <c r="D28053" t="s">
        <v>20335</v>
      </c>
      <c r="E28053">
        <v>2018</v>
      </c>
    </row>
    <row r="28054" spans="1:5" x14ac:dyDescent="0.2">
      <c r="A28054">
        <v>136257</v>
      </c>
      <c r="B28054" t="s">
        <v>9878</v>
      </c>
      <c r="C28054" t="s">
        <v>9883</v>
      </c>
      <c r="D28054">
        <v>68033127</v>
      </c>
      <c r="E28054">
        <v>2005</v>
      </c>
    </row>
    <row r="28055" spans="1:5" x14ac:dyDescent="0.2">
      <c r="A28055">
        <v>169756</v>
      </c>
      <c r="B28055" t="s">
        <v>13337</v>
      </c>
      <c r="C28055" t="s">
        <v>15288</v>
      </c>
      <c r="D28055">
        <v>442930220</v>
      </c>
      <c r="E28055">
        <v>2015</v>
      </c>
    </row>
    <row r="28056" spans="1:5" x14ac:dyDescent="0.2">
      <c r="A28056">
        <v>180182</v>
      </c>
      <c r="B28056" t="s">
        <v>10345</v>
      </c>
      <c r="C28056" t="s">
        <v>14895</v>
      </c>
      <c r="D28056">
        <v>766563</v>
      </c>
      <c r="E28056">
        <v>2018</v>
      </c>
    </row>
    <row r="28057" spans="1:5" x14ac:dyDescent="0.2">
      <c r="A28057">
        <v>121905</v>
      </c>
      <c r="B28057" t="s">
        <v>10345</v>
      </c>
      <c r="C28057" t="s">
        <v>10419</v>
      </c>
      <c r="D28057" t="s">
        <v>14955</v>
      </c>
      <c r="E28057">
        <v>2003</v>
      </c>
    </row>
    <row r="28058" spans="1:5" x14ac:dyDescent="0.2">
      <c r="A28058">
        <v>179898</v>
      </c>
      <c r="B28058" t="s">
        <v>9878</v>
      </c>
      <c r="C28058" t="s">
        <v>9887</v>
      </c>
      <c r="D28058">
        <v>74209541</v>
      </c>
      <c r="E28058">
        <v>2017</v>
      </c>
    </row>
    <row r="28059" spans="1:5" x14ac:dyDescent="0.2">
      <c r="A28059">
        <v>167816</v>
      </c>
      <c r="B28059" t="s">
        <v>10466</v>
      </c>
      <c r="C28059" t="s">
        <v>10610</v>
      </c>
      <c r="D28059" t="s">
        <v>14076</v>
      </c>
      <c r="E28059">
        <v>2013</v>
      </c>
    </row>
    <row r="28060" spans="1:5" x14ac:dyDescent="0.2">
      <c r="A28060">
        <v>178007</v>
      </c>
      <c r="B28060" t="s">
        <v>13337</v>
      </c>
      <c r="C28060" t="s">
        <v>17262</v>
      </c>
      <c r="D28060">
        <v>4506903120</v>
      </c>
      <c r="E28060">
        <v>2015</v>
      </c>
    </row>
    <row r="28061" spans="1:5" x14ac:dyDescent="0.2">
      <c r="A28061">
        <v>178006</v>
      </c>
      <c r="B28061" t="s">
        <v>13337</v>
      </c>
      <c r="C28061" t="s">
        <v>17262</v>
      </c>
      <c r="D28061">
        <v>4520801240</v>
      </c>
      <c r="E28061">
        <v>2015</v>
      </c>
    </row>
    <row r="28062" spans="1:5" x14ac:dyDescent="0.2">
      <c r="A28062">
        <v>177687</v>
      </c>
      <c r="B28062" t="s">
        <v>13337</v>
      </c>
      <c r="C28062" t="s">
        <v>17294</v>
      </c>
      <c r="D28062">
        <v>4506903080</v>
      </c>
      <c r="E28062">
        <v>2015</v>
      </c>
    </row>
    <row r="28063" spans="1:5" x14ac:dyDescent="0.2">
      <c r="A28063">
        <v>177685</v>
      </c>
      <c r="B28063" t="s">
        <v>13337</v>
      </c>
      <c r="C28063" t="s">
        <v>17294</v>
      </c>
      <c r="D28063">
        <v>4506302460</v>
      </c>
      <c r="E28063">
        <v>2015</v>
      </c>
    </row>
    <row r="28064" spans="1:5" x14ac:dyDescent="0.2">
      <c r="A28064">
        <v>177684</v>
      </c>
      <c r="B28064" t="s">
        <v>13337</v>
      </c>
      <c r="C28064" t="s">
        <v>17294</v>
      </c>
      <c r="D28064">
        <v>4506802960</v>
      </c>
      <c r="E28064">
        <v>2015</v>
      </c>
    </row>
    <row r="28065" spans="1:5" x14ac:dyDescent="0.2">
      <c r="A28065">
        <v>177682</v>
      </c>
      <c r="B28065" t="s">
        <v>13337</v>
      </c>
      <c r="C28065" t="s">
        <v>17294</v>
      </c>
      <c r="D28065">
        <v>4506302450</v>
      </c>
      <c r="E28065">
        <v>2015</v>
      </c>
    </row>
    <row r="28066" spans="1:5" x14ac:dyDescent="0.2">
      <c r="A28066">
        <v>177680</v>
      </c>
      <c r="B28066" t="s">
        <v>13337</v>
      </c>
      <c r="C28066" t="s">
        <v>17294</v>
      </c>
      <c r="D28066">
        <v>4520801230</v>
      </c>
      <c r="E28066">
        <v>2015</v>
      </c>
    </row>
    <row r="28067" spans="1:5" x14ac:dyDescent="0.2">
      <c r="A28067">
        <v>177679</v>
      </c>
      <c r="B28067" t="s">
        <v>13337</v>
      </c>
      <c r="C28067" t="s">
        <v>17294</v>
      </c>
      <c r="D28067">
        <v>4520201500</v>
      </c>
      <c r="E28067">
        <v>2015</v>
      </c>
    </row>
    <row r="28068" spans="1:5" x14ac:dyDescent="0.2">
      <c r="A28068">
        <v>167340</v>
      </c>
      <c r="B28068" t="s">
        <v>10466</v>
      </c>
      <c r="C28068" t="s">
        <v>10462</v>
      </c>
      <c r="D28068" t="s">
        <v>14097</v>
      </c>
      <c r="E28068">
        <v>2014</v>
      </c>
    </row>
    <row r="28069" spans="1:5" x14ac:dyDescent="0.2">
      <c r="A28069">
        <v>167327</v>
      </c>
      <c r="B28069" t="s">
        <v>10466</v>
      </c>
      <c r="C28069" t="s">
        <v>10063</v>
      </c>
      <c r="D28069" t="s">
        <v>13791</v>
      </c>
      <c r="E28069">
        <v>2012</v>
      </c>
    </row>
    <row r="28070" spans="1:5" x14ac:dyDescent="0.2">
      <c r="A28070">
        <v>167326</v>
      </c>
      <c r="B28070" t="s">
        <v>10466</v>
      </c>
      <c r="C28070" t="s">
        <v>10063</v>
      </c>
      <c r="D28070" t="s">
        <v>13790</v>
      </c>
      <c r="E28070">
        <v>2012</v>
      </c>
    </row>
    <row r="28071" spans="1:5" x14ac:dyDescent="0.2">
      <c r="A28071">
        <v>176827</v>
      </c>
      <c r="B28071" t="s">
        <v>10466</v>
      </c>
      <c r="C28071" t="s">
        <v>10496</v>
      </c>
      <c r="D28071" t="s">
        <v>17561</v>
      </c>
      <c r="E28071">
        <v>2011</v>
      </c>
    </row>
    <row r="28072" spans="1:5" x14ac:dyDescent="0.2">
      <c r="A28072">
        <v>165100</v>
      </c>
      <c r="B28072" t="s">
        <v>10466</v>
      </c>
      <c r="C28072" t="s">
        <v>10496</v>
      </c>
      <c r="D28072" t="s">
        <v>13219</v>
      </c>
      <c r="E28072">
        <v>2011</v>
      </c>
    </row>
    <row r="28073" spans="1:5" x14ac:dyDescent="0.2">
      <c r="A28073">
        <v>164183</v>
      </c>
      <c r="B28073" t="s">
        <v>10466</v>
      </c>
      <c r="C28073" t="s">
        <v>10462</v>
      </c>
      <c r="D28073" t="s">
        <v>13040</v>
      </c>
      <c r="E28073">
        <v>2012</v>
      </c>
    </row>
    <row r="28074" spans="1:5" x14ac:dyDescent="0.2">
      <c r="A28074">
        <v>164182</v>
      </c>
      <c r="B28074" t="s">
        <v>10466</v>
      </c>
      <c r="C28074" t="s">
        <v>10462</v>
      </c>
      <c r="D28074" t="s">
        <v>13039</v>
      </c>
      <c r="E28074">
        <v>2012</v>
      </c>
    </row>
    <row r="28075" spans="1:5" x14ac:dyDescent="0.2">
      <c r="A28075">
        <v>164181</v>
      </c>
      <c r="B28075" t="s">
        <v>10466</v>
      </c>
      <c r="C28075" t="s">
        <v>10496</v>
      </c>
      <c r="D28075" t="s">
        <v>13038</v>
      </c>
      <c r="E28075">
        <v>2010</v>
      </c>
    </row>
    <row r="28076" spans="1:5" x14ac:dyDescent="0.2">
      <c r="A28076">
        <v>108927</v>
      </c>
      <c r="B28076" t="s">
        <v>10466</v>
      </c>
      <c r="C28076" t="s">
        <v>10069</v>
      </c>
      <c r="D28076" t="s">
        <v>11349</v>
      </c>
      <c r="E28076">
        <v>2000</v>
      </c>
    </row>
    <row r="28077" spans="1:5" x14ac:dyDescent="0.2">
      <c r="A28077">
        <v>172892</v>
      </c>
      <c r="B28077" t="s">
        <v>13337</v>
      </c>
      <c r="C28077" t="s">
        <v>15288</v>
      </c>
      <c r="D28077">
        <v>4433702660</v>
      </c>
      <c r="E28077">
        <v>2015</v>
      </c>
    </row>
    <row r="28078" spans="1:5" x14ac:dyDescent="0.2">
      <c r="A28078">
        <v>122202</v>
      </c>
      <c r="B28078" t="s">
        <v>10466</v>
      </c>
      <c r="C28078" t="s">
        <v>10069</v>
      </c>
      <c r="D28078" t="s">
        <v>11454</v>
      </c>
      <c r="E28078">
        <v>2004</v>
      </c>
    </row>
    <row r="28079" spans="1:5" x14ac:dyDescent="0.2">
      <c r="A28079">
        <v>161770</v>
      </c>
      <c r="B28079" t="s">
        <v>10466</v>
      </c>
      <c r="C28079" t="s">
        <v>10063</v>
      </c>
      <c r="D28079" t="s">
        <v>12430</v>
      </c>
      <c r="E28079">
        <v>2011</v>
      </c>
    </row>
    <row r="28080" spans="1:5" x14ac:dyDescent="0.2">
      <c r="A28080">
        <v>179053</v>
      </c>
      <c r="B28080" t="s">
        <v>9878</v>
      </c>
      <c r="C28080" t="s">
        <v>14803</v>
      </c>
      <c r="D28080">
        <v>76325661</v>
      </c>
      <c r="E28080">
        <v>2017</v>
      </c>
    </row>
    <row r="28081" spans="1:5" x14ac:dyDescent="0.2">
      <c r="A28081">
        <v>165320</v>
      </c>
      <c r="B28081" t="s">
        <v>9878</v>
      </c>
      <c r="C28081" t="s">
        <v>9999</v>
      </c>
      <c r="D28081">
        <v>73568509</v>
      </c>
      <c r="E28081">
        <v>2013</v>
      </c>
    </row>
    <row r="28082" spans="1:5" x14ac:dyDescent="0.2">
      <c r="A28082">
        <v>180426</v>
      </c>
      <c r="B28082" t="s">
        <v>10224</v>
      </c>
      <c r="C28082" t="s">
        <v>13166</v>
      </c>
      <c r="D28082">
        <v>12150261</v>
      </c>
      <c r="E28082">
        <v>2018</v>
      </c>
    </row>
    <row r="28083" spans="1:5" x14ac:dyDescent="0.2">
      <c r="A28083">
        <v>157348</v>
      </c>
      <c r="B28083" t="s">
        <v>10466</v>
      </c>
      <c r="C28083" t="s">
        <v>11138</v>
      </c>
      <c r="D28083" t="s">
        <v>18424</v>
      </c>
      <c r="E28083">
        <v>2011</v>
      </c>
    </row>
    <row r="28084" spans="1:5" x14ac:dyDescent="0.2">
      <c r="A28084">
        <v>181615</v>
      </c>
      <c r="B28084" t="s">
        <v>10466</v>
      </c>
      <c r="C28084" t="s">
        <v>16490</v>
      </c>
      <c r="D28084" t="s">
        <v>20336</v>
      </c>
      <c r="E28084">
        <v>2018</v>
      </c>
    </row>
    <row r="28085" spans="1:5" x14ac:dyDescent="0.2">
      <c r="A28085">
        <v>167225</v>
      </c>
      <c r="B28085" t="s">
        <v>10466</v>
      </c>
      <c r="C28085" t="s">
        <v>12961</v>
      </c>
      <c r="D28085" t="s">
        <v>13775</v>
      </c>
      <c r="E28085">
        <v>2012</v>
      </c>
    </row>
    <row r="28086" spans="1:5" x14ac:dyDescent="0.2">
      <c r="A28086">
        <v>181596</v>
      </c>
      <c r="B28086" t="s">
        <v>10224</v>
      </c>
      <c r="C28086" t="s">
        <v>13166</v>
      </c>
      <c r="D28086">
        <v>11500650</v>
      </c>
      <c r="E28086">
        <v>2013</v>
      </c>
    </row>
    <row r="28087" spans="1:5" x14ac:dyDescent="0.2">
      <c r="A28087">
        <v>169806</v>
      </c>
      <c r="B28087" t="s">
        <v>9414</v>
      </c>
      <c r="C28087" t="s">
        <v>9415</v>
      </c>
      <c r="D28087" t="s">
        <v>14670</v>
      </c>
      <c r="E28087">
        <v>2013</v>
      </c>
    </row>
    <row r="28088" spans="1:5" x14ac:dyDescent="0.2">
      <c r="A28088">
        <v>181576</v>
      </c>
      <c r="B28088" t="s">
        <v>14052</v>
      </c>
      <c r="C28088" t="s">
        <v>20337</v>
      </c>
      <c r="D28088" t="s">
        <v>20338</v>
      </c>
      <c r="E28088">
        <v>2018</v>
      </c>
    </row>
    <row r="28089" spans="1:5" x14ac:dyDescent="0.2">
      <c r="A28089">
        <v>181563</v>
      </c>
      <c r="B28089" t="s">
        <v>10345</v>
      </c>
      <c r="C28089" t="s">
        <v>13041</v>
      </c>
      <c r="D28089" t="s">
        <v>20339</v>
      </c>
      <c r="E28089">
        <v>2017</v>
      </c>
    </row>
    <row r="28090" spans="1:5" x14ac:dyDescent="0.2">
      <c r="A28090">
        <v>181556</v>
      </c>
      <c r="B28090" t="s">
        <v>9878</v>
      </c>
      <c r="C28090" t="s">
        <v>9887</v>
      </c>
      <c r="D28090">
        <v>74359435</v>
      </c>
      <c r="E28090">
        <v>2019</v>
      </c>
    </row>
    <row r="28091" spans="1:5" x14ac:dyDescent="0.2">
      <c r="A28091">
        <v>181555</v>
      </c>
      <c r="B28091" t="s">
        <v>9878</v>
      </c>
      <c r="C28091" t="s">
        <v>9887</v>
      </c>
      <c r="D28091">
        <v>74347358</v>
      </c>
      <c r="E28091">
        <v>2019</v>
      </c>
    </row>
    <row r="28092" spans="1:5" x14ac:dyDescent="0.2">
      <c r="A28092">
        <v>181553</v>
      </c>
      <c r="B28092" t="s">
        <v>9414</v>
      </c>
      <c r="C28092" t="s">
        <v>16176</v>
      </c>
      <c r="D28092" t="s">
        <v>20341</v>
      </c>
      <c r="E28092">
        <v>2019</v>
      </c>
    </row>
    <row r="28093" spans="1:5" x14ac:dyDescent="0.2">
      <c r="A28093">
        <v>179027</v>
      </c>
      <c r="B28093" t="s">
        <v>10224</v>
      </c>
      <c r="C28093" t="s">
        <v>13166</v>
      </c>
      <c r="D28093">
        <v>12062048</v>
      </c>
      <c r="E28093">
        <v>2017</v>
      </c>
    </row>
    <row r="28094" spans="1:5" x14ac:dyDescent="0.2">
      <c r="A28094">
        <v>170464</v>
      </c>
      <c r="B28094" t="s">
        <v>9878</v>
      </c>
      <c r="C28094" t="s">
        <v>9927</v>
      </c>
      <c r="D28094">
        <v>35332546</v>
      </c>
      <c r="E28094">
        <v>2015</v>
      </c>
    </row>
    <row r="28095" spans="1:5" x14ac:dyDescent="0.2">
      <c r="A28095">
        <v>170307</v>
      </c>
      <c r="B28095" t="s">
        <v>9878</v>
      </c>
      <c r="C28095" t="s">
        <v>14023</v>
      </c>
      <c r="D28095">
        <v>73822081</v>
      </c>
      <c r="E28095">
        <v>2015</v>
      </c>
    </row>
    <row r="28096" spans="1:5" x14ac:dyDescent="0.2">
      <c r="A28096">
        <v>170306</v>
      </c>
      <c r="B28096" t="s">
        <v>9878</v>
      </c>
      <c r="C28096" t="s">
        <v>14023</v>
      </c>
      <c r="D28096">
        <v>73822083</v>
      </c>
      <c r="E28096">
        <v>2015</v>
      </c>
    </row>
    <row r="28097" spans="1:5" x14ac:dyDescent="0.2">
      <c r="A28097">
        <v>170243</v>
      </c>
      <c r="B28097" t="s">
        <v>9878</v>
      </c>
      <c r="C28097" t="s">
        <v>9894</v>
      </c>
      <c r="D28097">
        <v>79826390</v>
      </c>
      <c r="E28097">
        <v>2015</v>
      </c>
    </row>
    <row r="28098" spans="1:5" x14ac:dyDescent="0.2">
      <c r="A28098">
        <v>181519</v>
      </c>
      <c r="B28098" t="s">
        <v>9878</v>
      </c>
      <c r="C28098" t="s">
        <v>9913</v>
      </c>
      <c r="D28098">
        <v>74287516</v>
      </c>
      <c r="E28098">
        <v>2018</v>
      </c>
    </row>
    <row r="28099" spans="1:5" x14ac:dyDescent="0.2">
      <c r="A28099">
        <v>181509</v>
      </c>
      <c r="B28099" t="s">
        <v>10345</v>
      </c>
      <c r="C28099" t="s">
        <v>13041</v>
      </c>
      <c r="D28099" t="s">
        <v>16173</v>
      </c>
      <c r="E28099">
        <v>2018</v>
      </c>
    </row>
    <row r="28100" spans="1:5" x14ac:dyDescent="0.2">
      <c r="A28100">
        <v>181507</v>
      </c>
      <c r="B28100" t="s">
        <v>10345</v>
      </c>
      <c r="C28100" t="s">
        <v>13041</v>
      </c>
      <c r="D28100" t="s">
        <v>16174</v>
      </c>
      <c r="E28100">
        <v>2018</v>
      </c>
    </row>
    <row r="28101" spans="1:5" x14ac:dyDescent="0.2">
      <c r="A28101">
        <v>181504</v>
      </c>
      <c r="B28101" t="s">
        <v>9878</v>
      </c>
      <c r="C28101" t="s">
        <v>9886</v>
      </c>
      <c r="D28101">
        <v>74384480</v>
      </c>
      <c r="E28101">
        <v>2018</v>
      </c>
    </row>
    <row r="28102" spans="1:5" x14ac:dyDescent="0.2">
      <c r="A28102">
        <v>181503</v>
      </c>
      <c r="B28102" t="s">
        <v>9878</v>
      </c>
      <c r="C28102" t="s">
        <v>9886</v>
      </c>
      <c r="D28102">
        <v>74384471</v>
      </c>
      <c r="E28102">
        <v>2018</v>
      </c>
    </row>
    <row r="28103" spans="1:5" x14ac:dyDescent="0.2">
      <c r="A28103">
        <v>181500</v>
      </c>
      <c r="B28103" t="s">
        <v>9878</v>
      </c>
      <c r="C28103" t="s">
        <v>9886</v>
      </c>
      <c r="D28103">
        <v>74384271</v>
      </c>
      <c r="E28103">
        <v>2018</v>
      </c>
    </row>
    <row r="28104" spans="1:5" x14ac:dyDescent="0.2">
      <c r="A28104">
        <v>180700</v>
      </c>
      <c r="B28104" t="s">
        <v>10224</v>
      </c>
      <c r="C28104" t="s">
        <v>13782</v>
      </c>
      <c r="D28104">
        <v>12175594</v>
      </c>
      <c r="E28104">
        <v>2018</v>
      </c>
    </row>
    <row r="28105" spans="1:5" x14ac:dyDescent="0.2">
      <c r="A28105">
        <v>180699</v>
      </c>
      <c r="B28105" t="s">
        <v>10224</v>
      </c>
      <c r="C28105" t="s">
        <v>13782</v>
      </c>
      <c r="D28105">
        <v>12175596</v>
      </c>
      <c r="E28105">
        <v>2018</v>
      </c>
    </row>
    <row r="28106" spans="1:5" x14ac:dyDescent="0.2">
      <c r="A28106">
        <v>175000</v>
      </c>
      <c r="B28106" t="s">
        <v>10345</v>
      </c>
      <c r="C28106" t="s">
        <v>13041</v>
      </c>
      <c r="D28106">
        <v>626337</v>
      </c>
      <c r="E28106">
        <v>2014</v>
      </c>
    </row>
    <row r="28107" spans="1:5" x14ac:dyDescent="0.2">
      <c r="A28107">
        <v>181493</v>
      </c>
      <c r="B28107" t="s">
        <v>9878</v>
      </c>
      <c r="C28107" t="s">
        <v>9895</v>
      </c>
      <c r="D28107">
        <v>74057839</v>
      </c>
      <c r="E28107">
        <v>2016</v>
      </c>
    </row>
    <row r="28108" spans="1:5" x14ac:dyDescent="0.2">
      <c r="A28108">
        <v>181492</v>
      </c>
      <c r="B28108" t="s">
        <v>9878</v>
      </c>
      <c r="C28108" t="s">
        <v>16175</v>
      </c>
      <c r="D28108">
        <v>74173353</v>
      </c>
      <c r="E28108">
        <v>2017</v>
      </c>
    </row>
    <row r="28109" spans="1:5" x14ac:dyDescent="0.2">
      <c r="A28109">
        <v>181491</v>
      </c>
      <c r="B28109" t="s">
        <v>10224</v>
      </c>
      <c r="C28109" t="s">
        <v>13166</v>
      </c>
      <c r="D28109">
        <v>12095604</v>
      </c>
      <c r="E28109">
        <v>2017</v>
      </c>
    </row>
    <row r="28110" spans="1:5" x14ac:dyDescent="0.2">
      <c r="A28110">
        <v>181490</v>
      </c>
      <c r="B28110" t="s">
        <v>10224</v>
      </c>
      <c r="C28110" t="s">
        <v>13166</v>
      </c>
      <c r="D28110">
        <v>12095611</v>
      </c>
      <c r="E28110">
        <v>2017</v>
      </c>
    </row>
    <row r="28111" spans="1:5" x14ac:dyDescent="0.2">
      <c r="A28111">
        <v>181489</v>
      </c>
      <c r="B28111" t="s">
        <v>9414</v>
      </c>
      <c r="C28111" t="s">
        <v>16176</v>
      </c>
      <c r="D28111" t="s">
        <v>16177</v>
      </c>
      <c r="E28111">
        <v>2019</v>
      </c>
    </row>
    <row r="28112" spans="1:5" x14ac:dyDescent="0.2">
      <c r="A28112">
        <v>181483</v>
      </c>
      <c r="B28112" t="s">
        <v>10345</v>
      </c>
      <c r="C28112" t="s">
        <v>13041</v>
      </c>
      <c r="D28112" t="s">
        <v>16179</v>
      </c>
      <c r="E28112">
        <v>2018</v>
      </c>
    </row>
    <row r="28113" spans="1:5" x14ac:dyDescent="0.2">
      <c r="A28113">
        <v>181479</v>
      </c>
      <c r="B28113" t="s">
        <v>10345</v>
      </c>
      <c r="C28113" t="s">
        <v>13041</v>
      </c>
      <c r="D28113" t="s">
        <v>16180</v>
      </c>
      <c r="E28113">
        <v>2018</v>
      </c>
    </row>
    <row r="28114" spans="1:5" x14ac:dyDescent="0.2">
      <c r="A28114">
        <v>181478</v>
      </c>
      <c r="B28114" t="s">
        <v>10345</v>
      </c>
      <c r="C28114" t="s">
        <v>13041</v>
      </c>
      <c r="D28114" t="s">
        <v>16181</v>
      </c>
      <c r="E28114">
        <v>2018</v>
      </c>
    </row>
    <row r="28115" spans="1:5" x14ac:dyDescent="0.2">
      <c r="A28115">
        <v>181477</v>
      </c>
      <c r="B28115" t="s">
        <v>10345</v>
      </c>
      <c r="C28115" t="s">
        <v>13041</v>
      </c>
      <c r="D28115" t="s">
        <v>16182</v>
      </c>
      <c r="E28115">
        <v>2018</v>
      </c>
    </row>
    <row r="28116" spans="1:5" x14ac:dyDescent="0.2">
      <c r="A28116">
        <v>181476</v>
      </c>
      <c r="B28116" t="s">
        <v>10345</v>
      </c>
      <c r="C28116" t="s">
        <v>13041</v>
      </c>
      <c r="D28116" t="s">
        <v>16183</v>
      </c>
      <c r="E28116">
        <v>2018</v>
      </c>
    </row>
    <row r="28117" spans="1:5" x14ac:dyDescent="0.2">
      <c r="A28117">
        <v>181474</v>
      </c>
      <c r="B28117" t="s">
        <v>10345</v>
      </c>
      <c r="C28117" t="s">
        <v>13041</v>
      </c>
      <c r="D28117" t="s">
        <v>16184</v>
      </c>
      <c r="E28117">
        <v>2018</v>
      </c>
    </row>
    <row r="28118" spans="1:5" x14ac:dyDescent="0.2">
      <c r="A28118">
        <v>181473</v>
      </c>
      <c r="B28118" t="s">
        <v>10345</v>
      </c>
      <c r="C28118" t="s">
        <v>13041</v>
      </c>
      <c r="D28118" t="s">
        <v>16185</v>
      </c>
      <c r="E28118">
        <v>2018</v>
      </c>
    </row>
    <row r="28119" spans="1:5" x14ac:dyDescent="0.2">
      <c r="A28119">
        <v>179086</v>
      </c>
      <c r="B28119" t="s">
        <v>9878</v>
      </c>
      <c r="C28119" t="s">
        <v>14803</v>
      </c>
      <c r="D28119">
        <v>76325163</v>
      </c>
      <c r="E28119">
        <v>2017</v>
      </c>
    </row>
    <row r="28120" spans="1:5" x14ac:dyDescent="0.2">
      <c r="A28120">
        <v>173715</v>
      </c>
      <c r="B28120" t="s">
        <v>10224</v>
      </c>
      <c r="C28120" t="s">
        <v>13166</v>
      </c>
      <c r="D28120">
        <v>11916474</v>
      </c>
      <c r="E28120">
        <v>2016</v>
      </c>
    </row>
    <row r="28121" spans="1:5" x14ac:dyDescent="0.2">
      <c r="A28121">
        <v>168449</v>
      </c>
      <c r="B28121" t="s">
        <v>10224</v>
      </c>
      <c r="C28121" t="s">
        <v>13166</v>
      </c>
      <c r="D28121">
        <v>11623407</v>
      </c>
      <c r="E28121">
        <v>2014</v>
      </c>
    </row>
    <row r="28122" spans="1:5" x14ac:dyDescent="0.2">
      <c r="A28122">
        <v>181465</v>
      </c>
      <c r="B28122" t="s">
        <v>11811</v>
      </c>
      <c r="C28122" t="s">
        <v>9385</v>
      </c>
      <c r="D28122" t="s">
        <v>16186</v>
      </c>
      <c r="E28122">
        <v>2018</v>
      </c>
    </row>
    <row r="28123" spans="1:5" x14ac:dyDescent="0.2">
      <c r="A28123">
        <v>181461</v>
      </c>
      <c r="B28123" t="s">
        <v>14052</v>
      </c>
      <c r="C28123" t="s">
        <v>14956</v>
      </c>
      <c r="D28123" t="s">
        <v>16187</v>
      </c>
      <c r="E28123">
        <v>2018</v>
      </c>
    </row>
    <row r="28124" spans="1:5" x14ac:dyDescent="0.2">
      <c r="A28124">
        <v>181460</v>
      </c>
      <c r="B28124" t="s">
        <v>11811</v>
      </c>
      <c r="C28124" t="s">
        <v>16188</v>
      </c>
      <c r="D28124" t="s">
        <v>16189</v>
      </c>
      <c r="E28124">
        <v>2017</v>
      </c>
    </row>
    <row r="28125" spans="1:5" x14ac:dyDescent="0.2">
      <c r="A28125">
        <v>181459</v>
      </c>
      <c r="B28125" t="s">
        <v>9878</v>
      </c>
      <c r="C28125" t="s">
        <v>9886</v>
      </c>
      <c r="D28125">
        <v>74305036</v>
      </c>
      <c r="E28125">
        <v>2018</v>
      </c>
    </row>
    <row r="28126" spans="1:5" x14ac:dyDescent="0.2">
      <c r="A28126">
        <v>181458</v>
      </c>
      <c r="B28126" t="s">
        <v>9878</v>
      </c>
      <c r="C28126" t="s">
        <v>9886</v>
      </c>
      <c r="D28126">
        <v>74313917</v>
      </c>
      <c r="E28126">
        <v>2018</v>
      </c>
    </row>
    <row r="28127" spans="1:5" x14ac:dyDescent="0.2">
      <c r="A28127">
        <v>181457</v>
      </c>
      <c r="B28127" t="s">
        <v>9878</v>
      </c>
      <c r="C28127" t="s">
        <v>9886</v>
      </c>
      <c r="D28127">
        <v>74313921</v>
      </c>
      <c r="E28127">
        <v>2018</v>
      </c>
    </row>
    <row r="28128" spans="1:5" x14ac:dyDescent="0.2">
      <c r="A28128">
        <v>181454</v>
      </c>
      <c r="B28128" t="s">
        <v>9878</v>
      </c>
      <c r="C28128" t="s">
        <v>9886</v>
      </c>
      <c r="D28128">
        <v>74295797</v>
      </c>
      <c r="E28128">
        <v>2018</v>
      </c>
    </row>
    <row r="28129" spans="1:5" x14ac:dyDescent="0.2">
      <c r="A28129">
        <v>181453</v>
      </c>
      <c r="B28129" t="s">
        <v>14052</v>
      </c>
      <c r="C28129" t="s">
        <v>16191</v>
      </c>
      <c r="D28129" t="s">
        <v>16192</v>
      </c>
      <c r="E28129">
        <v>2018</v>
      </c>
    </row>
    <row r="28130" spans="1:5" x14ac:dyDescent="0.2">
      <c r="A28130">
        <v>181452</v>
      </c>
      <c r="B28130" t="s">
        <v>14052</v>
      </c>
      <c r="C28130" t="s">
        <v>16191</v>
      </c>
      <c r="D28130" t="s">
        <v>16193</v>
      </c>
      <c r="E28130">
        <v>2018</v>
      </c>
    </row>
    <row r="28131" spans="1:5" x14ac:dyDescent="0.2">
      <c r="A28131">
        <v>181451</v>
      </c>
      <c r="B28131" t="s">
        <v>14052</v>
      </c>
      <c r="C28131" t="s">
        <v>16191</v>
      </c>
      <c r="D28131" t="s">
        <v>16194</v>
      </c>
      <c r="E28131">
        <v>2018</v>
      </c>
    </row>
    <row r="28132" spans="1:5" x14ac:dyDescent="0.2">
      <c r="A28132">
        <v>181450</v>
      </c>
      <c r="B28132" t="s">
        <v>14052</v>
      </c>
      <c r="C28132" t="s">
        <v>16191</v>
      </c>
      <c r="D28132" t="s">
        <v>16195</v>
      </c>
      <c r="E28132">
        <v>2018</v>
      </c>
    </row>
    <row r="28133" spans="1:5" x14ac:dyDescent="0.2">
      <c r="A28133">
        <v>153189</v>
      </c>
      <c r="B28133" t="s">
        <v>9414</v>
      </c>
      <c r="C28133">
        <v>3516</v>
      </c>
      <c r="D28133" t="s">
        <v>18423</v>
      </c>
      <c r="E28133">
        <v>2010</v>
      </c>
    </row>
    <row r="28134" spans="1:5" x14ac:dyDescent="0.2">
      <c r="A28134">
        <v>175678</v>
      </c>
      <c r="B28134" t="s">
        <v>10224</v>
      </c>
      <c r="C28134" t="s">
        <v>13782</v>
      </c>
      <c r="D28134">
        <v>11970477</v>
      </c>
      <c r="E28134">
        <v>2016</v>
      </c>
    </row>
    <row r="28135" spans="1:5" x14ac:dyDescent="0.2">
      <c r="A28135">
        <v>151786</v>
      </c>
      <c r="B28135" t="s">
        <v>9414</v>
      </c>
      <c r="C28135" t="s">
        <v>9380</v>
      </c>
      <c r="D28135" t="s">
        <v>12901</v>
      </c>
      <c r="E28135">
        <v>2009</v>
      </c>
    </row>
    <row r="28136" spans="1:5" x14ac:dyDescent="0.2">
      <c r="A28136">
        <v>124191</v>
      </c>
      <c r="B28136" t="s">
        <v>9878</v>
      </c>
      <c r="C28136" t="s">
        <v>9917</v>
      </c>
      <c r="D28136">
        <v>74222934</v>
      </c>
      <c r="E28136">
        <v>2017</v>
      </c>
    </row>
    <row r="28137" spans="1:5" x14ac:dyDescent="0.2">
      <c r="A28137">
        <v>105907</v>
      </c>
      <c r="B28137" t="s">
        <v>9878</v>
      </c>
      <c r="C28137" t="s">
        <v>9917</v>
      </c>
      <c r="D28137">
        <v>74222931</v>
      </c>
      <c r="E28137">
        <v>2017</v>
      </c>
    </row>
    <row r="28138" spans="1:5" x14ac:dyDescent="0.2">
      <c r="A28138">
        <v>181439</v>
      </c>
      <c r="B28138" t="s">
        <v>9414</v>
      </c>
      <c r="C28138" t="s">
        <v>9380</v>
      </c>
      <c r="D28138" t="s">
        <v>16197</v>
      </c>
      <c r="E28138">
        <v>2015</v>
      </c>
    </row>
    <row r="28139" spans="1:5" x14ac:dyDescent="0.2">
      <c r="A28139">
        <v>110538</v>
      </c>
      <c r="B28139" t="s">
        <v>10466</v>
      </c>
      <c r="C28139" t="s">
        <v>11354</v>
      </c>
      <c r="D28139" t="s">
        <v>16274</v>
      </c>
      <c r="E28139">
        <v>2000</v>
      </c>
    </row>
    <row r="28140" spans="1:5" x14ac:dyDescent="0.2">
      <c r="A28140">
        <v>179087</v>
      </c>
      <c r="B28140" t="s">
        <v>10466</v>
      </c>
      <c r="C28140" t="s">
        <v>16280</v>
      </c>
      <c r="D28140" t="s">
        <v>16889</v>
      </c>
      <c r="E28140">
        <v>2017</v>
      </c>
    </row>
    <row r="28141" spans="1:5" x14ac:dyDescent="0.2">
      <c r="A28141">
        <v>179946</v>
      </c>
      <c r="B28141" t="s">
        <v>10466</v>
      </c>
      <c r="C28141" t="s">
        <v>16280</v>
      </c>
      <c r="D28141" t="s">
        <v>16674</v>
      </c>
      <c r="E28141">
        <v>2017</v>
      </c>
    </row>
    <row r="28142" spans="1:5" x14ac:dyDescent="0.2">
      <c r="A28142">
        <v>181398</v>
      </c>
      <c r="B28142" t="s">
        <v>9878</v>
      </c>
      <c r="C28142" t="s">
        <v>9886</v>
      </c>
      <c r="D28142">
        <v>74196110</v>
      </c>
      <c r="E28142">
        <v>2011</v>
      </c>
    </row>
    <row r="28143" spans="1:5" x14ac:dyDescent="0.2">
      <c r="A28143">
        <v>181397</v>
      </c>
      <c r="B28143" t="s">
        <v>10466</v>
      </c>
      <c r="C28143" t="s">
        <v>16203</v>
      </c>
      <c r="D28143" t="s">
        <v>16204</v>
      </c>
      <c r="E28143">
        <v>2017</v>
      </c>
    </row>
    <row r="28144" spans="1:5" x14ac:dyDescent="0.2">
      <c r="A28144">
        <v>181396</v>
      </c>
      <c r="B28144" t="s">
        <v>9414</v>
      </c>
      <c r="C28144" t="s">
        <v>9389</v>
      </c>
      <c r="D28144" t="s">
        <v>16205</v>
      </c>
      <c r="E28144">
        <v>2018</v>
      </c>
    </row>
    <row r="28145" spans="1:5" x14ac:dyDescent="0.2">
      <c r="A28145">
        <v>181395</v>
      </c>
      <c r="B28145" t="s">
        <v>9414</v>
      </c>
      <c r="C28145" t="s">
        <v>9389</v>
      </c>
      <c r="D28145" t="s">
        <v>16206</v>
      </c>
      <c r="E28145">
        <v>2018</v>
      </c>
    </row>
    <row r="28146" spans="1:5" x14ac:dyDescent="0.2">
      <c r="A28146">
        <v>181393</v>
      </c>
      <c r="B28146" t="s">
        <v>10466</v>
      </c>
      <c r="C28146" t="s">
        <v>15051</v>
      </c>
      <c r="D28146" t="s">
        <v>16207</v>
      </c>
      <c r="E28146">
        <v>2016</v>
      </c>
    </row>
    <row r="28147" spans="1:5" x14ac:dyDescent="0.2">
      <c r="A28147">
        <v>181187</v>
      </c>
      <c r="B28147" t="s">
        <v>9414</v>
      </c>
      <c r="C28147" t="s">
        <v>9380</v>
      </c>
      <c r="D28147" t="s">
        <v>16297</v>
      </c>
      <c r="E28147">
        <v>2017</v>
      </c>
    </row>
    <row r="28148" spans="1:5" x14ac:dyDescent="0.2">
      <c r="A28148">
        <v>181387</v>
      </c>
      <c r="B28148" t="s">
        <v>10466</v>
      </c>
      <c r="C28148" t="s">
        <v>16275</v>
      </c>
      <c r="D28148" t="s">
        <v>16276</v>
      </c>
      <c r="E28148">
        <v>2016</v>
      </c>
    </row>
    <row r="28149" spans="1:5" x14ac:dyDescent="0.2">
      <c r="A28149">
        <v>179473</v>
      </c>
      <c r="B28149" t="s">
        <v>10466</v>
      </c>
      <c r="C28149" t="s">
        <v>16280</v>
      </c>
      <c r="D28149" t="s">
        <v>16786</v>
      </c>
      <c r="E28149">
        <v>2017</v>
      </c>
    </row>
    <row r="28150" spans="1:5" x14ac:dyDescent="0.2">
      <c r="A28150">
        <v>181383</v>
      </c>
      <c r="B28150" t="s">
        <v>9878</v>
      </c>
      <c r="C28150" t="s">
        <v>9982</v>
      </c>
      <c r="D28150">
        <v>80046578</v>
      </c>
      <c r="E28150">
        <v>2018</v>
      </c>
    </row>
    <row r="28151" spans="1:5" x14ac:dyDescent="0.2">
      <c r="A28151">
        <v>181382</v>
      </c>
      <c r="B28151" t="s">
        <v>9878</v>
      </c>
      <c r="C28151" t="s">
        <v>9982</v>
      </c>
      <c r="D28151">
        <v>80073388</v>
      </c>
      <c r="E28151">
        <v>2018</v>
      </c>
    </row>
    <row r="28152" spans="1:5" x14ac:dyDescent="0.2">
      <c r="A28152">
        <v>181381</v>
      </c>
      <c r="B28152" t="s">
        <v>9878</v>
      </c>
      <c r="C28152" t="s">
        <v>9982</v>
      </c>
      <c r="D28152">
        <v>80046589</v>
      </c>
      <c r="E28152">
        <v>2018</v>
      </c>
    </row>
    <row r="28153" spans="1:5" x14ac:dyDescent="0.2">
      <c r="A28153">
        <v>181380</v>
      </c>
      <c r="B28153" t="s">
        <v>9878</v>
      </c>
      <c r="C28153" t="s">
        <v>9982</v>
      </c>
      <c r="D28153">
        <v>80046590</v>
      </c>
      <c r="E28153">
        <v>2018</v>
      </c>
    </row>
    <row r="28154" spans="1:5" x14ac:dyDescent="0.2">
      <c r="A28154">
        <v>181379</v>
      </c>
      <c r="B28154" t="s">
        <v>9878</v>
      </c>
      <c r="C28154" t="s">
        <v>9982</v>
      </c>
      <c r="D28154">
        <v>80046588</v>
      </c>
      <c r="E28154">
        <v>2018</v>
      </c>
    </row>
    <row r="28155" spans="1:5" x14ac:dyDescent="0.2">
      <c r="A28155">
        <v>181378</v>
      </c>
      <c r="B28155" t="s">
        <v>9878</v>
      </c>
      <c r="C28155" t="s">
        <v>9982</v>
      </c>
      <c r="D28155">
        <v>80046593</v>
      </c>
      <c r="E28155">
        <v>2018</v>
      </c>
    </row>
    <row r="28156" spans="1:5" x14ac:dyDescent="0.2">
      <c r="A28156">
        <v>181377</v>
      </c>
      <c r="B28156" t="s">
        <v>9878</v>
      </c>
      <c r="C28156" t="s">
        <v>9982</v>
      </c>
      <c r="D28156">
        <v>80046594</v>
      </c>
      <c r="E28156">
        <v>2018</v>
      </c>
    </row>
    <row r="28157" spans="1:5" x14ac:dyDescent="0.2">
      <c r="A28157">
        <v>175597</v>
      </c>
      <c r="B28157" t="s">
        <v>11811</v>
      </c>
      <c r="C28157" t="s">
        <v>17901</v>
      </c>
      <c r="D28157" t="s">
        <v>17902</v>
      </c>
      <c r="E28157">
        <v>2013</v>
      </c>
    </row>
    <row r="28158" spans="1:5" x14ac:dyDescent="0.2">
      <c r="A28158">
        <v>181376</v>
      </c>
      <c r="B28158" t="s">
        <v>9878</v>
      </c>
      <c r="C28158" t="s">
        <v>9982</v>
      </c>
      <c r="D28158">
        <v>80046261</v>
      </c>
      <c r="E28158">
        <v>2018</v>
      </c>
    </row>
    <row r="28159" spans="1:5" x14ac:dyDescent="0.2">
      <c r="A28159">
        <v>181369</v>
      </c>
      <c r="B28159" t="s">
        <v>9878</v>
      </c>
      <c r="C28159" t="s">
        <v>9982</v>
      </c>
      <c r="D28159">
        <v>79925288</v>
      </c>
      <c r="E28159">
        <v>2017</v>
      </c>
    </row>
    <row r="28160" spans="1:5" x14ac:dyDescent="0.2">
      <c r="A28160">
        <v>181368</v>
      </c>
      <c r="B28160" t="s">
        <v>9878</v>
      </c>
      <c r="C28160" t="s">
        <v>9982</v>
      </c>
      <c r="D28160">
        <v>79989597</v>
      </c>
      <c r="E28160">
        <v>2017</v>
      </c>
    </row>
    <row r="28161" spans="1:5" x14ac:dyDescent="0.2">
      <c r="A28161">
        <v>181367</v>
      </c>
      <c r="B28161" t="s">
        <v>9878</v>
      </c>
      <c r="C28161" t="s">
        <v>9982</v>
      </c>
      <c r="D28161">
        <v>80012011</v>
      </c>
      <c r="E28161">
        <v>2017</v>
      </c>
    </row>
    <row r="28162" spans="1:5" x14ac:dyDescent="0.2">
      <c r="A28162">
        <v>181366</v>
      </c>
      <c r="B28162" t="s">
        <v>9878</v>
      </c>
      <c r="C28162" t="s">
        <v>9982</v>
      </c>
      <c r="D28162">
        <v>80018228</v>
      </c>
      <c r="E28162">
        <v>2017</v>
      </c>
    </row>
    <row r="28163" spans="1:5" x14ac:dyDescent="0.2">
      <c r="A28163">
        <v>181365</v>
      </c>
      <c r="B28163" t="s">
        <v>9878</v>
      </c>
      <c r="C28163" t="s">
        <v>9982</v>
      </c>
      <c r="D28163">
        <v>80018227</v>
      </c>
      <c r="E28163">
        <v>2017</v>
      </c>
    </row>
    <row r="28164" spans="1:5" x14ac:dyDescent="0.2">
      <c r="A28164">
        <v>181364</v>
      </c>
      <c r="B28164" t="s">
        <v>9878</v>
      </c>
      <c r="C28164" t="s">
        <v>9982</v>
      </c>
      <c r="D28164">
        <v>80012010</v>
      </c>
      <c r="E28164">
        <v>2017</v>
      </c>
    </row>
    <row r="28165" spans="1:5" x14ac:dyDescent="0.2">
      <c r="A28165">
        <v>181363</v>
      </c>
      <c r="B28165" t="s">
        <v>9878</v>
      </c>
      <c r="C28165" t="s">
        <v>9982</v>
      </c>
      <c r="D28165">
        <v>80008241</v>
      </c>
      <c r="E28165">
        <v>2017</v>
      </c>
    </row>
    <row r="28166" spans="1:5" x14ac:dyDescent="0.2">
      <c r="A28166">
        <v>181362</v>
      </c>
      <c r="B28166" t="s">
        <v>9878</v>
      </c>
      <c r="C28166" t="s">
        <v>9982</v>
      </c>
      <c r="D28166">
        <v>80004349</v>
      </c>
      <c r="E28166">
        <v>2017</v>
      </c>
    </row>
    <row r="28167" spans="1:5" x14ac:dyDescent="0.2">
      <c r="A28167">
        <v>181361</v>
      </c>
      <c r="B28167" t="s">
        <v>9878</v>
      </c>
      <c r="C28167" t="s">
        <v>9982</v>
      </c>
      <c r="D28167">
        <v>80038387</v>
      </c>
      <c r="E28167">
        <v>2017</v>
      </c>
    </row>
    <row r="28168" spans="1:5" x14ac:dyDescent="0.2">
      <c r="A28168">
        <v>181360</v>
      </c>
      <c r="B28168" t="s">
        <v>9878</v>
      </c>
      <c r="C28168" t="s">
        <v>9982</v>
      </c>
      <c r="D28168">
        <v>80034441</v>
      </c>
      <c r="E28168">
        <v>2017</v>
      </c>
    </row>
    <row r="28169" spans="1:5" x14ac:dyDescent="0.2">
      <c r="A28169">
        <v>181375</v>
      </c>
      <c r="B28169" t="s">
        <v>9878</v>
      </c>
      <c r="C28169" t="s">
        <v>9982</v>
      </c>
      <c r="D28169">
        <v>79914523</v>
      </c>
      <c r="E28169">
        <v>2017</v>
      </c>
    </row>
    <row r="28170" spans="1:5" x14ac:dyDescent="0.2">
      <c r="A28170">
        <v>181374</v>
      </c>
      <c r="B28170" t="s">
        <v>9878</v>
      </c>
      <c r="C28170" t="s">
        <v>9982</v>
      </c>
      <c r="D28170">
        <v>79921660</v>
      </c>
      <c r="E28170">
        <v>2017</v>
      </c>
    </row>
    <row r="28171" spans="1:5" x14ac:dyDescent="0.2">
      <c r="A28171">
        <v>181373</v>
      </c>
      <c r="B28171" t="s">
        <v>9878</v>
      </c>
      <c r="C28171" t="s">
        <v>9982</v>
      </c>
      <c r="D28171">
        <v>79925287</v>
      </c>
      <c r="E28171">
        <v>2017</v>
      </c>
    </row>
    <row r="28172" spans="1:5" x14ac:dyDescent="0.2">
      <c r="A28172">
        <v>181372</v>
      </c>
      <c r="B28172" t="s">
        <v>9878</v>
      </c>
      <c r="C28172" t="s">
        <v>9982</v>
      </c>
      <c r="D28172">
        <v>79918039</v>
      </c>
      <c r="E28172">
        <v>2017</v>
      </c>
    </row>
    <row r="28173" spans="1:5" x14ac:dyDescent="0.2">
      <c r="A28173">
        <v>181370</v>
      </c>
      <c r="B28173" t="s">
        <v>9878</v>
      </c>
      <c r="C28173" t="s">
        <v>9982</v>
      </c>
      <c r="D28173">
        <v>79969944</v>
      </c>
      <c r="E28173">
        <v>2017</v>
      </c>
    </row>
    <row r="28174" spans="1:5" x14ac:dyDescent="0.2">
      <c r="A28174">
        <v>166423</v>
      </c>
      <c r="B28174" t="s">
        <v>10466</v>
      </c>
      <c r="C28174" t="s">
        <v>13617</v>
      </c>
      <c r="D28174" t="s">
        <v>13621</v>
      </c>
      <c r="E28174">
        <v>2013</v>
      </c>
    </row>
    <row r="28175" spans="1:5" x14ac:dyDescent="0.2">
      <c r="A28175">
        <v>181333</v>
      </c>
      <c r="B28175" t="s">
        <v>10224</v>
      </c>
      <c r="C28175" t="s">
        <v>10236</v>
      </c>
      <c r="D28175">
        <v>12192827</v>
      </c>
      <c r="E28175">
        <v>2018</v>
      </c>
    </row>
    <row r="28176" spans="1:5" x14ac:dyDescent="0.2">
      <c r="A28176">
        <v>181332</v>
      </c>
      <c r="B28176" t="s">
        <v>13337</v>
      </c>
      <c r="C28176" t="s">
        <v>16210</v>
      </c>
      <c r="D28176">
        <v>4813702830</v>
      </c>
      <c r="E28176">
        <v>2018</v>
      </c>
    </row>
    <row r="28177" spans="1:5" x14ac:dyDescent="0.2">
      <c r="A28177">
        <v>181323</v>
      </c>
      <c r="B28177" t="s">
        <v>10466</v>
      </c>
      <c r="C28177" t="s">
        <v>16213</v>
      </c>
      <c r="D28177" t="s">
        <v>16214</v>
      </c>
      <c r="E28177">
        <v>2014</v>
      </c>
    </row>
    <row r="28178" spans="1:5" x14ac:dyDescent="0.2">
      <c r="A28178">
        <v>181321</v>
      </c>
      <c r="B28178" t="s">
        <v>9878</v>
      </c>
      <c r="C28178" t="s">
        <v>9887</v>
      </c>
      <c r="D28178">
        <v>22315095</v>
      </c>
      <c r="E28178">
        <v>2018</v>
      </c>
    </row>
    <row r="28179" spans="1:5" x14ac:dyDescent="0.2">
      <c r="A28179">
        <v>181318</v>
      </c>
      <c r="B28179" t="s">
        <v>10466</v>
      </c>
      <c r="C28179" t="s">
        <v>16203</v>
      </c>
      <c r="D28179" t="s">
        <v>16215</v>
      </c>
      <c r="E28179">
        <v>2018</v>
      </c>
    </row>
    <row r="28180" spans="1:5" x14ac:dyDescent="0.2">
      <c r="A28180">
        <v>181315</v>
      </c>
      <c r="B28180" t="s">
        <v>12013</v>
      </c>
      <c r="C28180" t="s">
        <v>16217</v>
      </c>
      <c r="D28180">
        <v>7035433</v>
      </c>
      <c r="E28180">
        <v>2015</v>
      </c>
    </row>
    <row r="28181" spans="1:5" x14ac:dyDescent="0.2">
      <c r="A28181">
        <v>181314</v>
      </c>
      <c r="B28181" t="s">
        <v>11811</v>
      </c>
      <c r="C28181" t="s">
        <v>16176</v>
      </c>
      <c r="D28181" t="s">
        <v>16218</v>
      </c>
      <c r="E28181">
        <v>2019</v>
      </c>
    </row>
    <row r="28182" spans="1:5" x14ac:dyDescent="0.2">
      <c r="A28182">
        <v>170058</v>
      </c>
      <c r="B28182" t="s">
        <v>9878</v>
      </c>
      <c r="C28182" t="s">
        <v>9946</v>
      </c>
      <c r="D28182">
        <v>73823989</v>
      </c>
      <c r="E28182">
        <v>2015</v>
      </c>
    </row>
    <row r="28183" spans="1:5" x14ac:dyDescent="0.2">
      <c r="A28183">
        <v>181585</v>
      </c>
      <c r="B28183" t="s">
        <v>9878</v>
      </c>
      <c r="C28183" t="s">
        <v>14803</v>
      </c>
      <c r="D28183">
        <v>89827058</v>
      </c>
      <c r="E28183">
        <v>2016</v>
      </c>
    </row>
    <row r="28184" spans="1:5" x14ac:dyDescent="0.2">
      <c r="A28184">
        <v>181299</v>
      </c>
      <c r="B28184" t="s">
        <v>10224</v>
      </c>
      <c r="C28184" t="s">
        <v>13166</v>
      </c>
      <c r="D28184">
        <v>12095609</v>
      </c>
      <c r="E28184">
        <v>2017</v>
      </c>
    </row>
    <row r="28185" spans="1:5" x14ac:dyDescent="0.2">
      <c r="A28185">
        <v>181298</v>
      </c>
      <c r="B28185" t="s">
        <v>10224</v>
      </c>
      <c r="C28185" t="s">
        <v>13166</v>
      </c>
      <c r="D28185">
        <v>12095612</v>
      </c>
      <c r="E28185">
        <v>2017</v>
      </c>
    </row>
    <row r="28186" spans="1:5" x14ac:dyDescent="0.2">
      <c r="A28186">
        <v>181296</v>
      </c>
      <c r="B28186" t="s">
        <v>10466</v>
      </c>
      <c r="C28186" t="s">
        <v>11133</v>
      </c>
      <c r="D28186" t="s">
        <v>16224</v>
      </c>
      <c r="E28186">
        <v>2018</v>
      </c>
    </row>
    <row r="28187" spans="1:5" x14ac:dyDescent="0.2">
      <c r="A28187">
        <v>181295</v>
      </c>
      <c r="B28187" t="s">
        <v>9878</v>
      </c>
      <c r="C28187" t="s">
        <v>9621</v>
      </c>
      <c r="D28187">
        <v>80057142</v>
      </c>
      <c r="E28187">
        <v>2018</v>
      </c>
    </row>
    <row r="28188" spans="1:5" x14ac:dyDescent="0.2">
      <c r="A28188">
        <v>181293</v>
      </c>
      <c r="B28188" t="s">
        <v>10345</v>
      </c>
      <c r="C28188" t="s">
        <v>14903</v>
      </c>
      <c r="D28188" t="s">
        <v>16225</v>
      </c>
      <c r="E28188">
        <v>2018</v>
      </c>
    </row>
    <row r="28189" spans="1:5" x14ac:dyDescent="0.2">
      <c r="A28189">
        <v>181292</v>
      </c>
      <c r="B28189" t="s">
        <v>10345</v>
      </c>
      <c r="C28189" t="s">
        <v>13787</v>
      </c>
      <c r="D28189" t="s">
        <v>16226</v>
      </c>
      <c r="E28189">
        <v>2018</v>
      </c>
    </row>
    <row r="28190" spans="1:5" x14ac:dyDescent="0.2">
      <c r="A28190">
        <v>181291</v>
      </c>
      <c r="B28190" t="s">
        <v>10345</v>
      </c>
      <c r="C28190" t="s">
        <v>14903</v>
      </c>
      <c r="D28190" t="s">
        <v>16227</v>
      </c>
      <c r="E28190">
        <v>2018</v>
      </c>
    </row>
    <row r="28191" spans="1:5" x14ac:dyDescent="0.2">
      <c r="A28191">
        <v>181290</v>
      </c>
      <c r="B28191" t="s">
        <v>10345</v>
      </c>
      <c r="C28191" t="s">
        <v>14903</v>
      </c>
      <c r="D28191" t="s">
        <v>16228</v>
      </c>
      <c r="E28191">
        <v>2018</v>
      </c>
    </row>
    <row r="28192" spans="1:5" x14ac:dyDescent="0.2">
      <c r="A28192">
        <v>181288</v>
      </c>
      <c r="B28192" t="s">
        <v>10345</v>
      </c>
      <c r="C28192" t="s">
        <v>14903</v>
      </c>
      <c r="D28192" t="s">
        <v>16229</v>
      </c>
      <c r="E28192">
        <v>2018</v>
      </c>
    </row>
    <row r="28193" spans="1:5" x14ac:dyDescent="0.2">
      <c r="A28193">
        <v>181287</v>
      </c>
      <c r="B28193" t="s">
        <v>10345</v>
      </c>
      <c r="C28193" t="s">
        <v>14903</v>
      </c>
      <c r="D28193" t="s">
        <v>16230</v>
      </c>
      <c r="E28193">
        <v>2018</v>
      </c>
    </row>
    <row r="28194" spans="1:5" x14ac:dyDescent="0.2">
      <c r="A28194">
        <v>181286</v>
      </c>
      <c r="B28194" t="s">
        <v>10345</v>
      </c>
      <c r="C28194" t="s">
        <v>14903</v>
      </c>
      <c r="D28194" t="s">
        <v>16231</v>
      </c>
      <c r="E28194">
        <v>2018</v>
      </c>
    </row>
    <row r="28195" spans="1:5" x14ac:dyDescent="0.2">
      <c r="A28195">
        <v>181272</v>
      </c>
      <c r="B28195" t="s">
        <v>10345</v>
      </c>
      <c r="C28195" t="s">
        <v>14895</v>
      </c>
      <c r="D28195" t="s">
        <v>16232</v>
      </c>
      <c r="E28195">
        <v>2018</v>
      </c>
    </row>
    <row r="28196" spans="1:5" x14ac:dyDescent="0.2">
      <c r="A28196">
        <v>181740</v>
      </c>
      <c r="B28196" t="s">
        <v>9414</v>
      </c>
      <c r="C28196" t="s">
        <v>9387</v>
      </c>
      <c r="D28196" t="s">
        <v>20342</v>
      </c>
      <c r="E28196">
        <v>2018</v>
      </c>
    </row>
    <row r="28197" spans="1:5" x14ac:dyDescent="0.2">
      <c r="A28197">
        <v>177034</v>
      </c>
      <c r="B28197" t="s">
        <v>9878</v>
      </c>
      <c r="C28197" t="s">
        <v>9887</v>
      </c>
      <c r="D28197">
        <v>74027502</v>
      </c>
      <c r="E28197">
        <v>2016</v>
      </c>
    </row>
    <row r="28198" spans="1:5" x14ac:dyDescent="0.2">
      <c r="A28198">
        <v>179045</v>
      </c>
      <c r="B28198" t="s">
        <v>9878</v>
      </c>
      <c r="C28198" t="s">
        <v>9886</v>
      </c>
      <c r="D28198">
        <v>74247908</v>
      </c>
      <c r="E28198">
        <v>2018</v>
      </c>
    </row>
    <row r="28199" spans="1:5" x14ac:dyDescent="0.2">
      <c r="A28199">
        <v>181262</v>
      </c>
      <c r="B28199" t="s">
        <v>10466</v>
      </c>
      <c r="C28199" t="s">
        <v>15081</v>
      </c>
      <c r="D28199" t="s">
        <v>16281</v>
      </c>
      <c r="E28199">
        <v>2017</v>
      </c>
    </row>
    <row r="28200" spans="1:5" x14ac:dyDescent="0.2">
      <c r="A28200">
        <v>181260</v>
      </c>
      <c r="B28200" t="s">
        <v>10345</v>
      </c>
      <c r="C28200" t="s">
        <v>10354</v>
      </c>
      <c r="D28200" t="s">
        <v>16282</v>
      </c>
      <c r="E28200">
        <v>2018</v>
      </c>
    </row>
    <row r="28201" spans="1:5" x14ac:dyDescent="0.2">
      <c r="A28201">
        <v>180562</v>
      </c>
      <c r="B28201" t="s">
        <v>9878</v>
      </c>
      <c r="C28201" t="s">
        <v>9886</v>
      </c>
      <c r="D28201">
        <v>74292795</v>
      </c>
      <c r="E28201">
        <v>2018</v>
      </c>
    </row>
    <row r="28202" spans="1:5" x14ac:dyDescent="0.2">
      <c r="A28202">
        <v>169353</v>
      </c>
      <c r="B28202" t="s">
        <v>10466</v>
      </c>
      <c r="C28202">
        <v>4045</v>
      </c>
      <c r="D28202" t="s">
        <v>15216</v>
      </c>
      <c r="E28202">
        <v>2014</v>
      </c>
    </row>
    <row r="28203" spans="1:5" x14ac:dyDescent="0.2">
      <c r="A28203">
        <v>181255</v>
      </c>
      <c r="B28203" t="s">
        <v>16234</v>
      </c>
      <c r="C28203" t="s">
        <v>16235</v>
      </c>
      <c r="D28203">
        <v>1361418003419</v>
      </c>
      <c r="E28203">
        <v>2018</v>
      </c>
    </row>
    <row r="28204" spans="1:5" x14ac:dyDescent="0.2">
      <c r="A28204">
        <v>181252</v>
      </c>
      <c r="B28204" t="s">
        <v>10466</v>
      </c>
      <c r="C28204" t="s">
        <v>15212</v>
      </c>
      <c r="D28204" t="s">
        <v>16283</v>
      </c>
      <c r="E28204">
        <v>2015</v>
      </c>
    </row>
    <row r="28205" spans="1:5" x14ac:dyDescent="0.2">
      <c r="A28205">
        <v>181251</v>
      </c>
      <c r="B28205" t="s">
        <v>10466</v>
      </c>
      <c r="C28205" t="s">
        <v>15212</v>
      </c>
      <c r="D28205" t="s">
        <v>16284</v>
      </c>
      <c r="E28205">
        <v>2015</v>
      </c>
    </row>
    <row r="28206" spans="1:5" x14ac:dyDescent="0.2">
      <c r="A28206">
        <v>181249</v>
      </c>
      <c r="B28206" t="s">
        <v>10466</v>
      </c>
      <c r="C28206" t="s">
        <v>14122</v>
      </c>
      <c r="D28206" t="s">
        <v>16236</v>
      </c>
      <c r="E28206">
        <v>2017</v>
      </c>
    </row>
    <row r="28207" spans="1:5" x14ac:dyDescent="0.2">
      <c r="A28207">
        <v>153236</v>
      </c>
      <c r="B28207" t="s">
        <v>10466</v>
      </c>
      <c r="C28207" t="s">
        <v>11015</v>
      </c>
      <c r="D28207" t="s">
        <v>11016</v>
      </c>
      <c r="E28207">
        <v>2007</v>
      </c>
    </row>
    <row r="28208" spans="1:5" x14ac:dyDescent="0.2">
      <c r="A28208">
        <v>181248</v>
      </c>
      <c r="B28208" t="s">
        <v>9414</v>
      </c>
      <c r="C28208" t="s">
        <v>9385</v>
      </c>
      <c r="D28208" t="s">
        <v>16285</v>
      </c>
      <c r="E28208">
        <v>2017</v>
      </c>
    </row>
    <row r="28209" spans="1:5" x14ac:dyDescent="0.2">
      <c r="A28209">
        <v>181238</v>
      </c>
      <c r="B28209" t="s">
        <v>9878</v>
      </c>
      <c r="C28209" t="s">
        <v>9982</v>
      </c>
      <c r="D28209">
        <v>80032050</v>
      </c>
      <c r="E28209">
        <v>2017</v>
      </c>
    </row>
    <row r="28210" spans="1:5" x14ac:dyDescent="0.2">
      <c r="A28210">
        <v>181237</v>
      </c>
      <c r="B28210" t="s">
        <v>9878</v>
      </c>
      <c r="C28210" t="s">
        <v>9982</v>
      </c>
      <c r="D28210">
        <v>80034439</v>
      </c>
      <c r="E28210">
        <v>2017</v>
      </c>
    </row>
    <row r="28211" spans="1:5" x14ac:dyDescent="0.2">
      <c r="A28211">
        <v>181236</v>
      </c>
      <c r="B28211" t="s">
        <v>9878</v>
      </c>
      <c r="C28211" t="s">
        <v>9982</v>
      </c>
      <c r="D28211">
        <v>80034438</v>
      </c>
      <c r="E28211">
        <v>2017</v>
      </c>
    </row>
    <row r="28212" spans="1:5" x14ac:dyDescent="0.2">
      <c r="A28212">
        <v>181235</v>
      </c>
      <c r="B28212" t="s">
        <v>9878</v>
      </c>
      <c r="C28212" t="s">
        <v>9982</v>
      </c>
      <c r="D28212">
        <v>80032049</v>
      </c>
      <c r="E28212">
        <v>2017</v>
      </c>
    </row>
    <row r="28213" spans="1:5" x14ac:dyDescent="0.2">
      <c r="A28213">
        <v>181234</v>
      </c>
      <c r="B28213" t="s">
        <v>9878</v>
      </c>
      <c r="C28213" t="s">
        <v>9982</v>
      </c>
      <c r="D28213">
        <v>80034436</v>
      </c>
      <c r="E28213">
        <v>2017</v>
      </c>
    </row>
    <row r="28214" spans="1:5" x14ac:dyDescent="0.2">
      <c r="A28214">
        <v>181233</v>
      </c>
      <c r="B28214" t="s">
        <v>9878</v>
      </c>
      <c r="C28214" t="s">
        <v>9982</v>
      </c>
      <c r="D28214">
        <v>80034435</v>
      </c>
      <c r="E28214">
        <v>2017</v>
      </c>
    </row>
    <row r="28215" spans="1:5" x14ac:dyDescent="0.2">
      <c r="A28215">
        <v>181231</v>
      </c>
      <c r="B28215" t="s">
        <v>9878</v>
      </c>
      <c r="C28215" t="s">
        <v>9982</v>
      </c>
      <c r="D28215">
        <v>80032044</v>
      </c>
      <c r="E28215">
        <v>2017</v>
      </c>
    </row>
    <row r="28216" spans="1:5" x14ac:dyDescent="0.2">
      <c r="A28216">
        <v>181221</v>
      </c>
      <c r="B28216" t="s">
        <v>10224</v>
      </c>
      <c r="C28216" t="s">
        <v>13782</v>
      </c>
      <c r="D28216">
        <v>12064718</v>
      </c>
      <c r="E28216">
        <v>2017</v>
      </c>
    </row>
    <row r="28217" spans="1:5" x14ac:dyDescent="0.2">
      <c r="A28217">
        <v>181220</v>
      </c>
      <c r="B28217" t="s">
        <v>10224</v>
      </c>
      <c r="C28217" t="s">
        <v>13782</v>
      </c>
      <c r="D28217">
        <v>12063559</v>
      </c>
      <c r="E28217">
        <v>2017</v>
      </c>
    </row>
    <row r="28218" spans="1:5" x14ac:dyDescent="0.2">
      <c r="A28218">
        <v>155251</v>
      </c>
      <c r="B28218" t="s">
        <v>10466</v>
      </c>
      <c r="C28218" t="s">
        <v>10461</v>
      </c>
      <c r="D28218" t="s">
        <v>34415</v>
      </c>
      <c r="E28218">
        <v>2010</v>
      </c>
    </row>
    <row r="28219" spans="1:5" x14ac:dyDescent="0.2">
      <c r="A28219">
        <v>181215</v>
      </c>
      <c r="B28219" t="s">
        <v>11800</v>
      </c>
      <c r="C28219" t="s">
        <v>16288</v>
      </c>
      <c r="D28219">
        <v>5362010451</v>
      </c>
      <c r="E28219">
        <v>2012</v>
      </c>
    </row>
    <row r="28220" spans="1:5" x14ac:dyDescent="0.2">
      <c r="A28220">
        <v>181214</v>
      </c>
      <c r="B28220" t="s">
        <v>9414</v>
      </c>
      <c r="C28220" t="s">
        <v>9389</v>
      </c>
      <c r="D28220" t="s">
        <v>16289</v>
      </c>
      <c r="E28220">
        <v>2018</v>
      </c>
    </row>
    <row r="28221" spans="1:5" x14ac:dyDescent="0.2">
      <c r="A28221">
        <v>181213</v>
      </c>
      <c r="B28221" t="s">
        <v>9414</v>
      </c>
      <c r="C28221" t="s">
        <v>9389</v>
      </c>
      <c r="D28221" t="s">
        <v>16290</v>
      </c>
      <c r="E28221">
        <v>2018</v>
      </c>
    </row>
    <row r="28222" spans="1:5" x14ac:dyDescent="0.2">
      <c r="A28222">
        <v>181212</v>
      </c>
      <c r="B28222" t="s">
        <v>10224</v>
      </c>
      <c r="C28222" t="s">
        <v>13166</v>
      </c>
      <c r="D28222">
        <v>11732005</v>
      </c>
      <c r="E28222">
        <v>2015</v>
      </c>
    </row>
    <row r="28223" spans="1:5" x14ac:dyDescent="0.2">
      <c r="A28223">
        <v>181211</v>
      </c>
      <c r="B28223" t="s">
        <v>10224</v>
      </c>
      <c r="C28223" t="s">
        <v>13166</v>
      </c>
      <c r="D28223">
        <v>4122987</v>
      </c>
      <c r="E28223">
        <v>2017</v>
      </c>
    </row>
    <row r="28224" spans="1:5" x14ac:dyDescent="0.2">
      <c r="A28224">
        <v>181209</v>
      </c>
      <c r="B28224" t="s">
        <v>10224</v>
      </c>
      <c r="C28224" t="s">
        <v>13166</v>
      </c>
      <c r="D28224">
        <v>11842676</v>
      </c>
      <c r="E28224">
        <v>2016</v>
      </c>
    </row>
    <row r="28225" spans="1:5" x14ac:dyDescent="0.2">
      <c r="A28225">
        <v>181208</v>
      </c>
      <c r="B28225" t="s">
        <v>10224</v>
      </c>
      <c r="C28225" t="s">
        <v>13166</v>
      </c>
      <c r="D28225">
        <v>11724013</v>
      </c>
      <c r="E28225">
        <v>2015</v>
      </c>
    </row>
    <row r="28226" spans="1:5" x14ac:dyDescent="0.2">
      <c r="A28226">
        <v>181207</v>
      </c>
      <c r="B28226" t="s">
        <v>9414</v>
      </c>
      <c r="C28226">
        <v>4827801</v>
      </c>
      <c r="D28226" t="s">
        <v>16291</v>
      </c>
      <c r="E28226">
        <v>2018</v>
      </c>
    </row>
    <row r="28227" spans="1:5" x14ac:dyDescent="0.2">
      <c r="A28227">
        <v>181178</v>
      </c>
      <c r="B28227" t="s">
        <v>16298</v>
      </c>
      <c r="C28227" t="s">
        <v>16278</v>
      </c>
      <c r="D28227" t="s">
        <v>16299</v>
      </c>
      <c r="E28227">
        <v>2018</v>
      </c>
    </row>
    <row r="28228" spans="1:5" x14ac:dyDescent="0.2">
      <c r="A28228">
        <v>181168</v>
      </c>
      <c r="B28228" t="s">
        <v>10309</v>
      </c>
      <c r="C28228" t="s">
        <v>10315</v>
      </c>
      <c r="D28228" t="s">
        <v>16237</v>
      </c>
      <c r="E28228">
        <v>2018</v>
      </c>
    </row>
    <row r="28229" spans="1:5" x14ac:dyDescent="0.2">
      <c r="A28229">
        <v>181167</v>
      </c>
      <c r="B28229" t="s">
        <v>9414</v>
      </c>
      <c r="C28229" t="s">
        <v>9429</v>
      </c>
      <c r="D28229" t="s">
        <v>16302</v>
      </c>
      <c r="E28229">
        <v>2018</v>
      </c>
    </row>
    <row r="28230" spans="1:5" x14ac:dyDescent="0.2">
      <c r="A28230">
        <v>181165</v>
      </c>
      <c r="B28230" t="s">
        <v>9414</v>
      </c>
      <c r="C28230" t="s">
        <v>9389</v>
      </c>
      <c r="D28230" t="s">
        <v>16303</v>
      </c>
      <c r="E28230">
        <v>2018</v>
      </c>
    </row>
    <row r="28231" spans="1:5" x14ac:dyDescent="0.2">
      <c r="A28231">
        <v>181158</v>
      </c>
      <c r="B28231" t="s">
        <v>9414</v>
      </c>
      <c r="C28231" t="s">
        <v>16304</v>
      </c>
      <c r="D28231" t="s">
        <v>16305</v>
      </c>
      <c r="E28231">
        <v>2019</v>
      </c>
    </row>
    <row r="28232" spans="1:5" x14ac:dyDescent="0.2">
      <c r="A28232">
        <v>166009</v>
      </c>
      <c r="B28232" t="s">
        <v>9414</v>
      </c>
      <c r="C28232" t="s">
        <v>9387</v>
      </c>
      <c r="D28232" t="s">
        <v>13529</v>
      </c>
      <c r="E28232">
        <v>2013</v>
      </c>
    </row>
    <row r="28233" spans="1:5" x14ac:dyDescent="0.2">
      <c r="A28233">
        <v>181154</v>
      </c>
      <c r="B28233" t="s">
        <v>16234</v>
      </c>
      <c r="C28233" t="s">
        <v>16306</v>
      </c>
      <c r="D28233">
        <v>136115000285</v>
      </c>
      <c r="E28233">
        <v>2015</v>
      </c>
    </row>
    <row r="28234" spans="1:5" x14ac:dyDescent="0.2">
      <c r="A28234">
        <v>180454</v>
      </c>
      <c r="B28234" t="s">
        <v>10224</v>
      </c>
      <c r="C28234" t="s">
        <v>10236</v>
      </c>
      <c r="D28234">
        <v>12188755</v>
      </c>
      <c r="E28234">
        <v>2018</v>
      </c>
    </row>
    <row r="28235" spans="1:5" x14ac:dyDescent="0.2">
      <c r="A28235">
        <v>181144</v>
      </c>
      <c r="B28235" t="s">
        <v>10466</v>
      </c>
      <c r="C28235" t="s">
        <v>10496</v>
      </c>
      <c r="D28235" t="s">
        <v>16349</v>
      </c>
      <c r="E28235">
        <v>2014</v>
      </c>
    </row>
    <row r="28236" spans="1:5" x14ac:dyDescent="0.2">
      <c r="A28236">
        <v>181143</v>
      </c>
      <c r="B28236" t="s">
        <v>10345</v>
      </c>
      <c r="C28236" t="s">
        <v>10354</v>
      </c>
      <c r="D28236" t="s">
        <v>16350</v>
      </c>
      <c r="E28236">
        <v>2018</v>
      </c>
    </row>
    <row r="28237" spans="1:5" x14ac:dyDescent="0.2">
      <c r="A28237">
        <v>181142</v>
      </c>
      <c r="B28237" t="s">
        <v>10345</v>
      </c>
      <c r="C28237" t="s">
        <v>10354</v>
      </c>
      <c r="D28237" t="s">
        <v>16351</v>
      </c>
      <c r="E28237">
        <v>2018</v>
      </c>
    </row>
    <row r="28238" spans="1:5" x14ac:dyDescent="0.2">
      <c r="A28238">
        <v>181141</v>
      </c>
      <c r="B28238" t="s">
        <v>9878</v>
      </c>
      <c r="C28238" t="s">
        <v>9887</v>
      </c>
      <c r="D28238">
        <v>74266903</v>
      </c>
      <c r="E28238">
        <v>2018</v>
      </c>
    </row>
    <row r="28239" spans="1:5" x14ac:dyDescent="0.2">
      <c r="A28239">
        <v>181140</v>
      </c>
      <c r="B28239" t="s">
        <v>9414</v>
      </c>
      <c r="C28239" t="s">
        <v>9385</v>
      </c>
      <c r="D28239" t="s">
        <v>16242</v>
      </c>
      <c r="E28239">
        <v>2017</v>
      </c>
    </row>
    <row r="28240" spans="1:5" x14ac:dyDescent="0.2">
      <c r="A28240">
        <v>181139</v>
      </c>
      <c r="B28240" t="s">
        <v>9414</v>
      </c>
      <c r="C28240" t="s">
        <v>9385</v>
      </c>
      <c r="D28240" t="s">
        <v>16243</v>
      </c>
      <c r="E28240">
        <v>2017</v>
      </c>
    </row>
    <row r="28241" spans="1:5" x14ac:dyDescent="0.2">
      <c r="A28241">
        <v>181138</v>
      </c>
      <c r="B28241" t="s">
        <v>9414</v>
      </c>
      <c r="C28241" t="s">
        <v>13301</v>
      </c>
      <c r="D28241" t="s">
        <v>16244</v>
      </c>
      <c r="E28241">
        <v>2018</v>
      </c>
    </row>
    <row r="28242" spans="1:5" x14ac:dyDescent="0.2">
      <c r="A28242">
        <v>181137</v>
      </c>
      <c r="B28242" t="s">
        <v>9414</v>
      </c>
      <c r="C28242" t="s">
        <v>13301</v>
      </c>
      <c r="D28242" t="s">
        <v>16245</v>
      </c>
      <c r="E28242">
        <v>2018</v>
      </c>
    </row>
    <row r="28243" spans="1:5" x14ac:dyDescent="0.2">
      <c r="A28243">
        <v>169690</v>
      </c>
      <c r="B28243" t="s">
        <v>9414</v>
      </c>
      <c r="C28243" t="s">
        <v>9387</v>
      </c>
      <c r="D28243" t="s">
        <v>14658</v>
      </c>
      <c r="E28243">
        <v>2013</v>
      </c>
    </row>
    <row r="28244" spans="1:5" x14ac:dyDescent="0.2">
      <c r="A28244">
        <v>169688</v>
      </c>
      <c r="B28244" t="s">
        <v>9414</v>
      </c>
      <c r="C28244" t="s">
        <v>9387</v>
      </c>
      <c r="D28244" t="s">
        <v>14659</v>
      </c>
      <c r="E28244">
        <v>2013</v>
      </c>
    </row>
    <row r="28245" spans="1:5" x14ac:dyDescent="0.2">
      <c r="A28245">
        <v>181131</v>
      </c>
      <c r="B28245" t="s">
        <v>10466</v>
      </c>
      <c r="C28245" t="s">
        <v>10064</v>
      </c>
      <c r="D28245" t="s">
        <v>16307</v>
      </c>
      <c r="E28245">
        <v>2018</v>
      </c>
    </row>
    <row r="28246" spans="1:5" x14ac:dyDescent="0.2">
      <c r="A28246">
        <v>181130</v>
      </c>
      <c r="B28246" t="s">
        <v>10092</v>
      </c>
      <c r="C28246" t="s">
        <v>10080</v>
      </c>
      <c r="D28246" t="s">
        <v>16308</v>
      </c>
      <c r="E28246">
        <v>2010</v>
      </c>
    </row>
    <row r="28247" spans="1:5" x14ac:dyDescent="0.2">
      <c r="A28247">
        <v>181125</v>
      </c>
      <c r="B28247" t="s">
        <v>10466</v>
      </c>
      <c r="C28247" t="s">
        <v>10064</v>
      </c>
      <c r="D28247" t="s">
        <v>16352</v>
      </c>
      <c r="E28247">
        <v>2018</v>
      </c>
    </row>
    <row r="28248" spans="1:5" x14ac:dyDescent="0.2">
      <c r="A28248">
        <v>181124</v>
      </c>
      <c r="B28248" t="s">
        <v>10466</v>
      </c>
      <c r="C28248" t="s">
        <v>10064</v>
      </c>
      <c r="D28248" t="s">
        <v>16353</v>
      </c>
      <c r="E28248">
        <v>2018</v>
      </c>
    </row>
    <row r="28249" spans="1:5" x14ac:dyDescent="0.2">
      <c r="A28249">
        <v>181123</v>
      </c>
      <c r="B28249" t="s">
        <v>9878</v>
      </c>
      <c r="C28249" t="s">
        <v>9887</v>
      </c>
      <c r="D28249">
        <v>74279948</v>
      </c>
      <c r="E28249">
        <v>2018</v>
      </c>
    </row>
    <row r="28250" spans="1:5" x14ac:dyDescent="0.2">
      <c r="A28250">
        <v>181122</v>
      </c>
      <c r="B28250" t="s">
        <v>10466</v>
      </c>
      <c r="C28250" t="s">
        <v>14986</v>
      </c>
      <c r="D28250" t="s">
        <v>16354</v>
      </c>
      <c r="E28250">
        <v>2016</v>
      </c>
    </row>
    <row r="28251" spans="1:5" x14ac:dyDescent="0.2">
      <c r="A28251">
        <v>181242</v>
      </c>
      <c r="B28251" t="s">
        <v>9878</v>
      </c>
      <c r="C28251" t="s">
        <v>9889</v>
      </c>
      <c r="D28251">
        <v>74081108</v>
      </c>
      <c r="E28251">
        <v>2016</v>
      </c>
    </row>
    <row r="28252" spans="1:5" x14ac:dyDescent="0.2">
      <c r="A28252">
        <v>181239</v>
      </c>
      <c r="B28252" t="s">
        <v>10345</v>
      </c>
      <c r="C28252" t="s">
        <v>14903</v>
      </c>
      <c r="D28252" t="s">
        <v>16287</v>
      </c>
      <c r="E28252">
        <v>2017</v>
      </c>
    </row>
    <row r="28253" spans="1:5" x14ac:dyDescent="0.2">
      <c r="A28253">
        <v>181120</v>
      </c>
      <c r="B28253" t="s">
        <v>9878</v>
      </c>
      <c r="C28253" t="s">
        <v>12561</v>
      </c>
      <c r="D28253">
        <v>74355671</v>
      </c>
      <c r="E28253">
        <v>2018</v>
      </c>
    </row>
    <row r="28254" spans="1:5" x14ac:dyDescent="0.2">
      <c r="A28254">
        <v>181117</v>
      </c>
      <c r="B28254" t="s">
        <v>9878</v>
      </c>
      <c r="C28254" t="s">
        <v>12561</v>
      </c>
      <c r="D28254">
        <v>74335782</v>
      </c>
      <c r="E28254">
        <v>2018</v>
      </c>
    </row>
    <row r="28255" spans="1:5" x14ac:dyDescent="0.2">
      <c r="A28255">
        <v>181116</v>
      </c>
      <c r="B28255" t="s">
        <v>11800</v>
      </c>
      <c r="C28255" t="s">
        <v>11801</v>
      </c>
      <c r="D28255">
        <v>526106106</v>
      </c>
      <c r="E28255">
        <v>2011</v>
      </c>
    </row>
    <row r="28256" spans="1:5" x14ac:dyDescent="0.2">
      <c r="A28256">
        <v>181115</v>
      </c>
      <c r="B28256" t="s">
        <v>10224</v>
      </c>
      <c r="C28256" t="s">
        <v>12967</v>
      </c>
      <c r="D28256">
        <v>11936739</v>
      </c>
      <c r="E28256">
        <v>2016</v>
      </c>
    </row>
    <row r="28257" spans="1:5" x14ac:dyDescent="0.2">
      <c r="A28257">
        <v>180393</v>
      </c>
      <c r="B28257" t="s">
        <v>9878</v>
      </c>
      <c r="C28257" t="s">
        <v>14803</v>
      </c>
      <c r="D28257">
        <v>89942202</v>
      </c>
      <c r="E28257">
        <v>2017</v>
      </c>
    </row>
    <row r="28258" spans="1:5" x14ac:dyDescent="0.2">
      <c r="A28258">
        <v>180391</v>
      </c>
      <c r="B28258" t="s">
        <v>9878</v>
      </c>
      <c r="C28258" t="s">
        <v>14803</v>
      </c>
      <c r="D28258">
        <v>89914655</v>
      </c>
      <c r="E28258">
        <v>2017</v>
      </c>
    </row>
    <row r="28259" spans="1:5" x14ac:dyDescent="0.2">
      <c r="A28259">
        <v>180390</v>
      </c>
      <c r="B28259" t="s">
        <v>10224</v>
      </c>
      <c r="C28259" t="s">
        <v>13782</v>
      </c>
      <c r="D28259">
        <v>11927397</v>
      </c>
      <c r="E28259">
        <v>2016</v>
      </c>
    </row>
    <row r="28260" spans="1:5" x14ac:dyDescent="0.2">
      <c r="A28260">
        <v>181113</v>
      </c>
      <c r="B28260" t="s">
        <v>10345</v>
      </c>
      <c r="C28260" t="s">
        <v>14903</v>
      </c>
      <c r="D28260" t="s">
        <v>16309</v>
      </c>
      <c r="E28260">
        <v>2018</v>
      </c>
    </row>
    <row r="28261" spans="1:5" x14ac:dyDescent="0.2">
      <c r="A28261">
        <v>181112</v>
      </c>
      <c r="B28261" t="s">
        <v>10345</v>
      </c>
      <c r="C28261" t="s">
        <v>14903</v>
      </c>
      <c r="D28261" t="s">
        <v>16310</v>
      </c>
      <c r="E28261">
        <v>2018</v>
      </c>
    </row>
    <row r="28262" spans="1:5" x14ac:dyDescent="0.2">
      <c r="A28262">
        <v>181111</v>
      </c>
      <c r="B28262" t="s">
        <v>10345</v>
      </c>
      <c r="C28262" t="s">
        <v>14903</v>
      </c>
      <c r="D28262" t="s">
        <v>16311</v>
      </c>
      <c r="E28262">
        <v>2018</v>
      </c>
    </row>
    <row r="28263" spans="1:5" x14ac:dyDescent="0.2">
      <c r="A28263">
        <v>181110</v>
      </c>
      <c r="B28263" t="s">
        <v>10345</v>
      </c>
      <c r="C28263" t="s">
        <v>14903</v>
      </c>
      <c r="D28263" t="s">
        <v>16312</v>
      </c>
      <c r="E28263">
        <v>2018</v>
      </c>
    </row>
    <row r="28264" spans="1:5" x14ac:dyDescent="0.2">
      <c r="A28264">
        <v>181108</v>
      </c>
      <c r="B28264" t="s">
        <v>10345</v>
      </c>
      <c r="C28264" t="s">
        <v>14903</v>
      </c>
      <c r="D28264" t="s">
        <v>16313</v>
      </c>
      <c r="E28264">
        <v>2018</v>
      </c>
    </row>
    <row r="28265" spans="1:5" x14ac:dyDescent="0.2">
      <c r="A28265">
        <v>181105</v>
      </c>
      <c r="B28265" t="s">
        <v>10345</v>
      </c>
      <c r="C28265" t="s">
        <v>14903</v>
      </c>
      <c r="D28265" t="s">
        <v>16315</v>
      </c>
      <c r="E28265">
        <v>2018</v>
      </c>
    </row>
    <row r="28266" spans="1:5" x14ac:dyDescent="0.2">
      <c r="A28266">
        <v>181104</v>
      </c>
      <c r="B28266" t="s">
        <v>10345</v>
      </c>
      <c r="C28266" t="s">
        <v>14903</v>
      </c>
      <c r="D28266" t="s">
        <v>16316</v>
      </c>
      <c r="E28266">
        <v>2018</v>
      </c>
    </row>
    <row r="28267" spans="1:5" x14ac:dyDescent="0.2">
      <c r="A28267">
        <v>181101</v>
      </c>
      <c r="B28267" t="s">
        <v>10466</v>
      </c>
      <c r="C28267" t="s">
        <v>16317</v>
      </c>
      <c r="D28267" t="s">
        <v>16318</v>
      </c>
      <c r="E28267">
        <v>2018</v>
      </c>
    </row>
    <row r="28268" spans="1:5" x14ac:dyDescent="0.2">
      <c r="A28268">
        <v>181100</v>
      </c>
      <c r="B28268" t="s">
        <v>10466</v>
      </c>
      <c r="C28268" t="s">
        <v>16317</v>
      </c>
      <c r="D28268" t="s">
        <v>16319</v>
      </c>
      <c r="E28268">
        <v>2018</v>
      </c>
    </row>
    <row r="28269" spans="1:5" x14ac:dyDescent="0.2">
      <c r="A28269">
        <v>181099</v>
      </c>
      <c r="B28269" t="s">
        <v>10466</v>
      </c>
      <c r="C28269" t="s">
        <v>16317</v>
      </c>
      <c r="D28269" t="s">
        <v>16320</v>
      </c>
      <c r="E28269">
        <v>2018</v>
      </c>
    </row>
    <row r="28270" spans="1:5" x14ac:dyDescent="0.2">
      <c r="A28270">
        <v>181095</v>
      </c>
      <c r="B28270" t="s">
        <v>10466</v>
      </c>
      <c r="C28270" t="s">
        <v>10568</v>
      </c>
      <c r="D28270" t="s">
        <v>16247</v>
      </c>
      <c r="E28270">
        <v>2018</v>
      </c>
    </row>
    <row r="28271" spans="1:5" x14ac:dyDescent="0.2">
      <c r="A28271">
        <v>181093</v>
      </c>
      <c r="B28271" t="s">
        <v>9878</v>
      </c>
      <c r="C28271" t="s">
        <v>9886</v>
      </c>
      <c r="D28271">
        <v>74310883</v>
      </c>
      <c r="E28271">
        <v>2018</v>
      </c>
    </row>
    <row r="28272" spans="1:5" x14ac:dyDescent="0.2">
      <c r="A28272">
        <v>181087</v>
      </c>
      <c r="B28272" t="s">
        <v>9878</v>
      </c>
      <c r="C28272" t="s">
        <v>9982</v>
      </c>
      <c r="D28272">
        <v>79914526</v>
      </c>
      <c r="E28272">
        <v>2017</v>
      </c>
    </row>
    <row r="28273" spans="1:5" x14ac:dyDescent="0.2">
      <c r="A28273">
        <v>181086</v>
      </c>
      <c r="B28273" t="s">
        <v>9878</v>
      </c>
      <c r="C28273" t="s">
        <v>9982</v>
      </c>
      <c r="D28273">
        <v>80023852</v>
      </c>
      <c r="E28273">
        <v>2017</v>
      </c>
    </row>
    <row r="28274" spans="1:5" x14ac:dyDescent="0.2">
      <c r="A28274">
        <v>181085</v>
      </c>
      <c r="B28274" t="s">
        <v>9878</v>
      </c>
      <c r="C28274" t="s">
        <v>9982</v>
      </c>
      <c r="D28274">
        <v>80032047</v>
      </c>
      <c r="E28274">
        <v>2017</v>
      </c>
    </row>
    <row r="28275" spans="1:5" x14ac:dyDescent="0.2">
      <c r="A28275">
        <v>181084</v>
      </c>
      <c r="B28275" t="s">
        <v>9878</v>
      </c>
      <c r="C28275" t="s">
        <v>9982</v>
      </c>
      <c r="D28275">
        <v>80032046</v>
      </c>
      <c r="E28275">
        <v>2017</v>
      </c>
    </row>
    <row r="28276" spans="1:5" x14ac:dyDescent="0.2">
      <c r="A28276">
        <v>181083</v>
      </c>
      <c r="B28276" t="s">
        <v>9878</v>
      </c>
      <c r="C28276" t="s">
        <v>9982</v>
      </c>
      <c r="D28276">
        <v>80032043</v>
      </c>
      <c r="E28276">
        <v>2017</v>
      </c>
    </row>
    <row r="28277" spans="1:5" x14ac:dyDescent="0.2">
      <c r="A28277">
        <v>181082</v>
      </c>
      <c r="B28277" t="s">
        <v>9878</v>
      </c>
      <c r="C28277" t="s">
        <v>9982</v>
      </c>
      <c r="D28277">
        <v>80022567</v>
      </c>
      <c r="E28277">
        <v>2017</v>
      </c>
    </row>
    <row r="28278" spans="1:5" x14ac:dyDescent="0.2">
      <c r="A28278">
        <v>181081</v>
      </c>
      <c r="B28278" t="s">
        <v>9878</v>
      </c>
      <c r="C28278" t="s">
        <v>9982</v>
      </c>
      <c r="D28278">
        <v>80032042</v>
      </c>
      <c r="E28278">
        <v>2017</v>
      </c>
    </row>
    <row r="28279" spans="1:5" x14ac:dyDescent="0.2">
      <c r="A28279">
        <v>181080</v>
      </c>
      <c r="B28279" t="s">
        <v>9878</v>
      </c>
      <c r="C28279" t="s">
        <v>9982</v>
      </c>
      <c r="D28279">
        <v>80022558</v>
      </c>
      <c r="E28279">
        <v>2017</v>
      </c>
    </row>
    <row r="28280" spans="1:5" x14ac:dyDescent="0.2">
      <c r="A28280">
        <v>181079</v>
      </c>
      <c r="B28280" t="s">
        <v>9878</v>
      </c>
      <c r="C28280" t="s">
        <v>9982</v>
      </c>
      <c r="D28280">
        <v>80022566</v>
      </c>
      <c r="E28280">
        <v>2017</v>
      </c>
    </row>
    <row r="28281" spans="1:5" x14ac:dyDescent="0.2">
      <c r="A28281">
        <v>181078</v>
      </c>
      <c r="B28281" t="s">
        <v>9878</v>
      </c>
      <c r="C28281" t="s">
        <v>9982</v>
      </c>
      <c r="D28281">
        <v>80019320</v>
      </c>
      <c r="E28281">
        <v>2017</v>
      </c>
    </row>
    <row r="28282" spans="1:5" x14ac:dyDescent="0.2">
      <c r="A28282">
        <v>181077</v>
      </c>
      <c r="B28282" t="s">
        <v>9878</v>
      </c>
      <c r="C28282" t="s">
        <v>9982</v>
      </c>
      <c r="D28282">
        <v>80008240</v>
      </c>
      <c r="E28282">
        <v>2017</v>
      </c>
    </row>
    <row r="28283" spans="1:5" x14ac:dyDescent="0.2">
      <c r="A28283">
        <v>181076</v>
      </c>
      <c r="B28283" t="s">
        <v>9878</v>
      </c>
      <c r="C28283" t="s">
        <v>9982</v>
      </c>
      <c r="D28283">
        <v>80018231</v>
      </c>
      <c r="E28283">
        <v>2017</v>
      </c>
    </row>
    <row r="28284" spans="1:5" x14ac:dyDescent="0.2">
      <c r="A28284">
        <v>181075</v>
      </c>
      <c r="B28284" t="s">
        <v>9878</v>
      </c>
      <c r="C28284" t="s">
        <v>9982</v>
      </c>
      <c r="D28284">
        <v>80018233</v>
      </c>
      <c r="E28284">
        <v>2017</v>
      </c>
    </row>
    <row r="28285" spans="1:5" x14ac:dyDescent="0.2">
      <c r="A28285">
        <v>181074</v>
      </c>
      <c r="B28285" t="s">
        <v>9878</v>
      </c>
      <c r="C28285" t="s">
        <v>9982</v>
      </c>
      <c r="D28285">
        <v>79920882</v>
      </c>
      <c r="E28285">
        <v>2017</v>
      </c>
    </row>
    <row r="28286" spans="1:5" x14ac:dyDescent="0.2">
      <c r="A28286">
        <v>169325</v>
      </c>
      <c r="B28286" t="s">
        <v>9414</v>
      </c>
      <c r="C28286" t="s">
        <v>9419</v>
      </c>
      <c r="D28286" t="s">
        <v>14654</v>
      </c>
      <c r="E28286">
        <v>2014</v>
      </c>
    </row>
    <row r="28287" spans="1:5" x14ac:dyDescent="0.2">
      <c r="A28287">
        <v>181065</v>
      </c>
      <c r="B28287" t="s">
        <v>10466</v>
      </c>
      <c r="C28287" t="s">
        <v>10557</v>
      </c>
      <c r="D28287" t="s">
        <v>16357</v>
      </c>
      <c r="E28287">
        <v>2017</v>
      </c>
    </row>
    <row r="28288" spans="1:5" x14ac:dyDescent="0.2">
      <c r="A28288">
        <v>177548</v>
      </c>
      <c r="B28288" t="s">
        <v>10345</v>
      </c>
      <c r="C28288" t="s">
        <v>14895</v>
      </c>
      <c r="D28288" t="s">
        <v>17301</v>
      </c>
      <c r="E28288">
        <v>2016</v>
      </c>
    </row>
    <row r="28289" spans="1:5" x14ac:dyDescent="0.2">
      <c r="A28289">
        <v>163815</v>
      </c>
      <c r="B28289" t="s">
        <v>9878</v>
      </c>
      <c r="C28289" t="s">
        <v>9887</v>
      </c>
      <c r="D28289">
        <v>73515189</v>
      </c>
      <c r="E28289">
        <v>2013</v>
      </c>
    </row>
    <row r="28290" spans="1:5" x14ac:dyDescent="0.2">
      <c r="A28290">
        <v>163504</v>
      </c>
      <c r="B28290" t="s">
        <v>9878</v>
      </c>
      <c r="C28290" t="s">
        <v>9887</v>
      </c>
      <c r="D28290">
        <v>73509906</v>
      </c>
      <c r="E28290">
        <v>2013</v>
      </c>
    </row>
    <row r="28291" spans="1:5" x14ac:dyDescent="0.2">
      <c r="A28291">
        <v>148960</v>
      </c>
      <c r="B28291" t="s">
        <v>10466</v>
      </c>
      <c r="C28291" t="s">
        <v>10461</v>
      </c>
      <c r="D28291" t="s">
        <v>34416</v>
      </c>
      <c r="E28291">
        <v>2009</v>
      </c>
    </row>
    <row r="28292" spans="1:5" x14ac:dyDescent="0.2">
      <c r="A28292">
        <v>168985</v>
      </c>
      <c r="B28292" t="s">
        <v>10466</v>
      </c>
      <c r="C28292" t="s">
        <v>10568</v>
      </c>
      <c r="D28292" t="s">
        <v>14833</v>
      </c>
      <c r="E28292">
        <v>2012</v>
      </c>
    </row>
    <row r="28293" spans="1:5" x14ac:dyDescent="0.2">
      <c r="A28293">
        <v>181057</v>
      </c>
      <c r="B28293" t="s">
        <v>9414</v>
      </c>
      <c r="C28293" t="s">
        <v>9636</v>
      </c>
      <c r="D28293">
        <v>88103266</v>
      </c>
      <c r="E28293">
        <v>2017</v>
      </c>
    </row>
    <row r="28294" spans="1:5" x14ac:dyDescent="0.2">
      <c r="A28294">
        <v>181056</v>
      </c>
      <c r="B28294" t="s">
        <v>9414</v>
      </c>
      <c r="C28294" t="s">
        <v>9636</v>
      </c>
      <c r="D28294">
        <v>88102612</v>
      </c>
      <c r="E28294">
        <v>2017</v>
      </c>
    </row>
    <row r="28295" spans="1:5" x14ac:dyDescent="0.2">
      <c r="A28295">
        <v>181055</v>
      </c>
      <c r="B28295" t="s">
        <v>9414</v>
      </c>
      <c r="C28295" t="s">
        <v>9636</v>
      </c>
      <c r="D28295" t="s">
        <v>16248</v>
      </c>
      <c r="E28295">
        <v>2017</v>
      </c>
    </row>
    <row r="28296" spans="1:5" x14ac:dyDescent="0.2">
      <c r="A28296">
        <v>181054</v>
      </c>
      <c r="B28296" t="s">
        <v>9414</v>
      </c>
      <c r="C28296" t="s">
        <v>9636</v>
      </c>
      <c r="D28296" t="s">
        <v>16249</v>
      </c>
      <c r="E28296">
        <v>2017</v>
      </c>
    </row>
    <row r="28297" spans="1:5" x14ac:dyDescent="0.2">
      <c r="A28297">
        <v>181053</v>
      </c>
      <c r="B28297" t="s">
        <v>9414</v>
      </c>
      <c r="C28297" t="s">
        <v>9636</v>
      </c>
      <c r="D28297" t="s">
        <v>16250</v>
      </c>
      <c r="E28297">
        <v>2017</v>
      </c>
    </row>
    <row r="28298" spans="1:5" x14ac:dyDescent="0.2">
      <c r="A28298">
        <v>181052</v>
      </c>
      <c r="B28298" t="s">
        <v>9414</v>
      </c>
      <c r="C28298" t="s">
        <v>9636</v>
      </c>
      <c r="D28298" t="s">
        <v>16251</v>
      </c>
      <c r="E28298">
        <v>2017</v>
      </c>
    </row>
    <row r="28299" spans="1:5" x14ac:dyDescent="0.2">
      <c r="A28299">
        <v>181047</v>
      </c>
      <c r="B28299" t="s">
        <v>10345</v>
      </c>
      <c r="C28299" t="s">
        <v>14895</v>
      </c>
      <c r="D28299" t="s">
        <v>16360</v>
      </c>
      <c r="E28299">
        <v>2018</v>
      </c>
    </row>
    <row r="28300" spans="1:5" x14ac:dyDescent="0.2">
      <c r="A28300">
        <v>181046</v>
      </c>
      <c r="B28300" t="s">
        <v>10345</v>
      </c>
      <c r="C28300" t="s">
        <v>14895</v>
      </c>
      <c r="D28300" t="s">
        <v>16361</v>
      </c>
      <c r="E28300">
        <v>2018</v>
      </c>
    </row>
    <row r="28301" spans="1:5" x14ac:dyDescent="0.2">
      <c r="A28301">
        <v>181045</v>
      </c>
      <c r="B28301" t="s">
        <v>10345</v>
      </c>
      <c r="C28301" t="s">
        <v>14895</v>
      </c>
      <c r="D28301" t="s">
        <v>16362</v>
      </c>
      <c r="E28301">
        <v>2017</v>
      </c>
    </row>
    <row r="28302" spans="1:5" x14ac:dyDescent="0.2">
      <c r="A28302">
        <v>181043</v>
      </c>
      <c r="B28302" t="s">
        <v>12013</v>
      </c>
      <c r="C28302" t="s">
        <v>14225</v>
      </c>
      <c r="D28302">
        <v>1149871</v>
      </c>
      <c r="E28302">
        <v>2018</v>
      </c>
    </row>
    <row r="28303" spans="1:5" x14ac:dyDescent="0.2">
      <c r="A28303">
        <v>181042</v>
      </c>
      <c r="B28303" t="s">
        <v>12013</v>
      </c>
      <c r="C28303" t="s">
        <v>14225</v>
      </c>
      <c r="D28303">
        <v>1150839</v>
      </c>
      <c r="E28303">
        <v>2018</v>
      </c>
    </row>
    <row r="28304" spans="1:5" x14ac:dyDescent="0.2">
      <c r="A28304">
        <v>181040</v>
      </c>
      <c r="B28304" t="s">
        <v>9878</v>
      </c>
      <c r="C28304" t="s">
        <v>16321</v>
      </c>
      <c r="D28304">
        <v>74333534</v>
      </c>
      <c r="E28304">
        <v>2018</v>
      </c>
    </row>
    <row r="28305" spans="1:5" x14ac:dyDescent="0.2">
      <c r="A28305">
        <v>181039</v>
      </c>
      <c r="B28305" t="s">
        <v>9878</v>
      </c>
      <c r="C28305" t="s">
        <v>16321</v>
      </c>
      <c r="D28305">
        <v>74344755</v>
      </c>
      <c r="E28305">
        <v>2018</v>
      </c>
    </row>
    <row r="28306" spans="1:5" x14ac:dyDescent="0.2">
      <c r="A28306">
        <v>152439</v>
      </c>
      <c r="B28306" t="s">
        <v>9878</v>
      </c>
      <c r="C28306" t="s">
        <v>9927</v>
      </c>
      <c r="D28306">
        <v>35273476</v>
      </c>
      <c r="E28306">
        <v>2010</v>
      </c>
    </row>
    <row r="28307" spans="1:5" x14ac:dyDescent="0.2">
      <c r="A28307">
        <v>179582</v>
      </c>
      <c r="B28307" t="s">
        <v>9878</v>
      </c>
      <c r="C28307" t="s">
        <v>14803</v>
      </c>
      <c r="D28307">
        <v>76330157</v>
      </c>
      <c r="E28307">
        <v>2017</v>
      </c>
    </row>
    <row r="28308" spans="1:5" x14ac:dyDescent="0.2">
      <c r="A28308">
        <v>179365</v>
      </c>
      <c r="B28308" t="s">
        <v>9878</v>
      </c>
      <c r="C28308" t="s">
        <v>14803</v>
      </c>
      <c r="D28308">
        <v>76323888</v>
      </c>
      <c r="E28308">
        <v>2017</v>
      </c>
    </row>
    <row r="28309" spans="1:5" x14ac:dyDescent="0.2">
      <c r="A28309">
        <v>179603</v>
      </c>
      <c r="B28309" t="s">
        <v>9878</v>
      </c>
      <c r="C28309" t="s">
        <v>14803</v>
      </c>
      <c r="D28309">
        <v>76330161</v>
      </c>
      <c r="E28309">
        <v>2017</v>
      </c>
    </row>
    <row r="28310" spans="1:5" x14ac:dyDescent="0.2">
      <c r="A28310">
        <v>110493</v>
      </c>
      <c r="B28310" t="s">
        <v>11632</v>
      </c>
      <c r="C28310" t="s">
        <v>11634</v>
      </c>
      <c r="D28310" t="s">
        <v>11653</v>
      </c>
      <c r="E28310">
        <v>1999</v>
      </c>
    </row>
    <row r="28311" spans="1:5" x14ac:dyDescent="0.2">
      <c r="A28311">
        <v>179589</v>
      </c>
      <c r="B28311" t="s">
        <v>9878</v>
      </c>
      <c r="C28311" t="s">
        <v>9887</v>
      </c>
      <c r="D28311">
        <v>74267648</v>
      </c>
      <c r="E28311">
        <v>2018</v>
      </c>
    </row>
    <row r="28312" spans="1:5" x14ac:dyDescent="0.2">
      <c r="A28312">
        <v>179588</v>
      </c>
      <c r="B28312" t="s">
        <v>9878</v>
      </c>
      <c r="C28312" t="s">
        <v>9887</v>
      </c>
      <c r="D28312">
        <v>74267647</v>
      </c>
      <c r="E28312">
        <v>2018</v>
      </c>
    </row>
    <row r="28313" spans="1:5" x14ac:dyDescent="0.2">
      <c r="A28313">
        <v>174730</v>
      </c>
      <c r="B28313" t="s">
        <v>11811</v>
      </c>
      <c r="C28313" t="s">
        <v>13504</v>
      </c>
      <c r="D28313" t="s">
        <v>34417</v>
      </c>
      <c r="E28313">
        <v>2014</v>
      </c>
    </row>
    <row r="28314" spans="1:5" x14ac:dyDescent="0.2">
      <c r="A28314">
        <v>171119</v>
      </c>
      <c r="B28314" t="s">
        <v>9878</v>
      </c>
      <c r="C28314" t="s">
        <v>9886</v>
      </c>
      <c r="D28314">
        <v>73629654</v>
      </c>
      <c r="E28314">
        <v>2014</v>
      </c>
    </row>
    <row r="28315" spans="1:5" x14ac:dyDescent="0.2">
      <c r="A28315">
        <v>171114</v>
      </c>
      <c r="B28315" t="s">
        <v>9878</v>
      </c>
      <c r="C28315" t="s">
        <v>9886</v>
      </c>
      <c r="D28315">
        <v>73639234</v>
      </c>
      <c r="E28315">
        <v>2014</v>
      </c>
    </row>
    <row r="28316" spans="1:5" x14ac:dyDescent="0.2">
      <c r="A28316">
        <v>181034</v>
      </c>
      <c r="B28316" t="s">
        <v>10466</v>
      </c>
      <c r="C28316" t="s">
        <v>9369</v>
      </c>
      <c r="D28316" t="s">
        <v>16363</v>
      </c>
      <c r="E28316">
        <v>2018</v>
      </c>
    </row>
    <row r="28317" spans="1:5" x14ac:dyDescent="0.2">
      <c r="A28317">
        <v>181033</v>
      </c>
      <c r="B28317" t="s">
        <v>10466</v>
      </c>
      <c r="C28317" t="s">
        <v>9369</v>
      </c>
      <c r="D28317" t="s">
        <v>16364</v>
      </c>
      <c r="E28317">
        <v>2018</v>
      </c>
    </row>
    <row r="28318" spans="1:5" x14ac:dyDescent="0.2">
      <c r="A28318">
        <v>179992</v>
      </c>
      <c r="B28318" t="s">
        <v>9878</v>
      </c>
      <c r="C28318" t="s">
        <v>14803</v>
      </c>
      <c r="D28318">
        <v>76354521</v>
      </c>
      <c r="E28318">
        <v>2018</v>
      </c>
    </row>
    <row r="28319" spans="1:5" x14ac:dyDescent="0.2">
      <c r="A28319">
        <v>181025</v>
      </c>
      <c r="B28319" t="s">
        <v>9878</v>
      </c>
      <c r="C28319" t="s">
        <v>9886</v>
      </c>
      <c r="D28319">
        <v>74269840</v>
      </c>
      <c r="E28319">
        <v>2018</v>
      </c>
    </row>
    <row r="28320" spans="1:5" x14ac:dyDescent="0.2">
      <c r="A28320">
        <v>181021</v>
      </c>
      <c r="B28320" t="s">
        <v>10466</v>
      </c>
      <c r="C28320" t="s">
        <v>16365</v>
      </c>
      <c r="D28320" t="s">
        <v>16366</v>
      </c>
      <c r="E28320">
        <v>2017</v>
      </c>
    </row>
    <row r="28321" spans="1:5" x14ac:dyDescent="0.2">
      <c r="A28321">
        <v>181020</v>
      </c>
      <c r="B28321" t="s">
        <v>10466</v>
      </c>
      <c r="C28321" t="s">
        <v>16365</v>
      </c>
      <c r="D28321" t="s">
        <v>16367</v>
      </c>
      <c r="E28321">
        <v>2017</v>
      </c>
    </row>
    <row r="28322" spans="1:5" x14ac:dyDescent="0.2">
      <c r="A28322">
        <v>181012</v>
      </c>
      <c r="B28322" t="s">
        <v>9878</v>
      </c>
      <c r="C28322" t="s">
        <v>9946</v>
      </c>
      <c r="D28322">
        <v>73105138</v>
      </c>
      <c r="E28322">
        <v>2010</v>
      </c>
    </row>
    <row r="28323" spans="1:5" x14ac:dyDescent="0.2">
      <c r="A28323">
        <v>181010</v>
      </c>
      <c r="B28323" t="s">
        <v>9878</v>
      </c>
      <c r="C28323" t="s">
        <v>9886</v>
      </c>
      <c r="D28323">
        <v>74342578</v>
      </c>
      <c r="E28323">
        <v>2018</v>
      </c>
    </row>
    <row r="28324" spans="1:5" x14ac:dyDescent="0.2">
      <c r="A28324">
        <v>181009</v>
      </c>
      <c r="B28324" t="s">
        <v>9878</v>
      </c>
      <c r="C28324" t="s">
        <v>9886</v>
      </c>
      <c r="D28324">
        <v>74352096</v>
      </c>
      <c r="E28324">
        <v>2018</v>
      </c>
    </row>
    <row r="28325" spans="1:5" x14ac:dyDescent="0.2">
      <c r="A28325">
        <v>181008</v>
      </c>
      <c r="B28325" t="s">
        <v>9878</v>
      </c>
      <c r="C28325" t="s">
        <v>9886</v>
      </c>
      <c r="D28325">
        <v>74352074</v>
      </c>
      <c r="E28325">
        <v>2018</v>
      </c>
    </row>
    <row r="28326" spans="1:5" x14ac:dyDescent="0.2">
      <c r="A28326">
        <v>181007</v>
      </c>
      <c r="B28326" t="s">
        <v>9878</v>
      </c>
      <c r="C28326" t="s">
        <v>9886</v>
      </c>
      <c r="D28326">
        <v>74347338</v>
      </c>
      <c r="E28326">
        <v>2018</v>
      </c>
    </row>
    <row r="28327" spans="1:5" x14ac:dyDescent="0.2">
      <c r="A28327">
        <v>181005</v>
      </c>
      <c r="B28327" t="s">
        <v>9414</v>
      </c>
      <c r="C28327" t="s">
        <v>9385</v>
      </c>
      <c r="D28327">
        <v>44613076</v>
      </c>
      <c r="E28327">
        <v>2012</v>
      </c>
    </row>
    <row r="28328" spans="1:5" x14ac:dyDescent="0.2">
      <c r="A28328">
        <v>180987</v>
      </c>
      <c r="B28328" t="s">
        <v>9878</v>
      </c>
      <c r="C28328" t="s">
        <v>9903</v>
      </c>
      <c r="D28328">
        <v>74125121</v>
      </c>
      <c r="E28328">
        <v>2018</v>
      </c>
    </row>
    <row r="28329" spans="1:5" x14ac:dyDescent="0.2">
      <c r="A28329">
        <v>180986</v>
      </c>
      <c r="B28329" t="s">
        <v>9878</v>
      </c>
      <c r="C28329" t="s">
        <v>9903</v>
      </c>
      <c r="D28329">
        <v>74033763</v>
      </c>
      <c r="E28329">
        <v>2018</v>
      </c>
    </row>
    <row r="28330" spans="1:5" x14ac:dyDescent="0.2">
      <c r="A28330">
        <v>180984</v>
      </c>
      <c r="B28330" t="s">
        <v>9878</v>
      </c>
      <c r="C28330" t="s">
        <v>9621</v>
      </c>
      <c r="D28330">
        <v>80052663</v>
      </c>
      <c r="E28330">
        <v>2018</v>
      </c>
    </row>
    <row r="28331" spans="1:5" x14ac:dyDescent="0.2">
      <c r="A28331">
        <v>180983</v>
      </c>
      <c r="B28331" t="s">
        <v>9878</v>
      </c>
      <c r="C28331" t="s">
        <v>9621</v>
      </c>
      <c r="D28331">
        <v>80052662</v>
      </c>
      <c r="E28331">
        <v>2018</v>
      </c>
    </row>
    <row r="28332" spans="1:5" x14ac:dyDescent="0.2">
      <c r="A28332">
        <v>180982</v>
      </c>
      <c r="B28332" t="s">
        <v>9878</v>
      </c>
      <c r="C28332" t="s">
        <v>9886</v>
      </c>
      <c r="D28332">
        <v>74299880</v>
      </c>
      <c r="E28332">
        <v>2018</v>
      </c>
    </row>
    <row r="28333" spans="1:5" x14ac:dyDescent="0.2">
      <c r="A28333">
        <v>180981</v>
      </c>
      <c r="B28333" t="s">
        <v>9878</v>
      </c>
      <c r="C28333" t="s">
        <v>9886</v>
      </c>
      <c r="D28333">
        <v>74276761</v>
      </c>
      <c r="E28333">
        <v>2018</v>
      </c>
    </row>
    <row r="28334" spans="1:5" x14ac:dyDescent="0.2">
      <c r="A28334">
        <v>180980</v>
      </c>
      <c r="B28334" t="s">
        <v>9878</v>
      </c>
      <c r="C28334" t="s">
        <v>9886</v>
      </c>
      <c r="D28334">
        <v>74299744</v>
      </c>
      <c r="E28334">
        <v>2018</v>
      </c>
    </row>
    <row r="28335" spans="1:5" x14ac:dyDescent="0.2">
      <c r="A28335">
        <v>180979</v>
      </c>
      <c r="B28335" t="s">
        <v>9878</v>
      </c>
      <c r="C28335" t="s">
        <v>9886</v>
      </c>
      <c r="D28335">
        <v>74274590</v>
      </c>
      <c r="E28335">
        <v>2018</v>
      </c>
    </row>
    <row r="28336" spans="1:5" x14ac:dyDescent="0.2">
      <c r="A28336">
        <v>180978</v>
      </c>
      <c r="B28336" t="s">
        <v>9878</v>
      </c>
      <c r="C28336" t="s">
        <v>9886</v>
      </c>
      <c r="D28336">
        <v>74299842</v>
      </c>
      <c r="E28336">
        <v>2018</v>
      </c>
    </row>
    <row r="28337" spans="1:5" x14ac:dyDescent="0.2">
      <c r="A28337">
        <v>180977</v>
      </c>
      <c r="B28337" t="s">
        <v>9878</v>
      </c>
      <c r="C28337" t="s">
        <v>9886</v>
      </c>
      <c r="D28337">
        <v>74276763</v>
      </c>
      <c r="E28337">
        <v>2018</v>
      </c>
    </row>
    <row r="28338" spans="1:5" x14ac:dyDescent="0.2">
      <c r="A28338">
        <v>180976</v>
      </c>
      <c r="B28338" t="s">
        <v>10092</v>
      </c>
      <c r="C28338" t="s">
        <v>14835</v>
      </c>
      <c r="D28338" t="s">
        <v>16368</v>
      </c>
      <c r="E28338">
        <v>2017</v>
      </c>
    </row>
    <row r="28339" spans="1:5" x14ac:dyDescent="0.2">
      <c r="A28339">
        <v>180975</v>
      </c>
      <c r="B28339" t="s">
        <v>10092</v>
      </c>
      <c r="C28339" t="s">
        <v>14835</v>
      </c>
      <c r="D28339" t="s">
        <v>16369</v>
      </c>
      <c r="E28339">
        <v>2017</v>
      </c>
    </row>
    <row r="28340" spans="1:5" x14ac:dyDescent="0.2">
      <c r="A28340">
        <v>180974</v>
      </c>
      <c r="B28340" t="s">
        <v>10092</v>
      </c>
      <c r="C28340" t="s">
        <v>14835</v>
      </c>
      <c r="D28340" t="s">
        <v>16370</v>
      </c>
      <c r="E28340">
        <v>2017</v>
      </c>
    </row>
    <row r="28341" spans="1:5" x14ac:dyDescent="0.2">
      <c r="A28341">
        <v>180972</v>
      </c>
      <c r="B28341" t="s">
        <v>10092</v>
      </c>
      <c r="C28341" t="s">
        <v>14835</v>
      </c>
      <c r="D28341" t="s">
        <v>16371</v>
      </c>
      <c r="E28341">
        <v>2017</v>
      </c>
    </row>
    <row r="28342" spans="1:5" x14ac:dyDescent="0.2">
      <c r="A28342">
        <v>180971</v>
      </c>
      <c r="B28342" t="s">
        <v>10092</v>
      </c>
      <c r="C28342" t="s">
        <v>14835</v>
      </c>
      <c r="D28342" t="s">
        <v>16372</v>
      </c>
      <c r="E28342">
        <v>2017</v>
      </c>
    </row>
    <row r="28343" spans="1:5" x14ac:dyDescent="0.2">
      <c r="A28343">
        <v>180969</v>
      </c>
      <c r="B28343" t="s">
        <v>10092</v>
      </c>
      <c r="C28343" t="s">
        <v>14835</v>
      </c>
      <c r="D28343" t="s">
        <v>16373</v>
      </c>
      <c r="E28343">
        <v>2017</v>
      </c>
    </row>
    <row r="28344" spans="1:5" x14ac:dyDescent="0.2">
      <c r="A28344">
        <v>180968</v>
      </c>
      <c r="B28344" t="s">
        <v>10092</v>
      </c>
      <c r="C28344" t="s">
        <v>14835</v>
      </c>
      <c r="D28344" t="s">
        <v>16374</v>
      </c>
      <c r="E28344">
        <v>2017</v>
      </c>
    </row>
    <row r="28345" spans="1:5" x14ac:dyDescent="0.2">
      <c r="A28345">
        <v>180967</v>
      </c>
      <c r="B28345" t="s">
        <v>10092</v>
      </c>
      <c r="C28345" t="s">
        <v>14835</v>
      </c>
      <c r="D28345" t="s">
        <v>16375</v>
      </c>
      <c r="E28345">
        <v>2017</v>
      </c>
    </row>
    <row r="28346" spans="1:5" x14ac:dyDescent="0.2">
      <c r="A28346">
        <v>180966</v>
      </c>
      <c r="B28346" t="s">
        <v>10092</v>
      </c>
      <c r="C28346" t="s">
        <v>14835</v>
      </c>
      <c r="D28346" t="s">
        <v>16376</v>
      </c>
      <c r="E28346">
        <v>2017</v>
      </c>
    </row>
    <row r="28347" spans="1:5" x14ac:dyDescent="0.2">
      <c r="A28347">
        <v>180961</v>
      </c>
      <c r="B28347" t="s">
        <v>10345</v>
      </c>
      <c r="C28347" t="s">
        <v>10371</v>
      </c>
      <c r="D28347" t="s">
        <v>16377</v>
      </c>
      <c r="E28347">
        <v>2014</v>
      </c>
    </row>
    <row r="28348" spans="1:5" x14ac:dyDescent="0.2">
      <c r="A28348">
        <v>170419</v>
      </c>
      <c r="B28348" t="s">
        <v>10224</v>
      </c>
      <c r="C28348" t="s">
        <v>13166</v>
      </c>
      <c r="D28348">
        <v>11740280</v>
      </c>
      <c r="E28348">
        <v>2015</v>
      </c>
    </row>
    <row r="28349" spans="1:5" x14ac:dyDescent="0.2">
      <c r="A28349">
        <v>163317</v>
      </c>
      <c r="B28349" t="s">
        <v>9878</v>
      </c>
      <c r="C28349" t="s">
        <v>9621</v>
      </c>
      <c r="D28349">
        <v>79669942</v>
      </c>
      <c r="E28349">
        <v>2013</v>
      </c>
    </row>
    <row r="28350" spans="1:5" x14ac:dyDescent="0.2">
      <c r="A28350">
        <v>180953</v>
      </c>
      <c r="B28350" t="s">
        <v>9414</v>
      </c>
      <c r="C28350" t="s">
        <v>9380</v>
      </c>
      <c r="D28350" t="s">
        <v>16329</v>
      </c>
      <c r="E28350">
        <v>2014</v>
      </c>
    </row>
    <row r="28351" spans="1:5" x14ac:dyDescent="0.2">
      <c r="A28351">
        <v>180952</v>
      </c>
      <c r="B28351" t="s">
        <v>9414</v>
      </c>
      <c r="C28351" t="s">
        <v>9380</v>
      </c>
      <c r="D28351" t="s">
        <v>16330</v>
      </c>
      <c r="E28351">
        <v>2014</v>
      </c>
    </row>
    <row r="28352" spans="1:5" x14ac:dyDescent="0.2">
      <c r="A28352">
        <v>180949</v>
      </c>
      <c r="B28352" t="s">
        <v>10466</v>
      </c>
      <c r="C28352" t="s">
        <v>14991</v>
      </c>
      <c r="D28352" t="s">
        <v>16378</v>
      </c>
      <c r="E28352">
        <v>2017</v>
      </c>
    </row>
    <row r="28353" spans="1:5" x14ac:dyDescent="0.2">
      <c r="A28353">
        <v>180941</v>
      </c>
      <c r="B28353" t="s">
        <v>12013</v>
      </c>
      <c r="C28353" t="s">
        <v>14225</v>
      </c>
      <c r="D28353">
        <v>1149652</v>
      </c>
      <c r="E28353">
        <v>2018</v>
      </c>
    </row>
    <row r="28354" spans="1:5" x14ac:dyDescent="0.2">
      <c r="A28354">
        <v>180930</v>
      </c>
      <c r="B28354" t="s">
        <v>10466</v>
      </c>
      <c r="C28354" t="s">
        <v>15081</v>
      </c>
      <c r="D28354" t="s">
        <v>16386</v>
      </c>
      <c r="E28354">
        <v>2018</v>
      </c>
    </row>
    <row r="28355" spans="1:5" x14ac:dyDescent="0.2">
      <c r="A28355">
        <v>180918</v>
      </c>
      <c r="B28355" t="s">
        <v>10466</v>
      </c>
      <c r="C28355" t="s">
        <v>16390</v>
      </c>
      <c r="D28355" t="s">
        <v>16391</v>
      </c>
      <c r="E28355">
        <v>2018</v>
      </c>
    </row>
    <row r="28356" spans="1:5" x14ac:dyDescent="0.2">
      <c r="A28356">
        <v>180917</v>
      </c>
      <c r="B28356" t="s">
        <v>10466</v>
      </c>
      <c r="C28356" t="s">
        <v>16390</v>
      </c>
      <c r="D28356" t="s">
        <v>16392</v>
      </c>
      <c r="E28356">
        <v>2018</v>
      </c>
    </row>
    <row r="28357" spans="1:5" x14ac:dyDescent="0.2">
      <c r="A28357">
        <v>180915</v>
      </c>
      <c r="B28357" t="s">
        <v>10466</v>
      </c>
      <c r="C28357" t="s">
        <v>10568</v>
      </c>
      <c r="D28357" t="s">
        <v>16393</v>
      </c>
      <c r="E28357">
        <v>2018</v>
      </c>
    </row>
    <row r="28358" spans="1:5" x14ac:dyDescent="0.2">
      <c r="A28358">
        <v>164631</v>
      </c>
      <c r="B28358" t="s">
        <v>10224</v>
      </c>
      <c r="C28358">
        <v>914603</v>
      </c>
      <c r="D28358">
        <v>8868593</v>
      </c>
      <c r="E28358">
        <v>2011</v>
      </c>
    </row>
    <row r="28359" spans="1:5" x14ac:dyDescent="0.2">
      <c r="A28359">
        <v>180205</v>
      </c>
      <c r="B28359" t="s">
        <v>10466</v>
      </c>
      <c r="C28359" t="s">
        <v>16412</v>
      </c>
      <c r="D28359" t="s">
        <v>16600</v>
      </c>
      <c r="E28359">
        <v>2018</v>
      </c>
    </row>
    <row r="28360" spans="1:5" x14ac:dyDescent="0.2">
      <c r="A28360">
        <v>157034</v>
      </c>
      <c r="B28360" t="s">
        <v>12040</v>
      </c>
      <c r="C28360" t="s">
        <v>12058</v>
      </c>
      <c r="D28360" t="s">
        <v>12063</v>
      </c>
      <c r="E28360">
        <v>2011</v>
      </c>
    </row>
    <row r="28361" spans="1:5" x14ac:dyDescent="0.2">
      <c r="A28361">
        <v>180903</v>
      </c>
      <c r="B28361" t="s">
        <v>10466</v>
      </c>
      <c r="C28361" t="s">
        <v>10555</v>
      </c>
      <c r="D28361" t="s">
        <v>16394</v>
      </c>
      <c r="E28361">
        <v>2017</v>
      </c>
    </row>
    <row r="28362" spans="1:5" x14ac:dyDescent="0.2">
      <c r="A28362">
        <v>180899</v>
      </c>
      <c r="B28362" t="s">
        <v>10345</v>
      </c>
      <c r="C28362" t="s">
        <v>10385</v>
      </c>
      <c r="D28362" t="s">
        <v>16331</v>
      </c>
      <c r="E28362">
        <v>2018</v>
      </c>
    </row>
    <row r="28363" spans="1:5" x14ac:dyDescent="0.2">
      <c r="A28363">
        <v>180898</v>
      </c>
      <c r="B28363" t="s">
        <v>10345</v>
      </c>
      <c r="C28363" t="s">
        <v>10385</v>
      </c>
      <c r="D28363" t="s">
        <v>16332</v>
      </c>
      <c r="E28363">
        <v>2018</v>
      </c>
    </row>
    <row r="28364" spans="1:5" x14ac:dyDescent="0.2">
      <c r="A28364">
        <v>180897</v>
      </c>
      <c r="B28364" t="s">
        <v>10345</v>
      </c>
      <c r="C28364" t="s">
        <v>13787</v>
      </c>
      <c r="D28364" t="s">
        <v>16333</v>
      </c>
      <c r="E28364">
        <v>2018</v>
      </c>
    </row>
    <row r="28365" spans="1:5" x14ac:dyDescent="0.2">
      <c r="A28365">
        <v>180896</v>
      </c>
      <c r="B28365" t="s">
        <v>10345</v>
      </c>
      <c r="C28365" t="s">
        <v>13787</v>
      </c>
      <c r="D28365" t="s">
        <v>16334</v>
      </c>
      <c r="E28365">
        <v>2018</v>
      </c>
    </row>
    <row r="28366" spans="1:5" x14ac:dyDescent="0.2">
      <c r="A28366">
        <v>180894</v>
      </c>
      <c r="B28366" t="s">
        <v>10466</v>
      </c>
      <c r="C28366" t="s">
        <v>16395</v>
      </c>
      <c r="D28366" t="s">
        <v>16396</v>
      </c>
      <c r="E28366">
        <v>2018</v>
      </c>
    </row>
    <row r="28367" spans="1:5" x14ac:dyDescent="0.2">
      <c r="A28367">
        <v>180893</v>
      </c>
      <c r="B28367" t="s">
        <v>10466</v>
      </c>
      <c r="C28367" t="s">
        <v>16395</v>
      </c>
      <c r="D28367" t="s">
        <v>16397</v>
      </c>
      <c r="E28367">
        <v>2018</v>
      </c>
    </row>
    <row r="28368" spans="1:5" x14ac:dyDescent="0.2">
      <c r="A28368">
        <v>180879</v>
      </c>
      <c r="B28368" t="s">
        <v>13645</v>
      </c>
      <c r="C28368" t="s">
        <v>10328</v>
      </c>
      <c r="D28368" t="s">
        <v>16399</v>
      </c>
      <c r="E28368">
        <v>2018</v>
      </c>
    </row>
    <row r="28369" spans="1:5" x14ac:dyDescent="0.2">
      <c r="A28369">
        <v>180878</v>
      </c>
      <c r="B28369" t="s">
        <v>13645</v>
      </c>
      <c r="C28369" t="s">
        <v>10328</v>
      </c>
      <c r="D28369" t="s">
        <v>16400</v>
      </c>
      <c r="E28369">
        <v>2018</v>
      </c>
    </row>
    <row r="28370" spans="1:5" x14ac:dyDescent="0.2">
      <c r="A28370">
        <v>180875</v>
      </c>
      <c r="B28370" t="s">
        <v>9878</v>
      </c>
      <c r="C28370" t="s">
        <v>9621</v>
      </c>
      <c r="D28370">
        <v>80068281</v>
      </c>
      <c r="E28370">
        <v>2018</v>
      </c>
    </row>
    <row r="28371" spans="1:5" x14ac:dyDescent="0.2">
      <c r="A28371">
        <v>167033</v>
      </c>
      <c r="B28371" t="s">
        <v>11811</v>
      </c>
      <c r="C28371" t="s">
        <v>13209</v>
      </c>
      <c r="D28371" t="s">
        <v>13715</v>
      </c>
      <c r="E28371">
        <v>2014</v>
      </c>
    </row>
    <row r="28372" spans="1:5" x14ac:dyDescent="0.2">
      <c r="A28372">
        <v>167032</v>
      </c>
      <c r="B28372" t="s">
        <v>11811</v>
      </c>
      <c r="C28372" t="s">
        <v>13209</v>
      </c>
      <c r="D28372" t="s">
        <v>13714</v>
      </c>
      <c r="E28372">
        <v>2014</v>
      </c>
    </row>
    <row r="28373" spans="1:5" x14ac:dyDescent="0.2">
      <c r="A28373">
        <v>180873</v>
      </c>
      <c r="B28373" t="s">
        <v>9878</v>
      </c>
      <c r="C28373" t="s">
        <v>9886</v>
      </c>
      <c r="D28373">
        <v>74009729</v>
      </c>
      <c r="E28373">
        <v>2016</v>
      </c>
    </row>
    <row r="28374" spans="1:5" x14ac:dyDescent="0.2">
      <c r="A28374">
        <v>180872</v>
      </c>
      <c r="B28374" t="s">
        <v>9878</v>
      </c>
      <c r="C28374" t="s">
        <v>9982</v>
      </c>
      <c r="D28374">
        <v>80023204</v>
      </c>
      <c r="E28374">
        <v>2017</v>
      </c>
    </row>
    <row r="28375" spans="1:5" x14ac:dyDescent="0.2">
      <c r="A28375">
        <v>180871</v>
      </c>
      <c r="B28375" t="s">
        <v>9878</v>
      </c>
      <c r="C28375" t="s">
        <v>9982</v>
      </c>
      <c r="D28375">
        <v>80023211</v>
      </c>
      <c r="E28375">
        <v>2017</v>
      </c>
    </row>
    <row r="28376" spans="1:5" x14ac:dyDescent="0.2">
      <c r="A28376">
        <v>180870</v>
      </c>
      <c r="B28376" t="s">
        <v>9878</v>
      </c>
      <c r="C28376" t="s">
        <v>9982</v>
      </c>
      <c r="D28376">
        <v>80023210</v>
      </c>
      <c r="E28376">
        <v>2017</v>
      </c>
    </row>
    <row r="28377" spans="1:5" x14ac:dyDescent="0.2">
      <c r="A28377">
        <v>180869</v>
      </c>
      <c r="B28377" t="s">
        <v>9878</v>
      </c>
      <c r="C28377" t="s">
        <v>9982</v>
      </c>
      <c r="D28377">
        <v>80023851</v>
      </c>
      <c r="E28377">
        <v>2017</v>
      </c>
    </row>
    <row r="28378" spans="1:5" x14ac:dyDescent="0.2">
      <c r="A28378">
        <v>180868</v>
      </c>
      <c r="B28378" t="s">
        <v>9878</v>
      </c>
      <c r="C28378" t="s">
        <v>9982</v>
      </c>
      <c r="D28378">
        <v>80023854</v>
      </c>
      <c r="E28378">
        <v>2017</v>
      </c>
    </row>
    <row r="28379" spans="1:5" x14ac:dyDescent="0.2">
      <c r="A28379">
        <v>180867</v>
      </c>
      <c r="B28379" t="s">
        <v>9878</v>
      </c>
      <c r="C28379" t="s">
        <v>9982</v>
      </c>
      <c r="D28379">
        <v>80023209</v>
      </c>
      <c r="E28379">
        <v>2017</v>
      </c>
    </row>
    <row r="28380" spans="1:5" x14ac:dyDescent="0.2">
      <c r="A28380">
        <v>180866</v>
      </c>
      <c r="B28380" t="s">
        <v>9878</v>
      </c>
      <c r="C28380" t="s">
        <v>9982</v>
      </c>
      <c r="D28380">
        <v>80023207</v>
      </c>
      <c r="E28380">
        <v>2017</v>
      </c>
    </row>
    <row r="28381" spans="1:5" x14ac:dyDescent="0.2">
      <c r="A28381">
        <v>180865</v>
      </c>
      <c r="B28381" t="s">
        <v>9878</v>
      </c>
      <c r="C28381" t="s">
        <v>9982</v>
      </c>
      <c r="D28381">
        <v>80023208</v>
      </c>
      <c r="E28381">
        <v>2017</v>
      </c>
    </row>
    <row r="28382" spans="1:5" x14ac:dyDescent="0.2">
      <c r="A28382">
        <v>180864</v>
      </c>
      <c r="B28382" t="s">
        <v>9878</v>
      </c>
      <c r="C28382" t="s">
        <v>9982</v>
      </c>
      <c r="D28382">
        <v>80022560</v>
      </c>
      <c r="E28382">
        <v>2017</v>
      </c>
    </row>
    <row r="28383" spans="1:5" x14ac:dyDescent="0.2">
      <c r="A28383">
        <v>180863</v>
      </c>
      <c r="B28383" t="s">
        <v>9878</v>
      </c>
      <c r="C28383" t="s">
        <v>9982</v>
      </c>
      <c r="D28383">
        <v>80022564</v>
      </c>
      <c r="E28383">
        <v>2017</v>
      </c>
    </row>
    <row r="28384" spans="1:5" x14ac:dyDescent="0.2">
      <c r="A28384">
        <v>180862</v>
      </c>
      <c r="B28384" t="s">
        <v>9878</v>
      </c>
      <c r="C28384" t="s">
        <v>9982</v>
      </c>
      <c r="D28384">
        <v>80022562</v>
      </c>
      <c r="E28384">
        <v>2017</v>
      </c>
    </row>
    <row r="28385" spans="1:5" x14ac:dyDescent="0.2">
      <c r="A28385">
        <v>180861</v>
      </c>
      <c r="B28385" t="s">
        <v>9878</v>
      </c>
      <c r="C28385" t="s">
        <v>9982</v>
      </c>
      <c r="D28385">
        <v>80022563</v>
      </c>
      <c r="E28385">
        <v>2017</v>
      </c>
    </row>
    <row r="28386" spans="1:5" x14ac:dyDescent="0.2">
      <c r="A28386">
        <v>180860</v>
      </c>
      <c r="B28386" t="s">
        <v>9878</v>
      </c>
      <c r="C28386" t="s">
        <v>9982</v>
      </c>
      <c r="D28386">
        <v>80023853</v>
      </c>
      <c r="E28386">
        <v>2017</v>
      </c>
    </row>
    <row r="28387" spans="1:5" x14ac:dyDescent="0.2">
      <c r="A28387">
        <v>180859</v>
      </c>
      <c r="B28387" t="s">
        <v>9878</v>
      </c>
      <c r="C28387" t="s">
        <v>9982</v>
      </c>
      <c r="D28387">
        <v>80022559</v>
      </c>
      <c r="E28387">
        <v>2017</v>
      </c>
    </row>
    <row r="28388" spans="1:5" x14ac:dyDescent="0.2">
      <c r="A28388">
        <v>180858</v>
      </c>
      <c r="B28388" t="s">
        <v>9878</v>
      </c>
      <c r="C28388" t="s">
        <v>9982</v>
      </c>
      <c r="D28388">
        <v>80022565</v>
      </c>
      <c r="E28388">
        <v>2017</v>
      </c>
    </row>
    <row r="28389" spans="1:5" x14ac:dyDescent="0.2">
      <c r="A28389">
        <v>180857</v>
      </c>
      <c r="B28389" t="s">
        <v>9878</v>
      </c>
      <c r="C28389" t="s">
        <v>9982</v>
      </c>
      <c r="D28389">
        <v>80019321</v>
      </c>
      <c r="E28389">
        <v>2017</v>
      </c>
    </row>
    <row r="28390" spans="1:5" x14ac:dyDescent="0.2">
      <c r="A28390">
        <v>180851</v>
      </c>
      <c r="B28390" t="s">
        <v>10466</v>
      </c>
      <c r="C28390" t="s">
        <v>16190</v>
      </c>
      <c r="D28390" t="s">
        <v>16402</v>
      </c>
      <c r="E28390">
        <v>2018</v>
      </c>
    </row>
    <row r="28391" spans="1:5" x14ac:dyDescent="0.2">
      <c r="A28391">
        <v>180850</v>
      </c>
      <c r="B28391" t="s">
        <v>10466</v>
      </c>
      <c r="C28391" t="s">
        <v>16190</v>
      </c>
      <c r="D28391" t="s">
        <v>16403</v>
      </c>
      <c r="E28391">
        <v>2018</v>
      </c>
    </row>
    <row r="28392" spans="1:5" x14ac:dyDescent="0.2">
      <c r="A28392">
        <v>179523</v>
      </c>
      <c r="B28392" t="s">
        <v>10224</v>
      </c>
      <c r="C28392" t="s">
        <v>10239</v>
      </c>
      <c r="D28392">
        <v>8923129</v>
      </c>
      <c r="E28392">
        <v>2017</v>
      </c>
    </row>
    <row r="28393" spans="1:5" x14ac:dyDescent="0.2">
      <c r="A28393">
        <v>165357</v>
      </c>
      <c r="B28393" t="s">
        <v>9878</v>
      </c>
      <c r="C28393" t="s">
        <v>9887</v>
      </c>
      <c r="D28393">
        <v>73509180</v>
      </c>
      <c r="E28393">
        <v>2013</v>
      </c>
    </row>
    <row r="28394" spans="1:5" x14ac:dyDescent="0.2">
      <c r="A28394">
        <v>169383</v>
      </c>
      <c r="B28394" t="s">
        <v>9414</v>
      </c>
      <c r="C28394" t="s">
        <v>9387</v>
      </c>
      <c r="D28394" t="s">
        <v>14646</v>
      </c>
      <c r="E28394">
        <v>2012</v>
      </c>
    </row>
    <row r="28395" spans="1:5" x14ac:dyDescent="0.2">
      <c r="A28395">
        <v>159811</v>
      </c>
      <c r="B28395" t="s">
        <v>10224</v>
      </c>
      <c r="C28395" t="s">
        <v>10240</v>
      </c>
      <c r="D28395">
        <v>8806436</v>
      </c>
      <c r="E28395">
        <v>2008</v>
      </c>
    </row>
    <row r="28396" spans="1:5" x14ac:dyDescent="0.2">
      <c r="A28396">
        <v>148222</v>
      </c>
      <c r="B28396" t="s">
        <v>10345</v>
      </c>
      <c r="C28396" t="s">
        <v>16662</v>
      </c>
      <c r="D28396" t="s">
        <v>16663</v>
      </c>
      <c r="E28396">
        <v>2012</v>
      </c>
    </row>
    <row r="28397" spans="1:5" x14ac:dyDescent="0.2">
      <c r="A28397">
        <v>179878</v>
      </c>
      <c r="B28397" t="s">
        <v>9878</v>
      </c>
      <c r="C28397" t="s">
        <v>14803</v>
      </c>
      <c r="D28397">
        <v>89977886</v>
      </c>
      <c r="E28397">
        <v>2017</v>
      </c>
    </row>
    <row r="28398" spans="1:5" x14ac:dyDescent="0.2">
      <c r="A28398">
        <v>179876</v>
      </c>
      <c r="B28398" t="s">
        <v>9878</v>
      </c>
      <c r="C28398" t="s">
        <v>14803</v>
      </c>
      <c r="D28398">
        <v>76352018</v>
      </c>
      <c r="E28398">
        <v>2018</v>
      </c>
    </row>
    <row r="28399" spans="1:5" x14ac:dyDescent="0.2">
      <c r="A28399">
        <v>179875</v>
      </c>
      <c r="B28399" t="s">
        <v>9878</v>
      </c>
      <c r="C28399" t="s">
        <v>14803</v>
      </c>
      <c r="D28399">
        <v>76352029</v>
      </c>
      <c r="E28399">
        <v>2018</v>
      </c>
    </row>
    <row r="28400" spans="1:5" x14ac:dyDescent="0.2">
      <c r="A28400">
        <v>179622</v>
      </c>
      <c r="B28400" t="s">
        <v>9878</v>
      </c>
      <c r="C28400" t="s">
        <v>14803</v>
      </c>
      <c r="D28400">
        <v>76348727</v>
      </c>
      <c r="E28400">
        <v>2018</v>
      </c>
    </row>
    <row r="28401" spans="1:5" x14ac:dyDescent="0.2">
      <c r="A28401">
        <v>179581</v>
      </c>
      <c r="B28401" t="s">
        <v>9878</v>
      </c>
      <c r="C28401" t="s">
        <v>14803</v>
      </c>
      <c r="D28401">
        <v>76348716</v>
      </c>
      <c r="E28401">
        <v>2018</v>
      </c>
    </row>
    <row r="28402" spans="1:5" x14ac:dyDescent="0.2">
      <c r="A28402">
        <v>179580</v>
      </c>
      <c r="B28402" t="s">
        <v>9878</v>
      </c>
      <c r="C28402" t="s">
        <v>14803</v>
      </c>
      <c r="D28402">
        <v>76329717</v>
      </c>
      <c r="E28402">
        <v>2017</v>
      </c>
    </row>
    <row r="28403" spans="1:5" x14ac:dyDescent="0.2">
      <c r="A28403">
        <v>126896</v>
      </c>
      <c r="B28403" t="s">
        <v>12014</v>
      </c>
      <c r="C28403" t="s">
        <v>12030</v>
      </c>
      <c r="D28403">
        <v>5301031092</v>
      </c>
      <c r="E28403">
        <v>2004</v>
      </c>
    </row>
    <row r="28404" spans="1:5" x14ac:dyDescent="0.2">
      <c r="A28404">
        <v>180828</v>
      </c>
      <c r="B28404" t="s">
        <v>10466</v>
      </c>
      <c r="C28404" t="s">
        <v>10568</v>
      </c>
      <c r="D28404" t="s">
        <v>16405</v>
      </c>
      <c r="E28404">
        <v>2018</v>
      </c>
    </row>
    <row r="28405" spans="1:5" x14ac:dyDescent="0.2">
      <c r="A28405">
        <v>180824</v>
      </c>
      <c r="B28405" t="s">
        <v>10224</v>
      </c>
      <c r="C28405" t="s">
        <v>10305</v>
      </c>
      <c r="D28405">
        <v>12188754</v>
      </c>
      <c r="E28405">
        <v>2018</v>
      </c>
    </row>
    <row r="28406" spans="1:5" x14ac:dyDescent="0.2">
      <c r="A28406">
        <v>178144</v>
      </c>
      <c r="B28406" t="s">
        <v>9878</v>
      </c>
      <c r="C28406" t="s">
        <v>9621</v>
      </c>
      <c r="D28406">
        <v>79954271</v>
      </c>
      <c r="E28406">
        <v>2016</v>
      </c>
    </row>
    <row r="28407" spans="1:5" x14ac:dyDescent="0.2">
      <c r="A28407">
        <v>180819</v>
      </c>
      <c r="B28407" t="s">
        <v>9878</v>
      </c>
      <c r="C28407" t="s">
        <v>14811</v>
      </c>
      <c r="D28407">
        <v>22305977</v>
      </c>
      <c r="E28407">
        <v>2018</v>
      </c>
    </row>
    <row r="28408" spans="1:5" x14ac:dyDescent="0.2">
      <c r="A28408">
        <v>180815</v>
      </c>
      <c r="B28408" t="s">
        <v>10466</v>
      </c>
      <c r="C28408" t="s">
        <v>10465</v>
      </c>
      <c r="D28408" t="s">
        <v>16406</v>
      </c>
      <c r="E28408">
        <v>2013</v>
      </c>
    </row>
    <row r="28409" spans="1:5" x14ac:dyDescent="0.2">
      <c r="A28409">
        <v>176690</v>
      </c>
      <c r="B28409" t="s">
        <v>9414</v>
      </c>
      <c r="C28409" t="s">
        <v>16266</v>
      </c>
      <c r="D28409" t="s">
        <v>17683</v>
      </c>
      <c r="E28409">
        <v>2016</v>
      </c>
    </row>
    <row r="28410" spans="1:5" x14ac:dyDescent="0.2">
      <c r="A28410">
        <v>180803</v>
      </c>
      <c r="B28410" t="s">
        <v>9878</v>
      </c>
      <c r="C28410" t="s">
        <v>14023</v>
      </c>
      <c r="D28410">
        <v>74362088</v>
      </c>
      <c r="E28410">
        <v>2018</v>
      </c>
    </row>
    <row r="28411" spans="1:5" x14ac:dyDescent="0.2">
      <c r="A28411">
        <v>169612</v>
      </c>
      <c r="B28411" t="s">
        <v>9878</v>
      </c>
      <c r="C28411" t="s">
        <v>13713</v>
      </c>
      <c r="D28411">
        <v>73833867</v>
      </c>
      <c r="E28411">
        <v>2015</v>
      </c>
    </row>
    <row r="28412" spans="1:5" x14ac:dyDescent="0.2">
      <c r="A28412">
        <v>169224</v>
      </c>
      <c r="B28412" t="s">
        <v>9878</v>
      </c>
      <c r="C28412" t="s">
        <v>12699</v>
      </c>
      <c r="D28412">
        <v>73735448</v>
      </c>
      <c r="E28412">
        <v>2014</v>
      </c>
    </row>
    <row r="28413" spans="1:5" x14ac:dyDescent="0.2">
      <c r="A28413">
        <v>169225</v>
      </c>
      <c r="B28413" t="s">
        <v>9878</v>
      </c>
      <c r="C28413" t="s">
        <v>12699</v>
      </c>
      <c r="D28413">
        <v>73738631</v>
      </c>
      <c r="E28413">
        <v>2014</v>
      </c>
    </row>
    <row r="28414" spans="1:5" x14ac:dyDescent="0.2">
      <c r="A28414">
        <v>169083</v>
      </c>
      <c r="B28414" t="s">
        <v>9878</v>
      </c>
      <c r="C28414" t="s">
        <v>13713</v>
      </c>
      <c r="D28414">
        <v>73700664</v>
      </c>
      <c r="E28414">
        <v>2014</v>
      </c>
    </row>
    <row r="28415" spans="1:5" x14ac:dyDescent="0.2">
      <c r="A28415">
        <v>180794</v>
      </c>
      <c r="B28415" t="s">
        <v>10345</v>
      </c>
      <c r="C28415" t="s">
        <v>14903</v>
      </c>
      <c r="D28415" t="s">
        <v>16407</v>
      </c>
      <c r="E28415">
        <v>2016</v>
      </c>
    </row>
    <row r="28416" spans="1:5" x14ac:dyDescent="0.2">
      <c r="A28416">
        <v>180836</v>
      </c>
      <c r="B28416" t="s">
        <v>13037</v>
      </c>
      <c r="C28416" t="s">
        <v>16338</v>
      </c>
      <c r="D28416" t="s">
        <v>16339</v>
      </c>
      <c r="E28416">
        <v>2018</v>
      </c>
    </row>
    <row r="28417" spans="1:5" x14ac:dyDescent="0.2">
      <c r="A28417">
        <v>169328</v>
      </c>
      <c r="B28417" t="s">
        <v>9414</v>
      </c>
      <c r="C28417" t="s">
        <v>9419</v>
      </c>
      <c r="D28417" t="s">
        <v>34418</v>
      </c>
      <c r="E28417">
        <v>2014</v>
      </c>
    </row>
    <row r="28418" spans="1:5" x14ac:dyDescent="0.2">
      <c r="A28418">
        <v>180837</v>
      </c>
      <c r="B28418" t="s">
        <v>11660</v>
      </c>
      <c r="C28418" t="s">
        <v>16336</v>
      </c>
      <c r="D28418" t="s">
        <v>16337</v>
      </c>
      <c r="E28418">
        <v>2017</v>
      </c>
    </row>
    <row r="28419" spans="1:5" x14ac:dyDescent="0.2">
      <c r="A28419">
        <v>180778</v>
      </c>
      <c r="B28419" t="s">
        <v>10224</v>
      </c>
      <c r="C28419" t="s">
        <v>14851</v>
      </c>
      <c r="D28419">
        <v>11962001</v>
      </c>
      <c r="E28419">
        <v>2016</v>
      </c>
    </row>
    <row r="28420" spans="1:5" x14ac:dyDescent="0.2">
      <c r="A28420">
        <v>180777</v>
      </c>
      <c r="B28420" t="s">
        <v>9414</v>
      </c>
      <c r="C28420" t="s">
        <v>9385</v>
      </c>
      <c r="D28420" t="s">
        <v>16410</v>
      </c>
      <c r="E28420">
        <v>2017</v>
      </c>
    </row>
    <row r="28421" spans="1:5" x14ac:dyDescent="0.2">
      <c r="A28421">
        <v>180770</v>
      </c>
      <c r="B28421" t="s">
        <v>12014</v>
      </c>
      <c r="C28421" t="s">
        <v>15468</v>
      </c>
      <c r="D28421">
        <v>7005319103</v>
      </c>
      <c r="E28421">
        <v>2017</v>
      </c>
    </row>
    <row r="28422" spans="1:5" x14ac:dyDescent="0.2">
      <c r="A28422">
        <v>178865</v>
      </c>
      <c r="B28422" t="s">
        <v>10224</v>
      </c>
      <c r="C28422" t="s">
        <v>13166</v>
      </c>
      <c r="D28422">
        <v>12124140</v>
      </c>
      <c r="E28422">
        <v>2017</v>
      </c>
    </row>
    <row r="28423" spans="1:5" x14ac:dyDescent="0.2">
      <c r="A28423">
        <v>180766</v>
      </c>
      <c r="B28423" t="s">
        <v>13037</v>
      </c>
      <c r="C28423" t="s">
        <v>13301</v>
      </c>
      <c r="D28423" t="s">
        <v>16452</v>
      </c>
      <c r="E28423">
        <v>2017</v>
      </c>
    </row>
    <row r="28424" spans="1:5" x14ac:dyDescent="0.2">
      <c r="A28424">
        <v>180765</v>
      </c>
      <c r="B28424" t="s">
        <v>13037</v>
      </c>
      <c r="C28424" t="s">
        <v>13301</v>
      </c>
      <c r="D28424" t="s">
        <v>16453</v>
      </c>
      <c r="E28424">
        <v>2017</v>
      </c>
    </row>
    <row r="28425" spans="1:5" x14ac:dyDescent="0.2">
      <c r="A28425">
        <v>180764</v>
      </c>
      <c r="B28425" t="s">
        <v>13037</v>
      </c>
      <c r="C28425" t="s">
        <v>13301</v>
      </c>
      <c r="D28425" t="s">
        <v>16454</v>
      </c>
      <c r="E28425">
        <v>2017</v>
      </c>
    </row>
    <row r="28426" spans="1:5" x14ac:dyDescent="0.2">
      <c r="A28426">
        <v>180763</v>
      </c>
      <c r="B28426" t="s">
        <v>13037</v>
      </c>
      <c r="C28426" t="s">
        <v>13301</v>
      </c>
      <c r="D28426" t="s">
        <v>16455</v>
      </c>
      <c r="E28426">
        <v>2017</v>
      </c>
    </row>
    <row r="28427" spans="1:5" x14ac:dyDescent="0.2">
      <c r="A28427">
        <v>180761</v>
      </c>
      <c r="B28427" t="s">
        <v>13037</v>
      </c>
      <c r="C28427" t="s">
        <v>13301</v>
      </c>
      <c r="D28427" t="s">
        <v>16457</v>
      </c>
      <c r="E28427">
        <v>2017</v>
      </c>
    </row>
    <row r="28428" spans="1:5" x14ac:dyDescent="0.2">
      <c r="A28428">
        <v>180760</v>
      </c>
      <c r="B28428" t="s">
        <v>13037</v>
      </c>
      <c r="C28428" t="s">
        <v>13301</v>
      </c>
      <c r="D28428" t="s">
        <v>16458</v>
      </c>
      <c r="E28428">
        <v>2017</v>
      </c>
    </row>
    <row r="28429" spans="1:5" x14ac:dyDescent="0.2">
      <c r="A28429">
        <v>164507</v>
      </c>
      <c r="B28429" t="s">
        <v>10224</v>
      </c>
      <c r="C28429" t="s">
        <v>10236</v>
      </c>
      <c r="D28429">
        <v>11507395</v>
      </c>
      <c r="E28429">
        <v>2012</v>
      </c>
    </row>
    <row r="28430" spans="1:5" x14ac:dyDescent="0.2">
      <c r="A28430">
        <v>180757</v>
      </c>
      <c r="B28430" t="s">
        <v>9878</v>
      </c>
      <c r="C28430" t="s">
        <v>14023</v>
      </c>
      <c r="D28430">
        <v>74352384</v>
      </c>
      <c r="E28430">
        <v>2018</v>
      </c>
    </row>
    <row r="28431" spans="1:5" x14ac:dyDescent="0.2">
      <c r="A28431">
        <v>180756</v>
      </c>
      <c r="B28431" t="s">
        <v>9878</v>
      </c>
      <c r="C28431" t="s">
        <v>14023</v>
      </c>
      <c r="D28431">
        <v>74352381</v>
      </c>
      <c r="E28431">
        <v>2018</v>
      </c>
    </row>
    <row r="28432" spans="1:5" x14ac:dyDescent="0.2">
      <c r="A28432">
        <v>180755</v>
      </c>
      <c r="B28432" t="s">
        <v>9878</v>
      </c>
      <c r="C28432" t="s">
        <v>13713</v>
      </c>
      <c r="D28432">
        <v>74350867</v>
      </c>
      <c r="E28432">
        <v>2018</v>
      </c>
    </row>
    <row r="28433" spans="1:5" x14ac:dyDescent="0.2">
      <c r="A28433">
        <v>180754</v>
      </c>
      <c r="B28433" t="s">
        <v>9878</v>
      </c>
      <c r="C28433" t="s">
        <v>16459</v>
      </c>
      <c r="D28433">
        <v>74352704</v>
      </c>
      <c r="E28433">
        <v>2018</v>
      </c>
    </row>
    <row r="28434" spans="1:5" x14ac:dyDescent="0.2">
      <c r="A28434">
        <v>180753</v>
      </c>
      <c r="B28434" t="s">
        <v>9878</v>
      </c>
      <c r="C28434" t="s">
        <v>16459</v>
      </c>
      <c r="D28434">
        <v>74300019</v>
      </c>
      <c r="E28434">
        <v>2018</v>
      </c>
    </row>
    <row r="28435" spans="1:5" x14ac:dyDescent="0.2">
      <c r="A28435">
        <v>180752</v>
      </c>
      <c r="B28435" t="s">
        <v>9878</v>
      </c>
      <c r="C28435" t="s">
        <v>16459</v>
      </c>
      <c r="D28435">
        <v>74352720</v>
      </c>
      <c r="E28435">
        <v>2018</v>
      </c>
    </row>
    <row r="28436" spans="1:5" x14ac:dyDescent="0.2">
      <c r="A28436">
        <v>180748</v>
      </c>
      <c r="B28436" t="s">
        <v>10466</v>
      </c>
      <c r="C28436" t="s">
        <v>16460</v>
      </c>
      <c r="D28436" t="s">
        <v>16461</v>
      </c>
      <c r="E28436">
        <v>2017</v>
      </c>
    </row>
    <row r="28437" spans="1:5" x14ac:dyDescent="0.2">
      <c r="A28437">
        <v>180747</v>
      </c>
      <c r="B28437" t="s">
        <v>10466</v>
      </c>
      <c r="C28437" t="s">
        <v>16460</v>
      </c>
      <c r="D28437" t="s">
        <v>16462</v>
      </c>
      <c r="E28437">
        <v>2017</v>
      </c>
    </row>
    <row r="28438" spans="1:5" x14ac:dyDescent="0.2">
      <c r="A28438">
        <v>168791</v>
      </c>
      <c r="B28438" t="s">
        <v>10345</v>
      </c>
      <c r="C28438" t="s">
        <v>10348</v>
      </c>
      <c r="D28438">
        <v>186711</v>
      </c>
      <c r="E28438">
        <v>2014</v>
      </c>
    </row>
    <row r="28439" spans="1:5" x14ac:dyDescent="0.2">
      <c r="A28439">
        <v>168790</v>
      </c>
      <c r="B28439" t="s">
        <v>10345</v>
      </c>
      <c r="C28439" t="s">
        <v>10348</v>
      </c>
      <c r="D28439">
        <v>187435</v>
      </c>
      <c r="E28439">
        <v>2014</v>
      </c>
    </row>
    <row r="28440" spans="1:5" x14ac:dyDescent="0.2">
      <c r="A28440">
        <v>180743</v>
      </c>
      <c r="B28440" t="s">
        <v>10345</v>
      </c>
      <c r="C28440" t="s">
        <v>10354</v>
      </c>
      <c r="D28440" t="s">
        <v>16413</v>
      </c>
      <c r="E28440">
        <v>2018</v>
      </c>
    </row>
    <row r="28441" spans="1:5" x14ac:dyDescent="0.2">
      <c r="A28441">
        <v>180742</v>
      </c>
      <c r="B28441" t="s">
        <v>11811</v>
      </c>
      <c r="C28441" t="s">
        <v>9385</v>
      </c>
      <c r="D28441" t="s">
        <v>16463</v>
      </c>
      <c r="E28441">
        <v>2017</v>
      </c>
    </row>
    <row r="28442" spans="1:5" x14ac:dyDescent="0.2">
      <c r="A28442">
        <v>180741</v>
      </c>
      <c r="B28442" t="s">
        <v>10466</v>
      </c>
      <c r="C28442" t="s">
        <v>9369</v>
      </c>
      <c r="D28442" t="s">
        <v>16414</v>
      </c>
      <c r="E28442">
        <v>2018</v>
      </c>
    </row>
    <row r="28443" spans="1:5" x14ac:dyDescent="0.2">
      <c r="A28443">
        <v>180740</v>
      </c>
      <c r="B28443" t="s">
        <v>10466</v>
      </c>
      <c r="C28443" t="s">
        <v>9369</v>
      </c>
      <c r="D28443" t="s">
        <v>16415</v>
      </c>
      <c r="E28443">
        <v>2018</v>
      </c>
    </row>
    <row r="28444" spans="1:5" x14ac:dyDescent="0.2">
      <c r="A28444">
        <v>180737</v>
      </c>
      <c r="B28444" t="s">
        <v>11811</v>
      </c>
      <c r="C28444" t="s">
        <v>9385</v>
      </c>
      <c r="D28444" t="s">
        <v>16464</v>
      </c>
      <c r="E28444">
        <v>2017</v>
      </c>
    </row>
    <row r="28445" spans="1:5" x14ac:dyDescent="0.2">
      <c r="A28445">
        <v>180736</v>
      </c>
      <c r="B28445" t="s">
        <v>11811</v>
      </c>
      <c r="C28445" t="s">
        <v>9385</v>
      </c>
      <c r="D28445" t="s">
        <v>16465</v>
      </c>
      <c r="E28445">
        <v>2017</v>
      </c>
    </row>
    <row r="28446" spans="1:5" x14ac:dyDescent="0.2">
      <c r="A28446">
        <v>180735</v>
      </c>
      <c r="B28446" t="s">
        <v>11811</v>
      </c>
      <c r="C28446" t="s">
        <v>9385</v>
      </c>
      <c r="D28446" t="s">
        <v>16466</v>
      </c>
      <c r="E28446">
        <v>2017</v>
      </c>
    </row>
    <row r="28447" spans="1:5" x14ac:dyDescent="0.2">
      <c r="A28447">
        <v>180730</v>
      </c>
      <c r="B28447" t="s">
        <v>10345</v>
      </c>
      <c r="C28447" t="s">
        <v>13787</v>
      </c>
      <c r="D28447" t="s">
        <v>16468</v>
      </c>
      <c r="E28447">
        <v>2018</v>
      </c>
    </row>
    <row r="28448" spans="1:5" x14ac:dyDescent="0.2">
      <c r="A28448">
        <v>180729</v>
      </c>
      <c r="B28448" t="s">
        <v>10345</v>
      </c>
      <c r="C28448" t="s">
        <v>13787</v>
      </c>
      <c r="D28448" t="s">
        <v>16469</v>
      </c>
      <c r="E28448">
        <v>2018</v>
      </c>
    </row>
    <row r="28449" spans="1:5" x14ac:dyDescent="0.2">
      <c r="A28449">
        <v>180728</v>
      </c>
      <c r="B28449" t="s">
        <v>10345</v>
      </c>
      <c r="C28449" t="s">
        <v>13787</v>
      </c>
      <c r="D28449" t="s">
        <v>16470</v>
      </c>
      <c r="E28449">
        <v>2018</v>
      </c>
    </row>
    <row r="28450" spans="1:5" x14ac:dyDescent="0.2">
      <c r="A28450">
        <v>180726</v>
      </c>
      <c r="B28450" t="s">
        <v>9414</v>
      </c>
      <c r="C28450">
        <v>3516</v>
      </c>
      <c r="D28450" t="s">
        <v>16416</v>
      </c>
      <c r="E28450">
        <v>2005</v>
      </c>
    </row>
    <row r="28451" spans="1:5" x14ac:dyDescent="0.2">
      <c r="A28451">
        <v>180725</v>
      </c>
      <c r="B28451" t="s">
        <v>10466</v>
      </c>
      <c r="C28451" t="s">
        <v>15051</v>
      </c>
      <c r="D28451" t="s">
        <v>16472</v>
      </c>
      <c r="E28451">
        <v>2017</v>
      </c>
    </row>
    <row r="28452" spans="1:5" x14ac:dyDescent="0.2">
      <c r="A28452">
        <v>180724</v>
      </c>
      <c r="B28452" t="s">
        <v>10466</v>
      </c>
      <c r="C28452" t="s">
        <v>15051</v>
      </c>
      <c r="D28452" t="s">
        <v>16473</v>
      </c>
      <c r="E28452">
        <v>2016</v>
      </c>
    </row>
    <row r="28453" spans="1:5" x14ac:dyDescent="0.2">
      <c r="A28453">
        <v>180727</v>
      </c>
      <c r="B28453" t="s">
        <v>10466</v>
      </c>
      <c r="C28453" t="s">
        <v>10461</v>
      </c>
      <c r="D28453" t="s">
        <v>16471</v>
      </c>
      <c r="E28453">
        <v>2014</v>
      </c>
    </row>
    <row r="28454" spans="1:5" x14ac:dyDescent="0.2">
      <c r="A28454">
        <v>180722</v>
      </c>
      <c r="B28454" t="s">
        <v>10466</v>
      </c>
      <c r="C28454" t="s">
        <v>10496</v>
      </c>
      <c r="D28454" t="s">
        <v>16417</v>
      </c>
      <c r="E28454">
        <v>2014</v>
      </c>
    </row>
    <row r="28455" spans="1:5" x14ac:dyDescent="0.2">
      <c r="A28455">
        <v>180721</v>
      </c>
      <c r="B28455" t="s">
        <v>10466</v>
      </c>
      <c r="C28455" t="s">
        <v>11133</v>
      </c>
      <c r="D28455" t="s">
        <v>16418</v>
      </c>
      <c r="E28455">
        <v>2018</v>
      </c>
    </row>
    <row r="28456" spans="1:5" x14ac:dyDescent="0.2">
      <c r="A28456">
        <v>180720</v>
      </c>
      <c r="B28456" t="s">
        <v>10466</v>
      </c>
      <c r="C28456" t="s">
        <v>11133</v>
      </c>
      <c r="D28456" t="s">
        <v>16419</v>
      </c>
      <c r="E28456">
        <v>2018</v>
      </c>
    </row>
    <row r="28457" spans="1:5" x14ac:dyDescent="0.2">
      <c r="A28457">
        <v>180717</v>
      </c>
      <c r="B28457" t="s">
        <v>10466</v>
      </c>
      <c r="C28457" t="s">
        <v>9369</v>
      </c>
      <c r="D28457" t="s">
        <v>16474</v>
      </c>
      <c r="E28457">
        <v>2018</v>
      </c>
    </row>
    <row r="28458" spans="1:5" x14ac:dyDescent="0.2">
      <c r="A28458">
        <v>180714</v>
      </c>
      <c r="B28458" t="s">
        <v>10466</v>
      </c>
      <c r="C28458" t="s">
        <v>11133</v>
      </c>
      <c r="D28458" t="s">
        <v>16475</v>
      </c>
      <c r="E28458">
        <v>2018</v>
      </c>
    </row>
    <row r="28459" spans="1:5" x14ac:dyDescent="0.2">
      <c r="A28459">
        <v>180701</v>
      </c>
      <c r="B28459" t="s">
        <v>13645</v>
      </c>
      <c r="C28459" t="s">
        <v>13024</v>
      </c>
      <c r="D28459" t="s">
        <v>16420</v>
      </c>
      <c r="E28459">
        <v>2018</v>
      </c>
    </row>
    <row r="28460" spans="1:5" x14ac:dyDescent="0.2">
      <c r="A28460">
        <v>177714</v>
      </c>
      <c r="B28460" t="s">
        <v>10345</v>
      </c>
      <c r="C28460" t="s">
        <v>14895</v>
      </c>
      <c r="D28460" t="s">
        <v>17349</v>
      </c>
      <c r="E28460">
        <v>2016</v>
      </c>
    </row>
    <row r="28461" spans="1:5" x14ac:dyDescent="0.2">
      <c r="A28461">
        <v>177712</v>
      </c>
      <c r="B28461" t="s">
        <v>10345</v>
      </c>
      <c r="C28461" t="s">
        <v>14895</v>
      </c>
      <c r="D28461" t="s">
        <v>17350</v>
      </c>
      <c r="E28461">
        <v>2016</v>
      </c>
    </row>
    <row r="28462" spans="1:5" x14ac:dyDescent="0.2">
      <c r="A28462">
        <v>180696</v>
      </c>
      <c r="B28462" t="s">
        <v>9878</v>
      </c>
      <c r="C28462" t="s">
        <v>16476</v>
      </c>
      <c r="D28462">
        <v>74197255</v>
      </c>
      <c r="E28462">
        <v>2017</v>
      </c>
    </row>
    <row r="28463" spans="1:5" x14ac:dyDescent="0.2">
      <c r="A28463">
        <v>170510</v>
      </c>
      <c r="B28463" t="s">
        <v>9878</v>
      </c>
      <c r="C28463" t="s">
        <v>13319</v>
      </c>
      <c r="D28463">
        <v>73602558</v>
      </c>
      <c r="E28463">
        <v>2013</v>
      </c>
    </row>
    <row r="28464" spans="1:5" x14ac:dyDescent="0.2">
      <c r="A28464">
        <v>180693</v>
      </c>
      <c r="B28464" t="s">
        <v>9878</v>
      </c>
      <c r="C28464" t="s">
        <v>9893</v>
      </c>
      <c r="D28464">
        <v>74207490</v>
      </c>
      <c r="E28464">
        <v>2017</v>
      </c>
    </row>
    <row r="28465" spans="1:5" x14ac:dyDescent="0.2">
      <c r="A28465">
        <v>126781</v>
      </c>
      <c r="B28465" t="s">
        <v>10466</v>
      </c>
      <c r="C28465" t="s">
        <v>10077</v>
      </c>
      <c r="D28465" t="s">
        <v>11453</v>
      </c>
      <c r="E28465">
        <v>2005</v>
      </c>
    </row>
    <row r="28466" spans="1:5" x14ac:dyDescent="0.2">
      <c r="A28466">
        <v>180690</v>
      </c>
      <c r="B28466" t="s">
        <v>10466</v>
      </c>
      <c r="C28466" t="s">
        <v>10568</v>
      </c>
      <c r="D28466" t="s">
        <v>16421</v>
      </c>
      <c r="E28466">
        <v>2018</v>
      </c>
    </row>
    <row r="28467" spans="1:5" x14ac:dyDescent="0.2">
      <c r="A28467">
        <v>180689</v>
      </c>
      <c r="B28467" t="s">
        <v>10466</v>
      </c>
      <c r="C28467" t="s">
        <v>10568</v>
      </c>
      <c r="D28467" t="s">
        <v>16422</v>
      </c>
      <c r="E28467">
        <v>2018</v>
      </c>
    </row>
    <row r="28468" spans="1:5" x14ac:dyDescent="0.2">
      <c r="A28468">
        <v>180687</v>
      </c>
      <c r="B28468" t="s">
        <v>10466</v>
      </c>
      <c r="C28468" t="s">
        <v>10568</v>
      </c>
      <c r="D28468" t="s">
        <v>16423</v>
      </c>
      <c r="E28468">
        <v>2018</v>
      </c>
    </row>
    <row r="28469" spans="1:5" x14ac:dyDescent="0.2">
      <c r="A28469">
        <v>120232</v>
      </c>
      <c r="B28469" t="s">
        <v>9878</v>
      </c>
      <c r="C28469" t="s">
        <v>9917</v>
      </c>
      <c r="D28469">
        <v>74222049</v>
      </c>
      <c r="E28469">
        <v>2010</v>
      </c>
    </row>
    <row r="28470" spans="1:5" x14ac:dyDescent="0.2">
      <c r="A28470">
        <v>180673</v>
      </c>
      <c r="B28470" t="s">
        <v>10345</v>
      </c>
      <c r="C28470" t="s">
        <v>13041</v>
      </c>
      <c r="D28470" t="s">
        <v>16424</v>
      </c>
      <c r="E28470">
        <v>2017</v>
      </c>
    </row>
    <row r="28471" spans="1:5" x14ac:dyDescent="0.2">
      <c r="A28471">
        <v>180672</v>
      </c>
      <c r="B28471" t="s">
        <v>10345</v>
      </c>
      <c r="C28471" t="s">
        <v>13041</v>
      </c>
      <c r="D28471" t="s">
        <v>16425</v>
      </c>
      <c r="E28471">
        <v>2017</v>
      </c>
    </row>
    <row r="28472" spans="1:5" x14ac:dyDescent="0.2">
      <c r="A28472">
        <v>180671</v>
      </c>
      <c r="B28472" t="s">
        <v>10345</v>
      </c>
      <c r="C28472" t="s">
        <v>10352</v>
      </c>
      <c r="D28472" t="s">
        <v>16426</v>
      </c>
      <c r="E28472">
        <v>2017</v>
      </c>
    </row>
    <row r="28473" spans="1:5" x14ac:dyDescent="0.2">
      <c r="A28473">
        <v>180670</v>
      </c>
      <c r="B28473" t="s">
        <v>10345</v>
      </c>
      <c r="C28473" t="s">
        <v>10352</v>
      </c>
      <c r="D28473" t="s">
        <v>16427</v>
      </c>
      <c r="E28473">
        <v>2017</v>
      </c>
    </row>
    <row r="28474" spans="1:5" x14ac:dyDescent="0.2">
      <c r="A28474">
        <v>180669</v>
      </c>
      <c r="B28474" t="s">
        <v>10345</v>
      </c>
      <c r="C28474" t="s">
        <v>10352</v>
      </c>
      <c r="D28474" t="s">
        <v>16428</v>
      </c>
      <c r="E28474">
        <v>2017</v>
      </c>
    </row>
    <row r="28475" spans="1:5" x14ac:dyDescent="0.2">
      <c r="A28475">
        <v>180668</v>
      </c>
      <c r="B28475" t="s">
        <v>10345</v>
      </c>
      <c r="C28475" t="s">
        <v>10352</v>
      </c>
      <c r="D28475" t="s">
        <v>16429</v>
      </c>
      <c r="E28475">
        <v>2017</v>
      </c>
    </row>
    <row r="28476" spans="1:5" x14ac:dyDescent="0.2">
      <c r="A28476">
        <v>180667</v>
      </c>
      <c r="B28476" t="s">
        <v>10345</v>
      </c>
      <c r="C28476" t="s">
        <v>10352</v>
      </c>
      <c r="D28476" t="s">
        <v>16430</v>
      </c>
      <c r="E28476">
        <v>2017</v>
      </c>
    </row>
    <row r="28477" spans="1:5" x14ac:dyDescent="0.2">
      <c r="A28477">
        <v>180666</v>
      </c>
      <c r="B28477" t="s">
        <v>10345</v>
      </c>
      <c r="C28477" t="s">
        <v>10352</v>
      </c>
      <c r="D28477" t="s">
        <v>16431</v>
      </c>
      <c r="E28477">
        <v>2017</v>
      </c>
    </row>
    <row r="28478" spans="1:5" x14ac:dyDescent="0.2">
      <c r="A28478">
        <v>180665</v>
      </c>
      <c r="B28478" t="s">
        <v>10345</v>
      </c>
      <c r="C28478" t="s">
        <v>10352</v>
      </c>
      <c r="D28478" t="s">
        <v>16432</v>
      </c>
      <c r="E28478">
        <v>2017</v>
      </c>
    </row>
    <row r="28479" spans="1:5" x14ac:dyDescent="0.2">
      <c r="A28479">
        <v>180664</v>
      </c>
      <c r="B28479" t="s">
        <v>10345</v>
      </c>
      <c r="C28479" t="s">
        <v>10352</v>
      </c>
      <c r="D28479" t="s">
        <v>16433</v>
      </c>
      <c r="E28479">
        <v>2017</v>
      </c>
    </row>
    <row r="28480" spans="1:5" x14ac:dyDescent="0.2">
      <c r="A28480">
        <v>180663</v>
      </c>
      <c r="B28480" t="s">
        <v>9878</v>
      </c>
      <c r="C28480" t="s">
        <v>9924</v>
      </c>
      <c r="D28480">
        <v>33191772</v>
      </c>
      <c r="E28480">
        <v>2012</v>
      </c>
    </row>
    <row r="28481" spans="1:5" x14ac:dyDescent="0.2">
      <c r="A28481">
        <v>180660</v>
      </c>
      <c r="B28481" t="s">
        <v>9878</v>
      </c>
      <c r="C28481" t="s">
        <v>9924</v>
      </c>
      <c r="D28481">
        <v>33188559</v>
      </c>
      <c r="E28481">
        <v>2011</v>
      </c>
    </row>
    <row r="28482" spans="1:5" x14ac:dyDescent="0.2">
      <c r="A28482">
        <v>180659</v>
      </c>
      <c r="B28482" t="s">
        <v>9878</v>
      </c>
      <c r="C28482" t="s">
        <v>9924</v>
      </c>
      <c r="D28482">
        <v>33189714</v>
      </c>
      <c r="E28482">
        <v>2011</v>
      </c>
    </row>
    <row r="28483" spans="1:5" x14ac:dyDescent="0.2">
      <c r="A28483">
        <v>180658</v>
      </c>
      <c r="B28483" t="s">
        <v>9878</v>
      </c>
      <c r="C28483" t="s">
        <v>9924</v>
      </c>
      <c r="D28483">
        <v>33188877</v>
      </c>
      <c r="E28483">
        <v>2011</v>
      </c>
    </row>
    <row r="28484" spans="1:5" x14ac:dyDescent="0.2">
      <c r="A28484">
        <v>180657</v>
      </c>
      <c r="B28484" t="s">
        <v>9878</v>
      </c>
      <c r="C28484" t="s">
        <v>9924</v>
      </c>
      <c r="D28484">
        <v>33188460</v>
      </c>
      <c r="E28484">
        <v>2011</v>
      </c>
    </row>
    <row r="28485" spans="1:5" x14ac:dyDescent="0.2">
      <c r="A28485">
        <v>180656</v>
      </c>
      <c r="B28485" t="s">
        <v>9878</v>
      </c>
      <c r="C28485" t="s">
        <v>9924</v>
      </c>
      <c r="D28485">
        <v>33190881</v>
      </c>
      <c r="E28485">
        <v>2011</v>
      </c>
    </row>
    <row r="28486" spans="1:5" x14ac:dyDescent="0.2">
      <c r="A28486">
        <v>180652</v>
      </c>
      <c r="B28486" t="s">
        <v>9878</v>
      </c>
      <c r="C28486" t="s">
        <v>9924</v>
      </c>
      <c r="D28486">
        <v>33188754</v>
      </c>
      <c r="E28486">
        <v>2011</v>
      </c>
    </row>
    <row r="28487" spans="1:5" x14ac:dyDescent="0.2">
      <c r="A28487">
        <v>180648</v>
      </c>
      <c r="B28487" t="s">
        <v>10466</v>
      </c>
      <c r="C28487" t="s">
        <v>16477</v>
      </c>
      <c r="D28487" t="s">
        <v>16478</v>
      </c>
      <c r="E28487">
        <v>2018</v>
      </c>
    </row>
    <row r="28488" spans="1:5" x14ac:dyDescent="0.2">
      <c r="A28488">
        <v>180647</v>
      </c>
      <c r="B28488" t="s">
        <v>10466</v>
      </c>
      <c r="C28488" t="s">
        <v>16477</v>
      </c>
      <c r="D28488" t="s">
        <v>16479</v>
      </c>
      <c r="E28488">
        <v>2018</v>
      </c>
    </row>
    <row r="28489" spans="1:5" x14ac:dyDescent="0.2">
      <c r="A28489">
        <v>180646</v>
      </c>
      <c r="B28489" t="s">
        <v>10466</v>
      </c>
      <c r="C28489" t="s">
        <v>16477</v>
      </c>
      <c r="D28489" t="s">
        <v>16480</v>
      </c>
      <c r="E28489">
        <v>2018</v>
      </c>
    </row>
    <row r="28490" spans="1:5" x14ac:dyDescent="0.2">
      <c r="A28490">
        <v>180643</v>
      </c>
      <c r="B28490" t="s">
        <v>9414</v>
      </c>
      <c r="C28490" t="s">
        <v>9387</v>
      </c>
      <c r="D28490" t="s">
        <v>16481</v>
      </c>
      <c r="E28490">
        <v>2018</v>
      </c>
    </row>
    <row r="28491" spans="1:5" x14ac:dyDescent="0.2">
      <c r="A28491">
        <v>175310</v>
      </c>
      <c r="B28491" t="s">
        <v>10224</v>
      </c>
      <c r="C28491" t="s">
        <v>13166</v>
      </c>
      <c r="D28491">
        <v>11929359</v>
      </c>
      <c r="E28491">
        <v>2016</v>
      </c>
    </row>
    <row r="28492" spans="1:5" x14ac:dyDescent="0.2">
      <c r="A28492">
        <v>122742</v>
      </c>
      <c r="B28492" t="s">
        <v>10092</v>
      </c>
      <c r="C28492" t="s">
        <v>18209</v>
      </c>
      <c r="D28492" t="s">
        <v>18210</v>
      </c>
      <c r="E28492">
        <v>1991</v>
      </c>
    </row>
    <row r="28493" spans="1:5" x14ac:dyDescent="0.2">
      <c r="A28493">
        <v>180637</v>
      </c>
      <c r="B28493" t="s">
        <v>10466</v>
      </c>
      <c r="C28493" t="s">
        <v>10461</v>
      </c>
      <c r="D28493" t="s">
        <v>16482</v>
      </c>
      <c r="E28493">
        <v>2017</v>
      </c>
    </row>
    <row r="28494" spans="1:5" x14ac:dyDescent="0.2">
      <c r="A28494">
        <v>180635</v>
      </c>
      <c r="B28494" t="s">
        <v>10466</v>
      </c>
      <c r="C28494" t="s">
        <v>10461</v>
      </c>
      <c r="D28494" t="s">
        <v>16484</v>
      </c>
      <c r="E28494">
        <v>2017</v>
      </c>
    </row>
    <row r="28495" spans="1:5" x14ac:dyDescent="0.2">
      <c r="A28495">
        <v>180630</v>
      </c>
      <c r="B28495" t="s">
        <v>12040</v>
      </c>
      <c r="C28495" t="s">
        <v>12047</v>
      </c>
      <c r="D28495" t="s">
        <v>16485</v>
      </c>
      <c r="E28495">
        <v>2016</v>
      </c>
    </row>
    <row r="28496" spans="1:5" x14ac:dyDescent="0.2">
      <c r="A28496">
        <v>180628</v>
      </c>
      <c r="B28496" t="s">
        <v>9878</v>
      </c>
      <c r="C28496" t="s">
        <v>13713</v>
      </c>
      <c r="D28496">
        <v>74298567</v>
      </c>
      <c r="E28496">
        <v>2018</v>
      </c>
    </row>
    <row r="28497" spans="1:5" x14ac:dyDescent="0.2">
      <c r="A28497">
        <v>180627</v>
      </c>
      <c r="B28497" t="s">
        <v>9878</v>
      </c>
      <c r="C28497" t="s">
        <v>13713</v>
      </c>
      <c r="D28497">
        <v>74352025</v>
      </c>
      <c r="E28497">
        <v>2018</v>
      </c>
    </row>
    <row r="28498" spans="1:5" x14ac:dyDescent="0.2">
      <c r="A28498">
        <v>180624</v>
      </c>
      <c r="B28498" t="s">
        <v>9878</v>
      </c>
      <c r="C28498" t="s">
        <v>16486</v>
      </c>
      <c r="D28498">
        <v>74302811</v>
      </c>
      <c r="E28498">
        <v>2018</v>
      </c>
    </row>
    <row r="28499" spans="1:5" x14ac:dyDescent="0.2">
      <c r="A28499">
        <v>180622</v>
      </c>
      <c r="B28499" t="s">
        <v>9878</v>
      </c>
      <c r="C28499" t="s">
        <v>14023</v>
      </c>
      <c r="D28499">
        <v>74337875</v>
      </c>
      <c r="E28499">
        <v>2018</v>
      </c>
    </row>
    <row r="28500" spans="1:5" x14ac:dyDescent="0.2">
      <c r="A28500">
        <v>180620</v>
      </c>
      <c r="B28500" t="s">
        <v>9878</v>
      </c>
      <c r="C28500" t="s">
        <v>14811</v>
      </c>
      <c r="D28500">
        <v>22305973</v>
      </c>
      <c r="E28500">
        <v>2018</v>
      </c>
    </row>
    <row r="28501" spans="1:5" x14ac:dyDescent="0.2">
      <c r="A28501">
        <v>180618</v>
      </c>
      <c r="B28501" t="s">
        <v>10466</v>
      </c>
      <c r="C28501" t="s">
        <v>15053</v>
      </c>
      <c r="D28501" t="s">
        <v>16488</v>
      </c>
      <c r="E28501">
        <v>2018</v>
      </c>
    </row>
    <row r="28502" spans="1:5" x14ac:dyDescent="0.2">
      <c r="A28502">
        <v>180616</v>
      </c>
      <c r="B28502" t="s">
        <v>10345</v>
      </c>
      <c r="C28502" t="s">
        <v>10371</v>
      </c>
      <c r="D28502" t="s">
        <v>16489</v>
      </c>
      <c r="E28502">
        <v>2017</v>
      </c>
    </row>
    <row r="28503" spans="1:5" x14ac:dyDescent="0.2">
      <c r="A28503">
        <v>180614</v>
      </c>
      <c r="B28503" t="s">
        <v>10466</v>
      </c>
      <c r="C28503" t="s">
        <v>16490</v>
      </c>
      <c r="D28503" t="s">
        <v>16491</v>
      </c>
      <c r="E28503">
        <v>2018</v>
      </c>
    </row>
    <row r="28504" spans="1:5" x14ac:dyDescent="0.2">
      <c r="A28504">
        <v>180613</v>
      </c>
      <c r="B28504" t="s">
        <v>10466</v>
      </c>
      <c r="C28504" t="s">
        <v>16490</v>
      </c>
      <c r="D28504" t="s">
        <v>16492</v>
      </c>
      <c r="E28504">
        <v>2018</v>
      </c>
    </row>
    <row r="28505" spans="1:5" x14ac:dyDescent="0.2">
      <c r="A28505">
        <v>180605</v>
      </c>
      <c r="B28505" t="s">
        <v>13037</v>
      </c>
      <c r="C28505" t="s">
        <v>13504</v>
      </c>
      <c r="D28505" t="s">
        <v>16493</v>
      </c>
      <c r="E28505">
        <v>2016</v>
      </c>
    </row>
    <row r="28506" spans="1:5" x14ac:dyDescent="0.2">
      <c r="A28506">
        <v>180601</v>
      </c>
      <c r="B28506" t="s">
        <v>9878</v>
      </c>
      <c r="C28506" t="s">
        <v>9894</v>
      </c>
      <c r="D28506">
        <v>79996801</v>
      </c>
      <c r="E28506">
        <v>2017</v>
      </c>
    </row>
    <row r="28507" spans="1:5" x14ac:dyDescent="0.2">
      <c r="A28507">
        <v>180600</v>
      </c>
      <c r="B28507" t="s">
        <v>9878</v>
      </c>
      <c r="C28507" t="s">
        <v>9894</v>
      </c>
      <c r="D28507">
        <v>80016231</v>
      </c>
      <c r="E28507">
        <v>2017</v>
      </c>
    </row>
    <row r="28508" spans="1:5" x14ac:dyDescent="0.2">
      <c r="A28508">
        <v>180592</v>
      </c>
      <c r="B28508" t="s">
        <v>9878</v>
      </c>
      <c r="C28508" t="s">
        <v>16494</v>
      </c>
      <c r="D28508">
        <v>76352026</v>
      </c>
      <c r="E28508">
        <v>2018</v>
      </c>
    </row>
    <row r="28509" spans="1:5" x14ac:dyDescent="0.2">
      <c r="A28509">
        <v>170693</v>
      </c>
      <c r="B28509" t="s">
        <v>9414</v>
      </c>
      <c r="C28509" t="s">
        <v>34419</v>
      </c>
      <c r="D28509" t="s">
        <v>34420</v>
      </c>
      <c r="E28509">
        <v>2015</v>
      </c>
    </row>
    <row r="28510" spans="1:5" x14ac:dyDescent="0.2">
      <c r="A28510">
        <v>180590</v>
      </c>
      <c r="B28510" t="s">
        <v>13645</v>
      </c>
      <c r="C28510" t="s">
        <v>10328</v>
      </c>
      <c r="D28510" t="s">
        <v>16495</v>
      </c>
      <c r="E28510">
        <v>2018</v>
      </c>
    </row>
    <row r="28511" spans="1:5" x14ac:dyDescent="0.2">
      <c r="A28511">
        <v>180588</v>
      </c>
      <c r="B28511" t="s">
        <v>9414</v>
      </c>
      <c r="C28511" t="s">
        <v>9385</v>
      </c>
      <c r="D28511" t="s">
        <v>16522</v>
      </c>
      <c r="E28511">
        <v>2018</v>
      </c>
    </row>
    <row r="28512" spans="1:5" x14ac:dyDescent="0.2">
      <c r="A28512">
        <v>178652</v>
      </c>
      <c r="B28512" t="s">
        <v>10345</v>
      </c>
      <c r="C28512" t="s">
        <v>10371</v>
      </c>
      <c r="D28512" t="s">
        <v>34421</v>
      </c>
      <c r="E28512">
        <v>2015</v>
      </c>
    </row>
    <row r="28513" spans="1:5" x14ac:dyDescent="0.2">
      <c r="A28513">
        <v>180580</v>
      </c>
      <c r="B28513" t="s">
        <v>9414</v>
      </c>
      <c r="C28513" t="s">
        <v>9385</v>
      </c>
      <c r="D28513" t="s">
        <v>16435</v>
      </c>
      <c r="E28513">
        <v>2015</v>
      </c>
    </row>
    <row r="28514" spans="1:5" x14ac:dyDescent="0.2">
      <c r="A28514">
        <v>153877</v>
      </c>
      <c r="B28514" t="s">
        <v>16515</v>
      </c>
      <c r="C28514" t="s">
        <v>9370</v>
      </c>
      <c r="D28514">
        <v>732279</v>
      </c>
      <c r="E28514">
        <v>2010</v>
      </c>
    </row>
    <row r="28515" spans="1:5" x14ac:dyDescent="0.2">
      <c r="A28515">
        <v>158199</v>
      </c>
      <c r="B28515" t="s">
        <v>9878</v>
      </c>
      <c r="C28515" t="s">
        <v>9886</v>
      </c>
      <c r="D28515">
        <v>73338861</v>
      </c>
      <c r="E28515">
        <v>2011</v>
      </c>
    </row>
    <row r="28516" spans="1:5" x14ac:dyDescent="0.2">
      <c r="A28516">
        <v>156470</v>
      </c>
      <c r="B28516" t="s">
        <v>10466</v>
      </c>
      <c r="C28516" t="s">
        <v>10467</v>
      </c>
      <c r="D28516" t="s">
        <v>10640</v>
      </c>
      <c r="E28516">
        <v>2011</v>
      </c>
    </row>
    <row r="28517" spans="1:5" x14ac:dyDescent="0.2">
      <c r="A28517">
        <v>180575</v>
      </c>
      <c r="B28517" t="s">
        <v>11811</v>
      </c>
      <c r="C28517" t="s">
        <v>15399</v>
      </c>
      <c r="D28517" t="s">
        <v>16497</v>
      </c>
      <c r="E28517">
        <v>2016</v>
      </c>
    </row>
    <row r="28518" spans="1:5" x14ac:dyDescent="0.2">
      <c r="A28518">
        <v>180574</v>
      </c>
      <c r="B28518" t="s">
        <v>12013</v>
      </c>
      <c r="C28518" t="s">
        <v>16217</v>
      </c>
      <c r="D28518">
        <v>7087566</v>
      </c>
      <c r="E28518">
        <v>2018</v>
      </c>
    </row>
    <row r="28519" spans="1:5" x14ac:dyDescent="0.2">
      <c r="A28519">
        <v>180572</v>
      </c>
      <c r="B28519" t="s">
        <v>9878</v>
      </c>
      <c r="C28519" t="s">
        <v>9884</v>
      </c>
      <c r="D28519">
        <v>74320369</v>
      </c>
      <c r="E28519">
        <v>2019</v>
      </c>
    </row>
    <row r="28520" spans="1:5" x14ac:dyDescent="0.2">
      <c r="A28520">
        <v>180571</v>
      </c>
      <c r="B28520" t="s">
        <v>9878</v>
      </c>
      <c r="C28520" t="s">
        <v>9884</v>
      </c>
      <c r="D28520">
        <v>74323540</v>
      </c>
      <c r="E28520">
        <v>2019</v>
      </c>
    </row>
    <row r="28521" spans="1:5" x14ac:dyDescent="0.2">
      <c r="A28521">
        <v>175114</v>
      </c>
      <c r="B28521" t="s">
        <v>11811</v>
      </c>
      <c r="C28521" t="s">
        <v>9636</v>
      </c>
      <c r="D28521" t="s">
        <v>17971</v>
      </c>
      <c r="E28521">
        <v>2016</v>
      </c>
    </row>
    <row r="28522" spans="1:5" x14ac:dyDescent="0.2">
      <c r="A28522">
        <v>179348</v>
      </c>
      <c r="B28522" t="s">
        <v>9878</v>
      </c>
      <c r="C28522" t="s">
        <v>14803</v>
      </c>
      <c r="D28522">
        <v>76327093</v>
      </c>
      <c r="E28522">
        <v>2017</v>
      </c>
    </row>
    <row r="28523" spans="1:5" x14ac:dyDescent="0.2">
      <c r="A28523">
        <v>143316</v>
      </c>
      <c r="B28523" t="s">
        <v>10466</v>
      </c>
      <c r="C28523" t="s">
        <v>9369</v>
      </c>
      <c r="D28523" t="s">
        <v>12896</v>
      </c>
      <c r="E28523">
        <v>2007</v>
      </c>
    </row>
    <row r="28524" spans="1:5" x14ac:dyDescent="0.2">
      <c r="A28524">
        <v>180561</v>
      </c>
      <c r="B28524" t="s">
        <v>13645</v>
      </c>
      <c r="C28524" t="s">
        <v>12694</v>
      </c>
      <c r="D28524" t="s">
        <v>16436</v>
      </c>
      <c r="E28524">
        <v>2018</v>
      </c>
    </row>
    <row r="28525" spans="1:5" x14ac:dyDescent="0.2">
      <c r="A28525">
        <v>180560</v>
      </c>
      <c r="B28525" t="s">
        <v>13645</v>
      </c>
      <c r="C28525" t="s">
        <v>12694</v>
      </c>
      <c r="D28525" t="s">
        <v>16437</v>
      </c>
      <c r="E28525">
        <v>2018</v>
      </c>
    </row>
    <row r="28526" spans="1:5" x14ac:dyDescent="0.2">
      <c r="A28526">
        <v>180559</v>
      </c>
      <c r="B28526" t="s">
        <v>9878</v>
      </c>
      <c r="C28526" t="s">
        <v>9912</v>
      </c>
      <c r="D28526">
        <v>73495518</v>
      </c>
      <c r="E28526">
        <v>2013</v>
      </c>
    </row>
    <row r="28527" spans="1:5" x14ac:dyDescent="0.2">
      <c r="A28527">
        <v>180558</v>
      </c>
      <c r="B28527" t="s">
        <v>9878</v>
      </c>
      <c r="C28527" t="s">
        <v>9912</v>
      </c>
      <c r="D28527">
        <v>73495506</v>
      </c>
      <c r="E28527">
        <v>2013</v>
      </c>
    </row>
    <row r="28528" spans="1:5" x14ac:dyDescent="0.2">
      <c r="A28528">
        <v>180557</v>
      </c>
      <c r="B28528" t="s">
        <v>9878</v>
      </c>
      <c r="C28528" t="s">
        <v>9903</v>
      </c>
      <c r="D28528">
        <v>74200740</v>
      </c>
      <c r="E28528">
        <v>2017</v>
      </c>
    </row>
    <row r="28529" spans="1:5" x14ac:dyDescent="0.2">
      <c r="A28529">
        <v>180556</v>
      </c>
      <c r="B28529" t="s">
        <v>9878</v>
      </c>
      <c r="C28529" t="s">
        <v>16499</v>
      </c>
      <c r="D28529">
        <v>74329044</v>
      </c>
      <c r="E28529">
        <v>2018</v>
      </c>
    </row>
    <row r="28530" spans="1:5" x14ac:dyDescent="0.2">
      <c r="A28530">
        <v>180552</v>
      </c>
      <c r="B28530" t="s">
        <v>10345</v>
      </c>
      <c r="C28530" t="s">
        <v>12991</v>
      </c>
      <c r="D28530">
        <v>684970</v>
      </c>
      <c r="E28530">
        <v>2017</v>
      </c>
    </row>
    <row r="28531" spans="1:5" x14ac:dyDescent="0.2">
      <c r="A28531">
        <v>180540</v>
      </c>
      <c r="B28531" t="s">
        <v>10345</v>
      </c>
      <c r="C28531" t="s">
        <v>12991</v>
      </c>
      <c r="D28531">
        <v>670056</v>
      </c>
      <c r="E28531">
        <v>2017</v>
      </c>
    </row>
    <row r="28532" spans="1:5" x14ac:dyDescent="0.2">
      <c r="A28532">
        <v>180538</v>
      </c>
      <c r="B28532" t="s">
        <v>9414</v>
      </c>
      <c r="C28532" t="s">
        <v>9385</v>
      </c>
      <c r="D28532" t="s">
        <v>16500</v>
      </c>
      <c r="E28532">
        <v>2017</v>
      </c>
    </row>
    <row r="28533" spans="1:5" x14ac:dyDescent="0.2">
      <c r="A28533">
        <v>180537</v>
      </c>
      <c r="B28533" t="s">
        <v>9414</v>
      </c>
      <c r="C28533" t="s">
        <v>9385</v>
      </c>
      <c r="D28533" t="s">
        <v>16501</v>
      </c>
      <c r="E28533">
        <v>2017</v>
      </c>
    </row>
    <row r="28534" spans="1:5" x14ac:dyDescent="0.2">
      <c r="A28534">
        <v>168221</v>
      </c>
      <c r="B28534" t="s">
        <v>10224</v>
      </c>
      <c r="C28534" t="s">
        <v>13300</v>
      </c>
      <c r="D28534">
        <v>11392083</v>
      </c>
      <c r="E28534">
        <v>2013</v>
      </c>
    </row>
    <row r="28535" spans="1:5" x14ac:dyDescent="0.2">
      <c r="A28535">
        <v>179228</v>
      </c>
      <c r="B28535" t="s">
        <v>10224</v>
      </c>
      <c r="C28535" t="s">
        <v>13166</v>
      </c>
      <c r="D28535">
        <v>12055470</v>
      </c>
      <c r="E28535">
        <v>2017</v>
      </c>
    </row>
    <row r="28536" spans="1:5" x14ac:dyDescent="0.2">
      <c r="A28536">
        <v>179227</v>
      </c>
      <c r="B28536" t="s">
        <v>9878</v>
      </c>
      <c r="C28536" t="s">
        <v>14803</v>
      </c>
      <c r="D28536">
        <v>76329712</v>
      </c>
      <c r="E28536">
        <v>2017</v>
      </c>
    </row>
    <row r="28537" spans="1:5" x14ac:dyDescent="0.2">
      <c r="A28537">
        <v>179226</v>
      </c>
      <c r="B28537" t="s">
        <v>13645</v>
      </c>
      <c r="C28537" t="s">
        <v>13024</v>
      </c>
      <c r="D28537" t="s">
        <v>16746</v>
      </c>
      <c r="E28537">
        <v>2017</v>
      </c>
    </row>
    <row r="28538" spans="1:5" x14ac:dyDescent="0.2">
      <c r="A28538">
        <v>178395</v>
      </c>
      <c r="B28538" t="s">
        <v>10345</v>
      </c>
      <c r="C28538" t="s">
        <v>10351</v>
      </c>
      <c r="D28538">
        <v>756451</v>
      </c>
      <c r="E28538">
        <v>2017</v>
      </c>
    </row>
    <row r="28539" spans="1:5" x14ac:dyDescent="0.2">
      <c r="A28539">
        <v>178394</v>
      </c>
      <c r="B28539" t="s">
        <v>9878</v>
      </c>
      <c r="C28539" t="s">
        <v>17163</v>
      </c>
      <c r="D28539">
        <v>74205713</v>
      </c>
      <c r="E28539">
        <v>2017</v>
      </c>
    </row>
    <row r="28540" spans="1:5" x14ac:dyDescent="0.2">
      <c r="A28540">
        <v>175778</v>
      </c>
      <c r="B28540" t="s">
        <v>9878</v>
      </c>
      <c r="C28540" t="s">
        <v>9882</v>
      </c>
      <c r="D28540">
        <v>74042633</v>
      </c>
      <c r="E28540">
        <v>2016</v>
      </c>
    </row>
    <row r="28541" spans="1:5" x14ac:dyDescent="0.2">
      <c r="A28541">
        <v>176999</v>
      </c>
      <c r="B28541" t="s">
        <v>10466</v>
      </c>
      <c r="C28541" t="s">
        <v>16280</v>
      </c>
      <c r="D28541" t="s">
        <v>17596</v>
      </c>
      <c r="E28541">
        <v>2017</v>
      </c>
    </row>
    <row r="28542" spans="1:5" x14ac:dyDescent="0.2">
      <c r="A28542">
        <v>180518</v>
      </c>
      <c r="B28542" t="s">
        <v>9878</v>
      </c>
      <c r="C28542" t="s">
        <v>9887</v>
      </c>
      <c r="D28542">
        <v>74229374</v>
      </c>
      <c r="E28542">
        <v>2018</v>
      </c>
    </row>
    <row r="28543" spans="1:5" x14ac:dyDescent="0.2">
      <c r="A28543">
        <v>180512</v>
      </c>
      <c r="B28543" t="s">
        <v>10466</v>
      </c>
      <c r="C28543" t="s">
        <v>10568</v>
      </c>
      <c r="D28543" t="s">
        <v>20343</v>
      </c>
      <c r="E28543">
        <v>2018</v>
      </c>
    </row>
    <row r="28544" spans="1:5" x14ac:dyDescent="0.2">
      <c r="A28544">
        <v>180510</v>
      </c>
      <c r="B28544" t="s">
        <v>9878</v>
      </c>
      <c r="C28544" t="s">
        <v>16175</v>
      </c>
      <c r="D28544">
        <v>74304966</v>
      </c>
      <c r="E28544">
        <v>2018</v>
      </c>
    </row>
    <row r="28545" spans="1:5" x14ac:dyDescent="0.2">
      <c r="A28545">
        <v>180509</v>
      </c>
      <c r="B28545" t="s">
        <v>9878</v>
      </c>
      <c r="C28545" t="s">
        <v>12561</v>
      </c>
      <c r="D28545">
        <v>74334164</v>
      </c>
      <c r="E28545">
        <v>2018</v>
      </c>
    </row>
    <row r="28546" spans="1:5" x14ac:dyDescent="0.2">
      <c r="A28546">
        <v>180508</v>
      </c>
      <c r="B28546" t="s">
        <v>9878</v>
      </c>
      <c r="C28546" t="s">
        <v>12561</v>
      </c>
      <c r="D28546">
        <v>74334165</v>
      </c>
      <c r="E28546">
        <v>2018</v>
      </c>
    </row>
    <row r="28547" spans="1:5" x14ac:dyDescent="0.2">
      <c r="A28547">
        <v>180506</v>
      </c>
      <c r="B28547" t="s">
        <v>9878</v>
      </c>
      <c r="C28547" t="s">
        <v>13713</v>
      </c>
      <c r="D28547">
        <v>74290139</v>
      </c>
      <c r="E28547">
        <v>2018</v>
      </c>
    </row>
    <row r="28548" spans="1:5" x14ac:dyDescent="0.2">
      <c r="A28548">
        <v>180504</v>
      </c>
      <c r="B28548" t="s">
        <v>9414</v>
      </c>
      <c r="C28548" t="s">
        <v>9409</v>
      </c>
      <c r="D28548" t="s">
        <v>16524</v>
      </c>
      <c r="E28548">
        <v>2017</v>
      </c>
    </row>
    <row r="28549" spans="1:5" x14ac:dyDescent="0.2">
      <c r="A28549">
        <v>180503</v>
      </c>
      <c r="B28549" t="s">
        <v>9414</v>
      </c>
      <c r="C28549" t="s">
        <v>9409</v>
      </c>
      <c r="D28549" t="s">
        <v>16525</v>
      </c>
      <c r="E28549">
        <v>2017</v>
      </c>
    </row>
    <row r="28550" spans="1:5" x14ac:dyDescent="0.2">
      <c r="A28550">
        <v>155208</v>
      </c>
      <c r="B28550" t="s">
        <v>9878</v>
      </c>
      <c r="C28550" t="s">
        <v>9952</v>
      </c>
      <c r="D28550">
        <v>73089146</v>
      </c>
      <c r="E28550">
        <v>2010</v>
      </c>
    </row>
    <row r="28551" spans="1:5" x14ac:dyDescent="0.2">
      <c r="A28551">
        <v>180498</v>
      </c>
      <c r="B28551" t="s">
        <v>16263</v>
      </c>
      <c r="C28551" t="s">
        <v>16528</v>
      </c>
      <c r="D28551" t="s">
        <v>16529</v>
      </c>
      <c r="E28551">
        <v>2017</v>
      </c>
    </row>
    <row r="28552" spans="1:5" x14ac:dyDescent="0.2">
      <c r="A28552">
        <v>180495</v>
      </c>
      <c r="B28552" t="s">
        <v>9414</v>
      </c>
      <c r="C28552" t="s">
        <v>13301</v>
      </c>
      <c r="D28552" t="s">
        <v>16530</v>
      </c>
      <c r="E28552">
        <v>2017</v>
      </c>
    </row>
    <row r="28553" spans="1:5" x14ac:dyDescent="0.2">
      <c r="A28553">
        <v>180494</v>
      </c>
      <c r="B28553" t="s">
        <v>9414</v>
      </c>
      <c r="C28553" t="s">
        <v>13301</v>
      </c>
      <c r="D28553" t="s">
        <v>16531</v>
      </c>
      <c r="E28553">
        <v>2017</v>
      </c>
    </row>
    <row r="28554" spans="1:5" x14ac:dyDescent="0.2">
      <c r="A28554">
        <v>180493</v>
      </c>
      <c r="B28554" t="s">
        <v>9414</v>
      </c>
      <c r="C28554" t="s">
        <v>13301</v>
      </c>
      <c r="D28554" t="s">
        <v>16532</v>
      </c>
      <c r="E28554">
        <v>2017</v>
      </c>
    </row>
    <row r="28555" spans="1:5" x14ac:dyDescent="0.2">
      <c r="A28555">
        <v>164121</v>
      </c>
      <c r="B28555" t="s">
        <v>11811</v>
      </c>
      <c r="C28555" t="s">
        <v>12277</v>
      </c>
      <c r="D28555" t="s">
        <v>17700</v>
      </c>
      <c r="E28555">
        <v>2014</v>
      </c>
    </row>
    <row r="28556" spans="1:5" x14ac:dyDescent="0.2">
      <c r="A28556">
        <v>180483</v>
      </c>
      <c r="B28556" t="s">
        <v>9878</v>
      </c>
      <c r="C28556" t="s">
        <v>16459</v>
      </c>
      <c r="D28556">
        <v>74310541</v>
      </c>
      <c r="E28556">
        <v>2018</v>
      </c>
    </row>
    <row r="28557" spans="1:5" x14ac:dyDescent="0.2">
      <c r="A28557">
        <v>180482</v>
      </c>
      <c r="B28557" t="s">
        <v>10345</v>
      </c>
      <c r="C28557" t="s">
        <v>10351</v>
      </c>
      <c r="D28557" t="s">
        <v>16503</v>
      </c>
      <c r="E28557">
        <v>2018</v>
      </c>
    </row>
    <row r="28558" spans="1:5" x14ac:dyDescent="0.2">
      <c r="A28558">
        <v>180477</v>
      </c>
      <c r="B28558" t="s">
        <v>10224</v>
      </c>
      <c r="C28558" t="s">
        <v>16504</v>
      </c>
      <c r="D28558">
        <v>11953462</v>
      </c>
      <c r="E28558">
        <v>2016</v>
      </c>
    </row>
    <row r="28559" spans="1:5" x14ac:dyDescent="0.2">
      <c r="A28559">
        <v>180472</v>
      </c>
      <c r="B28559" t="s">
        <v>14861</v>
      </c>
      <c r="C28559" t="s">
        <v>16343</v>
      </c>
      <c r="D28559">
        <v>8037672</v>
      </c>
      <c r="E28559">
        <v>2017</v>
      </c>
    </row>
    <row r="28560" spans="1:5" x14ac:dyDescent="0.2">
      <c r="A28560">
        <v>180471</v>
      </c>
      <c r="B28560" t="s">
        <v>14861</v>
      </c>
      <c r="C28560" t="s">
        <v>16343</v>
      </c>
      <c r="D28560">
        <v>8037671</v>
      </c>
      <c r="E28560">
        <v>2017</v>
      </c>
    </row>
    <row r="28561" spans="1:5" x14ac:dyDescent="0.2">
      <c r="A28561">
        <v>180470</v>
      </c>
      <c r="B28561" t="s">
        <v>14861</v>
      </c>
      <c r="C28561" t="s">
        <v>16343</v>
      </c>
      <c r="D28561">
        <v>8037665</v>
      </c>
      <c r="E28561">
        <v>2017</v>
      </c>
    </row>
    <row r="28562" spans="1:5" x14ac:dyDescent="0.2">
      <c r="A28562">
        <v>180468</v>
      </c>
      <c r="B28562" t="s">
        <v>10345</v>
      </c>
      <c r="C28562" t="s">
        <v>16505</v>
      </c>
      <c r="D28562" t="s">
        <v>16506</v>
      </c>
      <c r="E28562">
        <v>2017</v>
      </c>
    </row>
    <row r="28563" spans="1:5" x14ac:dyDescent="0.2">
      <c r="A28563">
        <v>180467</v>
      </c>
      <c r="B28563" t="s">
        <v>10466</v>
      </c>
      <c r="C28563" t="s">
        <v>10064</v>
      </c>
      <c r="D28563" t="s">
        <v>16507</v>
      </c>
      <c r="E28563">
        <v>2018</v>
      </c>
    </row>
    <row r="28564" spans="1:5" x14ac:dyDescent="0.2">
      <c r="A28564">
        <v>180463</v>
      </c>
      <c r="B28564" t="s">
        <v>9878</v>
      </c>
      <c r="C28564" t="s">
        <v>13713</v>
      </c>
      <c r="D28564">
        <v>74331031</v>
      </c>
      <c r="E28564">
        <v>2018</v>
      </c>
    </row>
    <row r="28565" spans="1:5" x14ac:dyDescent="0.2">
      <c r="A28565">
        <v>180462</v>
      </c>
      <c r="B28565" t="s">
        <v>9878</v>
      </c>
      <c r="C28565" t="s">
        <v>13713</v>
      </c>
      <c r="D28565">
        <v>74331462</v>
      </c>
      <c r="E28565">
        <v>2018</v>
      </c>
    </row>
    <row r="28566" spans="1:5" x14ac:dyDescent="0.2">
      <c r="A28566">
        <v>180461</v>
      </c>
      <c r="B28566" t="s">
        <v>9878</v>
      </c>
      <c r="C28566" t="s">
        <v>13713</v>
      </c>
      <c r="D28566">
        <v>74331036</v>
      </c>
      <c r="E28566">
        <v>2018</v>
      </c>
    </row>
    <row r="28567" spans="1:5" x14ac:dyDescent="0.2">
      <c r="A28567">
        <v>180460</v>
      </c>
      <c r="B28567" t="s">
        <v>9878</v>
      </c>
      <c r="C28567" t="s">
        <v>14023</v>
      </c>
      <c r="D28567">
        <v>74328992</v>
      </c>
      <c r="E28567">
        <v>2018</v>
      </c>
    </row>
    <row r="28568" spans="1:5" x14ac:dyDescent="0.2">
      <c r="A28568">
        <v>180459</v>
      </c>
      <c r="B28568" t="s">
        <v>9878</v>
      </c>
      <c r="C28568" t="s">
        <v>14023</v>
      </c>
      <c r="D28568">
        <v>74328999</v>
      </c>
      <c r="E28568">
        <v>2018</v>
      </c>
    </row>
    <row r="28569" spans="1:5" x14ac:dyDescent="0.2">
      <c r="A28569">
        <v>180458</v>
      </c>
      <c r="B28569" t="s">
        <v>9878</v>
      </c>
      <c r="C28569" t="s">
        <v>16459</v>
      </c>
      <c r="D28569">
        <v>74320673</v>
      </c>
      <c r="E28569">
        <v>2018</v>
      </c>
    </row>
    <row r="28570" spans="1:5" x14ac:dyDescent="0.2">
      <c r="A28570">
        <v>173053</v>
      </c>
      <c r="B28570" t="s">
        <v>9878</v>
      </c>
      <c r="C28570" t="s">
        <v>14795</v>
      </c>
      <c r="D28570">
        <v>89663422</v>
      </c>
      <c r="E28570">
        <v>2014</v>
      </c>
    </row>
    <row r="28571" spans="1:5" x14ac:dyDescent="0.2">
      <c r="A28571">
        <v>180445</v>
      </c>
      <c r="B28571" t="s">
        <v>9878</v>
      </c>
      <c r="C28571" t="s">
        <v>9913</v>
      </c>
      <c r="D28571">
        <v>74222899</v>
      </c>
      <c r="E28571">
        <v>2017</v>
      </c>
    </row>
    <row r="28572" spans="1:5" x14ac:dyDescent="0.2">
      <c r="A28572">
        <v>180443</v>
      </c>
      <c r="B28572" t="s">
        <v>10466</v>
      </c>
      <c r="C28572" t="s">
        <v>10461</v>
      </c>
      <c r="D28572" t="s">
        <v>16508</v>
      </c>
      <c r="E28572">
        <v>2011</v>
      </c>
    </row>
    <row r="28573" spans="1:5" x14ac:dyDescent="0.2">
      <c r="A28573">
        <v>180442</v>
      </c>
      <c r="B28573" t="s">
        <v>10466</v>
      </c>
      <c r="C28573" t="s">
        <v>10461</v>
      </c>
      <c r="D28573" t="s">
        <v>16509</v>
      </c>
      <c r="E28573">
        <v>2011</v>
      </c>
    </row>
    <row r="28574" spans="1:5" x14ac:dyDescent="0.2">
      <c r="A28574">
        <v>176387</v>
      </c>
      <c r="B28574" t="s">
        <v>10224</v>
      </c>
      <c r="C28574" t="s">
        <v>10236</v>
      </c>
      <c r="D28574">
        <v>11906543</v>
      </c>
      <c r="E28574">
        <v>2016</v>
      </c>
    </row>
    <row r="28575" spans="1:5" x14ac:dyDescent="0.2">
      <c r="A28575">
        <v>180431</v>
      </c>
      <c r="B28575" t="s">
        <v>9878</v>
      </c>
      <c r="C28575" t="s">
        <v>14804</v>
      </c>
      <c r="D28575">
        <v>76029457</v>
      </c>
      <c r="E28575">
        <v>2017</v>
      </c>
    </row>
    <row r="28576" spans="1:5" x14ac:dyDescent="0.2">
      <c r="A28576">
        <v>180422</v>
      </c>
      <c r="B28576" t="s">
        <v>10466</v>
      </c>
      <c r="C28576" t="s">
        <v>12969</v>
      </c>
      <c r="D28576" t="s">
        <v>16535</v>
      </c>
      <c r="E28576">
        <v>2017</v>
      </c>
    </row>
    <row r="28577" spans="1:5" x14ac:dyDescent="0.2">
      <c r="A28577">
        <v>180420</v>
      </c>
      <c r="B28577" t="s">
        <v>10345</v>
      </c>
      <c r="C28577" t="s">
        <v>14903</v>
      </c>
      <c r="D28577" t="s">
        <v>16536</v>
      </c>
      <c r="E28577">
        <v>2018</v>
      </c>
    </row>
    <row r="28578" spans="1:5" x14ac:dyDescent="0.2">
      <c r="A28578">
        <v>180419</v>
      </c>
      <c r="B28578" t="s">
        <v>10345</v>
      </c>
      <c r="C28578" t="s">
        <v>14903</v>
      </c>
      <c r="D28578" t="s">
        <v>16537</v>
      </c>
      <c r="E28578">
        <v>2018</v>
      </c>
    </row>
    <row r="28579" spans="1:5" x14ac:dyDescent="0.2">
      <c r="A28579">
        <v>180415</v>
      </c>
      <c r="B28579" t="s">
        <v>11811</v>
      </c>
      <c r="C28579" t="s">
        <v>9385</v>
      </c>
      <c r="D28579" t="s">
        <v>16538</v>
      </c>
      <c r="E28579">
        <v>2016</v>
      </c>
    </row>
    <row r="28580" spans="1:5" x14ac:dyDescent="0.2">
      <c r="A28580">
        <v>180413</v>
      </c>
      <c r="B28580" t="s">
        <v>10466</v>
      </c>
      <c r="C28580" t="s">
        <v>16539</v>
      </c>
      <c r="D28580" t="s">
        <v>16540</v>
      </c>
      <c r="E28580">
        <v>2017</v>
      </c>
    </row>
    <row r="28581" spans="1:5" x14ac:dyDescent="0.2">
      <c r="A28581">
        <v>180412</v>
      </c>
      <c r="B28581" t="s">
        <v>10466</v>
      </c>
      <c r="C28581" t="s">
        <v>16539</v>
      </c>
      <c r="D28581" t="s">
        <v>16541</v>
      </c>
      <c r="E28581">
        <v>2017</v>
      </c>
    </row>
    <row r="28582" spans="1:5" x14ac:dyDescent="0.2">
      <c r="A28582">
        <v>160217</v>
      </c>
      <c r="B28582" t="s">
        <v>9878</v>
      </c>
      <c r="C28582" t="s">
        <v>9883</v>
      </c>
      <c r="D28582">
        <v>68321159</v>
      </c>
      <c r="E28582">
        <v>2010</v>
      </c>
    </row>
    <row r="28583" spans="1:5" x14ac:dyDescent="0.2">
      <c r="A28583">
        <v>180408</v>
      </c>
      <c r="B28583" t="s">
        <v>9414</v>
      </c>
      <c r="C28583" t="s">
        <v>9385</v>
      </c>
      <c r="D28583" t="s">
        <v>16543</v>
      </c>
      <c r="E28583">
        <v>2017</v>
      </c>
    </row>
    <row r="28584" spans="1:5" x14ac:dyDescent="0.2">
      <c r="A28584">
        <v>180402</v>
      </c>
      <c r="B28584" t="s">
        <v>9878</v>
      </c>
      <c r="C28584" t="s">
        <v>14785</v>
      </c>
      <c r="D28584">
        <v>74240520</v>
      </c>
      <c r="E28584">
        <v>2017</v>
      </c>
    </row>
    <row r="28585" spans="1:5" x14ac:dyDescent="0.2">
      <c r="A28585">
        <v>180400</v>
      </c>
      <c r="B28585" t="s">
        <v>9878</v>
      </c>
      <c r="C28585" t="s">
        <v>14785</v>
      </c>
      <c r="D28585">
        <v>73954051</v>
      </c>
      <c r="E28585">
        <v>2016</v>
      </c>
    </row>
    <row r="28586" spans="1:5" x14ac:dyDescent="0.2">
      <c r="A28586">
        <v>180383</v>
      </c>
      <c r="B28586" t="s">
        <v>9878</v>
      </c>
      <c r="C28586" t="s">
        <v>9887</v>
      </c>
      <c r="D28586">
        <v>74318977</v>
      </c>
      <c r="E28586">
        <v>2018</v>
      </c>
    </row>
    <row r="28587" spans="1:5" x14ac:dyDescent="0.2">
      <c r="A28587">
        <v>180382</v>
      </c>
      <c r="B28587" t="s">
        <v>9878</v>
      </c>
      <c r="C28587" t="s">
        <v>9887</v>
      </c>
      <c r="D28587">
        <v>74332353</v>
      </c>
      <c r="E28587">
        <v>2018</v>
      </c>
    </row>
    <row r="28588" spans="1:5" x14ac:dyDescent="0.2">
      <c r="A28588">
        <v>180381</v>
      </c>
      <c r="B28588" t="s">
        <v>9878</v>
      </c>
      <c r="C28588" t="s">
        <v>9887</v>
      </c>
      <c r="D28588">
        <v>74305533</v>
      </c>
      <c r="E28588">
        <v>2018</v>
      </c>
    </row>
    <row r="28589" spans="1:5" x14ac:dyDescent="0.2">
      <c r="A28589">
        <v>180378</v>
      </c>
      <c r="B28589" t="s">
        <v>10309</v>
      </c>
      <c r="C28589" t="s">
        <v>16545</v>
      </c>
      <c r="D28589" t="s">
        <v>16546</v>
      </c>
      <c r="E28589">
        <v>2017</v>
      </c>
    </row>
    <row r="28590" spans="1:5" x14ac:dyDescent="0.2">
      <c r="A28590">
        <v>179302</v>
      </c>
      <c r="B28590" t="s">
        <v>10224</v>
      </c>
      <c r="C28590" t="s">
        <v>10236</v>
      </c>
      <c r="D28590">
        <v>12110745</v>
      </c>
      <c r="E28590">
        <v>2017</v>
      </c>
    </row>
    <row r="28591" spans="1:5" x14ac:dyDescent="0.2">
      <c r="A28591">
        <v>180373</v>
      </c>
      <c r="B28591" t="s">
        <v>9878</v>
      </c>
      <c r="C28591" t="s">
        <v>16459</v>
      </c>
      <c r="D28591">
        <v>74328076</v>
      </c>
      <c r="E28591">
        <v>2018</v>
      </c>
    </row>
    <row r="28592" spans="1:5" x14ac:dyDescent="0.2">
      <c r="A28592">
        <v>180372</v>
      </c>
      <c r="B28592" t="s">
        <v>9878</v>
      </c>
      <c r="C28592" t="s">
        <v>16459</v>
      </c>
      <c r="D28592">
        <v>74322874</v>
      </c>
      <c r="E28592">
        <v>2018</v>
      </c>
    </row>
    <row r="28593" spans="1:5" x14ac:dyDescent="0.2">
      <c r="A28593">
        <v>180371</v>
      </c>
      <c r="B28593" t="s">
        <v>9878</v>
      </c>
      <c r="C28593" t="s">
        <v>16459</v>
      </c>
      <c r="D28593">
        <v>74322846</v>
      </c>
      <c r="E28593">
        <v>2018</v>
      </c>
    </row>
    <row r="28594" spans="1:5" x14ac:dyDescent="0.2">
      <c r="A28594">
        <v>180370</v>
      </c>
      <c r="B28594" t="s">
        <v>9878</v>
      </c>
      <c r="C28594" t="s">
        <v>16459</v>
      </c>
      <c r="D28594">
        <v>74320671</v>
      </c>
      <c r="E28594">
        <v>2018</v>
      </c>
    </row>
    <row r="28595" spans="1:5" x14ac:dyDescent="0.2">
      <c r="A28595">
        <v>180369</v>
      </c>
      <c r="B28595" t="s">
        <v>9878</v>
      </c>
      <c r="C28595" t="s">
        <v>16459</v>
      </c>
      <c r="D28595">
        <v>74328072</v>
      </c>
      <c r="E28595">
        <v>2018</v>
      </c>
    </row>
    <row r="28596" spans="1:5" x14ac:dyDescent="0.2">
      <c r="A28596">
        <v>180368</v>
      </c>
      <c r="B28596" t="s">
        <v>9878</v>
      </c>
      <c r="C28596" t="s">
        <v>16459</v>
      </c>
      <c r="D28596">
        <v>74320680</v>
      </c>
      <c r="E28596">
        <v>2018</v>
      </c>
    </row>
    <row r="28597" spans="1:5" x14ac:dyDescent="0.2">
      <c r="A28597">
        <v>180367</v>
      </c>
      <c r="B28597" t="s">
        <v>9878</v>
      </c>
      <c r="C28597" t="s">
        <v>16459</v>
      </c>
      <c r="D28597">
        <v>74328074</v>
      </c>
      <c r="E28597">
        <v>2018</v>
      </c>
    </row>
    <row r="28598" spans="1:5" x14ac:dyDescent="0.2">
      <c r="A28598">
        <v>180359</v>
      </c>
      <c r="B28598" t="s">
        <v>9878</v>
      </c>
      <c r="C28598" t="s">
        <v>12561</v>
      </c>
      <c r="D28598">
        <v>74280547</v>
      </c>
      <c r="E28598">
        <v>2018</v>
      </c>
    </row>
    <row r="28599" spans="1:5" x14ac:dyDescent="0.2">
      <c r="A28599">
        <v>180358</v>
      </c>
      <c r="B28599" t="s">
        <v>9878</v>
      </c>
      <c r="C28599" t="s">
        <v>12561</v>
      </c>
      <c r="D28599">
        <v>74294098</v>
      </c>
      <c r="E28599">
        <v>2018</v>
      </c>
    </row>
    <row r="28600" spans="1:5" x14ac:dyDescent="0.2">
      <c r="A28600">
        <v>180357</v>
      </c>
      <c r="B28600" t="s">
        <v>10224</v>
      </c>
      <c r="C28600" t="s">
        <v>13135</v>
      </c>
      <c r="D28600">
        <v>12062902</v>
      </c>
      <c r="E28600">
        <v>2017</v>
      </c>
    </row>
    <row r="28601" spans="1:5" x14ac:dyDescent="0.2">
      <c r="A28601">
        <v>170314</v>
      </c>
      <c r="B28601" t="s">
        <v>10466</v>
      </c>
      <c r="C28601" t="s">
        <v>12102</v>
      </c>
      <c r="D28601" t="s">
        <v>15160</v>
      </c>
      <c r="E28601">
        <v>2014</v>
      </c>
    </row>
    <row r="28602" spans="1:5" x14ac:dyDescent="0.2">
      <c r="A28602">
        <v>180354</v>
      </c>
      <c r="B28602" t="s">
        <v>10224</v>
      </c>
      <c r="C28602" t="s">
        <v>13135</v>
      </c>
      <c r="D28602">
        <v>12062903</v>
      </c>
      <c r="E28602">
        <v>2017</v>
      </c>
    </row>
    <row r="28603" spans="1:5" x14ac:dyDescent="0.2">
      <c r="A28603">
        <v>161725</v>
      </c>
      <c r="B28603" t="s">
        <v>9878</v>
      </c>
      <c r="C28603" t="s">
        <v>9906</v>
      </c>
      <c r="D28603">
        <v>73497032</v>
      </c>
      <c r="E28603">
        <v>2013</v>
      </c>
    </row>
    <row r="28604" spans="1:5" x14ac:dyDescent="0.2">
      <c r="A28604">
        <v>180346</v>
      </c>
      <c r="B28604" t="s">
        <v>10224</v>
      </c>
      <c r="C28604" t="s">
        <v>13782</v>
      </c>
      <c r="D28604">
        <v>12049468</v>
      </c>
      <c r="E28604">
        <v>2017</v>
      </c>
    </row>
    <row r="28605" spans="1:5" x14ac:dyDescent="0.2">
      <c r="A28605">
        <v>180343</v>
      </c>
      <c r="B28605" t="s">
        <v>9878</v>
      </c>
      <c r="C28605" t="s">
        <v>13713</v>
      </c>
      <c r="D28605">
        <v>74225236</v>
      </c>
      <c r="E28605">
        <v>2017</v>
      </c>
    </row>
    <row r="28606" spans="1:5" x14ac:dyDescent="0.2">
      <c r="A28606">
        <v>180342</v>
      </c>
      <c r="B28606" t="s">
        <v>9878</v>
      </c>
      <c r="C28606" t="s">
        <v>13713</v>
      </c>
      <c r="D28606">
        <v>74246157</v>
      </c>
      <c r="E28606">
        <v>2017</v>
      </c>
    </row>
    <row r="28607" spans="1:5" x14ac:dyDescent="0.2">
      <c r="A28607">
        <v>180340</v>
      </c>
      <c r="B28607" t="s">
        <v>9414</v>
      </c>
      <c r="C28607" t="s">
        <v>13301</v>
      </c>
      <c r="D28607" t="s">
        <v>20344</v>
      </c>
      <c r="E28607">
        <v>2017</v>
      </c>
    </row>
    <row r="28608" spans="1:5" x14ac:dyDescent="0.2">
      <c r="A28608">
        <v>180339</v>
      </c>
      <c r="B28608" t="s">
        <v>9414</v>
      </c>
      <c r="C28608" t="s">
        <v>13301</v>
      </c>
      <c r="D28608" t="s">
        <v>20345</v>
      </c>
      <c r="E28608">
        <v>2017</v>
      </c>
    </row>
    <row r="28609" spans="1:5" x14ac:dyDescent="0.2">
      <c r="A28609">
        <v>180338</v>
      </c>
      <c r="B28609" t="s">
        <v>9414</v>
      </c>
      <c r="C28609" t="s">
        <v>13301</v>
      </c>
      <c r="D28609" t="s">
        <v>16256</v>
      </c>
      <c r="E28609">
        <v>2017</v>
      </c>
    </row>
    <row r="28610" spans="1:5" x14ac:dyDescent="0.2">
      <c r="A28610">
        <v>180337</v>
      </c>
      <c r="B28610" t="s">
        <v>9414</v>
      </c>
      <c r="C28610" t="s">
        <v>13301</v>
      </c>
      <c r="D28610" t="s">
        <v>20346</v>
      </c>
      <c r="E28610">
        <v>2017</v>
      </c>
    </row>
    <row r="28611" spans="1:5" x14ac:dyDescent="0.2">
      <c r="A28611">
        <v>180336</v>
      </c>
      <c r="B28611" t="s">
        <v>9414</v>
      </c>
      <c r="C28611" t="s">
        <v>13301</v>
      </c>
      <c r="D28611" t="s">
        <v>20347</v>
      </c>
      <c r="E28611">
        <v>2017</v>
      </c>
    </row>
    <row r="28612" spans="1:5" x14ac:dyDescent="0.2">
      <c r="A28612">
        <v>180335</v>
      </c>
      <c r="B28612" t="s">
        <v>9414</v>
      </c>
      <c r="C28612" t="s">
        <v>13301</v>
      </c>
      <c r="D28612" t="s">
        <v>20348</v>
      </c>
      <c r="E28612">
        <v>2017</v>
      </c>
    </row>
    <row r="28613" spans="1:5" x14ac:dyDescent="0.2">
      <c r="A28613">
        <v>180334</v>
      </c>
      <c r="B28613" t="s">
        <v>9414</v>
      </c>
      <c r="C28613" t="s">
        <v>13301</v>
      </c>
      <c r="D28613" t="s">
        <v>20349</v>
      </c>
      <c r="E28613">
        <v>2017</v>
      </c>
    </row>
    <row r="28614" spans="1:5" x14ac:dyDescent="0.2">
      <c r="A28614">
        <v>180333</v>
      </c>
      <c r="B28614" t="s">
        <v>9414</v>
      </c>
      <c r="C28614" t="s">
        <v>13301</v>
      </c>
      <c r="D28614" t="s">
        <v>20350</v>
      </c>
      <c r="E28614">
        <v>2017</v>
      </c>
    </row>
    <row r="28615" spans="1:5" x14ac:dyDescent="0.2">
      <c r="A28615">
        <v>180332</v>
      </c>
      <c r="B28615" t="s">
        <v>9414</v>
      </c>
      <c r="C28615" t="s">
        <v>13301</v>
      </c>
      <c r="D28615" t="s">
        <v>20351</v>
      </c>
      <c r="E28615">
        <v>2017</v>
      </c>
    </row>
    <row r="28616" spans="1:5" x14ac:dyDescent="0.2">
      <c r="A28616">
        <v>180331</v>
      </c>
      <c r="B28616" t="s">
        <v>9414</v>
      </c>
      <c r="C28616" t="s">
        <v>13301</v>
      </c>
      <c r="D28616" t="s">
        <v>20352</v>
      </c>
      <c r="E28616">
        <v>2017</v>
      </c>
    </row>
    <row r="28617" spans="1:5" x14ac:dyDescent="0.2">
      <c r="A28617">
        <v>180330</v>
      </c>
      <c r="B28617" t="s">
        <v>9414</v>
      </c>
      <c r="C28617" t="s">
        <v>13301</v>
      </c>
      <c r="D28617" t="s">
        <v>20353</v>
      </c>
      <c r="E28617">
        <v>2017</v>
      </c>
    </row>
    <row r="28618" spans="1:5" x14ac:dyDescent="0.2">
      <c r="A28618">
        <v>179061</v>
      </c>
      <c r="B28618" t="s">
        <v>9878</v>
      </c>
      <c r="C28618" t="s">
        <v>14803</v>
      </c>
      <c r="D28618">
        <v>89977894</v>
      </c>
      <c r="E28618">
        <v>2017</v>
      </c>
    </row>
    <row r="28619" spans="1:5" x14ac:dyDescent="0.2">
      <c r="A28619">
        <v>179060</v>
      </c>
      <c r="B28619" t="s">
        <v>9878</v>
      </c>
      <c r="C28619" t="s">
        <v>14803</v>
      </c>
      <c r="D28619">
        <v>89975747</v>
      </c>
      <c r="E28619">
        <v>2017</v>
      </c>
    </row>
    <row r="28620" spans="1:5" x14ac:dyDescent="0.2">
      <c r="A28620">
        <v>179059</v>
      </c>
      <c r="B28620" t="s">
        <v>9878</v>
      </c>
      <c r="C28620" t="s">
        <v>14803</v>
      </c>
      <c r="D28620">
        <v>89977921</v>
      </c>
      <c r="E28620">
        <v>2017</v>
      </c>
    </row>
    <row r="28621" spans="1:5" x14ac:dyDescent="0.2">
      <c r="A28621">
        <v>175339</v>
      </c>
      <c r="B28621" t="s">
        <v>9878</v>
      </c>
      <c r="C28621" t="s">
        <v>12501</v>
      </c>
      <c r="D28621">
        <v>74080040</v>
      </c>
      <c r="E28621">
        <v>2016</v>
      </c>
    </row>
    <row r="28622" spans="1:5" x14ac:dyDescent="0.2">
      <c r="A28622">
        <v>167169</v>
      </c>
      <c r="B28622" t="s">
        <v>9878</v>
      </c>
      <c r="C28622" t="s">
        <v>9982</v>
      </c>
      <c r="D28622">
        <v>80030174</v>
      </c>
      <c r="E28622">
        <v>2017</v>
      </c>
    </row>
    <row r="28623" spans="1:5" x14ac:dyDescent="0.2">
      <c r="A28623">
        <v>167769</v>
      </c>
      <c r="B28623" t="s">
        <v>9878</v>
      </c>
      <c r="C28623" t="s">
        <v>9886</v>
      </c>
      <c r="D28623">
        <v>73743747</v>
      </c>
      <c r="E28623">
        <v>2014</v>
      </c>
    </row>
    <row r="28624" spans="1:5" x14ac:dyDescent="0.2">
      <c r="A28624">
        <v>179409</v>
      </c>
      <c r="B28624" t="s">
        <v>10224</v>
      </c>
      <c r="C28624" t="s">
        <v>13166</v>
      </c>
      <c r="D28624">
        <v>12121745</v>
      </c>
      <c r="E28624">
        <v>2017</v>
      </c>
    </row>
    <row r="28625" spans="1:5" x14ac:dyDescent="0.2">
      <c r="A28625">
        <v>180324</v>
      </c>
      <c r="B28625" t="s">
        <v>10466</v>
      </c>
      <c r="C28625" t="s">
        <v>16490</v>
      </c>
      <c r="D28625" t="s">
        <v>16549</v>
      </c>
      <c r="E28625">
        <v>2018</v>
      </c>
    </row>
    <row r="28626" spans="1:5" x14ac:dyDescent="0.2">
      <c r="A28626">
        <v>180323</v>
      </c>
      <c r="B28626" t="s">
        <v>10466</v>
      </c>
      <c r="C28626" t="s">
        <v>16490</v>
      </c>
      <c r="D28626" t="s">
        <v>16550</v>
      </c>
      <c r="E28626">
        <v>2018</v>
      </c>
    </row>
    <row r="28627" spans="1:5" x14ac:dyDescent="0.2">
      <c r="A28627">
        <v>180322</v>
      </c>
      <c r="B28627" t="s">
        <v>9414</v>
      </c>
      <c r="C28627" t="s">
        <v>9385</v>
      </c>
      <c r="D28627" t="s">
        <v>16551</v>
      </c>
      <c r="E28627">
        <v>2017</v>
      </c>
    </row>
    <row r="28628" spans="1:5" x14ac:dyDescent="0.2">
      <c r="A28628">
        <v>179217</v>
      </c>
      <c r="B28628" t="s">
        <v>10224</v>
      </c>
      <c r="C28628" t="s">
        <v>13166</v>
      </c>
      <c r="D28628">
        <v>12125034</v>
      </c>
      <c r="E28628">
        <v>2017</v>
      </c>
    </row>
    <row r="28629" spans="1:5" x14ac:dyDescent="0.2">
      <c r="A28629">
        <v>180296</v>
      </c>
      <c r="B28629" t="s">
        <v>10345</v>
      </c>
      <c r="C28629" t="s">
        <v>13041</v>
      </c>
      <c r="D28629" t="s">
        <v>16591</v>
      </c>
      <c r="E28629">
        <v>2018</v>
      </c>
    </row>
    <row r="28630" spans="1:5" x14ac:dyDescent="0.2">
      <c r="A28630">
        <v>180293</v>
      </c>
      <c r="B28630" t="s">
        <v>10345</v>
      </c>
      <c r="C28630" t="s">
        <v>14903</v>
      </c>
      <c r="D28630" t="s">
        <v>16592</v>
      </c>
      <c r="E28630">
        <v>2017</v>
      </c>
    </row>
    <row r="28631" spans="1:5" x14ac:dyDescent="0.2">
      <c r="A28631">
        <v>180291</v>
      </c>
      <c r="B28631" t="s">
        <v>9414</v>
      </c>
      <c r="C28631" t="s">
        <v>9636</v>
      </c>
      <c r="D28631">
        <v>88101862</v>
      </c>
      <c r="E28631">
        <v>2016</v>
      </c>
    </row>
    <row r="28632" spans="1:5" x14ac:dyDescent="0.2">
      <c r="A28632">
        <v>180425</v>
      </c>
      <c r="B28632" t="s">
        <v>10466</v>
      </c>
      <c r="C28632" t="s">
        <v>15051</v>
      </c>
      <c r="D28632" t="s">
        <v>16534</v>
      </c>
      <c r="E28632">
        <v>2017</v>
      </c>
    </row>
    <row r="28633" spans="1:5" x14ac:dyDescent="0.2">
      <c r="A28633">
        <v>180288</v>
      </c>
      <c r="B28633" t="s">
        <v>10345</v>
      </c>
      <c r="C28633" t="s">
        <v>13041</v>
      </c>
      <c r="D28633" t="s">
        <v>16593</v>
      </c>
      <c r="E28633">
        <v>2018</v>
      </c>
    </row>
    <row r="28634" spans="1:5" x14ac:dyDescent="0.2">
      <c r="A28634">
        <v>180287</v>
      </c>
      <c r="B28634" t="s">
        <v>10345</v>
      </c>
      <c r="C28634" t="s">
        <v>13041</v>
      </c>
      <c r="D28634" t="s">
        <v>16594</v>
      </c>
      <c r="E28634">
        <v>2018</v>
      </c>
    </row>
    <row r="28635" spans="1:5" x14ac:dyDescent="0.2">
      <c r="A28635">
        <v>180283</v>
      </c>
      <c r="B28635" t="s">
        <v>10466</v>
      </c>
      <c r="C28635" t="s">
        <v>16412</v>
      </c>
      <c r="D28635" t="s">
        <v>16595</v>
      </c>
      <c r="E28635">
        <v>2017</v>
      </c>
    </row>
    <row r="28636" spans="1:5" x14ac:dyDescent="0.2">
      <c r="A28636">
        <v>166824</v>
      </c>
      <c r="B28636" t="s">
        <v>10224</v>
      </c>
      <c r="C28636" t="s">
        <v>13166</v>
      </c>
      <c r="D28636">
        <v>11621489</v>
      </c>
      <c r="E28636">
        <v>2014</v>
      </c>
    </row>
    <row r="28637" spans="1:5" x14ac:dyDescent="0.2">
      <c r="A28637">
        <v>180279</v>
      </c>
      <c r="B28637" t="s">
        <v>9414</v>
      </c>
      <c r="C28637" t="s">
        <v>9409</v>
      </c>
      <c r="D28637" t="s">
        <v>16557</v>
      </c>
      <c r="E28637">
        <v>2017</v>
      </c>
    </row>
    <row r="28638" spans="1:5" x14ac:dyDescent="0.2">
      <c r="A28638">
        <v>180276</v>
      </c>
      <c r="B28638" t="s">
        <v>10224</v>
      </c>
      <c r="C28638" t="s">
        <v>13135</v>
      </c>
      <c r="D28638">
        <v>12074094</v>
      </c>
      <c r="E28638">
        <v>2017</v>
      </c>
    </row>
    <row r="28639" spans="1:5" x14ac:dyDescent="0.2">
      <c r="A28639">
        <v>180275</v>
      </c>
      <c r="B28639" t="s">
        <v>10224</v>
      </c>
      <c r="C28639" t="s">
        <v>13135</v>
      </c>
      <c r="D28639">
        <v>12074093</v>
      </c>
      <c r="E28639">
        <v>2017</v>
      </c>
    </row>
    <row r="28640" spans="1:5" x14ac:dyDescent="0.2">
      <c r="A28640">
        <v>180274</v>
      </c>
      <c r="B28640" t="s">
        <v>10224</v>
      </c>
      <c r="C28640" t="s">
        <v>13135</v>
      </c>
      <c r="D28640">
        <v>12070385</v>
      </c>
      <c r="E28640">
        <v>2017</v>
      </c>
    </row>
    <row r="28641" spans="1:5" x14ac:dyDescent="0.2">
      <c r="A28641">
        <v>180253</v>
      </c>
      <c r="B28641" t="s">
        <v>10345</v>
      </c>
      <c r="C28641" t="s">
        <v>13787</v>
      </c>
      <c r="D28641" t="s">
        <v>16598</v>
      </c>
      <c r="E28641">
        <v>2017</v>
      </c>
    </row>
    <row r="28642" spans="1:5" x14ac:dyDescent="0.2">
      <c r="A28642">
        <v>180252</v>
      </c>
      <c r="B28642" t="s">
        <v>10345</v>
      </c>
      <c r="C28642" t="s">
        <v>13787</v>
      </c>
      <c r="D28642" t="s">
        <v>16599</v>
      </c>
      <c r="E28642">
        <v>2016</v>
      </c>
    </row>
    <row r="28643" spans="1:5" x14ac:dyDescent="0.2">
      <c r="A28643">
        <v>180251</v>
      </c>
      <c r="B28643" t="s">
        <v>9878</v>
      </c>
      <c r="C28643" t="s">
        <v>9887</v>
      </c>
      <c r="D28643">
        <v>74283975</v>
      </c>
      <c r="E28643">
        <v>2018</v>
      </c>
    </row>
    <row r="28644" spans="1:5" x14ac:dyDescent="0.2">
      <c r="A28644">
        <v>180250</v>
      </c>
      <c r="B28644" t="s">
        <v>9878</v>
      </c>
      <c r="C28644" t="s">
        <v>9887</v>
      </c>
      <c r="D28644">
        <v>74293139</v>
      </c>
      <c r="E28644">
        <v>2018</v>
      </c>
    </row>
    <row r="28645" spans="1:5" x14ac:dyDescent="0.2">
      <c r="A28645">
        <v>180249</v>
      </c>
      <c r="B28645" t="s">
        <v>9878</v>
      </c>
      <c r="C28645" t="s">
        <v>9886</v>
      </c>
      <c r="D28645">
        <v>74274583</v>
      </c>
      <c r="E28645">
        <v>2018</v>
      </c>
    </row>
    <row r="28646" spans="1:5" x14ac:dyDescent="0.2">
      <c r="A28646">
        <v>180246</v>
      </c>
      <c r="B28646" t="s">
        <v>9878</v>
      </c>
      <c r="C28646" t="s">
        <v>9886</v>
      </c>
      <c r="D28646">
        <v>74294100</v>
      </c>
      <c r="E28646">
        <v>2018</v>
      </c>
    </row>
    <row r="28647" spans="1:5" x14ac:dyDescent="0.2">
      <c r="A28647">
        <v>180262</v>
      </c>
      <c r="B28647" t="s">
        <v>9878</v>
      </c>
      <c r="C28647" t="s">
        <v>9886</v>
      </c>
      <c r="D28647">
        <v>74297050</v>
      </c>
      <c r="E28647">
        <v>2018</v>
      </c>
    </row>
    <row r="28648" spans="1:5" x14ac:dyDescent="0.2">
      <c r="A28648">
        <v>180260</v>
      </c>
      <c r="B28648" t="s">
        <v>9878</v>
      </c>
      <c r="C28648" t="s">
        <v>9886</v>
      </c>
      <c r="D28648">
        <v>74313939</v>
      </c>
      <c r="E28648">
        <v>2018</v>
      </c>
    </row>
    <row r="28649" spans="1:5" x14ac:dyDescent="0.2">
      <c r="A28649">
        <v>180258</v>
      </c>
      <c r="B28649" t="s">
        <v>9878</v>
      </c>
      <c r="C28649" t="s">
        <v>9886</v>
      </c>
      <c r="D28649">
        <v>74277290</v>
      </c>
      <c r="E28649">
        <v>2018</v>
      </c>
    </row>
    <row r="28650" spans="1:5" x14ac:dyDescent="0.2">
      <c r="A28650">
        <v>180256</v>
      </c>
      <c r="B28650" t="s">
        <v>9878</v>
      </c>
      <c r="C28650" t="s">
        <v>9886</v>
      </c>
      <c r="D28650">
        <v>74265841</v>
      </c>
      <c r="E28650">
        <v>2018</v>
      </c>
    </row>
    <row r="28651" spans="1:5" x14ac:dyDescent="0.2">
      <c r="A28651">
        <v>180273</v>
      </c>
      <c r="B28651" t="s">
        <v>10345</v>
      </c>
      <c r="C28651" t="s">
        <v>14903</v>
      </c>
      <c r="D28651" t="s">
        <v>16558</v>
      </c>
      <c r="E28651">
        <v>2017</v>
      </c>
    </row>
    <row r="28652" spans="1:5" x14ac:dyDescent="0.2">
      <c r="A28652">
        <v>180271</v>
      </c>
      <c r="B28652" t="s">
        <v>10345</v>
      </c>
      <c r="C28652" t="s">
        <v>14903</v>
      </c>
      <c r="D28652" t="s">
        <v>16559</v>
      </c>
      <c r="E28652">
        <v>2018</v>
      </c>
    </row>
    <row r="28653" spans="1:5" x14ac:dyDescent="0.2">
      <c r="A28653">
        <v>180243</v>
      </c>
      <c r="B28653" t="s">
        <v>10345</v>
      </c>
      <c r="C28653" t="s">
        <v>10351</v>
      </c>
      <c r="D28653">
        <v>768373</v>
      </c>
      <c r="E28653">
        <v>2018</v>
      </c>
    </row>
    <row r="28654" spans="1:5" x14ac:dyDescent="0.2">
      <c r="A28654">
        <v>180238</v>
      </c>
      <c r="B28654" t="s">
        <v>10345</v>
      </c>
      <c r="C28654" t="s">
        <v>14903</v>
      </c>
      <c r="D28654" t="s">
        <v>16561</v>
      </c>
      <c r="E28654">
        <v>2018</v>
      </c>
    </row>
    <row r="28655" spans="1:5" x14ac:dyDescent="0.2">
      <c r="A28655">
        <v>168280</v>
      </c>
      <c r="B28655" t="s">
        <v>9878</v>
      </c>
      <c r="C28655" t="s">
        <v>9886</v>
      </c>
      <c r="D28655">
        <v>73760694</v>
      </c>
      <c r="E28655">
        <v>2014</v>
      </c>
    </row>
    <row r="28656" spans="1:5" x14ac:dyDescent="0.2">
      <c r="A28656">
        <v>153449</v>
      </c>
      <c r="B28656" t="s">
        <v>9414</v>
      </c>
      <c r="C28656">
        <v>3516</v>
      </c>
      <c r="D28656" t="s">
        <v>14779</v>
      </c>
      <c r="E28656">
        <v>2010</v>
      </c>
    </row>
    <row r="28657" spans="1:5" x14ac:dyDescent="0.2">
      <c r="A28657">
        <v>180203</v>
      </c>
      <c r="B28657" t="s">
        <v>9878</v>
      </c>
      <c r="C28657" t="s">
        <v>9887</v>
      </c>
      <c r="D28657">
        <v>74302728</v>
      </c>
      <c r="E28657">
        <v>2018</v>
      </c>
    </row>
    <row r="28658" spans="1:5" x14ac:dyDescent="0.2">
      <c r="A28658">
        <v>180193</v>
      </c>
      <c r="B28658" t="s">
        <v>9878</v>
      </c>
      <c r="C28658" t="s">
        <v>9886</v>
      </c>
      <c r="D28658">
        <v>74313948</v>
      </c>
      <c r="E28658">
        <v>2018</v>
      </c>
    </row>
    <row r="28659" spans="1:5" x14ac:dyDescent="0.2">
      <c r="A28659">
        <v>180191</v>
      </c>
      <c r="B28659" t="s">
        <v>9878</v>
      </c>
      <c r="C28659" t="s">
        <v>9886</v>
      </c>
      <c r="D28659">
        <v>74301704</v>
      </c>
      <c r="E28659">
        <v>2018</v>
      </c>
    </row>
    <row r="28660" spans="1:5" x14ac:dyDescent="0.2">
      <c r="A28660">
        <v>180190</v>
      </c>
      <c r="B28660" t="s">
        <v>9878</v>
      </c>
      <c r="C28660" t="s">
        <v>9886</v>
      </c>
      <c r="D28660">
        <v>74314543</v>
      </c>
      <c r="E28660">
        <v>2018</v>
      </c>
    </row>
    <row r="28661" spans="1:5" x14ac:dyDescent="0.2">
      <c r="A28661">
        <v>180189</v>
      </c>
      <c r="B28661" t="s">
        <v>9878</v>
      </c>
      <c r="C28661" t="s">
        <v>9886</v>
      </c>
      <c r="D28661">
        <v>74301872</v>
      </c>
      <c r="E28661">
        <v>2018</v>
      </c>
    </row>
    <row r="28662" spans="1:5" x14ac:dyDescent="0.2">
      <c r="A28662">
        <v>180200</v>
      </c>
      <c r="B28662" t="s">
        <v>9878</v>
      </c>
      <c r="C28662" t="s">
        <v>9886</v>
      </c>
      <c r="D28662">
        <v>74313924</v>
      </c>
      <c r="E28662">
        <v>2018</v>
      </c>
    </row>
    <row r="28663" spans="1:5" x14ac:dyDescent="0.2">
      <c r="A28663">
        <v>180198</v>
      </c>
      <c r="B28663" t="s">
        <v>9878</v>
      </c>
      <c r="C28663" t="s">
        <v>9886</v>
      </c>
      <c r="D28663">
        <v>74297049</v>
      </c>
      <c r="E28663">
        <v>2018</v>
      </c>
    </row>
    <row r="28664" spans="1:5" x14ac:dyDescent="0.2">
      <c r="A28664">
        <v>180197</v>
      </c>
      <c r="B28664" t="s">
        <v>9878</v>
      </c>
      <c r="C28664" t="s">
        <v>9886</v>
      </c>
      <c r="D28664">
        <v>74301713</v>
      </c>
      <c r="E28664">
        <v>2018</v>
      </c>
    </row>
    <row r="28665" spans="1:5" x14ac:dyDescent="0.2">
      <c r="A28665">
        <v>180195</v>
      </c>
      <c r="B28665" t="s">
        <v>9878</v>
      </c>
      <c r="C28665" t="s">
        <v>9886</v>
      </c>
      <c r="D28665">
        <v>74314539</v>
      </c>
      <c r="E28665">
        <v>2018</v>
      </c>
    </row>
    <row r="28666" spans="1:5" x14ac:dyDescent="0.2">
      <c r="A28666">
        <v>180178</v>
      </c>
      <c r="B28666" t="s">
        <v>10345</v>
      </c>
      <c r="C28666" t="s">
        <v>14895</v>
      </c>
      <c r="D28666" t="s">
        <v>16567</v>
      </c>
      <c r="E28666">
        <v>2018</v>
      </c>
    </row>
    <row r="28667" spans="1:5" x14ac:dyDescent="0.2">
      <c r="A28667">
        <v>180174</v>
      </c>
      <c r="B28667" t="s">
        <v>10345</v>
      </c>
      <c r="C28667" t="s">
        <v>14895</v>
      </c>
      <c r="D28667" t="s">
        <v>16568</v>
      </c>
      <c r="E28667">
        <v>2017</v>
      </c>
    </row>
    <row r="28668" spans="1:5" x14ac:dyDescent="0.2">
      <c r="A28668">
        <v>180173</v>
      </c>
      <c r="B28668" t="s">
        <v>10345</v>
      </c>
      <c r="C28668" t="s">
        <v>14895</v>
      </c>
      <c r="D28668" t="s">
        <v>16569</v>
      </c>
      <c r="E28668">
        <v>2017</v>
      </c>
    </row>
    <row r="28669" spans="1:5" x14ac:dyDescent="0.2">
      <c r="A28669">
        <v>180172</v>
      </c>
      <c r="B28669" t="s">
        <v>10224</v>
      </c>
      <c r="C28669" t="s">
        <v>12728</v>
      </c>
      <c r="D28669">
        <v>11928085</v>
      </c>
      <c r="E28669">
        <v>2016</v>
      </c>
    </row>
    <row r="28670" spans="1:5" x14ac:dyDescent="0.2">
      <c r="A28670">
        <v>159401</v>
      </c>
      <c r="B28670" t="s">
        <v>10466</v>
      </c>
      <c r="C28670" t="s">
        <v>10514</v>
      </c>
      <c r="D28670" t="s">
        <v>34422</v>
      </c>
      <c r="E28670">
        <v>2012</v>
      </c>
    </row>
    <row r="28671" spans="1:5" x14ac:dyDescent="0.2">
      <c r="A28671">
        <v>180163</v>
      </c>
      <c r="B28671" t="s">
        <v>10224</v>
      </c>
      <c r="C28671" t="s">
        <v>13166</v>
      </c>
      <c r="D28671">
        <v>12078673</v>
      </c>
      <c r="E28671">
        <v>2017</v>
      </c>
    </row>
    <row r="28672" spans="1:5" x14ac:dyDescent="0.2">
      <c r="A28672">
        <v>180162</v>
      </c>
      <c r="B28672" t="s">
        <v>10224</v>
      </c>
      <c r="C28672" t="s">
        <v>13166</v>
      </c>
      <c r="D28672">
        <v>12105364</v>
      </c>
      <c r="E28672">
        <v>2017</v>
      </c>
    </row>
    <row r="28673" spans="1:5" x14ac:dyDescent="0.2">
      <c r="A28673">
        <v>180161</v>
      </c>
      <c r="B28673" t="s">
        <v>10224</v>
      </c>
      <c r="C28673" t="s">
        <v>13166</v>
      </c>
      <c r="D28673">
        <v>12078582</v>
      </c>
      <c r="E28673">
        <v>2017</v>
      </c>
    </row>
    <row r="28674" spans="1:5" x14ac:dyDescent="0.2">
      <c r="A28674">
        <v>180160</v>
      </c>
      <c r="B28674" t="s">
        <v>10224</v>
      </c>
      <c r="C28674" t="s">
        <v>13166</v>
      </c>
      <c r="D28674">
        <v>12078672</v>
      </c>
      <c r="E28674">
        <v>2017</v>
      </c>
    </row>
    <row r="28675" spans="1:5" x14ac:dyDescent="0.2">
      <c r="A28675">
        <v>168279</v>
      </c>
      <c r="B28675" t="s">
        <v>9878</v>
      </c>
      <c r="C28675" t="s">
        <v>9886</v>
      </c>
      <c r="D28675">
        <v>73764972</v>
      </c>
      <c r="E28675">
        <v>2014</v>
      </c>
    </row>
    <row r="28676" spans="1:5" x14ac:dyDescent="0.2">
      <c r="A28676">
        <v>180157</v>
      </c>
      <c r="B28676" t="s">
        <v>9878</v>
      </c>
      <c r="C28676" t="s">
        <v>12561</v>
      </c>
      <c r="D28676">
        <v>73918100</v>
      </c>
      <c r="E28676">
        <v>2015</v>
      </c>
    </row>
    <row r="28677" spans="1:5" x14ac:dyDescent="0.2">
      <c r="A28677">
        <v>180156</v>
      </c>
      <c r="B28677" t="s">
        <v>9878</v>
      </c>
      <c r="C28677" t="s">
        <v>12561</v>
      </c>
      <c r="D28677">
        <v>73900642</v>
      </c>
      <c r="E28677">
        <v>2015</v>
      </c>
    </row>
    <row r="28678" spans="1:5" x14ac:dyDescent="0.2">
      <c r="A28678">
        <v>180151</v>
      </c>
      <c r="B28678" t="s">
        <v>9366</v>
      </c>
      <c r="C28678" t="s">
        <v>16605</v>
      </c>
      <c r="D28678">
        <v>77008450230</v>
      </c>
      <c r="E28678">
        <v>2018</v>
      </c>
    </row>
    <row r="28679" spans="1:5" x14ac:dyDescent="0.2">
      <c r="A28679">
        <v>180268</v>
      </c>
      <c r="B28679" t="s">
        <v>11811</v>
      </c>
      <c r="C28679" t="s">
        <v>16596</v>
      </c>
      <c r="D28679" t="s">
        <v>16597</v>
      </c>
      <c r="E28679">
        <v>2017</v>
      </c>
    </row>
    <row r="28680" spans="1:5" x14ac:dyDescent="0.2">
      <c r="A28680">
        <v>152801</v>
      </c>
      <c r="B28680" t="s">
        <v>9414</v>
      </c>
      <c r="C28680">
        <v>3516</v>
      </c>
      <c r="D28680" t="s">
        <v>9545</v>
      </c>
      <c r="E28680">
        <v>2010</v>
      </c>
    </row>
    <row r="28681" spans="1:5" x14ac:dyDescent="0.2">
      <c r="A28681">
        <v>180145</v>
      </c>
      <c r="B28681" t="s">
        <v>10466</v>
      </c>
      <c r="C28681" t="s">
        <v>13626</v>
      </c>
      <c r="D28681" t="s">
        <v>16606</v>
      </c>
      <c r="E28681">
        <v>2017</v>
      </c>
    </row>
    <row r="28682" spans="1:5" x14ac:dyDescent="0.2">
      <c r="A28682">
        <v>180142</v>
      </c>
      <c r="B28682" t="s">
        <v>9414</v>
      </c>
      <c r="C28682" t="s">
        <v>9636</v>
      </c>
      <c r="D28682">
        <v>88101882</v>
      </c>
      <c r="E28682">
        <v>2016</v>
      </c>
    </row>
    <row r="28683" spans="1:5" x14ac:dyDescent="0.2">
      <c r="A28683">
        <v>180140</v>
      </c>
      <c r="B28683" t="s">
        <v>10345</v>
      </c>
      <c r="C28683" t="s">
        <v>13041</v>
      </c>
      <c r="D28683" t="s">
        <v>16608</v>
      </c>
      <c r="E28683">
        <v>2017</v>
      </c>
    </row>
    <row r="28684" spans="1:5" x14ac:dyDescent="0.2">
      <c r="A28684">
        <v>180137</v>
      </c>
      <c r="B28684" t="s">
        <v>10466</v>
      </c>
      <c r="C28684" t="s">
        <v>15051</v>
      </c>
      <c r="D28684" t="s">
        <v>16609</v>
      </c>
      <c r="E28684">
        <v>2017</v>
      </c>
    </row>
    <row r="28685" spans="1:5" x14ac:dyDescent="0.2">
      <c r="A28685">
        <v>180129</v>
      </c>
      <c r="B28685" t="s">
        <v>16234</v>
      </c>
      <c r="C28685" t="s">
        <v>16570</v>
      </c>
      <c r="D28685" t="s">
        <v>16571</v>
      </c>
      <c r="E28685">
        <v>2016</v>
      </c>
    </row>
    <row r="28686" spans="1:5" x14ac:dyDescent="0.2">
      <c r="A28686">
        <v>167446</v>
      </c>
      <c r="B28686" t="s">
        <v>11811</v>
      </c>
      <c r="C28686" t="s">
        <v>14214</v>
      </c>
      <c r="D28686" t="s">
        <v>14215</v>
      </c>
      <c r="E28686">
        <v>2014</v>
      </c>
    </row>
    <row r="28687" spans="1:5" x14ac:dyDescent="0.2">
      <c r="A28687">
        <v>180122</v>
      </c>
      <c r="B28687" t="s">
        <v>9878</v>
      </c>
      <c r="C28687" t="s">
        <v>14807</v>
      </c>
      <c r="D28687">
        <v>89468641</v>
      </c>
      <c r="E28687">
        <v>2017</v>
      </c>
    </row>
    <row r="28688" spans="1:5" x14ac:dyDescent="0.2">
      <c r="A28688">
        <v>180121</v>
      </c>
      <c r="B28688" t="s">
        <v>10466</v>
      </c>
      <c r="C28688" t="s">
        <v>16490</v>
      </c>
      <c r="D28688" t="s">
        <v>16611</v>
      </c>
      <c r="E28688">
        <v>2018</v>
      </c>
    </row>
    <row r="28689" spans="1:5" x14ac:dyDescent="0.2">
      <c r="A28689">
        <v>180120</v>
      </c>
      <c r="B28689" t="s">
        <v>10466</v>
      </c>
      <c r="C28689" t="s">
        <v>16490</v>
      </c>
      <c r="D28689" t="s">
        <v>16612</v>
      </c>
      <c r="E28689">
        <v>2018</v>
      </c>
    </row>
    <row r="28690" spans="1:5" x14ac:dyDescent="0.2">
      <c r="A28690">
        <v>180091</v>
      </c>
      <c r="B28690" t="s">
        <v>10345</v>
      </c>
      <c r="C28690" t="s">
        <v>13041</v>
      </c>
      <c r="D28690" t="s">
        <v>16625</v>
      </c>
      <c r="E28690">
        <v>2017</v>
      </c>
    </row>
    <row r="28691" spans="1:5" x14ac:dyDescent="0.2">
      <c r="A28691">
        <v>180087</v>
      </c>
      <c r="B28691" t="s">
        <v>10345</v>
      </c>
      <c r="C28691" t="s">
        <v>12991</v>
      </c>
      <c r="D28691">
        <v>669697</v>
      </c>
      <c r="E28691">
        <v>2017</v>
      </c>
    </row>
    <row r="28692" spans="1:5" x14ac:dyDescent="0.2">
      <c r="A28692">
        <v>180086</v>
      </c>
      <c r="B28692" t="s">
        <v>10345</v>
      </c>
      <c r="C28692" t="s">
        <v>12991</v>
      </c>
      <c r="D28692">
        <v>669694</v>
      </c>
      <c r="E28692">
        <v>2017</v>
      </c>
    </row>
    <row r="28693" spans="1:5" x14ac:dyDescent="0.2">
      <c r="A28693">
        <v>180085</v>
      </c>
      <c r="B28693" t="s">
        <v>10345</v>
      </c>
      <c r="C28693" t="s">
        <v>12991</v>
      </c>
      <c r="D28693">
        <v>673429</v>
      </c>
      <c r="E28693">
        <v>2017</v>
      </c>
    </row>
    <row r="28694" spans="1:5" x14ac:dyDescent="0.2">
      <c r="A28694">
        <v>180084</v>
      </c>
      <c r="B28694" t="s">
        <v>10345</v>
      </c>
      <c r="C28694" t="s">
        <v>12991</v>
      </c>
      <c r="D28694">
        <v>673376</v>
      </c>
      <c r="E28694">
        <v>2017</v>
      </c>
    </row>
    <row r="28695" spans="1:5" x14ac:dyDescent="0.2">
      <c r="A28695">
        <v>180081</v>
      </c>
      <c r="B28695" t="s">
        <v>10345</v>
      </c>
      <c r="C28695" t="s">
        <v>14903</v>
      </c>
      <c r="D28695" t="s">
        <v>16260</v>
      </c>
      <c r="E28695">
        <v>2018</v>
      </c>
    </row>
    <row r="28696" spans="1:5" x14ac:dyDescent="0.2">
      <c r="A28696">
        <v>180078</v>
      </c>
      <c r="B28696" t="s">
        <v>10345</v>
      </c>
      <c r="C28696" t="s">
        <v>14903</v>
      </c>
      <c r="D28696" t="s">
        <v>16261</v>
      </c>
      <c r="E28696">
        <v>2017</v>
      </c>
    </row>
    <row r="28697" spans="1:5" x14ac:dyDescent="0.2">
      <c r="A28697">
        <v>180077</v>
      </c>
      <c r="B28697" t="s">
        <v>10345</v>
      </c>
      <c r="C28697" t="s">
        <v>14903</v>
      </c>
      <c r="D28697" t="s">
        <v>16262</v>
      </c>
      <c r="E28697">
        <v>2017</v>
      </c>
    </row>
    <row r="28698" spans="1:5" x14ac:dyDescent="0.2">
      <c r="A28698">
        <v>148965</v>
      </c>
      <c r="B28698" t="s">
        <v>10466</v>
      </c>
      <c r="C28698" t="s">
        <v>10064</v>
      </c>
      <c r="D28698" t="s">
        <v>10770</v>
      </c>
      <c r="E28698">
        <v>2008</v>
      </c>
    </row>
    <row r="28699" spans="1:5" x14ac:dyDescent="0.2">
      <c r="A28699">
        <v>180066</v>
      </c>
      <c r="B28699" t="s">
        <v>9414</v>
      </c>
      <c r="C28699" t="s">
        <v>9635</v>
      </c>
      <c r="D28699" t="s">
        <v>16510</v>
      </c>
      <c r="E28699">
        <v>2018</v>
      </c>
    </row>
    <row r="28700" spans="1:5" x14ac:dyDescent="0.2">
      <c r="A28700">
        <v>180065</v>
      </c>
      <c r="B28700" t="s">
        <v>9414</v>
      </c>
      <c r="C28700" t="s">
        <v>9635</v>
      </c>
      <c r="D28700" t="s">
        <v>16511</v>
      </c>
      <c r="E28700">
        <v>2018</v>
      </c>
    </row>
    <row r="28701" spans="1:5" x14ac:dyDescent="0.2">
      <c r="A28701">
        <v>180064</v>
      </c>
      <c r="B28701" t="s">
        <v>9414</v>
      </c>
      <c r="C28701" t="s">
        <v>9635</v>
      </c>
      <c r="D28701" t="s">
        <v>16512</v>
      </c>
      <c r="E28701">
        <v>2018</v>
      </c>
    </row>
    <row r="28702" spans="1:5" x14ac:dyDescent="0.2">
      <c r="A28702">
        <v>156616</v>
      </c>
      <c r="B28702" t="s">
        <v>10466</v>
      </c>
      <c r="C28702" t="s">
        <v>10496</v>
      </c>
      <c r="D28702" t="s">
        <v>10619</v>
      </c>
      <c r="E28702">
        <v>2008</v>
      </c>
    </row>
    <row r="28703" spans="1:5" x14ac:dyDescent="0.2">
      <c r="A28703">
        <v>156614</v>
      </c>
      <c r="B28703" t="s">
        <v>10466</v>
      </c>
      <c r="C28703" t="s">
        <v>10496</v>
      </c>
      <c r="D28703" t="s">
        <v>10620</v>
      </c>
      <c r="E28703">
        <v>2008</v>
      </c>
    </row>
    <row r="28704" spans="1:5" x14ac:dyDescent="0.2">
      <c r="A28704">
        <v>166385</v>
      </c>
      <c r="B28704" t="s">
        <v>9878</v>
      </c>
      <c r="C28704" t="s">
        <v>9886</v>
      </c>
      <c r="D28704">
        <v>73558968</v>
      </c>
      <c r="E28704">
        <v>2013</v>
      </c>
    </row>
    <row r="28705" spans="1:5" x14ac:dyDescent="0.2">
      <c r="A28705">
        <v>157985</v>
      </c>
      <c r="B28705" t="s">
        <v>10224</v>
      </c>
      <c r="C28705" t="s">
        <v>10285</v>
      </c>
      <c r="D28705">
        <v>11103848</v>
      </c>
      <c r="E28705">
        <v>2011</v>
      </c>
    </row>
    <row r="28706" spans="1:5" x14ac:dyDescent="0.2">
      <c r="A28706">
        <v>177694</v>
      </c>
      <c r="B28706" t="s">
        <v>9878</v>
      </c>
      <c r="C28706" t="s">
        <v>14803</v>
      </c>
      <c r="D28706">
        <v>89917800</v>
      </c>
      <c r="E28706">
        <v>2017</v>
      </c>
    </row>
    <row r="28707" spans="1:5" x14ac:dyDescent="0.2">
      <c r="A28707">
        <v>178958</v>
      </c>
      <c r="B28707" t="s">
        <v>9878</v>
      </c>
      <c r="C28707" t="s">
        <v>9913</v>
      </c>
      <c r="D28707">
        <v>22268298</v>
      </c>
      <c r="E28707">
        <v>2017</v>
      </c>
    </row>
    <row r="28708" spans="1:5" x14ac:dyDescent="0.2">
      <c r="A28708">
        <v>180045</v>
      </c>
      <c r="B28708" t="s">
        <v>9414</v>
      </c>
      <c r="C28708" t="s">
        <v>9636</v>
      </c>
      <c r="D28708">
        <v>88101983</v>
      </c>
      <c r="E28708">
        <v>2016</v>
      </c>
    </row>
    <row r="28709" spans="1:5" x14ac:dyDescent="0.2">
      <c r="A28709">
        <v>179003</v>
      </c>
      <c r="B28709" t="s">
        <v>9878</v>
      </c>
      <c r="C28709" t="s">
        <v>14803</v>
      </c>
      <c r="D28709">
        <v>89963054</v>
      </c>
      <c r="E28709">
        <v>2017</v>
      </c>
    </row>
    <row r="28710" spans="1:5" x14ac:dyDescent="0.2">
      <c r="A28710">
        <v>179110</v>
      </c>
      <c r="B28710" t="s">
        <v>9878</v>
      </c>
      <c r="C28710" t="s">
        <v>14803</v>
      </c>
      <c r="D28710">
        <v>89963493</v>
      </c>
      <c r="E28710">
        <v>2017</v>
      </c>
    </row>
    <row r="28711" spans="1:5" x14ac:dyDescent="0.2">
      <c r="A28711">
        <v>180038</v>
      </c>
      <c r="B28711" t="s">
        <v>13645</v>
      </c>
      <c r="C28711" t="s">
        <v>10328</v>
      </c>
      <c r="D28711" t="s">
        <v>16626</v>
      </c>
      <c r="E28711">
        <v>2018</v>
      </c>
    </row>
    <row r="28712" spans="1:5" x14ac:dyDescent="0.2">
      <c r="A28712">
        <v>180031</v>
      </c>
      <c r="B28712" t="s">
        <v>10466</v>
      </c>
      <c r="C28712" t="s">
        <v>10505</v>
      </c>
      <c r="D28712" t="s">
        <v>16627</v>
      </c>
      <c r="E28712">
        <v>2013</v>
      </c>
    </row>
    <row r="28713" spans="1:5" x14ac:dyDescent="0.2">
      <c r="A28713">
        <v>180030</v>
      </c>
      <c r="B28713" t="s">
        <v>10466</v>
      </c>
      <c r="C28713" t="s">
        <v>9369</v>
      </c>
      <c r="D28713" t="s">
        <v>16628</v>
      </c>
      <c r="E28713">
        <v>2012</v>
      </c>
    </row>
    <row r="28714" spans="1:5" x14ac:dyDescent="0.2">
      <c r="A28714">
        <v>180026</v>
      </c>
      <c r="B28714" t="s">
        <v>11660</v>
      </c>
      <c r="C28714" t="s">
        <v>16438</v>
      </c>
      <c r="D28714" t="s">
        <v>16439</v>
      </c>
      <c r="E28714">
        <v>2012</v>
      </c>
    </row>
    <row r="28715" spans="1:5" x14ac:dyDescent="0.2">
      <c r="A28715">
        <v>180020</v>
      </c>
      <c r="B28715" t="s">
        <v>9414</v>
      </c>
      <c r="C28715" t="s">
        <v>14807</v>
      </c>
      <c r="D28715" t="s">
        <v>16629</v>
      </c>
      <c r="E28715">
        <v>2017</v>
      </c>
    </row>
    <row r="28716" spans="1:5" x14ac:dyDescent="0.2">
      <c r="A28716">
        <v>180019</v>
      </c>
      <c r="B28716" t="s">
        <v>9878</v>
      </c>
      <c r="C28716" t="s">
        <v>14807</v>
      </c>
      <c r="D28716">
        <v>89467064</v>
      </c>
      <c r="E28716">
        <v>2017</v>
      </c>
    </row>
    <row r="28717" spans="1:5" x14ac:dyDescent="0.2">
      <c r="A28717">
        <v>180018</v>
      </c>
      <c r="B28717" t="s">
        <v>9414</v>
      </c>
      <c r="C28717" t="s">
        <v>9389</v>
      </c>
      <c r="D28717" t="s">
        <v>16630</v>
      </c>
      <c r="E28717">
        <v>2018</v>
      </c>
    </row>
    <row r="28718" spans="1:5" x14ac:dyDescent="0.2">
      <c r="A28718">
        <v>180017</v>
      </c>
      <c r="B28718" t="s">
        <v>9878</v>
      </c>
      <c r="C28718" t="s">
        <v>13713</v>
      </c>
      <c r="D28718">
        <v>74269914</v>
      </c>
      <c r="E28718">
        <v>2018</v>
      </c>
    </row>
    <row r="28719" spans="1:5" x14ac:dyDescent="0.2">
      <c r="A28719">
        <v>180016</v>
      </c>
      <c r="B28719" t="s">
        <v>9878</v>
      </c>
      <c r="C28719" t="s">
        <v>13713</v>
      </c>
      <c r="D28719">
        <v>74269946</v>
      </c>
      <c r="E28719">
        <v>2018</v>
      </c>
    </row>
    <row r="28720" spans="1:5" x14ac:dyDescent="0.2">
      <c r="A28720">
        <v>180014</v>
      </c>
      <c r="B28720" t="s">
        <v>9878</v>
      </c>
      <c r="C28720" t="s">
        <v>13713</v>
      </c>
      <c r="D28720">
        <v>74266055</v>
      </c>
      <c r="E28720">
        <v>2018</v>
      </c>
    </row>
    <row r="28721" spans="1:5" x14ac:dyDescent="0.2">
      <c r="A28721">
        <v>180013</v>
      </c>
      <c r="B28721" t="s">
        <v>9878</v>
      </c>
      <c r="C28721" t="s">
        <v>13713</v>
      </c>
      <c r="D28721">
        <v>74307320</v>
      </c>
      <c r="E28721">
        <v>2018</v>
      </c>
    </row>
    <row r="28722" spans="1:5" x14ac:dyDescent="0.2">
      <c r="A28722">
        <v>180011</v>
      </c>
      <c r="B28722" t="s">
        <v>9878</v>
      </c>
      <c r="C28722" t="s">
        <v>16459</v>
      </c>
      <c r="D28722">
        <v>74293728</v>
      </c>
      <c r="E28722">
        <v>2018</v>
      </c>
    </row>
    <row r="28723" spans="1:5" x14ac:dyDescent="0.2">
      <c r="A28723">
        <v>180010</v>
      </c>
      <c r="B28723" t="s">
        <v>9878</v>
      </c>
      <c r="C28723" t="s">
        <v>16459</v>
      </c>
      <c r="D28723">
        <v>74304168</v>
      </c>
      <c r="E28723">
        <v>2018</v>
      </c>
    </row>
    <row r="28724" spans="1:5" x14ac:dyDescent="0.2">
      <c r="A28724">
        <v>180007</v>
      </c>
      <c r="B28724" t="s">
        <v>10466</v>
      </c>
      <c r="C28724" t="s">
        <v>16631</v>
      </c>
      <c r="D28724" t="s">
        <v>16632</v>
      </c>
      <c r="E28724">
        <v>2017</v>
      </c>
    </row>
    <row r="28725" spans="1:5" x14ac:dyDescent="0.2">
      <c r="A28725">
        <v>180006</v>
      </c>
      <c r="B28725" t="s">
        <v>10345</v>
      </c>
      <c r="C28725" t="s">
        <v>14903</v>
      </c>
      <c r="D28725" t="s">
        <v>16633</v>
      </c>
      <c r="E28725">
        <v>2017</v>
      </c>
    </row>
    <row r="28726" spans="1:5" x14ac:dyDescent="0.2">
      <c r="A28726">
        <v>180003</v>
      </c>
      <c r="B28726" t="s">
        <v>10345</v>
      </c>
      <c r="C28726" t="s">
        <v>13041</v>
      </c>
      <c r="D28726" t="s">
        <v>16634</v>
      </c>
      <c r="E28726">
        <v>2017</v>
      </c>
    </row>
    <row r="28727" spans="1:5" x14ac:dyDescent="0.2">
      <c r="A28727">
        <v>179999</v>
      </c>
      <c r="B28727" t="s">
        <v>10345</v>
      </c>
      <c r="C28727" t="s">
        <v>14895</v>
      </c>
      <c r="D28727" t="s">
        <v>16635</v>
      </c>
      <c r="E28727">
        <v>2017</v>
      </c>
    </row>
    <row r="28728" spans="1:5" x14ac:dyDescent="0.2">
      <c r="A28728">
        <v>179988</v>
      </c>
      <c r="B28728" t="s">
        <v>9878</v>
      </c>
      <c r="C28728" t="s">
        <v>14803</v>
      </c>
      <c r="D28728">
        <v>89975748</v>
      </c>
      <c r="E28728">
        <v>2017</v>
      </c>
    </row>
    <row r="28729" spans="1:5" x14ac:dyDescent="0.2">
      <c r="A28729">
        <v>179987</v>
      </c>
      <c r="B28729" t="s">
        <v>10345</v>
      </c>
      <c r="C28729" t="s">
        <v>16505</v>
      </c>
      <c r="D28729" t="s">
        <v>16636</v>
      </c>
      <c r="E28729">
        <v>2018</v>
      </c>
    </row>
    <row r="28730" spans="1:5" x14ac:dyDescent="0.2">
      <c r="A28730">
        <v>179986</v>
      </c>
      <c r="B28730" t="s">
        <v>10345</v>
      </c>
      <c r="C28730" t="s">
        <v>16505</v>
      </c>
      <c r="D28730" t="s">
        <v>16637</v>
      </c>
      <c r="E28730">
        <v>2018</v>
      </c>
    </row>
    <row r="28731" spans="1:5" x14ac:dyDescent="0.2">
      <c r="A28731">
        <v>179984</v>
      </c>
      <c r="B28731" t="s">
        <v>10345</v>
      </c>
      <c r="C28731" t="s">
        <v>16505</v>
      </c>
      <c r="D28731" t="s">
        <v>16639</v>
      </c>
      <c r="E28731">
        <v>2018</v>
      </c>
    </row>
    <row r="28732" spans="1:5" x14ac:dyDescent="0.2">
      <c r="A28732">
        <v>179981</v>
      </c>
      <c r="B28732" t="s">
        <v>10466</v>
      </c>
      <c r="C28732" t="s">
        <v>16671</v>
      </c>
      <c r="D28732" t="s">
        <v>16672</v>
      </c>
      <c r="E28732">
        <v>2017</v>
      </c>
    </row>
    <row r="28733" spans="1:5" x14ac:dyDescent="0.2">
      <c r="A28733">
        <v>179980</v>
      </c>
      <c r="B28733" t="s">
        <v>10466</v>
      </c>
      <c r="C28733" t="s">
        <v>16671</v>
      </c>
      <c r="D28733" t="s">
        <v>16673</v>
      </c>
      <c r="E28733">
        <v>2017</v>
      </c>
    </row>
    <row r="28734" spans="1:5" x14ac:dyDescent="0.2">
      <c r="A28734">
        <v>177914</v>
      </c>
      <c r="B28734" t="s">
        <v>9878</v>
      </c>
      <c r="C28734" t="s">
        <v>9886</v>
      </c>
      <c r="D28734">
        <v>74165644</v>
      </c>
      <c r="E28734">
        <v>2017</v>
      </c>
    </row>
    <row r="28735" spans="1:5" x14ac:dyDescent="0.2">
      <c r="A28735">
        <v>179970</v>
      </c>
      <c r="B28735" t="s">
        <v>9878</v>
      </c>
      <c r="C28735" t="s">
        <v>12264</v>
      </c>
      <c r="D28735">
        <v>74143620</v>
      </c>
      <c r="E28735">
        <v>2017</v>
      </c>
    </row>
    <row r="28736" spans="1:5" x14ac:dyDescent="0.2">
      <c r="A28736">
        <v>145169</v>
      </c>
      <c r="B28736" t="s">
        <v>9414</v>
      </c>
      <c r="C28736" t="s">
        <v>9415</v>
      </c>
      <c r="D28736" t="s">
        <v>9475</v>
      </c>
      <c r="E28736">
        <v>2008</v>
      </c>
    </row>
    <row r="28737" spans="1:5" x14ac:dyDescent="0.2">
      <c r="A28737">
        <v>179039</v>
      </c>
      <c r="B28737" t="s">
        <v>9878</v>
      </c>
      <c r="C28737" t="s">
        <v>14803</v>
      </c>
      <c r="D28737">
        <v>76323887</v>
      </c>
      <c r="E28737">
        <v>2017</v>
      </c>
    </row>
    <row r="28738" spans="1:5" x14ac:dyDescent="0.2">
      <c r="A28738">
        <v>164581</v>
      </c>
      <c r="B28738" t="s">
        <v>9878</v>
      </c>
      <c r="C28738" t="s">
        <v>9886</v>
      </c>
      <c r="D28738">
        <v>73629330</v>
      </c>
      <c r="E28738">
        <v>2014</v>
      </c>
    </row>
    <row r="28739" spans="1:5" x14ac:dyDescent="0.2">
      <c r="A28739">
        <v>179936</v>
      </c>
      <c r="B28739" t="s">
        <v>9878</v>
      </c>
      <c r="C28739" t="s">
        <v>13713</v>
      </c>
      <c r="D28739">
        <v>74307321</v>
      </c>
      <c r="E28739">
        <v>2018</v>
      </c>
    </row>
    <row r="28740" spans="1:5" x14ac:dyDescent="0.2">
      <c r="A28740">
        <v>179934</v>
      </c>
      <c r="B28740" t="s">
        <v>9878</v>
      </c>
      <c r="C28740" t="s">
        <v>16459</v>
      </c>
      <c r="D28740">
        <v>74293714</v>
      </c>
      <c r="E28740">
        <v>2018</v>
      </c>
    </row>
    <row r="28741" spans="1:5" x14ac:dyDescent="0.2">
      <c r="A28741">
        <v>179933</v>
      </c>
      <c r="B28741" t="s">
        <v>9878</v>
      </c>
      <c r="C28741" t="s">
        <v>16459</v>
      </c>
      <c r="D28741">
        <v>74300015</v>
      </c>
      <c r="E28741">
        <v>2018</v>
      </c>
    </row>
    <row r="28742" spans="1:5" x14ac:dyDescent="0.2">
      <c r="A28742">
        <v>179931</v>
      </c>
      <c r="B28742" t="s">
        <v>10466</v>
      </c>
      <c r="C28742" t="s">
        <v>10461</v>
      </c>
      <c r="D28742" t="s">
        <v>16676</v>
      </c>
      <c r="E28742">
        <v>2014</v>
      </c>
    </row>
    <row r="28743" spans="1:5" x14ac:dyDescent="0.2">
      <c r="A28743">
        <v>179930</v>
      </c>
      <c r="B28743" t="s">
        <v>10466</v>
      </c>
      <c r="C28743" t="s">
        <v>10461</v>
      </c>
      <c r="D28743" t="s">
        <v>16677</v>
      </c>
      <c r="E28743">
        <v>2014</v>
      </c>
    </row>
    <row r="28744" spans="1:5" x14ac:dyDescent="0.2">
      <c r="A28744">
        <v>179928</v>
      </c>
      <c r="B28744" t="s">
        <v>9414</v>
      </c>
      <c r="C28744" t="s">
        <v>16678</v>
      </c>
      <c r="D28744" t="s">
        <v>16679</v>
      </c>
      <c r="E28744">
        <v>2011</v>
      </c>
    </row>
    <row r="28745" spans="1:5" x14ac:dyDescent="0.2">
      <c r="A28745">
        <v>179925</v>
      </c>
      <c r="B28745" t="s">
        <v>9878</v>
      </c>
      <c r="C28745" t="s">
        <v>13713</v>
      </c>
      <c r="D28745">
        <v>74302774</v>
      </c>
      <c r="E28745">
        <v>2018</v>
      </c>
    </row>
    <row r="28746" spans="1:5" x14ac:dyDescent="0.2">
      <c r="A28746">
        <v>179924</v>
      </c>
      <c r="B28746" t="s">
        <v>9878</v>
      </c>
      <c r="C28746" t="s">
        <v>13713</v>
      </c>
      <c r="D28746">
        <v>74302812</v>
      </c>
      <c r="E28746">
        <v>2018</v>
      </c>
    </row>
    <row r="28747" spans="1:5" x14ac:dyDescent="0.2">
      <c r="A28747">
        <v>179923</v>
      </c>
      <c r="B28747" t="s">
        <v>9878</v>
      </c>
      <c r="C28747" t="s">
        <v>13713</v>
      </c>
      <c r="D28747">
        <v>74298509</v>
      </c>
      <c r="E28747">
        <v>2018</v>
      </c>
    </row>
    <row r="28748" spans="1:5" x14ac:dyDescent="0.2">
      <c r="A28748">
        <v>179912</v>
      </c>
      <c r="B28748" t="s">
        <v>10466</v>
      </c>
      <c r="C28748" t="s">
        <v>14990</v>
      </c>
      <c r="D28748" t="s">
        <v>16684</v>
      </c>
      <c r="E28748">
        <v>2017</v>
      </c>
    </row>
    <row r="28749" spans="1:5" x14ac:dyDescent="0.2">
      <c r="A28749">
        <v>179911</v>
      </c>
      <c r="B28749" t="s">
        <v>10466</v>
      </c>
      <c r="C28749" t="s">
        <v>14990</v>
      </c>
      <c r="D28749" t="s">
        <v>16685</v>
      </c>
      <c r="E28749">
        <v>2017</v>
      </c>
    </row>
    <row r="28750" spans="1:5" x14ac:dyDescent="0.2">
      <c r="A28750">
        <v>179166</v>
      </c>
      <c r="B28750" t="s">
        <v>10224</v>
      </c>
      <c r="C28750" t="s">
        <v>13166</v>
      </c>
      <c r="D28750">
        <v>12104485</v>
      </c>
      <c r="E28750">
        <v>2017</v>
      </c>
    </row>
    <row r="28751" spans="1:5" x14ac:dyDescent="0.2">
      <c r="A28751">
        <v>166214</v>
      </c>
      <c r="B28751" t="s">
        <v>10466</v>
      </c>
      <c r="C28751" t="s">
        <v>13562</v>
      </c>
      <c r="D28751" t="s">
        <v>13567</v>
      </c>
      <c r="E28751">
        <v>2013</v>
      </c>
    </row>
    <row r="28752" spans="1:5" x14ac:dyDescent="0.2">
      <c r="A28752">
        <v>179903</v>
      </c>
      <c r="B28752" t="s">
        <v>9414</v>
      </c>
      <c r="C28752" t="s">
        <v>9387</v>
      </c>
      <c r="D28752" t="s">
        <v>16686</v>
      </c>
      <c r="E28752">
        <v>2017</v>
      </c>
    </row>
    <row r="28753" spans="1:5" x14ac:dyDescent="0.2">
      <c r="A28753">
        <v>173591</v>
      </c>
      <c r="B28753" t="s">
        <v>14861</v>
      </c>
      <c r="C28753" t="s">
        <v>14857</v>
      </c>
      <c r="D28753">
        <v>6087037</v>
      </c>
      <c r="E28753">
        <v>2015</v>
      </c>
    </row>
    <row r="28754" spans="1:5" x14ac:dyDescent="0.2">
      <c r="A28754">
        <v>179899</v>
      </c>
      <c r="B28754" t="s">
        <v>12013</v>
      </c>
      <c r="C28754" t="s">
        <v>16217</v>
      </c>
      <c r="D28754">
        <v>7077689</v>
      </c>
      <c r="E28754">
        <v>2018</v>
      </c>
    </row>
    <row r="28755" spans="1:5" x14ac:dyDescent="0.2">
      <c r="A28755">
        <v>179895</v>
      </c>
      <c r="B28755" t="s">
        <v>9878</v>
      </c>
      <c r="C28755" t="s">
        <v>9886</v>
      </c>
      <c r="D28755">
        <v>74152904</v>
      </c>
      <c r="E28755">
        <v>2017</v>
      </c>
    </row>
    <row r="28756" spans="1:5" x14ac:dyDescent="0.2">
      <c r="A28756">
        <v>179888</v>
      </c>
      <c r="B28756" t="s">
        <v>9878</v>
      </c>
      <c r="C28756" t="s">
        <v>9886</v>
      </c>
      <c r="D28756">
        <v>74305541</v>
      </c>
      <c r="E28756">
        <v>2018</v>
      </c>
    </row>
    <row r="28757" spans="1:5" x14ac:dyDescent="0.2">
      <c r="A28757">
        <v>159148</v>
      </c>
      <c r="B28757" t="s">
        <v>11800</v>
      </c>
      <c r="C28757" t="s">
        <v>11803</v>
      </c>
      <c r="D28757" t="s">
        <v>11804</v>
      </c>
      <c r="E28757">
        <v>2010</v>
      </c>
    </row>
    <row r="28758" spans="1:5" x14ac:dyDescent="0.2">
      <c r="A28758">
        <v>179864</v>
      </c>
      <c r="B28758" t="s">
        <v>10345</v>
      </c>
      <c r="C28758" t="s">
        <v>10396</v>
      </c>
      <c r="D28758" t="s">
        <v>16687</v>
      </c>
      <c r="E28758">
        <v>2018</v>
      </c>
    </row>
    <row r="28759" spans="1:5" x14ac:dyDescent="0.2">
      <c r="A28759">
        <v>179863</v>
      </c>
      <c r="B28759" t="s">
        <v>10345</v>
      </c>
      <c r="C28759" t="s">
        <v>16688</v>
      </c>
      <c r="D28759" t="s">
        <v>16689</v>
      </c>
      <c r="E28759">
        <v>2018</v>
      </c>
    </row>
    <row r="28760" spans="1:5" x14ac:dyDescent="0.2">
      <c r="A28760">
        <v>179862</v>
      </c>
      <c r="B28760" t="s">
        <v>10345</v>
      </c>
      <c r="C28760" t="s">
        <v>16688</v>
      </c>
      <c r="D28760" t="s">
        <v>16690</v>
      </c>
      <c r="E28760">
        <v>2018</v>
      </c>
    </row>
    <row r="28761" spans="1:5" x14ac:dyDescent="0.2">
      <c r="A28761">
        <v>179860</v>
      </c>
      <c r="B28761" t="s">
        <v>10345</v>
      </c>
      <c r="C28761" t="s">
        <v>16688</v>
      </c>
      <c r="D28761" t="s">
        <v>16691</v>
      </c>
      <c r="E28761">
        <v>2018</v>
      </c>
    </row>
    <row r="28762" spans="1:5" x14ac:dyDescent="0.2">
      <c r="A28762">
        <v>179857</v>
      </c>
      <c r="B28762" t="s">
        <v>9878</v>
      </c>
      <c r="C28762" t="s">
        <v>16459</v>
      </c>
      <c r="D28762">
        <v>74274835</v>
      </c>
      <c r="E28762">
        <v>2018</v>
      </c>
    </row>
    <row r="28763" spans="1:5" x14ac:dyDescent="0.2">
      <c r="A28763">
        <v>179855</v>
      </c>
      <c r="B28763" t="s">
        <v>9878</v>
      </c>
      <c r="C28763" t="s">
        <v>16459</v>
      </c>
      <c r="D28763">
        <v>74304167</v>
      </c>
      <c r="E28763">
        <v>2018</v>
      </c>
    </row>
    <row r="28764" spans="1:5" x14ac:dyDescent="0.2">
      <c r="A28764">
        <v>179854</v>
      </c>
      <c r="B28764" t="s">
        <v>9878</v>
      </c>
      <c r="C28764" t="s">
        <v>16459</v>
      </c>
      <c r="D28764">
        <v>74274841</v>
      </c>
      <c r="E28764">
        <v>2018</v>
      </c>
    </row>
    <row r="28765" spans="1:5" x14ac:dyDescent="0.2">
      <c r="A28765">
        <v>179853</v>
      </c>
      <c r="B28765" t="s">
        <v>9878</v>
      </c>
      <c r="C28765" t="s">
        <v>16459</v>
      </c>
      <c r="D28765">
        <v>74250362</v>
      </c>
      <c r="E28765">
        <v>2018</v>
      </c>
    </row>
    <row r="28766" spans="1:5" x14ac:dyDescent="0.2">
      <c r="A28766">
        <v>179852</v>
      </c>
      <c r="B28766" t="s">
        <v>9878</v>
      </c>
      <c r="C28766" t="s">
        <v>16459</v>
      </c>
      <c r="D28766">
        <v>74300018</v>
      </c>
      <c r="E28766">
        <v>2018</v>
      </c>
    </row>
    <row r="28767" spans="1:5" x14ac:dyDescent="0.2">
      <c r="A28767">
        <v>179851</v>
      </c>
      <c r="B28767" t="s">
        <v>9878</v>
      </c>
      <c r="C28767" t="s">
        <v>16459</v>
      </c>
      <c r="D28767">
        <v>74293711</v>
      </c>
      <c r="E28767">
        <v>2018</v>
      </c>
    </row>
    <row r="28768" spans="1:5" x14ac:dyDescent="0.2">
      <c r="A28768">
        <v>179850</v>
      </c>
      <c r="B28768" t="s">
        <v>9878</v>
      </c>
      <c r="C28768" t="s">
        <v>16459</v>
      </c>
      <c r="D28768">
        <v>74293713</v>
      </c>
      <c r="E28768">
        <v>2018</v>
      </c>
    </row>
    <row r="28769" spans="1:5" x14ac:dyDescent="0.2">
      <c r="A28769">
        <v>179843</v>
      </c>
      <c r="B28769" t="s">
        <v>9878</v>
      </c>
      <c r="C28769" t="s">
        <v>16642</v>
      </c>
      <c r="D28769">
        <v>74111044</v>
      </c>
      <c r="E28769">
        <v>2017</v>
      </c>
    </row>
    <row r="28770" spans="1:5" x14ac:dyDescent="0.2">
      <c r="A28770">
        <v>179809</v>
      </c>
      <c r="B28770" t="s">
        <v>10345</v>
      </c>
      <c r="C28770" t="s">
        <v>10371</v>
      </c>
      <c r="D28770" t="s">
        <v>16692</v>
      </c>
      <c r="E28770">
        <v>2017</v>
      </c>
    </row>
    <row r="28771" spans="1:5" x14ac:dyDescent="0.2">
      <c r="A28771">
        <v>179808</v>
      </c>
      <c r="B28771" t="s">
        <v>10345</v>
      </c>
      <c r="C28771" t="s">
        <v>10371</v>
      </c>
      <c r="D28771" t="s">
        <v>16693</v>
      </c>
      <c r="E28771">
        <v>2017</v>
      </c>
    </row>
    <row r="28772" spans="1:5" x14ac:dyDescent="0.2">
      <c r="A28772">
        <v>179807</v>
      </c>
      <c r="B28772" t="s">
        <v>9878</v>
      </c>
      <c r="C28772" t="s">
        <v>9886</v>
      </c>
      <c r="D28772">
        <v>74293957</v>
      </c>
      <c r="E28772">
        <v>2018</v>
      </c>
    </row>
    <row r="28773" spans="1:5" x14ac:dyDescent="0.2">
      <c r="A28773">
        <v>179806</v>
      </c>
      <c r="B28773" t="s">
        <v>9878</v>
      </c>
      <c r="C28773" t="s">
        <v>9886</v>
      </c>
      <c r="D28773">
        <v>74283710</v>
      </c>
      <c r="E28773">
        <v>2018</v>
      </c>
    </row>
    <row r="28774" spans="1:5" x14ac:dyDescent="0.2">
      <c r="A28774">
        <v>179805</v>
      </c>
      <c r="B28774" t="s">
        <v>9878</v>
      </c>
      <c r="C28774" t="s">
        <v>9886</v>
      </c>
      <c r="D28774">
        <v>74283714</v>
      </c>
      <c r="E28774">
        <v>2018</v>
      </c>
    </row>
    <row r="28775" spans="1:5" x14ac:dyDescent="0.2">
      <c r="A28775">
        <v>179804</v>
      </c>
      <c r="B28775" t="s">
        <v>9878</v>
      </c>
      <c r="C28775" t="s">
        <v>9886</v>
      </c>
      <c r="D28775">
        <v>74278817</v>
      </c>
      <c r="E28775">
        <v>2018</v>
      </c>
    </row>
    <row r="28776" spans="1:5" x14ac:dyDescent="0.2">
      <c r="A28776">
        <v>179803</v>
      </c>
      <c r="B28776" t="s">
        <v>10345</v>
      </c>
      <c r="C28776" t="s">
        <v>14895</v>
      </c>
      <c r="D28776">
        <v>7511675</v>
      </c>
      <c r="E28776">
        <v>2017</v>
      </c>
    </row>
    <row r="28777" spans="1:5" x14ac:dyDescent="0.2">
      <c r="A28777">
        <v>179802</v>
      </c>
      <c r="B28777" t="s">
        <v>10345</v>
      </c>
      <c r="C28777" t="s">
        <v>14895</v>
      </c>
      <c r="D28777">
        <v>7511350</v>
      </c>
      <c r="E28777">
        <v>2017</v>
      </c>
    </row>
    <row r="28778" spans="1:5" x14ac:dyDescent="0.2">
      <c r="A28778">
        <v>179801</v>
      </c>
      <c r="B28778" t="s">
        <v>10345</v>
      </c>
      <c r="C28778" t="s">
        <v>14895</v>
      </c>
      <c r="D28778">
        <v>7511660</v>
      </c>
      <c r="E28778">
        <v>2017</v>
      </c>
    </row>
    <row r="28779" spans="1:5" x14ac:dyDescent="0.2">
      <c r="A28779">
        <v>179796</v>
      </c>
      <c r="B28779" t="s">
        <v>10310</v>
      </c>
      <c r="C28779" t="s">
        <v>10315</v>
      </c>
      <c r="D28779" t="s">
        <v>16694</v>
      </c>
      <c r="E28779">
        <v>2011</v>
      </c>
    </row>
    <row r="28780" spans="1:5" x14ac:dyDescent="0.2">
      <c r="A28780">
        <v>179793</v>
      </c>
      <c r="B28780" t="s">
        <v>10466</v>
      </c>
      <c r="C28780" t="s">
        <v>11133</v>
      </c>
      <c r="D28780" t="s">
        <v>16695</v>
      </c>
      <c r="E28780">
        <v>2017</v>
      </c>
    </row>
    <row r="28781" spans="1:5" x14ac:dyDescent="0.2">
      <c r="A28781">
        <v>179792</v>
      </c>
      <c r="B28781" t="s">
        <v>10466</v>
      </c>
      <c r="C28781" t="s">
        <v>10474</v>
      </c>
      <c r="D28781" t="s">
        <v>16696</v>
      </c>
      <c r="E28781">
        <v>2017</v>
      </c>
    </row>
    <row r="28782" spans="1:5" x14ac:dyDescent="0.2">
      <c r="A28782">
        <v>178873</v>
      </c>
      <c r="B28782" t="s">
        <v>9878</v>
      </c>
      <c r="C28782" t="s">
        <v>14023</v>
      </c>
      <c r="D28782">
        <v>73884894</v>
      </c>
      <c r="E28782">
        <v>2015</v>
      </c>
    </row>
    <row r="28783" spans="1:5" x14ac:dyDescent="0.2">
      <c r="A28783">
        <v>179781</v>
      </c>
      <c r="B28783" t="s">
        <v>13037</v>
      </c>
      <c r="C28783" t="s">
        <v>16698</v>
      </c>
      <c r="D28783" t="s">
        <v>16699</v>
      </c>
      <c r="E28783">
        <v>2017</v>
      </c>
    </row>
    <row r="28784" spans="1:5" x14ac:dyDescent="0.2">
      <c r="A28784">
        <v>179780</v>
      </c>
      <c r="B28784" t="s">
        <v>13037</v>
      </c>
      <c r="C28784" t="s">
        <v>16698</v>
      </c>
      <c r="D28784" t="s">
        <v>16700</v>
      </c>
      <c r="E28784">
        <v>2017</v>
      </c>
    </row>
    <row r="28785" spans="1:5" x14ac:dyDescent="0.2">
      <c r="A28785">
        <v>179779</v>
      </c>
      <c r="B28785" t="s">
        <v>13037</v>
      </c>
      <c r="C28785" t="s">
        <v>16698</v>
      </c>
      <c r="D28785" t="s">
        <v>16701</v>
      </c>
      <c r="E28785">
        <v>2017</v>
      </c>
    </row>
    <row r="28786" spans="1:5" x14ac:dyDescent="0.2">
      <c r="A28786">
        <v>179778</v>
      </c>
      <c r="B28786" t="s">
        <v>13037</v>
      </c>
      <c r="C28786" t="s">
        <v>16698</v>
      </c>
      <c r="D28786" t="s">
        <v>16702</v>
      </c>
      <c r="E28786">
        <v>2017</v>
      </c>
    </row>
    <row r="28787" spans="1:5" x14ac:dyDescent="0.2">
      <c r="A28787">
        <v>179777</v>
      </c>
      <c r="B28787" t="s">
        <v>13037</v>
      </c>
      <c r="C28787" t="s">
        <v>16698</v>
      </c>
      <c r="D28787" t="s">
        <v>16703</v>
      </c>
      <c r="E28787">
        <v>2017</v>
      </c>
    </row>
    <row r="28788" spans="1:5" x14ac:dyDescent="0.2">
      <c r="A28788">
        <v>179776</v>
      </c>
      <c r="B28788" t="s">
        <v>13037</v>
      </c>
      <c r="C28788" t="s">
        <v>16698</v>
      </c>
      <c r="D28788" t="s">
        <v>16704</v>
      </c>
      <c r="E28788">
        <v>2017</v>
      </c>
    </row>
    <row r="28789" spans="1:5" x14ac:dyDescent="0.2">
      <c r="A28789">
        <v>179775</v>
      </c>
      <c r="B28789" t="s">
        <v>13037</v>
      </c>
      <c r="C28789" t="s">
        <v>16698</v>
      </c>
      <c r="D28789" t="s">
        <v>16705</v>
      </c>
      <c r="E28789">
        <v>2017</v>
      </c>
    </row>
    <row r="28790" spans="1:5" x14ac:dyDescent="0.2">
      <c r="A28790">
        <v>179774</v>
      </c>
      <c r="B28790" t="s">
        <v>13037</v>
      </c>
      <c r="C28790" t="s">
        <v>16698</v>
      </c>
      <c r="D28790" t="s">
        <v>16706</v>
      </c>
      <c r="E28790">
        <v>2017</v>
      </c>
    </row>
    <row r="28791" spans="1:5" x14ac:dyDescent="0.2">
      <c r="A28791">
        <v>179773</v>
      </c>
      <c r="B28791" t="s">
        <v>13037</v>
      </c>
      <c r="C28791" t="s">
        <v>16698</v>
      </c>
      <c r="D28791" t="s">
        <v>16707</v>
      </c>
      <c r="E28791">
        <v>2017</v>
      </c>
    </row>
    <row r="28792" spans="1:5" x14ac:dyDescent="0.2">
      <c r="A28792">
        <v>179772</v>
      </c>
      <c r="B28792" t="s">
        <v>13037</v>
      </c>
      <c r="C28792" t="s">
        <v>16698</v>
      </c>
      <c r="D28792" t="s">
        <v>16708</v>
      </c>
      <c r="E28792">
        <v>2017</v>
      </c>
    </row>
    <row r="28793" spans="1:5" x14ac:dyDescent="0.2">
      <c r="A28793">
        <v>179771</v>
      </c>
      <c r="B28793" t="s">
        <v>13037</v>
      </c>
      <c r="C28793" t="s">
        <v>16698</v>
      </c>
      <c r="D28793" t="s">
        <v>16709</v>
      </c>
      <c r="E28793">
        <v>2017</v>
      </c>
    </row>
    <row r="28794" spans="1:5" x14ac:dyDescent="0.2">
      <c r="A28794">
        <v>179770</v>
      </c>
      <c r="B28794" t="s">
        <v>13037</v>
      </c>
      <c r="C28794" t="s">
        <v>16698</v>
      </c>
      <c r="D28794" t="s">
        <v>16710</v>
      </c>
      <c r="E28794">
        <v>2017</v>
      </c>
    </row>
    <row r="28795" spans="1:5" x14ac:dyDescent="0.2">
      <c r="A28795">
        <v>179769</v>
      </c>
      <c r="B28795" t="s">
        <v>13037</v>
      </c>
      <c r="C28795" t="s">
        <v>16698</v>
      </c>
      <c r="D28795" t="s">
        <v>16711</v>
      </c>
      <c r="E28795">
        <v>2017</v>
      </c>
    </row>
    <row r="28796" spans="1:5" x14ac:dyDescent="0.2">
      <c r="A28796">
        <v>179768</v>
      </c>
      <c r="B28796" t="s">
        <v>13037</v>
      </c>
      <c r="C28796" t="s">
        <v>16698</v>
      </c>
      <c r="D28796" t="s">
        <v>16712</v>
      </c>
      <c r="E28796">
        <v>2017</v>
      </c>
    </row>
    <row r="28797" spans="1:5" x14ac:dyDescent="0.2">
      <c r="A28797">
        <v>179767</v>
      </c>
      <c r="B28797" t="s">
        <v>13037</v>
      </c>
      <c r="C28797" t="s">
        <v>16698</v>
      </c>
      <c r="D28797" t="s">
        <v>16713</v>
      </c>
      <c r="E28797">
        <v>2017</v>
      </c>
    </row>
    <row r="28798" spans="1:5" x14ac:dyDescent="0.2">
      <c r="A28798">
        <v>179766</v>
      </c>
      <c r="B28798" t="s">
        <v>13037</v>
      </c>
      <c r="C28798" t="s">
        <v>16698</v>
      </c>
      <c r="D28798" t="s">
        <v>16714</v>
      </c>
      <c r="E28798">
        <v>2017</v>
      </c>
    </row>
    <row r="28799" spans="1:5" x14ac:dyDescent="0.2">
      <c r="A28799">
        <v>179765</v>
      </c>
      <c r="B28799" t="s">
        <v>13037</v>
      </c>
      <c r="C28799" t="s">
        <v>16698</v>
      </c>
      <c r="D28799" t="s">
        <v>16715</v>
      </c>
      <c r="E28799">
        <v>2017</v>
      </c>
    </row>
    <row r="28800" spans="1:5" x14ac:dyDescent="0.2">
      <c r="A28800">
        <v>179764</v>
      </c>
      <c r="B28800" t="s">
        <v>13037</v>
      </c>
      <c r="C28800" t="s">
        <v>16698</v>
      </c>
      <c r="D28800" t="s">
        <v>16716</v>
      </c>
      <c r="E28800">
        <v>2017</v>
      </c>
    </row>
    <row r="28801" spans="1:5" x14ac:dyDescent="0.2">
      <c r="A28801">
        <v>179763</v>
      </c>
      <c r="B28801" t="s">
        <v>13037</v>
      </c>
      <c r="C28801" t="s">
        <v>16698</v>
      </c>
      <c r="D28801" t="s">
        <v>16717</v>
      </c>
      <c r="E28801">
        <v>2017</v>
      </c>
    </row>
    <row r="28802" spans="1:5" x14ac:dyDescent="0.2">
      <c r="A28802">
        <v>179745</v>
      </c>
      <c r="B28802" t="s">
        <v>9878</v>
      </c>
      <c r="C28802" t="s">
        <v>9894</v>
      </c>
      <c r="D28802">
        <v>79974943</v>
      </c>
      <c r="E28802">
        <v>2017</v>
      </c>
    </row>
    <row r="28803" spans="1:5" x14ac:dyDescent="0.2">
      <c r="A28803">
        <v>179744</v>
      </c>
      <c r="B28803" t="s">
        <v>9878</v>
      </c>
      <c r="C28803" t="s">
        <v>9894</v>
      </c>
      <c r="D28803">
        <v>79973516</v>
      </c>
      <c r="E28803">
        <v>2017</v>
      </c>
    </row>
    <row r="28804" spans="1:5" x14ac:dyDescent="0.2">
      <c r="A28804">
        <v>179743</v>
      </c>
      <c r="B28804" t="s">
        <v>9878</v>
      </c>
      <c r="C28804" t="s">
        <v>9894</v>
      </c>
      <c r="D28804">
        <v>79969700</v>
      </c>
      <c r="E28804">
        <v>2017</v>
      </c>
    </row>
    <row r="28805" spans="1:5" x14ac:dyDescent="0.2">
      <c r="A28805">
        <v>179742</v>
      </c>
      <c r="B28805" t="s">
        <v>9878</v>
      </c>
      <c r="C28805" t="s">
        <v>9894</v>
      </c>
      <c r="D28805">
        <v>79980490</v>
      </c>
      <c r="E28805">
        <v>2017</v>
      </c>
    </row>
    <row r="28806" spans="1:5" x14ac:dyDescent="0.2">
      <c r="A28806">
        <v>179741</v>
      </c>
      <c r="B28806" t="s">
        <v>9878</v>
      </c>
      <c r="C28806" t="s">
        <v>9894</v>
      </c>
      <c r="D28806">
        <v>79980501</v>
      </c>
      <c r="E28806">
        <v>2017</v>
      </c>
    </row>
    <row r="28807" spans="1:5" x14ac:dyDescent="0.2">
      <c r="A28807">
        <v>179750</v>
      </c>
      <c r="B28807" t="s">
        <v>9878</v>
      </c>
      <c r="C28807" t="s">
        <v>9894</v>
      </c>
      <c r="D28807">
        <v>79980488</v>
      </c>
      <c r="E28807">
        <v>2017</v>
      </c>
    </row>
    <row r="28808" spans="1:5" x14ac:dyDescent="0.2">
      <c r="A28808">
        <v>179749</v>
      </c>
      <c r="B28808" t="s">
        <v>9878</v>
      </c>
      <c r="C28808" t="s">
        <v>9894</v>
      </c>
      <c r="D28808">
        <v>79976393</v>
      </c>
      <c r="E28808">
        <v>2017</v>
      </c>
    </row>
    <row r="28809" spans="1:5" x14ac:dyDescent="0.2">
      <c r="A28809">
        <v>179748</v>
      </c>
      <c r="B28809" t="s">
        <v>9878</v>
      </c>
      <c r="C28809" t="s">
        <v>9894</v>
      </c>
      <c r="D28809">
        <v>79974940</v>
      </c>
      <c r="E28809">
        <v>2017</v>
      </c>
    </row>
    <row r="28810" spans="1:5" x14ac:dyDescent="0.2">
      <c r="A28810">
        <v>179747</v>
      </c>
      <c r="B28810" t="s">
        <v>9878</v>
      </c>
      <c r="C28810" t="s">
        <v>9894</v>
      </c>
      <c r="D28810">
        <v>79974941</v>
      </c>
      <c r="E28810">
        <v>2017</v>
      </c>
    </row>
    <row r="28811" spans="1:5" x14ac:dyDescent="0.2">
      <c r="A28811">
        <v>179746</v>
      </c>
      <c r="B28811" t="s">
        <v>9878</v>
      </c>
      <c r="C28811" t="s">
        <v>9894</v>
      </c>
      <c r="D28811">
        <v>79969698</v>
      </c>
      <c r="E28811">
        <v>2017</v>
      </c>
    </row>
    <row r="28812" spans="1:5" x14ac:dyDescent="0.2">
      <c r="A28812">
        <v>179739</v>
      </c>
      <c r="B28812" t="s">
        <v>9878</v>
      </c>
      <c r="C28812" t="s">
        <v>9894</v>
      </c>
      <c r="D28812">
        <v>79954263</v>
      </c>
      <c r="E28812">
        <v>2016</v>
      </c>
    </row>
    <row r="28813" spans="1:5" x14ac:dyDescent="0.2">
      <c r="A28813">
        <v>179738</v>
      </c>
      <c r="B28813" t="s">
        <v>9878</v>
      </c>
      <c r="C28813" t="s">
        <v>12561</v>
      </c>
      <c r="D28813">
        <v>74287245</v>
      </c>
      <c r="E28813">
        <v>2018</v>
      </c>
    </row>
    <row r="28814" spans="1:5" x14ac:dyDescent="0.2">
      <c r="A28814">
        <v>179732</v>
      </c>
      <c r="B28814" t="s">
        <v>14861</v>
      </c>
      <c r="C28814" t="s">
        <v>16718</v>
      </c>
      <c r="D28814">
        <v>7125753</v>
      </c>
      <c r="E28814">
        <v>2017</v>
      </c>
    </row>
    <row r="28815" spans="1:5" x14ac:dyDescent="0.2">
      <c r="A28815">
        <v>177201</v>
      </c>
      <c r="B28815" t="s">
        <v>11660</v>
      </c>
      <c r="C28815" t="s">
        <v>17141</v>
      </c>
      <c r="D28815" t="s">
        <v>17142</v>
      </c>
      <c r="E28815">
        <v>2016</v>
      </c>
    </row>
    <row r="28816" spans="1:5" x14ac:dyDescent="0.2">
      <c r="A28816">
        <v>179731</v>
      </c>
      <c r="B28816" t="s">
        <v>9414</v>
      </c>
      <c r="C28816" t="s">
        <v>13301</v>
      </c>
      <c r="D28816" t="s">
        <v>16643</v>
      </c>
      <c r="E28816">
        <v>2015</v>
      </c>
    </row>
    <row r="28817" spans="1:5" x14ac:dyDescent="0.2">
      <c r="A28817">
        <v>179728</v>
      </c>
      <c r="B28817" t="s">
        <v>9414</v>
      </c>
      <c r="C28817" t="s">
        <v>9385</v>
      </c>
      <c r="D28817" t="s">
        <v>16720</v>
      </c>
      <c r="E28817">
        <v>2015</v>
      </c>
    </row>
    <row r="28818" spans="1:5" x14ac:dyDescent="0.2">
      <c r="A28818">
        <v>174632</v>
      </c>
      <c r="B28818" t="s">
        <v>9414</v>
      </c>
      <c r="C28818" t="s">
        <v>9385</v>
      </c>
      <c r="D28818" t="s">
        <v>34423</v>
      </c>
      <c r="E28818">
        <v>2015</v>
      </c>
    </row>
    <row r="28819" spans="1:5" x14ac:dyDescent="0.2">
      <c r="A28819">
        <v>170369</v>
      </c>
      <c r="B28819" t="s">
        <v>9414</v>
      </c>
      <c r="C28819" t="s">
        <v>34424</v>
      </c>
      <c r="D28819">
        <v>66626976</v>
      </c>
      <c r="E28819">
        <v>2015</v>
      </c>
    </row>
    <row r="28820" spans="1:5" x14ac:dyDescent="0.2">
      <c r="A28820">
        <v>164199</v>
      </c>
      <c r="B28820" t="s">
        <v>9414</v>
      </c>
      <c r="C28820" t="s">
        <v>9636</v>
      </c>
      <c r="D28820" t="s">
        <v>13047</v>
      </c>
      <c r="E28820">
        <v>2013</v>
      </c>
    </row>
    <row r="28821" spans="1:5" x14ac:dyDescent="0.2">
      <c r="A28821">
        <v>165321</v>
      </c>
      <c r="B28821" t="s">
        <v>9414</v>
      </c>
      <c r="C28821" t="s">
        <v>9636</v>
      </c>
      <c r="D28821" t="s">
        <v>13298</v>
      </c>
      <c r="E28821">
        <v>2014</v>
      </c>
    </row>
    <row r="28822" spans="1:5" x14ac:dyDescent="0.2">
      <c r="A28822">
        <v>164105</v>
      </c>
      <c r="B28822" t="s">
        <v>9414</v>
      </c>
      <c r="C28822" t="s">
        <v>9636</v>
      </c>
      <c r="D28822" t="s">
        <v>13020</v>
      </c>
      <c r="E28822">
        <v>2013</v>
      </c>
    </row>
    <row r="28823" spans="1:5" x14ac:dyDescent="0.2">
      <c r="A28823">
        <v>179706</v>
      </c>
      <c r="B28823" t="s">
        <v>10224</v>
      </c>
      <c r="C28823" t="s">
        <v>13166</v>
      </c>
      <c r="D28823">
        <v>12054883</v>
      </c>
      <c r="E28823">
        <v>2017</v>
      </c>
    </row>
    <row r="28824" spans="1:5" x14ac:dyDescent="0.2">
      <c r="A28824">
        <v>179705</v>
      </c>
      <c r="B28824" t="s">
        <v>9878</v>
      </c>
      <c r="C28824" t="s">
        <v>16723</v>
      </c>
      <c r="D28824">
        <v>76035221</v>
      </c>
      <c r="E28824">
        <v>2017</v>
      </c>
    </row>
    <row r="28825" spans="1:5" x14ac:dyDescent="0.2">
      <c r="A28825">
        <v>179704</v>
      </c>
      <c r="B28825" t="s">
        <v>9878</v>
      </c>
      <c r="C28825" t="s">
        <v>16723</v>
      </c>
      <c r="D28825">
        <v>76035393</v>
      </c>
      <c r="E28825">
        <v>2017</v>
      </c>
    </row>
    <row r="28826" spans="1:5" x14ac:dyDescent="0.2">
      <c r="A28826">
        <v>179701</v>
      </c>
      <c r="B28826" t="s">
        <v>10466</v>
      </c>
      <c r="C28826" t="s">
        <v>15051</v>
      </c>
      <c r="D28826" t="s">
        <v>16724</v>
      </c>
      <c r="E28826">
        <v>2017</v>
      </c>
    </row>
    <row r="28827" spans="1:5" x14ac:dyDescent="0.2">
      <c r="A28827">
        <v>179700</v>
      </c>
      <c r="B28827" t="s">
        <v>10466</v>
      </c>
      <c r="C28827" t="s">
        <v>15051</v>
      </c>
      <c r="D28827" t="s">
        <v>16725</v>
      </c>
      <c r="E28827">
        <v>2017</v>
      </c>
    </row>
    <row r="28828" spans="1:5" x14ac:dyDescent="0.2">
      <c r="A28828">
        <v>179699</v>
      </c>
      <c r="B28828" t="s">
        <v>10466</v>
      </c>
      <c r="C28828" t="s">
        <v>15051</v>
      </c>
      <c r="D28828" t="s">
        <v>16726</v>
      </c>
      <c r="E28828">
        <v>2017</v>
      </c>
    </row>
    <row r="28829" spans="1:5" x14ac:dyDescent="0.2">
      <c r="A28829">
        <v>179698</v>
      </c>
      <c r="B28829" t="s">
        <v>10466</v>
      </c>
      <c r="C28829" t="s">
        <v>16727</v>
      </c>
      <c r="D28829" t="s">
        <v>16728</v>
      </c>
      <c r="E28829">
        <v>2017</v>
      </c>
    </row>
    <row r="28830" spans="1:5" x14ac:dyDescent="0.2">
      <c r="A28830">
        <v>179694</v>
      </c>
      <c r="B28830" t="s">
        <v>10345</v>
      </c>
      <c r="C28830" t="s">
        <v>16688</v>
      </c>
      <c r="D28830">
        <v>676444</v>
      </c>
      <c r="E28830">
        <v>2018</v>
      </c>
    </row>
    <row r="28831" spans="1:5" x14ac:dyDescent="0.2">
      <c r="A28831">
        <v>179693</v>
      </c>
      <c r="B28831" t="s">
        <v>10345</v>
      </c>
      <c r="C28831" t="s">
        <v>16688</v>
      </c>
      <c r="D28831">
        <v>676843</v>
      </c>
      <c r="E28831">
        <v>2018</v>
      </c>
    </row>
    <row r="28832" spans="1:5" x14ac:dyDescent="0.2">
      <c r="A28832">
        <v>179692</v>
      </c>
      <c r="B28832" t="s">
        <v>9414</v>
      </c>
      <c r="C28832" t="s">
        <v>9636</v>
      </c>
      <c r="D28832">
        <v>88102083</v>
      </c>
      <c r="E28832">
        <v>2016</v>
      </c>
    </row>
    <row r="28833" spans="1:5" x14ac:dyDescent="0.2">
      <c r="A28833">
        <v>179688</v>
      </c>
      <c r="B28833" t="s">
        <v>9414</v>
      </c>
      <c r="C28833" t="s">
        <v>16584</v>
      </c>
      <c r="D28833" t="s">
        <v>16644</v>
      </c>
      <c r="E28833">
        <v>1980</v>
      </c>
    </row>
    <row r="28834" spans="1:5" x14ac:dyDescent="0.2">
      <c r="A28834">
        <v>179687</v>
      </c>
      <c r="B28834" t="s">
        <v>9878</v>
      </c>
      <c r="C28834" t="s">
        <v>9894</v>
      </c>
      <c r="D28834">
        <v>79979005</v>
      </c>
      <c r="E28834">
        <v>2017</v>
      </c>
    </row>
    <row r="28835" spans="1:5" x14ac:dyDescent="0.2">
      <c r="A28835">
        <v>179686</v>
      </c>
      <c r="B28835" t="s">
        <v>9878</v>
      </c>
      <c r="C28835" t="s">
        <v>9894</v>
      </c>
      <c r="D28835">
        <v>79980489</v>
      </c>
      <c r="E28835">
        <v>2017</v>
      </c>
    </row>
    <row r="28836" spans="1:5" x14ac:dyDescent="0.2">
      <c r="A28836">
        <v>179685</v>
      </c>
      <c r="B28836" t="s">
        <v>9878</v>
      </c>
      <c r="C28836" t="s">
        <v>9894</v>
      </c>
      <c r="D28836">
        <v>79980493</v>
      </c>
      <c r="E28836">
        <v>2017</v>
      </c>
    </row>
    <row r="28837" spans="1:5" x14ac:dyDescent="0.2">
      <c r="A28837">
        <v>179684</v>
      </c>
      <c r="B28837" t="s">
        <v>9878</v>
      </c>
      <c r="C28837" t="s">
        <v>9894</v>
      </c>
      <c r="D28837">
        <v>79979001</v>
      </c>
      <c r="E28837">
        <v>2017</v>
      </c>
    </row>
    <row r="28838" spans="1:5" x14ac:dyDescent="0.2">
      <c r="A28838">
        <v>179683</v>
      </c>
      <c r="B28838" t="s">
        <v>9878</v>
      </c>
      <c r="C28838" t="s">
        <v>9894</v>
      </c>
      <c r="D28838">
        <v>79979006</v>
      </c>
      <c r="E28838">
        <v>2017</v>
      </c>
    </row>
    <row r="28839" spans="1:5" x14ac:dyDescent="0.2">
      <c r="A28839">
        <v>179682</v>
      </c>
      <c r="B28839" t="s">
        <v>9878</v>
      </c>
      <c r="C28839" t="s">
        <v>9894</v>
      </c>
      <c r="D28839">
        <v>79979008</v>
      </c>
      <c r="E28839">
        <v>2017</v>
      </c>
    </row>
    <row r="28840" spans="1:5" x14ac:dyDescent="0.2">
      <c r="A28840">
        <v>179681</v>
      </c>
      <c r="B28840" t="s">
        <v>9878</v>
      </c>
      <c r="C28840" t="s">
        <v>9894</v>
      </c>
      <c r="D28840">
        <v>79980500</v>
      </c>
      <c r="E28840">
        <v>2017</v>
      </c>
    </row>
    <row r="28841" spans="1:5" x14ac:dyDescent="0.2">
      <c r="A28841">
        <v>179680</v>
      </c>
      <c r="B28841" t="s">
        <v>9878</v>
      </c>
      <c r="C28841" t="s">
        <v>9894</v>
      </c>
      <c r="D28841">
        <v>79980492</v>
      </c>
      <c r="E28841">
        <v>2017</v>
      </c>
    </row>
    <row r="28842" spans="1:5" x14ac:dyDescent="0.2">
      <c r="A28842">
        <v>179679</v>
      </c>
      <c r="B28842" t="s">
        <v>9878</v>
      </c>
      <c r="C28842" t="s">
        <v>9894</v>
      </c>
      <c r="D28842">
        <v>79980494</v>
      </c>
      <c r="E28842">
        <v>2017</v>
      </c>
    </row>
    <row r="28843" spans="1:5" x14ac:dyDescent="0.2">
      <c r="A28843">
        <v>179678</v>
      </c>
      <c r="B28843" t="s">
        <v>9878</v>
      </c>
      <c r="C28843" t="s">
        <v>9894</v>
      </c>
      <c r="D28843">
        <v>79979002</v>
      </c>
      <c r="E28843">
        <v>2017</v>
      </c>
    </row>
    <row r="28844" spans="1:5" x14ac:dyDescent="0.2">
      <c r="A28844">
        <v>179677</v>
      </c>
      <c r="B28844" t="s">
        <v>9878</v>
      </c>
      <c r="C28844" t="s">
        <v>9894</v>
      </c>
      <c r="D28844">
        <v>79980497</v>
      </c>
      <c r="E28844">
        <v>2017</v>
      </c>
    </row>
    <row r="28845" spans="1:5" x14ac:dyDescent="0.2">
      <c r="A28845">
        <v>179676</v>
      </c>
      <c r="B28845" t="s">
        <v>9878</v>
      </c>
      <c r="C28845" t="s">
        <v>9894</v>
      </c>
      <c r="D28845">
        <v>79978999</v>
      </c>
      <c r="E28845">
        <v>2017</v>
      </c>
    </row>
    <row r="28846" spans="1:5" x14ac:dyDescent="0.2">
      <c r="A28846">
        <v>179675</v>
      </c>
      <c r="B28846" t="s">
        <v>9878</v>
      </c>
      <c r="C28846" t="s">
        <v>9894</v>
      </c>
      <c r="D28846">
        <v>79976084</v>
      </c>
      <c r="E28846">
        <v>2017</v>
      </c>
    </row>
    <row r="28847" spans="1:5" x14ac:dyDescent="0.2">
      <c r="A28847">
        <v>179674</v>
      </c>
      <c r="B28847" t="s">
        <v>9878</v>
      </c>
      <c r="C28847" t="s">
        <v>9894</v>
      </c>
      <c r="D28847">
        <v>79976398</v>
      </c>
      <c r="E28847">
        <v>2017</v>
      </c>
    </row>
    <row r="28848" spans="1:5" x14ac:dyDescent="0.2">
      <c r="A28848">
        <v>179673</v>
      </c>
      <c r="B28848" t="s">
        <v>9878</v>
      </c>
      <c r="C28848" t="s">
        <v>9894</v>
      </c>
      <c r="D28848">
        <v>79979003</v>
      </c>
      <c r="E28848">
        <v>2017</v>
      </c>
    </row>
    <row r="28849" spans="1:5" x14ac:dyDescent="0.2">
      <c r="A28849">
        <v>179672</v>
      </c>
      <c r="B28849" t="s">
        <v>9878</v>
      </c>
      <c r="C28849" t="s">
        <v>9894</v>
      </c>
      <c r="D28849">
        <v>79979007</v>
      </c>
      <c r="E28849">
        <v>2017</v>
      </c>
    </row>
    <row r="28850" spans="1:5" x14ac:dyDescent="0.2">
      <c r="A28850">
        <v>179671</v>
      </c>
      <c r="B28850" t="s">
        <v>9878</v>
      </c>
      <c r="C28850" t="s">
        <v>9894</v>
      </c>
      <c r="D28850">
        <v>79976080</v>
      </c>
      <c r="E28850">
        <v>2017</v>
      </c>
    </row>
    <row r="28851" spans="1:5" x14ac:dyDescent="0.2">
      <c r="A28851">
        <v>179670</v>
      </c>
      <c r="B28851" t="s">
        <v>9878</v>
      </c>
      <c r="C28851" t="s">
        <v>9894</v>
      </c>
      <c r="D28851">
        <v>79976081</v>
      </c>
      <c r="E28851">
        <v>2017</v>
      </c>
    </row>
    <row r="28852" spans="1:5" x14ac:dyDescent="0.2">
      <c r="A28852">
        <v>179669</v>
      </c>
      <c r="B28852" t="s">
        <v>9878</v>
      </c>
      <c r="C28852" t="s">
        <v>9894</v>
      </c>
      <c r="D28852">
        <v>79979014</v>
      </c>
      <c r="E28852">
        <v>2017</v>
      </c>
    </row>
    <row r="28853" spans="1:5" x14ac:dyDescent="0.2">
      <c r="A28853">
        <v>179668</v>
      </c>
      <c r="B28853" t="s">
        <v>9878</v>
      </c>
      <c r="C28853" t="s">
        <v>9894</v>
      </c>
      <c r="D28853">
        <v>79976085</v>
      </c>
      <c r="E28853">
        <v>2017</v>
      </c>
    </row>
    <row r="28854" spans="1:5" x14ac:dyDescent="0.2">
      <c r="A28854">
        <v>179667</v>
      </c>
      <c r="B28854" t="s">
        <v>9878</v>
      </c>
      <c r="C28854" t="s">
        <v>9894</v>
      </c>
      <c r="D28854">
        <v>79976082</v>
      </c>
      <c r="E28854">
        <v>2017</v>
      </c>
    </row>
    <row r="28855" spans="1:5" x14ac:dyDescent="0.2">
      <c r="A28855">
        <v>179666</v>
      </c>
      <c r="B28855" t="s">
        <v>9878</v>
      </c>
      <c r="C28855" t="s">
        <v>9894</v>
      </c>
      <c r="D28855">
        <v>79980498</v>
      </c>
      <c r="E28855">
        <v>2017</v>
      </c>
    </row>
    <row r="28856" spans="1:5" x14ac:dyDescent="0.2">
      <c r="A28856">
        <v>179665</v>
      </c>
      <c r="B28856" t="s">
        <v>9878</v>
      </c>
      <c r="C28856" t="s">
        <v>9894</v>
      </c>
      <c r="D28856">
        <v>79980503</v>
      </c>
      <c r="E28856">
        <v>2017</v>
      </c>
    </row>
    <row r="28857" spans="1:5" x14ac:dyDescent="0.2">
      <c r="A28857">
        <v>179664</v>
      </c>
      <c r="B28857" t="s">
        <v>9878</v>
      </c>
      <c r="C28857" t="s">
        <v>9894</v>
      </c>
      <c r="D28857">
        <v>79980491</v>
      </c>
      <c r="E28857">
        <v>2017</v>
      </c>
    </row>
    <row r="28858" spans="1:5" x14ac:dyDescent="0.2">
      <c r="A28858">
        <v>179663</v>
      </c>
      <c r="B28858" t="s">
        <v>9878</v>
      </c>
      <c r="C28858" t="s">
        <v>9894</v>
      </c>
      <c r="D28858">
        <v>79976391</v>
      </c>
      <c r="E28858">
        <v>2017</v>
      </c>
    </row>
    <row r="28859" spans="1:5" x14ac:dyDescent="0.2">
      <c r="A28859">
        <v>179662</v>
      </c>
      <c r="B28859" t="s">
        <v>9878</v>
      </c>
      <c r="C28859" t="s">
        <v>9894</v>
      </c>
      <c r="D28859">
        <v>79974944</v>
      </c>
      <c r="E28859">
        <v>2017</v>
      </c>
    </row>
    <row r="28860" spans="1:5" x14ac:dyDescent="0.2">
      <c r="A28860">
        <v>179661</v>
      </c>
      <c r="B28860" t="s">
        <v>9878</v>
      </c>
      <c r="C28860" t="s">
        <v>9894</v>
      </c>
      <c r="D28860">
        <v>79973824</v>
      </c>
      <c r="E28860">
        <v>2017</v>
      </c>
    </row>
    <row r="28861" spans="1:5" x14ac:dyDescent="0.2">
      <c r="A28861">
        <v>179660</v>
      </c>
      <c r="B28861" t="s">
        <v>9878</v>
      </c>
      <c r="C28861" t="s">
        <v>9894</v>
      </c>
      <c r="D28861">
        <v>79969703</v>
      </c>
      <c r="E28861">
        <v>2017</v>
      </c>
    </row>
    <row r="28862" spans="1:5" x14ac:dyDescent="0.2">
      <c r="A28862">
        <v>179659</v>
      </c>
      <c r="B28862" t="s">
        <v>9878</v>
      </c>
      <c r="C28862" t="s">
        <v>9894</v>
      </c>
      <c r="D28862">
        <v>79969696</v>
      </c>
      <c r="E28862">
        <v>2017</v>
      </c>
    </row>
    <row r="28863" spans="1:5" x14ac:dyDescent="0.2">
      <c r="A28863">
        <v>179658</v>
      </c>
      <c r="B28863" t="s">
        <v>9878</v>
      </c>
      <c r="C28863" t="s">
        <v>9894</v>
      </c>
      <c r="D28863">
        <v>79969701</v>
      </c>
      <c r="E28863">
        <v>2017</v>
      </c>
    </row>
    <row r="28864" spans="1:5" x14ac:dyDescent="0.2">
      <c r="A28864">
        <v>179656</v>
      </c>
      <c r="B28864" t="s">
        <v>10466</v>
      </c>
      <c r="C28864" t="s">
        <v>15051</v>
      </c>
      <c r="D28864" t="s">
        <v>16729</v>
      </c>
      <c r="E28864">
        <v>2017</v>
      </c>
    </row>
    <row r="28865" spans="1:5" x14ac:dyDescent="0.2">
      <c r="A28865">
        <v>179650</v>
      </c>
      <c r="B28865" t="s">
        <v>10466</v>
      </c>
      <c r="C28865" t="s">
        <v>15051</v>
      </c>
      <c r="D28865" t="s">
        <v>16766</v>
      </c>
      <c r="E28865">
        <v>2017</v>
      </c>
    </row>
    <row r="28866" spans="1:5" x14ac:dyDescent="0.2">
      <c r="A28866">
        <v>158138</v>
      </c>
      <c r="B28866" t="s">
        <v>9414</v>
      </c>
      <c r="C28866" t="s">
        <v>9381</v>
      </c>
      <c r="D28866">
        <v>66617856</v>
      </c>
      <c r="E28866">
        <v>2011</v>
      </c>
    </row>
    <row r="28867" spans="1:5" x14ac:dyDescent="0.2">
      <c r="A28867">
        <v>179644</v>
      </c>
      <c r="B28867" t="s">
        <v>9878</v>
      </c>
      <c r="C28867" t="s">
        <v>14023</v>
      </c>
      <c r="D28867">
        <v>73847809</v>
      </c>
      <c r="E28867">
        <v>2015</v>
      </c>
    </row>
    <row r="28868" spans="1:5" x14ac:dyDescent="0.2">
      <c r="A28868">
        <v>179642</v>
      </c>
      <c r="B28868" t="s">
        <v>9878</v>
      </c>
      <c r="C28868" t="s">
        <v>14023</v>
      </c>
      <c r="D28868">
        <v>73845114</v>
      </c>
      <c r="E28868">
        <v>2015</v>
      </c>
    </row>
    <row r="28869" spans="1:5" x14ac:dyDescent="0.2">
      <c r="A28869">
        <v>172763</v>
      </c>
      <c r="B28869" t="s">
        <v>9878</v>
      </c>
      <c r="C28869" t="s">
        <v>9621</v>
      </c>
      <c r="D28869">
        <v>79851975</v>
      </c>
      <c r="E28869">
        <v>2015</v>
      </c>
    </row>
    <row r="28870" spans="1:5" x14ac:dyDescent="0.2">
      <c r="A28870">
        <v>179641</v>
      </c>
      <c r="B28870" t="s">
        <v>10466</v>
      </c>
      <c r="C28870" t="s">
        <v>15081</v>
      </c>
      <c r="D28870" t="s">
        <v>16767</v>
      </c>
      <c r="E28870">
        <v>2017</v>
      </c>
    </row>
    <row r="28871" spans="1:5" x14ac:dyDescent="0.2">
      <c r="A28871">
        <v>179636</v>
      </c>
      <c r="B28871" t="s">
        <v>12014</v>
      </c>
      <c r="C28871" t="s">
        <v>16730</v>
      </c>
      <c r="D28871">
        <v>7008447042</v>
      </c>
      <c r="E28871">
        <v>2017</v>
      </c>
    </row>
    <row r="28872" spans="1:5" x14ac:dyDescent="0.2">
      <c r="A28872">
        <v>179633</v>
      </c>
      <c r="B28872" t="s">
        <v>12040</v>
      </c>
      <c r="C28872" t="s">
        <v>16731</v>
      </c>
      <c r="D28872">
        <v>11465</v>
      </c>
      <c r="E28872">
        <v>2017</v>
      </c>
    </row>
    <row r="28873" spans="1:5" x14ac:dyDescent="0.2">
      <c r="A28873">
        <v>179630</v>
      </c>
      <c r="B28873" t="s">
        <v>10345</v>
      </c>
      <c r="C28873" t="s">
        <v>10351</v>
      </c>
      <c r="D28873">
        <v>736090</v>
      </c>
      <c r="E28873">
        <v>2015</v>
      </c>
    </row>
    <row r="28874" spans="1:5" x14ac:dyDescent="0.2">
      <c r="A28874">
        <v>179627</v>
      </c>
      <c r="B28874" t="s">
        <v>9878</v>
      </c>
      <c r="C28874" t="s">
        <v>9621</v>
      </c>
      <c r="D28874">
        <v>80019253</v>
      </c>
      <c r="E28874">
        <v>2017</v>
      </c>
    </row>
    <row r="28875" spans="1:5" x14ac:dyDescent="0.2">
      <c r="A28875">
        <v>157067</v>
      </c>
      <c r="B28875" t="s">
        <v>11811</v>
      </c>
      <c r="C28875" t="s">
        <v>9636</v>
      </c>
      <c r="D28875">
        <v>77000460</v>
      </c>
      <c r="E28875">
        <v>2011</v>
      </c>
    </row>
    <row r="28876" spans="1:5" x14ac:dyDescent="0.2">
      <c r="A28876">
        <v>179624</v>
      </c>
      <c r="B28876" t="s">
        <v>10466</v>
      </c>
      <c r="C28876" t="s">
        <v>12203</v>
      </c>
      <c r="D28876" t="s">
        <v>16770</v>
      </c>
      <c r="E28876">
        <v>2016</v>
      </c>
    </row>
    <row r="28877" spans="1:5" x14ac:dyDescent="0.2">
      <c r="A28877">
        <v>179618</v>
      </c>
      <c r="B28877" t="s">
        <v>9878</v>
      </c>
      <c r="C28877" t="s">
        <v>13713</v>
      </c>
      <c r="D28877">
        <v>74266099</v>
      </c>
      <c r="E28877">
        <v>2018</v>
      </c>
    </row>
    <row r="28878" spans="1:5" x14ac:dyDescent="0.2">
      <c r="A28878">
        <v>179617</v>
      </c>
      <c r="B28878" t="s">
        <v>9878</v>
      </c>
      <c r="C28878" t="s">
        <v>14023</v>
      </c>
      <c r="D28878">
        <v>74276932</v>
      </c>
      <c r="E28878">
        <v>2018</v>
      </c>
    </row>
    <row r="28879" spans="1:5" x14ac:dyDescent="0.2">
      <c r="A28879">
        <v>179616</v>
      </c>
      <c r="B28879" t="s">
        <v>9878</v>
      </c>
      <c r="C28879" t="s">
        <v>14023</v>
      </c>
      <c r="D28879">
        <v>74283332</v>
      </c>
      <c r="E28879">
        <v>2018</v>
      </c>
    </row>
    <row r="28880" spans="1:5" x14ac:dyDescent="0.2">
      <c r="A28880">
        <v>179594</v>
      </c>
      <c r="B28880" t="s">
        <v>10345</v>
      </c>
      <c r="C28880" t="s">
        <v>14893</v>
      </c>
      <c r="D28880" t="s">
        <v>16771</v>
      </c>
      <c r="E28880">
        <v>2017</v>
      </c>
    </row>
    <row r="28881" spans="1:5" x14ac:dyDescent="0.2">
      <c r="A28881">
        <v>179593</v>
      </c>
      <c r="B28881" t="s">
        <v>10345</v>
      </c>
      <c r="C28881" t="s">
        <v>14893</v>
      </c>
      <c r="D28881" t="s">
        <v>16772</v>
      </c>
      <c r="E28881">
        <v>2017</v>
      </c>
    </row>
    <row r="28882" spans="1:5" x14ac:dyDescent="0.2">
      <c r="A28882">
        <v>179573</v>
      </c>
      <c r="B28882" t="s">
        <v>9878</v>
      </c>
      <c r="C28882" t="s">
        <v>9913</v>
      </c>
      <c r="D28882">
        <v>74116556</v>
      </c>
      <c r="E28882">
        <v>2017</v>
      </c>
    </row>
    <row r="28883" spans="1:5" x14ac:dyDescent="0.2">
      <c r="A28883">
        <v>140945</v>
      </c>
      <c r="B28883" t="s">
        <v>10466</v>
      </c>
      <c r="C28883" t="s">
        <v>10494</v>
      </c>
      <c r="D28883" t="s">
        <v>11589</v>
      </c>
      <c r="E28883">
        <v>2007</v>
      </c>
    </row>
    <row r="28884" spans="1:5" x14ac:dyDescent="0.2">
      <c r="A28884">
        <v>179559</v>
      </c>
      <c r="B28884" t="s">
        <v>10345</v>
      </c>
      <c r="C28884" t="s">
        <v>14895</v>
      </c>
      <c r="D28884" t="s">
        <v>16773</v>
      </c>
      <c r="E28884">
        <v>2018</v>
      </c>
    </row>
    <row r="28885" spans="1:5" x14ac:dyDescent="0.2">
      <c r="A28885">
        <v>179548</v>
      </c>
      <c r="B28885" t="s">
        <v>12196</v>
      </c>
      <c r="C28885" t="s">
        <v>16645</v>
      </c>
      <c r="D28885">
        <v>14079</v>
      </c>
      <c r="E28885">
        <v>2014</v>
      </c>
    </row>
    <row r="28886" spans="1:5" x14ac:dyDescent="0.2">
      <c r="A28886">
        <v>179543</v>
      </c>
      <c r="B28886" t="s">
        <v>10224</v>
      </c>
      <c r="C28886" t="s">
        <v>13166</v>
      </c>
      <c r="D28886">
        <v>12131540</v>
      </c>
      <c r="E28886">
        <v>2017</v>
      </c>
    </row>
    <row r="28887" spans="1:5" x14ac:dyDescent="0.2">
      <c r="A28887">
        <v>167304</v>
      </c>
      <c r="B28887" t="s">
        <v>10466</v>
      </c>
      <c r="C28887" t="s">
        <v>12203</v>
      </c>
      <c r="D28887" t="s">
        <v>13786</v>
      </c>
      <c r="E28887">
        <v>2012</v>
      </c>
    </row>
    <row r="28888" spans="1:5" x14ac:dyDescent="0.2">
      <c r="A28888">
        <v>175510</v>
      </c>
      <c r="B28888" t="s">
        <v>10224</v>
      </c>
      <c r="C28888" t="s">
        <v>13166</v>
      </c>
      <c r="D28888">
        <v>11934524</v>
      </c>
      <c r="E28888">
        <v>2016</v>
      </c>
    </row>
    <row r="28889" spans="1:5" x14ac:dyDescent="0.2">
      <c r="A28889">
        <v>171475</v>
      </c>
      <c r="B28889" t="s">
        <v>10466</v>
      </c>
      <c r="C28889" t="s">
        <v>15066</v>
      </c>
      <c r="D28889" t="s">
        <v>15067</v>
      </c>
      <c r="E28889">
        <v>2015</v>
      </c>
    </row>
    <row r="28890" spans="1:5" x14ac:dyDescent="0.2">
      <c r="A28890">
        <v>159553</v>
      </c>
      <c r="B28890" t="s">
        <v>9878</v>
      </c>
      <c r="C28890" t="s">
        <v>9883</v>
      </c>
      <c r="D28890">
        <v>68305342</v>
      </c>
      <c r="E28890">
        <v>2008</v>
      </c>
    </row>
    <row r="28891" spans="1:5" x14ac:dyDescent="0.2">
      <c r="A28891">
        <v>179533</v>
      </c>
      <c r="B28891" t="s">
        <v>10345</v>
      </c>
      <c r="C28891" t="s">
        <v>13041</v>
      </c>
      <c r="D28891" t="s">
        <v>16646</v>
      </c>
      <c r="E28891">
        <v>2017</v>
      </c>
    </row>
    <row r="28892" spans="1:5" x14ac:dyDescent="0.2">
      <c r="A28892">
        <v>174694</v>
      </c>
      <c r="B28892" t="s">
        <v>12014</v>
      </c>
      <c r="C28892" t="s">
        <v>15468</v>
      </c>
      <c r="D28892">
        <v>7005304329</v>
      </c>
      <c r="E28892">
        <v>2016</v>
      </c>
    </row>
    <row r="28893" spans="1:5" x14ac:dyDescent="0.2">
      <c r="A28893">
        <v>179513</v>
      </c>
      <c r="B28893" t="s">
        <v>10345</v>
      </c>
      <c r="C28893" t="s">
        <v>10346</v>
      </c>
      <c r="D28893" t="s">
        <v>16783</v>
      </c>
      <c r="E28893">
        <v>2018</v>
      </c>
    </row>
    <row r="28894" spans="1:5" x14ac:dyDescent="0.2">
      <c r="A28894">
        <v>163480</v>
      </c>
      <c r="B28894" t="s">
        <v>9878</v>
      </c>
      <c r="C28894" t="s">
        <v>9886</v>
      </c>
      <c r="D28894">
        <v>73534769</v>
      </c>
      <c r="E28894">
        <v>2013</v>
      </c>
    </row>
    <row r="28895" spans="1:5" x14ac:dyDescent="0.2">
      <c r="A28895">
        <v>162448</v>
      </c>
      <c r="B28895" t="s">
        <v>9878</v>
      </c>
      <c r="C28895" t="s">
        <v>9883</v>
      </c>
      <c r="D28895">
        <v>72006711</v>
      </c>
      <c r="E28895">
        <v>2012</v>
      </c>
    </row>
    <row r="28896" spans="1:5" x14ac:dyDescent="0.2">
      <c r="A28896">
        <v>179465</v>
      </c>
      <c r="B28896" t="s">
        <v>10046</v>
      </c>
      <c r="C28896" t="s">
        <v>16649</v>
      </c>
      <c r="D28896" t="s">
        <v>16650</v>
      </c>
      <c r="E28896">
        <v>2014</v>
      </c>
    </row>
    <row r="28897" spans="1:5" x14ac:dyDescent="0.2">
      <c r="A28897">
        <v>179464</v>
      </c>
      <c r="B28897" t="s">
        <v>9878</v>
      </c>
      <c r="C28897" t="s">
        <v>14803</v>
      </c>
      <c r="D28897">
        <v>76330541</v>
      </c>
      <c r="E28897">
        <v>2017</v>
      </c>
    </row>
    <row r="28898" spans="1:5" x14ac:dyDescent="0.2">
      <c r="A28898">
        <v>179492</v>
      </c>
      <c r="B28898" t="s">
        <v>9878</v>
      </c>
      <c r="C28898" t="s">
        <v>9894</v>
      </c>
      <c r="D28898">
        <v>79979551</v>
      </c>
      <c r="E28898">
        <v>2017</v>
      </c>
    </row>
    <row r="28899" spans="1:5" x14ac:dyDescent="0.2">
      <c r="A28899">
        <v>179491</v>
      </c>
      <c r="B28899" t="s">
        <v>9878</v>
      </c>
      <c r="C28899" t="s">
        <v>9886</v>
      </c>
      <c r="D28899">
        <v>74172577</v>
      </c>
      <c r="E28899">
        <v>2017</v>
      </c>
    </row>
    <row r="28900" spans="1:5" x14ac:dyDescent="0.2">
      <c r="A28900">
        <v>179490</v>
      </c>
      <c r="B28900" t="s">
        <v>9878</v>
      </c>
      <c r="C28900" t="s">
        <v>9894</v>
      </c>
      <c r="D28900">
        <v>79993596</v>
      </c>
      <c r="E28900">
        <v>2017</v>
      </c>
    </row>
    <row r="28901" spans="1:5" x14ac:dyDescent="0.2">
      <c r="A28901">
        <v>179489</v>
      </c>
      <c r="B28901" t="s">
        <v>9878</v>
      </c>
      <c r="C28901" t="s">
        <v>9886</v>
      </c>
      <c r="D28901">
        <v>74276881</v>
      </c>
      <c r="E28901">
        <v>2018</v>
      </c>
    </row>
    <row r="28902" spans="1:5" x14ac:dyDescent="0.2">
      <c r="A28902">
        <v>179486</v>
      </c>
      <c r="B28902" t="s">
        <v>10345</v>
      </c>
      <c r="C28902" t="s">
        <v>14895</v>
      </c>
      <c r="D28902" t="s">
        <v>16785</v>
      </c>
      <c r="E28902">
        <v>2016</v>
      </c>
    </row>
    <row r="28903" spans="1:5" x14ac:dyDescent="0.2">
      <c r="A28903">
        <v>179456</v>
      </c>
      <c r="B28903" t="s">
        <v>10345</v>
      </c>
      <c r="C28903" t="s">
        <v>14903</v>
      </c>
      <c r="D28903" t="s">
        <v>16791</v>
      </c>
      <c r="E28903">
        <v>2017</v>
      </c>
    </row>
    <row r="28904" spans="1:5" x14ac:dyDescent="0.2">
      <c r="A28904">
        <v>179454</v>
      </c>
      <c r="B28904" t="s">
        <v>10345</v>
      </c>
      <c r="C28904" t="s">
        <v>14903</v>
      </c>
      <c r="D28904" t="s">
        <v>16792</v>
      </c>
      <c r="E28904">
        <v>2017</v>
      </c>
    </row>
    <row r="28905" spans="1:5" x14ac:dyDescent="0.2">
      <c r="A28905">
        <v>179451</v>
      </c>
      <c r="B28905" t="s">
        <v>10345</v>
      </c>
      <c r="C28905" t="s">
        <v>14903</v>
      </c>
      <c r="D28905" t="s">
        <v>16793</v>
      </c>
      <c r="E28905">
        <v>2017</v>
      </c>
    </row>
    <row r="28906" spans="1:5" x14ac:dyDescent="0.2">
      <c r="A28906">
        <v>179449</v>
      </c>
      <c r="B28906" t="s">
        <v>10345</v>
      </c>
      <c r="C28906" t="s">
        <v>14893</v>
      </c>
      <c r="D28906" t="s">
        <v>16733</v>
      </c>
      <c r="E28906">
        <v>2017</v>
      </c>
    </row>
    <row r="28907" spans="1:5" x14ac:dyDescent="0.2">
      <c r="A28907">
        <v>179448</v>
      </c>
      <c r="B28907" t="s">
        <v>10345</v>
      </c>
      <c r="C28907" t="s">
        <v>14893</v>
      </c>
      <c r="D28907" t="s">
        <v>16734</v>
      </c>
      <c r="E28907">
        <v>2017</v>
      </c>
    </row>
    <row r="28908" spans="1:5" x14ac:dyDescent="0.2">
      <c r="A28908">
        <v>179447</v>
      </c>
      <c r="B28908" t="s">
        <v>10345</v>
      </c>
      <c r="C28908" t="s">
        <v>14893</v>
      </c>
      <c r="D28908" t="s">
        <v>16735</v>
      </c>
      <c r="E28908">
        <v>2017</v>
      </c>
    </row>
    <row r="28909" spans="1:5" x14ac:dyDescent="0.2">
      <c r="A28909">
        <v>179446</v>
      </c>
      <c r="B28909" t="s">
        <v>10345</v>
      </c>
      <c r="C28909" t="s">
        <v>14893</v>
      </c>
      <c r="D28909" t="s">
        <v>16736</v>
      </c>
      <c r="E28909">
        <v>2017</v>
      </c>
    </row>
    <row r="28910" spans="1:5" x14ac:dyDescent="0.2">
      <c r="A28910">
        <v>157713</v>
      </c>
      <c r="B28910" t="s">
        <v>9414</v>
      </c>
      <c r="C28910" t="s">
        <v>9387</v>
      </c>
      <c r="D28910" t="s">
        <v>9686</v>
      </c>
      <c r="E28910">
        <v>2012</v>
      </c>
    </row>
    <row r="28911" spans="1:5" x14ac:dyDescent="0.2">
      <c r="A28911">
        <v>157712</v>
      </c>
      <c r="B28911" t="s">
        <v>9414</v>
      </c>
      <c r="C28911" t="s">
        <v>9387</v>
      </c>
      <c r="D28911" t="s">
        <v>9688</v>
      </c>
      <c r="E28911">
        <v>2012</v>
      </c>
    </row>
    <row r="28912" spans="1:5" x14ac:dyDescent="0.2">
      <c r="A28912">
        <v>179445</v>
      </c>
      <c r="B28912" t="s">
        <v>10345</v>
      </c>
      <c r="C28912" t="s">
        <v>14893</v>
      </c>
      <c r="D28912" t="s">
        <v>16737</v>
      </c>
      <c r="E28912">
        <v>2017</v>
      </c>
    </row>
    <row r="28913" spans="1:5" x14ac:dyDescent="0.2">
      <c r="A28913">
        <v>179444</v>
      </c>
      <c r="B28913" t="s">
        <v>10345</v>
      </c>
      <c r="C28913" t="s">
        <v>14893</v>
      </c>
      <c r="D28913" t="s">
        <v>16738</v>
      </c>
      <c r="E28913">
        <v>2017</v>
      </c>
    </row>
    <row r="28914" spans="1:5" x14ac:dyDescent="0.2">
      <c r="A28914">
        <v>179442</v>
      </c>
      <c r="B28914" t="s">
        <v>10466</v>
      </c>
      <c r="C28914" t="s">
        <v>15127</v>
      </c>
      <c r="D28914" t="s">
        <v>16794</v>
      </c>
      <c r="E28914">
        <v>2016</v>
      </c>
    </row>
    <row r="28915" spans="1:5" x14ac:dyDescent="0.2">
      <c r="A28915">
        <v>179439</v>
      </c>
      <c r="B28915" t="s">
        <v>10345</v>
      </c>
      <c r="C28915" t="s">
        <v>10371</v>
      </c>
      <c r="D28915" t="s">
        <v>16796</v>
      </c>
      <c r="E28915">
        <v>2017</v>
      </c>
    </row>
    <row r="28916" spans="1:5" x14ac:dyDescent="0.2">
      <c r="A28916">
        <v>179438</v>
      </c>
      <c r="B28916" t="s">
        <v>10345</v>
      </c>
      <c r="C28916" t="s">
        <v>10371</v>
      </c>
      <c r="D28916" t="s">
        <v>16797</v>
      </c>
      <c r="E28916">
        <v>2017</v>
      </c>
    </row>
    <row r="28917" spans="1:5" x14ac:dyDescent="0.2">
      <c r="A28917">
        <v>179436</v>
      </c>
      <c r="B28917" t="s">
        <v>10345</v>
      </c>
      <c r="C28917" t="s">
        <v>10371</v>
      </c>
      <c r="D28917" t="s">
        <v>16798</v>
      </c>
      <c r="E28917">
        <v>2017</v>
      </c>
    </row>
    <row r="28918" spans="1:5" x14ac:dyDescent="0.2">
      <c r="A28918">
        <v>179435</v>
      </c>
      <c r="B28918" t="s">
        <v>10345</v>
      </c>
      <c r="C28918" t="s">
        <v>10371</v>
      </c>
      <c r="D28918" t="s">
        <v>16799</v>
      </c>
      <c r="E28918">
        <v>2017</v>
      </c>
    </row>
    <row r="28919" spans="1:5" x14ac:dyDescent="0.2">
      <c r="A28919">
        <v>179419</v>
      </c>
      <c r="B28919" t="s">
        <v>9878</v>
      </c>
      <c r="C28919" t="s">
        <v>9903</v>
      </c>
      <c r="D28919">
        <v>74269889</v>
      </c>
      <c r="E28919">
        <v>2018</v>
      </c>
    </row>
    <row r="28920" spans="1:5" x14ac:dyDescent="0.2">
      <c r="A28920">
        <v>179418</v>
      </c>
      <c r="B28920" t="s">
        <v>9878</v>
      </c>
      <c r="C28920" t="s">
        <v>9903</v>
      </c>
      <c r="D28920">
        <v>74269891</v>
      </c>
      <c r="E28920">
        <v>2018</v>
      </c>
    </row>
    <row r="28921" spans="1:5" x14ac:dyDescent="0.2">
      <c r="A28921">
        <v>179417</v>
      </c>
      <c r="B28921" t="s">
        <v>9878</v>
      </c>
      <c r="C28921" t="s">
        <v>9903</v>
      </c>
      <c r="D28921">
        <v>74269899</v>
      </c>
      <c r="E28921">
        <v>2018</v>
      </c>
    </row>
    <row r="28922" spans="1:5" x14ac:dyDescent="0.2">
      <c r="A28922">
        <v>179416</v>
      </c>
      <c r="B28922" t="s">
        <v>9878</v>
      </c>
      <c r="C28922" t="s">
        <v>9903</v>
      </c>
      <c r="D28922">
        <v>74269898</v>
      </c>
      <c r="E28922">
        <v>2018</v>
      </c>
    </row>
    <row r="28923" spans="1:5" x14ac:dyDescent="0.2">
      <c r="A28923">
        <v>179415</v>
      </c>
      <c r="B28923" t="s">
        <v>9878</v>
      </c>
      <c r="C28923" t="s">
        <v>9903</v>
      </c>
      <c r="D28923">
        <v>74262896</v>
      </c>
      <c r="E28923">
        <v>2018</v>
      </c>
    </row>
    <row r="28924" spans="1:5" x14ac:dyDescent="0.2">
      <c r="A28924">
        <v>179414</v>
      </c>
      <c r="B28924" t="s">
        <v>9878</v>
      </c>
      <c r="C28924" t="s">
        <v>9903</v>
      </c>
      <c r="D28924">
        <v>74261539</v>
      </c>
      <c r="E28924">
        <v>2018</v>
      </c>
    </row>
    <row r="28925" spans="1:5" x14ac:dyDescent="0.2">
      <c r="A28925">
        <v>179413</v>
      </c>
      <c r="B28925" t="s">
        <v>9878</v>
      </c>
      <c r="C28925" t="s">
        <v>9903</v>
      </c>
      <c r="D28925">
        <v>74261540</v>
      </c>
      <c r="E28925">
        <v>2018</v>
      </c>
    </row>
    <row r="28926" spans="1:5" x14ac:dyDescent="0.2">
      <c r="A28926">
        <v>179501</v>
      </c>
      <c r="B28926" t="s">
        <v>9414</v>
      </c>
      <c r="C28926" t="s">
        <v>9636</v>
      </c>
      <c r="D28926">
        <v>88100484</v>
      </c>
      <c r="E28926">
        <v>2014</v>
      </c>
    </row>
    <row r="28927" spans="1:5" x14ac:dyDescent="0.2">
      <c r="A28927">
        <v>179500</v>
      </c>
      <c r="B28927" t="s">
        <v>9414</v>
      </c>
      <c r="C28927" t="s">
        <v>9636</v>
      </c>
      <c r="D28927">
        <v>88100480</v>
      </c>
      <c r="E28927">
        <v>2014</v>
      </c>
    </row>
    <row r="28928" spans="1:5" x14ac:dyDescent="0.2">
      <c r="A28928">
        <v>157057</v>
      </c>
      <c r="B28928" t="s">
        <v>10466</v>
      </c>
      <c r="C28928" t="s">
        <v>10551</v>
      </c>
      <c r="D28928" t="s">
        <v>11046</v>
      </c>
      <c r="E28928">
        <v>2011</v>
      </c>
    </row>
    <row r="28929" spans="1:5" x14ac:dyDescent="0.2">
      <c r="A28929">
        <v>168783</v>
      </c>
      <c r="B28929" t="s">
        <v>9414</v>
      </c>
      <c r="C28929" t="s">
        <v>9389</v>
      </c>
      <c r="D28929" t="s">
        <v>14732</v>
      </c>
      <c r="E28929">
        <v>2011</v>
      </c>
    </row>
    <row r="28930" spans="1:5" x14ac:dyDescent="0.2">
      <c r="A28930">
        <v>179398</v>
      </c>
      <c r="B28930" t="s">
        <v>11811</v>
      </c>
      <c r="C28930" t="s">
        <v>16740</v>
      </c>
      <c r="D28930" t="s">
        <v>16741</v>
      </c>
      <c r="E28930">
        <v>2018</v>
      </c>
    </row>
    <row r="28931" spans="1:5" x14ac:dyDescent="0.2">
      <c r="A28931">
        <v>179385</v>
      </c>
      <c r="B28931" t="s">
        <v>13645</v>
      </c>
      <c r="C28931" t="s">
        <v>12694</v>
      </c>
      <c r="D28931" t="s">
        <v>16801</v>
      </c>
      <c r="E28931">
        <v>2017</v>
      </c>
    </row>
    <row r="28932" spans="1:5" x14ac:dyDescent="0.2">
      <c r="A28932">
        <v>179380</v>
      </c>
      <c r="B28932" t="s">
        <v>11811</v>
      </c>
      <c r="C28932" t="s">
        <v>9636</v>
      </c>
      <c r="D28932" t="s">
        <v>16805</v>
      </c>
      <c r="E28932">
        <v>2016</v>
      </c>
    </row>
    <row r="28933" spans="1:5" x14ac:dyDescent="0.2">
      <c r="A28933">
        <v>179381</v>
      </c>
      <c r="B28933" t="s">
        <v>9414</v>
      </c>
      <c r="C28933" t="s">
        <v>9389</v>
      </c>
      <c r="D28933" t="s">
        <v>16804</v>
      </c>
      <c r="E28933">
        <v>2017</v>
      </c>
    </row>
    <row r="28934" spans="1:5" x14ac:dyDescent="0.2">
      <c r="A28934">
        <v>179382</v>
      </c>
      <c r="B28934" t="s">
        <v>9414</v>
      </c>
      <c r="C28934" t="s">
        <v>9387</v>
      </c>
      <c r="D28934" t="s">
        <v>16803</v>
      </c>
      <c r="E28934">
        <v>2017</v>
      </c>
    </row>
    <row r="28935" spans="1:5" x14ac:dyDescent="0.2">
      <c r="A28935">
        <v>179383</v>
      </c>
      <c r="B28935" t="s">
        <v>9414</v>
      </c>
      <c r="C28935" t="s">
        <v>9419</v>
      </c>
      <c r="D28935" t="s">
        <v>16802</v>
      </c>
      <c r="E28935">
        <v>2016</v>
      </c>
    </row>
    <row r="28936" spans="1:5" x14ac:dyDescent="0.2">
      <c r="A28936">
        <v>179378</v>
      </c>
      <c r="B28936" t="s">
        <v>9878</v>
      </c>
      <c r="C28936" t="s">
        <v>13719</v>
      </c>
      <c r="D28936">
        <v>74250438</v>
      </c>
      <c r="E28936">
        <v>2017</v>
      </c>
    </row>
    <row r="28937" spans="1:5" x14ac:dyDescent="0.2">
      <c r="A28937">
        <v>179374</v>
      </c>
      <c r="B28937" t="s">
        <v>9878</v>
      </c>
      <c r="C28937" t="s">
        <v>9966</v>
      </c>
      <c r="D28937">
        <v>74135064</v>
      </c>
      <c r="E28937">
        <v>2017</v>
      </c>
    </row>
    <row r="28938" spans="1:5" x14ac:dyDescent="0.2">
      <c r="A28938">
        <v>179373</v>
      </c>
      <c r="B28938" t="s">
        <v>9878</v>
      </c>
      <c r="C28938" t="s">
        <v>12264</v>
      </c>
      <c r="D28938">
        <v>74143621</v>
      </c>
      <c r="E28938">
        <v>2017</v>
      </c>
    </row>
    <row r="28939" spans="1:5" x14ac:dyDescent="0.2">
      <c r="A28939">
        <v>179372</v>
      </c>
      <c r="B28939" t="s">
        <v>9878</v>
      </c>
      <c r="C28939" t="s">
        <v>12264</v>
      </c>
      <c r="D28939">
        <v>74151847</v>
      </c>
      <c r="E28939">
        <v>2017</v>
      </c>
    </row>
    <row r="28940" spans="1:5" x14ac:dyDescent="0.2">
      <c r="A28940">
        <v>177732</v>
      </c>
      <c r="B28940" t="s">
        <v>10224</v>
      </c>
      <c r="C28940" t="s">
        <v>13166</v>
      </c>
      <c r="D28940">
        <v>11748661</v>
      </c>
      <c r="E28940">
        <v>2015</v>
      </c>
    </row>
    <row r="28941" spans="1:5" x14ac:dyDescent="0.2">
      <c r="A28941">
        <v>178083</v>
      </c>
      <c r="B28941" t="s">
        <v>10466</v>
      </c>
      <c r="C28941" t="s">
        <v>16280</v>
      </c>
      <c r="D28941" t="s">
        <v>17198</v>
      </c>
      <c r="E28941">
        <v>2017</v>
      </c>
    </row>
    <row r="28942" spans="1:5" x14ac:dyDescent="0.2">
      <c r="A28942">
        <v>179329</v>
      </c>
      <c r="B28942" t="s">
        <v>10345</v>
      </c>
      <c r="C28942" t="s">
        <v>13041</v>
      </c>
      <c r="D28942" t="s">
        <v>16742</v>
      </c>
      <c r="E28942">
        <v>2016</v>
      </c>
    </row>
    <row r="28943" spans="1:5" x14ac:dyDescent="0.2">
      <c r="A28943">
        <v>179328</v>
      </c>
      <c r="B28943" t="s">
        <v>11811</v>
      </c>
      <c r="C28943" t="s">
        <v>9385</v>
      </c>
      <c r="D28943" t="s">
        <v>16810</v>
      </c>
      <c r="E28943">
        <v>2016</v>
      </c>
    </row>
    <row r="28944" spans="1:5" x14ac:dyDescent="0.2">
      <c r="A28944">
        <v>131608</v>
      </c>
      <c r="B28944" t="s">
        <v>10345</v>
      </c>
      <c r="C28944" t="s">
        <v>10366</v>
      </c>
      <c r="D28944">
        <v>918126</v>
      </c>
      <c r="E28944">
        <v>2005</v>
      </c>
    </row>
    <row r="28945" spans="1:5" x14ac:dyDescent="0.2">
      <c r="A28945">
        <v>179318</v>
      </c>
      <c r="B28945" t="s">
        <v>9414</v>
      </c>
      <c r="C28945" t="s">
        <v>13504</v>
      </c>
      <c r="D28945" t="s">
        <v>16848</v>
      </c>
      <c r="E28945">
        <v>2015</v>
      </c>
    </row>
    <row r="28946" spans="1:5" x14ac:dyDescent="0.2">
      <c r="A28946">
        <v>179301</v>
      </c>
      <c r="B28946" t="s">
        <v>13337</v>
      </c>
      <c r="C28946" t="s">
        <v>15286</v>
      </c>
      <c r="D28946">
        <v>4535001430</v>
      </c>
      <c r="E28946">
        <v>2015</v>
      </c>
    </row>
    <row r="28947" spans="1:5" x14ac:dyDescent="0.2">
      <c r="A28947">
        <v>179300</v>
      </c>
      <c r="B28947" t="s">
        <v>16298</v>
      </c>
      <c r="C28947" t="s">
        <v>10328</v>
      </c>
      <c r="D28947" t="s">
        <v>16849</v>
      </c>
      <c r="E28947">
        <v>2016</v>
      </c>
    </row>
    <row r="28948" spans="1:5" x14ac:dyDescent="0.2">
      <c r="A28948">
        <v>179299</v>
      </c>
      <c r="B28948" t="s">
        <v>9414</v>
      </c>
      <c r="C28948" t="s">
        <v>9635</v>
      </c>
      <c r="D28948" t="s">
        <v>16812</v>
      </c>
      <c r="E28948">
        <v>2017</v>
      </c>
    </row>
    <row r="28949" spans="1:5" x14ac:dyDescent="0.2">
      <c r="A28949">
        <v>167809</v>
      </c>
      <c r="B28949" t="s">
        <v>9878</v>
      </c>
      <c r="C28949" t="s">
        <v>9982</v>
      </c>
      <c r="D28949">
        <v>80001267</v>
      </c>
      <c r="E28949">
        <v>2017</v>
      </c>
    </row>
    <row r="28950" spans="1:5" x14ac:dyDescent="0.2">
      <c r="A28950">
        <v>179298</v>
      </c>
      <c r="B28950" t="s">
        <v>16576</v>
      </c>
      <c r="C28950" t="s">
        <v>16813</v>
      </c>
      <c r="D28950" t="s">
        <v>16814</v>
      </c>
      <c r="E28950">
        <v>2010</v>
      </c>
    </row>
    <row r="28951" spans="1:5" x14ac:dyDescent="0.2">
      <c r="A28951">
        <v>167858</v>
      </c>
      <c r="B28951" t="s">
        <v>9878</v>
      </c>
      <c r="C28951" t="s">
        <v>9982</v>
      </c>
      <c r="D28951">
        <v>80019106</v>
      </c>
      <c r="E28951">
        <v>2017</v>
      </c>
    </row>
    <row r="28952" spans="1:5" x14ac:dyDescent="0.2">
      <c r="A28952">
        <v>179286</v>
      </c>
      <c r="B28952" t="s">
        <v>9414</v>
      </c>
      <c r="C28952" t="s">
        <v>9389</v>
      </c>
      <c r="D28952" t="s">
        <v>16850</v>
      </c>
      <c r="E28952">
        <v>2016</v>
      </c>
    </row>
    <row r="28953" spans="1:5" x14ac:dyDescent="0.2">
      <c r="A28953">
        <v>179285</v>
      </c>
      <c r="B28953" t="s">
        <v>9414</v>
      </c>
      <c r="C28953" t="s">
        <v>9389</v>
      </c>
      <c r="D28953" t="s">
        <v>16851</v>
      </c>
      <c r="E28953">
        <v>2016</v>
      </c>
    </row>
    <row r="28954" spans="1:5" x14ac:dyDescent="0.2">
      <c r="A28954">
        <v>179282</v>
      </c>
      <c r="B28954" t="s">
        <v>9414</v>
      </c>
      <c r="C28954">
        <v>4.4000000000000004</v>
      </c>
      <c r="D28954" t="s">
        <v>16852</v>
      </c>
      <c r="E28954">
        <v>2017</v>
      </c>
    </row>
    <row r="28955" spans="1:5" x14ac:dyDescent="0.2">
      <c r="A28955">
        <v>179281</v>
      </c>
      <c r="B28955" t="s">
        <v>9414</v>
      </c>
      <c r="C28955">
        <v>4.4000000000000004</v>
      </c>
      <c r="D28955" t="s">
        <v>16743</v>
      </c>
      <c r="E28955">
        <v>2016</v>
      </c>
    </row>
    <row r="28956" spans="1:5" x14ac:dyDescent="0.2">
      <c r="A28956">
        <v>179272</v>
      </c>
      <c r="B28956" t="s">
        <v>12040</v>
      </c>
      <c r="C28956" t="s">
        <v>16817</v>
      </c>
      <c r="D28956">
        <v>13520</v>
      </c>
      <c r="E28956">
        <v>2015</v>
      </c>
    </row>
    <row r="28957" spans="1:5" x14ac:dyDescent="0.2">
      <c r="A28957">
        <v>106573</v>
      </c>
      <c r="B28957" t="s">
        <v>10345</v>
      </c>
      <c r="C28957" t="s">
        <v>10370</v>
      </c>
      <c r="D28957">
        <v>128725</v>
      </c>
      <c r="E28957">
        <v>1998</v>
      </c>
    </row>
    <row r="28958" spans="1:5" x14ac:dyDescent="0.2">
      <c r="A28958">
        <v>106572</v>
      </c>
      <c r="B28958" t="s">
        <v>10466</v>
      </c>
      <c r="C28958" t="s">
        <v>10791</v>
      </c>
      <c r="D28958" t="s">
        <v>16970</v>
      </c>
      <c r="E28958">
        <v>1998</v>
      </c>
    </row>
    <row r="28959" spans="1:5" x14ac:dyDescent="0.2">
      <c r="A28959">
        <v>167854</v>
      </c>
      <c r="B28959" t="s">
        <v>9878</v>
      </c>
      <c r="C28959" t="s">
        <v>9982</v>
      </c>
      <c r="D28959">
        <v>80019110</v>
      </c>
      <c r="E28959">
        <v>2017</v>
      </c>
    </row>
    <row r="28960" spans="1:5" x14ac:dyDescent="0.2">
      <c r="A28960">
        <v>179269</v>
      </c>
      <c r="B28960" t="s">
        <v>9878</v>
      </c>
      <c r="C28960" t="s">
        <v>14788</v>
      </c>
      <c r="D28960">
        <v>89486972</v>
      </c>
      <c r="E28960">
        <v>2017</v>
      </c>
    </row>
    <row r="28961" spans="1:5" x14ac:dyDescent="0.2">
      <c r="A28961">
        <v>179262</v>
      </c>
      <c r="B28961" t="s">
        <v>13645</v>
      </c>
      <c r="C28961" t="s">
        <v>10329</v>
      </c>
      <c r="D28961" t="s">
        <v>16853</v>
      </c>
      <c r="E28961">
        <v>2011</v>
      </c>
    </row>
    <row r="28962" spans="1:5" x14ac:dyDescent="0.2">
      <c r="A28962">
        <v>179247</v>
      </c>
      <c r="B28962" t="s">
        <v>10345</v>
      </c>
      <c r="C28962" t="s">
        <v>14903</v>
      </c>
      <c r="D28962" t="s">
        <v>16819</v>
      </c>
      <c r="E28962">
        <v>2017</v>
      </c>
    </row>
    <row r="28963" spans="1:5" x14ac:dyDescent="0.2">
      <c r="A28963">
        <v>168344</v>
      </c>
      <c r="B28963" t="s">
        <v>10309</v>
      </c>
      <c r="C28963" t="s">
        <v>10315</v>
      </c>
      <c r="D28963" t="s">
        <v>16956</v>
      </c>
      <c r="E28963">
        <v>2017</v>
      </c>
    </row>
    <row r="28964" spans="1:5" x14ac:dyDescent="0.2">
      <c r="A28964">
        <v>161598</v>
      </c>
      <c r="B28964" t="s">
        <v>10224</v>
      </c>
      <c r="C28964" t="s">
        <v>12313</v>
      </c>
      <c r="D28964">
        <v>11039457</v>
      </c>
      <c r="E28964">
        <v>2011</v>
      </c>
    </row>
    <row r="28965" spans="1:5" x14ac:dyDescent="0.2">
      <c r="A28965">
        <v>179245</v>
      </c>
      <c r="B28965" t="s">
        <v>12013</v>
      </c>
      <c r="C28965" t="s">
        <v>16217</v>
      </c>
      <c r="D28965">
        <v>7057119</v>
      </c>
      <c r="E28965">
        <v>2017</v>
      </c>
    </row>
    <row r="28966" spans="1:5" x14ac:dyDescent="0.2">
      <c r="A28966">
        <v>179242</v>
      </c>
      <c r="B28966" t="s">
        <v>14052</v>
      </c>
      <c r="C28966" t="s">
        <v>16744</v>
      </c>
      <c r="D28966" t="s">
        <v>16745</v>
      </c>
      <c r="E28966">
        <v>2017</v>
      </c>
    </row>
    <row r="28967" spans="1:5" x14ac:dyDescent="0.2">
      <c r="A28967">
        <v>179241</v>
      </c>
      <c r="B28967" t="s">
        <v>9414</v>
      </c>
      <c r="C28967" t="s">
        <v>9385</v>
      </c>
      <c r="D28967" t="s">
        <v>16820</v>
      </c>
      <c r="E28967">
        <v>2015</v>
      </c>
    </row>
    <row r="28968" spans="1:5" x14ac:dyDescent="0.2">
      <c r="A28968">
        <v>179236</v>
      </c>
      <c r="B28968" t="s">
        <v>10466</v>
      </c>
      <c r="C28968" t="s">
        <v>13626</v>
      </c>
      <c r="D28968" t="s">
        <v>16858</v>
      </c>
      <c r="E28968">
        <v>2014</v>
      </c>
    </row>
    <row r="28969" spans="1:5" x14ac:dyDescent="0.2">
      <c r="A28969">
        <v>179235</v>
      </c>
      <c r="B28969" t="s">
        <v>10466</v>
      </c>
      <c r="C28969" t="s">
        <v>10064</v>
      </c>
      <c r="D28969" t="s">
        <v>16859</v>
      </c>
      <c r="E28969">
        <v>2012</v>
      </c>
    </row>
    <row r="28970" spans="1:5" x14ac:dyDescent="0.2">
      <c r="A28970">
        <v>179234</v>
      </c>
      <c r="B28970" t="s">
        <v>10466</v>
      </c>
      <c r="C28970" t="s">
        <v>10461</v>
      </c>
      <c r="D28970" t="s">
        <v>16860</v>
      </c>
      <c r="E28970">
        <v>2013</v>
      </c>
    </row>
    <row r="28971" spans="1:5" x14ac:dyDescent="0.2">
      <c r="A28971">
        <v>167115</v>
      </c>
      <c r="B28971" t="s">
        <v>11811</v>
      </c>
      <c r="C28971" t="s">
        <v>11823</v>
      </c>
      <c r="D28971" t="s">
        <v>13735</v>
      </c>
      <c r="E28971">
        <v>2012</v>
      </c>
    </row>
    <row r="28972" spans="1:5" x14ac:dyDescent="0.2">
      <c r="A28972">
        <v>178223</v>
      </c>
      <c r="B28972" t="s">
        <v>10092</v>
      </c>
      <c r="C28972" t="s">
        <v>10080</v>
      </c>
      <c r="D28972" t="s">
        <v>17118</v>
      </c>
      <c r="E28972">
        <v>2008</v>
      </c>
    </row>
    <row r="28973" spans="1:5" x14ac:dyDescent="0.2">
      <c r="A28973">
        <v>167919</v>
      </c>
      <c r="B28973" t="s">
        <v>11811</v>
      </c>
      <c r="C28973" t="s">
        <v>12274</v>
      </c>
      <c r="D28973" t="s">
        <v>14202</v>
      </c>
      <c r="E28973">
        <v>2013</v>
      </c>
    </row>
    <row r="28974" spans="1:5" x14ac:dyDescent="0.2">
      <c r="A28974">
        <v>167465</v>
      </c>
      <c r="B28974" t="s">
        <v>9878</v>
      </c>
      <c r="C28974" t="s">
        <v>14029</v>
      </c>
      <c r="D28974">
        <v>73724833</v>
      </c>
      <c r="E28974">
        <v>2015</v>
      </c>
    </row>
    <row r="28975" spans="1:5" x14ac:dyDescent="0.2">
      <c r="A28975">
        <v>179240</v>
      </c>
      <c r="B28975" t="s">
        <v>11811</v>
      </c>
      <c r="C28975" t="s">
        <v>9385</v>
      </c>
      <c r="D28975" t="s">
        <v>16854</v>
      </c>
      <c r="E28975">
        <v>2017</v>
      </c>
    </row>
    <row r="28976" spans="1:5" x14ac:dyDescent="0.2">
      <c r="A28976">
        <v>179239</v>
      </c>
      <c r="B28976" t="s">
        <v>11811</v>
      </c>
      <c r="C28976" t="s">
        <v>9385</v>
      </c>
      <c r="D28976" t="s">
        <v>16855</v>
      </c>
      <c r="E28976">
        <v>2017</v>
      </c>
    </row>
    <row r="28977" spans="1:5" x14ac:dyDescent="0.2">
      <c r="A28977">
        <v>179238</v>
      </c>
      <c r="B28977" t="s">
        <v>11811</v>
      </c>
      <c r="C28977" t="s">
        <v>9385</v>
      </c>
      <c r="D28977" t="s">
        <v>16856</v>
      </c>
      <c r="E28977">
        <v>2017</v>
      </c>
    </row>
    <row r="28978" spans="1:5" x14ac:dyDescent="0.2">
      <c r="A28978">
        <v>179237</v>
      </c>
      <c r="B28978" t="s">
        <v>9414</v>
      </c>
      <c r="C28978" t="s">
        <v>9380</v>
      </c>
      <c r="D28978" t="s">
        <v>16857</v>
      </c>
      <c r="E28978">
        <v>2017</v>
      </c>
    </row>
    <row r="28979" spans="1:5" x14ac:dyDescent="0.2">
      <c r="A28979">
        <v>168129</v>
      </c>
      <c r="B28979" t="s">
        <v>10466</v>
      </c>
      <c r="C28979" t="s">
        <v>12338</v>
      </c>
      <c r="D28979" t="s">
        <v>14175</v>
      </c>
      <c r="E28979">
        <v>2014</v>
      </c>
    </row>
    <row r="28980" spans="1:5" x14ac:dyDescent="0.2">
      <c r="A28980">
        <v>179208</v>
      </c>
      <c r="B28980" t="s">
        <v>9878</v>
      </c>
      <c r="C28980" t="s">
        <v>14803</v>
      </c>
      <c r="D28980">
        <v>89943387</v>
      </c>
      <c r="E28980">
        <v>2017</v>
      </c>
    </row>
    <row r="28981" spans="1:5" x14ac:dyDescent="0.2">
      <c r="A28981">
        <v>179206</v>
      </c>
      <c r="B28981" t="s">
        <v>9878</v>
      </c>
      <c r="C28981" t="s">
        <v>9887</v>
      </c>
      <c r="D28981">
        <v>74142402</v>
      </c>
      <c r="E28981">
        <v>2017</v>
      </c>
    </row>
    <row r="28982" spans="1:5" x14ac:dyDescent="0.2">
      <c r="A28982">
        <v>179180</v>
      </c>
      <c r="B28982" t="s">
        <v>9414</v>
      </c>
      <c r="C28982" t="s">
        <v>16863</v>
      </c>
      <c r="D28982" t="s">
        <v>16864</v>
      </c>
      <c r="E28982">
        <v>2017</v>
      </c>
    </row>
    <row r="28983" spans="1:5" x14ac:dyDescent="0.2">
      <c r="A28983">
        <v>179163</v>
      </c>
      <c r="B28983" t="s">
        <v>16576</v>
      </c>
      <c r="C28983" t="s">
        <v>16824</v>
      </c>
      <c r="D28983">
        <v>2017043188</v>
      </c>
      <c r="E28983">
        <v>2017</v>
      </c>
    </row>
    <row r="28984" spans="1:5" x14ac:dyDescent="0.2">
      <c r="A28984">
        <v>179162</v>
      </c>
      <c r="B28984" t="s">
        <v>9878</v>
      </c>
      <c r="C28984" t="s">
        <v>9913</v>
      </c>
      <c r="D28984">
        <v>74237436</v>
      </c>
      <c r="E28984">
        <v>2017</v>
      </c>
    </row>
    <row r="28985" spans="1:5" x14ac:dyDescent="0.2">
      <c r="A28985">
        <v>179161</v>
      </c>
      <c r="B28985" t="s">
        <v>12014</v>
      </c>
      <c r="C28985" t="s">
        <v>12018</v>
      </c>
      <c r="D28985">
        <v>2016105387</v>
      </c>
      <c r="E28985">
        <v>2017</v>
      </c>
    </row>
    <row r="28986" spans="1:5" x14ac:dyDescent="0.2">
      <c r="A28986">
        <v>179158</v>
      </c>
      <c r="B28986" t="s">
        <v>9878</v>
      </c>
      <c r="C28986" t="s">
        <v>9890</v>
      </c>
      <c r="D28986">
        <v>37272296</v>
      </c>
      <c r="E28986">
        <v>2017</v>
      </c>
    </row>
    <row r="28987" spans="1:5" x14ac:dyDescent="0.2">
      <c r="A28987">
        <v>179157</v>
      </c>
      <c r="B28987" t="s">
        <v>9878</v>
      </c>
      <c r="C28987" t="s">
        <v>9890</v>
      </c>
      <c r="D28987">
        <v>37272279</v>
      </c>
      <c r="E28987">
        <v>2017</v>
      </c>
    </row>
    <row r="28988" spans="1:5" x14ac:dyDescent="0.2">
      <c r="A28988">
        <v>179156</v>
      </c>
      <c r="B28988" t="s">
        <v>9878</v>
      </c>
      <c r="C28988" t="s">
        <v>9890</v>
      </c>
      <c r="D28988">
        <v>37272347</v>
      </c>
      <c r="E28988">
        <v>2017</v>
      </c>
    </row>
    <row r="28989" spans="1:5" x14ac:dyDescent="0.2">
      <c r="A28989">
        <v>179155</v>
      </c>
      <c r="B28989" t="s">
        <v>9878</v>
      </c>
      <c r="C28989" t="s">
        <v>9890</v>
      </c>
      <c r="D28989">
        <v>37272373</v>
      </c>
      <c r="E28989">
        <v>2017</v>
      </c>
    </row>
    <row r="28990" spans="1:5" x14ac:dyDescent="0.2">
      <c r="A28990">
        <v>167434</v>
      </c>
      <c r="B28990" t="s">
        <v>10466</v>
      </c>
      <c r="C28990">
        <v>6068</v>
      </c>
      <c r="D28990" t="s">
        <v>14091</v>
      </c>
      <c r="E28990">
        <v>2014</v>
      </c>
    </row>
    <row r="28991" spans="1:5" x14ac:dyDescent="0.2">
      <c r="A28991">
        <v>150977</v>
      </c>
      <c r="B28991" t="s">
        <v>9878</v>
      </c>
      <c r="C28991" t="s">
        <v>9906</v>
      </c>
      <c r="D28991">
        <v>73071009</v>
      </c>
      <c r="E28991">
        <v>2010</v>
      </c>
    </row>
    <row r="28992" spans="1:5" x14ac:dyDescent="0.2">
      <c r="A28992">
        <v>179138</v>
      </c>
      <c r="B28992" t="s">
        <v>10466</v>
      </c>
      <c r="C28992" t="s">
        <v>15051</v>
      </c>
      <c r="D28992" t="s">
        <v>16651</v>
      </c>
      <c r="E28992">
        <v>2017</v>
      </c>
    </row>
    <row r="28993" spans="1:5" x14ac:dyDescent="0.2">
      <c r="A28993">
        <v>179134</v>
      </c>
      <c r="B28993" t="s">
        <v>10466</v>
      </c>
      <c r="C28993" t="s">
        <v>15212</v>
      </c>
      <c r="D28993" t="s">
        <v>16867</v>
      </c>
      <c r="E28993">
        <v>2014</v>
      </c>
    </row>
    <row r="28994" spans="1:5" x14ac:dyDescent="0.2">
      <c r="A28994">
        <v>179123</v>
      </c>
      <c r="B28994" t="s">
        <v>10466</v>
      </c>
      <c r="C28994" t="s">
        <v>10065</v>
      </c>
      <c r="D28994" t="s">
        <v>16879</v>
      </c>
      <c r="E28994">
        <v>2017</v>
      </c>
    </row>
    <row r="28995" spans="1:5" x14ac:dyDescent="0.2">
      <c r="A28995">
        <v>179122</v>
      </c>
      <c r="B28995" t="s">
        <v>10466</v>
      </c>
      <c r="C28995" t="s">
        <v>10065</v>
      </c>
      <c r="D28995" t="s">
        <v>16880</v>
      </c>
      <c r="E28995">
        <v>2017</v>
      </c>
    </row>
    <row r="28996" spans="1:5" x14ac:dyDescent="0.2">
      <c r="A28996">
        <v>179121</v>
      </c>
      <c r="B28996" t="s">
        <v>10466</v>
      </c>
      <c r="C28996" t="s">
        <v>10065</v>
      </c>
      <c r="D28996" t="s">
        <v>16881</v>
      </c>
      <c r="E28996">
        <v>2017</v>
      </c>
    </row>
    <row r="28997" spans="1:5" x14ac:dyDescent="0.2">
      <c r="A28997">
        <v>179120</v>
      </c>
      <c r="B28997" t="s">
        <v>10466</v>
      </c>
      <c r="C28997" t="s">
        <v>10065</v>
      </c>
      <c r="D28997" t="s">
        <v>16882</v>
      </c>
      <c r="E28997">
        <v>2017</v>
      </c>
    </row>
    <row r="28998" spans="1:5" x14ac:dyDescent="0.2">
      <c r="A28998">
        <v>179119</v>
      </c>
      <c r="B28998" t="s">
        <v>10466</v>
      </c>
      <c r="C28998" t="s">
        <v>10065</v>
      </c>
      <c r="D28998" t="s">
        <v>16883</v>
      </c>
      <c r="E28998">
        <v>2017</v>
      </c>
    </row>
    <row r="28999" spans="1:5" x14ac:dyDescent="0.2">
      <c r="A28999">
        <v>179118</v>
      </c>
      <c r="B28999" t="s">
        <v>10466</v>
      </c>
      <c r="C28999" t="s">
        <v>10065</v>
      </c>
      <c r="D28999" t="s">
        <v>16884</v>
      </c>
      <c r="E28999">
        <v>2017</v>
      </c>
    </row>
    <row r="29000" spans="1:5" x14ac:dyDescent="0.2">
      <c r="A29000">
        <v>179117</v>
      </c>
      <c r="B29000" t="s">
        <v>10466</v>
      </c>
      <c r="C29000" t="s">
        <v>10065</v>
      </c>
      <c r="D29000" t="s">
        <v>16885</v>
      </c>
      <c r="E29000">
        <v>2017</v>
      </c>
    </row>
    <row r="29001" spans="1:5" x14ac:dyDescent="0.2">
      <c r="A29001">
        <v>179129</v>
      </c>
      <c r="B29001" t="s">
        <v>10466</v>
      </c>
      <c r="C29001" t="s">
        <v>10065</v>
      </c>
      <c r="D29001" t="s">
        <v>16873</v>
      </c>
      <c r="E29001">
        <v>2017</v>
      </c>
    </row>
    <row r="29002" spans="1:5" x14ac:dyDescent="0.2">
      <c r="A29002">
        <v>179128</v>
      </c>
      <c r="B29002" t="s">
        <v>10466</v>
      </c>
      <c r="C29002" t="s">
        <v>10065</v>
      </c>
      <c r="D29002" t="s">
        <v>16874</v>
      </c>
      <c r="E29002">
        <v>2017</v>
      </c>
    </row>
    <row r="29003" spans="1:5" x14ac:dyDescent="0.2">
      <c r="A29003">
        <v>179127</v>
      </c>
      <c r="B29003" t="s">
        <v>10466</v>
      </c>
      <c r="C29003" t="s">
        <v>10065</v>
      </c>
      <c r="D29003" t="s">
        <v>16875</v>
      </c>
      <c r="E29003">
        <v>2017</v>
      </c>
    </row>
    <row r="29004" spans="1:5" x14ac:dyDescent="0.2">
      <c r="A29004">
        <v>179126</v>
      </c>
      <c r="B29004" t="s">
        <v>10466</v>
      </c>
      <c r="C29004" t="s">
        <v>10065</v>
      </c>
      <c r="D29004" t="s">
        <v>16876</v>
      </c>
      <c r="E29004">
        <v>2017</v>
      </c>
    </row>
    <row r="29005" spans="1:5" x14ac:dyDescent="0.2">
      <c r="A29005">
        <v>179125</v>
      </c>
      <c r="B29005" t="s">
        <v>10466</v>
      </c>
      <c r="C29005" t="s">
        <v>10065</v>
      </c>
      <c r="D29005" t="s">
        <v>16877</v>
      </c>
      <c r="E29005">
        <v>2017</v>
      </c>
    </row>
    <row r="29006" spans="1:5" x14ac:dyDescent="0.2">
      <c r="A29006">
        <v>179124</v>
      </c>
      <c r="B29006" t="s">
        <v>10466</v>
      </c>
      <c r="C29006" t="s">
        <v>10065</v>
      </c>
      <c r="D29006" t="s">
        <v>16878</v>
      </c>
      <c r="E29006">
        <v>2017</v>
      </c>
    </row>
    <row r="29007" spans="1:5" x14ac:dyDescent="0.2">
      <c r="A29007">
        <v>179133</v>
      </c>
      <c r="B29007" t="s">
        <v>10466</v>
      </c>
      <c r="C29007" t="s">
        <v>16868</v>
      </c>
      <c r="D29007" t="s">
        <v>16869</v>
      </c>
      <c r="E29007">
        <v>2017</v>
      </c>
    </row>
    <row r="29008" spans="1:5" x14ac:dyDescent="0.2">
      <c r="A29008">
        <v>179132</v>
      </c>
      <c r="B29008" t="s">
        <v>10466</v>
      </c>
      <c r="C29008" t="s">
        <v>16868</v>
      </c>
      <c r="D29008" t="s">
        <v>16870</v>
      </c>
      <c r="E29008">
        <v>2017</v>
      </c>
    </row>
    <row r="29009" spans="1:5" x14ac:dyDescent="0.2">
      <c r="A29009">
        <v>179131</v>
      </c>
      <c r="B29009" t="s">
        <v>10466</v>
      </c>
      <c r="C29009" t="s">
        <v>16868</v>
      </c>
      <c r="D29009" t="s">
        <v>16871</v>
      </c>
      <c r="E29009">
        <v>2017</v>
      </c>
    </row>
    <row r="29010" spans="1:5" x14ac:dyDescent="0.2">
      <c r="A29010">
        <v>179130</v>
      </c>
      <c r="B29010" t="s">
        <v>10466</v>
      </c>
      <c r="C29010" t="s">
        <v>16868</v>
      </c>
      <c r="D29010" t="s">
        <v>16872</v>
      </c>
      <c r="E29010">
        <v>2017</v>
      </c>
    </row>
    <row r="29011" spans="1:5" x14ac:dyDescent="0.2">
      <c r="A29011">
        <v>179116</v>
      </c>
      <c r="B29011" t="s">
        <v>13337</v>
      </c>
      <c r="C29011" t="s">
        <v>15286</v>
      </c>
      <c r="D29011">
        <v>4708301040</v>
      </c>
      <c r="E29011">
        <v>2017</v>
      </c>
    </row>
    <row r="29012" spans="1:5" x14ac:dyDescent="0.2">
      <c r="A29012">
        <v>179115</v>
      </c>
      <c r="B29012" t="s">
        <v>9878</v>
      </c>
      <c r="C29012" t="s">
        <v>14023</v>
      </c>
      <c r="D29012">
        <v>74253733</v>
      </c>
      <c r="E29012">
        <v>2018</v>
      </c>
    </row>
    <row r="29013" spans="1:5" x14ac:dyDescent="0.2">
      <c r="A29013">
        <v>179114</v>
      </c>
      <c r="B29013" t="s">
        <v>9878</v>
      </c>
      <c r="C29013" t="s">
        <v>14023</v>
      </c>
      <c r="D29013">
        <v>74149701</v>
      </c>
      <c r="E29013">
        <v>2017</v>
      </c>
    </row>
    <row r="29014" spans="1:5" x14ac:dyDescent="0.2">
      <c r="A29014">
        <v>131957</v>
      </c>
      <c r="B29014" t="s">
        <v>9414</v>
      </c>
      <c r="C29014" t="s">
        <v>9394</v>
      </c>
      <c r="D29014">
        <v>33410562</v>
      </c>
      <c r="E29014">
        <v>2005</v>
      </c>
    </row>
    <row r="29015" spans="1:5" x14ac:dyDescent="0.2">
      <c r="A29015">
        <v>179107</v>
      </c>
      <c r="B29015" t="s">
        <v>9414</v>
      </c>
      <c r="C29015" t="s">
        <v>13301</v>
      </c>
      <c r="D29015" t="s">
        <v>16886</v>
      </c>
      <c r="E29015">
        <v>2017</v>
      </c>
    </row>
    <row r="29016" spans="1:5" x14ac:dyDescent="0.2">
      <c r="A29016">
        <v>179101</v>
      </c>
      <c r="B29016" t="s">
        <v>12013</v>
      </c>
      <c r="C29016" t="s">
        <v>14226</v>
      </c>
      <c r="D29016">
        <v>1129381</v>
      </c>
      <c r="E29016">
        <v>2016</v>
      </c>
    </row>
    <row r="29017" spans="1:5" x14ac:dyDescent="0.2">
      <c r="A29017">
        <v>179094</v>
      </c>
      <c r="B29017" t="s">
        <v>10466</v>
      </c>
      <c r="C29017" t="s">
        <v>15051</v>
      </c>
      <c r="D29017" t="s">
        <v>16887</v>
      </c>
      <c r="E29017">
        <v>2017</v>
      </c>
    </row>
    <row r="29018" spans="1:5" x14ac:dyDescent="0.2">
      <c r="A29018">
        <v>179092</v>
      </c>
      <c r="B29018" t="s">
        <v>9878</v>
      </c>
      <c r="C29018" t="s">
        <v>16888</v>
      </c>
      <c r="D29018">
        <v>89236379</v>
      </c>
      <c r="E29018">
        <v>2015</v>
      </c>
    </row>
    <row r="29019" spans="1:5" x14ac:dyDescent="0.2">
      <c r="A29019">
        <v>179091</v>
      </c>
      <c r="B29019" t="s">
        <v>9878</v>
      </c>
      <c r="C29019" t="s">
        <v>9966</v>
      </c>
      <c r="D29019">
        <v>74167544</v>
      </c>
      <c r="E29019">
        <v>2017</v>
      </c>
    </row>
    <row r="29020" spans="1:5" x14ac:dyDescent="0.2">
      <c r="A29020">
        <v>179090</v>
      </c>
      <c r="B29020" t="s">
        <v>9878</v>
      </c>
      <c r="C29020" t="s">
        <v>9966</v>
      </c>
      <c r="D29020">
        <v>74167548</v>
      </c>
      <c r="E29020">
        <v>2017</v>
      </c>
    </row>
    <row r="29021" spans="1:5" x14ac:dyDescent="0.2">
      <c r="A29021">
        <v>171138</v>
      </c>
      <c r="B29021" t="s">
        <v>9878</v>
      </c>
      <c r="C29021" t="s">
        <v>9886</v>
      </c>
      <c r="D29021">
        <v>73663576</v>
      </c>
      <c r="E29021">
        <v>2014</v>
      </c>
    </row>
    <row r="29022" spans="1:5" x14ac:dyDescent="0.2">
      <c r="A29022">
        <v>179078</v>
      </c>
      <c r="B29022" t="s">
        <v>10345</v>
      </c>
      <c r="C29022" t="s">
        <v>10352</v>
      </c>
      <c r="D29022" t="s">
        <v>16890</v>
      </c>
      <c r="E29022">
        <v>2017</v>
      </c>
    </row>
    <row r="29023" spans="1:5" x14ac:dyDescent="0.2">
      <c r="A29023">
        <v>179076</v>
      </c>
      <c r="B29023" t="s">
        <v>10345</v>
      </c>
      <c r="C29023" t="s">
        <v>14903</v>
      </c>
      <c r="D29023" t="s">
        <v>16891</v>
      </c>
      <c r="E29023">
        <v>2017</v>
      </c>
    </row>
    <row r="29024" spans="1:5" x14ac:dyDescent="0.2">
      <c r="A29024">
        <v>179075</v>
      </c>
      <c r="B29024" t="s">
        <v>10345</v>
      </c>
      <c r="C29024" t="s">
        <v>14903</v>
      </c>
      <c r="D29024" t="s">
        <v>16892</v>
      </c>
      <c r="E29024">
        <v>2017</v>
      </c>
    </row>
    <row r="29025" spans="1:5" x14ac:dyDescent="0.2">
      <c r="A29025">
        <v>179074</v>
      </c>
      <c r="B29025" t="s">
        <v>10345</v>
      </c>
      <c r="C29025" t="s">
        <v>13041</v>
      </c>
      <c r="D29025" t="s">
        <v>16893</v>
      </c>
      <c r="E29025">
        <v>2017</v>
      </c>
    </row>
    <row r="29026" spans="1:5" x14ac:dyDescent="0.2">
      <c r="A29026">
        <v>179073</v>
      </c>
      <c r="B29026" t="s">
        <v>10345</v>
      </c>
      <c r="C29026" t="s">
        <v>13041</v>
      </c>
      <c r="D29026" t="s">
        <v>16894</v>
      </c>
      <c r="E29026">
        <v>2017</v>
      </c>
    </row>
    <row r="29027" spans="1:5" x14ac:dyDescent="0.2">
      <c r="A29027">
        <v>178238</v>
      </c>
      <c r="B29027" t="s">
        <v>10466</v>
      </c>
      <c r="C29027" t="s">
        <v>10461</v>
      </c>
      <c r="D29027" t="s">
        <v>17002</v>
      </c>
      <c r="E29027">
        <v>2014</v>
      </c>
    </row>
    <row r="29028" spans="1:5" x14ac:dyDescent="0.2">
      <c r="A29028">
        <v>178236</v>
      </c>
      <c r="B29028" t="s">
        <v>10466</v>
      </c>
      <c r="C29028" t="s">
        <v>10461</v>
      </c>
      <c r="D29028" t="s">
        <v>17003</v>
      </c>
      <c r="E29028">
        <v>2014</v>
      </c>
    </row>
    <row r="29029" spans="1:5" x14ac:dyDescent="0.2">
      <c r="A29029">
        <v>179032</v>
      </c>
      <c r="B29029" t="s">
        <v>9878</v>
      </c>
      <c r="C29029" t="s">
        <v>12561</v>
      </c>
      <c r="D29029">
        <v>5197697</v>
      </c>
      <c r="E29029">
        <v>2016</v>
      </c>
    </row>
    <row r="29030" spans="1:5" x14ac:dyDescent="0.2">
      <c r="A29030">
        <v>179031</v>
      </c>
      <c r="B29030" t="s">
        <v>9878</v>
      </c>
      <c r="C29030" t="s">
        <v>12561</v>
      </c>
      <c r="D29030">
        <v>5198816</v>
      </c>
      <c r="E29030">
        <v>2016</v>
      </c>
    </row>
    <row r="29031" spans="1:5" x14ac:dyDescent="0.2">
      <c r="A29031">
        <v>179022</v>
      </c>
      <c r="B29031" t="s">
        <v>10345</v>
      </c>
      <c r="C29031" t="s">
        <v>14903</v>
      </c>
      <c r="D29031" t="s">
        <v>16748</v>
      </c>
      <c r="E29031">
        <v>2017</v>
      </c>
    </row>
    <row r="29032" spans="1:5" x14ac:dyDescent="0.2">
      <c r="A29032">
        <v>179019</v>
      </c>
      <c r="B29032" t="s">
        <v>10345</v>
      </c>
      <c r="C29032" t="s">
        <v>14903</v>
      </c>
      <c r="D29032" t="s">
        <v>16749</v>
      </c>
      <c r="E29032">
        <v>2017</v>
      </c>
    </row>
    <row r="29033" spans="1:5" x14ac:dyDescent="0.2">
      <c r="A29033">
        <v>179017</v>
      </c>
      <c r="B29033" t="s">
        <v>10224</v>
      </c>
      <c r="C29033" t="s">
        <v>10299</v>
      </c>
      <c r="D29033">
        <v>11975100</v>
      </c>
      <c r="E29033">
        <v>2016</v>
      </c>
    </row>
    <row r="29034" spans="1:5" x14ac:dyDescent="0.2">
      <c r="A29034">
        <v>179012</v>
      </c>
      <c r="B29034" t="s">
        <v>9878</v>
      </c>
      <c r="C29034" t="s">
        <v>16895</v>
      </c>
      <c r="D29034">
        <v>74138843</v>
      </c>
      <c r="E29034">
        <v>2017</v>
      </c>
    </row>
    <row r="29035" spans="1:5" x14ac:dyDescent="0.2">
      <c r="A29035">
        <v>179011</v>
      </c>
      <c r="B29035" t="s">
        <v>9878</v>
      </c>
      <c r="C29035" t="s">
        <v>16895</v>
      </c>
      <c r="D29035">
        <v>74143625</v>
      </c>
      <c r="E29035">
        <v>2017</v>
      </c>
    </row>
    <row r="29036" spans="1:5" x14ac:dyDescent="0.2">
      <c r="A29036">
        <v>179007</v>
      </c>
      <c r="B29036" t="s">
        <v>9414</v>
      </c>
      <c r="C29036" t="s">
        <v>9385</v>
      </c>
      <c r="D29036">
        <v>44623276</v>
      </c>
      <c r="E29036">
        <v>2017</v>
      </c>
    </row>
    <row r="29037" spans="1:5" x14ac:dyDescent="0.2">
      <c r="A29037">
        <v>179001</v>
      </c>
      <c r="B29037" t="s">
        <v>10224</v>
      </c>
      <c r="C29037" t="s">
        <v>12728</v>
      </c>
      <c r="D29037">
        <v>11952813</v>
      </c>
      <c r="E29037">
        <v>2016</v>
      </c>
    </row>
    <row r="29038" spans="1:5" x14ac:dyDescent="0.2">
      <c r="A29038">
        <v>179000</v>
      </c>
      <c r="B29038" t="s">
        <v>10224</v>
      </c>
      <c r="C29038" t="s">
        <v>12728</v>
      </c>
      <c r="D29038">
        <v>11950631</v>
      </c>
      <c r="E29038">
        <v>2016</v>
      </c>
    </row>
    <row r="29039" spans="1:5" x14ac:dyDescent="0.2">
      <c r="A29039">
        <v>157483</v>
      </c>
      <c r="B29039" t="s">
        <v>9878</v>
      </c>
      <c r="C29039" t="s">
        <v>9912</v>
      </c>
      <c r="D29039">
        <v>73296867</v>
      </c>
      <c r="E29039">
        <v>2011</v>
      </c>
    </row>
    <row r="29040" spans="1:5" x14ac:dyDescent="0.2">
      <c r="A29040">
        <v>178990</v>
      </c>
      <c r="B29040" t="s">
        <v>9414</v>
      </c>
      <c r="C29040" t="s">
        <v>9380</v>
      </c>
      <c r="D29040" t="s">
        <v>16896</v>
      </c>
      <c r="E29040">
        <v>2017</v>
      </c>
    </row>
    <row r="29041" spans="1:5" x14ac:dyDescent="0.2">
      <c r="A29041">
        <v>178989</v>
      </c>
      <c r="B29041" t="s">
        <v>9414</v>
      </c>
      <c r="C29041" t="s">
        <v>9380</v>
      </c>
      <c r="D29041" t="s">
        <v>16897</v>
      </c>
      <c r="E29041">
        <v>2017</v>
      </c>
    </row>
    <row r="29042" spans="1:5" x14ac:dyDescent="0.2">
      <c r="A29042">
        <v>162331</v>
      </c>
      <c r="B29042" t="s">
        <v>9414</v>
      </c>
      <c r="C29042" t="s">
        <v>9636</v>
      </c>
      <c r="D29042" t="s">
        <v>12512</v>
      </c>
      <c r="E29042">
        <v>2013</v>
      </c>
    </row>
    <row r="29043" spans="1:5" x14ac:dyDescent="0.2">
      <c r="A29043">
        <v>178981</v>
      </c>
      <c r="B29043" t="s">
        <v>10345</v>
      </c>
      <c r="C29043" t="s">
        <v>14903</v>
      </c>
      <c r="D29043">
        <v>7354460</v>
      </c>
      <c r="E29043">
        <v>2017</v>
      </c>
    </row>
    <row r="29044" spans="1:5" x14ac:dyDescent="0.2">
      <c r="A29044">
        <v>178979</v>
      </c>
      <c r="B29044" t="s">
        <v>9878</v>
      </c>
      <c r="C29044" t="s">
        <v>14785</v>
      </c>
      <c r="D29044">
        <v>74176339</v>
      </c>
      <c r="E29044">
        <v>2017</v>
      </c>
    </row>
    <row r="29045" spans="1:5" x14ac:dyDescent="0.2">
      <c r="A29045">
        <v>171122</v>
      </c>
      <c r="B29045" t="s">
        <v>9878</v>
      </c>
      <c r="C29045" t="s">
        <v>9886</v>
      </c>
      <c r="D29045">
        <v>73629677</v>
      </c>
      <c r="E29045">
        <v>2014</v>
      </c>
    </row>
    <row r="29046" spans="1:5" x14ac:dyDescent="0.2">
      <c r="A29046">
        <v>167220</v>
      </c>
      <c r="B29046" t="s">
        <v>9878</v>
      </c>
      <c r="C29046" t="s">
        <v>9887</v>
      </c>
      <c r="D29046">
        <v>73685638</v>
      </c>
      <c r="E29046">
        <v>2014</v>
      </c>
    </row>
    <row r="29047" spans="1:5" x14ac:dyDescent="0.2">
      <c r="A29047">
        <v>178973</v>
      </c>
      <c r="B29047" t="s">
        <v>10224</v>
      </c>
      <c r="C29047" t="s">
        <v>10273</v>
      </c>
      <c r="D29047">
        <v>1224086</v>
      </c>
      <c r="E29047">
        <v>2017</v>
      </c>
    </row>
    <row r="29048" spans="1:5" x14ac:dyDescent="0.2">
      <c r="A29048">
        <v>178972</v>
      </c>
      <c r="B29048" t="s">
        <v>10224</v>
      </c>
      <c r="C29048" t="s">
        <v>10228</v>
      </c>
      <c r="D29048">
        <v>11975086</v>
      </c>
      <c r="E29048">
        <v>2016</v>
      </c>
    </row>
    <row r="29049" spans="1:5" x14ac:dyDescent="0.2">
      <c r="A29049">
        <v>178970</v>
      </c>
      <c r="B29049" t="s">
        <v>9878</v>
      </c>
      <c r="C29049" t="s">
        <v>13713</v>
      </c>
      <c r="D29049">
        <v>5156375</v>
      </c>
      <c r="E29049">
        <v>2017</v>
      </c>
    </row>
    <row r="29050" spans="1:5" x14ac:dyDescent="0.2">
      <c r="A29050">
        <v>178969</v>
      </c>
      <c r="B29050" t="s">
        <v>9878</v>
      </c>
      <c r="C29050" t="s">
        <v>13713</v>
      </c>
      <c r="D29050">
        <v>5040975</v>
      </c>
      <c r="E29050">
        <v>2017</v>
      </c>
    </row>
    <row r="29051" spans="1:5" x14ac:dyDescent="0.2">
      <c r="A29051">
        <v>178968</v>
      </c>
      <c r="B29051" t="s">
        <v>10046</v>
      </c>
      <c r="C29051" t="s">
        <v>16649</v>
      </c>
      <c r="D29051" t="s">
        <v>16971</v>
      </c>
      <c r="E29051">
        <v>2015</v>
      </c>
    </row>
    <row r="29052" spans="1:5" x14ac:dyDescent="0.2">
      <c r="A29052">
        <v>178954</v>
      </c>
      <c r="B29052" t="s">
        <v>9878</v>
      </c>
      <c r="C29052" t="s">
        <v>10013</v>
      </c>
      <c r="D29052">
        <v>37272349</v>
      </c>
      <c r="E29052">
        <v>2017</v>
      </c>
    </row>
    <row r="29053" spans="1:5" x14ac:dyDescent="0.2">
      <c r="A29053">
        <v>177736</v>
      </c>
      <c r="B29053" t="s">
        <v>9878</v>
      </c>
      <c r="C29053" t="s">
        <v>9886</v>
      </c>
      <c r="D29053">
        <v>74179056</v>
      </c>
      <c r="E29053">
        <v>2017</v>
      </c>
    </row>
    <row r="29054" spans="1:5" x14ac:dyDescent="0.2">
      <c r="A29054">
        <v>175563</v>
      </c>
      <c r="B29054" t="s">
        <v>9878</v>
      </c>
      <c r="C29054" t="s">
        <v>14816</v>
      </c>
      <c r="D29054">
        <v>89748783</v>
      </c>
      <c r="E29054">
        <v>2016</v>
      </c>
    </row>
    <row r="29055" spans="1:5" x14ac:dyDescent="0.2">
      <c r="A29055">
        <v>178940</v>
      </c>
      <c r="B29055" t="s">
        <v>10309</v>
      </c>
      <c r="C29055" t="s">
        <v>10314</v>
      </c>
      <c r="D29055" t="s">
        <v>16973</v>
      </c>
      <c r="E29055">
        <v>2016</v>
      </c>
    </row>
    <row r="29056" spans="1:5" x14ac:dyDescent="0.2">
      <c r="A29056">
        <v>169001</v>
      </c>
      <c r="B29056" t="s">
        <v>9414</v>
      </c>
      <c r="C29056" t="s">
        <v>9380</v>
      </c>
      <c r="D29056" t="s">
        <v>14766</v>
      </c>
      <c r="E29056">
        <v>2014</v>
      </c>
    </row>
    <row r="29057" spans="1:5" x14ac:dyDescent="0.2">
      <c r="A29057">
        <v>169003</v>
      </c>
      <c r="B29057" t="s">
        <v>9414</v>
      </c>
      <c r="C29057" t="s">
        <v>9380</v>
      </c>
      <c r="D29057" t="s">
        <v>14764</v>
      </c>
      <c r="E29057">
        <v>2014</v>
      </c>
    </row>
    <row r="29058" spans="1:5" x14ac:dyDescent="0.2">
      <c r="A29058">
        <v>178250</v>
      </c>
      <c r="B29058" t="s">
        <v>9414</v>
      </c>
      <c r="C29058" t="s">
        <v>9391</v>
      </c>
      <c r="D29058" t="s">
        <v>17114</v>
      </c>
      <c r="E29058">
        <v>2016</v>
      </c>
    </row>
    <row r="29059" spans="1:5" x14ac:dyDescent="0.2">
      <c r="A29059">
        <v>178254</v>
      </c>
      <c r="B29059" t="s">
        <v>9414</v>
      </c>
      <c r="C29059" t="s">
        <v>9391</v>
      </c>
      <c r="D29059" t="s">
        <v>17111</v>
      </c>
      <c r="E29059">
        <v>2016</v>
      </c>
    </row>
    <row r="29060" spans="1:5" x14ac:dyDescent="0.2">
      <c r="A29060">
        <v>167129</v>
      </c>
      <c r="B29060" t="s">
        <v>9414</v>
      </c>
      <c r="C29060" t="s">
        <v>9380</v>
      </c>
      <c r="D29060" t="s">
        <v>13741</v>
      </c>
      <c r="E29060">
        <v>2014</v>
      </c>
    </row>
    <row r="29061" spans="1:5" x14ac:dyDescent="0.2">
      <c r="A29061">
        <v>178932</v>
      </c>
      <c r="B29061" t="s">
        <v>9414</v>
      </c>
      <c r="C29061" t="s">
        <v>9419</v>
      </c>
      <c r="D29061" t="s">
        <v>16829</v>
      </c>
      <c r="E29061">
        <v>2012</v>
      </c>
    </row>
    <row r="29062" spans="1:5" x14ac:dyDescent="0.2">
      <c r="A29062">
        <v>178931</v>
      </c>
      <c r="B29062" t="s">
        <v>9414</v>
      </c>
      <c r="C29062" t="s">
        <v>9387</v>
      </c>
      <c r="D29062" t="s">
        <v>16830</v>
      </c>
      <c r="E29062">
        <v>2016</v>
      </c>
    </row>
    <row r="29063" spans="1:5" x14ac:dyDescent="0.2">
      <c r="A29063">
        <v>178925</v>
      </c>
      <c r="B29063" t="s">
        <v>10466</v>
      </c>
      <c r="C29063" t="s">
        <v>10465</v>
      </c>
      <c r="D29063" t="s">
        <v>16901</v>
      </c>
      <c r="E29063">
        <v>2017</v>
      </c>
    </row>
    <row r="29064" spans="1:5" x14ac:dyDescent="0.2">
      <c r="A29064">
        <v>178924</v>
      </c>
      <c r="B29064" t="s">
        <v>10466</v>
      </c>
      <c r="C29064" t="s">
        <v>10465</v>
      </c>
      <c r="D29064" t="s">
        <v>16902</v>
      </c>
      <c r="E29064">
        <v>2017</v>
      </c>
    </row>
    <row r="29065" spans="1:5" x14ac:dyDescent="0.2">
      <c r="A29065">
        <v>178923</v>
      </c>
      <c r="B29065" t="s">
        <v>10466</v>
      </c>
      <c r="C29065" t="s">
        <v>10465</v>
      </c>
      <c r="D29065" t="s">
        <v>16903</v>
      </c>
      <c r="E29065">
        <v>2017</v>
      </c>
    </row>
    <row r="29066" spans="1:5" x14ac:dyDescent="0.2">
      <c r="A29066">
        <v>178922</v>
      </c>
      <c r="B29066" t="s">
        <v>10466</v>
      </c>
      <c r="C29066" t="s">
        <v>10465</v>
      </c>
      <c r="D29066" t="s">
        <v>16904</v>
      </c>
      <c r="E29066">
        <v>2017</v>
      </c>
    </row>
    <row r="29067" spans="1:5" x14ac:dyDescent="0.2">
      <c r="A29067">
        <v>178921</v>
      </c>
      <c r="B29067" t="s">
        <v>10466</v>
      </c>
      <c r="C29067" t="s">
        <v>10465</v>
      </c>
      <c r="D29067" t="s">
        <v>16905</v>
      </c>
      <c r="E29067">
        <v>2017</v>
      </c>
    </row>
    <row r="29068" spans="1:5" x14ac:dyDescent="0.2">
      <c r="A29068">
        <v>178920</v>
      </c>
      <c r="B29068" t="s">
        <v>10466</v>
      </c>
      <c r="C29068" t="s">
        <v>10465</v>
      </c>
      <c r="D29068" t="s">
        <v>16906</v>
      </c>
      <c r="E29068">
        <v>2017</v>
      </c>
    </row>
    <row r="29069" spans="1:5" x14ac:dyDescent="0.2">
      <c r="A29069">
        <v>178919</v>
      </c>
      <c r="B29069" t="s">
        <v>10466</v>
      </c>
      <c r="C29069" t="s">
        <v>10465</v>
      </c>
      <c r="D29069" t="s">
        <v>16907</v>
      </c>
      <c r="E29069">
        <v>2017</v>
      </c>
    </row>
    <row r="29070" spans="1:5" x14ac:dyDescent="0.2">
      <c r="A29070">
        <v>178918</v>
      </c>
      <c r="B29070" t="s">
        <v>10466</v>
      </c>
      <c r="C29070" t="s">
        <v>10465</v>
      </c>
      <c r="D29070" t="s">
        <v>16908</v>
      </c>
      <c r="E29070">
        <v>2017</v>
      </c>
    </row>
    <row r="29071" spans="1:5" x14ac:dyDescent="0.2">
      <c r="A29071">
        <v>178917</v>
      </c>
      <c r="B29071" t="s">
        <v>10466</v>
      </c>
      <c r="C29071" t="s">
        <v>10465</v>
      </c>
      <c r="D29071" t="s">
        <v>16909</v>
      </c>
      <c r="E29071">
        <v>2017</v>
      </c>
    </row>
    <row r="29072" spans="1:5" x14ac:dyDescent="0.2">
      <c r="A29072">
        <v>178916</v>
      </c>
      <c r="B29072" t="s">
        <v>10466</v>
      </c>
      <c r="C29072" t="s">
        <v>10465</v>
      </c>
      <c r="D29072" t="s">
        <v>16910</v>
      </c>
      <c r="E29072">
        <v>2017</v>
      </c>
    </row>
    <row r="29073" spans="1:5" x14ac:dyDescent="0.2">
      <c r="A29073">
        <v>178915</v>
      </c>
      <c r="B29073" t="s">
        <v>10466</v>
      </c>
      <c r="C29073" t="s">
        <v>10465</v>
      </c>
      <c r="D29073" t="s">
        <v>16911</v>
      </c>
      <c r="E29073">
        <v>2017</v>
      </c>
    </row>
    <row r="29074" spans="1:5" x14ac:dyDescent="0.2">
      <c r="A29074">
        <v>178914</v>
      </c>
      <c r="B29074" t="s">
        <v>10466</v>
      </c>
      <c r="C29074" t="s">
        <v>10465</v>
      </c>
      <c r="D29074" t="s">
        <v>16912</v>
      </c>
      <c r="E29074">
        <v>2017</v>
      </c>
    </row>
    <row r="29075" spans="1:5" x14ac:dyDescent="0.2">
      <c r="A29075">
        <v>153856</v>
      </c>
      <c r="B29075" t="s">
        <v>10466</v>
      </c>
      <c r="C29075" t="s">
        <v>9369</v>
      </c>
      <c r="D29075" t="s">
        <v>10901</v>
      </c>
      <c r="E29075">
        <v>2010</v>
      </c>
    </row>
    <row r="29076" spans="1:5" x14ac:dyDescent="0.2">
      <c r="A29076">
        <v>178953</v>
      </c>
      <c r="B29076" t="s">
        <v>9878</v>
      </c>
      <c r="C29076" t="s">
        <v>10013</v>
      </c>
      <c r="D29076">
        <v>37272374</v>
      </c>
      <c r="E29076">
        <v>2017</v>
      </c>
    </row>
    <row r="29077" spans="1:5" x14ac:dyDescent="0.2">
      <c r="A29077">
        <v>178952</v>
      </c>
      <c r="B29077" t="s">
        <v>9878</v>
      </c>
      <c r="C29077" t="s">
        <v>10013</v>
      </c>
      <c r="D29077">
        <v>37272338</v>
      </c>
      <c r="E29077">
        <v>2017</v>
      </c>
    </row>
    <row r="29078" spans="1:5" x14ac:dyDescent="0.2">
      <c r="A29078">
        <v>178951</v>
      </c>
      <c r="B29078" t="s">
        <v>9878</v>
      </c>
      <c r="C29078" t="s">
        <v>10013</v>
      </c>
      <c r="D29078">
        <v>37272348</v>
      </c>
      <c r="E29078">
        <v>2017</v>
      </c>
    </row>
    <row r="29079" spans="1:5" x14ac:dyDescent="0.2">
      <c r="A29079">
        <v>171132</v>
      </c>
      <c r="B29079" t="s">
        <v>9878</v>
      </c>
      <c r="C29079" t="s">
        <v>9886</v>
      </c>
      <c r="D29079">
        <v>73663577</v>
      </c>
      <c r="E29079">
        <v>2014</v>
      </c>
    </row>
    <row r="29080" spans="1:5" x14ac:dyDescent="0.2">
      <c r="A29080">
        <v>171125</v>
      </c>
      <c r="B29080" t="s">
        <v>9878</v>
      </c>
      <c r="C29080" t="s">
        <v>9886</v>
      </c>
      <c r="D29080">
        <v>73663561</v>
      </c>
      <c r="E29080">
        <v>2014</v>
      </c>
    </row>
    <row r="29081" spans="1:5" x14ac:dyDescent="0.2">
      <c r="A29081">
        <v>178906</v>
      </c>
      <c r="B29081" t="s">
        <v>10466</v>
      </c>
      <c r="C29081" t="s">
        <v>10461</v>
      </c>
      <c r="D29081" t="s">
        <v>16913</v>
      </c>
      <c r="E29081">
        <v>2017</v>
      </c>
    </row>
    <row r="29082" spans="1:5" x14ac:dyDescent="0.2">
      <c r="A29082">
        <v>178905</v>
      </c>
      <c r="B29082" t="s">
        <v>10466</v>
      </c>
      <c r="C29082" t="s">
        <v>10461</v>
      </c>
      <c r="D29082" t="s">
        <v>16914</v>
      </c>
      <c r="E29082">
        <v>2017</v>
      </c>
    </row>
    <row r="29083" spans="1:5" x14ac:dyDescent="0.2">
      <c r="A29083">
        <v>164583</v>
      </c>
      <c r="B29083" t="s">
        <v>9878</v>
      </c>
      <c r="C29083" t="s">
        <v>9886</v>
      </c>
      <c r="D29083">
        <v>73635232</v>
      </c>
      <c r="E29083">
        <v>2014</v>
      </c>
    </row>
    <row r="29084" spans="1:5" x14ac:dyDescent="0.2">
      <c r="A29084">
        <v>178901</v>
      </c>
      <c r="B29084" t="s">
        <v>14861</v>
      </c>
      <c r="C29084" t="s">
        <v>16832</v>
      </c>
      <c r="D29084">
        <v>7025271</v>
      </c>
      <c r="E29084">
        <v>2016</v>
      </c>
    </row>
    <row r="29085" spans="1:5" x14ac:dyDescent="0.2">
      <c r="A29085">
        <v>179102</v>
      </c>
      <c r="B29085" t="s">
        <v>9878</v>
      </c>
      <c r="C29085" t="s">
        <v>14803</v>
      </c>
      <c r="D29085">
        <v>89963091</v>
      </c>
      <c r="E29085">
        <v>2017</v>
      </c>
    </row>
    <row r="29086" spans="1:5" x14ac:dyDescent="0.2">
      <c r="A29086">
        <v>167766</v>
      </c>
      <c r="B29086" t="s">
        <v>9878</v>
      </c>
      <c r="C29086" t="s">
        <v>9886</v>
      </c>
      <c r="D29086">
        <v>73683091</v>
      </c>
      <c r="E29086">
        <v>2014</v>
      </c>
    </row>
    <row r="29087" spans="1:5" x14ac:dyDescent="0.2">
      <c r="A29087">
        <v>166907</v>
      </c>
      <c r="B29087" t="s">
        <v>10224</v>
      </c>
      <c r="C29087" t="s">
        <v>13166</v>
      </c>
      <c r="D29087">
        <v>11610939</v>
      </c>
      <c r="E29087">
        <v>2014</v>
      </c>
    </row>
    <row r="29088" spans="1:5" x14ac:dyDescent="0.2">
      <c r="A29088">
        <v>178895</v>
      </c>
      <c r="B29088" t="s">
        <v>10345</v>
      </c>
      <c r="C29088" t="s">
        <v>10352</v>
      </c>
      <c r="D29088" t="s">
        <v>16915</v>
      </c>
      <c r="E29088">
        <v>2017</v>
      </c>
    </row>
    <row r="29089" spans="1:5" x14ac:dyDescent="0.2">
      <c r="A29089">
        <v>178890</v>
      </c>
      <c r="B29089" t="s">
        <v>10224</v>
      </c>
      <c r="C29089">
        <v>25010731</v>
      </c>
      <c r="D29089">
        <v>11995267</v>
      </c>
      <c r="E29089">
        <v>2017</v>
      </c>
    </row>
    <row r="29090" spans="1:5" x14ac:dyDescent="0.2">
      <c r="A29090">
        <v>178889</v>
      </c>
      <c r="B29090" t="s">
        <v>10224</v>
      </c>
      <c r="C29090">
        <v>25010731</v>
      </c>
      <c r="D29090">
        <v>11995265</v>
      </c>
      <c r="E29090">
        <v>2017</v>
      </c>
    </row>
    <row r="29091" spans="1:5" x14ac:dyDescent="0.2">
      <c r="A29091">
        <v>178887</v>
      </c>
      <c r="B29091" t="s">
        <v>10224</v>
      </c>
      <c r="C29091">
        <v>25010731</v>
      </c>
      <c r="D29091">
        <v>11995282</v>
      </c>
      <c r="E29091">
        <v>2017</v>
      </c>
    </row>
    <row r="29092" spans="1:5" x14ac:dyDescent="0.2">
      <c r="A29092">
        <v>178886</v>
      </c>
      <c r="B29092" t="s">
        <v>10224</v>
      </c>
      <c r="C29092">
        <v>25010731</v>
      </c>
      <c r="D29092">
        <v>11995273</v>
      </c>
      <c r="E29092">
        <v>2017</v>
      </c>
    </row>
    <row r="29093" spans="1:5" x14ac:dyDescent="0.2">
      <c r="A29093">
        <v>178885</v>
      </c>
      <c r="B29093" t="s">
        <v>10224</v>
      </c>
      <c r="C29093">
        <v>25010731</v>
      </c>
      <c r="D29093">
        <v>12012611</v>
      </c>
      <c r="E29093">
        <v>2017</v>
      </c>
    </row>
    <row r="29094" spans="1:5" x14ac:dyDescent="0.2">
      <c r="A29094">
        <v>178884</v>
      </c>
      <c r="B29094" t="s">
        <v>9878</v>
      </c>
      <c r="C29094" t="s">
        <v>9985</v>
      </c>
      <c r="D29094">
        <v>74178214</v>
      </c>
      <c r="E29094">
        <v>2017</v>
      </c>
    </row>
    <row r="29095" spans="1:5" x14ac:dyDescent="0.2">
      <c r="A29095">
        <v>177027</v>
      </c>
      <c r="B29095" t="s">
        <v>9878</v>
      </c>
      <c r="C29095" t="s">
        <v>12501</v>
      </c>
      <c r="D29095">
        <v>74093742</v>
      </c>
      <c r="E29095">
        <v>2017</v>
      </c>
    </row>
    <row r="29096" spans="1:5" x14ac:dyDescent="0.2">
      <c r="A29096">
        <v>178883</v>
      </c>
      <c r="B29096" t="s">
        <v>10224</v>
      </c>
      <c r="C29096" t="s">
        <v>10236</v>
      </c>
      <c r="D29096">
        <v>11979355</v>
      </c>
      <c r="E29096">
        <v>2016</v>
      </c>
    </row>
    <row r="29097" spans="1:5" x14ac:dyDescent="0.2">
      <c r="A29097">
        <v>178878</v>
      </c>
      <c r="B29097" t="s">
        <v>10345</v>
      </c>
      <c r="C29097" t="s">
        <v>16975</v>
      </c>
      <c r="D29097" t="s">
        <v>16976</v>
      </c>
      <c r="E29097">
        <v>2016</v>
      </c>
    </row>
    <row r="29098" spans="1:5" x14ac:dyDescent="0.2">
      <c r="A29098">
        <v>178420</v>
      </c>
      <c r="B29098" t="s">
        <v>9878</v>
      </c>
      <c r="C29098" t="s">
        <v>9906</v>
      </c>
      <c r="D29098">
        <v>73894838</v>
      </c>
      <c r="E29098">
        <v>2015</v>
      </c>
    </row>
    <row r="29099" spans="1:5" x14ac:dyDescent="0.2">
      <c r="A29099">
        <v>157052</v>
      </c>
      <c r="B29099" t="s">
        <v>10466</v>
      </c>
      <c r="C29099" t="s">
        <v>10075</v>
      </c>
      <c r="D29099" t="s">
        <v>11052</v>
      </c>
      <c r="E29099">
        <v>2011</v>
      </c>
    </row>
    <row r="29100" spans="1:5" x14ac:dyDescent="0.2">
      <c r="A29100">
        <v>171877</v>
      </c>
      <c r="B29100" t="s">
        <v>14861</v>
      </c>
      <c r="C29100" t="s">
        <v>14857</v>
      </c>
      <c r="D29100">
        <v>5050437</v>
      </c>
      <c r="E29100">
        <v>2015</v>
      </c>
    </row>
    <row r="29101" spans="1:5" x14ac:dyDescent="0.2">
      <c r="A29101">
        <v>171878</v>
      </c>
      <c r="B29101" t="s">
        <v>14861</v>
      </c>
      <c r="C29101" t="s">
        <v>14857</v>
      </c>
      <c r="D29101">
        <v>5050431</v>
      </c>
      <c r="E29101">
        <v>2015</v>
      </c>
    </row>
    <row r="29102" spans="1:5" x14ac:dyDescent="0.2">
      <c r="A29102">
        <v>171881</v>
      </c>
      <c r="B29102" t="s">
        <v>14861</v>
      </c>
      <c r="C29102" t="s">
        <v>14857</v>
      </c>
      <c r="D29102">
        <v>5043322</v>
      </c>
      <c r="E29102">
        <v>2015</v>
      </c>
    </row>
    <row r="29103" spans="1:5" x14ac:dyDescent="0.2">
      <c r="A29103">
        <v>171880</v>
      </c>
      <c r="B29103" t="s">
        <v>14861</v>
      </c>
      <c r="C29103" t="s">
        <v>14857</v>
      </c>
      <c r="D29103">
        <v>5050435</v>
      </c>
      <c r="E29103">
        <v>2015</v>
      </c>
    </row>
    <row r="29104" spans="1:5" x14ac:dyDescent="0.2">
      <c r="A29104">
        <v>171882</v>
      </c>
      <c r="B29104" t="s">
        <v>14861</v>
      </c>
      <c r="C29104" t="s">
        <v>14857</v>
      </c>
      <c r="D29104">
        <v>5046463</v>
      </c>
      <c r="E29104">
        <v>2015</v>
      </c>
    </row>
    <row r="29105" spans="1:5" x14ac:dyDescent="0.2">
      <c r="A29105">
        <v>171879</v>
      </c>
      <c r="B29105" t="s">
        <v>14861</v>
      </c>
      <c r="C29105" t="s">
        <v>14857</v>
      </c>
      <c r="D29105">
        <v>5050430</v>
      </c>
      <c r="E29105">
        <v>2015</v>
      </c>
    </row>
    <row r="29106" spans="1:5" x14ac:dyDescent="0.2">
      <c r="A29106">
        <v>171875</v>
      </c>
      <c r="B29106" t="s">
        <v>14861</v>
      </c>
      <c r="C29106" t="s">
        <v>14857</v>
      </c>
      <c r="D29106">
        <v>5046474</v>
      </c>
      <c r="E29106">
        <v>2015</v>
      </c>
    </row>
    <row r="29107" spans="1:5" x14ac:dyDescent="0.2">
      <c r="A29107">
        <v>173600</v>
      </c>
      <c r="B29107" t="s">
        <v>14861</v>
      </c>
      <c r="C29107" t="s">
        <v>14857</v>
      </c>
      <c r="D29107">
        <v>5058256</v>
      </c>
      <c r="E29107">
        <v>2015</v>
      </c>
    </row>
    <row r="29108" spans="1:5" x14ac:dyDescent="0.2">
      <c r="A29108">
        <v>173607</v>
      </c>
      <c r="B29108" t="s">
        <v>14861</v>
      </c>
      <c r="C29108" t="s">
        <v>14857</v>
      </c>
      <c r="D29108">
        <v>5058251</v>
      </c>
      <c r="E29108">
        <v>2015</v>
      </c>
    </row>
    <row r="29109" spans="1:5" x14ac:dyDescent="0.2">
      <c r="A29109">
        <v>173603</v>
      </c>
      <c r="B29109" t="s">
        <v>14861</v>
      </c>
      <c r="C29109" t="s">
        <v>14857</v>
      </c>
      <c r="D29109">
        <v>5058273</v>
      </c>
      <c r="E29109">
        <v>2015</v>
      </c>
    </row>
    <row r="29110" spans="1:5" x14ac:dyDescent="0.2">
      <c r="A29110">
        <v>173608</v>
      </c>
      <c r="B29110" t="s">
        <v>14861</v>
      </c>
      <c r="C29110" t="s">
        <v>14857</v>
      </c>
      <c r="D29110">
        <v>5058274</v>
      </c>
      <c r="E29110">
        <v>2015</v>
      </c>
    </row>
    <row r="29111" spans="1:5" x14ac:dyDescent="0.2">
      <c r="A29111">
        <v>173605</v>
      </c>
      <c r="B29111" t="s">
        <v>14861</v>
      </c>
      <c r="C29111" t="s">
        <v>14857</v>
      </c>
      <c r="D29111">
        <v>5058217</v>
      </c>
      <c r="E29111">
        <v>2015</v>
      </c>
    </row>
    <row r="29112" spans="1:5" x14ac:dyDescent="0.2">
      <c r="A29112">
        <v>173604</v>
      </c>
      <c r="B29112" t="s">
        <v>14861</v>
      </c>
      <c r="C29112" t="s">
        <v>14857</v>
      </c>
      <c r="D29112">
        <v>5058213</v>
      </c>
      <c r="E29112">
        <v>2015</v>
      </c>
    </row>
    <row r="29113" spans="1:5" x14ac:dyDescent="0.2">
      <c r="A29113">
        <v>173606</v>
      </c>
      <c r="B29113" t="s">
        <v>14861</v>
      </c>
      <c r="C29113" t="s">
        <v>14857</v>
      </c>
      <c r="D29113">
        <v>5058253</v>
      </c>
      <c r="E29113">
        <v>2015</v>
      </c>
    </row>
    <row r="29114" spans="1:5" x14ac:dyDescent="0.2">
      <c r="A29114">
        <v>173584</v>
      </c>
      <c r="B29114" t="s">
        <v>14861</v>
      </c>
      <c r="C29114" t="s">
        <v>14857</v>
      </c>
      <c r="D29114">
        <v>5058243</v>
      </c>
      <c r="E29114">
        <v>2015</v>
      </c>
    </row>
    <row r="29115" spans="1:5" x14ac:dyDescent="0.2">
      <c r="A29115">
        <v>173586</v>
      </c>
      <c r="B29115" t="s">
        <v>14861</v>
      </c>
      <c r="C29115" t="s">
        <v>14857</v>
      </c>
      <c r="D29115">
        <v>5058242</v>
      </c>
      <c r="E29115">
        <v>2015</v>
      </c>
    </row>
    <row r="29116" spans="1:5" x14ac:dyDescent="0.2">
      <c r="A29116">
        <v>173590</v>
      </c>
      <c r="B29116" t="s">
        <v>14861</v>
      </c>
      <c r="C29116" t="s">
        <v>14857</v>
      </c>
      <c r="D29116">
        <v>5058215</v>
      </c>
      <c r="E29116">
        <v>2015</v>
      </c>
    </row>
    <row r="29117" spans="1:5" x14ac:dyDescent="0.2">
      <c r="A29117">
        <v>173588</v>
      </c>
      <c r="B29117" t="s">
        <v>14861</v>
      </c>
      <c r="C29117" t="s">
        <v>14857</v>
      </c>
      <c r="D29117">
        <v>5058279</v>
      </c>
      <c r="E29117">
        <v>2015</v>
      </c>
    </row>
    <row r="29118" spans="1:5" x14ac:dyDescent="0.2">
      <c r="A29118">
        <v>173589</v>
      </c>
      <c r="B29118" t="s">
        <v>14861</v>
      </c>
      <c r="C29118" t="s">
        <v>14857</v>
      </c>
      <c r="D29118">
        <v>5058246</v>
      </c>
      <c r="E29118">
        <v>2015</v>
      </c>
    </row>
    <row r="29119" spans="1:5" x14ac:dyDescent="0.2">
      <c r="A29119">
        <v>173601</v>
      </c>
      <c r="B29119" t="s">
        <v>14861</v>
      </c>
      <c r="C29119" t="s">
        <v>14857</v>
      </c>
      <c r="D29119">
        <v>5058248</v>
      </c>
      <c r="E29119">
        <v>2015</v>
      </c>
    </row>
    <row r="29120" spans="1:5" x14ac:dyDescent="0.2">
      <c r="A29120">
        <v>170378</v>
      </c>
      <c r="B29120" t="s">
        <v>9878</v>
      </c>
      <c r="C29120" t="s">
        <v>13713</v>
      </c>
      <c r="D29120">
        <v>73855870</v>
      </c>
      <c r="E29120">
        <v>2015</v>
      </c>
    </row>
    <row r="29121" spans="1:5" x14ac:dyDescent="0.2">
      <c r="A29121">
        <v>177731</v>
      </c>
      <c r="B29121" t="s">
        <v>9878</v>
      </c>
      <c r="C29121" t="s">
        <v>14785</v>
      </c>
      <c r="D29121">
        <v>74184691</v>
      </c>
      <c r="E29121">
        <v>2017</v>
      </c>
    </row>
    <row r="29122" spans="1:5" x14ac:dyDescent="0.2">
      <c r="A29122">
        <v>177730</v>
      </c>
      <c r="B29122" t="s">
        <v>9878</v>
      </c>
      <c r="C29122" t="s">
        <v>14785</v>
      </c>
      <c r="D29122">
        <v>74184690</v>
      </c>
      <c r="E29122">
        <v>2017</v>
      </c>
    </row>
    <row r="29123" spans="1:5" x14ac:dyDescent="0.2">
      <c r="A29123">
        <v>177729</v>
      </c>
      <c r="B29123" t="s">
        <v>9878</v>
      </c>
      <c r="C29123" t="s">
        <v>14785</v>
      </c>
      <c r="D29123">
        <v>74182598</v>
      </c>
      <c r="E29123">
        <v>2017</v>
      </c>
    </row>
    <row r="29124" spans="1:5" x14ac:dyDescent="0.2">
      <c r="A29124">
        <v>177728</v>
      </c>
      <c r="B29124" t="s">
        <v>9878</v>
      </c>
      <c r="C29124" t="s">
        <v>14785</v>
      </c>
      <c r="D29124">
        <v>74184688</v>
      </c>
      <c r="E29124">
        <v>2017</v>
      </c>
    </row>
    <row r="29125" spans="1:5" x14ac:dyDescent="0.2">
      <c r="A29125">
        <v>177801</v>
      </c>
      <c r="B29125" t="s">
        <v>14861</v>
      </c>
      <c r="C29125" t="s">
        <v>17330</v>
      </c>
      <c r="D29125">
        <v>5009808</v>
      </c>
      <c r="E29125">
        <v>2015</v>
      </c>
    </row>
    <row r="29126" spans="1:5" x14ac:dyDescent="0.2">
      <c r="A29126">
        <v>177800</v>
      </c>
      <c r="B29126" t="s">
        <v>14861</v>
      </c>
      <c r="C29126" t="s">
        <v>17330</v>
      </c>
      <c r="D29126">
        <v>5009809</v>
      </c>
      <c r="E29126">
        <v>2015</v>
      </c>
    </row>
    <row r="29127" spans="1:5" x14ac:dyDescent="0.2">
      <c r="A29127">
        <v>178870</v>
      </c>
      <c r="B29127" t="s">
        <v>9878</v>
      </c>
      <c r="C29127" t="s">
        <v>9913</v>
      </c>
      <c r="D29127">
        <v>74114038</v>
      </c>
      <c r="E29127">
        <v>2017</v>
      </c>
    </row>
    <row r="29128" spans="1:5" x14ac:dyDescent="0.2">
      <c r="A29128">
        <v>178869</v>
      </c>
      <c r="B29128" t="s">
        <v>10345</v>
      </c>
      <c r="C29128" t="s">
        <v>10352</v>
      </c>
      <c r="D29128">
        <v>224775</v>
      </c>
      <c r="E29128">
        <v>2017</v>
      </c>
    </row>
    <row r="29129" spans="1:5" x14ac:dyDescent="0.2">
      <c r="A29129">
        <v>178868</v>
      </c>
      <c r="B29129" t="s">
        <v>10345</v>
      </c>
      <c r="C29129" t="s">
        <v>10352</v>
      </c>
      <c r="D29129">
        <v>223840</v>
      </c>
      <c r="E29129">
        <v>2017</v>
      </c>
    </row>
    <row r="29130" spans="1:5" x14ac:dyDescent="0.2">
      <c r="A29130">
        <v>178867</v>
      </c>
      <c r="B29130" t="s">
        <v>10345</v>
      </c>
      <c r="C29130" t="s">
        <v>10352</v>
      </c>
      <c r="D29130">
        <v>224352</v>
      </c>
      <c r="E29130">
        <v>2017</v>
      </c>
    </row>
    <row r="29131" spans="1:5" x14ac:dyDescent="0.2">
      <c r="A29131">
        <v>178854</v>
      </c>
      <c r="B29131" t="s">
        <v>9414</v>
      </c>
      <c r="C29131" t="s">
        <v>9385</v>
      </c>
      <c r="D29131" t="s">
        <v>16978</v>
      </c>
      <c r="E29131">
        <v>2017</v>
      </c>
    </row>
    <row r="29132" spans="1:5" x14ac:dyDescent="0.2">
      <c r="A29132">
        <v>178846</v>
      </c>
      <c r="B29132" t="s">
        <v>9414</v>
      </c>
      <c r="C29132" t="s">
        <v>16979</v>
      </c>
      <c r="D29132" t="s">
        <v>16980</v>
      </c>
      <c r="E29132">
        <v>2017</v>
      </c>
    </row>
    <row r="29133" spans="1:5" x14ac:dyDescent="0.2">
      <c r="A29133">
        <v>178849</v>
      </c>
      <c r="B29133" t="s">
        <v>9878</v>
      </c>
      <c r="C29133" t="s">
        <v>13713</v>
      </c>
      <c r="D29133">
        <v>73700615</v>
      </c>
      <c r="E29133">
        <v>2014</v>
      </c>
    </row>
    <row r="29134" spans="1:5" x14ac:dyDescent="0.2">
      <c r="A29134">
        <v>178848</v>
      </c>
      <c r="B29134" t="s">
        <v>10466</v>
      </c>
      <c r="C29134" t="s">
        <v>13554</v>
      </c>
      <c r="D29134" t="s">
        <v>16917</v>
      </c>
      <c r="E29134">
        <v>2015</v>
      </c>
    </row>
    <row r="29135" spans="1:5" x14ac:dyDescent="0.2">
      <c r="A29135">
        <v>178843</v>
      </c>
      <c r="B29135" t="s">
        <v>9414</v>
      </c>
      <c r="C29135" t="s">
        <v>16981</v>
      </c>
      <c r="D29135" t="s">
        <v>16982</v>
      </c>
      <c r="E29135">
        <v>2016</v>
      </c>
    </row>
    <row r="29136" spans="1:5" x14ac:dyDescent="0.2">
      <c r="A29136">
        <v>178842</v>
      </c>
      <c r="B29136" t="s">
        <v>12040</v>
      </c>
      <c r="C29136" t="s">
        <v>16983</v>
      </c>
      <c r="D29136">
        <v>12494</v>
      </c>
      <c r="E29136">
        <v>2014</v>
      </c>
    </row>
    <row r="29137" spans="1:5" x14ac:dyDescent="0.2">
      <c r="A29137">
        <v>178841</v>
      </c>
      <c r="B29137" t="s">
        <v>10345</v>
      </c>
      <c r="C29137" t="s">
        <v>14903</v>
      </c>
      <c r="D29137">
        <v>225108</v>
      </c>
      <c r="E29137">
        <v>2017</v>
      </c>
    </row>
    <row r="29138" spans="1:5" x14ac:dyDescent="0.2">
      <c r="A29138">
        <v>178840</v>
      </c>
      <c r="B29138" t="s">
        <v>10345</v>
      </c>
      <c r="C29138" t="s">
        <v>14903</v>
      </c>
      <c r="D29138">
        <v>225547</v>
      </c>
      <c r="E29138">
        <v>2017</v>
      </c>
    </row>
    <row r="29139" spans="1:5" x14ac:dyDescent="0.2">
      <c r="A29139">
        <v>177593</v>
      </c>
      <c r="B29139" t="s">
        <v>9878</v>
      </c>
      <c r="C29139" t="s">
        <v>14803</v>
      </c>
      <c r="D29139">
        <v>89914661</v>
      </c>
      <c r="E29139">
        <v>2017</v>
      </c>
    </row>
    <row r="29140" spans="1:5" x14ac:dyDescent="0.2">
      <c r="A29140">
        <v>106998</v>
      </c>
      <c r="B29140" t="s">
        <v>12014</v>
      </c>
      <c r="C29140" t="s">
        <v>9367</v>
      </c>
      <c r="D29140" t="s">
        <v>12021</v>
      </c>
      <c r="E29140">
        <v>1998</v>
      </c>
    </row>
    <row r="29141" spans="1:5" x14ac:dyDescent="0.2">
      <c r="A29141">
        <v>116659</v>
      </c>
      <c r="B29141" t="s">
        <v>9878</v>
      </c>
      <c r="C29141" t="s">
        <v>9897</v>
      </c>
      <c r="D29141">
        <v>34948793</v>
      </c>
      <c r="E29141">
        <v>1999</v>
      </c>
    </row>
    <row r="29142" spans="1:5" x14ac:dyDescent="0.2">
      <c r="A29142">
        <v>126290</v>
      </c>
      <c r="B29142" t="s">
        <v>16576</v>
      </c>
      <c r="C29142" t="s">
        <v>17022</v>
      </c>
      <c r="D29142" t="s">
        <v>17023</v>
      </c>
      <c r="E29142">
        <v>2004</v>
      </c>
    </row>
    <row r="29143" spans="1:5" x14ac:dyDescent="0.2">
      <c r="A29143">
        <v>178829</v>
      </c>
      <c r="B29143" t="s">
        <v>10466</v>
      </c>
      <c r="C29143" t="s">
        <v>10581</v>
      </c>
      <c r="D29143" t="s">
        <v>16834</v>
      </c>
      <c r="E29143">
        <v>2017</v>
      </c>
    </row>
    <row r="29144" spans="1:5" x14ac:dyDescent="0.2">
      <c r="A29144">
        <v>178826</v>
      </c>
      <c r="B29144" t="s">
        <v>9878</v>
      </c>
      <c r="C29144" t="s">
        <v>9887</v>
      </c>
      <c r="D29144">
        <v>74164541</v>
      </c>
      <c r="E29144">
        <v>2017</v>
      </c>
    </row>
    <row r="29145" spans="1:5" x14ac:dyDescent="0.2">
      <c r="A29145">
        <v>154064</v>
      </c>
      <c r="B29145" t="s">
        <v>10466</v>
      </c>
      <c r="C29145" t="s">
        <v>9369</v>
      </c>
      <c r="D29145" t="s">
        <v>10061</v>
      </c>
      <c r="E29145">
        <v>2011</v>
      </c>
    </row>
    <row r="29146" spans="1:5" x14ac:dyDescent="0.2">
      <c r="A29146">
        <v>178824</v>
      </c>
      <c r="B29146" t="s">
        <v>10224</v>
      </c>
      <c r="C29146" t="s">
        <v>13166</v>
      </c>
      <c r="D29146">
        <v>12113481</v>
      </c>
      <c r="E29146">
        <v>2017</v>
      </c>
    </row>
    <row r="29147" spans="1:5" x14ac:dyDescent="0.2">
      <c r="A29147">
        <v>178821</v>
      </c>
      <c r="B29147" t="s">
        <v>10466</v>
      </c>
      <c r="C29147" t="s">
        <v>15212</v>
      </c>
      <c r="D29147" t="s">
        <v>17029</v>
      </c>
      <c r="E29147">
        <v>2017</v>
      </c>
    </row>
    <row r="29148" spans="1:5" x14ac:dyDescent="0.2">
      <c r="A29148">
        <v>178820</v>
      </c>
      <c r="B29148" t="s">
        <v>10466</v>
      </c>
      <c r="C29148" t="s">
        <v>15212</v>
      </c>
      <c r="D29148" t="s">
        <v>17030</v>
      </c>
      <c r="E29148">
        <v>2017</v>
      </c>
    </row>
    <row r="29149" spans="1:5" x14ac:dyDescent="0.2">
      <c r="A29149">
        <v>178806</v>
      </c>
      <c r="B29149" t="s">
        <v>10466</v>
      </c>
      <c r="C29149" t="s">
        <v>10496</v>
      </c>
      <c r="D29149" t="s">
        <v>16919</v>
      </c>
      <c r="E29149">
        <v>2013</v>
      </c>
    </row>
    <row r="29150" spans="1:5" x14ac:dyDescent="0.2">
      <c r="A29150">
        <v>178804</v>
      </c>
      <c r="B29150" t="s">
        <v>9878</v>
      </c>
      <c r="C29150" t="s">
        <v>16835</v>
      </c>
      <c r="D29150">
        <v>89469203</v>
      </c>
      <c r="E29150">
        <v>2017</v>
      </c>
    </row>
    <row r="29151" spans="1:5" x14ac:dyDescent="0.2">
      <c r="A29151">
        <v>178803</v>
      </c>
      <c r="B29151" t="s">
        <v>9878</v>
      </c>
      <c r="C29151" t="s">
        <v>16835</v>
      </c>
      <c r="D29151">
        <v>89468573</v>
      </c>
      <c r="E29151">
        <v>2017</v>
      </c>
    </row>
    <row r="29152" spans="1:5" x14ac:dyDescent="0.2">
      <c r="A29152">
        <v>178802</v>
      </c>
      <c r="B29152" t="s">
        <v>9878</v>
      </c>
      <c r="C29152" t="s">
        <v>16835</v>
      </c>
      <c r="D29152">
        <v>89468899</v>
      </c>
      <c r="E29152">
        <v>2017</v>
      </c>
    </row>
    <row r="29153" spans="1:5" x14ac:dyDescent="0.2">
      <c r="A29153">
        <v>178800</v>
      </c>
      <c r="B29153" t="s">
        <v>9878</v>
      </c>
      <c r="C29153" t="s">
        <v>16835</v>
      </c>
      <c r="D29153">
        <v>89468660</v>
      </c>
      <c r="E29153">
        <v>2017</v>
      </c>
    </row>
    <row r="29154" spans="1:5" x14ac:dyDescent="0.2">
      <c r="A29154">
        <v>178799</v>
      </c>
      <c r="B29154" t="s">
        <v>9878</v>
      </c>
      <c r="C29154" t="s">
        <v>16835</v>
      </c>
      <c r="D29154">
        <v>89468902</v>
      </c>
      <c r="E29154">
        <v>2017</v>
      </c>
    </row>
    <row r="29155" spans="1:5" x14ac:dyDescent="0.2">
      <c r="A29155">
        <v>178798</v>
      </c>
      <c r="B29155" t="s">
        <v>9878</v>
      </c>
      <c r="C29155" t="s">
        <v>16835</v>
      </c>
      <c r="D29155">
        <v>84968876</v>
      </c>
      <c r="E29155">
        <v>2017</v>
      </c>
    </row>
    <row r="29156" spans="1:5" x14ac:dyDescent="0.2">
      <c r="A29156">
        <v>178797</v>
      </c>
      <c r="B29156" t="s">
        <v>12279</v>
      </c>
      <c r="C29156" t="s">
        <v>10055</v>
      </c>
      <c r="D29156">
        <v>544100119</v>
      </c>
      <c r="E29156">
        <v>2013</v>
      </c>
    </row>
    <row r="29157" spans="1:5" x14ac:dyDescent="0.2">
      <c r="A29157">
        <v>178796</v>
      </c>
      <c r="B29157" t="s">
        <v>12279</v>
      </c>
      <c r="C29157" t="s">
        <v>10055</v>
      </c>
      <c r="D29157">
        <v>544100136</v>
      </c>
      <c r="E29157">
        <v>2012</v>
      </c>
    </row>
    <row r="29158" spans="1:5" x14ac:dyDescent="0.2">
      <c r="A29158">
        <v>167224</v>
      </c>
      <c r="B29158" t="s">
        <v>10466</v>
      </c>
      <c r="C29158" t="s">
        <v>10064</v>
      </c>
      <c r="D29158" t="s">
        <v>13774</v>
      </c>
      <c r="E29158">
        <v>2013</v>
      </c>
    </row>
    <row r="29159" spans="1:5" x14ac:dyDescent="0.2">
      <c r="A29159">
        <v>167223</v>
      </c>
      <c r="B29159" t="s">
        <v>10466</v>
      </c>
      <c r="C29159" t="s">
        <v>10064</v>
      </c>
      <c r="D29159" t="s">
        <v>13773</v>
      </c>
      <c r="E29159">
        <v>2013</v>
      </c>
    </row>
    <row r="29160" spans="1:5" x14ac:dyDescent="0.2">
      <c r="A29160">
        <v>177672</v>
      </c>
      <c r="B29160" t="s">
        <v>10224</v>
      </c>
      <c r="C29160" t="s">
        <v>13166</v>
      </c>
      <c r="D29160">
        <v>12022238</v>
      </c>
      <c r="E29160">
        <v>2016</v>
      </c>
    </row>
    <row r="29161" spans="1:5" x14ac:dyDescent="0.2">
      <c r="A29161">
        <v>177671</v>
      </c>
      <c r="B29161" t="s">
        <v>10224</v>
      </c>
      <c r="C29161" t="s">
        <v>13166</v>
      </c>
      <c r="D29161">
        <v>12022231</v>
      </c>
      <c r="E29161">
        <v>2016</v>
      </c>
    </row>
    <row r="29162" spans="1:5" x14ac:dyDescent="0.2">
      <c r="A29162">
        <v>178789</v>
      </c>
      <c r="B29162" t="s">
        <v>13645</v>
      </c>
      <c r="C29162" t="s">
        <v>16920</v>
      </c>
      <c r="D29162" t="s">
        <v>16921</v>
      </c>
      <c r="E29162">
        <v>2016</v>
      </c>
    </row>
    <row r="29163" spans="1:5" x14ac:dyDescent="0.2">
      <c r="A29163">
        <v>178787</v>
      </c>
      <c r="B29163" t="s">
        <v>10345</v>
      </c>
      <c r="C29163" t="s">
        <v>10371</v>
      </c>
      <c r="D29163" t="s">
        <v>16984</v>
      </c>
      <c r="E29163">
        <v>2017</v>
      </c>
    </row>
    <row r="29164" spans="1:5" x14ac:dyDescent="0.2">
      <c r="A29164">
        <v>178863</v>
      </c>
      <c r="B29164" t="s">
        <v>9878</v>
      </c>
      <c r="C29164" t="s">
        <v>9887</v>
      </c>
      <c r="D29164">
        <v>74176273</v>
      </c>
      <c r="E29164">
        <v>2017</v>
      </c>
    </row>
    <row r="29165" spans="1:5" x14ac:dyDescent="0.2">
      <c r="A29165">
        <v>178862</v>
      </c>
      <c r="B29165" t="s">
        <v>9878</v>
      </c>
      <c r="C29165" t="s">
        <v>9887</v>
      </c>
      <c r="D29165">
        <v>74142369</v>
      </c>
      <c r="E29165">
        <v>2017</v>
      </c>
    </row>
    <row r="29166" spans="1:5" x14ac:dyDescent="0.2">
      <c r="A29166">
        <v>178861</v>
      </c>
      <c r="B29166" t="s">
        <v>9878</v>
      </c>
      <c r="C29166" t="s">
        <v>9887</v>
      </c>
      <c r="D29166">
        <v>74142368</v>
      </c>
      <c r="E29166">
        <v>2017</v>
      </c>
    </row>
    <row r="29167" spans="1:5" x14ac:dyDescent="0.2">
      <c r="A29167">
        <v>178860</v>
      </c>
      <c r="B29167" t="s">
        <v>9878</v>
      </c>
      <c r="C29167" t="s">
        <v>9887</v>
      </c>
      <c r="D29167">
        <v>74142411</v>
      </c>
      <c r="E29167">
        <v>2017</v>
      </c>
    </row>
    <row r="29168" spans="1:5" x14ac:dyDescent="0.2">
      <c r="A29168">
        <v>178859</v>
      </c>
      <c r="B29168" t="s">
        <v>9878</v>
      </c>
      <c r="C29168" t="s">
        <v>9887</v>
      </c>
      <c r="D29168">
        <v>74142437</v>
      </c>
      <c r="E29168">
        <v>2017</v>
      </c>
    </row>
    <row r="29169" spans="1:5" x14ac:dyDescent="0.2">
      <c r="A29169">
        <v>178858</v>
      </c>
      <c r="B29169" t="s">
        <v>9878</v>
      </c>
      <c r="C29169" t="s">
        <v>9887</v>
      </c>
      <c r="D29169">
        <v>74142432</v>
      </c>
      <c r="E29169">
        <v>2017</v>
      </c>
    </row>
    <row r="29170" spans="1:5" x14ac:dyDescent="0.2">
      <c r="A29170">
        <v>178857</v>
      </c>
      <c r="B29170" t="s">
        <v>9878</v>
      </c>
      <c r="C29170" t="s">
        <v>9887</v>
      </c>
      <c r="D29170">
        <v>74142410</v>
      </c>
      <c r="E29170">
        <v>2017</v>
      </c>
    </row>
    <row r="29171" spans="1:5" x14ac:dyDescent="0.2">
      <c r="A29171">
        <v>178856</v>
      </c>
      <c r="B29171" t="s">
        <v>9878</v>
      </c>
      <c r="C29171" t="s">
        <v>9887</v>
      </c>
      <c r="D29171">
        <v>74142424</v>
      </c>
      <c r="E29171">
        <v>2017</v>
      </c>
    </row>
    <row r="29172" spans="1:5" x14ac:dyDescent="0.2">
      <c r="A29172">
        <v>178855</v>
      </c>
      <c r="B29172" t="s">
        <v>9878</v>
      </c>
      <c r="C29172" t="s">
        <v>9887</v>
      </c>
      <c r="D29172">
        <v>74142395</v>
      </c>
      <c r="E29172">
        <v>2017</v>
      </c>
    </row>
    <row r="29173" spans="1:5" x14ac:dyDescent="0.2">
      <c r="A29173">
        <v>178853</v>
      </c>
      <c r="B29173" t="s">
        <v>10466</v>
      </c>
      <c r="C29173" t="s">
        <v>10065</v>
      </c>
      <c r="D29173" t="s">
        <v>17027</v>
      </c>
      <c r="E29173">
        <v>2017</v>
      </c>
    </row>
    <row r="29174" spans="1:5" x14ac:dyDescent="0.2">
      <c r="A29174">
        <v>178770</v>
      </c>
      <c r="B29174" t="s">
        <v>10466</v>
      </c>
      <c r="C29174" t="s">
        <v>14122</v>
      </c>
      <c r="D29174" t="s">
        <v>17032</v>
      </c>
      <c r="E29174">
        <v>2017</v>
      </c>
    </row>
    <row r="29175" spans="1:5" x14ac:dyDescent="0.2">
      <c r="A29175">
        <v>178769</v>
      </c>
      <c r="B29175" t="s">
        <v>9878</v>
      </c>
      <c r="C29175" t="s">
        <v>9894</v>
      </c>
      <c r="D29175">
        <v>79990634</v>
      </c>
      <c r="E29175">
        <v>2017</v>
      </c>
    </row>
    <row r="29176" spans="1:5" x14ac:dyDescent="0.2">
      <c r="A29176">
        <v>156818</v>
      </c>
      <c r="B29176" t="s">
        <v>9414</v>
      </c>
      <c r="C29176" t="s">
        <v>9380</v>
      </c>
      <c r="D29176" t="s">
        <v>9696</v>
      </c>
      <c r="E29176">
        <v>2011</v>
      </c>
    </row>
    <row r="29177" spans="1:5" x14ac:dyDescent="0.2">
      <c r="A29177">
        <v>155334</v>
      </c>
      <c r="B29177" t="s">
        <v>10466</v>
      </c>
      <c r="C29177" t="s">
        <v>10555</v>
      </c>
      <c r="D29177" t="s">
        <v>13707</v>
      </c>
      <c r="E29177">
        <v>2011</v>
      </c>
    </row>
    <row r="29178" spans="1:5" x14ac:dyDescent="0.2">
      <c r="A29178">
        <v>178761</v>
      </c>
      <c r="B29178" t="s">
        <v>10466</v>
      </c>
      <c r="C29178" t="s">
        <v>15081</v>
      </c>
      <c r="D29178" t="s">
        <v>16922</v>
      </c>
      <c r="E29178">
        <v>2017</v>
      </c>
    </row>
    <row r="29179" spans="1:5" x14ac:dyDescent="0.2">
      <c r="A29179">
        <v>178760</v>
      </c>
      <c r="B29179" t="s">
        <v>9878</v>
      </c>
      <c r="C29179" t="s">
        <v>17033</v>
      </c>
      <c r="D29179">
        <v>73924158</v>
      </c>
      <c r="E29179">
        <v>2017</v>
      </c>
    </row>
    <row r="29180" spans="1:5" x14ac:dyDescent="0.2">
      <c r="A29180">
        <v>178759</v>
      </c>
      <c r="B29180" t="s">
        <v>9878</v>
      </c>
      <c r="C29180" t="s">
        <v>9886</v>
      </c>
      <c r="D29180">
        <v>74233618</v>
      </c>
      <c r="E29180">
        <v>2017</v>
      </c>
    </row>
    <row r="29181" spans="1:5" x14ac:dyDescent="0.2">
      <c r="A29181">
        <v>178758</v>
      </c>
      <c r="B29181" t="s">
        <v>9878</v>
      </c>
      <c r="C29181" t="s">
        <v>9886</v>
      </c>
      <c r="D29181">
        <v>74233616</v>
      </c>
      <c r="E29181">
        <v>2017</v>
      </c>
    </row>
    <row r="29182" spans="1:5" x14ac:dyDescent="0.2">
      <c r="A29182">
        <v>178757</v>
      </c>
      <c r="B29182" t="s">
        <v>9878</v>
      </c>
      <c r="C29182" t="s">
        <v>9886</v>
      </c>
      <c r="D29182">
        <v>74216323</v>
      </c>
      <c r="E29182">
        <v>2017</v>
      </c>
    </row>
    <row r="29183" spans="1:5" x14ac:dyDescent="0.2">
      <c r="A29183">
        <v>178756</v>
      </c>
      <c r="B29183" t="s">
        <v>9878</v>
      </c>
      <c r="C29183" t="s">
        <v>9886</v>
      </c>
      <c r="D29183">
        <v>74196046</v>
      </c>
      <c r="E29183">
        <v>2017</v>
      </c>
    </row>
    <row r="29184" spans="1:5" x14ac:dyDescent="0.2">
      <c r="A29184">
        <v>164564</v>
      </c>
      <c r="B29184" t="s">
        <v>10466</v>
      </c>
      <c r="C29184" t="s">
        <v>12203</v>
      </c>
      <c r="D29184" t="s">
        <v>13132</v>
      </c>
      <c r="E29184">
        <v>2013</v>
      </c>
    </row>
    <row r="29185" spans="1:5" x14ac:dyDescent="0.2">
      <c r="A29185">
        <v>147186</v>
      </c>
      <c r="B29185" t="s">
        <v>11660</v>
      </c>
      <c r="C29185" t="s">
        <v>11628</v>
      </c>
      <c r="D29185" t="s">
        <v>17146</v>
      </c>
      <c r="E29185">
        <v>2008</v>
      </c>
    </row>
    <row r="29186" spans="1:5" x14ac:dyDescent="0.2">
      <c r="A29186">
        <v>178724</v>
      </c>
      <c r="B29186" t="s">
        <v>9878</v>
      </c>
      <c r="C29186" t="s">
        <v>13713</v>
      </c>
      <c r="D29186">
        <v>74098673</v>
      </c>
      <c r="E29186">
        <v>2018</v>
      </c>
    </row>
    <row r="29187" spans="1:5" x14ac:dyDescent="0.2">
      <c r="A29187">
        <v>178723</v>
      </c>
      <c r="B29187" t="s">
        <v>9878</v>
      </c>
      <c r="C29187" t="s">
        <v>13713</v>
      </c>
      <c r="D29187">
        <v>74179706</v>
      </c>
      <c r="E29187">
        <v>2018</v>
      </c>
    </row>
    <row r="29188" spans="1:5" x14ac:dyDescent="0.2">
      <c r="A29188">
        <v>178714</v>
      </c>
      <c r="B29188" t="s">
        <v>9878</v>
      </c>
      <c r="C29188" t="s">
        <v>9975</v>
      </c>
      <c r="D29188">
        <v>37273285</v>
      </c>
      <c r="E29188">
        <v>2017</v>
      </c>
    </row>
    <row r="29189" spans="1:5" x14ac:dyDescent="0.2">
      <c r="A29189">
        <v>178713</v>
      </c>
      <c r="B29189" t="s">
        <v>9878</v>
      </c>
      <c r="C29189" t="s">
        <v>9975</v>
      </c>
      <c r="D29189">
        <v>37273288</v>
      </c>
      <c r="E29189">
        <v>2017</v>
      </c>
    </row>
    <row r="29190" spans="1:5" x14ac:dyDescent="0.2">
      <c r="A29190">
        <v>178712</v>
      </c>
      <c r="B29190" t="s">
        <v>9878</v>
      </c>
      <c r="C29190" t="s">
        <v>9975</v>
      </c>
      <c r="D29190">
        <v>37273289</v>
      </c>
      <c r="E29190">
        <v>2017</v>
      </c>
    </row>
    <row r="29191" spans="1:5" x14ac:dyDescent="0.2">
      <c r="A29191">
        <v>178710</v>
      </c>
      <c r="B29191" t="s">
        <v>9878</v>
      </c>
      <c r="C29191" t="s">
        <v>9975</v>
      </c>
      <c r="D29191">
        <v>37273287</v>
      </c>
      <c r="E29191">
        <v>2017</v>
      </c>
    </row>
    <row r="29192" spans="1:5" x14ac:dyDescent="0.2">
      <c r="A29192">
        <v>178709</v>
      </c>
      <c r="B29192" t="s">
        <v>9878</v>
      </c>
      <c r="C29192" t="s">
        <v>9975</v>
      </c>
      <c r="D29192">
        <v>37273226</v>
      </c>
      <c r="E29192">
        <v>2017</v>
      </c>
    </row>
    <row r="29193" spans="1:5" x14ac:dyDescent="0.2">
      <c r="A29193">
        <v>178708</v>
      </c>
      <c r="B29193" t="s">
        <v>9878</v>
      </c>
      <c r="C29193" t="s">
        <v>9975</v>
      </c>
      <c r="D29193">
        <v>37273094</v>
      </c>
      <c r="E29193">
        <v>2017</v>
      </c>
    </row>
    <row r="29194" spans="1:5" x14ac:dyDescent="0.2">
      <c r="A29194">
        <v>178721</v>
      </c>
      <c r="B29194" t="s">
        <v>9878</v>
      </c>
      <c r="C29194" t="s">
        <v>9975</v>
      </c>
      <c r="D29194">
        <v>37273077</v>
      </c>
      <c r="E29194">
        <v>2017</v>
      </c>
    </row>
    <row r="29195" spans="1:5" x14ac:dyDescent="0.2">
      <c r="A29195">
        <v>178720</v>
      </c>
      <c r="B29195" t="s">
        <v>9878</v>
      </c>
      <c r="C29195" t="s">
        <v>9975</v>
      </c>
      <c r="D29195">
        <v>37273166</v>
      </c>
      <c r="E29195">
        <v>2017</v>
      </c>
    </row>
    <row r="29196" spans="1:5" x14ac:dyDescent="0.2">
      <c r="A29196">
        <v>178719</v>
      </c>
      <c r="B29196" t="s">
        <v>9878</v>
      </c>
      <c r="C29196" t="s">
        <v>9975</v>
      </c>
      <c r="D29196">
        <v>37273206</v>
      </c>
      <c r="E29196">
        <v>2017</v>
      </c>
    </row>
    <row r="29197" spans="1:5" x14ac:dyDescent="0.2">
      <c r="A29197">
        <v>178718</v>
      </c>
      <c r="B29197" t="s">
        <v>9878</v>
      </c>
      <c r="C29197" t="s">
        <v>9975</v>
      </c>
      <c r="D29197">
        <v>37273209</v>
      </c>
      <c r="E29197">
        <v>2017</v>
      </c>
    </row>
    <row r="29198" spans="1:5" x14ac:dyDescent="0.2">
      <c r="A29198">
        <v>178717</v>
      </c>
      <c r="B29198" t="s">
        <v>9878</v>
      </c>
      <c r="C29198" t="s">
        <v>9975</v>
      </c>
      <c r="D29198">
        <v>37273078</v>
      </c>
      <c r="E29198">
        <v>2017</v>
      </c>
    </row>
    <row r="29199" spans="1:5" x14ac:dyDescent="0.2">
      <c r="A29199">
        <v>178716</v>
      </c>
      <c r="B29199" t="s">
        <v>9878</v>
      </c>
      <c r="C29199" t="s">
        <v>9975</v>
      </c>
      <c r="D29199">
        <v>37273083</v>
      </c>
      <c r="E29199">
        <v>2017</v>
      </c>
    </row>
    <row r="29200" spans="1:5" x14ac:dyDescent="0.2">
      <c r="A29200">
        <v>178715</v>
      </c>
      <c r="B29200" t="s">
        <v>9878</v>
      </c>
      <c r="C29200" t="s">
        <v>9975</v>
      </c>
      <c r="D29200">
        <v>37273076</v>
      </c>
      <c r="E29200">
        <v>2017</v>
      </c>
    </row>
    <row r="29201" spans="1:5" x14ac:dyDescent="0.2">
      <c r="A29201">
        <v>178701</v>
      </c>
      <c r="B29201" t="s">
        <v>9878</v>
      </c>
      <c r="C29201" t="s">
        <v>9903</v>
      </c>
      <c r="D29201">
        <v>74216357</v>
      </c>
      <c r="E29201">
        <v>2017</v>
      </c>
    </row>
    <row r="29202" spans="1:5" x14ac:dyDescent="0.2">
      <c r="A29202">
        <v>178699</v>
      </c>
      <c r="B29202" t="s">
        <v>9878</v>
      </c>
      <c r="C29202" t="s">
        <v>9890</v>
      </c>
      <c r="D29202">
        <v>37272280</v>
      </c>
      <c r="E29202">
        <v>2017</v>
      </c>
    </row>
    <row r="29203" spans="1:5" x14ac:dyDescent="0.2">
      <c r="A29203">
        <v>178698</v>
      </c>
      <c r="B29203" t="s">
        <v>9878</v>
      </c>
      <c r="C29203" t="s">
        <v>9890</v>
      </c>
      <c r="D29203">
        <v>37272281</v>
      </c>
      <c r="E29203">
        <v>2017</v>
      </c>
    </row>
    <row r="29204" spans="1:5" x14ac:dyDescent="0.2">
      <c r="A29204">
        <v>178697</v>
      </c>
      <c r="B29204" t="s">
        <v>9878</v>
      </c>
      <c r="C29204" t="s">
        <v>9890</v>
      </c>
      <c r="D29204">
        <v>37272282</v>
      </c>
      <c r="E29204">
        <v>2017</v>
      </c>
    </row>
    <row r="29205" spans="1:5" x14ac:dyDescent="0.2">
      <c r="A29205">
        <v>178696</v>
      </c>
      <c r="B29205" t="s">
        <v>10466</v>
      </c>
      <c r="C29205" t="s">
        <v>10568</v>
      </c>
      <c r="D29205" t="s">
        <v>16925</v>
      </c>
      <c r="E29205">
        <v>2016</v>
      </c>
    </row>
    <row r="29206" spans="1:5" x14ac:dyDescent="0.2">
      <c r="A29206">
        <v>178695</v>
      </c>
      <c r="B29206" t="s">
        <v>10466</v>
      </c>
      <c r="C29206" t="s">
        <v>10568</v>
      </c>
      <c r="D29206" t="s">
        <v>16926</v>
      </c>
      <c r="E29206">
        <v>2016</v>
      </c>
    </row>
    <row r="29207" spans="1:5" x14ac:dyDescent="0.2">
      <c r="A29207">
        <v>178693</v>
      </c>
      <c r="B29207" t="s">
        <v>10046</v>
      </c>
      <c r="C29207" t="s">
        <v>16649</v>
      </c>
      <c r="D29207" t="s">
        <v>16927</v>
      </c>
      <c r="E29207">
        <v>2015</v>
      </c>
    </row>
    <row r="29208" spans="1:5" x14ac:dyDescent="0.2">
      <c r="A29208">
        <v>178692</v>
      </c>
      <c r="B29208" t="s">
        <v>10046</v>
      </c>
      <c r="C29208" t="s">
        <v>16649</v>
      </c>
      <c r="D29208" t="s">
        <v>16928</v>
      </c>
      <c r="E29208">
        <v>2015</v>
      </c>
    </row>
    <row r="29209" spans="1:5" x14ac:dyDescent="0.2">
      <c r="A29209">
        <v>178691</v>
      </c>
      <c r="B29209" t="s">
        <v>10046</v>
      </c>
      <c r="C29209" t="s">
        <v>16649</v>
      </c>
      <c r="D29209" t="s">
        <v>16929</v>
      </c>
      <c r="E29209">
        <v>2015</v>
      </c>
    </row>
    <row r="29210" spans="1:5" x14ac:dyDescent="0.2">
      <c r="A29210">
        <v>178690</v>
      </c>
      <c r="B29210" t="s">
        <v>10046</v>
      </c>
      <c r="C29210" t="s">
        <v>16649</v>
      </c>
      <c r="D29210" t="s">
        <v>16930</v>
      </c>
      <c r="E29210">
        <v>2015</v>
      </c>
    </row>
    <row r="29211" spans="1:5" x14ac:dyDescent="0.2">
      <c r="A29211">
        <v>178689</v>
      </c>
      <c r="B29211" t="s">
        <v>10046</v>
      </c>
      <c r="C29211" t="s">
        <v>16649</v>
      </c>
      <c r="D29211" t="s">
        <v>16931</v>
      </c>
      <c r="E29211">
        <v>2015</v>
      </c>
    </row>
    <row r="29212" spans="1:5" x14ac:dyDescent="0.2">
      <c r="A29212">
        <v>178688</v>
      </c>
      <c r="B29212" t="s">
        <v>10046</v>
      </c>
      <c r="C29212" t="s">
        <v>16649</v>
      </c>
      <c r="D29212" t="s">
        <v>16932</v>
      </c>
      <c r="E29212">
        <v>2015</v>
      </c>
    </row>
    <row r="29213" spans="1:5" x14ac:dyDescent="0.2">
      <c r="A29213">
        <v>178687</v>
      </c>
      <c r="B29213" t="s">
        <v>10046</v>
      </c>
      <c r="C29213" t="s">
        <v>16649</v>
      </c>
      <c r="D29213" t="s">
        <v>16933</v>
      </c>
      <c r="E29213">
        <v>2015</v>
      </c>
    </row>
    <row r="29214" spans="1:5" x14ac:dyDescent="0.2">
      <c r="A29214">
        <v>178686</v>
      </c>
      <c r="B29214" t="s">
        <v>10046</v>
      </c>
      <c r="C29214" t="s">
        <v>16649</v>
      </c>
      <c r="D29214" t="s">
        <v>16934</v>
      </c>
      <c r="E29214">
        <v>2015</v>
      </c>
    </row>
    <row r="29215" spans="1:5" x14ac:dyDescent="0.2">
      <c r="A29215">
        <v>178685</v>
      </c>
      <c r="B29215" t="s">
        <v>10046</v>
      </c>
      <c r="C29215" t="s">
        <v>16649</v>
      </c>
      <c r="D29215" t="s">
        <v>16935</v>
      </c>
      <c r="E29215">
        <v>2015</v>
      </c>
    </row>
    <row r="29216" spans="1:5" x14ac:dyDescent="0.2">
      <c r="A29216">
        <v>178684</v>
      </c>
      <c r="B29216" t="s">
        <v>10046</v>
      </c>
      <c r="C29216" t="s">
        <v>16649</v>
      </c>
      <c r="D29216" t="s">
        <v>16936</v>
      </c>
      <c r="E29216">
        <v>2015</v>
      </c>
    </row>
    <row r="29217" spans="1:5" x14ac:dyDescent="0.2">
      <c r="A29217">
        <v>178683</v>
      </c>
      <c r="B29217" t="s">
        <v>10046</v>
      </c>
      <c r="C29217" t="s">
        <v>16649</v>
      </c>
      <c r="D29217" t="s">
        <v>16937</v>
      </c>
      <c r="E29217">
        <v>2015</v>
      </c>
    </row>
    <row r="29218" spans="1:5" x14ac:dyDescent="0.2">
      <c r="A29218">
        <v>178681</v>
      </c>
      <c r="B29218" t="s">
        <v>10466</v>
      </c>
      <c r="C29218" t="s">
        <v>15081</v>
      </c>
      <c r="D29218" t="s">
        <v>16985</v>
      </c>
      <c r="E29218">
        <v>2017</v>
      </c>
    </row>
    <row r="29219" spans="1:5" x14ac:dyDescent="0.2">
      <c r="A29219">
        <v>178680</v>
      </c>
      <c r="B29219" t="s">
        <v>10466</v>
      </c>
      <c r="C29219" t="s">
        <v>15081</v>
      </c>
      <c r="D29219" t="s">
        <v>16986</v>
      </c>
      <c r="E29219">
        <v>2017</v>
      </c>
    </row>
    <row r="29220" spans="1:5" x14ac:dyDescent="0.2">
      <c r="A29220">
        <v>178679</v>
      </c>
      <c r="B29220" t="s">
        <v>10466</v>
      </c>
      <c r="C29220" t="s">
        <v>15212</v>
      </c>
      <c r="D29220" t="s">
        <v>16987</v>
      </c>
      <c r="E29220">
        <v>2017</v>
      </c>
    </row>
    <row r="29221" spans="1:5" x14ac:dyDescent="0.2">
      <c r="A29221">
        <v>178678</v>
      </c>
      <c r="B29221" t="s">
        <v>10466</v>
      </c>
      <c r="C29221" t="s">
        <v>15212</v>
      </c>
      <c r="D29221" t="s">
        <v>16988</v>
      </c>
      <c r="E29221">
        <v>2017</v>
      </c>
    </row>
    <row r="29222" spans="1:5" x14ac:dyDescent="0.2">
      <c r="A29222">
        <v>178676</v>
      </c>
      <c r="B29222" t="s">
        <v>9878</v>
      </c>
      <c r="C29222" t="s">
        <v>9886</v>
      </c>
      <c r="D29222">
        <v>74110840</v>
      </c>
      <c r="E29222">
        <v>2017</v>
      </c>
    </row>
    <row r="29223" spans="1:5" x14ac:dyDescent="0.2">
      <c r="A29223">
        <v>178675</v>
      </c>
      <c r="B29223" t="s">
        <v>9878</v>
      </c>
      <c r="C29223" t="s">
        <v>9886</v>
      </c>
      <c r="D29223">
        <v>74110841</v>
      </c>
      <c r="E29223">
        <v>2017</v>
      </c>
    </row>
    <row r="29224" spans="1:5" x14ac:dyDescent="0.2">
      <c r="A29224">
        <v>175365</v>
      </c>
      <c r="B29224" t="s">
        <v>14052</v>
      </c>
      <c r="C29224" t="s">
        <v>17947</v>
      </c>
      <c r="D29224" t="s">
        <v>17948</v>
      </c>
      <c r="E29224">
        <v>2016</v>
      </c>
    </row>
    <row r="29225" spans="1:5" x14ac:dyDescent="0.2">
      <c r="A29225">
        <v>178674</v>
      </c>
      <c r="B29225" t="s">
        <v>9878</v>
      </c>
      <c r="C29225" t="s">
        <v>9894</v>
      </c>
      <c r="D29225">
        <v>80005705</v>
      </c>
      <c r="E29225">
        <v>2017</v>
      </c>
    </row>
    <row r="29226" spans="1:5" x14ac:dyDescent="0.2">
      <c r="A29226">
        <v>178673</v>
      </c>
      <c r="B29226" t="s">
        <v>9878</v>
      </c>
      <c r="C29226" t="s">
        <v>9894</v>
      </c>
      <c r="D29226">
        <v>80016254</v>
      </c>
      <c r="E29226">
        <v>2017</v>
      </c>
    </row>
    <row r="29227" spans="1:5" x14ac:dyDescent="0.2">
      <c r="A29227">
        <v>178672</v>
      </c>
      <c r="B29227" t="s">
        <v>9878</v>
      </c>
      <c r="C29227" t="s">
        <v>9894</v>
      </c>
      <c r="D29227">
        <v>80016252</v>
      </c>
      <c r="E29227">
        <v>2017</v>
      </c>
    </row>
    <row r="29228" spans="1:5" x14ac:dyDescent="0.2">
      <c r="A29228">
        <v>178671</v>
      </c>
      <c r="B29228" t="s">
        <v>9878</v>
      </c>
      <c r="C29228" t="s">
        <v>9894</v>
      </c>
      <c r="D29228">
        <v>80015478</v>
      </c>
      <c r="E29228">
        <v>2017</v>
      </c>
    </row>
    <row r="29229" spans="1:5" x14ac:dyDescent="0.2">
      <c r="A29229">
        <v>178670</v>
      </c>
      <c r="B29229" t="s">
        <v>9878</v>
      </c>
      <c r="C29229" t="s">
        <v>9894</v>
      </c>
      <c r="D29229">
        <v>80012311</v>
      </c>
      <c r="E29229">
        <v>2017</v>
      </c>
    </row>
    <row r="29230" spans="1:5" x14ac:dyDescent="0.2">
      <c r="A29230">
        <v>178669</v>
      </c>
      <c r="B29230" t="s">
        <v>9878</v>
      </c>
      <c r="C29230" t="s">
        <v>9894</v>
      </c>
      <c r="D29230">
        <v>80015484</v>
      </c>
      <c r="E29230">
        <v>2017</v>
      </c>
    </row>
    <row r="29231" spans="1:5" x14ac:dyDescent="0.2">
      <c r="A29231">
        <v>178668</v>
      </c>
      <c r="B29231" t="s">
        <v>9878</v>
      </c>
      <c r="C29231" t="s">
        <v>9894</v>
      </c>
      <c r="D29231">
        <v>80015482</v>
      </c>
      <c r="E29231">
        <v>2017</v>
      </c>
    </row>
    <row r="29232" spans="1:5" x14ac:dyDescent="0.2">
      <c r="A29232">
        <v>178666</v>
      </c>
      <c r="B29232" t="s">
        <v>9878</v>
      </c>
      <c r="C29232" t="s">
        <v>9894</v>
      </c>
      <c r="D29232">
        <v>80008532</v>
      </c>
      <c r="E29232">
        <v>2017</v>
      </c>
    </row>
    <row r="29233" spans="1:5" x14ac:dyDescent="0.2">
      <c r="A29233">
        <v>178660</v>
      </c>
      <c r="B29233" t="s">
        <v>9878</v>
      </c>
      <c r="C29233" t="s">
        <v>12959</v>
      </c>
      <c r="D29233">
        <v>79860997</v>
      </c>
      <c r="E29233">
        <v>2015</v>
      </c>
    </row>
    <row r="29234" spans="1:5" x14ac:dyDescent="0.2">
      <c r="A29234">
        <v>178655</v>
      </c>
      <c r="B29234" t="s">
        <v>9414</v>
      </c>
      <c r="C29234" t="s">
        <v>9386</v>
      </c>
      <c r="D29234" t="s">
        <v>16938</v>
      </c>
      <c r="E29234">
        <v>2013</v>
      </c>
    </row>
    <row r="29235" spans="1:5" x14ac:dyDescent="0.2">
      <c r="A29235">
        <v>158799</v>
      </c>
      <c r="B29235" t="s">
        <v>10466</v>
      </c>
      <c r="C29235" t="s">
        <v>10588</v>
      </c>
      <c r="D29235" t="s">
        <v>34425</v>
      </c>
      <c r="E29235">
        <v>2011</v>
      </c>
    </row>
    <row r="29236" spans="1:5" x14ac:dyDescent="0.2">
      <c r="A29236">
        <v>158800</v>
      </c>
      <c r="B29236" t="s">
        <v>10466</v>
      </c>
      <c r="C29236" t="s">
        <v>10588</v>
      </c>
      <c r="D29236" t="s">
        <v>34426</v>
      </c>
      <c r="E29236">
        <v>2011</v>
      </c>
    </row>
    <row r="29237" spans="1:5" x14ac:dyDescent="0.2">
      <c r="A29237">
        <v>163551</v>
      </c>
      <c r="B29237" t="s">
        <v>10466</v>
      </c>
      <c r="C29237" t="s">
        <v>9369</v>
      </c>
      <c r="D29237" t="s">
        <v>12927</v>
      </c>
      <c r="E29237">
        <v>2013</v>
      </c>
    </row>
    <row r="29238" spans="1:5" x14ac:dyDescent="0.2">
      <c r="A29238">
        <v>164070</v>
      </c>
      <c r="B29238" t="s">
        <v>9878</v>
      </c>
      <c r="C29238" t="s">
        <v>9880</v>
      </c>
      <c r="D29238">
        <v>68602955</v>
      </c>
      <c r="E29238">
        <v>2012</v>
      </c>
    </row>
    <row r="29239" spans="1:5" x14ac:dyDescent="0.2">
      <c r="A29239">
        <v>178543</v>
      </c>
      <c r="B29239" t="s">
        <v>9414</v>
      </c>
      <c r="C29239" t="s">
        <v>9636</v>
      </c>
      <c r="D29239">
        <v>88102621</v>
      </c>
      <c r="E29239">
        <v>2017</v>
      </c>
    </row>
    <row r="29240" spans="1:5" x14ac:dyDescent="0.2">
      <c r="A29240">
        <v>178542</v>
      </c>
      <c r="B29240" t="s">
        <v>9878</v>
      </c>
      <c r="C29240" t="s">
        <v>9887</v>
      </c>
      <c r="D29240">
        <v>74160484</v>
      </c>
      <c r="E29240">
        <v>2017</v>
      </c>
    </row>
    <row r="29241" spans="1:5" x14ac:dyDescent="0.2">
      <c r="A29241">
        <v>178536</v>
      </c>
      <c r="B29241" t="s">
        <v>10466</v>
      </c>
      <c r="C29241" t="s">
        <v>15051</v>
      </c>
      <c r="D29241" t="s">
        <v>17069</v>
      </c>
      <c r="E29241">
        <v>2017</v>
      </c>
    </row>
    <row r="29242" spans="1:5" x14ac:dyDescent="0.2">
      <c r="A29242">
        <v>178535</v>
      </c>
      <c r="B29242" t="s">
        <v>10466</v>
      </c>
      <c r="C29242" t="s">
        <v>15051</v>
      </c>
      <c r="D29242" t="s">
        <v>17070</v>
      </c>
      <c r="E29242">
        <v>2017</v>
      </c>
    </row>
    <row r="29243" spans="1:5" x14ac:dyDescent="0.2">
      <c r="A29243">
        <v>178534</v>
      </c>
      <c r="B29243" t="s">
        <v>9414</v>
      </c>
      <c r="C29243" t="s">
        <v>9391</v>
      </c>
      <c r="D29243" t="s">
        <v>16989</v>
      </c>
      <c r="E29243">
        <v>2016</v>
      </c>
    </row>
    <row r="29244" spans="1:5" x14ac:dyDescent="0.2">
      <c r="A29244">
        <v>178532</v>
      </c>
      <c r="B29244" t="s">
        <v>10466</v>
      </c>
      <c r="C29244" t="s">
        <v>15051</v>
      </c>
      <c r="D29244" t="s">
        <v>17071</v>
      </c>
      <c r="E29244">
        <v>2017</v>
      </c>
    </row>
    <row r="29245" spans="1:5" x14ac:dyDescent="0.2">
      <c r="A29245">
        <v>161887</v>
      </c>
      <c r="B29245" t="s">
        <v>9414</v>
      </c>
      <c r="C29245" t="s">
        <v>9385</v>
      </c>
      <c r="D29245">
        <v>44801929</v>
      </c>
      <c r="E29245">
        <v>2012</v>
      </c>
    </row>
    <row r="29246" spans="1:5" x14ac:dyDescent="0.2">
      <c r="A29246">
        <v>161883</v>
      </c>
      <c r="B29246" t="s">
        <v>9414</v>
      </c>
      <c r="C29246" t="s">
        <v>9385</v>
      </c>
      <c r="D29246">
        <v>44801816</v>
      </c>
      <c r="E29246">
        <v>2012</v>
      </c>
    </row>
    <row r="29247" spans="1:5" x14ac:dyDescent="0.2">
      <c r="A29247">
        <v>161521</v>
      </c>
      <c r="B29247" t="s">
        <v>9414</v>
      </c>
      <c r="C29247" t="s">
        <v>9385</v>
      </c>
      <c r="D29247">
        <v>44801096</v>
      </c>
      <c r="E29247">
        <v>2012</v>
      </c>
    </row>
    <row r="29248" spans="1:5" x14ac:dyDescent="0.2">
      <c r="A29248">
        <v>178852</v>
      </c>
      <c r="B29248" t="s">
        <v>10466</v>
      </c>
      <c r="C29248" t="s">
        <v>10065</v>
      </c>
      <c r="D29248" t="s">
        <v>17028</v>
      </c>
      <c r="E29248">
        <v>2017</v>
      </c>
    </row>
    <row r="29249" spans="1:5" x14ac:dyDescent="0.2">
      <c r="A29249">
        <v>178530</v>
      </c>
      <c r="B29249" t="s">
        <v>13645</v>
      </c>
      <c r="C29249" t="s">
        <v>17072</v>
      </c>
      <c r="D29249" t="s">
        <v>17073</v>
      </c>
      <c r="E29249">
        <v>2016</v>
      </c>
    </row>
    <row r="29250" spans="1:5" x14ac:dyDescent="0.2">
      <c r="A29250">
        <v>178519</v>
      </c>
      <c r="B29250" t="s">
        <v>16298</v>
      </c>
      <c r="C29250" t="s">
        <v>12694</v>
      </c>
      <c r="D29250" t="s">
        <v>17075</v>
      </c>
      <c r="E29250">
        <v>2018</v>
      </c>
    </row>
    <row r="29251" spans="1:5" x14ac:dyDescent="0.2">
      <c r="A29251">
        <v>178517</v>
      </c>
      <c r="B29251" t="s">
        <v>9878</v>
      </c>
      <c r="C29251" t="s">
        <v>16991</v>
      </c>
      <c r="D29251">
        <v>74186131</v>
      </c>
      <c r="E29251">
        <v>2017</v>
      </c>
    </row>
    <row r="29252" spans="1:5" x14ac:dyDescent="0.2">
      <c r="A29252">
        <v>178516</v>
      </c>
      <c r="B29252" t="s">
        <v>9878</v>
      </c>
      <c r="C29252" t="s">
        <v>16991</v>
      </c>
      <c r="D29252">
        <v>74119559</v>
      </c>
      <c r="E29252">
        <v>2017</v>
      </c>
    </row>
    <row r="29253" spans="1:5" x14ac:dyDescent="0.2">
      <c r="A29253">
        <v>178514</v>
      </c>
      <c r="B29253" t="s">
        <v>9414</v>
      </c>
      <c r="C29253" t="s">
        <v>9389</v>
      </c>
      <c r="D29253" t="s">
        <v>16941</v>
      </c>
      <c r="E29253">
        <v>2015</v>
      </c>
    </row>
    <row r="29254" spans="1:5" x14ac:dyDescent="0.2">
      <c r="A29254">
        <v>178510</v>
      </c>
      <c r="B29254" t="s">
        <v>9878</v>
      </c>
      <c r="C29254" t="s">
        <v>9886</v>
      </c>
      <c r="D29254">
        <v>74236360</v>
      </c>
      <c r="E29254">
        <v>2017</v>
      </c>
    </row>
    <row r="29255" spans="1:5" x14ac:dyDescent="0.2">
      <c r="A29255">
        <v>155152</v>
      </c>
      <c r="B29255" t="s">
        <v>10224</v>
      </c>
      <c r="C29255" t="s">
        <v>17008</v>
      </c>
      <c r="D29255">
        <v>9305955</v>
      </c>
      <c r="E29255">
        <v>2008</v>
      </c>
    </row>
    <row r="29256" spans="1:5" x14ac:dyDescent="0.2">
      <c r="A29256">
        <v>175636</v>
      </c>
      <c r="B29256" t="s">
        <v>10466</v>
      </c>
      <c r="C29256" t="s">
        <v>16280</v>
      </c>
      <c r="D29256" t="s">
        <v>17874</v>
      </c>
      <c r="E29256">
        <v>2016</v>
      </c>
    </row>
    <row r="29257" spans="1:5" x14ac:dyDescent="0.2">
      <c r="A29257">
        <v>178498</v>
      </c>
      <c r="B29257" t="s">
        <v>9414</v>
      </c>
      <c r="C29257" t="s">
        <v>9387</v>
      </c>
      <c r="D29257" t="s">
        <v>16992</v>
      </c>
      <c r="E29257">
        <v>2014</v>
      </c>
    </row>
    <row r="29258" spans="1:5" x14ac:dyDescent="0.2">
      <c r="A29258">
        <v>178481</v>
      </c>
      <c r="B29258" t="s">
        <v>10224</v>
      </c>
      <c r="C29258" t="s">
        <v>13166</v>
      </c>
      <c r="D29258">
        <v>12053283</v>
      </c>
      <c r="E29258">
        <v>2017</v>
      </c>
    </row>
    <row r="29259" spans="1:5" x14ac:dyDescent="0.2">
      <c r="A29259">
        <v>178482</v>
      </c>
      <c r="B29259" t="s">
        <v>9414</v>
      </c>
      <c r="C29259" t="s">
        <v>9636</v>
      </c>
      <c r="D29259">
        <v>88102608</v>
      </c>
      <c r="E29259">
        <v>2017</v>
      </c>
    </row>
    <row r="29260" spans="1:5" x14ac:dyDescent="0.2">
      <c r="A29260">
        <v>163933</v>
      </c>
      <c r="B29260" t="s">
        <v>10345</v>
      </c>
      <c r="C29260" t="s">
        <v>12991</v>
      </c>
      <c r="D29260">
        <v>299659</v>
      </c>
      <c r="E29260">
        <v>2014</v>
      </c>
    </row>
    <row r="29261" spans="1:5" x14ac:dyDescent="0.2">
      <c r="A29261">
        <v>155319</v>
      </c>
      <c r="B29261" t="s">
        <v>10466</v>
      </c>
      <c r="C29261" t="s">
        <v>10064</v>
      </c>
      <c r="D29261" t="s">
        <v>10553</v>
      </c>
      <c r="E29261">
        <v>2010</v>
      </c>
    </row>
    <row r="29262" spans="1:5" x14ac:dyDescent="0.2">
      <c r="A29262">
        <v>177723</v>
      </c>
      <c r="B29262" t="s">
        <v>10345</v>
      </c>
      <c r="C29262" t="s">
        <v>13041</v>
      </c>
      <c r="D29262" t="s">
        <v>17290</v>
      </c>
      <c r="E29262">
        <v>2017</v>
      </c>
    </row>
    <row r="29263" spans="1:5" x14ac:dyDescent="0.2">
      <c r="A29263">
        <v>177721</v>
      </c>
      <c r="B29263" t="s">
        <v>10345</v>
      </c>
      <c r="C29263" t="s">
        <v>13041</v>
      </c>
      <c r="D29263" t="s">
        <v>17292</v>
      </c>
      <c r="E29263">
        <v>2017</v>
      </c>
    </row>
    <row r="29264" spans="1:5" x14ac:dyDescent="0.2">
      <c r="A29264">
        <v>177717</v>
      </c>
      <c r="B29264" t="s">
        <v>10345</v>
      </c>
      <c r="C29264" t="s">
        <v>14903</v>
      </c>
      <c r="D29264" t="s">
        <v>17293</v>
      </c>
      <c r="E29264">
        <v>2017</v>
      </c>
    </row>
    <row r="29265" spans="1:5" x14ac:dyDescent="0.2">
      <c r="A29265">
        <v>178475</v>
      </c>
      <c r="B29265" t="s">
        <v>12013</v>
      </c>
      <c r="C29265" t="s">
        <v>16217</v>
      </c>
      <c r="D29265">
        <v>7018336</v>
      </c>
      <c r="E29265">
        <v>2015</v>
      </c>
    </row>
    <row r="29266" spans="1:5" x14ac:dyDescent="0.2">
      <c r="A29266">
        <v>178468</v>
      </c>
      <c r="B29266" t="s">
        <v>14052</v>
      </c>
      <c r="C29266" t="s">
        <v>15051</v>
      </c>
      <c r="D29266" t="s">
        <v>17077</v>
      </c>
      <c r="E29266">
        <v>2017</v>
      </c>
    </row>
    <row r="29267" spans="1:5" x14ac:dyDescent="0.2">
      <c r="A29267">
        <v>178466</v>
      </c>
      <c r="B29267" t="s">
        <v>10345</v>
      </c>
      <c r="C29267" t="s">
        <v>14903</v>
      </c>
      <c r="D29267" t="s">
        <v>17079</v>
      </c>
      <c r="E29267">
        <v>2017</v>
      </c>
    </row>
    <row r="29268" spans="1:5" x14ac:dyDescent="0.2">
      <c r="A29268">
        <v>158886</v>
      </c>
      <c r="B29268" t="s">
        <v>10466</v>
      </c>
      <c r="C29268" t="s">
        <v>10064</v>
      </c>
      <c r="D29268" t="s">
        <v>11260</v>
      </c>
      <c r="E29268">
        <v>2010</v>
      </c>
    </row>
    <row r="29269" spans="1:5" x14ac:dyDescent="0.2">
      <c r="A29269">
        <v>178455</v>
      </c>
      <c r="B29269" t="s">
        <v>16234</v>
      </c>
      <c r="C29269" t="s">
        <v>14880</v>
      </c>
      <c r="D29269">
        <v>1361015000211</v>
      </c>
      <c r="E29269">
        <v>2015</v>
      </c>
    </row>
    <row r="29270" spans="1:5" x14ac:dyDescent="0.2">
      <c r="A29270">
        <v>178461</v>
      </c>
      <c r="B29270" t="s">
        <v>13037</v>
      </c>
      <c r="C29270" t="s">
        <v>17081</v>
      </c>
      <c r="D29270" t="s">
        <v>17082</v>
      </c>
      <c r="E29270">
        <v>2016</v>
      </c>
    </row>
    <row r="29271" spans="1:5" x14ac:dyDescent="0.2">
      <c r="A29271">
        <v>178460</v>
      </c>
      <c r="B29271" t="s">
        <v>13037</v>
      </c>
      <c r="C29271" t="s">
        <v>17081</v>
      </c>
      <c r="D29271" t="s">
        <v>17083</v>
      </c>
      <c r="E29271">
        <v>2016</v>
      </c>
    </row>
    <row r="29272" spans="1:5" x14ac:dyDescent="0.2">
      <c r="A29272">
        <v>178459</v>
      </c>
      <c r="B29272" t="s">
        <v>13037</v>
      </c>
      <c r="C29272" t="s">
        <v>17081</v>
      </c>
      <c r="D29272" t="s">
        <v>17084</v>
      </c>
      <c r="E29272">
        <v>2016</v>
      </c>
    </row>
    <row r="29273" spans="1:5" x14ac:dyDescent="0.2">
      <c r="A29273">
        <v>178458</v>
      </c>
      <c r="B29273" t="s">
        <v>13037</v>
      </c>
      <c r="C29273" t="s">
        <v>17081</v>
      </c>
      <c r="D29273" t="s">
        <v>17085</v>
      </c>
      <c r="E29273">
        <v>2017</v>
      </c>
    </row>
    <row r="29274" spans="1:5" x14ac:dyDescent="0.2">
      <c r="A29274">
        <v>178935</v>
      </c>
      <c r="B29274" t="s">
        <v>13037</v>
      </c>
      <c r="C29274" t="s">
        <v>13301</v>
      </c>
      <c r="D29274" t="s">
        <v>16898</v>
      </c>
      <c r="E29274">
        <v>2017</v>
      </c>
    </row>
    <row r="29275" spans="1:5" x14ac:dyDescent="0.2">
      <c r="A29275">
        <v>178934</v>
      </c>
      <c r="B29275" t="s">
        <v>13037</v>
      </c>
      <c r="C29275" t="s">
        <v>13301</v>
      </c>
      <c r="D29275" t="s">
        <v>16899</v>
      </c>
      <c r="E29275">
        <v>2017</v>
      </c>
    </row>
    <row r="29276" spans="1:5" x14ac:dyDescent="0.2">
      <c r="A29276">
        <v>178933</v>
      </c>
      <c r="B29276" t="s">
        <v>13037</v>
      </c>
      <c r="C29276" t="s">
        <v>13301</v>
      </c>
      <c r="D29276" t="s">
        <v>16900</v>
      </c>
      <c r="E29276">
        <v>2017</v>
      </c>
    </row>
    <row r="29277" spans="1:5" x14ac:dyDescent="0.2">
      <c r="A29277">
        <v>178448</v>
      </c>
      <c r="B29277" t="s">
        <v>10466</v>
      </c>
      <c r="C29277" t="s">
        <v>16993</v>
      </c>
      <c r="D29277" t="s">
        <v>16994</v>
      </c>
      <c r="E29277">
        <v>2016</v>
      </c>
    </row>
    <row r="29278" spans="1:5" x14ac:dyDescent="0.2">
      <c r="A29278">
        <v>139344</v>
      </c>
      <c r="B29278" t="s">
        <v>10092</v>
      </c>
      <c r="C29278" t="s">
        <v>10080</v>
      </c>
      <c r="D29278" t="s">
        <v>17018</v>
      </c>
      <c r="E29278">
        <v>2006</v>
      </c>
    </row>
    <row r="29279" spans="1:5" x14ac:dyDescent="0.2">
      <c r="A29279">
        <v>139343</v>
      </c>
      <c r="B29279" t="s">
        <v>10466</v>
      </c>
      <c r="C29279" t="s">
        <v>10461</v>
      </c>
      <c r="D29279" t="s">
        <v>10919</v>
      </c>
      <c r="E29279">
        <v>2006</v>
      </c>
    </row>
    <row r="29280" spans="1:5" x14ac:dyDescent="0.2">
      <c r="A29280">
        <v>140659</v>
      </c>
      <c r="B29280" t="s">
        <v>10092</v>
      </c>
      <c r="C29280" t="s">
        <v>10080</v>
      </c>
      <c r="D29280" t="s">
        <v>10179</v>
      </c>
      <c r="E29280">
        <v>2006</v>
      </c>
    </row>
    <row r="29281" spans="1:5" x14ac:dyDescent="0.2">
      <c r="A29281">
        <v>178447</v>
      </c>
      <c r="B29281" t="s">
        <v>11811</v>
      </c>
      <c r="C29281" t="s">
        <v>13504</v>
      </c>
      <c r="D29281" t="s">
        <v>34427</v>
      </c>
      <c r="E29281">
        <v>2016</v>
      </c>
    </row>
    <row r="29282" spans="1:5" x14ac:dyDescent="0.2">
      <c r="A29282">
        <v>178442</v>
      </c>
      <c r="B29282" t="s">
        <v>13337</v>
      </c>
      <c r="C29282" t="s">
        <v>16607</v>
      </c>
      <c r="D29282">
        <v>4708202800</v>
      </c>
      <c r="E29282">
        <v>2017</v>
      </c>
    </row>
    <row r="29283" spans="1:5" x14ac:dyDescent="0.2">
      <c r="A29283">
        <v>178440</v>
      </c>
      <c r="B29283" t="s">
        <v>9414</v>
      </c>
      <c r="C29283" t="s">
        <v>9485</v>
      </c>
      <c r="D29283" t="s">
        <v>17087</v>
      </c>
      <c r="E29283">
        <v>2014</v>
      </c>
    </row>
    <row r="29284" spans="1:5" x14ac:dyDescent="0.2">
      <c r="A29284">
        <v>178439</v>
      </c>
      <c r="B29284" t="s">
        <v>16234</v>
      </c>
      <c r="C29284" t="s">
        <v>14880</v>
      </c>
      <c r="D29284">
        <v>1361215000743</v>
      </c>
      <c r="E29284">
        <v>2015</v>
      </c>
    </row>
    <row r="29285" spans="1:5" x14ac:dyDescent="0.2">
      <c r="A29285">
        <v>178438</v>
      </c>
      <c r="B29285" t="s">
        <v>9878</v>
      </c>
      <c r="C29285" t="s">
        <v>17088</v>
      </c>
      <c r="D29285">
        <v>79988020</v>
      </c>
      <c r="E29285">
        <v>2017</v>
      </c>
    </row>
    <row r="29286" spans="1:5" x14ac:dyDescent="0.2">
      <c r="A29286">
        <v>178437</v>
      </c>
      <c r="B29286" t="s">
        <v>9878</v>
      </c>
      <c r="C29286" t="s">
        <v>17088</v>
      </c>
      <c r="D29286">
        <v>79989594</v>
      </c>
      <c r="E29286">
        <v>2017</v>
      </c>
    </row>
    <row r="29287" spans="1:5" x14ac:dyDescent="0.2">
      <c r="A29287">
        <v>178436</v>
      </c>
      <c r="B29287" t="s">
        <v>9878</v>
      </c>
      <c r="C29287" t="s">
        <v>17088</v>
      </c>
      <c r="D29287">
        <v>79991917</v>
      </c>
      <c r="E29287">
        <v>2017</v>
      </c>
    </row>
    <row r="29288" spans="1:5" x14ac:dyDescent="0.2">
      <c r="A29288">
        <v>178435</v>
      </c>
      <c r="B29288" t="s">
        <v>9878</v>
      </c>
      <c r="C29288" t="s">
        <v>17088</v>
      </c>
      <c r="D29288">
        <v>79991918</v>
      </c>
      <c r="E29288">
        <v>2017</v>
      </c>
    </row>
    <row r="29289" spans="1:5" x14ac:dyDescent="0.2">
      <c r="A29289">
        <v>178434</v>
      </c>
      <c r="B29289" t="s">
        <v>9878</v>
      </c>
      <c r="C29289" t="s">
        <v>17088</v>
      </c>
      <c r="D29289">
        <v>79928772</v>
      </c>
      <c r="E29289">
        <v>2017</v>
      </c>
    </row>
    <row r="29290" spans="1:5" x14ac:dyDescent="0.2">
      <c r="A29290">
        <v>178433</v>
      </c>
      <c r="B29290" t="s">
        <v>9878</v>
      </c>
      <c r="C29290" t="s">
        <v>17088</v>
      </c>
      <c r="D29290">
        <v>80001294</v>
      </c>
      <c r="E29290">
        <v>2017</v>
      </c>
    </row>
    <row r="29291" spans="1:5" x14ac:dyDescent="0.2">
      <c r="A29291">
        <v>178432</v>
      </c>
      <c r="B29291" t="s">
        <v>9878</v>
      </c>
      <c r="C29291" t="s">
        <v>17088</v>
      </c>
      <c r="D29291">
        <v>79991919</v>
      </c>
      <c r="E29291">
        <v>2017</v>
      </c>
    </row>
    <row r="29292" spans="1:5" x14ac:dyDescent="0.2">
      <c r="A29292">
        <v>178431</v>
      </c>
      <c r="B29292" t="s">
        <v>9878</v>
      </c>
      <c r="C29292" t="s">
        <v>17088</v>
      </c>
      <c r="D29292">
        <v>79988004</v>
      </c>
      <c r="E29292">
        <v>2017</v>
      </c>
    </row>
    <row r="29293" spans="1:5" x14ac:dyDescent="0.2">
      <c r="A29293">
        <v>178430</v>
      </c>
      <c r="B29293" t="s">
        <v>9878</v>
      </c>
      <c r="C29293" t="s">
        <v>17088</v>
      </c>
      <c r="D29293">
        <v>79988003</v>
      </c>
      <c r="E29293">
        <v>2017</v>
      </c>
    </row>
    <row r="29294" spans="1:5" x14ac:dyDescent="0.2">
      <c r="A29294">
        <v>178429</v>
      </c>
      <c r="B29294" t="s">
        <v>9878</v>
      </c>
      <c r="C29294" t="s">
        <v>17088</v>
      </c>
      <c r="D29294">
        <v>79989592</v>
      </c>
      <c r="E29294">
        <v>2017</v>
      </c>
    </row>
    <row r="29295" spans="1:5" x14ac:dyDescent="0.2">
      <c r="A29295">
        <v>178428</v>
      </c>
      <c r="B29295" t="s">
        <v>9878</v>
      </c>
      <c r="C29295" t="s">
        <v>17088</v>
      </c>
      <c r="D29295">
        <v>79988916</v>
      </c>
      <c r="E29295">
        <v>2017</v>
      </c>
    </row>
    <row r="29296" spans="1:5" x14ac:dyDescent="0.2">
      <c r="A29296">
        <v>178427</v>
      </c>
      <c r="B29296" t="s">
        <v>9878</v>
      </c>
      <c r="C29296" t="s">
        <v>17088</v>
      </c>
      <c r="D29296">
        <v>79988917</v>
      </c>
      <c r="E29296">
        <v>2017</v>
      </c>
    </row>
    <row r="29297" spans="1:5" x14ac:dyDescent="0.2">
      <c r="A29297">
        <v>178426</v>
      </c>
      <c r="B29297" t="s">
        <v>9878</v>
      </c>
      <c r="C29297" t="s">
        <v>17088</v>
      </c>
      <c r="D29297">
        <v>79989595</v>
      </c>
      <c r="E29297">
        <v>2017</v>
      </c>
    </row>
    <row r="29298" spans="1:5" x14ac:dyDescent="0.2">
      <c r="A29298">
        <v>178425</v>
      </c>
      <c r="B29298" t="s">
        <v>9878</v>
      </c>
      <c r="C29298" t="s">
        <v>17088</v>
      </c>
      <c r="D29298">
        <v>79989593</v>
      </c>
      <c r="E29298">
        <v>2017</v>
      </c>
    </row>
    <row r="29299" spans="1:5" x14ac:dyDescent="0.2">
      <c r="A29299">
        <v>178424</v>
      </c>
      <c r="B29299" t="s">
        <v>9878</v>
      </c>
      <c r="C29299" t="s">
        <v>17088</v>
      </c>
      <c r="D29299">
        <v>79989591</v>
      </c>
      <c r="E29299">
        <v>2017</v>
      </c>
    </row>
    <row r="29300" spans="1:5" x14ac:dyDescent="0.2">
      <c r="A29300">
        <v>178423</v>
      </c>
      <c r="B29300" t="s">
        <v>9878</v>
      </c>
      <c r="C29300" t="s">
        <v>17088</v>
      </c>
      <c r="D29300">
        <v>79989596</v>
      </c>
      <c r="E29300">
        <v>2017</v>
      </c>
    </row>
    <row r="29301" spans="1:5" x14ac:dyDescent="0.2">
      <c r="A29301">
        <v>178422</v>
      </c>
      <c r="B29301" t="s">
        <v>9878</v>
      </c>
      <c r="C29301" t="s">
        <v>17088</v>
      </c>
      <c r="D29301">
        <v>79988915</v>
      </c>
      <c r="E29301">
        <v>2017</v>
      </c>
    </row>
    <row r="29302" spans="1:5" x14ac:dyDescent="0.2">
      <c r="A29302">
        <v>178421</v>
      </c>
      <c r="B29302" t="s">
        <v>9878</v>
      </c>
      <c r="C29302" t="s">
        <v>17088</v>
      </c>
      <c r="D29302">
        <v>79989598</v>
      </c>
      <c r="E29302">
        <v>2017</v>
      </c>
    </row>
    <row r="29303" spans="1:5" x14ac:dyDescent="0.2">
      <c r="A29303">
        <v>178418</v>
      </c>
      <c r="B29303" t="s">
        <v>10345</v>
      </c>
      <c r="C29303" t="s">
        <v>10352</v>
      </c>
      <c r="D29303" t="s">
        <v>17161</v>
      </c>
      <c r="E29303">
        <v>2017</v>
      </c>
    </row>
    <row r="29304" spans="1:5" x14ac:dyDescent="0.2">
      <c r="A29304">
        <v>178839</v>
      </c>
      <c r="B29304" t="s">
        <v>13645</v>
      </c>
      <c r="C29304" t="s">
        <v>13024</v>
      </c>
      <c r="D29304" t="s">
        <v>16833</v>
      </c>
      <c r="E29304">
        <v>2017</v>
      </c>
    </row>
    <row r="29305" spans="1:5" x14ac:dyDescent="0.2">
      <c r="A29305">
        <v>178413</v>
      </c>
      <c r="B29305" t="s">
        <v>9878</v>
      </c>
      <c r="C29305" t="s">
        <v>9894</v>
      </c>
      <c r="D29305">
        <v>80006122</v>
      </c>
      <c r="E29305">
        <v>2017</v>
      </c>
    </row>
    <row r="29306" spans="1:5" x14ac:dyDescent="0.2">
      <c r="A29306">
        <v>178409</v>
      </c>
      <c r="B29306" t="s">
        <v>12014</v>
      </c>
      <c r="C29306" t="s">
        <v>12016</v>
      </c>
      <c r="D29306">
        <v>2013750029</v>
      </c>
      <c r="E29306">
        <v>2017</v>
      </c>
    </row>
    <row r="29307" spans="1:5" x14ac:dyDescent="0.2">
      <c r="A29307">
        <v>178408</v>
      </c>
      <c r="B29307" t="s">
        <v>12014</v>
      </c>
      <c r="C29307" t="s">
        <v>12016</v>
      </c>
      <c r="D29307">
        <v>2013749953</v>
      </c>
      <c r="E29307">
        <v>2017</v>
      </c>
    </row>
    <row r="29308" spans="1:5" x14ac:dyDescent="0.2">
      <c r="A29308">
        <v>178407</v>
      </c>
      <c r="B29308" t="s">
        <v>12014</v>
      </c>
      <c r="C29308" t="s">
        <v>12016</v>
      </c>
      <c r="D29308">
        <v>2013749954</v>
      </c>
      <c r="E29308">
        <v>2017</v>
      </c>
    </row>
    <row r="29309" spans="1:5" x14ac:dyDescent="0.2">
      <c r="A29309">
        <v>178406</v>
      </c>
      <c r="B29309" t="s">
        <v>12014</v>
      </c>
      <c r="C29309" t="s">
        <v>12016</v>
      </c>
      <c r="D29309">
        <v>2013749955</v>
      </c>
      <c r="E29309">
        <v>2017</v>
      </c>
    </row>
    <row r="29310" spans="1:5" x14ac:dyDescent="0.2">
      <c r="A29310">
        <v>162153</v>
      </c>
      <c r="B29310" t="s">
        <v>10345</v>
      </c>
      <c r="C29310" t="s">
        <v>10374</v>
      </c>
      <c r="D29310">
        <v>140905</v>
      </c>
      <c r="E29310">
        <v>2012</v>
      </c>
    </row>
    <row r="29311" spans="1:5" x14ac:dyDescent="0.2">
      <c r="A29311">
        <v>162152</v>
      </c>
      <c r="B29311" t="s">
        <v>10345</v>
      </c>
      <c r="C29311" t="s">
        <v>10374</v>
      </c>
      <c r="D29311">
        <v>139080</v>
      </c>
      <c r="E29311">
        <v>2012</v>
      </c>
    </row>
    <row r="29312" spans="1:5" x14ac:dyDescent="0.2">
      <c r="A29312">
        <v>162151</v>
      </c>
      <c r="B29312" t="s">
        <v>10345</v>
      </c>
      <c r="C29312" t="s">
        <v>10374</v>
      </c>
      <c r="D29312">
        <v>139526</v>
      </c>
      <c r="E29312">
        <v>2012</v>
      </c>
    </row>
    <row r="29313" spans="1:5" x14ac:dyDescent="0.2">
      <c r="A29313">
        <v>162536</v>
      </c>
      <c r="B29313" t="s">
        <v>10345</v>
      </c>
      <c r="C29313" t="s">
        <v>10350</v>
      </c>
      <c r="D29313">
        <v>148802</v>
      </c>
      <c r="E29313">
        <v>2012</v>
      </c>
    </row>
    <row r="29314" spans="1:5" x14ac:dyDescent="0.2">
      <c r="A29314">
        <v>162535</v>
      </c>
      <c r="B29314" t="s">
        <v>10345</v>
      </c>
      <c r="C29314" t="s">
        <v>10350</v>
      </c>
      <c r="D29314">
        <v>148748</v>
      </c>
      <c r="E29314">
        <v>2012</v>
      </c>
    </row>
    <row r="29315" spans="1:5" x14ac:dyDescent="0.2">
      <c r="A29315">
        <v>162532</v>
      </c>
      <c r="B29315" t="s">
        <v>10345</v>
      </c>
      <c r="C29315" t="s">
        <v>10350</v>
      </c>
      <c r="D29315">
        <v>154286</v>
      </c>
      <c r="E29315">
        <v>2013</v>
      </c>
    </row>
    <row r="29316" spans="1:5" x14ac:dyDescent="0.2">
      <c r="A29316">
        <v>152634</v>
      </c>
      <c r="B29316" t="s">
        <v>9414</v>
      </c>
      <c r="C29316" t="s">
        <v>9385</v>
      </c>
      <c r="D29316">
        <v>44408782</v>
      </c>
      <c r="E29316">
        <v>2010</v>
      </c>
    </row>
    <row r="29317" spans="1:5" x14ac:dyDescent="0.2">
      <c r="A29317">
        <v>178385</v>
      </c>
      <c r="B29317" t="s">
        <v>13337</v>
      </c>
      <c r="C29317" t="s">
        <v>17092</v>
      </c>
      <c r="D29317">
        <v>4708301060</v>
      </c>
      <c r="E29317">
        <v>2017</v>
      </c>
    </row>
    <row r="29318" spans="1:5" x14ac:dyDescent="0.2">
      <c r="A29318">
        <v>178384</v>
      </c>
      <c r="B29318" t="s">
        <v>9878</v>
      </c>
      <c r="C29318" t="s">
        <v>9621</v>
      </c>
      <c r="D29318">
        <v>79992294</v>
      </c>
      <c r="E29318">
        <v>2017</v>
      </c>
    </row>
    <row r="29319" spans="1:5" x14ac:dyDescent="0.2">
      <c r="A29319">
        <v>178383</v>
      </c>
      <c r="B29319" t="s">
        <v>9878</v>
      </c>
      <c r="C29319" t="s">
        <v>9621</v>
      </c>
      <c r="D29319">
        <v>79992295</v>
      </c>
      <c r="E29319">
        <v>2017</v>
      </c>
    </row>
    <row r="29320" spans="1:5" x14ac:dyDescent="0.2">
      <c r="A29320">
        <v>178380</v>
      </c>
      <c r="B29320" t="s">
        <v>10345</v>
      </c>
      <c r="C29320" t="s">
        <v>10371</v>
      </c>
      <c r="D29320" t="s">
        <v>16995</v>
      </c>
      <c r="E29320">
        <v>2016</v>
      </c>
    </row>
    <row r="29321" spans="1:5" x14ac:dyDescent="0.2">
      <c r="A29321">
        <v>178377</v>
      </c>
      <c r="B29321" t="s">
        <v>9414</v>
      </c>
      <c r="C29321" t="s">
        <v>9389</v>
      </c>
      <c r="D29321" t="s">
        <v>17164</v>
      </c>
      <c r="E29321">
        <v>2015</v>
      </c>
    </row>
    <row r="29322" spans="1:5" x14ac:dyDescent="0.2">
      <c r="A29322">
        <v>166188</v>
      </c>
      <c r="B29322" t="s">
        <v>9414</v>
      </c>
      <c r="C29322" t="s">
        <v>9380</v>
      </c>
      <c r="D29322" t="s">
        <v>13557</v>
      </c>
      <c r="E29322">
        <v>2013</v>
      </c>
    </row>
    <row r="29323" spans="1:5" x14ac:dyDescent="0.2">
      <c r="A29323">
        <v>162753</v>
      </c>
      <c r="B29323" t="s">
        <v>11660</v>
      </c>
      <c r="C29323" t="s">
        <v>11663</v>
      </c>
      <c r="D29323" t="s">
        <v>12560</v>
      </c>
      <c r="E29323">
        <v>2012</v>
      </c>
    </row>
    <row r="29324" spans="1:5" x14ac:dyDescent="0.2">
      <c r="A29324">
        <v>169641</v>
      </c>
      <c r="B29324" t="s">
        <v>9414</v>
      </c>
      <c r="C29324" t="s">
        <v>14650</v>
      </c>
      <c r="D29324">
        <v>77001705</v>
      </c>
      <c r="E29324">
        <v>2013</v>
      </c>
    </row>
    <row r="29325" spans="1:5" x14ac:dyDescent="0.2">
      <c r="A29325">
        <v>178351</v>
      </c>
      <c r="B29325" t="s">
        <v>11785</v>
      </c>
      <c r="C29325" t="s">
        <v>14835</v>
      </c>
      <c r="D29325" t="s">
        <v>17093</v>
      </c>
      <c r="E29325">
        <v>2017</v>
      </c>
    </row>
    <row r="29326" spans="1:5" x14ac:dyDescent="0.2">
      <c r="A29326">
        <v>159028</v>
      </c>
      <c r="B29326" t="s">
        <v>9878</v>
      </c>
      <c r="C29326" t="s">
        <v>9893</v>
      </c>
      <c r="D29326">
        <v>60338477</v>
      </c>
      <c r="E29326">
        <v>2010</v>
      </c>
    </row>
    <row r="29327" spans="1:5" x14ac:dyDescent="0.2">
      <c r="A29327">
        <v>151808</v>
      </c>
      <c r="B29327" t="s">
        <v>10224</v>
      </c>
      <c r="C29327" t="s">
        <v>10245</v>
      </c>
      <c r="D29327">
        <v>8822653</v>
      </c>
      <c r="E29327">
        <v>2008</v>
      </c>
    </row>
    <row r="29328" spans="1:5" x14ac:dyDescent="0.2">
      <c r="A29328">
        <v>136604</v>
      </c>
      <c r="B29328" t="s">
        <v>10466</v>
      </c>
      <c r="C29328" t="s">
        <v>10461</v>
      </c>
      <c r="D29328" t="s">
        <v>17155</v>
      </c>
      <c r="E29328">
        <v>2006</v>
      </c>
    </row>
    <row r="29329" spans="1:5" x14ac:dyDescent="0.2">
      <c r="A29329">
        <v>178294</v>
      </c>
      <c r="B29329" t="s">
        <v>10345</v>
      </c>
      <c r="C29329" t="s">
        <v>13041</v>
      </c>
      <c r="D29329">
        <v>630049</v>
      </c>
      <c r="E29329">
        <v>2014</v>
      </c>
    </row>
    <row r="29330" spans="1:5" x14ac:dyDescent="0.2">
      <c r="A29330">
        <v>178288</v>
      </c>
      <c r="B29330" t="s">
        <v>10345</v>
      </c>
      <c r="C29330" t="s">
        <v>14903</v>
      </c>
      <c r="D29330" t="s">
        <v>17167</v>
      </c>
      <c r="E29330">
        <v>2017</v>
      </c>
    </row>
    <row r="29331" spans="1:5" x14ac:dyDescent="0.2">
      <c r="A29331">
        <v>178285</v>
      </c>
      <c r="B29331" t="s">
        <v>10466</v>
      </c>
      <c r="C29331" t="s">
        <v>13626</v>
      </c>
      <c r="D29331" t="s">
        <v>17168</v>
      </c>
      <c r="E29331">
        <v>2017</v>
      </c>
    </row>
    <row r="29332" spans="1:5" x14ac:dyDescent="0.2">
      <c r="A29332">
        <v>178281</v>
      </c>
      <c r="B29332" t="s">
        <v>16298</v>
      </c>
      <c r="C29332">
        <v>3</v>
      </c>
      <c r="D29332">
        <v>68827</v>
      </c>
      <c r="E29332">
        <v>2013</v>
      </c>
    </row>
    <row r="29333" spans="1:5" x14ac:dyDescent="0.2">
      <c r="A29333">
        <v>165768</v>
      </c>
      <c r="B29333" t="s">
        <v>9878</v>
      </c>
      <c r="C29333" t="s">
        <v>9883</v>
      </c>
      <c r="D29333">
        <v>72013198</v>
      </c>
      <c r="E29333">
        <v>2013</v>
      </c>
    </row>
    <row r="29334" spans="1:5" x14ac:dyDescent="0.2">
      <c r="A29334">
        <v>178899</v>
      </c>
      <c r="B29334" t="s">
        <v>9878</v>
      </c>
      <c r="C29334" t="s">
        <v>16499</v>
      </c>
      <c r="D29334">
        <v>74169764</v>
      </c>
      <c r="E29334">
        <v>2017</v>
      </c>
    </row>
    <row r="29335" spans="1:5" x14ac:dyDescent="0.2">
      <c r="A29335">
        <v>178898</v>
      </c>
      <c r="B29335" t="s">
        <v>9878</v>
      </c>
      <c r="C29335" t="s">
        <v>16499</v>
      </c>
      <c r="D29335">
        <v>74166909</v>
      </c>
      <c r="E29335">
        <v>2017</v>
      </c>
    </row>
    <row r="29336" spans="1:5" x14ac:dyDescent="0.2">
      <c r="A29336">
        <v>178897</v>
      </c>
      <c r="B29336" t="s">
        <v>9878</v>
      </c>
      <c r="C29336" t="s">
        <v>16499</v>
      </c>
      <c r="D29336">
        <v>74185323</v>
      </c>
      <c r="E29336">
        <v>2017</v>
      </c>
    </row>
    <row r="29337" spans="1:5" x14ac:dyDescent="0.2">
      <c r="A29337">
        <v>178896</v>
      </c>
      <c r="B29337" t="s">
        <v>9878</v>
      </c>
      <c r="C29337" t="s">
        <v>16499</v>
      </c>
      <c r="D29337">
        <v>74185321</v>
      </c>
      <c r="E29337">
        <v>2017</v>
      </c>
    </row>
    <row r="29338" spans="1:5" x14ac:dyDescent="0.2">
      <c r="A29338">
        <v>178271</v>
      </c>
      <c r="B29338" t="s">
        <v>10345</v>
      </c>
      <c r="C29338" t="s">
        <v>10354</v>
      </c>
      <c r="D29338" t="s">
        <v>17169</v>
      </c>
      <c r="E29338">
        <v>2017</v>
      </c>
    </row>
    <row r="29339" spans="1:5" x14ac:dyDescent="0.2">
      <c r="A29339">
        <v>178265</v>
      </c>
      <c r="B29339" t="s">
        <v>14052</v>
      </c>
      <c r="C29339" t="s">
        <v>17107</v>
      </c>
      <c r="D29339" t="s">
        <v>17109</v>
      </c>
      <c r="E29339">
        <v>2017</v>
      </c>
    </row>
    <row r="29340" spans="1:5" x14ac:dyDescent="0.2">
      <c r="A29340">
        <v>178266</v>
      </c>
      <c r="B29340" t="s">
        <v>14052</v>
      </c>
      <c r="C29340" t="s">
        <v>17107</v>
      </c>
      <c r="D29340" t="s">
        <v>17108</v>
      </c>
      <c r="E29340">
        <v>2017</v>
      </c>
    </row>
    <row r="29341" spans="1:5" x14ac:dyDescent="0.2">
      <c r="A29341">
        <v>162749</v>
      </c>
      <c r="B29341" t="s">
        <v>11660</v>
      </c>
      <c r="C29341" t="s">
        <v>11663</v>
      </c>
      <c r="D29341" t="s">
        <v>34428</v>
      </c>
      <c r="E29341">
        <v>2012</v>
      </c>
    </row>
    <row r="29342" spans="1:5" x14ac:dyDescent="0.2">
      <c r="A29342">
        <v>177929</v>
      </c>
      <c r="B29342" t="s">
        <v>9878</v>
      </c>
      <c r="C29342" t="s">
        <v>14023</v>
      </c>
      <c r="D29342">
        <v>74093735</v>
      </c>
      <c r="E29342">
        <v>2017</v>
      </c>
    </row>
    <row r="29343" spans="1:5" x14ac:dyDescent="0.2">
      <c r="A29343">
        <v>149649</v>
      </c>
      <c r="B29343" t="s">
        <v>9414</v>
      </c>
      <c r="C29343" t="s">
        <v>9573</v>
      </c>
      <c r="D29343">
        <v>44406306</v>
      </c>
      <c r="E29343">
        <v>2009</v>
      </c>
    </row>
    <row r="29344" spans="1:5" x14ac:dyDescent="0.2">
      <c r="A29344">
        <v>178262</v>
      </c>
      <c r="B29344" t="s">
        <v>9878</v>
      </c>
      <c r="C29344" t="s">
        <v>17088</v>
      </c>
      <c r="D29344">
        <v>79988914</v>
      </c>
      <c r="E29344">
        <v>2017</v>
      </c>
    </row>
    <row r="29345" spans="1:5" x14ac:dyDescent="0.2">
      <c r="A29345">
        <v>178261</v>
      </c>
      <c r="B29345" t="s">
        <v>9878</v>
      </c>
      <c r="C29345" t="s">
        <v>17088</v>
      </c>
      <c r="D29345">
        <v>79988007</v>
      </c>
      <c r="E29345">
        <v>2017</v>
      </c>
    </row>
    <row r="29346" spans="1:5" x14ac:dyDescent="0.2">
      <c r="A29346">
        <v>178260</v>
      </c>
      <c r="B29346" t="s">
        <v>10224</v>
      </c>
      <c r="C29346" t="s">
        <v>17110</v>
      </c>
      <c r="D29346">
        <v>12024081</v>
      </c>
      <c r="E29346">
        <v>2017</v>
      </c>
    </row>
    <row r="29347" spans="1:5" x14ac:dyDescent="0.2">
      <c r="A29347">
        <v>178253</v>
      </c>
      <c r="B29347" t="s">
        <v>9414</v>
      </c>
      <c r="C29347" t="s">
        <v>9391</v>
      </c>
      <c r="D29347" t="s">
        <v>17112</v>
      </c>
      <c r="E29347">
        <v>2016</v>
      </c>
    </row>
    <row r="29348" spans="1:5" x14ac:dyDescent="0.2">
      <c r="A29348">
        <v>178251</v>
      </c>
      <c r="B29348" t="s">
        <v>9414</v>
      </c>
      <c r="C29348" t="s">
        <v>9391</v>
      </c>
      <c r="D29348" t="s">
        <v>17113</v>
      </c>
      <c r="E29348">
        <v>2016</v>
      </c>
    </row>
    <row r="29349" spans="1:5" x14ac:dyDescent="0.2">
      <c r="A29349">
        <v>178247</v>
      </c>
      <c r="B29349" t="s">
        <v>10345</v>
      </c>
      <c r="C29349" t="s">
        <v>10352</v>
      </c>
      <c r="D29349" t="s">
        <v>17171</v>
      </c>
      <c r="E29349">
        <v>2017</v>
      </c>
    </row>
    <row r="29350" spans="1:5" x14ac:dyDescent="0.2">
      <c r="A29350">
        <v>178241</v>
      </c>
      <c r="B29350" t="s">
        <v>10466</v>
      </c>
      <c r="C29350" t="s">
        <v>17115</v>
      </c>
      <c r="D29350" t="s">
        <v>17116</v>
      </c>
      <c r="E29350">
        <v>2017</v>
      </c>
    </row>
    <row r="29351" spans="1:5" x14ac:dyDescent="0.2">
      <c r="A29351">
        <v>178225</v>
      </c>
      <c r="B29351" t="s">
        <v>10466</v>
      </c>
      <c r="C29351" t="s">
        <v>15051</v>
      </c>
      <c r="D29351" t="s">
        <v>17172</v>
      </c>
      <c r="E29351">
        <v>2016</v>
      </c>
    </row>
    <row r="29352" spans="1:5" x14ac:dyDescent="0.2">
      <c r="A29352">
        <v>178224</v>
      </c>
      <c r="B29352" t="s">
        <v>9414</v>
      </c>
      <c r="C29352" t="s">
        <v>16584</v>
      </c>
      <c r="D29352" t="s">
        <v>17117</v>
      </c>
      <c r="E29352">
        <v>1980</v>
      </c>
    </row>
    <row r="29353" spans="1:5" x14ac:dyDescent="0.2">
      <c r="A29353">
        <v>178222</v>
      </c>
      <c r="B29353" t="s">
        <v>10345</v>
      </c>
      <c r="C29353" t="s">
        <v>10352</v>
      </c>
      <c r="D29353">
        <v>217401</v>
      </c>
      <c r="E29353">
        <v>2017</v>
      </c>
    </row>
    <row r="29354" spans="1:5" x14ac:dyDescent="0.2">
      <c r="A29354">
        <v>178217</v>
      </c>
      <c r="B29354" t="s">
        <v>9878</v>
      </c>
      <c r="C29354" t="s">
        <v>9919</v>
      </c>
      <c r="D29354">
        <v>74175719</v>
      </c>
      <c r="E29354">
        <v>2017</v>
      </c>
    </row>
    <row r="29355" spans="1:5" x14ac:dyDescent="0.2">
      <c r="A29355">
        <v>178216</v>
      </c>
      <c r="B29355" t="s">
        <v>9878</v>
      </c>
      <c r="C29355" t="s">
        <v>9919</v>
      </c>
      <c r="D29355">
        <v>73908670</v>
      </c>
      <c r="E29355">
        <v>2017</v>
      </c>
    </row>
    <row r="29356" spans="1:5" x14ac:dyDescent="0.2">
      <c r="A29356">
        <v>178215</v>
      </c>
      <c r="B29356" t="s">
        <v>9878</v>
      </c>
      <c r="C29356" t="s">
        <v>9919</v>
      </c>
      <c r="D29356">
        <v>74175735</v>
      </c>
      <c r="E29356">
        <v>2017</v>
      </c>
    </row>
    <row r="29357" spans="1:5" x14ac:dyDescent="0.2">
      <c r="A29357">
        <v>178210</v>
      </c>
      <c r="B29357" t="s">
        <v>12014</v>
      </c>
      <c r="C29357" t="s">
        <v>14227</v>
      </c>
      <c r="D29357">
        <v>7005308517</v>
      </c>
      <c r="E29357">
        <v>2015</v>
      </c>
    </row>
    <row r="29358" spans="1:5" x14ac:dyDescent="0.2">
      <c r="A29358">
        <v>178209</v>
      </c>
      <c r="B29358" t="s">
        <v>9878</v>
      </c>
      <c r="C29358" t="s">
        <v>9621</v>
      </c>
      <c r="D29358">
        <v>79997705</v>
      </c>
      <c r="E29358">
        <v>2017</v>
      </c>
    </row>
    <row r="29359" spans="1:5" x14ac:dyDescent="0.2">
      <c r="A29359">
        <v>178207</v>
      </c>
      <c r="B29359" t="s">
        <v>9878</v>
      </c>
      <c r="C29359" t="s">
        <v>14782</v>
      </c>
      <c r="D29359">
        <v>74118094</v>
      </c>
      <c r="E29359">
        <v>2017</v>
      </c>
    </row>
    <row r="29360" spans="1:5" x14ac:dyDescent="0.2">
      <c r="A29360">
        <v>178206</v>
      </c>
      <c r="B29360" t="s">
        <v>9878</v>
      </c>
      <c r="C29360" t="s">
        <v>14782</v>
      </c>
      <c r="D29360">
        <v>74119560</v>
      </c>
      <c r="E29360">
        <v>2017</v>
      </c>
    </row>
    <row r="29361" spans="1:5" x14ac:dyDescent="0.2">
      <c r="A29361">
        <v>178203</v>
      </c>
      <c r="B29361" t="s">
        <v>9414</v>
      </c>
      <c r="C29361" t="s">
        <v>17119</v>
      </c>
      <c r="D29361" t="s">
        <v>17120</v>
      </c>
      <c r="E29361">
        <v>2017</v>
      </c>
    </row>
    <row r="29362" spans="1:5" x14ac:dyDescent="0.2">
      <c r="A29362">
        <v>178202</v>
      </c>
      <c r="B29362" t="s">
        <v>12040</v>
      </c>
      <c r="C29362" t="s">
        <v>12056</v>
      </c>
      <c r="D29362" t="s">
        <v>17121</v>
      </c>
      <c r="E29362">
        <v>2016</v>
      </c>
    </row>
    <row r="29363" spans="1:5" x14ac:dyDescent="0.2">
      <c r="A29363">
        <v>178197</v>
      </c>
      <c r="B29363" t="s">
        <v>10345</v>
      </c>
      <c r="C29363" t="s">
        <v>10385</v>
      </c>
      <c r="D29363" t="s">
        <v>17245</v>
      </c>
      <c r="E29363">
        <v>2016</v>
      </c>
    </row>
    <row r="29364" spans="1:5" x14ac:dyDescent="0.2">
      <c r="A29364">
        <v>178449</v>
      </c>
      <c r="B29364" t="s">
        <v>9878</v>
      </c>
      <c r="C29364" t="s">
        <v>14782</v>
      </c>
      <c r="D29364">
        <v>74166818</v>
      </c>
      <c r="E29364">
        <v>2017</v>
      </c>
    </row>
    <row r="29365" spans="1:5" x14ac:dyDescent="0.2">
      <c r="A29365">
        <v>178194</v>
      </c>
      <c r="B29365" t="s">
        <v>10466</v>
      </c>
      <c r="C29365" t="s">
        <v>10069</v>
      </c>
      <c r="D29365" t="s">
        <v>17122</v>
      </c>
      <c r="E29365">
        <v>2017</v>
      </c>
    </row>
    <row r="29366" spans="1:5" x14ac:dyDescent="0.2">
      <c r="A29366">
        <v>176903</v>
      </c>
      <c r="B29366" t="s">
        <v>16408</v>
      </c>
      <c r="C29366" t="s">
        <v>17613</v>
      </c>
      <c r="D29366">
        <v>5283704612</v>
      </c>
      <c r="E29366">
        <v>2017</v>
      </c>
    </row>
    <row r="29367" spans="1:5" x14ac:dyDescent="0.2">
      <c r="A29367">
        <v>144320</v>
      </c>
      <c r="B29367" t="s">
        <v>16576</v>
      </c>
      <c r="C29367" t="s">
        <v>17147</v>
      </c>
      <c r="D29367">
        <v>2008030688</v>
      </c>
      <c r="E29367">
        <v>2008</v>
      </c>
    </row>
    <row r="29368" spans="1:5" x14ac:dyDescent="0.2">
      <c r="A29368">
        <v>176902</v>
      </c>
      <c r="B29368" t="s">
        <v>16408</v>
      </c>
      <c r="C29368" t="s">
        <v>16409</v>
      </c>
      <c r="D29368">
        <v>5283704614</v>
      </c>
      <c r="E29368">
        <v>2017</v>
      </c>
    </row>
    <row r="29369" spans="1:5" x14ac:dyDescent="0.2">
      <c r="A29369">
        <v>165164</v>
      </c>
      <c r="B29369" t="s">
        <v>9878</v>
      </c>
      <c r="C29369" t="s">
        <v>9883</v>
      </c>
      <c r="D29369">
        <v>72013195</v>
      </c>
      <c r="E29369">
        <v>2012</v>
      </c>
    </row>
    <row r="29370" spans="1:5" x14ac:dyDescent="0.2">
      <c r="A29370">
        <v>178186</v>
      </c>
      <c r="B29370" t="s">
        <v>9878</v>
      </c>
      <c r="C29370" t="s">
        <v>9887</v>
      </c>
      <c r="D29370">
        <v>21810692</v>
      </c>
      <c r="E29370">
        <v>2007</v>
      </c>
    </row>
    <row r="29371" spans="1:5" x14ac:dyDescent="0.2">
      <c r="A29371">
        <v>178184</v>
      </c>
      <c r="B29371" t="s">
        <v>9878</v>
      </c>
      <c r="C29371" t="s">
        <v>9887</v>
      </c>
      <c r="D29371">
        <v>73364403</v>
      </c>
      <c r="E29371">
        <v>2012</v>
      </c>
    </row>
    <row r="29372" spans="1:5" x14ac:dyDescent="0.2">
      <c r="A29372">
        <v>178183</v>
      </c>
      <c r="B29372" t="s">
        <v>9878</v>
      </c>
      <c r="C29372" t="s">
        <v>14803</v>
      </c>
      <c r="D29372">
        <v>89917402</v>
      </c>
      <c r="E29372">
        <v>2017</v>
      </c>
    </row>
    <row r="29373" spans="1:5" x14ac:dyDescent="0.2">
      <c r="A29373">
        <v>178179</v>
      </c>
      <c r="B29373" t="s">
        <v>10345</v>
      </c>
      <c r="C29373" t="s">
        <v>14903</v>
      </c>
      <c r="D29373" t="s">
        <v>17174</v>
      </c>
      <c r="E29373">
        <v>2017</v>
      </c>
    </row>
    <row r="29374" spans="1:5" x14ac:dyDescent="0.2">
      <c r="A29374">
        <v>178178</v>
      </c>
      <c r="B29374" t="s">
        <v>10345</v>
      </c>
      <c r="C29374" t="s">
        <v>14903</v>
      </c>
      <c r="D29374" t="s">
        <v>17175</v>
      </c>
      <c r="E29374">
        <v>2017</v>
      </c>
    </row>
    <row r="29375" spans="1:5" x14ac:dyDescent="0.2">
      <c r="A29375">
        <v>178177</v>
      </c>
      <c r="B29375" t="s">
        <v>10345</v>
      </c>
      <c r="C29375" t="s">
        <v>14903</v>
      </c>
      <c r="D29375" t="s">
        <v>17176</v>
      </c>
      <c r="E29375">
        <v>2017</v>
      </c>
    </row>
    <row r="29376" spans="1:5" x14ac:dyDescent="0.2">
      <c r="A29376">
        <v>178176</v>
      </c>
      <c r="B29376" t="s">
        <v>10345</v>
      </c>
      <c r="C29376" t="s">
        <v>14903</v>
      </c>
      <c r="D29376" t="s">
        <v>17177</v>
      </c>
      <c r="E29376">
        <v>2017</v>
      </c>
    </row>
    <row r="29377" spans="1:5" x14ac:dyDescent="0.2">
      <c r="A29377">
        <v>178175</v>
      </c>
      <c r="B29377" t="s">
        <v>10345</v>
      </c>
      <c r="C29377" t="s">
        <v>14903</v>
      </c>
      <c r="D29377" t="s">
        <v>17178</v>
      </c>
      <c r="E29377">
        <v>2017</v>
      </c>
    </row>
    <row r="29378" spans="1:5" x14ac:dyDescent="0.2">
      <c r="A29378">
        <v>178174</v>
      </c>
      <c r="B29378" t="s">
        <v>10345</v>
      </c>
      <c r="C29378" t="s">
        <v>14903</v>
      </c>
      <c r="D29378" t="s">
        <v>17179</v>
      </c>
      <c r="E29378">
        <v>2017</v>
      </c>
    </row>
    <row r="29379" spans="1:5" x14ac:dyDescent="0.2">
      <c r="A29379">
        <v>178173</v>
      </c>
      <c r="B29379" t="s">
        <v>10345</v>
      </c>
      <c r="C29379" t="s">
        <v>14903</v>
      </c>
      <c r="D29379" t="s">
        <v>17180</v>
      </c>
      <c r="E29379">
        <v>2017</v>
      </c>
    </row>
    <row r="29380" spans="1:5" x14ac:dyDescent="0.2">
      <c r="A29380">
        <v>178172</v>
      </c>
      <c r="B29380" t="s">
        <v>10345</v>
      </c>
      <c r="C29380" t="s">
        <v>14903</v>
      </c>
      <c r="D29380" t="s">
        <v>17181</v>
      </c>
      <c r="E29380">
        <v>2017</v>
      </c>
    </row>
    <row r="29381" spans="1:5" x14ac:dyDescent="0.2">
      <c r="A29381">
        <v>178171</v>
      </c>
      <c r="B29381" t="s">
        <v>10345</v>
      </c>
      <c r="C29381" t="s">
        <v>14903</v>
      </c>
      <c r="D29381" t="s">
        <v>17182</v>
      </c>
      <c r="E29381">
        <v>2017</v>
      </c>
    </row>
    <row r="29382" spans="1:5" x14ac:dyDescent="0.2">
      <c r="A29382">
        <v>178170</v>
      </c>
      <c r="B29382" t="s">
        <v>10345</v>
      </c>
      <c r="C29382" t="s">
        <v>14903</v>
      </c>
      <c r="D29382" t="s">
        <v>17183</v>
      </c>
      <c r="E29382">
        <v>2017</v>
      </c>
    </row>
    <row r="29383" spans="1:5" x14ac:dyDescent="0.2">
      <c r="A29383">
        <v>178169</v>
      </c>
      <c r="B29383" t="s">
        <v>10345</v>
      </c>
      <c r="C29383" t="s">
        <v>14903</v>
      </c>
      <c r="D29383" t="s">
        <v>17184</v>
      </c>
      <c r="E29383">
        <v>2017</v>
      </c>
    </row>
    <row r="29384" spans="1:5" x14ac:dyDescent="0.2">
      <c r="A29384">
        <v>178168</v>
      </c>
      <c r="B29384" t="s">
        <v>10345</v>
      </c>
      <c r="C29384" t="s">
        <v>14903</v>
      </c>
      <c r="D29384" t="s">
        <v>17185</v>
      </c>
      <c r="E29384">
        <v>2017</v>
      </c>
    </row>
    <row r="29385" spans="1:5" x14ac:dyDescent="0.2">
      <c r="A29385">
        <v>135989</v>
      </c>
      <c r="B29385" t="s">
        <v>9414</v>
      </c>
      <c r="C29385" t="s">
        <v>9381</v>
      </c>
      <c r="D29385">
        <v>66600488</v>
      </c>
      <c r="E29385">
        <v>2006</v>
      </c>
    </row>
    <row r="29386" spans="1:5" x14ac:dyDescent="0.2">
      <c r="A29386">
        <v>154860</v>
      </c>
      <c r="B29386" t="s">
        <v>9414</v>
      </c>
      <c r="C29386" t="s">
        <v>9403</v>
      </c>
      <c r="D29386" t="s">
        <v>9421</v>
      </c>
      <c r="E29386">
        <v>2008</v>
      </c>
    </row>
    <row r="29387" spans="1:5" x14ac:dyDescent="0.2">
      <c r="A29387">
        <v>178158</v>
      </c>
      <c r="B29387" t="s">
        <v>16298</v>
      </c>
      <c r="C29387" t="s">
        <v>10328</v>
      </c>
      <c r="D29387" t="s">
        <v>17187</v>
      </c>
      <c r="E29387">
        <v>2017</v>
      </c>
    </row>
    <row r="29388" spans="1:5" x14ac:dyDescent="0.2">
      <c r="A29388">
        <v>178156</v>
      </c>
      <c r="B29388" t="s">
        <v>9878</v>
      </c>
      <c r="C29388" t="s">
        <v>9887</v>
      </c>
      <c r="D29388">
        <v>74104557</v>
      </c>
      <c r="E29388">
        <v>2017</v>
      </c>
    </row>
    <row r="29389" spans="1:5" x14ac:dyDescent="0.2">
      <c r="A29389">
        <v>178145</v>
      </c>
      <c r="B29389" t="s">
        <v>10224</v>
      </c>
      <c r="C29389" t="s">
        <v>17246</v>
      </c>
      <c r="D29389" t="s">
        <v>17247</v>
      </c>
      <c r="E29389">
        <v>2016</v>
      </c>
    </row>
    <row r="29390" spans="1:5" x14ac:dyDescent="0.2">
      <c r="A29390">
        <v>178140</v>
      </c>
      <c r="B29390" t="s">
        <v>10466</v>
      </c>
      <c r="C29390" t="s">
        <v>10496</v>
      </c>
      <c r="D29390" t="s">
        <v>17188</v>
      </c>
      <c r="E29390">
        <v>2010</v>
      </c>
    </row>
    <row r="29391" spans="1:5" x14ac:dyDescent="0.2">
      <c r="A29391">
        <v>178139</v>
      </c>
      <c r="B29391" t="s">
        <v>10466</v>
      </c>
      <c r="C29391" t="s">
        <v>10496</v>
      </c>
      <c r="D29391" t="s">
        <v>17189</v>
      </c>
      <c r="E29391">
        <v>2010</v>
      </c>
    </row>
    <row r="29392" spans="1:5" x14ac:dyDescent="0.2">
      <c r="A29392">
        <v>178135</v>
      </c>
      <c r="B29392" t="s">
        <v>11660</v>
      </c>
      <c r="C29392" t="s">
        <v>17190</v>
      </c>
      <c r="D29392" t="s">
        <v>17191</v>
      </c>
      <c r="E29392">
        <v>2016</v>
      </c>
    </row>
    <row r="29393" spans="1:5" x14ac:dyDescent="0.2">
      <c r="A29393">
        <v>178134</v>
      </c>
      <c r="B29393" t="s">
        <v>9878</v>
      </c>
      <c r="C29393" t="s">
        <v>9890</v>
      </c>
      <c r="D29393">
        <v>37272172</v>
      </c>
      <c r="E29393">
        <v>2017</v>
      </c>
    </row>
    <row r="29394" spans="1:5" x14ac:dyDescent="0.2">
      <c r="A29394">
        <v>178133</v>
      </c>
      <c r="B29394" t="s">
        <v>9878</v>
      </c>
      <c r="C29394" t="s">
        <v>9894</v>
      </c>
      <c r="D29394">
        <v>79978386</v>
      </c>
      <c r="E29394">
        <v>2017</v>
      </c>
    </row>
    <row r="29395" spans="1:5" x14ac:dyDescent="0.2">
      <c r="A29395">
        <v>175787</v>
      </c>
      <c r="B29395" t="s">
        <v>10224</v>
      </c>
      <c r="C29395" t="s">
        <v>13782</v>
      </c>
      <c r="D29395">
        <v>19930677</v>
      </c>
      <c r="E29395">
        <v>2016</v>
      </c>
    </row>
    <row r="29396" spans="1:5" x14ac:dyDescent="0.2">
      <c r="A29396">
        <v>177390</v>
      </c>
      <c r="B29396" t="s">
        <v>9878</v>
      </c>
      <c r="C29396" t="s">
        <v>14803</v>
      </c>
      <c r="D29396">
        <v>89915765</v>
      </c>
      <c r="E29396">
        <v>2017</v>
      </c>
    </row>
    <row r="29397" spans="1:5" x14ac:dyDescent="0.2">
      <c r="A29397">
        <v>176555</v>
      </c>
      <c r="B29397" t="s">
        <v>10224</v>
      </c>
      <c r="C29397" t="s">
        <v>13166</v>
      </c>
      <c r="D29397">
        <v>11991665</v>
      </c>
      <c r="E29397">
        <v>2017</v>
      </c>
    </row>
    <row r="29398" spans="1:5" x14ac:dyDescent="0.2">
      <c r="A29398">
        <v>176705</v>
      </c>
      <c r="B29398" t="s">
        <v>10224</v>
      </c>
      <c r="C29398" t="s">
        <v>13782</v>
      </c>
      <c r="D29398">
        <v>11991672</v>
      </c>
      <c r="E29398">
        <v>2017</v>
      </c>
    </row>
    <row r="29399" spans="1:5" x14ac:dyDescent="0.2">
      <c r="A29399">
        <v>178127</v>
      </c>
      <c r="B29399" t="s">
        <v>10345</v>
      </c>
      <c r="C29399" t="s">
        <v>10352</v>
      </c>
      <c r="D29399" t="s">
        <v>17194</v>
      </c>
      <c r="E29399">
        <v>2017</v>
      </c>
    </row>
    <row r="29400" spans="1:5" x14ac:dyDescent="0.2">
      <c r="A29400">
        <v>178126</v>
      </c>
      <c r="B29400" t="s">
        <v>10345</v>
      </c>
      <c r="C29400" t="s">
        <v>10352</v>
      </c>
      <c r="D29400" t="s">
        <v>17195</v>
      </c>
      <c r="E29400">
        <v>2017</v>
      </c>
    </row>
    <row r="29401" spans="1:5" x14ac:dyDescent="0.2">
      <c r="A29401">
        <v>178125</v>
      </c>
      <c r="B29401" t="s">
        <v>10345</v>
      </c>
      <c r="C29401" t="s">
        <v>10352</v>
      </c>
      <c r="D29401" t="s">
        <v>17196</v>
      </c>
      <c r="E29401">
        <v>2017</v>
      </c>
    </row>
    <row r="29402" spans="1:5" x14ac:dyDescent="0.2">
      <c r="A29402">
        <v>178124</v>
      </c>
      <c r="B29402" t="s">
        <v>9878</v>
      </c>
      <c r="C29402" t="s">
        <v>17088</v>
      </c>
      <c r="D29402">
        <v>79988002</v>
      </c>
      <c r="E29402">
        <v>2017</v>
      </c>
    </row>
    <row r="29403" spans="1:5" x14ac:dyDescent="0.2">
      <c r="A29403">
        <v>178123</v>
      </c>
      <c r="B29403" t="s">
        <v>9878</v>
      </c>
      <c r="C29403" t="s">
        <v>17088</v>
      </c>
      <c r="D29403">
        <v>79986468</v>
      </c>
      <c r="E29403">
        <v>2017</v>
      </c>
    </row>
    <row r="29404" spans="1:5" x14ac:dyDescent="0.2">
      <c r="A29404">
        <v>178121</v>
      </c>
      <c r="B29404" t="s">
        <v>9878</v>
      </c>
      <c r="C29404" t="s">
        <v>17088</v>
      </c>
      <c r="D29404">
        <v>79988001</v>
      </c>
      <c r="E29404">
        <v>2017</v>
      </c>
    </row>
    <row r="29405" spans="1:5" x14ac:dyDescent="0.2">
      <c r="A29405">
        <v>178113</v>
      </c>
      <c r="B29405" t="s">
        <v>9878</v>
      </c>
      <c r="C29405" t="s">
        <v>9887</v>
      </c>
      <c r="D29405">
        <v>74111145</v>
      </c>
      <c r="E29405">
        <v>2017</v>
      </c>
    </row>
    <row r="29406" spans="1:5" x14ac:dyDescent="0.2">
      <c r="A29406">
        <v>178112</v>
      </c>
      <c r="B29406" t="s">
        <v>9878</v>
      </c>
      <c r="C29406" t="s">
        <v>9893</v>
      </c>
      <c r="D29406">
        <v>74197431</v>
      </c>
      <c r="E29406">
        <v>2016</v>
      </c>
    </row>
    <row r="29407" spans="1:5" x14ac:dyDescent="0.2">
      <c r="A29407">
        <v>159318</v>
      </c>
      <c r="B29407" t="s">
        <v>10466</v>
      </c>
      <c r="C29407" t="s">
        <v>10478</v>
      </c>
      <c r="D29407" t="s">
        <v>17231</v>
      </c>
      <c r="E29407">
        <v>2011</v>
      </c>
    </row>
    <row r="29408" spans="1:5" x14ac:dyDescent="0.2">
      <c r="A29408">
        <v>156092</v>
      </c>
      <c r="B29408" t="s">
        <v>9414</v>
      </c>
      <c r="C29408" t="s">
        <v>9385</v>
      </c>
      <c r="D29408">
        <v>44603970</v>
      </c>
      <c r="E29408">
        <v>2010</v>
      </c>
    </row>
    <row r="29409" spans="1:5" x14ac:dyDescent="0.2">
      <c r="A29409">
        <v>178108</v>
      </c>
      <c r="B29409" t="s">
        <v>9878</v>
      </c>
      <c r="C29409" t="s">
        <v>9903</v>
      </c>
      <c r="D29409">
        <v>74179053</v>
      </c>
      <c r="E29409">
        <v>2017</v>
      </c>
    </row>
    <row r="29410" spans="1:5" x14ac:dyDescent="0.2">
      <c r="A29410">
        <v>178230</v>
      </c>
      <c r="B29410" t="s">
        <v>10466</v>
      </c>
      <c r="C29410" t="s">
        <v>10064</v>
      </c>
      <c r="D29410" t="s">
        <v>17243</v>
      </c>
      <c r="E29410">
        <v>2013</v>
      </c>
    </row>
    <row r="29411" spans="1:5" x14ac:dyDescent="0.2">
      <c r="A29411">
        <v>178227</v>
      </c>
      <c r="B29411" t="s">
        <v>10466</v>
      </c>
      <c r="C29411" t="s">
        <v>10461</v>
      </c>
      <c r="D29411" t="s">
        <v>17244</v>
      </c>
      <c r="E29411">
        <v>2015</v>
      </c>
    </row>
    <row r="29412" spans="1:5" x14ac:dyDescent="0.2">
      <c r="A29412">
        <v>178097</v>
      </c>
      <c r="B29412" t="s">
        <v>9878</v>
      </c>
      <c r="C29412" t="s">
        <v>9886</v>
      </c>
      <c r="D29412">
        <v>74166981</v>
      </c>
      <c r="E29412">
        <v>2017</v>
      </c>
    </row>
    <row r="29413" spans="1:5" x14ac:dyDescent="0.2">
      <c r="A29413">
        <v>144728</v>
      </c>
      <c r="B29413" t="s">
        <v>10345</v>
      </c>
      <c r="C29413" t="s">
        <v>10350</v>
      </c>
      <c r="D29413">
        <v>105720</v>
      </c>
      <c r="E29413">
        <v>2008</v>
      </c>
    </row>
    <row r="29414" spans="1:5" x14ac:dyDescent="0.2">
      <c r="A29414">
        <v>140197</v>
      </c>
      <c r="B29414" t="s">
        <v>10466</v>
      </c>
      <c r="C29414" t="s">
        <v>10069</v>
      </c>
      <c r="D29414" t="s">
        <v>17238</v>
      </c>
      <c r="E29414">
        <v>2007</v>
      </c>
    </row>
    <row r="29415" spans="1:5" x14ac:dyDescent="0.2">
      <c r="A29415">
        <v>140196</v>
      </c>
      <c r="B29415" t="s">
        <v>10466</v>
      </c>
      <c r="C29415" t="s">
        <v>10069</v>
      </c>
      <c r="D29415" t="s">
        <v>17239</v>
      </c>
      <c r="E29415">
        <v>2007</v>
      </c>
    </row>
    <row r="29416" spans="1:5" x14ac:dyDescent="0.2">
      <c r="A29416">
        <v>164617</v>
      </c>
      <c r="B29416" t="s">
        <v>10466</v>
      </c>
      <c r="C29416" t="s">
        <v>17228</v>
      </c>
      <c r="D29416" t="s">
        <v>17229</v>
      </c>
      <c r="E29416">
        <v>2013</v>
      </c>
    </row>
    <row r="29417" spans="1:5" x14ac:dyDescent="0.2">
      <c r="A29417">
        <v>166292</v>
      </c>
      <c r="B29417" t="s">
        <v>9878</v>
      </c>
      <c r="C29417" t="s">
        <v>9982</v>
      </c>
      <c r="D29417">
        <v>80001269</v>
      </c>
      <c r="E29417">
        <v>2017</v>
      </c>
    </row>
    <row r="29418" spans="1:5" x14ac:dyDescent="0.2">
      <c r="A29418">
        <v>178093</v>
      </c>
      <c r="B29418" t="s">
        <v>9878</v>
      </c>
      <c r="C29418" t="s">
        <v>12959</v>
      </c>
      <c r="D29418">
        <v>79979564</v>
      </c>
      <c r="E29418">
        <v>2017</v>
      </c>
    </row>
    <row r="29419" spans="1:5" x14ac:dyDescent="0.2">
      <c r="A29419">
        <v>178082</v>
      </c>
      <c r="B29419" t="s">
        <v>10466</v>
      </c>
      <c r="C29419" t="s">
        <v>10496</v>
      </c>
      <c r="D29419" t="s">
        <v>17254</v>
      </c>
      <c r="E29419">
        <v>2017</v>
      </c>
    </row>
    <row r="29420" spans="1:5" x14ac:dyDescent="0.2">
      <c r="A29420">
        <v>178081</v>
      </c>
      <c r="B29420" t="s">
        <v>10466</v>
      </c>
      <c r="C29420" t="s">
        <v>10496</v>
      </c>
      <c r="D29420" t="s">
        <v>17255</v>
      </c>
      <c r="E29420">
        <v>2017</v>
      </c>
    </row>
    <row r="29421" spans="1:5" x14ac:dyDescent="0.2">
      <c r="A29421">
        <v>176991</v>
      </c>
      <c r="B29421" t="s">
        <v>10224</v>
      </c>
      <c r="C29421" t="s">
        <v>10236</v>
      </c>
      <c r="D29421">
        <v>11992312</v>
      </c>
      <c r="E29421">
        <v>2017</v>
      </c>
    </row>
    <row r="29422" spans="1:5" x14ac:dyDescent="0.2">
      <c r="A29422">
        <v>178073</v>
      </c>
      <c r="B29422" t="s">
        <v>10466</v>
      </c>
      <c r="C29422" t="s">
        <v>15051</v>
      </c>
      <c r="D29422" t="s">
        <v>17127</v>
      </c>
      <c r="E29422">
        <v>2017</v>
      </c>
    </row>
    <row r="29423" spans="1:5" x14ac:dyDescent="0.2">
      <c r="A29423">
        <v>178078</v>
      </c>
      <c r="B29423" t="s">
        <v>10466</v>
      </c>
      <c r="C29423" t="s">
        <v>13626</v>
      </c>
      <c r="D29423" t="s">
        <v>17256</v>
      </c>
      <c r="E29423">
        <v>2014</v>
      </c>
    </row>
    <row r="29424" spans="1:5" x14ac:dyDescent="0.2">
      <c r="A29424">
        <v>178066</v>
      </c>
      <c r="B29424" t="s">
        <v>10466</v>
      </c>
      <c r="C29424" t="s">
        <v>13626</v>
      </c>
      <c r="D29424" t="s">
        <v>17257</v>
      </c>
      <c r="E29424">
        <v>2017</v>
      </c>
    </row>
    <row r="29425" spans="1:5" x14ac:dyDescent="0.2">
      <c r="A29425">
        <v>178064</v>
      </c>
      <c r="B29425" t="s">
        <v>10345</v>
      </c>
      <c r="C29425" t="s">
        <v>14903</v>
      </c>
      <c r="D29425" t="s">
        <v>17199</v>
      </c>
      <c r="E29425">
        <v>2017</v>
      </c>
    </row>
    <row r="29426" spans="1:5" x14ac:dyDescent="0.2">
      <c r="A29426">
        <v>178060</v>
      </c>
      <c r="B29426" t="s">
        <v>10345</v>
      </c>
      <c r="C29426" t="s">
        <v>14903</v>
      </c>
      <c r="D29426" t="s">
        <v>17200</v>
      </c>
      <c r="E29426">
        <v>2017</v>
      </c>
    </row>
    <row r="29427" spans="1:5" x14ac:dyDescent="0.2">
      <c r="A29427">
        <v>178057</v>
      </c>
      <c r="B29427" t="s">
        <v>9878</v>
      </c>
      <c r="C29427" t="s">
        <v>14807</v>
      </c>
      <c r="D29427">
        <v>89646521</v>
      </c>
      <c r="E29427">
        <v>2014</v>
      </c>
    </row>
    <row r="29428" spans="1:5" x14ac:dyDescent="0.2">
      <c r="A29428">
        <v>178048</v>
      </c>
      <c r="B29428" t="s">
        <v>10345</v>
      </c>
      <c r="C29428" t="s">
        <v>14903</v>
      </c>
      <c r="D29428" t="s">
        <v>17129</v>
      </c>
      <c r="E29428">
        <v>2017</v>
      </c>
    </row>
    <row r="29429" spans="1:5" x14ac:dyDescent="0.2">
      <c r="A29429">
        <v>178043</v>
      </c>
      <c r="B29429" t="s">
        <v>10345</v>
      </c>
      <c r="C29429" t="s">
        <v>14903</v>
      </c>
      <c r="D29429" t="s">
        <v>17131</v>
      </c>
      <c r="E29429">
        <v>2017</v>
      </c>
    </row>
    <row r="29430" spans="1:5" x14ac:dyDescent="0.2">
      <c r="A29430">
        <v>178042</v>
      </c>
      <c r="B29430" t="s">
        <v>10345</v>
      </c>
      <c r="C29430" t="s">
        <v>14903</v>
      </c>
      <c r="D29430" t="s">
        <v>17132</v>
      </c>
      <c r="E29430">
        <v>2017</v>
      </c>
    </row>
    <row r="29431" spans="1:5" x14ac:dyDescent="0.2">
      <c r="A29431">
        <v>178037</v>
      </c>
      <c r="B29431" t="s">
        <v>9414</v>
      </c>
      <c r="C29431" t="s">
        <v>13301</v>
      </c>
      <c r="D29431" t="s">
        <v>17202</v>
      </c>
      <c r="E29431">
        <v>2017</v>
      </c>
    </row>
    <row r="29432" spans="1:5" x14ac:dyDescent="0.2">
      <c r="A29432">
        <v>178036</v>
      </c>
      <c r="B29432" t="s">
        <v>10345</v>
      </c>
      <c r="C29432" t="s">
        <v>13041</v>
      </c>
      <c r="D29432" t="s">
        <v>17258</v>
      </c>
      <c r="E29432">
        <v>2016</v>
      </c>
    </row>
    <row r="29433" spans="1:5" x14ac:dyDescent="0.2">
      <c r="A29433">
        <v>178034</v>
      </c>
      <c r="B29433" t="s">
        <v>9878</v>
      </c>
      <c r="C29433" t="s">
        <v>9887</v>
      </c>
      <c r="D29433">
        <v>73932251</v>
      </c>
      <c r="E29433">
        <v>2016</v>
      </c>
    </row>
    <row r="29434" spans="1:5" x14ac:dyDescent="0.2">
      <c r="A29434">
        <v>178033</v>
      </c>
      <c r="B29434" t="s">
        <v>9878</v>
      </c>
      <c r="C29434" t="s">
        <v>9890</v>
      </c>
      <c r="D29434">
        <v>37272036</v>
      </c>
      <c r="E29434">
        <v>2017</v>
      </c>
    </row>
    <row r="29435" spans="1:5" x14ac:dyDescent="0.2">
      <c r="A29435">
        <v>178032</v>
      </c>
      <c r="B29435" t="s">
        <v>9878</v>
      </c>
      <c r="C29435" t="s">
        <v>9890</v>
      </c>
      <c r="D29435">
        <v>37272035</v>
      </c>
      <c r="E29435">
        <v>2017</v>
      </c>
    </row>
    <row r="29436" spans="1:5" x14ac:dyDescent="0.2">
      <c r="A29436">
        <v>178030</v>
      </c>
      <c r="B29436" t="s">
        <v>10345</v>
      </c>
      <c r="C29436" t="s">
        <v>14903</v>
      </c>
      <c r="D29436" t="s">
        <v>17203</v>
      </c>
      <c r="E29436">
        <v>2017</v>
      </c>
    </row>
    <row r="29437" spans="1:5" x14ac:dyDescent="0.2">
      <c r="A29437">
        <v>178028</v>
      </c>
      <c r="B29437" t="s">
        <v>10345</v>
      </c>
      <c r="C29437" t="s">
        <v>13041</v>
      </c>
      <c r="D29437" t="s">
        <v>17204</v>
      </c>
      <c r="E29437">
        <v>2017</v>
      </c>
    </row>
    <row r="29438" spans="1:5" x14ac:dyDescent="0.2">
      <c r="A29438">
        <v>178027</v>
      </c>
      <c r="B29438" t="s">
        <v>10345</v>
      </c>
      <c r="C29438" t="s">
        <v>14903</v>
      </c>
      <c r="D29438" t="s">
        <v>17205</v>
      </c>
      <c r="E29438">
        <v>2017</v>
      </c>
    </row>
    <row r="29439" spans="1:5" x14ac:dyDescent="0.2">
      <c r="A29439">
        <v>178023</v>
      </c>
      <c r="B29439" t="s">
        <v>9414</v>
      </c>
      <c r="C29439" t="s">
        <v>9401</v>
      </c>
      <c r="D29439" t="s">
        <v>17206</v>
      </c>
      <c r="E29439">
        <v>2016</v>
      </c>
    </row>
    <row r="29440" spans="1:5" x14ac:dyDescent="0.2">
      <c r="A29440">
        <v>178120</v>
      </c>
      <c r="B29440" t="s">
        <v>9414</v>
      </c>
      <c r="C29440" t="s">
        <v>9380</v>
      </c>
      <c r="D29440" t="s">
        <v>17248</v>
      </c>
      <c r="E29440">
        <v>2017</v>
      </c>
    </row>
    <row r="29441" spans="1:5" x14ac:dyDescent="0.2">
      <c r="A29441">
        <v>178119</v>
      </c>
      <c r="B29441" t="s">
        <v>9414</v>
      </c>
      <c r="C29441" t="s">
        <v>9380</v>
      </c>
      <c r="D29441" t="s">
        <v>17249</v>
      </c>
      <c r="E29441">
        <v>2017</v>
      </c>
    </row>
    <row r="29442" spans="1:5" x14ac:dyDescent="0.2">
      <c r="A29442">
        <v>178116</v>
      </c>
      <c r="B29442" t="s">
        <v>9414</v>
      </c>
      <c r="C29442" t="s">
        <v>9635</v>
      </c>
      <c r="D29442" t="s">
        <v>17252</v>
      </c>
      <c r="E29442">
        <v>2015</v>
      </c>
    </row>
    <row r="29443" spans="1:5" x14ac:dyDescent="0.2">
      <c r="A29443">
        <v>178115</v>
      </c>
      <c r="B29443" t="s">
        <v>9414</v>
      </c>
      <c r="C29443" t="s">
        <v>9635</v>
      </c>
      <c r="D29443" t="s">
        <v>17253</v>
      </c>
      <c r="E29443">
        <v>2014</v>
      </c>
    </row>
    <row r="29444" spans="1:5" x14ac:dyDescent="0.2">
      <c r="A29444">
        <v>137011</v>
      </c>
      <c r="B29444" t="s">
        <v>9414</v>
      </c>
      <c r="C29444" t="s">
        <v>9380</v>
      </c>
      <c r="D29444" t="s">
        <v>9833</v>
      </c>
      <c r="E29444">
        <v>2006</v>
      </c>
    </row>
    <row r="29445" spans="1:5" x14ac:dyDescent="0.2">
      <c r="A29445">
        <v>166133</v>
      </c>
      <c r="B29445" t="s">
        <v>9414</v>
      </c>
      <c r="C29445" t="s">
        <v>9387</v>
      </c>
      <c r="D29445" t="s">
        <v>13548</v>
      </c>
      <c r="E29445">
        <v>2013</v>
      </c>
    </row>
    <row r="29446" spans="1:5" x14ac:dyDescent="0.2">
      <c r="A29446">
        <v>178019</v>
      </c>
      <c r="B29446" t="s">
        <v>9414</v>
      </c>
      <c r="C29446" t="s">
        <v>9380</v>
      </c>
      <c r="D29446" t="s">
        <v>17259</v>
      </c>
      <c r="E29446">
        <v>2011</v>
      </c>
    </row>
    <row r="29447" spans="1:5" x14ac:dyDescent="0.2">
      <c r="A29447">
        <v>178018</v>
      </c>
      <c r="B29447" t="s">
        <v>9414</v>
      </c>
      <c r="C29447" t="s">
        <v>9391</v>
      </c>
      <c r="D29447" t="s">
        <v>17260</v>
      </c>
      <c r="E29447">
        <v>2015</v>
      </c>
    </row>
    <row r="29448" spans="1:5" x14ac:dyDescent="0.2">
      <c r="A29448">
        <v>178017</v>
      </c>
      <c r="B29448" t="s">
        <v>9414</v>
      </c>
      <c r="C29448" t="s">
        <v>9391</v>
      </c>
      <c r="D29448" t="s">
        <v>17261</v>
      </c>
      <c r="E29448">
        <v>2015</v>
      </c>
    </row>
    <row r="29449" spans="1:5" x14ac:dyDescent="0.2">
      <c r="A29449">
        <v>154701</v>
      </c>
      <c r="B29449" t="s">
        <v>9414</v>
      </c>
      <c r="C29449">
        <v>3516</v>
      </c>
      <c r="D29449" t="s">
        <v>9440</v>
      </c>
      <c r="E29449">
        <v>2010</v>
      </c>
    </row>
    <row r="29450" spans="1:5" x14ac:dyDescent="0.2">
      <c r="A29450">
        <v>156083</v>
      </c>
      <c r="B29450" t="s">
        <v>9414</v>
      </c>
      <c r="C29450">
        <v>3516</v>
      </c>
      <c r="D29450" t="s">
        <v>9468</v>
      </c>
      <c r="E29450">
        <v>2008</v>
      </c>
    </row>
    <row r="29451" spans="1:5" x14ac:dyDescent="0.2">
      <c r="A29451">
        <v>178016</v>
      </c>
      <c r="B29451" t="s">
        <v>14052</v>
      </c>
      <c r="C29451" t="s">
        <v>17133</v>
      </c>
      <c r="D29451" t="s">
        <v>17134</v>
      </c>
      <c r="E29451">
        <v>2017</v>
      </c>
    </row>
    <row r="29452" spans="1:5" x14ac:dyDescent="0.2">
      <c r="A29452">
        <v>178015</v>
      </c>
      <c r="B29452" t="s">
        <v>14052</v>
      </c>
      <c r="C29452" t="s">
        <v>17133</v>
      </c>
      <c r="D29452" t="s">
        <v>17135</v>
      </c>
      <c r="E29452">
        <v>2017</v>
      </c>
    </row>
    <row r="29453" spans="1:5" x14ac:dyDescent="0.2">
      <c r="A29453">
        <v>178014</v>
      </c>
      <c r="B29453" t="s">
        <v>14052</v>
      </c>
      <c r="C29453" t="s">
        <v>17133</v>
      </c>
      <c r="D29453" t="s">
        <v>17136</v>
      </c>
      <c r="E29453">
        <v>2017</v>
      </c>
    </row>
    <row r="29454" spans="1:5" x14ac:dyDescent="0.2">
      <c r="A29454">
        <v>178013</v>
      </c>
      <c r="B29454" t="s">
        <v>14052</v>
      </c>
      <c r="C29454" t="s">
        <v>17133</v>
      </c>
      <c r="D29454" t="s">
        <v>17137</v>
      </c>
      <c r="E29454">
        <v>2017</v>
      </c>
    </row>
    <row r="29455" spans="1:5" x14ac:dyDescent="0.2">
      <c r="A29455">
        <v>176910</v>
      </c>
      <c r="B29455" t="s">
        <v>9878</v>
      </c>
      <c r="C29455" t="s">
        <v>14803</v>
      </c>
      <c r="D29455">
        <v>89840699</v>
      </c>
      <c r="E29455">
        <v>2016</v>
      </c>
    </row>
    <row r="29456" spans="1:5" x14ac:dyDescent="0.2">
      <c r="A29456">
        <v>176702</v>
      </c>
      <c r="B29456" t="s">
        <v>9878</v>
      </c>
      <c r="C29456" t="s">
        <v>14803</v>
      </c>
      <c r="D29456">
        <v>89905690</v>
      </c>
      <c r="E29456">
        <v>2017</v>
      </c>
    </row>
    <row r="29457" spans="1:5" x14ac:dyDescent="0.2">
      <c r="A29457">
        <v>176998</v>
      </c>
      <c r="B29457" t="s">
        <v>9878</v>
      </c>
      <c r="C29457" t="s">
        <v>14803</v>
      </c>
      <c r="D29457">
        <v>89914672</v>
      </c>
      <c r="E29457">
        <v>2017</v>
      </c>
    </row>
    <row r="29458" spans="1:5" x14ac:dyDescent="0.2">
      <c r="A29458">
        <v>174831</v>
      </c>
      <c r="B29458" t="s">
        <v>9878</v>
      </c>
      <c r="C29458" t="s">
        <v>14803</v>
      </c>
      <c r="D29458">
        <v>89793382</v>
      </c>
      <c r="E29458">
        <v>2015</v>
      </c>
    </row>
    <row r="29459" spans="1:5" x14ac:dyDescent="0.2">
      <c r="A29459">
        <v>176966</v>
      </c>
      <c r="B29459" t="s">
        <v>9878</v>
      </c>
      <c r="C29459" t="s">
        <v>14803</v>
      </c>
      <c r="D29459">
        <v>89914675</v>
      </c>
      <c r="E29459">
        <v>2017</v>
      </c>
    </row>
    <row r="29460" spans="1:5" x14ac:dyDescent="0.2">
      <c r="A29460">
        <v>174731</v>
      </c>
      <c r="B29460" t="s">
        <v>11811</v>
      </c>
      <c r="C29460" t="s">
        <v>13504</v>
      </c>
      <c r="D29460" t="s">
        <v>34429</v>
      </c>
      <c r="E29460">
        <v>2014</v>
      </c>
    </row>
    <row r="29461" spans="1:5" x14ac:dyDescent="0.2">
      <c r="A29461">
        <v>177998</v>
      </c>
      <c r="B29461" t="s">
        <v>10466</v>
      </c>
      <c r="C29461" t="s">
        <v>15104</v>
      </c>
      <c r="D29461" t="s">
        <v>16942</v>
      </c>
      <c r="E29461">
        <v>2016</v>
      </c>
    </row>
    <row r="29462" spans="1:5" x14ac:dyDescent="0.2">
      <c r="A29462">
        <v>177997</v>
      </c>
      <c r="B29462" t="s">
        <v>11660</v>
      </c>
      <c r="C29462" t="s">
        <v>11749</v>
      </c>
      <c r="D29462" t="s">
        <v>16943</v>
      </c>
      <c r="E29462">
        <v>2012</v>
      </c>
    </row>
    <row r="29463" spans="1:5" x14ac:dyDescent="0.2">
      <c r="A29463">
        <v>162909</v>
      </c>
      <c r="B29463" t="s">
        <v>10466</v>
      </c>
      <c r="C29463" t="s">
        <v>10568</v>
      </c>
      <c r="D29463" t="s">
        <v>12652</v>
      </c>
      <c r="E29463">
        <v>2013</v>
      </c>
    </row>
    <row r="29464" spans="1:5" x14ac:dyDescent="0.2">
      <c r="A29464">
        <v>168758</v>
      </c>
      <c r="B29464" t="s">
        <v>9414</v>
      </c>
      <c r="C29464" t="s">
        <v>9380</v>
      </c>
      <c r="D29464" t="s">
        <v>14731</v>
      </c>
      <c r="E29464">
        <v>2012</v>
      </c>
    </row>
    <row r="29465" spans="1:5" x14ac:dyDescent="0.2">
      <c r="A29465">
        <v>170898</v>
      </c>
      <c r="B29465" t="s">
        <v>10466</v>
      </c>
      <c r="C29465" t="s">
        <v>13617</v>
      </c>
      <c r="D29465" t="s">
        <v>15086</v>
      </c>
      <c r="E29465">
        <v>2013</v>
      </c>
    </row>
    <row r="29466" spans="1:5" x14ac:dyDescent="0.2">
      <c r="A29466">
        <v>177987</v>
      </c>
      <c r="B29466" t="s">
        <v>9878</v>
      </c>
      <c r="C29466" t="s">
        <v>16321</v>
      </c>
      <c r="D29466">
        <v>74138911</v>
      </c>
      <c r="E29466">
        <v>2017</v>
      </c>
    </row>
    <row r="29467" spans="1:5" x14ac:dyDescent="0.2">
      <c r="A29467">
        <v>177986</v>
      </c>
      <c r="B29467" t="s">
        <v>9878</v>
      </c>
      <c r="C29467" t="s">
        <v>16321</v>
      </c>
      <c r="D29467">
        <v>74134781</v>
      </c>
      <c r="E29467">
        <v>2017</v>
      </c>
    </row>
    <row r="29468" spans="1:5" x14ac:dyDescent="0.2">
      <c r="A29468">
        <v>177985</v>
      </c>
      <c r="B29468" t="s">
        <v>9878</v>
      </c>
      <c r="C29468" t="s">
        <v>16321</v>
      </c>
      <c r="D29468">
        <v>74136602</v>
      </c>
      <c r="E29468">
        <v>2017</v>
      </c>
    </row>
    <row r="29469" spans="1:5" x14ac:dyDescent="0.2">
      <c r="A29469">
        <v>177984</v>
      </c>
      <c r="B29469" t="s">
        <v>9878</v>
      </c>
      <c r="C29469" t="s">
        <v>9887</v>
      </c>
      <c r="D29469">
        <v>74139022</v>
      </c>
      <c r="E29469">
        <v>2017</v>
      </c>
    </row>
    <row r="29470" spans="1:5" x14ac:dyDescent="0.2">
      <c r="A29470">
        <v>177983</v>
      </c>
      <c r="B29470" t="s">
        <v>12013</v>
      </c>
      <c r="C29470" t="s">
        <v>17271</v>
      </c>
      <c r="D29470">
        <v>7001121</v>
      </c>
      <c r="E29470">
        <v>2017</v>
      </c>
    </row>
    <row r="29471" spans="1:5" x14ac:dyDescent="0.2">
      <c r="A29471">
        <v>177982</v>
      </c>
      <c r="B29471" t="s">
        <v>10466</v>
      </c>
      <c r="C29471" t="s">
        <v>10461</v>
      </c>
      <c r="D29471" t="s">
        <v>17272</v>
      </c>
      <c r="E29471">
        <v>2017</v>
      </c>
    </row>
    <row r="29472" spans="1:5" x14ac:dyDescent="0.2">
      <c r="A29472">
        <v>177981</v>
      </c>
      <c r="B29472" t="s">
        <v>10466</v>
      </c>
      <c r="C29472" t="s">
        <v>10461</v>
      </c>
      <c r="D29472" t="s">
        <v>17273</v>
      </c>
      <c r="E29472">
        <v>2017</v>
      </c>
    </row>
    <row r="29473" spans="1:5" x14ac:dyDescent="0.2">
      <c r="A29473">
        <v>177995</v>
      </c>
      <c r="B29473" t="s">
        <v>10466</v>
      </c>
      <c r="C29473" t="s">
        <v>10461</v>
      </c>
      <c r="D29473" t="s">
        <v>17263</v>
      </c>
      <c r="E29473">
        <v>2017</v>
      </c>
    </row>
    <row r="29474" spans="1:5" x14ac:dyDescent="0.2">
      <c r="A29474">
        <v>177994</v>
      </c>
      <c r="B29474" t="s">
        <v>10466</v>
      </c>
      <c r="C29474" t="s">
        <v>10461</v>
      </c>
      <c r="D29474" t="s">
        <v>17264</v>
      </c>
      <c r="E29474">
        <v>2017</v>
      </c>
    </row>
    <row r="29475" spans="1:5" x14ac:dyDescent="0.2">
      <c r="A29475">
        <v>177993</v>
      </c>
      <c r="B29475" t="s">
        <v>10466</v>
      </c>
      <c r="C29475" t="s">
        <v>10461</v>
      </c>
      <c r="D29475" t="s">
        <v>17265</v>
      </c>
      <c r="E29475">
        <v>2017</v>
      </c>
    </row>
    <row r="29476" spans="1:5" x14ac:dyDescent="0.2">
      <c r="A29476">
        <v>177992</v>
      </c>
      <c r="B29476" t="s">
        <v>10466</v>
      </c>
      <c r="C29476" t="s">
        <v>10461</v>
      </c>
      <c r="D29476" t="s">
        <v>17266</v>
      </c>
      <c r="E29476">
        <v>2017</v>
      </c>
    </row>
    <row r="29477" spans="1:5" x14ac:dyDescent="0.2">
      <c r="A29477">
        <v>177991</v>
      </c>
      <c r="B29477" t="s">
        <v>10466</v>
      </c>
      <c r="C29477" t="s">
        <v>10461</v>
      </c>
      <c r="D29477" t="s">
        <v>17267</v>
      </c>
      <c r="E29477">
        <v>2017</v>
      </c>
    </row>
    <row r="29478" spans="1:5" x14ac:dyDescent="0.2">
      <c r="A29478">
        <v>177990</v>
      </c>
      <c r="B29478" t="s">
        <v>10466</v>
      </c>
      <c r="C29478" t="s">
        <v>10461</v>
      </c>
      <c r="D29478" t="s">
        <v>17268</v>
      </c>
      <c r="E29478">
        <v>2017</v>
      </c>
    </row>
    <row r="29479" spans="1:5" x14ac:dyDescent="0.2">
      <c r="A29479">
        <v>177989</v>
      </c>
      <c r="B29479" t="s">
        <v>10466</v>
      </c>
      <c r="C29479" t="s">
        <v>10461</v>
      </c>
      <c r="D29479" t="s">
        <v>17269</v>
      </c>
      <c r="E29479">
        <v>2017</v>
      </c>
    </row>
    <row r="29480" spans="1:5" x14ac:dyDescent="0.2">
      <c r="A29480">
        <v>177988</v>
      </c>
      <c r="B29480" t="s">
        <v>10466</v>
      </c>
      <c r="C29480" t="s">
        <v>10461</v>
      </c>
      <c r="D29480" t="s">
        <v>17270</v>
      </c>
      <c r="E29480">
        <v>2017</v>
      </c>
    </row>
    <row r="29481" spans="1:5" x14ac:dyDescent="0.2">
      <c r="A29481">
        <v>177980</v>
      </c>
      <c r="B29481" t="s">
        <v>9878</v>
      </c>
      <c r="C29481" t="s">
        <v>17088</v>
      </c>
      <c r="D29481">
        <v>79985925</v>
      </c>
      <c r="E29481">
        <v>2017</v>
      </c>
    </row>
    <row r="29482" spans="1:5" x14ac:dyDescent="0.2">
      <c r="A29482">
        <v>177979</v>
      </c>
      <c r="B29482" t="s">
        <v>9878</v>
      </c>
      <c r="C29482" t="s">
        <v>17088</v>
      </c>
      <c r="D29482">
        <v>79986467</v>
      </c>
      <c r="E29482">
        <v>2017</v>
      </c>
    </row>
    <row r="29483" spans="1:5" x14ac:dyDescent="0.2">
      <c r="A29483">
        <v>177978</v>
      </c>
      <c r="B29483" t="s">
        <v>9878</v>
      </c>
      <c r="C29483" t="s">
        <v>17088</v>
      </c>
      <c r="D29483">
        <v>79931627</v>
      </c>
      <c r="E29483">
        <v>2017</v>
      </c>
    </row>
    <row r="29484" spans="1:5" x14ac:dyDescent="0.2">
      <c r="A29484">
        <v>177977</v>
      </c>
      <c r="B29484" t="s">
        <v>9878</v>
      </c>
      <c r="C29484" t="s">
        <v>17088</v>
      </c>
      <c r="D29484">
        <v>79967776</v>
      </c>
      <c r="E29484">
        <v>2017</v>
      </c>
    </row>
    <row r="29485" spans="1:5" x14ac:dyDescent="0.2">
      <c r="A29485">
        <v>177973</v>
      </c>
      <c r="B29485" t="s">
        <v>9878</v>
      </c>
      <c r="C29485" t="s">
        <v>17088</v>
      </c>
      <c r="D29485">
        <v>79988008</v>
      </c>
      <c r="E29485">
        <v>2017</v>
      </c>
    </row>
    <row r="29486" spans="1:5" x14ac:dyDescent="0.2">
      <c r="A29486">
        <v>177972</v>
      </c>
      <c r="B29486" t="s">
        <v>9878</v>
      </c>
      <c r="C29486" t="s">
        <v>17088</v>
      </c>
      <c r="D29486">
        <v>79988000</v>
      </c>
      <c r="E29486">
        <v>2017</v>
      </c>
    </row>
    <row r="29487" spans="1:5" x14ac:dyDescent="0.2">
      <c r="A29487">
        <v>177971</v>
      </c>
      <c r="B29487" t="s">
        <v>10466</v>
      </c>
      <c r="C29487" t="s">
        <v>13626</v>
      </c>
      <c r="D29487" t="s">
        <v>17274</v>
      </c>
      <c r="E29487">
        <v>2014</v>
      </c>
    </row>
    <row r="29488" spans="1:5" x14ac:dyDescent="0.2">
      <c r="A29488">
        <v>177970</v>
      </c>
      <c r="B29488" t="s">
        <v>10466</v>
      </c>
      <c r="C29488" t="s">
        <v>13789</v>
      </c>
      <c r="D29488" t="s">
        <v>34430</v>
      </c>
      <c r="E29488">
        <v>2014</v>
      </c>
    </row>
    <row r="29489" spans="1:5" x14ac:dyDescent="0.2">
      <c r="A29489">
        <v>177969</v>
      </c>
      <c r="B29489" t="s">
        <v>10466</v>
      </c>
      <c r="C29489" t="s">
        <v>13789</v>
      </c>
      <c r="D29489" t="s">
        <v>34431</v>
      </c>
      <c r="E29489">
        <v>2014</v>
      </c>
    </row>
    <row r="29490" spans="1:5" x14ac:dyDescent="0.2">
      <c r="A29490">
        <v>177968</v>
      </c>
      <c r="B29490" t="s">
        <v>10345</v>
      </c>
      <c r="C29490" t="s">
        <v>14895</v>
      </c>
      <c r="D29490" t="s">
        <v>17209</v>
      </c>
      <c r="E29490">
        <v>2016</v>
      </c>
    </row>
    <row r="29491" spans="1:5" x14ac:dyDescent="0.2">
      <c r="A29491">
        <v>177956</v>
      </c>
      <c r="B29491" t="s">
        <v>10345</v>
      </c>
      <c r="C29491" t="s">
        <v>14903</v>
      </c>
      <c r="D29491" t="s">
        <v>17275</v>
      </c>
      <c r="E29491">
        <v>2017</v>
      </c>
    </row>
    <row r="29492" spans="1:5" x14ac:dyDescent="0.2">
      <c r="A29492">
        <v>177955</v>
      </c>
      <c r="B29492" t="s">
        <v>10345</v>
      </c>
      <c r="C29492" t="s">
        <v>14903</v>
      </c>
      <c r="D29492" t="s">
        <v>17276</v>
      </c>
      <c r="E29492">
        <v>2017</v>
      </c>
    </row>
    <row r="29493" spans="1:5" x14ac:dyDescent="0.2">
      <c r="A29493">
        <v>177954</v>
      </c>
      <c r="B29493" t="s">
        <v>10345</v>
      </c>
      <c r="C29493" t="s">
        <v>14903</v>
      </c>
      <c r="D29493" t="s">
        <v>17277</v>
      </c>
      <c r="E29493">
        <v>2017</v>
      </c>
    </row>
    <row r="29494" spans="1:5" x14ac:dyDescent="0.2">
      <c r="A29494">
        <v>177953</v>
      </c>
      <c r="B29494" t="s">
        <v>10345</v>
      </c>
      <c r="C29494" t="s">
        <v>13041</v>
      </c>
      <c r="D29494" t="s">
        <v>17278</v>
      </c>
      <c r="E29494">
        <v>2016</v>
      </c>
    </row>
    <row r="29495" spans="1:5" x14ac:dyDescent="0.2">
      <c r="A29495">
        <v>177952</v>
      </c>
      <c r="B29495" t="s">
        <v>10345</v>
      </c>
      <c r="C29495" t="s">
        <v>13041</v>
      </c>
      <c r="D29495" t="s">
        <v>17279</v>
      </c>
      <c r="E29495">
        <v>2016</v>
      </c>
    </row>
    <row r="29496" spans="1:5" x14ac:dyDescent="0.2">
      <c r="A29496">
        <v>177951</v>
      </c>
      <c r="B29496" t="s">
        <v>10345</v>
      </c>
      <c r="C29496" t="s">
        <v>13041</v>
      </c>
      <c r="D29496" t="s">
        <v>17280</v>
      </c>
      <c r="E29496">
        <v>2016</v>
      </c>
    </row>
    <row r="29497" spans="1:5" x14ac:dyDescent="0.2">
      <c r="A29497">
        <v>174136</v>
      </c>
      <c r="B29497" t="s">
        <v>10224</v>
      </c>
      <c r="C29497" t="s">
        <v>13166</v>
      </c>
      <c r="D29497">
        <v>11916896</v>
      </c>
      <c r="E29497">
        <v>2016</v>
      </c>
    </row>
    <row r="29498" spans="1:5" x14ac:dyDescent="0.2">
      <c r="A29498">
        <v>173957</v>
      </c>
      <c r="B29498" t="s">
        <v>10466</v>
      </c>
      <c r="C29498" t="s">
        <v>13192</v>
      </c>
      <c r="D29498" t="s">
        <v>18229</v>
      </c>
      <c r="E29498">
        <v>2014</v>
      </c>
    </row>
    <row r="29499" spans="1:5" x14ac:dyDescent="0.2">
      <c r="A29499">
        <v>177944</v>
      </c>
      <c r="B29499" t="s">
        <v>9878</v>
      </c>
      <c r="C29499" t="s">
        <v>9893</v>
      </c>
      <c r="D29499">
        <v>74179029</v>
      </c>
      <c r="E29499">
        <v>2017</v>
      </c>
    </row>
    <row r="29500" spans="1:5" x14ac:dyDescent="0.2">
      <c r="A29500">
        <v>177943</v>
      </c>
      <c r="B29500" t="s">
        <v>9878</v>
      </c>
      <c r="C29500" t="s">
        <v>9893</v>
      </c>
      <c r="D29500">
        <v>74179012</v>
      </c>
      <c r="E29500">
        <v>2017</v>
      </c>
    </row>
    <row r="29501" spans="1:5" x14ac:dyDescent="0.2">
      <c r="A29501">
        <v>177942</v>
      </c>
      <c r="B29501" t="s">
        <v>9878</v>
      </c>
      <c r="C29501" t="s">
        <v>9893</v>
      </c>
      <c r="D29501">
        <v>74179010</v>
      </c>
      <c r="E29501">
        <v>2017</v>
      </c>
    </row>
    <row r="29502" spans="1:5" x14ac:dyDescent="0.2">
      <c r="A29502">
        <v>177941</v>
      </c>
      <c r="B29502" t="s">
        <v>9878</v>
      </c>
      <c r="C29502" t="s">
        <v>9893</v>
      </c>
      <c r="D29502">
        <v>74178990</v>
      </c>
      <c r="E29502">
        <v>2017</v>
      </c>
    </row>
    <row r="29503" spans="1:5" x14ac:dyDescent="0.2">
      <c r="A29503">
        <v>177940</v>
      </c>
      <c r="B29503" t="s">
        <v>9878</v>
      </c>
      <c r="C29503" t="s">
        <v>9621</v>
      </c>
      <c r="D29503">
        <v>79992292</v>
      </c>
      <c r="E29503">
        <v>2017</v>
      </c>
    </row>
    <row r="29504" spans="1:5" x14ac:dyDescent="0.2">
      <c r="A29504">
        <v>177939</v>
      </c>
      <c r="B29504" t="s">
        <v>9878</v>
      </c>
      <c r="C29504" t="s">
        <v>9621</v>
      </c>
      <c r="D29504">
        <v>79998251</v>
      </c>
      <c r="E29504">
        <v>2017</v>
      </c>
    </row>
    <row r="29505" spans="1:5" x14ac:dyDescent="0.2">
      <c r="A29505">
        <v>177937</v>
      </c>
      <c r="B29505" t="s">
        <v>10466</v>
      </c>
      <c r="C29505" t="s">
        <v>10496</v>
      </c>
      <c r="D29505" t="s">
        <v>17138</v>
      </c>
      <c r="E29505">
        <v>2014</v>
      </c>
    </row>
    <row r="29506" spans="1:5" x14ac:dyDescent="0.2">
      <c r="A29506">
        <v>177930</v>
      </c>
      <c r="B29506" t="s">
        <v>10345</v>
      </c>
      <c r="C29506" t="s">
        <v>14895</v>
      </c>
      <c r="D29506" t="s">
        <v>17212</v>
      </c>
      <c r="E29506">
        <v>2016</v>
      </c>
    </row>
    <row r="29507" spans="1:5" x14ac:dyDescent="0.2">
      <c r="A29507">
        <v>177928</v>
      </c>
      <c r="B29507" t="s">
        <v>9878</v>
      </c>
      <c r="C29507" t="s">
        <v>14023</v>
      </c>
      <c r="D29507">
        <v>74047422</v>
      </c>
      <c r="E29507">
        <v>2017</v>
      </c>
    </row>
    <row r="29508" spans="1:5" x14ac:dyDescent="0.2">
      <c r="A29508">
        <v>177926</v>
      </c>
      <c r="B29508" t="s">
        <v>9878</v>
      </c>
      <c r="C29508" t="s">
        <v>13713</v>
      </c>
      <c r="D29508">
        <v>74139536</v>
      </c>
      <c r="E29508">
        <v>2017</v>
      </c>
    </row>
    <row r="29509" spans="1:5" x14ac:dyDescent="0.2">
      <c r="A29509">
        <v>175786</v>
      </c>
      <c r="B29509" t="s">
        <v>10224</v>
      </c>
      <c r="C29509" t="s">
        <v>13782</v>
      </c>
      <c r="D29509">
        <v>11930678</v>
      </c>
      <c r="E29509">
        <v>2016</v>
      </c>
    </row>
    <row r="29510" spans="1:5" x14ac:dyDescent="0.2">
      <c r="A29510">
        <v>177922</v>
      </c>
      <c r="B29510" t="s">
        <v>9878</v>
      </c>
      <c r="C29510" t="s">
        <v>9890</v>
      </c>
      <c r="D29510">
        <v>37271464</v>
      </c>
      <c r="E29510">
        <v>2017</v>
      </c>
    </row>
    <row r="29511" spans="1:5" x14ac:dyDescent="0.2">
      <c r="A29511">
        <v>177921</v>
      </c>
      <c r="B29511" t="s">
        <v>9878</v>
      </c>
      <c r="C29511" t="s">
        <v>9890</v>
      </c>
      <c r="D29511">
        <v>37272034</v>
      </c>
      <c r="E29511">
        <v>2017</v>
      </c>
    </row>
    <row r="29512" spans="1:5" x14ac:dyDescent="0.2">
      <c r="A29512">
        <v>177920</v>
      </c>
      <c r="B29512" t="s">
        <v>9878</v>
      </c>
      <c r="C29512" t="s">
        <v>9890</v>
      </c>
      <c r="D29512">
        <v>37271466</v>
      </c>
      <c r="E29512">
        <v>2017</v>
      </c>
    </row>
    <row r="29513" spans="1:5" x14ac:dyDescent="0.2">
      <c r="A29513">
        <v>177919</v>
      </c>
      <c r="B29513" t="s">
        <v>9878</v>
      </c>
      <c r="C29513" t="s">
        <v>9890</v>
      </c>
      <c r="D29513">
        <v>37271465</v>
      </c>
      <c r="E29513">
        <v>2017</v>
      </c>
    </row>
    <row r="29514" spans="1:5" x14ac:dyDescent="0.2">
      <c r="A29514">
        <v>177918</v>
      </c>
      <c r="B29514" t="s">
        <v>10345</v>
      </c>
      <c r="C29514" t="s">
        <v>14903</v>
      </c>
      <c r="D29514" t="s">
        <v>17281</v>
      </c>
      <c r="E29514">
        <v>2017</v>
      </c>
    </row>
    <row r="29515" spans="1:5" x14ac:dyDescent="0.2">
      <c r="A29515">
        <v>177913</v>
      </c>
      <c r="B29515" t="s">
        <v>10466</v>
      </c>
      <c r="C29515" t="s">
        <v>17139</v>
      </c>
      <c r="D29515" t="s">
        <v>17140</v>
      </c>
      <c r="E29515">
        <v>2016</v>
      </c>
    </row>
    <row r="29516" spans="1:5" x14ac:dyDescent="0.2">
      <c r="A29516">
        <v>166649</v>
      </c>
      <c r="B29516" t="s">
        <v>10224</v>
      </c>
      <c r="C29516" t="s">
        <v>13166</v>
      </c>
      <c r="D29516">
        <v>11441753</v>
      </c>
      <c r="E29516">
        <v>2014</v>
      </c>
    </row>
    <row r="29517" spans="1:5" x14ac:dyDescent="0.2">
      <c r="A29517">
        <v>177908</v>
      </c>
      <c r="B29517" t="s">
        <v>16234</v>
      </c>
      <c r="C29517" t="s">
        <v>16235</v>
      </c>
      <c r="D29517">
        <v>1361215000682</v>
      </c>
      <c r="E29517">
        <v>2015</v>
      </c>
    </row>
    <row r="29518" spans="1:5" x14ac:dyDescent="0.2">
      <c r="A29518">
        <v>177907</v>
      </c>
      <c r="B29518" t="s">
        <v>9878</v>
      </c>
      <c r="C29518" t="s">
        <v>9886</v>
      </c>
      <c r="D29518">
        <v>73866211</v>
      </c>
      <c r="E29518">
        <v>2015</v>
      </c>
    </row>
    <row r="29519" spans="1:5" x14ac:dyDescent="0.2">
      <c r="A29519">
        <v>177906</v>
      </c>
      <c r="B29519" t="s">
        <v>9878</v>
      </c>
      <c r="C29519" t="s">
        <v>9886</v>
      </c>
      <c r="D29519">
        <v>73596993</v>
      </c>
      <c r="E29519">
        <v>2014</v>
      </c>
    </row>
    <row r="29520" spans="1:5" x14ac:dyDescent="0.2">
      <c r="A29520">
        <v>177905</v>
      </c>
      <c r="B29520" t="s">
        <v>10466</v>
      </c>
      <c r="C29520" t="s">
        <v>9369</v>
      </c>
      <c r="D29520" t="s">
        <v>17213</v>
      </c>
      <c r="E29520">
        <v>2014</v>
      </c>
    </row>
    <row r="29521" spans="1:5" x14ac:dyDescent="0.2">
      <c r="A29521">
        <v>160758</v>
      </c>
      <c r="B29521" t="s">
        <v>10345</v>
      </c>
      <c r="C29521" t="s">
        <v>10352</v>
      </c>
      <c r="D29521" t="s">
        <v>12090</v>
      </c>
      <c r="E29521">
        <v>2012</v>
      </c>
    </row>
    <row r="29522" spans="1:5" x14ac:dyDescent="0.2">
      <c r="A29522">
        <v>160761</v>
      </c>
      <c r="B29522" t="s">
        <v>10345</v>
      </c>
      <c r="C29522" t="s">
        <v>10352</v>
      </c>
      <c r="D29522" t="s">
        <v>12091</v>
      </c>
      <c r="E29522">
        <v>2012</v>
      </c>
    </row>
    <row r="29523" spans="1:5" x14ac:dyDescent="0.2">
      <c r="A29523">
        <v>167837</v>
      </c>
      <c r="B29523" t="s">
        <v>9878</v>
      </c>
      <c r="C29523" t="s">
        <v>9966</v>
      </c>
      <c r="D29523">
        <v>73763652</v>
      </c>
      <c r="E29523">
        <v>2014</v>
      </c>
    </row>
    <row r="29524" spans="1:5" x14ac:dyDescent="0.2">
      <c r="A29524">
        <v>158379</v>
      </c>
      <c r="B29524" t="s">
        <v>9878</v>
      </c>
      <c r="C29524" t="s">
        <v>9998</v>
      </c>
      <c r="D29524">
        <v>73240316</v>
      </c>
      <c r="E29524">
        <v>2010</v>
      </c>
    </row>
    <row r="29525" spans="1:5" x14ac:dyDescent="0.2">
      <c r="A29525">
        <v>160380</v>
      </c>
      <c r="B29525" t="s">
        <v>9878</v>
      </c>
      <c r="C29525" t="s">
        <v>9966</v>
      </c>
      <c r="D29525">
        <v>73398719</v>
      </c>
      <c r="E29525">
        <v>2010</v>
      </c>
    </row>
    <row r="29526" spans="1:5" x14ac:dyDescent="0.2">
      <c r="A29526">
        <v>177898</v>
      </c>
      <c r="B29526" t="s">
        <v>9414</v>
      </c>
      <c r="C29526" t="s">
        <v>9401</v>
      </c>
      <c r="D29526" t="s">
        <v>17282</v>
      </c>
      <c r="E29526">
        <v>2017</v>
      </c>
    </row>
    <row r="29527" spans="1:5" x14ac:dyDescent="0.2">
      <c r="A29527">
        <v>177897</v>
      </c>
      <c r="B29527" t="s">
        <v>9414</v>
      </c>
      <c r="C29527" t="s">
        <v>9401</v>
      </c>
      <c r="D29527" t="s">
        <v>17283</v>
      </c>
      <c r="E29527">
        <v>2017</v>
      </c>
    </row>
    <row r="29528" spans="1:5" x14ac:dyDescent="0.2">
      <c r="A29528">
        <v>177895</v>
      </c>
      <c r="B29528" t="s">
        <v>10224</v>
      </c>
      <c r="C29528" t="s">
        <v>12967</v>
      </c>
      <c r="D29528">
        <v>11950630</v>
      </c>
      <c r="E29528">
        <v>2016</v>
      </c>
    </row>
    <row r="29529" spans="1:5" x14ac:dyDescent="0.2">
      <c r="A29529">
        <v>177894</v>
      </c>
      <c r="B29529" t="s">
        <v>10345</v>
      </c>
      <c r="C29529" t="s">
        <v>13041</v>
      </c>
      <c r="D29529" t="s">
        <v>17214</v>
      </c>
      <c r="E29529">
        <v>2016</v>
      </c>
    </row>
    <row r="29530" spans="1:5" x14ac:dyDescent="0.2">
      <c r="A29530">
        <v>177893</v>
      </c>
      <c r="B29530" t="s">
        <v>10345</v>
      </c>
      <c r="C29530" t="s">
        <v>13041</v>
      </c>
      <c r="D29530" t="s">
        <v>17215</v>
      </c>
      <c r="E29530">
        <v>2016</v>
      </c>
    </row>
    <row r="29531" spans="1:5" x14ac:dyDescent="0.2">
      <c r="A29531">
        <v>177892</v>
      </c>
      <c r="B29531" t="s">
        <v>10345</v>
      </c>
      <c r="C29531" t="s">
        <v>13041</v>
      </c>
      <c r="D29531" t="s">
        <v>17216</v>
      </c>
      <c r="E29531">
        <v>2016</v>
      </c>
    </row>
    <row r="29532" spans="1:5" x14ac:dyDescent="0.2">
      <c r="A29532">
        <v>177891</v>
      </c>
      <c r="B29532" t="s">
        <v>10345</v>
      </c>
      <c r="C29532" t="s">
        <v>13041</v>
      </c>
      <c r="D29532" t="s">
        <v>17217</v>
      </c>
      <c r="E29532">
        <v>2016</v>
      </c>
    </row>
    <row r="29533" spans="1:5" x14ac:dyDescent="0.2">
      <c r="A29533">
        <v>177877</v>
      </c>
      <c r="B29533" t="s">
        <v>11791</v>
      </c>
      <c r="C29533" t="s">
        <v>17325</v>
      </c>
      <c r="D29533">
        <v>22658</v>
      </c>
      <c r="E29533">
        <v>2017</v>
      </c>
    </row>
    <row r="29534" spans="1:5" x14ac:dyDescent="0.2">
      <c r="A29534">
        <v>171904</v>
      </c>
      <c r="B29534" t="s">
        <v>9878</v>
      </c>
      <c r="C29534" t="s">
        <v>9913</v>
      </c>
      <c r="D29534">
        <v>22190160</v>
      </c>
      <c r="E29534">
        <v>2015</v>
      </c>
    </row>
    <row r="29535" spans="1:5" x14ac:dyDescent="0.2">
      <c r="A29535">
        <v>177859</v>
      </c>
      <c r="B29535" t="s">
        <v>10345</v>
      </c>
      <c r="C29535" t="s">
        <v>14903</v>
      </c>
      <c r="D29535" t="s">
        <v>17284</v>
      </c>
      <c r="E29535">
        <v>2017</v>
      </c>
    </row>
    <row r="29536" spans="1:5" x14ac:dyDescent="0.2">
      <c r="A29536">
        <v>176607</v>
      </c>
      <c r="B29536" t="s">
        <v>9878</v>
      </c>
      <c r="C29536" t="s">
        <v>14803</v>
      </c>
      <c r="D29536">
        <v>89905683</v>
      </c>
      <c r="E29536">
        <v>2017</v>
      </c>
    </row>
    <row r="29537" spans="1:5" x14ac:dyDescent="0.2">
      <c r="A29537">
        <v>177852</v>
      </c>
      <c r="B29537" t="s">
        <v>10224</v>
      </c>
      <c r="C29537" t="s">
        <v>13782</v>
      </c>
      <c r="D29537">
        <v>12010061</v>
      </c>
      <c r="E29537">
        <v>2017</v>
      </c>
    </row>
    <row r="29538" spans="1:5" x14ac:dyDescent="0.2">
      <c r="A29538">
        <v>177821</v>
      </c>
      <c r="B29538" t="s">
        <v>9878</v>
      </c>
      <c r="C29538" t="s">
        <v>14803</v>
      </c>
      <c r="D29538">
        <v>86628575</v>
      </c>
      <c r="E29538">
        <v>2017</v>
      </c>
    </row>
    <row r="29539" spans="1:5" x14ac:dyDescent="0.2">
      <c r="A29539">
        <v>176637</v>
      </c>
      <c r="B29539" t="s">
        <v>10224</v>
      </c>
      <c r="C29539" t="s">
        <v>10236</v>
      </c>
      <c r="D29539">
        <v>11906544</v>
      </c>
      <c r="E29539">
        <v>2016</v>
      </c>
    </row>
    <row r="29540" spans="1:5" x14ac:dyDescent="0.2">
      <c r="A29540">
        <v>177813</v>
      </c>
      <c r="B29540" t="s">
        <v>10345</v>
      </c>
      <c r="C29540" t="s">
        <v>14895</v>
      </c>
      <c r="D29540">
        <v>747558</v>
      </c>
      <c r="E29540">
        <v>2016</v>
      </c>
    </row>
    <row r="29541" spans="1:5" x14ac:dyDescent="0.2">
      <c r="A29541">
        <v>177812</v>
      </c>
      <c r="B29541" t="s">
        <v>10224</v>
      </c>
      <c r="C29541" t="s">
        <v>13300</v>
      </c>
      <c r="D29541">
        <v>12018845</v>
      </c>
      <c r="E29541">
        <v>2017</v>
      </c>
    </row>
    <row r="29542" spans="1:5" x14ac:dyDescent="0.2">
      <c r="A29542">
        <v>177807</v>
      </c>
      <c r="B29542" t="s">
        <v>10466</v>
      </c>
      <c r="C29542" t="s">
        <v>17328</v>
      </c>
      <c r="D29542" t="s">
        <v>17329</v>
      </c>
      <c r="E29542">
        <v>2017</v>
      </c>
    </row>
    <row r="29543" spans="1:5" x14ac:dyDescent="0.2">
      <c r="A29543">
        <v>177803</v>
      </c>
      <c r="B29543" t="s">
        <v>9878</v>
      </c>
      <c r="C29543" t="s">
        <v>12306</v>
      </c>
      <c r="D29543">
        <v>74151530</v>
      </c>
      <c r="E29543">
        <v>2017</v>
      </c>
    </row>
    <row r="29544" spans="1:5" x14ac:dyDescent="0.2">
      <c r="A29544">
        <v>176720</v>
      </c>
      <c r="B29544" t="s">
        <v>9878</v>
      </c>
      <c r="C29544" t="s">
        <v>14803</v>
      </c>
      <c r="D29544">
        <v>89843883</v>
      </c>
      <c r="E29544">
        <v>2016</v>
      </c>
    </row>
    <row r="29545" spans="1:5" x14ac:dyDescent="0.2">
      <c r="A29545">
        <v>177793</v>
      </c>
      <c r="B29545" t="s">
        <v>9878</v>
      </c>
      <c r="C29545" t="s">
        <v>9886</v>
      </c>
      <c r="D29545">
        <v>74125120</v>
      </c>
      <c r="E29545">
        <v>2017</v>
      </c>
    </row>
    <row r="29546" spans="1:5" x14ac:dyDescent="0.2">
      <c r="A29546">
        <v>177789</v>
      </c>
      <c r="B29546" t="s">
        <v>10466</v>
      </c>
      <c r="C29546" t="s">
        <v>15051</v>
      </c>
      <c r="D29546" t="s">
        <v>17331</v>
      </c>
      <c r="E29546">
        <v>2016</v>
      </c>
    </row>
    <row r="29547" spans="1:5" x14ac:dyDescent="0.2">
      <c r="A29547">
        <v>173695</v>
      </c>
      <c r="B29547" t="s">
        <v>9878</v>
      </c>
      <c r="C29547" t="s">
        <v>12501</v>
      </c>
      <c r="D29547">
        <v>74063955</v>
      </c>
      <c r="E29547">
        <v>2016</v>
      </c>
    </row>
    <row r="29548" spans="1:5" x14ac:dyDescent="0.2">
      <c r="A29548">
        <v>177780</v>
      </c>
      <c r="B29548" t="s">
        <v>10345</v>
      </c>
      <c r="C29548" t="s">
        <v>14895</v>
      </c>
      <c r="D29548">
        <v>749432</v>
      </c>
      <c r="E29548">
        <v>2017</v>
      </c>
    </row>
    <row r="29549" spans="1:5" x14ac:dyDescent="0.2">
      <c r="A29549">
        <v>177786</v>
      </c>
      <c r="B29549" t="s">
        <v>10466</v>
      </c>
      <c r="C29549" t="s">
        <v>17332</v>
      </c>
      <c r="D29549" t="s">
        <v>17333</v>
      </c>
      <c r="E29549">
        <v>2017</v>
      </c>
    </row>
    <row r="29550" spans="1:5" x14ac:dyDescent="0.2">
      <c r="A29550">
        <v>177785</v>
      </c>
      <c r="B29550" t="s">
        <v>10345</v>
      </c>
      <c r="C29550" t="s">
        <v>14895</v>
      </c>
      <c r="D29550" t="s">
        <v>17334</v>
      </c>
      <c r="E29550">
        <v>2017</v>
      </c>
    </row>
    <row r="29551" spans="1:5" x14ac:dyDescent="0.2">
      <c r="A29551">
        <v>177784</v>
      </c>
      <c r="B29551" t="s">
        <v>10345</v>
      </c>
      <c r="C29551" t="s">
        <v>14895</v>
      </c>
      <c r="D29551">
        <v>749419</v>
      </c>
      <c r="E29551">
        <v>2017</v>
      </c>
    </row>
    <row r="29552" spans="1:5" x14ac:dyDescent="0.2">
      <c r="A29552">
        <v>177783</v>
      </c>
      <c r="B29552" t="s">
        <v>10345</v>
      </c>
      <c r="C29552" t="s">
        <v>14903</v>
      </c>
      <c r="D29552">
        <v>220419</v>
      </c>
      <c r="E29552">
        <v>2017</v>
      </c>
    </row>
    <row r="29553" spans="1:5" x14ac:dyDescent="0.2">
      <c r="A29553">
        <v>177781</v>
      </c>
      <c r="B29553" t="s">
        <v>10345</v>
      </c>
      <c r="C29553" t="s">
        <v>14903</v>
      </c>
      <c r="D29553">
        <v>220420</v>
      </c>
      <c r="E29553">
        <v>2017</v>
      </c>
    </row>
    <row r="29554" spans="1:5" x14ac:dyDescent="0.2">
      <c r="A29554">
        <v>177779</v>
      </c>
      <c r="B29554" t="s">
        <v>10046</v>
      </c>
      <c r="C29554" t="s">
        <v>16649</v>
      </c>
      <c r="D29554" t="s">
        <v>17335</v>
      </c>
      <c r="E29554">
        <v>2017</v>
      </c>
    </row>
    <row r="29555" spans="1:5" x14ac:dyDescent="0.2">
      <c r="A29555">
        <v>177778</v>
      </c>
      <c r="B29555" t="s">
        <v>10046</v>
      </c>
      <c r="C29555" t="s">
        <v>16649</v>
      </c>
      <c r="D29555" t="s">
        <v>17336</v>
      </c>
      <c r="E29555">
        <v>2017</v>
      </c>
    </row>
    <row r="29556" spans="1:5" x14ac:dyDescent="0.2">
      <c r="A29556">
        <v>177777</v>
      </c>
      <c r="B29556" t="s">
        <v>10046</v>
      </c>
      <c r="C29556" t="s">
        <v>16649</v>
      </c>
      <c r="D29556" t="s">
        <v>17337</v>
      </c>
      <c r="E29556">
        <v>2017</v>
      </c>
    </row>
    <row r="29557" spans="1:5" x14ac:dyDescent="0.2">
      <c r="A29557">
        <v>177776</v>
      </c>
      <c r="B29557" t="s">
        <v>10046</v>
      </c>
      <c r="C29557" t="s">
        <v>16649</v>
      </c>
      <c r="D29557" t="s">
        <v>17338</v>
      </c>
      <c r="E29557">
        <v>2017</v>
      </c>
    </row>
    <row r="29558" spans="1:5" x14ac:dyDescent="0.2">
      <c r="A29558">
        <v>177775</v>
      </c>
      <c r="B29558" t="s">
        <v>10046</v>
      </c>
      <c r="C29558" t="s">
        <v>16649</v>
      </c>
      <c r="D29558" t="s">
        <v>17339</v>
      </c>
      <c r="E29558">
        <v>2017</v>
      </c>
    </row>
    <row r="29559" spans="1:5" x14ac:dyDescent="0.2">
      <c r="A29559">
        <v>177773</v>
      </c>
      <c r="B29559" t="s">
        <v>10046</v>
      </c>
      <c r="C29559" t="s">
        <v>16649</v>
      </c>
      <c r="D29559" t="s">
        <v>17340</v>
      </c>
      <c r="E29559">
        <v>2016</v>
      </c>
    </row>
    <row r="29560" spans="1:5" x14ac:dyDescent="0.2">
      <c r="A29560">
        <v>177772</v>
      </c>
      <c r="B29560" t="s">
        <v>10046</v>
      </c>
      <c r="C29560" t="s">
        <v>16649</v>
      </c>
      <c r="D29560" t="s">
        <v>17341</v>
      </c>
      <c r="E29560">
        <v>2015</v>
      </c>
    </row>
    <row r="29561" spans="1:5" x14ac:dyDescent="0.2">
      <c r="A29561">
        <v>177769</v>
      </c>
      <c r="B29561" t="s">
        <v>10224</v>
      </c>
      <c r="C29561" t="s">
        <v>10282</v>
      </c>
      <c r="D29561">
        <v>11441144</v>
      </c>
      <c r="E29561">
        <v>2013</v>
      </c>
    </row>
    <row r="29562" spans="1:5" x14ac:dyDescent="0.2">
      <c r="A29562">
        <v>177767</v>
      </c>
      <c r="B29562" t="s">
        <v>9414</v>
      </c>
      <c r="C29562" t="s">
        <v>13301</v>
      </c>
      <c r="D29562" t="s">
        <v>17285</v>
      </c>
      <c r="E29562">
        <v>2016</v>
      </c>
    </row>
    <row r="29563" spans="1:5" x14ac:dyDescent="0.2">
      <c r="A29563">
        <v>177896</v>
      </c>
      <c r="B29563" t="s">
        <v>9878</v>
      </c>
      <c r="C29563" t="s">
        <v>16175</v>
      </c>
      <c r="D29563">
        <v>73857881</v>
      </c>
      <c r="E29563">
        <v>2016</v>
      </c>
    </row>
    <row r="29564" spans="1:5" x14ac:dyDescent="0.2">
      <c r="A29564">
        <v>138705</v>
      </c>
      <c r="B29564" t="s">
        <v>9414</v>
      </c>
      <c r="C29564" t="s">
        <v>9380</v>
      </c>
      <c r="D29564" t="s">
        <v>9824</v>
      </c>
      <c r="E29564">
        <v>2006</v>
      </c>
    </row>
    <row r="29565" spans="1:5" x14ac:dyDescent="0.2">
      <c r="A29565">
        <v>167135</v>
      </c>
      <c r="B29565" t="s">
        <v>9414</v>
      </c>
      <c r="C29565" t="s">
        <v>9636</v>
      </c>
      <c r="D29565" t="s">
        <v>13742</v>
      </c>
      <c r="E29565">
        <v>2014</v>
      </c>
    </row>
    <row r="29566" spans="1:5" x14ac:dyDescent="0.2">
      <c r="A29566">
        <v>167132</v>
      </c>
      <c r="B29566" t="s">
        <v>9878</v>
      </c>
      <c r="C29566" t="s">
        <v>9906</v>
      </c>
      <c r="D29566">
        <v>73615770</v>
      </c>
      <c r="E29566">
        <v>2014</v>
      </c>
    </row>
    <row r="29567" spans="1:5" x14ac:dyDescent="0.2">
      <c r="A29567">
        <v>177284</v>
      </c>
      <c r="B29567" t="s">
        <v>9414</v>
      </c>
      <c r="C29567" t="s">
        <v>9385</v>
      </c>
      <c r="D29567" t="s">
        <v>17449</v>
      </c>
      <c r="E29567">
        <v>2015</v>
      </c>
    </row>
    <row r="29568" spans="1:5" x14ac:dyDescent="0.2">
      <c r="A29568">
        <v>177286</v>
      </c>
      <c r="B29568" t="s">
        <v>9414</v>
      </c>
      <c r="C29568" t="s">
        <v>9385</v>
      </c>
      <c r="D29568" t="s">
        <v>17447</v>
      </c>
      <c r="E29568">
        <v>2015</v>
      </c>
    </row>
    <row r="29569" spans="1:5" x14ac:dyDescent="0.2">
      <c r="A29569">
        <v>177766</v>
      </c>
      <c r="B29569" t="s">
        <v>11811</v>
      </c>
      <c r="C29569" t="s">
        <v>12006</v>
      </c>
      <c r="D29569" t="s">
        <v>17286</v>
      </c>
      <c r="E29569">
        <v>2013</v>
      </c>
    </row>
    <row r="29570" spans="1:5" x14ac:dyDescent="0.2">
      <c r="A29570">
        <v>177765</v>
      </c>
      <c r="B29570" t="s">
        <v>10466</v>
      </c>
      <c r="C29570" t="s">
        <v>17287</v>
      </c>
      <c r="D29570" t="s">
        <v>17288</v>
      </c>
      <c r="E29570">
        <v>2013</v>
      </c>
    </row>
    <row r="29571" spans="1:5" x14ac:dyDescent="0.2">
      <c r="A29571">
        <v>177763</v>
      </c>
      <c r="B29571" t="s">
        <v>9878</v>
      </c>
      <c r="C29571" t="s">
        <v>14803</v>
      </c>
      <c r="D29571">
        <v>89932103</v>
      </c>
      <c r="E29571">
        <v>2017</v>
      </c>
    </row>
    <row r="29572" spans="1:5" x14ac:dyDescent="0.2">
      <c r="A29572">
        <v>177761</v>
      </c>
      <c r="B29572" t="s">
        <v>10345</v>
      </c>
      <c r="C29572" t="s">
        <v>14903</v>
      </c>
      <c r="D29572" t="s">
        <v>17342</v>
      </c>
      <c r="E29572">
        <v>2017</v>
      </c>
    </row>
    <row r="29573" spans="1:5" x14ac:dyDescent="0.2">
      <c r="A29573">
        <v>177759</v>
      </c>
      <c r="B29573" t="s">
        <v>9878</v>
      </c>
      <c r="C29573" t="s">
        <v>9894</v>
      </c>
      <c r="D29573">
        <v>79976347</v>
      </c>
      <c r="E29573">
        <v>2017</v>
      </c>
    </row>
    <row r="29574" spans="1:5" x14ac:dyDescent="0.2">
      <c r="A29574">
        <v>177758</v>
      </c>
      <c r="B29574" t="s">
        <v>9878</v>
      </c>
      <c r="C29574" t="s">
        <v>9903</v>
      </c>
      <c r="D29574">
        <v>74179038</v>
      </c>
      <c r="E29574">
        <v>2017</v>
      </c>
    </row>
    <row r="29575" spans="1:5" x14ac:dyDescent="0.2">
      <c r="A29575">
        <v>177746</v>
      </c>
      <c r="B29575" t="s">
        <v>10466</v>
      </c>
      <c r="C29575" t="s">
        <v>14990</v>
      </c>
      <c r="D29575" t="s">
        <v>17343</v>
      </c>
      <c r="E29575">
        <v>2016</v>
      </c>
    </row>
    <row r="29576" spans="1:5" x14ac:dyDescent="0.2">
      <c r="A29576">
        <v>177745</v>
      </c>
      <c r="B29576" t="s">
        <v>10345</v>
      </c>
      <c r="C29576" t="s">
        <v>10352</v>
      </c>
      <c r="D29576" t="s">
        <v>17344</v>
      </c>
      <c r="E29576">
        <v>2017</v>
      </c>
    </row>
    <row r="29577" spans="1:5" x14ac:dyDescent="0.2">
      <c r="A29577">
        <v>177744</v>
      </c>
      <c r="B29577" t="s">
        <v>10345</v>
      </c>
      <c r="C29577" t="s">
        <v>10352</v>
      </c>
      <c r="D29577" t="s">
        <v>17345</v>
      </c>
      <c r="E29577">
        <v>2017</v>
      </c>
    </row>
    <row r="29578" spans="1:5" x14ac:dyDescent="0.2">
      <c r="A29578">
        <v>177743</v>
      </c>
      <c r="B29578" t="s">
        <v>10345</v>
      </c>
      <c r="C29578" t="s">
        <v>14895</v>
      </c>
      <c r="D29578" t="s">
        <v>17346</v>
      </c>
      <c r="E29578">
        <v>2017</v>
      </c>
    </row>
    <row r="29579" spans="1:5" x14ac:dyDescent="0.2">
      <c r="A29579">
        <v>177742</v>
      </c>
      <c r="B29579" t="s">
        <v>10345</v>
      </c>
      <c r="C29579" t="s">
        <v>14895</v>
      </c>
      <c r="D29579" t="s">
        <v>17347</v>
      </c>
      <c r="E29579">
        <v>2017</v>
      </c>
    </row>
    <row r="29580" spans="1:5" x14ac:dyDescent="0.2">
      <c r="A29580">
        <v>177741</v>
      </c>
      <c r="B29580" t="s">
        <v>10345</v>
      </c>
      <c r="C29580" t="s">
        <v>14895</v>
      </c>
      <c r="D29580" t="s">
        <v>17348</v>
      </c>
      <c r="E29580">
        <v>2017</v>
      </c>
    </row>
    <row r="29581" spans="1:5" x14ac:dyDescent="0.2">
      <c r="A29581">
        <v>177704</v>
      </c>
      <c r="B29581" t="s">
        <v>9878</v>
      </c>
      <c r="C29581" t="s">
        <v>9894</v>
      </c>
      <c r="D29581">
        <v>79993586</v>
      </c>
      <c r="E29581">
        <v>2017</v>
      </c>
    </row>
    <row r="29582" spans="1:5" x14ac:dyDescent="0.2">
      <c r="A29582">
        <v>175672</v>
      </c>
      <c r="B29582" t="s">
        <v>9878</v>
      </c>
      <c r="C29582" t="s">
        <v>14803</v>
      </c>
      <c r="D29582">
        <v>89881319</v>
      </c>
      <c r="E29582">
        <v>2016</v>
      </c>
    </row>
    <row r="29583" spans="1:5" x14ac:dyDescent="0.2">
      <c r="A29583">
        <v>174644</v>
      </c>
      <c r="B29583" t="s">
        <v>10224</v>
      </c>
      <c r="C29583" t="s">
        <v>13166</v>
      </c>
      <c r="D29583">
        <v>11918066</v>
      </c>
      <c r="E29583">
        <v>2016</v>
      </c>
    </row>
    <row r="29584" spans="1:5" x14ac:dyDescent="0.2">
      <c r="A29584">
        <v>176616</v>
      </c>
      <c r="B29584" t="s">
        <v>10466</v>
      </c>
      <c r="C29584" t="s">
        <v>16280</v>
      </c>
      <c r="D29584" t="s">
        <v>17642</v>
      </c>
      <c r="E29584">
        <v>2017</v>
      </c>
    </row>
    <row r="29585" spans="1:5" x14ac:dyDescent="0.2">
      <c r="A29585">
        <v>176973</v>
      </c>
      <c r="B29585" t="s">
        <v>10466</v>
      </c>
      <c r="C29585" t="s">
        <v>16280</v>
      </c>
      <c r="D29585" t="s">
        <v>17600</v>
      </c>
      <c r="E29585">
        <v>2017</v>
      </c>
    </row>
    <row r="29586" spans="1:5" x14ac:dyDescent="0.2">
      <c r="A29586">
        <v>155008</v>
      </c>
      <c r="B29586" t="s">
        <v>9878</v>
      </c>
      <c r="C29586" t="s">
        <v>9916</v>
      </c>
      <c r="D29586">
        <v>33174734</v>
      </c>
      <c r="E29586">
        <v>2008</v>
      </c>
    </row>
    <row r="29587" spans="1:5" x14ac:dyDescent="0.2">
      <c r="A29587">
        <v>175781</v>
      </c>
      <c r="B29587" t="s">
        <v>9878</v>
      </c>
      <c r="C29587" t="s">
        <v>17805</v>
      </c>
      <c r="D29587">
        <v>25365209</v>
      </c>
      <c r="E29587">
        <v>2010</v>
      </c>
    </row>
    <row r="29588" spans="1:5" x14ac:dyDescent="0.2">
      <c r="A29588">
        <v>157882</v>
      </c>
      <c r="B29588" t="s">
        <v>9878</v>
      </c>
      <c r="C29588" t="s">
        <v>9883</v>
      </c>
      <c r="D29588">
        <v>68319747</v>
      </c>
      <c r="E29588">
        <v>2010</v>
      </c>
    </row>
    <row r="29589" spans="1:5" x14ac:dyDescent="0.2">
      <c r="A29589">
        <v>164316</v>
      </c>
      <c r="B29589" t="s">
        <v>9878</v>
      </c>
      <c r="C29589" t="s">
        <v>13060</v>
      </c>
      <c r="D29589">
        <v>37259721</v>
      </c>
      <c r="E29589">
        <v>2013</v>
      </c>
    </row>
    <row r="29590" spans="1:5" x14ac:dyDescent="0.2">
      <c r="A29590">
        <v>164315</v>
      </c>
      <c r="B29590" t="s">
        <v>9878</v>
      </c>
      <c r="C29590" t="s">
        <v>13060</v>
      </c>
      <c r="D29590">
        <v>37259683</v>
      </c>
      <c r="E29590">
        <v>2013</v>
      </c>
    </row>
    <row r="29591" spans="1:5" x14ac:dyDescent="0.2">
      <c r="A29591">
        <v>153620</v>
      </c>
      <c r="B29591" t="s">
        <v>9878</v>
      </c>
      <c r="C29591" t="s">
        <v>9938</v>
      </c>
      <c r="D29591">
        <v>37245275</v>
      </c>
      <c r="E29591">
        <v>2010</v>
      </c>
    </row>
    <row r="29592" spans="1:5" x14ac:dyDescent="0.2">
      <c r="A29592">
        <v>152814</v>
      </c>
      <c r="B29592" t="s">
        <v>9878</v>
      </c>
      <c r="C29592" t="s">
        <v>9936</v>
      </c>
      <c r="D29592">
        <v>33181901</v>
      </c>
      <c r="E29592">
        <v>2010</v>
      </c>
    </row>
    <row r="29593" spans="1:5" x14ac:dyDescent="0.2">
      <c r="A29593">
        <v>152430</v>
      </c>
      <c r="B29593" t="s">
        <v>9878</v>
      </c>
      <c r="C29593" t="s">
        <v>9916</v>
      </c>
      <c r="D29593">
        <v>33174581</v>
      </c>
      <c r="E29593">
        <v>2008</v>
      </c>
    </row>
    <row r="29594" spans="1:5" x14ac:dyDescent="0.2">
      <c r="A29594">
        <v>152429</v>
      </c>
      <c r="B29594" t="s">
        <v>9878</v>
      </c>
      <c r="C29594" t="s">
        <v>9929</v>
      </c>
      <c r="D29594">
        <v>33175770</v>
      </c>
      <c r="E29594">
        <v>2008</v>
      </c>
    </row>
    <row r="29595" spans="1:5" x14ac:dyDescent="0.2">
      <c r="A29595">
        <v>140056</v>
      </c>
      <c r="B29595" t="s">
        <v>9878</v>
      </c>
      <c r="C29595" t="s">
        <v>9986</v>
      </c>
      <c r="D29595">
        <v>37228734</v>
      </c>
      <c r="E29595">
        <v>2007</v>
      </c>
    </row>
    <row r="29596" spans="1:5" x14ac:dyDescent="0.2">
      <c r="A29596">
        <v>139816</v>
      </c>
      <c r="B29596" t="s">
        <v>9878</v>
      </c>
      <c r="C29596" t="s">
        <v>9901</v>
      </c>
      <c r="D29596">
        <v>37228952</v>
      </c>
      <c r="E29596">
        <v>2007</v>
      </c>
    </row>
    <row r="29597" spans="1:5" x14ac:dyDescent="0.2">
      <c r="A29597">
        <v>172348</v>
      </c>
      <c r="B29597" t="s">
        <v>9878</v>
      </c>
      <c r="C29597" t="s">
        <v>14023</v>
      </c>
      <c r="D29597">
        <v>73887331</v>
      </c>
      <c r="E29597">
        <v>2015</v>
      </c>
    </row>
    <row r="29598" spans="1:5" x14ac:dyDescent="0.2">
      <c r="A29598">
        <v>172470</v>
      </c>
      <c r="B29598" t="s">
        <v>9878</v>
      </c>
      <c r="C29598" t="s">
        <v>9894</v>
      </c>
      <c r="D29598">
        <v>79889951</v>
      </c>
      <c r="E29598">
        <v>2015</v>
      </c>
    </row>
    <row r="29599" spans="1:5" x14ac:dyDescent="0.2">
      <c r="A29599">
        <v>172469</v>
      </c>
      <c r="B29599" t="s">
        <v>9878</v>
      </c>
      <c r="C29599" t="s">
        <v>14023</v>
      </c>
      <c r="D29599">
        <v>73897130</v>
      </c>
      <c r="E29599">
        <v>2015</v>
      </c>
    </row>
    <row r="29600" spans="1:5" x14ac:dyDescent="0.2">
      <c r="A29600">
        <v>172468</v>
      </c>
      <c r="B29600" t="s">
        <v>9878</v>
      </c>
      <c r="C29600" t="s">
        <v>14023</v>
      </c>
      <c r="D29600">
        <v>73895760</v>
      </c>
      <c r="E29600">
        <v>2015</v>
      </c>
    </row>
    <row r="29601" spans="1:5" x14ac:dyDescent="0.2">
      <c r="A29601">
        <v>172466</v>
      </c>
      <c r="B29601" t="s">
        <v>9878</v>
      </c>
      <c r="C29601" t="s">
        <v>14023</v>
      </c>
      <c r="D29601">
        <v>73785721</v>
      </c>
      <c r="E29601">
        <v>2015</v>
      </c>
    </row>
    <row r="29602" spans="1:5" x14ac:dyDescent="0.2">
      <c r="A29602">
        <v>172286</v>
      </c>
      <c r="B29602" t="s">
        <v>9878</v>
      </c>
      <c r="C29602" t="s">
        <v>14812</v>
      </c>
      <c r="D29602">
        <v>37263891</v>
      </c>
      <c r="E29602">
        <v>2014</v>
      </c>
    </row>
    <row r="29603" spans="1:5" x14ac:dyDescent="0.2">
      <c r="A29603">
        <v>161722</v>
      </c>
      <c r="B29603" t="s">
        <v>9878</v>
      </c>
      <c r="C29603" t="s">
        <v>9924</v>
      </c>
      <c r="D29603">
        <v>25372374</v>
      </c>
      <c r="E29603">
        <v>2013</v>
      </c>
    </row>
    <row r="29604" spans="1:5" x14ac:dyDescent="0.2">
      <c r="A29604">
        <v>151181</v>
      </c>
      <c r="B29604" t="s">
        <v>9878</v>
      </c>
      <c r="C29604" t="s">
        <v>9916</v>
      </c>
      <c r="D29604">
        <v>33176579</v>
      </c>
      <c r="E29604">
        <v>2008</v>
      </c>
    </row>
    <row r="29605" spans="1:5" x14ac:dyDescent="0.2">
      <c r="A29605">
        <v>172232</v>
      </c>
      <c r="B29605" t="s">
        <v>9878</v>
      </c>
      <c r="C29605" t="s">
        <v>14023</v>
      </c>
      <c r="D29605">
        <v>73911379</v>
      </c>
      <c r="E29605">
        <v>2015</v>
      </c>
    </row>
    <row r="29606" spans="1:5" x14ac:dyDescent="0.2">
      <c r="A29606">
        <v>172130</v>
      </c>
      <c r="B29606" t="s">
        <v>9878</v>
      </c>
      <c r="C29606" t="s">
        <v>14023</v>
      </c>
      <c r="D29606">
        <v>73942193</v>
      </c>
      <c r="E29606">
        <v>2016</v>
      </c>
    </row>
    <row r="29607" spans="1:5" x14ac:dyDescent="0.2">
      <c r="A29607">
        <v>172065</v>
      </c>
      <c r="B29607" t="s">
        <v>9878</v>
      </c>
      <c r="C29607" t="s">
        <v>13713</v>
      </c>
      <c r="D29607">
        <v>73936964</v>
      </c>
      <c r="E29607">
        <v>2016</v>
      </c>
    </row>
    <row r="29608" spans="1:5" x14ac:dyDescent="0.2">
      <c r="A29608">
        <v>150984</v>
      </c>
      <c r="B29608" t="s">
        <v>9878</v>
      </c>
      <c r="C29608" t="s">
        <v>9916</v>
      </c>
      <c r="D29608">
        <v>33173284</v>
      </c>
      <c r="E29608">
        <v>2008</v>
      </c>
    </row>
    <row r="29609" spans="1:5" x14ac:dyDescent="0.2">
      <c r="A29609">
        <v>150983</v>
      </c>
      <c r="B29609" t="s">
        <v>9878</v>
      </c>
      <c r="C29609" t="s">
        <v>9929</v>
      </c>
      <c r="D29609">
        <v>33175812</v>
      </c>
      <c r="E29609">
        <v>2008</v>
      </c>
    </row>
    <row r="29610" spans="1:5" x14ac:dyDescent="0.2">
      <c r="A29610">
        <v>171335</v>
      </c>
      <c r="B29610" t="s">
        <v>9878</v>
      </c>
      <c r="C29610" t="s">
        <v>9890</v>
      </c>
      <c r="D29610">
        <v>37266029</v>
      </c>
      <c r="E29610">
        <v>2015</v>
      </c>
    </row>
    <row r="29611" spans="1:5" x14ac:dyDescent="0.2">
      <c r="A29611">
        <v>160731</v>
      </c>
      <c r="B29611" t="s">
        <v>9878</v>
      </c>
      <c r="C29611" t="s">
        <v>9890</v>
      </c>
      <c r="D29611">
        <v>37255823</v>
      </c>
      <c r="E29611">
        <v>2012</v>
      </c>
    </row>
    <row r="29612" spans="1:5" x14ac:dyDescent="0.2">
      <c r="A29612">
        <v>158050</v>
      </c>
      <c r="B29612" t="s">
        <v>9878</v>
      </c>
      <c r="C29612" t="s">
        <v>9916</v>
      </c>
      <c r="D29612">
        <v>33186793</v>
      </c>
      <c r="E29612">
        <v>2011</v>
      </c>
    </row>
    <row r="29613" spans="1:5" x14ac:dyDescent="0.2">
      <c r="A29613">
        <v>146014</v>
      </c>
      <c r="B29613" t="s">
        <v>9878</v>
      </c>
      <c r="C29613" t="s">
        <v>9901</v>
      </c>
      <c r="D29613">
        <v>37237258</v>
      </c>
      <c r="E29613">
        <v>2008</v>
      </c>
    </row>
    <row r="29614" spans="1:5" x14ac:dyDescent="0.2">
      <c r="A29614">
        <v>168065</v>
      </c>
      <c r="B29614" t="s">
        <v>9878</v>
      </c>
      <c r="C29614" t="s">
        <v>9916</v>
      </c>
      <c r="D29614">
        <v>33202559</v>
      </c>
      <c r="E29614">
        <v>2014</v>
      </c>
    </row>
    <row r="29615" spans="1:5" x14ac:dyDescent="0.2">
      <c r="A29615">
        <v>145515</v>
      </c>
      <c r="B29615" t="s">
        <v>9878</v>
      </c>
      <c r="C29615" t="s">
        <v>9986</v>
      </c>
      <c r="D29615">
        <v>37237293</v>
      </c>
      <c r="E29615">
        <v>2008</v>
      </c>
    </row>
    <row r="29616" spans="1:5" x14ac:dyDescent="0.2">
      <c r="A29616">
        <v>145514</v>
      </c>
      <c r="B29616" t="s">
        <v>9878</v>
      </c>
      <c r="C29616" t="s">
        <v>9986</v>
      </c>
      <c r="D29616">
        <v>37237291</v>
      </c>
      <c r="E29616">
        <v>2008</v>
      </c>
    </row>
    <row r="29617" spans="1:5" x14ac:dyDescent="0.2">
      <c r="A29617">
        <v>177678</v>
      </c>
      <c r="B29617" t="s">
        <v>10466</v>
      </c>
      <c r="C29617" t="s">
        <v>17402</v>
      </c>
      <c r="D29617" t="s">
        <v>17403</v>
      </c>
      <c r="E29617">
        <v>2016</v>
      </c>
    </row>
    <row r="29618" spans="1:5" x14ac:dyDescent="0.2">
      <c r="A29618">
        <v>177669</v>
      </c>
      <c r="B29618" t="s">
        <v>9414</v>
      </c>
      <c r="C29618" t="s">
        <v>9385</v>
      </c>
      <c r="D29618" t="s">
        <v>17404</v>
      </c>
      <c r="E29618">
        <v>2016</v>
      </c>
    </row>
    <row r="29619" spans="1:5" x14ac:dyDescent="0.2">
      <c r="A29619">
        <v>166269</v>
      </c>
      <c r="B29619" t="s">
        <v>11660</v>
      </c>
      <c r="C29619" t="s">
        <v>11663</v>
      </c>
      <c r="D29619" t="s">
        <v>13576</v>
      </c>
      <c r="E29619">
        <v>2014</v>
      </c>
    </row>
    <row r="29620" spans="1:5" x14ac:dyDescent="0.2">
      <c r="A29620">
        <v>177666</v>
      </c>
      <c r="B29620" t="s">
        <v>10466</v>
      </c>
      <c r="C29620" t="s">
        <v>15051</v>
      </c>
      <c r="D29620" t="s">
        <v>17353</v>
      </c>
      <c r="E29620">
        <v>2017</v>
      </c>
    </row>
    <row r="29621" spans="1:5" x14ac:dyDescent="0.2">
      <c r="A29621">
        <v>177663</v>
      </c>
      <c r="B29621" t="s">
        <v>10466</v>
      </c>
      <c r="C29621" t="s">
        <v>10064</v>
      </c>
      <c r="D29621" t="s">
        <v>17354</v>
      </c>
      <c r="E29621">
        <v>2016</v>
      </c>
    </row>
    <row r="29622" spans="1:5" x14ac:dyDescent="0.2">
      <c r="A29622">
        <v>177657</v>
      </c>
      <c r="B29622" t="s">
        <v>9878</v>
      </c>
      <c r="C29622" t="s">
        <v>9886</v>
      </c>
      <c r="D29622">
        <v>74110839</v>
      </c>
      <c r="E29622">
        <v>2017</v>
      </c>
    </row>
    <row r="29623" spans="1:5" x14ac:dyDescent="0.2">
      <c r="A29623">
        <v>177656</v>
      </c>
      <c r="B29623" t="s">
        <v>9878</v>
      </c>
      <c r="C29623" t="s">
        <v>9886</v>
      </c>
      <c r="D29623">
        <v>74098385</v>
      </c>
      <c r="E29623">
        <v>2017</v>
      </c>
    </row>
    <row r="29624" spans="1:5" x14ac:dyDescent="0.2">
      <c r="A29624">
        <v>177655</v>
      </c>
      <c r="B29624" t="s">
        <v>11811</v>
      </c>
      <c r="C29624" t="s">
        <v>11813</v>
      </c>
      <c r="D29624" t="s">
        <v>17219</v>
      </c>
      <c r="E29624">
        <v>2016</v>
      </c>
    </row>
    <row r="29625" spans="1:5" x14ac:dyDescent="0.2">
      <c r="A29625">
        <v>177654</v>
      </c>
      <c r="B29625" t="s">
        <v>9414</v>
      </c>
      <c r="C29625" t="s">
        <v>9636</v>
      </c>
      <c r="D29625">
        <v>88102736</v>
      </c>
      <c r="E29625">
        <v>2017</v>
      </c>
    </row>
    <row r="29626" spans="1:5" x14ac:dyDescent="0.2">
      <c r="A29626">
        <v>177652</v>
      </c>
      <c r="B29626" t="s">
        <v>9878</v>
      </c>
      <c r="C29626" t="s">
        <v>9894</v>
      </c>
      <c r="D29626">
        <v>79989257</v>
      </c>
      <c r="E29626">
        <v>2017</v>
      </c>
    </row>
    <row r="29627" spans="1:5" x14ac:dyDescent="0.2">
      <c r="A29627">
        <v>177645</v>
      </c>
      <c r="B29627" t="s">
        <v>9414</v>
      </c>
      <c r="C29627" t="s">
        <v>9403</v>
      </c>
      <c r="D29627" t="s">
        <v>17406</v>
      </c>
      <c r="E29627">
        <v>2012</v>
      </c>
    </row>
    <row r="29628" spans="1:5" x14ac:dyDescent="0.2">
      <c r="A29628">
        <v>177644</v>
      </c>
      <c r="B29628" t="s">
        <v>9878</v>
      </c>
      <c r="C29628" t="s">
        <v>9621</v>
      </c>
      <c r="D29628">
        <v>79918643</v>
      </c>
      <c r="E29628">
        <v>2016</v>
      </c>
    </row>
    <row r="29629" spans="1:5" x14ac:dyDescent="0.2">
      <c r="A29629">
        <v>177643</v>
      </c>
      <c r="B29629" t="s">
        <v>9878</v>
      </c>
      <c r="C29629" t="s">
        <v>9621</v>
      </c>
      <c r="D29629">
        <v>79988282</v>
      </c>
      <c r="E29629">
        <v>2017</v>
      </c>
    </row>
    <row r="29630" spans="1:5" x14ac:dyDescent="0.2">
      <c r="A29630">
        <v>153707</v>
      </c>
      <c r="B29630" t="s">
        <v>9414</v>
      </c>
      <c r="C29630" t="s">
        <v>9415</v>
      </c>
      <c r="D29630" t="s">
        <v>34432</v>
      </c>
      <c r="E29630">
        <v>2010</v>
      </c>
    </row>
    <row r="29631" spans="1:5" x14ac:dyDescent="0.2">
      <c r="A29631">
        <v>153706</v>
      </c>
      <c r="B29631" t="s">
        <v>9414</v>
      </c>
      <c r="C29631" t="s">
        <v>9415</v>
      </c>
      <c r="D29631" t="s">
        <v>34433</v>
      </c>
      <c r="E29631">
        <v>2010</v>
      </c>
    </row>
    <row r="29632" spans="1:5" x14ac:dyDescent="0.2">
      <c r="A29632">
        <v>177641</v>
      </c>
      <c r="B29632" t="s">
        <v>16298</v>
      </c>
      <c r="C29632" t="s">
        <v>12694</v>
      </c>
      <c r="D29632" t="s">
        <v>17407</v>
      </c>
      <c r="E29632">
        <v>2017</v>
      </c>
    </row>
    <row r="29633" spans="1:5" x14ac:dyDescent="0.2">
      <c r="A29633">
        <v>177637</v>
      </c>
      <c r="B29633" t="s">
        <v>9878</v>
      </c>
      <c r="C29633" t="s">
        <v>9966</v>
      </c>
      <c r="D29633">
        <v>74093502</v>
      </c>
      <c r="E29633">
        <v>2017</v>
      </c>
    </row>
    <row r="29634" spans="1:5" x14ac:dyDescent="0.2">
      <c r="A29634">
        <v>168177</v>
      </c>
      <c r="B29634" t="s">
        <v>9878</v>
      </c>
      <c r="C29634" t="s">
        <v>14025</v>
      </c>
      <c r="D29634">
        <v>73571786</v>
      </c>
      <c r="E29634">
        <v>2013</v>
      </c>
    </row>
    <row r="29635" spans="1:5" x14ac:dyDescent="0.2">
      <c r="A29635">
        <v>177629</v>
      </c>
      <c r="B29635" t="s">
        <v>9878</v>
      </c>
      <c r="C29635" t="s">
        <v>9894</v>
      </c>
      <c r="D29635">
        <v>79999530</v>
      </c>
      <c r="E29635">
        <v>2017</v>
      </c>
    </row>
    <row r="29636" spans="1:5" x14ac:dyDescent="0.2">
      <c r="A29636">
        <v>177627</v>
      </c>
      <c r="B29636" t="s">
        <v>10345</v>
      </c>
      <c r="C29636" t="s">
        <v>14903</v>
      </c>
      <c r="D29636" t="s">
        <v>17408</v>
      </c>
      <c r="E29636">
        <v>2017</v>
      </c>
    </row>
    <row r="29637" spans="1:5" x14ac:dyDescent="0.2">
      <c r="A29637">
        <v>177623</v>
      </c>
      <c r="B29637" t="s">
        <v>10345</v>
      </c>
      <c r="C29637" t="s">
        <v>10371</v>
      </c>
      <c r="D29637" t="s">
        <v>17409</v>
      </c>
      <c r="E29637">
        <v>2015</v>
      </c>
    </row>
    <row r="29638" spans="1:5" x14ac:dyDescent="0.2">
      <c r="A29638">
        <v>177622</v>
      </c>
      <c r="B29638" t="s">
        <v>10345</v>
      </c>
      <c r="C29638" t="s">
        <v>10371</v>
      </c>
      <c r="D29638" t="s">
        <v>17410</v>
      </c>
      <c r="E29638">
        <v>2015</v>
      </c>
    </row>
    <row r="29639" spans="1:5" x14ac:dyDescent="0.2">
      <c r="A29639">
        <v>155079</v>
      </c>
      <c r="B29639" t="s">
        <v>11660</v>
      </c>
      <c r="C29639" t="s">
        <v>11666</v>
      </c>
      <c r="D29639" t="s">
        <v>17315</v>
      </c>
      <c r="E29639">
        <v>2010</v>
      </c>
    </row>
    <row r="29640" spans="1:5" x14ac:dyDescent="0.2">
      <c r="A29640">
        <v>177619</v>
      </c>
      <c r="B29640" t="s">
        <v>9878</v>
      </c>
      <c r="C29640" t="s">
        <v>13713</v>
      </c>
      <c r="D29640">
        <v>74175856</v>
      </c>
      <c r="E29640">
        <v>2017</v>
      </c>
    </row>
    <row r="29641" spans="1:5" x14ac:dyDescent="0.2">
      <c r="A29641">
        <v>177617</v>
      </c>
      <c r="B29641" t="s">
        <v>9878</v>
      </c>
      <c r="C29641" t="s">
        <v>13713</v>
      </c>
      <c r="D29641">
        <v>74177823</v>
      </c>
      <c r="E29641">
        <v>2017</v>
      </c>
    </row>
    <row r="29642" spans="1:5" x14ac:dyDescent="0.2">
      <c r="A29642">
        <v>177606</v>
      </c>
      <c r="B29642" t="s">
        <v>10224</v>
      </c>
      <c r="C29642" t="s">
        <v>13166</v>
      </c>
      <c r="D29642">
        <v>12010060</v>
      </c>
      <c r="E29642">
        <v>2017</v>
      </c>
    </row>
    <row r="29643" spans="1:5" x14ac:dyDescent="0.2">
      <c r="A29643">
        <v>177601</v>
      </c>
      <c r="B29643" t="s">
        <v>10345</v>
      </c>
      <c r="C29643" t="s">
        <v>10354</v>
      </c>
      <c r="D29643" t="s">
        <v>17355</v>
      </c>
      <c r="E29643">
        <v>2015</v>
      </c>
    </row>
    <row r="29644" spans="1:5" x14ac:dyDescent="0.2">
      <c r="A29644">
        <v>177595</v>
      </c>
      <c r="B29644" t="s">
        <v>10224</v>
      </c>
      <c r="C29644" t="s">
        <v>10273</v>
      </c>
      <c r="D29644">
        <v>12024083</v>
      </c>
      <c r="E29644">
        <v>2016</v>
      </c>
    </row>
    <row r="29645" spans="1:5" x14ac:dyDescent="0.2">
      <c r="A29645">
        <v>170675</v>
      </c>
      <c r="B29645" t="s">
        <v>9414</v>
      </c>
      <c r="C29645" t="s">
        <v>14650</v>
      </c>
      <c r="D29645">
        <v>77001708</v>
      </c>
      <c r="E29645">
        <v>2012</v>
      </c>
    </row>
    <row r="29646" spans="1:5" x14ac:dyDescent="0.2">
      <c r="A29646">
        <v>177591</v>
      </c>
      <c r="B29646" t="s">
        <v>9878</v>
      </c>
      <c r="C29646" t="s">
        <v>9894</v>
      </c>
      <c r="D29646">
        <v>79993582</v>
      </c>
      <c r="E29646">
        <v>2017</v>
      </c>
    </row>
    <row r="29647" spans="1:5" x14ac:dyDescent="0.2">
      <c r="A29647">
        <v>177586</v>
      </c>
      <c r="B29647" t="s">
        <v>9414</v>
      </c>
      <c r="C29647" t="s">
        <v>9381</v>
      </c>
      <c r="D29647">
        <v>66610547</v>
      </c>
      <c r="E29647">
        <v>2008</v>
      </c>
    </row>
    <row r="29648" spans="1:5" x14ac:dyDescent="0.2">
      <c r="A29648">
        <v>177581</v>
      </c>
      <c r="B29648" t="s">
        <v>11811</v>
      </c>
      <c r="C29648" t="s">
        <v>11899</v>
      </c>
      <c r="D29648" t="s">
        <v>17296</v>
      </c>
      <c r="E29648">
        <v>2017</v>
      </c>
    </row>
    <row r="29649" spans="1:5" x14ac:dyDescent="0.2">
      <c r="A29649">
        <v>177580</v>
      </c>
      <c r="B29649" t="s">
        <v>11811</v>
      </c>
      <c r="C29649" t="s">
        <v>11899</v>
      </c>
      <c r="D29649" t="s">
        <v>17297</v>
      </c>
      <c r="E29649">
        <v>2017</v>
      </c>
    </row>
    <row r="29650" spans="1:5" x14ac:dyDescent="0.2">
      <c r="A29650">
        <v>177579</v>
      </c>
      <c r="B29650" t="s">
        <v>11811</v>
      </c>
      <c r="C29650" t="s">
        <v>11899</v>
      </c>
      <c r="D29650" t="s">
        <v>17298</v>
      </c>
      <c r="E29650">
        <v>2017</v>
      </c>
    </row>
    <row r="29651" spans="1:5" x14ac:dyDescent="0.2">
      <c r="A29651">
        <v>177578</v>
      </c>
      <c r="B29651" t="s">
        <v>11811</v>
      </c>
      <c r="C29651" t="s">
        <v>11899</v>
      </c>
      <c r="D29651" t="s">
        <v>17299</v>
      </c>
      <c r="E29651">
        <v>2017</v>
      </c>
    </row>
    <row r="29652" spans="1:5" x14ac:dyDescent="0.2">
      <c r="A29652">
        <v>177577</v>
      </c>
      <c r="B29652" t="s">
        <v>16298</v>
      </c>
      <c r="C29652" t="s">
        <v>12694</v>
      </c>
      <c r="D29652" t="s">
        <v>17300</v>
      </c>
      <c r="E29652">
        <v>2017</v>
      </c>
    </row>
    <row r="29653" spans="1:5" x14ac:dyDescent="0.2">
      <c r="A29653">
        <v>177566</v>
      </c>
      <c r="B29653" t="s">
        <v>10224</v>
      </c>
      <c r="C29653" t="s">
        <v>13166</v>
      </c>
      <c r="D29653">
        <v>12010054</v>
      </c>
      <c r="E29653">
        <v>2017</v>
      </c>
    </row>
    <row r="29654" spans="1:5" x14ac:dyDescent="0.2">
      <c r="A29654">
        <v>177565</v>
      </c>
      <c r="B29654" t="s">
        <v>10224</v>
      </c>
      <c r="C29654" t="s">
        <v>13166</v>
      </c>
      <c r="D29654">
        <v>12010063</v>
      </c>
      <c r="E29654">
        <v>2017</v>
      </c>
    </row>
    <row r="29655" spans="1:5" x14ac:dyDescent="0.2">
      <c r="A29655">
        <v>177564</v>
      </c>
      <c r="B29655" t="s">
        <v>10224</v>
      </c>
      <c r="C29655" t="s">
        <v>13166</v>
      </c>
      <c r="D29655">
        <v>12010053</v>
      </c>
      <c r="E29655">
        <v>2017</v>
      </c>
    </row>
    <row r="29656" spans="1:5" x14ac:dyDescent="0.2">
      <c r="A29656">
        <v>125024</v>
      </c>
      <c r="B29656" t="s">
        <v>9878</v>
      </c>
      <c r="C29656" t="s">
        <v>10016</v>
      </c>
      <c r="D29656">
        <v>37214660</v>
      </c>
      <c r="E29656">
        <v>2004</v>
      </c>
    </row>
    <row r="29657" spans="1:5" x14ac:dyDescent="0.2">
      <c r="A29657">
        <v>177553</v>
      </c>
      <c r="B29657" t="s">
        <v>14052</v>
      </c>
      <c r="C29657" t="s">
        <v>17356</v>
      </c>
      <c r="D29657" t="s">
        <v>17357</v>
      </c>
      <c r="E29657">
        <v>2017</v>
      </c>
    </row>
    <row r="29658" spans="1:5" x14ac:dyDescent="0.2">
      <c r="A29658">
        <v>177552</v>
      </c>
      <c r="B29658" t="s">
        <v>10345</v>
      </c>
      <c r="C29658" t="s">
        <v>14903</v>
      </c>
      <c r="D29658" t="s">
        <v>17358</v>
      </c>
      <c r="E29658">
        <v>2017</v>
      </c>
    </row>
    <row r="29659" spans="1:5" x14ac:dyDescent="0.2">
      <c r="A29659">
        <v>177545</v>
      </c>
      <c r="B29659" t="s">
        <v>10224</v>
      </c>
      <c r="C29659" t="s">
        <v>10266</v>
      </c>
      <c r="D29659">
        <v>11821150</v>
      </c>
      <c r="E29659">
        <v>2015</v>
      </c>
    </row>
    <row r="29660" spans="1:5" x14ac:dyDescent="0.2">
      <c r="A29660">
        <v>177544</v>
      </c>
      <c r="B29660" t="s">
        <v>10466</v>
      </c>
      <c r="C29660" t="s">
        <v>15051</v>
      </c>
      <c r="D29660" t="s">
        <v>17412</v>
      </c>
      <c r="E29660">
        <v>2017</v>
      </c>
    </row>
    <row r="29661" spans="1:5" x14ac:dyDescent="0.2">
      <c r="A29661">
        <v>154329</v>
      </c>
      <c r="B29661" t="s">
        <v>10444</v>
      </c>
      <c r="C29661" t="s">
        <v>10322</v>
      </c>
      <c r="D29661">
        <v>738902</v>
      </c>
      <c r="E29661">
        <v>2010</v>
      </c>
    </row>
    <row r="29662" spans="1:5" x14ac:dyDescent="0.2">
      <c r="A29662">
        <v>176965</v>
      </c>
      <c r="B29662" t="s">
        <v>9878</v>
      </c>
      <c r="C29662" t="s">
        <v>14803</v>
      </c>
      <c r="D29662">
        <v>89914671</v>
      </c>
      <c r="E29662">
        <v>2017</v>
      </c>
    </row>
    <row r="29663" spans="1:5" x14ac:dyDescent="0.2">
      <c r="A29663">
        <v>173178</v>
      </c>
      <c r="B29663" t="s">
        <v>9878</v>
      </c>
      <c r="C29663" t="s">
        <v>12514</v>
      </c>
      <c r="D29663">
        <v>73759027</v>
      </c>
      <c r="E29663">
        <v>2014</v>
      </c>
    </row>
    <row r="29664" spans="1:5" x14ac:dyDescent="0.2">
      <c r="A29664">
        <v>177530</v>
      </c>
      <c r="B29664" t="s">
        <v>14052</v>
      </c>
      <c r="C29664" t="s">
        <v>17415</v>
      </c>
      <c r="D29664" t="s">
        <v>17416</v>
      </c>
      <c r="E29664">
        <v>2014</v>
      </c>
    </row>
    <row r="29665" spans="1:5" x14ac:dyDescent="0.2">
      <c r="A29665">
        <v>177538</v>
      </c>
      <c r="B29665" t="s">
        <v>10345</v>
      </c>
      <c r="C29665" t="s">
        <v>14903</v>
      </c>
      <c r="D29665" t="s">
        <v>17413</v>
      </c>
      <c r="E29665">
        <v>2017</v>
      </c>
    </row>
    <row r="29666" spans="1:5" x14ac:dyDescent="0.2">
      <c r="A29666">
        <v>177533</v>
      </c>
      <c r="B29666" t="s">
        <v>9878</v>
      </c>
      <c r="C29666" t="s">
        <v>9894</v>
      </c>
      <c r="D29666">
        <v>79999221</v>
      </c>
      <c r="E29666">
        <v>2017</v>
      </c>
    </row>
    <row r="29667" spans="1:5" x14ac:dyDescent="0.2">
      <c r="A29667">
        <v>177873</v>
      </c>
      <c r="B29667" t="s">
        <v>9878</v>
      </c>
      <c r="C29667" t="s">
        <v>9894</v>
      </c>
      <c r="D29667">
        <v>79968605</v>
      </c>
      <c r="E29667">
        <v>2017</v>
      </c>
    </row>
    <row r="29668" spans="1:5" x14ac:dyDescent="0.2">
      <c r="A29668">
        <v>177872</v>
      </c>
      <c r="B29668" t="s">
        <v>9878</v>
      </c>
      <c r="C29668" t="s">
        <v>9894</v>
      </c>
      <c r="D29668">
        <v>79960611</v>
      </c>
      <c r="E29668">
        <v>2017</v>
      </c>
    </row>
    <row r="29669" spans="1:5" x14ac:dyDescent="0.2">
      <c r="A29669">
        <v>177870</v>
      </c>
      <c r="B29669" t="s">
        <v>9878</v>
      </c>
      <c r="C29669" t="s">
        <v>9894</v>
      </c>
      <c r="D29669">
        <v>79960612</v>
      </c>
      <c r="E29669">
        <v>2017</v>
      </c>
    </row>
    <row r="29670" spans="1:5" x14ac:dyDescent="0.2">
      <c r="A29670">
        <v>177866</v>
      </c>
      <c r="B29670" t="s">
        <v>9878</v>
      </c>
      <c r="C29670" t="s">
        <v>9975</v>
      </c>
      <c r="D29670">
        <v>37271874</v>
      </c>
      <c r="E29670">
        <v>2017</v>
      </c>
    </row>
    <row r="29671" spans="1:5" x14ac:dyDescent="0.2">
      <c r="A29671">
        <v>177865</v>
      </c>
      <c r="B29671" t="s">
        <v>9878</v>
      </c>
      <c r="C29671" t="s">
        <v>9975</v>
      </c>
      <c r="D29671">
        <v>37271873</v>
      </c>
      <c r="E29671">
        <v>2017</v>
      </c>
    </row>
    <row r="29672" spans="1:5" x14ac:dyDescent="0.2">
      <c r="A29672">
        <v>177529</v>
      </c>
      <c r="B29672" t="s">
        <v>9414</v>
      </c>
      <c r="C29672" t="s">
        <v>9636</v>
      </c>
      <c r="D29672">
        <v>88101897</v>
      </c>
      <c r="E29672">
        <v>2016</v>
      </c>
    </row>
    <row r="29673" spans="1:5" x14ac:dyDescent="0.2">
      <c r="A29673">
        <v>177528</v>
      </c>
      <c r="B29673" t="s">
        <v>10345</v>
      </c>
      <c r="C29673" t="s">
        <v>14895</v>
      </c>
      <c r="D29673" t="s">
        <v>17417</v>
      </c>
      <c r="E29673">
        <v>2016</v>
      </c>
    </row>
    <row r="29674" spans="1:5" x14ac:dyDescent="0.2">
      <c r="A29674">
        <v>177526</v>
      </c>
      <c r="B29674" t="s">
        <v>10345</v>
      </c>
      <c r="C29674" t="s">
        <v>14895</v>
      </c>
      <c r="D29674" t="s">
        <v>17418</v>
      </c>
      <c r="E29674">
        <v>2016</v>
      </c>
    </row>
    <row r="29675" spans="1:5" x14ac:dyDescent="0.2">
      <c r="A29675">
        <v>177525</v>
      </c>
      <c r="B29675" t="s">
        <v>10345</v>
      </c>
      <c r="C29675" t="s">
        <v>14895</v>
      </c>
      <c r="D29675" t="s">
        <v>17419</v>
      </c>
      <c r="E29675">
        <v>2016</v>
      </c>
    </row>
    <row r="29676" spans="1:5" x14ac:dyDescent="0.2">
      <c r="A29676">
        <v>177520</v>
      </c>
      <c r="B29676" t="s">
        <v>10345</v>
      </c>
      <c r="C29676" t="s">
        <v>14903</v>
      </c>
      <c r="D29676" t="s">
        <v>17420</v>
      </c>
      <c r="E29676">
        <v>2017</v>
      </c>
    </row>
    <row r="29677" spans="1:5" x14ac:dyDescent="0.2">
      <c r="A29677">
        <v>177517</v>
      </c>
      <c r="B29677" t="s">
        <v>10466</v>
      </c>
      <c r="C29677" t="s">
        <v>14990</v>
      </c>
      <c r="D29677" t="s">
        <v>17422</v>
      </c>
      <c r="E29677">
        <v>2016</v>
      </c>
    </row>
    <row r="29678" spans="1:5" x14ac:dyDescent="0.2">
      <c r="A29678">
        <v>177516</v>
      </c>
      <c r="B29678" t="s">
        <v>10466</v>
      </c>
      <c r="C29678" t="s">
        <v>14990</v>
      </c>
      <c r="D29678" t="s">
        <v>17423</v>
      </c>
      <c r="E29678">
        <v>2016</v>
      </c>
    </row>
    <row r="29679" spans="1:5" x14ac:dyDescent="0.2">
      <c r="A29679">
        <v>177515</v>
      </c>
      <c r="B29679" t="s">
        <v>10466</v>
      </c>
      <c r="C29679" t="s">
        <v>14990</v>
      </c>
      <c r="D29679" t="s">
        <v>17424</v>
      </c>
      <c r="E29679">
        <v>2016</v>
      </c>
    </row>
    <row r="29680" spans="1:5" x14ac:dyDescent="0.2">
      <c r="A29680">
        <v>177512</v>
      </c>
      <c r="B29680" t="s">
        <v>10345</v>
      </c>
      <c r="C29680" t="s">
        <v>10348</v>
      </c>
      <c r="D29680" t="s">
        <v>17425</v>
      </c>
      <c r="E29680">
        <v>2017</v>
      </c>
    </row>
    <row r="29681" spans="1:5" x14ac:dyDescent="0.2">
      <c r="A29681">
        <v>177511</v>
      </c>
      <c r="B29681" t="s">
        <v>10466</v>
      </c>
      <c r="C29681" t="s">
        <v>14990</v>
      </c>
      <c r="D29681" t="s">
        <v>17426</v>
      </c>
      <c r="E29681">
        <v>2016</v>
      </c>
    </row>
    <row r="29682" spans="1:5" x14ac:dyDescent="0.2">
      <c r="A29682">
        <v>177510</v>
      </c>
      <c r="B29682" t="s">
        <v>10466</v>
      </c>
      <c r="C29682" t="s">
        <v>14990</v>
      </c>
      <c r="D29682" t="s">
        <v>17427</v>
      </c>
      <c r="E29682">
        <v>2016</v>
      </c>
    </row>
    <row r="29683" spans="1:5" x14ac:dyDescent="0.2">
      <c r="A29683">
        <v>177508</v>
      </c>
      <c r="B29683" t="s">
        <v>10345</v>
      </c>
      <c r="C29683" t="s">
        <v>13041</v>
      </c>
      <c r="D29683" t="s">
        <v>17429</v>
      </c>
      <c r="E29683">
        <v>2017</v>
      </c>
    </row>
    <row r="29684" spans="1:5" x14ac:dyDescent="0.2">
      <c r="A29684">
        <v>177507</v>
      </c>
      <c r="B29684" t="s">
        <v>10345</v>
      </c>
      <c r="C29684" t="s">
        <v>13041</v>
      </c>
      <c r="D29684" t="s">
        <v>17430</v>
      </c>
      <c r="E29684">
        <v>2017</v>
      </c>
    </row>
    <row r="29685" spans="1:5" x14ac:dyDescent="0.2">
      <c r="A29685">
        <v>177506</v>
      </c>
      <c r="B29685" t="s">
        <v>10345</v>
      </c>
      <c r="C29685" t="s">
        <v>13041</v>
      </c>
      <c r="D29685" t="s">
        <v>17431</v>
      </c>
      <c r="E29685">
        <v>2017</v>
      </c>
    </row>
    <row r="29686" spans="1:5" x14ac:dyDescent="0.2">
      <c r="A29686">
        <v>177505</v>
      </c>
      <c r="B29686" t="s">
        <v>9878</v>
      </c>
      <c r="C29686" t="s">
        <v>9894</v>
      </c>
      <c r="D29686">
        <v>79989258</v>
      </c>
      <c r="E29686">
        <v>2017</v>
      </c>
    </row>
    <row r="29687" spans="1:5" x14ac:dyDescent="0.2">
      <c r="A29687">
        <v>163068</v>
      </c>
      <c r="B29687" t="s">
        <v>10345</v>
      </c>
      <c r="C29687" t="s">
        <v>10347</v>
      </c>
      <c r="D29687">
        <v>154773</v>
      </c>
      <c r="E29687">
        <v>2013</v>
      </c>
    </row>
    <row r="29688" spans="1:5" x14ac:dyDescent="0.2">
      <c r="A29688">
        <v>162172</v>
      </c>
      <c r="B29688" t="s">
        <v>10345</v>
      </c>
      <c r="C29688" t="s">
        <v>10347</v>
      </c>
      <c r="D29688">
        <v>153570</v>
      </c>
      <c r="E29688">
        <v>2013</v>
      </c>
    </row>
    <row r="29689" spans="1:5" x14ac:dyDescent="0.2">
      <c r="A29689">
        <v>157056</v>
      </c>
      <c r="B29689" t="s">
        <v>10466</v>
      </c>
      <c r="C29689" t="s">
        <v>10551</v>
      </c>
      <c r="D29689" t="s">
        <v>11047</v>
      </c>
      <c r="E29689">
        <v>2011</v>
      </c>
    </row>
    <row r="29690" spans="1:5" x14ac:dyDescent="0.2">
      <c r="A29690">
        <v>172751</v>
      </c>
      <c r="B29690" t="s">
        <v>10466</v>
      </c>
      <c r="C29690" t="s">
        <v>14990</v>
      </c>
      <c r="D29690" t="s">
        <v>15062</v>
      </c>
      <c r="E29690">
        <v>2015</v>
      </c>
    </row>
    <row r="29691" spans="1:5" x14ac:dyDescent="0.2">
      <c r="A29691">
        <v>172747</v>
      </c>
      <c r="B29691" t="s">
        <v>10466</v>
      </c>
      <c r="C29691" t="s">
        <v>14990</v>
      </c>
      <c r="D29691" t="s">
        <v>15058</v>
      </c>
      <c r="E29691">
        <v>2015</v>
      </c>
    </row>
    <row r="29692" spans="1:5" x14ac:dyDescent="0.2">
      <c r="A29692">
        <v>177493</v>
      </c>
      <c r="B29692" t="s">
        <v>10466</v>
      </c>
      <c r="C29692" t="s">
        <v>15051</v>
      </c>
      <c r="D29692" t="s">
        <v>17433</v>
      </c>
      <c r="E29692">
        <v>2017</v>
      </c>
    </row>
    <row r="29693" spans="1:5" x14ac:dyDescent="0.2">
      <c r="A29693">
        <v>148699</v>
      </c>
      <c r="B29693" t="s">
        <v>10466</v>
      </c>
      <c r="C29693" t="s">
        <v>10511</v>
      </c>
      <c r="D29693" t="s">
        <v>16580</v>
      </c>
      <c r="E29693">
        <v>2008</v>
      </c>
    </row>
    <row r="29694" spans="1:5" x14ac:dyDescent="0.2">
      <c r="A29694">
        <v>154039</v>
      </c>
      <c r="B29694" t="s">
        <v>9878</v>
      </c>
      <c r="C29694" t="s">
        <v>9883</v>
      </c>
      <c r="D29694">
        <v>68318524</v>
      </c>
      <c r="E29694">
        <v>2010</v>
      </c>
    </row>
    <row r="29695" spans="1:5" x14ac:dyDescent="0.2">
      <c r="A29695">
        <v>166559</v>
      </c>
      <c r="B29695" t="s">
        <v>9414</v>
      </c>
      <c r="C29695" t="s">
        <v>9385</v>
      </c>
      <c r="D29695">
        <v>44801189</v>
      </c>
      <c r="E29695">
        <v>2012</v>
      </c>
    </row>
    <row r="29696" spans="1:5" x14ac:dyDescent="0.2">
      <c r="A29696">
        <v>165097</v>
      </c>
      <c r="B29696" t="s">
        <v>9414</v>
      </c>
      <c r="C29696" t="s">
        <v>9387</v>
      </c>
      <c r="D29696" t="s">
        <v>13218</v>
      </c>
      <c r="E29696">
        <v>2013</v>
      </c>
    </row>
    <row r="29697" spans="1:5" x14ac:dyDescent="0.2">
      <c r="A29697">
        <v>153745</v>
      </c>
      <c r="B29697" t="s">
        <v>9414</v>
      </c>
      <c r="C29697" t="s">
        <v>9385</v>
      </c>
      <c r="D29697" t="s">
        <v>9538</v>
      </c>
      <c r="E29697">
        <v>2010</v>
      </c>
    </row>
    <row r="29698" spans="1:5" x14ac:dyDescent="0.2">
      <c r="A29698">
        <v>147043</v>
      </c>
      <c r="B29698" t="s">
        <v>9414</v>
      </c>
      <c r="C29698">
        <v>3516</v>
      </c>
      <c r="D29698" t="s">
        <v>9790</v>
      </c>
      <c r="E29698">
        <v>2009</v>
      </c>
    </row>
    <row r="29699" spans="1:5" x14ac:dyDescent="0.2">
      <c r="A29699">
        <v>147042</v>
      </c>
      <c r="B29699" t="s">
        <v>9414</v>
      </c>
      <c r="C29699">
        <v>3516</v>
      </c>
      <c r="D29699" t="s">
        <v>9782</v>
      </c>
      <c r="E29699">
        <v>2008</v>
      </c>
    </row>
    <row r="29700" spans="1:5" x14ac:dyDescent="0.2">
      <c r="A29700">
        <v>147041</v>
      </c>
      <c r="B29700" t="s">
        <v>9414</v>
      </c>
      <c r="C29700">
        <v>3516</v>
      </c>
      <c r="D29700" t="s">
        <v>9795</v>
      </c>
      <c r="E29700">
        <v>2008</v>
      </c>
    </row>
    <row r="29701" spans="1:5" x14ac:dyDescent="0.2">
      <c r="A29701">
        <v>147040</v>
      </c>
      <c r="B29701" t="s">
        <v>9414</v>
      </c>
      <c r="C29701">
        <v>3516</v>
      </c>
      <c r="D29701" t="s">
        <v>9789</v>
      </c>
      <c r="E29701">
        <v>2008</v>
      </c>
    </row>
    <row r="29702" spans="1:5" x14ac:dyDescent="0.2">
      <c r="A29702">
        <v>157273</v>
      </c>
      <c r="B29702" t="s">
        <v>9414</v>
      </c>
      <c r="C29702" t="s">
        <v>9387</v>
      </c>
      <c r="D29702" t="s">
        <v>9671</v>
      </c>
      <c r="E29702">
        <v>2012</v>
      </c>
    </row>
    <row r="29703" spans="1:5" x14ac:dyDescent="0.2">
      <c r="A29703">
        <v>176535</v>
      </c>
      <c r="B29703" t="s">
        <v>14861</v>
      </c>
      <c r="C29703" t="s">
        <v>14857</v>
      </c>
      <c r="D29703">
        <v>6087070</v>
      </c>
      <c r="E29703">
        <v>2015</v>
      </c>
    </row>
    <row r="29704" spans="1:5" x14ac:dyDescent="0.2">
      <c r="A29704">
        <v>176534</v>
      </c>
      <c r="B29704" t="s">
        <v>14861</v>
      </c>
      <c r="C29704" t="s">
        <v>14857</v>
      </c>
      <c r="D29704">
        <v>6087082</v>
      </c>
      <c r="E29704">
        <v>2015</v>
      </c>
    </row>
    <row r="29705" spans="1:5" x14ac:dyDescent="0.2">
      <c r="A29705">
        <v>176533</v>
      </c>
      <c r="B29705" t="s">
        <v>14861</v>
      </c>
      <c r="C29705" t="s">
        <v>14857</v>
      </c>
      <c r="D29705">
        <v>6087083</v>
      </c>
      <c r="E29705">
        <v>2015</v>
      </c>
    </row>
    <row r="29706" spans="1:5" x14ac:dyDescent="0.2">
      <c r="A29706">
        <v>176532</v>
      </c>
      <c r="B29706" t="s">
        <v>14861</v>
      </c>
      <c r="C29706" t="s">
        <v>14857</v>
      </c>
      <c r="D29706">
        <v>6087081</v>
      </c>
      <c r="E29706">
        <v>2015</v>
      </c>
    </row>
    <row r="29707" spans="1:5" x14ac:dyDescent="0.2">
      <c r="A29707">
        <v>176669</v>
      </c>
      <c r="B29707" t="s">
        <v>9878</v>
      </c>
      <c r="C29707" t="s">
        <v>9887</v>
      </c>
      <c r="D29707">
        <v>73985836</v>
      </c>
      <c r="E29707">
        <v>2016</v>
      </c>
    </row>
    <row r="29708" spans="1:5" x14ac:dyDescent="0.2">
      <c r="A29708">
        <v>176668</v>
      </c>
      <c r="B29708" t="s">
        <v>9878</v>
      </c>
      <c r="C29708" t="s">
        <v>9887</v>
      </c>
      <c r="D29708">
        <v>73931724</v>
      </c>
      <c r="E29708">
        <v>2015</v>
      </c>
    </row>
    <row r="29709" spans="1:5" x14ac:dyDescent="0.2">
      <c r="A29709">
        <v>176667</v>
      </c>
      <c r="B29709" t="s">
        <v>9878</v>
      </c>
      <c r="C29709" t="s">
        <v>9887</v>
      </c>
      <c r="D29709">
        <v>73985837</v>
      </c>
      <c r="E29709">
        <v>2016</v>
      </c>
    </row>
    <row r="29710" spans="1:5" x14ac:dyDescent="0.2">
      <c r="A29710">
        <v>164745</v>
      </c>
      <c r="B29710" t="s">
        <v>10466</v>
      </c>
      <c r="C29710" t="s">
        <v>10617</v>
      </c>
      <c r="D29710" t="s">
        <v>13174</v>
      </c>
      <c r="E29710">
        <v>2013</v>
      </c>
    </row>
    <row r="29711" spans="1:5" x14ac:dyDescent="0.2">
      <c r="A29711">
        <v>177481</v>
      </c>
      <c r="B29711" t="s">
        <v>16298</v>
      </c>
      <c r="C29711" t="s">
        <v>17359</v>
      </c>
      <c r="D29711" t="s">
        <v>17360</v>
      </c>
      <c r="E29711">
        <v>2017</v>
      </c>
    </row>
    <row r="29712" spans="1:5" x14ac:dyDescent="0.2">
      <c r="A29712">
        <v>177461</v>
      </c>
      <c r="B29712" t="s">
        <v>10224</v>
      </c>
      <c r="C29712" t="s">
        <v>17434</v>
      </c>
      <c r="D29712">
        <v>11863876</v>
      </c>
      <c r="E29712">
        <v>2016</v>
      </c>
    </row>
    <row r="29713" spans="1:5" x14ac:dyDescent="0.2">
      <c r="A29713">
        <v>177458</v>
      </c>
      <c r="B29713" t="s">
        <v>9878</v>
      </c>
      <c r="C29713" t="s">
        <v>9886</v>
      </c>
      <c r="D29713">
        <v>74169770</v>
      </c>
      <c r="E29713">
        <v>2017</v>
      </c>
    </row>
    <row r="29714" spans="1:5" x14ac:dyDescent="0.2">
      <c r="A29714">
        <v>177457</v>
      </c>
      <c r="B29714" t="s">
        <v>9878</v>
      </c>
      <c r="C29714" t="s">
        <v>9886</v>
      </c>
      <c r="D29714">
        <v>74169767</v>
      </c>
      <c r="E29714">
        <v>2017</v>
      </c>
    </row>
    <row r="29715" spans="1:5" x14ac:dyDescent="0.2">
      <c r="A29715">
        <v>177456</v>
      </c>
      <c r="B29715" t="s">
        <v>9878</v>
      </c>
      <c r="C29715" t="s">
        <v>9886</v>
      </c>
      <c r="D29715">
        <v>74160512</v>
      </c>
      <c r="E29715">
        <v>2017</v>
      </c>
    </row>
    <row r="29716" spans="1:5" x14ac:dyDescent="0.2">
      <c r="A29716">
        <v>177448</v>
      </c>
      <c r="B29716" t="s">
        <v>9878</v>
      </c>
      <c r="C29716" t="s">
        <v>17362</v>
      </c>
      <c r="D29716">
        <v>74010067</v>
      </c>
      <c r="E29716">
        <v>2016</v>
      </c>
    </row>
    <row r="29717" spans="1:5" x14ac:dyDescent="0.2">
      <c r="A29717">
        <v>177444</v>
      </c>
      <c r="B29717" t="s">
        <v>9878</v>
      </c>
      <c r="C29717" t="s">
        <v>9982</v>
      </c>
      <c r="D29717">
        <v>79967780</v>
      </c>
      <c r="E29717">
        <v>2017</v>
      </c>
    </row>
    <row r="29718" spans="1:5" x14ac:dyDescent="0.2">
      <c r="A29718">
        <v>177443</v>
      </c>
      <c r="B29718" t="s">
        <v>9878</v>
      </c>
      <c r="C29718" t="s">
        <v>9982</v>
      </c>
      <c r="D29718">
        <v>79968909</v>
      </c>
      <c r="E29718">
        <v>2017</v>
      </c>
    </row>
    <row r="29719" spans="1:5" x14ac:dyDescent="0.2">
      <c r="A29719">
        <v>177431</v>
      </c>
      <c r="B29719" t="s">
        <v>9878</v>
      </c>
      <c r="C29719" t="s">
        <v>9982</v>
      </c>
      <c r="D29719">
        <v>79926722</v>
      </c>
      <c r="E29719">
        <v>2017</v>
      </c>
    </row>
    <row r="29720" spans="1:5" x14ac:dyDescent="0.2">
      <c r="A29720">
        <v>177430</v>
      </c>
      <c r="B29720" t="s">
        <v>10092</v>
      </c>
      <c r="C29720" t="s">
        <v>14835</v>
      </c>
      <c r="D29720" t="s">
        <v>17477</v>
      </c>
      <c r="E29720">
        <v>2016</v>
      </c>
    </row>
    <row r="29721" spans="1:5" x14ac:dyDescent="0.2">
      <c r="A29721">
        <v>177429</v>
      </c>
      <c r="B29721" t="s">
        <v>10092</v>
      </c>
      <c r="C29721" t="s">
        <v>14835</v>
      </c>
      <c r="D29721" t="s">
        <v>17478</v>
      </c>
      <c r="E29721">
        <v>2016</v>
      </c>
    </row>
    <row r="29722" spans="1:5" x14ac:dyDescent="0.2">
      <c r="A29722">
        <v>177428</v>
      </c>
      <c r="B29722" t="s">
        <v>10092</v>
      </c>
      <c r="C29722" t="s">
        <v>14835</v>
      </c>
      <c r="D29722" t="s">
        <v>17479</v>
      </c>
      <c r="E29722">
        <v>2016</v>
      </c>
    </row>
    <row r="29723" spans="1:5" x14ac:dyDescent="0.2">
      <c r="A29723">
        <v>177427</v>
      </c>
      <c r="B29723" t="s">
        <v>10092</v>
      </c>
      <c r="C29723" t="s">
        <v>14835</v>
      </c>
      <c r="D29723" t="s">
        <v>17480</v>
      </c>
      <c r="E29723">
        <v>2016</v>
      </c>
    </row>
    <row r="29724" spans="1:5" x14ac:dyDescent="0.2">
      <c r="A29724">
        <v>177426</v>
      </c>
      <c r="B29724" t="s">
        <v>10092</v>
      </c>
      <c r="C29724" t="s">
        <v>14835</v>
      </c>
      <c r="D29724" t="s">
        <v>17481</v>
      </c>
      <c r="E29724">
        <v>2016</v>
      </c>
    </row>
    <row r="29725" spans="1:5" x14ac:dyDescent="0.2">
      <c r="A29725">
        <v>177424</v>
      </c>
      <c r="B29725" t="s">
        <v>9414</v>
      </c>
      <c r="C29725" t="s">
        <v>9636</v>
      </c>
      <c r="D29725">
        <v>88102120</v>
      </c>
      <c r="E29725">
        <v>2016</v>
      </c>
    </row>
    <row r="29726" spans="1:5" x14ac:dyDescent="0.2">
      <c r="A29726">
        <v>177423</v>
      </c>
      <c r="B29726" t="s">
        <v>9414</v>
      </c>
      <c r="C29726" t="s">
        <v>9636</v>
      </c>
      <c r="D29726">
        <v>88102026</v>
      </c>
      <c r="E29726">
        <v>2016</v>
      </c>
    </row>
    <row r="29727" spans="1:5" x14ac:dyDescent="0.2">
      <c r="A29727">
        <v>177422</v>
      </c>
      <c r="B29727" t="s">
        <v>9414</v>
      </c>
      <c r="C29727" t="s">
        <v>9391</v>
      </c>
      <c r="D29727" t="s">
        <v>17302</v>
      </c>
      <c r="E29727">
        <v>2016</v>
      </c>
    </row>
    <row r="29728" spans="1:5" x14ac:dyDescent="0.2">
      <c r="A29728">
        <v>177420</v>
      </c>
      <c r="B29728" t="s">
        <v>10345</v>
      </c>
      <c r="C29728" t="s">
        <v>14893</v>
      </c>
      <c r="D29728" t="s">
        <v>17435</v>
      </c>
      <c r="E29728">
        <v>2015</v>
      </c>
    </row>
    <row r="29729" spans="1:5" x14ac:dyDescent="0.2">
      <c r="A29729">
        <v>177416</v>
      </c>
      <c r="B29729" t="s">
        <v>10466</v>
      </c>
      <c r="C29729" t="s">
        <v>12203</v>
      </c>
      <c r="D29729" t="s">
        <v>17436</v>
      </c>
      <c r="E29729">
        <v>2014</v>
      </c>
    </row>
    <row r="29730" spans="1:5" x14ac:dyDescent="0.2">
      <c r="A29730">
        <v>177415</v>
      </c>
      <c r="B29730" t="s">
        <v>9414</v>
      </c>
      <c r="C29730" t="s">
        <v>9389</v>
      </c>
      <c r="D29730" t="s">
        <v>17437</v>
      </c>
      <c r="E29730">
        <v>2015</v>
      </c>
    </row>
    <row r="29731" spans="1:5" x14ac:dyDescent="0.2">
      <c r="A29731">
        <v>177412</v>
      </c>
      <c r="B29731" t="s">
        <v>9878</v>
      </c>
      <c r="C29731" t="s">
        <v>9621</v>
      </c>
      <c r="D29731">
        <v>79975467</v>
      </c>
      <c r="E29731">
        <v>2017</v>
      </c>
    </row>
    <row r="29732" spans="1:5" x14ac:dyDescent="0.2">
      <c r="A29732">
        <v>177411</v>
      </c>
      <c r="B29732" t="s">
        <v>9878</v>
      </c>
      <c r="C29732" t="s">
        <v>9621</v>
      </c>
      <c r="D29732">
        <v>79975466</v>
      </c>
      <c r="E29732">
        <v>2017</v>
      </c>
    </row>
    <row r="29733" spans="1:5" x14ac:dyDescent="0.2">
      <c r="A29733">
        <v>177409</v>
      </c>
      <c r="B29733" t="s">
        <v>9878</v>
      </c>
      <c r="C29733" t="s">
        <v>9903</v>
      </c>
      <c r="D29733">
        <v>74152923</v>
      </c>
      <c r="E29733">
        <v>2017</v>
      </c>
    </row>
    <row r="29734" spans="1:5" x14ac:dyDescent="0.2">
      <c r="A29734">
        <v>177408</v>
      </c>
      <c r="B29734" t="s">
        <v>9878</v>
      </c>
      <c r="C29734" t="s">
        <v>9903</v>
      </c>
      <c r="D29734">
        <v>74152908</v>
      </c>
      <c r="E29734">
        <v>2017</v>
      </c>
    </row>
    <row r="29735" spans="1:5" x14ac:dyDescent="0.2">
      <c r="A29735">
        <v>177407</v>
      </c>
      <c r="B29735" t="s">
        <v>9878</v>
      </c>
      <c r="C29735" t="s">
        <v>9903</v>
      </c>
      <c r="D29735">
        <v>74152895</v>
      </c>
      <c r="E29735">
        <v>2017</v>
      </c>
    </row>
    <row r="29736" spans="1:5" x14ac:dyDescent="0.2">
      <c r="A29736">
        <v>177406</v>
      </c>
      <c r="B29736" t="s">
        <v>9878</v>
      </c>
      <c r="C29736" t="s">
        <v>9884</v>
      </c>
      <c r="D29736">
        <v>74148795</v>
      </c>
      <c r="E29736">
        <v>2017</v>
      </c>
    </row>
    <row r="29737" spans="1:5" x14ac:dyDescent="0.2">
      <c r="A29737">
        <v>177405</v>
      </c>
      <c r="B29737" t="s">
        <v>9878</v>
      </c>
      <c r="C29737" t="s">
        <v>9884</v>
      </c>
      <c r="D29737">
        <v>74140720</v>
      </c>
      <c r="E29737">
        <v>2017</v>
      </c>
    </row>
    <row r="29738" spans="1:5" x14ac:dyDescent="0.2">
      <c r="A29738">
        <v>177404</v>
      </c>
      <c r="B29738" t="s">
        <v>9878</v>
      </c>
      <c r="C29738" t="s">
        <v>9884</v>
      </c>
      <c r="D29738">
        <v>74105396</v>
      </c>
      <c r="E29738">
        <v>2017</v>
      </c>
    </row>
    <row r="29739" spans="1:5" x14ac:dyDescent="0.2">
      <c r="A29739">
        <v>177403</v>
      </c>
      <c r="B29739" t="s">
        <v>9878</v>
      </c>
      <c r="C29739" t="s">
        <v>9884</v>
      </c>
      <c r="D29739">
        <v>74105395</v>
      </c>
      <c r="E29739">
        <v>2017</v>
      </c>
    </row>
    <row r="29740" spans="1:5" x14ac:dyDescent="0.2">
      <c r="A29740">
        <v>177402</v>
      </c>
      <c r="B29740" t="s">
        <v>9878</v>
      </c>
      <c r="C29740" t="s">
        <v>9903</v>
      </c>
      <c r="D29740">
        <v>74078511</v>
      </c>
      <c r="E29740">
        <v>2016</v>
      </c>
    </row>
    <row r="29741" spans="1:5" x14ac:dyDescent="0.2">
      <c r="A29741">
        <v>177401</v>
      </c>
      <c r="B29741" t="s">
        <v>9878</v>
      </c>
      <c r="C29741" t="s">
        <v>9960</v>
      </c>
      <c r="D29741">
        <v>74010732</v>
      </c>
      <c r="E29741">
        <v>2016</v>
      </c>
    </row>
    <row r="29742" spans="1:5" x14ac:dyDescent="0.2">
      <c r="A29742">
        <v>177400</v>
      </c>
      <c r="B29742" t="s">
        <v>9878</v>
      </c>
      <c r="C29742" t="s">
        <v>9884</v>
      </c>
      <c r="D29742">
        <v>73875889</v>
      </c>
      <c r="E29742">
        <v>2015</v>
      </c>
    </row>
    <row r="29743" spans="1:5" x14ac:dyDescent="0.2">
      <c r="A29743">
        <v>162723</v>
      </c>
      <c r="B29743" t="s">
        <v>10466</v>
      </c>
      <c r="C29743" t="s">
        <v>10568</v>
      </c>
      <c r="D29743" t="s">
        <v>12555</v>
      </c>
      <c r="E29743">
        <v>2012</v>
      </c>
    </row>
    <row r="29744" spans="1:5" x14ac:dyDescent="0.2">
      <c r="A29744">
        <v>161820</v>
      </c>
      <c r="B29744" t="s">
        <v>10466</v>
      </c>
      <c r="C29744" t="s">
        <v>10568</v>
      </c>
      <c r="D29744" t="s">
        <v>12331</v>
      </c>
      <c r="E29744">
        <v>2012</v>
      </c>
    </row>
    <row r="29745" spans="1:5" x14ac:dyDescent="0.2">
      <c r="A29745">
        <v>161819</v>
      </c>
      <c r="B29745" t="s">
        <v>10466</v>
      </c>
      <c r="C29745" t="s">
        <v>10568</v>
      </c>
      <c r="D29745" t="s">
        <v>12333</v>
      </c>
      <c r="E29745">
        <v>2012</v>
      </c>
    </row>
    <row r="29746" spans="1:5" x14ac:dyDescent="0.2">
      <c r="A29746">
        <v>177397</v>
      </c>
      <c r="B29746" t="s">
        <v>10466</v>
      </c>
      <c r="C29746" t="s">
        <v>16213</v>
      </c>
      <c r="D29746" t="s">
        <v>17438</v>
      </c>
      <c r="E29746">
        <v>2014</v>
      </c>
    </row>
    <row r="29747" spans="1:5" x14ac:dyDescent="0.2">
      <c r="A29747">
        <v>177396</v>
      </c>
      <c r="B29747" t="s">
        <v>10345</v>
      </c>
      <c r="C29747" t="s">
        <v>14903</v>
      </c>
      <c r="D29747" t="s">
        <v>17439</v>
      </c>
      <c r="E29747">
        <v>2016</v>
      </c>
    </row>
    <row r="29748" spans="1:5" x14ac:dyDescent="0.2">
      <c r="A29748">
        <v>177392</v>
      </c>
      <c r="B29748" t="s">
        <v>10345</v>
      </c>
      <c r="C29748" t="s">
        <v>14903</v>
      </c>
      <c r="D29748" t="s">
        <v>17440</v>
      </c>
      <c r="E29748">
        <v>2016</v>
      </c>
    </row>
    <row r="29749" spans="1:5" x14ac:dyDescent="0.2">
      <c r="A29749">
        <v>177391</v>
      </c>
      <c r="B29749" t="s">
        <v>10345</v>
      </c>
      <c r="C29749" t="s">
        <v>14903</v>
      </c>
      <c r="D29749" t="s">
        <v>17441</v>
      </c>
      <c r="E29749">
        <v>2016</v>
      </c>
    </row>
    <row r="29750" spans="1:5" x14ac:dyDescent="0.2">
      <c r="A29750">
        <v>177379</v>
      </c>
      <c r="B29750" t="s">
        <v>9878</v>
      </c>
      <c r="C29750" t="s">
        <v>9903</v>
      </c>
      <c r="D29750">
        <v>74152911</v>
      </c>
      <c r="E29750">
        <v>2017</v>
      </c>
    </row>
    <row r="29751" spans="1:5" x14ac:dyDescent="0.2">
      <c r="A29751">
        <v>177378</v>
      </c>
      <c r="B29751" t="s">
        <v>10466</v>
      </c>
      <c r="C29751" t="s">
        <v>11133</v>
      </c>
      <c r="D29751" t="s">
        <v>17483</v>
      </c>
      <c r="E29751">
        <v>2017</v>
      </c>
    </row>
    <row r="29752" spans="1:5" x14ac:dyDescent="0.2">
      <c r="A29752">
        <v>166921</v>
      </c>
      <c r="B29752" t="s">
        <v>9878</v>
      </c>
      <c r="C29752" t="s">
        <v>9886</v>
      </c>
      <c r="D29752">
        <v>73716151</v>
      </c>
      <c r="E29752">
        <v>2014</v>
      </c>
    </row>
    <row r="29753" spans="1:5" x14ac:dyDescent="0.2">
      <c r="A29753">
        <v>177373</v>
      </c>
      <c r="B29753" t="s">
        <v>10466</v>
      </c>
      <c r="C29753" t="s">
        <v>15081</v>
      </c>
      <c r="D29753" t="s">
        <v>17442</v>
      </c>
      <c r="E29753">
        <v>2017</v>
      </c>
    </row>
    <row r="29754" spans="1:5" x14ac:dyDescent="0.2">
      <c r="A29754">
        <v>177370</v>
      </c>
      <c r="B29754" t="s">
        <v>9878</v>
      </c>
      <c r="C29754" t="s">
        <v>9916</v>
      </c>
      <c r="D29754">
        <v>33209653</v>
      </c>
      <c r="E29754">
        <v>2017</v>
      </c>
    </row>
    <row r="29755" spans="1:5" x14ac:dyDescent="0.2">
      <c r="A29755">
        <v>177367</v>
      </c>
      <c r="B29755" t="s">
        <v>10345</v>
      </c>
      <c r="C29755" t="s">
        <v>10352</v>
      </c>
      <c r="D29755" t="s">
        <v>17443</v>
      </c>
      <c r="E29755">
        <v>2017</v>
      </c>
    </row>
    <row r="29756" spans="1:5" x14ac:dyDescent="0.2">
      <c r="A29756">
        <v>177366</v>
      </c>
      <c r="B29756" t="s">
        <v>10345</v>
      </c>
      <c r="C29756" t="s">
        <v>10352</v>
      </c>
      <c r="D29756" t="s">
        <v>17444</v>
      </c>
      <c r="E29756">
        <v>2017</v>
      </c>
    </row>
    <row r="29757" spans="1:5" x14ac:dyDescent="0.2">
      <c r="A29757">
        <v>177365</v>
      </c>
      <c r="B29757" t="s">
        <v>10345</v>
      </c>
      <c r="C29757" t="s">
        <v>10352</v>
      </c>
      <c r="D29757" t="s">
        <v>17445</v>
      </c>
      <c r="E29757">
        <v>2017</v>
      </c>
    </row>
    <row r="29758" spans="1:5" x14ac:dyDescent="0.2">
      <c r="A29758">
        <v>177364</v>
      </c>
      <c r="B29758" t="s">
        <v>10345</v>
      </c>
      <c r="C29758" t="s">
        <v>10352</v>
      </c>
      <c r="D29758" t="s">
        <v>17446</v>
      </c>
      <c r="E29758">
        <v>2017</v>
      </c>
    </row>
    <row r="29759" spans="1:5" x14ac:dyDescent="0.2">
      <c r="A29759">
        <v>177500</v>
      </c>
      <c r="B29759" t="s">
        <v>9878</v>
      </c>
      <c r="C29759" t="s">
        <v>17432</v>
      </c>
      <c r="D29759">
        <v>73592065</v>
      </c>
      <c r="E29759">
        <v>2013</v>
      </c>
    </row>
    <row r="29760" spans="1:5" x14ac:dyDescent="0.2">
      <c r="A29760">
        <v>177363</v>
      </c>
      <c r="B29760" t="s">
        <v>16298</v>
      </c>
      <c r="C29760" t="s">
        <v>17303</v>
      </c>
      <c r="D29760" t="s">
        <v>17304</v>
      </c>
      <c r="E29760">
        <v>2017</v>
      </c>
    </row>
    <row r="29761" spans="1:5" x14ac:dyDescent="0.2">
      <c r="A29761">
        <v>155022</v>
      </c>
      <c r="B29761" t="s">
        <v>9414</v>
      </c>
      <c r="C29761" t="s">
        <v>9389</v>
      </c>
      <c r="D29761" t="s">
        <v>9430</v>
      </c>
      <c r="E29761">
        <v>2010</v>
      </c>
    </row>
    <row r="29762" spans="1:5" x14ac:dyDescent="0.2">
      <c r="A29762">
        <v>125921</v>
      </c>
      <c r="B29762" t="s">
        <v>10345</v>
      </c>
      <c r="C29762" t="s">
        <v>10421</v>
      </c>
      <c r="D29762" t="s">
        <v>10422</v>
      </c>
      <c r="E29762">
        <v>2004</v>
      </c>
    </row>
    <row r="29763" spans="1:5" x14ac:dyDescent="0.2">
      <c r="A29763">
        <v>176699</v>
      </c>
      <c r="B29763" t="s">
        <v>9878</v>
      </c>
      <c r="C29763" t="s">
        <v>14803</v>
      </c>
      <c r="D29763">
        <v>89892827</v>
      </c>
      <c r="E29763">
        <v>2017</v>
      </c>
    </row>
    <row r="29764" spans="1:5" x14ac:dyDescent="0.2">
      <c r="A29764">
        <v>177358</v>
      </c>
      <c r="B29764" t="s">
        <v>10466</v>
      </c>
      <c r="C29764" t="s">
        <v>15081</v>
      </c>
      <c r="D29764" t="s">
        <v>17364</v>
      </c>
      <c r="E29764">
        <v>2016</v>
      </c>
    </row>
    <row r="29765" spans="1:5" x14ac:dyDescent="0.2">
      <c r="A29765">
        <v>166875</v>
      </c>
      <c r="B29765" t="s">
        <v>9878</v>
      </c>
      <c r="C29765" t="s">
        <v>9886</v>
      </c>
      <c r="D29765">
        <v>73696014</v>
      </c>
      <c r="E29765">
        <v>2014</v>
      </c>
    </row>
    <row r="29766" spans="1:5" x14ac:dyDescent="0.2">
      <c r="A29766">
        <v>166061</v>
      </c>
      <c r="B29766" t="s">
        <v>10466</v>
      </c>
      <c r="C29766" t="s">
        <v>11133</v>
      </c>
      <c r="D29766" t="s">
        <v>13538</v>
      </c>
      <c r="E29766">
        <v>2014</v>
      </c>
    </row>
    <row r="29767" spans="1:5" x14ac:dyDescent="0.2">
      <c r="A29767">
        <v>174714</v>
      </c>
      <c r="B29767" t="s">
        <v>10466</v>
      </c>
      <c r="C29767" t="s">
        <v>14990</v>
      </c>
      <c r="D29767" t="s">
        <v>18087</v>
      </c>
      <c r="E29767">
        <v>2016</v>
      </c>
    </row>
    <row r="29768" spans="1:5" x14ac:dyDescent="0.2">
      <c r="A29768">
        <v>174466</v>
      </c>
      <c r="B29768" t="s">
        <v>10345</v>
      </c>
      <c r="C29768" t="s">
        <v>14903</v>
      </c>
      <c r="D29768" t="s">
        <v>18101</v>
      </c>
      <c r="E29768">
        <v>2016</v>
      </c>
    </row>
    <row r="29769" spans="1:5" x14ac:dyDescent="0.2">
      <c r="A29769">
        <v>174467</v>
      </c>
      <c r="B29769" t="s">
        <v>10345</v>
      </c>
      <c r="C29769" t="s">
        <v>14903</v>
      </c>
      <c r="D29769" t="s">
        <v>18100</v>
      </c>
      <c r="E29769">
        <v>2016</v>
      </c>
    </row>
    <row r="29770" spans="1:5" x14ac:dyDescent="0.2">
      <c r="A29770">
        <v>175269</v>
      </c>
      <c r="B29770" t="s">
        <v>9878</v>
      </c>
      <c r="C29770" t="s">
        <v>12561</v>
      </c>
      <c r="D29770">
        <v>74060156</v>
      </c>
      <c r="E29770">
        <v>2016</v>
      </c>
    </row>
    <row r="29771" spans="1:5" x14ac:dyDescent="0.2">
      <c r="A29771">
        <v>175268</v>
      </c>
      <c r="B29771" t="s">
        <v>9878</v>
      </c>
      <c r="C29771" t="s">
        <v>12561</v>
      </c>
      <c r="D29771">
        <v>74060142</v>
      </c>
      <c r="E29771">
        <v>2016</v>
      </c>
    </row>
    <row r="29772" spans="1:5" x14ac:dyDescent="0.2">
      <c r="A29772">
        <v>175267</v>
      </c>
      <c r="B29772" t="s">
        <v>9878</v>
      </c>
      <c r="C29772" t="s">
        <v>12561</v>
      </c>
      <c r="D29772">
        <v>74060126</v>
      </c>
      <c r="E29772">
        <v>2016</v>
      </c>
    </row>
    <row r="29773" spans="1:5" x14ac:dyDescent="0.2">
      <c r="A29773">
        <v>175266</v>
      </c>
      <c r="B29773" t="s">
        <v>9878</v>
      </c>
      <c r="C29773" t="s">
        <v>12561</v>
      </c>
      <c r="D29773">
        <v>74060122</v>
      </c>
      <c r="E29773">
        <v>2016</v>
      </c>
    </row>
    <row r="29774" spans="1:5" x14ac:dyDescent="0.2">
      <c r="A29774">
        <v>175265</v>
      </c>
      <c r="B29774" t="s">
        <v>9878</v>
      </c>
      <c r="C29774" t="s">
        <v>12561</v>
      </c>
      <c r="D29774">
        <v>74059973</v>
      </c>
      <c r="E29774">
        <v>2016</v>
      </c>
    </row>
    <row r="29775" spans="1:5" x14ac:dyDescent="0.2">
      <c r="A29775">
        <v>175264</v>
      </c>
      <c r="B29775" t="s">
        <v>9878</v>
      </c>
      <c r="C29775" t="s">
        <v>12561</v>
      </c>
      <c r="D29775">
        <v>74046424</v>
      </c>
      <c r="E29775">
        <v>2016</v>
      </c>
    </row>
    <row r="29776" spans="1:5" x14ac:dyDescent="0.2">
      <c r="A29776">
        <v>175263</v>
      </c>
      <c r="B29776" t="s">
        <v>9878</v>
      </c>
      <c r="C29776" t="s">
        <v>12561</v>
      </c>
      <c r="D29776">
        <v>74042695</v>
      </c>
      <c r="E29776">
        <v>2016</v>
      </c>
    </row>
    <row r="29777" spans="1:5" x14ac:dyDescent="0.2">
      <c r="A29777">
        <v>175262</v>
      </c>
      <c r="B29777" t="s">
        <v>9878</v>
      </c>
      <c r="C29777" t="s">
        <v>12561</v>
      </c>
      <c r="D29777">
        <v>74042686</v>
      </c>
      <c r="E29777">
        <v>2016</v>
      </c>
    </row>
    <row r="29778" spans="1:5" x14ac:dyDescent="0.2">
      <c r="A29778">
        <v>175261</v>
      </c>
      <c r="B29778" t="s">
        <v>9878</v>
      </c>
      <c r="C29778" t="s">
        <v>12561</v>
      </c>
      <c r="D29778">
        <v>74042674</v>
      </c>
      <c r="E29778">
        <v>2016</v>
      </c>
    </row>
    <row r="29779" spans="1:5" x14ac:dyDescent="0.2">
      <c r="A29779">
        <v>175009</v>
      </c>
      <c r="B29779" t="s">
        <v>10466</v>
      </c>
      <c r="C29779" t="s">
        <v>17725</v>
      </c>
      <c r="D29779" t="s">
        <v>17976</v>
      </c>
      <c r="E29779">
        <v>2016</v>
      </c>
    </row>
    <row r="29780" spans="1:5" x14ac:dyDescent="0.2">
      <c r="A29780">
        <v>175301</v>
      </c>
      <c r="B29780" t="s">
        <v>9878</v>
      </c>
      <c r="C29780" t="s">
        <v>12561</v>
      </c>
      <c r="D29780">
        <v>74056503</v>
      </c>
      <c r="E29780">
        <v>2016</v>
      </c>
    </row>
    <row r="29781" spans="1:5" x14ac:dyDescent="0.2">
      <c r="A29781">
        <v>174594</v>
      </c>
      <c r="B29781" t="s">
        <v>10224</v>
      </c>
      <c r="C29781" t="s">
        <v>13166</v>
      </c>
      <c r="D29781">
        <v>11926973</v>
      </c>
      <c r="E29781">
        <v>2016</v>
      </c>
    </row>
    <row r="29782" spans="1:5" x14ac:dyDescent="0.2">
      <c r="A29782">
        <v>174850</v>
      </c>
      <c r="B29782" t="s">
        <v>10224</v>
      </c>
      <c r="C29782" t="s">
        <v>13166</v>
      </c>
      <c r="D29782">
        <v>11933860</v>
      </c>
      <c r="E29782">
        <v>2016</v>
      </c>
    </row>
    <row r="29783" spans="1:5" x14ac:dyDescent="0.2">
      <c r="A29783">
        <v>174851</v>
      </c>
      <c r="B29783" t="s">
        <v>10224</v>
      </c>
      <c r="C29783" t="s">
        <v>13166</v>
      </c>
      <c r="D29783">
        <v>11933857</v>
      </c>
      <c r="E29783">
        <v>2016</v>
      </c>
    </row>
    <row r="29784" spans="1:5" x14ac:dyDescent="0.2">
      <c r="A29784">
        <v>173363</v>
      </c>
      <c r="B29784" t="s">
        <v>9878</v>
      </c>
      <c r="C29784" t="s">
        <v>12561</v>
      </c>
      <c r="D29784">
        <v>73997461</v>
      </c>
      <c r="E29784">
        <v>2016</v>
      </c>
    </row>
    <row r="29785" spans="1:5" x14ac:dyDescent="0.2">
      <c r="A29785">
        <v>173362</v>
      </c>
      <c r="B29785" t="s">
        <v>9878</v>
      </c>
      <c r="C29785" t="s">
        <v>12561</v>
      </c>
      <c r="D29785">
        <v>73998893</v>
      </c>
      <c r="E29785">
        <v>2016</v>
      </c>
    </row>
    <row r="29786" spans="1:5" x14ac:dyDescent="0.2">
      <c r="A29786">
        <v>173360</v>
      </c>
      <c r="B29786" t="s">
        <v>9878</v>
      </c>
      <c r="C29786" t="s">
        <v>12561</v>
      </c>
      <c r="D29786">
        <v>73998889</v>
      </c>
      <c r="E29786">
        <v>2016</v>
      </c>
    </row>
    <row r="29787" spans="1:5" x14ac:dyDescent="0.2">
      <c r="A29787">
        <v>173359</v>
      </c>
      <c r="B29787" t="s">
        <v>9878</v>
      </c>
      <c r="C29787" t="s">
        <v>12561</v>
      </c>
      <c r="D29787">
        <v>73997449</v>
      </c>
      <c r="E29787">
        <v>2016</v>
      </c>
    </row>
    <row r="29788" spans="1:5" x14ac:dyDescent="0.2">
      <c r="A29788">
        <v>173357</v>
      </c>
      <c r="B29788" t="s">
        <v>9878</v>
      </c>
      <c r="C29788" t="s">
        <v>12561</v>
      </c>
      <c r="D29788">
        <v>73997456</v>
      </c>
      <c r="E29788">
        <v>2016</v>
      </c>
    </row>
    <row r="29789" spans="1:5" x14ac:dyDescent="0.2">
      <c r="A29789">
        <v>173356</v>
      </c>
      <c r="B29789" t="s">
        <v>9878</v>
      </c>
      <c r="C29789" t="s">
        <v>12561</v>
      </c>
      <c r="D29789">
        <v>73997440</v>
      </c>
      <c r="E29789">
        <v>2016</v>
      </c>
    </row>
    <row r="29790" spans="1:5" x14ac:dyDescent="0.2">
      <c r="A29790">
        <v>173354</v>
      </c>
      <c r="B29790" t="s">
        <v>9878</v>
      </c>
      <c r="C29790" t="s">
        <v>12561</v>
      </c>
      <c r="D29790">
        <v>73997435</v>
      </c>
      <c r="E29790">
        <v>2016</v>
      </c>
    </row>
    <row r="29791" spans="1:5" x14ac:dyDescent="0.2">
      <c r="A29791">
        <v>173218</v>
      </c>
      <c r="B29791" t="s">
        <v>10224</v>
      </c>
      <c r="C29791" t="s">
        <v>13166</v>
      </c>
      <c r="D29791">
        <v>11901683</v>
      </c>
      <c r="E29791">
        <v>2016</v>
      </c>
    </row>
    <row r="29792" spans="1:5" x14ac:dyDescent="0.2">
      <c r="A29792">
        <v>173215</v>
      </c>
      <c r="B29792" t="s">
        <v>10224</v>
      </c>
      <c r="C29792" t="s">
        <v>13166</v>
      </c>
      <c r="D29792">
        <v>11901676</v>
      </c>
      <c r="E29792">
        <v>2016</v>
      </c>
    </row>
    <row r="29793" spans="1:5" x14ac:dyDescent="0.2">
      <c r="A29793">
        <v>173339</v>
      </c>
      <c r="B29793" t="s">
        <v>10224</v>
      </c>
      <c r="C29793" t="s">
        <v>13166</v>
      </c>
      <c r="D29793">
        <v>11916472</v>
      </c>
      <c r="E29793">
        <v>2016</v>
      </c>
    </row>
    <row r="29794" spans="1:5" x14ac:dyDescent="0.2">
      <c r="A29794">
        <v>173338</v>
      </c>
      <c r="B29794" t="s">
        <v>10224</v>
      </c>
      <c r="C29794" t="s">
        <v>13166</v>
      </c>
      <c r="D29794">
        <v>11916475</v>
      </c>
      <c r="E29794">
        <v>2016</v>
      </c>
    </row>
    <row r="29795" spans="1:5" x14ac:dyDescent="0.2">
      <c r="A29795">
        <v>172225</v>
      </c>
      <c r="B29795" t="s">
        <v>10224</v>
      </c>
      <c r="C29795" t="s">
        <v>14848</v>
      </c>
      <c r="D29795">
        <v>11729815</v>
      </c>
      <c r="E29795">
        <v>2015</v>
      </c>
    </row>
    <row r="29796" spans="1:5" x14ac:dyDescent="0.2">
      <c r="A29796">
        <v>171870</v>
      </c>
      <c r="B29796" t="s">
        <v>10224</v>
      </c>
      <c r="C29796" t="s">
        <v>14848</v>
      </c>
      <c r="D29796">
        <v>11783625</v>
      </c>
      <c r="E29796">
        <v>2015</v>
      </c>
    </row>
    <row r="29797" spans="1:5" x14ac:dyDescent="0.2">
      <c r="A29797">
        <v>171869</v>
      </c>
      <c r="B29797" t="s">
        <v>10224</v>
      </c>
      <c r="C29797" t="s">
        <v>14848</v>
      </c>
      <c r="D29797">
        <v>11783635</v>
      </c>
      <c r="E29797">
        <v>2015</v>
      </c>
    </row>
    <row r="29798" spans="1:5" x14ac:dyDescent="0.2">
      <c r="A29798">
        <v>171219</v>
      </c>
      <c r="B29798" t="s">
        <v>10224</v>
      </c>
      <c r="C29798" t="s">
        <v>13782</v>
      </c>
      <c r="D29798">
        <v>11771726</v>
      </c>
      <c r="E29798">
        <v>2015</v>
      </c>
    </row>
    <row r="29799" spans="1:5" x14ac:dyDescent="0.2">
      <c r="A29799">
        <v>171218</v>
      </c>
      <c r="B29799" t="s">
        <v>10224</v>
      </c>
      <c r="C29799" t="s">
        <v>13782</v>
      </c>
      <c r="D29799">
        <v>11787915</v>
      </c>
      <c r="E29799">
        <v>2015</v>
      </c>
    </row>
    <row r="29800" spans="1:5" x14ac:dyDescent="0.2">
      <c r="A29800">
        <v>171190</v>
      </c>
      <c r="B29800" t="s">
        <v>10224</v>
      </c>
      <c r="C29800" t="s">
        <v>13166</v>
      </c>
      <c r="D29800">
        <v>11771715</v>
      </c>
      <c r="E29800">
        <v>2015</v>
      </c>
    </row>
    <row r="29801" spans="1:5" x14ac:dyDescent="0.2">
      <c r="A29801">
        <v>170996</v>
      </c>
      <c r="B29801" t="s">
        <v>10224</v>
      </c>
      <c r="C29801" t="s">
        <v>13166</v>
      </c>
      <c r="D29801">
        <v>11740276</v>
      </c>
      <c r="E29801">
        <v>2015</v>
      </c>
    </row>
    <row r="29802" spans="1:5" x14ac:dyDescent="0.2">
      <c r="A29802">
        <v>170995</v>
      </c>
      <c r="B29802" t="s">
        <v>10224</v>
      </c>
      <c r="C29802" t="s">
        <v>13166</v>
      </c>
      <c r="D29802">
        <v>11740267</v>
      </c>
      <c r="E29802">
        <v>2015</v>
      </c>
    </row>
    <row r="29803" spans="1:5" x14ac:dyDescent="0.2">
      <c r="A29803">
        <v>169782</v>
      </c>
      <c r="B29803" t="s">
        <v>10224</v>
      </c>
      <c r="C29803" t="s">
        <v>14860</v>
      </c>
      <c r="D29803">
        <v>11743201</v>
      </c>
      <c r="E29803">
        <v>2014</v>
      </c>
    </row>
    <row r="29804" spans="1:5" x14ac:dyDescent="0.2">
      <c r="A29804">
        <v>166175</v>
      </c>
      <c r="B29804" t="s">
        <v>9878</v>
      </c>
      <c r="C29804" t="s">
        <v>12192</v>
      </c>
      <c r="D29804">
        <v>73404989</v>
      </c>
      <c r="E29804">
        <v>2012</v>
      </c>
    </row>
    <row r="29805" spans="1:5" x14ac:dyDescent="0.2">
      <c r="A29805">
        <v>177355</v>
      </c>
      <c r="B29805" t="s">
        <v>9414</v>
      </c>
      <c r="C29805" t="s">
        <v>9385</v>
      </c>
      <c r="D29805" t="s">
        <v>17365</v>
      </c>
      <c r="E29805">
        <v>2016</v>
      </c>
    </row>
    <row r="29806" spans="1:5" x14ac:dyDescent="0.2">
      <c r="A29806">
        <v>177321</v>
      </c>
      <c r="B29806" t="s">
        <v>10466</v>
      </c>
      <c r="C29806" t="s">
        <v>10461</v>
      </c>
      <c r="D29806" t="s">
        <v>17508</v>
      </c>
      <c r="E29806">
        <v>2017</v>
      </c>
    </row>
    <row r="29807" spans="1:5" x14ac:dyDescent="0.2">
      <c r="A29807">
        <v>177301</v>
      </c>
      <c r="B29807" t="s">
        <v>10466</v>
      </c>
      <c r="C29807" t="s">
        <v>10461</v>
      </c>
      <c r="D29807" t="s">
        <v>17376</v>
      </c>
      <c r="E29807">
        <v>2017</v>
      </c>
    </row>
    <row r="29808" spans="1:5" x14ac:dyDescent="0.2">
      <c r="A29808">
        <v>177300</v>
      </c>
      <c r="B29808" t="s">
        <v>10466</v>
      </c>
      <c r="C29808" t="s">
        <v>10461</v>
      </c>
      <c r="D29808" t="s">
        <v>17377</v>
      </c>
      <c r="E29808">
        <v>2017</v>
      </c>
    </row>
    <row r="29809" spans="1:5" x14ac:dyDescent="0.2">
      <c r="A29809">
        <v>177299</v>
      </c>
      <c r="B29809" t="s">
        <v>10466</v>
      </c>
      <c r="C29809" t="s">
        <v>10461</v>
      </c>
      <c r="D29809" t="s">
        <v>17378</v>
      </c>
      <c r="E29809">
        <v>2017</v>
      </c>
    </row>
    <row r="29810" spans="1:5" x14ac:dyDescent="0.2">
      <c r="A29810">
        <v>177298</v>
      </c>
      <c r="B29810" t="s">
        <v>10466</v>
      </c>
      <c r="C29810" t="s">
        <v>10496</v>
      </c>
      <c r="D29810" t="s">
        <v>17379</v>
      </c>
      <c r="E29810">
        <v>2017</v>
      </c>
    </row>
    <row r="29811" spans="1:5" x14ac:dyDescent="0.2">
      <c r="A29811">
        <v>177297</v>
      </c>
      <c r="B29811" t="s">
        <v>10466</v>
      </c>
      <c r="C29811" t="s">
        <v>10496</v>
      </c>
      <c r="D29811" t="s">
        <v>17380</v>
      </c>
      <c r="E29811">
        <v>2017</v>
      </c>
    </row>
    <row r="29812" spans="1:5" x14ac:dyDescent="0.2">
      <c r="A29812">
        <v>177296</v>
      </c>
      <c r="B29812" t="s">
        <v>10466</v>
      </c>
      <c r="C29812" t="s">
        <v>10496</v>
      </c>
      <c r="D29812" t="s">
        <v>17381</v>
      </c>
      <c r="E29812">
        <v>2017</v>
      </c>
    </row>
    <row r="29813" spans="1:5" x14ac:dyDescent="0.2">
      <c r="A29813">
        <v>177295</v>
      </c>
      <c r="B29813" t="s">
        <v>10466</v>
      </c>
      <c r="C29813" t="s">
        <v>10496</v>
      </c>
      <c r="D29813" t="s">
        <v>17382</v>
      </c>
      <c r="E29813">
        <v>2017</v>
      </c>
    </row>
    <row r="29814" spans="1:5" x14ac:dyDescent="0.2">
      <c r="A29814">
        <v>177294</v>
      </c>
      <c r="B29814" t="s">
        <v>10466</v>
      </c>
      <c r="C29814" t="s">
        <v>10496</v>
      </c>
      <c r="D29814" t="s">
        <v>17383</v>
      </c>
      <c r="E29814">
        <v>2017</v>
      </c>
    </row>
    <row r="29815" spans="1:5" x14ac:dyDescent="0.2">
      <c r="A29815">
        <v>177293</v>
      </c>
      <c r="B29815" t="s">
        <v>10466</v>
      </c>
      <c r="C29815" t="s">
        <v>10496</v>
      </c>
      <c r="D29815" t="s">
        <v>17384</v>
      </c>
      <c r="E29815">
        <v>2017</v>
      </c>
    </row>
    <row r="29816" spans="1:5" x14ac:dyDescent="0.2">
      <c r="A29816">
        <v>177292</v>
      </c>
      <c r="B29816" t="s">
        <v>9878</v>
      </c>
      <c r="C29816" t="s">
        <v>14804</v>
      </c>
      <c r="D29816">
        <v>89780214</v>
      </c>
      <c r="E29816">
        <v>2017</v>
      </c>
    </row>
    <row r="29817" spans="1:5" x14ac:dyDescent="0.2">
      <c r="A29817">
        <v>177311</v>
      </c>
      <c r="B29817" t="s">
        <v>10466</v>
      </c>
      <c r="C29817" t="s">
        <v>10461</v>
      </c>
      <c r="D29817" t="s">
        <v>17366</v>
      </c>
      <c r="E29817">
        <v>2017</v>
      </c>
    </row>
    <row r="29818" spans="1:5" x14ac:dyDescent="0.2">
      <c r="A29818">
        <v>177310</v>
      </c>
      <c r="B29818" t="s">
        <v>10466</v>
      </c>
      <c r="C29818" t="s">
        <v>10461</v>
      </c>
      <c r="D29818" t="s">
        <v>17367</v>
      </c>
      <c r="E29818">
        <v>2017</v>
      </c>
    </row>
    <row r="29819" spans="1:5" x14ac:dyDescent="0.2">
      <c r="A29819">
        <v>177309</v>
      </c>
      <c r="B29819" t="s">
        <v>10466</v>
      </c>
      <c r="C29819" t="s">
        <v>10461</v>
      </c>
      <c r="D29819" t="s">
        <v>17368</v>
      </c>
      <c r="E29819">
        <v>2017</v>
      </c>
    </row>
    <row r="29820" spans="1:5" x14ac:dyDescent="0.2">
      <c r="A29820">
        <v>177308</v>
      </c>
      <c r="B29820" t="s">
        <v>10466</v>
      </c>
      <c r="C29820" t="s">
        <v>10461</v>
      </c>
      <c r="D29820" t="s">
        <v>17369</v>
      </c>
      <c r="E29820">
        <v>2017</v>
      </c>
    </row>
    <row r="29821" spans="1:5" x14ac:dyDescent="0.2">
      <c r="A29821">
        <v>177307</v>
      </c>
      <c r="B29821" t="s">
        <v>10466</v>
      </c>
      <c r="C29821" t="s">
        <v>10461</v>
      </c>
      <c r="D29821" t="s">
        <v>17370</v>
      </c>
      <c r="E29821">
        <v>2017</v>
      </c>
    </row>
    <row r="29822" spans="1:5" x14ac:dyDescent="0.2">
      <c r="A29822">
        <v>177306</v>
      </c>
      <c r="B29822" t="s">
        <v>10466</v>
      </c>
      <c r="C29822" t="s">
        <v>10461</v>
      </c>
      <c r="D29822" t="s">
        <v>17371</v>
      </c>
      <c r="E29822">
        <v>2017</v>
      </c>
    </row>
    <row r="29823" spans="1:5" x14ac:dyDescent="0.2">
      <c r="A29823">
        <v>177305</v>
      </c>
      <c r="B29823" t="s">
        <v>10466</v>
      </c>
      <c r="C29823" t="s">
        <v>10461</v>
      </c>
      <c r="D29823" t="s">
        <v>17372</v>
      </c>
      <c r="E29823">
        <v>2017</v>
      </c>
    </row>
    <row r="29824" spans="1:5" x14ac:dyDescent="0.2">
      <c r="A29824">
        <v>177304</v>
      </c>
      <c r="B29824" t="s">
        <v>10466</v>
      </c>
      <c r="C29824" t="s">
        <v>10461</v>
      </c>
      <c r="D29824" t="s">
        <v>17373</v>
      </c>
      <c r="E29824">
        <v>2017</v>
      </c>
    </row>
    <row r="29825" spans="1:5" x14ac:dyDescent="0.2">
      <c r="A29825">
        <v>177303</v>
      </c>
      <c r="B29825" t="s">
        <v>10466</v>
      </c>
      <c r="C29825" t="s">
        <v>10461</v>
      </c>
      <c r="D29825" t="s">
        <v>17374</v>
      </c>
      <c r="E29825">
        <v>2017</v>
      </c>
    </row>
    <row r="29826" spans="1:5" x14ac:dyDescent="0.2">
      <c r="A29826">
        <v>177302</v>
      </c>
      <c r="B29826" t="s">
        <v>10466</v>
      </c>
      <c r="C29826" t="s">
        <v>10461</v>
      </c>
      <c r="D29826" t="s">
        <v>17375</v>
      </c>
      <c r="E29826">
        <v>2017</v>
      </c>
    </row>
    <row r="29827" spans="1:5" x14ac:dyDescent="0.2">
      <c r="A29827">
        <v>177320</v>
      </c>
      <c r="B29827" t="s">
        <v>10466</v>
      </c>
      <c r="C29827" t="s">
        <v>10496</v>
      </c>
      <c r="D29827" t="s">
        <v>17509</v>
      </c>
      <c r="E29827">
        <v>2017</v>
      </c>
    </row>
    <row r="29828" spans="1:5" x14ac:dyDescent="0.2">
      <c r="A29828">
        <v>177319</v>
      </c>
      <c r="B29828" t="s">
        <v>10466</v>
      </c>
      <c r="C29828" t="s">
        <v>10496</v>
      </c>
      <c r="D29828" t="s">
        <v>17510</v>
      </c>
      <c r="E29828">
        <v>2017</v>
      </c>
    </row>
    <row r="29829" spans="1:5" x14ac:dyDescent="0.2">
      <c r="A29829">
        <v>177318</v>
      </c>
      <c r="B29829" t="s">
        <v>9878</v>
      </c>
      <c r="C29829" t="s">
        <v>14804</v>
      </c>
      <c r="D29829">
        <v>89780215</v>
      </c>
      <c r="E29829">
        <v>2017</v>
      </c>
    </row>
    <row r="29830" spans="1:5" x14ac:dyDescent="0.2">
      <c r="A29830">
        <v>177317</v>
      </c>
      <c r="B29830" t="s">
        <v>9878</v>
      </c>
      <c r="C29830" t="s">
        <v>14804</v>
      </c>
      <c r="D29830">
        <v>89780980</v>
      </c>
      <c r="E29830">
        <v>2017</v>
      </c>
    </row>
    <row r="29831" spans="1:5" x14ac:dyDescent="0.2">
      <c r="A29831">
        <v>177316</v>
      </c>
      <c r="B29831" t="s">
        <v>9878</v>
      </c>
      <c r="C29831" t="s">
        <v>14804</v>
      </c>
      <c r="D29831">
        <v>89772889</v>
      </c>
      <c r="E29831">
        <v>2017</v>
      </c>
    </row>
    <row r="29832" spans="1:5" x14ac:dyDescent="0.2">
      <c r="A29832">
        <v>177315</v>
      </c>
      <c r="B29832" t="s">
        <v>9878</v>
      </c>
      <c r="C29832" t="s">
        <v>14804</v>
      </c>
      <c r="D29832">
        <v>89780910</v>
      </c>
      <c r="E29832">
        <v>2017</v>
      </c>
    </row>
    <row r="29833" spans="1:5" x14ac:dyDescent="0.2">
      <c r="A29833">
        <v>177314</v>
      </c>
      <c r="B29833" t="s">
        <v>9878</v>
      </c>
      <c r="C29833" t="s">
        <v>14804</v>
      </c>
      <c r="D29833">
        <v>89779681</v>
      </c>
      <c r="E29833">
        <v>2017</v>
      </c>
    </row>
    <row r="29834" spans="1:5" x14ac:dyDescent="0.2">
      <c r="A29834">
        <v>177313</v>
      </c>
      <c r="B29834" t="s">
        <v>10466</v>
      </c>
      <c r="C29834" t="s">
        <v>10461</v>
      </c>
      <c r="D29834" t="s">
        <v>17511</v>
      </c>
      <c r="E29834">
        <v>2017</v>
      </c>
    </row>
    <row r="29835" spans="1:5" x14ac:dyDescent="0.2">
      <c r="A29835">
        <v>177312</v>
      </c>
      <c r="B29835" t="s">
        <v>10466</v>
      </c>
      <c r="C29835" t="s">
        <v>10461</v>
      </c>
      <c r="D29835" t="s">
        <v>17512</v>
      </c>
      <c r="E29835">
        <v>2017</v>
      </c>
    </row>
    <row r="29836" spans="1:5" x14ac:dyDescent="0.2">
      <c r="A29836">
        <v>177330</v>
      </c>
      <c r="B29836" t="s">
        <v>10466</v>
      </c>
      <c r="C29836" t="s">
        <v>10461</v>
      </c>
      <c r="D29836" t="s">
        <v>17501</v>
      </c>
      <c r="E29836">
        <v>2017</v>
      </c>
    </row>
    <row r="29837" spans="1:5" x14ac:dyDescent="0.2">
      <c r="A29837">
        <v>177329</v>
      </c>
      <c r="B29837" t="s">
        <v>10466</v>
      </c>
      <c r="C29837" t="s">
        <v>10461</v>
      </c>
      <c r="D29837" t="s">
        <v>17502</v>
      </c>
      <c r="E29837">
        <v>2017</v>
      </c>
    </row>
    <row r="29838" spans="1:5" x14ac:dyDescent="0.2">
      <c r="A29838">
        <v>177328</v>
      </c>
      <c r="B29838" t="s">
        <v>10466</v>
      </c>
      <c r="C29838" t="s">
        <v>10461</v>
      </c>
      <c r="D29838" t="s">
        <v>17503</v>
      </c>
      <c r="E29838">
        <v>2017</v>
      </c>
    </row>
    <row r="29839" spans="1:5" x14ac:dyDescent="0.2">
      <c r="A29839">
        <v>177327</v>
      </c>
      <c r="B29839" t="s">
        <v>10466</v>
      </c>
      <c r="C29839" t="s">
        <v>10461</v>
      </c>
      <c r="D29839" t="s">
        <v>17504</v>
      </c>
      <c r="E29839">
        <v>2017</v>
      </c>
    </row>
    <row r="29840" spans="1:5" x14ac:dyDescent="0.2">
      <c r="A29840">
        <v>177326</v>
      </c>
      <c r="B29840" t="s">
        <v>10466</v>
      </c>
      <c r="C29840" t="s">
        <v>10461</v>
      </c>
      <c r="D29840" t="s">
        <v>17505</v>
      </c>
      <c r="E29840">
        <v>2017</v>
      </c>
    </row>
    <row r="29841" spans="1:5" x14ac:dyDescent="0.2">
      <c r="A29841">
        <v>177325</v>
      </c>
      <c r="B29841" t="s">
        <v>9878</v>
      </c>
      <c r="C29841" t="s">
        <v>14804</v>
      </c>
      <c r="D29841">
        <v>89780213</v>
      </c>
      <c r="E29841">
        <v>2017</v>
      </c>
    </row>
    <row r="29842" spans="1:5" x14ac:dyDescent="0.2">
      <c r="A29842">
        <v>177324</v>
      </c>
      <c r="B29842" t="s">
        <v>9878</v>
      </c>
      <c r="C29842" t="s">
        <v>14804</v>
      </c>
      <c r="D29842">
        <v>89779682</v>
      </c>
      <c r="E29842">
        <v>2017</v>
      </c>
    </row>
    <row r="29843" spans="1:5" x14ac:dyDescent="0.2">
      <c r="A29843">
        <v>177323</v>
      </c>
      <c r="B29843" t="s">
        <v>10466</v>
      </c>
      <c r="C29843" t="s">
        <v>10496</v>
      </c>
      <c r="D29843" t="s">
        <v>17506</v>
      </c>
      <c r="E29843">
        <v>2017</v>
      </c>
    </row>
    <row r="29844" spans="1:5" x14ac:dyDescent="0.2">
      <c r="A29844">
        <v>177322</v>
      </c>
      <c r="B29844" t="s">
        <v>10466</v>
      </c>
      <c r="C29844" t="s">
        <v>10496</v>
      </c>
      <c r="D29844" t="s">
        <v>17507</v>
      </c>
      <c r="E29844">
        <v>2017</v>
      </c>
    </row>
    <row r="29845" spans="1:5" x14ac:dyDescent="0.2">
      <c r="A29845">
        <v>177340</v>
      </c>
      <c r="B29845" t="s">
        <v>10466</v>
      </c>
      <c r="C29845" t="s">
        <v>10461</v>
      </c>
      <c r="D29845" t="s">
        <v>17492</v>
      </c>
      <c r="E29845">
        <v>2017</v>
      </c>
    </row>
    <row r="29846" spans="1:5" x14ac:dyDescent="0.2">
      <c r="A29846">
        <v>177339</v>
      </c>
      <c r="B29846" t="s">
        <v>10466</v>
      </c>
      <c r="C29846" t="s">
        <v>10461</v>
      </c>
      <c r="D29846" t="s">
        <v>17493</v>
      </c>
      <c r="E29846">
        <v>2017</v>
      </c>
    </row>
    <row r="29847" spans="1:5" x14ac:dyDescent="0.2">
      <c r="A29847">
        <v>177338</v>
      </c>
      <c r="B29847" t="s">
        <v>10466</v>
      </c>
      <c r="C29847" t="s">
        <v>10461</v>
      </c>
      <c r="D29847" t="s">
        <v>17494</v>
      </c>
      <c r="E29847">
        <v>2017</v>
      </c>
    </row>
    <row r="29848" spans="1:5" x14ac:dyDescent="0.2">
      <c r="A29848">
        <v>177337</v>
      </c>
      <c r="B29848" t="s">
        <v>10466</v>
      </c>
      <c r="C29848" t="s">
        <v>10461</v>
      </c>
      <c r="D29848" t="s">
        <v>17495</v>
      </c>
      <c r="E29848">
        <v>2017</v>
      </c>
    </row>
    <row r="29849" spans="1:5" x14ac:dyDescent="0.2">
      <c r="A29849">
        <v>177336</v>
      </c>
      <c r="B29849" t="s">
        <v>10466</v>
      </c>
      <c r="C29849" t="s">
        <v>10461</v>
      </c>
      <c r="D29849" t="s">
        <v>17496</v>
      </c>
      <c r="E29849">
        <v>2017</v>
      </c>
    </row>
    <row r="29850" spans="1:5" x14ac:dyDescent="0.2">
      <c r="A29850">
        <v>177335</v>
      </c>
      <c r="B29850" t="s">
        <v>10466</v>
      </c>
      <c r="C29850" t="s">
        <v>10461</v>
      </c>
      <c r="D29850" t="s">
        <v>17497</v>
      </c>
      <c r="E29850">
        <v>2017</v>
      </c>
    </row>
    <row r="29851" spans="1:5" x14ac:dyDescent="0.2">
      <c r="A29851">
        <v>177334</v>
      </c>
      <c r="B29851" t="s">
        <v>10466</v>
      </c>
      <c r="C29851" t="s">
        <v>10461</v>
      </c>
      <c r="D29851" t="s">
        <v>17498</v>
      </c>
      <c r="E29851">
        <v>2017</v>
      </c>
    </row>
    <row r="29852" spans="1:5" x14ac:dyDescent="0.2">
      <c r="A29852">
        <v>177332</v>
      </c>
      <c r="B29852" t="s">
        <v>10466</v>
      </c>
      <c r="C29852" t="s">
        <v>10461</v>
      </c>
      <c r="D29852" t="s">
        <v>17499</v>
      </c>
      <c r="E29852">
        <v>2017</v>
      </c>
    </row>
    <row r="29853" spans="1:5" x14ac:dyDescent="0.2">
      <c r="A29853">
        <v>177331</v>
      </c>
      <c r="B29853" t="s">
        <v>10466</v>
      </c>
      <c r="C29853" t="s">
        <v>10461</v>
      </c>
      <c r="D29853" t="s">
        <v>17500</v>
      </c>
      <c r="E29853">
        <v>2017</v>
      </c>
    </row>
    <row r="29854" spans="1:5" x14ac:dyDescent="0.2">
      <c r="A29854">
        <v>177349</v>
      </c>
      <c r="B29854" t="s">
        <v>10466</v>
      </c>
      <c r="C29854" t="s">
        <v>10461</v>
      </c>
      <c r="D29854" t="s">
        <v>17486</v>
      </c>
      <c r="E29854">
        <v>2017</v>
      </c>
    </row>
    <row r="29855" spans="1:5" x14ac:dyDescent="0.2">
      <c r="A29855">
        <v>177348</v>
      </c>
      <c r="B29855" t="s">
        <v>10466</v>
      </c>
      <c r="C29855" t="s">
        <v>10461</v>
      </c>
      <c r="D29855" t="s">
        <v>17487</v>
      </c>
      <c r="E29855">
        <v>2017</v>
      </c>
    </row>
    <row r="29856" spans="1:5" x14ac:dyDescent="0.2">
      <c r="A29856">
        <v>177347</v>
      </c>
      <c r="B29856" t="s">
        <v>9878</v>
      </c>
      <c r="C29856" t="s">
        <v>14804</v>
      </c>
      <c r="D29856">
        <v>89779934</v>
      </c>
      <c r="E29856">
        <v>2017</v>
      </c>
    </row>
    <row r="29857" spans="1:5" x14ac:dyDescent="0.2">
      <c r="A29857">
        <v>177346</v>
      </c>
      <c r="B29857" t="s">
        <v>9878</v>
      </c>
      <c r="C29857" t="s">
        <v>14804</v>
      </c>
      <c r="D29857">
        <v>89779935</v>
      </c>
      <c r="E29857">
        <v>2017</v>
      </c>
    </row>
    <row r="29858" spans="1:5" x14ac:dyDescent="0.2">
      <c r="A29858">
        <v>177345</v>
      </c>
      <c r="B29858" t="s">
        <v>9878</v>
      </c>
      <c r="C29858" t="s">
        <v>14804</v>
      </c>
      <c r="D29858">
        <v>89772936</v>
      </c>
      <c r="E29858">
        <v>2017</v>
      </c>
    </row>
    <row r="29859" spans="1:5" x14ac:dyDescent="0.2">
      <c r="A29859">
        <v>177344</v>
      </c>
      <c r="B29859" t="s">
        <v>10466</v>
      </c>
      <c r="C29859" t="s">
        <v>10461</v>
      </c>
      <c r="D29859" t="s">
        <v>17488</v>
      </c>
      <c r="E29859">
        <v>2017</v>
      </c>
    </row>
    <row r="29860" spans="1:5" x14ac:dyDescent="0.2">
      <c r="A29860">
        <v>177343</v>
      </c>
      <c r="B29860" t="s">
        <v>10466</v>
      </c>
      <c r="C29860" t="s">
        <v>10461</v>
      </c>
      <c r="D29860" t="s">
        <v>17489</v>
      </c>
      <c r="E29860">
        <v>2017</v>
      </c>
    </row>
    <row r="29861" spans="1:5" x14ac:dyDescent="0.2">
      <c r="A29861">
        <v>177342</v>
      </c>
      <c r="B29861" t="s">
        <v>10466</v>
      </c>
      <c r="C29861" t="s">
        <v>10461</v>
      </c>
      <c r="D29861" t="s">
        <v>17490</v>
      </c>
      <c r="E29861">
        <v>2017</v>
      </c>
    </row>
    <row r="29862" spans="1:5" x14ac:dyDescent="0.2">
      <c r="A29862">
        <v>177341</v>
      </c>
      <c r="B29862" t="s">
        <v>10466</v>
      </c>
      <c r="C29862" t="s">
        <v>10461</v>
      </c>
      <c r="D29862" t="s">
        <v>17491</v>
      </c>
      <c r="E29862">
        <v>2017</v>
      </c>
    </row>
    <row r="29863" spans="1:5" x14ac:dyDescent="0.2">
      <c r="A29863">
        <v>177290</v>
      </c>
      <c r="B29863" t="s">
        <v>10224</v>
      </c>
      <c r="C29863" t="s">
        <v>13300</v>
      </c>
      <c r="D29863">
        <v>11923851</v>
      </c>
      <c r="E29863">
        <v>2016</v>
      </c>
    </row>
    <row r="29864" spans="1:5" x14ac:dyDescent="0.2">
      <c r="A29864">
        <v>177285</v>
      </c>
      <c r="B29864" t="s">
        <v>9414</v>
      </c>
      <c r="C29864" t="s">
        <v>9385</v>
      </c>
      <c r="D29864" t="s">
        <v>17448</v>
      </c>
      <c r="E29864">
        <v>2016</v>
      </c>
    </row>
    <row r="29865" spans="1:5" x14ac:dyDescent="0.2">
      <c r="A29865">
        <v>177282</v>
      </c>
      <c r="B29865" t="s">
        <v>10345</v>
      </c>
      <c r="C29865" t="s">
        <v>14895</v>
      </c>
      <c r="D29865" t="s">
        <v>17513</v>
      </c>
      <c r="E29865">
        <v>2016</v>
      </c>
    </row>
    <row r="29866" spans="1:5" x14ac:dyDescent="0.2">
      <c r="A29866">
        <v>169618</v>
      </c>
      <c r="B29866" t="s">
        <v>9414</v>
      </c>
      <c r="C29866" t="s">
        <v>9380</v>
      </c>
      <c r="D29866" t="s">
        <v>14644</v>
      </c>
      <c r="E29866">
        <v>2014</v>
      </c>
    </row>
    <row r="29867" spans="1:5" x14ac:dyDescent="0.2">
      <c r="A29867">
        <v>169617</v>
      </c>
      <c r="B29867" t="s">
        <v>9414</v>
      </c>
      <c r="C29867" t="s">
        <v>9380</v>
      </c>
      <c r="D29867" t="s">
        <v>14645</v>
      </c>
      <c r="E29867">
        <v>2014</v>
      </c>
    </row>
    <row r="29868" spans="1:5" x14ac:dyDescent="0.2">
      <c r="A29868">
        <v>169616</v>
      </c>
      <c r="B29868" t="s">
        <v>9414</v>
      </c>
      <c r="C29868" t="s">
        <v>9380</v>
      </c>
      <c r="D29868" t="s">
        <v>14649</v>
      </c>
      <c r="E29868">
        <v>2014</v>
      </c>
    </row>
    <row r="29869" spans="1:5" x14ac:dyDescent="0.2">
      <c r="A29869">
        <v>177486</v>
      </c>
      <c r="B29869" t="s">
        <v>9414</v>
      </c>
      <c r="C29869" t="s">
        <v>9391</v>
      </c>
      <c r="D29869" t="s">
        <v>17471</v>
      </c>
      <c r="E29869">
        <v>2015</v>
      </c>
    </row>
    <row r="29870" spans="1:5" x14ac:dyDescent="0.2">
      <c r="A29870">
        <v>177485</v>
      </c>
      <c r="B29870" t="s">
        <v>9414</v>
      </c>
      <c r="C29870" t="s">
        <v>9391</v>
      </c>
      <c r="D29870" t="s">
        <v>17472</v>
      </c>
      <c r="E29870">
        <v>2015</v>
      </c>
    </row>
    <row r="29871" spans="1:5" x14ac:dyDescent="0.2">
      <c r="A29871">
        <v>177484</v>
      </c>
      <c r="B29871" t="s">
        <v>9414</v>
      </c>
      <c r="C29871" t="s">
        <v>9391</v>
      </c>
      <c r="D29871" t="s">
        <v>17473</v>
      </c>
      <c r="E29871">
        <v>2015</v>
      </c>
    </row>
    <row r="29872" spans="1:5" x14ac:dyDescent="0.2">
      <c r="A29872">
        <v>177483</v>
      </c>
      <c r="B29872" t="s">
        <v>9414</v>
      </c>
      <c r="C29872" t="s">
        <v>9387</v>
      </c>
      <c r="D29872" t="s">
        <v>17474</v>
      </c>
      <c r="E29872">
        <v>2016</v>
      </c>
    </row>
    <row r="29873" spans="1:5" x14ac:dyDescent="0.2">
      <c r="A29873">
        <v>177482</v>
      </c>
      <c r="B29873" t="s">
        <v>9414</v>
      </c>
      <c r="C29873" t="s">
        <v>9401</v>
      </c>
      <c r="D29873" t="s">
        <v>17475</v>
      </c>
      <c r="E29873">
        <v>2016</v>
      </c>
    </row>
    <row r="29874" spans="1:5" x14ac:dyDescent="0.2">
      <c r="A29874">
        <v>129905</v>
      </c>
      <c r="B29874" t="s">
        <v>9878</v>
      </c>
      <c r="C29874" t="s">
        <v>17158</v>
      </c>
      <c r="D29874">
        <v>72833</v>
      </c>
      <c r="E29874">
        <v>1971</v>
      </c>
    </row>
    <row r="29875" spans="1:5" x14ac:dyDescent="0.2">
      <c r="A29875">
        <v>157609</v>
      </c>
      <c r="B29875" t="s">
        <v>12040</v>
      </c>
      <c r="C29875" t="s">
        <v>12061</v>
      </c>
      <c r="D29875" t="s">
        <v>12062</v>
      </c>
      <c r="E29875">
        <v>2011</v>
      </c>
    </row>
    <row r="29876" spans="1:5" x14ac:dyDescent="0.2">
      <c r="A29876">
        <v>177268</v>
      </c>
      <c r="B29876" t="s">
        <v>9878</v>
      </c>
      <c r="C29876" t="s">
        <v>9894</v>
      </c>
      <c r="D29876">
        <v>79985909</v>
      </c>
      <c r="E29876">
        <v>2017</v>
      </c>
    </row>
    <row r="29877" spans="1:5" x14ac:dyDescent="0.2">
      <c r="A29877">
        <v>177267</v>
      </c>
      <c r="B29877" t="s">
        <v>10345</v>
      </c>
      <c r="C29877" t="s">
        <v>17514</v>
      </c>
      <c r="D29877" t="s">
        <v>17515</v>
      </c>
      <c r="E29877">
        <v>2017</v>
      </c>
    </row>
    <row r="29878" spans="1:5" x14ac:dyDescent="0.2">
      <c r="A29878">
        <v>177266</v>
      </c>
      <c r="B29878" t="s">
        <v>10345</v>
      </c>
      <c r="C29878" t="s">
        <v>17514</v>
      </c>
      <c r="D29878" t="s">
        <v>17516</v>
      </c>
      <c r="E29878">
        <v>2017</v>
      </c>
    </row>
    <row r="29879" spans="1:5" x14ac:dyDescent="0.2">
      <c r="A29879">
        <v>177264</v>
      </c>
      <c r="B29879" t="s">
        <v>10345</v>
      </c>
      <c r="C29879" t="s">
        <v>13041</v>
      </c>
      <c r="D29879" t="s">
        <v>17517</v>
      </c>
      <c r="E29879">
        <v>2017</v>
      </c>
    </row>
    <row r="29880" spans="1:5" x14ac:dyDescent="0.2">
      <c r="A29880">
        <v>177259</v>
      </c>
      <c r="B29880" t="s">
        <v>10345</v>
      </c>
      <c r="C29880" t="s">
        <v>17518</v>
      </c>
      <c r="D29880">
        <v>7354114</v>
      </c>
      <c r="E29880">
        <v>2017</v>
      </c>
    </row>
    <row r="29881" spans="1:5" x14ac:dyDescent="0.2">
      <c r="A29881">
        <v>177257</v>
      </c>
      <c r="B29881" t="s">
        <v>9414</v>
      </c>
      <c r="C29881" t="s">
        <v>9385</v>
      </c>
      <c r="D29881" t="s">
        <v>17519</v>
      </c>
      <c r="E29881">
        <v>2016</v>
      </c>
    </row>
    <row r="29882" spans="1:5" x14ac:dyDescent="0.2">
      <c r="A29882">
        <v>128992</v>
      </c>
      <c r="B29882" t="s">
        <v>11811</v>
      </c>
      <c r="C29882" t="s">
        <v>9758</v>
      </c>
      <c r="D29882" t="s">
        <v>17467</v>
      </c>
      <c r="E29882">
        <v>2003</v>
      </c>
    </row>
    <row r="29883" spans="1:5" x14ac:dyDescent="0.2">
      <c r="A29883">
        <v>128991</v>
      </c>
      <c r="B29883" t="s">
        <v>9414</v>
      </c>
      <c r="C29883">
        <v>3208</v>
      </c>
      <c r="D29883" t="s">
        <v>17468</v>
      </c>
      <c r="E29883">
        <v>2000</v>
      </c>
    </row>
    <row r="29884" spans="1:5" x14ac:dyDescent="0.2">
      <c r="A29884">
        <v>177256</v>
      </c>
      <c r="B29884" t="s">
        <v>10466</v>
      </c>
      <c r="C29884" t="s">
        <v>15144</v>
      </c>
      <c r="D29884" t="s">
        <v>17520</v>
      </c>
      <c r="E29884">
        <v>2015</v>
      </c>
    </row>
    <row r="29885" spans="1:5" x14ac:dyDescent="0.2">
      <c r="A29885">
        <v>177255</v>
      </c>
      <c r="B29885" t="s">
        <v>10466</v>
      </c>
      <c r="C29885" t="s">
        <v>15144</v>
      </c>
      <c r="D29885" t="s">
        <v>17521</v>
      </c>
      <c r="E29885">
        <v>2015</v>
      </c>
    </row>
    <row r="29886" spans="1:5" x14ac:dyDescent="0.2">
      <c r="A29886">
        <v>174320</v>
      </c>
      <c r="B29886" t="s">
        <v>10466</v>
      </c>
      <c r="C29886" t="s">
        <v>15131</v>
      </c>
      <c r="D29886" t="s">
        <v>18128</v>
      </c>
      <c r="E29886">
        <v>2016</v>
      </c>
    </row>
    <row r="29887" spans="1:5" x14ac:dyDescent="0.2">
      <c r="A29887">
        <v>171817</v>
      </c>
      <c r="B29887" t="s">
        <v>9878</v>
      </c>
      <c r="C29887" t="s">
        <v>14803</v>
      </c>
      <c r="D29887">
        <v>89239812</v>
      </c>
      <c r="E29887">
        <v>2015</v>
      </c>
    </row>
    <row r="29888" spans="1:5" x14ac:dyDescent="0.2">
      <c r="A29888">
        <v>177251</v>
      </c>
      <c r="B29888" t="s">
        <v>9878</v>
      </c>
      <c r="C29888" t="s">
        <v>17385</v>
      </c>
      <c r="D29888">
        <v>89905281</v>
      </c>
      <c r="E29888">
        <v>2017</v>
      </c>
    </row>
    <row r="29889" spans="1:5" x14ac:dyDescent="0.2">
      <c r="A29889">
        <v>177250</v>
      </c>
      <c r="B29889" t="s">
        <v>9878</v>
      </c>
      <c r="C29889" t="s">
        <v>9924</v>
      </c>
      <c r="D29889">
        <v>33188800</v>
      </c>
      <c r="E29889">
        <v>2011</v>
      </c>
    </row>
    <row r="29890" spans="1:5" x14ac:dyDescent="0.2">
      <c r="A29890">
        <v>177249</v>
      </c>
      <c r="B29890" t="s">
        <v>9878</v>
      </c>
      <c r="C29890" t="s">
        <v>9924</v>
      </c>
      <c r="D29890">
        <v>33189192</v>
      </c>
      <c r="E29890">
        <v>2011</v>
      </c>
    </row>
    <row r="29891" spans="1:5" x14ac:dyDescent="0.2">
      <c r="A29891">
        <v>177248</v>
      </c>
      <c r="B29891" t="s">
        <v>9878</v>
      </c>
      <c r="C29891" t="s">
        <v>9924</v>
      </c>
      <c r="D29891">
        <v>33188944</v>
      </c>
      <c r="E29891">
        <v>2011</v>
      </c>
    </row>
    <row r="29892" spans="1:5" x14ac:dyDescent="0.2">
      <c r="A29892">
        <v>177247</v>
      </c>
      <c r="B29892" t="s">
        <v>9878</v>
      </c>
      <c r="C29892" t="s">
        <v>9924</v>
      </c>
      <c r="D29892">
        <v>33188921</v>
      </c>
      <c r="E29892">
        <v>2011</v>
      </c>
    </row>
    <row r="29893" spans="1:5" x14ac:dyDescent="0.2">
      <c r="A29893">
        <v>177246</v>
      </c>
      <c r="B29893" t="s">
        <v>9878</v>
      </c>
      <c r="C29893" t="s">
        <v>9924</v>
      </c>
      <c r="D29893">
        <v>33188657</v>
      </c>
      <c r="E29893">
        <v>2011</v>
      </c>
    </row>
    <row r="29894" spans="1:5" x14ac:dyDescent="0.2">
      <c r="A29894">
        <v>177245</v>
      </c>
      <c r="B29894" t="s">
        <v>9878</v>
      </c>
      <c r="C29894" t="s">
        <v>9924</v>
      </c>
      <c r="D29894">
        <v>33188262</v>
      </c>
      <c r="E29894">
        <v>2011</v>
      </c>
    </row>
    <row r="29895" spans="1:5" x14ac:dyDescent="0.2">
      <c r="A29895">
        <v>177244</v>
      </c>
      <c r="B29895" t="s">
        <v>9878</v>
      </c>
      <c r="C29895" t="s">
        <v>9924</v>
      </c>
      <c r="D29895">
        <v>33188752</v>
      </c>
      <c r="E29895">
        <v>2011</v>
      </c>
    </row>
    <row r="29896" spans="1:5" x14ac:dyDescent="0.2">
      <c r="A29896">
        <v>177243</v>
      </c>
      <c r="B29896" t="s">
        <v>9878</v>
      </c>
      <c r="C29896" t="s">
        <v>9924</v>
      </c>
      <c r="D29896">
        <v>33189115</v>
      </c>
      <c r="E29896">
        <v>2011</v>
      </c>
    </row>
    <row r="29897" spans="1:5" x14ac:dyDescent="0.2">
      <c r="A29897">
        <v>177242</v>
      </c>
      <c r="B29897" t="s">
        <v>9878</v>
      </c>
      <c r="C29897" t="s">
        <v>9924</v>
      </c>
      <c r="D29897">
        <v>33188022</v>
      </c>
      <c r="E29897">
        <v>2011</v>
      </c>
    </row>
    <row r="29898" spans="1:5" x14ac:dyDescent="0.2">
      <c r="A29898">
        <v>177237</v>
      </c>
      <c r="B29898" t="s">
        <v>9878</v>
      </c>
      <c r="C29898" t="s">
        <v>16499</v>
      </c>
      <c r="D29898">
        <v>74116641</v>
      </c>
      <c r="E29898">
        <v>2017</v>
      </c>
    </row>
    <row r="29899" spans="1:5" x14ac:dyDescent="0.2">
      <c r="A29899">
        <v>177232</v>
      </c>
      <c r="B29899" t="s">
        <v>9878</v>
      </c>
      <c r="C29899" t="s">
        <v>9621</v>
      </c>
      <c r="D29899">
        <v>79969648</v>
      </c>
      <c r="E29899">
        <v>2017</v>
      </c>
    </row>
    <row r="29900" spans="1:5" x14ac:dyDescent="0.2">
      <c r="A29900">
        <v>177227</v>
      </c>
      <c r="B29900" t="s">
        <v>10466</v>
      </c>
      <c r="C29900" t="s">
        <v>9369</v>
      </c>
      <c r="D29900" t="s">
        <v>17450</v>
      </c>
      <c r="E29900">
        <v>2012</v>
      </c>
    </row>
    <row r="29901" spans="1:5" x14ac:dyDescent="0.2">
      <c r="A29901">
        <v>177224</v>
      </c>
      <c r="B29901" t="s">
        <v>10345</v>
      </c>
      <c r="C29901" t="s">
        <v>13041</v>
      </c>
      <c r="D29901" t="s">
        <v>17522</v>
      </c>
      <c r="E29901">
        <v>2016</v>
      </c>
    </row>
    <row r="29902" spans="1:5" x14ac:dyDescent="0.2">
      <c r="A29902">
        <v>177223</v>
      </c>
      <c r="B29902" t="s">
        <v>9878</v>
      </c>
      <c r="C29902" t="s">
        <v>9887</v>
      </c>
      <c r="D29902">
        <v>74098771</v>
      </c>
      <c r="E29902">
        <v>2017</v>
      </c>
    </row>
    <row r="29903" spans="1:5" x14ac:dyDescent="0.2">
      <c r="A29903">
        <v>177219</v>
      </c>
      <c r="B29903" t="s">
        <v>12014</v>
      </c>
      <c r="C29903" t="s">
        <v>9365</v>
      </c>
      <c r="D29903">
        <v>2016104448</v>
      </c>
      <c r="E29903">
        <v>2010</v>
      </c>
    </row>
    <row r="29904" spans="1:5" x14ac:dyDescent="0.2">
      <c r="A29904">
        <v>177215</v>
      </c>
      <c r="B29904" t="s">
        <v>10345</v>
      </c>
      <c r="C29904" t="s">
        <v>14903</v>
      </c>
      <c r="D29904" t="s">
        <v>17524</v>
      </c>
      <c r="E29904">
        <v>2017</v>
      </c>
    </row>
    <row r="29905" spans="1:5" x14ac:dyDescent="0.2">
      <c r="A29905">
        <v>177214</v>
      </c>
      <c r="B29905" t="s">
        <v>10345</v>
      </c>
      <c r="C29905" t="s">
        <v>14903</v>
      </c>
      <c r="D29905" t="s">
        <v>17525</v>
      </c>
      <c r="E29905">
        <v>2017</v>
      </c>
    </row>
    <row r="29906" spans="1:5" x14ac:dyDescent="0.2">
      <c r="A29906">
        <v>177213</v>
      </c>
      <c r="B29906" t="s">
        <v>10345</v>
      </c>
      <c r="C29906" t="s">
        <v>14903</v>
      </c>
      <c r="D29906" t="s">
        <v>17526</v>
      </c>
      <c r="E29906">
        <v>2017</v>
      </c>
    </row>
    <row r="29907" spans="1:5" x14ac:dyDescent="0.2">
      <c r="A29907">
        <v>177212</v>
      </c>
      <c r="B29907" t="s">
        <v>10345</v>
      </c>
      <c r="C29907" t="s">
        <v>14903</v>
      </c>
      <c r="D29907" t="s">
        <v>17527</v>
      </c>
      <c r="E29907">
        <v>2017</v>
      </c>
    </row>
    <row r="29908" spans="1:5" x14ac:dyDescent="0.2">
      <c r="A29908">
        <v>177211</v>
      </c>
      <c r="B29908" t="s">
        <v>10345</v>
      </c>
      <c r="C29908" t="s">
        <v>13041</v>
      </c>
      <c r="D29908" t="s">
        <v>17528</v>
      </c>
      <c r="E29908">
        <v>2017</v>
      </c>
    </row>
    <row r="29909" spans="1:5" x14ac:dyDescent="0.2">
      <c r="A29909">
        <v>177208</v>
      </c>
      <c r="B29909" t="s">
        <v>10224</v>
      </c>
      <c r="C29909" t="s">
        <v>17386</v>
      </c>
      <c r="D29909">
        <v>11750831</v>
      </c>
      <c r="E29909">
        <v>2015</v>
      </c>
    </row>
    <row r="29910" spans="1:5" x14ac:dyDescent="0.2">
      <c r="A29910">
        <v>177207</v>
      </c>
      <c r="B29910" t="s">
        <v>13337</v>
      </c>
      <c r="C29910" t="s">
        <v>15289</v>
      </c>
      <c r="D29910">
        <v>4616502660</v>
      </c>
      <c r="E29910">
        <v>2017</v>
      </c>
    </row>
    <row r="29911" spans="1:5" x14ac:dyDescent="0.2">
      <c r="A29911">
        <v>177204</v>
      </c>
      <c r="B29911" t="s">
        <v>10345</v>
      </c>
      <c r="C29911" t="s">
        <v>14903</v>
      </c>
      <c r="D29911" t="s">
        <v>17529</v>
      </c>
      <c r="E29911">
        <v>2017</v>
      </c>
    </row>
    <row r="29912" spans="1:5" x14ac:dyDescent="0.2">
      <c r="A29912">
        <v>177202</v>
      </c>
      <c r="B29912" t="s">
        <v>10345</v>
      </c>
      <c r="C29912" t="s">
        <v>14903</v>
      </c>
      <c r="D29912" t="s">
        <v>17531</v>
      </c>
      <c r="E29912">
        <v>2017</v>
      </c>
    </row>
    <row r="29913" spans="1:5" x14ac:dyDescent="0.2">
      <c r="A29913">
        <v>177198</v>
      </c>
      <c r="B29913" t="s">
        <v>14052</v>
      </c>
      <c r="C29913" t="s">
        <v>16744</v>
      </c>
      <c r="D29913" t="s">
        <v>17451</v>
      </c>
      <c r="E29913">
        <v>2016</v>
      </c>
    </row>
    <row r="29914" spans="1:5" x14ac:dyDescent="0.2">
      <c r="A29914">
        <v>177197</v>
      </c>
      <c r="B29914" t="s">
        <v>10345</v>
      </c>
      <c r="C29914" t="s">
        <v>14893</v>
      </c>
      <c r="D29914" t="s">
        <v>17452</v>
      </c>
      <c r="E29914">
        <v>2015</v>
      </c>
    </row>
    <row r="29915" spans="1:5" x14ac:dyDescent="0.2">
      <c r="A29915">
        <v>177196</v>
      </c>
      <c r="B29915" t="s">
        <v>10345</v>
      </c>
      <c r="C29915" t="s">
        <v>14893</v>
      </c>
      <c r="D29915" t="s">
        <v>17453</v>
      </c>
      <c r="E29915">
        <v>2015</v>
      </c>
    </row>
    <row r="29916" spans="1:5" x14ac:dyDescent="0.2">
      <c r="A29916">
        <v>177195</v>
      </c>
      <c r="B29916" t="s">
        <v>10224</v>
      </c>
      <c r="C29916" t="s">
        <v>12728</v>
      </c>
      <c r="D29916">
        <v>11937563</v>
      </c>
      <c r="E29916">
        <v>2016</v>
      </c>
    </row>
    <row r="29917" spans="1:5" x14ac:dyDescent="0.2">
      <c r="A29917">
        <v>177194</v>
      </c>
      <c r="B29917" t="s">
        <v>10345</v>
      </c>
      <c r="C29917" t="s">
        <v>14895</v>
      </c>
      <c r="D29917" t="s">
        <v>17532</v>
      </c>
      <c r="E29917">
        <v>2016</v>
      </c>
    </row>
    <row r="29918" spans="1:5" x14ac:dyDescent="0.2">
      <c r="A29918">
        <v>177193</v>
      </c>
      <c r="B29918" t="s">
        <v>9878</v>
      </c>
      <c r="C29918" t="s">
        <v>9913</v>
      </c>
      <c r="D29918">
        <v>22183319</v>
      </c>
      <c r="E29918">
        <v>2015</v>
      </c>
    </row>
    <row r="29919" spans="1:5" x14ac:dyDescent="0.2">
      <c r="A29919">
        <v>177191</v>
      </c>
      <c r="B29919" t="s">
        <v>10345</v>
      </c>
      <c r="C29919" t="s">
        <v>10352</v>
      </c>
      <c r="D29919" t="s">
        <v>17533</v>
      </c>
      <c r="E29919">
        <v>2017</v>
      </c>
    </row>
    <row r="29920" spans="1:5" x14ac:dyDescent="0.2">
      <c r="A29920">
        <v>177188</v>
      </c>
      <c r="B29920" t="s">
        <v>10345</v>
      </c>
      <c r="C29920" t="s">
        <v>10352</v>
      </c>
      <c r="D29920" t="s">
        <v>17534</v>
      </c>
      <c r="E29920">
        <v>2017</v>
      </c>
    </row>
    <row r="29921" spans="1:5" x14ac:dyDescent="0.2">
      <c r="A29921">
        <v>177187</v>
      </c>
      <c r="B29921" t="s">
        <v>10345</v>
      </c>
      <c r="C29921" t="s">
        <v>14895</v>
      </c>
      <c r="D29921" t="s">
        <v>17535</v>
      </c>
      <c r="E29921">
        <v>2016</v>
      </c>
    </row>
    <row r="29922" spans="1:5" x14ac:dyDescent="0.2">
      <c r="A29922">
        <v>177186</v>
      </c>
      <c r="B29922" t="s">
        <v>10345</v>
      </c>
      <c r="C29922" t="s">
        <v>14895</v>
      </c>
      <c r="D29922" t="s">
        <v>17536</v>
      </c>
      <c r="E29922">
        <v>2017</v>
      </c>
    </row>
    <row r="29923" spans="1:5" x14ac:dyDescent="0.2">
      <c r="A29923">
        <v>177185</v>
      </c>
      <c r="B29923" t="s">
        <v>10345</v>
      </c>
      <c r="C29923" t="s">
        <v>14895</v>
      </c>
      <c r="D29923" t="s">
        <v>17537</v>
      </c>
      <c r="E29923">
        <v>2017</v>
      </c>
    </row>
    <row r="29924" spans="1:5" x14ac:dyDescent="0.2">
      <c r="A29924">
        <v>177183</v>
      </c>
      <c r="B29924" t="s">
        <v>10345</v>
      </c>
      <c r="C29924" t="s">
        <v>14895</v>
      </c>
      <c r="D29924" t="s">
        <v>17538</v>
      </c>
      <c r="E29924">
        <v>2017</v>
      </c>
    </row>
    <row r="29925" spans="1:5" x14ac:dyDescent="0.2">
      <c r="A29925">
        <v>177182</v>
      </c>
      <c r="B29925" t="s">
        <v>10345</v>
      </c>
      <c r="C29925" t="s">
        <v>14895</v>
      </c>
      <c r="D29925" t="s">
        <v>17539</v>
      </c>
      <c r="E29925">
        <v>2016</v>
      </c>
    </row>
    <row r="29926" spans="1:5" x14ac:dyDescent="0.2">
      <c r="A29926">
        <v>177181</v>
      </c>
      <c r="B29926" t="s">
        <v>10345</v>
      </c>
      <c r="C29926" t="s">
        <v>14895</v>
      </c>
      <c r="D29926" t="s">
        <v>17540</v>
      </c>
      <c r="E29926">
        <v>2017</v>
      </c>
    </row>
    <row r="29927" spans="1:5" x14ac:dyDescent="0.2">
      <c r="A29927">
        <v>177179</v>
      </c>
      <c r="B29927" t="s">
        <v>10466</v>
      </c>
      <c r="C29927" t="s">
        <v>14990</v>
      </c>
      <c r="D29927" t="s">
        <v>17541</v>
      </c>
      <c r="E29927">
        <v>2016</v>
      </c>
    </row>
    <row r="29928" spans="1:5" x14ac:dyDescent="0.2">
      <c r="A29928">
        <v>166075</v>
      </c>
      <c r="B29928" t="s">
        <v>9878</v>
      </c>
      <c r="C29928" t="s">
        <v>9999</v>
      </c>
      <c r="D29928">
        <v>73447438</v>
      </c>
      <c r="E29928">
        <v>2012</v>
      </c>
    </row>
    <row r="29929" spans="1:5" x14ac:dyDescent="0.2">
      <c r="A29929">
        <v>175480</v>
      </c>
      <c r="B29929" t="s">
        <v>9414</v>
      </c>
      <c r="C29929" t="s">
        <v>9636</v>
      </c>
      <c r="D29929">
        <v>88101412</v>
      </c>
      <c r="E29929">
        <v>2016</v>
      </c>
    </row>
    <row r="29930" spans="1:5" x14ac:dyDescent="0.2">
      <c r="A29930">
        <v>175481</v>
      </c>
      <c r="B29930" t="s">
        <v>9414</v>
      </c>
      <c r="C29930" t="s">
        <v>9636</v>
      </c>
      <c r="D29930">
        <v>88100974</v>
      </c>
      <c r="E29930">
        <v>2015</v>
      </c>
    </row>
    <row r="29931" spans="1:5" x14ac:dyDescent="0.2">
      <c r="A29931">
        <v>176611</v>
      </c>
      <c r="B29931" t="s">
        <v>9878</v>
      </c>
      <c r="C29931" t="s">
        <v>14803</v>
      </c>
      <c r="D29931">
        <v>89895628</v>
      </c>
      <c r="E29931">
        <v>2017</v>
      </c>
    </row>
    <row r="29932" spans="1:5" x14ac:dyDescent="0.2">
      <c r="A29932">
        <v>177166</v>
      </c>
      <c r="B29932" t="s">
        <v>10466</v>
      </c>
      <c r="C29932" t="s">
        <v>14990</v>
      </c>
      <c r="D29932" t="s">
        <v>17583</v>
      </c>
      <c r="E29932">
        <v>2016</v>
      </c>
    </row>
    <row r="29933" spans="1:5" x14ac:dyDescent="0.2">
      <c r="A29933">
        <v>134505</v>
      </c>
      <c r="B29933" t="s">
        <v>10345</v>
      </c>
      <c r="C29933" t="s">
        <v>10344</v>
      </c>
      <c r="D29933">
        <v>926985</v>
      </c>
      <c r="E29933">
        <v>2006</v>
      </c>
    </row>
    <row r="29934" spans="1:5" x14ac:dyDescent="0.2">
      <c r="A29934">
        <v>147099</v>
      </c>
      <c r="B29934" t="s">
        <v>10444</v>
      </c>
      <c r="C29934" t="s">
        <v>17317</v>
      </c>
      <c r="D29934">
        <v>580263</v>
      </c>
      <c r="E29934">
        <v>2008</v>
      </c>
    </row>
    <row r="29935" spans="1:5" x14ac:dyDescent="0.2">
      <c r="A29935">
        <v>177151</v>
      </c>
      <c r="B29935" t="s">
        <v>10345</v>
      </c>
      <c r="C29935" t="s">
        <v>10352</v>
      </c>
      <c r="D29935" t="s">
        <v>17544</v>
      </c>
      <c r="E29935">
        <v>2017</v>
      </c>
    </row>
    <row r="29936" spans="1:5" x14ac:dyDescent="0.2">
      <c r="A29936">
        <v>173274</v>
      </c>
      <c r="B29936" t="s">
        <v>10224</v>
      </c>
      <c r="C29936" t="s">
        <v>13166</v>
      </c>
      <c r="D29936">
        <v>11899658</v>
      </c>
      <c r="E29936">
        <v>2016</v>
      </c>
    </row>
    <row r="29937" spans="1:5" x14ac:dyDescent="0.2">
      <c r="A29937">
        <v>173275</v>
      </c>
      <c r="B29937" t="s">
        <v>10224</v>
      </c>
      <c r="C29937" t="s">
        <v>13166</v>
      </c>
      <c r="D29937">
        <v>11899668</v>
      </c>
      <c r="E29937">
        <v>2016</v>
      </c>
    </row>
    <row r="29938" spans="1:5" x14ac:dyDescent="0.2">
      <c r="A29938">
        <v>177146</v>
      </c>
      <c r="B29938" t="s">
        <v>9878</v>
      </c>
      <c r="C29938" t="s">
        <v>9903</v>
      </c>
      <c r="D29938">
        <v>74147029</v>
      </c>
      <c r="E29938">
        <v>2017</v>
      </c>
    </row>
    <row r="29939" spans="1:5" x14ac:dyDescent="0.2">
      <c r="A29939">
        <v>177140</v>
      </c>
      <c r="B29939" t="s">
        <v>9414</v>
      </c>
      <c r="C29939" t="s">
        <v>13504</v>
      </c>
      <c r="D29939" t="s">
        <v>17455</v>
      </c>
      <c r="E29939">
        <v>2013</v>
      </c>
    </row>
    <row r="29940" spans="1:5" x14ac:dyDescent="0.2">
      <c r="A29940">
        <v>175121</v>
      </c>
      <c r="B29940" t="s">
        <v>9414</v>
      </c>
      <c r="C29940" t="s">
        <v>9380</v>
      </c>
      <c r="D29940" t="s">
        <v>17967</v>
      </c>
      <c r="E29940">
        <v>2016</v>
      </c>
    </row>
    <row r="29941" spans="1:5" x14ac:dyDescent="0.2">
      <c r="A29941">
        <v>177137</v>
      </c>
      <c r="B29941" t="s">
        <v>9878</v>
      </c>
      <c r="C29941" t="s">
        <v>14785</v>
      </c>
      <c r="D29941">
        <v>73946433</v>
      </c>
      <c r="E29941">
        <v>2016</v>
      </c>
    </row>
    <row r="29942" spans="1:5" x14ac:dyDescent="0.2">
      <c r="A29942">
        <v>177133</v>
      </c>
      <c r="B29942" t="s">
        <v>9878</v>
      </c>
      <c r="C29942" t="s">
        <v>9889</v>
      </c>
      <c r="D29942">
        <v>74140692</v>
      </c>
      <c r="E29942">
        <v>2017</v>
      </c>
    </row>
    <row r="29943" spans="1:5" x14ac:dyDescent="0.2">
      <c r="A29943">
        <v>177132</v>
      </c>
      <c r="B29943" t="s">
        <v>9878</v>
      </c>
      <c r="C29943" t="s">
        <v>9889</v>
      </c>
      <c r="D29943">
        <v>74149730</v>
      </c>
      <c r="E29943">
        <v>2017</v>
      </c>
    </row>
    <row r="29944" spans="1:5" x14ac:dyDescent="0.2">
      <c r="A29944">
        <v>177130</v>
      </c>
      <c r="B29944" t="s">
        <v>10224</v>
      </c>
      <c r="C29944" t="s">
        <v>13166</v>
      </c>
      <c r="D29944">
        <v>12012849</v>
      </c>
      <c r="E29944">
        <v>2017</v>
      </c>
    </row>
    <row r="29945" spans="1:5" x14ac:dyDescent="0.2">
      <c r="A29945">
        <v>177129</v>
      </c>
      <c r="B29945" t="s">
        <v>11811</v>
      </c>
      <c r="C29945" t="s">
        <v>15384</v>
      </c>
      <c r="D29945" t="s">
        <v>17456</v>
      </c>
      <c r="E29945">
        <v>2016</v>
      </c>
    </row>
    <row r="29946" spans="1:5" x14ac:dyDescent="0.2">
      <c r="A29946">
        <v>167811</v>
      </c>
      <c r="B29946" t="s">
        <v>9878</v>
      </c>
      <c r="C29946" t="s">
        <v>9982</v>
      </c>
      <c r="D29946">
        <v>79976124</v>
      </c>
      <c r="E29946">
        <v>2013</v>
      </c>
    </row>
    <row r="29947" spans="1:5" x14ac:dyDescent="0.2">
      <c r="A29947">
        <v>167118</v>
      </c>
      <c r="B29947" t="s">
        <v>9878</v>
      </c>
      <c r="C29947" t="s">
        <v>9982</v>
      </c>
      <c r="D29947">
        <v>79984249</v>
      </c>
      <c r="E29947">
        <v>2013</v>
      </c>
    </row>
    <row r="29948" spans="1:5" x14ac:dyDescent="0.2">
      <c r="A29948">
        <v>177127</v>
      </c>
      <c r="B29948" t="s">
        <v>10466</v>
      </c>
      <c r="C29948" t="s">
        <v>11133</v>
      </c>
      <c r="D29948" t="s">
        <v>17545</v>
      </c>
      <c r="E29948">
        <v>2016</v>
      </c>
    </row>
    <row r="29949" spans="1:5" x14ac:dyDescent="0.2">
      <c r="A29949">
        <v>177126</v>
      </c>
      <c r="B29949" t="s">
        <v>10466</v>
      </c>
      <c r="C29949" t="s">
        <v>11133</v>
      </c>
      <c r="D29949" t="s">
        <v>17546</v>
      </c>
      <c r="E29949">
        <v>2016</v>
      </c>
    </row>
    <row r="29950" spans="1:5" x14ac:dyDescent="0.2">
      <c r="A29950">
        <v>166787</v>
      </c>
      <c r="B29950" t="s">
        <v>9414</v>
      </c>
      <c r="C29950" t="s">
        <v>9564</v>
      </c>
      <c r="D29950" t="s">
        <v>13668</v>
      </c>
      <c r="E29950">
        <v>2012</v>
      </c>
    </row>
    <row r="29951" spans="1:5" x14ac:dyDescent="0.2">
      <c r="A29951">
        <v>177120</v>
      </c>
      <c r="B29951" t="s">
        <v>9878</v>
      </c>
      <c r="C29951" t="s">
        <v>14804</v>
      </c>
      <c r="D29951">
        <v>89780981</v>
      </c>
      <c r="E29951">
        <v>2017</v>
      </c>
    </row>
    <row r="29952" spans="1:5" x14ac:dyDescent="0.2">
      <c r="A29952">
        <v>177117</v>
      </c>
      <c r="B29952" t="s">
        <v>9878</v>
      </c>
      <c r="C29952" t="s">
        <v>14804</v>
      </c>
      <c r="D29952">
        <v>89772892</v>
      </c>
      <c r="E29952">
        <v>2017</v>
      </c>
    </row>
    <row r="29953" spans="1:5" x14ac:dyDescent="0.2">
      <c r="A29953">
        <v>177110</v>
      </c>
      <c r="B29953" t="s">
        <v>9414</v>
      </c>
      <c r="C29953" t="s">
        <v>17547</v>
      </c>
      <c r="D29953" t="s">
        <v>17548</v>
      </c>
      <c r="E29953">
        <v>2015</v>
      </c>
    </row>
    <row r="29954" spans="1:5" x14ac:dyDescent="0.2">
      <c r="A29954">
        <v>177102</v>
      </c>
      <c r="B29954" t="s">
        <v>9878</v>
      </c>
      <c r="C29954" t="s">
        <v>9991</v>
      </c>
      <c r="D29954">
        <v>85001076</v>
      </c>
      <c r="E29954">
        <v>2015</v>
      </c>
    </row>
    <row r="29955" spans="1:5" x14ac:dyDescent="0.2">
      <c r="A29955">
        <v>177108</v>
      </c>
      <c r="B29955" t="s">
        <v>9878</v>
      </c>
      <c r="C29955" t="s">
        <v>9991</v>
      </c>
      <c r="D29955">
        <v>85001206</v>
      </c>
      <c r="E29955">
        <v>2015</v>
      </c>
    </row>
    <row r="29956" spans="1:5" x14ac:dyDescent="0.2">
      <c r="A29956">
        <v>177107</v>
      </c>
      <c r="B29956" t="s">
        <v>9878</v>
      </c>
      <c r="C29956" t="s">
        <v>9991</v>
      </c>
      <c r="D29956">
        <v>85000777</v>
      </c>
      <c r="E29956">
        <v>2015</v>
      </c>
    </row>
    <row r="29957" spans="1:5" x14ac:dyDescent="0.2">
      <c r="A29957">
        <v>177103</v>
      </c>
      <c r="B29957" t="s">
        <v>10466</v>
      </c>
      <c r="C29957" t="s">
        <v>10496</v>
      </c>
      <c r="D29957" t="s">
        <v>17457</v>
      </c>
      <c r="E29957">
        <v>2014</v>
      </c>
    </row>
    <row r="29958" spans="1:5" x14ac:dyDescent="0.2">
      <c r="A29958">
        <v>177083</v>
      </c>
      <c r="B29958" t="s">
        <v>10224</v>
      </c>
      <c r="C29958" t="s">
        <v>17549</v>
      </c>
      <c r="D29958">
        <v>11703623</v>
      </c>
      <c r="E29958">
        <v>2014</v>
      </c>
    </row>
    <row r="29959" spans="1:5" x14ac:dyDescent="0.2">
      <c r="A29959">
        <v>177079</v>
      </c>
      <c r="B29959" t="s">
        <v>9878</v>
      </c>
      <c r="C29959" t="s">
        <v>9916</v>
      </c>
      <c r="D29959">
        <v>33196653</v>
      </c>
      <c r="E29959">
        <v>2013</v>
      </c>
    </row>
    <row r="29960" spans="1:5" x14ac:dyDescent="0.2">
      <c r="A29960">
        <v>153289</v>
      </c>
      <c r="B29960" t="s">
        <v>9414</v>
      </c>
      <c r="C29960">
        <v>3516</v>
      </c>
      <c r="D29960" t="s">
        <v>9602</v>
      </c>
      <c r="E29960">
        <v>2010</v>
      </c>
    </row>
    <row r="29961" spans="1:5" x14ac:dyDescent="0.2">
      <c r="A29961">
        <v>155016</v>
      </c>
      <c r="B29961" t="s">
        <v>9414</v>
      </c>
      <c r="C29961" t="s">
        <v>9380</v>
      </c>
      <c r="D29961" t="s">
        <v>9444</v>
      </c>
      <c r="E29961">
        <v>2010</v>
      </c>
    </row>
    <row r="29962" spans="1:5" x14ac:dyDescent="0.2">
      <c r="A29962">
        <v>177093</v>
      </c>
      <c r="B29962" t="s">
        <v>10345</v>
      </c>
      <c r="C29962" t="s">
        <v>10371</v>
      </c>
      <c r="D29962" t="s">
        <v>17458</v>
      </c>
      <c r="E29962">
        <v>2017</v>
      </c>
    </row>
    <row r="29963" spans="1:5" x14ac:dyDescent="0.2">
      <c r="A29963">
        <v>177092</v>
      </c>
      <c r="B29963" t="s">
        <v>10345</v>
      </c>
      <c r="C29963" t="s">
        <v>10371</v>
      </c>
      <c r="D29963" t="s">
        <v>17459</v>
      </c>
      <c r="E29963">
        <v>2017</v>
      </c>
    </row>
    <row r="29964" spans="1:5" x14ac:dyDescent="0.2">
      <c r="A29964">
        <v>177088</v>
      </c>
      <c r="B29964" t="s">
        <v>10345</v>
      </c>
      <c r="C29964" t="s">
        <v>10371</v>
      </c>
      <c r="D29964" t="s">
        <v>17461</v>
      </c>
      <c r="E29964">
        <v>2017</v>
      </c>
    </row>
    <row r="29965" spans="1:5" x14ac:dyDescent="0.2">
      <c r="A29965">
        <v>177077</v>
      </c>
      <c r="B29965" t="s">
        <v>10466</v>
      </c>
      <c r="C29965" t="s">
        <v>10465</v>
      </c>
      <c r="D29965" t="s">
        <v>17550</v>
      </c>
      <c r="E29965">
        <v>2013</v>
      </c>
    </row>
    <row r="29966" spans="1:5" x14ac:dyDescent="0.2">
      <c r="A29966">
        <v>177074</v>
      </c>
      <c r="B29966" t="s">
        <v>10224</v>
      </c>
      <c r="C29966" t="s">
        <v>13166</v>
      </c>
      <c r="D29966">
        <v>12012858</v>
      </c>
      <c r="E29966">
        <v>2017</v>
      </c>
    </row>
    <row r="29967" spans="1:5" x14ac:dyDescent="0.2">
      <c r="A29967">
        <v>177073</v>
      </c>
      <c r="B29967" t="s">
        <v>10224</v>
      </c>
      <c r="C29967" t="s">
        <v>13166</v>
      </c>
      <c r="D29967">
        <v>12010067</v>
      </c>
      <c r="E29967">
        <v>2017</v>
      </c>
    </row>
    <row r="29968" spans="1:5" x14ac:dyDescent="0.2">
      <c r="A29968">
        <v>177072</v>
      </c>
      <c r="B29968" t="s">
        <v>10224</v>
      </c>
      <c r="C29968" t="s">
        <v>13166</v>
      </c>
      <c r="D29968">
        <v>12010066</v>
      </c>
      <c r="E29968">
        <v>2017</v>
      </c>
    </row>
    <row r="29969" spans="1:5" x14ac:dyDescent="0.2">
      <c r="A29969">
        <v>177071</v>
      </c>
      <c r="B29969" t="s">
        <v>10224</v>
      </c>
      <c r="C29969" t="s">
        <v>13166</v>
      </c>
      <c r="D29969">
        <v>12010064</v>
      </c>
      <c r="E29969">
        <v>2017</v>
      </c>
    </row>
    <row r="29970" spans="1:5" x14ac:dyDescent="0.2">
      <c r="A29970">
        <v>177068</v>
      </c>
      <c r="B29970" t="s">
        <v>10466</v>
      </c>
      <c r="C29970" t="s">
        <v>10461</v>
      </c>
      <c r="D29970" t="s">
        <v>17551</v>
      </c>
      <c r="E29970">
        <v>2013</v>
      </c>
    </row>
    <row r="29971" spans="1:5" x14ac:dyDescent="0.2">
      <c r="A29971">
        <v>156629</v>
      </c>
      <c r="B29971" t="s">
        <v>10466</v>
      </c>
      <c r="C29971" t="s">
        <v>10693</v>
      </c>
      <c r="D29971" t="s">
        <v>10694</v>
      </c>
      <c r="E29971">
        <v>2011</v>
      </c>
    </row>
    <row r="29972" spans="1:5" x14ac:dyDescent="0.2">
      <c r="A29972">
        <v>177600</v>
      </c>
      <c r="B29972" t="s">
        <v>10466</v>
      </c>
      <c r="C29972" t="s">
        <v>14991</v>
      </c>
      <c r="D29972" t="s">
        <v>17411</v>
      </c>
      <c r="E29972">
        <v>2016</v>
      </c>
    </row>
    <row r="29973" spans="1:5" x14ac:dyDescent="0.2">
      <c r="A29973">
        <v>177064</v>
      </c>
      <c r="B29973" t="s">
        <v>10046</v>
      </c>
      <c r="C29973" t="s">
        <v>17552</v>
      </c>
      <c r="D29973" t="s">
        <v>17553</v>
      </c>
      <c r="E29973">
        <v>2010</v>
      </c>
    </row>
    <row r="29974" spans="1:5" x14ac:dyDescent="0.2">
      <c r="A29974">
        <v>177063</v>
      </c>
      <c r="B29974" t="s">
        <v>10046</v>
      </c>
      <c r="C29974" t="s">
        <v>17554</v>
      </c>
      <c r="D29974" t="s">
        <v>17555</v>
      </c>
      <c r="E29974">
        <v>2010</v>
      </c>
    </row>
    <row r="29975" spans="1:5" x14ac:dyDescent="0.2">
      <c r="A29975">
        <v>177059</v>
      </c>
      <c r="B29975" t="s">
        <v>9414</v>
      </c>
      <c r="C29975" t="s">
        <v>9409</v>
      </c>
      <c r="D29975" t="s">
        <v>17585</v>
      </c>
      <c r="E29975">
        <v>2016</v>
      </c>
    </row>
    <row r="29976" spans="1:5" x14ac:dyDescent="0.2">
      <c r="A29976">
        <v>177058</v>
      </c>
      <c r="B29976" t="s">
        <v>9414</v>
      </c>
      <c r="C29976" t="s">
        <v>9409</v>
      </c>
      <c r="D29976" t="s">
        <v>17586</v>
      </c>
      <c r="E29976">
        <v>2016</v>
      </c>
    </row>
    <row r="29977" spans="1:5" x14ac:dyDescent="0.2">
      <c r="A29977">
        <v>177057</v>
      </c>
      <c r="B29977" t="s">
        <v>9414</v>
      </c>
      <c r="C29977" t="s">
        <v>9409</v>
      </c>
      <c r="D29977" t="s">
        <v>17587</v>
      </c>
      <c r="E29977">
        <v>2016</v>
      </c>
    </row>
    <row r="29978" spans="1:5" x14ac:dyDescent="0.2">
      <c r="A29978">
        <v>177216</v>
      </c>
      <c r="B29978" t="s">
        <v>9878</v>
      </c>
      <c r="C29978" t="s">
        <v>17523</v>
      </c>
      <c r="D29978">
        <v>74135553</v>
      </c>
      <c r="E29978">
        <v>2017</v>
      </c>
    </row>
    <row r="29979" spans="1:5" x14ac:dyDescent="0.2">
      <c r="A29979">
        <v>177045</v>
      </c>
      <c r="B29979" t="s">
        <v>10224</v>
      </c>
      <c r="C29979" t="s">
        <v>13782</v>
      </c>
      <c r="D29979">
        <v>11901239</v>
      </c>
      <c r="E29979">
        <v>2016</v>
      </c>
    </row>
    <row r="29980" spans="1:5" x14ac:dyDescent="0.2">
      <c r="A29980">
        <v>177044</v>
      </c>
      <c r="B29980" t="s">
        <v>10224</v>
      </c>
      <c r="C29980" t="s">
        <v>13782</v>
      </c>
      <c r="D29980">
        <v>11918075</v>
      </c>
      <c r="E29980">
        <v>2016</v>
      </c>
    </row>
    <row r="29981" spans="1:5" x14ac:dyDescent="0.2">
      <c r="A29981">
        <v>177041</v>
      </c>
      <c r="B29981" t="s">
        <v>10345</v>
      </c>
      <c r="C29981" t="s">
        <v>14903</v>
      </c>
      <c r="D29981" t="s">
        <v>17556</v>
      </c>
      <c r="E29981">
        <v>2017</v>
      </c>
    </row>
    <row r="29982" spans="1:5" x14ac:dyDescent="0.2">
      <c r="A29982">
        <v>177178</v>
      </c>
      <c r="B29982" t="s">
        <v>9878</v>
      </c>
      <c r="C29982" t="s">
        <v>16321</v>
      </c>
      <c r="D29982">
        <v>73953318</v>
      </c>
      <c r="E29982">
        <v>2016</v>
      </c>
    </row>
    <row r="29983" spans="1:5" x14ac:dyDescent="0.2">
      <c r="A29983">
        <v>177177</v>
      </c>
      <c r="B29983" t="s">
        <v>9878</v>
      </c>
      <c r="C29983" t="s">
        <v>16321</v>
      </c>
      <c r="D29983">
        <v>73953321</v>
      </c>
      <c r="E29983">
        <v>2016</v>
      </c>
    </row>
    <row r="29984" spans="1:5" x14ac:dyDescent="0.2">
      <c r="A29984">
        <v>177039</v>
      </c>
      <c r="B29984" t="s">
        <v>10466</v>
      </c>
      <c r="C29984" t="s">
        <v>14991</v>
      </c>
      <c r="D29984" t="s">
        <v>17557</v>
      </c>
      <c r="E29984">
        <v>2016</v>
      </c>
    </row>
    <row r="29985" spans="1:5" x14ac:dyDescent="0.2">
      <c r="A29985">
        <v>177032</v>
      </c>
      <c r="B29985" t="s">
        <v>9878</v>
      </c>
      <c r="C29985" t="s">
        <v>9949</v>
      </c>
      <c r="D29985">
        <v>37264710</v>
      </c>
      <c r="E29985">
        <v>2015</v>
      </c>
    </row>
    <row r="29986" spans="1:5" x14ac:dyDescent="0.2">
      <c r="A29986">
        <v>177031</v>
      </c>
      <c r="B29986" t="s">
        <v>9414</v>
      </c>
      <c r="C29986" t="s">
        <v>9380</v>
      </c>
      <c r="D29986" t="s">
        <v>17558</v>
      </c>
      <c r="E29986">
        <v>2012</v>
      </c>
    </row>
    <row r="29987" spans="1:5" x14ac:dyDescent="0.2">
      <c r="A29987">
        <v>163129</v>
      </c>
      <c r="B29987" t="s">
        <v>9414</v>
      </c>
      <c r="C29987" t="s">
        <v>9380</v>
      </c>
      <c r="D29987" t="s">
        <v>12673</v>
      </c>
      <c r="E29987">
        <v>2012</v>
      </c>
    </row>
    <row r="29988" spans="1:5" x14ac:dyDescent="0.2">
      <c r="A29988">
        <v>161336</v>
      </c>
      <c r="B29988" t="s">
        <v>9414</v>
      </c>
      <c r="C29988" t="s">
        <v>9380</v>
      </c>
      <c r="D29988" t="s">
        <v>12305</v>
      </c>
      <c r="E29988">
        <v>2012</v>
      </c>
    </row>
    <row r="29989" spans="1:5" x14ac:dyDescent="0.2">
      <c r="A29989">
        <v>142048</v>
      </c>
      <c r="B29989" t="s">
        <v>10466</v>
      </c>
      <c r="C29989" t="s">
        <v>11194</v>
      </c>
      <c r="D29989" t="s">
        <v>11550</v>
      </c>
      <c r="E29989">
        <v>2006</v>
      </c>
    </row>
    <row r="29990" spans="1:5" x14ac:dyDescent="0.2">
      <c r="A29990">
        <v>153879</v>
      </c>
      <c r="B29990" t="s">
        <v>10345</v>
      </c>
      <c r="C29990" t="s">
        <v>10352</v>
      </c>
      <c r="D29990">
        <v>118891</v>
      </c>
      <c r="E29990">
        <v>2010</v>
      </c>
    </row>
    <row r="29991" spans="1:5" x14ac:dyDescent="0.2">
      <c r="A29991">
        <v>176118</v>
      </c>
      <c r="B29991" t="s">
        <v>9878</v>
      </c>
      <c r="C29991" t="s">
        <v>14803</v>
      </c>
      <c r="D29991">
        <v>89893740</v>
      </c>
      <c r="E29991">
        <v>2017</v>
      </c>
    </row>
    <row r="29992" spans="1:5" x14ac:dyDescent="0.2">
      <c r="A29992">
        <v>177016</v>
      </c>
      <c r="B29992" t="s">
        <v>10466</v>
      </c>
      <c r="C29992" t="s">
        <v>15051</v>
      </c>
      <c r="D29992" t="s">
        <v>17592</v>
      </c>
      <c r="E29992">
        <v>2016</v>
      </c>
    </row>
    <row r="29993" spans="1:5" x14ac:dyDescent="0.2">
      <c r="A29993">
        <v>177015</v>
      </c>
      <c r="B29993" t="s">
        <v>10466</v>
      </c>
      <c r="C29993" t="s">
        <v>15051</v>
      </c>
      <c r="D29993" t="s">
        <v>17593</v>
      </c>
      <c r="E29993">
        <v>2016</v>
      </c>
    </row>
    <row r="29994" spans="1:5" x14ac:dyDescent="0.2">
      <c r="A29994">
        <v>177014</v>
      </c>
      <c r="B29994" t="s">
        <v>10466</v>
      </c>
      <c r="C29994" t="s">
        <v>15051</v>
      </c>
      <c r="D29994" t="s">
        <v>17594</v>
      </c>
      <c r="E29994">
        <v>2016</v>
      </c>
    </row>
    <row r="29995" spans="1:5" x14ac:dyDescent="0.2">
      <c r="A29995">
        <v>177013</v>
      </c>
      <c r="B29995" t="s">
        <v>10466</v>
      </c>
      <c r="C29995" t="s">
        <v>15051</v>
      </c>
      <c r="D29995" t="s">
        <v>17595</v>
      </c>
      <c r="E29995">
        <v>2015</v>
      </c>
    </row>
    <row r="29996" spans="1:5" x14ac:dyDescent="0.2">
      <c r="A29996">
        <v>176994</v>
      </c>
      <c r="B29996" t="s">
        <v>9878</v>
      </c>
      <c r="C29996" t="s">
        <v>9621</v>
      </c>
      <c r="D29996">
        <v>79969665</v>
      </c>
      <c r="E29996">
        <v>2017</v>
      </c>
    </row>
    <row r="29997" spans="1:5" x14ac:dyDescent="0.2">
      <c r="A29997">
        <v>176993</v>
      </c>
      <c r="B29997" t="s">
        <v>9878</v>
      </c>
      <c r="C29997" t="s">
        <v>9621</v>
      </c>
      <c r="D29997">
        <v>79967527</v>
      </c>
      <c r="E29997">
        <v>2017</v>
      </c>
    </row>
    <row r="29998" spans="1:5" x14ac:dyDescent="0.2">
      <c r="A29998">
        <v>176990</v>
      </c>
      <c r="B29998" t="s">
        <v>10466</v>
      </c>
      <c r="C29998" t="s">
        <v>13626</v>
      </c>
      <c r="D29998" t="s">
        <v>17597</v>
      </c>
      <c r="E29998">
        <v>2015</v>
      </c>
    </row>
    <row r="29999" spans="1:5" x14ac:dyDescent="0.2">
      <c r="A29999">
        <v>176989</v>
      </c>
      <c r="B29999" t="s">
        <v>10466</v>
      </c>
      <c r="C29999" t="s">
        <v>13626</v>
      </c>
      <c r="D29999" t="s">
        <v>17598</v>
      </c>
      <c r="E29999">
        <v>2015</v>
      </c>
    </row>
    <row r="30000" spans="1:5" x14ac:dyDescent="0.2">
      <c r="A30000">
        <v>176985</v>
      </c>
      <c r="B30000" t="s">
        <v>9878</v>
      </c>
      <c r="C30000" t="s">
        <v>16300</v>
      </c>
      <c r="D30000">
        <v>74140684</v>
      </c>
      <c r="E30000">
        <v>2016</v>
      </c>
    </row>
    <row r="30001" spans="1:5" x14ac:dyDescent="0.2">
      <c r="A30001">
        <v>176981</v>
      </c>
      <c r="B30001" t="s">
        <v>10466</v>
      </c>
      <c r="C30001" t="s">
        <v>14122</v>
      </c>
      <c r="D30001" t="s">
        <v>17559</v>
      </c>
      <c r="E30001">
        <v>2016</v>
      </c>
    </row>
    <row r="30002" spans="1:5" x14ac:dyDescent="0.2">
      <c r="A30002">
        <v>176963</v>
      </c>
      <c r="B30002" t="s">
        <v>10466</v>
      </c>
      <c r="C30002" t="s">
        <v>17601</v>
      </c>
      <c r="D30002" t="s">
        <v>17602</v>
      </c>
      <c r="E30002">
        <v>2015</v>
      </c>
    </row>
    <row r="30003" spans="1:5" x14ac:dyDescent="0.2">
      <c r="A30003">
        <v>176962</v>
      </c>
      <c r="B30003" t="s">
        <v>10466</v>
      </c>
      <c r="C30003" t="s">
        <v>17601</v>
      </c>
      <c r="D30003" t="s">
        <v>17603</v>
      </c>
      <c r="E30003">
        <v>2015</v>
      </c>
    </row>
    <row r="30004" spans="1:5" x14ac:dyDescent="0.2">
      <c r="A30004">
        <v>176955</v>
      </c>
      <c r="B30004" t="s">
        <v>9878</v>
      </c>
      <c r="C30004" t="s">
        <v>14023</v>
      </c>
      <c r="D30004">
        <v>74127205</v>
      </c>
      <c r="E30004">
        <v>2017</v>
      </c>
    </row>
    <row r="30005" spans="1:5" x14ac:dyDescent="0.2">
      <c r="A30005">
        <v>176976</v>
      </c>
      <c r="B30005" t="s">
        <v>9878</v>
      </c>
      <c r="C30005" t="s">
        <v>17599</v>
      </c>
      <c r="D30005">
        <v>7356138</v>
      </c>
      <c r="E30005">
        <v>2013</v>
      </c>
    </row>
    <row r="30006" spans="1:5" x14ac:dyDescent="0.2">
      <c r="A30006">
        <v>177007</v>
      </c>
      <c r="B30006" t="s">
        <v>9878</v>
      </c>
      <c r="C30006" t="s">
        <v>9916</v>
      </c>
      <c r="D30006">
        <v>33209649</v>
      </c>
      <c r="E30006">
        <v>2017</v>
      </c>
    </row>
    <row r="30007" spans="1:5" x14ac:dyDescent="0.2">
      <c r="A30007">
        <v>177006</v>
      </c>
      <c r="B30007" t="s">
        <v>9878</v>
      </c>
      <c r="C30007" t="s">
        <v>9916</v>
      </c>
      <c r="D30007">
        <v>33209647</v>
      </c>
      <c r="E30007">
        <v>2017</v>
      </c>
    </row>
    <row r="30008" spans="1:5" x14ac:dyDescent="0.2">
      <c r="A30008">
        <v>177005</v>
      </c>
      <c r="B30008" t="s">
        <v>9878</v>
      </c>
      <c r="C30008" t="s">
        <v>9916</v>
      </c>
      <c r="D30008">
        <v>33209631</v>
      </c>
      <c r="E30008">
        <v>2017</v>
      </c>
    </row>
    <row r="30009" spans="1:5" x14ac:dyDescent="0.2">
      <c r="A30009">
        <v>177004</v>
      </c>
      <c r="B30009" t="s">
        <v>9878</v>
      </c>
      <c r="C30009" t="s">
        <v>9916</v>
      </c>
      <c r="D30009">
        <v>33209630</v>
      </c>
      <c r="E30009">
        <v>2017</v>
      </c>
    </row>
    <row r="30010" spans="1:5" x14ac:dyDescent="0.2">
      <c r="A30010">
        <v>177003</v>
      </c>
      <c r="B30010" t="s">
        <v>9878</v>
      </c>
      <c r="C30010" t="s">
        <v>9916</v>
      </c>
      <c r="D30010">
        <v>33209606</v>
      </c>
      <c r="E30010">
        <v>2017</v>
      </c>
    </row>
    <row r="30011" spans="1:5" x14ac:dyDescent="0.2">
      <c r="A30011">
        <v>177012</v>
      </c>
      <c r="B30011" t="s">
        <v>9878</v>
      </c>
      <c r="C30011" t="s">
        <v>13713</v>
      </c>
      <c r="D30011">
        <v>74142578</v>
      </c>
      <c r="E30011">
        <v>2017</v>
      </c>
    </row>
    <row r="30012" spans="1:5" x14ac:dyDescent="0.2">
      <c r="A30012">
        <v>177011</v>
      </c>
      <c r="B30012" t="s">
        <v>9878</v>
      </c>
      <c r="C30012" t="s">
        <v>13713</v>
      </c>
      <c r="D30012">
        <v>74139535</v>
      </c>
      <c r="E30012">
        <v>2017</v>
      </c>
    </row>
    <row r="30013" spans="1:5" x14ac:dyDescent="0.2">
      <c r="A30013">
        <v>177010</v>
      </c>
      <c r="B30013" t="s">
        <v>9878</v>
      </c>
      <c r="C30013" t="s">
        <v>13713</v>
      </c>
      <c r="D30013">
        <v>74133933</v>
      </c>
      <c r="E30013">
        <v>2017</v>
      </c>
    </row>
    <row r="30014" spans="1:5" x14ac:dyDescent="0.2">
      <c r="A30014">
        <v>177009</v>
      </c>
      <c r="B30014" t="s">
        <v>9878</v>
      </c>
      <c r="C30014" t="s">
        <v>13713</v>
      </c>
      <c r="D30014">
        <v>74133928</v>
      </c>
      <c r="E30014">
        <v>2017</v>
      </c>
    </row>
    <row r="30015" spans="1:5" x14ac:dyDescent="0.2">
      <c r="A30015">
        <v>177008</v>
      </c>
      <c r="B30015" t="s">
        <v>9878</v>
      </c>
      <c r="C30015" t="s">
        <v>13713</v>
      </c>
      <c r="D30015">
        <v>74133924</v>
      </c>
      <c r="E30015">
        <v>2017</v>
      </c>
    </row>
    <row r="30016" spans="1:5" x14ac:dyDescent="0.2">
      <c r="A30016">
        <v>176952</v>
      </c>
      <c r="B30016" t="s">
        <v>9878</v>
      </c>
      <c r="C30016" t="s">
        <v>9903</v>
      </c>
      <c r="D30016">
        <v>74147038</v>
      </c>
      <c r="E30016">
        <v>2017</v>
      </c>
    </row>
    <row r="30017" spans="1:5" x14ac:dyDescent="0.2">
      <c r="A30017">
        <v>176951</v>
      </c>
      <c r="B30017" t="s">
        <v>9878</v>
      </c>
      <c r="C30017" t="s">
        <v>9903</v>
      </c>
      <c r="D30017">
        <v>74147031</v>
      </c>
      <c r="E30017">
        <v>2017</v>
      </c>
    </row>
    <row r="30018" spans="1:5" x14ac:dyDescent="0.2">
      <c r="A30018">
        <v>176948</v>
      </c>
      <c r="B30018" t="s">
        <v>10466</v>
      </c>
      <c r="C30018" t="s">
        <v>14991</v>
      </c>
      <c r="D30018" t="s">
        <v>17462</v>
      </c>
      <c r="E30018">
        <v>2016</v>
      </c>
    </row>
    <row r="30019" spans="1:5" x14ac:dyDescent="0.2">
      <c r="A30019">
        <v>176945</v>
      </c>
      <c r="B30019" t="s">
        <v>10345</v>
      </c>
      <c r="C30019" t="s">
        <v>13041</v>
      </c>
      <c r="D30019" t="s">
        <v>17560</v>
      </c>
      <c r="E30019">
        <v>2015</v>
      </c>
    </row>
    <row r="30020" spans="1:5" x14ac:dyDescent="0.2">
      <c r="A30020">
        <v>176942</v>
      </c>
      <c r="B30020" t="s">
        <v>9878</v>
      </c>
      <c r="C30020" t="s">
        <v>14804</v>
      </c>
      <c r="D30020">
        <v>89779932</v>
      </c>
      <c r="E30020">
        <v>2017</v>
      </c>
    </row>
    <row r="30021" spans="1:5" x14ac:dyDescent="0.2">
      <c r="A30021">
        <v>176941</v>
      </c>
      <c r="B30021" t="s">
        <v>9878</v>
      </c>
      <c r="C30021" t="s">
        <v>14804</v>
      </c>
      <c r="D30021">
        <v>89779680</v>
      </c>
      <c r="E30021">
        <v>2017</v>
      </c>
    </row>
    <row r="30022" spans="1:5" x14ac:dyDescent="0.2">
      <c r="A30022">
        <v>176940</v>
      </c>
      <c r="B30022" t="s">
        <v>9878</v>
      </c>
      <c r="C30022" t="s">
        <v>14804</v>
      </c>
      <c r="D30022">
        <v>89779679</v>
      </c>
      <c r="E30022">
        <v>2017</v>
      </c>
    </row>
    <row r="30023" spans="1:5" x14ac:dyDescent="0.2">
      <c r="A30023">
        <v>176931</v>
      </c>
      <c r="B30023" t="s">
        <v>9878</v>
      </c>
      <c r="C30023" t="s">
        <v>14804</v>
      </c>
      <c r="D30023">
        <v>89772625</v>
      </c>
      <c r="E30023">
        <v>2017</v>
      </c>
    </row>
    <row r="30024" spans="1:5" x14ac:dyDescent="0.2">
      <c r="A30024">
        <v>176930</v>
      </c>
      <c r="B30024" t="s">
        <v>9878</v>
      </c>
      <c r="C30024" t="s">
        <v>14804</v>
      </c>
      <c r="D30024">
        <v>89772624</v>
      </c>
      <c r="E30024">
        <v>2017</v>
      </c>
    </row>
    <row r="30025" spans="1:5" x14ac:dyDescent="0.2">
      <c r="A30025">
        <v>176929</v>
      </c>
      <c r="B30025" t="s">
        <v>9878</v>
      </c>
      <c r="C30025" t="s">
        <v>14804</v>
      </c>
      <c r="D30025">
        <v>89772623</v>
      </c>
      <c r="E30025">
        <v>2017</v>
      </c>
    </row>
    <row r="30026" spans="1:5" x14ac:dyDescent="0.2">
      <c r="A30026">
        <v>176928</v>
      </c>
      <c r="B30026" t="s">
        <v>9878</v>
      </c>
      <c r="C30026" t="s">
        <v>14804</v>
      </c>
      <c r="D30026">
        <v>89772597</v>
      </c>
      <c r="E30026">
        <v>2017</v>
      </c>
    </row>
    <row r="30027" spans="1:5" x14ac:dyDescent="0.2">
      <c r="A30027">
        <v>176927</v>
      </c>
      <c r="B30027" t="s">
        <v>9878</v>
      </c>
      <c r="C30027" t="s">
        <v>14804</v>
      </c>
      <c r="D30027">
        <v>89772596</v>
      </c>
      <c r="E30027">
        <v>2017</v>
      </c>
    </row>
    <row r="30028" spans="1:5" x14ac:dyDescent="0.2">
      <c r="A30028">
        <v>176926</v>
      </c>
      <c r="B30028" t="s">
        <v>9878</v>
      </c>
      <c r="C30028" t="s">
        <v>14804</v>
      </c>
      <c r="D30028">
        <v>89767349</v>
      </c>
      <c r="E30028">
        <v>2017</v>
      </c>
    </row>
    <row r="30029" spans="1:5" x14ac:dyDescent="0.2">
      <c r="A30029">
        <v>176925</v>
      </c>
      <c r="B30029" t="s">
        <v>9878</v>
      </c>
      <c r="C30029" t="s">
        <v>14804</v>
      </c>
      <c r="D30029">
        <v>89767348</v>
      </c>
      <c r="E30029">
        <v>2017</v>
      </c>
    </row>
    <row r="30030" spans="1:5" x14ac:dyDescent="0.2">
      <c r="A30030">
        <v>176924</v>
      </c>
      <c r="B30030" t="s">
        <v>10466</v>
      </c>
      <c r="C30030" t="s">
        <v>10461</v>
      </c>
      <c r="D30030" t="s">
        <v>17605</v>
      </c>
      <c r="E30030">
        <v>2017</v>
      </c>
    </row>
    <row r="30031" spans="1:5" x14ac:dyDescent="0.2">
      <c r="A30031">
        <v>176923</v>
      </c>
      <c r="B30031" t="s">
        <v>10466</v>
      </c>
      <c r="C30031" t="s">
        <v>10461</v>
      </c>
      <c r="D30031" t="s">
        <v>17606</v>
      </c>
      <c r="E30031">
        <v>2017</v>
      </c>
    </row>
    <row r="30032" spans="1:5" x14ac:dyDescent="0.2">
      <c r="A30032">
        <v>176922</v>
      </c>
      <c r="B30032" t="s">
        <v>10466</v>
      </c>
      <c r="C30032" t="s">
        <v>10461</v>
      </c>
      <c r="D30032" t="s">
        <v>17607</v>
      </c>
      <c r="E30032">
        <v>2017</v>
      </c>
    </row>
    <row r="30033" spans="1:5" x14ac:dyDescent="0.2">
      <c r="A30033">
        <v>176920</v>
      </c>
      <c r="B30033" t="s">
        <v>10466</v>
      </c>
      <c r="C30033" t="s">
        <v>10568</v>
      </c>
      <c r="D30033" t="s">
        <v>17608</v>
      </c>
      <c r="E30033">
        <v>2017</v>
      </c>
    </row>
    <row r="30034" spans="1:5" x14ac:dyDescent="0.2">
      <c r="A30034">
        <v>176919</v>
      </c>
      <c r="B30034" t="s">
        <v>10466</v>
      </c>
      <c r="C30034" t="s">
        <v>10568</v>
      </c>
      <c r="D30034" t="s">
        <v>17609</v>
      </c>
      <c r="E30034">
        <v>2017</v>
      </c>
    </row>
    <row r="30035" spans="1:5" x14ac:dyDescent="0.2">
      <c r="A30035">
        <v>176918</v>
      </c>
      <c r="B30035" t="s">
        <v>10466</v>
      </c>
      <c r="C30035" t="s">
        <v>10568</v>
      </c>
      <c r="D30035" t="s">
        <v>17610</v>
      </c>
      <c r="E30035">
        <v>2017</v>
      </c>
    </row>
    <row r="30036" spans="1:5" x14ac:dyDescent="0.2">
      <c r="A30036">
        <v>176917</v>
      </c>
      <c r="B30036" t="s">
        <v>10466</v>
      </c>
      <c r="C30036" t="s">
        <v>10568</v>
      </c>
      <c r="D30036" t="s">
        <v>17611</v>
      </c>
      <c r="E30036">
        <v>2017</v>
      </c>
    </row>
    <row r="30037" spans="1:5" x14ac:dyDescent="0.2">
      <c r="A30037">
        <v>176914</v>
      </c>
      <c r="B30037" t="s">
        <v>9878</v>
      </c>
      <c r="C30037" t="s">
        <v>14803</v>
      </c>
      <c r="D30037">
        <v>89923920</v>
      </c>
      <c r="E30037">
        <v>2017</v>
      </c>
    </row>
    <row r="30038" spans="1:5" x14ac:dyDescent="0.2">
      <c r="A30038">
        <v>176907</v>
      </c>
      <c r="B30038" t="s">
        <v>9878</v>
      </c>
      <c r="C30038" t="s">
        <v>9880</v>
      </c>
      <c r="D30038">
        <v>68349024</v>
      </c>
      <c r="E30038">
        <v>2015</v>
      </c>
    </row>
    <row r="30039" spans="1:5" x14ac:dyDescent="0.2">
      <c r="A30039">
        <v>176904</v>
      </c>
      <c r="B30039" t="s">
        <v>9414</v>
      </c>
      <c r="C30039" t="s">
        <v>9385</v>
      </c>
      <c r="D30039" t="s">
        <v>17612</v>
      </c>
      <c r="E30039">
        <v>2016</v>
      </c>
    </row>
    <row r="30040" spans="1:5" x14ac:dyDescent="0.2">
      <c r="A30040">
        <v>176900</v>
      </c>
      <c r="B30040" t="s">
        <v>11811</v>
      </c>
      <c r="C30040" t="s">
        <v>15426</v>
      </c>
      <c r="D30040" t="s">
        <v>17614</v>
      </c>
      <c r="E30040">
        <v>2016</v>
      </c>
    </row>
    <row r="30041" spans="1:5" x14ac:dyDescent="0.2">
      <c r="A30041">
        <v>163413</v>
      </c>
      <c r="B30041" t="s">
        <v>9878</v>
      </c>
      <c r="C30041" t="s">
        <v>9982</v>
      </c>
      <c r="D30041">
        <v>79984812</v>
      </c>
      <c r="E30041">
        <v>2013</v>
      </c>
    </row>
    <row r="30042" spans="1:5" x14ac:dyDescent="0.2">
      <c r="A30042">
        <v>162357</v>
      </c>
      <c r="B30042" t="s">
        <v>10466</v>
      </c>
      <c r="C30042" t="s">
        <v>10064</v>
      </c>
      <c r="D30042" t="s">
        <v>34434</v>
      </c>
      <c r="E30042">
        <v>2013</v>
      </c>
    </row>
    <row r="30043" spans="1:5" x14ac:dyDescent="0.2">
      <c r="A30043">
        <v>164737</v>
      </c>
      <c r="B30043" t="s">
        <v>9878</v>
      </c>
      <c r="C30043" t="s">
        <v>9883</v>
      </c>
      <c r="D30043">
        <v>72012719</v>
      </c>
      <c r="E30043">
        <v>2013</v>
      </c>
    </row>
    <row r="30044" spans="1:5" x14ac:dyDescent="0.2">
      <c r="A30044">
        <v>164981</v>
      </c>
      <c r="B30044" t="s">
        <v>9878</v>
      </c>
      <c r="C30044" t="s">
        <v>13204</v>
      </c>
      <c r="D30044">
        <v>73639113</v>
      </c>
      <c r="E30044">
        <v>2014</v>
      </c>
    </row>
    <row r="30045" spans="1:5" x14ac:dyDescent="0.2">
      <c r="A30045">
        <v>164738</v>
      </c>
      <c r="B30045" t="s">
        <v>9878</v>
      </c>
      <c r="C30045" t="s">
        <v>9883</v>
      </c>
      <c r="D30045">
        <v>72013191</v>
      </c>
      <c r="E30045">
        <v>2013</v>
      </c>
    </row>
    <row r="30046" spans="1:5" x14ac:dyDescent="0.2">
      <c r="A30046">
        <v>165065</v>
      </c>
      <c r="B30046" t="s">
        <v>10466</v>
      </c>
      <c r="C30046" t="s">
        <v>12345</v>
      </c>
      <c r="D30046" t="s">
        <v>17567</v>
      </c>
      <c r="E30046">
        <v>2014</v>
      </c>
    </row>
    <row r="30047" spans="1:5" x14ac:dyDescent="0.2">
      <c r="A30047">
        <v>165043</v>
      </c>
      <c r="B30047" t="s">
        <v>10466</v>
      </c>
      <c r="C30047" t="s">
        <v>12345</v>
      </c>
      <c r="D30047" t="s">
        <v>17568</v>
      </c>
      <c r="E30047">
        <v>2013</v>
      </c>
    </row>
    <row r="30048" spans="1:5" x14ac:dyDescent="0.2">
      <c r="A30048">
        <v>164983</v>
      </c>
      <c r="B30048" t="s">
        <v>9878</v>
      </c>
      <c r="C30048" t="s">
        <v>13204</v>
      </c>
      <c r="D30048">
        <v>73637075</v>
      </c>
      <c r="E30048">
        <v>2014</v>
      </c>
    </row>
    <row r="30049" spans="1:5" x14ac:dyDescent="0.2">
      <c r="A30049">
        <v>176896</v>
      </c>
      <c r="B30049" t="s">
        <v>9878</v>
      </c>
      <c r="C30049" t="s">
        <v>9894</v>
      </c>
      <c r="D30049">
        <v>79961894</v>
      </c>
      <c r="E30049">
        <v>2017</v>
      </c>
    </row>
    <row r="30050" spans="1:5" x14ac:dyDescent="0.2">
      <c r="A30050">
        <v>176895</v>
      </c>
      <c r="B30050" t="s">
        <v>9878</v>
      </c>
      <c r="C30050" t="s">
        <v>13713</v>
      </c>
      <c r="D30050">
        <v>74135771</v>
      </c>
      <c r="E30050">
        <v>2017</v>
      </c>
    </row>
    <row r="30051" spans="1:5" x14ac:dyDescent="0.2">
      <c r="A30051">
        <v>176894</v>
      </c>
      <c r="B30051" t="s">
        <v>9878</v>
      </c>
      <c r="C30051" t="s">
        <v>13713</v>
      </c>
      <c r="D30051">
        <v>74135622</v>
      </c>
      <c r="E30051">
        <v>2017</v>
      </c>
    </row>
    <row r="30052" spans="1:5" x14ac:dyDescent="0.2">
      <c r="A30052">
        <v>176893</v>
      </c>
      <c r="B30052" t="s">
        <v>9878</v>
      </c>
      <c r="C30052" t="s">
        <v>13713</v>
      </c>
      <c r="D30052">
        <v>74133932</v>
      </c>
      <c r="E30052">
        <v>2017</v>
      </c>
    </row>
    <row r="30053" spans="1:5" x14ac:dyDescent="0.2">
      <c r="A30053">
        <v>176892</v>
      </c>
      <c r="B30053" t="s">
        <v>10466</v>
      </c>
      <c r="C30053" t="s">
        <v>15069</v>
      </c>
      <c r="D30053" t="s">
        <v>17615</v>
      </c>
      <c r="E30053">
        <v>2016</v>
      </c>
    </row>
    <row r="30054" spans="1:5" x14ac:dyDescent="0.2">
      <c r="A30054">
        <v>176890</v>
      </c>
      <c r="B30054" t="s">
        <v>10345</v>
      </c>
      <c r="C30054" t="s">
        <v>14895</v>
      </c>
      <c r="D30054" t="s">
        <v>17616</v>
      </c>
      <c r="E30054">
        <v>2016</v>
      </c>
    </row>
    <row r="30055" spans="1:5" x14ac:dyDescent="0.2">
      <c r="A30055">
        <v>176889</v>
      </c>
      <c r="B30055" t="s">
        <v>10345</v>
      </c>
      <c r="C30055" t="s">
        <v>14895</v>
      </c>
      <c r="D30055" t="s">
        <v>17617</v>
      </c>
      <c r="E30055">
        <v>2016</v>
      </c>
    </row>
    <row r="30056" spans="1:5" x14ac:dyDescent="0.2">
      <c r="A30056">
        <v>176883</v>
      </c>
      <c r="B30056" t="s">
        <v>10345</v>
      </c>
      <c r="C30056" t="s">
        <v>13041</v>
      </c>
      <c r="D30056" t="s">
        <v>17618</v>
      </c>
      <c r="E30056">
        <v>2017</v>
      </c>
    </row>
    <row r="30057" spans="1:5" x14ac:dyDescent="0.2">
      <c r="A30057">
        <v>176882</v>
      </c>
      <c r="B30057" t="s">
        <v>10345</v>
      </c>
      <c r="C30057" t="s">
        <v>13041</v>
      </c>
      <c r="D30057" t="s">
        <v>17619</v>
      </c>
      <c r="E30057">
        <v>2017</v>
      </c>
    </row>
    <row r="30058" spans="1:5" x14ac:dyDescent="0.2">
      <c r="A30058">
        <v>176880</v>
      </c>
      <c r="B30058" t="s">
        <v>10345</v>
      </c>
      <c r="C30058" t="s">
        <v>14903</v>
      </c>
      <c r="D30058" t="s">
        <v>17620</v>
      </c>
      <c r="E30058">
        <v>2017</v>
      </c>
    </row>
    <row r="30059" spans="1:5" x14ac:dyDescent="0.2">
      <c r="A30059">
        <v>176879</v>
      </c>
      <c r="B30059" t="s">
        <v>10345</v>
      </c>
      <c r="C30059" t="s">
        <v>14903</v>
      </c>
      <c r="D30059" t="s">
        <v>17621</v>
      </c>
      <c r="E30059">
        <v>2017</v>
      </c>
    </row>
    <row r="30060" spans="1:5" x14ac:dyDescent="0.2">
      <c r="A30060">
        <v>176876</v>
      </c>
      <c r="B30060" t="s">
        <v>9878</v>
      </c>
      <c r="C30060" t="s">
        <v>14782</v>
      </c>
      <c r="D30060">
        <v>74136612</v>
      </c>
      <c r="E30060">
        <v>2017</v>
      </c>
    </row>
    <row r="30061" spans="1:5" x14ac:dyDescent="0.2">
      <c r="A30061">
        <v>176875</v>
      </c>
      <c r="B30061" t="s">
        <v>9878</v>
      </c>
      <c r="C30061" t="s">
        <v>14782</v>
      </c>
      <c r="D30061">
        <v>74135182</v>
      </c>
      <c r="E30061">
        <v>2017</v>
      </c>
    </row>
    <row r="30062" spans="1:5" x14ac:dyDescent="0.2">
      <c r="A30062">
        <v>176874</v>
      </c>
      <c r="B30062" t="s">
        <v>9878</v>
      </c>
      <c r="C30062" t="s">
        <v>14782</v>
      </c>
      <c r="D30062">
        <v>74135180</v>
      </c>
      <c r="E30062">
        <v>2017</v>
      </c>
    </row>
    <row r="30063" spans="1:5" x14ac:dyDescent="0.2">
      <c r="A30063">
        <v>176873</v>
      </c>
      <c r="B30063" t="s">
        <v>9878</v>
      </c>
      <c r="C30063" t="s">
        <v>14782</v>
      </c>
      <c r="D30063">
        <v>74135176</v>
      </c>
      <c r="E30063">
        <v>2017</v>
      </c>
    </row>
    <row r="30064" spans="1:5" x14ac:dyDescent="0.2">
      <c r="A30064">
        <v>176870</v>
      </c>
      <c r="B30064" t="s">
        <v>10345</v>
      </c>
      <c r="C30064" t="s">
        <v>17622</v>
      </c>
      <c r="D30064">
        <v>213820</v>
      </c>
      <c r="E30064">
        <v>2017</v>
      </c>
    </row>
    <row r="30065" spans="1:5" x14ac:dyDescent="0.2">
      <c r="A30065">
        <v>176869</v>
      </c>
      <c r="B30065" t="s">
        <v>10345</v>
      </c>
      <c r="C30065" t="s">
        <v>17622</v>
      </c>
      <c r="D30065">
        <v>210385</v>
      </c>
      <c r="E30065">
        <v>2016</v>
      </c>
    </row>
    <row r="30066" spans="1:5" x14ac:dyDescent="0.2">
      <c r="A30066">
        <v>176868</v>
      </c>
      <c r="B30066" t="s">
        <v>10345</v>
      </c>
      <c r="C30066" t="s">
        <v>17622</v>
      </c>
      <c r="D30066">
        <v>210384</v>
      </c>
      <c r="E30066">
        <v>2016</v>
      </c>
    </row>
    <row r="30067" spans="1:5" x14ac:dyDescent="0.2">
      <c r="A30067">
        <v>176867</v>
      </c>
      <c r="B30067" t="s">
        <v>10345</v>
      </c>
      <c r="C30067" t="s">
        <v>17622</v>
      </c>
      <c r="D30067">
        <v>209648</v>
      </c>
      <c r="E30067">
        <v>2016</v>
      </c>
    </row>
    <row r="30068" spans="1:5" x14ac:dyDescent="0.2">
      <c r="A30068">
        <v>174940</v>
      </c>
      <c r="B30068" t="s">
        <v>9878</v>
      </c>
      <c r="C30068" t="s">
        <v>9886</v>
      </c>
      <c r="D30068">
        <v>74042671</v>
      </c>
      <c r="E30068">
        <v>2016</v>
      </c>
    </row>
    <row r="30069" spans="1:5" x14ac:dyDescent="0.2">
      <c r="A30069">
        <v>176857</v>
      </c>
      <c r="B30069" t="s">
        <v>9878</v>
      </c>
      <c r="C30069" t="s">
        <v>9919</v>
      </c>
      <c r="D30069">
        <v>73908728</v>
      </c>
      <c r="E30069">
        <v>2015</v>
      </c>
    </row>
    <row r="30070" spans="1:5" x14ac:dyDescent="0.2">
      <c r="A30070">
        <v>176856</v>
      </c>
      <c r="B30070" t="s">
        <v>9878</v>
      </c>
      <c r="C30070" t="s">
        <v>9919</v>
      </c>
      <c r="D30070">
        <v>73908659</v>
      </c>
      <c r="E30070">
        <v>2015</v>
      </c>
    </row>
    <row r="30071" spans="1:5" x14ac:dyDescent="0.2">
      <c r="A30071">
        <v>176855</v>
      </c>
      <c r="B30071" t="s">
        <v>9878</v>
      </c>
      <c r="C30071" t="s">
        <v>9919</v>
      </c>
      <c r="D30071">
        <v>73894843</v>
      </c>
      <c r="E30071">
        <v>2015</v>
      </c>
    </row>
    <row r="30072" spans="1:5" x14ac:dyDescent="0.2">
      <c r="A30072">
        <v>176854</v>
      </c>
      <c r="B30072" t="s">
        <v>9878</v>
      </c>
      <c r="C30072" t="s">
        <v>9919</v>
      </c>
      <c r="D30072">
        <v>73516349</v>
      </c>
      <c r="E30072">
        <v>2013</v>
      </c>
    </row>
    <row r="30073" spans="1:5" x14ac:dyDescent="0.2">
      <c r="A30073">
        <v>176853</v>
      </c>
      <c r="B30073" t="s">
        <v>9414</v>
      </c>
      <c r="C30073" t="s">
        <v>13301</v>
      </c>
      <c r="D30073" t="s">
        <v>17623</v>
      </c>
      <c r="E30073">
        <v>2016</v>
      </c>
    </row>
    <row r="30074" spans="1:5" x14ac:dyDescent="0.2">
      <c r="A30074">
        <v>176842</v>
      </c>
      <c r="B30074" t="s">
        <v>10466</v>
      </c>
      <c r="C30074" t="s">
        <v>15051</v>
      </c>
      <c r="D30074" t="s">
        <v>17625</v>
      </c>
      <c r="E30074">
        <v>2017</v>
      </c>
    </row>
    <row r="30075" spans="1:5" x14ac:dyDescent="0.2">
      <c r="A30075">
        <v>176840</v>
      </c>
      <c r="B30075" t="s">
        <v>10466</v>
      </c>
      <c r="C30075" t="s">
        <v>15051</v>
      </c>
      <c r="D30075" t="s">
        <v>17626</v>
      </c>
      <c r="E30075">
        <v>2017</v>
      </c>
    </row>
    <row r="30076" spans="1:5" x14ac:dyDescent="0.2">
      <c r="A30076">
        <v>176837</v>
      </c>
      <c r="B30076" t="s">
        <v>10466</v>
      </c>
      <c r="C30076" t="s">
        <v>15051</v>
      </c>
      <c r="D30076" t="s">
        <v>17627</v>
      </c>
      <c r="E30076">
        <v>2017</v>
      </c>
    </row>
    <row r="30077" spans="1:5" x14ac:dyDescent="0.2">
      <c r="A30077">
        <v>159463</v>
      </c>
      <c r="B30077" t="s">
        <v>9878</v>
      </c>
      <c r="C30077" t="s">
        <v>9886</v>
      </c>
      <c r="D30077">
        <v>73326109</v>
      </c>
      <c r="E30077">
        <v>2011</v>
      </c>
    </row>
    <row r="30078" spans="1:5" x14ac:dyDescent="0.2">
      <c r="A30078">
        <v>176820</v>
      </c>
      <c r="B30078" t="s">
        <v>9878</v>
      </c>
      <c r="C30078" t="s">
        <v>9966</v>
      </c>
      <c r="D30078">
        <v>74119574</v>
      </c>
      <c r="E30078">
        <v>2017</v>
      </c>
    </row>
    <row r="30079" spans="1:5" x14ac:dyDescent="0.2">
      <c r="A30079">
        <v>176817</v>
      </c>
      <c r="B30079" t="s">
        <v>9878</v>
      </c>
      <c r="C30079" t="s">
        <v>9890</v>
      </c>
      <c r="D30079" t="s">
        <v>17628</v>
      </c>
      <c r="E30079">
        <v>2017</v>
      </c>
    </row>
    <row r="30080" spans="1:5" x14ac:dyDescent="0.2">
      <c r="A30080">
        <v>176806</v>
      </c>
      <c r="B30080" t="s">
        <v>16298</v>
      </c>
      <c r="C30080" t="s">
        <v>12694</v>
      </c>
      <c r="D30080" t="s">
        <v>17630</v>
      </c>
      <c r="E30080">
        <v>2017</v>
      </c>
    </row>
    <row r="30081" spans="1:5" x14ac:dyDescent="0.2">
      <c r="A30081">
        <v>175639</v>
      </c>
      <c r="B30081" t="s">
        <v>9878</v>
      </c>
      <c r="C30081" t="s">
        <v>12501</v>
      </c>
      <c r="D30081">
        <v>74097478</v>
      </c>
      <c r="E30081">
        <v>2017</v>
      </c>
    </row>
    <row r="30082" spans="1:5" x14ac:dyDescent="0.2">
      <c r="A30082">
        <v>172369</v>
      </c>
      <c r="B30082" t="s">
        <v>9878</v>
      </c>
      <c r="C30082" t="s">
        <v>12501</v>
      </c>
      <c r="D30082">
        <v>73958621</v>
      </c>
      <c r="E30082">
        <v>2016</v>
      </c>
    </row>
    <row r="30083" spans="1:5" x14ac:dyDescent="0.2">
      <c r="A30083">
        <v>175256</v>
      </c>
      <c r="B30083" t="s">
        <v>9878</v>
      </c>
      <c r="C30083" t="s">
        <v>12501</v>
      </c>
      <c r="D30083">
        <v>74058667</v>
      </c>
      <c r="E30083">
        <v>2016</v>
      </c>
    </row>
    <row r="30084" spans="1:5" x14ac:dyDescent="0.2">
      <c r="A30084">
        <v>174949</v>
      </c>
      <c r="B30084" t="s">
        <v>10224</v>
      </c>
      <c r="C30084" t="s">
        <v>10240</v>
      </c>
      <c r="D30084">
        <v>8913137</v>
      </c>
      <c r="E30084">
        <v>2016</v>
      </c>
    </row>
    <row r="30085" spans="1:5" x14ac:dyDescent="0.2">
      <c r="A30085">
        <v>175123</v>
      </c>
      <c r="B30085" t="s">
        <v>9878</v>
      </c>
      <c r="C30085" t="s">
        <v>12501</v>
      </c>
      <c r="D30085">
        <v>74058648</v>
      </c>
      <c r="E30085">
        <v>2016</v>
      </c>
    </row>
    <row r="30086" spans="1:5" x14ac:dyDescent="0.2">
      <c r="A30086">
        <v>176789</v>
      </c>
      <c r="B30086" t="s">
        <v>9878</v>
      </c>
      <c r="C30086" t="s">
        <v>13713</v>
      </c>
      <c r="D30086">
        <v>74126873</v>
      </c>
      <c r="E30086">
        <v>2017</v>
      </c>
    </row>
    <row r="30087" spans="1:5" x14ac:dyDescent="0.2">
      <c r="A30087">
        <v>176788</v>
      </c>
      <c r="B30087" t="s">
        <v>9878</v>
      </c>
      <c r="C30087" t="s">
        <v>13713</v>
      </c>
      <c r="D30087">
        <v>74122782</v>
      </c>
      <c r="E30087">
        <v>2017</v>
      </c>
    </row>
    <row r="30088" spans="1:5" x14ac:dyDescent="0.2">
      <c r="A30088">
        <v>176786</v>
      </c>
      <c r="B30088" t="s">
        <v>9878</v>
      </c>
      <c r="C30088" t="s">
        <v>9975</v>
      </c>
      <c r="D30088">
        <v>37271099</v>
      </c>
      <c r="E30088">
        <v>2017</v>
      </c>
    </row>
    <row r="30089" spans="1:5" x14ac:dyDescent="0.2">
      <c r="A30089">
        <v>176785</v>
      </c>
      <c r="B30089" t="s">
        <v>9878</v>
      </c>
      <c r="C30089" t="s">
        <v>9975</v>
      </c>
      <c r="D30089">
        <v>37271095</v>
      </c>
      <c r="E30089">
        <v>2017</v>
      </c>
    </row>
    <row r="30090" spans="1:5" x14ac:dyDescent="0.2">
      <c r="A30090">
        <v>176784</v>
      </c>
      <c r="B30090" t="s">
        <v>9878</v>
      </c>
      <c r="C30090" t="s">
        <v>9975</v>
      </c>
      <c r="D30090">
        <v>37270974</v>
      </c>
      <c r="E30090">
        <v>2017</v>
      </c>
    </row>
    <row r="30091" spans="1:5" x14ac:dyDescent="0.2">
      <c r="A30091">
        <v>177352</v>
      </c>
      <c r="B30091" t="s">
        <v>11660</v>
      </c>
      <c r="C30091" t="s">
        <v>17484</v>
      </c>
      <c r="D30091" t="s">
        <v>17485</v>
      </c>
      <c r="E30091">
        <v>2016</v>
      </c>
    </row>
    <row r="30092" spans="1:5" x14ac:dyDescent="0.2">
      <c r="A30092">
        <v>176766</v>
      </c>
      <c r="B30092" t="s">
        <v>9878</v>
      </c>
      <c r="C30092" t="s">
        <v>9975</v>
      </c>
      <c r="D30092">
        <v>37268559</v>
      </c>
      <c r="E30092">
        <v>2017</v>
      </c>
    </row>
    <row r="30093" spans="1:5" x14ac:dyDescent="0.2">
      <c r="A30093">
        <v>176765</v>
      </c>
      <c r="B30093" t="s">
        <v>9878</v>
      </c>
      <c r="C30093" t="s">
        <v>9975</v>
      </c>
      <c r="D30093">
        <v>37268557</v>
      </c>
      <c r="E30093">
        <v>2017</v>
      </c>
    </row>
    <row r="30094" spans="1:5" x14ac:dyDescent="0.2">
      <c r="A30094">
        <v>176764</v>
      </c>
      <c r="B30094" t="s">
        <v>9878</v>
      </c>
      <c r="C30094" t="s">
        <v>9975</v>
      </c>
      <c r="D30094">
        <v>37268558</v>
      </c>
      <c r="E30094">
        <v>2017</v>
      </c>
    </row>
    <row r="30095" spans="1:5" x14ac:dyDescent="0.2">
      <c r="A30095">
        <v>176763</v>
      </c>
      <c r="B30095" t="s">
        <v>9878</v>
      </c>
      <c r="C30095" t="s">
        <v>9894</v>
      </c>
      <c r="D30095">
        <v>79951713</v>
      </c>
      <c r="E30095">
        <v>2017</v>
      </c>
    </row>
    <row r="30096" spans="1:5" x14ac:dyDescent="0.2">
      <c r="A30096">
        <v>176762</v>
      </c>
      <c r="B30096" t="s">
        <v>9878</v>
      </c>
      <c r="C30096" t="s">
        <v>9924</v>
      </c>
      <c r="D30096">
        <v>25416678</v>
      </c>
      <c r="E30096">
        <v>2017</v>
      </c>
    </row>
    <row r="30097" spans="1:5" x14ac:dyDescent="0.2">
      <c r="A30097">
        <v>176761</v>
      </c>
      <c r="B30097" t="s">
        <v>9878</v>
      </c>
      <c r="C30097" t="s">
        <v>9894</v>
      </c>
      <c r="D30097">
        <v>79957334</v>
      </c>
      <c r="E30097">
        <v>2017</v>
      </c>
    </row>
    <row r="30098" spans="1:5" x14ac:dyDescent="0.2">
      <c r="A30098">
        <v>176774</v>
      </c>
      <c r="B30098" t="s">
        <v>9878</v>
      </c>
      <c r="C30098" t="s">
        <v>16486</v>
      </c>
      <c r="D30098">
        <v>74087024</v>
      </c>
      <c r="E30098">
        <v>2017</v>
      </c>
    </row>
    <row r="30099" spans="1:5" x14ac:dyDescent="0.2">
      <c r="A30099">
        <v>176773</v>
      </c>
      <c r="B30099" t="s">
        <v>9878</v>
      </c>
      <c r="C30099" t="s">
        <v>13713</v>
      </c>
      <c r="D30099">
        <v>74089452</v>
      </c>
      <c r="E30099">
        <v>2017</v>
      </c>
    </row>
    <row r="30100" spans="1:5" x14ac:dyDescent="0.2">
      <c r="A30100">
        <v>176772</v>
      </c>
      <c r="B30100" t="s">
        <v>9878</v>
      </c>
      <c r="C30100" t="s">
        <v>13713</v>
      </c>
      <c r="D30100">
        <v>74089401</v>
      </c>
      <c r="E30100">
        <v>2017</v>
      </c>
    </row>
    <row r="30101" spans="1:5" x14ac:dyDescent="0.2">
      <c r="A30101">
        <v>176771</v>
      </c>
      <c r="B30101" t="s">
        <v>9878</v>
      </c>
      <c r="C30101" t="s">
        <v>13713</v>
      </c>
      <c r="D30101">
        <v>74089463</v>
      </c>
      <c r="E30101">
        <v>2017</v>
      </c>
    </row>
    <row r="30102" spans="1:5" x14ac:dyDescent="0.2">
      <c r="A30102">
        <v>176770</v>
      </c>
      <c r="B30102" t="s">
        <v>9878</v>
      </c>
      <c r="C30102" t="s">
        <v>13713</v>
      </c>
      <c r="D30102">
        <v>74089453</v>
      </c>
      <c r="E30102">
        <v>2017</v>
      </c>
    </row>
    <row r="30103" spans="1:5" x14ac:dyDescent="0.2">
      <c r="A30103">
        <v>176769</v>
      </c>
      <c r="B30103" t="s">
        <v>9878</v>
      </c>
      <c r="C30103" t="s">
        <v>13713</v>
      </c>
      <c r="D30103">
        <v>74079228</v>
      </c>
      <c r="E30103">
        <v>2017</v>
      </c>
    </row>
    <row r="30104" spans="1:5" x14ac:dyDescent="0.2">
      <c r="A30104">
        <v>176768</v>
      </c>
      <c r="B30104" t="s">
        <v>9878</v>
      </c>
      <c r="C30104" t="s">
        <v>13713</v>
      </c>
      <c r="D30104">
        <v>74020160</v>
      </c>
      <c r="E30104">
        <v>2017</v>
      </c>
    </row>
    <row r="30105" spans="1:5" x14ac:dyDescent="0.2">
      <c r="A30105">
        <v>176767</v>
      </c>
      <c r="B30105" t="s">
        <v>9878</v>
      </c>
      <c r="C30105" t="s">
        <v>13713</v>
      </c>
      <c r="D30105">
        <v>74080049</v>
      </c>
      <c r="E30105">
        <v>2017</v>
      </c>
    </row>
    <row r="30106" spans="1:5" x14ac:dyDescent="0.2">
      <c r="A30106">
        <v>176781</v>
      </c>
      <c r="B30106" t="s">
        <v>9878</v>
      </c>
      <c r="C30106" t="s">
        <v>13713</v>
      </c>
      <c r="D30106">
        <v>74079226</v>
      </c>
      <c r="E30106">
        <v>2017</v>
      </c>
    </row>
    <row r="30107" spans="1:5" x14ac:dyDescent="0.2">
      <c r="A30107">
        <v>176780</v>
      </c>
      <c r="B30107" t="s">
        <v>9878</v>
      </c>
      <c r="C30107" t="s">
        <v>13713</v>
      </c>
      <c r="D30107">
        <v>74089454</v>
      </c>
      <c r="E30107">
        <v>2017</v>
      </c>
    </row>
    <row r="30108" spans="1:5" x14ac:dyDescent="0.2">
      <c r="A30108">
        <v>176779</v>
      </c>
      <c r="B30108" t="s">
        <v>9878</v>
      </c>
      <c r="C30108" t="s">
        <v>13713</v>
      </c>
      <c r="D30108">
        <v>74110064</v>
      </c>
      <c r="E30108">
        <v>2017</v>
      </c>
    </row>
    <row r="30109" spans="1:5" x14ac:dyDescent="0.2">
      <c r="A30109">
        <v>176778</v>
      </c>
      <c r="B30109" t="s">
        <v>9878</v>
      </c>
      <c r="C30109" t="s">
        <v>13713</v>
      </c>
      <c r="D30109">
        <v>74092202</v>
      </c>
      <c r="E30109">
        <v>2017</v>
      </c>
    </row>
    <row r="30110" spans="1:5" x14ac:dyDescent="0.2">
      <c r="A30110">
        <v>176777</v>
      </c>
      <c r="B30110" t="s">
        <v>9878</v>
      </c>
      <c r="C30110" t="s">
        <v>13713</v>
      </c>
      <c r="D30110">
        <v>74109393</v>
      </c>
      <c r="E30110">
        <v>2017</v>
      </c>
    </row>
    <row r="30111" spans="1:5" x14ac:dyDescent="0.2">
      <c r="A30111">
        <v>176776</v>
      </c>
      <c r="B30111" t="s">
        <v>9878</v>
      </c>
      <c r="C30111" t="s">
        <v>13713</v>
      </c>
      <c r="D30111">
        <v>74092221</v>
      </c>
      <c r="E30111">
        <v>2017</v>
      </c>
    </row>
    <row r="30112" spans="1:5" x14ac:dyDescent="0.2">
      <c r="A30112">
        <v>176753</v>
      </c>
      <c r="B30112" t="s">
        <v>9878</v>
      </c>
      <c r="C30112" t="s">
        <v>9894</v>
      </c>
      <c r="D30112">
        <v>79916315</v>
      </c>
      <c r="E30112">
        <v>2016</v>
      </c>
    </row>
    <row r="30113" spans="1:5" x14ac:dyDescent="0.2">
      <c r="A30113">
        <v>176752</v>
      </c>
      <c r="B30113" t="s">
        <v>9878</v>
      </c>
      <c r="C30113" t="s">
        <v>12561</v>
      </c>
      <c r="D30113">
        <v>74130093</v>
      </c>
      <c r="E30113">
        <v>2017</v>
      </c>
    </row>
    <row r="30114" spans="1:5" x14ac:dyDescent="0.2">
      <c r="A30114">
        <v>176748</v>
      </c>
      <c r="B30114" t="s">
        <v>9878</v>
      </c>
      <c r="C30114" t="s">
        <v>9886</v>
      </c>
      <c r="D30114">
        <v>74121850</v>
      </c>
      <c r="E30114">
        <v>2017</v>
      </c>
    </row>
    <row r="30115" spans="1:5" x14ac:dyDescent="0.2">
      <c r="A30115">
        <v>176747</v>
      </c>
      <c r="B30115" t="s">
        <v>9878</v>
      </c>
      <c r="C30115" t="s">
        <v>13713</v>
      </c>
      <c r="D30115">
        <v>74160643</v>
      </c>
      <c r="E30115">
        <v>2017</v>
      </c>
    </row>
    <row r="30116" spans="1:5" x14ac:dyDescent="0.2">
      <c r="A30116">
        <v>176746</v>
      </c>
      <c r="B30116" t="s">
        <v>9878</v>
      </c>
      <c r="C30116" t="s">
        <v>12501</v>
      </c>
      <c r="D30116">
        <v>74148653</v>
      </c>
      <c r="E30116">
        <v>2017</v>
      </c>
    </row>
    <row r="30117" spans="1:5" x14ac:dyDescent="0.2">
      <c r="A30117">
        <v>176744</v>
      </c>
      <c r="B30117" t="s">
        <v>9878</v>
      </c>
      <c r="C30117" t="s">
        <v>13713</v>
      </c>
      <c r="D30117">
        <v>74133927</v>
      </c>
      <c r="E30117">
        <v>2017</v>
      </c>
    </row>
    <row r="30118" spans="1:5" x14ac:dyDescent="0.2">
      <c r="A30118">
        <v>176743</v>
      </c>
      <c r="B30118" t="s">
        <v>9878</v>
      </c>
      <c r="C30118" t="s">
        <v>13713</v>
      </c>
      <c r="D30118">
        <v>74133929</v>
      </c>
      <c r="E30118">
        <v>2017</v>
      </c>
    </row>
    <row r="30119" spans="1:5" x14ac:dyDescent="0.2">
      <c r="A30119">
        <v>176732</v>
      </c>
      <c r="B30119" t="s">
        <v>16298</v>
      </c>
      <c r="C30119" t="s">
        <v>10328</v>
      </c>
      <c r="D30119" t="s">
        <v>17633</v>
      </c>
      <c r="E30119">
        <v>2017</v>
      </c>
    </row>
    <row r="30120" spans="1:5" x14ac:dyDescent="0.2">
      <c r="A30120">
        <v>152489</v>
      </c>
      <c r="B30120" t="s">
        <v>11785</v>
      </c>
      <c r="C30120" t="s">
        <v>10045</v>
      </c>
      <c r="D30120" t="s">
        <v>11776</v>
      </c>
      <c r="E30120">
        <v>2010</v>
      </c>
    </row>
    <row r="30121" spans="1:5" x14ac:dyDescent="0.2">
      <c r="A30121">
        <v>148716</v>
      </c>
      <c r="B30121" t="s">
        <v>10224</v>
      </c>
      <c r="C30121" t="s">
        <v>10235</v>
      </c>
      <c r="D30121">
        <v>10049613</v>
      </c>
      <c r="E30121">
        <v>2005</v>
      </c>
    </row>
    <row r="30122" spans="1:5" x14ac:dyDescent="0.2">
      <c r="A30122">
        <v>161174</v>
      </c>
      <c r="B30122" t="s">
        <v>10466</v>
      </c>
      <c r="C30122" t="s">
        <v>10599</v>
      </c>
      <c r="D30122" t="s">
        <v>17569</v>
      </c>
      <c r="E30122">
        <v>2005</v>
      </c>
    </row>
    <row r="30123" spans="1:5" x14ac:dyDescent="0.2">
      <c r="A30123">
        <v>176719</v>
      </c>
      <c r="B30123" t="s">
        <v>13645</v>
      </c>
      <c r="C30123" t="s">
        <v>13024</v>
      </c>
      <c r="D30123" t="s">
        <v>17634</v>
      </c>
      <c r="E30123">
        <v>2016</v>
      </c>
    </row>
    <row r="30124" spans="1:5" x14ac:dyDescent="0.2">
      <c r="A30124">
        <v>176714</v>
      </c>
      <c r="B30124" t="s">
        <v>10224</v>
      </c>
      <c r="C30124" t="s">
        <v>17635</v>
      </c>
      <c r="D30124">
        <v>8901484</v>
      </c>
      <c r="E30124">
        <v>2017</v>
      </c>
    </row>
    <row r="30125" spans="1:5" x14ac:dyDescent="0.2">
      <c r="A30125">
        <v>173712</v>
      </c>
      <c r="B30125" t="s">
        <v>10466</v>
      </c>
      <c r="C30125" t="s">
        <v>15081</v>
      </c>
      <c r="D30125" t="s">
        <v>18242</v>
      </c>
      <c r="E30125">
        <v>2015</v>
      </c>
    </row>
    <row r="30126" spans="1:5" x14ac:dyDescent="0.2">
      <c r="A30126">
        <v>175801</v>
      </c>
      <c r="B30126" t="s">
        <v>9878</v>
      </c>
      <c r="C30126" t="s">
        <v>14803</v>
      </c>
      <c r="D30126">
        <v>89843871</v>
      </c>
      <c r="E30126">
        <v>2016</v>
      </c>
    </row>
    <row r="30127" spans="1:5" x14ac:dyDescent="0.2">
      <c r="A30127">
        <v>171131</v>
      </c>
      <c r="B30127" t="s">
        <v>9878</v>
      </c>
      <c r="C30127" t="s">
        <v>9886</v>
      </c>
      <c r="D30127">
        <v>73663573</v>
      </c>
      <c r="E30127">
        <v>2014</v>
      </c>
    </row>
    <row r="30128" spans="1:5" x14ac:dyDescent="0.2">
      <c r="A30128">
        <v>171140</v>
      </c>
      <c r="B30128" t="s">
        <v>9878</v>
      </c>
      <c r="C30128" t="s">
        <v>9886</v>
      </c>
      <c r="D30128">
        <v>73639258</v>
      </c>
      <c r="E30128">
        <v>2014</v>
      </c>
    </row>
    <row r="30129" spans="1:5" x14ac:dyDescent="0.2">
      <c r="A30129">
        <v>176697</v>
      </c>
      <c r="B30129" t="s">
        <v>9878</v>
      </c>
      <c r="C30129" t="s">
        <v>14811</v>
      </c>
      <c r="D30129">
        <v>22202251</v>
      </c>
      <c r="E30129">
        <v>2016</v>
      </c>
    </row>
    <row r="30130" spans="1:5" x14ac:dyDescent="0.2">
      <c r="A30130">
        <v>168456</v>
      </c>
      <c r="B30130" t="s">
        <v>10224</v>
      </c>
      <c r="C30130" t="s">
        <v>13166</v>
      </c>
      <c r="D30130">
        <v>11734086</v>
      </c>
      <c r="E30130">
        <v>2014</v>
      </c>
    </row>
    <row r="30131" spans="1:5" x14ac:dyDescent="0.2">
      <c r="A30131">
        <v>168453</v>
      </c>
      <c r="B30131" t="s">
        <v>10224</v>
      </c>
      <c r="C30131" t="s">
        <v>13166</v>
      </c>
      <c r="D30131">
        <v>11710170</v>
      </c>
      <c r="E30131">
        <v>2014</v>
      </c>
    </row>
    <row r="30132" spans="1:5" x14ac:dyDescent="0.2">
      <c r="A30132">
        <v>176693</v>
      </c>
      <c r="B30132" t="s">
        <v>9414</v>
      </c>
      <c r="C30132" t="s">
        <v>9419</v>
      </c>
      <c r="D30132" t="s">
        <v>17636</v>
      </c>
      <c r="E30132">
        <v>2014</v>
      </c>
    </row>
    <row r="30133" spans="1:5" x14ac:dyDescent="0.2">
      <c r="A30133">
        <v>176688</v>
      </c>
      <c r="B30133" t="s">
        <v>9414</v>
      </c>
      <c r="C30133" t="s">
        <v>9387</v>
      </c>
      <c r="D30133" t="s">
        <v>17637</v>
      </c>
      <c r="E30133">
        <v>2015</v>
      </c>
    </row>
    <row r="30134" spans="1:5" x14ac:dyDescent="0.2">
      <c r="A30134">
        <v>176687</v>
      </c>
      <c r="B30134" t="s">
        <v>9414</v>
      </c>
      <c r="C30134" t="s">
        <v>9387</v>
      </c>
      <c r="D30134" t="s">
        <v>17638</v>
      </c>
      <c r="E30134">
        <v>2015</v>
      </c>
    </row>
    <row r="30135" spans="1:5" x14ac:dyDescent="0.2">
      <c r="A30135">
        <v>176684</v>
      </c>
      <c r="B30135" t="s">
        <v>9878</v>
      </c>
      <c r="C30135" t="s">
        <v>16680</v>
      </c>
      <c r="D30135">
        <v>74060669</v>
      </c>
      <c r="E30135">
        <v>2016</v>
      </c>
    </row>
    <row r="30136" spans="1:5" x14ac:dyDescent="0.2">
      <c r="A30136">
        <v>176683</v>
      </c>
      <c r="B30136" t="s">
        <v>9878</v>
      </c>
      <c r="C30136" t="s">
        <v>16680</v>
      </c>
      <c r="D30136">
        <v>74060659</v>
      </c>
      <c r="E30136">
        <v>2016</v>
      </c>
    </row>
    <row r="30137" spans="1:5" x14ac:dyDescent="0.2">
      <c r="A30137">
        <v>176682</v>
      </c>
      <c r="B30137" t="s">
        <v>9878</v>
      </c>
      <c r="C30137" t="s">
        <v>16680</v>
      </c>
      <c r="D30137">
        <v>74014561</v>
      </c>
      <c r="E30137">
        <v>2016</v>
      </c>
    </row>
    <row r="30138" spans="1:5" x14ac:dyDescent="0.2">
      <c r="A30138">
        <v>176663</v>
      </c>
      <c r="B30138" t="s">
        <v>10466</v>
      </c>
      <c r="C30138" t="s">
        <v>15051</v>
      </c>
      <c r="D30138" t="s">
        <v>17684</v>
      </c>
      <c r="E30138">
        <v>2016</v>
      </c>
    </row>
    <row r="30139" spans="1:5" x14ac:dyDescent="0.2">
      <c r="A30139">
        <v>176662</v>
      </c>
      <c r="B30139" t="s">
        <v>10466</v>
      </c>
      <c r="C30139" t="s">
        <v>15051</v>
      </c>
      <c r="D30139" t="s">
        <v>17685</v>
      </c>
      <c r="E30139">
        <v>2016</v>
      </c>
    </row>
    <row r="30140" spans="1:5" x14ac:dyDescent="0.2">
      <c r="A30140">
        <v>176660</v>
      </c>
      <c r="B30140" t="s">
        <v>10466</v>
      </c>
      <c r="C30140" t="s">
        <v>15051</v>
      </c>
      <c r="D30140" t="s">
        <v>17686</v>
      </c>
      <c r="E30140">
        <v>2016</v>
      </c>
    </row>
    <row r="30141" spans="1:5" x14ac:dyDescent="0.2">
      <c r="A30141">
        <v>176659</v>
      </c>
      <c r="B30141" t="s">
        <v>10466</v>
      </c>
      <c r="C30141" t="s">
        <v>15051</v>
      </c>
      <c r="D30141" t="s">
        <v>17687</v>
      </c>
      <c r="E30141">
        <v>2016</v>
      </c>
    </row>
    <row r="30142" spans="1:5" x14ac:dyDescent="0.2">
      <c r="A30142">
        <v>167417</v>
      </c>
      <c r="B30142" t="s">
        <v>9878</v>
      </c>
      <c r="C30142" t="s">
        <v>9887</v>
      </c>
      <c r="D30142">
        <v>73726801</v>
      </c>
      <c r="E30142">
        <v>2014</v>
      </c>
    </row>
    <row r="30143" spans="1:5" x14ac:dyDescent="0.2">
      <c r="A30143">
        <v>166553</v>
      </c>
      <c r="B30143" t="s">
        <v>9414</v>
      </c>
      <c r="C30143" t="s">
        <v>9385</v>
      </c>
      <c r="D30143">
        <v>44805154</v>
      </c>
      <c r="E30143">
        <v>2014</v>
      </c>
    </row>
    <row r="30144" spans="1:5" x14ac:dyDescent="0.2">
      <c r="A30144">
        <v>176631</v>
      </c>
      <c r="B30144" t="s">
        <v>10309</v>
      </c>
      <c r="C30144" t="s">
        <v>10315</v>
      </c>
      <c r="D30144" t="s">
        <v>17641</v>
      </c>
      <c r="E30144">
        <v>2016</v>
      </c>
    </row>
    <row r="30145" spans="1:5" x14ac:dyDescent="0.2">
      <c r="A30145">
        <v>176643</v>
      </c>
      <c r="B30145" t="s">
        <v>10345</v>
      </c>
      <c r="C30145" t="s">
        <v>14895</v>
      </c>
      <c r="D30145" t="s">
        <v>17639</v>
      </c>
      <c r="E30145">
        <v>2016</v>
      </c>
    </row>
    <row r="30146" spans="1:5" x14ac:dyDescent="0.2">
      <c r="A30146">
        <v>176642</v>
      </c>
      <c r="B30146" t="s">
        <v>10345</v>
      </c>
      <c r="C30146" t="s">
        <v>14895</v>
      </c>
      <c r="D30146" t="s">
        <v>17640</v>
      </c>
      <c r="E30146">
        <v>2016</v>
      </c>
    </row>
    <row r="30147" spans="1:5" x14ac:dyDescent="0.2">
      <c r="A30147">
        <v>176624</v>
      </c>
      <c r="B30147" t="s">
        <v>9878</v>
      </c>
      <c r="C30147" t="s">
        <v>9890</v>
      </c>
      <c r="D30147">
        <v>37256773</v>
      </c>
      <c r="E30147">
        <v>2012</v>
      </c>
    </row>
    <row r="30148" spans="1:5" x14ac:dyDescent="0.2">
      <c r="A30148">
        <v>176605</v>
      </c>
      <c r="B30148" t="s">
        <v>10224</v>
      </c>
      <c r="C30148" t="s">
        <v>17708</v>
      </c>
      <c r="D30148">
        <v>11967643</v>
      </c>
      <c r="E30148">
        <v>2016</v>
      </c>
    </row>
    <row r="30149" spans="1:5" x14ac:dyDescent="0.2">
      <c r="A30149">
        <v>176599</v>
      </c>
      <c r="B30149" t="s">
        <v>9414</v>
      </c>
      <c r="C30149" t="s">
        <v>17709</v>
      </c>
      <c r="D30149" t="s">
        <v>17710</v>
      </c>
      <c r="E30149">
        <v>2017</v>
      </c>
    </row>
    <row r="30150" spans="1:5" x14ac:dyDescent="0.2">
      <c r="A30150">
        <v>176591</v>
      </c>
      <c r="B30150" t="s">
        <v>10345</v>
      </c>
      <c r="C30150" t="s">
        <v>14903</v>
      </c>
      <c r="D30150" t="s">
        <v>17713</v>
      </c>
      <c r="E30150">
        <v>2017</v>
      </c>
    </row>
    <row r="30151" spans="1:5" x14ac:dyDescent="0.2">
      <c r="A30151">
        <v>176565</v>
      </c>
      <c r="B30151" t="s">
        <v>9878</v>
      </c>
      <c r="C30151" t="s">
        <v>14804</v>
      </c>
      <c r="D30151">
        <v>89767352</v>
      </c>
      <c r="E30151">
        <v>2016</v>
      </c>
    </row>
    <row r="30152" spans="1:5" x14ac:dyDescent="0.2">
      <c r="A30152">
        <v>176564</v>
      </c>
      <c r="B30152" t="s">
        <v>9878</v>
      </c>
      <c r="C30152" t="s">
        <v>14804</v>
      </c>
      <c r="D30152">
        <v>89767351</v>
      </c>
      <c r="E30152">
        <v>2016</v>
      </c>
    </row>
    <row r="30153" spans="1:5" x14ac:dyDescent="0.2">
      <c r="A30153">
        <v>176563</v>
      </c>
      <c r="B30153" t="s">
        <v>9878</v>
      </c>
      <c r="C30153" t="s">
        <v>17667</v>
      </c>
      <c r="D30153">
        <v>74006737</v>
      </c>
      <c r="E30153">
        <v>2016</v>
      </c>
    </row>
    <row r="30154" spans="1:5" x14ac:dyDescent="0.2">
      <c r="A30154">
        <v>176562</v>
      </c>
      <c r="B30154" t="s">
        <v>9878</v>
      </c>
      <c r="C30154" t="s">
        <v>14804</v>
      </c>
      <c r="D30154">
        <v>89767353</v>
      </c>
      <c r="E30154">
        <v>2016</v>
      </c>
    </row>
    <row r="30155" spans="1:5" x14ac:dyDescent="0.2">
      <c r="A30155">
        <v>176561</v>
      </c>
      <c r="B30155" t="s">
        <v>10466</v>
      </c>
      <c r="C30155" t="s">
        <v>10064</v>
      </c>
      <c r="D30155" t="s">
        <v>17668</v>
      </c>
      <c r="E30155">
        <v>2015</v>
      </c>
    </row>
    <row r="30156" spans="1:5" x14ac:dyDescent="0.2">
      <c r="A30156">
        <v>176560</v>
      </c>
      <c r="B30156" t="s">
        <v>10466</v>
      </c>
      <c r="C30156" t="s">
        <v>10064</v>
      </c>
      <c r="D30156" t="s">
        <v>17669</v>
      </c>
      <c r="E30156">
        <v>2014</v>
      </c>
    </row>
    <row r="30157" spans="1:5" x14ac:dyDescent="0.2">
      <c r="A30157">
        <v>176559</v>
      </c>
      <c r="B30157" t="s">
        <v>10466</v>
      </c>
      <c r="C30157" t="s">
        <v>10064</v>
      </c>
      <c r="D30157" t="s">
        <v>17670</v>
      </c>
      <c r="E30157">
        <v>2014</v>
      </c>
    </row>
    <row r="30158" spans="1:5" x14ac:dyDescent="0.2">
      <c r="A30158">
        <v>176573</v>
      </c>
      <c r="B30158" t="s">
        <v>10466</v>
      </c>
      <c r="C30158" t="s">
        <v>10064</v>
      </c>
      <c r="D30158" t="s">
        <v>17659</v>
      </c>
      <c r="E30158">
        <v>2015</v>
      </c>
    </row>
    <row r="30159" spans="1:5" x14ac:dyDescent="0.2">
      <c r="A30159">
        <v>176572</v>
      </c>
      <c r="B30159" t="s">
        <v>10466</v>
      </c>
      <c r="C30159" t="s">
        <v>10064</v>
      </c>
      <c r="D30159" t="s">
        <v>17660</v>
      </c>
      <c r="E30159">
        <v>2015</v>
      </c>
    </row>
    <row r="30160" spans="1:5" x14ac:dyDescent="0.2">
      <c r="A30160">
        <v>176571</v>
      </c>
      <c r="B30160" t="s">
        <v>10466</v>
      </c>
      <c r="C30160" t="s">
        <v>10064</v>
      </c>
      <c r="D30160" t="s">
        <v>17661</v>
      </c>
      <c r="E30160">
        <v>2015</v>
      </c>
    </row>
    <row r="30161" spans="1:5" x14ac:dyDescent="0.2">
      <c r="A30161">
        <v>176570</v>
      </c>
      <c r="B30161" t="s">
        <v>10466</v>
      </c>
      <c r="C30161" t="s">
        <v>10064</v>
      </c>
      <c r="D30161" t="s">
        <v>17662</v>
      </c>
      <c r="E30161">
        <v>2015</v>
      </c>
    </row>
    <row r="30162" spans="1:5" x14ac:dyDescent="0.2">
      <c r="A30162">
        <v>176569</v>
      </c>
      <c r="B30162" t="s">
        <v>10466</v>
      </c>
      <c r="C30162" t="s">
        <v>10064</v>
      </c>
      <c r="D30162" t="s">
        <v>17663</v>
      </c>
      <c r="E30162">
        <v>2015</v>
      </c>
    </row>
    <row r="30163" spans="1:5" x14ac:dyDescent="0.2">
      <c r="A30163">
        <v>176568</v>
      </c>
      <c r="B30163" t="s">
        <v>10466</v>
      </c>
      <c r="C30163" t="s">
        <v>10064</v>
      </c>
      <c r="D30163" t="s">
        <v>17664</v>
      </c>
      <c r="E30163">
        <v>2014</v>
      </c>
    </row>
    <row r="30164" spans="1:5" x14ac:dyDescent="0.2">
      <c r="A30164">
        <v>176567</v>
      </c>
      <c r="B30164" t="s">
        <v>10466</v>
      </c>
      <c r="C30164" t="s">
        <v>10496</v>
      </c>
      <c r="D30164" t="s">
        <v>17665</v>
      </c>
      <c r="E30164">
        <v>2015</v>
      </c>
    </row>
    <row r="30165" spans="1:5" x14ac:dyDescent="0.2">
      <c r="A30165">
        <v>176566</v>
      </c>
      <c r="B30165" t="s">
        <v>10466</v>
      </c>
      <c r="C30165" t="s">
        <v>10496</v>
      </c>
      <c r="D30165" t="s">
        <v>17666</v>
      </c>
      <c r="E30165">
        <v>2015</v>
      </c>
    </row>
    <row r="30166" spans="1:5" x14ac:dyDescent="0.2">
      <c r="A30166">
        <v>176581</v>
      </c>
      <c r="B30166" t="s">
        <v>10466</v>
      </c>
      <c r="C30166" t="s">
        <v>10496</v>
      </c>
      <c r="D30166" t="s">
        <v>17652</v>
      </c>
      <c r="E30166">
        <v>2015</v>
      </c>
    </row>
    <row r="30167" spans="1:5" x14ac:dyDescent="0.2">
      <c r="A30167">
        <v>176580</v>
      </c>
      <c r="B30167" t="s">
        <v>10466</v>
      </c>
      <c r="C30167" t="s">
        <v>10461</v>
      </c>
      <c r="D30167" t="s">
        <v>17653</v>
      </c>
      <c r="E30167">
        <v>2017</v>
      </c>
    </row>
    <row r="30168" spans="1:5" x14ac:dyDescent="0.2">
      <c r="A30168">
        <v>176579</v>
      </c>
      <c r="B30168" t="s">
        <v>10466</v>
      </c>
      <c r="C30168" t="s">
        <v>10461</v>
      </c>
      <c r="D30168" t="s">
        <v>17654</v>
      </c>
      <c r="E30168">
        <v>2017</v>
      </c>
    </row>
    <row r="30169" spans="1:5" x14ac:dyDescent="0.2">
      <c r="A30169">
        <v>176578</v>
      </c>
      <c r="B30169" t="s">
        <v>10466</v>
      </c>
      <c r="C30169" t="s">
        <v>10064</v>
      </c>
      <c r="D30169" t="s">
        <v>17655</v>
      </c>
      <c r="E30169">
        <v>2015</v>
      </c>
    </row>
    <row r="30170" spans="1:5" x14ac:dyDescent="0.2">
      <c r="A30170">
        <v>176577</v>
      </c>
      <c r="B30170" t="s">
        <v>10466</v>
      </c>
      <c r="C30170" t="s">
        <v>10461</v>
      </c>
      <c r="D30170" t="s">
        <v>17656</v>
      </c>
      <c r="E30170">
        <v>2015</v>
      </c>
    </row>
    <row r="30171" spans="1:5" x14ac:dyDescent="0.2">
      <c r="A30171">
        <v>176576</v>
      </c>
      <c r="B30171" t="s">
        <v>10466</v>
      </c>
      <c r="C30171" t="s">
        <v>10064</v>
      </c>
      <c r="D30171" t="s">
        <v>17657</v>
      </c>
      <c r="E30171">
        <v>2014</v>
      </c>
    </row>
    <row r="30172" spans="1:5" x14ac:dyDescent="0.2">
      <c r="A30172">
        <v>176575</v>
      </c>
      <c r="B30172" t="s">
        <v>10466</v>
      </c>
      <c r="C30172" t="s">
        <v>10064</v>
      </c>
      <c r="D30172" t="s">
        <v>17658</v>
      </c>
      <c r="E30172">
        <v>2015</v>
      </c>
    </row>
    <row r="30173" spans="1:5" x14ac:dyDescent="0.2">
      <c r="A30173">
        <v>176589</v>
      </c>
      <c r="B30173" t="s">
        <v>10466</v>
      </c>
      <c r="C30173" t="s">
        <v>10064</v>
      </c>
      <c r="D30173" t="s">
        <v>17644</v>
      </c>
      <c r="E30173">
        <v>2015</v>
      </c>
    </row>
    <row r="30174" spans="1:5" x14ac:dyDescent="0.2">
      <c r="A30174">
        <v>176588</v>
      </c>
      <c r="B30174" t="s">
        <v>10466</v>
      </c>
      <c r="C30174" t="s">
        <v>10064</v>
      </c>
      <c r="D30174" t="s">
        <v>17645</v>
      </c>
      <c r="E30174">
        <v>2015</v>
      </c>
    </row>
    <row r="30175" spans="1:5" x14ac:dyDescent="0.2">
      <c r="A30175">
        <v>176587</v>
      </c>
      <c r="B30175" t="s">
        <v>10466</v>
      </c>
      <c r="C30175" t="s">
        <v>10064</v>
      </c>
      <c r="D30175" t="s">
        <v>17646</v>
      </c>
      <c r="E30175">
        <v>2015</v>
      </c>
    </row>
    <row r="30176" spans="1:5" x14ac:dyDescent="0.2">
      <c r="A30176">
        <v>176586</v>
      </c>
      <c r="B30176" t="s">
        <v>10466</v>
      </c>
      <c r="C30176" t="s">
        <v>10064</v>
      </c>
      <c r="D30176" t="s">
        <v>17647</v>
      </c>
      <c r="E30176">
        <v>2015</v>
      </c>
    </row>
    <row r="30177" spans="1:5" x14ac:dyDescent="0.2">
      <c r="A30177">
        <v>176585</v>
      </c>
      <c r="B30177" t="s">
        <v>10466</v>
      </c>
      <c r="C30177" t="s">
        <v>10064</v>
      </c>
      <c r="D30177" t="s">
        <v>17648</v>
      </c>
      <c r="E30177">
        <v>2014</v>
      </c>
    </row>
    <row r="30178" spans="1:5" x14ac:dyDescent="0.2">
      <c r="A30178">
        <v>176584</v>
      </c>
      <c r="B30178" t="s">
        <v>10466</v>
      </c>
      <c r="C30178" t="s">
        <v>10064</v>
      </c>
      <c r="D30178" t="s">
        <v>17649</v>
      </c>
      <c r="E30178">
        <v>2015</v>
      </c>
    </row>
    <row r="30179" spans="1:5" x14ac:dyDescent="0.2">
      <c r="A30179">
        <v>176583</v>
      </c>
      <c r="B30179" t="s">
        <v>10466</v>
      </c>
      <c r="C30179" t="s">
        <v>10064</v>
      </c>
      <c r="D30179" t="s">
        <v>17650</v>
      </c>
      <c r="E30179">
        <v>2014</v>
      </c>
    </row>
    <row r="30180" spans="1:5" x14ac:dyDescent="0.2">
      <c r="A30180">
        <v>176582</v>
      </c>
      <c r="B30180" t="s">
        <v>10466</v>
      </c>
      <c r="C30180" t="s">
        <v>10064</v>
      </c>
      <c r="D30180" t="s">
        <v>17651</v>
      </c>
      <c r="E30180">
        <v>2015</v>
      </c>
    </row>
    <row r="30181" spans="1:5" x14ac:dyDescent="0.2">
      <c r="A30181">
        <v>176548</v>
      </c>
      <c r="B30181" t="s">
        <v>9878</v>
      </c>
      <c r="C30181" t="s">
        <v>9886</v>
      </c>
      <c r="D30181">
        <v>74078613</v>
      </c>
      <c r="E30181">
        <v>2016</v>
      </c>
    </row>
    <row r="30182" spans="1:5" x14ac:dyDescent="0.2">
      <c r="A30182">
        <v>176546</v>
      </c>
      <c r="B30182" t="s">
        <v>13337</v>
      </c>
      <c r="C30182" t="s">
        <v>17690</v>
      </c>
      <c r="D30182">
        <v>4526401440</v>
      </c>
      <c r="E30182">
        <v>2016</v>
      </c>
    </row>
    <row r="30183" spans="1:5" x14ac:dyDescent="0.2">
      <c r="A30183">
        <v>176530</v>
      </c>
      <c r="B30183" t="s">
        <v>9878</v>
      </c>
      <c r="C30183" t="s">
        <v>13713</v>
      </c>
      <c r="D30183">
        <v>73700668</v>
      </c>
      <c r="E30183">
        <v>2014</v>
      </c>
    </row>
    <row r="30184" spans="1:5" x14ac:dyDescent="0.2">
      <c r="A30184">
        <v>176496</v>
      </c>
      <c r="B30184" t="s">
        <v>9878</v>
      </c>
      <c r="C30184" t="s">
        <v>9924</v>
      </c>
      <c r="D30184">
        <v>33204209</v>
      </c>
      <c r="E30184">
        <v>2015</v>
      </c>
    </row>
    <row r="30185" spans="1:5" x14ac:dyDescent="0.2">
      <c r="A30185">
        <v>176494</v>
      </c>
      <c r="B30185" t="s">
        <v>9878</v>
      </c>
      <c r="C30185" t="s">
        <v>9924</v>
      </c>
      <c r="D30185">
        <v>33204208</v>
      </c>
      <c r="E30185">
        <v>2015</v>
      </c>
    </row>
    <row r="30186" spans="1:5" x14ac:dyDescent="0.2">
      <c r="A30186">
        <v>176493</v>
      </c>
      <c r="B30186" t="s">
        <v>9878</v>
      </c>
      <c r="C30186" t="s">
        <v>9924</v>
      </c>
      <c r="D30186">
        <v>33204277</v>
      </c>
      <c r="E30186">
        <v>2015</v>
      </c>
    </row>
    <row r="30187" spans="1:5" x14ac:dyDescent="0.2">
      <c r="A30187">
        <v>176511</v>
      </c>
      <c r="B30187" t="s">
        <v>9878</v>
      </c>
      <c r="C30187" t="s">
        <v>9924</v>
      </c>
      <c r="D30187">
        <v>33204297</v>
      </c>
      <c r="E30187">
        <v>2015</v>
      </c>
    </row>
    <row r="30188" spans="1:5" x14ac:dyDescent="0.2">
      <c r="A30188">
        <v>176510</v>
      </c>
      <c r="B30188" t="s">
        <v>9878</v>
      </c>
      <c r="C30188" t="s">
        <v>9924</v>
      </c>
      <c r="D30188">
        <v>33204296</v>
      </c>
      <c r="E30188">
        <v>2015</v>
      </c>
    </row>
    <row r="30189" spans="1:5" x14ac:dyDescent="0.2">
      <c r="A30189">
        <v>176509</v>
      </c>
      <c r="B30189" t="s">
        <v>9878</v>
      </c>
      <c r="C30189" t="s">
        <v>9924</v>
      </c>
      <c r="D30189">
        <v>33204746</v>
      </c>
      <c r="E30189">
        <v>2015</v>
      </c>
    </row>
    <row r="30190" spans="1:5" x14ac:dyDescent="0.2">
      <c r="A30190">
        <v>176508</v>
      </c>
      <c r="B30190" t="s">
        <v>9878</v>
      </c>
      <c r="C30190" t="s">
        <v>9924</v>
      </c>
      <c r="D30190">
        <v>33204226</v>
      </c>
      <c r="E30190">
        <v>2015</v>
      </c>
    </row>
    <row r="30191" spans="1:5" x14ac:dyDescent="0.2">
      <c r="A30191">
        <v>176507</v>
      </c>
      <c r="B30191" t="s">
        <v>9878</v>
      </c>
      <c r="C30191" t="s">
        <v>9924</v>
      </c>
      <c r="D30191">
        <v>33203885</v>
      </c>
      <c r="E30191">
        <v>2015</v>
      </c>
    </row>
    <row r="30192" spans="1:5" x14ac:dyDescent="0.2">
      <c r="A30192">
        <v>176506</v>
      </c>
      <c r="B30192" t="s">
        <v>9878</v>
      </c>
      <c r="C30192" t="s">
        <v>9924</v>
      </c>
      <c r="D30192">
        <v>33203884</v>
      </c>
      <c r="E30192">
        <v>2015</v>
      </c>
    </row>
    <row r="30193" spans="1:5" x14ac:dyDescent="0.2">
      <c r="A30193">
        <v>176505</v>
      </c>
      <c r="B30193" t="s">
        <v>9878</v>
      </c>
      <c r="C30193" t="s">
        <v>9924</v>
      </c>
      <c r="D30193">
        <v>33204224</v>
      </c>
      <c r="E30193">
        <v>2015</v>
      </c>
    </row>
    <row r="30194" spans="1:5" x14ac:dyDescent="0.2">
      <c r="A30194">
        <v>176504</v>
      </c>
      <c r="B30194" t="s">
        <v>9878</v>
      </c>
      <c r="C30194" t="s">
        <v>9924</v>
      </c>
      <c r="D30194">
        <v>33204293</v>
      </c>
      <c r="E30194">
        <v>2015</v>
      </c>
    </row>
    <row r="30195" spans="1:5" x14ac:dyDescent="0.2">
      <c r="A30195">
        <v>176502</v>
      </c>
      <c r="B30195" t="s">
        <v>9878</v>
      </c>
      <c r="C30195" t="s">
        <v>9924</v>
      </c>
      <c r="D30195">
        <v>33203942</v>
      </c>
      <c r="E30195">
        <v>2015</v>
      </c>
    </row>
    <row r="30196" spans="1:5" x14ac:dyDescent="0.2">
      <c r="A30196">
        <v>176501</v>
      </c>
      <c r="B30196" t="s">
        <v>9878</v>
      </c>
      <c r="C30196" t="s">
        <v>9924</v>
      </c>
      <c r="D30196">
        <v>33203912</v>
      </c>
      <c r="E30196">
        <v>2015</v>
      </c>
    </row>
    <row r="30197" spans="1:5" x14ac:dyDescent="0.2">
      <c r="A30197">
        <v>176500</v>
      </c>
      <c r="B30197" t="s">
        <v>9878</v>
      </c>
      <c r="C30197" t="s">
        <v>9924</v>
      </c>
      <c r="D30197">
        <v>33203941</v>
      </c>
      <c r="E30197">
        <v>2015</v>
      </c>
    </row>
    <row r="30198" spans="1:5" x14ac:dyDescent="0.2">
      <c r="A30198">
        <v>176499</v>
      </c>
      <c r="B30198" t="s">
        <v>9878</v>
      </c>
      <c r="C30198" t="s">
        <v>9924</v>
      </c>
      <c r="D30198">
        <v>33204181</v>
      </c>
      <c r="E30198">
        <v>2015</v>
      </c>
    </row>
    <row r="30199" spans="1:5" x14ac:dyDescent="0.2">
      <c r="A30199">
        <v>176498</v>
      </c>
      <c r="B30199" t="s">
        <v>9878</v>
      </c>
      <c r="C30199" t="s">
        <v>9924</v>
      </c>
      <c r="D30199">
        <v>33203930</v>
      </c>
      <c r="E30199">
        <v>2015</v>
      </c>
    </row>
    <row r="30200" spans="1:5" x14ac:dyDescent="0.2">
      <c r="A30200">
        <v>176497</v>
      </c>
      <c r="B30200" t="s">
        <v>9878</v>
      </c>
      <c r="C30200" t="s">
        <v>9924</v>
      </c>
      <c r="D30200">
        <v>33203740</v>
      </c>
      <c r="E30200">
        <v>2015</v>
      </c>
    </row>
    <row r="30201" spans="1:5" x14ac:dyDescent="0.2">
      <c r="A30201">
        <v>176490</v>
      </c>
      <c r="B30201" t="s">
        <v>11811</v>
      </c>
      <c r="C30201" t="s">
        <v>9385</v>
      </c>
      <c r="D30201" t="s">
        <v>17671</v>
      </c>
      <c r="E30201">
        <v>2016</v>
      </c>
    </row>
    <row r="30202" spans="1:5" x14ac:dyDescent="0.2">
      <c r="A30202">
        <v>176476</v>
      </c>
      <c r="B30202" t="s">
        <v>9878</v>
      </c>
      <c r="C30202" t="s">
        <v>14787</v>
      </c>
      <c r="D30202">
        <v>73995665</v>
      </c>
      <c r="E30202">
        <v>2016</v>
      </c>
    </row>
    <row r="30203" spans="1:5" x14ac:dyDescent="0.2">
      <c r="A30203">
        <v>176474</v>
      </c>
      <c r="B30203" t="s">
        <v>9878</v>
      </c>
      <c r="C30203" t="s">
        <v>17714</v>
      </c>
      <c r="D30203">
        <v>89418159</v>
      </c>
      <c r="E30203">
        <v>2017</v>
      </c>
    </row>
    <row r="30204" spans="1:5" x14ac:dyDescent="0.2">
      <c r="A30204">
        <v>176469</v>
      </c>
      <c r="B30204" t="s">
        <v>9878</v>
      </c>
      <c r="C30204" t="s">
        <v>9621</v>
      </c>
      <c r="D30204">
        <v>79954274</v>
      </c>
      <c r="E30204">
        <v>2016</v>
      </c>
    </row>
    <row r="30205" spans="1:5" x14ac:dyDescent="0.2">
      <c r="A30205">
        <v>176461</v>
      </c>
      <c r="B30205" t="s">
        <v>9878</v>
      </c>
      <c r="C30205" t="s">
        <v>16300</v>
      </c>
      <c r="D30205">
        <v>74112363</v>
      </c>
      <c r="E30205">
        <v>2017</v>
      </c>
    </row>
    <row r="30206" spans="1:5" x14ac:dyDescent="0.2">
      <c r="A30206">
        <v>145028</v>
      </c>
      <c r="B30206" t="s">
        <v>10224</v>
      </c>
      <c r="C30206" t="s">
        <v>10229</v>
      </c>
      <c r="D30206">
        <v>703956</v>
      </c>
      <c r="E30206">
        <v>2002</v>
      </c>
    </row>
    <row r="30207" spans="1:5" x14ac:dyDescent="0.2">
      <c r="A30207">
        <v>175809</v>
      </c>
      <c r="B30207" t="s">
        <v>9878</v>
      </c>
      <c r="C30207" t="s">
        <v>17803</v>
      </c>
      <c r="D30207">
        <v>89881316</v>
      </c>
      <c r="E30207">
        <v>2016</v>
      </c>
    </row>
    <row r="30208" spans="1:5" x14ac:dyDescent="0.2">
      <c r="A30208">
        <v>176005</v>
      </c>
      <c r="B30208" t="s">
        <v>9878</v>
      </c>
      <c r="C30208" t="s">
        <v>14803</v>
      </c>
      <c r="D30208">
        <v>89883342</v>
      </c>
      <c r="E30208">
        <v>2016</v>
      </c>
    </row>
    <row r="30209" spans="1:5" x14ac:dyDescent="0.2">
      <c r="A30209">
        <v>176004</v>
      </c>
      <c r="B30209" t="s">
        <v>9878</v>
      </c>
      <c r="C30209" t="s">
        <v>14803</v>
      </c>
      <c r="D30209">
        <v>89883341</v>
      </c>
      <c r="E30209">
        <v>2016</v>
      </c>
    </row>
    <row r="30210" spans="1:5" x14ac:dyDescent="0.2">
      <c r="A30210">
        <v>176003</v>
      </c>
      <c r="B30210" t="s">
        <v>9878</v>
      </c>
      <c r="C30210" t="s">
        <v>14803</v>
      </c>
      <c r="D30210">
        <v>89843881</v>
      </c>
      <c r="E30210">
        <v>2016</v>
      </c>
    </row>
    <row r="30211" spans="1:5" x14ac:dyDescent="0.2">
      <c r="A30211">
        <v>176447</v>
      </c>
      <c r="B30211" t="s">
        <v>9414</v>
      </c>
      <c r="C30211" t="s">
        <v>9389</v>
      </c>
      <c r="D30211" t="s">
        <v>17673</v>
      </c>
      <c r="E30211">
        <v>2014</v>
      </c>
    </row>
    <row r="30212" spans="1:5" x14ac:dyDescent="0.2">
      <c r="A30212">
        <v>175964</v>
      </c>
      <c r="B30212" t="s">
        <v>13645</v>
      </c>
      <c r="C30212" t="s">
        <v>13024</v>
      </c>
      <c r="D30212" t="s">
        <v>17794</v>
      </c>
      <c r="E30212">
        <v>2017</v>
      </c>
    </row>
    <row r="30213" spans="1:5" x14ac:dyDescent="0.2">
      <c r="A30213">
        <v>175808</v>
      </c>
      <c r="B30213" t="s">
        <v>13645</v>
      </c>
      <c r="C30213" t="s">
        <v>13024</v>
      </c>
      <c r="D30213" t="s">
        <v>34435</v>
      </c>
      <c r="E30213">
        <v>2016</v>
      </c>
    </row>
    <row r="30214" spans="1:5" x14ac:dyDescent="0.2">
      <c r="A30214">
        <v>176439</v>
      </c>
      <c r="B30214" t="s">
        <v>9878</v>
      </c>
      <c r="C30214" t="s">
        <v>16610</v>
      </c>
      <c r="D30214">
        <v>33209131</v>
      </c>
      <c r="E30214">
        <v>2017</v>
      </c>
    </row>
    <row r="30215" spans="1:5" x14ac:dyDescent="0.2">
      <c r="A30215">
        <v>176438</v>
      </c>
      <c r="B30215" t="s">
        <v>9878</v>
      </c>
      <c r="C30215" t="s">
        <v>16610</v>
      </c>
      <c r="D30215">
        <v>33209121</v>
      </c>
      <c r="E30215">
        <v>2017</v>
      </c>
    </row>
    <row r="30216" spans="1:5" x14ac:dyDescent="0.2">
      <c r="A30216">
        <v>176437</v>
      </c>
      <c r="B30216" t="s">
        <v>9878</v>
      </c>
      <c r="C30216" t="s">
        <v>16610</v>
      </c>
      <c r="D30216">
        <v>33209096</v>
      </c>
      <c r="E30216">
        <v>2017</v>
      </c>
    </row>
    <row r="30217" spans="1:5" x14ac:dyDescent="0.2">
      <c r="A30217">
        <v>176436</v>
      </c>
      <c r="B30217" t="s">
        <v>9878</v>
      </c>
      <c r="C30217" t="s">
        <v>16610</v>
      </c>
      <c r="D30217">
        <v>33209095</v>
      </c>
      <c r="E30217">
        <v>2017</v>
      </c>
    </row>
    <row r="30218" spans="1:5" x14ac:dyDescent="0.2">
      <c r="A30218">
        <v>176428</v>
      </c>
      <c r="B30218" t="s">
        <v>10466</v>
      </c>
      <c r="C30218" t="s">
        <v>10568</v>
      </c>
      <c r="D30218" t="s">
        <v>17562</v>
      </c>
      <c r="E30218">
        <v>2016</v>
      </c>
    </row>
    <row r="30219" spans="1:5" x14ac:dyDescent="0.2">
      <c r="A30219">
        <v>176422</v>
      </c>
      <c r="B30219" t="s">
        <v>10466</v>
      </c>
      <c r="C30219" t="s">
        <v>17725</v>
      </c>
      <c r="D30219" t="s">
        <v>17726</v>
      </c>
      <c r="E30219">
        <v>2016</v>
      </c>
    </row>
    <row r="30220" spans="1:5" x14ac:dyDescent="0.2">
      <c r="A30220">
        <v>176398</v>
      </c>
      <c r="B30220" t="s">
        <v>9878</v>
      </c>
      <c r="C30220" t="s">
        <v>13713</v>
      </c>
      <c r="D30220">
        <v>74139538</v>
      </c>
      <c r="E30220">
        <v>2017</v>
      </c>
    </row>
    <row r="30221" spans="1:5" x14ac:dyDescent="0.2">
      <c r="A30221">
        <v>176397</v>
      </c>
      <c r="B30221" t="s">
        <v>9878</v>
      </c>
      <c r="C30221" t="s">
        <v>9914</v>
      </c>
      <c r="D30221">
        <v>74137145</v>
      </c>
      <c r="E30221">
        <v>2017</v>
      </c>
    </row>
    <row r="30222" spans="1:5" x14ac:dyDescent="0.2">
      <c r="A30222">
        <v>176394</v>
      </c>
      <c r="B30222" t="s">
        <v>10345</v>
      </c>
      <c r="C30222" t="s">
        <v>14903</v>
      </c>
      <c r="D30222" t="s">
        <v>17729</v>
      </c>
      <c r="E30222">
        <v>2016</v>
      </c>
    </row>
    <row r="30223" spans="1:5" x14ac:dyDescent="0.2">
      <c r="A30223">
        <v>176393</v>
      </c>
      <c r="B30223" t="s">
        <v>10345</v>
      </c>
      <c r="C30223" t="s">
        <v>14895</v>
      </c>
      <c r="D30223" t="s">
        <v>34436</v>
      </c>
      <c r="E30223">
        <v>2016</v>
      </c>
    </row>
    <row r="30224" spans="1:5" x14ac:dyDescent="0.2">
      <c r="A30224">
        <v>176388</v>
      </c>
      <c r="B30224" t="s">
        <v>10224</v>
      </c>
      <c r="C30224" t="s">
        <v>10236</v>
      </c>
      <c r="D30224">
        <v>11950346</v>
      </c>
      <c r="E30224">
        <v>2016</v>
      </c>
    </row>
    <row r="30225" spans="1:5" x14ac:dyDescent="0.2">
      <c r="A30225">
        <v>147259</v>
      </c>
      <c r="B30225" t="s">
        <v>10466</v>
      </c>
      <c r="C30225" t="s">
        <v>10668</v>
      </c>
      <c r="D30225" t="s">
        <v>13120</v>
      </c>
      <c r="E30225">
        <v>2008</v>
      </c>
    </row>
    <row r="30226" spans="1:5" x14ac:dyDescent="0.2">
      <c r="A30226">
        <v>163813</v>
      </c>
      <c r="B30226" t="s">
        <v>10345</v>
      </c>
      <c r="C30226" t="s">
        <v>10350</v>
      </c>
      <c r="D30226">
        <v>153949</v>
      </c>
      <c r="E30226">
        <v>2012</v>
      </c>
    </row>
    <row r="30227" spans="1:5" x14ac:dyDescent="0.2">
      <c r="A30227">
        <v>163811</v>
      </c>
      <c r="B30227" t="s">
        <v>10345</v>
      </c>
      <c r="C30227" t="s">
        <v>10350</v>
      </c>
      <c r="D30227">
        <v>154151</v>
      </c>
      <c r="E30227">
        <v>2012</v>
      </c>
    </row>
    <row r="30228" spans="1:5" x14ac:dyDescent="0.2">
      <c r="A30228">
        <v>176360</v>
      </c>
      <c r="B30228" t="s">
        <v>12014</v>
      </c>
      <c r="C30228" t="s">
        <v>17730</v>
      </c>
      <c r="D30228">
        <v>2013532785</v>
      </c>
      <c r="E30228">
        <v>2015</v>
      </c>
    </row>
    <row r="30229" spans="1:5" x14ac:dyDescent="0.2">
      <c r="A30229">
        <v>176359</v>
      </c>
      <c r="B30229" t="s">
        <v>12013</v>
      </c>
      <c r="C30229" t="s">
        <v>17604</v>
      </c>
      <c r="D30229">
        <v>6983193</v>
      </c>
      <c r="E30229">
        <v>2016</v>
      </c>
    </row>
    <row r="30230" spans="1:5" x14ac:dyDescent="0.2">
      <c r="A30230">
        <v>176358</v>
      </c>
      <c r="B30230" t="s">
        <v>12013</v>
      </c>
      <c r="C30230" t="s">
        <v>17604</v>
      </c>
      <c r="D30230">
        <v>6984563</v>
      </c>
      <c r="E30230">
        <v>2016</v>
      </c>
    </row>
    <row r="30231" spans="1:5" x14ac:dyDescent="0.2">
      <c r="A30231">
        <v>176866</v>
      </c>
      <c r="B30231" t="s">
        <v>9878</v>
      </c>
      <c r="C30231" t="s">
        <v>9916</v>
      </c>
      <c r="D30231">
        <v>33209107</v>
      </c>
      <c r="E30231">
        <v>2017</v>
      </c>
    </row>
    <row r="30232" spans="1:5" x14ac:dyDescent="0.2">
      <c r="A30232">
        <v>176865</v>
      </c>
      <c r="B30232" t="s">
        <v>9878</v>
      </c>
      <c r="C30232" t="s">
        <v>9916</v>
      </c>
      <c r="D30232">
        <v>33209090</v>
      </c>
      <c r="E30232">
        <v>2017</v>
      </c>
    </row>
    <row r="30233" spans="1:5" x14ac:dyDescent="0.2">
      <c r="A30233">
        <v>176864</v>
      </c>
      <c r="B30233" t="s">
        <v>9878</v>
      </c>
      <c r="C30233" t="s">
        <v>9916</v>
      </c>
      <c r="D30233">
        <v>33208899</v>
      </c>
      <c r="E30233">
        <v>2017</v>
      </c>
    </row>
    <row r="30234" spans="1:5" x14ac:dyDescent="0.2">
      <c r="A30234">
        <v>176863</v>
      </c>
      <c r="B30234" t="s">
        <v>9878</v>
      </c>
      <c r="C30234" t="s">
        <v>9975</v>
      </c>
      <c r="D30234">
        <v>37270661</v>
      </c>
      <c r="E30234">
        <v>2017</v>
      </c>
    </row>
    <row r="30235" spans="1:5" x14ac:dyDescent="0.2">
      <c r="A30235">
        <v>176862</v>
      </c>
      <c r="B30235" t="s">
        <v>9878</v>
      </c>
      <c r="C30235" t="s">
        <v>9975</v>
      </c>
      <c r="D30235">
        <v>37270893</v>
      </c>
      <c r="E30235">
        <v>2017</v>
      </c>
    </row>
    <row r="30236" spans="1:5" x14ac:dyDescent="0.2">
      <c r="A30236">
        <v>176861</v>
      </c>
      <c r="B30236" t="s">
        <v>9878</v>
      </c>
      <c r="C30236" t="s">
        <v>9975</v>
      </c>
      <c r="D30236">
        <v>37270658</v>
      </c>
      <c r="E30236">
        <v>2017</v>
      </c>
    </row>
    <row r="30237" spans="1:5" x14ac:dyDescent="0.2">
      <c r="A30237">
        <v>176347</v>
      </c>
      <c r="B30237" t="s">
        <v>9878</v>
      </c>
      <c r="C30237" t="s">
        <v>9975</v>
      </c>
      <c r="D30237">
        <v>37270895</v>
      </c>
      <c r="E30237">
        <v>2017</v>
      </c>
    </row>
    <row r="30238" spans="1:5" x14ac:dyDescent="0.2">
      <c r="A30238">
        <v>176346</v>
      </c>
      <c r="B30238" t="s">
        <v>9878</v>
      </c>
      <c r="C30238" t="s">
        <v>9975</v>
      </c>
      <c r="D30238">
        <v>37270894</v>
      </c>
      <c r="E30238">
        <v>2017</v>
      </c>
    </row>
    <row r="30239" spans="1:5" x14ac:dyDescent="0.2">
      <c r="A30239">
        <v>176345</v>
      </c>
      <c r="B30239" t="s">
        <v>9878</v>
      </c>
      <c r="C30239" t="s">
        <v>9975</v>
      </c>
      <c r="D30239">
        <v>37270659</v>
      </c>
      <c r="E30239">
        <v>2017</v>
      </c>
    </row>
    <row r="30240" spans="1:5" x14ac:dyDescent="0.2">
      <c r="A30240">
        <v>176344</v>
      </c>
      <c r="B30240" t="s">
        <v>9878</v>
      </c>
      <c r="C30240" t="s">
        <v>9975</v>
      </c>
      <c r="D30240">
        <v>37270834</v>
      </c>
      <c r="E30240">
        <v>2017</v>
      </c>
    </row>
    <row r="30241" spans="1:5" x14ac:dyDescent="0.2">
      <c r="A30241">
        <v>176343</v>
      </c>
      <c r="B30241" t="s">
        <v>9878</v>
      </c>
      <c r="C30241" t="s">
        <v>9975</v>
      </c>
      <c r="D30241">
        <v>37270660</v>
      </c>
      <c r="E30241">
        <v>2017</v>
      </c>
    </row>
    <row r="30242" spans="1:5" x14ac:dyDescent="0.2">
      <c r="A30242">
        <v>176342</v>
      </c>
      <c r="B30242" t="s">
        <v>9878</v>
      </c>
      <c r="C30242" t="s">
        <v>9975</v>
      </c>
      <c r="D30242">
        <v>37270612</v>
      </c>
      <c r="E30242">
        <v>2017</v>
      </c>
    </row>
    <row r="30243" spans="1:5" x14ac:dyDescent="0.2">
      <c r="A30243">
        <v>176341</v>
      </c>
      <c r="B30243" t="s">
        <v>9878</v>
      </c>
      <c r="C30243" t="s">
        <v>9975</v>
      </c>
      <c r="D30243">
        <v>37270609</v>
      </c>
      <c r="E30243">
        <v>2017</v>
      </c>
    </row>
    <row r="30244" spans="1:5" x14ac:dyDescent="0.2">
      <c r="A30244">
        <v>176340</v>
      </c>
      <c r="B30244" t="s">
        <v>9878</v>
      </c>
      <c r="C30244" t="s">
        <v>9927</v>
      </c>
      <c r="D30244">
        <v>35341659</v>
      </c>
      <c r="E30244">
        <v>2017</v>
      </c>
    </row>
    <row r="30245" spans="1:5" x14ac:dyDescent="0.2">
      <c r="A30245">
        <v>176338</v>
      </c>
      <c r="B30245" t="s">
        <v>9878</v>
      </c>
      <c r="C30245" t="s">
        <v>9975</v>
      </c>
      <c r="D30245">
        <v>37270768</v>
      </c>
      <c r="E30245">
        <v>2017</v>
      </c>
    </row>
    <row r="30246" spans="1:5" x14ac:dyDescent="0.2">
      <c r="A30246">
        <v>176337</v>
      </c>
      <c r="B30246" t="s">
        <v>9878</v>
      </c>
      <c r="C30246" t="s">
        <v>9975</v>
      </c>
      <c r="D30246">
        <v>37270972</v>
      </c>
      <c r="E30246">
        <v>2017</v>
      </c>
    </row>
    <row r="30247" spans="1:5" x14ac:dyDescent="0.2">
      <c r="A30247">
        <v>176336</v>
      </c>
      <c r="B30247" t="s">
        <v>9878</v>
      </c>
      <c r="C30247" t="s">
        <v>9975</v>
      </c>
      <c r="D30247">
        <v>37270976</v>
      </c>
      <c r="E30247">
        <v>2017</v>
      </c>
    </row>
    <row r="30248" spans="1:5" x14ac:dyDescent="0.2">
      <c r="A30248">
        <v>176335</v>
      </c>
      <c r="B30248" t="s">
        <v>9878</v>
      </c>
      <c r="C30248" t="s">
        <v>13713</v>
      </c>
      <c r="D30248">
        <v>74110048</v>
      </c>
      <c r="E30248">
        <v>2017</v>
      </c>
    </row>
    <row r="30249" spans="1:5" x14ac:dyDescent="0.2">
      <c r="A30249">
        <v>176333</v>
      </c>
      <c r="B30249" t="s">
        <v>9878</v>
      </c>
      <c r="C30249" t="s">
        <v>13713</v>
      </c>
      <c r="D30249">
        <v>74133930</v>
      </c>
      <c r="E30249">
        <v>2017</v>
      </c>
    </row>
    <row r="30250" spans="1:5" x14ac:dyDescent="0.2">
      <c r="A30250">
        <v>176326</v>
      </c>
      <c r="B30250" t="s">
        <v>9878</v>
      </c>
      <c r="C30250" t="s">
        <v>12959</v>
      </c>
      <c r="D30250">
        <v>79964732</v>
      </c>
      <c r="E30250">
        <v>2017</v>
      </c>
    </row>
    <row r="30251" spans="1:5" x14ac:dyDescent="0.2">
      <c r="A30251">
        <v>176325</v>
      </c>
      <c r="B30251" t="s">
        <v>9878</v>
      </c>
      <c r="C30251" t="s">
        <v>12501</v>
      </c>
      <c r="D30251">
        <v>74023631</v>
      </c>
      <c r="E30251">
        <v>2016</v>
      </c>
    </row>
    <row r="30252" spans="1:5" x14ac:dyDescent="0.2">
      <c r="A30252">
        <v>176324</v>
      </c>
      <c r="B30252" t="s">
        <v>9878</v>
      </c>
      <c r="C30252" t="s">
        <v>9914</v>
      </c>
      <c r="D30252">
        <v>74130612</v>
      </c>
      <c r="E30252">
        <v>2017</v>
      </c>
    </row>
    <row r="30253" spans="1:5" x14ac:dyDescent="0.2">
      <c r="A30253">
        <v>176322</v>
      </c>
      <c r="B30253" t="s">
        <v>9878</v>
      </c>
      <c r="C30253" t="s">
        <v>12501</v>
      </c>
      <c r="D30253">
        <v>74116468</v>
      </c>
      <c r="E30253">
        <v>2017</v>
      </c>
    </row>
    <row r="30254" spans="1:5" x14ac:dyDescent="0.2">
      <c r="A30254">
        <v>176320</v>
      </c>
      <c r="B30254" t="s">
        <v>9878</v>
      </c>
      <c r="C30254" t="s">
        <v>12501</v>
      </c>
      <c r="D30254">
        <v>74122297</v>
      </c>
      <c r="E30254">
        <v>2017</v>
      </c>
    </row>
    <row r="30255" spans="1:5" x14ac:dyDescent="0.2">
      <c r="A30255">
        <v>176317</v>
      </c>
      <c r="B30255" t="s">
        <v>9414</v>
      </c>
      <c r="C30255" t="s">
        <v>9635</v>
      </c>
      <c r="D30255" t="s">
        <v>17732</v>
      </c>
      <c r="E30255">
        <v>2017</v>
      </c>
    </row>
    <row r="30256" spans="1:5" x14ac:dyDescent="0.2">
      <c r="A30256">
        <v>176316</v>
      </c>
      <c r="B30256" t="s">
        <v>9414</v>
      </c>
      <c r="C30256" t="s">
        <v>9635</v>
      </c>
      <c r="D30256" t="s">
        <v>17733</v>
      </c>
      <c r="E30256">
        <v>2017</v>
      </c>
    </row>
    <row r="30257" spans="1:5" x14ac:dyDescent="0.2">
      <c r="A30257">
        <v>176315</v>
      </c>
      <c r="B30257" t="s">
        <v>9414</v>
      </c>
      <c r="C30257" t="s">
        <v>9380</v>
      </c>
      <c r="D30257" t="s">
        <v>17734</v>
      </c>
      <c r="E30257">
        <v>2016</v>
      </c>
    </row>
    <row r="30258" spans="1:5" x14ac:dyDescent="0.2">
      <c r="A30258">
        <v>176314</v>
      </c>
      <c r="B30258" t="s">
        <v>9414</v>
      </c>
      <c r="C30258" t="s">
        <v>9380</v>
      </c>
      <c r="D30258" t="s">
        <v>17735</v>
      </c>
      <c r="E30258">
        <v>2016</v>
      </c>
    </row>
    <row r="30259" spans="1:5" x14ac:dyDescent="0.2">
      <c r="A30259">
        <v>176313</v>
      </c>
      <c r="B30259" t="s">
        <v>9414</v>
      </c>
      <c r="C30259" t="s">
        <v>9485</v>
      </c>
      <c r="D30259" t="s">
        <v>17736</v>
      </c>
      <c r="E30259">
        <v>2016</v>
      </c>
    </row>
    <row r="30260" spans="1:5" x14ac:dyDescent="0.2">
      <c r="A30260">
        <v>176312</v>
      </c>
      <c r="B30260" t="s">
        <v>9414</v>
      </c>
      <c r="C30260" t="s">
        <v>9485</v>
      </c>
      <c r="D30260" t="s">
        <v>17737</v>
      </c>
      <c r="E30260">
        <v>2016</v>
      </c>
    </row>
    <row r="30261" spans="1:5" x14ac:dyDescent="0.2">
      <c r="A30261">
        <v>176309</v>
      </c>
      <c r="B30261" t="s">
        <v>10345</v>
      </c>
      <c r="C30261" t="s">
        <v>13041</v>
      </c>
      <c r="D30261" t="s">
        <v>17738</v>
      </c>
      <c r="E30261">
        <v>2015</v>
      </c>
    </row>
    <row r="30262" spans="1:5" x14ac:dyDescent="0.2">
      <c r="A30262">
        <v>176303</v>
      </c>
      <c r="B30262" t="s">
        <v>9878</v>
      </c>
      <c r="C30262" t="s">
        <v>13713</v>
      </c>
      <c r="D30262">
        <v>74089464</v>
      </c>
      <c r="E30262">
        <v>2017</v>
      </c>
    </row>
    <row r="30263" spans="1:5" x14ac:dyDescent="0.2">
      <c r="A30263">
        <v>176301</v>
      </c>
      <c r="B30263" t="s">
        <v>10345</v>
      </c>
      <c r="C30263" t="s">
        <v>14903</v>
      </c>
      <c r="D30263" t="s">
        <v>17691</v>
      </c>
      <c r="E30263">
        <v>2016</v>
      </c>
    </row>
    <row r="30264" spans="1:5" x14ac:dyDescent="0.2">
      <c r="A30264">
        <v>176300</v>
      </c>
      <c r="B30264" t="s">
        <v>10345</v>
      </c>
      <c r="C30264" t="s">
        <v>14903</v>
      </c>
      <c r="D30264" t="s">
        <v>17692</v>
      </c>
      <c r="E30264">
        <v>2016</v>
      </c>
    </row>
    <row r="30265" spans="1:5" x14ac:dyDescent="0.2">
      <c r="A30265">
        <v>176299</v>
      </c>
      <c r="B30265" t="s">
        <v>10466</v>
      </c>
      <c r="C30265" t="s">
        <v>14990</v>
      </c>
      <c r="D30265" t="s">
        <v>17693</v>
      </c>
      <c r="E30265">
        <v>2016</v>
      </c>
    </row>
    <row r="30266" spans="1:5" x14ac:dyDescent="0.2">
      <c r="A30266">
        <v>176298</v>
      </c>
      <c r="B30266" t="s">
        <v>10466</v>
      </c>
      <c r="C30266" t="s">
        <v>14990</v>
      </c>
      <c r="D30266" t="s">
        <v>17694</v>
      </c>
      <c r="E30266">
        <v>2016</v>
      </c>
    </row>
    <row r="30267" spans="1:5" x14ac:dyDescent="0.2">
      <c r="A30267">
        <v>176297</v>
      </c>
      <c r="B30267" t="s">
        <v>10466</v>
      </c>
      <c r="C30267" t="s">
        <v>13626</v>
      </c>
      <c r="D30267" t="s">
        <v>17695</v>
      </c>
      <c r="E30267">
        <v>2014</v>
      </c>
    </row>
    <row r="30268" spans="1:5" x14ac:dyDescent="0.2">
      <c r="A30268">
        <v>176296</v>
      </c>
      <c r="B30268" t="s">
        <v>10466</v>
      </c>
      <c r="C30268" t="s">
        <v>13626</v>
      </c>
      <c r="D30268" t="s">
        <v>17696</v>
      </c>
      <c r="E30268">
        <v>2014</v>
      </c>
    </row>
    <row r="30269" spans="1:5" x14ac:dyDescent="0.2">
      <c r="A30269">
        <v>173940</v>
      </c>
      <c r="B30269" t="s">
        <v>10345</v>
      </c>
      <c r="C30269" t="s">
        <v>14895</v>
      </c>
      <c r="D30269" t="s">
        <v>18231</v>
      </c>
      <c r="E30269">
        <v>2015</v>
      </c>
    </row>
    <row r="30270" spans="1:5" x14ac:dyDescent="0.2">
      <c r="A30270">
        <v>164497</v>
      </c>
      <c r="B30270" t="s">
        <v>10224</v>
      </c>
      <c r="C30270" t="s">
        <v>10236</v>
      </c>
      <c r="D30270">
        <v>11434400</v>
      </c>
      <c r="E30270">
        <v>2013</v>
      </c>
    </row>
    <row r="30271" spans="1:5" x14ac:dyDescent="0.2">
      <c r="A30271">
        <v>176287</v>
      </c>
      <c r="B30271" t="s">
        <v>11660</v>
      </c>
      <c r="C30271" t="s">
        <v>15353</v>
      </c>
      <c r="D30271" t="s">
        <v>17740</v>
      </c>
      <c r="E30271">
        <v>2016</v>
      </c>
    </row>
    <row r="30272" spans="1:5" x14ac:dyDescent="0.2">
      <c r="A30272">
        <v>176286</v>
      </c>
      <c r="B30272" t="s">
        <v>9878</v>
      </c>
      <c r="C30272" t="s">
        <v>9886</v>
      </c>
      <c r="D30272">
        <v>73954862</v>
      </c>
      <c r="E30272">
        <v>2016</v>
      </c>
    </row>
    <row r="30273" spans="1:5" x14ac:dyDescent="0.2">
      <c r="A30273">
        <v>153653</v>
      </c>
      <c r="B30273" t="s">
        <v>10466</v>
      </c>
      <c r="C30273" t="s">
        <v>10514</v>
      </c>
      <c r="D30273" t="s">
        <v>17681</v>
      </c>
      <c r="E30273">
        <v>2010</v>
      </c>
    </row>
    <row r="30274" spans="1:5" x14ac:dyDescent="0.2">
      <c r="A30274">
        <v>136986</v>
      </c>
      <c r="B30274" t="s">
        <v>9414</v>
      </c>
      <c r="C30274" t="s">
        <v>9380</v>
      </c>
      <c r="D30274" t="s">
        <v>17764</v>
      </c>
      <c r="E30274">
        <v>2006</v>
      </c>
    </row>
    <row r="30275" spans="1:5" x14ac:dyDescent="0.2">
      <c r="A30275">
        <v>176261</v>
      </c>
      <c r="B30275" t="s">
        <v>9878</v>
      </c>
      <c r="C30275" t="s">
        <v>13713</v>
      </c>
      <c r="D30275">
        <v>73656295</v>
      </c>
      <c r="E30275">
        <v>2014</v>
      </c>
    </row>
    <row r="30276" spans="1:5" x14ac:dyDescent="0.2">
      <c r="A30276">
        <v>173102</v>
      </c>
      <c r="B30276" t="s">
        <v>10466</v>
      </c>
      <c r="C30276" t="s">
        <v>13789</v>
      </c>
      <c r="D30276" t="s">
        <v>18288</v>
      </c>
      <c r="E30276">
        <v>2015</v>
      </c>
    </row>
    <row r="30277" spans="1:5" x14ac:dyDescent="0.2">
      <c r="A30277">
        <v>176256</v>
      </c>
      <c r="B30277" t="s">
        <v>10466</v>
      </c>
      <c r="C30277" t="s">
        <v>15051</v>
      </c>
      <c r="D30277" t="s">
        <v>17741</v>
      </c>
      <c r="E30277">
        <v>2015</v>
      </c>
    </row>
    <row r="30278" spans="1:5" x14ac:dyDescent="0.2">
      <c r="A30278">
        <v>176255</v>
      </c>
      <c r="B30278" t="s">
        <v>10466</v>
      </c>
      <c r="C30278" t="s">
        <v>15051</v>
      </c>
      <c r="D30278" t="s">
        <v>17742</v>
      </c>
      <c r="E30278">
        <v>2015</v>
      </c>
    </row>
    <row r="30279" spans="1:5" x14ac:dyDescent="0.2">
      <c r="A30279">
        <v>176244</v>
      </c>
      <c r="B30279" t="s">
        <v>9414</v>
      </c>
      <c r="C30279" t="s">
        <v>9385</v>
      </c>
      <c r="D30279" t="s">
        <v>17743</v>
      </c>
      <c r="E30279">
        <v>2015</v>
      </c>
    </row>
    <row r="30280" spans="1:5" x14ac:dyDescent="0.2">
      <c r="A30280">
        <v>164017</v>
      </c>
      <c r="B30280" t="s">
        <v>10466</v>
      </c>
      <c r="C30280" t="s">
        <v>10617</v>
      </c>
      <c r="D30280" t="s">
        <v>13005</v>
      </c>
      <c r="E30280">
        <v>2013</v>
      </c>
    </row>
    <row r="30281" spans="1:5" x14ac:dyDescent="0.2">
      <c r="A30281">
        <v>164016</v>
      </c>
      <c r="B30281" t="s">
        <v>10466</v>
      </c>
      <c r="C30281" t="s">
        <v>10617</v>
      </c>
      <c r="D30281" t="s">
        <v>13004</v>
      </c>
      <c r="E30281">
        <v>2013</v>
      </c>
    </row>
    <row r="30282" spans="1:5" x14ac:dyDescent="0.2">
      <c r="A30282">
        <v>163910</v>
      </c>
      <c r="B30282" t="s">
        <v>10466</v>
      </c>
      <c r="C30282" t="s">
        <v>12983</v>
      </c>
      <c r="D30282" t="s">
        <v>12984</v>
      </c>
      <c r="E30282">
        <v>2013</v>
      </c>
    </row>
    <row r="30283" spans="1:5" x14ac:dyDescent="0.2">
      <c r="A30283">
        <v>156527</v>
      </c>
      <c r="B30283" t="s">
        <v>9878</v>
      </c>
      <c r="C30283" t="s">
        <v>9883</v>
      </c>
      <c r="D30283">
        <v>68320773</v>
      </c>
      <c r="E30283">
        <v>2010</v>
      </c>
    </row>
    <row r="30284" spans="1:5" x14ac:dyDescent="0.2">
      <c r="A30284">
        <v>176229</v>
      </c>
      <c r="B30284" t="s">
        <v>9878</v>
      </c>
      <c r="C30284" t="s">
        <v>13713</v>
      </c>
      <c r="D30284">
        <v>74119908</v>
      </c>
      <c r="E30284">
        <v>2017</v>
      </c>
    </row>
    <row r="30285" spans="1:5" x14ac:dyDescent="0.2">
      <c r="A30285">
        <v>176227</v>
      </c>
      <c r="B30285" t="s">
        <v>10309</v>
      </c>
      <c r="C30285" t="s">
        <v>10315</v>
      </c>
      <c r="D30285" t="s">
        <v>17745</v>
      </c>
      <c r="E30285">
        <v>2015</v>
      </c>
    </row>
    <row r="30286" spans="1:5" x14ac:dyDescent="0.2">
      <c r="A30286">
        <v>176225</v>
      </c>
      <c r="B30286" t="s">
        <v>9878</v>
      </c>
      <c r="C30286" t="s">
        <v>14023</v>
      </c>
      <c r="D30286">
        <v>74081406</v>
      </c>
      <c r="E30286">
        <v>2016</v>
      </c>
    </row>
    <row r="30287" spans="1:5" x14ac:dyDescent="0.2">
      <c r="A30287">
        <v>170118</v>
      </c>
      <c r="B30287" t="s">
        <v>9878</v>
      </c>
      <c r="C30287" t="s">
        <v>9621</v>
      </c>
      <c r="D30287">
        <v>79770765</v>
      </c>
      <c r="E30287">
        <v>2014</v>
      </c>
    </row>
    <row r="30288" spans="1:5" x14ac:dyDescent="0.2">
      <c r="A30288">
        <v>169098</v>
      </c>
      <c r="B30288" t="s">
        <v>9878</v>
      </c>
      <c r="C30288" t="s">
        <v>14794</v>
      </c>
      <c r="D30288">
        <v>73741443</v>
      </c>
      <c r="E30288">
        <v>2014</v>
      </c>
    </row>
    <row r="30289" spans="1:5" x14ac:dyDescent="0.2">
      <c r="A30289">
        <v>174939</v>
      </c>
      <c r="B30289" t="s">
        <v>9878</v>
      </c>
      <c r="C30289" t="s">
        <v>9886</v>
      </c>
      <c r="D30289">
        <v>74042675</v>
      </c>
      <c r="E30289">
        <v>2016</v>
      </c>
    </row>
    <row r="30290" spans="1:5" x14ac:dyDescent="0.2">
      <c r="A30290">
        <v>176213</v>
      </c>
      <c r="B30290" t="s">
        <v>9878</v>
      </c>
      <c r="C30290" t="s">
        <v>13713</v>
      </c>
      <c r="D30290">
        <v>74122797</v>
      </c>
      <c r="E30290">
        <v>2017</v>
      </c>
    </row>
    <row r="30291" spans="1:5" x14ac:dyDescent="0.2">
      <c r="A30291">
        <v>176190</v>
      </c>
      <c r="B30291" t="s">
        <v>9878</v>
      </c>
      <c r="C30291" t="s">
        <v>13713</v>
      </c>
      <c r="D30291">
        <v>74119273</v>
      </c>
      <c r="E30291">
        <v>2017</v>
      </c>
    </row>
    <row r="30292" spans="1:5" x14ac:dyDescent="0.2">
      <c r="A30292">
        <v>176189</v>
      </c>
      <c r="B30292" t="s">
        <v>9878</v>
      </c>
      <c r="C30292" t="s">
        <v>13713</v>
      </c>
      <c r="D30292">
        <v>74110079</v>
      </c>
      <c r="E30292">
        <v>2017</v>
      </c>
    </row>
    <row r="30293" spans="1:5" x14ac:dyDescent="0.2">
      <c r="A30293">
        <v>176185</v>
      </c>
      <c r="B30293" t="s">
        <v>10345</v>
      </c>
      <c r="C30293" t="s">
        <v>13041</v>
      </c>
      <c r="D30293" t="s">
        <v>17750</v>
      </c>
      <c r="E30293">
        <v>2016</v>
      </c>
    </row>
    <row r="30294" spans="1:5" x14ac:dyDescent="0.2">
      <c r="A30294">
        <v>176196</v>
      </c>
      <c r="B30294" t="s">
        <v>10345</v>
      </c>
      <c r="C30294" t="s">
        <v>14903</v>
      </c>
      <c r="D30294" t="s">
        <v>17749</v>
      </c>
      <c r="E30294">
        <v>2016</v>
      </c>
    </row>
    <row r="30295" spans="1:5" x14ac:dyDescent="0.2">
      <c r="A30295">
        <v>176181</v>
      </c>
      <c r="B30295" t="s">
        <v>10345</v>
      </c>
      <c r="C30295" t="s">
        <v>13041</v>
      </c>
      <c r="D30295">
        <v>609744</v>
      </c>
      <c r="E30295">
        <v>2014</v>
      </c>
    </row>
    <row r="30296" spans="1:5" x14ac:dyDescent="0.2">
      <c r="A30296">
        <v>176176</v>
      </c>
      <c r="B30296" t="s">
        <v>9878</v>
      </c>
      <c r="C30296" t="s">
        <v>9894</v>
      </c>
      <c r="D30296">
        <v>79966242</v>
      </c>
      <c r="E30296">
        <v>2017</v>
      </c>
    </row>
    <row r="30297" spans="1:5" x14ac:dyDescent="0.2">
      <c r="A30297">
        <v>176175</v>
      </c>
      <c r="B30297" t="s">
        <v>9878</v>
      </c>
      <c r="C30297" t="s">
        <v>9894</v>
      </c>
      <c r="D30297">
        <v>79966245</v>
      </c>
      <c r="E30297">
        <v>2017</v>
      </c>
    </row>
    <row r="30298" spans="1:5" x14ac:dyDescent="0.2">
      <c r="A30298">
        <v>176173</v>
      </c>
      <c r="B30298" t="s">
        <v>9878</v>
      </c>
      <c r="C30298" t="s">
        <v>9894</v>
      </c>
      <c r="D30298">
        <v>79966243</v>
      </c>
      <c r="E30298">
        <v>2017</v>
      </c>
    </row>
    <row r="30299" spans="1:5" x14ac:dyDescent="0.2">
      <c r="A30299">
        <v>176172</v>
      </c>
      <c r="B30299" t="s">
        <v>9878</v>
      </c>
      <c r="C30299" t="s">
        <v>9894</v>
      </c>
      <c r="D30299">
        <v>79966244</v>
      </c>
      <c r="E30299">
        <v>2017</v>
      </c>
    </row>
    <row r="30300" spans="1:5" x14ac:dyDescent="0.2">
      <c r="A30300">
        <v>166333</v>
      </c>
      <c r="B30300" t="s">
        <v>9878</v>
      </c>
      <c r="C30300" t="s">
        <v>9887</v>
      </c>
      <c r="D30300">
        <v>73671542</v>
      </c>
      <c r="E30300">
        <v>2014</v>
      </c>
    </row>
    <row r="30301" spans="1:5" x14ac:dyDescent="0.2">
      <c r="A30301">
        <v>153968</v>
      </c>
      <c r="B30301" t="s">
        <v>9414</v>
      </c>
      <c r="C30301" t="s">
        <v>9401</v>
      </c>
      <c r="D30301" t="s">
        <v>9518</v>
      </c>
      <c r="E30301">
        <v>2010</v>
      </c>
    </row>
    <row r="30302" spans="1:5" x14ac:dyDescent="0.2">
      <c r="A30302">
        <v>153975</v>
      </c>
      <c r="B30302" t="s">
        <v>9414</v>
      </c>
      <c r="C30302" t="s">
        <v>9401</v>
      </c>
      <c r="D30302" t="s">
        <v>9534</v>
      </c>
      <c r="E30302">
        <v>2010</v>
      </c>
    </row>
    <row r="30303" spans="1:5" x14ac:dyDescent="0.2">
      <c r="A30303">
        <v>164646</v>
      </c>
      <c r="B30303" t="s">
        <v>9414</v>
      </c>
      <c r="C30303" t="s">
        <v>9387</v>
      </c>
      <c r="D30303" t="s">
        <v>13146</v>
      </c>
      <c r="E30303">
        <v>2013</v>
      </c>
    </row>
    <row r="30304" spans="1:5" x14ac:dyDescent="0.2">
      <c r="A30304">
        <v>164641</v>
      </c>
      <c r="B30304" t="s">
        <v>9414</v>
      </c>
      <c r="C30304" t="s">
        <v>9636</v>
      </c>
      <c r="D30304" t="s">
        <v>13145</v>
      </c>
      <c r="E30304">
        <v>2013</v>
      </c>
    </row>
    <row r="30305" spans="1:5" x14ac:dyDescent="0.2">
      <c r="A30305">
        <v>176153</v>
      </c>
      <c r="B30305" t="s">
        <v>10345</v>
      </c>
      <c r="C30305" t="s">
        <v>14903</v>
      </c>
      <c r="D30305" t="s">
        <v>17751</v>
      </c>
      <c r="E30305">
        <v>2016</v>
      </c>
    </row>
    <row r="30306" spans="1:5" x14ac:dyDescent="0.2">
      <c r="A30306">
        <v>176141</v>
      </c>
      <c r="B30306" t="s">
        <v>10345</v>
      </c>
      <c r="C30306" t="s">
        <v>13041</v>
      </c>
      <c r="D30306" t="s">
        <v>17770</v>
      </c>
      <c r="E30306">
        <v>2016</v>
      </c>
    </row>
    <row r="30307" spans="1:5" x14ac:dyDescent="0.2">
      <c r="A30307">
        <v>176140</v>
      </c>
      <c r="B30307" t="s">
        <v>9414</v>
      </c>
      <c r="C30307" t="s">
        <v>9385</v>
      </c>
      <c r="D30307" t="s">
        <v>17771</v>
      </c>
      <c r="E30307">
        <v>2016</v>
      </c>
    </row>
    <row r="30308" spans="1:5" x14ac:dyDescent="0.2">
      <c r="A30308">
        <v>176139</v>
      </c>
      <c r="B30308" t="s">
        <v>9414</v>
      </c>
      <c r="C30308" t="s">
        <v>9385</v>
      </c>
      <c r="D30308" t="s">
        <v>17772</v>
      </c>
      <c r="E30308">
        <v>2016</v>
      </c>
    </row>
    <row r="30309" spans="1:5" x14ac:dyDescent="0.2">
      <c r="A30309">
        <v>176135</v>
      </c>
      <c r="B30309" t="s">
        <v>10466</v>
      </c>
      <c r="C30309" t="s">
        <v>13626</v>
      </c>
      <c r="D30309" t="s">
        <v>17773</v>
      </c>
      <c r="E30309">
        <v>2014</v>
      </c>
    </row>
    <row r="30310" spans="1:5" x14ac:dyDescent="0.2">
      <c r="A30310">
        <v>176134</v>
      </c>
      <c r="B30310" t="s">
        <v>11660</v>
      </c>
      <c r="C30310" t="s">
        <v>17774</v>
      </c>
      <c r="D30310" t="s">
        <v>17775</v>
      </c>
      <c r="E30310">
        <v>2016</v>
      </c>
    </row>
    <row r="30311" spans="1:5" x14ac:dyDescent="0.2">
      <c r="A30311">
        <v>176127</v>
      </c>
      <c r="B30311" t="s">
        <v>10466</v>
      </c>
      <c r="C30311" t="s">
        <v>10461</v>
      </c>
      <c r="D30311" t="s">
        <v>17752</v>
      </c>
      <c r="E30311">
        <v>2010</v>
      </c>
    </row>
    <row r="30312" spans="1:5" x14ac:dyDescent="0.2">
      <c r="A30312">
        <v>176113</v>
      </c>
      <c r="B30312" t="s">
        <v>10345</v>
      </c>
      <c r="C30312" t="s">
        <v>14895</v>
      </c>
      <c r="D30312" t="s">
        <v>17776</v>
      </c>
      <c r="E30312">
        <v>2016</v>
      </c>
    </row>
    <row r="30313" spans="1:5" x14ac:dyDescent="0.2">
      <c r="A30313">
        <v>176112</v>
      </c>
      <c r="B30313" t="s">
        <v>10345</v>
      </c>
      <c r="C30313" t="s">
        <v>14895</v>
      </c>
      <c r="D30313" t="s">
        <v>17777</v>
      </c>
      <c r="E30313">
        <v>2016</v>
      </c>
    </row>
    <row r="30314" spans="1:5" x14ac:dyDescent="0.2">
      <c r="A30314">
        <v>176111</v>
      </c>
      <c r="B30314" t="s">
        <v>10345</v>
      </c>
      <c r="C30314" t="s">
        <v>14895</v>
      </c>
      <c r="D30314" t="s">
        <v>17778</v>
      </c>
      <c r="E30314">
        <v>2016</v>
      </c>
    </row>
    <row r="30315" spans="1:5" x14ac:dyDescent="0.2">
      <c r="A30315">
        <v>176110</v>
      </c>
      <c r="B30315" t="s">
        <v>9878</v>
      </c>
      <c r="C30315" t="s">
        <v>13713</v>
      </c>
      <c r="D30315">
        <v>74110053</v>
      </c>
      <c r="E30315">
        <v>2017</v>
      </c>
    </row>
    <row r="30316" spans="1:5" x14ac:dyDescent="0.2">
      <c r="A30316">
        <v>176108</v>
      </c>
      <c r="B30316" t="s">
        <v>9878</v>
      </c>
      <c r="C30316" t="s">
        <v>13713</v>
      </c>
      <c r="D30316">
        <v>74119910</v>
      </c>
      <c r="E30316">
        <v>2017</v>
      </c>
    </row>
    <row r="30317" spans="1:5" x14ac:dyDescent="0.2">
      <c r="A30317">
        <v>176107</v>
      </c>
      <c r="B30317" t="s">
        <v>10345</v>
      </c>
      <c r="C30317" t="s">
        <v>14903</v>
      </c>
      <c r="D30317" t="s">
        <v>17779</v>
      </c>
      <c r="E30317">
        <v>2016</v>
      </c>
    </row>
    <row r="30318" spans="1:5" x14ac:dyDescent="0.2">
      <c r="A30318">
        <v>176106</v>
      </c>
      <c r="B30318" t="s">
        <v>10345</v>
      </c>
      <c r="C30318" t="s">
        <v>14903</v>
      </c>
      <c r="D30318" t="s">
        <v>17780</v>
      </c>
      <c r="E30318">
        <v>2016</v>
      </c>
    </row>
    <row r="30319" spans="1:5" x14ac:dyDescent="0.2">
      <c r="A30319">
        <v>176101</v>
      </c>
      <c r="B30319" t="s">
        <v>10345</v>
      </c>
      <c r="C30319" t="s">
        <v>14903</v>
      </c>
      <c r="D30319" t="s">
        <v>17781</v>
      </c>
      <c r="E30319">
        <v>2016</v>
      </c>
    </row>
    <row r="30320" spans="1:5" x14ac:dyDescent="0.2">
      <c r="A30320">
        <v>169256</v>
      </c>
      <c r="B30320" t="s">
        <v>9414</v>
      </c>
      <c r="C30320" t="s">
        <v>9385</v>
      </c>
      <c r="D30320">
        <v>44807893</v>
      </c>
      <c r="E30320">
        <v>2014</v>
      </c>
    </row>
    <row r="30321" spans="1:5" x14ac:dyDescent="0.2">
      <c r="A30321">
        <v>176082</v>
      </c>
      <c r="B30321" t="s">
        <v>11811</v>
      </c>
      <c r="C30321" t="s">
        <v>11887</v>
      </c>
      <c r="D30321" t="s">
        <v>17785</v>
      </c>
      <c r="E30321">
        <v>2011</v>
      </c>
    </row>
    <row r="30322" spans="1:5" x14ac:dyDescent="0.2">
      <c r="A30322">
        <v>176084</v>
      </c>
      <c r="B30322" t="s">
        <v>9414</v>
      </c>
      <c r="C30322" t="s">
        <v>17782</v>
      </c>
      <c r="D30322" t="s">
        <v>17783</v>
      </c>
      <c r="E30322">
        <v>2016</v>
      </c>
    </row>
    <row r="30323" spans="1:5" x14ac:dyDescent="0.2">
      <c r="A30323">
        <v>176083</v>
      </c>
      <c r="B30323" t="s">
        <v>9414</v>
      </c>
      <c r="C30323" t="s">
        <v>17782</v>
      </c>
      <c r="D30323" t="s">
        <v>17784</v>
      </c>
      <c r="E30323">
        <v>2016</v>
      </c>
    </row>
    <row r="30324" spans="1:5" x14ac:dyDescent="0.2">
      <c r="A30324">
        <v>176243</v>
      </c>
      <c r="B30324" t="s">
        <v>10466</v>
      </c>
      <c r="C30324" t="s">
        <v>15051</v>
      </c>
      <c r="D30324" t="s">
        <v>17744</v>
      </c>
      <c r="E30324">
        <v>2016</v>
      </c>
    </row>
    <row r="30325" spans="1:5" x14ac:dyDescent="0.2">
      <c r="A30325">
        <v>176066</v>
      </c>
      <c r="B30325" t="s">
        <v>9878</v>
      </c>
      <c r="C30325" t="s">
        <v>9887</v>
      </c>
      <c r="D30325">
        <v>73852743</v>
      </c>
      <c r="E30325">
        <v>2015</v>
      </c>
    </row>
    <row r="30326" spans="1:5" x14ac:dyDescent="0.2">
      <c r="A30326">
        <v>176065</v>
      </c>
      <c r="B30326" t="s">
        <v>9878</v>
      </c>
      <c r="C30326" t="s">
        <v>9887</v>
      </c>
      <c r="D30326">
        <v>73852746</v>
      </c>
      <c r="E30326">
        <v>2015</v>
      </c>
    </row>
    <row r="30327" spans="1:5" x14ac:dyDescent="0.2">
      <c r="A30327">
        <v>176064</v>
      </c>
      <c r="B30327" t="s">
        <v>10466</v>
      </c>
      <c r="C30327" t="s">
        <v>10568</v>
      </c>
      <c r="D30327" t="s">
        <v>17787</v>
      </c>
      <c r="E30327">
        <v>2015</v>
      </c>
    </row>
    <row r="30328" spans="1:5" x14ac:dyDescent="0.2">
      <c r="A30328">
        <v>176061</v>
      </c>
      <c r="B30328" t="s">
        <v>10224</v>
      </c>
      <c r="C30328" t="s">
        <v>13782</v>
      </c>
      <c r="D30328">
        <v>11828072</v>
      </c>
      <c r="E30328">
        <v>2015</v>
      </c>
    </row>
    <row r="30329" spans="1:5" x14ac:dyDescent="0.2">
      <c r="A30329">
        <v>176057</v>
      </c>
      <c r="B30329" t="s">
        <v>10224</v>
      </c>
      <c r="C30329" t="s">
        <v>10225</v>
      </c>
      <c r="D30329">
        <v>11932249</v>
      </c>
      <c r="E30329">
        <v>2016</v>
      </c>
    </row>
    <row r="30330" spans="1:5" x14ac:dyDescent="0.2">
      <c r="A30330">
        <v>176056</v>
      </c>
      <c r="B30330" t="s">
        <v>10224</v>
      </c>
      <c r="C30330" t="s">
        <v>10225</v>
      </c>
      <c r="D30330">
        <v>11932248</v>
      </c>
      <c r="E30330">
        <v>2016</v>
      </c>
    </row>
    <row r="30331" spans="1:5" x14ac:dyDescent="0.2">
      <c r="A30331">
        <v>165764</v>
      </c>
      <c r="B30331" t="s">
        <v>9878</v>
      </c>
      <c r="C30331" t="s">
        <v>9903</v>
      </c>
      <c r="D30331">
        <v>73655423</v>
      </c>
      <c r="E30331">
        <v>2014</v>
      </c>
    </row>
    <row r="30332" spans="1:5" x14ac:dyDescent="0.2">
      <c r="A30332">
        <v>176052</v>
      </c>
      <c r="B30332" t="s">
        <v>9878</v>
      </c>
      <c r="C30332" t="s">
        <v>14803</v>
      </c>
      <c r="D30332">
        <v>89280328</v>
      </c>
      <c r="E30332">
        <v>2015</v>
      </c>
    </row>
    <row r="30333" spans="1:5" x14ac:dyDescent="0.2">
      <c r="A30333">
        <v>176034</v>
      </c>
      <c r="B30333" t="s">
        <v>9878</v>
      </c>
      <c r="C30333" t="s">
        <v>9894</v>
      </c>
      <c r="D30333">
        <v>79966246</v>
      </c>
      <c r="E30333">
        <v>2017</v>
      </c>
    </row>
    <row r="30334" spans="1:5" x14ac:dyDescent="0.2">
      <c r="A30334">
        <v>176033</v>
      </c>
      <c r="B30334" t="s">
        <v>9878</v>
      </c>
      <c r="C30334" t="s">
        <v>9894</v>
      </c>
      <c r="D30334">
        <v>79964747</v>
      </c>
      <c r="E30334">
        <v>2017</v>
      </c>
    </row>
    <row r="30335" spans="1:5" x14ac:dyDescent="0.2">
      <c r="A30335">
        <v>176032</v>
      </c>
      <c r="B30335" t="s">
        <v>9878</v>
      </c>
      <c r="C30335" t="s">
        <v>9894</v>
      </c>
      <c r="D30335">
        <v>79964746</v>
      </c>
      <c r="E30335">
        <v>2017</v>
      </c>
    </row>
    <row r="30336" spans="1:5" x14ac:dyDescent="0.2">
      <c r="A30336">
        <v>176030</v>
      </c>
      <c r="B30336" t="s">
        <v>9878</v>
      </c>
      <c r="C30336" t="s">
        <v>9894</v>
      </c>
      <c r="D30336">
        <v>79964742</v>
      </c>
      <c r="E30336">
        <v>2017</v>
      </c>
    </row>
    <row r="30337" spans="1:5" x14ac:dyDescent="0.2">
      <c r="A30337">
        <v>176029</v>
      </c>
      <c r="B30337" t="s">
        <v>9878</v>
      </c>
      <c r="C30337" t="s">
        <v>9894</v>
      </c>
      <c r="D30337">
        <v>79964741</v>
      </c>
      <c r="E30337">
        <v>2017</v>
      </c>
    </row>
    <row r="30338" spans="1:5" x14ac:dyDescent="0.2">
      <c r="A30338">
        <v>176027</v>
      </c>
      <c r="B30338" t="s">
        <v>9878</v>
      </c>
      <c r="C30338" t="s">
        <v>9894</v>
      </c>
      <c r="D30338">
        <v>79963950</v>
      </c>
      <c r="E30338">
        <v>2017</v>
      </c>
    </row>
    <row r="30339" spans="1:5" x14ac:dyDescent="0.2">
      <c r="A30339">
        <v>176026</v>
      </c>
      <c r="B30339" t="s">
        <v>9878</v>
      </c>
      <c r="C30339" t="s">
        <v>14023</v>
      </c>
      <c r="D30339">
        <v>74109392</v>
      </c>
      <c r="E30339">
        <v>2017</v>
      </c>
    </row>
    <row r="30340" spans="1:5" x14ac:dyDescent="0.2">
      <c r="A30340">
        <v>176025</v>
      </c>
      <c r="B30340" t="s">
        <v>9878</v>
      </c>
      <c r="C30340" t="s">
        <v>13713</v>
      </c>
      <c r="D30340">
        <v>74110065</v>
      </c>
      <c r="E30340">
        <v>2017</v>
      </c>
    </row>
    <row r="30341" spans="1:5" x14ac:dyDescent="0.2">
      <c r="A30341">
        <v>176024</v>
      </c>
      <c r="B30341" t="s">
        <v>9878</v>
      </c>
      <c r="C30341" t="s">
        <v>13713</v>
      </c>
      <c r="D30341">
        <v>74098745</v>
      </c>
      <c r="E30341">
        <v>2017</v>
      </c>
    </row>
    <row r="30342" spans="1:5" x14ac:dyDescent="0.2">
      <c r="A30342">
        <v>176023</v>
      </c>
      <c r="B30342" t="s">
        <v>9878</v>
      </c>
      <c r="C30342" t="s">
        <v>13713</v>
      </c>
      <c r="D30342">
        <v>74092182</v>
      </c>
      <c r="E30342">
        <v>2017</v>
      </c>
    </row>
    <row r="30343" spans="1:5" x14ac:dyDescent="0.2">
      <c r="A30343">
        <v>176019</v>
      </c>
      <c r="B30343" t="s">
        <v>11811</v>
      </c>
      <c r="C30343" t="s">
        <v>17788</v>
      </c>
      <c r="D30343" t="s">
        <v>17789</v>
      </c>
      <c r="E30343">
        <v>2014</v>
      </c>
    </row>
    <row r="30344" spans="1:5" x14ac:dyDescent="0.2">
      <c r="A30344">
        <v>174634</v>
      </c>
      <c r="B30344" t="s">
        <v>9878</v>
      </c>
      <c r="C30344" t="s">
        <v>9903</v>
      </c>
      <c r="D30344">
        <v>74037478</v>
      </c>
      <c r="E30344">
        <v>2016</v>
      </c>
    </row>
    <row r="30345" spans="1:5" x14ac:dyDescent="0.2">
      <c r="A30345">
        <v>173983</v>
      </c>
      <c r="B30345" t="s">
        <v>9878</v>
      </c>
      <c r="C30345" t="s">
        <v>9886</v>
      </c>
      <c r="D30345">
        <v>73985868</v>
      </c>
      <c r="E30345">
        <v>2016</v>
      </c>
    </row>
    <row r="30346" spans="1:5" x14ac:dyDescent="0.2">
      <c r="A30346">
        <v>176010</v>
      </c>
      <c r="B30346" t="s">
        <v>9878</v>
      </c>
      <c r="C30346" t="s">
        <v>13713</v>
      </c>
      <c r="D30346">
        <v>74030370</v>
      </c>
      <c r="E30346">
        <v>2016</v>
      </c>
    </row>
    <row r="30347" spans="1:5" x14ac:dyDescent="0.2">
      <c r="A30347">
        <v>175999</v>
      </c>
      <c r="B30347" t="s">
        <v>9878</v>
      </c>
      <c r="C30347" t="s">
        <v>14023</v>
      </c>
      <c r="D30347">
        <v>74081407</v>
      </c>
      <c r="E30347">
        <v>2017</v>
      </c>
    </row>
    <row r="30348" spans="1:5" x14ac:dyDescent="0.2">
      <c r="A30348">
        <v>175998</v>
      </c>
      <c r="B30348" t="s">
        <v>9878</v>
      </c>
      <c r="C30348" t="s">
        <v>14023</v>
      </c>
      <c r="D30348">
        <v>74101265</v>
      </c>
      <c r="E30348">
        <v>2017</v>
      </c>
    </row>
    <row r="30349" spans="1:5" x14ac:dyDescent="0.2">
      <c r="A30349">
        <v>175997</v>
      </c>
      <c r="B30349" t="s">
        <v>9878</v>
      </c>
      <c r="C30349" t="s">
        <v>14023</v>
      </c>
      <c r="D30349">
        <v>74098671</v>
      </c>
      <c r="E30349">
        <v>2017</v>
      </c>
    </row>
    <row r="30350" spans="1:5" x14ac:dyDescent="0.2">
      <c r="A30350">
        <v>175993</v>
      </c>
      <c r="B30350" t="s">
        <v>9878</v>
      </c>
      <c r="C30350" t="s">
        <v>14023</v>
      </c>
      <c r="D30350">
        <v>74093737</v>
      </c>
      <c r="E30350">
        <v>2017</v>
      </c>
    </row>
    <row r="30351" spans="1:5" x14ac:dyDescent="0.2">
      <c r="A30351">
        <v>175992</v>
      </c>
      <c r="B30351" t="s">
        <v>9878</v>
      </c>
      <c r="C30351" t="s">
        <v>14023</v>
      </c>
      <c r="D30351">
        <v>74090023</v>
      </c>
      <c r="E30351">
        <v>2017</v>
      </c>
    </row>
    <row r="30352" spans="1:5" x14ac:dyDescent="0.2">
      <c r="A30352">
        <v>175991</v>
      </c>
      <c r="B30352" t="s">
        <v>9878</v>
      </c>
      <c r="C30352" t="s">
        <v>14023</v>
      </c>
      <c r="D30352">
        <v>74090430</v>
      </c>
      <c r="E30352">
        <v>2017</v>
      </c>
    </row>
    <row r="30353" spans="1:5" x14ac:dyDescent="0.2">
      <c r="A30353">
        <v>175990</v>
      </c>
      <c r="B30353" t="s">
        <v>9878</v>
      </c>
      <c r="C30353" t="s">
        <v>14023</v>
      </c>
      <c r="D30353">
        <v>74091375</v>
      </c>
      <c r="E30353">
        <v>2017</v>
      </c>
    </row>
    <row r="30354" spans="1:5" x14ac:dyDescent="0.2">
      <c r="A30354">
        <v>175989</v>
      </c>
      <c r="B30354" t="s">
        <v>9878</v>
      </c>
      <c r="C30354" t="s">
        <v>14023</v>
      </c>
      <c r="D30354">
        <v>74084215</v>
      </c>
      <c r="E30354">
        <v>2017</v>
      </c>
    </row>
    <row r="30355" spans="1:5" x14ac:dyDescent="0.2">
      <c r="A30355">
        <v>175988</v>
      </c>
      <c r="B30355" t="s">
        <v>9878</v>
      </c>
      <c r="C30355" t="s">
        <v>14023</v>
      </c>
      <c r="D30355">
        <v>74090022</v>
      </c>
      <c r="E30355">
        <v>2017</v>
      </c>
    </row>
    <row r="30356" spans="1:5" x14ac:dyDescent="0.2">
      <c r="A30356">
        <v>175987</v>
      </c>
      <c r="B30356" t="s">
        <v>9878</v>
      </c>
      <c r="C30356" t="s">
        <v>14023</v>
      </c>
      <c r="D30356">
        <v>74090431</v>
      </c>
      <c r="E30356">
        <v>2017</v>
      </c>
    </row>
    <row r="30357" spans="1:5" x14ac:dyDescent="0.2">
      <c r="A30357">
        <v>175986</v>
      </c>
      <c r="B30357" t="s">
        <v>9414</v>
      </c>
      <c r="C30357" t="s">
        <v>9396</v>
      </c>
      <c r="D30357" t="s">
        <v>17791</v>
      </c>
      <c r="E30357">
        <v>2017</v>
      </c>
    </row>
    <row r="30358" spans="1:5" x14ac:dyDescent="0.2">
      <c r="A30358">
        <v>175985</v>
      </c>
      <c r="B30358" t="s">
        <v>9414</v>
      </c>
      <c r="C30358" t="s">
        <v>9396</v>
      </c>
      <c r="D30358" t="s">
        <v>17792</v>
      </c>
      <c r="E30358">
        <v>2017</v>
      </c>
    </row>
    <row r="30359" spans="1:5" x14ac:dyDescent="0.2">
      <c r="A30359">
        <v>165300</v>
      </c>
      <c r="B30359" t="s">
        <v>9878</v>
      </c>
      <c r="C30359" t="s">
        <v>9886</v>
      </c>
      <c r="D30359">
        <v>73655417</v>
      </c>
      <c r="E30359">
        <v>2014</v>
      </c>
    </row>
    <row r="30360" spans="1:5" x14ac:dyDescent="0.2">
      <c r="A30360">
        <v>140552</v>
      </c>
      <c r="B30360" t="s">
        <v>10466</v>
      </c>
      <c r="C30360" t="s">
        <v>10064</v>
      </c>
      <c r="D30360" t="s">
        <v>11593</v>
      </c>
      <c r="E30360">
        <v>2007</v>
      </c>
    </row>
    <row r="30361" spans="1:5" x14ac:dyDescent="0.2">
      <c r="A30361">
        <v>175962</v>
      </c>
      <c r="B30361" t="s">
        <v>10092</v>
      </c>
      <c r="C30361" t="s">
        <v>17795</v>
      </c>
      <c r="D30361">
        <v>47390850295637</v>
      </c>
      <c r="E30361">
        <v>2014</v>
      </c>
    </row>
    <row r="30362" spans="1:5" x14ac:dyDescent="0.2">
      <c r="A30362">
        <v>175961</v>
      </c>
      <c r="B30362" t="s">
        <v>10092</v>
      </c>
      <c r="C30362" t="s">
        <v>17795</v>
      </c>
      <c r="D30362">
        <v>47390850297179</v>
      </c>
      <c r="E30362">
        <v>2014</v>
      </c>
    </row>
    <row r="30363" spans="1:5" x14ac:dyDescent="0.2">
      <c r="A30363">
        <v>175960</v>
      </c>
      <c r="B30363" t="s">
        <v>10092</v>
      </c>
      <c r="C30363" t="s">
        <v>17795</v>
      </c>
      <c r="D30363">
        <v>47390850296051</v>
      </c>
      <c r="E30363">
        <v>2014</v>
      </c>
    </row>
    <row r="30364" spans="1:5" x14ac:dyDescent="0.2">
      <c r="A30364">
        <v>175959</v>
      </c>
      <c r="B30364" t="s">
        <v>10092</v>
      </c>
      <c r="C30364" t="s">
        <v>17795</v>
      </c>
      <c r="D30364">
        <v>47390850296045</v>
      </c>
      <c r="E30364">
        <v>2014</v>
      </c>
    </row>
    <row r="30365" spans="1:5" x14ac:dyDescent="0.2">
      <c r="A30365">
        <v>175958</v>
      </c>
      <c r="B30365" t="s">
        <v>10092</v>
      </c>
      <c r="C30365" t="s">
        <v>17795</v>
      </c>
      <c r="D30365">
        <v>47390850270582</v>
      </c>
      <c r="E30365">
        <v>2014</v>
      </c>
    </row>
    <row r="30366" spans="1:5" x14ac:dyDescent="0.2">
      <c r="A30366">
        <v>175957</v>
      </c>
      <c r="B30366" t="s">
        <v>10092</v>
      </c>
      <c r="C30366" t="s">
        <v>17795</v>
      </c>
      <c r="D30366">
        <v>47390850270374</v>
      </c>
      <c r="E30366">
        <v>2014</v>
      </c>
    </row>
    <row r="30367" spans="1:5" x14ac:dyDescent="0.2">
      <c r="A30367">
        <v>175956</v>
      </c>
      <c r="B30367" t="s">
        <v>10092</v>
      </c>
      <c r="C30367" t="s">
        <v>17795</v>
      </c>
      <c r="D30367">
        <v>47390850259132</v>
      </c>
      <c r="E30367">
        <v>2014</v>
      </c>
    </row>
    <row r="30368" spans="1:5" x14ac:dyDescent="0.2">
      <c r="A30368">
        <v>175955</v>
      </c>
      <c r="B30368" t="s">
        <v>10092</v>
      </c>
      <c r="C30368" t="s">
        <v>17795</v>
      </c>
      <c r="D30368">
        <v>47390850257667</v>
      </c>
      <c r="E30368">
        <v>2014</v>
      </c>
    </row>
    <row r="30369" spans="1:5" x14ac:dyDescent="0.2">
      <c r="A30369">
        <v>175954</v>
      </c>
      <c r="B30369" t="s">
        <v>10092</v>
      </c>
      <c r="C30369" t="s">
        <v>17795</v>
      </c>
      <c r="D30369">
        <v>47390850249609</v>
      </c>
      <c r="E30369">
        <v>2014</v>
      </c>
    </row>
    <row r="30370" spans="1:5" x14ac:dyDescent="0.2">
      <c r="A30370">
        <v>175953</v>
      </c>
      <c r="B30370" t="s">
        <v>10092</v>
      </c>
      <c r="C30370" t="s">
        <v>17795</v>
      </c>
      <c r="D30370">
        <v>47390850250190</v>
      </c>
      <c r="E30370">
        <v>2014</v>
      </c>
    </row>
    <row r="30371" spans="1:5" x14ac:dyDescent="0.2">
      <c r="A30371">
        <v>175950</v>
      </c>
      <c r="B30371" t="s">
        <v>10345</v>
      </c>
      <c r="C30371" t="s">
        <v>14903</v>
      </c>
      <c r="D30371" t="s">
        <v>17796</v>
      </c>
      <c r="E30371">
        <v>2016</v>
      </c>
    </row>
    <row r="30372" spans="1:5" x14ac:dyDescent="0.2">
      <c r="A30372">
        <v>175949</v>
      </c>
      <c r="B30372" t="s">
        <v>10345</v>
      </c>
      <c r="C30372" t="s">
        <v>14903</v>
      </c>
      <c r="D30372" t="s">
        <v>17797</v>
      </c>
      <c r="E30372">
        <v>2016</v>
      </c>
    </row>
    <row r="30373" spans="1:5" x14ac:dyDescent="0.2">
      <c r="A30373">
        <v>163748</v>
      </c>
      <c r="B30373" t="s">
        <v>10466</v>
      </c>
      <c r="C30373" t="s">
        <v>11181</v>
      </c>
      <c r="D30373" t="s">
        <v>12960</v>
      </c>
      <c r="E30373">
        <v>2013</v>
      </c>
    </row>
    <row r="30374" spans="1:5" x14ac:dyDescent="0.2">
      <c r="A30374">
        <v>175947</v>
      </c>
      <c r="B30374" t="s">
        <v>9414</v>
      </c>
      <c r="C30374" t="s">
        <v>9398</v>
      </c>
      <c r="D30374" t="s">
        <v>17798</v>
      </c>
      <c r="E30374">
        <v>2008</v>
      </c>
    </row>
    <row r="30375" spans="1:5" x14ac:dyDescent="0.2">
      <c r="A30375">
        <v>175944</v>
      </c>
      <c r="B30375" t="s">
        <v>13337</v>
      </c>
      <c r="C30375" t="s">
        <v>17799</v>
      </c>
      <c r="D30375">
        <v>4629300960</v>
      </c>
      <c r="E30375">
        <v>2016</v>
      </c>
    </row>
    <row r="30376" spans="1:5" x14ac:dyDescent="0.2">
      <c r="A30376">
        <v>158443</v>
      </c>
      <c r="B30376" t="s">
        <v>9878</v>
      </c>
      <c r="C30376" t="s">
        <v>9911</v>
      </c>
      <c r="D30376">
        <v>46989849</v>
      </c>
      <c r="E30376">
        <v>2009</v>
      </c>
    </row>
    <row r="30377" spans="1:5" x14ac:dyDescent="0.2">
      <c r="A30377">
        <v>175930</v>
      </c>
      <c r="B30377" t="s">
        <v>12014</v>
      </c>
      <c r="C30377" t="s">
        <v>17755</v>
      </c>
      <c r="D30377">
        <v>2013573951</v>
      </c>
      <c r="E30377">
        <v>2015</v>
      </c>
    </row>
    <row r="30378" spans="1:5" x14ac:dyDescent="0.2">
      <c r="A30378">
        <v>175928</v>
      </c>
      <c r="B30378" t="s">
        <v>10466</v>
      </c>
      <c r="C30378" t="s">
        <v>10461</v>
      </c>
      <c r="D30378" t="s">
        <v>17826</v>
      </c>
      <c r="E30378">
        <v>2010</v>
      </c>
    </row>
    <row r="30379" spans="1:5" x14ac:dyDescent="0.2">
      <c r="A30379">
        <v>175925</v>
      </c>
      <c r="B30379" t="s">
        <v>9878</v>
      </c>
      <c r="C30379" t="s">
        <v>9975</v>
      </c>
      <c r="D30379">
        <v>37270274</v>
      </c>
      <c r="E30379">
        <v>2015</v>
      </c>
    </row>
    <row r="30380" spans="1:5" x14ac:dyDescent="0.2">
      <c r="A30380">
        <v>175924</v>
      </c>
      <c r="B30380" t="s">
        <v>9878</v>
      </c>
      <c r="C30380" t="s">
        <v>9975</v>
      </c>
      <c r="D30380">
        <v>37270477</v>
      </c>
      <c r="E30380">
        <v>2015</v>
      </c>
    </row>
    <row r="30381" spans="1:5" x14ac:dyDescent="0.2">
      <c r="A30381">
        <v>175923</v>
      </c>
      <c r="B30381" t="s">
        <v>9878</v>
      </c>
      <c r="C30381" t="s">
        <v>9975</v>
      </c>
      <c r="D30381">
        <v>79963951</v>
      </c>
      <c r="E30381">
        <v>2015</v>
      </c>
    </row>
    <row r="30382" spans="1:5" x14ac:dyDescent="0.2">
      <c r="A30382">
        <v>175922</v>
      </c>
      <c r="B30382" t="s">
        <v>9878</v>
      </c>
      <c r="C30382" t="s">
        <v>9916</v>
      </c>
      <c r="D30382">
        <v>33208420</v>
      </c>
      <c r="E30382">
        <v>2017</v>
      </c>
    </row>
    <row r="30383" spans="1:5" x14ac:dyDescent="0.2">
      <c r="A30383">
        <v>175919</v>
      </c>
      <c r="B30383" t="s">
        <v>9414</v>
      </c>
      <c r="C30383" t="s">
        <v>9385</v>
      </c>
      <c r="D30383" t="s">
        <v>17801</v>
      </c>
      <c r="E30383">
        <v>2015</v>
      </c>
    </row>
    <row r="30384" spans="1:5" x14ac:dyDescent="0.2">
      <c r="A30384">
        <v>175918</v>
      </c>
      <c r="B30384" t="s">
        <v>9414</v>
      </c>
      <c r="C30384" t="s">
        <v>9385</v>
      </c>
      <c r="D30384" t="s">
        <v>17802</v>
      </c>
      <c r="E30384">
        <v>2015</v>
      </c>
    </row>
    <row r="30385" spans="1:5" x14ac:dyDescent="0.2">
      <c r="A30385">
        <v>164051</v>
      </c>
      <c r="B30385" t="s">
        <v>10224</v>
      </c>
      <c r="C30385" t="s">
        <v>13011</v>
      </c>
      <c r="D30385">
        <v>11373738</v>
      </c>
      <c r="E30385">
        <v>2012</v>
      </c>
    </row>
    <row r="30386" spans="1:5" x14ac:dyDescent="0.2">
      <c r="A30386">
        <v>154419</v>
      </c>
      <c r="B30386" t="s">
        <v>9878</v>
      </c>
      <c r="C30386" t="s">
        <v>9882</v>
      </c>
      <c r="D30386">
        <v>73196106</v>
      </c>
      <c r="E30386">
        <v>2010</v>
      </c>
    </row>
    <row r="30387" spans="1:5" x14ac:dyDescent="0.2">
      <c r="A30387">
        <v>175901</v>
      </c>
      <c r="B30387" t="s">
        <v>9414</v>
      </c>
      <c r="C30387" t="s">
        <v>9385</v>
      </c>
      <c r="D30387" t="s">
        <v>17828</v>
      </c>
      <c r="E30387">
        <v>2015</v>
      </c>
    </row>
    <row r="30388" spans="1:5" x14ac:dyDescent="0.2">
      <c r="A30388">
        <v>175508</v>
      </c>
      <c r="B30388" t="s">
        <v>13645</v>
      </c>
      <c r="C30388" t="s">
        <v>13024</v>
      </c>
      <c r="D30388">
        <v>1616111875</v>
      </c>
      <c r="E30388">
        <v>2016</v>
      </c>
    </row>
    <row r="30389" spans="1:5" x14ac:dyDescent="0.2">
      <c r="A30389">
        <v>175888</v>
      </c>
      <c r="B30389" t="s">
        <v>9878</v>
      </c>
      <c r="C30389" t="s">
        <v>14816</v>
      </c>
      <c r="D30389">
        <v>89645390</v>
      </c>
      <c r="E30389">
        <v>2014</v>
      </c>
    </row>
    <row r="30390" spans="1:5" x14ac:dyDescent="0.2">
      <c r="A30390">
        <v>175887</v>
      </c>
      <c r="B30390" t="s">
        <v>9878</v>
      </c>
      <c r="C30390" t="s">
        <v>14816</v>
      </c>
      <c r="D30390">
        <v>89645391</v>
      </c>
      <c r="E30390">
        <v>2014</v>
      </c>
    </row>
    <row r="30391" spans="1:5" x14ac:dyDescent="0.2">
      <c r="A30391">
        <v>175886</v>
      </c>
      <c r="B30391" t="s">
        <v>9878</v>
      </c>
      <c r="C30391" t="s">
        <v>14816</v>
      </c>
      <c r="D30391">
        <v>89646332</v>
      </c>
      <c r="E30391">
        <v>2014</v>
      </c>
    </row>
    <row r="30392" spans="1:5" x14ac:dyDescent="0.2">
      <c r="A30392">
        <v>174079</v>
      </c>
      <c r="B30392" t="s">
        <v>11660</v>
      </c>
      <c r="C30392" t="s">
        <v>13051</v>
      </c>
      <c r="D30392" t="s">
        <v>18218</v>
      </c>
      <c r="E30392">
        <v>2014</v>
      </c>
    </row>
    <row r="30393" spans="1:5" x14ac:dyDescent="0.2">
      <c r="A30393">
        <v>174078</v>
      </c>
      <c r="B30393" t="s">
        <v>11660</v>
      </c>
      <c r="C30393" t="s">
        <v>13051</v>
      </c>
      <c r="D30393" t="s">
        <v>18219</v>
      </c>
      <c r="E30393">
        <v>2014</v>
      </c>
    </row>
    <row r="30394" spans="1:5" x14ac:dyDescent="0.2">
      <c r="A30394">
        <v>174069</v>
      </c>
      <c r="B30394" t="s">
        <v>11660</v>
      </c>
      <c r="C30394" t="s">
        <v>13051</v>
      </c>
      <c r="D30394" t="s">
        <v>18221</v>
      </c>
      <c r="E30394">
        <v>2014</v>
      </c>
    </row>
    <row r="30395" spans="1:5" x14ac:dyDescent="0.2">
      <c r="A30395">
        <v>174090</v>
      </c>
      <c r="B30395" t="s">
        <v>11660</v>
      </c>
      <c r="C30395" t="s">
        <v>13051</v>
      </c>
      <c r="D30395" t="s">
        <v>18217</v>
      </c>
      <c r="E30395">
        <v>2014</v>
      </c>
    </row>
    <row r="30396" spans="1:5" x14ac:dyDescent="0.2">
      <c r="A30396">
        <v>175874</v>
      </c>
      <c r="B30396" t="s">
        <v>9878</v>
      </c>
      <c r="C30396" t="s">
        <v>9894</v>
      </c>
      <c r="D30396">
        <v>79952478</v>
      </c>
      <c r="E30396">
        <v>2016</v>
      </c>
    </row>
    <row r="30397" spans="1:5" x14ac:dyDescent="0.2">
      <c r="A30397">
        <v>175873</v>
      </c>
      <c r="B30397" t="s">
        <v>9414</v>
      </c>
      <c r="C30397" t="s">
        <v>9389</v>
      </c>
      <c r="D30397" t="s">
        <v>17829</v>
      </c>
      <c r="E30397">
        <v>2015</v>
      </c>
    </row>
    <row r="30398" spans="1:5" x14ac:dyDescent="0.2">
      <c r="A30398">
        <v>170570</v>
      </c>
      <c r="B30398" t="s">
        <v>9878</v>
      </c>
      <c r="C30398" t="s">
        <v>9886</v>
      </c>
      <c r="D30398">
        <v>73749398</v>
      </c>
      <c r="E30398">
        <v>2014</v>
      </c>
    </row>
    <row r="30399" spans="1:5" x14ac:dyDescent="0.2">
      <c r="A30399">
        <v>175308</v>
      </c>
      <c r="B30399" t="s">
        <v>13645</v>
      </c>
      <c r="C30399" t="s">
        <v>13024</v>
      </c>
      <c r="D30399" t="s">
        <v>17938</v>
      </c>
      <c r="E30399">
        <v>2016</v>
      </c>
    </row>
    <row r="30400" spans="1:5" x14ac:dyDescent="0.2">
      <c r="A30400">
        <v>175316</v>
      </c>
      <c r="B30400" t="s">
        <v>13645</v>
      </c>
      <c r="C30400" t="s">
        <v>13024</v>
      </c>
      <c r="D30400" t="s">
        <v>17937</v>
      </c>
      <c r="E30400">
        <v>2016</v>
      </c>
    </row>
    <row r="30401" spans="1:5" x14ac:dyDescent="0.2">
      <c r="A30401">
        <v>175871</v>
      </c>
      <c r="B30401" t="s">
        <v>9878</v>
      </c>
      <c r="C30401" t="s">
        <v>13713</v>
      </c>
      <c r="D30401">
        <v>74098751</v>
      </c>
      <c r="E30401">
        <v>2017</v>
      </c>
    </row>
    <row r="30402" spans="1:5" x14ac:dyDescent="0.2">
      <c r="A30402">
        <v>175870</v>
      </c>
      <c r="B30402" t="s">
        <v>9878</v>
      </c>
      <c r="C30402" t="s">
        <v>13713</v>
      </c>
      <c r="D30402">
        <v>74098760</v>
      </c>
      <c r="E30402">
        <v>2017</v>
      </c>
    </row>
    <row r="30403" spans="1:5" x14ac:dyDescent="0.2">
      <c r="A30403">
        <v>175869</v>
      </c>
      <c r="B30403" t="s">
        <v>9878</v>
      </c>
      <c r="C30403" t="s">
        <v>13713</v>
      </c>
      <c r="D30403">
        <v>74092175</v>
      </c>
      <c r="E30403">
        <v>2017</v>
      </c>
    </row>
    <row r="30404" spans="1:5" x14ac:dyDescent="0.2">
      <c r="A30404">
        <v>175868</v>
      </c>
      <c r="B30404" t="s">
        <v>9878</v>
      </c>
      <c r="C30404" t="s">
        <v>13713</v>
      </c>
      <c r="D30404">
        <v>74089455</v>
      </c>
      <c r="E30404">
        <v>2017</v>
      </c>
    </row>
    <row r="30405" spans="1:5" x14ac:dyDescent="0.2">
      <c r="A30405">
        <v>175867</v>
      </c>
      <c r="B30405" t="s">
        <v>9878</v>
      </c>
      <c r="C30405" t="s">
        <v>13713</v>
      </c>
      <c r="D30405">
        <v>74098757</v>
      </c>
      <c r="E30405">
        <v>2017</v>
      </c>
    </row>
    <row r="30406" spans="1:5" x14ac:dyDescent="0.2">
      <c r="A30406">
        <v>175865</v>
      </c>
      <c r="B30406" t="s">
        <v>9878</v>
      </c>
      <c r="C30406" t="s">
        <v>13713</v>
      </c>
      <c r="D30406">
        <v>74092211</v>
      </c>
      <c r="E30406">
        <v>2017</v>
      </c>
    </row>
    <row r="30407" spans="1:5" x14ac:dyDescent="0.2">
      <c r="A30407">
        <v>175864</v>
      </c>
      <c r="B30407" t="s">
        <v>9878</v>
      </c>
      <c r="C30407" t="s">
        <v>13713</v>
      </c>
      <c r="D30407">
        <v>74092178</v>
      </c>
      <c r="E30407">
        <v>2017</v>
      </c>
    </row>
    <row r="30408" spans="1:5" x14ac:dyDescent="0.2">
      <c r="A30408">
        <v>175862</v>
      </c>
      <c r="B30408" t="s">
        <v>9878</v>
      </c>
      <c r="C30408" t="s">
        <v>13713</v>
      </c>
      <c r="D30408">
        <v>74089458</v>
      </c>
      <c r="E30408">
        <v>2017</v>
      </c>
    </row>
    <row r="30409" spans="1:5" x14ac:dyDescent="0.2">
      <c r="A30409">
        <v>175861</v>
      </c>
      <c r="B30409" t="s">
        <v>9878</v>
      </c>
      <c r="C30409" t="s">
        <v>13713</v>
      </c>
      <c r="D30409">
        <v>74093558</v>
      </c>
      <c r="E30409">
        <v>2017</v>
      </c>
    </row>
    <row r="30410" spans="1:5" x14ac:dyDescent="0.2">
      <c r="A30410">
        <v>175860</v>
      </c>
      <c r="B30410" t="s">
        <v>9878</v>
      </c>
      <c r="C30410" t="s">
        <v>13713</v>
      </c>
      <c r="D30410">
        <v>74092188</v>
      </c>
      <c r="E30410">
        <v>2017</v>
      </c>
    </row>
    <row r="30411" spans="1:5" x14ac:dyDescent="0.2">
      <c r="A30411">
        <v>175859</v>
      </c>
      <c r="B30411" t="s">
        <v>9878</v>
      </c>
      <c r="C30411" t="s">
        <v>13713</v>
      </c>
      <c r="D30411">
        <v>74089460</v>
      </c>
      <c r="E30411">
        <v>2017</v>
      </c>
    </row>
    <row r="30412" spans="1:5" x14ac:dyDescent="0.2">
      <c r="A30412">
        <v>175857</v>
      </c>
      <c r="B30412" t="s">
        <v>9878</v>
      </c>
      <c r="C30412" t="s">
        <v>13713</v>
      </c>
      <c r="D30412">
        <v>74092240</v>
      </c>
      <c r="E30412">
        <v>2017</v>
      </c>
    </row>
    <row r="30413" spans="1:5" x14ac:dyDescent="0.2">
      <c r="A30413">
        <v>175856</v>
      </c>
      <c r="B30413" t="s">
        <v>10466</v>
      </c>
      <c r="C30413" t="s">
        <v>10496</v>
      </c>
      <c r="D30413" t="s">
        <v>17830</v>
      </c>
      <c r="E30413">
        <v>2010</v>
      </c>
    </row>
    <row r="30414" spans="1:5" x14ac:dyDescent="0.2">
      <c r="A30414">
        <v>175851</v>
      </c>
      <c r="B30414" t="s">
        <v>9878</v>
      </c>
      <c r="C30414" t="s">
        <v>9887</v>
      </c>
      <c r="D30414">
        <v>73824272</v>
      </c>
      <c r="E30414">
        <v>2015</v>
      </c>
    </row>
    <row r="30415" spans="1:5" x14ac:dyDescent="0.2">
      <c r="A30415">
        <v>175854</v>
      </c>
      <c r="B30415" t="s">
        <v>10466</v>
      </c>
      <c r="C30415" t="s">
        <v>10496</v>
      </c>
      <c r="D30415" t="s">
        <v>17831</v>
      </c>
      <c r="E30415">
        <v>2010</v>
      </c>
    </row>
    <row r="30416" spans="1:5" x14ac:dyDescent="0.2">
      <c r="A30416">
        <v>175850</v>
      </c>
      <c r="B30416" t="s">
        <v>9878</v>
      </c>
      <c r="C30416" t="s">
        <v>14804</v>
      </c>
      <c r="D30416">
        <v>89661230</v>
      </c>
      <c r="E30416">
        <v>2014</v>
      </c>
    </row>
    <row r="30417" spans="1:5" x14ac:dyDescent="0.2">
      <c r="A30417">
        <v>175849</v>
      </c>
      <c r="B30417" t="s">
        <v>9878</v>
      </c>
      <c r="C30417" t="s">
        <v>14804</v>
      </c>
      <c r="D30417">
        <v>89752612</v>
      </c>
      <c r="E30417">
        <v>2016</v>
      </c>
    </row>
    <row r="30418" spans="1:5" x14ac:dyDescent="0.2">
      <c r="A30418">
        <v>175848</v>
      </c>
      <c r="B30418" t="s">
        <v>9878</v>
      </c>
      <c r="C30418" t="s">
        <v>14804</v>
      </c>
      <c r="D30418">
        <v>89715463</v>
      </c>
      <c r="E30418">
        <v>2016</v>
      </c>
    </row>
    <row r="30419" spans="1:5" x14ac:dyDescent="0.2">
      <c r="A30419">
        <v>175847</v>
      </c>
      <c r="B30419" t="s">
        <v>9878</v>
      </c>
      <c r="C30419" t="s">
        <v>14804</v>
      </c>
      <c r="D30419">
        <v>89715462</v>
      </c>
      <c r="E30419">
        <v>2016</v>
      </c>
    </row>
    <row r="30420" spans="1:5" x14ac:dyDescent="0.2">
      <c r="A30420">
        <v>175846</v>
      </c>
      <c r="B30420" t="s">
        <v>10466</v>
      </c>
      <c r="C30420" t="s">
        <v>10568</v>
      </c>
      <c r="D30420" t="s">
        <v>17832</v>
      </c>
      <c r="E30420">
        <v>2016</v>
      </c>
    </row>
    <row r="30421" spans="1:5" x14ac:dyDescent="0.2">
      <c r="A30421">
        <v>175845</v>
      </c>
      <c r="B30421" t="s">
        <v>10466</v>
      </c>
      <c r="C30421" t="s">
        <v>10568</v>
      </c>
      <c r="D30421" t="s">
        <v>17833</v>
      </c>
      <c r="E30421">
        <v>2016</v>
      </c>
    </row>
    <row r="30422" spans="1:5" x14ac:dyDescent="0.2">
      <c r="A30422">
        <v>175844</v>
      </c>
      <c r="B30422" t="s">
        <v>10466</v>
      </c>
      <c r="C30422" t="s">
        <v>10568</v>
      </c>
      <c r="D30422" t="s">
        <v>17834</v>
      </c>
      <c r="E30422">
        <v>2016</v>
      </c>
    </row>
    <row r="30423" spans="1:5" x14ac:dyDescent="0.2">
      <c r="A30423">
        <v>175843</v>
      </c>
      <c r="B30423" t="s">
        <v>10466</v>
      </c>
      <c r="C30423" t="s">
        <v>10568</v>
      </c>
      <c r="D30423" t="s">
        <v>17835</v>
      </c>
      <c r="E30423">
        <v>2016</v>
      </c>
    </row>
    <row r="30424" spans="1:5" x14ac:dyDescent="0.2">
      <c r="A30424">
        <v>175842</v>
      </c>
      <c r="B30424" t="s">
        <v>10466</v>
      </c>
      <c r="C30424" t="s">
        <v>10568</v>
      </c>
      <c r="D30424" t="s">
        <v>17836</v>
      </c>
      <c r="E30424">
        <v>2015</v>
      </c>
    </row>
    <row r="30425" spans="1:5" x14ac:dyDescent="0.2">
      <c r="A30425">
        <v>175841</v>
      </c>
      <c r="B30425" t="s">
        <v>10466</v>
      </c>
      <c r="C30425" t="s">
        <v>10568</v>
      </c>
      <c r="D30425" t="s">
        <v>17837</v>
      </c>
      <c r="E30425">
        <v>2015</v>
      </c>
    </row>
    <row r="30426" spans="1:5" x14ac:dyDescent="0.2">
      <c r="A30426">
        <v>175840</v>
      </c>
      <c r="B30426" t="s">
        <v>10466</v>
      </c>
      <c r="C30426" t="s">
        <v>10568</v>
      </c>
      <c r="D30426" t="s">
        <v>17838</v>
      </c>
      <c r="E30426">
        <v>2015</v>
      </c>
    </row>
    <row r="30427" spans="1:5" x14ac:dyDescent="0.2">
      <c r="A30427">
        <v>175839</v>
      </c>
      <c r="B30427" t="s">
        <v>10466</v>
      </c>
      <c r="C30427" t="s">
        <v>10568</v>
      </c>
      <c r="D30427" t="s">
        <v>17839</v>
      </c>
      <c r="E30427">
        <v>2016</v>
      </c>
    </row>
    <row r="30428" spans="1:5" x14ac:dyDescent="0.2">
      <c r="A30428">
        <v>175837</v>
      </c>
      <c r="B30428" t="s">
        <v>10466</v>
      </c>
      <c r="C30428" t="s">
        <v>10568</v>
      </c>
      <c r="D30428" t="s">
        <v>17840</v>
      </c>
      <c r="E30428">
        <v>2015</v>
      </c>
    </row>
    <row r="30429" spans="1:5" x14ac:dyDescent="0.2">
      <c r="A30429">
        <v>175836</v>
      </c>
      <c r="B30429" t="s">
        <v>10466</v>
      </c>
      <c r="C30429" t="s">
        <v>10568</v>
      </c>
      <c r="D30429" t="s">
        <v>17841</v>
      </c>
      <c r="E30429">
        <v>2015</v>
      </c>
    </row>
    <row r="30430" spans="1:5" x14ac:dyDescent="0.2">
      <c r="A30430">
        <v>175835</v>
      </c>
      <c r="B30430" t="s">
        <v>10466</v>
      </c>
      <c r="C30430" t="s">
        <v>10568</v>
      </c>
      <c r="D30430" t="s">
        <v>17842</v>
      </c>
      <c r="E30430">
        <v>2015</v>
      </c>
    </row>
    <row r="30431" spans="1:5" x14ac:dyDescent="0.2">
      <c r="A30431">
        <v>175834</v>
      </c>
      <c r="B30431" t="s">
        <v>10466</v>
      </c>
      <c r="C30431" t="s">
        <v>10568</v>
      </c>
      <c r="D30431" t="s">
        <v>17843</v>
      </c>
      <c r="E30431">
        <v>2015</v>
      </c>
    </row>
    <row r="30432" spans="1:5" x14ac:dyDescent="0.2">
      <c r="A30432">
        <v>175833</v>
      </c>
      <c r="B30432" t="s">
        <v>10466</v>
      </c>
      <c r="C30432" t="s">
        <v>10568</v>
      </c>
      <c r="D30432" t="s">
        <v>17844</v>
      </c>
      <c r="E30432">
        <v>2016</v>
      </c>
    </row>
    <row r="30433" spans="1:5" x14ac:dyDescent="0.2">
      <c r="A30433">
        <v>175832</v>
      </c>
      <c r="B30433" t="s">
        <v>10466</v>
      </c>
      <c r="C30433" t="s">
        <v>10568</v>
      </c>
      <c r="D30433" t="s">
        <v>17845</v>
      </c>
      <c r="E30433">
        <v>2016</v>
      </c>
    </row>
    <row r="30434" spans="1:5" x14ac:dyDescent="0.2">
      <c r="A30434">
        <v>175831</v>
      </c>
      <c r="B30434" t="s">
        <v>10466</v>
      </c>
      <c r="C30434" t="s">
        <v>10568</v>
      </c>
      <c r="D30434" t="s">
        <v>17846</v>
      </c>
      <c r="E30434">
        <v>2016</v>
      </c>
    </row>
    <row r="30435" spans="1:5" x14ac:dyDescent="0.2">
      <c r="A30435">
        <v>175830</v>
      </c>
      <c r="B30435" t="s">
        <v>10466</v>
      </c>
      <c r="C30435" t="s">
        <v>10568</v>
      </c>
      <c r="D30435" t="s">
        <v>17847</v>
      </c>
      <c r="E30435">
        <v>2016</v>
      </c>
    </row>
    <row r="30436" spans="1:5" x14ac:dyDescent="0.2">
      <c r="A30436">
        <v>175829</v>
      </c>
      <c r="B30436" t="s">
        <v>10466</v>
      </c>
      <c r="C30436" t="s">
        <v>10568</v>
      </c>
      <c r="D30436" t="s">
        <v>17848</v>
      </c>
      <c r="E30436">
        <v>2016</v>
      </c>
    </row>
    <row r="30437" spans="1:5" x14ac:dyDescent="0.2">
      <c r="A30437">
        <v>175828</v>
      </c>
      <c r="B30437" t="s">
        <v>10466</v>
      </c>
      <c r="C30437" t="s">
        <v>10568</v>
      </c>
      <c r="D30437" t="s">
        <v>17849</v>
      </c>
      <c r="E30437">
        <v>2015</v>
      </c>
    </row>
    <row r="30438" spans="1:5" x14ac:dyDescent="0.2">
      <c r="A30438">
        <v>175827</v>
      </c>
      <c r="B30438" t="s">
        <v>10466</v>
      </c>
      <c r="C30438" t="s">
        <v>10568</v>
      </c>
      <c r="D30438" t="s">
        <v>17850</v>
      </c>
      <c r="E30438">
        <v>2015</v>
      </c>
    </row>
    <row r="30439" spans="1:5" x14ac:dyDescent="0.2">
      <c r="A30439">
        <v>175826</v>
      </c>
      <c r="B30439" t="s">
        <v>10466</v>
      </c>
      <c r="C30439" t="s">
        <v>10568</v>
      </c>
      <c r="D30439" t="s">
        <v>17851</v>
      </c>
      <c r="E30439">
        <v>2015</v>
      </c>
    </row>
    <row r="30440" spans="1:5" x14ac:dyDescent="0.2">
      <c r="A30440">
        <v>175825</v>
      </c>
      <c r="B30440" t="s">
        <v>10466</v>
      </c>
      <c r="C30440" t="s">
        <v>10568</v>
      </c>
      <c r="D30440" t="s">
        <v>17852</v>
      </c>
      <c r="E30440">
        <v>2016</v>
      </c>
    </row>
    <row r="30441" spans="1:5" x14ac:dyDescent="0.2">
      <c r="A30441">
        <v>175824</v>
      </c>
      <c r="B30441" t="s">
        <v>10466</v>
      </c>
      <c r="C30441" t="s">
        <v>10568</v>
      </c>
      <c r="D30441" t="s">
        <v>17853</v>
      </c>
      <c r="E30441">
        <v>2016</v>
      </c>
    </row>
    <row r="30442" spans="1:5" x14ac:dyDescent="0.2">
      <c r="A30442">
        <v>175823</v>
      </c>
      <c r="B30442" t="s">
        <v>10466</v>
      </c>
      <c r="C30442" t="s">
        <v>10568</v>
      </c>
      <c r="D30442" t="s">
        <v>17854</v>
      </c>
      <c r="E30442">
        <v>2016</v>
      </c>
    </row>
    <row r="30443" spans="1:5" x14ac:dyDescent="0.2">
      <c r="A30443">
        <v>175822</v>
      </c>
      <c r="B30443" t="s">
        <v>10466</v>
      </c>
      <c r="C30443" t="s">
        <v>10568</v>
      </c>
      <c r="D30443" t="s">
        <v>17855</v>
      </c>
      <c r="E30443">
        <v>2016</v>
      </c>
    </row>
    <row r="30444" spans="1:5" x14ac:dyDescent="0.2">
      <c r="A30444">
        <v>175821</v>
      </c>
      <c r="B30444" t="s">
        <v>10466</v>
      </c>
      <c r="C30444" t="s">
        <v>10568</v>
      </c>
      <c r="D30444" t="s">
        <v>17856</v>
      </c>
      <c r="E30444">
        <v>2016</v>
      </c>
    </row>
    <row r="30445" spans="1:5" x14ac:dyDescent="0.2">
      <c r="A30445">
        <v>175820</v>
      </c>
      <c r="B30445" t="s">
        <v>10466</v>
      </c>
      <c r="C30445" t="s">
        <v>10568</v>
      </c>
      <c r="D30445" t="s">
        <v>17857</v>
      </c>
      <c r="E30445">
        <v>2016</v>
      </c>
    </row>
    <row r="30446" spans="1:5" x14ac:dyDescent="0.2">
      <c r="A30446">
        <v>175819</v>
      </c>
      <c r="B30446" t="s">
        <v>10466</v>
      </c>
      <c r="C30446" t="s">
        <v>10568</v>
      </c>
      <c r="D30446" t="s">
        <v>17858</v>
      </c>
      <c r="E30446">
        <v>2016</v>
      </c>
    </row>
    <row r="30447" spans="1:5" x14ac:dyDescent="0.2">
      <c r="A30447">
        <v>175818</v>
      </c>
      <c r="B30447" t="s">
        <v>10466</v>
      </c>
      <c r="C30447" t="s">
        <v>10568</v>
      </c>
      <c r="D30447" t="s">
        <v>17859</v>
      </c>
      <c r="E30447">
        <v>2016</v>
      </c>
    </row>
    <row r="30448" spans="1:5" x14ac:dyDescent="0.2">
      <c r="A30448">
        <v>175817</v>
      </c>
      <c r="B30448" t="s">
        <v>10466</v>
      </c>
      <c r="C30448" t="s">
        <v>10568</v>
      </c>
      <c r="D30448" t="s">
        <v>17860</v>
      </c>
      <c r="E30448">
        <v>2016</v>
      </c>
    </row>
    <row r="30449" spans="1:5" x14ac:dyDescent="0.2">
      <c r="A30449">
        <v>175816</v>
      </c>
      <c r="B30449" t="s">
        <v>10466</v>
      </c>
      <c r="C30449" t="s">
        <v>10568</v>
      </c>
      <c r="D30449" t="s">
        <v>17861</v>
      </c>
      <c r="E30449">
        <v>2016</v>
      </c>
    </row>
    <row r="30450" spans="1:5" x14ac:dyDescent="0.2">
      <c r="A30450">
        <v>151318</v>
      </c>
      <c r="B30450" t="s">
        <v>9878</v>
      </c>
      <c r="C30450" t="s">
        <v>9883</v>
      </c>
      <c r="D30450">
        <v>68314308</v>
      </c>
      <c r="E30450">
        <v>2008</v>
      </c>
    </row>
    <row r="30451" spans="1:5" x14ac:dyDescent="0.2">
      <c r="A30451">
        <v>162918</v>
      </c>
      <c r="B30451" t="s">
        <v>9414</v>
      </c>
      <c r="C30451" t="s">
        <v>9636</v>
      </c>
      <c r="D30451">
        <v>77000721</v>
      </c>
      <c r="E30451">
        <v>2012</v>
      </c>
    </row>
    <row r="30452" spans="1:5" x14ac:dyDescent="0.2">
      <c r="A30452">
        <v>177172</v>
      </c>
      <c r="B30452" t="s">
        <v>13645</v>
      </c>
      <c r="C30452" t="s">
        <v>10328</v>
      </c>
      <c r="D30452" t="s">
        <v>17582</v>
      </c>
      <c r="E30452">
        <v>2016</v>
      </c>
    </row>
    <row r="30453" spans="1:5" x14ac:dyDescent="0.2">
      <c r="A30453">
        <v>164224</v>
      </c>
      <c r="B30453" t="s">
        <v>9878</v>
      </c>
      <c r="C30453" t="s">
        <v>9887</v>
      </c>
      <c r="D30453">
        <v>73578491</v>
      </c>
      <c r="E30453">
        <v>2013</v>
      </c>
    </row>
    <row r="30454" spans="1:5" x14ac:dyDescent="0.2">
      <c r="A30454">
        <v>175780</v>
      </c>
      <c r="B30454" t="s">
        <v>10466</v>
      </c>
      <c r="C30454" t="s">
        <v>10685</v>
      </c>
      <c r="D30454" t="s">
        <v>17862</v>
      </c>
      <c r="E30454">
        <v>2016</v>
      </c>
    </row>
    <row r="30455" spans="1:5" x14ac:dyDescent="0.2">
      <c r="A30455">
        <v>175779</v>
      </c>
      <c r="B30455" t="s">
        <v>16234</v>
      </c>
      <c r="C30455" t="s">
        <v>14880</v>
      </c>
      <c r="D30455">
        <v>1361115000316</v>
      </c>
      <c r="E30455">
        <v>2015</v>
      </c>
    </row>
    <row r="30456" spans="1:5" x14ac:dyDescent="0.2">
      <c r="A30456">
        <v>162263</v>
      </c>
      <c r="B30456" t="s">
        <v>10345</v>
      </c>
      <c r="C30456" t="s">
        <v>10352</v>
      </c>
      <c r="D30456">
        <v>147601</v>
      </c>
      <c r="E30456">
        <v>2012</v>
      </c>
    </row>
    <row r="30457" spans="1:5" x14ac:dyDescent="0.2">
      <c r="A30457">
        <v>152624</v>
      </c>
      <c r="B30457" t="s">
        <v>10466</v>
      </c>
      <c r="C30457" t="s">
        <v>10668</v>
      </c>
      <c r="D30457" t="s">
        <v>10996</v>
      </c>
      <c r="E30457">
        <v>2010</v>
      </c>
    </row>
    <row r="30458" spans="1:5" x14ac:dyDescent="0.2">
      <c r="A30458">
        <v>175772</v>
      </c>
      <c r="B30458" t="s">
        <v>9878</v>
      </c>
      <c r="C30458" t="s">
        <v>14819</v>
      </c>
      <c r="D30458">
        <v>89687909</v>
      </c>
      <c r="E30458">
        <v>2015</v>
      </c>
    </row>
    <row r="30459" spans="1:5" x14ac:dyDescent="0.2">
      <c r="A30459">
        <v>175771</v>
      </c>
      <c r="B30459" t="s">
        <v>9414</v>
      </c>
      <c r="C30459" t="s">
        <v>9385</v>
      </c>
      <c r="D30459" t="s">
        <v>17864</v>
      </c>
      <c r="E30459">
        <v>2015</v>
      </c>
    </row>
    <row r="30460" spans="1:5" x14ac:dyDescent="0.2">
      <c r="A30460">
        <v>175762</v>
      </c>
      <c r="B30460" t="s">
        <v>10345</v>
      </c>
      <c r="C30460" t="s">
        <v>13787</v>
      </c>
      <c r="D30460" t="s">
        <v>17865</v>
      </c>
      <c r="E30460">
        <v>2016</v>
      </c>
    </row>
    <row r="30461" spans="1:5" x14ac:dyDescent="0.2">
      <c r="A30461">
        <v>175760</v>
      </c>
      <c r="B30461" t="s">
        <v>9414</v>
      </c>
      <c r="C30461" t="s">
        <v>9391</v>
      </c>
      <c r="D30461" t="s">
        <v>17756</v>
      </c>
      <c r="E30461">
        <v>2015</v>
      </c>
    </row>
    <row r="30462" spans="1:5" x14ac:dyDescent="0.2">
      <c r="A30462">
        <v>174931</v>
      </c>
      <c r="B30462" t="s">
        <v>10224</v>
      </c>
      <c r="C30462" t="s">
        <v>13166</v>
      </c>
      <c r="D30462">
        <v>11935455</v>
      </c>
      <c r="E30462">
        <v>2016</v>
      </c>
    </row>
    <row r="30463" spans="1:5" x14ac:dyDescent="0.2">
      <c r="A30463">
        <v>174930</v>
      </c>
      <c r="B30463" t="s">
        <v>10224</v>
      </c>
      <c r="C30463" t="s">
        <v>13166</v>
      </c>
      <c r="D30463">
        <v>11935450</v>
      </c>
      <c r="E30463">
        <v>2016</v>
      </c>
    </row>
    <row r="30464" spans="1:5" x14ac:dyDescent="0.2">
      <c r="A30464">
        <v>174929</v>
      </c>
      <c r="B30464" t="s">
        <v>10224</v>
      </c>
      <c r="C30464" t="s">
        <v>13166</v>
      </c>
      <c r="D30464">
        <v>11935449</v>
      </c>
      <c r="E30464">
        <v>2016</v>
      </c>
    </row>
    <row r="30465" spans="1:5" x14ac:dyDescent="0.2">
      <c r="A30465">
        <v>174823</v>
      </c>
      <c r="B30465" t="s">
        <v>10224</v>
      </c>
      <c r="C30465" t="s">
        <v>13166</v>
      </c>
      <c r="D30465">
        <v>11933854</v>
      </c>
      <c r="E30465">
        <v>2016</v>
      </c>
    </row>
    <row r="30466" spans="1:5" x14ac:dyDescent="0.2">
      <c r="A30466">
        <v>174877</v>
      </c>
      <c r="B30466" t="s">
        <v>10224</v>
      </c>
      <c r="C30466" t="s">
        <v>13166</v>
      </c>
      <c r="D30466">
        <v>11915789</v>
      </c>
      <c r="E30466">
        <v>2016</v>
      </c>
    </row>
    <row r="30467" spans="1:5" x14ac:dyDescent="0.2">
      <c r="A30467">
        <v>174878</v>
      </c>
      <c r="B30467" t="s">
        <v>10224</v>
      </c>
      <c r="C30467" t="s">
        <v>13166</v>
      </c>
      <c r="D30467">
        <v>11926970</v>
      </c>
      <c r="E30467">
        <v>2016</v>
      </c>
    </row>
    <row r="30468" spans="1:5" x14ac:dyDescent="0.2">
      <c r="A30468">
        <v>175736</v>
      </c>
      <c r="B30468" t="s">
        <v>9414</v>
      </c>
      <c r="C30468" t="s">
        <v>9385</v>
      </c>
      <c r="D30468" t="s">
        <v>17866</v>
      </c>
      <c r="E30468">
        <v>2016</v>
      </c>
    </row>
    <row r="30469" spans="1:5" x14ac:dyDescent="0.2">
      <c r="A30469">
        <v>175735</v>
      </c>
      <c r="B30469" t="s">
        <v>9414</v>
      </c>
      <c r="C30469" t="s">
        <v>9385</v>
      </c>
      <c r="D30469" t="s">
        <v>17867</v>
      </c>
      <c r="E30469">
        <v>2016</v>
      </c>
    </row>
    <row r="30470" spans="1:5" x14ac:dyDescent="0.2">
      <c r="A30470">
        <v>175732</v>
      </c>
      <c r="B30470" t="s">
        <v>9878</v>
      </c>
      <c r="C30470" t="s">
        <v>14785</v>
      </c>
      <c r="D30470">
        <v>73911071</v>
      </c>
      <c r="E30470">
        <v>2015</v>
      </c>
    </row>
    <row r="30471" spans="1:5" x14ac:dyDescent="0.2">
      <c r="A30471">
        <v>175731</v>
      </c>
      <c r="B30471" t="s">
        <v>9878</v>
      </c>
      <c r="C30471" t="s">
        <v>14785</v>
      </c>
      <c r="D30471">
        <v>73911070</v>
      </c>
      <c r="E30471">
        <v>2015</v>
      </c>
    </row>
    <row r="30472" spans="1:5" x14ac:dyDescent="0.2">
      <c r="A30472">
        <v>175716</v>
      </c>
      <c r="B30472" t="s">
        <v>9878</v>
      </c>
      <c r="C30472" t="s">
        <v>9890</v>
      </c>
      <c r="D30472">
        <v>37269882</v>
      </c>
      <c r="E30472">
        <v>2016</v>
      </c>
    </row>
    <row r="30473" spans="1:5" x14ac:dyDescent="0.2">
      <c r="A30473">
        <v>175715</v>
      </c>
      <c r="B30473" t="s">
        <v>9878</v>
      </c>
      <c r="C30473" t="s">
        <v>9890</v>
      </c>
      <c r="D30473">
        <v>37269898</v>
      </c>
      <c r="E30473">
        <v>2016</v>
      </c>
    </row>
    <row r="30474" spans="1:5" x14ac:dyDescent="0.2">
      <c r="A30474">
        <v>175714</v>
      </c>
      <c r="B30474" t="s">
        <v>11811</v>
      </c>
      <c r="C30474" t="s">
        <v>11813</v>
      </c>
      <c r="D30474" t="s">
        <v>17868</v>
      </c>
      <c r="E30474">
        <v>2016</v>
      </c>
    </row>
    <row r="30475" spans="1:5" x14ac:dyDescent="0.2">
      <c r="A30475">
        <v>137037</v>
      </c>
      <c r="B30475" t="s">
        <v>10224</v>
      </c>
      <c r="C30475" t="s">
        <v>10243</v>
      </c>
      <c r="D30475">
        <v>901460</v>
      </c>
      <c r="E30475">
        <v>2003</v>
      </c>
    </row>
    <row r="30476" spans="1:5" x14ac:dyDescent="0.2">
      <c r="A30476">
        <v>137029</v>
      </c>
      <c r="B30476" t="s">
        <v>10224</v>
      </c>
      <c r="C30476" t="s">
        <v>10243</v>
      </c>
      <c r="D30476">
        <v>907062</v>
      </c>
      <c r="E30476">
        <v>2003</v>
      </c>
    </row>
    <row r="30477" spans="1:5" x14ac:dyDescent="0.2">
      <c r="A30477">
        <v>175711</v>
      </c>
      <c r="B30477" t="s">
        <v>9878</v>
      </c>
      <c r="C30477" t="s">
        <v>9894</v>
      </c>
      <c r="D30477">
        <v>79952479</v>
      </c>
      <c r="E30477">
        <v>2016</v>
      </c>
    </row>
    <row r="30478" spans="1:5" x14ac:dyDescent="0.2">
      <c r="A30478">
        <v>175710</v>
      </c>
      <c r="B30478" t="s">
        <v>9878</v>
      </c>
      <c r="C30478" t="s">
        <v>9894</v>
      </c>
      <c r="D30478">
        <v>79947778</v>
      </c>
      <c r="E30478">
        <v>2016</v>
      </c>
    </row>
    <row r="30479" spans="1:5" x14ac:dyDescent="0.2">
      <c r="A30479">
        <v>175708</v>
      </c>
      <c r="B30479" t="s">
        <v>9878</v>
      </c>
      <c r="C30479" t="s">
        <v>14825</v>
      </c>
      <c r="D30479">
        <v>37269698</v>
      </c>
      <c r="E30479">
        <v>2016</v>
      </c>
    </row>
    <row r="30480" spans="1:5" x14ac:dyDescent="0.2">
      <c r="A30480">
        <v>175701</v>
      </c>
      <c r="B30480" t="s">
        <v>10345</v>
      </c>
      <c r="C30480" t="s">
        <v>14903</v>
      </c>
      <c r="D30480" t="s">
        <v>17869</v>
      </c>
      <c r="E30480">
        <v>2016</v>
      </c>
    </row>
    <row r="30481" spans="1:5" x14ac:dyDescent="0.2">
      <c r="A30481">
        <v>175696</v>
      </c>
      <c r="B30481" t="s">
        <v>16298</v>
      </c>
      <c r="C30481" t="s">
        <v>12694</v>
      </c>
      <c r="D30481" t="s">
        <v>17808</v>
      </c>
      <c r="E30481">
        <v>2016</v>
      </c>
    </row>
    <row r="30482" spans="1:5" x14ac:dyDescent="0.2">
      <c r="A30482">
        <v>175764</v>
      </c>
      <c r="B30482" t="s">
        <v>12040</v>
      </c>
      <c r="C30482" t="s">
        <v>16817</v>
      </c>
      <c r="D30482">
        <v>12625</v>
      </c>
      <c r="E30482">
        <v>2014</v>
      </c>
    </row>
    <row r="30483" spans="1:5" x14ac:dyDescent="0.2">
      <c r="A30483">
        <v>175763</v>
      </c>
      <c r="B30483" t="s">
        <v>12040</v>
      </c>
      <c r="C30483" t="s">
        <v>16817</v>
      </c>
      <c r="D30483">
        <v>12702</v>
      </c>
      <c r="E30483">
        <v>2014</v>
      </c>
    </row>
    <row r="30484" spans="1:5" x14ac:dyDescent="0.2">
      <c r="A30484">
        <v>174280</v>
      </c>
      <c r="B30484" t="s">
        <v>10345</v>
      </c>
      <c r="C30484" t="s">
        <v>18183</v>
      </c>
      <c r="D30484">
        <v>725664</v>
      </c>
      <c r="E30484">
        <v>2016</v>
      </c>
    </row>
    <row r="30485" spans="1:5" x14ac:dyDescent="0.2">
      <c r="A30485">
        <v>175671</v>
      </c>
      <c r="B30485" t="s">
        <v>10224</v>
      </c>
      <c r="C30485" t="s">
        <v>13166</v>
      </c>
      <c r="D30485">
        <v>11734119</v>
      </c>
      <c r="E30485">
        <v>2014</v>
      </c>
    </row>
    <row r="30486" spans="1:5" x14ac:dyDescent="0.2">
      <c r="A30486">
        <v>175669</v>
      </c>
      <c r="B30486" t="s">
        <v>10224</v>
      </c>
      <c r="C30486" t="s">
        <v>13166</v>
      </c>
      <c r="D30486">
        <v>11734098</v>
      </c>
      <c r="E30486">
        <v>2014</v>
      </c>
    </row>
    <row r="30487" spans="1:5" x14ac:dyDescent="0.2">
      <c r="A30487">
        <v>175668</v>
      </c>
      <c r="B30487" t="s">
        <v>10224</v>
      </c>
      <c r="C30487" t="s">
        <v>13166</v>
      </c>
      <c r="D30487">
        <v>11734105</v>
      </c>
      <c r="E30487">
        <v>2014</v>
      </c>
    </row>
    <row r="30488" spans="1:5" x14ac:dyDescent="0.2">
      <c r="A30488">
        <v>175667</v>
      </c>
      <c r="B30488" t="s">
        <v>10224</v>
      </c>
      <c r="C30488" t="s">
        <v>13166</v>
      </c>
      <c r="D30488">
        <v>11734125</v>
      </c>
      <c r="E30488">
        <v>2014</v>
      </c>
    </row>
    <row r="30489" spans="1:5" x14ac:dyDescent="0.2">
      <c r="A30489">
        <v>175666</v>
      </c>
      <c r="B30489" t="s">
        <v>10466</v>
      </c>
      <c r="C30489" t="s">
        <v>15051</v>
      </c>
      <c r="D30489" t="s">
        <v>17897</v>
      </c>
      <c r="E30489">
        <v>2015</v>
      </c>
    </row>
    <row r="30490" spans="1:5" x14ac:dyDescent="0.2">
      <c r="A30490">
        <v>175663</v>
      </c>
      <c r="B30490" t="s">
        <v>10345</v>
      </c>
      <c r="C30490" t="s">
        <v>10354</v>
      </c>
      <c r="D30490" t="s">
        <v>17898</v>
      </c>
      <c r="E30490">
        <v>2016</v>
      </c>
    </row>
    <row r="30491" spans="1:5" x14ac:dyDescent="0.2">
      <c r="A30491">
        <v>175662</v>
      </c>
      <c r="B30491" t="s">
        <v>9878</v>
      </c>
      <c r="C30491" t="s">
        <v>14023</v>
      </c>
      <c r="D30491">
        <v>74068515</v>
      </c>
      <c r="E30491">
        <v>2016</v>
      </c>
    </row>
    <row r="30492" spans="1:5" x14ac:dyDescent="0.2">
      <c r="A30492">
        <v>170291</v>
      </c>
      <c r="B30492" t="s">
        <v>10466</v>
      </c>
      <c r="C30492" t="s">
        <v>12338</v>
      </c>
      <c r="D30492" t="s">
        <v>15181</v>
      </c>
      <c r="E30492">
        <v>2014</v>
      </c>
    </row>
    <row r="30493" spans="1:5" x14ac:dyDescent="0.2">
      <c r="A30493">
        <v>174910</v>
      </c>
      <c r="B30493" t="s">
        <v>10466</v>
      </c>
      <c r="C30493" t="s">
        <v>15051</v>
      </c>
      <c r="D30493" t="s">
        <v>34437</v>
      </c>
      <c r="E30493">
        <v>2016</v>
      </c>
    </row>
    <row r="30494" spans="1:5" x14ac:dyDescent="0.2">
      <c r="A30494">
        <v>172000</v>
      </c>
      <c r="B30494" t="s">
        <v>9878</v>
      </c>
      <c r="C30494" t="s">
        <v>14803</v>
      </c>
      <c r="D30494">
        <v>89238048</v>
      </c>
      <c r="E30494">
        <v>2015</v>
      </c>
    </row>
    <row r="30495" spans="1:5" x14ac:dyDescent="0.2">
      <c r="A30495">
        <v>164156</v>
      </c>
      <c r="B30495" t="s">
        <v>9414</v>
      </c>
      <c r="C30495" t="s">
        <v>9380</v>
      </c>
      <c r="D30495" t="s">
        <v>13034</v>
      </c>
      <c r="E30495">
        <v>2013</v>
      </c>
    </row>
    <row r="30496" spans="1:5" x14ac:dyDescent="0.2">
      <c r="A30496">
        <v>164155</v>
      </c>
      <c r="B30496" t="s">
        <v>9414</v>
      </c>
      <c r="C30496" t="s">
        <v>9380</v>
      </c>
      <c r="D30496" t="s">
        <v>13033</v>
      </c>
      <c r="E30496">
        <v>2013</v>
      </c>
    </row>
    <row r="30497" spans="1:5" x14ac:dyDescent="0.2">
      <c r="A30497">
        <v>175643</v>
      </c>
      <c r="B30497" t="s">
        <v>10345</v>
      </c>
      <c r="C30497" t="s">
        <v>13041</v>
      </c>
      <c r="D30497" t="s">
        <v>17873</v>
      </c>
      <c r="E30497">
        <v>2014</v>
      </c>
    </row>
    <row r="30498" spans="1:5" x14ac:dyDescent="0.2">
      <c r="A30498">
        <v>175061</v>
      </c>
      <c r="B30498" t="s">
        <v>10224</v>
      </c>
      <c r="C30498" t="s">
        <v>10283</v>
      </c>
      <c r="D30498">
        <v>11827973</v>
      </c>
      <c r="E30498">
        <v>2016</v>
      </c>
    </row>
    <row r="30499" spans="1:5" x14ac:dyDescent="0.2">
      <c r="A30499">
        <v>164088</v>
      </c>
      <c r="B30499" t="s">
        <v>9878</v>
      </c>
      <c r="C30499" t="s">
        <v>9886</v>
      </c>
      <c r="D30499">
        <v>73602066</v>
      </c>
      <c r="E30499">
        <v>2013</v>
      </c>
    </row>
    <row r="30500" spans="1:5" x14ac:dyDescent="0.2">
      <c r="A30500">
        <v>121400</v>
      </c>
      <c r="B30500" t="s">
        <v>9414</v>
      </c>
      <c r="C30500">
        <v>3412</v>
      </c>
      <c r="D30500" t="s">
        <v>17825</v>
      </c>
      <c r="E30500">
        <v>2004</v>
      </c>
    </row>
    <row r="30501" spans="1:5" x14ac:dyDescent="0.2">
      <c r="A30501">
        <v>174225</v>
      </c>
      <c r="B30501" t="s">
        <v>10466</v>
      </c>
      <c r="C30501" t="s">
        <v>15081</v>
      </c>
      <c r="D30501" t="s">
        <v>18187</v>
      </c>
      <c r="E30501">
        <v>2015</v>
      </c>
    </row>
    <row r="30502" spans="1:5" x14ac:dyDescent="0.2">
      <c r="A30502">
        <v>174067</v>
      </c>
      <c r="B30502" t="s">
        <v>11660</v>
      </c>
      <c r="C30502" t="s">
        <v>13051</v>
      </c>
      <c r="D30502" t="s">
        <v>18222</v>
      </c>
      <c r="E30502">
        <v>2014</v>
      </c>
    </row>
    <row r="30503" spans="1:5" x14ac:dyDescent="0.2">
      <c r="A30503">
        <v>169169</v>
      </c>
      <c r="B30503" t="s">
        <v>11660</v>
      </c>
      <c r="C30503" t="s">
        <v>15311</v>
      </c>
      <c r="D30503" t="s">
        <v>15315</v>
      </c>
      <c r="E30503">
        <v>2014</v>
      </c>
    </row>
    <row r="30504" spans="1:5" x14ac:dyDescent="0.2">
      <c r="A30504">
        <v>169186</v>
      </c>
      <c r="B30504" t="s">
        <v>11660</v>
      </c>
      <c r="C30504" t="s">
        <v>15311</v>
      </c>
      <c r="D30504" t="s">
        <v>15328</v>
      </c>
      <c r="E30504">
        <v>2014</v>
      </c>
    </row>
    <row r="30505" spans="1:5" x14ac:dyDescent="0.2">
      <c r="A30505">
        <v>164915</v>
      </c>
      <c r="B30505" t="s">
        <v>10224</v>
      </c>
      <c r="C30505" t="s">
        <v>10277</v>
      </c>
      <c r="D30505">
        <v>11486156</v>
      </c>
      <c r="E30505">
        <v>2012</v>
      </c>
    </row>
    <row r="30506" spans="1:5" x14ac:dyDescent="0.2">
      <c r="A30506">
        <v>175622</v>
      </c>
      <c r="B30506" t="s">
        <v>9366</v>
      </c>
      <c r="C30506" t="s">
        <v>17899</v>
      </c>
      <c r="D30506">
        <v>7005304082</v>
      </c>
      <c r="E30506">
        <v>2014</v>
      </c>
    </row>
    <row r="30507" spans="1:5" x14ac:dyDescent="0.2">
      <c r="A30507">
        <v>175619</v>
      </c>
      <c r="B30507" t="s">
        <v>9878</v>
      </c>
      <c r="C30507" t="s">
        <v>13713</v>
      </c>
      <c r="D30507" t="s">
        <v>17900</v>
      </c>
      <c r="E30507">
        <v>2016</v>
      </c>
    </row>
    <row r="30508" spans="1:5" x14ac:dyDescent="0.2">
      <c r="A30508">
        <v>175602</v>
      </c>
      <c r="B30508" t="s">
        <v>10466</v>
      </c>
      <c r="C30508" t="s">
        <v>13626</v>
      </c>
      <c r="D30508" t="s">
        <v>17875</v>
      </c>
      <c r="E30508">
        <v>2015</v>
      </c>
    </row>
    <row r="30509" spans="1:5" x14ac:dyDescent="0.2">
      <c r="A30509">
        <v>175601</v>
      </c>
      <c r="B30509" t="s">
        <v>9878</v>
      </c>
      <c r="C30509" t="s">
        <v>9966</v>
      </c>
      <c r="D30509">
        <v>74029352</v>
      </c>
      <c r="E30509">
        <v>2016</v>
      </c>
    </row>
    <row r="30510" spans="1:5" x14ac:dyDescent="0.2">
      <c r="A30510">
        <v>175599</v>
      </c>
      <c r="B30510" t="s">
        <v>9878</v>
      </c>
      <c r="C30510" t="s">
        <v>9966</v>
      </c>
      <c r="D30510">
        <v>74057840</v>
      </c>
      <c r="E30510">
        <v>2016</v>
      </c>
    </row>
    <row r="30511" spans="1:5" x14ac:dyDescent="0.2">
      <c r="A30511">
        <v>175598</v>
      </c>
      <c r="B30511" t="s">
        <v>9878</v>
      </c>
      <c r="C30511" t="s">
        <v>9966</v>
      </c>
      <c r="D30511">
        <v>74057833</v>
      </c>
      <c r="E30511">
        <v>2016</v>
      </c>
    </row>
    <row r="30512" spans="1:5" x14ac:dyDescent="0.2">
      <c r="A30512">
        <v>174856</v>
      </c>
      <c r="B30512" t="s">
        <v>10345</v>
      </c>
      <c r="C30512" t="s">
        <v>14895</v>
      </c>
      <c r="D30512" t="s">
        <v>18077</v>
      </c>
      <c r="E30512">
        <v>2016</v>
      </c>
    </row>
    <row r="30513" spans="1:5" x14ac:dyDescent="0.2">
      <c r="A30513">
        <v>175595</v>
      </c>
      <c r="B30513" t="s">
        <v>9414</v>
      </c>
      <c r="C30513" t="s">
        <v>9385</v>
      </c>
      <c r="D30513" t="s">
        <v>17809</v>
      </c>
      <c r="E30513">
        <v>2015</v>
      </c>
    </row>
    <row r="30514" spans="1:5" x14ac:dyDescent="0.2">
      <c r="A30514">
        <v>175594</v>
      </c>
      <c r="B30514" t="s">
        <v>10466</v>
      </c>
      <c r="C30514" t="s">
        <v>14122</v>
      </c>
      <c r="D30514" t="s">
        <v>17810</v>
      </c>
      <c r="E30514">
        <v>2016</v>
      </c>
    </row>
    <row r="30515" spans="1:5" x14ac:dyDescent="0.2">
      <c r="A30515">
        <v>175593</v>
      </c>
      <c r="B30515" t="s">
        <v>10466</v>
      </c>
      <c r="C30515" t="s">
        <v>14122</v>
      </c>
      <c r="D30515" t="s">
        <v>17811</v>
      </c>
      <c r="E30515">
        <v>2016</v>
      </c>
    </row>
    <row r="30516" spans="1:5" x14ac:dyDescent="0.2">
      <c r="A30516">
        <v>175592</v>
      </c>
      <c r="B30516" t="s">
        <v>10466</v>
      </c>
      <c r="C30516" t="s">
        <v>14122</v>
      </c>
      <c r="D30516" t="s">
        <v>17812</v>
      </c>
      <c r="E30516">
        <v>2016</v>
      </c>
    </row>
    <row r="30517" spans="1:5" x14ac:dyDescent="0.2">
      <c r="A30517">
        <v>148879</v>
      </c>
      <c r="B30517" t="s">
        <v>10466</v>
      </c>
      <c r="C30517" t="s">
        <v>10492</v>
      </c>
      <c r="D30517" t="s">
        <v>12897</v>
      </c>
      <c r="E30517">
        <v>2005</v>
      </c>
    </row>
    <row r="30518" spans="1:5" x14ac:dyDescent="0.2">
      <c r="A30518">
        <v>175589</v>
      </c>
      <c r="B30518" t="s">
        <v>10345</v>
      </c>
      <c r="C30518" t="s">
        <v>10385</v>
      </c>
      <c r="D30518" t="s">
        <v>17876</v>
      </c>
      <c r="E30518">
        <v>2016</v>
      </c>
    </row>
    <row r="30519" spans="1:5" x14ac:dyDescent="0.2">
      <c r="A30519">
        <v>175588</v>
      </c>
      <c r="B30519" t="s">
        <v>10345</v>
      </c>
      <c r="C30519" t="s">
        <v>10385</v>
      </c>
      <c r="D30519" t="s">
        <v>17877</v>
      </c>
      <c r="E30519">
        <v>2016</v>
      </c>
    </row>
    <row r="30520" spans="1:5" x14ac:dyDescent="0.2">
      <c r="A30520">
        <v>175583</v>
      </c>
      <c r="B30520" t="s">
        <v>10466</v>
      </c>
      <c r="C30520" t="s">
        <v>15051</v>
      </c>
      <c r="D30520" t="s">
        <v>17904</v>
      </c>
      <c r="E30520">
        <v>2015</v>
      </c>
    </row>
    <row r="30521" spans="1:5" x14ac:dyDescent="0.2">
      <c r="A30521">
        <v>175582</v>
      </c>
      <c r="B30521" t="s">
        <v>9414</v>
      </c>
      <c r="C30521" t="s">
        <v>13999</v>
      </c>
      <c r="D30521">
        <v>88101249</v>
      </c>
      <c r="E30521">
        <v>2015</v>
      </c>
    </row>
    <row r="30522" spans="1:5" x14ac:dyDescent="0.2">
      <c r="A30522">
        <v>170718</v>
      </c>
      <c r="B30522" t="s">
        <v>9414</v>
      </c>
      <c r="C30522" t="s">
        <v>9636</v>
      </c>
      <c r="D30522" t="s">
        <v>14667</v>
      </c>
      <c r="E30522">
        <v>2015</v>
      </c>
    </row>
    <row r="30523" spans="1:5" x14ac:dyDescent="0.2">
      <c r="A30523">
        <v>175568</v>
      </c>
      <c r="B30523" t="s">
        <v>10466</v>
      </c>
      <c r="C30523" t="s">
        <v>13626</v>
      </c>
      <c r="D30523" t="s">
        <v>17905</v>
      </c>
      <c r="E30523">
        <v>2014</v>
      </c>
    </row>
    <row r="30524" spans="1:5" x14ac:dyDescent="0.2">
      <c r="A30524">
        <v>175566</v>
      </c>
      <c r="B30524" t="s">
        <v>10345</v>
      </c>
      <c r="C30524" t="s">
        <v>12991</v>
      </c>
      <c r="D30524">
        <v>7251322</v>
      </c>
      <c r="E30524">
        <v>2016</v>
      </c>
    </row>
    <row r="30525" spans="1:5" x14ac:dyDescent="0.2">
      <c r="A30525">
        <v>154211</v>
      </c>
      <c r="B30525" t="s">
        <v>9878</v>
      </c>
      <c r="C30525" t="s">
        <v>9916</v>
      </c>
      <c r="D30525">
        <v>33183709</v>
      </c>
      <c r="E30525">
        <v>2010</v>
      </c>
    </row>
    <row r="30526" spans="1:5" x14ac:dyDescent="0.2">
      <c r="A30526">
        <v>164976</v>
      </c>
      <c r="B30526" t="s">
        <v>10224</v>
      </c>
      <c r="C30526" t="s">
        <v>13166</v>
      </c>
      <c r="D30526">
        <v>11530962</v>
      </c>
      <c r="E30526">
        <v>2013</v>
      </c>
    </row>
    <row r="30527" spans="1:5" x14ac:dyDescent="0.2">
      <c r="A30527">
        <v>153998</v>
      </c>
      <c r="B30527" t="s">
        <v>9414</v>
      </c>
      <c r="C30527" t="s">
        <v>9385</v>
      </c>
      <c r="D30527" t="s">
        <v>9511</v>
      </c>
      <c r="E30527">
        <v>2010</v>
      </c>
    </row>
    <row r="30528" spans="1:5" x14ac:dyDescent="0.2">
      <c r="A30528">
        <v>154001</v>
      </c>
      <c r="B30528" t="s">
        <v>9414</v>
      </c>
      <c r="C30528" t="s">
        <v>9385</v>
      </c>
      <c r="D30528" t="s">
        <v>9513</v>
      </c>
      <c r="E30528">
        <v>2010</v>
      </c>
    </row>
    <row r="30529" spans="1:5" x14ac:dyDescent="0.2">
      <c r="A30529">
        <v>137000</v>
      </c>
      <c r="B30529" t="s">
        <v>9414</v>
      </c>
      <c r="C30529" t="s">
        <v>9415</v>
      </c>
      <c r="D30529" t="s">
        <v>12409</v>
      </c>
      <c r="E30529">
        <v>2006</v>
      </c>
    </row>
    <row r="30530" spans="1:5" x14ac:dyDescent="0.2">
      <c r="A30530">
        <v>137082</v>
      </c>
      <c r="B30530" t="s">
        <v>9414</v>
      </c>
      <c r="C30530" t="s">
        <v>9415</v>
      </c>
      <c r="D30530" t="s">
        <v>9846</v>
      </c>
      <c r="E30530">
        <v>2006</v>
      </c>
    </row>
    <row r="30531" spans="1:5" x14ac:dyDescent="0.2">
      <c r="A30531">
        <v>137010</v>
      </c>
      <c r="B30531" t="s">
        <v>9414</v>
      </c>
      <c r="C30531" t="s">
        <v>9380</v>
      </c>
      <c r="D30531" t="s">
        <v>9835</v>
      </c>
      <c r="E30531">
        <v>2006</v>
      </c>
    </row>
    <row r="30532" spans="1:5" x14ac:dyDescent="0.2">
      <c r="A30532">
        <v>137002</v>
      </c>
      <c r="B30532" t="s">
        <v>9414</v>
      </c>
      <c r="C30532" t="s">
        <v>9415</v>
      </c>
      <c r="D30532" t="s">
        <v>9825</v>
      </c>
      <c r="E30532">
        <v>2006</v>
      </c>
    </row>
    <row r="30533" spans="1:5" x14ac:dyDescent="0.2">
      <c r="A30533">
        <v>135066</v>
      </c>
      <c r="B30533" t="s">
        <v>9414</v>
      </c>
      <c r="C30533" t="s">
        <v>9415</v>
      </c>
      <c r="D30533" t="s">
        <v>9764</v>
      </c>
      <c r="E30533">
        <v>2006</v>
      </c>
    </row>
    <row r="30534" spans="1:5" x14ac:dyDescent="0.2">
      <c r="A30534">
        <v>135073</v>
      </c>
      <c r="B30534" t="s">
        <v>9414</v>
      </c>
      <c r="C30534" t="s">
        <v>9380</v>
      </c>
      <c r="D30534" t="s">
        <v>9763</v>
      </c>
      <c r="E30534">
        <v>2006</v>
      </c>
    </row>
    <row r="30535" spans="1:5" x14ac:dyDescent="0.2">
      <c r="A30535">
        <v>143474</v>
      </c>
      <c r="B30535" t="s">
        <v>9414</v>
      </c>
      <c r="C30535" t="s">
        <v>9411</v>
      </c>
      <c r="D30535" t="s">
        <v>9412</v>
      </c>
      <c r="E30535">
        <v>2007</v>
      </c>
    </row>
    <row r="30536" spans="1:5" x14ac:dyDescent="0.2">
      <c r="A30536">
        <v>175543</v>
      </c>
      <c r="B30536" t="s">
        <v>13645</v>
      </c>
      <c r="C30536" t="s">
        <v>14191</v>
      </c>
      <c r="D30536" t="s">
        <v>17906</v>
      </c>
      <c r="E30536">
        <v>2015</v>
      </c>
    </row>
    <row r="30537" spans="1:5" x14ac:dyDescent="0.2">
      <c r="A30537">
        <v>175093</v>
      </c>
      <c r="B30537" t="s">
        <v>9878</v>
      </c>
      <c r="C30537" t="s">
        <v>14803</v>
      </c>
      <c r="D30537">
        <v>89856208</v>
      </c>
      <c r="E30537">
        <v>2016</v>
      </c>
    </row>
    <row r="30538" spans="1:5" x14ac:dyDescent="0.2">
      <c r="A30538">
        <v>175092</v>
      </c>
      <c r="B30538" t="s">
        <v>9878</v>
      </c>
      <c r="C30538" t="s">
        <v>14803</v>
      </c>
      <c r="D30538">
        <v>89856204</v>
      </c>
      <c r="E30538">
        <v>2016</v>
      </c>
    </row>
    <row r="30539" spans="1:5" x14ac:dyDescent="0.2">
      <c r="A30539">
        <v>175090</v>
      </c>
      <c r="B30539" t="s">
        <v>9878</v>
      </c>
      <c r="C30539" t="s">
        <v>14803</v>
      </c>
      <c r="D30539">
        <v>89830217</v>
      </c>
      <c r="E30539">
        <v>2016</v>
      </c>
    </row>
    <row r="30540" spans="1:5" x14ac:dyDescent="0.2">
      <c r="A30540">
        <v>175089</v>
      </c>
      <c r="B30540" t="s">
        <v>9878</v>
      </c>
      <c r="C30540" t="s">
        <v>14803</v>
      </c>
      <c r="D30540">
        <v>89856203</v>
      </c>
      <c r="E30540">
        <v>2016</v>
      </c>
    </row>
    <row r="30541" spans="1:5" x14ac:dyDescent="0.2">
      <c r="A30541">
        <v>175047</v>
      </c>
      <c r="B30541" t="s">
        <v>10224</v>
      </c>
      <c r="C30541" t="s">
        <v>13166</v>
      </c>
      <c r="D30541">
        <v>11819915</v>
      </c>
      <c r="E30541">
        <v>2015</v>
      </c>
    </row>
    <row r="30542" spans="1:5" x14ac:dyDescent="0.2">
      <c r="A30542">
        <v>175095</v>
      </c>
      <c r="B30542" t="s">
        <v>10224</v>
      </c>
      <c r="C30542" t="s">
        <v>13166</v>
      </c>
      <c r="D30542">
        <v>11919964</v>
      </c>
      <c r="E30542">
        <v>2016</v>
      </c>
    </row>
    <row r="30543" spans="1:5" x14ac:dyDescent="0.2">
      <c r="A30543">
        <v>175164</v>
      </c>
      <c r="B30543" t="s">
        <v>9878</v>
      </c>
      <c r="C30543" t="s">
        <v>14803</v>
      </c>
      <c r="D30543">
        <v>89854756</v>
      </c>
      <c r="E30543">
        <v>2016</v>
      </c>
    </row>
    <row r="30544" spans="1:5" x14ac:dyDescent="0.2">
      <c r="A30544">
        <v>175537</v>
      </c>
      <c r="B30544" t="s">
        <v>10345</v>
      </c>
      <c r="C30544" t="s">
        <v>14903</v>
      </c>
      <c r="D30544" t="s">
        <v>17909</v>
      </c>
      <c r="E30544">
        <v>2016</v>
      </c>
    </row>
    <row r="30545" spans="1:5" x14ac:dyDescent="0.2">
      <c r="A30545">
        <v>175535</v>
      </c>
      <c r="B30545" t="s">
        <v>9414</v>
      </c>
      <c r="C30545" t="s">
        <v>9385</v>
      </c>
      <c r="D30545">
        <v>44621298</v>
      </c>
      <c r="E30545">
        <v>2015</v>
      </c>
    </row>
    <row r="30546" spans="1:5" x14ac:dyDescent="0.2">
      <c r="A30546">
        <v>175534</v>
      </c>
      <c r="B30546" t="s">
        <v>9878</v>
      </c>
      <c r="C30546" t="s">
        <v>17911</v>
      </c>
      <c r="D30546">
        <v>73972603</v>
      </c>
      <c r="E30546">
        <v>2016</v>
      </c>
    </row>
    <row r="30547" spans="1:5" x14ac:dyDescent="0.2">
      <c r="A30547">
        <v>175533</v>
      </c>
      <c r="B30547" t="s">
        <v>9878</v>
      </c>
      <c r="C30547" t="s">
        <v>17739</v>
      </c>
      <c r="D30547">
        <v>74009638</v>
      </c>
      <c r="E30547">
        <v>2016</v>
      </c>
    </row>
    <row r="30548" spans="1:5" x14ac:dyDescent="0.2">
      <c r="A30548">
        <v>175161</v>
      </c>
      <c r="B30548" t="s">
        <v>9878</v>
      </c>
      <c r="C30548" t="s">
        <v>9903</v>
      </c>
      <c r="D30548">
        <v>73997447</v>
      </c>
      <c r="E30548">
        <v>2016</v>
      </c>
    </row>
    <row r="30549" spans="1:5" x14ac:dyDescent="0.2">
      <c r="A30549">
        <v>174767</v>
      </c>
      <c r="B30549" t="s">
        <v>9878</v>
      </c>
      <c r="C30549" t="s">
        <v>14029</v>
      </c>
      <c r="D30549">
        <v>74038385</v>
      </c>
      <c r="E30549">
        <v>2016</v>
      </c>
    </row>
    <row r="30550" spans="1:5" x14ac:dyDescent="0.2">
      <c r="A30550">
        <v>174037</v>
      </c>
      <c r="B30550" t="s">
        <v>9878</v>
      </c>
      <c r="C30550" t="s">
        <v>13713</v>
      </c>
      <c r="D30550">
        <v>73974738</v>
      </c>
      <c r="E30550">
        <v>2016</v>
      </c>
    </row>
    <row r="30551" spans="1:5" x14ac:dyDescent="0.2">
      <c r="A30551">
        <v>175525</v>
      </c>
      <c r="B30551" t="s">
        <v>9878</v>
      </c>
      <c r="C30551" t="s">
        <v>9908</v>
      </c>
      <c r="D30551">
        <v>73799771</v>
      </c>
      <c r="E30551">
        <v>2015</v>
      </c>
    </row>
    <row r="30552" spans="1:5" x14ac:dyDescent="0.2">
      <c r="A30552">
        <v>175524</v>
      </c>
      <c r="B30552" t="s">
        <v>9878</v>
      </c>
      <c r="C30552" t="s">
        <v>9908</v>
      </c>
      <c r="D30552">
        <v>73799775</v>
      </c>
      <c r="E30552">
        <v>2015</v>
      </c>
    </row>
    <row r="30553" spans="1:5" x14ac:dyDescent="0.2">
      <c r="A30553">
        <v>175512</v>
      </c>
      <c r="B30553" t="s">
        <v>9878</v>
      </c>
      <c r="C30553" t="s">
        <v>17563</v>
      </c>
      <c r="D30553">
        <v>73977387</v>
      </c>
      <c r="E30553">
        <v>2017</v>
      </c>
    </row>
    <row r="30554" spans="1:5" x14ac:dyDescent="0.2">
      <c r="A30554">
        <v>155816</v>
      </c>
      <c r="B30554" t="s">
        <v>9414</v>
      </c>
      <c r="C30554">
        <v>3516</v>
      </c>
      <c r="D30554" t="s">
        <v>9450</v>
      </c>
      <c r="E30554">
        <v>2010</v>
      </c>
    </row>
    <row r="30555" spans="1:5" x14ac:dyDescent="0.2">
      <c r="A30555">
        <v>154902</v>
      </c>
      <c r="B30555" t="s">
        <v>9414</v>
      </c>
      <c r="C30555">
        <v>3516</v>
      </c>
      <c r="D30555" t="s">
        <v>9423</v>
      </c>
      <c r="E30555">
        <v>2010</v>
      </c>
    </row>
    <row r="30556" spans="1:5" x14ac:dyDescent="0.2">
      <c r="A30556">
        <v>166703</v>
      </c>
      <c r="B30556" t="s">
        <v>10466</v>
      </c>
      <c r="C30556" t="s">
        <v>12109</v>
      </c>
      <c r="D30556" t="s">
        <v>13652</v>
      </c>
      <c r="E30556">
        <v>2014</v>
      </c>
    </row>
    <row r="30557" spans="1:5" x14ac:dyDescent="0.2">
      <c r="A30557">
        <v>166288</v>
      </c>
      <c r="B30557" t="s">
        <v>10466</v>
      </c>
      <c r="C30557" t="s">
        <v>12110</v>
      </c>
      <c r="D30557" t="s">
        <v>13577</v>
      </c>
      <c r="E30557">
        <v>2014</v>
      </c>
    </row>
    <row r="30558" spans="1:5" x14ac:dyDescent="0.2">
      <c r="A30558">
        <v>166426</v>
      </c>
      <c r="B30558" t="s">
        <v>10466</v>
      </c>
      <c r="C30558" t="s">
        <v>13617</v>
      </c>
      <c r="D30558" t="s">
        <v>13622</v>
      </c>
      <c r="E30558">
        <v>2013</v>
      </c>
    </row>
    <row r="30559" spans="1:5" x14ac:dyDescent="0.2">
      <c r="A30559">
        <v>162283</v>
      </c>
      <c r="B30559" t="s">
        <v>10466</v>
      </c>
      <c r="C30559" t="s">
        <v>9369</v>
      </c>
      <c r="D30559" t="s">
        <v>12436</v>
      </c>
      <c r="E30559">
        <v>2010</v>
      </c>
    </row>
    <row r="30560" spans="1:5" x14ac:dyDescent="0.2">
      <c r="A30560">
        <v>175489</v>
      </c>
      <c r="B30560" t="s">
        <v>10224</v>
      </c>
      <c r="C30560" t="s">
        <v>13166</v>
      </c>
      <c r="D30560">
        <v>11703611</v>
      </c>
      <c r="E30560">
        <v>2014</v>
      </c>
    </row>
    <row r="30561" spans="1:5" x14ac:dyDescent="0.2">
      <c r="A30561">
        <v>175486</v>
      </c>
      <c r="B30561" t="s">
        <v>10224</v>
      </c>
      <c r="C30561" t="s">
        <v>13166</v>
      </c>
      <c r="D30561">
        <v>11725425</v>
      </c>
      <c r="E30561">
        <v>2014</v>
      </c>
    </row>
    <row r="30562" spans="1:5" x14ac:dyDescent="0.2">
      <c r="A30562">
        <v>175485</v>
      </c>
      <c r="B30562" t="s">
        <v>10224</v>
      </c>
      <c r="C30562" t="s">
        <v>13166</v>
      </c>
      <c r="D30562">
        <v>11734092</v>
      </c>
      <c r="E30562">
        <v>2014</v>
      </c>
    </row>
    <row r="30563" spans="1:5" x14ac:dyDescent="0.2">
      <c r="A30563">
        <v>175484</v>
      </c>
      <c r="B30563" t="s">
        <v>9878</v>
      </c>
      <c r="C30563" t="s">
        <v>14825</v>
      </c>
      <c r="D30563">
        <v>37270206</v>
      </c>
      <c r="E30563">
        <v>2017</v>
      </c>
    </row>
    <row r="30564" spans="1:5" x14ac:dyDescent="0.2">
      <c r="A30564">
        <v>175483</v>
      </c>
      <c r="B30564" t="s">
        <v>9878</v>
      </c>
      <c r="C30564" t="s">
        <v>14825</v>
      </c>
      <c r="D30564">
        <v>37270205</v>
      </c>
      <c r="E30564">
        <v>2017</v>
      </c>
    </row>
    <row r="30565" spans="1:5" x14ac:dyDescent="0.2">
      <c r="A30565">
        <v>175473</v>
      </c>
      <c r="B30565" t="s">
        <v>10466</v>
      </c>
      <c r="C30565" t="s">
        <v>10479</v>
      </c>
      <c r="D30565" t="s">
        <v>17913</v>
      </c>
      <c r="E30565">
        <v>2013</v>
      </c>
    </row>
    <row r="30566" spans="1:5" x14ac:dyDescent="0.2">
      <c r="A30566">
        <v>175472</v>
      </c>
      <c r="B30566" t="s">
        <v>10466</v>
      </c>
      <c r="C30566" t="s">
        <v>10479</v>
      </c>
      <c r="D30566" t="s">
        <v>17914</v>
      </c>
      <c r="E30566">
        <v>2013</v>
      </c>
    </row>
    <row r="30567" spans="1:5" x14ac:dyDescent="0.2">
      <c r="A30567">
        <v>175451</v>
      </c>
      <c r="B30567" t="s">
        <v>9878</v>
      </c>
      <c r="C30567" t="s">
        <v>9913</v>
      </c>
      <c r="D30567">
        <v>22203047</v>
      </c>
      <c r="E30567">
        <v>2016</v>
      </c>
    </row>
    <row r="30568" spans="1:5" x14ac:dyDescent="0.2">
      <c r="A30568">
        <v>175450</v>
      </c>
      <c r="B30568" t="s">
        <v>9878</v>
      </c>
      <c r="C30568" t="s">
        <v>9913</v>
      </c>
      <c r="D30568">
        <v>22183325</v>
      </c>
      <c r="E30568">
        <v>2015</v>
      </c>
    </row>
    <row r="30569" spans="1:5" x14ac:dyDescent="0.2">
      <c r="A30569">
        <v>175448</v>
      </c>
      <c r="B30569" t="s">
        <v>9878</v>
      </c>
      <c r="C30569" t="s">
        <v>9886</v>
      </c>
      <c r="D30569">
        <v>74071497</v>
      </c>
      <c r="E30569">
        <v>2016</v>
      </c>
    </row>
    <row r="30570" spans="1:5" x14ac:dyDescent="0.2">
      <c r="A30570">
        <v>175446</v>
      </c>
      <c r="B30570" t="s">
        <v>9878</v>
      </c>
      <c r="C30570" t="s">
        <v>9886</v>
      </c>
      <c r="D30570">
        <v>74071290</v>
      </c>
      <c r="E30570">
        <v>2016</v>
      </c>
    </row>
    <row r="30571" spans="1:5" x14ac:dyDescent="0.2">
      <c r="A30571">
        <v>175590</v>
      </c>
      <c r="B30571" t="s">
        <v>9414</v>
      </c>
      <c r="C30571" t="s">
        <v>17903</v>
      </c>
      <c r="D30571">
        <v>77001421</v>
      </c>
      <c r="E30571">
        <v>2015</v>
      </c>
    </row>
    <row r="30572" spans="1:5" x14ac:dyDescent="0.2">
      <c r="A30572">
        <v>175441</v>
      </c>
      <c r="B30572" t="s">
        <v>10345</v>
      </c>
      <c r="C30572" t="s">
        <v>13041</v>
      </c>
      <c r="D30572" t="s">
        <v>17918</v>
      </c>
      <c r="E30572">
        <v>2016</v>
      </c>
    </row>
    <row r="30573" spans="1:5" x14ac:dyDescent="0.2">
      <c r="A30573">
        <v>175440</v>
      </c>
      <c r="B30573" t="s">
        <v>10345</v>
      </c>
      <c r="C30573" t="s">
        <v>13041</v>
      </c>
      <c r="D30573" t="s">
        <v>17919</v>
      </c>
      <c r="E30573">
        <v>2016</v>
      </c>
    </row>
    <row r="30574" spans="1:5" x14ac:dyDescent="0.2">
      <c r="A30574">
        <v>175439</v>
      </c>
      <c r="B30574" t="s">
        <v>10345</v>
      </c>
      <c r="C30574" t="s">
        <v>13041</v>
      </c>
      <c r="D30574" t="s">
        <v>17920</v>
      </c>
      <c r="E30574">
        <v>2016</v>
      </c>
    </row>
    <row r="30575" spans="1:5" x14ac:dyDescent="0.2">
      <c r="A30575">
        <v>175438</v>
      </c>
      <c r="B30575" t="s">
        <v>10345</v>
      </c>
      <c r="C30575" t="s">
        <v>13041</v>
      </c>
      <c r="D30575" t="s">
        <v>17921</v>
      </c>
      <c r="E30575">
        <v>2016</v>
      </c>
    </row>
    <row r="30576" spans="1:5" x14ac:dyDescent="0.2">
      <c r="A30576">
        <v>175437</v>
      </c>
      <c r="B30576" t="s">
        <v>10345</v>
      </c>
      <c r="C30576" t="s">
        <v>13041</v>
      </c>
      <c r="D30576" t="s">
        <v>17922</v>
      </c>
      <c r="E30576">
        <v>2016</v>
      </c>
    </row>
    <row r="30577" spans="1:5" x14ac:dyDescent="0.2">
      <c r="A30577">
        <v>175435</v>
      </c>
      <c r="B30577" t="s">
        <v>10345</v>
      </c>
      <c r="C30577" t="s">
        <v>13041</v>
      </c>
      <c r="D30577" t="s">
        <v>17923</v>
      </c>
      <c r="E30577">
        <v>2016</v>
      </c>
    </row>
    <row r="30578" spans="1:5" x14ac:dyDescent="0.2">
      <c r="A30578">
        <v>175434</v>
      </c>
      <c r="B30578" t="s">
        <v>10345</v>
      </c>
      <c r="C30578" t="s">
        <v>13041</v>
      </c>
      <c r="D30578" t="s">
        <v>17924</v>
      </c>
      <c r="E30578">
        <v>2016</v>
      </c>
    </row>
    <row r="30579" spans="1:5" x14ac:dyDescent="0.2">
      <c r="A30579">
        <v>175433</v>
      </c>
      <c r="B30579" t="s">
        <v>10345</v>
      </c>
      <c r="C30579" t="s">
        <v>13041</v>
      </c>
      <c r="D30579" t="s">
        <v>17925</v>
      </c>
      <c r="E30579">
        <v>2016</v>
      </c>
    </row>
    <row r="30580" spans="1:5" x14ac:dyDescent="0.2">
      <c r="A30580">
        <v>175432</v>
      </c>
      <c r="B30580" t="s">
        <v>10345</v>
      </c>
      <c r="C30580" t="s">
        <v>13041</v>
      </c>
      <c r="D30580" t="s">
        <v>17926</v>
      </c>
      <c r="E30580">
        <v>2016</v>
      </c>
    </row>
    <row r="30581" spans="1:5" x14ac:dyDescent="0.2">
      <c r="A30581">
        <v>171876</v>
      </c>
      <c r="B30581" t="s">
        <v>14861</v>
      </c>
      <c r="C30581" t="s">
        <v>14857</v>
      </c>
      <c r="D30581">
        <v>5046476</v>
      </c>
      <c r="E30581">
        <v>2015</v>
      </c>
    </row>
    <row r="30582" spans="1:5" x14ac:dyDescent="0.2">
      <c r="A30582">
        <v>154204</v>
      </c>
      <c r="B30582" t="s">
        <v>9878</v>
      </c>
      <c r="C30582" t="s">
        <v>9879</v>
      </c>
      <c r="D30582">
        <v>73170509</v>
      </c>
      <c r="E30582">
        <v>2010</v>
      </c>
    </row>
    <row r="30583" spans="1:5" x14ac:dyDescent="0.2">
      <c r="A30583">
        <v>175520</v>
      </c>
      <c r="B30583" t="s">
        <v>9878</v>
      </c>
      <c r="C30583" t="s">
        <v>16321</v>
      </c>
      <c r="D30583">
        <v>73996600</v>
      </c>
      <c r="E30583">
        <v>2016</v>
      </c>
    </row>
    <row r="30584" spans="1:5" x14ac:dyDescent="0.2">
      <c r="A30584">
        <v>175519</v>
      </c>
      <c r="B30584" t="s">
        <v>9878</v>
      </c>
      <c r="C30584" t="s">
        <v>16321</v>
      </c>
      <c r="D30584">
        <v>73956296</v>
      </c>
      <c r="E30584">
        <v>2016</v>
      </c>
    </row>
    <row r="30585" spans="1:5" x14ac:dyDescent="0.2">
      <c r="A30585">
        <v>175517</v>
      </c>
      <c r="B30585" t="s">
        <v>12013</v>
      </c>
      <c r="C30585" t="s">
        <v>17878</v>
      </c>
      <c r="D30585">
        <v>6924320</v>
      </c>
      <c r="E30585">
        <v>2015</v>
      </c>
    </row>
    <row r="30586" spans="1:5" x14ac:dyDescent="0.2">
      <c r="A30586">
        <v>175516</v>
      </c>
      <c r="B30586" t="s">
        <v>12013</v>
      </c>
      <c r="C30586" t="s">
        <v>17878</v>
      </c>
      <c r="D30586">
        <v>6938716</v>
      </c>
      <c r="E30586">
        <v>2015</v>
      </c>
    </row>
    <row r="30587" spans="1:5" x14ac:dyDescent="0.2">
      <c r="A30587">
        <v>139345</v>
      </c>
      <c r="B30587" t="s">
        <v>10092</v>
      </c>
      <c r="C30587" t="s">
        <v>10080</v>
      </c>
      <c r="D30587" t="s">
        <v>10109</v>
      </c>
      <c r="E30587">
        <v>2006</v>
      </c>
    </row>
    <row r="30588" spans="1:5" x14ac:dyDescent="0.2">
      <c r="A30588">
        <v>170684</v>
      </c>
      <c r="B30588" t="s">
        <v>10224</v>
      </c>
      <c r="C30588" t="s">
        <v>13166</v>
      </c>
      <c r="D30588">
        <v>11749303</v>
      </c>
      <c r="E30588">
        <v>2015</v>
      </c>
    </row>
    <row r="30589" spans="1:5" x14ac:dyDescent="0.2">
      <c r="A30589">
        <v>175403</v>
      </c>
      <c r="B30589" t="s">
        <v>12013</v>
      </c>
      <c r="C30589" t="s">
        <v>17878</v>
      </c>
      <c r="D30589">
        <v>6920870</v>
      </c>
      <c r="E30589">
        <v>2015</v>
      </c>
    </row>
    <row r="30590" spans="1:5" x14ac:dyDescent="0.2">
      <c r="A30590">
        <v>175402</v>
      </c>
      <c r="B30590" t="s">
        <v>12013</v>
      </c>
      <c r="C30590" t="s">
        <v>17878</v>
      </c>
      <c r="D30590">
        <v>6938444</v>
      </c>
      <c r="E30590">
        <v>2015</v>
      </c>
    </row>
    <row r="30591" spans="1:5" x14ac:dyDescent="0.2">
      <c r="A30591">
        <v>175401</v>
      </c>
      <c r="B30591" t="s">
        <v>9878</v>
      </c>
      <c r="C30591" t="s">
        <v>16321</v>
      </c>
      <c r="D30591">
        <v>73951216</v>
      </c>
      <c r="E30591">
        <v>2016</v>
      </c>
    </row>
    <row r="30592" spans="1:5" x14ac:dyDescent="0.2">
      <c r="A30592">
        <v>175390</v>
      </c>
      <c r="B30592" t="s">
        <v>9878</v>
      </c>
      <c r="C30592" t="s">
        <v>9886</v>
      </c>
      <c r="D30592">
        <v>73906330</v>
      </c>
      <c r="E30592">
        <v>2015</v>
      </c>
    </row>
    <row r="30593" spans="1:5" x14ac:dyDescent="0.2">
      <c r="A30593">
        <v>173599</v>
      </c>
      <c r="B30593" t="s">
        <v>14861</v>
      </c>
      <c r="C30593" t="s">
        <v>14857</v>
      </c>
      <c r="D30593">
        <v>5058284</v>
      </c>
      <c r="E30593">
        <v>2015</v>
      </c>
    </row>
    <row r="30594" spans="1:5" x14ac:dyDescent="0.2">
      <c r="A30594">
        <v>173598</v>
      </c>
      <c r="B30594" t="s">
        <v>14861</v>
      </c>
      <c r="C30594" t="s">
        <v>14857</v>
      </c>
      <c r="D30594">
        <v>5058278</v>
      </c>
      <c r="E30594">
        <v>2015</v>
      </c>
    </row>
    <row r="30595" spans="1:5" x14ac:dyDescent="0.2">
      <c r="A30595">
        <v>173597</v>
      </c>
      <c r="B30595" t="s">
        <v>14861</v>
      </c>
      <c r="C30595" t="s">
        <v>14857</v>
      </c>
      <c r="D30595">
        <v>5058250</v>
      </c>
      <c r="E30595">
        <v>2015</v>
      </c>
    </row>
    <row r="30596" spans="1:5" x14ac:dyDescent="0.2">
      <c r="A30596">
        <v>173596</v>
      </c>
      <c r="B30596" t="s">
        <v>14861</v>
      </c>
      <c r="C30596" t="s">
        <v>14857</v>
      </c>
      <c r="D30596">
        <v>5058275</v>
      </c>
      <c r="E30596">
        <v>2015</v>
      </c>
    </row>
    <row r="30597" spans="1:5" x14ac:dyDescent="0.2">
      <c r="A30597">
        <v>173595</v>
      </c>
      <c r="B30597" t="s">
        <v>14861</v>
      </c>
      <c r="C30597" t="s">
        <v>14857</v>
      </c>
      <c r="D30597">
        <v>5058247</v>
      </c>
      <c r="E30597">
        <v>2015</v>
      </c>
    </row>
    <row r="30598" spans="1:5" x14ac:dyDescent="0.2">
      <c r="A30598">
        <v>173594</v>
      </c>
      <c r="B30598" t="s">
        <v>14861</v>
      </c>
      <c r="C30598" t="s">
        <v>14857</v>
      </c>
      <c r="D30598">
        <v>5058249</v>
      </c>
      <c r="E30598">
        <v>2015</v>
      </c>
    </row>
    <row r="30599" spans="1:5" x14ac:dyDescent="0.2">
      <c r="A30599">
        <v>173593</v>
      </c>
      <c r="B30599" t="s">
        <v>14861</v>
      </c>
      <c r="C30599" t="s">
        <v>14857</v>
      </c>
      <c r="D30599">
        <v>5058257</v>
      </c>
      <c r="E30599">
        <v>2015</v>
      </c>
    </row>
    <row r="30600" spans="1:5" x14ac:dyDescent="0.2">
      <c r="A30600">
        <v>173592</v>
      </c>
      <c r="B30600" t="s">
        <v>14861</v>
      </c>
      <c r="C30600" t="s">
        <v>14857</v>
      </c>
      <c r="D30600">
        <v>5058245</v>
      </c>
      <c r="E30600">
        <v>2015</v>
      </c>
    </row>
    <row r="30601" spans="1:5" x14ac:dyDescent="0.2">
      <c r="A30601">
        <v>173462</v>
      </c>
      <c r="B30601" t="s">
        <v>9878</v>
      </c>
      <c r="C30601" t="s">
        <v>9894</v>
      </c>
      <c r="D30601">
        <v>79856971</v>
      </c>
      <c r="E30601">
        <v>2015</v>
      </c>
    </row>
    <row r="30602" spans="1:5" x14ac:dyDescent="0.2">
      <c r="A30602">
        <v>173461</v>
      </c>
      <c r="B30602" t="s">
        <v>9878</v>
      </c>
      <c r="C30602" t="s">
        <v>9894</v>
      </c>
      <c r="D30602">
        <v>79907626</v>
      </c>
      <c r="E30602">
        <v>2015</v>
      </c>
    </row>
    <row r="30603" spans="1:5" x14ac:dyDescent="0.2">
      <c r="A30603">
        <v>173460</v>
      </c>
      <c r="B30603" t="s">
        <v>9878</v>
      </c>
      <c r="C30603" t="s">
        <v>9894</v>
      </c>
      <c r="D30603">
        <v>79856974</v>
      </c>
      <c r="E30603">
        <v>2015</v>
      </c>
    </row>
    <row r="30604" spans="1:5" x14ac:dyDescent="0.2">
      <c r="A30604">
        <v>173459</v>
      </c>
      <c r="B30604" t="s">
        <v>9878</v>
      </c>
      <c r="C30604" t="s">
        <v>9894</v>
      </c>
      <c r="D30604">
        <v>79846353</v>
      </c>
      <c r="E30604">
        <v>2015</v>
      </c>
    </row>
    <row r="30605" spans="1:5" x14ac:dyDescent="0.2">
      <c r="A30605">
        <v>173458</v>
      </c>
      <c r="B30605" t="s">
        <v>9878</v>
      </c>
      <c r="C30605" t="s">
        <v>9894</v>
      </c>
      <c r="D30605">
        <v>79905559</v>
      </c>
      <c r="E30605">
        <v>2015</v>
      </c>
    </row>
    <row r="30606" spans="1:5" x14ac:dyDescent="0.2">
      <c r="A30606">
        <v>173457</v>
      </c>
      <c r="B30606" t="s">
        <v>9878</v>
      </c>
      <c r="C30606" t="s">
        <v>9894</v>
      </c>
      <c r="D30606">
        <v>79856973</v>
      </c>
      <c r="E30606">
        <v>2015</v>
      </c>
    </row>
    <row r="30607" spans="1:5" x14ac:dyDescent="0.2">
      <c r="A30607">
        <v>173456</v>
      </c>
      <c r="B30607" t="s">
        <v>9878</v>
      </c>
      <c r="C30607" t="s">
        <v>9894</v>
      </c>
      <c r="D30607">
        <v>79846356</v>
      </c>
      <c r="E30607">
        <v>2015</v>
      </c>
    </row>
    <row r="30608" spans="1:5" x14ac:dyDescent="0.2">
      <c r="A30608">
        <v>173455</v>
      </c>
      <c r="B30608" t="s">
        <v>9878</v>
      </c>
      <c r="C30608" t="s">
        <v>9894</v>
      </c>
      <c r="D30608">
        <v>79856972</v>
      </c>
      <c r="E30608">
        <v>2015</v>
      </c>
    </row>
    <row r="30609" spans="1:5" x14ac:dyDescent="0.2">
      <c r="A30609">
        <v>175386</v>
      </c>
      <c r="B30609" t="s">
        <v>16234</v>
      </c>
      <c r="C30609" t="s">
        <v>14880</v>
      </c>
      <c r="D30609">
        <v>1361115000309</v>
      </c>
      <c r="E30609">
        <v>2015</v>
      </c>
    </row>
    <row r="30610" spans="1:5" x14ac:dyDescent="0.2">
      <c r="A30610">
        <v>175384</v>
      </c>
      <c r="B30610" t="s">
        <v>9878</v>
      </c>
      <c r="C30610" t="s">
        <v>9621</v>
      </c>
      <c r="D30610">
        <v>79861553</v>
      </c>
      <c r="E30610">
        <v>2015</v>
      </c>
    </row>
    <row r="30611" spans="1:5" x14ac:dyDescent="0.2">
      <c r="A30611">
        <v>175382</v>
      </c>
      <c r="B30611" t="s">
        <v>10466</v>
      </c>
      <c r="C30611" t="s">
        <v>10461</v>
      </c>
      <c r="D30611" t="s">
        <v>17931</v>
      </c>
      <c r="E30611">
        <v>2010</v>
      </c>
    </row>
    <row r="30612" spans="1:5" x14ac:dyDescent="0.2">
      <c r="A30612">
        <v>175381</v>
      </c>
      <c r="B30612" t="s">
        <v>10466</v>
      </c>
      <c r="C30612" t="s">
        <v>10461</v>
      </c>
      <c r="D30612" t="s">
        <v>17932</v>
      </c>
      <c r="E30612">
        <v>2010</v>
      </c>
    </row>
    <row r="30613" spans="1:5" x14ac:dyDescent="0.2">
      <c r="A30613">
        <v>175379</v>
      </c>
      <c r="B30613" t="s">
        <v>10466</v>
      </c>
      <c r="C30613" t="s">
        <v>10461</v>
      </c>
      <c r="D30613" t="s">
        <v>17933</v>
      </c>
      <c r="E30613">
        <v>2010</v>
      </c>
    </row>
    <row r="30614" spans="1:5" x14ac:dyDescent="0.2">
      <c r="A30614">
        <v>156821</v>
      </c>
      <c r="B30614" t="s">
        <v>10466</v>
      </c>
      <c r="C30614" t="s">
        <v>10505</v>
      </c>
      <c r="D30614" t="s">
        <v>10649</v>
      </c>
      <c r="E30614">
        <v>2011</v>
      </c>
    </row>
    <row r="30615" spans="1:5" x14ac:dyDescent="0.2">
      <c r="A30615">
        <v>158693</v>
      </c>
      <c r="B30615" t="s">
        <v>9414</v>
      </c>
      <c r="C30615" t="s">
        <v>9419</v>
      </c>
      <c r="D30615" t="s">
        <v>9712</v>
      </c>
      <c r="E30615">
        <v>2011</v>
      </c>
    </row>
    <row r="30616" spans="1:5" x14ac:dyDescent="0.2">
      <c r="A30616">
        <v>174909</v>
      </c>
      <c r="B30616" t="s">
        <v>10224</v>
      </c>
      <c r="C30616" t="s">
        <v>13166</v>
      </c>
      <c r="D30616">
        <v>11833617</v>
      </c>
      <c r="E30616">
        <v>2015</v>
      </c>
    </row>
    <row r="30617" spans="1:5" x14ac:dyDescent="0.2">
      <c r="A30617">
        <v>175334</v>
      </c>
      <c r="B30617" t="s">
        <v>10224</v>
      </c>
      <c r="C30617" t="s">
        <v>13782</v>
      </c>
      <c r="D30617">
        <v>11703593</v>
      </c>
      <c r="E30617">
        <v>2014</v>
      </c>
    </row>
    <row r="30618" spans="1:5" x14ac:dyDescent="0.2">
      <c r="A30618">
        <v>175333</v>
      </c>
      <c r="B30618" t="s">
        <v>10224</v>
      </c>
      <c r="C30618" t="s">
        <v>13782</v>
      </c>
      <c r="D30618">
        <v>11734096</v>
      </c>
      <c r="E30618">
        <v>2014</v>
      </c>
    </row>
    <row r="30619" spans="1:5" x14ac:dyDescent="0.2">
      <c r="A30619">
        <v>175332</v>
      </c>
      <c r="B30619" t="s">
        <v>10224</v>
      </c>
      <c r="C30619" t="s">
        <v>13782</v>
      </c>
      <c r="D30619">
        <v>11734091</v>
      </c>
      <c r="E30619">
        <v>2014</v>
      </c>
    </row>
    <row r="30620" spans="1:5" x14ac:dyDescent="0.2">
      <c r="A30620">
        <v>169226</v>
      </c>
      <c r="B30620" t="s">
        <v>9878</v>
      </c>
      <c r="C30620" t="s">
        <v>12699</v>
      </c>
      <c r="D30620">
        <v>73741448</v>
      </c>
      <c r="E30620">
        <v>2014</v>
      </c>
    </row>
    <row r="30621" spans="1:5" x14ac:dyDescent="0.2">
      <c r="A30621">
        <v>175328</v>
      </c>
      <c r="B30621" t="s">
        <v>10345</v>
      </c>
      <c r="C30621" t="s">
        <v>10348</v>
      </c>
      <c r="D30621">
        <v>203767</v>
      </c>
      <c r="E30621">
        <v>2016</v>
      </c>
    </row>
    <row r="30622" spans="1:5" x14ac:dyDescent="0.2">
      <c r="A30622">
        <v>175325</v>
      </c>
      <c r="B30622" t="s">
        <v>10345</v>
      </c>
      <c r="C30622" t="s">
        <v>14903</v>
      </c>
      <c r="D30622">
        <v>204130</v>
      </c>
      <c r="E30622">
        <v>2016</v>
      </c>
    </row>
    <row r="30623" spans="1:5" x14ac:dyDescent="0.2">
      <c r="A30623">
        <v>164615</v>
      </c>
      <c r="B30623" t="s">
        <v>9414</v>
      </c>
      <c r="C30623" t="s">
        <v>9389</v>
      </c>
      <c r="D30623" t="s">
        <v>13140</v>
      </c>
      <c r="E30623">
        <v>2013</v>
      </c>
    </row>
    <row r="30624" spans="1:5" x14ac:dyDescent="0.2">
      <c r="A30624">
        <v>175323</v>
      </c>
      <c r="B30624" t="s">
        <v>9366</v>
      </c>
      <c r="C30624" t="s">
        <v>17950</v>
      </c>
      <c r="D30624" t="s">
        <v>17951</v>
      </c>
      <c r="E30624">
        <v>2014</v>
      </c>
    </row>
    <row r="30625" spans="1:5" x14ac:dyDescent="0.2">
      <c r="A30625">
        <v>175291</v>
      </c>
      <c r="B30625" t="s">
        <v>10466</v>
      </c>
      <c r="C30625" t="s">
        <v>10496</v>
      </c>
      <c r="D30625" t="s">
        <v>17952</v>
      </c>
      <c r="E30625">
        <v>2014</v>
      </c>
    </row>
    <row r="30626" spans="1:5" x14ac:dyDescent="0.2">
      <c r="A30626">
        <v>175290</v>
      </c>
      <c r="B30626" t="s">
        <v>10466</v>
      </c>
      <c r="C30626" t="s">
        <v>10496</v>
      </c>
      <c r="D30626" t="s">
        <v>17953</v>
      </c>
      <c r="E30626">
        <v>2014</v>
      </c>
    </row>
    <row r="30627" spans="1:5" x14ac:dyDescent="0.2">
      <c r="A30627">
        <v>175289</v>
      </c>
      <c r="B30627" t="s">
        <v>10466</v>
      </c>
      <c r="C30627" t="s">
        <v>10496</v>
      </c>
      <c r="D30627" t="s">
        <v>17954</v>
      </c>
      <c r="E30627">
        <v>2014</v>
      </c>
    </row>
    <row r="30628" spans="1:5" x14ac:dyDescent="0.2">
      <c r="A30628">
        <v>175288</v>
      </c>
      <c r="B30628" t="s">
        <v>10466</v>
      </c>
      <c r="C30628" t="s">
        <v>13626</v>
      </c>
      <c r="D30628" t="s">
        <v>17940</v>
      </c>
      <c r="E30628">
        <v>2015</v>
      </c>
    </row>
    <row r="30629" spans="1:5" x14ac:dyDescent="0.2">
      <c r="A30629">
        <v>156001</v>
      </c>
      <c r="B30629" t="s">
        <v>9878</v>
      </c>
      <c r="C30629" t="s">
        <v>9883</v>
      </c>
      <c r="D30629">
        <v>68319437</v>
      </c>
      <c r="E30629">
        <v>2010</v>
      </c>
    </row>
    <row r="30630" spans="1:5" x14ac:dyDescent="0.2">
      <c r="A30630">
        <v>175280</v>
      </c>
      <c r="B30630" t="s">
        <v>10466</v>
      </c>
      <c r="C30630" t="s">
        <v>10496</v>
      </c>
      <c r="D30630" t="s">
        <v>17955</v>
      </c>
      <c r="E30630">
        <v>2014</v>
      </c>
    </row>
    <row r="30631" spans="1:5" x14ac:dyDescent="0.2">
      <c r="A30631">
        <v>175278</v>
      </c>
      <c r="B30631" t="s">
        <v>9878</v>
      </c>
      <c r="C30631" t="s">
        <v>14787</v>
      </c>
      <c r="D30631">
        <v>73949282</v>
      </c>
      <c r="E30631">
        <v>2016</v>
      </c>
    </row>
    <row r="30632" spans="1:5" x14ac:dyDescent="0.2">
      <c r="A30632">
        <v>175252</v>
      </c>
      <c r="B30632" t="s">
        <v>9878</v>
      </c>
      <c r="C30632" t="s">
        <v>16321</v>
      </c>
      <c r="D30632">
        <v>73996591</v>
      </c>
      <c r="E30632">
        <v>2016</v>
      </c>
    </row>
    <row r="30633" spans="1:5" x14ac:dyDescent="0.2">
      <c r="A30633">
        <v>175251</v>
      </c>
      <c r="B30633" t="s">
        <v>9878</v>
      </c>
      <c r="C30633" t="s">
        <v>16321</v>
      </c>
      <c r="D30633">
        <v>73996589</v>
      </c>
      <c r="E30633">
        <v>2016</v>
      </c>
    </row>
    <row r="30634" spans="1:5" x14ac:dyDescent="0.2">
      <c r="A30634">
        <v>153777</v>
      </c>
      <c r="B30634" t="s">
        <v>10345</v>
      </c>
      <c r="C30634" t="s">
        <v>10360</v>
      </c>
      <c r="D30634">
        <v>120937</v>
      </c>
      <c r="E30634">
        <v>2010</v>
      </c>
    </row>
    <row r="30635" spans="1:5" x14ac:dyDescent="0.2">
      <c r="A30635">
        <v>175250</v>
      </c>
      <c r="B30635" t="s">
        <v>9878</v>
      </c>
      <c r="C30635" t="s">
        <v>9890</v>
      </c>
      <c r="D30635">
        <v>37269697</v>
      </c>
      <c r="E30635">
        <v>2016</v>
      </c>
    </row>
    <row r="30636" spans="1:5" x14ac:dyDescent="0.2">
      <c r="A30636">
        <v>175249</v>
      </c>
      <c r="B30636" t="s">
        <v>10345</v>
      </c>
      <c r="C30636" t="s">
        <v>13041</v>
      </c>
      <c r="D30636" t="s">
        <v>17960</v>
      </c>
      <c r="E30636">
        <v>2014</v>
      </c>
    </row>
    <row r="30637" spans="1:5" x14ac:dyDescent="0.2">
      <c r="A30637">
        <v>162656</v>
      </c>
      <c r="B30637" t="s">
        <v>11811</v>
      </c>
      <c r="C30637" t="s">
        <v>11827</v>
      </c>
      <c r="D30637" t="s">
        <v>12538</v>
      </c>
      <c r="E30637">
        <v>2012</v>
      </c>
    </row>
    <row r="30638" spans="1:5" x14ac:dyDescent="0.2">
      <c r="A30638">
        <v>171499</v>
      </c>
      <c r="B30638" t="s">
        <v>13645</v>
      </c>
      <c r="C30638" t="s">
        <v>14190</v>
      </c>
      <c r="D30638" t="s">
        <v>15453</v>
      </c>
      <c r="E30638">
        <v>2015</v>
      </c>
    </row>
    <row r="30639" spans="1:5" x14ac:dyDescent="0.2">
      <c r="A30639">
        <v>134845</v>
      </c>
      <c r="B30639" t="s">
        <v>9414</v>
      </c>
      <c r="C30639" t="s">
        <v>9415</v>
      </c>
      <c r="D30639" t="s">
        <v>9845</v>
      </c>
      <c r="E30639">
        <v>2006</v>
      </c>
    </row>
    <row r="30640" spans="1:5" x14ac:dyDescent="0.2">
      <c r="A30640">
        <v>175228</v>
      </c>
      <c r="B30640" t="s">
        <v>13037</v>
      </c>
      <c r="C30640" t="s">
        <v>17963</v>
      </c>
      <c r="D30640" t="s">
        <v>17964</v>
      </c>
      <c r="E30640">
        <v>2016</v>
      </c>
    </row>
    <row r="30641" spans="1:5" x14ac:dyDescent="0.2">
      <c r="A30641">
        <v>170349</v>
      </c>
      <c r="B30641" t="s">
        <v>9414</v>
      </c>
      <c r="C30641" t="s">
        <v>9636</v>
      </c>
      <c r="D30641" t="s">
        <v>14675</v>
      </c>
      <c r="E30641">
        <v>2013</v>
      </c>
    </row>
    <row r="30642" spans="1:5" x14ac:dyDescent="0.2">
      <c r="A30642">
        <v>164713</v>
      </c>
      <c r="B30642" t="s">
        <v>10466</v>
      </c>
      <c r="C30642" t="s">
        <v>10511</v>
      </c>
      <c r="D30642" t="s">
        <v>13167</v>
      </c>
      <c r="E30642">
        <v>2013</v>
      </c>
    </row>
    <row r="30643" spans="1:5" x14ac:dyDescent="0.2">
      <c r="A30643">
        <v>171447</v>
      </c>
      <c r="B30643" t="s">
        <v>9878</v>
      </c>
      <c r="C30643" t="s">
        <v>13143</v>
      </c>
      <c r="D30643">
        <v>73830346</v>
      </c>
      <c r="E30643">
        <v>2015</v>
      </c>
    </row>
    <row r="30644" spans="1:5" x14ac:dyDescent="0.2">
      <c r="A30644">
        <v>175208</v>
      </c>
      <c r="B30644" t="s">
        <v>11811</v>
      </c>
      <c r="C30644" t="s">
        <v>12667</v>
      </c>
      <c r="D30644" t="s">
        <v>17941</v>
      </c>
      <c r="E30644">
        <v>2014</v>
      </c>
    </row>
    <row r="30645" spans="1:5" x14ac:dyDescent="0.2">
      <c r="A30645">
        <v>175204</v>
      </c>
      <c r="B30645" t="s">
        <v>13645</v>
      </c>
      <c r="C30645" t="s">
        <v>16268</v>
      </c>
      <c r="D30645" t="s">
        <v>16269</v>
      </c>
      <c r="E30645">
        <v>2016</v>
      </c>
    </row>
    <row r="30646" spans="1:5" x14ac:dyDescent="0.2">
      <c r="A30646">
        <v>175203</v>
      </c>
      <c r="B30646" t="s">
        <v>10466</v>
      </c>
      <c r="C30646" t="s">
        <v>10461</v>
      </c>
      <c r="D30646" t="s">
        <v>18003</v>
      </c>
      <c r="E30646">
        <v>2013</v>
      </c>
    </row>
    <row r="30647" spans="1:5" x14ac:dyDescent="0.2">
      <c r="A30647">
        <v>175202</v>
      </c>
      <c r="B30647" t="s">
        <v>10466</v>
      </c>
      <c r="C30647" t="s">
        <v>10461</v>
      </c>
      <c r="D30647" t="s">
        <v>18004</v>
      </c>
      <c r="E30647">
        <v>2013</v>
      </c>
    </row>
    <row r="30648" spans="1:5" x14ac:dyDescent="0.2">
      <c r="A30648">
        <v>175200</v>
      </c>
      <c r="B30648" t="s">
        <v>10466</v>
      </c>
      <c r="C30648" t="s">
        <v>10461</v>
      </c>
      <c r="D30648" t="s">
        <v>18005</v>
      </c>
      <c r="E30648">
        <v>2013</v>
      </c>
    </row>
    <row r="30649" spans="1:5" x14ac:dyDescent="0.2">
      <c r="A30649">
        <v>175197</v>
      </c>
      <c r="B30649" t="s">
        <v>9878</v>
      </c>
      <c r="C30649" t="s">
        <v>9881</v>
      </c>
      <c r="D30649">
        <v>73894839</v>
      </c>
      <c r="E30649">
        <v>2015</v>
      </c>
    </row>
    <row r="30650" spans="1:5" x14ac:dyDescent="0.2">
      <c r="A30650">
        <v>175185</v>
      </c>
      <c r="B30650" t="s">
        <v>10466</v>
      </c>
      <c r="C30650" t="s">
        <v>14122</v>
      </c>
      <c r="D30650" t="s">
        <v>17965</v>
      </c>
      <c r="E30650">
        <v>2016</v>
      </c>
    </row>
    <row r="30651" spans="1:5" x14ac:dyDescent="0.2">
      <c r="A30651">
        <v>175184</v>
      </c>
      <c r="B30651" t="s">
        <v>14861</v>
      </c>
      <c r="C30651" t="s">
        <v>14857</v>
      </c>
      <c r="D30651">
        <v>6087048</v>
      </c>
      <c r="E30651">
        <v>2016</v>
      </c>
    </row>
    <row r="30652" spans="1:5" x14ac:dyDescent="0.2">
      <c r="A30652">
        <v>146642</v>
      </c>
      <c r="B30652" t="s">
        <v>10466</v>
      </c>
      <c r="C30652" t="s">
        <v>10546</v>
      </c>
      <c r="D30652" t="s">
        <v>11559</v>
      </c>
      <c r="E30652">
        <v>2008</v>
      </c>
    </row>
    <row r="30653" spans="1:5" x14ac:dyDescent="0.2">
      <c r="A30653">
        <v>169946</v>
      </c>
      <c r="B30653" t="s">
        <v>10466</v>
      </c>
      <c r="C30653" t="s">
        <v>12203</v>
      </c>
      <c r="D30653" t="s">
        <v>15184</v>
      </c>
      <c r="E30653">
        <v>2014</v>
      </c>
    </row>
    <row r="30654" spans="1:5" x14ac:dyDescent="0.2">
      <c r="A30654">
        <v>175151</v>
      </c>
      <c r="B30654" t="s">
        <v>10224</v>
      </c>
      <c r="C30654" t="s">
        <v>10273</v>
      </c>
      <c r="D30654">
        <v>11478603</v>
      </c>
      <c r="E30654">
        <v>2013</v>
      </c>
    </row>
    <row r="30655" spans="1:5" x14ac:dyDescent="0.2">
      <c r="A30655">
        <v>175144</v>
      </c>
      <c r="B30655" t="s">
        <v>10466</v>
      </c>
      <c r="C30655" t="s">
        <v>10461</v>
      </c>
      <c r="D30655" t="s">
        <v>18007</v>
      </c>
      <c r="E30655">
        <v>2010</v>
      </c>
    </row>
    <row r="30656" spans="1:5" x14ac:dyDescent="0.2">
      <c r="A30656">
        <v>175142</v>
      </c>
      <c r="B30656" t="s">
        <v>10466</v>
      </c>
      <c r="C30656" t="s">
        <v>10461</v>
      </c>
      <c r="D30656" t="s">
        <v>18008</v>
      </c>
      <c r="E30656">
        <v>2010</v>
      </c>
    </row>
    <row r="30657" spans="1:5" x14ac:dyDescent="0.2">
      <c r="A30657">
        <v>175139</v>
      </c>
      <c r="B30657" t="s">
        <v>10466</v>
      </c>
      <c r="C30657" t="s">
        <v>10461</v>
      </c>
      <c r="D30657" t="s">
        <v>18009</v>
      </c>
      <c r="E30657">
        <v>2010</v>
      </c>
    </row>
    <row r="30658" spans="1:5" x14ac:dyDescent="0.2">
      <c r="A30658">
        <v>139493</v>
      </c>
      <c r="B30658" t="s">
        <v>9878</v>
      </c>
      <c r="C30658" t="s">
        <v>9977</v>
      </c>
      <c r="D30658">
        <v>60234591</v>
      </c>
      <c r="E30658">
        <v>1987</v>
      </c>
    </row>
    <row r="30659" spans="1:5" x14ac:dyDescent="0.2">
      <c r="A30659">
        <v>163642</v>
      </c>
      <c r="B30659" t="s">
        <v>10466</v>
      </c>
      <c r="C30659" t="s">
        <v>10064</v>
      </c>
      <c r="D30659" t="s">
        <v>12945</v>
      </c>
      <c r="E30659">
        <v>2013</v>
      </c>
    </row>
    <row r="30660" spans="1:5" x14ac:dyDescent="0.2">
      <c r="A30660">
        <v>175133</v>
      </c>
      <c r="B30660" t="s">
        <v>10466</v>
      </c>
      <c r="C30660" t="s">
        <v>18010</v>
      </c>
      <c r="D30660" t="s">
        <v>18011</v>
      </c>
      <c r="E30660">
        <v>2016</v>
      </c>
    </row>
    <row r="30661" spans="1:5" x14ac:dyDescent="0.2">
      <c r="A30661">
        <v>175132</v>
      </c>
      <c r="B30661" t="s">
        <v>10466</v>
      </c>
      <c r="C30661" t="s">
        <v>18010</v>
      </c>
      <c r="D30661" t="s">
        <v>18012</v>
      </c>
      <c r="E30661">
        <v>2016</v>
      </c>
    </row>
    <row r="30662" spans="1:5" x14ac:dyDescent="0.2">
      <c r="A30662">
        <v>175131</v>
      </c>
      <c r="B30662" t="s">
        <v>10466</v>
      </c>
      <c r="C30662" t="s">
        <v>18010</v>
      </c>
      <c r="D30662" t="s">
        <v>18013</v>
      </c>
      <c r="E30662">
        <v>2016</v>
      </c>
    </row>
    <row r="30663" spans="1:5" x14ac:dyDescent="0.2">
      <c r="A30663">
        <v>151561</v>
      </c>
      <c r="B30663" t="s">
        <v>10466</v>
      </c>
      <c r="C30663" t="s">
        <v>10064</v>
      </c>
      <c r="D30663" t="s">
        <v>11190</v>
      </c>
      <c r="E30663">
        <v>2010</v>
      </c>
    </row>
    <row r="30664" spans="1:5" x14ac:dyDescent="0.2">
      <c r="A30664">
        <v>175118</v>
      </c>
      <c r="B30664" t="s">
        <v>11811</v>
      </c>
      <c r="C30664" t="s">
        <v>9636</v>
      </c>
      <c r="D30664" t="s">
        <v>17968</v>
      </c>
      <c r="E30664">
        <v>2016</v>
      </c>
    </row>
    <row r="30665" spans="1:5" x14ac:dyDescent="0.2">
      <c r="A30665">
        <v>175116</v>
      </c>
      <c r="B30665" t="s">
        <v>11811</v>
      </c>
      <c r="C30665" t="s">
        <v>9636</v>
      </c>
      <c r="D30665" t="s">
        <v>17969</v>
      </c>
      <c r="E30665">
        <v>2016</v>
      </c>
    </row>
    <row r="30666" spans="1:5" x14ac:dyDescent="0.2">
      <c r="A30666">
        <v>175115</v>
      </c>
      <c r="B30666" t="s">
        <v>11811</v>
      </c>
      <c r="C30666" t="s">
        <v>9636</v>
      </c>
      <c r="D30666" t="s">
        <v>17970</v>
      </c>
      <c r="E30666">
        <v>2016</v>
      </c>
    </row>
    <row r="30667" spans="1:5" x14ac:dyDescent="0.2">
      <c r="A30667">
        <v>175113</v>
      </c>
      <c r="B30667" t="s">
        <v>11811</v>
      </c>
      <c r="C30667" t="s">
        <v>9636</v>
      </c>
      <c r="D30667" t="s">
        <v>17972</v>
      </c>
      <c r="E30667">
        <v>2016</v>
      </c>
    </row>
    <row r="30668" spans="1:5" x14ac:dyDescent="0.2">
      <c r="A30668">
        <v>174818</v>
      </c>
      <c r="B30668" t="s">
        <v>9878</v>
      </c>
      <c r="C30668" t="s">
        <v>14803</v>
      </c>
      <c r="D30668">
        <v>89828544</v>
      </c>
      <c r="E30668">
        <v>2016</v>
      </c>
    </row>
    <row r="30669" spans="1:5" x14ac:dyDescent="0.2">
      <c r="A30669">
        <v>174514</v>
      </c>
      <c r="B30669" t="s">
        <v>9878</v>
      </c>
      <c r="C30669" t="s">
        <v>14803</v>
      </c>
      <c r="D30669">
        <v>89793384</v>
      </c>
      <c r="E30669">
        <v>2015</v>
      </c>
    </row>
    <row r="30670" spans="1:5" x14ac:dyDescent="0.2">
      <c r="A30670">
        <v>175158</v>
      </c>
      <c r="B30670" t="s">
        <v>9414</v>
      </c>
      <c r="C30670" t="s">
        <v>9419</v>
      </c>
      <c r="D30670" t="s">
        <v>17757</v>
      </c>
      <c r="E30670">
        <v>2012</v>
      </c>
    </row>
    <row r="30671" spans="1:5" x14ac:dyDescent="0.2">
      <c r="A30671">
        <v>175157</v>
      </c>
      <c r="B30671" t="s">
        <v>9414</v>
      </c>
      <c r="C30671" t="s">
        <v>9419</v>
      </c>
      <c r="D30671" t="s">
        <v>17758</v>
      </c>
      <c r="E30671">
        <v>2012</v>
      </c>
    </row>
    <row r="30672" spans="1:5" x14ac:dyDescent="0.2">
      <c r="A30672">
        <v>173048</v>
      </c>
      <c r="B30672" t="s">
        <v>9878</v>
      </c>
      <c r="C30672" t="s">
        <v>14803</v>
      </c>
      <c r="D30672">
        <v>89809623</v>
      </c>
      <c r="E30672">
        <v>2016</v>
      </c>
    </row>
    <row r="30673" spans="1:5" x14ac:dyDescent="0.2">
      <c r="A30673">
        <v>147593</v>
      </c>
      <c r="B30673" t="s">
        <v>9878</v>
      </c>
      <c r="C30673" t="s">
        <v>9950</v>
      </c>
      <c r="D30673">
        <v>46893825</v>
      </c>
      <c r="E30673">
        <v>2008</v>
      </c>
    </row>
    <row r="30674" spans="1:5" x14ac:dyDescent="0.2">
      <c r="A30674">
        <v>170580</v>
      </c>
      <c r="B30674" t="s">
        <v>11811</v>
      </c>
      <c r="C30674" t="s">
        <v>9636</v>
      </c>
      <c r="D30674" t="s">
        <v>15387</v>
      </c>
      <c r="E30674">
        <v>2014</v>
      </c>
    </row>
    <row r="30675" spans="1:5" x14ac:dyDescent="0.2">
      <c r="A30675">
        <v>175079</v>
      </c>
      <c r="B30675" t="s">
        <v>9878</v>
      </c>
      <c r="C30675" t="s">
        <v>16476</v>
      </c>
      <c r="D30675">
        <v>73835202</v>
      </c>
      <c r="E30675">
        <v>2015</v>
      </c>
    </row>
    <row r="30676" spans="1:5" x14ac:dyDescent="0.2">
      <c r="A30676">
        <v>175078</v>
      </c>
      <c r="B30676" t="s">
        <v>9414</v>
      </c>
      <c r="C30676" t="s">
        <v>18018</v>
      </c>
      <c r="D30676" t="s">
        <v>18019</v>
      </c>
      <c r="E30676">
        <v>2003</v>
      </c>
    </row>
    <row r="30677" spans="1:5" x14ac:dyDescent="0.2">
      <c r="A30677">
        <v>175077</v>
      </c>
      <c r="B30677" t="s">
        <v>10466</v>
      </c>
      <c r="C30677" t="s">
        <v>15127</v>
      </c>
      <c r="D30677" t="s">
        <v>18020</v>
      </c>
      <c r="E30677">
        <v>2016</v>
      </c>
    </row>
    <row r="30678" spans="1:5" x14ac:dyDescent="0.2">
      <c r="A30678">
        <v>175076</v>
      </c>
      <c r="B30678" t="s">
        <v>10345</v>
      </c>
      <c r="C30678" t="s">
        <v>10346</v>
      </c>
      <c r="D30678" t="s">
        <v>18021</v>
      </c>
      <c r="E30678">
        <v>2016</v>
      </c>
    </row>
    <row r="30679" spans="1:5" x14ac:dyDescent="0.2">
      <c r="A30679">
        <v>175075</v>
      </c>
      <c r="B30679" t="s">
        <v>10345</v>
      </c>
      <c r="C30679" t="s">
        <v>10346</v>
      </c>
      <c r="D30679" t="s">
        <v>18022</v>
      </c>
      <c r="E30679">
        <v>2016</v>
      </c>
    </row>
    <row r="30680" spans="1:5" x14ac:dyDescent="0.2">
      <c r="A30680">
        <v>175072</v>
      </c>
      <c r="B30680" t="s">
        <v>10345</v>
      </c>
      <c r="C30680" t="s">
        <v>12991</v>
      </c>
      <c r="D30680" t="s">
        <v>18023</v>
      </c>
      <c r="E30680">
        <v>2016</v>
      </c>
    </row>
    <row r="30681" spans="1:5" x14ac:dyDescent="0.2">
      <c r="A30681">
        <v>175071</v>
      </c>
      <c r="B30681" t="s">
        <v>10345</v>
      </c>
      <c r="C30681" t="s">
        <v>12991</v>
      </c>
      <c r="D30681" t="s">
        <v>18024</v>
      </c>
      <c r="E30681">
        <v>2016</v>
      </c>
    </row>
    <row r="30682" spans="1:5" x14ac:dyDescent="0.2">
      <c r="A30682">
        <v>168803</v>
      </c>
      <c r="B30682" t="s">
        <v>10224</v>
      </c>
      <c r="C30682" t="s">
        <v>13166</v>
      </c>
      <c r="D30682">
        <v>11644322</v>
      </c>
      <c r="E30682">
        <v>2014</v>
      </c>
    </row>
    <row r="30683" spans="1:5" x14ac:dyDescent="0.2">
      <c r="A30683">
        <v>175069</v>
      </c>
      <c r="B30683" t="s">
        <v>10466</v>
      </c>
      <c r="C30683" t="s">
        <v>15178</v>
      </c>
      <c r="D30683" t="s">
        <v>18025</v>
      </c>
      <c r="E30683">
        <v>2015</v>
      </c>
    </row>
    <row r="30684" spans="1:5" x14ac:dyDescent="0.2">
      <c r="A30684">
        <v>175068</v>
      </c>
      <c r="B30684" t="s">
        <v>10466</v>
      </c>
      <c r="C30684" t="s">
        <v>15178</v>
      </c>
      <c r="D30684" t="s">
        <v>18026</v>
      </c>
      <c r="E30684">
        <v>2015</v>
      </c>
    </row>
    <row r="30685" spans="1:5" x14ac:dyDescent="0.2">
      <c r="A30685">
        <v>175059</v>
      </c>
      <c r="B30685" t="s">
        <v>10309</v>
      </c>
      <c r="C30685" t="s">
        <v>18027</v>
      </c>
      <c r="D30685" t="s">
        <v>18028</v>
      </c>
      <c r="E30685">
        <v>2016</v>
      </c>
    </row>
    <row r="30686" spans="1:5" x14ac:dyDescent="0.2">
      <c r="A30686">
        <v>175056</v>
      </c>
      <c r="B30686" t="s">
        <v>14052</v>
      </c>
      <c r="C30686" t="s">
        <v>14956</v>
      </c>
      <c r="D30686" t="s">
        <v>18029</v>
      </c>
      <c r="E30686">
        <v>2014</v>
      </c>
    </row>
    <row r="30687" spans="1:5" x14ac:dyDescent="0.2">
      <c r="A30687">
        <v>175055</v>
      </c>
      <c r="B30687" t="s">
        <v>9414</v>
      </c>
      <c r="C30687" t="s">
        <v>18030</v>
      </c>
      <c r="D30687" t="s">
        <v>18031</v>
      </c>
      <c r="E30687">
        <v>2015</v>
      </c>
    </row>
    <row r="30688" spans="1:5" x14ac:dyDescent="0.2">
      <c r="A30688">
        <v>168373</v>
      </c>
      <c r="B30688" t="s">
        <v>9414</v>
      </c>
      <c r="C30688" t="s">
        <v>9385</v>
      </c>
      <c r="D30688">
        <v>44806430</v>
      </c>
      <c r="E30688">
        <v>2014</v>
      </c>
    </row>
    <row r="30689" spans="1:5" x14ac:dyDescent="0.2">
      <c r="A30689">
        <v>175046</v>
      </c>
      <c r="B30689" t="s">
        <v>9878</v>
      </c>
      <c r="C30689" t="s">
        <v>9890</v>
      </c>
      <c r="D30689">
        <v>37268696</v>
      </c>
      <c r="E30689">
        <v>2016</v>
      </c>
    </row>
    <row r="30690" spans="1:5" x14ac:dyDescent="0.2">
      <c r="A30690">
        <v>175045</v>
      </c>
      <c r="B30690" t="s">
        <v>10466</v>
      </c>
      <c r="C30690" t="s">
        <v>13626</v>
      </c>
      <c r="D30690" t="s">
        <v>18032</v>
      </c>
      <c r="E30690">
        <v>2014</v>
      </c>
    </row>
    <row r="30691" spans="1:5" x14ac:dyDescent="0.2">
      <c r="A30691">
        <v>175044</v>
      </c>
      <c r="B30691" t="s">
        <v>12013</v>
      </c>
      <c r="C30691">
        <v>2257387</v>
      </c>
      <c r="D30691">
        <v>1127492</v>
      </c>
      <c r="E30691">
        <v>2015</v>
      </c>
    </row>
    <row r="30692" spans="1:5" x14ac:dyDescent="0.2">
      <c r="A30692">
        <v>175043</v>
      </c>
      <c r="B30692" t="s">
        <v>12013</v>
      </c>
      <c r="C30692">
        <v>2257387</v>
      </c>
      <c r="D30692">
        <v>1127508</v>
      </c>
      <c r="E30692">
        <v>2015</v>
      </c>
    </row>
    <row r="30693" spans="1:5" x14ac:dyDescent="0.2">
      <c r="A30693">
        <v>175035</v>
      </c>
      <c r="B30693" t="s">
        <v>9414</v>
      </c>
      <c r="C30693" t="s">
        <v>9419</v>
      </c>
      <c r="D30693" t="s">
        <v>18033</v>
      </c>
      <c r="E30693">
        <v>2016</v>
      </c>
    </row>
    <row r="30694" spans="1:5" x14ac:dyDescent="0.2">
      <c r="A30694">
        <v>175034</v>
      </c>
      <c r="B30694" t="s">
        <v>9414</v>
      </c>
      <c r="C30694" t="s">
        <v>9419</v>
      </c>
      <c r="D30694" t="s">
        <v>18034</v>
      </c>
      <c r="E30694">
        <v>2016</v>
      </c>
    </row>
    <row r="30695" spans="1:5" x14ac:dyDescent="0.2">
      <c r="A30695">
        <v>174527</v>
      </c>
      <c r="B30695" t="s">
        <v>10345</v>
      </c>
      <c r="C30695" t="s">
        <v>10346</v>
      </c>
      <c r="D30695">
        <v>740357</v>
      </c>
      <c r="E30695">
        <v>2016</v>
      </c>
    </row>
    <row r="30696" spans="1:5" x14ac:dyDescent="0.2">
      <c r="A30696">
        <v>175027</v>
      </c>
      <c r="B30696" t="s">
        <v>14861</v>
      </c>
      <c r="C30696" t="s">
        <v>14857</v>
      </c>
      <c r="D30696">
        <v>5058267</v>
      </c>
      <c r="E30696">
        <v>2015</v>
      </c>
    </row>
    <row r="30697" spans="1:5" x14ac:dyDescent="0.2">
      <c r="A30697">
        <v>175019</v>
      </c>
      <c r="B30697" t="s">
        <v>9878</v>
      </c>
      <c r="C30697" t="s">
        <v>9975</v>
      </c>
      <c r="D30697">
        <v>25397577</v>
      </c>
      <c r="E30697">
        <v>2015</v>
      </c>
    </row>
    <row r="30698" spans="1:5" x14ac:dyDescent="0.2">
      <c r="A30698">
        <v>175018</v>
      </c>
      <c r="B30698" t="s">
        <v>9878</v>
      </c>
      <c r="C30698" t="s">
        <v>9975</v>
      </c>
      <c r="D30698">
        <v>25408916</v>
      </c>
      <c r="E30698">
        <v>2015</v>
      </c>
    </row>
    <row r="30699" spans="1:5" x14ac:dyDescent="0.2">
      <c r="A30699">
        <v>175017</v>
      </c>
      <c r="B30699" t="s">
        <v>9878</v>
      </c>
      <c r="C30699" t="s">
        <v>9975</v>
      </c>
      <c r="D30699">
        <v>25407815</v>
      </c>
      <c r="E30699">
        <v>2015</v>
      </c>
    </row>
    <row r="30700" spans="1:5" x14ac:dyDescent="0.2">
      <c r="A30700">
        <v>175013</v>
      </c>
      <c r="B30700" t="s">
        <v>9878</v>
      </c>
      <c r="C30700" t="s">
        <v>9975</v>
      </c>
      <c r="D30700">
        <v>37265432</v>
      </c>
      <c r="E30700">
        <v>2015</v>
      </c>
    </row>
    <row r="30701" spans="1:5" x14ac:dyDescent="0.2">
      <c r="A30701">
        <v>175012</v>
      </c>
      <c r="B30701" t="s">
        <v>9878</v>
      </c>
      <c r="C30701" t="s">
        <v>9975</v>
      </c>
      <c r="D30701">
        <v>37265435</v>
      </c>
      <c r="E30701">
        <v>2015</v>
      </c>
    </row>
    <row r="30702" spans="1:5" x14ac:dyDescent="0.2">
      <c r="A30702">
        <v>175026</v>
      </c>
      <c r="B30702" t="s">
        <v>9878</v>
      </c>
      <c r="C30702" t="s">
        <v>9975</v>
      </c>
      <c r="D30702">
        <v>37265447</v>
      </c>
      <c r="E30702">
        <v>2015</v>
      </c>
    </row>
    <row r="30703" spans="1:5" x14ac:dyDescent="0.2">
      <c r="A30703">
        <v>175025</v>
      </c>
      <c r="B30703" t="s">
        <v>9878</v>
      </c>
      <c r="C30703" t="s">
        <v>9975</v>
      </c>
      <c r="D30703">
        <v>37265395</v>
      </c>
      <c r="E30703">
        <v>2015</v>
      </c>
    </row>
    <row r="30704" spans="1:5" x14ac:dyDescent="0.2">
      <c r="A30704">
        <v>175024</v>
      </c>
      <c r="B30704" t="s">
        <v>9878</v>
      </c>
      <c r="C30704" t="s">
        <v>9975</v>
      </c>
      <c r="D30704">
        <v>37265393</v>
      </c>
      <c r="E30704">
        <v>2015</v>
      </c>
    </row>
    <row r="30705" spans="1:5" x14ac:dyDescent="0.2">
      <c r="A30705">
        <v>175023</v>
      </c>
      <c r="B30705" t="s">
        <v>9878</v>
      </c>
      <c r="C30705" t="s">
        <v>9975</v>
      </c>
      <c r="D30705">
        <v>37265768</v>
      </c>
      <c r="E30705">
        <v>2015</v>
      </c>
    </row>
    <row r="30706" spans="1:5" x14ac:dyDescent="0.2">
      <c r="A30706">
        <v>175022</v>
      </c>
      <c r="B30706" t="s">
        <v>9878</v>
      </c>
      <c r="C30706" t="s">
        <v>9975</v>
      </c>
      <c r="D30706">
        <v>37265450</v>
      </c>
      <c r="E30706">
        <v>2015</v>
      </c>
    </row>
    <row r="30707" spans="1:5" x14ac:dyDescent="0.2">
      <c r="A30707">
        <v>175020</v>
      </c>
      <c r="B30707" t="s">
        <v>9878</v>
      </c>
      <c r="C30707" t="s">
        <v>9975</v>
      </c>
      <c r="D30707">
        <v>37265449</v>
      </c>
      <c r="E30707">
        <v>2015</v>
      </c>
    </row>
    <row r="30708" spans="1:5" x14ac:dyDescent="0.2">
      <c r="A30708">
        <v>175003</v>
      </c>
      <c r="B30708" t="s">
        <v>10466</v>
      </c>
      <c r="C30708">
        <v>4045</v>
      </c>
      <c r="D30708" t="s">
        <v>18035</v>
      </c>
      <c r="E30708">
        <v>2016</v>
      </c>
    </row>
    <row r="30709" spans="1:5" x14ac:dyDescent="0.2">
      <c r="A30709">
        <v>174999</v>
      </c>
      <c r="B30709" t="s">
        <v>9878</v>
      </c>
      <c r="C30709" t="s">
        <v>18070</v>
      </c>
      <c r="D30709">
        <v>74060763</v>
      </c>
      <c r="E30709">
        <v>2016</v>
      </c>
    </row>
    <row r="30710" spans="1:5" x14ac:dyDescent="0.2">
      <c r="A30710">
        <v>174994</v>
      </c>
      <c r="B30710" t="s">
        <v>10224</v>
      </c>
      <c r="C30710" t="s">
        <v>13782</v>
      </c>
      <c r="D30710">
        <v>11685295</v>
      </c>
      <c r="E30710">
        <v>2014</v>
      </c>
    </row>
    <row r="30711" spans="1:5" x14ac:dyDescent="0.2">
      <c r="A30711">
        <v>174993</v>
      </c>
      <c r="B30711" t="s">
        <v>10345</v>
      </c>
      <c r="C30711" t="s">
        <v>13041</v>
      </c>
      <c r="D30711" t="s">
        <v>18037</v>
      </c>
      <c r="E30711">
        <v>2016</v>
      </c>
    </row>
    <row r="30712" spans="1:5" x14ac:dyDescent="0.2">
      <c r="A30712">
        <v>174990</v>
      </c>
      <c r="B30712" t="s">
        <v>10466</v>
      </c>
      <c r="C30712" t="s">
        <v>15104</v>
      </c>
      <c r="D30712" t="s">
        <v>18071</v>
      </c>
      <c r="E30712">
        <v>2015</v>
      </c>
    </row>
    <row r="30713" spans="1:5" x14ac:dyDescent="0.2">
      <c r="A30713">
        <v>174987</v>
      </c>
      <c r="B30713" t="s">
        <v>11811</v>
      </c>
      <c r="C30713" t="s">
        <v>9385</v>
      </c>
      <c r="D30713">
        <v>44809483</v>
      </c>
      <c r="E30713">
        <v>2016</v>
      </c>
    </row>
    <row r="30714" spans="1:5" x14ac:dyDescent="0.2">
      <c r="A30714">
        <v>174985</v>
      </c>
      <c r="B30714" t="s">
        <v>11811</v>
      </c>
      <c r="C30714" t="s">
        <v>9385</v>
      </c>
      <c r="D30714">
        <v>44809462</v>
      </c>
      <c r="E30714">
        <v>2016</v>
      </c>
    </row>
    <row r="30715" spans="1:5" x14ac:dyDescent="0.2">
      <c r="A30715">
        <v>173358</v>
      </c>
      <c r="B30715" t="s">
        <v>9878</v>
      </c>
      <c r="C30715" t="s">
        <v>12561</v>
      </c>
      <c r="D30715">
        <v>73998892</v>
      </c>
      <c r="E30715">
        <v>2016</v>
      </c>
    </row>
    <row r="30716" spans="1:5" x14ac:dyDescent="0.2">
      <c r="A30716">
        <v>173214</v>
      </c>
      <c r="B30716" t="s">
        <v>10224</v>
      </c>
      <c r="C30716" t="s">
        <v>13166</v>
      </c>
      <c r="D30716">
        <v>11901688</v>
      </c>
      <c r="E30716">
        <v>2016</v>
      </c>
    </row>
    <row r="30717" spans="1:5" x14ac:dyDescent="0.2">
      <c r="A30717">
        <v>174971</v>
      </c>
      <c r="B30717" t="s">
        <v>10466</v>
      </c>
      <c r="C30717" t="s">
        <v>11133</v>
      </c>
      <c r="D30717" t="s">
        <v>18038</v>
      </c>
      <c r="E30717">
        <v>2015</v>
      </c>
    </row>
    <row r="30718" spans="1:5" x14ac:dyDescent="0.2">
      <c r="A30718">
        <v>174945</v>
      </c>
      <c r="B30718" t="s">
        <v>14861</v>
      </c>
      <c r="C30718" t="s">
        <v>14857</v>
      </c>
      <c r="D30718">
        <v>5058282</v>
      </c>
      <c r="E30718">
        <v>2015</v>
      </c>
    </row>
    <row r="30719" spans="1:5" x14ac:dyDescent="0.2">
      <c r="A30719">
        <v>174944</v>
      </c>
      <c r="B30719" t="s">
        <v>14861</v>
      </c>
      <c r="C30719" t="s">
        <v>14857</v>
      </c>
      <c r="D30719">
        <v>5058211</v>
      </c>
      <c r="E30719">
        <v>2015</v>
      </c>
    </row>
    <row r="30720" spans="1:5" x14ac:dyDescent="0.2">
      <c r="A30720">
        <v>174942</v>
      </c>
      <c r="B30720" t="s">
        <v>14861</v>
      </c>
      <c r="C30720" t="s">
        <v>14857</v>
      </c>
      <c r="D30720">
        <v>5058212</v>
      </c>
      <c r="E30720">
        <v>2015</v>
      </c>
    </row>
    <row r="30721" spans="1:5" x14ac:dyDescent="0.2">
      <c r="A30721">
        <v>174941</v>
      </c>
      <c r="B30721" t="s">
        <v>14861</v>
      </c>
      <c r="C30721" t="s">
        <v>14857</v>
      </c>
      <c r="D30721">
        <v>5058281</v>
      </c>
      <c r="E30721">
        <v>2015</v>
      </c>
    </row>
    <row r="30722" spans="1:5" x14ac:dyDescent="0.2">
      <c r="A30722">
        <v>174924</v>
      </c>
      <c r="B30722" t="s">
        <v>9414</v>
      </c>
      <c r="C30722" t="s">
        <v>9385</v>
      </c>
      <c r="D30722" t="s">
        <v>17980</v>
      </c>
      <c r="E30722">
        <v>2016</v>
      </c>
    </row>
    <row r="30723" spans="1:5" x14ac:dyDescent="0.2">
      <c r="A30723">
        <v>174923</v>
      </c>
      <c r="B30723" t="s">
        <v>9414</v>
      </c>
      <c r="C30723" t="s">
        <v>9385</v>
      </c>
      <c r="D30723" t="s">
        <v>17981</v>
      </c>
      <c r="E30723">
        <v>2016</v>
      </c>
    </row>
    <row r="30724" spans="1:5" x14ac:dyDescent="0.2">
      <c r="A30724">
        <v>174922</v>
      </c>
      <c r="B30724" t="s">
        <v>9414</v>
      </c>
      <c r="C30724" t="s">
        <v>9385</v>
      </c>
      <c r="D30724" t="s">
        <v>17982</v>
      </c>
      <c r="E30724">
        <v>2016</v>
      </c>
    </row>
    <row r="30725" spans="1:5" x14ac:dyDescent="0.2">
      <c r="A30725">
        <v>174921</v>
      </c>
      <c r="B30725" t="s">
        <v>9414</v>
      </c>
      <c r="C30725" t="s">
        <v>9385</v>
      </c>
      <c r="D30725" t="s">
        <v>17983</v>
      </c>
      <c r="E30725">
        <v>2016</v>
      </c>
    </row>
    <row r="30726" spans="1:5" x14ac:dyDescent="0.2">
      <c r="A30726">
        <v>174906</v>
      </c>
      <c r="B30726" t="s">
        <v>9878</v>
      </c>
      <c r="C30726" t="s">
        <v>16300</v>
      </c>
      <c r="D30726">
        <v>74047537</v>
      </c>
      <c r="E30726">
        <v>2016</v>
      </c>
    </row>
    <row r="30727" spans="1:5" x14ac:dyDescent="0.2">
      <c r="A30727">
        <v>174902</v>
      </c>
      <c r="B30727" t="s">
        <v>10466</v>
      </c>
      <c r="C30727" t="s">
        <v>16412</v>
      </c>
      <c r="D30727" t="s">
        <v>18072</v>
      </c>
      <c r="E30727">
        <v>2016</v>
      </c>
    </row>
    <row r="30728" spans="1:5" x14ac:dyDescent="0.2">
      <c r="A30728">
        <v>140540</v>
      </c>
      <c r="B30728" t="s">
        <v>9878</v>
      </c>
      <c r="C30728" t="s">
        <v>9887</v>
      </c>
      <c r="D30728">
        <v>46740790</v>
      </c>
      <c r="E30728">
        <v>2007</v>
      </c>
    </row>
    <row r="30729" spans="1:5" x14ac:dyDescent="0.2">
      <c r="A30729">
        <v>174899</v>
      </c>
      <c r="B30729" t="s">
        <v>14052</v>
      </c>
      <c r="C30729" t="s">
        <v>17107</v>
      </c>
      <c r="D30729" t="s">
        <v>18073</v>
      </c>
      <c r="E30729">
        <v>2016</v>
      </c>
    </row>
    <row r="30730" spans="1:5" x14ac:dyDescent="0.2">
      <c r="A30730">
        <v>174898</v>
      </c>
      <c r="B30730" t="s">
        <v>14052</v>
      </c>
      <c r="C30730" t="s">
        <v>17107</v>
      </c>
      <c r="D30730" t="s">
        <v>18074</v>
      </c>
      <c r="E30730">
        <v>2016</v>
      </c>
    </row>
    <row r="30731" spans="1:5" x14ac:dyDescent="0.2">
      <c r="A30731">
        <v>174897</v>
      </c>
      <c r="B30731" t="s">
        <v>14052</v>
      </c>
      <c r="C30731" t="s">
        <v>17107</v>
      </c>
      <c r="D30731" t="s">
        <v>18075</v>
      </c>
      <c r="E30731">
        <v>2016</v>
      </c>
    </row>
    <row r="30732" spans="1:5" x14ac:dyDescent="0.2">
      <c r="A30732">
        <v>171430</v>
      </c>
      <c r="B30732" t="s">
        <v>9414</v>
      </c>
      <c r="C30732" t="s">
        <v>9401</v>
      </c>
      <c r="D30732" t="s">
        <v>34438</v>
      </c>
      <c r="E30732">
        <v>2014</v>
      </c>
    </row>
    <row r="30733" spans="1:5" x14ac:dyDescent="0.2">
      <c r="A30733">
        <v>171428</v>
      </c>
      <c r="B30733" t="s">
        <v>9414</v>
      </c>
      <c r="C30733" t="s">
        <v>9401</v>
      </c>
      <c r="D30733" t="s">
        <v>34439</v>
      </c>
      <c r="E30733">
        <v>2013</v>
      </c>
    </row>
    <row r="30734" spans="1:5" x14ac:dyDescent="0.2">
      <c r="A30734">
        <v>169698</v>
      </c>
      <c r="B30734" t="s">
        <v>9414</v>
      </c>
      <c r="C30734" t="s">
        <v>9419</v>
      </c>
      <c r="D30734" t="s">
        <v>14623</v>
      </c>
      <c r="E30734">
        <v>2015</v>
      </c>
    </row>
    <row r="30735" spans="1:5" x14ac:dyDescent="0.2">
      <c r="A30735">
        <v>169332</v>
      </c>
      <c r="B30735" t="s">
        <v>9414</v>
      </c>
      <c r="C30735" t="s">
        <v>9419</v>
      </c>
      <c r="D30735" t="s">
        <v>34440</v>
      </c>
      <c r="E30735">
        <v>2014</v>
      </c>
    </row>
    <row r="30736" spans="1:5" x14ac:dyDescent="0.2">
      <c r="A30736">
        <v>169331</v>
      </c>
      <c r="B30736" t="s">
        <v>9414</v>
      </c>
      <c r="C30736" t="s">
        <v>9419</v>
      </c>
      <c r="D30736" t="s">
        <v>34441</v>
      </c>
      <c r="E30736">
        <v>2014</v>
      </c>
    </row>
    <row r="30737" spans="1:5" x14ac:dyDescent="0.2">
      <c r="A30737">
        <v>166143</v>
      </c>
      <c r="B30737" t="s">
        <v>9414</v>
      </c>
      <c r="C30737" t="s">
        <v>9380</v>
      </c>
      <c r="D30737" t="s">
        <v>13552</v>
      </c>
      <c r="E30737">
        <v>2012</v>
      </c>
    </row>
    <row r="30738" spans="1:5" x14ac:dyDescent="0.2">
      <c r="A30738">
        <v>164820</v>
      </c>
      <c r="B30738" t="s">
        <v>11811</v>
      </c>
      <c r="C30738" t="s">
        <v>9385</v>
      </c>
      <c r="D30738">
        <v>44803145</v>
      </c>
      <c r="E30738">
        <v>2013</v>
      </c>
    </row>
    <row r="30739" spans="1:5" x14ac:dyDescent="0.2">
      <c r="A30739">
        <v>164798</v>
      </c>
      <c r="B30739" t="s">
        <v>11811</v>
      </c>
      <c r="C30739" t="s">
        <v>9636</v>
      </c>
      <c r="D30739">
        <v>77001534</v>
      </c>
      <c r="E30739">
        <v>2013</v>
      </c>
    </row>
    <row r="30740" spans="1:5" x14ac:dyDescent="0.2">
      <c r="A30740">
        <v>174886</v>
      </c>
      <c r="B30740" t="s">
        <v>10466</v>
      </c>
      <c r="C30740" t="s">
        <v>14991</v>
      </c>
      <c r="D30740" t="s">
        <v>17984</v>
      </c>
      <c r="E30740">
        <v>2016</v>
      </c>
    </row>
    <row r="30741" spans="1:5" x14ac:dyDescent="0.2">
      <c r="A30741">
        <v>174885</v>
      </c>
      <c r="B30741" t="s">
        <v>10345</v>
      </c>
      <c r="C30741" t="s">
        <v>14903</v>
      </c>
      <c r="D30741" t="s">
        <v>18076</v>
      </c>
      <c r="E30741">
        <v>2016</v>
      </c>
    </row>
    <row r="30742" spans="1:5" x14ac:dyDescent="0.2">
      <c r="A30742">
        <v>163094</v>
      </c>
      <c r="B30742" t="s">
        <v>9414</v>
      </c>
      <c r="C30742" t="s">
        <v>9381</v>
      </c>
      <c r="D30742">
        <v>66621837</v>
      </c>
      <c r="E30742">
        <v>2012</v>
      </c>
    </row>
    <row r="30743" spans="1:5" x14ac:dyDescent="0.2">
      <c r="A30743">
        <v>174880</v>
      </c>
      <c r="B30743" t="s">
        <v>10345</v>
      </c>
      <c r="C30743" t="s">
        <v>10346</v>
      </c>
      <c r="D30743">
        <v>742080</v>
      </c>
      <c r="E30743">
        <v>2016</v>
      </c>
    </row>
    <row r="30744" spans="1:5" x14ac:dyDescent="0.2">
      <c r="A30744">
        <v>174879</v>
      </c>
      <c r="B30744" t="s">
        <v>10345</v>
      </c>
      <c r="C30744" t="s">
        <v>12991</v>
      </c>
      <c r="D30744">
        <v>641088</v>
      </c>
      <c r="E30744">
        <v>2016</v>
      </c>
    </row>
    <row r="30745" spans="1:5" x14ac:dyDescent="0.2">
      <c r="A30745">
        <v>153204</v>
      </c>
      <c r="B30745" t="s">
        <v>10466</v>
      </c>
      <c r="C30745" t="s">
        <v>9369</v>
      </c>
      <c r="D30745" t="s">
        <v>10062</v>
      </c>
      <c r="E30745">
        <v>2009</v>
      </c>
    </row>
    <row r="30746" spans="1:5" x14ac:dyDescent="0.2">
      <c r="A30746">
        <v>174866</v>
      </c>
      <c r="B30746" t="s">
        <v>10466</v>
      </c>
      <c r="C30746" t="s">
        <v>10514</v>
      </c>
      <c r="D30746" t="s">
        <v>18042</v>
      </c>
      <c r="E30746">
        <v>2016</v>
      </c>
    </row>
    <row r="30747" spans="1:5" x14ac:dyDescent="0.2">
      <c r="A30747">
        <v>174839</v>
      </c>
      <c r="B30747" t="s">
        <v>14861</v>
      </c>
      <c r="C30747" t="s">
        <v>14857</v>
      </c>
      <c r="D30747">
        <v>5046466</v>
      </c>
      <c r="E30747">
        <v>2015</v>
      </c>
    </row>
    <row r="30748" spans="1:5" x14ac:dyDescent="0.2">
      <c r="A30748">
        <v>174838</v>
      </c>
      <c r="B30748" t="s">
        <v>14861</v>
      </c>
      <c r="C30748" t="s">
        <v>14857</v>
      </c>
      <c r="D30748">
        <v>5046467</v>
      </c>
      <c r="E30748">
        <v>2015</v>
      </c>
    </row>
    <row r="30749" spans="1:5" x14ac:dyDescent="0.2">
      <c r="A30749">
        <v>174837</v>
      </c>
      <c r="B30749" t="s">
        <v>14861</v>
      </c>
      <c r="C30749" t="s">
        <v>14857</v>
      </c>
      <c r="D30749">
        <v>5058221</v>
      </c>
      <c r="E30749">
        <v>2015</v>
      </c>
    </row>
    <row r="30750" spans="1:5" x14ac:dyDescent="0.2">
      <c r="A30750">
        <v>174836</v>
      </c>
      <c r="B30750" t="s">
        <v>14861</v>
      </c>
      <c r="C30750" t="s">
        <v>14857</v>
      </c>
      <c r="D30750">
        <v>5058260</v>
      </c>
      <c r="E30750">
        <v>2015</v>
      </c>
    </row>
    <row r="30751" spans="1:5" x14ac:dyDescent="0.2">
      <c r="A30751">
        <v>174833</v>
      </c>
      <c r="B30751" t="s">
        <v>10345</v>
      </c>
      <c r="C30751" t="s">
        <v>14903</v>
      </c>
      <c r="D30751" t="s">
        <v>17985</v>
      </c>
      <c r="E30751">
        <v>2016</v>
      </c>
    </row>
    <row r="30752" spans="1:5" x14ac:dyDescent="0.2">
      <c r="A30752">
        <v>174825</v>
      </c>
      <c r="B30752" t="s">
        <v>9878</v>
      </c>
      <c r="C30752" t="s">
        <v>14782</v>
      </c>
      <c r="D30752">
        <v>73980062</v>
      </c>
      <c r="E30752">
        <v>2016</v>
      </c>
    </row>
    <row r="30753" spans="1:5" x14ac:dyDescent="0.2">
      <c r="A30753">
        <v>174812</v>
      </c>
      <c r="B30753" t="s">
        <v>9414</v>
      </c>
      <c r="C30753" t="s">
        <v>9387</v>
      </c>
      <c r="D30753" t="s">
        <v>18081</v>
      </c>
      <c r="E30753">
        <v>2013</v>
      </c>
    </row>
    <row r="30754" spans="1:5" x14ac:dyDescent="0.2">
      <c r="A30754">
        <v>174811</v>
      </c>
      <c r="B30754" t="s">
        <v>11811</v>
      </c>
      <c r="C30754" t="s">
        <v>9636</v>
      </c>
      <c r="D30754" t="s">
        <v>17986</v>
      </c>
      <c r="E30754">
        <v>2014</v>
      </c>
    </row>
    <row r="30755" spans="1:5" x14ac:dyDescent="0.2">
      <c r="A30755">
        <v>174810</v>
      </c>
      <c r="B30755" t="s">
        <v>11811</v>
      </c>
      <c r="C30755" t="s">
        <v>9636</v>
      </c>
      <c r="D30755" t="s">
        <v>17987</v>
      </c>
      <c r="E30755">
        <v>2014</v>
      </c>
    </row>
    <row r="30756" spans="1:5" x14ac:dyDescent="0.2">
      <c r="A30756">
        <v>174809</v>
      </c>
      <c r="B30756" t="s">
        <v>13037</v>
      </c>
      <c r="C30756" t="s">
        <v>13301</v>
      </c>
      <c r="D30756" t="s">
        <v>18044</v>
      </c>
      <c r="E30756">
        <v>2016</v>
      </c>
    </row>
    <row r="30757" spans="1:5" x14ac:dyDescent="0.2">
      <c r="A30757">
        <v>174793</v>
      </c>
      <c r="B30757" t="s">
        <v>9878</v>
      </c>
      <c r="C30757" t="s">
        <v>9886</v>
      </c>
      <c r="D30757">
        <v>73876981</v>
      </c>
      <c r="E30757">
        <v>2015</v>
      </c>
    </row>
    <row r="30758" spans="1:5" x14ac:dyDescent="0.2">
      <c r="A30758">
        <v>174788</v>
      </c>
      <c r="B30758" t="s">
        <v>10466</v>
      </c>
      <c r="C30758" t="s">
        <v>10461</v>
      </c>
      <c r="D30758" t="s">
        <v>17988</v>
      </c>
      <c r="E30758">
        <v>2014</v>
      </c>
    </row>
    <row r="30759" spans="1:5" x14ac:dyDescent="0.2">
      <c r="A30759">
        <v>174783</v>
      </c>
      <c r="B30759" t="s">
        <v>9878</v>
      </c>
      <c r="C30759" t="s">
        <v>9886</v>
      </c>
      <c r="D30759">
        <v>73996597</v>
      </c>
      <c r="E30759">
        <v>2016</v>
      </c>
    </row>
    <row r="30760" spans="1:5" x14ac:dyDescent="0.2">
      <c r="A30760">
        <v>163365</v>
      </c>
      <c r="B30760" t="s">
        <v>9414</v>
      </c>
      <c r="C30760" t="s">
        <v>9636</v>
      </c>
      <c r="D30760">
        <v>77000963</v>
      </c>
      <c r="E30760">
        <v>2012</v>
      </c>
    </row>
    <row r="30761" spans="1:5" x14ac:dyDescent="0.2">
      <c r="A30761">
        <v>170113</v>
      </c>
      <c r="B30761" t="s">
        <v>9414</v>
      </c>
      <c r="C30761" t="s">
        <v>9371</v>
      </c>
      <c r="D30761" t="s">
        <v>14585</v>
      </c>
      <c r="E30761">
        <v>2013</v>
      </c>
    </row>
    <row r="30762" spans="1:5" x14ac:dyDescent="0.2">
      <c r="A30762">
        <v>170114</v>
      </c>
      <c r="B30762" t="s">
        <v>9414</v>
      </c>
      <c r="C30762" t="s">
        <v>9371</v>
      </c>
      <c r="D30762" t="s">
        <v>14584</v>
      </c>
      <c r="E30762">
        <v>2013</v>
      </c>
    </row>
    <row r="30763" spans="1:5" x14ac:dyDescent="0.2">
      <c r="A30763">
        <v>168988</v>
      </c>
      <c r="B30763" t="s">
        <v>9414</v>
      </c>
      <c r="C30763" t="s">
        <v>9371</v>
      </c>
      <c r="D30763" t="s">
        <v>14587</v>
      </c>
      <c r="E30763">
        <v>2013</v>
      </c>
    </row>
    <row r="30764" spans="1:5" x14ac:dyDescent="0.2">
      <c r="A30764">
        <v>163147</v>
      </c>
      <c r="B30764" t="s">
        <v>9414</v>
      </c>
      <c r="C30764" t="s">
        <v>9385</v>
      </c>
      <c r="D30764">
        <v>44613389</v>
      </c>
      <c r="E30764">
        <v>2012</v>
      </c>
    </row>
    <row r="30765" spans="1:5" x14ac:dyDescent="0.2">
      <c r="A30765">
        <v>163146</v>
      </c>
      <c r="B30765" t="s">
        <v>11785</v>
      </c>
      <c r="C30765" t="s">
        <v>12674</v>
      </c>
      <c r="D30765" t="s">
        <v>12675</v>
      </c>
      <c r="E30765">
        <v>2013</v>
      </c>
    </row>
    <row r="30766" spans="1:5" x14ac:dyDescent="0.2">
      <c r="A30766">
        <v>174771</v>
      </c>
      <c r="B30766" t="s">
        <v>10345</v>
      </c>
      <c r="C30766" t="s">
        <v>14903</v>
      </c>
      <c r="D30766" t="s">
        <v>18082</v>
      </c>
      <c r="E30766">
        <v>2016</v>
      </c>
    </row>
    <row r="30767" spans="1:5" x14ac:dyDescent="0.2">
      <c r="A30767">
        <v>174768</v>
      </c>
      <c r="B30767" t="s">
        <v>10224</v>
      </c>
      <c r="C30767" t="s">
        <v>18083</v>
      </c>
      <c r="D30767">
        <v>11875831</v>
      </c>
      <c r="E30767">
        <v>2016</v>
      </c>
    </row>
    <row r="30768" spans="1:5" x14ac:dyDescent="0.2">
      <c r="A30768">
        <v>174378</v>
      </c>
      <c r="B30768" t="s">
        <v>10466</v>
      </c>
      <c r="C30768" t="s">
        <v>15081</v>
      </c>
      <c r="D30768" t="s">
        <v>18160</v>
      </c>
      <c r="E30768">
        <v>2015</v>
      </c>
    </row>
    <row r="30769" spans="1:5" x14ac:dyDescent="0.2">
      <c r="A30769">
        <v>174766</v>
      </c>
      <c r="B30769" t="s">
        <v>9878</v>
      </c>
      <c r="C30769" t="s">
        <v>17731</v>
      </c>
      <c r="D30769">
        <v>73867402</v>
      </c>
      <c r="E30769">
        <v>2015</v>
      </c>
    </row>
    <row r="30770" spans="1:5" x14ac:dyDescent="0.2">
      <c r="A30770">
        <v>174765</v>
      </c>
      <c r="B30770" t="s">
        <v>9878</v>
      </c>
      <c r="C30770" t="s">
        <v>17731</v>
      </c>
      <c r="D30770">
        <v>73867372</v>
      </c>
      <c r="E30770">
        <v>2015</v>
      </c>
    </row>
    <row r="30771" spans="1:5" x14ac:dyDescent="0.2">
      <c r="A30771">
        <v>174764</v>
      </c>
      <c r="B30771" t="s">
        <v>9878</v>
      </c>
      <c r="C30771" t="s">
        <v>14787</v>
      </c>
      <c r="D30771">
        <v>73824284</v>
      </c>
      <c r="E30771">
        <v>2015</v>
      </c>
    </row>
    <row r="30772" spans="1:5" x14ac:dyDescent="0.2">
      <c r="A30772">
        <v>174763</v>
      </c>
      <c r="B30772" t="s">
        <v>9878</v>
      </c>
      <c r="C30772" t="s">
        <v>14787</v>
      </c>
      <c r="D30772">
        <v>73824296</v>
      </c>
      <c r="E30772">
        <v>2015</v>
      </c>
    </row>
    <row r="30773" spans="1:5" x14ac:dyDescent="0.2">
      <c r="A30773">
        <v>174762</v>
      </c>
      <c r="B30773" t="s">
        <v>10345</v>
      </c>
      <c r="C30773" t="s">
        <v>18045</v>
      </c>
      <c r="D30773" t="s">
        <v>18046</v>
      </c>
      <c r="E30773">
        <v>2014</v>
      </c>
    </row>
    <row r="30774" spans="1:5" x14ac:dyDescent="0.2">
      <c r="A30774">
        <v>174761</v>
      </c>
      <c r="B30774" t="s">
        <v>10345</v>
      </c>
      <c r="C30774" t="s">
        <v>18045</v>
      </c>
      <c r="D30774" t="s">
        <v>18047</v>
      </c>
      <c r="E30774">
        <v>2014</v>
      </c>
    </row>
    <row r="30775" spans="1:5" x14ac:dyDescent="0.2">
      <c r="A30775">
        <v>174760</v>
      </c>
      <c r="B30775" t="s">
        <v>9878</v>
      </c>
      <c r="C30775" t="s">
        <v>14787</v>
      </c>
      <c r="D30775">
        <v>74011821</v>
      </c>
      <c r="E30775">
        <v>2016</v>
      </c>
    </row>
    <row r="30776" spans="1:5" x14ac:dyDescent="0.2">
      <c r="A30776">
        <v>174752</v>
      </c>
      <c r="B30776" t="s">
        <v>10224</v>
      </c>
      <c r="C30776" t="s">
        <v>10240</v>
      </c>
      <c r="D30776">
        <v>8913138</v>
      </c>
      <c r="E30776">
        <v>2011</v>
      </c>
    </row>
    <row r="30777" spans="1:5" x14ac:dyDescent="0.2">
      <c r="A30777">
        <v>174751</v>
      </c>
      <c r="B30777" t="s">
        <v>9414</v>
      </c>
      <c r="C30777" t="s">
        <v>9385</v>
      </c>
      <c r="D30777">
        <v>44808564</v>
      </c>
      <c r="E30777">
        <v>2014</v>
      </c>
    </row>
    <row r="30778" spans="1:5" x14ac:dyDescent="0.2">
      <c r="A30778">
        <v>166264</v>
      </c>
      <c r="B30778" t="s">
        <v>10466</v>
      </c>
      <c r="C30778" t="s">
        <v>12110</v>
      </c>
      <c r="D30778" t="s">
        <v>13575</v>
      </c>
      <c r="E30778">
        <v>2014</v>
      </c>
    </row>
    <row r="30779" spans="1:5" x14ac:dyDescent="0.2">
      <c r="A30779">
        <v>163960</v>
      </c>
      <c r="B30779" t="s">
        <v>9878</v>
      </c>
      <c r="C30779" t="s">
        <v>9886</v>
      </c>
      <c r="D30779">
        <v>73605637</v>
      </c>
      <c r="E30779">
        <v>2013</v>
      </c>
    </row>
    <row r="30780" spans="1:5" x14ac:dyDescent="0.2">
      <c r="A30780">
        <v>163084</v>
      </c>
      <c r="B30780" t="s">
        <v>9878</v>
      </c>
      <c r="C30780" t="s">
        <v>9887</v>
      </c>
      <c r="D30780">
        <v>73467890</v>
      </c>
      <c r="E30780">
        <v>2012</v>
      </c>
    </row>
    <row r="30781" spans="1:5" x14ac:dyDescent="0.2">
      <c r="A30781">
        <v>174734</v>
      </c>
      <c r="B30781" t="s">
        <v>10466</v>
      </c>
      <c r="C30781" t="s">
        <v>10461</v>
      </c>
      <c r="D30781" t="s">
        <v>17989</v>
      </c>
      <c r="E30781">
        <v>2014</v>
      </c>
    </row>
    <row r="30782" spans="1:5" x14ac:dyDescent="0.2">
      <c r="A30782">
        <v>174715</v>
      </c>
      <c r="B30782" t="s">
        <v>10345</v>
      </c>
      <c r="C30782" t="s">
        <v>14903</v>
      </c>
      <c r="D30782" t="s">
        <v>18086</v>
      </c>
      <c r="E30782">
        <v>2016</v>
      </c>
    </row>
    <row r="30783" spans="1:5" x14ac:dyDescent="0.2">
      <c r="A30783">
        <v>174707</v>
      </c>
      <c r="B30783" t="s">
        <v>9414</v>
      </c>
      <c r="C30783" t="s">
        <v>9419</v>
      </c>
      <c r="D30783" t="s">
        <v>18052</v>
      </c>
      <c r="E30783">
        <v>2016</v>
      </c>
    </row>
    <row r="30784" spans="1:5" x14ac:dyDescent="0.2">
      <c r="A30784">
        <v>174705</v>
      </c>
      <c r="B30784" t="s">
        <v>9414</v>
      </c>
      <c r="C30784" t="s">
        <v>9419</v>
      </c>
      <c r="D30784" t="s">
        <v>18053</v>
      </c>
      <c r="E30784">
        <v>2016</v>
      </c>
    </row>
    <row r="30785" spans="1:5" x14ac:dyDescent="0.2">
      <c r="A30785">
        <v>174699</v>
      </c>
      <c r="B30785" t="s">
        <v>12040</v>
      </c>
      <c r="C30785" t="s">
        <v>16731</v>
      </c>
      <c r="D30785" t="s">
        <v>18088</v>
      </c>
      <c r="E30785">
        <v>2016</v>
      </c>
    </row>
    <row r="30786" spans="1:5" x14ac:dyDescent="0.2">
      <c r="A30786">
        <v>153227</v>
      </c>
      <c r="B30786" t="s">
        <v>10224</v>
      </c>
      <c r="C30786" t="s">
        <v>10267</v>
      </c>
      <c r="D30786">
        <v>10959592</v>
      </c>
      <c r="E30786">
        <v>2010</v>
      </c>
    </row>
    <row r="30787" spans="1:5" x14ac:dyDescent="0.2">
      <c r="A30787">
        <v>174065</v>
      </c>
      <c r="B30787" t="s">
        <v>11660</v>
      </c>
      <c r="C30787" t="s">
        <v>13051</v>
      </c>
      <c r="D30787" t="s">
        <v>18223</v>
      </c>
      <c r="E30787">
        <v>2014</v>
      </c>
    </row>
    <row r="30788" spans="1:5" x14ac:dyDescent="0.2">
      <c r="A30788">
        <v>174063</v>
      </c>
      <c r="B30788" t="s">
        <v>11660</v>
      </c>
      <c r="C30788" t="s">
        <v>13051</v>
      </c>
      <c r="D30788" t="s">
        <v>18224</v>
      </c>
      <c r="E30788">
        <v>2014</v>
      </c>
    </row>
    <row r="30789" spans="1:5" x14ac:dyDescent="0.2">
      <c r="A30789">
        <v>174685</v>
      </c>
      <c r="B30789" t="s">
        <v>10345</v>
      </c>
      <c r="C30789" t="s">
        <v>12991</v>
      </c>
      <c r="D30789" t="s">
        <v>18089</v>
      </c>
      <c r="E30789">
        <v>2016</v>
      </c>
    </row>
    <row r="30790" spans="1:5" x14ac:dyDescent="0.2">
      <c r="A30790">
        <v>174684</v>
      </c>
      <c r="B30790" t="s">
        <v>10345</v>
      </c>
      <c r="C30790" t="s">
        <v>12991</v>
      </c>
      <c r="D30790" t="s">
        <v>18090</v>
      </c>
      <c r="E30790">
        <v>2016</v>
      </c>
    </row>
    <row r="30791" spans="1:5" x14ac:dyDescent="0.2">
      <c r="A30791">
        <v>173714</v>
      </c>
      <c r="B30791" t="s">
        <v>10224</v>
      </c>
      <c r="C30791" t="s">
        <v>13166</v>
      </c>
      <c r="D30791">
        <v>11915787</v>
      </c>
      <c r="E30791">
        <v>2016</v>
      </c>
    </row>
    <row r="30792" spans="1:5" x14ac:dyDescent="0.2">
      <c r="A30792">
        <v>173720</v>
      </c>
      <c r="B30792" t="s">
        <v>10224</v>
      </c>
      <c r="C30792" t="s">
        <v>13166</v>
      </c>
      <c r="D30792">
        <v>11916477</v>
      </c>
      <c r="E30792">
        <v>2016</v>
      </c>
    </row>
    <row r="30793" spans="1:5" x14ac:dyDescent="0.2">
      <c r="A30793">
        <v>173719</v>
      </c>
      <c r="B30793" t="s">
        <v>10224</v>
      </c>
      <c r="C30793" t="s">
        <v>13166</v>
      </c>
      <c r="D30793">
        <v>11916405</v>
      </c>
      <c r="E30793">
        <v>2016</v>
      </c>
    </row>
    <row r="30794" spans="1:5" x14ac:dyDescent="0.2">
      <c r="A30794">
        <v>173718</v>
      </c>
      <c r="B30794" t="s">
        <v>10224</v>
      </c>
      <c r="C30794" t="s">
        <v>13166</v>
      </c>
      <c r="D30794">
        <v>11916476</v>
      </c>
      <c r="E30794">
        <v>2016</v>
      </c>
    </row>
    <row r="30795" spans="1:5" x14ac:dyDescent="0.2">
      <c r="A30795">
        <v>173717</v>
      </c>
      <c r="B30795" t="s">
        <v>10224</v>
      </c>
      <c r="C30795" t="s">
        <v>13166</v>
      </c>
      <c r="D30795">
        <v>11916471</v>
      </c>
      <c r="E30795">
        <v>2016</v>
      </c>
    </row>
    <row r="30796" spans="1:5" x14ac:dyDescent="0.2">
      <c r="A30796">
        <v>173716</v>
      </c>
      <c r="B30796" t="s">
        <v>10224</v>
      </c>
      <c r="C30796" t="s">
        <v>13166</v>
      </c>
      <c r="D30796">
        <v>11901686</v>
      </c>
      <c r="E30796">
        <v>2016</v>
      </c>
    </row>
    <row r="30797" spans="1:5" x14ac:dyDescent="0.2">
      <c r="A30797">
        <v>174659</v>
      </c>
      <c r="B30797" t="s">
        <v>18113</v>
      </c>
      <c r="C30797" t="s">
        <v>18114</v>
      </c>
      <c r="D30797">
        <v>5283704459</v>
      </c>
      <c r="E30797">
        <v>2015</v>
      </c>
    </row>
    <row r="30798" spans="1:5" x14ac:dyDescent="0.2">
      <c r="A30798">
        <v>173365</v>
      </c>
      <c r="B30798" t="s">
        <v>9878</v>
      </c>
      <c r="C30798" t="s">
        <v>12561</v>
      </c>
      <c r="D30798">
        <v>73997433</v>
      </c>
      <c r="E30798">
        <v>2016</v>
      </c>
    </row>
    <row r="30799" spans="1:5" x14ac:dyDescent="0.2">
      <c r="A30799">
        <v>173364</v>
      </c>
      <c r="B30799" t="s">
        <v>9878</v>
      </c>
      <c r="C30799" t="s">
        <v>12561</v>
      </c>
      <c r="D30799">
        <v>73997442</v>
      </c>
      <c r="E30799">
        <v>2016</v>
      </c>
    </row>
    <row r="30800" spans="1:5" x14ac:dyDescent="0.2">
      <c r="A30800">
        <v>173361</v>
      </c>
      <c r="B30800" t="s">
        <v>9878</v>
      </c>
      <c r="C30800" t="s">
        <v>12561</v>
      </c>
      <c r="D30800">
        <v>73998887</v>
      </c>
      <c r="E30800">
        <v>2016</v>
      </c>
    </row>
    <row r="30801" spans="1:5" x14ac:dyDescent="0.2">
      <c r="A30801">
        <v>173353</v>
      </c>
      <c r="B30801" t="s">
        <v>9878</v>
      </c>
      <c r="C30801" t="s">
        <v>12561</v>
      </c>
      <c r="D30801">
        <v>73997438</v>
      </c>
      <c r="E30801">
        <v>2016</v>
      </c>
    </row>
    <row r="30802" spans="1:5" x14ac:dyDescent="0.2">
      <c r="A30802">
        <v>173217</v>
      </c>
      <c r="B30802" t="s">
        <v>10224</v>
      </c>
      <c r="C30802" t="s">
        <v>13166</v>
      </c>
      <c r="D30802">
        <v>11901691</v>
      </c>
      <c r="E30802">
        <v>2016</v>
      </c>
    </row>
    <row r="30803" spans="1:5" x14ac:dyDescent="0.2">
      <c r="A30803">
        <v>173216</v>
      </c>
      <c r="B30803" t="s">
        <v>10224</v>
      </c>
      <c r="C30803" t="s">
        <v>13166</v>
      </c>
      <c r="D30803">
        <v>11901677</v>
      </c>
      <c r="E30803">
        <v>2016</v>
      </c>
    </row>
    <row r="30804" spans="1:5" x14ac:dyDescent="0.2">
      <c r="A30804">
        <v>174599</v>
      </c>
      <c r="B30804" t="s">
        <v>10345</v>
      </c>
      <c r="C30804" t="s">
        <v>14903</v>
      </c>
      <c r="D30804" t="s">
        <v>18115</v>
      </c>
      <c r="E30804">
        <v>2016</v>
      </c>
    </row>
    <row r="30805" spans="1:5" x14ac:dyDescent="0.2">
      <c r="A30805">
        <v>174592</v>
      </c>
      <c r="B30805" t="s">
        <v>10224</v>
      </c>
      <c r="C30805" t="s">
        <v>12967</v>
      </c>
      <c r="D30805">
        <v>11870591</v>
      </c>
      <c r="E30805">
        <v>2016</v>
      </c>
    </row>
    <row r="30806" spans="1:5" x14ac:dyDescent="0.2">
      <c r="A30806">
        <v>174591</v>
      </c>
      <c r="B30806" t="s">
        <v>12013</v>
      </c>
      <c r="C30806" t="s">
        <v>17878</v>
      </c>
      <c r="D30806">
        <v>6921200</v>
      </c>
      <c r="E30806">
        <v>2015</v>
      </c>
    </row>
    <row r="30807" spans="1:5" x14ac:dyDescent="0.2">
      <c r="A30807">
        <v>174589</v>
      </c>
      <c r="B30807" t="s">
        <v>12013</v>
      </c>
      <c r="C30807" t="s">
        <v>17878</v>
      </c>
      <c r="D30807">
        <v>6896446</v>
      </c>
      <c r="E30807">
        <v>2015</v>
      </c>
    </row>
    <row r="30808" spans="1:5" x14ac:dyDescent="0.2">
      <c r="A30808">
        <v>174588</v>
      </c>
      <c r="B30808" t="s">
        <v>12013</v>
      </c>
      <c r="C30808" t="s">
        <v>17878</v>
      </c>
      <c r="D30808">
        <v>6895611</v>
      </c>
      <c r="E30808">
        <v>2015</v>
      </c>
    </row>
    <row r="30809" spans="1:5" x14ac:dyDescent="0.2">
      <c r="A30809">
        <v>174587</v>
      </c>
      <c r="B30809" t="s">
        <v>12013</v>
      </c>
      <c r="C30809" t="s">
        <v>17878</v>
      </c>
      <c r="D30809">
        <v>6896467</v>
      </c>
      <c r="E30809">
        <v>2015</v>
      </c>
    </row>
    <row r="30810" spans="1:5" x14ac:dyDescent="0.2">
      <c r="A30810">
        <v>169252</v>
      </c>
      <c r="B30810" t="s">
        <v>9414</v>
      </c>
      <c r="C30810" t="s">
        <v>9385</v>
      </c>
      <c r="D30810">
        <v>44807889</v>
      </c>
      <c r="E30810">
        <v>2014</v>
      </c>
    </row>
    <row r="30811" spans="1:5" x14ac:dyDescent="0.2">
      <c r="A30811">
        <v>161238</v>
      </c>
      <c r="B30811" t="s">
        <v>10466</v>
      </c>
      <c r="C30811" t="s">
        <v>10496</v>
      </c>
      <c r="D30811" t="s">
        <v>12913</v>
      </c>
      <c r="E30811">
        <v>2011</v>
      </c>
    </row>
    <row r="30812" spans="1:5" x14ac:dyDescent="0.2">
      <c r="A30812">
        <v>172591</v>
      </c>
      <c r="B30812" t="s">
        <v>10224</v>
      </c>
      <c r="C30812" t="s">
        <v>13166</v>
      </c>
      <c r="D30812">
        <v>11729737</v>
      </c>
      <c r="E30812">
        <v>2014</v>
      </c>
    </row>
    <row r="30813" spans="1:5" x14ac:dyDescent="0.2">
      <c r="A30813">
        <v>174563</v>
      </c>
      <c r="B30813" t="s">
        <v>9414</v>
      </c>
      <c r="C30813" t="s">
        <v>13301</v>
      </c>
      <c r="D30813" t="s">
        <v>18116</v>
      </c>
      <c r="E30813">
        <v>2016</v>
      </c>
    </row>
    <row r="30814" spans="1:5" x14ac:dyDescent="0.2">
      <c r="A30814">
        <v>174557</v>
      </c>
      <c r="B30814" t="s">
        <v>9878</v>
      </c>
      <c r="C30814" t="s">
        <v>9894</v>
      </c>
      <c r="D30814">
        <v>79915160</v>
      </c>
      <c r="E30814">
        <v>2016</v>
      </c>
    </row>
    <row r="30815" spans="1:5" x14ac:dyDescent="0.2">
      <c r="A30815">
        <v>174556</v>
      </c>
      <c r="B30815" t="s">
        <v>9878</v>
      </c>
      <c r="C30815" t="s">
        <v>9894</v>
      </c>
      <c r="D30815">
        <v>79915162</v>
      </c>
      <c r="E30815">
        <v>2016</v>
      </c>
    </row>
    <row r="30816" spans="1:5" x14ac:dyDescent="0.2">
      <c r="A30816">
        <v>174554</v>
      </c>
      <c r="B30816" t="s">
        <v>9878</v>
      </c>
      <c r="C30816" t="s">
        <v>9894</v>
      </c>
      <c r="D30816">
        <v>79918668</v>
      </c>
      <c r="E30816">
        <v>2016</v>
      </c>
    </row>
    <row r="30817" spans="1:5" x14ac:dyDescent="0.2">
      <c r="A30817">
        <v>151691</v>
      </c>
      <c r="B30817" t="s">
        <v>10466</v>
      </c>
      <c r="C30817" t="s">
        <v>10064</v>
      </c>
      <c r="D30817" t="s">
        <v>11011</v>
      </c>
      <c r="E30817">
        <v>2009</v>
      </c>
    </row>
    <row r="30818" spans="1:5" x14ac:dyDescent="0.2">
      <c r="A30818">
        <v>174547</v>
      </c>
      <c r="B30818" t="s">
        <v>11811</v>
      </c>
      <c r="C30818">
        <v>3362</v>
      </c>
      <c r="D30818" t="s">
        <v>18095</v>
      </c>
      <c r="E30818">
        <v>2015</v>
      </c>
    </row>
    <row r="30819" spans="1:5" x14ac:dyDescent="0.2">
      <c r="A30819">
        <v>165020</v>
      </c>
      <c r="B30819" t="s">
        <v>9878</v>
      </c>
      <c r="C30819" t="s">
        <v>9913</v>
      </c>
      <c r="D30819">
        <v>73625817</v>
      </c>
      <c r="E30819">
        <v>2013</v>
      </c>
    </row>
    <row r="30820" spans="1:5" x14ac:dyDescent="0.2">
      <c r="A30820">
        <v>174531</v>
      </c>
      <c r="B30820" t="s">
        <v>10466</v>
      </c>
      <c r="C30820" t="s">
        <v>10330</v>
      </c>
      <c r="D30820" t="s">
        <v>18098</v>
      </c>
      <c r="E30820">
        <v>2013</v>
      </c>
    </row>
    <row r="30821" spans="1:5" x14ac:dyDescent="0.2">
      <c r="A30821">
        <v>174529</v>
      </c>
      <c r="B30821" t="s">
        <v>9414</v>
      </c>
      <c r="C30821" t="s">
        <v>9387</v>
      </c>
      <c r="D30821" t="s">
        <v>18099</v>
      </c>
      <c r="E30821">
        <v>2016</v>
      </c>
    </row>
    <row r="30822" spans="1:5" x14ac:dyDescent="0.2">
      <c r="A30822">
        <v>174525</v>
      </c>
      <c r="B30822" t="s">
        <v>9878</v>
      </c>
      <c r="C30822" t="s">
        <v>9916</v>
      </c>
      <c r="D30822">
        <v>33206872</v>
      </c>
      <c r="E30822">
        <v>2016</v>
      </c>
    </row>
    <row r="30823" spans="1:5" x14ac:dyDescent="0.2">
      <c r="A30823">
        <v>174524</v>
      </c>
      <c r="B30823" t="s">
        <v>9878</v>
      </c>
      <c r="C30823" t="s">
        <v>14023</v>
      </c>
      <c r="D30823">
        <v>74018438</v>
      </c>
      <c r="E30823">
        <v>2016</v>
      </c>
    </row>
    <row r="30824" spans="1:5" x14ac:dyDescent="0.2">
      <c r="A30824">
        <v>174522</v>
      </c>
      <c r="B30824" t="s">
        <v>9878</v>
      </c>
      <c r="C30824" t="s">
        <v>13713</v>
      </c>
      <c r="D30824">
        <v>74007248</v>
      </c>
      <c r="E30824">
        <v>2016</v>
      </c>
    </row>
    <row r="30825" spans="1:5" x14ac:dyDescent="0.2">
      <c r="A30825">
        <v>174521</v>
      </c>
      <c r="B30825" t="s">
        <v>9878</v>
      </c>
      <c r="C30825" t="s">
        <v>13713</v>
      </c>
      <c r="D30825">
        <v>74012705</v>
      </c>
      <c r="E30825">
        <v>2016</v>
      </c>
    </row>
    <row r="30826" spans="1:5" x14ac:dyDescent="0.2">
      <c r="A30826">
        <v>152648</v>
      </c>
      <c r="B30826" t="s">
        <v>10224</v>
      </c>
      <c r="C30826" t="s">
        <v>10259</v>
      </c>
      <c r="D30826">
        <v>10439172</v>
      </c>
      <c r="E30826">
        <v>2007</v>
      </c>
    </row>
    <row r="30827" spans="1:5" x14ac:dyDescent="0.2">
      <c r="A30827">
        <v>173211</v>
      </c>
      <c r="B30827" t="s">
        <v>9414</v>
      </c>
      <c r="C30827" t="s">
        <v>9385</v>
      </c>
      <c r="D30827">
        <v>44808312</v>
      </c>
      <c r="E30827">
        <v>2014</v>
      </c>
    </row>
    <row r="30828" spans="1:5" x14ac:dyDescent="0.2">
      <c r="A30828">
        <v>174500</v>
      </c>
      <c r="B30828" t="s">
        <v>10224</v>
      </c>
      <c r="C30828" t="s">
        <v>13166</v>
      </c>
      <c r="D30828">
        <v>11924627</v>
      </c>
      <c r="E30828">
        <v>2016</v>
      </c>
    </row>
    <row r="30829" spans="1:5" x14ac:dyDescent="0.2">
      <c r="A30829">
        <v>174499</v>
      </c>
      <c r="B30829" t="s">
        <v>10224</v>
      </c>
      <c r="C30829" t="s">
        <v>13166</v>
      </c>
      <c r="D30829">
        <v>11924620</v>
      </c>
      <c r="E30829">
        <v>2016</v>
      </c>
    </row>
    <row r="30830" spans="1:5" x14ac:dyDescent="0.2">
      <c r="A30830">
        <v>174498</v>
      </c>
      <c r="B30830" t="s">
        <v>10224</v>
      </c>
      <c r="C30830" t="s">
        <v>13166</v>
      </c>
      <c r="D30830">
        <v>11924626</v>
      </c>
      <c r="E30830">
        <v>2016</v>
      </c>
    </row>
    <row r="30831" spans="1:5" x14ac:dyDescent="0.2">
      <c r="A30831">
        <v>174497</v>
      </c>
      <c r="B30831" t="s">
        <v>10224</v>
      </c>
      <c r="C30831" t="s">
        <v>13166</v>
      </c>
      <c r="D30831">
        <v>11924634</v>
      </c>
      <c r="E30831">
        <v>2016</v>
      </c>
    </row>
    <row r="30832" spans="1:5" x14ac:dyDescent="0.2">
      <c r="A30832">
        <v>174496</v>
      </c>
      <c r="B30832" t="s">
        <v>10224</v>
      </c>
      <c r="C30832" t="s">
        <v>13166</v>
      </c>
      <c r="D30832">
        <v>11924635</v>
      </c>
      <c r="E30832">
        <v>2016</v>
      </c>
    </row>
    <row r="30833" spans="1:5" x14ac:dyDescent="0.2">
      <c r="A30833">
        <v>174495</v>
      </c>
      <c r="B30833" t="s">
        <v>10224</v>
      </c>
      <c r="C30833" t="s">
        <v>13166</v>
      </c>
      <c r="D30833">
        <v>11924631</v>
      </c>
      <c r="E30833">
        <v>2016</v>
      </c>
    </row>
    <row r="30834" spans="1:5" x14ac:dyDescent="0.2">
      <c r="A30834">
        <v>153101</v>
      </c>
      <c r="B30834" t="s">
        <v>9414</v>
      </c>
      <c r="C30834" t="s">
        <v>9403</v>
      </c>
      <c r="D30834" t="s">
        <v>9598</v>
      </c>
      <c r="E30834">
        <v>2005</v>
      </c>
    </row>
    <row r="30835" spans="1:5" x14ac:dyDescent="0.2">
      <c r="A30835">
        <v>153100</v>
      </c>
      <c r="B30835" t="s">
        <v>9414</v>
      </c>
      <c r="C30835" t="s">
        <v>9403</v>
      </c>
      <c r="D30835" t="s">
        <v>9603</v>
      </c>
      <c r="E30835">
        <v>2005</v>
      </c>
    </row>
    <row r="30836" spans="1:5" x14ac:dyDescent="0.2">
      <c r="A30836">
        <v>153099</v>
      </c>
      <c r="B30836" t="s">
        <v>9414</v>
      </c>
      <c r="C30836" t="s">
        <v>9429</v>
      </c>
      <c r="D30836" t="s">
        <v>9604</v>
      </c>
      <c r="E30836">
        <v>2006</v>
      </c>
    </row>
    <row r="30837" spans="1:5" x14ac:dyDescent="0.2">
      <c r="A30837">
        <v>153098</v>
      </c>
      <c r="B30837" t="s">
        <v>9414</v>
      </c>
      <c r="C30837" t="s">
        <v>9429</v>
      </c>
      <c r="D30837" t="s">
        <v>9596</v>
      </c>
      <c r="E30837">
        <v>2006</v>
      </c>
    </row>
    <row r="30838" spans="1:5" x14ac:dyDescent="0.2">
      <c r="A30838">
        <v>174646</v>
      </c>
      <c r="B30838" t="s">
        <v>13337</v>
      </c>
      <c r="C30838" t="s">
        <v>15286</v>
      </c>
      <c r="D30838">
        <v>4534303590</v>
      </c>
      <c r="E30838">
        <v>2016</v>
      </c>
    </row>
    <row r="30839" spans="1:5" x14ac:dyDescent="0.2">
      <c r="A30839">
        <v>166548</v>
      </c>
      <c r="B30839" t="s">
        <v>9414</v>
      </c>
      <c r="C30839" t="s">
        <v>9380</v>
      </c>
      <c r="D30839" t="s">
        <v>13628</v>
      </c>
      <c r="E30839">
        <v>2012</v>
      </c>
    </row>
    <row r="30840" spans="1:5" x14ac:dyDescent="0.2">
      <c r="A30840">
        <v>164640</v>
      </c>
      <c r="B30840" t="s">
        <v>9414</v>
      </c>
      <c r="C30840" t="s">
        <v>9380</v>
      </c>
      <c r="D30840" t="s">
        <v>13144</v>
      </c>
      <c r="E30840">
        <v>2012</v>
      </c>
    </row>
    <row r="30841" spans="1:5" x14ac:dyDescent="0.2">
      <c r="A30841">
        <v>174463</v>
      </c>
      <c r="B30841" t="s">
        <v>9414</v>
      </c>
      <c r="C30841" t="s">
        <v>9385</v>
      </c>
      <c r="D30841" t="s">
        <v>18102</v>
      </c>
      <c r="E30841">
        <v>2015</v>
      </c>
    </row>
    <row r="30842" spans="1:5" x14ac:dyDescent="0.2">
      <c r="A30842">
        <v>174452</v>
      </c>
      <c r="B30842" t="s">
        <v>16234</v>
      </c>
      <c r="C30842" t="s">
        <v>14880</v>
      </c>
      <c r="D30842">
        <v>1361115000312</v>
      </c>
      <c r="E30842">
        <v>2015</v>
      </c>
    </row>
    <row r="30843" spans="1:5" x14ac:dyDescent="0.2">
      <c r="A30843">
        <v>152600</v>
      </c>
      <c r="B30843" t="s">
        <v>10466</v>
      </c>
      <c r="C30843" t="s">
        <v>10938</v>
      </c>
      <c r="D30843" t="s">
        <v>10965</v>
      </c>
      <c r="E30843">
        <v>2010</v>
      </c>
    </row>
    <row r="30844" spans="1:5" x14ac:dyDescent="0.2">
      <c r="A30844">
        <v>174429</v>
      </c>
      <c r="B30844" t="s">
        <v>9878</v>
      </c>
      <c r="C30844" t="s">
        <v>9982</v>
      </c>
      <c r="D30844">
        <v>79918037</v>
      </c>
      <c r="E30844">
        <v>2016</v>
      </c>
    </row>
    <row r="30845" spans="1:5" x14ac:dyDescent="0.2">
      <c r="A30845">
        <v>156449</v>
      </c>
      <c r="B30845" t="s">
        <v>9878</v>
      </c>
      <c r="C30845" t="s">
        <v>9886</v>
      </c>
      <c r="D30845">
        <v>73221393</v>
      </c>
      <c r="E30845">
        <v>2011</v>
      </c>
    </row>
    <row r="30846" spans="1:5" x14ac:dyDescent="0.2">
      <c r="A30846">
        <v>174398</v>
      </c>
      <c r="B30846" t="s">
        <v>9878</v>
      </c>
      <c r="C30846" t="s">
        <v>14813</v>
      </c>
      <c r="D30846">
        <v>25407043</v>
      </c>
      <c r="E30846">
        <v>2015</v>
      </c>
    </row>
    <row r="30847" spans="1:5" x14ac:dyDescent="0.2">
      <c r="A30847">
        <v>174390</v>
      </c>
      <c r="B30847" t="s">
        <v>10466</v>
      </c>
      <c r="C30847" t="s">
        <v>16412</v>
      </c>
      <c r="D30847" t="s">
        <v>18158</v>
      </c>
      <c r="E30847">
        <v>2016</v>
      </c>
    </row>
    <row r="30848" spans="1:5" x14ac:dyDescent="0.2">
      <c r="A30848">
        <v>174389</v>
      </c>
      <c r="B30848" t="s">
        <v>10466</v>
      </c>
      <c r="C30848" t="s">
        <v>16412</v>
      </c>
      <c r="D30848" t="s">
        <v>18159</v>
      </c>
      <c r="E30848">
        <v>2016</v>
      </c>
    </row>
    <row r="30849" spans="1:5" x14ac:dyDescent="0.2">
      <c r="A30849">
        <v>174388</v>
      </c>
      <c r="B30849" t="s">
        <v>9414</v>
      </c>
      <c r="C30849" t="s">
        <v>9635</v>
      </c>
      <c r="D30849" t="s">
        <v>18119</v>
      </c>
      <c r="E30849">
        <v>2014</v>
      </c>
    </row>
    <row r="30850" spans="1:5" x14ac:dyDescent="0.2">
      <c r="A30850">
        <v>174387</v>
      </c>
      <c r="B30850" t="s">
        <v>9414</v>
      </c>
      <c r="C30850" t="s">
        <v>9635</v>
      </c>
      <c r="D30850" t="s">
        <v>18120</v>
      </c>
      <c r="E30850">
        <v>2014</v>
      </c>
    </row>
    <row r="30851" spans="1:5" x14ac:dyDescent="0.2">
      <c r="A30851">
        <v>174386</v>
      </c>
      <c r="B30851" t="s">
        <v>9878</v>
      </c>
      <c r="C30851" t="s">
        <v>9960</v>
      </c>
      <c r="D30851">
        <v>46748521</v>
      </c>
      <c r="E30851">
        <v>2007</v>
      </c>
    </row>
    <row r="30852" spans="1:5" x14ac:dyDescent="0.2">
      <c r="A30852">
        <v>174385</v>
      </c>
      <c r="B30852" t="s">
        <v>9878</v>
      </c>
      <c r="C30852" t="s">
        <v>9924</v>
      </c>
      <c r="D30852">
        <v>33207318</v>
      </c>
      <c r="E30852">
        <v>2016</v>
      </c>
    </row>
    <row r="30853" spans="1:5" x14ac:dyDescent="0.2">
      <c r="A30853">
        <v>174380</v>
      </c>
      <c r="B30853" t="s">
        <v>10345</v>
      </c>
      <c r="C30853" t="s">
        <v>13041</v>
      </c>
      <c r="D30853" t="s">
        <v>18121</v>
      </c>
      <c r="E30853">
        <v>2015</v>
      </c>
    </row>
    <row r="30854" spans="1:5" x14ac:dyDescent="0.2">
      <c r="A30854">
        <v>174368</v>
      </c>
      <c r="B30854" t="s">
        <v>10466</v>
      </c>
      <c r="C30854" t="s">
        <v>10685</v>
      </c>
      <c r="D30854" t="s">
        <v>18167</v>
      </c>
      <c r="E30854">
        <v>2014</v>
      </c>
    </row>
    <row r="30855" spans="1:5" x14ac:dyDescent="0.2">
      <c r="A30855">
        <v>174367</v>
      </c>
      <c r="B30855" t="s">
        <v>10466</v>
      </c>
      <c r="C30855" t="s">
        <v>10685</v>
      </c>
      <c r="D30855" t="s">
        <v>18168</v>
      </c>
      <c r="E30855">
        <v>2014</v>
      </c>
    </row>
    <row r="30856" spans="1:5" x14ac:dyDescent="0.2">
      <c r="A30856">
        <v>174361</v>
      </c>
      <c r="B30856" t="s">
        <v>10466</v>
      </c>
      <c r="C30856" t="s">
        <v>14986</v>
      </c>
      <c r="D30856" t="s">
        <v>18122</v>
      </c>
      <c r="E30856">
        <v>2016</v>
      </c>
    </row>
    <row r="30857" spans="1:5" x14ac:dyDescent="0.2">
      <c r="A30857">
        <v>174359</v>
      </c>
      <c r="B30857" t="s">
        <v>10466</v>
      </c>
      <c r="C30857" t="s">
        <v>9369</v>
      </c>
      <c r="D30857" t="s">
        <v>18170</v>
      </c>
      <c r="E30857">
        <v>2016</v>
      </c>
    </row>
    <row r="30858" spans="1:5" x14ac:dyDescent="0.2">
      <c r="A30858">
        <v>174344</v>
      </c>
      <c r="B30858" t="s">
        <v>10466</v>
      </c>
      <c r="C30858" t="s">
        <v>13554</v>
      </c>
      <c r="D30858" t="s">
        <v>18124</v>
      </c>
      <c r="E30858">
        <v>2014</v>
      </c>
    </row>
    <row r="30859" spans="1:5" x14ac:dyDescent="0.2">
      <c r="A30859">
        <v>174341</v>
      </c>
      <c r="B30859" t="s">
        <v>10466</v>
      </c>
      <c r="C30859" t="s">
        <v>13554</v>
      </c>
      <c r="D30859" t="s">
        <v>18125</v>
      </c>
      <c r="E30859">
        <v>2014</v>
      </c>
    </row>
    <row r="30860" spans="1:5" x14ac:dyDescent="0.2">
      <c r="A30860">
        <v>174335</v>
      </c>
      <c r="B30860" t="s">
        <v>10466</v>
      </c>
      <c r="C30860" t="s">
        <v>13554</v>
      </c>
      <c r="D30860" t="s">
        <v>18126</v>
      </c>
      <c r="E30860">
        <v>2014</v>
      </c>
    </row>
    <row r="30861" spans="1:5" x14ac:dyDescent="0.2">
      <c r="A30861">
        <v>174334</v>
      </c>
      <c r="B30861" t="s">
        <v>10466</v>
      </c>
      <c r="C30861" t="s">
        <v>13554</v>
      </c>
      <c r="D30861" t="s">
        <v>18127</v>
      </c>
      <c r="E30861">
        <v>2014</v>
      </c>
    </row>
    <row r="30862" spans="1:5" x14ac:dyDescent="0.2">
      <c r="A30862">
        <v>174321</v>
      </c>
      <c r="B30862" t="s">
        <v>9414</v>
      </c>
      <c r="C30862" t="s">
        <v>18171</v>
      </c>
      <c r="D30862" t="s">
        <v>18172</v>
      </c>
      <c r="E30862">
        <v>2014</v>
      </c>
    </row>
    <row r="30863" spans="1:5" x14ac:dyDescent="0.2">
      <c r="A30863">
        <v>174318</v>
      </c>
      <c r="B30863" t="s">
        <v>9878</v>
      </c>
      <c r="C30863" t="s">
        <v>9966</v>
      </c>
      <c r="D30863">
        <v>73878333</v>
      </c>
      <c r="E30863">
        <v>2015</v>
      </c>
    </row>
    <row r="30864" spans="1:5" x14ac:dyDescent="0.2">
      <c r="A30864">
        <v>174317</v>
      </c>
      <c r="B30864" t="s">
        <v>9878</v>
      </c>
      <c r="C30864" t="s">
        <v>9966</v>
      </c>
      <c r="D30864">
        <v>73403742</v>
      </c>
      <c r="E30864">
        <v>2012</v>
      </c>
    </row>
    <row r="30865" spans="1:5" x14ac:dyDescent="0.2">
      <c r="A30865">
        <v>174313</v>
      </c>
      <c r="B30865" t="s">
        <v>11811</v>
      </c>
      <c r="C30865" t="s">
        <v>9385</v>
      </c>
      <c r="D30865" t="s">
        <v>18173</v>
      </c>
      <c r="E30865">
        <v>2016</v>
      </c>
    </row>
    <row r="30866" spans="1:5" x14ac:dyDescent="0.2">
      <c r="A30866">
        <v>174312</v>
      </c>
      <c r="B30866" t="s">
        <v>11811</v>
      </c>
      <c r="C30866" t="s">
        <v>9385</v>
      </c>
      <c r="D30866" t="s">
        <v>18174</v>
      </c>
      <c r="E30866">
        <v>2016</v>
      </c>
    </row>
    <row r="30867" spans="1:5" x14ac:dyDescent="0.2">
      <c r="A30867">
        <v>174311</v>
      </c>
      <c r="B30867" t="s">
        <v>11811</v>
      </c>
      <c r="C30867" t="s">
        <v>9385</v>
      </c>
      <c r="D30867" t="s">
        <v>18175</v>
      </c>
      <c r="E30867">
        <v>2016</v>
      </c>
    </row>
    <row r="30868" spans="1:5" x14ac:dyDescent="0.2">
      <c r="A30868">
        <v>174310</v>
      </c>
      <c r="B30868" t="s">
        <v>11811</v>
      </c>
      <c r="C30868" t="s">
        <v>9385</v>
      </c>
      <c r="D30868" t="s">
        <v>18176</v>
      </c>
      <c r="E30868">
        <v>2016</v>
      </c>
    </row>
    <row r="30869" spans="1:5" x14ac:dyDescent="0.2">
      <c r="A30869">
        <v>174309</v>
      </c>
      <c r="B30869" t="s">
        <v>11811</v>
      </c>
      <c r="C30869" t="s">
        <v>9385</v>
      </c>
      <c r="D30869" t="s">
        <v>18177</v>
      </c>
      <c r="E30869">
        <v>2016</v>
      </c>
    </row>
    <row r="30870" spans="1:5" x14ac:dyDescent="0.2">
      <c r="A30870">
        <v>174307</v>
      </c>
      <c r="B30870" t="s">
        <v>10345</v>
      </c>
      <c r="C30870" t="s">
        <v>13041</v>
      </c>
      <c r="D30870" t="s">
        <v>18129</v>
      </c>
      <c r="E30870">
        <v>2016</v>
      </c>
    </row>
    <row r="30871" spans="1:5" x14ac:dyDescent="0.2">
      <c r="A30871">
        <v>174291</v>
      </c>
      <c r="B30871" t="s">
        <v>9878</v>
      </c>
      <c r="C30871" t="s">
        <v>9886</v>
      </c>
      <c r="D30871">
        <v>73972375</v>
      </c>
      <c r="E30871">
        <v>2016</v>
      </c>
    </row>
    <row r="30872" spans="1:5" x14ac:dyDescent="0.2">
      <c r="A30872">
        <v>174290</v>
      </c>
      <c r="B30872" t="s">
        <v>9878</v>
      </c>
      <c r="C30872" t="s">
        <v>16216</v>
      </c>
      <c r="D30872">
        <v>89828195</v>
      </c>
      <c r="E30872">
        <v>2016</v>
      </c>
    </row>
    <row r="30873" spans="1:5" x14ac:dyDescent="0.2">
      <c r="A30873">
        <v>174289</v>
      </c>
      <c r="B30873" t="s">
        <v>13337</v>
      </c>
      <c r="C30873" t="s">
        <v>15289</v>
      </c>
      <c r="D30873">
        <v>4528601690</v>
      </c>
      <c r="E30873">
        <v>2015</v>
      </c>
    </row>
    <row r="30874" spans="1:5" x14ac:dyDescent="0.2">
      <c r="A30874">
        <v>174288</v>
      </c>
      <c r="B30874" t="s">
        <v>10466</v>
      </c>
      <c r="C30874" t="s">
        <v>16412</v>
      </c>
      <c r="D30874" t="s">
        <v>18178</v>
      </c>
      <c r="E30874">
        <v>2016</v>
      </c>
    </row>
    <row r="30875" spans="1:5" x14ac:dyDescent="0.2">
      <c r="A30875">
        <v>174287</v>
      </c>
      <c r="B30875" t="s">
        <v>10466</v>
      </c>
      <c r="C30875" t="s">
        <v>16412</v>
      </c>
      <c r="D30875" t="s">
        <v>18179</v>
      </c>
      <c r="E30875">
        <v>2016</v>
      </c>
    </row>
    <row r="30876" spans="1:5" x14ac:dyDescent="0.2">
      <c r="A30876">
        <v>174286</v>
      </c>
      <c r="B30876" t="s">
        <v>10466</v>
      </c>
      <c r="C30876" t="s">
        <v>16412</v>
      </c>
      <c r="D30876" t="s">
        <v>18180</v>
      </c>
      <c r="E30876">
        <v>2016</v>
      </c>
    </row>
    <row r="30877" spans="1:5" x14ac:dyDescent="0.2">
      <c r="A30877">
        <v>174282</v>
      </c>
      <c r="B30877" t="s">
        <v>11811</v>
      </c>
      <c r="C30877" t="s">
        <v>13504</v>
      </c>
      <c r="D30877" t="s">
        <v>18181</v>
      </c>
      <c r="E30877">
        <v>2015</v>
      </c>
    </row>
    <row r="30878" spans="1:5" x14ac:dyDescent="0.2">
      <c r="A30878">
        <v>174281</v>
      </c>
      <c r="B30878" t="s">
        <v>10224</v>
      </c>
      <c r="C30878" t="s">
        <v>18182</v>
      </c>
      <c r="D30878">
        <v>11860277</v>
      </c>
      <c r="E30878">
        <v>2016</v>
      </c>
    </row>
    <row r="30879" spans="1:5" x14ac:dyDescent="0.2">
      <c r="A30879">
        <v>174279</v>
      </c>
      <c r="B30879" t="s">
        <v>10466</v>
      </c>
      <c r="C30879" t="s">
        <v>15051</v>
      </c>
      <c r="D30879" t="s">
        <v>18184</v>
      </c>
      <c r="E30879">
        <v>2015</v>
      </c>
    </row>
    <row r="30880" spans="1:5" x14ac:dyDescent="0.2">
      <c r="A30880">
        <v>166471</v>
      </c>
      <c r="B30880" t="s">
        <v>11811</v>
      </c>
      <c r="C30880" t="s">
        <v>9636</v>
      </c>
      <c r="D30880">
        <v>77001587</v>
      </c>
      <c r="E30880">
        <v>2013</v>
      </c>
    </row>
    <row r="30881" spans="1:5" x14ac:dyDescent="0.2">
      <c r="A30881">
        <v>174461</v>
      </c>
      <c r="B30881" t="s">
        <v>9414</v>
      </c>
      <c r="C30881" t="s">
        <v>9636</v>
      </c>
      <c r="D30881">
        <v>88101390</v>
      </c>
      <c r="E30881">
        <v>2016</v>
      </c>
    </row>
    <row r="30882" spans="1:5" x14ac:dyDescent="0.2">
      <c r="A30882">
        <v>174460</v>
      </c>
      <c r="B30882" t="s">
        <v>9414</v>
      </c>
      <c r="C30882" t="s">
        <v>9636</v>
      </c>
      <c r="D30882">
        <v>88101389</v>
      </c>
      <c r="E30882">
        <v>2016</v>
      </c>
    </row>
    <row r="30883" spans="1:5" x14ac:dyDescent="0.2">
      <c r="A30883">
        <v>174459</v>
      </c>
      <c r="B30883" t="s">
        <v>9414</v>
      </c>
      <c r="C30883" t="s">
        <v>9636</v>
      </c>
      <c r="D30883">
        <v>88101381</v>
      </c>
      <c r="E30883">
        <v>2015</v>
      </c>
    </row>
    <row r="30884" spans="1:5" x14ac:dyDescent="0.2">
      <c r="A30884">
        <v>174458</v>
      </c>
      <c r="B30884" t="s">
        <v>9414</v>
      </c>
      <c r="C30884" t="s">
        <v>9385</v>
      </c>
      <c r="D30884">
        <v>44803915</v>
      </c>
      <c r="E30884">
        <v>2013</v>
      </c>
    </row>
    <row r="30885" spans="1:5" x14ac:dyDescent="0.2">
      <c r="A30885">
        <v>174457</v>
      </c>
      <c r="B30885" t="s">
        <v>9414</v>
      </c>
      <c r="C30885" t="s">
        <v>9385</v>
      </c>
      <c r="D30885">
        <v>44803882</v>
      </c>
      <c r="E30885">
        <v>2013</v>
      </c>
    </row>
    <row r="30886" spans="1:5" x14ac:dyDescent="0.2">
      <c r="A30886">
        <v>174456</v>
      </c>
      <c r="B30886" t="s">
        <v>9414</v>
      </c>
      <c r="C30886" t="s">
        <v>9385</v>
      </c>
      <c r="D30886">
        <v>44803585</v>
      </c>
      <c r="E30886">
        <v>2013</v>
      </c>
    </row>
    <row r="30887" spans="1:5" x14ac:dyDescent="0.2">
      <c r="A30887">
        <v>150560</v>
      </c>
      <c r="B30887" t="s">
        <v>9414</v>
      </c>
      <c r="C30887" t="s">
        <v>9385</v>
      </c>
      <c r="D30887">
        <v>44407419</v>
      </c>
      <c r="E30887">
        <v>2009</v>
      </c>
    </row>
    <row r="30888" spans="1:5" x14ac:dyDescent="0.2">
      <c r="A30888">
        <v>150559</v>
      </c>
      <c r="B30888" t="s">
        <v>9414</v>
      </c>
      <c r="C30888" t="s">
        <v>9385</v>
      </c>
      <c r="D30888">
        <v>44406793</v>
      </c>
      <c r="E30888">
        <v>2009</v>
      </c>
    </row>
    <row r="30889" spans="1:5" x14ac:dyDescent="0.2">
      <c r="A30889">
        <v>174454</v>
      </c>
      <c r="B30889" t="s">
        <v>9414</v>
      </c>
      <c r="C30889" t="s">
        <v>9385</v>
      </c>
      <c r="D30889">
        <v>44803569</v>
      </c>
      <c r="E30889">
        <v>2013</v>
      </c>
    </row>
    <row r="30890" spans="1:5" x14ac:dyDescent="0.2">
      <c r="A30890">
        <v>174453</v>
      </c>
      <c r="B30890" t="s">
        <v>9414</v>
      </c>
      <c r="C30890" t="s">
        <v>9385</v>
      </c>
      <c r="D30890">
        <v>44803550</v>
      </c>
      <c r="E30890">
        <v>2013</v>
      </c>
    </row>
    <row r="30891" spans="1:5" x14ac:dyDescent="0.2">
      <c r="A30891">
        <v>171146</v>
      </c>
      <c r="B30891" t="s">
        <v>9878</v>
      </c>
      <c r="C30891" t="s">
        <v>9886</v>
      </c>
      <c r="D30891">
        <v>73639226</v>
      </c>
      <c r="E30891">
        <v>2014</v>
      </c>
    </row>
    <row r="30892" spans="1:5" x14ac:dyDescent="0.2">
      <c r="A30892">
        <v>174257</v>
      </c>
      <c r="B30892" t="s">
        <v>10345</v>
      </c>
      <c r="C30892" t="s">
        <v>14895</v>
      </c>
      <c r="D30892" t="s">
        <v>34442</v>
      </c>
      <c r="E30892">
        <v>2016</v>
      </c>
    </row>
    <row r="30893" spans="1:5" x14ac:dyDescent="0.2">
      <c r="A30893">
        <v>174254</v>
      </c>
      <c r="B30893" t="s">
        <v>9878</v>
      </c>
      <c r="C30893" t="s">
        <v>13713</v>
      </c>
      <c r="D30893">
        <v>73946621</v>
      </c>
      <c r="E30893">
        <v>2016</v>
      </c>
    </row>
    <row r="30894" spans="1:5" x14ac:dyDescent="0.2">
      <c r="A30894">
        <v>161663</v>
      </c>
      <c r="B30894" t="s">
        <v>10092</v>
      </c>
      <c r="C30894" t="s">
        <v>10080</v>
      </c>
      <c r="D30894" t="s">
        <v>12476</v>
      </c>
      <c r="E30894">
        <v>2010</v>
      </c>
    </row>
    <row r="30895" spans="1:5" x14ac:dyDescent="0.2">
      <c r="A30895">
        <v>174248</v>
      </c>
      <c r="B30895" t="s">
        <v>9414</v>
      </c>
      <c r="C30895" t="s">
        <v>9409</v>
      </c>
      <c r="D30895" t="s">
        <v>18185</v>
      </c>
      <c r="E30895">
        <v>2015</v>
      </c>
    </row>
    <row r="30896" spans="1:5" x14ac:dyDescent="0.2">
      <c r="A30896">
        <v>149206</v>
      </c>
      <c r="B30896" t="s">
        <v>9414</v>
      </c>
      <c r="C30896" t="s">
        <v>9381</v>
      </c>
      <c r="D30896">
        <v>66607522</v>
      </c>
      <c r="E30896">
        <v>2006</v>
      </c>
    </row>
    <row r="30897" spans="1:5" x14ac:dyDescent="0.2">
      <c r="A30897">
        <v>174235</v>
      </c>
      <c r="B30897" t="s">
        <v>11785</v>
      </c>
      <c r="C30897" t="s">
        <v>17935</v>
      </c>
      <c r="D30897" t="s">
        <v>18186</v>
      </c>
      <c r="E30897">
        <v>2014</v>
      </c>
    </row>
    <row r="30898" spans="1:5" x14ac:dyDescent="0.2">
      <c r="A30898">
        <v>174233</v>
      </c>
      <c r="B30898" t="s">
        <v>10466</v>
      </c>
      <c r="C30898" t="s">
        <v>15081</v>
      </c>
      <c r="D30898" t="s">
        <v>18132</v>
      </c>
      <c r="E30898">
        <v>2015</v>
      </c>
    </row>
    <row r="30899" spans="1:5" x14ac:dyDescent="0.2">
      <c r="A30899">
        <v>174373</v>
      </c>
      <c r="B30899" t="s">
        <v>10466</v>
      </c>
      <c r="C30899" t="s">
        <v>18162</v>
      </c>
      <c r="D30899" t="s">
        <v>18163</v>
      </c>
      <c r="E30899">
        <v>2016</v>
      </c>
    </row>
    <row r="30900" spans="1:5" x14ac:dyDescent="0.2">
      <c r="A30900">
        <v>174372</v>
      </c>
      <c r="B30900" t="s">
        <v>10466</v>
      </c>
      <c r="C30900" t="s">
        <v>18162</v>
      </c>
      <c r="D30900" t="s">
        <v>18164</v>
      </c>
      <c r="E30900">
        <v>2016</v>
      </c>
    </row>
    <row r="30901" spans="1:5" x14ac:dyDescent="0.2">
      <c r="A30901">
        <v>174371</v>
      </c>
      <c r="B30901" t="s">
        <v>10466</v>
      </c>
      <c r="C30901" t="s">
        <v>18162</v>
      </c>
      <c r="D30901" t="s">
        <v>18165</v>
      </c>
      <c r="E30901">
        <v>2016</v>
      </c>
    </row>
    <row r="30902" spans="1:5" x14ac:dyDescent="0.2">
      <c r="A30902">
        <v>174370</v>
      </c>
      <c r="B30902" t="s">
        <v>10466</v>
      </c>
      <c r="C30902" t="s">
        <v>18162</v>
      </c>
      <c r="D30902" t="s">
        <v>18166</v>
      </c>
      <c r="E30902">
        <v>2016</v>
      </c>
    </row>
    <row r="30903" spans="1:5" x14ac:dyDescent="0.2">
      <c r="A30903">
        <v>174210</v>
      </c>
      <c r="B30903" t="s">
        <v>9878</v>
      </c>
      <c r="C30903" t="s">
        <v>12508</v>
      </c>
      <c r="D30903">
        <v>73999904</v>
      </c>
      <c r="E30903">
        <v>2016</v>
      </c>
    </row>
    <row r="30904" spans="1:5" x14ac:dyDescent="0.2">
      <c r="A30904">
        <v>174209</v>
      </c>
      <c r="B30904" t="s">
        <v>10466</v>
      </c>
      <c r="C30904" t="s">
        <v>15127</v>
      </c>
      <c r="D30904" t="s">
        <v>18211</v>
      </c>
      <c r="E30904">
        <v>2016</v>
      </c>
    </row>
    <row r="30905" spans="1:5" x14ac:dyDescent="0.2">
      <c r="A30905">
        <v>174208</v>
      </c>
      <c r="B30905" t="s">
        <v>10345</v>
      </c>
      <c r="C30905" t="s">
        <v>13787</v>
      </c>
      <c r="D30905">
        <v>623014</v>
      </c>
      <c r="E30905">
        <v>2016</v>
      </c>
    </row>
    <row r="30906" spans="1:5" x14ac:dyDescent="0.2">
      <c r="A30906">
        <v>174207</v>
      </c>
      <c r="B30906" t="s">
        <v>10345</v>
      </c>
      <c r="C30906" t="s">
        <v>13787</v>
      </c>
      <c r="D30906">
        <v>623011</v>
      </c>
      <c r="E30906">
        <v>2016</v>
      </c>
    </row>
    <row r="30907" spans="1:5" x14ac:dyDescent="0.2">
      <c r="A30907">
        <v>171929</v>
      </c>
      <c r="B30907" t="s">
        <v>11660</v>
      </c>
      <c r="C30907" t="s">
        <v>13051</v>
      </c>
      <c r="D30907" t="s">
        <v>15350</v>
      </c>
      <c r="E30907">
        <v>2014</v>
      </c>
    </row>
    <row r="30908" spans="1:5" x14ac:dyDescent="0.2">
      <c r="A30908">
        <v>174181</v>
      </c>
      <c r="B30908" t="s">
        <v>9878</v>
      </c>
      <c r="C30908" t="s">
        <v>14023</v>
      </c>
      <c r="D30908">
        <v>74016954</v>
      </c>
      <c r="E30908">
        <v>2016</v>
      </c>
    </row>
    <row r="30909" spans="1:5" x14ac:dyDescent="0.2">
      <c r="A30909">
        <v>174178</v>
      </c>
      <c r="B30909" t="s">
        <v>9878</v>
      </c>
      <c r="C30909" t="s">
        <v>14023</v>
      </c>
      <c r="D30909">
        <v>73990796</v>
      </c>
      <c r="E30909">
        <v>2016</v>
      </c>
    </row>
    <row r="30910" spans="1:5" x14ac:dyDescent="0.2">
      <c r="A30910">
        <v>174177</v>
      </c>
      <c r="B30910" t="s">
        <v>9878</v>
      </c>
      <c r="C30910" t="s">
        <v>14023</v>
      </c>
      <c r="D30910">
        <v>73996309</v>
      </c>
      <c r="E30910">
        <v>2016</v>
      </c>
    </row>
    <row r="30911" spans="1:5" x14ac:dyDescent="0.2">
      <c r="A30911">
        <v>174190</v>
      </c>
      <c r="B30911" t="s">
        <v>9878</v>
      </c>
      <c r="C30911" t="s">
        <v>13713</v>
      </c>
      <c r="D30911">
        <v>74012536</v>
      </c>
      <c r="E30911">
        <v>2016</v>
      </c>
    </row>
    <row r="30912" spans="1:5" x14ac:dyDescent="0.2">
      <c r="A30912">
        <v>174189</v>
      </c>
      <c r="B30912" t="s">
        <v>9878</v>
      </c>
      <c r="C30912" t="s">
        <v>13713</v>
      </c>
      <c r="D30912">
        <v>74007250</v>
      </c>
      <c r="E30912">
        <v>2016</v>
      </c>
    </row>
    <row r="30913" spans="1:5" x14ac:dyDescent="0.2">
      <c r="A30913">
        <v>174156</v>
      </c>
      <c r="B30913" t="s">
        <v>9414</v>
      </c>
      <c r="C30913" t="s">
        <v>9389</v>
      </c>
      <c r="D30913" t="s">
        <v>18188</v>
      </c>
      <c r="E30913">
        <v>2015</v>
      </c>
    </row>
    <row r="30914" spans="1:5" x14ac:dyDescent="0.2">
      <c r="A30914">
        <v>172082</v>
      </c>
      <c r="B30914" t="s">
        <v>9878</v>
      </c>
      <c r="C30914" t="s">
        <v>14803</v>
      </c>
      <c r="D30914">
        <v>89236378</v>
      </c>
      <c r="E30914">
        <v>2015</v>
      </c>
    </row>
    <row r="30915" spans="1:5" x14ac:dyDescent="0.2">
      <c r="A30915">
        <v>174144</v>
      </c>
      <c r="B30915" t="s">
        <v>10466</v>
      </c>
      <c r="C30915" t="s">
        <v>18134</v>
      </c>
      <c r="D30915" t="s">
        <v>18135</v>
      </c>
      <c r="E30915">
        <v>2016</v>
      </c>
    </row>
    <row r="30916" spans="1:5" x14ac:dyDescent="0.2">
      <c r="A30916">
        <v>174142</v>
      </c>
      <c r="B30916" t="s">
        <v>9414</v>
      </c>
      <c r="C30916" t="s">
        <v>9385</v>
      </c>
      <c r="D30916">
        <v>44808419</v>
      </c>
      <c r="E30916">
        <v>2014</v>
      </c>
    </row>
    <row r="30917" spans="1:5" x14ac:dyDescent="0.2">
      <c r="A30917">
        <v>174141</v>
      </c>
      <c r="B30917" t="s">
        <v>9878</v>
      </c>
      <c r="C30917" t="s">
        <v>9951</v>
      </c>
      <c r="D30917">
        <v>79905554</v>
      </c>
      <c r="E30917">
        <v>2016</v>
      </c>
    </row>
    <row r="30918" spans="1:5" x14ac:dyDescent="0.2">
      <c r="A30918">
        <v>174137</v>
      </c>
      <c r="B30918" t="s">
        <v>9414</v>
      </c>
      <c r="C30918" t="s">
        <v>13301</v>
      </c>
      <c r="D30918" t="s">
        <v>18216</v>
      </c>
      <c r="E30918">
        <v>2016</v>
      </c>
    </row>
    <row r="30919" spans="1:5" x14ac:dyDescent="0.2">
      <c r="A30919">
        <v>174134</v>
      </c>
      <c r="B30919" t="s">
        <v>11785</v>
      </c>
      <c r="C30919" t="s">
        <v>10045</v>
      </c>
      <c r="D30919" t="s">
        <v>18136</v>
      </c>
      <c r="E30919">
        <v>2013</v>
      </c>
    </row>
    <row r="30920" spans="1:5" x14ac:dyDescent="0.2">
      <c r="A30920">
        <v>174128</v>
      </c>
      <c r="B30920" t="s">
        <v>10224</v>
      </c>
      <c r="C30920" t="s">
        <v>13166</v>
      </c>
      <c r="D30920">
        <v>11911941</v>
      </c>
      <c r="E30920">
        <v>2016</v>
      </c>
    </row>
    <row r="30921" spans="1:5" x14ac:dyDescent="0.2">
      <c r="A30921">
        <v>174126</v>
      </c>
      <c r="B30921" t="s">
        <v>9878</v>
      </c>
      <c r="C30921" t="s">
        <v>9965</v>
      </c>
      <c r="D30921">
        <v>79916609</v>
      </c>
      <c r="E30921">
        <v>2016</v>
      </c>
    </row>
    <row r="30922" spans="1:5" x14ac:dyDescent="0.2">
      <c r="A30922">
        <v>174110</v>
      </c>
      <c r="B30922" t="s">
        <v>9878</v>
      </c>
      <c r="C30922" t="s">
        <v>9924</v>
      </c>
      <c r="D30922">
        <v>33207181</v>
      </c>
      <c r="E30922">
        <v>2016</v>
      </c>
    </row>
    <row r="30923" spans="1:5" x14ac:dyDescent="0.2">
      <c r="A30923">
        <v>174109</v>
      </c>
      <c r="B30923" t="s">
        <v>9878</v>
      </c>
      <c r="C30923" t="s">
        <v>9924</v>
      </c>
      <c r="D30923">
        <v>33207373</v>
      </c>
      <c r="E30923">
        <v>2016</v>
      </c>
    </row>
    <row r="30924" spans="1:5" x14ac:dyDescent="0.2">
      <c r="A30924">
        <v>174108</v>
      </c>
      <c r="B30924" t="s">
        <v>9878</v>
      </c>
      <c r="C30924" t="s">
        <v>9924</v>
      </c>
      <c r="D30924">
        <v>33207369</v>
      </c>
      <c r="E30924">
        <v>2016</v>
      </c>
    </row>
    <row r="30925" spans="1:5" x14ac:dyDescent="0.2">
      <c r="A30925">
        <v>174106</v>
      </c>
      <c r="B30925" t="s">
        <v>9878</v>
      </c>
      <c r="C30925" t="s">
        <v>9924</v>
      </c>
      <c r="D30925">
        <v>33207281</v>
      </c>
      <c r="E30925">
        <v>2016</v>
      </c>
    </row>
    <row r="30926" spans="1:5" x14ac:dyDescent="0.2">
      <c r="A30926">
        <v>174105</v>
      </c>
      <c r="B30926" t="s">
        <v>9878</v>
      </c>
      <c r="C30926" t="s">
        <v>9924</v>
      </c>
      <c r="D30926">
        <v>33207355</v>
      </c>
      <c r="E30926">
        <v>2016</v>
      </c>
    </row>
    <row r="30927" spans="1:5" x14ac:dyDescent="0.2">
      <c r="A30927">
        <v>174104</v>
      </c>
      <c r="B30927" t="s">
        <v>9878</v>
      </c>
      <c r="C30927" t="s">
        <v>9924</v>
      </c>
      <c r="D30927">
        <v>33207310</v>
      </c>
      <c r="E30927">
        <v>2016</v>
      </c>
    </row>
    <row r="30928" spans="1:5" x14ac:dyDescent="0.2">
      <c r="A30928">
        <v>174114</v>
      </c>
      <c r="B30928" t="s">
        <v>9878</v>
      </c>
      <c r="C30928" t="s">
        <v>9924</v>
      </c>
      <c r="D30928">
        <v>33207317</v>
      </c>
      <c r="E30928">
        <v>2016</v>
      </c>
    </row>
    <row r="30929" spans="1:5" x14ac:dyDescent="0.2">
      <c r="A30929">
        <v>174113</v>
      </c>
      <c r="B30929" t="s">
        <v>9878</v>
      </c>
      <c r="C30929" t="s">
        <v>9924</v>
      </c>
      <c r="D30929">
        <v>33207118</v>
      </c>
      <c r="E30929">
        <v>2016</v>
      </c>
    </row>
    <row r="30930" spans="1:5" x14ac:dyDescent="0.2">
      <c r="A30930">
        <v>174111</v>
      </c>
      <c r="B30930" t="s">
        <v>9878</v>
      </c>
      <c r="C30930" t="s">
        <v>9924</v>
      </c>
      <c r="D30930">
        <v>33207268</v>
      </c>
      <c r="E30930">
        <v>2016</v>
      </c>
    </row>
    <row r="30931" spans="1:5" x14ac:dyDescent="0.2">
      <c r="A30931">
        <v>174125</v>
      </c>
      <c r="B30931" t="s">
        <v>9878</v>
      </c>
      <c r="C30931" t="s">
        <v>9924</v>
      </c>
      <c r="D30931">
        <v>33207278</v>
      </c>
      <c r="E30931">
        <v>2016</v>
      </c>
    </row>
    <row r="30932" spans="1:5" x14ac:dyDescent="0.2">
      <c r="A30932">
        <v>174122</v>
      </c>
      <c r="B30932" t="s">
        <v>9878</v>
      </c>
      <c r="C30932" t="s">
        <v>9924</v>
      </c>
      <c r="D30932">
        <v>33207238</v>
      </c>
      <c r="E30932">
        <v>2016</v>
      </c>
    </row>
    <row r="30933" spans="1:5" x14ac:dyDescent="0.2">
      <c r="A30933">
        <v>172285</v>
      </c>
      <c r="B30933" t="s">
        <v>10224</v>
      </c>
      <c r="C30933" t="s">
        <v>13166</v>
      </c>
      <c r="D30933">
        <v>11729814</v>
      </c>
      <c r="E30933">
        <v>2014</v>
      </c>
    </row>
    <row r="30934" spans="1:5" x14ac:dyDescent="0.2">
      <c r="A30934">
        <v>174053</v>
      </c>
      <c r="B30934" t="s">
        <v>9878</v>
      </c>
      <c r="C30934" t="s">
        <v>18192</v>
      </c>
      <c r="D30934">
        <v>73970039</v>
      </c>
      <c r="E30934">
        <v>2016</v>
      </c>
    </row>
    <row r="30935" spans="1:5" x14ac:dyDescent="0.2">
      <c r="A30935">
        <v>174043</v>
      </c>
      <c r="B30935" t="s">
        <v>10345</v>
      </c>
      <c r="C30935" t="s">
        <v>14903</v>
      </c>
      <c r="D30935">
        <v>203737</v>
      </c>
      <c r="E30935">
        <v>2016</v>
      </c>
    </row>
    <row r="30936" spans="1:5" x14ac:dyDescent="0.2">
      <c r="A30936">
        <v>174042</v>
      </c>
      <c r="B30936" t="s">
        <v>10345</v>
      </c>
      <c r="C30936" t="s">
        <v>14903</v>
      </c>
      <c r="D30936">
        <v>204026</v>
      </c>
      <c r="E30936">
        <v>2016</v>
      </c>
    </row>
    <row r="30937" spans="1:5" x14ac:dyDescent="0.2">
      <c r="A30937">
        <v>174036</v>
      </c>
      <c r="B30937" t="s">
        <v>10345</v>
      </c>
      <c r="C30937" t="s">
        <v>13041</v>
      </c>
      <c r="D30937" t="s">
        <v>18193</v>
      </c>
      <c r="E30937">
        <v>2016</v>
      </c>
    </row>
    <row r="30938" spans="1:5" x14ac:dyDescent="0.2">
      <c r="A30938">
        <v>174024</v>
      </c>
      <c r="B30938" t="s">
        <v>10466</v>
      </c>
      <c r="C30938" t="s">
        <v>12102</v>
      </c>
      <c r="D30938" t="s">
        <v>18137</v>
      </c>
      <c r="E30938">
        <v>2014</v>
      </c>
    </row>
    <row r="30939" spans="1:5" x14ac:dyDescent="0.2">
      <c r="A30939">
        <v>174023</v>
      </c>
      <c r="B30939" t="s">
        <v>10466</v>
      </c>
      <c r="C30939" t="s">
        <v>12102</v>
      </c>
      <c r="D30939" t="s">
        <v>18138</v>
      </c>
      <c r="E30939">
        <v>2014</v>
      </c>
    </row>
    <row r="30940" spans="1:5" x14ac:dyDescent="0.2">
      <c r="A30940">
        <v>174022</v>
      </c>
      <c r="B30940" t="s">
        <v>10466</v>
      </c>
      <c r="C30940" t="s">
        <v>12102</v>
      </c>
      <c r="D30940" t="s">
        <v>18139</v>
      </c>
      <c r="E30940">
        <v>2014</v>
      </c>
    </row>
    <row r="30941" spans="1:5" x14ac:dyDescent="0.2">
      <c r="A30941">
        <v>174021</v>
      </c>
      <c r="B30941" t="s">
        <v>10466</v>
      </c>
      <c r="C30941" t="s">
        <v>12102</v>
      </c>
      <c r="D30941" t="s">
        <v>18140</v>
      </c>
      <c r="E30941">
        <v>2014</v>
      </c>
    </row>
    <row r="30942" spans="1:5" x14ac:dyDescent="0.2">
      <c r="A30942">
        <v>174020</v>
      </c>
      <c r="B30942" t="s">
        <v>10466</v>
      </c>
      <c r="C30942" t="s">
        <v>12102</v>
      </c>
      <c r="D30942" t="s">
        <v>18141</v>
      </c>
      <c r="E30942">
        <v>2014</v>
      </c>
    </row>
    <row r="30943" spans="1:5" x14ac:dyDescent="0.2">
      <c r="A30943">
        <v>174019</v>
      </c>
      <c r="B30943" t="s">
        <v>10466</v>
      </c>
      <c r="C30943" t="s">
        <v>12102</v>
      </c>
      <c r="D30943" t="s">
        <v>18142</v>
      </c>
      <c r="E30943">
        <v>2014</v>
      </c>
    </row>
    <row r="30944" spans="1:5" x14ac:dyDescent="0.2">
      <c r="A30944">
        <v>174018</v>
      </c>
      <c r="B30944" t="s">
        <v>10466</v>
      </c>
      <c r="C30944" t="s">
        <v>12102</v>
      </c>
      <c r="D30944" t="s">
        <v>18143</v>
      </c>
      <c r="E30944">
        <v>2014</v>
      </c>
    </row>
    <row r="30945" spans="1:5" x14ac:dyDescent="0.2">
      <c r="A30945">
        <v>174017</v>
      </c>
      <c r="B30945" t="s">
        <v>10466</v>
      </c>
      <c r="C30945" t="s">
        <v>12102</v>
      </c>
      <c r="D30945" t="s">
        <v>18144</v>
      </c>
      <c r="E30945">
        <v>2014</v>
      </c>
    </row>
    <row r="30946" spans="1:5" x14ac:dyDescent="0.2">
      <c r="A30946">
        <v>174003</v>
      </c>
      <c r="B30946" t="s">
        <v>13337</v>
      </c>
      <c r="C30946" t="s">
        <v>17294</v>
      </c>
      <c r="D30946">
        <v>4521200590</v>
      </c>
      <c r="E30946">
        <v>2015</v>
      </c>
    </row>
    <row r="30947" spans="1:5" x14ac:dyDescent="0.2">
      <c r="A30947">
        <v>141805</v>
      </c>
      <c r="B30947" t="s">
        <v>10466</v>
      </c>
      <c r="C30947" t="s">
        <v>10868</v>
      </c>
      <c r="D30947" t="s">
        <v>11544</v>
      </c>
      <c r="E30947">
        <v>2003</v>
      </c>
    </row>
    <row r="30948" spans="1:5" x14ac:dyDescent="0.2">
      <c r="A30948">
        <v>173935</v>
      </c>
      <c r="B30948" t="s">
        <v>10345</v>
      </c>
      <c r="C30948" t="s">
        <v>14903</v>
      </c>
      <c r="D30948" t="s">
        <v>18194</v>
      </c>
      <c r="E30948">
        <v>2016</v>
      </c>
    </row>
    <row r="30949" spans="1:5" x14ac:dyDescent="0.2">
      <c r="A30949">
        <v>174165</v>
      </c>
      <c r="B30949" t="s">
        <v>10466</v>
      </c>
      <c r="C30949" t="s">
        <v>14991</v>
      </c>
      <c r="D30949" t="s">
        <v>18214</v>
      </c>
      <c r="E30949">
        <v>2015</v>
      </c>
    </row>
    <row r="30950" spans="1:5" x14ac:dyDescent="0.2">
      <c r="A30950">
        <v>173899</v>
      </c>
      <c r="B30950" t="s">
        <v>12014</v>
      </c>
      <c r="C30950" t="s">
        <v>15464</v>
      </c>
      <c r="D30950">
        <v>2013587066</v>
      </c>
      <c r="E30950">
        <v>2015</v>
      </c>
    </row>
    <row r="30951" spans="1:5" x14ac:dyDescent="0.2">
      <c r="A30951">
        <v>173898</v>
      </c>
      <c r="B30951" t="s">
        <v>12014</v>
      </c>
      <c r="C30951" t="s">
        <v>15464</v>
      </c>
      <c r="D30951">
        <v>2016093668</v>
      </c>
      <c r="E30951">
        <v>2015</v>
      </c>
    </row>
    <row r="30952" spans="1:5" x14ac:dyDescent="0.2">
      <c r="A30952">
        <v>173892</v>
      </c>
      <c r="B30952" t="s">
        <v>9878</v>
      </c>
      <c r="C30952" t="s">
        <v>13713</v>
      </c>
      <c r="D30952">
        <v>73946622</v>
      </c>
      <c r="E30952">
        <v>2016</v>
      </c>
    </row>
    <row r="30953" spans="1:5" x14ac:dyDescent="0.2">
      <c r="A30953">
        <v>173864</v>
      </c>
      <c r="B30953" t="s">
        <v>10345</v>
      </c>
      <c r="C30953" t="s">
        <v>14903</v>
      </c>
      <c r="D30953" t="s">
        <v>18234</v>
      </c>
      <c r="E30953">
        <v>2016</v>
      </c>
    </row>
    <row r="30954" spans="1:5" x14ac:dyDescent="0.2">
      <c r="A30954">
        <v>173844</v>
      </c>
      <c r="B30954" t="s">
        <v>9878</v>
      </c>
      <c r="C30954" t="s">
        <v>14030</v>
      </c>
      <c r="D30954">
        <v>73989030</v>
      </c>
      <c r="E30954">
        <v>2016</v>
      </c>
    </row>
    <row r="30955" spans="1:5" x14ac:dyDescent="0.2">
      <c r="A30955">
        <v>173843</v>
      </c>
      <c r="B30955" t="s">
        <v>9878</v>
      </c>
      <c r="C30955" t="s">
        <v>14030</v>
      </c>
      <c r="D30955">
        <v>73986613</v>
      </c>
      <c r="E30955">
        <v>2016</v>
      </c>
    </row>
    <row r="30956" spans="1:5" x14ac:dyDescent="0.2">
      <c r="A30956">
        <v>146206</v>
      </c>
      <c r="B30956" t="s">
        <v>10466</v>
      </c>
      <c r="C30956" t="s">
        <v>10784</v>
      </c>
      <c r="D30956" t="s">
        <v>11605</v>
      </c>
      <c r="E30956">
        <v>2008</v>
      </c>
    </row>
    <row r="30957" spans="1:5" x14ac:dyDescent="0.2">
      <c r="A30957">
        <v>173842</v>
      </c>
      <c r="B30957" t="s">
        <v>9878</v>
      </c>
      <c r="C30957" t="s">
        <v>9927</v>
      </c>
      <c r="D30957">
        <v>35337745</v>
      </c>
      <c r="E30957">
        <v>2015</v>
      </c>
    </row>
    <row r="30958" spans="1:5" x14ac:dyDescent="0.2">
      <c r="A30958">
        <v>173840</v>
      </c>
      <c r="B30958" t="s">
        <v>9878</v>
      </c>
      <c r="C30958" t="s">
        <v>9927</v>
      </c>
      <c r="D30958">
        <v>35337585</v>
      </c>
      <c r="E30958">
        <v>2015</v>
      </c>
    </row>
    <row r="30959" spans="1:5" x14ac:dyDescent="0.2">
      <c r="A30959">
        <v>173839</v>
      </c>
      <c r="B30959" t="s">
        <v>9878</v>
      </c>
      <c r="C30959" t="s">
        <v>14023</v>
      </c>
      <c r="D30959">
        <v>74003514</v>
      </c>
      <c r="E30959">
        <v>2016</v>
      </c>
    </row>
    <row r="30960" spans="1:5" x14ac:dyDescent="0.2">
      <c r="A30960">
        <v>173837</v>
      </c>
      <c r="B30960" t="s">
        <v>9878</v>
      </c>
      <c r="C30960" t="s">
        <v>14023</v>
      </c>
      <c r="D30960">
        <v>74001490</v>
      </c>
      <c r="E30960">
        <v>2016</v>
      </c>
    </row>
    <row r="30961" spans="1:5" x14ac:dyDescent="0.2">
      <c r="A30961">
        <v>173834</v>
      </c>
      <c r="B30961" t="s">
        <v>9878</v>
      </c>
      <c r="C30961" t="s">
        <v>14023</v>
      </c>
      <c r="D30961">
        <v>74009517</v>
      </c>
      <c r="E30961">
        <v>2016</v>
      </c>
    </row>
    <row r="30962" spans="1:5" x14ac:dyDescent="0.2">
      <c r="A30962">
        <v>173833</v>
      </c>
      <c r="B30962" t="s">
        <v>9878</v>
      </c>
      <c r="C30962" t="s">
        <v>13713</v>
      </c>
      <c r="D30962">
        <v>74012680</v>
      </c>
      <c r="E30962">
        <v>2016</v>
      </c>
    </row>
    <row r="30963" spans="1:5" x14ac:dyDescent="0.2">
      <c r="A30963">
        <v>173832</v>
      </c>
      <c r="B30963" t="s">
        <v>9878</v>
      </c>
      <c r="C30963" t="s">
        <v>13713</v>
      </c>
      <c r="D30963">
        <v>74000867</v>
      </c>
      <c r="E30963">
        <v>2016</v>
      </c>
    </row>
    <row r="30964" spans="1:5" x14ac:dyDescent="0.2">
      <c r="A30964">
        <v>173830</v>
      </c>
      <c r="B30964" t="s">
        <v>9878</v>
      </c>
      <c r="C30964" t="s">
        <v>13713</v>
      </c>
      <c r="D30964">
        <v>73988493</v>
      </c>
      <c r="E30964">
        <v>2016</v>
      </c>
    </row>
    <row r="30965" spans="1:5" x14ac:dyDescent="0.2">
      <c r="A30965">
        <v>173829</v>
      </c>
      <c r="B30965" t="s">
        <v>9878</v>
      </c>
      <c r="C30965" t="s">
        <v>13713</v>
      </c>
      <c r="D30965">
        <v>74010940</v>
      </c>
      <c r="E30965">
        <v>2016</v>
      </c>
    </row>
    <row r="30966" spans="1:5" x14ac:dyDescent="0.2">
      <c r="A30966">
        <v>173825</v>
      </c>
      <c r="B30966" t="s">
        <v>10466</v>
      </c>
      <c r="C30966" t="s">
        <v>18162</v>
      </c>
      <c r="D30966" t="s">
        <v>18195</v>
      </c>
      <c r="E30966">
        <v>2016</v>
      </c>
    </row>
    <row r="30967" spans="1:5" x14ac:dyDescent="0.2">
      <c r="A30967">
        <v>173828</v>
      </c>
      <c r="B30967" t="s">
        <v>10466</v>
      </c>
      <c r="C30967" t="s">
        <v>15051</v>
      </c>
      <c r="D30967" t="s">
        <v>18237</v>
      </c>
      <c r="E30967">
        <v>2016</v>
      </c>
    </row>
    <row r="30968" spans="1:5" x14ac:dyDescent="0.2">
      <c r="A30968">
        <v>173827</v>
      </c>
      <c r="B30968" t="s">
        <v>10466</v>
      </c>
      <c r="C30968" t="s">
        <v>15051</v>
      </c>
      <c r="D30968" t="s">
        <v>18238</v>
      </c>
      <c r="E30968">
        <v>2016</v>
      </c>
    </row>
    <row r="30969" spans="1:5" x14ac:dyDescent="0.2">
      <c r="A30969">
        <v>173826</v>
      </c>
      <c r="B30969" t="s">
        <v>10466</v>
      </c>
      <c r="C30969" t="s">
        <v>15051</v>
      </c>
      <c r="D30969" t="s">
        <v>18239</v>
      </c>
      <c r="E30969">
        <v>2016</v>
      </c>
    </row>
    <row r="30970" spans="1:5" x14ac:dyDescent="0.2">
      <c r="A30970">
        <v>173775</v>
      </c>
      <c r="B30970" t="s">
        <v>9878</v>
      </c>
      <c r="C30970" t="s">
        <v>12508</v>
      </c>
      <c r="D30970">
        <v>73988441</v>
      </c>
      <c r="E30970">
        <v>2016</v>
      </c>
    </row>
    <row r="30971" spans="1:5" x14ac:dyDescent="0.2">
      <c r="A30971">
        <v>173770</v>
      </c>
      <c r="B30971" t="s">
        <v>10466</v>
      </c>
      <c r="C30971" t="s">
        <v>10557</v>
      </c>
      <c r="D30971" t="s">
        <v>18196</v>
      </c>
      <c r="E30971">
        <v>2014</v>
      </c>
    </row>
    <row r="30972" spans="1:5" x14ac:dyDescent="0.2">
      <c r="A30972">
        <v>173767</v>
      </c>
      <c r="B30972" t="s">
        <v>12014</v>
      </c>
      <c r="C30972" t="s">
        <v>18240</v>
      </c>
      <c r="D30972">
        <v>7008418986</v>
      </c>
      <c r="E30972">
        <v>2015</v>
      </c>
    </row>
    <row r="30973" spans="1:5" x14ac:dyDescent="0.2">
      <c r="A30973">
        <v>173766</v>
      </c>
      <c r="B30973" t="s">
        <v>12014</v>
      </c>
      <c r="C30973" t="s">
        <v>18240</v>
      </c>
      <c r="D30973">
        <v>7008419049</v>
      </c>
      <c r="E30973">
        <v>2015</v>
      </c>
    </row>
    <row r="30974" spans="1:5" x14ac:dyDescent="0.2">
      <c r="A30974">
        <v>173765</v>
      </c>
      <c r="B30974" t="s">
        <v>9878</v>
      </c>
      <c r="C30974" t="s">
        <v>9887</v>
      </c>
      <c r="D30974">
        <v>73955427</v>
      </c>
      <c r="E30974">
        <v>2016</v>
      </c>
    </row>
    <row r="30975" spans="1:5" x14ac:dyDescent="0.2">
      <c r="A30975">
        <v>172462</v>
      </c>
      <c r="B30975" t="s">
        <v>13645</v>
      </c>
      <c r="C30975" t="s">
        <v>12505</v>
      </c>
      <c r="D30975" t="s">
        <v>15458</v>
      </c>
      <c r="E30975">
        <v>2016</v>
      </c>
    </row>
    <row r="30976" spans="1:5" x14ac:dyDescent="0.2">
      <c r="A30976">
        <v>173758</v>
      </c>
      <c r="B30976" t="s">
        <v>10345</v>
      </c>
      <c r="C30976" t="s">
        <v>10348</v>
      </c>
      <c r="D30976">
        <v>193561</v>
      </c>
      <c r="E30976">
        <v>2015</v>
      </c>
    </row>
    <row r="30977" spans="1:5" x14ac:dyDescent="0.2">
      <c r="A30977">
        <v>173757</v>
      </c>
      <c r="B30977" t="s">
        <v>10466</v>
      </c>
      <c r="C30977" t="s">
        <v>12102</v>
      </c>
      <c r="D30977" t="s">
        <v>18197</v>
      </c>
      <c r="E30977">
        <v>2013</v>
      </c>
    </row>
    <row r="30978" spans="1:5" x14ac:dyDescent="0.2">
      <c r="A30978">
        <v>173756</v>
      </c>
      <c r="B30978" t="s">
        <v>9878</v>
      </c>
      <c r="C30978" t="s">
        <v>18198</v>
      </c>
      <c r="D30978">
        <v>73664488</v>
      </c>
      <c r="E30978">
        <v>2014</v>
      </c>
    </row>
    <row r="30979" spans="1:5" x14ac:dyDescent="0.2">
      <c r="A30979">
        <v>173748</v>
      </c>
      <c r="B30979" t="s">
        <v>10466</v>
      </c>
      <c r="C30979" t="s">
        <v>14122</v>
      </c>
      <c r="D30979" t="s">
        <v>18241</v>
      </c>
      <c r="E30979">
        <v>2014</v>
      </c>
    </row>
    <row r="30980" spans="1:5" x14ac:dyDescent="0.2">
      <c r="A30980">
        <v>170685</v>
      </c>
      <c r="B30980" t="s">
        <v>10224</v>
      </c>
      <c r="C30980" t="s">
        <v>13166</v>
      </c>
      <c r="D30980">
        <v>11644325</v>
      </c>
      <c r="E30980">
        <v>2014</v>
      </c>
    </row>
    <row r="30981" spans="1:5" x14ac:dyDescent="0.2">
      <c r="A30981">
        <v>161493</v>
      </c>
      <c r="B30981" t="s">
        <v>10224</v>
      </c>
      <c r="C30981" t="s">
        <v>10239</v>
      </c>
      <c r="D30981">
        <v>8866958</v>
      </c>
      <c r="E30981">
        <v>2012</v>
      </c>
    </row>
    <row r="30982" spans="1:5" x14ac:dyDescent="0.2">
      <c r="A30982">
        <v>161465</v>
      </c>
      <c r="B30982" t="s">
        <v>10224</v>
      </c>
      <c r="C30982" t="s">
        <v>10239</v>
      </c>
      <c r="D30982">
        <v>8873704</v>
      </c>
      <c r="E30982">
        <v>2012</v>
      </c>
    </row>
    <row r="30983" spans="1:5" x14ac:dyDescent="0.2">
      <c r="A30983">
        <v>173706</v>
      </c>
      <c r="B30983" t="s">
        <v>9878</v>
      </c>
      <c r="C30983" t="s">
        <v>9894</v>
      </c>
      <c r="D30983">
        <v>79916318</v>
      </c>
      <c r="E30983">
        <v>2016</v>
      </c>
    </row>
    <row r="30984" spans="1:5" x14ac:dyDescent="0.2">
      <c r="A30984">
        <v>171816</v>
      </c>
      <c r="B30984" t="s">
        <v>9878</v>
      </c>
      <c r="C30984" t="s">
        <v>14803</v>
      </c>
      <c r="D30984">
        <v>89238494</v>
      </c>
      <c r="E30984">
        <v>2015</v>
      </c>
    </row>
    <row r="30985" spans="1:5" x14ac:dyDescent="0.2">
      <c r="A30985">
        <v>152640</v>
      </c>
      <c r="B30985" t="s">
        <v>10466</v>
      </c>
      <c r="C30985" t="s">
        <v>10524</v>
      </c>
      <c r="D30985" t="s">
        <v>18262</v>
      </c>
      <c r="E30985">
        <v>2010</v>
      </c>
    </row>
    <row r="30986" spans="1:5" x14ac:dyDescent="0.2">
      <c r="A30986">
        <v>173694</v>
      </c>
      <c r="B30986" t="s">
        <v>9878</v>
      </c>
      <c r="C30986" t="s">
        <v>9887</v>
      </c>
      <c r="D30986">
        <v>73982876</v>
      </c>
      <c r="E30986">
        <v>2016</v>
      </c>
    </row>
    <row r="30987" spans="1:5" x14ac:dyDescent="0.2">
      <c r="A30987">
        <v>158804</v>
      </c>
      <c r="B30987" t="s">
        <v>10466</v>
      </c>
      <c r="C30987" t="s">
        <v>11180</v>
      </c>
      <c r="D30987" t="s">
        <v>11332</v>
      </c>
      <c r="E30987">
        <v>2011</v>
      </c>
    </row>
    <row r="30988" spans="1:5" x14ac:dyDescent="0.2">
      <c r="A30988">
        <v>173667</v>
      </c>
      <c r="B30988" t="s">
        <v>9878</v>
      </c>
      <c r="C30988" t="s">
        <v>9886</v>
      </c>
      <c r="D30988">
        <v>73994461</v>
      </c>
      <c r="E30988">
        <v>2016</v>
      </c>
    </row>
    <row r="30989" spans="1:5" x14ac:dyDescent="0.2">
      <c r="A30989">
        <v>173654</v>
      </c>
      <c r="B30989" t="s">
        <v>9878</v>
      </c>
      <c r="C30989" t="s">
        <v>14023</v>
      </c>
      <c r="D30989">
        <v>73990790</v>
      </c>
      <c r="E30989">
        <v>2016</v>
      </c>
    </row>
    <row r="30990" spans="1:5" x14ac:dyDescent="0.2">
      <c r="A30990">
        <v>173648</v>
      </c>
      <c r="B30990" t="s">
        <v>9878</v>
      </c>
      <c r="C30990" t="s">
        <v>13713</v>
      </c>
      <c r="D30990">
        <v>74004167</v>
      </c>
      <c r="E30990">
        <v>2016</v>
      </c>
    </row>
    <row r="30991" spans="1:5" x14ac:dyDescent="0.2">
      <c r="A30991">
        <v>173647</v>
      </c>
      <c r="B30991" t="s">
        <v>9878</v>
      </c>
      <c r="C30991" t="s">
        <v>13713</v>
      </c>
      <c r="D30991">
        <v>73988490</v>
      </c>
      <c r="E30991">
        <v>2016</v>
      </c>
    </row>
    <row r="30992" spans="1:5" x14ac:dyDescent="0.2">
      <c r="A30992">
        <v>173646</v>
      </c>
      <c r="B30992" t="s">
        <v>9878</v>
      </c>
      <c r="C30992" t="s">
        <v>13713</v>
      </c>
      <c r="D30992">
        <v>73988486</v>
      </c>
      <c r="E30992">
        <v>2016</v>
      </c>
    </row>
    <row r="30993" spans="1:5" x14ac:dyDescent="0.2">
      <c r="A30993">
        <v>173645</v>
      </c>
      <c r="B30993" t="s">
        <v>9878</v>
      </c>
      <c r="C30993" t="s">
        <v>13713</v>
      </c>
      <c r="D30993">
        <v>73974737</v>
      </c>
      <c r="E30993">
        <v>2016</v>
      </c>
    </row>
    <row r="30994" spans="1:5" x14ac:dyDescent="0.2">
      <c r="A30994">
        <v>155436</v>
      </c>
      <c r="B30994" t="s">
        <v>9414</v>
      </c>
      <c r="C30994" t="s">
        <v>9380</v>
      </c>
      <c r="D30994" t="s">
        <v>9497</v>
      </c>
      <c r="E30994">
        <v>2006</v>
      </c>
    </row>
    <row r="30995" spans="1:5" x14ac:dyDescent="0.2">
      <c r="A30995">
        <v>152719</v>
      </c>
      <c r="B30995" t="s">
        <v>10466</v>
      </c>
      <c r="C30995" t="s">
        <v>10064</v>
      </c>
      <c r="D30995" t="s">
        <v>10827</v>
      </c>
      <c r="E30995">
        <v>2010</v>
      </c>
    </row>
    <row r="30996" spans="1:5" x14ac:dyDescent="0.2">
      <c r="A30996">
        <v>169420</v>
      </c>
      <c r="B30996" t="s">
        <v>9414</v>
      </c>
      <c r="C30996" t="s">
        <v>9385</v>
      </c>
      <c r="D30996">
        <v>44808677</v>
      </c>
      <c r="E30996">
        <v>2014</v>
      </c>
    </row>
    <row r="30997" spans="1:5" x14ac:dyDescent="0.2">
      <c r="A30997">
        <v>161279</v>
      </c>
      <c r="B30997" t="s">
        <v>9878</v>
      </c>
      <c r="C30997" t="s">
        <v>9887</v>
      </c>
      <c r="D30997">
        <v>73320524</v>
      </c>
      <c r="E30997">
        <v>2011</v>
      </c>
    </row>
    <row r="30998" spans="1:5" x14ac:dyDescent="0.2">
      <c r="A30998">
        <v>172493</v>
      </c>
      <c r="B30998" t="s">
        <v>9878</v>
      </c>
      <c r="C30998" t="s">
        <v>14803</v>
      </c>
      <c r="D30998">
        <v>89285374</v>
      </c>
      <c r="E30998">
        <v>2015</v>
      </c>
    </row>
    <row r="30999" spans="1:5" x14ac:dyDescent="0.2">
      <c r="A30999">
        <v>173573</v>
      </c>
      <c r="B30999" t="s">
        <v>13337</v>
      </c>
      <c r="C30999" t="s">
        <v>18246</v>
      </c>
      <c r="D30999">
        <v>4528601720</v>
      </c>
      <c r="E30999">
        <v>2015</v>
      </c>
    </row>
    <row r="31000" spans="1:5" x14ac:dyDescent="0.2">
      <c r="A31000">
        <v>173571</v>
      </c>
      <c r="B31000" t="s">
        <v>9878</v>
      </c>
      <c r="C31000" t="s">
        <v>14805</v>
      </c>
      <c r="D31000">
        <v>73988461</v>
      </c>
      <c r="E31000">
        <v>2016</v>
      </c>
    </row>
    <row r="31001" spans="1:5" x14ac:dyDescent="0.2">
      <c r="A31001">
        <v>173570</v>
      </c>
      <c r="B31001" t="s">
        <v>9878</v>
      </c>
      <c r="C31001" t="s">
        <v>14805</v>
      </c>
      <c r="D31001">
        <v>74006953</v>
      </c>
      <c r="E31001">
        <v>2016</v>
      </c>
    </row>
    <row r="31002" spans="1:5" x14ac:dyDescent="0.2">
      <c r="A31002">
        <v>173569</v>
      </c>
      <c r="B31002" t="s">
        <v>9878</v>
      </c>
      <c r="C31002" t="s">
        <v>14805</v>
      </c>
      <c r="D31002">
        <v>74007439</v>
      </c>
      <c r="E31002">
        <v>2016</v>
      </c>
    </row>
    <row r="31003" spans="1:5" x14ac:dyDescent="0.2">
      <c r="A31003">
        <v>173568</v>
      </c>
      <c r="B31003" t="s">
        <v>9878</v>
      </c>
      <c r="C31003" t="s">
        <v>14805</v>
      </c>
      <c r="D31003">
        <v>73988446</v>
      </c>
      <c r="E31003">
        <v>2016</v>
      </c>
    </row>
    <row r="31004" spans="1:5" x14ac:dyDescent="0.2">
      <c r="A31004">
        <v>173567</v>
      </c>
      <c r="B31004" t="s">
        <v>9878</v>
      </c>
      <c r="C31004" t="s">
        <v>14805</v>
      </c>
      <c r="D31004">
        <v>73991320</v>
      </c>
      <c r="E31004">
        <v>2016</v>
      </c>
    </row>
    <row r="31005" spans="1:5" x14ac:dyDescent="0.2">
      <c r="A31005">
        <v>173551</v>
      </c>
      <c r="B31005" t="s">
        <v>10224</v>
      </c>
      <c r="C31005" t="s">
        <v>12728</v>
      </c>
      <c r="D31005">
        <v>11790606</v>
      </c>
      <c r="E31005">
        <v>2015</v>
      </c>
    </row>
    <row r="31006" spans="1:5" x14ac:dyDescent="0.2">
      <c r="A31006">
        <v>173550</v>
      </c>
      <c r="B31006" t="s">
        <v>10224</v>
      </c>
      <c r="C31006" t="s">
        <v>12728</v>
      </c>
      <c r="D31006">
        <v>11790600</v>
      </c>
      <c r="E31006">
        <v>2015</v>
      </c>
    </row>
    <row r="31007" spans="1:5" x14ac:dyDescent="0.2">
      <c r="A31007">
        <v>173549</v>
      </c>
      <c r="B31007" t="s">
        <v>10224</v>
      </c>
      <c r="C31007" t="s">
        <v>12728</v>
      </c>
      <c r="D31007">
        <v>11790618</v>
      </c>
      <c r="E31007">
        <v>2015</v>
      </c>
    </row>
    <row r="31008" spans="1:5" x14ac:dyDescent="0.2">
      <c r="A31008">
        <v>173548</v>
      </c>
      <c r="B31008" t="s">
        <v>10224</v>
      </c>
      <c r="C31008" t="s">
        <v>12728</v>
      </c>
      <c r="D31008">
        <v>11790615</v>
      </c>
      <c r="E31008">
        <v>2015</v>
      </c>
    </row>
    <row r="31009" spans="1:5" x14ac:dyDescent="0.2">
      <c r="A31009">
        <v>173547</v>
      </c>
      <c r="B31009" t="s">
        <v>10224</v>
      </c>
      <c r="C31009" t="s">
        <v>12728</v>
      </c>
      <c r="D31009">
        <v>11781731</v>
      </c>
      <c r="E31009">
        <v>2015</v>
      </c>
    </row>
    <row r="31010" spans="1:5" x14ac:dyDescent="0.2">
      <c r="A31010">
        <v>173546</v>
      </c>
      <c r="B31010" t="s">
        <v>9878</v>
      </c>
      <c r="C31010" t="s">
        <v>14805</v>
      </c>
      <c r="D31010">
        <v>73991298</v>
      </c>
      <c r="E31010">
        <v>2016</v>
      </c>
    </row>
    <row r="31011" spans="1:5" x14ac:dyDescent="0.2">
      <c r="A31011">
        <v>173545</v>
      </c>
      <c r="B31011" t="s">
        <v>9878</v>
      </c>
      <c r="C31011" t="s">
        <v>14805</v>
      </c>
      <c r="D31011">
        <v>73991290</v>
      </c>
      <c r="E31011">
        <v>2016</v>
      </c>
    </row>
    <row r="31012" spans="1:5" x14ac:dyDescent="0.2">
      <c r="A31012">
        <v>173526</v>
      </c>
      <c r="B31012" t="s">
        <v>9878</v>
      </c>
      <c r="C31012" t="s">
        <v>9894</v>
      </c>
      <c r="D31012">
        <v>79916317</v>
      </c>
      <c r="E31012">
        <v>2016</v>
      </c>
    </row>
    <row r="31013" spans="1:5" x14ac:dyDescent="0.2">
      <c r="A31013">
        <v>173523</v>
      </c>
      <c r="B31013" t="s">
        <v>10466</v>
      </c>
      <c r="C31013" t="s">
        <v>13626</v>
      </c>
      <c r="D31013" t="s">
        <v>18247</v>
      </c>
      <c r="E31013">
        <v>2014</v>
      </c>
    </row>
    <row r="31014" spans="1:5" x14ac:dyDescent="0.2">
      <c r="A31014">
        <v>173512</v>
      </c>
      <c r="B31014" t="s">
        <v>9878</v>
      </c>
      <c r="C31014" t="s">
        <v>9889</v>
      </c>
      <c r="D31014">
        <v>73990735</v>
      </c>
      <c r="E31014">
        <v>2016</v>
      </c>
    </row>
    <row r="31015" spans="1:5" x14ac:dyDescent="0.2">
      <c r="A31015">
        <v>173511</v>
      </c>
      <c r="B31015" t="s">
        <v>9878</v>
      </c>
      <c r="C31015" t="s">
        <v>9889</v>
      </c>
      <c r="D31015">
        <v>73989686</v>
      </c>
      <c r="E31015">
        <v>2016</v>
      </c>
    </row>
    <row r="31016" spans="1:5" x14ac:dyDescent="0.2">
      <c r="A31016">
        <v>173510</v>
      </c>
      <c r="B31016" t="s">
        <v>9878</v>
      </c>
      <c r="C31016" t="s">
        <v>18248</v>
      </c>
      <c r="D31016">
        <v>89271425</v>
      </c>
      <c r="E31016">
        <v>2015</v>
      </c>
    </row>
    <row r="31017" spans="1:5" x14ac:dyDescent="0.2">
      <c r="A31017">
        <v>173509</v>
      </c>
      <c r="B31017" t="s">
        <v>9878</v>
      </c>
      <c r="C31017" t="s">
        <v>18248</v>
      </c>
      <c r="D31017">
        <v>89229909</v>
      </c>
      <c r="E31017">
        <v>2015</v>
      </c>
    </row>
    <row r="31018" spans="1:5" x14ac:dyDescent="0.2">
      <c r="A31018">
        <v>173498</v>
      </c>
      <c r="B31018" t="s">
        <v>12014</v>
      </c>
      <c r="C31018" t="s">
        <v>15468</v>
      </c>
      <c r="D31018">
        <v>7005308520</v>
      </c>
      <c r="E31018">
        <v>2016</v>
      </c>
    </row>
    <row r="31019" spans="1:5" x14ac:dyDescent="0.2">
      <c r="A31019">
        <v>173496</v>
      </c>
      <c r="B31019" t="s">
        <v>13337</v>
      </c>
      <c r="C31019" t="s">
        <v>18199</v>
      </c>
      <c r="D31019">
        <v>4601301580</v>
      </c>
      <c r="E31019">
        <v>2016</v>
      </c>
    </row>
    <row r="31020" spans="1:5" x14ac:dyDescent="0.2">
      <c r="A31020">
        <v>173495</v>
      </c>
      <c r="B31020" t="s">
        <v>13337</v>
      </c>
      <c r="C31020" t="s">
        <v>17294</v>
      </c>
      <c r="D31020">
        <v>4529401310</v>
      </c>
      <c r="E31020">
        <v>2015</v>
      </c>
    </row>
    <row r="31021" spans="1:5" x14ac:dyDescent="0.2">
      <c r="A31021">
        <v>173494</v>
      </c>
      <c r="B31021" t="s">
        <v>13337</v>
      </c>
      <c r="C31021" t="s">
        <v>17294</v>
      </c>
      <c r="D31021">
        <v>4529201370</v>
      </c>
      <c r="E31021">
        <v>2015</v>
      </c>
    </row>
    <row r="31022" spans="1:5" x14ac:dyDescent="0.2">
      <c r="A31022">
        <v>173493</v>
      </c>
      <c r="B31022" t="s">
        <v>13337</v>
      </c>
      <c r="C31022" t="s">
        <v>17294</v>
      </c>
      <c r="D31022">
        <v>4528601660</v>
      </c>
      <c r="E31022">
        <v>2015</v>
      </c>
    </row>
    <row r="31023" spans="1:5" x14ac:dyDescent="0.2">
      <c r="A31023">
        <v>173492</v>
      </c>
      <c r="B31023" t="s">
        <v>13337</v>
      </c>
      <c r="C31023" t="s">
        <v>17294</v>
      </c>
      <c r="D31023">
        <v>4529201350</v>
      </c>
      <c r="E31023">
        <v>2015</v>
      </c>
    </row>
    <row r="31024" spans="1:5" x14ac:dyDescent="0.2">
      <c r="A31024">
        <v>173491</v>
      </c>
      <c r="B31024" t="s">
        <v>13337</v>
      </c>
      <c r="C31024" t="s">
        <v>17294</v>
      </c>
      <c r="D31024">
        <v>452601700</v>
      </c>
      <c r="E31024">
        <v>2015</v>
      </c>
    </row>
    <row r="31025" spans="1:5" x14ac:dyDescent="0.2">
      <c r="A31025">
        <v>173490</v>
      </c>
      <c r="B31025" t="s">
        <v>13337</v>
      </c>
      <c r="C31025" t="s">
        <v>17294</v>
      </c>
      <c r="D31025">
        <v>4528601640</v>
      </c>
      <c r="E31025">
        <v>2015</v>
      </c>
    </row>
    <row r="31026" spans="1:5" x14ac:dyDescent="0.2">
      <c r="A31026">
        <v>173489</v>
      </c>
      <c r="B31026" t="s">
        <v>10466</v>
      </c>
      <c r="C31026" t="s">
        <v>16412</v>
      </c>
      <c r="D31026" t="s">
        <v>18200</v>
      </c>
      <c r="E31026">
        <v>2016</v>
      </c>
    </row>
    <row r="31027" spans="1:5" x14ac:dyDescent="0.2">
      <c r="A31027">
        <v>173488</v>
      </c>
      <c r="B31027" t="s">
        <v>13337</v>
      </c>
      <c r="C31027" t="s">
        <v>18199</v>
      </c>
      <c r="D31027">
        <v>4535101190</v>
      </c>
      <c r="E31027">
        <v>2016</v>
      </c>
    </row>
    <row r="31028" spans="1:5" x14ac:dyDescent="0.2">
      <c r="A31028">
        <v>173485</v>
      </c>
      <c r="B31028" t="s">
        <v>9878</v>
      </c>
      <c r="C31028" t="s">
        <v>18201</v>
      </c>
      <c r="D31028">
        <v>79908259</v>
      </c>
      <c r="E31028">
        <v>2016</v>
      </c>
    </row>
    <row r="31029" spans="1:5" x14ac:dyDescent="0.2">
      <c r="A31029">
        <v>159732</v>
      </c>
      <c r="B31029" t="s">
        <v>9878</v>
      </c>
      <c r="C31029" t="s">
        <v>9955</v>
      </c>
      <c r="D31029">
        <v>73376425</v>
      </c>
      <c r="E31029">
        <v>2012</v>
      </c>
    </row>
    <row r="31030" spans="1:5" x14ac:dyDescent="0.2">
      <c r="A31030">
        <v>169147</v>
      </c>
      <c r="B31030" t="s">
        <v>11660</v>
      </c>
      <c r="C31030" t="s">
        <v>15311</v>
      </c>
      <c r="D31030" t="s">
        <v>15343</v>
      </c>
      <c r="E31030">
        <v>2014</v>
      </c>
    </row>
    <row r="31031" spans="1:5" x14ac:dyDescent="0.2">
      <c r="A31031">
        <v>171890</v>
      </c>
      <c r="B31031" t="s">
        <v>10345</v>
      </c>
      <c r="C31031" t="s">
        <v>14903</v>
      </c>
      <c r="D31031">
        <v>191675</v>
      </c>
      <c r="E31031">
        <v>2015</v>
      </c>
    </row>
    <row r="31032" spans="1:5" x14ac:dyDescent="0.2">
      <c r="A31032">
        <v>173464</v>
      </c>
      <c r="B31032" t="s">
        <v>10466</v>
      </c>
      <c r="C31032" t="s">
        <v>12203</v>
      </c>
      <c r="D31032" t="s">
        <v>18278</v>
      </c>
      <c r="E31032">
        <v>2014</v>
      </c>
    </row>
    <row r="31033" spans="1:5" x14ac:dyDescent="0.2">
      <c r="A31033">
        <v>169645</v>
      </c>
      <c r="B31033" t="s">
        <v>9878</v>
      </c>
      <c r="C31033" t="s">
        <v>9886</v>
      </c>
      <c r="D31033">
        <v>73778692</v>
      </c>
      <c r="E31033">
        <v>2014</v>
      </c>
    </row>
    <row r="31034" spans="1:5" x14ac:dyDescent="0.2">
      <c r="A31034">
        <v>172745</v>
      </c>
      <c r="B31034" t="s">
        <v>10345</v>
      </c>
      <c r="C31034" t="s">
        <v>13041</v>
      </c>
      <c r="D31034" t="s">
        <v>14940</v>
      </c>
      <c r="E31034">
        <v>2015</v>
      </c>
    </row>
    <row r="31035" spans="1:5" x14ac:dyDescent="0.2">
      <c r="A31035">
        <v>172744</v>
      </c>
      <c r="B31035" t="s">
        <v>10345</v>
      </c>
      <c r="C31035" t="s">
        <v>13041</v>
      </c>
      <c r="D31035" t="s">
        <v>14945</v>
      </c>
      <c r="E31035">
        <v>2015</v>
      </c>
    </row>
    <row r="31036" spans="1:5" x14ac:dyDescent="0.2">
      <c r="A31036">
        <v>168156</v>
      </c>
      <c r="B31036" t="s">
        <v>10224</v>
      </c>
      <c r="C31036" t="s">
        <v>14035</v>
      </c>
      <c r="D31036">
        <v>11559435</v>
      </c>
      <c r="E31036">
        <v>2014</v>
      </c>
    </row>
    <row r="31037" spans="1:5" x14ac:dyDescent="0.2">
      <c r="A31037">
        <v>171933</v>
      </c>
      <c r="B31037" t="s">
        <v>11660</v>
      </c>
      <c r="C31037" t="s">
        <v>15311</v>
      </c>
      <c r="D31037" t="s">
        <v>15347</v>
      </c>
      <c r="E31037">
        <v>2014</v>
      </c>
    </row>
    <row r="31038" spans="1:5" x14ac:dyDescent="0.2">
      <c r="A31038">
        <v>173437</v>
      </c>
      <c r="B31038" t="s">
        <v>9878</v>
      </c>
      <c r="C31038" t="s">
        <v>14023</v>
      </c>
      <c r="D31038">
        <v>73962409</v>
      </c>
      <c r="E31038">
        <v>2016</v>
      </c>
    </row>
    <row r="31039" spans="1:5" x14ac:dyDescent="0.2">
      <c r="A31039">
        <v>173436</v>
      </c>
      <c r="B31039" t="s">
        <v>9878</v>
      </c>
      <c r="C31039" t="s">
        <v>14023</v>
      </c>
      <c r="D31039">
        <v>73962327</v>
      </c>
      <c r="E31039">
        <v>2016</v>
      </c>
    </row>
    <row r="31040" spans="1:5" x14ac:dyDescent="0.2">
      <c r="A31040">
        <v>169553</v>
      </c>
      <c r="B31040" t="s">
        <v>11811</v>
      </c>
      <c r="C31040" t="s">
        <v>9385</v>
      </c>
      <c r="D31040">
        <v>44808341</v>
      </c>
      <c r="E31040">
        <v>2014</v>
      </c>
    </row>
    <row r="31041" spans="1:5" x14ac:dyDescent="0.2">
      <c r="A31041">
        <v>169552</v>
      </c>
      <c r="B31041" t="s">
        <v>11811</v>
      </c>
      <c r="C31041" t="s">
        <v>9385</v>
      </c>
      <c r="D31041">
        <v>44808352</v>
      </c>
      <c r="E31041">
        <v>2014</v>
      </c>
    </row>
    <row r="31042" spans="1:5" x14ac:dyDescent="0.2">
      <c r="A31042">
        <v>169550</v>
      </c>
      <c r="B31042" t="s">
        <v>11811</v>
      </c>
      <c r="C31042" t="s">
        <v>9385</v>
      </c>
      <c r="D31042">
        <v>44808347</v>
      </c>
      <c r="E31042">
        <v>2014</v>
      </c>
    </row>
    <row r="31043" spans="1:5" x14ac:dyDescent="0.2">
      <c r="A31043">
        <v>173418</v>
      </c>
      <c r="B31043" t="s">
        <v>9878</v>
      </c>
      <c r="C31043" t="s">
        <v>14825</v>
      </c>
      <c r="D31043">
        <v>37268363</v>
      </c>
      <c r="E31043">
        <v>2016</v>
      </c>
    </row>
    <row r="31044" spans="1:5" x14ac:dyDescent="0.2">
      <c r="A31044">
        <v>173414</v>
      </c>
      <c r="B31044" t="s">
        <v>9878</v>
      </c>
      <c r="C31044" t="s">
        <v>13713</v>
      </c>
      <c r="D31044">
        <v>73974630</v>
      </c>
      <c r="E31044">
        <v>2016</v>
      </c>
    </row>
    <row r="31045" spans="1:5" x14ac:dyDescent="0.2">
      <c r="A31045">
        <v>173412</v>
      </c>
      <c r="B31045" t="s">
        <v>9878</v>
      </c>
      <c r="C31045" t="s">
        <v>14023</v>
      </c>
      <c r="D31045">
        <v>73966548</v>
      </c>
      <c r="E31045">
        <v>2016</v>
      </c>
    </row>
    <row r="31046" spans="1:5" x14ac:dyDescent="0.2">
      <c r="A31046">
        <v>173397</v>
      </c>
      <c r="B31046" t="s">
        <v>9878</v>
      </c>
      <c r="C31046" t="s">
        <v>9894</v>
      </c>
      <c r="D31046">
        <v>79907621</v>
      </c>
      <c r="E31046">
        <v>2016</v>
      </c>
    </row>
    <row r="31047" spans="1:5" x14ac:dyDescent="0.2">
      <c r="A31047">
        <v>173394</v>
      </c>
      <c r="B31047" t="s">
        <v>9878</v>
      </c>
      <c r="C31047" t="s">
        <v>9886</v>
      </c>
      <c r="D31047">
        <v>73887609</v>
      </c>
      <c r="E31047">
        <v>2012</v>
      </c>
    </row>
    <row r="31048" spans="1:5" x14ac:dyDescent="0.2">
      <c r="A31048">
        <v>173393</v>
      </c>
      <c r="B31048" t="s">
        <v>9414</v>
      </c>
      <c r="C31048" t="s">
        <v>9380</v>
      </c>
      <c r="D31048" t="s">
        <v>18253</v>
      </c>
      <c r="E31048">
        <v>2011</v>
      </c>
    </row>
    <row r="31049" spans="1:5" x14ac:dyDescent="0.2">
      <c r="A31049">
        <v>119280</v>
      </c>
      <c r="B31049" t="s">
        <v>12014</v>
      </c>
      <c r="C31049" t="s">
        <v>12017</v>
      </c>
      <c r="D31049">
        <v>2061166251</v>
      </c>
      <c r="E31049">
        <v>2002</v>
      </c>
    </row>
    <row r="31050" spans="1:5" x14ac:dyDescent="0.2">
      <c r="A31050">
        <v>173383</v>
      </c>
      <c r="B31050" t="s">
        <v>14861</v>
      </c>
      <c r="C31050" t="s">
        <v>16718</v>
      </c>
      <c r="D31050">
        <v>5058265</v>
      </c>
      <c r="E31050">
        <v>2015</v>
      </c>
    </row>
    <row r="31051" spans="1:5" x14ac:dyDescent="0.2">
      <c r="A31051">
        <v>173381</v>
      </c>
      <c r="B31051" t="s">
        <v>9414</v>
      </c>
      <c r="C31051" t="s">
        <v>9380</v>
      </c>
      <c r="D31051" t="s">
        <v>18254</v>
      </c>
      <c r="E31051">
        <v>2013</v>
      </c>
    </row>
    <row r="31052" spans="1:5" x14ac:dyDescent="0.2">
      <c r="A31052">
        <v>173379</v>
      </c>
      <c r="B31052" t="s">
        <v>9878</v>
      </c>
      <c r="C31052" t="s">
        <v>14782</v>
      </c>
      <c r="D31052">
        <v>73994489</v>
      </c>
      <c r="E31052">
        <v>2016</v>
      </c>
    </row>
    <row r="31053" spans="1:5" x14ac:dyDescent="0.2">
      <c r="A31053">
        <v>173378</v>
      </c>
      <c r="B31053" t="s">
        <v>9878</v>
      </c>
      <c r="C31053" t="s">
        <v>14782</v>
      </c>
      <c r="D31053">
        <v>73994473</v>
      </c>
      <c r="E31053">
        <v>2016</v>
      </c>
    </row>
    <row r="31054" spans="1:5" x14ac:dyDescent="0.2">
      <c r="A31054">
        <v>173335</v>
      </c>
      <c r="B31054" t="s">
        <v>9878</v>
      </c>
      <c r="C31054" t="s">
        <v>13713</v>
      </c>
      <c r="D31054">
        <v>73954537</v>
      </c>
      <c r="E31054">
        <v>2016</v>
      </c>
    </row>
    <row r="31055" spans="1:5" x14ac:dyDescent="0.2">
      <c r="A31055">
        <v>173334</v>
      </c>
      <c r="B31055" t="s">
        <v>9878</v>
      </c>
      <c r="C31055" t="s">
        <v>13713</v>
      </c>
      <c r="D31055">
        <v>73979006</v>
      </c>
      <c r="E31055">
        <v>2016</v>
      </c>
    </row>
    <row r="31056" spans="1:5" x14ac:dyDescent="0.2">
      <c r="A31056">
        <v>173320</v>
      </c>
      <c r="B31056" t="s">
        <v>9414</v>
      </c>
      <c r="C31056" t="s">
        <v>13504</v>
      </c>
      <c r="D31056" t="s">
        <v>18280</v>
      </c>
      <c r="E31056">
        <v>2015</v>
      </c>
    </row>
    <row r="31057" spans="1:5" x14ac:dyDescent="0.2">
      <c r="A31057">
        <v>152484</v>
      </c>
      <c r="B31057" t="s">
        <v>9414</v>
      </c>
      <c r="C31057" t="s">
        <v>9415</v>
      </c>
      <c r="D31057" t="s">
        <v>12471</v>
      </c>
      <c r="E31057">
        <v>2009</v>
      </c>
    </row>
    <row r="31058" spans="1:5" x14ac:dyDescent="0.2">
      <c r="A31058">
        <v>173253</v>
      </c>
      <c r="B31058" t="s">
        <v>10092</v>
      </c>
      <c r="C31058" t="s">
        <v>14835</v>
      </c>
      <c r="D31058" t="s">
        <v>18282</v>
      </c>
      <c r="E31058">
        <v>2015</v>
      </c>
    </row>
    <row r="31059" spans="1:5" x14ac:dyDescent="0.2">
      <c r="A31059">
        <v>173248</v>
      </c>
      <c r="B31059" t="s">
        <v>9878</v>
      </c>
      <c r="C31059" t="s">
        <v>9982</v>
      </c>
      <c r="D31059">
        <v>79910537</v>
      </c>
      <c r="E31059">
        <v>2015</v>
      </c>
    </row>
    <row r="31060" spans="1:5" x14ac:dyDescent="0.2">
      <c r="A31060">
        <v>173247</v>
      </c>
      <c r="B31060" t="s">
        <v>9878</v>
      </c>
      <c r="C31060" t="s">
        <v>9982</v>
      </c>
      <c r="D31060">
        <v>79909500</v>
      </c>
      <c r="E31060">
        <v>2015</v>
      </c>
    </row>
    <row r="31061" spans="1:5" x14ac:dyDescent="0.2">
      <c r="A31061">
        <v>173246</v>
      </c>
      <c r="B31061" t="s">
        <v>9878</v>
      </c>
      <c r="C31061" t="s">
        <v>9982</v>
      </c>
      <c r="D31061">
        <v>79911907</v>
      </c>
      <c r="E31061">
        <v>2015</v>
      </c>
    </row>
    <row r="31062" spans="1:5" x14ac:dyDescent="0.2">
      <c r="A31062">
        <v>174628</v>
      </c>
      <c r="B31062" t="s">
        <v>9878</v>
      </c>
      <c r="C31062" t="s">
        <v>9894</v>
      </c>
      <c r="D31062">
        <v>79920062</v>
      </c>
      <c r="E31062">
        <v>2016</v>
      </c>
    </row>
    <row r="31063" spans="1:5" x14ac:dyDescent="0.2">
      <c r="A31063">
        <v>174627</v>
      </c>
      <c r="B31063" t="s">
        <v>9878</v>
      </c>
      <c r="C31063" t="s">
        <v>9894</v>
      </c>
      <c r="D31063">
        <v>79920059</v>
      </c>
      <c r="E31063">
        <v>2016</v>
      </c>
    </row>
    <row r="31064" spans="1:5" x14ac:dyDescent="0.2">
      <c r="A31064">
        <v>174623</v>
      </c>
      <c r="B31064" t="s">
        <v>9878</v>
      </c>
      <c r="C31064" t="s">
        <v>14825</v>
      </c>
      <c r="D31064">
        <v>37268343</v>
      </c>
      <c r="E31064">
        <v>2016</v>
      </c>
    </row>
    <row r="31065" spans="1:5" x14ac:dyDescent="0.2">
      <c r="A31065">
        <v>174622</v>
      </c>
      <c r="B31065" t="s">
        <v>9878</v>
      </c>
      <c r="C31065" t="s">
        <v>14825</v>
      </c>
      <c r="D31065">
        <v>37268341</v>
      </c>
      <c r="E31065">
        <v>2016</v>
      </c>
    </row>
    <row r="31066" spans="1:5" x14ac:dyDescent="0.2">
      <c r="A31066">
        <v>174621</v>
      </c>
      <c r="B31066" t="s">
        <v>9878</v>
      </c>
      <c r="C31066" t="s">
        <v>14825</v>
      </c>
      <c r="D31066">
        <v>37268264</v>
      </c>
      <c r="E31066">
        <v>2016</v>
      </c>
    </row>
    <row r="31067" spans="1:5" x14ac:dyDescent="0.2">
      <c r="A31067">
        <v>174620</v>
      </c>
      <c r="B31067" t="s">
        <v>9878</v>
      </c>
      <c r="C31067" t="s">
        <v>14825</v>
      </c>
      <c r="D31067">
        <v>37268223</v>
      </c>
      <c r="E31067">
        <v>2016</v>
      </c>
    </row>
    <row r="31068" spans="1:5" x14ac:dyDescent="0.2">
      <c r="A31068">
        <v>174619</v>
      </c>
      <c r="B31068" t="s">
        <v>9878</v>
      </c>
      <c r="C31068" t="s">
        <v>14825</v>
      </c>
      <c r="D31068">
        <v>37268364</v>
      </c>
      <c r="E31068">
        <v>2016</v>
      </c>
    </row>
    <row r="31069" spans="1:5" x14ac:dyDescent="0.2">
      <c r="A31069">
        <v>174618</v>
      </c>
      <c r="B31069" t="s">
        <v>9878</v>
      </c>
      <c r="C31069" t="s">
        <v>14825</v>
      </c>
      <c r="D31069">
        <v>37268342</v>
      </c>
      <c r="E31069">
        <v>2016</v>
      </c>
    </row>
    <row r="31070" spans="1:5" x14ac:dyDescent="0.2">
      <c r="A31070">
        <v>173223</v>
      </c>
      <c r="B31070" t="s">
        <v>9878</v>
      </c>
      <c r="C31070" t="s">
        <v>9886</v>
      </c>
      <c r="D31070">
        <v>73978695</v>
      </c>
      <c r="E31070">
        <v>2016</v>
      </c>
    </row>
    <row r="31071" spans="1:5" x14ac:dyDescent="0.2">
      <c r="A31071">
        <v>173220</v>
      </c>
      <c r="B31071" t="s">
        <v>10309</v>
      </c>
      <c r="C31071" t="s">
        <v>10315</v>
      </c>
      <c r="D31071" t="s">
        <v>18283</v>
      </c>
      <c r="E31071">
        <v>2016</v>
      </c>
    </row>
    <row r="31072" spans="1:5" x14ac:dyDescent="0.2">
      <c r="A31072">
        <v>173210</v>
      </c>
      <c r="B31072" t="s">
        <v>9878</v>
      </c>
      <c r="C31072" t="s">
        <v>13200</v>
      </c>
      <c r="D31072">
        <v>73995861</v>
      </c>
      <c r="E31072">
        <v>2016</v>
      </c>
    </row>
    <row r="31073" spans="1:5" x14ac:dyDescent="0.2">
      <c r="A31073">
        <v>173209</v>
      </c>
      <c r="B31073" t="s">
        <v>9878</v>
      </c>
      <c r="C31073" t="s">
        <v>13200</v>
      </c>
      <c r="D31073">
        <v>73995857</v>
      </c>
      <c r="E31073">
        <v>2016</v>
      </c>
    </row>
    <row r="31074" spans="1:5" x14ac:dyDescent="0.2">
      <c r="A31074">
        <v>173208</v>
      </c>
      <c r="B31074" t="s">
        <v>9878</v>
      </c>
      <c r="C31074" t="s">
        <v>13200</v>
      </c>
      <c r="D31074">
        <v>73986612</v>
      </c>
      <c r="E31074">
        <v>2016</v>
      </c>
    </row>
    <row r="31075" spans="1:5" x14ac:dyDescent="0.2">
      <c r="A31075">
        <v>173207</v>
      </c>
      <c r="B31075" t="s">
        <v>9878</v>
      </c>
      <c r="C31075" t="s">
        <v>13200</v>
      </c>
      <c r="D31075">
        <v>73995856</v>
      </c>
      <c r="E31075">
        <v>2016</v>
      </c>
    </row>
    <row r="31076" spans="1:5" x14ac:dyDescent="0.2">
      <c r="A31076">
        <v>173202</v>
      </c>
      <c r="B31076" t="s">
        <v>9878</v>
      </c>
      <c r="C31076" t="s">
        <v>13713</v>
      </c>
      <c r="D31076">
        <v>74000876</v>
      </c>
      <c r="E31076">
        <v>2016</v>
      </c>
    </row>
    <row r="31077" spans="1:5" x14ac:dyDescent="0.2">
      <c r="A31077">
        <v>173197</v>
      </c>
      <c r="B31077" t="s">
        <v>9878</v>
      </c>
      <c r="C31077" t="s">
        <v>13713</v>
      </c>
      <c r="D31077">
        <v>73979012</v>
      </c>
      <c r="E31077">
        <v>2016</v>
      </c>
    </row>
    <row r="31078" spans="1:5" x14ac:dyDescent="0.2">
      <c r="A31078">
        <v>173195</v>
      </c>
      <c r="B31078" t="s">
        <v>9878</v>
      </c>
      <c r="C31078" t="s">
        <v>13713</v>
      </c>
      <c r="D31078">
        <v>73975970</v>
      </c>
      <c r="E31078">
        <v>2016</v>
      </c>
    </row>
    <row r="31079" spans="1:5" x14ac:dyDescent="0.2">
      <c r="A31079">
        <v>169191</v>
      </c>
      <c r="B31079" t="s">
        <v>11660</v>
      </c>
      <c r="C31079" t="s">
        <v>15311</v>
      </c>
      <c r="D31079" t="s">
        <v>15327</v>
      </c>
      <c r="E31079">
        <v>2014</v>
      </c>
    </row>
    <row r="31080" spans="1:5" x14ac:dyDescent="0.2">
      <c r="A31080">
        <v>173186</v>
      </c>
      <c r="B31080" t="s">
        <v>10092</v>
      </c>
      <c r="C31080" t="s">
        <v>10111</v>
      </c>
      <c r="D31080" t="s">
        <v>18257</v>
      </c>
      <c r="E31080">
        <v>2008</v>
      </c>
    </row>
    <row r="31081" spans="1:5" x14ac:dyDescent="0.2">
      <c r="A31081">
        <v>173171</v>
      </c>
      <c r="B31081" t="s">
        <v>9414</v>
      </c>
      <c r="C31081" t="s">
        <v>9636</v>
      </c>
      <c r="D31081">
        <v>88100494</v>
      </c>
      <c r="E31081">
        <v>2014</v>
      </c>
    </row>
    <row r="31082" spans="1:5" x14ac:dyDescent="0.2">
      <c r="A31082">
        <v>173170</v>
      </c>
      <c r="B31082" t="s">
        <v>9414</v>
      </c>
      <c r="C31082" t="s">
        <v>9636</v>
      </c>
      <c r="D31082">
        <v>88100511</v>
      </c>
      <c r="E31082">
        <v>2014</v>
      </c>
    </row>
    <row r="31083" spans="1:5" x14ac:dyDescent="0.2">
      <c r="A31083">
        <v>167741</v>
      </c>
      <c r="B31083" t="s">
        <v>9414</v>
      </c>
      <c r="C31083" t="s">
        <v>9385</v>
      </c>
      <c r="D31083">
        <v>44806434</v>
      </c>
      <c r="E31083">
        <v>2014</v>
      </c>
    </row>
    <row r="31084" spans="1:5" x14ac:dyDescent="0.2">
      <c r="A31084">
        <v>157697</v>
      </c>
      <c r="B31084" t="s">
        <v>9878</v>
      </c>
      <c r="C31084" t="s">
        <v>9911</v>
      </c>
      <c r="D31084">
        <v>73277328</v>
      </c>
      <c r="E31084">
        <v>2010</v>
      </c>
    </row>
    <row r="31085" spans="1:5" x14ac:dyDescent="0.2">
      <c r="A31085">
        <v>169652</v>
      </c>
      <c r="B31085" t="s">
        <v>9878</v>
      </c>
      <c r="C31085" t="s">
        <v>12192</v>
      </c>
      <c r="D31085">
        <v>73401219</v>
      </c>
      <c r="E31085">
        <v>2012</v>
      </c>
    </row>
    <row r="31086" spans="1:5" x14ac:dyDescent="0.2">
      <c r="A31086">
        <v>173013</v>
      </c>
      <c r="B31086" t="s">
        <v>13337</v>
      </c>
      <c r="C31086" t="s">
        <v>15288</v>
      </c>
      <c r="D31086">
        <v>4525301510</v>
      </c>
      <c r="E31086">
        <v>2015</v>
      </c>
    </row>
    <row r="31087" spans="1:5" x14ac:dyDescent="0.2">
      <c r="A31087">
        <v>173012</v>
      </c>
      <c r="B31087" t="s">
        <v>13337</v>
      </c>
      <c r="C31087" t="s">
        <v>15288</v>
      </c>
      <c r="D31087">
        <v>4527301850</v>
      </c>
      <c r="E31087">
        <v>2015</v>
      </c>
    </row>
    <row r="31088" spans="1:5" x14ac:dyDescent="0.2">
      <c r="A31088">
        <v>173004</v>
      </c>
      <c r="B31088" t="s">
        <v>9878</v>
      </c>
      <c r="C31088" t="s">
        <v>9982</v>
      </c>
      <c r="D31088">
        <v>79906806</v>
      </c>
      <c r="E31088">
        <v>2015</v>
      </c>
    </row>
    <row r="31089" spans="1:5" x14ac:dyDescent="0.2">
      <c r="A31089">
        <v>173003</v>
      </c>
      <c r="B31089" t="s">
        <v>9878</v>
      </c>
      <c r="C31089" t="s">
        <v>9982</v>
      </c>
      <c r="D31089">
        <v>79905799</v>
      </c>
      <c r="E31089">
        <v>2015</v>
      </c>
    </row>
    <row r="31090" spans="1:5" x14ac:dyDescent="0.2">
      <c r="A31090">
        <v>172996</v>
      </c>
      <c r="B31090" t="s">
        <v>10310</v>
      </c>
      <c r="C31090" t="s">
        <v>16682</v>
      </c>
      <c r="D31090" t="s">
        <v>18258</v>
      </c>
      <c r="E31090">
        <v>2016</v>
      </c>
    </row>
    <row r="31091" spans="1:5" x14ac:dyDescent="0.2">
      <c r="A31091">
        <v>172995</v>
      </c>
      <c r="B31091" t="s">
        <v>10310</v>
      </c>
      <c r="C31091" t="s">
        <v>16682</v>
      </c>
      <c r="D31091" t="s">
        <v>18259</v>
      </c>
      <c r="E31091">
        <v>2016</v>
      </c>
    </row>
    <row r="31092" spans="1:5" x14ac:dyDescent="0.2">
      <c r="A31092">
        <v>172993</v>
      </c>
      <c r="B31092" t="s">
        <v>9878</v>
      </c>
      <c r="C31092" t="s">
        <v>13200</v>
      </c>
      <c r="D31092">
        <v>73995106</v>
      </c>
      <c r="E31092">
        <v>2016</v>
      </c>
    </row>
    <row r="31093" spans="1:5" x14ac:dyDescent="0.2">
      <c r="A31093">
        <v>172992</v>
      </c>
      <c r="B31093" t="s">
        <v>9878</v>
      </c>
      <c r="C31093" t="s">
        <v>13200</v>
      </c>
      <c r="D31093">
        <v>73995107</v>
      </c>
      <c r="E31093">
        <v>2016</v>
      </c>
    </row>
    <row r="31094" spans="1:5" x14ac:dyDescent="0.2">
      <c r="A31094">
        <v>172990</v>
      </c>
      <c r="B31094" t="s">
        <v>9878</v>
      </c>
      <c r="C31094" t="s">
        <v>13200</v>
      </c>
      <c r="D31094">
        <v>73979386</v>
      </c>
      <c r="E31094">
        <v>2016</v>
      </c>
    </row>
    <row r="31095" spans="1:5" x14ac:dyDescent="0.2">
      <c r="A31095">
        <v>172989</v>
      </c>
      <c r="B31095" t="s">
        <v>9878</v>
      </c>
      <c r="C31095" t="s">
        <v>13200</v>
      </c>
      <c r="D31095">
        <v>73979374</v>
      </c>
      <c r="E31095">
        <v>2016</v>
      </c>
    </row>
    <row r="31096" spans="1:5" x14ac:dyDescent="0.2">
      <c r="A31096">
        <v>172988</v>
      </c>
      <c r="B31096" t="s">
        <v>9878</v>
      </c>
      <c r="C31096" t="s">
        <v>13200</v>
      </c>
      <c r="D31096">
        <v>73979391</v>
      </c>
      <c r="E31096">
        <v>2016</v>
      </c>
    </row>
    <row r="31097" spans="1:5" x14ac:dyDescent="0.2">
      <c r="A31097">
        <v>172980</v>
      </c>
      <c r="B31097" t="s">
        <v>10466</v>
      </c>
      <c r="C31097" t="s">
        <v>18162</v>
      </c>
      <c r="D31097" t="s">
        <v>18296</v>
      </c>
      <c r="E31097">
        <v>2016</v>
      </c>
    </row>
    <row r="31098" spans="1:5" x14ac:dyDescent="0.2">
      <c r="A31098">
        <v>172979</v>
      </c>
      <c r="B31098" t="s">
        <v>10466</v>
      </c>
      <c r="C31098" t="s">
        <v>18162</v>
      </c>
      <c r="D31098" t="s">
        <v>18297</v>
      </c>
      <c r="E31098">
        <v>2016</v>
      </c>
    </row>
    <row r="31099" spans="1:5" x14ac:dyDescent="0.2">
      <c r="A31099">
        <v>172978</v>
      </c>
      <c r="B31099" t="s">
        <v>10466</v>
      </c>
      <c r="C31099" t="s">
        <v>18162</v>
      </c>
      <c r="D31099" t="s">
        <v>18298</v>
      </c>
      <c r="E31099">
        <v>2016</v>
      </c>
    </row>
    <row r="31100" spans="1:5" x14ac:dyDescent="0.2">
      <c r="A31100">
        <v>172977</v>
      </c>
      <c r="B31100" t="s">
        <v>10466</v>
      </c>
      <c r="C31100" t="s">
        <v>18162</v>
      </c>
      <c r="D31100" t="s">
        <v>18299</v>
      </c>
      <c r="E31100">
        <v>2016</v>
      </c>
    </row>
    <row r="31101" spans="1:5" x14ac:dyDescent="0.2">
      <c r="A31101">
        <v>172976</v>
      </c>
      <c r="B31101" t="s">
        <v>10466</v>
      </c>
      <c r="C31101" t="s">
        <v>18162</v>
      </c>
      <c r="D31101" t="s">
        <v>18300</v>
      </c>
      <c r="E31101">
        <v>2016</v>
      </c>
    </row>
    <row r="31102" spans="1:5" x14ac:dyDescent="0.2">
      <c r="A31102">
        <v>172975</v>
      </c>
      <c r="B31102" t="s">
        <v>10466</v>
      </c>
      <c r="C31102" t="s">
        <v>18162</v>
      </c>
      <c r="D31102" t="s">
        <v>18301</v>
      </c>
      <c r="E31102">
        <v>2016</v>
      </c>
    </row>
    <row r="31103" spans="1:5" x14ac:dyDescent="0.2">
      <c r="A31103">
        <v>119374</v>
      </c>
      <c r="B31103" t="s">
        <v>10466</v>
      </c>
      <c r="C31103" t="s">
        <v>10060</v>
      </c>
      <c r="D31103" t="s">
        <v>18266</v>
      </c>
      <c r="E31103">
        <v>1999</v>
      </c>
    </row>
    <row r="31104" spans="1:5" x14ac:dyDescent="0.2">
      <c r="A31104">
        <v>162364</v>
      </c>
      <c r="B31104" t="s">
        <v>9878</v>
      </c>
      <c r="C31104" t="s">
        <v>9886</v>
      </c>
      <c r="D31104">
        <v>73521291</v>
      </c>
      <c r="E31104">
        <v>2013</v>
      </c>
    </row>
    <row r="31105" spans="1:5" x14ac:dyDescent="0.2">
      <c r="A31105">
        <v>163449</v>
      </c>
      <c r="B31105" t="s">
        <v>9414</v>
      </c>
      <c r="C31105" t="s">
        <v>9385</v>
      </c>
      <c r="D31105" t="s">
        <v>12713</v>
      </c>
      <c r="E31105">
        <v>2013</v>
      </c>
    </row>
    <row r="31106" spans="1:5" x14ac:dyDescent="0.2">
      <c r="A31106">
        <v>172960</v>
      </c>
      <c r="B31106" t="s">
        <v>11811</v>
      </c>
      <c r="C31106" t="s">
        <v>13504</v>
      </c>
      <c r="D31106" t="s">
        <v>18302</v>
      </c>
      <c r="E31106">
        <v>2015</v>
      </c>
    </row>
    <row r="31107" spans="1:5" x14ac:dyDescent="0.2">
      <c r="A31107">
        <v>172959</v>
      </c>
      <c r="B31107" t="s">
        <v>11811</v>
      </c>
      <c r="C31107" t="s">
        <v>13504</v>
      </c>
      <c r="D31107" t="s">
        <v>18303</v>
      </c>
      <c r="E31107">
        <v>2015</v>
      </c>
    </row>
    <row r="31108" spans="1:5" x14ac:dyDescent="0.2">
      <c r="A31108">
        <v>172955</v>
      </c>
      <c r="B31108" t="s">
        <v>9878</v>
      </c>
      <c r="C31108" t="s">
        <v>9894</v>
      </c>
      <c r="D31108">
        <v>79856970</v>
      </c>
      <c r="E31108">
        <v>2015</v>
      </c>
    </row>
    <row r="31109" spans="1:5" x14ac:dyDescent="0.2">
      <c r="A31109">
        <v>172952</v>
      </c>
      <c r="B31109" t="s">
        <v>9878</v>
      </c>
      <c r="C31109" t="s">
        <v>9894</v>
      </c>
      <c r="D31109">
        <v>79905560</v>
      </c>
      <c r="E31109">
        <v>2016</v>
      </c>
    </row>
    <row r="31110" spans="1:5" x14ac:dyDescent="0.2">
      <c r="A31110">
        <v>164985</v>
      </c>
      <c r="B31110" t="s">
        <v>9878</v>
      </c>
      <c r="C31110" t="s">
        <v>12514</v>
      </c>
      <c r="D31110">
        <v>73635370</v>
      </c>
      <c r="E31110">
        <v>2014</v>
      </c>
    </row>
    <row r="31111" spans="1:5" x14ac:dyDescent="0.2">
      <c r="A31111">
        <v>153084</v>
      </c>
      <c r="B31111" t="s">
        <v>10345</v>
      </c>
      <c r="C31111" t="s">
        <v>10354</v>
      </c>
      <c r="D31111">
        <v>449885</v>
      </c>
      <c r="E31111">
        <v>2009</v>
      </c>
    </row>
    <row r="31112" spans="1:5" x14ac:dyDescent="0.2">
      <c r="A31112">
        <v>150382</v>
      </c>
      <c r="B31112" t="s">
        <v>10466</v>
      </c>
      <c r="C31112" t="s">
        <v>10330</v>
      </c>
      <c r="D31112" t="s">
        <v>18205</v>
      </c>
      <c r="E31112">
        <v>2009</v>
      </c>
    </row>
    <row r="31113" spans="1:5" x14ac:dyDescent="0.2">
      <c r="A31113">
        <v>135999</v>
      </c>
      <c r="B31113" t="s">
        <v>9878</v>
      </c>
      <c r="C31113" t="s">
        <v>9917</v>
      </c>
      <c r="D31113">
        <v>46623709</v>
      </c>
      <c r="E31113">
        <v>2006</v>
      </c>
    </row>
    <row r="31114" spans="1:5" x14ac:dyDescent="0.2">
      <c r="A31114">
        <v>171059</v>
      </c>
      <c r="B31114" t="s">
        <v>9414</v>
      </c>
      <c r="C31114" t="s">
        <v>14590</v>
      </c>
      <c r="D31114" t="s">
        <v>14619</v>
      </c>
      <c r="E31114">
        <v>2014</v>
      </c>
    </row>
    <row r="31115" spans="1:5" x14ac:dyDescent="0.2">
      <c r="A31115">
        <v>171057</v>
      </c>
      <c r="B31115" t="s">
        <v>9414</v>
      </c>
      <c r="C31115" t="s">
        <v>14590</v>
      </c>
      <c r="D31115" t="s">
        <v>14620</v>
      </c>
      <c r="E31115">
        <v>2014</v>
      </c>
    </row>
    <row r="31116" spans="1:5" x14ac:dyDescent="0.2">
      <c r="A31116">
        <v>172886</v>
      </c>
      <c r="B31116" t="s">
        <v>12014</v>
      </c>
      <c r="C31116" t="s">
        <v>18245</v>
      </c>
      <c r="D31116">
        <v>7011351666</v>
      </c>
      <c r="E31116">
        <v>2015</v>
      </c>
    </row>
    <row r="31117" spans="1:5" x14ac:dyDescent="0.2">
      <c r="A31117">
        <v>172885</v>
      </c>
      <c r="B31117" t="s">
        <v>12014</v>
      </c>
      <c r="C31117" t="s">
        <v>18245</v>
      </c>
      <c r="D31117">
        <v>7011350262</v>
      </c>
      <c r="E31117">
        <v>2015</v>
      </c>
    </row>
    <row r="31118" spans="1:5" x14ac:dyDescent="0.2">
      <c r="A31118">
        <v>172884</v>
      </c>
      <c r="B31118" t="s">
        <v>9878</v>
      </c>
      <c r="C31118" t="s">
        <v>18260</v>
      </c>
      <c r="D31118">
        <v>73802987</v>
      </c>
      <c r="E31118">
        <v>2015</v>
      </c>
    </row>
    <row r="31119" spans="1:5" x14ac:dyDescent="0.2">
      <c r="A31119">
        <v>172883</v>
      </c>
      <c r="B31119" t="s">
        <v>9878</v>
      </c>
      <c r="C31119" t="s">
        <v>17731</v>
      </c>
      <c r="D31119">
        <v>73867411</v>
      </c>
      <c r="E31119">
        <v>2015</v>
      </c>
    </row>
    <row r="31120" spans="1:5" x14ac:dyDescent="0.2">
      <c r="A31120">
        <v>172881</v>
      </c>
      <c r="B31120" t="s">
        <v>10466</v>
      </c>
      <c r="C31120" t="s">
        <v>15053</v>
      </c>
      <c r="D31120" t="s">
        <v>18351</v>
      </c>
      <c r="E31120">
        <v>2015</v>
      </c>
    </row>
    <row r="31121" spans="1:5" x14ac:dyDescent="0.2">
      <c r="A31121">
        <v>172935</v>
      </c>
      <c r="B31121" t="s">
        <v>9414</v>
      </c>
      <c r="C31121" t="s">
        <v>14684</v>
      </c>
      <c r="D31121">
        <v>44801583</v>
      </c>
      <c r="E31121">
        <v>2012</v>
      </c>
    </row>
    <row r="31122" spans="1:5" x14ac:dyDescent="0.2">
      <c r="A31122">
        <v>172934</v>
      </c>
      <c r="B31122" t="s">
        <v>9414</v>
      </c>
      <c r="C31122" t="s">
        <v>14684</v>
      </c>
      <c r="D31122">
        <v>44801258</v>
      </c>
      <c r="E31122">
        <v>2012</v>
      </c>
    </row>
    <row r="31123" spans="1:5" x14ac:dyDescent="0.2">
      <c r="A31123">
        <v>172933</v>
      </c>
      <c r="B31123" t="s">
        <v>9414</v>
      </c>
      <c r="C31123" t="s">
        <v>14684</v>
      </c>
      <c r="D31123">
        <v>44801717</v>
      </c>
      <c r="E31123">
        <v>2012</v>
      </c>
    </row>
    <row r="31124" spans="1:5" x14ac:dyDescent="0.2">
      <c r="A31124">
        <v>172932</v>
      </c>
      <c r="B31124" t="s">
        <v>9414</v>
      </c>
      <c r="C31124" t="s">
        <v>14684</v>
      </c>
      <c r="D31124">
        <v>44801714</v>
      </c>
      <c r="E31124">
        <v>2012</v>
      </c>
    </row>
    <row r="31125" spans="1:5" x14ac:dyDescent="0.2">
      <c r="A31125">
        <v>172931</v>
      </c>
      <c r="B31125" t="s">
        <v>9414</v>
      </c>
      <c r="C31125" t="s">
        <v>14684</v>
      </c>
      <c r="D31125">
        <v>44801824</v>
      </c>
      <c r="E31125">
        <v>2012</v>
      </c>
    </row>
    <row r="31126" spans="1:5" x14ac:dyDescent="0.2">
      <c r="A31126">
        <v>172928</v>
      </c>
      <c r="B31126" t="s">
        <v>9414</v>
      </c>
      <c r="C31126" t="s">
        <v>14684</v>
      </c>
      <c r="D31126">
        <v>44802063</v>
      </c>
      <c r="E31126">
        <v>2012</v>
      </c>
    </row>
    <row r="31127" spans="1:5" x14ac:dyDescent="0.2">
      <c r="A31127">
        <v>172926</v>
      </c>
      <c r="B31127" t="s">
        <v>9414</v>
      </c>
      <c r="C31127" t="s">
        <v>14684</v>
      </c>
      <c r="D31127">
        <v>44802067</v>
      </c>
      <c r="E31127">
        <v>2012</v>
      </c>
    </row>
    <row r="31128" spans="1:5" x14ac:dyDescent="0.2">
      <c r="A31128">
        <v>172911</v>
      </c>
      <c r="B31128" t="s">
        <v>9414</v>
      </c>
      <c r="C31128" t="s">
        <v>14684</v>
      </c>
      <c r="D31128">
        <v>44801592</v>
      </c>
      <c r="E31128">
        <v>2012</v>
      </c>
    </row>
    <row r="31129" spans="1:5" x14ac:dyDescent="0.2">
      <c r="A31129">
        <v>172910</v>
      </c>
      <c r="B31129" t="s">
        <v>9414</v>
      </c>
      <c r="C31129" t="s">
        <v>14684</v>
      </c>
      <c r="D31129">
        <v>44801591</v>
      </c>
      <c r="E31129">
        <v>2012</v>
      </c>
    </row>
    <row r="31130" spans="1:5" x14ac:dyDescent="0.2">
      <c r="A31130">
        <v>172909</v>
      </c>
      <c r="B31130" t="s">
        <v>9414</v>
      </c>
      <c r="C31130" t="s">
        <v>14684</v>
      </c>
      <c r="D31130">
        <v>44801588</v>
      </c>
      <c r="E31130">
        <v>2012</v>
      </c>
    </row>
    <row r="31131" spans="1:5" x14ac:dyDescent="0.2">
      <c r="A31131">
        <v>172908</v>
      </c>
      <c r="B31131" t="s">
        <v>9414</v>
      </c>
      <c r="C31131" t="s">
        <v>14684</v>
      </c>
      <c r="D31131">
        <v>44801587</v>
      </c>
      <c r="E31131">
        <v>2012</v>
      </c>
    </row>
    <row r="31132" spans="1:5" x14ac:dyDescent="0.2">
      <c r="A31132">
        <v>172907</v>
      </c>
      <c r="B31132" t="s">
        <v>9414</v>
      </c>
      <c r="C31132" t="s">
        <v>14684</v>
      </c>
      <c r="D31132">
        <v>44801419</v>
      </c>
      <c r="E31132">
        <v>2012</v>
      </c>
    </row>
    <row r="31133" spans="1:5" x14ac:dyDescent="0.2">
      <c r="A31133">
        <v>172906</v>
      </c>
      <c r="B31133" t="s">
        <v>9414</v>
      </c>
      <c r="C31133" t="s">
        <v>14684</v>
      </c>
      <c r="D31133">
        <v>44801414</v>
      </c>
      <c r="E31133">
        <v>2012</v>
      </c>
    </row>
    <row r="31134" spans="1:5" x14ac:dyDescent="0.2">
      <c r="A31134">
        <v>172905</v>
      </c>
      <c r="B31134" t="s">
        <v>9414</v>
      </c>
      <c r="C31134" t="s">
        <v>14684</v>
      </c>
      <c r="D31134">
        <v>44801407</v>
      </c>
      <c r="E31134">
        <v>2012</v>
      </c>
    </row>
    <row r="31135" spans="1:5" x14ac:dyDescent="0.2">
      <c r="A31135">
        <v>172903</v>
      </c>
      <c r="B31135" t="s">
        <v>9414</v>
      </c>
      <c r="C31135" t="s">
        <v>14684</v>
      </c>
      <c r="D31135">
        <v>44801405</v>
      </c>
      <c r="E31135">
        <v>2012</v>
      </c>
    </row>
    <row r="31136" spans="1:5" x14ac:dyDescent="0.2">
      <c r="A31136">
        <v>172902</v>
      </c>
      <c r="B31136" t="s">
        <v>9414</v>
      </c>
      <c r="C31136" t="s">
        <v>14684</v>
      </c>
      <c r="D31136">
        <v>44801345</v>
      </c>
      <c r="E31136">
        <v>2012</v>
      </c>
    </row>
    <row r="31137" spans="1:5" x14ac:dyDescent="0.2">
      <c r="A31137">
        <v>172230</v>
      </c>
      <c r="B31137" t="s">
        <v>10466</v>
      </c>
      <c r="C31137" t="s">
        <v>18380</v>
      </c>
      <c r="D31137" t="s">
        <v>18381</v>
      </c>
      <c r="E31137">
        <v>2015</v>
      </c>
    </row>
    <row r="31138" spans="1:5" x14ac:dyDescent="0.2">
      <c r="A31138">
        <v>172133</v>
      </c>
      <c r="B31138" t="s">
        <v>9878</v>
      </c>
      <c r="C31138" t="s">
        <v>14803</v>
      </c>
      <c r="D31138">
        <v>89238521</v>
      </c>
      <c r="E31138">
        <v>2015</v>
      </c>
    </row>
    <row r="31139" spans="1:5" x14ac:dyDescent="0.2">
      <c r="A31139">
        <v>172075</v>
      </c>
      <c r="B31139" t="s">
        <v>10466</v>
      </c>
      <c r="C31139" t="s">
        <v>15144</v>
      </c>
      <c r="D31139" t="s">
        <v>18382</v>
      </c>
      <c r="E31139">
        <v>2015</v>
      </c>
    </row>
    <row r="31140" spans="1:5" x14ac:dyDescent="0.2">
      <c r="A31140">
        <v>172071</v>
      </c>
      <c r="B31140" t="s">
        <v>10224</v>
      </c>
      <c r="C31140" t="s">
        <v>13166</v>
      </c>
      <c r="D31140">
        <v>11747158</v>
      </c>
      <c r="E31140">
        <v>2015</v>
      </c>
    </row>
    <row r="31141" spans="1:5" x14ac:dyDescent="0.2">
      <c r="A31141">
        <v>171015</v>
      </c>
      <c r="B31141" t="s">
        <v>9878</v>
      </c>
      <c r="C31141" t="s">
        <v>9886</v>
      </c>
      <c r="D31141">
        <v>73780853</v>
      </c>
      <c r="E31141">
        <v>2014</v>
      </c>
    </row>
    <row r="31142" spans="1:5" x14ac:dyDescent="0.2">
      <c r="A31142">
        <v>169116</v>
      </c>
      <c r="B31142" t="s">
        <v>9414</v>
      </c>
      <c r="C31142" t="s">
        <v>9419</v>
      </c>
      <c r="D31142" t="s">
        <v>34443</v>
      </c>
      <c r="E31142">
        <v>2014</v>
      </c>
    </row>
    <row r="31143" spans="1:5" x14ac:dyDescent="0.2">
      <c r="A31143">
        <v>168134</v>
      </c>
      <c r="B31143" t="s">
        <v>10224</v>
      </c>
      <c r="C31143" t="s">
        <v>13166</v>
      </c>
      <c r="D31143">
        <v>11661681</v>
      </c>
      <c r="E31143">
        <v>2014</v>
      </c>
    </row>
    <row r="31144" spans="1:5" x14ac:dyDescent="0.2">
      <c r="A31144">
        <v>166468</v>
      </c>
      <c r="B31144" t="s">
        <v>11811</v>
      </c>
      <c r="C31144" t="s">
        <v>9636</v>
      </c>
      <c r="D31144">
        <v>77001577</v>
      </c>
      <c r="E31144">
        <v>2013</v>
      </c>
    </row>
    <row r="31145" spans="1:5" x14ac:dyDescent="0.2">
      <c r="A31145">
        <v>165111</v>
      </c>
      <c r="B31145" t="s">
        <v>9414</v>
      </c>
      <c r="C31145" t="s">
        <v>9380</v>
      </c>
      <c r="D31145" t="s">
        <v>17144</v>
      </c>
      <c r="E31145">
        <v>2013</v>
      </c>
    </row>
    <row r="31146" spans="1:5" x14ac:dyDescent="0.2">
      <c r="A31146">
        <v>164982</v>
      </c>
      <c r="B31146" t="s">
        <v>9878</v>
      </c>
      <c r="C31146" t="s">
        <v>13204</v>
      </c>
      <c r="D31146">
        <v>73635294</v>
      </c>
      <c r="E31146">
        <v>2014</v>
      </c>
    </row>
    <row r="31147" spans="1:5" x14ac:dyDescent="0.2">
      <c r="A31147">
        <v>164980</v>
      </c>
      <c r="B31147" t="s">
        <v>9878</v>
      </c>
      <c r="C31147" t="s">
        <v>13204</v>
      </c>
      <c r="D31147">
        <v>73638698</v>
      </c>
      <c r="E31147">
        <v>2014</v>
      </c>
    </row>
    <row r="31148" spans="1:5" x14ac:dyDescent="0.2">
      <c r="A31148">
        <v>164662</v>
      </c>
      <c r="B31148" t="s">
        <v>10466</v>
      </c>
      <c r="C31148" t="s">
        <v>11181</v>
      </c>
      <c r="D31148" t="s">
        <v>16657</v>
      </c>
      <c r="E31148">
        <v>2013</v>
      </c>
    </row>
    <row r="31149" spans="1:5" x14ac:dyDescent="0.2">
      <c r="A31149">
        <v>164330</v>
      </c>
      <c r="B31149" t="s">
        <v>9878</v>
      </c>
      <c r="C31149" t="s">
        <v>9886</v>
      </c>
      <c r="D31149">
        <v>736244222</v>
      </c>
      <c r="E31149">
        <v>2013</v>
      </c>
    </row>
    <row r="31150" spans="1:5" x14ac:dyDescent="0.2">
      <c r="A31150">
        <v>164128</v>
      </c>
      <c r="B31150" t="s">
        <v>11785</v>
      </c>
      <c r="C31150" t="s">
        <v>10051</v>
      </c>
      <c r="D31150" t="s">
        <v>34444</v>
      </c>
      <c r="E31150">
        <v>2011</v>
      </c>
    </row>
    <row r="31151" spans="1:5" x14ac:dyDescent="0.2">
      <c r="A31151">
        <v>162068</v>
      </c>
      <c r="B31151" t="s">
        <v>9414</v>
      </c>
      <c r="C31151" t="s">
        <v>9419</v>
      </c>
      <c r="D31151" t="s">
        <v>17310</v>
      </c>
      <c r="E31151">
        <v>2013</v>
      </c>
    </row>
    <row r="31152" spans="1:5" x14ac:dyDescent="0.2">
      <c r="A31152">
        <v>161683</v>
      </c>
      <c r="B31152" t="s">
        <v>9878</v>
      </c>
      <c r="C31152" t="s">
        <v>9886</v>
      </c>
      <c r="D31152">
        <v>73505451</v>
      </c>
      <c r="E31152">
        <v>2012</v>
      </c>
    </row>
    <row r="31153" spans="1:5" x14ac:dyDescent="0.2">
      <c r="A31153">
        <v>158833</v>
      </c>
      <c r="B31153" t="s">
        <v>11811</v>
      </c>
      <c r="C31153" t="s">
        <v>9385</v>
      </c>
      <c r="D31153">
        <v>44412649</v>
      </c>
      <c r="E31153">
        <v>2011</v>
      </c>
    </row>
    <row r="31154" spans="1:5" x14ac:dyDescent="0.2">
      <c r="A31154">
        <v>158815</v>
      </c>
      <c r="B31154" t="s">
        <v>10466</v>
      </c>
      <c r="C31154" t="s">
        <v>10568</v>
      </c>
      <c r="D31154" t="s">
        <v>34445</v>
      </c>
      <c r="E31154">
        <v>2012</v>
      </c>
    </row>
    <row r="31155" spans="1:5" x14ac:dyDescent="0.2">
      <c r="A31155">
        <v>151787</v>
      </c>
      <c r="B31155" t="s">
        <v>9414</v>
      </c>
      <c r="C31155" t="s">
        <v>9380</v>
      </c>
      <c r="D31155" t="s">
        <v>34446</v>
      </c>
      <c r="E31155">
        <v>2009</v>
      </c>
    </row>
    <row r="31156" spans="1:5" x14ac:dyDescent="0.2">
      <c r="A31156">
        <v>173063</v>
      </c>
      <c r="B31156" t="s">
        <v>9414</v>
      </c>
      <c r="C31156" t="s">
        <v>9387</v>
      </c>
      <c r="D31156" t="s">
        <v>18350</v>
      </c>
      <c r="E31156">
        <v>2016</v>
      </c>
    </row>
    <row r="31157" spans="1:5" x14ac:dyDescent="0.2">
      <c r="A31157">
        <v>173419</v>
      </c>
      <c r="B31157" t="s">
        <v>9878</v>
      </c>
      <c r="C31157" t="s">
        <v>9886</v>
      </c>
      <c r="D31157">
        <v>73795758</v>
      </c>
      <c r="E31157">
        <v>2015</v>
      </c>
    </row>
    <row r="31158" spans="1:5" x14ac:dyDescent="0.2">
      <c r="A31158">
        <v>173319</v>
      </c>
      <c r="B31158" t="s">
        <v>9878</v>
      </c>
      <c r="C31158" t="s">
        <v>13200</v>
      </c>
      <c r="D31158">
        <v>73979383</v>
      </c>
      <c r="E31158">
        <v>2016</v>
      </c>
    </row>
    <row r="31159" spans="1:5" x14ac:dyDescent="0.2">
      <c r="A31159">
        <v>173317</v>
      </c>
      <c r="B31159" t="s">
        <v>9878</v>
      </c>
      <c r="C31159" t="s">
        <v>13200</v>
      </c>
      <c r="D31159">
        <v>73979378</v>
      </c>
      <c r="E31159">
        <v>2016</v>
      </c>
    </row>
    <row r="31160" spans="1:5" x14ac:dyDescent="0.2">
      <c r="A31160">
        <v>173642</v>
      </c>
      <c r="B31160" t="s">
        <v>10345</v>
      </c>
      <c r="C31160" t="s">
        <v>13041</v>
      </c>
      <c r="D31160" t="s">
        <v>18274</v>
      </c>
      <c r="E31160">
        <v>2015</v>
      </c>
    </row>
    <row r="31161" spans="1:5" x14ac:dyDescent="0.2">
      <c r="A31161">
        <v>169537</v>
      </c>
      <c r="B31161" t="s">
        <v>9414</v>
      </c>
      <c r="C31161" t="s">
        <v>9380</v>
      </c>
      <c r="D31161" t="s">
        <v>14591</v>
      </c>
      <c r="E31161">
        <v>2012</v>
      </c>
    </row>
    <row r="31162" spans="1:5" x14ac:dyDescent="0.2">
      <c r="A31162">
        <v>173146</v>
      </c>
      <c r="B31162" t="s">
        <v>10466</v>
      </c>
      <c r="C31162" t="s">
        <v>10568</v>
      </c>
      <c r="D31162" t="s">
        <v>18287</v>
      </c>
      <c r="E31162">
        <v>2016</v>
      </c>
    </row>
    <row r="31163" spans="1:5" x14ac:dyDescent="0.2">
      <c r="A31163">
        <v>172746</v>
      </c>
      <c r="B31163" t="s">
        <v>10466</v>
      </c>
      <c r="C31163" t="s">
        <v>14990</v>
      </c>
      <c r="D31163" t="s">
        <v>15061</v>
      </c>
      <c r="E31163">
        <v>2015</v>
      </c>
    </row>
    <row r="31164" spans="1:5" x14ac:dyDescent="0.2">
      <c r="A31164">
        <v>137358</v>
      </c>
      <c r="B31164" t="s">
        <v>10466</v>
      </c>
      <c r="C31164" t="s">
        <v>10565</v>
      </c>
      <c r="D31164">
        <v>824637</v>
      </c>
      <c r="E31164">
        <v>1999</v>
      </c>
    </row>
    <row r="31165" spans="1:5" x14ac:dyDescent="0.2">
      <c r="A31165">
        <v>169888</v>
      </c>
      <c r="B31165" t="s">
        <v>10466</v>
      </c>
      <c r="C31165" t="s">
        <v>13562</v>
      </c>
      <c r="D31165" t="s">
        <v>15180</v>
      </c>
      <c r="E31165">
        <v>2013</v>
      </c>
    </row>
    <row r="31166" spans="1:5" x14ac:dyDescent="0.2">
      <c r="A31166">
        <v>169887</v>
      </c>
      <c r="B31166" t="s">
        <v>10466</v>
      </c>
      <c r="C31166" t="s">
        <v>13562</v>
      </c>
      <c r="D31166" t="s">
        <v>15186</v>
      </c>
      <c r="E31166">
        <v>2013</v>
      </c>
    </row>
    <row r="31167" spans="1:5" x14ac:dyDescent="0.2">
      <c r="A31167">
        <v>173085</v>
      </c>
      <c r="B31167" t="s">
        <v>9414</v>
      </c>
      <c r="C31167" t="s">
        <v>9387</v>
      </c>
      <c r="D31167" t="s">
        <v>18340</v>
      </c>
      <c r="E31167">
        <v>2016</v>
      </c>
    </row>
    <row r="31168" spans="1:5" x14ac:dyDescent="0.2">
      <c r="A31168">
        <v>173084</v>
      </c>
      <c r="B31168" t="s">
        <v>9414</v>
      </c>
      <c r="C31168" t="s">
        <v>9387</v>
      </c>
      <c r="D31168" t="s">
        <v>18341</v>
      </c>
      <c r="E31168">
        <v>2016</v>
      </c>
    </row>
    <row r="31169" spans="1:5" x14ac:dyDescent="0.2">
      <c r="A31169">
        <v>173083</v>
      </c>
      <c r="B31169" t="s">
        <v>9414</v>
      </c>
      <c r="C31169" t="s">
        <v>9387</v>
      </c>
      <c r="D31169" t="s">
        <v>18342</v>
      </c>
      <c r="E31169">
        <v>2016</v>
      </c>
    </row>
    <row r="31170" spans="1:5" x14ac:dyDescent="0.2">
      <c r="A31170">
        <v>173082</v>
      </c>
      <c r="B31170" t="s">
        <v>9414</v>
      </c>
      <c r="C31170" t="s">
        <v>9387</v>
      </c>
      <c r="D31170" t="s">
        <v>18343</v>
      </c>
      <c r="E31170">
        <v>2016</v>
      </c>
    </row>
    <row r="31171" spans="1:5" x14ac:dyDescent="0.2">
      <c r="A31171">
        <v>173081</v>
      </c>
      <c r="B31171" t="s">
        <v>9414</v>
      </c>
      <c r="C31171" t="s">
        <v>9387</v>
      </c>
      <c r="D31171" t="s">
        <v>18344</v>
      </c>
      <c r="E31171">
        <v>2016</v>
      </c>
    </row>
    <row r="31172" spans="1:5" x14ac:dyDescent="0.2">
      <c r="A31172">
        <v>173080</v>
      </c>
      <c r="B31172" t="s">
        <v>9414</v>
      </c>
      <c r="C31172" t="s">
        <v>9387</v>
      </c>
      <c r="D31172" t="s">
        <v>18345</v>
      </c>
      <c r="E31172">
        <v>2016</v>
      </c>
    </row>
    <row r="31173" spans="1:5" x14ac:dyDescent="0.2">
      <c r="A31173">
        <v>173079</v>
      </c>
      <c r="B31173" t="s">
        <v>9414</v>
      </c>
      <c r="C31173" t="s">
        <v>9387</v>
      </c>
      <c r="D31173" t="s">
        <v>18346</v>
      </c>
      <c r="E31173">
        <v>2016</v>
      </c>
    </row>
    <row r="31174" spans="1:5" x14ac:dyDescent="0.2">
      <c r="A31174">
        <v>173078</v>
      </c>
      <c r="B31174" t="s">
        <v>9414</v>
      </c>
      <c r="C31174" t="s">
        <v>9387</v>
      </c>
      <c r="D31174" t="s">
        <v>18347</v>
      </c>
      <c r="E31174">
        <v>2016</v>
      </c>
    </row>
    <row r="31175" spans="1:5" x14ac:dyDescent="0.2">
      <c r="A31175">
        <v>173077</v>
      </c>
      <c r="B31175" t="s">
        <v>9414</v>
      </c>
      <c r="C31175" t="s">
        <v>9387</v>
      </c>
      <c r="D31175" t="s">
        <v>18348</v>
      </c>
      <c r="E31175">
        <v>2016</v>
      </c>
    </row>
    <row r="31176" spans="1:5" x14ac:dyDescent="0.2">
      <c r="A31176">
        <v>172445</v>
      </c>
      <c r="B31176" t="s">
        <v>9878</v>
      </c>
      <c r="C31176" t="s">
        <v>9887</v>
      </c>
      <c r="D31176">
        <v>73884285</v>
      </c>
      <c r="E31176">
        <v>2015</v>
      </c>
    </row>
    <row r="31177" spans="1:5" x14ac:dyDescent="0.2">
      <c r="A31177">
        <v>172444</v>
      </c>
      <c r="B31177" t="s">
        <v>9878</v>
      </c>
      <c r="C31177" t="s">
        <v>9887</v>
      </c>
      <c r="D31177">
        <v>73884864</v>
      </c>
      <c r="E31177">
        <v>2015</v>
      </c>
    </row>
    <row r="31178" spans="1:5" x14ac:dyDescent="0.2">
      <c r="A31178">
        <v>173068</v>
      </c>
      <c r="B31178" t="s">
        <v>9878</v>
      </c>
      <c r="C31178" t="s">
        <v>14782</v>
      </c>
      <c r="D31178">
        <v>73980060</v>
      </c>
      <c r="E31178">
        <v>2016</v>
      </c>
    </row>
    <row r="31179" spans="1:5" x14ac:dyDescent="0.2">
      <c r="A31179">
        <v>173067</v>
      </c>
      <c r="B31179" t="s">
        <v>9878</v>
      </c>
      <c r="C31179" t="s">
        <v>14782</v>
      </c>
      <c r="D31179">
        <v>73980053</v>
      </c>
      <c r="E31179">
        <v>2016</v>
      </c>
    </row>
    <row r="31180" spans="1:5" x14ac:dyDescent="0.2">
      <c r="A31180">
        <v>173066</v>
      </c>
      <c r="B31180" t="s">
        <v>9878</v>
      </c>
      <c r="C31180" t="s">
        <v>14805</v>
      </c>
      <c r="D31180">
        <v>73938968</v>
      </c>
      <c r="E31180">
        <v>2016</v>
      </c>
    </row>
    <row r="31181" spans="1:5" x14ac:dyDescent="0.2">
      <c r="A31181">
        <v>173065</v>
      </c>
      <c r="B31181" t="s">
        <v>9878</v>
      </c>
      <c r="C31181" t="s">
        <v>14805</v>
      </c>
      <c r="D31181">
        <v>73929314</v>
      </c>
      <c r="E31181">
        <v>2015</v>
      </c>
    </row>
    <row r="31182" spans="1:5" x14ac:dyDescent="0.2">
      <c r="A31182">
        <v>173535</v>
      </c>
      <c r="B31182" t="s">
        <v>9878</v>
      </c>
      <c r="C31182" t="s">
        <v>14023</v>
      </c>
      <c r="D31182">
        <v>73946828</v>
      </c>
      <c r="E31182">
        <v>2016</v>
      </c>
    </row>
    <row r="31183" spans="1:5" x14ac:dyDescent="0.2">
      <c r="A31183">
        <v>173534</v>
      </c>
      <c r="B31183" t="s">
        <v>9878</v>
      </c>
      <c r="C31183" t="s">
        <v>14023</v>
      </c>
      <c r="D31183">
        <v>73917533</v>
      </c>
      <c r="E31183">
        <v>2016</v>
      </c>
    </row>
    <row r="31184" spans="1:5" x14ac:dyDescent="0.2">
      <c r="A31184">
        <v>173533</v>
      </c>
      <c r="B31184" t="s">
        <v>9878</v>
      </c>
      <c r="C31184" t="s">
        <v>14023</v>
      </c>
      <c r="D31184">
        <v>73950822</v>
      </c>
      <c r="E31184">
        <v>2015</v>
      </c>
    </row>
    <row r="31185" spans="1:5" x14ac:dyDescent="0.2">
      <c r="A31185">
        <v>173532</v>
      </c>
      <c r="B31185" t="s">
        <v>9878</v>
      </c>
      <c r="C31185" t="s">
        <v>14825</v>
      </c>
      <c r="D31185">
        <v>37268224</v>
      </c>
      <c r="E31185">
        <v>2016</v>
      </c>
    </row>
    <row r="31186" spans="1:5" x14ac:dyDescent="0.2">
      <c r="A31186">
        <v>173531</v>
      </c>
      <c r="B31186" t="s">
        <v>9878</v>
      </c>
      <c r="C31186" t="s">
        <v>14825</v>
      </c>
      <c r="D31186">
        <v>37268225</v>
      </c>
      <c r="E31186">
        <v>2016</v>
      </c>
    </row>
    <row r="31187" spans="1:5" x14ac:dyDescent="0.2">
      <c r="A31187">
        <v>173530</v>
      </c>
      <c r="B31187" t="s">
        <v>9878</v>
      </c>
      <c r="C31187" t="s">
        <v>14825</v>
      </c>
      <c r="D31187">
        <v>37268222</v>
      </c>
      <c r="E31187">
        <v>2016</v>
      </c>
    </row>
    <row r="31188" spans="1:5" x14ac:dyDescent="0.2">
      <c r="A31188">
        <v>173018</v>
      </c>
      <c r="B31188" t="s">
        <v>10466</v>
      </c>
      <c r="C31188" t="s">
        <v>10461</v>
      </c>
      <c r="D31188" t="s">
        <v>18295</v>
      </c>
      <c r="E31188">
        <v>2016</v>
      </c>
    </row>
    <row r="31189" spans="1:5" x14ac:dyDescent="0.2">
      <c r="A31189">
        <v>174200</v>
      </c>
      <c r="B31189" t="s">
        <v>9878</v>
      </c>
      <c r="C31189" t="s">
        <v>9886</v>
      </c>
      <c r="D31189">
        <v>73776435</v>
      </c>
      <c r="E31189">
        <v>2014</v>
      </c>
    </row>
    <row r="31190" spans="1:5" x14ac:dyDescent="0.2">
      <c r="A31190">
        <v>173029</v>
      </c>
      <c r="B31190" t="s">
        <v>10345</v>
      </c>
      <c r="C31190" t="s">
        <v>10371</v>
      </c>
      <c r="D31190" t="s">
        <v>18292</v>
      </c>
      <c r="E31190">
        <v>2015</v>
      </c>
    </row>
    <row r="31191" spans="1:5" x14ac:dyDescent="0.2">
      <c r="A31191">
        <v>173024</v>
      </c>
      <c r="B31191" t="s">
        <v>10345</v>
      </c>
      <c r="C31191" t="s">
        <v>13041</v>
      </c>
      <c r="D31191" t="s">
        <v>18294</v>
      </c>
      <c r="E31191">
        <v>2015</v>
      </c>
    </row>
    <row r="31192" spans="1:5" x14ac:dyDescent="0.2">
      <c r="A31192">
        <v>172839</v>
      </c>
      <c r="B31192" t="s">
        <v>9878</v>
      </c>
      <c r="C31192" t="s">
        <v>9966</v>
      </c>
      <c r="D31192">
        <v>73974277</v>
      </c>
      <c r="E31192">
        <v>2016</v>
      </c>
    </row>
    <row r="31193" spans="1:5" x14ac:dyDescent="0.2">
      <c r="A31193">
        <v>172838</v>
      </c>
      <c r="B31193" t="s">
        <v>9878</v>
      </c>
      <c r="C31193" t="s">
        <v>9966</v>
      </c>
      <c r="D31193">
        <v>73974253</v>
      </c>
      <c r="E31193">
        <v>2016</v>
      </c>
    </row>
    <row r="31194" spans="1:5" x14ac:dyDescent="0.2">
      <c r="A31194">
        <v>171035</v>
      </c>
      <c r="B31194" t="s">
        <v>10345</v>
      </c>
      <c r="C31194" t="s">
        <v>14895</v>
      </c>
      <c r="D31194" t="s">
        <v>14896</v>
      </c>
      <c r="E31194">
        <v>2015</v>
      </c>
    </row>
    <row r="31195" spans="1:5" x14ac:dyDescent="0.2">
      <c r="A31195">
        <v>173576</v>
      </c>
      <c r="B31195" t="s">
        <v>9414</v>
      </c>
      <c r="C31195" t="s">
        <v>9385</v>
      </c>
      <c r="D31195">
        <v>44803806</v>
      </c>
      <c r="E31195">
        <v>2013</v>
      </c>
    </row>
    <row r="31196" spans="1:5" x14ac:dyDescent="0.2">
      <c r="A31196">
        <v>173575</v>
      </c>
      <c r="B31196" t="s">
        <v>9414</v>
      </c>
      <c r="C31196" t="s">
        <v>9385</v>
      </c>
      <c r="D31196">
        <v>44803853</v>
      </c>
      <c r="E31196">
        <v>2013</v>
      </c>
    </row>
    <row r="31197" spans="1:5" x14ac:dyDescent="0.2">
      <c r="A31197">
        <v>173315</v>
      </c>
      <c r="B31197" t="s">
        <v>10466</v>
      </c>
      <c r="C31197" t="s">
        <v>12102</v>
      </c>
      <c r="D31197" t="s">
        <v>18322</v>
      </c>
      <c r="E31197">
        <v>2014</v>
      </c>
    </row>
    <row r="31198" spans="1:5" x14ac:dyDescent="0.2">
      <c r="A31198">
        <v>170264</v>
      </c>
      <c r="B31198" t="s">
        <v>9878</v>
      </c>
      <c r="C31198" t="s">
        <v>9886</v>
      </c>
      <c r="D31198">
        <v>73629064</v>
      </c>
      <c r="E31198">
        <v>2014</v>
      </c>
    </row>
    <row r="31199" spans="1:5" x14ac:dyDescent="0.2">
      <c r="A31199">
        <v>167453</v>
      </c>
      <c r="B31199" t="s">
        <v>9878</v>
      </c>
      <c r="C31199" t="s">
        <v>9886</v>
      </c>
      <c r="D31199">
        <v>73986338</v>
      </c>
      <c r="E31199">
        <v>2016</v>
      </c>
    </row>
    <row r="31200" spans="1:5" x14ac:dyDescent="0.2">
      <c r="A31200">
        <v>173543</v>
      </c>
      <c r="B31200" t="s">
        <v>9878</v>
      </c>
      <c r="C31200" t="s">
        <v>9894</v>
      </c>
      <c r="D31200">
        <v>79915161</v>
      </c>
      <c r="E31200">
        <v>2016</v>
      </c>
    </row>
    <row r="31201" spans="1:5" x14ac:dyDescent="0.2">
      <c r="A31201">
        <v>173541</v>
      </c>
      <c r="B31201" t="s">
        <v>9878</v>
      </c>
      <c r="C31201" t="s">
        <v>9894</v>
      </c>
      <c r="D31201">
        <v>79918666</v>
      </c>
      <c r="E31201">
        <v>2016</v>
      </c>
    </row>
    <row r="31202" spans="1:5" x14ac:dyDescent="0.2">
      <c r="A31202">
        <v>173539</v>
      </c>
      <c r="B31202" t="s">
        <v>9878</v>
      </c>
      <c r="C31202" t="s">
        <v>9894</v>
      </c>
      <c r="D31202">
        <v>79916923</v>
      </c>
      <c r="E31202">
        <v>2016</v>
      </c>
    </row>
    <row r="31203" spans="1:5" x14ac:dyDescent="0.2">
      <c r="A31203">
        <v>173538</v>
      </c>
      <c r="B31203" t="s">
        <v>9878</v>
      </c>
      <c r="C31203" t="s">
        <v>9894</v>
      </c>
      <c r="D31203">
        <v>79918667</v>
      </c>
      <c r="E31203">
        <v>2016</v>
      </c>
    </row>
    <row r="31204" spans="1:5" x14ac:dyDescent="0.2">
      <c r="A31204">
        <v>174196</v>
      </c>
      <c r="B31204" t="s">
        <v>9878</v>
      </c>
      <c r="C31204" t="s">
        <v>18212</v>
      </c>
      <c r="D31204">
        <v>73850759</v>
      </c>
      <c r="E31204">
        <v>2015</v>
      </c>
    </row>
    <row r="31205" spans="1:5" x14ac:dyDescent="0.2">
      <c r="A31205">
        <v>162666</v>
      </c>
      <c r="B31205" t="s">
        <v>10224</v>
      </c>
      <c r="C31205" t="s">
        <v>10239</v>
      </c>
      <c r="D31205">
        <v>8884558</v>
      </c>
      <c r="E31205">
        <v>2013</v>
      </c>
    </row>
    <row r="31206" spans="1:5" x14ac:dyDescent="0.2">
      <c r="A31206">
        <v>174445</v>
      </c>
      <c r="B31206" t="s">
        <v>10466</v>
      </c>
      <c r="C31206" t="s">
        <v>12203</v>
      </c>
      <c r="D31206" t="s">
        <v>18157</v>
      </c>
      <c r="E31206">
        <v>2014</v>
      </c>
    </row>
    <row r="31207" spans="1:5" x14ac:dyDescent="0.2">
      <c r="A31207">
        <v>173307</v>
      </c>
      <c r="B31207" t="s">
        <v>10466</v>
      </c>
      <c r="C31207" t="s">
        <v>12338</v>
      </c>
      <c r="D31207" t="s">
        <v>18324</v>
      </c>
      <c r="E31207">
        <v>2014</v>
      </c>
    </row>
    <row r="31208" spans="1:5" x14ac:dyDescent="0.2">
      <c r="A31208">
        <v>173306</v>
      </c>
      <c r="B31208" t="s">
        <v>10466</v>
      </c>
      <c r="C31208" t="s">
        <v>12338</v>
      </c>
      <c r="D31208" t="s">
        <v>18325</v>
      </c>
      <c r="E31208">
        <v>2014</v>
      </c>
    </row>
    <row r="31209" spans="1:5" x14ac:dyDescent="0.2">
      <c r="A31209">
        <v>174155</v>
      </c>
      <c r="B31209" t="s">
        <v>9878</v>
      </c>
      <c r="C31209" t="s">
        <v>13713</v>
      </c>
      <c r="D31209">
        <v>73974739</v>
      </c>
      <c r="E31209">
        <v>2012</v>
      </c>
    </row>
    <row r="31210" spans="1:5" x14ac:dyDescent="0.2">
      <c r="A31210">
        <v>174152</v>
      </c>
      <c r="B31210" t="s">
        <v>9878</v>
      </c>
      <c r="C31210" t="s">
        <v>14023</v>
      </c>
      <c r="D31210">
        <v>73950808</v>
      </c>
      <c r="E31210">
        <v>2015</v>
      </c>
    </row>
    <row r="31211" spans="1:5" x14ac:dyDescent="0.2">
      <c r="A31211">
        <v>174151</v>
      </c>
      <c r="B31211" t="s">
        <v>9878</v>
      </c>
      <c r="C31211" t="s">
        <v>9894</v>
      </c>
      <c r="D31211">
        <v>79915169</v>
      </c>
      <c r="E31211">
        <v>2016</v>
      </c>
    </row>
    <row r="31212" spans="1:5" x14ac:dyDescent="0.2">
      <c r="A31212">
        <v>174150</v>
      </c>
      <c r="B31212" t="s">
        <v>9878</v>
      </c>
      <c r="C31212" t="s">
        <v>14825</v>
      </c>
      <c r="D31212">
        <v>37268160</v>
      </c>
      <c r="E31212">
        <v>2016</v>
      </c>
    </row>
    <row r="31213" spans="1:5" x14ac:dyDescent="0.2">
      <c r="A31213">
        <v>174149</v>
      </c>
      <c r="B31213" t="s">
        <v>9878</v>
      </c>
      <c r="C31213" t="s">
        <v>9894</v>
      </c>
      <c r="D31213">
        <v>79915175</v>
      </c>
      <c r="E31213">
        <v>2016</v>
      </c>
    </row>
    <row r="31214" spans="1:5" x14ac:dyDescent="0.2">
      <c r="A31214">
        <v>174147</v>
      </c>
      <c r="B31214" t="s">
        <v>9878</v>
      </c>
      <c r="C31214" t="s">
        <v>9894</v>
      </c>
      <c r="D31214">
        <v>79915166</v>
      </c>
      <c r="E31214">
        <v>2016</v>
      </c>
    </row>
    <row r="31215" spans="1:5" x14ac:dyDescent="0.2">
      <c r="A31215">
        <v>174146</v>
      </c>
      <c r="B31215" t="s">
        <v>9878</v>
      </c>
      <c r="C31215" t="s">
        <v>9894</v>
      </c>
      <c r="D31215">
        <v>79915168</v>
      </c>
      <c r="E31215">
        <v>2016</v>
      </c>
    </row>
    <row r="31216" spans="1:5" x14ac:dyDescent="0.2">
      <c r="A31216">
        <v>174579</v>
      </c>
      <c r="B31216" t="s">
        <v>9878</v>
      </c>
      <c r="C31216" t="s">
        <v>14825</v>
      </c>
      <c r="D31216">
        <v>37268022</v>
      </c>
      <c r="E31216">
        <v>2016</v>
      </c>
    </row>
    <row r="31217" spans="1:5" x14ac:dyDescent="0.2">
      <c r="A31217">
        <v>174578</v>
      </c>
      <c r="B31217" t="s">
        <v>9878</v>
      </c>
      <c r="C31217" t="s">
        <v>14825</v>
      </c>
      <c r="D31217">
        <v>37267891</v>
      </c>
      <c r="E31217">
        <v>2016</v>
      </c>
    </row>
    <row r="31218" spans="1:5" x14ac:dyDescent="0.2">
      <c r="A31218">
        <v>174577</v>
      </c>
      <c r="B31218" t="s">
        <v>9878</v>
      </c>
      <c r="C31218" t="s">
        <v>14825</v>
      </c>
      <c r="D31218">
        <v>37267996</v>
      </c>
      <c r="E31218">
        <v>2016</v>
      </c>
    </row>
    <row r="31219" spans="1:5" x14ac:dyDescent="0.2">
      <c r="A31219">
        <v>174576</v>
      </c>
      <c r="B31219" t="s">
        <v>9878</v>
      </c>
      <c r="C31219" t="s">
        <v>9894</v>
      </c>
      <c r="D31219">
        <v>79910078</v>
      </c>
      <c r="E31219">
        <v>2016</v>
      </c>
    </row>
    <row r="31220" spans="1:5" x14ac:dyDescent="0.2">
      <c r="A31220">
        <v>174575</v>
      </c>
      <c r="B31220" t="s">
        <v>9878</v>
      </c>
      <c r="C31220" t="s">
        <v>9894</v>
      </c>
      <c r="D31220">
        <v>79910075</v>
      </c>
      <c r="E31220">
        <v>2016</v>
      </c>
    </row>
    <row r="31221" spans="1:5" x14ac:dyDescent="0.2">
      <c r="A31221">
        <v>174572</v>
      </c>
      <c r="B31221" t="s">
        <v>9878</v>
      </c>
      <c r="C31221" t="s">
        <v>9894</v>
      </c>
      <c r="D31221">
        <v>79915174</v>
      </c>
      <c r="E31221">
        <v>2016</v>
      </c>
    </row>
    <row r="31222" spans="1:5" x14ac:dyDescent="0.2">
      <c r="A31222">
        <v>174571</v>
      </c>
      <c r="B31222" t="s">
        <v>9878</v>
      </c>
      <c r="C31222" t="s">
        <v>9894</v>
      </c>
      <c r="D31222">
        <v>79915163</v>
      </c>
      <c r="E31222">
        <v>2016</v>
      </c>
    </row>
    <row r="31223" spans="1:5" x14ac:dyDescent="0.2">
      <c r="A31223">
        <v>174570</v>
      </c>
      <c r="B31223" t="s">
        <v>9878</v>
      </c>
      <c r="C31223" t="s">
        <v>9894</v>
      </c>
      <c r="D31223">
        <v>79915173</v>
      </c>
      <c r="E31223">
        <v>2016</v>
      </c>
    </row>
    <row r="31224" spans="1:5" x14ac:dyDescent="0.2">
      <c r="A31224">
        <v>174569</v>
      </c>
      <c r="B31224" t="s">
        <v>9878</v>
      </c>
      <c r="C31224" t="s">
        <v>9894</v>
      </c>
      <c r="D31224">
        <v>79911179</v>
      </c>
      <c r="E31224">
        <v>2016</v>
      </c>
    </row>
    <row r="31225" spans="1:5" x14ac:dyDescent="0.2">
      <c r="A31225">
        <v>174568</v>
      </c>
      <c r="B31225" t="s">
        <v>9878</v>
      </c>
      <c r="C31225" t="s">
        <v>9894</v>
      </c>
      <c r="D31225">
        <v>79910076</v>
      </c>
      <c r="E31225">
        <v>2016</v>
      </c>
    </row>
    <row r="31226" spans="1:5" x14ac:dyDescent="0.2">
      <c r="A31226">
        <v>174567</v>
      </c>
      <c r="B31226" t="s">
        <v>9878</v>
      </c>
      <c r="C31226" t="s">
        <v>9894</v>
      </c>
      <c r="D31226">
        <v>79915165</v>
      </c>
      <c r="E31226">
        <v>2016</v>
      </c>
    </row>
    <row r="31227" spans="1:5" x14ac:dyDescent="0.2">
      <c r="A31227">
        <v>174566</v>
      </c>
      <c r="B31227" t="s">
        <v>9878</v>
      </c>
      <c r="C31227" t="s">
        <v>9894</v>
      </c>
      <c r="D31227">
        <v>79915170</v>
      </c>
      <c r="E31227">
        <v>2016</v>
      </c>
    </row>
    <row r="31228" spans="1:5" x14ac:dyDescent="0.2">
      <c r="A31228">
        <v>172837</v>
      </c>
      <c r="B31228" t="s">
        <v>10466</v>
      </c>
      <c r="C31228" t="s">
        <v>13626</v>
      </c>
      <c r="D31228" t="s">
        <v>18359</v>
      </c>
      <c r="E31228">
        <v>2014</v>
      </c>
    </row>
    <row r="31229" spans="1:5" x14ac:dyDescent="0.2">
      <c r="A31229">
        <v>172836</v>
      </c>
      <c r="B31229" t="s">
        <v>10466</v>
      </c>
      <c r="C31229" t="s">
        <v>13626</v>
      </c>
      <c r="D31229" t="s">
        <v>18360</v>
      </c>
      <c r="E31229">
        <v>2014</v>
      </c>
    </row>
    <row r="31230" spans="1:5" x14ac:dyDescent="0.2">
      <c r="A31230">
        <v>172042</v>
      </c>
      <c r="B31230" t="s">
        <v>10466</v>
      </c>
      <c r="C31230" t="s">
        <v>13554</v>
      </c>
      <c r="D31230" t="s">
        <v>15106</v>
      </c>
      <c r="E31230">
        <v>2014</v>
      </c>
    </row>
    <row r="31231" spans="1:5" x14ac:dyDescent="0.2">
      <c r="A31231">
        <v>172041</v>
      </c>
      <c r="B31231" t="s">
        <v>10466</v>
      </c>
      <c r="C31231" t="s">
        <v>13554</v>
      </c>
      <c r="D31231" t="s">
        <v>15091</v>
      </c>
      <c r="E31231">
        <v>2014</v>
      </c>
    </row>
    <row r="31232" spans="1:5" x14ac:dyDescent="0.2">
      <c r="A31232">
        <v>172033</v>
      </c>
      <c r="B31232" t="s">
        <v>10466</v>
      </c>
      <c r="C31232" t="s">
        <v>13554</v>
      </c>
      <c r="D31232" t="s">
        <v>15092</v>
      </c>
      <c r="E31232">
        <v>2014</v>
      </c>
    </row>
    <row r="31233" spans="1:5" x14ac:dyDescent="0.2">
      <c r="A31233">
        <v>173818</v>
      </c>
      <c r="B31233" t="s">
        <v>11811</v>
      </c>
      <c r="C31233" t="s">
        <v>9385</v>
      </c>
      <c r="D31233" t="s">
        <v>18269</v>
      </c>
      <c r="E31233">
        <v>2015</v>
      </c>
    </row>
    <row r="31234" spans="1:5" x14ac:dyDescent="0.2">
      <c r="A31234">
        <v>173804</v>
      </c>
      <c r="B31234" t="s">
        <v>11811</v>
      </c>
      <c r="C31234" t="s">
        <v>9385</v>
      </c>
      <c r="D31234" t="s">
        <v>18270</v>
      </c>
      <c r="E31234">
        <v>2015</v>
      </c>
    </row>
    <row r="31235" spans="1:5" x14ac:dyDescent="0.2">
      <c r="A31235">
        <v>173803</v>
      </c>
      <c r="B31235" t="s">
        <v>11811</v>
      </c>
      <c r="C31235" t="s">
        <v>9385</v>
      </c>
      <c r="D31235" t="s">
        <v>18271</v>
      </c>
      <c r="E31235">
        <v>2015</v>
      </c>
    </row>
    <row r="31236" spans="1:5" x14ac:dyDescent="0.2">
      <c r="A31236">
        <v>173738</v>
      </c>
      <c r="B31236" t="s">
        <v>11811</v>
      </c>
      <c r="C31236" t="s">
        <v>9385</v>
      </c>
      <c r="D31236" t="s">
        <v>18273</v>
      </c>
      <c r="E31236">
        <v>2015</v>
      </c>
    </row>
    <row r="31237" spans="1:5" x14ac:dyDescent="0.2">
      <c r="A31237">
        <v>116297</v>
      </c>
      <c r="B31237" t="s">
        <v>12014</v>
      </c>
      <c r="C31237" t="s">
        <v>12029</v>
      </c>
      <c r="D31237">
        <v>2012242733</v>
      </c>
      <c r="E31237">
        <v>2002</v>
      </c>
    </row>
    <row r="31238" spans="1:5" x14ac:dyDescent="0.2">
      <c r="A31238">
        <v>173352</v>
      </c>
      <c r="B31238" t="s">
        <v>10345</v>
      </c>
      <c r="C31238" t="s">
        <v>14903</v>
      </c>
      <c r="D31238">
        <v>7353176</v>
      </c>
      <c r="E31238">
        <v>2015</v>
      </c>
    </row>
    <row r="31239" spans="1:5" x14ac:dyDescent="0.2">
      <c r="A31239">
        <v>163318</v>
      </c>
      <c r="B31239" t="s">
        <v>9878</v>
      </c>
      <c r="C31239" t="s">
        <v>9621</v>
      </c>
      <c r="D31239">
        <v>79674752</v>
      </c>
      <c r="E31239">
        <v>2013</v>
      </c>
    </row>
    <row r="31240" spans="1:5" x14ac:dyDescent="0.2">
      <c r="A31240">
        <v>154756</v>
      </c>
      <c r="B31240" t="s">
        <v>10224</v>
      </c>
      <c r="C31240" t="s">
        <v>10059</v>
      </c>
      <c r="D31240">
        <v>8836116</v>
      </c>
      <c r="E31240">
        <v>2010</v>
      </c>
    </row>
    <row r="31241" spans="1:5" x14ac:dyDescent="0.2">
      <c r="A31241">
        <v>173300</v>
      </c>
      <c r="B31241" t="s">
        <v>10466</v>
      </c>
      <c r="C31241" t="s">
        <v>18326</v>
      </c>
      <c r="D31241" t="s">
        <v>18327</v>
      </c>
      <c r="E31241">
        <v>2015</v>
      </c>
    </row>
    <row r="31242" spans="1:5" x14ac:dyDescent="0.2">
      <c r="A31242">
        <v>173299</v>
      </c>
      <c r="B31242" t="s">
        <v>10466</v>
      </c>
      <c r="C31242" t="s">
        <v>18326</v>
      </c>
      <c r="D31242" t="s">
        <v>18328</v>
      </c>
      <c r="E31242">
        <v>2015</v>
      </c>
    </row>
    <row r="31243" spans="1:5" x14ac:dyDescent="0.2">
      <c r="A31243">
        <v>137792</v>
      </c>
      <c r="B31243" t="s">
        <v>10466</v>
      </c>
      <c r="C31243" t="s">
        <v>10624</v>
      </c>
      <c r="D31243" t="s">
        <v>18317</v>
      </c>
      <c r="E31243">
        <v>2006</v>
      </c>
    </row>
    <row r="31244" spans="1:5" x14ac:dyDescent="0.2">
      <c r="A31244">
        <v>172717</v>
      </c>
      <c r="B31244" t="s">
        <v>12014</v>
      </c>
      <c r="C31244" t="s">
        <v>15464</v>
      </c>
      <c r="D31244">
        <v>2016092123</v>
      </c>
      <c r="E31244">
        <v>2015</v>
      </c>
    </row>
    <row r="31245" spans="1:5" x14ac:dyDescent="0.2">
      <c r="A31245">
        <v>173293</v>
      </c>
      <c r="B31245" t="s">
        <v>10224</v>
      </c>
      <c r="C31245" t="s">
        <v>13166</v>
      </c>
      <c r="D31245">
        <v>11793917</v>
      </c>
      <c r="E31245">
        <v>2015</v>
      </c>
    </row>
    <row r="31246" spans="1:5" x14ac:dyDescent="0.2">
      <c r="A31246">
        <v>173089</v>
      </c>
      <c r="B31246" t="s">
        <v>10466</v>
      </c>
      <c r="C31246" t="s">
        <v>18337</v>
      </c>
      <c r="D31246" t="s">
        <v>18338</v>
      </c>
      <c r="E31246">
        <v>2016</v>
      </c>
    </row>
    <row r="31247" spans="1:5" x14ac:dyDescent="0.2">
      <c r="A31247">
        <v>172714</v>
      </c>
      <c r="B31247" t="s">
        <v>9878</v>
      </c>
      <c r="C31247" t="s">
        <v>12561</v>
      </c>
      <c r="D31247">
        <v>73761141</v>
      </c>
      <c r="E31247">
        <v>2014</v>
      </c>
    </row>
    <row r="31248" spans="1:5" x14ac:dyDescent="0.2">
      <c r="A31248">
        <v>172713</v>
      </c>
      <c r="B31248" t="s">
        <v>9878</v>
      </c>
      <c r="C31248" t="s">
        <v>12561</v>
      </c>
      <c r="D31248">
        <v>73761166</v>
      </c>
      <c r="E31248">
        <v>2014</v>
      </c>
    </row>
    <row r="31249" spans="1:5" x14ac:dyDescent="0.2">
      <c r="A31249">
        <v>172712</v>
      </c>
      <c r="B31249" t="s">
        <v>9878</v>
      </c>
      <c r="C31249" t="s">
        <v>12561</v>
      </c>
      <c r="D31249">
        <v>73761172</v>
      </c>
      <c r="E31249">
        <v>2014</v>
      </c>
    </row>
    <row r="31250" spans="1:5" x14ac:dyDescent="0.2">
      <c r="A31250">
        <v>173291</v>
      </c>
      <c r="B31250" t="s">
        <v>9878</v>
      </c>
      <c r="C31250" t="s">
        <v>13713</v>
      </c>
      <c r="D31250">
        <v>73954540</v>
      </c>
      <c r="E31250">
        <v>2016</v>
      </c>
    </row>
    <row r="31251" spans="1:5" x14ac:dyDescent="0.2">
      <c r="A31251">
        <v>173290</v>
      </c>
      <c r="B31251" t="s">
        <v>9878</v>
      </c>
      <c r="C31251" t="s">
        <v>13713</v>
      </c>
      <c r="D31251">
        <v>73954365</v>
      </c>
      <c r="E31251">
        <v>2016</v>
      </c>
    </row>
    <row r="31252" spans="1:5" x14ac:dyDescent="0.2">
      <c r="A31252">
        <v>173289</v>
      </c>
      <c r="B31252" t="s">
        <v>9878</v>
      </c>
      <c r="C31252" t="s">
        <v>13713</v>
      </c>
      <c r="D31252">
        <v>73954533</v>
      </c>
      <c r="E31252">
        <v>2016</v>
      </c>
    </row>
    <row r="31253" spans="1:5" x14ac:dyDescent="0.2">
      <c r="A31253">
        <v>173288</v>
      </c>
      <c r="B31253" t="s">
        <v>9878</v>
      </c>
      <c r="C31253" t="s">
        <v>13713</v>
      </c>
      <c r="D31253">
        <v>73954362</v>
      </c>
      <c r="E31253">
        <v>2016</v>
      </c>
    </row>
    <row r="31254" spans="1:5" x14ac:dyDescent="0.2">
      <c r="A31254">
        <v>173121</v>
      </c>
      <c r="B31254" t="s">
        <v>10224</v>
      </c>
      <c r="C31254" t="s">
        <v>12728</v>
      </c>
      <c r="D31254">
        <v>11863258</v>
      </c>
      <c r="E31254">
        <v>2016</v>
      </c>
    </row>
    <row r="31255" spans="1:5" x14ac:dyDescent="0.2">
      <c r="A31255">
        <v>173424</v>
      </c>
      <c r="B31255" t="s">
        <v>10466</v>
      </c>
      <c r="C31255" t="s">
        <v>10568</v>
      </c>
      <c r="D31255" t="s">
        <v>18279</v>
      </c>
      <c r="E31255">
        <v>2016</v>
      </c>
    </row>
    <row r="31256" spans="1:5" x14ac:dyDescent="0.2">
      <c r="A31256">
        <v>135942</v>
      </c>
      <c r="B31256" t="s">
        <v>9878</v>
      </c>
      <c r="C31256" t="s">
        <v>9883</v>
      </c>
      <c r="D31256">
        <v>68031226</v>
      </c>
      <c r="E31256">
        <v>2005</v>
      </c>
    </row>
    <row r="31257" spans="1:5" x14ac:dyDescent="0.2">
      <c r="A31257">
        <v>172856</v>
      </c>
      <c r="B31257" t="s">
        <v>13337</v>
      </c>
      <c r="C31257" t="s">
        <v>18357</v>
      </c>
      <c r="D31257">
        <v>4535001420</v>
      </c>
      <c r="E31257">
        <v>2016</v>
      </c>
    </row>
    <row r="31258" spans="1:5" x14ac:dyDescent="0.2">
      <c r="A31258">
        <v>173128</v>
      </c>
      <c r="B31258" t="s">
        <v>9878</v>
      </c>
      <c r="C31258" t="s">
        <v>13713</v>
      </c>
      <c r="D31258">
        <v>73878335</v>
      </c>
      <c r="E31258">
        <v>2015</v>
      </c>
    </row>
    <row r="31259" spans="1:5" x14ac:dyDescent="0.2">
      <c r="A31259">
        <v>173127</v>
      </c>
      <c r="B31259" t="s">
        <v>9878</v>
      </c>
      <c r="C31259" t="s">
        <v>13713</v>
      </c>
      <c r="D31259">
        <v>73878325</v>
      </c>
      <c r="E31259">
        <v>2015</v>
      </c>
    </row>
    <row r="31260" spans="1:5" x14ac:dyDescent="0.2">
      <c r="A31260">
        <v>173145</v>
      </c>
      <c r="B31260" t="s">
        <v>9414</v>
      </c>
      <c r="C31260" t="s">
        <v>9389</v>
      </c>
      <c r="D31260" t="s">
        <v>18333</v>
      </c>
      <c r="E31260">
        <v>2012</v>
      </c>
    </row>
    <row r="31261" spans="1:5" x14ac:dyDescent="0.2">
      <c r="A31261">
        <v>173144</v>
      </c>
      <c r="B31261" t="s">
        <v>9414</v>
      </c>
      <c r="C31261" t="s">
        <v>9389</v>
      </c>
      <c r="D31261" t="s">
        <v>18334</v>
      </c>
      <c r="E31261">
        <v>2012</v>
      </c>
    </row>
    <row r="31262" spans="1:5" x14ac:dyDescent="0.2">
      <c r="A31262">
        <v>173143</v>
      </c>
      <c r="B31262" t="s">
        <v>9414</v>
      </c>
      <c r="C31262" t="s">
        <v>18335</v>
      </c>
      <c r="D31262" t="s">
        <v>18336</v>
      </c>
      <c r="E31262">
        <v>2015</v>
      </c>
    </row>
    <row r="31263" spans="1:5" x14ac:dyDescent="0.2">
      <c r="A31263">
        <v>172720</v>
      </c>
      <c r="B31263" t="s">
        <v>10466</v>
      </c>
      <c r="C31263" t="s">
        <v>10465</v>
      </c>
      <c r="D31263" t="s">
        <v>15089</v>
      </c>
      <c r="E31263">
        <v>2010</v>
      </c>
    </row>
    <row r="31264" spans="1:5" x14ac:dyDescent="0.2">
      <c r="A31264">
        <v>172719</v>
      </c>
      <c r="B31264" t="s">
        <v>10466</v>
      </c>
      <c r="C31264" t="s">
        <v>10465</v>
      </c>
      <c r="D31264" t="s">
        <v>15101</v>
      </c>
      <c r="E31264">
        <v>2010</v>
      </c>
    </row>
    <row r="31265" spans="1:5" x14ac:dyDescent="0.2">
      <c r="A31265">
        <v>172718</v>
      </c>
      <c r="B31265" t="s">
        <v>10466</v>
      </c>
      <c r="C31265" t="s">
        <v>10465</v>
      </c>
      <c r="D31265" t="s">
        <v>15100</v>
      </c>
      <c r="E31265">
        <v>2010</v>
      </c>
    </row>
    <row r="31266" spans="1:5" x14ac:dyDescent="0.2">
      <c r="A31266">
        <v>173113</v>
      </c>
      <c r="B31266" t="s">
        <v>9878</v>
      </c>
      <c r="C31266" t="s">
        <v>9886</v>
      </c>
      <c r="D31266">
        <v>73776518</v>
      </c>
      <c r="E31266">
        <v>2014</v>
      </c>
    </row>
    <row r="31267" spans="1:5" x14ac:dyDescent="0.2">
      <c r="A31267">
        <v>173112</v>
      </c>
      <c r="B31267" t="s">
        <v>9878</v>
      </c>
      <c r="C31267" t="s">
        <v>12514</v>
      </c>
      <c r="D31267">
        <v>73715806</v>
      </c>
      <c r="E31267">
        <v>2014</v>
      </c>
    </row>
    <row r="31268" spans="1:5" x14ac:dyDescent="0.2">
      <c r="A31268">
        <v>173088</v>
      </c>
      <c r="B31268" t="s">
        <v>10466</v>
      </c>
      <c r="C31268" t="s">
        <v>12203</v>
      </c>
      <c r="D31268" t="s">
        <v>18339</v>
      </c>
      <c r="E31268">
        <v>2014</v>
      </c>
    </row>
    <row r="31269" spans="1:5" x14ac:dyDescent="0.2">
      <c r="A31269">
        <v>172777</v>
      </c>
      <c r="B31269" t="s">
        <v>10345</v>
      </c>
      <c r="C31269" t="s">
        <v>14920</v>
      </c>
      <c r="D31269">
        <v>604087</v>
      </c>
      <c r="E31269">
        <v>2014</v>
      </c>
    </row>
    <row r="31270" spans="1:5" x14ac:dyDescent="0.2">
      <c r="A31270">
        <v>172715</v>
      </c>
      <c r="B31270" t="s">
        <v>9878</v>
      </c>
      <c r="C31270" t="s">
        <v>18361</v>
      </c>
      <c r="D31270">
        <v>73953359</v>
      </c>
      <c r="E31270">
        <v>2016</v>
      </c>
    </row>
    <row r="31271" spans="1:5" x14ac:dyDescent="0.2">
      <c r="A31271">
        <v>168754</v>
      </c>
      <c r="B31271" t="s">
        <v>9878</v>
      </c>
      <c r="C31271" t="s">
        <v>9880</v>
      </c>
      <c r="D31271">
        <v>68613617</v>
      </c>
      <c r="E31271">
        <v>2014</v>
      </c>
    </row>
    <row r="31272" spans="1:5" x14ac:dyDescent="0.2">
      <c r="A31272">
        <v>172709</v>
      </c>
      <c r="B31272" t="s">
        <v>10466</v>
      </c>
      <c r="C31272" t="s">
        <v>14990</v>
      </c>
      <c r="D31272" t="s">
        <v>15000</v>
      </c>
      <c r="E31272">
        <v>2016</v>
      </c>
    </row>
    <row r="31273" spans="1:5" x14ac:dyDescent="0.2">
      <c r="A31273">
        <v>172876</v>
      </c>
      <c r="B31273" t="s">
        <v>9878</v>
      </c>
      <c r="C31273" t="s">
        <v>14023</v>
      </c>
      <c r="D31273">
        <v>73928793</v>
      </c>
      <c r="E31273">
        <v>2015</v>
      </c>
    </row>
    <row r="31274" spans="1:5" x14ac:dyDescent="0.2">
      <c r="A31274">
        <v>172711</v>
      </c>
      <c r="B31274" t="s">
        <v>10224</v>
      </c>
      <c r="C31274" t="s">
        <v>13166</v>
      </c>
      <c r="D31274">
        <v>11865440</v>
      </c>
      <c r="E31274">
        <v>2016</v>
      </c>
    </row>
    <row r="31275" spans="1:5" x14ac:dyDescent="0.2">
      <c r="A31275">
        <v>165275</v>
      </c>
      <c r="B31275" t="s">
        <v>10466</v>
      </c>
      <c r="C31275" t="s">
        <v>10519</v>
      </c>
      <c r="D31275" t="s">
        <v>13295</v>
      </c>
      <c r="E31275">
        <v>2013</v>
      </c>
    </row>
    <row r="31276" spans="1:5" x14ac:dyDescent="0.2">
      <c r="A31276">
        <v>172784</v>
      </c>
      <c r="B31276" t="s">
        <v>9414</v>
      </c>
      <c r="C31276" t="s">
        <v>9385</v>
      </c>
      <c r="D31276">
        <v>44801236</v>
      </c>
      <c r="E31276">
        <v>2013</v>
      </c>
    </row>
    <row r="31277" spans="1:5" x14ac:dyDescent="0.2">
      <c r="A31277">
        <v>172783</v>
      </c>
      <c r="B31277" t="s">
        <v>9414</v>
      </c>
      <c r="C31277" t="s">
        <v>9385</v>
      </c>
      <c r="D31277">
        <v>44801095</v>
      </c>
      <c r="E31277">
        <v>2013</v>
      </c>
    </row>
    <row r="31278" spans="1:5" x14ac:dyDescent="0.2">
      <c r="A31278">
        <v>172782</v>
      </c>
      <c r="B31278" t="s">
        <v>9414</v>
      </c>
      <c r="C31278" t="s">
        <v>9385</v>
      </c>
      <c r="D31278">
        <v>44801092</v>
      </c>
      <c r="E31278">
        <v>2013</v>
      </c>
    </row>
    <row r="31279" spans="1:5" x14ac:dyDescent="0.2">
      <c r="A31279">
        <v>173117</v>
      </c>
      <c r="B31279" t="s">
        <v>10345</v>
      </c>
      <c r="C31279" t="s">
        <v>14895</v>
      </c>
      <c r="D31279">
        <v>735482</v>
      </c>
      <c r="E31279">
        <v>2015</v>
      </c>
    </row>
    <row r="31280" spans="1:5" x14ac:dyDescent="0.2">
      <c r="A31280">
        <v>172568</v>
      </c>
      <c r="B31280" t="s">
        <v>11785</v>
      </c>
      <c r="C31280" t="s">
        <v>10045</v>
      </c>
      <c r="D31280" t="s">
        <v>18366</v>
      </c>
      <c r="E31280">
        <v>2013</v>
      </c>
    </row>
    <row r="31281" spans="1:5" x14ac:dyDescent="0.2">
      <c r="A31281">
        <v>172654</v>
      </c>
      <c r="B31281" t="s">
        <v>9878</v>
      </c>
      <c r="C31281" t="s">
        <v>14805</v>
      </c>
      <c r="D31281">
        <v>73876934</v>
      </c>
      <c r="E31281">
        <v>2015</v>
      </c>
    </row>
    <row r="31282" spans="1:5" x14ac:dyDescent="0.2">
      <c r="A31282">
        <v>173371</v>
      </c>
      <c r="B31282" t="s">
        <v>9878</v>
      </c>
      <c r="C31282" t="s">
        <v>18212</v>
      </c>
      <c r="D31282">
        <v>73851263</v>
      </c>
      <c r="E31282">
        <v>2016</v>
      </c>
    </row>
    <row r="31283" spans="1:5" x14ac:dyDescent="0.2">
      <c r="A31283">
        <v>172765</v>
      </c>
      <c r="B31283" t="s">
        <v>9878</v>
      </c>
      <c r="C31283" t="s">
        <v>13713</v>
      </c>
      <c r="D31283" t="s">
        <v>14823</v>
      </c>
      <c r="E31283">
        <v>2015</v>
      </c>
    </row>
    <row r="31284" spans="1:5" x14ac:dyDescent="0.2">
      <c r="A31284">
        <v>173484</v>
      </c>
      <c r="B31284" t="s">
        <v>11811</v>
      </c>
      <c r="C31284" t="s">
        <v>11935</v>
      </c>
      <c r="D31284" t="s">
        <v>18276</v>
      </c>
      <c r="E31284">
        <v>2011</v>
      </c>
    </row>
    <row r="31285" spans="1:5" x14ac:dyDescent="0.2">
      <c r="A31285">
        <v>172851</v>
      </c>
      <c r="B31285" t="s">
        <v>9414</v>
      </c>
      <c r="C31285" t="s">
        <v>9385</v>
      </c>
      <c r="D31285">
        <v>44806167</v>
      </c>
      <c r="E31285">
        <v>2014</v>
      </c>
    </row>
    <row r="31286" spans="1:5" x14ac:dyDescent="0.2">
      <c r="A31286">
        <v>173286</v>
      </c>
      <c r="B31286" t="s">
        <v>9878</v>
      </c>
      <c r="C31286" t="s">
        <v>14825</v>
      </c>
      <c r="D31286">
        <v>37267231</v>
      </c>
      <c r="E31286">
        <v>2016</v>
      </c>
    </row>
    <row r="31287" spans="1:5" x14ac:dyDescent="0.2">
      <c r="A31287">
        <v>173285</v>
      </c>
      <c r="B31287" t="s">
        <v>9878</v>
      </c>
      <c r="C31287" t="s">
        <v>14825</v>
      </c>
      <c r="D31287">
        <v>37267283</v>
      </c>
      <c r="E31287">
        <v>2016</v>
      </c>
    </row>
    <row r="31288" spans="1:5" x14ac:dyDescent="0.2">
      <c r="A31288">
        <v>172689</v>
      </c>
      <c r="B31288" t="s">
        <v>9414</v>
      </c>
      <c r="C31288" t="s">
        <v>9390</v>
      </c>
      <c r="D31288" t="s">
        <v>14703</v>
      </c>
      <c r="E31288">
        <v>2014</v>
      </c>
    </row>
    <row r="31289" spans="1:5" x14ac:dyDescent="0.2">
      <c r="A31289">
        <v>172688</v>
      </c>
      <c r="B31289" t="s">
        <v>9414</v>
      </c>
      <c r="C31289" t="s">
        <v>9390</v>
      </c>
      <c r="D31289" t="s">
        <v>14702</v>
      </c>
      <c r="E31289">
        <v>2014</v>
      </c>
    </row>
    <row r="31290" spans="1:5" x14ac:dyDescent="0.2">
      <c r="A31290">
        <v>172687</v>
      </c>
      <c r="B31290" t="s">
        <v>9414</v>
      </c>
      <c r="C31290" t="s">
        <v>9550</v>
      </c>
      <c r="D31290" t="s">
        <v>14701</v>
      </c>
      <c r="E31290">
        <v>2014</v>
      </c>
    </row>
    <row r="31291" spans="1:5" x14ac:dyDescent="0.2">
      <c r="A31291">
        <v>171681</v>
      </c>
      <c r="B31291" t="s">
        <v>9878</v>
      </c>
      <c r="C31291" t="s">
        <v>13713</v>
      </c>
      <c r="D31291">
        <v>73901795</v>
      </c>
      <c r="E31291">
        <v>2015</v>
      </c>
    </row>
    <row r="31292" spans="1:5" x14ac:dyDescent="0.2">
      <c r="A31292">
        <v>172832</v>
      </c>
      <c r="B31292" t="s">
        <v>10224</v>
      </c>
      <c r="C31292" t="s">
        <v>13166</v>
      </c>
      <c r="D31292">
        <v>11848054</v>
      </c>
      <c r="E31292">
        <v>2015</v>
      </c>
    </row>
    <row r="31293" spans="1:5" x14ac:dyDescent="0.2">
      <c r="A31293">
        <v>172786</v>
      </c>
      <c r="B31293" t="s">
        <v>11811</v>
      </c>
      <c r="C31293" t="s">
        <v>9636</v>
      </c>
      <c r="D31293">
        <v>88101402</v>
      </c>
      <c r="E31293">
        <v>2016</v>
      </c>
    </row>
    <row r="31294" spans="1:5" x14ac:dyDescent="0.2">
      <c r="A31294">
        <v>172678</v>
      </c>
      <c r="B31294" t="s">
        <v>9878</v>
      </c>
      <c r="C31294" t="s">
        <v>14826</v>
      </c>
      <c r="D31294">
        <v>73487479</v>
      </c>
      <c r="E31294">
        <v>2013</v>
      </c>
    </row>
    <row r="31295" spans="1:5" x14ac:dyDescent="0.2">
      <c r="A31295">
        <v>172677</v>
      </c>
      <c r="B31295" t="s">
        <v>9878</v>
      </c>
      <c r="C31295" t="s">
        <v>12083</v>
      </c>
      <c r="D31295">
        <v>79751471</v>
      </c>
      <c r="E31295">
        <v>2014</v>
      </c>
    </row>
    <row r="31296" spans="1:5" x14ac:dyDescent="0.2">
      <c r="A31296">
        <v>166242</v>
      </c>
      <c r="B31296" t="s">
        <v>10466</v>
      </c>
      <c r="C31296" t="s">
        <v>11133</v>
      </c>
      <c r="D31296" t="s">
        <v>13571</v>
      </c>
      <c r="E31296">
        <v>2014</v>
      </c>
    </row>
    <row r="31297" spans="1:5" x14ac:dyDescent="0.2">
      <c r="A31297">
        <v>169371</v>
      </c>
      <c r="B31297" t="s">
        <v>9878</v>
      </c>
      <c r="C31297" t="s">
        <v>9886</v>
      </c>
      <c r="D31297">
        <v>73761136</v>
      </c>
      <c r="E31297">
        <v>2014</v>
      </c>
    </row>
    <row r="31298" spans="1:5" x14ac:dyDescent="0.2">
      <c r="A31298">
        <v>161349</v>
      </c>
      <c r="B31298" t="s">
        <v>10466</v>
      </c>
      <c r="C31298" t="s">
        <v>10514</v>
      </c>
      <c r="D31298" t="s">
        <v>18369</v>
      </c>
      <c r="E31298">
        <v>2012</v>
      </c>
    </row>
    <row r="31299" spans="1:5" x14ac:dyDescent="0.2">
      <c r="A31299">
        <v>172619</v>
      </c>
      <c r="B31299" t="s">
        <v>10345</v>
      </c>
      <c r="C31299" t="s">
        <v>14903</v>
      </c>
      <c r="D31299" t="s">
        <v>14952</v>
      </c>
      <c r="E31299">
        <v>2015</v>
      </c>
    </row>
    <row r="31300" spans="1:5" x14ac:dyDescent="0.2">
      <c r="A31300">
        <v>169381</v>
      </c>
      <c r="B31300" t="s">
        <v>9878</v>
      </c>
      <c r="C31300" t="s">
        <v>9886</v>
      </c>
      <c r="D31300">
        <v>73744300</v>
      </c>
      <c r="E31300">
        <v>2014</v>
      </c>
    </row>
    <row r="31301" spans="1:5" x14ac:dyDescent="0.2">
      <c r="A31301">
        <v>172589</v>
      </c>
      <c r="B31301" t="s">
        <v>9878</v>
      </c>
      <c r="C31301" t="s">
        <v>14023</v>
      </c>
      <c r="D31301">
        <v>73923046</v>
      </c>
      <c r="E31301">
        <v>2015</v>
      </c>
    </row>
    <row r="31302" spans="1:5" x14ac:dyDescent="0.2">
      <c r="A31302">
        <v>169266</v>
      </c>
      <c r="B31302" t="s">
        <v>9878</v>
      </c>
      <c r="C31302" t="s">
        <v>12514</v>
      </c>
      <c r="D31302">
        <v>73736556</v>
      </c>
      <c r="E31302">
        <v>2014</v>
      </c>
    </row>
    <row r="31303" spans="1:5" x14ac:dyDescent="0.2">
      <c r="A31303">
        <v>172647</v>
      </c>
      <c r="B31303" t="s">
        <v>9878</v>
      </c>
      <c r="C31303" t="s">
        <v>9879</v>
      </c>
      <c r="D31303">
        <v>73911311</v>
      </c>
      <c r="E31303">
        <v>2015</v>
      </c>
    </row>
    <row r="31304" spans="1:5" x14ac:dyDescent="0.2">
      <c r="A31304">
        <v>172646</v>
      </c>
      <c r="B31304" t="s">
        <v>9878</v>
      </c>
      <c r="C31304" t="s">
        <v>9879</v>
      </c>
      <c r="D31304">
        <v>73911596</v>
      </c>
      <c r="E31304">
        <v>2015</v>
      </c>
    </row>
    <row r="31305" spans="1:5" x14ac:dyDescent="0.2">
      <c r="A31305">
        <v>172692</v>
      </c>
      <c r="B31305" t="s">
        <v>10224</v>
      </c>
      <c r="C31305" t="s">
        <v>13166</v>
      </c>
      <c r="D31305">
        <v>11725423</v>
      </c>
      <c r="E31305">
        <v>2014</v>
      </c>
    </row>
    <row r="31306" spans="1:5" x14ac:dyDescent="0.2">
      <c r="A31306">
        <v>172503</v>
      </c>
      <c r="B31306" t="s">
        <v>9878</v>
      </c>
      <c r="C31306" t="s">
        <v>9913</v>
      </c>
      <c r="D31306">
        <v>73840220</v>
      </c>
      <c r="E31306">
        <v>2015</v>
      </c>
    </row>
    <row r="31307" spans="1:5" x14ac:dyDescent="0.2">
      <c r="A31307">
        <v>172459</v>
      </c>
      <c r="B31307" t="s">
        <v>10466</v>
      </c>
      <c r="C31307" t="s">
        <v>14994</v>
      </c>
      <c r="D31307" t="s">
        <v>15020</v>
      </c>
      <c r="E31307">
        <v>2015</v>
      </c>
    </row>
    <row r="31308" spans="1:5" x14ac:dyDescent="0.2">
      <c r="A31308">
        <v>173477</v>
      </c>
      <c r="B31308" t="s">
        <v>10466</v>
      </c>
      <c r="C31308" t="s">
        <v>15051</v>
      </c>
      <c r="D31308" t="s">
        <v>18251</v>
      </c>
      <c r="E31308">
        <v>2015</v>
      </c>
    </row>
    <row r="31309" spans="1:5" x14ac:dyDescent="0.2">
      <c r="A31309">
        <v>172419</v>
      </c>
      <c r="B31309" t="s">
        <v>10092</v>
      </c>
      <c r="C31309" t="s">
        <v>14835</v>
      </c>
      <c r="D31309" t="s">
        <v>14838</v>
      </c>
      <c r="E31309">
        <v>2015</v>
      </c>
    </row>
    <row r="31310" spans="1:5" x14ac:dyDescent="0.2">
      <c r="A31310">
        <v>172540</v>
      </c>
      <c r="B31310" t="s">
        <v>10345</v>
      </c>
      <c r="C31310" t="s">
        <v>14946</v>
      </c>
      <c r="D31310">
        <v>7353142</v>
      </c>
      <c r="E31310">
        <v>2015</v>
      </c>
    </row>
    <row r="31311" spans="1:5" x14ac:dyDescent="0.2">
      <c r="A31311">
        <v>172535</v>
      </c>
      <c r="B31311" t="s">
        <v>10092</v>
      </c>
      <c r="C31311" t="s">
        <v>14835</v>
      </c>
      <c r="D31311" t="s">
        <v>14836</v>
      </c>
      <c r="E31311">
        <v>2015</v>
      </c>
    </row>
    <row r="31312" spans="1:5" x14ac:dyDescent="0.2">
      <c r="A31312">
        <v>172567</v>
      </c>
      <c r="B31312" t="s">
        <v>9878</v>
      </c>
      <c r="C31312" t="s">
        <v>14820</v>
      </c>
      <c r="D31312">
        <v>73881258</v>
      </c>
      <c r="E31312">
        <v>2015</v>
      </c>
    </row>
    <row r="31313" spans="1:5" x14ac:dyDescent="0.2">
      <c r="A31313">
        <v>172566</v>
      </c>
      <c r="B31313" t="s">
        <v>9878</v>
      </c>
      <c r="C31313" t="s">
        <v>14820</v>
      </c>
      <c r="D31313">
        <v>73881260</v>
      </c>
      <c r="E31313">
        <v>2015</v>
      </c>
    </row>
    <row r="31314" spans="1:5" x14ac:dyDescent="0.2">
      <c r="A31314">
        <v>172539</v>
      </c>
      <c r="B31314" t="s">
        <v>10309</v>
      </c>
      <c r="C31314" t="s">
        <v>12529</v>
      </c>
      <c r="D31314" t="s">
        <v>14867</v>
      </c>
      <c r="E31314">
        <v>2015</v>
      </c>
    </row>
    <row r="31315" spans="1:5" x14ac:dyDescent="0.2">
      <c r="A31315">
        <v>141712</v>
      </c>
      <c r="B31315" t="s">
        <v>10345</v>
      </c>
      <c r="C31315" t="s">
        <v>10401</v>
      </c>
      <c r="D31315">
        <v>295454</v>
      </c>
      <c r="E31315">
        <v>2005</v>
      </c>
    </row>
    <row r="31316" spans="1:5" x14ac:dyDescent="0.2">
      <c r="A31316">
        <v>172776</v>
      </c>
      <c r="B31316" t="s">
        <v>11811</v>
      </c>
      <c r="C31316" t="s">
        <v>9381</v>
      </c>
      <c r="D31316">
        <v>66627175</v>
      </c>
      <c r="E31316">
        <v>2014</v>
      </c>
    </row>
    <row r="31317" spans="1:5" x14ac:dyDescent="0.2">
      <c r="A31317">
        <v>143479</v>
      </c>
      <c r="B31317" t="s">
        <v>9414</v>
      </c>
      <c r="C31317" t="s">
        <v>9411</v>
      </c>
      <c r="D31317" t="s">
        <v>14725</v>
      </c>
      <c r="E31317">
        <v>2007</v>
      </c>
    </row>
    <row r="31318" spans="1:5" x14ac:dyDescent="0.2">
      <c r="A31318">
        <v>172458</v>
      </c>
      <c r="B31318" t="s">
        <v>13337</v>
      </c>
      <c r="C31318" t="s">
        <v>15289</v>
      </c>
      <c r="D31318">
        <v>4524701130</v>
      </c>
      <c r="E31318">
        <v>2015</v>
      </c>
    </row>
    <row r="31319" spans="1:5" x14ac:dyDescent="0.2">
      <c r="A31319">
        <v>172457</v>
      </c>
      <c r="B31319" t="s">
        <v>13337</v>
      </c>
      <c r="C31319" t="s">
        <v>15289</v>
      </c>
      <c r="D31319">
        <v>4521200560</v>
      </c>
      <c r="E31319">
        <v>2015</v>
      </c>
    </row>
    <row r="31320" spans="1:5" x14ac:dyDescent="0.2">
      <c r="A31320">
        <v>171936</v>
      </c>
      <c r="B31320" t="s">
        <v>11660</v>
      </c>
      <c r="C31320" t="s">
        <v>13051</v>
      </c>
      <c r="D31320" t="s">
        <v>15352</v>
      </c>
      <c r="E31320">
        <v>2014</v>
      </c>
    </row>
    <row r="31321" spans="1:5" x14ac:dyDescent="0.2">
      <c r="A31321">
        <v>169279</v>
      </c>
      <c r="B31321" t="s">
        <v>9878</v>
      </c>
      <c r="C31321" t="s">
        <v>12514</v>
      </c>
      <c r="D31321">
        <v>73744280</v>
      </c>
      <c r="E31321">
        <v>2014</v>
      </c>
    </row>
    <row r="31322" spans="1:5" x14ac:dyDescent="0.2">
      <c r="A31322">
        <v>169268</v>
      </c>
      <c r="B31322" t="s">
        <v>9878</v>
      </c>
      <c r="C31322" t="s">
        <v>12514</v>
      </c>
      <c r="D31322">
        <v>73732474</v>
      </c>
      <c r="E31322">
        <v>2014</v>
      </c>
    </row>
    <row r="31323" spans="1:5" x14ac:dyDescent="0.2">
      <c r="A31323">
        <v>172756</v>
      </c>
      <c r="B31323" t="s">
        <v>10345</v>
      </c>
      <c r="C31323" t="s">
        <v>14895</v>
      </c>
      <c r="D31323" t="s">
        <v>14939</v>
      </c>
      <c r="E31323">
        <v>2015</v>
      </c>
    </row>
    <row r="31324" spans="1:5" x14ac:dyDescent="0.2">
      <c r="A31324">
        <v>172366</v>
      </c>
      <c r="B31324" t="s">
        <v>10466</v>
      </c>
      <c r="C31324" t="s">
        <v>12203</v>
      </c>
      <c r="D31324" t="s">
        <v>15039</v>
      </c>
      <c r="E31324">
        <v>2014</v>
      </c>
    </row>
    <row r="31325" spans="1:5" x14ac:dyDescent="0.2">
      <c r="A31325">
        <v>172733</v>
      </c>
      <c r="B31325" t="s">
        <v>9414</v>
      </c>
      <c r="C31325" t="s">
        <v>9401</v>
      </c>
      <c r="D31325" t="s">
        <v>14730</v>
      </c>
      <c r="E31325">
        <v>2014</v>
      </c>
    </row>
    <row r="31326" spans="1:5" x14ac:dyDescent="0.2">
      <c r="A31326">
        <v>172732</v>
      </c>
      <c r="B31326" t="s">
        <v>9414</v>
      </c>
      <c r="C31326" t="s">
        <v>9401</v>
      </c>
      <c r="D31326" t="s">
        <v>14729</v>
      </c>
      <c r="E31326">
        <v>2014</v>
      </c>
    </row>
    <row r="31327" spans="1:5" x14ac:dyDescent="0.2">
      <c r="A31327">
        <v>172372</v>
      </c>
      <c r="B31327" t="s">
        <v>10224</v>
      </c>
      <c r="C31327" t="s">
        <v>14853</v>
      </c>
      <c r="D31327">
        <v>11764574</v>
      </c>
      <c r="E31327">
        <v>2014</v>
      </c>
    </row>
    <row r="31328" spans="1:5" x14ac:dyDescent="0.2">
      <c r="A31328">
        <v>172737</v>
      </c>
      <c r="B31328" t="s">
        <v>10224</v>
      </c>
      <c r="C31328" t="s">
        <v>14852</v>
      </c>
      <c r="D31328">
        <v>11755163</v>
      </c>
      <c r="E31328">
        <v>2015</v>
      </c>
    </row>
    <row r="31329" spans="1:5" x14ac:dyDescent="0.2">
      <c r="A31329">
        <v>172736</v>
      </c>
      <c r="B31329" t="s">
        <v>10224</v>
      </c>
      <c r="C31329" t="s">
        <v>14852</v>
      </c>
      <c r="D31329">
        <v>11625997</v>
      </c>
      <c r="E31329">
        <v>2014</v>
      </c>
    </row>
    <row r="31330" spans="1:5" x14ac:dyDescent="0.2">
      <c r="A31330">
        <v>172735</v>
      </c>
      <c r="B31330" t="s">
        <v>10224</v>
      </c>
      <c r="C31330" t="s">
        <v>14852</v>
      </c>
      <c r="D31330">
        <v>11625993</v>
      </c>
      <c r="E31330">
        <v>2014</v>
      </c>
    </row>
    <row r="31331" spans="1:5" x14ac:dyDescent="0.2">
      <c r="A31331">
        <v>172734</v>
      </c>
      <c r="B31331" t="s">
        <v>9878</v>
      </c>
      <c r="C31331" t="s">
        <v>13713</v>
      </c>
      <c r="D31331">
        <v>73852245</v>
      </c>
      <c r="E31331">
        <v>2015</v>
      </c>
    </row>
    <row r="31332" spans="1:5" x14ac:dyDescent="0.2">
      <c r="A31332">
        <v>172796</v>
      </c>
      <c r="B31332" t="s">
        <v>10466</v>
      </c>
      <c r="C31332" t="s">
        <v>15051</v>
      </c>
      <c r="D31332" t="s">
        <v>15052</v>
      </c>
      <c r="E31332">
        <v>2015</v>
      </c>
    </row>
    <row r="31333" spans="1:5" x14ac:dyDescent="0.2">
      <c r="A31333">
        <v>172390</v>
      </c>
      <c r="B31333" t="s">
        <v>10466</v>
      </c>
      <c r="C31333" t="s">
        <v>12345</v>
      </c>
      <c r="D31333" t="s">
        <v>15057</v>
      </c>
      <c r="E31333">
        <v>2014</v>
      </c>
    </row>
    <row r="31334" spans="1:5" x14ac:dyDescent="0.2">
      <c r="A31334">
        <v>172389</v>
      </c>
      <c r="B31334" t="s">
        <v>10466</v>
      </c>
      <c r="C31334" t="s">
        <v>12345</v>
      </c>
      <c r="D31334" t="s">
        <v>15055</v>
      </c>
      <c r="E31334">
        <v>2014</v>
      </c>
    </row>
    <row r="31335" spans="1:5" x14ac:dyDescent="0.2">
      <c r="A31335">
        <v>172388</v>
      </c>
      <c r="B31335" t="s">
        <v>10466</v>
      </c>
      <c r="C31335" t="s">
        <v>12345</v>
      </c>
      <c r="D31335" t="s">
        <v>15049</v>
      </c>
      <c r="E31335">
        <v>2014</v>
      </c>
    </row>
    <row r="31336" spans="1:5" x14ac:dyDescent="0.2">
      <c r="A31336">
        <v>172386</v>
      </c>
      <c r="B31336" t="s">
        <v>10466</v>
      </c>
      <c r="C31336" t="s">
        <v>12345</v>
      </c>
      <c r="D31336" t="s">
        <v>15056</v>
      </c>
      <c r="E31336">
        <v>2014</v>
      </c>
    </row>
    <row r="31337" spans="1:5" x14ac:dyDescent="0.2">
      <c r="A31337">
        <v>172385</v>
      </c>
      <c r="B31337" t="s">
        <v>10345</v>
      </c>
      <c r="C31337" t="s">
        <v>14895</v>
      </c>
      <c r="D31337" t="s">
        <v>14905</v>
      </c>
      <c r="E31337">
        <v>2015</v>
      </c>
    </row>
    <row r="31338" spans="1:5" x14ac:dyDescent="0.2">
      <c r="A31338">
        <v>172384</v>
      </c>
      <c r="B31338" t="s">
        <v>10466</v>
      </c>
      <c r="C31338" t="s">
        <v>14990</v>
      </c>
      <c r="D31338" t="s">
        <v>15048</v>
      </c>
      <c r="E31338">
        <v>2015</v>
      </c>
    </row>
    <row r="31339" spans="1:5" x14ac:dyDescent="0.2">
      <c r="A31339">
        <v>172383</v>
      </c>
      <c r="B31339" t="s">
        <v>10345</v>
      </c>
      <c r="C31339" t="s">
        <v>14895</v>
      </c>
      <c r="D31339" t="s">
        <v>14907</v>
      </c>
      <c r="E31339">
        <v>2015</v>
      </c>
    </row>
    <row r="31340" spans="1:5" x14ac:dyDescent="0.2">
      <c r="A31340">
        <v>172538</v>
      </c>
      <c r="B31340" t="s">
        <v>9414</v>
      </c>
      <c r="C31340" t="s">
        <v>14734</v>
      </c>
      <c r="D31340" t="s">
        <v>14735</v>
      </c>
      <c r="E31340">
        <v>2015</v>
      </c>
    </row>
    <row r="31341" spans="1:5" x14ac:dyDescent="0.2">
      <c r="A31341">
        <v>171800</v>
      </c>
      <c r="B31341" t="s">
        <v>11660</v>
      </c>
      <c r="C31341" t="s">
        <v>15311</v>
      </c>
      <c r="D31341" t="s">
        <v>15319</v>
      </c>
      <c r="E31341">
        <v>2014</v>
      </c>
    </row>
    <row r="31342" spans="1:5" x14ac:dyDescent="0.2">
      <c r="A31342">
        <v>171797</v>
      </c>
      <c r="B31342" t="s">
        <v>11660</v>
      </c>
      <c r="C31342" t="s">
        <v>15311</v>
      </c>
      <c r="D31342" t="s">
        <v>15321</v>
      </c>
      <c r="E31342">
        <v>2014</v>
      </c>
    </row>
    <row r="31343" spans="1:5" x14ac:dyDescent="0.2">
      <c r="A31343">
        <v>171793</v>
      </c>
      <c r="B31343" t="s">
        <v>11660</v>
      </c>
      <c r="C31343" t="s">
        <v>15311</v>
      </c>
      <c r="D31343" t="s">
        <v>15322</v>
      </c>
      <c r="E31343">
        <v>2014</v>
      </c>
    </row>
    <row r="31344" spans="1:5" x14ac:dyDescent="0.2">
      <c r="A31344">
        <v>172485</v>
      </c>
      <c r="B31344" t="s">
        <v>10345</v>
      </c>
      <c r="C31344" t="s">
        <v>10354</v>
      </c>
      <c r="D31344" t="s">
        <v>14881</v>
      </c>
      <c r="E31344">
        <v>2014</v>
      </c>
    </row>
    <row r="31345" spans="1:5" x14ac:dyDescent="0.2">
      <c r="A31345">
        <v>172484</v>
      </c>
      <c r="B31345" t="s">
        <v>10345</v>
      </c>
      <c r="C31345" t="s">
        <v>10354</v>
      </c>
      <c r="D31345" t="s">
        <v>14897</v>
      </c>
      <c r="E31345">
        <v>2014</v>
      </c>
    </row>
    <row r="31346" spans="1:5" x14ac:dyDescent="0.2">
      <c r="A31346">
        <v>172483</v>
      </c>
      <c r="B31346" t="s">
        <v>10345</v>
      </c>
      <c r="C31346" t="s">
        <v>10354</v>
      </c>
      <c r="D31346" t="s">
        <v>14883</v>
      </c>
      <c r="E31346">
        <v>2014</v>
      </c>
    </row>
    <row r="31347" spans="1:5" x14ac:dyDescent="0.2">
      <c r="A31347">
        <v>172482</v>
      </c>
      <c r="B31347" t="s">
        <v>10345</v>
      </c>
      <c r="C31347" t="s">
        <v>10354</v>
      </c>
      <c r="D31347" t="s">
        <v>14899</v>
      </c>
      <c r="E31347">
        <v>2014</v>
      </c>
    </row>
    <row r="31348" spans="1:5" x14ac:dyDescent="0.2">
      <c r="A31348">
        <v>172475</v>
      </c>
      <c r="B31348" t="s">
        <v>11660</v>
      </c>
      <c r="C31348" t="s">
        <v>13051</v>
      </c>
      <c r="D31348" t="s">
        <v>15323</v>
      </c>
      <c r="E31348">
        <v>2014</v>
      </c>
    </row>
    <row r="31349" spans="1:5" x14ac:dyDescent="0.2">
      <c r="A31349">
        <v>172371</v>
      </c>
      <c r="B31349" t="s">
        <v>10224</v>
      </c>
      <c r="C31349" t="s">
        <v>10058</v>
      </c>
      <c r="D31349">
        <v>8907685</v>
      </c>
      <c r="E31349">
        <v>2015</v>
      </c>
    </row>
    <row r="31350" spans="1:5" x14ac:dyDescent="0.2">
      <c r="A31350">
        <v>172370</v>
      </c>
      <c r="B31350" t="s">
        <v>10224</v>
      </c>
      <c r="C31350" t="s">
        <v>10058</v>
      </c>
      <c r="D31350">
        <v>8910884</v>
      </c>
      <c r="E31350">
        <v>2015</v>
      </c>
    </row>
    <row r="31351" spans="1:5" x14ac:dyDescent="0.2">
      <c r="A31351">
        <v>172423</v>
      </c>
      <c r="B31351" t="s">
        <v>9878</v>
      </c>
      <c r="C31351" t="s">
        <v>9621</v>
      </c>
      <c r="D31351">
        <v>79462621</v>
      </c>
      <c r="E31351">
        <v>2011</v>
      </c>
    </row>
    <row r="31352" spans="1:5" x14ac:dyDescent="0.2">
      <c r="A31352">
        <v>172412</v>
      </c>
      <c r="B31352" t="s">
        <v>9878</v>
      </c>
      <c r="C31352" t="s">
        <v>14805</v>
      </c>
      <c r="D31352">
        <v>73876942</v>
      </c>
      <c r="E31352">
        <v>2015</v>
      </c>
    </row>
    <row r="31353" spans="1:5" x14ac:dyDescent="0.2">
      <c r="A31353">
        <v>172411</v>
      </c>
      <c r="B31353" t="s">
        <v>9878</v>
      </c>
      <c r="C31353" t="s">
        <v>14805</v>
      </c>
      <c r="D31353">
        <v>73929320</v>
      </c>
      <c r="E31353">
        <v>2015</v>
      </c>
    </row>
    <row r="31354" spans="1:5" x14ac:dyDescent="0.2">
      <c r="A31354">
        <v>172338</v>
      </c>
      <c r="B31354" t="s">
        <v>9878</v>
      </c>
      <c r="C31354" t="s">
        <v>14806</v>
      </c>
      <c r="D31354">
        <v>73929323</v>
      </c>
      <c r="E31354">
        <v>2015</v>
      </c>
    </row>
    <row r="31355" spans="1:5" x14ac:dyDescent="0.2">
      <c r="A31355">
        <v>172729</v>
      </c>
      <c r="B31355" t="s">
        <v>9878</v>
      </c>
      <c r="C31355" t="s">
        <v>14807</v>
      </c>
      <c r="D31355">
        <v>89663424</v>
      </c>
      <c r="E31355">
        <v>2014</v>
      </c>
    </row>
    <row r="31356" spans="1:5" x14ac:dyDescent="0.2">
      <c r="A31356">
        <v>172428</v>
      </c>
      <c r="B31356" t="s">
        <v>10224</v>
      </c>
      <c r="C31356" t="s">
        <v>13166</v>
      </c>
      <c r="D31356">
        <v>11655714</v>
      </c>
      <c r="E31356">
        <v>2014</v>
      </c>
    </row>
    <row r="31357" spans="1:5" x14ac:dyDescent="0.2">
      <c r="A31357">
        <v>172427</v>
      </c>
      <c r="B31357" t="s">
        <v>10466</v>
      </c>
      <c r="C31357" t="s">
        <v>10461</v>
      </c>
      <c r="D31357" t="s">
        <v>15079</v>
      </c>
      <c r="E31357">
        <v>2014</v>
      </c>
    </row>
    <row r="31358" spans="1:5" x14ac:dyDescent="0.2">
      <c r="A31358">
        <v>172596</v>
      </c>
      <c r="B31358" t="s">
        <v>11811</v>
      </c>
      <c r="C31358" t="s">
        <v>14205</v>
      </c>
      <c r="D31358" t="s">
        <v>15421</v>
      </c>
      <c r="E31358">
        <v>2014</v>
      </c>
    </row>
    <row r="31359" spans="1:5" x14ac:dyDescent="0.2">
      <c r="A31359">
        <v>172595</v>
      </c>
      <c r="B31359" t="s">
        <v>11811</v>
      </c>
      <c r="C31359" t="s">
        <v>14205</v>
      </c>
      <c r="D31359" t="s">
        <v>15422</v>
      </c>
      <c r="E31359">
        <v>2014</v>
      </c>
    </row>
    <row r="31360" spans="1:5" x14ac:dyDescent="0.2">
      <c r="A31360">
        <v>170350</v>
      </c>
      <c r="B31360" t="s">
        <v>9414</v>
      </c>
      <c r="C31360" t="s">
        <v>9636</v>
      </c>
      <c r="D31360" t="s">
        <v>14705</v>
      </c>
      <c r="E31360">
        <v>2013</v>
      </c>
    </row>
    <row r="31361" spans="1:5" x14ac:dyDescent="0.2">
      <c r="A31361">
        <v>149491</v>
      </c>
      <c r="B31361" t="s">
        <v>9878</v>
      </c>
      <c r="C31361" t="s">
        <v>9887</v>
      </c>
      <c r="D31361">
        <v>46904323</v>
      </c>
      <c r="E31361">
        <v>2008</v>
      </c>
    </row>
    <row r="31362" spans="1:5" x14ac:dyDescent="0.2">
      <c r="A31362">
        <v>169678</v>
      </c>
      <c r="B31362" t="s">
        <v>10466</v>
      </c>
      <c r="C31362" t="s">
        <v>12345</v>
      </c>
      <c r="D31362" t="s">
        <v>15084</v>
      </c>
      <c r="E31362">
        <v>2014</v>
      </c>
    </row>
    <row r="31363" spans="1:5" x14ac:dyDescent="0.2">
      <c r="A31363">
        <v>169677</v>
      </c>
      <c r="B31363" t="s">
        <v>10466</v>
      </c>
      <c r="C31363" t="s">
        <v>12345</v>
      </c>
      <c r="D31363" t="s">
        <v>15085</v>
      </c>
      <c r="E31363">
        <v>2014</v>
      </c>
    </row>
    <row r="31364" spans="1:5" x14ac:dyDescent="0.2">
      <c r="A31364">
        <v>172429</v>
      </c>
      <c r="B31364" t="s">
        <v>9878</v>
      </c>
      <c r="C31364" t="s">
        <v>14023</v>
      </c>
      <c r="D31364">
        <v>73923073</v>
      </c>
      <c r="E31364">
        <v>2015</v>
      </c>
    </row>
    <row r="31365" spans="1:5" x14ac:dyDescent="0.2">
      <c r="A31365">
        <v>172310</v>
      </c>
      <c r="B31365" t="s">
        <v>9414</v>
      </c>
      <c r="C31365" t="s">
        <v>9385</v>
      </c>
      <c r="D31365">
        <v>44808191</v>
      </c>
      <c r="E31365">
        <v>2014</v>
      </c>
    </row>
    <row r="31366" spans="1:5" x14ac:dyDescent="0.2">
      <c r="A31366">
        <v>172309</v>
      </c>
      <c r="B31366" t="s">
        <v>9414</v>
      </c>
      <c r="C31366" t="s">
        <v>9385</v>
      </c>
      <c r="D31366">
        <v>44808194</v>
      </c>
      <c r="E31366">
        <v>2014</v>
      </c>
    </row>
    <row r="31367" spans="1:5" x14ac:dyDescent="0.2">
      <c r="A31367">
        <v>172382</v>
      </c>
      <c r="B31367" t="s">
        <v>9414</v>
      </c>
      <c r="C31367" t="s">
        <v>9636</v>
      </c>
      <c r="D31367" t="s">
        <v>14722</v>
      </c>
      <c r="E31367">
        <v>2015</v>
      </c>
    </row>
    <row r="31368" spans="1:5" x14ac:dyDescent="0.2">
      <c r="A31368">
        <v>172376</v>
      </c>
      <c r="B31368" t="s">
        <v>9414</v>
      </c>
      <c r="C31368" t="s">
        <v>9636</v>
      </c>
      <c r="D31368" t="s">
        <v>14721</v>
      </c>
      <c r="E31368">
        <v>2015</v>
      </c>
    </row>
    <row r="31369" spans="1:5" x14ac:dyDescent="0.2">
      <c r="A31369">
        <v>172686</v>
      </c>
      <c r="B31369" t="s">
        <v>16576</v>
      </c>
      <c r="C31369" t="s">
        <v>17305</v>
      </c>
      <c r="D31369" t="s">
        <v>18362</v>
      </c>
      <c r="E31369">
        <v>2013</v>
      </c>
    </row>
    <row r="31370" spans="1:5" x14ac:dyDescent="0.2">
      <c r="A31370">
        <v>172685</v>
      </c>
      <c r="B31370" t="s">
        <v>16576</v>
      </c>
      <c r="C31370" t="s">
        <v>17305</v>
      </c>
      <c r="D31370" t="s">
        <v>18363</v>
      </c>
      <c r="E31370">
        <v>2013</v>
      </c>
    </row>
    <row r="31371" spans="1:5" x14ac:dyDescent="0.2">
      <c r="A31371">
        <v>172684</v>
      </c>
      <c r="B31371" t="s">
        <v>16576</v>
      </c>
      <c r="C31371" t="s">
        <v>18364</v>
      </c>
      <c r="D31371" t="s">
        <v>18365</v>
      </c>
      <c r="E31371">
        <v>2012</v>
      </c>
    </row>
    <row r="31372" spans="1:5" x14ac:dyDescent="0.2">
      <c r="A31372">
        <v>151454</v>
      </c>
      <c r="B31372" t="s">
        <v>9878</v>
      </c>
      <c r="C31372" t="s">
        <v>9887</v>
      </c>
      <c r="D31372">
        <v>21810688</v>
      </c>
      <c r="E31372">
        <v>2007</v>
      </c>
    </row>
    <row r="31373" spans="1:5" x14ac:dyDescent="0.2">
      <c r="A31373">
        <v>172330</v>
      </c>
      <c r="B31373" t="s">
        <v>11811</v>
      </c>
      <c r="C31373" t="s">
        <v>9385</v>
      </c>
      <c r="D31373" t="s">
        <v>15443</v>
      </c>
      <c r="E31373">
        <v>2015</v>
      </c>
    </row>
    <row r="31374" spans="1:5" x14ac:dyDescent="0.2">
      <c r="A31374">
        <v>172329</v>
      </c>
      <c r="B31374" t="s">
        <v>11811</v>
      </c>
      <c r="C31374" t="s">
        <v>9385</v>
      </c>
      <c r="D31374" t="s">
        <v>15447</v>
      </c>
      <c r="E31374">
        <v>2015</v>
      </c>
    </row>
    <row r="31375" spans="1:5" x14ac:dyDescent="0.2">
      <c r="A31375">
        <v>172328</v>
      </c>
      <c r="B31375" t="s">
        <v>11811</v>
      </c>
      <c r="C31375" t="s">
        <v>9385</v>
      </c>
      <c r="D31375" t="s">
        <v>15448</v>
      </c>
      <c r="E31375">
        <v>2015</v>
      </c>
    </row>
    <row r="31376" spans="1:5" x14ac:dyDescent="0.2">
      <c r="A31376">
        <v>172327</v>
      </c>
      <c r="B31376" t="s">
        <v>11811</v>
      </c>
      <c r="C31376" t="s">
        <v>9385</v>
      </c>
      <c r="D31376" t="s">
        <v>15449</v>
      </c>
      <c r="E31376">
        <v>2015</v>
      </c>
    </row>
    <row r="31377" spans="1:5" x14ac:dyDescent="0.2">
      <c r="A31377">
        <v>172326</v>
      </c>
      <c r="B31377" t="s">
        <v>11811</v>
      </c>
      <c r="C31377" t="s">
        <v>9385</v>
      </c>
      <c r="D31377" t="s">
        <v>15450</v>
      </c>
      <c r="E31377">
        <v>2015</v>
      </c>
    </row>
    <row r="31378" spans="1:5" x14ac:dyDescent="0.2">
      <c r="A31378">
        <v>172324</v>
      </c>
      <c r="B31378" t="s">
        <v>11811</v>
      </c>
      <c r="C31378" t="s">
        <v>9385</v>
      </c>
      <c r="D31378" t="s">
        <v>15451</v>
      </c>
      <c r="E31378">
        <v>2015</v>
      </c>
    </row>
    <row r="31379" spans="1:5" x14ac:dyDescent="0.2">
      <c r="A31379">
        <v>172408</v>
      </c>
      <c r="B31379" t="s">
        <v>10345</v>
      </c>
      <c r="C31379" t="s">
        <v>13041</v>
      </c>
      <c r="D31379" t="s">
        <v>14922</v>
      </c>
      <c r="E31379">
        <v>2014</v>
      </c>
    </row>
    <row r="31380" spans="1:5" x14ac:dyDescent="0.2">
      <c r="A31380">
        <v>172569</v>
      </c>
      <c r="B31380" t="s">
        <v>9414</v>
      </c>
      <c r="C31380" t="s">
        <v>9385</v>
      </c>
      <c r="D31380">
        <v>44803636</v>
      </c>
      <c r="E31380">
        <v>2013</v>
      </c>
    </row>
    <row r="31381" spans="1:5" x14ac:dyDescent="0.2">
      <c r="A31381">
        <v>163696</v>
      </c>
      <c r="B31381" t="s">
        <v>9414</v>
      </c>
      <c r="C31381" t="s">
        <v>9636</v>
      </c>
      <c r="D31381">
        <v>77001002</v>
      </c>
      <c r="E31381">
        <v>2012</v>
      </c>
    </row>
    <row r="31382" spans="1:5" x14ac:dyDescent="0.2">
      <c r="A31382">
        <v>174162</v>
      </c>
      <c r="B31382" t="s">
        <v>10466</v>
      </c>
      <c r="C31382" t="s">
        <v>15051</v>
      </c>
      <c r="D31382" t="s">
        <v>18215</v>
      </c>
      <c r="E31382">
        <v>2016</v>
      </c>
    </row>
    <row r="31383" spans="1:5" x14ac:dyDescent="0.2">
      <c r="A31383">
        <v>172251</v>
      </c>
      <c r="B31383" t="s">
        <v>9414</v>
      </c>
      <c r="C31383" t="s">
        <v>9398</v>
      </c>
      <c r="D31383" t="s">
        <v>14775</v>
      </c>
      <c r="E31383">
        <v>2008</v>
      </c>
    </row>
    <row r="31384" spans="1:5" x14ac:dyDescent="0.2">
      <c r="A31384">
        <v>172249</v>
      </c>
      <c r="B31384" t="s">
        <v>9414</v>
      </c>
      <c r="C31384" t="s">
        <v>9398</v>
      </c>
      <c r="D31384" t="s">
        <v>14772</v>
      </c>
      <c r="E31384">
        <v>2008</v>
      </c>
    </row>
    <row r="31385" spans="1:5" x14ac:dyDescent="0.2">
      <c r="A31385">
        <v>172321</v>
      </c>
      <c r="B31385" t="s">
        <v>11811</v>
      </c>
      <c r="C31385" t="s">
        <v>13209</v>
      </c>
      <c r="D31385" t="s">
        <v>15446</v>
      </c>
      <c r="E31385">
        <v>2015</v>
      </c>
    </row>
    <row r="31386" spans="1:5" x14ac:dyDescent="0.2">
      <c r="A31386">
        <v>165052</v>
      </c>
      <c r="B31386" t="s">
        <v>9878</v>
      </c>
      <c r="C31386" t="s">
        <v>9913</v>
      </c>
      <c r="D31386">
        <v>73618323</v>
      </c>
      <c r="E31386">
        <v>2013</v>
      </c>
    </row>
    <row r="31387" spans="1:5" x14ac:dyDescent="0.2">
      <c r="A31387">
        <v>172507</v>
      </c>
      <c r="B31387" t="s">
        <v>10224</v>
      </c>
      <c r="C31387" t="s">
        <v>13166</v>
      </c>
      <c r="D31387">
        <v>11842671</v>
      </c>
      <c r="E31387">
        <v>2015</v>
      </c>
    </row>
    <row r="31388" spans="1:5" x14ac:dyDescent="0.2">
      <c r="A31388">
        <v>172259</v>
      </c>
      <c r="B31388" t="s">
        <v>10224</v>
      </c>
      <c r="C31388" t="s">
        <v>10257</v>
      </c>
      <c r="D31388">
        <v>11810863</v>
      </c>
      <c r="E31388">
        <v>2015</v>
      </c>
    </row>
    <row r="31389" spans="1:5" x14ac:dyDescent="0.2">
      <c r="A31389">
        <v>172258</v>
      </c>
      <c r="B31389" t="s">
        <v>10224</v>
      </c>
      <c r="C31389" t="s">
        <v>12728</v>
      </c>
      <c r="D31389">
        <v>11851462</v>
      </c>
      <c r="E31389">
        <v>2015</v>
      </c>
    </row>
    <row r="31390" spans="1:5" x14ac:dyDescent="0.2">
      <c r="A31390">
        <v>161926</v>
      </c>
      <c r="B31390" t="s">
        <v>9878</v>
      </c>
      <c r="C31390" t="s">
        <v>9994</v>
      </c>
      <c r="D31390">
        <v>73489694</v>
      </c>
      <c r="E31390">
        <v>2012</v>
      </c>
    </row>
    <row r="31391" spans="1:5" x14ac:dyDescent="0.2">
      <c r="A31391">
        <v>161925</v>
      </c>
      <c r="B31391" t="s">
        <v>9878</v>
      </c>
      <c r="C31391" t="s">
        <v>9994</v>
      </c>
      <c r="D31391">
        <v>73490649</v>
      </c>
      <c r="E31391">
        <v>2012</v>
      </c>
    </row>
    <row r="31392" spans="1:5" x14ac:dyDescent="0.2">
      <c r="A31392">
        <v>171107</v>
      </c>
      <c r="B31392" t="s">
        <v>9878</v>
      </c>
      <c r="C31392" t="s">
        <v>14813</v>
      </c>
      <c r="D31392">
        <v>25408917</v>
      </c>
      <c r="E31392">
        <v>2015</v>
      </c>
    </row>
    <row r="31393" spans="1:5" x14ac:dyDescent="0.2">
      <c r="A31393">
        <v>172354</v>
      </c>
      <c r="B31393" t="s">
        <v>10466</v>
      </c>
      <c r="C31393" t="s">
        <v>12338</v>
      </c>
      <c r="D31393" t="s">
        <v>14970</v>
      </c>
      <c r="E31393">
        <v>2014</v>
      </c>
    </row>
    <row r="31394" spans="1:5" x14ac:dyDescent="0.2">
      <c r="A31394">
        <v>172143</v>
      </c>
      <c r="B31394" t="s">
        <v>9414</v>
      </c>
      <c r="C31394" t="s">
        <v>9403</v>
      </c>
      <c r="D31394" t="s">
        <v>14760</v>
      </c>
      <c r="E31394">
        <v>2015</v>
      </c>
    </row>
    <row r="31395" spans="1:5" x14ac:dyDescent="0.2">
      <c r="A31395">
        <v>139679</v>
      </c>
      <c r="B31395" t="s">
        <v>11632</v>
      </c>
      <c r="C31395" t="s">
        <v>11638</v>
      </c>
      <c r="D31395">
        <v>562484</v>
      </c>
      <c r="E31395">
        <v>2006</v>
      </c>
    </row>
    <row r="31396" spans="1:5" x14ac:dyDescent="0.2">
      <c r="A31396">
        <v>172352</v>
      </c>
      <c r="B31396" t="s">
        <v>10224</v>
      </c>
      <c r="C31396" t="s">
        <v>13166</v>
      </c>
      <c r="D31396" t="s">
        <v>14856</v>
      </c>
      <c r="E31396">
        <v>2014</v>
      </c>
    </row>
    <row r="31397" spans="1:5" x14ac:dyDescent="0.2">
      <c r="A31397">
        <v>160150</v>
      </c>
      <c r="B31397" t="s">
        <v>9878</v>
      </c>
      <c r="C31397" t="s">
        <v>10011</v>
      </c>
      <c r="D31397">
        <v>73332804</v>
      </c>
      <c r="E31397">
        <v>2011</v>
      </c>
    </row>
    <row r="31398" spans="1:5" x14ac:dyDescent="0.2">
      <c r="A31398">
        <v>171456</v>
      </c>
      <c r="B31398" t="s">
        <v>9878</v>
      </c>
      <c r="C31398" t="s">
        <v>14021</v>
      </c>
      <c r="D31398">
        <v>73841994</v>
      </c>
      <c r="E31398">
        <v>2015</v>
      </c>
    </row>
    <row r="31399" spans="1:5" x14ac:dyDescent="0.2">
      <c r="A31399">
        <v>172297</v>
      </c>
      <c r="B31399" t="s">
        <v>10224</v>
      </c>
      <c r="C31399" t="s">
        <v>13166</v>
      </c>
      <c r="D31399">
        <v>11690402</v>
      </c>
      <c r="E31399">
        <v>2014</v>
      </c>
    </row>
    <row r="31400" spans="1:5" x14ac:dyDescent="0.2">
      <c r="A31400">
        <v>172611</v>
      </c>
      <c r="B31400" t="s">
        <v>10466</v>
      </c>
      <c r="C31400" t="s">
        <v>14986</v>
      </c>
      <c r="D31400" t="s">
        <v>15008</v>
      </c>
      <c r="E31400">
        <v>2015</v>
      </c>
    </row>
    <row r="31401" spans="1:5" x14ac:dyDescent="0.2">
      <c r="A31401">
        <v>172610</v>
      </c>
      <c r="B31401" t="s">
        <v>10466</v>
      </c>
      <c r="C31401" t="s">
        <v>14986</v>
      </c>
      <c r="D31401" t="s">
        <v>15010</v>
      </c>
      <c r="E31401">
        <v>2015</v>
      </c>
    </row>
    <row r="31402" spans="1:5" x14ac:dyDescent="0.2">
      <c r="A31402">
        <v>172609</v>
      </c>
      <c r="B31402" t="s">
        <v>10466</v>
      </c>
      <c r="C31402" t="s">
        <v>14986</v>
      </c>
      <c r="D31402" t="s">
        <v>15023</v>
      </c>
      <c r="E31402">
        <v>2015</v>
      </c>
    </row>
    <row r="31403" spans="1:5" x14ac:dyDescent="0.2">
      <c r="A31403">
        <v>172608</v>
      </c>
      <c r="B31403" t="s">
        <v>10466</v>
      </c>
      <c r="C31403" t="s">
        <v>14986</v>
      </c>
      <c r="D31403" t="s">
        <v>15024</v>
      </c>
      <c r="E31403">
        <v>2015</v>
      </c>
    </row>
    <row r="31404" spans="1:5" x14ac:dyDescent="0.2">
      <c r="A31404">
        <v>172607</v>
      </c>
      <c r="B31404" t="s">
        <v>9414</v>
      </c>
      <c r="C31404" t="s">
        <v>9635</v>
      </c>
      <c r="D31404" t="s">
        <v>14753</v>
      </c>
      <c r="E31404">
        <v>2014</v>
      </c>
    </row>
    <row r="31405" spans="1:5" x14ac:dyDescent="0.2">
      <c r="A31405">
        <v>172606</v>
      </c>
      <c r="B31405" t="s">
        <v>9414</v>
      </c>
      <c r="C31405" t="s">
        <v>9389</v>
      </c>
      <c r="D31405" t="s">
        <v>14758</v>
      </c>
      <c r="E31405">
        <v>2015</v>
      </c>
    </row>
    <row r="31406" spans="1:5" x14ac:dyDescent="0.2">
      <c r="A31406">
        <v>172182</v>
      </c>
      <c r="B31406" t="s">
        <v>13337</v>
      </c>
      <c r="C31406" t="s">
        <v>15289</v>
      </c>
      <c r="D31406">
        <v>4526101120</v>
      </c>
      <c r="E31406">
        <v>2015</v>
      </c>
    </row>
    <row r="31407" spans="1:5" x14ac:dyDescent="0.2">
      <c r="A31407">
        <v>172181</v>
      </c>
      <c r="B31407" t="s">
        <v>13337</v>
      </c>
      <c r="C31407" t="s">
        <v>15289</v>
      </c>
      <c r="D31407">
        <v>4526101110</v>
      </c>
      <c r="E31407">
        <v>2015</v>
      </c>
    </row>
    <row r="31408" spans="1:5" x14ac:dyDescent="0.2">
      <c r="A31408">
        <v>172180</v>
      </c>
      <c r="B31408" t="s">
        <v>13337</v>
      </c>
      <c r="C31408" t="s">
        <v>15289</v>
      </c>
      <c r="D31408">
        <v>4526101160</v>
      </c>
      <c r="E31408">
        <v>2015</v>
      </c>
    </row>
    <row r="31409" spans="1:5" x14ac:dyDescent="0.2">
      <c r="A31409">
        <v>172179</v>
      </c>
      <c r="B31409" t="s">
        <v>13337</v>
      </c>
      <c r="C31409" t="s">
        <v>15289</v>
      </c>
      <c r="D31409">
        <v>4516300690</v>
      </c>
      <c r="E31409">
        <v>2015</v>
      </c>
    </row>
    <row r="31410" spans="1:5" x14ac:dyDescent="0.2">
      <c r="A31410">
        <v>172178</v>
      </c>
      <c r="B31410" t="s">
        <v>13337</v>
      </c>
      <c r="C31410" t="s">
        <v>15289</v>
      </c>
      <c r="D31410">
        <v>4519701200</v>
      </c>
      <c r="E31410">
        <v>2015</v>
      </c>
    </row>
    <row r="31411" spans="1:5" x14ac:dyDescent="0.2">
      <c r="A31411">
        <v>172177</v>
      </c>
      <c r="B31411" t="s">
        <v>13337</v>
      </c>
      <c r="C31411" t="s">
        <v>15289</v>
      </c>
      <c r="D31411">
        <v>4519701190</v>
      </c>
      <c r="E31411">
        <v>2015</v>
      </c>
    </row>
    <row r="31412" spans="1:5" x14ac:dyDescent="0.2">
      <c r="A31412">
        <v>172176</v>
      </c>
      <c r="B31412" t="s">
        <v>13337</v>
      </c>
      <c r="C31412" t="s">
        <v>15289</v>
      </c>
      <c r="D31412">
        <v>4521200600</v>
      </c>
      <c r="E31412">
        <v>2015</v>
      </c>
    </row>
    <row r="31413" spans="1:5" x14ac:dyDescent="0.2">
      <c r="A31413">
        <v>172174</v>
      </c>
      <c r="B31413" t="s">
        <v>13337</v>
      </c>
      <c r="C31413" t="s">
        <v>15289</v>
      </c>
      <c r="D31413">
        <v>4520200990</v>
      </c>
      <c r="E31413">
        <v>2015</v>
      </c>
    </row>
    <row r="31414" spans="1:5" x14ac:dyDescent="0.2">
      <c r="A31414">
        <v>172173</v>
      </c>
      <c r="B31414" t="s">
        <v>13337</v>
      </c>
      <c r="C31414" t="s">
        <v>15289</v>
      </c>
      <c r="D31414">
        <v>4520201000</v>
      </c>
      <c r="E31414">
        <v>2015</v>
      </c>
    </row>
    <row r="31415" spans="1:5" x14ac:dyDescent="0.2">
      <c r="A31415">
        <v>172172</v>
      </c>
      <c r="B31415" t="s">
        <v>13337</v>
      </c>
      <c r="C31415" t="s">
        <v>15289</v>
      </c>
      <c r="D31415">
        <v>4519701180</v>
      </c>
      <c r="E31415">
        <v>2015</v>
      </c>
    </row>
    <row r="31416" spans="1:5" x14ac:dyDescent="0.2">
      <c r="A31416">
        <v>172171</v>
      </c>
      <c r="B31416" t="s">
        <v>13337</v>
      </c>
      <c r="C31416" t="s">
        <v>15289</v>
      </c>
      <c r="D31416">
        <v>4519701170</v>
      </c>
      <c r="E31416">
        <v>2015</v>
      </c>
    </row>
    <row r="31417" spans="1:5" x14ac:dyDescent="0.2">
      <c r="A31417">
        <v>172170</v>
      </c>
      <c r="B31417" t="s">
        <v>13337</v>
      </c>
      <c r="C31417" t="s">
        <v>15289</v>
      </c>
      <c r="D31417">
        <v>4520200980</v>
      </c>
      <c r="E31417">
        <v>2015</v>
      </c>
    </row>
    <row r="31418" spans="1:5" x14ac:dyDescent="0.2">
      <c r="A31418">
        <v>172357</v>
      </c>
      <c r="B31418" t="s">
        <v>10466</v>
      </c>
      <c r="C31418" t="s">
        <v>14122</v>
      </c>
      <c r="D31418" t="s">
        <v>14995</v>
      </c>
      <c r="E31418">
        <v>2015</v>
      </c>
    </row>
    <row r="31419" spans="1:5" x14ac:dyDescent="0.2">
      <c r="A31419">
        <v>172296</v>
      </c>
      <c r="B31419" t="s">
        <v>9878</v>
      </c>
      <c r="C31419" t="s">
        <v>13713</v>
      </c>
      <c r="D31419">
        <v>73871466</v>
      </c>
      <c r="E31419">
        <v>2015</v>
      </c>
    </row>
    <row r="31420" spans="1:5" x14ac:dyDescent="0.2">
      <c r="A31420">
        <v>157544</v>
      </c>
      <c r="B31420" t="s">
        <v>9878</v>
      </c>
      <c r="C31420" t="s">
        <v>9895</v>
      </c>
      <c r="D31420">
        <v>73226529</v>
      </c>
      <c r="E31420">
        <v>2011</v>
      </c>
    </row>
    <row r="31421" spans="1:5" x14ac:dyDescent="0.2">
      <c r="A31421">
        <v>172145</v>
      </c>
      <c r="B31421" t="s">
        <v>9878</v>
      </c>
      <c r="C31421" t="s">
        <v>14814</v>
      </c>
      <c r="D31421">
        <v>73917507</v>
      </c>
      <c r="E31421">
        <v>2015</v>
      </c>
    </row>
    <row r="31422" spans="1:5" x14ac:dyDescent="0.2">
      <c r="A31422">
        <v>172112</v>
      </c>
      <c r="B31422" t="s">
        <v>10224</v>
      </c>
      <c r="C31422" t="s">
        <v>14859</v>
      </c>
      <c r="D31422">
        <v>11481730</v>
      </c>
      <c r="E31422">
        <v>2013</v>
      </c>
    </row>
    <row r="31423" spans="1:5" x14ac:dyDescent="0.2">
      <c r="A31423">
        <v>171056</v>
      </c>
      <c r="B31423" t="s">
        <v>9414</v>
      </c>
      <c r="C31423" t="s">
        <v>14590</v>
      </c>
      <c r="D31423" t="s">
        <v>14630</v>
      </c>
      <c r="E31423">
        <v>2014</v>
      </c>
    </row>
    <row r="31424" spans="1:5" x14ac:dyDescent="0.2">
      <c r="A31424">
        <v>172430</v>
      </c>
      <c r="B31424" t="s">
        <v>9414</v>
      </c>
      <c r="C31424">
        <v>3306</v>
      </c>
      <c r="D31424" t="s">
        <v>20356</v>
      </c>
      <c r="E31424">
        <v>1994</v>
      </c>
    </row>
    <row r="31425" spans="1:5" x14ac:dyDescent="0.2">
      <c r="A31425">
        <v>172186</v>
      </c>
      <c r="B31425" t="s">
        <v>9878</v>
      </c>
      <c r="C31425" t="s">
        <v>9914</v>
      </c>
      <c r="D31425">
        <v>73870694</v>
      </c>
      <c r="E31425">
        <v>2015</v>
      </c>
    </row>
    <row r="31426" spans="1:5" x14ac:dyDescent="0.2">
      <c r="A31426">
        <v>166213</v>
      </c>
      <c r="B31426" t="s">
        <v>10466</v>
      </c>
      <c r="C31426" t="s">
        <v>13562</v>
      </c>
      <c r="D31426" t="s">
        <v>13566</v>
      </c>
      <c r="E31426">
        <v>2013</v>
      </c>
    </row>
    <row r="31427" spans="1:5" x14ac:dyDescent="0.2">
      <c r="A31427">
        <v>166210</v>
      </c>
      <c r="B31427" t="s">
        <v>10466</v>
      </c>
      <c r="C31427" t="s">
        <v>13562</v>
      </c>
      <c r="D31427" t="s">
        <v>13564</v>
      </c>
      <c r="E31427">
        <v>2013</v>
      </c>
    </row>
    <row r="31428" spans="1:5" x14ac:dyDescent="0.2">
      <c r="A31428">
        <v>166211</v>
      </c>
      <c r="B31428" t="s">
        <v>10466</v>
      </c>
      <c r="C31428" t="s">
        <v>13562</v>
      </c>
      <c r="D31428" t="s">
        <v>13565</v>
      </c>
      <c r="E31428">
        <v>2013</v>
      </c>
    </row>
    <row r="31429" spans="1:5" x14ac:dyDescent="0.2">
      <c r="A31429">
        <v>167565</v>
      </c>
      <c r="B31429" t="s">
        <v>9414</v>
      </c>
      <c r="C31429" t="s">
        <v>13999</v>
      </c>
      <c r="D31429">
        <v>77001657</v>
      </c>
      <c r="E31429">
        <v>2013</v>
      </c>
    </row>
    <row r="31430" spans="1:5" x14ac:dyDescent="0.2">
      <c r="A31430">
        <v>169541</v>
      </c>
      <c r="B31430" t="s">
        <v>9414</v>
      </c>
      <c r="C31430" t="s">
        <v>9380</v>
      </c>
      <c r="D31430" t="s">
        <v>14616</v>
      </c>
      <c r="E31430">
        <v>2013</v>
      </c>
    </row>
    <row r="31431" spans="1:5" x14ac:dyDescent="0.2">
      <c r="A31431">
        <v>169538</v>
      </c>
      <c r="B31431" t="s">
        <v>9414</v>
      </c>
      <c r="C31431" t="s">
        <v>9380</v>
      </c>
      <c r="D31431" t="s">
        <v>14622</v>
      </c>
      <c r="E31431">
        <v>2012</v>
      </c>
    </row>
    <row r="31432" spans="1:5" x14ac:dyDescent="0.2">
      <c r="A31432">
        <v>169527</v>
      </c>
      <c r="B31432" t="s">
        <v>9414</v>
      </c>
      <c r="C31432" t="s">
        <v>9380</v>
      </c>
      <c r="D31432" t="s">
        <v>14617</v>
      </c>
      <c r="E31432">
        <v>2013</v>
      </c>
    </row>
    <row r="31433" spans="1:5" x14ac:dyDescent="0.2">
      <c r="A31433">
        <v>169525</v>
      </c>
      <c r="B31433" t="s">
        <v>9414</v>
      </c>
      <c r="C31433" t="s">
        <v>9380</v>
      </c>
      <c r="D31433" t="s">
        <v>14618</v>
      </c>
      <c r="E31433">
        <v>2013</v>
      </c>
    </row>
    <row r="31434" spans="1:5" x14ac:dyDescent="0.2">
      <c r="A31434">
        <v>161065</v>
      </c>
      <c r="B31434" t="s">
        <v>10466</v>
      </c>
      <c r="C31434" t="s">
        <v>10064</v>
      </c>
      <c r="D31434" t="s">
        <v>15245</v>
      </c>
      <c r="E31434">
        <v>2011</v>
      </c>
    </row>
    <row r="31435" spans="1:5" x14ac:dyDescent="0.2">
      <c r="A31435">
        <v>160407</v>
      </c>
      <c r="B31435" t="s">
        <v>9414</v>
      </c>
      <c r="C31435" t="s">
        <v>9381</v>
      </c>
      <c r="D31435">
        <v>66619242</v>
      </c>
      <c r="E31435">
        <v>2011</v>
      </c>
    </row>
    <row r="31436" spans="1:5" x14ac:dyDescent="0.2">
      <c r="A31436">
        <v>170256</v>
      </c>
      <c r="B31436" t="s">
        <v>9878</v>
      </c>
      <c r="C31436" t="s">
        <v>13713</v>
      </c>
      <c r="D31436">
        <v>73840060</v>
      </c>
      <c r="E31436">
        <v>2015</v>
      </c>
    </row>
    <row r="31437" spans="1:5" x14ac:dyDescent="0.2">
      <c r="A31437">
        <v>161098</v>
      </c>
      <c r="B31437" t="s">
        <v>9878</v>
      </c>
      <c r="C31437" t="s">
        <v>9911</v>
      </c>
      <c r="D31437">
        <v>73436227</v>
      </c>
      <c r="E31437">
        <v>2010</v>
      </c>
    </row>
    <row r="31438" spans="1:5" x14ac:dyDescent="0.2">
      <c r="A31438">
        <v>171963</v>
      </c>
      <c r="B31438" t="s">
        <v>10345</v>
      </c>
      <c r="C31438" t="s">
        <v>12991</v>
      </c>
      <c r="D31438" t="s">
        <v>14909</v>
      </c>
      <c r="E31438">
        <v>2015</v>
      </c>
    </row>
    <row r="31439" spans="1:5" x14ac:dyDescent="0.2">
      <c r="A31439">
        <v>171962</v>
      </c>
      <c r="B31439" t="s">
        <v>10345</v>
      </c>
      <c r="C31439" t="s">
        <v>12991</v>
      </c>
      <c r="D31439" t="s">
        <v>14910</v>
      </c>
      <c r="E31439">
        <v>2015</v>
      </c>
    </row>
    <row r="31440" spans="1:5" x14ac:dyDescent="0.2">
      <c r="A31440">
        <v>171961</v>
      </c>
      <c r="B31440" t="s">
        <v>10345</v>
      </c>
      <c r="C31440" t="s">
        <v>12991</v>
      </c>
      <c r="D31440" t="s">
        <v>14914</v>
      </c>
      <c r="E31440">
        <v>2015</v>
      </c>
    </row>
    <row r="31441" spans="1:5" x14ac:dyDescent="0.2">
      <c r="A31441">
        <v>171960</v>
      </c>
      <c r="B31441" t="s">
        <v>10345</v>
      </c>
      <c r="C31441" t="s">
        <v>12991</v>
      </c>
      <c r="D31441" t="s">
        <v>14913</v>
      </c>
      <c r="E31441">
        <v>2015</v>
      </c>
    </row>
    <row r="31442" spans="1:5" x14ac:dyDescent="0.2">
      <c r="A31442">
        <v>171959</v>
      </c>
      <c r="B31442" t="s">
        <v>10345</v>
      </c>
      <c r="C31442" t="s">
        <v>12991</v>
      </c>
      <c r="D31442" t="s">
        <v>14912</v>
      </c>
      <c r="E31442">
        <v>2015</v>
      </c>
    </row>
    <row r="31443" spans="1:5" x14ac:dyDescent="0.2">
      <c r="A31443">
        <v>172095</v>
      </c>
      <c r="B31443" t="s">
        <v>10224</v>
      </c>
      <c r="C31443" t="s">
        <v>13166</v>
      </c>
      <c r="D31443">
        <v>11421373</v>
      </c>
      <c r="E31443">
        <v>2013</v>
      </c>
    </row>
    <row r="31444" spans="1:5" x14ac:dyDescent="0.2">
      <c r="A31444">
        <v>160228</v>
      </c>
      <c r="B31444" t="s">
        <v>10224</v>
      </c>
      <c r="C31444" t="s">
        <v>10058</v>
      </c>
      <c r="D31444">
        <v>8876491</v>
      </c>
      <c r="E31444">
        <v>2012</v>
      </c>
    </row>
    <row r="31445" spans="1:5" x14ac:dyDescent="0.2">
      <c r="A31445">
        <v>152047</v>
      </c>
      <c r="B31445" t="s">
        <v>9878</v>
      </c>
      <c r="C31445" t="s">
        <v>9883</v>
      </c>
      <c r="D31445">
        <v>68315815</v>
      </c>
      <c r="E31445">
        <v>2010</v>
      </c>
    </row>
    <row r="31446" spans="1:5" x14ac:dyDescent="0.2">
      <c r="A31446">
        <v>172236</v>
      </c>
      <c r="B31446" t="s">
        <v>10224</v>
      </c>
      <c r="C31446" t="s">
        <v>13166</v>
      </c>
      <c r="D31446">
        <v>11795520</v>
      </c>
      <c r="E31446">
        <v>2015</v>
      </c>
    </row>
    <row r="31447" spans="1:5" x14ac:dyDescent="0.2">
      <c r="A31447">
        <v>172234</v>
      </c>
      <c r="B31447" t="s">
        <v>10224</v>
      </c>
      <c r="C31447" t="s">
        <v>13166</v>
      </c>
      <c r="D31447">
        <v>11795521</v>
      </c>
      <c r="E31447">
        <v>2015</v>
      </c>
    </row>
    <row r="31448" spans="1:5" x14ac:dyDescent="0.2">
      <c r="A31448">
        <v>172233</v>
      </c>
      <c r="B31448" t="s">
        <v>10224</v>
      </c>
      <c r="C31448" t="s">
        <v>13166</v>
      </c>
      <c r="D31448">
        <v>11795798</v>
      </c>
      <c r="E31448">
        <v>2015</v>
      </c>
    </row>
    <row r="31449" spans="1:5" x14ac:dyDescent="0.2">
      <c r="A31449">
        <v>172199</v>
      </c>
      <c r="B31449" t="s">
        <v>10466</v>
      </c>
      <c r="C31449" t="s">
        <v>10330</v>
      </c>
      <c r="D31449" t="s">
        <v>15226</v>
      </c>
      <c r="E31449">
        <v>2015</v>
      </c>
    </row>
    <row r="31450" spans="1:5" x14ac:dyDescent="0.2">
      <c r="A31450">
        <v>171112</v>
      </c>
      <c r="B31450" t="s">
        <v>11811</v>
      </c>
      <c r="C31450" t="s">
        <v>12562</v>
      </c>
      <c r="D31450" t="s">
        <v>15403</v>
      </c>
      <c r="E31450">
        <v>2014</v>
      </c>
    </row>
    <row r="31451" spans="1:5" x14ac:dyDescent="0.2">
      <c r="A31451">
        <v>166823</v>
      </c>
      <c r="B31451" t="s">
        <v>10224</v>
      </c>
      <c r="C31451" t="s">
        <v>13166</v>
      </c>
      <c r="D31451">
        <v>11623365</v>
      </c>
      <c r="E31451">
        <v>2014</v>
      </c>
    </row>
    <row r="31452" spans="1:5" x14ac:dyDescent="0.2">
      <c r="A31452">
        <v>168451</v>
      </c>
      <c r="B31452" t="s">
        <v>10224</v>
      </c>
      <c r="C31452" t="s">
        <v>13166</v>
      </c>
      <c r="D31452">
        <v>11663950</v>
      </c>
      <c r="E31452">
        <v>2014</v>
      </c>
    </row>
    <row r="31453" spans="1:5" x14ac:dyDescent="0.2">
      <c r="A31453">
        <v>168804</v>
      </c>
      <c r="B31453" t="s">
        <v>10224</v>
      </c>
      <c r="C31453" t="s">
        <v>13166</v>
      </c>
      <c r="D31453">
        <v>11710172</v>
      </c>
      <c r="E31453">
        <v>2014</v>
      </c>
    </row>
    <row r="31454" spans="1:5" x14ac:dyDescent="0.2">
      <c r="A31454">
        <v>172264</v>
      </c>
      <c r="B31454" t="s">
        <v>10466</v>
      </c>
      <c r="C31454" t="s">
        <v>15144</v>
      </c>
      <c r="D31454" t="s">
        <v>15281</v>
      </c>
      <c r="E31454">
        <v>2015</v>
      </c>
    </row>
    <row r="31455" spans="1:5" x14ac:dyDescent="0.2">
      <c r="A31455">
        <v>172530</v>
      </c>
      <c r="B31455" t="s">
        <v>9414</v>
      </c>
      <c r="C31455" t="s">
        <v>9409</v>
      </c>
      <c r="D31455" t="s">
        <v>14653</v>
      </c>
      <c r="E31455">
        <v>2014</v>
      </c>
    </row>
    <row r="31456" spans="1:5" x14ac:dyDescent="0.2">
      <c r="A31456">
        <v>172529</v>
      </c>
      <c r="B31456" t="s">
        <v>9414</v>
      </c>
      <c r="C31456" t="s">
        <v>9409</v>
      </c>
      <c r="D31456" t="s">
        <v>14652</v>
      </c>
      <c r="E31456">
        <v>2014</v>
      </c>
    </row>
    <row r="31457" spans="1:5" x14ac:dyDescent="0.2">
      <c r="A31457">
        <v>171347</v>
      </c>
      <c r="B31457" t="s">
        <v>10224</v>
      </c>
      <c r="C31457" t="s">
        <v>13782</v>
      </c>
      <c r="D31457">
        <v>11823283</v>
      </c>
      <c r="E31457">
        <v>2015</v>
      </c>
    </row>
    <row r="31458" spans="1:5" x14ac:dyDescent="0.2">
      <c r="A31458">
        <v>161159</v>
      </c>
      <c r="B31458" t="s">
        <v>10466</v>
      </c>
      <c r="C31458" t="s">
        <v>12203</v>
      </c>
      <c r="D31458" t="s">
        <v>12267</v>
      </c>
      <c r="E31458">
        <v>2012</v>
      </c>
    </row>
    <row r="31459" spans="1:5" x14ac:dyDescent="0.2">
      <c r="A31459">
        <v>168600</v>
      </c>
      <c r="B31459" t="s">
        <v>9878</v>
      </c>
      <c r="C31459" t="s">
        <v>9621</v>
      </c>
      <c r="D31459">
        <v>79757033</v>
      </c>
      <c r="E31459">
        <v>2014</v>
      </c>
    </row>
    <row r="31460" spans="1:5" x14ac:dyDescent="0.2">
      <c r="A31460">
        <v>172060</v>
      </c>
      <c r="B31460" t="s">
        <v>13337</v>
      </c>
      <c r="C31460" t="s">
        <v>15289</v>
      </c>
      <c r="D31460">
        <v>4334401590</v>
      </c>
      <c r="E31460">
        <v>2013</v>
      </c>
    </row>
    <row r="31461" spans="1:5" x14ac:dyDescent="0.2">
      <c r="A31461">
        <v>172059</v>
      </c>
      <c r="B31461" t="s">
        <v>13337</v>
      </c>
      <c r="C31461" t="s">
        <v>15289</v>
      </c>
      <c r="D31461">
        <v>4410401990</v>
      </c>
      <c r="E31461">
        <v>2014</v>
      </c>
    </row>
    <row r="31462" spans="1:5" x14ac:dyDescent="0.2">
      <c r="A31462">
        <v>172057</v>
      </c>
      <c r="B31462" t="s">
        <v>10466</v>
      </c>
      <c r="C31462" t="s">
        <v>13626</v>
      </c>
      <c r="D31462" t="s">
        <v>15283</v>
      </c>
      <c r="E31462">
        <v>2015</v>
      </c>
    </row>
    <row r="31463" spans="1:5" x14ac:dyDescent="0.2">
      <c r="A31463">
        <v>172090</v>
      </c>
      <c r="B31463" t="s">
        <v>10345</v>
      </c>
      <c r="C31463" t="s">
        <v>13041</v>
      </c>
      <c r="D31463" t="s">
        <v>14927</v>
      </c>
      <c r="E31463">
        <v>2015</v>
      </c>
    </row>
    <row r="31464" spans="1:5" x14ac:dyDescent="0.2">
      <c r="A31464">
        <v>172089</v>
      </c>
      <c r="B31464" t="s">
        <v>10345</v>
      </c>
      <c r="C31464" t="s">
        <v>13041</v>
      </c>
      <c r="D31464" t="s">
        <v>14926</v>
      </c>
      <c r="E31464">
        <v>2015</v>
      </c>
    </row>
    <row r="31465" spans="1:5" x14ac:dyDescent="0.2">
      <c r="A31465">
        <v>172088</v>
      </c>
      <c r="B31465" t="s">
        <v>10345</v>
      </c>
      <c r="C31465" t="s">
        <v>13041</v>
      </c>
      <c r="D31465" t="s">
        <v>14925</v>
      </c>
      <c r="E31465">
        <v>2015</v>
      </c>
    </row>
    <row r="31466" spans="1:5" x14ac:dyDescent="0.2">
      <c r="A31466">
        <v>172087</v>
      </c>
      <c r="B31466" t="s">
        <v>10345</v>
      </c>
      <c r="C31466" t="s">
        <v>13041</v>
      </c>
      <c r="D31466" t="s">
        <v>14924</v>
      </c>
      <c r="E31466">
        <v>2015</v>
      </c>
    </row>
    <row r="31467" spans="1:5" x14ac:dyDescent="0.2">
      <c r="A31467">
        <v>172086</v>
      </c>
      <c r="B31467" t="s">
        <v>10345</v>
      </c>
      <c r="C31467" t="s">
        <v>13041</v>
      </c>
      <c r="D31467" t="s">
        <v>14923</v>
      </c>
      <c r="E31467">
        <v>2015</v>
      </c>
    </row>
    <row r="31468" spans="1:5" x14ac:dyDescent="0.2">
      <c r="A31468">
        <v>172055</v>
      </c>
      <c r="B31468" t="s">
        <v>13337</v>
      </c>
      <c r="C31468" t="s">
        <v>15289</v>
      </c>
      <c r="D31468">
        <v>4414601270</v>
      </c>
      <c r="E31468">
        <v>2014</v>
      </c>
    </row>
    <row r="31469" spans="1:5" x14ac:dyDescent="0.2">
      <c r="A31469">
        <v>172054</v>
      </c>
      <c r="B31469" t="s">
        <v>13337</v>
      </c>
      <c r="C31469" t="s">
        <v>15289</v>
      </c>
      <c r="D31469">
        <v>4404802450</v>
      </c>
      <c r="E31469">
        <v>2014</v>
      </c>
    </row>
    <row r="31470" spans="1:5" x14ac:dyDescent="0.2">
      <c r="A31470">
        <v>172053</v>
      </c>
      <c r="B31470" t="s">
        <v>13337</v>
      </c>
      <c r="C31470" t="s">
        <v>15289</v>
      </c>
      <c r="D31470">
        <v>4410402000</v>
      </c>
      <c r="E31470">
        <v>2014</v>
      </c>
    </row>
    <row r="31471" spans="1:5" x14ac:dyDescent="0.2">
      <c r="A31471">
        <v>172052</v>
      </c>
      <c r="B31471" t="s">
        <v>13337</v>
      </c>
      <c r="C31471" t="s">
        <v>15289</v>
      </c>
      <c r="D31471">
        <v>4414101700</v>
      </c>
      <c r="E31471">
        <v>2014</v>
      </c>
    </row>
    <row r="31472" spans="1:5" x14ac:dyDescent="0.2">
      <c r="A31472">
        <v>172051</v>
      </c>
      <c r="B31472" t="s">
        <v>13337</v>
      </c>
      <c r="C31472" t="s">
        <v>15289</v>
      </c>
      <c r="D31472">
        <v>4414101760</v>
      </c>
      <c r="E31472">
        <v>2014</v>
      </c>
    </row>
    <row r="31473" spans="1:5" x14ac:dyDescent="0.2">
      <c r="A31473">
        <v>172050</v>
      </c>
      <c r="B31473" t="s">
        <v>10466</v>
      </c>
      <c r="C31473" t="s">
        <v>13626</v>
      </c>
      <c r="D31473" t="s">
        <v>15261</v>
      </c>
      <c r="E31473">
        <v>2015</v>
      </c>
    </row>
    <row r="31474" spans="1:5" x14ac:dyDescent="0.2">
      <c r="A31474">
        <v>171947</v>
      </c>
      <c r="B31474" t="s">
        <v>9878</v>
      </c>
      <c r="C31474" t="s">
        <v>9887</v>
      </c>
      <c r="D31474">
        <v>73825485</v>
      </c>
      <c r="E31474">
        <v>2015</v>
      </c>
    </row>
    <row r="31475" spans="1:5" x14ac:dyDescent="0.2">
      <c r="A31475">
        <v>153296</v>
      </c>
      <c r="B31475" t="s">
        <v>10345</v>
      </c>
      <c r="C31475" t="s">
        <v>10399</v>
      </c>
      <c r="D31475" t="s">
        <v>10400</v>
      </c>
      <c r="E31475">
        <v>2010</v>
      </c>
    </row>
    <row r="31476" spans="1:5" x14ac:dyDescent="0.2">
      <c r="A31476">
        <v>136004</v>
      </c>
      <c r="B31476" t="s">
        <v>9414</v>
      </c>
      <c r="C31476" t="s">
        <v>9419</v>
      </c>
      <c r="D31476" t="s">
        <v>9759</v>
      </c>
      <c r="E31476">
        <v>2006</v>
      </c>
    </row>
    <row r="31477" spans="1:5" x14ac:dyDescent="0.2">
      <c r="A31477">
        <v>172019</v>
      </c>
      <c r="B31477" t="s">
        <v>10345</v>
      </c>
      <c r="C31477" t="s">
        <v>10354</v>
      </c>
      <c r="D31477" t="s">
        <v>14934</v>
      </c>
      <c r="E31477">
        <v>2014</v>
      </c>
    </row>
    <row r="31478" spans="1:5" x14ac:dyDescent="0.2">
      <c r="A31478">
        <v>172018</v>
      </c>
      <c r="B31478" t="s">
        <v>10345</v>
      </c>
      <c r="C31478" t="s">
        <v>10354</v>
      </c>
      <c r="D31478" t="s">
        <v>14933</v>
      </c>
      <c r="E31478">
        <v>2014</v>
      </c>
    </row>
    <row r="31479" spans="1:5" x14ac:dyDescent="0.2">
      <c r="A31479">
        <v>172553</v>
      </c>
      <c r="B31479" t="s">
        <v>10466</v>
      </c>
      <c r="C31479" t="s">
        <v>10568</v>
      </c>
      <c r="D31479" t="s">
        <v>15267</v>
      </c>
      <c r="E31479">
        <v>2013</v>
      </c>
    </row>
    <row r="31480" spans="1:5" x14ac:dyDescent="0.2">
      <c r="A31480">
        <v>172345</v>
      </c>
      <c r="B31480" t="s">
        <v>9878</v>
      </c>
      <c r="C31480" t="s">
        <v>14803</v>
      </c>
      <c r="D31480">
        <v>89261401</v>
      </c>
      <c r="E31480">
        <v>2015</v>
      </c>
    </row>
    <row r="31481" spans="1:5" x14ac:dyDescent="0.2">
      <c r="A31481">
        <v>170367</v>
      </c>
      <c r="B31481" t="s">
        <v>10466</v>
      </c>
      <c r="C31481" t="s">
        <v>15051</v>
      </c>
      <c r="D31481" t="s">
        <v>15264</v>
      </c>
      <c r="E31481">
        <v>2015</v>
      </c>
    </row>
    <row r="31482" spans="1:5" x14ac:dyDescent="0.2">
      <c r="A31482">
        <v>172189</v>
      </c>
      <c r="B31482" t="s">
        <v>9878</v>
      </c>
      <c r="C31482" t="s">
        <v>14804</v>
      </c>
      <c r="D31482">
        <v>89662394</v>
      </c>
      <c r="E31482">
        <v>2014</v>
      </c>
    </row>
    <row r="31483" spans="1:5" x14ac:dyDescent="0.2">
      <c r="A31483">
        <v>166081</v>
      </c>
      <c r="B31483" t="s">
        <v>9878</v>
      </c>
      <c r="C31483" t="s">
        <v>13539</v>
      </c>
      <c r="D31483">
        <v>73620314</v>
      </c>
      <c r="E31483">
        <v>2013</v>
      </c>
    </row>
    <row r="31484" spans="1:5" x14ac:dyDescent="0.2">
      <c r="A31484">
        <v>165932</v>
      </c>
      <c r="B31484" t="s">
        <v>9878</v>
      </c>
      <c r="C31484" t="s">
        <v>12086</v>
      </c>
      <c r="D31484">
        <v>73522680</v>
      </c>
      <c r="E31484">
        <v>2013</v>
      </c>
    </row>
    <row r="31485" spans="1:5" x14ac:dyDescent="0.2">
      <c r="A31485">
        <v>169088</v>
      </c>
      <c r="B31485" t="s">
        <v>9878</v>
      </c>
      <c r="C31485" t="s">
        <v>14794</v>
      </c>
      <c r="D31485">
        <v>73722759</v>
      </c>
      <c r="E31485">
        <v>2014</v>
      </c>
    </row>
    <row r="31486" spans="1:5" x14ac:dyDescent="0.2">
      <c r="A31486">
        <v>169087</v>
      </c>
      <c r="B31486" t="s">
        <v>9878</v>
      </c>
      <c r="C31486" t="s">
        <v>14794</v>
      </c>
      <c r="D31486">
        <v>73722764</v>
      </c>
      <c r="E31486">
        <v>2014</v>
      </c>
    </row>
    <row r="31487" spans="1:5" x14ac:dyDescent="0.2">
      <c r="A31487">
        <v>169086</v>
      </c>
      <c r="B31487" t="s">
        <v>9878</v>
      </c>
      <c r="C31487" t="s">
        <v>14794</v>
      </c>
      <c r="D31487">
        <v>73722758</v>
      </c>
      <c r="E31487">
        <v>2014</v>
      </c>
    </row>
    <row r="31488" spans="1:5" x14ac:dyDescent="0.2">
      <c r="A31488">
        <v>169085</v>
      </c>
      <c r="B31488" t="s">
        <v>9878</v>
      </c>
      <c r="C31488" t="s">
        <v>14794</v>
      </c>
      <c r="D31488">
        <v>73722748</v>
      </c>
      <c r="E31488">
        <v>2014</v>
      </c>
    </row>
    <row r="31489" spans="1:5" x14ac:dyDescent="0.2">
      <c r="A31489">
        <v>169084</v>
      </c>
      <c r="B31489" t="s">
        <v>9878</v>
      </c>
      <c r="C31489" t="s">
        <v>14794</v>
      </c>
      <c r="D31489">
        <v>73722713</v>
      </c>
      <c r="E31489">
        <v>2014</v>
      </c>
    </row>
    <row r="31490" spans="1:5" x14ac:dyDescent="0.2">
      <c r="A31490">
        <v>169097</v>
      </c>
      <c r="B31490" t="s">
        <v>9878</v>
      </c>
      <c r="C31490" t="s">
        <v>12514</v>
      </c>
      <c r="D31490">
        <v>73744260</v>
      </c>
      <c r="E31490">
        <v>2014</v>
      </c>
    </row>
    <row r="31491" spans="1:5" x14ac:dyDescent="0.2">
      <c r="A31491">
        <v>169096</v>
      </c>
      <c r="B31491" t="s">
        <v>9878</v>
      </c>
      <c r="C31491" t="s">
        <v>14794</v>
      </c>
      <c r="D31491">
        <v>73744246</v>
      </c>
      <c r="E31491">
        <v>2014</v>
      </c>
    </row>
    <row r="31492" spans="1:5" x14ac:dyDescent="0.2">
      <c r="A31492">
        <v>169095</v>
      </c>
      <c r="B31492" t="s">
        <v>9878</v>
      </c>
      <c r="C31492" t="s">
        <v>14794</v>
      </c>
      <c r="D31492">
        <v>73744245</v>
      </c>
      <c r="E31492">
        <v>2014</v>
      </c>
    </row>
    <row r="31493" spans="1:5" x14ac:dyDescent="0.2">
      <c r="A31493">
        <v>169094</v>
      </c>
      <c r="B31493" t="s">
        <v>9878</v>
      </c>
      <c r="C31493" t="s">
        <v>14794</v>
      </c>
      <c r="D31493">
        <v>73744314</v>
      </c>
      <c r="E31493">
        <v>2014</v>
      </c>
    </row>
    <row r="31494" spans="1:5" x14ac:dyDescent="0.2">
      <c r="A31494">
        <v>169093</v>
      </c>
      <c r="B31494" t="s">
        <v>9878</v>
      </c>
      <c r="C31494" t="s">
        <v>14794</v>
      </c>
      <c r="D31494">
        <v>73722730</v>
      </c>
      <c r="E31494">
        <v>2014</v>
      </c>
    </row>
    <row r="31495" spans="1:5" x14ac:dyDescent="0.2">
      <c r="A31495">
        <v>169092</v>
      </c>
      <c r="B31495" t="s">
        <v>9878</v>
      </c>
      <c r="C31495" t="s">
        <v>14794</v>
      </c>
      <c r="D31495">
        <v>73722716</v>
      </c>
      <c r="E31495">
        <v>2014</v>
      </c>
    </row>
    <row r="31496" spans="1:5" x14ac:dyDescent="0.2">
      <c r="A31496">
        <v>169091</v>
      </c>
      <c r="B31496" t="s">
        <v>9878</v>
      </c>
      <c r="C31496" t="s">
        <v>14794</v>
      </c>
      <c r="D31496">
        <v>73722762</v>
      </c>
      <c r="E31496">
        <v>2014</v>
      </c>
    </row>
    <row r="31497" spans="1:5" x14ac:dyDescent="0.2">
      <c r="A31497">
        <v>169090</v>
      </c>
      <c r="B31497" t="s">
        <v>9878</v>
      </c>
      <c r="C31497" t="s">
        <v>14794</v>
      </c>
      <c r="D31497">
        <v>73722712</v>
      </c>
      <c r="E31497">
        <v>2014</v>
      </c>
    </row>
    <row r="31498" spans="1:5" x14ac:dyDescent="0.2">
      <c r="A31498">
        <v>169089</v>
      </c>
      <c r="B31498" t="s">
        <v>9878</v>
      </c>
      <c r="C31498" t="s">
        <v>14794</v>
      </c>
      <c r="D31498">
        <v>73722733</v>
      </c>
      <c r="E31498">
        <v>2014</v>
      </c>
    </row>
    <row r="31499" spans="1:5" x14ac:dyDescent="0.2">
      <c r="A31499">
        <v>171983</v>
      </c>
      <c r="B31499" t="s">
        <v>10466</v>
      </c>
      <c r="C31499" t="s">
        <v>15127</v>
      </c>
      <c r="D31499" t="s">
        <v>15128</v>
      </c>
      <c r="E31499">
        <v>2015</v>
      </c>
    </row>
    <row r="31500" spans="1:5" x14ac:dyDescent="0.2">
      <c r="A31500">
        <v>171982</v>
      </c>
      <c r="B31500" t="s">
        <v>10345</v>
      </c>
      <c r="C31500" t="s">
        <v>14895</v>
      </c>
      <c r="D31500">
        <v>734859</v>
      </c>
      <c r="E31500">
        <v>2015</v>
      </c>
    </row>
    <row r="31501" spans="1:5" x14ac:dyDescent="0.2">
      <c r="A31501">
        <v>169407</v>
      </c>
      <c r="B31501" t="s">
        <v>10466</v>
      </c>
      <c r="C31501">
        <v>4045</v>
      </c>
      <c r="D31501" t="s">
        <v>15124</v>
      </c>
      <c r="E31501">
        <v>2014</v>
      </c>
    </row>
    <row r="31502" spans="1:5" x14ac:dyDescent="0.2">
      <c r="A31502">
        <v>172120</v>
      </c>
      <c r="B31502" t="s">
        <v>9878</v>
      </c>
      <c r="C31502" t="s">
        <v>14803</v>
      </c>
      <c r="D31502">
        <v>89238927</v>
      </c>
      <c r="E31502">
        <v>2015</v>
      </c>
    </row>
    <row r="31503" spans="1:5" x14ac:dyDescent="0.2">
      <c r="A31503">
        <v>172119</v>
      </c>
      <c r="B31503" t="s">
        <v>9878</v>
      </c>
      <c r="C31503" t="s">
        <v>14803</v>
      </c>
      <c r="D31503">
        <v>89238926</v>
      </c>
      <c r="E31503">
        <v>2015</v>
      </c>
    </row>
    <row r="31504" spans="1:5" x14ac:dyDescent="0.2">
      <c r="A31504">
        <v>171058</v>
      </c>
      <c r="B31504" t="s">
        <v>9414</v>
      </c>
      <c r="C31504" t="s">
        <v>14590</v>
      </c>
      <c r="D31504" t="s">
        <v>14614</v>
      </c>
      <c r="E31504">
        <v>2014</v>
      </c>
    </row>
    <row r="31505" spans="1:5" x14ac:dyDescent="0.2">
      <c r="A31505">
        <v>172208</v>
      </c>
      <c r="B31505" t="s">
        <v>9414</v>
      </c>
      <c r="C31505" t="s">
        <v>9636</v>
      </c>
      <c r="D31505">
        <v>88100417</v>
      </c>
      <c r="E31505">
        <v>2014</v>
      </c>
    </row>
    <row r="31506" spans="1:5" x14ac:dyDescent="0.2">
      <c r="A31506">
        <v>172207</v>
      </c>
      <c r="B31506" t="s">
        <v>9414</v>
      </c>
      <c r="C31506" t="s">
        <v>9636</v>
      </c>
      <c r="D31506">
        <v>88100420</v>
      </c>
      <c r="E31506">
        <v>2014</v>
      </c>
    </row>
    <row r="31507" spans="1:5" x14ac:dyDescent="0.2">
      <c r="A31507">
        <v>172206</v>
      </c>
      <c r="B31507" t="s">
        <v>9414</v>
      </c>
      <c r="C31507" t="s">
        <v>9635</v>
      </c>
      <c r="D31507" t="s">
        <v>14613</v>
      </c>
      <c r="E31507">
        <v>2014</v>
      </c>
    </row>
    <row r="31508" spans="1:5" x14ac:dyDescent="0.2">
      <c r="A31508">
        <v>172205</v>
      </c>
      <c r="B31508" t="s">
        <v>9414</v>
      </c>
      <c r="C31508" t="s">
        <v>9635</v>
      </c>
      <c r="D31508" t="s">
        <v>14604</v>
      </c>
      <c r="E31508">
        <v>2014</v>
      </c>
    </row>
    <row r="31509" spans="1:5" x14ac:dyDescent="0.2">
      <c r="A31509">
        <v>172099</v>
      </c>
      <c r="B31509" t="s">
        <v>11811</v>
      </c>
      <c r="C31509" t="s">
        <v>11829</v>
      </c>
      <c r="D31509" t="s">
        <v>15416</v>
      </c>
      <c r="E31509">
        <v>2015</v>
      </c>
    </row>
    <row r="31510" spans="1:5" x14ac:dyDescent="0.2">
      <c r="A31510">
        <v>172097</v>
      </c>
      <c r="B31510" t="s">
        <v>11811</v>
      </c>
      <c r="C31510" t="s">
        <v>11829</v>
      </c>
      <c r="D31510" t="s">
        <v>15415</v>
      </c>
      <c r="E31510">
        <v>2015</v>
      </c>
    </row>
    <row r="31511" spans="1:5" x14ac:dyDescent="0.2">
      <c r="A31511">
        <v>172032</v>
      </c>
      <c r="B31511" t="s">
        <v>9414</v>
      </c>
      <c r="C31511" t="s">
        <v>9391</v>
      </c>
      <c r="D31511" t="s">
        <v>14612</v>
      </c>
      <c r="E31511">
        <v>2015</v>
      </c>
    </row>
    <row r="31512" spans="1:5" x14ac:dyDescent="0.2">
      <c r="A31512">
        <v>166055</v>
      </c>
      <c r="B31512" t="s">
        <v>9878</v>
      </c>
      <c r="C31512" t="s">
        <v>12946</v>
      </c>
      <c r="D31512">
        <v>22113883</v>
      </c>
      <c r="E31512">
        <v>2013</v>
      </c>
    </row>
    <row r="31513" spans="1:5" x14ac:dyDescent="0.2">
      <c r="A31513">
        <v>171064</v>
      </c>
      <c r="B31513" t="s">
        <v>9414</v>
      </c>
      <c r="C31513" t="s">
        <v>14590</v>
      </c>
      <c r="D31513" t="s">
        <v>14607</v>
      </c>
      <c r="E31513">
        <v>2014</v>
      </c>
    </row>
    <row r="31514" spans="1:5" x14ac:dyDescent="0.2">
      <c r="A31514">
        <v>171042</v>
      </c>
      <c r="B31514" t="s">
        <v>10466</v>
      </c>
      <c r="C31514" t="s">
        <v>15131</v>
      </c>
      <c r="D31514" t="s">
        <v>15145</v>
      </c>
      <c r="E31514">
        <v>2015</v>
      </c>
    </row>
    <row r="31515" spans="1:5" x14ac:dyDescent="0.2">
      <c r="A31515">
        <v>171039</v>
      </c>
      <c r="B31515" t="s">
        <v>10466</v>
      </c>
      <c r="C31515" t="s">
        <v>15131</v>
      </c>
      <c r="D31515" t="s">
        <v>15143</v>
      </c>
      <c r="E31515">
        <v>2015</v>
      </c>
    </row>
    <row r="31516" spans="1:5" x14ac:dyDescent="0.2">
      <c r="A31516">
        <v>171004</v>
      </c>
      <c r="B31516" t="s">
        <v>10466</v>
      </c>
      <c r="C31516" t="s">
        <v>14990</v>
      </c>
      <c r="D31516" t="s">
        <v>15147</v>
      </c>
      <c r="E31516">
        <v>2015</v>
      </c>
    </row>
    <row r="31517" spans="1:5" x14ac:dyDescent="0.2">
      <c r="A31517">
        <v>168428</v>
      </c>
      <c r="B31517" t="s">
        <v>9878</v>
      </c>
      <c r="C31517" t="s">
        <v>9991</v>
      </c>
      <c r="D31517">
        <v>85001412</v>
      </c>
      <c r="E31517">
        <v>2015</v>
      </c>
    </row>
    <row r="31518" spans="1:5" x14ac:dyDescent="0.2">
      <c r="A31518">
        <v>171907</v>
      </c>
      <c r="B31518" t="s">
        <v>11811</v>
      </c>
      <c r="C31518" t="s">
        <v>15413</v>
      </c>
      <c r="D31518" t="s">
        <v>15414</v>
      </c>
      <c r="E31518">
        <v>2015</v>
      </c>
    </row>
    <row r="31519" spans="1:5" x14ac:dyDescent="0.2">
      <c r="A31519">
        <v>171968</v>
      </c>
      <c r="B31519" t="s">
        <v>12014</v>
      </c>
      <c r="C31519" t="s">
        <v>12015</v>
      </c>
      <c r="D31519">
        <v>2013530870</v>
      </c>
      <c r="E31519">
        <v>2015</v>
      </c>
    </row>
    <row r="31520" spans="1:5" x14ac:dyDescent="0.2">
      <c r="A31520">
        <v>171967</v>
      </c>
      <c r="B31520" t="s">
        <v>12014</v>
      </c>
      <c r="C31520" t="s">
        <v>12015</v>
      </c>
      <c r="D31520">
        <v>2013530869</v>
      </c>
      <c r="E31520">
        <v>2015</v>
      </c>
    </row>
    <row r="31521" spans="1:5" x14ac:dyDescent="0.2">
      <c r="A31521">
        <v>171966</v>
      </c>
      <c r="B31521" t="s">
        <v>10345</v>
      </c>
      <c r="C31521" t="s">
        <v>13041</v>
      </c>
      <c r="D31521">
        <v>634983</v>
      </c>
      <c r="E31521">
        <v>2015</v>
      </c>
    </row>
    <row r="31522" spans="1:5" x14ac:dyDescent="0.2">
      <c r="A31522">
        <v>171846</v>
      </c>
      <c r="B31522" t="s">
        <v>10466</v>
      </c>
      <c r="C31522" t="s">
        <v>14991</v>
      </c>
      <c r="D31522" t="s">
        <v>15097</v>
      </c>
      <c r="E31522">
        <v>2014</v>
      </c>
    </row>
    <row r="31523" spans="1:5" x14ac:dyDescent="0.2">
      <c r="A31523">
        <v>171911</v>
      </c>
      <c r="B31523" t="s">
        <v>10466</v>
      </c>
      <c r="C31523" t="s">
        <v>10461</v>
      </c>
      <c r="D31523" t="s">
        <v>15102</v>
      </c>
      <c r="E31523">
        <v>2013</v>
      </c>
    </row>
    <row r="31524" spans="1:5" x14ac:dyDescent="0.2">
      <c r="A31524">
        <v>160603</v>
      </c>
      <c r="B31524" t="s">
        <v>9414</v>
      </c>
      <c r="C31524" t="s">
        <v>9385</v>
      </c>
      <c r="D31524">
        <v>44613553</v>
      </c>
      <c r="E31524">
        <v>2012</v>
      </c>
    </row>
    <row r="31525" spans="1:5" x14ac:dyDescent="0.2">
      <c r="A31525">
        <v>160567</v>
      </c>
      <c r="B31525" t="s">
        <v>10466</v>
      </c>
      <c r="C31525" t="s">
        <v>10065</v>
      </c>
      <c r="D31525" t="s">
        <v>11218</v>
      </c>
      <c r="E31525">
        <v>2012</v>
      </c>
    </row>
    <row r="31526" spans="1:5" x14ac:dyDescent="0.2">
      <c r="A31526">
        <v>160566</v>
      </c>
      <c r="B31526" t="s">
        <v>10466</v>
      </c>
      <c r="C31526" t="s">
        <v>10065</v>
      </c>
      <c r="D31526" t="s">
        <v>11215</v>
      </c>
      <c r="E31526">
        <v>2012</v>
      </c>
    </row>
    <row r="31527" spans="1:5" x14ac:dyDescent="0.2">
      <c r="A31527">
        <v>171909</v>
      </c>
      <c r="B31527" t="s">
        <v>10466</v>
      </c>
      <c r="C31527" t="s">
        <v>10064</v>
      </c>
      <c r="D31527" t="s">
        <v>15105</v>
      </c>
      <c r="E31527">
        <v>2011</v>
      </c>
    </row>
    <row r="31528" spans="1:5" x14ac:dyDescent="0.2">
      <c r="A31528">
        <v>172046</v>
      </c>
      <c r="B31528" t="s">
        <v>9878</v>
      </c>
      <c r="C31528" t="s">
        <v>9886</v>
      </c>
      <c r="D31528">
        <v>73719223</v>
      </c>
      <c r="E31528">
        <v>2014</v>
      </c>
    </row>
    <row r="31529" spans="1:5" x14ac:dyDescent="0.2">
      <c r="A31529">
        <v>169959</v>
      </c>
      <c r="B31529" t="s">
        <v>9414</v>
      </c>
      <c r="C31529" t="s">
        <v>9672</v>
      </c>
      <c r="D31529">
        <v>44808721</v>
      </c>
      <c r="E31529">
        <v>2014</v>
      </c>
    </row>
    <row r="31530" spans="1:5" x14ac:dyDescent="0.2">
      <c r="A31530">
        <v>150021</v>
      </c>
      <c r="B31530" t="s">
        <v>9414</v>
      </c>
      <c r="C31530" t="s">
        <v>9395</v>
      </c>
      <c r="D31530">
        <v>44401927</v>
      </c>
      <c r="E31530">
        <v>2008</v>
      </c>
    </row>
    <row r="31531" spans="1:5" x14ac:dyDescent="0.2">
      <c r="A31531">
        <v>135178</v>
      </c>
      <c r="B31531" t="s">
        <v>12014</v>
      </c>
      <c r="C31531" t="s">
        <v>12020</v>
      </c>
      <c r="D31531" t="s">
        <v>12027</v>
      </c>
      <c r="E31531">
        <v>2006</v>
      </c>
    </row>
    <row r="31532" spans="1:5" x14ac:dyDescent="0.2">
      <c r="A31532">
        <v>153053</v>
      </c>
      <c r="B31532" t="s">
        <v>10466</v>
      </c>
      <c r="C31532" t="s">
        <v>10514</v>
      </c>
      <c r="D31532" t="s">
        <v>15109</v>
      </c>
      <c r="E31532">
        <v>2010</v>
      </c>
    </row>
    <row r="31533" spans="1:5" x14ac:dyDescent="0.2">
      <c r="A31533">
        <v>171726</v>
      </c>
      <c r="B31533" t="s">
        <v>11811</v>
      </c>
      <c r="C31533" t="s">
        <v>14008</v>
      </c>
      <c r="D31533" t="s">
        <v>15410</v>
      </c>
      <c r="E31533">
        <v>2013</v>
      </c>
    </row>
    <row r="31534" spans="1:5" x14ac:dyDescent="0.2">
      <c r="A31534">
        <v>172157</v>
      </c>
      <c r="B31534" t="s">
        <v>10224</v>
      </c>
      <c r="C31534" t="s">
        <v>13166</v>
      </c>
      <c r="D31534">
        <v>11703616</v>
      </c>
      <c r="E31534">
        <v>2014</v>
      </c>
    </row>
    <row r="31535" spans="1:5" x14ac:dyDescent="0.2">
      <c r="A31535">
        <v>172155</v>
      </c>
      <c r="B31535" t="s">
        <v>10224</v>
      </c>
      <c r="C31535" t="s">
        <v>13166</v>
      </c>
      <c r="D31535">
        <v>11703625</v>
      </c>
      <c r="E31535">
        <v>2014</v>
      </c>
    </row>
    <row r="31536" spans="1:5" x14ac:dyDescent="0.2">
      <c r="A31536">
        <v>172153</v>
      </c>
      <c r="B31536" t="s">
        <v>10224</v>
      </c>
      <c r="C31536" t="s">
        <v>13166</v>
      </c>
      <c r="D31536">
        <v>11703627</v>
      </c>
      <c r="E31536">
        <v>2014</v>
      </c>
    </row>
    <row r="31537" spans="1:5" x14ac:dyDescent="0.2">
      <c r="A31537">
        <v>172150</v>
      </c>
      <c r="B31537" t="s">
        <v>10224</v>
      </c>
      <c r="C31537" t="s">
        <v>13166</v>
      </c>
      <c r="D31537">
        <v>11703629</v>
      </c>
      <c r="E31537">
        <v>2014</v>
      </c>
    </row>
    <row r="31538" spans="1:5" x14ac:dyDescent="0.2">
      <c r="A31538">
        <v>172149</v>
      </c>
      <c r="B31538" t="s">
        <v>10224</v>
      </c>
      <c r="C31538" t="s">
        <v>13166</v>
      </c>
      <c r="D31538">
        <v>11655693</v>
      </c>
      <c r="E31538">
        <v>2014</v>
      </c>
    </row>
    <row r="31539" spans="1:5" x14ac:dyDescent="0.2">
      <c r="A31539">
        <v>172148</v>
      </c>
      <c r="B31539" t="s">
        <v>10224</v>
      </c>
      <c r="C31539" t="s">
        <v>13166</v>
      </c>
      <c r="D31539">
        <v>11703624</v>
      </c>
      <c r="E31539">
        <v>2014</v>
      </c>
    </row>
    <row r="31540" spans="1:5" x14ac:dyDescent="0.2">
      <c r="A31540">
        <v>171840</v>
      </c>
      <c r="B31540" t="s">
        <v>10345</v>
      </c>
      <c r="C31540" t="s">
        <v>13041</v>
      </c>
      <c r="D31540" t="s">
        <v>14951</v>
      </c>
      <c r="E31540">
        <v>2014</v>
      </c>
    </row>
    <row r="31541" spans="1:5" x14ac:dyDescent="0.2">
      <c r="A31541">
        <v>119063</v>
      </c>
      <c r="B31541" t="s">
        <v>10224</v>
      </c>
      <c r="C31541" t="s">
        <v>10256</v>
      </c>
      <c r="D31541">
        <v>5300625926</v>
      </c>
      <c r="E31541">
        <v>2001</v>
      </c>
    </row>
    <row r="31542" spans="1:5" x14ac:dyDescent="0.2">
      <c r="A31542">
        <v>172161</v>
      </c>
      <c r="B31542" t="s">
        <v>10466</v>
      </c>
      <c r="C31542" t="s">
        <v>14829</v>
      </c>
      <c r="D31542" t="s">
        <v>15166</v>
      </c>
      <c r="E31542">
        <v>2010</v>
      </c>
    </row>
    <row r="31543" spans="1:5" x14ac:dyDescent="0.2">
      <c r="A31543">
        <v>172124</v>
      </c>
      <c r="B31543" t="s">
        <v>10345</v>
      </c>
      <c r="C31543" t="s">
        <v>13041</v>
      </c>
      <c r="D31543">
        <v>635055</v>
      </c>
      <c r="E31543">
        <v>2015</v>
      </c>
    </row>
    <row r="31544" spans="1:5" x14ac:dyDescent="0.2">
      <c r="A31544">
        <v>167828</v>
      </c>
      <c r="B31544" t="s">
        <v>10466</v>
      </c>
      <c r="C31544" t="s">
        <v>12203</v>
      </c>
      <c r="D31544" t="s">
        <v>14081</v>
      </c>
      <c r="E31544">
        <v>2014</v>
      </c>
    </row>
    <row r="31545" spans="1:5" x14ac:dyDescent="0.2">
      <c r="A31545">
        <v>171992</v>
      </c>
      <c r="B31545" t="s">
        <v>9878</v>
      </c>
      <c r="C31545" t="s">
        <v>12561</v>
      </c>
      <c r="D31545">
        <v>73771741</v>
      </c>
      <c r="E31545">
        <v>2014</v>
      </c>
    </row>
    <row r="31546" spans="1:5" x14ac:dyDescent="0.2">
      <c r="A31546">
        <v>171732</v>
      </c>
      <c r="B31546" t="s">
        <v>9878</v>
      </c>
      <c r="C31546" t="s">
        <v>9991</v>
      </c>
      <c r="D31546">
        <v>85000778</v>
      </c>
      <c r="E31546">
        <v>2014</v>
      </c>
    </row>
    <row r="31547" spans="1:5" x14ac:dyDescent="0.2">
      <c r="A31547">
        <v>159545</v>
      </c>
      <c r="B31547" t="s">
        <v>10466</v>
      </c>
      <c r="C31547" t="s">
        <v>9369</v>
      </c>
      <c r="D31547" t="s">
        <v>11148</v>
      </c>
      <c r="E31547">
        <v>2012</v>
      </c>
    </row>
    <row r="31548" spans="1:5" x14ac:dyDescent="0.2">
      <c r="A31548">
        <v>171782</v>
      </c>
      <c r="B31548" t="s">
        <v>10466</v>
      </c>
      <c r="C31548" t="s">
        <v>13626</v>
      </c>
      <c r="D31548" t="s">
        <v>15164</v>
      </c>
      <c r="E31548">
        <v>2014</v>
      </c>
    </row>
    <row r="31549" spans="1:5" x14ac:dyDescent="0.2">
      <c r="A31549">
        <v>171781</v>
      </c>
      <c r="B31549" t="s">
        <v>10466</v>
      </c>
      <c r="C31549" t="s">
        <v>13626</v>
      </c>
      <c r="D31549" t="s">
        <v>15162</v>
      </c>
      <c r="E31549">
        <v>2014</v>
      </c>
    </row>
    <row r="31550" spans="1:5" x14ac:dyDescent="0.2">
      <c r="A31550">
        <v>171994</v>
      </c>
      <c r="B31550" t="s">
        <v>9878</v>
      </c>
      <c r="C31550" t="s">
        <v>9879</v>
      </c>
      <c r="D31550">
        <v>73811162</v>
      </c>
      <c r="E31550">
        <v>2015</v>
      </c>
    </row>
    <row r="31551" spans="1:5" x14ac:dyDescent="0.2">
      <c r="A31551">
        <v>171993</v>
      </c>
      <c r="B31551" t="s">
        <v>9878</v>
      </c>
      <c r="C31551" t="s">
        <v>9879</v>
      </c>
      <c r="D31551">
        <v>73822996</v>
      </c>
      <c r="E31551">
        <v>2015</v>
      </c>
    </row>
    <row r="31552" spans="1:5" x14ac:dyDescent="0.2">
      <c r="A31552">
        <v>171883</v>
      </c>
      <c r="B31552" t="s">
        <v>10466</v>
      </c>
      <c r="C31552" t="s">
        <v>10461</v>
      </c>
      <c r="D31552" t="s">
        <v>15163</v>
      </c>
      <c r="E31552">
        <v>2013</v>
      </c>
    </row>
    <row r="31553" spans="1:5" x14ac:dyDescent="0.2">
      <c r="A31553">
        <v>167833</v>
      </c>
      <c r="B31553" t="s">
        <v>10466</v>
      </c>
      <c r="C31553" t="s">
        <v>12203</v>
      </c>
      <c r="D31553" t="s">
        <v>14064</v>
      </c>
      <c r="E31553">
        <v>2014</v>
      </c>
    </row>
    <row r="31554" spans="1:5" x14ac:dyDescent="0.2">
      <c r="A31554">
        <v>168953</v>
      </c>
      <c r="B31554" t="s">
        <v>12014</v>
      </c>
      <c r="C31554" t="s">
        <v>14580</v>
      </c>
      <c r="D31554" t="s">
        <v>14581</v>
      </c>
      <c r="E31554">
        <v>2014</v>
      </c>
    </row>
    <row r="31555" spans="1:5" x14ac:dyDescent="0.2">
      <c r="A31555">
        <v>171871</v>
      </c>
      <c r="B31555" t="s">
        <v>9878</v>
      </c>
      <c r="C31555" t="s">
        <v>13713</v>
      </c>
      <c r="D31555">
        <v>73852251</v>
      </c>
      <c r="E31555">
        <v>2015</v>
      </c>
    </row>
    <row r="31556" spans="1:5" x14ac:dyDescent="0.2">
      <c r="A31556">
        <v>149477</v>
      </c>
      <c r="B31556" t="s">
        <v>9414</v>
      </c>
      <c r="C31556" t="s">
        <v>9380</v>
      </c>
      <c r="D31556" t="s">
        <v>18389</v>
      </c>
      <c r="E31556">
        <v>2010</v>
      </c>
    </row>
    <row r="31557" spans="1:5" x14ac:dyDescent="0.2">
      <c r="A31557">
        <v>149476</v>
      </c>
      <c r="B31557" t="s">
        <v>9414</v>
      </c>
      <c r="C31557" t="s">
        <v>9401</v>
      </c>
      <c r="D31557" t="s">
        <v>18390</v>
      </c>
      <c r="E31557">
        <v>2009</v>
      </c>
    </row>
    <row r="31558" spans="1:5" x14ac:dyDescent="0.2">
      <c r="A31558">
        <v>149475</v>
      </c>
      <c r="B31558" t="s">
        <v>9414</v>
      </c>
      <c r="C31558" t="s">
        <v>9401</v>
      </c>
      <c r="D31558" t="s">
        <v>18391</v>
      </c>
      <c r="E31558">
        <v>2009</v>
      </c>
    </row>
    <row r="31559" spans="1:5" x14ac:dyDescent="0.2">
      <c r="A31559">
        <v>149474</v>
      </c>
      <c r="B31559" t="s">
        <v>9414</v>
      </c>
      <c r="C31559" t="s">
        <v>9401</v>
      </c>
      <c r="D31559" t="s">
        <v>18392</v>
      </c>
      <c r="E31559">
        <v>2009</v>
      </c>
    </row>
    <row r="31560" spans="1:5" x14ac:dyDescent="0.2">
      <c r="A31560">
        <v>149473</v>
      </c>
      <c r="B31560" t="s">
        <v>9414</v>
      </c>
      <c r="C31560" t="s">
        <v>9401</v>
      </c>
      <c r="D31560" t="s">
        <v>18393</v>
      </c>
      <c r="E31560">
        <v>2009</v>
      </c>
    </row>
    <row r="31561" spans="1:5" x14ac:dyDescent="0.2">
      <c r="A31561">
        <v>172106</v>
      </c>
      <c r="B31561" t="s">
        <v>10466</v>
      </c>
      <c r="C31561" t="s">
        <v>10064</v>
      </c>
      <c r="D31561" t="s">
        <v>15103</v>
      </c>
      <c r="E31561">
        <v>2011</v>
      </c>
    </row>
    <row r="31562" spans="1:5" x14ac:dyDescent="0.2">
      <c r="A31562">
        <v>171852</v>
      </c>
      <c r="B31562" t="s">
        <v>9414</v>
      </c>
      <c r="C31562" t="s">
        <v>14590</v>
      </c>
      <c r="D31562" t="s">
        <v>14695</v>
      </c>
      <c r="E31562">
        <v>2014</v>
      </c>
    </row>
    <row r="31563" spans="1:5" x14ac:dyDescent="0.2">
      <c r="A31563">
        <v>166783</v>
      </c>
      <c r="B31563" t="s">
        <v>9878</v>
      </c>
      <c r="C31563" t="s">
        <v>9886</v>
      </c>
      <c r="D31563">
        <v>73703719</v>
      </c>
      <c r="E31563">
        <v>2014</v>
      </c>
    </row>
    <row r="31564" spans="1:5" x14ac:dyDescent="0.2">
      <c r="A31564">
        <v>167867</v>
      </c>
      <c r="B31564" t="s">
        <v>9878</v>
      </c>
      <c r="C31564" t="s">
        <v>9886</v>
      </c>
      <c r="D31564">
        <v>73737131</v>
      </c>
      <c r="E31564">
        <v>2014</v>
      </c>
    </row>
    <row r="31565" spans="1:5" x14ac:dyDescent="0.2">
      <c r="A31565">
        <v>171832</v>
      </c>
      <c r="B31565" t="s">
        <v>10466</v>
      </c>
      <c r="C31565" t="s">
        <v>10064</v>
      </c>
      <c r="D31565" t="s">
        <v>15280</v>
      </c>
      <c r="E31565">
        <v>2012</v>
      </c>
    </row>
    <row r="31566" spans="1:5" x14ac:dyDescent="0.2">
      <c r="A31566">
        <v>170351</v>
      </c>
      <c r="B31566" t="s">
        <v>9414</v>
      </c>
      <c r="C31566" t="s">
        <v>9636</v>
      </c>
      <c r="D31566" t="s">
        <v>14691</v>
      </c>
      <c r="E31566">
        <v>2013</v>
      </c>
    </row>
    <row r="31567" spans="1:5" x14ac:dyDescent="0.2">
      <c r="A31567">
        <v>171844</v>
      </c>
      <c r="B31567" t="s">
        <v>9878</v>
      </c>
      <c r="C31567" t="s">
        <v>14825</v>
      </c>
      <c r="D31567">
        <v>37264700</v>
      </c>
      <c r="E31567">
        <v>2015</v>
      </c>
    </row>
    <row r="31568" spans="1:5" x14ac:dyDescent="0.2">
      <c r="A31568">
        <v>171842</v>
      </c>
      <c r="B31568" t="s">
        <v>9878</v>
      </c>
      <c r="C31568" t="s">
        <v>9993</v>
      </c>
      <c r="D31568">
        <v>73916345</v>
      </c>
      <c r="E31568">
        <v>2015</v>
      </c>
    </row>
    <row r="31569" spans="1:5" x14ac:dyDescent="0.2">
      <c r="A31569">
        <v>171772</v>
      </c>
      <c r="B31569" t="s">
        <v>14861</v>
      </c>
      <c r="C31569" t="s">
        <v>14857</v>
      </c>
      <c r="D31569">
        <v>5046473</v>
      </c>
      <c r="E31569">
        <v>2015</v>
      </c>
    </row>
    <row r="31570" spans="1:5" x14ac:dyDescent="0.2">
      <c r="A31570">
        <v>171771</v>
      </c>
      <c r="B31570" t="s">
        <v>14861</v>
      </c>
      <c r="C31570" t="s">
        <v>14857</v>
      </c>
      <c r="D31570">
        <v>5046472</v>
      </c>
      <c r="E31570">
        <v>2015</v>
      </c>
    </row>
    <row r="31571" spans="1:5" x14ac:dyDescent="0.2">
      <c r="A31571">
        <v>171770</v>
      </c>
      <c r="B31571" t="s">
        <v>14861</v>
      </c>
      <c r="C31571" t="s">
        <v>14857</v>
      </c>
      <c r="D31571">
        <v>5046464</v>
      </c>
      <c r="E31571">
        <v>2015</v>
      </c>
    </row>
    <row r="31572" spans="1:5" x14ac:dyDescent="0.2">
      <c r="A31572">
        <v>171769</v>
      </c>
      <c r="B31572" t="s">
        <v>14861</v>
      </c>
      <c r="C31572" t="s">
        <v>14857</v>
      </c>
      <c r="D31572">
        <v>5046471</v>
      </c>
      <c r="E31572">
        <v>2015</v>
      </c>
    </row>
    <row r="31573" spans="1:5" x14ac:dyDescent="0.2">
      <c r="A31573">
        <v>171768</v>
      </c>
      <c r="B31573" t="s">
        <v>14861</v>
      </c>
      <c r="C31573" t="s">
        <v>14857</v>
      </c>
      <c r="D31573">
        <v>5050433</v>
      </c>
      <c r="E31573">
        <v>2015</v>
      </c>
    </row>
    <row r="31574" spans="1:5" x14ac:dyDescent="0.2">
      <c r="A31574">
        <v>171767</v>
      </c>
      <c r="B31574" t="s">
        <v>14861</v>
      </c>
      <c r="C31574" t="s">
        <v>14857</v>
      </c>
      <c r="D31574">
        <v>5050436</v>
      </c>
      <c r="E31574">
        <v>2015</v>
      </c>
    </row>
    <row r="31575" spans="1:5" x14ac:dyDescent="0.2">
      <c r="A31575">
        <v>171860</v>
      </c>
      <c r="B31575" t="s">
        <v>9878</v>
      </c>
      <c r="C31575" t="s">
        <v>13713</v>
      </c>
      <c r="D31575">
        <v>73914591</v>
      </c>
      <c r="E31575">
        <v>2015</v>
      </c>
    </row>
    <row r="31576" spans="1:5" x14ac:dyDescent="0.2">
      <c r="A31576">
        <v>171859</v>
      </c>
      <c r="B31576" t="s">
        <v>10345</v>
      </c>
      <c r="C31576" t="s">
        <v>14895</v>
      </c>
      <c r="D31576" t="s">
        <v>14949</v>
      </c>
      <c r="E31576">
        <v>2015</v>
      </c>
    </row>
    <row r="31577" spans="1:5" x14ac:dyDescent="0.2">
      <c r="A31577">
        <v>171740</v>
      </c>
      <c r="B31577" t="s">
        <v>10345</v>
      </c>
      <c r="C31577" t="s">
        <v>14895</v>
      </c>
      <c r="D31577" t="s">
        <v>14950</v>
      </c>
      <c r="E31577">
        <v>2015</v>
      </c>
    </row>
    <row r="31578" spans="1:5" x14ac:dyDescent="0.2">
      <c r="A31578">
        <v>171739</v>
      </c>
      <c r="B31578" t="s">
        <v>10345</v>
      </c>
      <c r="C31578" t="s">
        <v>14895</v>
      </c>
      <c r="D31578" t="s">
        <v>14948</v>
      </c>
      <c r="E31578">
        <v>2015</v>
      </c>
    </row>
    <row r="31579" spans="1:5" x14ac:dyDescent="0.2">
      <c r="A31579">
        <v>171738</v>
      </c>
      <c r="B31579" t="s">
        <v>10345</v>
      </c>
      <c r="C31579" t="s">
        <v>14895</v>
      </c>
      <c r="D31579" t="s">
        <v>14954</v>
      </c>
      <c r="E31579">
        <v>2015</v>
      </c>
    </row>
    <row r="31580" spans="1:5" x14ac:dyDescent="0.2">
      <c r="A31580">
        <v>152557</v>
      </c>
      <c r="B31580" t="s">
        <v>10224</v>
      </c>
      <c r="C31580" t="s">
        <v>14854</v>
      </c>
      <c r="D31580">
        <v>8839384</v>
      </c>
      <c r="E31580">
        <v>2010</v>
      </c>
    </row>
    <row r="31581" spans="1:5" x14ac:dyDescent="0.2">
      <c r="A31581">
        <v>169044</v>
      </c>
      <c r="B31581" t="s">
        <v>10466</v>
      </c>
      <c r="C31581" t="s">
        <v>12109</v>
      </c>
      <c r="D31581" t="s">
        <v>15235</v>
      </c>
      <c r="E31581">
        <v>2014</v>
      </c>
    </row>
    <row r="31582" spans="1:5" x14ac:dyDescent="0.2">
      <c r="A31582">
        <v>167763</v>
      </c>
      <c r="B31582" t="s">
        <v>9878</v>
      </c>
      <c r="C31582" t="s">
        <v>9886</v>
      </c>
      <c r="D31582">
        <v>73738168</v>
      </c>
      <c r="E31582">
        <v>2014</v>
      </c>
    </row>
    <row r="31583" spans="1:5" x14ac:dyDescent="0.2">
      <c r="A31583">
        <v>171558</v>
      </c>
      <c r="B31583" t="s">
        <v>11660</v>
      </c>
      <c r="C31583" t="s">
        <v>11725</v>
      </c>
      <c r="D31583" t="s">
        <v>15294</v>
      </c>
      <c r="E31583">
        <v>2015</v>
      </c>
    </row>
    <row r="31584" spans="1:5" x14ac:dyDescent="0.2">
      <c r="A31584">
        <v>171557</v>
      </c>
      <c r="B31584" t="s">
        <v>11660</v>
      </c>
      <c r="C31584" t="s">
        <v>11725</v>
      </c>
      <c r="D31584" t="s">
        <v>15293</v>
      </c>
      <c r="E31584">
        <v>2015</v>
      </c>
    </row>
    <row r="31585" spans="1:5" x14ac:dyDescent="0.2">
      <c r="A31585">
        <v>171554</v>
      </c>
      <c r="B31585" t="s">
        <v>11660</v>
      </c>
      <c r="C31585" t="s">
        <v>11725</v>
      </c>
      <c r="D31585" t="s">
        <v>15339</v>
      </c>
      <c r="E31585">
        <v>2015</v>
      </c>
    </row>
    <row r="31586" spans="1:5" x14ac:dyDescent="0.2">
      <c r="A31586">
        <v>171553</v>
      </c>
      <c r="B31586" t="s">
        <v>11660</v>
      </c>
      <c r="C31586" t="s">
        <v>11725</v>
      </c>
      <c r="D31586" t="s">
        <v>15335</v>
      </c>
      <c r="E31586">
        <v>2015</v>
      </c>
    </row>
    <row r="31587" spans="1:5" x14ac:dyDescent="0.2">
      <c r="A31587">
        <v>171552</v>
      </c>
      <c r="B31587" t="s">
        <v>11660</v>
      </c>
      <c r="C31587" t="s">
        <v>11725</v>
      </c>
      <c r="D31587" t="s">
        <v>15354</v>
      </c>
      <c r="E31587">
        <v>2015</v>
      </c>
    </row>
    <row r="31588" spans="1:5" x14ac:dyDescent="0.2">
      <c r="A31588">
        <v>171551</v>
      </c>
      <c r="B31588" t="s">
        <v>11660</v>
      </c>
      <c r="C31588" t="s">
        <v>11725</v>
      </c>
      <c r="D31588" t="s">
        <v>15346</v>
      </c>
      <c r="E31588">
        <v>2015</v>
      </c>
    </row>
    <row r="31589" spans="1:5" x14ac:dyDescent="0.2">
      <c r="A31589">
        <v>171550</v>
      </c>
      <c r="B31589" t="s">
        <v>11811</v>
      </c>
      <c r="C31589" t="s">
        <v>10341</v>
      </c>
      <c r="D31589" t="s">
        <v>15402</v>
      </c>
      <c r="E31589">
        <v>2015</v>
      </c>
    </row>
    <row r="31590" spans="1:5" x14ac:dyDescent="0.2">
      <c r="A31590">
        <v>171549</v>
      </c>
      <c r="B31590" t="s">
        <v>11811</v>
      </c>
      <c r="C31590" t="s">
        <v>10341</v>
      </c>
      <c r="D31590" t="s">
        <v>15405</v>
      </c>
      <c r="E31590">
        <v>2015</v>
      </c>
    </row>
    <row r="31591" spans="1:5" x14ac:dyDescent="0.2">
      <c r="A31591">
        <v>171548</v>
      </c>
      <c r="B31591" t="s">
        <v>11811</v>
      </c>
      <c r="C31591" t="s">
        <v>10341</v>
      </c>
      <c r="D31591" t="s">
        <v>15406</v>
      </c>
      <c r="E31591">
        <v>2015</v>
      </c>
    </row>
    <row r="31592" spans="1:5" x14ac:dyDescent="0.2">
      <c r="A31592">
        <v>171547</v>
      </c>
      <c r="B31592" t="s">
        <v>11660</v>
      </c>
      <c r="C31592" t="s">
        <v>11725</v>
      </c>
      <c r="D31592" t="s">
        <v>15334</v>
      </c>
      <c r="E31592">
        <v>2015</v>
      </c>
    </row>
    <row r="31593" spans="1:5" x14ac:dyDescent="0.2">
      <c r="A31593">
        <v>171543</v>
      </c>
      <c r="B31593" t="s">
        <v>11660</v>
      </c>
      <c r="C31593" t="s">
        <v>11725</v>
      </c>
      <c r="D31593" t="s">
        <v>15344</v>
      </c>
      <c r="E31593">
        <v>2015</v>
      </c>
    </row>
    <row r="31594" spans="1:5" x14ac:dyDescent="0.2">
      <c r="A31594">
        <v>171541</v>
      </c>
      <c r="B31594" t="s">
        <v>9414</v>
      </c>
      <c r="C31594" t="s">
        <v>9387</v>
      </c>
      <c r="D31594" t="s">
        <v>14700</v>
      </c>
      <c r="E31594">
        <v>2015</v>
      </c>
    </row>
    <row r="31595" spans="1:5" x14ac:dyDescent="0.2">
      <c r="A31595">
        <v>171540</v>
      </c>
      <c r="B31595" t="s">
        <v>9414</v>
      </c>
      <c r="C31595" t="s">
        <v>9635</v>
      </c>
      <c r="D31595" t="s">
        <v>14699</v>
      </c>
      <c r="E31595">
        <v>2015</v>
      </c>
    </row>
    <row r="31596" spans="1:5" x14ac:dyDescent="0.2">
      <c r="A31596">
        <v>171530</v>
      </c>
      <c r="B31596" t="s">
        <v>10466</v>
      </c>
      <c r="C31596" t="s">
        <v>10064</v>
      </c>
      <c r="D31596" t="s">
        <v>15158</v>
      </c>
      <c r="E31596">
        <v>2013</v>
      </c>
    </row>
    <row r="31597" spans="1:5" x14ac:dyDescent="0.2">
      <c r="A31597">
        <v>171012</v>
      </c>
      <c r="B31597" t="s">
        <v>9878</v>
      </c>
      <c r="C31597" t="s">
        <v>9886</v>
      </c>
      <c r="D31597">
        <v>73780907</v>
      </c>
      <c r="E31597">
        <v>2014</v>
      </c>
    </row>
    <row r="31598" spans="1:5" x14ac:dyDescent="0.2">
      <c r="A31598">
        <v>171828</v>
      </c>
      <c r="B31598" t="s">
        <v>9878</v>
      </c>
      <c r="C31598" t="s">
        <v>12696</v>
      </c>
      <c r="D31598">
        <v>33203742</v>
      </c>
      <c r="E31598">
        <v>2015</v>
      </c>
    </row>
    <row r="31599" spans="1:5" x14ac:dyDescent="0.2">
      <c r="A31599">
        <v>171827</v>
      </c>
      <c r="B31599" t="s">
        <v>9878</v>
      </c>
      <c r="C31599" t="s">
        <v>12696</v>
      </c>
      <c r="D31599">
        <v>33203651</v>
      </c>
      <c r="E31599">
        <v>2015</v>
      </c>
    </row>
    <row r="31600" spans="1:5" x14ac:dyDescent="0.2">
      <c r="A31600">
        <v>171826</v>
      </c>
      <c r="B31600" t="s">
        <v>9878</v>
      </c>
      <c r="C31600" t="s">
        <v>12696</v>
      </c>
      <c r="D31600">
        <v>33203669</v>
      </c>
      <c r="E31600">
        <v>2015</v>
      </c>
    </row>
    <row r="31601" spans="1:5" x14ac:dyDescent="0.2">
      <c r="A31601">
        <v>171824</v>
      </c>
      <c r="B31601" t="s">
        <v>9878</v>
      </c>
      <c r="C31601" t="s">
        <v>12696</v>
      </c>
      <c r="D31601">
        <v>33203652</v>
      </c>
      <c r="E31601">
        <v>2015</v>
      </c>
    </row>
    <row r="31602" spans="1:5" x14ac:dyDescent="0.2">
      <c r="A31602">
        <v>171822</v>
      </c>
      <c r="B31602" t="s">
        <v>9878</v>
      </c>
      <c r="C31602" t="s">
        <v>12696</v>
      </c>
      <c r="D31602">
        <v>33202953</v>
      </c>
      <c r="E31602">
        <v>2014</v>
      </c>
    </row>
    <row r="31603" spans="1:5" x14ac:dyDescent="0.2">
      <c r="A31603">
        <v>171821</v>
      </c>
      <c r="B31603" t="s">
        <v>9878</v>
      </c>
      <c r="C31603" t="s">
        <v>12696</v>
      </c>
      <c r="D31603">
        <v>33202950</v>
      </c>
      <c r="E31603">
        <v>2014</v>
      </c>
    </row>
    <row r="31604" spans="1:5" x14ac:dyDescent="0.2">
      <c r="A31604">
        <v>171820</v>
      </c>
      <c r="B31604" t="s">
        <v>9878</v>
      </c>
      <c r="C31604" t="s">
        <v>12696</v>
      </c>
      <c r="D31604">
        <v>33202951</v>
      </c>
      <c r="E31604">
        <v>2014</v>
      </c>
    </row>
    <row r="31605" spans="1:5" x14ac:dyDescent="0.2">
      <c r="A31605">
        <v>166409</v>
      </c>
      <c r="B31605" t="s">
        <v>10466</v>
      </c>
      <c r="C31605" t="s">
        <v>12203</v>
      </c>
      <c r="D31605" t="s">
        <v>13616</v>
      </c>
      <c r="E31605">
        <v>2013</v>
      </c>
    </row>
    <row r="31606" spans="1:5" x14ac:dyDescent="0.2">
      <c r="A31606">
        <v>172257</v>
      </c>
      <c r="B31606" t="s">
        <v>10224</v>
      </c>
      <c r="C31606" t="s">
        <v>10263</v>
      </c>
      <c r="D31606">
        <v>11722123</v>
      </c>
      <c r="E31606">
        <v>2014</v>
      </c>
    </row>
    <row r="31607" spans="1:5" x14ac:dyDescent="0.2">
      <c r="A31607">
        <v>172256</v>
      </c>
      <c r="B31607" t="s">
        <v>10224</v>
      </c>
      <c r="C31607" t="s">
        <v>10263</v>
      </c>
      <c r="D31607">
        <v>11741766</v>
      </c>
      <c r="E31607">
        <v>2015</v>
      </c>
    </row>
    <row r="31608" spans="1:5" x14ac:dyDescent="0.2">
      <c r="A31608">
        <v>171482</v>
      </c>
      <c r="B31608" t="s">
        <v>10466</v>
      </c>
      <c r="C31608" t="s">
        <v>12498</v>
      </c>
      <c r="D31608" t="s">
        <v>15278</v>
      </c>
      <c r="E31608">
        <v>2014</v>
      </c>
    </row>
    <row r="31609" spans="1:5" x14ac:dyDescent="0.2">
      <c r="A31609">
        <v>169267</v>
      </c>
      <c r="B31609" t="s">
        <v>9878</v>
      </c>
      <c r="C31609" t="s">
        <v>12514</v>
      </c>
      <c r="D31609">
        <v>73735479</v>
      </c>
      <c r="E31609">
        <v>2014</v>
      </c>
    </row>
    <row r="31610" spans="1:5" x14ac:dyDescent="0.2">
      <c r="A31610">
        <v>163067</v>
      </c>
      <c r="B31610" t="s">
        <v>10345</v>
      </c>
      <c r="C31610" t="s">
        <v>10347</v>
      </c>
      <c r="D31610">
        <v>154032</v>
      </c>
      <c r="E31610">
        <v>2013</v>
      </c>
    </row>
    <row r="31611" spans="1:5" x14ac:dyDescent="0.2">
      <c r="A31611">
        <v>162171</v>
      </c>
      <c r="B31611" t="s">
        <v>10345</v>
      </c>
      <c r="C31611" t="s">
        <v>10347</v>
      </c>
      <c r="D31611">
        <v>153479</v>
      </c>
      <c r="E31611">
        <v>2012</v>
      </c>
    </row>
    <row r="31612" spans="1:5" x14ac:dyDescent="0.2">
      <c r="A31612">
        <v>171588</v>
      </c>
      <c r="B31612" t="s">
        <v>9878</v>
      </c>
      <c r="C31612" t="s">
        <v>14809</v>
      </c>
      <c r="D31612">
        <v>73864769</v>
      </c>
      <c r="E31612">
        <v>2015</v>
      </c>
    </row>
    <row r="31613" spans="1:5" x14ac:dyDescent="0.2">
      <c r="A31613">
        <v>171752</v>
      </c>
      <c r="B31613" t="s">
        <v>9414</v>
      </c>
      <c r="C31613" t="s">
        <v>14684</v>
      </c>
      <c r="D31613">
        <v>44801117</v>
      </c>
      <c r="E31613">
        <v>2013</v>
      </c>
    </row>
    <row r="31614" spans="1:5" x14ac:dyDescent="0.2">
      <c r="A31614">
        <v>171750</v>
      </c>
      <c r="B31614" t="s">
        <v>9414</v>
      </c>
      <c r="C31614" t="s">
        <v>14684</v>
      </c>
      <c r="D31614">
        <v>44801928</v>
      </c>
      <c r="E31614">
        <v>2013</v>
      </c>
    </row>
    <row r="31615" spans="1:5" x14ac:dyDescent="0.2">
      <c r="A31615">
        <v>171749</v>
      </c>
      <c r="B31615" t="s">
        <v>9414</v>
      </c>
      <c r="C31615" t="s">
        <v>14684</v>
      </c>
      <c r="D31615">
        <v>44801812</v>
      </c>
      <c r="E31615">
        <v>2013</v>
      </c>
    </row>
    <row r="31616" spans="1:5" x14ac:dyDescent="0.2">
      <c r="A31616">
        <v>171746</v>
      </c>
      <c r="B31616" t="s">
        <v>9414</v>
      </c>
      <c r="C31616" t="s">
        <v>14684</v>
      </c>
      <c r="D31616">
        <v>44801620</v>
      </c>
      <c r="E31616">
        <v>2012</v>
      </c>
    </row>
    <row r="31617" spans="1:5" x14ac:dyDescent="0.2">
      <c r="A31617">
        <v>171758</v>
      </c>
      <c r="B31617" t="s">
        <v>10345</v>
      </c>
      <c r="C31617" t="s">
        <v>14911</v>
      </c>
      <c r="D31617">
        <v>627604</v>
      </c>
      <c r="E31617">
        <v>2014</v>
      </c>
    </row>
    <row r="31618" spans="1:5" x14ac:dyDescent="0.2">
      <c r="A31618">
        <v>171599</v>
      </c>
      <c r="B31618" t="s">
        <v>10345</v>
      </c>
      <c r="C31618" t="s">
        <v>14903</v>
      </c>
      <c r="D31618">
        <v>191422</v>
      </c>
      <c r="E31618">
        <v>2015</v>
      </c>
    </row>
    <row r="31619" spans="1:5" x14ac:dyDescent="0.2">
      <c r="A31619">
        <v>171598</v>
      </c>
      <c r="B31619" t="s">
        <v>10345</v>
      </c>
      <c r="C31619" t="s">
        <v>14903</v>
      </c>
      <c r="D31619">
        <v>191420</v>
      </c>
      <c r="E31619">
        <v>2015</v>
      </c>
    </row>
    <row r="31620" spans="1:5" x14ac:dyDescent="0.2">
      <c r="A31620">
        <v>171597</v>
      </c>
      <c r="B31620" t="s">
        <v>10345</v>
      </c>
      <c r="C31620" t="s">
        <v>14903</v>
      </c>
      <c r="D31620">
        <v>190813</v>
      </c>
      <c r="E31620">
        <v>2015</v>
      </c>
    </row>
    <row r="31621" spans="1:5" x14ac:dyDescent="0.2">
      <c r="A31621">
        <v>171626</v>
      </c>
      <c r="B31621" t="s">
        <v>10345</v>
      </c>
      <c r="C31621" t="s">
        <v>13041</v>
      </c>
      <c r="D31621" t="s">
        <v>14915</v>
      </c>
      <c r="E31621">
        <v>2015</v>
      </c>
    </row>
    <row r="31622" spans="1:5" x14ac:dyDescent="0.2">
      <c r="A31622">
        <v>171623</v>
      </c>
      <c r="B31622" t="s">
        <v>10345</v>
      </c>
      <c r="C31622" t="s">
        <v>13041</v>
      </c>
      <c r="D31622" t="s">
        <v>14921</v>
      </c>
      <c r="E31622">
        <v>2015</v>
      </c>
    </row>
    <row r="31623" spans="1:5" x14ac:dyDescent="0.2">
      <c r="A31623">
        <v>171850</v>
      </c>
      <c r="B31623" t="s">
        <v>10345</v>
      </c>
      <c r="C31623" t="s">
        <v>14903</v>
      </c>
      <c r="D31623">
        <v>7353147</v>
      </c>
      <c r="E31623">
        <v>2015</v>
      </c>
    </row>
    <row r="31624" spans="1:5" x14ac:dyDescent="0.2">
      <c r="A31624">
        <v>171849</v>
      </c>
      <c r="B31624" t="s">
        <v>10345</v>
      </c>
      <c r="C31624" t="s">
        <v>14903</v>
      </c>
      <c r="D31624">
        <v>7353095</v>
      </c>
      <c r="E31624">
        <v>2015</v>
      </c>
    </row>
    <row r="31625" spans="1:5" x14ac:dyDescent="0.2">
      <c r="A31625">
        <v>171848</v>
      </c>
      <c r="B31625" t="s">
        <v>10345</v>
      </c>
      <c r="C31625" t="s">
        <v>14903</v>
      </c>
      <c r="D31625">
        <v>7353148</v>
      </c>
      <c r="E31625">
        <v>2015</v>
      </c>
    </row>
    <row r="31626" spans="1:5" x14ac:dyDescent="0.2">
      <c r="A31626">
        <v>171847</v>
      </c>
      <c r="B31626" t="s">
        <v>10345</v>
      </c>
      <c r="C31626" t="s">
        <v>14903</v>
      </c>
      <c r="D31626">
        <v>7353086</v>
      </c>
      <c r="E31626">
        <v>2015</v>
      </c>
    </row>
    <row r="31627" spans="1:5" x14ac:dyDescent="0.2">
      <c r="A31627">
        <v>169419</v>
      </c>
      <c r="B31627" t="s">
        <v>9414</v>
      </c>
      <c r="C31627" t="s">
        <v>9385</v>
      </c>
      <c r="D31627">
        <v>44808674</v>
      </c>
      <c r="E31627">
        <v>2014</v>
      </c>
    </row>
    <row r="31628" spans="1:5" x14ac:dyDescent="0.2">
      <c r="A31628">
        <v>171618</v>
      </c>
      <c r="B31628" t="s">
        <v>11811</v>
      </c>
      <c r="C31628" t="s">
        <v>10341</v>
      </c>
      <c r="D31628" t="s">
        <v>15439</v>
      </c>
      <c r="E31628">
        <v>2015</v>
      </c>
    </row>
    <row r="31629" spans="1:5" x14ac:dyDescent="0.2">
      <c r="A31629">
        <v>171617</v>
      </c>
      <c r="B31629" t="s">
        <v>11811</v>
      </c>
      <c r="C31629" t="s">
        <v>10341</v>
      </c>
      <c r="D31629" t="s">
        <v>15437</v>
      </c>
      <c r="E31629">
        <v>2015</v>
      </c>
    </row>
    <row r="31630" spans="1:5" x14ac:dyDescent="0.2">
      <c r="A31630">
        <v>171616</v>
      </c>
      <c r="B31630" t="s">
        <v>11811</v>
      </c>
      <c r="C31630" t="s">
        <v>10341</v>
      </c>
      <c r="D31630" t="s">
        <v>15436</v>
      </c>
      <c r="E31630">
        <v>2015</v>
      </c>
    </row>
    <row r="31631" spans="1:5" x14ac:dyDescent="0.2">
      <c r="A31631">
        <v>171615</v>
      </c>
      <c r="B31631" t="s">
        <v>11811</v>
      </c>
      <c r="C31631" t="s">
        <v>10341</v>
      </c>
      <c r="D31631" t="s">
        <v>15435</v>
      </c>
      <c r="E31631">
        <v>2015</v>
      </c>
    </row>
    <row r="31632" spans="1:5" x14ac:dyDescent="0.2">
      <c r="A31632">
        <v>171614</v>
      </c>
      <c r="B31632" t="s">
        <v>11811</v>
      </c>
      <c r="C31632" t="s">
        <v>10341</v>
      </c>
      <c r="D31632" t="s">
        <v>15434</v>
      </c>
      <c r="E31632">
        <v>2015</v>
      </c>
    </row>
    <row r="31633" spans="1:5" x14ac:dyDescent="0.2">
      <c r="A31633">
        <v>171613</v>
      </c>
      <c r="B31633" t="s">
        <v>11811</v>
      </c>
      <c r="C31633" t="s">
        <v>10341</v>
      </c>
      <c r="D31633" t="s">
        <v>15433</v>
      </c>
      <c r="E31633">
        <v>2015</v>
      </c>
    </row>
    <row r="31634" spans="1:5" x14ac:dyDescent="0.2">
      <c r="A31634">
        <v>171612</v>
      </c>
      <c r="B31634" t="s">
        <v>11811</v>
      </c>
      <c r="C31634" t="s">
        <v>10341</v>
      </c>
      <c r="D31634" t="s">
        <v>15428</v>
      </c>
      <c r="E31634">
        <v>2015</v>
      </c>
    </row>
    <row r="31635" spans="1:5" x14ac:dyDescent="0.2">
      <c r="A31635">
        <v>171506</v>
      </c>
      <c r="B31635" t="s">
        <v>16234</v>
      </c>
      <c r="C31635" t="s">
        <v>14880</v>
      </c>
      <c r="D31635">
        <v>1361115000314</v>
      </c>
      <c r="E31635">
        <v>2015</v>
      </c>
    </row>
    <row r="31636" spans="1:5" x14ac:dyDescent="0.2">
      <c r="A31636">
        <v>171505</v>
      </c>
      <c r="B31636" t="s">
        <v>16234</v>
      </c>
      <c r="C31636" t="s">
        <v>14880</v>
      </c>
      <c r="D31636">
        <v>1361115000310</v>
      </c>
      <c r="E31636">
        <v>2015</v>
      </c>
    </row>
    <row r="31637" spans="1:5" x14ac:dyDescent="0.2">
      <c r="A31637">
        <v>160952</v>
      </c>
      <c r="B31637" t="s">
        <v>10224</v>
      </c>
      <c r="C31637" t="s">
        <v>10282</v>
      </c>
      <c r="D31637">
        <v>11242955</v>
      </c>
      <c r="E31637">
        <v>2012</v>
      </c>
    </row>
    <row r="31638" spans="1:5" x14ac:dyDescent="0.2">
      <c r="A31638">
        <v>171727</v>
      </c>
      <c r="B31638" t="s">
        <v>10345</v>
      </c>
      <c r="C31638" t="s">
        <v>16662</v>
      </c>
      <c r="D31638" t="s">
        <v>18395</v>
      </c>
      <c r="E31638">
        <v>2015</v>
      </c>
    </row>
    <row r="31639" spans="1:5" x14ac:dyDescent="0.2">
      <c r="A31639">
        <v>153691</v>
      </c>
      <c r="B31639" t="s">
        <v>10224</v>
      </c>
      <c r="C31639" t="s">
        <v>10225</v>
      </c>
      <c r="D31639">
        <v>21508091</v>
      </c>
      <c r="E31639">
        <v>2011</v>
      </c>
    </row>
    <row r="31640" spans="1:5" x14ac:dyDescent="0.2">
      <c r="A31640">
        <v>171855</v>
      </c>
      <c r="B31640" t="s">
        <v>10224</v>
      </c>
      <c r="C31640" t="s">
        <v>14858</v>
      </c>
      <c r="D31640">
        <v>11719213</v>
      </c>
      <c r="E31640">
        <v>2014</v>
      </c>
    </row>
    <row r="31641" spans="1:5" x14ac:dyDescent="0.2">
      <c r="A31641">
        <v>154704</v>
      </c>
      <c r="B31641" t="s">
        <v>9414</v>
      </c>
      <c r="C31641">
        <v>3516</v>
      </c>
      <c r="D31641" t="s">
        <v>9441</v>
      </c>
      <c r="E31641">
        <v>2010</v>
      </c>
    </row>
    <row r="31642" spans="1:5" x14ac:dyDescent="0.2">
      <c r="A31642">
        <v>154901</v>
      </c>
      <c r="B31642" t="s">
        <v>9414</v>
      </c>
      <c r="C31642">
        <v>3516</v>
      </c>
      <c r="D31642" t="s">
        <v>9427</v>
      </c>
      <c r="E31642">
        <v>2010</v>
      </c>
    </row>
    <row r="31643" spans="1:5" x14ac:dyDescent="0.2">
      <c r="A31643">
        <v>154698</v>
      </c>
      <c r="B31643" t="s">
        <v>9414</v>
      </c>
      <c r="C31643">
        <v>3516</v>
      </c>
      <c r="D31643" t="s">
        <v>9439</v>
      </c>
      <c r="E31643">
        <v>2010</v>
      </c>
    </row>
    <row r="31644" spans="1:5" x14ac:dyDescent="0.2">
      <c r="A31644">
        <v>170795</v>
      </c>
      <c r="B31644" t="s">
        <v>9878</v>
      </c>
      <c r="C31644" t="s">
        <v>9886</v>
      </c>
      <c r="D31644">
        <v>73786701</v>
      </c>
      <c r="E31644">
        <v>2014</v>
      </c>
    </row>
    <row r="31645" spans="1:5" x14ac:dyDescent="0.2">
      <c r="A31645">
        <v>171023</v>
      </c>
      <c r="B31645" t="s">
        <v>9878</v>
      </c>
      <c r="C31645" t="s">
        <v>9886</v>
      </c>
      <c r="D31645">
        <v>73780912</v>
      </c>
      <c r="E31645">
        <v>2014</v>
      </c>
    </row>
    <row r="31646" spans="1:5" x14ac:dyDescent="0.2">
      <c r="A31646">
        <v>142104</v>
      </c>
      <c r="B31646" t="s">
        <v>10345</v>
      </c>
      <c r="C31646" t="s">
        <v>10344</v>
      </c>
      <c r="D31646">
        <v>948938</v>
      </c>
      <c r="E31646">
        <v>2007</v>
      </c>
    </row>
    <row r="31647" spans="1:5" x14ac:dyDescent="0.2">
      <c r="A31647">
        <v>171036</v>
      </c>
      <c r="B31647" t="s">
        <v>10345</v>
      </c>
      <c r="C31647" t="s">
        <v>14895</v>
      </c>
      <c r="D31647" t="s">
        <v>14906</v>
      </c>
      <c r="E31647">
        <v>2015</v>
      </c>
    </row>
    <row r="31648" spans="1:5" x14ac:dyDescent="0.2">
      <c r="A31648">
        <v>171420</v>
      </c>
      <c r="B31648" t="s">
        <v>9878</v>
      </c>
      <c r="C31648" t="s">
        <v>13713</v>
      </c>
      <c r="D31648">
        <v>73847137</v>
      </c>
      <c r="E31648">
        <v>2015</v>
      </c>
    </row>
    <row r="31649" spans="1:5" x14ac:dyDescent="0.2">
      <c r="A31649">
        <v>161179</v>
      </c>
      <c r="B31649" t="s">
        <v>10466</v>
      </c>
      <c r="C31649" t="s">
        <v>10461</v>
      </c>
      <c r="D31649" t="s">
        <v>15088</v>
      </c>
      <c r="E31649">
        <v>2015</v>
      </c>
    </row>
    <row r="31650" spans="1:5" x14ac:dyDescent="0.2">
      <c r="A31650">
        <v>168898</v>
      </c>
      <c r="B31650" t="s">
        <v>9878</v>
      </c>
      <c r="C31650" t="s">
        <v>10008</v>
      </c>
      <c r="D31650">
        <v>73833897</v>
      </c>
      <c r="E31650">
        <v>2015</v>
      </c>
    </row>
    <row r="31651" spans="1:5" x14ac:dyDescent="0.2">
      <c r="A31651">
        <v>168897</v>
      </c>
      <c r="B31651" t="s">
        <v>9878</v>
      </c>
      <c r="C31651" t="s">
        <v>10008</v>
      </c>
      <c r="D31651">
        <v>73833901</v>
      </c>
      <c r="E31651">
        <v>2015</v>
      </c>
    </row>
    <row r="31652" spans="1:5" x14ac:dyDescent="0.2">
      <c r="A31652">
        <v>168896</v>
      </c>
      <c r="B31652" t="s">
        <v>9878</v>
      </c>
      <c r="C31652" t="s">
        <v>10008</v>
      </c>
      <c r="D31652">
        <v>73833881</v>
      </c>
      <c r="E31652">
        <v>2015</v>
      </c>
    </row>
    <row r="31653" spans="1:5" x14ac:dyDescent="0.2">
      <c r="A31653">
        <v>168895</v>
      </c>
      <c r="B31653" t="s">
        <v>9878</v>
      </c>
      <c r="C31653" t="s">
        <v>10008</v>
      </c>
      <c r="D31653">
        <v>73833884</v>
      </c>
      <c r="E31653">
        <v>2015</v>
      </c>
    </row>
    <row r="31654" spans="1:5" x14ac:dyDescent="0.2">
      <c r="A31654">
        <v>168894</v>
      </c>
      <c r="B31654" t="s">
        <v>9878</v>
      </c>
      <c r="C31654" t="s">
        <v>10008</v>
      </c>
      <c r="D31654">
        <v>73833878</v>
      </c>
      <c r="E31654">
        <v>2015</v>
      </c>
    </row>
    <row r="31655" spans="1:5" x14ac:dyDescent="0.2">
      <c r="A31655">
        <v>168893</v>
      </c>
      <c r="B31655" t="s">
        <v>9878</v>
      </c>
      <c r="C31655" t="s">
        <v>10008</v>
      </c>
      <c r="D31655">
        <v>73833899</v>
      </c>
      <c r="E31655">
        <v>2015</v>
      </c>
    </row>
    <row r="31656" spans="1:5" x14ac:dyDescent="0.2">
      <c r="A31656">
        <v>168892</v>
      </c>
      <c r="B31656" t="s">
        <v>9878</v>
      </c>
      <c r="C31656" t="s">
        <v>10008</v>
      </c>
      <c r="D31656">
        <v>73833873</v>
      </c>
      <c r="E31656">
        <v>2015</v>
      </c>
    </row>
    <row r="31657" spans="1:5" x14ac:dyDescent="0.2">
      <c r="A31657">
        <v>168849</v>
      </c>
      <c r="B31657" t="s">
        <v>9878</v>
      </c>
      <c r="C31657" t="s">
        <v>10008</v>
      </c>
      <c r="D31657">
        <v>73749609</v>
      </c>
      <c r="E31657">
        <v>2014</v>
      </c>
    </row>
    <row r="31658" spans="1:5" x14ac:dyDescent="0.2">
      <c r="A31658">
        <v>168848</v>
      </c>
      <c r="B31658" t="s">
        <v>9878</v>
      </c>
      <c r="C31658" t="s">
        <v>10008</v>
      </c>
      <c r="D31658">
        <v>73762294</v>
      </c>
      <c r="E31658">
        <v>2014</v>
      </c>
    </row>
    <row r="31659" spans="1:5" x14ac:dyDescent="0.2">
      <c r="A31659">
        <v>168847</v>
      </c>
      <c r="B31659" t="s">
        <v>9878</v>
      </c>
      <c r="C31659" t="s">
        <v>10008</v>
      </c>
      <c r="D31659">
        <v>73833863</v>
      </c>
      <c r="E31659">
        <v>2015</v>
      </c>
    </row>
    <row r="31660" spans="1:5" x14ac:dyDescent="0.2">
      <c r="A31660">
        <v>168846</v>
      </c>
      <c r="B31660" t="s">
        <v>9878</v>
      </c>
      <c r="C31660" t="s">
        <v>10008</v>
      </c>
      <c r="D31660">
        <v>73833892</v>
      </c>
      <c r="E31660">
        <v>2015</v>
      </c>
    </row>
    <row r="31661" spans="1:5" x14ac:dyDescent="0.2">
      <c r="A31661">
        <v>168845</v>
      </c>
      <c r="B31661" t="s">
        <v>9878</v>
      </c>
      <c r="C31661" t="s">
        <v>10008</v>
      </c>
      <c r="D31661">
        <v>73833868</v>
      </c>
      <c r="E31661">
        <v>2015</v>
      </c>
    </row>
    <row r="31662" spans="1:5" x14ac:dyDescent="0.2">
      <c r="A31662">
        <v>168844</v>
      </c>
      <c r="B31662" t="s">
        <v>9878</v>
      </c>
      <c r="C31662" t="s">
        <v>10008</v>
      </c>
      <c r="D31662">
        <v>73833864</v>
      </c>
      <c r="E31662">
        <v>2015</v>
      </c>
    </row>
    <row r="31663" spans="1:5" x14ac:dyDescent="0.2">
      <c r="A31663">
        <v>168843</v>
      </c>
      <c r="B31663" t="s">
        <v>9878</v>
      </c>
      <c r="C31663" t="s">
        <v>10008</v>
      </c>
      <c r="D31663">
        <v>73833888</v>
      </c>
      <c r="E31663">
        <v>2015</v>
      </c>
    </row>
    <row r="31664" spans="1:5" x14ac:dyDescent="0.2">
      <c r="A31664">
        <v>168842</v>
      </c>
      <c r="B31664" t="s">
        <v>9878</v>
      </c>
      <c r="C31664" t="s">
        <v>10008</v>
      </c>
      <c r="D31664">
        <v>73700666</v>
      </c>
      <c r="E31664">
        <v>2014</v>
      </c>
    </row>
    <row r="31665" spans="1:5" x14ac:dyDescent="0.2">
      <c r="A31665">
        <v>169468</v>
      </c>
      <c r="B31665" t="s">
        <v>9414</v>
      </c>
      <c r="C31665" t="s">
        <v>9419</v>
      </c>
      <c r="D31665" t="s">
        <v>14662</v>
      </c>
      <c r="E31665">
        <v>2014</v>
      </c>
    </row>
    <row r="31666" spans="1:5" x14ac:dyDescent="0.2">
      <c r="A31666">
        <v>169467</v>
      </c>
      <c r="B31666" t="s">
        <v>9414</v>
      </c>
      <c r="C31666" t="s">
        <v>9419</v>
      </c>
      <c r="D31666" t="s">
        <v>14660</v>
      </c>
      <c r="E31666">
        <v>2014</v>
      </c>
    </row>
    <row r="31667" spans="1:5" x14ac:dyDescent="0.2">
      <c r="A31667">
        <v>169466</v>
      </c>
      <c r="B31667" t="s">
        <v>9414</v>
      </c>
      <c r="C31667" t="s">
        <v>9419</v>
      </c>
      <c r="D31667" t="s">
        <v>14661</v>
      </c>
      <c r="E31667">
        <v>2014</v>
      </c>
    </row>
    <row r="31668" spans="1:5" x14ac:dyDescent="0.2">
      <c r="A31668">
        <v>169465</v>
      </c>
      <c r="B31668" t="s">
        <v>9414</v>
      </c>
      <c r="C31668" t="s">
        <v>9419</v>
      </c>
      <c r="D31668" t="s">
        <v>14665</v>
      </c>
      <c r="E31668">
        <v>2014</v>
      </c>
    </row>
    <row r="31669" spans="1:5" x14ac:dyDescent="0.2">
      <c r="A31669">
        <v>168950</v>
      </c>
      <c r="B31669" t="s">
        <v>9878</v>
      </c>
      <c r="C31669" t="s">
        <v>9621</v>
      </c>
      <c r="D31669">
        <v>79764529</v>
      </c>
      <c r="E31669">
        <v>2014</v>
      </c>
    </row>
    <row r="31670" spans="1:5" x14ac:dyDescent="0.2">
      <c r="A31670">
        <v>167834</v>
      </c>
      <c r="B31670" t="s">
        <v>10466</v>
      </c>
      <c r="C31670" t="s">
        <v>12203</v>
      </c>
      <c r="D31670" t="s">
        <v>14062</v>
      </c>
      <c r="E31670">
        <v>2014</v>
      </c>
    </row>
    <row r="31671" spans="1:5" x14ac:dyDescent="0.2">
      <c r="A31671">
        <v>167832</v>
      </c>
      <c r="B31671" t="s">
        <v>10466</v>
      </c>
      <c r="C31671" t="s">
        <v>12203</v>
      </c>
      <c r="D31671" t="s">
        <v>14067</v>
      </c>
      <c r="E31671">
        <v>2014</v>
      </c>
    </row>
    <row r="31672" spans="1:5" x14ac:dyDescent="0.2">
      <c r="A31672">
        <v>171463</v>
      </c>
      <c r="B31672" t="s">
        <v>9878</v>
      </c>
      <c r="C31672" t="s">
        <v>13713</v>
      </c>
      <c r="D31672">
        <v>73770133</v>
      </c>
      <c r="E31672">
        <v>2014</v>
      </c>
    </row>
    <row r="31673" spans="1:5" x14ac:dyDescent="0.2">
      <c r="A31673">
        <v>171462</v>
      </c>
      <c r="B31673" t="s">
        <v>10466</v>
      </c>
      <c r="C31673" t="s">
        <v>14986</v>
      </c>
      <c r="D31673" t="s">
        <v>15041</v>
      </c>
      <c r="E31673">
        <v>2015</v>
      </c>
    </row>
    <row r="31674" spans="1:5" x14ac:dyDescent="0.2">
      <c r="A31674">
        <v>171368</v>
      </c>
      <c r="B31674" t="s">
        <v>9878</v>
      </c>
      <c r="C31674" t="s">
        <v>14782</v>
      </c>
      <c r="D31674">
        <v>73880554</v>
      </c>
      <c r="E31674">
        <v>2015</v>
      </c>
    </row>
    <row r="31675" spans="1:5" x14ac:dyDescent="0.2">
      <c r="A31675">
        <v>171367</v>
      </c>
      <c r="B31675" t="s">
        <v>9878</v>
      </c>
      <c r="C31675" t="s">
        <v>14782</v>
      </c>
      <c r="D31675">
        <v>73905657</v>
      </c>
      <c r="E31675">
        <v>2015</v>
      </c>
    </row>
    <row r="31676" spans="1:5" x14ac:dyDescent="0.2">
      <c r="A31676">
        <v>171366</v>
      </c>
      <c r="B31676" t="s">
        <v>9878</v>
      </c>
      <c r="C31676" t="s">
        <v>14782</v>
      </c>
      <c r="D31676">
        <v>73877109</v>
      </c>
      <c r="E31676">
        <v>2015</v>
      </c>
    </row>
    <row r="31677" spans="1:5" x14ac:dyDescent="0.2">
      <c r="A31677">
        <v>121109</v>
      </c>
      <c r="B31677" t="s">
        <v>10466</v>
      </c>
      <c r="C31677" t="s">
        <v>10482</v>
      </c>
      <c r="D31677" t="s">
        <v>11356</v>
      </c>
      <c r="E31677">
        <v>1998</v>
      </c>
    </row>
    <row r="31678" spans="1:5" x14ac:dyDescent="0.2">
      <c r="A31678">
        <v>171024</v>
      </c>
      <c r="B31678" t="s">
        <v>9878</v>
      </c>
      <c r="C31678" t="s">
        <v>9886</v>
      </c>
      <c r="D31678">
        <v>73752197</v>
      </c>
      <c r="E31678">
        <v>2014</v>
      </c>
    </row>
    <row r="31679" spans="1:5" x14ac:dyDescent="0.2">
      <c r="A31679">
        <v>160429</v>
      </c>
      <c r="B31679" t="s">
        <v>10224</v>
      </c>
      <c r="C31679" t="s">
        <v>10250</v>
      </c>
      <c r="D31679">
        <v>11238733</v>
      </c>
      <c r="E31679">
        <v>2012</v>
      </c>
    </row>
    <row r="31680" spans="1:5" x14ac:dyDescent="0.2">
      <c r="A31680">
        <v>108264</v>
      </c>
      <c r="B31680" t="s">
        <v>11632</v>
      </c>
      <c r="C31680" t="s">
        <v>11644</v>
      </c>
      <c r="D31680" t="s">
        <v>11658</v>
      </c>
      <c r="E31680">
        <v>1999</v>
      </c>
    </row>
    <row r="31681" spans="1:5" x14ac:dyDescent="0.2">
      <c r="A31681">
        <v>171345</v>
      </c>
      <c r="B31681" t="s">
        <v>9878</v>
      </c>
      <c r="C31681" t="s">
        <v>9924</v>
      </c>
      <c r="D31681">
        <v>25407814</v>
      </c>
      <c r="E31681">
        <v>2015</v>
      </c>
    </row>
    <row r="31682" spans="1:5" x14ac:dyDescent="0.2">
      <c r="A31682">
        <v>171388</v>
      </c>
      <c r="B31682" t="s">
        <v>10224</v>
      </c>
      <c r="C31682" t="s">
        <v>10058</v>
      </c>
      <c r="D31682">
        <v>8907646</v>
      </c>
      <c r="E31682">
        <v>2015</v>
      </c>
    </row>
    <row r="31683" spans="1:5" x14ac:dyDescent="0.2">
      <c r="A31683">
        <v>171445</v>
      </c>
      <c r="B31683" t="s">
        <v>10466</v>
      </c>
      <c r="C31683" t="s">
        <v>10568</v>
      </c>
      <c r="D31683" t="s">
        <v>15044</v>
      </c>
      <c r="E31683">
        <v>2015</v>
      </c>
    </row>
    <row r="31684" spans="1:5" x14ac:dyDescent="0.2">
      <c r="A31684">
        <v>170566</v>
      </c>
      <c r="B31684" t="s">
        <v>10466</v>
      </c>
      <c r="C31684" t="s">
        <v>12203</v>
      </c>
      <c r="D31684" t="s">
        <v>15065</v>
      </c>
      <c r="E31684">
        <v>2014</v>
      </c>
    </row>
    <row r="31685" spans="1:5" x14ac:dyDescent="0.2">
      <c r="A31685">
        <v>171066</v>
      </c>
      <c r="B31685" t="s">
        <v>9414</v>
      </c>
      <c r="C31685" t="s">
        <v>14590</v>
      </c>
      <c r="D31685" t="s">
        <v>14671</v>
      </c>
      <c r="E31685">
        <v>2014</v>
      </c>
    </row>
    <row r="31686" spans="1:5" x14ac:dyDescent="0.2">
      <c r="A31686">
        <v>171537</v>
      </c>
      <c r="B31686" t="s">
        <v>11811</v>
      </c>
      <c r="C31686" t="s">
        <v>15426</v>
      </c>
      <c r="D31686" t="s">
        <v>15427</v>
      </c>
      <c r="E31686">
        <v>2014</v>
      </c>
    </row>
    <row r="31687" spans="1:5" x14ac:dyDescent="0.2">
      <c r="A31687">
        <v>171451</v>
      </c>
      <c r="B31687" t="s">
        <v>9878</v>
      </c>
      <c r="C31687" t="s">
        <v>13713</v>
      </c>
      <c r="D31687">
        <v>73852550</v>
      </c>
      <c r="E31687">
        <v>2015</v>
      </c>
    </row>
    <row r="31688" spans="1:5" x14ac:dyDescent="0.2">
      <c r="A31688">
        <v>171450</v>
      </c>
      <c r="B31688" t="s">
        <v>9878</v>
      </c>
      <c r="C31688" t="s">
        <v>13713</v>
      </c>
      <c r="D31688">
        <v>73852549</v>
      </c>
      <c r="E31688">
        <v>2015</v>
      </c>
    </row>
    <row r="31689" spans="1:5" x14ac:dyDescent="0.2">
      <c r="A31689">
        <v>171449</v>
      </c>
      <c r="B31689" t="s">
        <v>9878</v>
      </c>
      <c r="C31689" t="s">
        <v>13713</v>
      </c>
      <c r="D31689">
        <v>73871489</v>
      </c>
      <c r="E31689">
        <v>2015</v>
      </c>
    </row>
    <row r="31690" spans="1:5" x14ac:dyDescent="0.2">
      <c r="A31690">
        <v>167200</v>
      </c>
      <c r="B31690" t="s">
        <v>9414</v>
      </c>
      <c r="C31690" t="s">
        <v>9415</v>
      </c>
      <c r="D31690" t="s">
        <v>13764</v>
      </c>
      <c r="E31690">
        <v>2008</v>
      </c>
    </row>
    <row r="31691" spans="1:5" x14ac:dyDescent="0.2">
      <c r="A31691">
        <v>167199</v>
      </c>
      <c r="B31691" t="s">
        <v>9414</v>
      </c>
      <c r="C31691" t="s">
        <v>9415</v>
      </c>
      <c r="D31691" t="s">
        <v>13763</v>
      </c>
      <c r="E31691">
        <v>2008</v>
      </c>
    </row>
    <row r="31692" spans="1:5" x14ac:dyDescent="0.2">
      <c r="A31692">
        <v>172702</v>
      </c>
      <c r="B31692" t="s">
        <v>9878</v>
      </c>
      <c r="C31692" t="s">
        <v>14821</v>
      </c>
      <c r="D31692">
        <v>73580111</v>
      </c>
      <c r="E31692">
        <v>2013</v>
      </c>
    </row>
    <row r="31693" spans="1:5" x14ac:dyDescent="0.2">
      <c r="A31693">
        <v>172022</v>
      </c>
      <c r="B31693" t="s">
        <v>10466</v>
      </c>
      <c r="C31693" t="s">
        <v>12338</v>
      </c>
      <c r="D31693" t="s">
        <v>15019</v>
      </c>
      <c r="E31693">
        <v>2014</v>
      </c>
    </row>
    <row r="31694" spans="1:5" x14ac:dyDescent="0.2">
      <c r="A31694">
        <v>171714</v>
      </c>
      <c r="B31694" t="s">
        <v>10466</v>
      </c>
      <c r="C31694" t="s">
        <v>11334</v>
      </c>
      <c r="D31694" t="s">
        <v>18396</v>
      </c>
      <c r="E31694">
        <v>2011</v>
      </c>
    </row>
    <row r="31695" spans="1:5" x14ac:dyDescent="0.2">
      <c r="A31695">
        <v>171713</v>
      </c>
      <c r="B31695" t="s">
        <v>10466</v>
      </c>
      <c r="C31695" t="s">
        <v>11334</v>
      </c>
      <c r="D31695" t="s">
        <v>18397</v>
      </c>
      <c r="E31695">
        <v>2011</v>
      </c>
    </row>
    <row r="31696" spans="1:5" x14ac:dyDescent="0.2">
      <c r="A31696">
        <v>171711</v>
      </c>
      <c r="B31696" t="s">
        <v>10466</v>
      </c>
      <c r="C31696" t="s">
        <v>18398</v>
      </c>
      <c r="D31696" t="s">
        <v>18399</v>
      </c>
      <c r="E31696">
        <v>2003</v>
      </c>
    </row>
    <row r="31697" spans="1:5" x14ac:dyDescent="0.2">
      <c r="A31697">
        <v>171340</v>
      </c>
      <c r="B31697" t="s">
        <v>10466</v>
      </c>
      <c r="C31697" t="s">
        <v>14991</v>
      </c>
      <c r="D31697" t="s">
        <v>14992</v>
      </c>
      <c r="E31697">
        <v>2015</v>
      </c>
    </row>
    <row r="31698" spans="1:5" x14ac:dyDescent="0.2">
      <c r="A31698">
        <v>171417</v>
      </c>
      <c r="B31698" t="s">
        <v>9878</v>
      </c>
      <c r="C31698" t="s">
        <v>14817</v>
      </c>
      <c r="D31698">
        <v>73871474</v>
      </c>
      <c r="E31698">
        <v>2015</v>
      </c>
    </row>
    <row r="31699" spans="1:5" x14ac:dyDescent="0.2">
      <c r="A31699">
        <v>171416</v>
      </c>
      <c r="B31699" t="s">
        <v>9878</v>
      </c>
      <c r="C31699" t="s">
        <v>14817</v>
      </c>
      <c r="D31699">
        <v>73871487</v>
      </c>
      <c r="E31699">
        <v>2015</v>
      </c>
    </row>
    <row r="31700" spans="1:5" x14ac:dyDescent="0.2">
      <c r="A31700">
        <v>171354</v>
      </c>
      <c r="B31700" t="s">
        <v>9878</v>
      </c>
      <c r="C31700" t="s">
        <v>9887</v>
      </c>
      <c r="D31700">
        <v>22050205</v>
      </c>
      <c r="E31700">
        <v>2015</v>
      </c>
    </row>
    <row r="31701" spans="1:5" x14ac:dyDescent="0.2">
      <c r="A31701">
        <v>171644</v>
      </c>
      <c r="B31701" t="s">
        <v>9878</v>
      </c>
      <c r="C31701" t="s">
        <v>9882</v>
      </c>
      <c r="D31701">
        <v>73822997</v>
      </c>
      <c r="E31701">
        <v>2015</v>
      </c>
    </row>
    <row r="31702" spans="1:5" x14ac:dyDescent="0.2">
      <c r="A31702">
        <v>171483</v>
      </c>
      <c r="B31702" t="s">
        <v>10466</v>
      </c>
      <c r="C31702" t="s">
        <v>14972</v>
      </c>
      <c r="D31702" t="s">
        <v>14973</v>
      </c>
      <c r="E31702">
        <v>2015</v>
      </c>
    </row>
    <row r="31703" spans="1:5" x14ac:dyDescent="0.2">
      <c r="A31703">
        <v>171472</v>
      </c>
      <c r="B31703" t="s">
        <v>12014</v>
      </c>
      <c r="C31703" t="s">
        <v>14579</v>
      </c>
      <c r="D31703">
        <v>2013535140</v>
      </c>
      <c r="E31703">
        <v>2015</v>
      </c>
    </row>
    <row r="31704" spans="1:5" x14ac:dyDescent="0.2">
      <c r="A31704">
        <v>171471</v>
      </c>
      <c r="B31704" t="s">
        <v>12014</v>
      </c>
      <c r="C31704" t="s">
        <v>14579</v>
      </c>
      <c r="D31704">
        <v>2013532562</v>
      </c>
      <c r="E31704">
        <v>2015</v>
      </c>
    </row>
    <row r="31705" spans="1:5" x14ac:dyDescent="0.2">
      <c r="A31705">
        <v>168155</v>
      </c>
      <c r="B31705" t="s">
        <v>11660</v>
      </c>
      <c r="C31705" t="s">
        <v>12468</v>
      </c>
      <c r="D31705" t="s">
        <v>14178</v>
      </c>
      <c r="E31705">
        <v>2013</v>
      </c>
    </row>
    <row r="31706" spans="1:5" x14ac:dyDescent="0.2">
      <c r="A31706">
        <v>168154</v>
      </c>
      <c r="B31706" t="s">
        <v>11660</v>
      </c>
      <c r="C31706" t="s">
        <v>12468</v>
      </c>
      <c r="D31706" t="s">
        <v>14179</v>
      </c>
      <c r="E31706">
        <v>2013</v>
      </c>
    </row>
    <row r="31707" spans="1:5" x14ac:dyDescent="0.2">
      <c r="A31707">
        <v>168153</v>
      </c>
      <c r="B31707" t="s">
        <v>11660</v>
      </c>
      <c r="C31707" t="s">
        <v>12468</v>
      </c>
      <c r="D31707" t="s">
        <v>14180</v>
      </c>
      <c r="E31707">
        <v>2013</v>
      </c>
    </row>
    <row r="31708" spans="1:5" x14ac:dyDescent="0.2">
      <c r="A31708">
        <v>168152</v>
      </c>
      <c r="B31708" t="s">
        <v>11660</v>
      </c>
      <c r="C31708" t="s">
        <v>12468</v>
      </c>
      <c r="D31708" t="s">
        <v>14181</v>
      </c>
      <c r="E31708">
        <v>2013</v>
      </c>
    </row>
    <row r="31709" spans="1:5" x14ac:dyDescent="0.2">
      <c r="A31709">
        <v>168341</v>
      </c>
      <c r="B31709" t="s">
        <v>10224</v>
      </c>
      <c r="C31709" t="s">
        <v>13782</v>
      </c>
      <c r="D31709">
        <v>11589726</v>
      </c>
      <c r="E31709">
        <v>2014</v>
      </c>
    </row>
    <row r="31710" spans="1:5" x14ac:dyDescent="0.2">
      <c r="A31710">
        <v>168340</v>
      </c>
      <c r="B31710" t="s">
        <v>10224</v>
      </c>
      <c r="C31710" t="s">
        <v>13782</v>
      </c>
      <c r="D31710">
        <v>11681467</v>
      </c>
      <c r="E31710">
        <v>2014</v>
      </c>
    </row>
    <row r="31711" spans="1:5" x14ac:dyDescent="0.2">
      <c r="A31711">
        <v>168339</v>
      </c>
      <c r="B31711" t="s">
        <v>10224</v>
      </c>
      <c r="C31711" t="s">
        <v>13782</v>
      </c>
      <c r="D31711">
        <v>11681471</v>
      </c>
      <c r="E31711">
        <v>2014</v>
      </c>
    </row>
    <row r="31712" spans="1:5" x14ac:dyDescent="0.2">
      <c r="A31712">
        <v>155160</v>
      </c>
      <c r="B31712" t="s">
        <v>10466</v>
      </c>
      <c r="C31712" t="s">
        <v>10555</v>
      </c>
      <c r="D31712" t="s">
        <v>15022</v>
      </c>
      <c r="E31712">
        <v>2011</v>
      </c>
    </row>
    <row r="31713" spans="1:5" x14ac:dyDescent="0.2">
      <c r="A31713">
        <v>171481</v>
      </c>
      <c r="B31713" t="s">
        <v>10224</v>
      </c>
      <c r="C31713" t="s">
        <v>10058</v>
      </c>
      <c r="D31713">
        <v>8907638</v>
      </c>
      <c r="E31713">
        <v>2015</v>
      </c>
    </row>
    <row r="31714" spans="1:5" x14ac:dyDescent="0.2">
      <c r="A31714">
        <v>171377</v>
      </c>
      <c r="B31714" t="s">
        <v>16298</v>
      </c>
      <c r="C31714" t="s">
        <v>10328</v>
      </c>
      <c r="D31714" t="s">
        <v>14875</v>
      </c>
      <c r="E31714">
        <v>2014</v>
      </c>
    </row>
    <row r="31715" spans="1:5" x14ac:dyDescent="0.2">
      <c r="A31715">
        <v>171341</v>
      </c>
      <c r="B31715" t="s">
        <v>9878</v>
      </c>
      <c r="C31715" t="s">
        <v>9889</v>
      </c>
      <c r="D31715">
        <v>73767364</v>
      </c>
      <c r="E31715">
        <v>2014</v>
      </c>
    </row>
    <row r="31716" spans="1:5" x14ac:dyDescent="0.2">
      <c r="A31716">
        <v>170880</v>
      </c>
      <c r="B31716" t="s">
        <v>9878</v>
      </c>
      <c r="C31716" t="s">
        <v>9886</v>
      </c>
      <c r="D31716">
        <v>73749402</v>
      </c>
      <c r="E31716">
        <v>2014</v>
      </c>
    </row>
    <row r="31717" spans="1:5" x14ac:dyDescent="0.2">
      <c r="A31717">
        <v>149261</v>
      </c>
      <c r="B31717" t="s">
        <v>9878</v>
      </c>
      <c r="C31717" t="s">
        <v>9887</v>
      </c>
      <c r="D31717">
        <v>46832568</v>
      </c>
      <c r="E31717">
        <v>2007</v>
      </c>
    </row>
    <row r="31718" spans="1:5" x14ac:dyDescent="0.2">
      <c r="A31718">
        <v>169330</v>
      </c>
      <c r="B31718" t="s">
        <v>9414</v>
      </c>
      <c r="C31718" t="s">
        <v>9419</v>
      </c>
      <c r="D31718" t="s">
        <v>14673</v>
      </c>
      <c r="E31718">
        <v>2014</v>
      </c>
    </row>
    <row r="31719" spans="1:5" x14ac:dyDescent="0.2">
      <c r="A31719">
        <v>161334</v>
      </c>
      <c r="B31719" t="s">
        <v>9878</v>
      </c>
      <c r="C31719" t="s">
        <v>9887</v>
      </c>
      <c r="D31719">
        <v>73472960</v>
      </c>
      <c r="E31719">
        <v>2012</v>
      </c>
    </row>
    <row r="31720" spans="1:5" x14ac:dyDescent="0.2">
      <c r="A31720">
        <v>171287</v>
      </c>
      <c r="B31720" t="s">
        <v>9878</v>
      </c>
      <c r="C31720" t="s">
        <v>9906</v>
      </c>
      <c r="D31720">
        <v>73704743</v>
      </c>
      <c r="E31720">
        <v>2010</v>
      </c>
    </row>
    <row r="31721" spans="1:5" x14ac:dyDescent="0.2">
      <c r="A31721">
        <v>171284</v>
      </c>
      <c r="B31721" t="s">
        <v>11811</v>
      </c>
      <c r="C31721" t="s">
        <v>11823</v>
      </c>
      <c r="D31721" t="s">
        <v>15360</v>
      </c>
      <c r="E31721">
        <v>2014</v>
      </c>
    </row>
    <row r="31722" spans="1:5" x14ac:dyDescent="0.2">
      <c r="A31722">
        <v>171283</v>
      </c>
      <c r="B31722" t="s">
        <v>11811</v>
      </c>
      <c r="C31722" t="s">
        <v>11823</v>
      </c>
      <c r="D31722" t="s">
        <v>15362</v>
      </c>
      <c r="E31722">
        <v>2014</v>
      </c>
    </row>
    <row r="31723" spans="1:5" x14ac:dyDescent="0.2">
      <c r="A31723">
        <v>171282</v>
      </c>
      <c r="B31723" t="s">
        <v>12014</v>
      </c>
      <c r="C31723" t="s">
        <v>15464</v>
      </c>
      <c r="D31723">
        <v>2016090506</v>
      </c>
      <c r="E31723">
        <v>2015</v>
      </c>
    </row>
    <row r="31724" spans="1:5" x14ac:dyDescent="0.2">
      <c r="A31724">
        <v>171222</v>
      </c>
      <c r="B31724" t="s">
        <v>9878</v>
      </c>
      <c r="C31724" t="s">
        <v>9911</v>
      </c>
      <c r="D31724">
        <v>73341962</v>
      </c>
      <c r="E31724">
        <v>2011</v>
      </c>
    </row>
    <row r="31725" spans="1:5" x14ac:dyDescent="0.2">
      <c r="A31725">
        <v>164427</v>
      </c>
      <c r="B31725" t="s">
        <v>10092</v>
      </c>
      <c r="C31725" t="s">
        <v>13071</v>
      </c>
      <c r="D31725" t="s">
        <v>13072</v>
      </c>
      <c r="E31725">
        <v>2012</v>
      </c>
    </row>
    <row r="31726" spans="1:5" x14ac:dyDescent="0.2">
      <c r="A31726">
        <v>166918</v>
      </c>
      <c r="B31726" t="s">
        <v>10092</v>
      </c>
      <c r="C31726" t="s">
        <v>13690</v>
      </c>
      <c r="D31726" t="s">
        <v>13691</v>
      </c>
      <c r="E31726">
        <v>2009</v>
      </c>
    </row>
    <row r="31727" spans="1:5" x14ac:dyDescent="0.2">
      <c r="A31727">
        <v>170699</v>
      </c>
      <c r="B31727" t="s">
        <v>10224</v>
      </c>
      <c r="C31727" t="s">
        <v>13782</v>
      </c>
      <c r="D31727">
        <v>11703073</v>
      </c>
      <c r="E31727">
        <v>2014</v>
      </c>
    </row>
    <row r="31728" spans="1:5" x14ac:dyDescent="0.2">
      <c r="A31728">
        <v>170696</v>
      </c>
      <c r="B31728" t="s">
        <v>10224</v>
      </c>
      <c r="C31728" t="s">
        <v>13782</v>
      </c>
      <c r="D31728">
        <v>11703075</v>
      </c>
      <c r="E31728">
        <v>2014</v>
      </c>
    </row>
    <row r="31729" spans="1:5" x14ac:dyDescent="0.2">
      <c r="A31729">
        <v>163805</v>
      </c>
      <c r="B31729" t="s">
        <v>9414</v>
      </c>
      <c r="C31729" t="s">
        <v>9442</v>
      </c>
      <c r="D31729">
        <v>66623169</v>
      </c>
      <c r="E31729">
        <v>2013</v>
      </c>
    </row>
    <row r="31730" spans="1:5" x14ac:dyDescent="0.2">
      <c r="A31730">
        <v>163804</v>
      </c>
      <c r="B31730" t="s">
        <v>10224</v>
      </c>
      <c r="C31730" t="s">
        <v>12967</v>
      </c>
      <c r="D31730">
        <v>11391439</v>
      </c>
      <c r="E31730">
        <v>2013</v>
      </c>
    </row>
    <row r="31731" spans="1:5" x14ac:dyDescent="0.2">
      <c r="A31731">
        <v>137721</v>
      </c>
      <c r="B31731" t="s">
        <v>10466</v>
      </c>
      <c r="C31731" t="s">
        <v>10064</v>
      </c>
      <c r="D31731" t="s">
        <v>15090</v>
      </c>
      <c r="E31731">
        <v>2006</v>
      </c>
    </row>
    <row r="31732" spans="1:5" x14ac:dyDescent="0.2">
      <c r="A31732">
        <v>171707</v>
      </c>
      <c r="B31732" t="s">
        <v>13645</v>
      </c>
      <c r="C31732" t="s">
        <v>12694</v>
      </c>
      <c r="D31732" t="s">
        <v>34447</v>
      </c>
      <c r="E31732">
        <v>2015</v>
      </c>
    </row>
    <row r="31733" spans="1:5" x14ac:dyDescent="0.2">
      <c r="A31733">
        <v>171307</v>
      </c>
      <c r="B31733" t="s">
        <v>9414</v>
      </c>
      <c r="C31733" t="s">
        <v>9381</v>
      </c>
      <c r="D31733">
        <v>66624926</v>
      </c>
      <c r="E31733">
        <v>2014</v>
      </c>
    </row>
    <row r="31734" spans="1:5" x14ac:dyDescent="0.2">
      <c r="A31734">
        <v>172676</v>
      </c>
      <c r="B31734" t="s">
        <v>9414</v>
      </c>
      <c r="C31734" t="s">
        <v>9635</v>
      </c>
      <c r="D31734" t="s">
        <v>14672</v>
      </c>
      <c r="E31734">
        <v>2015</v>
      </c>
    </row>
    <row r="31735" spans="1:5" x14ac:dyDescent="0.2">
      <c r="A31735">
        <v>169307</v>
      </c>
      <c r="B31735" t="s">
        <v>10466</v>
      </c>
      <c r="C31735" t="s">
        <v>12203</v>
      </c>
      <c r="D31735" t="s">
        <v>15231</v>
      </c>
      <c r="E31735">
        <v>2013</v>
      </c>
    </row>
    <row r="31736" spans="1:5" x14ac:dyDescent="0.2">
      <c r="A31736">
        <v>171253</v>
      </c>
      <c r="B31736" t="s">
        <v>11811</v>
      </c>
      <c r="C31736" t="s">
        <v>11829</v>
      </c>
      <c r="D31736" t="s">
        <v>15374</v>
      </c>
      <c r="E31736">
        <v>2015</v>
      </c>
    </row>
    <row r="31737" spans="1:5" x14ac:dyDescent="0.2">
      <c r="A31737">
        <v>171252</v>
      </c>
      <c r="B31737" t="s">
        <v>11811</v>
      </c>
      <c r="C31737" t="s">
        <v>11829</v>
      </c>
      <c r="D31737" t="s">
        <v>15375</v>
      </c>
      <c r="E31737">
        <v>2015</v>
      </c>
    </row>
    <row r="31738" spans="1:5" x14ac:dyDescent="0.2">
      <c r="A31738">
        <v>171251</v>
      </c>
      <c r="B31738" t="s">
        <v>11811</v>
      </c>
      <c r="C31738" t="s">
        <v>11829</v>
      </c>
      <c r="D31738" t="s">
        <v>15376</v>
      </c>
      <c r="E31738">
        <v>2015</v>
      </c>
    </row>
    <row r="31739" spans="1:5" x14ac:dyDescent="0.2">
      <c r="A31739">
        <v>171250</v>
      </c>
      <c r="B31739" t="s">
        <v>11811</v>
      </c>
      <c r="C31739" t="s">
        <v>11829</v>
      </c>
      <c r="D31739" t="s">
        <v>15385</v>
      </c>
      <c r="E31739">
        <v>2015</v>
      </c>
    </row>
    <row r="31740" spans="1:5" x14ac:dyDescent="0.2">
      <c r="A31740">
        <v>171249</v>
      </c>
      <c r="B31740" t="s">
        <v>11811</v>
      </c>
      <c r="C31740" t="s">
        <v>11829</v>
      </c>
      <c r="D31740" t="s">
        <v>15378</v>
      </c>
      <c r="E31740">
        <v>2015</v>
      </c>
    </row>
    <row r="31741" spans="1:5" x14ac:dyDescent="0.2">
      <c r="A31741">
        <v>171246</v>
      </c>
      <c r="B31741" t="s">
        <v>11811</v>
      </c>
      <c r="C31741" t="s">
        <v>11829</v>
      </c>
      <c r="D31741" t="s">
        <v>15379</v>
      </c>
      <c r="E31741">
        <v>2015</v>
      </c>
    </row>
    <row r="31742" spans="1:5" x14ac:dyDescent="0.2">
      <c r="A31742">
        <v>171245</v>
      </c>
      <c r="B31742" t="s">
        <v>11811</v>
      </c>
      <c r="C31742" t="s">
        <v>11829</v>
      </c>
      <c r="D31742" t="s">
        <v>15380</v>
      </c>
      <c r="E31742">
        <v>2015</v>
      </c>
    </row>
    <row r="31743" spans="1:5" x14ac:dyDescent="0.2">
      <c r="A31743">
        <v>171244</v>
      </c>
      <c r="B31743" t="s">
        <v>11811</v>
      </c>
      <c r="C31743" t="s">
        <v>11829</v>
      </c>
      <c r="D31743" t="s">
        <v>15381</v>
      </c>
      <c r="E31743">
        <v>2015</v>
      </c>
    </row>
    <row r="31744" spans="1:5" x14ac:dyDescent="0.2">
      <c r="A31744">
        <v>171243</v>
      </c>
      <c r="B31744" t="s">
        <v>11811</v>
      </c>
      <c r="C31744" t="s">
        <v>11829</v>
      </c>
      <c r="D31744" t="s">
        <v>15382</v>
      </c>
      <c r="E31744">
        <v>2015</v>
      </c>
    </row>
    <row r="31745" spans="1:5" x14ac:dyDescent="0.2">
      <c r="A31745">
        <v>171275</v>
      </c>
      <c r="B31745" t="s">
        <v>11811</v>
      </c>
      <c r="C31745" t="s">
        <v>11829</v>
      </c>
      <c r="D31745" t="s">
        <v>15383</v>
      </c>
      <c r="E31745">
        <v>2015</v>
      </c>
    </row>
    <row r="31746" spans="1:5" x14ac:dyDescent="0.2">
      <c r="A31746">
        <v>171274</v>
      </c>
      <c r="B31746" t="s">
        <v>11811</v>
      </c>
      <c r="C31746" t="s">
        <v>11829</v>
      </c>
      <c r="D31746" t="s">
        <v>15371</v>
      </c>
      <c r="E31746">
        <v>2015</v>
      </c>
    </row>
    <row r="31747" spans="1:5" x14ac:dyDescent="0.2">
      <c r="A31747">
        <v>171273</v>
      </c>
      <c r="B31747" t="s">
        <v>11811</v>
      </c>
      <c r="C31747" t="s">
        <v>11829</v>
      </c>
      <c r="D31747" t="s">
        <v>15363</v>
      </c>
      <c r="E31747">
        <v>2015</v>
      </c>
    </row>
    <row r="31748" spans="1:5" x14ac:dyDescent="0.2">
      <c r="A31748">
        <v>171272</v>
      </c>
      <c r="B31748" t="s">
        <v>11811</v>
      </c>
      <c r="C31748" t="s">
        <v>11829</v>
      </c>
      <c r="D31748" t="s">
        <v>15364</v>
      </c>
      <c r="E31748">
        <v>2015</v>
      </c>
    </row>
    <row r="31749" spans="1:5" x14ac:dyDescent="0.2">
      <c r="A31749">
        <v>171271</v>
      </c>
      <c r="B31749" t="s">
        <v>11811</v>
      </c>
      <c r="C31749" t="s">
        <v>11829</v>
      </c>
      <c r="D31749" t="s">
        <v>15365</v>
      </c>
      <c r="E31749">
        <v>2015</v>
      </c>
    </row>
    <row r="31750" spans="1:5" x14ac:dyDescent="0.2">
      <c r="A31750">
        <v>171270</v>
      </c>
      <c r="B31750" t="s">
        <v>11811</v>
      </c>
      <c r="C31750" t="s">
        <v>11829</v>
      </c>
      <c r="D31750" t="s">
        <v>15366</v>
      </c>
      <c r="E31750">
        <v>2015</v>
      </c>
    </row>
    <row r="31751" spans="1:5" x14ac:dyDescent="0.2">
      <c r="A31751">
        <v>171269</v>
      </c>
      <c r="B31751" t="s">
        <v>11811</v>
      </c>
      <c r="C31751" t="s">
        <v>11829</v>
      </c>
      <c r="D31751" t="s">
        <v>15368</v>
      </c>
      <c r="E31751">
        <v>2015</v>
      </c>
    </row>
    <row r="31752" spans="1:5" x14ac:dyDescent="0.2">
      <c r="A31752">
        <v>171268</v>
      </c>
      <c r="B31752" t="s">
        <v>11811</v>
      </c>
      <c r="C31752" t="s">
        <v>11829</v>
      </c>
      <c r="D31752" t="s">
        <v>15369</v>
      </c>
      <c r="E31752">
        <v>2015</v>
      </c>
    </row>
    <row r="31753" spans="1:5" x14ac:dyDescent="0.2">
      <c r="A31753">
        <v>171267</v>
      </c>
      <c r="B31753" t="s">
        <v>11811</v>
      </c>
      <c r="C31753" t="s">
        <v>11829</v>
      </c>
      <c r="D31753" t="s">
        <v>15370</v>
      </c>
      <c r="E31753">
        <v>2015</v>
      </c>
    </row>
    <row r="31754" spans="1:5" x14ac:dyDescent="0.2">
      <c r="A31754">
        <v>171266</v>
      </c>
      <c r="B31754" t="s">
        <v>11811</v>
      </c>
      <c r="C31754" t="s">
        <v>11829</v>
      </c>
      <c r="D31754" t="s">
        <v>15373</v>
      </c>
      <c r="E31754">
        <v>2015</v>
      </c>
    </row>
    <row r="31755" spans="1:5" x14ac:dyDescent="0.2">
      <c r="A31755">
        <v>171265</v>
      </c>
      <c r="B31755" t="s">
        <v>11811</v>
      </c>
      <c r="C31755" t="s">
        <v>11829</v>
      </c>
      <c r="D31755" t="s">
        <v>15372</v>
      </c>
      <c r="E31755">
        <v>2015</v>
      </c>
    </row>
    <row r="31756" spans="1:5" x14ac:dyDescent="0.2">
      <c r="A31756">
        <v>171370</v>
      </c>
      <c r="B31756" t="s">
        <v>9878</v>
      </c>
      <c r="C31756" t="s">
        <v>13713</v>
      </c>
      <c r="D31756">
        <v>73806625</v>
      </c>
      <c r="E31756">
        <v>2015</v>
      </c>
    </row>
    <row r="31757" spans="1:5" x14ac:dyDescent="0.2">
      <c r="A31757">
        <v>171369</v>
      </c>
      <c r="B31757" t="s">
        <v>9878</v>
      </c>
      <c r="C31757" t="s">
        <v>13713</v>
      </c>
      <c r="D31757">
        <v>73806627</v>
      </c>
      <c r="E31757">
        <v>2015</v>
      </c>
    </row>
    <row r="31758" spans="1:5" x14ac:dyDescent="0.2">
      <c r="A31758">
        <v>171171</v>
      </c>
      <c r="B31758" t="s">
        <v>9878</v>
      </c>
      <c r="C31758" t="s">
        <v>14787</v>
      </c>
      <c r="D31758">
        <v>73874563</v>
      </c>
      <c r="E31758">
        <v>2015</v>
      </c>
    </row>
    <row r="31759" spans="1:5" x14ac:dyDescent="0.2">
      <c r="A31759">
        <v>171263</v>
      </c>
      <c r="B31759" t="s">
        <v>11811</v>
      </c>
      <c r="C31759" t="s">
        <v>11829</v>
      </c>
      <c r="D31759" t="s">
        <v>15377</v>
      </c>
      <c r="E31759">
        <v>2015</v>
      </c>
    </row>
    <row r="31760" spans="1:5" x14ac:dyDescent="0.2">
      <c r="A31760">
        <v>171262</v>
      </c>
      <c r="B31760" t="s">
        <v>11811</v>
      </c>
      <c r="C31760" t="s">
        <v>11829</v>
      </c>
      <c r="D31760" t="s">
        <v>15359</v>
      </c>
      <c r="E31760">
        <v>2015</v>
      </c>
    </row>
    <row r="31761" spans="1:5" x14ac:dyDescent="0.2">
      <c r="A31761">
        <v>171261</v>
      </c>
      <c r="B31761" t="s">
        <v>11811</v>
      </c>
      <c r="C31761" t="s">
        <v>11829</v>
      </c>
      <c r="D31761" t="s">
        <v>15361</v>
      </c>
      <c r="E31761">
        <v>2015</v>
      </c>
    </row>
    <row r="31762" spans="1:5" x14ac:dyDescent="0.2">
      <c r="A31762">
        <v>171260</v>
      </c>
      <c r="B31762" t="s">
        <v>11811</v>
      </c>
      <c r="C31762" t="s">
        <v>11829</v>
      </c>
      <c r="D31762" t="s">
        <v>15401</v>
      </c>
      <c r="E31762">
        <v>2015</v>
      </c>
    </row>
    <row r="31763" spans="1:5" x14ac:dyDescent="0.2">
      <c r="A31763">
        <v>171259</v>
      </c>
      <c r="B31763" t="s">
        <v>11811</v>
      </c>
      <c r="C31763" t="s">
        <v>11829</v>
      </c>
      <c r="D31763" t="s">
        <v>15441</v>
      </c>
      <c r="E31763">
        <v>2015</v>
      </c>
    </row>
    <row r="31764" spans="1:5" x14ac:dyDescent="0.2">
      <c r="A31764">
        <v>171258</v>
      </c>
      <c r="B31764" t="s">
        <v>11811</v>
      </c>
      <c r="C31764" t="s">
        <v>11829</v>
      </c>
      <c r="D31764" t="s">
        <v>15440</v>
      </c>
      <c r="E31764">
        <v>2015</v>
      </c>
    </row>
    <row r="31765" spans="1:5" x14ac:dyDescent="0.2">
      <c r="A31765">
        <v>171257</v>
      </c>
      <c r="B31765" t="s">
        <v>11811</v>
      </c>
      <c r="C31765" t="s">
        <v>11829</v>
      </c>
      <c r="D31765" t="s">
        <v>15438</v>
      </c>
      <c r="E31765">
        <v>2015</v>
      </c>
    </row>
    <row r="31766" spans="1:5" x14ac:dyDescent="0.2">
      <c r="A31766">
        <v>171256</v>
      </c>
      <c r="B31766" t="s">
        <v>11811</v>
      </c>
      <c r="C31766" t="s">
        <v>11829</v>
      </c>
      <c r="D31766" t="s">
        <v>15432</v>
      </c>
      <c r="E31766">
        <v>2015</v>
      </c>
    </row>
    <row r="31767" spans="1:5" x14ac:dyDescent="0.2">
      <c r="A31767">
        <v>171255</v>
      </c>
      <c r="B31767" t="s">
        <v>11811</v>
      </c>
      <c r="C31767" t="s">
        <v>11829</v>
      </c>
      <c r="D31767" t="s">
        <v>15442</v>
      </c>
      <c r="E31767">
        <v>2015</v>
      </c>
    </row>
    <row r="31768" spans="1:5" x14ac:dyDescent="0.2">
      <c r="A31768">
        <v>171254</v>
      </c>
      <c r="B31768" t="s">
        <v>11811</v>
      </c>
      <c r="C31768" t="s">
        <v>11829</v>
      </c>
      <c r="D31768" t="s">
        <v>15431</v>
      </c>
      <c r="E31768">
        <v>2015</v>
      </c>
    </row>
    <row r="31769" spans="1:5" x14ac:dyDescent="0.2">
      <c r="A31769">
        <v>171242</v>
      </c>
      <c r="B31769" t="s">
        <v>11660</v>
      </c>
      <c r="C31769" t="s">
        <v>11725</v>
      </c>
      <c r="D31769" t="s">
        <v>15298</v>
      </c>
      <c r="E31769">
        <v>2015</v>
      </c>
    </row>
    <row r="31770" spans="1:5" x14ac:dyDescent="0.2">
      <c r="A31770">
        <v>171241</v>
      </c>
      <c r="B31770" t="s">
        <v>11660</v>
      </c>
      <c r="C31770" t="s">
        <v>11725</v>
      </c>
      <c r="D31770" t="s">
        <v>15301</v>
      </c>
      <c r="E31770">
        <v>2015</v>
      </c>
    </row>
    <row r="31771" spans="1:5" x14ac:dyDescent="0.2">
      <c r="A31771">
        <v>171240</v>
      </c>
      <c r="B31771" t="s">
        <v>11660</v>
      </c>
      <c r="C31771" t="s">
        <v>11725</v>
      </c>
      <c r="D31771" t="s">
        <v>15302</v>
      </c>
      <c r="E31771">
        <v>2015</v>
      </c>
    </row>
    <row r="31772" spans="1:5" x14ac:dyDescent="0.2">
      <c r="A31772">
        <v>171239</v>
      </c>
      <c r="B31772" t="s">
        <v>11660</v>
      </c>
      <c r="C31772" t="s">
        <v>11725</v>
      </c>
      <c r="D31772" t="s">
        <v>15303</v>
      </c>
      <c r="E31772">
        <v>2015</v>
      </c>
    </row>
    <row r="31773" spans="1:5" x14ac:dyDescent="0.2">
      <c r="A31773">
        <v>171238</v>
      </c>
      <c r="B31773" t="s">
        <v>11660</v>
      </c>
      <c r="C31773" t="s">
        <v>11725</v>
      </c>
      <c r="D31773" t="s">
        <v>15304</v>
      </c>
      <c r="E31773">
        <v>2015</v>
      </c>
    </row>
    <row r="31774" spans="1:5" x14ac:dyDescent="0.2">
      <c r="A31774">
        <v>171237</v>
      </c>
      <c r="B31774" t="s">
        <v>11660</v>
      </c>
      <c r="C31774" t="s">
        <v>11725</v>
      </c>
      <c r="D31774" t="s">
        <v>15297</v>
      </c>
      <c r="E31774">
        <v>2015</v>
      </c>
    </row>
    <row r="31775" spans="1:5" x14ac:dyDescent="0.2">
      <c r="A31775">
        <v>171236</v>
      </c>
      <c r="B31775" t="s">
        <v>11660</v>
      </c>
      <c r="C31775" t="s">
        <v>11725</v>
      </c>
      <c r="D31775" t="s">
        <v>15292</v>
      </c>
      <c r="E31775">
        <v>2015</v>
      </c>
    </row>
    <row r="31776" spans="1:5" x14ac:dyDescent="0.2">
      <c r="A31776">
        <v>171235</v>
      </c>
      <c r="B31776" t="s">
        <v>11660</v>
      </c>
      <c r="C31776" t="s">
        <v>11725</v>
      </c>
      <c r="D31776" t="s">
        <v>15296</v>
      </c>
      <c r="E31776">
        <v>2015</v>
      </c>
    </row>
    <row r="31777" spans="1:5" x14ac:dyDescent="0.2">
      <c r="A31777">
        <v>171234</v>
      </c>
      <c r="B31777" t="s">
        <v>11660</v>
      </c>
      <c r="C31777" t="s">
        <v>11725</v>
      </c>
      <c r="D31777" t="s">
        <v>15295</v>
      </c>
      <c r="E31777">
        <v>2015</v>
      </c>
    </row>
    <row r="31778" spans="1:5" x14ac:dyDescent="0.2">
      <c r="A31778">
        <v>171233</v>
      </c>
      <c r="B31778" t="s">
        <v>11811</v>
      </c>
      <c r="C31778" t="s">
        <v>11829</v>
      </c>
      <c r="D31778" t="s">
        <v>15430</v>
      </c>
      <c r="E31778">
        <v>2015</v>
      </c>
    </row>
    <row r="31779" spans="1:5" x14ac:dyDescent="0.2">
      <c r="A31779">
        <v>171232</v>
      </c>
      <c r="B31779" t="s">
        <v>11811</v>
      </c>
      <c r="C31779" t="s">
        <v>11829</v>
      </c>
      <c r="D31779" t="s">
        <v>15429</v>
      </c>
      <c r="E31779">
        <v>2015</v>
      </c>
    </row>
    <row r="31780" spans="1:5" x14ac:dyDescent="0.2">
      <c r="A31780">
        <v>171167</v>
      </c>
      <c r="B31780" t="s">
        <v>12014</v>
      </c>
      <c r="C31780" t="s">
        <v>12018</v>
      </c>
      <c r="D31780">
        <v>2016087001</v>
      </c>
      <c r="E31780">
        <v>2014</v>
      </c>
    </row>
    <row r="31781" spans="1:5" x14ac:dyDescent="0.2">
      <c r="A31781">
        <v>171178</v>
      </c>
      <c r="B31781" t="s">
        <v>10345</v>
      </c>
      <c r="C31781" t="s">
        <v>13787</v>
      </c>
      <c r="D31781">
        <v>3901678</v>
      </c>
      <c r="E31781">
        <v>2015</v>
      </c>
    </row>
    <row r="31782" spans="1:5" x14ac:dyDescent="0.2">
      <c r="A31782">
        <v>167826</v>
      </c>
      <c r="B31782" t="s">
        <v>10466</v>
      </c>
      <c r="C31782" t="s">
        <v>12203</v>
      </c>
      <c r="D31782" t="s">
        <v>14082</v>
      </c>
      <c r="E31782">
        <v>2014</v>
      </c>
    </row>
    <row r="31783" spans="1:5" x14ac:dyDescent="0.2">
      <c r="A31783">
        <v>171152</v>
      </c>
      <c r="B31783" t="s">
        <v>14052</v>
      </c>
      <c r="C31783" t="s">
        <v>14956</v>
      </c>
      <c r="D31783" t="s">
        <v>14961</v>
      </c>
      <c r="E31783">
        <v>2015</v>
      </c>
    </row>
    <row r="31784" spans="1:5" x14ac:dyDescent="0.2">
      <c r="A31784">
        <v>171349</v>
      </c>
      <c r="B31784" t="s">
        <v>10345</v>
      </c>
      <c r="C31784" t="s">
        <v>10397</v>
      </c>
      <c r="D31784">
        <v>190502</v>
      </c>
      <c r="E31784">
        <v>2015</v>
      </c>
    </row>
    <row r="31785" spans="1:5" x14ac:dyDescent="0.2">
      <c r="A31785">
        <v>171337</v>
      </c>
      <c r="B31785" t="s">
        <v>9878</v>
      </c>
      <c r="C31785" t="s">
        <v>14786</v>
      </c>
      <c r="D31785">
        <v>73780829</v>
      </c>
      <c r="E31785">
        <v>2014</v>
      </c>
    </row>
    <row r="31786" spans="1:5" x14ac:dyDescent="0.2">
      <c r="A31786">
        <v>171106</v>
      </c>
      <c r="B31786" t="s">
        <v>9878</v>
      </c>
      <c r="C31786" t="s">
        <v>9886</v>
      </c>
      <c r="D31786">
        <v>73877066</v>
      </c>
      <c r="E31786">
        <v>2015</v>
      </c>
    </row>
    <row r="31787" spans="1:5" x14ac:dyDescent="0.2">
      <c r="A31787">
        <v>171105</v>
      </c>
      <c r="B31787" t="s">
        <v>9878</v>
      </c>
      <c r="C31787" t="s">
        <v>9886</v>
      </c>
      <c r="D31787">
        <v>73877079</v>
      </c>
      <c r="E31787">
        <v>2015</v>
      </c>
    </row>
    <row r="31788" spans="1:5" x14ac:dyDescent="0.2">
      <c r="A31788">
        <v>171104</v>
      </c>
      <c r="B31788" t="s">
        <v>9878</v>
      </c>
      <c r="C31788" t="s">
        <v>9886</v>
      </c>
      <c r="D31788">
        <v>73877072</v>
      </c>
      <c r="E31788">
        <v>2015</v>
      </c>
    </row>
    <row r="31789" spans="1:5" x14ac:dyDescent="0.2">
      <c r="A31789">
        <v>171082</v>
      </c>
      <c r="B31789" t="s">
        <v>16298</v>
      </c>
      <c r="C31789" t="s">
        <v>10328</v>
      </c>
      <c r="D31789" t="s">
        <v>14872</v>
      </c>
      <c r="E31789">
        <v>2015</v>
      </c>
    </row>
    <row r="31790" spans="1:5" x14ac:dyDescent="0.2">
      <c r="A31790">
        <v>171081</v>
      </c>
      <c r="B31790" t="s">
        <v>9878</v>
      </c>
      <c r="C31790" t="s">
        <v>13713</v>
      </c>
      <c r="D31790">
        <v>73770126</v>
      </c>
      <c r="E31790">
        <v>2014</v>
      </c>
    </row>
    <row r="31791" spans="1:5" x14ac:dyDescent="0.2">
      <c r="A31791">
        <v>171076</v>
      </c>
      <c r="B31791" t="s">
        <v>10466</v>
      </c>
      <c r="C31791" t="s">
        <v>10496</v>
      </c>
      <c r="D31791" t="s">
        <v>15074</v>
      </c>
      <c r="E31791">
        <v>2014</v>
      </c>
    </row>
    <row r="31792" spans="1:5" x14ac:dyDescent="0.2">
      <c r="A31792">
        <v>171074</v>
      </c>
      <c r="B31792" t="s">
        <v>10466</v>
      </c>
      <c r="C31792" t="s">
        <v>10461</v>
      </c>
      <c r="D31792" t="s">
        <v>15060</v>
      </c>
      <c r="E31792">
        <v>2014</v>
      </c>
    </row>
    <row r="31793" spans="1:5" x14ac:dyDescent="0.2">
      <c r="A31793">
        <v>171073</v>
      </c>
      <c r="B31793" t="s">
        <v>10466</v>
      </c>
      <c r="C31793" t="s">
        <v>9369</v>
      </c>
      <c r="D31793" t="s">
        <v>15059</v>
      </c>
      <c r="E31793">
        <v>2014</v>
      </c>
    </row>
    <row r="31794" spans="1:5" x14ac:dyDescent="0.2">
      <c r="A31794">
        <v>171069</v>
      </c>
      <c r="B31794" t="s">
        <v>10466</v>
      </c>
      <c r="C31794" t="s">
        <v>10581</v>
      </c>
      <c r="D31794" t="s">
        <v>15064</v>
      </c>
      <c r="E31794">
        <v>2015</v>
      </c>
    </row>
    <row r="31795" spans="1:5" x14ac:dyDescent="0.2">
      <c r="A31795">
        <v>171151</v>
      </c>
      <c r="B31795" t="s">
        <v>10345</v>
      </c>
      <c r="C31795" t="s">
        <v>14895</v>
      </c>
      <c r="D31795" t="s">
        <v>14947</v>
      </c>
      <c r="E31795">
        <v>2015</v>
      </c>
    </row>
    <row r="31796" spans="1:5" x14ac:dyDescent="0.2">
      <c r="A31796">
        <v>171356</v>
      </c>
      <c r="B31796" t="s">
        <v>9878</v>
      </c>
      <c r="C31796" t="s">
        <v>9890</v>
      </c>
      <c r="D31796">
        <v>37265651</v>
      </c>
      <c r="E31796">
        <v>2015</v>
      </c>
    </row>
    <row r="31797" spans="1:5" x14ac:dyDescent="0.2">
      <c r="A31797">
        <v>171034</v>
      </c>
      <c r="B31797" t="s">
        <v>9878</v>
      </c>
      <c r="C31797" t="s">
        <v>9886</v>
      </c>
      <c r="D31797">
        <v>73877097</v>
      </c>
      <c r="E31797">
        <v>2015</v>
      </c>
    </row>
    <row r="31798" spans="1:5" x14ac:dyDescent="0.2">
      <c r="A31798">
        <v>137468</v>
      </c>
      <c r="B31798" t="s">
        <v>10466</v>
      </c>
      <c r="C31798" t="s">
        <v>10518</v>
      </c>
      <c r="D31798" t="s">
        <v>15043</v>
      </c>
      <c r="E31798">
        <v>2006</v>
      </c>
    </row>
    <row r="31799" spans="1:5" x14ac:dyDescent="0.2">
      <c r="A31799">
        <v>171333</v>
      </c>
      <c r="B31799" t="s">
        <v>9878</v>
      </c>
      <c r="C31799" t="s">
        <v>9887</v>
      </c>
      <c r="D31799">
        <v>73660102</v>
      </c>
      <c r="E31799">
        <v>2014</v>
      </c>
    </row>
    <row r="31800" spans="1:5" x14ac:dyDescent="0.2">
      <c r="A31800">
        <v>144504</v>
      </c>
      <c r="B31800" t="s">
        <v>10466</v>
      </c>
      <c r="C31800" t="s">
        <v>10077</v>
      </c>
      <c r="D31800" t="s">
        <v>15050</v>
      </c>
      <c r="E31800">
        <v>2005</v>
      </c>
    </row>
    <row r="31801" spans="1:5" x14ac:dyDescent="0.2">
      <c r="A31801">
        <v>171002</v>
      </c>
      <c r="B31801" t="s">
        <v>10466</v>
      </c>
      <c r="C31801" t="s">
        <v>12203</v>
      </c>
      <c r="D31801" t="s">
        <v>15040</v>
      </c>
      <c r="E31801">
        <v>2012</v>
      </c>
    </row>
    <row r="31802" spans="1:5" x14ac:dyDescent="0.2">
      <c r="A31802">
        <v>171148</v>
      </c>
      <c r="B31802" t="s">
        <v>10345</v>
      </c>
      <c r="C31802" t="s">
        <v>10371</v>
      </c>
      <c r="D31802" t="s">
        <v>14901</v>
      </c>
      <c r="E31802">
        <v>2015</v>
      </c>
    </row>
    <row r="31803" spans="1:5" x14ac:dyDescent="0.2">
      <c r="A31803">
        <v>171147</v>
      </c>
      <c r="B31803" t="s">
        <v>10345</v>
      </c>
      <c r="C31803" t="s">
        <v>10371</v>
      </c>
      <c r="D31803" t="s">
        <v>14902</v>
      </c>
      <c r="E31803">
        <v>2015</v>
      </c>
    </row>
    <row r="31804" spans="1:5" x14ac:dyDescent="0.2">
      <c r="A31804">
        <v>170275</v>
      </c>
      <c r="B31804" t="s">
        <v>10224</v>
      </c>
      <c r="C31804" t="s">
        <v>13165</v>
      </c>
      <c r="D31804">
        <v>11729854</v>
      </c>
      <c r="E31804">
        <v>2014</v>
      </c>
    </row>
    <row r="31805" spans="1:5" x14ac:dyDescent="0.2">
      <c r="A31805">
        <v>171342</v>
      </c>
      <c r="B31805" t="s">
        <v>9878</v>
      </c>
      <c r="C31805" t="s">
        <v>14789</v>
      </c>
      <c r="D31805">
        <v>73806781</v>
      </c>
      <c r="E31805">
        <v>2013</v>
      </c>
    </row>
    <row r="31806" spans="1:5" x14ac:dyDescent="0.2">
      <c r="A31806">
        <v>171321</v>
      </c>
      <c r="B31806" t="s">
        <v>9878</v>
      </c>
      <c r="C31806" t="s">
        <v>10013</v>
      </c>
      <c r="D31806">
        <v>37265827</v>
      </c>
      <c r="E31806">
        <v>2015</v>
      </c>
    </row>
    <row r="31807" spans="1:5" x14ac:dyDescent="0.2">
      <c r="A31807">
        <v>171677</v>
      </c>
      <c r="B31807" t="s">
        <v>11811</v>
      </c>
      <c r="C31807" t="s">
        <v>12277</v>
      </c>
      <c r="D31807" t="s">
        <v>15419</v>
      </c>
      <c r="E31807">
        <v>2014</v>
      </c>
    </row>
    <row r="31808" spans="1:5" x14ac:dyDescent="0.2">
      <c r="A31808">
        <v>171676</v>
      </c>
      <c r="B31808" t="s">
        <v>11811</v>
      </c>
      <c r="C31808" t="s">
        <v>12277</v>
      </c>
      <c r="D31808" t="s">
        <v>15420</v>
      </c>
      <c r="E31808">
        <v>2012</v>
      </c>
    </row>
    <row r="31809" spans="1:5" x14ac:dyDescent="0.2">
      <c r="A31809">
        <v>171572</v>
      </c>
      <c r="B31809" t="s">
        <v>11660</v>
      </c>
      <c r="C31809" t="s">
        <v>11620</v>
      </c>
      <c r="D31809" t="s">
        <v>15317</v>
      </c>
      <c r="E31809">
        <v>2014</v>
      </c>
    </row>
    <row r="31810" spans="1:5" x14ac:dyDescent="0.2">
      <c r="A31810">
        <v>170911</v>
      </c>
      <c r="B31810" t="s">
        <v>10224</v>
      </c>
      <c r="C31810" t="s">
        <v>13166</v>
      </c>
      <c r="D31810">
        <v>11734111</v>
      </c>
      <c r="E31810">
        <v>2014</v>
      </c>
    </row>
    <row r="31811" spans="1:5" x14ac:dyDescent="0.2">
      <c r="A31811">
        <v>170905</v>
      </c>
      <c r="B31811" t="s">
        <v>9878</v>
      </c>
      <c r="C31811" t="s">
        <v>9913</v>
      </c>
      <c r="D31811">
        <v>73877800</v>
      </c>
      <c r="E31811">
        <v>2015</v>
      </c>
    </row>
    <row r="31812" spans="1:5" x14ac:dyDescent="0.2">
      <c r="A31812">
        <v>170904</v>
      </c>
      <c r="B31812" t="s">
        <v>9878</v>
      </c>
      <c r="C31812" t="s">
        <v>9913</v>
      </c>
      <c r="D31812">
        <v>73855840</v>
      </c>
      <c r="E31812">
        <v>2015</v>
      </c>
    </row>
    <row r="31813" spans="1:5" x14ac:dyDescent="0.2">
      <c r="A31813">
        <v>170903</v>
      </c>
      <c r="B31813" t="s">
        <v>9878</v>
      </c>
      <c r="C31813" t="s">
        <v>9913</v>
      </c>
      <c r="D31813">
        <v>73855839</v>
      </c>
      <c r="E31813">
        <v>2015</v>
      </c>
    </row>
    <row r="31814" spans="1:5" x14ac:dyDescent="0.2">
      <c r="A31814">
        <v>170870</v>
      </c>
      <c r="B31814" t="s">
        <v>9878</v>
      </c>
      <c r="C31814" t="s">
        <v>9886</v>
      </c>
      <c r="D31814">
        <v>73866673</v>
      </c>
      <c r="E31814">
        <v>2015</v>
      </c>
    </row>
    <row r="31815" spans="1:5" x14ac:dyDescent="0.2">
      <c r="A31815">
        <v>170869</v>
      </c>
      <c r="B31815" t="s">
        <v>9878</v>
      </c>
      <c r="C31815" t="s">
        <v>9886</v>
      </c>
      <c r="D31815">
        <v>73843099</v>
      </c>
      <c r="E31815">
        <v>2015</v>
      </c>
    </row>
    <row r="31816" spans="1:5" x14ac:dyDescent="0.2">
      <c r="A31816">
        <v>171278</v>
      </c>
      <c r="B31816" t="s">
        <v>9878</v>
      </c>
      <c r="C31816" t="s">
        <v>9892</v>
      </c>
      <c r="D31816">
        <v>73809241</v>
      </c>
      <c r="E31816">
        <v>2015</v>
      </c>
    </row>
    <row r="31817" spans="1:5" x14ac:dyDescent="0.2">
      <c r="A31817">
        <v>160048</v>
      </c>
      <c r="B31817" t="s">
        <v>11811</v>
      </c>
      <c r="C31817" t="s">
        <v>11959</v>
      </c>
      <c r="D31817" t="s">
        <v>11960</v>
      </c>
      <c r="E31817">
        <v>2012</v>
      </c>
    </row>
    <row r="31818" spans="1:5" x14ac:dyDescent="0.2">
      <c r="A31818">
        <v>170813</v>
      </c>
      <c r="B31818" t="s">
        <v>9414</v>
      </c>
      <c r="C31818" t="s">
        <v>9387</v>
      </c>
      <c r="D31818" t="s">
        <v>14669</v>
      </c>
      <c r="E31818">
        <v>2015</v>
      </c>
    </row>
    <row r="31819" spans="1:5" x14ac:dyDescent="0.2">
      <c r="A31819">
        <v>171207</v>
      </c>
      <c r="B31819" t="s">
        <v>10309</v>
      </c>
      <c r="C31819" t="s">
        <v>10315</v>
      </c>
      <c r="D31819" t="s">
        <v>14866</v>
      </c>
      <c r="E31819">
        <v>2014</v>
      </c>
    </row>
    <row r="31820" spans="1:5" x14ac:dyDescent="0.2">
      <c r="A31820">
        <v>157691</v>
      </c>
      <c r="B31820" t="s">
        <v>9878</v>
      </c>
      <c r="C31820" t="s">
        <v>9883</v>
      </c>
      <c r="D31820">
        <v>72001007</v>
      </c>
      <c r="E31820">
        <v>2011</v>
      </c>
    </row>
    <row r="31821" spans="1:5" x14ac:dyDescent="0.2">
      <c r="A31821">
        <v>171103</v>
      </c>
      <c r="B31821" t="s">
        <v>9878</v>
      </c>
      <c r="C31821" t="s">
        <v>14782</v>
      </c>
      <c r="D31821">
        <v>73866672</v>
      </c>
      <c r="E31821">
        <v>2015</v>
      </c>
    </row>
    <row r="31822" spans="1:5" x14ac:dyDescent="0.2">
      <c r="A31822">
        <v>171102</v>
      </c>
      <c r="B31822" t="s">
        <v>9878</v>
      </c>
      <c r="C31822" t="s">
        <v>14782</v>
      </c>
      <c r="D31822">
        <v>73869507</v>
      </c>
      <c r="E31822">
        <v>2015</v>
      </c>
    </row>
    <row r="31823" spans="1:5" x14ac:dyDescent="0.2">
      <c r="A31823">
        <v>171101</v>
      </c>
      <c r="B31823" t="s">
        <v>9878</v>
      </c>
      <c r="C31823" t="s">
        <v>14782</v>
      </c>
      <c r="D31823">
        <v>73906336</v>
      </c>
      <c r="E31823">
        <v>2015</v>
      </c>
    </row>
    <row r="31824" spans="1:5" x14ac:dyDescent="0.2">
      <c r="A31824">
        <v>171100</v>
      </c>
      <c r="B31824" t="s">
        <v>9878</v>
      </c>
      <c r="C31824" t="s">
        <v>14782</v>
      </c>
      <c r="D31824">
        <v>73866674</v>
      </c>
      <c r="E31824">
        <v>2015</v>
      </c>
    </row>
    <row r="31825" spans="1:5" x14ac:dyDescent="0.2">
      <c r="A31825">
        <v>171099</v>
      </c>
      <c r="B31825" t="s">
        <v>9878</v>
      </c>
      <c r="C31825" t="s">
        <v>14782</v>
      </c>
      <c r="D31825">
        <v>73869508</v>
      </c>
      <c r="E31825">
        <v>2015</v>
      </c>
    </row>
    <row r="31826" spans="1:5" x14ac:dyDescent="0.2">
      <c r="A31826">
        <v>171098</v>
      </c>
      <c r="B31826" t="s">
        <v>9878</v>
      </c>
      <c r="C31826" t="s">
        <v>14782</v>
      </c>
      <c r="D31826">
        <v>73869506</v>
      </c>
      <c r="E31826">
        <v>2015</v>
      </c>
    </row>
    <row r="31827" spans="1:5" x14ac:dyDescent="0.2">
      <c r="A31827">
        <v>171097</v>
      </c>
      <c r="B31827" t="s">
        <v>9878</v>
      </c>
      <c r="C31827" t="s">
        <v>14782</v>
      </c>
      <c r="D31827">
        <v>73835805</v>
      </c>
      <c r="E31827">
        <v>2015</v>
      </c>
    </row>
    <row r="31828" spans="1:5" x14ac:dyDescent="0.2">
      <c r="A31828">
        <v>171096</v>
      </c>
      <c r="B31828" t="s">
        <v>9878</v>
      </c>
      <c r="C31828" t="s">
        <v>14782</v>
      </c>
      <c r="D31828">
        <v>73843098</v>
      </c>
      <c r="E31828">
        <v>2015</v>
      </c>
    </row>
    <row r="31829" spans="1:5" x14ac:dyDescent="0.2">
      <c r="A31829">
        <v>170882</v>
      </c>
      <c r="B31829" t="s">
        <v>10466</v>
      </c>
      <c r="C31829" t="s">
        <v>12203</v>
      </c>
      <c r="D31829" t="s">
        <v>14987</v>
      </c>
      <c r="E31829">
        <v>2014</v>
      </c>
    </row>
    <row r="31830" spans="1:5" x14ac:dyDescent="0.2">
      <c r="A31830">
        <v>170670</v>
      </c>
      <c r="B31830" t="s">
        <v>9414</v>
      </c>
      <c r="C31830" t="s">
        <v>9389</v>
      </c>
      <c r="D31830" t="s">
        <v>14668</v>
      </c>
      <c r="E31830">
        <v>2015</v>
      </c>
    </row>
    <row r="31831" spans="1:5" x14ac:dyDescent="0.2">
      <c r="A31831">
        <v>170668</v>
      </c>
      <c r="B31831" t="s">
        <v>10466</v>
      </c>
      <c r="C31831" t="s">
        <v>10947</v>
      </c>
      <c r="D31831" t="s">
        <v>15015</v>
      </c>
      <c r="E31831">
        <v>2014</v>
      </c>
    </row>
    <row r="31832" spans="1:5" x14ac:dyDescent="0.2">
      <c r="A31832">
        <v>170667</v>
      </c>
      <c r="B31832" t="s">
        <v>10466</v>
      </c>
      <c r="C31832" t="s">
        <v>10581</v>
      </c>
      <c r="D31832" t="s">
        <v>15016</v>
      </c>
      <c r="E31832">
        <v>2015</v>
      </c>
    </row>
    <row r="31833" spans="1:5" x14ac:dyDescent="0.2">
      <c r="A31833">
        <v>171200</v>
      </c>
      <c r="B31833" t="s">
        <v>10466</v>
      </c>
      <c r="C31833" t="s">
        <v>15005</v>
      </c>
      <c r="D31833" t="s">
        <v>15006</v>
      </c>
      <c r="E31833">
        <v>2015</v>
      </c>
    </row>
    <row r="31834" spans="1:5" x14ac:dyDescent="0.2">
      <c r="A31834">
        <v>157192</v>
      </c>
      <c r="B31834" t="s">
        <v>9878</v>
      </c>
      <c r="C31834" t="s">
        <v>9880</v>
      </c>
      <c r="D31834">
        <v>68331861</v>
      </c>
      <c r="E31834">
        <v>2009</v>
      </c>
    </row>
    <row r="31835" spans="1:5" x14ac:dyDescent="0.2">
      <c r="A31835">
        <v>167109</v>
      </c>
      <c r="B31835" t="s">
        <v>9414</v>
      </c>
      <c r="C31835" t="s">
        <v>9385</v>
      </c>
      <c r="D31835">
        <v>44422610</v>
      </c>
      <c r="E31835">
        <v>2013</v>
      </c>
    </row>
    <row r="31836" spans="1:5" x14ac:dyDescent="0.2">
      <c r="A31836">
        <v>170259</v>
      </c>
      <c r="B31836" t="s">
        <v>9414</v>
      </c>
      <c r="C31836" t="s">
        <v>9385</v>
      </c>
      <c r="D31836">
        <v>44425086</v>
      </c>
      <c r="E31836">
        <v>2014</v>
      </c>
    </row>
    <row r="31837" spans="1:5" x14ac:dyDescent="0.2">
      <c r="A31837">
        <v>170258</v>
      </c>
      <c r="B31837" t="s">
        <v>9414</v>
      </c>
      <c r="C31837" t="s">
        <v>9385</v>
      </c>
      <c r="D31837">
        <v>44425087</v>
      </c>
      <c r="E31837">
        <v>2014</v>
      </c>
    </row>
    <row r="31838" spans="1:5" x14ac:dyDescent="0.2">
      <c r="A31838">
        <v>159950</v>
      </c>
      <c r="B31838" t="s">
        <v>9878</v>
      </c>
      <c r="C31838" t="s">
        <v>9886</v>
      </c>
      <c r="D31838">
        <v>73417038</v>
      </c>
      <c r="E31838">
        <v>2012</v>
      </c>
    </row>
    <row r="31839" spans="1:5" x14ac:dyDescent="0.2">
      <c r="A31839">
        <v>127398</v>
      </c>
      <c r="B31839" t="s">
        <v>10466</v>
      </c>
      <c r="C31839" t="s">
        <v>10060</v>
      </c>
      <c r="D31839" t="s">
        <v>34448</v>
      </c>
      <c r="E31839">
        <v>2003</v>
      </c>
    </row>
    <row r="31840" spans="1:5" x14ac:dyDescent="0.2">
      <c r="A31840">
        <v>168448</v>
      </c>
      <c r="B31840" t="s">
        <v>10224</v>
      </c>
      <c r="C31840" t="s">
        <v>13166</v>
      </c>
      <c r="D31840">
        <v>11623389</v>
      </c>
      <c r="E31840">
        <v>2014</v>
      </c>
    </row>
    <row r="31841" spans="1:5" x14ac:dyDescent="0.2">
      <c r="A31841">
        <v>170671</v>
      </c>
      <c r="B31841" t="s">
        <v>10466</v>
      </c>
      <c r="C31841" t="s">
        <v>10461</v>
      </c>
      <c r="D31841" t="s">
        <v>14996</v>
      </c>
      <c r="E31841">
        <v>2010</v>
      </c>
    </row>
    <row r="31842" spans="1:5" x14ac:dyDescent="0.2">
      <c r="A31842">
        <v>170682</v>
      </c>
      <c r="B31842" t="s">
        <v>9414</v>
      </c>
      <c r="C31842" t="s">
        <v>14689</v>
      </c>
      <c r="D31842" t="s">
        <v>14690</v>
      </c>
      <c r="E31842">
        <v>2013</v>
      </c>
    </row>
    <row r="31843" spans="1:5" x14ac:dyDescent="0.2">
      <c r="A31843">
        <v>169619</v>
      </c>
      <c r="B31843" t="s">
        <v>9414</v>
      </c>
      <c r="C31843" t="s">
        <v>9419</v>
      </c>
      <c r="D31843" t="s">
        <v>14688</v>
      </c>
      <c r="E31843">
        <v>2014</v>
      </c>
    </row>
    <row r="31844" spans="1:5" x14ac:dyDescent="0.2">
      <c r="A31844">
        <v>168995</v>
      </c>
      <c r="B31844" t="s">
        <v>9414</v>
      </c>
      <c r="C31844" t="s">
        <v>9371</v>
      </c>
      <c r="D31844" t="s">
        <v>14589</v>
      </c>
      <c r="E31844">
        <v>2013</v>
      </c>
    </row>
    <row r="31845" spans="1:5" x14ac:dyDescent="0.2">
      <c r="A31845">
        <v>165086</v>
      </c>
      <c r="B31845" t="s">
        <v>9414</v>
      </c>
      <c r="C31845" t="s">
        <v>9419</v>
      </c>
      <c r="D31845" t="s">
        <v>13217</v>
      </c>
      <c r="E31845">
        <v>2013</v>
      </c>
    </row>
    <row r="31846" spans="1:5" x14ac:dyDescent="0.2">
      <c r="A31846">
        <v>167172</v>
      </c>
      <c r="B31846" t="s">
        <v>10466</v>
      </c>
      <c r="C31846" t="s">
        <v>10617</v>
      </c>
      <c r="D31846" t="s">
        <v>13753</v>
      </c>
      <c r="E31846">
        <v>2013</v>
      </c>
    </row>
    <row r="31847" spans="1:5" x14ac:dyDescent="0.2">
      <c r="A31847">
        <v>170583</v>
      </c>
      <c r="B31847" t="s">
        <v>11811</v>
      </c>
      <c r="C31847" t="s">
        <v>9636</v>
      </c>
      <c r="D31847" t="s">
        <v>15388</v>
      </c>
      <c r="E31847">
        <v>2014</v>
      </c>
    </row>
    <row r="31848" spans="1:5" x14ac:dyDescent="0.2">
      <c r="A31848">
        <v>170559</v>
      </c>
      <c r="B31848" t="s">
        <v>11811</v>
      </c>
      <c r="C31848" t="s">
        <v>11829</v>
      </c>
      <c r="D31848" t="s">
        <v>15395</v>
      </c>
      <c r="E31848">
        <v>2015</v>
      </c>
    </row>
    <row r="31849" spans="1:5" x14ac:dyDescent="0.2">
      <c r="A31849">
        <v>170558</v>
      </c>
      <c r="B31849" t="s">
        <v>11811</v>
      </c>
      <c r="C31849" t="s">
        <v>11829</v>
      </c>
      <c r="D31849" t="s">
        <v>15389</v>
      </c>
      <c r="E31849">
        <v>2015</v>
      </c>
    </row>
    <row r="31850" spans="1:5" x14ac:dyDescent="0.2">
      <c r="A31850">
        <v>170556</v>
      </c>
      <c r="B31850" t="s">
        <v>11811</v>
      </c>
      <c r="C31850" t="s">
        <v>11829</v>
      </c>
      <c r="D31850" t="s">
        <v>15397</v>
      </c>
      <c r="E31850">
        <v>2015</v>
      </c>
    </row>
    <row r="31851" spans="1:5" x14ac:dyDescent="0.2">
      <c r="A31851">
        <v>170555</v>
      </c>
      <c r="B31851" t="s">
        <v>11811</v>
      </c>
      <c r="C31851" t="s">
        <v>11829</v>
      </c>
      <c r="D31851" t="s">
        <v>15396</v>
      </c>
      <c r="E31851">
        <v>2015</v>
      </c>
    </row>
    <row r="31852" spans="1:5" x14ac:dyDescent="0.2">
      <c r="A31852">
        <v>170554</v>
      </c>
      <c r="B31852" t="s">
        <v>10466</v>
      </c>
      <c r="C31852" t="s">
        <v>10568</v>
      </c>
      <c r="D31852" t="s">
        <v>15237</v>
      </c>
      <c r="E31852">
        <v>2014</v>
      </c>
    </row>
    <row r="31853" spans="1:5" x14ac:dyDescent="0.2">
      <c r="A31853">
        <v>170552</v>
      </c>
      <c r="B31853" t="s">
        <v>10466</v>
      </c>
      <c r="C31853" t="s">
        <v>10568</v>
      </c>
      <c r="D31853" t="s">
        <v>15238</v>
      </c>
      <c r="E31853">
        <v>2014</v>
      </c>
    </row>
    <row r="31854" spans="1:5" x14ac:dyDescent="0.2">
      <c r="A31854">
        <v>170551</v>
      </c>
      <c r="B31854" t="s">
        <v>10466</v>
      </c>
      <c r="C31854" t="s">
        <v>10568</v>
      </c>
      <c r="D31854" t="s">
        <v>15239</v>
      </c>
      <c r="E31854">
        <v>2014</v>
      </c>
    </row>
    <row r="31855" spans="1:5" x14ac:dyDescent="0.2">
      <c r="A31855">
        <v>170550</v>
      </c>
      <c r="B31855" t="s">
        <v>10466</v>
      </c>
      <c r="C31855" t="s">
        <v>10568</v>
      </c>
      <c r="D31855" t="s">
        <v>15240</v>
      </c>
      <c r="E31855">
        <v>2014</v>
      </c>
    </row>
    <row r="31856" spans="1:5" x14ac:dyDescent="0.2">
      <c r="A31856">
        <v>170549</v>
      </c>
      <c r="B31856" t="s">
        <v>10466</v>
      </c>
      <c r="C31856" t="s">
        <v>10568</v>
      </c>
      <c r="D31856" t="s">
        <v>15241</v>
      </c>
      <c r="E31856">
        <v>2014</v>
      </c>
    </row>
    <row r="31857" spans="1:5" x14ac:dyDescent="0.2">
      <c r="A31857">
        <v>170548</v>
      </c>
      <c r="B31857" t="s">
        <v>10466</v>
      </c>
      <c r="C31857" t="s">
        <v>10568</v>
      </c>
      <c r="D31857" t="s">
        <v>15242</v>
      </c>
      <c r="E31857">
        <v>2014</v>
      </c>
    </row>
    <row r="31858" spans="1:5" x14ac:dyDescent="0.2">
      <c r="A31858">
        <v>170546</v>
      </c>
      <c r="B31858" t="s">
        <v>10466</v>
      </c>
      <c r="C31858" t="s">
        <v>10568</v>
      </c>
      <c r="D31858" t="s">
        <v>15250</v>
      </c>
      <c r="E31858">
        <v>2014</v>
      </c>
    </row>
    <row r="31859" spans="1:5" x14ac:dyDescent="0.2">
      <c r="A31859">
        <v>170545</v>
      </c>
      <c r="B31859" t="s">
        <v>10466</v>
      </c>
      <c r="C31859" t="s">
        <v>10568</v>
      </c>
      <c r="D31859" t="s">
        <v>15244</v>
      </c>
      <c r="E31859">
        <v>2014</v>
      </c>
    </row>
    <row r="31860" spans="1:5" x14ac:dyDescent="0.2">
      <c r="A31860">
        <v>170538</v>
      </c>
      <c r="B31860" t="s">
        <v>10466</v>
      </c>
      <c r="C31860" t="s">
        <v>10568</v>
      </c>
      <c r="D31860" t="s">
        <v>15197</v>
      </c>
      <c r="E31860">
        <v>2014</v>
      </c>
    </row>
    <row r="31861" spans="1:5" x14ac:dyDescent="0.2">
      <c r="A31861">
        <v>170537</v>
      </c>
      <c r="B31861" t="s">
        <v>10466</v>
      </c>
      <c r="C31861" t="s">
        <v>10568</v>
      </c>
      <c r="D31861" t="s">
        <v>15198</v>
      </c>
      <c r="E31861">
        <v>2014</v>
      </c>
    </row>
    <row r="31862" spans="1:5" x14ac:dyDescent="0.2">
      <c r="A31862">
        <v>170536</v>
      </c>
      <c r="B31862" t="s">
        <v>10466</v>
      </c>
      <c r="C31862" t="s">
        <v>10461</v>
      </c>
      <c r="D31862" t="s">
        <v>15199</v>
      </c>
      <c r="E31862">
        <v>2014</v>
      </c>
    </row>
    <row r="31863" spans="1:5" x14ac:dyDescent="0.2">
      <c r="A31863">
        <v>170530</v>
      </c>
      <c r="B31863" t="s">
        <v>9878</v>
      </c>
      <c r="C31863" t="s">
        <v>9966</v>
      </c>
      <c r="D31863">
        <v>73871484</v>
      </c>
      <c r="E31863">
        <v>2015</v>
      </c>
    </row>
    <row r="31864" spans="1:5" x14ac:dyDescent="0.2">
      <c r="A31864">
        <v>170529</v>
      </c>
      <c r="B31864" t="s">
        <v>9878</v>
      </c>
      <c r="C31864" t="s">
        <v>9966</v>
      </c>
      <c r="D31864">
        <v>73871477</v>
      </c>
      <c r="E31864">
        <v>2015</v>
      </c>
    </row>
    <row r="31865" spans="1:5" x14ac:dyDescent="0.2">
      <c r="A31865">
        <v>170504</v>
      </c>
      <c r="B31865" t="s">
        <v>10466</v>
      </c>
      <c r="C31865" t="s">
        <v>10568</v>
      </c>
      <c r="D31865" t="s">
        <v>15223</v>
      </c>
      <c r="E31865">
        <v>2012</v>
      </c>
    </row>
    <row r="31866" spans="1:5" x14ac:dyDescent="0.2">
      <c r="A31866">
        <v>170502</v>
      </c>
      <c r="B31866" t="s">
        <v>10466</v>
      </c>
      <c r="C31866" t="s">
        <v>10568</v>
      </c>
      <c r="D31866" t="s">
        <v>15227</v>
      </c>
      <c r="E31866">
        <v>2012</v>
      </c>
    </row>
    <row r="31867" spans="1:5" x14ac:dyDescent="0.2">
      <c r="A31867">
        <v>159415</v>
      </c>
      <c r="B31867" t="s">
        <v>11811</v>
      </c>
      <c r="C31867" t="s">
        <v>11823</v>
      </c>
      <c r="D31867" t="s">
        <v>11919</v>
      </c>
      <c r="E31867">
        <v>2011</v>
      </c>
    </row>
    <row r="31868" spans="1:5" x14ac:dyDescent="0.2">
      <c r="A31868">
        <v>170923</v>
      </c>
      <c r="B31868" t="s">
        <v>9414</v>
      </c>
      <c r="C31868" t="s">
        <v>9415</v>
      </c>
      <c r="D31868" t="s">
        <v>16440</v>
      </c>
      <c r="E31868">
        <v>2016</v>
      </c>
    </row>
    <row r="31869" spans="1:5" x14ac:dyDescent="0.2">
      <c r="A31869">
        <v>170843</v>
      </c>
      <c r="B31869" t="s">
        <v>10345</v>
      </c>
      <c r="C31869" t="s">
        <v>14903</v>
      </c>
      <c r="D31869">
        <v>190506</v>
      </c>
      <c r="E31869">
        <v>2015</v>
      </c>
    </row>
    <row r="31870" spans="1:5" x14ac:dyDescent="0.2">
      <c r="A31870">
        <v>170840</v>
      </c>
      <c r="B31870" t="s">
        <v>10345</v>
      </c>
      <c r="C31870" t="s">
        <v>14903</v>
      </c>
      <c r="D31870">
        <v>190511</v>
      </c>
      <c r="E31870">
        <v>2015</v>
      </c>
    </row>
    <row r="31871" spans="1:5" x14ac:dyDescent="0.2">
      <c r="A31871">
        <v>170838</v>
      </c>
      <c r="B31871" t="s">
        <v>10345</v>
      </c>
      <c r="C31871" t="s">
        <v>14903</v>
      </c>
      <c r="D31871">
        <v>190488</v>
      </c>
      <c r="E31871">
        <v>2015</v>
      </c>
    </row>
    <row r="31872" spans="1:5" x14ac:dyDescent="0.2">
      <c r="A31872">
        <v>170835</v>
      </c>
      <c r="B31872" t="s">
        <v>10345</v>
      </c>
      <c r="C31872" t="s">
        <v>14903</v>
      </c>
      <c r="D31872">
        <v>190475</v>
      </c>
      <c r="E31872">
        <v>2015</v>
      </c>
    </row>
    <row r="31873" spans="1:5" x14ac:dyDescent="0.2">
      <c r="A31873">
        <v>170834</v>
      </c>
      <c r="B31873" t="s">
        <v>10345</v>
      </c>
      <c r="C31873" t="s">
        <v>14903</v>
      </c>
      <c r="D31873">
        <v>190484</v>
      </c>
      <c r="E31873">
        <v>2015</v>
      </c>
    </row>
    <row r="31874" spans="1:5" x14ac:dyDescent="0.2">
      <c r="A31874">
        <v>170986</v>
      </c>
      <c r="B31874" t="s">
        <v>9878</v>
      </c>
      <c r="C31874" t="s">
        <v>14782</v>
      </c>
      <c r="D31874">
        <v>73833569</v>
      </c>
      <c r="E31874">
        <v>2015</v>
      </c>
    </row>
    <row r="31875" spans="1:5" x14ac:dyDescent="0.2">
      <c r="A31875">
        <v>170565</v>
      </c>
      <c r="B31875" t="s">
        <v>10466</v>
      </c>
      <c r="C31875" t="s">
        <v>14986</v>
      </c>
      <c r="D31875" t="s">
        <v>15284</v>
      </c>
      <c r="E31875">
        <v>2014</v>
      </c>
    </row>
    <row r="31876" spans="1:5" x14ac:dyDescent="0.2">
      <c r="A31876">
        <v>119242</v>
      </c>
      <c r="B31876" t="s">
        <v>10466</v>
      </c>
      <c r="C31876" t="s">
        <v>10482</v>
      </c>
      <c r="D31876" t="s">
        <v>11365</v>
      </c>
      <c r="E31876">
        <v>2000</v>
      </c>
    </row>
    <row r="31877" spans="1:5" x14ac:dyDescent="0.2">
      <c r="A31877">
        <v>119241</v>
      </c>
      <c r="B31877" t="s">
        <v>10466</v>
      </c>
      <c r="C31877" t="s">
        <v>10482</v>
      </c>
      <c r="D31877" t="s">
        <v>11362</v>
      </c>
      <c r="E31877">
        <v>1998</v>
      </c>
    </row>
    <row r="31878" spans="1:5" x14ac:dyDescent="0.2">
      <c r="A31878">
        <v>119240</v>
      </c>
      <c r="B31878" t="s">
        <v>10466</v>
      </c>
      <c r="C31878" t="s">
        <v>10488</v>
      </c>
      <c r="D31878" t="s">
        <v>11363</v>
      </c>
      <c r="E31878">
        <v>1998</v>
      </c>
    </row>
    <row r="31879" spans="1:5" x14ac:dyDescent="0.2">
      <c r="A31879">
        <v>119239</v>
      </c>
      <c r="B31879" t="s">
        <v>10466</v>
      </c>
      <c r="C31879" t="s">
        <v>10488</v>
      </c>
      <c r="D31879" t="s">
        <v>11364</v>
      </c>
      <c r="E31879">
        <v>2001</v>
      </c>
    </row>
    <row r="31880" spans="1:5" x14ac:dyDescent="0.2">
      <c r="A31880">
        <v>119238</v>
      </c>
      <c r="B31880" t="s">
        <v>10466</v>
      </c>
      <c r="C31880" t="s">
        <v>10060</v>
      </c>
      <c r="D31880" t="s">
        <v>11361</v>
      </c>
      <c r="E31880">
        <v>2002</v>
      </c>
    </row>
    <row r="31881" spans="1:5" x14ac:dyDescent="0.2">
      <c r="A31881">
        <v>169759</v>
      </c>
      <c r="B31881" t="s">
        <v>9878</v>
      </c>
      <c r="C31881" t="s">
        <v>14021</v>
      </c>
      <c r="D31881">
        <v>73851712</v>
      </c>
      <c r="E31881">
        <v>2014</v>
      </c>
    </row>
    <row r="31882" spans="1:5" x14ac:dyDescent="0.2">
      <c r="A31882">
        <v>169713</v>
      </c>
      <c r="B31882" t="s">
        <v>9878</v>
      </c>
      <c r="C31882" t="s">
        <v>14021</v>
      </c>
      <c r="D31882">
        <v>73851850</v>
      </c>
      <c r="E31882">
        <v>2014</v>
      </c>
    </row>
    <row r="31883" spans="1:5" x14ac:dyDescent="0.2">
      <c r="A31883">
        <v>169712</v>
      </c>
      <c r="B31883" t="s">
        <v>9878</v>
      </c>
      <c r="C31883" t="s">
        <v>14021</v>
      </c>
      <c r="D31883">
        <v>73851844</v>
      </c>
      <c r="E31883">
        <v>2014</v>
      </c>
    </row>
    <row r="31884" spans="1:5" x14ac:dyDescent="0.2">
      <c r="A31884">
        <v>171303</v>
      </c>
      <c r="B31884" t="s">
        <v>10466</v>
      </c>
      <c r="C31884" t="s">
        <v>12203</v>
      </c>
      <c r="D31884" t="s">
        <v>15125</v>
      </c>
      <c r="E31884">
        <v>2014</v>
      </c>
    </row>
    <row r="31885" spans="1:5" x14ac:dyDescent="0.2">
      <c r="A31885">
        <v>171302</v>
      </c>
      <c r="B31885" t="s">
        <v>10309</v>
      </c>
      <c r="C31885" t="s">
        <v>10315</v>
      </c>
      <c r="D31885" t="s">
        <v>14862</v>
      </c>
      <c r="E31885">
        <v>2014</v>
      </c>
    </row>
    <row r="31886" spans="1:5" x14ac:dyDescent="0.2">
      <c r="A31886">
        <v>171301</v>
      </c>
      <c r="B31886" t="s">
        <v>10309</v>
      </c>
      <c r="C31886" t="s">
        <v>10315</v>
      </c>
      <c r="D31886" t="s">
        <v>14864</v>
      </c>
      <c r="E31886">
        <v>2014</v>
      </c>
    </row>
    <row r="31887" spans="1:5" x14ac:dyDescent="0.2">
      <c r="A31887">
        <v>171300</v>
      </c>
      <c r="B31887" t="s">
        <v>10309</v>
      </c>
      <c r="C31887" t="s">
        <v>10315</v>
      </c>
      <c r="D31887" t="s">
        <v>14863</v>
      </c>
      <c r="E31887">
        <v>2014</v>
      </c>
    </row>
    <row r="31888" spans="1:5" x14ac:dyDescent="0.2">
      <c r="A31888">
        <v>171299</v>
      </c>
      <c r="B31888" t="s">
        <v>10309</v>
      </c>
      <c r="C31888" t="s">
        <v>10315</v>
      </c>
      <c r="D31888" t="s">
        <v>14865</v>
      </c>
      <c r="E31888">
        <v>2014</v>
      </c>
    </row>
    <row r="31889" spans="1:5" x14ac:dyDescent="0.2">
      <c r="A31889">
        <v>171298</v>
      </c>
      <c r="B31889" t="s">
        <v>10466</v>
      </c>
      <c r="C31889" t="s">
        <v>9369</v>
      </c>
      <c r="D31889" t="s">
        <v>15098</v>
      </c>
      <c r="E31889">
        <v>2012</v>
      </c>
    </row>
    <row r="31890" spans="1:5" x14ac:dyDescent="0.2">
      <c r="A31890">
        <v>171297</v>
      </c>
      <c r="B31890" t="s">
        <v>10224</v>
      </c>
      <c r="C31890" t="s">
        <v>14850</v>
      </c>
      <c r="D31890">
        <v>11066000</v>
      </c>
      <c r="E31890">
        <v>2011</v>
      </c>
    </row>
    <row r="31891" spans="1:5" x14ac:dyDescent="0.2">
      <c r="A31891">
        <v>169673</v>
      </c>
      <c r="B31891" t="s">
        <v>10466</v>
      </c>
      <c r="C31891" t="s">
        <v>12340</v>
      </c>
      <c r="D31891" t="s">
        <v>15099</v>
      </c>
      <c r="E31891">
        <v>2014</v>
      </c>
    </row>
    <row r="31892" spans="1:5" x14ac:dyDescent="0.2">
      <c r="A31892">
        <v>170807</v>
      </c>
      <c r="B31892" t="s">
        <v>9414</v>
      </c>
      <c r="C31892" t="s">
        <v>9745</v>
      </c>
      <c r="D31892" t="s">
        <v>14685</v>
      </c>
      <c r="E31892">
        <v>2012</v>
      </c>
    </row>
    <row r="31893" spans="1:5" x14ac:dyDescent="0.2">
      <c r="A31893">
        <v>170806</v>
      </c>
      <c r="B31893" t="s">
        <v>9414</v>
      </c>
      <c r="C31893" t="s">
        <v>9745</v>
      </c>
      <c r="D31893" t="s">
        <v>14686</v>
      </c>
      <c r="E31893">
        <v>2012</v>
      </c>
    </row>
    <row r="31894" spans="1:5" x14ac:dyDescent="0.2">
      <c r="A31894">
        <v>170805</v>
      </c>
      <c r="B31894" t="s">
        <v>9414</v>
      </c>
      <c r="C31894" t="s">
        <v>9847</v>
      </c>
      <c r="D31894" t="s">
        <v>14687</v>
      </c>
      <c r="E31894">
        <v>2013</v>
      </c>
    </row>
    <row r="31895" spans="1:5" x14ac:dyDescent="0.2">
      <c r="A31895">
        <v>141312</v>
      </c>
      <c r="B31895" t="s">
        <v>9414</v>
      </c>
      <c r="C31895" t="s">
        <v>9380</v>
      </c>
      <c r="D31895" t="s">
        <v>14698</v>
      </c>
      <c r="E31895">
        <v>2007</v>
      </c>
    </row>
    <row r="31896" spans="1:5" x14ac:dyDescent="0.2">
      <c r="A31896">
        <v>148177</v>
      </c>
      <c r="B31896" t="s">
        <v>11811</v>
      </c>
      <c r="C31896" t="s">
        <v>11872</v>
      </c>
      <c r="D31896" t="s">
        <v>16444</v>
      </c>
      <c r="E31896">
        <v>1998</v>
      </c>
    </row>
    <row r="31897" spans="1:5" x14ac:dyDescent="0.2">
      <c r="A31897">
        <v>169262</v>
      </c>
      <c r="B31897" t="s">
        <v>9878</v>
      </c>
      <c r="C31897" t="s">
        <v>12514</v>
      </c>
      <c r="D31897">
        <v>73741444</v>
      </c>
      <c r="E31897">
        <v>2014</v>
      </c>
    </row>
    <row r="31898" spans="1:5" x14ac:dyDescent="0.2">
      <c r="A31898">
        <v>169505</v>
      </c>
      <c r="B31898" t="s">
        <v>9878</v>
      </c>
      <c r="C31898" t="s">
        <v>13713</v>
      </c>
      <c r="D31898">
        <v>73840056</v>
      </c>
      <c r="E31898">
        <v>2015</v>
      </c>
    </row>
    <row r="31899" spans="1:5" x14ac:dyDescent="0.2">
      <c r="A31899">
        <v>170954</v>
      </c>
      <c r="B31899" t="s">
        <v>10466</v>
      </c>
      <c r="C31899" t="s">
        <v>10496</v>
      </c>
      <c r="D31899" t="s">
        <v>15112</v>
      </c>
      <c r="E31899">
        <v>2010</v>
      </c>
    </row>
    <row r="31900" spans="1:5" x14ac:dyDescent="0.2">
      <c r="A31900">
        <v>170953</v>
      </c>
      <c r="B31900" t="s">
        <v>10466</v>
      </c>
      <c r="C31900" t="s">
        <v>15152</v>
      </c>
      <c r="D31900" t="s">
        <v>15153</v>
      </c>
      <c r="E31900">
        <v>2014</v>
      </c>
    </row>
    <row r="31901" spans="1:5" x14ac:dyDescent="0.2">
      <c r="A31901">
        <v>169674</v>
      </c>
      <c r="B31901" t="s">
        <v>10466</v>
      </c>
      <c r="C31901" t="s">
        <v>12340</v>
      </c>
      <c r="D31901" t="s">
        <v>15168</v>
      </c>
      <c r="E31901">
        <v>2014</v>
      </c>
    </row>
    <row r="31902" spans="1:5" x14ac:dyDescent="0.2">
      <c r="A31902">
        <v>170967</v>
      </c>
      <c r="B31902" t="s">
        <v>10466</v>
      </c>
      <c r="C31902" t="s">
        <v>12338</v>
      </c>
      <c r="D31902" t="s">
        <v>16344</v>
      </c>
      <c r="E31902">
        <v>2012</v>
      </c>
    </row>
    <row r="31903" spans="1:5" x14ac:dyDescent="0.2">
      <c r="A31903">
        <v>158068</v>
      </c>
      <c r="B31903" t="s">
        <v>10444</v>
      </c>
      <c r="C31903" t="s">
        <v>10454</v>
      </c>
      <c r="D31903">
        <v>1170391</v>
      </c>
      <c r="E31903">
        <v>2010</v>
      </c>
    </row>
    <row r="31904" spans="1:5" x14ac:dyDescent="0.2">
      <c r="A31904">
        <v>170509</v>
      </c>
      <c r="B31904" t="s">
        <v>9878</v>
      </c>
      <c r="C31904" t="s">
        <v>13319</v>
      </c>
      <c r="D31904">
        <v>73608635</v>
      </c>
      <c r="E31904">
        <v>2013</v>
      </c>
    </row>
    <row r="31905" spans="1:5" x14ac:dyDescent="0.2">
      <c r="A31905">
        <v>167711</v>
      </c>
      <c r="B31905" t="s">
        <v>9878</v>
      </c>
      <c r="C31905" t="s">
        <v>9886</v>
      </c>
      <c r="D31905">
        <v>73738174</v>
      </c>
      <c r="E31905">
        <v>2014</v>
      </c>
    </row>
    <row r="31906" spans="1:5" x14ac:dyDescent="0.2">
      <c r="A31906">
        <v>170951</v>
      </c>
      <c r="B31906" t="s">
        <v>10092</v>
      </c>
      <c r="C31906" t="s">
        <v>14835</v>
      </c>
      <c r="D31906" t="s">
        <v>14837</v>
      </c>
      <c r="E31906">
        <v>2015</v>
      </c>
    </row>
    <row r="31907" spans="1:5" x14ac:dyDescent="0.2">
      <c r="A31907">
        <v>170950</v>
      </c>
      <c r="B31907" t="s">
        <v>10092</v>
      </c>
      <c r="C31907" t="s">
        <v>14835</v>
      </c>
      <c r="D31907" t="s">
        <v>14841</v>
      </c>
      <c r="E31907">
        <v>2015</v>
      </c>
    </row>
    <row r="31908" spans="1:5" x14ac:dyDescent="0.2">
      <c r="A31908">
        <v>170949</v>
      </c>
      <c r="B31908" t="s">
        <v>10092</v>
      </c>
      <c r="C31908" t="s">
        <v>14835</v>
      </c>
      <c r="D31908" t="s">
        <v>14843</v>
      </c>
      <c r="E31908">
        <v>2015</v>
      </c>
    </row>
    <row r="31909" spans="1:5" x14ac:dyDescent="0.2">
      <c r="A31909">
        <v>170948</v>
      </c>
      <c r="B31909" t="s">
        <v>10092</v>
      </c>
      <c r="C31909" t="s">
        <v>14835</v>
      </c>
      <c r="D31909" t="s">
        <v>14840</v>
      </c>
      <c r="E31909">
        <v>2015</v>
      </c>
    </row>
    <row r="31910" spans="1:5" x14ac:dyDescent="0.2">
      <c r="A31910">
        <v>170946</v>
      </c>
      <c r="B31910" t="s">
        <v>10092</v>
      </c>
      <c r="C31910" t="s">
        <v>14835</v>
      </c>
      <c r="D31910" t="s">
        <v>14842</v>
      </c>
      <c r="E31910">
        <v>2015</v>
      </c>
    </row>
    <row r="31911" spans="1:5" x14ac:dyDescent="0.2">
      <c r="A31911">
        <v>170945</v>
      </c>
      <c r="B31911" t="s">
        <v>10092</v>
      </c>
      <c r="C31911" t="s">
        <v>14835</v>
      </c>
      <c r="D31911" t="s">
        <v>14839</v>
      </c>
      <c r="E31911">
        <v>2015</v>
      </c>
    </row>
    <row r="31912" spans="1:5" x14ac:dyDescent="0.2">
      <c r="A31912">
        <v>170344</v>
      </c>
      <c r="B31912" t="s">
        <v>10466</v>
      </c>
      <c r="C31912" t="s">
        <v>12432</v>
      </c>
      <c r="D31912" t="s">
        <v>15179</v>
      </c>
      <c r="E31912">
        <v>2014</v>
      </c>
    </row>
    <row r="31913" spans="1:5" x14ac:dyDescent="0.2">
      <c r="A31913">
        <v>170604</v>
      </c>
      <c r="B31913" t="s">
        <v>9878</v>
      </c>
      <c r="C31913" t="s">
        <v>9975</v>
      </c>
      <c r="D31913">
        <v>37265296</v>
      </c>
      <c r="E31913">
        <v>2015</v>
      </c>
    </row>
    <row r="31914" spans="1:5" x14ac:dyDescent="0.2">
      <c r="A31914">
        <v>171476</v>
      </c>
      <c r="B31914" t="s">
        <v>10466</v>
      </c>
      <c r="C31914">
        <v>6068</v>
      </c>
      <c r="D31914" t="s">
        <v>18406</v>
      </c>
      <c r="E31914">
        <v>2010</v>
      </c>
    </row>
    <row r="31915" spans="1:5" x14ac:dyDescent="0.2">
      <c r="A31915">
        <v>169229</v>
      </c>
      <c r="B31915" t="s">
        <v>9878</v>
      </c>
      <c r="C31915" t="s">
        <v>12695</v>
      </c>
      <c r="D31915">
        <v>73738654</v>
      </c>
      <c r="E31915">
        <v>2014</v>
      </c>
    </row>
    <row r="31916" spans="1:5" x14ac:dyDescent="0.2">
      <c r="A31916">
        <v>169228</v>
      </c>
      <c r="B31916" t="s">
        <v>9878</v>
      </c>
      <c r="C31916" t="s">
        <v>12695</v>
      </c>
      <c r="D31916">
        <v>73735427</v>
      </c>
      <c r="E31916">
        <v>2014</v>
      </c>
    </row>
    <row r="31917" spans="1:5" x14ac:dyDescent="0.2">
      <c r="A31917">
        <v>169260</v>
      </c>
      <c r="B31917" t="s">
        <v>9878</v>
      </c>
      <c r="C31917" t="s">
        <v>12514</v>
      </c>
      <c r="D31917">
        <v>73741442</v>
      </c>
      <c r="E31917">
        <v>2014</v>
      </c>
    </row>
    <row r="31918" spans="1:5" x14ac:dyDescent="0.2">
      <c r="A31918">
        <v>170413</v>
      </c>
      <c r="B31918" t="s">
        <v>13645</v>
      </c>
      <c r="C31918" t="s">
        <v>15456</v>
      </c>
      <c r="D31918" t="s">
        <v>15457</v>
      </c>
      <c r="E31918">
        <v>2015</v>
      </c>
    </row>
    <row r="31919" spans="1:5" x14ac:dyDescent="0.2">
      <c r="A31919">
        <v>170124</v>
      </c>
      <c r="B31919" t="s">
        <v>9878</v>
      </c>
      <c r="C31919" t="s">
        <v>9894</v>
      </c>
      <c r="D31919">
        <v>79828502</v>
      </c>
      <c r="E31919">
        <v>2015</v>
      </c>
    </row>
    <row r="31920" spans="1:5" x14ac:dyDescent="0.2">
      <c r="A31920">
        <v>170123</v>
      </c>
      <c r="B31920" t="s">
        <v>9878</v>
      </c>
      <c r="C31920" t="s">
        <v>9894</v>
      </c>
      <c r="D31920">
        <v>79843730</v>
      </c>
      <c r="E31920">
        <v>2015</v>
      </c>
    </row>
    <row r="31921" spans="1:5" x14ac:dyDescent="0.2">
      <c r="A31921">
        <v>170377</v>
      </c>
      <c r="B31921" t="s">
        <v>11811</v>
      </c>
      <c r="C31921" t="s">
        <v>9385</v>
      </c>
      <c r="D31921" t="s">
        <v>15404</v>
      </c>
      <c r="E31921">
        <v>2014</v>
      </c>
    </row>
    <row r="31922" spans="1:5" x14ac:dyDescent="0.2">
      <c r="A31922">
        <v>163356</v>
      </c>
      <c r="B31922" t="s">
        <v>10046</v>
      </c>
      <c r="C31922" t="s">
        <v>12701</v>
      </c>
      <c r="D31922" t="s">
        <v>12703</v>
      </c>
      <c r="E31922">
        <v>2012</v>
      </c>
    </row>
    <row r="31923" spans="1:5" x14ac:dyDescent="0.2">
      <c r="A31923">
        <v>163355</v>
      </c>
      <c r="B31923" t="s">
        <v>10046</v>
      </c>
      <c r="C31923" t="s">
        <v>12701</v>
      </c>
      <c r="D31923" t="s">
        <v>12702</v>
      </c>
      <c r="E31923">
        <v>2011</v>
      </c>
    </row>
    <row r="31924" spans="1:5" x14ac:dyDescent="0.2">
      <c r="A31924">
        <v>170339</v>
      </c>
      <c r="B31924" t="s">
        <v>9414</v>
      </c>
      <c r="C31924" t="s">
        <v>9385</v>
      </c>
      <c r="D31924">
        <v>44616144</v>
      </c>
      <c r="E31924">
        <v>2013</v>
      </c>
    </row>
    <row r="31925" spans="1:5" x14ac:dyDescent="0.2">
      <c r="A31925">
        <v>170330</v>
      </c>
      <c r="B31925" t="s">
        <v>10466</v>
      </c>
      <c r="C31925" t="s">
        <v>12338</v>
      </c>
      <c r="D31925" t="s">
        <v>15095</v>
      </c>
      <c r="E31925">
        <v>2014</v>
      </c>
    </row>
    <row r="31926" spans="1:5" x14ac:dyDescent="0.2">
      <c r="A31926">
        <v>107496</v>
      </c>
      <c r="B31926" t="s">
        <v>10466</v>
      </c>
      <c r="C31926" t="s">
        <v>10069</v>
      </c>
      <c r="D31926" t="s">
        <v>15232</v>
      </c>
      <c r="E31926">
        <v>1999</v>
      </c>
    </row>
    <row r="31927" spans="1:5" x14ac:dyDescent="0.2">
      <c r="A31927">
        <v>107495</v>
      </c>
      <c r="B31927" t="s">
        <v>10466</v>
      </c>
      <c r="C31927" t="s">
        <v>10069</v>
      </c>
      <c r="D31927" t="s">
        <v>14993</v>
      </c>
      <c r="E31927">
        <v>1999</v>
      </c>
    </row>
    <row r="31928" spans="1:5" x14ac:dyDescent="0.2">
      <c r="A31928">
        <v>169064</v>
      </c>
      <c r="B31928" t="s">
        <v>9414</v>
      </c>
      <c r="C31928" t="s">
        <v>9389</v>
      </c>
      <c r="D31928" t="s">
        <v>14692</v>
      </c>
      <c r="E31928">
        <v>2014</v>
      </c>
    </row>
    <row r="31929" spans="1:5" x14ac:dyDescent="0.2">
      <c r="A31929">
        <v>168969</v>
      </c>
      <c r="B31929" t="s">
        <v>9414</v>
      </c>
      <c r="C31929" t="s">
        <v>9409</v>
      </c>
      <c r="D31929" t="s">
        <v>14693</v>
      </c>
      <c r="E31929">
        <v>2014</v>
      </c>
    </row>
    <row r="31930" spans="1:5" x14ac:dyDescent="0.2">
      <c r="A31930">
        <v>168693</v>
      </c>
      <c r="B31930" t="s">
        <v>9878</v>
      </c>
      <c r="C31930" t="s">
        <v>14800</v>
      </c>
      <c r="D31930">
        <v>25392610</v>
      </c>
      <c r="E31930">
        <v>2013</v>
      </c>
    </row>
    <row r="31931" spans="1:5" x14ac:dyDescent="0.2">
      <c r="A31931">
        <v>170254</v>
      </c>
      <c r="B31931" t="s">
        <v>10466</v>
      </c>
      <c r="C31931" t="s">
        <v>15127</v>
      </c>
      <c r="D31931" t="s">
        <v>15228</v>
      </c>
      <c r="E31931">
        <v>2014</v>
      </c>
    </row>
    <row r="31932" spans="1:5" x14ac:dyDescent="0.2">
      <c r="A31932">
        <v>170425</v>
      </c>
      <c r="B31932" t="s">
        <v>9878</v>
      </c>
      <c r="C31932" t="s">
        <v>9913</v>
      </c>
      <c r="D31932">
        <v>73851924</v>
      </c>
      <c r="E31932">
        <v>2015</v>
      </c>
    </row>
    <row r="31933" spans="1:5" x14ac:dyDescent="0.2">
      <c r="A31933">
        <v>170424</v>
      </c>
      <c r="B31933" t="s">
        <v>9878</v>
      </c>
      <c r="C31933" t="s">
        <v>9913</v>
      </c>
      <c r="D31933">
        <v>73850261</v>
      </c>
      <c r="E31933">
        <v>2015</v>
      </c>
    </row>
    <row r="31934" spans="1:5" x14ac:dyDescent="0.2">
      <c r="A31934">
        <v>170423</v>
      </c>
      <c r="B31934" t="s">
        <v>9878</v>
      </c>
      <c r="C31934" t="s">
        <v>9913</v>
      </c>
      <c r="D31934">
        <v>73859912</v>
      </c>
      <c r="E31934">
        <v>2015</v>
      </c>
    </row>
    <row r="31935" spans="1:5" x14ac:dyDescent="0.2">
      <c r="A31935">
        <v>170613</v>
      </c>
      <c r="B31935" t="s">
        <v>9878</v>
      </c>
      <c r="C31935" t="s">
        <v>9951</v>
      </c>
      <c r="D31935">
        <v>79830253</v>
      </c>
      <c r="E31935">
        <v>2015</v>
      </c>
    </row>
    <row r="31936" spans="1:5" x14ac:dyDescent="0.2">
      <c r="A31936">
        <v>170612</v>
      </c>
      <c r="B31936" t="s">
        <v>9878</v>
      </c>
      <c r="C31936" t="s">
        <v>14799</v>
      </c>
      <c r="D31936">
        <v>37264833</v>
      </c>
      <c r="E31936">
        <v>2015</v>
      </c>
    </row>
    <row r="31937" spans="1:5" x14ac:dyDescent="0.2">
      <c r="A31937">
        <v>170611</v>
      </c>
      <c r="B31937" t="s">
        <v>9878</v>
      </c>
      <c r="C31937" t="s">
        <v>9890</v>
      </c>
      <c r="D31937">
        <v>37265218</v>
      </c>
      <c r="E31937">
        <v>2015</v>
      </c>
    </row>
    <row r="31938" spans="1:5" x14ac:dyDescent="0.2">
      <c r="A31938">
        <v>170648</v>
      </c>
      <c r="B31938" t="s">
        <v>9878</v>
      </c>
      <c r="C31938" t="s">
        <v>9894</v>
      </c>
      <c r="D31938">
        <v>79853589</v>
      </c>
      <c r="E31938">
        <v>2015</v>
      </c>
    </row>
    <row r="31939" spans="1:5" x14ac:dyDescent="0.2">
      <c r="A31939">
        <v>170610</v>
      </c>
      <c r="B31939" t="s">
        <v>9878</v>
      </c>
      <c r="C31939" t="s">
        <v>9986</v>
      </c>
      <c r="D31939">
        <v>37265300</v>
      </c>
      <c r="E31939">
        <v>2015</v>
      </c>
    </row>
    <row r="31940" spans="1:5" x14ac:dyDescent="0.2">
      <c r="A31940">
        <v>170609</v>
      </c>
      <c r="B31940" t="s">
        <v>9878</v>
      </c>
      <c r="C31940" t="s">
        <v>9986</v>
      </c>
      <c r="D31940">
        <v>37265128</v>
      </c>
      <c r="E31940">
        <v>2015</v>
      </c>
    </row>
    <row r="31941" spans="1:5" x14ac:dyDescent="0.2">
      <c r="A31941">
        <v>170608</v>
      </c>
      <c r="B31941" t="s">
        <v>9878</v>
      </c>
      <c r="C31941" t="s">
        <v>9986</v>
      </c>
      <c r="D31941">
        <v>37265127</v>
      </c>
      <c r="E31941">
        <v>2015</v>
      </c>
    </row>
    <row r="31942" spans="1:5" x14ac:dyDescent="0.2">
      <c r="A31942">
        <v>170227</v>
      </c>
      <c r="B31942" t="s">
        <v>10466</v>
      </c>
      <c r="C31942" t="s">
        <v>11133</v>
      </c>
      <c r="D31942" t="s">
        <v>15251</v>
      </c>
      <c r="E31942">
        <v>2015</v>
      </c>
    </row>
    <row r="31943" spans="1:5" x14ac:dyDescent="0.2">
      <c r="A31943">
        <v>170225</v>
      </c>
      <c r="B31943" t="s">
        <v>10466</v>
      </c>
      <c r="C31943" t="s">
        <v>11133</v>
      </c>
      <c r="D31943" t="s">
        <v>15259</v>
      </c>
      <c r="E31943">
        <v>2015</v>
      </c>
    </row>
    <row r="31944" spans="1:5" x14ac:dyDescent="0.2">
      <c r="A31944">
        <v>170811</v>
      </c>
      <c r="B31944" t="s">
        <v>9878</v>
      </c>
      <c r="C31944" t="s">
        <v>9621</v>
      </c>
      <c r="D31944">
        <v>79774164</v>
      </c>
      <c r="E31944">
        <v>2014</v>
      </c>
    </row>
    <row r="31945" spans="1:5" x14ac:dyDescent="0.2">
      <c r="A31945">
        <v>121533</v>
      </c>
      <c r="B31945" t="s">
        <v>9878</v>
      </c>
      <c r="C31945" t="s">
        <v>10005</v>
      </c>
      <c r="D31945">
        <v>46363088</v>
      </c>
      <c r="E31945">
        <v>2004</v>
      </c>
    </row>
    <row r="31946" spans="1:5" x14ac:dyDescent="0.2">
      <c r="A31946">
        <v>167775</v>
      </c>
      <c r="B31946" t="s">
        <v>9878</v>
      </c>
      <c r="C31946" t="s">
        <v>9886</v>
      </c>
      <c r="D31946">
        <v>73738145</v>
      </c>
      <c r="E31946">
        <v>2014</v>
      </c>
    </row>
    <row r="31947" spans="1:5" x14ac:dyDescent="0.2">
      <c r="A31947">
        <v>170405</v>
      </c>
      <c r="B31947" t="s">
        <v>10466</v>
      </c>
      <c r="C31947" t="s">
        <v>10555</v>
      </c>
      <c r="D31947" t="s">
        <v>15266</v>
      </c>
      <c r="E31947">
        <v>2014</v>
      </c>
    </row>
    <row r="31948" spans="1:5" x14ac:dyDescent="0.2">
      <c r="A31948">
        <v>170159</v>
      </c>
      <c r="B31948" t="s">
        <v>10466</v>
      </c>
      <c r="C31948" t="s">
        <v>10568</v>
      </c>
      <c r="D31948" t="s">
        <v>15263</v>
      </c>
      <c r="E31948">
        <v>2014</v>
      </c>
    </row>
    <row r="31949" spans="1:5" x14ac:dyDescent="0.2">
      <c r="A31949">
        <v>170157</v>
      </c>
      <c r="B31949" t="s">
        <v>10466</v>
      </c>
      <c r="C31949" t="s">
        <v>10568</v>
      </c>
      <c r="D31949" t="s">
        <v>15225</v>
      </c>
      <c r="E31949">
        <v>2014</v>
      </c>
    </row>
    <row r="31950" spans="1:5" x14ac:dyDescent="0.2">
      <c r="A31950">
        <v>170154</v>
      </c>
      <c r="B31950" t="s">
        <v>11660</v>
      </c>
      <c r="C31950" t="s">
        <v>11725</v>
      </c>
      <c r="D31950" t="s">
        <v>15313</v>
      </c>
      <c r="E31950">
        <v>2013</v>
      </c>
    </row>
    <row r="31951" spans="1:5" x14ac:dyDescent="0.2">
      <c r="A31951">
        <v>170153</v>
      </c>
      <c r="B31951" t="s">
        <v>11660</v>
      </c>
      <c r="C31951" t="s">
        <v>11725</v>
      </c>
      <c r="D31951" t="s">
        <v>15310</v>
      </c>
      <c r="E31951">
        <v>2013</v>
      </c>
    </row>
    <row r="31952" spans="1:5" x14ac:dyDescent="0.2">
      <c r="A31952">
        <v>170151</v>
      </c>
      <c r="B31952" t="s">
        <v>11660</v>
      </c>
      <c r="C31952" t="s">
        <v>11725</v>
      </c>
      <c r="D31952" t="s">
        <v>15305</v>
      </c>
      <c r="E31952">
        <v>2013</v>
      </c>
    </row>
    <row r="31953" spans="1:5" x14ac:dyDescent="0.2">
      <c r="A31953">
        <v>170150</v>
      </c>
      <c r="B31953" t="s">
        <v>11660</v>
      </c>
      <c r="C31953" t="s">
        <v>11725</v>
      </c>
      <c r="D31953" t="s">
        <v>15314</v>
      </c>
      <c r="E31953">
        <v>2013</v>
      </c>
    </row>
    <row r="31954" spans="1:5" x14ac:dyDescent="0.2">
      <c r="A31954">
        <v>170149</v>
      </c>
      <c r="B31954" t="s">
        <v>11660</v>
      </c>
      <c r="C31954" t="s">
        <v>11725</v>
      </c>
      <c r="D31954" t="s">
        <v>15300</v>
      </c>
      <c r="E31954">
        <v>2013</v>
      </c>
    </row>
    <row r="31955" spans="1:5" x14ac:dyDescent="0.2">
      <c r="A31955">
        <v>170148</v>
      </c>
      <c r="B31955" t="s">
        <v>11660</v>
      </c>
      <c r="C31955" t="s">
        <v>11725</v>
      </c>
      <c r="D31955" t="s">
        <v>15299</v>
      </c>
      <c r="E31955">
        <v>2013</v>
      </c>
    </row>
    <row r="31956" spans="1:5" x14ac:dyDescent="0.2">
      <c r="A31956">
        <v>170146</v>
      </c>
      <c r="B31956" t="s">
        <v>11660</v>
      </c>
      <c r="C31956" t="s">
        <v>11725</v>
      </c>
      <c r="D31956" t="s">
        <v>15307</v>
      </c>
      <c r="E31956">
        <v>2013</v>
      </c>
    </row>
    <row r="31957" spans="1:5" x14ac:dyDescent="0.2">
      <c r="A31957">
        <v>170577</v>
      </c>
      <c r="B31957" t="s">
        <v>9414</v>
      </c>
      <c r="C31957" t="s">
        <v>9635</v>
      </c>
      <c r="D31957" t="s">
        <v>14680</v>
      </c>
      <c r="E31957">
        <v>2013</v>
      </c>
    </row>
    <row r="31958" spans="1:5" x14ac:dyDescent="0.2">
      <c r="A31958">
        <v>170403</v>
      </c>
      <c r="B31958" t="s">
        <v>10466</v>
      </c>
      <c r="C31958" t="s">
        <v>12338</v>
      </c>
      <c r="D31958" t="s">
        <v>15094</v>
      </c>
      <c r="E31958">
        <v>2014</v>
      </c>
    </row>
    <row r="31959" spans="1:5" x14ac:dyDescent="0.2">
      <c r="A31959">
        <v>171085</v>
      </c>
      <c r="B31959" t="s">
        <v>10224</v>
      </c>
      <c r="C31959" t="s">
        <v>10247</v>
      </c>
      <c r="D31959">
        <v>21507630</v>
      </c>
      <c r="E31959">
        <v>2015</v>
      </c>
    </row>
    <row r="31960" spans="1:5" x14ac:dyDescent="0.2">
      <c r="A31960">
        <v>171084</v>
      </c>
      <c r="B31960" t="s">
        <v>10224</v>
      </c>
      <c r="C31960" t="s">
        <v>14855</v>
      </c>
      <c r="D31960">
        <v>21507619</v>
      </c>
      <c r="E31960">
        <v>2015</v>
      </c>
    </row>
    <row r="31961" spans="1:5" x14ac:dyDescent="0.2">
      <c r="A31961">
        <v>171083</v>
      </c>
      <c r="B31961" t="s">
        <v>10224</v>
      </c>
      <c r="C31961" t="s">
        <v>10247</v>
      </c>
      <c r="D31961">
        <v>21507631</v>
      </c>
      <c r="E31961">
        <v>2015</v>
      </c>
    </row>
    <row r="31962" spans="1:5" x14ac:dyDescent="0.2">
      <c r="A31962">
        <v>155693</v>
      </c>
      <c r="B31962" t="s">
        <v>10224</v>
      </c>
      <c r="C31962" t="s">
        <v>10236</v>
      </c>
      <c r="D31962">
        <v>10871719</v>
      </c>
      <c r="E31962">
        <v>2009</v>
      </c>
    </row>
    <row r="31963" spans="1:5" x14ac:dyDescent="0.2">
      <c r="A31963">
        <v>170402</v>
      </c>
      <c r="B31963" t="s">
        <v>9878</v>
      </c>
      <c r="C31963" t="s">
        <v>9895</v>
      </c>
      <c r="D31963">
        <v>73430684</v>
      </c>
      <c r="E31963">
        <v>2012</v>
      </c>
    </row>
    <row r="31964" spans="1:5" x14ac:dyDescent="0.2">
      <c r="A31964">
        <v>158383</v>
      </c>
      <c r="B31964" t="s">
        <v>9878</v>
      </c>
      <c r="C31964" t="s">
        <v>9895</v>
      </c>
      <c r="D31964">
        <v>73240318</v>
      </c>
      <c r="E31964">
        <v>2010</v>
      </c>
    </row>
    <row r="31965" spans="1:5" x14ac:dyDescent="0.2">
      <c r="A31965">
        <v>170096</v>
      </c>
      <c r="B31965" t="s">
        <v>10466</v>
      </c>
      <c r="C31965" t="s">
        <v>10068</v>
      </c>
      <c r="D31965" t="s">
        <v>15151</v>
      </c>
      <c r="E31965">
        <v>2015</v>
      </c>
    </row>
    <row r="31966" spans="1:5" x14ac:dyDescent="0.2">
      <c r="A31966">
        <v>170429</v>
      </c>
      <c r="B31966" t="s">
        <v>9414</v>
      </c>
      <c r="C31966" t="s">
        <v>9385</v>
      </c>
      <c r="D31966">
        <v>44805148</v>
      </c>
      <c r="E31966">
        <v>2014</v>
      </c>
    </row>
    <row r="31967" spans="1:5" x14ac:dyDescent="0.2">
      <c r="A31967">
        <v>169825</v>
      </c>
      <c r="B31967" t="s">
        <v>10466</v>
      </c>
      <c r="C31967" t="s">
        <v>10568</v>
      </c>
      <c r="D31967" t="s">
        <v>15159</v>
      </c>
      <c r="E31967">
        <v>2012</v>
      </c>
    </row>
    <row r="31968" spans="1:5" x14ac:dyDescent="0.2">
      <c r="A31968">
        <v>169822</v>
      </c>
      <c r="B31968" t="s">
        <v>10224</v>
      </c>
      <c r="C31968" t="s">
        <v>13166</v>
      </c>
      <c r="D31968">
        <v>11655713</v>
      </c>
      <c r="E31968">
        <v>2014</v>
      </c>
    </row>
    <row r="31969" spans="1:5" x14ac:dyDescent="0.2">
      <c r="A31969">
        <v>169947</v>
      </c>
      <c r="B31969" t="s">
        <v>10466</v>
      </c>
      <c r="C31969" t="s">
        <v>12203</v>
      </c>
      <c r="D31969" t="s">
        <v>15155</v>
      </c>
      <c r="E31969">
        <v>2014</v>
      </c>
    </row>
    <row r="31970" spans="1:5" x14ac:dyDescent="0.2">
      <c r="A31970">
        <v>170328</v>
      </c>
      <c r="B31970" t="s">
        <v>14052</v>
      </c>
      <c r="C31970" t="s">
        <v>14957</v>
      </c>
      <c r="D31970" t="s">
        <v>14958</v>
      </c>
      <c r="E31970">
        <v>2014</v>
      </c>
    </row>
    <row r="31971" spans="1:5" x14ac:dyDescent="0.2">
      <c r="A31971">
        <v>168794</v>
      </c>
      <c r="B31971" t="s">
        <v>9414</v>
      </c>
      <c r="C31971" t="s">
        <v>9385</v>
      </c>
      <c r="D31971">
        <v>44803526</v>
      </c>
      <c r="E31971">
        <v>2013</v>
      </c>
    </row>
    <row r="31972" spans="1:5" x14ac:dyDescent="0.2">
      <c r="A31972">
        <v>137619</v>
      </c>
      <c r="B31972" t="s">
        <v>10224</v>
      </c>
      <c r="C31972" t="s">
        <v>10252</v>
      </c>
      <c r="D31972">
        <v>8764749</v>
      </c>
      <c r="E31972">
        <v>2006</v>
      </c>
    </row>
    <row r="31973" spans="1:5" x14ac:dyDescent="0.2">
      <c r="A31973">
        <v>167025</v>
      </c>
      <c r="B31973" t="s">
        <v>10224</v>
      </c>
      <c r="C31973" t="s">
        <v>10236</v>
      </c>
      <c r="D31973">
        <v>11619015</v>
      </c>
      <c r="E31973">
        <v>2014</v>
      </c>
    </row>
    <row r="31974" spans="1:5" x14ac:dyDescent="0.2">
      <c r="A31974">
        <v>169751</v>
      </c>
      <c r="B31974" t="s">
        <v>9414</v>
      </c>
      <c r="C31974" t="s">
        <v>9385</v>
      </c>
      <c r="D31974">
        <v>44801489</v>
      </c>
      <c r="E31974">
        <v>2012</v>
      </c>
    </row>
    <row r="31975" spans="1:5" x14ac:dyDescent="0.2">
      <c r="A31975">
        <v>169827</v>
      </c>
      <c r="B31975" t="s">
        <v>10466</v>
      </c>
      <c r="C31975" t="s">
        <v>10065</v>
      </c>
      <c r="D31975" t="s">
        <v>16573</v>
      </c>
      <c r="E31975">
        <v>2012</v>
      </c>
    </row>
    <row r="31976" spans="1:5" x14ac:dyDescent="0.2">
      <c r="A31976">
        <v>154516</v>
      </c>
      <c r="B31976" t="s">
        <v>10466</v>
      </c>
      <c r="C31976" t="s">
        <v>10685</v>
      </c>
      <c r="D31976" t="s">
        <v>15176</v>
      </c>
      <c r="E31976">
        <v>2011</v>
      </c>
    </row>
    <row r="31977" spans="1:5" x14ac:dyDescent="0.2">
      <c r="A31977">
        <v>170267</v>
      </c>
      <c r="B31977" t="s">
        <v>9414</v>
      </c>
      <c r="C31977" t="s">
        <v>9385</v>
      </c>
      <c r="D31977">
        <v>44803580</v>
      </c>
      <c r="E31977">
        <v>2014</v>
      </c>
    </row>
    <row r="31978" spans="1:5" x14ac:dyDescent="0.2">
      <c r="A31978">
        <v>169745</v>
      </c>
      <c r="B31978" t="s">
        <v>10466</v>
      </c>
      <c r="C31978" t="s">
        <v>10496</v>
      </c>
      <c r="D31978" t="s">
        <v>15175</v>
      </c>
      <c r="E31978">
        <v>2011</v>
      </c>
    </row>
    <row r="31979" spans="1:5" x14ac:dyDescent="0.2">
      <c r="A31979">
        <v>169744</v>
      </c>
      <c r="B31979" t="s">
        <v>10466</v>
      </c>
      <c r="C31979" t="s">
        <v>10496</v>
      </c>
      <c r="D31979" t="s">
        <v>15174</v>
      </c>
      <c r="E31979">
        <v>2011</v>
      </c>
    </row>
    <row r="31980" spans="1:5" x14ac:dyDescent="0.2">
      <c r="A31980">
        <v>169743</v>
      </c>
      <c r="B31980" t="s">
        <v>10466</v>
      </c>
      <c r="C31980" t="s">
        <v>10496</v>
      </c>
      <c r="D31980" t="s">
        <v>15173</v>
      </c>
      <c r="E31980">
        <v>2011</v>
      </c>
    </row>
    <row r="31981" spans="1:5" x14ac:dyDescent="0.2">
      <c r="A31981">
        <v>169742</v>
      </c>
      <c r="B31981" t="s">
        <v>10466</v>
      </c>
      <c r="C31981" t="s">
        <v>10461</v>
      </c>
      <c r="D31981" t="s">
        <v>15172</v>
      </c>
      <c r="E31981">
        <v>2015</v>
      </c>
    </row>
    <row r="31982" spans="1:5" x14ac:dyDescent="0.2">
      <c r="A31982">
        <v>169741</v>
      </c>
      <c r="B31982" t="s">
        <v>10466</v>
      </c>
      <c r="C31982" t="s">
        <v>10461</v>
      </c>
      <c r="D31982" t="s">
        <v>15171</v>
      </c>
      <c r="E31982">
        <v>2015</v>
      </c>
    </row>
    <row r="31983" spans="1:5" x14ac:dyDescent="0.2">
      <c r="A31983">
        <v>169740</v>
      </c>
      <c r="B31983" t="s">
        <v>10466</v>
      </c>
      <c r="C31983" t="s">
        <v>10461</v>
      </c>
      <c r="D31983" t="s">
        <v>15170</v>
      </c>
      <c r="E31983">
        <v>2015</v>
      </c>
    </row>
    <row r="31984" spans="1:5" x14ac:dyDescent="0.2">
      <c r="A31984">
        <v>169725</v>
      </c>
      <c r="B31984" t="s">
        <v>9878</v>
      </c>
      <c r="C31984" t="s">
        <v>9975</v>
      </c>
      <c r="D31984">
        <v>37265220</v>
      </c>
      <c r="E31984">
        <v>2015</v>
      </c>
    </row>
    <row r="31985" spans="1:5" x14ac:dyDescent="0.2">
      <c r="A31985">
        <v>169724</v>
      </c>
      <c r="B31985" t="s">
        <v>9878</v>
      </c>
      <c r="C31985" t="s">
        <v>9975</v>
      </c>
      <c r="D31985">
        <v>37264699</v>
      </c>
      <c r="E31985">
        <v>2015</v>
      </c>
    </row>
    <row r="31986" spans="1:5" x14ac:dyDescent="0.2">
      <c r="A31986">
        <v>169723</v>
      </c>
      <c r="B31986" t="s">
        <v>9878</v>
      </c>
      <c r="C31986" t="s">
        <v>9975</v>
      </c>
      <c r="D31986">
        <v>37265086</v>
      </c>
      <c r="E31986">
        <v>2015</v>
      </c>
    </row>
    <row r="31987" spans="1:5" x14ac:dyDescent="0.2">
      <c r="A31987">
        <v>169722</v>
      </c>
      <c r="B31987" t="s">
        <v>9878</v>
      </c>
      <c r="C31987" t="s">
        <v>9975</v>
      </c>
      <c r="D31987">
        <v>37265370</v>
      </c>
      <c r="E31987">
        <v>2015</v>
      </c>
    </row>
    <row r="31988" spans="1:5" x14ac:dyDescent="0.2">
      <c r="A31988">
        <v>169768</v>
      </c>
      <c r="B31988" t="s">
        <v>9878</v>
      </c>
      <c r="C31988" t="s">
        <v>9894</v>
      </c>
      <c r="D31988">
        <v>79843729</v>
      </c>
      <c r="E31988">
        <v>2015</v>
      </c>
    </row>
    <row r="31989" spans="1:5" x14ac:dyDescent="0.2">
      <c r="A31989">
        <v>169767</v>
      </c>
      <c r="B31989" t="s">
        <v>9878</v>
      </c>
      <c r="C31989" t="s">
        <v>9894</v>
      </c>
      <c r="D31989">
        <v>79828937</v>
      </c>
      <c r="E31989">
        <v>2015</v>
      </c>
    </row>
    <row r="31990" spans="1:5" x14ac:dyDescent="0.2">
      <c r="A31990">
        <v>170474</v>
      </c>
      <c r="B31990" t="s">
        <v>10345</v>
      </c>
      <c r="C31990" t="s">
        <v>12991</v>
      </c>
      <c r="D31990" t="s">
        <v>14894</v>
      </c>
      <c r="E31990">
        <v>2014</v>
      </c>
    </row>
    <row r="31991" spans="1:5" x14ac:dyDescent="0.2">
      <c r="A31991">
        <v>169763</v>
      </c>
      <c r="B31991" t="s">
        <v>9878</v>
      </c>
      <c r="C31991" t="s">
        <v>9894</v>
      </c>
      <c r="D31991">
        <v>79828499</v>
      </c>
      <c r="E31991">
        <v>2015</v>
      </c>
    </row>
    <row r="31992" spans="1:5" x14ac:dyDescent="0.2">
      <c r="A31992">
        <v>170490</v>
      </c>
      <c r="B31992" t="s">
        <v>9414</v>
      </c>
      <c r="C31992" t="s">
        <v>14678</v>
      </c>
      <c r="D31992" t="s">
        <v>14679</v>
      </c>
      <c r="E31992">
        <v>2015</v>
      </c>
    </row>
    <row r="31993" spans="1:5" x14ac:dyDescent="0.2">
      <c r="A31993">
        <v>170489</v>
      </c>
      <c r="B31993" t="s">
        <v>9414</v>
      </c>
      <c r="C31993" t="s">
        <v>14663</v>
      </c>
      <c r="D31993" t="s">
        <v>14664</v>
      </c>
      <c r="E31993">
        <v>2015</v>
      </c>
    </row>
    <row r="31994" spans="1:5" x14ac:dyDescent="0.2">
      <c r="A31994">
        <v>170488</v>
      </c>
      <c r="B31994" t="s">
        <v>9414</v>
      </c>
      <c r="C31994" t="s">
        <v>9636</v>
      </c>
      <c r="D31994">
        <v>88100481</v>
      </c>
      <c r="E31994">
        <v>2014</v>
      </c>
    </row>
    <row r="31995" spans="1:5" x14ac:dyDescent="0.2">
      <c r="A31995">
        <v>170487</v>
      </c>
      <c r="B31995" t="s">
        <v>10466</v>
      </c>
      <c r="C31995" t="s">
        <v>9369</v>
      </c>
      <c r="D31995" t="s">
        <v>15121</v>
      </c>
      <c r="E31995">
        <v>2014</v>
      </c>
    </row>
    <row r="31996" spans="1:5" x14ac:dyDescent="0.2">
      <c r="A31996">
        <v>170486</v>
      </c>
      <c r="B31996" t="s">
        <v>10466</v>
      </c>
      <c r="C31996" t="s">
        <v>9369</v>
      </c>
      <c r="D31996" t="s">
        <v>15120</v>
      </c>
      <c r="E31996">
        <v>2014</v>
      </c>
    </row>
    <row r="31997" spans="1:5" x14ac:dyDescent="0.2">
      <c r="A31997">
        <v>170485</v>
      </c>
      <c r="B31997" t="s">
        <v>10466</v>
      </c>
      <c r="C31997" t="s">
        <v>10064</v>
      </c>
      <c r="D31997" t="s">
        <v>15119</v>
      </c>
      <c r="E31997">
        <v>2014</v>
      </c>
    </row>
    <row r="31998" spans="1:5" x14ac:dyDescent="0.2">
      <c r="A31998">
        <v>170484</v>
      </c>
      <c r="B31998" t="s">
        <v>10466</v>
      </c>
      <c r="C31998" t="s">
        <v>10568</v>
      </c>
      <c r="D31998" t="s">
        <v>15118</v>
      </c>
      <c r="E31998">
        <v>2014</v>
      </c>
    </row>
    <row r="31999" spans="1:5" x14ac:dyDescent="0.2">
      <c r="A31999">
        <v>169669</v>
      </c>
      <c r="B31999" t="s">
        <v>14052</v>
      </c>
      <c r="C31999" t="s">
        <v>14963</v>
      </c>
      <c r="D31999" t="s">
        <v>14964</v>
      </c>
      <c r="E31999">
        <v>2014</v>
      </c>
    </row>
    <row r="32000" spans="1:5" x14ac:dyDescent="0.2">
      <c r="A32000">
        <v>169668</v>
      </c>
      <c r="B32000" t="s">
        <v>14052</v>
      </c>
      <c r="C32000" t="s">
        <v>14963</v>
      </c>
      <c r="D32000" t="s">
        <v>14965</v>
      </c>
      <c r="E32000">
        <v>2014</v>
      </c>
    </row>
    <row r="32001" spans="1:5" x14ac:dyDescent="0.2">
      <c r="A32001">
        <v>169666</v>
      </c>
      <c r="B32001" t="s">
        <v>9414</v>
      </c>
      <c r="C32001" t="s">
        <v>9635</v>
      </c>
      <c r="D32001" t="s">
        <v>14677</v>
      </c>
      <c r="E32001">
        <v>2015</v>
      </c>
    </row>
    <row r="32002" spans="1:5" x14ac:dyDescent="0.2">
      <c r="A32002">
        <v>169663</v>
      </c>
      <c r="B32002" t="s">
        <v>10466</v>
      </c>
      <c r="C32002" t="s">
        <v>12203</v>
      </c>
      <c r="D32002" t="s">
        <v>15114</v>
      </c>
      <c r="E32002">
        <v>2014</v>
      </c>
    </row>
    <row r="32003" spans="1:5" x14ac:dyDescent="0.2">
      <c r="A32003">
        <v>169662</v>
      </c>
      <c r="B32003" t="s">
        <v>10466</v>
      </c>
      <c r="C32003" t="s">
        <v>12203</v>
      </c>
      <c r="D32003" t="s">
        <v>15117</v>
      </c>
      <c r="E32003">
        <v>2012</v>
      </c>
    </row>
    <row r="32004" spans="1:5" x14ac:dyDescent="0.2">
      <c r="A32004">
        <v>169661</v>
      </c>
      <c r="B32004" t="s">
        <v>10466</v>
      </c>
      <c r="C32004" t="s">
        <v>12203</v>
      </c>
      <c r="D32004" t="s">
        <v>15122</v>
      </c>
      <c r="E32004">
        <v>2013</v>
      </c>
    </row>
    <row r="32005" spans="1:5" x14ac:dyDescent="0.2">
      <c r="A32005">
        <v>169659</v>
      </c>
      <c r="B32005" t="s">
        <v>10466</v>
      </c>
      <c r="C32005" t="s">
        <v>10617</v>
      </c>
      <c r="D32005" t="s">
        <v>15115</v>
      </c>
      <c r="E32005">
        <v>2013</v>
      </c>
    </row>
    <row r="32006" spans="1:5" x14ac:dyDescent="0.2">
      <c r="A32006">
        <v>170652</v>
      </c>
      <c r="B32006" t="s">
        <v>9414</v>
      </c>
      <c r="C32006" t="s">
        <v>9385</v>
      </c>
      <c r="D32006">
        <v>44424621</v>
      </c>
      <c r="E32006">
        <v>2014</v>
      </c>
    </row>
    <row r="32007" spans="1:5" x14ac:dyDescent="0.2">
      <c r="A32007">
        <v>170491</v>
      </c>
      <c r="B32007" t="s">
        <v>9878</v>
      </c>
      <c r="C32007" t="s">
        <v>14801</v>
      </c>
      <c r="D32007">
        <v>73744267</v>
      </c>
      <c r="E32007">
        <v>2014</v>
      </c>
    </row>
    <row r="32008" spans="1:5" x14ac:dyDescent="0.2">
      <c r="A32008">
        <v>167831</v>
      </c>
      <c r="B32008" t="s">
        <v>10466</v>
      </c>
      <c r="C32008" t="s">
        <v>12203</v>
      </c>
      <c r="D32008" t="s">
        <v>14066</v>
      </c>
      <c r="E32008">
        <v>2014</v>
      </c>
    </row>
    <row r="32009" spans="1:5" x14ac:dyDescent="0.2">
      <c r="A32009">
        <v>171477</v>
      </c>
      <c r="B32009" t="s">
        <v>9414</v>
      </c>
      <c r="C32009" t="s">
        <v>9385</v>
      </c>
      <c r="D32009" t="s">
        <v>14611</v>
      </c>
      <c r="E32009">
        <v>2014</v>
      </c>
    </row>
    <row r="32010" spans="1:5" x14ac:dyDescent="0.2">
      <c r="A32010">
        <v>159116</v>
      </c>
      <c r="B32010" t="s">
        <v>9414</v>
      </c>
      <c r="C32010" t="s">
        <v>9381</v>
      </c>
      <c r="D32010" t="s">
        <v>14601</v>
      </c>
      <c r="E32010">
        <v>2010</v>
      </c>
    </row>
    <row r="32011" spans="1:5" x14ac:dyDescent="0.2">
      <c r="A32011">
        <v>159115</v>
      </c>
      <c r="B32011" t="s">
        <v>9414</v>
      </c>
      <c r="C32011" t="s">
        <v>9381</v>
      </c>
      <c r="D32011" t="s">
        <v>14602</v>
      </c>
      <c r="E32011">
        <v>2010</v>
      </c>
    </row>
    <row r="32012" spans="1:5" x14ac:dyDescent="0.2">
      <c r="A32012">
        <v>159126</v>
      </c>
      <c r="B32012" t="s">
        <v>9414</v>
      </c>
      <c r="C32012" t="s">
        <v>9381</v>
      </c>
      <c r="D32012" t="s">
        <v>14603</v>
      </c>
      <c r="E32012">
        <v>2009</v>
      </c>
    </row>
    <row r="32013" spans="1:5" x14ac:dyDescent="0.2">
      <c r="A32013">
        <v>170049</v>
      </c>
      <c r="B32013" t="s">
        <v>10224</v>
      </c>
      <c r="C32013" t="s">
        <v>14849</v>
      </c>
      <c r="D32013">
        <v>11704730</v>
      </c>
      <c r="E32013">
        <v>2012</v>
      </c>
    </row>
    <row r="32014" spans="1:5" x14ac:dyDescent="0.2">
      <c r="A32014">
        <v>170639</v>
      </c>
      <c r="B32014" t="s">
        <v>9878</v>
      </c>
      <c r="C32014" t="s">
        <v>12192</v>
      </c>
      <c r="D32014">
        <v>73401256</v>
      </c>
      <c r="E32014">
        <v>2012</v>
      </c>
    </row>
    <row r="32015" spans="1:5" x14ac:dyDescent="0.2">
      <c r="A32015">
        <v>170638</v>
      </c>
      <c r="B32015" t="s">
        <v>9878</v>
      </c>
      <c r="C32015" t="s">
        <v>12192</v>
      </c>
      <c r="D32015">
        <v>73405001</v>
      </c>
      <c r="E32015">
        <v>2012</v>
      </c>
    </row>
    <row r="32016" spans="1:5" x14ac:dyDescent="0.2">
      <c r="A32016">
        <v>170637</v>
      </c>
      <c r="B32016" t="s">
        <v>9878</v>
      </c>
      <c r="C32016" t="s">
        <v>12192</v>
      </c>
      <c r="D32016">
        <v>73404991</v>
      </c>
      <c r="E32016">
        <v>2012</v>
      </c>
    </row>
    <row r="32017" spans="1:5" x14ac:dyDescent="0.2">
      <c r="A32017">
        <v>170636</v>
      </c>
      <c r="B32017" t="s">
        <v>9878</v>
      </c>
      <c r="C32017" t="s">
        <v>12192</v>
      </c>
      <c r="D32017">
        <v>73424339</v>
      </c>
      <c r="E32017">
        <v>2012</v>
      </c>
    </row>
    <row r="32018" spans="1:5" x14ac:dyDescent="0.2">
      <c r="A32018">
        <v>169608</v>
      </c>
      <c r="B32018" t="s">
        <v>10466</v>
      </c>
      <c r="C32018" t="s">
        <v>11616</v>
      </c>
      <c r="D32018" t="s">
        <v>15139</v>
      </c>
      <c r="E32018">
        <v>2008</v>
      </c>
    </row>
    <row r="32019" spans="1:5" x14ac:dyDescent="0.2">
      <c r="A32019">
        <v>169607</v>
      </c>
      <c r="B32019" t="s">
        <v>10466</v>
      </c>
      <c r="C32019" t="s">
        <v>10075</v>
      </c>
      <c r="D32019" t="s">
        <v>15138</v>
      </c>
      <c r="E32019">
        <v>2008</v>
      </c>
    </row>
    <row r="32020" spans="1:5" x14ac:dyDescent="0.2">
      <c r="A32020">
        <v>169606</v>
      </c>
      <c r="B32020" t="s">
        <v>10466</v>
      </c>
      <c r="C32020" t="s">
        <v>11256</v>
      </c>
      <c r="D32020" t="s">
        <v>15137</v>
      </c>
      <c r="E32020">
        <v>2007</v>
      </c>
    </row>
    <row r="32021" spans="1:5" x14ac:dyDescent="0.2">
      <c r="A32021">
        <v>169605</v>
      </c>
      <c r="B32021" t="s">
        <v>10466</v>
      </c>
      <c r="C32021" t="s">
        <v>10474</v>
      </c>
      <c r="D32021" t="s">
        <v>15136</v>
      </c>
      <c r="E32021">
        <v>2008</v>
      </c>
    </row>
    <row r="32022" spans="1:5" x14ac:dyDescent="0.2">
      <c r="A32022">
        <v>169604</v>
      </c>
      <c r="B32022" t="s">
        <v>10466</v>
      </c>
      <c r="C32022" t="s">
        <v>15134</v>
      </c>
      <c r="D32022" t="s">
        <v>15135</v>
      </c>
      <c r="E32022">
        <v>2007</v>
      </c>
    </row>
    <row r="32023" spans="1:5" x14ac:dyDescent="0.2">
      <c r="A32023">
        <v>169603</v>
      </c>
      <c r="B32023" t="s">
        <v>10466</v>
      </c>
      <c r="C32023" t="s">
        <v>10458</v>
      </c>
      <c r="D32023" t="s">
        <v>15133</v>
      </c>
      <c r="E32023">
        <v>2003</v>
      </c>
    </row>
    <row r="32024" spans="1:5" x14ac:dyDescent="0.2">
      <c r="A32024">
        <v>169601</v>
      </c>
      <c r="B32024" t="s">
        <v>10466</v>
      </c>
      <c r="C32024" t="s">
        <v>15131</v>
      </c>
      <c r="D32024" t="s">
        <v>15132</v>
      </c>
      <c r="E32024">
        <v>2014</v>
      </c>
    </row>
    <row r="32025" spans="1:5" x14ac:dyDescent="0.2">
      <c r="A32025">
        <v>169600</v>
      </c>
      <c r="B32025" t="s">
        <v>10466</v>
      </c>
      <c r="C32025" t="s">
        <v>15131</v>
      </c>
      <c r="D32025" t="s">
        <v>15146</v>
      </c>
      <c r="E32025">
        <v>2014</v>
      </c>
    </row>
    <row r="32026" spans="1:5" x14ac:dyDescent="0.2">
      <c r="A32026">
        <v>169599</v>
      </c>
      <c r="B32026" t="s">
        <v>10466</v>
      </c>
      <c r="C32026" t="s">
        <v>15131</v>
      </c>
      <c r="D32026" t="s">
        <v>15140</v>
      </c>
      <c r="E32026">
        <v>2014</v>
      </c>
    </row>
    <row r="32027" spans="1:5" x14ac:dyDescent="0.2">
      <c r="A32027">
        <v>169598</v>
      </c>
      <c r="B32027" t="s">
        <v>10466</v>
      </c>
      <c r="C32027" t="s">
        <v>15069</v>
      </c>
      <c r="D32027" t="s">
        <v>15141</v>
      </c>
      <c r="E32027">
        <v>2014</v>
      </c>
    </row>
    <row r="32028" spans="1:5" x14ac:dyDescent="0.2">
      <c r="A32028">
        <v>169597</v>
      </c>
      <c r="B32028" t="s">
        <v>10466</v>
      </c>
      <c r="C32028" t="s">
        <v>15069</v>
      </c>
      <c r="D32028" t="s">
        <v>15150</v>
      </c>
      <c r="E32028">
        <v>2014</v>
      </c>
    </row>
    <row r="32029" spans="1:5" x14ac:dyDescent="0.2">
      <c r="A32029">
        <v>169596</v>
      </c>
      <c r="B32029" t="s">
        <v>10466</v>
      </c>
      <c r="C32029" t="s">
        <v>15069</v>
      </c>
      <c r="D32029" t="s">
        <v>15149</v>
      </c>
      <c r="E32029">
        <v>2014</v>
      </c>
    </row>
    <row r="32030" spans="1:5" x14ac:dyDescent="0.2">
      <c r="A32030">
        <v>170709</v>
      </c>
      <c r="B32030" t="s">
        <v>10345</v>
      </c>
      <c r="C32030" t="s">
        <v>12991</v>
      </c>
      <c r="D32030">
        <v>626201</v>
      </c>
      <c r="E32030">
        <v>2014</v>
      </c>
    </row>
    <row r="32031" spans="1:5" x14ac:dyDescent="0.2">
      <c r="A32031">
        <v>170708</v>
      </c>
      <c r="B32031" t="s">
        <v>10345</v>
      </c>
      <c r="C32031" t="s">
        <v>12991</v>
      </c>
      <c r="D32031">
        <v>627003</v>
      </c>
      <c r="E32031">
        <v>2014</v>
      </c>
    </row>
    <row r="32032" spans="1:5" x14ac:dyDescent="0.2">
      <c r="A32032">
        <v>170707</v>
      </c>
      <c r="B32032" t="s">
        <v>10345</v>
      </c>
      <c r="C32032" t="s">
        <v>12991</v>
      </c>
      <c r="D32032">
        <v>627602</v>
      </c>
      <c r="E32032">
        <v>2014</v>
      </c>
    </row>
    <row r="32033" spans="1:5" x14ac:dyDescent="0.2">
      <c r="A32033">
        <v>170705</v>
      </c>
      <c r="B32033" t="s">
        <v>10466</v>
      </c>
      <c r="C32033" t="s">
        <v>12102</v>
      </c>
      <c r="D32033" t="s">
        <v>15148</v>
      </c>
      <c r="E32033">
        <v>2014</v>
      </c>
    </row>
    <row r="32034" spans="1:5" x14ac:dyDescent="0.2">
      <c r="A32034">
        <v>170051</v>
      </c>
      <c r="B32034" t="s">
        <v>10046</v>
      </c>
      <c r="C32034" t="s">
        <v>11778</v>
      </c>
      <c r="D32034">
        <v>829198</v>
      </c>
      <c r="E32034">
        <v>2012</v>
      </c>
    </row>
    <row r="32035" spans="1:5" x14ac:dyDescent="0.2">
      <c r="A32035">
        <v>170050</v>
      </c>
      <c r="B32035" t="s">
        <v>10046</v>
      </c>
      <c r="C32035" t="s">
        <v>11778</v>
      </c>
      <c r="D32035">
        <v>829157</v>
      </c>
      <c r="E32035">
        <v>2012</v>
      </c>
    </row>
    <row r="32036" spans="1:5" x14ac:dyDescent="0.2">
      <c r="A32036">
        <v>117009</v>
      </c>
      <c r="B32036" t="s">
        <v>10466</v>
      </c>
      <c r="C32036" t="s">
        <v>10468</v>
      </c>
      <c r="D32036" t="s">
        <v>15126</v>
      </c>
      <c r="E32036">
        <v>2000</v>
      </c>
    </row>
    <row r="32037" spans="1:5" x14ac:dyDescent="0.2">
      <c r="A32037">
        <v>117008</v>
      </c>
      <c r="B32037" t="s">
        <v>10466</v>
      </c>
      <c r="C32037" t="s">
        <v>10791</v>
      </c>
      <c r="D32037" t="s">
        <v>16446</v>
      </c>
      <c r="E32037">
        <v>1998</v>
      </c>
    </row>
    <row r="32038" spans="1:5" x14ac:dyDescent="0.2">
      <c r="A32038">
        <v>117007</v>
      </c>
      <c r="B32038" t="s">
        <v>10466</v>
      </c>
      <c r="C32038" t="s">
        <v>10468</v>
      </c>
      <c r="D32038" t="s">
        <v>15113</v>
      </c>
      <c r="E32038">
        <v>2000</v>
      </c>
    </row>
    <row r="32039" spans="1:5" x14ac:dyDescent="0.2">
      <c r="A32039">
        <v>117006</v>
      </c>
      <c r="B32039" t="s">
        <v>11632</v>
      </c>
      <c r="C32039" t="s">
        <v>11645</v>
      </c>
      <c r="D32039" t="s">
        <v>15290</v>
      </c>
      <c r="E32039">
        <v>1999</v>
      </c>
    </row>
    <row r="32040" spans="1:5" x14ac:dyDescent="0.2">
      <c r="A32040">
        <v>117005</v>
      </c>
      <c r="B32040" t="s">
        <v>11632</v>
      </c>
      <c r="C32040" t="s">
        <v>11641</v>
      </c>
      <c r="D32040">
        <v>19861</v>
      </c>
      <c r="E32040">
        <v>1999</v>
      </c>
    </row>
    <row r="32041" spans="1:5" x14ac:dyDescent="0.2">
      <c r="A32041">
        <v>117004</v>
      </c>
      <c r="B32041" t="s">
        <v>10466</v>
      </c>
      <c r="C32041" t="s">
        <v>10060</v>
      </c>
      <c r="D32041" t="s">
        <v>15279</v>
      </c>
      <c r="E32041">
        <v>1998</v>
      </c>
    </row>
    <row r="32042" spans="1:5" x14ac:dyDescent="0.2">
      <c r="A32042">
        <v>117003</v>
      </c>
      <c r="B32042" t="s">
        <v>10466</v>
      </c>
      <c r="C32042" t="s">
        <v>10060</v>
      </c>
      <c r="D32042" t="s">
        <v>15282</v>
      </c>
      <c r="E32042">
        <v>1998</v>
      </c>
    </row>
    <row r="32043" spans="1:5" x14ac:dyDescent="0.2">
      <c r="A32043">
        <v>117002</v>
      </c>
      <c r="B32043" t="s">
        <v>10466</v>
      </c>
      <c r="C32043" t="s">
        <v>10468</v>
      </c>
      <c r="D32043" t="s">
        <v>15275</v>
      </c>
      <c r="E32043">
        <v>2000</v>
      </c>
    </row>
    <row r="32044" spans="1:5" x14ac:dyDescent="0.2">
      <c r="A32044">
        <v>117000</v>
      </c>
      <c r="B32044" t="s">
        <v>10466</v>
      </c>
      <c r="C32044" t="s">
        <v>10060</v>
      </c>
      <c r="D32044" t="s">
        <v>15276</v>
      </c>
      <c r="E32044">
        <v>1998</v>
      </c>
    </row>
    <row r="32045" spans="1:5" x14ac:dyDescent="0.2">
      <c r="A32045">
        <v>116999</v>
      </c>
      <c r="B32045" t="s">
        <v>10466</v>
      </c>
      <c r="C32045" t="s">
        <v>10468</v>
      </c>
      <c r="D32045" t="s">
        <v>15269</v>
      </c>
      <c r="E32045">
        <v>1999</v>
      </c>
    </row>
    <row r="32046" spans="1:5" x14ac:dyDescent="0.2">
      <c r="A32046">
        <v>116993</v>
      </c>
      <c r="B32046" t="s">
        <v>10466</v>
      </c>
      <c r="C32046" t="s">
        <v>10791</v>
      </c>
      <c r="D32046" t="s">
        <v>16447</v>
      </c>
      <c r="E32046">
        <v>1998</v>
      </c>
    </row>
    <row r="32047" spans="1:5" x14ac:dyDescent="0.2">
      <c r="A32047">
        <v>169893</v>
      </c>
      <c r="B32047" t="s">
        <v>10466</v>
      </c>
      <c r="C32047">
        <v>4045</v>
      </c>
      <c r="D32047" t="s">
        <v>15268</v>
      </c>
      <c r="E32047">
        <v>2014</v>
      </c>
    </row>
    <row r="32048" spans="1:5" x14ac:dyDescent="0.2">
      <c r="A32048">
        <v>159722</v>
      </c>
      <c r="B32048" t="s">
        <v>9414</v>
      </c>
      <c r="C32048" t="s">
        <v>9389</v>
      </c>
      <c r="D32048" t="s">
        <v>14598</v>
      </c>
      <c r="E32048">
        <v>2011</v>
      </c>
    </row>
    <row r="32049" spans="1:5" x14ac:dyDescent="0.2">
      <c r="A32049">
        <v>169498</v>
      </c>
      <c r="B32049" t="s">
        <v>9414</v>
      </c>
      <c r="C32049" t="s">
        <v>9636</v>
      </c>
      <c r="D32049">
        <v>77000757</v>
      </c>
      <c r="E32049">
        <v>2012</v>
      </c>
    </row>
    <row r="32050" spans="1:5" x14ac:dyDescent="0.2">
      <c r="A32050">
        <v>169485</v>
      </c>
      <c r="B32050" t="s">
        <v>9878</v>
      </c>
      <c r="C32050" t="s">
        <v>9894</v>
      </c>
      <c r="D32050">
        <v>79843731</v>
      </c>
      <c r="E32050">
        <v>2015</v>
      </c>
    </row>
    <row r="32051" spans="1:5" x14ac:dyDescent="0.2">
      <c r="A32051">
        <v>169484</v>
      </c>
      <c r="B32051" t="s">
        <v>9878</v>
      </c>
      <c r="C32051" t="s">
        <v>9894</v>
      </c>
      <c r="D32051">
        <v>79738188</v>
      </c>
      <c r="E32051">
        <v>2014</v>
      </c>
    </row>
    <row r="32052" spans="1:5" x14ac:dyDescent="0.2">
      <c r="A32052">
        <v>169474</v>
      </c>
      <c r="B32052" t="s">
        <v>12013</v>
      </c>
      <c r="C32052" t="s">
        <v>15459</v>
      </c>
      <c r="D32052">
        <v>6841655</v>
      </c>
      <c r="E32052">
        <v>2014</v>
      </c>
    </row>
    <row r="32053" spans="1:5" x14ac:dyDescent="0.2">
      <c r="A32053">
        <v>169472</v>
      </c>
      <c r="B32053" t="s">
        <v>10466</v>
      </c>
      <c r="C32053" t="s">
        <v>10064</v>
      </c>
      <c r="D32053" t="s">
        <v>15260</v>
      </c>
      <c r="E32053">
        <v>2014</v>
      </c>
    </row>
    <row r="32054" spans="1:5" x14ac:dyDescent="0.2">
      <c r="A32054">
        <v>170274</v>
      </c>
      <c r="B32054" t="s">
        <v>11811</v>
      </c>
      <c r="C32054" t="s">
        <v>12277</v>
      </c>
      <c r="D32054" t="s">
        <v>15408</v>
      </c>
      <c r="E32054">
        <v>2012</v>
      </c>
    </row>
    <row r="32055" spans="1:5" x14ac:dyDescent="0.2">
      <c r="A32055">
        <v>170273</v>
      </c>
      <c r="B32055" t="s">
        <v>11811</v>
      </c>
      <c r="C32055" t="s">
        <v>12277</v>
      </c>
      <c r="D32055" t="s">
        <v>15409</v>
      </c>
      <c r="E32055">
        <v>2012</v>
      </c>
    </row>
    <row r="32056" spans="1:5" x14ac:dyDescent="0.2">
      <c r="A32056">
        <v>157826</v>
      </c>
      <c r="B32056" t="s">
        <v>11811</v>
      </c>
      <c r="C32056" t="s">
        <v>11823</v>
      </c>
      <c r="D32056" t="s">
        <v>11918</v>
      </c>
      <c r="E32056">
        <v>2011</v>
      </c>
    </row>
    <row r="32057" spans="1:5" x14ac:dyDescent="0.2">
      <c r="A32057">
        <v>169945</v>
      </c>
      <c r="B32057" t="s">
        <v>10466</v>
      </c>
      <c r="C32057" t="s">
        <v>12203</v>
      </c>
      <c r="D32057" t="s">
        <v>15277</v>
      </c>
      <c r="E32057">
        <v>2014</v>
      </c>
    </row>
    <row r="32058" spans="1:5" x14ac:dyDescent="0.2">
      <c r="A32058">
        <v>169944</v>
      </c>
      <c r="B32058" t="s">
        <v>10466</v>
      </c>
      <c r="C32058" t="s">
        <v>12203</v>
      </c>
      <c r="D32058" t="s">
        <v>15274</v>
      </c>
      <c r="E32058">
        <v>2014</v>
      </c>
    </row>
    <row r="32059" spans="1:5" x14ac:dyDescent="0.2">
      <c r="A32059">
        <v>169943</v>
      </c>
      <c r="B32059" t="s">
        <v>10466</v>
      </c>
      <c r="C32059" t="s">
        <v>12203</v>
      </c>
      <c r="D32059" t="s">
        <v>15273</v>
      </c>
      <c r="E32059">
        <v>2014</v>
      </c>
    </row>
    <row r="32060" spans="1:5" x14ac:dyDescent="0.2">
      <c r="A32060">
        <v>169942</v>
      </c>
      <c r="B32060" t="s">
        <v>10466</v>
      </c>
      <c r="C32060" t="s">
        <v>12203</v>
      </c>
      <c r="D32060" t="s">
        <v>15272</v>
      </c>
      <c r="E32060">
        <v>2014</v>
      </c>
    </row>
    <row r="32061" spans="1:5" x14ac:dyDescent="0.2">
      <c r="A32061">
        <v>169941</v>
      </c>
      <c r="B32061" t="s">
        <v>10466</v>
      </c>
      <c r="C32061" t="s">
        <v>12203</v>
      </c>
      <c r="D32061" t="s">
        <v>15271</v>
      </c>
      <c r="E32061">
        <v>2014</v>
      </c>
    </row>
    <row r="32062" spans="1:5" x14ac:dyDescent="0.2">
      <c r="A32062">
        <v>169940</v>
      </c>
      <c r="B32062" t="s">
        <v>10466</v>
      </c>
      <c r="C32062" t="s">
        <v>12203</v>
      </c>
      <c r="D32062" t="s">
        <v>15270</v>
      </c>
      <c r="E32062">
        <v>2014</v>
      </c>
    </row>
    <row r="32063" spans="1:5" x14ac:dyDescent="0.2">
      <c r="A32063">
        <v>169749</v>
      </c>
      <c r="B32063" t="s">
        <v>16576</v>
      </c>
      <c r="C32063" t="s">
        <v>17305</v>
      </c>
      <c r="D32063" t="s">
        <v>17306</v>
      </c>
      <c r="E32063">
        <v>2014</v>
      </c>
    </row>
    <row r="32064" spans="1:5" x14ac:dyDescent="0.2">
      <c r="A32064">
        <v>164671</v>
      </c>
      <c r="B32064" t="s">
        <v>9414</v>
      </c>
      <c r="C32064" t="s">
        <v>9385</v>
      </c>
      <c r="D32064">
        <v>44615798</v>
      </c>
      <c r="E32064">
        <v>2012</v>
      </c>
    </row>
    <row r="32065" spans="1:5" x14ac:dyDescent="0.2">
      <c r="A32065">
        <v>156837</v>
      </c>
      <c r="B32065" t="s">
        <v>12040</v>
      </c>
      <c r="C32065" t="s">
        <v>12046</v>
      </c>
      <c r="D32065" t="s">
        <v>12064</v>
      </c>
      <c r="E32065">
        <v>2011</v>
      </c>
    </row>
    <row r="32066" spans="1:5" x14ac:dyDescent="0.2">
      <c r="A32066">
        <v>167773</v>
      </c>
      <c r="B32066" t="s">
        <v>9878</v>
      </c>
      <c r="C32066" t="s">
        <v>9886</v>
      </c>
      <c r="D32066">
        <v>73740090</v>
      </c>
      <c r="E32066">
        <v>2014</v>
      </c>
    </row>
    <row r="32067" spans="1:5" x14ac:dyDescent="0.2">
      <c r="A32067">
        <v>169932</v>
      </c>
      <c r="B32067" t="s">
        <v>9414</v>
      </c>
      <c r="C32067" t="s">
        <v>9385</v>
      </c>
      <c r="D32067">
        <v>44803602</v>
      </c>
      <c r="E32067">
        <v>2013</v>
      </c>
    </row>
    <row r="32068" spans="1:5" x14ac:dyDescent="0.2">
      <c r="A32068">
        <v>169396</v>
      </c>
      <c r="B32068" t="s">
        <v>9878</v>
      </c>
      <c r="C32068" t="s">
        <v>12514</v>
      </c>
      <c r="D32068">
        <v>73717219</v>
      </c>
      <c r="E32068">
        <v>2014</v>
      </c>
    </row>
    <row r="32069" spans="1:5" x14ac:dyDescent="0.2">
      <c r="A32069">
        <v>169395</v>
      </c>
      <c r="B32069" t="s">
        <v>9878</v>
      </c>
      <c r="C32069" t="s">
        <v>12514</v>
      </c>
      <c r="D32069">
        <v>73769298</v>
      </c>
      <c r="E32069">
        <v>2014</v>
      </c>
    </row>
    <row r="32070" spans="1:5" x14ac:dyDescent="0.2">
      <c r="A32070">
        <v>169394</v>
      </c>
      <c r="B32070" t="s">
        <v>9878</v>
      </c>
      <c r="C32070" t="s">
        <v>12514</v>
      </c>
      <c r="D32070">
        <v>73765629</v>
      </c>
      <c r="E32070">
        <v>2014</v>
      </c>
    </row>
    <row r="32071" spans="1:5" x14ac:dyDescent="0.2">
      <c r="A32071">
        <v>169393</v>
      </c>
      <c r="B32071" t="s">
        <v>9878</v>
      </c>
      <c r="C32071" t="s">
        <v>14796</v>
      </c>
      <c r="D32071">
        <v>73674010</v>
      </c>
      <c r="E32071">
        <v>2014</v>
      </c>
    </row>
    <row r="32072" spans="1:5" x14ac:dyDescent="0.2">
      <c r="A32072">
        <v>169392</v>
      </c>
      <c r="B32072" t="s">
        <v>9878</v>
      </c>
      <c r="C32072" t="s">
        <v>14796</v>
      </c>
      <c r="D32072">
        <v>73769308</v>
      </c>
      <c r="E32072">
        <v>2014</v>
      </c>
    </row>
    <row r="32073" spans="1:5" x14ac:dyDescent="0.2">
      <c r="A32073">
        <v>169391</v>
      </c>
      <c r="B32073" t="s">
        <v>9878</v>
      </c>
      <c r="C32073" t="s">
        <v>14796</v>
      </c>
      <c r="D32073">
        <v>73716199</v>
      </c>
      <c r="E32073">
        <v>2014</v>
      </c>
    </row>
    <row r="32074" spans="1:5" x14ac:dyDescent="0.2">
      <c r="A32074">
        <v>169389</v>
      </c>
      <c r="B32074" t="s">
        <v>9878</v>
      </c>
      <c r="C32074" t="s">
        <v>12514</v>
      </c>
      <c r="D32074">
        <v>73765636</v>
      </c>
      <c r="E32074">
        <v>2014</v>
      </c>
    </row>
    <row r="32075" spans="1:5" x14ac:dyDescent="0.2">
      <c r="A32075">
        <v>169366</v>
      </c>
      <c r="B32075" t="s">
        <v>10466</v>
      </c>
      <c r="C32075" t="s">
        <v>12338</v>
      </c>
      <c r="D32075" t="s">
        <v>15221</v>
      </c>
      <c r="E32075">
        <v>2014</v>
      </c>
    </row>
    <row r="32076" spans="1:5" x14ac:dyDescent="0.2">
      <c r="A32076">
        <v>169365</v>
      </c>
      <c r="B32076" t="s">
        <v>10466</v>
      </c>
      <c r="C32076" t="s">
        <v>12338</v>
      </c>
      <c r="D32076" t="s">
        <v>15220</v>
      </c>
      <c r="E32076">
        <v>2014</v>
      </c>
    </row>
    <row r="32077" spans="1:5" x14ac:dyDescent="0.2">
      <c r="A32077">
        <v>169364</v>
      </c>
      <c r="B32077" t="s">
        <v>10466</v>
      </c>
      <c r="C32077" t="s">
        <v>12338</v>
      </c>
      <c r="D32077" t="s">
        <v>15219</v>
      </c>
      <c r="E32077">
        <v>2014</v>
      </c>
    </row>
    <row r="32078" spans="1:5" x14ac:dyDescent="0.2">
      <c r="A32078">
        <v>169363</v>
      </c>
      <c r="B32078" t="s">
        <v>10466</v>
      </c>
      <c r="C32078" t="s">
        <v>12338</v>
      </c>
      <c r="D32078" t="s">
        <v>15218</v>
      </c>
      <c r="E32078">
        <v>2014</v>
      </c>
    </row>
    <row r="32079" spans="1:5" x14ac:dyDescent="0.2">
      <c r="A32079">
        <v>169362</v>
      </c>
      <c r="B32079" t="s">
        <v>10466</v>
      </c>
      <c r="C32079" t="s">
        <v>12338</v>
      </c>
      <c r="D32079" t="s">
        <v>15217</v>
      </c>
      <c r="E32079">
        <v>2014</v>
      </c>
    </row>
    <row r="32080" spans="1:5" x14ac:dyDescent="0.2">
      <c r="A32080">
        <v>169361</v>
      </c>
      <c r="B32080" t="s">
        <v>10466</v>
      </c>
      <c r="C32080" t="s">
        <v>12338</v>
      </c>
      <c r="D32080" t="s">
        <v>15211</v>
      </c>
      <c r="E32080">
        <v>2014</v>
      </c>
    </row>
    <row r="32081" spans="1:5" x14ac:dyDescent="0.2">
      <c r="A32081">
        <v>169351</v>
      </c>
      <c r="B32081" t="s">
        <v>10466</v>
      </c>
      <c r="C32081" t="s">
        <v>15213</v>
      </c>
      <c r="D32081" t="s">
        <v>15215</v>
      </c>
      <c r="E32081">
        <v>2014</v>
      </c>
    </row>
    <row r="32082" spans="1:5" x14ac:dyDescent="0.2">
      <c r="A32082">
        <v>169350</v>
      </c>
      <c r="B32082" t="s">
        <v>10466</v>
      </c>
      <c r="C32082" t="s">
        <v>15213</v>
      </c>
      <c r="D32082" t="s">
        <v>15214</v>
      </c>
      <c r="E32082">
        <v>2014</v>
      </c>
    </row>
    <row r="32083" spans="1:5" x14ac:dyDescent="0.2">
      <c r="A32083">
        <v>169349</v>
      </c>
      <c r="B32083" t="s">
        <v>9414</v>
      </c>
      <c r="C32083" t="s">
        <v>9419</v>
      </c>
      <c r="D32083" t="s">
        <v>14647</v>
      </c>
      <c r="E32083">
        <v>2014</v>
      </c>
    </row>
    <row r="32084" spans="1:5" x14ac:dyDescent="0.2">
      <c r="A32084">
        <v>169348</v>
      </c>
      <c r="B32084" t="s">
        <v>9414</v>
      </c>
      <c r="C32084" t="s">
        <v>9380</v>
      </c>
      <c r="D32084" t="s">
        <v>14648</v>
      </c>
      <c r="E32084">
        <v>2014</v>
      </c>
    </row>
    <row r="32085" spans="1:5" x14ac:dyDescent="0.2">
      <c r="A32085">
        <v>169347</v>
      </c>
      <c r="B32085" t="s">
        <v>9414</v>
      </c>
      <c r="C32085" t="s">
        <v>9380</v>
      </c>
      <c r="D32085" t="s">
        <v>14643</v>
      </c>
      <c r="E32085">
        <v>2014</v>
      </c>
    </row>
    <row r="32086" spans="1:5" x14ac:dyDescent="0.2">
      <c r="A32086">
        <v>169346</v>
      </c>
      <c r="B32086" t="s">
        <v>9414</v>
      </c>
      <c r="C32086" t="s">
        <v>9380</v>
      </c>
      <c r="D32086" t="s">
        <v>14651</v>
      </c>
      <c r="E32086">
        <v>2014</v>
      </c>
    </row>
    <row r="32087" spans="1:5" x14ac:dyDescent="0.2">
      <c r="A32087">
        <v>169931</v>
      </c>
      <c r="B32087" t="s">
        <v>10466</v>
      </c>
      <c r="C32087" t="s">
        <v>12203</v>
      </c>
      <c r="D32087" t="s">
        <v>15195</v>
      </c>
      <c r="E32087">
        <v>2014</v>
      </c>
    </row>
    <row r="32088" spans="1:5" x14ac:dyDescent="0.2">
      <c r="A32088">
        <v>169930</v>
      </c>
      <c r="B32088" t="s">
        <v>10466</v>
      </c>
      <c r="C32088" t="s">
        <v>12203</v>
      </c>
      <c r="D32088" t="s">
        <v>15194</v>
      </c>
      <c r="E32088">
        <v>2014</v>
      </c>
    </row>
    <row r="32089" spans="1:5" x14ac:dyDescent="0.2">
      <c r="A32089">
        <v>169929</v>
      </c>
      <c r="B32089" t="s">
        <v>10466</v>
      </c>
      <c r="C32089" t="s">
        <v>12203</v>
      </c>
      <c r="D32089" t="s">
        <v>15193</v>
      </c>
      <c r="E32089">
        <v>2014</v>
      </c>
    </row>
    <row r="32090" spans="1:5" x14ac:dyDescent="0.2">
      <c r="A32090">
        <v>169928</v>
      </c>
      <c r="B32090" t="s">
        <v>10466</v>
      </c>
      <c r="C32090" t="s">
        <v>12203</v>
      </c>
      <c r="D32090" t="s">
        <v>15192</v>
      </c>
      <c r="E32090">
        <v>2014</v>
      </c>
    </row>
    <row r="32091" spans="1:5" x14ac:dyDescent="0.2">
      <c r="A32091">
        <v>169927</v>
      </c>
      <c r="B32091" t="s">
        <v>10466</v>
      </c>
      <c r="C32091" t="s">
        <v>12203</v>
      </c>
      <c r="D32091" t="s">
        <v>15191</v>
      </c>
      <c r="E32091">
        <v>2014</v>
      </c>
    </row>
    <row r="32092" spans="1:5" x14ac:dyDescent="0.2">
      <c r="A32092">
        <v>169926</v>
      </c>
      <c r="B32092" t="s">
        <v>10466</v>
      </c>
      <c r="C32092" t="s">
        <v>12203</v>
      </c>
      <c r="D32092" t="s">
        <v>15190</v>
      </c>
      <c r="E32092">
        <v>2014</v>
      </c>
    </row>
    <row r="32093" spans="1:5" x14ac:dyDescent="0.2">
      <c r="A32093">
        <v>159654</v>
      </c>
      <c r="B32093" t="s">
        <v>10466</v>
      </c>
      <c r="C32093" t="s">
        <v>10064</v>
      </c>
      <c r="D32093" t="s">
        <v>11159</v>
      </c>
      <c r="E32093">
        <v>2011</v>
      </c>
    </row>
    <row r="32094" spans="1:5" x14ac:dyDescent="0.2">
      <c r="A32094">
        <v>169707</v>
      </c>
      <c r="B32094" t="s">
        <v>10466</v>
      </c>
      <c r="C32094" t="s">
        <v>12346</v>
      </c>
      <c r="D32094" t="s">
        <v>15188</v>
      </c>
      <c r="E32094">
        <v>2014</v>
      </c>
    </row>
    <row r="32095" spans="1:5" x14ac:dyDescent="0.2">
      <c r="A32095">
        <v>169702</v>
      </c>
      <c r="B32095" t="s">
        <v>10466</v>
      </c>
      <c r="C32095" t="s">
        <v>12110</v>
      </c>
      <c r="D32095" t="s">
        <v>15204</v>
      </c>
      <c r="E32095">
        <v>2014</v>
      </c>
    </row>
    <row r="32096" spans="1:5" x14ac:dyDescent="0.2">
      <c r="A32096">
        <v>169998</v>
      </c>
      <c r="B32096" t="s">
        <v>9414</v>
      </c>
      <c r="C32096" t="s">
        <v>9380</v>
      </c>
      <c r="D32096" t="s">
        <v>14655</v>
      </c>
      <c r="E32096">
        <v>2013</v>
      </c>
    </row>
    <row r="32097" spans="1:5" x14ac:dyDescent="0.2">
      <c r="A32097">
        <v>169997</v>
      </c>
      <c r="B32097" t="s">
        <v>9414</v>
      </c>
      <c r="C32097" t="s">
        <v>9380</v>
      </c>
      <c r="D32097" t="s">
        <v>14656</v>
      </c>
      <c r="E32097">
        <v>2013</v>
      </c>
    </row>
    <row r="32098" spans="1:5" x14ac:dyDescent="0.2">
      <c r="A32098">
        <v>169326</v>
      </c>
      <c r="B32098" t="s">
        <v>9414</v>
      </c>
      <c r="C32098" t="s">
        <v>9419</v>
      </c>
      <c r="D32098" t="s">
        <v>14657</v>
      </c>
      <c r="E32098">
        <v>2014</v>
      </c>
    </row>
    <row r="32099" spans="1:5" x14ac:dyDescent="0.2">
      <c r="A32099">
        <v>169342</v>
      </c>
      <c r="B32099" t="s">
        <v>13645</v>
      </c>
      <c r="C32099" t="s">
        <v>13024</v>
      </c>
      <c r="D32099">
        <v>1501212595</v>
      </c>
      <c r="E32099">
        <v>2015</v>
      </c>
    </row>
    <row r="32100" spans="1:5" x14ac:dyDescent="0.2">
      <c r="A32100">
        <v>169321</v>
      </c>
      <c r="B32100" t="s">
        <v>10466</v>
      </c>
      <c r="C32100" t="s">
        <v>12102</v>
      </c>
      <c r="D32100" t="s">
        <v>15208</v>
      </c>
      <c r="E32100">
        <v>2014</v>
      </c>
    </row>
    <row r="32101" spans="1:5" x14ac:dyDescent="0.2">
      <c r="A32101">
        <v>169320</v>
      </c>
      <c r="B32101" t="s">
        <v>10466</v>
      </c>
      <c r="C32101" t="s">
        <v>12102</v>
      </c>
      <c r="D32101" t="s">
        <v>15207</v>
      </c>
      <c r="E32101">
        <v>2014</v>
      </c>
    </row>
    <row r="32102" spans="1:5" x14ac:dyDescent="0.2">
      <c r="A32102">
        <v>169319</v>
      </c>
      <c r="B32102" t="s">
        <v>10466</v>
      </c>
      <c r="C32102" t="s">
        <v>12102</v>
      </c>
      <c r="D32102" t="s">
        <v>15206</v>
      </c>
      <c r="E32102">
        <v>2014</v>
      </c>
    </row>
    <row r="32103" spans="1:5" x14ac:dyDescent="0.2">
      <c r="A32103">
        <v>169318</v>
      </c>
      <c r="B32103" t="s">
        <v>10466</v>
      </c>
      <c r="C32103" t="s">
        <v>12102</v>
      </c>
      <c r="D32103" t="s">
        <v>15196</v>
      </c>
      <c r="E32103">
        <v>2014</v>
      </c>
    </row>
    <row r="32104" spans="1:5" x14ac:dyDescent="0.2">
      <c r="A32104">
        <v>169317</v>
      </c>
      <c r="B32104" t="s">
        <v>10466</v>
      </c>
      <c r="C32104" t="s">
        <v>12102</v>
      </c>
      <c r="D32104" t="s">
        <v>15205</v>
      </c>
      <c r="E32104">
        <v>2014</v>
      </c>
    </row>
    <row r="32105" spans="1:5" x14ac:dyDescent="0.2">
      <c r="A32105">
        <v>169316</v>
      </c>
      <c r="B32105" t="s">
        <v>10466</v>
      </c>
      <c r="C32105" t="s">
        <v>12102</v>
      </c>
      <c r="D32105" t="s">
        <v>15210</v>
      </c>
      <c r="E32105">
        <v>2014</v>
      </c>
    </row>
    <row r="32106" spans="1:5" x14ac:dyDescent="0.2">
      <c r="A32106">
        <v>169315</v>
      </c>
      <c r="B32106" t="s">
        <v>10466</v>
      </c>
      <c r="C32106" t="s">
        <v>12102</v>
      </c>
      <c r="D32106" t="s">
        <v>15203</v>
      </c>
      <c r="E32106">
        <v>2014</v>
      </c>
    </row>
    <row r="32107" spans="1:5" x14ac:dyDescent="0.2">
      <c r="A32107">
        <v>169314</v>
      </c>
      <c r="B32107" t="s">
        <v>10466</v>
      </c>
      <c r="C32107" t="s">
        <v>12102</v>
      </c>
      <c r="D32107" t="s">
        <v>15202</v>
      </c>
      <c r="E32107">
        <v>2014</v>
      </c>
    </row>
    <row r="32108" spans="1:5" x14ac:dyDescent="0.2">
      <c r="A32108">
        <v>169313</v>
      </c>
      <c r="B32108" t="s">
        <v>10466</v>
      </c>
      <c r="C32108" t="s">
        <v>12102</v>
      </c>
      <c r="D32108" t="s">
        <v>15201</v>
      </c>
      <c r="E32108">
        <v>2014</v>
      </c>
    </row>
    <row r="32109" spans="1:5" x14ac:dyDescent="0.2">
      <c r="A32109">
        <v>169312</v>
      </c>
      <c r="B32109" t="s">
        <v>10466</v>
      </c>
      <c r="C32109" t="s">
        <v>12102</v>
      </c>
      <c r="D32109" t="s">
        <v>15200</v>
      </c>
      <c r="E32109">
        <v>2014</v>
      </c>
    </row>
    <row r="32110" spans="1:5" x14ac:dyDescent="0.2">
      <c r="A32110">
        <v>169283</v>
      </c>
      <c r="B32110" t="s">
        <v>10466</v>
      </c>
      <c r="C32110" t="s">
        <v>12102</v>
      </c>
      <c r="D32110" t="s">
        <v>15249</v>
      </c>
      <c r="E32110">
        <v>2014</v>
      </c>
    </row>
    <row r="32111" spans="1:5" x14ac:dyDescent="0.2">
      <c r="A32111">
        <v>169204</v>
      </c>
      <c r="B32111" t="s">
        <v>10466</v>
      </c>
      <c r="C32111" t="s">
        <v>14991</v>
      </c>
      <c r="D32111" t="s">
        <v>15257</v>
      </c>
      <c r="E32111">
        <v>2015</v>
      </c>
    </row>
    <row r="32112" spans="1:5" x14ac:dyDescent="0.2">
      <c r="A32112">
        <v>169203</v>
      </c>
      <c r="B32112" t="s">
        <v>10466</v>
      </c>
      <c r="C32112" t="s">
        <v>14991</v>
      </c>
      <c r="D32112" t="s">
        <v>15258</v>
      </c>
      <c r="E32112">
        <v>2015</v>
      </c>
    </row>
    <row r="32113" spans="1:5" x14ac:dyDescent="0.2">
      <c r="A32113">
        <v>169198</v>
      </c>
      <c r="B32113" t="s">
        <v>9414</v>
      </c>
      <c r="C32113" t="s">
        <v>9385</v>
      </c>
      <c r="D32113">
        <v>44801594</v>
      </c>
      <c r="E32113">
        <v>2012</v>
      </c>
    </row>
    <row r="32114" spans="1:5" x14ac:dyDescent="0.2">
      <c r="A32114">
        <v>169901</v>
      </c>
      <c r="B32114" t="s">
        <v>10466</v>
      </c>
      <c r="C32114" t="s">
        <v>12203</v>
      </c>
      <c r="D32114" t="s">
        <v>15255</v>
      </c>
      <c r="E32114">
        <v>2014</v>
      </c>
    </row>
    <row r="32115" spans="1:5" x14ac:dyDescent="0.2">
      <c r="A32115">
        <v>169900</v>
      </c>
      <c r="B32115" t="s">
        <v>10466</v>
      </c>
      <c r="C32115" t="s">
        <v>12203</v>
      </c>
      <c r="D32115" t="s">
        <v>15254</v>
      </c>
      <c r="E32115">
        <v>2014</v>
      </c>
    </row>
    <row r="32116" spans="1:5" x14ac:dyDescent="0.2">
      <c r="A32116">
        <v>169899</v>
      </c>
      <c r="B32116" t="s">
        <v>10466</v>
      </c>
      <c r="C32116" t="s">
        <v>12203</v>
      </c>
      <c r="D32116" t="s">
        <v>15253</v>
      </c>
      <c r="E32116">
        <v>2014</v>
      </c>
    </row>
    <row r="32117" spans="1:5" x14ac:dyDescent="0.2">
      <c r="A32117">
        <v>169898</v>
      </c>
      <c r="B32117" t="s">
        <v>10466</v>
      </c>
      <c r="C32117" t="s">
        <v>12203</v>
      </c>
      <c r="D32117" t="s">
        <v>15252</v>
      </c>
      <c r="E32117">
        <v>2014</v>
      </c>
    </row>
    <row r="32118" spans="1:5" x14ac:dyDescent="0.2">
      <c r="A32118">
        <v>166560</v>
      </c>
      <c r="B32118" t="s">
        <v>10466</v>
      </c>
      <c r="C32118" t="s">
        <v>13629</v>
      </c>
      <c r="D32118" t="s">
        <v>13630</v>
      </c>
      <c r="E32118">
        <v>2013</v>
      </c>
    </row>
    <row r="32119" spans="1:5" x14ac:dyDescent="0.2">
      <c r="A32119">
        <v>167853</v>
      </c>
      <c r="B32119" t="s">
        <v>9878</v>
      </c>
      <c r="C32119" t="s">
        <v>9886</v>
      </c>
      <c r="D32119">
        <v>73737142</v>
      </c>
      <c r="E32119">
        <v>2014</v>
      </c>
    </row>
    <row r="32120" spans="1:5" x14ac:dyDescent="0.2">
      <c r="A32120">
        <v>169125</v>
      </c>
      <c r="B32120" t="s">
        <v>11811</v>
      </c>
      <c r="C32120" t="s">
        <v>9385</v>
      </c>
      <c r="D32120">
        <v>44803754</v>
      </c>
      <c r="E32120">
        <v>2013</v>
      </c>
    </row>
    <row r="32121" spans="1:5" x14ac:dyDescent="0.2">
      <c r="A32121">
        <v>153618</v>
      </c>
      <c r="B32121" t="s">
        <v>9878</v>
      </c>
      <c r="C32121" t="s">
        <v>9938</v>
      </c>
      <c r="D32121">
        <v>37244971</v>
      </c>
      <c r="E32121">
        <v>2010</v>
      </c>
    </row>
    <row r="32122" spans="1:5" x14ac:dyDescent="0.2">
      <c r="A32122">
        <v>170966</v>
      </c>
      <c r="B32122" t="s">
        <v>9878</v>
      </c>
      <c r="C32122" t="s">
        <v>9903</v>
      </c>
      <c r="D32122">
        <v>73881614</v>
      </c>
      <c r="E32122">
        <v>2014</v>
      </c>
    </row>
    <row r="32123" spans="1:5" x14ac:dyDescent="0.2">
      <c r="A32123">
        <v>169613</v>
      </c>
      <c r="B32123" t="s">
        <v>9414</v>
      </c>
      <c r="C32123" t="s">
        <v>9636</v>
      </c>
      <c r="D32123">
        <v>77000719</v>
      </c>
      <c r="E32123">
        <v>2012</v>
      </c>
    </row>
    <row r="32124" spans="1:5" x14ac:dyDescent="0.2">
      <c r="A32124">
        <v>169060</v>
      </c>
      <c r="B32124" t="s">
        <v>10466</v>
      </c>
      <c r="C32124" t="s">
        <v>14977</v>
      </c>
      <c r="D32124" t="s">
        <v>14978</v>
      </c>
      <c r="E32124">
        <v>2012</v>
      </c>
    </row>
    <row r="32125" spans="1:5" x14ac:dyDescent="0.2">
      <c r="A32125">
        <v>168964</v>
      </c>
      <c r="B32125" t="s">
        <v>10466</v>
      </c>
      <c r="C32125" t="s">
        <v>12203</v>
      </c>
      <c r="D32125" t="s">
        <v>14983</v>
      </c>
      <c r="E32125">
        <v>2012</v>
      </c>
    </row>
    <row r="32126" spans="1:5" x14ac:dyDescent="0.2">
      <c r="A32126">
        <v>168963</v>
      </c>
      <c r="B32126" t="s">
        <v>10466</v>
      </c>
      <c r="C32126" t="s">
        <v>11181</v>
      </c>
      <c r="D32126" t="s">
        <v>14982</v>
      </c>
      <c r="E32126">
        <v>2014</v>
      </c>
    </row>
    <row r="32127" spans="1:5" x14ac:dyDescent="0.2">
      <c r="A32127">
        <v>168958</v>
      </c>
      <c r="B32127" t="s">
        <v>10466</v>
      </c>
      <c r="C32127" t="s">
        <v>12432</v>
      </c>
      <c r="D32127" t="s">
        <v>14971</v>
      </c>
      <c r="E32127">
        <v>2014</v>
      </c>
    </row>
    <row r="32128" spans="1:5" x14ac:dyDescent="0.2">
      <c r="A32128">
        <v>168957</v>
      </c>
      <c r="B32128" t="s">
        <v>10466</v>
      </c>
      <c r="C32128" t="s">
        <v>12432</v>
      </c>
      <c r="D32128" t="s">
        <v>14974</v>
      </c>
      <c r="E32128">
        <v>2014</v>
      </c>
    </row>
    <row r="32129" spans="1:5" x14ac:dyDescent="0.2">
      <c r="A32129">
        <v>167754</v>
      </c>
      <c r="B32129" t="s">
        <v>9878</v>
      </c>
      <c r="C32129" t="s">
        <v>9886</v>
      </c>
      <c r="D32129">
        <v>73738176</v>
      </c>
      <c r="E32129">
        <v>2014</v>
      </c>
    </row>
    <row r="32130" spans="1:5" x14ac:dyDescent="0.2">
      <c r="A32130">
        <v>168943</v>
      </c>
      <c r="B32130" t="s">
        <v>9878</v>
      </c>
      <c r="C32130" t="s">
        <v>9621</v>
      </c>
      <c r="D32130">
        <v>79751826</v>
      </c>
      <c r="E32130">
        <v>2014</v>
      </c>
    </row>
    <row r="32131" spans="1:5" x14ac:dyDescent="0.2">
      <c r="A32131">
        <v>168942</v>
      </c>
      <c r="B32131" t="s">
        <v>10466</v>
      </c>
      <c r="C32131" t="s">
        <v>10461</v>
      </c>
      <c r="D32131" t="s">
        <v>14981</v>
      </c>
      <c r="E32131">
        <v>2014</v>
      </c>
    </row>
    <row r="32132" spans="1:5" x14ac:dyDescent="0.2">
      <c r="A32132">
        <v>168941</v>
      </c>
      <c r="B32132" t="s">
        <v>10466</v>
      </c>
      <c r="C32132" t="s">
        <v>10064</v>
      </c>
      <c r="D32132" t="s">
        <v>15013</v>
      </c>
      <c r="E32132">
        <v>2014</v>
      </c>
    </row>
    <row r="32133" spans="1:5" x14ac:dyDescent="0.2">
      <c r="A32133">
        <v>168940</v>
      </c>
      <c r="B32133" t="s">
        <v>10466</v>
      </c>
      <c r="C32133" t="s">
        <v>10064</v>
      </c>
      <c r="D32133" t="s">
        <v>15014</v>
      </c>
      <c r="E32133">
        <v>2014</v>
      </c>
    </row>
    <row r="32134" spans="1:5" x14ac:dyDescent="0.2">
      <c r="A32134">
        <v>168939</v>
      </c>
      <c r="B32134" t="s">
        <v>10466</v>
      </c>
      <c r="C32134" t="s">
        <v>10064</v>
      </c>
      <c r="D32134" t="s">
        <v>15017</v>
      </c>
      <c r="E32134">
        <v>2014</v>
      </c>
    </row>
    <row r="32135" spans="1:5" x14ac:dyDescent="0.2">
      <c r="A32135">
        <v>168938</v>
      </c>
      <c r="B32135" t="s">
        <v>10466</v>
      </c>
      <c r="C32135" t="s">
        <v>10064</v>
      </c>
      <c r="D32135" t="s">
        <v>15007</v>
      </c>
      <c r="E32135">
        <v>2014</v>
      </c>
    </row>
    <row r="32136" spans="1:5" x14ac:dyDescent="0.2">
      <c r="A32136">
        <v>168937</v>
      </c>
      <c r="B32136" t="s">
        <v>10466</v>
      </c>
      <c r="C32136" t="s">
        <v>10496</v>
      </c>
      <c r="D32136" t="s">
        <v>15012</v>
      </c>
      <c r="E32136">
        <v>2014</v>
      </c>
    </row>
    <row r="32137" spans="1:5" x14ac:dyDescent="0.2">
      <c r="A32137">
        <v>168936</v>
      </c>
      <c r="B32137" t="s">
        <v>10466</v>
      </c>
      <c r="C32137" t="s">
        <v>10064</v>
      </c>
      <c r="D32137" t="s">
        <v>15009</v>
      </c>
      <c r="E32137">
        <v>2014</v>
      </c>
    </row>
    <row r="32138" spans="1:5" x14ac:dyDescent="0.2">
      <c r="A32138">
        <v>168935</v>
      </c>
      <c r="B32138" t="s">
        <v>10466</v>
      </c>
      <c r="C32138" t="s">
        <v>10064</v>
      </c>
      <c r="D32138" t="s">
        <v>15011</v>
      </c>
      <c r="E32138">
        <v>2014</v>
      </c>
    </row>
    <row r="32139" spans="1:5" x14ac:dyDescent="0.2">
      <c r="A32139">
        <v>168934</v>
      </c>
      <c r="B32139" t="s">
        <v>10466</v>
      </c>
      <c r="C32139" t="s">
        <v>10064</v>
      </c>
      <c r="D32139" t="s">
        <v>15025</v>
      </c>
      <c r="E32139">
        <v>2014</v>
      </c>
    </row>
    <row r="32140" spans="1:5" x14ac:dyDescent="0.2">
      <c r="A32140">
        <v>168933</v>
      </c>
      <c r="B32140" t="s">
        <v>10466</v>
      </c>
      <c r="C32140" t="s">
        <v>10064</v>
      </c>
      <c r="D32140" t="s">
        <v>15026</v>
      </c>
      <c r="E32140">
        <v>2014</v>
      </c>
    </row>
    <row r="32141" spans="1:5" x14ac:dyDescent="0.2">
      <c r="A32141">
        <v>168932</v>
      </c>
      <c r="B32141" t="s">
        <v>10466</v>
      </c>
      <c r="C32141" t="s">
        <v>10064</v>
      </c>
      <c r="D32141" t="s">
        <v>15027</v>
      </c>
      <c r="E32141">
        <v>2014</v>
      </c>
    </row>
    <row r="32142" spans="1:5" x14ac:dyDescent="0.2">
      <c r="A32142">
        <v>168931</v>
      </c>
      <c r="B32142" t="s">
        <v>10466</v>
      </c>
      <c r="C32142" t="s">
        <v>10064</v>
      </c>
      <c r="D32142" t="s">
        <v>15028</v>
      </c>
      <c r="E32142">
        <v>2014</v>
      </c>
    </row>
    <row r="32143" spans="1:5" x14ac:dyDescent="0.2">
      <c r="A32143">
        <v>168930</v>
      </c>
      <c r="B32143" t="s">
        <v>10466</v>
      </c>
      <c r="C32143" t="s">
        <v>10461</v>
      </c>
      <c r="D32143" t="s">
        <v>15018</v>
      </c>
      <c r="E32143">
        <v>2014</v>
      </c>
    </row>
    <row r="32144" spans="1:5" x14ac:dyDescent="0.2">
      <c r="A32144">
        <v>168929</v>
      </c>
      <c r="B32144" t="s">
        <v>10466</v>
      </c>
      <c r="C32144" t="s">
        <v>10461</v>
      </c>
      <c r="D32144" t="s">
        <v>14998</v>
      </c>
      <c r="E32144">
        <v>2014</v>
      </c>
    </row>
    <row r="32145" spans="1:5" x14ac:dyDescent="0.2">
      <c r="A32145">
        <v>168928</v>
      </c>
      <c r="B32145" t="s">
        <v>10466</v>
      </c>
      <c r="C32145" t="s">
        <v>10461</v>
      </c>
      <c r="D32145" t="s">
        <v>14989</v>
      </c>
      <c r="E32145">
        <v>2014</v>
      </c>
    </row>
    <row r="32146" spans="1:5" x14ac:dyDescent="0.2">
      <c r="A32146">
        <v>155934</v>
      </c>
      <c r="B32146" t="s">
        <v>10466</v>
      </c>
      <c r="C32146" t="s">
        <v>10064</v>
      </c>
      <c r="D32146" t="s">
        <v>14988</v>
      </c>
      <c r="E32146">
        <v>2011</v>
      </c>
    </row>
    <row r="32147" spans="1:5" x14ac:dyDescent="0.2">
      <c r="A32147">
        <v>170471</v>
      </c>
      <c r="B32147" t="s">
        <v>9878</v>
      </c>
      <c r="C32147" t="s">
        <v>9881</v>
      </c>
      <c r="D32147">
        <v>73783796</v>
      </c>
      <c r="E32147">
        <v>2014</v>
      </c>
    </row>
    <row r="32148" spans="1:5" x14ac:dyDescent="0.2">
      <c r="A32148">
        <v>170116</v>
      </c>
      <c r="B32148" t="s">
        <v>9878</v>
      </c>
      <c r="C32148" t="s">
        <v>14795</v>
      </c>
      <c r="D32148">
        <v>89653200</v>
      </c>
      <c r="E32148">
        <v>2014</v>
      </c>
    </row>
    <row r="32149" spans="1:5" x14ac:dyDescent="0.2">
      <c r="A32149">
        <v>170336</v>
      </c>
      <c r="B32149" t="s">
        <v>14188</v>
      </c>
      <c r="C32149" t="s">
        <v>14191</v>
      </c>
      <c r="D32149" t="s">
        <v>15356</v>
      </c>
      <c r="E32149">
        <v>2010</v>
      </c>
    </row>
    <row r="32150" spans="1:5" x14ac:dyDescent="0.2">
      <c r="A32150">
        <v>168901</v>
      </c>
      <c r="B32150" t="s">
        <v>11811</v>
      </c>
      <c r="C32150" t="s">
        <v>9385</v>
      </c>
      <c r="D32150">
        <v>44806417</v>
      </c>
      <c r="E32150">
        <v>2014</v>
      </c>
    </row>
    <row r="32151" spans="1:5" x14ac:dyDescent="0.2">
      <c r="A32151">
        <v>168899</v>
      </c>
      <c r="B32151" t="s">
        <v>11811</v>
      </c>
      <c r="C32151" t="s">
        <v>9385</v>
      </c>
      <c r="D32151">
        <v>44803866</v>
      </c>
      <c r="E32151">
        <v>2013</v>
      </c>
    </row>
    <row r="32152" spans="1:5" x14ac:dyDescent="0.2">
      <c r="A32152">
        <v>169614</v>
      </c>
      <c r="B32152" t="s">
        <v>10466</v>
      </c>
      <c r="C32152" t="s">
        <v>12102</v>
      </c>
      <c r="D32152" t="s">
        <v>15004</v>
      </c>
      <c r="E32152">
        <v>2014</v>
      </c>
    </row>
    <row r="32153" spans="1:5" x14ac:dyDescent="0.2">
      <c r="A32153">
        <v>169144</v>
      </c>
      <c r="B32153" t="s">
        <v>9414</v>
      </c>
      <c r="C32153" t="s">
        <v>9636</v>
      </c>
      <c r="D32153" t="s">
        <v>14631</v>
      </c>
      <c r="E32153">
        <v>2015</v>
      </c>
    </row>
    <row r="32154" spans="1:5" x14ac:dyDescent="0.2">
      <c r="A32154">
        <v>169143</v>
      </c>
      <c r="B32154" t="s">
        <v>9414</v>
      </c>
      <c r="C32154" t="s">
        <v>9636</v>
      </c>
      <c r="D32154" t="s">
        <v>14632</v>
      </c>
      <c r="E32154">
        <v>2015</v>
      </c>
    </row>
    <row r="32155" spans="1:5" x14ac:dyDescent="0.2">
      <c r="A32155">
        <v>169139</v>
      </c>
      <c r="B32155" t="s">
        <v>9414</v>
      </c>
      <c r="C32155" t="s">
        <v>9636</v>
      </c>
      <c r="D32155" t="s">
        <v>14642</v>
      </c>
      <c r="E32155">
        <v>2014</v>
      </c>
    </row>
    <row r="32156" spans="1:5" x14ac:dyDescent="0.2">
      <c r="A32156">
        <v>169138</v>
      </c>
      <c r="B32156" t="s">
        <v>9414</v>
      </c>
      <c r="C32156" t="s">
        <v>9387</v>
      </c>
      <c r="D32156" t="s">
        <v>14635</v>
      </c>
      <c r="E32156">
        <v>2013</v>
      </c>
    </row>
    <row r="32157" spans="1:5" x14ac:dyDescent="0.2">
      <c r="A32157">
        <v>169137</v>
      </c>
      <c r="B32157" t="s">
        <v>9414</v>
      </c>
      <c r="C32157" t="s">
        <v>9387</v>
      </c>
      <c r="D32157" t="s">
        <v>14636</v>
      </c>
      <c r="E32157">
        <v>2013</v>
      </c>
    </row>
    <row r="32158" spans="1:5" x14ac:dyDescent="0.2">
      <c r="A32158">
        <v>169135</v>
      </c>
      <c r="B32158" t="s">
        <v>9414</v>
      </c>
      <c r="C32158" t="s">
        <v>9387</v>
      </c>
      <c r="D32158" t="s">
        <v>14638</v>
      </c>
      <c r="E32158">
        <v>2013</v>
      </c>
    </row>
    <row r="32159" spans="1:5" x14ac:dyDescent="0.2">
      <c r="A32159">
        <v>169134</v>
      </c>
      <c r="B32159" t="s">
        <v>9414</v>
      </c>
      <c r="C32159" t="s">
        <v>9387</v>
      </c>
      <c r="D32159" t="s">
        <v>14639</v>
      </c>
      <c r="E32159">
        <v>2013</v>
      </c>
    </row>
    <row r="32160" spans="1:5" x14ac:dyDescent="0.2">
      <c r="A32160">
        <v>169132</v>
      </c>
      <c r="B32160" t="s">
        <v>9414</v>
      </c>
      <c r="C32160" t="s">
        <v>9387</v>
      </c>
      <c r="D32160" t="s">
        <v>14641</v>
      </c>
      <c r="E32160">
        <v>2013</v>
      </c>
    </row>
    <row r="32161" spans="1:5" x14ac:dyDescent="0.2">
      <c r="A32161">
        <v>169130</v>
      </c>
      <c r="B32161" t="s">
        <v>9414</v>
      </c>
      <c r="C32161" t="s">
        <v>9387</v>
      </c>
      <c r="D32161" t="s">
        <v>14628</v>
      </c>
      <c r="E32161">
        <v>2013</v>
      </c>
    </row>
    <row r="32162" spans="1:5" x14ac:dyDescent="0.2">
      <c r="A32162">
        <v>169129</v>
      </c>
      <c r="B32162" t="s">
        <v>9414</v>
      </c>
      <c r="C32162" t="s">
        <v>9387</v>
      </c>
      <c r="D32162" t="s">
        <v>14634</v>
      </c>
      <c r="E32162">
        <v>2013</v>
      </c>
    </row>
    <row r="32163" spans="1:5" x14ac:dyDescent="0.2">
      <c r="A32163">
        <v>169127</v>
      </c>
      <c r="B32163" t="s">
        <v>9414</v>
      </c>
      <c r="C32163" t="s">
        <v>9387</v>
      </c>
      <c r="D32163" t="s">
        <v>14626</v>
      </c>
      <c r="E32163">
        <v>2013</v>
      </c>
    </row>
    <row r="32164" spans="1:5" x14ac:dyDescent="0.2">
      <c r="A32164">
        <v>166203</v>
      </c>
      <c r="B32164" t="s">
        <v>10466</v>
      </c>
      <c r="C32164" t="s">
        <v>13559</v>
      </c>
      <c r="D32164" t="s">
        <v>13560</v>
      </c>
      <c r="E32164">
        <v>2013</v>
      </c>
    </row>
    <row r="32165" spans="1:5" x14ac:dyDescent="0.2">
      <c r="A32165">
        <v>168873</v>
      </c>
      <c r="B32165" t="s">
        <v>9414</v>
      </c>
      <c r="C32165" t="s">
        <v>9385</v>
      </c>
      <c r="D32165">
        <v>44805505</v>
      </c>
      <c r="E32165">
        <v>2014</v>
      </c>
    </row>
    <row r="32166" spans="1:5" x14ac:dyDescent="0.2">
      <c r="A32166">
        <v>168866</v>
      </c>
      <c r="B32166" t="s">
        <v>9414</v>
      </c>
      <c r="C32166" t="s">
        <v>9636</v>
      </c>
      <c r="D32166">
        <v>77000756</v>
      </c>
      <c r="E32166">
        <v>2012</v>
      </c>
    </row>
    <row r="32167" spans="1:5" x14ac:dyDescent="0.2">
      <c r="A32167">
        <v>146967</v>
      </c>
      <c r="B32167" t="s">
        <v>10092</v>
      </c>
      <c r="C32167" t="s">
        <v>14845</v>
      </c>
      <c r="D32167">
        <v>5362003809</v>
      </c>
      <c r="E32167">
        <v>2006</v>
      </c>
    </row>
    <row r="32168" spans="1:5" x14ac:dyDescent="0.2">
      <c r="A32168">
        <v>169049</v>
      </c>
      <c r="B32168" t="s">
        <v>9414</v>
      </c>
      <c r="C32168" t="s">
        <v>9419</v>
      </c>
      <c r="D32168" t="s">
        <v>14757</v>
      </c>
      <c r="E32168">
        <v>2014</v>
      </c>
    </row>
    <row r="32169" spans="1:5" x14ac:dyDescent="0.2">
      <c r="A32169">
        <v>169958</v>
      </c>
      <c r="B32169" t="s">
        <v>10466</v>
      </c>
      <c r="C32169" t="s">
        <v>12338</v>
      </c>
      <c r="D32169" t="s">
        <v>18400</v>
      </c>
      <c r="E32169">
        <v>2012</v>
      </c>
    </row>
    <row r="32170" spans="1:5" x14ac:dyDescent="0.2">
      <c r="A32170">
        <v>163943</v>
      </c>
      <c r="B32170" t="s">
        <v>9878</v>
      </c>
      <c r="C32170" t="s">
        <v>12994</v>
      </c>
      <c r="D32170">
        <v>73400167</v>
      </c>
      <c r="E32170">
        <v>2012</v>
      </c>
    </row>
    <row r="32171" spans="1:5" x14ac:dyDescent="0.2">
      <c r="A32171">
        <v>169038</v>
      </c>
      <c r="B32171" t="s">
        <v>9878</v>
      </c>
      <c r="C32171" t="s">
        <v>12192</v>
      </c>
      <c r="D32171">
        <v>73459387</v>
      </c>
      <c r="E32171">
        <v>2012</v>
      </c>
    </row>
    <row r="32172" spans="1:5" x14ac:dyDescent="0.2">
      <c r="A32172">
        <v>169082</v>
      </c>
      <c r="B32172" t="s">
        <v>11660</v>
      </c>
      <c r="C32172" t="s">
        <v>11719</v>
      </c>
      <c r="D32172" t="s">
        <v>15326</v>
      </c>
      <c r="E32172">
        <v>2014</v>
      </c>
    </row>
    <row r="32173" spans="1:5" x14ac:dyDescent="0.2">
      <c r="A32173">
        <v>169080</v>
      </c>
      <c r="B32173" t="s">
        <v>11660</v>
      </c>
      <c r="C32173" t="s">
        <v>11719</v>
      </c>
      <c r="D32173" t="s">
        <v>15325</v>
      </c>
      <c r="E32173">
        <v>2014</v>
      </c>
    </row>
    <row r="32174" spans="1:5" x14ac:dyDescent="0.2">
      <c r="A32174">
        <v>169079</v>
      </c>
      <c r="B32174" t="s">
        <v>11660</v>
      </c>
      <c r="C32174" t="s">
        <v>11719</v>
      </c>
      <c r="D32174" t="s">
        <v>15329</v>
      </c>
      <c r="E32174">
        <v>2014</v>
      </c>
    </row>
    <row r="32175" spans="1:5" x14ac:dyDescent="0.2">
      <c r="A32175">
        <v>169036</v>
      </c>
      <c r="B32175" t="s">
        <v>9878</v>
      </c>
      <c r="C32175" t="s">
        <v>9894</v>
      </c>
      <c r="D32175">
        <v>79828500</v>
      </c>
      <c r="E32175">
        <v>2015</v>
      </c>
    </row>
    <row r="32176" spans="1:5" x14ac:dyDescent="0.2">
      <c r="A32176">
        <v>169078</v>
      </c>
      <c r="B32176" t="s">
        <v>10224</v>
      </c>
      <c r="C32176" t="s">
        <v>13166</v>
      </c>
      <c r="D32176">
        <v>11700155</v>
      </c>
      <c r="E32176">
        <v>2014</v>
      </c>
    </row>
    <row r="32177" spans="1:5" x14ac:dyDescent="0.2">
      <c r="A32177">
        <v>169077</v>
      </c>
      <c r="B32177" t="s">
        <v>10224</v>
      </c>
      <c r="C32177" t="s">
        <v>13166</v>
      </c>
      <c r="D32177">
        <v>11681468</v>
      </c>
      <c r="E32177">
        <v>2014</v>
      </c>
    </row>
    <row r="32178" spans="1:5" x14ac:dyDescent="0.2">
      <c r="A32178">
        <v>169076</v>
      </c>
      <c r="B32178" t="s">
        <v>10224</v>
      </c>
      <c r="C32178" t="s">
        <v>13166</v>
      </c>
      <c r="D32178">
        <v>11589756</v>
      </c>
      <c r="E32178">
        <v>2014</v>
      </c>
    </row>
    <row r="32179" spans="1:5" x14ac:dyDescent="0.2">
      <c r="A32179">
        <v>169075</v>
      </c>
      <c r="B32179" t="s">
        <v>10224</v>
      </c>
      <c r="C32179" t="s">
        <v>13166</v>
      </c>
      <c r="D32179">
        <v>11589752</v>
      </c>
      <c r="E32179">
        <v>2014</v>
      </c>
    </row>
    <row r="32180" spans="1:5" x14ac:dyDescent="0.2">
      <c r="A32180">
        <v>169074</v>
      </c>
      <c r="B32180" t="s">
        <v>10224</v>
      </c>
      <c r="C32180" t="s">
        <v>13166</v>
      </c>
      <c r="D32180">
        <v>11589751</v>
      </c>
      <c r="E32180">
        <v>2014</v>
      </c>
    </row>
    <row r="32181" spans="1:5" x14ac:dyDescent="0.2">
      <c r="A32181">
        <v>169073</v>
      </c>
      <c r="B32181" t="s">
        <v>10224</v>
      </c>
      <c r="C32181" t="s">
        <v>13166</v>
      </c>
      <c r="D32181">
        <v>11589732</v>
      </c>
      <c r="E32181">
        <v>2014</v>
      </c>
    </row>
    <row r="32182" spans="1:5" x14ac:dyDescent="0.2">
      <c r="A32182">
        <v>169072</v>
      </c>
      <c r="B32182" t="s">
        <v>10224</v>
      </c>
      <c r="C32182" t="s">
        <v>13166</v>
      </c>
      <c r="D32182">
        <v>11589731</v>
      </c>
      <c r="E32182">
        <v>2014</v>
      </c>
    </row>
    <row r="32183" spans="1:5" x14ac:dyDescent="0.2">
      <c r="A32183">
        <v>169071</v>
      </c>
      <c r="B32183" t="s">
        <v>10224</v>
      </c>
      <c r="C32183" t="s">
        <v>13166</v>
      </c>
      <c r="D32183">
        <v>11589729</v>
      </c>
      <c r="E32183">
        <v>2014</v>
      </c>
    </row>
    <row r="32184" spans="1:5" x14ac:dyDescent="0.2">
      <c r="A32184">
        <v>169070</v>
      </c>
      <c r="B32184" t="s">
        <v>10224</v>
      </c>
      <c r="C32184" t="s">
        <v>13166</v>
      </c>
      <c r="D32184">
        <v>11589724</v>
      </c>
      <c r="E32184">
        <v>2014</v>
      </c>
    </row>
    <row r="32185" spans="1:5" x14ac:dyDescent="0.2">
      <c r="A32185">
        <v>169069</v>
      </c>
      <c r="B32185" t="s">
        <v>10224</v>
      </c>
      <c r="C32185" t="s">
        <v>13166</v>
      </c>
      <c r="D32185">
        <v>11589723</v>
      </c>
      <c r="E32185">
        <v>2014</v>
      </c>
    </row>
    <row r="32186" spans="1:5" x14ac:dyDescent="0.2">
      <c r="A32186">
        <v>169068</v>
      </c>
      <c r="B32186" t="s">
        <v>10224</v>
      </c>
      <c r="C32186" t="s">
        <v>13166</v>
      </c>
      <c r="D32186">
        <v>11589722</v>
      </c>
      <c r="E32186">
        <v>2014</v>
      </c>
    </row>
    <row r="32187" spans="1:5" x14ac:dyDescent="0.2">
      <c r="A32187">
        <v>169067</v>
      </c>
      <c r="B32187" t="s">
        <v>10224</v>
      </c>
      <c r="C32187" t="s">
        <v>13166</v>
      </c>
      <c r="D32187">
        <v>11589695</v>
      </c>
      <c r="E32187">
        <v>2014</v>
      </c>
    </row>
    <row r="32188" spans="1:5" x14ac:dyDescent="0.2">
      <c r="A32188">
        <v>169066</v>
      </c>
      <c r="B32188" t="s">
        <v>10224</v>
      </c>
      <c r="C32188" t="s">
        <v>13166</v>
      </c>
      <c r="D32188">
        <v>11559439</v>
      </c>
      <c r="E32188">
        <v>2014</v>
      </c>
    </row>
    <row r="32189" spans="1:5" x14ac:dyDescent="0.2">
      <c r="A32189">
        <v>169065</v>
      </c>
      <c r="B32189" t="s">
        <v>10224</v>
      </c>
      <c r="C32189" t="s">
        <v>13166</v>
      </c>
      <c r="D32189">
        <v>11559428</v>
      </c>
      <c r="E32189">
        <v>2014</v>
      </c>
    </row>
    <row r="32190" spans="1:5" x14ac:dyDescent="0.2">
      <c r="A32190">
        <v>169640</v>
      </c>
      <c r="B32190" t="s">
        <v>9414</v>
      </c>
      <c r="C32190" t="s">
        <v>13301</v>
      </c>
      <c r="D32190" t="s">
        <v>14752</v>
      </c>
      <c r="E32190">
        <v>2013</v>
      </c>
    </row>
    <row r="32191" spans="1:5" x14ac:dyDescent="0.2">
      <c r="A32191">
        <v>169639</v>
      </c>
      <c r="B32191" t="s">
        <v>9414</v>
      </c>
      <c r="C32191" t="s">
        <v>13301</v>
      </c>
      <c r="D32191" t="s">
        <v>14751</v>
      </c>
      <c r="E32191">
        <v>2013</v>
      </c>
    </row>
    <row r="32192" spans="1:5" x14ac:dyDescent="0.2">
      <c r="A32192">
        <v>135214</v>
      </c>
      <c r="B32192" t="s">
        <v>9414</v>
      </c>
      <c r="C32192">
        <v>3456</v>
      </c>
      <c r="D32192" t="s">
        <v>14754</v>
      </c>
      <c r="E32192">
        <v>2005</v>
      </c>
    </row>
    <row r="32193" spans="1:5" x14ac:dyDescent="0.2">
      <c r="A32193">
        <v>127211</v>
      </c>
      <c r="B32193" t="s">
        <v>9414</v>
      </c>
      <c r="C32193">
        <v>3456</v>
      </c>
      <c r="D32193" t="s">
        <v>14755</v>
      </c>
      <c r="E32193">
        <v>2004</v>
      </c>
    </row>
    <row r="32194" spans="1:5" x14ac:dyDescent="0.2">
      <c r="A32194">
        <v>169061</v>
      </c>
      <c r="B32194" t="s">
        <v>9878</v>
      </c>
      <c r="C32194" t="s">
        <v>14793</v>
      </c>
      <c r="D32194">
        <v>73333426</v>
      </c>
      <c r="E32194">
        <v>2011</v>
      </c>
    </row>
    <row r="32195" spans="1:5" x14ac:dyDescent="0.2">
      <c r="A32195">
        <v>169223</v>
      </c>
      <c r="B32195" t="s">
        <v>9878</v>
      </c>
      <c r="C32195" t="s">
        <v>9886</v>
      </c>
      <c r="D32195">
        <v>73663486</v>
      </c>
      <c r="E32195">
        <v>2014</v>
      </c>
    </row>
    <row r="32196" spans="1:5" x14ac:dyDescent="0.2">
      <c r="A32196">
        <v>169632</v>
      </c>
      <c r="B32196" t="s">
        <v>10466</v>
      </c>
      <c r="C32196" t="s">
        <v>12203</v>
      </c>
      <c r="D32196" t="s">
        <v>14979</v>
      </c>
      <c r="E32196">
        <v>2014</v>
      </c>
    </row>
    <row r="32197" spans="1:5" x14ac:dyDescent="0.2">
      <c r="A32197">
        <v>168877</v>
      </c>
      <c r="B32197" t="s">
        <v>9878</v>
      </c>
      <c r="C32197" t="s">
        <v>14797</v>
      </c>
      <c r="D32197">
        <v>79693323</v>
      </c>
      <c r="E32197">
        <v>2013</v>
      </c>
    </row>
    <row r="32198" spans="1:5" x14ac:dyDescent="0.2">
      <c r="A32198">
        <v>168875</v>
      </c>
      <c r="B32198" t="s">
        <v>10466</v>
      </c>
      <c r="C32198" t="s">
        <v>12203</v>
      </c>
      <c r="D32198" t="s">
        <v>15068</v>
      </c>
      <c r="E32198">
        <v>2014</v>
      </c>
    </row>
    <row r="32199" spans="1:5" x14ac:dyDescent="0.2">
      <c r="A32199">
        <v>169045</v>
      </c>
      <c r="B32199" t="s">
        <v>9878</v>
      </c>
      <c r="C32199" t="s">
        <v>9894</v>
      </c>
      <c r="D32199">
        <v>79751624</v>
      </c>
      <c r="E32199">
        <v>2014</v>
      </c>
    </row>
    <row r="32200" spans="1:5" x14ac:dyDescent="0.2">
      <c r="A32200">
        <v>168825</v>
      </c>
      <c r="B32200" t="s">
        <v>9414</v>
      </c>
      <c r="C32200" t="s">
        <v>9380</v>
      </c>
      <c r="D32200" t="s">
        <v>14774</v>
      </c>
      <c r="E32200">
        <v>2013</v>
      </c>
    </row>
    <row r="32201" spans="1:5" x14ac:dyDescent="0.2">
      <c r="A32201">
        <v>168824</v>
      </c>
      <c r="B32201" t="s">
        <v>9414</v>
      </c>
      <c r="C32201" t="s">
        <v>9380</v>
      </c>
      <c r="D32201" t="s">
        <v>14704</v>
      </c>
      <c r="E32201">
        <v>2013</v>
      </c>
    </row>
    <row r="32202" spans="1:5" x14ac:dyDescent="0.2">
      <c r="A32202">
        <v>168823</v>
      </c>
      <c r="B32202" t="s">
        <v>9414</v>
      </c>
      <c r="C32202" t="s">
        <v>9380</v>
      </c>
      <c r="D32202" t="s">
        <v>14719</v>
      </c>
      <c r="E32202">
        <v>2013</v>
      </c>
    </row>
    <row r="32203" spans="1:5" x14ac:dyDescent="0.2">
      <c r="A32203">
        <v>168822</v>
      </c>
      <c r="B32203" t="s">
        <v>9414</v>
      </c>
      <c r="C32203" t="s">
        <v>9380</v>
      </c>
      <c r="D32203" t="s">
        <v>14718</v>
      </c>
      <c r="E32203">
        <v>2013</v>
      </c>
    </row>
    <row r="32204" spans="1:5" x14ac:dyDescent="0.2">
      <c r="A32204">
        <v>168821</v>
      </c>
      <c r="B32204" t="s">
        <v>9414</v>
      </c>
      <c r="C32204" t="s">
        <v>9380</v>
      </c>
      <c r="D32204" t="s">
        <v>14717</v>
      </c>
      <c r="E32204">
        <v>2013</v>
      </c>
    </row>
    <row r="32205" spans="1:5" x14ac:dyDescent="0.2">
      <c r="A32205">
        <v>168820</v>
      </c>
      <c r="B32205" t="s">
        <v>9414</v>
      </c>
      <c r="C32205" t="s">
        <v>9380</v>
      </c>
      <c r="D32205" t="s">
        <v>14716</v>
      </c>
      <c r="E32205">
        <v>2013</v>
      </c>
    </row>
    <row r="32206" spans="1:5" x14ac:dyDescent="0.2">
      <c r="A32206">
        <v>168819</v>
      </c>
      <c r="B32206" t="s">
        <v>9414</v>
      </c>
      <c r="C32206" t="s">
        <v>9636</v>
      </c>
      <c r="D32206" t="s">
        <v>14715</v>
      </c>
      <c r="E32206">
        <v>2015</v>
      </c>
    </row>
    <row r="32207" spans="1:5" x14ac:dyDescent="0.2">
      <c r="A32207">
        <v>168815</v>
      </c>
      <c r="B32207" t="s">
        <v>9414</v>
      </c>
      <c r="C32207" t="s">
        <v>9636</v>
      </c>
      <c r="D32207" t="s">
        <v>14713</v>
      </c>
      <c r="E32207">
        <v>2015</v>
      </c>
    </row>
    <row r="32208" spans="1:5" x14ac:dyDescent="0.2">
      <c r="A32208">
        <v>168814</v>
      </c>
      <c r="B32208" t="s">
        <v>9414</v>
      </c>
      <c r="C32208" t="s">
        <v>9636</v>
      </c>
      <c r="D32208" t="s">
        <v>14712</v>
      </c>
      <c r="E32208">
        <v>2015</v>
      </c>
    </row>
    <row r="32209" spans="1:5" x14ac:dyDescent="0.2">
      <c r="A32209">
        <v>169897</v>
      </c>
      <c r="B32209" t="s">
        <v>9878</v>
      </c>
      <c r="C32209" t="s">
        <v>14787</v>
      </c>
      <c r="D32209">
        <v>73703878</v>
      </c>
      <c r="E32209">
        <v>2014</v>
      </c>
    </row>
    <row r="32210" spans="1:5" x14ac:dyDescent="0.2">
      <c r="A32210">
        <v>168876</v>
      </c>
      <c r="B32210" t="s">
        <v>10345</v>
      </c>
      <c r="C32210" t="s">
        <v>13041</v>
      </c>
      <c r="D32210" t="s">
        <v>14935</v>
      </c>
      <c r="E32210">
        <v>2014</v>
      </c>
    </row>
    <row r="32211" spans="1:5" x14ac:dyDescent="0.2">
      <c r="A32211">
        <v>169199</v>
      </c>
      <c r="B32211" t="s">
        <v>9414</v>
      </c>
      <c r="C32211" t="s">
        <v>9635</v>
      </c>
      <c r="D32211" t="s">
        <v>14711</v>
      </c>
      <c r="E32211">
        <v>2011</v>
      </c>
    </row>
    <row r="32212" spans="1:5" x14ac:dyDescent="0.2">
      <c r="A32212">
        <v>137064</v>
      </c>
      <c r="B32212" t="s">
        <v>10466</v>
      </c>
      <c r="C32212" t="s">
        <v>10675</v>
      </c>
      <c r="D32212" t="s">
        <v>11470</v>
      </c>
      <c r="E32212">
        <v>2006</v>
      </c>
    </row>
    <row r="32213" spans="1:5" x14ac:dyDescent="0.2">
      <c r="A32213">
        <v>160156</v>
      </c>
      <c r="B32213" t="s">
        <v>10224</v>
      </c>
      <c r="C32213" t="s">
        <v>10239</v>
      </c>
      <c r="D32213">
        <v>8872599</v>
      </c>
      <c r="E32213">
        <v>2012</v>
      </c>
    </row>
    <row r="32214" spans="1:5" x14ac:dyDescent="0.2">
      <c r="A32214">
        <v>168792</v>
      </c>
      <c r="B32214" t="s">
        <v>10345</v>
      </c>
      <c r="C32214" t="s">
        <v>13041</v>
      </c>
      <c r="D32214">
        <v>625411</v>
      </c>
      <c r="E32214">
        <v>2014</v>
      </c>
    </row>
    <row r="32215" spans="1:5" x14ac:dyDescent="0.2">
      <c r="A32215">
        <v>168075</v>
      </c>
      <c r="B32215" t="s">
        <v>9878</v>
      </c>
      <c r="C32215" t="s">
        <v>14025</v>
      </c>
      <c r="D32215">
        <v>73569985</v>
      </c>
      <c r="E32215">
        <v>2013</v>
      </c>
    </row>
    <row r="32216" spans="1:5" x14ac:dyDescent="0.2">
      <c r="A32216">
        <v>169633</v>
      </c>
      <c r="B32216" t="s">
        <v>9878</v>
      </c>
      <c r="C32216" t="s">
        <v>14791</v>
      </c>
      <c r="D32216">
        <v>73749003</v>
      </c>
      <c r="E32216">
        <v>2013</v>
      </c>
    </row>
    <row r="32217" spans="1:5" x14ac:dyDescent="0.2">
      <c r="A32217">
        <v>168798</v>
      </c>
      <c r="B32217" t="s">
        <v>10466</v>
      </c>
      <c r="C32217" t="s">
        <v>12203</v>
      </c>
      <c r="D32217" t="s">
        <v>15063</v>
      </c>
      <c r="E32217">
        <v>2014</v>
      </c>
    </row>
    <row r="32218" spans="1:5" x14ac:dyDescent="0.2">
      <c r="A32218">
        <v>168769</v>
      </c>
      <c r="B32218" t="s">
        <v>9414</v>
      </c>
      <c r="C32218" t="s">
        <v>9636</v>
      </c>
      <c r="D32218" t="s">
        <v>14709</v>
      </c>
      <c r="E32218">
        <v>2013</v>
      </c>
    </row>
    <row r="32219" spans="1:5" x14ac:dyDescent="0.2">
      <c r="A32219">
        <v>168764</v>
      </c>
      <c r="B32219" t="s">
        <v>9414</v>
      </c>
      <c r="C32219" t="s">
        <v>9636</v>
      </c>
      <c r="D32219" t="s">
        <v>14707</v>
      </c>
      <c r="E32219">
        <v>2013</v>
      </c>
    </row>
    <row r="32220" spans="1:5" x14ac:dyDescent="0.2">
      <c r="A32220">
        <v>168836</v>
      </c>
      <c r="B32220" t="s">
        <v>10466</v>
      </c>
      <c r="C32220" t="s">
        <v>9369</v>
      </c>
      <c r="D32220" t="s">
        <v>15083</v>
      </c>
      <c r="E32220">
        <v>2014</v>
      </c>
    </row>
    <row r="32221" spans="1:5" x14ac:dyDescent="0.2">
      <c r="A32221">
        <v>168835</v>
      </c>
      <c r="B32221" t="s">
        <v>10466</v>
      </c>
      <c r="C32221" t="s">
        <v>9369</v>
      </c>
      <c r="D32221" t="s">
        <v>15082</v>
      </c>
      <c r="E32221">
        <v>2014</v>
      </c>
    </row>
    <row r="32222" spans="1:5" x14ac:dyDescent="0.2">
      <c r="A32222">
        <v>168834</v>
      </c>
      <c r="B32222" t="s">
        <v>9878</v>
      </c>
      <c r="C32222" t="s">
        <v>12692</v>
      </c>
      <c r="D32222">
        <v>73690961</v>
      </c>
      <c r="E32222">
        <v>2014</v>
      </c>
    </row>
    <row r="32223" spans="1:5" x14ac:dyDescent="0.2">
      <c r="A32223">
        <v>168751</v>
      </c>
      <c r="B32223" t="s">
        <v>10345</v>
      </c>
      <c r="C32223" t="s">
        <v>13041</v>
      </c>
      <c r="D32223" t="s">
        <v>14882</v>
      </c>
      <c r="E32223">
        <v>2014</v>
      </c>
    </row>
    <row r="32224" spans="1:5" x14ac:dyDescent="0.2">
      <c r="A32224">
        <v>168750</v>
      </c>
      <c r="B32224" t="s">
        <v>10345</v>
      </c>
      <c r="C32224" t="s">
        <v>13041</v>
      </c>
      <c r="D32224" t="s">
        <v>14898</v>
      </c>
      <c r="E32224">
        <v>2014</v>
      </c>
    </row>
    <row r="32225" spans="1:5" x14ac:dyDescent="0.2">
      <c r="A32225">
        <v>168749</v>
      </c>
      <c r="B32225" t="s">
        <v>10345</v>
      </c>
      <c r="C32225" t="s">
        <v>13041</v>
      </c>
      <c r="D32225" t="s">
        <v>14904</v>
      </c>
      <c r="E32225">
        <v>2014</v>
      </c>
    </row>
    <row r="32226" spans="1:5" x14ac:dyDescent="0.2">
      <c r="A32226">
        <v>168731</v>
      </c>
      <c r="B32226" t="s">
        <v>10466</v>
      </c>
      <c r="C32226" t="s">
        <v>10064</v>
      </c>
      <c r="D32226" t="s">
        <v>14832</v>
      </c>
      <c r="E32226">
        <v>2011</v>
      </c>
    </row>
    <row r="32227" spans="1:5" x14ac:dyDescent="0.2">
      <c r="A32227">
        <v>168730</v>
      </c>
      <c r="B32227" t="s">
        <v>10466</v>
      </c>
      <c r="C32227" t="s">
        <v>10064</v>
      </c>
      <c r="D32227" t="s">
        <v>14831</v>
      </c>
      <c r="E32227">
        <v>2011</v>
      </c>
    </row>
    <row r="32228" spans="1:5" x14ac:dyDescent="0.2">
      <c r="A32228">
        <v>168729</v>
      </c>
      <c r="B32228" t="s">
        <v>10466</v>
      </c>
      <c r="C32228" t="s">
        <v>10064</v>
      </c>
      <c r="D32228" t="s">
        <v>14830</v>
      </c>
      <c r="E32228">
        <v>2011</v>
      </c>
    </row>
    <row r="32229" spans="1:5" x14ac:dyDescent="0.2">
      <c r="A32229">
        <v>168727</v>
      </c>
      <c r="B32229" t="s">
        <v>10466</v>
      </c>
      <c r="C32229" t="s">
        <v>10568</v>
      </c>
      <c r="D32229" t="s">
        <v>14827</v>
      </c>
      <c r="E32229">
        <v>2013</v>
      </c>
    </row>
    <row r="32230" spans="1:5" x14ac:dyDescent="0.2">
      <c r="A32230">
        <v>168719</v>
      </c>
      <c r="B32230" t="s">
        <v>10466</v>
      </c>
      <c r="C32230" t="s">
        <v>10568</v>
      </c>
      <c r="D32230" t="s">
        <v>14828</v>
      </c>
      <c r="E32230">
        <v>2013</v>
      </c>
    </row>
    <row r="32231" spans="1:5" x14ac:dyDescent="0.2">
      <c r="A32231">
        <v>168717</v>
      </c>
      <c r="B32231" t="s">
        <v>10466</v>
      </c>
      <c r="C32231" t="s">
        <v>10568</v>
      </c>
      <c r="D32231" t="s">
        <v>14834</v>
      </c>
      <c r="E32231">
        <v>2013</v>
      </c>
    </row>
    <row r="32232" spans="1:5" x14ac:dyDescent="0.2">
      <c r="A32232">
        <v>158543</v>
      </c>
      <c r="B32232" t="s">
        <v>9414</v>
      </c>
      <c r="C32232" t="s">
        <v>9380</v>
      </c>
      <c r="D32232" t="s">
        <v>9703</v>
      </c>
      <c r="E32232">
        <v>2010</v>
      </c>
    </row>
    <row r="32233" spans="1:5" x14ac:dyDescent="0.2">
      <c r="A32233">
        <v>168890</v>
      </c>
      <c r="B32233" t="s">
        <v>10466</v>
      </c>
      <c r="C32233" t="s">
        <v>15076</v>
      </c>
      <c r="D32233" t="s">
        <v>15078</v>
      </c>
      <c r="E32233">
        <v>2014</v>
      </c>
    </row>
    <row r="32234" spans="1:5" x14ac:dyDescent="0.2">
      <c r="A32234">
        <v>168889</v>
      </c>
      <c r="B32234" t="s">
        <v>10466</v>
      </c>
      <c r="C32234" t="s">
        <v>15076</v>
      </c>
      <c r="D32234" t="s">
        <v>15077</v>
      </c>
      <c r="E32234">
        <v>2014</v>
      </c>
    </row>
    <row r="32235" spans="1:5" x14ac:dyDescent="0.2">
      <c r="A32235">
        <v>110973</v>
      </c>
      <c r="B32235" t="s">
        <v>10466</v>
      </c>
      <c r="C32235" t="s">
        <v>10488</v>
      </c>
      <c r="D32235" t="s">
        <v>15075</v>
      </c>
      <c r="E32235">
        <v>2000</v>
      </c>
    </row>
    <row r="32236" spans="1:5" x14ac:dyDescent="0.2">
      <c r="A32236">
        <v>159101</v>
      </c>
      <c r="B32236" t="s">
        <v>9414</v>
      </c>
      <c r="C32236" t="s">
        <v>9391</v>
      </c>
      <c r="D32236" t="s">
        <v>9661</v>
      </c>
      <c r="E32236">
        <v>2010</v>
      </c>
    </row>
    <row r="32237" spans="1:5" x14ac:dyDescent="0.2">
      <c r="A32237">
        <v>168761</v>
      </c>
      <c r="B32237" t="s">
        <v>9414</v>
      </c>
      <c r="C32237" t="s">
        <v>9601</v>
      </c>
      <c r="D32237">
        <v>44616763</v>
      </c>
      <c r="E32237">
        <v>2013</v>
      </c>
    </row>
    <row r="32238" spans="1:5" x14ac:dyDescent="0.2">
      <c r="A32238">
        <v>168671</v>
      </c>
      <c r="B32238" t="s">
        <v>10466</v>
      </c>
      <c r="C32238" t="s">
        <v>10496</v>
      </c>
      <c r="D32238" t="s">
        <v>15080</v>
      </c>
      <c r="E32238">
        <v>2014</v>
      </c>
    </row>
    <row r="32239" spans="1:5" x14ac:dyDescent="0.2">
      <c r="A32239">
        <v>168863</v>
      </c>
      <c r="B32239" t="s">
        <v>9878</v>
      </c>
      <c r="C32239" t="s">
        <v>14816</v>
      </c>
      <c r="D32239">
        <v>89661915</v>
      </c>
      <c r="E32239">
        <v>2014</v>
      </c>
    </row>
    <row r="32240" spans="1:5" x14ac:dyDescent="0.2">
      <c r="A32240">
        <v>171198</v>
      </c>
      <c r="B32240" t="s">
        <v>10466</v>
      </c>
      <c r="C32240" t="s">
        <v>10064</v>
      </c>
      <c r="D32240" t="s">
        <v>15037</v>
      </c>
      <c r="E32240">
        <v>2011</v>
      </c>
    </row>
    <row r="32241" spans="1:5" x14ac:dyDescent="0.2">
      <c r="A32241">
        <v>171197</v>
      </c>
      <c r="B32241" t="s">
        <v>10466</v>
      </c>
      <c r="C32241" t="s">
        <v>10064</v>
      </c>
      <c r="D32241" t="s">
        <v>15035</v>
      </c>
      <c r="E32241">
        <v>2011</v>
      </c>
    </row>
    <row r="32242" spans="1:5" x14ac:dyDescent="0.2">
      <c r="A32242">
        <v>171196</v>
      </c>
      <c r="B32242" t="s">
        <v>10466</v>
      </c>
      <c r="C32242" t="s">
        <v>10064</v>
      </c>
      <c r="D32242" t="s">
        <v>15034</v>
      </c>
      <c r="E32242">
        <v>2011</v>
      </c>
    </row>
    <row r="32243" spans="1:5" x14ac:dyDescent="0.2">
      <c r="A32243">
        <v>115914</v>
      </c>
      <c r="B32243" t="s">
        <v>9414</v>
      </c>
      <c r="C32243">
        <v>3054</v>
      </c>
      <c r="D32243" t="s">
        <v>16847</v>
      </c>
      <c r="E32243">
        <v>2001</v>
      </c>
    </row>
    <row r="32244" spans="1:5" x14ac:dyDescent="0.2">
      <c r="A32244">
        <v>139647</v>
      </c>
      <c r="B32244" t="s">
        <v>9414</v>
      </c>
      <c r="C32244" t="s">
        <v>9380</v>
      </c>
      <c r="D32244" t="s">
        <v>14738</v>
      </c>
      <c r="E32244">
        <v>2006</v>
      </c>
    </row>
    <row r="32245" spans="1:5" x14ac:dyDescent="0.2">
      <c r="A32245">
        <v>168635</v>
      </c>
      <c r="B32245" t="s">
        <v>10466</v>
      </c>
      <c r="C32245" t="s">
        <v>10496</v>
      </c>
      <c r="D32245" t="s">
        <v>15031</v>
      </c>
      <c r="E32245">
        <v>2010</v>
      </c>
    </row>
    <row r="32246" spans="1:5" x14ac:dyDescent="0.2">
      <c r="A32246">
        <v>126765</v>
      </c>
      <c r="B32246" t="s">
        <v>10466</v>
      </c>
      <c r="C32246" t="s">
        <v>11194</v>
      </c>
      <c r="D32246" t="s">
        <v>11219</v>
      </c>
      <c r="E32246">
        <v>2005</v>
      </c>
    </row>
    <row r="32247" spans="1:5" x14ac:dyDescent="0.2">
      <c r="A32247">
        <v>168663</v>
      </c>
      <c r="B32247" t="s">
        <v>12014</v>
      </c>
      <c r="C32247" t="s">
        <v>12018</v>
      </c>
      <c r="D32247">
        <v>2016081610</v>
      </c>
      <c r="E32247">
        <v>2015</v>
      </c>
    </row>
    <row r="32248" spans="1:5" x14ac:dyDescent="0.2">
      <c r="A32248">
        <v>168662</v>
      </c>
      <c r="B32248" t="s">
        <v>12014</v>
      </c>
      <c r="C32248" t="s">
        <v>12018</v>
      </c>
      <c r="D32248">
        <v>2016081593</v>
      </c>
      <c r="E32248">
        <v>2015</v>
      </c>
    </row>
    <row r="32249" spans="1:5" x14ac:dyDescent="0.2">
      <c r="A32249">
        <v>168613</v>
      </c>
      <c r="B32249" t="s">
        <v>16263</v>
      </c>
      <c r="C32249" t="s">
        <v>15462</v>
      </c>
      <c r="D32249" t="s">
        <v>15463</v>
      </c>
      <c r="E32249">
        <v>2014</v>
      </c>
    </row>
    <row r="32250" spans="1:5" x14ac:dyDescent="0.2">
      <c r="A32250">
        <v>168661</v>
      </c>
      <c r="B32250" t="s">
        <v>9414</v>
      </c>
      <c r="C32250" t="s">
        <v>9422</v>
      </c>
      <c r="D32250" t="s">
        <v>14582</v>
      </c>
      <c r="E32250">
        <v>2013</v>
      </c>
    </row>
    <row r="32251" spans="1:5" x14ac:dyDescent="0.2">
      <c r="A32251">
        <v>167247</v>
      </c>
      <c r="B32251" t="s">
        <v>9414</v>
      </c>
      <c r="C32251" t="s">
        <v>9371</v>
      </c>
      <c r="D32251" t="s">
        <v>13779</v>
      </c>
      <c r="E32251">
        <v>2013</v>
      </c>
    </row>
    <row r="32252" spans="1:5" x14ac:dyDescent="0.2">
      <c r="A32252">
        <v>168604</v>
      </c>
      <c r="B32252" t="s">
        <v>9414</v>
      </c>
      <c r="C32252" t="s">
        <v>9391</v>
      </c>
      <c r="D32252" t="s">
        <v>14728</v>
      </c>
      <c r="E32252">
        <v>2015</v>
      </c>
    </row>
    <row r="32253" spans="1:5" x14ac:dyDescent="0.2">
      <c r="A32253">
        <v>168602</v>
      </c>
      <c r="B32253" t="s">
        <v>9414</v>
      </c>
      <c r="C32253" t="s">
        <v>9391</v>
      </c>
      <c r="D32253" t="s">
        <v>14726</v>
      </c>
      <c r="E32253">
        <v>2015</v>
      </c>
    </row>
    <row r="32254" spans="1:5" x14ac:dyDescent="0.2">
      <c r="A32254">
        <v>168599</v>
      </c>
      <c r="B32254" t="s">
        <v>14052</v>
      </c>
      <c r="C32254" t="s">
        <v>14959</v>
      </c>
      <c r="D32254" t="s">
        <v>14960</v>
      </c>
      <c r="E32254">
        <v>2014</v>
      </c>
    </row>
    <row r="32255" spans="1:5" x14ac:dyDescent="0.2">
      <c r="A32255">
        <v>168782</v>
      </c>
      <c r="B32255" t="s">
        <v>16298</v>
      </c>
      <c r="C32255" t="s">
        <v>12694</v>
      </c>
      <c r="D32255" t="s">
        <v>14879</v>
      </c>
      <c r="E32255">
        <v>2014</v>
      </c>
    </row>
    <row r="32256" spans="1:5" x14ac:dyDescent="0.2">
      <c r="A32256">
        <v>168571</v>
      </c>
      <c r="B32256" t="s">
        <v>9414</v>
      </c>
      <c r="C32256" t="s">
        <v>13301</v>
      </c>
      <c r="D32256" t="s">
        <v>14019</v>
      </c>
      <c r="E32256">
        <v>2014</v>
      </c>
    </row>
    <row r="32257" spans="1:5" x14ac:dyDescent="0.2">
      <c r="A32257">
        <v>163669</v>
      </c>
      <c r="B32257" t="s">
        <v>9414</v>
      </c>
      <c r="C32257" t="s">
        <v>9385</v>
      </c>
      <c r="D32257">
        <v>44613202</v>
      </c>
      <c r="E32257">
        <v>2012</v>
      </c>
    </row>
    <row r="32258" spans="1:5" x14ac:dyDescent="0.2">
      <c r="A32258">
        <v>166209</v>
      </c>
      <c r="B32258" t="s">
        <v>10466</v>
      </c>
      <c r="C32258" t="s">
        <v>13562</v>
      </c>
      <c r="D32258" t="s">
        <v>13563</v>
      </c>
      <c r="E32258">
        <v>2013</v>
      </c>
    </row>
    <row r="32259" spans="1:5" x14ac:dyDescent="0.2">
      <c r="A32259">
        <v>163636</v>
      </c>
      <c r="B32259" t="s">
        <v>10466</v>
      </c>
      <c r="C32259" t="s">
        <v>10617</v>
      </c>
      <c r="D32259" t="s">
        <v>15042</v>
      </c>
      <c r="E32259">
        <v>2011</v>
      </c>
    </row>
    <row r="32260" spans="1:5" x14ac:dyDescent="0.2">
      <c r="A32260">
        <v>168565</v>
      </c>
      <c r="B32260" t="s">
        <v>10345</v>
      </c>
      <c r="C32260" t="s">
        <v>13787</v>
      </c>
      <c r="D32260" t="s">
        <v>14890</v>
      </c>
      <c r="E32260">
        <v>2015</v>
      </c>
    </row>
    <row r="32261" spans="1:5" x14ac:dyDescent="0.2">
      <c r="A32261">
        <v>168551</v>
      </c>
      <c r="B32261" t="s">
        <v>10466</v>
      </c>
      <c r="C32261" t="s">
        <v>11133</v>
      </c>
      <c r="D32261" t="s">
        <v>14143</v>
      </c>
      <c r="E32261">
        <v>2015</v>
      </c>
    </row>
    <row r="32262" spans="1:5" x14ac:dyDescent="0.2">
      <c r="A32262">
        <v>168550</v>
      </c>
      <c r="B32262" t="s">
        <v>10466</v>
      </c>
      <c r="C32262" t="s">
        <v>11133</v>
      </c>
      <c r="D32262" t="s">
        <v>14144</v>
      </c>
      <c r="E32262">
        <v>2015</v>
      </c>
    </row>
    <row r="32263" spans="1:5" x14ac:dyDescent="0.2">
      <c r="A32263">
        <v>168547</v>
      </c>
      <c r="B32263" t="s">
        <v>10466</v>
      </c>
      <c r="C32263" t="s">
        <v>11133</v>
      </c>
      <c r="D32263" t="s">
        <v>14142</v>
      </c>
      <c r="E32263">
        <v>2015</v>
      </c>
    </row>
    <row r="32264" spans="1:5" x14ac:dyDescent="0.2">
      <c r="A32264">
        <v>168520</v>
      </c>
      <c r="B32264" t="s">
        <v>11811</v>
      </c>
      <c r="C32264" t="s">
        <v>12277</v>
      </c>
      <c r="D32264" t="s">
        <v>14199</v>
      </c>
      <c r="E32264">
        <v>2012</v>
      </c>
    </row>
    <row r="32265" spans="1:5" x14ac:dyDescent="0.2">
      <c r="A32265">
        <v>168519</v>
      </c>
      <c r="B32265" t="s">
        <v>11811</v>
      </c>
      <c r="C32265" t="s">
        <v>12277</v>
      </c>
      <c r="D32265" t="s">
        <v>34449</v>
      </c>
      <c r="E32265">
        <v>2012</v>
      </c>
    </row>
    <row r="32266" spans="1:5" x14ac:dyDescent="0.2">
      <c r="A32266">
        <v>168986</v>
      </c>
      <c r="B32266" t="s">
        <v>10224</v>
      </c>
      <c r="C32266" t="s">
        <v>12967</v>
      </c>
      <c r="D32266">
        <v>11411331</v>
      </c>
      <c r="E32266">
        <v>2013</v>
      </c>
    </row>
    <row r="32267" spans="1:5" x14ac:dyDescent="0.2">
      <c r="A32267">
        <v>167316</v>
      </c>
      <c r="B32267" t="s">
        <v>9878</v>
      </c>
      <c r="C32267" t="s">
        <v>12695</v>
      </c>
      <c r="D32267">
        <v>73568584</v>
      </c>
      <c r="E32267">
        <v>2013</v>
      </c>
    </row>
    <row r="32268" spans="1:5" x14ac:dyDescent="0.2">
      <c r="A32268">
        <v>166988</v>
      </c>
      <c r="B32268" t="s">
        <v>9878</v>
      </c>
      <c r="C32268" t="s">
        <v>12695</v>
      </c>
      <c r="D32268">
        <v>73568585</v>
      </c>
      <c r="E32268">
        <v>2013</v>
      </c>
    </row>
    <row r="32269" spans="1:5" x14ac:dyDescent="0.2">
      <c r="A32269">
        <v>168165</v>
      </c>
      <c r="B32269" t="s">
        <v>10466</v>
      </c>
      <c r="C32269" t="s">
        <v>12346</v>
      </c>
      <c r="D32269" t="s">
        <v>14163</v>
      </c>
      <c r="E32269">
        <v>2014</v>
      </c>
    </row>
    <row r="32270" spans="1:5" x14ac:dyDescent="0.2">
      <c r="A32270">
        <v>168166</v>
      </c>
      <c r="B32270" t="s">
        <v>10466</v>
      </c>
      <c r="C32270" t="s">
        <v>12346</v>
      </c>
      <c r="D32270" t="s">
        <v>14162</v>
      </c>
      <c r="E32270">
        <v>2014</v>
      </c>
    </row>
    <row r="32271" spans="1:5" x14ac:dyDescent="0.2">
      <c r="A32271">
        <v>168164</v>
      </c>
      <c r="B32271" t="s">
        <v>10466</v>
      </c>
      <c r="C32271" t="s">
        <v>12346</v>
      </c>
      <c r="D32271" t="s">
        <v>14164</v>
      </c>
      <c r="E32271">
        <v>2014</v>
      </c>
    </row>
    <row r="32272" spans="1:5" x14ac:dyDescent="0.2">
      <c r="A32272">
        <v>168163</v>
      </c>
      <c r="B32272" t="s">
        <v>10466</v>
      </c>
      <c r="C32272" t="s">
        <v>12346</v>
      </c>
      <c r="D32272" t="s">
        <v>14165</v>
      </c>
      <c r="E32272">
        <v>2014</v>
      </c>
    </row>
    <row r="32273" spans="1:5" x14ac:dyDescent="0.2">
      <c r="A32273">
        <v>157623</v>
      </c>
      <c r="B32273" t="s">
        <v>9878</v>
      </c>
      <c r="C32273" t="s">
        <v>9903</v>
      </c>
      <c r="D32273">
        <v>73298791</v>
      </c>
      <c r="E32273">
        <v>2011</v>
      </c>
    </row>
    <row r="32274" spans="1:5" x14ac:dyDescent="0.2">
      <c r="A32274">
        <v>168540</v>
      </c>
      <c r="B32274" t="s">
        <v>13645</v>
      </c>
      <c r="C32274">
        <v>4.3</v>
      </c>
      <c r="D32274" t="s">
        <v>14224</v>
      </c>
      <c r="E32274">
        <v>2014</v>
      </c>
    </row>
    <row r="32275" spans="1:5" x14ac:dyDescent="0.2">
      <c r="A32275">
        <v>169404</v>
      </c>
      <c r="B32275" t="s">
        <v>11811</v>
      </c>
      <c r="C32275" t="s">
        <v>9385</v>
      </c>
      <c r="D32275">
        <v>44801491</v>
      </c>
      <c r="E32275">
        <v>2012</v>
      </c>
    </row>
    <row r="32276" spans="1:5" x14ac:dyDescent="0.2">
      <c r="A32276">
        <v>168684</v>
      </c>
      <c r="B32276" t="s">
        <v>10466</v>
      </c>
      <c r="C32276" t="s">
        <v>12203</v>
      </c>
      <c r="D32276" t="s">
        <v>15038</v>
      </c>
      <c r="E32276">
        <v>2012</v>
      </c>
    </row>
    <row r="32277" spans="1:5" x14ac:dyDescent="0.2">
      <c r="A32277">
        <v>168531</v>
      </c>
      <c r="B32277" t="s">
        <v>11785</v>
      </c>
      <c r="C32277" t="s">
        <v>13177</v>
      </c>
      <c r="D32277" t="s">
        <v>16837</v>
      </c>
      <c r="E32277">
        <v>2013</v>
      </c>
    </row>
    <row r="32278" spans="1:5" x14ac:dyDescent="0.2">
      <c r="A32278">
        <v>156859</v>
      </c>
      <c r="B32278" t="s">
        <v>10224</v>
      </c>
      <c r="C32278" t="s">
        <v>10239</v>
      </c>
      <c r="D32278">
        <v>8858117</v>
      </c>
      <c r="E32278">
        <v>2011</v>
      </c>
    </row>
    <row r="32279" spans="1:5" x14ac:dyDescent="0.2">
      <c r="A32279">
        <v>168850</v>
      </c>
      <c r="B32279" t="s">
        <v>10466</v>
      </c>
      <c r="C32279" t="s">
        <v>11133</v>
      </c>
      <c r="D32279" t="s">
        <v>15036</v>
      </c>
      <c r="E32279">
        <v>2012</v>
      </c>
    </row>
    <row r="32280" spans="1:5" x14ac:dyDescent="0.2">
      <c r="A32280">
        <v>166204</v>
      </c>
      <c r="B32280" t="s">
        <v>10466</v>
      </c>
      <c r="C32280" t="s">
        <v>13559</v>
      </c>
      <c r="D32280" t="s">
        <v>13561</v>
      </c>
      <c r="E32280">
        <v>2013</v>
      </c>
    </row>
    <row r="32281" spans="1:5" x14ac:dyDescent="0.2">
      <c r="A32281">
        <v>168708</v>
      </c>
      <c r="B32281" t="s">
        <v>11811</v>
      </c>
      <c r="C32281" t="s">
        <v>15424</v>
      </c>
      <c r="D32281" t="s">
        <v>15425</v>
      </c>
      <c r="E32281">
        <v>2012</v>
      </c>
    </row>
    <row r="32282" spans="1:5" x14ac:dyDescent="0.2">
      <c r="A32282">
        <v>168438</v>
      </c>
      <c r="B32282" t="s">
        <v>9414</v>
      </c>
      <c r="C32282" t="s">
        <v>9385</v>
      </c>
      <c r="D32282">
        <v>44804017</v>
      </c>
      <c r="E32282">
        <v>2013</v>
      </c>
    </row>
    <row r="32283" spans="1:5" x14ac:dyDescent="0.2">
      <c r="A32283">
        <v>168436</v>
      </c>
      <c r="B32283" t="s">
        <v>9878</v>
      </c>
      <c r="C32283" t="s">
        <v>9975</v>
      </c>
      <c r="D32283">
        <v>37263677</v>
      </c>
      <c r="E32283">
        <v>2015</v>
      </c>
    </row>
    <row r="32284" spans="1:5" x14ac:dyDescent="0.2">
      <c r="A32284">
        <v>168433</v>
      </c>
      <c r="B32284" t="s">
        <v>10466</v>
      </c>
      <c r="C32284" t="s">
        <v>12102</v>
      </c>
      <c r="D32284" t="s">
        <v>14145</v>
      </c>
      <c r="E32284">
        <v>2014</v>
      </c>
    </row>
    <row r="32285" spans="1:5" x14ac:dyDescent="0.2">
      <c r="A32285">
        <v>168429</v>
      </c>
      <c r="B32285" t="s">
        <v>9878</v>
      </c>
      <c r="C32285" t="s">
        <v>9889</v>
      </c>
      <c r="D32285">
        <v>73801122</v>
      </c>
      <c r="E32285">
        <v>2015</v>
      </c>
    </row>
    <row r="32286" spans="1:5" x14ac:dyDescent="0.2">
      <c r="A32286">
        <v>168416</v>
      </c>
      <c r="B32286" t="s">
        <v>9878</v>
      </c>
      <c r="C32286" t="s">
        <v>9913</v>
      </c>
      <c r="D32286">
        <v>73788057</v>
      </c>
      <c r="E32286">
        <v>2014</v>
      </c>
    </row>
    <row r="32287" spans="1:5" x14ac:dyDescent="0.2">
      <c r="A32287">
        <v>168415</v>
      </c>
      <c r="B32287" t="s">
        <v>9878</v>
      </c>
      <c r="C32287" t="s">
        <v>9913</v>
      </c>
      <c r="D32287">
        <v>73788055</v>
      </c>
      <c r="E32287">
        <v>2014</v>
      </c>
    </row>
    <row r="32288" spans="1:5" x14ac:dyDescent="0.2">
      <c r="A32288">
        <v>168414</v>
      </c>
      <c r="B32288" t="s">
        <v>9878</v>
      </c>
      <c r="C32288" t="s">
        <v>9913</v>
      </c>
      <c r="D32288">
        <v>73760064</v>
      </c>
      <c r="E32288">
        <v>2014</v>
      </c>
    </row>
    <row r="32289" spans="1:5" x14ac:dyDescent="0.2">
      <c r="A32289">
        <v>168413</v>
      </c>
      <c r="B32289" t="s">
        <v>9878</v>
      </c>
      <c r="C32289" t="s">
        <v>9913</v>
      </c>
      <c r="D32289">
        <v>73757183</v>
      </c>
      <c r="E32289">
        <v>2014</v>
      </c>
    </row>
    <row r="32290" spans="1:5" x14ac:dyDescent="0.2">
      <c r="A32290">
        <v>168412</v>
      </c>
      <c r="B32290" t="s">
        <v>9878</v>
      </c>
      <c r="C32290" t="s">
        <v>9913</v>
      </c>
      <c r="D32290">
        <v>73760062</v>
      </c>
      <c r="E32290">
        <v>2014</v>
      </c>
    </row>
    <row r="32291" spans="1:5" x14ac:dyDescent="0.2">
      <c r="A32291">
        <v>168411</v>
      </c>
      <c r="B32291" t="s">
        <v>9878</v>
      </c>
      <c r="C32291" t="s">
        <v>9913</v>
      </c>
      <c r="D32291">
        <v>73760063</v>
      </c>
      <c r="E32291">
        <v>2014</v>
      </c>
    </row>
    <row r="32292" spans="1:5" x14ac:dyDescent="0.2">
      <c r="A32292">
        <v>168410</v>
      </c>
      <c r="B32292" t="s">
        <v>9878</v>
      </c>
      <c r="C32292" t="s">
        <v>9913</v>
      </c>
      <c r="D32292">
        <v>73728630</v>
      </c>
      <c r="E32292">
        <v>2014</v>
      </c>
    </row>
    <row r="32293" spans="1:5" x14ac:dyDescent="0.2">
      <c r="A32293">
        <v>168409</v>
      </c>
      <c r="B32293" t="s">
        <v>10224</v>
      </c>
      <c r="C32293" t="s">
        <v>13782</v>
      </c>
      <c r="D32293">
        <v>11417733</v>
      </c>
      <c r="E32293">
        <v>2013</v>
      </c>
    </row>
    <row r="32294" spans="1:5" x14ac:dyDescent="0.2">
      <c r="A32294">
        <v>168365</v>
      </c>
      <c r="B32294" t="s">
        <v>9878</v>
      </c>
      <c r="C32294" t="s">
        <v>10010</v>
      </c>
      <c r="D32294">
        <v>73459406</v>
      </c>
      <c r="E32294">
        <v>2012</v>
      </c>
    </row>
    <row r="32295" spans="1:5" x14ac:dyDescent="0.2">
      <c r="A32295">
        <v>168364</v>
      </c>
      <c r="B32295" t="s">
        <v>9878</v>
      </c>
      <c r="C32295" t="s">
        <v>13059</v>
      </c>
      <c r="D32295">
        <v>73418950</v>
      </c>
      <c r="E32295">
        <v>2012</v>
      </c>
    </row>
    <row r="32296" spans="1:5" x14ac:dyDescent="0.2">
      <c r="A32296">
        <v>168359</v>
      </c>
      <c r="B32296" t="s">
        <v>10224</v>
      </c>
      <c r="C32296" t="s">
        <v>12537</v>
      </c>
      <c r="D32296">
        <v>11413875</v>
      </c>
      <c r="E32296">
        <v>2013</v>
      </c>
    </row>
    <row r="32297" spans="1:5" x14ac:dyDescent="0.2">
      <c r="A32297">
        <v>162071</v>
      </c>
      <c r="B32297" t="s">
        <v>9414</v>
      </c>
      <c r="C32297" t="s">
        <v>9636</v>
      </c>
      <c r="D32297" t="s">
        <v>14778</v>
      </c>
      <c r="E32297">
        <v>2013</v>
      </c>
    </row>
    <row r="32298" spans="1:5" x14ac:dyDescent="0.2">
      <c r="A32298">
        <v>154036</v>
      </c>
      <c r="B32298" t="s">
        <v>9414</v>
      </c>
      <c r="C32298" t="s">
        <v>9389</v>
      </c>
      <c r="D32298" t="s">
        <v>18415</v>
      </c>
      <c r="E32298">
        <v>2007</v>
      </c>
    </row>
    <row r="32299" spans="1:5" x14ac:dyDescent="0.2">
      <c r="A32299">
        <v>154035</v>
      </c>
      <c r="B32299" t="s">
        <v>9414</v>
      </c>
      <c r="C32299" t="s">
        <v>18416</v>
      </c>
      <c r="D32299" t="s">
        <v>18417</v>
      </c>
      <c r="E32299">
        <v>2007</v>
      </c>
    </row>
    <row r="32300" spans="1:5" x14ac:dyDescent="0.2">
      <c r="A32300">
        <v>154034</v>
      </c>
      <c r="B32300" t="s">
        <v>9414</v>
      </c>
      <c r="C32300" t="s">
        <v>18416</v>
      </c>
      <c r="D32300" t="s">
        <v>18418</v>
      </c>
      <c r="E32300">
        <v>2007</v>
      </c>
    </row>
    <row r="32301" spans="1:5" x14ac:dyDescent="0.2">
      <c r="A32301">
        <v>154033</v>
      </c>
      <c r="B32301" t="s">
        <v>9414</v>
      </c>
      <c r="C32301">
        <v>3512</v>
      </c>
      <c r="D32301" t="s">
        <v>18419</v>
      </c>
      <c r="E32301">
        <v>2007</v>
      </c>
    </row>
    <row r="32302" spans="1:5" x14ac:dyDescent="0.2">
      <c r="A32302">
        <v>154032</v>
      </c>
      <c r="B32302" t="s">
        <v>9414</v>
      </c>
      <c r="C32302">
        <v>3512</v>
      </c>
      <c r="D32302" t="s">
        <v>18420</v>
      </c>
      <c r="E32302">
        <v>2007</v>
      </c>
    </row>
    <row r="32303" spans="1:5" x14ac:dyDescent="0.2">
      <c r="A32303">
        <v>154031</v>
      </c>
      <c r="B32303" t="s">
        <v>9414</v>
      </c>
      <c r="C32303">
        <v>3512</v>
      </c>
      <c r="D32303" t="s">
        <v>18421</v>
      </c>
      <c r="E32303">
        <v>2007</v>
      </c>
    </row>
    <row r="32304" spans="1:5" x14ac:dyDescent="0.2">
      <c r="A32304">
        <v>147268</v>
      </c>
      <c r="B32304" t="s">
        <v>10345</v>
      </c>
      <c r="C32304" t="s">
        <v>10350</v>
      </c>
      <c r="D32304">
        <v>106128</v>
      </c>
      <c r="E32304">
        <v>2008</v>
      </c>
    </row>
    <row r="32305" spans="1:5" x14ac:dyDescent="0.2">
      <c r="A32305">
        <v>168350</v>
      </c>
      <c r="B32305" t="s">
        <v>10466</v>
      </c>
      <c r="C32305" t="s">
        <v>10581</v>
      </c>
      <c r="D32305" t="s">
        <v>14133</v>
      </c>
      <c r="E32305">
        <v>2012</v>
      </c>
    </row>
    <row r="32306" spans="1:5" x14ac:dyDescent="0.2">
      <c r="A32306">
        <v>168713</v>
      </c>
      <c r="B32306" t="s">
        <v>9878</v>
      </c>
      <c r="C32306" t="s">
        <v>13143</v>
      </c>
      <c r="D32306">
        <v>73731240</v>
      </c>
      <c r="E32306">
        <v>2014</v>
      </c>
    </row>
    <row r="32307" spans="1:5" x14ac:dyDescent="0.2">
      <c r="A32307">
        <v>168485</v>
      </c>
      <c r="B32307" t="s">
        <v>10466</v>
      </c>
      <c r="C32307" t="s">
        <v>12338</v>
      </c>
      <c r="D32307" t="s">
        <v>14131</v>
      </c>
      <c r="E32307">
        <v>2014</v>
      </c>
    </row>
    <row r="32308" spans="1:5" x14ac:dyDescent="0.2">
      <c r="A32308">
        <v>168484</v>
      </c>
      <c r="B32308" t="s">
        <v>10466</v>
      </c>
      <c r="C32308" t="s">
        <v>12338</v>
      </c>
      <c r="D32308" t="s">
        <v>14132</v>
      </c>
      <c r="E32308">
        <v>2014</v>
      </c>
    </row>
    <row r="32309" spans="1:5" x14ac:dyDescent="0.2">
      <c r="A32309">
        <v>168328</v>
      </c>
      <c r="B32309" t="s">
        <v>9878</v>
      </c>
      <c r="C32309" t="s">
        <v>9903</v>
      </c>
      <c r="D32309">
        <v>73741183</v>
      </c>
      <c r="E32309">
        <v>2014</v>
      </c>
    </row>
    <row r="32310" spans="1:5" x14ac:dyDescent="0.2">
      <c r="A32310">
        <v>168324</v>
      </c>
      <c r="B32310" t="s">
        <v>16298</v>
      </c>
      <c r="C32310" t="s">
        <v>10328</v>
      </c>
      <c r="D32310" t="s">
        <v>14039</v>
      </c>
      <c r="E32310">
        <v>2014</v>
      </c>
    </row>
    <row r="32311" spans="1:5" x14ac:dyDescent="0.2">
      <c r="A32311">
        <v>166028</v>
      </c>
      <c r="B32311" t="s">
        <v>9414</v>
      </c>
      <c r="C32311" t="s">
        <v>9387</v>
      </c>
      <c r="D32311" t="s">
        <v>13535</v>
      </c>
      <c r="E32311">
        <v>2013</v>
      </c>
    </row>
    <row r="32312" spans="1:5" x14ac:dyDescent="0.2">
      <c r="A32312">
        <v>166027</v>
      </c>
      <c r="B32312" t="s">
        <v>9414</v>
      </c>
      <c r="C32312" t="s">
        <v>9387</v>
      </c>
      <c r="D32312" t="s">
        <v>13534</v>
      </c>
      <c r="E32312">
        <v>2013</v>
      </c>
    </row>
    <row r="32313" spans="1:5" x14ac:dyDescent="0.2">
      <c r="A32313">
        <v>166026</v>
      </c>
      <c r="B32313" t="s">
        <v>9414</v>
      </c>
      <c r="C32313" t="s">
        <v>9387</v>
      </c>
      <c r="D32313" t="s">
        <v>13533</v>
      </c>
      <c r="E32313">
        <v>2013</v>
      </c>
    </row>
    <row r="32314" spans="1:5" x14ac:dyDescent="0.2">
      <c r="A32314">
        <v>168321</v>
      </c>
      <c r="B32314" t="s">
        <v>10224</v>
      </c>
      <c r="C32314" t="s">
        <v>13166</v>
      </c>
      <c r="D32314">
        <v>11404591</v>
      </c>
      <c r="E32314">
        <v>2013</v>
      </c>
    </row>
    <row r="32315" spans="1:5" x14ac:dyDescent="0.2">
      <c r="A32315">
        <v>168396</v>
      </c>
      <c r="B32315" t="s">
        <v>9414</v>
      </c>
      <c r="C32315" t="s">
        <v>16586</v>
      </c>
      <c r="D32315" t="s">
        <v>16945</v>
      </c>
      <c r="E32315">
        <v>1982</v>
      </c>
    </row>
    <row r="32316" spans="1:5" x14ac:dyDescent="0.2">
      <c r="A32316">
        <v>168293</v>
      </c>
      <c r="B32316" t="s">
        <v>9878</v>
      </c>
      <c r="C32316" t="s">
        <v>14030</v>
      </c>
      <c r="D32316">
        <v>73695394</v>
      </c>
      <c r="E32316">
        <v>2014</v>
      </c>
    </row>
    <row r="32317" spans="1:5" x14ac:dyDescent="0.2">
      <c r="A32317">
        <v>156814</v>
      </c>
      <c r="B32317" t="s">
        <v>9878</v>
      </c>
      <c r="C32317" t="s">
        <v>9995</v>
      </c>
      <c r="D32317">
        <v>37249034</v>
      </c>
      <c r="E32317">
        <v>2011</v>
      </c>
    </row>
    <row r="32318" spans="1:5" x14ac:dyDescent="0.2">
      <c r="A32318">
        <v>156813</v>
      </c>
      <c r="B32318" t="s">
        <v>9878</v>
      </c>
      <c r="C32318" t="s">
        <v>9995</v>
      </c>
      <c r="D32318">
        <v>37249494</v>
      </c>
      <c r="E32318">
        <v>2011</v>
      </c>
    </row>
    <row r="32319" spans="1:5" x14ac:dyDescent="0.2">
      <c r="A32319">
        <v>156812</v>
      </c>
      <c r="B32319" t="s">
        <v>9878</v>
      </c>
      <c r="C32319" t="s">
        <v>9995</v>
      </c>
      <c r="D32319">
        <v>37249835</v>
      </c>
      <c r="E32319">
        <v>2011</v>
      </c>
    </row>
    <row r="32320" spans="1:5" x14ac:dyDescent="0.2">
      <c r="A32320">
        <v>156811</v>
      </c>
      <c r="B32320" t="s">
        <v>9878</v>
      </c>
      <c r="C32320" t="s">
        <v>9995</v>
      </c>
      <c r="D32320">
        <v>37249380</v>
      </c>
      <c r="E32320">
        <v>2011</v>
      </c>
    </row>
    <row r="32321" spans="1:5" x14ac:dyDescent="0.2">
      <c r="A32321">
        <v>156810</v>
      </c>
      <c r="B32321" t="s">
        <v>9878</v>
      </c>
      <c r="C32321" t="s">
        <v>9995</v>
      </c>
      <c r="D32321">
        <v>37249379</v>
      </c>
      <c r="E32321">
        <v>2011</v>
      </c>
    </row>
    <row r="32322" spans="1:5" x14ac:dyDescent="0.2">
      <c r="A32322">
        <v>153932</v>
      </c>
      <c r="B32322" t="s">
        <v>9878</v>
      </c>
      <c r="C32322" t="s">
        <v>9924</v>
      </c>
      <c r="D32322">
        <v>33184082</v>
      </c>
      <c r="E32322">
        <v>2010</v>
      </c>
    </row>
    <row r="32323" spans="1:5" x14ac:dyDescent="0.2">
      <c r="A32323">
        <v>168284</v>
      </c>
      <c r="B32323" t="s">
        <v>10466</v>
      </c>
      <c r="C32323" t="s">
        <v>10617</v>
      </c>
      <c r="D32323" t="s">
        <v>14134</v>
      </c>
      <c r="E32323">
        <v>2013</v>
      </c>
    </row>
    <row r="32324" spans="1:5" x14ac:dyDescent="0.2">
      <c r="A32324">
        <v>168276</v>
      </c>
      <c r="B32324" t="s">
        <v>10224</v>
      </c>
      <c r="C32324" t="s">
        <v>14036</v>
      </c>
      <c r="D32324">
        <v>8898591</v>
      </c>
      <c r="E32324">
        <v>2012</v>
      </c>
    </row>
    <row r="32325" spans="1:5" x14ac:dyDescent="0.2">
      <c r="A32325">
        <v>168274</v>
      </c>
      <c r="B32325" t="s">
        <v>10224</v>
      </c>
      <c r="C32325" t="s">
        <v>14036</v>
      </c>
      <c r="D32325">
        <v>8898588</v>
      </c>
      <c r="E32325">
        <v>2012</v>
      </c>
    </row>
    <row r="32326" spans="1:5" x14ac:dyDescent="0.2">
      <c r="A32326">
        <v>168272</v>
      </c>
      <c r="B32326" t="s">
        <v>10224</v>
      </c>
      <c r="C32326" t="s">
        <v>14036</v>
      </c>
      <c r="D32326">
        <v>8898594</v>
      </c>
      <c r="E32326">
        <v>2012</v>
      </c>
    </row>
    <row r="32327" spans="1:5" x14ac:dyDescent="0.2">
      <c r="A32327">
        <v>168270</v>
      </c>
      <c r="B32327" t="s">
        <v>10466</v>
      </c>
      <c r="C32327" t="s">
        <v>10568</v>
      </c>
      <c r="D32327" t="s">
        <v>14141</v>
      </c>
      <c r="E32327">
        <v>2012</v>
      </c>
    </row>
    <row r="32328" spans="1:5" x14ac:dyDescent="0.2">
      <c r="A32328">
        <v>168269</v>
      </c>
      <c r="B32328" t="s">
        <v>10466</v>
      </c>
      <c r="C32328" t="s">
        <v>10568</v>
      </c>
      <c r="D32328" t="s">
        <v>14140</v>
      </c>
      <c r="E32328">
        <v>2012</v>
      </c>
    </row>
    <row r="32329" spans="1:5" x14ac:dyDescent="0.2">
      <c r="A32329">
        <v>168266</v>
      </c>
      <c r="B32329" t="s">
        <v>10466</v>
      </c>
      <c r="C32329" t="s">
        <v>10568</v>
      </c>
      <c r="D32329" t="s">
        <v>14135</v>
      </c>
      <c r="E32329">
        <v>2012</v>
      </c>
    </row>
    <row r="32330" spans="1:5" x14ac:dyDescent="0.2">
      <c r="A32330">
        <v>168265</v>
      </c>
      <c r="B32330" t="s">
        <v>10466</v>
      </c>
      <c r="C32330" t="s">
        <v>10568</v>
      </c>
      <c r="D32330" t="s">
        <v>14136</v>
      </c>
      <c r="E32330">
        <v>2012</v>
      </c>
    </row>
    <row r="32331" spans="1:5" x14ac:dyDescent="0.2">
      <c r="A32331">
        <v>168260</v>
      </c>
      <c r="B32331" t="s">
        <v>10466</v>
      </c>
      <c r="C32331" t="s">
        <v>10568</v>
      </c>
      <c r="D32331" t="s">
        <v>14137</v>
      </c>
      <c r="E32331">
        <v>2012</v>
      </c>
    </row>
    <row r="32332" spans="1:5" x14ac:dyDescent="0.2">
      <c r="A32332">
        <v>168256</v>
      </c>
      <c r="B32332" t="s">
        <v>16298</v>
      </c>
      <c r="C32332" t="s">
        <v>10328</v>
      </c>
      <c r="D32332" t="s">
        <v>14041</v>
      </c>
      <c r="E32332">
        <v>2014</v>
      </c>
    </row>
    <row r="32333" spans="1:5" x14ac:dyDescent="0.2">
      <c r="A32333">
        <v>167824</v>
      </c>
      <c r="B32333" t="s">
        <v>10466</v>
      </c>
      <c r="C32333" t="s">
        <v>12203</v>
      </c>
      <c r="D32333" t="s">
        <v>14166</v>
      </c>
      <c r="E32333">
        <v>2014</v>
      </c>
    </row>
    <row r="32334" spans="1:5" x14ac:dyDescent="0.2">
      <c r="A32334">
        <v>167823</v>
      </c>
      <c r="B32334" t="s">
        <v>10466</v>
      </c>
      <c r="C32334" t="s">
        <v>12203</v>
      </c>
      <c r="D32334" t="s">
        <v>14167</v>
      </c>
      <c r="E32334">
        <v>2014</v>
      </c>
    </row>
    <row r="32335" spans="1:5" x14ac:dyDescent="0.2">
      <c r="A32335">
        <v>164836</v>
      </c>
      <c r="B32335" t="s">
        <v>11811</v>
      </c>
      <c r="C32335" t="s">
        <v>9385</v>
      </c>
      <c r="D32335">
        <v>44803888</v>
      </c>
      <c r="E32335">
        <v>2013</v>
      </c>
    </row>
    <row r="32336" spans="1:5" x14ac:dyDescent="0.2">
      <c r="A32336">
        <v>164835</v>
      </c>
      <c r="B32336" t="s">
        <v>11811</v>
      </c>
      <c r="C32336" t="s">
        <v>9385</v>
      </c>
      <c r="D32336">
        <v>44803879</v>
      </c>
      <c r="E32336">
        <v>2013</v>
      </c>
    </row>
    <row r="32337" spans="1:5" x14ac:dyDescent="0.2">
      <c r="A32337">
        <v>168400</v>
      </c>
      <c r="B32337" t="s">
        <v>9414</v>
      </c>
      <c r="C32337" t="s">
        <v>9419</v>
      </c>
      <c r="D32337" t="s">
        <v>14018</v>
      </c>
      <c r="E32337">
        <v>2014</v>
      </c>
    </row>
    <row r="32338" spans="1:5" x14ac:dyDescent="0.2">
      <c r="A32338">
        <v>168332</v>
      </c>
      <c r="B32338" t="s">
        <v>10092</v>
      </c>
      <c r="C32338" t="s">
        <v>10145</v>
      </c>
      <c r="D32338">
        <v>5262012128</v>
      </c>
      <c r="E32338">
        <v>2014</v>
      </c>
    </row>
    <row r="32339" spans="1:5" x14ac:dyDescent="0.2">
      <c r="A32339">
        <v>168331</v>
      </c>
      <c r="B32339" t="s">
        <v>11811</v>
      </c>
      <c r="C32339" t="s">
        <v>12277</v>
      </c>
      <c r="D32339" t="s">
        <v>15452</v>
      </c>
      <c r="E32339">
        <v>2012</v>
      </c>
    </row>
    <row r="32340" spans="1:5" x14ac:dyDescent="0.2">
      <c r="A32340">
        <v>168330</v>
      </c>
      <c r="B32340" t="s">
        <v>11811</v>
      </c>
      <c r="C32340" t="s">
        <v>9385</v>
      </c>
      <c r="D32340">
        <v>44803305</v>
      </c>
      <c r="E32340">
        <v>2013</v>
      </c>
    </row>
    <row r="32341" spans="1:5" x14ac:dyDescent="0.2">
      <c r="A32341">
        <v>168329</v>
      </c>
      <c r="B32341" t="s">
        <v>11800</v>
      </c>
      <c r="C32341" t="s">
        <v>14187</v>
      </c>
      <c r="D32341">
        <v>5452000018</v>
      </c>
      <c r="E32341">
        <v>2014</v>
      </c>
    </row>
    <row r="32342" spans="1:5" x14ac:dyDescent="0.2">
      <c r="A32342">
        <v>166588</v>
      </c>
      <c r="B32342" t="s">
        <v>9878</v>
      </c>
      <c r="C32342" t="s">
        <v>9894</v>
      </c>
      <c r="D32342">
        <v>79749844</v>
      </c>
      <c r="E32342">
        <v>2014</v>
      </c>
    </row>
    <row r="32343" spans="1:5" x14ac:dyDescent="0.2">
      <c r="A32343">
        <v>166587</v>
      </c>
      <c r="B32343" t="s">
        <v>9878</v>
      </c>
      <c r="C32343" t="s">
        <v>9894</v>
      </c>
      <c r="D32343">
        <v>79749845</v>
      </c>
      <c r="E32343">
        <v>2014</v>
      </c>
    </row>
    <row r="32344" spans="1:5" x14ac:dyDescent="0.2">
      <c r="A32344">
        <v>166586</v>
      </c>
      <c r="B32344" t="s">
        <v>9878</v>
      </c>
      <c r="C32344" t="s">
        <v>9894</v>
      </c>
      <c r="D32344">
        <v>79753485</v>
      </c>
      <c r="E32344">
        <v>2014</v>
      </c>
    </row>
    <row r="32345" spans="1:5" x14ac:dyDescent="0.2">
      <c r="A32345">
        <v>168327</v>
      </c>
      <c r="B32345" t="s">
        <v>9878</v>
      </c>
      <c r="C32345" t="s">
        <v>14023</v>
      </c>
      <c r="D32345">
        <v>73757674</v>
      </c>
      <c r="E32345">
        <v>2015</v>
      </c>
    </row>
    <row r="32346" spans="1:5" x14ac:dyDescent="0.2">
      <c r="A32346">
        <v>156221</v>
      </c>
      <c r="B32346" t="s">
        <v>10466</v>
      </c>
      <c r="C32346" t="s">
        <v>10617</v>
      </c>
      <c r="D32346" t="s">
        <v>14168</v>
      </c>
      <c r="E32346">
        <v>2013</v>
      </c>
    </row>
    <row r="32347" spans="1:5" x14ac:dyDescent="0.2">
      <c r="A32347">
        <v>166093</v>
      </c>
      <c r="B32347" t="s">
        <v>9878</v>
      </c>
      <c r="C32347" t="s">
        <v>12086</v>
      </c>
      <c r="D32347">
        <v>73516989</v>
      </c>
      <c r="E32347">
        <v>2013</v>
      </c>
    </row>
    <row r="32348" spans="1:5" x14ac:dyDescent="0.2">
      <c r="A32348">
        <v>166092</v>
      </c>
      <c r="B32348" t="s">
        <v>9878</v>
      </c>
      <c r="C32348" t="s">
        <v>12086</v>
      </c>
      <c r="D32348">
        <v>73506052</v>
      </c>
      <c r="E32348">
        <v>2013</v>
      </c>
    </row>
    <row r="32349" spans="1:5" x14ac:dyDescent="0.2">
      <c r="A32349">
        <v>166091</v>
      </c>
      <c r="B32349" t="s">
        <v>9878</v>
      </c>
      <c r="C32349" t="s">
        <v>12086</v>
      </c>
      <c r="D32349">
        <v>73516743</v>
      </c>
      <c r="E32349">
        <v>2013</v>
      </c>
    </row>
    <row r="32350" spans="1:5" x14ac:dyDescent="0.2">
      <c r="A32350">
        <v>166088</v>
      </c>
      <c r="B32350" t="s">
        <v>9878</v>
      </c>
      <c r="C32350" t="s">
        <v>12086</v>
      </c>
      <c r="D32350">
        <v>73522565</v>
      </c>
      <c r="E32350">
        <v>2013</v>
      </c>
    </row>
    <row r="32351" spans="1:5" x14ac:dyDescent="0.2">
      <c r="A32351">
        <v>166085</v>
      </c>
      <c r="B32351" t="s">
        <v>9878</v>
      </c>
      <c r="C32351" t="s">
        <v>13539</v>
      </c>
      <c r="D32351">
        <v>73622542</v>
      </c>
      <c r="E32351">
        <v>2013</v>
      </c>
    </row>
    <row r="32352" spans="1:5" x14ac:dyDescent="0.2">
      <c r="A32352">
        <v>166083</v>
      </c>
      <c r="B32352" t="s">
        <v>9878</v>
      </c>
      <c r="C32352" t="s">
        <v>13539</v>
      </c>
      <c r="D32352">
        <v>73623968</v>
      </c>
      <c r="E32352">
        <v>2013</v>
      </c>
    </row>
    <row r="32353" spans="1:5" x14ac:dyDescent="0.2">
      <c r="A32353">
        <v>166080</v>
      </c>
      <c r="B32353" t="s">
        <v>9878</v>
      </c>
      <c r="C32353" t="s">
        <v>12086</v>
      </c>
      <c r="D32353">
        <v>73522620</v>
      </c>
      <c r="E32353">
        <v>2013</v>
      </c>
    </row>
    <row r="32354" spans="1:5" x14ac:dyDescent="0.2">
      <c r="A32354">
        <v>166079</v>
      </c>
      <c r="B32354" t="s">
        <v>9878</v>
      </c>
      <c r="C32354" t="s">
        <v>12086</v>
      </c>
      <c r="D32354">
        <v>73622401</v>
      </c>
      <c r="E32354">
        <v>2013</v>
      </c>
    </row>
    <row r="32355" spans="1:5" x14ac:dyDescent="0.2">
      <c r="A32355">
        <v>167680</v>
      </c>
      <c r="B32355" t="s">
        <v>9878</v>
      </c>
      <c r="C32355" t="s">
        <v>9886</v>
      </c>
      <c r="D32355">
        <v>73731628</v>
      </c>
      <c r="E32355">
        <v>2014</v>
      </c>
    </row>
    <row r="32356" spans="1:5" x14ac:dyDescent="0.2">
      <c r="A32356">
        <v>167820</v>
      </c>
      <c r="B32356" t="s">
        <v>10466</v>
      </c>
      <c r="C32356" t="s">
        <v>12338</v>
      </c>
      <c r="D32356" t="s">
        <v>14169</v>
      </c>
      <c r="E32356">
        <v>2014</v>
      </c>
    </row>
    <row r="32357" spans="1:5" x14ac:dyDescent="0.2">
      <c r="A32357">
        <v>168214</v>
      </c>
      <c r="B32357" t="s">
        <v>14188</v>
      </c>
      <c r="C32357" t="s">
        <v>14191</v>
      </c>
      <c r="D32357" t="s">
        <v>14197</v>
      </c>
      <c r="E32357">
        <v>2010</v>
      </c>
    </row>
    <row r="32358" spans="1:5" x14ac:dyDescent="0.2">
      <c r="A32358">
        <v>168213</v>
      </c>
      <c r="B32358" t="s">
        <v>14188</v>
      </c>
      <c r="C32358" t="s">
        <v>14191</v>
      </c>
      <c r="D32358" t="s">
        <v>14196</v>
      </c>
      <c r="E32358">
        <v>2010</v>
      </c>
    </row>
    <row r="32359" spans="1:5" x14ac:dyDescent="0.2">
      <c r="A32359">
        <v>168211</v>
      </c>
      <c r="B32359" t="s">
        <v>14188</v>
      </c>
      <c r="C32359" t="s">
        <v>14191</v>
      </c>
      <c r="D32359" t="s">
        <v>14192</v>
      </c>
      <c r="E32359">
        <v>2010</v>
      </c>
    </row>
    <row r="32360" spans="1:5" x14ac:dyDescent="0.2">
      <c r="A32360">
        <v>168210</v>
      </c>
      <c r="B32360" t="s">
        <v>14188</v>
      </c>
      <c r="C32360" t="s">
        <v>14191</v>
      </c>
      <c r="D32360" t="s">
        <v>14193</v>
      </c>
      <c r="E32360">
        <v>2010</v>
      </c>
    </row>
    <row r="32361" spans="1:5" x14ac:dyDescent="0.2">
      <c r="A32361">
        <v>168206</v>
      </c>
      <c r="B32361" t="s">
        <v>14188</v>
      </c>
      <c r="C32361" t="s">
        <v>14191</v>
      </c>
      <c r="D32361" t="s">
        <v>14195</v>
      </c>
      <c r="E32361">
        <v>2010</v>
      </c>
    </row>
    <row r="32362" spans="1:5" x14ac:dyDescent="0.2">
      <c r="A32362">
        <v>168205</v>
      </c>
      <c r="B32362" t="s">
        <v>14188</v>
      </c>
      <c r="C32362" t="s">
        <v>14191</v>
      </c>
      <c r="D32362" t="s">
        <v>14194</v>
      </c>
      <c r="E32362">
        <v>2010</v>
      </c>
    </row>
    <row r="32363" spans="1:5" x14ac:dyDescent="0.2">
      <c r="A32363">
        <v>168193</v>
      </c>
      <c r="B32363" t="s">
        <v>9878</v>
      </c>
      <c r="C32363" t="s">
        <v>9924</v>
      </c>
      <c r="D32363">
        <v>25404081</v>
      </c>
      <c r="E32363">
        <v>2015</v>
      </c>
    </row>
    <row r="32364" spans="1:5" x14ac:dyDescent="0.2">
      <c r="A32364">
        <v>168384</v>
      </c>
      <c r="B32364" t="s">
        <v>9414</v>
      </c>
      <c r="C32364" t="s">
        <v>9385</v>
      </c>
      <c r="D32364">
        <v>44805145</v>
      </c>
      <c r="E32364">
        <v>2014</v>
      </c>
    </row>
    <row r="32365" spans="1:5" x14ac:dyDescent="0.2">
      <c r="A32365">
        <v>168383</v>
      </c>
      <c r="B32365" t="s">
        <v>9414</v>
      </c>
      <c r="C32365" t="s">
        <v>9385</v>
      </c>
      <c r="D32365">
        <v>44805142</v>
      </c>
      <c r="E32365">
        <v>2014</v>
      </c>
    </row>
    <row r="32366" spans="1:5" x14ac:dyDescent="0.2">
      <c r="A32366">
        <v>168377</v>
      </c>
      <c r="B32366" t="s">
        <v>9414</v>
      </c>
      <c r="C32366" t="s">
        <v>9385</v>
      </c>
      <c r="D32366">
        <v>44805147</v>
      </c>
      <c r="E32366">
        <v>2014</v>
      </c>
    </row>
    <row r="32367" spans="1:5" x14ac:dyDescent="0.2">
      <c r="A32367">
        <v>168376</v>
      </c>
      <c r="B32367" t="s">
        <v>9414</v>
      </c>
      <c r="C32367" t="s">
        <v>9385</v>
      </c>
      <c r="D32367">
        <v>44805139</v>
      </c>
      <c r="E32367">
        <v>2014</v>
      </c>
    </row>
    <row r="32368" spans="1:5" x14ac:dyDescent="0.2">
      <c r="A32368">
        <v>152499</v>
      </c>
      <c r="B32368" t="s">
        <v>10466</v>
      </c>
      <c r="C32368" t="s">
        <v>10511</v>
      </c>
      <c r="D32368" t="s">
        <v>11014</v>
      </c>
      <c r="E32368">
        <v>2010</v>
      </c>
    </row>
    <row r="32369" spans="1:5" x14ac:dyDescent="0.2">
      <c r="A32369">
        <v>167762</v>
      </c>
      <c r="B32369" t="s">
        <v>9878</v>
      </c>
      <c r="C32369" t="s">
        <v>9886</v>
      </c>
      <c r="D32369">
        <v>73738177</v>
      </c>
      <c r="E32369">
        <v>2014</v>
      </c>
    </row>
    <row r="32370" spans="1:5" x14ac:dyDescent="0.2">
      <c r="A32370">
        <v>168240</v>
      </c>
      <c r="B32370" t="s">
        <v>9414</v>
      </c>
      <c r="C32370" t="s">
        <v>9385</v>
      </c>
      <c r="D32370">
        <v>44802974</v>
      </c>
      <c r="E32370">
        <v>2013</v>
      </c>
    </row>
    <row r="32371" spans="1:5" x14ac:dyDescent="0.2">
      <c r="A32371">
        <v>136300</v>
      </c>
      <c r="B32371" t="s">
        <v>10224</v>
      </c>
      <c r="C32371" t="s">
        <v>10229</v>
      </c>
      <c r="D32371">
        <v>863873</v>
      </c>
      <c r="E32371">
        <v>2001</v>
      </c>
    </row>
    <row r="32372" spans="1:5" x14ac:dyDescent="0.2">
      <c r="A32372">
        <v>143649</v>
      </c>
      <c r="B32372" t="s">
        <v>9878</v>
      </c>
      <c r="C32372" t="s">
        <v>9883</v>
      </c>
      <c r="D32372">
        <v>68086137</v>
      </c>
      <c r="E32372">
        <v>2007</v>
      </c>
    </row>
    <row r="32373" spans="1:5" x14ac:dyDescent="0.2">
      <c r="A32373">
        <v>168345</v>
      </c>
      <c r="B32373" t="s">
        <v>9878</v>
      </c>
      <c r="C32373" t="s">
        <v>9887</v>
      </c>
      <c r="D32373">
        <v>73781066</v>
      </c>
      <c r="E32373">
        <v>2014</v>
      </c>
    </row>
    <row r="32374" spans="1:5" x14ac:dyDescent="0.2">
      <c r="A32374">
        <v>168283</v>
      </c>
      <c r="B32374" t="s">
        <v>10466</v>
      </c>
      <c r="C32374" t="s">
        <v>11133</v>
      </c>
      <c r="D32374" t="s">
        <v>14161</v>
      </c>
      <c r="E32374">
        <v>2014</v>
      </c>
    </row>
    <row r="32375" spans="1:5" x14ac:dyDescent="0.2">
      <c r="A32375">
        <v>168174</v>
      </c>
      <c r="B32375" t="s">
        <v>9878</v>
      </c>
      <c r="C32375" t="s">
        <v>9894</v>
      </c>
      <c r="D32375">
        <v>79794978</v>
      </c>
      <c r="E32375">
        <v>2014</v>
      </c>
    </row>
    <row r="32376" spans="1:5" x14ac:dyDescent="0.2">
      <c r="A32376">
        <v>168170</v>
      </c>
      <c r="B32376" t="s">
        <v>9878</v>
      </c>
      <c r="C32376" t="s">
        <v>9975</v>
      </c>
      <c r="D32376">
        <v>37263154</v>
      </c>
      <c r="E32376">
        <v>2014</v>
      </c>
    </row>
    <row r="32377" spans="1:5" x14ac:dyDescent="0.2">
      <c r="A32377">
        <v>168167</v>
      </c>
      <c r="B32377" t="s">
        <v>9878</v>
      </c>
      <c r="C32377" t="s">
        <v>13713</v>
      </c>
      <c r="D32377">
        <v>73717947</v>
      </c>
      <c r="E32377">
        <v>2014</v>
      </c>
    </row>
    <row r="32378" spans="1:5" x14ac:dyDescent="0.2">
      <c r="A32378">
        <v>123377</v>
      </c>
      <c r="B32378" t="s">
        <v>11811</v>
      </c>
      <c r="C32378" t="s">
        <v>10340</v>
      </c>
      <c r="D32378" t="s">
        <v>14219</v>
      </c>
      <c r="E32378">
        <v>2004</v>
      </c>
    </row>
    <row r="32379" spans="1:5" x14ac:dyDescent="0.2">
      <c r="A32379">
        <v>168187</v>
      </c>
      <c r="B32379" t="s">
        <v>14052</v>
      </c>
      <c r="C32379" t="s">
        <v>14053</v>
      </c>
      <c r="D32379" t="s">
        <v>14059</v>
      </c>
      <c r="E32379">
        <v>2014</v>
      </c>
    </row>
    <row r="32380" spans="1:5" x14ac:dyDescent="0.2">
      <c r="A32380">
        <v>168186</v>
      </c>
      <c r="B32380" t="s">
        <v>14052</v>
      </c>
      <c r="C32380" t="s">
        <v>14053</v>
      </c>
      <c r="D32380" t="s">
        <v>14058</v>
      </c>
      <c r="E32380">
        <v>2014</v>
      </c>
    </row>
    <row r="32381" spans="1:5" x14ac:dyDescent="0.2">
      <c r="A32381">
        <v>142789</v>
      </c>
      <c r="B32381" t="s">
        <v>10466</v>
      </c>
      <c r="C32381" t="s">
        <v>10465</v>
      </c>
      <c r="D32381" t="s">
        <v>14171</v>
      </c>
      <c r="E32381">
        <v>2007</v>
      </c>
    </row>
    <row r="32382" spans="1:5" x14ac:dyDescent="0.2">
      <c r="A32382">
        <v>168185</v>
      </c>
      <c r="B32382" t="s">
        <v>14052</v>
      </c>
      <c r="C32382" t="s">
        <v>14053</v>
      </c>
      <c r="D32382" t="s">
        <v>14057</v>
      </c>
      <c r="E32382">
        <v>2014</v>
      </c>
    </row>
    <row r="32383" spans="1:5" x14ac:dyDescent="0.2">
      <c r="A32383">
        <v>168184</v>
      </c>
      <c r="B32383" t="s">
        <v>14052</v>
      </c>
      <c r="C32383" t="s">
        <v>14053</v>
      </c>
      <c r="D32383" t="s">
        <v>14055</v>
      </c>
      <c r="E32383">
        <v>2014</v>
      </c>
    </row>
    <row r="32384" spans="1:5" x14ac:dyDescent="0.2">
      <c r="A32384">
        <v>168181</v>
      </c>
      <c r="B32384" t="s">
        <v>14052</v>
      </c>
      <c r="C32384" t="s">
        <v>14053</v>
      </c>
      <c r="D32384" t="s">
        <v>14054</v>
      </c>
      <c r="E32384">
        <v>2014</v>
      </c>
    </row>
    <row r="32385" spans="1:5" x14ac:dyDescent="0.2">
      <c r="A32385">
        <v>168150</v>
      </c>
      <c r="B32385" t="s">
        <v>9878</v>
      </c>
      <c r="C32385" t="s">
        <v>9886</v>
      </c>
      <c r="D32385">
        <v>73511095</v>
      </c>
      <c r="E32385">
        <v>2013</v>
      </c>
    </row>
    <row r="32386" spans="1:5" x14ac:dyDescent="0.2">
      <c r="A32386">
        <v>168148</v>
      </c>
      <c r="B32386" t="s">
        <v>16298</v>
      </c>
      <c r="C32386" t="s">
        <v>12694</v>
      </c>
      <c r="D32386" t="s">
        <v>14040</v>
      </c>
      <c r="E32386">
        <v>2014</v>
      </c>
    </row>
    <row r="32387" spans="1:5" x14ac:dyDescent="0.2">
      <c r="A32387">
        <v>168146</v>
      </c>
      <c r="B32387" t="s">
        <v>10466</v>
      </c>
      <c r="C32387" t="s">
        <v>11133</v>
      </c>
      <c r="D32387" t="s">
        <v>14172</v>
      </c>
      <c r="E32387">
        <v>2012</v>
      </c>
    </row>
    <row r="32388" spans="1:5" x14ac:dyDescent="0.2">
      <c r="A32388">
        <v>168133</v>
      </c>
      <c r="B32388" t="s">
        <v>9878</v>
      </c>
      <c r="C32388" t="s">
        <v>14026</v>
      </c>
      <c r="D32388">
        <v>73652864</v>
      </c>
      <c r="E32388">
        <v>2014</v>
      </c>
    </row>
    <row r="32389" spans="1:5" x14ac:dyDescent="0.2">
      <c r="A32389">
        <v>168132</v>
      </c>
      <c r="B32389" t="s">
        <v>9878</v>
      </c>
      <c r="C32389" t="s">
        <v>14026</v>
      </c>
      <c r="D32389">
        <v>73653725</v>
      </c>
      <c r="E32389">
        <v>2014</v>
      </c>
    </row>
    <row r="32390" spans="1:5" x14ac:dyDescent="0.2">
      <c r="A32390">
        <v>168118</v>
      </c>
      <c r="B32390" t="s">
        <v>10466</v>
      </c>
      <c r="C32390" t="s">
        <v>12432</v>
      </c>
      <c r="D32390" t="s">
        <v>14170</v>
      </c>
      <c r="E32390">
        <v>2014</v>
      </c>
    </row>
    <row r="32391" spans="1:5" x14ac:dyDescent="0.2">
      <c r="A32391">
        <v>168111</v>
      </c>
      <c r="B32391" t="s">
        <v>10224</v>
      </c>
      <c r="C32391" t="s">
        <v>13782</v>
      </c>
      <c r="D32391">
        <v>11485848</v>
      </c>
      <c r="E32391">
        <v>2013</v>
      </c>
    </row>
    <row r="32392" spans="1:5" x14ac:dyDescent="0.2">
      <c r="A32392">
        <v>168110</v>
      </c>
      <c r="B32392" t="s">
        <v>9878</v>
      </c>
      <c r="C32392" t="s">
        <v>9946</v>
      </c>
      <c r="D32392">
        <v>35326720</v>
      </c>
      <c r="E32392">
        <v>2014</v>
      </c>
    </row>
    <row r="32393" spans="1:5" x14ac:dyDescent="0.2">
      <c r="A32393">
        <v>168098</v>
      </c>
      <c r="B32393" t="s">
        <v>9878</v>
      </c>
      <c r="C32393" t="s">
        <v>9895</v>
      </c>
      <c r="D32393">
        <v>73789027</v>
      </c>
      <c r="E32393">
        <v>2015</v>
      </c>
    </row>
    <row r="32394" spans="1:5" x14ac:dyDescent="0.2">
      <c r="A32394">
        <v>168084</v>
      </c>
      <c r="B32394" t="s">
        <v>9878</v>
      </c>
      <c r="C32394" t="s">
        <v>14022</v>
      </c>
      <c r="D32394">
        <v>73789040</v>
      </c>
      <c r="E32394">
        <v>2015</v>
      </c>
    </row>
    <row r="32395" spans="1:5" x14ac:dyDescent="0.2">
      <c r="A32395">
        <v>168158</v>
      </c>
      <c r="B32395" t="s">
        <v>10466</v>
      </c>
      <c r="C32395" t="s">
        <v>12203</v>
      </c>
      <c r="D32395" t="s">
        <v>14176</v>
      </c>
      <c r="E32395">
        <v>2013</v>
      </c>
    </row>
    <row r="32396" spans="1:5" x14ac:dyDescent="0.2">
      <c r="A32396">
        <v>167214</v>
      </c>
      <c r="B32396" t="s">
        <v>12014</v>
      </c>
      <c r="C32396" t="s">
        <v>12018</v>
      </c>
      <c r="D32396" t="s">
        <v>13769</v>
      </c>
      <c r="E32396">
        <v>2014</v>
      </c>
    </row>
    <row r="32397" spans="1:5" x14ac:dyDescent="0.2">
      <c r="A32397">
        <v>168066</v>
      </c>
      <c r="B32397" t="s">
        <v>10224</v>
      </c>
      <c r="C32397" t="s">
        <v>14034</v>
      </c>
      <c r="D32397">
        <v>11115271</v>
      </c>
      <c r="E32397">
        <v>2011</v>
      </c>
    </row>
    <row r="32398" spans="1:5" x14ac:dyDescent="0.2">
      <c r="A32398">
        <v>168064</v>
      </c>
      <c r="B32398" t="s">
        <v>11811</v>
      </c>
      <c r="C32398" t="s">
        <v>13027</v>
      </c>
      <c r="D32398" t="s">
        <v>14218</v>
      </c>
      <c r="E32398">
        <v>2012</v>
      </c>
    </row>
    <row r="32399" spans="1:5" x14ac:dyDescent="0.2">
      <c r="A32399">
        <v>166978</v>
      </c>
      <c r="B32399" t="s">
        <v>9878</v>
      </c>
      <c r="C32399" t="s">
        <v>12514</v>
      </c>
      <c r="D32399">
        <v>73661232</v>
      </c>
      <c r="E32399">
        <v>2014</v>
      </c>
    </row>
    <row r="32400" spans="1:5" x14ac:dyDescent="0.2">
      <c r="A32400">
        <v>152311</v>
      </c>
      <c r="B32400" t="s">
        <v>10345</v>
      </c>
      <c r="C32400" t="s">
        <v>10350</v>
      </c>
      <c r="D32400">
        <v>109758</v>
      </c>
      <c r="E32400">
        <v>2008</v>
      </c>
    </row>
    <row r="32401" spans="1:5" x14ac:dyDescent="0.2">
      <c r="A32401">
        <v>168027</v>
      </c>
      <c r="B32401" t="s">
        <v>10466</v>
      </c>
      <c r="C32401" t="s">
        <v>11334</v>
      </c>
      <c r="D32401" t="s">
        <v>14149</v>
      </c>
      <c r="E32401">
        <v>2011</v>
      </c>
    </row>
    <row r="32402" spans="1:5" x14ac:dyDescent="0.2">
      <c r="A32402">
        <v>168225</v>
      </c>
      <c r="B32402" t="s">
        <v>9414</v>
      </c>
      <c r="C32402" t="s">
        <v>14008</v>
      </c>
      <c r="D32402" t="s">
        <v>14009</v>
      </c>
      <c r="E32402">
        <v>2012</v>
      </c>
    </row>
    <row r="32403" spans="1:5" x14ac:dyDescent="0.2">
      <c r="A32403">
        <v>164565</v>
      </c>
      <c r="B32403" t="s">
        <v>9878</v>
      </c>
      <c r="C32403" t="s">
        <v>9886</v>
      </c>
      <c r="D32403">
        <v>73624241</v>
      </c>
      <c r="E32403">
        <v>2013</v>
      </c>
    </row>
    <row r="32404" spans="1:5" x14ac:dyDescent="0.2">
      <c r="A32404">
        <v>168358</v>
      </c>
      <c r="B32404" t="s">
        <v>9878</v>
      </c>
      <c r="C32404" t="s">
        <v>14027</v>
      </c>
      <c r="D32404">
        <v>73762488</v>
      </c>
      <c r="E32404">
        <v>2014</v>
      </c>
    </row>
    <row r="32405" spans="1:5" x14ac:dyDescent="0.2">
      <c r="A32405">
        <v>168357</v>
      </c>
      <c r="B32405" t="s">
        <v>9878</v>
      </c>
      <c r="C32405" t="s">
        <v>14028</v>
      </c>
      <c r="D32405">
        <v>73703879</v>
      </c>
      <c r="E32405">
        <v>2014</v>
      </c>
    </row>
    <row r="32406" spans="1:5" x14ac:dyDescent="0.2">
      <c r="A32406">
        <v>144861</v>
      </c>
      <c r="B32406" t="s">
        <v>10345</v>
      </c>
      <c r="C32406" t="s">
        <v>10344</v>
      </c>
      <c r="D32406">
        <v>943196</v>
      </c>
      <c r="E32406">
        <v>2005</v>
      </c>
    </row>
    <row r="32407" spans="1:5" x14ac:dyDescent="0.2">
      <c r="A32407">
        <v>144860</v>
      </c>
      <c r="B32407" t="s">
        <v>10345</v>
      </c>
      <c r="C32407" t="s">
        <v>10344</v>
      </c>
      <c r="D32407">
        <v>905266</v>
      </c>
      <c r="E32407">
        <v>2005</v>
      </c>
    </row>
    <row r="32408" spans="1:5" x14ac:dyDescent="0.2">
      <c r="A32408">
        <v>167999</v>
      </c>
      <c r="B32408" t="s">
        <v>10224</v>
      </c>
      <c r="C32408" t="s">
        <v>14037</v>
      </c>
      <c r="D32408">
        <v>11592466</v>
      </c>
      <c r="E32408">
        <v>2012</v>
      </c>
    </row>
    <row r="32409" spans="1:5" x14ac:dyDescent="0.2">
      <c r="A32409">
        <v>167997</v>
      </c>
      <c r="B32409" t="s">
        <v>10224</v>
      </c>
      <c r="C32409" t="s">
        <v>12967</v>
      </c>
      <c r="D32409">
        <v>11390468</v>
      </c>
      <c r="E32409">
        <v>2013</v>
      </c>
    </row>
    <row r="32410" spans="1:5" x14ac:dyDescent="0.2">
      <c r="A32410">
        <v>167994</v>
      </c>
      <c r="B32410" t="s">
        <v>10466</v>
      </c>
      <c r="C32410" t="s">
        <v>10621</v>
      </c>
      <c r="D32410" t="s">
        <v>14148</v>
      </c>
      <c r="E32410">
        <v>2014</v>
      </c>
    </row>
    <row r="32411" spans="1:5" x14ac:dyDescent="0.2">
      <c r="A32411">
        <v>167993</v>
      </c>
      <c r="B32411" t="s">
        <v>10466</v>
      </c>
      <c r="C32411" t="s">
        <v>10621</v>
      </c>
      <c r="D32411" t="s">
        <v>14150</v>
      </c>
      <c r="E32411">
        <v>2014</v>
      </c>
    </row>
    <row r="32412" spans="1:5" x14ac:dyDescent="0.2">
      <c r="A32412">
        <v>167989</v>
      </c>
      <c r="B32412" t="s">
        <v>9414</v>
      </c>
      <c r="C32412" t="s">
        <v>9847</v>
      </c>
      <c r="D32412" t="s">
        <v>14010</v>
      </c>
      <c r="E32412">
        <v>2014</v>
      </c>
    </row>
    <row r="32413" spans="1:5" x14ac:dyDescent="0.2">
      <c r="A32413">
        <v>167988</v>
      </c>
      <c r="B32413" t="s">
        <v>10345</v>
      </c>
      <c r="C32413" t="s">
        <v>13041</v>
      </c>
      <c r="D32413">
        <v>299373</v>
      </c>
      <c r="E32413">
        <v>2014</v>
      </c>
    </row>
    <row r="32414" spans="1:5" x14ac:dyDescent="0.2">
      <c r="A32414">
        <v>167987</v>
      </c>
      <c r="B32414" t="s">
        <v>10345</v>
      </c>
      <c r="C32414" t="s">
        <v>13041</v>
      </c>
      <c r="D32414">
        <v>601191</v>
      </c>
      <c r="E32414">
        <v>2014</v>
      </c>
    </row>
    <row r="32415" spans="1:5" x14ac:dyDescent="0.2">
      <c r="A32415">
        <v>167986</v>
      </c>
      <c r="B32415" t="s">
        <v>10345</v>
      </c>
      <c r="C32415" t="s">
        <v>13041</v>
      </c>
      <c r="D32415">
        <v>604132</v>
      </c>
      <c r="E32415">
        <v>2014</v>
      </c>
    </row>
    <row r="32416" spans="1:5" x14ac:dyDescent="0.2">
      <c r="A32416">
        <v>167985</v>
      </c>
      <c r="B32416" t="s">
        <v>10345</v>
      </c>
      <c r="C32416" t="s">
        <v>13041</v>
      </c>
      <c r="D32416">
        <v>604133</v>
      </c>
      <c r="E32416">
        <v>2014</v>
      </c>
    </row>
    <row r="32417" spans="1:5" x14ac:dyDescent="0.2">
      <c r="A32417">
        <v>167982</v>
      </c>
      <c r="B32417" t="s">
        <v>10345</v>
      </c>
      <c r="C32417" t="s">
        <v>13041</v>
      </c>
      <c r="D32417">
        <v>604135</v>
      </c>
      <c r="E32417">
        <v>2014</v>
      </c>
    </row>
    <row r="32418" spans="1:5" x14ac:dyDescent="0.2">
      <c r="A32418">
        <v>167980</v>
      </c>
      <c r="B32418" t="s">
        <v>10345</v>
      </c>
      <c r="C32418" t="s">
        <v>13041</v>
      </c>
      <c r="D32418">
        <v>602601</v>
      </c>
      <c r="E32418">
        <v>2014</v>
      </c>
    </row>
    <row r="32419" spans="1:5" x14ac:dyDescent="0.2">
      <c r="A32419">
        <v>167979</v>
      </c>
      <c r="B32419" t="s">
        <v>10345</v>
      </c>
      <c r="C32419" t="s">
        <v>13041</v>
      </c>
      <c r="D32419">
        <v>602162</v>
      </c>
      <c r="E32419">
        <v>2014</v>
      </c>
    </row>
    <row r="32420" spans="1:5" x14ac:dyDescent="0.2">
      <c r="A32420">
        <v>167978</v>
      </c>
      <c r="B32420" t="s">
        <v>10345</v>
      </c>
      <c r="C32420" t="s">
        <v>13041</v>
      </c>
      <c r="D32420">
        <v>602160</v>
      </c>
      <c r="E32420">
        <v>2014</v>
      </c>
    </row>
    <row r="32421" spans="1:5" x14ac:dyDescent="0.2">
      <c r="A32421">
        <v>167976</v>
      </c>
      <c r="B32421" t="s">
        <v>10345</v>
      </c>
      <c r="C32421" t="s">
        <v>13041</v>
      </c>
      <c r="D32421">
        <v>601223</v>
      </c>
      <c r="E32421">
        <v>2014</v>
      </c>
    </row>
    <row r="32422" spans="1:5" x14ac:dyDescent="0.2">
      <c r="A32422">
        <v>167975</v>
      </c>
      <c r="B32422" t="s">
        <v>10345</v>
      </c>
      <c r="C32422" t="s">
        <v>13041</v>
      </c>
      <c r="D32422">
        <v>601224</v>
      </c>
      <c r="E32422">
        <v>2014</v>
      </c>
    </row>
    <row r="32423" spans="1:5" x14ac:dyDescent="0.2">
      <c r="A32423">
        <v>167971</v>
      </c>
      <c r="B32423" t="s">
        <v>10345</v>
      </c>
      <c r="C32423" t="s">
        <v>13041</v>
      </c>
      <c r="D32423">
        <v>601232</v>
      </c>
      <c r="E32423">
        <v>2014</v>
      </c>
    </row>
    <row r="32424" spans="1:5" x14ac:dyDescent="0.2">
      <c r="A32424">
        <v>167968</v>
      </c>
      <c r="B32424" t="s">
        <v>10345</v>
      </c>
      <c r="C32424" t="s">
        <v>13041</v>
      </c>
      <c r="D32424">
        <v>601712</v>
      </c>
      <c r="E32424">
        <v>2014</v>
      </c>
    </row>
    <row r="32425" spans="1:5" x14ac:dyDescent="0.2">
      <c r="A32425">
        <v>167967</v>
      </c>
      <c r="B32425" t="s">
        <v>10345</v>
      </c>
      <c r="C32425" t="s">
        <v>13041</v>
      </c>
      <c r="D32425">
        <v>601711</v>
      </c>
      <c r="E32425">
        <v>2014</v>
      </c>
    </row>
    <row r="32426" spans="1:5" x14ac:dyDescent="0.2">
      <c r="A32426">
        <v>167965</v>
      </c>
      <c r="B32426" t="s">
        <v>10345</v>
      </c>
      <c r="C32426" t="s">
        <v>13041</v>
      </c>
      <c r="D32426">
        <v>601709</v>
      </c>
      <c r="E32426">
        <v>2014</v>
      </c>
    </row>
    <row r="32427" spans="1:5" x14ac:dyDescent="0.2">
      <c r="A32427">
        <v>167964</v>
      </c>
      <c r="B32427" t="s">
        <v>10345</v>
      </c>
      <c r="C32427" t="s">
        <v>13041</v>
      </c>
      <c r="D32427">
        <v>602161</v>
      </c>
      <c r="E32427">
        <v>2014</v>
      </c>
    </row>
    <row r="32428" spans="1:5" x14ac:dyDescent="0.2">
      <c r="A32428">
        <v>167962</v>
      </c>
      <c r="B32428" t="s">
        <v>10345</v>
      </c>
      <c r="C32428" t="s">
        <v>13041</v>
      </c>
      <c r="D32428">
        <v>603684</v>
      </c>
      <c r="E32428">
        <v>2014</v>
      </c>
    </row>
    <row r="32429" spans="1:5" x14ac:dyDescent="0.2">
      <c r="A32429">
        <v>167961</v>
      </c>
      <c r="B32429" t="s">
        <v>10345</v>
      </c>
      <c r="C32429" t="s">
        <v>13041</v>
      </c>
      <c r="D32429">
        <v>603687</v>
      </c>
      <c r="E32429">
        <v>2014</v>
      </c>
    </row>
    <row r="32430" spans="1:5" x14ac:dyDescent="0.2">
      <c r="A32430">
        <v>167960</v>
      </c>
      <c r="B32430" t="s">
        <v>10345</v>
      </c>
      <c r="C32430" t="s">
        <v>13041</v>
      </c>
      <c r="D32430">
        <v>603683</v>
      </c>
      <c r="E32430">
        <v>2014</v>
      </c>
    </row>
    <row r="32431" spans="1:5" x14ac:dyDescent="0.2">
      <c r="A32431">
        <v>167959</v>
      </c>
      <c r="B32431" t="s">
        <v>10345</v>
      </c>
      <c r="C32431" t="s">
        <v>13041</v>
      </c>
      <c r="D32431">
        <v>603677</v>
      </c>
      <c r="E32431">
        <v>2014</v>
      </c>
    </row>
    <row r="32432" spans="1:5" x14ac:dyDescent="0.2">
      <c r="A32432">
        <v>167956</v>
      </c>
      <c r="B32432" t="s">
        <v>10345</v>
      </c>
      <c r="C32432" t="s">
        <v>13041</v>
      </c>
      <c r="D32432">
        <v>601717</v>
      </c>
      <c r="E32432">
        <v>2014</v>
      </c>
    </row>
    <row r="32433" spans="1:5" x14ac:dyDescent="0.2">
      <c r="A32433">
        <v>167955</v>
      </c>
      <c r="B32433" t="s">
        <v>10345</v>
      </c>
      <c r="C32433" t="s">
        <v>13041</v>
      </c>
      <c r="D32433">
        <v>601610</v>
      </c>
      <c r="E32433">
        <v>2014</v>
      </c>
    </row>
    <row r="32434" spans="1:5" x14ac:dyDescent="0.2">
      <c r="A32434">
        <v>167954</v>
      </c>
      <c r="B32434" t="s">
        <v>10345</v>
      </c>
      <c r="C32434" t="s">
        <v>13041</v>
      </c>
      <c r="D32434">
        <v>601635</v>
      </c>
      <c r="E32434">
        <v>2014</v>
      </c>
    </row>
    <row r="32435" spans="1:5" x14ac:dyDescent="0.2">
      <c r="A32435">
        <v>167952</v>
      </c>
      <c r="B32435" t="s">
        <v>10345</v>
      </c>
      <c r="C32435" t="s">
        <v>13041</v>
      </c>
      <c r="D32435">
        <v>601641</v>
      </c>
      <c r="E32435">
        <v>2014</v>
      </c>
    </row>
    <row r="32436" spans="1:5" x14ac:dyDescent="0.2">
      <c r="A32436">
        <v>167949</v>
      </c>
      <c r="B32436" t="s">
        <v>10345</v>
      </c>
      <c r="C32436" t="s">
        <v>13041</v>
      </c>
      <c r="D32436">
        <v>600780</v>
      </c>
      <c r="E32436">
        <v>2014</v>
      </c>
    </row>
    <row r="32437" spans="1:5" x14ac:dyDescent="0.2">
      <c r="A32437">
        <v>167948</v>
      </c>
      <c r="B32437" t="s">
        <v>10345</v>
      </c>
      <c r="C32437" t="s">
        <v>13041</v>
      </c>
      <c r="D32437">
        <v>603679</v>
      </c>
      <c r="E32437">
        <v>2014</v>
      </c>
    </row>
    <row r="32438" spans="1:5" x14ac:dyDescent="0.2">
      <c r="A32438">
        <v>167946</v>
      </c>
      <c r="B32438" t="s">
        <v>10345</v>
      </c>
      <c r="C32438" t="s">
        <v>13041</v>
      </c>
      <c r="D32438">
        <v>603676</v>
      </c>
      <c r="E32438">
        <v>2014</v>
      </c>
    </row>
    <row r="32439" spans="1:5" x14ac:dyDescent="0.2">
      <c r="A32439">
        <v>167944</v>
      </c>
      <c r="B32439" t="s">
        <v>10345</v>
      </c>
      <c r="C32439" t="s">
        <v>13041</v>
      </c>
      <c r="D32439">
        <v>603678</v>
      </c>
      <c r="E32439">
        <v>2014</v>
      </c>
    </row>
    <row r="32440" spans="1:5" x14ac:dyDescent="0.2">
      <c r="A32440">
        <v>167943</v>
      </c>
      <c r="B32440" t="s">
        <v>10345</v>
      </c>
      <c r="C32440" t="s">
        <v>13041</v>
      </c>
      <c r="D32440">
        <v>603682</v>
      </c>
      <c r="E32440">
        <v>2014</v>
      </c>
    </row>
    <row r="32441" spans="1:5" x14ac:dyDescent="0.2">
      <c r="A32441">
        <v>167941</v>
      </c>
      <c r="B32441" t="s">
        <v>10345</v>
      </c>
      <c r="C32441" t="s">
        <v>13041</v>
      </c>
      <c r="D32441">
        <v>601336</v>
      </c>
      <c r="E32441">
        <v>2014</v>
      </c>
    </row>
    <row r="32442" spans="1:5" x14ac:dyDescent="0.2">
      <c r="A32442">
        <v>167939</v>
      </c>
      <c r="B32442" t="s">
        <v>10345</v>
      </c>
      <c r="C32442" t="s">
        <v>13041</v>
      </c>
      <c r="D32442">
        <v>601648</v>
      </c>
      <c r="E32442">
        <v>2014</v>
      </c>
    </row>
    <row r="32443" spans="1:5" x14ac:dyDescent="0.2">
      <c r="A32443">
        <v>156545</v>
      </c>
      <c r="B32443" t="s">
        <v>10466</v>
      </c>
      <c r="C32443" t="s">
        <v>10557</v>
      </c>
      <c r="D32443" t="s">
        <v>10613</v>
      </c>
      <c r="E32443">
        <v>2011</v>
      </c>
    </row>
    <row r="32444" spans="1:5" x14ac:dyDescent="0.2">
      <c r="A32444">
        <v>156547</v>
      </c>
      <c r="B32444" t="s">
        <v>10466</v>
      </c>
      <c r="C32444" t="s">
        <v>10065</v>
      </c>
      <c r="D32444" t="s">
        <v>10612</v>
      </c>
      <c r="E32444">
        <v>2011</v>
      </c>
    </row>
    <row r="32445" spans="1:5" x14ac:dyDescent="0.2">
      <c r="A32445">
        <v>156546</v>
      </c>
      <c r="B32445" t="s">
        <v>10466</v>
      </c>
      <c r="C32445" t="s">
        <v>10065</v>
      </c>
      <c r="D32445" t="s">
        <v>10611</v>
      </c>
      <c r="E32445">
        <v>2011</v>
      </c>
    </row>
    <row r="32446" spans="1:5" x14ac:dyDescent="0.2">
      <c r="A32446">
        <v>156548</v>
      </c>
      <c r="B32446" t="s">
        <v>10466</v>
      </c>
      <c r="C32446" t="s">
        <v>10065</v>
      </c>
      <c r="D32446" t="s">
        <v>10614</v>
      </c>
      <c r="E32446">
        <v>2010</v>
      </c>
    </row>
    <row r="32447" spans="1:5" x14ac:dyDescent="0.2">
      <c r="A32447">
        <v>167914</v>
      </c>
      <c r="B32447" t="s">
        <v>9878</v>
      </c>
      <c r="C32447" t="s">
        <v>9982</v>
      </c>
      <c r="D32447">
        <v>79704969</v>
      </c>
      <c r="E32447">
        <v>2013</v>
      </c>
    </row>
    <row r="32448" spans="1:5" x14ac:dyDescent="0.2">
      <c r="A32448">
        <v>168310</v>
      </c>
      <c r="B32448" t="s">
        <v>12014</v>
      </c>
      <c r="C32448" t="s">
        <v>14227</v>
      </c>
      <c r="D32448">
        <v>70053032143</v>
      </c>
      <c r="E32448">
        <v>2014</v>
      </c>
    </row>
    <row r="32449" spans="1:5" x14ac:dyDescent="0.2">
      <c r="A32449">
        <v>168009</v>
      </c>
      <c r="B32449" t="s">
        <v>9878</v>
      </c>
      <c r="C32449" t="s">
        <v>9887</v>
      </c>
      <c r="D32449">
        <v>73155049</v>
      </c>
      <c r="E32449">
        <v>2010</v>
      </c>
    </row>
    <row r="32450" spans="1:5" x14ac:dyDescent="0.2">
      <c r="A32450">
        <v>167845</v>
      </c>
      <c r="B32450" t="s">
        <v>9414</v>
      </c>
      <c r="C32450" t="s">
        <v>9636</v>
      </c>
      <c r="D32450" t="s">
        <v>14001</v>
      </c>
      <c r="E32450">
        <v>2014</v>
      </c>
    </row>
    <row r="32451" spans="1:5" x14ac:dyDescent="0.2">
      <c r="A32451">
        <v>167844</v>
      </c>
      <c r="B32451" t="s">
        <v>9414</v>
      </c>
      <c r="C32451" t="s">
        <v>9636</v>
      </c>
      <c r="D32451" t="s">
        <v>14002</v>
      </c>
      <c r="E32451">
        <v>2014</v>
      </c>
    </row>
    <row r="32452" spans="1:5" x14ac:dyDescent="0.2">
      <c r="A32452">
        <v>167843</v>
      </c>
      <c r="B32452" t="s">
        <v>9414</v>
      </c>
      <c r="C32452" t="s">
        <v>9636</v>
      </c>
      <c r="D32452" t="s">
        <v>14005</v>
      </c>
      <c r="E32452">
        <v>2014</v>
      </c>
    </row>
    <row r="32453" spans="1:5" x14ac:dyDescent="0.2">
      <c r="A32453">
        <v>167842</v>
      </c>
      <c r="B32453" t="s">
        <v>9414</v>
      </c>
      <c r="C32453" t="s">
        <v>9636</v>
      </c>
      <c r="D32453" t="s">
        <v>14003</v>
      </c>
      <c r="E32453">
        <v>2014</v>
      </c>
    </row>
    <row r="32454" spans="1:5" x14ac:dyDescent="0.2">
      <c r="A32454">
        <v>167841</v>
      </c>
      <c r="B32454" t="s">
        <v>9414</v>
      </c>
      <c r="C32454" t="s">
        <v>9636</v>
      </c>
      <c r="D32454" t="s">
        <v>14000</v>
      </c>
      <c r="E32454">
        <v>2014</v>
      </c>
    </row>
    <row r="32455" spans="1:5" x14ac:dyDescent="0.2">
      <c r="A32455">
        <v>167840</v>
      </c>
      <c r="B32455" t="s">
        <v>10224</v>
      </c>
      <c r="C32455" t="s">
        <v>14034</v>
      </c>
      <c r="D32455">
        <v>11695441</v>
      </c>
      <c r="E32455">
        <v>2014</v>
      </c>
    </row>
    <row r="32456" spans="1:5" x14ac:dyDescent="0.2">
      <c r="A32456">
        <v>167455</v>
      </c>
      <c r="B32456" t="s">
        <v>11811</v>
      </c>
      <c r="C32456" t="s">
        <v>12208</v>
      </c>
      <c r="D32456" t="s">
        <v>14204</v>
      </c>
      <c r="E32456">
        <v>2014</v>
      </c>
    </row>
    <row r="32457" spans="1:5" x14ac:dyDescent="0.2">
      <c r="A32457">
        <v>117363</v>
      </c>
      <c r="B32457" t="s">
        <v>10466</v>
      </c>
      <c r="C32457" t="s">
        <v>10568</v>
      </c>
      <c r="D32457" t="s">
        <v>14160</v>
      </c>
      <c r="E32457">
        <v>2012</v>
      </c>
    </row>
    <row r="32458" spans="1:5" x14ac:dyDescent="0.2">
      <c r="A32458">
        <v>159784</v>
      </c>
      <c r="B32458" t="s">
        <v>9414</v>
      </c>
      <c r="C32458" t="s">
        <v>9385</v>
      </c>
      <c r="D32458">
        <v>44417806</v>
      </c>
      <c r="E32458">
        <v>2012</v>
      </c>
    </row>
    <row r="32459" spans="1:5" x14ac:dyDescent="0.2">
      <c r="A32459">
        <v>159782</v>
      </c>
      <c r="B32459" t="s">
        <v>9414</v>
      </c>
      <c r="C32459" t="s">
        <v>9385</v>
      </c>
      <c r="D32459">
        <v>44417821</v>
      </c>
      <c r="E32459">
        <v>2012</v>
      </c>
    </row>
    <row r="32460" spans="1:5" x14ac:dyDescent="0.2">
      <c r="A32460">
        <v>167892</v>
      </c>
      <c r="B32460" t="s">
        <v>10466</v>
      </c>
      <c r="C32460" t="s">
        <v>10568</v>
      </c>
      <c r="D32460" t="s">
        <v>14157</v>
      </c>
      <c r="E32460">
        <v>2014</v>
      </c>
    </row>
    <row r="32461" spans="1:5" x14ac:dyDescent="0.2">
      <c r="A32461">
        <v>167891</v>
      </c>
      <c r="B32461" t="s">
        <v>10466</v>
      </c>
      <c r="C32461" t="s">
        <v>10568</v>
      </c>
      <c r="D32461" t="s">
        <v>14159</v>
      </c>
      <c r="E32461">
        <v>2014</v>
      </c>
    </row>
    <row r="32462" spans="1:5" x14ac:dyDescent="0.2">
      <c r="A32462">
        <v>167890</v>
      </c>
      <c r="B32462" t="s">
        <v>10466</v>
      </c>
      <c r="C32462" t="s">
        <v>10568</v>
      </c>
      <c r="D32462" t="s">
        <v>14151</v>
      </c>
      <c r="E32462">
        <v>2014</v>
      </c>
    </row>
    <row r="32463" spans="1:5" x14ac:dyDescent="0.2">
      <c r="A32463">
        <v>167889</v>
      </c>
      <c r="B32463" t="s">
        <v>10466</v>
      </c>
      <c r="C32463" t="s">
        <v>10568</v>
      </c>
      <c r="D32463" t="s">
        <v>14152</v>
      </c>
      <c r="E32463">
        <v>2014</v>
      </c>
    </row>
    <row r="32464" spans="1:5" x14ac:dyDescent="0.2">
      <c r="A32464">
        <v>167888</v>
      </c>
      <c r="B32464" t="s">
        <v>10466</v>
      </c>
      <c r="C32464" t="s">
        <v>10568</v>
      </c>
      <c r="D32464" t="s">
        <v>14153</v>
      </c>
      <c r="E32464">
        <v>2014</v>
      </c>
    </row>
    <row r="32465" spans="1:5" x14ac:dyDescent="0.2">
      <c r="A32465">
        <v>167887</v>
      </c>
      <c r="B32465" t="s">
        <v>10466</v>
      </c>
      <c r="C32465" t="s">
        <v>10568</v>
      </c>
      <c r="D32465" t="s">
        <v>14154</v>
      </c>
      <c r="E32465">
        <v>2014</v>
      </c>
    </row>
    <row r="32466" spans="1:5" x14ac:dyDescent="0.2">
      <c r="A32466">
        <v>167886</v>
      </c>
      <c r="B32466" t="s">
        <v>10466</v>
      </c>
      <c r="C32466" t="s">
        <v>10568</v>
      </c>
      <c r="D32466" t="s">
        <v>14155</v>
      </c>
      <c r="E32466">
        <v>2014</v>
      </c>
    </row>
    <row r="32467" spans="1:5" x14ac:dyDescent="0.2">
      <c r="A32467">
        <v>167885</v>
      </c>
      <c r="B32467" t="s">
        <v>10466</v>
      </c>
      <c r="C32467" t="s">
        <v>10568</v>
      </c>
      <c r="D32467" t="s">
        <v>14156</v>
      </c>
      <c r="E32467">
        <v>2014</v>
      </c>
    </row>
    <row r="32468" spans="1:5" x14ac:dyDescent="0.2">
      <c r="A32468">
        <v>167883</v>
      </c>
      <c r="B32468" t="s">
        <v>10466</v>
      </c>
      <c r="C32468" t="s">
        <v>10568</v>
      </c>
      <c r="D32468" t="s">
        <v>14107</v>
      </c>
      <c r="E32468">
        <v>2014</v>
      </c>
    </row>
    <row r="32469" spans="1:5" x14ac:dyDescent="0.2">
      <c r="A32469">
        <v>168005</v>
      </c>
      <c r="B32469" t="s">
        <v>9878</v>
      </c>
      <c r="C32469" t="s">
        <v>14024</v>
      </c>
      <c r="D32469">
        <v>73706473</v>
      </c>
      <c r="E32469">
        <v>2014</v>
      </c>
    </row>
    <row r="32470" spans="1:5" x14ac:dyDescent="0.2">
      <c r="A32470">
        <v>168004</v>
      </c>
      <c r="B32470" t="s">
        <v>9878</v>
      </c>
      <c r="C32470" t="s">
        <v>14024</v>
      </c>
      <c r="D32470">
        <v>73706479</v>
      </c>
      <c r="E32470">
        <v>2014</v>
      </c>
    </row>
    <row r="32471" spans="1:5" x14ac:dyDescent="0.2">
      <c r="A32471">
        <v>168230</v>
      </c>
      <c r="B32471" t="s">
        <v>10466</v>
      </c>
      <c r="C32471" t="s">
        <v>12432</v>
      </c>
      <c r="D32471" t="s">
        <v>14060</v>
      </c>
      <c r="E32471">
        <v>2014</v>
      </c>
    </row>
    <row r="32472" spans="1:5" x14ac:dyDescent="0.2">
      <c r="A32472">
        <v>168229</v>
      </c>
      <c r="B32472" t="s">
        <v>10466</v>
      </c>
      <c r="C32472" t="s">
        <v>12432</v>
      </c>
      <c r="D32472" t="s">
        <v>14061</v>
      </c>
      <c r="E32472">
        <v>2014</v>
      </c>
    </row>
    <row r="32473" spans="1:5" x14ac:dyDescent="0.2">
      <c r="A32473">
        <v>168233</v>
      </c>
      <c r="B32473" t="s">
        <v>10092</v>
      </c>
      <c r="C32473" t="s">
        <v>10080</v>
      </c>
      <c r="D32473" t="s">
        <v>14033</v>
      </c>
      <c r="E32473">
        <v>2014</v>
      </c>
    </row>
    <row r="32474" spans="1:5" x14ac:dyDescent="0.2">
      <c r="A32474">
        <v>167814</v>
      </c>
      <c r="B32474" t="s">
        <v>9878</v>
      </c>
      <c r="C32474" t="s">
        <v>9982</v>
      </c>
      <c r="D32474">
        <v>79703952</v>
      </c>
      <c r="E32474">
        <v>2013</v>
      </c>
    </row>
    <row r="32475" spans="1:5" x14ac:dyDescent="0.2">
      <c r="A32475">
        <v>167813</v>
      </c>
      <c r="B32475" t="s">
        <v>9878</v>
      </c>
      <c r="C32475" t="s">
        <v>9982</v>
      </c>
      <c r="D32475">
        <v>79697833</v>
      </c>
      <c r="E32475">
        <v>2013</v>
      </c>
    </row>
    <row r="32476" spans="1:5" x14ac:dyDescent="0.2">
      <c r="A32476">
        <v>167808</v>
      </c>
      <c r="B32476" t="s">
        <v>9878</v>
      </c>
      <c r="C32476" t="s">
        <v>9982</v>
      </c>
      <c r="D32476">
        <v>79699000</v>
      </c>
      <c r="E32476">
        <v>2013</v>
      </c>
    </row>
    <row r="32477" spans="1:5" x14ac:dyDescent="0.2">
      <c r="A32477">
        <v>167807</v>
      </c>
      <c r="B32477" t="s">
        <v>9878</v>
      </c>
      <c r="C32477" t="s">
        <v>9982</v>
      </c>
      <c r="D32477">
        <v>79698998</v>
      </c>
      <c r="E32477">
        <v>2013</v>
      </c>
    </row>
    <row r="32478" spans="1:5" x14ac:dyDescent="0.2">
      <c r="A32478">
        <v>167786</v>
      </c>
      <c r="B32478" t="s">
        <v>9878</v>
      </c>
      <c r="C32478" t="s">
        <v>9927</v>
      </c>
      <c r="D32478">
        <v>35327160</v>
      </c>
      <c r="E32478">
        <v>2014</v>
      </c>
    </row>
    <row r="32479" spans="1:5" x14ac:dyDescent="0.2">
      <c r="A32479">
        <v>167789</v>
      </c>
      <c r="B32479" t="s">
        <v>10466</v>
      </c>
      <c r="C32479" t="s">
        <v>11071</v>
      </c>
      <c r="D32479" t="s">
        <v>14074</v>
      </c>
      <c r="E32479">
        <v>2013</v>
      </c>
    </row>
    <row r="32480" spans="1:5" x14ac:dyDescent="0.2">
      <c r="A32480">
        <v>168285</v>
      </c>
      <c r="B32480" t="s">
        <v>10466</v>
      </c>
      <c r="C32480" t="s">
        <v>12338</v>
      </c>
      <c r="D32480" t="s">
        <v>14177</v>
      </c>
      <c r="E32480">
        <v>2014</v>
      </c>
    </row>
    <row r="32481" spans="1:5" x14ac:dyDescent="0.2">
      <c r="A32481">
        <v>167791</v>
      </c>
      <c r="B32481" t="s">
        <v>10466</v>
      </c>
      <c r="C32481" t="s">
        <v>10063</v>
      </c>
      <c r="D32481" t="s">
        <v>14075</v>
      </c>
      <c r="E32481">
        <v>2014</v>
      </c>
    </row>
    <row r="32482" spans="1:5" x14ac:dyDescent="0.2">
      <c r="A32482">
        <v>167792</v>
      </c>
      <c r="B32482" t="s">
        <v>10466</v>
      </c>
      <c r="C32482" t="s">
        <v>12203</v>
      </c>
      <c r="D32482" t="s">
        <v>14173</v>
      </c>
      <c r="E32482">
        <v>2013</v>
      </c>
    </row>
    <row r="32483" spans="1:5" x14ac:dyDescent="0.2">
      <c r="A32483">
        <v>167862</v>
      </c>
      <c r="B32483" t="s">
        <v>9878</v>
      </c>
      <c r="C32483" t="s">
        <v>9982</v>
      </c>
      <c r="D32483">
        <v>79704300</v>
      </c>
      <c r="E32483">
        <v>2013</v>
      </c>
    </row>
    <row r="32484" spans="1:5" x14ac:dyDescent="0.2">
      <c r="A32484">
        <v>167861</v>
      </c>
      <c r="B32484" t="s">
        <v>9878</v>
      </c>
      <c r="C32484" t="s">
        <v>9982</v>
      </c>
      <c r="D32484">
        <v>79703630</v>
      </c>
      <c r="E32484">
        <v>2013</v>
      </c>
    </row>
    <row r="32485" spans="1:5" x14ac:dyDescent="0.2">
      <c r="A32485">
        <v>167860</v>
      </c>
      <c r="B32485" t="s">
        <v>9878</v>
      </c>
      <c r="C32485" t="s">
        <v>9982</v>
      </c>
      <c r="D32485">
        <v>79704299</v>
      </c>
      <c r="E32485">
        <v>2013</v>
      </c>
    </row>
    <row r="32486" spans="1:5" x14ac:dyDescent="0.2">
      <c r="A32486">
        <v>167859</v>
      </c>
      <c r="B32486" t="s">
        <v>9878</v>
      </c>
      <c r="C32486" t="s">
        <v>9982</v>
      </c>
      <c r="D32486">
        <v>79703944</v>
      </c>
      <c r="E32486">
        <v>2013</v>
      </c>
    </row>
    <row r="32487" spans="1:5" x14ac:dyDescent="0.2">
      <c r="A32487">
        <v>167855</v>
      </c>
      <c r="B32487" t="s">
        <v>9878</v>
      </c>
      <c r="C32487" t="s">
        <v>9982</v>
      </c>
      <c r="D32487">
        <v>79704965</v>
      </c>
      <c r="E32487">
        <v>2013</v>
      </c>
    </row>
    <row r="32488" spans="1:5" x14ac:dyDescent="0.2">
      <c r="A32488">
        <v>167744</v>
      </c>
      <c r="B32488" t="s">
        <v>9414</v>
      </c>
      <c r="C32488" t="s">
        <v>9385</v>
      </c>
      <c r="D32488">
        <v>44806437</v>
      </c>
      <c r="E32488">
        <v>2014</v>
      </c>
    </row>
    <row r="32489" spans="1:5" x14ac:dyDescent="0.2">
      <c r="A32489">
        <v>167736</v>
      </c>
      <c r="B32489" t="s">
        <v>9414</v>
      </c>
      <c r="C32489" t="s">
        <v>9385</v>
      </c>
      <c r="D32489">
        <v>44806424</v>
      </c>
      <c r="E32489">
        <v>2014</v>
      </c>
    </row>
    <row r="32490" spans="1:5" x14ac:dyDescent="0.2">
      <c r="A32490">
        <v>167735</v>
      </c>
      <c r="B32490" t="s">
        <v>9414</v>
      </c>
      <c r="C32490" t="s">
        <v>9385</v>
      </c>
      <c r="D32490">
        <v>44806431</v>
      </c>
      <c r="E32490">
        <v>2014</v>
      </c>
    </row>
    <row r="32491" spans="1:5" x14ac:dyDescent="0.2">
      <c r="A32491">
        <v>167733</v>
      </c>
      <c r="B32491" t="s">
        <v>9414</v>
      </c>
      <c r="C32491" t="s">
        <v>9385</v>
      </c>
      <c r="D32491">
        <v>44806480</v>
      </c>
      <c r="E32491">
        <v>2014</v>
      </c>
    </row>
    <row r="32492" spans="1:5" x14ac:dyDescent="0.2">
      <c r="A32492">
        <v>167729</v>
      </c>
      <c r="B32492" t="s">
        <v>9414</v>
      </c>
      <c r="C32492" t="s">
        <v>9385</v>
      </c>
      <c r="D32492">
        <v>44806413</v>
      </c>
      <c r="E32492">
        <v>2013</v>
      </c>
    </row>
    <row r="32493" spans="1:5" x14ac:dyDescent="0.2">
      <c r="A32493">
        <v>167728</v>
      </c>
      <c r="B32493" t="s">
        <v>9414</v>
      </c>
      <c r="C32493" t="s">
        <v>9385</v>
      </c>
      <c r="D32493">
        <v>44806421</v>
      </c>
      <c r="E32493">
        <v>2013</v>
      </c>
    </row>
    <row r="32494" spans="1:5" x14ac:dyDescent="0.2">
      <c r="A32494">
        <v>167726</v>
      </c>
      <c r="B32494" t="s">
        <v>9414</v>
      </c>
      <c r="C32494" t="s">
        <v>9385</v>
      </c>
      <c r="D32494">
        <v>44806419</v>
      </c>
      <c r="E32494">
        <v>2013</v>
      </c>
    </row>
    <row r="32495" spans="1:5" x14ac:dyDescent="0.2">
      <c r="A32495">
        <v>167725</v>
      </c>
      <c r="B32495" t="s">
        <v>9414</v>
      </c>
      <c r="C32495" t="s">
        <v>9385</v>
      </c>
      <c r="D32495">
        <v>44806422</v>
      </c>
      <c r="E32495">
        <v>2013</v>
      </c>
    </row>
    <row r="32496" spans="1:5" x14ac:dyDescent="0.2">
      <c r="A32496">
        <v>167724</v>
      </c>
      <c r="B32496" t="s">
        <v>9414</v>
      </c>
      <c r="C32496" t="s">
        <v>9385</v>
      </c>
      <c r="D32496">
        <v>44806423</v>
      </c>
      <c r="E32496">
        <v>2013</v>
      </c>
    </row>
    <row r="32497" spans="1:5" x14ac:dyDescent="0.2">
      <c r="A32497">
        <v>167723</v>
      </c>
      <c r="B32497" t="s">
        <v>9414</v>
      </c>
      <c r="C32497" t="s">
        <v>9385</v>
      </c>
      <c r="D32497">
        <v>44806420</v>
      </c>
      <c r="E32497">
        <v>2013</v>
      </c>
    </row>
    <row r="32498" spans="1:5" x14ac:dyDescent="0.2">
      <c r="A32498">
        <v>167722</v>
      </c>
      <c r="B32498" t="s">
        <v>9414</v>
      </c>
      <c r="C32498" t="s">
        <v>9385</v>
      </c>
      <c r="D32498">
        <v>44806409</v>
      </c>
      <c r="E32498">
        <v>2013</v>
      </c>
    </row>
    <row r="32499" spans="1:5" x14ac:dyDescent="0.2">
      <c r="A32499">
        <v>167717</v>
      </c>
      <c r="B32499" t="s">
        <v>9414</v>
      </c>
      <c r="C32499" t="s">
        <v>9385</v>
      </c>
      <c r="D32499">
        <v>44803826</v>
      </c>
      <c r="E32499">
        <v>2014</v>
      </c>
    </row>
    <row r="32500" spans="1:5" x14ac:dyDescent="0.2">
      <c r="A32500">
        <v>167701</v>
      </c>
      <c r="B32500" t="s">
        <v>10466</v>
      </c>
      <c r="C32500" t="s">
        <v>14077</v>
      </c>
      <c r="D32500" t="s">
        <v>14078</v>
      </c>
      <c r="E32500">
        <v>2012</v>
      </c>
    </row>
    <row r="32501" spans="1:5" x14ac:dyDescent="0.2">
      <c r="A32501">
        <v>167696</v>
      </c>
      <c r="B32501" t="s">
        <v>9414</v>
      </c>
      <c r="C32501" t="s">
        <v>9380</v>
      </c>
      <c r="D32501" t="s">
        <v>14013</v>
      </c>
      <c r="E32501">
        <v>2014</v>
      </c>
    </row>
    <row r="32502" spans="1:5" x14ac:dyDescent="0.2">
      <c r="A32502">
        <v>143914</v>
      </c>
      <c r="B32502" t="s">
        <v>10345</v>
      </c>
      <c r="C32502" t="s">
        <v>10376</v>
      </c>
      <c r="D32502">
        <v>297423</v>
      </c>
      <c r="E32502">
        <v>2006</v>
      </c>
    </row>
    <row r="32503" spans="1:5" x14ac:dyDescent="0.2">
      <c r="A32503">
        <v>167693</v>
      </c>
      <c r="B32503" t="s">
        <v>9878</v>
      </c>
      <c r="C32503" t="s">
        <v>9951</v>
      </c>
      <c r="D32503">
        <v>79789046</v>
      </c>
      <c r="E32503">
        <v>2014</v>
      </c>
    </row>
    <row r="32504" spans="1:5" x14ac:dyDescent="0.2">
      <c r="A32504">
        <v>167691</v>
      </c>
      <c r="B32504" t="s">
        <v>9878</v>
      </c>
      <c r="C32504" t="s">
        <v>9890</v>
      </c>
      <c r="D32504">
        <v>37258222</v>
      </c>
      <c r="E32504">
        <v>2013</v>
      </c>
    </row>
    <row r="32505" spans="1:5" x14ac:dyDescent="0.2">
      <c r="A32505">
        <v>134939</v>
      </c>
      <c r="B32505" t="s">
        <v>10466</v>
      </c>
      <c r="C32505" t="s">
        <v>10974</v>
      </c>
      <c r="D32505" t="s">
        <v>11413</v>
      </c>
      <c r="E32505">
        <v>2005</v>
      </c>
    </row>
    <row r="32506" spans="1:5" x14ac:dyDescent="0.2">
      <c r="A32506">
        <v>164702</v>
      </c>
      <c r="B32506" t="s">
        <v>9878</v>
      </c>
      <c r="C32506" t="s">
        <v>9886</v>
      </c>
      <c r="D32506">
        <v>73629321</v>
      </c>
      <c r="E32506">
        <v>2014</v>
      </c>
    </row>
    <row r="32507" spans="1:5" x14ac:dyDescent="0.2">
      <c r="A32507">
        <v>153363</v>
      </c>
      <c r="B32507" t="s">
        <v>10466</v>
      </c>
      <c r="C32507" t="s">
        <v>10064</v>
      </c>
      <c r="D32507" t="s">
        <v>14083</v>
      </c>
      <c r="E32507">
        <v>2010</v>
      </c>
    </row>
    <row r="32508" spans="1:5" x14ac:dyDescent="0.2">
      <c r="A32508">
        <v>167655</v>
      </c>
      <c r="B32508" t="s">
        <v>10224</v>
      </c>
      <c r="C32508" t="s">
        <v>13166</v>
      </c>
      <c r="D32508">
        <v>11590604</v>
      </c>
      <c r="E32508">
        <v>2014</v>
      </c>
    </row>
    <row r="32509" spans="1:5" x14ac:dyDescent="0.2">
      <c r="A32509">
        <v>167642</v>
      </c>
      <c r="B32509" t="s">
        <v>10466</v>
      </c>
      <c r="C32509" t="s">
        <v>12338</v>
      </c>
      <c r="D32509" t="s">
        <v>14174</v>
      </c>
      <c r="E32509">
        <v>2014</v>
      </c>
    </row>
    <row r="32510" spans="1:5" x14ac:dyDescent="0.2">
      <c r="A32510">
        <v>167901</v>
      </c>
      <c r="B32510" t="s">
        <v>10224</v>
      </c>
      <c r="C32510" t="s">
        <v>13166</v>
      </c>
      <c r="D32510">
        <v>11559441</v>
      </c>
      <c r="E32510">
        <v>2014</v>
      </c>
    </row>
    <row r="32511" spans="1:5" x14ac:dyDescent="0.2">
      <c r="A32511">
        <v>167900</v>
      </c>
      <c r="B32511" t="s">
        <v>10224</v>
      </c>
      <c r="C32511" t="s">
        <v>13166</v>
      </c>
      <c r="D32511">
        <v>11589683</v>
      </c>
      <c r="E32511">
        <v>2014</v>
      </c>
    </row>
    <row r="32512" spans="1:5" x14ac:dyDescent="0.2">
      <c r="A32512">
        <v>167899</v>
      </c>
      <c r="B32512" t="s">
        <v>10224</v>
      </c>
      <c r="C32512" t="s">
        <v>13166</v>
      </c>
      <c r="D32512">
        <v>11589691</v>
      </c>
      <c r="E32512">
        <v>2014</v>
      </c>
    </row>
    <row r="32513" spans="1:5" x14ac:dyDescent="0.2">
      <c r="A32513">
        <v>167898</v>
      </c>
      <c r="B32513" t="s">
        <v>10224</v>
      </c>
      <c r="C32513" t="s">
        <v>13166</v>
      </c>
      <c r="D32513">
        <v>11454724</v>
      </c>
      <c r="E32513">
        <v>2013</v>
      </c>
    </row>
    <row r="32514" spans="1:5" x14ac:dyDescent="0.2">
      <c r="A32514">
        <v>167622</v>
      </c>
      <c r="B32514" t="s">
        <v>10345</v>
      </c>
      <c r="C32514" t="s">
        <v>13787</v>
      </c>
      <c r="D32514" t="s">
        <v>17220</v>
      </c>
      <c r="E32514">
        <v>2015</v>
      </c>
    </row>
    <row r="32515" spans="1:5" x14ac:dyDescent="0.2">
      <c r="A32515">
        <v>167615</v>
      </c>
      <c r="B32515" t="s">
        <v>10466</v>
      </c>
      <c r="C32515" t="s">
        <v>10465</v>
      </c>
      <c r="D32515" t="s">
        <v>14070</v>
      </c>
      <c r="E32515">
        <v>2014</v>
      </c>
    </row>
    <row r="32516" spans="1:5" x14ac:dyDescent="0.2">
      <c r="A32516">
        <v>167614</v>
      </c>
      <c r="B32516" t="s">
        <v>10466</v>
      </c>
      <c r="C32516" t="s">
        <v>12203</v>
      </c>
      <c r="D32516" t="s">
        <v>14079</v>
      </c>
      <c r="E32516">
        <v>2014</v>
      </c>
    </row>
    <row r="32517" spans="1:5" x14ac:dyDescent="0.2">
      <c r="A32517">
        <v>167613</v>
      </c>
      <c r="B32517" t="s">
        <v>10466</v>
      </c>
      <c r="C32517" t="s">
        <v>12203</v>
      </c>
      <c r="D32517" t="s">
        <v>14128</v>
      </c>
      <c r="E32517">
        <v>2014</v>
      </c>
    </row>
    <row r="32518" spans="1:5" x14ac:dyDescent="0.2">
      <c r="A32518">
        <v>167612</v>
      </c>
      <c r="B32518" t="s">
        <v>10466</v>
      </c>
      <c r="C32518" t="s">
        <v>10496</v>
      </c>
      <c r="D32518" t="s">
        <v>14105</v>
      </c>
      <c r="E32518">
        <v>2014</v>
      </c>
    </row>
    <row r="32519" spans="1:5" x14ac:dyDescent="0.2">
      <c r="A32519">
        <v>167611</v>
      </c>
      <c r="B32519" t="s">
        <v>10466</v>
      </c>
      <c r="C32519" t="s">
        <v>10465</v>
      </c>
      <c r="D32519" t="s">
        <v>14106</v>
      </c>
      <c r="E32519">
        <v>2014</v>
      </c>
    </row>
    <row r="32520" spans="1:5" x14ac:dyDescent="0.2">
      <c r="A32520">
        <v>167610</v>
      </c>
      <c r="B32520" t="s">
        <v>10466</v>
      </c>
      <c r="C32520" t="s">
        <v>10465</v>
      </c>
      <c r="D32520" t="s">
        <v>14117</v>
      </c>
      <c r="E32520">
        <v>2014</v>
      </c>
    </row>
    <row r="32521" spans="1:5" x14ac:dyDescent="0.2">
      <c r="A32521">
        <v>167609</v>
      </c>
      <c r="B32521" t="s">
        <v>10466</v>
      </c>
      <c r="C32521" t="s">
        <v>9369</v>
      </c>
      <c r="D32521" t="s">
        <v>14108</v>
      </c>
      <c r="E32521">
        <v>2014</v>
      </c>
    </row>
    <row r="32522" spans="1:5" x14ac:dyDescent="0.2">
      <c r="A32522">
        <v>167607</v>
      </c>
      <c r="B32522" t="s">
        <v>10466</v>
      </c>
      <c r="C32522" t="s">
        <v>10465</v>
      </c>
      <c r="D32522" t="s">
        <v>14109</v>
      </c>
      <c r="E32522">
        <v>2014</v>
      </c>
    </row>
    <row r="32523" spans="1:5" x14ac:dyDescent="0.2">
      <c r="A32523">
        <v>167606</v>
      </c>
      <c r="B32523" t="s">
        <v>10466</v>
      </c>
      <c r="C32523" t="s">
        <v>10465</v>
      </c>
      <c r="D32523" t="s">
        <v>14110</v>
      </c>
      <c r="E32523">
        <v>2014</v>
      </c>
    </row>
    <row r="32524" spans="1:5" x14ac:dyDescent="0.2">
      <c r="A32524">
        <v>167605</v>
      </c>
      <c r="B32524" t="s">
        <v>10466</v>
      </c>
      <c r="C32524" t="s">
        <v>10465</v>
      </c>
      <c r="D32524" t="s">
        <v>14111</v>
      </c>
      <c r="E32524">
        <v>2014</v>
      </c>
    </row>
    <row r="32525" spans="1:5" x14ac:dyDescent="0.2">
      <c r="A32525">
        <v>167604</v>
      </c>
      <c r="B32525" t="s">
        <v>10466</v>
      </c>
      <c r="C32525" t="s">
        <v>10496</v>
      </c>
      <c r="D32525" t="s">
        <v>14112</v>
      </c>
      <c r="E32525">
        <v>2014</v>
      </c>
    </row>
    <row r="32526" spans="1:5" x14ac:dyDescent="0.2">
      <c r="A32526">
        <v>167603</v>
      </c>
      <c r="B32526" t="s">
        <v>10466</v>
      </c>
      <c r="C32526" t="s">
        <v>12203</v>
      </c>
      <c r="D32526" t="s">
        <v>14113</v>
      </c>
      <c r="E32526">
        <v>2014</v>
      </c>
    </row>
    <row r="32527" spans="1:5" x14ac:dyDescent="0.2">
      <c r="A32527">
        <v>167602</v>
      </c>
      <c r="B32527" t="s">
        <v>10466</v>
      </c>
      <c r="C32527" t="s">
        <v>12203</v>
      </c>
      <c r="D32527" t="s">
        <v>14114</v>
      </c>
      <c r="E32527">
        <v>2014</v>
      </c>
    </row>
    <row r="32528" spans="1:5" x14ac:dyDescent="0.2">
      <c r="A32528">
        <v>167601</v>
      </c>
      <c r="B32528" t="s">
        <v>10466</v>
      </c>
      <c r="C32528" t="s">
        <v>12203</v>
      </c>
      <c r="D32528" t="s">
        <v>14115</v>
      </c>
      <c r="E32528">
        <v>2014</v>
      </c>
    </row>
    <row r="32529" spans="1:5" x14ac:dyDescent="0.2">
      <c r="A32529">
        <v>167600</v>
      </c>
      <c r="B32529" t="s">
        <v>10466</v>
      </c>
      <c r="C32529" t="s">
        <v>12203</v>
      </c>
      <c r="D32529" t="s">
        <v>14116</v>
      </c>
      <c r="E32529">
        <v>2014</v>
      </c>
    </row>
    <row r="32530" spans="1:5" x14ac:dyDescent="0.2">
      <c r="A32530">
        <v>166904</v>
      </c>
      <c r="B32530" t="s">
        <v>9878</v>
      </c>
      <c r="C32530" t="s">
        <v>9903</v>
      </c>
      <c r="D32530">
        <v>73716155</v>
      </c>
      <c r="E32530">
        <v>2014</v>
      </c>
    </row>
    <row r="32531" spans="1:5" x14ac:dyDescent="0.2">
      <c r="A32531">
        <v>168037</v>
      </c>
      <c r="B32531" t="s">
        <v>9414</v>
      </c>
      <c r="C32531" t="s">
        <v>9385</v>
      </c>
      <c r="D32531">
        <v>44425427</v>
      </c>
      <c r="E32531">
        <v>2014</v>
      </c>
    </row>
    <row r="32532" spans="1:5" x14ac:dyDescent="0.2">
      <c r="A32532">
        <v>167267</v>
      </c>
      <c r="B32532" t="s">
        <v>9878</v>
      </c>
      <c r="C32532" t="s">
        <v>9886</v>
      </c>
      <c r="D32532">
        <v>73728042</v>
      </c>
      <c r="E32532">
        <v>2014</v>
      </c>
    </row>
    <row r="32533" spans="1:5" x14ac:dyDescent="0.2">
      <c r="A32533">
        <v>167673</v>
      </c>
      <c r="B32533" t="s">
        <v>10466</v>
      </c>
      <c r="C32533" t="s">
        <v>12338</v>
      </c>
      <c r="D32533" t="s">
        <v>14101</v>
      </c>
      <c r="E32533">
        <v>2014</v>
      </c>
    </row>
    <row r="32534" spans="1:5" x14ac:dyDescent="0.2">
      <c r="A32534">
        <v>167576</v>
      </c>
      <c r="B32534" t="s">
        <v>9878</v>
      </c>
      <c r="C32534" t="s">
        <v>13059</v>
      </c>
      <c r="D32534">
        <v>73401243</v>
      </c>
      <c r="E32534">
        <v>2012</v>
      </c>
    </row>
    <row r="32535" spans="1:5" x14ac:dyDescent="0.2">
      <c r="A32535">
        <v>167575</v>
      </c>
      <c r="B32535" t="s">
        <v>9878</v>
      </c>
      <c r="C32535" t="s">
        <v>13059</v>
      </c>
      <c r="D32535">
        <v>73313287</v>
      </c>
      <c r="E32535">
        <v>2011</v>
      </c>
    </row>
    <row r="32536" spans="1:5" x14ac:dyDescent="0.2">
      <c r="A32536">
        <v>167574</v>
      </c>
      <c r="B32536" t="s">
        <v>10345</v>
      </c>
      <c r="C32536" t="s">
        <v>13041</v>
      </c>
      <c r="D32536">
        <v>618459</v>
      </c>
      <c r="E32536">
        <v>2014</v>
      </c>
    </row>
    <row r="32537" spans="1:5" x14ac:dyDescent="0.2">
      <c r="A32537">
        <v>167539</v>
      </c>
      <c r="B32537" t="s">
        <v>12013</v>
      </c>
      <c r="C32537" t="s">
        <v>14225</v>
      </c>
      <c r="D32537">
        <v>1113238</v>
      </c>
      <c r="E32537">
        <v>2014</v>
      </c>
    </row>
    <row r="32538" spans="1:5" x14ac:dyDescent="0.2">
      <c r="A32538">
        <v>167538</v>
      </c>
      <c r="B32538" t="s">
        <v>10466</v>
      </c>
      <c r="C32538" t="s">
        <v>14102</v>
      </c>
      <c r="D32538" t="s">
        <v>14103</v>
      </c>
      <c r="E32538">
        <v>2012</v>
      </c>
    </row>
    <row r="32539" spans="1:5" x14ac:dyDescent="0.2">
      <c r="A32539">
        <v>167531</v>
      </c>
      <c r="B32539" t="s">
        <v>10345</v>
      </c>
      <c r="C32539" t="s">
        <v>13787</v>
      </c>
      <c r="D32539">
        <v>620626</v>
      </c>
      <c r="E32539">
        <v>2015</v>
      </c>
    </row>
    <row r="32540" spans="1:5" x14ac:dyDescent="0.2">
      <c r="A32540">
        <v>164627</v>
      </c>
      <c r="B32540" t="s">
        <v>16298</v>
      </c>
      <c r="C32540" t="s">
        <v>10328</v>
      </c>
      <c r="D32540" t="s">
        <v>13141</v>
      </c>
      <c r="E32540">
        <v>2014</v>
      </c>
    </row>
    <row r="32541" spans="1:5" x14ac:dyDescent="0.2">
      <c r="A32541">
        <v>167512</v>
      </c>
      <c r="B32541" t="s">
        <v>11785</v>
      </c>
      <c r="C32541" t="s">
        <v>13798</v>
      </c>
      <c r="D32541" t="s">
        <v>14184</v>
      </c>
      <c r="E32541">
        <v>2012</v>
      </c>
    </row>
    <row r="32542" spans="1:5" x14ac:dyDescent="0.2">
      <c r="A32542">
        <v>167511</v>
      </c>
      <c r="B32542" t="s">
        <v>11785</v>
      </c>
      <c r="C32542" t="s">
        <v>13798</v>
      </c>
      <c r="D32542" t="s">
        <v>14185</v>
      </c>
      <c r="E32542">
        <v>2012</v>
      </c>
    </row>
    <row r="32543" spans="1:5" x14ac:dyDescent="0.2">
      <c r="A32543">
        <v>165913</v>
      </c>
      <c r="B32543" t="s">
        <v>9878</v>
      </c>
      <c r="C32543" t="s">
        <v>9993</v>
      </c>
      <c r="D32543">
        <v>73587223</v>
      </c>
      <c r="E32543">
        <v>2013</v>
      </c>
    </row>
    <row r="32544" spans="1:5" x14ac:dyDescent="0.2">
      <c r="A32544">
        <v>165911</v>
      </c>
      <c r="B32544" t="s">
        <v>9878</v>
      </c>
      <c r="C32544" t="s">
        <v>9993</v>
      </c>
      <c r="D32544">
        <v>73587242</v>
      </c>
      <c r="E32544">
        <v>2013</v>
      </c>
    </row>
    <row r="32545" spans="1:5" x14ac:dyDescent="0.2">
      <c r="A32545">
        <v>167508</v>
      </c>
      <c r="B32545" t="s">
        <v>10466</v>
      </c>
      <c r="C32545" t="s">
        <v>14122</v>
      </c>
      <c r="D32545" t="s">
        <v>14130</v>
      </c>
      <c r="E32545">
        <v>2014</v>
      </c>
    </row>
    <row r="32546" spans="1:5" x14ac:dyDescent="0.2">
      <c r="A32546">
        <v>167507</v>
      </c>
      <c r="B32546" t="s">
        <v>10466</v>
      </c>
      <c r="C32546" t="s">
        <v>14122</v>
      </c>
      <c r="D32546" t="s">
        <v>14124</v>
      </c>
      <c r="E32546">
        <v>2014</v>
      </c>
    </row>
    <row r="32547" spans="1:5" x14ac:dyDescent="0.2">
      <c r="A32547">
        <v>167506</v>
      </c>
      <c r="B32547" t="s">
        <v>10466</v>
      </c>
      <c r="C32547" t="s">
        <v>14122</v>
      </c>
      <c r="D32547" t="s">
        <v>14123</v>
      </c>
      <c r="E32547">
        <v>2014</v>
      </c>
    </row>
    <row r="32548" spans="1:5" x14ac:dyDescent="0.2">
      <c r="A32548">
        <v>167505</v>
      </c>
      <c r="B32548" t="s">
        <v>10466</v>
      </c>
      <c r="C32548" t="s">
        <v>14122</v>
      </c>
      <c r="D32548" t="s">
        <v>14129</v>
      </c>
      <c r="E32548">
        <v>2014</v>
      </c>
    </row>
    <row r="32549" spans="1:5" x14ac:dyDescent="0.2">
      <c r="A32549">
        <v>167582</v>
      </c>
      <c r="B32549" t="s">
        <v>10466</v>
      </c>
      <c r="C32549" t="s">
        <v>11133</v>
      </c>
      <c r="D32549" t="s">
        <v>14119</v>
      </c>
      <c r="E32549">
        <v>2014</v>
      </c>
    </row>
    <row r="32550" spans="1:5" x14ac:dyDescent="0.2">
      <c r="A32550">
        <v>167557</v>
      </c>
      <c r="B32550" t="s">
        <v>10466</v>
      </c>
      <c r="C32550" t="s">
        <v>10617</v>
      </c>
      <c r="D32550" t="s">
        <v>14120</v>
      </c>
      <c r="E32550">
        <v>2014</v>
      </c>
    </row>
    <row r="32551" spans="1:5" x14ac:dyDescent="0.2">
      <c r="A32551">
        <v>167556</v>
      </c>
      <c r="B32551" t="s">
        <v>10466</v>
      </c>
      <c r="C32551" t="s">
        <v>10617</v>
      </c>
      <c r="D32551" t="s">
        <v>14121</v>
      </c>
      <c r="E32551">
        <v>2014</v>
      </c>
    </row>
    <row r="32552" spans="1:5" x14ac:dyDescent="0.2">
      <c r="A32552">
        <v>167464</v>
      </c>
      <c r="B32552" t="s">
        <v>9878</v>
      </c>
      <c r="C32552" t="s">
        <v>9886</v>
      </c>
      <c r="D32552">
        <v>73761342</v>
      </c>
      <c r="E32552">
        <v>2014</v>
      </c>
    </row>
    <row r="32553" spans="1:5" x14ac:dyDescent="0.2">
      <c r="A32553">
        <v>167463</v>
      </c>
      <c r="B32553" t="s">
        <v>9878</v>
      </c>
      <c r="C32553" t="s">
        <v>9886</v>
      </c>
      <c r="D32553">
        <v>73761380</v>
      </c>
      <c r="E32553">
        <v>2014</v>
      </c>
    </row>
    <row r="32554" spans="1:5" x14ac:dyDescent="0.2">
      <c r="A32554">
        <v>168020</v>
      </c>
      <c r="B32554" t="s">
        <v>10345</v>
      </c>
      <c r="C32554" t="s">
        <v>10351</v>
      </c>
      <c r="D32554" t="s">
        <v>14043</v>
      </c>
      <c r="E32554">
        <v>2014</v>
      </c>
    </row>
    <row r="32555" spans="1:5" x14ac:dyDescent="0.2">
      <c r="A32555">
        <v>168019</v>
      </c>
      <c r="B32555" t="s">
        <v>10345</v>
      </c>
      <c r="C32555" t="s">
        <v>10351</v>
      </c>
      <c r="D32555" t="s">
        <v>14042</v>
      </c>
      <c r="E32555">
        <v>2014</v>
      </c>
    </row>
    <row r="32556" spans="1:5" x14ac:dyDescent="0.2">
      <c r="A32556">
        <v>167451</v>
      </c>
      <c r="B32556" t="s">
        <v>10466</v>
      </c>
      <c r="C32556" t="s">
        <v>9369</v>
      </c>
      <c r="D32556" t="s">
        <v>14125</v>
      </c>
      <c r="E32556">
        <v>2014</v>
      </c>
    </row>
    <row r="32557" spans="1:5" x14ac:dyDescent="0.2">
      <c r="A32557">
        <v>167450</v>
      </c>
      <c r="B32557" t="s">
        <v>10466</v>
      </c>
      <c r="C32557" t="s">
        <v>9369</v>
      </c>
      <c r="D32557" t="s">
        <v>14126</v>
      </c>
      <c r="E32557">
        <v>2014</v>
      </c>
    </row>
    <row r="32558" spans="1:5" x14ac:dyDescent="0.2">
      <c r="A32558">
        <v>167449</v>
      </c>
      <c r="B32558" t="s">
        <v>10466</v>
      </c>
      <c r="C32558" t="s">
        <v>9369</v>
      </c>
      <c r="D32558" t="s">
        <v>14127</v>
      </c>
      <c r="E32558">
        <v>2014</v>
      </c>
    </row>
    <row r="32559" spans="1:5" x14ac:dyDescent="0.2">
      <c r="A32559">
        <v>167439</v>
      </c>
      <c r="B32559" t="s">
        <v>10224</v>
      </c>
      <c r="C32559" t="s">
        <v>13166</v>
      </c>
      <c r="D32559">
        <v>11587564</v>
      </c>
      <c r="E32559">
        <v>2014</v>
      </c>
    </row>
    <row r="32560" spans="1:5" x14ac:dyDescent="0.2">
      <c r="A32560">
        <v>167438</v>
      </c>
      <c r="B32560" t="s">
        <v>10224</v>
      </c>
      <c r="C32560" t="s">
        <v>13166</v>
      </c>
      <c r="D32560">
        <v>11587566</v>
      </c>
      <c r="E32560">
        <v>2014</v>
      </c>
    </row>
    <row r="32561" spans="1:5" x14ac:dyDescent="0.2">
      <c r="A32561">
        <v>167437</v>
      </c>
      <c r="B32561" t="s">
        <v>10224</v>
      </c>
      <c r="C32561" t="s">
        <v>13166</v>
      </c>
      <c r="D32561">
        <v>11657836</v>
      </c>
      <c r="E32561">
        <v>2014</v>
      </c>
    </row>
    <row r="32562" spans="1:5" x14ac:dyDescent="0.2">
      <c r="A32562">
        <v>156737</v>
      </c>
      <c r="B32562" t="s">
        <v>10224</v>
      </c>
      <c r="C32562" t="s">
        <v>10236</v>
      </c>
      <c r="D32562">
        <v>11116285</v>
      </c>
      <c r="E32562">
        <v>2011</v>
      </c>
    </row>
    <row r="32563" spans="1:5" x14ac:dyDescent="0.2">
      <c r="A32563">
        <v>156625</v>
      </c>
      <c r="B32563" t="s">
        <v>10224</v>
      </c>
      <c r="C32563" t="s">
        <v>10257</v>
      </c>
      <c r="D32563">
        <v>11113245</v>
      </c>
      <c r="E32563">
        <v>2011</v>
      </c>
    </row>
    <row r="32564" spans="1:5" x14ac:dyDescent="0.2">
      <c r="A32564">
        <v>167432</v>
      </c>
      <c r="B32564" t="s">
        <v>9878</v>
      </c>
      <c r="C32564" t="s">
        <v>9887</v>
      </c>
      <c r="D32564">
        <v>73613735</v>
      </c>
      <c r="E32564">
        <v>2013</v>
      </c>
    </row>
    <row r="32565" spans="1:5" x14ac:dyDescent="0.2">
      <c r="A32565">
        <v>167429</v>
      </c>
      <c r="B32565" t="s">
        <v>11660</v>
      </c>
      <c r="C32565" t="s">
        <v>13051</v>
      </c>
      <c r="D32565" t="s">
        <v>14183</v>
      </c>
      <c r="E32565">
        <v>2014</v>
      </c>
    </row>
    <row r="32566" spans="1:5" x14ac:dyDescent="0.2">
      <c r="A32566">
        <v>167428</v>
      </c>
      <c r="B32566" t="s">
        <v>9414</v>
      </c>
      <c r="C32566" t="s">
        <v>9385</v>
      </c>
      <c r="D32566">
        <v>44803588</v>
      </c>
      <c r="E32566">
        <v>2013</v>
      </c>
    </row>
    <row r="32567" spans="1:5" x14ac:dyDescent="0.2">
      <c r="A32567">
        <v>167264</v>
      </c>
      <c r="B32567" t="s">
        <v>9878</v>
      </c>
      <c r="C32567" t="s">
        <v>9886</v>
      </c>
      <c r="D32567">
        <v>73716135</v>
      </c>
      <c r="E32567">
        <v>2014</v>
      </c>
    </row>
    <row r="32568" spans="1:5" x14ac:dyDescent="0.2">
      <c r="A32568">
        <v>167422</v>
      </c>
      <c r="B32568" t="s">
        <v>9878</v>
      </c>
      <c r="C32568" t="s">
        <v>9879</v>
      </c>
      <c r="D32568">
        <v>73494972</v>
      </c>
      <c r="E32568">
        <v>2013</v>
      </c>
    </row>
    <row r="32569" spans="1:5" x14ac:dyDescent="0.2">
      <c r="A32569">
        <v>154049</v>
      </c>
      <c r="B32569" t="s">
        <v>9878</v>
      </c>
      <c r="C32569" t="s">
        <v>9879</v>
      </c>
      <c r="D32569">
        <v>73196103</v>
      </c>
      <c r="E32569">
        <v>2009</v>
      </c>
    </row>
    <row r="32570" spans="1:5" x14ac:dyDescent="0.2">
      <c r="A32570">
        <v>156208</v>
      </c>
      <c r="B32570" t="s">
        <v>11811</v>
      </c>
      <c r="C32570" t="s">
        <v>11823</v>
      </c>
      <c r="D32570" t="s">
        <v>14212</v>
      </c>
      <c r="E32570">
        <v>2011</v>
      </c>
    </row>
    <row r="32571" spans="1:5" x14ac:dyDescent="0.2">
      <c r="A32571">
        <v>167654</v>
      </c>
      <c r="B32571" t="s">
        <v>10466</v>
      </c>
      <c r="C32571" t="s">
        <v>12345</v>
      </c>
      <c r="D32571" t="s">
        <v>14094</v>
      </c>
      <c r="E32571">
        <v>2014</v>
      </c>
    </row>
    <row r="32572" spans="1:5" x14ac:dyDescent="0.2">
      <c r="A32572">
        <v>167653</v>
      </c>
      <c r="B32572" t="s">
        <v>10466</v>
      </c>
      <c r="C32572" t="s">
        <v>12345</v>
      </c>
      <c r="D32572" t="s">
        <v>14088</v>
      </c>
      <c r="E32572">
        <v>2014</v>
      </c>
    </row>
    <row r="32573" spans="1:5" x14ac:dyDescent="0.2">
      <c r="A32573">
        <v>167651</v>
      </c>
      <c r="B32573" t="s">
        <v>10466</v>
      </c>
      <c r="C32573" t="s">
        <v>12345</v>
      </c>
      <c r="D32573" t="s">
        <v>14089</v>
      </c>
      <c r="E32573">
        <v>2014</v>
      </c>
    </row>
    <row r="32574" spans="1:5" x14ac:dyDescent="0.2">
      <c r="A32574">
        <v>167650</v>
      </c>
      <c r="B32574" t="s">
        <v>10466</v>
      </c>
      <c r="C32574" t="s">
        <v>12345</v>
      </c>
      <c r="D32574" t="s">
        <v>14090</v>
      </c>
      <c r="E32574">
        <v>2014</v>
      </c>
    </row>
    <row r="32575" spans="1:5" x14ac:dyDescent="0.2">
      <c r="A32575">
        <v>167649</v>
      </c>
      <c r="B32575" t="s">
        <v>10345</v>
      </c>
      <c r="C32575" t="s">
        <v>13041</v>
      </c>
      <c r="D32575" t="s">
        <v>14044</v>
      </c>
      <c r="E32575">
        <v>2014</v>
      </c>
    </row>
    <row r="32576" spans="1:5" x14ac:dyDescent="0.2">
      <c r="A32576">
        <v>167648</v>
      </c>
      <c r="B32576" t="s">
        <v>10345</v>
      </c>
      <c r="C32576" t="s">
        <v>13041</v>
      </c>
      <c r="D32576" t="s">
        <v>14045</v>
      </c>
      <c r="E32576">
        <v>2014</v>
      </c>
    </row>
    <row r="32577" spans="1:5" x14ac:dyDescent="0.2">
      <c r="A32577">
        <v>167646</v>
      </c>
      <c r="B32577" t="s">
        <v>10345</v>
      </c>
      <c r="C32577" t="s">
        <v>13041</v>
      </c>
      <c r="D32577" t="s">
        <v>14047</v>
      </c>
      <c r="E32577">
        <v>2014</v>
      </c>
    </row>
    <row r="32578" spans="1:5" x14ac:dyDescent="0.2">
      <c r="A32578">
        <v>167645</v>
      </c>
      <c r="B32578" t="s">
        <v>10345</v>
      </c>
      <c r="C32578" t="s">
        <v>13041</v>
      </c>
      <c r="D32578" t="s">
        <v>14048</v>
      </c>
      <c r="E32578">
        <v>2014</v>
      </c>
    </row>
    <row r="32579" spans="1:5" x14ac:dyDescent="0.2">
      <c r="A32579">
        <v>167644</v>
      </c>
      <c r="B32579" t="s">
        <v>10345</v>
      </c>
      <c r="C32579" t="s">
        <v>13041</v>
      </c>
      <c r="D32579" t="s">
        <v>14046</v>
      </c>
      <c r="E32579">
        <v>2014</v>
      </c>
    </row>
    <row r="32580" spans="1:5" x14ac:dyDescent="0.2">
      <c r="A32580">
        <v>167401</v>
      </c>
      <c r="B32580" t="s">
        <v>10466</v>
      </c>
      <c r="C32580" t="s">
        <v>10621</v>
      </c>
      <c r="D32580" t="s">
        <v>14092</v>
      </c>
      <c r="E32580">
        <v>2010</v>
      </c>
    </row>
    <row r="32581" spans="1:5" x14ac:dyDescent="0.2">
      <c r="A32581">
        <v>167400</v>
      </c>
      <c r="B32581" t="s">
        <v>10466</v>
      </c>
      <c r="C32581" t="s">
        <v>10621</v>
      </c>
      <c r="D32581" t="s">
        <v>14093</v>
      </c>
      <c r="E32581">
        <v>2010</v>
      </c>
    </row>
    <row r="32582" spans="1:5" x14ac:dyDescent="0.2">
      <c r="A32582">
        <v>167381</v>
      </c>
      <c r="B32582" t="s">
        <v>10046</v>
      </c>
      <c r="C32582" t="s">
        <v>13798</v>
      </c>
      <c r="D32582" t="s">
        <v>13800</v>
      </c>
      <c r="E32582">
        <v>2012</v>
      </c>
    </row>
    <row r="32583" spans="1:5" x14ac:dyDescent="0.2">
      <c r="A32583">
        <v>167380</v>
      </c>
      <c r="B32583" t="s">
        <v>10046</v>
      </c>
      <c r="C32583" t="s">
        <v>13798</v>
      </c>
      <c r="D32583" t="s">
        <v>13799</v>
      </c>
      <c r="E32583">
        <v>2012</v>
      </c>
    </row>
    <row r="32584" spans="1:5" x14ac:dyDescent="0.2">
      <c r="A32584">
        <v>167583</v>
      </c>
      <c r="B32584" t="s">
        <v>10466</v>
      </c>
      <c r="C32584" t="s">
        <v>10511</v>
      </c>
      <c r="D32584" t="s">
        <v>14969</v>
      </c>
      <c r="E32584">
        <v>2014</v>
      </c>
    </row>
    <row r="32585" spans="1:5" x14ac:dyDescent="0.2">
      <c r="A32585">
        <v>167374</v>
      </c>
      <c r="B32585" t="s">
        <v>9414</v>
      </c>
      <c r="C32585" t="s">
        <v>9385</v>
      </c>
      <c r="D32585">
        <v>44803582</v>
      </c>
      <c r="E32585">
        <v>2013</v>
      </c>
    </row>
    <row r="32586" spans="1:5" x14ac:dyDescent="0.2">
      <c r="A32586">
        <v>136991</v>
      </c>
      <c r="B32586" t="s">
        <v>9414</v>
      </c>
      <c r="C32586" t="s">
        <v>9380</v>
      </c>
      <c r="D32586" t="s">
        <v>9819</v>
      </c>
      <c r="E32586">
        <v>2006</v>
      </c>
    </row>
    <row r="32587" spans="1:5" x14ac:dyDescent="0.2">
      <c r="A32587">
        <v>167435</v>
      </c>
      <c r="B32587" t="s">
        <v>11785</v>
      </c>
      <c r="C32587" t="s">
        <v>10045</v>
      </c>
      <c r="D32587" t="s">
        <v>14186</v>
      </c>
      <c r="E32587">
        <v>2014</v>
      </c>
    </row>
    <row r="32588" spans="1:5" x14ac:dyDescent="0.2">
      <c r="A32588">
        <v>167384</v>
      </c>
      <c r="B32588" t="s">
        <v>9414</v>
      </c>
      <c r="C32588" t="s">
        <v>9380</v>
      </c>
      <c r="D32588" t="s">
        <v>13801</v>
      </c>
      <c r="E32588">
        <v>2012</v>
      </c>
    </row>
    <row r="32589" spans="1:5" x14ac:dyDescent="0.2">
      <c r="A32589">
        <v>167420</v>
      </c>
      <c r="B32589" t="s">
        <v>9878</v>
      </c>
      <c r="C32589" t="s">
        <v>9886</v>
      </c>
      <c r="D32589">
        <v>73730167</v>
      </c>
      <c r="E32589">
        <v>2014</v>
      </c>
    </row>
    <row r="32590" spans="1:5" x14ac:dyDescent="0.2">
      <c r="A32590">
        <v>167419</v>
      </c>
      <c r="B32590" t="s">
        <v>9878</v>
      </c>
      <c r="C32590" t="s">
        <v>9886</v>
      </c>
      <c r="D32590">
        <v>73730210</v>
      </c>
      <c r="E32590">
        <v>2014</v>
      </c>
    </row>
    <row r="32591" spans="1:5" x14ac:dyDescent="0.2">
      <c r="A32591">
        <v>167418</v>
      </c>
      <c r="B32591" t="s">
        <v>9878</v>
      </c>
      <c r="C32591" t="s">
        <v>9886</v>
      </c>
      <c r="D32591">
        <v>73730088</v>
      </c>
      <c r="E32591">
        <v>2014</v>
      </c>
    </row>
    <row r="32592" spans="1:5" x14ac:dyDescent="0.2">
      <c r="A32592">
        <v>167674</v>
      </c>
      <c r="B32592" t="s">
        <v>11785</v>
      </c>
      <c r="C32592" t="s">
        <v>13177</v>
      </c>
      <c r="D32592" t="s">
        <v>17143</v>
      </c>
      <c r="E32592">
        <v>2013</v>
      </c>
    </row>
    <row r="32593" spans="1:5" x14ac:dyDescent="0.2">
      <c r="A32593">
        <v>167296</v>
      </c>
      <c r="B32593" t="s">
        <v>9414</v>
      </c>
      <c r="C32593" t="s">
        <v>9844</v>
      </c>
      <c r="D32593">
        <v>66622337</v>
      </c>
      <c r="E32593">
        <v>2012</v>
      </c>
    </row>
    <row r="32594" spans="1:5" x14ac:dyDescent="0.2">
      <c r="A32594">
        <v>167295</v>
      </c>
      <c r="B32594" t="s">
        <v>10092</v>
      </c>
      <c r="C32594" t="s">
        <v>10080</v>
      </c>
      <c r="D32594" t="s">
        <v>13785</v>
      </c>
      <c r="E32594">
        <v>2013</v>
      </c>
    </row>
    <row r="32595" spans="1:5" x14ac:dyDescent="0.2">
      <c r="A32595">
        <v>167294</v>
      </c>
      <c r="B32595" t="s">
        <v>10092</v>
      </c>
      <c r="C32595" t="s">
        <v>10080</v>
      </c>
      <c r="D32595" t="s">
        <v>13784</v>
      </c>
      <c r="E32595">
        <v>2013</v>
      </c>
    </row>
    <row r="32596" spans="1:5" x14ac:dyDescent="0.2">
      <c r="A32596">
        <v>167293</v>
      </c>
      <c r="B32596" t="s">
        <v>9414</v>
      </c>
      <c r="C32596" t="s">
        <v>9385</v>
      </c>
      <c r="D32596">
        <v>44617744</v>
      </c>
      <c r="E32596">
        <v>2014</v>
      </c>
    </row>
    <row r="32597" spans="1:5" x14ac:dyDescent="0.2">
      <c r="A32597">
        <v>167292</v>
      </c>
      <c r="B32597" t="s">
        <v>9414</v>
      </c>
      <c r="C32597" t="s">
        <v>9385</v>
      </c>
      <c r="D32597">
        <v>44617747</v>
      </c>
      <c r="E32597">
        <v>2014</v>
      </c>
    </row>
    <row r="32598" spans="1:5" x14ac:dyDescent="0.2">
      <c r="A32598">
        <v>167291</v>
      </c>
      <c r="B32598" t="s">
        <v>9414</v>
      </c>
      <c r="C32598" t="s">
        <v>9385</v>
      </c>
      <c r="D32598">
        <v>44617741</v>
      </c>
      <c r="E32598">
        <v>2014</v>
      </c>
    </row>
    <row r="32599" spans="1:5" x14ac:dyDescent="0.2">
      <c r="A32599">
        <v>167290</v>
      </c>
      <c r="B32599" t="s">
        <v>9414</v>
      </c>
      <c r="C32599" t="s">
        <v>9385</v>
      </c>
      <c r="D32599">
        <v>44617739</v>
      </c>
      <c r="E32599">
        <v>2014</v>
      </c>
    </row>
    <row r="32600" spans="1:5" x14ac:dyDescent="0.2">
      <c r="A32600">
        <v>167289</v>
      </c>
      <c r="B32600" t="s">
        <v>10224</v>
      </c>
      <c r="C32600" t="s">
        <v>13300</v>
      </c>
      <c r="D32600">
        <v>11373379</v>
      </c>
      <c r="E32600">
        <v>2013</v>
      </c>
    </row>
    <row r="32601" spans="1:5" x14ac:dyDescent="0.2">
      <c r="A32601">
        <v>167288</v>
      </c>
      <c r="B32601" t="s">
        <v>10224</v>
      </c>
      <c r="C32601" t="s">
        <v>13300</v>
      </c>
      <c r="D32601">
        <v>11372714</v>
      </c>
      <c r="E32601">
        <v>2013</v>
      </c>
    </row>
    <row r="32602" spans="1:5" x14ac:dyDescent="0.2">
      <c r="A32602">
        <v>167360</v>
      </c>
      <c r="B32602" t="s">
        <v>9878</v>
      </c>
      <c r="C32602" t="s">
        <v>9982</v>
      </c>
      <c r="D32602">
        <v>79703936</v>
      </c>
      <c r="E32602">
        <v>2013</v>
      </c>
    </row>
    <row r="32603" spans="1:5" x14ac:dyDescent="0.2">
      <c r="A32603">
        <v>167356</v>
      </c>
      <c r="B32603" t="s">
        <v>9878</v>
      </c>
      <c r="C32603" t="s">
        <v>9982</v>
      </c>
      <c r="D32603">
        <v>79697832</v>
      </c>
      <c r="E32603">
        <v>2013</v>
      </c>
    </row>
    <row r="32604" spans="1:5" x14ac:dyDescent="0.2">
      <c r="A32604">
        <v>167355</v>
      </c>
      <c r="B32604" t="s">
        <v>9878</v>
      </c>
      <c r="C32604" t="s">
        <v>9982</v>
      </c>
      <c r="D32604">
        <v>79703938</v>
      </c>
      <c r="E32604">
        <v>2013</v>
      </c>
    </row>
    <row r="32605" spans="1:5" x14ac:dyDescent="0.2">
      <c r="A32605">
        <v>167351</v>
      </c>
      <c r="B32605" t="s">
        <v>9878</v>
      </c>
      <c r="C32605" t="s">
        <v>9982</v>
      </c>
      <c r="D32605">
        <v>79703937</v>
      </c>
      <c r="E32605">
        <v>2013</v>
      </c>
    </row>
    <row r="32606" spans="1:5" x14ac:dyDescent="0.2">
      <c r="A32606">
        <v>167350</v>
      </c>
      <c r="B32606" t="s">
        <v>9878</v>
      </c>
      <c r="C32606" t="s">
        <v>9982</v>
      </c>
      <c r="D32606">
        <v>79703934</v>
      </c>
      <c r="E32606">
        <v>2013</v>
      </c>
    </row>
    <row r="32607" spans="1:5" x14ac:dyDescent="0.2">
      <c r="A32607">
        <v>167349</v>
      </c>
      <c r="B32607" t="s">
        <v>9878</v>
      </c>
      <c r="C32607" t="s">
        <v>9982</v>
      </c>
      <c r="D32607">
        <v>79701985</v>
      </c>
      <c r="E32607">
        <v>2013</v>
      </c>
    </row>
    <row r="32608" spans="1:5" x14ac:dyDescent="0.2">
      <c r="A32608">
        <v>167347</v>
      </c>
      <c r="B32608" t="s">
        <v>9878</v>
      </c>
      <c r="C32608" t="s">
        <v>9982</v>
      </c>
      <c r="D32608">
        <v>79701995</v>
      </c>
      <c r="E32608">
        <v>2013</v>
      </c>
    </row>
    <row r="32609" spans="1:5" x14ac:dyDescent="0.2">
      <c r="A32609">
        <v>167343</v>
      </c>
      <c r="B32609" t="s">
        <v>9878</v>
      </c>
      <c r="C32609" t="s">
        <v>9982</v>
      </c>
      <c r="D32609">
        <v>79697838</v>
      </c>
      <c r="E32609">
        <v>2013</v>
      </c>
    </row>
    <row r="32610" spans="1:5" x14ac:dyDescent="0.2">
      <c r="A32610">
        <v>167342</v>
      </c>
      <c r="B32610" t="s">
        <v>9878</v>
      </c>
      <c r="C32610" t="s">
        <v>9982</v>
      </c>
      <c r="D32610">
        <v>79697830</v>
      </c>
      <c r="E32610">
        <v>2013</v>
      </c>
    </row>
    <row r="32611" spans="1:5" x14ac:dyDescent="0.2">
      <c r="A32611">
        <v>167284</v>
      </c>
      <c r="B32611" t="s">
        <v>10224</v>
      </c>
      <c r="C32611" t="s">
        <v>10058</v>
      </c>
      <c r="D32611">
        <v>8892848</v>
      </c>
      <c r="E32611">
        <v>2014</v>
      </c>
    </row>
    <row r="32612" spans="1:5" x14ac:dyDescent="0.2">
      <c r="A32612">
        <v>167599</v>
      </c>
      <c r="B32612" t="s">
        <v>9414</v>
      </c>
      <c r="C32612" t="s">
        <v>17221</v>
      </c>
      <c r="D32612" t="s">
        <v>17222</v>
      </c>
      <c r="E32612">
        <v>1980</v>
      </c>
    </row>
    <row r="32613" spans="1:5" x14ac:dyDescent="0.2">
      <c r="A32613">
        <v>167598</v>
      </c>
      <c r="B32613" t="s">
        <v>9414</v>
      </c>
      <c r="C32613" t="s">
        <v>16586</v>
      </c>
      <c r="D32613" t="s">
        <v>17223</v>
      </c>
      <c r="E32613">
        <v>1982</v>
      </c>
    </row>
    <row r="32614" spans="1:5" x14ac:dyDescent="0.2">
      <c r="A32614">
        <v>167337</v>
      </c>
      <c r="B32614" t="s">
        <v>10466</v>
      </c>
      <c r="C32614" t="s">
        <v>10075</v>
      </c>
      <c r="D32614" t="s">
        <v>13792</v>
      </c>
      <c r="E32614">
        <v>2014</v>
      </c>
    </row>
    <row r="32615" spans="1:5" x14ac:dyDescent="0.2">
      <c r="A32615">
        <v>157128</v>
      </c>
      <c r="B32615" t="s">
        <v>9878</v>
      </c>
      <c r="C32615" t="s">
        <v>9883</v>
      </c>
      <c r="D32615">
        <v>68315419</v>
      </c>
      <c r="E32615">
        <v>2010</v>
      </c>
    </row>
    <row r="32616" spans="1:5" x14ac:dyDescent="0.2">
      <c r="A32616">
        <v>167255</v>
      </c>
      <c r="B32616" t="s">
        <v>10466</v>
      </c>
      <c r="C32616" t="s">
        <v>10474</v>
      </c>
      <c r="D32616" t="s">
        <v>13781</v>
      </c>
      <c r="E32616">
        <v>2013</v>
      </c>
    </row>
    <row r="32617" spans="1:5" x14ac:dyDescent="0.2">
      <c r="A32617">
        <v>167254</v>
      </c>
      <c r="B32617" t="s">
        <v>10466</v>
      </c>
      <c r="C32617" t="s">
        <v>10474</v>
      </c>
      <c r="D32617" t="s">
        <v>13780</v>
      </c>
      <c r="E32617">
        <v>2013</v>
      </c>
    </row>
    <row r="32618" spans="1:5" x14ac:dyDescent="0.2">
      <c r="A32618">
        <v>165789</v>
      </c>
      <c r="B32618" t="s">
        <v>9878</v>
      </c>
      <c r="C32618" t="s">
        <v>9903</v>
      </c>
      <c r="D32618">
        <v>73669744</v>
      </c>
      <c r="E32618">
        <v>2014</v>
      </c>
    </row>
    <row r="32619" spans="1:5" x14ac:dyDescent="0.2">
      <c r="A32619">
        <v>167230</v>
      </c>
      <c r="B32619" t="s">
        <v>9414</v>
      </c>
      <c r="C32619" t="s">
        <v>9636</v>
      </c>
      <c r="D32619">
        <v>77001141</v>
      </c>
      <c r="E32619">
        <v>2013</v>
      </c>
    </row>
    <row r="32620" spans="1:5" x14ac:dyDescent="0.2">
      <c r="A32620">
        <v>167229</v>
      </c>
      <c r="B32620" t="s">
        <v>11800</v>
      </c>
      <c r="C32620" t="s">
        <v>13664</v>
      </c>
      <c r="D32620">
        <v>5362011046</v>
      </c>
      <c r="E32620">
        <v>2014</v>
      </c>
    </row>
    <row r="32621" spans="1:5" x14ac:dyDescent="0.2">
      <c r="A32621">
        <v>167228</v>
      </c>
      <c r="B32621" t="s">
        <v>11800</v>
      </c>
      <c r="C32621" t="s">
        <v>13664</v>
      </c>
      <c r="D32621">
        <v>5362011047</v>
      </c>
      <c r="E32621">
        <v>2014</v>
      </c>
    </row>
    <row r="32622" spans="1:5" x14ac:dyDescent="0.2">
      <c r="A32622">
        <v>167227</v>
      </c>
      <c r="B32622" t="s">
        <v>11800</v>
      </c>
      <c r="C32622" t="s">
        <v>13664</v>
      </c>
      <c r="D32622">
        <v>5362011048</v>
      </c>
      <c r="E32622">
        <v>2014</v>
      </c>
    </row>
    <row r="32623" spans="1:5" x14ac:dyDescent="0.2">
      <c r="A32623">
        <v>116549</v>
      </c>
      <c r="B32623" t="s">
        <v>9414</v>
      </c>
      <c r="C32623" t="s">
        <v>17396</v>
      </c>
      <c r="D32623" t="s">
        <v>17397</v>
      </c>
      <c r="E32623">
        <v>2000</v>
      </c>
    </row>
    <row r="32624" spans="1:5" x14ac:dyDescent="0.2">
      <c r="A32624">
        <v>116548</v>
      </c>
      <c r="B32624" t="s">
        <v>9414</v>
      </c>
      <c r="C32624" t="s">
        <v>17396</v>
      </c>
      <c r="D32624" t="s">
        <v>17398</v>
      </c>
      <c r="E32624">
        <v>2000</v>
      </c>
    </row>
    <row r="32625" spans="1:5" x14ac:dyDescent="0.2">
      <c r="A32625">
        <v>116547</v>
      </c>
      <c r="B32625" t="s">
        <v>11811</v>
      </c>
      <c r="C32625" t="s">
        <v>17399</v>
      </c>
      <c r="D32625" t="s">
        <v>17400</v>
      </c>
      <c r="E32625">
        <v>2000</v>
      </c>
    </row>
    <row r="32626" spans="1:5" x14ac:dyDescent="0.2">
      <c r="A32626">
        <v>116546</v>
      </c>
      <c r="B32626" t="s">
        <v>11811</v>
      </c>
      <c r="C32626" t="s">
        <v>17399</v>
      </c>
      <c r="D32626" t="s">
        <v>17401</v>
      </c>
      <c r="E32626">
        <v>2000</v>
      </c>
    </row>
    <row r="32627" spans="1:5" x14ac:dyDescent="0.2">
      <c r="A32627">
        <v>133736</v>
      </c>
      <c r="B32627" t="s">
        <v>12014</v>
      </c>
      <c r="C32627" t="s">
        <v>9368</v>
      </c>
      <c r="D32627" t="s">
        <v>12037</v>
      </c>
      <c r="E32627">
        <v>2005</v>
      </c>
    </row>
    <row r="32628" spans="1:5" x14ac:dyDescent="0.2">
      <c r="A32628">
        <v>156899</v>
      </c>
      <c r="B32628" t="s">
        <v>9414</v>
      </c>
      <c r="C32628" t="s">
        <v>9385</v>
      </c>
      <c r="D32628">
        <v>44411598</v>
      </c>
      <c r="E32628">
        <v>2011</v>
      </c>
    </row>
    <row r="32629" spans="1:5" x14ac:dyDescent="0.2">
      <c r="A32629">
        <v>156890</v>
      </c>
      <c r="B32629" t="s">
        <v>9414</v>
      </c>
      <c r="C32629" t="s">
        <v>9385</v>
      </c>
      <c r="D32629">
        <v>44411631</v>
      </c>
      <c r="E32629">
        <v>2011</v>
      </c>
    </row>
    <row r="32630" spans="1:5" x14ac:dyDescent="0.2">
      <c r="A32630">
        <v>160868</v>
      </c>
      <c r="B32630" t="s">
        <v>9878</v>
      </c>
      <c r="C32630" t="s">
        <v>9886</v>
      </c>
      <c r="D32630">
        <v>73441318</v>
      </c>
      <c r="E32630">
        <v>2012</v>
      </c>
    </row>
    <row r="32631" spans="1:5" x14ac:dyDescent="0.2">
      <c r="A32631">
        <v>153944</v>
      </c>
      <c r="B32631" t="s">
        <v>9878</v>
      </c>
      <c r="C32631" t="s">
        <v>9894</v>
      </c>
      <c r="D32631">
        <v>79424480</v>
      </c>
      <c r="E32631">
        <v>2010</v>
      </c>
    </row>
    <row r="32632" spans="1:5" x14ac:dyDescent="0.2">
      <c r="A32632">
        <v>167217</v>
      </c>
      <c r="B32632" t="s">
        <v>11811</v>
      </c>
      <c r="C32632" t="s">
        <v>13771</v>
      </c>
      <c r="D32632" t="s">
        <v>13772</v>
      </c>
      <c r="E32632">
        <v>2013</v>
      </c>
    </row>
    <row r="32633" spans="1:5" x14ac:dyDescent="0.2">
      <c r="A32633">
        <v>167215</v>
      </c>
      <c r="B32633" t="s">
        <v>16298</v>
      </c>
      <c r="C32633" t="s">
        <v>12694</v>
      </c>
      <c r="D32633" t="s">
        <v>13770</v>
      </c>
      <c r="E32633">
        <v>2014</v>
      </c>
    </row>
    <row r="32634" spans="1:5" x14ac:dyDescent="0.2">
      <c r="A32634">
        <v>167213</v>
      </c>
      <c r="B32634" t="s">
        <v>10466</v>
      </c>
      <c r="C32634" t="s">
        <v>10496</v>
      </c>
      <c r="D32634" t="s">
        <v>13768</v>
      </c>
      <c r="E32634">
        <v>2014</v>
      </c>
    </row>
    <row r="32635" spans="1:5" x14ac:dyDescent="0.2">
      <c r="A32635">
        <v>167212</v>
      </c>
      <c r="B32635" t="s">
        <v>10466</v>
      </c>
      <c r="C32635" t="s">
        <v>10496</v>
      </c>
      <c r="D32635" t="s">
        <v>13767</v>
      </c>
      <c r="E32635">
        <v>2014</v>
      </c>
    </row>
    <row r="32636" spans="1:5" x14ac:dyDescent="0.2">
      <c r="A32636">
        <v>167211</v>
      </c>
      <c r="B32636" t="s">
        <v>10466</v>
      </c>
      <c r="C32636" t="s">
        <v>10496</v>
      </c>
      <c r="D32636" t="s">
        <v>13766</v>
      </c>
      <c r="E32636">
        <v>2014</v>
      </c>
    </row>
    <row r="32637" spans="1:5" x14ac:dyDescent="0.2">
      <c r="A32637">
        <v>167208</v>
      </c>
      <c r="B32637" t="s">
        <v>9878</v>
      </c>
      <c r="C32637" t="s">
        <v>9886</v>
      </c>
      <c r="D32637">
        <v>73690984</v>
      </c>
      <c r="E32637">
        <v>2014</v>
      </c>
    </row>
    <row r="32638" spans="1:5" x14ac:dyDescent="0.2">
      <c r="A32638">
        <v>167207</v>
      </c>
      <c r="B32638" t="s">
        <v>9878</v>
      </c>
      <c r="C32638" t="s">
        <v>9886</v>
      </c>
      <c r="D32638">
        <v>73695996</v>
      </c>
      <c r="E32638">
        <v>2014</v>
      </c>
    </row>
    <row r="32639" spans="1:5" x14ac:dyDescent="0.2">
      <c r="A32639">
        <v>167191</v>
      </c>
      <c r="B32639" t="s">
        <v>9878</v>
      </c>
      <c r="C32639" t="s">
        <v>9923</v>
      </c>
      <c r="D32639">
        <v>73728669</v>
      </c>
      <c r="E32639">
        <v>2014</v>
      </c>
    </row>
    <row r="32640" spans="1:5" x14ac:dyDescent="0.2">
      <c r="A32640">
        <v>167190</v>
      </c>
      <c r="B32640" t="s">
        <v>9878</v>
      </c>
      <c r="C32640" t="s">
        <v>9923</v>
      </c>
      <c r="D32640">
        <v>73728773</v>
      </c>
      <c r="E32640">
        <v>2014</v>
      </c>
    </row>
    <row r="32641" spans="1:5" x14ac:dyDescent="0.2">
      <c r="A32641">
        <v>167189</v>
      </c>
      <c r="B32641" t="s">
        <v>9878</v>
      </c>
      <c r="C32641" t="s">
        <v>9923</v>
      </c>
      <c r="D32641">
        <v>73728648</v>
      </c>
      <c r="E32641">
        <v>2014</v>
      </c>
    </row>
    <row r="32642" spans="1:5" x14ac:dyDescent="0.2">
      <c r="A32642">
        <v>167186</v>
      </c>
      <c r="B32642" t="s">
        <v>11811</v>
      </c>
      <c r="C32642" t="s">
        <v>13759</v>
      </c>
      <c r="D32642" t="s">
        <v>13760</v>
      </c>
      <c r="E32642">
        <v>2012</v>
      </c>
    </row>
    <row r="32643" spans="1:5" x14ac:dyDescent="0.2">
      <c r="A32643">
        <v>167180</v>
      </c>
      <c r="B32643" t="s">
        <v>9414</v>
      </c>
      <c r="C32643" t="s">
        <v>9386</v>
      </c>
      <c r="D32643" t="s">
        <v>13757</v>
      </c>
      <c r="E32643">
        <v>2013</v>
      </c>
    </row>
    <row r="32644" spans="1:5" x14ac:dyDescent="0.2">
      <c r="A32644">
        <v>167178</v>
      </c>
      <c r="B32644" t="s">
        <v>9414</v>
      </c>
      <c r="C32644" t="s">
        <v>9386</v>
      </c>
      <c r="D32644" t="s">
        <v>13756</v>
      </c>
      <c r="E32644">
        <v>2013</v>
      </c>
    </row>
    <row r="32645" spans="1:5" x14ac:dyDescent="0.2">
      <c r="A32645">
        <v>167171</v>
      </c>
      <c r="B32645" t="s">
        <v>9878</v>
      </c>
      <c r="C32645" t="s">
        <v>9982</v>
      </c>
      <c r="D32645">
        <v>79704951</v>
      </c>
      <c r="E32645">
        <v>2012</v>
      </c>
    </row>
    <row r="32646" spans="1:5" x14ac:dyDescent="0.2">
      <c r="A32646">
        <v>167170</v>
      </c>
      <c r="B32646" t="s">
        <v>9878</v>
      </c>
      <c r="C32646" t="s">
        <v>9982</v>
      </c>
      <c r="D32646">
        <v>79704962</v>
      </c>
      <c r="E32646">
        <v>2012</v>
      </c>
    </row>
    <row r="32647" spans="1:5" x14ac:dyDescent="0.2">
      <c r="A32647">
        <v>167167</v>
      </c>
      <c r="B32647" t="s">
        <v>9414</v>
      </c>
      <c r="C32647" t="s">
        <v>9387</v>
      </c>
      <c r="D32647" t="s">
        <v>13752</v>
      </c>
      <c r="E32647">
        <v>2013</v>
      </c>
    </row>
    <row r="32648" spans="1:5" x14ac:dyDescent="0.2">
      <c r="A32648">
        <v>167166</v>
      </c>
      <c r="B32648" t="s">
        <v>9414</v>
      </c>
      <c r="C32648" t="s">
        <v>9387</v>
      </c>
      <c r="D32648" t="s">
        <v>13751</v>
      </c>
      <c r="E32648">
        <v>2013</v>
      </c>
    </row>
    <row r="32649" spans="1:5" x14ac:dyDescent="0.2">
      <c r="A32649">
        <v>167165</v>
      </c>
      <c r="B32649" t="s">
        <v>9878</v>
      </c>
      <c r="C32649" t="s">
        <v>9982</v>
      </c>
      <c r="D32649">
        <v>79704968</v>
      </c>
      <c r="E32649">
        <v>2013</v>
      </c>
    </row>
    <row r="32650" spans="1:5" x14ac:dyDescent="0.2">
      <c r="A32650">
        <v>167164</v>
      </c>
      <c r="B32650" t="s">
        <v>9878</v>
      </c>
      <c r="C32650" t="s">
        <v>9982</v>
      </c>
      <c r="D32650">
        <v>79704308</v>
      </c>
      <c r="E32650">
        <v>2013</v>
      </c>
    </row>
    <row r="32651" spans="1:5" x14ac:dyDescent="0.2">
      <c r="A32651">
        <v>167159</v>
      </c>
      <c r="B32651" t="s">
        <v>9878</v>
      </c>
      <c r="C32651" t="s">
        <v>9982</v>
      </c>
      <c r="D32651">
        <v>79701990</v>
      </c>
      <c r="E32651">
        <v>2013</v>
      </c>
    </row>
    <row r="32652" spans="1:5" x14ac:dyDescent="0.2">
      <c r="A32652">
        <v>167157</v>
      </c>
      <c r="B32652" t="s">
        <v>11811</v>
      </c>
      <c r="C32652" t="s">
        <v>9636</v>
      </c>
      <c r="D32652">
        <v>77001142</v>
      </c>
      <c r="E32652">
        <v>2013</v>
      </c>
    </row>
    <row r="32653" spans="1:5" x14ac:dyDescent="0.2">
      <c r="A32653">
        <v>167151</v>
      </c>
      <c r="B32653" t="s">
        <v>10345</v>
      </c>
      <c r="C32653" t="s">
        <v>12991</v>
      </c>
      <c r="D32653">
        <v>604104</v>
      </c>
      <c r="E32653">
        <v>2014</v>
      </c>
    </row>
    <row r="32654" spans="1:5" x14ac:dyDescent="0.2">
      <c r="A32654">
        <v>165761</v>
      </c>
      <c r="B32654" t="s">
        <v>9878</v>
      </c>
      <c r="C32654" t="s">
        <v>9903</v>
      </c>
      <c r="D32654">
        <v>73667934</v>
      </c>
      <c r="E32654">
        <v>2014</v>
      </c>
    </row>
    <row r="32655" spans="1:5" x14ac:dyDescent="0.2">
      <c r="A32655">
        <v>167126</v>
      </c>
      <c r="B32655" t="s">
        <v>9414</v>
      </c>
      <c r="C32655" t="s">
        <v>9387</v>
      </c>
      <c r="D32655" t="s">
        <v>13739</v>
      </c>
      <c r="E32655">
        <v>2013</v>
      </c>
    </row>
    <row r="32656" spans="1:5" x14ac:dyDescent="0.2">
      <c r="A32656">
        <v>167117</v>
      </c>
      <c r="B32656" t="s">
        <v>10466</v>
      </c>
      <c r="C32656" t="s">
        <v>12432</v>
      </c>
      <c r="D32656" t="s">
        <v>13737</v>
      </c>
      <c r="E32656">
        <v>2013</v>
      </c>
    </row>
    <row r="32657" spans="1:5" x14ac:dyDescent="0.2">
      <c r="A32657">
        <v>167116</v>
      </c>
      <c r="B32657" t="s">
        <v>10466</v>
      </c>
      <c r="C32657" t="s">
        <v>12432</v>
      </c>
      <c r="D32657" t="s">
        <v>13736</v>
      </c>
      <c r="E32657">
        <v>2013</v>
      </c>
    </row>
    <row r="32658" spans="1:5" x14ac:dyDescent="0.2">
      <c r="A32658">
        <v>167198</v>
      </c>
      <c r="B32658" t="s">
        <v>10466</v>
      </c>
      <c r="C32658" t="s">
        <v>12338</v>
      </c>
      <c r="D32658" t="s">
        <v>13762</v>
      </c>
      <c r="E32658">
        <v>2014</v>
      </c>
    </row>
    <row r="32659" spans="1:5" x14ac:dyDescent="0.2">
      <c r="A32659">
        <v>167197</v>
      </c>
      <c r="B32659" t="s">
        <v>9878</v>
      </c>
      <c r="C32659" t="s">
        <v>9887</v>
      </c>
      <c r="D32659">
        <v>73694042</v>
      </c>
      <c r="E32659">
        <v>2014</v>
      </c>
    </row>
    <row r="32660" spans="1:5" x14ac:dyDescent="0.2">
      <c r="A32660">
        <v>167336</v>
      </c>
      <c r="B32660" t="s">
        <v>9878</v>
      </c>
      <c r="C32660" t="s">
        <v>9886</v>
      </c>
      <c r="D32660">
        <v>73539174</v>
      </c>
      <c r="E32660">
        <v>2013</v>
      </c>
    </row>
    <row r="32661" spans="1:5" x14ac:dyDescent="0.2">
      <c r="A32661">
        <v>155487</v>
      </c>
      <c r="B32661" t="s">
        <v>9878</v>
      </c>
      <c r="C32661" t="s">
        <v>9883</v>
      </c>
      <c r="D32661">
        <v>68310739</v>
      </c>
      <c r="E32661">
        <v>2008</v>
      </c>
    </row>
    <row r="32662" spans="1:5" x14ac:dyDescent="0.2">
      <c r="A32662">
        <v>167231</v>
      </c>
      <c r="B32662" t="s">
        <v>9414</v>
      </c>
      <c r="C32662" t="s">
        <v>9419</v>
      </c>
      <c r="D32662" t="s">
        <v>13776</v>
      </c>
      <c r="E32662">
        <v>2014</v>
      </c>
    </row>
    <row r="32663" spans="1:5" x14ac:dyDescent="0.2">
      <c r="A32663">
        <v>167085</v>
      </c>
      <c r="B32663" t="s">
        <v>10466</v>
      </c>
      <c r="C32663" t="s">
        <v>12203</v>
      </c>
      <c r="D32663" t="s">
        <v>13731</v>
      </c>
      <c r="E32663">
        <v>2012</v>
      </c>
    </row>
    <row r="32664" spans="1:5" x14ac:dyDescent="0.2">
      <c r="A32664">
        <v>167937</v>
      </c>
      <c r="B32664" t="s">
        <v>9878</v>
      </c>
      <c r="C32664" t="s">
        <v>9886</v>
      </c>
      <c r="D32664">
        <v>73690659</v>
      </c>
      <c r="E32664">
        <v>2014</v>
      </c>
    </row>
    <row r="32665" spans="1:5" x14ac:dyDescent="0.2">
      <c r="A32665">
        <v>167077</v>
      </c>
      <c r="B32665" t="s">
        <v>9878</v>
      </c>
      <c r="C32665" t="s">
        <v>9916</v>
      </c>
      <c r="D32665">
        <v>37261796</v>
      </c>
      <c r="E32665">
        <v>2014</v>
      </c>
    </row>
    <row r="32666" spans="1:5" x14ac:dyDescent="0.2">
      <c r="A32666">
        <v>167076</v>
      </c>
      <c r="B32666" t="s">
        <v>9414</v>
      </c>
      <c r="C32666" t="s">
        <v>9385</v>
      </c>
      <c r="D32666">
        <v>44424558</v>
      </c>
      <c r="E32666">
        <v>2014</v>
      </c>
    </row>
    <row r="32667" spans="1:5" x14ac:dyDescent="0.2">
      <c r="A32667">
        <v>167074</v>
      </c>
      <c r="B32667" t="s">
        <v>10466</v>
      </c>
      <c r="C32667" t="s">
        <v>12338</v>
      </c>
      <c r="D32667" t="s">
        <v>13730</v>
      </c>
      <c r="E32667">
        <v>2012</v>
      </c>
    </row>
    <row r="32668" spans="1:5" x14ac:dyDescent="0.2">
      <c r="A32668">
        <v>167597</v>
      </c>
      <c r="B32668" t="s">
        <v>16838</v>
      </c>
      <c r="C32668" t="s">
        <v>12544</v>
      </c>
      <c r="D32668" t="s">
        <v>13998</v>
      </c>
      <c r="E32668">
        <v>2011</v>
      </c>
    </row>
    <row r="32669" spans="1:5" x14ac:dyDescent="0.2">
      <c r="A32669">
        <v>167061</v>
      </c>
      <c r="B32669" t="s">
        <v>9414</v>
      </c>
      <c r="C32669" t="s">
        <v>9527</v>
      </c>
      <c r="D32669" t="s">
        <v>13728</v>
      </c>
      <c r="E32669">
        <v>2012</v>
      </c>
    </row>
    <row r="32670" spans="1:5" x14ac:dyDescent="0.2">
      <c r="A32670">
        <v>167060</v>
      </c>
      <c r="B32670" t="s">
        <v>10466</v>
      </c>
      <c r="C32670" t="s">
        <v>13726</v>
      </c>
      <c r="D32670" t="s">
        <v>13727</v>
      </c>
      <c r="E32670">
        <v>2011</v>
      </c>
    </row>
    <row r="32671" spans="1:5" x14ac:dyDescent="0.2">
      <c r="A32671">
        <v>167059</v>
      </c>
      <c r="B32671" t="s">
        <v>9414</v>
      </c>
      <c r="C32671" t="s">
        <v>9387</v>
      </c>
      <c r="D32671" t="s">
        <v>13725</v>
      </c>
      <c r="E32671">
        <v>2010</v>
      </c>
    </row>
    <row r="32672" spans="1:5" x14ac:dyDescent="0.2">
      <c r="A32672">
        <v>167057</v>
      </c>
      <c r="B32672" t="s">
        <v>10466</v>
      </c>
      <c r="C32672" t="s">
        <v>13723</v>
      </c>
      <c r="D32672" t="s">
        <v>13724</v>
      </c>
      <c r="E32672">
        <v>2013</v>
      </c>
    </row>
    <row r="32673" spans="1:5" x14ac:dyDescent="0.2">
      <c r="A32673">
        <v>167056</v>
      </c>
      <c r="B32673" t="s">
        <v>10224</v>
      </c>
      <c r="C32673" t="s">
        <v>10059</v>
      </c>
      <c r="D32673">
        <v>8827697</v>
      </c>
      <c r="E32673">
        <v>2009</v>
      </c>
    </row>
    <row r="32674" spans="1:5" x14ac:dyDescent="0.2">
      <c r="A32674">
        <v>167054</v>
      </c>
      <c r="B32674" t="s">
        <v>10466</v>
      </c>
      <c r="C32674" t="s">
        <v>12102</v>
      </c>
      <c r="D32674" t="s">
        <v>13722</v>
      </c>
      <c r="E32674">
        <v>2014</v>
      </c>
    </row>
    <row r="32675" spans="1:5" x14ac:dyDescent="0.2">
      <c r="A32675">
        <v>167053</v>
      </c>
      <c r="B32675" t="s">
        <v>10466</v>
      </c>
      <c r="C32675" t="s">
        <v>12102</v>
      </c>
      <c r="D32675" t="s">
        <v>13721</v>
      </c>
      <c r="E32675">
        <v>2014</v>
      </c>
    </row>
    <row r="32676" spans="1:5" x14ac:dyDescent="0.2">
      <c r="A32676">
        <v>167038</v>
      </c>
      <c r="B32676" t="s">
        <v>10466</v>
      </c>
      <c r="C32676" t="s">
        <v>13716</v>
      </c>
      <c r="D32676" t="s">
        <v>13717</v>
      </c>
      <c r="E32676">
        <v>2013</v>
      </c>
    </row>
    <row r="32677" spans="1:5" x14ac:dyDescent="0.2">
      <c r="A32677">
        <v>167009</v>
      </c>
      <c r="B32677" t="s">
        <v>9878</v>
      </c>
      <c r="C32677" t="s">
        <v>13713</v>
      </c>
      <c r="D32677">
        <v>73703931</v>
      </c>
      <c r="E32677">
        <v>2014</v>
      </c>
    </row>
    <row r="32678" spans="1:5" x14ac:dyDescent="0.2">
      <c r="A32678">
        <v>167006</v>
      </c>
      <c r="B32678" t="s">
        <v>9878</v>
      </c>
      <c r="C32678" t="s">
        <v>13713</v>
      </c>
      <c r="D32678">
        <v>73703926</v>
      </c>
      <c r="E32678">
        <v>2014</v>
      </c>
    </row>
    <row r="32679" spans="1:5" x14ac:dyDescent="0.2">
      <c r="A32679">
        <v>155238</v>
      </c>
      <c r="B32679" t="s">
        <v>10224</v>
      </c>
      <c r="C32679" t="s">
        <v>13706</v>
      </c>
      <c r="D32679">
        <v>8827341</v>
      </c>
      <c r="E32679">
        <v>2009</v>
      </c>
    </row>
    <row r="32680" spans="1:5" x14ac:dyDescent="0.2">
      <c r="A32680">
        <v>166066</v>
      </c>
      <c r="B32680" t="s">
        <v>9878</v>
      </c>
      <c r="C32680" t="s">
        <v>12514</v>
      </c>
      <c r="D32680">
        <v>73585642</v>
      </c>
      <c r="E32680">
        <v>2013</v>
      </c>
    </row>
    <row r="32681" spans="1:5" x14ac:dyDescent="0.2">
      <c r="A32681">
        <v>166990</v>
      </c>
      <c r="B32681" t="s">
        <v>9878</v>
      </c>
      <c r="C32681" t="s">
        <v>9927</v>
      </c>
      <c r="D32681">
        <v>35326717</v>
      </c>
      <c r="E32681">
        <v>2014</v>
      </c>
    </row>
    <row r="32682" spans="1:5" x14ac:dyDescent="0.2">
      <c r="A32682">
        <v>166987</v>
      </c>
      <c r="B32682" t="s">
        <v>9414</v>
      </c>
      <c r="C32682" t="s">
        <v>9390</v>
      </c>
      <c r="D32682" t="s">
        <v>13702</v>
      </c>
      <c r="E32682">
        <v>2008</v>
      </c>
    </row>
    <row r="32683" spans="1:5" x14ac:dyDescent="0.2">
      <c r="A32683">
        <v>166986</v>
      </c>
      <c r="B32683" t="s">
        <v>9414</v>
      </c>
      <c r="C32683" t="s">
        <v>9390</v>
      </c>
      <c r="D32683" t="s">
        <v>13701</v>
      </c>
      <c r="E32683">
        <v>2009</v>
      </c>
    </row>
    <row r="32684" spans="1:5" x14ac:dyDescent="0.2">
      <c r="A32684">
        <v>166974</v>
      </c>
      <c r="B32684" t="s">
        <v>11785</v>
      </c>
      <c r="C32684" t="s">
        <v>13698</v>
      </c>
      <c r="D32684" t="s">
        <v>13699</v>
      </c>
      <c r="E32684">
        <v>2012</v>
      </c>
    </row>
    <row r="32685" spans="1:5" x14ac:dyDescent="0.2">
      <c r="A32685">
        <v>166973</v>
      </c>
      <c r="B32685" t="s">
        <v>9414</v>
      </c>
      <c r="C32685" t="s">
        <v>9396</v>
      </c>
      <c r="D32685" t="s">
        <v>13697</v>
      </c>
      <c r="E32685">
        <v>2011</v>
      </c>
    </row>
    <row r="32686" spans="1:5" x14ac:dyDescent="0.2">
      <c r="A32686">
        <v>166942</v>
      </c>
      <c r="B32686" t="s">
        <v>10309</v>
      </c>
      <c r="C32686" t="s">
        <v>10314</v>
      </c>
      <c r="D32686" t="s">
        <v>13693</v>
      </c>
      <c r="E32686">
        <v>2014</v>
      </c>
    </row>
    <row r="32687" spans="1:5" x14ac:dyDescent="0.2">
      <c r="A32687">
        <v>101825</v>
      </c>
      <c r="B32687" t="s">
        <v>10466</v>
      </c>
      <c r="C32687" t="s">
        <v>10060</v>
      </c>
      <c r="D32687" t="s">
        <v>13703</v>
      </c>
      <c r="E32687">
        <v>1997</v>
      </c>
    </row>
    <row r="32688" spans="1:5" x14ac:dyDescent="0.2">
      <c r="A32688">
        <v>167408</v>
      </c>
      <c r="B32688" t="s">
        <v>11660</v>
      </c>
      <c r="C32688" t="s">
        <v>11749</v>
      </c>
      <c r="D32688" t="s">
        <v>17307</v>
      </c>
      <c r="E32688">
        <v>2013</v>
      </c>
    </row>
    <row r="32689" spans="1:5" x14ac:dyDescent="0.2">
      <c r="A32689">
        <v>153178</v>
      </c>
      <c r="B32689" t="s">
        <v>10466</v>
      </c>
      <c r="C32689" t="s">
        <v>9369</v>
      </c>
      <c r="D32689" t="s">
        <v>10961</v>
      </c>
      <c r="E32689">
        <v>2010</v>
      </c>
    </row>
    <row r="32690" spans="1:5" x14ac:dyDescent="0.2">
      <c r="A32690">
        <v>167040</v>
      </c>
      <c r="B32690" t="s">
        <v>9878</v>
      </c>
      <c r="C32690" t="s">
        <v>13719</v>
      </c>
      <c r="D32690">
        <v>73709177</v>
      </c>
      <c r="E32690">
        <v>2014</v>
      </c>
    </row>
    <row r="32691" spans="1:5" x14ac:dyDescent="0.2">
      <c r="A32691">
        <v>166912</v>
      </c>
      <c r="B32691" t="s">
        <v>16298</v>
      </c>
      <c r="C32691" t="s">
        <v>12694</v>
      </c>
      <c r="D32691" t="s">
        <v>13689</v>
      </c>
      <c r="E32691">
        <v>2014</v>
      </c>
    </row>
    <row r="32692" spans="1:5" x14ac:dyDescent="0.2">
      <c r="A32692">
        <v>166900</v>
      </c>
      <c r="B32692" t="s">
        <v>9878</v>
      </c>
      <c r="C32692" t="s">
        <v>9903</v>
      </c>
      <c r="D32692">
        <v>73534323</v>
      </c>
      <c r="E32692">
        <v>2013</v>
      </c>
    </row>
    <row r="32693" spans="1:5" x14ac:dyDescent="0.2">
      <c r="A32693">
        <v>166897</v>
      </c>
      <c r="B32693" t="s">
        <v>9414</v>
      </c>
      <c r="C32693" t="s">
        <v>9385</v>
      </c>
      <c r="D32693">
        <v>44422734</v>
      </c>
      <c r="E32693">
        <v>2013</v>
      </c>
    </row>
    <row r="32694" spans="1:5" x14ac:dyDescent="0.2">
      <c r="A32694">
        <v>166896</v>
      </c>
      <c r="B32694" t="s">
        <v>9414</v>
      </c>
      <c r="C32694" t="s">
        <v>9385</v>
      </c>
      <c r="D32694">
        <v>44612745</v>
      </c>
      <c r="E32694">
        <v>2013</v>
      </c>
    </row>
    <row r="32695" spans="1:5" x14ac:dyDescent="0.2">
      <c r="A32695">
        <v>166961</v>
      </c>
      <c r="B32695" t="s">
        <v>9414</v>
      </c>
      <c r="C32695" t="s">
        <v>9636</v>
      </c>
      <c r="D32695" t="s">
        <v>13696</v>
      </c>
      <c r="E32695">
        <v>2014</v>
      </c>
    </row>
    <row r="32696" spans="1:5" x14ac:dyDescent="0.2">
      <c r="A32696">
        <v>166554</v>
      </c>
      <c r="B32696" t="s">
        <v>9414</v>
      </c>
      <c r="C32696" t="s">
        <v>9385</v>
      </c>
      <c r="D32696">
        <v>44805563</v>
      </c>
      <c r="E32696">
        <v>2014</v>
      </c>
    </row>
    <row r="32697" spans="1:5" x14ac:dyDescent="0.2">
      <c r="A32697">
        <v>166552</v>
      </c>
      <c r="B32697" t="s">
        <v>9414</v>
      </c>
      <c r="C32697" t="s">
        <v>9385</v>
      </c>
      <c r="D32697">
        <v>44805549</v>
      </c>
      <c r="E32697">
        <v>2014</v>
      </c>
    </row>
    <row r="32698" spans="1:5" x14ac:dyDescent="0.2">
      <c r="A32698">
        <v>167027</v>
      </c>
      <c r="B32698" t="s">
        <v>10224</v>
      </c>
      <c r="C32698" t="s">
        <v>10236</v>
      </c>
      <c r="D32698">
        <v>11619023</v>
      </c>
      <c r="E32698">
        <v>2014</v>
      </c>
    </row>
    <row r="32699" spans="1:5" x14ac:dyDescent="0.2">
      <c r="A32699">
        <v>166911</v>
      </c>
      <c r="B32699" t="s">
        <v>10466</v>
      </c>
      <c r="C32699" t="s">
        <v>10568</v>
      </c>
      <c r="D32699" t="s">
        <v>13688</v>
      </c>
      <c r="E32699">
        <v>2014</v>
      </c>
    </row>
    <row r="32700" spans="1:5" x14ac:dyDescent="0.2">
      <c r="A32700">
        <v>164700</v>
      </c>
      <c r="B32700" t="s">
        <v>9878</v>
      </c>
      <c r="C32700" t="s">
        <v>9886</v>
      </c>
      <c r="D32700">
        <v>73635247</v>
      </c>
      <c r="E32700">
        <v>2014</v>
      </c>
    </row>
    <row r="32701" spans="1:5" x14ac:dyDescent="0.2">
      <c r="A32701">
        <v>105720</v>
      </c>
      <c r="B32701" t="s">
        <v>16298</v>
      </c>
      <c r="C32701" t="s">
        <v>13704</v>
      </c>
      <c r="D32701" t="s">
        <v>13705</v>
      </c>
      <c r="E32701">
        <v>1999</v>
      </c>
    </row>
    <row r="32702" spans="1:5" x14ac:dyDescent="0.2">
      <c r="A32702">
        <v>167143</v>
      </c>
      <c r="B32702" t="s">
        <v>9878</v>
      </c>
      <c r="C32702" t="s">
        <v>9906</v>
      </c>
      <c r="D32702">
        <v>73615797</v>
      </c>
      <c r="E32702">
        <v>2014</v>
      </c>
    </row>
    <row r="32703" spans="1:5" x14ac:dyDescent="0.2">
      <c r="A32703">
        <v>167142</v>
      </c>
      <c r="B32703" t="s">
        <v>9414</v>
      </c>
      <c r="C32703" t="s">
        <v>9636</v>
      </c>
      <c r="D32703" t="s">
        <v>17387</v>
      </c>
      <c r="E32703">
        <v>2014</v>
      </c>
    </row>
    <row r="32704" spans="1:5" x14ac:dyDescent="0.2">
      <c r="A32704">
        <v>167139</v>
      </c>
      <c r="B32704" t="s">
        <v>9414</v>
      </c>
      <c r="C32704" t="s">
        <v>9636</v>
      </c>
      <c r="D32704" t="s">
        <v>13746</v>
      </c>
      <c r="E32704">
        <v>2014</v>
      </c>
    </row>
    <row r="32705" spans="1:5" x14ac:dyDescent="0.2">
      <c r="A32705">
        <v>167138</v>
      </c>
      <c r="B32705" t="s">
        <v>9414</v>
      </c>
      <c r="C32705" t="s">
        <v>9636</v>
      </c>
      <c r="D32705" t="s">
        <v>13745</v>
      </c>
      <c r="E32705">
        <v>2014</v>
      </c>
    </row>
    <row r="32706" spans="1:5" x14ac:dyDescent="0.2">
      <c r="A32706">
        <v>167137</v>
      </c>
      <c r="B32706" t="s">
        <v>9414</v>
      </c>
      <c r="C32706" t="s">
        <v>9636</v>
      </c>
      <c r="D32706" t="s">
        <v>13744</v>
      </c>
      <c r="E32706">
        <v>2014</v>
      </c>
    </row>
    <row r="32707" spans="1:5" x14ac:dyDescent="0.2">
      <c r="A32707">
        <v>167136</v>
      </c>
      <c r="B32707" t="s">
        <v>9414</v>
      </c>
      <c r="C32707" t="s">
        <v>9636</v>
      </c>
      <c r="D32707" t="s">
        <v>13743</v>
      </c>
      <c r="E32707">
        <v>2014</v>
      </c>
    </row>
    <row r="32708" spans="1:5" x14ac:dyDescent="0.2">
      <c r="A32708">
        <v>167131</v>
      </c>
      <c r="B32708" t="s">
        <v>9878</v>
      </c>
      <c r="C32708" t="s">
        <v>9906</v>
      </c>
      <c r="D32708">
        <v>73615761</v>
      </c>
      <c r="E32708">
        <v>2014</v>
      </c>
    </row>
    <row r="32709" spans="1:5" x14ac:dyDescent="0.2">
      <c r="A32709">
        <v>167130</v>
      </c>
      <c r="B32709" t="s">
        <v>9878</v>
      </c>
      <c r="C32709" t="s">
        <v>9906</v>
      </c>
      <c r="D32709">
        <v>73615640</v>
      </c>
      <c r="E32709">
        <v>2014</v>
      </c>
    </row>
    <row r="32710" spans="1:5" x14ac:dyDescent="0.2">
      <c r="A32710">
        <v>167127</v>
      </c>
      <c r="B32710" t="s">
        <v>9414</v>
      </c>
      <c r="C32710" t="s">
        <v>9380</v>
      </c>
      <c r="D32710" t="s">
        <v>13740</v>
      </c>
      <c r="E32710">
        <v>2014</v>
      </c>
    </row>
    <row r="32711" spans="1:5" x14ac:dyDescent="0.2">
      <c r="A32711">
        <v>166884</v>
      </c>
      <c r="B32711" t="s">
        <v>9878</v>
      </c>
      <c r="C32711" t="s">
        <v>9887</v>
      </c>
      <c r="D32711">
        <v>73607132</v>
      </c>
      <c r="E32711">
        <v>2013</v>
      </c>
    </row>
    <row r="32712" spans="1:5" x14ac:dyDescent="0.2">
      <c r="A32712">
        <v>166874</v>
      </c>
      <c r="B32712" t="s">
        <v>11811</v>
      </c>
      <c r="C32712" t="s">
        <v>9385</v>
      </c>
      <c r="D32712">
        <v>44803814</v>
      </c>
      <c r="E32712">
        <v>2013</v>
      </c>
    </row>
    <row r="32713" spans="1:5" x14ac:dyDescent="0.2">
      <c r="A32713">
        <v>166873</v>
      </c>
      <c r="B32713" t="s">
        <v>11811</v>
      </c>
      <c r="C32713" t="s">
        <v>9385</v>
      </c>
      <c r="D32713">
        <v>44803811</v>
      </c>
      <c r="E32713">
        <v>2013</v>
      </c>
    </row>
    <row r="32714" spans="1:5" x14ac:dyDescent="0.2">
      <c r="A32714">
        <v>166872</v>
      </c>
      <c r="B32714" t="s">
        <v>9414</v>
      </c>
      <c r="C32714" t="s">
        <v>9636</v>
      </c>
      <c r="D32714">
        <v>77000589</v>
      </c>
      <c r="E32714">
        <v>2012</v>
      </c>
    </row>
    <row r="32715" spans="1:5" x14ac:dyDescent="0.2">
      <c r="A32715">
        <v>155394</v>
      </c>
      <c r="B32715" t="s">
        <v>10466</v>
      </c>
      <c r="C32715" t="s">
        <v>10064</v>
      </c>
      <c r="D32715" t="s">
        <v>10495</v>
      </c>
      <c r="E32715">
        <v>2011</v>
      </c>
    </row>
    <row r="32716" spans="1:5" x14ac:dyDescent="0.2">
      <c r="A32716">
        <v>166850</v>
      </c>
      <c r="B32716" t="s">
        <v>9878</v>
      </c>
      <c r="C32716" t="s">
        <v>9894</v>
      </c>
      <c r="D32716">
        <v>79627253</v>
      </c>
      <c r="E32716">
        <v>2012</v>
      </c>
    </row>
    <row r="32717" spans="1:5" x14ac:dyDescent="0.2">
      <c r="A32717">
        <v>166849</v>
      </c>
      <c r="B32717" t="s">
        <v>9878</v>
      </c>
      <c r="C32717" t="s">
        <v>9894</v>
      </c>
      <c r="D32717">
        <v>79630192</v>
      </c>
      <c r="E32717">
        <v>2012</v>
      </c>
    </row>
    <row r="32718" spans="1:5" x14ac:dyDescent="0.2">
      <c r="A32718">
        <v>166847</v>
      </c>
      <c r="B32718" t="s">
        <v>9878</v>
      </c>
      <c r="C32718" t="s">
        <v>9894</v>
      </c>
      <c r="D32718">
        <v>79602404</v>
      </c>
      <c r="E32718">
        <v>2012</v>
      </c>
    </row>
    <row r="32719" spans="1:5" x14ac:dyDescent="0.2">
      <c r="A32719">
        <v>165910</v>
      </c>
      <c r="B32719" t="s">
        <v>9878</v>
      </c>
      <c r="C32719" t="s">
        <v>9993</v>
      </c>
      <c r="D32719">
        <v>73534036</v>
      </c>
      <c r="E32719">
        <v>2013</v>
      </c>
    </row>
    <row r="32720" spans="1:5" x14ac:dyDescent="0.2">
      <c r="A32720">
        <v>165912</v>
      </c>
      <c r="B32720" t="s">
        <v>9878</v>
      </c>
      <c r="C32720" t="s">
        <v>9993</v>
      </c>
      <c r="D32720">
        <v>73509899</v>
      </c>
      <c r="E32720">
        <v>2013</v>
      </c>
    </row>
    <row r="32721" spans="1:5" x14ac:dyDescent="0.2">
      <c r="A32721">
        <v>165983</v>
      </c>
      <c r="B32721" t="s">
        <v>9878</v>
      </c>
      <c r="C32721" t="s">
        <v>9993</v>
      </c>
      <c r="D32721">
        <v>73523018</v>
      </c>
      <c r="E32721">
        <v>2013</v>
      </c>
    </row>
    <row r="32722" spans="1:5" x14ac:dyDescent="0.2">
      <c r="A32722">
        <v>167379</v>
      </c>
      <c r="B32722" t="s">
        <v>10466</v>
      </c>
      <c r="C32722" t="s">
        <v>10064</v>
      </c>
      <c r="D32722" t="s">
        <v>13797</v>
      </c>
      <c r="E32722">
        <v>2013</v>
      </c>
    </row>
    <row r="32723" spans="1:5" x14ac:dyDescent="0.2">
      <c r="A32723">
        <v>166860</v>
      </c>
      <c r="B32723" t="s">
        <v>10466</v>
      </c>
      <c r="C32723" t="s">
        <v>12338</v>
      </c>
      <c r="D32723" t="s">
        <v>13686</v>
      </c>
      <c r="E32723">
        <v>2014</v>
      </c>
    </row>
    <row r="32724" spans="1:5" x14ac:dyDescent="0.2">
      <c r="A32724">
        <v>166084</v>
      </c>
      <c r="B32724" t="s">
        <v>9878</v>
      </c>
      <c r="C32724" t="s">
        <v>9999</v>
      </c>
      <c r="D32724">
        <v>73620315</v>
      </c>
      <c r="E32724">
        <v>2013</v>
      </c>
    </row>
    <row r="32725" spans="1:5" x14ac:dyDescent="0.2">
      <c r="A32725">
        <v>166853</v>
      </c>
      <c r="B32725" t="s">
        <v>11811</v>
      </c>
      <c r="C32725" t="s">
        <v>13681</v>
      </c>
      <c r="D32725" t="s">
        <v>13682</v>
      </c>
      <c r="E32725">
        <v>2014</v>
      </c>
    </row>
    <row r="32726" spans="1:5" x14ac:dyDescent="0.2">
      <c r="A32726">
        <v>166834</v>
      </c>
      <c r="B32726" t="s">
        <v>9878</v>
      </c>
      <c r="C32726" t="s">
        <v>13676</v>
      </c>
      <c r="D32726">
        <v>73696021</v>
      </c>
      <c r="E32726">
        <v>2014</v>
      </c>
    </row>
    <row r="32727" spans="1:5" x14ac:dyDescent="0.2">
      <c r="A32727">
        <v>166855</v>
      </c>
      <c r="B32727" t="s">
        <v>10345</v>
      </c>
      <c r="C32727" t="s">
        <v>12991</v>
      </c>
      <c r="D32727">
        <v>7250200</v>
      </c>
      <c r="E32727">
        <v>2014</v>
      </c>
    </row>
    <row r="32728" spans="1:5" x14ac:dyDescent="0.2">
      <c r="A32728">
        <v>166854</v>
      </c>
      <c r="B32728" t="s">
        <v>10345</v>
      </c>
      <c r="C32728" t="s">
        <v>12991</v>
      </c>
      <c r="D32728">
        <v>7250171</v>
      </c>
      <c r="E32728">
        <v>2014</v>
      </c>
    </row>
    <row r="32729" spans="1:5" x14ac:dyDescent="0.2">
      <c r="A32729">
        <v>164591</v>
      </c>
      <c r="B32729" t="s">
        <v>9878</v>
      </c>
      <c r="C32729" t="s">
        <v>9883</v>
      </c>
      <c r="D32729">
        <v>72012704</v>
      </c>
      <c r="E32729">
        <v>2013</v>
      </c>
    </row>
    <row r="32730" spans="1:5" x14ac:dyDescent="0.2">
      <c r="A32730">
        <v>166126</v>
      </c>
      <c r="B32730" t="s">
        <v>9878</v>
      </c>
      <c r="C32730" t="s">
        <v>9886</v>
      </c>
      <c r="D32730">
        <v>73664452</v>
      </c>
      <c r="E32730">
        <v>2014</v>
      </c>
    </row>
    <row r="32731" spans="1:5" x14ac:dyDescent="0.2">
      <c r="A32731">
        <v>154188</v>
      </c>
      <c r="B32731" t="s">
        <v>11811</v>
      </c>
      <c r="C32731" t="s">
        <v>11825</v>
      </c>
      <c r="D32731" t="s">
        <v>14213</v>
      </c>
      <c r="E32731">
        <v>2010</v>
      </c>
    </row>
    <row r="32732" spans="1:5" x14ac:dyDescent="0.2">
      <c r="A32732">
        <v>154187</v>
      </c>
      <c r="B32732" t="s">
        <v>11811</v>
      </c>
      <c r="C32732" t="s">
        <v>11825</v>
      </c>
      <c r="D32732" t="s">
        <v>14211</v>
      </c>
      <c r="E32732">
        <v>2010</v>
      </c>
    </row>
    <row r="32733" spans="1:5" x14ac:dyDescent="0.2">
      <c r="A32733">
        <v>154186</v>
      </c>
      <c r="B32733" t="s">
        <v>11811</v>
      </c>
      <c r="C32733" t="s">
        <v>11888</v>
      </c>
      <c r="D32733" t="s">
        <v>14207</v>
      </c>
      <c r="E32733">
        <v>2010</v>
      </c>
    </row>
    <row r="32734" spans="1:5" x14ac:dyDescent="0.2">
      <c r="A32734">
        <v>154185</v>
      </c>
      <c r="B32734" t="s">
        <v>11811</v>
      </c>
      <c r="C32734" t="s">
        <v>14205</v>
      </c>
      <c r="D32734" t="s">
        <v>14206</v>
      </c>
      <c r="E32734">
        <v>2010</v>
      </c>
    </row>
    <row r="32735" spans="1:5" x14ac:dyDescent="0.2">
      <c r="A32735">
        <v>166804</v>
      </c>
      <c r="B32735" t="s">
        <v>9414</v>
      </c>
      <c r="C32735" t="s">
        <v>9419</v>
      </c>
      <c r="D32735" t="s">
        <v>13672</v>
      </c>
      <c r="E32735">
        <v>2014</v>
      </c>
    </row>
    <row r="32736" spans="1:5" x14ac:dyDescent="0.2">
      <c r="A32736">
        <v>166803</v>
      </c>
      <c r="B32736" t="s">
        <v>9414</v>
      </c>
      <c r="C32736" t="s">
        <v>9419</v>
      </c>
      <c r="D32736" t="s">
        <v>13671</v>
      </c>
      <c r="E32736">
        <v>2014</v>
      </c>
    </row>
    <row r="32737" spans="1:5" x14ac:dyDescent="0.2">
      <c r="A32737">
        <v>166799</v>
      </c>
      <c r="B32737" t="s">
        <v>10345</v>
      </c>
      <c r="C32737" t="s">
        <v>17564</v>
      </c>
      <c r="D32737">
        <v>603265</v>
      </c>
      <c r="E32737">
        <v>2012</v>
      </c>
    </row>
    <row r="32738" spans="1:5" x14ac:dyDescent="0.2">
      <c r="A32738">
        <v>166785</v>
      </c>
      <c r="B32738" t="s">
        <v>10466</v>
      </c>
      <c r="C32738" t="s">
        <v>10496</v>
      </c>
      <c r="D32738" t="s">
        <v>13667</v>
      </c>
      <c r="E32738">
        <v>2014</v>
      </c>
    </row>
    <row r="32739" spans="1:5" x14ac:dyDescent="0.2">
      <c r="A32739">
        <v>166784</v>
      </c>
      <c r="B32739" t="s">
        <v>10466</v>
      </c>
      <c r="C32739" t="s">
        <v>10496</v>
      </c>
      <c r="D32739" t="s">
        <v>13666</v>
      </c>
      <c r="E32739">
        <v>2014</v>
      </c>
    </row>
    <row r="32740" spans="1:5" x14ac:dyDescent="0.2">
      <c r="A32740">
        <v>155227</v>
      </c>
      <c r="B32740" t="s">
        <v>9878</v>
      </c>
      <c r="C32740" t="s">
        <v>9883</v>
      </c>
      <c r="D32740">
        <v>68319485</v>
      </c>
      <c r="E32740">
        <v>2010</v>
      </c>
    </row>
    <row r="32741" spans="1:5" x14ac:dyDescent="0.2">
      <c r="A32741">
        <v>166768</v>
      </c>
      <c r="B32741" t="s">
        <v>9414</v>
      </c>
      <c r="C32741" t="s">
        <v>9389</v>
      </c>
      <c r="D32741" t="s">
        <v>13665</v>
      </c>
      <c r="E32741">
        <v>2013</v>
      </c>
    </row>
    <row r="32742" spans="1:5" x14ac:dyDescent="0.2">
      <c r="A32742">
        <v>166750</v>
      </c>
      <c r="B32742" t="s">
        <v>11800</v>
      </c>
      <c r="C32742" t="s">
        <v>13664</v>
      </c>
      <c r="D32742">
        <v>5362011010</v>
      </c>
      <c r="E32742">
        <v>2014</v>
      </c>
    </row>
    <row r="32743" spans="1:5" x14ac:dyDescent="0.2">
      <c r="A32743">
        <v>166727</v>
      </c>
      <c r="B32743" t="s">
        <v>12014</v>
      </c>
      <c r="C32743" t="s">
        <v>13660</v>
      </c>
      <c r="D32743" t="s">
        <v>13662</v>
      </c>
      <c r="E32743">
        <v>2014</v>
      </c>
    </row>
    <row r="32744" spans="1:5" x14ac:dyDescent="0.2">
      <c r="A32744">
        <v>166726</v>
      </c>
      <c r="B32744" t="s">
        <v>12014</v>
      </c>
      <c r="C32744" t="s">
        <v>13660</v>
      </c>
      <c r="D32744" t="s">
        <v>13661</v>
      </c>
      <c r="E32744">
        <v>2014</v>
      </c>
    </row>
    <row r="32745" spans="1:5" x14ac:dyDescent="0.2">
      <c r="A32745">
        <v>166725</v>
      </c>
      <c r="B32745" t="s">
        <v>10466</v>
      </c>
      <c r="C32745" t="s">
        <v>11181</v>
      </c>
      <c r="D32745" t="s">
        <v>13659</v>
      </c>
      <c r="E32745">
        <v>2013</v>
      </c>
    </row>
    <row r="32746" spans="1:5" x14ac:dyDescent="0.2">
      <c r="A32746">
        <v>166723</v>
      </c>
      <c r="B32746" t="s">
        <v>10466</v>
      </c>
      <c r="C32746" t="s">
        <v>11181</v>
      </c>
      <c r="D32746" t="s">
        <v>13658</v>
      </c>
      <c r="E32746">
        <v>2013</v>
      </c>
    </row>
    <row r="32747" spans="1:5" x14ac:dyDescent="0.2">
      <c r="A32747">
        <v>166695</v>
      </c>
      <c r="B32747" t="s">
        <v>10345</v>
      </c>
      <c r="C32747" t="s">
        <v>13041</v>
      </c>
      <c r="D32747">
        <v>611157</v>
      </c>
      <c r="E32747">
        <v>2014</v>
      </c>
    </row>
    <row r="32748" spans="1:5" x14ac:dyDescent="0.2">
      <c r="A32748">
        <v>166694</v>
      </c>
      <c r="B32748" t="s">
        <v>10345</v>
      </c>
      <c r="C32748" t="s">
        <v>13041</v>
      </c>
      <c r="D32748">
        <v>611172</v>
      </c>
      <c r="E32748">
        <v>2014</v>
      </c>
    </row>
    <row r="32749" spans="1:5" x14ac:dyDescent="0.2">
      <c r="A32749">
        <v>166693</v>
      </c>
      <c r="B32749" t="s">
        <v>10345</v>
      </c>
      <c r="C32749" t="s">
        <v>13041</v>
      </c>
      <c r="D32749">
        <v>611168</v>
      </c>
      <c r="E32749">
        <v>2014</v>
      </c>
    </row>
    <row r="32750" spans="1:5" x14ac:dyDescent="0.2">
      <c r="A32750">
        <v>166692</v>
      </c>
      <c r="B32750" t="s">
        <v>10345</v>
      </c>
      <c r="C32750" t="s">
        <v>13041</v>
      </c>
      <c r="D32750">
        <v>611451</v>
      </c>
      <c r="E32750">
        <v>2014</v>
      </c>
    </row>
    <row r="32751" spans="1:5" x14ac:dyDescent="0.2">
      <c r="A32751">
        <v>166691</v>
      </c>
      <c r="B32751" t="s">
        <v>10345</v>
      </c>
      <c r="C32751" t="s">
        <v>13041</v>
      </c>
      <c r="D32751">
        <v>611754</v>
      </c>
      <c r="E32751">
        <v>2014</v>
      </c>
    </row>
    <row r="32752" spans="1:5" x14ac:dyDescent="0.2">
      <c r="A32752">
        <v>166690</v>
      </c>
      <c r="B32752" t="s">
        <v>10345</v>
      </c>
      <c r="C32752" t="s">
        <v>13041</v>
      </c>
      <c r="D32752">
        <v>611757</v>
      </c>
      <c r="E32752">
        <v>2014</v>
      </c>
    </row>
    <row r="32753" spans="1:5" x14ac:dyDescent="0.2">
      <c r="A32753">
        <v>166689</v>
      </c>
      <c r="B32753" t="s">
        <v>10345</v>
      </c>
      <c r="C32753" t="s">
        <v>13041</v>
      </c>
      <c r="D32753">
        <v>611765</v>
      </c>
      <c r="E32753">
        <v>2014</v>
      </c>
    </row>
    <row r="32754" spans="1:5" x14ac:dyDescent="0.2">
      <c r="A32754">
        <v>166688</v>
      </c>
      <c r="B32754" t="s">
        <v>10345</v>
      </c>
      <c r="C32754" t="s">
        <v>13041</v>
      </c>
      <c r="D32754">
        <v>611755</v>
      </c>
      <c r="E32754">
        <v>2014</v>
      </c>
    </row>
    <row r="32755" spans="1:5" x14ac:dyDescent="0.2">
      <c r="A32755">
        <v>166687</v>
      </c>
      <c r="B32755" t="s">
        <v>10345</v>
      </c>
      <c r="C32755" t="s">
        <v>13041</v>
      </c>
      <c r="D32755">
        <v>611764</v>
      </c>
      <c r="E32755">
        <v>2014</v>
      </c>
    </row>
    <row r="32756" spans="1:5" x14ac:dyDescent="0.2">
      <c r="A32756">
        <v>166686</v>
      </c>
      <c r="B32756" t="s">
        <v>10345</v>
      </c>
      <c r="C32756" t="s">
        <v>13041</v>
      </c>
      <c r="D32756">
        <v>611732</v>
      </c>
      <c r="E32756">
        <v>2014</v>
      </c>
    </row>
    <row r="32757" spans="1:5" x14ac:dyDescent="0.2">
      <c r="A32757">
        <v>166685</v>
      </c>
      <c r="B32757" t="s">
        <v>10345</v>
      </c>
      <c r="C32757" t="s">
        <v>13041</v>
      </c>
      <c r="D32757">
        <v>611715</v>
      </c>
      <c r="E32757">
        <v>2014</v>
      </c>
    </row>
    <row r="32758" spans="1:5" x14ac:dyDescent="0.2">
      <c r="A32758">
        <v>166684</v>
      </c>
      <c r="B32758" t="s">
        <v>10345</v>
      </c>
      <c r="C32758" t="s">
        <v>13041</v>
      </c>
      <c r="D32758">
        <v>611171</v>
      </c>
      <c r="E32758">
        <v>2014</v>
      </c>
    </row>
    <row r="32759" spans="1:5" x14ac:dyDescent="0.2">
      <c r="A32759">
        <v>166683</v>
      </c>
      <c r="B32759" t="s">
        <v>10345</v>
      </c>
      <c r="C32759" t="s">
        <v>13041</v>
      </c>
      <c r="D32759">
        <v>611717</v>
      </c>
      <c r="E32759">
        <v>2014</v>
      </c>
    </row>
    <row r="32760" spans="1:5" x14ac:dyDescent="0.2">
      <c r="A32760">
        <v>166682</v>
      </c>
      <c r="B32760" t="s">
        <v>10345</v>
      </c>
      <c r="C32760" t="s">
        <v>13041</v>
      </c>
      <c r="D32760">
        <v>611716</v>
      </c>
      <c r="E32760">
        <v>2014</v>
      </c>
    </row>
    <row r="32761" spans="1:5" x14ac:dyDescent="0.2">
      <c r="A32761">
        <v>166681</v>
      </c>
      <c r="B32761" t="s">
        <v>10345</v>
      </c>
      <c r="C32761" t="s">
        <v>13041</v>
      </c>
      <c r="D32761">
        <v>611718</v>
      </c>
      <c r="E32761">
        <v>2014</v>
      </c>
    </row>
    <row r="32762" spans="1:5" x14ac:dyDescent="0.2">
      <c r="A32762">
        <v>166680</v>
      </c>
      <c r="B32762" t="s">
        <v>10345</v>
      </c>
      <c r="C32762" t="s">
        <v>13041</v>
      </c>
      <c r="D32762">
        <v>611756</v>
      </c>
      <c r="E32762">
        <v>2014</v>
      </c>
    </row>
    <row r="32763" spans="1:5" x14ac:dyDescent="0.2">
      <c r="A32763">
        <v>166679</v>
      </c>
      <c r="B32763" t="s">
        <v>10345</v>
      </c>
      <c r="C32763" t="s">
        <v>13041</v>
      </c>
      <c r="D32763">
        <v>611170</v>
      </c>
      <c r="E32763">
        <v>2014</v>
      </c>
    </row>
    <row r="32764" spans="1:5" x14ac:dyDescent="0.2">
      <c r="A32764">
        <v>166678</v>
      </c>
      <c r="B32764" t="s">
        <v>10466</v>
      </c>
      <c r="C32764" t="s">
        <v>12102</v>
      </c>
      <c r="D32764" t="s">
        <v>13651</v>
      </c>
      <c r="E32764">
        <v>2014</v>
      </c>
    </row>
    <row r="32765" spans="1:5" x14ac:dyDescent="0.2">
      <c r="A32765">
        <v>166677</v>
      </c>
      <c r="B32765" t="s">
        <v>10466</v>
      </c>
      <c r="C32765" t="s">
        <v>12432</v>
      </c>
      <c r="D32765" t="s">
        <v>13650</v>
      </c>
      <c r="E32765">
        <v>2014</v>
      </c>
    </row>
    <row r="32766" spans="1:5" x14ac:dyDescent="0.2">
      <c r="A32766">
        <v>166676</v>
      </c>
      <c r="B32766" t="s">
        <v>10466</v>
      </c>
      <c r="C32766" t="s">
        <v>12432</v>
      </c>
      <c r="D32766" t="s">
        <v>13649</v>
      </c>
      <c r="E32766">
        <v>2014</v>
      </c>
    </row>
    <row r="32767" spans="1:5" x14ac:dyDescent="0.2">
      <c r="A32767">
        <v>166675</v>
      </c>
      <c r="B32767" t="s">
        <v>9414</v>
      </c>
      <c r="C32767" t="s">
        <v>9380</v>
      </c>
      <c r="D32767" t="s">
        <v>13648</v>
      </c>
      <c r="E32767">
        <v>2014</v>
      </c>
    </row>
    <row r="32768" spans="1:5" x14ac:dyDescent="0.2">
      <c r="A32768">
        <v>166712</v>
      </c>
      <c r="B32768" t="s">
        <v>10092</v>
      </c>
      <c r="C32768" t="s">
        <v>10080</v>
      </c>
      <c r="D32768" t="s">
        <v>13654</v>
      </c>
      <c r="E32768">
        <v>2007</v>
      </c>
    </row>
    <row r="32769" spans="1:5" x14ac:dyDescent="0.2">
      <c r="A32769">
        <v>166661</v>
      </c>
      <c r="B32769" t="s">
        <v>10466</v>
      </c>
      <c r="C32769" t="s">
        <v>10605</v>
      </c>
      <c r="D32769" t="s">
        <v>17566</v>
      </c>
      <c r="E32769">
        <v>2013</v>
      </c>
    </row>
    <row r="32770" spans="1:5" x14ac:dyDescent="0.2">
      <c r="A32770">
        <v>166670</v>
      </c>
      <c r="B32770" t="s">
        <v>9878</v>
      </c>
      <c r="C32770" t="s">
        <v>12514</v>
      </c>
      <c r="D32770">
        <v>22115839</v>
      </c>
      <c r="E32770">
        <v>2014</v>
      </c>
    </row>
    <row r="32771" spans="1:5" x14ac:dyDescent="0.2">
      <c r="A32771">
        <v>166668</v>
      </c>
      <c r="B32771" t="s">
        <v>9878</v>
      </c>
      <c r="C32771" t="s">
        <v>12514</v>
      </c>
      <c r="D32771">
        <v>22115836</v>
      </c>
      <c r="E32771">
        <v>2014</v>
      </c>
    </row>
    <row r="32772" spans="1:5" x14ac:dyDescent="0.2">
      <c r="A32772">
        <v>166667</v>
      </c>
      <c r="B32772" t="s">
        <v>9878</v>
      </c>
      <c r="C32772" t="s">
        <v>12514</v>
      </c>
      <c r="D32772">
        <v>22115827</v>
      </c>
      <c r="E32772">
        <v>2014</v>
      </c>
    </row>
    <row r="32773" spans="1:5" x14ac:dyDescent="0.2">
      <c r="A32773">
        <v>157024</v>
      </c>
      <c r="B32773" t="s">
        <v>9878</v>
      </c>
      <c r="C32773" t="s">
        <v>9906</v>
      </c>
      <c r="D32773">
        <v>73306298</v>
      </c>
      <c r="E32773">
        <v>2011</v>
      </c>
    </row>
    <row r="32774" spans="1:5" x14ac:dyDescent="0.2">
      <c r="A32774">
        <v>166711</v>
      </c>
      <c r="B32774" t="s">
        <v>11811</v>
      </c>
      <c r="C32774" t="s">
        <v>12439</v>
      </c>
      <c r="D32774" t="s">
        <v>17674</v>
      </c>
      <c r="E32774">
        <v>2012</v>
      </c>
    </row>
    <row r="32775" spans="1:5" x14ac:dyDescent="0.2">
      <c r="A32775">
        <v>166642</v>
      </c>
      <c r="B32775" t="s">
        <v>10466</v>
      </c>
      <c r="C32775" t="s">
        <v>13643</v>
      </c>
      <c r="D32775" t="s">
        <v>13644</v>
      </c>
      <c r="E32775">
        <v>2012</v>
      </c>
    </row>
    <row r="32776" spans="1:5" x14ac:dyDescent="0.2">
      <c r="A32776">
        <v>143302</v>
      </c>
      <c r="B32776" t="s">
        <v>10466</v>
      </c>
      <c r="C32776" t="s">
        <v>9369</v>
      </c>
      <c r="D32776" t="s">
        <v>13497</v>
      </c>
      <c r="E32776">
        <v>2007</v>
      </c>
    </row>
    <row r="32777" spans="1:5" x14ac:dyDescent="0.2">
      <c r="A32777">
        <v>166808</v>
      </c>
      <c r="B32777" t="s">
        <v>9414</v>
      </c>
      <c r="C32777" t="s">
        <v>9635</v>
      </c>
      <c r="D32777" t="s">
        <v>13674</v>
      </c>
      <c r="E32777">
        <v>2012</v>
      </c>
    </row>
    <row r="32778" spans="1:5" x14ac:dyDescent="0.2">
      <c r="A32778">
        <v>166665</v>
      </c>
      <c r="B32778" t="s">
        <v>9414</v>
      </c>
      <c r="C32778" t="s">
        <v>17675</v>
      </c>
      <c r="D32778" t="s">
        <v>17676</v>
      </c>
      <c r="E32778">
        <v>1985</v>
      </c>
    </row>
    <row r="32779" spans="1:5" x14ac:dyDescent="0.2">
      <c r="A32779">
        <v>166663</v>
      </c>
      <c r="B32779" t="s">
        <v>10224</v>
      </c>
      <c r="C32779" t="s">
        <v>12728</v>
      </c>
      <c r="D32779">
        <v>11575647</v>
      </c>
      <c r="E32779">
        <v>2014</v>
      </c>
    </row>
    <row r="32780" spans="1:5" x14ac:dyDescent="0.2">
      <c r="A32780">
        <v>164747</v>
      </c>
      <c r="B32780" t="s">
        <v>9878</v>
      </c>
      <c r="C32780" t="s">
        <v>9886</v>
      </c>
      <c r="D32780">
        <v>73639224</v>
      </c>
      <c r="E32780">
        <v>2014</v>
      </c>
    </row>
    <row r="32781" spans="1:5" x14ac:dyDescent="0.2">
      <c r="A32781">
        <v>164707</v>
      </c>
      <c r="B32781" t="s">
        <v>9878</v>
      </c>
      <c r="C32781" t="s">
        <v>9886</v>
      </c>
      <c r="D32781">
        <v>73639240</v>
      </c>
      <c r="E32781">
        <v>2014</v>
      </c>
    </row>
    <row r="32782" spans="1:5" x14ac:dyDescent="0.2">
      <c r="A32782">
        <v>154194</v>
      </c>
      <c r="B32782" t="s">
        <v>9878</v>
      </c>
      <c r="C32782" t="s">
        <v>9883</v>
      </c>
      <c r="D32782">
        <v>68318525</v>
      </c>
      <c r="E32782">
        <v>2010</v>
      </c>
    </row>
    <row r="32783" spans="1:5" x14ac:dyDescent="0.2">
      <c r="A32783">
        <v>166567</v>
      </c>
      <c r="B32783" t="s">
        <v>10466</v>
      </c>
      <c r="C32783" t="s">
        <v>10709</v>
      </c>
      <c r="D32783" t="s">
        <v>13635</v>
      </c>
      <c r="E32783">
        <v>2011</v>
      </c>
    </row>
    <row r="32784" spans="1:5" x14ac:dyDescent="0.2">
      <c r="A32784">
        <v>166566</v>
      </c>
      <c r="B32784" t="s">
        <v>9414</v>
      </c>
      <c r="C32784" t="s">
        <v>9380</v>
      </c>
      <c r="D32784" t="s">
        <v>13634</v>
      </c>
      <c r="E32784">
        <v>2011</v>
      </c>
    </row>
    <row r="32785" spans="1:5" x14ac:dyDescent="0.2">
      <c r="A32785">
        <v>166624</v>
      </c>
      <c r="B32785" t="s">
        <v>9878</v>
      </c>
      <c r="C32785" t="s">
        <v>9886</v>
      </c>
      <c r="D32785">
        <v>73637024</v>
      </c>
      <c r="E32785">
        <v>2014</v>
      </c>
    </row>
    <row r="32786" spans="1:5" x14ac:dyDescent="0.2">
      <c r="A32786">
        <v>166842</v>
      </c>
      <c r="B32786" t="s">
        <v>10466</v>
      </c>
      <c r="C32786" t="s">
        <v>12338</v>
      </c>
      <c r="D32786" t="s">
        <v>13678</v>
      </c>
      <c r="E32786">
        <v>2013</v>
      </c>
    </row>
    <row r="32787" spans="1:5" x14ac:dyDescent="0.2">
      <c r="A32787">
        <v>166841</v>
      </c>
      <c r="B32787" t="s">
        <v>10466</v>
      </c>
      <c r="C32787" t="s">
        <v>12338</v>
      </c>
      <c r="D32787" t="s">
        <v>13677</v>
      </c>
      <c r="E32787">
        <v>2013</v>
      </c>
    </row>
    <row r="32788" spans="1:5" x14ac:dyDescent="0.2">
      <c r="A32788">
        <v>166719</v>
      </c>
      <c r="B32788" t="s">
        <v>10224</v>
      </c>
      <c r="C32788" t="s">
        <v>12728</v>
      </c>
      <c r="D32788">
        <v>11392073</v>
      </c>
      <c r="E32788">
        <v>2013</v>
      </c>
    </row>
    <row r="32789" spans="1:5" x14ac:dyDescent="0.2">
      <c r="A32789">
        <v>166531</v>
      </c>
      <c r="B32789" t="s">
        <v>9878</v>
      </c>
      <c r="C32789" t="s">
        <v>13570</v>
      </c>
      <c r="D32789">
        <v>73660206</v>
      </c>
      <c r="E32789">
        <v>2014</v>
      </c>
    </row>
    <row r="32790" spans="1:5" x14ac:dyDescent="0.2">
      <c r="A32790">
        <v>167124</v>
      </c>
      <c r="B32790" t="s">
        <v>9878</v>
      </c>
      <c r="C32790" t="s">
        <v>13738</v>
      </c>
      <c r="D32790">
        <v>79704305</v>
      </c>
      <c r="E32790">
        <v>2013</v>
      </c>
    </row>
    <row r="32791" spans="1:5" x14ac:dyDescent="0.2">
      <c r="A32791">
        <v>167121</v>
      </c>
      <c r="B32791" t="s">
        <v>9878</v>
      </c>
      <c r="C32791" t="s">
        <v>13738</v>
      </c>
      <c r="D32791">
        <v>79704958</v>
      </c>
      <c r="E32791">
        <v>2013</v>
      </c>
    </row>
    <row r="32792" spans="1:5" x14ac:dyDescent="0.2">
      <c r="A32792">
        <v>166502</v>
      </c>
      <c r="B32792" t="s">
        <v>9878</v>
      </c>
      <c r="C32792" t="s">
        <v>9927</v>
      </c>
      <c r="D32792">
        <v>35326879</v>
      </c>
      <c r="E32792">
        <v>2014</v>
      </c>
    </row>
    <row r="32793" spans="1:5" x14ac:dyDescent="0.2">
      <c r="A32793">
        <v>166486</v>
      </c>
      <c r="B32793" t="s">
        <v>9878</v>
      </c>
      <c r="C32793" t="s">
        <v>9999</v>
      </c>
      <c r="D32793">
        <v>73447439</v>
      </c>
      <c r="E32793">
        <v>2012</v>
      </c>
    </row>
    <row r="32794" spans="1:5" x14ac:dyDescent="0.2">
      <c r="A32794">
        <v>166421</v>
      </c>
      <c r="B32794" t="s">
        <v>10466</v>
      </c>
      <c r="C32794" t="s">
        <v>13617</v>
      </c>
      <c r="D32794" t="s">
        <v>13620</v>
      </c>
      <c r="E32794">
        <v>2013</v>
      </c>
    </row>
    <row r="32795" spans="1:5" x14ac:dyDescent="0.2">
      <c r="A32795">
        <v>166420</v>
      </c>
      <c r="B32795" t="s">
        <v>10466</v>
      </c>
      <c r="C32795" t="s">
        <v>13617</v>
      </c>
      <c r="D32795" t="s">
        <v>13619</v>
      </c>
      <c r="E32795">
        <v>2013</v>
      </c>
    </row>
    <row r="32796" spans="1:5" x14ac:dyDescent="0.2">
      <c r="A32796">
        <v>164222</v>
      </c>
      <c r="B32796" t="s">
        <v>10466</v>
      </c>
      <c r="C32796" t="s">
        <v>10064</v>
      </c>
      <c r="D32796" t="s">
        <v>13055</v>
      </c>
      <c r="E32796">
        <v>2013</v>
      </c>
    </row>
    <row r="32797" spans="1:5" x14ac:dyDescent="0.2">
      <c r="A32797">
        <v>166394</v>
      </c>
      <c r="B32797" t="s">
        <v>9414</v>
      </c>
      <c r="C32797" t="s">
        <v>9419</v>
      </c>
      <c r="D32797" t="s">
        <v>13614</v>
      </c>
      <c r="E32797">
        <v>2014</v>
      </c>
    </row>
    <row r="32798" spans="1:5" x14ac:dyDescent="0.2">
      <c r="A32798">
        <v>166384</v>
      </c>
      <c r="B32798" t="s">
        <v>10466</v>
      </c>
      <c r="C32798" t="s">
        <v>10064</v>
      </c>
      <c r="D32798" t="s">
        <v>13612</v>
      </c>
      <c r="E32798">
        <v>2014</v>
      </c>
    </row>
    <row r="32799" spans="1:5" x14ac:dyDescent="0.2">
      <c r="A32799">
        <v>166383</v>
      </c>
      <c r="B32799" t="s">
        <v>10466</v>
      </c>
      <c r="C32799" t="s">
        <v>10064</v>
      </c>
      <c r="D32799" t="s">
        <v>13611</v>
      </c>
      <c r="E32799">
        <v>2014</v>
      </c>
    </row>
    <row r="32800" spans="1:5" x14ac:dyDescent="0.2">
      <c r="A32800">
        <v>166382</v>
      </c>
      <c r="B32800" t="s">
        <v>10466</v>
      </c>
      <c r="C32800" t="s">
        <v>10064</v>
      </c>
      <c r="D32800" t="s">
        <v>13610</v>
      </c>
      <c r="E32800">
        <v>2014</v>
      </c>
    </row>
    <row r="32801" spans="1:5" x14ac:dyDescent="0.2">
      <c r="A32801">
        <v>166376</v>
      </c>
      <c r="B32801" t="s">
        <v>10466</v>
      </c>
      <c r="C32801" t="s">
        <v>10064</v>
      </c>
      <c r="D32801" t="s">
        <v>13609</v>
      </c>
      <c r="E32801">
        <v>2014</v>
      </c>
    </row>
    <row r="32802" spans="1:5" x14ac:dyDescent="0.2">
      <c r="A32802">
        <v>166375</v>
      </c>
      <c r="B32802" t="s">
        <v>10466</v>
      </c>
      <c r="C32802" t="s">
        <v>10064</v>
      </c>
      <c r="D32802" t="s">
        <v>13608</v>
      </c>
      <c r="E32802">
        <v>2014</v>
      </c>
    </row>
    <row r="32803" spans="1:5" x14ac:dyDescent="0.2">
      <c r="A32803">
        <v>166374</v>
      </c>
      <c r="B32803" t="s">
        <v>10466</v>
      </c>
      <c r="C32803" t="s">
        <v>10064</v>
      </c>
      <c r="D32803" t="s">
        <v>13607</v>
      </c>
      <c r="E32803">
        <v>2014</v>
      </c>
    </row>
    <row r="32804" spans="1:5" x14ac:dyDescent="0.2">
      <c r="A32804">
        <v>166372</v>
      </c>
      <c r="B32804" t="s">
        <v>10466</v>
      </c>
      <c r="C32804" t="s">
        <v>10064</v>
      </c>
      <c r="D32804" t="s">
        <v>13606</v>
      </c>
      <c r="E32804">
        <v>2013</v>
      </c>
    </row>
    <row r="32805" spans="1:5" x14ac:dyDescent="0.2">
      <c r="A32805">
        <v>166369</v>
      </c>
      <c r="B32805" t="s">
        <v>10466</v>
      </c>
      <c r="C32805" t="s">
        <v>10064</v>
      </c>
      <c r="D32805" t="s">
        <v>13605</v>
      </c>
      <c r="E32805">
        <v>2013</v>
      </c>
    </row>
    <row r="32806" spans="1:5" x14ac:dyDescent="0.2">
      <c r="A32806">
        <v>166368</v>
      </c>
      <c r="B32806" t="s">
        <v>10466</v>
      </c>
      <c r="C32806" t="s">
        <v>10064</v>
      </c>
      <c r="D32806" t="s">
        <v>13604</v>
      </c>
      <c r="E32806">
        <v>2013</v>
      </c>
    </row>
    <row r="32807" spans="1:5" x14ac:dyDescent="0.2">
      <c r="A32807">
        <v>166366</v>
      </c>
      <c r="B32807" t="s">
        <v>10466</v>
      </c>
      <c r="C32807" t="s">
        <v>10478</v>
      </c>
      <c r="D32807" t="s">
        <v>13603</v>
      </c>
      <c r="E32807">
        <v>2013</v>
      </c>
    </row>
    <row r="32808" spans="1:5" x14ac:dyDescent="0.2">
      <c r="A32808">
        <v>166365</v>
      </c>
      <c r="B32808" t="s">
        <v>10466</v>
      </c>
      <c r="C32808" t="s">
        <v>10478</v>
      </c>
      <c r="D32808" t="s">
        <v>13602</v>
      </c>
      <c r="E32808">
        <v>2013</v>
      </c>
    </row>
    <row r="32809" spans="1:5" x14ac:dyDescent="0.2">
      <c r="A32809">
        <v>166364</v>
      </c>
      <c r="B32809" t="s">
        <v>10466</v>
      </c>
      <c r="C32809" t="s">
        <v>10478</v>
      </c>
      <c r="D32809" t="s">
        <v>13601</v>
      </c>
      <c r="E32809">
        <v>2013</v>
      </c>
    </row>
    <row r="32810" spans="1:5" x14ac:dyDescent="0.2">
      <c r="A32810">
        <v>166363</v>
      </c>
      <c r="B32810" t="s">
        <v>10466</v>
      </c>
      <c r="C32810" t="s">
        <v>10478</v>
      </c>
      <c r="D32810" t="s">
        <v>13600</v>
      </c>
      <c r="E32810">
        <v>2013</v>
      </c>
    </row>
    <row r="32811" spans="1:5" x14ac:dyDescent="0.2">
      <c r="A32811">
        <v>166347</v>
      </c>
      <c r="B32811" t="s">
        <v>9878</v>
      </c>
      <c r="C32811" t="s">
        <v>9895</v>
      </c>
      <c r="D32811">
        <v>73671608</v>
      </c>
      <c r="E32811">
        <v>2014</v>
      </c>
    </row>
    <row r="32812" spans="1:5" x14ac:dyDescent="0.2">
      <c r="A32812">
        <v>166717</v>
      </c>
      <c r="B32812" t="s">
        <v>10224</v>
      </c>
      <c r="C32812" t="s">
        <v>10282</v>
      </c>
      <c r="D32812">
        <v>11525603</v>
      </c>
      <c r="E32812">
        <v>2014</v>
      </c>
    </row>
    <row r="32813" spans="1:5" x14ac:dyDescent="0.2">
      <c r="A32813">
        <v>166517</v>
      </c>
      <c r="B32813" t="s">
        <v>9878</v>
      </c>
      <c r="C32813" t="s">
        <v>13200</v>
      </c>
      <c r="D32813">
        <v>73572288</v>
      </c>
      <c r="E32813">
        <v>2013</v>
      </c>
    </row>
    <row r="32814" spans="1:5" x14ac:dyDescent="0.2">
      <c r="A32814">
        <v>166342</v>
      </c>
      <c r="B32814" t="s">
        <v>10466</v>
      </c>
      <c r="C32814" t="s">
        <v>10558</v>
      </c>
      <c r="D32814" t="s">
        <v>13598</v>
      </c>
      <c r="E32814">
        <v>2013</v>
      </c>
    </row>
    <row r="32815" spans="1:5" x14ac:dyDescent="0.2">
      <c r="A32815">
        <v>166341</v>
      </c>
      <c r="B32815" t="s">
        <v>10466</v>
      </c>
      <c r="C32815" t="s">
        <v>10558</v>
      </c>
      <c r="D32815" t="s">
        <v>13597</v>
      </c>
      <c r="E32815">
        <v>2013</v>
      </c>
    </row>
    <row r="32816" spans="1:5" x14ac:dyDescent="0.2">
      <c r="A32816">
        <v>166340</v>
      </c>
      <c r="B32816" t="s">
        <v>10466</v>
      </c>
      <c r="C32816" t="s">
        <v>10496</v>
      </c>
      <c r="D32816" t="s">
        <v>13596</v>
      </c>
      <c r="E32816">
        <v>2013</v>
      </c>
    </row>
    <row r="32817" spans="1:5" x14ac:dyDescent="0.2">
      <c r="A32817">
        <v>166339</v>
      </c>
      <c r="B32817" t="s">
        <v>10466</v>
      </c>
      <c r="C32817" t="s">
        <v>10496</v>
      </c>
      <c r="D32817" t="s">
        <v>13595</v>
      </c>
      <c r="E32817">
        <v>2013</v>
      </c>
    </row>
    <row r="32818" spans="1:5" x14ac:dyDescent="0.2">
      <c r="A32818">
        <v>166326</v>
      </c>
      <c r="B32818" t="s">
        <v>10466</v>
      </c>
      <c r="C32818" t="s">
        <v>10461</v>
      </c>
      <c r="D32818" t="s">
        <v>13592</v>
      </c>
      <c r="E32818">
        <v>2014</v>
      </c>
    </row>
    <row r="32819" spans="1:5" x14ac:dyDescent="0.2">
      <c r="A32819">
        <v>166325</v>
      </c>
      <c r="B32819" t="s">
        <v>10466</v>
      </c>
      <c r="C32819" t="s">
        <v>10461</v>
      </c>
      <c r="D32819" t="s">
        <v>13591</v>
      </c>
      <c r="E32819">
        <v>2014</v>
      </c>
    </row>
    <row r="32820" spans="1:5" x14ac:dyDescent="0.2">
      <c r="A32820">
        <v>166324</v>
      </c>
      <c r="B32820" t="s">
        <v>10466</v>
      </c>
      <c r="C32820" t="s">
        <v>10461</v>
      </c>
      <c r="D32820" t="s">
        <v>13590</v>
      </c>
      <c r="E32820">
        <v>2014</v>
      </c>
    </row>
    <row r="32821" spans="1:5" x14ac:dyDescent="0.2">
      <c r="A32821">
        <v>166323</v>
      </c>
      <c r="B32821" t="s">
        <v>10466</v>
      </c>
      <c r="C32821" t="s">
        <v>10461</v>
      </c>
      <c r="D32821" t="s">
        <v>13589</v>
      </c>
      <c r="E32821">
        <v>2014</v>
      </c>
    </row>
    <row r="32822" spans="1:5" x14ac:dyDescent="0.2">
      <c r="A32822">
        <v>166322</v>
      </c>
      <c r="B32822" t="s">
        <v>10466</v>
      </c>
      <c r="C32822" t="s">
        <v>10461</v>
      </c>
      <c r="D32822" t="s">
        <v>13588</v>
      </c>
      <c r="E32822">
        <v>2014</v>
      </c>
    </row>
    <row r="32823" spans="1:5" x14ac:dyDescent="0.2">
      <c r="A32823">
        <v>166320</v>
      </c>
      <c r="B32823" t="s">
        <v>10466</v>
      </c>
      <c r="C32823" t="s">
        <v>10461</v>
      </c>
      <c r="D32823" t="s">
        <v>13586</v>
      </c>
      <c r="E32823">
        <v>2014</v>
      </c>
    </row>
    <row r="32824" spans="1:5" x14ac:dyDescent="0.2">
      <c r="A32824">
        <v>166319</v>
      </c>
      <c r="B32824" t="s">
        <v>10466</v>
      </c>
      <c r="C32824" t="s">
        <v>10461</v>
      </c>
      <c r="D32824" t="s">
        <v>13585</v>
      </c>
      <c r="E32824">
        <v>2014</v>
      </c>
    </row>
    <row r="32825" spans="1:5" x14ac:dyDescent="0.2">
      <c r="A32825">
        <v>166318</v>
      </c>
      <c r="B32825" t="s">
        <v>10466</v>
      </c>
      <c r="C32825" t="s">
        <v>10461</v>
      </c>
      <c r="D32825" t="s">
        <v>13584</v>
      </c>
      <c r="E32825">
        <v>2014</v>
      </c>
    </row>
    <row r="32826" spans="1:5" x14ac:dyDescent="0.2">
      <c r="A32826">
        <v>166317</v>
      </c>
      <c r="B32826" t="s">
        <v>10466</v>
      </c>
      <c r="C32826" t="s">
        <v>10461</v>
      </c>
      <c r="D32826" t="s">
        <v>13583</v>
      </c>
      <c r="E32826">
        <v>2014</v>
      </c>
    </row>
    <row r="32827" spans="1:5" x14ac:dyDescent="0.2">
      <c r="A32827">
        <v>166316</v>
      </c>
      <c r="B32827" t="s">
        <v>10466</v>
      </c>
      <c r="C32827" t="s">
        <v>10461</v>
      </c>
      <c r="D32827" t="s">
        <v>13582</v>
      </c>
      <c r="E32827">
        <v>2014</v>
      </c>
    </row>
    <row r="32828" spans="1:5" x14ac:dyDescent="0.2">
      <c r="A32828">
        <v>166315</v>
      </c>
      <c r="B32828" t="s">
        <v>10466</v>
      </c>
      <c r="C32828" t="s">
        <v>10461</v>
      </c>
      <c r="D32828" t="s">
        <v>13581</v>
      </c>
      <c r="E32828">
        <v>2014</v>
      </c>
    </row>
    <row r="32829" spans="1:5" x14ac:dyDescent="0.2">
      <c r="A32829">
        <v>166314</v>
      </c>
      <c r="B32829" t="s">
        <v>10466</v>
      </c>
      <c r="C32829" t="s">
        <v>10461</v>
      </c>
      <c r="D32829" t="s">
        <v>13580</v>
      </c>
      <c r="E32829">
        <v>2014</v>
      </c>
    </row>
    <row r="32830" spans="1:5" x14ac:dyDescent="0.2">
      <c r="A32830">
        <v>166641</v>
      </c>
      <c r="B32830" t="s">
        <v>10224</v>
      </c>
      <c r="C32830" t="s">
        <v>12728</v>
      </c>
      <c r="D32830">
        <v>11411327</v>
      </c>
      <c r="E32830">
        <v>2013</v>
      </c>
    </row>
    <row r="32831" spans="1:5" x14ac:dyDescent="0.2">
      <c r="A32831">
        <v>166644</v>
      </c>
      <c r="B32831" t="s">
        <v>13645</v>
      </c>
      <c r="C32831" t="s">
        <v>12694</v>
      </c>
      <c r="D32831" t="s">
        <v>13646</v>
      </c>
      <c r="E32831">
        <v>2014</v>
      </c>
    </row>
    <row r="32832" spans="1:5" x14ac:dyDescent="0.2">
      <c r="A32832">
        <v>166806</v>
      </c>
      <c r="B32832" t="s">
        <v>9414</v>
      </c>
      <c r="C32832" t="s">
        <v>9380</v>
      </c>
      <c r="D32832" t="s">
        <v>13673</v>
      </c>
      <c r="E32832">
        <v>2013</v>
      </c>
    </row>
    <row r="32833" spans="1:5" x14ac:dyDescent="0.2">
      <c r="A32833">
        <v>161122</v>
      </c>
      <c r="B32833" t="s">
        <v>9878</v>
      </c>
      <c r="C32833" t="s">
        <v>9887</v>
      </c>
      <c r="D32833">
        <v>73447089</v>
      </c>
      <c r="E32833">
        <v>2012</v>
      </c>
    </row>
    <row r="32834" spans="1:5" x14ac:dyDescent="0.2">
      <c r="A32834">
        <v>166241</v>
      </c>
      <c r="B32834" t="s">
        <v>9878</v>
      </c>
      <c r="C32834" t="s">
        <v>9895</v>
      </c>
      <c r="D32834">
        <v>73542120</v>
      </c>
      <c r="E32834">
        <v>2013</v>
      </c>
    </row>
    <row r="32835" spans="1:5" x14ac:dyDescent="0.2">
      <c r="A32835">
        <v>166240</v>
      </c>
      <c r="B32835" t="s">
        <v>9878</v>
      </c>
      <c r="C32835" t="s">
        <v>9895</v>
      </c>
      <c r="D32835">
        <v>73542119</v>
      </c>
      <c r="E32835">
        <v>2013</v>
      </c>
    </row>
    <row r="32836" spans="1:5" x14ac:dyDescent="0.2">
      <c r="A32836">
        <v>166235</v>
      </c>
      <c r="B32836" t="s">
        <v>10466</v>
      </c>
      <c r="C32836" t="s">
        <v>10461</v>
      </c>
      <c r="D32836" t="s">
        <v>13569</v>
      </c>
      <c r="E32836">
        <v>2014</v>
      </c>
    </row>
    <row r="32837" spans="1:5" x14ac:dyDescent="0.2">
      <c r="A32837">
        <v>166234</v>
      </c>
      <c r="B32837" t="s">
        <v>10466</v>
      </c>
      <c r="C32837" t="s">
        <v>10461</v>
      </c>
      <c r="D32837" t="s">
        <v>17699</v>
      </c>
      <c r="E32837">
        <v>2014</v>
      </c>
    </row>
    <row r="32838" spans="1:5" x14ac:dyDescent="0.2">
      <c r="A32838">
        <v>166221</v>
      </c>
      <c r="B32838" t="s">
        <v>10466</v>
      </c>
      <c r="C32838" t="s">
        <v>10568</v>
      </c>
      <c r="D32838" t="s">
        <v>13568</v>
      </c>
      <c r="E32838">
        <v>2012</v>
      </c>
    </row>
    <row r="32839" spans="1:5" x14ac:dyDescent="0.2">
      <c r="A32839">
        <v>166833</v>
      </c>
      <c r="B32839" t="s">
        <v>9414</v>
      </c>
      <c r="C32839" t="s">
        <v>9387</v>
      </c>
      <c r="D32839" t="s">
        <v>13675</v>
      </c>
      <c r="E32839">
        <v>2013</v>
      </c>
    </row>
    <row r="32840" spans="1:5" x14ac:dyDescent="0.2">
      <c r="A32840">
        <v>166124</v>
      </c>
      <c r="B32840" t="s">
        <v>10466</v>
      </c>
      <c r="C32840" t="s">
        <v>10617</v>
      </c>
      <c r="D32840" t="s">
        <v>13544</v>
      </c>
      <c r="E32840">
        <v>2011</v>
      </c>
    </row>
    <row r="32841" spans="1:5" x14ac:dyDescent="0.2">
      <c r="A32841">
        <v>166123</v>
      </c>
      <c r="B32841" t="s">
        <v>10466</v>
      </c>
      <c r="C32841" t="s">
        <v>10617</v>
      </c>
      <c r="D32841" t="s">
        <v>13543</v>
      </c>
      <c r="E32841">
        <v>2013</v>
      </c>
    </row>
    <row r="32842" spans="1:5" x14ac:dyDescent="0.2">
      <c r="A32842">
        <v>166121</v>
      </c>
      <c r="B32842" t="s">
        <v>10466</v>
      </c>
      <c r="C32842" t="s">
        <v>12203</v>
      </c>
      <c r="D32842" t="s">
        <v>13542</v>
      </c>
      <c r="E32842">
        <v>2012</v>
      </c>
    </row>
    <row r="32843" spans="1:5" x14ac:dyDescent="0.2">
      <c r="A32843">
        <v>166120</v>
      </c>
      <c r="B32843" t="s">
        <v>10466</v>
      </c>
      <c r="C32843" t="s">
        <v>13318</v>
      </c>
      <c r="D32843" t="s">
        <v>13541</v>
      </c>
      <c r="E32843">
        <v>2014</v>
      </c>
    </row>
    <row r="32844" spans="1:5" x14ac:dyDescent="0.2">
      <c r="A32844">
        <v>166113</v>
      </c>
      <c r="B32844" t="s">
        <v>10466</v>
      </c>
      <c r="C32844" t="s">
        <v>10568</v>
      </c>
      <c r="D32844" t="s">
        <v>13540</v>
      </c>
      <c r="E32844">
        <v>2012</v>
      </c>
    </row>
    <row r="32845" spans="1:5" x14ac:dyDescent="0.2">
      <c r="A32845">
        <v>166095</v>
      </c>
      <c r="B32845" t="s">
        <v>9878</v>
      </c>
      <c r="C32845" t="s">
        <v>9903</v>
      </c>
      <c r="D32845">
        <v>73630210</v>
      </c>
      <c r="E32845">
        <v>2014</v>
      </c>
    </row>
    <row r="32846" spans="1:5" x14ac:dyDescent="0.2">
      <c r="A32846">
        <v>166545</v>
      </c>
      <c r="B32846" t="s">
        <v>9878</v>
      </c>
      <c r="C32846" t="s">
        <v>9886</v>
      </c>
      <c r="D32846">
        <v>73690783</v>
      </c>
      <c r="E32846">
        <v>2014</v>
      </c>
    </row>
    <row r="32847" spans="1:5" x14ac:dyDescent="0.2">
      <c r="A32847">
        <v>166139</v>
      </c>
      <c r="B32847" t="s">
        <v>9414</v>
      </c>
      <c r="C32847" t="s">
        <v>9387</v>
      </c>
      <c r="D32847" t="s">
        <v>13551</v>
      </c>
      <c r="E32847">
        <v>2013</v>
      </c>
    </row>
    <row r="32848" spans="1:5" x14ac:dyDescent="0.2">
      <c r="A32848">
        <v>166730</v>
      </c>
      <c r="B32848" t="s">
        <v>9878</v>
      </c>
      <c r="C32848" t="s">
        <v>16513</v>
      </c>
      <c r="D32848">
        <v>33181965</v>
      </c>
      <c r="E32848">
        <v>2013</v>
      </c>
    </row>
    <row r="32849" spans="1:5" x14ac:dyDescent="0.2">
      <c r="A32849">
        <v>166729</v>
      </c>
      <c r="B32849" t="s">
        <v>9878</v>
      </c>
      <c r="C32849" t="s">
        <v>16513</v>
      </c>
      <c r="D32849">
        <v>3317876</v>
      </c>
      <c r="E32849">
        <v>2013</v>
      </c>
    </row>
    <row r="32850" spans="1:5" x14ac:dyDescent="0.2">
      <c r="A32850">
        <v>166666</v>
      </c>
      <c r="B32850" t="s">
        <v>9878</v>
      </c>
      <c r="C32850" t="s">
        <v>9886</v>
      </c>
      <c r="D32850">
        <v>73687022</v>
      </c>
      <c r="E32850">
        <v>2011</v>
      </c>
    </row>
    <row r="32851" spans="1:5" x14ac:dyDescent="0.2">
      <c r="A32851">
        <v>166283</v>
      </c>
      <c r="B32851" t="s">
        <v>10345</v>
      </c>
      <c r="C32851" t="s">
        <v>12991</v>
      </c>
      <c r="D32851">
        <v>7250256</v>
      </c>
      <c r="E32851">
        <v>2014</v>
      </c>
    </row>
    <row r="32852" spans="1:5" x14ac:dyDescent="0.2">
      <c r="A32852">
        <v>164986</v>
      </c>
      <c r="B32852" t="s">
        <v>9878</v>
      </c>
      <c r="C32852" t="s">
        <v>12695</v>
      </c>
      <c r="D32852">
        <v>73564513</v>
      </c>
      <c r="E32852">
        <v>2013</v>
      </c>
    </row>
    <row r="32853" spans="1:5" x14ac:dyDescent="0.2">
      <c r="A32853">
        <v>166035</v>
      </c>
      <c r="B32853" t="s">
        <v>9414</v>
      </c>
      <c r="C32853" t="s">
        <v>9387</v>
      </c>
      <c r="D32853" t="s">
        <v>13537</v>
      </c>
      <c r="E32853">
        <v>2013</v>
      </c>
    </row>
    <row r="32854" spans="1:5" x14ac:dyDescent="0.2">
      <c r="A32854">
        <v>166034</v>
      </c>
      <c r="B32854" t="s">
        <v>9414</v>
      </c>
      <c r="C32854" t="s">
        <v>9380</v>
      </c>
      <c r="D32854" t="s">
        <v>13536</v>
      </c>
      <c r="E32854">
        <v>2013</v>
      </c>
    </row>
    <row r="32855" spans="1:5" x14ac:dyDescent="0.2">
      <c r="A32855">
        <v>165522</v>
      </c>
      <c r="B32855" t="s">
        <v>10224</v>
      </c>
      <c r="C32855" t="s">
        <v>13203</v>
      </c>
      <c r="D32855">
        <v>8894905</v>
      </c>
      <c r="E32855">
        <v>2014</v>
      </c>
    </row>
    <row r="32856" spans="1:5" x14ac:dyDescent="0.2">
      <c r="A32856">
        <v>166282</v>
      </c>
      <c r="B32856" t="s">
        <v>10224</v>
      </c>
      <c r="C32856" t="s">
        <v>10236</v>
      </c>
      <c r="D32856">
        <v>11103837</v>
      </c>
      <c r="E32856">
        <v>2011</v>
      </c>
    </row>
    <row r="32857" spans="1:5" x14ac:dyDescent="0.2">
      <c r="A32857">
        <v>166131</v>
      </c>
      <c r="B32857" t="s">
        <v>10466</v>
      </c>
      <c r="C32857" t="s">
        <v>10465</v>
      </c>
      <c r="D32857" t="s">
        <v>13547</v>
      </c>
      <c r="E32857">
        <v>2014</v>
      </c>
    </row>
    <row r="32858" spans="1:5" x14ac:dyDescent="0.2">
      <c r="A32858">
        <v>166313</v>
      </c>
      <c r="B32858" t="s">
        <v>10466</v>
      </c>
      <c r="C32858" t="s">
        <v>13192</v>
      </c>
      <c r="D32858" t="s">
        <v>14967</v>
      </c>
      <c r="E32858">
        <v>2014</v>
      </c>
    </row>
    <row r="32859" spans="1:5" x14ac:dyDescent="0.2">
      <c r="A32859">
        <v>166312</v>
      </c>
      <c r="B32859" t="s">
        <v>10466</v>
      </c>
      <c r="C32859" t="s">
        <v>13192</v>
      </c>
      <c r="D32859" t="s">
        <v>14966</v>
      </c>
      <c r="E32859">
        <v>2014</v>
      </c>
    </row>
    <row r="32860" spans="1:5" x14ac:dyDescent="0.2">
      <c r="A32860">
        <v>166022</v>
      </c>
      <c r="B32860" t="s">
        <v>9414</v>
      </c>
      <c r="C32860" t="s">
        <v>9387</v>
      </c>
      <c r="D32860" t="s">
        <v>13531</v>
      </c>
      <c r="E32860">
        <v>2013</v>
      </c>
    </row>
    <row r="32861" spans="1:5" x14ac:dyDescent="0.2">
      <c r="A32861">
        <v>166065</v>
      </c>
      <c r="B32861" t="s">
        <v>9878</v>
      </c>
      <c r="C32861" t="s">
        <v>9999</v>
      </c>
      <c r="D32861">
        <v>73498934</v>
      </c>
      <c r="E32861">
        <v>2013</v>
      </c>
    </row>
    <row r="32862" spans="1:5" x14ac:dyDescent="0.2">
      <c r="A32862">
        <v>166021</v>
      </c>
      <c r="B32862" t="s">
        <v>9414</v>
      </c>
      <c r="C32862" t="s">
        <v>9387</v>
      </c>
      <c r="D32862" t="s">
        <v>13530</v>
      </c>
      <c r="E32862">
        <v>2013</v>
      </c>
    </row>
    <row r="32863" spans="1:5" x14ac:dyDescent="0.2">
      <c r="A32863">
        <v>166108</v>
      </c>
      <c r="B32863" t="s">
        <v>9414</v>
      </c>
      <c r="C32863" t="s">
        <v>9380</v>
      </c>
      <c r="D32863" t="s">
        <v>17227</v>
      </c>
      <c r="E32863">
        <v>2013</v>
      </c>
    </row>
    <row r="32864" spans="1:5" x14ac:dyDescent="0.2">
      <c r="A32864">
        <v>166564</v>
      </c>
      <c r="B32864" t="s">
        <v>10466</v>
      </c>
      <c r="C32864" t="s">
        <v>10568</v>
      </c>
      <c r="D32864" t="s">
        <v>13633</v>
      </c>
      <c r="E32864">
        <v>2012</v>
      </c>
    </row>
    <row r="32865" spans="1:5" x14ac:dyDescent="0.2">
      <c r="A32865">
        <v>166563</v>
      </c>
      <c r="B32865" t="s">
        <v>10466</v>
      </c>
      <c r="C32865" t="s">
        <v>10568</v>
      </c>
      <c r="D32865" t="s">
        <v>13632</v>
      </c>
      <c r="E32865">
        <v>2012</v>
      </c>
    </row>
    <row r="32866" spans="1:5" x14ac:dyDescent="0.2">
      <c r="A32866">
        <v>166561</v>
      </c>
      <c r="B32866" t="s">
        <v>10466</v>
      </c>
      <c r="C32866" t="s">
        <v>10568</v>
      </c>
      <c r="D32866" t="s">
        <v>13631</v>
      </c>
      <c r="E32866">
        <v>2012</v>
      </c>
    </row>
    <row r="32867" spans="1:5" x14ac:dyDescent="0.2">
      <c r="A32867">
        <v>166307</v>
      </c>
      <c r="B32867" t="s">
        <v>9878</v>
      </c>
      <c r="C32867" t="s">
        <v>9887</v>
      </c>
      <c r="D32867">
        <v>73607130</v>
      </c>
      <c r="E32867">
        <v>2013</v>
      </c>
    </row>
    <row r="32868" spans="1:5" x14ac:dyDescent="0.2">
      <c r="A32868">
        <v>164975</v>
      </c>
      <c r="B32868" t="s">
        <v>10224</v>
      </c>
      <c r="C32868" t="s">
        <v>13782</v>
      </c>
      <c r="D32868">
        <v>11531817</v>
      </c>
      <c r="E32868">
        <v>2013</v>
      </c>
    </row>
    <row r="32869" spans="1:5" x14ac:dyDescent="0.2">
      <c r="A32869">
        <v>166253</v>
      </c>
      <c r="B32869" t="s">
        <v>10466</v>
      </c>
      <c r="C32869" t="s">
        <v>11033</v>
      </c>
      <c r="D32869" t="s">
        <v>13573</v>
      </c>
      <c r="E32869">
        <v>2012</v>
      </c>
    </row>
    <row r="32870" spans="1:5" x14ac:dyDescent="0.2">
      <c r="A32870">
        <v>166252</v>
      </c>
      <c r="B32870" t="s">
        <v>10466</v>
      </c>
      <c r="C32870" t="s">
        <v>11033</v>
      </c>
      <c r="D32870" t="s">
        <v>13572</v>
      </c>
      <c r="E32870">
        <v>2012</v>
      </c>
    </row>
    <row r="32871" spans="1:5" x14ac:dyDescent="0.2">
      <c r="A32871">
        <v>166299</v>
      </c>
      <c r="B32871" t="s">
        <v>9878</v>
      </c>
      <c r="C32871" t="s">
        <v>9982</v>
      </c>
      <c r="D32871">
        <v>79688988</v>
      </c>
      <c r="E32871">
        <v>2012</v>
      </c>
    </row>
    <row r="32872" spans="1:5" x14ac:dyDescent="0.2">
      <c r="A32872">
        <v>166294</v>
      </c>
      <c r="B32872" t="s">
        <v>9878</v>
      </c>
      <c r="C32872" t="s">
        <v>9982</v>
      </c>
      <c r="D32872">
        <v>79688657</v>
      </c>
      <c r="E32872">
        <v>2012</v>
      </c>
    </row>
    <row r="32873" spans="1:5" x14ac:dyDescent="0.2">
      <c r="A32873">
        <v>166291</v>
      </c>
      <c r="B32873" t="s">
        <v>9878</v>
      </c>
      <c r="C32873" t="s">
        <v>9982</v>
      </c>
      <c r="D32873">
        <v>79702006</v>
      </c>
      <c r="E32873">
        <v>2012</v>
      </c>
    </row>
    <row r="32874" spans="1:5" x14ac:dyDescent="0.2">
      <c r="A32874">
        <v>166290</v>
      </c>
      <c r="B32874" t="s">
        <v>9878</v>
      </c>
      <c r="C32874" t="s">
        <v>9982</v>
      </c>
      <c r="D32874">
        <v>79703622</v>
      </c>
      <c r="E32874">
        <v>2012</v>
      </c>
    </row>
    <row r="32875" spans="1:5" x14ac:dyDescent="0.2">
      <c r="A32875">
        <v>158397</v>
      </c>
      <c r="B32875" t="s">
        <v>9414</v>
      </c>
      <c r="C32875" t="s">
        <v>9380</v>
      </c>
      <c r="D32875" t="s">
        <v>9640</v>
      </c>
      <c r="E32875">
        <v>2010</v>
      </c>
    </row>
    <row r="32876" spans="1:5" x14ac:dyDescent="0.2">
      <c r="A32876">
        <v>155611</v>
      </c>
      <c r="B32876" t="s">
        <v>9878</v>
      </c>
      <c r="C32876" t="s">
        <v>9883</v>
      </c>
      <c r="D32876">
        <v>68315316</v>
      </c>
      <c r="E32876">
        <v>2010</v>
      </c>
    </row>
    <row r="32877" spans="1:5" x14ac:dyDescent="0.2">
      <c r="A32877">
        <v>164734</v>
      </c>
      <c r="B32877" t="s">
        <v>9878</v>
      </c>
      <c r="C32877" t="s">
        <v>9883</v>
      </c>
      <c r="D32877">
        <v>72012703</v>
      </c>
      <c r="E32877">
        <v>2013</v>
      </c>
    </row>
    <row r="32878" spans="1:5" x14ac:dyDescent="0.2">
      <c r="A32878">
        <v>165838</v>
      </c>
      <c r="B32878" t="s">
        <v>9878</v>
      </c>
      <c r="C32878" t="s">
        <v>9903</v>
      </c>
      <c r="D32878">
        <v>73547118</v>
      </c>
      <c r="E32878">
        <v>2013</v>
      </c>
    </row>
    <row r="32879" spans="1:5" x14ac:dyDescent="0.2">
      <c r="A32879">
        <v>165837</v>
      </c>
      <c r="B32879" t="s">
        <v>9878</v>
      </c>
      <c r="C32879" t="s">
        <v>9903</v>
      </c>
      <c r="D32879">
        <v>73627722</v>
      </c>
      <c r="E32879">
        <v>2013</v>
      </c>
    </row>
    <row r="32880" spans="1:5" x14ac:dyDescent="0.2">
      <c r="A32880">
        <v>165836</v>
      </c>
      <c r="B32880" t="s">
        <v>9878</v>
      </c>
      <c r="C32880" t="s">
        <v>9903</v>
      </c>
      <c r="D32880">
        <v>73547146</v>
      </c>
      <c r="E32880">
        <v>2013</v>
      </c>
    </row>
    <row r="32881" spans="1:5" x14ac:dyDescent="0.2">
      <c r="A32881">
        <v>165835</v>
      </c>
      <c r="B32881" t="s">
        <v>9878</v>
      </c>
      <c r="C32881" t="s">
        <v>9903</v>
      </c>
      <c r="D32881">
        <v>73676627</v>
      </c>
      <c r="E32881">
        <v>2013</v>
      </c>
    </row>
    <row r="32882" spans="1:5" x14ac:dyDescent="0.2">
      <c r="A32882">
        <v>165834</v>
      </c>
      <c r="B32882" t="s">
        <v>9878</v>
      </c>
      <c r="C32882" t="s">
        <v>9903</v>
      </c>
      <c r="D32882">
        <v>73669553</v>
      </c>
      <c r="E32882">
        <v>2013</v>
      </c>
    </row>
    <row r="32883" spans="1:5" x14ac:dyDescent="0.2">
      <c r="A32883">
        <v>166246</v>
      </c>
      <c r="B32883" t="s">
        <v>9878</v>
      </c>
      <c r="C32883" t="s">
        <v>9887</v>
      </c>
      <c r="D32883">
        <v>73607141</v>
      </c>
      <c r="E32883">
        <v>2013</v>
      </c>
    </row>
    <row r="32884" spans="1:5" x14ac:dyDescent="0.2">
      <c r="A32884">
        <v>154555</v>
      </c>
      <c r="B32884" t="s">
        <v>10466</v>
      </c>
      <c r="C32884" t="s">
        <v>10496</v>
      </c>
      <c r="D32884" t="s">
        <v>13502</v>
      </c>
      <c r="E32884">
        <v>2010</v>
      </c>
    </row>
    <row r="32885" spans="1:5" x14ac:dyDescent="0.2">
      <c r="A32885">
        <v>165859</v>
      </c>
      <c r="B32885" t="s">
        <v>10466</v>
      </c>
      <c r="C32885" t="s">
        <v>12346</v>
      </c>
      <c r="D32885" t="s">
        <v>13522</v>
      </c>
      <c r="E32885">
        <v>2014</v>
      </c>
    </row>
    <row r="32886" spans="1:5" x14ac:dyDescent="0.2">
      <c r="A32886">
        <v>154738</v>
      </c>
      <c r="B32886" t="s">
        <v>9878</v>
      </c>
      <c r="C32886" t="s">
        <v>9972</v>
      </c>
      <c r="D32886">
        <v>73229288</v>
      </c>
      <c r="E32886">
        <v>2010</v>
      </c>
    </row>
    <row r="32887" spans="1:5" x14ac:dyDescent="0.2">
      <c r="A32887">
        <v>162098</v>
      </c>
      <c r="B32887" t="s">
        <v>9878</v>
      </c>
      <c r="C32887" t="s">
        <v>9883</v>
      </c>
      <c r="D32887">
        <v>72007201</v>
      </c>
      <c r="E32887">
        <v>2012</v>
      </c>
    </row>
    <row r="32888" spans="1:5" x14ac:dyDescent="0.2">
      <c r="A32888">
        <v>162097</v>
      </c>
      <c r="B32888" t="s">
        <v>9878</v>
      </c>
      <c r="C32888" t="s">
        <v>9883</v>
      </c>
      <c r="D32888">
        <v>72007194</v>
      </c>
      <c r="E32888">
        <v>2012</v>
      </c>
    </row>
    <row r="32889" spans="1:5" x14ac:dyDescent="0.2">
      <c r="A32889">
        <v>162094</v>
      </c>
      <c r="B32889" t="s">
        <v>9878</v>
      </c>
      <c r="C32889" t="s">
        <v>9883</v>
      </c>
      <c r="D32889">
        <v>72007139</v>
      </c>
      <c r="E32889">
        <v>2012</v>
      </c>
    </row>
    <row r="32890" spans="1:5" x14ac:dyDescent="0.2">
      <c r="A32890">
        <v>162485</v>
      </c>
      <c r="B32890" t="s">
        <v>9878</v>
      </c>
      <c r="C32890" t="s">
        <v>9883</v>
      </c>
      <c r="D32890">
        <v>72007188</v>
      </c>
      <c r="E32890">
        <v>2012</v>
      </c>
    </row>
    <row r="32891" spans="1:5" x14ac:dyDescent="0.2">
      <c r="A32891">
        <v>162452</v>
      </c>
      <c r="B32891" t="s">
        <v>9878</v>
      </c>
      <c r="C32891" t="s">
        <v>9883</v>
      </c>
      <c r="D32891">
        <v>72007749</v>
      </c>
      <c r="E32891">
        <v>2012</v>
      </c>
    </row>
    <row r="32892" spans="1:5" x14ac:dyDescent="0.2">
      <c r="A32892">
        <v>162449</v>
      </c>
      <c r="B32892" t="s">
        <v>9878</v>
      </c>
      <c r="C32892" t="s">
        <v>9883</v>
      </c>
      <c r="D32892">
        <v>72007949</v>
      </c>
      <c r="E32892">
        <v>2012</v>
      </c>
    </row>
    <row r="32893" spans="1:5" x14ac:dyDescent="0.2">
      <c r="A32893">
        <v>162244</v>
      </c>
      <c r="B32893" t="s">
        <v>9878</v>
      </c>
      <c r="C32893" t="s">
        <v>9883</v>
      </c>
      <c r="D32893">
        <v>72007707</v>
      </c>
      <c r="E32893">
        <v>2012</v>
      </c>
    </row>
    <row r="32894" spans="1:5" x14ac:dyDescent="0.2">
      <c r="A32894">
        <v>162243</v>
      </c>
      <c r="B32894" t="s">
        <v>9878</v>
      </c>
      <c r="C32894" t="s">
        <v>9883</v>
      </c>
      <c r="D32894">
        <v>72007738</v>
      </c>
      <c r="E32894">
        <v>2012</v>
      </c>
    </row>
    <row r="32895" spans="1:5" x14ac:dyDescent="0.2">
      <c r="A32895">
        <v>165856</v>
      </c>
      <c r="B32895" t="s">
        <v>10466</v>
      </c>
      <c r="C32895" t="s">
        <v>12102</v>
      </c>
      <c r="D32895" t="s">
        <v>13521</v>
      </c>
      <c r="E32895">
        <v>2013</v>
      </c>
    </row>
    <row r="32896" spans="1:5" x14ac:dyDescent="0.2">
      <c r="A32896">
        <v>165779</v>
      </c>
      <c r="B32896" t="s">
        <v>9878</v>
      </c>
      <c r="C32896" t="s">
        <v>12086</v>
      </c>
      <c r="D32896">
        <v>73554806</v>
      </c>
      <c r="E32896">
        <v>2013</v>
      </c>
    </row>
    <row r="32897" spans="1:5" x14ac:dyDescent="0.2">
      <c r="A32897">
        <v>165753</v>
      </c>
      <c r="B32897" t="s">
        <v>11660</v>
      </c>
      <c r="C32897" t="s">
        <v>13280</v>
      </c>
      <c r="D32897" t="s">
        <v>13515</v>
      </c>
      <c r="E32897">
        <v>2014</v>
      </c>
    </row>
    <row r="32898" spans="1:5" x14ac:dyDescent="0.2">
      <c r="A32898">
        <v>165752</v>
      </c>
      <c r="B32898" t="s">
        <v>11660</v>
      </c>
      <c r="C32898" t="s">
        <v>13280</v>
      </c>
      <c r="D32898" t="s">
        <v>13514</v>
      </c>
      <c r="E32898">
        <v>2014</v>
      </c>
    </row>
    <row r="32899" spans="1:5" x14ac:dyDescent="0.2">
      <c r="A32899">
        <v>165751</v>
      </c>
      <c r="B32899" t="s">
        <v>11660</v>
      </c>
      <c r="C32899" t="s">
        <v>13280</v>
      </c>
      <c r="D32899" t="s">
        <v>13513</v>
      </c>
      <c r="E32899">
        <v>2014</v>
      </c>
    </row>
    <row r="32900" spans="1:5" x14ac:dyDescent="0.2">
      <c r="A32900">
        <v>165750</v>
      </c>
      <c r="B32900" t="s">
        <v>11660</v>
      </c>
      <c r="C32900" t="s">
        <v>13280</v>
      </c>
      <c r="D32900" t="s">
        <v>13512</v>
      </c>
      <c r="E32900">
        <v>2014</v>
      </c>
    </row>
    <row r="32901" spans="1:5" x14ac:dyDescent="0.2">
      <c r="A32901">
        <v>165749</v>
      </c>
      <c r="B32901" t="s">
        <v>11660</v>
      </c>
      <c r="C32901" t="s">
        <v>13280</v>
      </c>
      <c r="D32901" t="s">
        <v>13511</v>
      </c>
      <c r="E32901">
        <v>2014</v>
      </c>
    </row>
    <row r="32902" spans="1:5" x14ac:dyDescent="0.2">
      <c r="A32902">
        <v>165747</v>
      </c>
      <c r="B32902" t="s">
        <v>9414</v>
      </c>
      <c r="C32902" t="s">
        <v>9387</v>
      </c>
      <c r="D32902" t="s">
        <v>13510</v>
      </c>
      <c r="E32902">
        <v>2013</v>
      </c>
    </row>
    <row r="32903" spans="1:5" x14ac:dyDescent="0.2">
      <c r="A32903">
        <v>165746</v>
      </c>
      <c r="B32903" t="s">
        <v>9414</v>
      </c>
      <c r="C32903" t="s">
        <v>9387</v>
      </c>
      <c r="D32903" t="s">
        <v>13509</v>
      </c>
      <c r="E32903">
        <v>2013</v>
      </c>
    </row>
    <row r="32904" spans="1:5" x14ac:dyDescent="0.2">
      <c r="A32904">
        <v>165742</v>
      </c>
      <c r="B32904" t="s">
        <v>10466</v>
      </c>
      <c r="C32904" t="s">
        <v>10496</v>
      </c>
      <c r="D32904" t="s">
        <v>13508</v>
      </c>
      <c r="E32904">
        <v>2013</v>
      </c>
    </row>
    <row r="32905" spans="1:5" x14ac:dyDescent="0.2">
      <c r="A32905">
        <v>149949</v>
      </c>
      <c r="B32905" t="s">
        <v>10466</v>
      </c>
      <c r="C32905" t="s">
        <v>10065</v>
      </c>
      <c r="D32905" t="s">
        <v>10485</v>
      </c>
      <c r="E32905">
        <v>2009</v>
      </c>
    </row>
    <row r="32906" spans="1:5" x14ac:dyDescent="0.2">
      <c r="A32906">
        <v>165700</v>
      </c>
      <c r="B32906" t="s">
        <v>9878</v>
      </c>
      <c r="C32906" t="s">
        <v>9894</v>
      </c>
      <c r="D32906">
        <v>79728543</v>
      </c>
      <c r="E32906">
        <v>2014</v>
      </c>
    </row>
    <row r="32907" spans="1:5" x14ac:dyDescent="0.2">
      <c r="A32907">
        <v>165696</v>
      </c>
      <c r="B32907" t="s">
        <v>9878</v>
      </c>
      <c r="C32907" t="s">
        <v>12695</v>
      </c>
      <c r="D32907">
        <v>73658483</v>
      </c>
      <c r="E32907">
        <v>2014</v>
      </c>
    </row>
    <row r="32908" spans="1:5" x14ac:dyDescent="0.2">
      <c r="A32908">
        <v>165695</v>
      </c>
      <c r="B32908" t="s">
        <v>10466</v>
      </c>
      <c r="C32908" t="s">
        <v>10865</v>
      </c>
      <c r="D32908" t="s">
        <v>13360</v>
      </c>
      <c r="E32908">
        <v>2014</v>
      </c>
    </row>
    <row r="32909" spans="1:5" x14ac:dyDescent="0.2">
      <c r="A32909">
        <v>165694</v>
      </c>
      <c r="B32909" t="s">
        <v>10466</v>
      </c>
      <c r="C32909" t="s">
        <v>10865</v>
      </c>
      <c r="D32909" t="s">
        <v>13359</v>
      </c>
      <c r="E32909">
        <v>2014</v>
      </c>
    </row>
    <row r="32910" spans="1:5" x14ac:dyDescent="0.2">
      <c r="A32910">
        <v>165693</v>
      </c>
      <c r="B32910" t="s">
        <v>10466</v>
      </c>
      <c r="C32910" t="s">
        <v>10865</v>
      </c>
      <c r="D32910" t="s">
        <v>13358</v>
      </c>
      <c r="E32910">
        <v>2013</v>
      </c>
    </row>
    <row r="32911" spans="1:5" x14ac:dyDescent="0.2">
      <c r="A32911">
        <v>165692</v>
      </c>
      <c r="B32911" t="s">
        <v>10466</v>
      </c>
      <c r="C32911" t="s">
        <v>10865</v>
      </c>
      <c r="D32911" t="s">
        <v>13357</v>
      </c>
      <c r="E32911">
        <v>2013</v>
      </c>
    </row>
    <row r="32912" spans="1:5" x14ac:dyDescent="0.2">
      <c r="A32912">
        <v>158641</v>
      </c>
      <c r="B32912" t="s">
        <v>9878</v>
      </c>
      <c r="C32912" t="s">
        <v>9883</v>
      </c>
      <c r="D32912">
        <v>68319732</v>
      </c>
      <c r="E32912">
        <v>2010</v>
      </c>
    </row>
    <row r="32913" spans="1:5" x14ac:dyDescent="0.2">
      <c r="A32913">
        <v>165726</v>
      </c>
      <c r="B32913" t="s">
        <v>9878</v>
      </c>
      <c r="C32913" t="s">
        <v>9886</v>
      </c>
      <c r="D32913">
        <v>73391433</v>
      </c>
      <c r="E32913">
        <v>2014</v>
      </c>
    </row>
    <row r="32914" spans="1:5" x14ac:dyDescent="0.2">
      <c r="A32914">
        <v>165626</v>
      </c>
      <c r="B32914" t="s">
        <v>10345</v>
      </c>
      <c r="C32914" t="s">
        <v>12991</v>
      </c>
      <c r="D32914">
        <v>7250276</v>
      </c>
      <c r="E32914">
        <v>2014</v>
      </c>
    </row>
    <row r="32915" spans="1:5" x14ac:dyDescent="0.2">
      <c r="A32915">
        <v>165625</v>
      </c>
      <c r="B32915" t="s">
        <v>10345</v>
      </c>
      <c r="C32915" t="s">
        <v>12991</v>
      </c>
      <c r="D32915">
        <v>7250260</v>
      </c>
      <c r="E32915">
        <v>2014</v>
      </c>
    </row>
    <row r="32916" spans="1:5" x14ac:dyDescent="0.2">
      <c r="A32916">
        <v>165619</v>
      </c>
      <c r="B32916" t="s">
        <v>13337</v>
      </c>
      <c r="C32916" t="s">
        <v>13338</v>
      </c>
      <c r="D32916">
        <v>4334401580</v>
      </c>
      <c r="E32916">
        <v>2013</v>
      </c>
    </row>
    <row r="32917" spans="1:5" x14ac:dyDescent="0.2">
      <c r="A32917">
        <v>165678</v>
      </c>
      <c r="B32917" t="s">
        <v>11660</v>
      </c>
      <c r="C32917" t="s">
        <v>13352</v>
      </c>
      <c r="D32917" t="s">
        <v>13356</v>
      </c>
      <c r="E32917">
        <v>2014</v>
      </c>
    </row>
    <row r="32918" spans="1:5" x14ac:dyDescent="0.2">
      <c r="A32918">
        <v>165672</v>
      </c>
      <c r="B32918" t="s">
        <v>11660</v>
      </c>
      <c r="C32918" t="s">
        <v>13352</v>
      </c>
      <c r="D32918" t="s">
        <v>13355</v>
      </c>
      <c r="E32918">
        <v>2014</v>
      </c>
    </row>
    <row r="32919" spans="1:5" x14ac:dyDescent="0.2">
      <c r="A32919">
        <v>165670</v>
      </c>
      <c r="B32919" t="s">
        <v>11660</v>
      </c>
      <c r="C32919" t="s">
        <v>13352</v>
      </c>
      <c r="D32919" t="s">
        <v>13354</v>
      </c>
      <c r="E32919">
        <v>2014</v>
      </c>
    </row>
    <row r="32920" spans="1:5" x14ac:dyDescent="0.2">
      <c r="A32920">
        <v>165669</v>
      </c>
      <c r="B32920" t="s">
        <v>11660</v>
      </c>
      <c r="C32920" t="s">
        <v>13352</v>
      </c>
      <c r="D32920" t="s">
        <v>13353</v>
      </c>
      <c r="E32920">
        <v>2014</v>
      </c>
    </row>
    <row r="32921" spans="1:5" x14ac:dyDescent="0.2">
      <c r="A32921">
        <v>165712</v>
      </c>
      <c r="B32921" t="s">
        <v>10092</v>
      </c>
      <c r="C32921" t="s">
        <v>13361</v>
      </c>
      <c r="D32921" t="s">
        <v>13362</v>
      </c>
      <c r="E32921">
        <v>2009</v>
      </c>
    </row>
    <row r="32922" spans="1:5" x14ac:dyDescent="0.2">
      <c r="A32922">
        <v>165711</v>
      </c>
      <c r="B32922" t="s">
        <v>9878</v>
      </c>
      <c r="C32922" t="s">
        <v>9893</v>
      </c>
      <c r="D32922">
        <v>73419876</v>
      </c>
      <c r="E32922">
        <v>2010</v>
      </c>
    </row>
    <row r="32923" spans="1:5" x14ac:dyDescent="0.2">
      <c r="A32923">
        <v>164733</v>
      </c>
      <c r="B32923" t="s">
        <v>9878</v>
      </c>
      <c r="C32923" t="s">
        <v>9883</v>
      </c>
      <c r="D32923">
        <v>72012705</v>
      </c>
      <c r="E32923">
        <v>2013</v>
      </c>
    </row>
    <row r="32924" spans="1:5" x14ac:dyDescent="0.2">
      <c r="A32924">
        <v>164754</v>
      </c>
      <c r="B32924" t="s">
        <v>10224</v>
      </c>
      <c r="C32924" t="s">
        <v>13166</v>
      </c>
      <c r="D32924">
        <v>11530943</v>
      </c>
      <c r="E32924">
        <v>2013</v>
      </c>
    </row>
    <row r="32925" spans="1:5" x14ac:dyDescent="0.2">
      <c r="A32925">
        <v>165555</v>
      </c>
      <c r="B32925" t="s">
        <v>10466</v>
      </c>
      <c r="C32925" t="s">
        <v>10496</v>
      </c>
      <c r="D32925" t="s">
        <v>13335</v>
      </c>
      <c r="E32925">
        <v>2014</v>
      </c>
    </row>
    <row r="32926" spans="1:5" x14ac:dyDescent="0.2">
      <c r="A32926">
        <v>165770</v>
      </c>
      <c r="B32926" t="s">
        <v>9414</v>
      </c>
      <c r="C32926" t="s">
        <v>9419</v>
      </c>
      <c r="D32926" t="s">
        <v>13516</v>
      </c>
      <c r="E32926">
        <v>2013</v>
      </c>
    </row>
    <row r="32927" spans="1:5" x14ac:dyDescent="0.2">
      <c r="A32927">
        <v>165510</v>
      </c>
      <c r="B32927" t="s">
        <v>9878</v>
      </c>
      <c r="C32927" t="s">
        <v>12695</v>
      </c>
      <c r="D32927">
        <v>73537734</v>
      </c>
      <c r="E32927">
        <v>2013</v>
      </c>
    </row>
    <row r="32928" spans="1:5" x14ac:dyDescent="0.2">
      <c r="A32928">
        <v>165509</v>
      </c>
      <c r="B32928" t="s">
        <v>9878</v>
      </c>
      <c r="C32928" t="s">
        <v>12695</v>
      </c>
      <c r="D32928">
        <v>73546273</v>
      </c>
      <c r="E32928">
        <v>2013</v>
      </c>
    </row>
    <row r="32929" spans="1:5" x14ac:dyDescent="0.2">
      <c r="A32929">
        <v>165508</v>
      </c>
      <c r="B32929" t="s">
        <v>9878</v>
      </c>
      <c r="C32929" t="s">
        <v>12695</v>
      </c>
      <c r="D32929">
        <v>73477730</v>
      </c>
      <c r="E32929">
        <v>2013</v>
      </c>
    </row>
    <row r="32930" spans="1:5" x14ac:dyDescent="0.2">
      <c r="A32930">
        <v>165507</v>
      </c>
      <c r="B32930" t="s">
        <v>10466</v>
      </c>
      <c r="C32930" t="s">
        <v>10496</v>
      </c>
      <c r="D32930" t="s">
        <v>13320</v>
      </c>
      <c r="E32930">
        <v>2013</v>
      </c>
    </row>
    <row r="32931" spans="1:5" x14ac:dyDescent="0.2">
      <c r="A32931">
        <v>166129</v>
      </c>
      <c r="B32931" t="s">
        <v>10466</v>
      </c>
      <c r="C32931" t="s">
        <v>13545</v>
      </c>
      <c r="D32931" t="s">
        <v>13546</v>
      </c>
      <c r="E32931">
        <v>2012</v>
      </c>
    </row>
    <row r="32932" spans="1:5" x14ac:dyDescent="0.2">
      <c r="A32932">
        <v>165722</v>
      </c>
      <c r="B32932" t="s">
        <v>9414</v>
      </c>
      <c r="C32932" t="s">
        <v>9387</v>
      </c>
      <c r="D32932" t="s">
        <v>13364</v>
      </c>
      <c r="E32932">
        <v>2013</v>
      </c>
    </row>
    <row r="32933" spans="1:5" x14ac:dyDescent="0.2">
      <c r="A32933">
        <v>165721</v>
      </c>
      <c r="B32933" t="s">
        <v>9414</v>
      </c>
      <c r="C32933" t="s">
        <v>9387</v>
      </c>
      <c r="D32933" t="s">
        <v>13363</v>
      </c>
      <c r="E32933">
        <v>2013</v>
      </c>
    </row>
    <row r="32934" spans="1:5" x14ac:dyDescent="0.2">
      <c r="A32934">
        <v>155425</v>
      </c>
      <c r="B32934" t="s">
        <v>9414</v>
      </c>
      <c r="C32934" t="s">
        <v>9401</v>
      </c>
      <c r="D32934" t="s">
        <v>9499</v>
      </c>
      <c r="E32934">
        <v>2010</v>
      </c>
    </row>
    <row r="32935" spans="1:5" x14ac:dyDescent="0.2">
      <c r="A32935">
        <v>155462</v>
      </c>
      <c r="B32935" t="s">
        <v>9414</v>
      </c>
      <c r="C32935" t="s">
        <v>9401</v>
      </c>
      <c r="D32935" t="s">
        <v>9487</v>
      </c>
      <c r="E32935">
        <v>2010</v>
      </c>
    </row>
    <row r="32936" spans="1:5" x14ac:dyDescent="0.2">
      <c r="A32936">
        <v>155460</v>
      </c>
      <c r="B32936" t="s">
        <v>9414</v>
      </c>
      <c r="C32936" t="s">
        <v>9401</v>
      </c>
      <c r="D32936" t="s">
        <v>9483</v>
      </c>
      <c r="E32936">
        <v>2010</v>
      </c>
    </row>
    <row r="32937" spans="1:5" x14ac:dyDescent="0.2">
      <c r="A32937">
        <v>155458</v>
      </c>
      <c r="B32937" t="s">
        <v>9414</v>
      </c>
      <c r="C32937" t="s">
        <v>9401</v>
      </c>
      <c r="D32937" t="s">
        <v>9490</v>
      </c>
      <c r="E32937">
        <v>2010</v>
      </c>
    </row>
    <row r="32938" spans="1:5" x14ac:dyDescent="0.2">
      <c r="A32938">
        <v>116567</v>
      </c>
      <c r="B32938" t="s">
        <v>10345</v>
      </c>
      <c r="C32938" t="s">
        <v>10370</v>
      </c>
      <c r="D32938">
        <v>151690</v>
      </c>
      <c r="E32938">
        <v>2000</v>
      </c>
    </row>
    <row r="32939" spans="1:5" x14ac:dyDescent="0.2">
      <c r="A32939">
        <v>155805</v>
      </c>
      <c r="B32939" t="s">
        <v>10345</v>
      </c>
      <c r="C32939" t="s">
        <v>10348</v>
      </c>
      <c r="D32939">
        <v>125493</v>
      </c>
      <c r="E32939">
        <v>2011</v>
      </c>
    </row>
    <row r="32940" spans="1:5" x14ac:dyDescent="0.2">
      <c r="A32940">
        <v>145277</v>
      </c>
      <c r="B32940" t="s">
        <v>10345</v>
      </c>
      <c r="C32940" t="s">
        <v>10347</v>
      </c>
      <c r="D32940">
        <v>105934</v>
      </c>
      <c r="E32940">
        <v>2008</v>
      </c>
    </row>
    <row r="32941" spans="1:5" x14ac:dyDescent="0.2">
      <c r="A32941">
        <v>165483</v>
      </c>
      <c r="B32941" t="s">
        <v>14861</v>
      </c>
      <c r="C32941" t="s">
        <v>13319</v>
      </c>
      <c r="D32941">
        <v>73505189</v>
      </c>
      <c r="E32941">
        <v>2013</v>
      </c>
    </row>
    <row r="32942" spans="1:5" x14ac:dyDescent="0.2">
      <c r="A32942">
        <v>165724</v>
      </c>
      <c r="B32942" t="s">
        <v>10466</v>
      </c>
      <c r="C32942" t="s">
        <v>12203</v>
      </c>
      <c r="D32942" t="s">
        <v>13365</v>
      </c>
      <c r="E32942">
        <v>2012</v>
      </c>
    </row>
    <row r="32943" spans="1:5" x14ac:dyDescent="0.2">
      <c r="A32943">
        <v>141992</v>
      </c>
      <c r="B32943" t="s">
        <v>9878</v>
      </c>
      <c r="C32943" t="s">
        <v>9893</v>
      </c>
      <c r="D32943">
        <v>46762829</v>
      </c>
      <c r="E32943">
        <v>2007</v>
      </c>
    </row>
    <row r="32944" spans="1:5" x14ac:dyDescent="0.2">
      <c r="A32944">
        <v>165529</v>
      </c>
      <c r="B32944" t="s">
        <v>10466</v>
      </c>
      <c r="C32944" t="s">
        <v>11133</v>
      </c>
      <c r="D32944" t="s">
        <v>13331</v>
      </c>
      <c r="E32944">
        <v>2012</v>
      </c>
    </row>
    <row r="32945" spans="1:5" x14ac:dyDescent="0.2">
      <c r="A32945">
        <v>165528</v>
      </c>
      <c r="B32945" t="s">
        <v>10466</v>
      </c>
      <c r="C32945" t="s">
        <v>11133</v>
      </c>
      <c r="D32945" t="s">
        <v>13330</v>
      </c>
      <c r="E32945">
        <v>2012</v>
      </c>
    </row>
    <row r="32946" spans="1:5" x14ac:dyDescent="0.2">
      <c r="A32946">
        <v>165476</v>
      </c>
      <c r="B32946" t="s">
        <v>9878</v>
      </c>
      <c r="C32946" t="s">
        <v>9993</v>
      </c>
      <c r="D32946">
        <v>73604953</v>
      </c>
      <c r="E32946">
        <v>2013</v>
      </c>
    </row>
    <row r="32947" spans="1:5" x14ac:dyDescent="0.2">
      <c r="A32947">
        <v>165475</v>
      </c>
      <c r="B32947" t="s">
        <v>9878</v>
      </c>
      <c r="C32947" t="s">
        <v>9993</v>
      </c>
      <c r="D32947">
        <v>73580189</v>
      </c>
      <c r="E32947">
        <v>2013</v>
      </c>
    </row>
    <row r="32948" spans="1:5" x14ac:dyDescent="0.2">
      <c r="A32948">
        <v>165579</v>
      </c>
      <c r="B32948" t="s">
        <v>9878</v>
      </c>
      <c r="C32948" t="s">
        <v>9886</v>
      </c>
      <c r="D32948">
        <v>73645124</v>
      </c>
      <c r="E32948">
        <v>2014</v>
      </c>
    </row>
    <row r="32949" spans="1:5" x14ac:dyDescent="0.2">
      <c r="A32949">
        <v>165578</v>
      </c>
      <c r="B32949" t="s">
        <v>9878</v>
      </c>
      <c r="C32949" t="s">
        <v>9886</v>
      </c>
      <c r="D32949">
        <v>73646309</v>
      </c>
      <c r="E32949">
        <v>2014</v>
      </c>
    </row>
    <row r="32950" spans="1:5" x14ac:dyDescent="0.2">
      <c r="A32950">
        <v>165411</v>
      </c>
      <c r="B32950" t="s">
        <v>9878</v>
      </c>
      <c r="C32950" t="s">
        <v>9919</v>
      </c>
      <c r="D32950">
        <v>73615633</v>
      </c>
      <c r="E32950">
        <v>2013</v>
      </c>
    </row>
    <row r="32951" spans="1:5" x14ac:dyDescent="0.2">
      <c r="A32951">
        <v>165410</v>
      </c>
      <c r="B32951" t="s">
        <v>9878</v>
      </c>
      <c r="C32951" t="s">
        <v>9919</v>
      </c>
      <c r="D32951">
        <v>73615703</v>
      </c>
      <c r="E32951">
        <v>2013</v>
      </c>
    </row>
    <row r="32952" spans="1:5" x14ac:dyDescent="0.2">
      <c r="A32952">
        <v>165471</v>
      </c>
      <c r="B32952" t="s">
        <v>10466</v>
      </c>
      <c r="C32952" t="s">
        <v>12203</v>
      </c>
      <c r="D32952" t="s">
        <v>13317</v>
      </c>
      <c r="E32952">
        <v>2012</v>
      </c>
    </row>
    <row r="32953" spans="1:5" x14ac:dyDescent="0.2">
      <c r="A32953">
        <v>165633</v>
      </c>
      <c r="B32953" t="s">
        <v>11785</v>
      </c>
      <c r="C32953" t="s">
        <v>10045</v>
      </c>
      <c r="D32953">
        <v>92695900963547</v>
      </c>
      <c r="E32953">
        <v>2012</v>
      </c>
    </row>
    <row r="32954" spans="1:5" x14ac:dyDescent="0.2">
      <c r="A32954">
        <v>165409</v>
      </c>
      <c r="B32954" t="s">
        <v>10466</v>
      </c>
      <c r="C32954" t="s">
        <v>10530</v>
      </c>
      <c r="D32954" t="s">
        <v>13308</v>
      </c>
      <c r="E32954">
        <v>2014</v>
      </c>
    </row>
    <row r="32955" spans="1:5" x14ac:dyDescent="0.2">
      <c r="A32955">
        <v>165408</v>
      </c>
      <c r="B32955" t="s">
        <v>9414</v>
      </c>
      <c r="C32955" t="s">
        <v>16267</v>
      </c>
      <c r="D32955" t="s">
        <v>17813</v>
      </c>
      <c r="E32955">
        <v>2005</v>
      </c>
    </row>
    <row r="32956" spans="1:5" x14ac:dyDescent="0.2">
      <c r="A32956">
        <v>165405</v>
      </c>
      <c r="B32956" t="s">
        <v>10345</v>
      </c>
      <c r="C32956" t="s">
        <v>13303</v>
      </c>
      <c r="D32956" t="s">
        <v>13307</v>
      </c>
      <c r="E32956">
        <v>2014</v>
      </c>
    </row>
    <row r="32957" spans="1:5" x14ac:dyDescent="0.2">
      <c r="A32957">
        <v>165403</v>
      </c>
      <c r="B32957" t="s">
        <v>10345</v>
      </c>
      <c r="C32957" t="s">
        <v>13303</v>
      </c>
      <c r="D32957" t="s">
        <v>13306</v>
      </c>
      <c r="E32957">
        <v>2014</v>
      </c>
    </row>
    <row r="32958" spans="1:5" x14ac:dyDescent="0.2">
      <c r="A32958">
        <v>165402</v>
      </c>
      <c r="B32958" t="s">
        <v>10345</v>
      </c>
      <c r="C32958" t="s">
        <v>13303</v>
      </c>
      <c r="D32958" t="s">
        <v>13305</v>
      </c>
      <c r="E32958">
        <v>2014</v>
      </c>
    </row>
    <row r="32959" spans="1:5" x14ac:dyDescent="0.2">
      <c r="A32959">
        <v>165401</v>
      </c>
      <c r="B32959" t="s">
        <v>10345</v>
      </c>
      <c r="C32959" t="s">
        <v>13303</v>
      </c>
      <c r="D32959" t="s">
        <v>13304</v>
      </c>
      <c r="E32959">
        <v>2014</v>
      </c>
    </row>
    <row r="32960" spans="1:5" x14ac:dyDescent="0.2">
      <c r="A32960">
        <v>155866</v>
      </c>
      <c r="B32960" t="s">
        <v>10466</v>
      </c>
      <c r="C32960" t="s">
        <v>10460</v>
      </c>
      <c r="D32960" t="s">
        <v>13333</v>
      </c>
      <c r="E32960">
        <v>2011</v>
      </c>
    </row>
    <row r="32961" spans="1:5" x14ac:dyDescent="0.2">
      <c r="A32961">
        <v>165939</v>
      </c>
      <c r="B32961" t="s">
        <v>10466</v>
      </c>
      <c r="C32961" t="s">
        <v>10064</v>
      </c>
      <c r="D32961" t="s">
        <v>13525</v>
      </c>
      <c r="E32961">
        <v>2013</v>
      </c>
    </row>
    <row r="32962" spans="1:5" x14ac:dyDescent="0.2">
      <c r="A32962">
        <v>141084</v>
      </c>
      <c r="B32962" t="s">
        <v>9878</v>
      </c>
      <c r="C32962" t="s">
        <v>9883</v>
      </c>
      <c r="D32962">
        <v>68064464</v>
      </c>
      <c r="E32962">
        <v>2006</v>
      </c>
    </row>
    <row r="32963" spans="1:5" x14ac:dyDescent="0.2">
      <c r="A32963">
        <v>165339</v>
      </c>
      <c r="B32963" t="s">
        <v>9878</v>
      </c>
      <c r="C32963" t="s">
        <v>9903</v>
      </c>
      <c r="D32963">
        <v>73630201</v>
      </c>
      <c r="E32963">
        <v>2014</v>
      </c>
    </row>
    <row r="32964" spans="1:5" x14ac:dyDescent="0.2">
      <c r="A32964">
        <v>164887</v>
      </c>
      <c r="B32964" t="s">
        <v>10224</v>
      </c>
      <c r="C32964" t="s">
        <v>10236</v>
      </c>
      <c r="D32964">
        <v>11441134</v>
      </c>
      <c r="E32964">
        <v>2014</v>
      </c>
    </row>
    <row r="32965" spans="1:5" x14ac:dyDescent="0.2">
      <c r="A32965">
        <v>165454</v>
      </c>
      <c r="B32965" t="s">
        <v>10466</v>
      </c>
      <c r="C32965" t="s">
        <v>11133</v>
      </c>
      <c r="D32965" t="s">
        <v>13314</v>
      </c>
      <c r="E32965">
        <v>2014</v>
      </c>
    </row>
    <row r="32966" spans="1:5" x14ac:dyDescent="0.2">
      <c r="A32966">
        <v>142755</v>
      </c>
      <c r="B32966" t="s">
        <v>9878</v>
      </c>
      <c r="C32966" t="s">
        <v>9887</v>
      </c>
      <c r="D32966">
        <v>46820795</v>
      </c>
      <c r="E32966">
        <v>2007</v>
      </c>
    </row>
    <row r="32967" spans="1:5" x14ac:dyDescent="0.2">
      <c r="A32967">
        <v>162481</v>
      </c>
      <c r="B32967" t="s">
        <v>9878</v>
      </c>
      <c r="C32967" t="s">
        <v>9883</v>
      </c>
      <c r="D32967">
        <v>72002584</v>
      </c>
      <c r="E32967">
        <v>2012</v>
      </c>
    </row>
    <row r="32968" spans="1:5" x14ac:dyDescent="0.2">
      <c r="A32968">
        <v>162480</v>
      </c>
      <c r="B32968" t="s">
        <v>9878</v>
      </c>
      <c r="C32968" t="s">
        <v>9883</v>
      </c>
      <c r="D32968">
        <v>72008096</v>
      </c>
      <c r="E32968">
        <v>2012</v>
      </c>
    </row>
    <row r="32969" spans="1:5" x14ac:dyDescent="0.2">
      <c r="A32969">
        <v>162478</v>
      </c>
      <c r="B32969" t="s">
        <v>9878</v>
      </c>
      <c r="C32969" t="s">
        <v>9883</v>
      </c>
      <c r="D32969">
        <v>72007049</v>
      </c>
      <c r="E32969">
        <v>2012</v>
      </c>
    </row>
    <row r="32970" spans="1:5" x14ac:dyDescent="0.2">
      <c r="A32970">
        <v>162477</v>
      </c>
      <c r="B32970" t="s">
        <v>9878</v>
      </c>
      <c r="C32970" t="s">
        <v>9883</v>
      </c>
      <c r="D32970">
        <v>72007051</v>
      </c>
      <c r="E32970">
        <v>2012</v>
      </c>
    </row>
    <row r="32971" spans="1:5" x14ac:dyDescent="0.2">
      <c r="A32971">
        <v>162476</v>
      </c>
      <c r="B32971" t="s">
        <v>9878</v>
      </c>
      <c r="C32971" t="s">
        <v>9883</v>
      </c>
      <c r="D32971">
        <v>72008091</v>
      </c>
      <c r="E32971">
        <v>2012</v>
      </c>
    </row>
    <row r="32972" spans="1:5" x14ac:dyDescent="0.2">
      <c r="A32972">
        <v>162475</v>
      </c>
      <c r="B32972" t="s">
        <v>9878</v>
      </c>
      <c r="C32972" t="s">
        <v>9883</v>
      </c>
      <c r="D32972">
        <v>72008093</v>
      </c>
      <c r="E32972">
        <v>2012</v>
      </c>
    </row>
    <row r="32973" spans="1:5" x14ac:dyDescent="0.2">
      <c r="A32973">
        <v>162474</v>
      </c>
      <c r="B32973" t="s">
        <v>9878</v>
      </c>
      <c r="C32973" t="s">
        <v>9883</v>
      </c>
      <c r="D32973">
        <v>72008095</v>
      </c>
      <c r="E32973">
        <v>2012</v>
      </c>
    </row>
    <row r="32974" spans="1:5" x14ac:dyDescent="0.2">
      <c r="A32974">
        <v>162473</v>
      </c>
      <c r="B32974" t="s">
        <v>9878</v>
      </c>
      <c r="C32974" t="s">
        <v>9883</v>
      </c>
      <c r="D32974">
        <v>72008089</v>
      </c>
      <c r="E32974">
        <v>2012</v>
      </c>
    </row>
    <row r="32975" spans="1:5" x14ac:dyDescent="0.2">
      <c r="A32975">
        <v>162472</v>
      </c>
      <c r="B32975" t="s">
        <v>9878</v>
      </c>
      <c r="C32975" t="s">
        <v>9883</v>
      </c>
      <c r="D32975">
        <v>72007053</v>
      </c>
      <c r="E32975">
        <v>2012</v>
      </c>
    </row>
    <row r="32976" spans="1:5" x14ac:dyDescent="0.2">
      <c r="A32976">
        <v>162468</v>
      </c>
      <c r="B32976" t="s">
        <v>9878</v>
      </c>
      <c r="C32976" t="s">
        <v>9883</v>
      </c>
      <c r="D32976">
        <v>72007054</v>
      </c>
      <c r="E32976">
        <v>2012</v>
      </c>
    </row>
    <row r="32977" spans="1:5" x14ac:dyDescent="0.2">
      <c r="A32977">
        <v>162467</v>
      </c>
      <c r="B32977" t="s">
        <v>9878</v>
      </c>
      <c r="C32977" t="s">
        <v>9883</v>
      </c>
      <c r="D32977">
        <v>72007112</v>
      </c>
      <c r="E32977">
        <v>2012</v>
      </c>
    </row>
    <row r="32978" spans="1:5" x14ac:dyDescent="0.2">
      <c r="A32978">
        <v>162466</v>
      </c>
      <c r="B32978" t="s">
        <v>9878</v>
      </c>
      <c r="C32978" t="s">
        <v>9883</v>
      </c>
      <c r="D32978">
        <v>72007111</v>
      </c>
      <c r="E32978">
        <v>2012</v>
      </c>
    </row>
    <row r="32979" spans="1:5" x14ac:dyDescent="0.2">
      <c r="A32979">
        <v>162465</v>
      </c>
      <c r="B32979" t="s">
        <v>9878</v>
      </c>
      <c r="C32979" t="s">
        <v>9883</v>
      </c>
      <c r="D32979">
        <v>72007055</v>
      </c>
      <c r="E32979">
        <v>2012</v>
      </c>
    </row>
    <row r="32980" spans="1:5" x14ac:dyDescent="0.2">
      <c r="A32980">
        <v>162464</v>
      </c>
      <c r="B32980" t="s">
        <v>9878</v>
      </c>
      <c r="C32980" t="s">
        <v>9883</v>
      </c>
      <c r="D32980">
        <v>72008092</v>
      </c>
      <c r="E32980">
        <v>2012</v>
      </c>
    </row>
    <row r="32981" spans="1:5" x14ac:dyDescent="0.2">
      <c r="A32981">
        <v>162463</v>
      </c>
      <c r="B32981" t="s">
        <v>9878</v>
      </c>
      <c r="C32981" t="s">
        <v>9883</v>
      </c>
      <c r="D32981">
        <v>72008098</v>
      </c>
      <c r="E32981">
        <v>2012</v>
      </c>
    </row>
    <row r="32982" spans="1:5" x14ac:dyDescent="0.2">
      <c r="A32982">
        <v>165292</v>
      </c>
      <c r="B32982" t="s">
        <v>9878</v>
      </c>
      <c r="C32982" t="s">
        <v>9975</v>
      </c>
      <c r="D32982">
        <v>37260134</v>
      </c>
      <c r="E32982">
        <v>2014</v>
      </c>
    </row>
    <row r="32983" spans="1:5" x14ac:dyDescent="0.2">
      <c r="A32983">
        <v>165291</v>
      </c>
      <c r="B32983" t="s">
        <v>9878</v>
      </c>
      <c r="C32983" t="s">
        <v>9975</v>
      </c>
      <c r="D32983">
        <v>37260332</v>
      </c>
      <c r="E32983">
        <v>2014</v>
      </c>
    </row>
    <row r="32984" spans="1:5" x14ac:dyDescent="0.2">
      <c r="A32984">
        <v>165452</v>
      </c>
      <c r="B32984" t="s">
        <v>13037</v>
      </c>
      <c r="C32984" t="s">
        <v>12510</v>
      </c>
      <c r="D32984">
        <v>195240</v>
      </c>
      <c r="E32984">
        <v>2013</v>
      </c>
    </row>
    <row r="32985" spans="1:5" x14ac:dyDescent="0.2">
      <c r="A32985">
        <v>162828</v>
      </c>
      <c r="B32985" t="s">
        <v>9878</v>
      </c>
      <c r="C32985" t="s">
        <v>9883</v>
      </c>
      <c r="D32985">
        <v>72007050</v>
      </c>
      <c r="E32985">
        <v>2012</v>
      </c>
    </row>
    <row r="32986" spans="1:5" x14ac:dyDescent="0.2">
      <c r="A32986">
        <v>163980</v>
      </c>
      <c r="B32986" t="s">
        <v>9878</v>
      </c>
      <c r="C32986" t="s">
        <v>9883</v>
      </c>
      <c r="D32986">
        <v>72012709</v>
      </c>
      <c r="E32986">
        <v>2012</v>
      </c>
    </row>
    <row r="32987" spans="1:5" x14ac:dyDescent="0.2">
      <c r="A32987">
        <v>163979</v>
      </c>
      <c r="B32987" t="s">
        <v>9878</v>
      </c>
      <c r="C32987" t="s">
        <v>9883</v>
      </c>
      <c r="D32987">
        <v>72012716</v>
      </c>
      <c r="E32987">
        <v>2012</v>
      </c>
    </row>
    <row r="32988" spans="1:5" x14ac:dyDescent="0.2">
      <c r="A32988">
        <v>155012</v>
      </c>
      <c r="B32988" t="s">
        <v>9414</v>
      </c>
      <c r="C32988" t="s">
        <v>9415</v>
      </c>
      <c r="D32988" t="s">
        <v>9445</v>
      </c>
      <c r="E32988">
        <v>2010</v>
      </c>
    </row>
    <row r="32989" spans="1:5" x14ac:dyDescent="0.2">
      <c r="A32989">
        <v>165449</v>
      </c>
      <c r="B32989" t="s">
        <v>10224</v>
      </c>
      <c r="C32989" t="s">
        <v>10232</v>
      </c>
      <c r="D32989">
        <v>9190520</v>
      </c>
      <c r="E32989">
        <v>2010</v>
      </c>
    </row>
    <row r="32990" spans="1:5" x14ac:dyDescent="0.2">
      <c r="A32990">
        <v>165520</v>
      </c>
      <c r="B32990" t="s">
        <v>10466</v>
      </c>
      <c r="C32990" t="s">
        <v>12102</v>
      </c>
      <c r="D32990" t="s">
        <v>13329</v>
      </c>
      <c r="E32990">
        <v>2014</v>
      </c>
    </row>
    <row r="32991" spans="1:5" x14ac:dyDescent="0.2">
      <c r="A32991">
        <v>165519</v>
      </c>
      <c r="B32991" t="s">
        <v>10466</v>
      </c>
      <c r="C32991" t="s">
        <v>12102</v>
      </c>
      <c r="D32991" t="s">
        <v>13328</v>
      </c>
      <c r="E32991">
        <v>2014</v>
      </c>
    </row>
    <row r="32992" spans="1:5" x14ac:dyDescent="0.2">
      <c r="A32992">
        <v>165518</v>
      </c>
      <c r="B32992" t="s">
        <v>10466</v>
      </c>
      <c r="C32992" t="s">
        <v>12102</v>
      </c>
      <c r="D32992" t="s">
        <v>13327</v>
      </c>
      <c r="E32992">
        <v>2014</v>
      </c>
    </row>
    <row r="32993" spans="1:5" x14ac:dyDescent="0.2">
      <c r="A32993">
        <v>165516</v>
      </c>
      <c r="B32993" t="s">
        <v>10466</v>
      </c>
      <c r="C32993" t="s">
        <v>12102</v>
      </c>
      <c r="D32993" t="s">
        <v>13326</v>
      </c>
      <c r="E32993">
        <v>2014</v>
      </c>
    </row>
    <row r="32994" spans="1:5" x14ac:dyDescent="0.2">
      <c r="A32994">
        <v>165515</v>
      </c>
      <c r="B32994" t="s">
        <v>10466</v>
      </c>
      <c r="C32994" t="s">
        <v>12102</v>
      </c>
      <c r="D32994" t="s">
        <v>13325</v>
      </c>
      <c r="E32994">
        <v>2014</v>
      </c>
    </row>
    <row r="32995" spans="1:5" x14ac:dyDescent="0.2">
      <c r="A32995">
        <v>165514</v>
      </c>
      <c r="B32995" t="s">
        <v>10466</v>
      </c>
      <c r="C32995" t="s">
        <v>12102</v>
      </c>
      <c r="D32995" t="s">
        <v>13324</v>
      </c>
      <c r="E32995">
        <v>2014</v>
      </c>
    </row>
    <row r="32996" spans="1:5" x14ac:dyDescent="0.2">
      <c r="A32996">
        <v>165513</v>
      </c>
      <c r="B32996" t="s">
        <v>10466</v>
      </c>
      <c r="C32996" t="s">
        <v>12102</v>
      </c>
      <c r="D32996" t="s">
        <v>13323</v>
      </c>
      <c r="E32996">
        <v>2014</v>
      </c>
    </row>
    <row r="32997" spans="1:5" x14ac:dyDescent="0.2">
      <c r="A32997">
        <v>165512</v>
      </c>
      <c r="B32997" t="s">
        <v>10466</v>
      </c>
      <c r="C32997" t="s">
        <v>12102</v>
      </c>
      <c r="D32997" t="s">
        <v>13322</v>
      </c>
      <c r="E32997">
        <v>2014</v>
      </c>
    </row>
    <row r="32998" spans="1:5" x14ac:dyDescent="0.2">
      <c r="A32998">
        <v>165511</v>
      </c>
      <c r="B32998" t="s">
        <v>10466</v>
      </c>
      <c r="C32998" t="s">
        <v>12102</v>
      </c>
      <c r="D32998" t="s">
        <v>13321</v>
      </c>
      <c r="E32998">
        <v>2014</v>
      </c>
    </row>
    <row r="32999" spans="1:5" x14ac:dyDescent="0.2">
      <c r="A32999">
        <v>165737</v>
      </c>
      <c r="B32999" t="s">
        <v>10466</v>
      </c>
      <c r="C32999" t="s">
        <v>12498</v>
      </c>
      <c r="D32999" t="s">
        <v>13507</v>
      </c>
      <c r="E32999">
        <v>2014</v>
      </c>
    </row>
    <row r="33000" spans="1:5" x14ac:dyDescent="0.2">
      <c r="A33000">
        <v>161419</v>
      </c>
      <c r="B33000" t="s">
        <v>10466</v>
      </c>
      <c r="C33000" t="s">
        <v>10461</v>
      </c>
      <c r="D33000" t="s">
        <v>13273</v>
      </c>
      <c r="E33000">
        <v>2013</v>
      </c>
    </row>
    <row r="33001" spans="1:5" x14ac:dyDescent="0.2">
      <c r="A33001">
        <v>165456</v>
      </c>
      <c r="B33001" t="s">
        <v>9414</v>
      </c>
      <c r="C33001" t="s">
        <v>9385</v>
      </c>
      <c r="D33001">
        <v>44423808</v>
      </c>
      <c r="E33001">
        <v>2011</v>
      </c>
    </row>
    <row r="33002" spans="1:5" x14ac:dyDescent="0.2">
      <c r="A33002">
        <v>165527</v>
      </c>
      <c r="B33002" t="s">
        <v>14861</v>
      </c>
      <c r="C33002" t="s">
        <v>9886</v>
      </c>
      <c r="D33002">
        <v>73650976</v>
      </c>
      <c r="E33002">
        <v>2013</v>
      </c>
    </row>
    <row r="33003" spans="1:5" x14ac:dyDescent="0.2">
      <c r="A33003">
        <v>165526</v>
      </c>
      <c r="B33003" t="s">
        <v>14861</v>
      </c>
      <c r="C33003" t="s">
        <v>9886</v>
      </c>
      <c r="D33003">
        <v>73651958</v>
      </c>
      <c r="E33003">
        <v>2013</v>
      </c>
    </row>
    <row r="33004" spans="1:5" x14ac:dyDescent="0.2">
      <c r="A33004">
        <v>165525</v>
      </c>
      <c r="B33004" t="s">
        <v>14861</v>
      </c>
      <c r="C33004" t="s">
        <v>9886</v>
      </c>
      <c r="D33004">
        <v>73624749</v>
      </c>
      <c r="E33004">
        <v>2013</v>
      </c>
    </row>
    <row r="33005" spans="1:5" x14ac:dyDescent="0.2">
      <c r="A33005">
        <v>165524</v>
      </c>
      <c r="B33005" t="s">
        <v>14861</v>
      </c>
      <c r="C33005" t="s">
        <v>9886</v>
      </c>
      <c r="D33005">
        <v>73651959</v>
      </c>
      <c r="E33005">
        <v>2013</v>
      </c>
    </row>
    <row r="33006" spans="1:5" x14ac:dyDescent="0.2">
      <c r="A33006">
        <v>162921</v>
      </c>
      <c r="B33006" t="s">
        <v>9414</v>
      </c>
      <c r="C33006" t="s">
        <v>9636</v>
      </c>
      <c r="D33006" t="s">
        <v>12653</v>
      </c>
      <c r="E33006">
        <v>2013</v>
      </c>
    </row>
    <row r="33007" spans="1:5" x14ac:dyDescent="0.2">
      <c r="A33007">
        <v>153339</v>
      </c>
      <c r="B33007" t="s">
        <v>10345</v>
      </c>
      <c r="C33007" t="s">
        <v>10374</v>
      </c>
      <c r="D33007">
        <v>120780</v>
      </c>
      <c r="E33007">
        <v>2010</v>
      </c>
    </row>
    <row r="33008" spans="1:5" x14ac:dyDescent="0.2">
      <c r="A33008">
        <v>153338</v>
      </c>
      <c r="B33008" t="s">
        <v>10345</v>
      </c>
      <c r="C33008" t="s">
        <v>10374</v>
      </c>
      <c r="D33008">
        <v>120776</v>
      </c>
      <c r="E33008">
        <v>2010</v>
      </c>
    </row>
    <row r="33009" spans="1:5" x14ac:dyDescent="0.2">
      <c r="A33009">
        <v>165204</v>
      </c>
      <c r="B33009" t="s">
        <v>9878</v>
      </c>
      <c r="C33009" t="s">
        <v>9919</v>
      </c>
      <c r="D33009">
        <v>73548773</v>
      </c>
      <c r="E33009">
        <v>2013</v>
      </c>
    </row>
    <row r="33010" spans="1:5" x14ac:dyDescent="0.2">
      <c r="A33010">
        <v>165203</v>
      </c>
      <c r="B33010" t="s">
        <v>9878</v>
      </c>
      <c r="C33010" t="s">
        <v>9919</v>
      </c>
      <c r="D33010">
        <v>73548734</v>
      </c>
      <c r="E33010">
        <v>2013</v>
      </c>
    </row>
    <row r="33011" spans="1:5" x14ac:dyDescent="0.2">
      <c r="A33011">
        <v>165167</v>
      </c>
      <c r="B33011" t="s">
        <v>10466</v>
      </c>
      <c r="C33011" t="s">
        <v>10461</v>
      </c>
      <c r="D33011" t="s">
        <v>13282</v>
      </c>
      <c r="E33011">
        <v>2014</v>
      </c>
    </row>
    <row r="33012" spans="1:5" x14ac:dyDescent="0.2">
      <c r="A33012">
        <v>165166</v>
      </c>
      <c r="B33012" t="s">
        <v>11660</v>
      </c>
      <c r="C33012" t="s">
        <v>13280</v>
      </c>
      <c r="D33012" t="s">
        <v>13281</v>
      </c>
      <c r="E33012">
        <v>2014</v>
      </c>
    </row>
    <row r="33013" spans="1:5" x14ac:dyDescent="0.2">
      <c r="A33013">
        <v>165156</v>
      </c>
      <c r="B33013" t="s">
        <v>10466</v>
      </c>
      <c r="C33013" t="s">
        <v>10865</v>
      </c>
      <c r="D33013" t="s">
        <v>13278</v>
      </c>
      <c r="E33013">
        <v>2013</v>
      </c>
    </row>
    <row r="33014" spans="1:5" x14ac:dyDescent="0.2">
      <c r="A33014">
        <v>165154</v>
      </c>
      <c r="B33014" t="s">
        <v>10466</v>
      </c>
      <c r="C33014" t="s">
        <v>10865</v>
      </c>
      <c r="D33014" t="s">
        <v>13277</v>
      </c>
      <c r="E33014">
        <v>2013</v>
      </c>
    </row>
    <row r="33015" spans="1:5" x14ac:dyDescent="0.2">
      <c r="A33015">
        <v>165153</v>
      </c>
      <c r="B33015" t="s">
        <v>10466</v>
      </c>
      <c r="C33015" t="s">
        <v>11466</v>
      </c>
      <c r="D33015" t="s">
        <v>13276</v>
      </c>
      <c r="E33015">
        <v>2013</v>
      </c>
    </row>
    <row r="33016" spans="1:5" x14ac:dyDescent="0.2">
      <c r="A33016">
        <v>165135</v>
      </c>
      <c r="B33016" t="s">
        <v>10466</v>
      </c>
      <c r="C33016" t="s">
        <v>10461</v>
      </c>
      <c r="D33016" t="s">
        <v>13220</v>
      </c>
      <c r="E33016">
        <v>2014</v>
      </c>
    </row>
    <row r="33017" spans="1:5" x14ac:dyDescent="0.2">
      <c r="A33017">
        <v>165133</v>
      </c>
      <c r="B33017" t="s">
        <v>9414</v>
      </c>
      <c r="C33017" t="s">
        <v>9385</v>
      </c>
      <c r="D33017">
        <v>44803831</v>
      </c>
      <c r="E33017">
        <v>2013</v>
      </c>
    </row>
    <row r="33018" spans="1:5" x14ac:dyDescent="0.2">
      <c r="A33018">
        <v>165132</v>
      </c>
      <c r="B33018" t="s">
        <v>9414</v>
      </c>
      <c r="C33018" t="s">
        <v>9385</v>
      </c>
      <c r="D33018">
        <v>44616569</v>
      </c>
      <c r="E33018">
        <v>2013</v>
      </c>
    </row>
    <row r="33019" spans="1:5" x14ac:dyDescent="0.2">
      <c r="A33019">
        <v>165311</v>
      </c>
      <c r="B33019" t="s">
        <v>9414</v>
      </c>
      <c r="C33019" t="s">
        <v>9385</v>
      </c>
      <c r="D33019">
        <v>44423903</v>
      </c>
      <c r="E33019">
        <v>2014</v>
      </c>
    </row>
    <row r="33020" spans="1:5" x14ac:dyDescent="0.2">
      <c r="A33020">
        <v>165440</v>
      </c>
      <c r="B33020" t="s">
        <v>10224</v>
      </c>
      <c r="C33020" t="s">
        <v>12967</v>
      </c>
      <c r="D33020">
        <v>11392071</v>
      </c>
      <c r="E33020">
        <v>2013</v>
      </c>
    </row>
    <row r="33021" spans="1:5" x14ac:dyDescent="0.2">
      <c r="A33021">
        <v>152050</v>
      </c>
      <c r="B33021" t="s">
        <v>10466</v>
      </c>
      <c r="C33021" t="s">
        <v>9369</v>
      </c>
      <c r="D33021" t="s">
        <v>13500</v>
      </c>
      <c r="E33021">
        <v>2009</v>
      </c>
    </row>
    <row r="33022" spans="1:5" x14ac:dyDescent="0.2">
      <c r="A33022">
        <v>165388</v>
      </c>
      <c r="B33022" t="s">
        <v>9414</v>
      </c>
      <c r="C33022" t="s">
        <v>13301</v>
      </c>
      <c r="D33022" t="s">
        <v>13302</v>
      </c>
      <c r="E33022">
        <v>2012</v>
      </c>
    </row>
    <row r="33023" spans="1:5" x14ac:dyDescent="0.2">
      <c r="A33023">
        <v>165077</v>
      </c>
      <c r="B33023" t="s">
        <v>10466</v>
      </c>
      <c r="C33023" t="s">
        <v>12102</v>
      </c>
      <c r="D33023" t="s">
        <v>13216</v>
      </c>
      <c r="E33023">
        <v>2013</v>
      </c>
    </row>
    <row r="33024" spans="1:5" x14ac:dyDescent="0.2">
      <c r="A33024">
        <v>165076</v>
      </c>
      <c r="B33024" t="s">
        <v>10466</v>
      </c>
      <c r="C33024" t="s">
        <v>12102</v>
      </c>
      <c r="D33024" t="s">
        <v>13215</v>
      </c>
      <c r="E33024">
        <v>2013</v>
      </c>
    </row>
    <row r="33025" spans="1:5" x14ac:dyDescent="0.2">
      <c r="A33025">
        <v>165366</v>
      </c>
      <c r="B33025" t="s">
        <v>10224</v>
      </c>
      <c r="C33025" t="s">
        <v>10058</v>
      </c>
      <c r="D33025">
        <v>8876813</v>
      </c>
      <c r="E33025">
        <v>2012</v>
      </c>
    </row>
    <row r="33026" spans="1:5" x14ac:dyDescent="0.2">
      <c r="A33026">
        <v>165073</v>
      </c>
      <c r="B33026" t="s">
        <v>10466</v>
      </c>
      <c r="C33026" t="s">
        <v>12102</v>
      </c>
      <c r="D33026" t="s">
        <v>13214</v>
      </c>
      <c r="E33026">
        <v>2014</v>
      </c>
    </row>
    <row r="33027" spans="1:5" x14ac:dyDescent="0.2">
      <c r="A33027">
        <v>164521</v>
      </c>
      <c r="B33027" t="s">
        <v>9878</v>
      </c>
      <c r="C33027" t="s">
        <v>13202</v>
      </c>
      <c r="D33027">
        <v>73568192</v>
      </c>
      <c r="E33027">
        <v>2013</v>
      </c>
    </row>
    <row r="33028" spans="1:5" x14ac:dyDescent="0.2">
      <c r="A33028">
        <v>165095</v>
      </c>
      <c r="B33028" t="s">
        <v>11811</v>
      </c>
      <c r="C33028" t="s">
        <v>9386</v>
      </c>
      <c r="D33028">
        <v>77000755</v>
      </c>
      <c r="E33028">
        <v>2012</v>
      </c>
    </row>
    <row r="33029" spans="1:5" x14ac:dyDescent="0.2">
      <c r="A33029">
        <v>165094</v>
      </c>
      <c r="B33029" t="s">
        <v>11811</v>
      </c>
      <c r="C33029" t="s">
        <v>9386</v>
      </c>
      <c r="D33029">
        <v>77000775</v>
      </c>
      <c r="E33029">
        <v>2012</v>
      </c>
    </row>
    <row r="33030" spans="1:5" x14ac:dyDescent="0.2">
      <c r="A33030">
        <v>165009</v>
      </c>
      <c r="B33030" t="s">
        <v>10224</v>
      </c>
      <c r="C33030" t="s">
        <v>10236</v>
      </c>
      <c r="D33030">
        <v>11532786</v>
      </c>
      <c r="E33030">
        <v>2013</v>
      </c>
    </row>
    <row r="33031" spans="1:5" x14ac:dyDescent="0.2">
      <c r="A33031">
        <v>165131</v>
      </c>
      <c r="B33031" t="s">
        <v>11811</v>
      </c>
      <c r="C33031" t="s">
        <v>13504</v>
      </c>
      <c r="D33031" t="s">
        <v>13506</v>
      </c>
      <c r="E33031">
        <v>2013</v>
      </c>
    </row>
    <row r="33032" spans="1:5" x14ac:dyDescent="0.2">
      <c r="A33032">
        <v>165130</v>
      </c>
      <c r="B33032" t="s">
        <v>11811</v>
      </c>
      <c r="C33032" t="s">
        <v>13504</v>
      </c>
      <c r="D33032" t="s">
        <v>13505</v>
      </c>
      <c r="E33032">
        <v>2013</v>
      </c>
    </row>
    <row r="33033" spans="1:5" x14ac:dyDescent="0.2">
      <c r="A33033">
        <v>165315</v>
      </c>
      <c r="B33033" t="s">
        <v>10046</v>
      </c>
      <c r="C33033" t="s">
        <v>10051</v>
      </c>
      <c r="D33033" t="s">
        <v>13297</v>
      </c>
      <c r="E33033">
        <v>2013</v>
      </c>
    </row>
    <row r="33034" spans="1:5" x14ac:dyDescent="0.2">
      <c r="A33034">
        <v>165314</v>
      </c>
      <c r="B33034" t="s">
        <v>12279</v>
      </c>
      <c r="C33034" t="s">
        <v>10139</v>
      </c>
      <c r="D33034">
        <v>5452000009</v>
      </c>
      <c r="E33034">
        <v>2014</v>
      </c>
    </row>
    <row r="33035" spans="1:5" x14ac:dyDescent="0.2">
      <c r="A33035">
        <v>165313</v>
      </c>
      <c r="B33035" t="s">
        <v>12279</v>
      </c>
      <c r="C33035" t="s">
        <v>10139</v>
      </c>
      <c r="D33035">
        <v>5452000010</v>
      </c>
      <c r="E33035">
        <v>2014</v>
      </c>
    </row>
    <row r="33036" spans="1:5" x14ac:dyDescent="0.2">
      <c r="A33036">
        <v>165312</v>
      </c>
      <c r="B33036" t="s">
        <v>12279</v>
      </c>
      <c r="C33036" t="s">
        <v>10139</v>
      </c>
      <c r="D33036">
        <v>5452000011</v>
      </c>
      <c r="E33036">
        <v>2014</v>
      </c>
    </row>
    <row r="33037" spans="1:5" x14ac:dyDescent="0.2">
      <c r="A33037">
        <v>165310</v>
      </c>
      <c r="B33037" t="s">
        <v>16298</v>
      </c>
      <c r="C33037" t="s">
        <v>12694</v>
      </c>
      <c r="D33037" t="s">
        <v>13296</v>
      </c>
      <c r="E33037">
        <v>2014</v>
      </c>
    </row>
    <row r="33038" spans="1:5" x14ac:dyDescent="0.2">
      <c r="A33038">
        <v>164217</v>
      </c>
      <c r="B33038" t="s">
        <v>10466</v>
      </c>
      <c r="C33038" t="s">
        <v>12102</v>
      </c>
      <c r="D33038" t="s">
        <v>13054</v>
      </c>
      <c r="E33038">
        <v>2013</v>
      </c>
    </row>
    <row r="33039" spans="1:5" x14ac:dyDescent="0.2">
      <c r="A33039">
        <v>132686</v>
      </c>
      <c r="B33039" t="s">
        <v>9414</v>
      </c>
      <c r="C33039" t="s">
        <v>9415</v>
      </c>
      <c r="D33039" t="s">
        <v>13271</v>
      </c>
      <c r="E33039">
        <v>2006</v>
      </c>
    </row>
    <row r="33040" spans="1:5" x14ac:dyDescent="0.2">
      <c r="A33040">
        <v>164973</v>
      </c>
      <c r="B33040" t="s">
        <v>10345</v>
      </c>
      <c r="C33040" t="s">
        <v>13041</v>
      </c>
      <c r="D33040">
        <v>601706</v>
      </c>
      <c r="E33040">
        <v>2014</v>
      </c>
    </row>
    <row r="33041" spans="1:5" x14ac:dyDescent="0.2">
      <c r="A33041">
        <v>164972</v>
      </c>
      <c r="B33041" t="s">
        <v>10345</v>
      </c>
      <c r="C33041" t="s">
        <v>13041</v>
      </c>
      <c r="D33041">
        <v>601666</v>
      </c>
      <c r="E33041">
        <v>2014</v>
      </c>
    </row>
    <row r="33042" spans="1:5" x14ac:dyDescent="0.2">
      <c r="A33042">
        <v>164971</v>
      </c>
      <c r="B33042" t="s">
        <v>10345</v>
      </c>
      <c r="C33042" t="s">
        <v>13041</v>
      </c>
      <c r="D33042">
        <v>601319</v>
      </c>
      <c r="E33042">
        <v>2014</v>
      </c>
    </row>
    <row r="33043" spans="1:5" x14ac:dyDescent="0.2">
      <c r="A33043">
        <v>164970</v>
      </c>
      <c r="B33043" t="s">
        <v>10345</v>
      </c>
      <c r="C33043" t="s">
        <v>13041</v>
      </c>
      <c r="D33043">
        <v>601317</v>
      </c>
      <c r="E33043">
        <v>2014</v>
      </c>
    </row>
    <row r="33044" spans="1:5" x14ac:dyDescent="0.2">
      <c r="A33044">
        <v>163821</v>
      </c>
      <c r="B33044" t="s">
        <v>10224</v>
      </c>
      <c r="C33044" t="s">
        <v>10283</v>
      </c>
      <c r="D33044">
        <v>11388451</v>
      </c>
      <c r="E33044">
        <v>2012</v>
      </c>
    </row>
    <row r="33045" spans="1:5" x14ac:dyDescent="0.2">
      <c r="A33045">
        <v>164334</v>
      </c>
      <c r="B33045" t="s">
        <v>9878</v>
      </c>
      <c r="C33045" t="s">
        <v>9883</v>
      </c>
      <c r="D33045">
        <v>72011814</v>
      </c>
      <c r="E33045">
        <v>2012</v>
      </c>
    </row>
    <row r="33046" spans="1:5" x14ac:dyDescent="0.2">
      <c r="A33046">
        <v>164940</v>
      </c>
      <c r="B33046" t="s">
        <v>10466</v>
      </c>
      <c r="C33046" t="s">
        <v>10064</v>
      </c>
      <c r="D33046" t="s">
        <v>13197</v>
      </c>
      <c r="E33046">
        <v>2013</v>
      </c>
    </row>
    <row r="33047" spans="1:5" x14ac:dyDescent="0.2">
      <c r="A33047">
        <v>164937</v>
      </c>
      <c r="B33047" t="s">
        <v>10466</v>
      </c>
      <c r="C33047" t="s">
        <v>10064</v>
      </c>
      <c r="D33047" t="s">
        <v>13196</v>
      </c>
      <c r="E33047">
        <v>2013</v>
      </c>
    </row>
    <row r="33048" spans="1:5" x14ac:dyDescent="0.2">
      <c r="A33048">
        <v>164935</v>
      </c>
      <c r="B33048" t="s">
        <v>10466</v>
      </c>
      <c r="C33048" t="s">
        <v>10064</v>
      </c>
      <c r="D33048" t="s">
        <v>13195</v>
      </c>
      <c r="E33048">
        <v>2013</v>
      </c>
    </row>
    <row r="33049" spans="1:5" x14ac:dyDescent="0.2">
      <c r="A33049">
        <v>164934</v>
      </c>
      <c r="B33049" t="s">
        <v>10466</v>
      </c>
      <c r="C33049" t="s">
        <v>10064</v>
      </c>
      <c r="D33049" t="s">
        <v>13194</v>
      </c>
      <c r="E33049">
        <v>2013</v>
      </c>
    </row>
    <row r="33050" spans="1:5" x14ac:dyDescent="0.2">
      <c r="A33050">
        <v>164932</v>
      </c>
      <c r="B33050" t="s">
        <v>10466</v>
      </c>
      <c r="C33050" t="s">
        <v>10064</v>
      </c>
      <c r="D33050" t="s">
        <v>13193</v>
      </c>
      <c r="E33050">
        <v>2013</v>
      </c>
    </row>
    <row r="33051" spans="1:5" x14ac:dyDescent="0.2">
      <c r="A33051">
        <v>164929</v>
      </c>
      <c r="B33051" t="s">
        <v>9878</v>
      </c>
      <c r="C33051" t="s">
        <v>9886</v>
      </c>
      <c r="D33051">
        <v>73495757</v>
      </c>
      <c r="E33051">
        <v>2013</v>
      </c>
    </row>
    <row r="33052" spans="1:5" x14ac:dyDescent="0.2">
      <c r="A33052">
        <v>164944</v>
      </c>
      <c r="B33052" t="s">
        <v>10224</v>
      </c>
      <c r="C33052" t="s">
        <v>13199</v>
      </c>
      <c r="D33052">
        <v>11390223</v>
      </c>
      <c r="E33052">
        <v>2013</v>
      </c>
    </row>
    <row r="33053" spans="1:5" x14ac:dyDescent="0.2">
      <c r="A33053">
        <v>164885</v>
      </c>
      <c r="B33053" t="s">
        <v>10466</v>
      </c>
      <c r="C33053" t="s">
        <v>10064</v>
      </c>
      <c r="D33053" t="s">
        <v>13191</v>
      </c>
      <c r="E33053">
        <v>2013</v>
      </c>
    </row>
    <row r="33054" spans="1:5" x14ac:dyDescent="0.2">
      <c r="A33054">
        <v>164884</v>
      </c>
      <c r="B33054" t="s">
        <v>10466</v>
      </c>
      <c r="C33054" t="s">
        <v>10064</v>
      </c>
      <c r="D33054" t="s">
        <v>13190</v>
      </c>
      <c r="E33054">
        <v>2013</v>
      </c>
    </row>
    <row r="33055" spans="1:5" x14ac:dyDescent="0.2">
      <c r="A33055">
        <v>164882</v>
      </c>
      <c r="B33055" t="s">
        <v>10466</v>
      </c>
      <c r="C33055" t="s">
        <v>10064</v>
      </c>
      <c r="D33055" t="s">
        <v>13189</v>
      </c>
      <c r="E33055">
        <v>2013</v>
      </c>
    </row>
    <row r="33056" spans="1:5" x14ac:dyDescent="0.2">
      <c r="A33056">
        <v>164881</v>
      </c>
      <c r="B33056" t="s">
        <v>10466</v>
      </c>
      <c r="C33056" t="s">
        <v>10064</v>
      </c>
      <c r="D33056" t="s">
        <v>13188</v>
      </c>
      <c r="E33056">
        <v>2013</v>
      </c>
    </row>
    <row r="33057" spans="1:5" x14ac:dyDescent="0.2">
      <c r="A33057">
        <v>164878</v>
      </c>
      <c r="B33057" t="s">
        <v>10466</v>
      </c>
      <c r="C33057" t="s">
        <v>10064</v>
      </c>
      <c r="D33057" t="s">
        <v>13187</v>
      </c>
      <c r="E33057">
        <v>2013</v>
      </c>
    </row>
    <row r="33058" spans="1:5" x14ac:dyDescent="0.2">
      <c r="A33058">
        <v>164877</v>
      </c>
      <c r="B33058" t="s">
        <v>10466</v>
      </c>
      <c r="C33058" t="s">
        <v>10064</v>
      </c>
      <c r="D33058" t="s">
        <v>13186</v>
      </c>
      <c r="E33058">
        <v>2013</v>
      </c>
    </row>
    <row r="33059" spans="1:5" x14ac:dyDescent="0.2">
      <c r="A33059">
        <v>164876</v>
      </c>
      <c r="B33059" t="s">
        <v>10466</v>
      </c>
      <c r="C33059" t="s">
        <v>10064</v>
      </c>
      <c r="D33059" t="s">
        <v>13185</v>
      </c>
      <c r="E33059">
        <v>2013</v>
      </c>
    </row>
    <row r="33060" spans="1:5" x14ac:dyDescent="0.2">
      <c r="A33060">
        <v>165222</v>
      </c>
      <c r="B33060" t="s">
        <v>10466</v>
      </c>
      <c r="C33060" t="s">
        <v>10461</v>
      </c>
      <c r="D33060" t="s">
        <v>13293</v>
      </c>
      <c r="E33060">
        <v>2013</v>
      </c>
    </row>
    <row r="33061" spans="1:5" x14ac:dyDescent="0.2">
      <c r="A33061">
        <v>165221</v>
      </c>
      <c r="B33061" t="s">
        <v>10466</v>
      </c>
      <c r="C33061" t="s">
        <v>10461</v>
      </c>
      <c r="D33061" t="s">
        <v>13292</v>
      </c>
      <c r="E33061">
        <v>2013</v>
      </c>
    </row>
    <row r="33062" spans="1:5" x14ac:dyDescent="0.2">
      <c r="A33062">
        <v>165220</v>
      </c>
      <c r="B33062" t="s">
        <v>10466</v>
      </c>
      <c r="C33062" t="s">
        <v>10461</v>
      </c>
      <c r="D33062" t="s">
        <v>13291</v>
      </c>
      <c r="E33062">
        <v>2013</v>
      </c>
    </row>
    <row r="33063" spans="1:5" x14ac:dyDescent="0.2">
      <c r="A33063">
        <v>165219</v>
      </c>
      <c r="B33063" t="s">
        <v>10466</v>
      </c>
      <c r="C33063" t="s">
        <v>10461</v>
      </c>
      <c r="D33063" t="s">
        <v>13290</v>
      </c>
      <c r="E33063">
        <v>2013</v>
      </c>
    </row>
    <row r="33064" spans="1:5" x14ac:dyDescent="0.2">
      <c r="A33064">
        <v>165218</v>
      </c>
      <c r="B33064" t="s">
        <v>10466</v>
      </c>
      <c r="C33064" t="s">
        <v>10461</v>
      </c>
      <c r="D33064" t="s">
        <v>13289</v>
      </c>
      <c r="E33064">
        <v>2013</v>
      </c>
    </row>
    <row r="33065" spans="1:5" x14ac:dyDescent="0.2">
      <c r="A33065">
        <v>165217</v>
      </c>
      <c r="B33065" t="s">
        <v>10466</v>
      </c>
      <c r="C33065" t="s">
        <v>10461</v>
      </c>
      <c r="D33065" t="s">
        <v>13288</v>
      </c>
      <c r="E33065">
        <v>2010</v>
      </c>
    </row>
    <row r="33066" spans="1:5" x14ac:dyDescent="0.2">
      <c r="A33066">
        <v>165216</v>
      </c>
      <c r="B33066" t="s">
        <v>10466</v>
      </c>
      <c r="C33066" t="s">
        <v>10461</v>
      </c>
      <c r="D33066" t="s">
        <v>13287</v>
      </c>
      <c r="E33066">
        <v>2013</v>
      </c>
    </row>
    <row r="33067" spans="1:5" x14ac:dyDescent="0.2">
      <c r="A33067">
        <v>165215</v>
      </c>
      <c r="B33067" t="s">
        <v>10466</v>
      </c>
      <c r="C33067" t="s">
        <v>10461</v>
      </c>
      <c r="D33067" t="s">
        <v>13286</v>
      </c>
      <c r="E33067">
        <v>2013</v>
      </c>
    </row>
    <row r="33068" spans="1:5" x14ac:dyDescent="0.2">
      <c r="A33068">
        <v>165214</v>
      </c>
      <c r="B33068" t="s">
        <v>10466</v>
      </c>
      <c r="C33068" t="s">
        <v>10546</v>
      </c>
      <c r="D33068" t="s">
        <v>13285</v>
      </c>
      <c r="E33068">
        <v>2011</v>
      </c>
    </row>
    <row r="33069" spans="1:5" x14ac:dyDescent="0.2">
      <c r="A33069">
        <v>165213</v>
      </c>
      <c r="B33069" t="s">
        <v>10466</v>
      </c>
      <c r="C33069" t="s">
        <v>10546</v>
      </c>
      <c r="D33069" t="s">
        <v>13284</v>
      </c>
      <c r="E33069">
        <v>2012</v>
      </c>
    </row>
    <row r="33070" spans="1:5" x14ac:dyDescent="0.2">
      <c r="A33070">
        <v>165212</v>
      </c>
      <c r="B33070" t="s">
        <v>10466</v>
      </c>
      <c r="C33070" t="s">
        <v>10461</v>
      </c>
      <c r="D33070" t="s">
        <v>13283</v>
      </c>
      <c r="E33070">
        <v>2012</v>
      </c>
    </row>
    <row r="33071" spans="1:5" x14ac:dyDescent="0.2">
      <c r="A33071">
        <v>164744</v>
      </c>
      <c r="B33071" t="s">
        <v>9878</v>
      </c>
      <c r="C33071" t="s">
        <v>13173</v>
      </c>
      <c r="D33071">
        <v>73596893</v>
      </c>
      <c r="E33071">
        <v>2013</v>
      </c>
    </row>
    <row r="33072" spans="1:5" x14ac:dyDescent="0.2">
      <c r="A33072">
        <v>165004</v>
      </c>
      <c r="B33072" t="s">
        <v>9878</v>
      </c>
      <c r="C33072" t="s">
        <v>13208</v>
      </c>
      <c r="D33072">
        <v>73402361</v>
      </c>
      <c r="E33072">
        <v>2012</v>
      </c>
    </row>
    <row r="33073" spans="1:5" x14ac:dyDescent="0.2">
      <c r="A33073">
        <v>165003</v>
      </c>
      <c r="B33073" t="s">
        <v>9878</v>
      </c>
      <c r="C33073" t="s">
        <v>13208</v>
      </c>
      <c r="D33073">
        <v>73385727</v>
      </c>
      <c r="E33073">
        <v>2012</v>
      </c>
    </row>
    <row r="33074" spans="1:5" x14ac:dyDescent="0.2">
      <c r="A33074">
        <v>165005</v>
      </c>
      <c r="B33074" t="s">
        <v>11811</v>
      </c>
      <c r="C33074" t="s">
        <v>13209</v>
      </c>
      <c r="D33074" t="s">
        <v>13210</v>
      </c>
      <c r="E33074">
        <v>2013</v>
      </c>
    </row>
    <row r="33075" spans="1:5" x14ac:dyDescent="0.2">
      <c r="A33075">
        <v>164741</v>
      </c>
      <c r="B33075" t="s">
        <v>10466</v>
      </c>
      <c r="C33075" t="s">
        <v>10465</v>
      </c>
      <c r="D33075" t="s">
        <v>13172</v>
      </c>
      <c r="E33075">
        <v>2013</v>
      </c>
    </row>
    <row r="33076" spans="1:5" x14ac:dyDescent="0.2">
      <c r="A33076">
        <v>164740</v>
      </c>
      <c r="B33076" t="s">
        <v>10466</v>
      </c>
      <c r="C33076" t="s">
        <v>10465</v>
      </c>
      <c r="D33076" t="s">
        <v>13171</v>
      </c>
      <c r="E33076">
        <v>2013</v>
      </c>
    </row>
    <row r="33077" spans="1:5" x14ac:dyDescent="0.2">
      <c r="A33077">
        <v>164739</v>
      </c>
      <c r="B33077" t="s">
        <v>10466</v>
      </c>
      <c r="C33077" t="s">
        <v>10465</v>
      </c>
      <c r="D33077" t="s">
        <v>13170</v>
      </c>
      <c r="E33077">
        <v>2013</v>
      </c>
    </row>
    <row r="33078" spans="1:5" x14ac:dyDescent="0.2">
      <c r="A33078">
        <v>165007</v>
      </c>
      <c r="B33078" t="s">
        <v>10466</v>
      </c>
      <c r="C33078" t="s">
        <v>13211</v>
      </c>
      <c r="D33078" t="s">
        <v>13212</v>
      </c>
      <c r="E33078">
        <v>2011</v>
      </c>
    </row>
    <row r="33079" spans="1:5" x14ac:dyDescent="0.2">
      <c r="A33079">
        <v>164845</v>
      </c>
      <c r="B33079" t="s">
        <v>9414</v>
      </c>
      <c r="C33079" t="s">
        <v>9380</v>
      </c>
      <c r="D33079" t="s">
        <v>17882</v>
      </c>
      <c r="E33079">
        <v>2007</v>
      </c>
    </row>
    <row r="33080" spans="1:5" x14ac:dyDescent="0.2">
      <c r="A33080">
        <v>164844</v>
      </c>
      <c r="B33080" t="s">
        <v>9414</v>
      </c>
      <c r="C33080" t="s">
        <v>9380</v>
      </c>
      <c r="D33080" t="s">
        <v>17883</v>
      </c>
      <c r="E33080">
        <v>2006</v>
      </c>
    </row>
    <row r="33081" spans="1:5" x14ac:dyDescent="0.2">
      <c r="A33081">
        <v>164676</v>
      </c>
      <c r="B33081" t="s">
        <v>9414</v>
      </c>
      <c r="C33081" t="s">
        <v>13130</v>
      </c>
      <c r="D33081" t="s">
        <v>13162</v>
      </c>
      <c r="E33081">
        <v>2013</v>
      </c>
    </row>
    <row r="33082" spans="1:5" x14ac:dyDescent="0.2">
      <c r="A33082">
        <v>164675</v>
      </c>
      <c r="B33082" t="s">
        <v>9414</v>
      </c>
      <c r="C33082" t="s">
        <v>13130</v>
      </c>
      <c r="D33082" t="s">
        <v>13161</v>
      </c>
      <c r="E33082">
        <v>2013</v>
      </c>
    </row>
    <row r="33083" spans="1:5" x14ac:dyDescent="0.2">
      <c r="A33083">
        <v>164674</v>
      </c>
      <c r="B33083" t="s">
        <v>9414</v>
      </c>
      <c r="C33083" t="s">
        <v>13130</v>
      </c>
      <c r="D33083" t="s">
        <v>13160</v>
      </c>
      <c r="E33083">
        <v>2013</v>
      </c>
    </row>
    <row r="33084" spans="1:5" x14ac:dyDescent="0.2">
      <c r="A33084">
        <v>164661</v>
      </c>
      <c r="B33084" t="s">
        <v>9414</v>
      </c>
      <c r="C33084" t="s">
        <v>9636</v>
      </c>
      <c r="D33084" t="s">
        <v>13158</v>
      </c>
      <c r="E33084">
        <v>2013</v>
      </c>
    </row>
    <row r="33085" spans="1:5" x14ac:dyDescent="0.2">
      <c r="A33085">
        <v>164660</v>
      </c>
      <c r="B33085" t="s">
        <v>9414</v>
      </c>
      <c r="C33085" t="s">
        <v>9636</v>
      </c>
      <c r="D33085" t="s">
        <v>13157</v>
      </c>
      <c r="E33085">
        <v>2013</v>
      </c>
    </row>
    <row r="33086" spans="1:5" x14ac:dyDescent="0.2">
      <c r="A33086">
        <v>164659</v>
      </c>
      <c r="B33086" t="s">
        <v>9414</v>
      </c>
      <c r="C33086" t="s">
        <v>9636</v>
      </c>
      <c r="D33086" t="s">
        <v>13156</v>
      </c>
      <c r="E33086">
        <v>2013</v>
      </c>
    </row>
    <row r="33087" spans="1:5" x14ac:dyDescent="0.2">
      <c r="A33087">
        <v>164657</v>
      </c>
      <c r="B33087" t="s">
        <v>9414</v>
      </c>
      <c r="C33087" t="s">
        <v>9636</v>
      </c>
      <c r="D33087" t="s">
        <v>13155</v>
      </c>
      <c r="E33087">
        <v>2013</v>
      </c>
    </row>
    <row r="33088" spans="1:5" x14ac:dyDescent="0.2">
      <c r="A33088">
        <v>157881</v>
      </c>
      <c r="B33088" t="s">
        <v>9878</v>
      </c>
      <c r="C33088" t="s">
        <v>9883</v>
      </c>
      <c r="D33088">
        <v>68319723</v>
      </c>
      <c r="E33088">
        <v>2010</v>
      </c>
    </row>
    <row r="33089" spans="1:5" x14ac:dyDescent="0.2">
      <c r="A33089">
        <v>164777</v>
      </c>
      <c r="B33089" t="s">
        <v>9878</v>
      </c>
      <c r="C33089" t="s">
        <v>14021</v>
      </c>
      <c r="D33089">
        <v>73495734</v>
      </c>
      <c r="E33089">
        <v>2013</v>
      </c>
    </row>
    <row r="33090" spans="1:5" x14ac:dyDescent="0.2">
      <c r="A33090">
        <v>164776</v>
      </c>
      <c r="B33090" t="s">
        <v>10466</v>
      </c>
      <c r="C33090">
        <v>6068</v>
      </c>
      <c r="D33090" t="s">
        <v>13176</v>
      </c>
      <c r="E33090">
        <v>2012</v>
      </c>
    </row>
    <row r="33091" spans="1:5" x14ac:dyDescent="0.2">
      <c r="A33091">
        <v>164775</v>
      </c>
      <c r="B33091" t="s">
        <v>10466</v>
      </c>
      <c r="C33091">
        <v>4045</v>
      </c>
      <c r="D33091" t="s">
        <v>13175</v>
      </c>
      <c r="E33091">
        <v>2012</v>
      </c>
    </row>
    <row r="33092" spans="1:5" x14ac:dyDescent="0.2">
      <c r="A33092">
        <v>164773</v>
      </c>
      <c r="B33092" t="s">
        <v>9414</v>
      </c>
      <c r="C33092" t="s">
        <v>9389</v>
      </c>
      <c r="D33092" t="s">
        <v>17942</v>
      </c>
      <c r="E33092">
        <v>2013</v>
      </c>
    </row>
    <row r="33093" spans="1:5" x14ac:dyDescent="0.2">
      <c r="A33093">
        <v>164772</v>
      </c>
      <c r="B33093" t="s">
        <v>9414</v>
      </c>
      <c r="C33093" t="s">
        <v>9389</v>
      </c>
      <c r="D33093" t="s">
        <v>17943</v>
      </c>
      <c r="E33093">
        <v>2013</v>
      </c>
    </row>
    <row r="33094" spans="1:5" x14ac:dyDescent="0.2">
      <c r="A33094">
        <v>164656</v>
      </c>
      <c r="B33094" t="s">
        <v>9414</v>
      </c>
      <c r="C33094" t="s">
        <v>9380</v>
      </c>
      <c r="D33094" t="s">
        <v>13154</v>
      </c>
      <c r="E33094">
        <v>2012</v>
      </c>
    </row>
    <row r="33095" spans="1:5" x14ac:dyDescent="0.2">
      <c r="A33095">
        <v>164655</v>
      </c>
      <c r="B33095" t="s">
        <v>9414</v>
      </c>
      <c r="C33095" t="s">
        <v>9380</v>
      </c>
      <c r="D33095" t="s">
        <v>13153</v>
      </c>
      <c r="E33095">
        <v>2012</v>
      </c>
    </row>
    <row r="33096" spans="1:5" x14ac:dyDescent="0.2">
      <c r="A33096">
        <v>164653</v>
      </c>
      <c r="B33096" t="s">
        <v>9414</v>
      </c>
      <c r="C33096" t="s">
        <v>9380</v>
      </c>
      <c r="D33096" t="s">
        <v>13152</v>
      </c>
      <c r="E33096">
        <v>2012</v>
      </c>
    </row>
    <row r="33097" spans="1:5" x14ac:dyDescent="0.2">
      <c r="A33097">
        <v>164652</v>
      </c>
      <c r="B33097" t="s">
        <v>9414</v>
      </c>
      <c r="C33097" t="s">
        <v>9387</v>
      </c>
      <c r="D33097" t="s">
        <v>13151</v>
      </c>
      <c r="E33097">
        <v>2012</v>
      </c>
    </row>
    <row r="33098" spans="1:5" x14ac:dyDescent="0.2">
      <c r="A33098">
        <v>164650</v>
      </c>
      <c r="B33098" t="s">
        <v>9414</v>
      </c>
      <c r="C33098" t="s">
        <v>9387</v>
      </c>
      <c r="D33098" t="s">
        <v>13150</v>
      </c>
      <c r="E33098">
        <v>2012</v>
      </c>
    </row>
    <row r="33099" spans="1:5" x14ac:dyDescent="0.2">
      <c r="A33099">
        <v>164649</v>
      </c>
      <c r="B33099" t="s">
        <v>9414</v>
      </c>
      <c r="C33099" t="s">
        <v>9387</v>
      </c>
      <c r="D33099" t="s">
        <v>13149</v>
      </c>
      <c r="E33099">
        <v>2012</v>
      </c>
    </row>
    <row r="33100" spans="1:5" x14ac:dyDescent="0.2">
      <c r="A33100">
        <v>164606</v>
      </c>
      <c r="B33100" t="s">
        <v>9414</v>
      </c>
      <c r="C33100" t="s">
        <v>9391</v>
      </c>
      <c r="D33100" t="s">
        <v>13138</v>
      </c>
      <c r="E33100">
        <v>2013</v>
      </c>
    </row>
    <row r="33101" spans="1:5" x14ac:dyDescent="0.2">
      <c r="A33101">
        <v>156243</v>
      </c>
      <c r="B33101" t="s">
        <v>10466</v>
      </c>
      <c r="C33101" t="s">
        <v>10767</v>
      </c>
      <c r="D33101" t="s">
        <v>10797</v>
      </c>
      <c r="E33101">
        <v>2011</v>
      </c>
    </row>
    <row r="33102" spans="1:5" x14ac:dyDescent="0.2">
      <c r="A33102">
        <v>156242</v>
      </c>
      <c r="B33102" t="s">
        <v>10466</v>
      </c>
      <c r="C33102" t="s">
        <v>10767</v>
      </c>
      <c r="D33102" t="s">
        <v>10796</v>
      </c>
      <c r="E33102">
        <v>2011</v>
      </c>
    </row>
    <row r="33103" spans="1:5" x14ac:dyDescent="0.2">
      <c r="A33103">
        <v>156240</v>
      </c>
      <c r="B33103" t="s">
        <v>10466</v>
      </c>
      <c r="C33103" t="s">
        <v>10767</v>
      </c>
      <c r="D33103" t="s">
        <v>10793</v>
      </c>
      <c r="E33103">
        <v>2011</v>
      </c>
    </row>
    <row r="33104" spans="1:5" x14ac:dyDescent="0.2">
      <c r="A33104">
        <v>164592</v>
      </c>
      <c r="B33104" t="s">
        <v>11811</v>
      </c>
      <c r="C33104">
        <v>990</v>
      </c>
      <c r="D33104" t="s">
        <v>13136</v>
      </c>
      <c r="E33104">
        <v>2014</v>
      </c>
    </row>
    <row r="33105" spans="1:5" x14ac:dyDescent="0.2">
      <c r="A33105">
        <v>164574</v>
      </c>
      <c r="B33105" t="s">
        <v>10466</v>
      </c>
      <c r="C33105" t="s">
        <v>11133</v>
      </c>
      <c r="D33105" t="s">
        <v>13134</v>
      </c>
      <c r="E33105">
        <v>2013</v>
      </c>
    </row>
    <row r="33106" spans="1:5" x14ac:dyDescent="0.2">
      <c r="A33106">
        <v>164573</v>
      </c>
      <c r="B33106" t="s">
        <v>10466</v>
      </c>
      <c r="C33106" t="s">
        <v>11133</v>
      </c>
      <c r="D33106" t="s">
        <v>13133</v>
      </c>
      <c r="E33106">
        <v>2013</v>
      </c>
    </row>
    <row r="33107" spans="1:5" x14ac:dyDescent="0.2">
      <c r="A33107">
        <v>164053</v>
      </c>
      <c r="B33107" t="s">
        <v>9878</v>
      </c>
      <c r="C33107" t="s">
        <v>12695</v>
      </c>
      <c r="D33107">
        <v>73564482</v>
      </c>
      <c r="E33107">
        <v>2013</v>
      </c>
    </row>
    <row r="33108" spans="1:5" x14ac:dyDescent="0.2">
      <c r="A33108">
        <v>164559</v>
      </c>
      <c r="B33108" t="s">
        <v>9414</v>
      </c>
      <c r="C33108" t="s">
        <v>13130</v>
      </c>
      <c r="D33108" t="s">
        <v>13131</v>
      </c>
      <c r="E33108">
        <v>2013</v>
      </c>
    </row>
    <row r="33109" spans="1:5" x14ac:dyDescent="0.2">
      <c r="A33109">
        <v>164545</v>
      </c>
      <c r="B33109" t="s">
        <v>9878</v>
      </c>
      <c r="C33109" t="s">
        <v>9895</v>
      </c>
      <c r="D33109">
        <v>73520991</v>
      </c>
      <c r="E33109">
        <v>2013</v>
      </c>
    </row>
    <row r="33110" spans="1:5" x14ac:dyDescent="0.2">
      <c r="A33110">
        <v>164544</v>
      </c>
      <c r="B33110" t="s">
        <v>9878</v>
      </c>
      <c r="C33110" t="s">
        <v>9895</v>
      </c>
      <c r="D33110">
        <v>73542117</v>
      </c>
      <c r="E33110">
        <v>2013</v>
      </c>
    </row>
    <row r="33111" spans="1:5" x14ac:dyDescent="0.2">
      <c r="A33111">
        <v>164543</v>
      </c>
      <c r="B33111" t="s">
        <v>9878</v>
      </c>
      <c r="C33111" t="s">
        <v>9895</v>
      </c>
      <c r="D33111">
        <v>73542116</v>
      </c>
      <c r="E33111">
        <v>2013</v>
      </c>
    </row>
    <row r="33112" spans="1:5" x14ac:dyDescent="0.2">
      <c r="A33112">
        <v>164517</v>
      </c>
      <c r="B33112" t="s">
        <v>9414</v>
      </c>
      <c r="C33112" t="s">
        <v>9380</v>
      </c>
      <c r="D33112" t="s">
        <v>13087</v>
      </c>
      <c r="E33112">
        <v>2013</v>
      </c>
    </row>
    <row r="33113" spans="1:5" x14ac:dyDescent="0.2">
      <c r="A33113">
        <v>164516</v>
      </c>
      <c r="B33113" t="s">
        <v>9414</v>
      </c>
      <c r="C33113" t="s">
        <v>9380</v>
      </c>
      <c r="D33113" t="s">
        <v>34450</v>
      </c>
      <c r="E33113">
        <v>2013</v>
      </c>
    </row>
    <row r="33114" spans="1:5" x14ac:dyDescent="0.2">
      <c r="A33114">
        <v>164553</v>
      </c>
      <c r="B33114" t="s">
        <v>10466</v>
      </c>
      <c r="C33114" t="s">
        <v>12203</v>
      </c>
      <c r="D33114" t="s">
        <v>13129</v>
      </c>
      <c r="E33114">
        <v>2012</v>
      </c>
    </row>
    <row r="33115" spans="1:5" x14ac:dyDescent="0.2">
      <c r="A33115">
        <v>164552</v>
      </c>
      <c r="B33115" t="s">
        <v>11811</v>
      </c>
      <c r="C33115" t="s">
        <v>13127</v>
      </c>
      <c r="D33115" t="s">
        <v>13128</v>
      </c>
      <c r="E33115">
        <v>2012</v>
      </c>
    </row>
    <row r="33116" spans="1:5" x14ac:dyDescent="0.2">
      <c r="A33116">
        <v>164551</v>
      </c>
      <c r="B33116" t="s">
        <v>10466</v>
      </c>
      <c r="C33116" t="s">
        <v>10610</v>
      </c>
      <c r="D33116" t="s">
        <v>13126</v>
      </c>
      <c r="E33116">
        <v>2011</v>
      </c>
    </row>
    <row r="33117" spans="1:5" x14ac:dyDescent="0.2">
      <c r="A33117">
        <v>164548</v>
      </c>
      <c r="B33117" t="s">
        <v>11811</v>
      </c>
      <c r="C33117" t="s">
        <v>10341</v>
      </c>
      <c r="D33117" t="s">
        <v>13125</v>
      </c>
      <c r="E33117">
        <v>2008</v>
      </c>
    </row>
    <row r="33118" spans="1:5" x14ac:dyDescent="0.2">
      <c r="A33118">
        <v>164546</v>
      </c>
      <c r="B33118" t="s">
        <v>11811</v>
      </c>
      <c r="C33118" t="s">
        <v>13123</v>
      </c>
      <c r="D33118" t="s">
        <v>13124</v>
      </c>
      <c r="E33118">
        <v>2012</v>
      </c>
    </row>
    <row r="33119" spans="1:5" x14ac:dyDescent="0.2">
      <c r="A33119">
        <v>135173</v>
      </c>
      <c r="B33119" t="s">
        <v>9878</v>
      </c>
      <c r="C33119" t="s">
        <v>9911</v>
      </c>
      <c r="D33119">
        <v>46576470</v>
      </c>
      <c r="E33119">
        <v>2006</v>
      </c>
    </row>
    <row r="33120" spans="1:5" x14ac:dyDescent="0.2">
      <c r="A33120">
        <v>164494</v>
      </c>
      <c r="B33120" t="s">
        <v>11785</v>
      </c>
      <c r="C33120" t="s">
        <v>13177</v>
      </c>
      <c r="D33120" t="s">
        <v>17990</v>
      </c>
      <c r="E33120">
        <v>2013</v>
      </c>
    </row>
    <row r="33121" spans="1:5" x14ac:dyDescent="0.2">
      <c r="A33121">
        <v>164511</v>
      </c>
      <c r="B33121" t="s">
        <v>9414</v>
      </c>
      <c r="C33121" t="s">
        <v>9385</v>
      </c>
      <c r="D33121">
        <v>44803019</v>
      </c>
      <c r="E33121">
        <v>2013</v>
      </c>
    </row>
    <row r="33122" spans="1:5" x14ac:dyDescent="0.2">
      <c r="A33122">
        <v>164457</v>
      </c>
      <c r="B33122" t="s">
        <v>10466</v>
      </c>
      <c r="C33122" t="s">
        <v>10496</v>
      </c>
      <c r="D33122" t="s">
        <v>13081</v>
      </c>
      <c r="E33122">
        <v>2013</v>
      </c>
    </row>
    <row r="33123" spans="1:5" x14ac:dyDescent="0.2">
      <c r="A33123">
        <v>164453</v>
      </c>
      <c r="B33123" t="s">
        <v>10466</v>
      </c>
      <c r="C33123" t="s">
        <v>10568</v>
      </c>
      <c r="D33123" t="s">
        <v>13080</v>
      </c>
      <c r="E33123">
        <v>2013</v>
      </c>
    </row>
    <row r="33124" spans="1:5" x14ac:dyDescent="0.2">
      <c r="A33124">
        <v>164450</v>
      </c>
      <c r="B33124" t="s">
        <v>10466</v>
      </c>
      <c r="C33124" t="s">
        <v>10064</v>
      </c>
      <c r="D33124" t="s">
        <v>13079</v>
      </c>
      <c r="E33124">
        <v>2013</v>
      </c>
    </row>
    <row r="33125" spans="1:5" x14ac:dyDescent="0.2">
      <c r="A33125">
        <v>164448</v>
      </c>
      <c r="B33125" t="s">
        <v>10466</v>
      </c>
      <c r="C33125" t="s">
        <v>10064</v>
      </c>
      <c r="D33125" t="s">
        <v>13078</v>
      </c>
      <c r="E33125">
        <v>2013</v>
      </c>
    </row>
    <row r="33126" spans="1:5" x14ac:dyDescent="0.2">
      <c r="A33126">
        <v>164447</v>
      </c>
      <c r="B33126" t="s">
        <v>10466</v>
      </c>
      <c r="C33126" t="s">
        <v>10064</v>
      </c>
      <c r="D33126" t="s">
        <v>13077</v>
      </c>
      <c r="E33126">
        <v>2013</v>
      </c>
    </row>
    <row r="33127" spans="1:5" x14ac:dyDescent="0.2">
      <c r="A33127">
        <v>164443</v>
      </c>
      <c r="B33127" t="s">
        <v>10466</v>
      </c>
      <c r="C33127" t="s">
        <v>10064</v>
      </c>
      <c r="D33127" t="s">
        <v>13076</v>
      </c>
      <c r="E33127">
        <v>2013</v>
      </c>
    </row>
    <row r="33128" spans="1:5" x14ac:dyDescent="0.2">
      <c r="A33128">
        <v>164439</v>
      </c>
      <c r="B33128" t="s">
        <v>10345</v>
      </c>
      <c r="C33128" t="s">
        <v>16662</v>
      </c>
      <c r="D33128" t="s">
        <v>17991</v>
      </c>
      <c r="E33128">
        <v>2012</v>
      </c>
    </row>
    <row r="33129" spans="1:5" x14ac:dyDescent="0.2">
      <c r="A33129">
        <v>164678</v>
      </c>
      <c r="B33129" t="s">
        <v>9414</v>
      </c>
      <c r="C33129" t="s">
        <v>9635</v>
      </c>
      <c r="D33129" t="s">
        <v>13163</v>
      </c>
      <c r="E33129">
        <v>2012</v>
      </c>
    </row>
    <row r="33130" spans="1:5" x14ac:dyDescent="0.2">
      <c r="A33130">
        <v>164679</v>
      </c>
      <c r="B33130" t="s">
        <v>9414</v>
      </c>
      <c r="C33130" t="s">
        <v>9635</v>
      </c>
      <c r="D33130" t="s">
        <v>13164</v>
      </c>
      <c r="E33130">
        <v>2012</v>
      </c>
    </row>
    <row r="33131" spans="1:5" x14ac:dyDescent="0.2">
      <c r="A33131">
        <v>164430</v>
      </c>
      <c r="B33131" t="s">
        <v>9414</v>
      </c>
      <c r="C33131" t="s">
        <v>9385</v>
      </c>
      <c r="D33131" t="s">
        <v>13073</v>
      </c>
      <c r="E33131">
        <v>2013</v>
      </c>
    </row>
    <row r="33132" spans="1:5" x14ac:dyDescent="0.2">
      <c r="A33132">
        <v>147641</v>
      </c>
      <c r="B33132" t="s">
        <v>9414</v>
      </c>
      <c r="C33132">
        <v>3456</v>
      </c>
      <c r="D33132" t="s">
        <v>9822</v>
      </c>
      <c r="E33132">
        <v>2006</v>
      </c>
    </row>
    <row r="33133" spans="1:5" x14ac:dyDescent="0.2">
      <c r="A33133">
        <v>164404</v>
      </c>
      <c r="B33133" t="s">
        <v>10466</v>
      </c>
      <c r="C33133" t="s">
        <v>10461</v>
      </c>
      <c r="D33133" t="s">
        <v>13070</v>
      </c>
      <c r="E33133">
        <v>2013</v>
      </c>
    </row>
    <row r="33134" spans="1:5" x14ac:dyDescent="0.2">
      <c r="A33134">
        <v>164384</v>
      </c>
      <c r="B33134" t="s">
        <v>9414</v>
      </c>
      <c r="C33134" t="s">
        <v>9396</v>
      </c>
      <c r="D33134" t="s">
        <v>13069</v>
      </c>
      <c r="E33134">
        <v>2013</v>
      </c>
    </row>
    <row r="33135" spans="1:5" x14ac:dyDescent="0.2">
      <c r="A33135">
        <v>164383</v>
      </c>
      <c r="B33135" t="s">
        <v>9414</v>
      </c>
      <c r="C33135" t="s">
        <v>9396</v>
      </c>
      <c r="D33135" t="s">
        <v>13068</v>
      </c>
      <c r="E33135">
        <v>2013</v>
      </c>
    </row>
    <row r="33136" spans="1:5" x14ac:dyDescent="0.2">
      <c r="A33136">
        <v>163054</v>
      </c>
      <c r="B33136" t="s">
        <v>10466</v>
      </c>
      <c r="C33136" t="s">
        <v>12917</v>
      </c>
      <c r="D33136" t="s">
        <v>12918</v>
      </c>
      <c r="E33136">
        <v>2012</v>
      </c>
    </row>
    <row r="33137" spans="1:5" x14ac:dyDescent="0.2">
      <c r="A33137">
        <v>164597</v>
      </c>
      <c r="B33137" t="s">
        <v>10466</v>
      </c>
      <c r="C33137" t="s">
        <v>11480</v>
      </c>
      <c r="D33137" t="s">
        <v>13137</v>
      </c>
      <c r="E33137">
        <v>2013</v>
      </c>
    </row>
    <row r="33138" spans="1:5" x14ac:dyDescent="0.2">
      <c r="A33138">
        <v>120159</v>
      </c>
      <c r="B33138" t="s">
        <v>10345</v>
      </c>
      <c r="C33138" t="s">
        <v>10363</v>
      </c>
      <c r="D33138">
        <v>185577</v>
      </c>
      <c r="E33138">
        <v>2003</v>
      </c>
    </row>
    <row r="33139" spans="1:5" x14ac:dyDescent="0.2">
      <c r="A33139">
        <v>141362</v>
      </c>
      <c r="B33139" t="s">
        <v>9414</v>
      </c>
      <c r="C33139" t="s">
        <v>9415</v>
      </c>
      <c r="D33139" t="s">
        <v>9796</v>
      </c>
      <c r="E33139">
        <v>2007</v>
      </c>
    </row>
    <row r="33140" spans="1:5" x14ac:dyDescent="0.2">
      <c r="A33140">
        <v>163510</v>
      </c>
      <c r="B33140" t="s">
        <v>10224</v>
      </c>
      <c r="C33140" t="s">
        <v>10239</v>
      </c>
      <c r="D33140">
        <v>8886306</v>
      </c>
      <c r="E33140">
        <v>2013</v>
      </c>
    </row>
    <row r="33141" spans="1:5" x14ac:dyDescent="0.2">
      <c r="A33141">
        <v>152098</v>
      </c>
      <c r="B33141" t="s">
        <v>9878</v>
      </c>
      <c r="C33141" t="s">
        <v>9883</v>
      </c>
      <c r="D33141">
        <v>68314786</v>
      </c>
      <c r="E33141">
        <v>2008</v>
      </c>
    </row>
    <row r="33142" spans="1:5" x14ac:dyDescent="0.2">
      <c r="A33142">
        <v>151583</v>
      </c>
      <c r="B33142" t="s">
        <v>9878</v>
      </c>
      <c r="C33142" t="s">
        <v>9883</v>
      </c>
      <c r="D33142">
        <v>68314294</v>
      </c>
      <c r="E33142">
        <v>2008</v>
      </c>
    </row>
    <row r="33143" spans="1:5" x14ac:dyDescent="0.2">
      <c r="A33143">
        <v>164335</v>
      </c>
      <c r="B33143" t="s">
        <v>10466</v>
      </c>
      <c r="C33143" t="s">
        <v>12203</v>
      </c>
      <c r="D33143" t="s">
        <v>13064</v>
      </c>
      <c r="E33143">
        <v>2013</v>
      </c>
    </row>
    <row r="33144" spans="1:5" x14ac:dyDescent="0.2">
      <c r="A33144">
        <v>164329</v>
      </c>
      <c r="B33144" t="s">
        <v>9414</v>
      </c>
      <c r="C33144" t="s">
        <v>9636</v>
      </c>
      <c r="D33144" t="s">
        <v>13063</v>
      </c>
      <c r="E33144">
        <v>2013</v>
      </c>
    </row>
    <row r="33145" spans="1:5" x14ac:dyDescent="0.2">
      <c r="A33145">
        <v>164326</v>
      </c>
      <c r="B33145" t="s">
        <v>10466</v>
      </c>
      <c r="C33145" t="s">
        <v>9369</v>
      </c>
      <c r="D33145" t="s">
        <v>13061</v>
      </c>
      <c r="E33145">
        <v>2011</v>
      </c>
    </row>
    <row r="33146" spans="1:5" x14ac:dyDescent="0.2">
      <c r="A33146">
        <v>140715</v>
      </c>
      <c r="B33146" t="s">
        <v>10092</v>
      </c>
      <c r="C33146" t="s">
        <v>10123</v>
      </c>
      <c r="D33146" t="s">
        <v>10177</v>
      </c>
      <c r="E33146">
        <v>2006</v>
      </c>
    </row>
    <row r="33147" spans="1:5" x14ac:dyDescent="0.2">
      <c r="A33147">
        <v>140714</v>
      </c>
      <c r="B33147" t="s">
        <v>10092</v>
      </c>
      <c r="C33147" t="s">
        <v>10123</v>
      </c>
      <c r="D33147" t="s">
        <v>10178</v>
      </c>
      <c r="E33147">
        <v>2006</v>
      </c>
    </row>
    <row r="33148" spans="1:5" x14ac:dyDescent="0.2">
      <c r="A33148">
        <v>140713</v>
      </c>
      <c r="B33148" t="s">
        <v>9878</v>
      </c>
      <c r="C33148" t="s">
        <v>9925</v>
      </c>
      <c r="D33148">
        <v>46642225</v>
      </c>
      <c r="E33148">
        <v>2006</v>
      </c>
    </row>
    <row r="33149" spans="1:5" x14ac:dyDescent="0.2">
      <c r="A33149">
        <v>140712</v>
      </c>
      <c r="B33149" t="s">
        <v>9878</v>
      </c>
      <c r="C33149" t="s">
        <v>9925</v>
      </c>
      <c r="D33149">
        <v>46643170</v>
      </c>
      <c r="E33149">
        <v>2006</v>
      </c>
    </row>
    <row r="33150" spans="1:5" x14ac:dyDescent="0.2">
      <c r="A33150">
        <v>164318</v>
      </c>
      <c r="B33150" t="s">
        <v>9878</v>
      </c>
      <c r="C33150" t="s">
        <v>9886</v>
      </c>
      <c r="D33150">
        <v>73602062</v>
      </c>
      <c r="E33150">
        <v>2013</v>
      </c>
    </row>
    <row r="33151" spans="1:5" x14ac:dyDescent="0.2">
      <c r="A33151">
        <v>145771</v>
      </c>
      <c r="B33151" t="s">
        <v>10092</v>
      </c>
      <c r="C33151" t="s">
        <v>13119</v>
      </c>
      <c r="D33151">
        <v>5362010482</v>
      </c>
      <c r="E33151">
        <v>2012</v>
      </c>
    </row>
    <row r="33152" spans="1:5" x14ac:dyDescent="0.2">
      <c r="A33152">
        <v>164319</v>
      </c>
      <c r="B33152" t="s">
        <v>9414</v>
      </c>
      <c r="C33152" t="s">
        <v>9385</v>
      </c>
      <c r="D33152">
        <v>44423801</v>
      </c>
      <c r="E33152">
        <v>2013</v>
      </c>
    </row>
    <row r="33153" spans="1:5" x14ac:dyDescent="0.2">
      <c r="A33153">
        <v>164270</v>
      </c>
      <c r="B33153" t="s">
        <v>9878</v>
      </c>
      <c r="C33153" t="s">
        <v>9887</v>
      </c>
      <c r="D33153">
        <v>73587453</v>
      </c>
      <c r="E33153">
        <v>2013</v>
      </c>
    </row>
    <row r="33154" spans="1:5" x14ac:dyDescent="0.2">
      <c r="A33154">
        <v>164235</v>
      </c>
      <c r="B33154" t="s">
        <v>9878</v>
      </c>
      <c r="C33154" t="s">
        <v>13056</v>
      </c>
      <c r="D33154">
        <v>73602123</v>
      </c>
      <c r="E33154">
        <v>2013</v>
      </c>
    </row>
    <row r="33155" spans="1:5" x14ac:dyDescent="0.2">
      <c r="A33155">
        <v>164233</v>
      </c>
      <c r="B33155" t="s">
        <v>9878</v>
      </c>
      <c r="C33155" t="s">
        <v>9886</v>
      </c>
      <c r="D33155">
        <v>73436120</v>
      </c>
      <c r="E33155">
        <v>2011</v>
      </c>
    </row>
    <row r="33156" spans="1:5" x14ac:dyDescent="0.2">
      <c r="A33156">
        <v>164232</v>
      </c>
      <c r="B33156" t="s">
        <v>9878</v>
      </c>
      <c r="C33156" t="s">
        <v>9886</v>
      </c>
      <c r="D33156">
        <v>73436114</v>
      </c>
      <c r="E33156">
        <v>2011</v>
      </c>
    </row>
    <row r="33157" spans="1:5" x14ac:dyDescent="0.2">
      <c r="A33157">
        <v>164237</v>
      </c>
      <c r="B33157" t="s">
        <v>9414</v>
      </c>
      <c r="C33157" t="s">
        <v>13057</v>
      </c>
      <c r="D33157" t="s">
        <v>13058</v>
      </c>
      <c r="E33157">
        <v>2013</v>
      </c>
    </row>
    <row r="33158" spans="1:5" x14ac:dyDescent="0.2">
      <c r="A33158">
        <v>164244</v>
      </c>
      <c r="B33158" t="s">
        <v>9878</v>
      </c>
      <c r="C33158" t="s">
        <v>9939</v>
      </c>
      <c r="D33158">
        <v>35306086</v>
      </c>
      <c r="E33158">
        <v>2012</v>
      </c>
    </row>
    <row r="33159" spans="1:5" x14ac:dyDescent="0.2">
      <c r="A33159">
        <v>164243</v>
      </c>
      <c r="B33159" t="s">
        <v>9878</v>
      </c>
      <c r="C33159" t="s">
        <v>9966</v>
      </c>
      <c r="D33159">
        <v>73430681</v>
      </c>
      <c r="E33159">
        <v>2012</v>
      </c>
    </row>
    <row r="33160" spans="1:5" x14ac:dyDescent="0.2">
      <c r="A33160">
        <v>164629</v>
      </c>
      <c r="B33160" t="s">
        <v>10466</v>
      </c>
      <c r="C33160" t="s">
        <v>11334</v>
      </c>
      <c r="D33160" t="s">
        <v>13142</v>
      </c>
      <c r="E33160">
        <v>2012</v>
      </c>
    </row>
    <row r="33161" spans="1:5" x14ac:dyDescent="0.2">
      <c r="A33161">
        <v>153203</v>
      </c>
      <c r="B33161" t="s">
        <v>10466</v>
      </c>
      <c r="C33161" t="s">
        <v>10075</v>
      </c>
      <c r="D33161" t="s">
        <v>10977</v>
      </c>
      <c r="E33161">
        <v>2009</v>
      </c>
    </row>
    <row r="33162" spans="1:5" x14ac:dyDescent="0.2">
      <c r="A33162">
        <v>164169</v>
      </c>
      <c r="B33162" t="s">
        <v>9878</v>
      </c>
      <c r="C33162" t="s">
        <v>9982</v>
      </c>
      <c r="D33162">
        <v>79584287</v>
      </c>
      <c r="E33162">
        <v>2013</v>
      </c>
    </row>
    <row r="33163" spans="1:5" x14ac:dyDescent="0.2">
      <c r="A33163">
        <v>164206</v>
      </c>
      <c r="B33163" t="s">
        <v>11660</v>
      </c>
      <c r="C33163" t="s">
        <v>13051</v>
      </c>
      <c r="D33163" t="s">
        <v>13053</v>
      </c>
      <c r="E33163">
        <v>2014</v>
      </c>
    </row>
    <row r="33164" spans="1:5" x14ac:dyDescent="0.2">
      <c r="A33164">
        <v>164205</v>
      </c>
      <c r="B33164" t="s">
        <v>11660</v>
      </c>
      <c r="C33164" t="s">
        <v>13051</v>
      </c>
      <c r="D33164" t="s">
        <v>13052</v>
      </c>
      <c r="E33164">
        <v>2014</v>
      </c>
    </row>
    <row r="33165" spans="1:5" x14ac:dyDescent="0.2">
      <c r="A33165">
        <v>164185</v>
      </c>
      <c r="B33165" t="s">
        <v>10345</v>
      </c>
      <c r="C33165" t="s">
        <v>13041</v>
      </c>
      <c r="D33165" t="s">
        <v>13043</v>
      </c>
      <c r="E33165">
        <v>2014</v>
      </c>
    </row>
    <row r="33166" spans="1:5" x14ac:dyDescent="0.2">
      <c r="A33166">
        <v>164184</v>
      </c>
      <c r="B33166" t="s">
        <v>10345</v>
      </c>
      <c r="C33166" t="s">
        <v>13041</v>
      </c>
      <c r="D33166" t="s">
        <v>13042</v>
      </c>
      <c r="E33166">
        <v>2014</v>
      </c>
    </row>
    <row r="33167" spans="1:5" x14ac:dyDescent="0.2">
      <c r="A33167">
        <v>163715</v>
      </c>
      <c r="B33167" t="s">
        <v>10466</v>
      </c>
      <c r="C33167" t="s">
        <v>12102</v>
      </c>
      <c r="D33167" t="s">
        <v>12957</v>
      </c>
      <c r="E33167">
        <v>2013</v>
      </c>
    </row>
    <row r="33168" spans="1:5" x14ac:dyDescent="0.2">
      <c r="A33168">
        <v>163714</v>
      </c>
      <c r="B33168" t="s">
        <v>10466</v>
      </c>
      <c r="C33168" t="s">
        <v>12102</v>
      </c>
      <c r="D33168" t="s">
        <v>12956</v>
      </c>
      <c r="E33168">
        <v>2013</v>
      </c>
    </row>
    <row r="33169" spans="1:5" x14ac:dyDescent="0.2">
      <c r="A33169">
        <v>163713</v>
      </c>
      <c r="B33169" t="s">
        <v>10466</v>
      </c>
      <c r="C33169" t="s">
        <v>12102</v>
      </c>
      <c r="D33169" t="s">
        <v>12955</v>
      </c>
      <c r="E33169">
        <v>2013</v>
      </c>
    </row>
    <row r="33170" spans="1:5" x14ac:dyDescent="0.2">
      <c r="A33170">
        <v>163712</v>
      </c>
      <c r="B33170" t="s">
        <v>10466</v>
      </c>
      <c r="C33170" t="s">
        <v>12102</v>
      </c>
      <c r="D33170" t="s">
        <v>12954</v>
      </c>
      <c r="E33170">
        <v>2013</v>
      </c>
    </row>
    <row r="33171" spans="1:5" x14ac:dyDescent="0.2">
      <c r="A33171">
        <v>164229</v>
      </c>
      <c r="B33171" t="s">
        <v>9414</v>
      </c>
      <c r="C33171" t="s">
        <v>9385</v>
      </c>
      <c r="D33171">
        <v>44613073</v>
      </c>
      <c r="E33171">
        <v>2012</v>
      </c>
    </row>
    <row r="33172" spans="1:5" x14ac:dyDescent="0.2">
      <c r="A33172">
        <v>164988</v>
      </c>
      <c r="B33172" t="s">
        <v>10466</v>
      </c>
      <c r="C33172" t="s">
        <v>10648</v>
      </c>
      <c r="D33172" t="s">
        <v>17880</v>
      </c>
      <c r="E33172">
        <v>2013</v>
      </c>
    </row>
    <row r="33173" spans="1:5" x14ac:dyDescent="0.2">
      <c r="A33173">
        <v>164987</v>
      </c>
      <c r="B33173" t="s">
        <v>10466</v>
      </c>
      <c r="C33173" t="s">
        <v>10648</v>
      </c>
      <c r="D33173" t="s">
        <v>17881</v>
      </c>
      <c r="E33173">
        <v>2013</v>
      </c>
    </row>
    <row r="33174" spans="1:5" x14ac:dyDescent="0.2">
      <c r="A33174">
        <v>164203</v>
      </c>
      <c r="B33174" t="s">
        <v>11811</v>
      </c>
      <c r="C33174" t="s">
        <v>13049</v>
      </c>
      <c r="D33174" t="s">
        <v>13050</v>
      </c>
      <c r="E33174">
        <v>2012</v>
      </c>
    </row>
    <row r="33175" spans="1:5" x14ac:dyDescent="0.2">
      <c r="A33175">
        <v>148818</v>
      </c>
      <c r="B33175" t="s">
        <v>10224</v>
      </c>
      <c r="C33175" t="s">
        <v>10229</v>
      </c>
      <c r="D33175">
        <v>776056</v>
      </c>
      <c r="E33175">
        <v>2002</v>
      </c>
    </row>
    <row r="33176" spans="1:5" x14ac:dyDescent="0.2">
      <c r="A33176">
        <v>164118</v>
      </c>
      <c r="B33176" t="s">
        <v>11811</v>
      </c>
      <c r="C33176" t="s">
        <v>13025</v>
      </c>
      <c r="D33176" t="s">
        <v>13026</v>
      </c>
      <c r="E33176">
        <v>2012</v>
      </c>
    </row>
    <row r="33177" spans="1:5" x14ac:dyDescent="0.2">
      <c r="A33177">
        <v>164099</v>
      </c>
      <c r="B33177" t="s">
        <v>9414</v>
      </c>
      <c r="C33177" t="s">
        <v>9385</v>
      </c>
      <c r="D33177">
        <v>44422688</v>
      </c>
      <c r="E33177">
        <v>2012</v>
      </c>
    </row>
    <row r="33178" spans="1:5" x14ac:dyDescent="0.2">
      <c r="A33178">
        <v>164145</v>
      </c>
      <c r="B33178" t="s">
        <v>9414</v>
      </c>
      <c r="C33178" t="s">
        <v>9380</v>
      </c>
      <c r="D33178" t="s">
        <v>13029</v>
      </c>
      <c r="E33178">
        <v>2013</v>
      </c>
    </row>
    <row r="33179" spans="1:5" x14ac:dyDescent="0.2">
      <c r="A33179">
        <v>160118</v>
      </c>
      <c r="B33179" t="s">
        <v>11660</v>
      </c>
      <c r="C33179" t="s">
        <v>11678</v>
      </c>
      <c r="D33179" t="s">
        <v>11734</v>
      </c>
      <c r="E33179">
        <v>2012</v>
      </c>
    </row>
    <row r="33180" spans="1:5" x14ac:dyDescent="0.2">
      <c r="A33180">
        <v>164080</v>
      </c>
      <c r="B33180" t="s">
        <v>9878</v>
      </c>
      <c r="C33180" t="s">
        <v>9914</v>
      </c>
      <c r="D33180">
        <v>73605574</v>
      </c>
      <c r="E33180">
        <v>2013</v>
      </c>
    </row>
    <row r="33181" spans="1:5" x14ac:dyDescent="0.2">
      <c r="A33181">
        <v>164079</v>
      </c>
      <c r="B33181" t="s">
        <v>10466</v>
      </c>
      <c r="C33181" t="s">
        <v>13014</v>
      </c>
      <c r="D33181" t="s">
        <v>13015</v>
      </c>
      <c r="E33181">
        <v>2011</v>
      </c>
    </row>
    <row r="33182" spans="1:5" x14ac:dyDescent="0.2">
      <c r="A33182">
        <v>164052</v>
      </c>
      <c r="B33182" t="s">
        <v>10224</v>
      </c>
      <c r="C33182" t="s">
        <v>13011</v>
      </c>
      <c r="D33182">
        <v>11369958</v>
      </c>
      <c r="E33182">
        <v>2012</v>
      </c>
    </row>
    <row r="33183" spans="1:5" x14ac:dyDescent="0.2">
      <c r="A33183">
        <v>164039</v>
      </c>
      <c r="B33183" t="s">
        <v>10466</v>
      </c>
      <c r="C33183" t="s">
        <v>10461</v>
      </c>
      <c r="D33183" t="s">
        <v>13010</v>
      </c>
      <c r="E33183">
        <v>2013</v>
      </c>
    </row>
    <row r="33184" spans="1:5" x14ac:dyDescent="0.2">
      <c r="A33184">
        <v>158275</v>
      </c>
      <c r="B33184" t="s">
        <v>10466</v>
      </c>
      <c r="C33184" t="s">
        <v>10064</v>
      </c>
      <c r="D33184" t="s">
        <v>11338</v>
      </c>
      <c r="E33184">
        <v>2012</v>
      </c>
    </row>
    <row r="33185" spans="1:5" x14ac:dyDescent="0.2">
      <c r="A33185">
        <v>164030</v>
      </c>
      <c r="B33185" t="s">
        <v>10466</v>
      </c>
      <c r="C33185" t="s">
        <v>11083</v>
      </c>
      <c r="D33185" t="s">
        <v>13009</v>
      </c>
      <c r="E33185">
        <v>2013</v>
      </c>
    </row>
    <row r="33186" spans="1:5" x14ac:dyDescent="0.2">
      <c r="A33186">
        <v>164029</v>
      </c>
      <c r="B33186" t="s">
        <v>10466</v>
      </c>
      <c r="C33186" t="s">
        <v>11083</v>
      </c>
      <c r="D33186" t="s">
        <v>13008</v>
      </c>
      <c r="E33186">
        <v>2013</v>
      </c>
    </row>
    <row r="33187" spans="1:5" x14ac:dyDescent="0.2">
      <c r="A33187">
        <v>164027</v>
      </c>
      <c r="B33187" t="s">
        <v>10466</v>
      </c>
      <c r="C33187" t="s">
        <v>11083</v>
      </c>
      <c r="D33187" t="s">
        <v>13007</v>
      </c>
      <c r="E33187">
        <v>2013</v>
      </c>
    </row>
    <row r="33188" spans="1:5" x14ac:dyDescent="0.2">
      <c r="A33188">
        <v>164026</v>
      </c>
      <c r="B33188" t="s">
        <v>10466</v>
      </c>
      <c r="C33188" t="s">
        <v>11083</v>
      </c>
      <c r="D33188" t="s">
        <v>13006</v>
      </c>
      <c r="E33188">
        <v>2013</v>
      </c>
    </row>
    <row r="33189" spans="1:5" x14ac:dyDescent="0.2">
      <c r="A33189">
        <v>163987</v>
      </c>
      <c r="B33189" t="s">
        <v>10046</v>
      </c>
      <c r="C33189" t="s">
        <v>10051</v>
      </c>
      <c r="D33189" t="s">
        <v>13002</v>
      </c>
      <c r="E33189">
        <v>2013</v>
      </c>
    </row>
    <row r="33190" spans="1:5" x14ac:dyDescent="0.2">
      <c r="A33190">
        <v>163986</v>
      </c>
      <c r="B33190" t="s">
        <v>10046</v>
      </c>
      <c r="C33190" t="s">
        <v>10051</v>
      </c>
      <c r="D33190" t="s">
        <v>13001</v>
      </c>
      <c r="E33190">
        <v>2013</v>
      </c>
    </row>
    <row r="33191" spans="1:5" x14ac:dyDescent="0.2">
      <c r="A33191">
        <v>163985</v>
      </c>
      <c r="B33191" t="s">
        <v>10046</v>
      </c>
      <c r="C33191" t="s">
        <v>10051</v>
      </c>
      <c r="D33191" t="s">
        <v>13000</v>
      </c>
      <c r="E33191">
        <v>2013</v>
      </c>
    </row>
    <row r="33192" spans="1:5" x14ac:dyDescent="0.2">
      <c r="A33192">
        <v>163978</v>
      </c>
      <c r="B33192" t="s">
        <v>10466</v>
      </c>
      <c r="C33192" t="s">
        <v>10496</v>
      </c>
      <c r="D33192" t="s">
        <v>12999</v>
      </c>
      <c r="E33192">
        <v>2013</v>
      </c>
    </row>
    <row r="33193" spans="1:5" x14ac:dyDescent="0.2">
      <c r="A33193">
        <v>163977</v>
      </c>
      <c r="B33193" t="s">
        <v>10466</v>
      </c>
      <c r="C33193" t="s">
        <v>10496</v>
      </c>
      <c r="D33193" t="s">
        <v>12998</v>
      </c>
      <c r="E33193">
        <v>2013</v>
      </c>
    </row>
    <row r="33194" spans="1:5" x14ac:dyDescent="0.2">
      <c r="A33194">
        <v>147833</v>
      </c>
      <c r="B33194" t="s">
        <v>9414</v>
      </c>
      <c r="C33194" t="s">
        <v>9386</v>
      </c>
      <c r="D33194" t="s">
        <v>16840</v>
      </c>
      <c r="E33194">
        <v>2008</v>
      </c>
    </row>
    <row r="33195" spans="1:5" x14ac:dyDescent="0.2">
      <c r="A33195">
        <v>147832</v>
      </c>
      <c r="B33195" t="s">
        <v>9414</v>
      </c>
      <c r="C33195" t="s">
        <v>9386</v>
      </c>
      <c r="D33195" t="s">
        <v>16841</v>
      </c>
      <c r="E33195">
        <v>2008</v>
      </c>
    </row>
    <row r="33196" spans="1:5" x14ac:dyDescent="0.2">
      <c r="A33196">
        <v>155641</v>
      </c>
      <c r="B33196" t="s">
        <v>9878</v>
      </c>
      <c r="C33196" t="s">
        <v>9910</v>
      </c>
      <c r="D33196">
        <v>73137987</v>
      </c>
      <c r="E33196">
        <v>2010</v>
      </c>
    </row>
    <row r="33197" spans="1:5" x14ac:dyDescent="0.2">
      <c r="A33197">
        <v>163569</v>
      </c>
      <c r="B33197" t="s">
        <v>10466</v>
      </c>
      <c r="C33197" t="s">
        <v>12203</v>
      </c>
      <c r="D33197" t="s">
        <v>12931</v>
      </c>
      <c r="E33197">
        <v>2013</v>
      </c>
    </row>
    <row r="33198" spans="1:5" x14ac:dyDescent="0.2">
      <c r="A33198">
        <v>163955</v>
      </c>
      <c r="B33198" t="s">
        <v>16298</v>
      </c>
      <c r="C33198" t="s">
        <v>12694</v>
      </c>
      <c r="D33198">
        <v>70095</v>
      </c>
      <c r="E33198">
        <v>2011</v>
      </c>
    </row>
    <row r="33199" spans="1:5" x14ac:dyDescent="0.2">
      <c r="A33199">
        <v>163806</v>
      </c>
      <c r="B33199" t="s">
        <v>9878</v>
      </c>
      <c r="C33199" t="s">
        <v>9883</v>
      </c>
      <c r="D33199">
        <v>72007306</v>
      </c>
      <c r="E33199">
        <v>2010</v>
      </c>
    </row>
    <row r="33200" spans="1:5" x14ac:dyDescent="0.2">
      <c r="A33200">
        <v>163954</v>
      </c>
      <c r="B33200" t="s">
        <v>10466</v>
      </c>
      <c r="C33200" t="s">
        <v>12203</v>
      </c>
      <c r="D33200" t="s">
        <v>12995</v>
      </c>
      <c r="E33200">
        <v>2013</v>
      </c>
    </row>
    <row r="33201" spans="1:5" x14ac:dyDescent="0.2">
      <c r="A33201">
        <v>163950</v>
      </c>
      <c r="B33201" t="s">
        <v>9414</v>
      </c>
      <c r="C33201" t="s">
        <v>9387</v>
      </c>
      <c r="D33201" t="s">
        <v>18059</v>
      </c>
      <c r="E33201">
        <v>2013</v>
      </c>
    </row>
    <row r="33202" spans="1:5" x14ac:dyDescent="0.2">
      <c r="A33202">
        <v>163949</v>
      </c>
      <c r="B33202" t="s">
        <v>9414</v>
      </c>
      <c r="C33202" t="s">
        <v>9387</v>
      </c>
      <c r="D33202" t="s">
        <v>18060</v>
      </c>
      <c r="E33202">
        <v>2013</v>
      </c>
    </row>
    <row r="33203" spans="1:5" x14ac:dyDescent="0.2">
      <c r="A33203">
        <v>163925</v>
      </c>
      <c r="B33203" t="s">
        <v>9878</v>
      </c>
      <c r="C33203" t="s">
        <v>12989</v>
      </c>
      <c r="D33203">
        <v>73490691</v>
      </c>
      <c r="E33203">
        <v>2013</v>
      </c>
    </row>
    <row r="33204" spans="1:5" x14ac:dyDescent="0.2">
      <c r="A33204">
        <v>163879</v>
      </c>
      <c r="B33204" t="s">
        <v>10466</v>
      </c>
      <c r="C33204" t="s">
        <v>12980</v>
      </c>
      <c r="D33204" t="s">
        <v>12981</v>
      </c>
      <c r="E33204">
        <v>2011</v>
      </c>
    </row>
    <row r="33205" spans="1:5" x14ac:dyDescent="0.2">
      <c r="A33205">
        <v>163851</v>
      </c>
      <c r="B33205" t="s">
        <v>10466</v>
      </c>
      <c r="C33205" t="s">
        <v>12110</v>
      </c>
      <c r="D33205" t="s">
        <v>12977</v>
      </c>
      <c r="E33205">
        <v>2013</v>
      </c>
    </row>
    <row r="33206" spans="1:5" x14ac:dyDescent="0.2">
      <c r="A33206">
        <v>163850</v>
      </c>
      <c r="B33206" t="s">
        <v>10466</v>
      </c>
      <c r="C33206" t="s">
        <v>12110</v>
      </c>
      <c r="D33206" t="s">
        <v>12976</v>
      </c>
      <c r="E33206">
        <v>2013</v>
      </c>
    </row>
    <row r="33207" spans="1:5" x14ac:dyDescent="0.2">
      <c r="A33207">
        <v>163849</v>
      </c>
      <c r="B33207" t="s">
        <v>10466</v>
      </c>
      <c r="C33207" t="s">
        <v>12110</v>
      </c>
      <c r="D33207" t="s">
        <v>12975</v>
      </c>
      <c r="E33207">
        <v>2013</v>
      </c>
    </row>
    <row r="33208" spans="1:5" x14ac:dyDescent="0.2">
      <c r="A33208">
        <v>151730</v>
      </c>
      <c r="B33208" t="s">
        <v>10224</v>
      </c>
      <c r="C33208" t="s">
        <v>10245</v>
      </c>
      <c r="D33208">
        <v>8827096</v>
      </c>
      <c r="E33208">
        <v>2009</v>
      </c>
    </row>
    <row r="33209" spans="1:5" x14ac:dyDescent="0.2">
      <c r="A33209">
        <v>157967</v>
      </c>
      <c r="B33209" t="s">
        <v>10466</v>
      </c>
      <c r="C33209" t="s">
        <v>11086</v>
      </c>
      <c r="D33209" t="s">
        <v>11087</v>
      </c>
      <c r="E33209">
        <v>2008</v>
      </c>
    </row>
    <row r="33210" spans="1:5" x14ac:dyDescent="0.2">
      <c r="A33210">
        <v>151731</v>
      </c>
      <c r="B33210" t="s">
        <v>10224</v>
      </c>
      <c r="C33210" t="s">
        <v>10245</v>
      </c>
      <c r="D33210">
        <v>8836706</v>
      </c>
      <c r="E33210">
        <v>2009</v>
      </c>
    </row>
    <row r="33211" spans="1:5" x14ac:dyDescent="0.2">
      <c r="A33211">
        <v>151921</v>
      </c>
      <c r="B33211" t="s">
        <v>10224</v>
      </c>
      <c r="C33211" t="s">
        <v>10245</v>
      </c>
      <c r="D33211">
        <v>8823429</v>
      </c>
      <c r="E33211">
        <v>2010</v>
      </c>
    </row>
    <row r="33212" spans="1:5" x14ac:dyDescent="0.2">
      <c r="A33212">
        <v>151920</v>
      </c>
      <c r="B33212" t="s">
        <v>10224</v>
      </c>
      <c r="C33212" t="s">
        <v>10245</v>
      </c>
      <c r="D33212">
        <v>8838130</v>
      </c>
      <c r="E33212">
        <v>2010</v>
      </c>
    </row>
    <row r="33213" spans="1:5" x14ac:dyDescent="0.2">
      <c r="A33213">
        <v>149700</v>
      </c>
      <c r="B33213" t="s">
        <v>9414</v>
      </c>
      <c r="C33213" t="s">
        <v>9385</v>
      </c>
      <c r="D33213">
        <v>44407146</v>
      </c>
      <c r="E33213">
        <v>2009</v>
      </c>
    </row>
    <row r="33214" spans="1:5" x14ac:dyDescent="0.2">
      <c r="A33214">
        <v>154103</v>
      </c>
      <c r="B33214" t="s">
        <v>9878</v>
      </c>
      <c r="C33214" t="s">
        <v>9621</v>
      </c>
      <c r="D33214">
        <v>79430887</v>
      </c>
      <c r="E33214">
        <v>2010</v>
      </c>
    </row>
    <row r="33215" spans="1:5" x14ac:dyDescent="0.2">
      <c r="A33215">
        <v>157023</v>
      </c>
      <c r="B33215" t="s">
        <v>9878</v>
      </c>
      <c r="C33215" t="s">
        <v>9621</v>
      </c>
      <c r="D33215">
        <v>79515754</v>
      </c>
      <c r="E33215">
        <v>2011</v>
      </c>
    </row>
    <row r="33216" spans="1:5" x14ac:dyDescent="0.2">
      <c r="A33216">
        <v>163857</v>
      </c>
      <c r="B33216" t="s">
        <v>10466</v>
      </c>
      <c r="C33216" t="s">
        <v>10568</v>
      </c>
      <c r="D33216" t="s">
        <v>12978</v>
      </c>
      <c r="E33216">
        <v>2012</v>
      </c>
    </row>
    <row r="33217" spans="1:5" x14ac:dyDescent="0.2">
      <c r="A33217">
        <v>152559</v>
      </c>
      <c r="B33217" t="s">
        <v>10092</v>
      </c>
      <c r="C33217" t="s">
        <v>10098</v>
      </c>
      <c r="D33217" t="s">
        <v>10099</v>
      </c>
      <c r="E33217">
        <v>2010</v>
      </c>
    </row>
    <row r="33218" spans="1:5" x14ac:dyDescent="0.2">
      <c r="A33218">
        <v>163963</v>
      </c>
      <c r="B33218" t="s">
        <v>10466</v>
      </c>
      <c r="C33218" t="s">
        <v>10064</v>
      </c>
      <c r="D33218" t="s">
        <v>12997</v>
      </c>
      <c r="E33218">
        <v>2012</v>
      </c>
    </row>
    <row r="33219" spans="1:5" x14ac:dyDescent="0.2">
      <c r="A33219">
        <v>164375</v>
      </c>
      <c r="B33219" t="s">
        <v>10466</v>
      </c>
      <c r="C33219" t="s">
        <v>12102</v>
      </c>
      <c r="D33219" t="s">
        <v>13066</v>
      </c>
      <c r="E33219">
        <v>2013</v>
      </c>
    </row>
    <row r="33220" spans="1:5" x14ac:dyDescent="0.2">
      <c r="A33220">
        <v>164374</v>
      </c>
      <c r="B33220" t="s">
        <v>10466</v>
      </c>
      <c r="C33220" t="s">
        <v>12102</v>
      </c>
      <c r="D33220" t="s">
        <v>13065</v>
      </c>
      <c r="E33220">
        <v>2013</v>
      </c>
    </row>
    <row r="33221" spans="1:5" x14ac:dyDescent="0.2">
      <c r="A33221">
        <v>163782</v>
      </c>
      <c r="B33221" t="s">
        <v>10466</v>
      </c>
      <c r="C33221" t="s">
        <v>10660</v>
      </c>
      <c r="D33221" t="s">
        <v>18106</v>
      </c>
      <c r="E33221">
        <v>2012</v>
      </c>
    </row>
    <row r="33222" spans="1:5" x14ac:dyDescent="0.2">
      <c r="A33222">
        <v>163781</v>
      </c>
      <c r="B33222" t="s">
        <v>11660</v>
      </c>
      <c r="C33222" t="s">
        <v>18107</v>
      </c>
      <c r="D33222" t="s">
        <v>18108</v>
      </c>
      <c r="E33222">
        <v>2012</v>
      </c>
    </row>
    <row r="33223" spans="1:5" x14ac:dyDescent="0.2">
      <c r="A33223">
        <v>163780</v>
      </c>
      <c r="B33223" t="s">
        <v>10466</v>
      </c>
      <c r="C33223" t="s">
        <v>12340</v>
      </c>
      <c r="D33223" t="s">
        <v>12964</v>
      </c>
      <c r="E33223">
        <v>2012</v>
      </c>
    </row>
    <row r="33224" spans="1:5" x14ac:dyDescent="0.2">
      <c r="A33224">
        <v>163779</v>
      </c>
      <c r="B33224" t="s">
        <v>10466</v>
      </c>
      <c r="C33224" t="s">
        <v>12340</v>
      </c>
      <c r="D33224" t="s">
        <v>12963</v>
      </c>
      <c r="E33224">
        <v>2012</v>
      </c>
    </row>
    <row r="33225" spans="1:5" x14ac:dyDescent="0.2">
      <c r="A33225">
        <v>163778</v>
      </c>
      <c r="B33225" t="s">
        <v>10466</v>
      </c>
      <c r="C33225" t="s">
        <v>12340</v>
      </c>
      <c r="D33225" t="s">
        <v>12962</v>
      </c>
      <c r="E33225">
        <v>2012</v>
      </c>
    </row>
    <row r="33226" spans="1:5" x14ac:dyDescent="0.2">
      <c r="A33226">
        <v>163750</v>
      </c>
      <c r="B33226" t="s">
        <v>12014</v>
      </c>
      <c r="C33226" t="s">
        <v>12016</v>
      </c>
      <c r="D33226">
        <v>2013419968</v>
      </c>
      <c r="E33226">
        <v>2013</v>
      </c>
    </row>
    <row r="33227" spans="1:5" x14ac:dyDescent="0.2">
      <c r="A33227">
        <v>163941</v>
      </c>
      <c r="B33227" t="s">
        <v>10466</v>
      </c>
      <c r="C33227" t="s">
        <v>9369</v>
      </c>
      <c r="D33227" t="s">
        <v>12993</v>
      </c>
      <c r="E33227">
        <v>2013</v>
      </c>
    </row>
    <row r="33228" spans="1:5" x14ac:dyDescent="0.2">
      <c r="A33228">
        <v>160739</v>
      </c>
      <c r="B33228" t="s">
        <v>10466</v>
      </c>
      <c r="C33228" t="s">
        <v>10514</v>
      </c>
      <c r="D33228" t="s">
        <v>12096</v>
      </c>
      <c r="E33228">
        <v>2012</v>
      </c>
    </row>
    <row r="33229" spans="1:5" x14ac:dyDescent="0.2">
      <c r="A33229">
        <v>163831</v>
      </c>
      <c r="B33229" t="s">
        <v>10466</v>
      </c>
      <c r="C33229" t="s">
        <v>12969</v>
      </c>
      <c r="D33229" t="s">
        <v>12970</v>
      </c>
      <c r="E33229">
        <v>2013</v>
      </c>
    </row>
    <row r="33230" spans="1:5" x14ac:dyDescent="0.2">
      <c r="A33230">
        <v>163868</v>
      </c>
      <c r="B33230" t="s">
        <v>9878</v>
      </c>
      <c r="C33230" t="s">
        <v>9886</v>
      </c>
      <c r="D33230">
        <v>73577301</v>
      </c>
      <c r="E33230">
        <v>2013</v>
      </c>
    </row>
    <row r="33231" spans="1:5" x14ac:dyDescent="0.2">
      <c r="A33231">
        <v>159542</v>
      </c>
      <c r="B33231" t="s">
        <v>10224</v>
      </c>
      <c r="C33231" t="s">
        <v>10059</v>
      </c>
      <c r="D33231">
        <v>8857042</v>
      </c>
      <c r="E33231">
        <v>2011</v>
      </c>
    </row>
    <row r="33232" spans="1:5" x14ac:dyDescent="0.2">
      <c r="A33232">
        <v>164267</v>
      </c>
      <c r="B33232" t="s">
        <v>9878</v>
      </c>
      <c r="C33232" t="s">
        <v>13059</v>
      </c>
      <c r="D33232">
        <v>73418952</v>
      </c>
      <c r="E33232">
        <v>2012</v>
      </c>
    </row>
    <row r="33233" spans="1:5" x14ac:dyDescent="0.2">
      <c r="A33233">
        <v>163690</v>
      </c>
      <c r="B33233" t="s">
        <v>9878</v>
      </c>
      <c r="C33233" t="s">
        <v>9975</v>
      </c>
      <c r="D33233">
        <v>37259370</v>
      </c>
      <c r="E33233">
        <v>2013</v>
      </c>
    </row>
    <row r="33234" spans="1:5" x14ac:dyDescent="0.2">
      <c r="A33234">
        <v>163689</v>
      </c>
      <c r="B33234" t="s">
        <v>9878</v>
      </c>
      <c r="C33234" t="s">
        <v>9975</v>
      </c>
      <c r="D33234">
        <v>37259305</v>
      </c>
      <c r="E33234">
        <v>2013</v>
      </c>
    </row>
    <row r="33235" spans="1:5" x14ac:dyDescent="0.2">
      <c r="A33235">
        <v>155801</v>
      </c>
      <c r="B33235" t="s">
        <v>10345</v>
      </c>
      <c r="C33235" t="s">
        <v>10348</v>
      </c>
      <c r="D33235">
        <v>125094</v>
      </c>
      <c r="E33235">
        <v>2011</v>
      </c>
    </row>
    <row r="33236" spans="1:5" x14ac:dyDescent="0.2">
      <c r="A33236">
        <v>148317</v>
      </c>
      <c r="B33236" t="s">
        <v>10345</v>
      </c>
      <c r="C33236" t="s">
        <v>10374</v>
      </c>
      <c r="D33236">
        <v>105981</v>
      </c>
      <c r="E33236">
        <v>2008</v>
      </c>
    </row>
    <row r="33237" spans="1:5" x14ac:dyDescent="0.2">
      <c r="A33237">
        <v>163802</v>
      </c>
      <c r="B33237" t="s">
        <v>9414</v>
      </c>
      <c r="C33237" t="s">
        <v>9419</v>
      </c>
      <c r="D33237" t="s">
        <v>12966</v>
      </c>
      <c r="E33237">
        <v>2012</v>
      </c>
    </row>
    <row r="33238" spans="1:5" x14ac:dyDescent="0.2">
      <c r="A33238">
        <v>163695</v>
      </c>
      <c r="B33238" t="s">
        <v>10466</v>
      </c>
      <c r="C33238" t="s">
        <v>12345</v>
      </c>
      <c r="D33238" t="s">
        <v>12953</v>
      </c>
      <c r="E33238">
        <v>2013</v>
      </c>
    </row>
    <row r="33239" spans="1:5" x14ac:dyDescent="0.2">
      <c r="A33239">
        <v>163694</v>
      </c>
      <c r="B33239" t="s">
        <v>10466</v>
      </c>
      <c r="C33239" t="s">
        <v>12345</v>
      </c>
      <c r="D33239" t="s">
        <v>12952</v>
      </c>
      <c r="E33239">
        <v>2013</v>
      </c>
    </row>
    <row r="33240" spans="1:5" x14ac:dyDescent="0.2">
      <c r="A33240">
        <v>163668</v>
      </c>
      <c r="B33240" t="s">
        <v>10466</v>
      </c>
      <c r="C33240" t="s">
        <v>10465</v>
      </c>
      <c r="D33240" t="s">
        <v>12948</v>
      </c>
      <c r="E33240">
        <v>2012</v>
      </c>
    </row>
    <row r="33241" spans="1:5" x14ac:dyDescent="0.2">
      <c r="A33241">
        <v>163662</v>
      </c>
      <c r="B33241" t="s">
        <v>9878</v>
      </c>
      <c r="C33241" t="s">
        <v>9981</v>
      </c>
      <c r="D33241">
        <v>73359010</v>
      </c>
      <c r="E33241">
        <v>2011</v>
      </c>
    </row>
    <row r="33242" spans="1:5" x14ac:dyDescent="0.2">
      <c r="A33242">
        <v>163661</v>
      </c>
      <c r="B33242" t="s">
        <v>9878</v>
      </c>
      <c r="C33242" t="s">
        <v>9981</v>
      </c>
      <c r="D33242">
        <v>73402165</v>
      </c>
      <c r="E33242">
        <v>2011</v>
      </c>
    </row>
    <row r="33243" spans="1:5" x14ac:dyDescent="0.2">
      <c r="A33243">
        <v>163660</v>
      </c>
      <c r="B33243" t="s">
        <v>9878</v>
      </c>
      <c r="C33243" t="s">
        <v>9981</v>
      </c>
      <c r="D33243">
        <v>73418723</v>
      </c>
      <c r="E33243">
        <v>2011</v>
      </c>
    </row>
    <row r="33244" spans="1:5" x14ac:dyDescent="0.2">
      <c r="A33244">
        <v>163659</v>
      </c>
      <c r="B33244" t="s">
        <v>9878</v>
      </c>
      <c r="C33244" t="s">
        <v>12947</v>
      </c>
      <c r="D33244">
        <v>73436922</v>
      </c>
      <c r="E33244">
        <v>2012</v>
      </c>
    </row>
    <row r="33245" spans="1:5" x14ac:dyDescent="0.2">
      <c r="A33245">
        <v>163808</v>
      </c>
      <c r="B33245" t="s">
        <v>9414</v>
      </c>
      <c r="C33245" t="s">
        <v>9385</v>
      </c>
      <c r="D33245">
        <v>44422604</v>
      </c>
      <c r="E33245">
        <v>2012</v>
      </c>
    </row>
    <row r="33246" spans="1:5" x14ac:dyDescent="0.2">
      <c r="A33246">
        <v>159783</v>
      </c>
      <c r="B33246" t="s">
        <v>9414</v>
      </c>
      <c r="C33246" t="s">
        <v>9385</v>
      </c>
      <c r="D33246">
        <v>44417814</v>
      </c>
      <c r="E33246">
        <v>2012</v>
      </c>
    </row>
    <row r="33247" spans="1:5" x14ac:dyDescent="0.2">
      <c r="A33247">
        <v>164198</v>
      </c>
      <c r="B33247" t="s">
        <v>9414</v>
      </c>
      <c r="C33247" t="s">
        <v>9387</v>
      </c>
      <c r="D33247" t="s">
        <v>13046</v>
      </c>
      <c r="E33247">
        <v>2013</v>
      </c>
    </row>
    <row r="33248" spans="1:5" x14ac:dyDescent="0.2">
      <c r="A33248">
        <v>164195</v>
      </c>
      <c r="B33248" t="s">
        <v>9414</v>
      </c>
      <c r="C33248" t="s">
        <v>9419</v>
      </c>
      <c r="D33248" t="s">
        <v>13045</v>
      </c>
      <c r="E33248">
        <v>2013</v>
      </c>
    </row>
    <row r="33249" spans="1:5" x14ac:dyDescent="0.2">
      <c r="A33249">
        <v>163931</v>
      </c>
      <c r="B33249" t="s">
        <v>9878</v>
      </c>
      <c r="C33249" t="s">
        <v>12990</v>
      </c>
      <c r="D33249">
        <v>79588499</v>
      </c>
      <c r="E33249">
        <v>2012</v>
      </c>
    </row>
    <row r="33250" spans="1:5" x14ac:dyDescent="0.2">
      <c r="A33250">
        <v>163330</v>
      </c>
      <c r="B33250" t="s">
        <v>9878</v>
      </c>
      <c r="C33250" t="s">
        <v>9886</v>
      </c>
      <c r="D33250">
        <v>73545366</v>
      </c>
      <c r="E33250">
        <v>2013</v>
      </c>
    </row>
    <row r="33251" spans="1:5" x14ac:dyDescent="0.2">
      <c r="A33251">
        <v>163797</v>
      </c>
      <c r="B33251" t="s">
        <v>11811</v>
      </c>
      <c r="C33251" t="s">
        <v>11823</v>
      </c>
      <c r="D33251" t="s">
        <v>12965</v>
      </c>
      <c r="E33251">
        <v>2013</v>
      </c>
    </row>
    <row r="33252" spans="1:5" x14ac:dyDescent="0.2">
      <c r="A33252">
        <v>152027</v>
      </c>
      <c r="B33252" t="s">
        <v>10466</v>
      </c>
      <c r="C33252" t="s">
        <v>10685</v>
      </c>
      <c r="D33252" t="s">
        <v>12902</v>
      </c>
      <c r="E33252">
        <v>2008</v>
      </c>
    </row>
    <row r="33253" spans="1:5" x14ac:dyDescent="0.2">
      <c r="A33253">
        <v>112207</v>
      </c>
      <c r="B33253" t="s">
        <v>10466</v>
      </c>
      <c r="C33253" t="s">
        <v>10856</v>
      </c>
      <c r="D33253" t="s">
        <v>12893</v>
      </c>
      <c r="E33253">
        <v>1999</v>
      </c>
    </row>
    <row r="33254" spans="1:5" x14ac:dyDescent="0.2">
      <c r="A33254">
        <v>112206</v>
      </c>
      <c r="B33254" t="s">
        <v>10466</v>
      </c>
      <c r="C33254" t="s">
        <v>10989</v>
      </c>
      <c r="D33254" t="s">
        <v>12892</v>
      </c>
      <c r="E33254">
        <v>1999</v>
      </c>
    </row>
    <row r="33255" spans="1:5" x14ac:dyDescent="0.2">
      <c r="A33255">
        <v>163572</v>
      </c>
      <c r="B33255" t="s">
        <v>11811</v>
      </c>
      <c r="C33255" t="s">
        <v>12932</v>
      </c>
      <c r="D33255" t="s">
        <v>12934</v>
      </c>
      <c r="E33255">
        <v>2013</v>
      </c>
    </row>
    <row r="33256" spans="1:5" x14ac:dyDescent="0.2">
      <c r="A33256">
        <v>163571</v>
      </c>
      <c r="B33256" t="s">
        <v>11811</v>
      </c>
      <c r="C33256" t="s">
        <v>12932</v>
      </c>
      <c r="D33256" t="s">
        <v>12933</v>
      </c>
      <c r="E33256">
        <v>2013</v>
      </c>
    </row>
    <row r="33257" spans="1:5" x14ac:dyDescent="0.2">
      <c r="A33257">
        <v>160162</v>
      </c>
      <c r="B33257" t="s">
        <v>10466</v>
      </c>
      <c r="C33257" t="s">
        <v>10685</v>
      </c>
      <c r="D33257" t="s">
        <v>11246</v>
      </c>
      <c r="E33257">
        <v>2012</v>
      </c>
    </row>
    <row r="33258" spans="1:5" x14ac:dyDescent="0.2">
      <c r="A33258">
        <v>163645</v>
      </c>
      <c r="B33258" t="s">
        <v>9878</v>
      </c>
      <c r="C33258" t="s">
        <v>9919</v>
      </c>
      <c r="D33258">
        <v>73471531</v>
      </c>
      <c r="E33258">
        <v>2012</v>
      </c>
    </row>
    <row r="33259" spans="1:5" x14ac:dyDescent="0.2">
      <c r="A33259">
        <v>163559</v>
      </c>
      <c r="B33259" t="s">
        <v>10466</v>
      </c>
      <c r="C33259" t="s">
        <v>11160</v>
      </c>
      <c r="D33259" t="s">
        <v>12928</v>
      </c>
      <c r="E33259">
        <v>2013</v>
      </c>
    </row>
    <row r="33260" spans="1:5" x14ac:dyDescent="0.2">
      <c r="A33260">
        <v>163605</v>
      </c>
      <c r="B33260" t="s">
        <v>9414</v>
      </c>
      <c r="C33260" t="s">
        <v>9389</v>
      </c>
      <c r="D33260" t="s">
        <v>12940</v>
      </c>
      <c r="E33260">
        <v>2011</v>
      </c>
    </row>
    <row r="33261" spans="1:5" x14ac:dyDescent="0.2">
      <c r="A33261">
        <v>163796</v>
      </c>
      <c r="B33261" t="s">
        <v>9878</v>
      </c>
      <c r="C33261" t="s">
        <v>9887</v>
      </c>
      <c r="D33261">
        <v>46962859</v>
      </c>
      <c r="E33261">
        <v>2008</v>
      </c>
    </row>
    <row r="33262" spans="1:5" x14ac:dyDescent="0.2">
      <c r="A33262">
        <v>163824</v>
      </c>
      <c r="B33262" t="s">
        <v>10224</v>
      </c>
      <c r="C33262" t="s">
        <v>12968</v>
      </c>
      <c r="D33262">
        <v>11431002</v>
      </c>
      <c r="E33262">
        <v>2013</v>
      </c>
    </row>
    <row r="33263" spans="1:5" x14ac:dyDescent="0.2">
      <c r="A33263">
        <v>163533</v>
      </c>
      <c r="B33263" t="s">
        <v>10092</v>
      </c>
      <c r="C33263" t="s">
        <v>12919</v>
      </c>
      <c r="D33263">
        <v>5262011801</v>
      </c>
      <c r="E33263">
        <v>2013</v>
      </c>
    </row>
    <row r="33264" spans="1:5" x14ac:dyDescent="0.2">
      <c r="A33264">
        <v>163691</v>
      </c>
      <c r="B33264" t="s">
        <v>9878</v>
      </c>
      <c r="C33264" t="s">
        <v>9999</v>
      </c>
      <c r="D33264">
        <v>73463848</v>
      </c>
      <c r="E33264">
        <v>2012</v>
      </c>
    </row>
    <row r="33265" spans="1:5" x14ac:dyDescent="0.2">
      <c r="A33265">
        <v>163680</v>
      </c>
      <c r="B33265" t="s">
        <v>10345</v>
      </c>
      <c r="C33265" t="s">
        <v>12950</v>
      </c>
      <c r="D33265">
        <v>299657</v>
      </c>
      <c r="E33265">
        <v>2014</v>
      </c>
    </row>
    <row r="33266" spans="1:5" x14ac:dyDescent="0.2">
      <c r="A33266">
        <v>163679</v>
      </c>
      <c r="B33266" t="s">
        <v>10345</v>
      </c>
      <c r="C33266" t="s">
        <v>12949</v>
      </c>
      <c r="D33266">
        <v>299682</v>
      </c>
      <c r="E33266">
        <v>2014</v>
      </c>
    </row>
    <row r="33267" spans="1:5" x14ac:dyDescent="0.2">
      <c r="A33267">
        <v>157028</v>
      </c>
      <c r="B33267" t="s">
        <v>9878</v>
      </c>
      <c r="C33267" t="s">
        <v>9886</v>
      </c>
      <c r="D33267">
        <v>73303377</v>
      </c>
      <c r="E33267">
        <v>2011</v>
      </c>
    </row>
    <row r="33268" spans="1:5" x14ac:dyDescent="0.2">
      <c r="A33268">
        <v>163522</v>
      </c>
      <c r="B33268" t="s">
        <v>10224</v>
      </c>
      <c r="C33268" t="s">
        <v>12728</v>
      </c>
      <c r="D33268">
        <v>11391435</v>
      </c>
      <c r="E33268">
        <v>2013</v>
      </c>
    </row>
    <row r="33269" spans="1:5" x14ac:dyDescent="0.2">
      <c r="A33269">
        <v>163521</v>
      </c>
      <c r="B33269" t="s">
        <v>10224</v>
      </c>
      <c r="C33269" t="s">
        <v>12728</v>
      </c>
      <c r="D33269">
        <v>11390231</v>
      </c>
      <c r="E33269">
        <v>2013</v>
      </c>
    </row>
    <row r="33270" spans="1:5" x14ac:dyDescent="0.2">
      <c r="A33270">
        <v>163512</v>
      </c>
      <c r="B33270" t="s">
        <v>9414</v>
      </c>
      <c r="C33270" t="s">
        <v>9380</v>
      </c>
      <c r="D33270" t="s">
        <v>12727</v>
      </c>
      <c r="E33270">
        <v>2012</v>
      </c>
    </row>
    <row r="33271" spans="1:5" x14ac:dyDescent="0.2">
      <c r="A33271">
        <v>163508</v>
      </c>
      <c r="B33271" t="s">
        <v>9878</v>
      </c>
      <c r="C33271" t="s">
        <v>9890</v>
      </c>
      <c r="D33271">
        <v>37253992</v>
      </c>
      <c r="E33271">
        <v>2012</v>
      </c>
    </row>
    <row r="33272" spans="1:5" x14ac:dyDescent="0.2">
      <c r="A33272">
        <v>163507</v>
      </c>
      <c r="B33272" t="s">
        <v>9878</v>
      </c>
      <c r="C33272" t="s">
        <v>9890</v>
      </c>
      <c r="D33272">
        <v>37253993</v>
      </c>
      <c r="E33272">
        <v>2012</v>
      </c>
    </row>
    <row r="33273" spans="1:5" x14ac:dyDescent="0.2">
      <c r="A33273">
        <v>163503</v>
      </c>
      <c r="B33273" t="s">
        <v>10466</v>
      </c>
      <c r="C33273" t="s">
        <v>11022</v>
      </c>
      <c r="D33273" t="s">
        <v>12726</v>
      </c>
      <c r="E33273">
        <v>2011</v>
      </c>
    </row>
    <row r="33274" spans="1:5" x14ac:dyDescent="0.2">
      <c r="A33274">
        <v>163501</v>
      </c>
      <c r="B33274" t="s">
        <v>10466</v>
      </c>
      <c r="C33274" t="s">
        <v>10568</v>
      </c>
      <c r="D33274" t="s">
        <v>12724</v>
      </c>
      <c r="E33274">
        <v>2013</v>
      </c>
    </row>
    <row r="33275" spans="1:5" x14ac:dyDescent="0.2">
      <c r="A33275">
        <v>163500</v>
      </c>
      <c r="B33275" t="s">
        <v>10466</v>
      </c>
      <c r="C33275" t="s">
        <v>10568</v>
      </c>
      <c r="D33275" t="s">
        <v>12723</v>
      </c>
      <c r="E33275">
        <v>2013</v>
      </c>
    </row>
    <row r="33276" spans="1:5" x14ac:dyDescent="0.2">
      <c r="A33276">
        <v>163499</v>
      </c>
      <c r="B33276" t="s">
        <v>10466</v>
      </c>
      <c r="C33276" t="s">
        <v>10568</v>
      </c>
      <c r="D33276" t="s">
        <v>12722</v>
      </c>
      <c r="E33276">
        <v>2013</v>
      </c>
    </row>
    <row r="33277" spans="1:5" x14ac:dyDescent="0.2">
      <c r="A33277">
        <v>163497</v>
      </c>
      <c r="B33277" t="s">
        <v>11811</v>
      </c>
      <c r="C33277" t="s">
        <v>9636</v>
      </c>
      <c r="D33277" t="s">
        <v>12721</v>
      </c>
      <c r="E33277">
        <v>2012</v>
      </c>
    </row>
    <row r="33278" spans="1:5" x14ac:dyDescent="0.2">
      <c r="A33278">
        <v>163496</v>
      </c>
      <c r="B33278" t="s">
        <v>11811</v>
      </c>
      <c r="C33278" t="s">
        <v>9636</v>
      </c>
      <c r="D33278" t="s">
        <v>12720</v>
      </c>
      <c r="E33278">
        <v>2012</v>
      </c>
    </row>
    <row r="33279" spans="1:5" x14ac:dyDescent="0.2">
      <c r="A33279">
        <v>163492</v>
      </c>
      <c r="B33279" t="s">
        <v>10466</v>
      </c>
      <c r="C33279" t="s">
        <v>11133</v>
      </c>
      <c r="D33279" t="s">
        <v>12718</v>
      </c>
      <c r="E33279">
        <v>2013</v>
      </c>
    </row>
    <row r="33280" spans="1:5" x14ac:dyDescent="0.2">
      <c r="A33280">
        <v>163491</v>
      </c>
      <c r="B33280" t="s">
        <v>10466</v>
      </c>
      <c r="C33280" t="s">
        <v>11133</v>
      </c>
      <c r="D33280" t="s">
        <v>12717</v>
      </c>
      <c r="E33280">
        <v>2013</v>
      </c>
    </row>
    <row r="33281" spans="1:5" x14ac:dyDescent="0.2">
      <c r="A33281">
        <v>163443</v>
      </c>
      <c r="B33281" t="s">
        <v>9878</v>
      </c>
      <c r="C33281" t="s">
        <v>9919</v>
      </c>
      <c r="D33281">
        <v>73506119</v>
      </c>
      <c r="E33281">
        <v>2013</v>
      </c>
    </row>
    <row r="33282" spans="1:5" x14ac:dyDescent="0.2">
      <c r="A33282">
        <v>163442</v>
      </c>
      <c r="B33282" t="s">
        <v>9878</v>
      </c>
      <c r="C33282" t="s">
        <v>9919</v>
      </c>
      <c r="D33282">
        <v>73516148</v>
      </c>
      <c r="E33282">
        <v>2013</v>
      </c>
    </row>
    <row r="33283" spans="1:5" x14ac:dyDescent="0.2">
      <c r="A33283">
        <v>163639</v>
      </c>
      <c r="B33283" t="s">
        <v>9414</v>
      </c>
      <c r="C33283" t="s">
        <v>9385</v>
      </c>
      <c r="D33283">
        <v>44801490</v>
      </c>
      <c r="E33283">
        <v>2012</v>
      </c>
    </row>
    <row r="33284" spans="1:5" x14ac:dyDescent="0.2">
      <c r="A33284">
        <v>163555</v>
      </c>
      <c r="B33284" t="s">
        <v>9878</v>
      </c>
      <c r="C33284" t="s">
        <v>9975</v>
      </c>
      <c r="D33284">
        <v>37259295</v>
      </c>
      <c r="E33284">
        <v>2013</v>
      </c>
    </row>
    <row r="33285" spans="1:5" x14ac:dyDescent="0.2">
      <c r="A33285">
        <v>163554</v>
      </c>
      <c r="B33285" t="s">
        <v>9878</v>
      </c>
      <c r="C33285" t="s">
        <v>9975</v>
      </c>
      <c r="D33285">
        <v>37259311</v>
      </c>
      <c r="E33285">
        <v>2013</v>
      </c>
    </row>
    <row r="33286" spans="1:5" x14ac:dyDescent="0.2">
      <c r="A33286">
        <v>162496</v>
      </c>
      <c r="B33286" t="s">
        <v>9878</v>
      </c>
      <c r="C33286" t="s">
        <v>9886</v>
      </c>
      <c r="D33286">
        <v>73527834</v>
      </c>
      <c r="E33286">
        <v>2013</v>
      </c>
    </row>
    <row r="33287" spans="1:5" x14ac:dyDescent="0.2">
      <c r="A33287">
        <v>137231</v>
      </c>
      <c r="B33287" t="s">
        <v>10466</v>
      </c>
      <c r="C33287" t="s">
        <v>10060</v>
      </c>
      <c r="D33287" t="s">
        <v>18151</v>
      </c>
      <c r="E33287">
        <v>1998</v>
      </c>
    </row>
    <row r="33288" spans="1:5" x14ac:dyDescent="0.2">
      <c r="A33288">
        <v>163637</v>
      </c>
      <c r="B33288" t="s">
        <v>10466</v>
      </c>
      <c r="C33288" t="s">
        <v>10617</v>
      </c>
      <c r="D33288" t="s">
        <v>12944</v>
      </c>
      <c r="E33288">
        <v>2011</v>
      </c>
    </row>
    <row r="33289" spans="1:5" x14ac:dyDescent="0.2">
      <c r="A33289">
        <v>163547</v>
      </c>
      <c r="B33289" t="s">
        <v>9878</v>
      </c>
      <c r="C33289" t="s">
        <v>9975</v>
      </c>
      <c r="D33289">
        <v>37258406</v>
      </c>
      <c r="E33289">
        <v>2013</v>
      </c>
    </row>
    <row r="33290" spans="1:5" x14ac:dyDescent="0.2">
      <c r="A33290">
        <v>163546</v>
      </c>
      <c r="B33290" t="s">
        <v>9878</v>
      </c>
      <c r="C33290" t="s">
        <v>9975</v>
      </c>
      <c r="D33290">
        <v>37258479</v>
      </c>
      <c r="E33290">
        <v>2013</v>
      </c>
    </row>
    <row r="33291" spans="1:5" x14ac:dyDescent="0.2">
      <c r="A33291">
        <v>120639</v>
      </c>
      <c r="B33291" t="s">
        <v>9414</v>
      </c>
      <c r="C33291" t="s">
        <v>9380</v>
      </c>
      <c r="D33291" t="s">
        <v>12894</v>
      </c>
      <c r="E33291">
        <v>2013</v>
      </c>
    </row>
    <row r="33292" spans="1:5" x14ac:dyDescent="0.2">
      <c r="A33292">
        <v>163616</v>
      </c>
      <c r="B33292" t="s">
        <v>11811</v>
      </c>
      <c r="C33292" t="s">
        <v>9385</v>
      </c>
      <c r="D33292">
        <v>44800964</v>
      </c>
      <c r="E33292">
        <v>2012</v>
      </c>
    </row>
    <row r="33293" spans="1:5" x14ac:dyDescent="0.2">
      <c r="A33293">
        <v>163615</v>
      </c>
      <c r="B33293" t="s">
        <v>11811</v>
      </c>
      <c r="C33293" t="s">
        <v>9385</v>
      </c>
      <c r="D33293" t="s">
        <v>12943</v>
      </c>
      <c r="E33293">
        <v>2012</v>
      </c>
    </row>
    <row r="33294" spans="1:5" x14ac:dyDescent="0.2">
      <c r="A33294">
        <v>163612</v>
      </c>
      <c r="B33294" t="s">
        <v>12279</v>
      </c>
      <c r="C33294" t="s">
        <v>10055</v>
      </c>
      <c r="D33294">
        <v>544100127</v>
      </c>
      <c r="E33294">
        <v>2012</v>
      </c>
    </row>
    <row r="33295" spans="1:5" x14ac:dyDescent="0.2">
      <c r="A33295">
        <v>163611</v>
      </c>
      <c r="B33295" t="s">
        <v>10046</v>
      </c>
      <c r="C33295" t="s">
        <v>10051</v>
      </c>
      <c r="D33295" t="s">
        <v>12942</v>
      </c>
      <c r="E33295">
        <v>2012</v>
      </c>
    </row>
    <row r="33296" spans="1:5" x14ac:dyDescent="0.2">
      <c r="A33296">
        <v>163610</v>
      </c>
      <c r="B33296" t="s">
        <v>10046</v>
      </c>
      <c r="C33296" t="s">
        <v>10051</v>
      </c>
      <c r="D33296" t="s">
        <v>12941</v>
      </c>
      <c r="E33296">
        <v>2012</v>
      </c>
    </row>
    <row r="33297" spans="1:5" x14ac:dyDescent="0.2">
      <c r="A33297">
        <v>163609</v>
      </c>
      <c r="B33297" t="s">
        <v>12279</v>
      </c>
      <c r="C33297" t="s">
        <v>10055</v>
      </c>
      <c r="D33297">
        <v>544100128</v>
      </c>
      <c r="E33297">
        <v>2012</v>
      </c>
    </row>
    <row r="33298" spans="1:5" x14ac:dyDescent="0.2">
      <c r="A33298">
        <v>163065</v>
      </c>
      <c r="B33298" t="s">
        <v>9878</v>
      </c>
      <c r="C33298" t="s">
        <v>12086</v>
      </c>
      <c r="D33298">
        <v>73509763</v>
      </c>
      <c r="E33298">
        <v>2013</v>
      </c>
    </row>
    <row r="33299" spans="1:5" x14ac:dyDescent="0.2">
      <c r="A33299">
        <v>151074</v>
      </c>
      <c r="B33299" t="s">
        <v>10466</v>
      </c>
      <c r="C33299" t="s">
        <v>10939</v>
      </c>
      <c r="D33299" t="s">
        <v>12900</v>
      </c>
      <c r="E33299">
        <v>2007</v>
      </c>
    </row>
    <row r="33300" spans="1:5" x14ac:dyDescent="0.2">
      <c r="A33300">
        <v>163638</v>
      </c>
      <c r="B33300" t="s">
        <v>10466</v>
      </c>
      <c r="C33300" t="s">
        <v>12203</v>
      </c>
      <c r="D33300" t="s">
        <v>18147</v>
      </c>
      <c r="E33300">
        <v>2012</v>
      </c>
    </row>
    <row r="33301" spans="1:5" x14ac:dyDescent="0.2">
      <c r="A33301">
        <v>162649</v>
      </c>
      <c r="B33301" t="s">
        <v>9878</v>
      </c>
      <c r="C33301" t="s">
        <v>9883</v>
      </c>
      <c r="D33301">
        <v>72001410</v>
      </c>
      <c r="E33301">
        <v>2011</v>
      </c>
    </row>
    <row r="33302" spans="1:5" x14ac:dyDescent="0.2">
      <c r="A33302">
        <v>162648</v>
      </c>
      <c r="B33302" t="s">
        <v>9878</v>
      </c>
      <c r="C33302" t="s">
        <v>9883</v>
      </c>
      <c r="D33302">
        <v>72001402</v>
      </c>
      <c r="E33302">
        <v>2011</v>
      </c>
    </row>
    <row r="33303" spans="1:5" x14ac:dyDescent="0.2">
      <c r="A33303">
        <v>162647</v>
      </c>
      <c r="B33303" t="s">
        <v>9878</v>
      </c>
      <c r="C33303" t="s">
        <v>9883</v>
      </c>
      <c r="D33303">
        <v>72002181</v>
      </c>
      <c r="E33303">
        <v>2011</v>
      </c>
    </row>
    <row r="33304" spans="1:5" x14ac:dyDescent="0.2">
      <c r="A33304">
        <v>162646</v>
      </c>
      <c r="B33304" t="s">
        <v>9878</v>
      </c>
      <c r="C33304" t="s">
        <v>9883</v>
      </c>
      <c r="D33304">
        <v>72002603</v>
      </c>
      <c r="E33304">
        <v>2011</v>
      </c>
    </row>
    <row r="33305" spans="1:5" x14ac:dyDescent="0.2">
      <c r="A33305">
        <v>162644</v>
      </c>
      <c r="B33305" t="s">
        <v>9878</v>
      </c>
      <c r="C33305" t="s">
        <v>9883</v>
      </c>
      <c r="D33305">
        <v>72001389</v>
      </c>
      <c r="E33305">
        <v>2011</v>
      </c>
    </row>
    <row r="33306" spans="1:5" x14ac:dyDescent="0.2">
      <c r="A33306">
        <v>163563</v>
      </c>
      <c r="B33306" t="s">
        <v>9878</v>
      </c>
      <c r="C33306" t="s">
        <v>9893</v>
      </c>
      <c r="D33306">
        <v>73458335</v>
      </c>
      <c r="E33306">
        <v>2010</v>
      </c>
    </row>
    <row r="33307" spans="1:5" x14ac:dyDescent="0.2">
      <c r="A33307">
        <v>163562</v>
      </c>
      <c r="B33307" t="s">
        <v>10092</v>
      </c>
      <c r="C33307" t="s">
        <v>12929</v>
      </c>
      <c r="D33307" t="s">
        <v>12930</v>
      </c>
      <c r="E33307">
        <v>2010</v>
      </c>
    </row>
    <row r="33308" spans="1:5" x14ac:dyDescent="0.2">
      <c r="A33308">
        <v>163561</v>
      </c>
      <c r="B33308" t="s">
        <v>11811</v>
      </c>
      <c r="C33308" t="s">
        <v>9385</v>
      </c>
      <c r="D33308">
        <v>44801623</v>
      </c>
      <c r="E33308">
        <v>2012</v>
      </c>
    </row>
    <row r="33309" spans="1:5" x14ac:dyDescent="0.2">
      <c r="A33309">
        <v>162825</v>
      </c>
      <c r="B33309" t="s">
        <v>9414</v>
      </c>
      <c r="C33309" t="s">
        <v>9564</v>
      </c>
      <c r="D33309" t="s">
        <v>12563</v>
      </c>
      <c r="E33309">
        <v>2013</v>
      </c>
    </row>
    <row r="33310" spans="1:5" x14ac:dyDescent="0.2">
      <c r="A33310">
        <v>163749</v>
      </c>
      <c r="B33310" t="s">
        <v>12014</v>
      </c>
      <c r="C33310" t="s">
        <v>12016</v>
      </c>
      <c r="D33310">
        <v>2013419964</v>
      </c>
      <c r="E33310">
        <v>2013</v>
      </c>
    </row>
    <row r="33311" spans="1:5" x14ac:dyDescent="0.2">
      <c r="A33311">
        <v>163329</v>
      </c>
      <c r="B33311" t="s">
        <v>10466</v>
      </c>
      <c r="C33311" t="s">
        <v>11466</v>
      </c>
      <c r="D33311" t="s">
        <v>12700</v>
      </c>
      <c r="E33311">
        <v>2012</v>
      </c>
    </row>
    <row r="33312" spans="1:5" x14ac:dyDescent="0.2">
      <c r="A33312">
        <v>163880</v>
      </c>
      <c r="B33312" t="s">
        <v>10345</v>
      </c>
      <c r="C33312" t="s">
        <v>10418</v>
      </c>
      <c r="D33312" t="s">
        <v>12982</v>
      </c>
      <c r="E33312">
        <v>2012</v>
      </c>
    </row>
    <row r="33313" spans="1:5" x14ac:dyDescent="0.2">
      <c r="A33313">
        <v>163624</v>
      </c>
      <c r="B33313" t="s">
        <v>9414</v>
      </c>
      <c r="C33313" t="s">
        <v>9385</v>
      </c>
      <c r="D33313">
        <v>44800949</v>
      </c>
      <c r="E33313">
        <v>2012</v>
      </c>
    </row>
    <row r="33314" spans="1:5" x14ac:dyDescent="0.2">
      <c r="A33314">
        <v>163544</v>
      </c>
      <c r="B33314" t="s">
        <v>10466</v>
      </c>
      <c r="C33314" t="s">
        <v>12102</v>
      </c>
      <c r="D33314" t="s">
        <v>12926</v>
      </c>
      <c r="E33314">
        <v>2013</v>
      </c>
    </row>
    <row r="33315" spans="1:5" x14ac:dyDescent="0.2">
      <c r="A33315">
        <v>163543</v>
      </c>
      <c r="B33315" t="s">
        <v>10466</v>
      </c>
      <c r="C33315" t="s">
        <v>12102</v>
      </c>
      <c r="D33315" t="s">
        <v>12925</v>
      </c>
      <c r="E33315">
        <v>2013</v>
      </c>
    </row>
    <row r="33316" spans="1:5" x14ac:dyDescent="0.2">
      <c r="A33316">
        <v>163542</v>
      </c>
      <c r="B33316" t="s">
        <v>10466</v>
      </c>
      <c r="C33316" t="s">
        <v>12102</v>
      </c>
      <c r="D33316" t="s">
        <v>12924</v>
      </c>
      <c r="E33316">
        <v>2013</v>
      </c>
    </row>
    <row r="33317" spans="1:5" x14ac:dyDescent="0.2">
      <c r="A33317">
        <v>163541</v>
      </c>
      <c r="B33317" t="s">
        <v>10466</v>
      </c>
      <c r="C33317" t="s">
        <v>12102</v>
      </c>
      <c r="D33317" t="s">
        <v>12923</v>
      </c>
      <c r="E33317">
        <v>2013</v>
      </c>
    </row>
    <row r="33318" spans="1:5" x14ac:dyDescent="0.2">
      <c r="A33318">
        <v>163540</v>
      </c>
      <c r="B33318" t="s">
        <v>10466</v>
      </c>
      <c r="C33318" t="s">
        <v>12102</v>
      </c>
      <c r="D33318" t="s">
        <v>12922</v>
      </c>
      <c r="E33318">
        <v>2013</v>
      </c>
    </row>
    <row r="33319" spans="1:5" x14ac:dyDescent="0.2">
      <c r="A33319">
        <v>163539</v>
      </c>
      <c r="B33319" t="s">
        <v>10466</v>
      </c>
      <c r="C33319" t="s">
        <v>12102</v>
      </c>
      <c r="D33319" t="s">
        <v>12921</v>
      </c>
      <c r="E33319">
        <v>2013</v>
      </c>
    </row>
    <row r="33320" spans="1:5" x14ac:dyDescent="0.2">
      <c r="A33320">
        <v>163538</v>
      </c>
      <c r="B33320" t="s">
        <v>10466</v>
      </c>
      <c r="C33320" t="s">
        <v>12102</v>
      </c>
      <c r="D33320" t="s">
        <v>12920</v>
      </c>
      <c r="E33320">
        <v>2013</v>
      </c>
    </row>
    <row r="33321" spans="1:5" x14ac:dyDescent="0.2">
      <c r="A33321">
        <v>163767</v>
      </c>
      <c r="B33321" t="s">
        <v>10345</v>
      </c>
      <c r="C33321" t="s">
        <v>10348</v>
      </c>
      <c r="D33321">
        <v>142589</v>
      </c>
      <c r="E33321">
        <v>2012</v>
      </c>
    </row>
    <row r="33322" spans="1:5" x14ac:dyDescent="0.2">
      <c r="A33322">
        <v>163766</v>
      </c>
      <c r="B33322" t="s">
        <v>10345</v>
      </c>
      <c r="C33322" t="s">
        <v>10348</v>
      </c>
      <c r="D33322">
        <v>142771</v>
      </c>
      <c r="E33322">
        <v>2012</v>
      </c>
    </row>
    <row r="33323" spans="1:5" x14ac:dyDescent="0.2">
      <c r="A33323">
        <v>163394</v>
      </c>
      <c r="B33323" t="s">
        <v>10092</v>
      </c>
      <c r="C33323" t="s">
        <v>10080</v>
      </c>
      <c r="D33323" t="s">
        <v>12711</v>
      </c>
      <c r="E33323">
        <v>2012</v>
      </c>
    </row>
    <row r="33324" spans="1:5" x14ac:dyDescent="0.2">
      <c r="A33324">
        <v>163393</v>
      </c>
      <c r="B33324" t="s">
        <v>10092</v>
      </c>
      <c r="C33324" t="s">
        <v>10080</v>
      </c>
      <c r="D33324" t="s">
        <v>12710</v>
      </c>
      <c r="E33324">
        <v>2012</v>
      </c>
    </row>
    <row r="33325" spans="1:5" x14ac:dyDescent="0.2">
      <c r="A33325">
        <v>163392</v>
      </c>
      <c r="B33325" t="s">
        <v>10092</v>
      </c>
      <c r="C33325" t="s">
        <v>10080</v>
      </c>
      <c r="D33325" t="s">
        <v>12709</v>
      </c>
      <c r="E33325">
        <v>2012</v>
      </c>
    </row>
    <row r="33326" spans="1:5" x14ac:dyDescent="0.2">
      <c r="A33326">
        <v>163426</v>
      </c>
      <c r="B33326" t="s">
        <v>10345</v>
      </c>
      <c r="C33326" t="s">
        <v>12526</v>
      </c>
      <c r="D33326">
        <v>618798</v>
      </c>
      <c r="E33326">
        <v>2013</v>
      </c>
    </row>
    <row r="33327" spans="1:5" x14ac:dyDescent="0.2">
      <c r="A33327">
        <v>163425</v>
      </c>
      <c r="B33327" t="s">
        <v>10345</v>
      </c>
      <c r="C33327" t="s">
        <v>12526</v>
      </c>
      <c r="D33327">
        <v>618796</v>
      </c>
      <c r="E33327">
        <v>2013</v>
      </c>
    </row>
    <row r="33328" spans="1:5" x14ac:dyDescent="0.2">
      <c r="A33328">
        <v>163299</v>
      </c>
      <c r="B33328" t="s">
        <v>9878</v>
      </c>
      <c r="C33328" t="s">
        <v>12696</v>
      </c>
      <c r="D33328">
        <v>33192562</v>
      </c>
      <c r="E33328">
        <v>2012</v>
      </c>
    </row>
    <row r="33329" spans="1:5" x14ac:dyDescent="0.2">
      <c r="A33329">
        <v>163298</v>
      </c>
      <c r="B33329" t="s">
        <v>9878</v>
      </c>
      <c r="C33329" t="s">
        <v>12696</v>
      </c>
      <c r="D33329">
        <v>33192676</v>
      </c>
      <c r="E33329">
        <v>2012</v>
      </c>
    </row>
    <row r="33330" spans="1:5" x14ac:dyDescent="0.2">
      <c r="A33330">
        <v>163297</v>
      </c>
      <c r="B33330" t="s">
        <v>9878</v>
      </c>
      <c r="C33330" t="s">
        <v>12696</v>
      </c>
      <c r="D33330">
        <v>33192702</v>
      </c>
      <c r="E33330">
        <v>2012</v>
      </c>
    </row>
    <row r="33331" spans="1:5" x14ac:dyDescent="0.2">
      <c r="A33331">
        <v>163296</v>
      </c>
      <c r="B33331" t="s">
        <v>9878</v>
      </c>
      <c r="C33331" t="s">
        <v>12696</v>
      </c>
      <c r="D33331">
        <v>33192677</v>
      </c>
      <c r="E33331">
        <v>2012</v>
      </c>
    </row>
    <row r="33332" spans="1:5" x14ac:dyDescent="0.2">
      <c r="A33332">
        <v>163294</v>
      </c>
      <c r="B33332" t="s">
        <v>9878</v>
      </c>
      <c r="C33332" t="s">
        <v>12696</v>
      </c>
      <c r="D33332">
        <v>33188694</v>
      </c>
      <c r="E33332">
        <v>2012</v>
      </c>
    </row>
    <row r="33333" spans="1:5" x14ac:dyDescent="0.2">
      <c r="A33333">
        <v>163292</v>
      </c>
      <c r="B33333" t="s">
        <v>9878</v>
      </c>
      <c r="C33333" t="s">
        <v>12696</v>
      </c>
      <c r="D33333">
        <v>33188647</v>
      </c>
      <c r="E33333">
        <v>2012</v>
      </c>
    </row>
    <row r="33334" spans="1:5" x14ac:dyDescent="0.2">
      <c r="A33334">
        <v>163290</v>
      </c>
      <c r="B33334" t="s">
        <v>9878</v>
      </c>
      <c r="C33334" t="s">
        <v>12696</v>
      </c>
      <c r="D33334">
        <v>33192653</v>
      </c>
      <c r="E33334">
        <v>2012</v>
      </c>
    </row>
    <row r="33335" spans="1:5" x14ac:dyDescent="0.2">
      <c r="A33335">
        <v>163289</v>
      </c>
      <c r="B33335" t="s">
        <v>9878</v>
      </c>
      <c r="C33335" t="s">
        <v>12696</v>
      </c>
      <c r="D33335">
        <v>33192737</v>
      </c>
      <c r="E33335">
        <v>2012</v>
      </c>
    </row>
    <row r="33336" spans="1:5" x14ac:dyDescent="0.2">
      <c r="A33336">
        <v>163287</v>
      </c>
      <c r="B33336" t="s">
        <v>9878</v>
      </c>
      <c r="C33336" t="s">
        <v>12696</v>
      </c>
      <c r="D33336">
        <v>33192596</v>
      </c>
      <c r="E33336">
        <v>2012</v>
      </c>
    </row>
    <row r="33337" spans="1:5" x14ac:dyDescent="0.2">
      <c r="A33337">
        <v>163286</v>
      </c>
      <c r="B33337" t="s">
        <v>9878</v>
      </c>
      <c r="C33337" t="s">
        <v>12696</v>
      </c>
      <c r="D33337">
        <v>33192674</v>
      </c>
      <c r="E33337">
        <v>2012</v>
      </c>
    </row>
    <row r="33338" spans="1:5" x14ac:dyDescent="0.2">
      <c r="A33338">
        <v>163285</v>
      </c>
      <c r="B33338" t="s">
        <v>9878</v>
      </c>
      <c r="C33338" t="s">
        <v>12696</v>
      </c>
      <c r="D33338">
        <v>33192781</v>
      </c>
      <c r="E33338">
        <v>2012</v>
      </c>
    </row>
    <row r="33339" spans="1:5" x14ac:dyDescent="0.2">
      <c r="A33339">
        <v>163283</v>
      </c>
      <c r="B33339" t="s">
        <v>9878</v>
      </c>
      <c r="C33339" t="s">
        <v>12696</v>
      </c>
      <c r="D33339">
        <v>33192657</v>
      </c>
      <c r="E33339">
        <v>2012</v>
      </c>
    </row>
    <row r="33340" spans="1:5" x14ac:dyDescent="0.2">
      <c r="A33340">
        <v>163282</v>
      </c>
      <c r="B33340" t="s">
        <v>9878</v>
      </c>
      <c r="C33340" t="s">
        <v>12696</v>
      </c>
      <c r="D33340">
        <v>33192661</v>
      </c>
      <c r="E33340">
        <v>2012</v>
      </c>
    </row>
    <row r="33341" spans="1:5" x14ac:dyDescent="0.2">
      <c r="A33341">
        <v>163281</v>
      </c>
      <c r="B33341" t="s">
        <v>9878</v>
      </c>
      <c r="C33341" t="s">
        <v>12696</v>
      </c>
      <c r="D33341">
        <v>33192660</v>
      </c>
      <c r="E33341">
        <v>2012</v>
      </c>
    </row>
    <row r="33342" spans="1:5" x14ac:dyDescent="0.2">
      <c r="A33342">
        <v>163280</v>
      </c>
      <c r="B33342" t="s">
        <v>9878</v>
      </c>
      <c r="C33342" t="s">
        <v>12696</v>
      </c>
      <c r="D33342">
        <v>33192658</v>
      </c>
      <c r="E33342">
        <v>2012</v>
      </c>
    </row>
    <row r="33343" spans="1:5" x14ac:dyDescent="0.2">
      <c r="A33343">
        <v>163260</v>
      </c>
      <c r="B33343" t="s">
        <v>10345</v>
      </c>
      <c r="C33343" t="s">
        <v>10371</v>
      </c>
      <c r="D33343">
        <v>578481</v>
      </c>
      <c r="E33343">
        <v>2013</v>
      </c>
    </row>
    <row r="33344" spans="1:5" x14ac:dyDescent="0.2">
      <c r="A33344">
        <v>163259</v>
      </c>
      <c r="B33344" t="s">
        <v>10345</v>
      </c>
      <c r="C33344" t="s">
        <v>10371</v>
      </c>
      <c r="D33344">
        <v>578497</v>
      </c>
      <c r="E33344">
        <v>2013</v>
      </c>
    </row>
    <row r="33345" spans="1:5" x14ac:dyDescent="0.2">
      <c r="A33345">
        <v>163257</v>
      </c>
      <c r="B33345" t="s">
        <v>9878</v>
      </c>
      <c r="C33345" t="s">
        <v>12561</v>
      </c>
      <c r="D33345">
        <v>73563972</v>
      </c>
      <c r="E33345">
        <v>2013</v>
      </c>
    </row>
    <row r="33346" spans="1:5" x14ac:dyDescent="0.2">
      <c r="A33346">
        <v>150853</v>
      </c>
      <c r="B33346" t="s">
        <v>9414</v>
      </c>
      <c r="C33346" t="s">
        <v>9386</v>
      </c>
      <c r="D33346" t="s">
        <v>12648</v>
      </c>
      <c r="E33346">
        <v>2009</v>
      </c>
    </row>
    <row r="33347" spans="1:5" x14ac:dyDescent="0.2">
      <c r="A33347">
        <v>145854</v>
      </c>
      <c r="B33347" t="s">
        <v>10224</v>
      </c>
      <c r="C33347" t="s">
        <v>10245</v>
      </c>
      <c r="D33347">
        <v>8804729</v>
      </c>
      <c r="E33347">
        <v>2008</v>
      </c>
    </row>
    <row r="33348" spans="1:5" x14ac:dyDescent="0.2">
      <c r="A33348">
        <v>163389</v>
      </c>
      <c r="B33348" t="s">
        <v>10466</v>
      </c>
      <c r="C33348" t="s">
        <v>12338</v>
      </c>
      <c r="D33348" t="s">
        <v>12708</v>
      </c>
      <c r="E33348">
        <v>2013</v>
      </c>
    </row>
    <row r="33349" spans="1:5" x14ac:dyDescent="0.2">
      <c r="A33349">
        <v>163198</v>
      </c>
      <c r="B33349" t="s">
        <v>10466</v>
      </c>
      <c r="C33349" t="s">
        <v>10461</v>
      </c>
      <c r="D33349" t="s">
        <v>12686</v>
      </c>
      <c r="E33349">
        <v>2013</v>
      </c>
    </row>
    <row r="33350" spans="1:5" x14ac:dyDescent="0.2">
      <c r="A33350">
        <v>163197</v>
      </c>
      <c r="B33350" t="s">
        <v>10466</v>
      </c>
      <c r="C33350" t="s">
        <v>10461</v>
      </c>
      <c r="D33350" t="s">
        <v>12685</v>
      </c>
      <c r="E33350">
        <v>2013</v>
      </c>
    </row>
    <row r="33351" spans="1:5" x14ac:dyDescent="0.2">
      <c r="A33351">
        <v>163196</v>
      </c>
      <c r="B33351" t="s">
        <v>10466</v>
      </c>
      <c r="C33351" t="s">
        <v>10461</v>
      </c>
      <c r="D33351" t="s">
        <v>12684</v>
      </c>
      <c r="E33351">
        <v>2013</v>
      </c>
    </row>
    <row r="33352" spans="1:5" x14ac:dyDescent="0.2">
      <c r="A33352">
        <v>163195</v>
      </c>
      <c r="B33352" t="s">
        <v>10466</v>
      </c>
      <c r="C33352" t="s">
        <v>10461</v>
      </c>
      <c r="D33352" t="s">
        <v>12683</v>
      </c>
      <c r="E33352">
        <v>2013</v>
      </c>
    </row>
    <row r="33353" spans="1:5" x14ac:dyDescent="0.2">
      <c r="A33353">
        <v>163194</v>
      </c>
      <c r="B33353" t="s">
        <v>10466</v>
      </c>
      <c r="C33353" t="s">
        <v>10461</v>
      </c>
      <c r="D33353" t="s">
        <v>12682</v>
      </c>
      <c r="E33353">
        <v>2013</v>
      </c>
    </row>
    <row r="33354" spans="1:5" x14ac:dyDescent="0.2">
      <c r="A33354">
        <v>163193</v>
      </c>
      <c r="B33354" t="s">
        <v>10466</v>
      </c>
      <c r="C33354" t="s">
        <v>10461</v>
      </c>
      <c r="D33354" t="s">
        <v>12681</v>
      </c>
      <c r="E33354">
        <v>2013</v>
      </c>
    </row>
    <row r="33355" spans="1:5" x14ac:dyDescent="0.2">
      <c r="A33355">
        <v>163176</v>
      </c>
      <c r="B33355" t="s">
        <v>10345</v>
      </c>
      <c r="C33355" t="s">
        <v>10350</v>
      </c>
      <c r="D33355">
        <v>154628</v>
      </c>
      <c r="E33355">
        <v>2012</v>
      </c>
    </row>
    <row r="33356" spans="1:5" x14ac:dyDescent="0.2">
      <c r="A33356">
        <v>163175</v>
      </c>
      <c r="B33356" t="s">
        <v>10345</v>
      </c>
      <c r="C33356" t="s">
        <v>10350</v>
      </c>
      <c r="D33356">
        <v>154629</v>
      </c>
      <c r="E33356">
        <v>2013</v>
      </c>
    </row>
    <row r="33357" spans="1:5" x14ac:dyDescent="0.2">
      <c r="A33357">
        <v>163172</v>
      </c>
      <c r="B33357" t="s">
        <v>10466</v>
      </c>
      <c r="C33357" t="s">
        <v>12678</v>
      </c>
      <c r="D33357" t="s">
        <v>12679</v>
      </c>
      <c r="E33357">
        <v>2012</v>
      </c>
    </row>
    <row r="33358" spans="1:5" x14ac:dyDescent="0.2">
      <c r="A33358">
        <v>151969</v>
      </c>
      <c r="B33358" t="s">
        <v>10224</v>
      </c>
      <c r="C33358" t="s">
        <v>10258</v>
      </c>
      <c r="D33358">
        <v>10686514</v>
      </c>
      <c r="E33358">
        <v>2008</v>
      </c>
    </row>
    <row r="33359" spans="1:5" x14ac:dyDescent="0.2">
      <c r="A33359">
        <v>151968</v>
      </c>
      <c r="B33359" t="s">
        <v>10224</v>
      </c>
      <c r="C33359" t="s">
        <v>10258</v>
      </c>
      <c r="D33359">
        <v>10686509</v>
      </c>
      <c r="E33359">
        <v>2008</v>
      </c>
    </row>
    <row r="33360" spans="1:5" x14ac:dyDescent="0.2">
      <c r="A33360">
        <v>151967</v>
      </c>
      <c r="B33360" t="s">
        <v>10224</v>
      </c>
      <c r="C33360" t="s">
        <v>10258</v>
      </c>
      <c r="D33360">
        <v>10682637</v>
      </c>
      <c r="E33360">
        <v>2008</v>
      </c>
    </row>
    <row r="33361" spans="1:5" x14ac:dyDescent="0.2">
      <c r="A33361">
        <v>151966</v>
      </c>
      <c r="B33361" t="s">
        <v>10224</v>
      </c>
      <c r="C33361" t="s">
        <v>10258</v>
      </c>
      <c r="D33361">
        <v>10686518</v>
      </c>
      <c r="E33361">
        <v>2008</v>
      </c>
    </row>
    <row r="33362" spans="1:5" x14ac:dyDescent="0.2">
      <c r="A33362">
        <v>151965</v>
      </c>
      <c r="B33362" t="s">
        <v>10224</v>
      </c>
      <c r="C33362" t="s">
        <v>10258</v>
      </c>
      <c r="D33362">
        <v>10684254</v>
      </c>
      <c r="E33362">
        <v>2008</v>
      </c>
    </row>
    <row r="33363" spans="1:5" x14ac:dyDescent="0.2">
      <c r="A33363">
        <v>151919</v>
      </c>
      <c r="B33363" t="s">
        <v>10224</v>
      </c>
      <c r="C33363" t="s">
        <v>10239</v>
      </c>
      <c r="D33363">
        <v>8838605</v>
      </c>
      <c r="E33363">
        <v>2010</v>
      </c>
    </row>
    <row r="33364" spans="1:5" x14ac:dyDescent="0.2">
      <c r="A33364">
        <v>151917</v>
      </c>
      <c r="B33364" t="s">
        <v>10224</v>
      </c>
      <c r="C33364" t="s">
        <v>10239</v>
      </c>
      <c r="D33364">
        <v>8838601</v>
      </c>
      <c r="E33364">
        <v>2010</v>
      </c>
    </row>
    <row r="33365" spans="1:5" x14ac:dyDescent="0.2">
      <c r="A33365">
        <v>151916</v>
      </c>
      <c r="B33365" t="s">
        <v>10224</v>
      </c>
      <c r="C33365" t="s">
        <v>10239</v>
      </c>
      <c r="D33365">
        <v>8838600</v>
      </c>
      <c r="E33365">
        <v>2010</v>
      </c>
    </row>
    <row r="33366" spans="1:5" x14ac:dyDescent="0.2">
      <c r="A33366">
        <v>151735</v>
      </c>
      <c r="B33366" t="s">
        <v>10224</v>
      </c>
      <c r="C33366" t="s">
        <v>10058</v>
      </c>
      <c r="D33366">
        <v>8829280</v>
      </c>
      <c r="E33366">
        <v>2009</v>
      </c>
    </row>
    <row r="33367" spans="1:5" x14ac:dyDescent="0.2">
      <c r="A33367">
        <v>151734</v>
      </c>
      <c r="B33367" t="s">
        <v>10224</v>
      </c>
      <c r="C33367" t="s">
        <v>10058</v>
      </c>
      <c r="D33367">
        <v>8827944</v>
      </c>
      <c r="E33367">
        <v>2009</v>
      </c>
    </row>
    <row r="33368" spans="1:5" x14ac:dyDescent="0.2">
      <c r="A33368">
        <v>151732</v>
      </c>
      <c r="B33368" t="s">
        <v>10224</v>
      </c>
      <c r="C33368" t="s">
        <v>10058</v>
      </c>
      <c r="D33368">
        <v>8830146</v>
      </c>
      <c r="E33368">
        <v>2009</v>
      </c>
    </row>
    <row r="33369" spans="1:5" x14ac:dyDescent="0.2">
      <c r="A33369">
        <v>151733</v>
      </c>
      <c r="B33369" t="s">
        <v>10224</v>
      </c>
      <c r="C33369" t="s">
        <v>10058</v>
      </c>
      <c r="D33369">
        <v>8829278</v>
      </c>
      <c r="E33369">
        <v>2009</v>
      </c>
    </row>
    <row r="33370" spans="1:5" x14ac:dyDescent="0.2">
      <c r="A33370">
        <v>154450</v>
      </c>
      <c r="B33370" t="s">
        <v>10466</v>
      </c>
      <c r="C33370" t="s">
        <v>10945</v>
      </c>
      <c r="D33370" t="s">
        <v>11038</v>
      </c>
      <c r="E33370">
        <v>2011</v>
      </c>
    </row>
    <row r="33371" spans="1:5" x14ac:dyDescent="0.2">
      <c r="A33371">
        <v>154454</v>
      </c>
      <c r="B33371" t="s">
        <v>10466</v>
      </c>
      <c r="C33371" t="s">
        <v>10945</v>
      </c>
      <c r="D33371" t="s">
        <v>11039</v>
      </c>
      <c r="E33371">
        <v>2011</v>
      </c>
    </row>
    <row r="33372" spans="1:5" x14ac:dyDescent="0.2">
      <c r="A33372">
        <v>145536</v>
      </c>
      <c r="B33372" t="s">
        <v>10092</v>
      </c>
      <c r="C33372" t="s">
        <v>10214</v>
      </c>
      <c r="D33372">
        <v>5362004429</v>
      </c>
      <c r="E33372">
        <v>2008</v>
      </c>
    </row>
    <row r="33373" spans="1:5" x14ac:dyDescent="0.2">
      <c r="A33373">
        <v>150078</v>
      </c>
      <c r="B33373" t="s">
        <v>9414</v>
      </c>
      <c r="C33373" t="s">
        <v>9452</v>
      </c>
      <c r="D33373" t="s">
        <v>12645</v>
      </c>
      <c r="E33373">
        <v>2009</v>
      </c>
    </row>
    <row r="33374" spans="1:5" x14ac:dyDescent="0.2">
      <c r="A33374">
        <v>163153</v>
      </c>
      <c r="B33374" t="s">
        <v>10224</v>
      </c>
      <c r="C33374" t="s">
        <v>10275</v>
      </c>
      <c r="D33374">
        <v>9187694</v>
      </c>
      <c r="E33374">
        <v>2012</v>
      </c>
    </row>
    <row r="33375" spans="1:5" x14ac:dyDescent="0.2">
      <c r="A33375">
        <v>161994</v>
      </c>
      <c r="B33375" t="s">
        <v>9878</v>
      </c>
      <c r="C33375" t="s">
        <v>9886</v>
      </c>
      <c r="D33375">
        <v>73512300</v>
      </c>
      <c r="E33375">
        <v>2013</v>
      </c>
    </row>
    <row r="33376" spans="1:5" x14ac:dyDescent="0.2">
      <c r="A33376">
        <v>161993</v>
      </c>
      <c r="B33376" t="s">
        <v>9878</v>
      </c>
      <c r="C33376" t="s">
        <v>9886</v>
      </c>
      <c r="D33376">
        <v>73516045</v>
      </c>
      <c r="E33376">
        <v>2013</v>
      </c>
    </row>
    <row r="33377" spans="1:5" x14ac:dyDescent="0.2">
      <c r="A33377">
        <v>158835</v>
      </c>
      <c r="B33377" t="s">
        <v>9878</v>
      </c>
      <c r="C33377" t="s">
        <v>9886</v>
      </c>
      <c r="D33377">
        <v>73340327</v>
      </c>
      <c r="E33377">
        <v>2011</v>
      </c>
    </row>
    <row r="33378" spans="1:5" x14ac:dyDescent="0.2">
      <c r="A33378">
        <v>163342</v>
      </c>
      <c r="B33378" t="s">
        <v>10466</v>
      </c>
      <c r="C33378" t="s">
        <v>10064</v>
      </c>
      <c r="D33378" t="s">
        <v>20359</v>
      </c>
      <c r="E33378">
        <v>2012</v>
      </c>
    </row>
    <row r="33379" spans="1:5" x14ac:dyDescent="0.2">
      <c r="A33379">
        <v>155138</v>
      </c>
      <c r="B33379" t="s">
        <v>9414</v>
      </c>
      <c r="C33379">
        <v>3516</v>
      </c>
      <c r="D33379" t="s">
        <v>9491</v>
      </c>
      <c r="E33379">
        <v>2010</v>
      </c>
    </row>
    <row r="33380" spans="1:5" x14ac:dyDescent="0.2">
      <c r="A33380">
        <v>163111</v>
      </c>
      <c r="B33380" t="s">
        <v>9414</v>
      </c>
      <c r="C33380" t="s">
        <v>9387</v>
      </c>
      <c r="D33380" t="s">
        <v>12672</v>
      </c>
      <c r="E33380">
        <v>2013</v>
      </c>
    </row>
    <row r="33381" spans="1:5" x14ac:dyDescent="0.2">
      <c r="A33381">
        <v>163110</v>
      </c>
      <c r="B33381" t="s">
        <v>9414</v>
      </c>
      <c r="C33381" t="s">
        <v>9387</v>
      </c>
      <c r="D33381" t="s">
        <v>12671</v>
      </c>
      <c r="E33381">
        <v>2013</v>
      </c>
    </row>
    <row r="33382" spans="1:5" x14ac:dyDescent="0.2">
      <c r="A33382">
        <v>162106</v>
      </c>
      <c r="B33382" t="s">
        <v>10224</v>
      </c>
      <c r="C33382" t="s">
        <v>10239</v>
      </c>
      <c r="D33382">
        <v>8880312</v>
      </c>
      <c r="E33382">
        <v>2012</v>
      </c>
    </row>
    <row r="33383" spans="1:5" x14ac:dyDescent="0.2">
      <c r="A33383">
        <v>160071</v>
      </c>
      <c r="B33383" t="s">
        <v>9878</v>
      </c>
      <c r="C33383" t="s">
        <v>9886</v>
      </c>
      <c r="D33383">
        <v>73422227</v>
      </c>
      <c r="E33383">
        <v>2012</v>
      </c>
    </row>
    <row r="33384" spans="1:5" x14ac:dyDescent="0.2">
      <c r="A33384">
        <v>163301</v>
      </c>
      <c r="B33384" t="s">
        <v>9414</v>
      </c>
      <c r="C33384" t="s">
        <v>9380</v>
      </c>
      <c r="D33384" t="s">
        <v>12698</v>
      </c>
      <c r="E33384">
        <v>2012</v>
      </c>
    </row>
    <row r="33385" spans="1:5" x14ac:dyDescent="0.2">
      <c r="A33385">
        <v>163300</v>
      </c>
      <c r="B33385" t="s">
        <v>9414</v>
      </c>
      <c r="C33385" t="s">
        <v>9380</v>
      </c>
      <c r="D33385" t="s">
        <v>12697</v>
      </c>
      <c r="E33385">
        <v>2012</v>
      </c>
    </row>
    <row r="33386" spans="1:5" x14ac:dyDescent="0.2">
      <c r="A33386">
        <v>163026</v>
      </c>
      <c r="B33386" t="s">
        <v>9878</v>
      </c>
      <c r="C33386" t="s">
        <v>12514</v>
      </c>
      <c r="D33386">
        <v>73540736</v>
      </c>
      <c r="E33386">
        <v>2013</v>
      </c>
    </row>
    <row r="33387" spans="1:5" x14ac:dyDescent="0.2">
      <c r="A33387">
        <v>163025</v>
      </c>
      <c r="B33387" t="s">
        <v>9878</v>
      </c>
      <c r="C33387" t="s">
        <v>12514</v>
      </c>
      <c r="D33387">
        <v>73499142</v>
      </c>
      <c r="E33387">
        <v>2013</v>
      </c>
    </row>
    <row r="33388" spans="1:5" x14ac:dyDescent="0.2">
      <c r="A33388">
        <v>163024</v>
      </c>
      <c r="B33388" t="s">
        <v>9878</v>
      </c>
      <c r="C33388" t="s">
        <v>12514</v>
      </c>
      <c r="D33388">
        <v>73510938</v>
      </c>
      <c r="E33388">
        <v>2013</v>
      </c>
    </row>
    <row r="33389" spans="1:5" x14ac:dyDescent="0.2">
      <c r="A33389">
        <v>163018</v>
      </c>
      <c r="B33389" t="s">
        <v>9878</v>
      </c>
      <c r="C33389" t="s">
        <v>9975</v>
      </c>
      <c r="D33389">
        <v>37258114</v>
      </c>
      <c r="E33389">
        <v>2013</v>
      </c>
    </row>
    <row r="33390" spans="1:5" x14ac:dyDescent="0.2">
      <c r="A33390">
        <v>162550</v>
      </c>
      <c r="B33390" t="s">
        <v>9878</v>
      </c>
      <c r="C33390" t="s">
        <v>9883</v>
      </c>
      <c r="D33390">
        <v>72002575</v>
      </c>
      <c r="E33390">
        <v>2011</v>
      </c>
    </row>
    <row r="33391" spans="1:5" x14ac:dyDescent="0.2">
      <c r="A33391">
        <v>159651</v>
      </c>
      <c r="B33391" t="s">
        <v>9878</v>
      </c>
      <c r="C33391" t="s">
        <v>10008</v>
      </c>
      <c r="D33391">
        <v>73377336</v>
      </c>
      <c r="E33391">
        <v>2011</v>
      </c>
    </row>
    <row r="33392" spans="1:5" x14ac:dyDescent="0.2">
      <c r="A33392">
        <v>163229</v>
      </c>
      <c r="B33392" t="s">
        <v>9878</v>
      </c>
      <c r="C33392" t="s">
        <v>9887</v>
      </c>
      <c r="D33392">
        <v>73390596</v>
      </c>
      <c r="E33392">
        <v>2013</v>
      </c>
    </row>
    <row r="33393" spans="1:5" x14ac:dyDescent="0.2">
      <c r="A33393">
        <v>163206</v>
      </c>
      <c r="B33393" t="s">
        <v>9414</v>
      </c>
      <c r="C33393" t="s">
        <v>9387</v>
      </c>
      <c r="D33393" t="s">
        <v>12691</v>
      </c>
      <c r="E33393">
        <v>2013</v>
      </c>
    </row>
    <row r="33394" spans="1:5" x14ac:dyDescent="0.2">
      <c r="A33394">
        <v>163205</v>
      </c>
      <c r="B33394" t="s">
        <v>9414</v>
      </c>
      <c r="C33394" t="s">
        <v>9380</v>
      </c>
      <c r="D33394" t="s">
        <v>12690</v>
      </c>
      <c r="E33394">
        <v>2013</v>
      </c>
    </row>
    <row r="33395" spans="1:5" x14ac:dyDescent="0.2">
      <c r="A33395">
        <v>163204</v>
      </c>
      <c r="B33395" t="s">
        <v>9414</v>
      </c>
      <c r="C33395" t="s">
        <v>9380</v>
      </c>
      <c r="D33395" t="s">
        <v>12689</v>
      </c>
      <c r="E33395">
        <v>2013</v>
      </c>
    </row>
    <row r="33396" spans="1:5" x14ac:dyDescent="0.2">
      <c r="A33396">
        <v>163203</v>
      </c>
      <c r="B33396" t="s">
        <v>9414</v>
      </c>
      <c r="C33396" t="s">
        <v>9380</v>
      </c>
      <c r="D33396" t="s">
        <v>12688</v>
      </c>
      <c r="E33396">
        <v>2013</v>
      </c>
    </row>
    <row r="33397" spans="1:5" x14ac:dyDescent="0.2">
      <c r="A33397">
        <v>163202</v>
      </c>
      <c r="B33397" t="s">
        <v>9414</v>
      </c>
      <c r="C33397" t="s">
        <v>9380</v>
      </c>
      <c r="D33397" t="s">
        <v>12687</v>
      </c>
      <c r="E33397">
        <v>2013</v>
      </c>
    </row>
    <row r="33398" spans="1:5" x14ac:dyDescent="0.2">
      <c r="A33398">
        <v>150383</v>
      </c>
      <c r="B33398" t="s">
        <v>10466</v>
      </c>
      <c r="C33398" t="s">
        <v>10330</v>
      </c>
      <c r="D33398" t="s">
        <v>12646</v>
      </c>
      <c r="E33398">
        <v>2008</v>
      </c>
    </row>
    <row r="33399" spans="1:5" x14ac:dyDescent="0.2">
      <c r="A33399">
        <v>156973</v>
      </c>
      <c r="B33399" t="s">
        <v>10466</v>
      </c>
      <c r="C33399" t="s">
        <v>9369</v>
      </c>
      <c r="D33399" t="s">
        <v>11076</v>
      </c>
      <c r="E33399">
        <v>2011</v>
      </c>
    </row>
    <row r="33400" spans="1:5" x14ac:dyDescent="0.2">
      <c r="A33400">
        <v>162993</v>
      </c>
      <c r="B33400" t="s">
        <v>9414</v>
      </c>
      <c r="C33400" t="s">
        <v>9387</v>
      </c>
      <c r="D33400" t="s">
        <v>12657</v>
      </c>
      <c r="E33400">
        <v>2012</v>
      </c>
    </row>
    <row r="33401" spans="1:5" x14ac:dyDescent="0.2">
      <c r="A33401">
        <v>163230</v>
      </c>
      <c r="B33401" t="s">
        <v>11811</v>
      </c>
      <c r="C33401" t="s">
        <v>11813</v>
      </c>
      <c r="D33401" t="s">
        <v>12693</v>
      </c>
      <c r="E33401">
        <v>2012</v>
      </c>
    </row>
    <row r="33402" spans="1:5" x14ac:dyDescent="0.2">
      <c r="A33402">
        <v>162907</v>
      </c>
      <c r="B33402" t="s">
        <v>10466</v>
      </c>
      <c r="C33402" t="s">
        <v>10496</v>
      </c>
      <c r="D33402" t="s">
        <v>12651</v>
      </c>
      <c r="E33402">
        <v>2011</v>
      </c>
    </row>
    <row r="33403" spans="1:5" x14ac:dyDescent="0.2">
      <c r="A33403">
        <v>162895</v>
      </c>
      <c r="B33403" t="s">
        <v>10345</v>
      </c>
      <c r="C33403" t="s">
        <v>10371</v>
      </c>
      <c r="D33403" t="s">
        <v>12650</v>
      </c>
      <c r="E33403">
        <v>2013</v>
      </c>
    </row>
    <row r="33404" spans="1:5" x14ac:dyDescent="0.2">
      <c r="A33404">
        <v>162821</v>
      </c>
      <c r="B33404" t="s">
        <v>9414</v>
      </c>
      <c r="C33404" t="s">
        <v>9385</v>
      </c>
      <c r="D33404">
        <v>44613521</v>
      </c>
      <c r="E33404">
        <v>2012</v>
      </c>
    </row>
    <row r="33405" spans="1:5" x14ac:dyDescent="0.2">
      <c r="A33405">
        <v>135530</v>
      </c>
      <c r="B33405" t="s">
        <v>10466</v>
      </c>
      <c r="C33405" t="s">
        <v>10066</v>
      </c>
      <c r="D33405" t="s">
        <v>11597</v>
      </c>
      <c r="E33405">
        <v>2006</v>
      </c>
    </row>
    <row r="33406" spans="1:5" x14ac:dyDescent="0.2">
      <c r="A33406">
        <v>135809</v>
      </c>
      <c r="B33406" t="s">
        <v>10466</v>
      </c>
      <c r="C33406" t="s">
        <v>10556</v>
      </c>
      <c r="D33406" t="s">
        <v>11478</v>
      </c>
      <c r="E33406">
        <v>2006</v>
      </c>
    </row>
    <row r="33407" spans="1:5" x14ac:dyDescent="0.2">
      <c r="A33407">
        <v>134523</v>
      </c>
      <c r="B33407" t="s">
        <v>10224</v>
      </c>
      <c r="C33407" t="s">
        <v>10225</v>
      </c>
      <c r="D33407">
        <v>10070457</v>
      </c>
      <c r="E33407">
        <v>2005</v>
      </c>
    </row>
    <row r="33408" spans="1:5" x14ac:dyDescent="0.2">
      <c r="A33408">
        <v>162793</v>
      </c>
      <c r="B33408" t="s">
        <v>9878</v>
      </c>
      <c r="C33408" t="s">
        <v>9886</v>
      </c>
      <c r="D33408">
        <v>73414182</v>
      </c>
      <c r="E33408">
        <v>2012</v>
      </c>
    </row>
    <row r="33409" spans="1:5" x14ac:dyDescent="0.2">
      <c r="A33409">
        <v>120682</v>
      </c>
      <c r="B33409" t="s">
        <v>10046</v>
      </c>
      <c r="C33409" t="s">
        <v>16660</v>
      </c>
      <c r="D33409" t="s">
        <v>18394</v>
      </c>
      <c r="E33409">
        <v>2003</v>
      </c>
    </row>
    <row r="33410" spans="1:5" x14ac:dyDescent="0.2">
      <c r="A33410">
        <v>160681</v>
      </c>
      <c r="B33410" t="s">
        <v>9878</v>
      </c>
      <c r="C33410" t="s">
        <v>9883</v>
      </c>
      <c r="D33410">
        <v>72004492</v>
      </c>
      <c r="E33410">
        <v>2012</v>
      </c>
    </row>
    <row r="33411" spans="1:5" x14ac:dyDescent="0.2">
      <c r="A33411">
        <v>138629</v>
      </c>
      <c r="B33411" t="s">
        <v>10224</v>
      </c>
      <c r="C33411" t="s">
        <v>10229</v>
      </c>
      <c r="D33411">
        <v>671649</v>
      </c>
      <c r="E33411">
        <v>2001</v>
      </c>
    </row>
    <row r="33412" spans="1:5" x14ac:dyDescent="0.2">
      <c r="A33412">
        <v>162732</v>
      </c>
      <c r="B33412" t="s">
        <v>10466</v>
      </c>
      <c r="C33412" t="s">
        <v>10461</v>
      </c>
      <c r="D33412" t="s">
        <v>12559</v>
      </c>
      <c r="E33412">
        <v>2013</v>
      </c>
    </row>
    <row r="33413" spans="1:5" x14ac:dyDescent="0.2">
      <c r="A33413">
        <v>162731</v>
      </c>
      <c r="B33413" t="s">
        <v>10466</v>
      </c>
      <c r="C33413" t="s">
        <v>10461</v>
      </c>
      <c r="D33413" t="s">
        <v>12558</v>
      </c>
      <c r="E33413">
        <v>2013</v>
      </c>
    </row>
    <row r="33414" spans="1:5" x14ac:dyDescent="0.2">
      <c r="A33414">
        <v>162730</v>
      </c>
      <c r="B33414" t="s">
        <v>10466</v>
      </c>
      <c r="C33414" t="s">
        <v>10461</v>
      </c>
      <c r="D33414" t="s">
        <v>12557</v>
      </c>
      <c r="E33414">
        <v>2013</v>
      </c>
    </row>
    <row r="33415" spans="1:5" x14ac:dyDescent="0.2">
      <c r="A33415">
        <v>162729</v>
      </c>
      <c r="B33415" t="s">
        <v>10466</v>
      </c>
      <c r="C33415" t="s">
        <v>10461</v>
      </c>
      <c r="D33415" t="s">
        <v>12556</v>
      </c>
      <c r="E33415">
        <v>2013</v>
      </c>
    </row>
    <row r="33416" spans="1:5" x14ac:dyDescent="0.2">
      <c r="A33416">
        <v>142767</v>
      </c>
      <c r="B33416" t="s">
        <v>9878</v>
      </c>
      <c r="C33416" t="s">
        <v>9946</v>
      </c>
      <c r="D33416">
        <v>46702156</v>
      </c>
      <c r="E33416">
        <v>2006</v>
      </c>
    </row>
    <row r="33417" spans="1:5" x14ac:dyDescent="0.2">
      <c r="A33417">
        <v>162677</v>
      </c>
      <c r="B33417" t="s">
        <v>9878</v>
      </c>
      <c r="C33417" t="s">
        <v>9894</v>
      </c>
      <c r="D33417">
        <v>79644314</v>
      </c>
      <c r="E33417">
        <v>2013</v>
      </c>
    </row>
    <row r="33418" spans="1:5" x14ac:dyDescent="0.2">
      <c r="A33418">
        <v>163004</v>
      </c>
      <c r="B33418" t="s">
        <v>10224</v>
      </c>
      <c r="C33418" t="s">
        <v>10248</v>
      </c>
      <c r="D33418">
        <v>10782960</v>
      </c>
      <c r="E33418">
        <v>2009</v>
      </c>
    </row>
    <row r="33419" spans="1:5" x14ac:dyDescent="0.2">
      <c r="A33419">
        <v>162248</v>
      </c>
      <c r="B33419" t="s">
        <v>10466</v>
      </c>
      <c r="C33419" t="s">
        <v>12338</v>
      </c>
      <c r="D33419" t="s">
        <v>12649</v>
      </c>
      <c r="E33419">
        <v>2013</v>
      </c>
    </row>
    <row r="33420" spans="1:5" x14ac:dyDescent="0.2">
      <c r="A33420">
        <v>162949</v>
      </c>
      <c r="B33420" t="s">
        <v>10345</v>
      </c>
      <c r="C33420" t="s">
        <v>10371</v>
      </c>
      <c r="D33420">
        <v>577624</v>
      </c>
      <c r="E33420">
        <v>2010</v>
      </c>
    </row>
    <row r="33421" spans="1:5" x14ac:dyDescent="0.2">
      <c r="A33421">
        <v>162948</v>
      </c>
      <c r="B33421" t="s">
        <v>10345</v>
      </c>
      <c r="C33421" t="s">
        <v>10371</v>
      </c>
      <c r="D33421">
        <v>577631</v>
      </c>
      <c r="E33421">
        <v>2010</v>
      </c>
    </row>
    <row r="33422" spans="1:5" x14ac:dyDescent="0.2">
      <c r="A33422">
        <v>162947</v>
      </c>
      <c r="B33422" t="s">
        <v>10345</v>
      </c>
      <c r="C33422" t="s">
        <v>10371</v>
      </c>
      <c r="D33422">
        <v>577632</v>
      </c>
      <c r="E33422">
        <v>2010</v>
      </c>
    </row>
    <row r="33423" spans="1:5" x14ac:dyDescent="0.2">
      <c r="A33423">
        <v>162946</v>
      </c>
      <c r="B33423" t="s">
        <v>10345</v>
      </c>
      <c r="C33423" t="s">
        <v>10371</v>
      </c>
      <c r="D33423">
        <v>576998</v>
      </c>
      <c r="E33423">
        <v>2010</v>
      </c>
    </row>
    <row r="33424" spans="1:5" x14ac:dyDescent="0.2">
      <c r="A33424">
        <v>162944</v>
      </c>
      <c r="B33424" t="s">
        <v>10345</v>
      </c>
      <c r="C33424" t="s">
        <v>10371</v>
      </c>
      <c r="D33424">
        <v>577005</v>
      </c>
      <c r="E33424">
        <v>2010</v>
      </c>
    </row>
    <row r="33425" spans="1:5" x14ac:dyDescent="0.2">
      <c r="A33425">
        <v>162943</v>
      </c>
      <c r="B33425" t="s">
        <v>10345</v>
      </c>
      <c r="C33425" t="s">
        <v>10371</v>
      </c>
      <c r="D33425">
        <v>577007</v>
      </c>
      <c r="E33425">
        <v>2010</v>
      </c>
    </row>
    <row r="33426" spans="1:5" x14ac:dyDescent="0.2">
      <c r="A33426">
        <v>162942</v>
      </c>
      <c r="B33426" t="s">
        <v>10345</v>
      </c>
      <c r="C33426" t="s">
        <v>10371</v>
      </c>
      <c r="D33426">
        <v>577191</v>
      </c>
      <c r="E33426">
        <v>2010</v>
      </c>
    </row>
    <row r="33427" spans="1:5" x14ac:dyDescent="0.2">
      <c r="A33427">
        <v>162940</v>
      </c>
      <c r="B33427" t="s">
        <v>10345</v>
      </c>
      <c r="C33427" t="s">
        <v>10371</v>
      </c>
      <c r="D33427">
        <v>577203</v>
      </c>
      <c r="E33427">
        <v>2010</v>
      </c>
    </row>
    <row r="33428" spans="1:5" x14ac:dyDescent="0.2">
      <c r="A33428">
        <v>162939</v>
      </c>
      <c r="B33428" t="s">
        <v>10345</v>
      </c>
      <c r="C33428" t="s">
        <v>10371</v>
      </c>
      <c r="D33428">
        <v>577386</v>
      </c>
      <c r="E33428">
        <v>2010</v>
      </c>
    </row>
    <row r="33429" spans="1:5" x14ac:dyDescent="0.2">
      <c r="A33429">
        <v>162938</v>
      </c>
      <c r="B33429" t="s">
        <v>10345</v>
      </c>
      <c r="C33429" t="s">
        <v>10371</v>
      </c>
      <c r="D33429">
        <v>576984</v>
      </c>
      <c r="E33429">
        <v>2010</v>
      </c>
    </row>
    <row r="33430" spans="1:5" x14ac:dyDescent="0.2">
      <c r="A33430">
        <v>162937</v>
      </c>
      <c r="B33430" t="s">
        <v>10345</v>
      </c>
      <c r="C33430" t="s">
        <v>10371</v>
      </c>
      <c r="D33430">
        <v>576990</v>
      </c>
      <c r="E33430">
        <v>2010</v>
      </c>
    </row>
    <row r="33431" spans="1:5" x14ac:dyDescent="0.2">
      <c r="A33431">
        <v>162935</v>
      </c>
      <c r="B33431" t="s">
        <v>10345</v>
      </c>
      <c r="C33431" t="s">
        <v>10371</v>
      </c>
      <c r="D33431">
        <v>576996</v>
      </c>
      <c r="E33431">
        <v>2010</v>
      </c>
    </row>
    <row r="33432" spans="1:5" x14ac:dyDescent="0.2">
      <c r="A33432">
        <v>162934</v>
      </c>
      <c r="B33432" t="s">
        <v>10345</v>
      </c>
      <c r="C33432" t="s">
        <v>10371</v>
      </c>
      <c r="D33432">
        <v>577861</v>
      </c>
      <c r="E33432">
        <v>2010</v>
      </c>
    </row>
    <row r="33433" spans="1:5" x14ac:dyDescent="0.2">
      <c r="A33433">
        <v>162933</v>
      </c>
      <c r="B33433" t="s">
        <v>10345</v>
      </c>
      <c r="C33433" t="s">
        <v>10371</v>
      </c>
      <c r="D33433">
        <v>577395</v>
      </c>
      <c r="E33433">
        <v>2010</v>
      </c>
    </row>
    <row r="33434" spans="1:5" x14ac:dyDescent="0.2">
      <c r="A33434">
        <v>162932</v>
      </c>
      <c r="B33434" t="s">
        <v>10345</v>
      </c>
      <c r="C33434" t="s">
        <v>10371</v>
      </c>
      <c r="D33434">
        <v>577403</v>
      </c>
      <c r="E33434">
        <v>2010</v>
      </c>
    </row>
    <row r="33435" spans="1:5" x14ac:dyDescent="0.2">
      <c r="A33435">
        <v>162931</v>
      </c>
      <c r="B33435" t="s">
        <v>10345</v>
      </c>
      <c r="C33435" t="s">
        <v>10371</v>
      </c>
      <c r="D33435">
        <v>577413</v>
      </c>
      <c r="E33435">
        <v>2010</v>
      </c>
    </row>
    <row r="33436" spans="1:5" x14ac:dyDescent="0.2">
      <c r="A33436">
        <v>162835</v>
      </c>
      <c r="B33436" t="s">
        <v>9414</v>
      </c>
      <c r="C33436" t="s">
        <v>9387</v>
      </c>
      <c r="D33436" t="s">
        <v>12565</v>
      </c>
      <c r="E33436">
        <v>2013</v>
      </c>
    </row>
    <row r="33437" spans="1:5" x14ac:dyDescent="0.2">
      <c r="A33437">
        <v>162670</v>
      </c>
      <c r="B33437" t="s">
        <v>9414</v>
      </c>
      <c r="C33437" t="s">
        <v>9415</v>
      </c>
      <c r="D33437" t="s">
        <v>12543</v>
      </c>
      <c r="E33437">
        <v>2013</v>
      </c>
    </row>
    <row r="33438" spans="1:5" x14ac:dyDescent="0.2">
      <c r="A33438">
        <v>162668</v>
      </c>
      <c r="B33438" t="s">
        <v>9414</v>
      </c>
      <c r="C33438" t="s">
        <v>9415</v>
      </c>
      <c r="D33438" t="s">
        <v>12542</v>
      </c>
      <c r="E33438">
        <v>2013</v>
      </c>
    </row>
    <row r="33439" spans="1:5" x14ac:dyDescent="0.2">
      <c r="A33439">
        <v>158273</v>
      </c>
      <c r="B33439" t="s">
        <v>10466</v>
      </c>
      <c r="C33439" t="s">
        <v>10064</v>
      </c>
      <c r="D33439" t="s">
        <v>12474</v>
      </c>
      <c r="E33439">
        <v>2012</v>
      </c>
    </row>
    <row r="33440" spans="1:5" x14ac:dyDescent="0.2">
      <c r="A33440">
        <v>158271</v>
      </c>
      <c r="B33440" t="s">
        <v>10466</v>
      </c>
      <c r="C33440" t="s">
        <v>10064</v>
      </c>
      <c r="D33440" t="s">
        <v>12473</v>
      </c>
      <c r="E33440">
        <v>2012</v>
      </c>
    </row>
    <row r="33441" spans="1:5" x14ac:dyDescent="0.2">
      <c r="A33441">
        <v>162630</v>
      </c>
      <c r="B33441" t="s">
        <v>9414</v>
      </c>
      <c r="C33441" t="s">
        <v>9381</v>
      </c>
      <c r="D33441">
        <v>66622344</v>
      </c>
      <c r="E33441">
        <v>2012</v>
      </c>
    </row>
    <row r="33442" spans="1:5" x14ac:dyDescent="0.2">
      <c r="A33442">
        <v>162634</v>
      </c>
      <c r="B33442" t="s">
        <v>10466</v>
      </c>
      <c r="C33442" t="s">
        <v>11022</v>
      </c>
      <c r="D33442" t="s">
        <v>12536</v>
      </c>
      <c r="E33442">
        <v>2011</v>
      </c>
    </row>
    <row r="33443" spans="1:5" x14ac:dyDescent="0.2">
      <c r="A33443">
        <v>162633</v>
      </c>
      <c r="B33443" t="s">
        <v>10466</v>
      </c>
      <c r="C33443" t="s">
        <v>11022</v>
      </c>
      <c r="D33443" t="s">
        <v>12535</v>
      </c>
      <c r="E33443">
        <v>2011</v>
      </c>
    </row>
    <row r="33444" spans="1:5" x14ac:dyDescent="0.2">
      <c r="A33444">
        <v>162638</v>
      </c>
      <c r="B33444" t="s">
        <v>10224</v>
      </c>
      <c r="C33444" t="s">
        <v>12537</v>
      </c>
      <c r="D33444">
        <v>11357053</v>
      </c>
      <c r="E33444">
        <v>2013</v>
      </c>
    </row>
    <row r="33445" spans="1:5" x14ac:dyDescent="0.2">
      <c r="A33445">
        <v>162643</v>
      </c>
      <c r="B33445" t="s">
        <v>10224</v>
      </c>
      <c r="C33445" t="s">
        <v>10265</v>
      </c>
      <c r="D33445">
        <v>11208800</v>
      </c>
      <c r="E33445">
        <v>2012</v>
      </c>
    </row>
    <row r="33446" spans="1:5" x14ac:dyDescent="0.2">
      <c r="A33446">
        <v>163126</v>
      </c>
      <c r="B33446" t="s">
        <v>9878</v>
      </c>
      <c r="C33446" t="s">
        <v>9886</v>
      </c>
      <c r="D33446">
        <v>73520639</v>
      </c>
      <c r="E33446">
        <v>2013</v>
      </c>
    </row>
    <row r="33447" spans="1:5" x14ac:dyDescent="0.2">
      <c r="A33447">
        <v>163125</v>
      </c>
      <c r="B33447" t="s">
        <v>9878</v>
      </c>
      <c r="C33447" t="s">
        <v>9886</v>
      </c>
      <c r="D33447">
        <v>73521292</v>
      </c>
      <c r="E33447">
        <v>2013</v>
      </c>
    </row>
    <row r="33448" spans="1:5" x14ac:dyDescent="0.2">
      <c r="A33448">
        <v>152127</v>
      </c>
      <c r="B33448" t="s">
        <v>9414</v>
      </c>
      <c r="C33448" t="s">
        <v>9387</v>
      </c>
      <c r="D33448" t="s">
        <v>9570</v>
      </c>
      <c r="E33448">
        <v>2009</v>
      </c>
    </row>
    <row r="33449" spans="1:5" x14ac:dyDescent="0.2">
      <c r="A33449">
        <v>162997</v>
      </c>
      <c r="B33449" t="s">
        <v>9414</v>
      </c>
      <c r="C33449" t="s">
        <v>9419</v>
      </c>
      <c r="D33449" t="s">
        <v>12659</v>
      </c>
      <c r="E33449">
        <v>2013</v>
      </c>
    </row>
    <row r="33450" spans="1:5" x14ac:dyDescent="0.2">
      <c r="A33450">
        <v>163014</v>
      </c>
      <c r="B33450" t="s">
        <v>9878</v>
      </c>
      <c r="C33450" t="s">
        <v>9903</v>
      </c>
      <c r="D33450">
        <v>73391455</v>
      </c>
      <c r="E33450">
        <v>2012</v>
      </c>
    </row>
    <row r="33451" spans="1:5" x14ac:dyDescent="0.2">
      <c r="A33451">
        <v>163101</v>
      </c>
      <c r="B33451" t="s">
        <v>10466</v>
      </c>
      <c r="C33451" t="s">
        <v>11133</v>
      </c>
      <c r="D33451" t="s">
        <v>12670</v>
      </c>
      <c r="E33451">
        <v>2012</v>
      </c>
    </row>
    <row r="33452" spans="1:5" x14ac:dyDescent="0.2">
      <c r="A33452">
        <v>163008</v>
      </c>
      <c r="B33452" t="s">
        <v>10345</v>
      </c>
      <c r="C33452" t="s">
        <v>10418</v>
      </c>
      <c r="D33452" t="s">
        <v>12661</v>
      </c>
      <c r="E33452">
        <v>2008</v>
      </c>
    </row>
    <row r="33453" spans="1:5" x14ac:dyDescent="0.2">
      <c r="A33453">
        <v>163007</v>
      </c>
      <c r="B33453" t="s">
        <v>10224</v>
      </c>
      <c r="C33453" t="s">
        <v>10274</v>
      </c>
      <c r="D33453">
        <v>8876041</v>
      </c>
      <c r="E33453">
        <v>2012</v>
      </c>
    </row>
    <row r="33454" spans="1:5" x14ac:dyDescent="0.2">
      <c r="A33454">
        <v>163006</v>
      </c>
      <c r="B33454" t="s">
        <v>10224</v>
      </c>
      <c r="C33454" t="s">
        <v>10274</v>
      </c>
      <c r="D33454">
        <v>8876042</v>
      </c>
      <c r="E33454">
        <v>2012</v>
      </c>
    </row>
    <row r="33455" spans="1:5" x14ac:dyDescent="0.2">
      <c r="A33455">
        <v>162930</v>
      </c>
      <c r="B33455" t="s">
        <v>10466</v>
      </c>
      <c r="C33455" t="s">
        <v>10929</v>
      </c>
      <c r="D33455" t="s">
        <v>12656</v>
      </c>
      <c r="E33455">
        <v>2012</v>
      </c>
    </row>
    <row r="33456" spans="1:5" x14ac:dyDescent="0.2">
      <c r="A33456">
        <v>162607</v>
      </c>
      <c r="B33456" t="s">
        <v>9878</v>
      </c>
      <c r="C33456" t="s">
        <v>9975</v>
      </c>
      <c r="D33456">
        <v>37258030</v>
      </c>
      <c r="E33456">
        <v>2013</v>
      </c>
    </row>
    <row r="33457" spans="1:5" x14ac:dyDescent="0.2">
      <c r="A33457">
        <v>162576</v>
      </c>
      <c r="B33457" t="s">
        <v>9878</v>
      </c>
      <c r="C33457" t="s">
        <v>9975</v>
      </c>
      <c r="D33457">
        <v>37256997</v>
      </c>
      <c r="E33457">
        <v>2013</v>
      </c>
    </row>
    <row r="33458" spans="1:5" x14ac:dyDescent="0.2">
      <c r="A33458">
        <v>162575</v>
      </c>
      <c r="B33458" t="s">
        <v>9878</v>
      </c>
      <c r="C33458" t="s">
        <v>9924</v>
      </c>
      <c r="D33458">
        <v>25384412</v>
      </c>
      <c r="E33458">
        <v>2013</v>
      </c>
    </row>
    <row r="33459" spans="1:5" x14ac:dyDescent="0.2">
      <c r="A33459">
        <v>162651</v>
      </c>
      <c r="B33459" t="s">
        <v>10224</v>
      </c>
      <c r="C33459" t="s">
        <v>10236</v>
      </c>
      <c r="D33459">
        <v>11268637</v>
      </c>
      <c r="E33459">
        <v>2012</v>
      </c>
    </row>
    <row r="33460" spans="1:5" x14ac:dyDescent="0.2">
      <c r="A33460">
        <v>162650</v>
      </c>
      <c r="B33460" t="s">
        <v>10224</v>
      </c>
      <c r="C33460" t="s">
        <v>10274</v>
      </c>
      <c r="D33460">
        <v>8878188</v>
      </c>
      <c r="E33460">
        <v>2012</v>
      </c>
    </row>
    <row r="33461" spans="1:5" x14ac:dyDescent="0.2">
      <c r="A33461">
        <v>136265</v>
      </c>
      <c r="B33461" t="s">
        <v>12014</v>
      </c>
      <c r="C33461" t="s">
        <v>12019</v>
      </c>
      <c r="D33461">
        <v>2071193869</v>
      </c>
      <c r="E33461">
        <v>2005</v>
      </c>
    </row>
    <row r="33462" spans="1:5" x14ac:dyDescent="0.2">
      <c r="A33462">
        <v>136263</v>
      </c>
      <c r="B33462" t="s">
        <v>12014</v>
      </c>
      <c r="C33462" t="s">
        <v>12019</v>
      </c>
      <c r="D33462">
        <v>2071193903</v>
      </c>
      <c r="E33462">
        <v>2005</v>
      </c>
    </row>
    <row r="33463" spans="1:5" x14ac:dyDescent="0.2">
      <c r="A33463">
        <v>163053</v>
      </c>
      <c r="B33463" t="s">
        <v>10466</v>
      </c>
      <c r="C33463" t="s">
        <v>12665</v>
      </c>
      <c r="D33463" t="s">
        <v>12666</v>
      </c>
      <c r="E33463">
        <v>2012</v>
      </c>
    </row>
    <row r="33464" spans="1:5" x14ac:dyDescent="0.2">
      <c r="A33464">
        <v>136813</v>
      </c>
      <c r="B33464" t="s">
        <v>9878</v>
      </c>
      <c r="C33464" t="s">
        <v>9887</v>
      </c>
      <c r="D33464">
        <v>46691108</v>
      </c>
      <c r="E33464">
        <v>2006</v>
      </c>
    </row>
    <row r="33465" spans="1:5" x14ac:dyDescent="0.2">
      <c r="A33465">
        <v>136808</v>
      </c>
      <c r="B33465" t="s">
        <v>9878</v>
      </c>
      <c r="C33465" t="s">
        <v>9887</v>
      </c>
      <c r="D33465">
        <v>46690391</v>
      </c>
      <c r="E33465">
        <v>2006</v>
      </c>
    </row>
    <row r="33466" spans="1:5" x14ac:dyDescent="0.2">
      <c r="A33466">
        <v>136807</v>
      </c>
      <c r="B33466" t="s">
        <v>9878</v>
      </c>
      <c r="C33466" t="s">
        <v>9887</v>
      </c>
      <c r="D33466">
        <v>46690355</v>
      </c>
      <c r="E33466">
        <v>2006</v>
      </c>
    </row>
    <row r="33467" spans="1:5" x14ac:dyDescent="0.2">
      <c r="A33467">
        <v>103951</v>
      </c>
      <c r="B33467" t="s">
        <v>11811</v>
      </c>
      <c r="C33467" t="s">
        <v>12639</v>
      </c>
      <c r="D33467" t="s">
        <v>12640</v>
      </c>
      <c r="E33467">
        <v>1998</v>
      </c>
    </row>
    <row r="33468" spans="1:5" x14ac:dyDescent="0.2">
      <c r="A33468">
        <v>161577</v>
      </c>
      <c r="B33468" t="s">
        <v>9878</v>
      </c>
      <c r="C33468" t="s">
        <v>9886</v>
      </c>
      <c r="D33468">
        <v>73493269</v>
      </c>
      <c r="E33468">
        <v>2012</v>
      </c>
    </row>
    <row r="33469" spans="1:5" x14ac:dyDescent="0.2">
      <c r="A33469">
        <v>151171</v>
      </c>
      <c r="B33469" t="s">
        <v>9878</v>
      </c>
      <c r="C33469" t="s">
        <v>18353</v>
      </c>
      <c r="D33469">
        <v>73075019</v>
      </c>
      <c r="E33469">
        <v>2010</v>
      </c>
    </row>
    <row r="33470" spans="1:5" x14ac:dyDescent="0.2">
      <c r="A33470">
        <v>162858</v>
      </c>
      <c r="B33470" t="s">
        <v>11811</v>
      </c>
      <c r="C33470" t="s">
        <v>12277</v>
      </c>
      <c r="D33470" t="s">
        <v>13274</v>
      </c>
      <c r="E33470">
        <v>2012</v>
      </c>
    </row>
    <row r="33471" spans="1:5" x14ac:dyDescent="0.2">
      <c r="A33471">
        <v>162929</v>
      </c>
      <c r="B33471" t="s">
        <v>10310</v>
      </c>
      <c r="C33471" t="s">
        <v>10315</v>
      </c>
      <c r="D33471" t="s">
        <v>12655</v>
      </c>
      <c r="E33471">
        <v>2011</v>
      </c>
    </row>
    <row r="33472" spans="1:5" x14ac:dyDescent="0.2">
      <c r="A33472">
        <v>134355</v>
      </c>
      <c r="B33472" t="s">
        <v>10466</v>
      </c>
      <c r="C33472" t="s">
        <v>10594</v>
      </c>
      <c r="D33472" t="s">
        <v>12642</v>
      </c>
      <c r="E33472">
        <v>2005</v>
      </c>
    </row>
    <row r="33473" spans="1:5" x14ac:dyDescent="0.2">
      <c r="A33473">
        <v>162530</v>
      </c>
      <c r="B33473" t="s">
        <v>10345</v>
      </c>
      <c r="C33473" t="s">
        <v>10371</v>
      </c>
      <c r="D33473">
        <v>576765</v>
      </c>
      <c r="E33473">
        <v>2012</v>
      </c>
    </row>
    <row r="33474" spans="1:5" x14ac:dyDescent="0.2">
      <c r="A33474">
        <v>162445</v>
      </c>
      <c r="B33474" t="s">
        <v>9878</v>
      </c>
      <c r="C33474" t="s">
        <v>9894</v>
      </c>
      <c r="D33474">
        <v>79653572</v>
      </c>
      <c r="E33474">
        <v>2013</v>
      </c>
    </row>
    <row r="33475" spans="1:5" x14ac:dyDescent="0.2">
      <c r="A33475">
        <v>162495</v>
      </c>
      <c r="B33475" t="s">
        <v>10345</v>
      </c>
      <c r="C33475" t="s">
        <v>12526</v>
      </c>
      <c r="D33475">
        <v>618799</v>
      </c>
      <c r="E33475">
        <v>2013</v>
      </c>
    </row>
    <row r="33476" spans="1:5" x14ac:dyDescent="0.2">
      <c r="A33476">
        <v>162460</v>
      </c>
      <c r="B33476" t="s">
        <v>9878</v>
      </c>
      <c r="C33476" t="s">
        <v>12086</v>
      </c>
      <c r="D33476">
        <v>73506109</v>
      </c>
      <c r="E33476">
        <v>2013</v>
      </c>
    </row>
    <row r="33477" spans="1:5" x14ac:dyDescent="0.2">
      <c r="A33477">
        <v>162459</v>
      </c>
      <c r="B33477" t="s">
        <v>9878</v>
      </c>
      <c r="C33477" t="s">
        <v>12086</v>
      </c>
      <c r="D33477">
        <v>73506079</v>
      </c>
      <c r="E33477">
        <v>2013</v>
      </c>
    </row>
    <row r="33478" spans="1:5" x14ac:dyDescent="0.2">
      <c r="A33478">
        <v>162483</v>
      </c>
      <c r="B33478" t="s">
        <v>10466</v>
      </c>
      <c r="C33478" t="s">
        <v>10555</v>
      </c>
      <c r="D33478" t="s">
        <v>12525</v>
      </c>
      <c r="E33478">
        <v>2013</v>
      </c>
    </row>
    <row r="33479" spans="1:5" x14ac:dyDescent="0.2">
      <c r="A33479">
        <v>162392</v>
      </c>
      <c r="B33479" t="s">
        <v>9414</v>
      </c>
      <c r="C33479" t="s">
        <v>9387</v>
      </c>
      <c r="D33479" t="s">
        <v>12521</v>
      </c>
      <c r="E33479">
        <v>2013</v>
      </c>
    </row>
    <row r="33480" spans="1:5" x14ac:dyDescent="0.2">
      <c r="A33480">
        <v>162391</v>
      </c>
      <c r="B33480" t="s">
        <v>9414</v>
      </c>
      <c r="C33480" t="s">
        <v>9636</v>
      </c>
      <c r="D33480" t="s">
        <v>12520</v>
      </c>
      <c r="E33480">
        <v>2013</v>
      </c>
    </row>
    <row r="33481" spans="1:5" x14ac:dyDescent="0.2">
      <c r="A33481">
        <v>162390</v>
      </c>
      <c r="B33481" t="s">
        <v>9878</v>
      </c>
      <c r="C33481" t="s">
        <v>12264</v>
      </c>
      <c r="D33481">
        <v>734300170</v>
      </c>
      <c r="E33481">
        <v>2012</v>
      </c>
    </row>
    <row r="33482" spans="1:5" x14ac:dyDescent="0.2">
      <c r="A33482">
        <v>156642</v>
      </c>
      <c r="B33482" t="s">
        <v>9878</v>
      </c>
      <c r="C33482" t="s">
        <v>9880</v>
      </c>
      <c r="D33482">
        <v>68312771</v>
      </c>
      <c r="E33482">
        <v>2009</v>
      </c>
    </row>
    <row r="33483" spans="1:5" x14ac:dyDescent="0.2">
      <c r="A33483">
        <v>162441</v>
      </c>
      <c r="B33483" t="s">
        <v>10466</v>
      </c>
      <c r="C33483" t="s">
        <v>9369</v>
      </c>
      <c r="D33483" t="s">
        <v>12914</v>
      </c>
      <c r="E33483">
        <v>2011</v>
      </c>
    </row>
    <row r="33484" spans="1:5" x14ac:dyDescent="0.2">
      <c r="A33484">
        <v>162665</v>
      </c>
      <c r="B33484" t="s">
        <v>9878</v>
      </c>
      <c r="C33484" t="s">
        <v>9887</v>
      </c>
      <c r="D33484">
        <v>73482480</v>
      </c>
      <c r="E33484">
        <v>2013</v>
      </c>
    </row>
    <row r="33485" spans="1:5" x14ac:dyDescent="0.2">
      <c r="A33485">
        <v>162428</v>
      </c>
      <c r="B33485" t="s">
        <v>10466</v>
      </c>
      <c r="C33485" t="s">
        <v>12203</v>
      </c>
      <c r="D33485" t="s">
        <v>12524</v>
      </c>
      <c r="E33485">
        <v>2012</v>
      </c>
    </row>
    <row r="33486" spans="1:5" x14ac:dyDescent="0.2">
      <c r="A33486">
        <v>162658</v>
      </c>
      <c r="B33486" t="s">
        <v>11811</v>
      </c>
      <c r="C33486" t="s">
        <v>11827</v>
      </c>
      <c r="D33486" t="s">
        <v>12540</v>
      </c>
      <c r="E33486">
        <v>2012</v>
      </c>
    </row>
    <row r="33487" spans="1:5" x14ac:dyDescent="0.2">
      <c r="A33487">
        <v>162376</v>
      </c>
      <c r="B33487" t="s">
        <v>9414</v>
      </c>
      <c r="C33487" t="s">
        <v>9419</v>
      </c>
      <c r="D33487" t="s">
        <v>12519</v>
      </c>
      <c r="E33487">
        <v>2013</v>
      </c>
    </row>
    <row r="33488" spans="1:5" x14ac:dyDescent="0.2">
      <c r="A33488">
        <v>162375</v>
      </c>
      <c r="B33488" t="s">
        <v>9414</v>
      </c>
      <c r="C33488" t="s">
        <v>9419</v>
      </c>
      <c r="D33488" t="s">
        <v>12518</v>
      </c>
      <c r="E33488">
        <v>2013</v>
      </c>
    </row>
    <row r="33489" spans="1:5" x14ac:dyDescent="0.2">
      <c r="A33489">
        <v>162374</v>
      </c>
      <c r="B33489" t="s">
        <v>9414</v>
      </c>
      <c r="C33489" t="s">
        <v>9419</v>
      </c>
      <c r="D33489" t="s">
        <v>12517</v>
      </c>
      <c r="E33489">
        <v>2013</v>
      </c>
    </row>
    <row r="33490" spans="1:5" x14ac:dyDescent="0.2">
      <c r="A33490">
        <v>162373</v>
      </c>
      <c r="B33490" t="s">
        <v>9414</v>
      </c>
      <c r="C33490" t="s">
        <v>9419</v>
      </c>
      <c r="D33490" t="s">
        <v>12516</v>
      </c>
      <c r="E33490">
        <v>2013</v>
      </c>
    </row>
    <row r="33491" spans="1:5" x14ac:dyDescent="0.2">
      <c r="A33491">
        <v>162372</v>
      </c>
      <c r="B33491" t="s">
        <v>9414</v>
      </c>
      <c r="C33491" t="s">
        <v>9419</v>
      </c>
      <c r="D33491" t="s">
        <v>12515</v>
      </c>
      <c r="E33491">
        <v>2013</v>
      </c>
    </row>
    <row r="33492" spans="1:5" x14ac:dyDescent="0.2">
      <c r="A33492">
        <v>162368</v>
      </c>
      <c r="B33492" t="s">
        <v>11811</v>
      </c>
      <c r="C33492" t="s">
        <v>12511</v>
      </c>
      <c r="D33492">
        <v>44801602</v>
      </c>
      <c r="E33492">
        <v>2012</v>
      </c>
    </row>
    <row r="33493" spans="1:5" x14ac:dyDescent="0.2">
      <c r="A33493">
        <v>162349</v>
      </c>
      <c r="B33493" t="s">
        <v>9878</v>
      </c>
      <c r="C33493" t="s">
        <v>12513</v>
      </c>
      <c r="D33493">
        <v>73487951</v>
      </c>
      <c r="E33493">
        <v>2013</v>
      </c>
    </row>
    <row r="33494" spans="1:5" x14ac:dyDescent="0.2">
      <c r="A33494">
        <v>126767</v>
      </c>
      <c r="B33494" t="s">
        <v>10466</v>
      </c>
      <c r="C33494" t="s">
        <v>10565</v>
      </c>
      <c r="D33494" t="s">
        <v>12641</v>
      </c>
      <c r="E33494">
        <v>1999</v>
      </c>
    </row>
    <row r="33495" spans="1:5" x14ac:dyDescent="0.2">
      <c r="A33495">
        <v>162220</v>
      </c>
      <c r="B33495" t="s">
        <v>9878</v>
      </c>
      <c r="C33495" t="s">
        <v>12264</v>
      </c>
      <c r="D33495">
        <v>73474522</v>
      </c>
      <c r="E33495">
        <v>2012</v>
      </c>
    </row>
    <row r="33496" spans="1:5" x14ac:dyDescent="0.2">
      <c r="A33496">
        <v>162227</v>
      </c>
      <c r="B33496" t="s">
        <v>9878</v>
      </c>
      <c r="C33496" t="s">
        <v>9975</v>
      </c>
      <c r="D33496">
        <v>37257589</v>
      </c>
      <c r="E33496">
        <v>2013</v>
      </c>
    </row>
    <row r="33497" spans="1:5" x14ac:dyDescent="0.2">
      <c r="A33497">
        <v>162226</v>
      </c>
      <c r="B33497" t="s">
        <v>9878</v>
      </c>
      <c r="C33497" t="s">
        <v>9975</v>
      </c>
      <c r="D33497">
        <v>37257633</v>
      </c>
      <c r="E33497">
        <v>2013</v>
      </c>
    </row>
    <row r="33498" spans="1:5" x14ac:dyDescent="0.2">
      <c r="A33498">
        <v>162225</v>
      </c>
      <c r="B33498" t="s">
        <v>9878</v>
      </c>
      <c r="C33498" t="s">
        <v>9975</v>
      </c>
      <c r="D33498">
        <v>37257635</v>
      </c>
      <c r="E33498">
        <v>2013</v>
      </c>
    </row>
    <row r="33499" spans="1:5" x14ac:dyDescent="0.2">
      <c r="A33499">
        <v>162224</v>
      </c>
      <c r="B33499" t="s">
        <v>9878</v>
      </c>
      <c r="C33499" t="s">
        <v>9975</v>
      </c>
      <c r="D33499">
        <v>37257587</v>
      </c>
      <c r="E33499">
        <v>2013</v>
      </c>
    </row>
    <row r="33500" spans="1:5" x14ac:dyDescent="0.2">
      <c r="A33500">
        <v>162223</v>
      </c>
      <c r="B33500" t="s">
        <v>9878</v>
      </c>
      <c r="C33500" t="s">
        <v>9975</v>
      </c>
      <c r="D33500">
        <v>37257337</v>
      </c>
      <c r="E33500">
        <v>2013</v>
      </c>
    </row>
    <row r="33501" spans="1:5" x14ac:dyDescent="0.2">
      <c r="A33501">
        <v>162254</v>
      </c>
      <c r="B33501" t="s">
        <v>10224</v>
      </c>
      <c r="C33501" t="s">
        <v>10058</v>
      </c>
      <c r="D33501">
        <v>8880321</v>
      </c>
      <c r="E33501">
        <v>2012</v>
      </c>
    </row>
    <row r="33502" spans="1:5" x14ac:dyDescent="0.2">
      <c r="A33502">
        <v>162249</v>
      </c>
      <c r="B33502" t="s">
        <v>10466</v>
      </c>
      <c r="C33502" t="s">
        <v>18367</v>
      </c>
      <c r="D33502" t="s">
        <v>18368</v>
      </c>
      <c r="E33502">
        <v>2012</v>
      </c>
    </row>
    <row r="33503" spans="1:5" x14ac:dyDescent="0.2">
      <c r="A33503">
        <v>162250</v>
      </c>
      <c r="B33503" t="s">
        <v>9878</v>
      </c>
      <c r="C33503" t="s">
        <v>12508</v>
      </c>
      <c r="D33503">
        <v>73455974</v>
      </c>
      <c r="E33503">
        <v>2012</v>
      </c>
    </row>
    <row r="33504" spans="1:5" x14ac:dyDescent="0.2">
      <c r="A33504">
        <v>126902</v>
      </c>
      <c r="B33504" t="s">
        <v>9414</v>
      </c>
      <c r="C33504" t="s">
        <v>9410</v>
      </c>
      <c r="D33504" t="s">
        <v>17577</v>
      </c>
      <c r="E33504">
        <v>2005</v>
      </c>
    </row>
    <row r="33505" spans="1:5" x14ac:dyDescent="0.2">
      <c r="A33505">
        <v>151302</v>
      </c>
      <c r="B33505" t="s">
        <v>10466</v>
      </c>
      <c r="C33505" t="s">
        <v>10064</v>
      </c>
      <c r="D33505" t="s">
        <v>11037</v>
      </c>
      <c r="E33505">
        <v>2008</v>
      </c>
    </row>
    <row r="33506" spans="1:5" x14ac:dyDescent="0.2">
      <c r="A33506">
        <v>162188</v>
      </c>
      <c r="B33506" t="s">
        <v>9878</v>
      </c>
      <c r="C33506" t="s">
        <v>9975</v>
      </c>
      <c r="D33506">
        <v>37257381</v>
      </c>
      <c r="E33506">
        <v>2013</v>
      </c>
    </row>
    <row r="33507" spans="1:5" x14ac:dyDescent="0.2">
      <c r="A33507">
        <v>162187</v>
      </c>
      <c r="B33507" t="s">
        <v>9878</v>
      </c>
      <c r="C33507" t="s">
        <v>9975</v>
      </c>
      <c r="D33507">
        <v>37257336</v>
      </c>
      <c r="E33507">
        <v>2013</v>
      </c>
    </row>
    <row r="33508" spans="1:5" x14ac:dyDescent="0.2">
      <c r="A33508">
        <v>163000</v>
      </c>
      <c r="B33508" t="s">
        <v>10466</v>
      </c>
      <c r="C33508" t="s">
        <v>10557</v>
      </c>
      <c r="D33508" t="s">
        <v>12660</v>
      </c>
      <c r="E33508">
        <v>2012</v>
      </c>
    </row>
    <row r="33509" spans="1:5" x14ac:dyDescent="0.2">
      <c r="A33509">
        <v>156218</v>
      </c>
      <c r="B33509" t="s">
        <v>9878</v>
      </c>
      <c r="C33509" t="s">
        <v>9883</v>
      </c>
      <c r="D33509">
        <v>68319365</v>
      </c>
      <c r="E33509">
        <v>2010</v>
      </c>
    </row>
    <row r="33510" spans="1:5" x14ac:dyDescent="0.2">
      <c r="A33510">
        <v>157621</v>
      </c>
      <c r="B33510" t="s">
        <v>9878</v>
      </c>
      <c r="C33510" t="s">
        <v>9883</v>
      </c>
      <c r="D33510">
        <v>68319721</v>
      </c>
      <c r="E33510">
        <v>2010</v>
      </c>
    </row>
    <row r="33511" spans="1:5" x14ac:dyDescent="0.2">
      <c r="A33511">
        <v>157620</v>
      </c>
      <c r="B33511" t="s">
        <v>9878</v>
      </c>
      <c r="C33511" t="s">
        <v>9883</v>
      </c>
      <c r="D33511">
        <v>68318702</v>
      </c>
      <c r="E33511">
        <v>2010</v>
      </c>
    </row>
    <row r="33512" spans="1:5" x14ac:dyDescent="0.2">
      <c r="A33512">
        <v>157603</v>
      </c>
      <c r="B33512" t="s">
        <v>9878</v>
      </c>
      <c r="C33512" t="s">
        <v>9996</v>
      </c>
      <c r="D33512">
        <v>73320819</v>
      </c>
      <c r="E33512">
        <v>2011</v>
      </c>
    </row>
    <row r="33513" spans="1:5" x14ac:dyDescent="0.2">
      <c r="A33513">
        <v>162238</v>
      </c>
      <c r="B33513" t="s">
        <v>10224</v>
      </c>
      <c r="C33513" t="s">
        <v>10228</v>
      </c>
      <c r="D33513">
        <v>11259514</v>
      </c>
      <c r="E33513">
        <v>2011</v>
      </c>
    </row>
    <row r="33514" spans="1:5" x14ac:dyDescent="0.2">
      <c r="A33514">
        <v>157183</v>
      </c>
      <c r="B33514" t="s">
        <v>9878</v>
      </c>
      <c r="C33514" t="s">
        <v>9883</v>
      </c>
      <c r="D33514">
        <v>68320062</v>
      </c>
      <c r="E33514">
        <v>2010</v>
      </c>
    </row>
    <row r="33515" spans="1:5" x14ac:dyDescent="0.2">
      <c r="A33515">
        <v>162434</v>
      </c>
      <c r="B33515" t="s">
        <v>9878</v>
      </c>
      <c r="C33515" t="s">
        <v>9894</v>
      </c>
      <c r="D33515">
        <v>79643086</v>
      </c>
      <c r="E33515">
        <v>2013</v>
      </c>
    </row>
    <row r="33516" spans="1:5" x14ac:dyDescent="0.2">
      <c r="A33516">
        <v>162433</v>
      </c>
      <c r="B33516" t="s">
        <v>9878</v>
      </c>
      <c r="C33516" t="s">
        <v>12192</v>
      </c>
      <c r="D33516">
        <v>73445408</v>
      </c>
      <c r="E33516">
        <v>2012</v>
      </c>
    </row>
    <row r="33517" spans="1:5" x14ac:dyDescent="0.2">
      <c r="A33517">
        <v>162432</v>
      </c>
      <c r="B33517" t="s">
        <v>9878</v>
      </c>
      <c r="C33517" t="s">
        <v>9894</v>
      </c>
      <c r="D33517">
        <v>73503046</v>
      </c>
      <c r="E33517">
        <v>2013</v>
      </c>
    </row>
    <row r="33518" spans="1:5" x14ac:dyDescent="0.2">
      <c r="A33518">
        <v>162405</v>
      </c>
      <c r="B33518" t="s">
        <v>9878</v>
      </c>
      <c r="C33518" t="s">
        <v>9895</v>
      </c>
      <c r="D33518">
        <v>73520970</v>
      </c>
      <c r="E33518">
        <v>2012</v>
      </c>
    </row>
    <row r="33519" spans="1:5" x14ac:dyDescent="0.2">
      <c r="A33519">
        <v>162404</v>
      </c>
      <c r="B33519" t="s">
        <v>9878</v>
      </c>
      <c r="C33519" t="s">
        <v>9895</v>
      </c>
      <c r="D33519">
        <v>73522656</v>
      </c>
      <c r="E33519">
        <v>2012</v>
      </c>
    </row>
    <row r="33520" spans="1:5" x14ac:dyDescent="0.2">
      <c r="A33520">
        <v>162403</v>
      </c>
      <c r="B33520" t="s">
        <v>9878</v>
      </c>
      <c r="C33520" t="s">
        <v>9895</v>
      </c>
      <c r="D33520">
        <v>73520978</v>
      </c>
      <c r="E33520">
        <v>2012</v>
      </c>
    </row>
    <row r="33521" spans="1:5" x14ac:dyDescent="0.2">
      <c r="A33521">
        <v>162402</v>
      </c>
      <c r="B33521" t="s">
        <v>9878</v>
      </c>
      <c r="C33521" t="s">
        <v>9895</v>
      </c>
      <c r="D33521">
        <v>73520975</v>
      </c>
      <c r="E33521">
        <v>2012</v>
      </c>
    </row>
    <row r="33522" spans="1:5" x14ac:dyDescent="0.2">
      <c r="A33522">
        <v>162408</v>
      </c>
      <c r="B33522" t="s">
        <v>9878</v>
      </c>
      <c r="C33522" t="s">
        <v>9880</v>
      </c>
      <c r="D33522">
        <v>68600183</v>
      </c>
      <c r="E33522">
        <v>2012</v>
      </c>
    </row>
    <row r="33523" spans="1:5" x14ac:dyDescent="0.2">
      <c r="A33523">
        <v>145291</v>
      </c>
      <c r="B33523" t="s">
        <v>10092</v>
      </c>
      <c r="C33523" t="s">
        <v>10146</v>
      </c>
      <c r="D33523" t="s">
        <v>12467</v>
      </c>
      <c r="E33523">
        <v>2007</v>
      </c>
    </row>
    <row r="33524" spans="1:5" x14ac:dyDescent="0.2">
      <c r="A33524">
        <v>148387</v>
      </c>
      <c r="B33524" t="s">
        <v>10092</v>
      </c>
      <c r="C33524" t="s">
        <v>12470</v>
      </c>
      <c r="D33524">
        <v>5352005690</v>
      </c>
      <c r="E33524">
        <v>2007</v>
      </c>
    </row>
    <row r="33525" spans="1:5" x14ac:dyDescent="0.2">
      <c r="A33525">
        <v>162618</v>
      </c>
      <c r="B33525" t="s">
        <v>10466</v>
      </c>
      <c r="C33525" t="s">
        <v>11059</v>
      </c>
      <c r="D33525" t="s">
        <v>12533</v>
      </c>
      <c r="E33525">
        <v>2011</v>
      </c>
    </row>
    <row r="33526" spans="1:5" x14ac:dyDescent="0.2">
      <c r="A33526">
        <v>162617</v>
      </c>
      <c r="B33526" t="s">
        <v>10466</v>
      </c>
      <c r="C33526" t="s">
        <v>11059</v>
      </c>
      <c r="D33526" t="s">
        <v>12532</v>
      </c>
      <c r="E33526">
        <v>2011</v>
      </c>
    </row>
    <row r="33527" spans="1:5" x14ac:dyDescent="0.2">
      <c r="A33527">
        <v>162616</v>
      </c>
      <c r="B33527" t="s">
        <v>10466</v>
      </c>
      <c r="C33527" t="s">
        <v>11059</v>
      </c>
      <c r="D33527" t="s">
        <v>12531</v>
      </c>
      <c r="E33527">
        <v>2011</v>
      </c>
    </row>
    <row r="33528" spans="1:5" x14ac:dyDescent="0.2">
      <c r="A33528">
        <v>159188</v>
      </c>
      <c r="B33528" t="s">
        <v>9878</v>
      </c>
      <c r="C33528" t="s">
        <v>9886</v>
      </c>
      <c r="D33528">
        <v>73349340</v>
      </c>
      <c r="E33528">
        <v>2011</v>
      </c>
    </row>
    <row r="33529" spans="1:5" x14ac:dyDescent="0.2">
      <c r="A33529">
        <v>161333</v>
      </c>
      <c r="B33529" t="s">
        <v>9878</v>
      </c>
      <c r="C33529" t="s">
        <v>10011</v>
      </c>
      <c r="D33529">
        <v>73387859</v>
      </c>
      <c r="E33529">
        <v>2011</v>
      </c>
    </row>
    <row r="33530" spans="1:5" x14ac:dyDescent="0.2">
      <c r="A33530">
        <v>161332</v>
      </c>
      <c r="B33530" t="s">
        <v>9878</v>
      </c>
      <c r="C33530" t="s">
        <v>12307</v>
      </c>
      <c r="D33530">
        <v>73424263</v>
      </c>
      <c r="E33530">
        <v>2012</v>
      </c>
    </row>
    <row r="33531" spans="1:5" x14ac:dyDescent="0.2">
      <c r="A33531">
        <v>161331</v>
      </c>
      <c r="B33531" t="s">
        <v>9878</v>
      </c>
      <c r="C33531" t="s">
        <v>10011</v>
      </c>
      <c r="D33531">
        <v>73387853</v>
      </c>
      <c r="E33531">
        <v>2011</v>
      </c>
    </row>
    <row r="33532" spans="1:5" x14ac:dyDescent="0.2">
      <c r="A33532">
        <v>161330</v>
      </c>
      <c r="B33532" t="s">
        <v>9878</v>
      </c>
      <c r="C33532" t="s">
        <v>10011</v>
      </c>
      <c r="D33532">
        <v>73399167</v>
      </c>
      <c r="E33532">
        <v>2011</v>
      </c>
    </row>
    <row r="33533" spans="1:5" x14ac:dyDescent="0.2">
      <c r="A33533">
        <v>161219</v>
      </c>
      <c r="B33533" t="s">
        <v>9878</v>
      </c>
      <c r="C33533" t="s">
        <v>12086</v>
      </c>
      <c r="D33533">
        <v>73471856</v>
      </c>
      <c r="E33533">
        <v>2012</v>
      </c>
    </row>
    <row r="33534" spans="1:5" x14ac:dyDescent="0.2">
      <c r="A33534">
        <v>161218</v>
      </c>
      <c r="B33534" t="s">
        <v>9878</v>
      </c>
      <c r="C33534" t="s">
        <v>12086</v>
      </c>
      <c r="D33534">
        <v>73471823</v>
      </c>
      <c r="E33534">
        <v>2012</v>
      </c>
    </row>
    <row r="33535" spans="1:5" x14ac:dyDescent="0.2">
      <c r="A33535">
        <v>162079</v>
      </c>
      <c r="B33535" t="s">
        <v>10466</v>
      </c>
      <c r="C33535" t="s">
        <v>12492</v>
      </c>
      <c r="D33535" t="s">
        <v>12497</v>
      </c>
      <c r="E33535">
        <v>2013</v>
      </c>
    </row>
    <row r="33536" spans="1:5" x14ac:dyDescent="0.2">
      <c r="A33536">
        <v>162078</v>
      </c>
      <c r="B33536" t="s">
        <v>10466</v>
      </c>
      <c r="C33536" t="s">
        <v>12492</v>
      </c>
      <c r="D33536" t="s">
        <v>12496</v>
      </c>
      <c r="E33536">
        <v>2013</v>
      </c>
    </row>
    <row r="33537" spans="1:5" x14ac:dyDescent="0.2">
      <c r="A33537">
        <v>162077</v>
      </c>
      <c r="B33537" t="s">
        <v>10466</v>
      </c>
      <c r="C33537" t="s">
        <v>12492</v>
      </c>
      <c r="D33537" t="s">
        <v>12495</v>
      </c>
      <c r="E33537">
        <v>2013</v>
      </c>
    </row>
    <row r="33538" spans="1:5" x14ac:dyDescent="0.2">
      <c r="A33538">
        <v>162076</v>
      </c>
      <c r="B33538" t="s">
        <v>10466</v>
      </c>
      <c r="C33538" t="s">
        <v>12492</v>
      </c>
      <c r="D33538" t="s">
        <v>12494</v>
      </c>
      <c r="E33538">
        <v>2013</v>
      </c>
    </row>
    <row r="33539" spans="1:5" x14ac:dyDescent="0.2">
      <c r="A33539">
        <v>162075</v>
      </c>
      <c r="B33539" t="s">
        <v>10466</v>
      </c>
      <c r="C33539" t="s">
        <v>12492</v>
      </c>
      <c r="D33539" t="s">
        <v>12493</v>
      </c>
      <c r="E33539">
        <v>2013</v>
      </c>
    </row>
    <row r="33540" spans="1:5" x14ac:dyDescent="0.2">
      <c r="A33540">
        <v>162066</v>
      </c>
      <c r="B33540" t="s">
        <v>9878</v>
      </c>
      <c r="C33540" t="s">
        <v>9993</v>
      </c>
      <c r="D33540">
        <v>73460829</v>
      </c>
      <c r="E33540">
        <v>2012</v>
      </c>
    </row>
    <row r="33541" spans="1:5" x14ac:dyDescent="0.2">
      <c r="A33541">
        <v>162065</v>
      </c>
      <c r="B33541" t="s">
        <v>9878</v>
      </c>
      <c r="C33541" t="s">
        <v>9895</v>
      </c>
      <c r="D33541">
        <v>73460828</v>
      </c>
      <c r="E33541">
        <v>2012</v>
      </c>
    </row>
    <row r="33542" spans="1:5" x14ac:dyDescent="0.2">
      <c r="A33542">
        <v>162055</v>
      </c>
      <c r="B33542" t="s">
        <v>10466</v>
      </c>
      <c r="C33542" t="s">
        <v>12338</v>
      </c>
      <c r="D33542" t="s">
        <v>12488</v>
      </c>
      <c r="E33542">
        <v>2013</v>
      </c>
    </row>
    <row r="33543" spans="1:5" x14ac:dyDescent="0.2">
      <c r="A33543">
        <v>162047</v>
      </c>
      <c r="B33543" t="s">
        <v>10466</v>
      </c>
      <c r="C33543" t="s">
        <v>11022</v>
      </c>
      <c r="D33543" t="s">
        <v>12487</v>
      </c>
      <c r="E33543">
        <v>2012</v>
      </c>
    </row>
    <row r="33544" spans="1:5" x14ac:dyDescent="0.2">
      <c r="A33544">
        <v>162029</v>
      </c>
      <c r="B33544" t="s">
        <v>10466</v>
      </c>
      <c r="C33544" t="s">
        <v>10809</v>
      </c>
      <c r="D33544" t="s">
        <v>12484</v>
      </c>
      <c r="E33544">
        <v>2013</v>
      </c>
    </row>
    <row r="33545" spans="1:5" x14ac:dyDescent="0.2">
      <c r="A33545">
        <v>162028</v>
      </c>
      <c r="B33545" t="s">
        <v>10466</v>
      </c>
      <c r="C33545" t="s">
        <v>11133</v>
      </c>
      <c r="D33545" t="s">
        <v>12483</v>
      </c>
      <c r="E33545">
        <v>2012</v>
      </c>
    </row>
    <row r="33546" spans="1:5" x14ac:dyDescent="0.2">
      <c r="A33546">
        <v>162027</v>
      </c>
      <c r="B33546" t="s">
        <v>10466</v>
      </c>
      <c r="C33546" t="s">
        <v>11133</v>
      </c>
      <c r="D33546" t="s">
        <v>12482</v>
      </c>
      <c r="E33546">
        <v>2012</v>
      </c>
    </row>
    <row r="33547" spans="1:5" x14ac:dyDescent="0.2">
      <c r="A33547">
        <v>162026</v>
      </c>
      <c r="B33547" t="s">
        <v>10466</v>
      </c>
      <c r="C33547" t="s">
        <v>11133</v>
      </c>
      <c r="D33547" t="s">
        <v>12481</v>
      </c>
      <c r="E33547">
        <v>2012</v>
      </c>
    </row>
    <row r="33548" spans="1:5" x14ac:dyDescent="0.2">
      <c r="A33548">
        <v>162025</v>
      </c>
      <c r="B33548" t="s">
        <v>10466</v>
      </c>
      <c r="C33548" t="s">
        <v>11133</v>
      </c>
      <c r="D33548" t="s">
        <v>12480</v>
      </c>
      <c r="E33548">
        <v>2012</v>
      </c>
    </row>
    <row r="33549" spans="1:5" x14ac:dyDescent="0.2">
      <c r="A33549">
        <v>162024</v>
      </c>
      <c r="B33549" t="s">
        <v>10466</v>
      </c>
      <c r="C33549" t="s">
        <v>12477</v>
      </c>
      <c r="D33549" t="s">
        <v>12479</v>
      </c>
      <c r="E33549">
        <v>2013</v>
      </c>
    </row>
    <row r="33550" spans="1:5" x14ac:dyDescent="0.2">
      <c r="A33550">
        <v>162023</v>
      </c>
      <c r="B33550" t="s">
        <v>10466</v>
      </c>
      <c r="C33550" t="s">
        <v>12477</v>
      </c>
      <c r="D33550" t="s">
        <v>12478</v>
      </c>
      <c r="E33550">
        <v>2012</v>
      </c>
    </row>
    <row r="33551" spans="1:5" x14ac:dyDescent="0.2">
      <c r="A33551">
        <v>159106</v>
      </c>
      <c r="B33551" t="s">
        <v>9414</v>
      </c>
      <c r="C33551" t="s">
        <v>9386</v>
      </c>
      <c r="D33551" t="s">
        <v>12475</v>
      </c>
      <c r="E33551">
        <v>2010</v>
      </c>
    </row>
    <row r="33552" spans="1:5" x14ac:dyDescent="0.2">
      <c r="A33552">
        <v>155426</v>
      </c>
      <c r="B33552" t="s">
        <v>9414</v>
      </c>
      <c r="C33552" t="s">
        <v>9401</v>
      </c>
      <c r="D33552" t="s">
        <v>9500</v>
      </c>
      <c r="E33552">
        <v>2010</v>
      </c>
    </row>
    <row r="33553" spans="1:5" x14ac:dyDescent="0.2">
      <c r="A33553">
        <v>155461</v>
      </c>
      <c r="B33553" t="s">
        <v>9414</v>
      </c>
      <c r="C33553" t="s">
        <v>9401</v>
      </c>
      <c r="D33553" t="s">
        <v>9488</v>
      </c>
      <c r="E33553">
        <v>2010</v>
      </c>
    </row>
    <row r="33554" spans="1:5" x14ac:dyDescent="0.2">
      <c r="A33554">
        <v>162147</v>
      </c>
      <c r="B33554" t="s">
        <v>9414</v>
      </c>
      <c r="C33554" t="s">
        <v>9385</v>
      </c>
      <c r="D33554">
        <v>44418333</v>
      </c>
      <c r="E33554">
        <v>2012</v>
      </c>
    </row>
    <row r="33555" spans="1:5" x14ac:dyDescent="0.2">
      <c r="A33555">
        <v>162309</v>
      </c>
      <c r="B33555" t="s">
        <v>10345</v>
      </c>
      <c r="C33555" t="s">
        <v>12316</v>
      </c>
      <c r="D33555">
        <v>147920</v>
      </c>
      <c r="E33555">
        <v>2012</v>
      </c>
    </row>
    <row r="33556" spans="1:5" x14ac:dyDescent="0.2">
      <c r="A33556">
        <v>162418</v>
      </c>
      <c r="B33556" t="s">
        <v>9414</v>
      </c>
      <c r="C33556" t="s">
        <v>9385</v>
      </c>
      <c r="D33556">
        <v>44801639</v>
      </c>
      <c r="E33556">
        <v>2012</v>
      </c>
    </row>
    <row r="33557" spans="1:5" x14ac:dyDescent="0.2">
      <c r="A33557">
        <v>162073</v>
      </c>
      <c r="B33557" t="s">
        <v>10466</v>
      </c>
      <c r="C33557" t="s">
        <v>11133</v>
      </c>
      <c r="D33557" t="s">
        <v>12491</v>
      </c>
      <c r="E33557">
        <v>2012</v>
      </c>
    </row>
    <row r="33558" spans="1:5" x14ac:dyDescent="0.2">
      <c r="A33558">
        <v>160679</v>
      </c>
      <c r="B33558" t="s">
        <v>10224</v>
      </c>
      <c r="C33558" t="s">
        <v>10257</v>
      </c>
      <c r="D33558">
        <v>11300933</v>
      </c>
      <c r="E33558">
        <v>2012</v>
      </c>
    </row>
    <row r="33559" spans="1:5" x14ac:dyDescent="0.2">
      <c r="A33559">
        <v>152936</v>
      </c>
      <c r="B33559" t="s">
        <v>10092</v>
      </c>
      <c r="C33559" t="s">
        <v>12470</v>
      </c>
      <c r="D33559">
        <v>5352005360</v>
      </c>
      <c r="E33559">
        <v>2007</v>
      </c>
    </row>
    <row r="33560" spans="1:5" x14ac:dyDescent="0.2">
      <c r="A33560">
        <v>162141</v>
      </c>
      <c r="B33560" t="s">
        <v>11785</v>
      </c>
      <c r="C33560" t="s">
        <v>10047</v>
      </c>
      <c r="D33560">
        <v>90699100881222</v>
      </c>
      <c r="E33560">
        <v>2010</v>
      </c>
    </row>
    <row r="33561" spans="1:5" x14ac:dyDescent="0.2">
      <c r="A33561">
        <v>149199</v>
      </c>
      <c r="B33561" t="s">
        <v>10224</v>
      </c>
      <c r="C33561" t="s">
        <v>10058</v>
      </c>
      <c r="D33561">
        <v>8817579</v>
      </c>
      <c r="E33561">
        <v>2008</v>
      </c>
    </row>
    <row r="33562" spans="1:5" x14ac:dyDescent="0.2">
      <c r="A33562">
        <v>162134</v>
      </c>
      <c r="B33562" t="s">
        <v>9414</v>
      </c>
      <c r="C33562" t="s">
        <v>9387</v>
      </c>
      <c r="D33562" t="s">
        <v>12403</v>
      </c>
      <c r="E33562">
        <v>2011</v>
      </c>
    </row>
    <row r="33563" spans="1:5" x14ac:dyDescent="0.2">
      <c r="A33563">
        <v>140070</v>
      </c>
      <c r="B33563" t="s">
        <v>10466</v>
      </c>
      <c r="C33563" t="s">
        <v>10067</v>
      </c>
      <c r="D33563" t="s">
        <v>12438</v>
      </c>
      <c r="E33563">
        <v>2007</v>
      </c>
    </row>
    <row r="33564" spans="1:5" x14ac:dyDescent="0.2">
      <c r="A33564">
        <v>135665</v>
      </c>
      <c r="B33564" t="s">
        <v>10466</v>
      </c>
      <c r="C33564" t="s">
        <v>10067</v>
      </c>
      <c r="D33564" t="s">
        <v>12437</v>
      </c>
      <c r="E33564">
        <v>2006</v>
      </c>
    </row>
    <row r="33565" spans="1:5" x14ac:dyDescent="0.2">
      <c r="A33565">
        <v>161979</v>
      </c>
      <c r="B33565" t="s">
        <v>10466</v>
      </c>
      <c r="C33565" t="s">
        <v>11133</v>
      </c>
      <c r="D33565" t="s">
        <v>12427</v>
      </c>
      <c r="E33565">
        <v>2012</v>
      </c>
    </row>
    <row r="33566" spans="1:5" x14ac:dyDescent="0.2">
      <c r="A33566">
        <v>161974</v>
      </c>
      <c r="B33566" t="s">
        <v>9878</v>
      </c>
      <c r="C33566" t="s">
        <v>9889</v>
      </c>
      <c r="D33566">
        <v>73469854</v>
      </c>
      <c r="E33566">
        <v>2012</v>
      </c>
    </row>
    <row r="33567" spans="1:5" x14ac:dyDescent="0.2">
      <c r="A33567">
        <v>161973</v>
      </c>
      <c r="B33567" t="s">
        <v>10092</v>
      </c>
      <c r="C33567" t="s">
        <v>11802</v>
      </c>
      <c r="D33567">
        <v>5362010450</v>
      </c>
      <c r="E33567">
        <v>2012</v>
      </c>
    </row>
    <row r="33568" spans="1:5" x14ac:dyDescent="0.2">
      <c r="A33568">
        <v>161964</v>
      </c>
      <c r="B33568" t="s">
        <v>11811</v>
      </c>
      <c r="C33568" t="s">
        <v>12444</v>
      </c>
      <c r="D33568" t="s">
        <v>12446</v>
      </c>
      <c r="E33568">
        <v>2012</v>
      </c>
    </row>
    <row r="33569" spans="1:5" x14ac:dyDescent="0.2">
      <c r="A33569">
        <v>161963</v>
      </c>
      <c r="B33569" t="s">
        <v>11811</v>
      </c>
      <c r="C33569" t="s">
        <v>12444</v>
      </c>
      <c r="D33569" t="s">
        <v>12445</v>
      </c>
      <c r="E33569">
        <v>2012</v>
      </c>
    </row>
    <row r="33570" spans="1:5" x14ac:dyDescent="0.2">
      <c r="A33570">
        <v>161962</v>
      </c>
      <c r="B33570" t="s">
        <v>9878</v>
      </c>
      <c r="C33570" t="s">
        <v>9887</v>
      </c>
      <c r="D33570">
        <v>73413174</v>
      </c>
      <c r="E33570">
        <v>2012</v>
      </c>
    </row>
    <row r="33571" spans="1:5" x14ac:dyDescent="0.2">
      <c r="A33571">
        <v>161955</v>
      </c>
      <c r="B33571" t="s">
        <v>10345</v>
      </c>
      <c r="C33571" t="s">
        <v>10352</v>
      </c>
      <c r="D33571">
        <v>151801</v>
      </c>
      <c r="E33571">
        <v>2012</v>
      </c>
    </row>
    <row r="33572" spans="1:5" x14ac:dyDescent="0.2">
      <c r="A33572">
        <v>161954</v>
      </c>
      <c r="B33572" t="s">
        <v>10345</v>
      </c>
      <c r="C33572" t="s">
        <v>10352</v>
      </c>
      <c r="D33572">
        <v>151224</v>
      </c>
      <c r="E33572">
        <v>2012</v>
      </c>
    </row>
    <row r="33573" spans="1:5" x14ac:dyDescent="0.2">
      <c r="A33573">
        <v>161952</v>
      </c>
      <c r="B33573" t="s">
        <v>10345</v>
      </c>
      <c r="C33573" t="s">
        <v>10352</v>
      </c>
      <c r="D33573">
        <v>151572</v>
      </c>
      <c r="E33573">
        <v>2012</v>
      </c>
    </row>
    <row r="33574" spans="1:5" x14ac:dyDescent="0.2">
      <c r="A33574">
        <v>161950</v>
      </c>
      <c r="B33574" t="s">
        <v>10345</v>
      </c>
      <c r="C33574" t="s">
        <v>10371</v>
      </c>
      <c r="D33574" t="s">
        <v>12418</v>
      </c>
      <c r="E33574">
        <v>2011</v>
      </c>
    </row>
    <row r="33575" spans="1:5" x14ac:dyDescent="0.2">
      <c r="A33575">
        <v>161881</v>
      </c>
      <c r="B33575" t="s">
        <v>9414</v>
      </c>
      <c r="C33575" t="s">
        <v>9385</v>
      </c>
      <c r="D33575">
        <v>44801827</v>
      </c>
      <c r="E33575">
        <v>2012</v>
      </c>
    </row>
    <row r="33576" spans="1:5" x14ac:dyDescent="0.2">
      <c r="A33576">
        <v>161880</v>
      </c>
      <c r="B33576" t="s">
        <v>9414</v>
      </c>
      <c r="C33576" t="s">
        <v>9385</v>
      </c>
      <c r="D33576">
        <v>44801820</v>
      </c>
      <c r="E33576">
        <v>2012</v>
      </c>
    </row>
    <row r="33577" spans="1:5" x14ac:dyDescent="0.2">
      <c r="A33577">
        <v>161921</v>
      </c>
      <c r="B33577" t="s">
        <v>9878</v>
      </c>
      <c r="C33577" t="s">
        <v>9894</v>
      </c>
      <c r="D33577">
        <v>79644318</v>
      </c>
      <c r="E33577">
        <v>2013</v>
      </c>
    </row>
    <row r="33578" spans="1:5" x14ac:dyDescent="0.2">
      <c r="A33578">
        <v>161932</v>
      </c>
      <c r="B33578" t="s">
        <v>9878</v>
      </c>
      <c r="C33578" t="s">
        <v>9975</v>
      </c>
      <c r="D33578">
        <v>37256912</v>
      </c>
      <c r="E33578">
        <v>2013</v>
      </c>
    </row>
    <row r="33579" spans="1:5" x14ac:dyDescent="0.2">
      <c r="A33579">
        <v>160913</v>
      </c>
      <c r="B33579" t="s">
        <v>9414</v>
      </c>
      <c r="C33579" t="s">
        <v>9387</v>
      </c>
      <c r="D33579" t="s">
        <v>12190</v>
      </c>
      <c r="E33579">
        <v>2012</v>
      </c>
    </row>
    <row r="33580" spans="1:5" x14ac:dyDescent="0.2">
      <c r="A33580">
        <v>161831</v>
      </c>
      <c r="B33580" t="s">
        <v>10224</v>
      </c>
      <c r="C33580" t="s">
        <v>10058</v>
      </c>
      <c r="D33580">
        <v>8880323</v>
      </c>
      <c r="E33580">
        <v>2012</v>
      </c>
    </row>
    <row r="33581" spans="1:5" x14ac:dyDescent="0.2">
      <c r="A33581">
        <v>161753</v>
      </c>
      <c r="B33581" t="s">
        <v>10466</v>
      </c>
      <c r="C33581" t="s">
        <v>12434</v>
      </c>
      <c r="D33581" t="s">
        <v>12435</v>
      </c>
      <c r="E33581">
        <v>2012</v>
      </c>
    </row>
    <row r="33582" spans="1:5" x14ac:dyDescent="0.2">
      <c r="A33582">
        <v>161730</v>
      </c>
      <c r="B33582" t="s">
        <v>10345</v>
      </c>
      <c r="C33582" t="s">
        <v>10347</v>
      </c>
      <c r="D33582" t="s">
        <v>12419</v>
      </c>
      <c r="E33582">
        <v>2012</v>
      </c>
    </row>
    <row r="33583" spans="1:5" x14ac:dyDescent="0.2">
      <c r="A33583">
        <v>161740</v>
      </c>
      <c r="B33583" t="s">
        <v>9878</v>
      </c>
      <c r="C33583" t="s">
        <v>9946</v>
      </c>
      <c r="D33583">
        <v>73495513</v>
      </c>
      <c r="E33583">
        <v>2013</v>
      </c>
    </row>
    <row r="33584" spans="1:5" x14ac:dyDescent="0.2">
      <c r="A33584">
        <v>161739</v>
      </c>
      <c r="B33584" t="s">
        <v>9878</v>
      </c>
      <c r="C33584" t="s">
        <v>9946</v>
      </c>
      <c r="D33584">
        <v>73495502</v>
      </c>
      <c r="E33584">
        <v>2013</v>
      </c>
    </row>
    <row r="33585" spans="1:5" x14ac:dyDescent="0.2">
      <c r="A33585">
        <v>147685</v>
      </c>
      <c r="B33585" t="s">
        <v>10092</v>
      </c>
      <c r="C33585" t="s">
        <v>10146</v>
      </c>
      <c r="D33585" t="s">
        <v>10192</v>
      </c>
      <c r="E33585">
        <v>2008</v>
      </c>
    </row>
    <row r="33586" spans="1:5" x14ac:dyDescent="0.2">
      <c r="A33586">
        <v>150692</v>
      </c>
      <c r="B33586" t="s">
        <v>11785</v>
      </c>
      <c r="C33586" t="s">
        <v>12898</v>
      </c>
      <c r="D33586">
        <v>90699100804512</v>
      </c>
      <c r="E33586">
        <v>2009</v>
      </c>
    </row>
    <row r="33587" spans="1:5" x14ac:dyDescent="0.2">
      <c r="A33587">
        <v>159439</v>
      </c>
      <c r="B33587" t="s">
        <v>11811</v>
      </c>
      <c r="C33587" t="s">
        <v>11942</v>
      </c>
      <c r="D33587" t="s">
        <v>11944</v>
      </c>
      <c r="E33587">
        <v>2011</v>
      </c>
    </row>
    <row r="33588" spans="1:5" x14ac:dyDescent="0.2">
      <c r="A33588">
        <v>162278</v>
      </c>
      <c r="B33588" t="s">
        <v>10224</v>
      </c>
      <c r="C33588" t="s">
        <v>10248</v>
      </c>
      <c r="D33588">
        <v>11311604</v>
      </c>
      <c r="E33588">
        <v>2012</v>
      </c>
    </row>
    <row r="33589" spans="1:5" x14ac:dyDescent="0.2">
      <c r="A33589">
        <v>140645</v>
      </c>
      <c r="B33589" t="s">
        <v>9414</v>
      </c>
      <c r="C33589" t="s">
        <v>9398</v>
      </c>
      <c r="D33589" t="s">
        <v>12410</v>
      </c>
      <c r="E33589">
        <v>2007</v>
      </c>
    </row>
    <row r="33590" spans="1:5" x14ac:dyDescent="0.2">
      <c r="A33590">
        <v>161669</v>
      </c>
      <c r="B33590" t="s">
        <v>11811</v>
      </c>
      <c r="C33590" t="s">
        <v>11813</v>
      </c>
      <c r="D33590" t="s">
        <v>12442</v>
      </c>
      <c r="E33590">
        <v>2012</v>
      </c>
    </row>
    <row r="33591" spans="1:5" x14ac:dyDescent="0.2">
      <c r="A33591">
        <v>161668</v>
      </c>
      <c r="B33591" t="s">
        <v>11811</v>
      </c>
      <c r="C33591" t="s">
        <v>11813</v>
      </c>
      <c r="D33591" t="s">
        <v>12443</v>
      </c>
      <c r="E33591">
        <v>2012</v>
      </c>
    </row>
    <row r="33592" spans="1:5" x14ac:dyDescent="0.2">
      <c r="A33592">
        <v>161667</v>
      </c>
      <c r="B33592" t="s">
        <v>10092</v>
      </c>
      <c r="C33592" t="s">
        <v>10080</v>
      </c>
      <c r="D33592" t="s">
        <v>12417</v>
      </c>
      <c r="E33592">
        <v>2012</v>
      </c>
    </row>
    <row r="33593" spans="1:5" x14ac:dyDescent="0.2">
      <c r="A33593">
        <v>161685</v>
      </c>
      <c r="B33593" t="s">
        <v>10224</v>
      </c>
      <c r="C33593" t="s">
        <v>10248</v>
      </c>
      <c r="D33593">
        <v>11240855</v>
      </c>
      <c r="E33593">
        <v>2011</v>
      </c>
    </row>
    <row r="33594" spans="1:5" x14ac:dyDescent="0.2">
      <c r="A33594">
        <v>136602</v>
      </c>
      <c r="B33594" t="s">
        <v>9878</v>
      </c>
      <c r="C33594" t="s">
        <v>9877</v>
      </c>
      <c r="D33594">
        <v>46259172</v>
      </c>
      <c r="E33594">
        <v>2002</v>
      </c>
    </row>
    <row r="33595" spans="1:5" x14ac:dyDescent="0.2">
      <c r="A33595">
        <v>164188</v>
      </c>
      <c r="B33595" t="s">
        <v>9878</v>
      </c>
      <c r="C33595" t="s">
        <v>9886</v>
      </c>
      <c r="D33595">
        <v>73469777</v>
      </c>
      <c r="E33595">
        <v>2012</v>
      </c>
    </row>
    <row r="33596" spans="1:5" x14ac:dyDescent="0.2">
      <c r="A33596">
        <v>156688</v>
      </c>
      <c r="B33596" t="s">
        <v>10466</v>
      </c>
      <c r="C33596" t="s">
        <v>10063</v>
      </c>
      <c r="D33596" t="s">
        <v>12428</v>
      </c>
      <c r="E33596">
        <v>2010</v>
      </c>
    </row>
    <row r="33597" spans="1:5" x14ac:dyDescent="0.2">
      <c r="A33597">
        <v>148720</v>
      </c>
      <c r="B33597" t="s">
        <v>9878</v>
      </c>
      <c r="C33597" t="s">
        <v>9927</v>
      </c>
      <c r="D33597">
        <v>35255194</v>
      </c>
      <c r="E33597">
        <v>2009</v>
      </c>
    </row>
    <row r="33598" spans="1:5" x14ac:dyDescent="0.2">
      <c r="A33598">
        <v>136987</v>
      </c>
      <c r="B33598" t="s">
        <v>9414</v>
      </c>
      <c r="C33598" t="s">
        <v>9380</v>
      </c>
      <c r="D33598" t="s">
        <v>12411</v>
      </c>
      <c r="E33598">
        <v>2006</v>
      </c>
    </row>
    <row r="33599" spans="1:5" x14ac:dyDescent="0.2">
      <c r="A33599">
        <v>136965</v>
      </c>
      <c r="B33599" t="s">
        <v>9414</v>
      </c>
      <c r="C33599" t="s">
        <v>9415</v>
      </c>
      <c r="D33599" t="s">
        <v>12408</v>
      </c>
      <c r="E33599">
        <v>2006</v>
      </c>
    </row>
    <row r="33600" spans="1:5" x14ac:dyDescent="0.2">
      <c r="A33600">
        <v>161876</v>
      </c>
      <c r="B33600" t="s">
        <v>9878</v>
      </c>
      <c r="C33600" t="s">
        <v>9886</v>
      </c>
      <c r="D33600">
        <v>73472523</v>
      </c>
      <c r="E33600">
        <v>2012</v>
      </c>
    </row>
    <row r="33601" spans="1:5" x14ac:dyDescent="0.2">
      <c r="A33601">
        <v>161857</v>
      </c>
      <c r="B33601" t="s">
        <v>9878</v>
      </c>
      <c r="C33601" t="s">
        <v>9886</v>
      </c>
      <c r="D33601">
        <v>73474184</v>
      </c>
      <c r="E33601">
        <v>2012</v>
      </c>
    </row>
    <row r="33602" spans="1:5" x14ac:dyDescent="0.2">
      <c r="A33602">
        <v>161984</v>
      </c>
      <c r="B33602" t="s">
        <v>9878</v>
      </c>
      <c r="C33602" t="s">
        <v>9886</v>
      </c>
      <c r="D33602">
        <v>73493259</v>
      </c>
      <c r="E33602">
        <v>2013</v>
      </c>
    </row>
    <row r="33603" spans="1:5" x14ac:dyDescent="0.2">
      <c r="A33603">
        <v>161983</v>
      </c>
      <c r="B33603" t="s">
        <v>9878</v>
      </c>
      <c r="C33603" t="s">
        <v>9886</v>
      </c>
      <c r="D33603">
        <v>73493261</v>
      </c>
      <c r="E33603">
        <v>2013</v>
      </c>
    </row>
    <row r="33604" spans="1:5" x14ac:dyDescent="0.2">
      <c r="A33604">
        <v>161982</v>
      </c>
      <c r="B33604" t="s">
        <v>9878</v>
      </c>
      <c r="C33604" t="s">
        <v>9886</v>
      </c>
      <c r="D33604">
        <v>73493268</v>
      </c>
      <c r="E33604">
        <v>2013</v>
      </c>
    </row>
    <row r="33605" spans="1:5" x14ac:dyDescent="0.2">
      <c r="A33605">
        <v>161865</v>
      </c>
      <c r="B33605" t="s">
        <v>9878</v>
      </c>
      <c r="C33605" t="s">
        <v>9883</v>
      </c>
      <c r="D33605">
        <v>68305339</v>
      </c>
      <c r="E33605">
        <v>2008</v>
      </c>
    </row>
    <row r="33606" spans="1:5" x14ac:dyDescent="0.2">
      <c r="A33606">
        <v>161623</v>
      </c>
      <c r="B33606" t="s">
        <v>11811</v>
      </c>
      <c r="C33606" t="s">
        <v>9385</v>
      </c>
      <c r="D33606">
        <v>44800520</v>
      </c>
      <c r="E33606">
        <v>2012</v>
      </c>
    </row>
    <row r="33607" spans="1:5" x14ac:dyDescent="0.2">
      <c r="A33607">
        <v>161864</v>
      </c>
      <c r="B33607" t="s">
        <v>10092</v>
      </c>
      <c r="C33607" t="s">
        <v>12415</v>
      </c>
      <c r="D33607" t="s">
        <v>12416</v>
      </c>
      <c r="E33607">
        <v>2012</v>
      </c>
    </row>
    <row r="33608" spans="1:5" x14ac:dyDescent="0.2">
      <c r="A33608">
        <v>161576</v>
      </c>
      <c r="B33608" t="s">
        <v>11791</v>
      </c>
      <c r="C33608" t="s">
        <v>12439</v>
      </c>
      <c r="D33608" t="s">
        <v>12440</v>
      </c>
      <c r="E33608">
        <v>2012</v>
      </c>
    </row>
    <row r="33609" spans="1:5" x14ac:dyDescent="0.2">
      <c r="A33609">
        <v>161575</v>
      </c>
      <c r="B33609" t="s">
        <v>11791</v>
      </c>
      <c r="C33609" t="s">
        <v>12439</v>
      </c>
      <c r="D33609" t="s">
        <v>12441</v>
      </c>
      <c r="E33609">
        <v>2012</v>
      </c>
    </row>
    <row r="33610" spans="1:5" x14ac:dyDescent="0.2">
      <c r="A33610">
        <v>161567</v>
      </c>
      <c r="B33610" t="s">
        <v>11811</v>
      </c>
      <c r="C33610" t="s">
        <v>11823</v>
      </c>
      <c r="D33610" t="s">
        <v>12447</v>
      </c>
      <c r="E33610">
        <v>2012</v>
      </c>
    </row>
    <row r="33611" spans="1:5" x14ac:dyDescent="0.2">
      <c r="A33611">
        <v>161544</v>
      </c>
      <c r="B33611" t="s">
        <v>9414</v>
      </c>
      <c r="C33611" t="s">
        <v>9385</v>
      </c>
      <c r="D33611">
        <v>44802140</v>
      </c>
      <c r="E33611">
        <v>2013</v>
      </c>
    </row>
    <row r="33612" spans="1:5" x14ac:dyDescent="0.2">
      <c r="A33612">
        <v>161510</v>
      </c>
      <c r="B33612" t="s">
        <v>9414</v>
      </c>
      <c r="C33612" t="s">
        <v>9385</v>
      </c>
      <c r="D33612">
        <v>44801938</v>
      </c>
      <c r="E33612">
        <v>2012</v>
      </c>
    </row>
    <row r="33613" spans="1:5" x14ac:dyDescent="0.2">
      <c r="A33613">
        <v>161488</v>
      </c>
      <c r="B33613" t="s">
        <v>9878</v>
      </c>
      <c r="C33613" t="s">
        <v>12306</v>
      </c>
      <c r="D33613">
        <v>73393241</v>
      </c>
      <c r="E33613">
        <v>2012</v>
      </c>
    </row>
    <row r="33614" spans="1:5" x14ac:dyDescent="0.2">
      <c r="A33614">
        <v>161507</v>
      </c>
      <c r="B33614" t="s">
        <v>10466</v>
      </c>
      <c r="C33614" t="s">
        <v>9369</v>
      </c>
      <c r="D33614" t="s">
        <v>12353</v>
      </c>
      <c r="E33614">
        <v>2012</v>
      </c>
    </row>
    <row r="33615" spans="1:5" x14ac:dyDescent="0.2">
      <c r="A33615">
        <v>161504</v>
      </c>
      <c r="B33615" t="s">
        <v>10224</v>
      </c>
      <c r="C33615" t="s">
        <v>12314</v>
      </c>
      <c r="D33615">
        <v>11216108</v>
      </c>
      <c r="E33615">
        <v>2012</v>
      </c>
    </row>
    <row r="33616" spans="1:5" x14ac:dyDescent="0.2">
      <c r="A33616">
        <v>159215</v>
      </c>
      <c r="B33616" t="s">
        <v>9414</v>
      </c>
      <c r="C33616" t="s">
        <v>9409</v>
      </c>
      <c r="D33616" t="s">
        <v>9668</v>
      </c>
      <c r="E33616">
        <v>2011</v>
      </c>
    </row>
    <row r="33617" spans="1:5" x14ac:dyDescent="0.2">
      <c r="A33617">
        <v>161453</v>
      </c>
      <c r="B33617" t="s">
        <v>10224</v>
      </c>
      <c r="C33617" t="s">
        <v>10304</v>
      </c>
      <c r="D33617">
        <v>11328022</v>
      </c>
      <c r="E33617">
        <v>2012</v>
      </c>
    </row>
    <row r="33618" spans="1:5" x14ac:dyDescent="0.2">
      <c r="A33618">
        <v>161457</v>
      </c>
      <c r="B33618" t="s">
        <v>11811</v>
      </c>
      <c r="C33618" t="s">
        <v>11827</v>
      </c>
      <c r="D33618" t="s">
        <v>12358</v>
      </c>
      <c r="E33618">
        <v>2012</v>
      </c>
    </row>
    <row r="33619" spans="1:5" x14ac:dyDescent="0.2">
      <c r="A33619">
        <v>161456</v>
      </c>
      <c r="B33619" t="s">
        <v>11811</v>
      </c>
      <c r="C33619" t="s">
        <v>11827</v>
      </c>
      <c r="D33619" t="s">
        <v>12359</v>
      </c>
      <c r="E33619">
        <v>2012</v>
      </c>
    </row>
    <row r="33620" spans="1:5" x14ac:dyDescent="0.2">
      <c r="A33620">
        <v>161810</v>
      </c>
      <c r="B33620" t="s">
        <v>9414</v>
      </c>
      <c r="C33620" t="s">
        <v>9385</v>
      </c>
      <c r="D33620">
        <v>44612751</v>
      </c>
      <c r="E33620">
        <v>2012</v>
      </c>
    </row>
    <row r="33621" spans="1:5" x14ac:dyDescent="0.2">
      <c r="A33621">
        <v>157583</v>
      </c>
      <c r="B33621" t="s">
        <v>9414</v>
      </c>
      <c r="C33621" t="s">
        <v>9380</v>
      </c>
      <c r="D33621" t="s">
        <v>9639</v>
      </c>
      <c r="E33621">
        <v>2011</v>
      </c>
    </row>
    <row r="33622" spans="1:5" x14ac:dyDescent="0.2">
      <c r="A33622">
        <v>161707</v>
      </c>
      <c r="B33622" t="s">
        <v>10466</v>
      </c>
      <c r="C33622" t="s">
        <v>11138</v>
      </c>
      <c r="D33622" t="s">
        <v>18383</v>
      </c>
      <c r="E33622">
        <v>2011</v>
      </c>
    </row>
    <row r="33623" spans="1:5" x14ac:dyDescent="0.2">
      <c r="A33623">
        <v>128234</v>
      </c>
      <c r="B33623" t="s">
        <v>10092</v>
      </c>
      <c r="C33623" t="s">
        <v>10110</v>
      </c>
      <c r="D33623" t="s">
        <v>12310</v>
      </c>
      <c r="E33623">
        <v>2004</v>
      </c>
    </row>
    <row r="33624" spans="1:5" x14ac:dyDescent="0.2">
      <c r="A33624">
        <v>128232</v>
      </c>
      <c r="B33624" t="s">
        <v>10092</v>
      </c>
      <c r="C33624" t="s">
        <v>10110</v>
      </c>
      <c r="D33624" t="s">
        <v>12312</v>
      </c>
      <c r="E33624">
        <v>2004</v>
      </c>
    </row>
    <row r="33625" spans="1:5" x14ac:dyDescent="0.2">
      <c r="A33625">
        <v>128231</v>
      </c>
      <c r="B33625" t="s">
        <v>10092</v>
      </c>
      <c r="C33625" t="s">
        <v>10110</v>
      </c>
      <c r="D33625" t="s">
        <v>12311</v>
      </c>
      <c r="E33625">
        <v>2004</v>
      </c>
    </row>
    <row r="33626" spans="1:5" x14ac:dyDescent="0.2">
      <c r="A33626">
        <v>132150</v>
      </c>
      <c r="B33626" t="s">
        <v>10466</v>
      </c>
      <c r="C33626" t="s">
        <v>10501</v>
      </c>
      <c r="D33626" t="s">
        <v>12352</v>
      </c>
      <c r="E33626">
        <v>2001</v>
      </c>
    </row>
    <row r="33627" spans="1:5" x14ac:dyDescent="0.2">
      <c r="A33627">
        <v>161601</v>
      </c>
      <c r="B33627" t="s">
        <v>9414</v>
      </c>
      <c r="C33627" t="s">
        <v>9385</v>
      </c>
      <c r="D33627">
        <v>44800944</v>
      </c>
      <c r="E33627">
        <v>2012</v>
      </c>
    </row>
    <row r="33628" spans="1:5" x14ac:dyDescent="0.2">
      <c r="A33628">
        <v>161423</v>
      </c>
      <c r="B33628" t="s">
        <v>9878</v>
      </c>
      <c r="C33628" t="s">
        <v>9999</v>
      </c>
      <c r="D33628">
        <v>73332494</v>
      </c>
      <c r="E33628">
        <v>2012</v>
      </c>
    </row>
    <row r="33629" spans="1:5" x14ac:dyDescent="0.2">
      <c r="A33629">
        <v>161428</v>
      </c>
      <c r="B33629" t="s">
        <v>9878</v>
      </c>
      <c r="C33629" t="s">
        <v>9886</v>
      </c>
      <c r="D33629">
        <v>73445905</v>
      </c>
      <c r="E33629">
        <v>2012</v>
      </c>
    </row>
    <row r="33630" spans="1:5" x14ac:dyDescent="0.2">
      <c r="A33630">
        <v>161800</v>
      </c>
      <c r="B33630" t="s">
        <v>10466</v>
      </c>
      <c r="C33630" t="s">
        <v>10939</v>
      </c>
      <c r="D33630" t="s">
        <v>12319</v>
      </c>
      <c r="E33630">
        <v>2012</v>
      </c>
    </row>
    <row r="33631" spans="1:5" x14ac:dyDescent="0.2">
      <c r="A33631">
        <v>161799</v>
      </c>
      <c r="B33631" t="s">
        <v>10466</v>
      </c>
      <c r="C33631" t="s">
        <v>10939</v>
      </c>
      <c r="D33631" t="s">
        <v>12318</v>
      </c>
      <c r="E33631">
        <v>2012</v>
      </c>
    </row>
    <row r="33632" spans="1:5" x14ac:dyDescent="0.2">
      <c r="A33632">
        <v>161798</v>
      </c>
      <c r="B33632" t="s">
        <v>10466</v>
      </c>
      <c r="C33632" t="s">
        <v>10939</v>
      </c>
      <c r="D33632" t="s">
        <v>12320</v>
      </c>
      <c r="E33632">
        <v>2012</v>
      </c>
    </row>
    <row r="33633" spans="1:5" x14ac:dyDescent="0.2">
      <c r="A33633">
        <v>161797</v>
      </c>
      <c r="B33633" t="s">
        <v>10466</v>
      </c>
      <c r="C33633" t="s">
        <v>12103</v>
      </c>
      <c r="D33633" t="s">
        <v>12344</v>
      </c>
      <c r="E33633">
        <v>2012</v>
      </c>
    </row>
    <row r="33634" spans="1:5" x14ac:dyDescent="0.2">
      <c r="A33634">
        <v>161796</v>
      </c>
      <c r="B33634" t="s">
        <v>10466</v>
      </c>
      <c r="C33634" t="s">
        <v>11150</v>
      </c>
      <c r="D33634" t="s">
        <v>12334</v>
      </c>
      <c r="E33634">
        <v>2012</v>
      </c>
    </row>
    <row r="33635" spans="1:5" x14ac:dyDescent="0.2">
      <c r="A33635">
        <v>161795</v>
      </c>
      <c r="B33635" t="s">
        <v>10466</v>
      </c>
      <c r="C33635" t="s">
        <v>11150</v>
      </c>
      <c r="D33635" t="s">
        <v>12335</v>
      </c>
      <c r="E33635">
        <v>2012</v>
      </c>
    </row>
    <row r="33636" spans="1:5" x14ac:dyDescent="0.2">
      <c r="A33636">
        <v>161794</v>
      </c>
      <c r="B33636" t="s">
        <v>12040</v>
      </c>
      <c r="C33636" t="s">
        <v>12360</v>
      </c>
      <c r="D33636" t="s">
        <v>12361</v>
      </c>
      <c r="E33636">
        <v>2011</v>
      </c>
    </row>
    <row r="33637" spans="1:5" x14ac:dyDescent="0.2">
      <c r="A33637">
        <v>161705</v>
      </c>
      <c r="B33637" t="s">
        <v>9878</v>
      </c>
      <c r="C33637" t="s">
        <v>9886</v>
      </c>
      <c r="D33637">
        <v>73472549</v>
      </c>
      <c r="E33637">
        <v>2012</v>
      </c>
    </row>
    <row r="33638" spans="1:5" x14ac:dyDescent="0.2">
      <c r="A33638">
        <v>161704</v>
      </c>
      <c r="B33638" t="s">
        <v>9878</v>
      </c>
      <c r="C33638" t="s">
        <v>9886</v>
      </c>
      <c r="D33638">
        <v>73470713</v>
      </c>
      <c r="E33638">
        <v>2012</v>
      </c>
    </row>
    <row r="33639" spans="1:5" x14ac:dyDescent="0.2">
      <c r="A33639">
        <v>161400</v>
      </c>
      <c r="B33639" t="s">
        <v>9878</v>
      </c>
      <c r="C33639" t="s">
        <v>9908</v>
      </c>
      <c r="D33639">
        <v>73448866</v>
      </c>
      <c r="E33639">
        <v>2012</v>
      </c>
    </row>
    <row r="33640" spans="1:5" x14ac:dyDescent="0.2">
      <c r="A33640">
        <v>161398</v>
      </c>
      <c r="B33640" t="s">
        <v>10466</v>
      </c>
      <c r="C33640" t="s">
        <v>11133</v>
      </c>
      <c r="D33640" t="s">
        <v>12337</v>
      </c>
      <c r="E33640">
        <v>2012</v>
      </c>
    </row>
    <row r="33641" spans="1:5" x14ac:dyDescent="0.2">
      <c r="A33641">
        <v>161397</v>
      </c>
      <c r="B33641" t="s">
        <v>10466</v>
      </c>
      <c r="C33641" t="s">
        <v>11133</v>
      </c>
      <c r="D33641" t="s">
        <v>12336</v>
      </c>
      <c r="E33641">
        <v>2012</v>
      </c>
    </row>
    <row r="33642" spans="1:5" x14ac:dyDescent="0.2">
      <c r="A33642">
        <v>161396</v>
      </c>
      <c r="B33642" t="s">
        <v>10345</v>
      </c>
      <c r="C33642" t="s">
        <v>12316</v>
      </c>
      <c r="D33642">
        <v>141297</v>
      </c>
      <c r="E33642">
        <v>2012</v>
      </c>
    </row>
    <row r="33643" spans="1:5" x14ac:dyDescent="0.2">
      <c r="A33643">
        <v>161395</v>
      </c>
      <c r="B33643" t="s">
        <v>10345</v>
      </c>
      <c r="C33643" t="s">
        <v>12316</v>
      </c>
      <c r="D33643">
        <v>141896</v>
      </c>
      <c r="E33643">
        <v>2012</v>
      </c>
    </row>
    <row r="33644" spans="1:5" x14ac:dyDescent="0.2">
      <c r="A33644">
        <v>161357</v>
      </c>
      <c r="B33644" t="s">
        <v>10466</v>
      </c>
      <c r="C33644">
        <v>6068</v>
      </c>
      <c r="D33644" t="s">
        <v>12328</v>
      </c>
      <c r="E33644">
        <v>2012</v>
      </c>
    </row>
    <row r="33645" spans="1:5" x14ac:dyDescent="0.2">
      <c r="A33645">
        <v>161356</v>
      </c>
      <c r="B33645" t="s">
        <v>9878</v>
      </c>
      <c r="C33645" t="s">
        <v>12308</v>
      </c>
      <c r="D33645">
        <v>73398721</v>
      </c>
      <c r="E33645">
        <v>2011</v>
      </c>
    </row>
    <row r="33646" spans="1:5" x14ac:dyDescent="0.2">
      <c r="A33646">
        <v>149227</v>
      </c>
      <c r="B33646" t="s">
        <v>9414</v>
      </c>
      <c r="C33646" t="s">
        <v>9611</v>
      </c>
      <c r="D33646" t="s">
        <v>9612</v>
      </c>
      <c r="E33646">
        <v>2009</v>
      </c>
    </row>
    <row r="33647" spans="1:5" x14ac:dyDescent="0.2">
      <c r="A33647">
        <v>161606</v>
      </c>
      <c r="B33647" t="s">
        <v>9878</v>
      </c>
      <c r="C33647" t="s">
        <v>9894</v>
      </c>
      <c r="D33647">
        <v>79504403</v>
      </c>
      <c r="E33647">
        <v>2011</v>
      </c>
    </row>
    <row r="33648" spans="1:5" x14ac:dyDescent="0.2">
      <c r="A33648">
        <v>161605</v>
      </c>
      <c r="B33648" t="s">
        <v>9878</v>
      </c>
      <c r="C33648" t="s">
        <v>9894</v>
      </c>
      <c r="D33648">
        <v>79506477</v>
      </c>
      <c r="E33648">
        <v>2011</v>
      </c>
    </row>
    <row r="33649" spans="1:5" x14ac:dyDescent="0.2">
      <c r="A33649">
        <v>161604</v>
      </c>
      <c r="B33649" t="s">
        <v>9878</v>
      </c>
      <c r="C33649" t="s">
        <v>9975</v>
      </c>
      <c r="D33649">
        <v>37248537</v>
      </c>
      <c r="E33649">
        <v>2011</v>
      </c>
    </row>
    <row r="33650" spans="1:5" x14ac:dyDescent="0.2">
      <c r="A33650">
        <v>161603</v>
      </c>
      <c r="B33650" t="s">
        <v>9878</v>
      </c>
      <c r="C33650" t="s">
        <v>9975</v>
      </c>
      <c r="D33650">
        <v>37248561</v>
      </c>
      <c r="E33650">
        <v>2011</v>
      </c>
    </row>
    <row r="33651" spans="1:5" x14ac:dyDescent="0.2">
      <c r="A33651">
        <v>159793</v>
      </c>
      <c r="B33651" t="s">
        <v>9878</v>
      </c>
      <c r="C33651" t="s">
        <v>9886</v>
      </c>
      <c r="D33651">
        <v>73409019</v>
      </c>
      <c r="E33651">
        <v>2011</v>
      </c>
    </row>
    <row r="33652" spans="1:5" x14ac:dyDescent="0.2">
      <c r="A33652">
        <v>161329</v>
      </c>
      <c r="B33652" t="s">
        <v>10466</v>
      </c>
      <c r="C33652" t="s">
        <v>11022</v>
      </c>
      <c r="D33652" t="s">
        <v>12317</v>
      </c>
      <c r="E33652">
        <v>2011</v>
      </c>
    </row>
    <row r="33653" spans="1:5" x14ac:dyDescent="0.2">
      <c r="A33653">
        <v>157081</v>
      </c>
      <c r="B33653" t="s">
        <v>9878</v>
      </c>
      <c r="C33653" t="s">
        <v>9883</v>
      </c>
      <c r="D33653">
        <v>72000431</v>
      </c>
      <c r="E33653">
        <v>2010</v>
      </c>
    </row>
    <row r="33654" spans="1:5" x14ac:dyDescent="0.2">
      <c r="A33654">
        <v>160902</v>
      </c>
      <c r="B33654" t="s">
        <v>9878</v>
      </c>
      <c r="C33654" t="s">
        <v>9886</v>
      </c>
      <c r="D33654">
        <v>73447049</v>
      </c>
      <c r="E33654">
        <v>2012</v>
      </c>
    </row>
    <row r="33655" spans="1:5" x14ac:dyDescent="0.2">
      <c r="A33655">
        <v>161686</v>
      </c>
      <c r="B33655" t="s">
        <v>9878</v>
      </c>
      <c r="C33655" t="s">
        <v>9894</v>
      </c>
      <c r="D33655">
        <v>79585375</v>
      </c>
      <c r="E33655">
        <v>2012</v>
      </c>
    </row>
    <row r="33656" spans="1:5" x14ac:dyDescent="0.2">
      <c r="A33656">
        <v>159153</v>
      </c>
      <c r="B33656" t="s">
        <v>10092</v>
      </c>
      <c r="C33656" t="s">
        <v>10153</v>
      </c>
      <c r="D33656" t="s">
        <v>10154</v>
      </c>
      <c r="E33656">
        <v>2006</v>
      </c>
    </row>
    <row r="33657" spans="1:5" x14ac:dyDescent="0.2">
      <c r="A33657">
        <v>151858</v>
      </c>
      <c r="B33657" t="s">
        <v>10466</v>
      </c>
      <c r="C33657" t="s">
        <v>9369</v>
      </c>
      <c r="D33657" t="s">
        <v>10829</v>
      </c>
      <c r="E33657">
        <v>2009</v>
      </c>
    </row>
    <row r="33658" spans="1:5" x14ac:dyDescent="0.2">
      <c r="A33658">
        <v>151860</v>
      </c>
      <c r="B33658" t="s">
        <v>9878</v>
      </c>
      <c r="C33658" t="s">
        <v>9885</v>
      </c>
      <c r="D33658">
        <v>73031923</v>
      </c>
      <c r="E33658">
        <v>2009</v>
      </c>
    </row>
    <row r="33659" spans="1:5" x14ac:dyDescent="0.2">
      <c r="A33659">
        <v>151857</v>
      </c>
      <c r="B33659" t="s">
        <v>10466</v>
      </c>
      <c r="C33659" t="s">
        <v>10588</v>
      </c>
      <c r="D33659" t="s">
        <v>10828</v>
      </c>
      <c r="E33659">
        <v>2009</v>
      </c>
    </row>
    <row r="33660" spans="1:5" x14ac:dyDescent="0.2">
      <c r="A33660">
        <v>157844</v>
      </c>
      <c r="B33660" t="s">
        <v>9878</v>
      </c>
      <c r="C33660" t="s">
        <v>9919</v>
      </c>
      <c r="D33660">
        <v>73305284</v>
      </c>
      <c r="E33660">
        <v>2011</v>
      </c>
    </row>
    <row r="33661" spans="1:5" x14ac:dyDescent="0.2">
      <c r="A33661">
        <v>157843</v>
      </c>
      <c r="B33661" t="s">
        <v>10466</v>
      </c>
      <c r="C33661" t="s">
        <v>10514</v>
      </c>
      <c r="D33661" t="s">
        <v>11121</v>
      </c>
      <c r="E33661">
        <v>2011</v>
      </c>
    </row>
    <row r="33662" spans="1:5" x14ac:dyDescent="0.2">
      <c r="A33662">
        <v>157842</v>
      </c>
      <c r="B33662" t="s">
        <v>10466</v>
      </c>
      <c r="C33662" t="s">
        <v>10514</v>
      </c>
      <c r="D33662" t="s">
        <v>11120</v>
      </c>
      <c r="E33662">
        <v>2011</v>
      </c>
    </row>
    <row r="33663" spans="1:5" x14ac:dyDescent="0.2">
      <c r="A33663">
        <v>157841</v>
      </c>
      <c r="B33663" t="s">
        <v>10466</v>
      </c>
      <c r="C33663" t="s">
        <v>10514</v>
      </c>
      <c r="D33663" t="s">
        <v>11122</v>
      </c>
      <c r="E33663">
        <v>2011</v>
      </c>
    </row>
    <row r="33664" spans="1:5" x14ac:dyDescent="0.2">
      <c r="A33664">
        <v>157438</v>
      </c>
      <c r="B33664" t="s">
        <v>10466</v>
      </c>
      <c r="C33664" t="s">
        <v>10461</v>
      </c>
      <c r="D33664" t="s">
        <v>11297</v>
      </c>
      <c r="E33664">
        <v>2010</v>
      </c>
    </row>
    <row r="33665" spans="1:5" x14ac:dyDescent="0.2">
      <c r="A33665">
        <v>161450</v>
      </c>
      <c r="B33665" t="s">
        <v>9878</v>
      </c>
      <c r="C33665" t="s">
        <v>9887</v>
      </c>
      <c r="D33665">
        <v>22043510</v>
      </c>
      <c r="E33665">
        <v>2010</v>
      </c>
    </row>
    <row r="33666" spans="1:5" x14ac:dyDescent="0.2">
      <c r="A33666">
        <v>161628</v>
      </c>
      <c r="B33666" t="s">
        <v>9414</v>
      </c>
      <c r="C33666">
        <v>3516</v>
      </c>
      <c r="D33666" t="s">
        <v>12301</v>
      </c>
      <c r="E33666">
        <v>2007</v>
      </c>
    </row>
    <row r="33667" spans="1:5" x14ac:dyDescent="0.2">
      <c r="A33667">
        <v>161627</v>
      </c>
      <c r="B33667" t="s">
        <v>9414</v>
      </c>
      <c r="C33667">
        <v>3516</v>
      </c>
      <c r="D33667" t="s">
        <v>12303</v>
      </c>
      <c r="E33667">
        <v>2007</v>
      </c>
    </row>
    <row r="33668" spans="1:5" x14ac:dyDescent="0.2">
      <c r="A33668">
        <v>161626</v>
      </c>
      <c r="B33668" t="s">
        <v>9414</v>
      </c>
      <c r="C33668">
        <v>3512</v>
      </c>
      <c r="D33668" t="s">
        <v>12299</v>
      </c>
      <c r="E33668">
        <v>2008</v>
      </c>
    </row>
    <row r="33669" spans="1:5" x14ac:dyDescent="0.2">
      <c r="A33669">
        <v>161273</v>
      </c>
      <c r="B33669" t="s">
        <v>10466</v>
      </c>
      <c r="C33669" t="s">
        <v>12346</v>
      </c>
      <c r="D33669" t="s">
        <v>12350</v>
      </c>
      <c r="E33669">
        <v>2012</v>
      </c>
    </row>
    <row r="33670" spans="1:5" x14ac:dyDescent="0.2">
      <c r="A33670">
        <v>161300</v>
      </c>
      <c r="B33670" t="s">
        <v>9414</v>
      </c>
      <c r="C33670" t="s">
        <v>9387</v>
      </c>
      <c r="D33670" t="s">
        <v>12304</v>
      </c>
      <c r="E33670">
        <v>2012</v>
      </c>
    </row>
    <row r="33671" spans="1:5" x14ac:dyDescent="0.2">
      <c r="A33671">
        <v>161217</v>
      </c>
      <c r="B33671" t="s">
        <v>10466</v>
      </c>
      <c r="C33671" t="s">
        <v>12338</v>
      </c>
      <c r="D33671" t="s">
        <v>12339</v>
      </c>
      <c r="E33671">
        <v>2012</v>
      </c>
    </row>
    <row r="33672" spans="1:5" x14ac:dyDescent="0.2">
      <c r="A33672">
        <v>161420</v>
      </c>
      <c r="B33672" t="s">
        <v>10345</v>
      </c>
      <c r="C33672" t="s">
        <v>10365</v>
      </c>
      <c r="D33672" t="s">
        <v>18387</v>
      </c>
      <c r="E33672">
        <v>2012</v>
      </c>
    </row>
    <row r="33673" spans="1:5" x14ac:dyDescent="0.2">
      <c r="A33673">
        <v>161343</v>
      </c>
      <c r="B33673" t="s">
        <v>11811</v>
      </c>
      <c r="C33673" t="s">
        <v>12355</v>
      </c>
      <c r="D33673" t="s">
        <v>12356</v>
      </c>
      <c r="E33673">
        <v>2012</v>
      </c>
    </row>
    <row r="33674" spans="1:5" x14ac:dyDescent="0.2">
      <c r="A33674">
        <v>161342</v>
      </c>
      <c r="B33674" t="s">
        <v>11811</v>
      </c>
      <c r="C33674" t="s">
        <v>12355</v>
      </c>
      <c r="D33674" t="s">
        <v>12357</v>
      </c>
      <c r="E33674">
        <v>2012</v>
      </c>
    </row>
    <row r="33675" spans="1:5" x14ac:dyDescent="0.2">
      <c r="A33675">
        <v>161417</v>
      </c>
      <c r="B33675" t="s">
        <v>10466</v>
      </c>
      <c r="C33675" t="s">
        <v>11133</v>
      </c>
      <c r="D33675" t="s">
        <v>12351</v>
      </c>
      <c r="E33675">
        <v>2012</v>
      </c>
    </row>
    <row r="33676" spans="1:5" x14ac:dyDescent="0.2">
      <c r="A33676">
        <v>161180</v>
      </c>
      <c r="B33676" t="s">
        <v>10466</v>
      </c>
      <c r="C33676" t="s">
        <v>10461</v>
      </c>
      <c r="D33676" t="s">
        <v>12354</v>
      </c>
      <c r="E33676">
        <v>2012</v>
      </c>
    </row>
    <row r="33677" spans="1:5" x14ac:dyDescent="0.2">
      <c r="A33677">
        <v>161162</v>
      </c>
      <c r="B33677" t="s">
        <v>10466</v>
      </c>
      <c r="C33677" t="s">
        <v>12271</v>
      </c>
      <c r="D33677" t="s">
        <v>12272</v>
      </c>
      <c r="E33677">
        <v>2012</v>
      </c>
    </row>
    <row r="33678" spans="1:5" x14ac:dyDescent="0.2">
      <c r="A33678">
        <v>161161</v>
      </c>
      <c r="B33678" t="s">
        <v>11811</v>
      </c>
      <c r="C33678" t="s">
        <v>12274</v>
      </c>
      <c r="D33678" t="s">
        <v>12275</v>
      </c>
      <c r="E33678">
        <v>2012</v>
      </c>
    </row>
    <row r="33679" spans="1:5" x14ac:dyDescent="0.2">
      <c r="A33679">
        <v>157140</v>
      </c>
      <c r="B33679" t="s">
        <v>10466</v>
      </c>
      <c r="C33679" t="s">
        <v>10330</v>
      </c>
      <c r="D33679" t="s">
        <v>11144</v>
      </c>
      <c r="E33679">
        <v>2011</v>
      </c>
    </row>
    <row r="33680" spans="1:5" x14ac:dyDescent="0.2">
      <c r="A33680">
        <v>157910</v>
      </c>
      <c r="B33680" t="s">
        <v>9878</v>
      </c>
      <c r="C33680" t="s">
        <v>9883</v>
      </c>
      <c r="D33680">
        <v>72002194</v>
      </c>
      <c r="E33680">
        <v>2011</v>
      </c>
    </row>
    <row r="33681" spans="1:5" x14ac:dyDescent="0.2">
      <c r="A33681">
        <v>161144</v>
      </c>
      <c r="B33681" t="s">
        <v>9414</v>
      </c>
      <c r="C33681" t="s">
        <v>9385</v>
      </c>
      <c r="D33681">
        <v>44612752</v>
      </c>
      <c r="E33681">
        <v>2012</v>
      </c>
    </row>
    <row r="33682" spans="1:5" x14ac:dyDescent="0.2">
      <c r="A33682">
        <v>160963</v>
      </c>
      <c r="B33682" t="s">
        <v>9878</v>
      </c>
      <c r="C33682" t="s">
        <v>9886</v>
      </c>
      <c r="D33682">
        <v>73447031</v>
      </c>
      <c r="E33682">
        <v>2012</v>
      </c>
    </row>
    <row r="33683" spans="1:5" x14ac:dyDescent="0.2">
      <c r="A33683">
        <v>160730</v>
      </c>
      <c r="B33683" t="s">
        <v>9878</v>
      </c>
      <c r="C33683" t="s">
        <v>9916</v>
      </c>
      <c r="D33683">
        <v>33194953</v>
      </c>
      <c r="E33683">
        <v>2012</v>
      </c>
    </row>
    <row r="33684" spans="1:5" x14ac:dyDescent="0.2">
      <c r="A33684">
        <v>149231</v>
      </c>
      <c r="B33684" t="s">
        <v>10345</v>
      </c>
      <c r="C33684" t="s">
        <v>10357</v>
      </c>
      <c r="D33684">
        <v>106011</v>
      </c>
      <c r="E33684">
        <v>2008</v>
      </c>
    </row>
    <row r="33685" spans="1:5" x14ac:dyDescent="0.2">
      <c r="A33685">
        <v>161275</v>
      </c>
      <c r="B33685" t="s">
        <v>10466</v>
      </c>
      <c r="C33685" t="s">
        <v>10568</v>
      </c>
      <c r="D33685" t="s">
        <v>18148</v>
      </c>
      <c r="E33685">
        <v>2012</v>
      </c>
    </row>
    <row r="33686" spans="1:5" x14ac:dyDescent="0.2">
      <c r="A33686">
        <v>161310</v>
      </c>
      <c r="B33686" t="s">
        <v>9414</v>
      </c>
      <c r="C33686" t="s">
        <v>9385</v>
      </c>
      <c r="D33686">
        <v>44612812</v>
      </c>
      <c r="E33686">
        <v>2012</v>
      </c>
    </row>
    <row r="33687" spans="1:5" x14ac:dyDescent="0.2">
      <c r="A33687">
        <v>161141</v>
      </c>
      <c r="B33687" t="s">
        <v>9414</v>
      </c>
      <c r="C33687" t="s">
        <v>9389</v>
      </c>
      <c r="D33687" t="s">
        <v>12263</v>
      </c>
      <c r="E33687">
        <v>2012</v>
      </c>
    </row>
    <row r="33688" spans="1:5" x14ac:dyDescent="0.2">
      <c r="A33688">
        <v>136301</v>
      </c>
      <c r="B33688" t="s">
        <v>10224</v>
      </c>
      <c r="C33688" t="s">
        <v>10229</v>
      </c>
      <c r="D33688">
        <v>656067</v>
      </c>
      <c r="E33688">
        <v>2001</v>
      </c>
    </row>
    <row r="33689" spans="1:5" x14ac:dyDescent="0.2">
      <c r="A33689">
        <v>161124</v>
      </c>
      <c r="B33689" t="s">
        <v>9878</v>
      </c>
      <c r="C33689" t="s">
        <v>12265</v>
      </c>
      <c r="D33689">
        <v>79451730</v>
      </c>
      <c r="E33689">
        <v>2012</v>
      </c>
    </row>
    <row r="33690" spans="1:5" x14ac:dyDescent="0.2">
      <c r="A33690">
        <v>161121</v>
      </c>
      <c r="B33690" t="s">
        <v>9878</v>
      </c>
      <c r="C33690" t="s">
        <v>10000</v>
      </c>
      <c r="D33690">
        <v>22070289</v>
      </c>
      <c r="E33690">
        <v>2011</v>
      </c>
    </row>
    <row r="33691" spans="1:5" x14ac:dyDescent="0.2">
      <c r="A33691">
        <v>161120</v>
      </c>
      <c r="B33691" t="s">
        <v>9878</v>
      </c>
      <c r="C33691" t="s">
        <v>10000</v>
      </c>
      <c r="D33691">
        <v>22070281</v>
      </c>
      <c r="E33691">
        <v>2011</v>
      </c>
    </row>
    <row r="33692" spans="1:5" x14ac:dyDescent="0.2">
      <c r="A33692">
        <v>161119</v>
      </c>
      <c r="B33692" t="s">
        <v>9878</v>
      </c>
      <c r="C33692" t="s">
        <v>10000</v>
      </c>
      <c r="D33692">
        <v>22070137</v>
      </c>
      <c r="E33692">
        <v>2011</v>
      </c>
    </row>
    <row r="33693" spans="1:5" x14ac:dyDescent="0.2">
      <c r="A33693">
        <v>161114</v>
      </c>
      <c r="B33693" t="s">
        <v>10224</v>
      </c>
      <c r="C33693" t="s">
        <v>10250</v>
      </c>
      <c r="D33693">
        <v>11239163</v>
      </c>
      <c r="E33693">
        <v>2011</v>
      </c>
    </row>
    <row r="33694" spans="1:5" x14ac:dyDescent="0.2">
      <c r="A33694">
        <v>161109</v>
      </c>
      <c r="B33694" t="s">
        <v>11811</v>
      </c>
      <c r="C33694" t="s">
        <v>12277</v>
      </c>
      <c r="D33694" t="s">
        <v>12278</v>
      </c>
      <c r="E33694">
        <v>2012</v>
      </c>
    </row>
    <row r="33695" spans="1:5" x14ac:dyDescent="0.2">
      <c r="A33695">
        <v>161130</v>
      </c>
      <c r="B33695" t="s">
        <v>11811</v>
      </c>
      <c r="C33695" t="s">
        <v>11818</v>
      </c>
      <c r="D33695" t="s">
        <v>12276</v>
      </c>
      <c r="E33695">
        <v>2012</v>
      </c>
    </row>
    <row r="33696" spans="1:5" x14ac:dyDescent="0.2">
      <c r="A33696">
        <v>160907</v>
      </c>
      <c r="B33696" t="s">
        <v>9878</v>
      </c>
      <c r="C33696" t="s">
        <v>9883</v>
      </c>
      <c r="D33696">
        <v>72004658</v>
      </c>
      <c r="E33696">
        <v>2012</v>
      </c>
    </row>
    <row r="33697" spans="1:5" x14ac:dyDescent="0.2">
      <c r="A33697">
        <v>157103</v>
      </c>
      <c r="B33697" t="s">
        <v>9878</v>
      </c>
      <c r="C33697" t="s">
        <v>9883</v>
      </c>
      <c r="D33697">
        <v>72000351</v>
      </c>
      <c r="E33697">
        <v>2010</v>
      </c>
    </row>
    <row r="33698" spans="1:5" x14ac:dyDescent="0.2">
      <c r="A33698">
        <v>157031</v>
      </c>
      <c r="B33698" t="s">
        <v>9878</v>
      </c>
      <c r="C33698" t="s">
        <v>9886</v>
      </c>
      <c r="D33698">
        <v>73301046</v>
      </c>
      <c r="E33698">
        <v>2011</v>
      </c>
    </row>
    <row r="33699" spans="1:5" x14ac:dyDescent="0.2">
      <c r="A33699">
        <v>160240</v>
      </c>
      <c r="B33699" t="s">
        <v>9878</v>
      </c>
      <c r="C33699" t="s">
        <v>9992</v>
      </c>
      <c r="D33699">
        <v>72004016</v>
      </c>
      <c r="E33699">
        <v>2012</v>
      </c>
    </row>
    <row r="33700" spans="1:5" x14ac:dyDescent="0.2">
      <c r="A33700">
        <v>126291</v>
      </c>
      <c r="B33700" t="s">
        <v>11632</v>
      </c>
      <c r="C33700" t="s">
        <v>11637</v>
      </c>
      <c r="D33700">
        <v>211427</v>
      </c>
      <c r="E33700">
        <v>2005</v>
      </c>
    </row>
    <row r="33701" spans="1:5" x14ac:dyDescent="0.2">
      <c r="A33701">
        <v>161067</v>
      </c>
      <c r="B33701" t="s">
        <v>9878</v>
      </c>
      <c r="C33701" t="s">
        <v>12264</v>
      </c>
      <c r="D33701">
        <v>73474147</v>
      </c>
      <c r="E33701">
        <v>2012</v>
      </c>
    </row>
    <row r="33702" spans="1:5" x14ac:dyDescent="0.2">
      <c r="A33702">
        <v>161056</v>
      </c>
      <c r="B33702" t="s">
        <v>10466</v>
      </c>
      <c r="C33702" t="s">
        <v>12102</v>
      </c>
      <c r="D33702" t="s">
        <v>12201</v>
      </c>
      <c r="E33702">
        <v>2012</v>
      </c>
    </row>
    <row r="33703" spans="1:5" x14ac:dyDescent="0.2">
      <c r="A33703">
        <v>161057</v>
      </c>
      <c r="B33703" t="s">
        <v>9878</v>
      </c>
      <c r="C33703" t="s">
        <v>12192</v>
      </c>
      <c r="D33703">
        <v>73434624</v>
      </c>
      <c r="E33703">
        <v>2012</v>
      </c>
    </row>
    <row r="33704" spans="1:5" x14ac:dyDescent="0.2">
      <c r="A33704">
        <v>161055</v>
      </c>
      <c r="B33704" t="s">
        <v>10345</v>
      </c>
      <c r="C33704" t="s">
        <v>10350</v>
      </c>
      <c r="D33704" t="s">
        <v>12197</v>
      </c>
      <c r="E33704">
        <v>2011</v>
      </c>
    </row>
    <row r="33705" spans="1:5" x14ac:dyDescent="0.2">
      <c r="A33705">
        <v>161054</v>
      </c>
      <c r="B33705" t="s">
        <v>10466</v>
      </c>
      <c r="C33705" t="s">
        <v>11133</v>
      </c>
      <c r="D33705" t="s">
        <v>12202</v>
      </c>
      <c r="E33705">
        <v>2012</v>
      </c>
    </row>
    <row r="33706" spans="1:5" x14ac:dyDescent="0.2">
      <c r="A33706">
        <v>148394</v>
      </c>
      <c r="B33706" t="s">
        <v>10466</v>
      </c>
      <c r="C33706" t="s">
        <v>10461</v>
      </c>
      <c r="D33706" t="s">
        <v>18402</v>
      </c>
      <c r="E33706">
        <v>2008</v>
      </c>
    </row>
    <row r="33707" spans="1:5" x14ac:dyDescent="0.2">
      <c r="A33707">
        <v>159440</v>
      </c>
      <c r="B33707" t="s">
        <v>11811</v>
      </c>
      <c r="C33707" t="s">
        <v>11942</v>
      </c>
      <c r="D33707" t="s">
        <v>11945</v>
      </c>
      <c r="E33707">
        <v>2011</v>
      </c>
    </row>
    <row r="33708" spans="1:5" x14ac:dyDescent="0.2">
      <c r="A33708">
        <v>159438</v>
      </c>
      <c r="B33708" t="s">
        <v>11811</v>
      </c>
      <c r="C33708" t="s">
        <v>11942</v>
      </c>
      <c r="D33708" t="s">
        <v>11943</v>
      </c>
      <c r="E33708">
        <v>2011</v>
      </c>
    </row>
    <row r="33709" spans="1:5" x14ac:dyDescent="0.2">
      <c r="A33709">
        <v>160757</v>
      </c>
      <c r="B33709" t="s">
        <v>9878</v>
      </c>
      <c r="C33709" t="s">
        <v>9883</v>
      </c>
      <c r="D33709">
        <v>72004645</v>
      </c>
      <c r="E33709">
        <v>2012</v>
      </c>
    </row>
    <row r="33710" spans="1:5" x14ac:dyDescent="0.2">
      <c r="A33710">
        <v>139063</v>
      </c>
      <c r="B33710" t="s">
        <v>9878</v>
      </c>
      <c r="C33710" t="s">
        <v>9901</v>
      </c>
      <c r="D33710">
        <v>37227178</v>
      </c>
      <c r="E33710">
        <v>2007</v>
      </c>
    </row>
    <row r="33711" spans="1:5" x14ac:dyDescent="0.2">
      <c r="A33711">
        <v>161011</v>
      </c>
      <c r="B33711" t="s">
        <v>10466</v>
      </c>
      <c r="C33711" t="s">
        <v>10675</v>
      </c>
      <c r="D33711" t="s">
        <v>12205</v>
      </c>
      <c r="E33711">
        <v>2010</v>
      </c>
    </row>
    <row r="33712" spans="1:5" x14ac:dyDescent="0.2">
      <c r="A33712">
        <v>161010</v>
      </c>
      <c r="B33712" t="s">
        <v>10466</v>
      </c>
      <c r="C33712" t="s">
        <v>11022</v>
      </c>
      <c r="D33712" t="s">
        <v>12200</v>
      </c>
      <c r="E33712">
        <v>2011</v>
      </c>
    </row>
    <row r="33713" spans="1:5" x14ac:dyDescent="0.2">
      <c r="A33713">
        <v>145207</v>
      </c>
      <c r="B33713" t="s">
        <v>10092</v>
      </c>
      <c r="C33713" t="s">
        <v>10146</v>
      </c>
      <c r="D33713" t="s">
        <v>10218</v>
      </c>
      <c r="E33713">
        <v>2007</v>
      </c>
    </row>
    <row r="33714" spans="1:5" x14ac:dyDescent="0.2">
      <c r="A33714">
        <v>160211</v>
      </c>
      <c r="B33714" t="s">
        <v>9878</v>
      </c>
      <c r="C33714" t="s">
        <v>9887</v>
      </c>
      <c r="D33714">
        <v>73423043</v>
      </c>
      <c r="E33714">
        <v>2012</v>
      </c>
    </row>
    <row r="33715" spans="1:5" x14ac:dyDescent="0.2">
      <c r="A33715">
        <v>161150</v>
      </c>
      <c r="B33715" t="s">
        <v>10224</v>
      </c>
      <c r="C33715" t="s">
        <v>10248</v>
      </c>
      <c r="D33715">
        <v>11268433</v>
      </c>
      <c r="E33715">
        <v>2012</v>
      </c>
    </row>
    <row r="33716" spans="1:5" x14ac:dyDescent="0.2">
      <c r="A33716">
        <v>161104</v>
      </c>
      <c r="B33716" t="s">
        <v>9878</v>
      </c>
      <c r="C33716" t="s">
        <v>12193</v>
      </c>
      <c r="D33716">
        <v>20137271</v>
      </c>
      <c r="E33716">
        <v>2013</v>
      </c>
    </row>
    <row r="33717" spans="1:5" x14ac:dyDescent="0.2">
      <c r="A33717">
        <v>161103</v>
      </c>
      <c r="B33717" t="s">
        <v>9878</v>
      </c>
      <c r="C33717" t="s">
        <v>12193</v>
      </c>
      <c r="D33717">
        <v>73391473</v>
      </c>
      <c r="E33717">
        <v>2013</v>
      </c>
    </row>
    <row r="33718" spans="1:5" x14ac:dyDescent="0.2">
      <c r="A33718">
        <v>161102</v>
      </c>
      <c r="B33718" t="s">
        <v>9878</v>
      </c>
      <c r="C33718" t="s">
        <v>12193</v>
      </c>
      <c r="D33718">
        <v>73392176</v>
      </c>
      <c r="E33718">
        <v>2013</v>
      </c>
    </row>
    <row r="33719" spans="1:5" x14ac:dyDescent="0.2">
      <c r="A33719">
        <v>161101</v>
      </c>
      <c r="B33719" t="s">
        <v>9878</v>
      </c>
      <c r="C33719" t="s">
        <v>12195</v>
      </c>
      <c r="D33719">
        <v>73392168</v>
      </c>
      <c r="E33719">
        <v>2013</v>
      </c>
    </row>
    <row r="33720" spans="1:5" x14ac:dyDescent="0.2">
      <c r="A33720">
        <v>160986</v>
      </c>
      <c r="B33720" t="s">
        <v>9878</v>
      </c>
      <c r="C33720" t="s">
        <v>9992</v>
      </c>
      <c r="D33720" t="s">
        <v>12194</v>
      </c>
      <c r="E33720">
        <v>2012</v>
      </c>
    </row>
    <row r="33721" spans="1:5" x14ac:dyDescent="0.2">
      <c r="A33721">
        <v>160959</v>
      </c>
      <c r="B33721" t="s">
        <v>10466</v>
      </c>
      <c r="C33721" t="s">
        <v>10675</v>
      </c>
      <c r="D33721" t="s">
        <v>12206</v>
      </c>
      <c r="E33721">
        <v>2010</v>
      </c>
    </row>
    <row r="33722" spans="1:5" x14ac:dyDescent="0.2">
      <c r="A33722">
        <v>161076</v>
      </c>
      <c r="B33722" t="s">
        <v>9878</v>
      </c>
      <c r="C33722" t="s">
        <v>9903</v>
      </c>
      <c r="D33722">
        <v>73445851</v>
      </c>
      <c r="E33722">
        <v>2012</v>
      </c>
    </row>
    <row r="33723" spans="1:5" x14ac:dyDescent="0.2">
      <c r="A33723">
        <v>153201</v>
      </c>
      <c r="B33723" t="s">
        <v>10466</v>
      </c>
      <c r="C33723" t="s">
        <v>10474</v>
      </c>
      <c r="D33723" t="s">
        <v>10982</v>
      </c>
      <c r="E33723">
        <v>2010</v>
      </c>
    </row>
    <row r="33724" spans="1:5" x14ac:dyDescent="0.2">
      <c r="A33724">
        <v>160970</v>
      </c>
      <c r="B33724" t="s">
        <v>9414</v>
      </c>
      <c r="C33724" t="s">
        <v>9371</v>
      </c>
      <c r="D33724" t="s">
        <v>12186</v>
      </c>
      <c r="E33724">
        <v>2012</v>
      </c>
    </row>
    <row r="33725" spans="1:5" x14ac:dyDescent="0.2">
      <c r="A33725">
        <v>160969</v>
      </c>
      <c r="B33725" t="s">
        <v>9414</v>
      </c>
      <c r="C33725" t="s">
        <v>9371</v>
      </c>
      <c r="D33725" t="s">
        <v>12187</v>
      </c>
      <c r="E33725">
        <v>2012</v>
      </c>
    </row>
    <row r="33726" spans="1:5" x14ac:dyDescent="0.2">
      <c r="A33726">
        <v>155918</v>
      </c>
      <c r="B33726" t="s">
        <v>10466</v>
      </c>
      <c r="C33726" t="s">
        <v>10709</v>
      </c>
      <c r="D33726" t="s">
        <v>10710</v>
      </c>
      <c r="E33726">
        <v>2011</v>
      </c>
    </row>
    <row r="33727" spans="1:5" x14ac:dyDescent="0.2">
      <c r="A33727">
        <v>160937</v>
      </c>
      <c r="B33727" t="s">
        <v>9414</v>
      </c>
      <c r="C33727" t="s">
        <v>9387</v>
      </c>
      <c r="D33727" t="s">
        <v>12189</v>
      </c>
      <c r="E33727">
        <v>2011</v>
      </c>
    </row>
    <row r="33728" spans="1:5" x14ac:dyDescent="0.2">
      <c r="A33728">
        <v>160955</v>
      </c>
      <c r="B33728" t="s">
        <v>12014</v>
      </c>
      <c r="C33728" t="s">
        <v>12209</v>
      </c>
      <c r="D33728" t="s">
        <v>12210</v>
      </c>
      <c r="E33728">
        <v>2012</v>
      </c>
    </row>
    <row r="33729" spans="1:5" x14ac:dyDescent="0.2">
      <c r="A33729">
        <v>161027</v>
      </c>
      <c r="B33729" t="s">
        <v>10466</v>
      </c>
      <c r="C33729" t="s">
        <v>11133</v>
      </c>
      <c r="D33729" t="s">
        <v>12204</v>
      </c>
      <c r="E33729">
        <v>2012</v>
      </c>
    </row>
    <row r="33730" spans="1:5" x14ac:dyDescent="0.2">
      <c r="A33730">
        <v>160906</v>
      </c>
      <c r="B33730" t="s">
        <v>10466</v>
      </c>
      <c r="C33730" t="s">
        <v>10675</v>
      </c>
      <c r="D33730" t="s">
        <v>12099</v>
      </c>
      <c r="E33730">
        <v>2012</v>
      </c>
    </row>
    <row r="33731" spans="1:5" x14ac:dyDescent="0.2">
      <c r="A33731">
        <v>160905</v>
      </c>
      <c r="B33731" t="s">
        <v>10466</v>
      </c>
      <c r="C33731" t="s">
        <v>10530</v>
      </c>
      <c r="D33731" t="s">
        <v>12107</v>
      </c>
      <c r="E33731">
        <v>2012</v>
      </c>
    </row>
    <row r="33732" spans="1:5" x14ac:dyDescent="0.2">
      <c r="A33732">
        <v>160904</v>
      </c>
      <c r="B33732" t="s">
        <v>10466</v>
      </c>
      <c r="C33732" t="s">
        <v>10530</v>
      </c>
      <c r="D33732" t="s">
        <v>12106</v>
      </c>
      <c r="E33732">
        <v>2012</v>
      </c>
    </row>
    <row r="33733" spans="1:5" x14ac:dyDescent="0.2">
      <c r="A33733">
        <v>160903</v>
      </c>
      <c r="B33733" t="s">
        <v>10466</v>
      </c>
      <c r="C33733" t="s">
        <v>10530</v>
      </c>
      <c r="D33733" t="s">
        <v>12108</v>
      </c>
      <c r="E33733">
        <v>2012</v>
      </c>
    </row>
    <row r="33734" spans="1:5" x14ac:dyDescent="0.2">
      <c r="A33734">
        <v>160901</v>
      </c>
      <c r="B33734" t="s">
        <v>9414</v>
      </c>
      <c r="C33734" t="s">
        <v>9385</v>
      </c>
      <c r="D33734">
        <v>44612757</v>
      </c>
      <c r="E33734">
        <v>2012</v>
      </c>
    </row>
    <row r="33735" spans="1:5" x14ac:dyDescent="0.2">
      <c r="A33735">
        <v>161026</v>
      </c>
      <c r="B33735" t="s">
        <v>11811</v>
      </c>
      <c r="C33735" t="s">
        <v>11935</v>
      </c>
      <c r="D33735" t="s">
        <v>12129</v>
      </c>
      <c r="E33735">
        <v>2012</v>
      </c>
    </row>
    <row r="33736" spans="1:5" x14ac:dyDescent="0.2">
      <c r="A33736">
        <v>161025</v>
      </c>
      <c r="B33736" t="s">
        <v>11811</v>
      </c>
      <c r="C33736" t="s">
        <v>11935</v>
      </c>
      <c r="D33736" t="s">
        <v>12127</v>
      </c>
      <c r="E33736">
        <v>2012</v>
      </c>
    </row>
    <row r="33737" spans="1:5" x14ac:dyDescent="0.2">
      <c r="A33737">
        <v>161276</v>
      </c>
      <c r="B33737" t="s">
        <v>13037</v>
      </c>
      <c r="C33737" t="s">
        <v>10455</v>
      </c>
      <c r="D33737" t="s">
        <v>18401</v>
      </c>
      <c r="E33737">
        <v>2012</v>
      </c>
    </row>
    <row r="33738" spans="1:5" x14ac:dyDescent="0.2">
      <c r="A33738">
        <v>131434</v>
      </c>
      <c r="B33738" t="s">
        <v>10466</v>
      </c>
      <c r="C33738" t="s">
        <v>10077</v>
      </c>
      <c r="D33738" t="s">
        <v>12118</v>
      </c>
      <c r="E33738">
        <v>2005</v>
      </c>
    </row>
    <row r="33739" spans="1:5" x14ac:dyDescent="0.2">
      <c r="A33739">
        <v>160878</v>
      </c>
      <c r="B33739" t="s">
        <v>9414</v>
      </c>
      <c r="C33739" t="s">
        <v>9385</v>
      </c>
      <c r="D33739">
        <v>44612774</v>
      </c>
      <c r="E33739">
        <v>2012</v>
      </c>
    </row>
    <row r="33740" spans="1:5" x14ac:dyDescent="0.2">
      <c r="A33740">
        <v>160899</v>
      </c>
      <c r="B33740" t="s">
        <v>10345</v>
      </c>
      <c r="C33740" t="s">
        <v>10352</v>
      </c>
      <c r="D33740">
        <v>140766</v>
      </c>
      <c r="E33740">
        <v>2012</v>
      </c>
    </row>
    <row r="33741" spans="1:5" x14ac:dyDescent="0.2">
      <c r="A33741">
        <v>160898</v>
      </c>
      <c r="B33741" t="s">
        <v>10345</v>
      </c>
      <c r="C33741" t="s">
        <v>10352</v>
      </c>
      <c r="D33741">
        <v>140714</v>
      </c>
      <c r="E33741">
        <v>2012</v>
      </c>
    </row>
    <row r="33742" spans="1:5" x14ac:dyDescent="0.2">
      <c r="A33742">
        <v>160814</v>
      </c>
      <c r="B33742" t="s">
        <v>10092</v>
      </c>
      <c r="C33742" t="s">
        <v>11802</v>
      </c>
      <c r="D33742">
        <v>5362010397</v>
      </c>
      <c r="E33742">
        <v>2011</v>
      </c>
    </row>
    <row r="33743" spans="1:5" x14ac:dyDescent="0.2">
      <c r="A33743">
        <v>160812</v>
      </c>
      <c r="B33743" t="s">
        <v>10092</v>
      </c>
      <c r="C33743" t="s">
        <v>11802</v>
      </c>
      <c r="D33743">
        <v>5362010317</v>
      </c>
      <c r="E33743">
        <v>2011</v>
      </c>
    </row>
    <row r="33744" spans="1:5" x14ac:dyDescent="0.2">
      <c r="A33744">
        <v>160811</v>
      </c>
      <c r="B33744" t="s">
        <v>10092</v>
      </c>
      <c r="C33744" t="s">
        <v>11802</v>
      </c>
      <c r="D33744">
        <v>5362010316</v>
      </c>
      <c r="E33744">
        <v>2011</v>
      </c>
    </row>
    <row r="33745" spans="1:5" x14ac:dyDescent="0.2">
      <c r="A33745">
        <v>160805</v>
      </c>
      <c r="B33745" t="s">
        <v>10466</v>
      </c>
      <c r="C33745" t="s">
        <v>11133</v>
      </c>
      <c r="D33745" t="s">
        <v>12114</v>
      </c>
      <c r="E33745">
        <v>2012</v>
      </c>
    </row>
    <row r="33746" spans="1:5" x14ac:dyDescent="0.2">
      <c r="A33746">
        <v>134514</v>
      </c>
      <c r="B33746" t="s">
        <v>10345</v>
      </c>
      <c r="C33746" t="s">
        <v>10344</v>
      </c>
      <c r="D33746">
        <v>926254</v>
      </c>
      <c r="E33746">
        <v>2006</v>
      </c>
    </row>
    <row r="33747" spans="1:5" x14ac:dyDescent="0.2">
      <c r="A33747">
        <v>160888</v>
      </c>
      <c r="B33747" t="s">
        <v>9414</v>
      </c>
      <c r="C33747" t="s">
        <v>9385</v>
      </c>
      <c r="D33747" t="s">
        <v>12078</v>
      </c>
      <c r="E33747">
        <v>2012</v>
      </c>
    </row>
    <row r="33748" spans="1:5" x14ac:dyDescent="0.2">
      <c r="A33748">
        <v>160887</v>
      </c>
      <c r="B33748" t="s">
        <v>9414</v>
      </c>
      <c r="C33748" t="s">
        <v>9385</v>
      </c>
      <c r="D33748" t="s">
        <v>12079</v>
      </c>
      <c r="E33748">
        <v>2012</v>
      </c>
    </row>
    <row r="33749" spans="1:5" x14ac:dyDescent="0.2">
      <c r="A33749">
        <v>160155</v>
      </c>
      <c r="B33749" t="s">
        <v>10224</v>
      </c>
      <c r="C33749" t="s">
        <v>10239</v>
      </c>
      <c r="D33749">
        <v>8872598</v>
      </c>
      <c r="E33749">
        <v>2012</v>
      </c>
    </row>
    <row r="33750" spans="1:5" x14ac:dyDescent="0.2">
      <c r="A33750">
        <v>160856</v>
      </c>
      <c r="B33750" t="s">
        <v>9878</v>
      </c>
      <c r="C33750" t="s">
        <v>12085</v>
      </c>
      <c r="D33750">
        <v>73463821</v>
      </c>
      <c r="E33750">
        <v>2013</v>
      </c>
    </row>
    <row r="33751" spans="1:5" x14ac:dyDescent="0.2">
      <c r="A33751">
        <v>160855</v>
      </c>
      <c r="B33751" t="s">
        <v>9878</v>
      </c>
      <c r="C33751" t="s">
        <v>12085</v>
      </c>
      <c r="D33751">
        <v>73392174</v>
      </c>
      <c r="E33751">
        <v>2013</v>
      </c>
    </row>
    <row r="33752" spans="1:5" x14ac:dyDescent="0.2">
      <c r="A33752">
        <v>160854</v>
      </c>
      <c r="B33752" t="s">
        <v>9878</v>
      </c>
      <c r="C33752" t="s">
        <v>12085</v>
      </c>
      <c r="D33752">
        <v>73392171</v>
      </c>
      <c r="E33752">
        <v>2013</v>
      </c>
    </row>
    <row r="33753" spans="1:5" x14ac:dyDescent="0.2">
      <c r="A33753">
        <v>160853</v>
      </c>
      <c r="B33753" t="s">
        <v>10466</v>
      </c>
      <c r="C33753" t="s">
        <v>10514</v>
      </c>
      <c r="D33753" t="s">
        <v>12097</v>
      </c>
      <c r="E33753">
        <v>2012</v>
      </c>
    </row>
    <row r="33754" spans="1:5" x14ac:dyDescent="0.2">
      <c r="A33754">
        <v>160852</v>
      </c>
      <c r="B33754" t="s">
        <v>10466</v>
      </c>
      <c r="C33754" t="s">
        <v>10514</v>
      </c>
      <c r="D33754" t="s">
        <v>12094</v>
      </c>
      <c r="E33754">
        <v>2012</v>
      </c>
    </row>
    <row r="33755" spans="1:5" x14ac:dyDescent="0.2">
      <c r="A33755">
        <v>160851</v>
      </c>
      <c r="B33755" t="s">
        <v>10466</v>
      </c>
      <c r="C33755" t="s">
        <v>10514</v>
      </c>
      <c r="D33755" t="s">
        <v>12093</v>
      </c>
      <c r="E33755">
        <v>2012</v>
      </c>
    </row>
    <row r="33756" spans="1:5" x14ac:dyDescent="0.2">
      <c r="A33756">
        <v>160850</v>
      </c>
      <c r="B33756" t="s">
        <v>10345</v>
      </c>
      <c r="C33756" t="s">
        <v>10354</v>
      </c>
      <c r="D33756">
        <v>494857</v>
      </c>
      <c r="E33756">
        <v>2011</v>
      </c>
    </row>
    <row r="33757" spans="1:5" x14ac:dyDescent="0.2">
      <c r="A33757">
        <v>160849</v>
      </c>
      <c r="B33757" t="s">
        <v>10345</v>
      </c>
      <c r="C33757" t="s">
        <v>10354</v>
      </c>
      <c r="D33757">
        <v>495490</v>
      </c>
      <c r="E33757">
        <v>2011</v>
      </c>
    </row>
    <row r="33758" spans="1:5" x14ac:dyDescent="0.2">
      <c r="A33758">
        <v>160848</v>
      </c>
      <c r="B33758" t="s">
        <v>10345</v>
      </c>
      <c r="C33758" t="s">
        <v>10354</v>
      </c>
      <c r="D33758">
        <v>495691</v>
      </c>
      <c r="E33758">
        <v>2011</v>
      </c>
    </row>
    <row r="33759" spans="1:5" x14ac:dyDescent="0.2">
      <c r="A33759">
        <v>160847</v>
      </c>
      <c r="B33759" t="s">
        <v>10345</v>
      </c>
      <c r="C33759" t="s">
        <v>10371</v>
      </c>
      <c r="D33759">
        <v>572068</v>
      </c>
      <c r="E33759">
        <v>2010</v>
      </c>
    </row>
    <row r="33760" spans="1:5" x14ac:dyDescent="0.2">
      <c r="A33760">
        <v>160846</v>
      </c>
      <c r="B33760" t="s">
        <v>10345</v>
      </c>
      <c r="C33760" t="s">
        <v>10371</v>
      </c>
      <c r="D33760">
        <v>572057</v>
      </c>
      <c r="E33760">
        <v>2010</v>
      </c>
    </row>
    <row r="33761" spans="1:5" x14ac:dyDescent="0.2">
      <c r="A33761">
        <v>160845</v>
      </c>
      <c r="B33761" t="s">
        <v>10345</v>
      </c>
      <c r="C33761" t="s">
        <v>10371</v>
      </c>
      <c r="D33761">
        <v>572046</v>
      </c>
      <c r="E33761">
        <v>2010</v>
      </c>
    </row>
    <row r="33762" spans="1:5" x14ac:dyDescent="0.2">
      <c r="A33762">
        <v>160844</v>
      </c>
      <c r="B33762" t="s">
        <v>10345</v>
      </c>
      <c r="C33762" t="s">
        <v>10371</v>
      </c>
      <c r="D33762">
        <v>571876</v>
      </c>
      <c r="E33762">
        <v>2010</v>
      </c>
    </row>
    <row r="33763" spans="1:5" x14ac:dyDescent="0.2">
      <c r="A33763">
        <v>160843</v>
      </c>
      <c r="B33763" t="s">
        <v>10345</v>
      </c>
      <c r="C33763" t="s">
        <v>10371</v>
      </c>
      <c r="D33763">
        <v>571768</v>
      </c>
      <c r="E33763">
        <v>2010</v>
      </c>
    </row>
    <row r="33764" spans="1:5" x14ac:dyDescent="0.2">
      <c r="A33764">
        <v>160842</v>
      </c>
      <c r="B33764" t="s">
        <v>10345</v>
      </c>
      <c r="C33764" t="s">
        <v>10371</v>
      </c>
      <c r="D33764">
        <v>571728</v>
      </c>
      <c r="E33764">
        <v>2010</v>
      </c>
    </row>
    <row r="33765" spans="1:5" x14ac:dyDescent="0.2">
      <c r="A33765">
        <v>160841</v>
      </c>
      <c r="B33765" t="s">
        <v>10345</v>
      </c>
      <c r="C33765" t="s">
        <v>10354</v>
      </c>
      <c r="D33765">
        <v>495690</v>
      </c>
      <c r="E33765">
        <v>2011</v>
      </c>
    </row>
    <row r="33766" spans="1:5" x14ac:dyDescent="0.2">
      <c r="A33766">
        <v>160839</v>
      </c>
      <c r="B33766" t="s">
        <v>10345</v>
      </c>
      <c r="C33766" t="s">
        <v>10354</v>
      </c>
      <c r="D33766">
        <v>495040</v>
      </c>
      <c r="E33766">
        <v>2011</v>
      </c>
    </row>
    <row r="33767" spans="1:5" x14ac:dyDescent="0.2">
      <c r="A33767">
        <v>160838</v>
      </c>
      <c r="B33767" t="s">
        <v>10345</v>
      </c>
      <c r="C33767" t="s">
        <v>10354</v>
      </c>
      <c r="D33767">
        <v>494813</v>
      </c>
      <c r="E33767">
        <v>2011</v>
      </c>
    </row>
    <row r="33768" spans="1:5" x14ac:dyDescent="0.2">
      <c r="A33768">
        <v>160837</v>
      </c>
      <c r="B33768" t="s">
        <v>10345</v>
      </c>
      <c r="C33768" t="s">
        <v>10354</v>
      </c>
      <c r="D33768">
        <v>495545</v>
      </c>
      <c r="E33768">
        <v>2011</v>
      </c>
    </row>
    <row r="33769" spans="1:5" x14ac:dyDescent="0.2">
      <c r="A33769">
        <v>160836</v>
      </c>
      <c r="B33769" t="s">
        <v>10345</v>
      </c>
      <c r="C33769" t="s">
        <v>10354</v>
      </c>
      <c r="D33769">
        <v>494812</v>
      </c>
      <c r="E33769">
        <v>2011</v>
      </c>
    </row>
    <row r="33770" spans="1:5" x14ac:dyDescent="0.2">
      <c r="A33770">
        <v>160835</v>
      </c>
      <c r="B33770" t="s">
        <v>10345</v>
      </c>
      <c r="C33770" t="s">
        <v>10354</v>
      </c>
      <c r="D33770">
        <v>495546</v>
      </c>
      <c r="E33770">
        <v>2011</v>
      </c>
    </row>
    <row r="33771" spans="1:5" x14ac:dyDescent="0.2">
      <c r="A33771">
        <v>160834</v>
      </c>
      <c r="B33771" t="s">
        <v>10345</v>
      </c>
      <c r="C33771" t="s">
        <v>10371</v>
      </c>
      <c r="D33771">
        <v>571526</v>
      </c>
      <c r="E33771">
        <v>2010</v>
      </c>
    </row>
    <row r="33772" spans="1:5" x14ac:dyDescent="0.2">
      <c r="A33772">
        <v>160832</v>
      </c>
      <c r="B33772" t="s">
        <v>10345</v>
      </c>
      <c r="C33772" t="s">
        <v>12092</v>
      </c>
      <c r="D33772">
        <v>142851</v>
      </c>
      <c r="E33772">
        <v>2011</v>
      </c>
    </row>
    <row r="33773" spans="1:5" x14ac:dyDescent="0.2">
      <c r="A33773">
        <v>160816</v>
      </c>
      <c r="B33773" t="s">
        <v>12075</v>
      </c>
      <c r="C33773" t="s">
        <v>10328</v>
      </c>
      <c r="D33773" t="s">
        <v>12076</v>
      </c>
      <c r="E33773">
        <v>2012</v>
      </c>
    </row>
    <row r="33774" spans="1:5" x14ac:dyDescent="0.2">
      <c r="A33774">
        <v>157193</v>
      </c>
      <c r="B33774" t="s">
        <v>9878</v>
      </c>
      <c r="C33774" t="s">
        <v>9880</v>
      </c>
      <c r="D33774">
        <v>68331585</v>
      </c>
      <c r="E33774">
        <v>2009</v>
      </c>
    </row>
    <row r="33775" spans="1:5" x14ac:dyDescent="0.2">
      <c r="A33775">
        <v>148602</v>
      </c>
      <c r="B33775" t="s">
        <v>10466</v>
      </c>
      <c r="C33775" t="s">
        <v>10064</v>
      </c>
      <c r="D33775" t="s">
        <v>12116</v>
      </c>
      <c r="E33775">
        <v>2009</v>
      </c>
    </row>
    <row r="33776" spans="1:5" x14ac:dyDescent="0.2">
      <c r="A33776">
        <v>160751</v>
      </c>
      <c r="B33776" t="s">
        <v>9414</v>
      </c>
      <c r="C33776" t="s">
        <v>9550</v>
      </c>
      <c r="D33776" t="s">
        <v>12082</v>
      </c>
      <c r="E33776">
        <v>2010</v>
      </c>
    </row>
    <row r="33777" spans="1:5" x14ac:dyDescent="0.2">
      <c r="A33777">
        <v>160750</v>
      </c>
      <c r="B33777" t="s">
        <v>9414</v>
      </c>
      <c r="C33777" t="s">
        <v>9503</v>
      </c>
      <c r="D33777" t="s">
        <v>12081</v>
      </c>
      <c r="E33777">
        <v>2010</v>
      </c>
    </row>
    <row r="33778" spans="1:5" x14ac:dyDescent="0.2">
      <c r="A33778">
        <v>160728</v>
      </c>
      <c r="B33778" t="s">
        <v>10466</v>
      </c>
      <c r="C33778" t="s">
        <v>11022</v>
      </c>
      <c r="D33778" t="s">
        <v>12122</v>
      </c>
      <c r="E33778">
        <v>2011</v>
      </c>
    </row>
    <row r="33779" spans="1:5" x14ac:dyDescent="0.2">
      <c r="A33779">
        <v>119222</v>
      </c>
      <c r="B33779" t="s">
        <v>10466</v>
      </c>
      <c r="C33779" t="s">
        <v>10458</v>
      </c>
      <c r="D33779" t="s">
        <v>12117</v>
      </c>
      <c r="E33779">
        <v>1999</v>
      </c>
    </row>
    <row r="33780" spans="1:5" x14ac:dyDescent="0.2">
      <c r="A33780">
        <v>149943</v>
      </c>
      <c r="B33780" t="s">
        <v>10466</v>
      </c>
      <c r="C33780" t="s">
        <v>10069</v>
      </c>
      <c r="D33780" t="s">
        <v>10783</v>
      </c>
      <c r="E33780">
        <v>2000</v>
      </c>
    </row>
    <row r="33781" spans="1:5" x14ac:dyDescent="0.2">
      <c r="A33781">
        <v>160702</v>
      </c>
      <c r="B33781" t="s">
        <v>9414</v>
      </c>
      <c r="C33781" t="s">
        <v>9419</v>
      </c>
      <c r="D33781" t="s">
        <v>12080</v>
      </c>
      <c r="E33781">
        <v>2011</v>
      </c>
    </row>
    <row r="33782" spans="1:5" x14ac:dyDescent="0.2">
      <c r="A33782">
        <v>160721</v>
      </c>
      <c r="B33782" t="s">
        <v>9878</v>
      </c>
      <c r="C33782" t="s">
        <v>9887</v>
      </c>
      <c r="D33782">
        <v>73393548</v>
      </c>
      <c r="E33782">
        <v>2012</v>
      </c>
    </row>
    <row r="33783" spans="1:5" x14ac:dyDescent="0.2">
      <c r="A33783">
        <v>160694</v>
      </c>
      <c r="B33783" t="s">
        <v>10466</v>
      </c>
      <c r="C33783" t="s">
        <v>9369</v>
      </c>
      <c r="D33783" t="s">
        <v>12120</v>
      </c>
      <c r="E33783">
        <v>2011</v>
      </c>
    </row>
    <row r="33784" spans="1:5" x14ac:dyDescent="0.2">
      <c r="A33784">
        <v>160688</v>
      </c>
      <c r="B33784" t="s">
        <v>10466</v>
      </c>
      <c r="C33784" t="s">
        <v>11133</v>
      </c>
      <c r="D33784" t="s">
        <v>12113</v>
      </c>
      <c r="E33784">
        <v>2012</v>
      </c>
    </row>
    <row r="33785" spans="1:5" x14ac:dyDescent="0.2">
      <c r="A33785">
        <v>160676</v>
      </c>
      <c r="B33785" t="s">
        <v>10466</v>
      </c>
      <c r="C33785" t="s">
        <v>10675</v>
      </c>
      <c r="D33785" t="s">
        <v>12098</v>
      </c>
      <c r="E33785">
        <v>2012</v>
      </c>
    </row>
    <row r="33786" spans="1:5" x14ac:dyDescent="0.2">
      <c r="A33786">
        <v>160675</v>
      </c>
      <c r="B33786" t="s">
        <v>10345</v>
      </c>
      <c r="C33786" t="s">
        <v>10346</v>
      </c>
      <c r="D33786">
        <v>494530</v>
      </c>
      <c r="E33786">
        <v>2011</v>
      </c>
    </row>
    <row r="33787" spans="1:5" x14ac:dyDescent="0.2">
      <c r="A33787">
        <v>160793</v>
      </c>
      <c r="B33787" t="s">
        <v>10224</v>
      </c>
      <c r="C33787" t="s">
        <v>10226</v>
      </c>
      <c r="D33787">
        <v>11208801</v>
      </c>
      <c r="E33787">
        <v>2011</v>
      </c>
    </row>
    <row r="33788" spans="1:5" x14ac:dyDescent="0.2">
      <c r="A33788">
        <v>160792</v>
      </c>
      <c r="B33788" t="s">
        <v>9878</v>
      </c>
      <c r="C33788" t="s">
        <v>9886</v>
      </c>
      <c r="D33788">
        <v>73440066</v>
      </c>
      <c r="E33788">
        <v>2012</v>
      </c>
    </row>
    <row r="33789" spans="1:5" x14ac:dyDescent="0.2">
      <c r="A33789">
        <v>160890</v>
      </c>
      <c r="B33789" t="s">
        <v>16576</v>
      </c>
      <c r="C33789" t="s">
        <v>17454</v>
      </c>
      <c r="D33789" t="s">
        <v>34451</v>
      </c>
      <c r="E33789">
        <v>2010</v>
      </c>
    </row>
    <row r="33790" spans="1:5" x14ac:dyDescent="0.2">
      <c r="A33790">
        <v>160713</v>
      </c>
      <c r="B33790" t="s">
        <v>11811</v>
      </c>
      <c r="C33790" t="s">
        <v>11935</v>
      </c>
      <c r="D33790" t="s">
        <v>12128</v>
      </c>
      <c r="E33790">
        <v>2012</v>
      </c>
    </row>
    <row r="33791" spans="1:5" x14ac:dyDescent="0.2">
      <c r="A33791">
        <v>158784</v>
      </c>
      <c r="B33791" t="s">
        <v>9878</v>
      </c>
      <c r="C33791" t="s">
        <v>9992</v>
      </c>
      <c r="D33791">
        <v>72003459</v>
      </c>
      <c r="E33791">
        <v>2012</v>
      </c>
    </row>
    <row r="33792" spans="1:5" x14ac:dyDescent="0.2">
      <c r="A33792">
        <v>160646</v>
      </c>
      <c r="B33792" t="s">
        <v>11811</v>
      </c>
      <c r="C33792" t="s">
        <v>11813</v>
      </c>
      <c r="D33792" t="s">
        <v>12126</v>
      </c>
      <c r="E33792">
        <v>2012</v>
      </c>
    </row>
    <row r="33793" spans="1:5" x14ac:dyDescent="0.2">
      <c r="A33793">
        <v>160645</v>
      </c>
      <c r="B33793" t="s">
        <v>9878</v>
      </c>
      <c r="C33793" t="s">
        <v>9893</v>
      </c>
      <c r="D33793">
        <v>73252164</v>
      </c>
      <c r="E33793">
        <v>2010</v>
      </c>
    </row>
    <row r="33794" spans="1:5" x14ac:dyDescent="0.2">
      <c r="A33794">
        <v>160636</v>
      </c>
      <c r="B33794" t="s">
        <v>9878</v>
      </c>
      <c r="C33794" t="s">
        <v>9913</v>
      </c>
      <c r="D33794">
        <v>73411265</v>
      </c>
      <c r="E33794">
        <v>2012</v>
      </c>
    </row>
    <row r="33795" spans="1:5" x14ac:dyDescent="0.2">
      <c r="A33795">
        <v>160635</v>
      </c>
      <c r="B33795" t="s">
        <v>9878</v>
      </c>
      <c r="C33795" t="s">
        <v>9913</v>
      </c>
      <c r="D33795">
        <v>73410194</v>
      </c>
      <c r="E33795">
        <v>2012</v>
      </c>
    </row>
    <row r="33796" spans="1:5" x14ac:dyDescent="0.2">
      <c r="A33796">
        <v>160652</v>
      </c>
      <c r="B33796" t="s">
        <v>10466</v>
      </c>
      <c r="C33796" t="s">
        <v>10496</v>
      </c>
      <c r="D33796" t="s">
        <v>12111</v>
      </c>
      <c r="E33796">
        <v>2011</v>
      </c>
    </row>
    <row r="33797" spans="1:5" x14ac:dyDescent="0.2">
      <c r="A33797">
        <v>123322</v>
      </c>
      <c r="B33797" t="s">
        <v>9878</v>
      </c>
      <c r="C33797" t="s">
        <v>9883</v>
      </c>
      <c r="D33797">
        <v>68336378</v>
      </c>
      <c r="E33797">
        <v>2012</v>
      </c>
    </row>
    <row r="33798" spans="1:5" x14ac:dyDescent="0.2">
      <c r="A33798">
        <v>160742</v>
      </c>
      <c r="B33798" t="s">
        <v>10345</v>
      </c>
      <c r="C33798" t="s">
        <v>10352</v>
      </c>
      <c r="D33798">
        <v>140658</v>
      </c>
      <c r="E33798">
        <v>2012</v>
      </c>
    </row>
    <row r="33799" spans="1:5" x14ac:dyDescent="0.2">
      <c r="A33799">
        <v>160741</v>
      </c>
      <c r="B33799" t="s">
        <v>10345</v>
      </c>
      <c r="C33799" t="s">
        <v>10352</v>
      </c>
      <c r="D33799">
        <v>140089</v>
      </c>
      <c r="E33799">
        <v>2012</v>
      </c>
    </row>
    <row r="33800" spans="1:5" x14ac:dyDescent="0.2">
      <c r="A33800">
        <v>160659</v>
      </c>
      <c r="B33800" t="s">
        <v>9878</v>
      </c>
      <c r="C33800" t="s">
        <v>9894</v>
      </c>
      <c r="D33800">
        <v>79570973</v>
      </c>
      <c r="E33800">
        <v>2012</v>
      </c>
    </row>
    <row r="33801" spans="1:5" x14ac:dyDescent="0.2">
      <c r="A33801">
        <v>160658</v>
      </c>
      <c r="B33801" t="s">
        <v>9878</v>
      </c>
      <c r="C33801" t="s">
        <v>9894</v>
      </c>
      <c r="D33801">
        <v>79570971</v>
      </c>
      <c r="E33801">
        <v>2012</v>
      </c>
    </row>
    <row r="33802" spans="1:5" x14ac:dyDescent="0.2">
      <c r="A33802">
        <v>160614</v>
      </c>
      <c r="B33802" t="s">
        <v>11811</v>
      </c>
      <c r="C33802" t="s">
        <v>9385</v>
      </c>
      <c r="D33802" t="s">
        <v>11927</v>
      </c>
      <c r="E33802">
        <v>2012</v>
      </c>
    </row>
    <row r="33803" spans="1:5" x14ac:dyDescent="0.2">
      <c r="A33803">
        <v>160610</v>
      </c>
      <c r="B33803" t="s">
        <v>10466</v>
      </c>
      <c r="C33803" t="s">
        <v>10461</v>
      </c>
      <c r="D33803" t="s">
        <v>11200</v>
      </c>
      <c r="E33803">
        <v>2011</v>
      </c>
    </row>
    <row r="33804" spans="1:5" x14ac:dyDescent="0.2">
      <c r="A33804">
        <v>160608</v>
      </c>
      <c r="B33804" t="s">
        <v>10466</v>
      </c>
      <c r="C33804" t="s">
        <v>10530</v>
      </c>
      <c r="D33804" t="s">
        <v>11197</v>
      </c>
      <c r="E33804">
        <v>2012</v>
      </c>
    </row>
    <row r="33805" spans="1:5" x14ac:dyDescent="0.2">
      <c r="A33805">
        <v>160607</v>
      </c>
      <c r="B33805" t="s">
        <v>10466</v>
      </c>
      <c r="C33805" t="s">
        <v>10530</v>
      </c>
      <c r="D33805" t="s">
        <v>11202</v>
      </c>
      <c r="E33805">
        <v>2012</v>
      </c>
    </row>
    <row r="33806" spans="1:5" x14ac:dyDescent="0.2">
      <c r="A33806">
        <v>160606</v>
      </c>
      <c r="B33806" t="s">
        <v>10466</v>
      </c>
      <c r="C33806" t="s">
        <v>10530</v>
      </c>
      <c r="D33806" t="s">
        <v>11199</v>
      </c>
      <c r="E33806">
        <v>2012</v>
      </c>
    </row>
    <row r="33807" spans="1:5" x14ac:dyDescent="0.2">
      <c r="A33807">
        <v>160605</v>
      </c>
      <c r="B33807" t="s">
        <v>10466</v>
      </c>
      <c r="C33807" t="s">
        <v>10530</v>
      </c>
      <c r="D33807" t="s">
        <v>11198</v>
      </c>
      <c r="E33807">
        <v>2012</v>
      </c>
    </row>
    <row r="33808" spans="1:5" x14ac:dyDescent="0.2">
      <c r="A33808">
        <v>159758</v>
      </c>
      <c r="B33808" t="s">
        <v>9878</v>
      </c>
      <c r="C33808" t="s">
        <v>9883</v>
      </c>
      <c r="D33808">
        <v>72003791</v>
      </c>
      <c r="E33808">
        <v>2012</v>
      </c>
    </row>
    <row r="33809" spans="1:5" x14ac:dyDescent="0.2">
      <c r="A33809">
        <v>160604</v>
      </c>
      <c r="B33809" t="s">
        <v>10224</v>
      </c>
      <c r="C33809" t="s">
        <v>10281</v>
      </c>
      <c r="D33809">
        <v>11233722</v>
      </c>
      <c r="E33809">
        <v>2012</v>
      </c>
    </row>
    <row r="33810" spans="1:5" x14ac:dyDescent="0.2">
      <c r="A33810">
        <v>145208</v>
      </c>
      <c r="B33810" t="s">
        <v>10092</v>
      </c>
      <c r="C33810" t="s">
        <v>10146</v>
      </c>
      <c r="D33810" t="s">
        <v>10147</v>
      </c>
      <c r="E33810">
        <v>2007</v>
      </c>
    </row>
    <row r="33811" spans="1:5" x14ac:dyDescent="0.2">
      <c r="A33811">
        <v>160559</v>
      </c>
      <c r="B33811" t="s">
        <v>9878</v>
      </c>
      <c r="C33811" t="s">
        <v>10000</v>
      </c>
      <c r="D33811">
        <v>22052610</v>
      </c>
      <c r="E33811">
        <v>2011</v>
      </c>
    </row>
    <row r="33812" spans="1:5" x14ac:dyDescent="0.2">
      <c r="A33812">
        <v>160558</v>
      </c>
      <c r="B33812" t="s">
        <v>9878</v>
      </c>
      <c r="C33812" t="s">
        <v>10000</v>
      </c>
      <c r="D33812">
        <v>22051711</v>
      </c>
      <c r="E33812">
        <v>2011</v>
      </c>
    </row>
    <row r="33813" spans="1:5" x14ac:dyDescent="0.2">
      <c r="A33813">
        <v>160557</v>
      </c>
      <c r="B33813" t="s">
        <v>9878</v>
      </c>
      <c r="C33813" t="s">
        <v>10000</v>
      </c>
      <c r="D33813">
        <v>22047968</v>
      </c>
      <c r="E33813">
        <v>2011</v>
      </c>
    </row>
    <row r="33814" spans="1:5" x14ac:dyDescent="0.2">
      <c r="A33814">
        <v>160556</v>
      </c>
      <c r="B33814" t="s">
        <v>9878</v>
      </c>
      <c r="C33814" t="s">
        <v>10000</v>
      </c>
      <c r="D33814">
        <v>22052654</v>
      </c>
      <c r="E33814">
        <v>2011</v>
      </c>
    </row>
    <row r="33815" spans="1:5" x14ac:dyDescent="0.2">
      <c r="A33815">
        <v>160554</v>
      </c>
      <c r="B33815" t="s">
        <v>9878</v>
      </c>
      <c r="C33815" t="s">
        <v>10000</v>
      </c>
      <c r="D33815">
        <v>22052644</v>
      </c>
      <c r="E33815">
        <v>2011</v>
      </c>
    </row>
    <row r="33816" spans="1:5" x14ac:dyDescent="0.2">
      <c r="A33816">
        <v>160552</v>
      </c>
      <c r="B33816" t="s">
        <v>9878</v>
      </c>
      <c r="C33816" t="s">
        <v>10000</v>
      </c>
      <c r="D33816">
        <v>22053579</v>
      </c>
      <c r="E33816">
        <v>2011</v>
      </c>
    </row>
    <row r="33817" spans="1:5" x14ac:dyDescent="0.2">
      <c r="A33817">
        <v>160551</v>
      </c>
      <c r="B33817" t="s">
        <v>9878</v>
      </c>
      <c r="C33817" t="s">
        <v>10000</v>
      </c>
      <c r="D33817">
        <v>22047688</v>
      </c>
      <c r="E33817">
        <v>2012</v>
      </c>
    </row>
    <row r="33818" spans="1:5" x14ac:dyDescent="0.2">
      <c r="A33818">
        <v>160550</v>
      </c>
      <c r="B33818" t="s">
        <v>9878</v>
      </c>
      <c r="C33818" t="s">
        <v>10000</v>
      </c>
      <c r="D33818">
        <v>22049219</v>
      </c>
      <c r="E33818">
        <v>2011</v>
      </c>
    </row>
    <row r="33819" spans="1:5" x14ac:dyDescent="0.2">
      <c r="A33819">
        <v>160560</v>
      </c>
      <c r="B33819" t="s">
        <v>9878</v>
      </c>
      <c r="C33819" t="s">
        <v>9886</v>
      </c>
      <c r="D33819">
        <v>73435416</v>
      </c>
      <c r="E33819">
        <v>2012</v>
      </c>
    </row>
    <row r="33820" spans="1:5" x14ac:dyDescent="0.2">
      <c r="A33820">
        <v>160536</v>
      </c>
      <c r="B33820" t="s">
        <v>10092</v>
      </c>
      <c r="C33820" t="s">
        <v>10056</v>
      </c>
      <c r="D33820" t="s">
        <v>10142</v>
      </c>
      <c r="E33820">
        <v>2012</v>
      </c>
    </row>
    <row r="33821" spans="1:5" x14ac:dyDescent="0.2">
      <c r="A33821">
        <v>160535</v>
      </c>
      <c r="B33821" t="s">
        <v>10092</v>
      </c>
      <c r="C33821" t="s">
        <v>10056</v>
      </c>
      <c r="D33821" t="s">
        <v>10143</v>
      </c>
      <c r="E33821">
        <v>2012</v>
      </c>
    </row>
    <row r="33822" spans="1:5" x14ac:dyDescent="0.2">
      <c r="A33822">
        <v>160531</v>
      </c>
      <c r="B33822" t="s">
        <v>10224</v>
      </c>
      <c r="C33822" t="s">
        <v>10257</v>
      </c>
      <c r="D33822">
        <v>11281905</v>
      </c>
      <c r="E33822">
        <v>2012</v>
      </c>
    </row>
    <row r="33823" spans="1:5" x14ac:dyDescent="0.2">
      <c r="A33823">
        <v>160539</v>
      </c>
      <c r="B33823" t="s">
        <v>9878</v>
      </c>
      <c r="C33823" t="s">
        <v>9886</v>
      </c>
      <c r="D33823">
        <v>73440084</v>
      </c>
      <c r="E33823">
        <v>2012</v>
      </c>
    </row>
    <row r="33824" spans="1:5" x14ac:dyDescent="0.2">
      <c r="A33824">
        <v>160452</v>
      </c>
      <c r="B33824" t="s">
        <v>11811</v>
      </c>
      <c r="C33824" t="s">
        <v>11937</v>
      </c>
      <c r="D33824" t="s">
        <v>11938</v>
      </c>
      <c r="E33824">
        <v>2012</v>
      </c>
    </row>
    <row r="33825" spans="1:5" x14ac:dyDescent="0.2">
      <c r="A33825">
        <v>160451</v>
      </c>
      <c r="B33825" t="s">
        <v>11811</v>
      </c>
      <c r="C33825" t="s">
        <v>9385</v>
      </c>
      <c r="D33825" t="s">
        <v>11939</v>
      </c>
      <c r="E33825">
        <v>2012</v>
      </c>
    </row>
    <row r="33826" spans="1:5" x14ac:dyDescent="0.2">
      <c r="A33826">
        <v>160579</v>
      </c>
      <c r="B33826" t="s">
        <v>11811</v>
      </c>
      <c r="C33826" t="s">
        <v>11935</v>
      </c>
      <c r="D33826" t="s">
        <v>11946</v>
      </c>
      <c r="E33826">
        <v>2012</v>
      </c>
    </row>
    <row r="33827" spans="1:5" x14ac:dyDescent="0.2">
      <c r="A33827">
        <v>160583</v>
      </c>
      <c r="B33827" t="s">
        <v>10466</v>
      </c>
      <c r="C33827" t="s">
        <v>10568</v>
      </c>
      <c r="D33827" t="s">
        <v>11196</v>
      </c>
      <c r="E33827">
        <v>2012</v>
      </c>
    </row>
    <row r="33828" spans="1:5" x14ac:dyDescent="0.2">
      <c r="A33828">
        <v>160582</v>
      </c>
      <c r="B33828" t="s">
        <v>10466</v>
      </c>
      <c r="C33828" t="s">
        <v>10568</v>
      </c>
      <c r="D33828" t="s">
        <v>11207</v>
      </c>
      <c r="E33828">
        <v>2012</v>
      </c>
    </row>
    <row r="33829" spans="1:5" x14ac:dyDescent="0.2">
      <c r="A33829">
        <v>160446</v>
      </c>
      <c r="B33829" t="s">
        <v>9414</v>
      </c>
      <c r="C33829" t="s">
        <v>9389</v>
      </c>
      <c r="D33829" t="s">
        <v>9693</v>
      </c>
      <c r="E33829">
        <v>2011</v>
      </c>
    </row>
    <row r="33830" spans="1:5" x14ac:dyDescent="0.2">
      <c r="A33830">
        <v>160439</v>
      </c>
      <c r="B33830" t="s">
        <v>10466</v>
      </c>
      <c r="C33830" t="s">
        <v>11070</v>
      </c>
      <c r="D33830" t="s">
        <v>11217</v>
      </c>
      <c r="E33830">
        <v>2012</v>
      </c>
    </row>
    <row r="33831" spans="1:5" x14ac:dyDescent="0.2">
      <c r="A33831">
        <v>160449</v>
      </c>
      <c r="B33831" t="s">
        <v>9414</v>
      </c>
      <c r="C33831" t="s">
        <v>9385</v>
      </c>
      <c r="D33831" t="s">
        <v>9681</v>
      </c>
      <c r="E33831">
        <v>2012</v>
      </c>
    </row>
    <row r="33832" spans="1:5" x14ac:dyDescent="0.2">
      <c r="A33832">
        <v>160422</v>
      </c>
      <c r="B33832" t="s">
        <v>10466</v>
      </c>
      <c r="C33832" t="s">
        <v>10075</v>
      </c>
      <c r="D33832" t="s">
        <v>11205</v>
      </c>
      <c r="E33832">
        <v>2012</v>
      </c>
    </row>
    <row r="33833" spans="1:5" x14ac:dyDescent="0.2">
      <c r="A33833">
        <v>160586</v>
      </c>
      <c r="B33833" t="s">
        <v>9878</v>
      </c>
      <c r="C33833" t="s">
        <v>9886</v>
      </c>
      <c r="D33833">
        <v>73441073</v>
      </c>
      <c r="E33833">
        <v>2012</v>
      </c>
    </row>
    <row r="33834" spans="1:5" x14ac:dyDescent="0.2">
      <c r="A33834">
        <v>160458</v>
      </c>
      <c r="B33834" t="s">
        <v>11811</v>
      </c>
      <c r="C33834" t="s">
        <v>11935</v>
      </c>
      <c r="D33834" t="s">
        <v>11936</v>
      </c>
      <c r="E33834">
        <v>2012</v>
      </c>
    </row>
    <row r="33835" spans="1:5" x14ac:dyDescent="0.2">
      <c r="A33835">
        <v>160406</v>
      </c>
      <c r="B33835" t="s">
        <v>9878</v>
      </c>
      <c r="C33835" t="s">
        <v>9989</v>
      </c>
      <c r="D33835">
        <v>73401264</v>
      </c>
      <c r="E33835">
        <v>2012</v>
      </c>
    </row>
    <row r="33836" spans="1:5" x14ac:dyDescent="0.2">
      <c r="A33836">
        <v>160405</v>
      </c>
      <c r="B33836" t="s">
        <v>9878</v>
      </c>
      <c r="C33836" t="s">
        <v>9989</v>
      </c>
      <c r="D33836">
        <v>73401223</v>
      </c>
      <c r="E33836">
        <v>2012</v>
      </c>
    </row>
    <row r="33837" spans="1:5" x14ac:dyDescent="0.2">
      <c r="A33837">
        <v>160404</v>
      </c>
      <c r="B33837" t="s">
        <v>9878</v>
      </c>
      <c r="C33837" t="s">
        <v>9989</v>
      </c>
      <c r="D33837">
        <v>73401268</v>
      </c>
      <c r="E33837">
        <v>2012</v>
      </c>
    </row>
    <row r="33838" spans="1:5" x14ac:dyDescent="0.2">
      <c r="A33838">
        <v>160400</v>
      </c>
      <c r="B33838" t="s">
        <v>9878</v>
      </c>
      <c r="C33838" t="s">
        <v>9999</v>
      </c>
      <c r="D33838">
        <v>73331739</v>
      </c>
      <c r="E33838">
        <v>2011</v>
      </c>
    </row>
    <row r="33839" spans="1:5" x14ac:dyDescent="0.2">
      <c r="A33839">
        <v>160398</v>
      </c>
      <c r="B33839" t="s">
        <v>9878</v>
      </c>
      <c r="C33839" t="s">
        <v>9999</v>
      </c>
      <c r="D33839">
        <v>73333446</v>
      </c>
      <c r="E33839">
        <v>2011</v>
      </c>
    </row>
    <row r="33840" spans="1:5" x14ac:dyDescent="0.2">
      <c r="A33840">
        <v>159742</v>
      </c>
      <c r="B33840" t="s">
        <v>10466</v>
      </c>
      <c r="C33840" t="s">
        <v>10063</v>
      </c>
      <c r="D33840" t="s">
        <v>11214</v>
      </c>
      <c r="E33840">
        <v>2012</v>
      </c>
    </row>
    <row r="33841" spans="1:5" x14ac:dyDescent="0.2">
      <c r="A33841">
        <v>159745</v>
      </c>
      <c r="B33841" t="s">
        <v>10466</v>
      </c>
      <c r="C33841" t="s">
        <v>10063</v>
      </c>
      <c r="D33841" t="s">
        <v>11191</v>
      </c>
      <c r="E33841">
        <v>2012</v>
      </c>
    </row>
    <row r="33842" spans="1:5" x14ac:dyDescent="0.2">
      <c r="A33842">
        <v>159736</v>
      </c>
      <c r="B33842" t="s">
        <v>10466</v>
      </c>
      <c r="C33842" t="s">
        <v>10063</v>
      </c>
      <c r="D33842" t="s">
        <v>11212</v>
      </c>
      <c r="E33842">
        <v>2012</v>
      </c>
    </row>
    <row r="33843" spans="1:5" x14ac:dyDescent="0.2">
      <c r="A33843">
        <v>159744</v>
      </c>
      <c r="B33843" t="s">
        <v>10466</v>
      </c>
      <c r="C33843" t="s">
        <v>10063</v>
      </c>
      <c r="D33843" t="s">
        <v>11211</v>
      </c>
      <c r="E33843">
        <v>2012</v>
      </c>
    </row>
    <row r="33844" spans="1:5" x14ac:dyDescent="0.2">
      <c r="A33844">
        <v>159746</v>
      </c>
      <c r="B33844" t="s">
        <v>10466</v>
      </c>
      <c r="C33844" t="s">
        <v>10063</v>
      </c>
      <c r="D33844" t="s">
        <v>11210</v>
      </c>
      <c r="E33844">
        <v>2012</v>
      </c>
    </row>
    <row r="33845" spans="1:5" x14ac:dyDescent="0.2">
      <c r="A33845">
        <v>159743</v>
      </c>
      <c r="B33845" t="s">
        <v>10466</v>
      </c>
      <c r="C33845" t="s">
        <v>10063</v>
      </c>
      <c r="D33845" t="s">
        <v>11209</v>
      </c>
      <c r="E33845">
        <v>2012</v>
      </c>
    </row>
    <row r="33846" spans="1:5" x14ac:dyDescent="0.2">
      <c r="A33846">
        <v>159741</v>
      </c>
      <c r="B33846" t="s">
        <v>10466</v>
      </c>
      <c r="C33846" t="s">
        <v>10063</v>
      </c>
      <c r="D33846" t="s">
        <v>11208</v>
      </c>
      <c r="E33846">
        <v>2012</v>
      </c>
    </row>
    <row r="33847" spans="1:5" x14ac:dyDescent="0.2">
      <c r="A33847">
        <v>159740</v>
      </c>
      <c r="B33847" t="s">
        <v>10466</v>
      </c>
      <c r="C33847" t="s">
        <v>10063</v>
      </c>
      <c r="D33847" t="s">
        <v>11203</v>
      </c>
      <c r="E33847">
        <v>2012</v>
      </c>
    </row>
    <row r="33848" spans="1:5" x14ac:dyDescent="0.2">
      <c r="A33848">
        <v>159739</v>
      </c>
      <c r="B33848" t="s">
        <v>10466</v>
      </c>
      <c r="C33848" t="s">
        <v>10063</v>
      </c>
      <c r="D33848" t="s">
        <v>11186</v>
      </c>
      <c r="E33848">
        <v>2012</v>
      </c>
    </row>
    <row r="33849" spans="1:5" x14ac:dyDescent="0.2">
      <c r="A33849">
        <v>159738</v>
      </c>
      <c r="B33849" t="s">
        <v>10466</v>
      </c>
      <c r="C33849" t="s">
        <v>10063</v>
      </c>
      <c r="D33849" t="s">
        <v>11195</v>
      </c>
      <c r="E33849">
        <v>2012</v>
      </c>
    </row>
    <row r="33850" spans="1:5" x14ac:dyDescent="0.2">
      <c r="A33850">
        <v>159737</v>
      </c>
      <c r="B33850" t="s">
        <v>10466</v>
      </c>
      <c r="C33850" t="s">
        <v>10063</v>
      </c>
      <c r="D33850" t="s">
        <v>11184</v>
      </c>
      <c r="E33850">
        <v>2012</v>
      </c>
    </row>
    <row r="33851" spans="1:5" x14ac:dyDescent="0.2">
      <c r="A33851">
        <v>159735</v>
      </c>
      <c r="B33851" t="s">
        <v>10466</v>
      </c>
      <c r="C33851" t="s">
        <v>10063</v>
      </c>
      <c r="D33851" t="s">
        <v>11185</v>
      </c>
      <c r="E33851">
        <v>2012</v>
      </c>
    </row>
    <row r="33852" spans="1:5" x14ac:dyDescent="0.2">
      <c r="A33852">
        <v>160387</v>
      </c>
      <c r="B33852" t="s">
        <v>10466</v>
      </c>
      <c r="C33852" t="s">
        <v>11187</v>
      </c>
      <c r="D33852" t="s">
        <v>11188</v>
      </c>
      <c r="E33852">
        <v>2012</v>
      </c>
    </row>
    <row r="33853" spans="1:5" x14ac:dyDescent="0.2">
      <c r="A33853">
        <v>160386</v>
      </c>
      <c r="B33853" t="s">
        <v>12014</v>
      </c>
      <c r="C33853" t="s">
        <v>9365</v>
      </c>
      <c r="D33853" t="s">
        <v>12024</v>
      </c>
      <c r="E33853">
        <v>2011</v>
      </c>
    </row>
    <row r="33854" spans="1:5" x14ac:dyDescent="0.2">
      <c r="A33854">
        <v>159394</v>
      </c>
      <c r="B33854" t="s">
        <v>10224</v>
      </c>
      <c r="C33854" t="s">
        <v>10240</v>
      </c>
      <c r="D33854">
        <v>8861513</v>
      </c>
      <c r="E33854">
        <v>2011</v>
      </c>
    </row>
    <row r="33855" spans="1:5" x14ac:dyDescent="0.2">
      <c r="A33855">
        <v>159393</v>
      </c>
      <c r="B33855" t="s">
        <v>10224</v>
      </c>
      <c r="C33855" t="s">
        <v>10240</v>
      </c>
      <c r="D33855">
        <v>8859426</v>
      </c>
      <c r="E33855">
        <v>2011</v>
      </c>
    </row>
    <row r="33856" spans="1:5" x14ac:dyDescent="0.2">
      <c r="A33856">
        <v>160377</v>
      </c>
      <c r="B33856" t="s">
        <v>9878</v>
      </c>
      <c r="C33856" t="s">
        <v>9887</v>
      </c>
      <c r="D33856">
        <v>73438886</v>
      </c>
      <c r="E33856">
        <v>2012</v>
      </c>
    </row>
    <row r="33857" spans="1:5" x14ac:dyDescent="0.2">
      <c r="A33857">
        <v>160376</v>
      </c>
      <c r="B33857" t="s">
        <v>9878</v>
      </c>
      <c r="C33857" t="s">
        <v>9887</v>
      </c>
      <c r="D33857">
        <v>73439392</v>
      </c>
      <c r="E33857">
        <v>2012</v>
      </c>
    </row>
    <row r="33858" spans="1:5" x14ac:dyDescent="0.2">
      <c r="A33858">
        <v>160375</v>
      </c>
      <c r="B33858" t="s">
        <v>9878</v>
      </c>
      <c r="C33858" t="s">
        <v>9887</v>
      </c>
      <c r="D33858">
        <v>73439391</v>
      </c>
      <c r="E33858">
        <v>2012</v>
      </c>
    </row>
    <row r="33859" spans="1:5" x14ac:dyDescent="0.2">
      <c r="A33859">
        <v>157868</v>
      </c>
      <c r="B33859" t="s">
        <v>9878</v>
      </c>
      <c r="C33859" t="s">
        <v>9886</v>
      </c>
      <c r="D33859">
        <v>73338817</v>
      </c>
      <c r="E33859">
        <v>2011</v>
      </c>
    </row>
    <row r="33860" spans="1:5" x14ac:dyDescent="0.2">
      <c r="A33860">
        <v>158665</v>
      </c>
      <c r="B33860" t="s">
        <v>10466</v>
      </c>
      <c r="C33860" t="s">
        <v>11133</v>
      </c>
      <c r="D33860" t="s">
        <v>11192</v>
      </c>
      <c r="E33860">
        <v>2012</v>
      </c>
    </row>
    <row r="33861" spans="1:5" x14ac:dyDescent="0.2">
      <c r="A33861">
        <v>158664</v>
      </c>
      <c r="B33861" t="s">
        <v>10466</v>
      </c>
      <c r="C33861" t="s">
        <v>11133</v>
      </c>
      <c r="D33861" t="s">
        <v>11193</v>
      </c>
      <c r="E33861">
        <v>2012</v>
      </c>
    </row>
    <row r="33862" spans="1:5" x14ac:dyDescent="0.2">
      <c r="A33862">
        <v>160547</v>
      </c>
      <c r="B33862" t="s">
        <v>9878</v>
      </c>
      <c r="C33862" t="s">
        <v>9951</v>
      </c>
      <c r="D33862">
        <v>79595597</v>
      </c>
      <c r="E33862">
        <v>2012</v>
      </c>
    </row>
    <row r="33863" spans="1:5" x14ac:dyDescent="0.2">
      <c r="A33863">
        <v>160572</v>
      </c>
      <c r="B33863" t="s">
        <v>9878</v>
      </c>
      <c r="C33863" t="s">
        <v>10006</v>
      </c>
      <c r="D33863">
        <v>79595598</v>
      </c>
      <c r="E33863">
        <v>2012</v>
      </c>
    </row>
    <row r="33864" spans="1:5" x14ac:dyDescent="0.2">
      <c r="A33864">
        <v>160500</v>
      </c>
      <c r="B33864" t="s">
        <v>11811</v>
      </c>
      <c r="C33864" t="s">
        <v>11958</v>
      </c>
      <c r="D33864">
        <v>44603404</v>
      </c>
      <c r="E33864">
        <v>2009</v>
      </c>
    </row>
    <row r="33865" spans="1:5" x14ac:dyDescent="0.2">
      <c r="A33865">
        <v>160499</v>
      </c>
      <c r="B33865" t="s">
        <v>11811</v>
      </c>
      <c r="C33865" t="s">
        <v>11958</v>
      </c>
      <c r="D33865">
        <v>44603405</v>
      </c>
      <c r="E33865">
        <v>2009</v>
      </c>
    </row>
    <row r="33866" spans="1:5" x14ac:dyDescent="0.2">
      <c r="A33866">
        <v>160498</v>
      </c>
      <c r="B33866" t="s">
        <v>9414</v>
      </c>
      <c r="C33866" t="s">
        <v>9385</v>
      </c>
      <c r="D33866">
        <v>44603414</v>
      </c>
      <c r="E33866">
        <v>2009</v>
      </c>
    </row>
    <row r="33867" spans="1:5" x14ac:dyDescent="0.2">
      <c r="A33867">
        <v>160497</v>
      </c>
      <c r="B33867" t="s">
        <v>9414</v>
      </c>
      <c r="C33867" t="s">
        <v>9385</v>
      </c>
      <c r="D33867">
        <v>44603397</v>
      </c>
      <c r="E33867">
        <v>2009</v>
      </c>
    </row>
    <row r="33868" spans="1:5" x14ac:dyDescent="0.2">
      <c r="A33868">
        <v>160493</v>
      </c>
      <c r="B33868" t="s">
        <v>11785</v>
      </c>
      <c r="C33868">
        <v>926</v>
      </c>
      <c r="D33868" t="s">
        <v>11777</v>
      </c>
      <c r="E33868">
        <v>2011</v>
      </c>
    </row>
    <row r="33869" spans="1:5" x14ac:dyDescent="0.2">
      <c r="A33869">
        <v>160577</v>
      </c>
      <c r="B33869" t="s">
        <v>9414</v>
      </c>
      <c r="C33869" t="s">
        <v>9385</v>
      </c>
      <c r="D33869" t="s">
        <v>9698</v>
      </c>
      <c r="E33869">
        <v>2012</v>
      </c>
    </row>
    <row r="33870" spans="1:5" x14ac:dyDescent="0.2">
      <c r="A33870">
        <v>160416</v>
      </c>
      <c r="B33870" t="s">
        <v>10345</v>
      </c>
      <c r="C33870" t="s">
        <v>10375</v>
      </c>
      <c r="D33870">
        <v>8510788</v>
      </c>
      <c r="E33870">
        <v>2012</v>
      </c>
    </row>
    <row r="33871" spans="1:5" x14ac:dyDescent="0.2">
      <c r="A33871">
        <v>160334</v>
      </c>
      <c r="B33871" t="s">
        <v>9414</v>
      </c>
      <c r="C33871" t="s">
        <v>9385</v>
      </c>
      <c r="D33871" t="s">
        <v>9651</v>
      </c>
      <c r="E33871">
        <v>2012</v>
      </c>
    </row>
    <row r="33872" spans="1:5" x14ac:dyDescent="0.2">
      <c r="A33872">
        <v>153552</v>
      </c>
      <c r="B33872" t="s">
        <v>10466</v>
      </c>
      <c r="C33872" t="s">
        <v>9369</v>
      </c>
      <c r="D33872" t="s">
        <v>11189</v>
      </c>
      <c r="E33872">
        <v>2010</v>
      </c>
    </row>
    <row r="33873" spans="1:5" x14ac:dyDescent="0.2">
      <c r="A33873">
        <v>159203</v>
      </c>
      <c r="B33873" t="s">
        <v>10345</v>
      </c>
      <c r="C33873" t="s">
        <v>10346</v>
      </c>
      <c r="D33873">
        <v>491920</v>
      </c>
      <c r="E33873">
        <v>2012</v>
      </c>
    </row>
    <row r="33874" spans="1:5" x14ac:dyDescent="0.2">
      <c r="A33874">
        <v>159204</v>
      </c>
      <c r="B33874" t="s">
        <v>10345</v>
      </c>
      <c r="C33874" t="s">
        <v>10346</v>
      </c>
      <c r="D33874">
        <v>491958</v>
      </c>
      <c r="E33874">
        <v>2012</v>
      </c>
    </row>
    <row r="33875" spans="1:5" x14ac:dyDescent="0.2">
      <c r="A33875">
        <v>160248</v>
      </c>
      <c r="B33875" t="s">
        <v>9414</v>
      </c>
      <c r="C33875" t="s">
        <v>9419</v>
      </c>
      <c r="D33875" t="s">
        <v>9645</v>
      </c>
      <c r="E33875">
        <v>2011</v>
      </c>
    </row>
    <row r="33876" spans="1:5" x14ac:dyDescent="0.2">
      <c r="A33876">
        <v>160247</v>
      </c>
      <c r="B33876" t="s">
        <v>9414</v>
      </c>
      <c r="C33876" t="s">
        <v>9419</v>
      </c>
      <c r="D33876" t="s">
        <v>9646</v>
      </c>
      <c r="E33876">
        <v>2011</v>
      </c>
    </row>
    <row r="33877" spans="1:5" x14ac:dyDescent="0.2">
      <c r="A33877">
        <v>160246</v>
      </c>
      <c r="B33877" t="s">
        <v>9414</v>
      </c>
      <c r="C33877" t="s">
        <v>9419</v>
      </c>
      <c r="D33877" t="s">
        <v>9650</v>
      </c>
      <c r="E33877">
        <v>2011</v>
      </c>
    </row>
    <row r="33878" spans="1:5" x14ac:dyDescent="0.2">
      <c r="A33878">
        <v>160245</v>
      </c>
      <c r="B33878" t="s">
        <v>9414</v>
      </c>
      <c r="C33878" t="s">
        <v>9419</v>
      </c>
      <c r="D33878" t="s">
        <v>9647</v>
      </c>
      <c r="E33878">
        <v>2011</v>
      </c>
    </row>
    <row r="33879" spans="1:5" x14ac:dyDescent="0.2">
      <c r="A33879">
        <v>160282</v>
      </c>
      <c r="B33879" t="s">
        <v>10345</v>
      </c>
      <c r="C33879" t="s">
        <v>10365</v>
      </c>
      <c r="D33879" t="s">
        <v>18109</v>
      </c>
      <c r="E33879">
        <v>2010</v>
      </c>
    </row>
    <row r="33880" spans="1:5" x14ac:dyDescent="0.2">
      <c r="A33880">
        <v>160258</v>
      </c>
      <c r="B33880" t="s">
        <v>9414</v>
      </c>
      <c r="C33880" t="s">
        <v>16441</v>
      </c>
      <c r="D33880" t="s">
        <v>16442</v>
      </c>
      <c r="E33880">
        <v>1979</v>
      </c>
    </row>
    <row r="33881" spans="1:5" x14ac:dyDescent="0.2">
      <c r="A33881">
        <v>148668</v>
      </c>
      <c r="B33881" t="s">
        <v>11660</v>
      </c>
      <c r="C33881" t="s">
        <v>11697</v>
      </c>
      <c r="D33881" t="s">
        <v>11751</v>
      </c>
      <c r="E33881">
        <v>2008</v>
      </c>
    </row>
    <row r="33882" spans="1:5" x14ac:dyDescent="0.2">
      <c r="A33882">
        <v>155332</v>
      </c>
      <c r="B33882" t="s">
        <v>10466</v>
      </c>
      <c r="C33882" t="s">
        <v>10555</v>
      </c>
      <c r="D33882" t="s">
        <v>11240</v>
      </c>
      <c r="E33882">
        <v>2011</v>
      </c>
    </row>
    <row r="33883" spans="1:5" x14ac:dyDescent="0.2">
      <c r="A33883">
        <v>148316</v>
      </c>
      <c r="B33883" t="s">
        <v>10345</v>
      </c>
      <c r="C33883" t="s">
        <v>10374</v>
      </c>
      <c r="D33883">
        <v>105979</v>
      </c>
      <c r="E33883">
        <v>2008</v>
      </c>
    </row>
    <row r="33884" spans="1:5" x14ac:dyDescent="0.2">
      <c r="A33884">
        <v>160027</v>
      </c>
      <c r="B33884" t="s">
        <v>9878</v>
      </c>
      <c r="C33884" t="s">
        <v>10004</v>
      </c>
      <c r="D33884">
        <v>73425106</v>
      </c>
      <c r="E33884">
        <v>2012</v>
      </c>
    </row>
    <row r="33885" spans="1:5" x14ac:dyDescent="0.2">
      <c r="A33885">
        <v>160199</v>
      </c>
      <c r="B33885" t="s">
        <v>9878</v>
      </c>
      <c r="C33885" t="s">
        <v>9989</v>
      </c>
      <c r="D33885">
        <v>73401259</v>
      </c>
      <c r="E33885">
        <v>2012</v>
      </c>
    </row>
    <row r="33886" spans="1:5" x14ac:dyDescent="0.2">
      <c r="A33886">
        <v>160041</v>
      </c>
      <c r="B33886" t="s">
        <v>9878</v>
      </c>
      <c r="C33886" t="s">
        <v>9886</v>
      </c>
      <c r="D33886">
        <v>73431578</v>
      </c>
      <c r="E33886">
        <v>2012</v>
      </c>
    </row>
    <row r="33887" spans="1:5" x14ac:dyDescent="0.2">
      <c r="A33887">
        <v>160195</v>
      </c>
      <c r="B33887" t="s">
        <v>10466</v>
      </c>
      <c r="C33887" t="s">
        <v>11083</v>
      </c>
      <c r="D33887" t="s">
        <v>11236</v>
      </c>
      <c r="E33887">
        <v>2012</v>
      </c>
    </row>
    <row r="33888" spans="1:5" x14ac:dyDescent="0.2">
      <c r="A33888">
        <v>160194</v>
      </c>
      <c r="B33888" t="s">
        <v>10466</v>
      </c>
      <c r="C33888" t="s">
        <v>11083</v>
      </c>
      <c r="D33888" t="s">
        <v>11237</v>
      </c>
      <c r="E33888">
        <v>2012</v>
      </c>
    </row>
    <row r="33889" spans="1:5" x14ac:dyDescent="0.2">
      <c r="A33889">
        <v>160193</v>
      </c>
      <c r="B33889" t="s">
        <v>10466</v>
      </c>
      <c r="C33889" t="s">
        <v>11083</v>
      </c>
      <c r="D33889" t="s">
        <v>11238</v>
      </c>
      <c r="E33889">
        <v>2012</v>
      </c>
    </row>
    <row r="33890" spans="1:5" x14ac:dyDescent="0.2">
      <c r="A33890">
        <v>160192</v>
      </c>
      <c r="B33890" t="s">
        <v>10466</v>
      </c>
      <c r="C33890" t="s">
        <v>11083</v>
      </c>
      <c r="D33890" t="s">
        <v>11235</v>
      </c>
      <c r="E33890">
        <v>2012</v>
      </c>
    </row>
    <row r="33891" spans="1:5" x14ac:dyDescent="0.2">
      <c r="A33891">
        <v>160191</v>
      </c>
      <c r="B33891" t="s">
        <v>9878</v>
      </c>
      <c r="C33891" t="s">
        <v>9894</v>
      </c>
      <c r="D33891">
        <v>79568942</v>
      </c>
      <c r="E33891">
        <v>2012</v>
      </c>
    </row>
    <row r="33892" spans="1:5" x14ac:dyDescent="0.2">
      <c r="A33892">
        <v>160190</v>
      </c>
      <c r="B33892" t="s">
        <v>9878</v>
      </c>
      <c r="C33892" t="s">
        <v>9894</v>
      </c>
      <c r="D33892">
        <v>79568944</v>
      </c>
      <c r="E33892">
        <v>2012</v>
      </c>
    </row>
    <row r="33893" spans="1:5" x14ac:dyDescent="0.2">
      <c r="A33893">
        <v>160266</v>
      </c>
      <c r="B33893" t="s">
        <v>9878</v>
      </c>
      <c r="C33893" t="s">
        <v>9886</v>
      </c>
      <c r="D33893">
        <v>73431459</v>
      </c>
      <c r="E33893">
        <v>2012</v>
      </c>
    </row>
    <row r="33894" spans="1:5" x14ac:dyDescent="0.2">
      <c r="A33894">
        <v>160265</v>
      </c>
      <c r="B33894" t="s">
        <v>9878</v>
      </c>
      <c r="C33894" t="s">
        <v>9886</v>
      </c>
      <c r="D33894">
        <v>73431457</v>
      </c>
      <c r="E33894">
        <v>2012</v>
      </c>
    </row>
    <row r="33895" spans="1:5" x14ac:dyDescent="0.2">
      <c r="A33895">
        <v>160149</v>
      </c>
      <c r="B33895" t="s">
        <v>9414</v>
      </c>
      <c r="C33895" t="s">
        <v>9380</v>
      </c>
      <c r="D33895" t="s">
        <v>9644</v>
      </c>
      <c r="E33895">
        <v>2012</v>
      </c>
    </row>
    <row r="33896" spans="1:5" x14ac:dyDescent="0.2">
      <c r="A33896">
        <v>160148</v>
      </c>
      <c r="B33896" t="s">
        <v>9414</v>
      </c>
      <c r="C33896" t="s">
        <v>9380</v>
      </c>
      <c r="D33896" t="s">
        <v>9642</v>
      </c>
      <c r="E33896">
        <v>2012</v>
      </c>
    </row>
    <row r="33897" spans="1:5" x14ac:dyDescent="0.2">
      <c r="A33897">
        <v>160147</v>
      </c>
      <c r="B33897" t="s">
        <v>9414</v>
      </c>
      <c r="C33897" t="s">
        <v>9380</v>
      </c>
      <c r="D33897" t="s">
        <v>9643</v>
      </c>
      <c r="E33897">
        <v>2012</v>
      </c>
    </row>
    <row r="33898" spans="1:5" x14ac:dyDescent="0.2">
      <c r="A33898">
        <v>160188</v>
      </c>
      <c r="B33898" t="s">
        <v>11811</v>
      </c>
      <c r="C33898" t="s">
        <v>11935</v>
      </c>
      <c r="D33898" t="s">
        <v>11949</v>
      </c>
      <c r="E33898">
        <v>2012</v>
      </c>
    </row>
    <row r="33899" spans="1:5" x14ac:dyDescent="0.2">
      <c r="A33899">
        <v>160138</v>
      </c>
      <c r="B33899" t="s">
        <v>9878</v>
      </c>
      <c r="C33899" t="s">
        <v>9883</v>
      </c>
      <c r="D33899">
        <v>68302677</v>
      </c>
      <c r="E33899">
        <v>2008</v>
      </c>
    </row>
    <row r="33900" spans="1:5" x14ac:dyDescent="0.2">
      <c r="A33900">
        <v>160113</v>
      </c>
      <c r="B33900" t="s">
        <v>10466</v>
      </c>
      <c r="C33900" t="s">
        <v>11022</v>
      </c>
      <c r="D33900" t="s">
        <v>11241</v>
      </c>
      <c r="E33900">
        <v>2011</v>
      </c>
    </row>
    <row r="33901" spans="1:5" x14ac:dyDescent="0.2">
      <c r="A33901">
        <v>160122</v>
      </c>
      <c r="B33901" t="s">
        <v>10046</v>
      </c>
      <c r="C33901" t="s">
        <v>10047</v>
      </c>
      <c r="D33901" t="s">
        <v>16514</v>
      </c>
      <c r="E33901">
        <v>2010</v>
      </c>
    </row>
    <row r="33902" spans="1:5" x14ac:dyDescent="0.2">
      <c r="A33902">
        <v>160123</v>
      </c>
      <c r="B33902" t="s">
        <v>10466</v>
      </c>
      <c r="C33902" t="s">
        <v>10588</v>
      </c>
      <c r="D33902" t="s">
        <v>11243</v>
      </c>
      <c r="E33902">
        <v>2012</v>
      </c>
    </row>
    <row r="33903" spans="1:5" x14ac:dyDescent="0.2">
      <c r="A33903">
        <v>160132</v>
      </c>
      <c r="B33903" t="s">
        <v>9414</v>
      </c>
      <c r="C33903" t="s">
        <v>9635</v>
      </c>
      <c r="D33903" t="s">
        <v>9641</v>
      </c>
      <c r="E33903">
        <v>2011</v>
      </c>
    </row>
    <row r="33904" spans="1:5" x14ac:dyDescent="0.2">
      <c r="A33904">
        <v>160145</v>
      </c>
      <c r="B33904" t="s">
        <v>9414</v>
      </c>
      <c r="C33904" t="s">
        <v>9381</v>
      </c>
      <c r="D33904">
        <v>66621096</v>
      </c>
      <c r="E33904">
        <v>2012</v>
      </c>
    </row>
    <row r="33905" spans="1:5" x14ac:dyDescent="0.2">
      <c r="A33905">
        <v>157790</v>
      </c>
      <c r="B33905" t="s">
        <v>9878</v>
      </c>
      <c r="C33905" t="s">
        <v>9886</v>
      </c>
      <c r="D33905">
        <v>73314533</v>
      </c>
      <c r="E33905">
        <v>2011</v>
      </c>
    </row>
    <row r="33906" spans="1:5" x14ac:dyDescent="0.2">
      <c r="A33906">
        <v>160086</v>
      </c>
      <c r="B33906" t="s">
        <v>9878</v>
      </c>
      <c r="C33906" t="s">
        <v>10000</v>
      </c>
      <c r="D33906">
        <v>22047704</v>
      </c>
      <c r="E33906">
        <v>2011</v>
      </c>
    </row>
    <row r="33907" spans="1:5" x14ac:dyDescent="0.2">
      <c r="A33907">
        <v>160085</v>
      </c>
      <c r="B33907" t="s">
        <v>9878</v>
      </c>
      <c r="C33907" t="s">
        <v>10000</v>
      </c>
      <c r="D33907">
        <v>22050011</v>
      </c>
      <c r="E33907">
        <v>2011</v>
      </c>
    </row>
    <row r="33908" spans="1:5" x14ac:dyDescent="0.2">
      <c r="A33908">
        <v>160084</v>
      </c>
      <c r="B33908" t="s">
        <v>9878</v>
      </c>
      <c r="C33908" t="s">
        <v>10000</v>
      </c>
      <c r="D33908">
        <v>22049162</v>
      </c>
      <c r="E33908">
        <v>2011</v>
      </c>
    </row>
    <row r="33909" spans="1:5" x14ac:dyDescent="0.2">
      <c r="A33909">
        <v>160082</v>
      </c>
      <c r="B33909" t="s">
        <v>9878</v>
      </c>
      <c r="C33909" t="s">
        <v>10000</v>
      </c>
      <c r="D33909">
        <v>22049173</v>
      </c>
      <c r="E33909">
        <v>2011</v>
      </c>
    </row>
    <row r="33910" spans="1:5" x14ac:dyDescent="0.2">
      <c r="A33910">
        <v>160081</v>
      </c>
      <c r="B33910" t="s">
        <v>9878</v>
      </c>
      <c r="C33910" t="s">
        <v>10000</v>
      </c>
      <c r="D33910">
        <v>22047755</v>
      </c>
      <c r="E33910">
        <v>2011</v>
      </c>
    </row>
    <row r="33911" spans="1:5" x14ac:dyDescent="0.2">
      <c r="A33911">
        <v>160080</v>
      </c>
      <c r="B33911" t="s">
        <v>9878</v>
      </c>
      <c r="C33911" t="s">
        <v>10000</v>
      </c>
      <c r="D33911">
        <v>22050071</v>
      </c>
      <c r="E33911">
        <v>2011</v>
      </c>
    </row>
    <row r="33912" spans="1:5" x14ac:dyDescent="0.2">
      <c r="A33912">
        <v>160078</v>
      </c>
      <c r="B33912" t="s">
        <v>9878</v>
      </c>
      <c r="C33912" t="s">
        <v>10000</v>
      </c>
      <c r="D33912">
        <v>22049152</v>
      </c>
      <c r="E33912">
        <v>2011</v>
      </c>
    </row>
    <row r="33913" spans="1:5" x14ac:dyDescent="0.2">
      <c r="A33913">
        <v>160075</v>
      </c>
      <c r="B33913" t="s">
        <v>10345</v>
      </c>
      <c r="C33913" t="s">
        <v>10352</v>
      </c>
      <c r="D33913">
        <v>142318</v>
      </c>
      <c r="E33913">
        <v>2011</v>
      </c>
    </row>
    <row r="33914" spans="1:5" x14ac:dyDescent="0.2">
      <c r="A33914">
        <v>160074</v>
      </c>
      <c r="B33914" t="s">
        <v>10345</v>
      </c>
      <c r="C33914" t="s">
        <v>10352</v>
      </c>
      <c r="D33914">
        <v>142317</v>
      </c>
      <c r="E33914">
        <v>2011</v>
      </c>
    </row>
    <row r="33915" spans="1:5" x14ac:dyDescent="0.2">
      <c r="A33915">
        <v>159766</v>
      </c>
      <c r="B33915" t="s">
        <v>10466</v>
      </c>
      <c r="C33915" t="s">
        <v>11145</v>
      </c>
      <c r="D33915" t="s">
        <v>11244</v>
      </c>
      <c r="E33915">
        <v>2012</v>
      </c>
    </row>
    <row r="33916" spans="1:5" x14ac:dyDescent="0.2">
      <c r="A33916">
        <v>145855</v>
      </c>
      <c r="B33916" t="s">
        <v>10466</v>
      </c>
      <c r="C33916" t="s">
        <v>10330</v>
      </c>
      <c r="D33916" t="s">
        <v>11226</v>
      </c>
      <c r="E33916">
        <v>2008</v>
      </c>
    </row>
    <row r="33917" spans="1:5" x14ac:dyDescent="0.2">
      <c r="A33917">
        <v>160133</v>
      </c>
      <c r="B33917" t="s">
        <v>9414</v>
      </c>
      <c r="C33917" t="s">
        <v>9387</v>
      </c>
      <c r="D33917" t="s">
        <v>9673</v>
      </c>
      <c r="E33917">
        <v>2011</v>
      </c>
    </row>
    <row r="33918" spans="1:5" x14ac:dyDescent="0.2">
      <c r="A33918">
        <v>160037</v>
      </c>
      <c r="B33918" t="s">
        <v>11660</v>
      </c>
      <c r="C33918" t="s">
        <v>11730</v>
      </c>
      <c r="D33918" t="s">
        <v>11737</v>
      </c>
      <c r="E33918">
        <v>2012</v>
      </c>
    </row>
    <row r="33919" spans="1:5" x14ac:dyDescent="0.2">
      <c r="A33919">
        <v>160036</v>
      </c>
      <c r="B33919" t="s">
        <v>11660</v>
      </c>
      <c r="C33919" t="s">
        <v>11730</v>
      </c>
      <c r="D33919" t="s">
        <v>11739</v>
      </c>
      <c r="E33919">
        <v>2012</v>
      </c>
    </row>
    <row r="33920" spans="1:5" x14ac:dyDescent="0.2">
      <c r="A33920">
        <v>160035</v>
      </c>
      <c r="B33920" t="s">
        <v>11660</v>
      </c>
      <c r="C33920" t="s">
        <v>11730</v>
      </c>
      <c r="D33920" t="s">
        <v>11744</v>
      </c>
      <c r="E33920">
        <v>2012</v>
      </c>
    </row>
    <row r="33921" spans="1:5" x14ac:dyDescent="0.2">
      <c r="A33921">
        <v>160034</v>
      </c>
      <c r="B33921" t="s">
        <v>11660</v>
      </c>
      <c r="C33921" t="s">
        <v>11730</v>
      </c>
      <c r="D33921" t="s">
        <v>11743</v>
      </c>
      <c r="E33921">
        <v>2012</v>
      </c>
    </row>
    <row r="33922" spans="1:5" x14ac:dyDescent="0.2">
      <c r="A33922">
        <v>160033</v>
      </c>
      <c r="B33922" t="s">
        <v>11660</v>
      </c>
      <c r="C33922" t="s">
        <v>11730</v>
      </c>
      <c r="D33922" t="s">
        <v>11738</v>
      </c>
      <c r="E33922">
        <v>2012</v>
      </c>
    </row>
    <row r="33923" spans="1:5" x14ac:dyDescent="0.2">
      <c r="A33923">
        <v>160032</v>
      </c>
      <c r="B33923" t="s">
        <v>11660</v>
      </c>
      <c r="C33923" t="s">
        <v>11730</v>
      </c>
      <c r="D33923" t="s">
        <v>11742</v>
      </c>
      <c r="E33923">
        <v>2012</v>
      </c>
    </row>
    <row r="33924" spans="1:5" x14ac:dyDescent="0.2">
      <c r="A33924">
        <v>160031</v>
      </c>
      <c r="B33924" t="s">
        <v>11660</v>
      </c>
      <c r="C33924" t="s">
        <v>11730</v>
      </c>
      <c r="D33924" t="s">
        <v>11741</v>
      </c>
      <c r="E33924">
        <v>2012</v>
      </c>
    </row>
    <row r="33925" spans="1:5" x14ac:dyDescent="0.2">
      <c r="A33925">
        <v>160030</v>
      </c>
      <c r="B33925" t="s">
        <v>11660</v>
      </c>
      <c r="C33925" t="s">
        <v>11730</v>
      </c>
      <c r="D33925" t="s">
        <v>11740</v>
      </c>
      <c r="E33925">
        <v>2012</v>
      </c>
    </row>
    <row r="33926" spans="1:5" x14ac:dyDescent="0.2">
      <c r="A33926">
        <v>160029</v>
      </c>
      <c r="B33926" t="s">
        <v>11660</v>
      </c>
      <c r="C33926" t="s">
        <v>11730</v>
      </c>
      <c r="D33926" t="s">
        <v>11731</v>
      </c>
      <c r="E33926">
        <v>2012</v>
      </c>
    </row>
    <row r="33927" spans="1:5" x14ac:dyDescent="0.2">
      <c r="A33927">
        <v>160028</v>
      </c>
      <c r="B33927" t="s">
        <v>11660</v>
      </c>
      <c r="C33927" t="s">
        <v>11730</v>
      </c>
      <c r="D33927" t="s">
        <v>11748</v>
      </c>
      <c r="E33927">
        <v>2012</v>
      </c>
    </row>
    <row r="33928" spans="1:5" x14ac:dyDescent="0.2">
      <c r="A33928">
        <v>160020</v>
      </c>
      <c r="B33928" t="s">
        <v>11660</v>
      </c>
      <c r="C33928" t="s">
        <v>11703</v>
      </c>
      <c r="D33928" t="s">
        <v>16574</v>
      </c>
      <c r="E33928">
        <v>2008</v>
      </c>
    </row>
    <row r="33929" spans="1:5" x14ac:dyDescent="0.2">
      <c r="A33929">
        <v>160019</v>
      </c>
      <c r="B33929" t="s">
        <v>11660</v>
      </c>
      <c r="C33929" t="s">
        <v>11703</v>
      </c>
      <c r="D33929" t="s">
        <v>16575</v>
      </c>
      <c r="E33929">
        <v>2008</v>
      </c>
    </row>
    <row r="33930" spans="1:5" x14ac:dyDescent="0.2">
      <c r="A33930">
        <v>160023</v>
      </c>
      <c r="B33930" t="s">
        <v>9878</v>
      </c>
      <c r="C33930" t="s">
        <v>9886</v>
      </c>
      <c r="D33930">
        <v>73419474</v>
      </c>
      <c r="E33930">
        <v>2012</v>
      </c>
    </row>
    <row r="33931" spans="1:5" x14ac:dyDescent="0.2">
      <c r="A33931">
        <v>160021</v>
      </c>
      <c r="B33931" t="s">
        <v>9878</v>
      </c>
      <c r="C33931" t="s">
        <v>9886</v>
      </c>
      <c r="D33931">
        <v>73419476</v>
      </c>
      <c r="E33931">
        <v>2012</v>
      </c>
    </row>
    <row r="33932" spans="1:5" x14ac:dyDescent="0.2">
      <c r="A33932">
        <v>158662</v>
      </c>
      <c r="B33932" t="s">
        <v>10466</v>
      </c>
      <c r="C33932" t="s">
        <v>11133</v>
      </c>
      <c r="D33932" t="s">
        <v>11220</v>
      </c>
      <c r="E33932">
        <v>2012</v>
      </c>
    </row>
    <row r="33933" spans="1:5" x14ac:dyDescent="0.2">
      <c r="A33933">
        <v>158661</v>
      </c>
      <c r="B33933" t="s">
        <v>10466</v>
      </c>
      <c r="C33933" t="s">
        <v>11133</v>
      </c>
      <c r="D33933" t="s">
        <v>11225</v>
      </c>
      <c r="E33933">
        <v>2012</v>
      </c>
    </row>
    <row r="33934" spans="1:5" x14ac:dyDescent="0.2">
      <c r="A33934">
        <v>140944</v>
      </c>
      <c r="B33934" t="s">
        <v>10466</v>
      </c>
      <c r="C33934">
        <v>4045</v>
      </c>
      <c r="D33934" t="s">
        <v>11222</v>
      </c>
      <c r="E33934">
        <v>2004</v>
      </c>
    </row>
    <row r="33935" spans="1:5" x14ac:dyDescent="0.2">
      <c r="A33935">
        <v>159949</v>
      </c>
      <c r="B33935" t="s">
        <v>9878</v>
      </c>
      <c r="C33935" t="s">
        <v>9886</v>
      </c>
      <c r="D33935">
        <v>73411731</v>
      </c>
      <c r="E33935">
        <v>2012</v>
      </c>
    </row>
    <row r="33936" spans="1:5" x14ac:dyDescent="0.2">
      <c r="A33936">
        <v>159922</v>
      </c>
      <c r="B33936" t="s">
        <v>10466</v>
      </c>
      <c r="C33936" t="s">
        <v>10666</v>
      </c>
      <c r="D33936" t="s">
        <v>11230</v>
      </c>
      <c r="E33936">
        <v>2012</v>
      </c>
    </row>
    <row r="33937" spans="1:5" x14ac:dyDescent="0.2">
      <c r="A33937">
        <v>159921</v>
      </c>
      <c r="B33937" t="s">
        <v>10466</v>
      </c>
      <c r="C33937" t="s">
        <v>10666</v>
      </c>
      <c r="D33937" t="s">
        <v>11231</v>
      </c>
      <c r="E33937">
        <v>2012</v>
      </c>
    </row>
    <row r="33938" spans="1:5" x14ac:dyDescent="0.2">
      <c r="A33938">
        <v>159920</v>
      </c>
      <c r="B33938" t="s">
        <v>10466</v>
      </c>
      <c r="C33938" t="s">
        <v>10666</v>
      </c>
      <c r="D33938" t="s">
        <v>11232</v>
      </c>
      <c r="E33938">
        <v>2012</v>
      </c>
    </row>
    <row r="33939" spans="1:5" x14ac:dyDescent="0.2">
      <c r="A33939">
        <v>159919</v>
      </c>
      <c r="B33939" t="s">
        <v>10466</v>
      </c>
      <c r="C33939" t="s">
        <v>10666</v>
      </c>
      <c r="D33939" t="s">
        <v>11233</v>
      </c>
      <c r="E33939">
        <v>2012</v>
      </c>
    </row>
    <row r="33940" spans="1:5" x14ac:dyDescent="0.2">
      <c r="A33940">
        <v>159918</v>
      </c>
      <c r="B33940" t="s">
        <v>10466</v>
      </c>
      <c r="C33940" t="s">
        <v>10666</v>
      </c>
      <c r="D33940" t="s">
        <v>11234</v>
      </c>
      <c r="E33940">
        <v>2012</v>
      </c>
    </row>
    <row r="33941" spans="1:5" x14ac:dyDescent="0.2">
      <c r="A33941">
        <v>159917</v>
      </c>
      <c r="B33941" t="s">
        <v>10466</v>
      </c>
      <c r="C33941" t="s">
        <v>10666</v>
      </c>
      <c r="D33941" t="s">
        <v>11227</v>
      </c>
      <c r="E33941">
        <v>2012</v>
      </c>
    </row>
    <row r="33942" spans="1:5" x14ac:dyDescent="0.2">
      <c r="A33942">
        <v>159924</v>
      </c>
      <c r="B33942" t="s">
        <v>9878</v>
      </c>
      <c r="C33942" t="s">
        <v>10013</v>
      </c>
      <c r="D33942">
        <v>37254511</v>
      </c>
      <c r="E33942">
        <v>2012</v>
      </c>
    </row>
    <row r="33943" spans="1:5" x14ac:dyDescent="0.2">
      <c r="A33943">
        <v>159928</v>
      </c>
      <c r="B33943" t="s">
        <v>9414</v>
      </c>
      <c r="C33943" t="s">
        <v>9380</v>
      </c>
      <c r="D33943" t="s">
        <v>9663</v>
      </c>
      <c r="E33943">
        <v>2012</v>
      </c>
    </row>
    <row r="33944" spans="1:5" x14ac:dyDescent="0.2">
      <c r="A33944">
        <v>159927</v>
      </c>
      <c r="B33944" t="s">
        <v>9414</v>
      </c>
      <c r="C33944" t="s">
        <v>9380</v>
      </c>
      <c r="D33944" t="s">
        <v>9662</v>
      </c>
      <c r="E33944">
        <v>2012</v>
      </c>
    </row>
    <row r="33945" spans="1:5" x14ac:dyDescent="0.2">
      <c r="A33945">
        <v>159831</v>
      </c>
      <c r="B33945" t="s">
        <v>10466</v>
      </c>
      <c r="C33945" t="s">
        <v>10514</v>
      </c>
      <c r="D33945" t="s">
        <v>11152</v>
      </c>
      <c r="E33945">
        <v>2012</v>
      </c>
    </row>
    <row r="33946" spans="1:5" x14ac:dyDescent="0.2">
      <c r="A33946">
        <v>159830</v>
      </c>
      <c r="B33946" t="s">
        <v>10466</v>
      </c>
      <c r="C33946" t="s">
        <v>10514</v>
      </c>
      <c r="D33946" t="s">
        <v>11228</v>
      </c>
      <c r="E33946">
        <v>2012</v>
      </c>
    </row>
    <row r="33947" spans="1:5" x14ac:dyDescent="0.2">
      <c r="A33947">
        <v>159829</v>
      </c>
      <c r="B33947" t="s">
        <v>10466</v>
      </c>
      <c r="C33947" t="s">
        <v>10514</v>
      </c>
      <c r="D33947" t="s">
        <v>11229</v>
      </c>
      <c r="E33947">
        <v>2012</v>
      </c>
    </row>
    <row r="33948" spans="1:5" x14ac:dyDescent="0.2">
      <c r="A33948">
        <v>159828</v>
      </c>
      <c r="B33948" t="s">
        <v>10466</v>
      </c>
      <c r="C33948" t="s">
        <v>10588</v>
      </c>
      <c r="D33948" t="s">
        <v>11174</v>
      </c>
      <c r="E33948">
        <v>2012</v>
      </c>
    </row>
    <row r="33949" spans="1:5" x14ac:dyDescent="0.2">
      <c r="A33949">
        <v>159827</v>
      </c>
      <c r="B33949" t="s">
        <v>10466</v>
      </c>
      <c r="C33949" t="s">
        <v>10588</v>
      </c>
      <c r="D33949" t="s">
        <v>11183</v>
      </c>
      <c r="E33949">
        <v>2012</v>
      </c>
    </row>
    <row r="33950" spans="1:5" x14ac:dyDescent="0.2">
      <c r="A33950">
        <v>159826</v>
      </c>
      <c r="B33950" t="s">
        <v>10466</v>
      </c>
      <c r="C33950" t="s">
        <v>10588</v>
      </c>
      <c r="D33950" t="s">
        <v>11147</v>
      </c>
      <c r="E33950">
        <v>2012</v>
      </c>
    </row>
    <row r="33951" spans="1:5" x14ac:dyDescent="0.2">
      <c r="A33951">
        <v>159491</v>
      </c>
      <c r="B33951" t="s">
        <v>10224</v>
      </c>
      <c r="C33951" t="s">
        <v>10264</v>
      </c>
      <c r="D33951">
        <v>10730959</v>
      </c>
      <c r="E33951">
        <v>2008</v>
      </c>
    </row>
    <row r="33952" spans="1:5" x14ac:dyDescent="0.2">
      <c r="A33952">
        <v>160039</v>
      </c>
      <c r="B33952" t="s">
        <v>10345</v>
      </c>
      <c r="C33952" t="s">
        <v>10418</v>
      </c>
      <c r="D33952" t="s">
        <v>13710</v>
      </c>
      <c r="E33952">
        <v>2011</v>
      </c>
    </row>
    <row r="33953" spans="1:5" x14ac:dyDescent="0.2">
      <c r="A33953">
        <v>159893</v>
      </c>
      <c r="B33953" t="s">
        <v>10466</v>
      </c>
      <c r="C33953" t="s">
        <v>10511</v>
      </c>
      <c r="D33953" t="s">
        <v>16578</v>
      </c>
      <c r="E33953">
        <v>2012</v>
      </c>
    </row>
    <row r="33954" spans="1:5" x14ac:dyDescent="0.2">
      <c r="A33954">
        <v>159882</v>
      </c>
      <c r="B33954" t="s">
        <v>10345</v>
      </c>
      <c r="C33954" t="s">
        <v>10409</v>
      </c>
      <c r="D33954" t="s">
        <v>34452</v>
      </c>
      <c r="E33954">
        <v>2011</v>
      </c>
    </row>
    <row r="33955" spans="1:5" x14ac:dyDescent="0.2">
      <c r="A33955">
        <v>159881</v>
      </c>
      <c r="B33955" t="s">
        <v>10345</v>
      </c>
      <c r="C33955" t="s">
        <v>10410</v>
      </c>
      <c r="D33955" t="s">
        <v>34453</v>
      </c>
      <c r="E33955">
        <v>2010</v>
      </c>
    </row>
    <row r="33956" spans="1:5" x14ac:dyDescent="0.2">
      <c r="A33956">
        <v>159856</v>
      </c>
      <c r="B33956" t="s">
        <v>9878</v>
      </c>
      <c r="C33956" t="s">
        <v>9894</v>
      </c>
      <c r="D33956">
        <v>79568945</v>
      </c>
      <c r="E33956">
        <v>2012</v>
      </c>
    </row>
    <row r="33957" spans="1:5" x14ac:dyDescent="0.2">
      <c r="A33957">
        <v>159854</v>
      </c>
      <c r="B33957" t="s">
        <v>9878</v>
      </c>
      <c r="C33957" t="s">
        <v>9894</v>
      </c>
      <c r="D33957">
        <v>79568943</v>
      </c>
      <c r="E33957">
        <v>2012</v>
      </c>
    </row>
    <row r="33958" spans="1:5" x14ac:dyDescent="0.2">
      <c r="A33958">
        <v>159853</v>
      </c>
      <c r="B33958" t="s">
        <v>9414</v>
      </c>
      <c r="C33958" t="s">
        <v>9385</v>
      </c>
      <c r="D33958">
        <v>44611698</v>
      </c>
      <c r="E33958">
        <v>2012</v>
      </c>
    </row>
    <row r="33959" spans="1:5" x14ac:dyDescent="0.2">
      <c r="A33959">
        <v>159852</v>
      </c>
      <c r="B33959" t="s">
        <v>10224</v>
      </c>
      <c r="C33959" t="s">
        <v>10248</v>
      </c>
      <c r="D33959">
        <v>11185688</v>
      </c>
      <c r="E33959">
        <v>2011</v>
      </c>
    </row>
    <row r="33960" spans="1:5" x14ac:dyDescent="0.2">
      <c r="A33960">
        <v>159851</v>
      </c>
      <c r="B33960" t="s">
        <v>10224</v>
      </c>
      <c r="C33960" t="s">
        <v>10248</v>
      </c>
      <c r="D33960">
        <v>11185690</v>
      </c>
      <c r="E33960">
        <v>2011</v>
      </c>
    </row>
    <row r="33961" spans="1:5" x14ac:dyDescent="0.2">
      <c r="A33961">
        <v>159769</v>
      </c>
      <c r="B33961" t="s">
        <v>11811</v>
      </c>
      <c r="C33961" t="s">
        <v>11813</v>
      </c>
      <c r="D33961" t="s">
        <v>20360</v>
      </c>
      <c r="E33961">
        <v>2012</v>
      </c>
    </row>
    <row r="33962" spans="1:5" x14ac:dyDescent="0.2">
      <c r="A33962">
        <v>159768</v>
      </c>
      <c r="B33962" t="s">
        <v>11811</v>
      </c>
      <c r="C33962" t="s">
        <v>11813</v>
      </c>
      <c r="D33962" t="s">
        <v>11950</v>
      </c>
      <c r="E33962">
        <v>2012</v>
      </c>
    </row>
    <row r="33963" spans="1:5" x14ac:dyDescent="0.2">
      <c r="A33963">
        <v>159798</v>
      </c>
      <c r="B33963" t="s">
        <v>10224</v>
      </c>
      <c r="C33963" t="s">
        <v>10240</v>
      </c>
      <c r="D33963">
        <v>8861506</v>
      </c>
      <c r="E33963">
        <v>2011</v>
      </c>
    </row>
    <row r="33964" spans="1:5" x14ac:dyDescent="0.2">
      <c r="A33964">
        <v>147774</v>
      </c>
      <c r="B33964" t="s">
        <v>10345</v>
      </c>
      <c r="C33964" t="s">
        <v>10413</v>
      </c>
      <c r="D33964">
        <v>298181</v>
      </c>
      <c r="E33964">
        <v>2006</v>
      </c>
    </row>
    <row r="33965" spans="1:5" x14ac:dyDescent="0.2">
      <c r="A33965">
        <v>159797</v>
      </c>
      <c r="B33965" t="s">
        <v>10466</v>
      </c>
      <c r="C33965" t="s">
        <v>11149</v>
      </c>
      <c r="D33965" t="s">
        <v>34454</v>
      </c>
      <c r="E33965">
        <v>2012</v>
      </c>
    </row>
    <row r="33966" spans="1:5" x14ac:dyDescent="0.2">
      <c r="A33966">
        <v>159716</v>
      </c>
      <c r="B33966" t="s">
        <v>10046</v>
      </c>
      <c r="C33966" t="s">
        <v>10051</v>
      </c>
      <c r="D33966" t="s">
        <v>10052</v>
      </c>
      <c r="E33966">
        <v>2011</v>
      </c>
    </row>
    <row r="33967" spans="1:5" x14ac:dyDescent="0.2">
      <c r="A33967">
        <v>159715</v>
      </c>
      <c r="B33967" t="s">
        <v>9878</v>
      </c>
      <c r="C33967" t="s">
        <v>10009</v>
      </c>
      <c r="D33967">
        <v>73326299</v>
      </c>
      <c r="E33967">
        <v>2011</v>
      </c>
    </row>
    <row r="33968" spans="1:5" x14ac:dyDescent="0.2">
      <c r="A33968">
        <v>159652</v>
      </c>
      <c r="B33968" t="s">
        <v>10466</v>
      </c>
      <c r="C33968" t="s">
        <v>10617</v>
      </c>
      <c r="D33968" t="s">
        <v>11161</v>
      </c>
      <c r="E33968">
        <v>2011</v>
      </c>
    </row>
    <row r="33969" spans="1:5" x14ac:dyDescent="0.2">
      <c r="A33969">
        <v>159623</v>
      </c>
      <c r="B33969" t="s">
        <v>9878</v>
      </c>
      <c r="C33969" t="s">
        <v>10010</v>
      </c>
      <c r="D33969">
        <v>73376631</v>
      </c>
      <c r="E33969">
        <v>2012</v>
      </c>
    </row>
    <row r="33970" spans="1:5" x14ac:dyDescent="0.2">
      <c r="A33970">
        <v>159622</v>
      </c>
      <c r="B33970" t="s">
        <v>9878</v>
      </c>
      <c r="C33970" t="s">
        <v>10010</v>
      </c>
      <c r="D33970">
        <v>73376619</v>
      </c>
      <c r="E33970">
        <v>2012</v>
      </c>
    </row>
    <row r="33971" spans="1:5" x14ac:dyDescent="0.2">
      <c r="A33971">
        <v>154629</v>
      </c>
      <c r="B33971" t="s">
        <v>9878</v>
      </c>
      <c r="C33971" t="s">
        <v>9883</v>
      </c>
      <c r="D33971">
        <v>68323668</v>
      </c>
      <c r="E33971">
        <v>2010</v>
      </c>
    </row>
    <row r="33972" spans="1:5" x14ac:dyDescent="0.2">
      <c r="A33972">
        <v>157420</v>
      </c>
      <c r="B33972" t="s">
        <v>10466</v>
      </c>
      <c r="C33972" t="s">
        <v>10064</v>
      </c>
      <c r="D33972" t="s">
        <v>11162</v>
      </c>
      <c r="E33972">
        <v>2011</v>
      </c>
    </row>
    <row r="33973" spans="1:5" x14ac:dyDescent="0.2">
      <c r="A33973">
        <v>159576</v>
      </c>
      <c r="B33973" t="s">
        <v>9878</v>
      </c>
      <c r="C33973" t="s">
        <v>9887</v>
      </c>
      <c r="D33973">
        <v>73381642</v>
      </c>
      <c r="E33973">
        <v>2012</v>
      </c>
    </row>
    <row r="33974" spans="1:5" x14ac:dyDescent="0.2">
      <c r="A33974">
        <v>159575</v>
      </c>
      <c r="B33974" t="s">
        <v>9878</v>
      </c>
      <c r="C33974" t="s">
        <v>9887</v>
      </c>
      <c r="D33974">
        <v>73381640</v>
      </c>
      <c r="E33974">
        <v>2012</v>
      </c>
    </row>
    <row r="33975" spans="1:5" x14ac:dyDescent="0.2">
      <c r="A33975">
        <v>159569</v>
      </c>
      <c r="B33975" t="s">
        <v>10466</v>
      </c>
      <c r="C33975" t="s">
        <v>10568</v>
      </c>
      <c r="D33975" t="s">
        <v>12115</v>
      </c>
      <c r="E33975">
        <v>2012</v>
      </c>
    </row>
    <row r="33976" spans="1:5" x14ac:dyDescent="0.2">
      <c r="A33976">
        <v>159568</v>
      </c>
      <c r="B33976" t="s">
        <v>10466</v>
      </c>
      <c r="C33976" t="s">
        <v>10568</v>
      </c>
      <c r="D33976" t="s">
        <v>11157</v>
      </c>
      <c r="E33976">
        <v>2012</v>
      </c>
    </row>
    <row r="33977" spans="1:5" x14ac:dyDescent="0.2">
      <c r="A33977">
        <v>159567</v>
      </c>
      <c r="B33977" t="s">
        <v>10466</v>
      </c>
      <c r="C33977" t="s">
        <v>10568</v>
      </c>
      <c r="D33977" t="s">
        <v>11156</v>
      </c>
      <c r="E33977">
        <v>2012</v>
      </c>
    </row>
    <row r="33978" spans="1:5" x14ac:dyDescent="0.2">
      <c r="A33978">
        <v>159566</v>
      </c>
      <c r="B33978" t="s">
        <v>10466</v>
      </c>
      <c r="C33978" t="s">
        <v>10568</v>
      </c>
      <c r="D33978" t="s">
        <v>11155</v>
      </c>
      <c r="E33978">
        <v>2012</v>
      </c>
    </row>
    <row r="33979" spans="1:5" x14ac:dyDescent="0.2">
      <c r="A33979">
        <v>159020</v>
      </c>
      <c r="B33979" t="s">
        <v>9414</v>
      </c>
      <c r="C33979" t="s">
        <v>9387</v>
      </c>
      <c r="D33979" t="s">
        <v>9399</v>
      </c>
      <c r="E33979">
        <v>2010</v>
      </c>
    </row>
    <row r="33980" spans="1:5" x14ac:dyDescent="0.2">
      <c r="A33980">
        <v>159858</v>
      </c>
      <c r="B33980" t="s">
        <v>10046</v>
      </c>
      <c r="C33980" t="s">
        <v>10054</v>
      </c>
      <c r="D33980">
        <v>45899100089794</v>
      </c>
      <c r="E33980">
        <v>2007</v>
      </c>
    </row>
    <row r="33981" spans="1:5" x14ac:dyDescent="0.2">
      <c r="A33981">
        <v>159389</v>
      </c>
      <c r="B33981" t="s">
        <v>10224</v>
      </c>
      <c r="C33981" t="s">
        <v>10058</v>
      </c>
      <c r="D33981">
        <v>8872623</v>
      </c>
      <c r="E33981">
        <v>2012</v>
      </c>
    </row>
    <row r="33982" spans="1:5" x14ac:dyDescent="0.2">
      <c r="A33982">
        <v>159396</v>
      </c>
      <c r="B33982" t="s">
        <v>10092</v>
      </c>
      <c r="C33982" t="s">
        <v>10080</v>
      </c>
      <c r="D33982" t="s">
        <v>10151</v>
      </c>
      <c r="E33982">
        <v>2010</v>
      </c>
    </row>
    <row r="33983" spans="1:5" x14ac:dyDescent="0.2">
      <c r="A33983">
        <v>159455</v>
      </c>
      <c r="B33983" t="s">
        <v>10466</v>
      </c>
      <c r="C33983" t="s">
        <v>10330</v>
      </c>
      <c r="D33983" t="s">
        <v>11172</v>
      </c>
      <c r="E33983">
        <v>2011</v>
      </c>
    </row>
    <row r="33984" spans="1:5" x14ac:dyDescent="0.2">
      <c r="A33984">
        <v>156830</v>
      </c>
      <c r="B33984" t="s">
        <v>10466</v>
      </c>
      <c r="C33984" t="s">
        <v>10568</v>
      </c>
      <c r="D33984" t="s">
        <v>11179</v>
      </c>
      <c r="E33984">
        <v>2011</v>
      </c>
    </row>
    <row r="33985" spans="1:5" x14ac:dyDescent="0.2">
      <c r="A33985">
        <v>159813</v>
      </c>
      <c r="B33985" t="s">
        <v>9878</v>
      </c>
      <c r="C33985" t="s">
        <v>9886</v>
      </c>
      <c r="D33985">
        <v>73416700</v>
      </c>
      <c r="E33985">
        <v>2011</v>
      </c>
    </row>
    <row r="33986" spans="1:5" x14ac:dyDescent="0.2">
      <c r="A33986">
        <v>117888</v>
      </c>
      <c r="B33986" t="s">
        <v>9878</v>
      </c>
      <c r="C33986" t="s">
        <v>9877</v>
      </c>
      <c r="D33986" t="s">
        <v>17159</v>
      </c>
      <c r="E33986">
        <v>1999</v>
      </c>
    </row>
    <row r="33987" spans="1:5" x14ac:dyDescent="0.2">
      <c r="A33987">
        <v>159468</v>
      </c>
      <c r="B33987" t="s">
        <v>11811</v>
      </c>
      <c r="C33987" t="s">
        <v>11887</v>
      </c>
      <c r="D33987" t="s">
        <v>15357</v>
      </c>
      <c r="E33987">
        <v>2011</v>
      </c>
    </row>
    <row r="33988" spans="1:5" x14ac:dyDescent="0.2">
      <c r="A33988">
        <v>159445</v>
      </c>
      <c r="B33988" t="s">
        <v>9414</v>
      </c>
      <c r="C33988" t="s">
        <v>9415</v>
      </c>
      <c r="D33988" t="s">
        <v>9638</v>
      </c>
      <c r="E33988">
        <v>2007</v>
      </c>
    </row>
    <row r="33989" spans="1:5" x14ac:dyDescent="0.2">
      <c r="A33989">
        <v>159305</v>
      </c>
      <c r="B33989" t="s">
        <v>9878</v>
      </c>
      <c r="C33989" t="s">
        <v>9886</v>
      </c>
      <c r="D33989">
        <v>22002155</v>
      </c>
      <c r="E33989">
        <v>2011</v>
      </c>
    </row>
    <row r="33990" spans="1:5" x14ac:dyDescent="0.2">
      <c r="A33990">
        <v>159304</v>
      </c>
      <c r="B33990" t="s">
        <v>9878</v>
      </c>
      <c r="C33990" t="s">
        <v>9886</v>
      </c>
      <c r="D33990">
        <v>22002152</v>
      </c>
      <c r="E33990">
        <v>2011</v>
      </c>
    </row>
    <row r="33991" spans="1:5" x14ac:dyDescent="0.2">
      <c r="A33991">
        <v>159303</v>
      </c>
      <c r="B33991" t="s">
        <v>9878</v>
      </c>
      <c r="C33991" t="s">
        <v>9886</v>
      </c>
      <c r="D33991">
        <v>21997764</v>
      </c>
      <c r="E33991">
        <v>2011</v>
      </c>
    </row>
    <row r="33992" spans="1:5" x14ac:dyDescent="0.2">
      <c r="A33992">
        <v>159220</v>
      </c>
      <c r="B33992" t="s">
        <v>9878</v>
      </c>
      <c r="C33992" t="s">
        <v>10000</v>
      </c>
      <c r="D33992">
        <v>22043259</v>
      </c>
      <c r="E33992">
        <v>2011</v>
      </c>
    </row>
    <row r="33993" spans="1:5" x14ac:dyDescent="0.2">
      <c r="A33993">
        <v>159219</v>
      </c>
      <c r="B33993" t="s">
        <v>9878</v>
      </c>
      <c r="C33993" t="s">
        <v>10000</v>
      </c>
      <c r="D33993">
        <v>22043198</v>
      </c>
      <c r="E33993">
        <v>2011</v>
      </c>
    </row>
    <row r="33994" spans="1:5" x14ac:dyDescent="0.2">
      <c r="A33994">
        <v>159218</v>
      </c>
      <c r="B33994" t="s">
        <v>9878</v>
      </c>
      <c r="C33994" t="s">
        <v>10000</v>
      </c>
      <c r="D33994">
        <v>22043275</v>
      </c>
      <c r="E33994">
        <v>2011</v>
      </c>
    </row>
    <row r="33995" spans="1:5" x14ac:dyDescent="0.2">
      <c r="A33995">
        <v>159552</v>
      </c>
      <c r="B33995" t="s">
        <v>9414</v>
      </c>
      <c r="C33995" t="s">
        <v>9664</v>
      </c>
      <c r="D33995" t="s">
        <v>9665</v>
      </c>
      <c r="E33995">
        <v>2011</v>
      </c>
    </row>
    <row r="33996" spans="1:5" x14ac:dyDescent="0.2">
      <c r="A33996">
        <v>159551</v>
      </c>
      <c r="B33996" t="s">
        <v>9414</v>
      </c>
      <c r="C33996" t="s">
        <v>9664</v>
      </c>
      <c r="D33996" t="s">
        <v>9666</v>
      </c>
      <c r="E33996">
        <v>2011</v>
      </c>
    </row>
    <row r="33997" spans="1:5" x14ac:dyDescent="0.2">
      <c r="A33997">
        <v>159137</v>
      </c>
      <c r="B33997" t="s">
        <v>10466</v>
      </c>
      <c r="C33997" t="s">
        <v>10530</v>
      </c>
      <c r="D33997" t="s">
        <v>11176</v>
      </c>
      <c r="E33997">
        <v>2011</v>
      </c>
    </row>
    <row r="33998" spans="1:5" x14ac:dyDescent="0.2">
      <c r="A33998">
        <v>159134</v>
      </c>
      <c r="B33998" t="s">
        <v>10466</v>
      </c>
      <c r="C33998" t="s">
        <v>10530</v>
      </c>
      <c r="D33998" t="s">
        <v>11175</v>
      </c>
      <c r="E33998">
        <v>2011</v>
      </c>
    </row>
    <row r="33999" spans="1:5" x14ac:dyDescent="0.2">
      <c r="A33999">
        <v>159133</v>
      </c>
      <c r="B33999" t="s">
        <v>10466</v>
      </c>
      <c r="C33999" t="s">
        <v>10530</v>
      </c>
      <c r="D33999" t="s">
        <v>11178</v>
      </c>
      <c r="E33999">
        <v>2011</v>
      </c>
    </row>
    <row r="34000" spans="1:5" x14ac:dyDescent="0.2">
      <c r="A34000">
        <v>159104</v>
      </c>
      <c r="B34000" t="s">
        <v>11811</v>
      </c>
      <c r="C34000" t="s">
        <v>11930</v>
      </c>
      <c r="D34000" t="s">
        <v>11931</v>
      </c>
      <c r="E34000">
        <v>2004</v>
      </c>
    </row>
    <row r="34001" spans="1:5" x14ac:dyDescent="0.2">
      <c r="A34001">
        <v>159103</v>
      </c>
      <c r="B34001" t="s">
        <v>10466</v>
      </c>
      <c r="C34001" t="s">
        <v>10520</v>
      </c>
      <c r="D34001" t="s">
        <v>11166</v>
      </c>
      <c r="E34001">
        <v>2005</v>
      </c>
    </row>
    <row r="34002" spans="1:5" x14ac:dyDescent="0.2">
      <c r="A34002">
        <v>159102</v>
      </c>
      <c r="B34002" t="s">
        <v>10466</v>
      </c>
      <c r="C34002" t="s">
        <v>10520</v>
      </c>
      <c r="D34002" t="s">
        <v>11163</v>
      </c>
      <c r="E34002">
        <v>2005</v>
      </c>
    </row>
    <row r="34003" spans="1:5" x14ac:dyDescent="0.2">
      <c r="A34003">
        <v>159512</v>
      </c>
      <c r="B34003" t="s">
        <v>9414</v>
      </c>
      <c r="C34003" t="s">
        <v>9387</v>
      </c>
      <c r="D34003" t="s">
        <v>9657</v>
      </c>
      <c r="E34003">
        <v>2012</v>
      </c>
    </row>
    <row r="34004" spans="1:5" x14ac:dyDescent="0.2">
      <c r="A34004">
        <v>159511</v>
      </c>
      <c r="B34004" t="s">
        <v>9414</v>
      </c>
      <c r="C34004" t="s">
        <v>9387</v>
      </c>
      <c r="D34004" t="s">
        <v>9660</v>
      </c>
      <c r="E34004">
        <v>2012</v>
      </c>
    </row>
    <row r="34005" spans="1:5" x14ac:dyDescent="0.2">
      <c r="A34005">
        <v>159510</v>
      </c>
      <c r="B34005" t="s">
        <v>9878</v>
      </c>
      <c r="C34005" t="s">
        <v>9887</v>
      </c>
      <c r="D34005">
        <v>73349068</v>
      </c>
      <c r="E34005">
        <v>2011</v>
      </c>
    </row>
    <row r="34006" spans="1:5" x14ac:dyDescent="0.2">
      <c r="A34006">
        <v>159672</v>
      </c>
      <c r="B34006" t="s">
        <v>10466</v>
      </c>
      <c r="C34006" t="s">
        <v>10065</v>
      </c>
      <c r="D34006" t="s">
        <v>11165</v>
      </c>
      <c r="E34006">
        <v>2011</v>
      </c>
    </row>
    <row r="34007" spans="1:5" x14ac:dyDescent="0.2">
      <c r="A34007">
        <v>159671</v>
      </c>
      <c r="B34007" t="s">
        <v>10466</v>
      </c>
      <c r="C34007" t="s">
        <v>10478</v>
      </c>
      <c r="D34007" t="s">
        <v>11164</v>
      </c>
      <c r="E34007">
        <v>2011</v>
      </c>
    </row>
    <row r="34008" spans="1:5" x14ac:dyDescent="0.2">
      <c r="A34008">
        <v>159670</v>
      </c>
      <c r="B34008" t="s">
        <v>10092</v>
      </c>
      <c r="C34008" t="s">
        <v>10081</v>
      </c>
      <c r="D34008" t="s">
        <v>10150</v>
      </c>
      <c r="E34008">
        <v>2010</v>
      </c>
    </row>
    <row r="34009" spans="1:5" x14ac:dyDescent="0.2">
      <c r="A34009">
        <v>159003</v>
      </c>
      <c r="B34009" t="s">
        <v>10466</v>
      </c>
      <c r="C34009" t="s">
        <v>11070</v>
      </c>
      <c r="D34009" t="s">
        <v>11318</v>
      </c>
      <c r="E34009">
        <v>2012</v>
      </c>
    </row>
    <row r="34010" spans="1:5" x14ac:dyDescent="0.2">
      <c r="A34010">
        <v>158968</v>
      </c>
      <c r="B34010" t="s">
        <v>10466</v>
      </c>
      <c r="C34010" t="s">
        <v>10479</v>
      </c>
      <c r="D34010" t="s">
        <v>11167</v>
      </c>
      <c r="E34010">
        <v>2011</v>
      </c>
    </row>
    <row r="34011" spans="1:5" x14ac:dyDescent="0.2">
      <c r="A34011">
        <v>158964</v>
      </c>
      <c r="B34011" t="s">
        <v>10466</v>
      </c>
      <c r="C34011" t="s">
        <v>11169</v>
      </c>
      <c r="D34011" t="s">
        <v>11171</v>
      </c>
      <c r="E34011">
        <v>2012</v>
      </c>
    </row>
    <row r="34012" spans="1:5" x14ac:dyDescent="0.2">
      <c r="A34012">
        <v>158963</v>
      </c>
      <c r="B34012" t="s">
        <v>10466</v>
      </c>
      <c r="C34012" t="s">
        <v>11169</v>
      </c>
      <c r="D34012" t="s">
        <v>11170</v>
      </c>
      <c r="E34012">
        <v>2012</v>
      </c>
    </row>
    <row r="34013" spans="1:5" x14ac:dyDescent="0.2">
      <c r="A34013">
        <v>158961</v>
      </c>
      <c r="B34013" t="s">
        <v>10466</v>
      </c>
      <c r="C34013" t="s">
        <v>11150</v>
      </c>
      <c r="D34013" t="s">
        <v>11151</v>
      </c>
      <c r="E34013">
        <v>2012</v>
      </c>
    </row>
    <row r="34014" spans="1:5" x14ac:dyDescent="0.2">
      <c r="A34014">
        <v>159437</v>
      </c>
      <c r="B34014" t="s">
        <v>10345</v>
      </c>
      <c r="C34014" t="s">
        <v>10350</v>
      </c>
      <c r="D34014" t="s">
        <v>10417</v>
      </c>
      <c r="E34014">
        <v>2011</v>
      </c>
    </row>
    <row r="34015" spans="1:5" x14ac:dyDescent="0.2">
      <c r="A34015">
        <v>159436</v>
      </c>
      <c r="B34015" t="s">
        <v>10345</v>
      </c>
      <c r="C34015" t="s">
        <v>10350</v>
      </c>
      <c r="D34015" t="s">
        <v>10416</v>
      </c>
      <c r="E34015">
        <v>2011</v>
      </c>
    </row>
    <row r="34016" spans="1:5" x14ac:dyDescent="0.2">
      <c r="A34016">
        <v>159668</v>
      </c>
      <c r="B34016" t="s">
        <v>9414</v>
      </c>
      <c r="C34016" t="s">
        <v>9636</v>
      </c>
      <c r="D34016">
        <v>77000439</v>
      </c>
      <c r="E34016">
        <v>2011</v>
      </c>
    </row>
    <row r="34017" spans="1:5" x14ac:dyDescent="0.2">
      <c r="A34017">
        <v>159666</v>
      </c>
      <c r="B34017" t="s">
        <v>10224</v>
      </c>
      <c r="C34017" t="s">
        <v>10279</v>
      </c>
      <c r="D34017">
        <v>11199258</v>
      </c>
      <c r="E34017">
        <v>2011</v>
      </c>
    </row>
    <row r="34018" spans="1:5" x14ac:dyDescent="0.2">
      <c r="A34018">
        <v>159665</v>
      </c>
      <c r="B34018" t="s">
        <v>10224</v>
      </c>
      <c r="C34018" t="s">
        <v>10279</v>
      </c>
      <c r="D34018">
        <v>11208168</v>
      </c>
      <c r="E34018">
        <v>2011</v>
      </c>
    </row>
    <row r="34019" spans="1:5" x14ac:dyDescent="0.2">
      <c r="A34019">
        <v>159664</v>
      </c>
      <c r="B34019" t="s">
        <v>10224</v>
      </c>
      <c r="C34019" t="s">
        <v>10279</v>
      </c>
      <c r="D34019">
        <v>11207514</v>
      </c>
      <c r="E34019">
        <v>2011</v>
      </c>
    </row>
    <row r="34020" spans="1:5" x14ac:dyDescent="0.2">
      <c r="A34020">
        <v>158904</v>
      </c>
      <c r="B34020" t="s">
        <v>11791</v>
      </c>
      <c r="C34020" t="s">
        <v>11792</v>
      </c>
      <c r="D34020" t="s">
        <v>11798</v>
      </c>
      <c r="E34020">
        <v>2010</v>
      </c>
    </row>
    <row r="34021" spans="1:5" x14ac:dyDescent="0.2">
      <c r="A34021">
        <v>159534</v>
      </c>
      <c r="B34021" t="s">
        <v>9878</v>
      </c>
      <c r="C34021" t="s">
        <v>10002</v>
      </c>
      <c r="D34021">
        <v>35254336</v>
      </c>
      <c r="E34021">
        <v>2009</v>
      </c>
    </row>
    <row r="34022" spans="1:5" x14ac:dyDescent="0.2">
      <c r="A34022">
        <v>158177</v>
      </c>
      <c r="B34022" t="s">
        <v>11660</v>
      </c>
      <c r="C34022" t="s">
        <v>11667</v>
      </c>
      <c r="D34022" t="s">
        <v>11746</v>
      </c>
      <c r="E34022">
        <v>2011</v>
      </c>
    </row>
    <row r="34023" spans="1:5" x14ac:dyDescent="0.2">
      <c r="A34023">
        <v>148756</v>
      </c>
      <c r="B34023" t="s">
        <v>9414</v>
      </c>
      <c r="C34023" t="s">
        <v>9380</v>
      </c>
      <c r="D34023" t="s">
        <v>9659</v>
      </c>
      <c r="E34023">
        <v>2009</v>
      </c>
    </row>
    <row r="34024" spans="1:5" x14ac:dyDescent="0.2">
      <c r="A34024">
        <v>158816</v>
      </c>
      <c r="B34024" t="s">
        <v>11811</v>
      </c>
      <c r="C34024" t="s">
        <v>11813</v>
      </c>
      <c r="D34024" t="s">
        <v>11934</v>
      </c>
      <c r="E34024">
        <v>2011</v>
      </c>
    </row>
    <row r="34025" spans="1:5" x14ac:dyDescent="0.2">
      <c r="A34025">
        <v>158823</v>
      </c>
      <c r="B34025" t="s">
        <v>10466</v>
      </c>
      <c r="C34025" t="s">
        <v>10675</v>
      </c>
      <c r="D34025" t="s">
        <v>11314</v>
      </c>
      <c r="E34025">
        <v>2012</v>
      </c>
    </row>
    <row r="34026" spans="1:5" x14ac:dyDescent="0.2">
      <c r="A34026">
        <v>158824</v>
      </c>
      <c r="B34026" t="s">
        <v>10466</v>
      </c>
      <c r="C34026" t="s">
        <v>10460</v>
      </c>
      <c r="D34026" t="s">
        <v>11319</v>
      </c>
      <c r="E34026">
        <v>2011</v>
      </c>
    </row>
    <row r="34027" spans="1:5" x14ac:dyDescent="0.2">
      <c r="A34027">
        <v>158856</v>
      </c>
      <c r="B34027" t="s">
        <v>11811</v>
      </c>
      <c r="C34027" t="s">
        <v>11792</v>
      </c>
      <c r="D34027" t="s">
        <v>11917</v>
      </c>
      <c r="E34027">
        <v>2010</v>
      </c>
    </row>
    <row r="34028" spans="1:5" x14ac:dyDescent="0.2">
      <c r="A34028">
        <v>148890</v>
      </c>
      <c r="B34028" t="s">
        <v>9414</v>
      </c>
      <c r="C34028" t="s">
        <v>9381</v>
      </c>
      <c r="D34028" t="s">
        <v>9677</v>
      </c>
      <c r="E34028">
        <v>2009</v>
      </c>
    </row>
    <row r="34029" spans="1:5" x14ac:dyDescent="0.2">
      <c r="A34029">
        <v>158814</v>
      </c>
      <c r="B34029" t="s">
        <v>10345</v>
      </c>
      <c r="C34029" t="s">
        <v>10404</v>
      </c>
      <c r="D34029" t="s">
        <v>10415</v>
      </c>
      <c r="E34029">
        <v>2011</v>
      </c>
    </row>
    <row r="34030" spans="1:5" x14ac:dyDescent="0.2">
      <c r="A34030">
        <v>158810</v>
      </c>
      <c r="B34030" t="s">
        <v>9878</v>
      </c>
      <c r="C34030" t="s">
        <v>9894</v>
      </c>
      <c r="D34030">
        <v>79549580</v>
      </c>
      <c r="E34030">
        <v>2010</v>
      </c>
    </row>
    <row r="34031" spans="1:5" x14ac:dyDescent="0.2">
      <c r="A34031">
        <v>158729</v>
      </c>
      <c r="B34031" t="s">
        <v>10466</v>
      </c>
      <c r="C34031" t="s">
        <v>10568</v>
      </c>
      <c r="D34031" t="s">
        <v>11329</v>
      </c>
      <c r="E34031">
        <v>2012</v>
      </c>
    </row>
    <row r="34032" spans="1:5" x14ac:dyDescent="0.2">
      <c r="A34032">
        <v>158728</v>
      </c>
      <c r="B34032" t="s">
        <v>10466</v>
      </c>
      <c r="C34032" t="s">
        <v>10568</v>
      </c>
      <c r="D34032" t="s">
        <v>11330</v>
      </c>
      <c r="E34032">
        <v>2012</v>
      </c>
    </row>
    <row r="34033" spans="1:5" x14ac:dyDescent="0.2">
      <c r="A34033">
        <v>147493</v>
      </c>
      <c r="B34033" t="s">
        <v>9414</v>
      </c>
      <c r="C34033" t="s">
        <v>9452</v>
      </c>
      <c r="D34033" t="s">
        <v>9697</v>
      </c>
      <c r="E34033">
        <v>2008</v>
      </c>
    </row>
    <row r="34034" spans="1:5" x14ac:dyDescent="0.2">
      <c r="A34034">
        <v>158676</v>
      </c>
      <c r="B34034" t="s">
        <v>10345</v>
      </c>
      <c r="C34034" t="s">
        <v>10352</v>
      </c>
      <c r="D34034">
        <v>135836</v>
      </c>
      <c r="E34034">
        <v>2011</v>
      </c>
    </row>
    <row r="34035" spans="1:5" x14ac:dyDescent="0.2">
      <c r="A34035">
        <v>149944</v>
      </c>
      <c r="B34035" t="s">
        <v>10466</v>
      </c>
      <c r="C34035" t="s">
        <v>10069</v>
      </c>
      <c r="D34035" t="s">
        <v>11336</v>
      </c>
      <c r="E34035">
        <v>1998</v>
      </c>
    </row>
    <row r="34036" spans="1:5" x14ac:dyDescent="0.2">
      <c r="A34036">
        <v>158888</v>
      </c>
      <c r="B34036" t="s">
        <v>10466</v>
      </c>
      <c r="C34036" t="s">
        <v>11334</v>
      </c>
      <c r="D34036" t="s">
        <v>11335</v>
      </c>
      <c r="E34036">
        <v>2011</v>
      </c>
    </row>
    <row r="34037" spans="1:5" x14ac:dyDescent="0.2">
      <c r="A34037">
        <v>158566</v>
      </c>
      <c r="B34037" t="s">
        <v>10466</v>
      </c>
      <c r="C34037" t="s">
        <v>10530</v>
      </c>
      <c r="D34037" t="s">
        <v>11333</v>
      </c>
      <c r="E34037">
        <v>2011</v>
      </c>
    </row>
    <row r="34038" spans="1:5" x14ac:dyDescent="0.2">
      <c r="A34038">
        <v>158569</v>
      </c>
      <c r="B34038" t="s">
        <v>9878</v>
      </c>
      <c r="C34038" t="s">
        <v>9887</v>
      </c>
      <c r="D34038">
        <v>73271130</v>
      </c>
      <c r="E34038">
        <v>2012</v>
      </c>
    </row>
    <row r="34039" spans="1:5" x14ac:dyDescent="0.2">
      <c r="A34039">
        <v>158552</v>
      </c>
      <c r="B34039" t="s">
        <v>10466</v>
      </c>
      <c r="C34039" t="s">
        <v>10474</v>
      </c>
      <c r="D34039" t="s">
        <v>11250</v>
      </c>
      <c r="E34039">
        <v>2011</v>
      </c>
    </row>
    <row r="34040" spans="1:5" x14ac:dyDescent="0.2">
      <c r="A34040">
        <v>158551</v>
      </c>
      <c r="B34040" t="s">
        <v>10466</v>
      </c>
      <c r="C34040" t="s">
        <v>10474</v>
      </c>
      <c r="D34040" t="s">
        <v>11251</v>
      </c>
      <c r="E34040">
        <v>2011</v>
      </c>
    </row>
    <row r="34041" spans="1:5" x14ac:dyDescent="0.2">
      <c r="A34041">
        <v>158550</v>
      </c>
      <c r="B34041" t="s">
        <v>11811</v>
      </c>
      <c r="C34041" t="s">
        <v>9636</v>
      </c>
      <c r="D34041">
        <v>77000363</v>
      </c>
      <c r="E34041">
        <v>2011</v>
      </c>
    </row>
    <row r="34042" spans="1:5" x14ac:dyDescent="0.2">
      <c r="A34042">
        <v>158549</v>
      </c>
      <c r="B34042" t="s">
        <v>9414</v>
      </c>
      <c r="C34042" t="s">
        <v>9635</v>
      </c>
      <c r="D34042" t="s">
        <v>9684</v>
      </c>
      <c r="E34042">
        <v>2011</v>
      </c>
    </row>
    <row r="34043" spans="1:5" x14ac:dyDescent="0.2">
      <c r="A34043">
        <v>158548</v>
      </c>
      <c r="B34043" t="s">
        <v>9414</v>
      </c>
      <c r="C34043" t="s">
        <v>9389</v>
      </c>
      <c r="D34043" t="s">
        <v>9682</v>
      </c>
      <c r="E34043">
        <v>2011</v>
      </c>
    </row>
    <row r="34044" spans="1:5" x14ac:dyDescent="0.2">
      <c r="A34044">
        <v>158545</v>
      </c>
      <c r="B34044" t="s">
        <v>12040</v>
      </c>
      <c r="C34044" t="s">
        <v>12059</v>
      </c>
      <c r="D34044" t="s">
        <v>12060</v>
      </c>
      <c r="E34044">
        <v>2011</v>
      </c>
    </row>
    <row r="34045" spans="1:5" x14ac:dyDescent="0.2">
      <c r="A34045">
        <v>158542</v>
      </c>
      <c r="B34045" t="s">
        <v>11785</v>
      </c>
      <c r="C34045" t="s">
        <v>10045</v>
      </c>
      <c r="D34045" t="s">
        <v>11784</v>
      </c>
      <c r="E34045">
        <v>2011</v>
      </c>
    </row>
    <row r="34046" spans="1:5" x14ac:dyDescent="0.2">
      <c r="A34046">
        <v>158515</v>
      </c>
      <c r="B34046" t="s">
        <v>10466</v>
      </c>
      <c r="C34046" t="s">
        <v>10065</v>
      </c>
      <c r="D34046" t="s">
        <v>11342</v>
      </c>
      <c r="E34046">
        <v>2011</v>
      </c>
    </row>
    <row r="34047" spans="1:5" x14ac:dyDescent="0.2">
      <c r="A34047">
        <v>158514</v>
      </c>
      <c r="B34047" t="s">
        <v>10466</v>
      </c>
      <c r="C34047" t="s">
        <v>9369</v>
      </c>
      <c r="D34047" t="s">
        <v>11343</v>
      </c>
      <c r="E34047">
        <v>2011</v>
      </c>
    </row>
    <row r="34048" spans="1:5" x14ac:dyDescent="0.2">
      <c r="A34048">
        <v>158513</v>
      </c>
      <c r="B34048" t="s">
        <v>10466</v>
      </c>
      <c r="C34048" t="s">
        <v>9369</v>
      </c>
      <c r="D34048" t="s">
        <v>11344</v>
      </c>
      <c r="E34048">
        <v>2011</v>
      </c>
    </row>
    <row r="34049" spans="1:5" x14ac:dyDescent="0.2">
      <c r="A34049">
        <v>155760</v>
      </c>
      <c r="B34049" t="s">
        <v>9878</v>
      </c>
      <c r="C34049" t="s">
        <v>9913</v>
      </c>
      <c r="D34049">
        <v>73178370</v>
      </c>
      <c r="E34049">
        <v>2010</v>
      </c>
    </row>
    <row r="34050" spans="1:5" x14ac:dyDescent="0.2">
      <c r="A34050">
        <v>147129</v>
      </c>
      <c r="B34050" t="s">
        <v>9878</v>
      </c>
      <c r="C34050" t="s">
        <v>9995</v>
      </c>
      <c r="D34050">
        <v>37235022</v>
      </c>
      <c r="E34050">
        <v>2008</v>
      </c>
    </row>
    <row r="34051" spans="1:5" x14ac:dyDescent="0.2">
      <c r="A34051">
        <v>158720</v>
      </c>
      <c r="B34051" t="s">
        <v>11811</v>
      </c>
      <c r="C34051" t="s">
        <v>11858</v>
      </c>
      <c r="D34051" t="s">
        <v>11963</v>
      </c>
      <c r="E34051">
        <v>2005</v>
      </c>
    </row>
    <row r="34052" spans="1:5" x14ac:dyDescent="0.2">
      <c r="A34052">
        <v>158686</v>
      </c>
      <c r="B34052" t="s">
        <v>9414</v>
      </c>
      <c r="C34052" t="s">
        <v>16753</v>
      </c>
      <c r="D34052" t="s">
        <v>16754</v>
      </c>
      <c r="E34052">
        <v>1988</v>
      </c>
    </row>
    <row r="34053" spans="1:5" x14ac:dyDescent="0.2">
      <c r="A34053">
        <v>158558</v>
      </c>
      <c r="B34053" t="s">
        <v>12014</v>
      </c>
      <c r="C34053" t="s">
        <v>12039</v>
      </c>
      <c r="D34053">
        <v>2013273435</v>
      </c>
      <c r="E34053">
        <v>2011</v>
      </c>
    </row>
    <row r="34054" spans="1:5" x14ac:dyDescent="0.2">
      <c r="A34054">
        <v>158441</v>
      </c>
      <c r="B34054" t="s">
        <v>10466</v>
      </c>
      <c r="C34054" t="s">
        <v>10075</v>
      </c>
      <c r="D34054" t="s">
        <v>11257</v>
      </c>
      <c r="E34054">
        <v>2012</v>
      </c>
    </row>
    <row r="34055" spans="1:5" x14ac:dyDescent="0.2">
      <c r="A34055">
        <v>158408</v>
      </c>
      <c r="B34055" t="s">
        <v>10345</v>
      </c>
      <c r="C34055" t="s">
        <v>10371</v>
      </c>
      <c r="D34055" t="s">
        <v>10407</v>
      </c>
      <c r="E34055">
        <v>2011</v>
      </c>
    </row>
    <row r="34056" spans="1:5" x14ac:dyDescent="0.2">
      <c r="A34056">
        <v>158407</v>
      </c>
      <c r="B34056" t="s">
        <v>10466</v>
      </c>
      <c r="C34056" t="s">
        <v>10591</v>
      </c>
      <c r="D34056" t="s">
        <v>11252</v>
      </c>
      <c r="E34056">
        <v>2011</v>
      </c>
    </row>
    <row r="34057" spans="1:5" x14ac:dyDescent="0.2">
      <c r="A34057">
        <v>158405</v>
      </c>
      <c r="B34057" t="s">
        <v>10466</v>
      </c>
      <c r="C34057" t="s">
        <v>10591</v>
      </c>
      <c r="D34057" t="s">
        <v>11268</v>
      </c>
      <c r="E34057">
        <v>2011</v>
      </c>
    </row>
    <row r="34058" spans="1:5" x14ac:dyDescent="0.2">
      <c r="A34058">
        <v>158404</v>
      </c>
      <c r="B34058" t="s">
        <v>10466</v>
      </c>
      <c r="C34058" t="s">
        <v>10591</v>
      </c>
      <c r="D34058" t="s">
        <v>11249</v>
      </c>
      <c r="E34058">
        <v>2011</v>
      </c>
    </row>
    <row r="34059" spans="1:5" x14ac:dyDescent="0.2">
      <c r="A34059">
        <v>158400</v>
      </c>
      <c r="B34059" t="s">
        <v>10345</v>
      </c>
      <c r="C34059" t="s">
        <v>10354</v>
      </c>
      <c r="D34059" t="s">
        <v>10408</v>
      </c>
      <c r="E34059">
        <v>2011</v>
      </c>
    </row>
    <row r="34060" spans="1:5" x14ac:dyDescent="0.2">
      <c r="A34060">
        <v>158399</v>
      </c>
      <c r="B34060" t="s">
        <v>10345</v>
      </c>
      <c r="C34060" t="s">
        <v>10354</v>
      </c>
      <c r="D34060" t="s">
        <v>10405</v>
      </c>
      <c r="E34060">
        <v>2011</v>
      </c>
    </row>
    <row r="34061" spans="1:5" x14ac:dyDescent="0.2">
      <c r="A34061">
        <v>158381</v>
      </c>
      <c r="B34061" t="s">
        <v>10466</v>
      </c>
      <c r="C34061" t="s">
        <v>10675</v>
      </c>
      <c r="D34061" t="s">
        <v>11254</v>
      </c>
      <c r="E34061">
        <v>2012</v>
      </c>
    </row>
    <row r="34062" spans="1:5" x14ac:dyDescent="0.2">
      <c r="A34062">
        <v>158380</v>
      </c>
      <c r="B34062" t="s">
        <v>10466</v>
      </c>
      <c r="C34062" t="s">
        <v>10591</v>
      </c>
      <c r="D34062" t="s">
        <v>11255</v>
      </c>
      <c r="E34062">
        <v>2012</v>
      </c>
    </row>
    <row r="34063" spans="1:5" x14ac:dyDescent="0.2">
      <c r="A34063">
        <v>158557</v>
      </c>
      <c r="B34063" t="s">
        <v>10345</v>
      </c>
      <c r="C34063" t="s">
        <v>10352</v>
      </c>
      <c r="D34063">
        <v>7352376</v>
      </c>
      <c r="E34063">
        <v>2011</v>
      </c>
    </row>
    <row r="34064" spans="1:5" x14ac:dyDescent="0.2">
      <c r="A34064">
        <v>146192</v>
      </c>
      <c r="B34064" t="s">
        <v>9414</v>
      </c>
      <c r="C34064" t="s">
        <v>9398</v>
      </c>
      <c r="D34064" t="s">
        <v>16664</v>
      </c>
      <c r="E34064">
        <v>2008</v>
      </c>
    </row>
    <row r="34065" spans="1:5" x14ac:dyDescent="0.2">
      <c r="A34065">
        <v>159064</v>
      </c>
      <c r="B34065" t="s">
        <v>10466</v>
      </c>
      <c r="C34065" t="s">
        <v>10546</v>
      </c>
      <c r="D34065" t="s">
        <v>11295</v>
      </c>
      <c r="E34065">
        <v>2011</v>
      </c>
    </row>
    <row r="34066" spans="1:5" x14ac:dyDescent="0.2">
      <c r="A34066">
        <v>136968</v>
      </c>
      <c r="B34066" t="s">
        <v>9414</v>
      </c>
      <c r="C34066" t="s">
        <v>9415</v>
      </c>
      <c r="D34066" t="s">
        <v>9669</v>
      </c>
      <c r="E34066">
        <v>2006</v>
      </c>
    </row>
    <row r="34067" spans="1:5" x14ac:dyDescent="0.2">
      <c r="A34067">
        <v>158353</v>
      </c>
      <c r="B34067" t="s">
        <v>9878</v>
      </c>
      <c r="C34067" t="s">
        <v>9886</v>
      </c>
      <c r="D34067">
        <v>73253017</v>
      </c>
      <c r="E34067">
        <v>2011</v>
      </c>
    </row>
    <row r="34068" spans="1:5" x14ac:dyDescent="0.2">
      <c r="A34068">
        <v>158352</v>
      </c>
      <c r="B34068" t="s">
        <v>9878</v>
      </c>
      <c r="C34068" t="s">
        <v>9886</v>
      </c>
      <c r="D34068">
        <v>73314672</v>
      </c>
      <c r="E34068">
        <v>2011</v>
      </c>
    </row>
    <row r="34069" spans="1:5" x14ac:dyDescent="0.2">
      <c r="A34069">
        <v>157106</v>
      </c>
      <c r="B34069" t="s">
        <v>9878</v>
      </c>
      <c r="C34069" t="s">
        <v>9883</v>
      </c>
      <c r="D34069">
        <v>72000429</v>
      </c>
      <c r="E34069">
        <v>2010</v>
      </c>
    </row>
    <row r="34070" spans="1:5" x14ac:dyDescent="0.2">
      <c r="A34070">
        <v>158326</v>
      </c>
      <c r="B34070" t="s">
        <v>10466</v>
      </c>
      <c r="C34070" t="s">
        <v>11083</v>
      </c>
      <c r="D34070" t="s">
        <v>11290</v>
      </c>
      <c r="E34070">
        <v>2012</v>
      </c>
    </row>
    <row r="34071" spans="1:5" x14ac:dyDescent="0.2">
      <c r="A34071">
        <v>158325</v>
      </c>
      <c r="B34071" t="s">
        <v>10466</v>
      </c>
      <c r="C34071" t="s">
        <v>11083</v>
      </c>
      <c r="D34071" t="s">
        <v>11288</v>
      </c>
      <c r="E34071">
        <v>2012</v>
      </c>
    </row>
    <row r="34072" spans="1:5" x14ac:dyDescent="0.2">
      <c r="A34072">
        <v>158323</v>
      </c>
      <c r="B34072" t="s">
        <v>10466</v>
      </c>
      <c r="C34072" t="s">
        <v>10514</v>
      </c>
      <c r="D34072" t="s">
        <v>11289</v>
      </c>
      <c r="E34072">
        <v>2012</v>
      </c>
    </row>
    <row r="34073" spans="1:5" x14ac:dyDescent="0.2">
      <c r="A34073">
        <v>158501</v>
      </c>
      <c r="B34073" t="s">
        <v>9878</v>
      </c>
      <c r="C34073" t="s">
        <v>9990</v>
      </c>
      <c r="D34073">
        <v>37246863</v>
      </c>
      <c r="E34073">
        <v>2010</v>
      </c>
    </row>
    <row r="34074" spans="1:5" x14ac:dyDescent="0.2">
      <c r="A34074">
        <v>158602</v>
      </c>
      <c r="B34074" t="s">
        <v>10466</v>
      </c>
      <c r="C34074" t="s">
        <v>9369</v>
      </c>
      <c r="D34074" t="s">
        <v>11298</v>
      </c>
      <c r="E34074">
        <v>2011</v>
      </c>
    </row>
    <row r="34075" spans="1:5" x14ac:dyDescent="0.2">
      <c r="A34075">
        <v>158290</v>
      </c>
      <c r="B34075" t="s">
        <v>9878</v>
      </c>
      <c r="C34075" t="s">
        <v>9879</v>
      </c>
      <c r="D34075">
        <v>73296843</v>
      </c>
      <c r="E34075">
        <v>2012</v>
      </c>
    </row>
    <row r="34076" spans="1:5" x14ac:dyDescent="0.2">
      <c r="A34076">
        <v>158507</v>
      </c>
      <c r="B34076" t="s">
        <v>10224</v>
      </c>
      <c r="C34076" t="s">
        <v>10235</v>
      </c>
      <c r="D34076">
        <v>1041717</v>
      </c>
      <c r="E34076">
        <v>2005</v>
      </c>
    </row>
    <row r="34077" spans="1:5" x14ac:dyDescent="0.2">
      <c r="A34077">
        <v>158264</v>
      </c>
      <c r="B34077" t="s">
        <v>10466</v>
      </c>
      <c r="C34077" t="s">
        <v>11301</v>
      </c>
      <c r="D34077" t="s">
        <v>11302</v>
      </c>
      <c r="E34077">
        <v>2012</v>
      </c>
    </row>
    <row r="34078" spans="1:5" x14ac:dyDescent="0.2">
      <c r="A34078">
        <v>158263</v>
      </c>
      <c r="B34078" t="s">
        <v>10466</v>
      </c>
      <c r="C34078" t="s">
        <v>10809</v>
      </c>
      <c r="D34078" t="s">
        <v>11303</v>
      </c>
      <c r="E34078">
        <v>2012</v>
      </c>
    </row>
    <row r="34079" spans="1:5" x14ac:dyDescent="0.2">
      <c r="A34079">
        <v>158262</v>
      </c>
      <c r="B34079" t="s">
        <v>10466</v>
      </c>
      <c r="C34079" t="s">
        <v>10809</v>
      </c>
      <c r="D34079" t="s">
        <v>11304</v>
      </c>
      <c r="E34079">
        <v>2012</v>
      </c>
    </row>
    <row r="34080" spans="1:5" x14ac:dyDescent="0.2">
      <c r="A34080">
        <v>158261</v>
      </c>
      <c r="B34080" t="s">
        <v>10466</v>
      </c>
      <c r="C34080" t="s">
        <v>10591</v>
      </c>
      <c r="D34080" t="s">
        <v>11305</v>
      </c>
      <c r="E34080">
        <v>2012</v>
      </c>
    </row>
    <row r="34081" spans="1:5" x14ac:dyDescent="0.2">
      <c r="A34081">
        <v>158260</v>
      </c>
      <c r="B34081" t="s">
        <v>10466</v>
      </c>
      <c r="C34081" t="s">
        <v>10511</v>
      </c>
      <c r="D34081" t="s">
        <v>11306</v>
      </c>
      <c r="E34081">
        <v>2012</v>
      </c>
    </row>
    <row r="34082" spans="1:5" x14ac:dyDescent="0.2">
      <c r="A34082">
        <v>158259</v>
      </c>
      <c r="B34082" t="s">
        <v>10466</v>
      </c>
      <c r="C34082" t="s">
        <v>10591</v>
      </c>
      <c r="D34082" t="s">
        <v>11307</v>
      </c>
      <c r="E34082">
        <v>2012</v>
      </c>
    </row>
    <row r="34083" spans="1:5" x14ac:dyDescent="0.2">
      <c r="A34083">
        <v>158182</v>
      </c>
      <c r="B34083" t="s">
        <v>9878</v>
      </c>
      <c r="C34083" t="s">
        <v>9887</v>
      </c>
      <c r="D34083">
        <v>73330981</v>
      </c>
      <c r="E34083">
        <v>2011</v>
      </c>
    </row>
    <row r="34084" spans="1:5" x14ac:dyDescent="0.2">
      <c r="A34084">
        <v>158627</v>
      </c>
      <c r="B34084" t="s">
        <v>9878</v>
      </c>
      <c r="C34084" t="s">
        <v>9890</v>
      </c>
      <c r="D34084">
        <v>37247843</v>
      </c>
      <c r="E34084">
        <v>2010</v>
      </c>
    </row>
    <row r="34085" spans="1:5" x14ac:dyDescent="0.2">
      <c r="A34085">
        <v>158617</v>
      </c>
      <c r="B34085" t="s">
        <v>9878</v>
      </c>
      <c r="C34085" t="s">
        <v>9621</v>
      </c>
      <c r="D34085">
        <v>79437091</v>
      </c>
      <c r="E34085">
        <v>2010</v>
      </c>
    </row>
    <row r="34086" spans="1:5" x14ac:dyDescent="0.2">
      <c r="A34086">
        <v>158437</v>
      </c>
      <c r="B34086" t="s">
        <v>10345</v>
      </c>
      <c r="C34086" t="s">
        <v>10352</v>
      </c>
      <c r="D34086" t="s">
        <v>10406</v>
      </c>
      <c r="E34086">
        <v>2011</v>
      </c>
    </row>
    <row r="34087" spans="1:5" x14ac:dyDescent="0.2">
      <c r="A34087">
        <v>158509</v>
      </c>
      <c r="B34087" t="s">
        <v>10345</v>
      </c>
      <c r="C34087" t="s">
        <v>10352</v>
      </c>
      <c r="D34087">
        <v>136254</v>
      </c>
      <c r="E34087">
        <v>2011</v>
      </c>
    </row>
    <row r="34088" spans="1:5" x14ac:dyDescent="0.2">
      <c r="A34088">
        <v>158508</v>
      </c>
      <c r="B34088" t="s">
        <v>10345</v>
      </c>
      <c r="C34088" t="s">
        <v>10352</v>
      </c>
      <c r="D34088">
        <v>136250</v>
      </c>
      <c r="E34088">
        <v>2011</v>
      </c>
    </row>
    <row r="34089" spans="1:5" x14ac:dyDescent="0.2">
      <c r="A34089">
        <v>153987</v>
      </c>
      <c r="B34089" t="s">
        <v>9414</v>
      </c>
      <c r="C34089" t="s">
        <v>9389</v>
      </c>
      <c r="D34089" t="s">
        <v>9676</v>
      </c>
      <c r="E34089">
        <v>2006</v>
      </c>
    </row>
    <row r="34090" spans="1:5" x14ac:dyDescent="0.2">
      <c r="A34090">
        <v>158230</v>
      </c>
      <c r="B34090" t="s">
        <v>10224</v>
      </c>
      <c r="C34090" t="s">
        <v>10283</v>
      </c>
      <c r="D34090">
        <v>11159137</v>
      </c>
      <c r="E34090">
        <v>2011</v>
      </c>
    </row>
    <row r="34091" spans="1:5" x14ac:dyDescent="0.2">
      <c r="A34091">
        <v>158160</v>
      </c>
      <c r="B34091" t="s">
        <v>9878</v>
      </c>
      <c r="C34091" t="s">
        <v>9993</v>
      </c>
      <c r="D34091">
        <v>73279206</v>
      </c>
      <c r="E34091">
        <v>2011</v>
      </c>
    </row>
    <row r="34092" spans="1:5" x14ac:dyDescent="0.2">
      <c r="A34092">
        <v>158158</v>
      </c>
      <c r="B34092" t="s">
        <v>10466</v>
      </c>
      <c r="C34092" t="s">
        <v>10568</v>
      </c>
      <c r="D34092" t="s">
        <v>11274</v>
      </c>
      <c r="E34092">
        <v>2012</v>
      </c>
    </row>
    <row r="34093" spans="1:5" x14ac:dyDescent="0.2">
      <c r="A34093">
        <v>158157</v>
      </c>
      <c r="B34093" t="s">
        <v>10466</v>
      </c>
      <c r="C34093" t="s">
        <v>10568</v>
      </c>
      <c r="D34093" t="s">
        <v>11273</v>
      </c>
      <c r="E34093">
        <v>2012</v>
      </c>
    </row>
    <row r="34094" spans="1:5" x14ac:dyDescent="0.2">
      <c r="A34094">
        <v>158156</v>
      </c>
      <c r="B34094" t="s">
        <v>10466</v>
      </c>
      <c r="C34094" t="s">
        <v>10568</v>
      </c>
      <c r="D34094" t="s">
        <v>11275</v>
      </c>
      <c r="E34094">
        <v>2012</v>
      </c>
    </row>
    <row r="34095" spans="1:5" x14ac:dyDescent="0.2">
      <c r="A34095">
        <v>158335</v>
      </c>
      <c r="B34095" t="s">
        <v>11811</v>
      </c>
      <c r="C34095" t="s">
        <v>11874</v>
      </c>
      <c r="D34095" t="s">
        <v>11962</v>
      </c>
      <c r="E34095">
        <v>2008</v>
      </c>
    </row>
    <row r="34096" spans="1:5" x14ac:dyDescent="0.2">
      <c r="A34096">
        <v>158594</v>
      </c>
      <c r="B34096" t="s">
        <v>9878</v>
      </c>
      <c r="C34096" t="s">
        <v>16755</v>
      </c>
      <c r="D34096">
        <v>73274378</v>
      </c>
      <c r="E34096">
        <v>2011</v>
      </c>
    </row>
    <row r="34097" spans="1:5" x14ac:dyDescent="0.2">
      <c r="A34097">
        <v>158210</v>
      </c>
      <c r="B34097" t="s">
        <v>10466</v>
      </c>
      <c r="C34097" t="s">
        <v>10065</v>
      </c>
      <c r="D34097" t="s">
        <v>11308</v>
      </c>
      <c r="E34097">
        <v>2011</v>
      </c>
    </row>
    <row r="34098" spans="1:5" x14ac:dyDescent="0.2">
      <c r="A34098">
        <v>158209</v>
      </c>
      <c r="B34098" t="s">
        <v>10466</v>
      </c>
      <c r="C34098" t="s">
        <v>10065</v>
      </c>
      <c r="D34098" t="s">
        <v>11299</v>
      </c>
      <c r="E34098">
        <v>2011</v>
      </c>
    </row>
    <row r="34099" spans="1:5" x14ac:dyDescent="0.2">
      <c r="A34099">
        <v>158207</v>
      </c>
      <c r="B34099" t="s">
        <v>10466</v>
      </c>
      <c r="C34099" t="s">
        <v>10460</v>
      </c>
      <c r="D34099" t="s">
        <v>11296</v>
      </c>
      <c r="E34099">
        <v>2011</v>
      </c>
    </row>
    <row r="34100" spans="1:5" x14ac:dyDescent="0.2">
      <c r="A34100">
        <v>158205</v>
      </c>
      <c r="B34100" t="s">
        <v>10466</v>
      </c>
      <c r="C34100" t="s">
        <v>10460</v>
      </c>
      <c r="D34100" t="s">
        <v>11276</v>
      </c>
      <c r="E34100">
        <v>2011</v>
      </c>
    </row>
    <row r="34101" spans="1:5" x14ac:dyDescent="0.2">
      <c r="A34101">
        <v>158204</v>
      </c>
      <c r="B34101" t="s">
        <v>10466</v>
      </c>
      <c r="C34101" t="s">
        <v>10460</v>
      </c>
      <c r="D34101" t="s">
        <v>11277</v>
      </c>
      <c r="E34101">
        <v>2011</v>
      </c>
    </row>
    <row r="34102" spans="1:5" x14ac:dyDescent="0.2">
      <c r="A34102">
        <v>158202</v>
      </c>
      <c r="B34102" t="s">
        <v>10466</v>
      </c>
      <c r="C34102" t="s">
        <v>9369</v>
      </c>
      <c r="D34102" t="s">
        <v>11300</v>
      </c>
      <c r="E34102">
        <v>2010</v>
      </c>
    </row>
    <row r="34103" spans="1:5" x14ac:dyDescent="0.2">
      <c r="A34103">
        <v>158076</v>
      </c>
      <c r="B34103" t="s">
        <v>9878</v>
      </c>
      <c r="C34103" t="s">
        <v>9894</v>
      </c>
      <c r="D34103">
        <v>79446433</v>
      </c>
      <c r="E34103">
        <v>2010</v>
      </c>
    </row>
    <row r="34104" spans="1:5" x14ac:dyDescent="0.2">
      <c r="A34104">
        <v>158075</v>
      </c>
      <c r="B34104" t="s">
        <v>9878</v>
      </c>
      <c r="C34104" t="s">
        <v>9894</v>
      </c>
      <c r="D34104">
        <v>79446414</v>
      </c>
      <c r="E34104">
        <v>2010</v>
      </c>
    </row>
    <row r="34105" spans="1:5" x14ac:dyDescent="0.2">
      <c r="A34105">
        <v>158074</v>
      </c>
      <c r="B34105" t="s">
        <v>9878</v>
      </c>
      <c r="C34105" t="s">
        <v>9894</v>
      </c>
      <c r="D34105">
        <v>79441165</v>
      </c>
      <c r="E34105">
        <v>2010</v>
      </c>
    </row>
    <row r="34106" spans="1:5" x14ac:dyDescent="0.2">
      <c r="A34106">
        <v>158073</v>
      </c>
      <c r="B34106" t="s">
        <v>9878</v>
      </c>
      <c r="C34106" t="s">
        <v>9894</v>
      </c>
      <c r="D34106">
        <v>79446411</v>
      </c>
      <c r="E34106">
        <v>2010</v>
      </c>
    </row>
    <row r="34107" spans="1:5" x14ac:dyDescent="0.2">
      <c r="A34107">
        <v>158072</v>
      </c>
      <c r="B34107" t="s">
        <v>9878</v>
      </c>
      <c r="C34107" t="s">
        <v>9894</v>
      </c>
      <c r="D34107">
        <v>79446456</v>
      </c>
      <c r="E34107">
        <v>2010</v>
      </c>
    </row>
    <row r="34108" spans="1:5" x14ac:dyDescent="0.2">
      <c r="A34108">
        <v>158071</v>
      </c>
      <c r="B34108" t="s">
        <v>9878</v>
      </c>
      <c r="C34108" t="s">
        <v>9894</v>
      </c>
      <c r="D34108">
        <v>79442381</v>
      </c>
      <c r="E34108">
        <v>2010</v>
      </c>
    </row>
    <row r="34109" spans="1:5" x14ac:dyDescent="0.2">
      <c r="A34109">
        <v>158070</v>
      </c>
      <c r="B34109" t="s">
        <v>9878</v>
      </c>
      <c r="C34109" t="s">
        <v>9894</v>
      </c>
      <c r="D34109">
        <v>79441168</v>
      </c>
      <c r="E34109">
        <v>2010</v>
      </c>
    </row>
    <row r="34110" spans="1:5" x14ac:dyDescent="0.2">
      <c r="A34110">
        <v>158069</v>
      </c>
      <c r="B34110" t="s">
        <v>10444</v>
      </c>
      <c r="C34110" t="s">
        <v>10454</v>
      </c>
      <c r="D34110">
        <v>798418</v>
      </c>
      <c r="E34110">
        <v>2010</v>
      </c>
    </row>
    <row r="34111" spans="1:5" x14ac:dyDescent="0.2">
      <c r="A34111">
        <v>158067</v>
      </c>
      <c r="B34111" t="s">
        <v>10444</v>
      </c>
      <c r="C34111" t="s">
        <v>10454</v>
      </c>
      <c r="D34111">
        <v>798400</v>
      </c>
      <c r="E34111">
        <v>2010</v>
      </c>
    </row>
    <row r="34112" spans="1:5" x14ac:dyDescent="0.2">
      <c r="A34112">
        <v>158066</v>
      </c>
      <c r="B34112" t="s">
        <v>10444</v>
      </c>
      <c r="C34112" t="s">
        <v>10454</v>
      </c>
      <c r="D34112">
        <v>795915</v>
      </c>
      <c r="E34112">
        <v>2010</v>
      </c>
    </row>
    <row r="34113" spans="1:5" x14ac:dyDescent="0.2">
      <c r="A34113">
        <v>158079</v>
      </c>
      <c r="B34113" t="s">
        <v>10345</v>
      </c>
      <c r="C34113" t="s">
        <v>16958</v>
      </c>
      <c r="D34113" t="s">
        <v>16959</v>
      </c>
      <c r="E34113">
        <v>2004</v>
      </c>
    </row>
    <row r="34114" spans="1:5" x14ac:dyDescent="0.2">
      <c r="A34114">
        <v>158092</v>
      </c>
      <c r="B34114" t="s">
        <v>10466</v>
      </c>
      <c r="C34114" t="s">
        <v>10557</v>
      </c>
      <c r="D34114" t="s">
        <v>11280</v>
      </c>
      <c r="E34114">
        <v>2010</v>
      </c>
    </row>
    <row r="34115" spans="1:5" x14ac:dyDescent="0.2">
      <c r="A34115">
        <v>158058</v>
      </c>
      <c r="B34115" t="s">
        <v>10466</v>
      </c>
      <c r="C34115" t="s">
        <v>10514</v>
      </c>
      <c r="D34115" t="s">
        <v>11282</v>
      </c>
      <c r="E34115">
        <v>2012</v>
      </c>
    </row>
    <row r="34116" spans="1:5" x14ac:dyDescent="0.2">
      <c r="A34116">
        <v>158057</v>
      </c>
      <c r="B34116" t="s">
        <v>10466</v>
      </c>
      <c r="C34116" t="s">
        <v>10514</v>
      </c>
      <c r="D34116" t="s">
        <v>11284</v>
      </c>
      <c r="E34116">
        <v>2012</v>
      </c>
    </row>
    <row r="34117" spans="1:5" x14ac:dyDescent="0.2">
      <c r="A34117">
        <v>158056</v>
      </c>
      <c r="B34117" t="s">
        <v>10466</v>
      </c>
      <c r="C34117" t="s">
        <v>10514</v>
      </c>
      <c r="D34117" t="s">
        <v>11278</v>
      </c>
      <c r="E34117">
        <v>2012</v>
      </c>
    </row>
    <row r="34118" spans="1:5" x14ac:dyDescent="0.2">
      <c r="A34118">
        <v>158055</v>
      </c>
      <c r="B34118" t="s">
        <v>10466</v>
      </c>
      <c r="C34118" t="s">
        <v>10514</v>
      </c>
      <c r="D34118" t="s">
        <v>11281</v>
      </c>
      <c r="E34118">
        <v>2012</v>
      </c>
    </row>
    <row r="34119" spans="1:5" x14ac:dyDescent="0.2">
      <c r="A34119">
        <v>158065</v>
      </c>
      <c r="B34119" t="s">
        <v>10466</v>
      </c>
      <c r="C34119" t="s">
        <v>10530</v>
      </c>
      <c r="D34119" t="s">
        <v>11286</v>
      </c>
      <c r="E34119">
        <v>2012</v>
      </c>
    </row>
    <row r="34120" spans="1:5" x14ac:dyDescent="0.2">
      <c r="A34120">
        <v>158053</v>
      </c>
      <c r="B34120" t="s">
        <v>9414</v>
      </c>
      <c r="C34120" t="s">
        <v>9635</v>
      </c>
      <c r="D34120" t="s">
        <v>9637</v>
      </c>
      <c r="E34120">
        <v>2011</v>
      </c>
    </row>
    <row r="34121" spans="1:5" x14ac:dyDescent="0.2">
      <c r="A34121">
        <v>157978</v>
      </c>
      <c r="B34121" t="s">
        <v>10466</v>
      </c>
      <c r="C34121" t="s">
        <v>10568</v>
      </c>
      <c r="D34121" t="s">
        <v>11283</v>
      </c>
      <c r="E34121">
        <v>2012</v>
      </c>
    </row>
    <row r="34122" spans="1:5" x14ac:dyDescent="0.2">
      <c r="A34122">
        <v>157977</v>
      </c>
      <c r="B34122" t="s">
        <v>10466</v>
      </c>
      <c r="C34122" t="s">
        <v>10568</v>
      </c>
      <c r="D34122" t="s">
        <v>11279</v>
      </c>
      <c r="E34122">
        <v>2012</v>
      </c>
    </row>
    <row r="34123" spans="1:5" x14ac:dyDescent="0.2">
      <c r="A34123">
        <v>158280</v>
      </c>
      <c r="B34123" t="s">
        <v>9878</v>
      </c>
      <c r="C34123" t="s">
        <v>9883</v>
      </c>
      <c r="D34123">
        <v>68315348</v>
      </c>
      <c r="E34123">
        <v>2010</v>
      </c>
    </row>
    <row r="34124" spans="1:5" x14ac:dyDescent="0.2">
      <c r="A34124">
        <v>158351</v>
      </c>
      <c r="B34124" t="s">
        <v>10345</v>
      </c>
      <c r="C34124" t="s">
        <v>10352</v>
      </c>
      <c r="D34124">
        <v>133673</v>
      </c>
      <c r="E34124">
        <v>2010</v>
      </c>
    </row>
    <row r="34125" spans="1:5" x14ac:dyDescent="0.2">
      <c r="A34125">
        <v>158350</v>
      </c>
      <c r="B34125" t="s">
        <v>10345</v>
      </c>
      <c r="C34125" t="s">
        <v>10352</v>
      </c>
      <c r="D34125">
        <v>132074</v>
      </c>
      <c r="E34125">
        <v>2010</v>
      </c>
    </row>
    <row r="34126" spans="1:5" x14ac:dyDescent="0.2">
      <c r="A34126">
        <v>158349</v>
      </c>
      <c r="B34126" t="s">
        <v>10345</v>
      </c>
      <c r="C34126" t="s">
        <v>10352</v>
      </c>
      <c r="D34126">
        <v>133533</v>
      </c>
      <c r="E34126">
        <v>2010</v>
      </c>
    </row>
    <row r="34127" spans="1:5" x14ac:dyDescent="0.2">
      <c r="A34127">
        <v>158348</v>
      </c>
      <c r="B34127" t="s">
        <v>10345</v>
      </c>
      <c r="C34127" t="s">
        <v>10352</v>
      </c>
      <c r="D34127">
        <v>133671</v>
      </c>
      <c r="E34127">
        <v>2010</v>
      </c>
    </row>
    <row r="34128" spans="1:5" x14ac:dyDescent="0.2">
      <c r="A34128">
        <v>158222</v>
      </c>
      <c r="B34128" t="s">
        <v>10466</v>
      </c>
      <c r="C34128" t="s">
        <v>9369</v>
      </c>
      <c r="D34128" t="s">
        <v>11269</v>
      </c>
      <c r="E34128">
        <v>2011</v>
      </c>
    </row>
    <row r="34129" spans="1:5" x14ac:dyDescent="0.2">
      <c r="A34129">
        <v>158131</v>
      </c>
      <c r="B34129" t="s">
        <v>10224</v>
      </c>
      <c r="C34129" t="s">
        <v>10058</v>
      </c>
      <c r="D34129">
        <v>8863549</v>
      </c>
      <c r="E34129">
        <v>2011</v>
      </c>
    </row>
    <row r="34130" spans="1:5" x14ac:dyDescent="0.2">
      <c r="A34130">
        <v>158096</v>
      </c>
      <c r="B34130" t="s">
        <v>9414</v>
      </c>
      <c r="C34130" t="s">
        <v>9387</v>
      </c>
      <c r="D34130" t="s">
        <v>9675</v>
      </c>
      <c r="E34130">
        <v>2010</v>
      </c>
    </row>
    <row r="34131" spans="1:5" x14ac:dyDescent="0.2">
      <c r="A34131">
        <v>158095</v>
      </c>
      <c r="B34131" t="s">
        <v>9414</v>
      </c>
      <c r="C34131" t="s">
        <v>9387</v>
      </c>
      <c r="D34131" t="s">
        <v>9658</v>
      </c>
      <c r="E34131">
        <v>2010</v>
      </c>
    </row>
    <row r="34132" spans="1:5" x14ac:dyDescent="0.2">
      <c r="A34132">
        <v>157921</v>
      </c>
      <c r="B34132" t="s">
        <v>12040</v>
      </c>
      <c r="C34132" t="s">
        <v>10336</v>
      </c>
      <c r="D34132" t="s">
        <v>12065</v>
      </c>
      <c r="E34132">
        <v>2011</v>
      </c>
    </row>
    <row r="34133" spans="1:5" x14ac:dyDescent="0.2">
      <c r="A34133">
        <v>157916</v>
      </c>
      <c r="B34133" t="s">
        <v>12040</v>
      </c>
      <c r="C34133" t="s">
        <v>10336</v>
      </c>
      <c r="D34133" t="s">
        <v>12066</v>
      </c>
      <c r="E34133">
        <v>2011</v>
      </c>
    </row>
    <row r="34134" spans="1:5" x14ac:dyDescent="0.2">
      <c r="A34134">
        <v>157915</v>
      </c>
      <c r="B34134" t="s">
        <v>16234</v>
      </c>
      <c r="C34134" t="s">
        <v>10334</v>
      </c>
      <c r="D34134">
        <v>1431011000095</v>
      </c>
      <c r="E34134">
        <v>2011</v>
      </c>
    </row>
    <row r="34135" spans="1:5" x14ac:dyDescent="0.2">
      <c r="A34135">
        <v>158006</v>
      </c>
      <c r="B34135" t="s">
        <v>10224</v>
      </c>
      <c r="C34135" t="s">
        <v>10245</v>
      </c>
      <c r="D34135">
        <v>8860391</v>
      </c>
      <c r="E34135">
        <v>2011</v>
      </c>
    </row>
    <row r="34136" spans="1:5" x14ac:dyDescent="0.2">
      <c r="A34136">
        <v>157986</v>
      </c>
      <c r="B34136" t="s">
        <v>10224</v>
      </c>
      <c r="C34136" t="s">
        <v>10285</v>
      </c>
      <c r="D34136">
        <v>11103847</v>
      </c>
      <c r="E34136">
        <v>2011</v>
      </c>
    </row>
    <row r="34137" spans="1:5" x14ac:dyDescent="0.2">
      <c r="A34137">
        <v>157992</v>
      </c>
      <c r="B34137" t="s">
        <v>10466</v>
      </c>
      <c r="C34137" t="s">
        <v>10568</v>
      </c>
      <c r="D34137" t="s">
        <v>11265</v>
      </c>
      <c r="E34137">
        <v>2012</v>
      </c>
    </row>
    <row r="34138" spans="1:5" x14ac:dyDescent="0.2">
      <c r="A34138">
        <v>157991</v>
      </c>
      <c r="B34138" t="s">
        <v>10466</v>
      </c>
      <c r="C34138" t="s">
        <v>10568</v>
      </c>
      <c r="D34138" t="s">
        <v>11262</v>
      </c>
      <c r="E34138">
        <v>2012</v>
      </c>
    </row>
    <row r="34139" spans="1:5" x14ac:dyDescent="0.2">
      <c r="A34139">
        <v>157990</v>
      </c>
      <c r="B34139" t="s">
        <v>10466</v>
      </c>
      <c r="C34139" t="s">
        <v>10568</v>
      </c>
      <c r="D34139" t="s">
        <v>11264</v>
      </c>
      <c r="E34139">
        <v>2012</v>
      </c>
    </row>
    <row r="34140" spans="1:5" x14ac:dyDescent="0.2">
      <c r="A34140">
        <v>157989</v>
      </c>
      <c r="B34140" t="s">
        <v>10466</v>
      </c>
      <c r="C34140" t="s">
        <v>10568</v>
      </c>
      <c r="D34140" t="s">
        <v>11266</v>
      </c>
      <c r="E34140">
        <v>2012</v>
      </c>
    </row>
    <row r="34141" spans="1:5" x14ac:dyDescent="0.2">
      <c r="A34141">
        <v>157993</v>
      </c>
      <c r="B34141" t="s">
        <v>10466</v>
      </c>
      <c r="C34141" t="s">
        <v>10063</v>
      </c>
      <c r="D34141" t="s">
        <v>11294</v>
      </c>
      <c r="E34141">
        <v>2010</v>
      </c>
    </row>
    <row r="34142" spans="1:5" x14ac:dyDescent="0.2">
      <c r="A34142">
        <v>158003</v>
      </c>
      <c r="B34142" t="s">
        <v>10466</v>
      </c>
      <c r="C34142" t="s">
        <v>10075</v>
      </c>
      <c r="D34142" t="s">
        <v>11253</v>
      </c>
      <c r="E34142">
        <v>2010</v>
      </c>
    </row>
    <row r="34143" spans="1:5" x14ac:dyDescent="0.2">
      <c r="A34143">
        <v>158002</v>
      </c>
      <c r="B34143" t="s">
        <v>12040</v>
      </c>
      <c r="C34143" t="s">
        <v>10336</v>
      </c>
      <c r="D34143" t="s">
        <v>12057</v>
      </c>
      <c r="E34143">
        <v>2011</v>
      </c>
    </row>
    <row r="34144" spans="1:5" x14ac:dyDescent="0.2">
      <c r="A34144">
        <v>157996</v>
      </c>
      <c r="B34144" t="s">
        <v>10466</v>
      </c>
      <c r="C34144" t="s">
        <v>11070</v>
      </c>
      <c r="D34144" t="s">
        <v>11293</v>
      </c>
      <c r="E34144">
        <v>2012</v>
      </c>
    </row>
    <row r="34145" spans="1:5" x14ac:dyDescent="0.2">
      <c r="A34145">
        <v>157994</v>
      </c>
      <c r="B34145" t="s">
        <v>10466</v>
      </c>
      <c r="C34145" t="s">
        <v>11070</v>
      </c>
      <c r="D34145" t="s">
        <v>11291</v>
      </c>
      <c r="E34145">
        <v>2012</v>
      </c>
    </row>
    <row r="34146" spans="1:5" x14ac:dyDescent="0.2">
      <c r="A34146">
        <v>153606</v>
      </c>
      <c r="B34146" t="s">
        <v>9878</v>
      </c>
      <c r="C34146" t="s">
        <v>9911</v>
      </c>
      <c r="D34146">
        <v>73118366</v>
      </c>
      <c r="E34146">
        <v>2010</v>
      </c>
    </row>
    <row r="34147" spans="1:5" x14ac:dyDescent="0.2">
      <c r="A34147">
        <v>157895</v>
      </c>
      <c r="B34147" t="s">
        <v>10466</v>
      </c>
      <c r="C34147" t="s">
        <v>10666</v>
      </c>
      <c r="D34147" t="s">
        <v>11310</v>
      </c>
      <c r="E34147">
        <v>2012</v>
      </c>
    </row>
    <row r="34148" spans="1:5" x14ac:dyDescent="0.2">
      <c r="A34148">
        <v>158171</v>
      </c>
      <c r="B34148" t="s">
        <v>9878</v>
      </c>
      <c r="C34148" t="s">
        <v>9887</v>
      </c>
      <c r="D34148">
        <v>73271131</v>
      </c>
      <c r="E34148">
        <v>2011</v>
      </c>
    </row>
    <row r="34149" spans="1:5" x14ac:dyDescent="0.2">
      <c r="A34149">
        <v>158170</v>
      </c>
      <c r="B34149" t="s">
        <v>9878</v>
      </c>
      <c r="C34149" t="s">
        <v>9887</v>
      </c>
      <c r="D34149">
        <v>73273006</v>
      </c>
      <c r="E34149">
        <v>2010</v>
      </c>
    </row>
    <row r="34150" spans="1:5" x14ac:dyDescent="0.2">
      <c r="A34150">
        <v>158192</v>
      </c>
      <c r="B34150" t="s">
        <v>10224</v>
      </c>
      <c r="C34150" t="s">
        <v>10286</v>
      </c>
      <c r="D34150">
        <v>682052</v>
      </c>
      <c r="E34150">
        <v>2002</v>
      </c>
    </row>
    <row r="34151" spans="1:5" x14ac:dyDescent="0.2">
      <c r="A34151">
        <v>158191</v>
      </c>
      <c r="B34151" t="s">
        <v>10224</v>
      </c>
      <c r="C34151" t="s">
        <v>10233</v>
      </c>
      <c r="D34151">
        <v>415834</v>
      </c>
      <c r="E34151">
        <v>1999</v>
      </c>
    </row>
    <row r="34152" spans="1:5" x14ac:dyDescent="0.2">
      <c r="A34152">
        <v>158190</v>
      </c>
      <c r="B34152" t="s">
        <v>10224</v>
      </c>
      <c r="C34152" t="s">
        <v>10287</v>
      </c>
      <c r="D34152">
        <v>327592</v>
      </c>
      <c r="E34152">
        <v>1998</v>
      </c>
    </row>
    <row r="34153" spans="1:5" x14ac:dyDescent="0.2">
      <c r="A34153">
        <v>158189</v>
      </c>
      <c r="B34153" t="s">
        <v>10224</v>
      </c>
      <c r="C34153" t="s">
        <v>10270</v>
      </c>
      <c r="D34153">
        <v>987407</v>
      </c>
      <c r="E34153">
        <v>2004</v>
      </c>
    </row>
    <row r="34154" spans="1:5" x14ac:dyDescent="0.2">
      <c r="A34154">
        <v>158137</v>
      </c>
      <c r="B34154" t="s">
        <v>10466</v>
      </c>
      <c r="C34154" t="s">
        <v>11160</v>
      </c>
      <c r="D34154" t="s">
        <v>11339</v>
      </c>
      <c r="E34154">
        <v>2010</v>
      </c>
    </row>
    <row r="34155" spans="1:5" x14ac:dyDescent="0.2">
      <c r="A34155">
        <v>158173</v>
      </c>
      <c r="B34155" t="s">
        <v>10466</v>
      </c>
      <c r="C34155" t="s">
        <v>10648</v>
      </c>
      <c r="D34155" t="s">
        <v>11337</v>
      </c>
      <c r="E34155">
        <v>2012</v>
      </c>
    </row>
    <row r="34156" spans="1:5" x14ac:dyDescent="0.2">
      <c r="A34156">
        <v>158336</v>
      </c>
      <c r="B34156" t="s">
        <v>10224</v>
      </c>
      <c r="C34156" t="s">
        <v>10236</v>
      </c>
      <c r="D34156" t="s">
        <v>10284</v>
      </c>
      <c r="E34156">
        <v>2011</v>
      </c>
    </row>
    <row r="34157" spans="1:5" x14ac:dyDescent="0.2">
      <c r="A34157">
        <v>156879</v>
      </c>
      <c r="B34157" t="s">
        <v>10345</v>
      </c>
      <c r="C34157" t="s">
        <v>10348</v>
      </c>
      <c r="D34157">
        <v>130785</v>
      </c>
      <c r="E34157">
        <v>2011</v>
      </c>
    </row>
    <row r="34158" spans="1:5" x14ac:dyDescent="0.2">
      <c r="A34158">
        <v>157871</v>
      </c>
      <c r="B34158" t="s">
        <v>10466</v>
      </c>
      <c r="C34158" t="s">
        <v>10666</v>
      </c>
      <c r="D34158" t="s">
        <v>11309</v>
      </c>
      <c r="E34158">
        <v>2012</v>
      </c>
    </row>
    <row r="34159" spans="1:5" x14ac:dyDescent="0.2">
      <c r="A34159">
        <v>157870</v>
      </c>
      <c r="B34159" t="s">
        <v>10466</v>
      </c>
      <c r="C34159" t="s">
        <v>10666</v>
      </c>
      <c r="D34159" t="s">
        <v>11341</v>
      </c>
      <c r="E34159">
        <v>2012</v>
      </c>
    </row>
    <row r="34160" spans="1:5" x14ac:dyDescent="0.2">
      <c r="A34160">
        <v>158154</v>
      </c>
      <c r="B34160" t="s">
        <v>10224</v>
      </c>
      <c r="C34160" t="s">
        <v>10058</v>
      </c>
      <c r="D34160">
        <v>8801896</v>
      </c>
      <c r="E34160">
        <v>2008</v>
      </c>
    </row>
    <row r="34161" spans="1:5" x14ac:dyDescent="0.2">
      <c r="A34161">
        <v>157875</v>
      </c>
      <c r="B34161" t="s">
        <v>10092</v>
      </c>
      <c r="C34161" t="s">
        <v>11802</v>
      </c>
      <c r="D34161">
        <v>5362010235</v>
      </c>
      <c r="E34161">
        <v>2011</v>
      </c>
    </row>
    <row r="34162" spans="1:5" x14ac:dyDescent="0.2">
      <c r="A34162">
        <v>157874</v>
      </c>
      <c r="B34162" t="s">
        <v>10466</v>
      </c>
      <c r="C34162" t="s">
        <v>10474</v>
      </c>
      <c r="D34162" t="s">
        <v>11313</v>
      </c>
      <c r="E34162">
        <v>2011</v>
      </c>
    </row>
    <row r="34163" spans="1:5" x14ac:dyDescent="0.2">
      <c r="A34163">
        <v>147612</v>
      </c>
      <c r="B34163" t="s">
        <v>11811</v>
      </c>
      <c r="C34163" t="s">
        <v>11928</v>
      </c>
      <c r="D34163" t="s">
        <v>11929</v>
      </c>
      <c r="E34163">
        <v>2005</v>
      </c>
    </row>
    <row r="34164" spans="1:5" x14ac:dyDescent="0.2">
      <c r="A34164">
        <v>147015</v>
      </c>
      <c r="B34164" t="s">
        <v>10345</v>
      </c>
      <c r="C34164" t="s">
        <v>10350</v>
      </c>
      <c r="D34164">
        <v>106643</v>
      </c>
      <c r="E34164">
        <v>2008</v>
      </c>
    </row>
    <row r="34165" spans="1:5" x14ac:dyDescent="0.2">
      <c r="A34165">
        <v>158153</v>
      </c>
      <c r="B34165" t="s">
        <v>9878</v>
      </c>
      <c r="C34165" t="s">
        <v>9894</v>
      </c>
      <c r="D34165">
        <v>79545386</v>
      </c>
      <c r="E34165">
        <v>2011</v>
      </c>
    </row>
    <row r="34166" spans="1:5" x14ac:dyDescent="0.2">
      <c r="A34166">
        <v>158242</v>
      </c>
      <c r="B34166" t="s">
        <v>10466</v>
      </c>
      <c r="C34166" t="s">
        <v>10460</v>
      </c>
      <c r="D34166" t="s">
        <v>11316</v>
      </c>
      <c r="E34166">
        <v>2011</v>
      </c>
    </row>
    <row r="34167" spans="1:5" x14ac:dyDescent="0.2">
      <c r="A34167">
        <v>158241</v>
      </c>
      <c r="B34167" t="s">
        <v>10466</v>
      </c>
      <c r="C34167" t="s">
        <v>10460</v>
      </c>
      <c r="D34167" t="s">
        <v>11322</v>
      </c>
      <c r="E34167">
        <v>2011</v>
      </c>
    </row>
    <row r="34168" spans="1:5" x14ac:dyDescent="0.2">
      <c r="A34168">
        <v>158240</v>
      </c>
      <c r="B34168" t="s">
        <v>10466</v>
      </c>
      <c r="C34168" t="s">
        <v>10460</v>
      </c>
      <c r="D34168" t="s">
        <v>11326</v>
      </c>
      <c r="E34168">
        <v>2011</v>
      </c>
    </row>
    <row r="34169" spans="1:5" x14ac:dyDescent="0.2">
      <c r="A34169">
        <v>158239</v>
      </c>
      <c r="B34169" t="s">
        <v>10466</v>
      </c>
      <c r="C34169" t="s">
        <v>10460</v>
      </c>
      <c r="D34169" t="s">
        <v>11324</v>
      </c>
      <c r="E34169">
        <v>2011</v>
      </c>
    </row>
    <row r="34170" spans="1:5" x14ac:dyDescent="0.2">
      <c r="A34170">
        <v>158238</v>
      </c>
      <c r="B34170" t="s">
        <v>10466</v>
      </c>
      <c r="C34170" t="s">
        <v>10460</v>
      </c>
      <c r="D34170" t="s">
        <v>11323</v>
      </c>
      <c r="E34170">
        <v>2011</v>
      </c>
    </row>
    <row r="34171" spans="1:5" x14ac:dyDescent="0.2">
      <c r="A34171">
        <v>158237</v>
      </c>
      <c r="B34171" t="s">
        <v>10466</v>
      </c>
      <c r="C34171" t="s">
        <v>10460</v>
      </c>
      <c r="D34171" t="s">
        <v>11328</v>
      </c>
      <c r="E34171">
        <v>2011</v>
      </c>
    </row>
    <row r="34172" spans="1:5" x14ac:dyDescent="0.2">
      <c r="A34172">
        <v>158236</v>
      </c>
      <c r="B34172" t="s">
        <v>10466</v>
      </c>
      <c r="C34172" t="s">
        <v>10460</v>
      </c>
      <c r="D34172" t="s">
        <v>11320</v>
      </c>
      <c r="E34172">
        <v>2011</v>
      </c>
    </row>
    <row r="34173" spans="1:5" x14ac:dyDescent="0.2">
      <c r="A34173">
        <v>158235</v>
      </c>
      <c r="B34173" t="s">
        <v>10466</v>
      </c>
      <c r="C34173" t="s">
        <v>10460</v>
      </c>
      <c r="D34173" t="s">
        <v>11325</v>
      </c>
      <c r="E34173">
        <v>2011</v>
      </c>
    </row>
    <row r="34174" spans="1:5" x14ac:dyDescent="0.2">
      <c r="A34174">
        <v>158234</v>
      </c>
      <c r="B34174" t="s">
        <v>10466</v>
      </c>
      <c r="C34174" t="s">
        <v>10065</v>
      </c>
      <c r="D34174" t="s">
        <v>11317</v>
      </c>
      <c r="E34174">
        <v>2011</v>
      </c>
    </row>
    <row r="34175" spans="1:5" x14ac:dyDescent="0.2">
      <c r="A34175">
        <v>158233</v>
      </c>
      <c r="B34175" t="s">
        <v>10466</v>
      </c>
      <c r="C34175" t="s">
        <v>10065</v>
      </c>
      <c r="D34175" t="s">
        <v>11327</v>
      </c>
      <c r="E34175">
        <v>2011</v>
      </c>
    </row>
    <row r="34176" spans="1:5" x14ac:dyDescent="0.2">
      <c r="A34176">
        <v>158148</v>
      </c>
      <c r="B34176" t="s">
        <v>12040</v>
      </c>
      <c r="C34176" t="s">
        <v>12047</v>
      </c>
      <c r="D34176" t="s">
        <v>16839</v>
      </c>
      <c r="E34176">
        <v>2010</v>
      </c>
    </row>
    <row r="34177" spans="1:5" x14ac:dyDescent="0.2">
      <c r="A34177">
        <v>158120</v>
      </c>
      <c r="B34177" t="s">
        <v>9878</v>
      </c>
      <c r="C34177" t="s">
        <v>9889</v>
      </c>
      <c r="D34177" t="s">
        <v>10012</v>
      </c>
      <c r="E34177">
        <v>2011</v>
      </c>
    </row>
    <row r="34178" spans="1:5" x14ac:dyDescent="0.2">
      <c r="A34178">
        <v>158151</v>
      </c>
      <c r="B34178" t="s">
        <v>10466</v>
      </c>
      <c r="C34178" t="s">
        <v>10809</v>
      </c>
      <c r="D34178" t="s">
        <v>11312</v>
      </c>
      <c r="E34178">
        <v>2009</v>
      </c>
    </row>
    <row r="34179" spans="1:5" x14ac:dyDescent="0.2">
      <c r="A34179">
        <v>158150</v>
      </c>
      <c r="B34179" t="s">
        <v>10466</v>
      </c>
      <c r="C34179" t="s">
        <v>10717</v>
      </c>
      <c r="D34179" t="s">
        <v>11311</v>
      </c>
      <c r="E34179">
        <v>2011</v>
      </c>
    </row>
    <row r="34180" spans="1:5" x14ac:dyDescent="0.2">
      <c r="A34180">
        <v>158125</v>
      </c>
      <c r="B34180" t="s">
        <v>10224</v>
      </c>
      <c r="C34180" t="s">
        <v>10240</v>
      </c>
      <c r="D34180">
        <v>8815194</v>
      </c>
      <c r="E34180">
        <v>2008</v>
      </c>
    </row>
    <row r="34181" spans="1:5" x14ac:dyDescent="0.2">
      <c r="A34181">
        <v>158297</v>
      </c>
      <c r="B34181" t="s">
        <v>9878</v>
      </c>
      <c r="C34181" t="s">
        <v>9887</v>
      </c>
      <c r="D34181">
        <v>73344524</v>
      </c>
      <c r="E34181">
        <v>2011</v>
      </c>
    </row>
    <row r="34182" spans="1:5" x14ac:dyDescent="0.2">
      <c r="A34182">
        <v>157785</v>
      </c>
      <c r="B34182" t="s">
        <v>10466</v>
      </c>
      <c r="C34182" t="s">
        <v>10617</v>
      </c>
      <c r="D34182" t="s">
        <v>11321</v>
      </c>
      <c r="E34182">
        <v>2011</v>
      </c>
    </row>
    <row r="34183" spans="1:5" x14ac:dyDescent="0.2">
      <c r="A34183">
        <v>157817</v>
      </c>
      <c r="B34183" t="s">
        <v>9878</v>
      </c>
      <c r="C34183" t="s">
        <v>9975</v>
      </c>
      <c r="D34183">
        <v>37252055</v>
      </c>
      <c r="E34183">
        <v>2011</v>
      </c>
    </row>
    <row r="34184" spans="1:5" x14ac:dyDescent="0.2">
      <c r="A34184">
        <v>157816</v>
      </c>
      <c r="B34184" t="s">
        <v>9878</v>
      </c>
      <c r="C34184" t="s">
        <v>9975</v>
      </c>
      <c r="D34184">
        <v>37252053</v>
      </c>
      <c r="E34184">
        <v>2011</v>
      </c>
    </row>
    <row r="34185" spans="1:5" x14ac:dyDescent="0.2">
      <c r="A34185">
        <v>158296</v>
      </c>
      <c r="B34185" t="s">
        <v>10466</v>
      </c>
      <c r="C34185" t="s">
        <v>9369</v>
      </c>
      <c r="D34185" t="s">
        <v>11063</v>
      </c>
      <c r="E34185">
        <v>2010</v>
      </c>
    </row>
    <row r="34186" spans="1:5" x14ac:dyDescent="0.2">
      <c r="A34186">
        <v>157720</v>
      </c>
      <c r="B34186" t="s">
        <v>10466</v>
      </c>
      <c r="C34186" t="s">
        <v>10075</v>
      </c>
      <c r="D34186" t="s">
        <v>11068</v>
      </c>
      <c r="E34186">
        <v>2010</v>
      </c>
    </row>
    <row r="34187" spans="1:5" x14ac:dyDescent="0.2">
      <c r="A34187">
        <v>157719</v>
      </c>
      <c r="B34187" t="s">
        <v>10466</v>
      </c>
      <c r="C34187" t="s">
        <v>10075</v>
      </c>
      <c r="D34187" t="s">
        <v>11069</v>
      </c>
      <c r="E34187">
        <v>2010</v>
      </c>
    </row>
    <row r="34188" spans="1:5" x14ac:dyDescent="0.2">
      <c r="A34188">
        <v>157718</v>
      </c>
      <c r="B34188" t="s">
        <v>10466</v>
      </c>
      <c r="C34188" t="s">
        <v>10075</v>
      </c>
      <c r="D34188" t="s">
        <v>12472</v>
      </c>
      <c r="E34188">
        <v>2010</v>
      </c>
    </row>
    <row r="34189" spans="1:5" x14ac:dyDescent="0.2">
      <c r="A34189">
        <v>157717</v>
      </c>
      <c r="B34189" t="s">
        <v>10092</v>
      </c>
      <c r="C34189" t="s">
        <v>10139</v>
      </c>
      <c r="D34189">
        <v>5362010313</v>
      </c>
      <c r="E34189">
        <v>2010</v>
      </c>
    </row>
    <row r="34190" spans="1:5" x14ac:dyDescent="0.2">
      <c r="A34190">
        <v>157715</v>
      </c>
      <c r="B34190" t="s">
        <v>9414</v>
      </c>
      <c r="C34190" t="s">
        <v>9387</v>
      </c>
      <c r="D34190" t="s">
        <v>9687</v>
      </c>
      <c r="E34190">
        <v>2012</v>
      </c>
    </row>
    <row r="34191" spans="1:5" x14ac:dyDescent="0.2">
      <c r="A34191">
        <v>146923</v>
      </c>
      <c r="B34191" t="s">
        <v>16234</v>
      </c>
      <c r="C34191" t="s">
        <v>10334</v>
      </c>
      <c r="D34191" t="s">
        <v>11799</v>
      </c>
      <c r="E34191">
        <v>2008</v>
      </c>
    </row>
    <row r="34192" spans="1:5" x14ac:dyDescent="0.2">
      <c r="A34192">
        <v>158295</v>
      </c>
      <c r="B34192" t="s">
        <v>10466</v>
      </c>
      <c r="C34192" t="s">
        <v>11059</v>
      </c>
      <c r="D34192" t="s">
        <v>11060</v>
      </c>
      <c r="E34192">
        <v>2011</v>
      </c>
    </row>
    <row r="34193" spans="1:5" x14ac:dyDescent="0.2">
      <c r="A34193">
        <v>157840</v>
      </c>
      <c r="B34193" t="s">
        <v>10466</v>
      </c>
      <c r="C34193" t="s">
        <v>10514</v>
      </c>
      <c r="D34193" t="s">
        <v>11080</v>
      </c>
      <c r="E34193">
        <v>2011</v>
      </c>
    </row>
    <row r="34194" spans="1:5" x14ac:dyDescent="0.2">
      <c r="A34194">
        <v>155667</v>
      </c>
      <c r="B34194" t="s">
        <v>10466</v>
      </c>
      <c r="C34194" t="s">
        <v>10063</v>
      </c>
      <c r="D34194" t="s">
        <v>11075</v>
      </c>
      <c r="E34194">
        <v>2010</v>
      </c>
    </row>
    <row r="34195" spans="1:5" x14ac:dyDescent="0.2">
      <c r="A34195">
        <v>155668</v>
      </c>
      <c r="B34195" t="s">
        <v>10466</v>
      </c>
      <c r="C34195" t="s">
        <v>10063</v>
      </c>
      <c r="D34195" t="s">
        <v>11074</v>
      </c>
      <c r="E34195">
        <v>2010</v>
      </c>
    </row>
    <row r="34196" spans="1:5" x14ac:dyDescent="0.2">
      <c r="A34196">
        <v>155659</v>
      </c>
      <c r="B34196" t="s">
        <v>10466</v>
      </c>
      <c r="C34196" t="s">
        <v>10461</v>
      </c>
      <c r="D34196" t="s">
        <v>11073</v>
      </c>
      <c r="E34196">
        <v>2010</v>
      </c>
    </row>
    <row r="34197" spans="1:5" x14ac:dyDescent="0.2">
      <c r="A34197">
        <v>155662</v>
      </c>
      <c r="B34197" t="s">
        <v>10466</v>
      </c>
      <c r="C34197" t="s">
        <v>10461</v>
      </c>
      <c r="D34197" t="s">
        <v>11072</v>
      </c>
      <c r="E34197">
        <v>2010</v>
      </c>
    </row>
    <row r="34198" spans="1:5" x14ac:dyDescent="0.2">
      <c r="A34198">
        <v>157761</v>
      </c>
      <c r="B34198" t="s">
        <v>10092</v>
      </c>
      <c r="C34198" t="s">
        <v>10080</v>
      </c>
      <c r="D34198" t="s">
        <v>10148</v>
      </c>
      <c r="E34198">
        <v>2010</v>
      </c>
    </row>
    <row r="34199" spans="1:5" x14ac:dyDescent="0.2">
      <c r="A34199">
        <v>157760</v>
      </c>
      <c r="B34199" t="s">
        <v>10092</v>
      </c>
      <c r="C34199" t="s">
        <v>10080</v>
      </c>
      <c r="D34199" t="s">
        <v>10149</v>
      </c>
      <c r="E34199">
        <v>2010</v>
      </c>
    </row>
    <row r="34200" spans="1:5" x14ac:dyDescent="0.2">
      <c r="A34200">
        <v>157635</v>
      </c>
      <c r="B34200" t="s">
        <v>10466</v>
      </c>
      <c r="C34200" t="s">
        <v>10064</v>
      </c>
      <c r="D34200" t="s">
        <v>11082</v>
      </c>
      <c r="E34200">
        <v>2007</v>
      </c>
    </row>
    <row r="34201" spans="1:5" x14ac:dyDescent="0.2">
      <c r="A34201">
        <v>157633</v>
      </c>
      <c r="B34201" t="s">
        <v>10466</v>
      </c>
      <c r="C34201" t="s">
        <v>10064</v>
      </c>
      <c r="D34201" t="s">
        <v>11081</v>
      </c>
      <c r="E34201">
        <v>2007</v>
      </c>
    </row>
    <row r="34202" spans="1:5" x14ac:dyDescent="0.2">
      <c r="A34202">
        <v>157631</v>
      </c>
      <c r="B34202" t="s">
        <v>9414</v>
      </c>
      <c r="C34202" t="s">
        <v>9418</v>
      </c>
      <c r="D34202">
        <v>190359160</v>
      </c>
      <c r="E34202">
        <v>2011</v>
      </c>
    </row>
    <row r="34203" spans="1:5" x14ac:dyDescent="0.2">
      <c r="A34203">
        <v>157630</v>
      </c>
      <c r="B34203" t="s">
        <v>10466</v>
      </c>
      <c r="C34203" t="s">
        <v>9369</v>
      </c>
      <c r="D34203" t="s">
        <v>11079</v>
      </c>
      <c r="E34203">
        <v>2011</v>
      </c>
    </row>
    <row r="34204" spans="1:5" x14ac:dyDescent="0.2">
      <c r="A34204">
        <v>157619</v>
      </c>
      <c r="B34204" t="s">
        <v>9414</v>
      </c>
      <c r="C34204" t="s">
        <v>9387</v>
      </c>
      <c r="D34204" t="s">
        <v>9726</v>
      </c>
      <c r="E34204">
        <v>2011</v>
      </c>
    </row>
    <row r="34205" spans="1:5" x14ac:dyDescent="0.2">
      <c r="A34205">
        <v>157618</v>
      </c>
      <c r="B34205" t="s">
        <v>9414</v>
      </c>
      <c r="C34205" t="s">
        <v>9387</v>
      </c>
      <c r="D34205" t="s">
        <v>9723</v>
      </c>
      <c r="E34205">
        <v>2011</v>
      </c>
    </row>
    <row r="34206" spans="1:5" x14ac:dyDescent="0.2">
      <c r="A34206">
        <v>157617</v>
      </c>
      <c r="B34206" t="s">
        <v>9878</v>
      </c>
      <c r="C34206" t="s">
        <v>9887</v>
      </c>
      <c r="D34206">
        <v>73327572</v>
      </c>
      <c r="E34206">
        <v>2011</v>
      </c>
    </row>
    <row r="34207" spans="1:5" x14ac:dyDescent="0.2">
      <c r="A34207">
        <v>157648</v>
      </c>
      <c r="B34207" t="s">
        <v>9414</v>
      </c>
      <c r="C34207" t="s">
        <v>9381</v>
      </c>
      <c r="D34207">
        <v>66612766</v>
      </c>
      <c r="E34207">
        <v>2009</v>
      </c>
    </row>
    <row r="34208" spans="1:5" x14ac:dyDescent="0.2">
      <c r="A34208">
        <v>157828</v>
      </c>
      <c r="B34208" t="s">
        <v>9414</v>
      </c>
      <c r="C34208" t="s">
        <v>9648</v>
      </c>
      <c r="D34208" t="s">
        <v>9649</v>
      </c>
      <c r="E34208">
        <v>2009</v>
      </c>
    </row>
    <row r="34209" spans="1:5" x14ac:dyDescent="0.2">
      <c r="A34209">
        <v>155665</v>
      </c>
      <c r="B34209" t="s">
        <v>10466</v>
      </c>
      <c r="C34209" t="s">
        <v>10064</v>
      </c>
      <c r="D34209" t="s">
        <v>11125</v>
      </c>
      <c r="E34209">
        <v>2010</v>
      </c>
    </row>
    <row r="34210" spans="1:5" x14ac:dyDescent="0.2">
      <c r="A34210">
        <v>155663</v>
      </c>
      <c r="B34210" t="s">
        <v>10466</v>
      </c>
      <c r="C34210" t="s">
        <v>10064</v>
      </c>
      <c r="D34210" t="s">
        <v>11123</v>
      </c>
      <c r="E34210">
        <v>2010</v>
      </c>
    </row>
    <row r="34211" spans="1:5" x14ac:dyDescent="0.2">
      <c r="A34211">
        <v>155661</v>
      </c>
      <c r="B34211" t="s">
        <v>10466</v>
      </c>
      <c r="C34211" t="s">
        <v>10461</v>
      </c>
      <c r="D34211" t="s">
        <v>11129</v>
      </c>
      <c r="E34211">
        <v>2010</v>
      </c>
    </row>
    <row r="34212" spans="1:5" x14ac:dyDescent="0.2">
      <c r="A34212">
        <v>155660</v>
      </c>
      <c r="B34212" t="s">
        <v>10466</v>
      </c>
      <c r="C34212" t="s">
        <v>10461</v>
      </c>
      <c r="D34212" t="s">
        <v>11126</v>
      </c>
      <c r="E34212">
        <v>2010</v>
      </c>
    </row>
    <row r="34213" spans="1:5" x14ac:dyDescent="0.2">
      <c r="A34213">
        <v>155658</v>
      </c>
      <c r="B34213" t="s">
        <v>10466</v>
      </c>
      <c r="C34213" t="s">
        <v>10461</v>
      </c>
      <c r="D34213" t="s">
        <v>11124</v>
      </c>
      <c r="E34213">
        <v>2010</v>
      </c>
    </row>
    <row r="34214" spans="1:5" x14ac:dyDescent="0.2">
      <c r="A34214">
        <v>155649</v>
      </c>
      <c r="B34214" t="s">
        <v>9878</v>
      </c>
      <c r="C34214" t="s">
        <v>9971</v>
      </c>
      <c r="D34214">
        <v>79434322</v>
      </c>
      <c r="E34214">
        <v>2010</v>
      </c>
    </row>
    <row r="34215" spans="1:5" x14ac:dyDescent="0.2">
      <c r="A34215">
        <v>157667</v>
      </c>
      <c r="B34215" t="s">
        <v>10224</v>
      </c>
      <c r="C34215" t="s">
        <v>10250</v>
      </c>
      <c r="D34215">
        <v>10923869</v>
      </c>
      <c r="E34215">
        <v>2010</v>
      </c>
    </row>
    <row r="34216" spans="1:5" x14ac:dyDescent="0.2">
      <c r="A34216">
        <v>157647</v>
      </c>
      <c r="B34216" t="s">
        <v>9878</v>
      </c>
      <c r="C34216" t="s">
        <v>9919</v>
      </c>
      <c r="D34216">
        <v>73277787</v>
      </c>
      <c r="E34216">
        <v>2011</v>
      </c>
    </row>
    <row r="34217" spans="1:5" x14ac:dyDescent="0.2">
      <c r="A34217">
        <v>157646</v>
      </c>
      <c r="B34217" t="s">
        <v>9878</v>
      </c>
      <c r="C34217" t="s">
        <v>9919</v>
      </c>
      <c r="D34217">
        <v>73277786</v>
      </c>
      <c r="E34217">
        <v>2011</v>
      </c>
    </row>
    <row r="34218" spans="1:5" x14ac:dyDescent="0.2">
      <c r="A34218">
        <v>157645</v>
      </c>
      <c r="B34218" t="s">
        <v>10466</v>
      </c>
      <c r="C34218" t="s">
        <v>10514</v>
      </c>
      <c r="D34218" t="s">
        <v>11078</v>
      </c>
      <c r="E34218">
        <v>2011</v>
      </c>
    </row>
    <row r="34219" spans="1:5" x14ac:dyDescent="0.2">
      <c r="A34219">
        <v>157644</v>
      </c>
      <c r="B34219" t="s">
        <v>10466</v>
      </c>
      <c r="C34219" t="s">
        <v>10514</v>
      </c>
      <c r="D34219" t="s">
        <v>11077</v>
      </c>
      <c r="E34219">
        <v>2011</v>
      </c>
    </row>
    <row r="34220" spans="1:5" x14ac:dyDescent="0.2">
      <c r="A34220">
        <v>157696</v>
      </c>
      <c r="B34220" t="s">
        <v>10092</v>
      </c>
      <c r="C34220" t="s">
        <v>11802</v>
      </c>
      <c r="D34220">
        <v>5362010241</v>
      </c>
      <c r="E34220">
        <v>2011</v>
      </c>
    </row>
    <row r="34221" spans="1:5" x14ac:dyDescent="0.2">
      <c r="A34221">
        <v>157695</v>
      </c>
      <c r="B34221" t="s">
        <v>10092</v>
      </c>
      <c r="C34221" t="s">
        <v>11802</v>
      </c>
      <c r="D34221">
        <v>5362010236</v>
      </c>
      <c r="E34221">
        <v>2011</v>
      </c>
    </row>
    <row r="34222" spans="1:5" x14ac:dyDescent="0.2">
      <c r="A34222">
        <v>157693</v>
      </c>
      <c r="B34222" t="s">
        <v>9878</v>
      </c>
      <c r="C34222" t="s">
        <v>9889</v>
      </c>
      <c r="D34222">
        <v>73318462</v>
      </c>
      <c r="E34222">
        <v>2011</v>
      </c>
    </row>
    <row r="34223" spans="1:5" x14ac:dyDescent="0.2">
      <c r="A34223">
        <v>157846</v>
      </c>
      <c r="B34223" t="s">
        <v>10466</v>
      </c>
      <c r="C34223" t="s">
        <v>10617</v>
      </c>
      <c r="D34223" t="s">
        <v>11259</v>
      </c>
      <c r="E34223">
        <v>2011</v>
      </c>
    </row>
    <row r="34224" spans="1:5" x14ac:dyDescent="0.2">
      <c r="A34224">
        <v>157845</v>
      </c>
      <c r="B34224" t="s">
        <v>10466</v>
      </c>
      <c r="C34224" t="s">
        <v>10617</v>
      </c>
      <c r="D34224" t="s">
        <v>11267</v>
      </c>
      <c r="E34224">
        <v>2011</v>
      </c>
    </row>
    <row r="34225" spans="1:5" x14ac:dyDescent="0.2">
      <c r="A34225">
        <v>157739</v>
      </c>
      <c r="B34225" t="s">
        <v>10466</v>
      </c>
      <c r="C34225" t="s">
        <v>9369</v>
      </c>
      <c r="D34225" t="s">
        <v>11096</v>
      </c>
      <c r="E34225">
        <v>2011</v>
      </c>
    </row>
    <row r="34226" spans="1:5" x14ac:dyDescent="0.2">
      <c r="A34226">
        <v>157747</v>
      </c>
      <c r="B34226" t="s">
        <v>10310</v>
      </c>
      <c r="C34226" t="s">
        <v>10315</v>
      </c>
      <c r="D34226" t="s">
        <v>10316</v>
      </c>
      <c r="E34226">
        <v>2011</v>
      </c>
    </row>
    <row r="34227" spans="1:5" x14ac:dyDescent="0.2">
      <c r="A34227">
        <v>157836</v>
      </c>
      <c r="B34227" t="s">
        <v>10224</v>
      </c>
      <c r="C34227" t="s">
        <v>10058</v>
      </c>
      <c r="D34227">
        <v>8868266</v>
      </c>
      <c r="E34227">
        <v>2011</v>
      </c>
    </row>
    <row r="34228" spans="1:5" x14ac:dyDescent="0.2">
      <c r="A34228">
        <v>157189</v>
      </c>
      <c r="B34228" t="s">
        <v>9878</v>
      </c>
      <c r="C34228" t="s">
        <v>9886</v>
      </c>
      <c r="D34228">
        <v>73338827</v>
      </c>
      <c r="E34228">
        <v>2011</v>
      </c>
    </row>
    <row r="34229" spans="1:5" x14ac:dyDescent="0.2">
      <c r="A34229">
        <v>157733</v>
      </c>
      <c r="B34229" t="s">
        <v>10466</v>
      </c>
      <c r="C34229" t="s">
        <v>10477</v>
      </c>
      <c r="D34229" t="s">
        <v>11099</v>
      </c>
      <c r="E34229">
        <v>2011</v>
      </c>
    </row>
    <row r="34230" spans="1:5" x14ac:dyDescent="0.2">
      <c r="A34230">
        <v>157429</v>
      </c>
      <c r="B34230" t="s">
        <v>10466</v>
      </c>
      <c r="C34230" t="s">
        <v>10666</v>
      </c>
      <c r="D34230" t="s">
        <v>11106</v>
      </c>
      <c r="E34230">
        <v>2012</v>
      </c>
    </row>
    <row r="34231" spans="1:5" x14ac:dyDescent="0.2">
      <c r="A34231">
        <v>157428</v>
      </c>
      <c r="B34231" t="s">
        <v>10466</v>
      </c>
      <c r="C34231" t="s">
        <v>10666</v>
      </c>
      <c r="D34231" t="s">
        <v>11111</v>
      </c>
      <c r="E34231">
        <v>2012</v>
      </c>
    </row>
    <row r="34232" spans="1:5" x14ac:dyDescent="0.2">
      <c r="A34232">
        <v>157427</v>
      </c>
      <c r="B34232" t="s">
        <v>10466</v>
      </c>
      <c r="C34232" t="s">
        <v>10666</v>
      </c>
      <c r="D34232" t="s">
        <v>11107</v>
      </c>
      <c r="E34232">
        <v>2012</v>
      </c>
    </row>
    <row r="34233" spans="1:5" x14ac:dyDescent="0.2">
      <c r="A34233">
        <v>157426</v>
      </c>
      <c r="B34233" t="s">
        <v>10466</v>
      </c>
      <c r="C34233" t="s">
        <v>10666</v>
      </c>
      <c r="D34233" t="s">
        <v>11110</v>
      </c>
      <c r="E34233">
        <v>2012</v>
      </c>
    </row>
    <row r="34234" spans="1:5" x14ac:dyDescent="0.2">
      <c r="A34234">
        <v>157406</v>
      </c>
      <c r="B34234" t="s">
        <v>11811</v>
      </c>
      <c r="C34234" t="s">
        <v>11922</v>
      </c>
      <c r="D34234" t="s">
        <v>12911</v>
      </c>
      <c r="E34234">
        <v>2007</v>
      </c>
    </row>
    <row r="34235" spans="1:5" x14ac:dyDescent="0.2">
      <c r="A34235">
        <v>157392</v>
      </c>
      <c r="B34235" t="s">
        <v>9414</v>
      </c>
      <c r="C34235" t="s">
        <v>9387</v>
      </c>
      <c r="D34235" t="s">
        <v>9727</v>
      </c>
      <c r="E34235">
        <v>2011</v>
      </c>
    </row>
    <row r="34236" spans="1:5" x14ac:dyDescent="0.2">
      <c r="A34236">
        <v>144649</v>
      </c>
      <c r="B34236" t="s">
        <v>11811</v>
      </c>
      <c r="C34236" t="s">
        <v>11940</v>
      </c>
      <c r="D34236">
        <v>3592678</v>
      </c>
      <c r="E34236">
        <v>2007</v>
      </c>
    </row>
    <row r="34237" spans="1:5" x14ac:dyDescent="0.2">
      <c r="A34237">
        <v>157377</v>
      </c>
      <c r="B34237" t="s">
        <v>9414</v>
      </c>
      <c r="C34237" t="s">
        <v>9389</v>
      </c>
      <c r="D34237" t="s">
        <v>9679</v>
      </c>
      <c r="E34237">
        <v>2011</v>
      </c>
    </row>
    <row r="34238" spans="1:5" x14ac:dyDescent="0.2">
      <c r="A34238">
        <v>139711</v>
      </c>
      <c r="B34238" t="s">
        <v>10466</v>
      </c>
      <c r="C34238" t="s">
        <v>10482</v>
      </c>
      <c r="D34238" t="s">
        <v>11109</v>
      </c>
      <c r="E34238">
        <v>2003</v>
      </c>
    </row>
    <row r="34239" spans="1:5" x14ac:dyDescent="0.2">
      <c r="A34239">
        <v>156886</v>
      </c>
      <c r="B34239" t="s">
        <v>10466</v>
      </c>
      <c r="C34239" t="s">
        <v>10648</v>
      </c>
      <c r="D34239" t="s">
        <v>11113</v>
      </c>
      <c r="E34239">
        <v>2011</v>
      </c>
    </row>
    <row r="34240" spans="1:5" x14ac:dyDescent="0.2">
      <c r="A34240">
        <v>157337</v>
      </c>
      <c r="B34240" t="s">
        <v>10224</v>
      </c>
      <c r="C34240" t="s">
        <v>10282</v>
      </c>
      <c r="D34240">
        <v>11134795</v>
      </c>
      <c r="E34240">
        <v>2011</v>
      </c>
    </row>
    <row r="34241" spans="1:5" x14ac:dyDescent="0.2">
      <c r="A34241">
        <v>145283</v>
      </c>
      <c r="B34241" t="s">
        <v>9414</v>
      </c>
      <c r="C34241" t="s">
        <v>9590</v>
      </c>
      <c r="D34241">
        <v>66606705</v>
      </c>
      <c r="E34241">
        <v>2007</v>
      </c>
    </row>
    <row r="34242" spans="1:5" x14ac:dyDescent="0.2">
      <c r="A34242">
        <v>157768</v>
      </c>
      <c r="B34242" t="s">
        <v>10345</v>
      </c>
      <c r="C34242" t="s">
        <v>10354</v>
      </c>
      <c r="D34242">
        <v>486076</v>
      </c>
      <c r="E34242">
        <v>2011</v>
      </c>
    </row>
    <row r="34243" spans="1:5" x14ac:dyDescent="0.2">
      <c r="A34243">
        <v>157766</v>
      </c>
      <c r="B34243" t="s">
        <v>10345</v>
      </c>
      <c r="C34243" t="s">
        <v>10354</v>
      </c>
      <c r="D34243">
        <v>488484</v>
      </c>
      <c r="E34243">
        <v>2011</v>
      </c>
    </row>
    <row r="34244" spans="1:5" x14ac:dyDescent="0.2">
      <c r="A34244">
        <v>157765</v>
      </c>
      <c r="B34244" t="s">
        <v>10345</v>
      </c>
      <c r="C34244" t="s">
        <v>10354</v>
      </c>
      <c r="D34244">
        <v>488034</v>
      </c>
      <c r="E34244">
        <v>2011</v>
      </c>
    </row>
    <row r="34245" spans="1:5" x14ac:dyDescent="0.2">
      <c r="A34245">
        <v>157763</v>
      </c>
      <c r="B34245" t="s">
        <v>10345</v>
      </c>
      <c r="C34245" t="s">
        <v>10354</v>
      </c>
      <c r="D34245">
        <v>485438</v>
      </c>
      <c r="E34245">
        <v>2011</v>
      </c>
    </row>
    <row r="34246" spans="1:5" x14ac:dyDescent="0.2">
      <c r="A34246">
        <v>157640</v>
      </c>
      <c r="B34246" t="s">
        <v>11785</v>
      </c>
      <c r="C34246" t="s">
        <v>11786</v>
      </c>
      <c r="D34246" t="s">
        <v>11787</v>
      </c>
      <c r="E34246">
        <v>2011</v>
      </c>
    </row>
    <row r="34247" spans="1:5" x14ac:dyDescent="0.2">
      <c r="A34247">
        <v>157639</v>
      </c>
      <c r="B34247" t="s">
        <v>11785</v>
      </c>
      <c r="C34247" t="s">
        <v>11788</v>
      </c>
      <c r="D34247" t="s">
        <v>11789</v>
      </c>
      <c r="E34247">
        <v>2011</v>
      </c>
    </row>
    <row r="34248" spans="1:5" x14ac:dyDescent="0.2">
      <c r="A34248">
        <v>157325</v>
      </c>
      <c r="B34248" t="s">
        <v>9878</v>
      </c>
      <c r="C34248" t="s">
        <v>9886</v>
      </c>
      <c r="D34248">
        <v>73291316</v>
      </c>
      <c r="E34248">
        <v>2011</v>
      </c>
    </row>
    <row r="34249" spans="1:5" x14ac:dyDescent="0.2">
      <c r="A34249">
        <v>157305</v>
      </c>
      <c r="B34249" t="s">
        <v>10466</v>
      </c>
      <c r="C34249" t="s">
        <v>10557</v>
      </c>
      <c r="D34249" t="s">
        <v>11102</v>
      </c>
      <c r="E34249">
        <v>2011</v>
      </c>
    </row>
    <row r="34250" spans="1:5" x14ac:dyDescent="0.2">
      <c r="A34250">
        <v>157304</v>
      </c>
      <c r="B34250" t="s">
        <v>10466</v>
      </c>
      <c r="C34250" t="s">
        <v>10557</v>
      </c>
      <c r="D34250" t="s">
        <v>11101</v>
      </c>
      <c r="E34250">
        <v>2011</v>
      </c>
    </row>
    <row r="34251" spans="1:5" x14ac:dyDescent="0.2">
      <c r="A34251">
        <v>157370</v>
      </c>
      <c r="B34251" t="s">
        <v>10466</v>
      </c>
      <c r="C34251" t="s">
        <v>9369</v>
      </c>
      <c r="D34251" t="s">
        <v>11105</v>
      </c>
      <c r="E34251">
        <v>2011</v>
      </c>
    </row>
    <row r="34252" spans="1:5" x14ac:dyDescent="0.2">
      <c r="A34252">
        <v>157369</v>
      </c>
      <c r="B34252" t="s">
        <v>10466</v>
      </c>
      <c r="C34252" t="s">
        <v>9369</v>
      </c>
      <c r="D34252" t="s">
        <v>11104</v>
      </c>
      <c r="E34252">
        <v>2011</v>
      </c>
    </row>
    <row r="34253" spans="1:5" x14ac:dyDescent="0.2">
      <c r="A34253">
        <v>157368</v>
      </c>
      <c r="B34253" t="s">
        <v>10466</v>
      </c>
      <c r="C34253" t="s">
        <v>9369</v>
      </c>
      <c r="D34253" t="s">
        <v>11103</v>
      </c>
      <c r="E34253">
        <v>2011</v>
      </c>
    </row>
    <row r="34254" spans="1:5" x14ac:dyDescent="0.2">
      <c r="A34254">
        <v>157320</v>
      </c>
      <c r="B34254" t="s">
        <v>9414</v>
      </c>
      <c r="C34254" t="s">
        <v>9385</v>
      </c>
      <c r="D34254">
        <v>44610401</v>
      </c>
      <c r="E34254">
        <v>2011</v>
      </c>
    </row>
    <row r="34255" spans="1:5" x14ac:dyDescent="0.2">
      <c r="A34255">
        <v>157547</v>
      </c>
      <c r="B34255" t="s">
        <v>11660</v>
      </c>
      <c r="C34255" t="s">
        <v>11697</v>
      </c>
      <c r="D34255" t="s">
        <v>11747</v>
      </c>
      <c r="E34255">
        <v>2011</v>
      </c>
    </row>
    <row r="34256" spans="1:5" x14ac:dyDescent="0.2">
      <c r="A34256">
        <v>156667</v>
      </c>
      <c r="B34256" t="s">
        <v>10466</v>
      </c>
      <c r="C34256" t="s">
        <v>9369</v>
      </c>
      <c r="D34256" t="s">
        <v>11085</v>
      </c>
      <c r="E34256">
        <v>2011</v>
      </c>
    </row>
    <row r="34257" spans="1:5" x14ac:dyDescent="0.2">
      <c r="A34257">
        <v>157482</v>
      </c>
      <c r="B34257" t="s">
        <v>10466</v>
      </c>
      <c r="C34257" t="s">
        <v>9369</v>
      </c>
      <c r="D34257" t="s">
        <v>11137</v>
      </c>
      <c r="E34257">
        <v>2009</v>
      </c>
    </row>
    <row r="34258" spans="1:5" x14ac:dyDescent="0.2">
      <c r="A34258">
        <v>157496</v>
      </c>
      <c r="B34258" t="s">
        <v>10466</v>
      </c>
      <c r="C34258" t="s">
        <v>10666</v>
      </c>
      <c r="D34258" t="s">
        <v>11088</v>
      </c>
      <c r="E34258">
        <v>2011</v>
      </c>
    </row>
    <row r="34259" spans="1:5" x14ac:dyDescent="0.2">
      <c r="A34259">
        <v>157495</v>
      </c>
      <c r="B34259" t="s">
        <v>10466</v>
      </c>
      <c r="C34259" t="s">
        <v>10666</v>
      </c>
      <c r="D34259" t="s">
        <v>11091</v>
      </c>
      <c r="E34259">
        <v>2011</v>
      </c>
    </row>
    <row r="34260" spans="1:5" x14ac:dyDescent="0.2">
      <c r="A34260">
        <v>157494</v>
      </c>
      <c r="B34260" t="s">
        <v>10466</v>
      </c>
      <c r="C34260" t="s">
        <v>10666</v>
      </c>
      <c r="D34260" t="s">
        <v>11092</v>
      </c>
      <c r="E34260">
        <v>2011</v>
      </c>
    </row>
    <row r="34261" spans="1:5" x14ac:dyDescent="0.2">
      <c r="A34261">
        <v>157493</v>
      </c>
      <c r="B34261" t="s">
        <v>10466</v>
      </c>
      <c r="C34261" t="s">
        <v>10666</v>
      </c>
      <c r="D34261" t="s">
        <v>11093</v>
      </c>
      <c r="E34261">
        <v>2011</v>
      </c>
    </row>
    <row r="34262" spans="1:5" x14ac:dyDescent="0.2">
      <c r="A34262">
        <v>157492</v>
      </c>
      <c r="B34262" t="s">
        <v>10466</v>
      </c>
      <c r="C34262" t="s">
        <v>10666</v>
      </c>
      <c r="D34262" t="s">
        <v>11094</v>
      </c>
      <c r="E34262">
        <v>2011</v>
      </c>
    </row>
    <row r="34263" spans="1:5" x14ac:dyDescent="0.2">
      <c r="A34263">
        <v>157491</v>
      </c>
      <c r="B34263" t="s">
        <v>10466</v>
      </c>
      <c r="C34263" t="s">
        <v>10666</v>
      </c>
      <c r="D34263" t="s">
        <v>11090</v>
      </c>
      <c r="E34263">
        <v>2011</v>
      </c>
    </row>
    <row r="34264" spans="1:5" x14ac:dyDescent="0.2">
      <c r="A34264">
        <v>157490</v>
      </c>
      <c r="B34264" t="s">
        <v>10466</v>
      </c>
      <c r="C34264" t="s">
        <v>10666</v>
      </c>
      <c r="D34264" t="s">
        <v>11095</v>
      </c>
      <c r="E34264">
        <v>2011</v>
      </c>
    </row>
    <row r="34265" spans="1:5" x14ac:dyDescent="0.2">
      <c r="A34265">
        <v>157486</v>
      </c>
      <c r="B34265" t="s">
        <v>9414</v>
      </c>
      <c r="C34265" t="s">
        <v>9396</v>
      </c>
      <c r="D34265" t="s">
        <v>9674</v>
      </c>
      <c r="E34265">
        <v>2011</v>
      </c>
    </row>
    <row r="34266" spans="1:5" x14ac:dyDescent="0.2">
      <c r="A34266">
        <v>157268</v>
      </c>
      <c r="B34266" t="s">
        <v>10345</v>
      </c>
      <c r="C34266" t="s">
        <v>10352</v>
      </c>
      <c r="D34266">
        <v>133626</v>
      </c>
      <c r="E34266">
        <v>2011</v>
      </c>
    </row>
    <row r="34267" spans="1:5" x14ac:dyDescent="0.2">
      <c r="A34267">
        <v>157267</v>
      </c>
      <c r="B34267" t="s">
        <v>10345</v>
      </c>
      <c r="C34267" t="s">
        <v>10352</v>
      </c>
      <c r="D34267">
        <v>127790</v>
      </c>
      <c r="E34267">
        <v>2011</v>
      </c>
    </row>
    <row r="34268" spans="1:5" x14ac:dyDescent="0.2">
      <c r="A34268">
        <v>157272</v>
      </c>
      <c r="B34268" t="s">
        <v>10224</v>
      </c>
      <c r="C34268" t="s">
        <v>10248</v>
      </c>
      <c r="D34268">
        <v>11151940</v>
      </c>
      <c r="E34268">
        <v>2011</v>
      </c>
    </row>
    <row r="34269" spans="1:5" x14ac:dyDescent="0.2">
      <c r="A34269">
        <v>157271</v>
      </c>
      <c r="B34269" t="s">
        <v>10224</v>
      </c>
      <c r="C34269" t="s">
        <v>10248</v>
      </c>
      <c r="D34269">
        <v>11162602</v>
      </c>
      <c r="E34269">
        <v>2011</v>
      </c>
    </row>
    <row r="34270" spans="1:5" x14ac:dyDescent="0.2">
      <c r="A34270">
        <v>157381</v>
      </c>
      <c r="B34270" t="s">
        <v>10345</v>
      </c>
      <c r="C34270" t="s">
        <v>10365</v>
      </c>
      <c r="D34270" t="s">
        <v>17145</v>
      </c>
      <c r="E34270">
        <v>2010</v>
      </c>
    </row>
    <row r="34271" spans="1:5" x14ac:dyDescent="0.2">
      <c r="A34271">
        <v>157380</v>
      </c>
      <c r="B34271" t="s">
        <v>10466</v>
      </c>
      <c r="C34271" t="s">
        <v>9369</v>
      </c>
      <c r="D34271" t="s">
        <v>11135</v>
      </c>
      <c r="E34271">
        <v>2011</v>
      </c>
    </row>
    <row r="34272" spans="1:5" x14ac:dyDescent="0.2">
      <c r="A34272">
        <v>155669</v>
      </c>
      <c r="B34272" t="s">
        <v>10466</v>
      </c>
      <c r="C34272" t="s">
        <v>10063</v>
      </c>
      <c r="D34272" t="s">
        <v>11136</v>
      </c>
      <c r="E34272">
        <v>2010</v>
      </c>
    </row>
    <row r="34273" spans="1:5" x14ac:dyDescent="0.2">
      <c r="A34273">
        <v>157385</v>
      </c>
      <c r="B34273" t="s">
        <v>9878</v>
      </c>
      <c r="C34273" t="s">
        <v>9886</v>
      </c>
      <c r="D34273">
        <v>73306607</v>
      </c>
      <c r="E34273">
        <v>2011</v>
      </c>
    </row>
    <row r="34274" spans="1:5" x14ac:dyDescent="0.2">
      <c r="A34274">
        <v>157187</v>
      </c>
      <c r="B34274" t="s">
        <v>10466</v>
      </c>
      <c r="C34274" t="s">
        <v>11133</v>
      </c>
      <c r="D34274" t="s">
        <v>11134</v>
      </c>
      <c r="E34274">
        <v>2011</v>
      </c>
    </row>
    <row r="34275" spans="1:5" x14ac:dyDescent="0.2">
      <c r="A34275">
        <v>157188</v>
      </c>
      <c r="B34275" t="s">
        <v>9878</v>
      </c>
      <c r="C34275" t="s">
        <v>9879</v>
      </c>
      <c r="D34275">
        <v>73296770</v>
      </c>
      <c r="E34275">
        <v>2011</v>
      </c>
    </row>
    <row r="34276" spans="1:5" x14ac:dyDescent="0.2">
      <c r="A34276">
        <v>136298</v>
      </c>
      <c r="B34276" t="s">
        <v>10224</v>
      </c>
      <c r="C34276" t="s">
        <v>10229</v>
      </c>
      <c r="D34276">
        <v>382374</v>
      </c>
      <c r="E34276">
        <v>2001</v>
      </c>
    </row>
    <row r="34277" spans="1:5" x14ac:dyDescent="0.2">
      <c r="A34277">
        <v>156228</v>
      </c>
      <c r="B34277" t="s">
        <v>10466</v>
      </c>
      <c r="C34277" t="s">
        <v>10330</v>
      </c>
      <c r="D34277" t="s">
        <v>11143</v>
      </c>
      <c r="E34277">
        <v>2010</v>
      </c>
    </row>
    <row r="34278" spans="1:5" x14ac:dyDescent="0.2">
      <c r="A34278">
        <v>131740</v>
      </c>
      <c r="B34278" t="s">
        <v>9414</v>
      </c>
      <c r="C34278" t="s">
        <v>9708</v>
      </c>
      <c r="D34278">
        <v>35602606</v>
      </c>
      <c r="E34278">
        <v>2005</v>
      </c>
    </row>
    <row r="34279" spans="1:5" x14ac:dyDescent="0.2">
      <c r="A34279">
        <v>141161</v>
      </c>
      <c r="B34279" t="s">
        <v>10466</v>
      </c>
      <c r="C34279" t="s">
        <v>10880</v>
      </c>
      <c r="D34279" t="s">
        <v>17995</v>
      </c>
      <c r="E34279">
        <v>2007</v>
      </c>
    </row>
    <row r="34280" spans="1:5" x14ac:dyDescent="0.2">
      <c r="A34280">
        <v>147655</v>
      </c>
      <c r="B34280" t="s">
        <v>10224</v>
      </c>
      <c r="C34280" t="s">
        <v>10240</v>
      </c>
      <c r="D34280">
        <v>8800181</v>
      </c>
      <c r="E34280">
        <v>2008</v>
      </c>
    </row>
    <row r="34281" spans="1:5" x14ac:dyDescent="0.2">
      <c r="A34281">
        <v>157179</v>
      </c>
      <c r="B34281" t="s">
        <v>9878</v>
      </c>
      <c r="C34281" t="s">
        <v>9991</v>
      </c>
      <c r="D34281">
        <v>322493</v>
      </c>
      <c r="E34281">
        <v>2011</v>
      </c>
    </row>
    <row r="34282" spans="1:5" x14ac:dyDescent="0.2">
      <c r="A34282">
        <v>157178</v>
      </c>
      <c r="B34282" t="s">
        <v>9878</v>
      </c>
      <c r="C34282" t="s">
        <v>9991</v>
      </c>
      <c r="D34282">
        <v>322517</v>
      </c>
      <c r="E34282">
        <v>2011</v>
      </c>
    </row>
    <row r="34283" spans="1:5" x14ac:dyDescent="0.2">
      <c r="A34283">
        <v>157177</v>
      </c>
      <c r="B34283" t="s">
        <v>9878</v>
      </c>
      <c r="C34283" t="s">
        <v>9991</v>
      </c>
      <c r="D34283">
        <v>322519</v>
      </c>
      <c r="E34283">
        <v>2011</v>
      </c>
    </row>
    <row r="34284" spans="1:5" x14ac:dyDescent="0.2">
      <c r="A34284">
        <v>157176</v>
      </c>
      <c r="B34284" t="s">
        <v>9878</v>
      </c>
      <c r="C34284" t="s">
        <v>9991</v>
      </c>
      <c r="D34284">
        <v>322516</v>
      </c>
      <c r="E34284">
        <v>2011</v>
      </c>
    </row>
    <row r="34285" spans="1:5" x14ac:dyDescent="0.2">
      <c r="A34285">
        <v>157175</v>
      </c>
      <c r="B34285" t="s">
        <v>9878</v>
      </c>
      <c r="C34285" t="s">
        <v>9991</v>
      </c>
      <c r="D34285">
        <v>322492</v>
      </c>
      <c r="E34285">
        <v>2011</v>
      </c>
    </row>
    <row r="34286" spans="1:5" x14ac:dyDescent="0.2">
      <c r="A34286">
        <v>157174</v>
      </c>
      <c r="B34286" t="s">
        <v>9878</v>
      </c>
      <c r="C34286" t="s">
        <v>9991</v>
      </c>
      <c r="D34286">
        <v>322494</v>
      </c>
      <c r="E34286">
        <v>2011</v>
      </c>
    </row>
    <row r="34287" spans="1:5" x14ac:dyDescent="0.2">
      <c r="A34287">
        <v>157173</v>
      </c>
      <c r="B34287" t="s">
        <v>9878</v>
      </c>
      <c r="C34287" t="s">
        <v>9975</v>
      </c>
      <c r="D34287">
        <v>37248498</v>
      </c>
      <c r="E34287">
        <v>2011</v>
      </c>
    </row>
    <row r="34288" spans="1:5" x14ac:dyDescent="0.2">
      <c r="A34288">
        <v>157172</v>
      </c>
      <c r="B34288" t="s">
        <v>9878</v>
      </c>
      <c r="C34288" t="s">
        <v>9975</v>
      </c>
      <c r="D34288">
        <v>37248500</v>
      </c>
      <c r="E34288">
        <v>2011</v>
      </c>
    </row>
    <row r="34289" spans="1:5" x14ac:dyDescent="0.2">
      <c r="A34289">
        <v>157249</v>
      </c>
      <c r="B34289" t="s">
        <v>11811</v>
      </c>
      <c r="C34289" t="s">
        <v>9385</v>
      </c>
      <c r="D34289">
        <v>44410308</v>
      </c>
      <c r="E34289">
        <v>2010</v>
      </c>
    </row>
    <row r="34290" spans="1:5" x14ac:dyDescent="0.2">
      <c r="A34290">
        <v>157467</v>
      </c>
      <c r="B34290" t="s">
        <v>11660</v>
      </c>
      <c r="C34290" t="s">
        <v>11666</v>
      </c>
      <c r="D34290" t="s">
        <v>11732</v>
      </c>
      <c r="E34290">
        <v>2009</v>
      </c>
    </row>
    <row r="34291" spans="1:5" x14ac:dyDescent="0.2">
      <c r="A34291">
        <v>157327</v>
      </c>
      <c r="B34291" t="s">
        <v>11660</v>
      </c>
      <c r="C34291" t="s">
        <v>11678</v>
      </c>
      <c r="D34291" t="s">
        <v>11733</v>
      </c>
      <c r="E34291">
        <v>2008</v>
      </c>
    </row>
    <row r="34292" spans="1:5" x14ac:dyDescent="0.2">
      <c r="A34292">
        <v>157251</v>
      </c>
      <c r="B34292" t="s">
        <v>10224</v>
      </c>
      <c r="C34292" t="s">
        <v>10280</v>
      </c>
      <c r="D34292">
        <v>8860067</v>
      </c>
      <c r="E34292">
        <v>2011</v>
      </c>
    </row>
    <row r="34293" spans="1:5" x14ac:dyDescent="0.2">
      <c r="A34293">
        <v>157250</v>
      </c>
      <c r="B34293" t="s">
        <v>10224</v>
      </c>
      <c r="C34293" t="s">
        <v>10280</v>
      </c>
      <c r="D34293">
        <v>8863550</v>
      </c>
      <c r="E34293">
        <v>2011</v>
      </c>
    </row>
    <row r="34294" spans="1:5" x14ac:dyDescent="0.2">
      <c r="A34294">
        <v>157382</v>
      </c>
      <c r="B34294" t="s">
        <v>9878</v>
      </c>
      <c r="C34294" t="s">
        <v>9890</v>
      </c>
      <c r="D34294">
        <v>37248479</v>
      </c>
      <c r="E34294">
        <v>2011</v>
      </c>
    </row>
    <row r="34295" spans="1:5" x14ac:dyDescent="0.2">
      <c r="A34295">
        <v>156639</v>
      </c>
      <c r="B34295" t="s">
        <v>10466</v>
      </c>
      <c r="C34295" t="s">
        <v>9369</v>
      </c>
      <c r="D34295" t="s">
        <v>11141</v>
      </c>
      <c r="E34295">
        <v>2011</v>
      </c>
    </row>
    <row r="34296" spans="1:5" x14ac:dyDescent="0.2">
      <c r="A34296">
        <v>157138</v>
      </c>
      <c r="B34296" t="s">
        <v>10466</v>
      </c>
      <c r="C34296" t="s">
        <v>10065</v>
      </c>
      <c r="D34296" t="s">
        <v>11140</v>
      </c>
      <c r="E34296">
        <v>2010</v>
      </c>
    </row>
    <row r="34297" spans="1:5" x14ac:dyDescent="0.2">
      <c r="A34297">
        <v>157124</v>
      </c>
      <c r="B34297" t="s">
        <v>10466</v>
      </c>
      <c r="C34297" t="s">
        <v>11022</v>
      </c>
      <c r="D34297" t="s">
        <v>11142</v>
      </c>
      <c r="E34297">
        <v>2011</v>
      </c>
    </row>
    <row r="34298" spans="1:5" x14ac:dyDescent="0.2">
      <c r="A34298">
        <v>157150</v>
      </c>
      <c r="B34298" t="s">
        <v>9414</v>
      </c>
      <c r="C34298" t="s">
        <v>9385</v>
      </c>
      <c r="D34298">
        <v>44414974</v>
      </c>
      <c r="E34298">
        <v>2011</v>
      </c>
    </row>
    <row r="34299" spans="1:5" x14ac:dyDescent="0.2">
      <c r="A34299">
        <v>157149</v>
      </c>
      <c r="B34299" t="s">
        <v>9414</v>
      </c>
      <c r="C34299" t="s">
        <v>9385</v>
      </c>
      <c r="D34299">
        <v>44415005</v>
      </c>
      <c r="E34299">
        <v>2011</v>
      </c>
    </row>
    <row r="34300" spans="1:5" x14ac:dyDescent="0.2">
      <c r="A34300">
        <v>157244</v>
      </c>
      <c r="B34300" t="s">
        <v>10466</v>
      </c>
      <c r="C34300" t="s">
        <v>10666</v>
      </c>
      <c r="D34300" t="s">
        <v>11118</v>
      </c>
      <c r="E34300">
        <v>2011</v>
      </c>
    </row>
    <row r="34301" spans="1:5" x14ac:dyDescent="0.2">
      <c r="A34301">
        <v>157243</v>
      </c>
      <c r="B34301" t="s">
        <v>10466</v>
      </c>
      <c r="C34301" t="s">
        <v>10666</v>
      </c>
      <c r="D34301" t="s">
        <v>11127</v>
      </c>
      <c r="E34301">
        <v>2011</v>
      </c>
    </row>
    <row r="34302" spans="1:5" x14ac:dyDescent="0.2">
      <c r="A34302">
        <v>157242</v>
      </c>
      <c r="B34302" t="s">
        <v>10466</v>
      </c>
      <c r="C34302" t="s">
        <v>10666</v>
      </c>
      <c r="D34302" t="s">
        <v>11114</v>
      </c>
      <c r="E34302">
        <v>2011</v>
      </c>
    </row>
    <row r="34303" spans="1:5" x14ac:dyDescent="0.2">
      <c r="A34303">
        <v>157240</v>
      </c>
      <c r="B34303" t="s">
        <v>10466</v>
      </c>
      <c r="C34303" t="s">
        <v>10530</v>
      </c>
      <c r="D34303" t="s">
        <v>11115</v>
      </c>
      <c r="E34303">
        <v>2011</v>
      </c>
    </row>
    <row r="34304" spans="1:5" x14ac:dyDescent="0.2">
      <c r="A34304">
        <v>157236</v>
      </c>
      <c r="B34304" t="s">
        <v>10466</v>
      </c>
      <c r="C34304" t="s">
        <v>10666</v>
      </c>
      <c r="D34304" t="s">
        <v>11119</v>
      </c>
      <c r="E34304">
        <v>2011</v>
      </c>
    </row>
    <row r="34305" spans="1:5" x14ac:dyDescent="0.2">
      <c r="A34305">
        <v>157235</v>
      </c>
      <c r="B34305" t="s">
        <v>10466</v>
      </c>
      <c r="C34305" t="s">
        <v>10666</v>
      </c>
      <c r="D34305" t="s">
        <v>11116</v>
      </c>
      <c r="E34305">
        <v>2011</v>
      </c>
    </row>
    <row r="34306" spans="1:5" x14ac:dyDescent="0.2">
      <c r="A34306">
        <v>157234</v>
      </c>
      <c r="B34306" t="s">
        <v>11811</v>
      </c>
      <c r="C34306" t="s">
        <v>11853</v>
      </c>
      <c r="D34306" t="s">
        <v>11961</v>
      </c>
      <c r="E34306">
        <v>2011</v>
      </c>
    </row>
    <row r="34307" spans="1:5" x14ac:dyDescent="0.2">
      <c r="A34307">
        <v>157084</v>
      </c>
      <c r="B34307" t="s">
        <v>10224</v>
      </c>
      <c r="C34307" t="s">
        <v>10250</v>
      </c>
      <c r="D34307">
        <v>11075879</v>
      </c>
      <c r="E34307">
        <v>2011</v>
      </c>
    </row>
    <row r="34308" spans="1:5" x14ac:dyDescent="0.2">
      <c r="A34308">
        <v>157073</v>
      </c>
      <c r="B34308" t="s">
        <v>9878</v>
      </c>
      <c r="C34308" t="s">
        <v>9886</v>
      </c>
      <c r="D34308">
        <v>73236418</v>
      </c>
      <c r="E34308">
        <v>2011</v>
      </c>
    </row>
    <row r="34309" spans="1:5" x14ac:dyDescent="0.2">
      <c r="A34309">
        <v>157060</v>
      </c>
      <c r="B34309" t="s">
        <v>10092</v>
      </c>
      <c r="C34309" t="s">
        <v>10056</v>
      </c>
      <c r="D34309" t="s">
        <v>10152</v>
      </c>
      <c r="E34309">
        <v>2011</v>
      </c>
    </row>
    <row r="34310" spans="1:5" x14ac:dyDescent="0.2">
      <c r="A34310">
        <v>156596</v>
      </c>
      <c r="B34310" t="s">
        <v>10466</v>
      </c>
      <c r="C34310" t="s">
        <v>9369</v>
      </c>
      <c r="D34310" t="s">
        <v>11128</v>
      </c>
      <c r="E34310">
        <v>2011</v>
      </c>
    </row>
    <row r="34311" spans="1:5" x14ac:dyDescent="0.2">
      <c r="A34311">
        <v>156641</v>
      </c>
      <c r="B34311" t="s">
        <v>10466</v>
      </c>
      <c r="C34311" t="s">
        <v>9369</v>
      </c>
      <c r="D34311" t="s">
        <v>11130</v>
      </c>
      <c r="E34311">
        <v>2011</v>
      </c>
    </row>
    <row r="34312" spans="1:5" x14ac:dyDescent="0.2">
      <c r="A34312">
        <v>156985</v>
      </c>
      <c r="B34312" t="s">
        <v>10345</v>
      </c>
      <c r="C34312" t="s">
        <v>10390</v>
      </c>
      <c r="D34312">
        <v>484588</v>
      </c>
      <c r="E34312">
        <v>2011</v>
      </c>
    </row>
    <row r="34313" spans="1:5" x14ac:dyDescent="0.2">
      <c r="A34313">
        <v>156984</v>
      </c>
      <c r="B34313" t="s">
        <v>10345</v>
      </c>
      <c r="C34313" t="s">
        <v>10390</v>
      </c>
      <c r="D34313">
        <v>484679</v>
      </c>
      <c r="E34313">
        <v>2011</v>
      </c>
    </row>
    <row r="34314" spans="1:5" x14ac:dyDescent="0.2">
      <c r="A34314">
        <v>156983</v>
      </c>
      <c r="B34314" t="s">
        <v>10345</v>
      </c>
      <c r="C34314" t="s">
        <v>10390</v>
      </c>
      <c r="D34314">
        <v>484502</v>
      </c>
      <c r="E34314">
        <v>2011</v>
      </c>
    </row>
    <row r="34315" spans="1:5" x14ac:dyDescent="0.2">
      <c r="A34315">
        <v>157092</v>
      </c>
      <c r="B34315" t="s">
        <v>11811</v>
      </c>
      <c r="C34315" t="s">
        <v>11899</v>
      </c>
      <c r="D34315" t="s">
        <v>11948</v>
      </c>
      <c r="E34315">
        <v>2010</v>
      </c>
    </row>
    <row r="34316" spans="1:5" x14ac:dyDescent="0.2">
      <c r="A34316">
        <v>156979</v>
      </c>
      <c r="B34316" t="s">
        <v>11785</v>
      </c>
      <c r="C34316" t="s">
        <v>11778</v>
      </c>
      <c r="D34316" t="s">
        <v>11779</v>
      </c>
      <c r="E34316">
        <v>2011</v>
      </c>
    </row>
    <row r="34317" spans="1:5" x14ac:dyDescent="0.2">
      <c r="A34317">
        <v>156978</v>
      </c>
      <c r="B34317" t="s">
        <v>11785</v>
      </c>
      <c r="C34317" t="s">
        <v>11778</v>
      </c>
      <c r="D34317" t="s">
        <v>11783</v>
      </c>
      <c r="E34317">
        <v>2011</v>
      </c>
    </row>
    <row r="34318" spans="1:5" x14ac:dyDescent="0.2">
      <c r="A34318">
        <v>156976</v>
      </c>
      <c r="B34318" t="s">
        <v>11785</v>
      </c>
      <c r="C34318" t="s">
        <v>11778</v>
      </c>
      <c r="D34318" t="s">
        <v>11782</v>
      </c>
      <c r="E34318">
        <v>2011</v>
      </c>
    </row>
    <row r="34319" spans="1:5" x14ac:dyDescent="0.2">
      <c r="A34319">
        <v>156975</v>
      </c>
      <c r="B34319" t="s">
        <v>11785</v>
      </c>
      <c r="C34319" t="s">
        <v>11778</v>
      </c>
      <c r="D34319" t="s">
        <v>11781</v>
      </c>
      <c r="E34319">
        <v>2011</v>
      </c>
    </row>
    <row r="34320" spans="1:5" x14ac:dyDescent="0.2">
      <c r="A34320">
        <v>156974</v>
      </c>
      <c r="B34320" t="s">
        <v>11785</v>
      </c>
      <c r="C34320" t="s">
        <v>11778</v>
      </c>
      <c r="D34320" t="s">
        <v>11780</v>
      </c>
      <c r="E34320">
        <v>2011</v>
      </c>
    </row>
    <row r="34321" spans="1:5" x14ac:dyDescent="0.2">
      <c r="A34321">
        <v>156980</v>
      </c>
      <c r="B34321" t="s">
        <v>10224</v>
      </c>
      <c r="C34321" t="s">
        <v>10283</v>
      </c>
      <c r="D34321">
        <v>11041109</v>
      </c>
      <c r="E34321">
        <v>2011</v>
      </c>
    </row>
    <row r="34322" spans="1:5" x14ac:dyDescent="0.2">
      <c r="A34322">
        <v>157049</v>
      </c>
      <c r="B34322" t="s">
        <v>9414</v>
      </c>
      <c r="C34322" t="s">
        <v>9380</v>
      </c>
      <c r="D34322" t="s">
        <v>9634</v>
      </c>
      <c r="E34322">
        <v>2011</v>
      </c>
    </row>
    <row r="34323" spans="1:5" x14ac:dyDescent="0.2">
      <c r="A34323">
        <v>157048</v>
      </c>
      <c r="B34323" t="s">
        <v>9414</v>
      </c>
      <c r="C34323" t="s">
        <v>9380</v>
      </c>
      <c r="D34323" t="s">
        <v>9633</v>
      </c>
      <c r="E34323">
        <v>2011</v>
      </c>
    </row>
    <row r="34324" spans="1:5" x14ac:dyDescent="0.2">
      <c r="A34324">
        <v>157011</v>
      </c>
      <c r="B34324" t="s">
        <v>10345</v>
      </c>
      <c r="C34324" t="s">
        <v>10390</v>
      </c>
      <c r="D34324">
        <v>486878</v>
      </c>
      <c r="E34324">
        <v>2011</v>
      </c>
    </row>
    <row r="34325" spans="1:5" x14ac:dyDescent="0.2">
      <c r="A34325">
        <v>157010</v>
      </c>
      <c r="B34325" t="s">
        <v>10345</v>
      </c>
      <c r="C34325" t="s">
        <v>10390</v>
      </c>
      <c r="D34325">
        <v>486877</v>
      </c>
      <c r="E34325">
        <v>2011</v>
      </c>
    </row>
    <row r="34326" spans="1:5" x14ac:dyDescent="0.2">
      <c r="A34326">
        <v>157009</v>
      </c>
      <c r="B34326" t="s">
        <v>10345</v>
      </c>
      <c r="C34326" t="s">
        <v>10390</v>
      </c>
      <c r="D34326">
        <v>486769</v>
      </c>
      <c r="E34326">
        <v>2011</v>
      </c>
    </row>
    <row r="34327" spans="1:5" x14ac:dyDescent="0.2">
      <c r="A34327">
        <v>157008</v>
      </c>
      <c r="B34327" t="s">
        <v>10345</v>
      </c>
      <c r="C34327" t="s">
        <v>10390</v>
      </c>
      <c r="D34327">
        <v>486768</v>
      </c>
      <c r="E34327">
        <v>2011</v>
      </c>
    </row>
    <row r="34328" spans="1:5" x14ac:dyDescent="0.2">
      <c r="A34328">
        <v>145199</v>
      </c>
      <c r="B34328" t="s">
        <v>10224</v>
      </c>
      <c r="C34328" t="s">
        <v>10227</v>
      </c>
      <c r="D34328">
        <v>778768</v>
      </c>
      <c r="E34328">
        <v>2002</v>
      </c>
    </row>
    <row r="34329" spans="1:5" x14ac:dyDescent="0.2">
      <c r="A34329">
        <v>120420</v>
      </c>
      <c r="B34329" t="s">
        <v>10466</v>
      </c>
      <c r="C34329" t="s">
        <v>10565</v>
      </c>
      <c r="D34329" t="s">
        <v>11053</v>
      </c>
      <c r="E34329">
        <v>2002</v>
      </c>
    </row>
    <row r="34330" spans="1:5" x14ac:dyDescent="0.2">
      <c r="A34330">
        <v>131636</v>
      </c>
      <c r="B34330" t="s">
        <v>10466</v>
      </c>
      <c r="C34330" t="s">
        <v>10505</v>
      </c>
      <c r="D34330" t="s">
        <v>11050</v>
      </c>
      <c r="E34330">
        <v>2005</v>
      </c>
    </row>
    <row r="34331" spans="1:5" x14ac:dyDescent="0.2">
      <c r="A34331">
        <v>156736</v>
      </c>
      <c r="B34331" t="s">
        <v>9878</v>
      </c>
      <c r="C34331" t="s">
        <v>9883</v>
      </c>
      <c r="D34331">
        <v>68328330</v>
      </c>
      <c r="E34331">
        <v>2010</v>
      </c>
    </row>
    <row r="34332" spans="1:5" x14ac:dyDescent="0.2">
      <c r="A34332">
        <v>157047</v>
      </c>
      <c r="B34332" t="s">
        <v>10224</v>
      </c>
      <c r="C34332" t="s">
        <v>10228</v>
      </c>
      <c r="D34332">
        <v>10692874</v>
      </c>
      <c r="E34332">
        <v>2011</v>
      </c>
    </row>
    <row r="34333" spans="1:5" x14ac:dyDescent="0.2">
      <c r="A34333">
        <v>157045</v>
      </c>
      <c r="B34333" t="s">
        <v>10224</v>
      </c>
      <c r="C34333" t="s">
        <v>10228</v>
      </c>
      <c r="D34333">
        <v>11124805</v>
      </c>
      <c r="E34333">
        <v>2011</v>
      </c>
    </row>
    <row r="34334" spans="1:5" x14ac:dyDescent="0.2">
      <c r="A34334">
        <v>157166</v>
      </c>
      <c r="B34334" t="s">
        <v>11811</v>
      </c>
      <c r="C34334" t="s">
        <v>17232</v>
      </c>
      <c r="D34334" t="s">
        <v>17233</v>
      </c>
      <c r="E34334">
        <v>2007</v>
      </c>
    </row>
    <row r="34335" spans="1:5" x14ac:dyDescent="0.2">
      <c r="A34335">
        <v>157111</v>
      </c>
      <c r="B34335" t="s">
        <v>10466</v>
      </c>
      <c r="C34335" t="s">
        <v>10064</v>
      </c>
      <c r="D34335" t="s">
        <v>12198</v>
      </c>
      <c r="E34335">
        <v>2009</v>
      </c>
    </row>
    <row r="34336" spans="1:5" x14ac:dyDescent="0.2">
      <c r="A34336">
        <v>157062</v>
      </c>
      <c r="B34336" t="s">
        <v>11811</v>
      </c>
      <c r="C34336" t="s">
        <v>11813</v>
      </c>
      <c r="D34336" t="s">
        <v>11951</v>
      </c>
      <c r="E34336">
        <v>2009</v>
      </c>
    </row>
    <row r="34337" spans="1:5" x14ac:dyDescent="0.2">
      <c r="A34337">
        <v>157063</v>
      </c>
      <c r="B34337" t="s">
        <v>11811</v>
      </c>
      <c r="C34337" t="s">
        <v>11813</v>
      </c>
      <c r="D34337" t="s">
        <v>11952</v>
      </c>
      <c r="E34337">
        <v>2009</v>
      </c>
    </row>
    <row r="34338" spans="1:5" x14ac:dyDescent="0.2">
      <c r="A34338">
        <v>156968</v>
      </c>
      <c r="B34338" t="s">
        <v>10224</v>
      </c>
      <c r="C34338" t="s">
        <v>10288</v>
      </c>
      <c r="D34338">
        <v>10932129</v>
      </c>
      <c r="E34338">
        <v>2010</v>
      </c>
    </row>
    <row r="34339" spans="1:5" x14ac:dyDescent="0.2">
      <c r="A34339">
        <v>156947</v>
      </c>
      <c r="B34339" t="s">
        <v>9878</v>
      </c>
      <c r="C34339" t="s">
        <v>9999</v>
      </c>
      <c r="D34339">
        <v>73311580</v>
      </c>
      <c r="E34339">
        <v>2011</v>
      </c>
    </row>
    <row r="34340" spans="1:5" x14ac:dyDescent="0.2">
      <c r="A34340">
        <v>156946</v>
      </c>
      <c r="B34340" t="s">
        <v>11811</v>
      </c>
      <c r="C34340" t="s">
        <v>11812</v>
      </c>
      <c r="D34340" t="s">
        <v>11925</v>
      </c>
      <c r="E34340">
        <v>2011</v>
      </c>
    </row>
    <row r="34341" spans="1:5" x14ac:dyDescent="0.2">
      <c r="A34341">
        <v>156870</v>
      </c>
      <c r="B34341" t="s">
        <v>10345</v>
      </c>
      <c r="C34341" t="s">
        <v>10352</v>
      </c>
      <c r="D34341" t="s">
        <v>10411</v>
      </c>
      <c r="E34341">
        <v>2011</v>
      </c>
    </row>
    <row r="34342" spans="1:5" x14ac:dyDescent="0.2">
      <c r="A34342">
        <v>156874</v>
      </c>
      <c r="B34342" t="s">
        <v>10046</v>
      </c>
      <c r="C34342" t="s">
        <v>17311</v>
      </c>
      <c r="D34342" t="s">
        <v>17312</v>
      </c>
      <c r="E34342">
        <v>2010</v>
      </c>
    </row>
    <row r="34343" spans="1:5" x14ac:dyDescent="0.2">
      <c r="A34343">
        <v>156884</v>
      </c>
      <c r="B34343" t="s">
        <v>10345</v>
      </c>
      <c r="C34343" t="s">
        <v>10390</v>
      </c>
      <c r="D34343">
        <v>478773</v>
      </c>
      <c r="E34343">
        <v>2011</v>
      </c>
    </row>
    <row r="34344" spans="1:5" x14ac:dyDescent="0.2">
      <c r="A34344">
        <v>156883</v>
      </c>
      <c r="B34344" t="s">
        <v>10345</v>
      </c>
      <c r="C34344" t="s">
        <v>10390</v>
      </c>
      <c r="D34344">
        <v>479625</v>
      </c>
      <c r="E34344">
        <v>2011</v>
      </c>
    </row>
    <row r="34345" spans="1:5" x14ac:dyDescent="0.2">
      <c r="A34345">
        <v>156882</v>
      </c>
      <c r="B34345" t="s">
        <v>10345</v>
      </c>
      <c r="C34345" t="s">
        <v>10390</v>
      </c>
      <c r="D34345">
        <v>479578</v>
      </c>
      <c r="E34345">
        <v>2011</v>
      </c>
    </row>
    <row r="34346" spans="1:5" x14ac:dyDescent="0.2">
      <c r="A34346">
        <v>126461</v>
      </c>
      <c r="B34346" t="s">
        <v>10466</v>
      </c>
      <c r="C34346" t="s">
        <v>10791</v>
      </c>
      <c r="D34346" t="s">
        <v>17322</v>
      </c>
      <c r="E34346">
        <v>2002</v>
      </c>
    </row>
    <row r="34347" spans="1:5" x14ac:dyDescent="0.2">
      <c r="A34347">
        <v>156851</v>
      </c>
      <c r="B34347" t="s">
        <v>10466</v>
      </c>
      <c r="C34347" t="s">
        <v>11061</v>
      </c>
      <c r="D34347" t="s">
        <v>11062</v>
      </c>
      <c r="E34347">
        <v>2011</v>
      </c>
    </row>
    <row r="34348" spans="1:5" x14ac:dyDescent="0.2">
      <c r="A34348">
        <v>114579</v>
      </c>
      <c r="B34348" t="s">
        <v>9414</v>
      </c>
      <c r="C34348">
        <v>3412</v>
      </c>
      <c r="D34348" t="s">
        <v>9678</v>
      </c>
      <c r="E34348">
        <v>2001</v>
      </c>
    </row>
    <row r="34349" spans="1:5" x14ac:dyDescent="0.2">
      <c r="A34349">
        <v>148813</v>
      </c>
      <c r="B34349" t="s">
        <v>10466</v>
      </c>
      <c r="C34349" t="s">
        <v>9369</v>
      </c>
      <c r="D34349" t="s">
        <v>11058</v>
      </c>
      <c r="E34349">
        <v>2008</v>
      </c>
    </row>
    <row r="34350" spans="1:5" x14ac:dyDescent="0.2">
      <c r="A34350">
        <v>127098</v>
      </c>
      <c r="B34350" t="s">
        <v>10345</v>
      </c>
      <c r="C34350" t="s">
        <v>10381</v>
      </c>
      <c r="D34350">
        <v>271680</v>
      </c>
      <c r="E34350">
        <v>2005</v>
      </c>
    </row>
    <row r="34351" spans="1:5" x14ac:dyDescent="0.2">
      <c r="A34351">
        <v>156988</v>
      </c>
      <c r="B34351" t="s">
        <v>10466</v>
      </c>
      <c r="C34351" t="s">
        <v>10493</v>
      </c>
      <c r="D34351" t="s">
        <v>11057</v>
      </c>
      <c r="E34351">
        <v>2011</v>
      </c>
    </row>
    <row r="34352" spans="1:5" x14ac:dyDescent="0.2">
      <c r="A34352">
        <v>156987</v>
      </c>
      <c r="B34352" t="s">
        <v>10466</v>
      </c>
      <c r="C34352" t="s">
        <v>10493</v>
      </c>
      <c r="D34352" t="s">
        <v>11056</v>
      </c>
      <c r="E34352">
        <v>2011</v>
      </c>
    </row>
    <row r="34353" spans="1:5" x14ac:dyDescent="0.2">
      <c r="A34353">
        <v>156817</v>
      </c>
      <c r="B34353" t="s">
        <v>11660</v>
      </c>
      <c r="C34353" t="s">
        <v>11663</v>
      </c>
      <c r="D34353" t="s">
        <v>11754</v>
      </c>
      <c r="E34353">
        <v>2010</v>
      </c>
    </row>
    <row r="34354" spans="1:5" x14ac:dyDescent="0.2">
      <c r="A34354">
        <v>156806</v>
      </c>
      <c r="B34354" t="s">
        <v>9414</v>
      </c>
      <c r="C34354" t="s">
        <v>9381</v>
      </c>
      <c r="D34354">
        <v>66617244</v>
      </c>
      <c r="E34354">
        <v>2011</v>
      </c>
    </row>
    <row r="34355" spans="1:5" x14ac:dyDescent="0.2">
      <c r="A34355">
        <v>156130</v>
      </c>
      <c r="B34355" t="s">
        <v>10466</v>
      </c>
      <c r="C34355" t="s">
        <v>10465</v>
      </c>
      <c r="D34355" t="s">
        <v>11066</v>
      </c>
      <c r="E34355">
        <v>2011</v>
      </c>
    </row>
    <row r="34356" spans="1:5" x14ac:dyDescent="0.2">
      <c r="A34356">
        <v>156640</v>
      </c>
      <c r="B34356" t="s">
        <v>10224</v>
      </c>
      <c r="C34356" t="s">
        <v>10236</v>
      </c>
      <c r="D34356">
        <v>11114855</v>
      </c>
      <c r="E34356">
        <v>2011</v>
      </c>
    </row>
    <row r="34357" spans="1:5" x14ac:dyDescent="0.2">
      <c r="A34357">
        <v>156950</v>
      </c>
      <c r="B34357" t="s">
        <v>10466</v>
      </c>
      <c r="C34357" t="s">
        <v>11054</v>
      </c>
      <c r="D34357" t="s">
        <v>11055</v>
      </c>
      <c r="E34357">
        <v>2011</v>
      </c>
    </row>
    <row r="34358" spans="1:5" x14ac:dyDescent="0.2">
      <c r="A34358">
        <v>156784</v>
      </c>
      <c r="B34358" t="s">
        <v>11811</v>
      </c>
      <c r="C34358" t="s">
        <v>11923</v>
      </c>
      <c r="D34358" t="s">
        <v>11924</v>
      </c>
      <c r="E34358">
        <v>2007</v>
      </c>
    </row>
    <row r="34359" spans="1:5" x14ac:dyDescent="0.2">
      <c r="A34359">
        <v>156780</v>
      </c>
      <c r="B34359" t="s">
        <v>10466</v>
      </c>
      <c r="C34359" t="s">
        <v>10666</v>
      </c>
      <c r="D34359" t="s">
        <v>10928</v>
      </c>
      <c r="E34359">
        <v>2011</v>
      </c>
    </row>
    <row r="34360" spans="1:5" x14ac:dyDescent="0.2">
      <c r="A34360">
        <v>156777</v>
      </c>
      <c r="B34360" t="s">
        <v>11811</v>
      </c>
      <c r="C34360" t="s">
        <v>11853</v>
      </c>
      <c r="D34360" t="s">
        <v>11854</v>
      </c>
      <c r="E34360">
        <v>2011</v>
      </c>
    </row>
    <row r="34361" spans="1:5" x14ac:dyDescent="0.2">
      <c r="A34361">
        <v>156776</v>
      </c>
      <c r="B34361" t="s">
        <v>11811</v>
      </c>
      <c r="C34361" t="s">
        <v>11853</v>
      </c>
      <c r="D34361" t="s">
        <v>11926</v>
      </c>
      <c r="E34361">
        <v>2010</v>
      </c>
    </row>
    <row r="34362" spans="1:5" x14ac:dyDescent="0.2">
      <c r="A34362">
        <v>156775</v>
      </c>
      <c r="B34362" t="s">
        <v>11811</v>
      </c>
      <c r="C34362" t="s">
        <v>11853</v>
      </c>
      <c r="D34362" t="s">
        <v>11921</v>
      </c>
      <c r="E34362">
        <v>2010</v>
      </c>
    </row>
    <row r="34363" spans="1:5" x14ac:dyDescent="0.2">
      <c r="A34363">
        <v>156774</v>
      </c>
      <c r="B34363" t="s">
        <v>11811</v>
      </c>
      <c r="C34363" t="s">
        <v>11853</v>
      </c>
      <c r="D34363" t="s">
        <v>11920</v>
      </c>
      <c r="E34363">
        <v>2010</v>
      </c>
    </row>
    <row r="34364" spans="1:5" x14ac:dyDescent="0.2">
      <c r="A34364">
        <v>156773</v>
      </c>
      <c r="B34364" t="s">
        <v>10466</v>
      </c>
      <c r="C34364" t="s">
        <v>11064</v>
      </c>
      <c r="D34364" t="s">
        <v>11065</v>
      </c>
      <c r="E34364">
        <v>2011</v>
      </c>
    </row>
    <row r="34365" spans="1:5" x14ac:dyDescent="0.2">
      <c r="A34365">
        <v>156771</v>
      </c>
      <c r="B34365" t="s">
        <v>10466</v>
      </c>
      <c r="C34365" t="s">
        <v>10530</v>
      </c>
      <c r="D34365" t="s">
        <v>10667</v>
      </c>
      <c r="E34365">
        <v>2011</v>
      </c>
    </row>
    <row r="34366" spans="1:5" x14ac:dyDescent="0.2">
      <c r="A34366">
        <v>156757</v>
      </c>
      <c r="B34366" t="s">
        <v>10466</v>
      </c>
      <c r="C34366" t="s">
        <v>12342</v>
      </c>
      <c r="D34366" t="s">
        <v>12343</v>
      </c>
      <c r="E34366">
        <v>2011</v>
      </c>
    </row>
    <row r="34367" spans="1:5" x14ac:dyDescent="0.2">
      <c r="A34367">
        <v>156756</v>
      </c>
      <c r="B34367" t="s">
        <v>9878</v>
      </c>
      <c r="C34367" t="s">
        <v>9879</v>
      </c>
      <c r="D34367">
        <v>73215734</v>
      </c>
      <c r="E34367">
        <v>2011</v>
      </c>
    </row>
    <row r="34368" spans="1:5" x14ac:dyDescent="0.2">
      <c r="A34368">
        <v>156751</v>
      </c>
      <c r="B34368" t="s">
        <v>11811</v>
      </c>
      <c r="C34368" t="s">
        <v>9385</v>
      </c>
      <c r="D34368">
        <v>44413190</v>
      </c>
      <c r="E34368">
        <v>2011</v>
      </c>
    </row>
    <row r="34369" spans="1:5" x14ac:dyDescent="0.2">
      <c r="A34369">
        <v>156933</v>
      </c>
      <c r="B34369" t="s">
        <v>10466</v>
      </c>
      <c r="C34369" t="s">
        <v>10064</v>
      </c>
      <c r="D34369" t="s">
        <v>10665</v>
      </c>
      <c r="E34369">
        <v>2011</v>
      </c>
    </row>
    <row r="34370" spans="1:5" x14ac:dyDescent="0.2">
      <c r="A34370">
        <v>156931</v>
      </c>
      <c r="B34370" t="s">
        <v>10466</v>
      </c>
      <c r="C34370" t="s">
        <v>10064</v>
      </c>
      <c r="D34370" t="s">
        <v>10669</v>
      </c>
      <c r="E34370">
        <v>2011</v>
      </c>
    </row>
    <row r="34371" spans="1:5" x14ac:dyDescent="0.2">
      <c r="A34371">
        <v>156930</v>
      </c>
      <c r="B34371" t="s">
        <v>10345</v>
      </c>
      <c r="C34371" t="s">
        <v>10377</v>
      </c>
      <c r="D34371" t="s">
        <v>10378</v>
      </c>
      <c r="E34371">
        <v>2011</v>
      </c>
    </row>
    <row r="34372" spans="1:5" x14ac:dyDescent="0.2">
      <c r="A34372">
        <v>156928</v>
      </c>
      <c r="B34372" t="s">
        <v>10466</v>
      </c>
      <c r="C34372" t="s">
        <v>9369</v>
      </c>
      <c r="D34372" t="s">
        <v>10673</v>
      </c>
      <c r="E34372">
        <v>2011</v>
      </c>
    </row>
    <row r="34373" spans="1:5" x14ac:dyDescent="0.2">
      <c r="A34373">
        <v>156927</v>
      </c>
      <c r="B34373" t="s">
        <v>10466</v>
      </c>
      <c r="C34373" t="s">
        <v>9369</v>
      </c>
      <c r="D34373" t="s">
        <v>10662</v>
      </c>
      <c r="E34373">
        <v>2011</v>
      </c>
    </row>
    <row r="34374" spans="1:5" x14ac:dyDescent="0.2">
      <c r="A34374">
        <v>156926</v>
      </c>
      <c r="B34374" t="s">
        <v>10466</v>
      </c>
      <c r="C34374" t="s">
        <v>9369</v>
      </c>
      <c r="D34374" t="s">
        <v>10663</v>
      </c>
      <c r="E34374">
        <v>2011</v>
      </c>
    </row>
    <row r="34375" spans="1:5" x14ac:dyDescent="0.2">
      <c r="A34375">
        <v>156924</v>
      </c>
      <c r="B34375" t="s">
        <v>10345</v>
      </c>
      <c r="C34375" t="s">
        <v>10352</v>
      </c>
      <c r="D34375" t="s">
        <v>10382</v>
      </c>
      <c r="E34375">
        <v>2011</v>
      </c>
    </row>
    <row r="34376" spans="1:5" x14ac:dyDescent="0.2">
      <c r="A34376">
        <v>156595</v>
      </c>
      <c r="B34376" t="s">
        <v>10224</v>
      </c>
      <c r="C34376" t="s">
        <v>10257</v>
      </c>
      <c r="D34376">
        <v>11114854</v>
      </c>
      <c r="E34376">
        <v>2011</v>
      </c>
    </row>
    <row r="34377" spans="1:5" x14ac:dyDescent="0.2">
      <c r="A34377">
        <v>156594</v>
      </c>
      <c r="B34377" t="s">
        <v>10224</v>
      </c>
      <c r="C34377" t="s">
        <v>10257</v>
      </c>
      <c r="D34377">
        <v>11114853</v>
      </c>
      <c r="E34377">
        <v>2011</v>
      </c>
    </row>
    <row r="34378" spans="1:5" x14ac:dyDescent="0.2">
      <c r="A34378">
        <v>156795</v>
      </c>
      <c r="B34378" t="s">
        <v>9414</v>
      </c>
      <c r="C34378" t="s">
        <v>9385</v>
      </c>
      <c r="D34378" t="s">
        <v>9591</v>
      </c>
      <c r="E34378">
        <v>2011</v>
      </c>
    </row>
    <row r="34379" spans="1:5" x14ac:dyDescent="0.2">
      <c r="A34379">
        <v>156854</v>
      </c>
      <c r="B34379" t="s">
        <v>11811</v>
      </c>
      <c r="C34379" t="s">
        <v>11835</v>
      </c>
      <c r="D34379" t="s">
        <v>11836</v>
      </c>
      <c r="E34379">
        <v>2008</v>
      </c>
    </row>
    <row r="34380" spans="1:5" x14ac:dyDescent="0.2">
      <c r="A34380">
        <v>148898</v>
      </c>
      <c r="B34380" t="s">
        <v>9414</v>
      </c>
      <c r="C34380" t="s">
        <v>9381</v>
      </c>
      <c r="D34380" t="s">
        <v>9628</v>
      </c>
      <c r="E34380">
        <v>2009</v>
      </c>
    </row>
    <row r="34381" spans="1:5" x14ac:dyDescent="0.2">
      <c r="A34381">
        <v>156764</v>
      </c>
      <c r="B34381" t="s">
        <v>10466</v>
      </c>
      <c r="C34381" t="s">
        <v>9369</v>
      </c>
      <c r="D34381" t="s">
        <v>10672</v>
      </c>
      <c r="E34381">
        <v>2011</v>
      </c>
    </row>
    <row r="34382" spans="1:5" x14ac:dyDescent="0.2">
      <c r="A34382">
        <v>156724</v>
      </c>
      <c r="B34382" t="s">
        <v>10466</v>
      </c>
      <c r="C34382" t="s">
        <v>10670</v>
      </c>
      <c r="D34382" t="s">
        <v>10671</v>
      </c>
      <c r="E34382">
        <v>2011</v>
      </c>
    </row>
    <row r="34383" spans="1:5" x14ac:dyDescent="0.2">
      <c r="A34383">
        <v>156760</v>
      </c>
      <c r="B34383" t="s">
        <v>10466</v>
      </c>
      <c r="C34383" t="s">
        <v>10681</v>
      </c>
      <c r="D34383" t="s">
        <v>10682</v>
      </c>
      <c r="E34383">
        <v>2010</v>
      </c>
    </row>
    <row r="34384" spans="1:5" x14ac:dyDescent="0.2">
      <c r="A34384">
        <v>156493</v>
      </c>
      <c r="B34384" t="s">
        <v>10224</v>
      </c>
      <c r="C34384" t="s">
        <v>10257</v>
      </c>
      <c r="D34384">
        <v>11113241</v>
      </c>
      <c r="E34384">
        <v>2011</v>
      </c>
    </row>
    <row r="34385" spans="1:5" x14ac:dyDescent="0.2">
      <c r="A34385">
        <v>156705</v>
      </c>
      <c r="B34385" t="s">
        <v>12040</v>
      </c>
      <c r="C34385" t="s">
        <v>12047</v>
      </c>
      <c r="D34385" t="s">
        <v>12051</v>
      </c>
      <c r="E34385">
        <v>2010</v>
      </c>
    </row>
    <row r="34386" spans="1:5" x14ac:dyDescent="0.2">
      <c r="A34386">
        <v>156701</v>
      </c>
      <c r="B34386" t="s">
        <v>12040</v>
      </c>
      <c r="C34386" t="s">
        <v>12047</v>
      </c>
      <c r="D34386" t="s">
        <v>12050</v>
      </c>
      <c r="E34386">
        <v>2010</v>
      </c>
    </row>
    <row r="34387" spans="1:5" x14ac:dyDescent="0.2">
      <c r="A34387">
        <v>156696</v>
      </c>
      <c r="B34387" t="s">
        <v>12040</v>
      </c>
      <c r="C34387" t="s">
        <v>12047</v>
      </c>
      <c r="D34387" t="s">
        <v>12052</v>
      </c>
      <c r="E34387">
        <v>2010</v>
      </c>
    </row>
    <row r="34388" spans="1:5" x14ac:dyDescent="0.2">
      <c r="A34388">
        <v>156693</v>
      </c>
      <c r="B34388" t="s">
        <v>12040</v>
      </c>
      <c r="C34388" t="s">
        <v>12047</v>
      </c>
      <c r="D34388" t="s">
        <v>12048</v>
      </c>
      <c r="E34388">
        <v>2010</v>
      </c>
    </row>
    <row r="34389" spans="1:5" x14ac:dyDescent="0.2">
      <c r="A34389">
        <v>156692</v>
      </c>
      <c r="B34389" t="s">
        <v>12040</v>
      </c>
      <c r="C34389" t="s">
        <v>12047</v>
      </c>
      <c r="D34389" t="s">
        <v>12053</v>
      </c>
      <c r="E34389">
        <v>2010</v>
      </c>
    </row>
    <row r="34390" spans="1:5" x14ac:dyDescent="0.2">
      <c r="A34390">
        <v>156720</v>
      </c>
      <c r="B34390" t="s">
        <v>10466</v>
      </c>
      <c r="C34390" t="s">
        <v>10666</v>
      </c>
      <c r="D34390" t="s">
        <v>10695</v>
      </c>
      <c r="E34390">
        <v>2011</v>
      </c>
    </row>
    <row r="34391" spans="1:5" x14ac:dyDescent="0.2">
      <c r="A34391">
        <v>156719</v>
      </c>
      <c r="B34391" t="s">
        <v>10466</v>
      </c>
      <c r="C34391" t="s">
        <v>10666</v>
      </c>
      <c r="D34391" t="s">
        <v>10699</v>
      </c>
      <c r="E34391">
        <v>2011</v>
      </c>
    </row>
    <row r="34392" spans="1:5" x14ac:dyDescent="0.2">
      <c r="A34392">
        <v>156718</v>
      </c>
      <c r="B34392" t="s">
        <v>10466</v>
      </c>
      <c r="C34392" t="s">
        <v>10666</v>
      </c>
      <c r="D34392" t="s">
        <v>10700</v>
      </c>
      <c r="E34392">
        <v>2011</v>
      </c>
    </row>
    <row r="34393" spans="1:5" x14ac:dyDescent="0.2">
      <c r="A34393">
        <v>156717</v>
      </c>
      <c r="B34393" t="s">
        <v>10466</v>
      </c>
      <c r="C34393" t="s">
        <v>10666</v>
      </c>
      <c r="D34393" t="s">
        <v>10701</v>
      </c>
      <c r="E34393">
        <v>2011</v>
      </c>
    </row>
    <row r="34394" spans="1:5" x14ac:dyDescent="0.2">
      <c r="A34394">
        <v>156716</v>
      </c>
      <c r="B34394" t="s">
        <v>10466</v>
      </c>
      <c r="C34394" t="s">
        <v>10666</v>
      </c>
      <c r="D34394" t="s">
        <v>10702</v>
      </c>
      <c r="E34394">
        <v>2011</v>
      </c>
    </row>
    <row r="34395" spans="1:5" x14ac:dyDescent="0.2">
      <c r="A34395">
        <v>156715</v>
      </c>
      <c r="B34395" t="s">
        <v>10466</v>
      </c>
      <c r="C34395" t="s">
        <v>10666</v>
      </c>
      <c r="D34395" t="s">
        <v>10691</v>
      </c>
      <c r="E34395">
        <v>2011</v>
      </c>
    </row>
    <row r="34396" spans="1:5" x14ac:dyDescent="0.2">
      <c r="A34396">
        <v>156714</v>
      </c>
      <c r="B34396" t="s">
        <v>10466</v>
      </c>
      <c r="C34396" t="s">
        <v>10666</v>
      </c>
      <c r="D34396" t="s">
        <v>10698</v>
      </c>
      <c r="E34396">
        <v>2011</v>
      </c>
    </row>
    <row r="34397" spans="1:5" x14ac:dyDescent="0.2">
      <c r="A34397">
        <v>156713</v>
      </c>
      <c r="B34397" t="s">
        <v>10466</v>
      </c>
      <c r="C34397" t="s">
        <v>10666</v>
      </c>
      <c r="D34397" t="s">
        <v>10696</v>
      </c>
      <c r="E34397">
        <v>2011</v>
      </c>
    </row>
    <row r="34398" spans="1:5" x14ac:dyDescent="0.2">
      <c r="A34398">
        <v>156712</v>
      </c>
      <c r="B34398" t="s">
        <v>10466</v>
      </c>
      <c r="C34398" t="s">
        <v>10666</v>
      </c>
      <c r="D34398" t="s">
        <v>10687</v>
      </c>
      <c r="E34398">
        <v>2011</v>
      </c>
    </row>
    <row r="34399" spans="1:5" x14ac:dyDescent="0.2">
      <c r="A34399">
        <v>156711</v>
      </c>
      <c r="B34399" t="s">
        <v>10466</v>
      </c>
      <c r="C34399" t="s">
        <v>10666</v>
      </c>
      <c r="D34399" t="s">
        <v>10688</v>
      </c>
      <c r="E34399">
        <v>2011</v>
      </c>
    </row>
    <row r="34400" spans="1:5" x14ac:dyDescent="0.2">
      <c r="A34400">
        <v>156709</v>
      </c>
      <c r="B34400" t="s">
        <v>10466</v>
      </c>
      <c r="C34400" t="s">
        <v>10675</v>
      </c>
      <c r="D34400" t="s">
        <v>10689</v>
      </c>
      <c r="E34400">
        <v>2011</v>
      </c>
    </row>
    <row r="34401" spans="1:5" x14ac:dyDescent="0.2">
      <c r="A34401">
        <v>156707</v>
      </c>
      <c r="B34401" t="s">
        <v>10466</v>
      </c>
      <c r="C34401" t="s">
        <v>10530</v>
      </c>
      <c r="D34401" t="s">
        <v>10697</v>
      </c>
      <c r="E34401">
        <v>2011</v>
      </c>
    </row>
    <row r="34402" spans="1:5" x14ac:dyDescent="0.2">
      <c r="A34402">
        <v>156663</v>
      </c>
      <c r="B34402" t="s">
        <v>9414</v>
      </c>
      <c r="C34402" t="s">
        <v>9385</v>
      </c>
      <c r="D34402">
        <v>44406412</v>
      </c>
      <c r="E34402">
        <v>2009</v>
      </c>
    </row>
    <row r="34403" spans="1:5" x14ac:dyDescent="0.2">
      <c r="A34403">
        <v>155817</v>
      </c>
      <c r="B34403" t="s">
        <v>11811</v>
      </c>
      <c r="C34403" t="s">
        <v>11814</v>
      </c>
      <c r="D34403" t="s">
        <v>11828</v>
      </c>
      <c r="E34403">
        <v>2010</v>
      </c>
    </row>
    <row r="34404" spans="1:5" x14ac:dyDescent="0.2">
      <c r="A34404">
        <v>156634</v>
      </c>
      <c r="B34404" t="s">
        <v>11811</v>
      </c>
      <c r="C34404" t="s">
        <v>11813</v>
      </c>
      <c r="D34404" t="s">
        <v>11820</v>
      </c>
      <c r="E34404">
        <v>2011</v>
      </c>
    </row>
    <row r="34405" spans="1:5" x14ac:dyDescent="0.2">
      <c r="A34405">
        <v>144163</v>
      </c>
      <c r="B34405" t="s">
        <v>10224</v>
      </c>
      <c r="C34405" t="s">
        <v>10245</v>
      </c>
      <c r="D34405">
        <v>8796913</v>
      </c>
      <c r="E34405">
        <v>2008</v>
      </c>
    </row>
    <row r="34406" spans="1:5" x14ac:dyDescent="0.2">
      <c r="A34406">
        <v>156609</v>
      </c>
      <c r="B34406" t="s">
        <v>10466</v>
      </c>
      <c r="C34406" t="s">
        <v>10675</v>
      </c>
      <c r="D34406" t="s">
        <v>10686</v>
      </c>
      <c r="E34406">
        <v>2011</v>
      </c>
    </row>
    <row r="34407" spans="1:5" x14ac:dyDescent="0.2">
      <c r="A34407">
        <v>156606</v>
      </c>
      <c r="B34407" t="s">
        <v>10466</v>
      </c>
      <c r="C34407" t="s">
        <v>10675</v>
      </c>
      <c r="D34407" t="s">
        <v>10676</v>
      </c>
      <c r="E34407">
        <v>2011</v>
      </c>
    </row>
    <row r="34408" spans="1:5" x14ac:dyDescent="0.2">
      <c r="A34408">
        <v>156593</v>
      </c>
      <c r="B34408" t="s">
        <v>11811</v>
      </c>
      <c r="C34408" t="s">
        <v>11813</v>
      </c>
      <c r="D34408" t="s">
        <v>11815</v>
      </c>
      <c r="E34408">
        <v>2011</v>
      </c>
    </row>
    <row r="34409" spans="1:5" x14ac:dyDescent="0.2">
      <c r="A34409">
        <v>156580</v>
      </c>
      <c r="B34409" t="s">
        <v>11811</v>
      </c>
      <c r="C34409" t="s">
        <v>11818</v>
      </c>
      <c r="D34409" t="s">
        <v>11819</v>
      </c>
      <c r="E34409">
        <v>2011</v>
      </c>
    </row>
    <row r="34410" spans="1:5" x14ac:dyDescent="0.2">
      <c r="A34410">
        <v>156576</v>
      </c>
      <c r="B34410" t="s">
        <v>9878</v>
      </c>
      <c r="C34410" t="s">
        <v>9919</v>
      </c>
      <c r="D34410">
        <v>73266220</v>
      </c>
      <c r="E34410">
        <v>2011</v>
      </c>
    </row>
    <row r="34411" spans="1:5" x14ac:dyDescent="0.2">
      <c r="A34411">
        <v>156575</v>
      </c>
      <c r="B34411" t="s">
        <v>9878</v>
      </c>
      <c r="C34411" t="s">
        <v>9919</v>
      </c>
      <c r="D34411">
        <v>73266214</v>
      </c>
      <c r="E34411">
        <v>2011</v>
      </c>
    </row>
    <row r="34412" spans="1:5" x14ac:dyDescent="0.2">
      <c r="A34412">
        <v>145938</v>
      </c>
      <c r="B34412" t="s">
        <v>9878</v>
      </c>
      <c r="C34412" t="s">
        <v>9883</v>
      </c>
      <c r="D34412">
        <v>68305074</v>
      </c>
      <c r="E34412">
        <v>2008</v>
      </c>
    </row>
    <row r="34413" spans="1:5" x14ac:dyDescent="0.2">
      <c r="A34413">
        <v>151546</v>
      </c>
      <c r="B34413" t="s">
        <v>10466</v>
      </c>
      <c r="C34413" t="s">
        <v>10462</v>
      </c>
      <c r="D34413" t="s">
        <v>10463</v>
      </c>
      <c r="E34413">
        <v>2009</v>
      </c>
    </row>
    <row r="34414" spans="1:5" x14ac:dyDescent="0.2">
      <c r="A34414">
        <v>156662</v>
      </c>
      <c r="B34414" t="s">
        <v>10345</v>
      </c>
      <c r="C34414" t="s">
        <v>10390</v>
      </c>
      <c r="D34414">
        <v>478737</v>
      </c>
      <c r="E34414">
        <v>2011</v>
      </c>
    </row>
    <row r="34415" spans="1:5" x14ac:dyDescent="0.2">
      <c r="A34415">
        <v>153336</v>
      </c>
      <c r="B34415" t="s">
        <v>10466</v>
      </c>
      <c r="C34415" t="s">
        <v>10064</v>
      </c>
      <c r="D34415" t="s">
        <v>18066</v>
      </c>
      <c r="E34415">
        <v>2010</v>
      </c>
    </row>
    <row r="34416" spans="1:5" x14ac:dyDescent="0.2">
      <c r="A34416">
        <v>103656</v>
      </c>
      <c r="B34416" t="s">
        <v>10345</v>
      </c>
      <c r="C34416" t="s">
        <v>10363</v>
      </c>
      <c r="D34416">
        <v>126229</v>
      </c>
      <c r="E34416">
        <v>1998</v>
      </c>
    </row>
    <row r="34417" spans="1:5" x14ac:dyDescent="0.2">
      <c r="A34417">
        <v>156507</v>
      </c>
      <c r="B34417" t="s">
        <v>10466</v>
      </c>
      <c r="C34417" t="s">
        <v>10330</v>
      </c>
      <c r="D34417" t="s">
        <v>10615</v>
      </c>
      <c r="E34417">
        <v>2011</v>
      </c>
    </row>
    <row r="34418" spans="1:5" x14ac:dyDescent="0.2">
      <c r="A34418">
        <v>156505</v>
      </c>
      <c r="B34418" t="s">
        <v>10466</v>
      </c>
      <c r="C34418" t="s">
        <v>10330</v>
      </c>
      <c r="D34418" t="s">
        <v>10616</v>
      </c>
      <c r="E34418">
        <v>2011</v>
      </c>
    </row>
    <row r="34419" spans="1:5" x14ac:dyDescent="0.2">
      <c r="A34419">
        <v>156504</v>
      </c>
      <c r="B34419" t="s">
        <v>10466</v>
      </c>
      <c r="C34419" t="s">
        <v>10617</v>
      </c>
      <c r="D34419" t="s">
        <v>10618</v>
      </c>
      <c r="E34419">
        <v>2011</v>
      </c>
    </row>
    <row r="34420" spans="1:5" x14ac:dyDescent="0.2">
      <c r="A34420">
        <v>156503</v>
      </c>
      <c r="B34420" t="s">
        <v>9414</v>
      </c>
      <c r="C34420" t="s">
        <v>9586</v>
      </c>
      <c r="D34420">
        <v>44402465</v>
      </c>
      <c r="E34420">
        <v>2008</v>
      </c>
    </row>
    <row r="34421" spans="1:5" x14ac:dyDescent="0.2">
      <c r="A34421">
        <v>156499</v>
      </c>
      <c r="B34421" t="s">
        <v>10345</v>
      </c>
      <c r="C34421" t="s">
        <v>10390</v>
      </c>
      <c r="D34421">
        <v>479675</v>
      </c>
      <c r="E34421">
        <v>2011</v>
      </c>
    </row>
    <row r="34422" spans="1:5" x14ac:dyDescent="0.2">
      <c r="A34422">
        <v>156498</v>
      </c>
      <c r="B34422" t="s">
        <v>10345</v>
      </c>
      <c r="C34422" t="s">
        <v>10390</v>
      </c>
      <c r="D34422">
        <v>479210</v>
      </c>
      <c r="E34422">
        <v>2011</v>
      </c>
    </row>
    <row r="34423" spans="1:5" x14ac:dyDescent="0.2">
      <c r="A34423">
        <v>156496</v>
      </c>
      <c r="B34423" t="s">
        <v>10345</v>
      </c>
      <c r="C34423" t="s">
        <v>10390</v>
      </c>
      <c r="D34423">
        <v>477667</v>
      </c>
      <c r="E34423">
        <v>2011</v>
      </c>
    </row>
    <row r="34424" spans="1:5" x14ac:dyDescent="0.2">
      <c r="A34424">
        <v>156494</v>
      </c>
      <c r="B34424" t="s">
        <v>10345</v>
      </c>
      <c r="C34424" t="s">
        <v>10390</v>
      </c>
      <c r="D34424">
        <v>477612</v>
      </c>
      <c r="E34424">
        <v>2011</v>
      </c>
    </row>
    <row r="34425" spans="1:5" x14ac:dyDescent="0.2">
      <c r="A34425">
        <v>155806</v>
      </c>
      <c r="B34425" t="s">
        <v>10345</v>
      </c>
      <c r="C34425" t="s">
        <v>10348</v>
      </c>
      <c r="D34425">
        <v>125495</v>
      </c>
      <c r="E34425">
        <v>2011</v>
      </c>
    </row>
    <row r="34426" spans="1:5" x14ac:dyDescent="0.2">
      <c r="A34426">
        <v>145276</v>
      </c>
      <c r="B34426" t="s">
        <v>10345</v>
      </c>
      <c r="C34426" t="s">
        <v>10347</v>
      </c>
      <c r="D34426">
        <v>106001</v>
      </c>
      <c r="E34426">
        <v>2008</v>
      </c>
    </row>
    <row r="34427" spans="1:5" x14ac:dyDescent="0.2">
      <c r="A34427">
        <v>155531</v>
      </c>
      <c r="B34427" t="s">
        <v>10466</v>
      </c>
      <c r="C34427" t="s">
        <v>10064</v>
      </c>
      <c r="D34427" t="s">
        <v>10626</v>
      </c>
      <c r="E34427">
        <v>2011</v>
      </c>
    </row>
    <row r="34428" spans="1:5" x14ac:dyDescent="0.2">
      <c r="A34428">
        <v>156424</v>
      </c>
      <c r="B34428" t="s">
        <v>9414</v>
      </c>
      <c r="C34428" t="s">
        <v>9385</v>
      </c>
      <c r="D34428" t="s">
        <v>9577</v>
      </c>
      <c r="E34428">
        <v>2011</v>
      </c>
    </row>
    <row r="34429" spans="1:5" x14ac:dyDescent="0.2">
      <c r="A34429">
        <v>156423</v>
      </c>
      <c r="B34429" t="s">
        <v>9414</v>
      </c>
      <c r="C34429" t="s">
        <v>9385</v>
      </c>
      <c r="D34429" t="s">
        <v>9582</v>
      </c>
      <c r="E34429">
        <v>2011</v>
      </c>
    </row>
    <row r="34430" spans="1:5" x14ac:dyDescent="0.2">
      <c r="A34430">
        <v>156422</v>
      </c>
      <c r="B34430" t="s">
        <v>9414</v>
      </c>
      <c r="C34430" t="s">
        <v>9385</v>
      </c>
      <c r="D34430" t="s">
        <v>9572</v>
      </c>
      <c r="E34430">
        <v>2011</v>
      </c>
    </row>
    <row r="34431" spans="1:5" x14ac:dyDescent="0.2">
      <c r="A34431">
        <v>156421</v>
      </c>
      <c r="B34431" t="s">
        <v>9414</v>
      </c>
      <c r="C34431" t="s">
        <v>9385</v>
      </c>
      <c r="D34431" t="s">
        <v>9576</v>
      </c>
      <c r="E34431">
        <v>2011</v>
      </c>
    </row>
    <row r="34432" spans="1:5" x14ac:dyDescent="0.2">
      <c r="A34432">
        <v>156420</v>
      </c>
      <c r="B34432" t="s">
        <v>9414</v>
      </c>
      <c r="C34432" t="s">
        <v>9385</v>
      </c>
      <c r="D34432" t="s">
        <v>14781</v>
      </c>
      <c r="E34432">
        <v>2011</v>
      </c>
    </row>
    <row r="34433" spans="1:5" x14ac:dyDescent="0.2">
      <c r="A34433">
        <v>156419</v>
      </c>
      <c r="B34433" t="s">
        <v>9414</v>
      </c>
      <c r="C34433" t="s">
        <v>9385</v>
      </c>
      <c r="D34433" t="s">
        <v>9571</v>
      </c>
      <c r="E34433">
        <v>2011</v>
      </c>
    </row>
    <row r="34434" spans="1:5" x14ac:dyDescent="0.2">
      <c r="A34434">
        <v>156418</v>
      </c>
      <c r="B34434" t="s">
        <v>9414</v>
      </c>
      <c r="C34434" t="s">
        <v>9385</v>
      </c>
      <c r="D34434" t="s">
        <v>9580</v>
      </c>
      <c r="E34434">
        <v>2011</v>
      </c>
    </row>
    <row r="34435" spans="1:5" x14ac:dyDescent="0.2">
      <c r="A34435">
        <v>156417</v>
      </c>
      <c r="B34435" t="s">
        <v>9414</v>
      </c>
      <c r="C34435" t="s">
        <v>9385</v>
      </c>
      <c r="D34435" t="s">
        <v>9579</v>
      </c>
      <c r="E34435">
        <v>2011</v>
      </c>
    </row>
    <row r="34436" spans="1:5" x14ac:dyDescent="0.2">
      <c r="A34436">
        <v>156416</v>
      </c>
      <c r="B34436" t="s">
        <v>9414</v>
      </c>
      <c r="C34436" t="s">
        <v>9385</v>
      </c>
      <c r="D34436" t="s">
        <v>9574</v>
      </c>
      <c r="E34436">
        <v>2011</v>
      </c>
    </row>
    <row r="34437" spans="1:5" x14ac:dyDescent="0.2">
      <c r="A34437">
        <v>156488</v>
      </c>
      <c r="B34437" t="s">
        <v>11660</v>
      </c>
      <c r="C34437" t="s">
        <v>11703</v>
      </c>
      <c r="D34437" t="s">
        <v>11710</v>
      </c>
      <c r="E34437">
        <v>2008</v>
      </c>
    </row>
    <row r="34438" spans="1:5" x14ac:dyDescent="0.2">
      <c r="A34438">
        <v>156487</v>
      </c>
      <c r="B34438" t="s">
        <v>11660</v>
      </c>
      <c r="C34438" t="s">
        <v>11703</v>
      </c>
      <c r="D34438" t="s">
        <v>11716</v>
      </c>
      <c r="E34438">
        <v>2008</v>
      </c>
    </row>
    <row r="34439" spans="1:5" x14ac:dyDescent="0.2">
      <c r="A34439">
        <v>156405</v>
      </c>
      <c r="B34439" t="s">
        <v>10466</v>
      </c>
      <c r="C34439" t="s">
        <v>10530</v>
      </c>
      <c r="D34439" t="s">
        <v>10775</v>
      </c>
      <c r="E34439">
        <v>2011</v>
      </c>
    </row>
    <row r="34440" spans="1:5" x14ac:dyDescent="0.2">
      <c r="A34440">
        <v>156403</v>
      </c>
      <c r="B34440" t="s">
        <v>10466</v>
      </c>
      <c r="C34440" t="s">
        <v>10530</v>
      </c>
      <c r="D34440" t="s">
        <v>10781</v>
      </c>
      <c r="E34440">
        <v>2011</v>
      </c>
    </row>
    <row r="34441" spans="1:5" x14ac:dyDescent="0.2">
      <c r="A34441">
        <v>156400</v>
      </c>
      <c r="B34441" t="s">
        <v>10466</v>
      </c>
      <c r="C34441" t="s">
        <v>10530</v>
      </c>
      <c r="D34441" t="s">
        <v>10779</v>
      </c>
      <c r="E34441">
        <v>2011</v>
      </c>
    </row>
    <row r="34442" spans="1:5" x14ac:dyDescent="0.2">
      <c r="A34442">
        <v>156399</v>
      </c>
      <c r="B34442" t="s">
        <v>10466</v>
      </c>
      <c r="C34442" t="s">
        <v>10530</v>
      </c>
      <c r="D34442" t="s">
        <v>10776</v>
      </c>
      <c r="E34442">
        <v>2011</v>
      </c>
    </row>
    <row r="34443" spans="1:5" x14ac:dyDescent="0.2">
      <c r="A34443">
        <v>156398</v>
      </c>
      <c r="B34443" t="s">
        <v>10466</v>
      </c>
      <c r="C34443" t="s">
        <v>10530</v>
      </c>
      <c r="D34443" t="s">
        <v>10765</v>
      </c>
      <c r="E34443">
        <v>2011</v>
      </c>
    </row>
    <row r="34444" spans="1:5" x14ac:dyDescent="0.2">
      <c r="A34444">
        <v>156397</v>
      </c>
      <c r="B34444" t="s">
        <v>10466</v>
      </c>
      <c r="C34444" t="s">
        <v>10530</v>
      </c>
      <c r="D34444" t="s">
        <v>10782</v>
      </c>
      <c r="E34444">
        <v>2011</v>
      </c>
    </row>
    <row r="34445" spans="1:5" x14ac:dyDescent="0.2">
      <c r="A34445">
        <v>156393</v>
      </c>
      <c r="B34445" t="s">
        <v>10466</v>
      </c>
      <c r="C34445" t="s">
        <v>10530</v>
      </c>
      <c r="D34445" t="s">
        <v>10780</v>
      </c>
      <c r="E34445">
        <v>2011</v>
      </c>
    </row>
    <row r="34446" spans="1:5" x14ac:dyDescent="0.2">
      <c r="A34446">
        <v>156391</v>
      </c>
      <c r="B34446" t="s">
        <v>10466</v>
      </c>
      <c r="C34446" t="s">
        <v>10530</v>
      </c>
      <c r="D34446" t="s">
        <v>10769</v>
      </c>
      <c r="E34446">
        <v>2011</v>
      </c>
    </row>
    <row r="34447" spans="1:5" x14ac:dyDescent="0.2">
      <c r="A34447">
        <v>156390</v>
      </c>
      <c r="B34447" t="s">
        <v>10466</v>
      </c>
      <c r="C34447" t="s">
        <v>10530</v>
      </c>
      <c r="D34447" t="s">
        <v>10777</v>
      </c>
      <c r="E34447">
        <v>2011</v>
      </c>
    </row>
    <row r="34448" spans="1:5" x14ac:dyDescent="0.2">
      <c r="A34448">
        <v>156389</v>
      </c>
      <c r="B34448" t="s">
        <v>10466</v>
      </c>
      <c r="C34448" t="s">
        <v>10530</v>
      </c>
      <c r="D34448" t="s">
        <v>10766</v>
      </c>
      <c r="E34448">
        <v>2011</v>
      </c>
    </row>
    <row r="34449" spans="1:5" x14ac:dyDescent="0.2">
      <c r="A34449">
        <v>106102</v>
      </c>
      <c r="B34449" t="s">
        <v>11632</v>
      </c>
      <c r="C34449" t="s">
        <v>11636</v>
      </c>
      <c r="D34449">
        <v>80674</v>
      </c>
      <c r="E34449">
        <v>1999</v>
      </c>
    </row>
    <row r="34450" spans="1:5" x14ac:dyDescent="0.2">
      <c r="A34450">
        <v>156450</v>
      </c>
      <c r="B34450" t="s">
        <v>11660</v>
      </c>
      <c r="C34450" t="s">
        <v>11676</v>
      </c>
      <c r="D34450" t="s">
        <v>11677</v>
      </c>
      <c r="E34450">
        <v>2008</v>
      </c>
    </row>
    <row r="34451" spans="1:5" x14ac:dyDescent="0.2">
      <c r="A34451">
        <v>156459</v>
      </c>
      <c r="B34451" t="s">
        <v>10046</v>
      </c>
      <c r="C34451" t="s">
        <v>10047</v>
      </c>
      <c r="D34451" t="s">
        <v>10049</v>
      </c>
      <c r="E34451">
        <v>2010</v>
      </c>
    </row>
    <row r="34452" spans="1:5" x14ac:dyDescent="0.2">
      <c r="A34452">
        <v>156458</v>
      </c>
      <c r="B34452" t="s">
        <v>10046</v>
      </c>
      <c r="C34452" t="s">
        <v>10047</v>
      </c>
      <c r="D34452" t="s">
        <v>10048</v>
      </c>
      <c r="E34452">
        <v>2010</v>
      </c>
    </row>
    <row r="34453" spans="1:5" x14ac:dyDescent="0.2">
      <c r="A34453">
        <v>156567</v>
      </c>
      <c r="B34453" t="s">
        <v>10466</v>
      </c>
      <c r="C34453" t="s">
        <v>9369</v>
      </c>
      <c r="D34453" t="s">
        <v>10635</v>
      </c>
      <c r="E34453">
        <v>2010</v>
      </c>
    </row>
    <row r="34454" spans="1:5" x14ac:dyDescent="0.2">
      <c r="A34454">
        <v>156566</v>
      </c>
      <c r="B34454" t="s">
        <v>10466</v>
      </c>
      <c r="C34454" t="s">
        <v>9369</v>
      </c>
      <c r="D34454" t="s">
        <v>10634</v>
      </c>
      <c r="E34454">
        <v>2010</v>
      </c>
    </row>
    <row r="34455" spans="1:5" x14ac:dyDescent="0.2">
      <c r="A34455">
        <v>156383</v>
      </c>
      <c r="B34455" t="s">
        <v>10466</v>
      </c>
      <c r="C34455" t="s">
        <v>10065</v>
      </c>
      <c r="D34455" t="s">
        <v>10647</v>
      </c>
      <c r="E34455">
        <v>2011</v>
      </c>
    </row>
    <row r="34456" spans="1:5" x14ac:dyDescent="0.2">
      <c r="A34456">
        <v>156385</v>
      </c>
      <c r="B34456" t="s">
        <v>10466</v>
      </c>
      <c r="C34456" t="s">
        <v>9369</v>
      </c>
      <c r="D34456" t="s">
        <v>10642</v>
      </c>
      <c r="E34456">
        <v>2011</v>
      </c>
    </row>
    <row r="34457" spans="1:5" x14ac:dyDescent="0.2">
      <c r="A34457">
        <v>156384</v>
      </c>
      <c r="B34457" t="s">
        <v>10466</v>
      </c>
      <c r="C34457" t="s">
        <v>9369</v>
      </c>
      <c r="D34457" t="s">
        <v>10643</v>
      </c>
      <c r="E34457">
        <v>2011</v>
      </c>
    </row>
    <row r="34458" spans="1:5" x14ac:dyDescent="0.2">
      <c r="A34458">
        <v>156377</v>
      </c>
      <c r="B34458" t="s">
        <v>10345</v>
      </c>
      <c r="C34458" t="s">
        <v>10348</v>
      </c>
      <c r="D34458" t="s">
        <v>10349</v>
      </c>
      <c r="E34458">
        <v>2011</v>
      </c>
    </row>
    <row r="34459" spans="1:5" x14ac:dyDescent="0.2">
      <c r="A34459">
        <v>156376</v>
      </c>
      <c r="B34459" t="s">
        <v>10345</v>
      </c>
      <c r="C34459" t="s">
        <v>10348</v>
      </c>
      <c r="D34459" t="s">
        <v>10358</v>
      </c>
      <c r="E34459">
        <v>2011</v>
      </c>
    </row>
    <row r="34460" spans="1:5" x14ac:dyDescent="0.2">
      <c r="A34460">
        <v>156309</v>
      </c>
      <c r="B34460" t="s">
        <v>10224</v>
      </c>
      <c r="C34460" t="s">
        <v>10234</v>
      </c>
      <c r="D34460">
        <v>10873108</v>
      </c>
      <c r="E34460">
        <v>2010</v>
      </c>
    </row>
    <row r="34461" spans="1:5" x14ac:dyDescent="0.2">
      <c r="A34461">
        <v>156308</v>
      </c>
      <c r="B34461" t="s">
        <v>10466</v>
      </c>
      <c r="C34461" t="s">
        <v>9369</v>
      </c>
      <c r="D34461" t="s">
        <v>10459</v>
      </c>
      <c r="E34461">
        <v>2011</v>
      </c>
    </row>
    <row r="34462" spans="1:5" x14ac:dyDescent="0.2">
      <c r="A34462">
        <v>143440</v>
      </c>
      <c r="B34462" t="s">
        <v>10224</v>
      </c>
      <c r="C34462" t="s">
        <v>10229</v>
      </c>
      <c r="D34462">
        <v>781461</v>
      </c>
      <c r="E34462">
        <v>2002</v>
      </c>
    </row>
    <row r="34463" spans="1:5" x14ac:dyDescent="0.2">
      <c r="A34463">
        <v>151415</v>
      </c>
      <c r="B34463" t="s">
        <v>9878</v>
      </c>
      <c r="C34463" t="s">
        <v>9886</v>
      </c>
      <c r="D34463">
        <v>73083632</v>
      </c>
      <c r="E34463">
        <v>2009</v>
      </c>
    </row>
    <row r="34464" spans="1:5" x14ac:dyDescent="0.2">
      <c r="A34464">
        <v>155530</v>
      </c>
      <c r="B34464" t="s">
        <v>10466</v>
      </c>
      <c r="C34464" t="s">
        <v>10064</v>
      </c>
      <c r="D34464" t="s">
        <v>10703</v>
      </c>
      <c r="E34464">
        <v>2011</v>
      </c>
    </row>
    <row r="34465" spans="1:5" x14ac:dyDescent="0.2">
      <c r="A34465">
        <v>156441</v>
      </c>
      <c r="B34465" t="s">
        <v>10092</v>
      </c>
      <c r="C34465" t="s">
        <v>10105</v>
      </c>
      <c r="D34465" t="s">
        <v>10120</v>
      </c>
      <c r="E34465">
        <v>2005</v>
      </c>
    </row>
    <row r="34466" spans="1:5" x14ac:dyDescent="0.2">
      <c r="A34466">
        <v>156259</v>
      </c>
      <c r="B34466" t="s">
        <v>10345</v>
      </c>
      <c r="C34466" t="s">
        <v>10354</v>
      </c>
      <c r="D34466" t="s">
        <v>10386</v>
      </c>
      <c r="E34466">
        <v>2010</v>
      </c>
    </row>
    <row r="34467" spans="1:5" x14ac:dyDescent="0.2">
      <c r="A34467">
        <v>156248</v>
      </c>
      <c r="B34467" t="s">
        <v>11660</v>
      </c>
      <c r="C34467" t="s">
        <v>11663</v>
      </c>
      <c r="D34467" t="s">
        <v>11691</v>
      </c>
      <c r="E34467">
        <v>2011</v>
      </c>
    </row>
    <row r="34468" spans="1:5" x14ac:dyDescent="0.2">
      <c r="A34468">
        <v>156222</v>
      </c>
      <c r="B34468" t="s">
        <v>10466</v>
      </c>
      <c r="C34468" t="s">
        <v>10064</v>
      </c>
      <c r="D34468" t="s">
        <v>10786</v>
      </c>
      <c r="E34468">
        <v>2010</v>
      </c>
    </row>
    <row r="34469" spans="1:5" x14ac:dyDescent="0.2">
      <c r="A34469">
        <v>156142</v>
      </c>
      <c r="B34469" t="s">
        <v>11660</v>
      </c>
      <c r="C34469" t="s">
        <v>11713</v>
      </c>
      <c r="D34469" t="s">
        <v>11714</v>
      </c>
      <c r="E34469">
        <v>2009</v>
      </c>
    </row>
    <row r="34470" spans="1:5" x14ac:dyDescent="0.2">
      <c r="A34470">
        <v>156236</v>
      </c>
      <c r="B34470" t="s">
        <v>9878</v>
      </c>
      <c r="C34470" t="s">
        <v>17570</v>
      </c>
      <c r="D34470">
        <v>44754403</v>
      </c>
      <c r="E34470">
        <v>1992</v>
      </c>
    </row>
    <row r="34471" spans="1:5" x14ac:dyDescent="0.2">
      <c r="A34471">
        <v>156294</v>
      </c>
      <c r="B34471" t="s">
        <v>9414</v>
      </c>
      <c r="C34471" t="s">
        <v>9396</v>
      </c>
      <c r="D34471" t="s">
        <v>9614</v>
      </c>
      <c r="E34471">
        <v>2011</v>
      </c>
    </row>
    <row r="34472" spans="1:5" x14ac:dyDescent="0.2">
      <c r="A34472">
        <v>156148</v>
      </c>
      <c r="B34472" t="s">
        <v>11660</v>
      </c>
      <c r="C34472" t="s">
        <v>11622</v>
      </c>
      <c r="D34472" t="s">
        <v>11720</v>
      </c>
      <c r="E34472">
        <v>2010</v>
      </c>
    </row>
    <row r="34473" spans="1:5" x14ac:dyDescent="0.2">
      <c r="A34473">
        <v>156147</v>
      </c>
      <c r="B34473" t="s">
        <v>11660</v>
      </c>
      <c r="C34473" t="s">
        <v>11622</v>
      </c>
      <c r="D34473" t="s">
        <v>11729</v>
      </c>
      <c r="E34473">
        <v>2010</v>
      </c>
    </row>
    <row r="34474" spans="1:5" x14ac:dyDescent="0.2">
      <c r="A34474">
        <v>156146</v>
      </c>
      <c r="B34474" t="s">
        <v>11660</v>
      </c>
      <c r="C34474" t="s">
        <v>11717</v>
      </c>
      <c r="D34474" t="s">
        <v>11718</v>
      </c>
      <c r="E34474">
        <v>2010</v>
      </c>
    </row>
    <row r="34475" spans="1:5" x14ac:dyDescent="0.2">
      <c r="A34475">
        <v>155933</v>
      </c>
      <c r="B34475" t="s">
        <v>10345</v>
      </c>
      <c r="C34475" t="s">
        <v>10393</v>
      </c>
      <c r="D34475">
        <v>478813</v>
      </c>
      <c r="E34475">
        <v>2011</v>
      </c>
    </row>
    <row r="34476" spans="1:5" x14ac:dyDescent="0.2">
      <c r="A34476">
        <v>156000</v>
      </c>
      <c r="B34476" t="s">
        <v>10224</v>
      </c>
      <c r="C34476" t="s">
        <v>10239</v>
      </c>
      <c r="D34476">
        <v>8856197</v>
      </c>
      <c r="E34476">
        <v>2011</v>
      </c>
    </row>
    <row r="34477" spans="1:5" x14ac:dyDescent="0.2">
      <c r="A34477">
        <v>155999</v>
      </c>
      <c r="B34477" t="s">
        <v>10224</v>
      </c>
      <c r="C34477" t="s">
        <v>10239</v>
      </c>
      <c r="D34477">
        <v>8856196</v>
      </c>
      <c r="E34477">
        <v>2011</v>
      </c>
    </row>
    <row r="34478" spans="1:5" x14ac:dyDescent="0.2">
      <c r="A34478">
        <v>154514</v>
      </c>
      <c r="B34478" t="s">
        <v>10466</v>
      </c>
      <c r="C34478" t="s">
        <v>10555</v>
      </c>
      <c r="D34478" t="s">
        <v>10721</v>
      </c>
      <c r="E34478">
        <v>2011</v>
      </c>
    </row>
    <row r="34479" spans="1:5" x14ac:dyDescent="0.2">
      <c r="A34479">
        <v>155155</v>
      </c>
      <c r="B34479" t="s">
        <v>10466</v>
      </c>
      <c r="C34479" t="s">
        <v>9369</v>
      </c>
      <c r="D34479" t="s">
        <v>10720</v>
      </c>
      <c r="E34479">
        <v>2011</v>
      </c>
    </row>
    <row r="34480" spans="1:5" x14ac:dyDescent="0.2">
      <c r="A34480">
        <v>154224</v>
      </c>
      <c r="B34480" t="s">
        <v>10466</v>
      </c>
      <c r="C34480" t="s">
        <v>10065</v>
      </c>
      <c r="D34480" t="s">
        <v>10719</v>
      </c>
      <c r="E34480">
        <v>2011</v>
      </c>
    </row>
    <row r="34481" spans="1:5" x14ac:dyDescent="0.2">
      <c r="A34481">
        <v>154836</v>
      </c>
      <c r="B34481" t="s">
        <v>9878</v>
      </c>
      <c r="C34481" t="s">
        <v>9883</v>
      </c>
      <c r="D34481">
        <v>68322464</v>
      </c>
      <c r="E34481">
        <v>2010</v>
      </c>
    </row>
    <row r="34482" spans="1:5" x14ac:dyDescent="0.2">
      <c r="A34482">
        <v>155881</v>
      </c>
      <c r="B34482" t="s">
        <v>11811</v>
      </c>
      <c r="C34482" t="s">
        <v>11837</v>
      </c>
      <c r="D34482" t="s">
        <v>11883</v>
      </c>
      <c r="E34482">
        <v>2009</v>
      </c>
    </row>
    <row r="34483" spans="1:5" x14ac:dyDescent="0.2">
      <c r="A34483">
        <v>155892</v>
      </c>
      <c r="B34483" t="s">
        <v>9878</v>
      </c>
      <c r="C34483" t="s">
        <v>17680</v>
      </c>
      <c r="D34483">
        <v>73216967</v>
      </c>
      <c r="E34483">
        <v>2010</v>
      </c>
    </row>
    <row r="34484" spans="1:5" x14ac:dyDescent="0.2">
      <c r="A34484">
        <v>155879</v>
      </c>
      <c r="B34484" t="s">
        <v>10466</v>
      </c>
      <c r="C34484" t="s">
        <v>10461</v>
      </c>
      <c r="D34484" t="s">
        <v>10716</v>
      </c>
      <c r="E34484">
        <v>2010</v>
      </c>
    </row>
    <row r="34485" spans="1:5" x14ac:dyDescent="0.2">
      <c r="A34485">
        <v>155889</v>
      </c>
      <c r="B34485" t="s">
        <v>10466</v>
      </c>
      <c r="C34485" t="s">
        <v>10330</v>
      </c>
      <c r="D34485" t="s">
        <v>10734</v>
      </c>
      <c r="E34485">
        <v>2011</v>
      </c>
    </row>
    <row r="34486" spans="1:5" x14ac:dyDescent="0.2">
      <c r="A34486">
        <v>155888</v>
      </c>
      <c r="B34486" t="s">
        <v>10466</v>
      </c>
      <c r="C34486" t="s">
        <v>10330</v>
      </c>
      <c r="D34486" t="s">
        <v>10733</v>
      </c>
      <c r="E34486">
        <v>2011</v>
      </c>
    </row>
    <row r="34487" spans="1:5" x14ac:dyDescent="0.2">
      <c r="A34487">
        <v>155887</v>
      </c>
      <c r="B34487" t="s">
        <v>10466</v>
      </c>
      <c r="C34487" t="s">
        <v>10330</v>
      </c>
      <c r="D34487" t="s">
        <v>10732</v>
      </c>
      <c r="E34487">
        <v>2011</v>
      </c>
    </row>
    <row r="34488" spans="1:5" x14ac:dyDescent="0.2">
      <c r="A34488">
        <v>155886</v>
      </c>
      <c r="B34488" t="s">
        <v>10466</v>
      </c>
      <c r="C34488" t="s">
        <v>10330</v>
      </c>
      <c r="D34488" t="s">
        <v>10731</v>
      </c>
      <c r="E34488">
        <v>2011</v>
      </c>
    </row>
    <row r="34489" spans="1:5" x14ac:dyDescent="0.2">
      <c r="A34489">
        <v>156068</v>
      </c>
      <c r="B34489" t="s">
        <v>9878</v>
      </c>
      <c r="C34489" t="s">
        <v>16513</v>
      </c>
      <c r="D34489">
        <v>33186443</v>
      </c>
      <c r="E34489">
        <v>2010</v>
      </c>
    </row>
    <row r="34490" spans="1:5" x14ac:dyDescent="0.2">
      <c r="A34490">
        <v>156067</v>
      </c>
      <c r="B34490" t="s">
        <v>9878</v>
      </c>
      <c r="C34490" t="s">
        <v>16513</v>
      </c>
      <c r="D34490">
        <v>33186475</v>
      </c>
      <c r="E34490">
        <v>2010</v>
      </c>
    </row>
    <row r="34491" spans="1:5" x14ac:dyDescent="0.2">
      <c r="A34491">
        <v>156064</v>
      </c>
      <c r="B34491" t="s">
        <v>9878</v>
      </c>
      <c r="C34491" t="s">
        <v>16513</v>
      </c>
      <c r="D34491">
        <v>33185516</v>
      </c>
      <c r="E34491">
        <v>2010</v>
      </c>
    </row>
    <row r="34492" spans="1:5" x14ac:dyDescent="0.2">
      <c r="A34492">
        <v>156102</v>
      </c>
      <c r="B34492" t="s">
        <v>9878</v>
      </c>
      <c r="C34492" t="s">
        <v>9987</v>
      </c>
      <c r="D34492">
        <v>68325853</v>
      </c>
      <c r="E34492">
        <v>2011</v>
      </c>
    </row>
    <row r="34493" spans="1:5" x14ac:dyDescent="0.2">
      <c r="A34493">
        <v>156101</v>
      </c>
      <c r="B34493" t="s">
        <v>9878</v>
      </c>
      <c r="C34493" t="s">
        <v>9987</v>
      </c>
      <c r="D34493">
        <v>68325854</v>
      </c>
      <c r="E34493">
        <v>2011</v>
      </c>
    </row>
    <row r="34494" spans="1:5" x14ac:dyDescent="0.2">
      <c r="A34494">
        <v>155875</v>
      </c>
      <c r="B34494" t="s">
        <v>10466</v>
      </c>
      <c r="C34494" t="s">
        <v>10707</v>
      </c>
      <c r="D34494" t="s">
        <v>10723</v>
      </c>
      <c r="E34494">
        <v>2011</v>
      </c>
    </row>
    <row r="34495" spans="1:5" x14ac:dyDescent="0.2">
      <c r="A34495">
        <v>155874</v>
      </c>
      <c r="B34495" t="s">
        <v>10466</v>
      </c>
      <c r="C34495" t="s">
        <v>10707</v>
      </c>
      <c r="D34495" t="s">
        <v>10724</v>
      </c>
      <c r="E34495">
        <v>2011</v>
      </c>
    </row>
    <row r="34496" spans="1:5" x14ac:dyDescent="0.2">
      <c r="A34496">
        <v>155873</v>
      </c>
      <c r="B34496" t="s">
        <v>10466</v>
      </c>
      <c r="C34496" t="s">
        <v>10707</v>
      </c>
      <c r="D34496" t="s">
        <v>10722</v>
      </c>
      <c r="E34496">
        <v>2011</v>
      </c>
    </row>
    <row r="34497" spans="1:5" x14ac:dyDescent="0.2">
      <c r="A34497">
        <v>155872</v>
      </c>
      <c r="B34497" t="s">
        <v>10466</v>
      </c>
      <c r="C34497" t="s">
        <v>10707</v>
      </c>
      <c r="D34497" t="s">
        <v>10726</v>
      </c>
      <c r="E34497">
        <v>2011</v>
      </c>
    </row>
    <row r="34498" spans="1:5" x14ac:dyDescent="0.2">
      <c r="A34498">
        <v>155871</v>
      </c>
      <c r="B34498" t="s">
        <v>10466</v>
      </c>
      <c r="C34498" t="s">
        <v>10707</v>
      </c>
      <c r="D34498" t="s">
        <v>10725</v>
      </c>
      <c r="E34498">
        <v>2011</v>
      </c>
    </row>
    <row r="34499" spans="1:5" x14ac:dyDescent="0.2">
      <c r="A34499">
        <v>155870</v>
      </c>
      <c r="B34499" t="s">
        <v>10466</v>
      </c>
      <c r="C34499" t="s">
        <v>10707</v>
      </c>
      <c r="D34499" t="s">
        <v>10708</v>
      </c>
      <c r="E34499">
        <v>2011</v>
      </c>
    </row>
    <row r="34500" spans="1:5" x14ac:dyDescent="0.2">
      <c r="A34500">
        <v>155868</v>
      </c>
      <c r="B34500" t="s">
        <v>10466</v>
      </c>
      <c r="C34500" t="s">
        <v>10065</v>
      </c>
      <c r="D34500" t="s">
        <v>10727</v>
      </c>
      <c r="E34500">
        <v>2011</v>
      </c>
    </row>
    <row r="34501" spans="1:5" x14ac:dyDescent="0.2">
      <c r="A34501">
        <v>155916</v>
      </c>
      <c r="B34501" t="s">
        <v>11660</v>
      </c>
      <c r="C34501" t="s">
        <v>11703</v>
      </c>
      <c r="D34501" t="s">
        <v>11708</v>
      </c>
      <c r="E34501">
        <v>2008</v>
      </c>
    </row>
    <row r="34502" spans="1:5" x14ac:dyDescent="0.2">
      <c r="A34502">
        <v>155915</v>
      </c>
      <c r="B34502" t="s">
        <v>11660</v>
      </c>
      <c r="C34502" t="s">
        <v>11703</v>
      </c>
      <c r="D34502" t="s">
        <v>11704</v>
      </c>
      <c r="E34502">
        <v>2008</v>
      </c>
    </row>
    <row r="34503" spans="1:5" x14ac:dyDescent="0.2">
      <c r="A34503">
        <v>155914</v>
      </c>
      <c r="B34503" t="s">
        <v>11660</v>
      </c>
      <c r="C34503" t="s">
        <v>11703</v>
      </c>
      <c r="D34503" t="s">
        <v>11709</v>
      </c>
      <c r="E34503">
        <v>2008</v>
      </c>
    </row>
    <row r="34504" spans="1:5" x14ac:dyDescent="0.2">
      <c r="A34504">
        <v>135531</v>
      </c>
      <c r="B34504" t="s">
        <v>10466</v>
      </c>
      <c r="C34504" t="s">
        <v>10066</v>
      </c>
      <c r="D34504" t="s">
        <v>10706</v>
      </c>
      <c r="E34504">
        <v>2006</v>
      </c>
    </row>
    <row r="34505" spans="1:5" x14ac:dyDescent="0.2">
      <c r="A34505">
        <v>144393</v>
      </c>
      <c r="B34505" t="s">
        <v>9414</v>
      </c>
      <c r="C34505" t="s">
        <v>9385</v>
      </c>
      <c r="D34505">
        <v>44402569</v>
      </c>
      <c r="E34505">
        <v>2007</v>
      </c>
    </row>
    <row r="34506" spans="1:5" x14ac:dyDescent="0.2">
      <c r="A34506">
        <v>155380</v>
      </c>
      <c r="B34506" t="s">
        <v>9878</v>
      </c>
      <c r="C34506" t="s">
        <v>9920</v>
      </c>
      <c r="D34506">
        <v>21952612</v>
      </c>
      <c r="E34506">
        <v>2010</v>
      </c>
    </row>
    <row r="34507" spans="1:5" x14ac:dyDescent="0.2">
      <c r="A34507">
        <v>156164</v>
      </c>
      <c r="B34507" t="s">
        <v>9414</v>
      </c>
      <c r="C34507" t="s">
        <v>9385</v>
      </c>
      <c r="D34507">
        <v>44606125</v>
      </c>
      <c r="E34507">
        <v>2011</v>
      </c>
    </row>
    <row r="34508" spans="1:5" x14ac:dyDescent="0.2">
      <c r="A34508">
        <v>156324</v>
      </c>
      <c r="B34508" t="s">
        <v>9878</v>
      </c>
      <c r="C34508" t="s">
        <v>9928</v>
      </c>
      <c r="D34508">
        <v>79433073</v>
      </c>
      <c r="E34508">
        <v>2010</v>
      </c>
    </row>
    <row r="34509" spans="1:5" x14ac:dyDescent="0.2">
      <c r="A34509">
        <v>155900</v>
      </c>
      <c r="B34509" t="s">
        <v>10092</v>
      </c>
      <c r="C34509" t="s">
        <v>10093</v>
      </c>
      <c r="D34509" t="s">
        <v>10094</v>
      </c>
      <c r="E34509">
        <v>2011</v>
      </c>
    </row>
    <row r="34510" spans="1:5" x14ac:dyDescent="0.2">
      <c r="A34510">
        <v>155899</v>
      </c>
      <c r="B34510" t="s">
        <v>10092</v>
      </c>
      <c r="C34510" t="s">
        <v>10093</v>
      </c>
      <c r="D34510" t="s">
        <v>10095</v>
      </c>
      <c r="E34510">
        <v>2011</v>
      </c>
    </row>
    <row r="34511" spans="1:5" x14ac:dyDescent="0.2">
      <c r="A34511">
        <v>155898</v>
      </c>
      <c r="B34511" t="s">
        <v>10092</v>
      </c>
      <c r="C34511" t="s">
        <v>10093</v>
      </c>
      <c r="D34511" t="s">
        <v>10102</v>
      </c>
      <c r="E34511">
        <v>2011</v>
      </c>
    </row>
    <row r="34512" spans="1:5" x14ac:dyDescent="0.2">
      <c r="A34512">
        <v>155897</v>
      </c>
      <c r="B34512" t="s">
        <v>10092</v>
      </c>
      <c r="C34512" t="s">
        <v>10093</v>
      </c>
      <c r="D34512" t="s">
        <v>10103</v>
      </c>
      <c r="E34512">
        <v>2011</v>
      </c>
    </row>
    <row r="34513" spans="1:5" x14ac:dyDescent="0.2">
      <c r="A34513">
        <v>155896</v>
      </c>
      <c r="B34513" t="s">
        <v>10092</v>
      </c>
      <c r="C34513" t="s">
        <v>10093</v>
      </c>
      <c r="D34513" t="s">
        <v>10137</v>
      </c>
      <c r="E34513">
        <v>2011</v>
      </c>
    </row>
    <row r="34514" spans="1:5" x14ac:dyDescent="0.2">
      <c r="A34514">
        <v>155895</v>
      </c>
      <c r="B34514" t="s">
        <v>10092</v>
      </c>
      <c r="C34514" t="s">
        <v>10093</v>
      </c>
      <c r="D34514" t="s">
        <v>10138</v>
      </c>
      <c r="E34514">
        <v>2011</v>
      </c>
    </row>
    <row r="34515" spans="1:5" x14ac:dyDescent="0.2">
      <c r="A34515">
        <v>156084</v>
      </c>
      <c r="B34515" t="s">
        <v>9414</v>
      </c>
      <c r="C34515" t="s">
        <v>9415</v>
      </c>
      <c r="D34515" t="s">
        <v>9469</v>
      </c>
      <c r="E34515">
        <v>2010</v>
      </c>
    </row>
    <row r="34516" spans="1:5" x14ac:dyDescent="0.2">
      <c r="A34516">
        <v>154549</v>
      </c>
      <c r="B34516" t="s">
        <v>10466</v>
      </c>
      <c r="C34516" t="s">
        <v>9369</v>
      </c>
      <c r="D34516" t="s">
        <v>10489</v>
      </c>
      <c r="E34516">
        <v>2011</v>
      </c>
    </row>
    <row r="34517" spans="1:5" x14ac:dyDescent="0.2">
      <c r="A34517">
        <v>152427</v>
      </c>
      <c r="B34517" t="s">
        <v>10466</v>
      </c>
      <c r="C34517" t="s">
        <v>10075</v>
      </c>
      <c r="D34517" t="s">
        <v>10746</v>
      </c>
      <c r="E34517">
        <v>2010</v>
      </c>
    </row>
    <row r="34518" spans="1:5" x14ac:dyDescent="0.2">
      <c r="A34518">
        <v>155566</v>
      </c>
      <c r="B34518" t="s">
        <v>10466</v>
      </c>
      <c r="C34518" t="s">
        <v>10530</v>
      </c>
      <c r="D34518" t="s">
        <v>10749</v>
      </c>
      <c r="E34518">
        <v>2011</v>
      </c>
    </row>
    <row r="34519" spans="1:5" x14ac:dyDescent="0.2">
      <c r="A34519">
        <v>155565</v>
      </c>
      <c r="B34519" t="s">
        <v>10466</v>
      </c>
      <c r="C34519" t="s">
        <v>10530</v>
      </c>
      <c r="D34519" t="s">
        <v>10758</v>
      </c>
      <c r="E34519">
        <v>2011</v>
      </c>
    </row>
    <row r="34520" spans="1:5" x14ac:dyDescent="0.2">
      <c r="A34520">
        <v>155564</v>
      </c>
      <c r="B34520" t="s">
        <v>10466</v>
      </c>
      <c r="C34520" t="s">
        <v>10530</v>
      </c>
      <c r="D34520" t="s">
        <v>10759</v>
      </c>
      <c r="E34520">
        <v>2011</v>
      </c>
    </row>
    <row r="34521" spans="1:5" x14ac:dyDescent="0.2">
      <c r="A34521">
        <v>155551</v>
      </c>
      <c r="B34521" t="s">
        <v>10466</v>
      </c>
      <c r="C34521" t="s">
        <v>10530</v>
      </c>
      <c r="D34521" t="s">
        <v>10753</v>
      </c>
      <c r="E34521">
        <v>2011</v>
      </c>
    </row>
    <row r="34522" spans="1:5" x14ac:dyDescent="0.2">
      <c r="A34522">
        <v>155837</v>
      </c>
      <c r="B34522" t="s">
        <v>10466</v>
      </c>
      <c r="C34522" t="s">
        <v>10479</v>
      </c>
      <c r="D34522" t="s">
        <v>10480</v>
      </c>
      <c r="E34522">
        <v>2011</v>
      </c>
    </row>
    <row r="34523" spans="1:5" x14ac:dyDescent="0.2">
      <c r="A34523">
        <v>155835</v>
      </c>
      <c r="B34523" t="s">
        <v>10466</v>
      </c>
      <c r="C34523" t="s">
        <v>10483</v>
      </c>
      <c r="D34523" t="s">
        <v>10484</v>
      </c>
      <c r="E34523">
        <v>2010</v>
      </c>
    </row>
    <row r="34524" spans="1:5" x14ac:dyDescent="0.2">
      <c r="A34524">
        <v>155692</v>
      </c>
      <c r="B34524" t="s">
        <v>10224</v>
      </c>
      <c r="C34524" t="s">
        <v>10236</v>
      </c>
      <c r="D34524">
        <v>10872279</v>
      </c>
      <c r="E34524">
        <v>2009</v>
      </c>
    </row>
    <row r="34525" spans="1:5" x14ac:dyDescent="0.2">
      <c r="A34525">
        <v>155689</v>
      </c>
      <c r="B34525" t="s">
        <v>10224</v>
      </c>
      <c r="C34525" t="s">
        <v>10236</v>
      </c>
      <c r="D34525">
        <v>10941467</v>
      </c>
      <c r="E34525">
        <v>2010</v>
      </c>
    </row>
    <row r="34526" spans="1:5" x14ac:dyDescent="0.2">
      <c r="A34526">
        <v>137129</v>
      </c>
      <c r="B34526" t="s">
        <v>10345</v>
      </c>
      <c r="C34526" t="s">
        <v>10356</v>
      </c>
      <c r="D34526">
        <v>260317</v>
      </c>
      <c r="E34526">
        <v>2005</v>
      </c>
    </row>
    <row r="34527" spans="1:5" x14ac:dyDescent="0.2">
      <c r="A34527">
        <v>155675</v>
      </c>
      <c r="B34527" t="s">
        <v>10466</v>
      </c>
      <c r="C34527" t="s">
        <v>9369</v>
      </c>
      <c r="D34527" t="s">
        <v>10470</v>
      </c>
      <c r="E34527">
        <v>2010</v>
      </c>
    </row>
    <row r="34528" spans="1:5" x14ac:dyDescent="0.2">
      <c r="A34528">
        <v>155808</v>
      </c>
      <c r="B34528" t="s">
        <v>10224</v>
      </c>
      <c r="C34528" t="s">
        <v>10245</v>
      </c>
      <c r="D34528">
        <v>8851486</v>
      </c>
      <c r="E34528">
        <v>2011</v>
      </c>
    </row>
    <row r="34529" spans="1:5" x14ac:dyDescent="0.2">
      <c r="A34529">
        <v>155807</v>
      </c>
      <c r="B34529" t="s">
        <v>10224</v>
      </c>
      <c r="C34529" t="s">
        <v>10245</v>
      </c>
      <c r="D34529">
        <v>8850494</v>
      </c>
      <c r="E34529">
        <v>2011</v>
      </c>
    </row>
    <row r="34530" spans="1:5" x14ac:dyDescent="0.2">
      <c r="A34530">
        <v>155699</v>
      </c>
      <c r="B34530" t="s">
        <v>9414</v>
      </c>
      <c r="C34530" t="s">
        <v>9380</v>
      </c>
      <c r="D34530" t="s">
        <v>9463</v>
      </c>
      <c r="E34530">
        <v>2006</v>
      </c>
    </row>
    <row r="34531" spans="1:5" x14ac:dyDescent="0.2">
      <c r="A34531">
        <v>155589</v>
      </c>
      <c r="B34531" t="s">
        <v>9878</v>
      </c>
      <c r="C34531" t="s">
        <v>9970</v>
      </c>
      <c r="D34531">
        <v>73226532</v>
      </c>
      <c r="E34531">
        <v>2010</v>
      </c>
    </row>
    <row r="34532" spans="1:5" x14ac:dyDescent="0.2">
      <c r="A34532">
        <v>155588</v>
      </c>
      <c r="B34532" t="s">
        <v>9878</v>
      </c>
      <c r="C34532" t="s">
        <v>9970</v>
      </c>
      <c r="D34532">
        <v>73226526</v>
      </c>
      <c r="E34532">
        <v>2010</v>
      </c>
    </row>
    <row r="34533" spans="1:5" x14ac:dyDescent="0.2">
      <c r="A34533">
        <v>155587</v>
      </c>
      <c r="B34533" t="s">
        <v>9878</v>
      </c>
      <c r="C34533" t="s">
        <v>9970</v>
      </c>
      <c r="D34533">
        <v>73226525</v>
      </c>
      <c r="E34533">
        <v>2010</v>
      </c>
    </row>
    <row r="34534" spans="1:5" x14ac:dyDescent="0.2">
      <c r="A34534">
        <v>155586</v>
      </c>
      <c r="B34534" t="s">
        <v>9878</v>
      </c>
      <c r="C34534" t="s">
        <v>9970</v>
      </c>
      <c r="D34534">
        <v>73226521</v>
      </c>
      <c r="E34534">
        <v>2010</v>
      </c>
    </row>
    <row r="34535" spans="1:5" x14ac:dyDescent="0.2">
      <c r="A34535">
        <v>148614</v>
      </c>
      <c r="B34535" t="s">
        <v>9878</v>
      </c>
      <c r="C34535" t="s">
        <v>9903</v>
      </c>
      <c r="D34535">
        <v>46858231</v>
      </c>
      <c r="E34535">
        <v>2008</v>
      </c>
    </row>
    <row r="34536" spans="1:5" x14ac:dyDescent="0.2">
      <c r="A34536">
        <v>149752</v>
      </c>
      <c r="B34536" t="s">
        <v>9878</v>
      </c>
      <c r="C34536" t="s">
        <v>9886</v>
      </c>
      <c r="D34536">
        <v>46951669</v>
      </c>
      <c r="E34536">
        <v>2008</v>
      </c>
    </row>
    <row r="34537" spans="1:5" x14ac:dyDescent="0.2">
      <c r="A34537">
        <v>155598</v>
      </c>
      <c r="B34537" t="s">
        <v>9878</v>
      </c>
      <c r="C34537" t="s">
        <v>9887</v>
      </c>
      <c r="D34537">
        <v>73146923</v>
      </c>
      <c r="E34537">
        <v>2010</v>
      </c>
    </row>
    <row r="34538" spans="1:5" x14ac:dyDescent="0.2">
      <c r="A34538">
        <v>137789</v>
      </c>
      <c r="B34538" t="s">
        <v>10345</v>
      </c>
      <c r="C34538" t="s">
        <v>10363</v>
      </c>
      <c r="D34538">
        <v>922595</v>
      </c>
      <c r="E34538">
        <v>2006</v>
      </c>
    </row>
    <row r="34539" spans="1:5" x14ac:dyDescent="0.2">
      <c r="A34539">
        <v>156181</v>
      </c>
      <c r="B34539" t="s">
        <v>9414</v>
      </c>
      <c r="C34539" t="s">
        <v>9387</v>
      </c>
      <c r="D34539" t="s">
        <v>9472</v>
      </c>
      <c r="E34539">
        <v>2009</v>
      </c>
    </row>
    <row r="34540" spans="1:5" x14ac:dyDescent="0.2">
      <c r="A34540">
        <v>156180</v>
      </c>
      <c r="B34540" t="s">
        <v>9414</v>
      </c>
      <c r="C34540" t="s">
        <v>9387</v>
      </c>
      <c r="D34540" t="s">
        <v>9473</v>
      </c>
      <c r="E34540">
        <v>2009</v>
      </c>
    </row>
    <row r="34541" spans="1:5" x14ac:dyDescent="0.2">
      <c r="A34541">
        <v>156179</v>
      </c>
      <c r="B34541" t="s">
        <v>9414</v>
      </c>
      <c r="C34541" t="s">
        <v>9387</v>
      </c>
      <c r="D34541" t="s">
        <v>9471</v>
      </c>
      <c r="E34541">
        <v>2008</v>
      </c>
    </row>
    <row r="34542" spans="1:5" x14ac:dyDescent="0.2">
      <c r="A34542">
        <v>155616</v>
      </c>
      <c r="B34542" t="s">
        <v>9878</v>
      </c>
      <c r="C34542" t="s">
        <v>9931</v>
      </c>
      <c r="D34542">
        <v>45883784</v>
      </c>
      <c r="E34542">
        <v>1999</v>
      </c>
    </row>
    <row r="34543" spans="1:5" x14ac:dyDescent="0.2">
      <c r="A34543">
        <v>155547</v>
      </c>
      <c r="B34543" t="s">
        <v>11785</v>
      </c>
      <c r="C34543" t="s">
        <v>10053</v>
      </c>
      <c r="D34543">
        <v>942.99300737560998</v>
      </c>
      <c r="E34543">
        <v>2011</v>
      </c>
    </row>
    <row r="34544" spans="1:5" x14ac:dyDescent="0.2">
      <c r="A34544">
        <v>155545</v>
      </c>
      <c r="B34544" t="s">
        <v>11785</v>
      </c>
      <c r="C34544" t="s">
        <v>10053</v>
      </c>
      <c r="D34544">
        <v>942.99300763131998</v>
      </c>
      <c r="E34544">
        <v>2011</v>
      </c>
    </row>
    <row r="34545" spans="1:5" x14ac:dyDescent="0.2">
      <c r="A34545">
        <v>155544</v>
      </c>
      <c r="B34545" t="s">
        <v>11785</v>
      </c>
      <c r="C34545" t="s">
        <v>10053</v>
      </c>
      <c r="D34545">
        <v>942.99300763145004</v>
      </c>
      <c r="E34545">
        <v>2011</v>
      </c>
    </row>
    <row r="34546" spans="1:5" x14ac:dyDescent="0.2">
      <c r="A34546">
        <v>155543</v>
      </c>
      <c r="B34546" t="s">
        <v>9414</v>
      </c>
      <c r="C34546" t="s">
        <v>9403</v>
      </c>
      <c r="D34546" t="s">
        <v>9455</v>
      </c>
      <c r="E34546">
        <v>2006</v>
      </c>
    </row>
    <row r="34547" spans="1:5" x14ac:dyDescent="0.2">
      <c r="A34547">
        <v>155542</v>
      </c>
      <c r="B34547" t="s">
        <v>9414</v>
      </c>
      <c r="C34547" t="s">
        <v>9403</v>
      </c>
      <c r="D34547" t="s">
        <v>9456</v>
      </c>
      <c r="E34547">
        <v>2006</v>
      </c>
    </row>
    <row r="34548" spans="1:5" x14ac:dyDescent="0.2">
      <c r="A34548">
        <v>155486</v>
      </c>
      <c r="B34548" t="s">
        <v>11811</v>
      </c>
      <c r="C34548" t="s">
        <v>9442</v>
      </c>
      <c r="D34548">
        <v>66615755</v>
      </c>
      <c r="E34548">
        <v>2010</v>
      </c>
    </row>
    <row r="34549" spans="1:5" x14ac:dyDescent="0.2">
      <c r="A34549">
        <v>155485</v>
      </c>
      <c r="B34549" t="s">
        <v>11811</v>
      </c>
      <c r="C34549" t="s">
        <v>9442</v>
      </c>
      <c r="D34549">
        <v>66617144</v>
      </c>
      <c r="E34549">
        <v>2011</v>
      </c>
    </row>
    <row r="34550" spans="1:5" x14ac:dyDescent="0.2">
      <c r="A34550">
        <v>155484</v>
      </c>
      <c r="B34550" t="s">
        <v>11811</v>
      </c>
      <c r="C34550" t="s">
        <v>9442</v>
      </c>
      <c r="D34550">
        <v>66616820</v>
      </c>
      <c r="E34550">
        <v>2011</v>
      </c>
    </row>
    <row r="34551" spans="1:5" x14ac:dyDescent="0.2">
      <c r="A34551">
        <v>155483</v>
      </c>
      <c r="B34551" t="s">
        <v>9878</v>
      </c>
      <c r="C34551" t="s">
        <v>9886</v>
      </c>
      <c r="D34551">
        <v>46965402</v>
      </c>
      <c r="E34551">
        <v>2011</v>
      </c>
    </row>
    <row r="34552" spans="1:5" x14ac:dyDescent="0.2">
      <c r="A34552">
        <v>155482</v>
      </c>
      <c r="B34552" t="s">
        <v>9878</v>
      </c>
      <c r="C34552" t="s">
        <v>9886</v>
      </c>
      <c r="D34552">
        <v>73248349</v>
      </c>
      <c r="E34552">
        <v>2011</v>
      </c>
    </row>
    <row r="34553" spans="1:5" x14ac:dyDescent="0.2">
      <c r="A34553">
        <v>155481</v>
      </c>
      <c r="B34553" t="s">
        <v>9878</v>
      </c>
      <c r="C34553" t="s">
        <v>9886</v>
      </c>
      <c r="D34553">
        <v>73245946</v>
      </c>
      <c r="E34553">
        <v>2011</v>
      </c>
    </row>
    <row r="34554" spans="1:5" x14ac:dyDescent="0.2">
      <c r="A34554">
        <v>155580</v>
      </c>
      <c r="B34554" t="s">
        <v>9414</v>
      </c>
      <c r="C34554" t="s">
        <v>9371</v>
      </c>
      <c r="D34554" t="s">
        <v>9377</v>
      </c>
      <c r="E34554">
        <v>2010</v>
      </c>
    </row>
    <row r="34555" spans="1:5" x14ac:dyDescent="0.2">
      <c r="A34555">
        <v>155579</v>
      </c>
      <c r="B34555" t="s">
        <v>9414</v>
      </c>
      <c r="C34555" t="s">
        <v>9371</v>
      </c>
      <c r="D34555" t="s">
        <v>9375</v>
      </c>
      <c r="E34555">
        <v>2010</v>
      </c>
    </row>
    <row r="34556" spans="1:5" x14ac:dyDescent="0.2">
      <c r="A34556">
        <v>155578</v>
      </c>
      <c r="B34556" t="s">
        <v>9414</v>
      </c>
      <c r="C34556" t="s">
        <v>9371</v>
      </c>
      <c r="D34556" t="s">
        <v>9384</v>
      </c>
      <c r="E34556">
        <v>2010</v>
      </c>
    </row>
    <row r="34557" spans="1:5" x14ac:dyDescent="0.2">
      <c r="A34557">
        <v>155577</v>
      </c>
      <c r="B34557" t="s">
        <v>9414</v>
      </c>
      <c r="C34557" t="s">
        <v>9371</v>
      </c>
      <c r="D34557" t="s">
        <v>9383</v>
      </c>
      <c r="E34557">
        <v>2010</v>
      </c>
    </row>
    <row r="34558" spans="1:5" x14ac:dyDescent="0.2">
      <c r="A34558">
        <v>155576</v>
      </c>
      <c r="B34558" t="s">
        <v>9414</v>
      </c>
      <c r="C34558" t="s">
        <v>9371</v>
      </c>
      <c r="D34558" t="s">
        <v>9393</v>
      </c>
      <c r="E34558">
        <v>2010</v>
      </c>
    </row>
    <row r="34559" spans="1:5" x14ac:dyDescent="0.2">
      <c r="A34559">
        <v>155575</v>
      </c>
      <c r="B34559" t="s">
        <v>9414</v>
      </c>
      <c r="C34559" t="s">
        <v>9371</v>
      </c>
      <c r="D34559" t="s">
        <v>9397</v>
      </c>
      <c r="E34559">
        <v>2010</v>
      </c>
    </row>
    <row r="34560" spans="1:5" x14ac:dyDescent="0.2">
      <c r="A34560">
        <v>155574</v>
      </c>
      <c r="B34560" t="s">
        <v>9414</v>
      </c>
      <c r="C34560" t="s">
        <v>9371</v>
      </c>
      <c r="D34560" t="s">
        <v>9379</v>
      </c>
      <c r="E34560">
        <v>2010</v>
      </c>
    </row>
    <row r="34561" spans="1:5" x14ac:dyDescent="0.2">
      <c r="A34561">
        <v>155573</v>
      </c>
      <c r="B34561" t="s">
        <v>9414</v>
      </c>
      <c r="C34561" t="s">
        <v>9371</v>
      </c>
      <c r="D34561" t="s">
        <v>9388</v>
      </c>
      <c r="E34561">
        <v>2010</v>
      </c>
    </row>
    <row r="34562" spans="1:5" x14ac:dyDescent="0.2">
      <c r="A34562">
        <v>155572</v>
      </c>
      <c r="B34562" t="s">
        <v>9414</v>
      </c>
      <c r="C34562" t="s">
        <v>9371</v>
      </c>
      <c r="D34562" t="s">
        <v>9372</v>
      </c>
      <c r="E34562">
        <v>2010</v>
      </c>
    </row>
    <row r="34563" spans="1:5" x14ac:dyDescent="0.2">
      <c r="A34563">
        <v>155571</v>
      </c>
      <c r="B34563" t="s">
        <v>9414</v>
      </c>
      <c r="C34563" t="s">
        <v>9371</v>
      </c>
      <c r="D34563" t="s">
        <v>9373</v>
      </c>
      <c r="E34563">
        <v>2010</v>
      </c>
    </row>
    <row r="34564" spans="1:5" x14ac:dyDescent="0.2">
      <c r="A34564">
        <v>155570</v>
      </c>
      <c r="B34564" t="s">
        <v>9414</v>
      </c>
      <c r="C34564" t="s">
        <v>9371</v>
      </c>
      <c r="D34564" t="s">
        <v>9378</v>
      </c>
      <c r="E34564">
        <v>2010</v>
      </c>
    </row>
    <row r="34565" spans="1:5" x14ac:dyDescent="0.2">
      <c r="A34565">
        <v>155569</v>
      </c>
      <c r="B34565" t="s">
        <v>9414</v>
      </c>
      <c r="C34565" t="s">
        <v>9371</v>
      </c>
      <c r="D34565" t="s">
        <v>9374</v>
      </c>
      <c r="E34565">
        <v>2010</v>
      </c>
    </row>
    <row r="34566" spans="1:5" x14ac:dyDescent="0.2">
      <c r="A34566">
        <v>155568</v>
      </c>
      <c r="B34566" t="s">
        <v>9414</v>
      </c>
      <c r="C34566" t="s">
        <v>9371</v>
      </c>
      <c r="D34566" t="s">
        <v>9376</v>
      </c>
      <c r="E34566">
        <v>2010</v>
      </c>
    </row>
    <row r="34567" spans="1:5" x14ac:dyDescent="0.2">
      <c r="A34567">
        <v>155567</v>
      </c>
      <c r="B34567" t="s">
        <v>9414</v>
      </c>
      <c r="C34567" t="s">
        <v>9371</v>
      </c>
      <c r="D34567" t="s">
        <v>9382</v>
      </c>
      <c r="E34567">
        <v>2010</v>
      </c>
    </row>
    <row r="34568" spans="1:5" x14ac:dyDescent="0.2">
      <c r="A34568">
        <v>154038</v>
      </c>
      <c r="B34568" t="s">
        <v>9878</v>
      </c>
      <c r="C34568" t="s">
        <v>9883</v>
      </c>
      <c r="D34568">
        <v>68318538</v>
      </c>
      <c r="E34568">
        <v>2010</v>
      </c>
    </row>
    <row r="34569" spans="1:5" x14ac:dyDescent="0.2">
      <c r="A34569">
        <v>149747</v>
      </c>
      <c r="B34569" t="s">
        <v>10466</v>
      </c>
      <c r="C34569" t="s">
        <v>10496</v>
      </c>
      <c r="D34569" t="s">
        <v>10575</v>
      </c>
      <c r="E34569">
        <v>2008</v>
      </c>
    </row>
    <row r="34570" spans="1:5" x14ac:dyDescent="0.2">
      <c r="A34570">
        <v>155595</v>
      </c>
      <c r="B34570" t="s">
        <v>10466</v>
      </c>
      <c r="C34570" t="s">
        <v>10573</v>
      </c>
      <c r="D34570" t="s">
        <v>10574</v>
      </c>
      <c r="E34570">
        <v>2009</v>
      </c>
    </row>
    <row r="34571" spans="1:5" x14ac:dyDescent="0.2">
      <c r="A34571">
        <v>154876</v>
      </c>
      <c r="B34571" t="s">
        <v>9414</v>
      </c>
      <c r="C34571" t="s">
        <v>9386</v>
      </c>
      <c r="D34571" t="s">
        <v>9476</v>
      </c>
      <c r="E34571">
        <v>2010</v>
      </c>
    </row>
    <row r="34572" spans="1:5" x14ac:dyDescent="0.2">
      <c r="A34572">
        <v>155512</v>
      </c>
      <c r="B34572" t="s">
        <v>9414</v>
      </c>
      <c r="C34572" t="s">
        <v>9371</v>
      </c>
      <c r="D34572" t="s">
        <v>9457</v>
      </c>
      <c r="E34572">
        <v>2010</v>
      </c>
    </row>
    <row r="34573" spans="1:5" x14ac:dyDescent="0.2">
      <c r="A34573">
        <v>155511</v>
      </c>
      <c r="B34573" t="s">
        <v>9414</v>
      </c>
      <c r="C34573" t="s">
        <v>9371</v>
      </c>
      <c r="D34573" t="s">
        <v>9461</v>
      </c>
      <c r="E34573">
        <v>2010</v>
      </c>
    </row>
    <row r="34574" spans="1:5" x14ac:dyDescent="0.2">
      <c r="A34574">
        <v>155354</v>
      </c>
      <c r="B34574" t="s">
        <v>11811</v>
      </c>
      <c r="C34574" t="s">
        <v>11837</v>
      </c>
      <c r="D34574" t="s">
        <v>11838</v>
      </c>
      <c r="E34574">
        <v>2009</v>
      </c>
    </row>
    <row r="34575" spans="1:5" x14ac:dyDescent="0.2">
      <c r="A34575">
        <v>155353</v>
      </c>
      <c r="B34575" t="s">
        <v>9878</v>
      </c>
      <c r="C34575" t="s">
        <v>9903</v>
      </c>
      <c r="D34575">
        <v>73079457</v>
      </c>
      <c r="E34575">
        <v>2010</v>
      </c>
    </row>
    <row r="34576" spans="1:5" x14ac:dyDescent="0.2">
      <c r="A34576">
        <v>155352</v>
      </c>
      <c r="B34576" t="s">
        <v>9878</v>
      </c>
      <c r="C34576" t="s">
        <v>9903</v>
      </c>
      <c r="D34576">
        <v>73080030</v>
      </c>
      <c r="E34576">
        <v>2010</v>
      </c>
    </row>
    <row r="34577" spans="1:5" x14ac:dyDescent="0.2">
      <c r="A34577">
        <v>155351</v>
      </c>
      <c r="B34577" t="s">
        <v>9878</v>
      </c>
      <c r="C34577" t="s">
        <v>9958</v>
      </c>
      <c r="D34577">
        <v>73082530</v>
      </c>
      <c r="E34577">
        <v>2010</v>
      </c>
    </row>
    <row r="34578" spans="1:5" x14ac:dyDescent="0.2">
      <c r="A34578">
        <v>155311</v>
      </c>
      <c r="B34578" t="s">
        <v>10466</v>
      </c>
      <c r="C34578" t="s">
        <v>10064</v>
      </c>
      <c r="D34578" t="s">
        <v>10552</v>
      </c>
      <c r="E34578">
        <v>2010</v>
      </c>
    </row>
    <row r="34579" spans="1:5" x14ac:dyDescent="0.2">
      <c r="A34579">
        <v>137788</v>
      </c>
      <c r="B34579" t="s">
        <v>10345</v>
      </c>
      <c r="C34579" t="s">
        <v>10363</v>
      </c>
      <c r="D34579">
        <v>925519</v>
      </c>
      <c r="E34579">
        <v>2006</v>
      </c>
    </row>
    <row r="34580" spans="1:5" x14ac:dyDescent="0.2">
      <c r="A34580">
        <v>137787</v>
      </c>
      <c r="B34580" t="s">
        <v>10345</v>
      </c>
      <c r="C34580" t="s">
        <v>10363</v>
      </c>
      <c r="D34580">
        <v>925521</v>
      </c>
      <c r="E34580">
        <v>2006</v>
      </c>
    </row>
    <row r="34581" spans="1:5" x14ac:dyDescent="0.2">
      <c r="A34581">
        <v>155428</v>
      </c>
      <c r="B34581" t="s">
        <v>9414</v>
      </c>
      <c r="C34581" t="s">
        <v>9401</v>
      </c>
      <c r="D34581" t="s">
        <v>9496</v>
      </c>
      <c r="E34581">
        <v>2010</v>
      </c>
    </row>
    <row r="34582" spans="1:5" x14ac:dyDescent="0.2">
      <c r="A34582">
        <v>155423</v>
      </c>
      <c r="B34582" t="s">
        <v>9414</v>
      </c>
      <c r="C34582" t="s">
        <v>9401</v>
      </c>
      <c r="D34582" t="s">
        <v>9498</v>
      </c>
      <c r="E34582">
        <v>2010</v>
      </c>
    </row>
    <row r="34583" spans="1:5" x14ac:dyDescent="0.2">
      <c r="A34583">
        <v>155226</v>
      </c>
      <c r="B34583" t="s">
        <v>10345</v>
      </c>
      <c r="C34583" t="s">
        <v>16662</v>
      </c>
      <c r="D34583">
        <v>254415</v>
      </c>
      <c r="E34583">
        <v>2010</v>
      </c>
    </row>
    <row r="34584" spans="1:5" x14ac:dyDescent="0.2">
      <c r="A34584">
        <v>155225</v>
      </c>
      <c r="B34584" t="s">
        <v>10345</v>
      </c>
      <c r="C34584" t="s">
        <v>16662</v>
      </c>
      <c r="D34584">
        <v>254429</v>
      </c>
      <c r="E34584">
        <v>2010</v>
      </c>
    </row>
    <row r="34585" spans="1:5" x14ac:dyDescent="0.2">
      <c r="A34585">
        <v>155222</v>
      </c>
      <c r="B34585" t="s">
        <v>10224</v>
      </c>
      <c r="C34585" t="s">
        <v>10058</v>
      </c>
      <c r="D34585">
        <v>8837111</v>
      </c>
      <c r="E34585">
        <v>2010</v>
      </c>
    </row>
    <row r="34586" spans="1:5" x14ac:dyDescent="0.2">
      <c r="A34586">
        <v>129150</v>
      </c>
      <c r="B34586" t="s">
        <v>10466</v>
      </c>
      <c r="C34586" t="s">
        <v>10600</v>
      </c>
      <c r="D34586" t="s">
        <v>10601</v>
      </c>
      <c r="E34586">
        <v>2005</v>
      </c>
    </row>
    <row r="34587" spans="1:5" x14ac:dyDescent="0.2">
      <c r="A34587">
        <v>155223</v>
      </c>
      <c r="B34587" t="s">
        <v>10466</v>
      </c>
      <c r="C34587" t="s">
        <v>10568</v>
      </c>
      <c r="D34587" t="s">
        <v>10569</v>
      </c>
      <c r="E34587">
        <v>2011</v>
      </c>
    </row>
    <row r="34588" spans="1:5" x14ac:dyDescent="0.2">
      <c r="A34588">
        <v>155477</v>
      </c>
      <c r="B34588" t="s">
        <v>9878</v>
      </c>
      <c r="C34588" t="s">
        <v>9957</v>
      </c>
      <c r="D34588">
        <v>46761757</v>
      </c>
      <c r="E34588">
        <v>2007</v>
      </c>
    </row>
    <row r="34589" spans="1:5" x14ac:dyDescent="0.2">
      <c r="A34589">
        <v>155476</v>
      </c>
      <c r="B34589" t="s">
        <v>9878</v>
      </c>
      <c r="C34589" t="s">
        <v>9956</v>
      </c>
      <c r="D34589">
        <v>73234255</v>
      </c>
      <c r="E34589">
        <v>2010</v>
      </c>
    </row>
    <row r="34590" spans="1:5" x14ac:dyDescent="0.2">
      <c r="A34590">
        <v>155247</v>
      </c>
      <c r="B34590" t="s">
        <v>9414</v>
      </c>
      <c r="C34590" t="s">
        <v>9401</v>
      </c>
      <c r="D34590" t="s">
        <v>9510</v>
      </c>
      <c r="E34590">
        <v>2010</v>
      </c>
    </row>
    <row r="34591" spans="1:5" x14ac:dyDescent="0.2">
      <c r="A34591">
        <v>155508</v>
      </c>
      <c r="B34591" t="s">
        <v>11660</v>
      </c>
      <c r="C34591" t="s">
        <v>11685</v>
      </c>
      <c r="D34591" t="s">
        <v>11686</v>
      </c>
      <c r="E34591">
        <v>2008</v>
      </c>
    </row>
    <row r="34592" spans="1:5" x14ac:dyDescent="0.2">
      <c r="A34592">
        <v>155387</v>
      </c>
      <c r="B34592" t="s">
        <v>10224</v>
      </c>
      <c r="C34592" t="s">
        <v>10272</v>
      </c>
      <c r="D34592">
        <v>10873101</v>
      </c>
      <c r="E34592">
        <v>2010</v>
      </c>
    </row>
    <row r="34593" spans="1:5" x14ac:dyDescent="0.2">
      <c r="A34593">
        <v>155063</v>
      </c>
      <c r="B34593" t="s">
        <v>10466</v>
      </c>
      <c r="C34593" t="s">
        <v>10496</v>
      </c>
      <c r="D34593" t="s">
        <v>10586</v>
      </c>
      <c r="E34593">
        <v>2010</v>
      </c>
    </row>
    <row r="34594" spans="1:5" x14ac:dyDescent="0.2">
      <c r="A34594">
        <v>155062</v>
      </c>
      <c r="B34594" t="s">
        <v>10466</v>
      </c>
      <c r="C34594" t="s">
        <v>10496</v>
      </c>
      <c r="D34594" t="s">
        <v>10531</v>
      </c>
      <c r="E34594">
        <v>2010</v>
      </c>
    </row>
    <row r="34595" spans="1:5" x14ac:dyDescent="0.2">
      <c r="A34595">
        <v>155061</v>
      </c>
      <c r="B34595" t="s">
        <v>10466</v>
      </c>
      <c r="C34595" t="s">
        <v>10496</v>
      </c>
      <c r="D34595" t="s">
        <v>10585</v>
      </c>
      <c r="E34595">
        <v>2010</v>
      </c>
    </row>
    <row r="34596" spans="1:5" x14ac:dyDescent="0.2">
      <c r="A34596">
        <v>155060</v>
      </c>
      <c r="B34596" t="s">
        <v>10466</v>
      </c>
      <c r="C34596" t="s">
        <v>10496</v>
      </c>
      <c r="D34596" t="s">
        <v>10587</v>
      </c>
      <c r="E34596">
        <v>2010</v>
      </c>
    </row>
    <row r="34597" spans="1:5" x14ac:dyDescent="0.2">
      <c r="A34597">
        <v>155059</v>
      </c>
      <c r="B34597" t="s">
        <v>11811</v>
      </c>
      <c r="C34597" t="s">
        <v>11827</v>
      </c>
      <c r="D34597" t="s">
        <v>11871</v>
      </c>
      <c r="E34597">
        <v>2010</v>
      </c>
    </row>
    <row r="34598" spans="1:5" x14ac:dyDescent="0.2">
      <c r="A34598">
        <v>155109</v>
      </c>
      <c r="B34598" t="s">
        <v>10466</v>
      </c>
      <c r="C34598" t="s">
        <v>10514</v>
      </c>
      <c r="D34598" t="s">
        <v>10523</v>
      </c>
      <c r="E34598">
        <v>2011</v>
      </c>
    </row>
    <row r="34599" spans="1:5" x14ac:dyDescent="0.2">
      <c r="A34599">
        <v>155114</v>
      </c>
      <c r="B34599" t="s">
        <v>10224</v>
      </c>
      <c r="C34599" t="s">
        <v>17702</v>
      </c>
      <c r="D34599" t="s">
        <v>17703</v>
      </c>
      <c r="E34599">
        <v>2007</v>
      </c>
    </row>
    <row r="34600" spans="1:5" x14ac:dyDescent="0.2">
      <c r="A34600">
        <v>155474</v>
      </c>
      <c r="B34600" t="s">
        <v>10345</v>
      </c>
      <c r="C34600" t="s">
        <v>10398</v>
      </c>
      <c r="D34600">
        <v>1212121</v>
      </c>
      <c r="E34600">
        <v>2010</v>
      </c>
    </row>
    <row r="34601" spans="1:5" x14ac:dyDescent="0.2">
      <c r="A34601">
        <v>155279</v>
      </c>
      <c r="B34601" t="s">
        <v>11811</v>
      </c>
      <c r="C34601" t="s">
        <v>11845</v>
      </c>
      <c r="D34601" t="s">
        <v>11848</v>
      </c>
      <c r="E34601">
        <v>2010</v>
      </c>
    </row>
    <row r="34602" spans="1:5" x14ac:dyDescent="0.2">
      <c r="A34602">
        <v>155278</v>
      </c>
      <c r="B34602" t="s">
        <v>11811</v>
      </c>
      <c r="C34602" t="s">
        <v>11845</v>
      </c>
      <c r="D34602" t="s">
        <v>11846</v>
      </c>
      <c r="E34602">
        <v>2010</v>
      </c>
    </row>
    <row r="34603" spans="1:5" x14ac:dyDescent="0.2">
      <c r="A34603">
        <v>155277</v>
      </c>
      <c r="B34603" t="s">
        <v>11811</v>
      </c>
      <c r="C34603" t="s">
        <v>11845</v>
      </c>
      <c r="D34603" t="s">
        <v>11847</v>
      </c>
      <c r="E34603">
        <v>2010</v>
      </c>
    </row>
    <row r="34604" spans="1:5" x14ac:dyDescent="0.2">
      <c r="A34604">
        <v>155180</v>
      </c>
      <c r="B34604" t="s">
        <v>11811</v>
      </c>
      <c r="C34604" t="s">
        <v>11792</v>
      </c>
      <c r="D34604" t="s">
        <v>11850</v>
      </c>
      <c r="E34604">
        <v>2010</v>
      </c>
    </row>
    <row r="34605" spans="1:5" x14ac:dyDescent="0.2">
      <c r="A34605">
        <v>155179</v>
      </c>
      <c r="B34605" t="s">
        <v>11811</v>
      </c>
      <c r="C34605" t="s">
        <v>11792</v>
      </c>
      <c r="D34605" t="s">
        <v>11851</v>
      </c>
      <c r="E34605">
        <v>2010</v>
      </c>
    </row>
    <row r="34606" spans="1:5" x14ac:dyDescent="0.2">
      <c r="A34606">
        <v>155243</v>
      </c>
      <c r="B34606" t="s">
        <v>10466</v>
      </c>
      <c r="C34606" t="s">
        <v>10465</v>
      </c>
      <c r="D34606" t="s">
        <v>10964</v>
      </c>
      <c r="E34606">
        <v>2010</v>
      </c>
    </row>
    <row r="34607" spans="1:5" x14ac:dyDescent="0.2">
      <c r="A34607">
        <v>155131</v>
      </c>
      <c r="B34607" t="s">
        <v>10466</v>
      </c>
      <c r="C34607" t="s">
        <v>10496</v>
      </c>
      <c r="D34607" t="s">
        <v>10972</v>
      </c>
      <c r="E34607">
        <v>2010</v>
      </c>
    </row>
    <row r="34608" spans="1:5" x14ac:dyDescent="0.2">
      <c r="A34608">
        <v>155176</v>
      </c>
      <c r="B34608" t="s">
        <v>10466</v>
      </c>
      <c r="C34608" t="s">
        <v>10558</v>
      </c>
      <c r="D34608" t="s">
        <v>10559</v>
      </c>
      <c r="E34608">
        <v>2011</v>
      </c>
    </row>
    <row r="34609" spans="1:5" x14ac:dyDescent="0.2">
      <c r="A34609">
        <v>154986</v>
      </c>
      <c r="B34609" t="s">
        <v>9414</v>
      </c>
      <c r="C34609" t="s">
        <v>9485</v>
      </c>
      <c r="D34609" t="s">
        <v>9486</v>
      </c>
      <c r="E34609">
        <v>2010</v>
      </c>
    </row>
    <row r="34610" spans="1:5" x14ac:dyDescent="0.2">
      <c r="A34610">
        <v>154985</v>
      </c>
      <c r="B34610" t="s">
        <v>9414</v>
      </c>
      <c r="C34610" t="s">
        <v>9415</v>
      </c>
      <c r="D34610" t="s">
        <v>9482</v>
      </c>
      <c r="E34610">
        <v>2010</v>
      </c>
    </row>
    <row r="34611" spans="1:5" x14ac:dyDescent="0.2">
      <c r="A34611">
        <v>154984</v>
      </c>
      <c r="B34611" t="s">
        <v>9414</v>
      </c>
      <c r="C34611" t="s">
        <v>9415</v>
      </c>
      <c r="D34611" t="s">
        <v>9481</v>
      </c>
      <c r="E34611">
        <v>2010</v>
      </c>
    </row>
    <row r="34612" spans="1:5" x14ac:dyDescent="0.2">
      <c r="A34612">
        <v>154983</v>
      </c>
      <c r="B34612" t="s">
        <v>9414</v>
      </c>
      <c r="C34612" t="s">
        <v>9415</v>
      </c>
      <c r="D34612" t="s">
        <v>9493</v>
      </c>
      <c r="E34612">
        <v>2010</v>
      </c>
    </row>
    <row r="34613" spans="1:5" x14ac:dyDescent="0.2">
      <c r="A34613">
        <v>154982</v>
      </c>
      <c r="B34613" t="s">
        <v>9414</v>
      </c>
      <c r="C34613" t="s">
        <v>9385</v>
      </c>
      <c r="D34613">
        <v>44604513</v>
      </c>
      <c r="E34613">
        <v>2010</v>
      </c>
    </row>
    <row r="34614" spans="1:5" x14ac:dyDescent="0.2">
      <c r="A34614">
        <v>155467</v>
      </c>
      <c r="B34614" t="s">
        <v>9414</v>
      </c>
      <c r="C34614" t="s">
        <v>9401</v>
      </c>
      <c r="D34614" t="s">
        <v>9501</v>
      </c>
      <c r="E34614">
        <v>2010</v>
      </c>
    </row>
    <row r="34615" spans="1:5" x14ac:dyDescent="0.2">
      <c r="A34615">
        <v>155466</v>
      </c>
      <c r="B34615" t="s">
        <v>9414</v>
      </c>
      <c r="C34615" t="s">
        <v>9401</v>
      </c>
      <c r="D34615" t="s">
        <v>9489</v>
      </c>
      <c r="E34615">
        <v>2010</v>
      </c>
    </row>
    <row r="34616" spans="1:5" x14ac:dyDescent="0.2">
      <c r="A34616">
        <v>155463</v>
      </c>
      <c r="B34616" t="s">
        <v>9414</v>
      </c>
      <c r="C34616" t="s">
        <v>9401</v>
      </c>
      <c r="D34616" t="s">
        <v>9484</v>
      </c>
      <c r="E34616">
        <v>2010</v>
      </c>
    </row>
    <row r="34617" spans="1:5" x14ac:dyDescent="0.2">
      <c r="A34617">
        <v>153554</v>
      </c>
      <c r="B34617" t="s">
        <v>9878</v>
      </c>
      <c r="C34617" t="s">
        <v>9911</v>
      </c>
      <c r="D34617">
        <v>73116031</v>
      </c>
      <c r="E34617">
        <v>2010</v>
      </c>
    </row>
    <row r="34618" spans="1:5" x14ac:dyDescent="0.2">
      <c r="A34618">
        <v>154900</v>
      </c>
      <c r="B34618" t="s">
        <v>9414</v>
      </c>
      <c r="C34618">
        <v>3516</v>
      </c>
      <c r="D34618" t="s">
        <v>9428</v>
      </c>
      <c r="E34618">
        <v>2010</v>
      </c>
    </row>
    <row r="34619" spans="1:5" x14ac:dyDescent="0.2">
      <c r="A34619">
        <v>154892</v>
      </c>
      <c r="B34619" t="s">
        <v>10466</v>
      </c>
      <c r="C34619" t="s">
        <v>10330</v>
      </c>
      <c r="D34619" t="s">
        <v>10959</v>
      </c>
      <c r="E34619">
        <v>2011</v>
      </c>
    </row>
    <row r="34620" spans="1:5" x14ac:dyDescent="0.2">
      <c r="A34620">
        <v>154891</v>
      </c>
      <c r="B34620" t="s">
        <v>10466</v>
      </c>
      <c r="C34620" t="s">
        <v>10330</v>
      </c>
      <c r="D34620" t="s">
        <v>10958</v>
      </c>
      <c r="E34620">
        <v>2011</v>
      </c>
    </row>
    <row r="34621" spans="1:5" x14ac:dyDescent="0.2">
      <c r="A34621">
        <v>154859</v>
      </c>
      <c r="B34621" t="s">
        <v>10092</v>
      </c>
      <c r="C34621" t="s">
        <v>10056</v>
      </c>
      <c r="D34621" t="s">
        <v>10124</v>
      </c>
      <c r="E34621">
        <v>2010</v>
      </c>
    </row>
    <row r="34622" spans="1:5" x14ac:dyDescent="0.2">
      <c r="A34622">
        <v>154858</v>
      </c>
      <c r="B34622" t="s">
        <v>10092</v>
      </c>
      <c r="C34622" t="s">
        <v>10056</v>
      </c>
      <c r="D34622" t="s">
        <v>10126</v>
      </c>
      <c r="E34622">
        <v>2010</v>
      </c>
    </row>
    <row r="34623" spans="1:5" x14ac:dyDescent="0.2">
      <c r="A34623">
        <v>154857</v>
      </c>
      <c r="B34623" t="s">
        <v>10092</v>
      </c>
      <c r="C34623" t="s">
        <v>10056</v>
      </c>
      <c r="D34623" t="s">
        <v>10129</v>
      </c>
      <c r="E34623">
        <v>2010</v>
      </c>
    </row>
    <row r="34624" spans="1:5" x14ac:dyDescent="0.2">
      <c r="A34624">
        <v>154856</v>
      </c>
      <c r="B34624" t="s">
        <v>10092</v>
      </c>
      <c r="C34624" t="s">
        <v>10056</v>
      </c>
      <c r="D34624" t="s">
        <v>10125</v>
      </c>
      <c r="E34624">
        <v>2010</v>
      </c>
    </row>
    <row r="34625" spans="1:5" x14ac:dyDescent="0.2">
      <c r="A34625">
        <v>155280</v>
      </c>
      <c r="B34625" t="s">
        <v>10092</v>
      </c>
      <c r="C34625" t="s">
        <v>10139</v>
      </c>
      <c r="D34625">
        <v>5362010144</v>
      </c>
      <c r="E34625">
        <v>2011</v>
      </c>
    </row>
    <row r="34626" spans="1:5" x14ac:dyDescent="0.2">
      <c r="A34626">
        <v>137083</v>
      </c>
      <c r="B34626" t="s">
        <v>9414</v>
      </c>
      <c r="C34626" t="s">
        <v>9415</v>
      </c>
      <c r="D34626" t="s">
        <v>9417</v>
      </c>
      <c r="E34626">
        <v>2006</v>
      </c>
    </row>
    <row r="34627" spans="1:5" x14ac:dyDescent="0.2">
      <c r="A34627">
        <v>137005</v>
      </c>
      <c r="B34627" t="s">
        <v>9414</v>
      </c>
      <c r="C34627" t="s">
        <v>9415</v>
      </c>
      <c r="D34627" t="s">
        <v>9416</v>
      </c>
      <c r="E34627">
        <v>2006</v>
      </c>
    </row>
    <row r="34628" spans="1:5" x14ac:dyDescent="0.2">
      <c r="A34628">
        <v>154955</v>
      </c>
      <c r="B34628" t="s">
        <v>10466</v>
      </c>
      <c r="C34628" t="s">
        <v>10941</v>
      </c>
      <c r="D34628" t="s">
        <v>10942</v>
      </c>
      <c r="E34628">
        <v>2009</v>
      </c>
    </row>
    <row r="34629" spans="1:5" x14ac:dyDescent="0.2">
      <c r="A34629">
        <v>155089</v>
      </c>
      <c r="B34629" t="s">
        <v>9414</v>
      </c>
      <c r="C34629" t="s">
        <v>9385</v>
      </c>
      <c r="D34629">
        <v>44605944</v>
      </c>
      <c r="E34629">
        <v>2010</v>
      </c>
    </row>
    <row r="34630" spans="1:5" x14ac:dyDescent="0.2">
      <c r="A34630">
        <v>155120</v>
      </c>
      <c r="B34630" t="s">
        <v>9878</v>
      </c>
      <c r="C34630" t="s">
        <v>9959</v>
      </c>
      <c r="D34630">
        <v>37243346</v>
      </c>
      <c r="E34630">
        <v>2010</v>
      </c>
    </row>
    <row r="34631" spans="1:5" x14ac:dyDescent="0.2">
      <c r="A34631">
        <v>154981</v>
      </c>
      <c r="B34631" t="s">
        <v>9878</v>
      </c>
      <c r="C34631" t="s">
        <v>9932</v>
      </c>
      <c r="D34631">
        <v>73228765</v>
      </c>
      <c r="E34631">
        <v>2010</v>
      </c>
    </row>
    <row r="34632" spans="1:5" x14ac:dyDescent="0.2">
      <c r="A34632">
        <v>154823</v>
      </c>
      <c r="B34632" t="s">
        <v>10466</v>
      </c>
      <c r="C34632" t="s">
        <v>10477</v>
      </c>
      <c r="D34632" t="s">
        <v>17760</v>
      </c>
      <c r="E34632">
        <v>2010</v>
      </c>
    </row>
    <row r="34633" spans="1:5" x14ac:dyDescent="0.2">
      <c r="A34633">
        <v>154749</v>
      </c>
      <c r="B34633" t="s">
        <v>10345</v>
      </c>
      <c r="C34633" t="s">
        <v>10352</v>
      </c>
      <c r="D34633" t="s">
        <v>10391</v>
      </c>
      <c r="E34633">
        <v>2011</v>
      </c>
    </row>
    <row r="34634" spans="1:5" x14ac:dyDescent="0.2">
      <c r="A34634">
        <v>154751</v>
      </c>
      <c r="B34634" t="s">
        <v>11811</v>
      </c>
      <c r="C34634" t="s">
        <v>9381</v>
      </c>
      <c r="D34634">
        <v>66615939</v>
      </c>
      <c r="E34634">
        <v>2010</v>
      </c>
    </row>
    <row r="34635" spans="1:5" x14ac:dyDescent="0.2">
      <c r="A34635">
        <v>154750</v>
      </c>
      <c r="B34635" t="s">
        <v>11811</v>
      </c>
      <c r="C34635" t="s">
        <v>9381</v>
      </c>
      <c r="D34635">
        <v>66616486</v>
      </c>
      <c r="E34635">
        <v>2010</v>
      </c>
    </row>
    <row r="34636" spans="1:5" x14ac:dyDescent="0.2">
      <c r="A34636">
        <v>154752</v>
      </c>
      <c r="B34636" t="s">
        <v>11811</v>
      </c>
      <c r="C34636" t="s">
        <v>9381</v>
      </c>
      <c r="D34636" t="s">
        <v>11843</v>
      </c>
      <c r="E34636">
        <v>2010</v>
      </c>
    </row>
    <row r="34637" spans="1:5" x14ac:dyDescent="0.2">
      <c r="A34637">
        <v>154913</v>
      </c>
      <c r="B34637" t="s">
        <v>9878</v>
      </c>
      <c r="C34637" t="s">
        <v>9903</v>
      </c>
      <c r="D34637">
        <v>73211396</v>
      </c>
      <c r="E34637">
        <v>2011</v>
      </c>
    </row>
    <row r="34638" spans="1:5" x14ac:dyDescent="0.2">
      <c r="A34638">
        <v>154786</v>
      </c>
      <c r="B34638" t="s">
        <v>9878</v>
      </c>
      <c r="C34638" t="s">
        <v>17761</v>
      </c>
      <c r="D34638">
        <v>44902149</v>
      </c>
      <c r="E34638">
        <v>1993</v>
      </c>
    </row>
    <row r="34639" spans="1:5" x14ac:dyDescent="0.2">
      <c r="A34639">
        <v>154932</v>
      </c>
      <c r="B34639" t="s">
        <v>10466</v>
      </c>
      <c r="C34639" t="s">
        <v>10496</v>
      </c>
      <c r="D34639" t="s">
        <v>12910</v>
      </c>
      <c r="E34639">
        <v>2011</v>
      </c>
    </row>
    <row r="34640" spans="1:5" x14ac:dyDescent="0.2">
      <c r="A34640">
        <v>154931</v>
      </c>
      <c r="B34640" t="s">
        <v>10466</v>
      </c>
      <c r="C34640" t="s">
        <v>10496</v>
      </c>
      <c r="D34640" t="s">
        <v>12909</v>
      </c>
      <c r="E34640">
        <v>2011</v>
      </c>
    </row>
    <row r="34641" spans="1:5" x14ac:dyDescent="0.2">
      <c r="A34641">
        <v>154930</v>
      </c>
      <c r="B34641" t="s">
        <v>10466</v>
      </c>
      <c r="C34641" t="s">
        <v>10496</v>
      </c>
      <c r="D34641" t="s">
        <v>12908</v>
      </c>
      <c r="E34641">
        <v>2011</v>
      </c>
    </row>
    <row r="34642" spans="1:5" x14ac:dyDescent="0.2">
      <c r="A34642">
        <v>154929</v>
      </c>
      <c r="B34642" t="s">
        <v>10466</v>
      </c>
      <c r="C34642" t="s">
        <v>10496</v>
      </c>
      <c r="D34642" t="s">
        <v>12907</v>
      </c>
      <c r="E34642">
        <v>2011</v>
      </c>
    </row>
    <row r="34643" spans="1:5" x14ac:dyDescent="0.2">
      <c r="A34643">
        <v>154928</v>
      </c>
      <c r="B34643" t="s">
        <v>10466</v>
      </c>
      <c r="C34643" t="s">
        <v>10496</v>
      </c>
      <c r="D34643" t="s">
        <v>12906</v>
      </c>
      <c r="E34643">
        <v>2011</v>
      </c>
    </row>
    <row r="34644" spans="1:5" x14ac:dyDescent="0.2">
      <c r="A34644">
        <v>133260</v>
      </c>
      <c r="B34644" t="s">
        <v>9878</v>
      </c>
      <c r="C34644" t="s">
        <v>9894</v>
      </c>
      <c r="D34644">
        <v>79154671</v>
      </c>
      <c r="E34644">
        <v>2006</v>
      </c>
    </row>
    <row r="34645" spans="1:5" x14ac:dyDescent="0.2">
      <c r="A34645">
        <v>154937</v>
      </c>
      <c r="B34645" t="s">
        <v>9878</v>
      </c>
      <c r="C34645" t="s">
        <v>9959</v>
      </c>
      <c r="D34645">
        <v>37243050</v>
      </c>
      <c r="E34645">
        <v>2010</v>
      </c>
    </row>
    <row r="34646" spans="1:5" x14ac:dyDescent="0.2">
      <c r="A34646">
        <v>154790</v>
      </c>
      <c r="B34646" t="s">
        <v>9878</v>
      </c>
      <c r="C34646" t="s">
        <v>9899</v>
      </c>
      <c r="D34646">
        <v>35211356</v>
      </c>
      <c r="E34646">
        <v>2007</v>
      </c>
    </row>
    <row r="34647" spans="1:5" x14ac:dyDescent="0.2">
      <c r="A34647">
        <v>154640</v>
      </c>
      <c r="B34647" t="s">
        <v>10345</v>
      </c>
      <c r="C34647" t="s">
        <v>10398</v>
      </c>
      <c r="D34647" t="s">
        <v>10402</v>
      </c>
      <c r="E34647">
        <v>2010</v>
      </c>
    </row>
    <row r="34648" spans="1:5" x14ac:dyDescent="0.2">
      <c r="A34648">
        <v>155078</v>
      </c>
      <c r="B34648" t="s">
        <v>11660</v>
      </c>
      <c r="C34648" t="s">
        <v>11671</v>
      </c>
      <c r="D34648" t="s">
        <v>11672</v>
      </c>
      <c r="E34648">
        <v>2011</v>
      </c>
    </row>
    <row r="34649" spans="1:5" x14ac:dyDescent="0.2">
      <c r="A34649">
        <v>155004</v>
      </c>
      <c r="B34649" t="s">
        <v>9878</v>
      </c>
      <c r="C34649" t="s">
        <v>9904</v>
      </c>
      <c r="D34649">
        <v>68315772</v>
      </c>
      <c r="E34649">
        <v>2010</v>
      </c>
    </row>
    <row r="34650" spans="1:5" x14ac:dyDescent="0.2">
      <c r="A34650">
        <v>154912</v>
      </c>
      <c r="B34650" t="s">
        <v>10224</v>
      </c>
      <c r="C34650" t="s">
        <v>10239</v>
      </c>
      <c r="D34650">
        <v>8842157</v>
      </c>
      <c r="E34650">
        <v>2010</v>
      </c>
    </row>
    <row r="34651" spans="1:5" x14ac:dyDescent="0.2">
      <c r="A34651">
        <v>154911</v>
      </c>
      <c r="B34651" t="s">
        <v>10224</v>
      </c>
      <c r="C34651" t="s">
        <v>10058</v>
      </c>
      <c r="D34651">
        <v>8844975</v>
      </c>
      <c r="E34651">
        <v>2010</v>
      </c>
    </row>
    <row r="34652" spans="1:5" x14ac:dyDescent="0.2">
      <c r="A34652">
        <v>154910</v>
      </c>
      <c r="B34652" t="s">
        <v>10224</v>
      </c>
      <c r="C34652" t="s">
        <v>10058</v>
      </c>
      <c r="D34652">
        <v>8844976</v>
      </c>
      <c r="E34652">
        <v>2010</v>
      </c>
    </row>
    <row r="34653" spans="1:5" x14ac:dyDescent="0.2">
      <c r="A34653">
        <v>154707</v>
      </c>
      <c r="B34653" t="s">
        <v>9414</v>
      </c>
      <c r="C34653" t="s">
        <v>9380</v>
      </c>
      <c r="D34653" t="s">
        <v>9438</v>
      </c>
      <c r="E34653">
        <v>2011</v>
      </c>
    </row>
    <row r="34654" spans="1:5" x14ac:dyDescent="0.2">
      <c r="A34654">
        <v>154788</v>
      </c>
      <c r="B34654" t="s">
        <v>10466</v>
      </c>
      <c r="C34654" t="s">
        <v>10465</v>
      </c>
      <c r="D34654" t="s">
        <v>10990</v>
      </c>
      <c r="E34654">
        <v>2009</v>
      </c>
    </row>
    <row r="34655" spans="1:5" x14ac:dyDescent="0.2">
      <c r="A34655">
        <v>154787</v>
      </c>
      <c r="B34655" t="s">
        <v>10466</v>
      </c>
      <c r="C34655" t="s">
        <v>10465</v>
      </c>
      <c r="D34655" t="s">
        <v>10993</v>
      </c>
      <c r="E34655">
        <v>2010</v>
      </c>
    </row>
    <row r="34656" spans="1:5" x14ac:dyDescent="0.2">
      <c r="A34656">
        <v>154789</v>
      </c>
      <c r="B34656" t="s">
        <v>9878</v>
      </c>
      <c r="C34656" t="s">
        <v>9978</v>
      </c>
      <c r="D34656">
        <v>72000012</v>
      </c>
      <c r="E34656">
        <v>2011</v>
      </c>
    </row>
    <row r="34657" spans="1:5" x14ac:dyDescent="0.2">
      <c r="A34657">
        <v>152096</v>
      </c>
      <c r="B34657" t="s">
        <v>9878</v>
      </c>
      <c r="C34657" t="s">
        <v>9883</v>
      </c>
      <c r="D34657">
        <v>68314787</v>
      </c>
      <c r="E34657">
        <v>2008</v>
      </c>
    </row>
    <row r="34658" spans="1:5" x14ac:dyDescent="0.2">
      <c r="A34658">
        <v>154827</v>
      </c>
      <c r="B34658" t="s">
        <v>9878</v>
      </c>
      <c r="C34658" t="s">
        <v>9919</v>
      </c>
      <c r="D34658">
        <v>73120865</v>
      </c>
      <c r="E34658">
        <v>2010</v>
      </c>
    </row>
    <row r="34659" spans="1:5" x14ac:dyDescent="0.2">
      <c r="A34659">
        <v>154393</v>
      </c>
      <c r="B34659" t="s">
        <v>10310</v>
      </c>
      <c r="C34659" t="s">
        <v>10311</v>
      </c>
      <c r="D34659" t="s">
        <v>10312</v>
      </c>
      <c r="E34659">
        <v>2010</v>
      </c>
    </row>
    <row r="34660" spans="1:5" x14ac:dyDescent="0.2">
      <c r="A34660">
        <v>154392</v>
      </c>
      <c r="B34660" t="s">
        <v>10310</v>
      </c>
      <c r="C34660" t="s">
        <v>10311</v>
      </c>
      <c r="D34660" t="s">
        <v>10313</v>
      </c>
      <c r="E34660">
        <v>2010</v>
      </c>
    </row>
    <row r="34661" spans="1:5" x14ac:dyDescent="0.2">
      <c r="A34661">
        <v>154390</v>
      </c>
      <c r="B34661" t="s">
        <v>10466</v>
      </c>
      <c r="C34661" t="s">
        <v>10461</v>
      </c>
      <c r="D34661" t="s">
        <v>10853</v>
      </c>
      <c r="E34661">
        <v>2010</v>
      </c>
    </row>
    <row r="34662" spans="1:5" x14ac:dyDescent="0.2">
      <c r="A34662">
        <v>154389</v>
      </c>
      <c r="B34662" t="s">
        <v>10466</v>
      </c>
      <c r="C34662" t="s">
        <v>10461</v>
      </c>
      <c r="D34662" t="s">
        <v>10852</v>
      </c>
      <c r="E34662">
        <v>2010</v>
      </c>
    </row>
    <row r="34663" spans="1:5" x14ac:dyDescent="0.2">
      <c r="A34663">
        <v>154388</v>
      </c>
      <c r="B34663" t="s">
        <v>10466</v>
      </c>
      <c r="C34663" t="s">
        <v>10461</v>
      </c>
      <c r="D34663" t="s">
        <v>10851</v>
      </c>
      <c r="E34663">
        <v>2010</v>
      </c>
    </row>
    <row r="34664" spans="1:5" x14ac:dyDescent="0.2">
      <c r="A34664">
        <v>154387</v>
      </c>
      <c r="B34664" t="s">
        <v>10466</v>
      </c>
      <c r="C34664" t="s">
        <v>10461</v>
      </c>
      <c r="D34664" t="s">
        <v>10847</v>
      </c>
      <c r="E34664">
        <v>2010</v>
      </c>
    </row>
    <row r="34665" spans="1:5" x14ac:dyDescent="0.2">
      <c r="A34665">
        <v>154386</v>
      </c>
      <c r="B34665" t="s">
        <v>10466</v>
      </c>
      <c r="C34665" t="s">
        <v>10461</v>
      </c>
      <c r="D34665" t="s">
        <v>10846</v>
      </c>
      <c r="E34665">
        <v>2010</v>
      </c>
    </row>
    <row r="34666" spans="1:5" x14ac:dyDescent="0.2">
      <c r="A34666">
        <v>154384</v>
      </c>
      <c r="B34666" t="s">
        <v>10466</v>
      </c>
      <c r="C34666" t="s">
        <v>10461</v>
      </c>
      <c r="D34666" t="s">
        <v>10858</v>
      </c>
      <c r="E34666">
        <v>2010</v>
      </c>
    </row>
    <row r="34667" spans="1:5" x14ac:dyDescent="0.2">
      <c r="A34667">
        <v>154383</v>
      </c>
      <c r="B34667" t="s">
        <v>10466</v>
      </c>
      <c r="C34667" t="s">
        <v>10461</v>
      </c>
      <c r="D34667" t="s">
        <v>10845</v>
      </c>
      <c r="E34667">
        <v>2010</v>
      </c>
    </row>
    <row r="34668" spans="1:5" x14ac:dyDescent="0.2">
      <c r="A34668">
        <v>154382</v>
      </c>
      <c r="B34668" t="s">
        <v>10466</v>
      </c>
      <c r="C34668" t="s">
        <v>10461</v>
      </c>
      <c r="D34668" t="s">
        <v>10848</v>
      </c>
      <c r="E34668">
        <v>2010</v>
      </c>
    </row>
    <row r="34669" spans="1:5" x14ac:dyDescent="0.2">
      <c r="A34669">
        <v>154381</v>
      </c>
      <c r="B34669" t="s">
        <v>10466</v>
      </c>
      <c r="C34669" t="s">
        <v>10461</v>
      </c>
      <c r="D34669" t="s">
        <v>10849</v>
      </c>
      <c r="E34669">
        <v>2010</v>
      </c>
    </row>
    <row r="34670" spans="1:5" x14ac:dyDescent="0.2">
      <c r="A34670">
        <v>154380</v>
      </c>
      <c r="B34670" t="s">
        <v>10466</v>
      </c>
      <c r="C34670" t="s">
        <v>10461</v>
      </c>
      <c r="D34670" t="s">
        <v>10854</v>
      </c>
      <c r="E34670">
        <v>2010</v>
      </c>
    </row>
    <row r="34671" spans="1:5" x14ac:dyDescent="0.2">
      <c r="A34671">
        <v>154379</v>
      </c>
      <c r="B34671" t="s">
        <v>10466</v>
      </c>
      <c r="C34671" t="s">
        <v>10465</v>
      </c>
      <c r="D34671" t="s">
        <v>10862</v>
      </c>
      <c r="E34671">
        <v>2010</v>
      </c>
    </row>
    <row r="34672" spans="1:5" x14ac:dyDescent="0.2">
      <c r="A34672">
        <v>154378</v>
      </c>
      <c r="B34672" t="s">
        <v>10466</v>
      </c>
      <c r="C34672" t="s">
        <v>10465</v>
      </c>
      <c r="D34672" t="s">
        <v>10859</v>
      </c>
      <c r="E34672">
        <v>2010</v>
      </c>
    </row>
    <row r="34673" spans="1:5" x14ac:dyDescent="0.2">
      <c r="A34673">
        <v>154375</v>
      </c>
      <c r="B34673" t="s">
        <v>10466</v>
      </c>
      <c r="C34673" t="s">
        <v>10465</v>
      </c>
      <c r="D34673" t="s">
        <v>10860</v>
      </c>
      <c r="E34673">
        <v>2010</v>
      </c>
    </row>
    <row r="34674" spans="1:5" x14ac:dyDescent="0.2">
      <c r="A34674">
        <v>154374</v>
      </c>
      <c r="B34674" t="s">
        <v>10466</v>
      </c>
      <c r="C34674" t="s">
        <v>10465</v>
      </c>
      <c r="D34674" t="s">
        <v>10861</v>
      </c>
      <c r="E34674">
        <v>2010</v>
      </c>
    </row>
    <row r="34675" spans="1:5" x14ac:dyDescent="0.2">
      <c r="A34675">
        <v>154369</v>
      </c>
      <c r="B34675" t="s">
        <v>10466</v>
      </c>
      <c r="C34675" t="s">
        <v>10496</v>
      </c>
      <c r="D34675" t="s">
        <v>10857</v>
      </c>
      <c r="E34675">
        <v>2010</v>
      </c>
    </row>
    <row r="34676" spans="1:5" x14ac:dyDescent="0.2">
      <c r="A34676">
        <v>154368</v>
      </c>
      <c r="B34676" t="s">
        <v>10466</v>
      </c>
      <c r="C34676" t="s">
        <v>10496</v>
      </c>
      <c r="D34676" t="s">
        <v>10864</v>
      </c>
      <c r="E34676">
        <v>2010</v>
      </c>
    </row>
    <row r="34677" spans="1:5" x14ac:dyDescent="0.2">
      <c r="A34677">
        <v>154364</v>
      </c>
      <c r="B34677" t="s">
        <v>9414</v>
      </c>
      <c r="C34677" t="s">
        <v>9389</v>
      </c>
      <c r="D34677" t="s">
        <v>9549</v>
      </c>
      <c r="E34677">
        <v>2010</v>
      </c>
    </row>
    <row r="34678" spans="1:5" x14ac:dyDescent="0.2">
      <c r="A34678">
        <v>154424</v>
      </c>
      <c r="B34678" t="s">
        <v>11660</v>
      </c>
      <c r="C34678" t="s">
        <v>11723</v>
      </c>
      <c r="D34678" t="s">
        <v>11724</v>
      </c>
      <c r="E34678">
        <v>2011</v>
      </c>
    </row>
    <row r="34679" spans="1:5" x14ac:dyDescent="0.2">
      <c r="A34679">
        <v>154416</v>
      </c>
      <c r="B34679" t="s">
        <v>10345</v>
      </c>
      <c r="C34679" t="s">
        <v>10352</v>
      </c>
      <c r="D34679">
        <v>121441</v>
      </c>
      <c r="E34679">
        <v>2010</v>
      </c>
    </row>
    <row r="34680" spans="1:5" x14ac:dyDescent="0.2">
      <c r="A34680">
        <v>154423</v>
      </c>
      <c r="B34680" t="s">
        <v>9878</v>
      </c>
      <c r="C34680" t="s">
        <v>9912</v>
      </c>
      <c r="D34680">
        <v>73196105</v>
      </c>
      <c r="E34680">
        <v>2010</v>
      </c>
    </row>
    <row r="34681" spans="1:5" x14ac:dyDescent="0.2">
      <c r="A34681">
        <v>154811</v>
      </c>
      <c r="B34681" t="s">
        <v>10224</v>
      </c>
      <c r="C34681" t="s">
        <v>10240</v>
      </c>
      <c r="D34681">
        <v>8842217</v>
      </c>
      <c r="E34681">
        <v>2010</v>
      </c>
    </row>
    <row r="34682" spans="1:5" x14ac:dyDescent="0.2">
      <c r="A34682">
        <v>154497</v>
      </c>
      <c r="B34682" t="s">
        <v>10466</v>
      </c>
      <c r="C34682" t="s">
        <v>10875</v>
      </c>
      <c r="D34682" t="s">
        <v>10876</v>
      </c>
      <c r="E34682">
        <v>2010</v>
      </c>
    </row>
    <row r="34683" spans="1:5" x14ac:dyDescent="0.2">
      <c r="A34683">
        <v>154499</v>
      </c>
      <c r="B34683" t="s">
        <v>9414</v>
      </c>
      <c r="C34683" t="s">
        <v>9385</v>
      </c>
      <c r="D34683">
        <v>44602856</v>
      </c>
      <c r="E34683">
        <v>2008</v>
      </c>
    </row>
    <row r="34684" spans="1:5" x14ac:dyDescent="0.2">
      <c r="A34684">
        <v>154571</v>
      </c>
      <c r="B34684" t="s">
        <v>11811</v>
      </c>
      <c r="C34684" t="s">
        <v>11839</v>
      </c>
      <c r="D34684" t="s">
        <v>11840</v>
      </c>
      <c r="E34684">
        <v>2011</v>
      </c>
    </row>
    <row r="34685" spans="1:5" x14ac:dyDescent="0.2">
      <c r="A34685">
        <v>154570</v>
      </c>
      <c r="B34685" t="s">
        <v>9878</v>
      </c>
      <c r="C34685" t="s">
        <v>9895</v>
      </c>
      <c r="D34685">
        <v>73214713</v>
      </c>
      <c r="E34685">
        <v>2010</v>
      </c>
    </row>
    <row r="34686" spans="1:5" x14ac:dyDescent="0.2">
      <c r="A34686">
        <v>154330</v>
      </c>
      <c r="B34686" t="s">
        <v>10466</v>
      </c>
      <c r="C34686" t="s">
        <v>10477</v>
      </c>
      <c r="D34686" t="s">
        <v>10872</v>
      </c>
      <c r="E34686">
        <v>2010</v>
      </c>
    </row>
    <row r="34687" spans="1:5" x14ac:dyDescent="0.2">
      <c r="A34687">
        <v>154674</v>
      </c>
      <c r="B34687" t="s">
        <v>9878</v>
      </c>
      <c r="C34687" t="s">
        <v>9887</v>
      </c>
      <c r="D34687">
        <v>73107974</v>
      </c>
      <c r="E34687">
        <v>2010</v>
      </c>
    </row>
    <row r="34688" spans="1:5" x14ac:dyDescent="0.2">
      <c r="A34688">
        <v>154671</v>
      </c>
      <c r="B34688" t="s">
        <v>9878</v>
      </c>
      <c r="C34688" t="s">
        <v>9887</v>
      </c>
      <c r="D34688">
        <v>73137376</v>
      </c>
      <c r="E34688">
        <v>2010</v>
      </c>
    </row>
    <row r="34689" spans="1:5" x14ac:dyDescent="0.2">
      <c r="A34689">
        <v>154489</v>
      </c>
      <c r="B34689" t="s">
        <v>10466</v>
      </c>
      <c r="C34689" t="s">
        <v>10880</v>
      </c>
      <c r="D34689" t="s">
        <v>10881</v>
      </c>
      <c r="E34689">
        <v>2003</v>
      </c>
    </row>
    <row r="34690" spans="1:5" x14ac:dyDescent="0.2">
      <c r="A34690">
        <v>154488</v>
      </c>
      <c r="B34690" t="s">
        <v>9414</v>
      </c>
      <c r="C34690" t="s">
        <v>9385</v>
      </c>
      <c r="D34690">
        <v>44404111</v>
      </c>
      <c r="E34690">
        <v>2008</v>
      </c>
    </row>
    <row r="34691" spans="1:5" x14ac:dyDescent="0.2">
      <c r="A34691">
        <v>154292</v>
      </c>
      <c r="B34691" t="s">
        <v>9414</v>
      </c>
      <c r="C34691" t="s">
        <v>9381</v>
      </c>
      <c r="D34691">
        <v>66614328</v>
      </c>
      <c r="E34691">
        <v>2010</v>
      </c>
    </row>
    <row r="34692" spans="1:5" x14ac:dyDescent="0.2">
      <c r="A34692">
        <v>147110</v>
      </c>
      <c r="B34692" t="s">
        <v>9414</v>
      </c>
      <c r="C34692" t="s">
        <v>9429</v>
      </c>
      <c r="D34692" t="s">
        <v>9554</v>
      </c>
      <c r="E34692">
        <v>2008</v>
      </c>
    </row>
    <row r="34693" spans="1:5" x14ac:dyDescent="0.2">
      <c r="A34693">
        <v>154284</v>
      </c>
      <c r="B34693" t="s">
        <v>10466</v>
      </c>
      <c r="C34693" t="s">
        <v>10465</v>
      </c>
      <c r="D34693" t="s">
        <v>10802</v>
      </c>
      <c r="E34693">
        <v>2010</v>
      </c>
    </row>
    <row r="34694" spans="1:5" x14ac:dyDescent="0.2">
      <c r="A34694">
        <v>154283</v>
      </c>
      <c r="B34694" t="s">
        <v>10466</v>
      </c>
      <c r="C34694" t="s">
        <v>10465</v>
      </c>
      <c r="D34694" t="s">
        <v>10800</v>
      </c>
      <c r="E34694">
        <v>2010</v>
      </c>
    </row>
    <row r="34695" spans="1:5" x14ac:dyDescent="0.2">
      <c r="A34695">
        <v>154282</v>
      </c>
      <c r="B34695" t="s">
        <v>10466</v>
      </c>
      <c r="C34695" t="s">
        <v>10465</v>
      </c>
      <c r="D34695" t="s">
        <v>10803</v>
      </c>
      <c r="E34695">
        <v>2010</v>
      </c>
    </row>
    <row r="34696" spans="1:5" x14ac:dyDescent="0.2">
      <c r="A34696">
        <v>154281</v>
      </c>
      <c r="B34696" t="s">
        <v>10466</v>
      </c>
      <c r="C34696" t="s">
        <v>10465</v>
      </c>
      <c r="D34696" t="s">
        <v>10799</v>
      </c>
      <c r="E34696">
        <v>2010</v>
      </c>
    </row>
    <row r="34697" spans="1:5" x14ac:dyDescent="0.2">
      <c r="A34697">
        <v>154278</v>
      </c>
      <c r="B34697" t="s">
        <v>10466</v>
      </c>
      <c r="C34697" t="s">
        <v>10805</v>
      </c>
      <c r="D34697" t="s">
        <v>10806</v>
      </c>
      <c r="E34697">
        <v>2010</v>
      </c>
    </row>
    <row r="34698" spans="1:5" x14ac:dyDescent="0.2">
      <c r="A34698">
        <v>154275</v>
      </c>
      <c r="B34698" t="s">
        <v>10466</v>
      </c>
      <c r="C34698" t="s">
        <v>10507</v>
      </c>
      <c r="D34698" t="s">
        <v>10801</v>
      </c>
      <c r="E34698">
        <v>2010</v>
      </c>
    </row>
    <row r="34699" spans="1:5" x14ac:dyDescent="0.2">
      <c r="A34699">
        <v>154272</v>
      </c>
      <c r="B34699" t="s">
        <v>10466</v>
      </c>
      <c r="C34699" t="s">
        <v>10507</v>
      </c>
      <c r="D34699" t="s">
        <v>10810</v>
      </c>
      <c r="E34699">
        <v>2010</v>
      </c>
    </row>
    <row r="34700" spans="1:5" x14ac:dyDescent="0.2">
      <c r="A34700">
        <v>154266</v>
      </c>
      <c r="B34700" t="s">
        <v>11811</v>
      </c>
      <c r="C34700" t="s">
        <v>11827</v>
      </c>
      <c r="D34700" t="s">
        <v>11914</v>
      </c>
      <c r="E34700">
        <v>2010</v>
      </c>
    </row>
    <row r="34701" spans="1:5" x14ac:dyDescent="0.2">
      <c r="A34701">
        <v>154223</v>
      </c>
      <c r="B34701" t="s">
        <v>10466</v>
      </c>
      <c r="C34701" t="s">
        <v>10660</v>
      </c>
      <c r="D34701" t="s">
        <v>10816</v>
      </c>
      <c r="E34701">
        <v>2010</v>
      </c>
    </row>
    <row r="34702" spans="1:5" x14ac:dyDescent="0.2">
      <c r="A34702">
        <v>154222</v>
      </c>
      <c r="B34702" t="s">
        <v>10466</v>
      </c>
      <c r="C34702" t="s">
        <v>10660</v>
      </c>
      <c r="D34702" t="s">
        <v>10814</v>
      </c>
      <c r="E34702">
        <v>2010</v>
      </c>
    </row>
    <row r="34703" spans="1:5" x14ac:dyDescent="0.2">
      <c r="A34703">
        <v>154221</v>
      </c>
      <c r="B34703" t="s">
        <v>10466</v>
      </c>
      <c r="C34703" t="s">
        <v>10660</v>
      </c>
      <c r="D34703" t="s">
        <v>10815</v>
      </c>
      <c r="E34703">
        <v>2010</v>
      </c>
    </row>
    <row r="34704" spans="1:5" x14ac:dyDescent="0.2">
      <c r="A34704">
        <v>154215</v>
      </c>
      <c r="B34704" t="s">
        <v>10345</v>
      </c>
      <c r="C34704" t="s">
        <v>10354</v>
      </c>
      <c r="D34704">
        <v>473556</v>
      </c>
      <c r="E34704">
        <v>2010</v>
      </c>
    </row>
    <row r="34705" spans="1:5" x14ac:dyDescent="0.2">
      <c r="A34705">
        <v>154214</v>
      </c>
      <c r="B34705" t="s">
        <v>10345</v>
      </c>
      <c r="C34705" t="s">
        <v>10354</v>
      </c>
      <c r="D34705">
        <v>473557</v>
      </c>
      <c r="E34705">
        <v>2010</v>
      </c>
    </row>
    <row r="34706" spans="1:5" x14ac:dyDescent="0.2">
      <c r="A34706">
        <v>154251</v>
      </c>
      <c r="B34706" t="s">
        <v>11811</v>
      </c>
      <c r="C34706" t="s">
        <v>9757</v>
      </c>
      <c r="D34706" t="s">
        <v>11897</v>
      </c>
      <c r="E34706">
        <v>2010</v>
      </c>
    </row>
    <row r="34707" spans="1:5" x14ac:dyDescent="0.2">
      <c r="A34707">
        <v>154250</v>
      </c>
      <c r="B34707" t="s">
        <v>11811</v>
      </c>
      <c r="C34707" t="s">
        <v>9757</v>
      </c>
      <c r="D34707" t="s">
        <v>11896</v>
      </c>
      <c r="E34707">
        <v>2010</v>
      </c>
    </row>
    <row r="34708" spans="1:5" x14ac:dyDescent="0.2">
      <c r="A34708">
        <v>154400</v>
      </c>
      <c r="B34708" t="s">
        <v>10224</v>
      </c>
      <c r="C34708" t="s">
        <v>10245</v>
      </c>
      <c r="D34708">
        <v>8837724</v>
      </c>
      <c r="E34708">
        <v>2010</v>
      </c>
    </row>
    <row r="34709" spans="1:5" x14ac:dyDescent="0.2">
      <c r="A34709">
        <v>142231</v>
      </c>
      <c r="B34709" t="s">
        <v>10466</v>
      </c>
      <c r="C34709" t="s">
        <v>10461</v>
      </c>
      <c r="D34709" t="s">
        <v>10912</v>
      </c>
      <c r="E34709">
        <v>2007</v>
      </c>
    </row>
    <row r="34710" spans="1:5" x14ac:dyDescent="0.2">
      <c r="A34710">
        <v>154177</v>
      </c>
      <c r="B34710" t="s">
        <v>10466</v>
      </c>
      <c r="C34710" t="s">
        <v>9369</v>
      </c>
      <c r="D34710" t="s">
        <v>10913</v>
      </c>
      <c r="E34710">
        <v>2010</v>
      </c>
    </row>
    <row r="34711" spans="1:5" x14ac:dyDescent="0.2">
      <c r="A34711">
        <v>153851</v>
      </c>
      <c r="B34711" t="s">
        <v>9878</v>
      </c>
      <c r="C34711" t="s">
        <v>9621</v>
      </c>
      <c r="D34711">
        <v>79430895</v>
      </c>
      <c r="E34711">
        <v>2010</v>
      </c>
    </row>
    <row r="34712" spans="1:5" x14ac:dyDescent="0.2">
      <c r="A34712">
        <v>154290</v>
      </c>
      <c r="B34712" t="s">
        <v>10466</v>
      </c>
      <c r="C34712" t="s">
        <v>9369</v>
      </c>
      <c r="D34712" t="s">
        <v>10921</v>
      </c>
      <c r="E34712">
        <v>2010</v>
      </c>
    </row>
    <row r="34713" spans="1:5" x14ac:dyDescent="0.2">
      <c r="A34713">
        <v>154289</v>
      </c>
      <c r="B34713" t="s">
        <v>10466</v>
      </c>
      <c r="C34713" t="s">
        <v>10064</v>
      </c>
      <c r="D34713" t="s">
        <v>10924</v>
      </c>
      <c r="E34713">
        <v>2010</v>
      </c>
    </row>
    <row r="34714" spans="1:5" x14ac:dyDescent="0.2">
      <c r="A34714">
        <v>154113</v>
      </c>
      <c r="B34714" t="s">
        <v>10224</v>
      </c>
      <c r="C34714" t="s">
        <v>10058</v>
      </c>
      <c r="D34714">
        <v>8841354</v>
      </c>
      <c r="E34714">
        <v>2010</v>
      </c>
    </row>
    <row r="34715" spans="1:5" x14ac:dyDescent="0.2">
      <c r="A34715">
        <v>153004</v>
      </c>
      <c r="B34715" t="s">
        <v>10466</v>
      </c>
      <c r="C34715" t="s">
        <v>9369</v>
      </c>
      <c r="D34715" t="s">
        <v>10890</v>
      </c>
      <c r="E34715">
        <v>2010</v>
      </c>
    </row>
    <row r="34716" spans="1:5" x14ac:dyDescent="0.2">
      <c r="A34716">
        <v>154102</v>
      </c>
      <c r="B34716" t="s">
        <v>9414</v>
      </c>
      <c r="C34716" t="s">
        <v>9419</v>
      </c>
      <c r="D34716" t="s">
        <v>9565</v>
      </c>
      <c r="E34716">
        <v>2010</v>
      </c>
    </row>
    <row r="34717" spans="1:5" x14ac:dyDescent="0.2">
      <c r="A34717">
        <v>154073</v>
      </c>
      <c r="B34717" t="s">
        <v>12040</v>
      </c>
      <c r="C34717" t="s">
        <v>12042</v>
      </c>
      <c r="D34717">
        <v>97583</v>
      </c>
      <c r="E34717">
        <v>2009</v>
      </c>
    </row>
    <row r="34718" spans="1:5" x14ac:dyDescent="0.2">
      <c r="A34718">
        <v>154029</v>
      </c>
      <c r="B34718" t="s">
        <v>9878</v>
      </c>
      <c r="C34718" t="s">
        <v>9903</v>
      </c>
      <c r="D34718">
        <v>73152661</v>
      </c>
      <c r="E34718">
        <v>2010</v>
      </c>
    </row>
    <row r="34719" spans="1:5" x14ac:dyDescent="0.2">
      <c r="A34719">
        <v>154028</v>
      </c>
      <c r="B34719" t="s">
        <v>9878</v>
      </c>
      <c r="C34719" t="s">
        <v>9903</v>
      </c>
      <c r="D34719">
        <v>73152580</v>
      </c>
      <c r="E34719">
        <v>2010</v>
      </c>
    </row>
    <row r="34720" spans="1:5" x14ac:dyDescent="0.2">
      <c r="A34720">
        <v>154027</v>
      </c>
      <c r="B34720" t="s">
        <v>9414</v>
      </c>
      <c r="C34720" t="s">
        <v>9398</v>
      </c>
      <c r="D34720" t="s">
        <v>9566</v>
      </c>
      <c r="E34720">
        <v>2010</v>
      </c>
    </row>
    <row r="34721" spans="1:5" x14ac:dyDescent="0.2">
      <c r="A34721">
        <v>154044</v>
      </c>
      <c r="B34721" t="s">
        <v>10466</v>
      </c>
      <c r="C34721" t="s">
        <v>10065</v>
      </c>
      <c r="D34721" t="s">
        <v>10887</v>
      </c>
      <c r="E34721">
        <v>2010</v>
      </c>
    </row>
    <row r="34722" spans="1:5" x14ac:dyDescent="0.2">
      <c r="A34722">
        <v>154057</v>
      </c>
      <c r="B34722" t="s">
        <v>9878</v>
      </c>
      <c r="C34722" t="s">
        <v>9940</v>
      </c>
      <c r="D34722">
        <v>321998</v>
      </c>
      <c r="E34722">
        <v>2008</v>
      </c>
    </row>
    <row r="34723" spans="1:5" x14ac:dyDescent="0.2">
      <c r="A34723">
        <v>154056</v>
      </c>
      <c r="B34723" t="s">
        <v>9878</v>
      </c>
      <c r="C34723" t="s">
        <v>9940</v>
      </c>
      <c r="D34723">
        <v>322090</v>
      </c>
      <c r="E34723">
        <v>2008</v>
      </c>
    </row>
    <row r="34724" spans="1:5" x14ac:dyDescent="0.2">
      <c r="A34724">
        <v>154054</v>
      </c>
      <c r="B34724" t="s">
        <v>9878</v>
      </c>
      <c r="C34724" t="s">
        <v>9940</v>
      </c>
      <c r="D34724">
        <v>322091</v>
      </c>
      <c r="E34724">
        <v>2008</v>
      </c>
    </row>
    <row r="34725" spans="1:5" x14ac:dyDescent="0.2">
      <c r="A34725">
        <v>154053</v>
      </c>
      <c r="B34725" t="s">
        <v>9878</v>
      </c>
      <c r="C34725" t="s">
        <v>9940</v>
      </c>
      <c r="D34725">
        <v>322003</v>
      </c>
      <c r="E34725">
        <v>2008</v>
      </c>
    </row>
    <row r="34726" spans="1:5" x14ac:dyDescent="0.2">
      <c r="A34726">
        <v>154052</v>
      </c>
      <c r="B34726" t="s">
        <v>9878</v>
      </c>
      <c r="C34726" t="s">
        <v>9940</v>
      </c>
      <c r="D34726">
        <v>322092</v>
      </c>
      <c r="E34726">
        <v>2010</v>
      </c>
    </row>
    <row r="34727" spans="1:5" x14ac:dyDescent="0.2">
      <c r="A34727">
        <v>154051</v>
      </c>
      <c r="B34727" t="s">
        <v>9878</v>
      </c>
      <c r="C34727" t="s">
        <v>9940</v>
      </c>
      <c r="D34727">
        <v>322041</v>
      </c>
      <c r="E34727">
        <v>2010</v>
      </c>
    </row>
    <row r="34728" spans="1:5" x14ac:dyDescent="0.2">
      <c r="A34728">
        <v>154037</v>
      </c>
      <c r="B34728" t="s">
        <v>10444</v>
      </c>
      <c r="C34728" t="s">
        <v>10451</v>
      </c>
      <c r="D34728" t="s">
        <v>10452</v>
      </c>
      <c r="E34728">
        <v>2010</v>
      </c>
    </row>
    <row r="34729" spans="1:5" x14ac:dyDescent="0.2">
      <c r="A34729">
        <v>154071</v>
      </c>
      <c r="B34729" t="s">
        <v>12040</v>
      </c>
      <c r="C34729" t="s">
        <v>12042</v>
      </c>
      <c r="D34729">
        <v>97594</v>
      </c>
      <c r="E34729">
        <v>2009</v>
      </c>
    </row>
    <row r="34730" spans="1:5" x14ac:dyDescent="0.2">
      <c r="A34730">
        <v>153952</v>
      </c>
      <c r="B34730" t="s">
        <v>10224</v>
      </c>
      <c r="C34730" t="s">
        <v>10237</v>
      </c>
      <c r="D34730">
        <v>10866205</v>
      </c>
      <c r="E34730">
        <v>2010</v>
      </c>
    </row>
    <row r="34731" spans="1:5" x14ac:dyDescent="0.2">
      <c r="A34731">
        <v>148886</v>
      </c>
      <c r="B34731" t="s">
        <v>9414</v>
      </c>
      <c r="C34731" t="s">
        <v>9381</v>
      </c>
      <c r="D34731" t="s">
        <v>9529</v>
      </c>
      <c r="E34731">
        <v>2009</v>
      </c>
    </row>
    <row r="34732" spans="1:5" x14ac:dyDescent="0.2">
      <c r="A34732">
        <v>153931</v>
      </c>
      <c r="B34732" t="s">
        <v>9878</v>
      </c>
      <c r="C34732" t="s">
        <v>9924</v>
      </c>
      <c r="D34732">
        <v>33184004</v>
      </c>
      <c r="E34732">
        <v>2010</v>
      </c>
    </row>
    <row r="34733" spans="1:5" x14ac:dyDescent="0.2">
      <c r="A34733">
        <v>153889</v>
      </c>
      <c r="B34733" t="s">
        <v>9878</v>
      </c>
      <c r="C34733" t="s">
        <v>9886</v>
      </c>
      <c r="D34733">
        <v>73113618</v>
      </c>
      <c r="E34733">
        <v>2010</v>
      </c>
    </row>
    <row r="34734" spans="1:5" x14ac:dyDescent="0.2">
      <c r="A34734">
        <v>153943</v>
      </c>
      <c r="B34734" t="s">
        <v>9878</v>
      </c>
      <c r="C34734" t="s">
        <v>9924</v>
      </c>
      <c r="D34734">
        <v>33184087</v>
      </c>
      <c r="E34734">
        <v>2010</v>
      </c>
    </row>
    <row r="34735" spans="1:5" x14ac:dyDescent="0.2">
      <c r="A34735">
        <v>153941</v>
      </c>
      <c r="B34735" t="s">
        <v>9878</v>
      </c>
      <c r="C34735" t="s">
        <v>9924</v>
      </c>
      <c r="D34735">
        <v>33183281</v>
      </c>
      <c r="E34735">
        <v>2010</v>
      </c>
    </row>
    <row r="34736" spans="1:5" x14ac:dyDescent="0.2">
      <c r="A34736">
        <v>153940</v>
      </c>
      <c r="B34736" t="s">
        <v>9878</v>
      </c>
      <c r="C34736" t="s">
        <v>9924</v>
      </c>
      <c r="D34736">
        <v>33183235</v>
      </c>
      <c r="E34736">
        <v>2010</v>
      </c>
    </row>
    <row r="34737" spans="1:5" x14ac:dyDescent="0.2">
      <c r="A34737">
        <v>153948</v>
      </c>
      <c r="B34737" t="s">
        <v>9878</v>
      </c>
      <c r="C34737" t="s">
        <v>9887</v>
      </c>
      <c r="D34737">
        <v>73158986</v>
      </c>
      <c r="E34737">
        <v>2010</v>
      </c>
    </row>
    <row r="34738" spans="1:5" x14ac:dyDescent="0.2">
      <c r="A34738">
        <v>153947</v>
      </c>
      <c r="B34738" t="s">
        <v>9878</v>
      </c>
      <c r="C34738" t="s">
        <v>9887</v>
      </c>
      <c r="D34738">
        <v>73158985</v>
      </c>
      <c r="E34738">
        <v>2010</v>
      </c>
    </row>
    <row r="34739" spans="1:5" x14ac:dyDescent="0.2">
      <c r="A34739">
        <v>153954</v>
      </c>
      <c r="B34739" t="s">
        <v>10466</v>
      </c>
      <c r="C34739" t="s">
        <v>10064</v>
      </c>
      <c r="D34739" t="s">
        <v>10907</v>
      </c>
      <c r="E34739">
        <v>2010</v>
      </c>
    </row>
    <row r="34740" spans="1:5" x14ac:dyDescent="0.2">
      <c r="A34740">
        <v>153843</v>
      </c>
      <c r="B34740" t="s">
        <v>9878</v>
      </c>
      <c r="C34740" t="s">
        <v>9886</v>
      </c>
      <c r="D34740">
        <v>21966016</v>
      </c>
      <c r="E34740">
        <v>2010</v>
      </c>
    </row>
    <row r="34741" spans="1:5" x14ac:dyDescent="0.2">
      <c r="A34741">
        <v>153858</v>
      </c>
      <c r="B34741" t="s">
        <v>9878</v>
      </c>
      <c r="C34741" t="s">
        <v>9945</v>
      </c>
      <c r="D34741">
        <v>35244525</v>
      </c>
      <c r="E34741">
        <v>2008</v>
      </c>
    </row>
    <row r="34742" spans="1:5" x14ac:dyDescent="0.2">
      <c r="A34742">
        <v>153845</v>
      </c>
      <c r="B34742" t="s">
        <v>10466</v>
      </c>
      <c r="C34742" t="s">
        <v>10330</v>
      </c>
      <c r="D34742" t="s">
        <v>10903</v>
      </c>
      <c r="E34742">
        <v>2010</v>
      </c>
    </row>
    <row r="34743" spans="1:5" x14ac:dyDescent="0.2">
      <c r="A34743">
        <v>153844</v>
      </c>
      <c r="B34743" t="s">
        <v>10466</v>
      </c>
      <c r="C34743" t="s">
        <v>10330</v>
      </c>
      <c r="D34743" t="s">
        <v>10902</v>
      </c>
      <c r="E34743">
        <v>2010</v>
      </c>
    </row>
    <row r="34744" spans="1:5" x14ac:dyDescent="0.2">
      <c r="A34744">
        <v>153928</v>
      </c>
      <c r="B34744" t="s">
        <v>10466</v>
      </c>
      <c r="C34744" t="s">
        <v>9369</v>
      </c>
      <c r="D34744" t="s">
        <v>10886</v>
      </c>
      <c r="E34744">
        <v>2010</v>
      </c>
    </row>
    <row r="34745" spans="1:5" x14ac:dyDescent="0.2">
      <c r="A34745">
        <v>153981</v>
      </c>
      <c r="B34745" t="s">
        <v>9414</v>
      </c>
      <c r="C34745" t="s">
        <v>9401</v>
      </c>
      <c r="D34745" t="s">
        <v>9520</v>
      </c>
      <c r="E34745">
        <v>2010</v>
      </c>
    </row>
    <row r="34746" spans="1:5" x14ac:dyDescent="0.2">
      <c r="A34746">
        <v>153980</v>
      </c>
      <c r="B34746" t="s">
        <v>9414</v>
      </c>
      <c r="C34746" t="s">
        <v>9401</v>
      </c>
      <c r="D34746" t="s">
        <v>9530</v>
      </c>
      <c r="E34746">
        <v>2010</v>
      </c>
    </row>
    <row r="34747" spans="1:5" x14ac:dyDescent="0.2">
      <c r="A34747">
        <v>153979</v>
      </c>
      <c r="B34747" t="s">
        <v>9414</v>
      </c>
      <c r="C34747" t="s">
        <v>9401</v>
      </c>
      <c r="D34747" t="s">
        <v>9512</v>
      </c>
      <c r="E34747">
        <v>2010</v>
      </c>
    </row>
    <row r="34748" spans="1:5" x14ac:dyDescent="0.2">
      <c r="A34748">
        <v>153977</v>
      </c>
      <c r="B34748" t="s">
        <v>9414</v>
      </c>
      <c r="C34748" t="s">
        <v>9401</v>
      </c>
      <c r="D34748" t="s">
        <v>9531</v>
      </c>
      <c r="E34748">
        <v>2010</v>
      </c>
    </row>
    <row r="34749" spans="1:5" x14ac:dyDescent="0.2">
      <c r="A34749">
        <v>153976</v>
      </c>
      <c r="B34749" t="s">
        <v>9414</v>
      </c>
      <c r="C34749" t="s">
        <v>9401</v>
      </c>
      <c r="D34749" t="s">
        <v>9533</v>
      </c>
      <c r="E34749">
        <v>2010</v>
      </c>
    </row>
    <row r="34750" spans="1:5" x14ac:dyDescent="0.2">
      <c r="A34750">
        <v>153974</v>
      </c>
      <c r="B34750" t="s">
        <v>9414</v>
      </c>
      <c r="C34750" t="s">
        <v>9401</v>
      </c>
      <c r="D34750" t="s">
        <v>9536</v>
      </c>
      <c r="E34750">
        <v>2010</v>
      </c>
    </row>
    <row r="34751" spans="1:5" x14ac:dyDescent="0.2">
      <c r="A34751">
        <v>153973</v>
      </c>
      <c r="B34751" t="s">
        <v>9414</v>
      </c>
      <c r="C34751" t="s">
        <v>9401</v>
      </c>
      <c r="D34751" t="s">
        <v>9528</v>
      </c>
      <c r="E34751">
        <v>2010</v>
      </c>
    </row>
    <row r="34752" spans="1:5" x14ac:dyDescent="0.2">
      <c r="A34752">
        <v>153972</v>
      </c>
      <c r="B34752" t="s">
        <v>9414</v>
      </c>
      <c r="C34752" t="s">
        <v>9401</v>
      </c>
      <c r="D34752" t="s">
        <v>9515</v>
      </c>
      <c r="E34752">
        <v>2010</v>
      </c>
    </row>
    <row r="34753" spans="1:5" x14ac:dyDescent="0.2">
      <c r="A34753">
        <v>153971</v>
      </c>
      <c r="B34753" t="s">
        <v>9414</v>
      </c>
      <c r="C34753" t="s">
        <v>9401</v>
      </c>
      <c r="D34753" t="s">
        <v>9516</v>
      </c>
      <c r="E34753">
        <v>2010</v>
      </c>
    </row>
    <row r="34754" spans="1:5" x14ac:dyDescent="0.2">
      <c r="A34754">
        <v>153970</v>
      </c>
      <c r="B34754" t="s">
        <v>9414</v>
      </c>
      <c r="C34754" t="s">
        <v>9401</v>
      </c>
      <c r="D34754" t="s">
        <v>9517</v>
      </c>
      <c r="E34754">
        <v>2010</v>
      </c>
    </row>
    <row r="34755" spans="1:5" x14ac:dyDescent="0.2">
      <c r="A34755">
        <v>153869</v>
      </c>
      <c r="B34755" t="s">
        <v>10466</v>
      </c>
      <c r="C34755" t="s">
        <v>10874</v>
      </c>
      <c r="D34755" t="s">
        <v>34455</v>
      </c>
      <c r="E34755">
        <v>2010</v>
      </c>
    </row>
    <row r="34756" spans="1:5" x14ac:dyDescent="0.2">
      <c r="A34756">
        <v>154010</v>
      </c>
      <c r="B34756" t="s">
        <v>9878</v>
      </c>
      <c r="C34756" t="s">
        <v>9879</v>
      </c>
      <c r="D34756">
        <v>73170508</v>
      </c>
      <c r="E34756">
        <v>2010</v>
      </c>
    </row>
    <row r="34757" spans="1:5" x14ac:dyDescent="0.2">
      <c r="A34757">
        <v>154009</v>
      </c>
      <c r="B34757" t="s">
        <v>9878</v>
      </c>
      <c r="C34757" t="s">
        <v>9879</v>
      </c>
      <c r="D34757">
        <v>73170512</v>
      </c>
      <c r="E34757">
        <v>2010</v>
      </c>
    </row>
    <row r="34758" spans="1:5" x14ac:dyDescent="0.2">
      <c r="A34758">
        <v>153790</v>
      </c>
      <c r="B34758" t="s">
        <v>9414</v>
      </c>
      <c r="C34758" t="s">
        <v>9380</v>
      </c>
      <c r="D34758" t="s">
        <v>9522</v>
      </c>
      <c r="E34758">
        <v>2010</v>
      </c>
    </row>
    <row r="34759" spans="1:5" x14ac:dyDescent="0.2">
      <c r="A34759">
        <v>150114</v>
      </c>
      <c r="B34759" t="s">
        <v>10345</v>
      </c>
      <c r="C34759" t="s">
        <v>34456</v>
      </c>
      <c r="D34759" t="s">
        <v>34457</v>
      </c>
      <c r="E34759">
        <v>2005</v>
      </c>
    </row>
    <row r="34760" spans="1:5" x14ac:dyDescent="0.2">
      <c r="A34760">
        <v>150113</v>
      </c>
      <c r="B34760" t="s">
        <v>10345</v>
      </c>
      <c r="C34760" t="s">
        <v>10363</v>
      </c>
      <c r="D34760">
        <v>177323</v>
      </c>
      <c r="E34760">
        <v>2002</v>
      </c>
    </row>
    <row r="34761" spans="1:5" x14ac:dyDescent="0.2">
      <c r="A34761">
        <v>152424</v>
      </c>
      <c r="B34761" t="s">
        <v>10466</v>
      </c>
      <c r="C34761" t="s">
        <v>9369</v>
      </c>
      <c r="D34761" t="s">
        <v>10944</v>
      </c>
      <c r="E34761">
        <v>2010</v>
      </c>
    </row>
    <row r="34762" spans="1:5" x14ac:dyDescent="0.2">
      <c r="A34762">
        <v>153904</v>
      </c>
      <c r="B34762" t="s">
        <v>9414</v>
      </c>
      <c r="C34762" t="s">
        <v>9543</v>
      </c>
      <c r="D34762">
        <v>44408664</v>
      </c>
      <c r="E34762">
        <v>2010</v>
      </c>
    </row>
    <row r="34763" spans="1:5" x14ac:dyDescent="0.2">
      <c r="A34763">
        <v>153702</v>
      </c>
      <c r="B34763" t="s">
        <v>10466</v>
      </c>
      <c r="C34763" t="s">
        <v>10511</v>
      </c>
      <c r="D34763" t="s">
        <v>11031</v>
      </c>
      <c r="E34763">
        <v>2010</v>
      </c>
    </row>
    <row r="34764" spans="1:5" x14ac:dyDescent="0.2">
      <c r="A34764">
        <v>153694</v>
      </c>
      <c r="B34764" t="s">
        <v>10466</v>
      </c>
      <c r="C34764" t="s">
        <v>10064</v>
      </c>
      <c r="D34764" t="s">
        <v>10920</v>
      </c>
      <c r="E34764">
        <v>2010</v>
      </c>
    </row>
    <row r="34765" spans="1:5" x14ac:dyDescent="0.2">
      <c r="A34765">
        <v>154085</v>
      </c>
      <c r="B34765" t="s">
        <v>9878</v>
      </c>
      <c r="C34765" t="s">
        <v>9909</v>
      </c>
      <c r="D34765">
        <v>68320436</v>
      </c>
      <c r="E34765">
        <v>2010</v>
      </c>
    </row>
    <row r="34766" spans="1:5" x14ac:dyDescent="0.2">
      <c r="A34766">
        <v>153955</v>
      </c>
      <c r="B34766" t="s">
        <v>10092</v>
      </c>
      <c r="C34766" t="s">
        <v>10139</v>
      </c>
      <c r="D34766">
        <v>536109962</v>
      </c>
      <c r="E34766">
        <v>2010</v>
      </c>
    </row>
    <row r="34767" spans="1:5" x14ac:dyDescent="0.2">
      <c r="A34767">
        <v>153826</v>
      </c>
      <c r="B34767" t="s">
        <v>9414</v>
      </c>
      <c r="C34767" t="s">
        <v>9386</v>
      </c>
      <c r="D34767" t="s">
        <v>9540</v>
      </c>
      <c r="E34767">
        <v>2010</v>
      </c>
    </row>
    <row r="34768" spans="1:5" x14ac:dyDescent="0.2">
      <c r="A34768">
        <v>153838</v>
      </c>
      <c r="B34768" t="s">
        <v>10224</v>
      </c>
      <c r="C34768" t="s">
        <v>10058</v>
      </c>
      <c r="D34768">
        <v>8836112</v>
      </c>
      <c r="E34768">
        <v>2010</v>
      </c>
    </row>
    <row r="34769" spans="1:5" x14ac:dyDescent="0.2">
      <c r="A34769">
        <v>153657</v>
      </c>
      <c r="B34769" t="s">
        <v>10466</v>
      </c>
      <c r="C34769" t="s">
        <v>10330</v>
      </c>
      <c r="D34769" t="s">
        <v>10981</v>
      </c>
      <c r="E34769">
        <v>2010</v>
      </c>
    </row>
    <row r="34770" spans="1:5" x14ac:dyDescent="0.2">
      <c r="A34770">
        <v>153664</v>
      </c>
      <c r="B34770" t="s">
        <v>11811</v>
      </c>
      <c r="C34770" t="s">
        <v>11813</v>
      </c>
      <c r="D34770" t="s">
        <v>11911</v>
      </c>
      <c r="E34770">
        <v>2010</v>
      </c>
    </row>
    <row r="34771" spans="1:5" x14ac:dyDescent="0.2">
      <c r="A34771">
        <v>153669</v>
      </c>
      <c r="B34771" t="s">
        <v>10466</v>
      </c>
      <c r="C34771" t="s">
        <v>9369</v>
      </c>
      <c r="D34771" t="s">
        <v>11029</v>
      </c>
      <c r="E34771">
        <v>2010</v>
      </c>
    </row>
    <row r="34772" spans="1:5" x14ac:dyDescent="0.2">
      <c r="A34772">
        <v>153668</v>
      </c>
      <c r="B34772" t="s">
        <v>10466</v>
      </c>
      <c r="C34772" t="s">
        <v>9369</v>
      </c>
      <c r="D34772" t="s">
        <v>11030</v>
      </c>
      <c r="E34772">
        <v>2010</v>
      </c>
    </row>
    <row r="34773" spans="1:5" x14ac:dyDescent="0.2">
      <c r="A34773">
        <v>153650</v>
      </c>
      <c r="B34773" t="s">
        <v>10466</v>
      </c>
      <c r="C34773" t="s">
        <v>9369</v>
      </c>
      <c r="D34773" t="s">
        <v>10866</v>
      </c>
      <c r="E34773">
        <v>2010</v>
      </c>
    </row>
    <row r="34774" spans="1:5" x14ac:dyDescent="0.2">
      <c r="A34774">
        <v>153648</v>
      </c>
      <c r="B34774" t="s">
        <v>10466</v>
      </c>
      <c r="C34774" t="s">
        <v>9369</v>
      </c>
      <c r="D34774" t="s">
        <v>10826</v>
      </c>
      <c r="E34774">
        <v>2010</v>
      </c>
    </row>
    <row r="34775" spans="1:5" x14ac:dyDescent="0.2">
      <c r="A34775">
        <v>153624</v>
      </c>
      <c r="B34775" t="s">
        <v>9414</v>
      </c>
      <c r="C34775" t="s">
        <v>9415</v>
      </c>
      <c r="D34775" t="s">
        <v>9544</v>
      </c>
      <c r="E34775">
        <v>2010</v>
      </c>
    </row>
    <row r="34776" spans="1:5" x14ac:dyDescent="0.2">
      <c r="A34776">
        <v>153616</v>
      </c>
      <c r="B34776" t="s">
        <v>10466</v>
      </c>
      <c r="C34776" t="s">
        <v>10514</v>
      </c>
      <c r="D34776" t="s">
        <v>10898</v>
      </c>
      <c r="E34776">
        <v>2010</v>
      </c>
    </row>
    <row r="34777" spans="1:5" x14ac:dyDescent="0.2">
      <c r="A34777">
        <v>153615</v>
      </c>
      <c r="B34777" t="s">
        <v>10466</v>
      </c>
      <c r="C34777" t="s">
        <v>9369</v>
      </c>
      <c r="D34777" t="s">
        <v>10908</v>
      </c>
      <c r="E34777">
        <v>2010</v>
      </c>
    </row>
    <row r="34778" spans="1:5" x14ac:dyDescent="0.2">
      <c r="A34778">
        <v>153588</v>
      </c>
      <c r="B34778" t="s">
        <v>9414</v>
      </c>
      <c r="C34778" t="s">
        <v>9381</v>
      </c>
      <c r="D34778">
        <v>66613057</v>
      </c>
      <c r="E34778">
        <v>2010</v>
      </c>
    </row>
    <row r="34779" spans="1:5" x14ac:dyDescent="0.2">
      <c r="A34779">
        <v>153587</v>
      </c>
      <c r="B34779" t="s">
        <v>9414</v>
      </c>
      <c r="C34779" t="s">
        <v>9381</v>
      </c>
      <c r="D34779">
        <v>66613056</v>
      </c>
      <c r="E34779">
        <v>2010</v>
      </c>
    </row>
    <row r="34780" spans="1:5" x14ac:dyDescent="0.2">
      <c r="A34780">
        <v>153584</v>
      </c>
      <c r="B34780" t="s">
        <v>11811</v>
      </c>
      <c r="C34780" t="s">
        <v>11884</v>
      </c>
      <c r="D34780" t="s">
        <v>11885</v>
      </c>
      <c r="E34780">
        <v>2010</v>
      </c>
    </row>
    <row r="34781" spans="1:5" x14ac:dyDescent="0.2">
      <c r="A34781">
        <v>153576</v>
      </c>
      <c r="B34781" t="s">
        <v>12014</v>
      </c>
      <c r="C34781" t="s">
        <v>12016</v>
      </c>
      <c r="D34781" t="s">
        <v>12023</v>
      </c>
      <c r="E34781">
        <v>2010</v>
      </c>
    </row>
    <row r="34782" spans="1:5" x14ac:dyDescent="0.2">
      <c r="A34782">
        <v>153575</v>
      </c>
      <c r="B34782" t="s">
        <v>12014</v>
      </c>
      <c r="C34782" t="s">
        <v>12016</v>
      </c>
      <c r="D34782" t="s">
        <v>12022</v>
      </c>
      <c r="E34782">
        <v>2010</v>
      </c>
    </row>
    <row r="34783" spans="1:5" x14ac:dyDescent="0.2">
      <c r="A34783">
        <v>153569</v>
      </c>
      <c r="B34783" t="s">
        <v>9878</v>
      </c>
      <c r="C34783" t="s">
        <v>9933</v>
      </c>
      <c r="D34783">
        <v>79244695</v>
      </c>
      <c r="E34783">
        <v>2007</v>
      </c>
    </row>
    <row r="34784" spans="1:5" x14ac:dyDescent="0.2">
      <c r="A34784">
        <v>153561</v>
      </c>
      <c r="B34784" t="s">
        <v>10466</v>
      </c>
      <c r="C34784" t="s">
        <v>10064</v>
      </c>
      <c r="D34784" t="s">
        <v>10822</v>
      </c>
      <c r="E34784">
        <v>2008</v>
      </c>
    </row>
    <row r="34785" spans="1:5" x14ac:dyDescent="0.2">
      <c r="A34785">
        <v>153610</v>
      </c>
      <c r="B34785" t="s">
        <v>9414</v>
      </c>
      <c r="C34785" t="s">
        <v>9371</v>
      </c>
      <c r="D34785" t="s">
        <v>9535</v>
      </c>
      <c r="E34785">
        <v>2010</v>
      </c>
    </row>
    <row r="34786" spans="1:5" x14ac:dyDescent="0.2">
      <c r="A34786">
        <v>153609</v>
      </c>
      <c r="B34786" t="s">
        <v>9414</v>
      </c>
      <c r="C34786" t="s">
        <v>9371</v>
      </c>
      <c r="D34786" t="s">
        <v>9523</v>
      </c>
      <c r="E34786">
        <v>2010</v>
      </c>
    </row>
    <row r="34787" spans="1:5" x14ac:dyDescent="0.2">
      <c r="A34787">
        <v>153571</v>
      </c>
      <c r="B34787" t="s">
        <v>9414</v>
      </c>
      <c r="C34787" t="s">
        <v>9371</v>
      </c>
      <c r="D34787" t="s">
        <v>9521</v>
      </c>
      <c r="E34787">
        <v>2010</v>
      </c>
    </row>
    <row r="34788" spans="1:5" x14ac:dyDescent="0.2">
      <c r="A34788">
        <v>153644</v>
      </c>
      <c r="B34788" t="s">
        <v>9878</v>
      </c>
      <c r="C34788" t="s">
        <v>9621</v>
      </c>
      <c r="D34788">
        <v>79432824</v>
      </c>
      <c r="E34788">
        <v>2010</v>
      </c>
    </row>
    <row r="34789" spans="1:5" x14ac:dyDescent="0.2">
      <c r="A34789">
        <v>153540</v>
      </c>
      <c r="B34789" t="s">
        <v>10466</v>
      </c>
      <c r="C34789" t="s">
        <v>10065</v>
      </c>
      <c r="D34789" t="s">
        <v>10910</v>
      </c>
      <c r="E34789">
        <v>2010</v>
      </c>
    </row>
    <row r="34790" spans="1:5" x14ac:dyDescent="0.2">
      <c r="A34790">
        <v>153517</v>
      </c>
      <c r="B34790" t="s">
        <v>9414</v>
      </c>
      <c r="C34790" t="s">
        <v>9385</v>
      </c>
      <c r="D34790">
        <v>44410208</v>
      </c>
      <c r="E34790">
        <v>2010</v>
      </c>
    </row>
    <row r="34791" spans="1:5" x14ac:dyDescent="0.2">
      <c r="A34791">
        <v>153392</v>
      </c>
      <c r="B34791" t="s">
        <v>9878</v>
      </c>
      <c r="C34791" t="s">
        <v>9922</v>
      </c>
      <c r="D34791">
        <v>73064606</v>
      </c>
      <c r="E34791">
        <v>2010</v>
      </c>
    </row>
    <row r="34792" spans="1:5" x14ac:dyDescent="0.2">
      <c r="A34792">
        <v>153418</v>
      </c>
      <c r="B34792" t="s">
        <v>10466</v>
      </c>
      <c r="C34792" t="s">
        <v>10496</v>
      </c>
      <c r="D34792" t="s">
        <v>11002</v>
      </c>
      <c r="E34792">
        <v>2010</v>
      </c>
    </row>
    <row r="34793" spans="1:5" x14ac:dyDescent="0.2">
      <c r="A34793">
        <v>153416</v>
      </c>
      <c r="B34793" t="s">
        <v>10466</v>
      </c>
      <c r="C34793" t="s">
        <v>10065</v>
      </c>
      <c r="D34793" t="s">
        <v>11004</v>
      </c>
      <c r="E34793">
        <v>2010</v>
      </c>
    </row>
    <row r="34794" spans="1:5" x14ac:dyDescent="0.2">
      <c r="A34794">
        <v>153411</v>
      </c>
      <c r="B34794" t="s">
        <v>10466</v>
      </c>
      <c r="C34794" t="s">
        <v>10496</v>
      </c>
      <c r="D34794" t="s">
        <v>10844</v>
      </c>
      <c r="E34794">
        <v>2010</v>
      </c>
    </row>
    <row r="34795" spans="1:5" x14ac:dyDescent="0.2">
      <c r="A34795">
        <v>153409</v>
      </c>
      <c r="B34795" t="s">
        <v>10466</v>
      </c>
      <c r="C34795" t="s">
        <v>10496</v>
      </c>
      <c r="D34795" t="s">
        <v>10863</v>
      </c>
      <c r="E34795">
        <v>2010</v>
      </c>
    </row>
    <row r="34796" spans="1:5" x14ac:dyDescent="0.2">
      <c r="A34796">
        <v>153407</v>
      </c>
      <c r="B34796" t="s">
        <v>10466</v>
      </c>
      <c r="C34796" t="s">
        <v>10465</v>
      </c>
      <c r="D34796" t="s">
        <v>10878</v>
      </c>
      <c r="E34796">
        <v>2010</v>
      </c>
    </row>
    <row r="34797" spans="1:5" x14ac:dyDescent="0.2">
      <c r="A34797">
        <v>153406</v>
      </c>
      <c r="B34797" t="s">
        <v>10466</v>
      </c>
      <c r="C34797" t="s">
        <v>10496</v>
      </c>
      <c r="D34797" t="s">
        <v>10877</v>
      </c>
      <c r="E34797">
        <v>2010</v>
      </c>
    </row>
    <row r="34798" spans="1:5" x14ac:dyDescent="0.2">
      <c r="A34798">
        <v>153404</v>
      </c>
      <c r="B34798" t="s">
        <v>10466</v>
      </c>
      <c r="C34798" t="s">
        <v>10496</v>
      </c>
      <c r="D34798" t="s">
        <v>11005</v>
      </c>
      <c r="E34798">
        <v>2010</v>
      </c>
    </row>
    <row r="34799" spans="1:5" x14ac:dyDescent="0.2">
      <c r="A34799">
        <v>153402</v>
      </c>
      <c r="B34799" t="s">
        <v>10466</v>
      </c>
      <c r="C34799" t="s">
        <v>10496</v>
      </c>
      <c r="D34799" t="s">
        <v>10833</v>
      </c>
      <c r="E34799">
        <v>2010</v>
      </c>
    </row>
    <row r="34800" spans="1:5" x14ac:dyDescent="0.2">
      <c r="A34800">
        <v>153401</v>
      </c>
      <c r="B34800" t="s">
        <v>10466</v>
      </c>
      <c r="C34800" t="s">
        <v>10496</v>
      </c>
      <c r="D34800" t="s">
        <v>10873</v>
      </c>
      <c r="E34800">
        <v>2010</v>
      </c>
    </row>
    <row r="34801" spans="1:5" x14ac:dyDescent="0.2">
      <c r="A34801">
        <v>153400</v>
      </c>
      <c r="B34801" t="s">
        <v>10466</v>
      </c>
      <c r="C34801" t="s">
        <v>10496</v>
      </c>
      <c r="D34801" t="s">
        <v>10882</v>
      </c>
      <c r="E34801">
        <v>2010</v>
      </c>
    </row>
    <row r="34802" spans="1:5" x14ac:dyDescent="0.2">
      <c r="A34802">
        <v>153384</v>
      </c>
      <c r="B34802" t="s">
        <v>10466</v>
      </c>
      <c r="C34802" t="s">
        <v>10064</v>
      </c>
      <c r="D34802" t="s">
        <v>10997</v>
      </c>
      <c r="E34802">
        <v>2010</v>
      </c>
    </row>
    <row r="34803" spans="1:5" x14ac:dyDescent="0.2">
      <c r="A34803">
        <v>153643</v>
      </c>
      <c r="B34803" t="s">
        <v>9414</v>
      </c>
      <c r="C34803" t="s">
        <v>9562</v>
      </c>
      <c r="D34803" t="s">
        <v>9873</v>
      </c>
      <c r="E34803">
        <v>2008</v>
      </c>
    </row>
    <row r="34804" spans="1:5" x14ac:dyDescent="0.2">
      <c r="A34804">
        <v>153589</v>
      </c>
      <c r="B34804" t="s">
        <v>9414</v>
      </c>
      <c r="C34804" t="s">
        <v>9385</v>
      </c>
      <c r="D34804">
        <v>44404648</v>
      </c>
      <c r="E34804">
        <v>2008</v>
      </c>
    </row>
    <row r="34805" spans="1:5" x14ac:dyDescent="0.2">
      <c r="A34805">
        <v>153425</v>
      </c>
      <c r="B34805" t="s">
        <v>10345</v>
      </c>
      <c r="C34805" t="s">
        <v>10353</v>
      </c>
      <c r="D34805">
        <v>120839</v>
      </c>
      <c r="E34805">
        <v>2010</v>
      </c>
    </row>
    <row r="34806" spans="1:5" x14ac:dyDescent="0.2">
      <c r="A34806">
        <v>153424</v>
      </c>
      <c r="B34806" t="s">
        <v>10345</v>
      </c>
      <c r="C34806" t="s">
        <v>10353</v>
      </c>
      <c r="D34806">
        <v>120871</v>
      </c>
      <c r="E34806">
        <v>2010</v>
      </c>
    </row>
    <row r="34807" spans="1:5" x14ac:dyDescent="0.2">
      <c r="A34807">
        <v>153453</v>
      </c>
      <c r="B34807" t="s">
        <v>11660</v>
      </c>
      <c r="C34807" t="s">
        <v>11721</v>
      </c>
      <c r="D34807" t="s">
        <v>11722</v>
      </c>
      <c r="E34807">
        <v>2009</v>
      </c>
    </row>
    <row r="34808" spans="1:5" x14ac:dyDescent="0.2">
      <c r="A34808">
        <v>153452</v>
      </c>
      <c r="B34808" t="s">
        <v>11660</v>
      </c>
      <c r="C34808" t="s">
        <v>11711</v>
      </c>
      <c r="D34808" t="s">
        <v>11712</v>
      </c>
      <c r="E34808">
        <v>2008</v>
      </c>
    </row>
    <row r="34809" spans="1:5" x14ac:dyDescent="0.2">
      <c r="A34809">
        <v>153695</v>
      </c>
      <c r="B34809" t="s">
        <v>11811</v>
      </c>
      <c r="C34809" t="s">
        <v>9757</v>
      </c>
      <c r="D34809" t="s">
        <v>11822</v>
      </c>
      <c r="E34809">
        <v>2009</v>
      </c>
    </row>
    <row r="34810" spans="1:5" x14ac:dyDescent="0.2">
      <c r="A34810">
        <v>153362</v>
      </c>
      <c r="B34810" t="s">
        <v>10444</v>
      </c>
      <c r="C34810" t="s">
        <v>10451</v>
      </c>
      <c r="D34810" t="s">
        <v>10453</v>
      </c>
      <c r="E34810">
        <v>2010</v>
      </c>
    </row>
    <row r="34811" spans="1:5" x14ac:dyDescent="0.2">
      <c r="A34811">
        <v>153365</v>
      </c>
      <c r="B34811" t="s">
        <v>10466</v>
      </c>
      <c r="C34811" t="s">
        <v>10496</v>
      </c>
      <c r="D34811" t="s">
        <v>11044</v>
      </c>
      <c r="E34811">
        <v>2010</v>
      </c>
    </row>
    <row r="34812" spans="1:5" x14ac:dyDescent="0.2">
      <c r="A34812">
        <v>149157</v>
      </c>
      <c r="B34812" t="s">
        <v>10224</v>
      </c>
      <c r="C34812" t="s">
        <v>10250</v>
      </c>
      <c r="D34812">
        <v>10618427</v>
      </c>
      <c r="E34812">
        <v>2008</v>
      </c>
    </row>
    <row r="34813" spans="1:5" x14ac:dyDescent="0.2">
      <c r="A34813">
        <v>153572</v>
      </c>
      <c r="B34813" t="s">
        <v>9414</v>
      </c>
      <c r="C34813" t="s">
        <v>9415</v>
      </c>
      <c r="D34813" t="s">
        <v>9617</v>
      </c>
      <c r="E34813">
        <v>2010</v>
      </c>
    </row>
    <row r="34814" spans="1:5" x14ac:dyDescent="0.2">
      <c r="A34814">
        <v>152901</v>
      </c>
      <c r="B34814" t="s">
        <v>10466</v>
      </c>
      <c r="C34814" t="s">
        <v>9369</v>
      </c>
      <c r="D34814" t="s">
        <v>12119</v>
      </c>
      <c r="E34814">
        <v>2010</v>
      </c>
    </row>
    <row r="34815" spans="1:5" x14ac:dyDescent="0.2">
      <c r="A34815">
        <v>153457</v>
      </c>
      <c r="B34815" t="s">
        <v>9414</v>
      </c>
      <c r="C34815" t="s">
        <v>9391</v>
      </c>
      <c r="D34815" t="s">
        <v>9618</v>
      </c>
      <c r="E34815">
        <v>2010</v>
      </c>
    </row>
    <row r="34816" spans="1:5" x14ac:dyDescent="0.2">
      <c r="A34816">
        <v>153454</v>
      </c>
      <c r="B34816" t="s">
        <v>11811</v>
      </c>
      <c r="C34816" t="s">
        <v>9381</v>
      </c>
      <c r="D34816">
        <v>66611512</v>
      </c>
      <c r="E34816">
        <v>2009</v>
      </c>
    </row>
    <row r="34817" spans="1:5" x14ac:dyDescent="0.2">
      <c r="A34817">
        <v>153472</v>
      </c>
      <c r="B34817" t="s">
        <v>9878</v>
      </c>
      <c r="C34817" t="s">
        <v>9935</v>
      </c>
      <c r="D34817">
        <v>73083269</v>
      </c>
      <c r="E34817">
        <v>2010</v>
      </c>
    </row>
    <row r="34818" spans="1:5" x14ac:dyDescent="0.2">
      <c r="A34818">
        <v>153374</v>
      </c>
      <c r="B34818" t="s">
        <v>10466</v>
      </c>
      <c r="C34818" t="s">
        <v>10660</v>
      </c>
      <c r="D34818" t="s">
        <v>17992</v>
      </c>
      <c r="E34818">
        <v>2008</v>
      </c>
    </row>
    <row r="34819" spans="1:5" x14ac:dyDescent="0.2">
      <c r="A34819">
        <v>153334</v>
      </c>
      <c r="B34819" t="s">
        <v>10345</v>
      </c>
      <c r="C34819" t="s">
        <v>10383</v>
      </c>
      <c r="D34819" t="s">
        <v>10384</v>
      </c>
      <c r="E34819">
        <v>2009</v>
      </c>
    </row>
    <row r="34820" spans="1:5" x14ac:dyDescent="0.2">
      <c r="A34820">
        <v>153328</v>
      </c>
      <c r="B34820" t="s">
        <v>9414</v>
      </c>
      <c r="C34820" t="s">
        <v>9401</v>
      </c>
      <c r="D34820" t="s">
        <v>9594</v>
      </c>
      <c r="E34820">
        <v>2010</v>
      </c>
    </row>
    <row r="34821" spans="1:5" x14ac:dyDescent="0.2">
      <c r="A34821">
        <v>153327</v>
      </c>
      <c r="B34821" t="s">
        <v>9414</v>
      </c>
      <c r="C34821" t="s">
        <v>9401</v>
      </c>
      <c r="D34821" t="s">
        <v>9578</v>
      </c>
      <c r="E34821">
        <v>2010</v>
      </c>
    </row>
    <row r="34822" spans="1:5" x14ac:dyDescent="0.2">
      <c r="A34822">
        <v>153326</v>
      </c>
      <c r="B34822" t="s">
        <v>9414</v>
      </c>
      <c r="C34822" t="s">
        <v>9401</v>
      </c>
      <c r="D34822" t="s">
        <v>9585</v>
      </c>
      <c r="E34822">
        <v>2010</v>
      </c>
    </row>
    <row r="34823" spans="1:5" x14ac:dyDescent="0.2">
      <c r="A34823">
        <v>153742</v>
      </c>
      <c r="B34823" t="s">
        <v>9414</v>
      </c>
      <c r="C34823" t="s">
        <v>9381</v>
      </c>
      <c r="D34823">
        <v>66614944</v>
      </c>
      <c r="E34823">
        <v>2010</v>
      </c>
    </row>
    <row r="34824" spans="1:5" x14ac:dyDescent="0.2">
      <c r="A34824">
        <v>153315</v>
      </c>
      <c r="B34824" t="s">
        <v>9878</v>
      </c>
      <c r="C34824" t="s">
        <v>9890</v>
      </c>
      <c r="D34824">
        <v>37246737</v>
      </c>
      <c r="E34824">
        <v>2008</v>
      </c>
    </row>
    <row r="34825" spans="1:5" x14ac:dyDescent="0.2">
      <c r="A34825">
        <v>153313</v>
      </c>
      <c r="B34825" t="s">
        <v>9878</v>
      </c>
      <c r="C34825" t="s">
        <v>9890</v>
      </c>
      <c r="D34825">
        <v>37246861</v>
      </c>
      <c r="E34825">
        <v>2008</v>
      </c>
    </row>
    <row r="34826" spans="1:5" x14ac:dyDescent="0.2">
      <c r="A34826">
        <v>153312</v>
      </c>
      <c r="B34826" t="s">
        <v>9878</v>
      </c>
      <c r="C34826" t="s">
        <v>9890</v>
      </c>
      <c r="D34826">
        <v>37246710</v>
      </c>
      <c r="E34826">
        <v>2008</v>
      </c>
    </row>
    <row r="34827" spans="1:5" x14ac:dyDescent="0.2">
      <c r="A34827">
        <v>153311</v>
      </c>
      <c r="B34827" t="s">
        <v>9878</v>
      </c>
      <c r="C34827" t="s">
        <v>9890</v>
      </c>
      <c r="D34827">
        <v>37246693</v>
      </c>
      <c r="E34827">
        <v>2008</v>
      </c>
    </row>
    <row r="34828" spans="1:5" x14ac:dyDescent="0.2">
      <c r="A34828">
        <v>153310</v>
      </c>
      <c r="B34828" t="s">
        <v>9878</v>
      </c>
      <c r="C34828" t="s">
        <v>9890</v>
      </c>
      <c r="D34828">
        <v>37246735</v>
      </c>
      <c r="E34828">
        <v>2008</v>
      </c>
    </row>
    <row r="34829" spans="1:5" x14ac:dyDescent="0.2">
      <c r="A34829">
        <v>153261</v>
      </c>
      <c r="B34829" t="s">
        <v>9414</v>
      </c>
      <c r="C34829" t="s">
        <v>9391</v>
      </c>
      <c r="D34829" t="s">
        <v>9620</v>
      </c>
      <c r="E34829">
        <v>2009</v>
      </c>
    </row>
    <row r="34830" spans="1:5" x14ac:dyDescent="0.2">
      <c r="A34830">
        <v>153306</v>
      </c>
      <c r="B34830" t="s">
        <v>9878</v>
      </c>
      <c r="C34830" t="s">
        <v>9890</v>
      </c>
      <c r="D34830">
        <v>37246385</v>
      </c>
      <c r="E34830">
        <v>2008</v>
      </c>
    </row>
    <row r="34831" spans="1:5" x14ac:dyDescent="0.2">
      <c r="A34831">
        <v>153303</v>
      </c>
      <c r="B34831" t="s">
        <v>9878</v>
      </c>
      <c r="C34831" t="s">
        <v>9890</v>
      </c>
      <c r="D34831">
        <v>37246367</v>
      </c>
      <c r="E34831">
        <v>2008</v>
      </c>
    </row>
    <row r="34832" spans="1:5" x14ac:dyDescent="0.2">
      <c r="A34832">
        <v>153253</v>
      </c>
      <c r="B34832" t="s">
        <v>9414</v>
      </c>
      <c r="C34832" t="s">
        <v>9380</v>
      </c>
      <c r="D34832" t="s">
        <v>9606</v>
      </c>
      <c r="E34832">
        <v>2009</v>
      </c>
    </row>
    <row r="34833" spans="1:5" x14ac:dyDescent="0.2">
      <c r="A34833">
        <v>153252</v>
      </c>
      <c r="B34833" t="s">
        <v>9414</v>
      </c>
      <c r="C34833" t="s">
        <v>9380</v>
      </c>
      <c r="D34833" t="s">
        <v>9610</v>
      </c>
      <c r="E34833">
        <v>2009</v>
      </c>
    </row>
    <row r="34834" spans="1:5" x14ac:dyDescent="0.2">
      <c r="A34834">
        <v>153251</v>
      </c>
      <c r="B34834" t="s">
        <v>9414</v>
      </c>
      <c r="C34834" t="s">
        <v>9389</v>
      </c>
      <c r="D34834" t="s">
        <v>9595</v>
      </c>
      <c r="E34834">
        <v>2009</v>
      </c>
    </row>
    <row r="34835" spans="1:5" x14ac:dyDescent="0.2">
      <c r="A34835">
        <v>153250</v>
      </c>
      <c r="B34835" t="s">
        <v>10466</v>
      </c>
      <c r="C34835" t="s">
        <v>9369</v>
      </c>
      <c r="D34835" t="s">
        <v>10951</v>
      </c>
      <c r="E34835">
        <v>2010</v>
      </c>
    </row>
    <row r="34836" spans="1:5" x14ac:dyDescent="0.2">
      <c r="A34836">
        <v>153324</v>
      </c>
      <c r="B34836" t="s">
        <v>10444</v>
      </c>
      <c r="C34836" t="s">
        <v>10447</v>
      </c>
      <c r="D34836">
        <v>3272</v>
      </c>
      <c r="E34836">
        <v>2007</v>
      </c>
    </row>
    <row r="34837" spans="1:5" x14ac:dyDescent="0.2">
      <c r="A34837">
        <v>153323</v>
      </c>
      <c r="B34837" t="s">
        <v>9414</v>
      </c>
      <c r="C34837" t="s">
        <v>9385</v>
      </c>
      <c r="D34837">
        <v>44601966</v>
      </c>
      <c r="E34837">
        <v>2008</v>
      </c>
    </row>
    <row r="34838" spans="1:5" x14ac:dyDescent="0.2">
      <c r="A34838">
        <v>152904</v>
      </c>
      <c r="B34838" t="s">
        <v>10466</v>
      </c>
      <c r="C34838" t="s">
        <v>9369</v>
      </c>
      <c r="D34838" t="s">
        <v>12121</v>
      </c>
      <c r="E34838">
        <v>2010</v>
      </c>
    </row>
    <row r="34839" spans="1:5" x14ac:dyDescent="0.2">
      <c r="A34839">
        <v>153239</v>
      </c>
      <c r="B34839" t="s">
        <v>11811</v>
      </c>
      <c r="C34839" t="s">
        <v>11813</v>
      </c>
      <c r="D34839" t="s">
        <v>11844</v>
      </c>
      <c r="E34839">
        <v>2009</v>
      </c>
    </row>
    <row r="34840" spans="1:5" x14ac:dyDescent="0.2">
      <c r="A34840">
        <v>153198</v>
      </c>
      <c r="B34840" t="s">
        <v>10466</v>
      </c>
      <c r="C34840" t="s">
        <v>10511</v>
      </c>
      <c r="D34840" t="s">
        <v>10980</v>
      </c>
      <c r="E34840">
        <v>2010</v>
      </c>
    </row>
    <row r="34841" spans="1:5" x14ac:dyDescent="0.2">
      <c r="A34841">
        <v>153199</v>
      </c>
      <c r="B34841" t="s">
        <v>11811</v>
      </c>
      <c r="C34841" t="s">
        <v>11823</v>
      </c>
      <c r="D34841" t="s">
        <v>11841</v>
      </c>
      <c r="E34841">
        <v>2009</v>
      </c>
    </row>
    <row r="34842" spans="1:5" x14ac:dyDescent="0.2">
      <c r="A34842">
        <v>153206</v>
      </c>
      <c r="B34842" t="s">
        <v>10092</v>
      </c>
      <c r="C34842" t="s">
        <v>10082</v>
      </c>
      <c r="D34842" t="s">
        <v>10104</v>
      </c>
      <c r="E34842">
        <v>2009</v>
      </c>
    </row>
    <row r="34843" spans="1:5" x14ac:dyDescent="0.2">
      <c r="A34843">
        <v>153173</v>
      </c>
      <c r="B34843" t="s">
        <v>11811</v>
      </c>
      <c r="C34843" t="s">
        <v>11813</v>
      </c>
      <c r="D34843" t="s">
        <v>11852</v>
      </c>
      <c r="E34843">
        <v>2010</v>
      </c>
    </row>
    <row r="34844" spans="1:5" x14ac:dyDescent="0.2">
      <c r="A34844">
        <v>153142</v>
      </c>
      <c r="B34844" t="s">
        <v>9414</v>
      </c>
      <c r="C34844" t="s">
        <v>9389</v>
      </c>
      <c r="D34844" t="s">
        <v>14780</v>
      </c>
      <c r="E34844">
        <v>2010</v>
      </c>
    </row>
    <row r="34845" spans="1:5" x14ac:dyDescent="0.2">
      <c r="A34845">
        <v>153156</v>
      </c>
      <c r="B34845" t="s">
        <v>11811</v>
      </c>
      <c r="C34845" t="s">
        <v>11792</v>
      </c>
      <c r="D34845" t="s">
        <v>11849</v>
      </c>
      <c r="E34845">
        <v>2009</v>
      </c>
    </row>
    <row r="34846" spans="1:5" x14ac:dyDescent="0.2">
      <c r="A34846">
        <v>153266</v>
      </c>
      <c r="B34846" t="s">
        <v>10345</v>
      </c>
      <c r="C34846" t="s">
        <v>10387</v>
      </c>
      <c r="D34846">
        <v>538792</v>
      </c>
      <c r="E34846">
        <v>2009</v>
      </c>
    </row>
    <row r="34847" spans="1:5" x14ac:dyDescent="0.2">
      <c r="A34847">
        <v>153094</v>
      </c>
      <c r="B34847" t="s">
        <v>10092</v>
      </c>
      <c r="C34847" t="s">
        <v>10139</v>
      </c>
      <c r="D34847">
        <v>536109910</v>
      </c>
      <c r="E34847">
        <v>2010</v>
      </c>
    </row>
    <row r="34848" spans="1:5" x14ac:dyDescent="0.2">
      <c r="A34848">
        <v>153093</v>
      </c>
      <c r="B34848" t="s">
        <v>10092</v>
      </c>
      <c r="C34848" t="s">
        <v>10139</v>
      </c>
      <c r="D34848">
        <v>536109909</v>
      </c>
      <c r="E34848">
        <v>2010</v>
      </c>
    </row>
    <row r="34849" spans="1:5" x14ac:dyDescent="0.2">
      <c r="A34849">
        <v>153092</v>
      </c>
      <c r="B34849" t="s">
        <v>10092</v>
      </c>
      <c r="C34849" t="s">
        <v>10139</v>
      </c>
      <c r="D34849">
        <v>536109894</v>
      </c>
      <c r="E34849">
        <v>2010</v>
      </c>
    </row>
    <row r="34850" spans="1:5" x14ac:dyDescent="0.2">
      <c r="A34850">
        <v>153091</v>
      </c>
      <c r="B34850" t="s">
        <v>10092</v>
      </c>
      <c r="C34850" t="s">
        <v>10139</v>
      </c>
      <c r="D34850">
        <v>536109645</v>
      </c>
      <c r="E34850">
        <v>2010</v>
      </c>
    </row>
    <row r="34851" spans="1:5" x14ac:dyDescent="0.2">
      <c r="A34851">
        <v>153090</v>
      </c>
      <c r="B34851" t="s">
        <v>9878</v>
      </c>
      <c r="C34851" t="s">
        <v>9983</v>
      </c>
      <c r="D34851">
        <v>46998505</v>
      </c>
      <c r="E34851">
        <v>2009</v>
      </c>
    </row>
    <row r="34852" spans="1:5" x14ac:dyDescent="0.2">
      <c r="A34852">
        <v>153089</v>
      </c>
      <c r="B34852" t="s">
        <v>9878</v>
      </c>
      <c r="C34852" t="s">
        <v>9983</v>
      </c>
      <c r="D34852">
        <v>73017801</v>
      </c>
      <c r="E34852">
        <v>2009</v>
      </c>
    </row>
    <row r="34853" spans="1:5" x14ac:dyDescent="0.2">
      <c r="A34853">
        <v>153036</v>
      </c>
      <c r="B34853" t="s">
        <v>12014</v>
      </c>
      <c r="C34853" t="s">
        <v>9365</v>
      </c>
      <c r="D34853">
        <v>2016047599</v>
      </c>
      <c r="E34853">
        <v>2010</v>
      </c>
    </row>
    <row r="34854" spans="1:5" x14ac:dyDescent="0.2">
      <c r="A34854">
        <v>153216</v>
      </c>
      <c r="B34854" t="s">
        <v>10466</v>
      </c>
      <c r="C34854" t="s">
        <v>10064</v>
      </c>
      <c r="D34854" t="s">
        <v>11040</v>
      </c>
      <c r="E34854">
        <v>2010</v>
      </c>
    </row>
    <row r="34855" spans="1:5" x14ac:dyDescent="0.2">
      <c r="A34855">
        <v>153230</v>
      </c>
      <c r="B34855" t="s">
        <v>10224</v>
      </c>
      <c r="C34855" t="s">
        <v>10058</v>
      </c>
      <c r="D34855">
        <v>8832547</v>
      </c>
      <c r="E34855">
        <v>2009</v>
      </c>
    </row>
    <row r="34856" spans="1:5" x14ac:dyDescent="0.2">
      <c r="A34856">
        <v>150975</v>
      </c>
      <c r="B34856" t="s">
        <v>9878</v>
      </c>
      <c r="C34856" t="s">
        <v>9969</v>
      </c>
      <c r="D34856">
        <v>68302012</v>
      </c>
      <c r="E34856">
        <v>2008</v>
      </c>
    </row>
    <row r="34857" spans="1:5" x14ac:dyDescent="0.2">
      <c r="A34857">
        <v>153002</v>
      </c>
      <c r="B34857" t="s">
        <v>9414</v>
      </c>
      <c r="C34857" t="s">
        <v>9401</v>
      </c>
      <c r="D34857" t="s">
        <v>9555</v>
      </c>
      <c r="E34857">
        <v>2010</v>
      </c>
    </row>
    <row r="34858" spans="1:5" x14ac:dyDescent="0.2">
      <c r="A34858">
        <v>153001</v>
      </c>
      <c r="B34858" t="s">
        <v>9414</v>
      </c>
      <c r="C34858" t="s">
        <v>9380</v>
      </c>
      <c r="D34858" t="s">
        <v>9552</v>
      </c>
      <c r="E34858">
        <v>2009</v>
      </c>
    </row>
    <row r="34859" spans="1:5" x14ac:dyDescent="0.2">
      <c r="A34859">
        <v>153000</v>
      </c>
      <c r="B34859" t="s">
        <v>9414</v>
      </c>
      <c r="C34859" t="s">
        <v>9380</v>
      </c>
      <c r="D34859" t="s">
        <v>9551</v>
      </c>
      <c r="E34859">
        <v>2009</v>
      </c>
    </row>
    <row r="34860" spans="1:5" x14ac:dyDescent="0.2">
      <c r="A34860">
        <v>152999</v>
      </c>
      <c r="B34860" t="s">
        <v>9414</v>
      </c>
      <c r="C34860" t="s">
        <v>9415</v>
      </c>
      <c r="D34860" t="s">
        <v>9548</v>
      </c>
      <c r="E34860">
        <v>2009</v>
      </c>
    </row>
    <row r="34861" spans="1:5" x14ac:dyDescent="0.2">
      <c r="A34861">
        <v>152998</v>
      </c>
      <c r="B34861" t="s">
        <v>9414</v>
      </c>
      <c r="C34861" t="s">
        <v>9415</v>
      </c>
      <c r="D34861" t="s">
        <v>9547</v>
      </c>
      <c r="E34861">
        <v>2009</v>
      </c>
    </row>
    <row r="34862" spans="1:5" x14ac:dyDescent="0.2">
      <c r="A34862">
        <v>152997</v>
      </c>
      <c r="B34862" t="s">
        <v>9414</v>
      </c>
      <c r="C34862" t="s">
        <v>9415</v>
      </c>
      <c r="D34862" t="s">
        <v>9569</v>
      </c>
      <c r="E34862">
        <v>2010</v>
      </c>
    </row>
    <row r="34863" spans="1:5" x14ac:dyDescent="0.2">
      <c r="A34863">
        <v>152996</v>
      </c>
      <c r="B34863" t="s">
        <v>10466</v>
      </c>
      <c r="C34863" t="s">
        <v>11017</v>
      </c>
      <c r="D34863" t="s">
        <v>11027</v>
      </c>
      <c r="E34863">
        <v>2010</v>
      </c>
    </row>
    <row r="34864" spans="1:5" x14ac:dyDescent="0.2">
      <c r="A34864">
        <v>152994</v>
      </c>
      <c r="B34864" t="s">
        <v>10466</v>
      </c>
      <c r="C34864" t="s">
        <v>11017</v>
      </c>
      <c r="D34864" t="s">
        <v>11026</v>
      </c>
      <c r="E34864">
        <v>2010</v>
      </c>
    </row>
    <row r="34865" spans="1:5" x14ac:dyDescent="0.2">
      <c r="A34865">
        <v>152993</v>
      </c>
      <c r="B34865" t="s">
        <v>10466</v>
      </c>
      <c r="C34865" t="s">
        <v>11017</v>
      </c>
      <c r="D34865" t="s">
        <v>11020</v>
      </c>
      <c r="E34865">
        <v>2010</v>
      </c>
    </row>
    <row r="34866" spans="1:5" x14ac:dyDescent="0.2">
      <c r="A34866">
        <v>152992</v>
      </c>
      <c r="B34866" t="s">
        <v>9414</v>
      </c>
      <c r="C34866" t="s">
        <v>9380</v>
      </c>
      <c r="D34866" t="s">
        <v>9451</v>
      </c>
      <c r="E34866">
        <v>2009</v>
      </c>
    </row>
    <row r="34867" spans="1:5" x14ac:dyDescent="0.2">
      <c r="A34867">
        <v>153171</v>
      </c>
      <c r="B34867" t="s">
        <v>9414</v>
      </c>
      <c r="C34867" t="s">
        <v>9401</v>
      </c>
      <c r="D34867" t="s">
        <v>9502</v>
      </c>
      <c r="E34867">
        <v>2010</v>
      </c>
    </row>
    <row r="34868" spans="1:5" x14ac:dyDescent="0.2">
      <c r="A34868">
        <v>153078</v>
      </c>
      <c r="B34868" t="s">
        <v>10466</v>
      </c>
      <c r="C34868" t="s">
        <v>10330</v>
      </c>
      <c r="D34868" t="s">
        <v>11001</v>
      </c>
      <c r="E34868">
        <v>2010</v>
      </c>
    </row>
    <row r="34869" spans="1:5" x14ac:dyDescent="0.2">
      <c r="A34869">
        <v>153077</v>
      </c>
      <c r="B34869" t="s">
        <v>10466</v>
      </c>
      <c r="C34869" t="s">
        <v>10330</v>
      </c>
      <c r="D34869" t="s">
        <v>11000</v>
      </c>
      <c r="E34869">
        <v>2010</v>
      </c>
    </row>
    <row r="34870" spans="1:5" x14ac:dyDescent="0.2">
      <c r="A34870">
        <v>153164</v>
      </c>
      <c r="B34870" t="s">
        <v>9878</v>
      </c>
      <c r="C34870" t="s">
        <v>9896</v>
      </c>
      <c r="D34870">
        <v>79422721</v>
      </c>
      <c r="E34870">
        <v>2010</v>
      </c>
    </row>
    <row r="34871" spans="1:5" x14ac:dyDescent="0.2">
      <c r="A34871">
        <v>153163</v>
      </c>
      <c r="B34871" t="s">
        <v>9878</v>
      </c>
      <c r="C34871" t="s">
        <v>9900</v>
      </c>
      <c r="D34871">
        <v>321056</v>
      </c>
      <c r="E34871">
        <v>2010</v>
      </c>
    </row>
    <row r="34872" spans="1:5" x14ac:dyDescent="0.2">
      <c r="A34872">
        <v>152532</v>
      </c>
      <c r="B34872" t="s">
        <v>9878</v>
      </c>
      <c r="C34872" t="s">
        <v>9883</v>
      </c>
      <c r="D34872">
        <v>68316797</v>
      </c>
      <c r="E34872">
        <v>2008</v>
      </c>
    </row>
    <row r="34873" spans="1:5" x14ac:dyDescent="0.2">
      <c r="A34873">
        <v>152928</v>
      </c>
      <c r="B34873" t="s">
        <v>10466</v>
      </c>
      <c r="C34873" t="s">
        <v>10064</v>
      </c>
      <c r="D34873" t="s">
        <v>11045</v>
      </c>
      <c r="E34873">
        <v>2010</v>
      </c>
    </row>
    <row r="34874" spans="1:5" x14ac:dyDescent="0.2">
      <c r="A34874">
        <v>152860</v>
      </c>
      <c r="B34874" t="s">
        <v>10466</v>
      </c>
      <c r="C34874" t="s">
        <v>10514</v>
      </c>
      <c r="D34874" t="s">
        <v>10835</v>
      </c>
      <c r="E34874">
        <v>2010</v>
      </c>
    </row>
    <row r="34875" spans="1:5" x14ac:dyDescent="0.2">
      <c r="A34875">
        <v>152858</v>
      </c>
      <c r="B34875" t="s">
        <v>10466</v>
      </c>
      <c r="C34875" t="s">
        <v>10514</v>
      </c>
      <c r="D34875" t="s">
        <v>10850</v>
      </c>
      <c r="E34875">
        <v>2010</v>
      </c>
    </row>
    <row r="34876" spans="1:5" x14ac:dyDescent="0.2">
      <c r="A34876">
        <v>152857</v>
      </c>
      <c r="B34876" t="s">
        <v>10466</v>
      </c>
      <c r="C34876" t="s">
        <v>10514</v>
      </c>
      <c r="D34876" t="s">
        <v>10836</v>
      </c>
      <c r="E34876">
        <v>2010</v>
      </c>
    </row>
    <row r="34877" spans="1:5" x14ac:dyDescent="0.2">
      <c r="A34877">
        <v>152868</v>
      </c>
      <c r="B34877" t="s">
        <v>10466</v>
      </c>
      <c r="C34877" t="s">
        <v>10064</v>
      </c>
      <c r="D34877" t="s">
        <v>10841</v>
      </c>
      <c r="E34877">
        <v>2010</v>
      </c>
    </row>
    <row r="34878" spans="1:5" x14ac:dyDescent="0.2">
      <c r="A34878">
        <v>151585</v>
      </c>
      <c r="B34878" t="s">
        <v>10466</v>
      </c>
      <c r="C34878" t="s">
        <v>9369</v>
      </c>
      <c r="D34878" t="s">
        <v>10870</v>
      </c>
      <c r="E34878">
        <v>2009</v>
      </c>
    </row>
    <row r="34879" spans="1:5" x14ac:dyDescent="0.2">
      <c r="A34879">
        <v>152676</v>
      </c>
      <c r="B34879" t="s">
        <v>10466</v>
      </c>
      <c r="C34879" t="s">
        <v>10641</v>
      </c>
      <c r="D34879" t="s">
        <v>10869</v>
      </c>
      <c r="E34879">
        <v>2010</v>
      </c>
    </row>
    <row r="34880" spans="1:5" x14ac:dyDescent="0.2">
      <c r="A34880">
        <v>152811</v>
      </c>
      <c r="B34880" t="s">
        <v>11660</v>
      </c>
      <c r="C34880" t="s">
        <v>11675</v>
      </c>
      <c r="D34880" t="s">
        <v>11701</v>
      </c>
      <c r="E34880">
        <v>2010</v>
      </c>
    </row>
    <row r="34881" spans="1:5" x14ac:dyDescent="0.2">
      <c r="A34881">
        <v>152810</v>
      </c>
      <c r="B34881" t="s">
        <v>11660</v>
      </c>
      <c r="C34881" t="s">
        <v>12905</v>
      </c>
      <c r="D34881" t="s">
        <v>11700</v>
      </c>
      <c r="E34881">
        <v>2008</v>
      </c>
    </row>
    <row r="34882" spans="1:5" x14ac:dyDescent="0.2">
      <c r="A34882">
        <v>152809</v>
      </c>
      <c r="B34882" t="s">
        <v>11660</v>
      </c>
      <c r="C34882" t="s">
        <v>11675</v>
      </c>
      <c r="D34882" t="s">
        <v>11694</v>
      </c>
      <c r="E34882">
        <v>2010</v>
      </c>
    </row>
    <row r="34883" spans="1:5" x14ac:dyDescent="0.2">
      <c r="A34883">
        <v>152808</v>
      </c>
      <c r="B34883" t="s">
        <v>11660</v>
      </c>
      <c r="C34883" t="s">
        <v>11675</v>
      </c>
      <c r="D34883" t="s">
        <v>11698</v>
      </c>
      <c r="E34883">
        <v>2009</v>
      </c>
    </row>
    <row r="34884" spans="1:5" x14ac:dyDescent="0.2">
      <c r="A34884">
        <v>152807</v>
      </c>
      <c r="B34884" t="s">
        <v>10466</v>
      </c>
      <c r="C34884" t="s">
        <v>10065</v>
      </c>
      <c r="D34884" t="s">
        <v>10804</v>
      </c>
      <c r="E34884">
        <v>2010</v>
      </c>
    </row>
    <row r="34885" spans="1:5" x14ac:dyDescent="0.2">
      <c r="A34885">
        <v>152976</v>
      </c>
      <c r="B34885" t="s">
        <v>10466</v>
      </c>
      <c r="C34885" t="s">
        <v>10824</v>
      </c>
      <c r="D34885" t="s">
        <v>10825</v>
      </c>
      <c r="E34885">
        <v>2009</v>
      </c>
    </row>
    <row r="34886" spans="1:5" x14ac:dyDescent="0.2">
      <c r="A34886">
        <v>152797</v>
      </c>
      <c r="B34886" t="s">
        <v>10466</v>
      </c>
      <c r="C34886" t="s">
        <v>10461</v>
      </c>
      <c r="D34886" t="s">
        <v>10917</v>
      </c>
      <c r="E34886">
        <v>2010</v>
      </c>
    </row>
    <row r="34887" spans="1:5" x14ac:dyDescent="0.2">
      <c r="A34887">
        <v>152783</v>
      </c>
      <c r="B34887" t="s">
        <v>10092</v>
      </c>
      <c r="C34887" t="s">
        <v>10056</v>
      </c>
      <c r="D34887" t="s">
        <v>10116</v>
      </c>
      <c r="E34887">
        <v>2007</v>
      </c>
    </row>
    <row r="34888" spans="1:5" x14ac:dyDescent="0.2">
      <c r="A34888">
        <v>152781</v>
      </c>
      <c r="B34888" t="s">
        <v>9878</v>
      </c>
      <c r="C34888" t="s">
        <v>9935</v>
      </c>
      <c r="D34888">
        <v>73083272</v>
      </c>
      <c r="E34888">
        <v>2010</v>
      </c>
    </row>
    <row r="34889" spans="1:5" x14ac:dyDescent="0.2">
      <c r="A34889">
        <v>152915</v>
      </c>
      <c r="B34889" t="s">
        <v>10466</v>
      </c>
      <c r="C34889" t="s">
        <v>9369</v>
      </c>
      <c r="D34889" t="s">
        <v>10911</v>
      </c>
      <c r="E34889">
        <v>2010</v>
      </c>
    </row>
    <row r="34890" spans="1:5" x14ac:dyDescent="0.2">
      <c r="A34890">
        <v>152922</v>
      </c>
      <c r="B34890" t="s">
        <v>9414</v>
      </c>
      <c r="C34890" t="s">
        <v>9541</v>
      </c>
      <c r="D34890" t="s">
        <v>9542</v>
      </c>
      <c r="E34890">
        <v>2010</v>
      </c>
    </row>
    <row r="34891" spans="1:5" x14ac:dyDescent="0.2">
      <c r="A34891">
        <v>136309</v>
      </c>
      <c r="B34891" t="s">
        <v>10224</v>
      </c>
      <c r="C34891" t="s">
        <v>10227</v>
      </c>
      <c r="D34891">
        <v>538813</v>
      </c>
      <c r="E34891">
        <v>2001</v>
      </c>
    </row>
    <row r="34892" spans="1:5" x14ac:dyDescent="0.2">
      <c r="A34892">
        <v>136306</v>
      </c>
      <c r="B34892" t="s">
        <v>10224</v>
      </c>
      <c r="C34892" t="s">
        <v>10229</v>
      </c>
      <c r="D34892">
        <v>772583</v>
      </c>
      <c r="E34892">
        <v>2001</v>
      </c>
    </row>
    <row r="34893" spans="1:5" x14ac:dyDescent="0.2">
      <c r="A34893">
        <v>152709</v>
      </c>
      <c r="B34893" t="s">
        <v>10466</v>
      </c>
      <c r="C34893" t="s">
        <v>10461</v>
      </c>
      <c r="D34893" t="s">
        <v>10885</v>
      </c>
      <c r="E34893">
        <v>2010</v>
      </c>
    </row>
    <row r="34894" spans="1:5" x14ac:dyDescent="0.2">
      <c r="A34894">
        <v>152708</v>
      </c>
      <c r="B34894" t="s">
        <v>10466</v>
      </c>
      <c r="C34894" t="s">
        <v>10461</v>
      </c>
      <c r="D34894" t="s">
        <v>11619</v>
      </c>
      <c r="E34894">
        <v>2010</v>
      </c>
    </row>
    <row r="34895" spans="1:5" x14ac:dyDescent="0.2">
      <c r="A34895">
        <v>152707</v>
      </c>
      <c r="B34895" t="s">
        <v>10466</v>
      </c>
      <c r="C34895" t="s">
        <v>10461</v>
      </c>
      <c r="D34895" t="s">
        <v>10892</v>
      </c>
      <c r="E34895">
        <v>2010</v>
      </c>
    </row>
    <row r="34896" spans="1:5" x14ac:dyDescent="0.2">
      <c r="A34896">
        <v>152916</v>
      </c>
      <c r="B34896" t="s">
        <v>10466</v>
      </c>
      <c r="C34896" t="s">
        <v>10065</v>
      </c>
      <c r="D34896" t="s">
        <v>10889</v>
      </c>
      <c r="E34896">
        <v>2010</v>
      </c>
    </row>
    <row r="34897" spans="1:5" x14ac:dyDescent="0.2">
      <c r="A34897">
        <v>152890</v>
      </c>
      <c r="B34897" t="s">
        <v>11660</v>
      </c>
      <c r="C34897" t="s">
        <v>11622</v>
      </c>
      <c r="D34897" t="s">
        <v>11715</v>
      </c>
      <c r="E34897">
        <v>2009</v>
      </c>
    </row>
    <row r="34898" spans="1:5" x14ac:dyDescent="0.2">
      <c r="A34898">
        <v>152768</v>
      </c>
      <c r="B34898" t="s">
        <v>10466</v>
      </c>
      <c r="C34898" t="s">
        <v>11616</v>
      </c>
      <c r="D34898" t="s">
        <v>11617</v>
      </c>
      <c r="E34898">
        <v>2010</v>
      </c>
    </row>
    <row r="34899" spans="1:5" x14ac:dyDescent="0.2">
      <c r="A34899">
        <v>152537</v>
      </c>
      <c r="B34899" t="s">
        <v>10466</v>
      </c>
      <c r="C34899" t="s">
        <v>9369</v>
      </c>
      <c r="D34899" t="s">
        <v>10906</v>
      </c>
      <c r="E34899">
        <v>2010</v>
      </c>
    </row>
    <row r="34900" spans="1:5" x14ac:dyDescent="0.2">
      <c r="A34900">
        <v>152770</v>
      </c>
      <c r="B34900" t="s">
        <v>10466</v>
      </c>
      <c r="C34900" t="s">
        <v>10895</v>
      </c>
      <c r="D34900" t="s">
        <v>10896</v>
      </c>
      <c r="E34900">
        <v>2010</v>
      </c>
    </row>
    <row r="34901" spans="1:5" x14ac:dyDescent="0.2">
      <c r="A34901">
        <v>152769</v>
      </c>
      <c r="B34901" t="s">
        <v>10224</v>
      </c>
      <c r="C34901" t="s">
        <v>10058</v>
      </c>
      <c r="D34901">
        <v>8830070</v>
      </c>
      <c r="E34901">
        <v>2009</v>
      </c>
    </row>
    <row r="34902" spans="1:5" x14ac:dyDescent="0.2">
      <c r="A34902">
        <v>152823</v>
      </c>
      <c r="B34902" t="s">
        <v>11660</v>
      </c>
      <c r="C34902" t="s">
        <v>11727</v>
      </c>
      <c r="D34902" t="s">
        <v>11728</v>
      </c>
      <c r="E34902">
        <v>2009</v>
      </c>
    </row>
    <row r="34903" spans="1:5" x14ac:dyDescent="0.2">
      <c r="A34903">
        <v>152828</v>
      </c>
      <c r="B34903" t="s">
        <v>9414</v>
      </c>
      <c r="C34903" t="s">
        <v>9543</v>
      </c>
      <c r="D34903">
        <v>44603380</v>
      </c>
      <c r="E34903">
        <v>2009</v>
      </c>
    </row>
    <row r="34904" spans="1:5" x14ac:dyDescent="0.2">
      <c r="A34904">
        <v>152827</v>
      </c>
      <c r="B34904" t="s">
        <v>9414</v>
      </c>
      <c r="C34904" t="s">
        <v>9543</v>
      </c>
      <c r="D34904">
        <v>44603379</v>
      </c>
      <c r="E34904">
        <v>2009</v>
      </c>
    </row>
    <row r="34905" spans="1:5" x14ac:dyDescent="0.2">
      <c r="A34905">
        <v>152826</v>
      </c>
      <c r="B34905" t="s">
        <v>9414</v>
      </c>
      <c r="C34905" t="s">
        <v>9543</v>
      </c>
      <c r="D34905">
        <v>44603050</v>
      </c>
      <c r="E34905">
        <v>2008</v>
      </c>
    </row>
    <row r="34906" spans="1:5" x14ac:dyDescent="0.2">
      <c r="A34906">
        <v>152750</v>
      </c>
      <c r="B34906" t="s">
        <v>10310</v>
      </c>
      <c r="C34906" t="s">
        <v>18203</v>
      </c>
      <c r="D34906" t="s">
        <v>18204</v>
      </c>
      <c r="E34906">
        <v>1988</v>
      </c>
    </row>
    <row r="34907" spans="1:5" x14ac:dyDescent="0.2">
      <c r="A34907">
        <v>152606</v>
      </c>
      <c r="B34907" t="s">
        <v>10466</v>
      </c>
      <c r="C34907" t="s">
        <v>10496</v>
      </c>
      <c r="D34907" t="s">
        <v>11036</v>
      </c>
      <c r="E34907">
        <v>2010</v>
      </c>
    </row>
    <row r="34908" spans="1:5" x14ac:dyDescent="0.2">
      <c r="A34908">
        <v>152735</v>
      </c>
      <c r="B34908" t="s">
        <v>10466</v>
      </c>
      <c r="C34908" t="s">
        <v>10471</v>
      </c>
      <c r="D34908" t="s">
        <v>11018</v>
      </c>
      <c r="E34908">
        <v>2007</v>
      </c>
    </row>
    <row r="34909" spans="1:5" x14ac:dyDescent="0.2">
      <c r="A34909">
        <v>148395</v>
      </c>
      <c r="B34909" t="s">
        <v>10466</v>
      </c>
      <c r="C34909" t="s">
        <v>10064</v>
      </c>
      <c r="D34909" t="s">
        <v>11034</v>
      </c>
      <c r="E34909">
        <v>2008</v>
      </c>
    </row>
    <row r="34910" spans="1:5" x14ac:dyDescent="0.2">
      <c r="A34910">
        <v>152226</v>
      </c>
      <c r="B34910" t="s">
        <v>10466</v>
      </c>
      <c r="C34910" t="s">
        <v>9369</v>
      </c>
      <c r="D34910" t="s">
        <v>10943</v>
      </c>
      <c r="E34910">
        <v>2009</v>
      </c>
    </row>
    <row r="34911" spans="1:5" x14ac:dyDescent="0.2">
      <c r="A34911">
        <v>152633</v>
      </c>
      <c r="B34911" t="s">
        <v>11811</v>
      </c>
      <c r="C34911" t="s">
        <v>11910</v>
      </c>
      <c r="D34911" t="s">
        <v>13122</v>
      </c>
      <c r="E34911">
        <v>2008</v>
      </c>
    </row>
    <row r="34912" spans="1:5" x14ac:dyDescent="0.2">
      <c r="A34912">
        <v>152649</v>
      </c>
      <c r="B34912" t="s">
        <v>10466</v>
      </c>
      <c r="C34912" t="s">
        <v>10551</v>
      </c>
      <c r="D34912" t="s">
        <v>11032</v>
      </c>
      <c r="E34912">
        <v>2009</v>
      </c>
    </row>
    <row r="34913" spans="1:5" x14ac:dyDescent="0.2">
      <c r="A34913">
        <v>152911</v>
      </c>
      <c r="B34913" t="s">
        <v>11660</v>
      </c>
      <c r="C34913" t="s">
        <v>11622</v>
      </c>
      <c r="D34913" t="s">
        <v>11673</v>
      </c>
      <c r="E34913">
        <v>2009</v>
      </c>
    </row>
    <row r="34914" spans="1:5" x14ac:dyDescent="0.2">
      <c r="A34914">
        <v>152527</v>
      </c>
      <c r="B34914" t="s">
        <v>9414</v>
      </c>
      <c r="C34914" t="s">
        <v>12904</v>
      </c>
      <c r="D34914">
        <v>66613830</v>
      </c>
      <c r="E34914">
        <v>2010</v>
      </c>
    </row>
    <row r="34915" spans="1:5" x14ac:dyDescent="0.2">
      <c r="A34915">
        <v>152538</v>
      </c>
      <c r="B34915" t="s">
        <v>10466</v>
      </c>
      <c r="C34915" t="s">
        <v>10514</v>
      </c>
      <c r="D34915" t="s">
        <v>10932</v>
      </c>
      <c r="E34915">
        <v>2010</v>
      </c>
    </row>
    <row r="34916" spans="1:5" x14ac:dyDescent="0.2">
      <c r="A34916">
        <v>152541</v>
      </c>
      <c r="B34916" t="s">
        <v>9878</v>
      </c>
      <c r="C34916" t="s">
        <v>9923</v>
      </c>
      <c r="D34916">
        <v>73125502</v>
      </c>
      <c r="E34916">
        <v>2010</v>
      </c>
    </row>
    <row r="34917" spans="1:5" x14ac:dyDescent="0.2">
      <c r="A34917">
        <v>152540</v>
      </c>
      <c r="B34917" t="s">
        <v>9878</v>
      </c>
      <c r="C34917" t="s">
        <v>9923</v>
      </c>
      <c r="D34917">
        <v>73091694</v>
      </c>
      <c r="E34917">
        <v>2010</v>
      </c>
    </row>
    <row r="34918" spans="1:5" x14ac:dyDescent="0.2">
      <c r="A34918">
        <v>152500</v>
      </c>
      <c r="B34918" t="s">
        <v>16576</v>
      </c>
      <c r="C34918" t="s">
        <v>18263</v>
      </c>
      <c r="D34918">
        <v>2010041039</v>
      </c>
      <c r="E34918">
        <v>2010</v>
      </c>
    </row>
    <row r="34919" spans="1:5" x14ac:dyDescent="0.2">
      <c r="A34919">
        <v>149513</v>
      </c>
      <c r="B34919" t="s">
        <v>9878</v>
      </c>
      <c r="C34919" t="s">
        <v>9911</v>
      </c>
      <c r="D34919">
        <v>46964787</v>
      </c>
      <c r="E34919">
        <v>2008</v>
      </c>
    </row>
    <row r="34920" spans="1:5" x14ac:dyDescent="0.2">
      <c r="A34920">
        <v>152512</v>
      </c>
      <c r="B34920" t="s">
        <v>10466</v>
      </c>
      <c r="C34920" t="s">
        <v>10461</v>
      </c>
      <c r="D34920" t="s">
        <v>10909</v>
      </c>
      <c r="E34920">
        <v>2010</v>
      </c>
    </row>
    <row r="34921" spans="1:5" x14ac:dyDescent="0.2">
      <c r="A34921">
        <v>148137</v>
      </c>
      <c r="B34921" t="s">
        <v>9878</v>
      </c>
      <c r="C34921" t="s">
        <v>9899</v>
      </c>
      <c r="D34921">
        <v>35211656</v>
      </c>
      <c r="E34921">
        <v>2007</v>
      </c>
    </row>
    <row r="34922" spans="1:5" x14ac:dyDescent="0.2">
      <c r="A34922">
        <v>152627</v>
      </c>
      <c r="B34922" t="s">
        <v>9878</v>
      </c>
      <c r="C34922" t="s">
        <v>9906</v>
      </c>
      <c r="D34922">
        <v>73079218</v>
      </c>
      <c r="E34922">
        <v>2010</v>
      </c>
    </row>
    <row r="34923" spans="1:5" x14ac:dyDescent="0.2">
      <c r="A34923">
        <v>152440</v>
      </c>
      <c r="B34923" t="s">
        <v>11660</v>
      </c>
      <c r="C34923" t="s">
        <v>11665</v>
      </c>
      <c r="D34923" t="s">
        <v>11707</v>
      </c>
      <c r="E34923">
        <v>2009</v>
      </c>
    </row>
    <row r="34924" spans="1:5" x14ac:dyDescent="0.2">
      <c r="A34924">
        <v>152458</v>
      </c>
      <c r="B34924" t="s">
        <v>10224</v>
      </c>
      <c r="C34924" t="s">
        <v>10262</v>
      </c>
      <c r="D34924">
        <v>10865905</v>
      </c>
      <c r="E34924">
        <v>2010</v>
      </c>
    </row>
    <row r="34925" spans="1:5" x14ac:dyDescent="0.2">
      <c r="A34925">
        <v>152343</v>
      </c>
      <c r="B34925" t="s">
        <v>11811</v>
      </c>
      <c r="C34925" t="s">
        <v>11814</v>
      </c>
      <c r="D34925" t="s">
        <v>11886</v>
      </c>
      <c r="E34925">
        <v>2010</v>
      </c>
    </row>
    <row r="34926" spans="1:5" x14ac:dyDescent="0.2">
      <c r="A34926">
        <v>152555</v>
      </c>
      <c r="B34926" t="s">
        <v>9414</v>
      </c>
      <c r="C34926" t="s">
        <v>9396</v>
      </c>
      <c r="D34926" t="s">
        <v>9526</v>
      </c>
      <c r="E34926">
        <v>2008</v>
      </c>
    </row>
    <row r="34927" spans="1:5" x14ac:dyDescent="0.2">
      <c r="A34927">
        <v>152307</v>
      </c>
      <c r="B34927" t="s">
        <v>11660</v>
      </c>
      <c r="C34927" t="s">
        <v>11624</v>
      </c>
      <c r="D34927" t="s">
        <v>11688</v>
      </c>
      <c r="E34927">
        <v>2008</v>
      </c>
    </row>
    <row r="34928" spans="1:5" x14ac:dyDescent="0.2">
      <c r="A34928">
        <v>152306</v>
      </c>
      <c r="B34928" t="s">
        <v>11660</v>
      </c>
      <c r="C34928" t="s">
        <v>11624</v>
      </c>
      <c r="D34928" t="s">
        <v>11687</v>
      </c>
      <c r="E34928">
        <v>2008</v>
      </c>
    </row>
    <row r="34929" spans="1:5" x14ac:dyDescent="0.2">
      <c r="A34929">
        <v>152305</v>
      </c>
      <c r="B34929" t="s">
        <v>11660</v>
      </c>
      <c r="C34929" t="s">
        <v>11624</v>
      </c>
      <c r="D34929" t="s">
        <v>11680</v>
      </c>
      <c r="E34929">
        <v>2008</v>
      </c>
    </row>
    <row r="34930" spans="1:5" x14ac:dyDescent="0.2">
      <c r="A34930">
        <v>152304</v>
      </c>
      <c r="B34930" t="s">
        <v>11660</v>
      </c>
      <c r="C34930" t="s">
        <v>11624</v>
      </c>
      <c r="D34930" t="s">
        <v>11692</v>
      </c>
      <c r="E34930">
        <v>2008</v>
      </c>
    </row>
    <row r="34931" spans="1:5" x14ac:dyDescent="0.2">
      <c r="A34931">
        <v>152303</v>
      </c>
      <c r="B34931" t="s">
        <v>11660</v>
      </c>
      <c r="C34931" t="s">
        <v>11624</v>
      </c>
      <c r="D34931" t="s">
        <v>11664</v>
      </c>
      <c r="E34931">
        <v>2008</v>
      </c>
    </row>
    <row r="34932" spans="1:5" x14ac:dyDescent="0.2">
      <c r="A34932">
        <v>152302</v>
      </c>
      <c r="B34932" t="s">
        <v>11660</v>
      </c>
      <c r="C34932" t="s">
        <v>11624</v>
      </c>
      <c r="D34932" t="s">
        <v>11625</v>
      </c>
      <c r="E34932">
        <v>2008</v>
      </c>
    </row>
    <row r="34933" spans="1:5" x14ac:dyDescent="0.2">
      <c r="A34933">
        <v>152445</v>
      </c>
      <c r="B34933" t="s">
        <v>11660</v>
      </c>
      <c r="C34933" t="s">
        <v>11620</v>
      </c>
      <c r="D34933" t="s">
        <v>11702</v>
      </c>
      <c r="E34933">
        <v>2008</v>
      </c>
    </row>
    <row r="34934" spans="1:5" x14ac:dyDescent="0.2">
      <c r="A34934">
        <v>152444</v>
      </c>
      <c r="B34934" t="s">
        <v>11660</v>
      </c>
      <c r="C34934" t="s">
        <v>11620</v>
      </c>
      <c r="D34934" t="s">
        <v>11668</v>
      </c>
      <c r="E34934">
        <v>2008</v>
      </c>
    </row>
    <row r="34935" spans="1:5" x14ac:dyDescent="0.2">
      <c r="A34935">
        <v>152394</v>
      </c>
      <c r="B34935" t="s">
        <v>9414</v>
      </c>
      <c r="C34935" t="s">
        <v>9385</v>
      </c>
      <c r="D34935">
        <v>44603357</v>
      </c>
      <c r="E34935">
        <v>2009</v>
      </c>
    </row>
    <row r="34936" spans="1:5" x14ac:dyDescent="0.2">
      <c r="A34936">
        <v>118890</v>
      </c>
      <c r="B34936" t="s">
        <v>11811</v>
      </c>
      <c r="C34936" t="s">
        <v>10340</v>
      </c>
      <c r="D34936" t="s">
        <v>18267</v>
      </c>
      <c r="E34936">
        <v>2003</v>
      </c>
    </row>
    <row r="34937" spans="1:5" x14ac:dyDescent="0.2">
      <c r="A34937">
        <v>152441</v>
      </c>
      <c r="B34937" t="s">
        <v>10345</v>
      </c>
      <c r="C34937" t="s">
        <v>10364</v>
      </c>
      <c r="D34937" t="s">
        <v>10379</v>
      </c>
      <c r="E34937">
        <v>2008</v>
      </c>
    </row>
    <row r="34938" spans="1:5" x14ac:dyDescent="0.2">
      <c r="A34938">
        <v>152588</v>
      </c>
      <c r="B34938" t="s">
        <v>10466</v>
      </c>
      <c r="C34938" t="s">
        <v>10461</v>
      </c>
      <c r="D34938" t="s">
        <v>10884</v>
      </c>
      <c r="E34938">
        <v>2010</v>
      </c>
    </row>
    <row r="34939" spans="1:5" x14ac:dyDescent="0.2">
      <c r="A34939">
        <v>152587</v>
      </c>
      <c r="B34939" t="s">
        <v>9878</v>
      </c>
      <c r="C34939" t="s">
        <v>9941</v>
      </c>
      <c r="D34939">
        <v>79422448</v>
      </c>
      <c r="E34939">
        <v>2010</v>
      </c>
    </row>
    <row r="34940" spans="1:5" x14ac:dyDescent="0.2">
      <c r="A34940">
        <v>152149</v>
      </c>
      <c r="B34940" t="s">
        <v>9414</v>
      </c>
      <c r="C34940" t="s">
        <v>12406</v>
      </c>
      <c r="D34940" t="s">
        <v>18310</v>
      </c>
      <c r="E34940">
        <v>2007</v>
      </c>
    </row>
    <row r="34941" spans="1:5" x14ac:dyDescent="0.2">
      <c r="A34941">
        <v>152284</v>
      </c>
      <c r="B34941" t="s">
        <v>11660</v>
      </c>
      <c r="C34941" t="s">
        <v>11622</v>
      </c>
      <c r="D34941" t="s">
        <v>11705</v>
      </c>
      <c r="E34941">
        <v>2009</v>
      </c>
    </row>
    <row r="34942" spans="1:5" x14ac:dyDescent="0.2">
      <c r="A34942">
        <v>152502</v>
      </c>
      <c r="B34942" t="s">
        <v>9878</v>
      </c>
      <c r="C34942" t="s">
        <v>9917</v>
      </c>
      <c r="D34942">
        <v>73093880</v>
      </c>
      <c r="E34942">
        <v>2008</v>
      </c>
    </row>
    <row r="34943" spans="1:5" x14ac:dyDescent="0.2">
      <c r="A34943">
        <v>152108</v>
      </c>
      <c r="B34943" t="s">
        <v>10466</v>
      </c>
      <c r="C34943" t="s">
        <v>10496</v>
      </c>
      <c r="D34943" t="s">
        <v>10893</v>
      </c>
      <c r="E34943">
        <v>2010</v>
      </c>
    </row>
    <row r="34944" spans="1:5" x14ac:dyDescent="0.2">
      <c r="A34944">
        <v>152086</v>
      </c>
      <c r="B34944" t="s">
        <v>11811</v>
      </c>
      <c r="C34944" t="s">
        <v>11814</v>
      </c>
      <c r="D34944" t="s">
        <v>11879</v>
      </c>
      <c r="E34944">
        <v>2010</v>
      </c>
    </row>
    <row r="34945" spans="1:5" x14ac:dyDescent="0.2">
      <c r="A34945">
        <v>152083</v>
      </c>
      <c r="B34945" t="s">
        <v>10466</v>
      </c>
      <c r="C34945" t="s">
        <v>9369</v>
      </c>
      <c r="D34945" t="s">
        <v>10922</v>
      </c>
      <c r="E34945">
        <v>2009</v>
      </c>
    </row>
    <row r="34946" spans="1:5" x14ac:dyDescent="0.2">
      <c r="A34946">
        <v>152103</v>
      </c>
      <c r="B34946" t="s">
        <v>10345</v>
      </c>
      <c r="C34946" t="s">
        <v>10352</v>
      </c>
      <c r="D34946">
        <v>112603</v>
      </c>
      <c r="E34946">
        <v>2009</v>
      </c>
    </row>
    <row r="34947" spans="1:5" x14ac:dyDescent="0.2">
      <c r="A34947">
        <v>152028</v>
      </c>
      <c r="B34947" t="s">
        <v>10466</v>
      </c>
      <c r="C34947" t="s">
        <v>10925</v>
      </c>
      <c r="D34947" t="s">
        <v>10926</v>
      </c>
      <c r="E34947">
        <v>2009</v>
      </c>
    </row>
    <row r="34948" spans="1:5" x14ac:dyDescent="0.2">
      <c r="A34948">
        <v>151979</v>
      </c>
      <c r="B34948" t="s">
        <v>11660</v>
      </c>
      <c r="C34948" t="s">
        <v>11624</v>
      </c>
      <c r="D34948" t="s">
        <v>11706</v>
      </c>
      <c r="E34948">
        <v>2009</v>
      </c>
    </row>
    <row r="34949" spans="1:5" x14ac:dyDescent="0.2">
      <c r="A34949">
        <v>151978</v>
      </c>
      <c r="B34949" t="s">
        <v>11660</v>
      </c>
      <c r="C34949" t="s">
        <v>11624</v>
      </c>
      <c r="D34949" t="s">
        <v>11696</v>
      </c>
      <c r="E34949">
        <v>2009</v>
      </c>
    </row>
    <row r="34950" spans="1:5" x14ac:dyDescent="0.2">
      <c r="A34950">
        <v>151977</v>
      </c>
      <c r="B34950" t="s">
        <v>11660</v>
      </c>
      <c r="C34950" t="s">
        <v>11624</v>
      </c>
      <c r="D34950" t="s">
        <v>11695</v>
      </c>
      <c r="E34950">
        <v>2009</v>
      </c>
    </row>
    <row r="34951" spans="1:5" x14ac:dyDescent="0.2">
      <c r="A34951">
        <v>151976</v>
      </c>
      <c r="B34951" t="s">
        <v>11660</v>
      </c>
      <c r="C34951" t="s">
        <v>11624</v>
      </c>
      <c r="D34951" t="s">
        <v>11699</v>
      </c>
      <c r="E34951">
        <v>2009</v>
      </c>
    </row>
    <row r="34952" spans="1:5" x14ac:dyDescent="0.2">
      <c r="A34952">
        <v>151970</v>
      </c>
      <c r="B34952" t="s">
        <v>10345</v>
      </c>
      <c r="C34952" t="s">
        <v>10352</v>
      </c>
      <c r="D34952">
        <v>112620</v>
      </c>
      <c r="E34952">
        <v>2009</v>
      </c>
    </row>
    <row r="34953" spans="1:5" x14ac:dyDescent="0.2">
      <c r="A34953">
        <v>137326</v>
      </c>
      <c r="B34953" t="s">
        <v>10466</v>
      </c>
      <c r="C34953" t="s">
        <v>10071</v>
      </c>
      <c r="D34953" t="s">
        <v>10820</v>
      </c>
      <c r="E34953">
        <v>2001</v>
      </c>
    </row>
    <row r="34954" spans="1:5" x14ac:dyDescent="0.2">
      <c r="A34954">
        <v>140789</v>
      </c>
      <c r="B34954" t="s">
        <v>9414</v>
      </c>
      <c r="C34954" t="s">
        <v>9391</v>
      </c>
      <c r="D34954" t="s">
        <v>9392</v>
      </c>
      <c r="E34954">
        <v>2007</v>
      </c>
    </row>
    <row r="34955" spans="1:5" x14ac:dyDescent="0.2">
      <c r="A34955">
        <v>151963</v>
      </c>
      <c r="B34955" t="s">
        <v>9414</v>
      </c>
      <c r="C34955" t="s">
        <v>9385</v>
      </c>
      <c r="D34955">
        <v>44408002</v>
      </c>
      <c r="E34955">
        <v>2010</v>
      </c>
    </row>
    <row r="34956" spans="1:5" x14ac:dyDescent="0.2">
      <c r="A34956">
        <v>151962</v>
      </c>
      <c r="B34956" t="s">
        <v>9414</v>
      </c>
      <c r="C34956" t="s">
        <v>9385</v>
      </c>
      <c r="D34956">
        <v>44408006</v>
      </c>
      <c r="E34956">
        <v>2010</v>
      </c>
    </row>
    <row r="34957" spans="1:5" x14ac:dyDescent="0.2">
      <c r="A34957">
        <v>152180</v>
      </c>
      <c r="B34957" t="s">
        <v>9414</v>
      </c>
      <c r="C34957" t="s">
        <v>16588</v>
      </c>
      <c r="D34957" t="s">
        <v>18309</v>
      </c>
      <c r="E34957">
        <v>1974</v>
      </c>
    </row>
    <row r="34958" spans="1:5" x14ac:dyDescent="0.2">
      <c r="A34958">
        <v>151862</v>
      </c>
      <c r="B34958" t="s">
        <v>9878</v>
      </c>
      <c r="C34958" t="s">
        <v>9886</v>
      </c>
      <c r="D34958">
        <v>73013347</v>
      </c>
      <c r="E34958">
        <v>2009</v>
      </c>
    </row>
    <row r="34959" spans="1:5" x14ac:dyDescent="0.2">
      <c r="A34959">
        <v>151836</v>
      </c>
      <c r="B34959" t="s">
        <v>10466</v>
      </c>
      <c r="C34959" t="s">
        <v>10069</v>
      </c>
      <c r="D34959" t="s">
        <v>10811</v>
      </c>
      <c r="E34959">
        <v>2010</v>
      </c>
    </row>
    <row r="34960" spans="1:5" x14ac:dyDescent="0.2">
      <c r="A34960">
        <v>137233</v>
      </c>
      <c r="B34960" t="s">
        <v>12014</v>
      </c>
      <c r="C34960" t="s">
        <v>10292</v>
      </c>
      <c r="D34960">
        <v>5300951999</v>
      </c>
      <c r="E34960">
        <v>2004</v>
      </c>
    </row>
    <row r="34961" spans="1:5" x14ac:dyDescent="0.2">
      <c r="A34961">
        <v>151874</v>
      </c>
      <c r="B34961" t="s">
        <v>10466</v>
      </c>
      <c r="C34961" t="s">
        <v>10511</v>
      </c>
      <c r="D34961" t="s">
        <v>10871</v>
      </c>
      <c r="E34961">
        <v>2009</v>
      </c>
    </row>
    <row r="34962" spans="1:5" x14ac:dyDescent="0.2">
      <c r="A34962">
        <v>151723</v>
      </c>
      <c r="B34962" t="s">
        <v>9414</v>
      </c>
      <c r="C34962" t="s">
        <v>16267</v>
      </c>
      <c r="D34962" t="s">
        <v>18370</v>
      </c>
      <c r="E34962">
        <v>2007</v>
      </c>
    </row>
    <row r="34963" spans="1:5" x14ac:dyDescent="0.2">
      <c r="A34963">
        <v>151801</v>
      </c>
      <c r="B34963" t="s">
        <v>9878</v>
      </c>
      <c r="C34963" t="s">
        <v>9886</v>
      </c>
      <c r="D34963">
        <v>73075672</v>
      </c>
      <c r="E34963">
        <v>2010</v>
      </c>
    </row>
    <row r="34964" spans="1:5" x14ac:dyDescent="0.2">
      <c r="A34964">
        <v>151800</v>
      </c>
      <c r="B34964" t="s">
        <v>9878</v>
      </c>
      <c r="C34964" t="s">
        <v>9886</v>
      </c>
      <c r="D34964">
        <v>73075983</v>
      </c>
      <c r="E34964">
        <v>2010</v>
      </c>
    </row>
    <row r="34965" spans="1:5" x14ac:dyDescent="0.2">
      <c r="A34965">
        <v>151799</v>
      </c>
      <c r="B34965" t="s">
        <v>9878</v>
      </c>
      <c r="C34965" t="s">
        <v>9886</v>
      </c>
      <c r="D34965">
        <v>73075985</v>
      </c>
      <c r="E34965">
        <v>2010</v>
      </c>
    </row>
    <row r="34966" spans="1:5" x14ac:dyDescent="0.2">
      <c r="A34966">
        <v>151798</v>
      </c>
      <c r="B34966" t="s">
        <v>9878</v>
      </c>
      <c r="C34966" t="s">
        <v>9886</v>
      </c>
      <c r="D34966">
        <v>73075999</v>
      </c>
      <c r="E34966">
        <v>2010</v>
      </c>
    </row>
    <row r="34967" spans="1:5" x14ac:dyDescent="0.2">
      <c r="A34967">
        <v>152062</v>
      </c>
      <c r="B34967" t="s">
        <v>10092</v>
      </c>
      <c r="C34967" t="s">
        <v>10100</v>
      </c>
      <c r="D34967" t="s">
        <v>10134</v>
      </c>
      <c r="E34967">
        <v>2008</v>
      </c>
    </row>
    <row r="34968" spans="1:5" x14ac:dyDescent="0.2">
      <c r="A34968">
        <v>151668</v>
      </c>
      <c r="B34968" t="s">
        <v>10466</v>
      </c>
      <c r="C34968" t="s">
        <v>10496</v>
      </c>
      <c r="D34968" t="s">
        <v>10838</v>
      </c>
      <c r="E34968">
        <v>2010</v>
      </c>
    </row>
    <row r="34969" spans="1:5" x14ac:dyDescent="0.2">
      <c r="A34969">
        <v>151663</v>
      </c>
      <c r="B34969" t="s">
        <v>10466</v>
      </c>
      <c r="C34969" t="s">
        <v>10064</v>
      </c>
      <c r="D34969" t="s">
        <v>10834</v>
      </c>
      <c r="E34969">
        <v>2010</v>
      </c>
    </row>
    <row r="34970" spans="1:5" x14ac:dyDescent="0.2">
      <c r="A34970">
        <v>151662</v>
      </c>
      <c r="B34970" t="s">
        <v>10466</v>
      </c>
      <c r="C34970" t="s">
        <v>10064</v>
      </c>
      <c r="D34970" t="s">
        <v>10842</v>
      </c>
      <c r="E34970">
        <v>2010</v>
      </c>
    </row>
    <row r="34971" spans="1:5" x14ac:dyDescent="0.2">
      <c r="A34971">
        <v>151661</v>
      </c>
      <c r="B34971" t="s">
        <v>10466</v>
      </c>
      <c r="C34971" t="s">
        <v>10064</v>
      </c>
      <c r="D34971" t="s">
        <v>10837</v>
      </c>
      <c r="E34971">
        <v>2010</v>
      </c>
    </row>
    <row r="34972" spans="1:5" x14ac:dyDescent="0.2">
      <c r="A34972">
        <v>151660</v>
      </c>
      <c r="B34972" t="s">
        <v>10466</v>
      </c>
      <c r="C34972" t="s">
        <v>10064</v>
      </c>
      <c r="D34972" t="s">
        <v>10843</v>
      </c>
      <c r="E34972">
        <v>2010</v>
      </c>
    </row>
    <row r="34973" spans="1:5" x14ac:dyDescent="0.2">
      <c r="A34973">
        <v>151659</v>
      </c>
      <c r="B34973" t="s">
        <v>10466</v>
      </c>
      <c r="C34973" t="s">
        <v>10064</v>
      </c>
      <c r="D34973" t="s">
        <v>10839</v>
      </c>
      <c r="E34973">
        <v>2010</v>
      </c>
    </row>
    <row r="34974" spans="1:5" x14ac:dyDescent="0.2">
      <c r="A34974">
        <v>151759</v>
      </c>
      <c r="B34974" t="s">
        <v>10466</v>
      </c>
      <c r="C34974" t="s">
        <v>10831</v>
      </c>
      <c r="D34974" t="s">
        <v>10832</v>
      </c>
      <c r="E34974">
        <v>1998</v>
      </c>
    </row>
    <row r="34975" spans="1:5" x14ac:dyDescent="0.2">
      <c r="A34975">
        <v>152360</v>
      </c>
      <c r="B34975" t="s">
        <v>10466</v>
      </c>
      <c r="C34975" t="s">
        <v>9369</v>
      </c>
      <c r="D34975" t="s">
        <v>10879</v>
      </c>
      <c r="E34975">
        <v>2010</v>
      </c>
    </row>
    <row r="34976" spans="1:5" x14ac:dyDescent="0.2">
      <c r="A34976">
        <v>151648</v>
      </c>
      <c r="B34976" t="s">
        <v>10466</v>
      </c>
      <c r="C34976" t="s">
        <v>10065</v>
      </c>
      <c r="D34976" t="s">
        <v>11003</v>
      </c>
      <c r="E34976">
        <v>2009</v>
      </c>
    </row>
    <row r="34977" spans="1:5" x14ac:dyDescent="0.2">
      <c r="A34977">
        <v>150638</v>
      </c>
      <c r="B34977" t="s">
        <v>9878</v>
      </c>
      <c r="C34977" t="s">
        <v>9917</v>
      </c>
      <c r="D34977">
        <v>46972747</v>
      </c>
      <c r="E34977">
        <v>2008</v>
      </c>
    </row>
    <row r="34978" spans="1:5" x14ac:dyDescent="0.2">
      <c r="A34978">
        <v>151802</v>
      </c>
      <c r="B34978" t="s">
        <v>9414</v>
      </c>
      <c r="C34978" t="s">
        <v>9562</v>
      </c>
      <c r="D34978" t="s">
        <v>9563</v>
      </c>
      <c r="E34978">
        <v>2009</v>
      </c>
    </row>
    <row r="34979" spans="1:5" x14ac:dyDescent="0.2">
      <c r="A34979">
        <v>129487</v>
      </c>
      <c r="B34979" t="s">
        <v>10092</v>
      </c>
      <c r="C34979" t="s">
        <v>10079</v>
      </c>
      <c r="D34979" t="s">
        <v>10140</v>
      </c>
      <c r="E34979">
        <v>2004</v>
      </c>
    </row>
    <row r="34980" spans="1:5" x14ac:dyDescent="0.2">
      <c r="A34980">
        <v>151690</v>
      </c>
      <c r="B34980" t="s">
        <v>10466</v>
      </c>
      <c r="C34980" t="s">
        <v>10330</v>
      </c>
      <c r="D34980" t="s">
        <v>18371</v>
      </c>
      <c r="E34980">
        <v>2009</v>
      </c>
    </row>
    <row r="34981" spans="1:5" x14ac:dyDescent="0.2">
      <c r="A34981">
        <v>151840</v>
      </c>
      <c r="B34981" t="s">
        <v>9878</v>
      </c>
      <c r="C34981" t="s">
        <v>9884</v>
      </c>
      <c r="D34981">
        <v>73076461</v>
      </c>
      <c r="E34981">
        <v>2010</v>
      </c>
    </row>
    <row r="34982" spans="1:5" x14ac:dyDescent="0.2">
      <c r="A34982">
        <v>151528</v>
      </c>
      <c r="B34982" t="s">
        <v>10224</v>
      </c>
      <c r="C34982" t="s">
        <v>10239</v>
      </c>
      <c r="D34982">
        <v>8829853</v>
      </c>
      <c r="E34982">
        <v>2009</v>
      </c>
    </row>
    <row r="34983" spans="1:5" x14ac:dyDescent="0.2">
      <c r="A34983">
        <v>151503</v>
      </c>
      <c r="B34983" t="s">
        <v>10466</v>
      </c>
      <c r="C34983" t="s">
        <v>10064</v>
      </c>
      <c r="D34983" t="s">
        <v>11007</v>
      </c>
      <c r="E34983">
        <v>2010</v>
      </c>
    </row>
    <row r="34984" spans="1:5" x14ac:dyDescent="0.2">
      <c r="A34984">
        <v>151502</v>
      </c>
      <c r="B34984" t="s">
        <v>10466</v>
      </c>
      <c r="C34984" t="s">
        <v>10064</v>
      </c>
      <c r="D34984" t="s">
        <v>11008</v>
      </c>
      <c r="E34984">
        <v>2010</v>
      </c>
    </row>
    <row r="34985" spans="1:5" x14ac:dyDescent="0.2">
      <c r="A34985">
        <v>151501</v>
      </c>
      <c r="B34985" t="s">
        <v>10466</v>
      </c>
      <c r="C34985" t="s">
        <v>11009</v>
      </c>
      <c r="D34985" t="s">
        <v>11010</v>
      </c>
      <c r="E34985">
        <v>2010</v>
      </c>
    </row>
    <row r="34986" spans="1:5" x14ac:dyDescent="0.2">
      <c r="A34986">
        <v>151485</v>
      </c>
      <c r="B34986" t="s">
        <v>10466</v>
      </c>
      <c r="C34986" t="s">
        <v>9369</v>
      </c>
      <c r="D34986" t="s">
        <v>11013</v>
      </c>
      <c r="E34986">
        <v>2008</v>
      </c>
    </row>
    <row r="34987" spans="1:5" x14ac:dyDescent="0.2">
      <c r="A34987">
        <v>151508</v>
      </c>
      <c r="B34987" t="s">
        <v>9414</v>
      </c>
      <c r="C34987" t="s">
        <v>9386</v>
      </c>
      <c r="D34987" t="s">
        <v>9556</v>
      </c>
      <c r="E34987">
        <v>2008</v>
      </c>
    </row>
    <row r="34988" spans="1:5" x14ac:dyDescent="0.2">
      <c r="A34988">
        <v>151464</v>
      </c>
      <c r="B34988" t="s">
        <v>10224</v>
      </c>
      <c r="C34988" t="s">
        <v>10239</v>
      </c>
      <c r="D34988">
        <v>8836999</v>
      </c>
      <c r="E34988">
        <v>2010</v>
      </c>
    </row>
    <row r="34989" spans="1:5" x14ac:dyDescent="0.2">
      <c r="A34989">
        <v>151674</v>
      </c>
      <c r="B34989" t="s">
        <v>9878</v>
      </c>
      <c r="C34989" t="s">
        <v>9888</v>
      </c>
      <c r="D34989">
        <v>73040044</v>
      </c>
      <c r="E34989">
        <v>2009</v>
      </c>
    </row>
    <row r="34990" spans="1:5" x14ac:dyDescent="0.2">
      <c r="A34990">
        <v>116773</v>
      </c>
      <c r="B34990" t="s">
        <v>10466</v>
      </c>
      <c r="C34990" t="s">
        <v>10482</v>
      </c>
      <c r="D34990" t="s">
        <v>10988</v>
      </c>
      <c r="E34990">
        <v>2002</v>
      </c>
    </row>
    <row r="34991" spans="1:5" x14ac:dyDescent="0.2">
      <c r="A34991">
        <v>151425</v>
      </c>
      <c r="B34991" t="s">
        <v>10466</v>
      </c>
      <c r="C34991" t="s">
        <v>10511</v>
      </c>
      <c r="D34991" t="s">
        <v>10992</v>
      </c>
      <c r="E34991">
        <v>2008</v>
      </c>
    </row>
    <row r="34992" spans="1:5" x14ac:dyDescent="0.2">
      <c r="A34992">
        <v>151482</v>
      </c>
      <c r="B34992" t="s">
        <v>9414</v>
      </c>
      <c r="C34992" t="s">
        <v>9560</v>
      </c>
      <c r="D34992" t="s">
        <v>9561</v>
      </c>
      <c r="E34992">
        <v>2010</v>
      </c>
    </row>
    <row r="34993" spans="1:5" x14ac:dyDescent="0.2">
      <c r="A34993">
        <v>146931</v>
      </c>
      <c r="B34993" t="s">
        <v>9878</v>
      </c>
      <c r="C34993" t="s">
        <v>9902</v>
      </c>
      <c r="D34993">
        <v>68309931</v>
      </c>
      <c r="E34993">
        <v>2008</v>
      </c>
    </row>
    <row r="34994" spans="1:5" x14ac:dyDescent="0.2">
      <c r="A34994">
        <v>151321</v>
      </c>
      <c r="B34994" t="s">
        <v>9878</v>
      </c>
      <c r="C34994" t="s">
        <v>9893</v>
      </c>
      <c r="D34994">
        <v>73073855</v>
      </c>
      <c r="E34994">
        <v>2010</v>
      </c>
    </row>
    <row r="34995" spans="1:5" x14ac:dyDescent="0.2">
      <c r="A34995">
        <v>151342</v>
      </c>
      <c r="B34995" t="s">
        <v>10345</v>
      </c>
      <c r="C34995" t="s">
        <v>10352</v>
      </c>
      <c r="D34995">
        <v>107896</v>
      </c>
      <c r="E34995">
        <v>2008</v>
      </c>
    </row>
    <row r="34996" spans="1:5" x14ac:dyDescent="0.2">
      <c r="A34996">
        <v>150637</v>
      </c>
      <c r="B34996" t="s">
        <v>9878</v>
      </c>
      <c r="C34996" t="s">
        <v>9917</v>
      </c>
      <c r="D34996">
        <v>46972745</v>
      </c>
      <c r="E34996">
        <v>2008</v>
      </c>
    </row>
    <row r="34997" spans="1:5" x14ac:dyDescent="0.2">
      <c r="A34997">
        <v>151341</v>
      </c>
      <c r="B34997" t="s">
        <v>11811</v>
      </c>
      <c r="C34997" t="s">
        <v>11823</v>
      </c>
      <c r="D34997" t="s">
        <v>11824</v>
      </c>
      <c r="E34997">
        <v>2009</v>
      </c>
    </row>
    <row r="34998" spans="1:5" x14ac:dyDescent="0.2">
      <c r="A34998">
        <v>151550</v>
      </c>
      <c r="B34998" t="s">
        <v>10224</v>
      </c>
      <c r="C34998" t="s">
        <v>10239</v>
      </c>
      <c r="D34998">
        <v>8829856</v>
      </c>
      <c r="E34998">
        <v>2009</v>
      </c>
    </row>
    <row r="34999" spans="1:5" x14ac:dyDescent="0.2">
      <c r="A34999">
        <v>151552</v>
      </c>
      <c r="B34999" t="s">
        <v>11660</v>
      </c>
      <c r="C34999" t="s">
        <v>11697</v>
      </c>
      <c r="D34999" t="s">
        <v>11772</v>
      </c>
      <c r="E34999">
        <v>2009</v>
      </c>
    </row>
    <row r="35000" spans="1:5" x14ac:dyDescent="0.2">
      <c r="A35000">
        <v>151361</v>
      </c>
      <c r="B35000" t="s">
        <v>9878</v>
      </c>
      <c r="C35000" t="s">
        <v>9981</v>
      </c>
      <c r="D35000">
        <v>73022823</v>
      </c>
      <c r="E35000">
        <v>2009</v>
      </c>
    </row>
    <row r="35001" spans="1:5" x14ac:dyDescent="0.2">
      <c r="A35001">
        <v>117388</v>
      </c>
      <c r="B35001" t="s">
        <v>10466</v>
      </c>
      <c r="C35001" t="s">
        <v>10482</v>
      </c>
      <c r="D35001" t="s">
        <v>11021</v>
      </c>
      <c r="E35001">
        <v>2002</v>
      </c>
    </row>
    <row r="35002" spans="1:5" x14ac:dyDescent="0.2">
      <c r="A35002">
        <v>148466</v>
      </c>
      <c r="B35002" t="s">
        <v>10466</v>
      </c>
      <c r="C35002" t="s">
        <v>10330</v>
      </c>
      <c r="D35002" t="s">
        <v>16658</v>
      </c>
      <c r="E35002">
        <v>2008</v>
      </c>
    </row>
    <row r="35003" spans="1:5" x14ac:dyDescent="0.2">
      <c r="A35003">
        <v>151762</v>
      </c>
      <c r="B35003" t="s">
        <v>10466</v>
      </c>
      <c r="C35003" t="s">
        <v>10474</v>
      </c>
      <c r="D35003" t="s">
        <v>11025</v>
      </c>
      <c r="E35003">
        <v>2009</v>
      </c>
    </row>
    <row r="35004" spans="1:5" x14ac:dyDescent="0.2">
      <c r="A35004">
        <v>151353</v>
      </c>
      <c r="B35004" t="s">
        <v>10224</v>
      </c>
      <c r="C35004" t="s">
        <v>10058</v>
      </c>
      <c r="D35004">
        <v>8814474</v>
      </c>
      <c r="E35004">
        <v>2008</v>
      </c>
    </row>
    <row r="35005" spans="1:5" x14ac:dyDescent="0.2">
      <c r="A35005">
        <v>151174</v>
      </c>
      <c r="B35005" t="s">
        <v>10466</v>
      </c>
      <c r="C35005" t="s">
        <v>10064</v>
      </c>
      <c r="D35005" t="s">
        <v>11024</v>
      </c>
      <c r="E35005">
        <v>2008</v>
      </c>
    </row>
    <row r="35006" spans="1:5" x14ac:dyDescent="0.2">
      <c r="A35006">
        <v>151130</v>
      </c>
      <c r="B35006" t="s">
        <v>10466</v>
      </c>
      <c r="C35006" t="s">
        <v>10465</v>
      </c>
      <c r="D35006" t="s">
        <v>10950</v>
      </c>
      <c r="E35006">
        <v>2009</v>
      </c>
    </row>
    <row r="35007" spans="1:5" x14ac:dyDescent="0.2">
      <c r="A35007">
        <v>151452</v>
      </c>
      <c r="B35007" t="s">
        <v>12040</v>
      </c>
      <c r="C35007" t="s">
        <v>16752</v>
      </c>
      <c r="D35007" t="s">
        <v>18376</v>
      </c>
      <c r="E35007">
        <v>2008</v>
      </c>
    </row>
    <row r="35008" spans="1:5" x14ac:dyDescent="0.2">
      <c r="A35008">
        <v>151087</v>
      </c>
      <c r="B35008" t="s">
        <v>10466</v>
      </c>
      <c r="C35008" t="s">
        <v>10330</v>
      </c>
      <c r="D35008" t="s">
        <v>10952</v>
      </c>
      <c r="E35008">
        <v>2009</v>
      </c>
    </row>
    <row r="35009" spans="1:5" x14ac:dyDescent="0.2">
      <c r="A35009">
        <v>151082</v>
      </c>
      <c r="B35009" t="s">
        <v>10224</v>
      </c>
      <c r="C35009" t="s">
        <v>10239</v>
      </c>
      <c r="D35009">
        <v>8827534</v>
      </c>
      <c r="E35009">
        <v>2009</v>
      </c>
    </row>
    <row r="35010" spans="1:5" x14ac:dyDescent="0.2">
      <c r="A35010">
        <v>151073</v>
      </c>
      <c r="B35010" t="s">
        <v>10466</v>
      </c>
      <c r="C35010" t="s">
        <v>9369</v>
      </c>
      <c r="D35010" t="s">
        <v>11618</v>
      </c>
      <c r="E35010">
        <v>2009</v>
      </c>
    </row>
    <row r="35011" spans="1:5" x14ac:dyDescent="0.2">
      <c r="A35011">
        <v>151072</v>
      </c>
      <c r="B35011" t="s">
        <v>10466</v>
      </c>
      <c r="C35011" t="s">
        <v>9369</v>
      </c>
      <c r="D35011" t="s">
        <v>11615</v>
      </c>
      <c r="E35011">
        <v>2009</v>
      </c>
    </row>
    <row r="35012" spans="1:5" x14ac:dyDescent="0.2">
      <c r="A35012">
        <v>151203</v>
      </c>
      <c r="B35012" t="s">
        <v>9414</v>
      </c>
      <c r="C35012" t="s">
        <v>9415</v>
      </c>
      <c r="D35012" t="s">
        <v>9443</v>
      </c>
      <c r="E35012">
        <v>2009</v>
      </c>
    </row>
    <row r="35013" spans="1:5" x14ac:dyDescent="0.2">
      <c r="A35013">
        <v>151447</v>
      </c>
      <c r="B35013" t="s">
        <v>11660</v>
      </c>
      <c r="C35013" t="s">
        <v>11666</v>
      </c>
      <c r="D35013" t="s">
        <v>11684</v>
      </c>
      <c r="E35013">
        <v>2008</v>
      </c>
    </row>
    <row r="35014" spans="1:5" x14ac:dyDescent="0.2">
      <c r="A35014">
        <v>151446</v>
      </c>
      <c r="B35014" t="s">
        <v>11660</v>
      </c>
      <c r="C35014" t="s">
        <v>11666</v>
      </c>
      <c r="D35014" t="s">
        <v>11693</v>
      </c>
      <c r="E35014">
        <v>2008</v>
      </c>
    </row>
    <row r="35015" spans="1:5" x14ac:dyDescent="0.2">
      <c r="A35015">
        <v>151228</v>
      </c>
      <c r="B35015" t="s">
        <v>9878</v>
      </c>
      <c r="C35015" t="s">
        <v>9887</v>
      </c>
      <c r="D35015">
        <v>73024716</v>
      </c>
      <c r="E35015">
        <v>2009</v>
      </c>
    </row>
    <row r="35016" spans="1:5" x14ac:dyDescent="0.2">
      <c r="A35016">
        <v>131082</v>
      </c>
      <c r="B35016" t="s">
        <v>10345</v>
      </c>
      <c r="C35016" t="s">
        <v>10367</v>
      </c>
      <c r="D35016">
        <v>292814</v>
      </c>
      <c r="E35016">
        <v>2005</v>
      </c>
    </row>
    <row r="35017" spans="1:5" x14ac:dyDescent="0.2">
      <c r="A35017">
        <v>151007</v>
      </c>
      <c r="B35017" t="s">
        <v>10466</v>
      </c>
      <c r="C35017" t="s">
        <v>10071</v>
      </c>
      <c r="D35017" t="s">
        <v>10975</v>
      </c>
      <c r="E35017">
        <v>2009</v>
      </c>
    </row>
    <row r="35018" spans="1:5" x14ac:dyDescent="0.2">
      <c r="A35018">
        <v>151160</v>
      </c>
      <c r="B35018" t="s">
        <v>10466</v>
      </c>
      <c r="C35018" t="s">
        <v>10482</v>
      </c>
      <c r="D35018" t="s">
        <v>10986</v>
      </c>
      <c r="E35018">
        <v>2009</v>
      </c>
    </row>
    <row r="35019" spans="1:5" x14ac:dyDescent="0.2">
      <c r="A35019">
        <v>151156</v>
      </c>
      <c r="B35019" t="s">
        <v>10466</v>
      </c>
      <c r="C35019" t="s">
        <v>10482</v>
      </c>
      <c r="D35019" t="s">
        <v>10985</v>
      </c>
      <c r="E35019">
        <v>2009</v>
      </c>
    </row>
    <row r="35020" spans="1:5" x14ac:dyDescent="0.2">
      <c r="A35020">
        <v>150974</v>
      </c>
      <c r="B35020" t="s">
        <v>10466</v>
      </c>
      <c r="C35020" t="s">
        <v>10330</v>
      </c>
      <c r="D35020" t="s">
        <v>10934</v>
      </c>
      <c r="E35020">
        <v>2009</v>
      </c>
    </row>
    <row r="35021" spans="1:5" x14ac:dyDescent="0.2">
      <c r="A35021">
        <v>150973</v>
      </c>
      <c r="B35021" t="s">
        <v>10466</v>
      </c>
      <c r="C35021" t="s">
        <v>10330</v>
      </c>
      <c r="D35021" t="s">
        <v>10933</v>
      </c>
      <c r="E35021">
        <v>2009</v>
      </c>
    </row>
    <row r="35022" spans="1:5" x14ac:dyDescent="0.2">
      <c r="A35022">
        <v>151233</v>
      </c>
      <c r="B35022" t="s">
        <v>9878</v>
      </c>
      <c r="C35022" t="s">
        <v>9893</v>
      </c>
      <c r="D35022">
        <v>46875608</v>
      </c>
      <c r="E35022">
        <v>2008</v>
      </c>
    </row>
    <row r="35023" spans="1:5" x14ac:dyDescent="0.2">
      <c r="A35023">
        <v>150949</v>
      </c>
      <c r="B35023" t="s">
        <v>9878</v>
      </c>
      <c r="C35023" t="s">
        <v>9880</v>
      </c>
      <c r="D35023">
        <v>6831102</v>
      </c>
      <c r="E35023">
        <v>2009</v>
      </c>
    </row>
    <row r="35024" spans="1:5" x14ac:dyDescent="0.2">
      <c r="A35024">
        <v>150947</v>
      </c>
      <c r="B35024" t="s">
        <v>10466</v>
      </c>
      <c r="C35024" t="s">
        <v>10511</v>
      </c>
      <c r="D35024" t="s">
        <v>10979</v>
      </c>
      <c r="E35024">
        <v>2008</v>
      </c>
    </row>
    <row r="35025" spans="1:5" x14ac:dyDescent="0.2">
      <c r="A35025">
        <v>150946</v>
      </c>
      <c r="B35025" t="s">
        <v>9414</v>
      </c>
      <c r="C35025" t="s">
        <v>9389</v>
      </c>
      <c r="D35025" t="s">
        <v>9420</v>
      </c>
      <c r="E35025">
        <v>2009</v>
      </c>
    </row>
    <row r="35026" spans="1:5" x14ac:dyDescent="0.2">
      <c r="A35026">
        <v>125190</v>
      </c>
      <c r="B35026" t="s">
        <v>12014</v>
      </c>
      <c r="C35026" t="s">
        <v>10268</v>
      </c>
      <c r="D35026">
        <v>5300991154</v>
      </c>
      <c r="E35026">
        <v>2004</v>
      </c>
    </row>
    <row r="35027" spans="1:5" x14ac:dyDescent="0.2">
      <c r="A35027">
        <v>151024</v>
      </c>
      <c r="B35027" t="s">
        <v>9878</v>
      </c>
      <c r="C35027" t="s">
        <v>9882</v>
      </c>
      <c r="D35027">
        <v>73076103</v>
      </c>
      <c r="E35027">
        <v>2010</v>
      </c>
    </row>
    <row r="35028" spans="1:5" x14ac:dyDescent="0.2">
      <c r="A35028">
        <v>151023</v>
      </c>
      <c r="B35028" t="s">
        <v>9878</v>
      </c>
      <c r="C35028" t="s">
        <v>9922</v>
      </c>
      <c r="D35028">
        <v>73064609</v>
      </c>
      <c r="E35028">
        <v>2010</v>
      </c>
    </row>
    <row r="35029" spans="1:5" x14ac:dyDescent="0.2">
      <c r="A35029">
        <v>151022</v>
      </c>
      <c r="B35029" t="s">
        <v>9878</v>
      </c>
      <c r="C35029" t="s">
        <v>9922</v>
      </c>
      <c r="D35029">
        <v>73064604</v>
      </c>
      <c r="E35029">
        <v>2010</v>
      </c>
    </row>
    <row r="35030" spans="1:5" x14ac:dyDescent="0.2">
      <c r="A35030">
        <v>150792</v>
      </c>
      <c r="B35030" t="s">
        <v>9878</v>
      </c>
      <c r="C35030" t="s">
        <v>9887</v>
      </c>
      <c r="D35030">
        <v>73005944</v>
      </c>
      <c r="E35030">
        <v>2009</v>
      </c>
    </row>
    <row r="35031" spans="1:5" x14ac:dyDescent="0.2">
      <c r="A35031">
        <v>150791</v>
      </c>
      <c r="B35031" t="s">
        <v>9414</v>
      </c>
      <c r="C35031" t="s">
        <v>9424</v>
      </c>
      <c r="D35031" t="s">
        <v>9426</v>
      </c>
      <c r="E35031">
        <v>2009</v>
      </c>
    </row>
    <row r="35032" spans="1:5" x14ac:dyDescent="0.2">
      <c r="A35032">
        <v>150790</v>
      </c>
      <c r="B35032" t="s">
        <v>9414</v>
      </c>
      <c r="C35032" t="s">
        <v>9424</v>
      </c>
      <c r="D35032" t="s">
        <v>9425</v>
      </c>
      <c r="E35032">
        <v>2009</v>
      </c>
    </row>
    <row r="35033" spans="1:5" x14ac:dyDescent="0.2">
      <c r="A35033">
        <v>151100</v>
      </c>
      <c r="B35033" t="s">
        <v>10466</v>
      </c>
      <c r="C35033" t="s">
        <v>10330</v>
      </c>
      <c r="D35033" t="s">
        <v>10984</v>
      </c>
      <c r="E35033">
        <v>2010</v>
      </c>
    </row>
    <row r="35034" spans="1:5" x14ac:dyDescent="0.2">
      <c r="A35034">
        <v>149155</v>
      </c>
      <c r="B35034" t="s">
        <v>10466</v>
      </c>
      <c r="C35034" t="s">
        <v>9369</v>
      </c>
      <c r="D35034" t="s">
        <v>10970</v>
      </c>
      <c r="E35034">
        <v>2008</v>
      </c>
    </row>
    <row r="35035" spans="1:5" x14ac:dyDescent="0.2">
      <c r="A35035">
        <v>151070</v>
      </c>
      <c r="B35035" t="s">
        <v>10466</v>
      </c>
      <c r="C35035" t="s">
        <v>10784</v>
      </c>
      <c r="D35035" t="s">
        <v>10969</v>
      </c>
      <c r="E35035">
        <v>2009</v>
      </c>
    </row>
    <row r="35036" spans="1:5" x14ac:dyDescent="0.2">
      <c r="A35036">
        <v>151075</v>
      </c>
      <c r="B35036" t="s">
        <v>10466</v>
      </c>
      <c r="C35036" t="s">
        <v>18384</v>
      </c>
      <c r="D35036" t="s">
        <v>18385</v>
      </c>
      <c r="E35036">
        <v>2009</v>
      </c>
    </row>
    <row r="35037" spans="1:5" x14ac:dyDescent="0.2">
      <c r="A35037">
        <v>150226</v>
      </c>
      <c r="B35037" t="s">
        <v>10466</v>
      </c>
      <c r="C35037" t="s">
        <v>9369</v>
      </c>
      <c r="D35037" t="s">
        <v>10960</v>
      </c>
      <c r="E35037">
        <v>2009</v>
      </c>
    </row>
    <row r="35038" spans="1:5" x14ac:dyDescent="0.2">
      <c r="A35038">
        <v>150721</v>
      </c>
      <c r="B35038" t="s">
        <v>10466</v>
      </c>
      <c r="C35038" t="s">
        <v>10065</v>
      </c>
      <c r="D35038" t="s">
        <v>10955</v>
      </c>
      <c r="E35038">
        <v>2008</v>
      </c>
    </row>
    <row r="35039" spans="1:5" x14ac:dyDescent="0.2">
      <c r="A35039">
        <v>150720</v>
      </c>
      <c r="B35039" t="s">
        <v>10466</v>
      </c>
      <c r="C35039" t="s">
        <v>10065</v>
      </c>
      <c r="D35039" t="s">
        <v>10954</v>
      </c>
      <c r="E35039">
        <v>2008</v>
      </c>
    </row>
    <row r="35040" spans="1:5" x14ac:dyDescent="0.2">
      <c r="A35040">
        <v>150719</v>
      </c>
      <c r="B35040" t="s">
        <v>10466</v>
      </c>
      <c r="C35040" t="s">
        <v>10065</v>
      </c>
      <c r="D35040" t="s">
        <v>10963</v>
      </c>
      <c r="E35040">
        <v>2008</v>
      </c>
    </row>
    <row r="35041" spans="1:5" x14ac:dyDescent="0.2">
      <c r="A35041">
        <v>150718</v>
      </c>
      <c r="B35041" t="s">
        <v>10466</v>
      </c>
      <c r="C35041" t="s">
        <v>10065</v>
      </c>
      <c r="D35041" t="s">
        <v>10953</v>
      </c>
      <c r="E35041">
        <v>2008</v>
      </c>
    </row>
    <row r="35042" spans="1:5" x14ac:dyDescent="0.2">
      <c r="A35042">
        <v>150717</v>
      </c>
      <c r="B35042" t="s">
        <v>10466</v>
      </c>
      <c r="C35042" t="s">
        <v>10065</v>
      </c>
      <c r="D35042" t="s">
        <v>10968</v>
      </c>
      <c r="E35042">
        <v>2008</v>
      </c>
    </row>
    <row r="35043" spans="1:5" x14ac:dyDescent="0.2">
      <c r="A35043">
        <v>150716</v>
      </c>
      <c r="B35043" t="s">
        <v>11791</v>
      </c>
      <c r="C35043" t="s">
        <v>11793</v>
      </c>
      <c r="D35043" t="s">
        <v>11795</v>
      </c>
      <c r="E35043">
        <v>2009</v>
      </c>
    </row>
    <row r="35044" spans="1:5" x14ac:dyDescent="0.2">
      <c r="A35044">
        <v>150715</v>
      </c>
      <c r="B35044" t="s">
        <v>11791</v>
      </c>
      <c r="C35044" t="s">
        <v>11793</v>
      </c>
      <c r="D35044" t="s">
        <v>11796</v>
      </c>
      <c r="E35044">
        <v>2009</v>
      </c>
    </row>
    <row r="35045" spans="1:5" x14ac:dyDescent="0.2">
      <c r="A35045">
        <v>150714</v>
      </c>
      <c r="B35045" t="s">
        <v>11791</v>
      </c>
      <c r="C35045" t="s">
        <v>11793</v>
      </c>
      <c r="D35045" t="s">
        <v>11794</v>
      </c>
      <c r="E35045">
        <v>2009</v>
      </c>
    </row>
    <row r="35046" spans="1:5" x14ac:dyDescent="0.2">
      <c r="A35046">
        <v>150988</v>
      </c>
      <c r="B35046" t="s">
        <v>10466</v>
      </c>
      <c r="C35046" t="s">
        <v>9369</v>
      </c>
      <c r="D35046" t="s">
        <v>10966</v>
      </c>
      <c r="E35046">
        <v>2008</v>
      </c>
    </row>
    <row r="35047" spans="1:5" x14ac:dyDescent="0.2">
      <c r="A35047">
        <v>150987</v>
      </c>
      <c r="B35047" t="s">
        <v>10466</v>
      </c>
      <c r="C35047" t="s">
        <v>10511</v>
      </c>
      <c r="D35047" t="s">
        <v>10545</v>
      </c>
      <c r="E35047">
        <v>2007</v>
      </c>
    </row>
    <row r="35048" spans="1:5" x14ac:dyDescent="0.2">
      <c r="A35048">
        <v>150786</v>
      </c>
      <c r="B35048" t="s">
        <v>10466</v>
      </c>
      <c r="C35048" t="s">
        <v>10461</v>
      </c>
      <c r="D35048" t="s">
        <v>18388</v>
      </c>
      <c r="E35048">
        <v>2009</v>
      </c>
    </row>
    <row r="35049" spans="1:5" x14ac:dyDescent="0.2">
      <c r="A35049">
        <v>150789</v>
      </c>
      <c r="B35049" t="s">
        <v>12040</v>
      </c>
      <c r="C35049" t="s">
        <v>12043</v>
      </c>
      <c r="D35049" t="s">
        <v>12044</v>
      </c>
      <c r="E35049">
        <v>2009</v>
      </c>
    </row>
    <row r="35050" spans="1:5" x14ac:dyDescent="0.2">
      <c r="A35050">
        <v>150787</v>
      </c>
      <c r="B35050" t="s">
        <v>9414</v>
      </c>
      <c r="C35050" t="s">
        <v>9380</v>
      </c>
      <c r="D35050" t="s">
        <v>9492</v>
      </c>
      <c r="E35050">
        <v>2009</v>
      </c>
    </row>
    <row r="35051" spans="1:5" x14ac:dyDescent="0.2">
      <c r="A35051">
        <v>134822</v>
      </c>
      <c r="B35051" t="s">
        <v>10092</v>
      </c>
      <c r="C35051" t="s">
        <v>10135</v>
      </c>
      <c r="D35051" t="s">
        <v>10136</v>
      </c>
      <c r="E35051">
        <v>2005</v>
      </c>
    </row>
    <row r="35052" spans="1:5" x14ac:dyDescent="0.2">
      <c r="A35052">
        <v>150750</v>
      </c>
      <c r="B35052" t="s">
        <v>9878</v>
      </c>
      <c r="C35052" t="s">
        <v>9887</v>
      </c>
      <c r="D35052">
        <v>46958947</v>
      </c>
      <c r="E35052">
        <v>2008</v>
      </c>
    </row>
    <row r="35053" spans="1:5" x14ac:dyDescent="0.2">
      <c r="A35053">
        <v>149602</v>
      </c>
      <c r="B35053" t="s">
        <v>9878</v>
      </c>
      <c r="C35053" t="s">
        <v>9883</v>
      </c>
      <c r="D35053">
        <v>68309474</v>
      </c>
      <c r="E35053">
        <v>2008</v>
      </c>
    </row>
    <row r="35054" spans="1:5" x14ac:dyDescent="0.2">
      <c r="A35054">
        <v>150511</v>
      </c>
      <c r="B35054" t="s">
        <v>9414</v>
      </c>
      <c r="C35054" t="s">
        <v>9380</v>
      </c>
      <c r="D35054" t="s">
        <v>9507</v>
      </c>
      <c r="E35054">
        <v>2006</v>
      </c>
    </row>
    <row r="35055" spans="1:5" x14ac:dyDescent="0.2">
      <c r="A35055">
        <v>150510</v>
      </c>
      <c r="B35055" t="s">
        <v>9414</v>
      </c>
      <c r="C35055" t="s">
        <v>9380</v>
      </c>
      <c r="D35055" t="s">
        <v>9505</v>
      </c>
      <c r="E35055">
        <v>2006</v>
      </c>
    </row>
    <row r="35056" spans="1:5" x14ac:dyDescent="0.2">
      <c r="A35056">
        <v>150509</v>
      </c>
      <c r="B35056" t="s">
        <v>9414</v>
      </c>
      <c r="C35056" t="s">
        <v>9380</v>
      </c>
      <c r="D35056" t="s">
        <v>9506</v>
      </c>
      <c r="E35056">
        <v>2005</v>
      </c>
    </row>
    <row r="35057" spans="1:5" x14ac:dyDescent="0.2">
      <c r="A35057">
        <v>150508</v>
      </c>
      <c r="B35057" t="s">
        <v>9414</v>
      </c>
      <c r="C35057" t="s">
        <v>9380</v>
      </c>
      <c r="D35057" t="s">
        <v>9508</v>
      </c>
      <c r="E35057">
        <v>2005</v>
      </c>
    </row>
    <row r="35058" spans="1:5" x14ac:dyDescent="0.2">
      <c r="A35058">
        <v>150704</v>
      </c>
      <c r="B35058" t="s">
        <v>9878</v>
      </c>
      <c r="C35058" t="s">
        <v>9954</v>
      </c>
      <c r="D35058">
        <v>35250907</v>
      </c>
      <c r="E35058">
        <v>2009</v>
      </c>
    </row>
    <row r="35059" spans="1:5" x14ac:dyDescent="0.2">
      <c r="A35059">
        <v>151062</v>
      </c>
      <c r="B35059" t="s">
        <v>10466</v>
      </c>
      <c r="C35059" t="s">
        <v>10065</v>
      </c>
      <c r="D35059" t="s">
        <v>10537</v>
      </c>
      <c r="E35059">
        <v>2009</v>
      </c>
    </row>
    <row r="35060" spans="1:5" x14ac:dyDescent="0.2">
      <c r="A35060">
        <v>151061</v>
      </c>
      <c r="B35060" t="s">
        <v>10466</v>
      </c>
      <c r="C35060" t="s">
        <v>10065</v>
      </c>
      <c r="D35060" t="s">
        <v>10535</v>
      </c>
      <c r="E35060">
        <v>2009</v>
      </c>
    </row>
    <row r="35061" spans="1:5" x14ac:dyDescent="0.2">
      <c r="A35061">
        <v>151060</v>
      </c>
      <c r="B35061" t="s">
        <v>10466</v>
      </c>
      <c r="C35061" t="s">
        <v>10065</v>
      </c>
      <c r="D35061" t="s">
        <v>10529</v>
      </c>
      <c r="E35061">
        <v>2009</v>
      </c>
    </row>
    <row r="35062" spans="1:5" x14ac:dyDescent="0.2">
      <c r="A35062">
        <v>151058</v>
      </c>
      <c r="B35062" t="s">
        <v>10466</v>
      </c>
      <c r="C35062" t="s">
        <v>10065</v>
      </c>
      <c r="D35062" t="s">
        <v>10540</v>
      </c>
      <c r="E35062">
        <v>2009</v>
      </c>
    </row>
    <row r="35063" spans="1:5" x14ac:dyDescent="0.2">
      <c r="A35063">
        <v>151056</v>
      </c>
      <c r="B35063" t="s">
        <v>10466</v>
      </c>
      <c r="C35063" t="s">
        <v>10065</v>
      </c>
      <c r="D35063" t="s">
        <v>10539</v>
      </c>
      <c r="E35063">
        <v>2009</v>
      </c>
    </row>
    <row r="35064" spans="1:5" x14ac:dyDescent="0.2">
      <c r="A35064">
        <v>151055</v>
      </c>
      <c r="B35064" t="s">
        <v>10466</v>
      </c>
      <c r="C35064" t="s">
        <v>10065</v>
      </c>
      <c r="D35064" t="s">
        <v>10521</v>
      </c>
      <c r="E35064">
        <v>2009</v>
      </c>
    </row>
    <row r="35065" spans="1:5" x14ac:dyDescent="0.2">
      <c r="A35065">
        <v>151054</v>
      </c>
      <c r="B35065" t="s">
        <v>10466</v>
      </c>
      <c r="C35065" t="s">
        <v>10065</v>
      </c>
      <c r="D35065" t="s">
        <v>10538</v>
      </c>
      <c r="E35065">
        <v>2009</v>
      </c>
    </row>
    <row r="35066" spans="1:5" x14ac:dyDescent="0.2">
      <c r="A35066">
        <v>151052</v>
      </c>
      <c r="B35066" t="s">
        <v>10466</v>
      </c>
      <c r="C35066" t="s">
        <v>10065</v>
      </c>
      <c r="D35066" t="s">
        <v>10533</v>
      </c>
      <c r="E35066">
        <v>2009</v>
      </c>
    </row>
    <row r="35067" spans="1:5" x14ac:dyDescent="0.2">
      <c r="A35067">
        <v>151051</v>
      </c>
      <c r="B35067" t="s">
        <v>10466</v>
      </c>
      <c r="C35067" t="s">
        <v>10065</v>
      </c>
      <c r="D35067" t="s">
        <v>10536</v>
      </c>
      <c r="E35067">
        <v>2009</v>
      </c>
    </row>
    <row r="35068" spans="1:5" x14ac:dyDescent="0.2">
      <c r="A35068">
        <v>151050</v>
      </c>
      <c r="B35068" t="s">
        <v>10466</v>
      </c>
      <c r="C35068" t="s">
        <v>10065</v>
      </c>
      <c r="D35068" t="s">
        <v>10534</v>
      </c>
      <c r="E35068">
        <v>2009</v>
      </c>
    </row>
    <row r="35069" spans="1:5" x14ac:dyDescent="0.2">
      <c r="A35069">
        <v>151040</v>
      </c>
      <c r="B35069" t="s">
        <v>10466</v>
      </c>
      <c r="C35069" t="s">
        <v>10065</v>
      </c>
      <c r="D35069" t="s">
        <v>10522</v>
      </c>
      <c r="E35069">
        <v>2009</v>
      </c>
    </row>
    <row r="35070" spans="1:5" x14ac:dyDescent="0.2">
      <c r="A35070">
        <v>150607</v>
      </c>
      <c r="B35070" t="s">
        <v>9878</v>
      </c>
      <c r="C35070" t="s">
        <v>9886</v>
      </c>
      <c r="D35070">
        <v>46974215</v>
      </c>
      <c r="E35070">
        <v>2009</v>
      </c>
    </row>
    <row r="35071" spans="1:5" x14ac:dyDescent="0.2">
      <c r="A35071">
        <v>150471</v>
      </c>
      <c r="B35071" t="s">
        <v>10466</v>
      </c>
      <c r="C35071" t="s">
        <v>10474</v>
      </c>
      <c r="D35071" t="s">
        <v>10515</v>
      </c>
      <c r="E35071">
        <v>2009</v>
      </c>
    </row>
    <row r="35072" spans="1:5" x14ac:dyDescent="0.2">
      <c r="A35072">
        <v>150468</v>
      </c>
      <c r="B35072" t="s">
        <v>10466</v>
      </c>
      <c r="C35072" t="s">
        <v>10482</v>
      </c>
      <c r="D35072" t="s">
        <v>10512</v>
      </c>
      <c r="E35072">
        <v>2008</v>
      </c>
    </row>
    <row r="35073" spans="1:5" x14ac:dyDescent="0.2">
      <c r="A35073">
        <v>150463</v>
      </c>
      <c r="B35073" t="s">
        <v>10466</v>
      </c>
      <c r="C35073" t="s">
        <v>10482</v>
      </c>
      <c r="D35073" t="s">
        <v>10516</v>
      </c>
      <c r="E35073">
        <v>2009</v>
      </c>
    </row>
    <row r="35074" spans="1:5" x14ac:dyDescent="0.2">
      <c r="A35074">
        <v>150459</v>
      </c>
      <c r="B35074" t="s">
        <v>10466</v>
      </c>
      <c r="C35074" t="s">
        <v>10482</v>
      </c>
      <c r="D35074" t="s">
        <v>10513</v>
      </c>
      <c r="E35074">
        <v>2009</v>
      </c>
    </row>
    <row r="35075" spans="1:5" x14ac:dyDescent="0.2">
      <c r="A35075">
        <v>150456</v>
      </c>
      <c r="B35075" t="s">
        <v>9878</v>
      </c>
      <c r="C35075" t="s">
        <v>9887</v>
      </c>
      <c r="D35075">
        <v>73070230</v>
      </c>
      <c r="E35075">
        <v>2010</v>
      </c>
    </row>
    <row r="35076" spans="1:5" x14ac:dyDescent="0.2">
      <c r="A35076">
        <v>150959</v>
      </c>
      <c r="B35076" t="s">
        <v>10466</v>
      </c>
      <c r="C35076" t="s">
        <v>10527</v>
      </c>
      <c r="D35076" t="s">
        <v>10528</v>
      </c>
      <c r="E35076">
        <v>2009</v>
      </c>
    </row>
    <row r="35077" spans="1:5" x14ac:dyDescent="0.2">
      <c r="A35077">
        <v>150856</v>
      </c>
      <c r="B35077" t="s">
        <v>10466</v>
      </c>
      <c r="C35077" t="s">
        <v>10064</v>
      </c>
      <c r="D35077" t="s">
        <v>10532</v>
      </c>
      <c r="E35077">
        <v>2009</v>
      </c>
    </row>
    <row r="35078" spans="1:5" x14ac:dyDescent="0.2">
      <c r="A35078">
        <v>150855</v>
      </c>
      <c r="B35078" t="s">
        <v>10466</v>
      </c>
      <c r="C35078" t="s">
        <v>10064</v>
      </c>
      <c r="D35078" t="s">
        <v>10526</v>
      </c>
      <c r="E35078">
        <v>2009</v>
      </c>
    </row>
    <row r="35079" spans="1:5" x14ac:dyDescent="0.2">
      <c r="A35079">
        <v>150854</v>
      </c>
      <c r="B35079" t="s">
        <v>10466</v>
      </c>
      <c r="C35079" t="s">
        <v>10064</v>
      </c>
      <c r="D35079" t="s">
        <v>10525</v>
      </c>
      <c r="E35079">
        <v>2009</v>
      </c>
    </row>
    <row r="35080" spans="1:5" x14ac:dyDescent="0.2">
      <c r="A35080">
        <v>150972</v>
      </c>
      <c r="B35080" t="s">
        <v>10345</v>
      </c>
      <c r="C35080" t="s">
        <v>10368</v>
      </c>
      <c r="D35080">
        <v>965697</v>
      </c>
      <c r="E35080">
        <v>2009</v>
      </c>
    </row>
    <row r="35081" spans="1:5" x14ac:dyDescent="0.2">
      <c r="A35081">
        <v>150373</v>
      </c>
      <c r="B35081" t="s">
        <v>9878</v>
      </c>
      <c r="C35081" t="s">
        <v>9886</v>
      </c>
      <c r="D35081">
        <v>73070002</v>
      </c>
      <c r="E35081">
        <v>2010</v>
      </c>
    </row>
    <row r="35082" spans="1:5" x14ac:dyDescent="0.2">
      <c r="A35082">
        <v>150372</v>
      </c>
      <c r="B35082" t="s">
        <v>9878</v>
      </c>
      <c r="C35082" t="s">
        <v>9886</v>
      </c>
      <c r="D35082">
        <v>73069993</v>
      </c>
      <c r="E35082">
        <v>2010</v>
      </c>
    </row>
    <row r="35083" spans="1:5" x14ac:dyDescent="0.2">
      <c r="A35083">
        <v>150371</v>
      </c>
      <c r="B35083" t="s">
        <v>9878</v>
      </c>
      <c r="C35083" t="s">
        <v>9886</v>
      </c>
      <c r="D35083">
        <v>73069986</v>
      </c>
      <c r="E35083">
        <v>2010</v>
      </c>
    </row>
    <row r="35084" spans="1:5" x14ac:dyDescent="0.2">
      <c r="A35084">
        <v>150370</v>
      </c>
      <c r="B35084" t="s">
        <v>9878</v>
      </c>
      <c r="C35084" t="s">
        <v>9886</v>
      </c>
      <c r="D35084">
        <v>73069982</v>
      </c>
      <c r="E35084">
        <v>2010</v>
      </c>
    </row>
    <row r="35085" spans="1:5" x14ac:dyDescent="0.2">
      <c r="A35085">
        <v>145753</v>
      </c>
      <c r="B35085" t="s">
        <v>10466</v>
      </c>
      <c r="C35085" t="s">
        <v>10482</v>
      </c>
      <c r="D35085" t="s">
        <v>10583</v>
      </c>
      <c r="E35085">
        <v>2005</v>
      </c>
    </row>
    <row r="35086" spans="1:5" x14ac:dyDescent="0.2">
      <c r="A35086">
        <v>151027</v>
      </c>
      <c r="B35086" t="s">
        <v>11660</v>
      </c>
      <c r="C35086" t="s">
        <v>11661</v>
      </c>
      <c r="D35086" t="s">
        <v>11662</v>
      </c>
      <c r="E35086">
        <v>2008</v>
      </c>
    </row>
    <row r="35087" spans="1:5" x14ac:dyDescent="0.2">
      <c r="A35087">
        <v>150313</v>
      </c>
      <c r="B35087" t="s">
        <v>10224</v>
      </c>
      <c r="C35087" t="s">
        <v>10236</v>
      </c>
      <c r="D35087">
        <v>10701421</v>
      </c>
      <c r="E35087">
        <v>2008</v>
      </c>
    </row>
    <row r="35088" spans="1:5" x14ac:dyDescent="0.2">
      <c r="A35088">
        <v>150897</v>
      </c>
      <c r="B35088" t="s">
        <v>9414</v>
      </c>
      <c r="C35088" t="s">
        <v>9418</v>
      </c>
      <c r="D35088" t="s">
        <v>9509</v>
      </c>
      <c r="E35088">
        <v>2009</v>
      </c>
    </row>
    <row r="35089" spans="1:5" x14ac:dyDescent="0.2">
      <c r="A35089">
        <v>150736</v>
      </c>
      <c r="B35089" t="s">
        <v>10466</v>
      </c>
      <c r="C35089" t="s">
        <v>10565</v>
      </c>
      <c r="D35089" t="s">
        <v>10584</v>
      </c>
      <c r="E35089">
        <v>2000</v>
      </c>
    </row>
    <row r="35090" spans="1:5" x14ac:dyDescent="0.2">
      <c r="A35090">
        <v>150534</v>
      </c>
      <c r="B35090" t="s">
        <v>10092</v>
      </c>
      <c r="C35090" t="s">
        <v>10127</v>
      </c>
      <c r="D35090" t="s">
        <v>10128</v>
      </c>
      <c r="E35090">
        <v>2009</v>
      </c>
    </row>
    <row r="35091" spans="1:5" x14ac:dyDescent="0.2">
      <c r="A35091">
        <v>150257</v>
      </c>
      <c r="B35091" t="s">
        <v>9414</v>
      </c>
      <c r="C35091" t="s">
        <v>9503</v>
      </c>
      <c r="D35091" t="s">
        <v>9504</v>
      </c>
      <c r="E35091">
        <v>2009</v>
      </c>
    </row>
    <row r="35092" spans="1:5" x14ac:dyDescent="0.2">
      <c r="A35092">
        <v>150251</v>
      </c>
      <c r="B35092" t="s">
        <v>9414</v>
      </c>
      <c r="C35092" t="s">
        <v>9385</v>
      </c>
      <c r="D35092" t="s">
        <v>9474</v>
      </c>
      <c r="E35092">
        <v>2009</v>
      </c>
    </row>
    <row r="35093" spans="1:5" x14ac:dyDescent="0.2">
      <c r="A35093">
        <v>150250</v>
      </c>
      <c r="B35093" t="s">
        <v>10092</v>
      </c>
      <c r="C35093" t="s">
        <v>10096</v>
      </c>
      <c r="D35093" t="s">
        <v>10101</v>
      </c>
      <c r="E35093">
        <v>2009</v>
      </c>
    </row>
    <row r="35094" spans="1:5" x14ac:dyDescent="0.2">
      <c r="A35094">
        <v>150249</v>
      </c>
      <c r="B35094" t="s">
        <v>10092</v>
      </c>
      <c r="C35094" t="s">
        <v>10096</v>
      </c>
      <c r="D35094" t="s">
        <v>10107</v>
      </c>
      <c r="E35094">
        <v>2009</v>
      </c>
    </row>
    <row r="35095" spans="1:5" x14ac:dyDescent="0.2">
      <c r="A35095">
        <v>150248</v>
      </c>
      <c r="B35095" t="s">
        <v>10092</v>
      </c>
      <c r="C35095" t="s">
        <v>10096</v>
      </c>
      <c r="D35095" t="s">
        <v>10097</v>
      </c>
      <c r="E35095">
        <v>2009</v>
      </c>
    </row>
    <row r="35096" spans="1:5" x14ac:dyDescent="0.2">
      <c r="A35096">
        <v>150247</v>
      </c>
      <c r="B35096" t="s">
        <v>10092</v>
      </c>
      <c r="C35096" t="s">
        <v>10096</v>
      </c>
      <c r="D35096" t="s">
        <v>10117</v>
      </c>
      <c r="E35096">
        <v>2009</v>
      </c>
    </row>
    <row r="35097" spans="1:5" x14ac:dyDescent="0.2">
      <c r="A35097">
        <v>150258</v>
      </c>
      <c r="B35097" t="s">
        <v>9878</v>
      </c>
      <c r="C35097" t="s">
        <v>9887</v>
      </c>
      <c r="D35097">
        <v>73037456</v>
      </c>
      <c r="E35097">
        <v>2009</v>
      </c>
    </row>
    <row r="35098" spans="1:5" x14ac:dyDescent="0.2">
      <c r="A35098">
        <v>150284</v>
      </c>
      <c r="B35098" t="s">
        <v>11811</v>
      </c>
      <c r="C35098" t="s">
        <v>11859</v>
      </c>
      <c r="D35098" t="s">
        <v>11860</v>
      </c>
      <c r="E35098">
        <v>2009</v>
      </c>
    </row>
    <row r="35099" spans="1:5" x14ac:dyDescent="0.2">
      <c r="A35099">
        <v>150282</v>
      </c>
      <c r="B35099" t="s">
        <v>11811</v>
      </c>
      <c r="C35099" t="s">
        <v>11869</v>
      </c>
      <c r="D35099" t="s">
        <v>11876</v>
      </c>
      <c r="E35099">
        <v>2009</v>
      </c>
    </row>
    <row r="35100" spans="1:5" x14ac:dyDescent="0.2">
      <c r="A35100">
        <v>150297</v>
      </c>
      <c r="B35100" t="s">
        <v>10466</v>
      </c>
      <c r="C35100" t="s">
        <v>10496</v>
      </c>
      <c r="D35100" t="s">
        <v>10571</v>
      </c>
      <c r="E35100">
        <v>2008</v>
      </c>
    </row>
    <row r="35101" spans="1:5" x14ac:dyDescent="0.2">
      <c r="A35101">
        <v>136305</v>
      </c>
      <c r="B35101" t="s">
        <v>10224</v>
      </c>
      <c r="C35101" t="s">
        <v>10229</v>
      </c>
      <c r="D35101">
        <v>552513</v>
      </c>
      <c r="E35101">
        <v>2001</v>
      </c>
    </row>
    <row r="35102" spans="1:5" x14ac:dyDescent="0.2">
      <c r="A35102">
        <v>150569</v>
      </c>
      <c r="B35102" t="s">
        <v>10466</v>
      </c>
      <c r="C35102" t="s">
        <v>10330</v>
      </c>
      <c r="D35102" t="s">
        <v>10596</v>
      </c>
      <c r="E35102">
        <v>2008</v>
      </c>
    </row>
    <row r="35103" spans="1:5" x14ac:dyDescent="0.2">
      <c r="A35103">
        <v>150703</v>
      </c>
      <c r="B35103" t="s">
        <v>10466</v>
      </c>
      <c r="C35103" t="s">
        <v>9369</v>
      </c>
      <c r="D35103" t="s">
        <v>10597</v>
      </c>
      <c r="E35103">
        <v>2009</v>
      </c>
    </row>
    <row r="35104" spans="1:5" x14ac:dyDescent="0.2">
      <c r="A35104">
        <v>150185</v>
      </c>
      <c r="B35104" t="s">
        <v>9878</v>
      </c>
      <c r="C35104" t="s">
        <v>9886</v>
      </c>
      <c r="D35104">
        <v>73037291</v>
      </c>
      <c r="E35104">
        <v>2009</v>
      </c>
    </row>
    <row r="35105" spans="1:5" x14ac:dyDescent="0.2">
      <c r="A35105">
        <v>150189</v>
      </c>
      <c r="B35105" t="s">
        <v>10092</v>
      </c>
      <c r="C35105" t="s">
        <v>10083</v>
      </c>
      <c r="D35105" t="s">
        <v>10133</v>
      </c>
      <c r="E35105">
        <v>2007</v>
      </c>
    </row>
    <row r="35106" spans="1:5" x14ac:dyDescent="0.2">
      <c r="A35106">
        <v>150188</v>
      </c>
      <c r="B35106" t="s">
        <v>10092</v>
      </c>
      <c r="C35106" t="s">
        <v>10083</v>
      </c>
      <c r="D35106" t="s">
        <v>10132</v>
      </c>
      <c r="E35106">
        <v>2007</v>
      </c>
    </row>
    <row r="35107" spans="1:5" x14ac:dyDescent="0.2">
      <c r="A35107">
        <v>150187</v>
      </c>
      <c r="B35107" t="s">
        <v>10092</v>
      </c>
      <c r="C35107" t="s">
        <v>10083</v>
      </c>
      <c r="D35107" t="s">
        <v>10108</v>
      </c>
      <c r="E35107">
        <v>2007</v>
      </c>
    </row>
    <row r="35108" spans="1:5" x14ac:dyDescent="0.2">
      <c r="A35108">
        <v>150186</v>
      </c>
      <c r="B35108" t="s">
        <v>10092</v>
      </c>
      <c r="C35108" t="s">
        <v>10083</v>
      </c>
      <c r="D35108" t="s">
        <v>13121</v>
      </c>
      <c r="E35108">
        <v>2007</v>
      </c>
    </row>
    <row r="35109" spans="1:5" x14ac:dyDescent="0.2">
      <c r="A35109">
        <v>119797</v>
      </c>
      <c r="B35109" t="s">
        <v>12014</v>
      </c>
      <c r="C35109" t="s">
        <v>10276</v>
      </c>
      <c r="D35109">
        <v>5300809847</v>
      </c>
      <c r="E35109">
        <v>2003</v>
      </c>
    </row>
    <row r="35110" spans="1:5" x14ac:dyDescent="0.2">
      <c r="A35110">
        <v>150446</v>
      </c>
      <c r="B35110" t="s">
        <v>9878</v>
      </c>
      <c r="C35110" t="s">
        <v>9886</v>
      </c>
      <c r="D35110">
        <v>73028695</v>
      </c>
      <c r="E35110">
        <v>2009</v>
      </c>
    </row>
    <row r="35111" spans="1:5" x14ac:dyDescent="0.2">
      <c r="A35111">
        <v>133700</v>
      </c>
      <c r="B35111" t="s">
        <v>10466</v>
      </c>
      <c r="C35111" t="s">
        <v>10560</v>
      </c>
      <c r="D35111" t="s">
        <v>10566</v>
      </c>
      <c r="E35111">
        <v>2006</v>
      </c>
    </row>
    <row r="35112" spans="1:5" x14ac:dyDescent="0.2">
      <c r="A35112">
        <v>150099</v>
      </c>
      <c r="B35112" t="s">
        <v>10466</v>
      </c>
      <c r="C35112" t="s">
        <v>9369</v>
      </c>
      <c r="D35112" t="s">
        <v>10564</v>
      </c>
      <c r="E35112">
        <v>2009</v>
      </c>
    </row>
    <row r="35113" spans="1:5" x14ac:dyDescent="0.2">
      <c r="A35113">
        <v>150098</v>
      </c>
      <c r="B35113" t="s">
        <v>10466</v>
      </c>
      <c r="C35113" t="s">
        <v>9369</v>
      </c>
      <c r="D35113" t="s">
        <v>10567</v>
      </c>
      <c r="E35113">
        <v>2009</v>
      </c>
    </row>
    <row r="35114" spans="1:5" x14ac:dyDescent="0.2">
      <c r="A35114">
        <v>150097</v>
      </c>
      <c r="B35114" t="s">
        <v>10466</v>
      </c>
      <c r="C35114" t="s">
        <v>9369</v>
      </c>
      <c r="D35114" t="s">
        <v>10576</v>
      </c>
      <c r="E35114">
        <v>2009</v>
      </c>
    </row>
    <row r="35115" spans="1:5" x14ac:dyDescent="0.2">
      <c r="A35115">
        <v>150096</v>
      </c>
      <c r="B35115" t="s">
        <v>10466</v>
      </c>
      <c r="C35115" t="s">
        <v>9369</v>
      </c>
      <c r="D35115" t="s">
        <v>10572</v>
      </c>
      <c r="E35115">
        <v>2009</v>
      </c>
    </row>
    <row r="35116" spans="1:5" x14ac:dyDescent="0.2">
      <c r="A35116">
        <v>150095</v>
      </c>
      <c r="B35116" t="s">
        <v>9878</v>
      </c>
      <c r="C35116" t="s">
        <v>9621</v>
      </c>
      <c r="D35116">
        <v>79390480</v>
      </c>
      <c r="E35116">
        <v>2009</v>
      </c>
    </row>
    <row r="35117" spans="1:5" x14ac:dyDescent="0.2">
      <c r="A35117">
        <v>150094</v>
      </c>
      <c r="B35117" t="s">
        <v>10466</v>
      </c>
      <c r="C35117" t="s">
        <v>9369</v>
      </c>
      <c r="D35117" t="s">
        <v>10579</v>
      </c>
      <c r="E35117">
        <v>2008</v>
      </c>
    </row>
    <row r="35118" spans="1:5" x14ac:dyDescent="0.2">
      <c r="A35118">
        <v>150093</v>
      </c>
      <c r="B35118" t="s">
        <v>10466</v>
      </c>
      <c r="C35118" t="s">
        <v>10065</v>
      </c>
      <c r="D35118" t="s">
        <v>10578</v>
      </c>
      <c r="E35118">
        <v>2008</v>
      </c>
    </row>
    <row r="35119" spans="1:5" x14ac:dyDescent="0.2">
      <c r="A35119">
        <v>150092</v>
      </c>
      <c r="B35119" t="s">
        <v>10466</v>
      </c>
      <c r="C35119" t="s">
        <v>9369</v>
      </c>
      <c r="D35119" t="s">
        <v>10580</v>
      </c>
      <c r="E35119">
        <v>2008</v>
      </c>
    </row>
    <row r="35120" spans="1:5" x14ac:dyDescent="0.2">
      <c r="A35120">
        <v>150087</v>
      </c>
      <c r="B35120" t="s">
        <v>10224</v>
      </c>
      <c r="C35120" t="s">
        <v>10241</v>
      </c>
      <c r="D35120">
        <v>8829851</v>
      </c>
      <c r="E35120">
        <v>2009</v>
      </c>
    </row>
    <row r="35121" spans="1:5" x14ac:dyDescent="0.2">
      <c r="A35121">
        <v>150086</v>
      </c>
      <c r="B35121" t="s">
        <v>9878</v>
      </c>
      <c r="C35121" t="s">
        <v>9967</v>
      </c>
      <c r="D35121">
        <v>73052843</v>
      </c>
      <c r="E35121">
        <v>2010</v>
      </c>
    </row>
    <row r="35122" spans="1:5" x14ac:dyDescent="0.2">
      <c r="A35122">
        <v>150057</v>
      </c>
      <c r="B35122" t="s">
        <v>10466</v>
      </c>
      <c r="C35122" t="s">
        <v>10498</v>
      </c>
      <c r="D35122" t="s">
        <v>10500</v>
      </c>
      <c r="E35122">
        <v>2009</v>
      </c>
    </row>
    <row r="35123" spans="1:5" x14ac:dyDescent="0.2">
      <c r="A35123">
        <v>150056</v>
      </c>
      <c r="B35123" t="s">
        <v>10466</v>
      </c>
      <c r="C35123" t="s">
        <v>10498</v>
      </c>
      <c r="D35123" t="s">
        <v>10499</v>
      </c>
      <c r="E35123">
        <v>2009</v>
      </c>
    </row>
    <row r="35124" spans="1:5" x14ac:dyDescent="0.2">
      <c r="A35124">
        <v>150045</v>
      </c>
      <c r="B35124" t="s">
        <v>10224</v>
      </c>
      <c r="C35124" t="s">
        <v>10058</v>
      </c>
      <c r="D35124">
        <v>8831794</v>
      </c>
      <c r="E35124">
        <v>2009</v>
      </c>
    </row>
    <row r="35125" spans="1:5" x14ac:dyDescent="0.2">
      <c r="A35125">
        <v>150044</v>
      </c>
      <c r="B35125" t="s">
        <v>10224</v>
      </c>
      <c r="C35125" t="s">
        <v>10058</v>
      </c>
      <c r="D35125">
        <v>8830535</v>
      </c>
      <c r="E35125">
        <v>2009</v>
      </c>
    </row>
    <row r="35126" spans="1:5" x14ac:dyDescent="0.2">
      <c r="A35126">
        <v>150121</v>
      </c>
      <c r="B35126" t="s">
        <v>9414</v>
      </c>
      <c r="C35126" t="s">
        <v>9394</v>
      </c>
      <c r="D35126">
        <v>33411056</v>
      </c>
      <c r="E35126">
        <v>2005</v>
      </c>
    </row>
    <row r="35127" spans="1:5" x14ac:dyDescent="0.2">
      <c r="A35127">
        <v>150237</v>
      </c>
      <c r="B35127" t="s">
        <v>10224</v>
      </c>
      <c r="C35127" t="s">
        <v>10233</v>
      </c>
      <c r="D35127">
        <v>671647</v>
      </c>
      <c r="E35127">
        <v>2001</v>
      </c>
    </row>
    <row r="35128" spans="1:5" x14ac:dyDescent="0.2">
      <c r="A35128">
        <v>150009</v>
      </c>
      <c r="B35128" t="s">
        <v>10466</v>
      </c>
      <c r="C35128" t="s">
        <v>10471</v>
      </c>
      <c r="D35128" t="s">
        <v>10472</v>
      </c>
      <c r="E35128">
        <v>2007</v>
      </c>
    </row>
    <row r="35129" spans="1:5" x14ac:dyDescent="0.2">
      <c r="A35129">
        <v>150325</v>
      </c>
      <c r="B35129" t="s">
        <v>9878</v>
      </c>
      <c r="C35129" t="s">
        <v>9963</v>
      </c>
      <c r="D35129">
        <v>46555937</v>
      </c>
      <c r="E35129">
        <v>2005</v>
      </c>
    </row>
    <row r="35130" spans="1:5" x14ac:dyDescent="0.2">
      <c r="A35130">
        <v>150008</v>
      </c>
      <c r="B35130" t="s">
        <v>10466</v>
      </c>
      <c r="C35130" t="s">
        <v>10465</v>
      </c>
      <c r="D35130" t="s">
        <v>10473</v>
      </c>
      <c r="E35130">
        <v>2009</v>
      </c>
    </row>
    <row r="35131" spans="1:5" x14ac:dyDescent="0.2">
      <c r="A35131">
        <v>150519</v>
      </c>
      <c r="B35131" t="s">
        <v>10345</v>
      </c>
      <c r="C35131" t="s">
        <v>10361</v>
      </c>
      <c r="D35131">
        <v>964718</v>
      </c>
      <c r="E35131">
        <v>2009</v>
      </c>
    </row>
    <row r="35132" spans="1:5" x14ac:dyDescent="0.2">
      <c r="A35132">
        <v>150312</v>
      </c>
      <c r="B35132" t="s">
        <v>10224</v>
      </c>
      <c r="C35132" t="s">
        <v>10243</v>
      </c>
      <c r="D35132" t="s">
        <v>10244</v>
      </c>
      <c r="E35132">
        <v>2005</v>
      </c>
    </row>
    <row r="35133" spans="1:5" x14ac:dyDescent="0.2">
      <c r="A35133">
        <v>149952</v>
      </c>
      <c r="B35133" t="s">
        <v>10466</v>
      </c>
      <c r="C35133" t="s">
        <v>10077</v>
      </c>
      <c r="D35133" t="s">
        <v>10487</v>
      </c>
      <c r="E35133">
        <v>2009</v>
      </c>
    </row>
    <row r="35134" spans="1:5" x14ac:dyDescent="0.2">
      <c r="A35134">
        <v>149924</v>
      </c>
      <c r="B35134" t="s">
        <v>9878</v>
      </c>
      <c r="C35134" t="s">
        <v>9882</v>
      </c>
      <c r="D35134">
        <v>73048040</v>
      </c>
      <c r="E35134">
        <v>2009</v>
      </c>
    </row>
    <row r="35135" spans="1:5" x14ac:dyDescent="0.2">
      <c r="A35135">
        <v>149923</v>
      </c>
      <c r="B35135" t="s">
        <v>9878</v>
      </c>
      <c r="C35135" t="s">
        <v>9882</v>
      </c>
      <c r="D35135">
        <v>73048036</v>
      </c>
      <c r="E35135">
        <v>2009</v>
      </c>
    </row>
    <row r="35136" spans="1:5" x14ac:dyDescent="0.2">
      <c r="A35136">
        <v>149922</v>
      </c>
      <c r="B35136" t="s">
        <v>9878</v>
      </c>
      <c r="C35136" t="s">
        <v>9882</v>
      </c>
      <c r="D35136">
        <v>73048039</v>
      </c>
      <c r="E35136">
        <v>2009</v>
      </c>
    </row>
    <row r="35137" spans="1:5" x14ac:dyDescent="0.2">
      <c r="A35137">
        <v>149921</v>
      </c>
      <c r="B35137" t="s">
        <v>9878</v>
      </c>
      <c r="C35137" t="s">
        <v>9882</v>
      </c>
      <c r="D35137">
        <v>46997191</v>
      </c>
      <c r="E35137">
        <v>2009</v>
      </c>
    </row>
    <row r="35138" spans="1:5" x14ac:dyDescent="0.2">
      <c r="A35138">
        <v>149920</v>
      </c>
      <c r="B35138" t="s">
        <v>9878</v>
      </c>
      <c r="C35138" t="s">
        <v>9882</v>
      </c>
      <c r="D35138">
        <v>46996959</v>
      </c>
      <c r="E35138">
        <v>2009</v>
      </c>
    </row>
    <row r="35139" spans="1:5" x14ac:dyDescent="0.2">
      <c r="A35139">
        <v>149915</v>
      </c>
      <c r="B35139" t="s">
        <v>9414</v>
      </c>
      <c r="C35139" t="s">
        <v>9389</v>
      </c>
      <c r="D35139" t="s">
        <v>9631</v>
      </c>
      <c r="E35139">
        <v>2009</v>
      </c>
    </row>
    <row r="35140" spans="1:5" x14ac:dyDescent="0.2">
      <c r="A35140">
        <v>150156</v>
      </c>
      <c r="B35140" t="s">
        <v>10466</v>
      </c>
      <c r="C35140" t="s">
        <v>10064</v>
      </c>
      <c r="D35140" t="s">
        <v>10506</v>
      </c>
      <c r="E35140">
        <v>2009</v>
      </c>
    </row>
    <row r="35141" spans="1:5" x14ac:dyDescent="0.2">
      <c r="A35141">
        <v>150155</v>
      </c>
      <c r="B35141" t="s">
        <v>10466</v>
      </c>
      <c r="C35141" t="s">
        <v>10064</v>
      </c>
      <c r="D35141" t="s">
        <v>10510</v>
      </c>
      <c r="E35141">
        <v>2009</v>
      </c>
    </row>
    <row r="35142" spans="1:5" x14ac:dyDescent="0.2">
      <c r="A35142">
        <v>150154</v>
      </c>
      <c r="B35142" t="s">
        <v>10466</v>
      </c>
      <c r="C35142" t="s">
        <v>10064</v>
      </c>
      <c r="D35142" t="s">
        <v>10504</v>
      </c>
      <c r="E35142">
        <v>2009</v>
      </c>
    </row>
    <row r="35143" spans="1:5" x14ac:dyDescent="0.2">
      <c r="A35143">
        <v>150153</v>
      </c>
      <c r="B35143" t="s">
        <v>10466</v>
      </c>
      <c r="C35143" t="s">
        <v>10064</v>
      </c>
      <c r="D35143" t="s">
        <v>10509</v>
      </c>
      <c r="E35143">
        <v>2009</v>
      </c>
    </row>
    <row r="35144" spans="1:5" x14ac:dyDescent="0.2">
      <c r="A35144">
        <v>150152</v>
      </c>
      <c r="B35144" t="s">
        <v>10466</v>
      </c>
      <c r="C35144" t="s">
        <v>10064</v>
      </c>
      <c r="D35144" t="s">
        <v>10508</v>
      </c>
      <c r="E35144">
        <v>2009</v>
      </c>
    </row>
    <row r="35145" spans="1:5" x14ac:dyDescent="0.2">
      <c r="A35145">
        <v>150151</v>
      </c>
      <c r="B35145" t="s">
        <v>10466</v>
      </c>
      <c r="C35145" t="s">
        <v>10064</v>
      </c>
      <c r="D35145" t="s">
        <v>10503</v>
      </c>
      <c r="E35145">
        <v>2009</v>
      </c>
    </row>
    <row r="35146" spans="1:5" x14ac:dyDescent="0.2">
      <c r="A35146">
        <v>150081</v>
      </c>
      <c r="B35146" t="s">
        <v>11811</v>
      </c>
      <c r="C35146" t="s">
        <v>11829</v>
      </c>
      <c r="D35146" t="s">
        <v>11893</v>
      </c>
      <c r="E35146">
        <v>2009</v>
      </c>
    </row>
    <row r="35147" spans="1:5" x14ac:dyDescent="0.2">
      <c r="A35147">
        <v>150065</v>
      </c>
      <c r="B35147" t="s">
        <v>9878</v>
      </c>
      <c r="C35147" t="s">
        <v>9884</v>
      </c>
      <c r="D35147">
        <v>46988623</v>
      </c>
      <c r="E35147">
        <v>2009</v>
      </c>
    </row>
    <row r="35148" spans="1:5" x14ac:dyDescent="0.2">
      <c r="A35148">
        <v>149840</v>
      </c>
      <c r="B35148" t="s">
        <v>10466</v>
      </c>
      <c r="C35148" t="s">
        <v>10064</v>
      </c>
      <c r="D35148" t="s">
        <v>18411</v>
      </c>
      <c r="E35148">
        <v>2009</v>
      </c>
    </row>
    <row r="35149" spans="1:5" x14ac:dyDescent="0.2">
      <c r="A35149">
        <v>149843</v>
      </c>
      <c r="B35149" t="s">
        <v>10466</v>
      </c>
      <c r="C35149" t="s">
        <v>9369</v>
      </c>
      <c r="D35149" t="s">
        <v>10502</v>
      </c>
      <c r="E35149">
        <v>2009</v>
      </c>
    </row>
    <row r="35150" spans="1:5" x14ac:dyDescent="0.2">
      <c r="A35150">
        <v>149841</v>
      </c>
      <c r="B35150" t="s">
        <v>9878</v>
      </c>
      <c r="C35150" t="s">
        <v>9964</v>
      </c>
      <c r="D35150">
        <v>46738006</v>
      </c>
      <c r="E35150">
        <v>2007</v>
      </c>
    </row>
    <row r="35151" spans="1:5" x14ac:dyDescent="0.2">
      <c r="A35151">
        <v>149845</v>
      </c>
      <c r="B35151" t="s">
        <v>9414</v>
      </c>
      <c r="C35151" t="s">
        <v>9389</v>
      </c>
      <c r="D35151" t="s">
        <v>9600</v>
      </c>
      <c r="E35151">
        <v>2009</v>
      </c>
    </row>
    <row r="35152" spans="1:5" x14ac:dyDescent="0.2">
      <c r="A35152">
        <v>149836</v>
      </c>
      <c r="B35152" t="s">
        <v>11811</v>
      </c>
      <c r="C35152" t="s">
        <v>11894</v>
      </c>
      <c r="D35152" t="s">
        <v>11901</v>
      </c>
      <c r="E35152">
        <v>2009</v>
      </c>
    </row>
    <row r="35153" spans="1:5" x14ac:dyDescent="0.2">
      <c r="A35153">
        <v>149835</v>
      </c>
      <c r="B35153" t="s">
        <v>11811</v>
      </c>
      <c r="C35153" t="s">
        <v>11894</v>
      </c>
      <c r="D35153" t="s">
        <v>11903</v>
      </c>
      <c r="E35153">
        <v>2009</v>
      </c>
    </row>
    <row r="35154" spans="1:5" x14ac:dyDescent="0.2">
      <c r="A35154">
        <v>149834</v>
      </c>
      <c r="B35154" t="s">
        <v>11811</v>
      </c>
      <c r="C35154" t="s">
        <v>11894</v>
      </c>
      <c r="D35154" t="s">
        <v>11895</v>
      </c>
      <c r="E35154">
        <v>2009</v>
      </c>
    </row>
    <row r="35155" spans="1:5" x14ac:dyDescent="0.2">
      <c r="A35155">
        <v>149833</v>
      </c>
      <c r="B35155" t="s">
        <v>11811</v>
      </c>
      <c r="C35155" t="s">
        <v>11894</v>
      </c>
      <c r="D35155" t="s">
        <v>11898</v>
      </c>
      <c r="E35155">
        <v>2009</v>
      </c>
    </row>
    <row r="35156" spans="1:5" x14ac:dyDescent="0.2">
      <c r="A35156">
        <v>149832</v>
      </c>
      <c r="B35156" t="s">
        <v>11811</v>
      </c>
      <c r="C35156" t="s">
        <v>11894</v>
      </c>
      <c r="D35156" t="s">
        <v>11905</v>
      </c>
      <c r="E35156">
        <v>2009</v>
      </c>
    </row>
    <row r="35157" spans="1:5" x14ac:dyDescent="0.2">
      <c r="A35157">
        <v>149831</v>
      </c>
      <c r="B35157" t="s">
        <v>11811</v>
      </c>
      <c r="C35157" t="s">
        <v>11894</v>
      </c>
      <c r="D35157" t="s">
        <v>11904</v>
      </c>
      <c r="E35157">
        <v>2009</v>
      </c>
    </row>
    <row r="35158" spans="1:5" x14ac:dyDescent="0.2">
      <c r="A35158">
        <v>149830</v>
      </c>
      <c r="B35158" t="s">
        <v>11811</v>
      </c>
      <c r="C35158" t="s">
        <v>11894</v>
      </c>
      <c r="D35158" t="s">
        <v>11902</v>
      </c>
      <c r="E35158">
        <v>2009</v>
      </c>
    </row>
    <row r="35159" spans="1:5" x14ac:dyDescent="0.2">
      <c r="A35159">
        <v>149828</v>
      </c>
      <c r="B35159" t="s">
        <v>11811</v>
      </c>
      <c r="C35159" t="s">
        <v>11894</v>
      </c>
      <c r="D35159" t="s">
        <v>11907</v>
      </c>
      <c r="E35159">
        <v>2009</v>
      </c>
    </row>
    <row r="35160" spans="1:5" x14ac:dyDescent="0.2">
      <c r="A35160">
        <v>149816</v>
      </c>
      <c r="B35160" t="s">
        <v>10466</v>
      </c>
      <c r="C35160" t="s">
        <v>10482</v>
      </c>
      <c r="D35160" t="s">
        <v>10715</v>
      </c>
      <c r="E35160">
        <v>2003</v>
      </c>
    </row>
    <row r="35161" spans="1:5" x14ac:dyDescent="0.2">
      <c r="A35161">
        <v>149812</v>
      </c>
      <c r="B35161" t="s">
        <v>10466</v>
      </c>
      <c r="C35161" t="s">
        <v>10482</v>
      </c>
      <c r="D35161" t="s">
        <v>10711</v>
      </c>
      <c r="E35161">
        <v>2003</v>
      </c>
    </row>
    <row r="35162" spans="1:5" x14ac:dyDescent="0.2">
      <c r="A35162">
        <v>149811</v>
      </c>
      <c r="B35162" t="s">
        <v>10466</v>
      </c>
      <c r="C35162" t="s">
        <v>10482</v>
      </c>
      <c r="D35162" t="s">
        <v>10714</v>
      </c>
      <c r="E35162">
        <v>2003</v>
      </c>
    </row>
    <row r="35163" spans="1:5" x14ac:dyDescent="0.2">
      <c r="A35163">
        <v>149809</v>
      </c>
      <c r="B35163" t="s">
        <v>10466</v>
      </c>
      <c r="C35163" t="s">
        <v>10482</v>
      </c>
      <c r="D35163" t="s">
        <v>10713</v>
      </c>
      <c r="E35163">
        <v>2003</v>
      </c>
    </row>
    <row r="35164" spans="1:5" x14ac:dyDescent="0.2">
      <c r="A35164">
        <v>149808</v>
      </c>
      <c r="B35164" t="s">
        <v>10466</v>
      </c>
      <c r="C35164" t="s">
        <v>10482</v>
      </c>
      <c r="D35164" t="s">
        <v>10712</v>
      </c>
      <c r="E35164">
        <v>2003</v>
      </c>
    </row>
    <row r="35165" spans="1:5" x14ac:dyDescent="0.2">
      <c r="A35165">
        <v>149793</v>
      </c>
      <c r="B35165" t="s">
        <v>10466</v>
      </c>
      <c r="C35165" t="s">
        <v>10482</v>
      </c>
      <c r="D35165" t="s">
        <v>10745</v>
      </c>
      <c r="E35165">
        <v>2003</v>
      </c>
    </row>
    <row r="35166" spans="1:5" x14ac:dyDescent="0.2">
      <c r="A35166">
        <v>149790</v>
      </c>
      <c r="B35166" t="s">
        <v>10466</v>
      </c>
      <c r="C35166" t="s">
        <v>10482</v>
      </c>
      <c r="D35166" t="s">
        <v>10737</v>
      </c>
      <c r="E35166">
        <v>2003</v>
      </c>
    </row>
    <row r="35167" spans="1:5" x14ac:dyDescent="0.2">
      <c r="A35167">
        <v>149789</v>
      </c>
      <c r="B35167" t="s">
        <v>10466</v>
      </c>
      <c r="C35167" t="s">
        <v>10482</v>
      </c>
      <c r="D35167" t="s">
        <v>10735</v>
      </c>
      <c r="E35167">
        <v>2003</v>
      </c>
    </row>
    <row r="35168" spans="1:5" x14ac:dyDescent="0.2">
      <c r="A35168">
        <v>149788</v>
      </c>
      <c r="B35168" t="s">
        <v>10466</v>
      </c>
      <c r="C35168" t="s">
        <v>10482</v>
      </c>
      <c r="D35168" t="s">
        <v>10738</v>
      </c>
      <c r="E35168">
        <v>2003</v>
      </c>
    </row>
    <row r="35169" spans="1:5" x14ac:dyDescent="0.2">
      <c r="A35169">
        <v>149787</v>
      </c>
      <c r="B35169" t="s">
        <v>10466</v>
      </c>
      <c r="C35169" t="s">
        <v>10482</v>
      </c>
      <c r="D35169" t="s">
        <v>10747</v>
      </c>
      <c r="E35169">
        <v>2003</v>
      </c>
    </row>
    <row r="35170" spans="1:5" x14ac:dyDescent="0.2">
      <c r="A35170">
        <v>149786</v>
      </c>
      <c r="B35170" t="s">
        <v>10466</v>
      </c>
      <c r="C35170" t="s">
        <v>10482</v>
      </c>
      <c r="D35170" t="s">
        <v>10743</v>
      </c>
      <c r="E35170">
        <v>2003</v>
      </c>
    </row>
    <row r="35171" spans="1:5" x14ac:dyDescent="0.2">
      <c r="A35171">
        <v>149785</v>
      </c>
      <c r="B35171" t="s">
        <v>10466</v>
      </c>
      <c r="C35171" t="s">
        <v>10482</v>
      </c>
      <c r="D35171" t="s">
        <v>10741</v>
      </c>
      <c r="E35171">
        <v>2003</v>
      </c>
    </row>
    <row r="35172" spans="1:5" x14ac:dyDescent="0.2">
      <c r="A35172">
        <v>149783</v>
      </c>
      <c r="B35172" t="s">
        <v>10466</v>
      </c>
      <c r="C35172" t="s">
        <v>10482</v>
      </c>
      <c r="D35172" t="s">
        <v>10748</v>
      </c>
      <c r="E35172">
        <v>2003</v>
      </c>
    </row>
    <row r="35173" spans="1:5" x14ac:dyDescent="0.2">
      <c r="A35173">
        <v>149778</v>
      </c>
      <c r="B35173" t="s">
        <v>10466</v>
      </c>
      <c r="C35173" t="s">
        <v>10482</v>
      </c>
      <c r="D35173" t="s">
        <v>10739</v>
      </c>
      <c r="E35173">
        <v>2003</v>
      </c>
    </row>
    <row r="35174" spans="1:5" x14ac:dyDescent="0.2">
      <c r="A35174">
        <v>149775</v>
      </c>
      <c r="B35174" t="s">
        <v>10466</v>
      </c>
      <c r="C35174" t="s">
        <v>10482</v>
      </c>
      <c r="D35174" t="s">
        <v>10744</v>
      </c>
      <c r="E35174">
        <v>2003</v>
      </c>
    </row>
    <row r="35175" spans="1:5" x14ac:dyDescent="0.2">
      <c r="A35175">
        <v>149774</v>
      </c>
      <c r="B35175" t="s">
        <v>10466</v>
      </c>
      <c r="C35175" t="s">
        <v>10482</v>
      </c>
      <c r="D35175" t="s">
        <v>10740</v>
      </c>
      <c r="E35175">
        <v>2003</v>
      </c>
    </row>
    <row r="35176" spans="1:5" x14ac:dyDescent="0.2">
      <c r="A35176">
        <v>149773</v>
      </c>
      <c r="B35176" t="s">
        <v>10466</v>
      </c>
      <c r="C35176" t="s">
        <v>10482</v>
      </c>
      <c r="D35176" t="s">
        <v>10736</v>
      </c>
      <c r="E35176">
        <v>2003</v>
      </c>
    </row>
    <row r="35177" spans="1:5" x14ac:dyDescent="0.2">
      <c r="A35177">
        <v>149772</v>
      </c>
      <c r="B35177" t="s">
        <v>10466</v>
      </c>
      <c r="C35177" t="s">
        <v>10482</v>
      </c>
      <c r="D35177" t="s">
        <v>10742</v>
      </c>
      <c r="E35177">
        <v>2003</v>
      </c>
    </row>
    <row r="35178" spans="1:5" x14ac:dyDescent="0.2">
      <c r="A35178">
        <v>149803</v>
      </c>
      <c r="B35178" t="s">
        <v>10224</v>
      </c>
      <c r="C35178" t="s">
        <v>10058</v>
      </c>
      <c r="D35178">
        <v>8830536</v>
      </c>
      <c r="E35178">
        <v>2009</v>
      </c>
    </row>
    <row r="35179" spans="1:5" x14ac:dyDescent="0.2">
      <c r="A35179">
        <v>149802</v>
      </c>
      <c r="B35179" t="s">
        <v>9878</v>
      </c>
      <c r="C35179" t="s">
        <v>9886</v>
      </c>
      <c r="D35179">
        <v>73044431</v>
      </c>
      <c r="E35179">
        <v>2010</v>
      </c>
    </row>
    <row r="35180" spans="1:5" x14ac:dyDescent="0.2">
      <c r="A35180">
        <v>149801</v>
      </c>
      <c r="B35180" t="s">
        <v>9878</v>
      </c>
      <c r="C35180" t="s">
        <v>9886</v>
      </c>
      <c r="D35180">
        <v>73044568</v>
      </c>
      <c r="E35180">
        <v>2010</v>
      </c>
    </row>
    <row r="35181" spans="1:5" x14ac:dyDescent="0.2">
      <c r="A35181">
        <v>150014</v>
      </c>
      <c r="B35181" t="s">
        <v>11811</v>
      </c>
      <c r="C35181" t="s">
        <v>11813</v>
      </c>
      <c r="D35181" t="s">
        <v>11912</v>
      </c>
      <c r="E35181">
        <v>2009</v>
      </c>
    </row>
    <row r="35182" spans="1:5" x14ac:dyDescent="0.2">
      <c r="A35182">
        <v>150077</v>
      </c>
      <c r="B35182" t="s">
        <v>9414</v>
      </c>
      <c r="C35182" t="s">
        <v>9405</v>
      </c>
      <c r="D35182" t="s">
        <v>9608</v>
      </c>
      <c r="E35182">
        <v>2009</v>
      </c>
    </row>
    <row r="35183" spans="1:5" x14ac:dyDescent="0.2">
      <c r="A35183">
        <v>150035</v>
      </c>
      <c r="B35183" t="s">
        <v>10466</v>
      </c>
      <c r="C35183" t="s">
        <v>10728</v>
      </c>
      <c r="D35183" t="s">
        <v>10729</v>
      </c>
      <c r="E35183">
        <v>2009</v>
      </c>
    </row>
    <row r="35184" spans="1:5" x14ac:dyDescent="0.2">
      <c r="A35184">
        <v>149757</v>
      </c>
      <c r="B35184" t="s">
        <v>10224</v>
      </c>
      <c r="C35184" t="s">
        <v>10058</v>
      </c>
      <c r="D35184">
        <v>8833438</v>
      </c>
      <c r="E35184">
        <v>2009</v>
      </c>
    </row>
    <row r="35185" spans="1:5" x14ac:dyDescent="0.2">
      <c r="A35185">
        <v>149756</v>
      </c>
      <c r="B35185" t="s">
        <v>10224</v>
      </c>
      <c r="C35185" t="s">
        <v>10058</v>
      </c>
      <c r="D35185">
        <v>8833437</v>
      </c>
      <c r="E35185">
        <v>2009</v>
      </c>
    </row>
    <row r="35186" spans="1:5" x14ac:dyDescent="0.2">
      <c r="A35186">
        <v>149755</v>
      </c>
      <c r="B35186" t="s">
        <v>10224</v>
      </c>
      <c r="C35186" t="s">
        <v>10058</v>
      </c>
      <c r="D35186">
        <v>8833436</v>
      </c>
      <c r="E35186">
        <v>2009</v>
      </c>
    </row>
    <row r="35187" spans="1:5" x14ac:dyDescent="0.2">
      <c r="A35187">
        <v>149754</v>
      </c>
      <c r="B35187" t="s">
        <v>10224</v>
      </c>
      <c r="C35187" t="s">
        <v>10058</v>
      </c>
      <c r="D35187">
        <v>8833435</v>
      </c>
      <c r="E35187">
        <v>2009</v>
      </c>
    </row>
    <row r="35188" spans="1:5" x14ac:dyDescent="0.2">
      <c r="A35188">
        <v>149753</v>
      </c>
      <c r="B35188" t="s">
        <v>10224</v>
      </c>
      <c r="C35188" t="s">
        <v>10058</v>
      </c>
      <c r="D35188">
        <v>8833434</v>
      </c>
      <c r="E35188">
        <v>2009</v>
      </c>
    </row>
    <row r="35189" spans="1:5" x14ac:dyDescent="0.2">
      <c r="A35189">
        <v>149750</v>
      </c>
      <c r="B35189" t="s">
        <v>9414</v>
      </c>
      <c r="C35189" t="s">
        <v>9391</v>
      </c>
      <c r="D35189" t="s">
        <v>9599</v>
      </c>
      <c r="E35189">
        <v>2009</v>
      </c>
    </row>
    <row r="35190" spans="1:5" x14ac:dyDescent="0.2">
      <c r="A35190">
        <v>149746</v>
      </c>
      <c r="B35190" t="s">
        <v>10466</v>
      </c>
      <c r="C35190" t="s">
        <v>10514</v>
      </c>
      <c r="D35190" t="s">
        <v>10751</v>
      </c>
      <c r="E35190">
        <v>2009</v>
      </c>
    </row>
    <row r="35191" spans="1:5" x14ac:dyDescent="0.2">
      <c r="A35191">
        <v>149743</v>
      </c>
      <c r="B35191" t="s">
        <v>10466</v>
      </c>
      <c r="C35191" t="s">
        <v>10482</v>
      </c>
      <c r="D35191" t="s">
        <v>10755</v>
      </c>
      <c r="E35191">
        <v>2003</v>
      </c>
    </row>
    <row r="35192" spans="1:5" x14ac:dyDescent="0.2">
      <c r="A35192">
        <v>149740</v>
      </c>
      <c r="B35192" t="s">
        <v>10466</v>
      </c>
      <c r="C35192" t="s">
        <v>10482</v>
      </c>
      <c r="D35192" t="s">
        <v>10757</v>
      </c>
      <c r="E35192">
        <v>2003</v>
      </c>
    </row>
    <row r="35193" spans="1:5" x14ac:dyDescent="0.2">
      <c r="A35193">
        <v>149739</v>
      </c>
      <c r="B35193" t="s">
        <v>10466</v>
      </c>
      <c r="C35193" t="s">
        <v>10482</v>
      </c>
      <c r="D35193" t="s">
        <v>10756</v>
      </c>
      <c r="E35193">
        <v>2003</v>
      </c>
    </row>
    <row r="35194" spans="1:5" x14ac:dyDescent="0.2">
      <c r="A35194">
        <v>149735</v>
      </c>
      <c r="B35194" t="s">
        <v>10466</v>
      </c>
      <c r="C35194" t="s">
        <v>10482</v>
      </c>
      <c r="D35194" t="s">
        <v>10754</v>
      </c>
      <c r="E35194">
        <v>2003</v>
      </c>
    </row>
    <row r="35195" spans="1:5" x14ac:dyDescent="0.2">
      <c r="A35195">
        <v>149716</v>
      </c>
      <c r="B35195" t="s">
        <v>10224</v>
      </c>
      <c r="C35195" t="s">
        <v>10236</v>
      </c>
      <c r="D35195">
        <v>10770955</v>
      </c>
      <c r="E35195">
        <v>2009</v>
      </c>
    </row>
    <row r="35196" spans="1:5" x14ac:dyDescent="0.2">
      <c r="A35196">
        <v>149715</v>
      </c>
      <c r="B35196" t="s">
        <v>10224</v>
      </c>
      <c r="C35196" t="s">
        <v>10236</v>
      </c>
      <c r="D35196">
        <v>10770969</v>
      </c>
      <c r="E35196">
        <v>2009</v>
      </c>
    </row>
    <row r="35197" spans="1:5" x14ac:dyDescent="0.2">
      <c r="A35197">
        <v>147504</v>
      </c>
      <c r="B35197" t="s">
        <v>10466</v>
      </c>
      <c r="C35197" t="s">
        <v>10798</v>
      </c>
      <c r="D35197" t="s">
        <v>34458</v>
      </c>
      <c r="E35197">
        <v>2008</v>
      </c>
    </row>
    <row r="35198" spans="1:5" x14ac:dyDescent="0.2">
      <c r="A35198">
        <v>148396</v>
      </c>
      <c r="B35198" t="s">
        <v>10466</v>
      </c>
      <c r="C35198" t="s">
        <v>10065</v>
      </c>
      <c r="D35198" t="s">
        <v>16659</v>
      </c>
      <c r="E35198">
        <v>2009</v>
      </c>
    </row>
    <row r="35199" spans="1:5" x14ac:dyDescent="0.2">
      <c r="A35199">
        <v>149660</v>
      </c>
      <c r="B35199" t="s">
        <v>9414</v>
      </c>
      <c r="C35199" t="s">
        <v>9389</v>
      </c>
      <c r="D35199" t="s">
        <v>9607</v>
      </c>
      <c r="E35199">
        <v>2009</v>
      </c>
    </row>
    <row r="35200" spans="1:5" x14ac:dyDescent="0.2">
      <c r="A35200">
        <v>149659</v>
      </c>
      <c r="B35200" t="s">
        <v>9414</v>
      </c>
      <c r="C35200" t="s">
        <v>9389</v>
      </c>
      <c r="D35200" t="s">
        <v>9609</v>
      </c>
      <c r="E35200">
        <v>2009</v>
      </c>
    </row>
    <row r="35201" spans="1:5" x14ac:dyDescent="0.2">
      <c r="A35201">
        <v>149658</v>
      </c>
      <c r="B35201" t="s">
        <v>9878</v>
      </c>
      <c r="C35201" t="s">
        <v>9889</v>
      </c>
      <c r="D35201">
        <v>73036985</v>
      </c>
      <c r="E35201">
        <v>2009</v>
      </c>
    </row>
    <row r="35202" spans="1:5" x14ac:dyDescent="0.2">
      <c r="A35202">
        <v>149657</v>
      </c>
      <c r="B35202" t="s">
        <v>10224</v>
      </c>
      <c r="C35202" t="s">
        <v>10058</v>
      </c>
      <c r="D35202">
        <v>8827565</v>
      </c>
      <c r="E35202">
        <v>2009</v>
      </c>
    </row>
    <row r="35203" spans="1:5" x14ac:dyDescent="0.2">
      <c r="A35203">
        <v>149633</v>
      </c>
      <c r="B35203" t="s">
        <v>9414</v>
      </c>
      <c r="C35203" t="s">
        <v>9424</v>
      </c>
      <c r="D35203" t="s">
        <v>9575</v>
      </c>
      <c r="E35203">
        <v>2008</v>
      </c>
    </row>
    <row r="35204" spans="1:5" x14ac:dyDescent="0.2">
      <c r="A35204">
        <v>149607</v>
      </c>
      <c r="B35204" t="s">
        <v>9878</v>
      </c>
      <c r="C35204" t="s">
        <v>9912</v>
      </c>
      <c r="D35204">
        <v>46997192</v>
      </c>
      <c r="E35204">
        <v>2009</v>
      </c>
    </row>
    <row r="35205" spans="1:5" x14ac:dyDescent="0.2">
      <c r="A35205">
        <v>149594</v>
      </c>
      <c r="B35205" t="s">
        <v>9878</v>
      </c>
      <c r="C35205" t="s">
        <v>9887</v>
      </c>
      <c r="D35205">
        <v>73007226</v>
      </c>
      <c r="E35205">
        <v>2009</v>
      </c>
    </row>
    <row r="35206" spans="1:5" x14ac:dyDescent="0.2">
      <c r="A35206">
        <v>149975</v>
      </c>
      <c r="B35206" t="s">
        <v>11660</v>
      </c>
      <c r="C35206" t="s">
        <v>11620</v>
      </c>
      <c r="D35206" t="s">
        <v>11621</v>
      </c>
      <c r="E35206">
        <v>2008</v>
      </c>
    </row>
    <row r="35207" spans="1:5" x14ac:dyDescent="0.2">
      <c r="A35207">
        <v>149970</v>
      </c>
      <c r="B35207" t="s">
        <v>11660</v>
      </c>
      <c r="C35207" t="s">
        <v>11620</v>
      </c>
      <c r="D35207" t="s">
        <v>11623</v>
      </c>
      <c r="E35207">
        <v>2008</v>
      </c>
    </row>
    <row r="35208" spans="1:5" x14ac:dyDescent="0.2">
      <c r="A35208">
        <v>149969</v>
      </c>
      <c r="B35208" t="s">
        <v>11660</v>
      </c>
      <c r="C35208" t="s">
        <v>11620</v>
      </c>
      <c r="D35208" t="s">
        <v>11626</v>
      </c>
      <c r="E35208">
        <v>2008</v>
      </c>
    </row>
    <row r="35209" spans="1:5" x14ac:dyDescent="0.2">
      <c r="A35209">
        <v>149967</v>
      </c>
      <c r="B35209" t="s">
        <v>11660</v>
      </c>
      <c r="C35209" t="s">
        <v>11620</v>
      </c>
      <c r="D35209" t="s">
        <v>11627</v>
      </c>
      <c r="E35209">
        <v>2008</v>
      </c>
    </row>
    <row r="35210" spans="1:5" x14ac:dyDescent="0.2">
      <c r="A35210">
        <v>149927</v>
      </c>
      <c r="B35210" t="s">
        <v>11660</v>
      </c>
      <c r="C35210" t="s">
        <v>18408</v>
      </c>
      <c r="D35210" t="s">
        <v>18409</v>
      </c>
      <c r="E35210">
        <v>2009</v>
      </c>
    </row>
    <row r="35211" spans="1:5" x14ac:dyDescent="0.2">
      <c r="A35211">
        <v>149818</v>
      </c>
      <c r="B35211" t="s">
        <v>16234</v>
      </c>
      <c r="C35211" t="s">
        <v>10331</v>
      </c>
      <c r="D35211">
        <v>1071200001144</v>
      </c>
      <c r="E35211">
        <v>2000</v>
      </c>
    </row>
    <row r="35212" spans="1:5" x14ac:dyDescent="0.2">
      <c r="A35212">
        <v>149917</v>
      </c>
      <c r="B35212" t="s">
        <v>9414</v>
      </c>
      <c r="C35212" t="s">
        <v>9385</v>
      </c>
      <c r="D35212" t="s">
        <v>9593</v>
      </c>
      <c r="E35212">
        <v>2008</v>
      </c>
    </row>
    <row r="35213" spans="1:5" x14ac:dyDescent="0.2">
      <c r="A35213">
        <v>149823</v>
      </c>
      <c r="B35213" t="s">
        <v>9414</v>
      </c>
      <c r="C35213" t="s">
        <v>9442</v>
      </c>
      <c r="D35213">
        <v>66604543</v>
      </c>
      <c r="E35213">
        <v>2007</v>
      </c>
    </row>
    <row r="35214" spans="1:5" x14ac:dyDescent="0.2">
      <c r="A35214">
        <v>149822</v>
      </c>
      <c r="B35214" t="s">
        <v>9414</v>
      </c>
      <c r="C35214" t="s">
        <v>9766</v>
      </c>
      <c r="D35214">
        <v>35603104</v>
      </c>
      <c r="E35214">
        <v>2005</v>
      </c>
    </row>
    <row r="35215" spans="1:5" x14ac:dyDescent="0.2">
      <c r="A35215">
        <v>139287</v>
      </c>
      <c r="B35215" t="s">
        <v>9414</v>
      </c>
      <c r="C35215" t="s">
        <v>9419</v>
      </c>
      <c r="D35215" t="s">
        <v>9622</v>
      </c>
      <c r="E35215">
        <v>2006</v>
      </c>
    </row>
    <row r="35216" spans="1:5" x14ac:dyDescent="0.2">
      <c r="A35216">
        <v>149941</v>
      </c>
      <c r="B35216" t="s">
        <v>9414</v>
      </c>
      <c r="C35216" t="s">
        <v>9405</v>
      </c>
      <c r="D35216" t="s">
        <v>20361</v>
      </c>
      <c r="E35216">
        <v>2009</v>
      </c>
    </row>
    <row r="35217" spans="1:5" x14ac:dyDescent="0.2">
      <c r="A35217">
        <v>149601</v>
      </c>
      <c r="B35217" t="s">
        <v>10309</v>
      </c>
      <c r="C35217" t="s">
        <v>20362</v>
      </c>
      <c r="D35217" t="s">
        <v>34459</v>
      </c>
      <c r="E35217">
        <v>2009</v>
      </c>
    </row>
    <row r="35218" spans="1:5" x14ac:dyDescent="0.2">
      <c r="A35218">
        <v>149612</v>
      </c>
      <c r="B35218" t="s">
        <v>10345</v>
      </c>
      <c r="C35218" t="s">
        <v>10388</v>
      </c>
      <c r="D35218">
        <v>171773</v>
      </c>
      <c r="E35218">
        <v>2003</v>
      </c>
    </row>
    <row r="35219" spans="1:5" x14ac:dyDescent="0.2">
      <c r="A35219">
        <v>133038</v>
      </c>
      <c r="B35219" t="s">
        <v>10466</v>
      </c>
      <c r="C35219" t="s">
        <v>10785</v>
      </c>
      <c r="D35219" t="s">
        <v>10788</v>
      </c>
      <c r="E35219">
        <v>2006</v>
      </c>
    </row>
    <row r="35220" spans="1:5" x14ac:dyDescent="0.2">
      <c r="A35220">
        <v>149472</v>
      </c>
      <c r="B35220" t="s">
        <v>9878</v>
      </c>
      <c r="C35220" t="s">
        <v>9895</v>
      </c>
      <c r="D35220">
        <v>73032706</v>
      </c>
      <c r="E35220">
        <v>2009</v>
      </c>
    </row>
    <row r="35221" spans="1:5" x14ac:dyDescent="0.2">
      <c r="A35221">
        <v>149526</v>
      </c>
      <c r="B35221" t="s">
        <v>10345</v>
      </c>
      <c r="C35221" t="s">
        <v>10347</v>
      </c>
      <c r="D35221">
        <v>107619</v>
      </c>
      <c r="E35221">
        <v>2008</v>
      </c>
    </row>
    <row r="35222" spans="1:5" x14ac:dyDescent="0.2">
      <c r="A35222">
        <v>149525</v>
      </c>
      <c r="B35222" t="s">
        <v>10345</v>
      </c>
      <c r="C35222" t="s">
        <v>10347</v>
      </c>
      <c r="D35222">
        <v>107853</v>
      </c>
      <c r="E35222">
        <v>2008</v>
      </c>
    </row>
    <row r="35223" spans="1:5" x14ac:dyDescent="0.2">
      <c r="A35223">
        <v>149413</v>
      </c>
      <c r="B35223" t="s">
        <v>9414</v>
      </c>
      <c r="C35223" t="s">
        <v>9405</v>
      </c>
      <c r="D35223" t="s">
        <v>9615</v>
      </c>
      <c r="E35223">
        <v>2009</v>
      </c>
    </row>
    <row r="35224" spans="1:5" x14ac:dyDescent="0.2">
      <c r="A35224">
        <v>149412</v>
      </c>
      <c r="B35224" t="s">
        <v>9414</v>
      </c>
      <c r="C35224" t="s">
        <v>9415</v>
      </c>
      <c r="D35224" t="s">
        <v>9616</v>
      </c>
      <c r="E35224">
        <v>2009</v>
      </c>
    </row>
    <row r="35225" spans="1:5" x14ac:dyDescent="0.2">
      <c r="A35225">
        <v>149711</v>
      </c>
      <c r="B35225" t="s">
        <v>9414</v>
      </c>
      <c r="C35225" t="s">
        <v>9381</v>
      </c>
      <c r="D35225">
        <v>66611926</v>
      </c>
      <c r="E35225">
        <v>2009</v>
      </c>
    </row>
    <row r="35226" spans="1:5" x14ac:dyDescent="0.2">
      <c r="A35226">
        <v>149379</v>
      </c>
      <c r="B35226" t="s">
        <v>10444</v>
      </c>
      <c r="C35226" t="s">
        <v>10446</v>
      </c>
      <c r="D35226">
        <v>8055</v>
      </c>
      <c r="E35226">
        <v>2008</v>
      </c>
    </row>
    <row r="35227" spans="1:5" x14ac:dyDescent="0.2">
      <c r="A35227">
        <v>149377</v>
      </c>
      <c r="B35227" t="s">
        <v>10466</v>
      </c>
      <c r="C35227" t="s">
        <v>9369</v>
      </c>
      <c r="D35227" t="s">
        <v>10794</v>
      </c>
      <c r="E35227">
        <v>2009</v>
      </c>
    </row>
    <row r="35228" spans="1:5" x14ac:dyDescent="0.2">
      <c r="A35228">
        <v>149376</v>
      </c>
      <c r="B35228" t="s">
        <v>10466</v>
      </c>
      <c r="C35228" t="s">
        <v>9369</v>
      </c>
      <c r="D35228" t="s">
        <v>10795</v>
      </c>
      <c r="E35228">
        <v>2009</v>
      </c>
    </row>
    <row r="35229" spans="1:5" x14ac:dyDescent="0.2">
      <c r="A35229">
        <v>149370</v>
      </c>
      <c r="B35229" t="s">
        <v>10224</v>
      </c>
      <c r="C35229" t="s">
        <v>10058</v>
      </c>
      <c r="D35229">
        <v>8827564</v>
      </c>
      <c r="E35229">
        <v>2009</v>
      </c>
    </row>
    <row r="35230" spans="1:5" x14ac:dyDescent="0.2">
      <c r="A35230">
        <v>149369</v>
      </c>
      <c r="B35230" t="s">
        <v>10224</v>
      </c>
      <c r="C35230" t="s">
        <v>10058</v>
      </c>
      <c r="D35230">
        <v>8827563</v>
      </c>
      <c r="E35230">
        <v>2009</v>
      </c>
    </row>
    <row r="35231" spans="1:5" x14ac:dyDescent="0.2">
      <c r="A35231">
        <v>149335</v>
      </c>
      <c r="B35231" t="s">
        <v>10466</v>
      </c>
      <c r="C35231" t="s">
        <v>10077</v>
      </c>
      <c r="D35231" t="s">
        <v>10792</v>
      </c>
      <c r="E35231">
        <v>2009</v>
      </c>
    </row>
    <row r="35232" spans="1:5" x14ac:dyDescent="0.2">
      <c r="A35232">
        <v>121771</v>
      </c>
      <c r="B35232" t="s">
        <v>10466</v>
      </c>
      <c r="C35232" t="s">
        <v>10527</v>
      </c>
      <c r="D35232" t="s">
        <v>10768</v>
      </c>
      <c r="E35232">
        <v>2004</v>
      </c>
    </row>
    <row r="35233" spans="1:5" x14ac:dyDescent="0.2">
      <c r="A35233">
        <v>149414</v>
      </c>
      <c r="B35233" t="s">
        <v>9878</v>
      </c>
      <c r="C35233" t="s">
        <v>9907</v>
      </c>
      <c r="D35233">
        <v>33171388</v>
      </c>
      <c r="E35233">
        <v>2007</v>
      </c>
    </row>
    <row r="35234" spans="1:5" x14ac:dyDescent="0.2">
      <c r="A35234">
        <v>146293</v>
      </c>
      <c r="B35234" t="s">
        <v>10466</v>
      </c>
      <c r="C35234" t="s">
        <v>10330</v>
      </c>
      <c r="D35234" t="s">
        <v>10772</v>
      </c>
      <c r="E35234">
        <v>2008</v>
      </c>
    </row>
    <row r="35235" spans="1:5" x14ac:dyDescent="0.2">
      <c r="A35235">
        <v>149198</v>
      </c>
      <c r="B35235" t="s">
        <v>11811</v>
      </c>
      <c r="C35235" t="s">
        <v>11813</v>
      </c>
      <c r="D35235" t="s">
        <v>11878</v>
      </c>
      <c r="E35235">
        <v>2009</v>
      </c>
    </row>
    <row r="35236" spans="1:5" x14ac:dyDescent="0.2">
      <c r="A35236">
        <v>149202</v>
      </c>
      <c r="B35236" t="s">
        <v>10466</v>
      </c>
      <c r="C35236" t="s">
        <v>10514</v>
      </c>
      <c r="D35236" t="s">
        <v>10773</v>
      </c>
      <c r="E35236">
        <v>2009</v>
      </c>
    </row>
    <row r="35237" spans="1:5" x14ac:dyDescent="0.2">
      <c r="A35237">
        <v>149200</v>
      </c>
      <c r="B35237" t="s">
        <v>10466</v>
      </c>
      <c r="C35237" t="s">
        <v>10514</v>
      </c>
      <c r="D35237" t="s">
        <v>10774</v>
      </c>
      <c r="E35237">
        <v>2009</v>
      </c>
    </row>
    <row r="35238" spans="1:5" x14ac:dyDescent="0.2">
      <c r="A35238">
        <v>149176</v>
      </c>
      <c r="B35238" t="s">
        <v>10466</v>
      </c>
      <c r="C35238" t="s">
        <v>10507</v>
      </c>
      <c r="D35238" t="s">
        <v>10778</v>
      </c>
      <c r="E35238">
        <v>2008</v>
      </c>
    </row>
    <row r="35239" spans="1:5" x14ac:dyDescent="0.2">
      <c r="A35239">
        <v>149265</v>
      </c>
      <c r="B35239" t="s">
        <v>10224</v>
      </c>
      <c r="C35239" t="s">
        <v>10058</v>
      </c>
      <c r="D35239">
        <v>8827943</v>
      </c>
      <c r="E35239">
        <v>2009</v>
      </c>
    </row>
    <row r="35240" spans="1:5" x14ac:dyDescent="0.2">
      <c r="A35240">
        <v>149264</v>
      </c>
      <c r="B35240" t="s">
        <v>10224</v>
      </c>
      <c r="C35240" t="s">
        <v>10058</v>
      </c>
      <c r="D35240">
        <v>8827942</v>
      </c>
      <c r="E35240">
        <v>2009</v>
      </c>
    </row>
    <row r="35241" spans="1:5" x14ac:dyDescent="0.2">
      <c r="A35241">
        <v>149169</v>
      </c>
      <c r="B35241" t="s">
        <v>12014</v>
      </c>
      <c r="C35241" t="s">
        <v>12015</v>
      </c>
      <c r="D35241">
        <v>2013198645</v>
      </c>
      <c r="E35241">
        <v>2009</v>
      </c>
    </row>
    <row r="35242" spans="1:5" x14ac:dyDescent="0.2">
      <c r="A35242">
        <v>149168</v>
      </c>
      <c r="B35242" t="s">
        <v>12014</v>
      </c>
      <c r="C35242" t="s">
        <v>12015</v>
      </c>
      <c r="D35242">
        <v>2013200099</v>
      </c>
      <c r="E35242">
        <v>2009</v>
      </c>
    </row>
    <row r="35243" spans="1:5" x14ac:dyDescent="0.2">
      <c r="A35243">
        <v>149102</v>
      </c>
      <c r="B35243" t="s">
        <v>10092</v>
      </c>
      <c r="C35243" t="s">
        <v>10057</v>
      </c>
      <c r="D35243" t="s">
        <v>10121</v>
      </c>
      <c r="E35243">
        <v>2007</v>
      </c>
    </row>
    <row r="35244" spans="1:5" x14ac:dyDescent="0.2">
      <c r="A35244">
        <v>149101</v>
      </c>
      <c r="B35244" t="s">
        <v>10092</v>
      </c>
      <c r="C35244" t="s">
        <v>10057</v>
      </c>
      <c r="D35244" t="s">
        <v>10118</v>
      </c>
      <c r="E35244">
        <v>2006</v>
      </c>
    </row>
    <row r="35245" spans="1:5" x14ac:dyDescent="0.2">
      <c r="A35245">
        <v>149096</v>
      </c>
      <c r="B35245" t="s">
        <v>9878</v>
      </c>
      <c r="C35245" t="s">
        <v>9884</v>
      </c>
      <c r="D35245">
        <v>73008443</v>
      </c>
      <c r="E35245">
        <v>2009</v>
      </c>
    </row>
    <row r="35246" spans="1:5" x14ac:dyDescent="0.2">
      <c r="A35246">
        <v>149078</v>
      </c>
      <c r="B35246" t="s">
        <v>9878</v>
      </c>
      <c r="C35246" t="s">
        <v>9880</v>
      </c>
      <c r="D35246">
        <v>68311369</v>
      </c>
      <c r="E35246">
        <v>2009</v>
      </c>
    </row>
    <row r="35247" spans="1:5" x14ac:dyDescent="0.2">
      <c r="A35247">
        <v>147510</v>
      </c>
      <c r="B35247" t="s">
        <v>10466</v>
      </c>
      <c r="C35247" t="s">
        <v>10064</v>
      </c>
      <c r="D35247" t="s">
        <v>10627</v>
      </c>
      <c r="E35247">
        <v>2008</v>
      </c>
    </row>
    <row r="35248" spans="1:5" x14ac:dyDescent="0.2">
      <c r="A35248">
        <v>147511</v>
      </c>
      <c r="B35248" t="s">
        <v>10466</v>
      </c>
      <c r="C35248" t="s">
        <v>10064</v>
      </c>
      <c r="D35248" t="s">
        <v>10628</v>
      </c>
      <c r="E35248">
        <v>2008</v>
      </c>
    </row>
    <row r="35249" spans="1:5" x14ac:dyDescent="0.2">
      <c r="A35249">
        <v>147512</v>
      </c>
      <c r="B35249" t="s">
        <v>10466</v>
      </c>
      <c r="C35249" t="s">
        <v>10064</v>
      </c>
      <c r="D35249" t="s">
        <v>10622</v>
      </c>
      <c r="E35249">
        <v>2008</v>
      </c>
    </row>
    <row r="35250" spans="1:5" x14ac:dyDescent="0.2">
      <c r="A35250">
        <v>149235</v>
      </c>
      <c r="B35250" t="s">
        <v>10345</v>
      </c>
      <c r="C35250" t="s">
        <v>10355</v>
      </c>
      <c r="D35250">
        <v>187110</v>
      </c>
      <c r="E35250">
        <v>1999</v>
      </c>
    </row>
    <row r="35251" spans="1:5" x14ac:dyDescent="0.2">
      <c r="A35251">
        <v>149399</v>
      </c>
      <c r="B35251" t="s">
        <v>10466</v>
      </c>
      <c r="C35251" t="s">
        <v>10632</v>
      </c>
      <c r="D35251" t="s">
        <v>10633</v>
      </c>
      <c r="E35251">
        <v>2004</v>
      </c>
    </row>
    <row r="35252" spans="1:5" x14ac:dyDescent="0.2">
      <c r="A35252">
        <v>149423</v>
      </c>
      <c r="B35252" t="s">
        <v>11660</v>
      </c>
      <c r="C35252" t="s">
        <v>11678</v>
      </c>
      <c r="D35252" t="s">
        <v>11679</v>
      </c>
      <c r="E35252">
        <v>2008</v>
      </c>
    </row>
    <row r="35253" spans="1:5" x14ac:dyDescent="0.2">
      <c r="A35253">
        <v>149234</v>
      </c>
      <c r="B35253" t="s">
        <v>9414</v>
      </c>
      <c r="C35253" t="s">
        <v>9380</v>
      </c>
      <c r="D35253" t="s">
        <v>9605</v>
      </c>
      <c r="E35253">
        <v>2009</v>
      </c>
    </row>
    <row r="35254" spans="1:5" x14ac:dyDescent="0.2">
      <c r="A35254">
        <v>149233</v>
      </c>
      <c r="B35254" t="s">
        <v>10466</v>
      </c>
      <c r="C35254" t="s">
        <v>10075</v>
      </c>
      <c r="D35254" t="s">
        <v>10623</v>
      </c>
      <c r="E35254">
        <v>2009</v>
      </c>
    </row>
    <row r="35255" spans="1:5" x14ac:dyDescent="0.2">
      <c r="A35255">
        <v>142863</v>
      </c>
      <c r="B35255" t="s">
        <v>10345</v>
      </c>
      <c r="C35255" t="s">
        <v>10346</v>
      </c>
      <c r="D35255">
        <v>426658</v>
      </c>
      <c r="E35255">
        <v>2007</v>
      </c>
    </row>
    <row r="35256" spans="1:5" x14ac:dyDescent="0.2">
      <c r="A35256">
        <v>149361</v>
      </c>
      <c r="B35256" t="s">
        <v>10466</v>
      </c>
      <c r="C35256" t="s">
        <v>10481</v>
      </c>
      <c r="D35256" t="s">
        <v>16345</v>
      </c>
      <c r="E35256">
        <v>2003</v>
      </c>
    </row>
    <row r="35257" spans="1:5" x14ac:dyDescent="0.2">
      <c r="A35257">
        <v>149136</v>
      </c>
      <c r="B35257" t="s">
        <v>11811</v>
      </c>
      <c r="C35257" t="s">
        <v>11891</v>
      </c>
      <c r="D35257" t="s">
        <v>11892</v>
      </c>
      <c r="E35257">
        <v>2009</v>
      </c>
    </row>
    <row r="35258" spans="1:5" x14ac:dyDescent="0.2">
      <c r="A35258">
        <v>149135</v>
      </c>
      <c r="B35258" t="s">
        <v>11811</v>
      </c>
      <c r="C35258" t="s">
        <v>11891</v>
      </c>
      <c r="D35258" t="s">
        <v>11906</v>
      </c>
      <c r="E35258">
        <v>2009</v>
      </c>
    </row>
    <row r="35259" spans="1:5" x14ac:dyDescent="0.2">
      <c r="A35259">
        <v>149057</v>
      </c>
      <c r="B35259" t="s">
        <v>10466</v>
      </c>
      <c r="C35259" t="s">
        <v>10496</v>
      </c>
      <c r="D35259" t="s">
        <v>10629</v>
      </c>
      <c r="E35259">
        <v>2008</v>
      </c>
    </row>
    <row r="35260" spans="1:5" x14ac:dyDescent="0.2">
      <c r="A35260">
        <v>149056</v>
      </c>
      <c r="B35260" t="s">
        <v>10466</v>
      </c>
      <c r="C35260" t="s">
        <v>10496</v>
      </c>
      <c r="D35260" t="s">
        <v>10631</v>
      </c>
      <c r="E35260">
        <v>2008</v>
      </c>
    </row>
    <row r="35261" spans="1:5" x14ac:dyDescent="0.2">
      <c r="A35261">
        <v>149055</v>
      </c>
      <c r="B35261" t="s">
        <v>10466</v>
      </c>
      <c r="C35261" t="s">
        <v>10496</v>
      </c>
      <c r="D35261" t="s">
        <v>10630</v>
      </c>
      <c r="E35261">
        <v>2008</v>
      </c>
    </row>
    <row r="35262" spans="1:5" x14ac:dyDescent="0.2">
      <c r="A35262">
        <v>149165</v>
      </c>
      <c r="B35262" t="s">
        <v>10466</v>
      </c>
      <c r="C35262" t="s">
        <v>10064</v>
      </c>
      <c r="D35262" t="s">
        <v>10645</v>
      </c>
      <c r="E35262">
        <v>2008</v>
      </c>
    </row>
    <row r="35263" spans="1:5" x14ac:dyDescent="0.2">
      <c r="A35263">
        <v>149164</v>
      </c>
      <c r="B35263" t="s">
        <v>10466</v>
      </c>
      <c r="C35263" t="s">
        <v>10064</v>
      </c>
      <c r="D35263" t="s">
        <v>10646</v>
      </c>
      <c r="E35263">
        <v>2008</v>
      </c>
    </row>
    <row r="35264" spans="1:5" x14ac:dyDescent="0.2">
      <c r="A35264">
        <v>149570</v>
      </c>
      <c r="B35264" t="s">
        <v>9878</v>
      </c>
      <c r="C35264" t="s">
        <v>9905</v>
      </c>
      <c r="D35264">
        <v>46274512</v>
      </c>
      <c r="E35264">
        <v>2002</v>
      </c>
    </row>
    <row r="35265" spans="1:5" x14ac:dyDescent="0.2">
      <c r="A35265">
        <v>148927</v>
      </c>
      <c r="B35265" t="s">
        <v>10466</v>
      </c>
      <c r="C35265" t="s">
        <v>10069</v>
      </c>
      <c r="D35265" t="s">
        <v>10644</v>
      </c>
      <c r="E35265">
        <v>2009</v>
      </c>
    </row>
    <row r="35266" spans="1:5" x14ac:dyDescent="0.2">
      <c r="A35266">
        <v>148935</v>
      </c>
      <c r="B35266" t="s">
        <v>10444</v>
      </c>
      <c r="C35266" t="s">
        <v>10445</v>
      </c>
      <c r="D35266">
        <v>575830</v>
      </c>
      <c r="E35266">
        <v>2008</v>
      </c>
    </row>
    <row r="35267" spans="1:5" x14ac:dyDescent="0.2">
      <c r="A35267">
        <v>148934</v>
      </c>
      <c r="B35267" t="s">
        <v>10444</v>
      </c>
      <c r="C35267" t="s">
        <v>10445</v>
      </c>
      <c r="D35267">
        <v>576917</v>
      </c>
      <c r="E35267">
        <v>2008</v>
      </c>
    </row>
    <row r="35268" spans="1:5" x14ac:dyDescent="0.2">
      <c r="A35268">
        <v>148933</v>
      </c>
      <c r="B35268" t="s">
        <v>10444</v>
      </c>
      <c r="C35268" t="s">
        <v>10445</v>
      </c>
      <c r="D35268">
        <v>575841</v>
      </c>
      <c r="E35268">
        <v>2008</v>
      </c>
    </row>
    <row r="35269" spans="1:5" x14ac:dyDescent="0.2">
      <c r="A35269">
        <v>149129</v>
      </c>
      <c r="B35269" t="s">
        <v>10466</v>
      </c>
      <c r="C35269" t="s">
        <v>10461</v>
      </c>
      <c r="D35269" t="s">
        <v>10637</v>
      </c>
      <c r="E35269">
        <v>2009</v>
      </c>
    </row>
    <row r="35270" spans="1:5" x14ac:dyDescent="0.2">
      <c r="A35270">
        <v>149128</v>
      </c>
      <c r="B35270" t="s">
        <v>10466</v>
      </c>
      <c r="C35270" t="s">
        <v>10461</v>
      </c>
      <c r="D35270" t="s">
        <v>10638</v>
      </c>
      <c r="E35270">
        <v>2009</v>
      </c>
    </row>
    <row r="35271" spans="1:5" x14ac:dyDescent="0.2">
      <c r="A35271">
        <v>149127</v>
      </c>
      <c r="B35271" t="s">
        <v>10466</v>
      </c>
      <c r="C35271" t="s">
        <v>10461</v>
      </c>
      <c r="D35271" t="s">
        <v>10636</v>
      </c>
      <c r="E35271">
        <v>2009</v>
      </c>
    </row>
    <row r="35272" spans="1:5" x14ac:dyDescent="0.2">
      <c r="A35272">
        <v>148860</v>
      </c>
      <c r="B35272" t="s">
        <v>9414</v>
      </c>
      <c r="C35272" t="s">
        <v>9415</v>
      </c>
      <c r="D35272" t="s">
        <v>9597</v>
      </c>
      <c r="E35272">
        <v>2009</v>
      </c>
    </row>
    <row r="35273" spans="1:5" x14ac:dyDescent="0.2">
      <c r="A35273">
        <v>148861</v>
      </c>
      <c r="B35273" t="s">
        <v>9414</v>
      </c>
      <c r="C35273" t="s">
        <v>9601</v>
      </c>
      <c r="D35273">
        <v>44602319</v>
      </c>
      <c r="E35273">
        <v>2008</v>
      </c>
    </row>
    <row r="35274" spans="1:5" x14ac:dyDescent="0.2">
      <c r="A35274">
        <v>149067</v>
      </c>
      <c r="B35274" t="s">
        <v>10466</v>
      </c>
      <c r="C35274" t="s">
        <v>9369</v>
      </c>
      <c r="D35274" t="s">
        <v>10603</v>
      </c>
      <c r="E35274">
        <v>2009</v>
      </c>
    </row>
    <row r="35275" spans="1:5" x14ac:dyDescent="0.2">
      <c r="A35275">
        <v>149286</v>
      </c>
      <c r="B35275" t="s">
        <v>12040</v>
      </c>
      <c r="C35275" t="s">
        <v>10336</v>
      </c>
      <c r="D35275" t="s">
        <v>12041</v>
      </c>
      <c r="E35275">
        <v>2009</v>
      </c>
    </row>
    <row r="35276" spans="1:5" x14ac:dyDescent="0.2">
      <c r="A35276">
        <v>149285</v>
      </c>
      <c r="B35276" t="s">
        <v>9878</v>
      </c>
      <c r="C35276" t="s">
        <v>9883</v>
      </c>
      <c r="D35276">
        <v>68309734</v>
      </c>
      <c r="E35276">
        <v>2008</v>
      </c>
    </row>
    <row r="35277" spans="1:5" x14ac:dyDescent="0.2">
      <c r="A35277">
        <v>148810</v>
      </c>
      <c r="B35277" t="s">
        <v>10466</v>
      </c>
      <c r="C35277" t="s">
        <v>10605</v>
      </c>
      <c r="D35277" t="s">
        <v>10606</v>
      </c>
      <c r="E35277">
        <v>2009</v>
      </c>
    </row>
    <row r="35278" spans="1:5" x14ac:dyDescent="0.2">
      <c r="A35278">
        <v>148778</v>
      </c>
      <c r="B35278" t="s">
        <v>9878</v>
      </c>
      <c r="C35278" t="s">
        <v>9899</v>
      </c>
      <c r="D35278">
        <v>35247690</v>
      </c>
      <c r="E35278">
        <v>2009</v>
      </c>
    </row>
    <row r="35279" spans="1:5" x14ac:dyDescent="0.2">
      <c r="A35279">
        <v>148775</v>
      </c>
      <c r="B35279" t="s">
        <v>9878</v>
      </c>
      <c r="C35279" t="s">
        <v>9949</v>
      </c>
      <c r="D35279">
        <v>37239812</v>
      </c>
      <c r="E35279">
        <v>2009</v>
      </c>
    </row>
    <row r="35280" spans="1:5" x14ac:dyDescent="0.2">
      <c r="A35280">
        <v>148999</v>
      </c>
      <c r="B35280" t="s">
        <v>9878</v>
      </c>
      <c r="C35280" t="s">
        <v>9894</v>
      </c>
      <c r="D35280">
        <v>79380583</v>
      </c>
      <c r="E35280">
        <v>2009</v>
      </c>
    </row>
    <row r="35281" spans="1:5" x14ac:dyDescent="0.2">
      <c r="A35281">
        <v>149004</v>
      </c>
      <c r="B35281" t="s">
        <v>9878</v>
      </c>
      <c r="C35281" t="s">
        <v>9887</v>
      </c>
      <c r="D35281">
        <v>46998758</v>
      </c>
      <c r="E35281">
        <v>2009</v>
      </c>
    </row>
    <row r="35282" spans="1:5" x14ac:dyDescent="0.2">
      <c r="A35282">
        <v>149002</v>
      </c>
      <c r="B35282" t="s">
        <v>9878</v>
      </c>
      <c r="C35282" t="s">
        <v>9887</v>
      </c>
      <c r="D35282">
        <v>46994456</v>
      </c>
      <c r="E35282">
        <v>2009</v>
      </c>
    </row>
    <row r="35283" spans="1:5" x14ac:dyDescent="0.2">
      <c r="A35283">
        <v>148731</v>
      </c>
      <c r="B35283" t="s">
        <v>10466</v>
      </c>
      <c r="C35283" t="s">
        <v>10608</v>
      </c>
      <c r="D35283" t="s">
        <v>10659</v>
      </c>
      <c r="E35283">
        <v>2008</v>
      </c>
    </row>
    <row r="35284" spans="1:5" x14ac:dyDescent="0.2">
      <c r="A35284">
        <v>148730</v>
      </c>
      <c r="B35284" t="s">
        <v>10466</v>
      </c>
      <c r="C35284" t="s">
        <v>10608</v>
      </c>
      <c r="D35284" t="s">
        <v>10609</v>
      </c>
      <c r="E35284">
        <v>2008</v>
      </c>
    </row>
    <row r="35285" spans="1:5" x14ac:dyDescent="0.2">
      <c r="A35285">
        <v>148723</v>
      </c>
      <c r="B35285" t="s">
        <v>11811</v>
      </c>
      <c r="C35285" t="s">
        <v>11813</v>
      </c>
      <c r="D35285" t="s">
        <v>12124</v>
      </c>
      <c r="E35285">
        <v>2009</v>
      </c>
    </row>
    <row r="35286" spans="1:5" x14ac:dyDescent="0.2">
      <c r="A35286">
        <v>147872</v>
      </c>
      <c r="B35286" t="s">
        <v>9414</v>
      </c>
      <c r="C35286" t="s">
        <v>9402</v>
      </c>
      <c r="D35286" t="s">
        <v>16762</v>
      </c>
      <c r="E35286">
        <v>2008</v>
      </c>
    </row>
    <row r="35287" spans="1:5" x14ac:dyDescent="0.2">
      <c r="A35287">
        <v>148848</v>
      </c>
      <c r="B35287" t="s">
        <v>10466</v>
      </c>
      <c r="C35287" t="s">
        <v>10078</v>
      </c>
      <c r="D35287" t="s">
        <v>16516</v>
      </c>
      <c r="E35287">
        <v>2002</v>
      </c>
    </row>
    <row r="35288" spans="1:5" x14ac:dyDescent="0.2">
      <c r="A35288">
        <v>148995</v>
      </c>
      <c r="B35288" t="s">
        <v>12014</v>
      </c>
      <c r="C35288" t="s">
        <v>12016</v>
      </c>
      <c r="D35288">
        <v>2013199746</v>
      </c>
      <c r="E35288">
        <v>2009</v>
      </c>
    </row>
    <row r="35289" spans="1:5" x14ac:dyDescent="0.2">
      <c r="A35289">
        <v>149012</v>
      </c>
      <c r="B35289" t="s">
        <v>11811</v>
      </c>
      <c r="C35289" t="s">
        <v>9454</v>
      </c>
      <c r="D35289">
        <v>44403364</v>
      </c>
      <c r="E35289">
        <v>2008</v>
      </c>
    </row>
    <row r="35290" spans="1:5" x14ac:dyDescent="0.2">
      <c r="A35290">
        <v>148762</v>
      </c>
      <c r="B35290" t="s">
        <v>10466</v>
      </c>
      <c r="C35290" t="s">
        <v>9369</v>
      </c>
      <c r="D35290" t="s">
        <v>10678</v>
      </c>
      <c r="E35290">
        <v>2009</v>
      </c>
    </row>
    <row r="35291" spans="1:5" x14ac:dyDescent="0.2">
      <c r="A35291">
        <v>148761</v>
      </c>
      <c r="B35291" t="s">
        <v>10466</v>
      </c>
      <c r="C35291" t="s">
        <v>9369</v>
      </c>
      <c r="D35291" t="s">
        <v>10677</v>
      </c>
      <c r="E35291">
        <v>2008</v>
      </c>
    </row>
    <row r="35292" spans="1:5" x14ac:dyDescent="0.2">
      <c r="A35292">
        <v>148915</v>
      </c>
      <c r="B35292" t="s">
        <v>10466</v>
      </c>
      <c r="C35292" t="s">
        <v>9369</v>
      </c>
      <c r="D35292" t="s">
        <v>13499</v>
      </c>
      <c r="E35292">
        <v>2008</v>
      </c>
    </row>
    <row r="35293" spans="1:5" x14ac:dyDescent="0.2">
      <c r="A35293">
        <v>148914</v>
      </c>
      <c r="B35293" t="s">
        <v>10466</v>
      </c>
      <c r="C35293" t="s">
        <v>9369</v>
      </c>
      <c r="D35293" t="s">
        <v>10680</v>
      </c>
      <c r="E35293">
        <v>2008</v>
      </c>
    </row>
    <row r="35294" spans="1:5" x14ac:dyDescent="0.2">
      <c r="A35294">
        <v>148913</v>
      </c>
      <c r="B35294" t="s">
        <v>10466</v>
      </c>
      <c r="C35294" t="s">
        <v>9369</v>
      </c>
      <c r="D35294" t="s">
        <v>13498</v>
      </c>
      <c r="E35294">
        <v>2008</v>
      </c>
    </row>
    <row r="35295" spans="1:5" x14ac:dyDescent="0.2">
      <c r="A35295">
        <v>148912</v>
      </c>
      <c r="B35295" t="s">
        <v>10466</v>
      </c>
      <c r="C35295" t="s">
        <v>9369</v>
      </c>
      <c r="D35295" t="s">
        <v>10679</v>
      </c>
      <c r="E35295">
        <v>2008</v>
      </c>
    </row>
    <row r="35296" spans="1:5" x14ac:dyDescent="0.2">
      <c r="A35296">
        <v>148612</v>
      </c>
      <c r="B35296" t="s">
        <v>10444</v>
      </c>
      <c r="C35296" t="s">
        <v>10450</v>
      </c>
      <c r="D35296">
        <v>3287</v>
      </c>
      <c r="E35296">
        <v>2007</v>
      </c>
    </row>
    <row r="35297" spans="1:5" x14ac:dyDescent="0.2">
      <c r="A35297">
        <v>148701</v>
      </c>
      <c r="B35297" t="s">
        <v>9878</v>
      </c>
      <c r="C35297" t="s">
        <v>16579</v>
      </c>
      <c r="D35297">
        <v>73008519</v>
      </c>
      <c r="E35297">
        <v>2009</v>
      </c>
    </row>
    <row r="35298" spans="1:5" x14ac:dyDescent="0.2">
      <c r="A35298">
        <v>148586</v>
      </c>
      <c r="B35298" t="s">
        <v>9414</v>
      </c>
      <c r="C35298" t="s">
        <v>16581</v>
      </c>
      <c r="D35298">
        <v>44600919</v>
      </c>
      <c r="E35298">
        <v>2008</v>
      </c>
    </row>
    <row r="35299" spans="1:5" x14ac:dyDescent="0.2">
      <c r="A35299">
        <v>148585</v>
      </c>
      <c r="B35299" t="s">
        <v>9414</v>
      </c>
      <c r="C35299" t="s">
        <v>16581</v>
      </c>
      <c r="D35299">
        <v>44600920</v>
      </c>
      <c r="E35299">
        <v>2008</v>
      </c>
    </row>
    <row r="35300" spans="1:5" x14ac:dyDescent="0.2">
      <c r="A35300">
        <v>148344</v>
      </c>
      <c r="B35300" t="s">
        <v>9878</v>
      </c>
      <c r="C35300" t="s">
        <v>10036</v>
      </c>
      <c r="D35300">
        <v>33174538</v>
      </c>
      <c r="E35300">
        <v>2008</v>
      </c>
    </row>
    <row r="35301" spans="1:5" x14ac:dyDescent="0.2">
      <c r="A35301">
        <v>148564</v>
      </c>
      <c r="B35301" t="s">
        <v>12014</v>
      </c>
      <c r="C35301" t="s">
        <v>9365</v>
      </c>
      <c r="D35301" t="s">
        <v>15467</v>
      </c>
      <c r="E35301">
        <v>2009</v>
      </c>
    </row>
    <row r="35302" spans="1:5" x14ac:dyDescent="0.2">
      <c r="A35302">
        <v>148563</v>
      </c>
      <c r="B35302" t="s">
        <v>12014</v>
      </c>
      <c r="C35302" t="s">
        <v>9365</v>
      </c>
      <c r="D35302" t="s">
        <v>34460</v>
      </c>
      <c r="E35302">
        <v>2008</v>
      </c>
    </row>
    <row r="35303" spans="1:5" x14ac:dyDescent="0.2">
      <c r="A35303">
        <v>148471</v>
      </c>
      <c r="B35303" t="s">
        <v>10224</v>
      </c>
      <c r="C35303" t="s">
        <v>10246</v>
      </c>
      <c r="D35303">
        <v>10775660</v>
      </c>
      <c r="E35303">
        <v>2009</v>
      </c>
    </row>
    <row r="35304" spans="1:5" x14ac:dyDescent="0.2">
      <c r="A35304">
        <v>148663</v>
      </c>
      <c r="B35304" t="s">
        <v>9878</v>
      </c>
      <c r="C35304" t="s">
        <v>9887</v>
      </c>
      <c r="D35304">
        <v>21737032</v>
      </c>
      <c r="E35304">
        <v>2007</v>
      </c>
    </row>
    <row r="35305" spans="1:5" x14ac:dyDescent="0.2">
      <c r="A35305">
        <v>148587</v>
      </c>
      <c r="B35305" t="s">
        <v>10224</v>
      </c>
      <c r="C35305" t="s">
        <v>10226</v>
      </c>
      <c r="D35305">
        <v>927910</v>
      </c>
      <c r="E35305">
        <v>2004</v>
      </c>
    </row>
    <row r="35306" spans="1:5" x14ac:dyDescent="0.2">
      <c r="A35306">
        <v>148656</v>
      </c>
      <c r="B35306" t="s">
        <v>10466</v>
      </c>
      <c r="C35306" t="s">
        <v>10067</v>
      </c>
      <c r="D35306" t="s">
        <v>10650</v>
      </c>
      <c r="E35306">
        <v>2006</v>
      </c>
    </row>
    <row r="35307" spans="1:5" x14ac:dyDescent="0.2">
      <c r="A35307">
        <v>148469</v>
      </c>
      <c r="B35307" t="s">
        <v>9414</v>
      </c>
      <c r="C35307" t="s">
        <v>9386</v>
      </c>
      <c r="D35307" t="s">
        <v>9619</v>
      </c>
      <c r="E35307">
        <v>2009</v>
      </c>
    </row>
    <row r="35308" spans="1:5" x14ac:dyDescent="0.2">
      <c r="A35308">
        <v>148465</v>
      </c>
      <c r="B35308" t="s">
        <v>10224</v>
      </c>
      <c r="C35308" t="s">
        <v>10058</v>
      </c>
      <c r="D35308">
        <v>8827562</v>
      </c>
      <c r="E35308">
        <v>2009</v>
      </c>
    </row>
    <row r="35309" spans="1:5" x14ac:dyDescent="0.2">
      <c r="A35309">
        <v>148464</v>
      </c>
      <c r="B35309" t="s">
        <v>10224</v>
      </c>
      <c r="C35309" t="s">
        <v>10058</v>
      </c>
      <c r="D35309">
        <v>8827561</v>
      </c>
      <c r="E35309">
        <v>2009</v>
      </c>
    </row>
    <row r="35310" spans="1:5" x14ac:dyDescent="0.2">
      <c r="A35310">
        <v>148553</v>
      </c>
      <c r="B35310" t="s">
        <v>10224</v>
      </c>
      <c r="C35310" t="s">
        <v>10245</v>
      </c>
      <c r="D35310">
        <v>8804728</v>
      </c>
      <c r="E35310">
        <v>2008</v>
      </c>
    </row>
    <row r="35311" spans="1:5" x14ac:dyDescent="0.2">
      <c r="A35311">
        <v>148710</v>
      </c>
      <c r="B35311" t="s">
        <v>10466</v>
      </c>
      <c r="C35311" t="s">
        <v>10064</v>
      </c>
      <c r="D35311" t="s">
        <v>10653</v>
      </c>
      <c r="E35311">
        <v>2008</v>
      </c>
    </row>
    <row r="35312" spans="1:5" x14ac:dyDescent="0.2">
      <c r="A35312">
        <v>148709</v>
      </c>
      <c r="B35312" t="s">
        <v>10466</v>
      </c>
      <c r="C35312" t="s">
        <v>10064</v>
      </c>
      <c r="D35312" t="s">
        <v>10654</v>
      </c>
      <c r="E35312">
        <v>2008</v>
      </c>
    </row>
    <row r="35313" spans="1:5" x14ac:dyDescent="0.2">
      <c r="A35313">
        <v>148708</v>
      </c>
      <c r="B35313" t="s">
        <v>10466</v>
      </c>
      <c r="C35313" t="s">
        <v>10064</v>
      </c>
      <c r="D35313" t="s">
        <v>10655</v>
      </c>
      <c r="E35313">
        <v>2008</v>
      </c>
    </row>
    <row r="35314" spans="1:5" x14ac:dyDescent="0.2">
      <c r="A35314">
        <v>148707</v>
      </c>
      <c r="B35314" t="s">
        <v>10466</v>
      </c>
      <c r="C35314" t="s">
        <v>10064</v>
      </c>
      <c r="D35314" t="s">
        <v>10658</v>
      </c>
      <c r="E35314">
        <v>2009</v>
      </c>
    </row>
    <row r="35315" spans="1:5" x14ac:dyDescent="0.2">
      <c r="A35315">
        <v>148706</v>
      </c>
      <c r="B35315" t="s">
        <v>10466</v>
      </c>
      <c r="C35315" t="s">
        <v>10065</v>
      </c>
      <c r="D35315" t="s">
        <v>10656</v>
      </c>
      <c r="E35315">
        <v>2008</v>
      </c>
    </row>
    <row r="35316" spans="1:5" x14ac:dyDescent="0.2">
      <c r="A35316">
        <v>148705</v>
      </c>
      <c r="B35316" t="s">
        <v>10466</v>
      </c>
      <c r="C35316" t="s">
        <v>10065</v>
      </c>
      <c r="D35316" t="s">
        <v>10652</v>
      </c>
      <c r="E35316">
        <v>2008</v>
      </c>
    </row>
    <row r="35317" spans="1:5" x14ac:dyDescent="0.2">
      <c r="A35317">
        <v>148704</v>
      </c>
      <c r="B35317" t="s">
        <v>10466</v>
      </c>
      <c r="C35317" t="s">
        <v>10065</v>
      </c>
      <c r="D35317" t="s">
        <v>10657</v>
      </c>
      <c r="E35317">
        <v>2008</v>
      </c>
    </row>
    <row r="35318" spans="1:5" x14ac:dyDescent="0.2">
      <c r="A35318">
        <v>148561</v>
      </c>
      <c r="B35318" t="s">
        <v>10092</v>
      </c>
      <c r="C35318" t="s">
        <v>10056</v>
      </c>
      <c r="D35318" t="s">
        <v>10122</v>
      </c>
      <c r="E35318">
        <v>2008</v>
      </c>
    </row>
    <row r="35319" spans="1:5" x14ac:dyDescent="0.2">
      <c r="A35319">
        <v>149610</v>
      </c>
      <c r="B35319" t="s">
        <v>11811</v>
      </c>
      <c r="C35319" t="s">
        <v>11827</v>
      </c>
      <c r="D35319" t="s">
        <v>16273</v>
      </c>
      <c r="E35319">
        <v>2008</v>
      </c>
    </row>
    <row r="35320" spans="1:5" x14ac:dyDescent="0.2">
      <c r="A35320">
        <v>148421</v>
      </c>
      <c r="B35320" t="s">
        <v>10466</v>
      </c>
      <c r="C35320" t="s">
        <v>10465</v>
      </c>
      <c r="D35320" t="s">
        <v>10651</v>
      </c>
      <c r="E35320">
        <v>2007</v>
      </c>
    </row>
    <row r="35321" spans="1:5" x14ac:dyDescent="0.2">
      <c r="A35321">
        <v>147758</v>
      </c>
      <c r="B35321" t="s">
        <v>10466</v>
      </c>
      <c r="C35321" t="s">
        <v>10496</v>
      </c>
      <c r="D35321" t="s">
        <v>10674</v>
      </c>
      <c r="E35321">
        <v>2008</v>
      </c>
    </row>
    <row r="35322" spans="1:5" x14ac:dyDescent="0.2">
      <c r="A35322">
        <v>148322</v>
      </c>
      <c r="B35322" t="s">
        <v>9414</v>
      </c>
      <c r="C35322" t="s">
        <v>9401</v>
      </c>
      <c r="D35322" t="s">
        <v>9629</v>
      </c>
      <c r="E35322">
        <v>2009</v>
      </c>
    </row>
    <row r="35323" spans="1:5" x14ac:dyDescent="0.2">
      <c r="A35323">
        <v>148321</v>
      </c>
      <c r="B35323" t="s">
        <v>9414</v>
      </c>
      <c r="C35323" t="s">
        <v>9401</v>
      </c>
      <c r="D35323" t="s">
        <v>9632</v>
      </c>
      <c r="E35323">
        <v>2009</v>
      </c>
    </row>
    <row r="35324" spans="1:5" x14ac:dyDescent="0.2">
      <c r="A35324">
        <v>148324</v>
      </c>
      <c r="B35324" t="s">
        <v>10224</v>
      </c>
      <c r="C35324" t="s">
        <v>10248</v>
      </c>
      <c r="D35324">
        <v>10765636</v>
      </c>
      <c r="E35324">
        <v>2009</v>
      </c>
    </row>
    <row r="35325" spans="1:5" x14ac:dyDescent="0.2">
      <c r="A35325">
        <v>148523</v>
      </c>
      <c r="B35325" t="s">
        <v>10224</v>
      </c>
      <c r="C35325" t="s">
        <v>10058</v>
      </c>
      <c r="D35325">
        <v>8828120</v>
      </c>
      <c r="E35325">
        <v>2009</v>
      </c>
    </row>
    <row r="35326" spans="1:5" x14ac:dyDescent="0.2">
      <c r="A35326">
        <v>143553</v>
      </c>
      <c r="B35326" t="s">
        <v>10345</v>
      </c>
      <c r="C35326" t="s">
        <v>10356</v>
      </c>
      <c r="D35326">
        <v>318802</v>
      </c>
      <c r="E35326">
        <v>2005</v>
      </c>
    </row>
    <row r="35327" spans="1:5" x14ac:dyDescent="0.2">
      <c r="A35327">
        <v>148289</v>
      </c>
      <c r="B35327" t="s">
        <v>10466</v>
      </c>
      <c r="C35327" t="s">
        <v>10461</v>
      </c>
      <c r="D35327" t="s">
        <v>10664</v>
      </c>
      <c r="E35327">
        <v>2008</v>
      </c>
    </row>
    <row r="35328" spans="1:5" x14ac:dyDescent="0.2">
      <c r="A35328">
        <v>148281</v>
      </c>
      <c r="B35328" t="s">
        <v>9878</v>
      </c>
      <c r="C35328" t="s">
        <v>9880</v>
      </c>
      <c r="D35328">
        <v>68311367</v>
      </c>
      <c r="E35328">
        <v>2009</v>
      </c>
    </row>
    <row r="35329" spans="1:5" x14ac:dyDescent="0.2">
      <c r="A35329">
        <v>148283</v>
      </c>
      <c r="B35329" t="s">
        <v>11811</v>
      </c>
      <c r="C35329" t="s">
        <v>11812</v>
      </c>
      <c r="D35329" t="s">
        <v>11855</v>
      </c>
      <c r="E35329">
        <v>2008</v>
      </c>
    </row>
    <row r="35330" spans="1:5" x14ac:dyDescent="0.2">
      <c r="A35330">
        <v>148279</v>
      </c>
      <c r="B35330" t="s">
        <v>10224</v>
      </c>
      <c r="C35330" t="s">
        <v>10247</v>
      </c>
      <c r="D35330">
        <v>10681545</v>
      </c>
      <c r="E35330">
        <v>2008</v>
      </c>
    </row>
    <row r="35331" spans="1:5" x14ac:dyDescent="0.2">
      <c r="A35331">
        <v>148278</v>
      </c>
      <c r="B35331" t="s">
        <v>10224</v>
      </c>
      <c r="C35331" t="s">
        <v>10248</v>
      </c>
      <c r="D35331">
        <v>10681543</v>
      </c>
      <c r="E35331">
        <v>2008</v>
      </c>
    </row>
    <row r="35332" spans="1:5" x14ac:dyDescent="0.2">
      <c r="A35332">
        <v>148277</v>
      </c>
      <c r="B35332" t="s">
        <v>10345</v>
      </c>
      <c r="C35332" t="s">
        <v>10373</v>
      </c>
      <c r="D35332">
        <v>106521</v>
      </c>
      <c r="E35332">
        <v>2008</v>
      </c>
    </row>
    <row r="35333" spans="1:5" x14ac:dyDescent="0.2">
      <c r="A35333">
        <v>148276</v>
      </c>
      <c r="B35333" t="s">
        <v>11811</v>
      </c>
      <c r="C35333" t="s">
        <v>11856</v>
      </c>
      <c r="D35333">
        <v>190357510</v>
      </c>
      <c r="E35333">
        <v>2008</v>
      </c>
    </row>
    <row r="35334" spans="1:5" x14ac:dyDescent="0.2">
      <c r="A35334">
        <v>148275</v>
      </c>
      <c r="B35334" t="s">
        <v>9878</v>
      </c>
      <c r="C35334" t="s">
        <v>9886</v>
      </c>
      <c r="D35334">
        <v>48917093</v>
      </c>
      <c r="E35334">
        <v>2008</v>
      </c>
    </row>
    <row r="35335" spans="1:5" x14ac:dyDescent="0.2">
      <c r="A35335">
        <v>148570</v>
      </c>
      <c r="B35335" t="s">
        <v>9878</v>
      </c>
      <c r="C35335" t="s">
        <v>9887</v>
      </c>
      <c r="D35335">
        <v>46700306</v>
      </c>
      <c r="E35335">
        <v>2006</v>
      </c>
    </row>
    <row r="35336" spans="1:5" x14ac:dyDescent="0.2">
      <c r="A35336">
        <v>148518</v>
      </c>
      <c r="B35336" t="s">
        <v>10466</v>
      </c>
      <c r="C35336" t="s">
        <v>10075</v>
      </c>
      <c r="D35336" t="s">
        <v>16582</v>
      </c>
      <c r="E35336">
        <v>2009</v>
      </c>
    </row>
    <row r="35337" spans="1:5" x14ac:dyDescent="0.2">
      <c r="A35337">
        <v>148517</v>
      </c>
      <c r="B35337" t="s">
        <v>10466</v>
      </c>
      <c r="C35337" t="s">
        <v>10075</v>
      </c>
      <c r="D35337" t="s">
        <v>16583</v>
      </c>
      <c r="E35337">
        <v>2009</v>
      </c>
    </row>
    <row r="35338" spans="1:5" x14ac:dyDescent="0.2">
      <c r="A35338">
        <v>136970</v>
      </c>
      <c r="B35338" t="s">
        <v>9414</v>
      </c>
      <c r="C35338" t="s">
        <v>9415</v>
      </c>
      <c r="D35338" t="s">
        <v>9626</v>
      </c>
      <c r="E35338">
        <v>2006</v>
      </c>
    </row>
    <row r="35339" spans="1:5" x14ac:dyDescent="0.2">
      <c r="A35339">
        <v>143224</v>
      </c>
      <c r="B35339" t="s">
        <v>9414</v>
      </c>
      <c r="C35339" t="s">
        <v>9411</v>
      </c>
      <c r="D35339" t="s">
        <v>9869</v>
      </c>
      <c r="E35339">
        <v>2007</v>
      </c>
    </row>
    <row r="35340" spans="1:5" x14ac:dyDescent="0.2">
      <c r="A35340">
        <v>148417</v>
      </c>
      <c r="B35340" t="s">
        <v>9414</v>
      </c>
      <c r="C35340" t="s">
        <v>9385</v>
      </c>
      <c r="D35340" t="s">
        <v>9870</v>
      </c>
      <c r="E35340">
        <v>2008</v>
      </c>
    </row>
    <row r="35341" spans="1:5" x14ac:dyDescent="0.2">
      <c r="A35341">
        <v>148474</v>
      </c>
      <c r="B35341" t="s">
        <v>9414</v>
      </c>
      <c r="C35341" t="s">
        <v>9541</v>
      </c>
      <c r="D35341" t="s">
        <v>9868</v>
      </c>
      <c r="E35341">
        <v>2009</v>
      </c>
    </row>
    <row r="35342" spans="1:5" x14ac:dyDescent="0.2">
      <c r="A35342">
        <v>148224</v>
      </c>
      <c r="B35342" t="s">
        <v>10466</v>
      </c>
      <c r="C35342" t="s">
        <v>11487</v>
      </c>
      <c r="D35342" t="s">
        <v>11488</v>
      </c>
      <c r="E35342">
        <v>2008</v>
      </c>
    </row>
    <row r="35343" spans="1:5" x14ac:dyDescent="0.2">
      <c r="A35343">
        <v>148346</v>
      </c>
      <c r="B35343" t="s">
        <v>10466</v>
      </c>
      <c r="C35343" t="s">
        <v>11033</v>
      </c>
      <c r="D35343" t="s">
        <v>16661</v>
      </c>
      <c r="E35343">
        <v>2006</v>
      </c>
    </row>
    <row r="35344" spans="1:5" x14ac:dyDescent="0.2">
      <c r="A35344">
        <v>148205</v>
      </c>
      <c r="B35344" t="s">
        <v>10466</v>
      </c>
      <c r="C35344" t="s">
        <v>10496</v>
      </c>
      <c r="D35344" t="s">
        <v>11525</v>
      </c>
      <c r="E35344">
        <v>2008</v>
      </c>
    </row>
    <row r="35345" spans="1:5" x14ac:dyDescent="0.2">
      <c r="A35345">
        <v>148204</v>
      </c>
      <c r="B35345" t="s">
        <v>10466</v>
      </c>
      <c r="C35345" t="s">
        <v>10496</v>
      </c>
      <c r="D35345" t="s">
        <v>11529</v>
      </c>
      <c r="E35345">
        <v>2008</v>
      </c>
    </row>
    <row r="35346" spans="1:5" x14ac:dyDescent="0.2">
      <c r="A35346">
        <v>148354</v>
      </c>
      <c r="B35346" t="s">
        <v>11811</v>
      </c>
      <c r="C35346" t="s">
        <v>11872</v>
      </c>
      <c r="D35346" t="s">
        <v>16518</v>
      </c>
      <c r="E35346">
        <v>2002</v>
      </c>
    </row>
    <row r="35347" spans="1:5" x14ac:dyDescent="0.2">
      <c r="A35347">
        <v>120241</v>
      </c>
      <c r="B35347" t="s">
        <v>10092</v>
      </c>
      <c r="C35347" t="s">
        <v>10175</v>
      </c>
      <c r="D35347">
        <v>1066166</v>
      </c>
      <c r="E35347">
        <v>1997</v>
      </c>
    </row>
    <row r="35348" spans="1:5" x14ac:dyDescent="0.2">
      <c r="A35348">
        <v>143642</v>
      </c>
      <c r="B35348" t="s">
        <v>10224</v>
      </c>
      <c r="C35348" t="s">
        <v>10245</v>
      </c>
      <c r="D35348">
        <v>8804730</v>
      </c>
      <c r="E35348">
        <v>2008</v>
      </c>
    </row>
    <row r="35349" spans="1:5" x14ac:dyDescent="0.2">
      <c r="A35349">
        <v>148157</v>
      </c>
      <c r="B35349" t="s">
        <v>10324</v>
      </c>
      <c r="C35349" t="s">
        <v>10325</v>
      </c>
      <c r="D35349" t="s">
        <v>10326</v>
      </c>
      <c r="E35349">
        <v>2009</v>
      </c>
    </row>
    <row r="35350" spans="1:5" x14ac:dyDescent="0.2">
      <c r="A35350">
        <v>148156</v>
      </c>
      <c r="B35350" t="s">
        <v>10466</v>
      </c>
      <c r="C35350" t="s">
        <v>9369</v>
      </c>
      <c r="D35350" t="s">
        <v>16756</v>
      </c>
      <c r="E35350">
        <v>2009</v>
      </c>
    </row>
    <row r="35351" spans="1:5" x14ac:dyDescent="0.2">
      <c r="A35351">
        <v>148155</v>
      </c>
      <c r="B35351" t="s">
        <v>10466</v>
      </c>
      <c r="C35351" t="s">
        <v>9369</v>
      </c>
      <c r="D35351" t="s">
        <v>16757</v>
      </c>
      <c r="E35351">
        <v>2009</v>
      </c>
    </row>
    <row r="35352" spans="1:5" x14ac:dyDescent="0.2">
      <c r="A35352">
        <v>148154</v>
      </c>
      <c r="B35352" t="s">
        <v>10466</v>
      </c>
      <c r="C35352" t="s">
        <v>10946</v>
      </c>
      <c r="D35352" t="s">
        <v>16758</v>
      </c>
      <c r="E35352">
        <v>2007</v>
      </c>
    </row>
    <row r="35353" spans="1:5" x14ac:dyDescent="0.2">
      <c r="A35353">
        <v>148153</v>
      </c>
      <c r="B35353" t="s">
        <v>10466</v>
      </c>
      <c r="C35353" t="s">
        <v>10946</v>
      </c>
      <c r="D35353" t="s">
        <v>16759</v>
      </c>
      <c r="E35353">
        <v>2007</v>
      </c>
    </row>
    <row r="35354" spans="1:5" x14ac:dyDescent="0.2">
      <c r="A35354">
        <v>148313</v>
      </c>
      <c r="B35354" t="s">
        <v>10466</v>
      </c>
      <c r="C35354" t="s">
        <v>11351</v>
      </c>
      <c r="D35354" t="s">
        <v>11517</v>
      </c>
      <c r="E35354">
        <v>2006</v>
      </c>
    </row>
    <row r="35355" spans="1:5" x14ac:dyDescent="0.2">
      <c r="A35355">
        <v>147417</v>
      </c>
      <c r="B35355" t="s">
        <v>9878</v>
      </c>
      <c r="C35355" t="s">
        <v>9937</v>
      </c>
      <c r="D35355">
        <v>68306414</v>
      </c>
      <c r="E35355">
        <v>2008</v>
      </c>
    </row>
    <row r="35356" spans="1:5" x14ac:dyDescent="0.2">
      <c r="A35356">
        <v>148326</v>
      </c>
      <c r="B35356" t="s">
        <v>9878</v>
      </c>
      <c r="C35356" t="s">
        <v>9918</v>
      </c>
      <c r="D35356">
        <v>46963650</v>
      </c>
      <c r="E35356">
        <v>2008</v>
      </c>
    </row>
    <row r="35357" spans="1:5" x14ac:dyDescent="0.2">
      <c r="A35357">
        <v>148325</v>
      </c>
      <c r="B35357" t="s">
        <v>9878</v>
      </c>
      <c r="C35357" t="s">
        <v>9918</v>
      </c>
      <c r="D35357">
        <v>46963674</v>
      </c>
      <c r="E35357">
        <v>2008</v>
      </c>
    </row>
    <row r="35358" spans="1:5" x14ac:dyDescent="0.2">
      <c r="A35358">
        <v>148127</v>
      </c>
      <c r="B35358" t="s">
        <v>10466</v>
      </c>
      <c r="C35358" t="s">
        <v>10496</v>
      </c>
      <c r="D35358" t="s">
        <v>11512</v>
      </c>
      <c r="E35358">
        <v>2008</v>
      </c>
    </row>
    <row r="35359" spans="1:5" x14ac:dyDescent="0.2">
      <c r="A35359">
        <v>148125</v>
      </c>
      <c r="B35359" t="s">
        <v>10466</v>
      </c>
      <c r="C35359" t="s">
        <v>10496</v>
      </c>
      <c r="D35359" t="s">
        <v>11511</v>
      </c>
      <c r="E35359">
        <v>2009</v>
      </c>
    </row>
    <row r="35360" spans="1:5" x14ac:dyDescent="0.2">
      <c r="A35360">
        <v>148124</v>
      </c>
      <c r="B35360" t="s">
        <v>10466</v>
      </c>
      <c r="C35360" t="s">
        <v>10496</v>
      </c>
      <c r="D35360" t="s">
        <v>11520</v>
      </c>
      <c r="E35360">
        <v>2009</v>
      </c>
    </row>
    <row r="35361" spans="1:5" x14ac:dyDescent="0.2">
      <c r="A35361">
        <v>148397</v>
      </c>
      <c r="B35361" t="s">
        <v>10466</v>
      </c>
      <c r="C35361" t="s">
        <v>11540</v>
      </c>
      <c r="D35361" t="s">
        <v>11541</v>
      </c>
      <c r="E35361">
        <v>2008</v>
      </c>
    </row>
    <row r="35362" spans="1:5" x14ac:dyDescent="0.2">
      <c r="A35362">
        <v>131331</v>
      </c>
      <c r="B35362" t="s">
        <v>10466</v>
      </c>
      <c r="C35362" t="s">
        <v>10066</v>
      </c>
      <c r="D35362" t="s">
        <v>11535</v>
      </c>
      <c r="E35362">
        <v>2006</v>
      </c>
    </row>
    <row r="35363" spans="1:5" x14ac:dyDescent="0.2">
      <c r="A35363">
        <v>148100</v>
      </c>
      <c r="B35363" t="s">
        <v>12014</v>
      </c>
      <c r="C35363" t="s">
        <v>12038</v>
      </c>
      <c r="D35363">
        <v>201309005</v>
      </c>
      <c r="E35363">
        <v>2008</v>
      </c>
    </row>
    <row r="35364" spans="1:5" x14ac:dyDescent="0.2">
      <c r="A35364">
        <v>148094</v>
      </c>
      <c r="B35364" t="s">
        <v>9878</v>
      </c>
      <c r="C35364" t="s">
        <v>9883</v>
      </c>
      <c r="D35364">
        <v>68309738</v>
      </c>
      <c r="E35364">
        <v>2008</v>
      </c>
    </row>
    <row r="35365" spans="1:5" x14ac:dyDescent="0.2">
      <c r="A35365">
        <v>148028</v>
      </c>
      <c r="B35365" t="s">
        <v>9878</v>
      </c>
      <c r="C35365" t="s">
        <v>9904</v>
      </c>
      <c r="D35365">
        <v>68310975</v>
      </c>
      <c r="E35365">
        <v>2009</v>
      </c>
    </row>
    <row r="35366" spans="1:5" x14ac:dyDescent="0.2">
      <c r="A35366">
        <v>148027</v>
      </c>
      <c r="B35366" t="s">
        <v>9878</v>
      </c>
      <c r="C35366" t="s">
        <v>9904</v>
      </c>
      <c r="D35366">
        <v>68310974</v>
      </c>
      <c r="E35366">
        <v>2009</v>
      </c>
    </row>
    <row r="35367" spans="1:5" x14ac:dyDescent="0.2">
      <c r="A35367">
        <v>148026</v>
      </c>
      <c r="B35367" t="s">
        <v>9878</v>
      </c>
      <c r="C35367" t="s">
        <v>9904</v>
      </c>
      <c r="D35367">
        <v>68310973</v>
      </c>
      <c r="E35367">
        <v>2009</v>
      </c>
    </row>
    <row r="35368" spans="1:5" x14ac:dyDescent="0.2">
      <c r="A35368">
        <v>113878</v>
      </c>
      <c r="B35368" t="s">
        <v>9414</v>
      </c>
      <c r="C35368">
        <v>3456</v>
      </c>
      <c r="D35368" t="s">
        <v>16668</v>
      </c>
      <c r="E35368">
        <v>2001</v>
      </c>
    </row>
    <row r="35369" spans="1:5" x14ac:dyDescent="0.2">
      <c r="A35369">
        <v>109478</v>
      </c>
      <c r="B35369" t="s">
        <v>9414</v>
      </c>
      <c r="C35369">
        <v>3406</v>
      </c>
      <c r="D35369" t="s">
        <v>16669</v>
      </c>
      <c r="E35369">
        <v>2000</v>
      </c>
    </row>
    <row r="35370" spans="1:5" x14ac:dyDescent="0.2">
      <c r="A35370">
        <v>109475</v>
      </c>
      <c r="B35370" t="s">
        <v>9414</v>
      </c>
      <c r="C35370">
        <v>3406</v>
      </c>
      <c r="D35370" t="s">
        <v>16670</v>
      </c>
      <c r="E35370">
        <v>2000</v>
      </c>
    </row>
    <row r="35371" spans="1:5" x14ac:dyDescent="0.2">
      <c r="A35371">
        <v>148245</v>
      </c>
      <c r="B35371" t="s">
        <v>9414</v>
      </c>
      <c r="C35371" t="s">
        <v>9380</v>
      </c>
      <c r="D35371" t="s">
        <v>9834</v>
      </c>
      <c r="E35371">
        <v>2009</v>
      </c>
    </row>
    <row r="35372" spans="1:5" x14ac:dyDescent="0.2">
      <c r="A35372">
        <v>147751</v>
      </c>
      <c r="B35372" t="s">
        <v>10466</v>
      </c>
      <c r="C35372" t="s">
        <v>10949</v>
      </c>
      <c r="D35372" t="s">
        <v>11486</v>
      </c>
      <c r="E35372">
        <v>2008</v>
      </c>
    </row>
    <row r="35373" spans="1:5" x14ac:dyDescent="0.2">
      <c r="A35373">
        <v>147750</v>
      </c>
      <c r="B35373" t="s">
        <v>10466</v>
      </c>
      <c r="C35373" t="s">
        <v>10949</v>
      </c>
      <c r="D35373" t="s">
        <v>11489</v>
      </c>
      <c r="E35373">
        <v>2008</v>
      </c>
    </row>
    <row r="35374" spans="1:5" x14ac:dyDescent="0.2">
      <c r="A35374">
        <v>148011</v>
      </c>
      <c r="B35374" t="s">
        <v>11811</v>
      </c>
      <c r="C35374" t="s">
        <v>11829</v>
      </c>
      <c r="D35374" t="s">
        <v>11978</v>
      </c>
      <c r="E35374">
        <v>2009</v>
      </c>
    </row>
    <row r="35375" spans="1:5" x14ac:dyDescent="0.2">
      <c r="A35375">
        <v>148009</v>
      </c>
      <c r="B35375" t="s">
        <v>11811</v>
      </c>
      <c r="C35375" t="s">
        <v>11829</v>
      </c>
      <c r="D35375" t="s">
        <v>11980</v>
      </c>
      <c r="E35375">
        <v>2009</v>
      </c>
    </row>
    <row r="35376" spans="1:5" x14ac:dyDescent="0.2">
      <c r="A35376">
        <v>148024</v>
      </c>
      <c r="B35376" t="s">
        <v>10466</v>
      </c>
      <c r="C35376" t="s">
        <v>9369</v>
      </c>
      <c r="D35376" t="s">
        <v>16760</v>
      </c>
      <c r="E35376">
        <v>2007</v>
      </c>
    </row>
    <row r="35377" spans="1:5" x14ac:dyDescent="0.2">
      <c r="A35377">
        <v>147952</v>
      </c>
      <c r="B35377" t="s">
        <v>10224</v>
      </c>
      <c r="C35377" t="s">
        <v>10250</v>
      </c>
      <c r="D35377">
        <v>10704750</v>
      </c>
      <c r="E35377">
        <v>2008</v>
      </c>
    </row>
    <row r="35378" spans="1:5" x14ac:dyDescent="0.2">
      <c r="A35378">
        <v>147951</v>
      </c>
      <c r="B35378" t="s">
        <v>9878</v>
      </c>
      <c r="C35378" t="s">
        <v>9882</v>
      </c>
      <c r="D35378">
        <v>46975805</v>
      </c>
      <c r="E35378">
        <v>2009</v>
      </c>
    </row>
    <row r="35379" spans="1:5" x14ac:dyDescent="0.2">
      <c r="A35379">
        <v>147599</v>
      </c>
      <c r="B35379" t="s">
        <v>10466</v>
      </c>
      <c r="C35379" t="s">
        <v>9369</v>
      </c>
      <c r="D35379" t="s">
        <v>11468</v>
      </c>
      <c r="E35379">
        <v>2008</v>
      </c>
    </row>
    <row r="35380" spans="1:5" x14ac:dyDescent="0.2">
      <c r="A35380">
        <v>147917</v>
      </c>
      <c r="B35380" t="s">
        <v>16576</v>
      </c>
      <c r="C35380" t="s">
        <v>16813</v>
      </c>
      <c r="D35380" t="s">
        <v>18110</v>
      </c>
      <c r="E35380">
        <v>2008</v>
      </c>
    </row>
    <row r="35381" spans="1:5" x14ac:dyDescent="0.2">
      <c r="A35381">
        <v>147875</v>
      </c>
      <c r="B35381" t="s">
        <v>9878</v>
      </c>
      <c r="C35381" t="s">
        <v>9887</v>
      </c>
      <c r="D35381">
        <v>46996777</v>
      </c>
      <c r="E35381">
        <v>2009</v>
      </c>
    </row>
    <row r="35382" spans="1:5" x14ac:dyDescent="0.2">
      <c r="A35382">
        <v>147874</v>
      </c>
      <c r="B35382" t="s">
        <v>9878</v>
      </c>
      <c r="C35382" t="s">
        <v>9887</v>
      </c>
      <c r="D35382">
        <v>46989064</v>
      </c>
      <c r="E35382">
        <v>2009</v>
      </c>
    </row>
    <row r="35383" spans="1:5" x14ac:dyDescent="0.2">
      <c r="A35383">
        <v>147199</v>
      </c>
      <c r="B35383" t="s">
        <v>10466</v>
      </c>
      <c r="C35383" t="s">
        <v>10064</v>
      </c>
      <c r="D35383" t="s">
        <v>11533</v>
      </c>
      <c r="E35383">
        <v>2008</v>
      </c>
    </row>
    <row r="35384" spans="1:5" x14ac:dyDescent="0.2">
      <c r="A35384">
        <v>148090</v>
      </c>
      <c r="B35384" t="s">
        <v>10444</v>
      </c>
      <c r="C35384" t="s">
        <v>10456</v>
      </c>
      <c r="D35384">
        <v>439196</v>
      </c>
      <c r="E35384">
        <v>2007</v>
      </c>
    </row>
    <row r="35385" spans="1:5" x14ac:dyDescent="0.2">
      <c r="A35385">
        <v>147968</v>
      </c>
      <c r="B35385" t="s">
        <v>10466</v>
      </c>
      <c r="C35385" t="s">
        <v>10492</v>
      </c>
      <c r="D35385" t="s">
        <v>11542</v>
      </c>
      <c r="E35385">
        <v>2004</v>
      </c>
    </row>
    <row r="35386" spans="1:5" x14ac:dyDescent="0.2">
      <c r="A35386">
        <v>147802</v>
      </c>
      <c r="B35386" t="s">
        <v>10466</v>
      </c>
      <c r="C35386" t="s">
        <v>10496</v>
      </c>
      <c r="D35386" t="s">
        <v>11516</v>
      </c>
      <c r="E35386">
        <v>2008</v>
      </c>
    </row>
    <row r="35387" spans="1:5" x14ac:dyDescent="0.2">
      <c r="A35387">
        <v>147864</v>
      </c>
      <c r="B35387" t="s">
        <v>10466</v>
      </c>
      <c r="C35387" t="s">
        <v>9369</v>
      </c>
      <c r="D35387" t="s">
        <v>11508</v>
      </c>
      <c r="E35387">
        <v>2009</v>
      </c>
    </row>
    <row r="35388" spans="1:5" x14ac:dyDescent="0.2">
      <c r="A35388">
        <v>147964</v>
      </c>
      <c r="B35388" t="s">
        <v>10224</v>
      </c>
      <c r="C35388" t="s">
        <v>10234</v>
      </c>
      <c r="D35388">
        <v>10697141</v>
      </c>
      <c r="E35388">
        <v>2008</v>
      </c>
    </row>
    <row r="35389" spans="1:5" x14ac:dyDescent="0.2">
      <c r="A35389">
        <v>147888</v>
      </c>
      <c r="B35389" t="s">
        <v>11811</v>
      </c>
      <c r="C35389" t="s">
        <v>9757</v>
      </c>
      <c r="D35389" t="s">
        <v>16761</v>
      </c>
      <c r="E35389">
        <v>2008</v>
      </c>
    </row>
    <row r="35390" spans="1:5" x14ac:dyDescent="0.2">
      <c r="A35390">
        <v>147130</v>
      </c>
      <c r="B35390" t="s">
        <v>10345</v>
      </c>
      <c r="C35390" t="s">
        <v>10350</v>
      </c>
      <c r="D35390">
        <v>105933</v>
      </c>
      <c r="E35390">
        <v>2008</v>
      </c>
    </row>
    <row r="35391" spans="1:5" x14ac:dyDescent="0.2">
      <c r="A35391">
        <v>147653</v>
      </c>
      <c r="B35391" t="s">
        <v>11811</v>
      </c>
      <c r="C35391" t="s">
        <v>11827</v>
      </c>
      <c r="D35391" t="s">
        <v>11997</v>
      </c>
      <c r="E35391">
        <v>2008</v>
      </c>
    </row>
    <row r="35392" spans="1:5" x14ac:dyDescent="0.2">
      <c r="A35392">
        <v>147823</v>
      </c>
      <c r="B35392" t="s">
        <v>11660</v>
      </c>
      <c r="C35392" t="s">
        <v>11697</v>
      </c>
      <c r="D35392" t="s">
        <v>11771</v>
      </c>
      <c r="E35392">
        <v>2008</v>
      </c>
    </row>
    <row r="35393" spans="1:5" x14ac:dyDescent="0.2">
      <c r="A35393">
        <v>147821</v>
      </c>
      <c r="B35393" t="s">
        <v>11660</v>
      </c>
      <c r="C35393" t="s">
        <v>11697</v>
      </c>
      <c r="D35393" t="s">
        <v>11770</v>
      </c>
      <c r="E35393">
        <v>2008</v>
      </c>
    </row>
    <row r="35394" spans="1:5" x14ac:dyDescent="0.2">
      <c r="A35394">
        <v>147737</v>
      </c>
      <c r="B35394" t="s">
        <v>10466</v>
      </c>
      <c r="C35394" t="s">
        <v>11501</v>
      </c>
      <c r="D35394" t="s">
        <v>11502</v>
      </c>
      <c r="E35394">
        <v>2008</v>
      </c>
    </row>
    <row r="35395" spans="1:5" x14ac:dyDescent="0.2">
      <c r="A35395">
        <v>147881</v>
      </c>
      <c r="B35395" t="s">
        <v>10224</v>
      </c>
      <c r="C35395" t="s">
        <v>10289</v>
      </c>
      <c r="D35395">
        <v>8704245</v>
      </c>
      <c r="E35395">
        <v>2003</v>
      </c>
    </row>
    <row r="35396" spans="1:5" x14ac:dyDescent="0.2">
      <c r="A35396">
        <v>147880</v>
      </c>
      <c r="B35396" t="s">
        <v>9878</v>
      </c>
      <c r="C35396" t="s">
        <v>9915</v>
      </c>
      <c r="D35396">
        <v>46113916</v>
      </c>
      <c r="E35396">
        <v>2001</v>
      </c>
    </row>
    <row r="35397" spans="1:5" x14ac:dyDescent="0.2">
      <c r="A35397">
        <v>147765</v>
      </c>
      <c r="B35397" t="s">
        <v>9414</v>
      </c>
      <c r="C35397" t="s">
        <v>9543</v>
      </c>
      <c r="D35397">
        <v>44602331</v>
      </c>
      <c r="E35397">
        <v>2008</v>
      </c>
    </row>
    <row r="35398" spans="1:5" x14ac:dyDescent="0.2">
      <c r="A35398">
        <v>147569</v>
      </c>
      <c r="B35398" t="s">
        <v>10345</v>
      </c>
      <c r="C35398" t="s">
        <v>10350</v>
      </c>
      <c r="D35398">
        <v>106009</v>
      </c>
      <c r="E35398">
        <v>2008</v>
      </c>
    </row>
    <row r="35399" spans="1:5" x14ac:dyDescent="0.2">
      <c r="A35399">
        <v>147893</v>
      </c>
      <c r="B35399" t="s">
        <v>10092</v>
      </c>
      <c r="C35399" t="s">
        <v>10111</v>
      </c>
      <c r="D35399" t="s">
        <v>10213</v>
      </c>
      <c r="E35399">
        <v>2007</v>
      </c>
    </row>
    <row r="35400" spans="1:5" x14ac:dyDescent="0.2">
      <c r="A35400">
        <v>147803</v>
      </c>
      <c r="B35400" t="s">
        <v>9414</v>
      </c>
      <c r="C35400" t="s">
        <v>9387</v>
      </c>
      <c r="D35400" t="s">
        <v>9842</v>
      </c>
      <c r="E35400">
        <v>2009</v>
      </c>
    </row>
    <row r="35401" spans="1:5" x14ac:dyDescent="0.2">
      <c r="A35401">
        <v>147805</v>
      </c>
      <c r="B35401" t="s">
        <v>9414</v>
      </c>
      <c r="C35401" t="s">
        <v>9700</v>
      </c>
      <c r="D35401">
        <v>33405198</v>
      </c>
      <c r="E35401">
        <v>2004</v>
      </c>
    </row>
    <row r="35402" spans="1:5" x14ac:dyDescent="0.2">
      <c r="A35402">
        <v>147560</v>
      </c>
      <c r="B35402" t="s">
        <v>11811</v>
      </c>
      <c r="C35402" t="s">
        <v>11829</v>
      </c>
      <c r="D35402" t="s">
        <v>11999</v>
      </c>
      <c r="E35402">
        <v>2009</v>
      </c>
    </row>
    <row r="35403" spans="1:5" x14ac:dyDescent="0.2">
      <c r="A35403">
        <v>147558</v>
      </c>
      <c r="B35403" t="s">
        <v>11811</v>
      </c>
      <c r="C35403" t="s">
        <v>11829</v>
      </c>
      <c r="D35403" t="s">
        <v>12001</v>
      </c>
      <c r="E35403">
        <v>2009</v>
      </c>
    </row>
    <row r="35404" spans="1:5" x14ac:dyDescent="0.2">
      <c r="A35404">
        <v>147557</v>
      </c>
      <c r="B35404" t="s">
        <v>11811</v>
      </c>
      <c r="C35404" t="s">
        <v>11829</v>
      </c>
      <c r="D35404" t="s">
        <v>12000</v>
      </c>
      <c r="E35404">
        <v>2008</v>
      </c>
    </row>
    <row r="35405" spans="1:5" x14ac:dyDescent="0.2">
      <c r="A35405">
        <v>147556</v>
      </c>
      <c r="B35405" t="s">
        <v>11811</v>
      </c>
      <c r="C35405" t="s">
        <v>11829</v>
      </c>
      <c r="D35405" t="s">
        <v>11998</v>
      </c>
      <c r="E35405">
        <v>2008</v>
      </c>
    </row>
    <row r="35406" spans="1:5" x14ac:dyDescent="0.2">
      <c r="A35406">
        <v>147549</v>
      </c>
      <c r="B35406" t="s">
        <v>9414</v>
      </c>
      <c r="C35406" t="s">
        <v>9387</v>
      </c>
      <c r="D35406" t="s">
        <v>9840</v>
      </c>
      <c r="E35406">
        <v>2008</v>
      </c>
    </row>
    <row r="35407" spans="1:5" x14ac:dyDescent="0.2">
      <c r="A35407">
        <v>147547</v>
      </c>
      <c r="B35407" t="s">
        <v>10466</v>
      </c>
      <c r="C35407" t="s">
        <v>10069</v>
      </c>
      <c r="D35407" t="s">
        <v>11506</v>
      </c>
      <c r="E35407">
        <v>2008</v>
      </c>
    </row>
    <row r="35408" spans="1:5" x14ac:dyDescent="0.2">
      <c r="A35408">
        <v>147546</v>
      </c>
      <c r="B35408" t="s">
        <v>10466</v>
      </c>
      <c r="C35408" t="s">
        <v>10069</v>
      </c>
      <c r="D35408" t="s">
        <v>11505</v>
      </c>
      <c r="E35408">
        <v>2009</v>
      </c>
    </row>
    <row r="35409" spans="1:5" x14ac:dyDescent="0.2">
      <c r="A35409">
        <v>147506</v>
      </c>
      <c r="B35409" t="s">
        <v>10466</v>
      </c>
      <c r="C35409" t="s">
        <v>16843</v>
      </c>
      <c r="D35409" t="s">
        <v>16844</v>
      </c>
      <c r="E35409">
        <v>2001</v>
      </c>
    </row>
    <row r="35410" spans="1:5" x14ac:dyDescent="0.2">
      <c r="A35410">
        <v>147422</v>
      </c>
      <c r="B35410" t="s">
        <v>10466</v>
      </c>
      <c r="C35410" t="s">
        <v>10477</v>
      </c>
      <c r="D35410" t="s">
        <v>11527</v>
      </c>
      <c r="E35410">
        <v>2008</v>
      </c>
    </row>
    <row r="35411" spans="1:5" x14ac:dyDescent="0.2">
      <c r="A35411">
        <v>145532</v>
      </c>
      <c r="B35411" t="s">
        <v>9878</v>
      </c>
      <c r="C35411" t="s">
        <v>9883</v>
      </c>
      <c r="D35411">
        <v>68302647</v>
      </c>
      <c r="E35411">
        <v>2008</v>
      </c>
    </row>
    <row r="35412" spans="1:5" x14ac:dyDescent="0.2">
      <c r="A35412">
        <v>147430</v>
      </c>
      <c r="B35412" t="s">
        <v>11785</v>
      </c>
      <c r="C35412" t="s">
        <v>12898</v>
      </c>
      <c r="D35412" t="s">
        <v>16961</v>
      </c>
      <c r="E35412">
        <v>2008</v>
      </c>
    </row>
    <row r="35413" spans="1:5" x14ac:dyDescent="0.2">
      <c r="A35413">
        <v>147429</v>
      </c>
      <c r="B35413" t="s">
        <v>9878</v>
      </c>
      <c r="C35413" t="s">
        <v>9887</v>
      </c>
      <c r="D35413">
        <v>21897156</v>
      </c>
      <c r="E35413">
        <v>2008</v>
      </c>
    </row>
    <row r="35414" spans="1:5" x14ac:dyDescent="0.2">
      <c r="A35414">
        <v>147534</v>
      </c>
      <c r="B35414" t="s">
        <v>9878</v>
      </c>
      <c r="C35414" t="s">
        <v>10040</v>
      </c>
      <c r="D35414">
        <v>37237212</v>
      </c>
      <c r="E35414">
        <v>2008</v>
      </c>
    </row>
    <row r="35415" spans="1:5" x14ac:dyDescent="0.2">
      <c r="A35415">
        <v>147533</v>
      </c>
      <c r="B35415" t="s">
        <v>9878</v>
      </c>
      <c r="C35415" t="s">
        <v>10041</v>
      </c>
      <c r="D35415">
        <v>37222143</v>
      </c>
      <c r="E35415">
        <v>2006</v>
      </c>
    </row>
    <row r="35416" spans="1:5" x14ac:dyDescent="0.2">
      <c r="A35416">
        <v>146620</v>
      </c>
      <c r="B35416" t="s">
        <v>9878</v>
      </c>
      <c r="C35416" t="s">
        <v>9902</v>
      </c>
      <c r="D35416">
        <v>68305036</v>
      </c>
      <c r="E35416">
        <v>2008</v>
      </c>
    </row>
    <row r="35417" spans="1:5" x14ac:dyDescent="0.2">
      <c r="A35417">
        <v>146459</v>
      </c>
      <c r="B35417" t="s">
        <v>9878</v>
      </c>
      <c r="C35417" t="s">
        <v>9886</v>
      </c>
      <c r="D35417">
        <v>46924262</v>
      </c>
      <c r="E35417">
        <v>2008</v>
      </c>
    </row>
    <row r="35418" spans="1:5" x14ac:dyDescent="0.2">
      <c r="A35418">
        <v>147532</v>
      </c>
      <c r="B35418" t="s">
        <v>10466</v>
      </c>
      <c r="C35418" t="s">
        <v>11466</v>
      </c>
      <c r="D35418" t="s">
        <v>11479</v>
      </c>
      <c r="E35418">
        <v>2008</v>
      </c>
    </row>
    <row r="35419" spans="1:5" x14ac:dyDescent="0.2">
      <c r="A35419">
        <v>147531</v>
      </c>
      <c r="B35419" t="s">
        <v>10466</v>
      </c>
      <c r="C35419" t="s">
        <v>11466</v>
      </c>
      <c r="D35419" t="s">
        <v>11467</v>
      </c>
      <c r="E35419">
        <v>2008</v>
      </c>
    </row>
    <row r="35420" spans="1:5" x14ac:dyDescent="0.2">
      <c r="A35420">
        <v>147530</v>
      </c>
      <c r="B35420" t="s">
        <v>10466</v>
      </c>
      <c r="C35420" t="s">
        <v>11466</v>
      </c>
      <c r="D35420" t="s">
        <v>11474</v>
      </c>
      <c r="E35420">
        <v>2008</v>
      </c>
    </row>
    <row r="35421" spans="1:5" x14ac:dyDescent="0.2">
      <c r="A35421">
        <v>147425</v>
      </c>
      <c r="B35421" t="s">
        <v>10345</v>
      </c>
      <c r="C35421" t="s">
        <v>10364</v>
      </c>
      <c r="D35421" t="s">
        <v>10441</v>
      </c>
      <c r="E35421">
        <v>2008</v>
      </c>
    </row>
    <row r="35422" spans="1:5" x14ac:dyDescent="0.2">
      <c r="A35422">
        <v>147392</v>
      </c>
      <c r="B35422" t="s">
        <v>10466</v>
      </c>
      <c r="C35422" t="s">
        <v>9369</v>
      </c>
      <c r="D35422" t="s">
        <v>11476</v>
      </c>
      <c r="E35422">
        <v>2008</v>
      </c>
    </row>
    <row r="35423" spans="1:5" x14ac:dyDescent="0.2">
      <c r="A35423">
        <v>147286</v>
      </c>
      <c r="B35423" t="s">
        <v>10466</v>
      </c>
      <c r="C35423" t="s">
        <v>10496</v>
      </c>
      <c r="D35423" t="s">
        <v>11465</v>
      </c>
      <c r="E35423">
        <v>2008</v>
      </c>
    </row>
    <row r="35424" spans="1:5" x14ac:dyDescent="0.2">
      <c r="A35424">
        <v>147255</v>
      </c>
      <c r="B35424" t="s">
        <v>10224</v>
      </c>
      <c r="C35424" t="s">
        <v>10236</v>
      </c>
      <c r="D35424">
        <v>10641984</v>
      </c>
      <c r="E35424">
        <v>2008</v>
      </c>
    </row>
    <row r="35425" spans="1:5" x14ac:dyDescent="0.2">
      <c r="A35425">
        <v>147251</v>
      </c>
      <c r="B35425" t="s">
        <v>10466</v>
      </c>
      <c r="C35425" t="s">
        <v>10064</v>
      </c>
      <c r="D35425" t="s">
        <v>11496</v>
      </c>
      <c r="E35425">
        <v>2008</v>
      </c>
    </row>
    <row r="35426" spans="1:5" x14ac:dyDescent="0.2">
      <c r="A35426">
        <v>147250</v>
      </c>
      <c r="B35426" t="s">
        <v>9414</v>
      </c>
      <c r="C35426">
        <v>3406</v>
      </c>
      <c r="D35426" t="s">
        <v>34461</v>
      </c>
      <c r="E35426">
        <v>2007</v>
      </c>
    </row>
    <row r="35427" spans="1:5" x14ac:dyDescent="0.2">
      <c r="A35427">
        <v>147249</v>
      </c>
      <c r="B35427" t="s">
        <v>10466</v>
      </c>
      <c r="C35427" t="s">
        <v>10064</v>
      </c>
      <c r="D35427" t="s">
        <v>11495</v>
      </c>
      <c r="E35427">
        <v>2008</v>
      </c>
    </row>
    <row r="35428" spans="1:5" x14ac:dyDescent="0.2">
      <c r="A35428">
        <v>147382</v>
      </c>
      <c r="B35428" t="s">
        <v>10466</v>
      </c>
      <c r="C35428" t="s">
        <v>10505</v>
      </c>
      <c r="D35428" t="s">
        <v>11500</v>
      </c>
      <c r="E35428">
        <v>2008</v>
      </c>
    </row>
    <row r="35429" spans="1:5" x14ac:dyDescent="0.2">
      <c r="A35429">
        <v>147381</v>
      </c>
      <c r="B35429" t="s">
        <v>9414</v>
      </c>
      <c r="C35429" t="s">
        <v>9442</v>
      </c>
      <c r="D35429">
        <v>66603634</v>
      </c>
      <c r="E35429">
        <v>2007</v>
      </c>
    </row>
    <row r="35430" spans="1:5" x14ac:dyDescent="0.2">
      <c r="A35430">
        <v>147380</v>
      </c>
      <c r="B35430" t="s">
        <v>9414</v>
      </c>
      <c r="C35430" t="s">
        <v>9550</v>
      </c>
      <c r="D35430" t="s">
        <v>9860</v>
      </c>
      <c r="E35430">
        <v>2006</v>
      </c>
    </row>
    <row r="35431" spans="1:5" x14ac:dyDescent="0.2">
      <c r="A35431">
        <v>146685</v>
      </c>
      <c r="B35431" t="s">
        <v>9878</v>
      </c>
      <c r="C35431" t="s">
        <v>9902</v>
      </c>
      <c r="D35431">
        <v>68305388</v>
      </c>
      <c r="E35431">
        <v>2008</v>
      </c>
    </row>
    <row r="35432" spans="1:5" x14ac:dyDescent="0.2">
      <c r="A35432">
        <v>147313</v>
      </c>
      <c r="B35432" t="s">
        <v>10466</v>
      </c>
      <c r="C35432" t="s">
        <v>10501</v>
      </c>
      <c r="D35432" t="s">
        <v>16964</v>
      </c>
      <c r="E35432">
        <v>2002</v>
      </c>
    </row>
    <row r="35433" spans="1:5" x14ac:dyDescent="0.2">
      <c r="A35433">
        <v>147325</v>
      </c>
      <c r="B35433" t="s">
        <v>11811</v>
      </c>
      <c r="C35433" t="s">
        <v>11829</v>
      </c>
      <c r="D35433" t="s">
        <v>11986</v>
      </c>
      <c r="E35433">
        <v>2008</v>
      </c>
    </row>
    <row r="35434" spans="1:5" x14ac:dyDescent="0.2">
      <c r="A35434">
        <v>147324</v>
      </c>
      <c r="B35434" t="s">
        <v>11811</v>
      </c>
      <c r="C35434" t="s">
        <v>11829</v>
      </c>
      <c r="D35434" t="s">
        <v>11989</v>
      </c>
      <c r="E35434">
        <v>2008</v>
      </c>
    </row>
    <row r="35435" spans="1:5" x14ac:dyDescent="0.2">
      <c r="A35435">
        <v>147154</v>
      </c>
      <c r="B35435" t="s">
        <v>9414</v>
      </c>
      <c r="C35435">
        <v>3406</v>
      </c>
      <c r="D35435" t="s">
        <v>9792</v>
      </c>
      <c r="E35435">
        <v>2007</v>
      </c>
    </row>
    <row r="35436" spans="1:5" x14ac:dyDescent="0.2">
      <c r="A35436">
        <v>147153</v>
      </c>
      <c r="B35436" t="s">
        <v>9414</v>
      </c>
      <c r="C35436">
        <v>3406</v>
      </c>
      <c r="D35436" t="s">
        <v>9791</v>
      </c>
      <c r="E35436">
        <v>2007</v>
      </c>
    </row>
    <row r="35437" spans="1:5" x14ac:dyDescent="0.2">
      <c r="A35437">
        <v>146285</v>
      </c>
      <c r="B35437" t="s">
        <v>10466</v>
      </c>
      <c r="C35437" t="s">
        <v>10063</v>
      </c>
      <c r="D35437" t="s">
        <v>11612</v>
      </c>
      <c r="E35437">
        <v>2008</v>
      </c>
    </row>
    <row r="35438" spans="1:5" x14ac:dyDescent="0.2">
      <c r="A35438">
        <v>147114</v>
      </c>
      <c r="B35438" t="s">
        <v>10224</v>
      </c>
      <c r="C35438">
        <v>2012</v>
      </c>
      <c r="D35438">
        <v>10414220</v>
      </c>
      <c r="E35438">
        <v>2007</v>
      </c>
    </row>
    <row r="35439" spans="1:5" x14ac:dyDescent="0.2">
      <c r="A35439">
        <v>147301</v>
      </c>
      <c r="B35439" t="s">
        <v>10224</v>
      </c>
      <c r="C35439" t="s">
        <v>10300</v>
      </c>
      <c r="D35439">
        <v>10739150</v>
      </c>
      <c r="E35439">
        <v>2008</v>
      </c>
    </row>
    <row r="35440" spans="1:5" x14ac:dyDescent="0.2">
      <c r="A35440">
        <v>147329</v>
      </c>
      <c r="B35440" t="s">
        <v>10092</v>
      </c>
      <c r="C35440" t="s">
        <v>16962</v>
      </c>
      <c r="D35440" t="s">
        <v>16963</v>
      </c>
      <c r="E35440">
        <v>2008</v>
      </c>
    </row>
    <row r="35441" spans="1:5" x14ac:dyDescent="0.2">
      <c r="A35441">
        <v>147139</v>
      </c>
      <c r="B35441" t="s">
        <v>10224</v>
      </c>
      <c r="C35441" t="s">
        <v>10058</v>
      </c>
      <c r="D35441">
        <v>8813846</v>
      </c>
      <c r="E35441">
        <v>2008</v>
      </c>
    </row>
    <row r="35442" spans="1:5" x14ac:dyDescent="0.2">
      <c r="A35442">
        <v>144301</v>
      </c>
      <c r="B35442" t="s">
        <v>10466</v>
      </c>
      <c r="C35442" t="s">
        <v>10492</v>
      </c>
      <c r="D35442" t="s">
        <v>11601</v>
      </c>
      <c r="E35442">
        <v>2005</v>
      </c>
    </row>
    <row r="35443" spans="1:5" x14ac:dyDescent="0.2">
      <c r="A35443">
        <v>147103</v>
      </c>
      <c r="B35443" t="s">
        <v>10466</v>
      </c>
      <c r="C35443" t="s">
        <v>10494</v>
      </c>
      <c r="D35443" t="s">
        <v>11492</v>
      </c>
      <c r="E35443">
        <v>2007</v>
      </c>
    </row>
    <row r="35444" spans="1:5" x14ac:dyDescent="0.2">
      <c r="A35444">
        <v>147398</v>
      </c>
      <c r="B35444" t="s">
        <v>10092</v>
      </c>
      <c r="C35444" t="s">
        <v>10111</v>
      </c>
      <c r="D35444" t="s">
        <v>10193</v>
      </c>
      <c r="E35444">
        <v>2007</v>
      </c>
    </row>
    <row r="35445" spans="1:5" x14ac:dyDescent="0.2">
      <c r="A35445">
        <v>147094</v>
      </c>
      <c r="B35445" t="s">
        <v>9414</v>
      </c>
      <c r="C35445" t="s">
        <v>9407</v>
      </c>
      <c r="D35445" t="s">
        <v>9408</v>
      </c>
      <c r="E35445">
        <v>2009</v>
      </c>
    </row>
    <row r="35446" spans="1:5" x14ac:dyDescent="0.2">
      <c r="A35446">
        <v>147050</v>
      </c>
      <c r="B35446" t="s">
        <v>10444</v>
      </c>
      <c r="C35446" t="s">
        <v>10450</v>
      </c>
      <c r="D35446">
        <v>3290</v>
      </c>
      <c r="E35446">
        <v>2007</v>
      </c>
    </row>
    <row r="35447" spans="1:5" x14ac:dyDescent="0.2">
      <c r="A35447">
        <v>147049</v>
      </c>
      <c r="B35447" t="s">
        <v>10444</v>
      </c>
      <c r="C35447" t="s">
        <v>10450</v>
      </c>
      <c r="D35447">
        <v>3090</v>
      </c>
      <c r="E35447">
        <v>2007</v>
      </c>
    </row>
    <row r="35448" spans="1:5" x14ac:dyDescent="0.2">
      <c r="A35448">
        <v>147048</v>
      </c>
      <c r="B35448" t="s">
        <v>10444</v>
      </c>
      <c r="C35448" t="s">
        <v>10450</v>
      </c>
      <c r="D35448">
        <v>3149</v>
      </c>
      <c r="E35448">
        <v>2007</v>
      </c>
    </row>
    <row r="35449" spans="1:5" x14ac:dyDescent="0.2">
      <c r="A35449">
        <v>147039</v>
      </c>
      <c r="B35449" t="s">
        <v>10466</v>
      </c>
      <c r="C35449" t="s">
        <v>11480</v>
      </c>
      <c r="D35449" t="s">
        <v>11588</v>
      </c>
      <c r="E35449">
        <v>2008</v>
      </c>
    </row>
    <row r="35450" spans="1:5" x14ac:dyDescent="0.2">
      <c r="A35450">
        <v>147031</v>
      </c>
      <c r="B35450" t="s">
        <v>16263</v>
      </c>
      <c r="C35450" t="s">
        <v>10341</v>
      </c>
      <c r="D35450" t="s">
        <v>10343</v>
      </c>
      <c r="E35450">
        <v>2009</v>
      </c>
    </row>
    <row r="35451" spans="1:5" x14ac:dyDescent="0.2">
      <c r="A35451">
        <v>147011</v>
      </c>
      <c r="B35451" t="s">
        <v>9878</v>
      </c>
      <c r="C35451" t="s">
        <v>9886</v>
      </c>
      <c r="D35451">
        <v>46981368</v>
      </c>
      <c r="E35451">
        <v>2009</v>
      </c>
    </row>
    <row r="35452" spans="1:5" x14ac:dyDescent="0.2">
      <c r="A35452">
        <v>147194</v>
      </c>
      <c r="B35452" t="s">
        <v>9878</v>
      </c>
      <c r="C35452" t="s">
        <v>9621</v>
      </c>
      <c r="D35452">
        <v>79293471</v>
      </c>
      <c r="E35452">
        <v>2008</v>
      </c>
    </row>
    <row r="35453" spans="1:5" x14ac:dyDescent="0.2">
      <c r="A35453">
        <v>147264</v>
      </c>
      <c r="B35453" t="s">
        <v>10345</v>
      </c>
      <c r="C35453" t="s">
        <v>10354</v>
      </c>
      <c r="D35453">
        <v>425241</v>
      </c>
      <c r="E35453">
        <v>2007</v>
      </c>
    </row>
    <row r="35454" spans="1:5" x14ac:dyDescent="0.2">
      <c r="A35454">
        <v>146980</v>
      </c>
      <c r="B35454" t="s">
        <v>11660</v>
      </c>
      <c r="C35454" t="s">
        <v>12468</v>
      </c>
      <c r="D35454" t="s">
        <v>11758</v>
      </c>
      <c r="E35454">
        <v>2008</v>
      </c>
    </row>
    <row r="35455" spans="1:5" x14ac:dyDescent="0.2">
      <c r="A35455">
        <v>146960</v>
      </c>
      <c r="B35455" t="s">
        <v>9414</v>
      </c>
      <c r="C35455" t="s">
        <v>9371</v>
      </c>
      <c r="D35455" t="s">
        <v>9786</v>
      </c>
      <c r="E35455">
        <v>2008</v>
      </c>
    </row>
    <row r="35456" spans="1:5" x14ac:dyDescent="0.2">
      <c r="A35456">
        <v>146958</v>
      </c>
      <c r="B35456" t="s">
        <v>9414</v>
      </c>
      <c r="C35456" t="s">
        <v>9371</v>
      </c>
      <c r="D35456" t="s">
        <v>9787</v>
      </c>
      <c r="E35456">
        <v>2008</v>
      </c>
    </row>
    <row r="35457" spans="1:5" x14ac:dyDescent="0.2">
      <c r="A35457">
        <v>146957</v>
      </c>
      <c r="B35457" t="s">
        <v>9414</v>
      </c>
      <c r="C35457" t="s">
        <v>9371</v>
      </c>
      <c r="D35457" t="s">
        <v>9783</v>
      </c>
      <c r="E35457">
        <v>2008</v>
      </c>
    </row>
    <row r="35458" spans="1:5" x14ac:dyDescent="0.2">
      <c r="A35458">
        <v>146956</v>
      </c>
      <c r="B35458" t="s">
        <v>9414</v>
      </c>
      <c r="C35458" t="s">
        <v>9371</v>
      </c>
      <c r="D35458" t="s">
        <v>9784</v>
      </c>
      <c r="E35458">
        <v>2008</v>
      </c>
    </row>
    <row r="35459" spans="1:5" x14ac:dyDescent="0.2">
      <c r="A35459">
        <v>146955</v>
      </c>
      <c r="B35459" t="s">
        <v>9414</v>
      </c>
      <c r="C35459" t="s">
        <v>9371</v>
      </c>
      <c r="D35459" t="s">
        <v>9785</v>
      </c>
      <c r="E35459">
        <v>2008</v>
      </c>
    </row>
    <row r="35460" spans="1:5" x14ac:dyDescent="0.2">
      <c r="A35460">
        <v>147320</v>
      </c>
      <c r="B35460" t="s">
        <v>10466</v>
      </c>
      <c r="C35460" t="s">
        <v>10519</v>
      </c>
      <c r="D35460" t="s">
        <v>11585</v>
      </c>
      <c r="E35460">
        <v>2009</v>
      </c>
    </row>
    <row r="35461" spans="1:5" x14ac:dyDescent="0.2">
      <c r="A35461">
        <v>147059</v>
      </c>
      <c r="B35461" t="s">
        <v>10466</v>
      </c>
      <c r="C35461" t="s">
        <v>10069</v>
      </c>
      <c r="D35461" t="s">
        <v>11584</v>
      </c>
      <c r="E35461">
        <v>2008</v>
      </c>
    </row>
    <row r="35462" spans="1:5" x14ac:dyDescent="0.2">
      <c r="A35462">
        <v>146286</v>
      </c>
      <c r="B35462" t="s">
        <v>10466</v>
      </c>
      <c r="C35462" t="s">
        <v>10063</v>
      </c>
      <c r="D35462" t="s">
        <v>11611</v>
      </c>
      <c r="E35462">
        <v>2008</v>
      </c>
    </row>
    <row r="35463" spans="1:5" x14ac:dyDescent="0.2">
      <c r="A35463">
        <v>144986</v>
      </c>
      <c r="B35463" t="s">
        <v>9414</v>
      </c>
      <c r="C35463" t="s">
        <v>9385</v>
      </c>
      <c r="D35463">
        <v>44403069</v>
      </c>
      <c r="E35463">
        <v>2008</v>
      </c>
    </row>
    <row r="35464" spans="1:5" x14ac:dyDescent="0.2">
      <c r="A35464">
        <v>147096</v>
      </c>
      <c r="B35464" t="s">
        <v>10466</v>
      </c>
      <c r="C35464" t="s">
        <v>10956</v>
      </c>
      <c r="D35464" t="s">
        <v>17012</v>
      </c>
      <c r="E35464">
        <v>2008</v>
      </c>
    </row>
    <row r="35465" spans="1:5" x14ac:dyDescent="0.2">
      <c r="A35465">
        <v>147097</v>
      </c>
      <c r="B35465" t="s">
        <v>16576</v>
      </c>
      <c r="C35465" t="s">
        <v>17010</v>
      </c>
      <c r="D35465" t="s">
        <v>17011</v>
      </c>
      <c r="E35465">
        <v>2008</v>
      </c>
    </row>
    <row r="35466" spans="1:5" x14ac:dyDescent="0.2">
      <c r="A35466">
        <v>147189</v>
      </c>
      <c r="B35466" t="s">
        <v>11660</v>
      </c>
      <c r="C35466" t="s">
        <v>11764</v>
      </c>
      <c r="D35466" t="s">
        <v>11765</v>
      </c>
      <c r="E35466">
        <v>2008</v>
      </c>
    </row>
    <row r="35467" spans="1:5" x14ac:dyDescent="0.2">
      <c r="A35467">
        <v>147188</v>
      </c>
      <c r="B35467" t="s">
        <v>11660</v>
      </c>
      <c r="C35467" t="s">
        <v>11628</v>
      </c>
      <c r="D35467" t="s">
        <v>11759</v>
      </c>
      <c r="E35467">
        <v>2008</v>
      </c>
    </row>
    <row r="35468" spans="1:5" x14ac:dyDescent="0.2">
      <c r="A35468">
        <v>147187</v>
      </c>
      <c r="B35468" t="s">
        <v>11660</v>
      </c>
      <c r="C35468" t="s">
        <v>11628</v>
      </c>
      <c r="D35468" t="s">
        <v>11766</v>
      </c>
      <c r="E35468">
        <v>2008</v>
      </c>
    </row>
    <row r="35469" spans="1:5" x14ac:dyDescent="0.2">
      <c r="A35469">
        <v>146794</v>
      </c>
      <c r="B35469" t="s">
        <v>10466</v>
      </c>
      <c r="C35469" t="s">
        <v>10607</v>
      </c>
      <c r="D35469" t="s">
        <v>11557</v>
      </c>
      <c r="E35469">
        <v>2008</v>
      </c>
    </row>
    <row r="35470" spans="1:5" x14ac:dyDescent="0.2">
      <c r="A35470">
        <v>146682</v>
      </c>
      <c r="B35470" t="s">
        <v>9414</v>
      </c>
      <c r="C35470" t="s">
        <v>9380</v>
      </c>
      <c r="D35470" t="s">
        <v>9768</v>
      </c>
      <c r="E35470">
        <v>2008</v>
      </c>
    </row>
    <row r="35471" spans="1:5" x14ac:dyDescent="0.2">
      <c r="A35471">
        <v>146681</v>
      </c>
      <c r="B35471" t="s">
        <v>10092</v>
      </c>
      <c r="C35471" t="s">
        <v>10057</v>
      </c>
      <c r="D35471" t="s">
        <v>10212</v>
      </c>
      <c r="E35471">
        <v>2007</v>
      </c>
    </row>
    <row r="35472" spans="1:5" x14ac:dyDescent="0.2">
      <c r="A35472">
        <v>146679</v>
      </c>
      <c r="B35472" t="s">
        <v>10092</v>
      </c>
      <c r="C35472" t="s">
        <v>10111</v>
      </c>
      <c r="D35472" t="s">
        <v>10189</v>
      </c>
      <c r="E35472">
        <v>2008</v>
      </c>
    </row>
    <row r="35473" spans="1:5" x14ac:dyDescent="0.2">
      <c r="A35473">
        <v>146678</v>
      </c>
      <c r="B35473" t="s">
        <v>10092</v>
      </c>
      <c r="C35473" t="s">
        <v>10111</v>
      </c>
      <c r="D35473" t="s">
        <v>10207</v>
      </c>
      <c r="E35473">
        <v>2008</v>
      </c>
    </row>
    <row r="35474" spans="1:5" x14ac:dyDescent="0.2">
      <c r="A35474">
        <v>146790</v>
      </c>
      <c r="B35474" t="s">
        <v>9878</v>
      </c>
      <c r="C35474" t="s">
        <v>9886</v>
      </c>
      <c r="D35474">
        <v>46946580</v>
      </c>
      <c r="E35474">
        <v>2008</v>
      </c>
    </row>
    <row r="35475" spans="1:5" x14ac:dyDescent="0.2">
      <c r="A35475">
        <v>146788</v>
      </c>
      <c r="B35475" t="s">
        <v>9878</v>
      </c>
      <c r="C35475" t="s">
        <v>9886</v>
      </c>
      <c r="D35475">
        <v>46946581</v>
      </c>
      <c r="E35475">
        <v>2008</v>
      </c>
    </row>
    <row r="35476" spans="1:5" x14ac:dyDescent="0.2">
      <c r="A35476">
        <v>146674</v>
      </c>
      <c r="B35476" t="s">
        <v>9878</v>
      </c>
      <c r="C35476" t="s">
        <v>10008</v>
      </c>
      <c r="D35476">
        <v>46940126</v>
      </c>
      <c r="E35476">
        <v>2008</v>
      </c>
    </row>
    <row r="35477" spans="1:5" x14ac:dyDescent="0.2">
      <c r="A35477">
        <v>146673</v>
      </c>
      <c r="B35477" t="s">
        <v>9878</v>
      </c>
      <c r="C35477" t="s">
        <v>9899</v>
      </c>
      <c r="D35477">
        <v>35244757</v>
      </c>
      <c r="E35477">
        <v>2008</v>
      </c>
    </row>
    <row r="35478" spans="1:5" x14ac:dyDescent="0.2">
      <c r="A35478">
        <v>146670</v>
      </c>
      <c r="B35478" t="s">
        <v>9878</v>
      </c>
      <c r="C35478" t="s">
        <v>9914</v>
      </c>
      <c r="D35478">
        <v>46955762</v>
      </c>
      <c r="E35478">
        <v>2008</v>
      </c>
    </row>
    <row r="35479" spans="1:5" x14ac:dyDescent="0.2">
      <c r="A35479">
        <v>146866</v>
      </c>
      <c r="B35479" t="s">
        <v>10224</v>
      </c>
      <c r="C35479" t="s">
        <v>10302</v>
      </c>
      <c r="D35479">
        <v>10030728</v>
      </c>
      <c r="E35479">
        <v>2007</v>
      </c>
    </row>
    <row r="35480" spans="1:5" x14ac:dyDescent="0.2">
      <c r="A35480">
        <v>146863</v>
      </c>
      <c r="B35480" t="s">
        <v>9878</v>
      </c>
      <c r="C35480" t="s">
        <v>9951</v>
      </c>
      <c r="D35480">
        <v>79016500</v>
      </c>
      <c r="E35480">
        <v>2003</v>
      </c>
    </row>
    <row r="35481" spans="1:5" x14ac:dyDescent="0.2">
      <c r="A35481">
        <v>146862</v>
      </c>
      <c r="B35481" t="s">
        <v>9414</v>
      </c>
      <c r="C35481" t="s">
        <v>9773</v>
      </c>
      <c r="D35481">
        <v>33405410</v>
      </c>
      <c r="E35481">
        <v>2004</v>
      </c>
    </row>
    <row r="35482" spans="1:5" x14ac:dyDescent="0.2">
      <c r="A35482">
        <v>146860</v>
      </c>
      <c r="B35482" t="s">
        <v>11632</v>
      </c>
      <c r="C35482" t="s">
        <v>11638</v>
      </c>
      <c r="D35482">
        <v>3829805</v>
      </c>
      <c r="E35482">
        <v>2008</v>
      </c>
    </row>
    <row r="35483" spans="1:5" x14ac:dyDescent="0.2">
      <c r="A35483">
        <v>146859</v>
      </c>
      <c r="B35483" t="s">
        <v>10345</v>
      </c>
      <c r="C35483" t="s">
        <v>10352</v>
      </c>
      <c r="D35483">
        <v>7351104</v>
      </c>
      <c r="E35483">
        <v>2008</v>
      </c>
    </row>
    <row r="35484" spans="1:5" x14ac:dyDescent="0.2">
      <c r="A35484">
        <v>147135</v>
      </c>
      <c r="B35484" t="s">
        <v>10466</v>
      </c>
      <c r="C35484" t="s">
        <v>10501</v>
      </c>
      <c r="D35484" t="s">
        <v>17009</v>
      </c>
      <c r="E35484">
        <v>2002</v>
      </c>
    </row>
    <row r="35485" spans="1:5" x14ac:dyDescent="0.2">
      <c r="A35485">
        <v>146797</v>
      </c>
      <c r="B35485" t="s">
        <v>9878</v>
      </c>
      <c r="C35485" t="s">
        <v>9914</v>
      </c>
      <c r="D35485">
        <v>46916193</v>
      </c>
      <c r="E35485">
        <v>2008</v>
      </c>
    </row>
    <row r="35486" spans="1:5" x14ac:dyDescent="0.2">
      <c r="A35486">
        <v>146649</v>
      </c>
      <c r="B35486" t="s">
        <v>10224</v>
      </c>
      <c r="C35486" t="s">
        <v>10242</v>
      </c>
      <c r="D35486">
        <v>10409011</v>
      </c>
      <c r="E35486">
        <v>2007</v>
      </c>
    </row>
    <row r="35487" spans="1:5" x14ac:dyDescent="0.2">
      <c r="A35487">
        <v>147085</v>
      </c>
      <c r="B35487" t="s">
        <v>11632</v>
      </c>
      <c r="C35487" t="s">
        <v>11638</v>
      </c>
      <c r="D35487">
        <v>566501</v>
      </c>
      <c r="E35487">
        <v>2008</v>
      </c>
    </row>
    <row r="35488" spans="1:5" x14ac:dyDescent="0.2">
      <c r="A35488">
        <v>145980</v>
      </c>
      <c r="B35488" t="s">
        <v>10466</v>
      </c>
      <c r="C35488" t="s">
        <v>9369</v>
      </c>
      <c r="D35488" t="s">
        <v>11545</v>
      </c>
      <c r="E35488">
        <v>2008</v>
      </c>
    </row>
    <row r="35489" spans="1:5" x14ac:dyDescent="0.2">
      <c r="A35489">
        <v>146848</v>
      </c>
      <c r="B35489" t="s">
        <v>10466</v>
      </c>
      <c r="C35489" t="s">
        <v>11347</v>
      </c>
      <c r="D35489" t="s">
        <v>17148</v>
      </c>
      <c r="E35489">
        <v>1999</v>
      </c>
    </row>
    <row r="35490" spans="1:5" x14ac:dyDescent="0.2">
      <c r="A35490">
        <v>146847</v>
      </c>
      <c r="B35490" t="s">
        <v>10466</v>
      </c>
      <c r="C35490" t="s">
        <v>11347</v>
      </c>
      <c r="D35490" t="s">
        <v>17149</v>
      </c>
      <c r="E35490">
        <v>1999</v>
      </c>
    </row>
    <row r="35491" spans="1:5" x14ac:dyDescent="0.2">
      <c r="A35491">
        <v>146846</v>
      </c>
      <c r="B35491" t="s">
        <v>10466</v>
      </c>
      <c r="C35491" t="s">
        <v>10488</v>
      </c>
      <c r="D35491" t="s">
        <v>17150</v>
      </c>
      <c r="E35491">
        <v>1998</v>
      </c>
    </row>
    <row r="35492" spans="1:5" x14ac:dyDescent="0.2">
      <c r="A35492">
        <v>146845</v>
      </c>
      <c r="B35492" t="s">
        <v>10466</v>
      </c>
      <c r="C35492" t="s">
        <v>10060</v>
      </c>
      <c r="D35492" t="s">
        <v>17151</v>
      </c>
      <c r="E35492">
        <v>1998</v>
      </c>
    </row>
    <row r="35493" spans="1:5" x14ac:dyDescent="0.2">
      <c r="A35493">
        <v>146844</v>
      </c>
      <c r="B35493" t="s">
        <v>10466</v>
      </c>
      <c r="C35493" t="s">
        <v>10060</v>
      </c>
      <c r="D35493" t="s">
        <v>17152</v>
      </c>
      <c r="E35493">
        <v>1998</v>
      </c>
    </row>
    <row r="35494" spans="1:5" x14ac:dyDescent="0.2">
      <c r="A35494">
        <v>146843</v>
      </c>
      <c r="B35494" t="s">
        <v>10466</v>
      </c>
      <c r="C35494" t="s">
        <v>10488</v>
      </c>
      <c r="D35494" t="s">
        <v>17153</v>
      </c>
      <c r="E35494">
        <v>1998</v>
      </c>
    </row>
    <row r="35495" spans="1:5" x14ac:dyDescent="0.2">
      <c r="A35495">
        <v>146838</v>
      </c>
      <c r="B35495" t="s">
        <v>12014</v>
      </c>
      <c r="C35495" t="s">
        <v>12017</v>
      </c>
      <c r="D35495">
        <v>2061149204</v>
      </c>
      <c r="E35495">
        <v>1998</v>
      </c>
    </row>
    <row r="35496" spans="1:5" x14ac:dyDescent="0.2">
      <c r="A35496">
        <v>146828</v>
      </c>
      <c r="B35496" t="s">
        <v>10224</v>
      </c>
      <c r="C35496" t="s">
        <v>10245</v>
      </c>
      <c r="D35496">
        <v>8808321</v>
      </c>
      <c r="E35496">
        <v>2008</v>
      </c>
    </row>
    <row r="35497" spans="1:5" x14ac:dyDescent="0.2">
      <c r="A35497">
        <v>146660</v>
      </c>
      <c r="B35497" t="s">
        <v>11811</v>
      </c>
      <c r="C35497" t="s">
        <v>11829</v>
      </c>
      <c r="D35497" t="s">
        <v>12010</v>
      </c>
      <c r="E35497">
        <v>2008</v>
      </c>
    </row>
    <row r="35498" spans="1:5" x14ac:dyDescent="0.2">
      <c r="A35498">
        <v>146542</v>
      </c>
      <c r="B35498" t="s">
        <v>10224</v>
      </c>
      <c r="C35498" t="s">
        <v>10058</v>
      </c>
      <c r="D35498">
        <v>8814472</v>
      </c>
      <c r="E35498">
        <v>2008</v>
      </c>
    </row>
    <row r="35499" spans="1:5" x14ac:dyDescent="0.2">
      <c r="A35499">
        <v>145493</v>
      </c>
      <c r="B35499" t="s">
        <v>9878</v>
      </c>
      <c r="C35499" t="s">
        <v>9883</v>
      </c>
      <c r="D35499">
        <v>68304771</v>
      </c>
      <c r="E35499">
        <v>2008</v>
      </c>
    </row>
    <row r="35500" spans="1:5" x14ac:dyDescent="0.2">
      <c r="A35500">
        <v>145654</v>
      </c>
      <c r="B35500" t="s">
        <v>9878</v>
      </c>
      <c r="C35500" t="s">
        <v>9883</v>
      </c>
      <c r="D35500">
        <v>68304703</v>
      </c>
      <c r="E35500">
        <v>2008</v>
      </c>
    </row>
    <row r="35501" spans="1:5" x14ac:dyDescent="0.2">
      <c r="A35501">
        <v>145308</v>
      </c>
      <c r="B35501" t="s">
        <v>9878</v>
      </c>
      <c r="C35501" t="s">
        <v>9883</v>
      </c>
      <c r="D35501">
        <v>68304699</v>
      </c>
      <c r="E35501">
        <v>2008</v>
      </c>
    </row>
    <row r="35502" spans="1:5" x14ac:dyDescent="0.2">
      <c r="A35502">
        <v>146628</v>
      </c>
      <c r="B35502" t="s">
        <v>10224</v>
      </c>
      <c r="C35502" t="s">
        <v>10236</v>
      </c>
      <c r="D35502">
        <v>10610135</v>
      </c>
      <c r="E35502">
        <v>2008</v>
      </c>
    </row>
    <row r="35503" spans="1:5" x14ac:dyDescent="0.2">
      <c r="A35503">
        <v>146627</v>
      </c>
      <c r="B35503" t="s">
        <v>10224</v>
      </c>
      <c r="C35503" t="s">
        <v>17154</v>
      </c>
      <c r="D35503">
        <v>8715354</v>
      </c>
      <c r="E35503">
        <v>2012</v>
      </c>
    </row>
    <row r="35504" spans="1:5" x14ac:dyDescent="0.2">
      <c r="A35504">
        <v>146493</v>
      </c>
      <c r="B35504" t="s">
        <v>11811</v>
      </c>
      <c r="C35504" t="s">
        <v>11829</v>
      </c>
      <c r="D35504" t="s">
        <v>12002</v>
      </c>
      <c r="E35504">
        <v>2008</v>
      </c>
    </row>
    <row r="35505" spans="1:5" x14ac:dyDescent="0.2">
      <c r="A35505">
        <v>146814</v>
      </c>
      <c r="B35505" t="s">
        <v>9878</v>
      </c>
      <c r="C35505" t="s">
        <v>9911</v>
      </c>
      <c r="D35505">
        <v>46904484</v>
      </c>
      <c r="E35505">
        <v>2008</v>
      </c>
    </row>
    <row r="35506" spans="1:5" x14ac:dyDescent="0.2">
      <c r="A35506">
        <v>146427</v>
      </c>
      <c r="B35506" t="s">
        <v>10224</v>
      </c>
      <c r="C35506" t="s">
        <v>10240</v>
      </c>
      <c r="D35506">
        <v>8815190</v>
      </c>
      <c r="E35506">
        <v>2008</v>
      </c>
    </row>
    <row r="35507" spans="1:5" x14ac:dyDescent="0.2">
      <c r="A35507">
        <v>146693</v>
      </c>
      <c r="B35507" t="s">
        <v>11660</v>
      </c>
      <c r="C35507" t="s">
        <v>11628</v>
      </c>
      <c r="D35507" t="s">
        <v>11767</v>
      </c>
      <c r="E35507">
        <v>2008</v>
      </c>
    </row>
    <row r="35508" spans="1:5" x14ac:dyDescent="0.2">
      <c r="A35508">
        <v>146687</v>
      </c>
      <c r="B35508" t="s">
        <v>11660</v>
      </c>
      <c r="C35508" t="s">
        <v>11628</v>
      </c>
      <c r="D35508" t="s">
        <v>11768</v>
      </c>
      <c r="E35508">
        <v>2008</v>
      </c>
    </row>
    <row r="35509" spans="1:5" x14ac:dyDescent="0.2">
      <c r="A35509">
        <v>146484</v>
      </c>
      <c r="B35509" t="s">
        <v>9414</v>
      </c>
      <c r="C35509" t="s">
        <v>9402</v>
      </c>
      <c r="D35509" t="s">
        <v>9774</v>
      </c>
      <c r="E35509">
        <v>2007</v>
      </c>
    </row>
    <row r="35510" spans="1:5" x14ac:dyDescent="0.2">
      <c r="A35510">
        <v>146486</v>
      </c>
      <c r="B35510" t="s">
        <v>9414</v>
      </c>
      <c r="C35510" t="s">
        <v>9415</v>
      </c>
      <c r="D35510" t="s">
        <v>9772</v>
      </c>
      <c r="E35510">
        <v>2008</v>
      </c>
    </row>
    <row r="35511" spans="1:5" x14ac:dyDescent="0.2">
      <c r="A35511">
        <v>146499</v>
      </c>
      <c r="B35511" t="s">
        <v>10466</v>
      </c>
      <c r="C35511" t="s">
        <v>10064</v>
      </c>
      <c r="D35511" t="s">
        <v>11570</v>
      </c>
      <c r="E35511">
        <v>2008</v>
      </c>
    </row>
    <row r="35512" spans="1:5" x14ac:dyDescent="0.2">
      <c r="A35512">
        <v>146498</v>
      </c>
      <c r="B35512" t="s">
        <v>10466</v>
      </c>
      <c r="C35512" t="s">
        <v>10064</v>
      </c>
      <c r="D35512" t="s">
        <v>11569</v>
      </c>
      <c r="E35512">
        <v>2008</v>
      </c>
    </row>
    <row r="35513" spans="1:5" x14ac:dyDescent="0.2">
      <c r="A35513">
        <v>146497</v>
      </c>
      <c r="B35513" t="s">
        <v>10345</v>
      </c>
      <c r="C35513" t="s">
        <v>10348</v>
      </c>
      <c r="D35513">
        <v>108605</v>
      </c>
      <c r="E35513">
        <v>2008</v>
      </c>
    </row>
    <row r="35514" spans="1:5" x14ac:dyDescent="0.2">
      <c r="A35514">
        <v>146496</v>
      </c>
      <c r="B35514" t="s">
        <v>10345</v>
      </c>
      <c r="C35514" t="s">
        <v>10348</v>
      </c>
      <c r="D35514">
        <v>108606</v>
      </c>
      <c r="E35514">
        <v>2008</v>
      </c>
    </row>
    <row r="35515" spans="1:5" x14ac:dyDescent="0.2">
      <c r="A35515">
        <v>146301</v>
      </c>
      <c r="B35515" t="s">
        <v>10466</v>
      </c>
      <c r="C35515" t="s">
        <v>10481</v>
      </c>
      <c r="D35515" t="s">
        <v>17234</v>
      </c>
      <c r="E35515">
        <v>2001</v>
      </c>
    </row>
    <row r="35516" spans="1:5" x14ac:dyDescent="0.2">
      <c r="A35516">
        <v>146300</v>
      </c>
      <c r="B35516" t="s">
        <v>10466</v>
      </c>
      <c r="C35516" t="s">
        <v>10481</v>
      </c>
      <c r="D35516" t="s">
        <v>17235</v>
      </c>
      <c r="E35516">
        <v>2002</v>
      </c>
    </row>
    <row r="35517" spans="1:5" x14ac:dyDescent="0.2">
      <c r="A35517">
        <v>146214</v>
      </c>
      <c r="B35517" t="s">
        <v>10466</v>
      </c>
      <c r="C35517" t="s">
        <v>9369</v>
      </c>
      <c r="D35517" t="s">
        <v>11558</v>
      </c>
      <c r="E35517">
        <v>2008</v>
      </c>
    </row>
    <row r="35518" spans="1:5" x14ac:dyDescent="0.2">
      <c r="A35518">
        <v>146213</v>
      </c>
      <c r="B35518" t="s">
        <v>10466</v>
      </c>
      <c r="C35518" t="s">
        <v>9369</v>
      </c>
      <c r="D35518" t="s">
        <v>11561</v>
      </c>
      <c r="E35518">
        <v>2008</v>
      </c>
    </row>
    <row r="35519" spans="1:5" x14ac:dyDescent="0.2">
      <c r="A35519">
        <v>146212</v>
      </c>
      <c r="B35519" t="s">
        <v>10345</v>
      </c>
      <c r="C35519" t="s">
        <v>10399</v>
      </c>
      <c r="D35519">
        <v>105911</v>
      </c>
      <c r="E35519">
        <v>2008</v>
      </c>
    </row>
    <row r="35520" spans="1:5" x14ac:dyDescent="0.2">
      <c r="A35520">
        <v>146211</v>
      </c>
      <c r="B35520" t="s">
        <v>10345</v>
      </c>
      <c r="C35520" t="s">
        <v>10399</v>
      </c>
      <c r="D35520">
        <v>105907</v>
      </c>
      <c r="E35520">
        <v>2008</v>
      </c>
    </row>
    <row r="35521" spans="1:5" x14ac:dyDescent="0.2">
      <c r="A35521">
        <v>145656</v>
      </c>
      <c r="B35521" t="s">
        <v>10466</v>
      </c>
      <c r="C35521" t="s">
        <v>9369</v>
      </c>
      <c r="D35521" t="s">
        <v>11568</v>
      </c>
      <c r="E35521">
        <v>2008</v>
      </c>
    </row>
    <row r="35522" spans="1:5" x14ac:dyDescent="0.2">
      <c r="A35522">
        <v>145658</v>
      </c>
      <c r="B35522" t="s">
        <v>10466</v>
      </c>
      <c r="C35522" t="s">
        <v>10064</v>
      </c>
      <c r="D35522" t="s">
        <v>11614</v>
      </c>
      <c r="E35522">
        <v>2008</v>
      </c>
    </row>
    <row r="35523" spans="1:5" x14ac:dyDescent="0.2">
      <c r="A35523">
        <v>145960</v>
      </c>
      <c r="B35523" t="s">
        <v>10092</v>
      </c>
      <c r="C35523" t="s">
        <v>10080</v>
      </c>
      <c r="D35523" t="s">
        <v>10200</v>
      </c>
      <c r="E35523">
        <v>2006</v>
      </c>
    </row>
    <row r="35524" spans="1:5" x14ac:dyDescent="0.2">
      <c r="A35524">
        <v>146157</v>
      </c>
      <c r="B35524" t="s">
        <v>10345</v>
      </c>
      <c r="C35524" t="s">
        <v>10352</v>
      </c>
      <c r="D35524">
        <v>104970</v>
      </c>
      <c r="E35524">
        <v>2008</v>
      </c>
    </row>
    <row r="35525" spans="1:5" x14ac:dyDescent="0.2">
      <c r="A35525">
        <v>144224</v>
      </c>
      <c r="B35525" t="s">
        <v>10345</v>
      </c>
      <c r="C35525" t="s">
        <v>10344</v>
      </c>
      <c r="D35525">
        <v>948037</v>
      </c>
      <c r="E35525">
        <v>2007</v>
      </c>
    </row>
    <row r="35526" spans="1:5" x14ac:dyDescent="0.2">
      <c r="A35526">
        <v>145904</v>
      </c>
      <c r="B35526" t="s">
        <v>10466</v>
      </c>
      <c r="C35526" t="s">
        <v>10465</v>
      </c>
      <c r="D35526" t="s">
        <v>11573</v>
      </c>
      <c r="E35526">
        <v>2008</v>
      </c>
    </row>
    <row r="35527" spans="1:5" x14ac:dyDescent="0.2">
      <c r="A35527">
        <v>145894</v>
      </c>
      <c r="B35527" t="s">
        <v>10466</v>
      </c>
      <c r="C35527" t="s">
        <v>10496</v>
      </c>
      <c r="D35527" t="s">
        <v>11577</v>
      </c>
      <c r="E35527">
        <v>2008</v>
      </c>
    </row>
    <row r="35528" spans="1:5" x14ac:dyDescent="0.2">
      <c r="A35528">
        <v>145892</v>
      </c>
      <c r="B35528" t="s">
        <v>10466</v>
      </c>
      <c r="C35528" t="s">
        <v>10069</v>
      </c>
      <c r="D35528" t="s">
        <v>11576</v>
      </c>
      <c r="E35528">
        <v>2008</v>
      </c>
    </row>
    <row r="35529" spans="1:5" x14ac:dyDescent="0.2">
      <c r="A35529">
        <v>145891</v>
      </c>
      <c r="B35529" t="s">
        <v>10466</v>
      </c>
      <c r="C35529" t="s">
        <v>10496</v>
      </c>
      <c r="D35529" t="s">
        <v>11578</v>
      </c>
      <c r="E35529">
        <v>2008</v>
      </c>
    </row>
    <row r="35530" spans="1:5" x14ac:dyDescent="0.2">
      <c r="A35530">
        <v>146189</v>
      </c>
      <c r="B35530" t="s">
        <v>11811</v>
      </c>
      <c r="C35530">
        <v>4.2359999999999998</v>
      </c>
      <c r="D35530" t="s">
        <v>17236</v>
      </c>
      <c r="E35530">
        <v>2002</v>
      </c>
    </row>
    <row r="35531" spans="1:5" x14ac:dyDescent="0.2">
      <c r="A35531">
        <v>145396</v>
      </c>
      <c r="B35531" t="s">
        <v>10466</v>
      </c>
      <c r="C35531" t="s">
        <v>9369</v>
      </c>
      <c r="D35531" t="s">
        <v>11606</v>
      </c>
      <c r="E35531">
        <v>2008</v>
      </c>
    </row>
    <row r="35532" spans="1:5" x14ac:dyDescent="0.2">
      <c r="A35532">
        <v>146185</v>
      </c>
      <c r="B35532" t="s">
        <v>9414</v>
      </c>
      <c r="C35532" t="s">
        <v>9418</v>
      </c>
      <c r="D35532" t="s">
        <v>9816</v>
      </c>
      <c r="E35532">
        <v>2008</v>
      </c>
    </row>
    <row r="35533" spans="1:5" x14ac:dyDescent="0.2">
      <c r="A35533">
        <v>146184</v>
      </c>
      <c r="B35533" t="s">
        <v>10224</v>
      </c>
      <c r="C35533" t="s">
        <v>10278</v>
      </c>
      <c r="D35533">
        <v>8682095</v>
      </c>
      <c r="E35533">
        <v>2003</v>
      </c>
    </row>
    <row r="35534" spans="1:5" x14ac:dyDescent="0.2">
      <c r="A35534">
        <v>146183</v>
      </c>
      <c r="B35534" t="s">
        <v>9414</v>
      </c>
      <c r="C35534" t="s">
        <v>9406</v>
      </c>
      <c r="D35534" t="s">
        <v>17237</v>
      </c>
      <c r="E35534">
        <v>2003</v>
      </c>
    </row>
    <row r="35535" spans="1:5" x14ac:dyDescent="0.2">
      <c r="A35535">
        <v>146182</v>
      </c>
      <c r="B35535" t="s">
        <v>10224</v>
      </c>
      <c r="C35535" t="s">
        <v>10295</v>
      </c>
      <c r="D35535">
        <v>845984</v>
      </c>
      <c r="E35535">
        <v>1998</v>
      </c>
    </row>
    <row r="35536" spans="1:5" x14ac:dyDescent="0.2">
      <c r="A35536">
        <v>146153</v>
      </c>
      <c r="B35536" t="s">
        <v>10224</v>
      </c>
      <c r="C35536" t="s">
        <v>10058</v>
      </c>
      <c r="D35536">
        <v>8816982</v>
      </c>
      <c r="E35536">
        <v>2008</v>
      </c>
    </row>
    <row r="35537" spans="1:5" x14ac:dyDescent="0.2">
      <c r="A35537">
        <v>146152</v>
      </c>
      <c r="B35537" t="s">
        <v>10224</v>
      </c>
      <c r="C35537" t="s">
        <v>10058</v>
      </c>
      <c r="D35537">
        <v>8816636</v>
      </c>
      <c r="E35537">
        <v>2008</v>
      </c>
    </row>
    <row r="35538" spans="1:5" x14ac:dyDescent="0.2">
      <c r="A35538">
        <v>146305</v>
      </c>
      <c r="B35538" t="s">
        <v>9878</v>
      </c>
      <c r="C35538" t="s">
        <v>9887</v>
      </c>
      <c r="D35538">
        <v>46944651</v>
      </c>
      <c r="E35538">
        <v>2008</v>
      </c>
    </row>
    <row r="35539" spans="1:5" x14ac:dyDescent="0.2">
      <c r="A35539">
        <v>145768</v>
      </c>
      <c r="B35539" t="s">
        <v>10224</v>
      </c>
      <c r="C35539" t="s">
        <v>10059</v>
      </c>
      <c r="D35539">
        <v>8802703</v>
      </c>
      <c r="E35539">
        <v>2008</v>
      </c>
    </row>
    <row r="35540" spans="1:5" x14ac:dyDescent="0.2">
      <c r="A35540">
        <v>145767</v>
      </c>
      <c r="B35540" t="s">
        <v>11660</v>
      </c>
      <c r="C35540" t="s">
        <v>11682</v>
      </c>
      <c r="D35540" t="s">
        <v>11761</v>
      </c>
      <c r="E35540">
        <v>2008</v>
      </c>
    </row>
    <row r="35541" spans="1:5" x14ac:dyDescent="0.2">
      <c r="A35541">
        <v>145766</v>
      </c>
      <c r="B35541" t="s">
        <v>11660</v>
      </c>
      <c r="C35541" t="s">
        <v>11682</v>
      </c>
      <c r="D35541" t="s">
        <v>11762</v>
      </c>
      <c r="E35541">
        <v>2008</v>
      </c>
    </row>
    <row r="35542" spans="1:5" x14ac:dyDescent="0.2">
      <c r="A35542">
        <v>145765</v>
      </c>
      <c r="B35542" t="s">
        <v>10466</v>
      </c>
      <c r="C35542" t="s">
        <v>10785</v>
      </c>
      <c r="D35542" t="s">
        <v>11608</v>
      </c>
      <c r="E35542">
        <v>2008</v>
      </c>
    </row>
    <row r="35543" spans="1:5" x14ac:dyDescent="0.2">
      <c r="A35543">
        <v>146232</v>
      </c>
      <c r="B35543" t="s">
        <v>10224</v>
      </c>
      <c r="C35543" t="s">
        <v>10058</v>
      </c>
      <c r="D35543">
        <v>8809939</v>
      </c>
      <c r="E35543">
        <v>2008</v>
      </c>
    </row>
    <row r="35544" spans="1:5" x14ac:dyDescent="0.2">
      <c r="A35544">
        <v>146231</v>
      </c>
      <c r="B35544" t="s">
        <v>10224</v>
      </c>
      <c r="C35544" t="s">
        <v>10058</v>
      </c>
      <c r="D35544">
        <v>8805994</v>
      </c>
      <c r="E35544">
        <v>2008</v>
      </c>
    </row>
    <row r="35545" spans="1:5" x14ac:dyDescent="0.2">
      <c r="A35545">
        <v>140081</v>
      </c>
      <c r="B35545" t="s">
        <v>9878</v>
      </c>
      <c r="C35545" t="s">
        <v>9918</v>
      </c>
      <c r="D35545">
        <v>46758806</v>
      </c>
      <c r="E35545">
        <v>2007</v>
      </c>
    </row>
    <row r="35546" spans="1:5" x14ac:dyDescent="0.2">
      <c r="A35546">
        <v>145706</v>
      </c>
      <c r="B35546" t="s">
        <v>10466</v>
      </c>
      <c r="C35546" t="s">
        <v>9369</v>
      </c>
      <c r="D35546" t="s">
        <v>11586</v>
      </c>
      <c r="E35546">
        <v>2008</v>
      </c>
    </row>
    <row r="35547" spans="1:5" x14ac:dyDescent="0.2">
      <c r="A35547">
        <v>145705</v>
      </c>
      <c r="B35547" t="s">
        <v>9878</v>
      </c>
      <c r="C35547" t="s">
        <v>9921</v>
      </c>
      <c r="D35547">
        <v>46922583</v>
      </c>
      <c r="E35547">
        <v>2008</v>
      </c>
    </row>
    <row r="35548" spans="1:5" x14ac:dyDescent="0.2">
      <c r="A35548">
        <v>145877</v>
      </c>
      <c r="B35548" t="s">
        <v>10466</v>
      </c>
      <c r="C35548" t="s">
        <v>10330</v>
      </c>
      <c r="D35548" t="s">
        <v>11581</v>
      </c>
      <c r="E35548">
        <v>2008</v>
      </c>
    </row>
    <row r="35549" spans="1:5" x14ac:dyDescent="0.2">
      <c r="A35549">
        <v>145875</v>
      </c>
      <c r="B35549" t="s">
        <v>11811</v>
      </c>
      <c r="C35549" t="s">
        <v>11827</v>
      </c>
      <c r="D35549" t="s">
        <v>11995</v>
      </c>
      <c r="E35549">
        <v>2008</v>
      </c>
    </row>
    <row r="35550" spans="1:5" x14ac:dyDescent="0.2">
      <c r="A35550">
        <v>145859</v>
      </c>
      <c r="B35550" t="s">
        <v>9414</v>
      </c>
      <c r="C35550" t="s">
        <v>9389</v>
      </c>
      <c r="D35550" t="s">
        <v>9798</v>
      </c>
      <c r="E35550">
        <v>2008</v>
      </c>
    </row>
    <row r="35551" spans="1:5" x14ac:dyDescent="0.2">
      <c r="A35551">
        <v>141001</v>
      </c>
      <c r="B35551" t="s">
        <v>10466</v>
      </c>
      <c r="C35551" t="s">
        <v>10505</v>
      </c>
      <c r="D35551" t="s">
        <v>11583</v>
      </c>
      <c r="E35551">
        <v>2007</v>
      </c>
    </row>
    <row r="35552" spans="1:5" x14ac:dyDescent="0.2">
      <c r="A35552">
        <v>145629</v>
      </c>
      <c r="B35552" t="s">
        <v>9414</v>
      </c>
      <c r="C35552" t="s">
        <v>9398</v>
      </c>
      <c r="D35552" t="s">
        <v>9800</v>
      </c>
      <c r="E35552">
        <v>2007</v>
      </c>
    </row>
    <row r="35553" spans="1:5" x14ac:dyDescent="0.2">
      <c r="A35553">
        <v>145628</v>
      </c>
      <c r="B35553" t="s">
        <v>9878</v>
      </c>
      <c r="C35553" t="s">
        <v>9879</v>
      </c>
      <c r="D35553">
        <v>46936171</v>
      </c>
      <c r="E35553">
        <v>2008</v>
      </c>
    </row>
    <row r="35554" spans="1:5" x14ac:dyDescent="0.2">
      <c r="A35554">
        <v>145795</v>
      </c>
      <c r="B35554" t="s">
        <v>9878</v>
      </c>
      <c r="C35554" t="s">
        <v>9883</v>
      </c>
      <c r="D35554">
        <v>68044518</v>
      </c>
      <c r="E35554">
        <v>2005</v>
      </c>
    </row>
    <row r="35555" spans="1:5" x14ac:dyDescent="0.2">
      <c r="A35555">
        <v>145485</v>
      </c>
      <c r="B35555" t="s">
        <v>10466</v>
      </c>
      <c r="C35555" t="s">
        <v>10496</v>
      </c>
      <c r="D35555" t="s">
        <v>11546</v>
      </c>
      <c r="E35555">
        <v>2008</v>
      </c>
    </row>
    <row r="35556" spans="1:5" x14ac:dyDescent="0.2">
      <c r="A35556">
        <v>145484</v>
      </c>
      <c r="B35556" t="s">
        <v>10466</v>
      </c>
      <c r="C35556" t="s">
        <v>10496</v>
      </c>
      <c r="D35556" t="s">
        <v>11547</v>
      </c>
      <c r="E35556">
        <v>2008</v>
      </c>
    </row>
    <row r="35557" spans="1:5" x14ac:dyDescent="0.2">
      <c r="A35557">
        <v>145483</v>
      </c>
      <c r="B35557" t="s">
        <v>10466</v>
      </c>
      <c r="C35557" t="s">
        <v>10496</v>
      </c>
      <c r="D35557" t="s">
        <v>11548</v>
      </c>
      <c r="E35557">
        <v>2008</v>
      </c>
    </row>
    <row r="35558" spans="1:5" x14ac:dyDescent="0.2">
      <c r="A35558">
        <v>145482</v>
      </c>
      <c r="B35558" t="s">
        <v>10466</v>
      </c>
      <c r="C35558" t="s">
        <v>10496</v>
      </c>
      <c r="D35558" t="s">
        <v>11549</v>
      </c>
      <c r="E35558">
        <v>2008</v>
      </c>
    </row>
    <row r="35559" spans="1:5" x14ac:dyDescent="0.2">
      <c r="A35559">
        <v>145481</v>
      </c>
      <c r="B35559" t="s">
        <v>9878</v>
      </c>
      <c r="C35559" t="s">
        <v>9879</v>
      </c>
      <c r="D35559">
        <v>46916694</v>
      </c>
      <c r="E35559">
        <v>2008</v>
      </c>
    </row>
    <row r="35560" spans="1:5" x14ac:dyDescent="0.2">
      <c r="A35560">
        <v>145456</v>
      </c>
      <c r="B35560" t="s">
        <v>11811</v>
      </c>
      <c r="C35560" t="s">
        <v>11867</v>
      </c>
      <c r="D35560" t="s">
        <v>12008</v>
      </c>
      <c r="E35560">
        <v>2008</v>
      </c>
    </row>
    <row r="35561" spans="1:5" x14ac:dyDescent="0.2">
      <c r="A35561">
        <v>145455</v>
      </c>
      <c r="B35561" t="s">
        <v>11811</v>
      </c>
      <c r="C35561" t="s">
        <v>11867</v>
      </c>
      <c r="D35561" t="s">
        <v>12007</v>
      </c>
      <c r="E35561">
        <v>2008</v>
      </c>
    </row>
    <row r="35562" spans="1:5" x14ac:dyDescent="0.2">
      <c r="A35562">
        <v>145449</v>
      </c>
      <c r="B35562" t="s">
        <v>10224</v>
      </c>
      <c r="C35562" t="s">
        <v>10237</v>
      </c>
      <c r="D35562">
        <v>10208522</v>
      </c>
      <c r="E35562">
        <v>2006</v>
      </c>
    </row>
    <row r="35563" spans="1:5" x14ac:dyDescent="0.2">
      <c r="A35563">
        <v>145447</v>
      </c>
      <c r="B35563" t="s">
        <v>10224</v>
      </c>
      <c r="C35563" t="s">
        <v>10240</v>
      </c>
      <c r="D35563">
        <v>8806079</v>
      </c>
      <c r="E35563">
        <v>2008</v>
      </c>
    </row>
    <row r="35564" spans="1:5" x14ac:dyDescent="0.2">
      <c r="A35564">
        <v>145487</v>
      </c>
      <c r="B35564" t="s">
        <v>9878</v>
      </c>
      <c r="C35564" t="s">
        <v>9887</v>
      </c>
      <c r="D35564">
        <v>21869396</v>
      </c>
      <c r="E35564">
        <v>2008</v>
      </c>
    </row>
    <row r="35565" spans="1:5" x14ac:dyDescent="0.2">
      <c r="A35565">
        <v>145427</v>
      </c>
      <c r="B35565" t="s">
        <v>9414</v>
      </c>
      <c r="C35565" t="s">
        <v>9381</v>
      </c>
      <c r="D35565">
        <v>66606857</v>
      </c>
      <c r="E35565">
        <v>2008</v>
      </c>
    </row>
    <row r="35566" spans="1:5" x14ac:dyDescent="0.2">
      <c r="A35566">
        <v>145426</v>
      </c>
      <c r="B35566" t="s">
        <v>9414</v>
      </c>
      <c r="C35566" t="s">
        <v>9381</v>
      </c>
      <c r="D35566">
        <v>66606856</v>
      </c>
      <c r="E35566">
        <v>2008</v>
      </c>
    </row>
    <row r="35567" spans="1:5" x14ac:dyDescent="0.2">
      <c r="A35567">
        <v>145428</v>
      </c>
      <c r="B35567" t="s">
        <v>10444</v>
      </c>
      <c r="C35567" t="s">
        <v>10447</v>
      </c>
      <c r="D35567">
        <v>3055</v>
      </c>
      <c r="E35567">
        <v>2007</v>
      </c>
    </row>
    <row r="35568" spans="1:5" x14ac:dyDescent="0.2">
      <c r="A35568">
        <v>146069</v>
      </c>
      <c r="B35568" t="s">
        <v>9414</v>
      </c>
      <c r="C35568" t="s">
        <v>17318</v>
      </c>
      <c r="D35568">
        <v>30403747</v>
      </c>
      <c r="E35568">
        <v>2007</v>
      </c>
    </row>
    <row r="35569" spans="1:5" x14ac:dyDescent="0.2">
      <c r="A35569">
        <v>145605</v>
      </c>
      <c r="B35569" t="s">
        <v>9878</v>
      </c>
      <c r="C35569" t="s">
        <v>9918</v>
      </c>
      <c r="D35569">
        <v>21882245</v>
      </c>
      <c r="E35569">
        <v>2007</v>
      </c>
    </row>
    <row r="35570" spans="1:5" x14ac:dyDescent="0.2">
      <c r="A35570">
        <v>145579</v>
      </c>
      <c r="B35570" t="s">
        <v>16234</v>
      </c>
      <c r="C35570" t="s">
        <v>10334</v>
      </c>
      <c r="D35570">
        <v>1430008000003</v>
      </c>
      <c r="E35570">
        <v>2008</v>
      </c>
    </row>
    <row r="35571" spans="1:5" x14ac:dyDescent="0.2">
      <c r="A35571">
        <v>145381</v>
      </c>
      <c r="B35571" t="s">
        <v>10092</v>
      </c>
      <c r="C35571" t="s">
        <v>10080</v>
      </c>
      <c r="D35571" t="s">
        <v>10217</v>
      </c>
      <c r="E35571">
        <v>2007</v>
      </c>
    </row>
    <row r="35572" spans="1:5" x14ac:dyDescent="0.2">
      <c r="A35572">
        <v>145378</v>
      </c>
      <c r="B35572" t="s">
        <v>10466</v>
      </c>
      <c r="C35572" t="s">
        <v>10465</v>
      </c>
      <c r="D35572" t="s">
        <v>11497</v>
      </c>
      <c r="E35572">
        <v>2008</v>
      </c>
    </row>
    <row r="35573" spans="1:5" x14ac:dyDescent="0.2">
      <c r="A35573">
        <v>145376</v>
      </c>
      <c r="B35573" t="s">
        <v>10466</v>
      </c>
      <c r="C35573" t="s">
        <v>10069</v>
      </c>
      <c r="D35573" t="s">
        <v>11494</v>
      </c>
      <c r="E35573">
        <v>2008</v>
      </c>
    </row>
    <row r="35574" spans="1:5" x14ac:dyDescent="0.2">
      <c r="A35574">
        <v>145374</v>
      </c>
      <c r="B35574" t="s">
        <v>11811</v>
      </c>
      <c r="C35574" t="s">
        <v>11827</v>
      </c>
      <c r="D35574" t="s">
        <v>11990</v>
      </c>
      <c r="E35574">
        <v>2008</v>
      </c>
    </row>
    <row r="35575" spans="1:5" x14ac:dyDescent="0.2">
      <c r="A35575">
        <v>145371</v>
      </c>
      <c r="B35575" t="s">
        <v>10466</v>
      </c>
      <c r="C35575" t="s">
        <v>10064</v>
      </c>
      <c r="D35575" t="s">
        <v>11477</v>
      </c>
      <c r="E35575">
        <v>2008</v>
      </c>
    </row>
    <row r="35576" spans="1:5" x14ac:dyDescent="0.2">
      <c r="A35576">
        <v>145578</v>
      </c>
      <c r="B35576" t="s">
        <v>10092</v>
      </c>
      <c r="C35576" t="s">
        <v>10089</v>
      </c>
      <c r="D35576" t="s">
        <v>10090</v>
      </c>
      <c r="E35576">
        <v>2004</v>
      </c>
    </row>
    <row r="35577" spans="1:5" x14ac:dyDescent="0.2">
      <c r="A35577">
        <v>145362</v>
      </c>
      <c r="B35577" t="s">
        <v>9414</v>
      </c>
      <c r="C35577" t="s">
        <v>9380</v>
      </c>
      <c r="D35577" t="s">
        <v>9875</v>
      </c>
      <c r="E35577">
        <v>2008</v>
      </c>
    </row>
    <row r="35578" spans="1:5" x14ac:dyDescent="0.2">
      <c r="A35578">
        <v>128184</v>
      </c>
      <c r="B35578" t="s">
        <v>12014</v>
      </c>
      <c r="C35578" t="s">
        <v>9368</v>
      </c>
      <c r="D35578">
        <v>528132</v>
      </c>
      <c r="E35578">
        <v>2005</v>
      </c>
    </row>
    <row r="35579" spans="1:5" x14ac:dyDescent="0.2">
      <c r="A35579">
        <v>145491</v>
      </c>
      <c r="B35579" t="s">
        <v>10092</v>
      </c>
      <c r="C35579" t="s">
        <v>10080</v>
      </c>
      <c r="D35579" t="s">
        <v>12087</v>
      </c>
      <c r="E35579">
        <v>2009</v>
      </c>
    </row>
    <row r="35580" spans="1:5" x14ac:dyDescent="0.2">
      <c r="A35580">
        <v>145799</v>
      </c>
      <c r="B35580" t="s">
        <v>10224</v>
      </c>
      <c r="C35580" t="s">
        <v>10271</v>
      </c>
      <c r="D35580">
        <v>8784446</v>
      </c>
      <c r="E35580">
        <v>2006</v>
      </c>
    </row>
    <row r="35581" spans="1:5" x14ac:dyDescent="0.2">
      <c r="A35581">
        <v>145463</v>
      </c>
      <c r="B35581" t="s">
        <v>10466</v>
      </c>
      <c r="C35581" t="s">
        <v>11490</v>
      </c>
      <c r="D35581" t="s">
        <v>11491</v>
      </c>
      <c r="E35581">
        <v>2008</v>
      </c>
    </row>
    <row r="35582" spans="1:5" x14ac:dyDescent="0.2">
      <c r="A35582">
        <v>145342</v>
      </c>
      <c r="B35582" t="s">
        <v>11811</v>
      </c>
      <c r="C35582" t="s">
        <v>11827</v>
      </c>
      <c r="D35582" t="s">
        <v>11982</v>
      </c>
      <c r="E35582">
        <v>2008</v>
      </c>
    </row>
    <row r="35583" spans="1:5" x14ac:dyDescent="0.2">
      <c r="A35583">
        <v>145558</v>
      </c>
      <c r="B35583" t="s">
        <v>9878</v>
      </c>
      <c r="C35583" t="s">
        <v>9886</v>
      </c>
      <c r="D35583">
        <v>46866970</v>
      </c>
      <c r="E35583">
        <v>2008</v>
      </c>
    </row>
    <row r="35584" spans="1:5" x14ac:dyDescent="0.2">
      <c r="A35584">
        <v>145557</v>
      </c>
      <c r="B35584" t="s">
        <v>9878</v>
      </c>
      <c r="C35584" t="s">
        <v>9886</v>
      </c>
      <c r="D35584">
        <v>46771687</v>
      </c>
      <c r="E35584">
        <v>2007</v>
      </c>
    </row>
    <row r="35585" spans="1:5" x14ac:dyDescent="0.2">
      <c r="A35585">
        <v>145556</v>
      </c>
      <c r="B35585" t="s">
        <v>9878</v>
      </c>
      <c r="C35585" t="s">
        <v>9886</v>
      </c>
      <c r="D35585">
        <v>46863788</v>
      </c>
      <c r="E35585">
        <v>2008</v>
      </c>
    </row>
    <row r="35586" spans="1:5" x14ac:dyDescent="0.2">
      <c r="A35586">
        <v>145555</v>
      </c>
      <c r="B35586" t="s">
        <v>9878</v>
      </c>
      <c r="C35586" t="s">
        <v>9886</v>
      </c>
      <c r="D35586">
        <v>46866972</v>
      </c>
      <c r="E35586">
        <v>2008</v>
      </c>
    </row>
    <row r="35587" spans="1:5" x14ac:dyDescent="0.2">
      <c r="A35587">
        <v>145554</v>
      </c>
      <c r="B35587" t="s">
        <v>9878</v>
      </c>
      <c r="C35587" t="s">
        <v>9886</v>
      </c>
      <c r="D35587">
        <v>46856507</v>
      </c>
      <c r="E35587">
        <v>2008</v>
      </c>
    </row>
    <row r="35588" spans="1:5" x14ac:dyDescent="0.2">
      <c r="A35588">
        <v>145321</v>
      </c>
      <c r="B35588" t="s">
        <v>10466</v>
      </c>
      <c r="C35588" t="s">
        <v>10948</v>
      </c>
      <c r="D35588" t="s">
        <v>17464</v>
      </c>
      <c r="E35588">
        <v>2008</v>
      </c>
    </row>
    <row r="35589" spans="1:5" x14ac:dyDescent="0.2">
      <c r="A35589">
        <v>145546</v>
      </c>
      <c r="B35589" t="s">
        <v>9878</v>
      </c>
      <c r="C35589" t="s">
        <v>10035</v>
      </c>
      <c r="D35589">
        <v>33174516</v>
      </c>
      <c r="E35589">
        <v>2008</v>
      </c>
    </row>
    <row r="35590" spans="1:5" x14ac:dyDescent="0.2">
      <c r="A35590">
        <v>145341</v>
      </c>
      <c r="B35590" t="s">
        <v>10466</v>
      </c>
      <c r="C35590" t="s">
        <v>11471</v>
      </c>
      <c r="D35590" t="s">
        <v>11472</v>
      </c>
      <c r="E35590">
        <v>2008</v>
      </c>
    </row>
    <row r="35591" spans="1:5" x14ac:dyDescent="0.2">
      <c r="A35591">
        <v>145245</v>
      </c>
      <c r="B35591" t="s">
        <v>10466</v>
      </c>
      <c r="C35591" t="s">
        <v>10069</v>
      </c>
      <c r="D35591" t="s">
        <v>11481</v>
      </c>
      <c r="E35591">
        <v>2008</v>
      </c>
    </row>
    <row r="35592" spans="1:5" x14ac:dyDescent="0.2">
      <c r="A35592">
        <v>145234</v>
      </c>
      <c r="B35592" t="s">
        <v>9414</v>
      </c>
      <c r="C35592" t="s">
        <v>9396</v>
      </c>
      <c r="D35592" t="s">
        <v>17465</v>
      </c>
      <c r="E35592">
        <v>2007</v>
      </c>
    </row>
    <row r="35593" spans="1:5" x14ac:dyDescent="0.2">
      <c r="A35593">
        <v>145233</v>
      </c>
      <c r="B35593" t="s">
        <v>9414</v>
      </c>
      <c r="C35593" t="s">
        <v>9396</v>
      </c>
      <c r="D35593" t="s">
        <v>17466</v>
      </c>
      <c r="E35593">
        <v>2008</v>
      </c>
    </row>
    <row r="35594" spans="1:5" x14ac:dyDescent="0.2">
      <c r="A35594">
        <v>145339</v>
      </c>
      <c r="B35594" t="s">
        <v>10092</v>
      </c>
      <c r="C35594" t="s">
        <v>10080</v>
      </c>
      <c r="D35594" t="s">
        <v>17463</v>
      </c>
      <c r="E35594">
        <v>2004</v>
      </c>
    </row>
    <row r="35595" spans="1:5" x14ac:dyDescent="0.2">
      <c r="A35595">
        <v>145254</v>
      </c>
      <c r="B35595" t="s">
        <v>9878</v>
      </c>
      <c r="C35595" t="s">
        <v>9883</v>
      </c>
      <c r="D35595">
        <v>68302966</v>
      </c>
      <c r="E35595">
        <v>2008</v>
      </c>
    </row>
    <row r="35596" spans="1:5" x14ac:dyDescent="0.2">
      <c r="A35596">
        <v>145528</v>
      </c>
      <c r="B35596" t="s">
        <v>10224</v>
      </c>
      <c r="C35596" t="s">
        <v>10263</v>
      </c>
      <c r="D35596">
        <v>171100401</v>
      </c>
      <c r="E35596">
        <v>2007</v>
      </c>
    </row>
    <row r="35597" spans="1:5" x14ac:dyDescent="0.2">
      <c r="A35597">
        <v>145214</v>
      </c>
      <c r="B35597" t="s">
        <v>9414</v>
      </c>
      <c r="C35597" t="s">
        <v>9391</v>
      </c>
      <c r="D35597" t="s">
        <v>9801</v>
      </c>
      <c r="E35597">
        <v>2008</v>
      </c>
    </row>
    <row r="35598" spans="1:5" x14ac:dyDescent="0.2">
      <c r="A35598">
        <v>145191</v>
      </c>
      <c r="B35598" t="s">
        <v>9414</v>
      </c>
      <c r="C35598" t="s">
        <v>9381</v>
      </c>
      <c r="D35598">
        <v>66605095</v>
      </c>
      <c r="E35598">
        <v>2007</v>
      </c>
    </row>
    <row r="35599" spans="1:5" x14ac:dyDescent="0.2">
      <c r="A35599">
        <v>145187</v>
      </c>
      <c r="B35599" t="s">
        <v>9878</v>
      </c>
      <c r="C35599" t="s">
        <v>9946</v>
      </c>
      <c r="D35599">
        <v>46834574</v>
      </c>
      <c r="E35599">
        <v>2007</v>
      </c>
    </row>
    <row r="35600" spans="1:5" x14ac:dyDescent="0.2">
      <c r="A35600">
        <v>144787</v>
      </c>
      <c r="B35600" t="s">
        <v>9414</v>
      </c>
      <c r="C35600" t="s">
        <v>9380</v>
      </c>
      <c r="D35600" t="s">
        <v>9802</v>
      </c>
      <c r="E35600">
        <v>2008</v>
      </c>
    </row>
    <row r="35601" spans="1:5" x14ac:dyDescent="0.2">
      <c r="A35601">
        <v>136350</v>
      </c>
      <c r="B35601" t="s">
        <v>9878</v>
      </c>
      <c r="C35601" t="s">
        <v>9890</v>
      </c>
      <c r="D35601">
        <v>37224732</v>
      </c>
      <c r="E35601">
        <v>2006</v>
      </c>
    </row>
    <row r="35602" spans="1:5" x14ac:dyDescent="0.2">
      <c r="A35602">
        <v>145158</v>
      </c>
      <c r="B35602" t="s">
        <v>10224</v>
      </c>
      <c r="C35602" t="s">
        <v>10240</v>
      </c>
      <c r="D35602">
        <v>8806435</v>
      </c>
      <c r="E35602">
        <v>2008</v>
      </c>
    </row>
    <row r="35603" spans="1:5" x14ac:dyDescent="0.2">
      <c r="A35603">
        <v>145157</v>
      </c>
      <c r="B35603" t="s">
        <v>10224</v>
      </c>
      <c r="C35603" t="s">
        <v>10240</v>
      </c>
      <c r="D35603">
        <v>8806439</v>
      </c>
      <c r="E35603">
        <v>2008</v>
      </c>
    </row>
    <row r="35604" spans="1:5" x14ac:dyDescent="0.2">
      <c r="A35604">
        <v>145300</v>
      </c>
      <c r="B35604" t="s">
        <v>10466</v>
      </c>
      <c r="C35604" t="s">
        <v>9369</v>
      </c>
      <c r="D35604" t="s">
        <v>11507</v>
      </c>
      <c r="E35604">
        <v>2008</v>
      </c>
    </row>
    <row r="35605" spans="1:5" x14ac:dyDescent="0.2">
      <c r="A35605">
        <v>145144</v>
      </c>
      <c r="B35605" t="s">
        <v>10224</v>
      </c>
      <c r="C35605" t="s">
        <v>10240</v>
      </c>
      <c r="D35605">
        <v>8806082</v>
      </c>
      <c r="E35605">
        <v>2008</v>
      </c>
    </row>
    <row r="35606" spans="1:5" x14ac:dyDescent="0.2">
      <c r="A35606">
        <v>145361</v>
      </c>
      <c r="B35606" t="s">
        <v>9878</v>
      </c>
      <c r="C35606" t="s">
        <v>9910</v>
      </c>
      <c r="D35606">
        <v>46882690</v>
      </c>
      <c r="E35606">
        <v>2008</v>
      </c>
    </row>
    <row r="35607" spans="1:5" x14ac:dyDescent="0.2">
      <c r="A35607">
        <v>145152</v>
      </c>
      <c r="B35607" t="s">
        <v>10444</v>
      </c>
      <c r="C35607" t="s">
        <v>10445</v>
      </c>
      <c r="D35607">
        <v>504608</v>
      </c>
      <c r="E35607">
        <v>2007</v>
      </c>
    </row>
    <row r="35608" spans="1:5" x14ac:dyDescent="0.2">
      <c r="A35608">
        <v>145338</v>
      </c>
      <c r="B35608" t="s">
        <v>9878</v>
      </c>
      <c r="C35608" t="s">
        <v>10034</v>
      </c>
      <c r="D35608">
        <v>35230754</v>
      </c>
      <c r="E35608">
        <v>2008</v>
      </c>
    </row>
    <row r="35609" spans="1:5" x14ac:dyDescent="0.2">
      <c r="A35609">
        <v>145337</v>
      </c>
      <c r="B35609" t="s">
        <v>9878</v>
      </c>
      <c r="C35609" t="s">
        <v>10034</v>
      </c>
      <c r="D35609">
        <v>35230753</v>
      </c>
      <c r="E35609">
        <v>2008</v>
      </c>
    </row>
    <row r="35610" spans="1:5" x14ac:dyDescent="0.2">
      <c r="A35610">
        <v>145336</v>
      </c>
      <c r="B35610" t="s">
        <v>9878</v>
      </c>
      <c r="C35610" t="s">
        <v>10034</v>
      </c>
      <c r="D35610">
        <v>35230756</v>
      </c>
      <c r="E35610">
        <v>2008</v>
      </c>
    </row>
    <row r="35611" spans="1:5" x14ac:dyDescent="0.2">
      <c r="A35611">
        <v>145335</v>
      </c>
      <c r="B35611" t="s">
        <v>9878</v>
      </c>
      <c r="C35611" t="s">
        <v>10034</v>
      </c>
      <c r="D35611">
        <v>35230755</v>
      </c>
      <c r="E35611">
        <v>2008</v>
      </c>
    </row>
    <row r="35612" spans="1:5" x14ac:dyDescent="0.2">
      <c r="A35612">
        <v>143756</v>
      </c>
      <c r="B35612" t="s">
        <v>9878</v>
      </c>
      <c r="C35612" t="s">
        <v>10036</v>
      </c>
      <c r="D35612">
        <v>33171882</v>
      </c>
      <c r="E35612">
        <v>2008</v>
      </c>
    </row>
    <row r="35613" spans="1:5" x14ac:dyDescent="0.2">
      <c r="A35613">
        <v>145015</v>
      </c>
      <c r="B35613" t="s">
        <v>10466</v>
      </c>
      <c r="C35613" t="s">
        <v>10465</v>
      </c>
      <c r="D35613" t="s">
        <v>11536</v>
      </c>
      <c r="E35613">
        <v>2008</v>
      </c>
    </row>
    <row r="35614" spans="1:5" x14ac:dyDescent="0.2">
      <c r="A35614">
        <v>145014</v>
      </c>
      <c r="B35614" t="s">
        <v>10466</v>
      </c>
      <c r="C35614" t="s">
        <v>10496</v>
      </c>
      <c r="D35614" t="s">
        <v>11538</v>
      </c>
      <c r="E35614">
        <v>2008</v>
      </c>
    </row>
    <row r="35615" spans="1:5" x14ac:dyDescent="0.2">
      <c r="A35615">
        <v>145000</v>
      </c>
      <c r="B35615" t="s">
        <v>9414</v>
      </c>
      <c r="C35615" t="s">
        <v>9415</v>
      </c>
      <c r="D35615" t="s">
        <v>17575</v>
      </c>
      <c r="E35615">
        <v>2007</v>
      </c>
    </row>
    <row r="35616" spans="1:5" x14ac:dyDescent="0.2">
      <c r="A35616">
        <v>144998</v>
      </c>
      <c r="B35616" t="s">
        <v>9878</v>
      </c>
      <c r="C35616" t="s">
        <v>9906</v>
      </c>
      <c r="D35616">
        <v>46902379</v>
      </c>
      <c r="E35616">
        <v>2008</v>
      </c>
    </row>
    <row r="35617" spans="1:5" x14ac:dyDescent="0.2">
      <c r="A35617">
        <v>144960</v>
      </c>
      <c r="B35617" t="s">
        <v>10466</v>
      </c>
      <c r="C35617" t="s">
        <v>10496</v>
      </c>
      <c r="D35617" t="s">
        <v>11531</v>
      </c>
      <c r="E35617">
        <v>2007</v>
      </c>
    </row>
    <row r="35618" spans="1:5" x14ac:dyDescent="0.2">
      <c r="A35618">
        <v>145082</v>
      </c>
      <c r="B35618" t="s">
        <v>11811</v>
      </c>
      <c r="C35618" t="s">
        <v>11975</v>
      </c>
      <c r="D35618" t="s">
        <v>11976</v>
      </c>
      <c r="E35618">
        <v>2006</v>
      </c>
    </row>
    <row r="35619" spans="1:5" x14ac:dyDescent="0.2">
      <c r="A35619">
        <v>145080</v>
      </c>
      <c r="B35619" t="s">
        <v>11660</v>
      </c>
      <c r="C35619" t="s">
        <v>11697</v>
      </c>
      <c r="D35619" t="s">
        <v>11760</v>
      </c>
      <c r="E35619">
        <v>2008</v>
      </c>
    </row>
    <row r="35620" spans="1:5" x14ac:dyDescent="0.2">
      <c r="A35620">
        <v>145073</v>
      </c>
      <c r="B35620" t="s">
        <v>11660</v>
      </c>
      <c r="C35620" t="s">
        <v>11697</v>
      </c>
      <c r="D35620" s="210" t="s">
        <v>11763</v>
      </c>
      <c r="E35620">
        <v>2008</v>
      </c>
    </row>
    <row r="35621" spans="1:5" x14ac:dyDescent="0.2">
      <c r="A35621">
        <v>144947</v>
      </c>
      <c r="B35621" t="s">
        <v>9878</v>
      </c>
      <c r="C35621" t="s">
        <v>9879</v>
      </c>
      <c r="D35621">
        <v>46925328</v>
      </c>
      <c r="E35621">
        <v>2008</v>
      </c>
    </row>
    <row r="35622" spans="1:5" x14ac:dyDescent="0.2">
      <c r="A35622">
        <v>132687</v>
      </c>
      <c r="B35622" t="s">
        <v>9414</v>
      </c>
      <c r="C35622" t="s">
        <v>9415</v>
      </c>
      <c r="D35622" t="s">
        <v>9805</v>
      </c>
      <c r="E35622">
        <v>2006</v>
      </c>
    </row>
    <row r="35623" spans="1:5" x14ac:dyDescent="0.2">
      <c r="A35623">
        <v>145162</v>
      </c>
      <c r="B35623" t="s">
        <v>10466</v>
      </c>
      <c r="C35623" t="s">
        <v>9369</v>
      </c>
      <c r="D35623" t="s">
        <v>11482</v>
      </c>
      <c r="E35623">
        <v>2008</v>
      </c>
    </row>
    <row r="35624" spans="1:5" x14ac:dyDescent="0.2">
      <c r="A35624">
        <v>144924</v>
      </c>
      <c r="B35624" t="s">
        <v>11811</v>
      </c>
      <c r="C35624" t="s">
        <v>9733</v>
      </c>
      <c r="D35624">
        <v>961889</v>
      </c>
      <c r="E35624">
        <v>1999</v>
      </c>
    </row>
    <row r="35625" spans="1:5" x14ac:dyDescent="0.2">
      <c r="A35625">
        <v>144770</v>
      </c>
      <c r="B35625" t="s">
        <v>9414</v>
      </c>
      <c r="C35625" t="s">
        <v>9386</v>
      </c>
      <c r="D35625" t="s">
        <v>9803</v>
      </c>
      <c r="E35625">
        <v>2008</v>
      </c>
    </row>
    <row r="35626" spans="1:5" x14ac:dyDescent="0.2">
      <c r="A35626">
        <v>144979</v>
      </c>
      <c r="B35626" t="s">
        <v>10466</v>
      </c>
      <c r="C35626" t="s">
        <v>10482</v>
      </c>
      <c r="D35626" t="s">
        <v>11604</v>
      </c>
      <c r="E35626">
        <v>1999</v>
      </c>
    </row>
    <row r="35627" spans="1:5" x14ac:dyDescent="0.2">
      <c r="A35627">
        <v>144978</v>
      </c>
      <c r="B35627" t="s">
        <v>9878</v>
      </c>
      <c r="C35627" t="s">
        <v>9984</v>
      </c>
      <c r="D35627">
        <v>11914555</v>
      </c>
      <c r="E35627">
        <v>1998</v>
      </c>
    </row>
    <row r="35628" spans="1:5" x14ac:dyDescent="0.2">
      <c r="A35628">
        <v>144937</v>
      </c>
      <c r="B35628" t="s">
        <v>10466</v>
      </c>
      <c r="C35628" t="s">
        <v>10717</v>
      </c>
      <c r="D35628" t="s">
        <v>11613</v>
      </c>
      <c r="E35628">
        <v>2008</v>
      </c>
    </row>
    <row r="35629" spans="1:5" x14ac:dyDescent="0.2">
      <c r="A35629">
        <v>144895</v>
      </c>
      <c r="B35629" t="s">
        <v>9414</v>
      </c>
      <c r="C35629" t="s">
        <v>9452</v>
      </c>
      <c r="D35629" t="s">
        <v>9804</v>
      </c>
      <c r="E35629">
        <v>2008</v>
      </c>
    </row>
    <row r="35630" spans="1:5" x14ac:dyDescent="0.2">
      <c r="A35630">
        <v>144696</v>
      </c>
      <c r="B35630" t="s">
        <v>10224</v>
      </c>
      <c r="C35630" t="s">
        <v>10058</v>
      </c>
      <c r="D35630">
        <v>8804791</v>
      </c>
      <c r="E35630">
        <v>2008</v>
      </c>
    </row>
    <row r="35631" spans="1:5" x14ac:dyDescent="0.2">
      <c r="A35631">
        <v>144693</v>
      </c>
      <c r="B35631" t="s">
        <v>10224</v>
      </c>
      <c r="C35631" t="s">
        <v>10058</v>
      </c>
      <c r="D35631">
        <v>8804792</v>
      </c>
      <c r="E35631">
        <v>2008</v>
      </c>
    </row>
    <row r="35632" spans="1:5" x14ac:dyDescent="0.2">
      <c r="A35632">
        <v>144632</v>
      </c>
      <c r="B35632" t="s">
        <v>9414</v>
      </c>
      <c r="C35632">
        <v>3516</v>
      </c>
      <c r="D35632" t="s">
        <v>9806</v>
      </c>
      <c r="E35632">
        <v>2008</v>
      </c>
    </row>
    <row r="35633" spans="1:5" x14ac:dyDescent="0.2">
      <c r="A35633">
        <v>144622</v>
      </c>
      <c r="B35633" t="s">
        <v>9878</v>
      </c>
      <c r="C35633" t="s">
        <v>9879</v>
      </c>
      <c r="D35633">
        <v>46916695</v>
      </c>
      <c r="E35633">
        <v>2008</v>
      </c>
    </row>
    <row r="35634" spans="1:5" x14ac:dyDescent="0.2">
      <c r="A35634">
        <v>144621</v>
      </c>
      <c r="B35634" t="s">
        <v>9878</v>
      </c>
      <c r="C35634" t="s">
        <v>9879</v>
      </c>
      <c r="D35634">
        <v>46914549</v>
      </c>
      <c r="E35634">
        <v>2008</v>
      </c>
    </row>
    <row r="35635" spans="1:5" x14ac:dyDescent="0.2">
      <c r="A35635">
        <v>144620</v>
      </c>
      <c r="B35635" t="s">
        <v>9878</v>
      </c>
      <c r="C35635" t="s">
        <v>9879</v>
      </c>
      <c r="D35635">
        <v>46914550</v>
      </c>
      <c r="E35635">
        <v>2008</v>
      </c>
    </row>
    <row r="35636" spans="1:5" x14ac:dyDescent="0.2">
      <c r="A35636">
        <v>144619</v>
      </c>
      <c r="B35636" t="s">
        <v>9878</v>
      </c>
      <c r="C35636" t="s">
        <v>9879</v>
      </c>
      <c r="D35636">
        <v>46910263</v>
      </c>
      <c r="E35636">
        <v>2008</v>
      </c>
    </row>
    <row r="35637" spans="1:5" x14ac:dyDescent="0.2">
      <c r="A35637">
        <v>144618</v>
      </c>
      <c r="B35637" t="s">
        <v>9878</v>
      </c>
      <c r="C35637" t="s">
        <v>9879</v>
      </c>
      <c r="D35637">
        <v>46910231</v>
      </c>
      <c r="E35637">
        <v>2008</v>
      </c>
    </row>
    <row r="35638" spans="1:5" x14ac:dyDescent="0.2">
      <c r="A35638">
        <v>144617</v>
      </c>
      <c r="B35638" t="s">
        <v>9878</v>
      </c>
      <c r="C35638" t="s">
        <v>9879</v>
      </c>
      <c r="D35638">
        <v>46910267</v>
      </c>
      <c r="E35638">
        <v>2008</v>
      </c>
    </row>
    <row r="35639" spans="1:5" x14ac:dyDescent="0.2">
      <c r="A35639">
        <v>144615</v>
      </c>
      <c r="B35639" t="s">
        <v>9878</v>
      </c>
      <c r="C35639" t="s">
        <v>9879</v>
      </c>
      <c r="D35639">
        <v>46910262</v>
      </c>
      <c r="E35639">
        <v>2008</v>
      </c>
    </row>
    <row r="35640" spans="1:5" x14ac:dyDescent="0.2">
      <c r="A35640">
        <v>144535</v>
      </c>
      <c r="B35640" t="s">
        <v>10466</v>
      </c>
      <c r="C35640" t="s">
        <v>10461</v>
      </c>
      <c r="D35640" t="s">
        <v>11567</v>
      </c>
      <c r="E35640">
        <v>2008</v>
      </c>
    </row>
    <row r="35641" spans="1:5" x14ac:dyDescent="0.2">
      <c r="A35641">
        <v>144756</v>
      </c>
      <c r="B35641" t="s">
        <v>10224</v>
      </c>
      <c r="C35641" t="s">
        <v>17576</v>
      </c>
      <c r="D35641">
        <v>8788339</v>
      </c>
      <c r="E35641">
        <v>2007</v>
      </c>
    </row>
    <row r="35642" spans="1:5" x14ac:dyDescent="0.2">
      <c r="A35642">
        <v>133123</v>
      </c>
      <c r="B35642" t="s">
        <v>9878</v>
      </c>
      <c r="C35642" t="s">
        <v>9621</v>
      </c>
      <c r="D35642">
        <v>79172875</v>
      </c>
      <c r="E35642">
        <v>2006</v>
      </c>
    </row>
    <row r="35643" spans="1:5" x14ac:dyDescent="0.2">
      <c r="A35643">
        <v>144748</v>
      </c>
      <c r="B35643" t="s">
        <v>9878</v>
      </c>
      <c r="C35643" t="s">
        <v>9911</v>
      </c>
      <c r="D35643">
        <v>46763000</v>
      </c>
      <c r="E35643">
        <v>2007</v>
      </c>
    </row>
    <row r="35644" spans="1:5" x14ac:dyDescent="0.2">
      <c r="A35644">
        <v>144497</v>
      </c>
      <c r="B35644" t="s">
        <v>10092</v>
      </c>
      <c r="C35644" t="s">
        <v>10056</v>
      </c>
      <c r="D35644" t="s">
        <v>10219</v>
      </c>
      <c r="E35644">
        <v>2008</v>
      </c>
    </row>
    <row r="35645" spans="1:5" x14ac:dyDescent="0.2">
      <c r="A35645">
        <v>144465</v>
      </c>
      <c r="B35645" t="s">
        <v>10466</v>
      </c>
      <c r="C35645" t="s">
        <v>10496</v>
      </c>
      <c r="D35645" t="s">
        <v>11602</v>
      </c>
      <c r="E35645">
        <v>2008</v>
      </c>
    </row>
    <row r="35646" spans="1:5" x14ac:dyDescent="0.2">
      <c r="A35646">
        <v>144464</v>
      </c>
      <c r="B35646" t="s">
        <v>16263</v>
      </c>
      <c r="C35646" t="s">
        <v>10341</v>
      </c>
      <c r="D35646" t="s">
        <v>10342</v>
      </c>
      <c r="E35646">
        <v>2008</v>
      </c>
    </row>
    <row r="35647" spans="1:5" x14ac:dyDescent="0.2">
      <c r="A35647">
        <v>144461</v>
      </c>
      <c r="B35647" t="s">
        <v>11811</v>
      </c>
      <c r="C35647" t="s">
        <v>11827</v>
      </c>
      <c r="D35647" t="s">
        <v>11979</v>
      </c>
      <c r="E35647">
        <v>2007</v>
      </c>
    </row>
    <row r="35648" spans="1:5" x14ac:dyDescent="0.2">
      <c r="A35648">
        <v>144459</v>
      </c>
      <c r="B35648" t="s">
        <v>9414</v>
      </c>
      <c r="C35648" t="s">
        <v>9387</v>
      </c>
      <c r="D35648" t="s">
        <v>9797</v>
      </c>
      <c r="E35648">
        <v>2007</v>
      </c>
    </row>
    <row r="35649" spans="1:5" x14ac:dyDescent="0.2">
      <c r="A35649">
        <v>144414</v>
      </c>
      <c r="B35649" t="s">
        <v>10466</v>
      </c>
      <c r="C35649" t="s">
        <v>10527</v>
      </c>
      <c r="D35649" t="s">
        <v>11554</v>
      </c>
      <c r="E35649">
        <v>2005</v>
      </c>
    </row>
    <row r="35650" spans="1:5" x14ac:dyDescent="0.2">
      <c r="A35650">
        <v>144541</v>
      </c>
      <c r="B35650" t="s">
        <v>10092</v>
      </c>
      <c r="C35650" t="s">
        <v>10091</v>
      </c>
      <c r="D35650" t="s">
        <v>10220</v>
      </c>
      <c r="E35650">
        <v>2004</v>
      </c>
    </row>
    <row r="35651" spans="1:5" x14ac:dyDescent="0.2">
      <c r="A35651">
        <v>144315</v>
      </c>
      <c r="B35651" t="s">
        <v>9878</v>
      </c>
      <c r="C35651" t="s">
        <v>9925</v>
      </c>
      <c r="D35651">
        <v>21754734</v>
      </c>
      <c r="E35651">
        <v>2007</v>
      </c>
    </row>
    <row r="35652" spans="1:5" x14ac:dyDescent="0.2">
      <c r="A35652">
        <v>144025</v>
      </c>
      <c r="B35652" t="s">
        <v>9878</v>
      </c>
      <c r="C35652" t="s">
        <v>9877</v>
      </c>
      <c r="D35652">
        <v>46799137</v>
      </c>
      <c r="E35652">
        <v>2007</v>
      </c>
    </row>
    <row r="35653" spans="1:5" x14ac:dyDescent="0.2">
      <c r="A35653">
        <v>116865</v>
      </c>
      <c r="B35653" t="s">
        <v>10224</v>
      </c>
      <c r="C35653" t="s">
        <v>10278</v>
      </c>
      <c r="D35653">
        <v>8637609</v>
      </c>
      <c r="E35653">
        <v>2001</v>
      </c>
    </row>
    <row r="35654" spans="1:5" x14ac:dyDescent="0.2">
      <c r="A35654">
        <v>144118</v>
      </c>
      <c r="B35654" t="s">
        <v>11811</v>
      </c>
      <c r="C35654" t="s">
        <v>11835</v>
      </c>
      <c r="D35654" t="s">
        <v>11988</v>
      </c>
      <c r="E35654">
        <v>2005</v>
      </c>
    </row>
    <row r="35655" spans="1:5" x14ac:dyDescent="0.2">
      <c r="A35655">
        <v>144162</v>
      </c>
      <c r="B35655" t="s">
        <v>16234</v>
      </c>
      <c r="C35655" t="s">
        <v>17704</v>
      </c>
      <c r="D35655" t="s">
        <v>17705</v>
      </c>
      <c r="E35655">
        <v>2008</v>
      </c>
    </row>
    <row r="35656" spans="1:5" x14ac:dyDescent="0.2">
      <c r="A35656">
        <v>143875</v>
      </c>
      <c r="B35656" t="s">
        <v>10466</v>
      </c>
      <c r="C35656" t="s">
        <v>10465</v>
      </c>
      <c r="D35656" t="s">
        <v>11595</v>
      </c>
      <c r="E35656">
        <v>2008</v>
      </c>
    </row>
    <row r="35657" spans="1:5" x14ac:dyDescent="0.2">
      <c r="A35657">
        <v>143997</v>
      </c>
      <c r="B35657" t="s">
        <v>9414</v>
      </c>
      <c r="C35657" t="s">
        <v>9415</v>
      </c>
      <c r="D35657" t="s">
        <v>9799</v>
      </c>
      <c r="E35657">
        <v>2007</v>
      </c>
    </row>
    <row r="35658" spans="1:5" x14ac:dyDescent="0.2">
      <c r="A35658">
        <v>143889</v>
      </c>
      <c r="B35658" t="s">
        <v>9878</v>
      </c>
      <c r="C35658" t="s">
        <v>10022</v>
      </c>
      <c r="D35658">
        <v>46821837</v>
      </c>
      <c r="E35658">
        <v>2003</v>
      </c>
    </row>
    <row r="35659" spans="1:5" x14ac:dyDescent="0.2">
      <c r="A35659">
        <v>143888</v>
      </c>
      <c r="B35659" t="s">
        <v>9414</v>
      </c>
      <c r="C35659" t="s">
        <v>9380</v>
      </c>
      <c r="D35659" t="s">
        <v>9815</v>
      </c>
      <c r="E35659">
        <v>2008</v>
      </c>
    </row>
    <row r="35660" spans="1:5" x14ac:dyDescent="0.2">
      <c r="A35660">
        <v>142149</v>
      </c>
      <c r="B35660" t="s">
        <v>10466</v>
      </c>
      <c r="C35660" t="s">
        <v>10461</v>
      </c>
      <c r="D35660" t="s">
        <v>11609</v>
      </c>
      <c r="E35660">
        <v>2007</v>
      </c>
    </row>
    <row r="35661" spans="1:5" x14ac:dyDescent="0.2">
      <c r="A35661">
        <v>143817</v>
      </c>
      <c r="B35661" t="s">
        <v>9414</v>
      </c>
      <c r="C35661" t="s">
        <v>9415</v>
      </c>
      <c r="D35661" t="s">
        <v>9817</v>
      </c>
      <c r="E35661">
        <v>2004</v>
      </c>
    </row>
    <row r="35662" spans="1:5" x14ac:dyDescent="0.2">
      <c r="A35662">
        <v>143777</v>
      </c>
      <c r="B35662" t="s">
        <v>10345</v>
      </c>
      <c r="C35662" t="s">
        <v>10366</v>
      </c>
      <c r="D35662">
        <v>197100</v>
      </c>
      <c r="E35662">
        <v>2004</v>
      </c>
    </row>
    <row r="35663" spans="1:5" x14ac:dyDescent="0.2">
      <c r="A35663">
        <v>143690</v>
      </c>
      <c r="B35663" t="s">
        <v>10466</v>
      </c>
      <c r="C35663" t="s">
        <v>10563</v>
      </c>
      <c r="D35663" t="s">
        <v>11610</v>
      </c>
      <c r="E35663">
        <v>2006</v>
      </c>
    </row>
    <row r="35664" spans="1:5" x14ac:dyDescent="0.2">
      <c r="A35664">
        <v>143689</v>
      </c>
      <c r="B35664" t="s">
        <v>11811</v>
      </c>
      <c r="C35664" t="s">
        <v>11835</v>
      </c>
      <c r="D35664" t="s">
        <v>11983</v>
      </c>
      <c r="E35664">
        <v>2007</v>
      </c>
    </row>
    <row r="35665" spans="1:5" x14ac:dyDescent="0.2">
      <c r="A35665">
        <v>143688</v>
      </c>
      <c r="B35665" t="s">
        <v>11811</v>
      </c>
      <c r="C35665" t="s">
        <v>11835</v>
      </c>
      <c r="D35665" t="s">
        <v>11985</v>
      </c>
      <c r="E35665">
        <v>2007</v>
      </c>
    </row>
    <row r="35666" spans="1:5" x14ac:dyDescent="0.2">
      <c r="A35666">
        <v>143525</v>
      </c>
      <c r="B35666" t="s">
        <v>10224</v>
      </c>
      <c r="C35666" t="s">
        <v>10245</v>
      </c>
      <c r="D35666">
        <v>8796911</v>
      </c>
      <c r="E35666">
        <v>2008</v>
      </c>
    </row>
    <row r="35667" spans="1:5" x14ac:dyDescent="0.2">
      <c r="A35667">
        <v>143703</v>
      </c>
      <c r="B35667" t="s">
        <v>10466</v>
      </c>
      <c r="C35667" t="s">
        <v>10066</v>
      </c>
      <c r="D35667" t="s">
        <v>11600</v>
      </c>
      <c r="E35667">
        <v>2003</v>
      </c>
    </row>
    <row r="35668" spans="1:5" x14ac:dyDescent="0.2">
      <c r="A35668">
        <v>143702</v>
      </c>
      <c r="B35668" t="s">
        <v>10466</v>
      </c>
      <c r="C35668" t="s">
        <v>10066</v>
      </c>
      <c r="D35668" t="s">
        <v>11596</v>
      </c>
      <c r="E35668">
        <v>2003</v>
      </c>
    </row>
    <row r="35669" spans="1:5" x14ac:dyDescent="0.2">
      <c r="A35669">
        <v>140511</v>
      </c>
      <c r="B35669" t="s">
        <v>9878</v>
      </c>
      <c r="C35669" t="s">
        <v>9911</v>
      </c>
      <c r="D35669">
        <v>46729521</v>
      </c>
      <c r="E35669">
        <v>2007</v>
      </c>
    </row>
    <row r="35670" spans="1:5" x14ac:dyDescent="0.2">
      <c r="A35670">
        <v>143684</v>
      </c>
      <c r="B35670" t="s">
        <v>9414</v>
      </c>
      <c r="C35670" t="s">
        <v>9402</v>
      </c>
      <c r="D35670" t="s">
        <v>17819</v>
      </c>
      <c r="E35670">
        <v>2007</v>
      </c>
    </row>
    <row r="35671" spans="1:5" x14ac:dyDescent="0.2">
      <c r="A35671">
        <v>143683</v>
      </c>
      <c r="B35671" t="s">
        <v>9414</v>
      </c>
      <c r="C35671" t="s">
        <v>9402</v>
      </c>
      <c r="D35671" t="s">
        <v>17820</v>
      </c>
      <c r="E35671">
        <v>2007</v>
      </c>
    </row>
    <row r="35672" spans="1:5" x14ac:dyDescent="0.2">
      <c r="A35672">
        <v>143682</v>
      </c>
      <c r="B35672" t="s">
        <v>9414</v>
      </c>
      <c r="C35672" t="s">
        <v>9402</v>
      </c>
      <c r="D35672" t="s">
        <v>17821</v>
      </c>
      <c r="E35672">
        <v>2007</v>
      </c>
    </row>
    <row r="35673" spans="1:5" x14ac:dyDescent="0.2">
      <c r="A35673">
        <v>143681</v>
      </c>
      <c r="B35673" t="s">
        <v>9414</v>
      </c>
      <c r="C35673" t="s">
        <v>9402</v>
      </c>
      <c r="D35673" t="s">
        <v>17822</v>
      </c>
      <c r="E35673">
        <v>2007</v>
      </c>
    </row>
    <row r="35674" spans="1:5" x14ac:dyDescent="0.2">
      <c r="A35674">
        <v>143349</v>
      </c>
      <c r="B35674" t="s">
        <v>10224</v>
      </c>
      <c r="C35674" t="s">
        <v>10245</v>
      </c>
      <c r="D35674">
        <v>8796909</v>
      </c>
      <c r="E35674">
        <v>2008</v>
      </c>
    </row>
    <row r="35675" spans="1:5" x14ac:dyDescent="0.2">
      <c r="A35675">
        <v>143550</v>
      </c>
      <c r="B35675" t="s">
        <v>10466</v>
      </c>
      <c r="C35675" t="s">
        <v>10461</v>
      </c>
      <c r="D35675" t="s">
        <v>17706</v>
      </c>
      <c r="E35675">
        <v>2007</v>
      </c>
    </row>
    <row r="35676" spans="1:5" x14ac:dyDescent="0.2">
      <c r="A35676">
        <v>142253</v>
      </c>
      <c r="B35676" t="s">
        <v>10466</v>
      </c>
      <c r="C35676" t="s">
        <v>10073</v>
      </c>
      <c r="D35676" t="s">
        <v>10074</v>
      </c>
      <c r="E35676">
        <v>2007</v>
      </c>
    </row>
    <row r="35677" spans="1:5" x14ac:dyDescent="0.2">
      <c r="A35677">
        <v>143212</v>
      </c>
      <c r="B35677" t="s">
        <v>9414</v>
      </c>
      <c r="C35677" t="s">
        <v>17886</v>
      </c>
      <c r="D35677" t="s">
        <v>17887</v>
      </c>
      <c r="E35677">
        <v>2006</v>
      </c>
    </row>
    <row r="35678" spans="1:5" x14ac:dyDescent="0.2">
      <c r="A35678">
        <v>143211</v>
      </c>
      <c r="B35678" t="s">
        <v>9414</v>
      </c>
      <c r="C35678" t="s">
        <v>17886</v>
      </c>
      <c r="D35678" t="s">
        <v>17888</v>
      </c>
      <c r="E35678">
        <v>2006</v>
      </c>
    </row>
    <row r="35679" spans="1:5" x14ac:dyDescent="0.2">
      <c r="A35679">
        <v>143077</v>
      </c>
      <c r="B35679" t="s">
        <v>10444</v>
      </c>
      <c r="C35679" t="s">
        <v>10323</v>
      </c>
      <c r="D35679">
        <v>400515</v>
      </c>
      <c r="E35679">
        <v>2007</v>
      </c>
    </row>
    <row r="35680" spans="1:5" x14ac:dyDescent="0.2">
      <c r="A35680">
        <v>143296</v>
      </c>
      <c r="B35680" t="s">
        <v>9878</v>
      </c>
      <c r="C35680" t="s">
        <v>9903</v>
      </c>
      <c r="D35680">
        <v>46708225</v>
      </c>
      <c r="E35680">
        <v>2007</v>
      </c>
    </row>
    <row r="35681" spans="1:5" x14ac:dyDescent="0.2">
      <c r="A35681">
        <v>143295</v>
      </c>
      <c r="B35681" t="s">
        <v>9878</v>
      </c>
      <c r="C35681" t="s">
        <v>9903</v>
      </c>
      <c r="D35681">
        <v>46708168</v>
      </c>
      <c r="E35681">
        <v>2007</v>
      </c>
    </row>
    <row r="35682" spans="1:5" x14ac:dyDescent="0.2">
      <c r="A35682">
        <v>143210</v>
      </c>
      <c r="B35682" t="s">
        <v>10324</v>
      </c>
      <c r="C35682" t="s">
        <v>17889</v>
      </c>
      <c r="D35682">
        <v>3702846</v>
      </c>
      <c r="E35682">
        <v>2003</v>
      </c>
    </row>
    <row r="35683" spans="1:5" x14ac:dyDescent="0.2">
      <c r="A35683">
        <v>126519</v>
      </c>
      <c r="B35683" t="s">
        <v>10466</v>
      </c>
      <c r="C35683" t="s">
        <v>10494</v>
      </c>
      <c r="D35683" t="s">
        <v>11565</v>
      </c>
      <c r="E35683">
        <v>2005</v>
      </c>
    </row>
    <row r="35684" spans="1:5" x14ac:dyDescent="0.2">
      <c r="A35684">
        <v>143230</v>
      </c>
      <c r="B35684" t="s">
        <v>10466</v>
      </c>
      <c r="C35684" t="s">
        <v>10560</v>
      </c>
      <c r="D35684" t="s">
        <v>11563</v>
      </c>
      <c r="E35684">
        <v>2007</v>
      </c>
    </row>
    <row r="35685" spans="1:5" x14ac:dyDescent="0.2">
      <c r="A35685">
        <v>143229</v>
      </c>
      <c r="B35685" t="s">
        <v>10466</v>
      </c>
      <c r="C35685" t="s">
        <v>10560</v>
      </c>
      <c r="D35685" t="s">
        <v>11564</v>
      </c>
      <c r="E35685">
        <v>2005</v>
      </c>
    </row>
    <row r="35686" spans="1:5" x14ac:dyDescent="0.2">
      <c r="A35686">
        <v>143164</v>
      </c>
      <c r="B35686" t="s">
        <v>11660</v>
      </c>
      <c r="C35686" t="s">
        <v>11681</v>
      </c>
      <c r="D35686" t="s">
        <v>11769</v>
      </c>
      <c r="E35686">
        <v>2007</v>
      </c>
    </row>
    <row r="35687" spans="1:5" x14ac:dyDescent="0.2">
      <c r="A35687">
        <v>143003</v>
      </c>
      <c r="B35687" t="s">
        <v>10046</v>
      </c>
      <c r="C35687" t="s">
        <v>16660</v>
      </c>
      <c r="D35687" t="s">
        <v>17890</v>
      </c>
      <c r="E35687">
        <v>2007</v>
      </c>
    </row>
    <row r="35688" spans="1:5" x14ac:dyDescent="0.2">
      <c r="A35688">
        <v>143136</v>
      </c>
      <c r="B35688" t="s">
        <v>9878</v>
      </c>
      <c r="C35688" t="s">
        <v>9621</v>
      </c>
      <c r="D35688">
        <v>79267711</v>
      </c>
      <c r="E35688">
        <v>2007</v>
      </c>
    </row>
    <row r="35689" spans="1:5" x14ac:dyDescent="0.2">
      <c r="A35689">
        <v>141558</v>
      </c>
      <c r="B35689" t="s">
        <v>12014</v>
      </c>
      <c r="C35689" t="s">
        <v>12034</v>
      </c>
      <c r="D35689">
        <v>2012565663</v>
      </c>
      <c r="E35689">
        <v>2006</v>
      </c>
    </row>
    <row r="35690" spans="1:5" x14ac:dyDescent="0.2">
      <c r="A35690">
        <v>141557</v>
      </c>
      <c r="B35690" t="s">
        <v>12014</v>
      </c>
      <c r="C35690" t="s">
        <v>12034</v>
      </c>
      <c r="D35690">
        <v>2012564815</v>
      </c>
      <c r="E35690">
        <v>2006</v>
      </c>
    </row>
    <row r="35691" spans="1:5" x14ac:dyDescent="0.2">
      <c r="A35691">
        <v>143007</v>
      </c>
      <c r="B35691" t="s">
        <v>11811</v>
      </c>
      <c r="C35691" t="s">
        <v>10340</v>
      </c>
      <c r="D35691" t="s">
        <v>12009</v>
      </c>
      <c r="E35691">
        <v>2003</v>
      </c>
    </row>
    <row r="35692" spans="1:5" x14ac:dyDescent="0.2">
      <c r="A35692">
        <v>142837</v>
      </c>
      <c r="B35692" t="s">
        <v>9878</v>
      </c>
      <c r="C35692" t="s">
        <v>9884</v>
      </c>
      <c r="D35692">
        <v>486833056</v>
      </c>
      <c r="E35692">
        <v>2007</v>
      </c>
    </row>
    <row r="35693" spans="1:5" x14ac:dyDescent="0.2">
      <c r="A35693">
        <v>143130</v>
      </c>
      <c r="B35693" t="s">
        <v>10466</v>
      </c>
      <c r="C35693" t="s">
        <v>9369</v>
      </c>
      <c r="D35693" t="s">
        <v>11575</v>
      </c>
      <c r="E35693">
        <v>2007</v>
      </c>
    </row>
    <row r="35694" spans="1:5" x14ac:dyDescent="0.2">
      <c r="A35694">
        <v>142741</v>
      </c>
      <c r="B35694" t="s">
        <v>11811</v>
      </c>
      <c r="C35694" t="s">
        <v>11827</v>
      </c>
      <c r="D35694" t="s">
        <v>12004</v>
      </c>
      <c r="E35694">
        <v>2007</v>
      </c>
    </row>
    <row r="35695" spans="1:5" x14ac:dyDescent="0.2">
      <c r="A35695">
        <v>143046</v>
      </c>
      <c r="B35695" t="s">
        <v>10224</v>
      </c>
      <c r="C35695" t="s">
        <v>10296</v>
      </c>
      <c r="D35695">
        <v>10393175</v>
      </c>
      <c r="E35695">
        <v>2007</v>
      </c>
    </row>
    <row r="35696" spans="1:5" x14ac:dyDescent="0.2">
      <c r="A35696">
        <v>142525</v>
      </c>
      <c r="B35696" t="s">
        <v>11660</v>
      </c>
      <c r="C35696" t="s">
        <v>11756</v>
      </c>
      <c r="D35696" t="s">
        <v>11757</v>
      </c>
      <c r="E35696">
        <v>2006</v>
      </c>
    </row>
    <row r="35697" spans="1:5" x14ac:dyDescent="0.2">
      <c r="A35697">
        <v>142534</v>
      </c>
      <c r="B35697" t="s">
        <v>11811</v>
      </c>
      <c r="C35697" t="s">
        <v>11829</v>
      </c>
      <c r="D35697" t="s">
        <v>12005</v>
      </c>
      <c r="E35697">
        <v>2007</v>
      </c>
    </row>
    <row r="35698" spans="1:5" x14ac:dyDescent="0.2">
      <c r="A35698">
        <v>142765</v>
      </c>
      <c r="B35698" t="s">
        <v>10345</v>
      </c>
      <c r="C35698" t="s">
        <v>10356</v>
      </c>
      <c r="D35698" t="s">
        <v>10443</v>
      </c>
      <c r="E35698">
        <v>2006</v>
      </c>
    </row>
    <row r="35699" spans="1:5" x14ac:dyDescent="0.2">
      <c r="A35699">
        <v>142764</v>
      </c>
      <c r="B35699" t="s">
        <v>10345</v>
      </c>
      <c r="C35699" t="s">
        <v>10356</v>
      </c>
      <c r="D35699" t="s">
        <v>10442</v>
      </c>
      <c r="E35699">
        <v>2005</v>
      </c>
    </row>
    <row r="35700" spans="1:5" x14ac:dyDescent="0.2">
      <c r="A35700">
        <v>105827</v>
      </c>
      <c r="B35700" t="s">
        <v>9414</v>
      </c>
      <c r="C35700">
        <v>3304</v>
      </c>
      <c r="D35700" t="s">
        <v>9769</v>
      </c>
      <c r="E35700">
        <v>1998</v>
      </c>
    </row>
    <row r="35701" spans="1:5" x14ac:dyDescent="0.2">
      <c r="A35701">
        <v>142487</v>
      </c>
      <c r="B35701" t="s">
        <v>9414</v>
      </c>
      <c r="C35701" t="s">
        <v>9380</v>
      </c>
      <c r="D35701" t="s">
        <v>9771</v>
      </c>
      <c r="E35701">
        <v>2006</v>
      </c>
    </row>
    <row r="35702" spans="1:5" x14ac:dyDescent="0.2">
      <c r="A35702">
        <v>142486</v>
      </c>
      <c r="B35702" t="s">
        <v>9414</v>
      </c>
      <c r="C35702" t="s">
        <v>9380</v>
      </c>
      <c r="D35702" t="s">
        <v>9779</v>
      </c>
      <c r="E35702">
        <v>2006</v>
      </c>
    </row>
    <row r="35703" spans="1:5" x14ac:dyDescent="0.2">
      <c r="A35703">
        <v>142485</v>
      </c>
      <c r="B35703" t="s">
        <v>9414</v>
      </c>
      <c r="C35703" t="s">
        <v>9380</v>
      </c>
      <c r="D35703" t="s">
        <v>9770</v>
      </c>
      <c r="E35703">
        <v>2006</v>
      </c>
    </row>
    <row r="35704" spans="1:5" x14ac:dyDescent="0.2">
      <c r="A35704">
        <v>142584</v>
      </c>
      <c r="B35704" t="s">
        <v>9414</v>
      </c>
      <c r="C35704">
        <v>3456</v>
      </c>
      <c r="D35704" t="s">
        <v>9781</v>
      </c>
      <c r="E35704">
        <v>2004</v>
      </c>
    </row>
    <row r="35705" spans="1:5" x14ac:dyDescent="0.2">
      <c r="A35705">
        <v>142583</v>
      </c>
      <c r="B35705" t="s">
        <v>9414</v>
      </c>
      <c r="C35705">
        <v>3456</v>
      </c>
      <c r="D35705" t="s">
        <v>9780</v>
      </c>
      <c r="E35705">
        <v>2004</v>
      </c>
    </row>
    <row r="35706" spans="1:5" x14ac:dyDescent="0.2">
      <c r="A35706">
        <v>142497</v>
      </c>
      <c r="B35706" t="s">
        <v>10466</v>
      </c>
      <c r="C35706" t="s">
        <v>10064</v>
      </c>
      <c r="D35706" t="s">
        <v>11562</v>
      </c>
      <c r="E35706">
        <v>2006</v>
      </c>
    </row>
    <row r="35707" spans="1:5" x14ac:dyDescent="0.2">
      <c r="A35707">
        <v>142070</v>
      </c>
      <c r="B35707" t="s">
        <v>12014</v>
      </c>
      <c r="C35707" t="s">
        <v>9365</v>
      </c>
      <c r="D35707">
        <v>2016020938</v>
      </c>
      <c r="E35707">
        <v>2007</v>
      </c>
    </row>
    <row r="35708" spans="1:5" x14ac:dyDescent="0.2">
      <c r="A35708">
        <v>142069</v>
      </c>
      <c r="B35708" t="s">
        <v>12014</v>
      </c>
      <c r="C35708" t="s">
        <v>9365</v>
      </c>
      <c r="D35708">
        <v>2016020940</v>
      </c>
      <c r="E35708">
        <v>2007</v>
      </c>
    </row>
    <row r="35709" spans="1:5" x14ac:dyDescent="0.2">
      <c r="A35709">
        <v>142068</v>
      </c>
      <c r="B35709" t="s">
        <v>12014</v>
      </c>
      <c r="C35709" t="s">
        <v>9365</v>
      </c>
      <c r="D35709">
        <v>2015022797</v>
      </c>
      <c r="E35709">
        <v>2007</v>
      </c>
    </row>
    <row r="35710" spans="1:5" x14ac:dyDescent="0.2">
      <c r="A35710">
        <v>142511</v>
      </c>
      <c r="B35710" t="s">
        <v>10092</v>
      </c>
      <c r="C35710" t="s">
        <v>10110</v>
      </c>
      <c r="D35710" t="s">
        <v>10210</v>
      </c>
      <c r="E35710">
        <v>2006</v>
      </c>
    </row>
    <row r="35711" spans="1:5" x14ac:dyDescent="0.2">
      <c r="A35711">
        <v>142509</v>
      </c>
      <c r="B35711" t="s">
        <v>10092</v>
      </c>
      <c r="C35711" t="s">
        <v>10110</v>
      </c>
      <c r="D35711" t="s">
        <v>10209</v>
      </c>
      <c r="E35711">
        <v>2006</v>
      </c>
    </row>
    <row r="35712" spans="1:5" x14ac:dyDescent="0.2">
      <c r="A35712">
        <v>142508</v>
      </c>
      <c r="B35712" t="s">
        <v>10092</v>
      </c>
      <c r="C35712" t="s">
        <v>10110</v>
      </c>
      <c r="D35712" t="s">
        <v>10208</v>
      </c>
      <c r="E35712">
        <v>2006</v>
      </c>
    </row>
    <row r="35713" spans="1:5" x14ac:dyDescent="0.2">
      <c r="A35713">
        <v>142213</v>
      </c>
      <c r="B35713" t="s">
        <v>11811</v>
      </c>
      <c r="C35713" t="s">
        <v>9385</v>
      </c>
      <c r="D35713">
        <v>44401614</v>
      </c>
      <c r="E35713">
        <v>2007</v>
      </c>
    </row>
    <row r="35714" spans="1:5" x14ac:dyDescent="0.2">
      <c r="A35714">
        <v>142212</v>
      </c>
      <c r="B35714" t="s">
        <v>9414</v>
      </c>
      <c r="C35714" t="s">
        <v>9386</v>
      </c>
      <c r="D35714" t="s">
        <v>17993</v>
      </c>
      <c r="E35714">
        <v>2007</v>
      </c>
    </row>
    <row r="35715" spans="1:5" x14ac:dyDescent="0.2">
      <c r="A35715">
        <v>142211</v>
      </c>
      <c r="B35715" t="s">
        <v>9414</v>
      </c>
      <c r="C35715" t="s">
        <v>9386</v>
      </c>
      <c r="D35715" t="s">
        <v>17994</v>
      </c>
      <c r="E35715">
        <v>2007</v>
      </c>
    </row>
    <row r="35716" spans="1:5" x14ac:dyDescent="0.2">
      <c r="A35716">
        <v>142396</v>
      </c>
      <c r="B35716" t="s">
        <v>10224</v>
      </c>
      <c r="C35716" t="s">
        <v>10308</v>
      </c>
      <c r="D35716">
        <v>8176678</v>
      </c>
      <c r="E35716">
        <v>2002</v>
      </c>
    </row>
    <row r="35717" spans="1:5" x14ac:dyDescent="0.2">
      <c r="A35717">
        <v>142376</v>
      </c>
      <c r="B35717" t="s">
        <v>9878</v>
      </c>
      <c r="C35717" t="s">
        <v>9887</v>
      </c>
      <c r="D35717">
        <v>46816807</v>
      </c>
      <c r="E35717">
        <v>2007</v>
      </c>
    </row>
    <row r="35718" spans="1:5" x14ac:dyDescent="0.2">
      <c r="A35718">
        <v>142275</v>
      </c>
      <c r="B35718" t="s">
        <v>11806</v>
      </c>
      <c r="C35718" t="s">
        <v>11807</v>
      </c>
      <c r="D35718" t="s">
        <v>11808</v>
      </c>
      <c r="E35718">
        <v>2006</v>
      </c>
    </row>
    <row r="35719" spans="1:5" x14ac:dyDescent="0.2">
      <c r="A35719">
        <v>142271</v>
      </c>
      <c r="B35719" t="s">
        <v>11806</v>
      </c>
      <c r="C35719" t="s">
        <v>11807</v>
      </c>
      <c r="D35719" t="s">
        <v>11809</v>
      </c>
      <c r="E35719">
        <v>2006</v>
      </c>
    </row>
    <row r="35720" spans="1:5" x14ac:dyDescent="0.2">
      <c r="A35720">
        <v>142210</v>
      </c>
      <c r="B35720" t="s">
        <v>10345</v>
      </c>
      <c r="C35720" t="s">
        <v>10356</v>
      </c>
      <c r="D35720">
        <v>333239</v>
      </c>
      <c r="E35720">
        <v>2007</v>
      </c>
    </row>
    <row r="35721" spans="1:5" x14ac:dyDescent="0.2">
      <c r="A35721">
        <v>142251</v>
      </c>
      <c r="B35721" t="s">
        <v>9878</v>
      </c>
      <c r="C35721" t="s">
        <v>9883</v>
      </c>
      <c r="D35721">
        <v>68066798</v>
      </c>
      <c r="E35721">
        <v>2006</v>
      </c>
    </row>
    <row r="35722" spans="1:5" x14ac:dyDescent="0.2">
      <c r="A35722">
        <v>142250</v>
      </c>
      <c r="B35722" t="s">
        <v>10466</v>
      </c>
      <c r="C35722" t="s">
        <v>10464</v>
      </c>
      <c r="D35722" t="s">
        <v>11571</v>
      </c>
      <c r="E35722">
        <v>2006</v>
      </c>
    </row>
    <row r="35723" spans="1:5" x14ac:dyDescent="0.2">
      <c r="A35723">
        <v>142249</v>
      </c>
      <c r="B35723" t="s">
        <v>10466</v>
      </c>
      <c r="C35723" t="s">
        <v>10464</v>
      </c>
      <c r="D35723" t="s">
        <v>11572</v>
      </c>
      <c r="E35723">
        <v>2006</v>
      </c>
    </row>
    <row r="35724" spans="1:5" x14ac:dyDescent="0.2">
      <c r="A35724">
        <v>141991</v>
      </c>
      <c r="B35724" t="s">
        <v>9878</v>
      </c>
      <c r="C35724" t="s">
        <v>9887</v>
      </c>
      <c r="D35724">
        <v>46808530</v>
      </c>
      <c r="E35724">
        <v>2007</v>
      </c>
    </row>
    <row r="35725" spans="1:5" x14ac:dyDescent="0.2">
      <c r="A35725">
        <v>141321</v>
      </c>
      <c r="B35725" t="s">
        <v>10466</v>
      </c>
      <c r="C35725" t="s">
        <v>10505</v>
      </c>
      <c r="D35725" t="s">
        <v>11551</v>
      </c>
      <c r="E35725">
        <v>2007</v>
      </c>
    </row>
    <row r="35726" spans="1:5" x14ac:dyDescent="0.2">
      <c r="A35726">
        <v>142236</v>
      </c>
      <c r="B35726" t="s">
        <v>10466</v>
      </c>
      <c r="C35726" t="s">
        <v>10465</v>
      </c>
      <c r="D35726" t="s">
        <v>11552</v>
      </c>
      <c r="E35726">
        <v>2007</v>
      </c>
    </row>
    <row r="35727" spans="1:5" x14ac:dyDescent="0.2">
      <c r="A35727">
        <v>142234</v>
      </c>
      <c r="B35727" t="s">
        <v>10466</v>
      </c>
      <c r="C35727" t="s">
        <v>10465</v>
      </c>
      <c r="D35727" t="s">
        <v>11553</v>
      </c>
      <c r="E35727">
        <v>2006</v>
      </c>
    </row>
    <row r="35728" spans="1:5" x14ac:dyDescent="0.2">
      <c r="A35728">
        <v>142029</v>
      </c>
      <c r="B35728" t="s">
        <v>9414</v>
      </c>
      <c r="C35728" t="s">
        <v>9485</v>
      </c>
      <c r="D35728" t="s">
        <v>18067</v>
      </c>
      <c r="E35728">
        <v>2007</v>
      </c>
    </row>
    <row r="35729" spans="1:5" x14ac:dyDescent="0.2">
      <c r="A35729">
        <v>141631</v>
      </c>
      <c r="B35729" t="s">
        <v>10092</v>
      </c>
      <c r="C35729" t="s">
        <v>10056</v>
      </c>
      <c r="D35729" t="s">
        <v>10201</v>
      </c>
      <c r="E35729">
        <v>2007</v>
      </c>
    </row>
    <row r="35730" spans="1:5" x14ac:dyDescent="0.2">
      <c r="A35730">
        <v>141627</v>
      </c>
      <c r="B35730" t="s">
        <v>10092</v>
      </c>
      <c r="C35730" t="s">
        <v>10056</v>
      </c>
      <c r="D35730" t="s">
        <v>10202</v>
      </c>
      <c r="E35730">
        <v>2007</v>
      </c>
    </row>
    <row r="35731" spans="1:5" x14ac:dyDescent="0.2">
      <c r="A35731">
        <v>141625</v>
      </c>
      <c r="B35731" t="s">
        <v>10224</v>
      </c>
      <c r="C35731" t="s">
        <v>10043</v>
      </c>
      <c r="D35731">
        <v>8554589</v>
      </c>
      <c r="E35731">
        <v>1999</v>
      </c>
    </row>
    <row r="35732" spans="1:5" x14ac:dyDescent="0.2">
      <c r="A35732">
        <v>141610</v>
      </c>
      <c r="B35732" t="s">
        <v>10224</v>
      </c>
      <c r="C35732" t="s">
        <v>10230</v>
      </c>
      <c r="D35732">
        <v>9169086</v>
      </c>
      <c r="E35732">
        <v>2007</v>
      </c>
    </row>
    <row r="35733" spans="1:5" x14ac:dyDescent="0.2">
      <c r="A35733">
        <v>141640</v>
      </c>
      <c r="B35733" t="s">
        <v>10466</v>
      </c>
      <c r="C35733" t="s">
        <v>10632</v>
      </c>
      <c r="D35733" t="s">
        <v>11560</v>
      </c>
      <c r="E35733">
        <v>2006</v>
      </c>
    </row>
    <row r="35734" spans="1:5" x14ac:dyDescent="0.2">
      <c r="A35734">
        <v>140403</v>
      </c>
      <c r="B35734" t="s">
        <v>10466</v>
      </c>
      <c r="C35734" t="s">
        <v>10750</v>
      </c>
      <c r="D35734" t="s">
        <v>11556</v>
      </c>
      <c r="E35734">
        <v>2007</v>
      </c>
    </row>
    <row r="35735" spans="1:5" x14ac:dyDescent="0.2">
      <c r="A35735">
        <v>140010</v>
      </c>
      <c r="B35735" t="s">
        <v>10466</v>
      </c>
      <c r="C35735" t="s">
        <v>10505</v>
      </c>
      <c r="D35735" t="s">
        <v>11555</v>
      </c>
      <c r="E35735">
        <v>2007</v>
      </c>
    </row>
    <row r="35736" spans="1:5" x14ac:dyDescent="0.2">
      <c r="A35736">
        <v>141272</v>
      </c>
      <c r="B35736" t="s">
        <v>9878</v>
      </c>
      <c r="C35736" t="s">
        <v>9877</v>
      </c>
      <c r="D35736">
        <v>46790986</v>
      </c>
      <c r="E35736">
        <v>2006</v>
      </c>
    </row>
    <row r="35737" spans="1:5" x14ac:dyDescent="0.2">
      <c r="A35737">
        <v>141196</v>
      </c>
      <c r="B35737" t="s">
        <v>11806</v>
      </c>
      <c r="C35737" t="s">
        <v>11807</v>
      </c>
      <c r="D35737" t="s">
        <v>11810</v>
      </c>
      <c r="E35737">
        <v>2005</v>
      </c>
    </row>
    <row r="35738" spans="1:5" x14ac:dyDescent="0.2">
      <c r="A35738">
        <v>141253</v>
      </c>
      <c r="B35738" t="s">
        <v>10092</v>
      </c>
      <c r="C35738" t="s">
        <v>10082</v>
      </c>
      <c r="D35738" t="s">
        <v>10181</v>
      </c>
      <c r="E35738">
        <v>2006</v>
      </c>
    </row>
    <row r="35739" spans="1:5" x14ac:dyDescent="0.2">
      <c r="A35739">
        <v>141252</v>
      </c>
      <c r="B35739" t="s">
        <v>10092</v>
      </c>
      <c r="C35739" t="s">
        <v>10082</v>
      </c>
      <c r="D35739" t="s">
        <v>10215</v>
      </c>
      <c r="E35739">
        <v>2006</v>
      </c>
    </row>
    <row r="35740" spans="1:5" x14ac:dyDescent="0.2">
      <c r="A35740">
        <v>141114</v>
      </c>
      <c r="B35740" t="s">
        <v>9878</v>
      </c>
      <c r="C35740" t="s">
        <v>9975</v>
      </c>
      <c r="D35740">
        <v>37228354</v>
      </c>
      <c r="E35740">
        <v>2007</v>
      </c>
    </row>
    <row r="35741" spans="1:5" x14ac:dyDescent="0.2">
      <c r="A35741">
        <v>141113</v>
      </c>
      <c r="B35741" t="s">
        <v>9878</v>
      </c>
      <c r="C35741" t="s">
        <v>9975</v>
      </c>
      <c r="D35741">
        <v>37228375</v>
      </c>
      <c r="E35741">
        <v>2007</v>
      </c>
    </row>
    <row r="35742" spans="1:5" x14ac:dyDescent="0.2">
      <c r="A35742">
        <v>141112</v>
      </c>
      <c r="B35742" t="s">
        <v>9878</v>
      </c>
      <c r="C35742" t="s">
        <v>9975</v>
      </c>
      <c r="D35742">
        <v>37228352</v>
      </c>
      <c r="E35742">
        <v>2007</v>
      </c>
    </row>
    <row r="35743" spans="1:5" x14ac:dyDescent="0.2">
      <c r="A35743">
        <v>141111</v>
      </c>
      <c r="B35743" t="s">
        <v>9878</v>
      </c>
      <c r="C35743" t="s">
        <v>9975</v>
      </c>
      <c r="D35743">
        <v>37228279</v>
      </c>
      <c r="E35743">
        <v>2007</v>
      </c>
    </row>
    <row r="35744" spans="1:5" x14ac:dyDescent="0.2">
      <c r="A35744">
        <v>140956</v>
      </c>
      <c r="B35744" t="s">
        <v>9414</v>
      </c>
      <c r="C35744" t="s">
        <v>9415</v>
      </c>
      <c r="D35744" t="s">
        <v>18206</v>
      </c>
      <c r="E35744">
        <v>2002</v>
      </c>
    </row>
    <row r="35745" spans="1:5" x14ac:dyDescent="0.2">
      <c r="A35745">
        <v>140886</v>
      </c>
      <c r="B35745" t="s">
        <v>10466</v>
      </c>
      <c r="C35745" t="s">
        <v>10063</v>
      </c>
      <c r="D35745" t="s">
        <v>18207</v>
      </c>
      <c r="E35745">
        <v>2007</v>
      </c>
    </row>
    <row r="35746" spans="1:5" x14ac:dyDescent="0.2">
      <c r="A35746">
        <v>140748</v>
      </c>
      <c r="B35746" t="s">
        <v>10466</v>
      </c>
      <c r="C35746" t="s">
        <v>10520</v>
      </c>
      <c r="D35746" t="s">
        <v>11582</v>
      </c>
      <c r="E35746">
        <v>2006</v>
      </c>
    </row>
    <row r="35747" spans="1:5" x14ac:dyDescent="0.2">
      <c r="A35747">
        <v>140845</v>
      </c>
      <c r="B35747" t="s">
        <v>9414</v>
      </c>
      <c r="C35747" t="s">
        <v>9419</v>
      </c>
      <c r="D35747" t="s">
        <v>9788</v>
      </c>
      <c r="E35747">
        <v>2007</v>
      </c>
    </row>
    <row r="35748" spans="1:5" x14ac:dyDescent="0.2">
      <c r="A35748">
        <v>140344</v>
      </c>
      <c r="B35748" t="s">
        <v>10092</v>
      </c>
      <c r="C35748" t="s">
        <v>10091</v>
      </c>
      <c r="D35748" t="s">
        <v>18265</v>
      </c>
      <c r="E35748">
        <v>2007</v>
      </c>
    </row>
    <row r="35749" spans="1:5" x14ac:dyDescent="0.2">
      <c r="A35749">
        <v>140120</v>
      </c>
      <c r="B35749" t="s">
        <v>11811</v>
      </c>
      <c r="C35749" t="s">
        <v>9404</v>
      </c>
      <c r="D35749">
        <v>42411297</v>
      </c>
      <c r="E35749">
        <v>2005</v>
      </c>
    </row>
    <row r="35750" spans="1:5" x14ac:dyDescent="0.2">
      <c r="A35750">
        <v>138161</v>
      </c>
      <c r="B35750" t="s">
        <v>9414</v>
      </c>
      <c r="C35750" t="s">
        <v>9380</v>
      </c>
      <c r="D35750" t="s">
        <v>9794</v>
      </c>
      <c r="E35750">
        <v>2006</v>
      </c>
    </row>
    <row r="35751" spans="1:5" x14ac:dyDescent="0.2">
      <c r="A35751">
        <v>140104</v>
      </c>
      <c r="B35751" t="s">
        <v>10466</v>
      </c>
      <c r="C35751" t="s">
        <v>10468</v>
      </c>
      <c r="D35751" t="s">
        <v>11603</v>
      </c>
      <c r="E35751">
        <v>2001</v>
      </c>
    </row>
    <row r="35752" spans="1:5" x14ac:dyDescent="0.2">
      <c r="A35752">
        <v>140322</v>
      </c>
      <c r="B35752" t="s">
        <v>11811</v>
      </c>
      <c r="C35752" t="s">
        <v>11835</v>
      </c>
      <c r="D35752" t="s">
        <v>11991</v>
      </c>
      <c r="E35752">
        <v>2006</v>
      </c>
    </row>
    <row r="35753" spans="1:5" x14ac:dyDescent="0.2">
      <c r="A35753">
        <v>140073</v>
      </c>
      <c r="B35753" t="s">
        <v>9878</v>
      </c>
      <c r="C35753" t="s">
        <v>9911</v>
      </c>
      <c r="D35753">
        <v>46768104</v>
      </c>
      <c r="E35753">
        <v>2007</v>
      </c>
    </row>
    <row r="35754" spans="1:5" x14ac:dyDescent="0.2">
      <c r="A35754">
        <v>135197</v>
      </c>
      <c r="B35754" t="s">
        <v>10466</v>
      </c>
      <c r="C35754" t="s">
        <v>10066</v>
      </c>
      <c r="D35754" t="s">
        <v>11493</v>
      </c>
      <c r="E35754">
        <v>2006</v>
      </c>
    </row>
    <row r="35755" spans="1:5" x14ac:dyDescent="0.2">
      <c r="A35755">
        <v>139941</v>
      </c>
      <c r="B35755" t="s">
        <v>9878</v>
      </c>
      <c r="C35755" t="s">
        <v>18313</v>
      </c>
      <c r="D35755">
        <v>45853531</v>
      </c>
      <c r="E35755">
        <v>1999</v>
      </c>
    </row>
    <row r="35756" spans="1:5" x14ac:dyDescent="0.2">
      <c r="A35756">
        <v>120452</v>
      </c>
      <c r="B35756" t="s">
        <v>9414</v>
      </c>
      <c r="C35756">
        <v>3412</v>
      </c>
      <c r="D35756" t="s">
        <v>9793</v>
      </c>
      <c r="E35756">
        <v>1997</v>
      </c>
    </row>
    <row r="35757" spans="1:5" x14ac:dyDescent="0.2">
      <c r="A35757">
        <v>139757</v>
      </c>
      <c r="B35757" t="s">
        <v>10466</v>
      </c>
      <c r="C35757" t="s">
        <v>10496</v>
      </c>
      <c r="D35757" t="s">
        <v>18314</v>
      </c>
      <c r="E35757">
        <v>2006</v>
      </c>
    </row>
    <row r="35758" spans="1:5" x14ac:dyDescent="0.2">
      <c r="A35758">
        <v>139755</v>
      </c>
      <c r="B35758" t="s">
        <v>10466</v>
      </c>
      <c r="C35758" t="s">
        <v>10551</v>
      </c>
      <c r="D35758" t="s">
        <v>18315</v>
      </c>
      <c r="E35758">
        <v>2006</v>
      </c>
    </row>
    <row r="35759" spans="1:5" x14ac:dyDescent="0.2">
      <c r="A35759">
        <v>139754</v>
      </c>
      <c r="B35759" t="s">
        <v>10466</v>
      </c>
      <c r="C35759" t="s">
        <v>9369</v>
      </c>
      <c r="D35759" t="s">
        <v>18316</v>
      </c>
      <c r="E35759">
        <v>2007</v>
      </c>
    </row>
    <row r="35760" spans="1:5" x14ac:dyDescent="0.2">
      <c r="A35760">
        <v>139854</v>
      </c>
      <c r="B35760" t="s">
        <v>9414</v>
      </c>
      <c r="C35760">
        <v>3406</v>
      </c>
      <c r="D35760" t="s">
        <v>12644</v>
      </c>
      <c r="E35760">
        <v>1997</v>
      </c>
    </row>
    <row r="35761" spans="1:5" x14ac:dyDescent="0.2">
      <c r="A35761">
        <v>138469</v>
      </c>
      <c r="B35761" t="s">
        <v>9878</v>
      </c>
      <c r="C35761" t="s">
        <v>9902</v>
      </c>
      <c r="D35761">
        <v>68065334</v>
      </c>
      <c r="E35761">
        <v>2006</v>
      </c>
    </row>
    <row r="35762" spans="1:5" x14ac:dyDescent="0.2">
      <c r="A35762">
        <v>139916</v>
      </c>
      <c r="B35762" t="s">
        <v>10092</v>
      </c>
      <c r="C35762" t="s">
        <v>10082</v>
      </c>
      <c r="D35762" t="s">
        <v>10188</v>
      </c>
      <c r="E35762">
        <v>2006</v>
      </c>
    </row>
    <row r="35763" spans="1:5" x14ac:dyDescent="0.2">
      <c r="A35763">
        <v>139914</v>
      </c>
      <c r="B35763" t="s">
        <v>11811</v>
      </c>
      <c r="C35763" t="s">
        <v>11821</v>
      </c>
      <c r="D35763" t="s">
        <v>11977</v>
      </c>
      <c r="E35763">
        <v>2003</v>
      </c>
    </row>
    <row r="35764" spans="1:5" x14ac:dyDescent="0.2">
      <c r="A35764">
        <v>139882</v>
      </c>
      <c r="B35764" t="s">
        <v>10224</v>
      </c>
      <c r="C35764" t="s">
        <v>10243</v>
      </c>
      <c r="D35764">
        <v>1096497</v>
      </c>
      <c r="E35764">
        <v>2005</v>
      </c>
    </row>
    <row r="35765" spans="1:5" x14ac:dyDescent="0.2">
      <c r="A35765">
        <v>139878</v>
      </c>
      <c r="B35765" t="s">
        <v>9878</v>
      </c>
      <c r="C35765" t="s">
        <v>9883</v>
      </c>
      <c r="D35765">
        <v>68040204</v>
      </c>
      <c r="E35765">
        <v>2005</v>
      </c>
    </row>
    <row r="35766" spans="1:5" x14ac:dyDescent="0.2">
      <c r="A35766">
        <v>139859</v>
      </c>
      <c r="B35766" t="s">
        <v>9878</v>
      </c>
      <c r="C35766" t="s">
        <v>9883</v>
      </c>
      <c r="D35766">
        <v>98026215</v>
      </c>
      <c r="E35766">
        <v>2004</v>
      </c>
    </row>
    <row r="35767" spans="1:5" x14ac:dyDescent="0.2">
      <c r="A35767">
        <v>139579</v>
      </c>
      <c r="B35767" t="s">
        <v>10466</v>
      </c>
      <c r="C35767" t="s">
        <v>9694</v>
      </c>
      <c r="D35767" t="s">
        <v>11464</v>
      </c>
      <c r="E35767">
        <v>2004</v>
      </c>
    </row>
    <row r="35768" spans="1:5" x14ac:dyDescent="0.2">
      <c r="A35768">
        <v>139569</v>
      </c>
      <c r="B35768" t="s">
        <v>10466</v>
      </c>
      <c r="C35768" t="s">
        <v>10066</v>
      </c>
      <c r="D35768" t="s">
        <v>11463</v>
      </c>
      <c r="E35768">
        <v>2006</v>
      </c>
    </row>
    <row r="35769" spans="1:5" x14ac:dyDescent="0.2">
      <c r="A35769">
        <v>139650</v>
      </c>
      <c r="B35769" t="s">
        <v>10466</v>
      </c>
      <c r="C35769" t="s">
        <v>10496</v>
      </c>
      <c r="D35769" t="s">
        <v>11475</v>
      </c>
      <c r="E35769">
        <v>2007</v>
      </c>
    </row>
    <row r="35770" spans="1:5" x14ac:dyDescent="0.2">
      <c r="A35770">
        <v>139277</v>
      </c>
      <c r="B35770" t="s">
        <v>10466</v>
      </c>
      <c r="C35770" t="s">
        <v>10461</v>
      </c>
      <c r="D35770" t="s">
        <v>11473</v>
      </c>
      <c r="E35770">
        <v>2006</v>
      </c>
    </row>
    <row r="35771" spans="1:5" x14ac:dyDescent="0.2">
      <c r="A35771">
        <v>139203</v>
      </c>
      <c r="B35771" t="s">
        <v>9878</v>
      </c>
      <c r="C35771" t="s">
        <v>9887</v>
      </c>
      <c r="D35771">
        <v>21756417</v>
      </c>
      <c r="E35771">
        <v>2007</v>
      </c>
    </row>
    <row r="35772" spans="1:5" x14ac:dyDescent="0.2">
      <c r="A35772">
        <v>139202</v>
      </c>
      <c r="B35772" t="s">
        <v>9878</v>
      </c>
      <c r="C35772" t="s">
        <v>9887</v>
      </c>
      <c r="D35772">
        <v>21704654</v>
      </c>
      <c r="E35772">
        <v>2007</v>
      </c>
    </row>
    <row r="35773" spans="1:5" x14ac:dyDescent="0.2">
      <c r="A35773">
        <v>139027</v>
      </c>
      <c r="B35773" t="s">
        <v>10466</v>
      </c>
      <c r="C35773" t="s">
        <v>10490</v>
      </c>
      <c r="D35773" t="s">
        <v>11530</v>
      </c>
      <c r="E35773">
        <v>2001</v>
      </c>
    </row>
    <row r="35774" spans="1:5" x14ac:dyDescent="0.2">
      <c r="A35774">
        <v>139172</v>
      </c>
      <c r="B35774" t="s">
        <v>11811</v>
      </c>
      <c r="C35774" t="s">
        <v>11969</v>
      </c>
      <c r="D35774" t="s">
        <v>12003</v>
      </c>
      <c r="E35774">
        <v>2007</v>
      </c>
    </row>
    <row r="35775" spans="1:5" x14ac:dyDescent="0.2">
      <c r="A35775">
        <v>139170</v>
      </c>
      <c r="B35775" t="s">
        <v>11811</v>
      </c>
      <c r="C35775" t="s">
        <v>11969</v>
      </c>
      <c r="D35775" t="s">
        <v>11981</v>
      </c>
      <c r="E35775">
        <v>2007</v>
      </c>
    </row>
    <row r="35776" spans="1:5" x14ac:dyDescent="0.2">
      <c r="A35776">
        <v>139161</v>
      </c>
      <c r="B35776" t="s">
        <v>9414</v>
      </c>
      <c r="C35776" t="s">
        <v>9371</v>
      </c>
      <c r="D35776" t="s">
        <v>9872</v>
      </c>
      <c r="E35776">
        <v>2006</v>
      </c>
    </row>
    <row r="35777" spans="1:5" x14ac:dyDescent="0.2">
      <c r="A35777">
        <v>138898</v>
      </c>
      <c r="B35777" t="s">
        <v>9878</v>
      </c>
      <c r="C35777" t="s">
        <v>9883</v>
      </c>
      <c r="D35777">
        <v>68009064</v>
      </c>
      <c r="E35777">
        <v>2002</v>
      </c>
    </row>
    <row r="35778" spans="1:5" x14ac:dyDescent="0.2">
      <c r="A35778">
        <v>138735</v>
      </c>
      <c r="B35778" t="s">
        <v>10466</v>
      </c>
      <c r="C35778" t="s">
        <v>10496</v>
      </c>
      <c r="D35778" t="s">
        <v>11532</v>
      </c>
      <c r="E35778">
        <v>2007</v>
      </c>
    </row>
    <row r="35779" spans="1:5" x14ac:dyDescent="0.2">
      <c r="A35779">
        <v>138628</v>
      </c>
      <c r="B35779" t="s">
        <v>9878</v>
      </c>
      <c r="C35779" t="s">
        <v>9918</v>
      </c>
      <c r="D35779">
        <v>46562115</v>
      </c>
      <c r="E35779">
        <v>2005</v>
      </c>
    </row>
    <row r="35780" spans="1:5" x14ac:dyDescent="0.2">
      <c r="A35780">
        <v>138627</v>
      </c>
      <c r="B35780" t="s">
        <v>9878</v>
      </c>
      <c r="C35780" t="s">
        <v>9918</v>
      </c>
      <c r="D35780">
        <v>46562113</v>
      </c>
      <c r="E35780">
        <v>2005</v>
      </c>
    </row>
    <row r="35781" spans="1:5" x14ac:dyDescent="0.2">
      <c r="A35781">
        <v>138770</v>
      </c>
      <c r="B35781" t="s">
        <v>9878</v>
      </c>
      <c r="C35781" t="s">
        <v>9887</v>
      </c>
      <c r="D35781">
        <v>21734492</v>
      </c>
      <c r="E35781">
        <v>2007</v>
      </c>
    </row>
    <row r="35782" spans="1:5" x14ac:dyDescent="0.2">
      <c r="A35782">
        <v>138717</v>
      </c>
      <c r="B35782" t="s">
        <v>10224</v>
      </c>
      <c r="C35782" t="s">
        <v>10303</v>
      </c>
      <c r="D35782">
        <v>8710284</v>
      </c>
      <c r="E35782">
        <v>2004</v>
      </c>
    </row>
    <row r="35783" spans="1:5" x14ac:dyDescent="0.2">
      <c r="A35783">
        <v>138716</v>
      </c>
      <c r="B35783" t="s">
        <v>10224</v>
      </c>
      <c r="C35783" t="s">
        <v>10254</v>
      </c>
      <c r="D35783">
        <v>10227490</v>
      </c>
      <c r="E35783">
        <v>2006</v>
      </c>
    </row>
    <row r="35784" spans="1:5" x14ac:dyDescent="0.2">
      <c r="A35784">
        <v>138749</v>
      </c>
      <c r="B35784" t="s">
        <v>10224</v>
      </c>
      <c r="C35784" t="s">
        <v>10290</v>
      </c>
      <c r="D35784">
        <v>10030737</v>
      </c>
      <c r="E35784">
        <v>2005</v>
      </c>
    </row>
    <row r="35785" spans="1:5" x14ac:dyDescent="0.2">
      <c r="A35785">
        <v>138747</v>
      </c>
      <c r="B35785" t="s">
        <v>10466</v>
      </c>
      <c r="C35785" t="s">
        <v>10690</v>
      </c>
      <c r="D35785" t="s">
        <v>11526</v>
      </c>
      <c r="E35785">
        <v>2001</v>
      </c>
    </row>
    <row r="35786" spans="1:5" x14ac:dyDescent="0.2">
      <c r="A35786">
        <v>138746</v>
      </c>
      <c r="B35786" t="s">
        <v>9878</v>
      </c>
      <c r="C35786" t="s">
        <v>9883</v>
      </c>
      <c r="D35786">
        <v>68029542</v>
      </c>
      <c r="E35786">
        <v>2004</v>
      </c>
    </row>
    <row r="35787" spans="1:5" x14ac:dyDescent="0.2">
      <c r="A35787">
        <v>138742</v>
      </c>
      <c r="B35787" t="s">
        <v>10466</v>
      </c>
      <c r="C35787">
        <v>6068</v>
      </c>
      <c r="D35787" t="s">
        <v>11534</v>
      </c>
      <c r="E35787">
        <v>2005</v>
      </c>
    </row>
    <row r="35788" spans="1:5" x14ac:dyDescent="0.2">
      <c r="A35788">
        <v>138741</v>
      </c>
      <c r="B35788" t="s">
        <v>9878</v>
      </c>
      <c r="C35788" t="s">
        <v>9883</v>
      </c>
      <c r="D35788">
        <v>68029552</v>
      </c>
      <c r="E35788">
        <v>2004</v>
      </c>
    </row>
    <row r="35789" spans="1:5" x14ac:dyDescent="0.2">
      <c r="A35789">
        <v>138731</v>
      </c>
      <c r="B35789" t="s">
        <v>10224</v>
      </c>
      <c r="C35789" t="s">
        <v>10240</v>
      </c>
      <c r="D35789">
        <v>8746862</v>
      </c>
      <c r="E35789">
        <v>2007</v>
      </c>
    </row>
    <row r="35790" spans="1:5" x14ac:dyDescent="0.2">
      <c r="A35790">
        <v>138531</v>
      </c>
      <c r="B35790" t="s">
        <v>10092</v>
      </c>
      <c r="C35790" t="s">
        <v>10180</v>
      </c>
      <c r="D35790" t="s">
        <v>10203</v>
      </c>
      <c r="E35790">
        <v>2006</v>
      </c>
    </row>
    <row r="35791" spans="1:5" x14ac:dyDescent="0.2">
      <c r="A35791">
        <v>138529</v>
      </c>
      <c r="B35791" t="s">
        <v>10092</v>
      </c>
      <c r="C35791" t="s">
        <v>10180</v>
      </c>
      <c r="D35791" t="s">
        <v>10206</v>
      </c>
      <c r="E35791">
        <v>2006</v>
      </c>
    </row>
    <row r="35792" spans="1:5" x14ac:dyDescent="0.2">
      <c r="A35792">
        <v>138528</v>
      </c>
      <c r="B35792" t="s">
        <v>10092</v>
      </c>
      <c r="C35792" t="s">
        <v>10180</v>
      </c>
      <c r="D35792" t="s">
        <v>10205</v>
      </c>
      <c r="E35792">
        <v>2006</v>
      </c>
    </row>
    <row r="35793" spans="1:5" x14ac:dyDescent="0.2">
      <c r="A35793">
        <v>138527</v>
      </c>
      <c r="B35793" t="s">
        <v>10092</v>
      </c>
      <c r="C35793" t="s">
        <v>10180</v>
      </c>
      <c r="D35793" t="s">
        <v>10204</v>
      </c>
      <c r="E35793">
        <v>2006</v>
      </c>
    </row>
    <row r="35794" spans="1:5" x14ac:dyDescent="0.2">
      <c r="A35794">
        <v>138494</v>
      </c>
      <c r="B35794" t="s">
        <v>9414</v>
      </c>
      <c r="C35794">
        <v>3406</v>
      </c>
      <c r="D35794" t="s">
        <v>18372</v>
      </c>
      <c r="E35794">
        <v>1996</v>
      </c>
    </row>
    <row r="35795" spans="1:5" x14ac:dyDescent="0.2">
      <c r="A35795">
        <v>138393</v>
      </c>
      <c r="B35795" t="s">
        <v>9414</v>
      </c>
      <c r="C35795" t="s">
        <v>9380</v>
      </c>
      <c r="D35795" t="s">
        <v>9843</v>
      </c>
      <c r="E35795">
        <v>2006</v>
      </c>
    </row>
    <row r="35796" spans="1:5" x14ac:dyDescent="0.2">
      <c r="A35796">
        <v>135478</v>
      </c>
      <c r="B35796" t="s">
        <v>10466</v>
      </c>
      <c r="C35796" t="s">
        <v>10066</v>
      </c>
      <c r="D35796" t="s">
        <v>11537</v>
      </c>
      <c r="E35796">
        <v>2006</v>
      </c>
    </row>
    <row r="35797" spans="1:5" x14ac:dyDescent="0.2">
      <c r="A35797">
        <v>138050</v>
      </c>
      <c r="B35797" t="s">
        <v>11632</v>
      </c>
      <c r="C35797" t="s">
        <v>11629</v>
      </c>
      <c r="D35797">
        <v>562507</v>
      </c>
      <c r="E35797">
        <v>2006</v>
      </c>
    </row>
    <row r="35798" spans="1:5" x14ac:dyDescent="0.2">
      <c r="A35798">
        <v>135918</v>
      </c>
      <c r="B35798" t="s">
        <v>9878</v>
      </c>
      <c r="C35798" t="s">
        <v>10025</v>
      </c>
      <c r="D35798">
        <v>46689436</v>
      </c>
      <c r="E35798">
        <v>2006</v>
      </c>
    </row>
    <row r="35799" spans="1:5" x14ac:dyDescent="0.2">
      <c r="A35799">
        <v>135916</v>
      </c>
      <c r="B35799" t="s">
        <v>9878</v>
      </c>
      <c r="C35799" t="s">
        <v>10025</v>
      </c>
      <c r="D35799">
        <v>46687009</v>
      </c>
      <c r="E35799">
        <v>2006</v>
      </c>
    </row>
    <row r="35800" spans="1:5" x14ac:dyDescent="0.2">
      <c r="A35800">
        <v>135915</v>
      </c>
      <c r="B35800" t="s">
        <v>9878</v>
      </c>
      <c r="C35800" t="s">
        <v>10025</v>
      </c>
      <c r="D35800">
        <v>46685828</v>
      </c>
      <c r="E35800">
        <v>2006</v>
      </c>
    </row>
    <row r="35801" spans="1:5" x14ac:dyDescent="0.2">
      <c r="A35801">
        <v>138398</v>
      </c>
      <c r="B35801" t="s">
        <v>9878</v>
      </c>
      <c r="C35801" t="s">
        <v>10025</v>
      </c>
      <c r="D35801">
        <v>46718994</v>
      </c>
      <c r="E35801">
        <v>2007</v>
      </c>
    </row>
    <row r="35802" spans="1:5" x14ac:dyDescent="0.2">
      <c r="A35802">
        <v>138655</v>
      </c>
      <c r="B35802" t="s">
        <v>9878</v>
      </c>
      <c r="C35802" t="s">
        <v>9883</v>
      </c>
      <c r="D35802">
        <v>68042438</v>
      </c>
      <c r="E35802">
        <v>2005</v>
      </c>
    </row>
    <row r="35803" spans="1:5" x14ac:dyDescent="0.2">
      <c r="A35803">
        <v>138653</v>
      </c>
      <c r="B35803" t="s">
        <v>9878</v>
      </c>
      <c r="C35803" t="s">
        <v>9883</v>
      </c>
      <c r="D35803">
        <v>68037010</v>
      </c>
      <c r="E35803">
        <v>2005</v>
      </c>
    </row>
    <row r="35804" spans="1:5" x14ac:dyDescent="0.2">
      <c r="A35804">
        <v>138028</v>
      </c>
      <c r="B35804" t="s">
        <v>10092</v>
      </c>
      <c r="C35804" t="s">
        <v>10082</v>
      </c>
      <c r="D35804" t="s">
        <v>10211</v>
      </c>
      <c r="E35804">
        <v>2005</v>
      </c>
    </row>
    <row r="35805" spans="1:5" x14ac:dyDescent="0.2">
      <c r="A35805">
        <v>137858</v>
      </c>
      <c r="B35805" t="s">
        <v>9414</v>
      </c>
      <c r="C35805" t="s">
        <v>9415</v>
      </c>
      <c r="D35805" t="s">
        <v>9827</v>
      </c>
      <c r="E35805">
        <v>2007</v>
      </c>
    </row>
    <row r="35806" spans="1:5" x14ac:dyDescent="0.2">
      <c r="A35806">
        <v>137932</v>
      </c>
      <c r="B35806" t="s">
        <v>9414</v>
      </c>
      <c r="C35806" t="s">
        <v>9452</v>
      </c>
      <c r="D35806" t="s">
        <v>9828</v>
      </c>
      <c r="E35806">
        <v>2006</v>
      </c>
    </row>
    <row r="35807" spans="1:5" x14ac:dyDescent="0.2">
      <c r="A35807">
        <v>137700</v>
      </c>
      <c r="B35807" t="s">
        <v>10466</v>
      </c>
      <c r="C35807" t="s">
        <v>10064</v>
      </c>
      <c r="D35807" t="s">
        <v>11515</v>
      </c>
      <c r="E35807">
        <v>2006</v>
      </c>
    </row>
    <row r="35808" spans="1:5" x14ac:dyDescent="0.2">
      <c r="A35808">
        <v>137673</v>
      </c>
      <c r="B35808" t="s">
        <v>10466</v>
      </c>
      <c r="C35808" t="s">
        <v>10067</v>
      </c>
      <c r="D35808" t="s">
        <v>11521</v>
      </c>
      <c r="E35808">
        <v>2006</v>
      </c>
    </row>
    <row r="35809" spans="1:5" x14ac:dyDescent="0.2">
      <c r="A35809">
        <v>138064</v>
      </c>
      <c r="B35809" t="s">
        <v>9878</v>
      </c>
      <c r="C35809" t="s">
        <v>9886</v>
      </c>
      <c r="D35809">
        <v>46710316</v>
      </c>
      <c r="E35809">
        <v>2007</v>
      </c>
    </row>
    <row r="35810" spans="1:5" x14ac:dyDescent="0.2">
      <c r="A35810">
        <v>138063</v>
      </c>
      <c r="B35810" t="s">
        <v>9878</v>
      </c>
      <c r="C35810" t="s">
        <v>9886</v>
      </c>
      <c r="D35810">
        <v>46710418</v>
      </c>
      <c r="E35810">
        <v>2007</v>
      </c>
    </row>
    <row r="35811" spans="1:5" x14ac:dyDescent="0.2">
      <c r="A35811">
        <v>137562</v>
      </c>
      <c r="B35811" t="s">
        <v>10466</v>
      </c>
      <c r="C35811" t="s">
        <v>11522</v>
      </c>
      <c r="D35811" t="s">
        <v>11523</v>
      </c>
      <c r="E35811">
        <v>2006</v>
      </c>
    </row>
    <row r="35812" spans="1:5" x14ac:dyDescent="0.2">
      <c r="A35812">
        <v>137838</v>
      </c>
      <c r="B35812" t="s">
        <v>10224</v>
      </c>
      <c r="C35812" t="s">
        <v>10235</v>
      </c>
      <c r="D35812">
        <v>1060537</v>
      </c>
      <c r="E35812">
        <v>2005</v>
      </c>
    </row>
    <row r="35813" spans="1:5" x14ac:dyDescent="0.2">
      <c r="A35813">
        <v>137560</v>
      </c>
      <c r="B35813" t="s">
        <v>9878</v>
      </c>
      <c r="C35813" t="s">
        <v>9887</v>
      </c>
      <c r="D35813">
        <v>46634354</v>
      </c>
      <c r="E35813">
        <v>2006</v>
      </c>
    </row>
    <row r="35814" spans="1:5" x14ac:dyDescent="0.2">
      <c r="A35814">
        <v>137783</v>
      </c>
      <c r="B35814" t="s">
        <v>9878</v>
      </c>
      <c r="C35814" t="s">
        <v>9886</v>
      </c>
      <c r="D35814">
        <v>46705163</v>
      </c>
      <c r="E35814">
        <v>2007</v>
      </c>
    </row>
    <row r="35815" spans="1:5" x14ac:dyDescent="0.2">
      <c r="A35815">
        <v>137543</v>
      </c>
      <c r="B35815" t="s">
        <v>10466</v>
      </c>
      <c r="C35815" t="s">
        <v>11513</v>
      </c>
      <c r="D35815" t="s">
        <v>11514</v>
      </c>
      <c r="E35815">
        <v>2000</v>
      </c>
    </row>
    <row r="35816" spans="1:5" x14ac:dyDescent="0.2">
      <c r="A35816">
        <v>137095</v>
      </c>
      <c r="B35816" t="s">
        <v>10224</v>
      </c>
      <c r="C35816" t="s">
        <v>10233</v>
      </c>
      <c r="D35816">
        <v>574551</v>
      </c>
      <c r="E35816">
        <v>2000</v>
      </c>
    </row>
    <row r="35817" spans="1:5" x14ac:dyDescent="0.2">
      <c r="A35817">
        <v>136928</v>
      </c>
      <c r="B35817" t="s">
        <v>12040</v>
      </c>
      <c r="C35817" t="s">
        <v>12072</v>
      </c>
      <c r="D35817">
        <v>829</v>
      </c>
      <c r="E35817">
        <v>2004</v>
      </c>
    </row>
    <row r="35818" spans="1:5" x14ac:dyDescent="0.2">
      <c r="A35818">
        <v>136927</v>
      </c>
      <c r="B35818" t="s">
        <v>12040</v>
      </c>
      <c r="C35818" t="s">
        <v>12072</v>
      </c>
      <c r="D35818">
        <v>786</v>
      </c>
      <c r="E35818">
        <v>2003</v>
      </c>
    </row>
    <row r="35819" spans="1:5" x14ac:dyDescent="0.2">
      <c r="A35819">
        <v>135921</v>
      </c>
      <c r="B35819" t="s">
        <v>12014</v>
      </c>
      <c r="C35819" t="s">
        <v>12036</v>
      </c>
      <c r="D35819">
        <v>2012590642</v>
      </c>
      <c r="E35819">
        <v>2006</v>
      </c>
    </row>
    <row r="35820" spans="1:5" x14ac:dyDescent="0.2">
      <c r="A35820">
        <v>135920</v>
      </c>
      <c r="B35820" t="s">
        <v>12014</v>
      </c>
      <c r="C35820" t="s">
        <v>12036</v>
      </c>
      <c r="D35820">
        <v>2012597946</v>
      </c>
      <c r="E35820">
        <v>2006</v>
      </c>
    </row>
    <row r="35821" spans="1:5" x14ac:dyDescent="0.2">
      <c r="A35821">
        <v>134604</v>
      </c>
      <c r="B35821" t="s">
        <v>10224</v>
      </c>
      <c r="C35821" t="s">
        <v>10298</v>
      </c>
      <c r="D35821">
        <v>10039156</v>
      </c>
      <c r="E35821">
        <v>2005</v>
      </c>
    </row>
    <row r="35822" spans="1:5" x14ac:dyDescent="0.2">
      <c r="A35822">
        <v>135508</v>
      </c>
      <c r="B35822" t="s">
        <v>9878</v>
      </c>
      <c r="C35822" t="s">
        <v>9902</v>
      </c>
      <c r="D35822">
        <v>68061918</v>
      </c>
      <c r="E35822">
        <v>2006</v>
      </c>
    </row>
    <row r="35823" spans="1:5" x14ac:dyDescent="0.2">
      <c r="A35823">
        <v>135498</v>
      </c>
      <c r="B35823" t="s">
        <v>9878</v>
      </c>
      <c r="C35823" t="s">
        <v>9902</v>
      </c>
      <c r="D35823">
        <v>68060601</v>
      </c>
      <c r="E35823">
        <v>2006</v>
      </c>
    </row>
    <row r="35824" spans="1:5" x14ac:dyDescent="0.2">
      <c r="A35824">
        <v>136922</v>
      </c>
      <c r="B35824" t="s">
        <v>10466</v>
      </c>
      <c r="C35824" t="s">
        <v>10497</v>
      </c>
      <c r="D35824" t="s">
        <v>11462</v>
      </c>
      <c r="E35824">
        <v>1997</v>
      </c>
    </row>
    <row r="35825" spans="1:5" x14ac:dyDescent="0.2">
      <c r="A35825">
        <v>136699</v>
      </c>
      <c r="B35825" t="s">
        <v>10092</v>
      </c>
      <c r="C35825" t="s">
        <v>10176</v>
      </c>
      <c r="D35825">
        <v>2114561</v>
      </c>
      <c r="E35825">
        <v>2006</v>
      </c>
    </row>
    <row r="35826" spans="1:5" x14ac:dyDescent="0.2">
      <c r="A35826">
        <v>136997</v>
      </c>
      <c r="B35826" t="s">
        <v>9414</v>
      </c>
      <c r="C35826" t="s">
        <v>9415</v>
      </c>
      <c r="D35826" t="s">
        <v>9820</v>
      </c>
      <c r="E35826">
        <v>2006</v>
      </c>
    </row>
    <row r="35827" spans="1:5" x14ac:dyDescent="0.2">
      <c r="A35827">
        <v>136993</v>
      </c>
      <c r="B35827" t="s">
        <v>9414</v>
      </c>
      <c r="C35827" t="s">
        <v>9380</v>
      </c>
      <c r="D35827" t="s">
        <v>9823</v>
      </c>
      <c r="E35827">
        <v>2006</v>
      </c>
    </row>
    <row r="35828" spans="1:5" x14ac:dyDescent="0.2">
      <c r="A35828">
        <v>136985</v>
      </c>
      <c r="B35828" t="s">
        <v>9414</v>
      </c>
      <c r="C35828" t="s">
        <v>9380</v>
      </c>
      <c r="D35828" t="s">
        <v>9826</v>
      </c>
      <c r="E35828">
        <v>2006</v>
      </c>
    </row>
    <row r="35829" spans="1:5" x14ac:dyDescent="0.2">
      <c r="A35829">
        <v>136980</v>
      </c>
      <c r="B35829" t="s">
        <v>9414</v>
      </c>
      <c r="C35829" t="s">
        <v>9380</v>
      </c>
      <c r="D35829" t="s">
        <v>9829</v>
      </c>
      <c r="E35829">
        <v>2006</v>
      </c>
    </row>
    <row r="35830" spans="1:5" x14ac:dyDescent="0.2">
      <c r="A35830">
        <v>127779</v>
      </c>
      <c r="B35830" t="s">
        <v>9878</v>
      </c>
      <c r="C35830" t="s">
        <v>18068</v>
      </c>
      <c r="D35830">
        <v>60602265</v>
      </c>
      <c r="E35830">
        <v>2000</v>
      </c>
    </row>
    <row r="35831" spans="1:5" x14ac:dyDescent="0.2">
      <c r="A35831">
        <v>135914</v>
      </c>
      <c r="B35831" t="s">
        <v>9878</v>
      </c>
      <c r="C35831" t="s">
        <v>10025</v>
      </c>
      <c r="D35831">
        <v>46626645</v>
      </c>
      <c r="E35831">
        <v>2006</v>
      </c>
    </row>
    <row r="35832" spans="1:5" x14ac:dyDescent="0.2">
      <c r="A35832">
        <v>136655</v>
      </c>
      <c r="B35832" t="s">
        <v>9878</v>
      </c>
      <c r="C35832" t="s">
        <v>9884</v>
      </c>
      <c r="D35832">
        <v>46687877</v>
      </c>
      <c r="E35832">
        <v>2006</v>
      </c>
    </row>
    <row r="35833" spans="1:5" x14ac:dyDescent="0.2">
      <c r="A35833">
        <v>119351</v>
      </c>
      <c r="B35833" t="s">
        <v>10466</v>
      </c>
      <c r="C35833" t="s">
        <v>10482</v>
      </c>
      <c r="D35833" t="s">
        <v>11504</v>
      </c>
      <c r="E35833">
        <v>2002</v>
      </c>
    </row>
    <row r="35834" spans="1:5" x14ac:dyDescent="0.2">
      <c r="A35834">
        <v>134072</v>
      </c>
      <c r="B35834" t="s">
        <v>9878</v>
      </c>
      <c r="C35834" t="s">
        <v>9902</v>
      </c>
      <c r="D35834">
        <v>68052202</v>
      </c>
      <c r="E35834">
        <v>2005</v>
      </c>
    </row>
    <row r="35835" spans="1:5" x14ac:dyDescent="0.2">
      <c r="A35835">
        <v>136577</v>
      </c>
      <c r="B35835" t="s">
        <v>10224</v>
      </c>
      <c r="C35835" t="s">
        <v>10251</v>
      </c>
      <c r="D35835">
        <v>467741</v>
      </c>
      <c r="E35835">
        <v>2000</v>
      </c>
    </row>
    <row r="35836" spans="1:5" x14ac:dyDescent="0.2">
      <c r="A35836">
        <v>136470</v>
      </c>
      <c r="B35836" t="s">
        <v>10466</v>
      </c>
      <c r="C35836">
        <v>4045</v>
      </c>
      <c r="D35836" t="s">
        <v>11539</v>
      </c>
      <c r="E35836">
        <v>2006</v>
      </c>
    </row>
    <row r="35837" spans="1:5" x14ac:dyDescent="0.2">
      <c r="A35837">
        <v>136351</v>
      </c>
      <c r="B35837" t="s">
        <v>10224</v>
      </c>
      <c r="C35837" t="s">
        <v>10229</v>
      </c>
      <c r="D35837">
        <v>635787</v>
      </c>
      <c r="E35837">
        <v>2001</v>
      </c>
    </row>
    <row r="35838" spans="1:5" x14ac:dyDescent="0.2">
      <c r="A35838">
        <v>136596</v>
      </c>
      <c r="B35838" t="s">
        <v>10224</v>
      </c>
      <c r="C35838" t="s">
        <v>10235</v>
      </c>
      <c r="D35838">
        <v>10184931</v>
      </c>
      <c r="E35838">
        <v>2006</v>
      </c>
    </row>
    <row r="35839" spans="1:5" x14ac:dyDescent="0.2">
      <c r="A35839">
        <v>135984</v>
      </c>
      <c r="B35839" t="s">
        <v>10224</v>
      </c>
      <c r="C35839" t="s">
        <v>10229</v>
      </c>
      <c r="D35839">
        <v>854049</v>
      </c>
      <c r="E35839">
        <v>2001</v>
      </c>
    </row>
    <row r="35840" spans="1:5" x14ac:dyDescent="0.2">
      <c r="A35840">
        <v>136314</v>
      </c>
      <c r="B35840" t="s">
        <v>10224</v>
      </c>
      <c r="C35840" t="s">
        <v>10243</v>
      </c>
      <c r="D35840">
        <v>901475</v>
      </c>
      <c r="E35840">
        <v>2003</v>
      </c>
    </row>
    <row r="35841" spans="1:5" x14ac:dyDescent="0.2">
      <c r="A35841">
        <v>136348</v>
      </c>
      <c r="B35841" t="s">
        <v>11811</v>
      </c>
      <c r="C35841" t="s">
        <v>11992</v>
      </c>
      <c r="D35841" t="s">
        <v>12643</v>
      </c>
      <c r="E35841">
        <v>2006</v>
      </c>
    </row>
    <row r="35842" spans="1:5" x14ac:dyDescent="0.2">
      <c r="A35842">
        <v>136347</v>
      </c>
      <c r="B35842" t="s">
        <v>11811</v>
      </c>
      <c r="C35842" t="s">
        <v>11992</v>
      </c>
      <c r="D35842" t="s">
        <v>11993</v>
      </c>
      <c r="E35842">
        <v>2006</v>
      </c>
    </row>
    <row r="35843" spans="1:5" x14ac:dyDescent="0.2">
      <c r="A35843">
        <v>136328</v>
      </c>
      <c r="B35843" t="s">
        <v>10466</v>
      </c>
      <c r="C35843" t="s">
        <v>10077</v>
      </c>
      <c r="D35843" t="s">
        <v>11483</v>
      </c>
      <c r="E35843">
        <v>2006</v>
      </c>
    </row>
    <row r="35844" spans="1:5" x14ac:dyDescent="0.2">
      <c r="A35844">
        <v>134801</v>
      </c>
      <c r="B35844" t="s">
        <v>10224</v>
      </c>
      <c r="C35844" t="s">
        <v>10260</v>
      </c>
      <c r="D35844">
        <v>5310036301</v>
      </c>
      <c r="E35844">
        <v>2005</v>
      </c>
    </row>
    <row r="35845" spans="1:5" x14ac:dyDescent="0.2">
      <c r="A35845">
        <v>134800</v>
      </c>
      <c r="B35845" t="s">
        <v>10224</v>
      </c>
      <c r="C35845" t="s">
        <v>10260</v>
      </c>
      <c r="D35845">
        <v>5310036300</v>
      </c>
      <c r="E35845">
        <v>2005</v>
      </c>
    </row>
    <row r="35846" spans="1:5" x14ac:dyDescent="0.2">
      <c r="A35846">
        <v>134799</v>
      </c>
      <c r="B35846" t="s">
        <v>10224</v>
      </c>
      <c r="C35846" t="s">
        <v>10260</v>
      </c>
      <c r="D35846">
        <v>5310036297</v>
      </c>
      <c r="E35846">
        <v>2005</v>
      </c>
    </row>
    <row r="35847" spans="1:5" x14ac:dyDescent="0.2">
      <c r="A35847">
        <v>136008</v>
      </c>
      <c r="B35847" t="s">
        <v>10466</v>
      </c>
      <c r="C35847" t="s">
        <v>10071</v>
      </c>
      <c r="D35847" t="s">
        <v>11417</v>
      </c>
      <c r="E35847">
        <v>2006</v>
      </c>
    </row>
    <row r="35848" spans="1:5" x14ac:dyDescent="0.2">
      <c r="A35848">
        <v>135560</v>
      </c>
      <c r="B35848" t="s">
        <v>10345</v>
      </c>
      <c r="C35848" t="s">
        <v>10344</v>
      </c>
      <c r="D35848">
        <v>925969</v>
      </c>
      <c r="E35848">
        <v>2006</v>
      </c>
    </row>
    <row r="35849" spans="1:5" x14ac:dyDescent="0.2">
      <c r="A35849">
        <v>135245</v>
      </c>
      <c r="B35849" t="s">
        <v>12040</v>
      </c>
      <c r="C35849" t="s">
        <v>12067</v>
      </c>
      <c r="D35849" t="s">
        <v>12068</v>
      </c>
      <c r="E35849">
        <v>2006</v>
      </c>
    </row>
    <row r="35850" spans="1:5" x14ac:dyDescent="0.2">
      <c r="A35850">
        <v>135406</v>
      </c>
      <c r="B35850" t="s">
        <v>9414</v>
      </c>
      <c r="C35850" t="s">
        <v>9415</v>
      </c>
      <c r="D35850" t="s">
        <v>9750</v>
      </c>
      <c r="E35850">
        <v>2006</v>
      </c>
    </row>
    <row r="35851" spans="1:5" x14ac:dyDescent="0.2">
      <c r="A35851">
        <v>135428</v>
      </c>
      <c r="B35851" t="s">
        <v>11811</v>
      </c>
      <c r="C35851" t="s">
        <v>11969</v>
      </c>
      <c r="D35851" t="s">
        <v>11970</v>
      </c>
      <c r="E35851">
        <v>2006</v>
      </c>
    </row>
    <row r="35852" spans="1:5" x14ac:dyDescent="0.2">
      <c r="A35852">
        <v>135256</v>
      </c>
      <c r="B35852" t="s">
        <v>10466</v>
      </c>
      <c r="C35852" t="s">
        <v>11418</v>
      </c>
      <c r="D35852" t="s">
        <v>11419</v>
      </c>
      <c r="E35852">
        <v>2006</v>
      </c>
    </row>
    <row r="35853" spans="1:5" x14ac:dyDescent="0.2">
      <c r="A35853">
        <v>135255</v>
      </c>
      <c r="B35853" t="s">
        <v>10466</v>
      </c>
      <c r="C35853" t="s">
        <v>10075</v>
      </c>
      <c r="D35853" t="s">
        <v>11420</v>
      </c>
      <c r="E35853">
        <v>2006</v>
      </c>
    </row>
    <row r="35854" spans="1:5" x14ac:dyDescent="0.2">
      <c r="A35854">
        <v>135254</v>
      </c>
      <c r="B35854" t="s">
        <v>10466</v>
      </c>
      <c r="C35854" t="s">
        <v>10075</v>
      </c>
      <c r="D35854" t="s">
        <v>11421</v>
      </c>
      <c r="E35854">
        <v>2006</v>
      </c>
    </row>
    <row r="35855" spans="1:5" x14ac:dyDescent="0.2">
      <c r="A35855">
        <v>135253</v>
      </c>
      <c r="B35855" t="s">
        <v>10466</v>
      </c>
      <c r="C35855" t="s">
        <v>10075</v>
      </c>
      <c r="D35855" t="s">
        <v>11422</v>
      </c>
      <c r="E35855">
        <v>2006</v>
      </c>
    </row>
    <row r="35856" spans="1:5" x14ac:dyDescent="0.2">
      <c r="A35856">
        <v>135218</v>
      </c>
      <c r="B35856" t="s">
        <v>9878</v>
      </c>
      <c r="C35856" t="s">
        <v>10033</v>
      </c>
      <c r="D35856">
        <v>45672791</v>
      </c>
      <c r="E35856">
        <v>1998</v>
      </c>
    </row>
    <row r="35857" spans="1:5" x14ac:dyDescent="0.2">
      <c r="A35857">
        <v>135227</v>
      </c>
      <c r="B35857" t="s">
        <v>10466</v>
      </c>
      <c r="C35857" t="s">
        <v>10492</v>
      </c>
      <c r="D35857" t="s">
        <v>11423</v>
      </c>
      <c r="E35857">
        <v>2006</v>
      </c>
    </row>
    <row r="35858" spans="1:5" x14ac:dyDescent="0.2">
      <c r="A35858">
        <v>135751</v>
      </c>
      <c r="B35858" t="s">
        <v>12014</v>
      </c>
      <c r="C35858" t="s">
        <v>10276</v>
      </c>
      <c r="D35858">
        <v>5310122525</v>
      </c>
      <c r="E35858">
        <v>2005</v>
      </c>
    </row>
    <row r="35859" spans="1:5" x14ac:dyDescent="0.2">
      <c r="A35859">
        <v>135070</v>
      </c>
      <c r="B35859" t="s">
        <v>9414</v>
      </c>
      <c r="C35859" t="s">
        <v>9415</v>
      </c>
      <c r="D35859" t="s">
        <v>9762</v>
      </c>
      <c r="E35859">
        <v>2006</v>
      </c>
    </row>
    <row r="35860" spans="1:5" x14ac:dyDescent="0.2">
      <c r="A35860">
        <v>134938</v>
      </c>
      <c r="B35860" t="s">
        <v>10092</v>
      </c>
      <c r="C35860" t="s">
        <v>10168</v>
      </c>
      <c r="D35860" t="s">
        <v>10169</v>
      </c>
      <c r="E35860">
        <v>2004</v>
      </c>
    </row>
    <row r="35861" spans="1:5" x14ac:dyDescent="0.2">
      <c r="A35861">
        <v>134908</v>
      </c>
      <c r="B35861" t="s">
        <v>10224</v>
      </c>
      <c r="C35861" t="s">
        <v>10235</v>
      </c>
      <c r="D35861">
        <v>10038317</v>
      </c>
      <c r="E35861">
        <v>2005</v>
      </c>
    </row>
    <row r="35862" spans="1:5" x14ac:dyDescent="0.2">
      <c r="A35862">
        <v>134720</v>
      </c>
      <c r="B35862" t="s">
        <v>10466</v>
      </c>
      <c r="C35862" t="s">
        <v>10077</v>
      </c>
      <c r="D35862" t="s">
        <v>11412</v>
      </c>
      <c r="E35862">
        <v>2005</v>
      </c>
    </row>
    <row r="35863" spans="1:5" x14ac:dyDescent="0.2">
      <c r="A35863">
        <v>134469</v>
      </c>
      <c r="B35863" t="s">
        <v>9878</v>
      </c>
      <c r="C35863" t="s">
        <v>10025</v>
      </c>
      <c r="D35863">
        <v>46626593</v>
      </c>
      <c r="E35863">
        <v>2006</v>
      </c>
    </row>
    <row r="35864" spans="1:5" x14ac:dyDescent="0.2">
      <c r="A35864">
        <v>134343</v>
      </c>
      <c r="B35864" t="s">
        <v>9414</v>
      </c>
      <c r="C35864" t="s">
        <v>9389</v>
      </c>
      <c r="D35864" t="s">
        <v>9737</v>
      </c>
      <c r="E35864">
        <v>2006</v>
      </c>
    </row>
    <row r="35865" spans="1:5" x14ac:dyDescent="0.2">
      <c r="A35865">
        <v>113312</v>
      </c>
      <c r="B35865" t="s">
        <v>9414</v>
      </c>
      <c r="C35865">
        <v>3456</v>
      </c>
      <c r="D35865" t="s">
        <v>9736</v>
      </c>
      <c r="E35865">
        <v>2001</v>
      </c>
    </row>
    <row r="35866" spans="1:5" x14ac:dyDescent="0.2">
      <c r="A35866">
        <v>134368</v>
      </c>
      <c r="B35866" t="s">
        <v>11785</v>
      </c>
      <c r="C35866" t="s">
        <v>18412</v>
      </c>
      <c r="D35866" t="s">
        <v>18413</v>
      </c>
      <c r="E35866">
        <v>2005</v>
      </c>
    </row>
    <row r="35867" spans="1:5" x14ac:dyDescent="0.2">
      <c r="A35867">
        <v>133530</v>
      </c>
      <c r="B35867" t="s">
        <v>10466</v>
      </c>
      <c r="C35867" t="s">
        <v>10560</v>
      </c>
      <c r="D35867" t="s">
        <v>11416</v>
      </c>
      <c r="E35867">
        <v>2006</v>
      </c>
    </row>
    <row r="35868" spans="1:5" x14ac:dyDescent="0.2">
      <c r="A35868">
        <v>133828</v>
      </c>
      <c r="B35868" t="s">
        <v>9414</v>
      </c>
      <c r="C35868" t="s">
        <v>9380</v>
      </c>
      <c r="D35868" t="s">
        <v>9734</v>
      </c>
      <c r="E35868">
        <v>2005</v>
      </c>
    </row>
    <row r="35869" spans="1:5" x14ac:dyDescent="0.2">
      <c r="A35869">
        <v>133924</v>
      </c>
      <c r="B35869" t="s">
        <v>9878</v>
      </c>
      <c r="C35869" t="s">
        <v>10025</v>
      </c>
      <c r="D35869">
        <v>46589249</v>
      </c>
      <c r="E35869">
        <v>2006</v>
      </c>
    </row>
    <row r="35870" spans="1:5" x14ac:dyDescent="0.2">
      <c r="A35870">
        <v>133923</v>
      </c>
      <c r="B35870" t="s">
        <v>9878</v>
      </c>
      <c r="C35870" t="s">
        <v>9918</v>
      </c>
      <c r="D35870">
        <v>46590258</v>
      </c>
      <c r="E35870">
        <v>2006</v>
      </c>
    </row>
    <row r="35871" spans="1:5" x14ac:dyDescent="0.2">
      <c r="A35871">
        <v>133922</v>
      </c>
      <c r="B35871" t="s">
        <v>9878</v>
      </c>
      <c r="C35871" t="s">
        <v>9918</v>
      </c>
      <c r="D35871">
        <v>46590303</v>
      </c>
      <c r="E35871">
        <v>2006</v>
      </c>
    </row>
    <row r="35872" spans="1:5" x14ac:dyDescent="0.2">
      <c r="A35872">
        <v>133987</v>
      </c>
      <c r="B35872" t="s">
        <v>16576</v>
      </c>
      <c r="C35872" t="s">
        <v>16577</v>
      </c>
      <c r="D35872">
        <v>2006031766</v>
      </c>
      <c r="E35872">
        <v>2006</v>
      </c>
    </row>
    <row r="35873" spans="1:5" x14ac:dyDescent="0.2">
      <c r="A35873">
        <v>133809</v>
      </c>
      <c r="B35873" t="s">
        <v>9878</v>
      </c>
      <c r="C35873" t="s">
        <v>9894</v>
      </c>
      <c r="D35873">
        <v>79121797</v>
      </c>
      <c r="E35873">
        <v>2005</v>
      </c>
    </row>
    <row r="35874" spans="1:5" x14ac:dyDescent="0.2">
      <c r="A35874">
        <v>133808</v>
      </c>
      <c r="B35874" t="s">
        <v>9878</v>
      </c>
      <c r="C35874" t="s">
        <v>9894</v>
      </c>
      <c r="D35874">
        <v>79120416</v>
      </c>
      <c r="E35874">
        <v>2005</v>
      </c>
    </row>
    <row r="35875" spans="1:5" x14ac:dyDescent="0.2">
      <c r="A35875">
        <v>134002</v>
      </c>
      <c r="B35875" t="s">
        <v>10466</v>
      </c>
      <c r="C35875" t="s">
        <v>11100</v>
      </c>
      <c r="D35875" t="s">
        <v>11414</v>
      </c>
      <c r="E35875">
        <v>2005</v>
      </c>
    </row>
    <row r="35876" spans="1:5" x14ac:dyDescent="0.2">
      <c r="A35876">
        <v>133686</v>
      </c>
      <c r="B35876" t="s">
        <v>9878</v>
      </c>
      <c r="C35876" t="s">
        <v>9893</v>
      </c>
      <c r="D35876">
        <v>46587739</v>
      </c>
      <c r="E35876">
        <v>2006</v>
      </c>
    </row>
    <row r="35877" spans="1:5" x14ac:dyDescent="0.2">
      <c r="A35877">
        <v>133962</v>
      </c>
      <c r="B35877" t="s">
        <v>10092</v>
      </c>
      <c r="C35877" t="s">
        <v>10080</v>
      </c>
      <c r="D35877" t="s">
        <v>10172</v>
      </c>
      <c r="E35877">
        <v>2006</v>
      </c>
    </row>
    <row r="35878" spans="1:5" x14ac:dyDescent="0.2">
      <c r="A35878">
        <v>126521</v>
      </c>
      <c r="B35878" t="s">
        <v>10466</v>
      </c>
      <c r="C35878" t="s">
        <v>10494</v>
      </c>
      <c r="D35878" t="s">
        <v>11415</v>
      </c>
      <c r="E35878">
        <v>2005</v>
      </c>
    </row>
    <row r="35879" spans="1:5" x14ac:dyDescent="0.2">
      <c r="A35879">
        <v>133155</v>
      </c>
      <c r="B35879" t="s">
        <v>10224</v>
      </c>
      <c r="C35879" t="s">
        <v>10260</v>
      </c>
      <c r="D35879">
        <v>5310032093</v>
      </c>
      <c r="E35879">
        <v>2005</v>
      </c>
    </row>
    <row r="35880" spans="1:5" x14ac:dyDescent="0.2">
      <c r="A35880">
        <v>133477</v>
      </c>
      <c r="B35880" t="s">
        <v>10466</v>
      </c>
      <c r="C35880" t="s">
        <v>11434</v>
      </c>
      <c r="D35880" t="s">
        <v>11435</v>
      </c>
      <c r="E35880">
        <v>2005</v>
      </c>
    </row>
    <row r="35881" spans="1:5" x14ac:dyDescent="0.2">
      <c r="A35881">
        <v>133456</v>
      </c>
      <c r="B35881" t="s">
        <v>12014</v>
      </c>
      <c r="C35881" t="s">
        <v>10276</v>
      </c>
      <c r="D35881">
        <v>5310113908</v>
      </c>
      <c r="E35881">
        <v>2005</v>
      </c>
    </row>
    <row r="35882" spans="1:5" x14ac:dyDescent="0.2">
      <c r="A35882">
        <v>133455</v>
      </c>
      <c r="B35882" t="s">
        <v>12014</v>
      </c>
      <c r="C35882" t="s">
        <v>10276</v>
      </c>
      <c r="D35882">
        <v>5310096957</v>
      </c>
      <c r="E35882">
        <v>2005</v>
      </c>
    </row>
    <row r="35883" spans="1:5" x14ac:dyDescent="0.2">
      <c r="A35883">
        <v>133454</v>
      </c>
      <c r="B35883" t="s">
        <v>12014</v>
      </c>
      <c r="C35883" t="s">
        <v>10276</v>
      </c>
      <c r="D35883">
        <v>5310096955</v>
      </c>
      <c r="E35883">
        <v>2005</v>
      </c>
    </row>
    <row r="35884" spans="1:5" x14ac:dyDescent="0.2">
      <c r="A35884">
        <v>133453</v>
      </c>
      <c r="B35884" t="s">
        <v>12014</v>
      </c>
      <c r="C35884" t="s">
        <v>10276</v>
      </c>
      <c r="D35884">
        <v>5310091889</v>
      </c>
      <c r="E35884">
        <v>2005</v>
      </c>
    </row>
    <row r="35885" spans="1:5" x14ac:dyDescent="0.2">
      <c r="A35885">
        <v>133452</v>
      </c>
      <c r="B35885" t="s">
        <v>12014</v>
      </c>
      <c r="C35885" t="s">
        <v>10276</v>
      </c>
      <c r="D35885">
        <v>5310087758</v>
      </c>
      <c r="E35885">
        <v>2005</v>
      </c>
    </row>
    <row r="35886" spans="1:5" x14ac:dyDescent="0.2">
      <c r="A35886">
        <v>133451</v>
      </c>
      <c r="B35886" t="s">
        <v>12014</v>
      </c>
      <c r="C35886" t="s">
        <v>10276</v>
      </c>
      <c r="D35886">
        <v>5310084796</v>
      </c>
      <c r="E35886">
        <v>2005</v>
      </c>
    </row>
    <row r="35887" spans="1:5" x14ac:dyDescent="0.2">
      <c r="A35887">
        <v>133360</v>
      </c>
      <c r="B35887" t="s">
        <v>10466</v>
      </c>
      <c r="C35887" t="s">
        <v>10071</v>
      </c>
      <c r="D35887" t="s">
        <v>11436</v>
      </c>
      <c r="E35887">
        <v>2006</v>
      </c>
    </row>
    <row r="35888" spans="1:5" x14ac:dyDescent="0.2">
      <c r="A35888">
        <v>133493</v>
      </c>
      <c r="B35888" t="s">
        <v>10092</v>
      </c>
      <c r="C35888" t="s">
        <v>10080</v>
      </c>
      <c r="D35888" t="s">
        <v>10171</v>
      </c>
      <c r="E35888">
        <v>2006</v>
      </c>
    </row>
    <row r="35889" spans="1:5" x14ac:dyDescent="0.2">
      <c r="A35889">
        <v>133271</v>
      </c>
      <c r="B35889" t="s">
        <v>10345</v>
      </c>
      <c r="C35889" t="s">
        <v>10344</v>
      </c>
      <c r="D35889">
        <v>919765</v>
      </c>
      <c r="E35889">
        <v>2006</v>
      </c>
    </row>
    <row r="35890" spans="1:5" x14ac:dyDescent="0.2">
      <c r="A35890">
        <v>133515</v>
      </c>
      <c r="B35890" t="s">
        <v>10466</v>
      </c>
      <c r="C35890" t="s">
        <v>10785</v>
      </c>
      <c r="D35890" t="s">
        <v>11427</v>
      </c>
      <c r="E35890">
        <v>2006</v>
      </c>
    </row>
    <row r="35891" spans="1:5" x14ac:dyDescent="0.2">
      <c r="A35891">
        <v>133245</v>
      </c>
      <c r="B35891" t="s">
        <v>9878</v>
      </c>
      <c r="C35891" t="s">
        <v>9883</v>
      </c>
      <c r="D35891">
        <v>68045470</v>
      </c>
      <c r="E35891">
        <v>2005</v>
      </c>
    </row>
    <row r="35892" spans="1:5" x14ac:dyDescent="0.2">
      <c r="A35892">
        <v>133562</v>
      </c>
      <c r="B35892" t="s">
        <v>10466</v>
      </c>
      <c r="C35892" t="s">
        <v>10496</v>
      </c>
      <c r="D35892" t="s">
        <v>11428</v>
      </c>
      <c r="E35892">
        <v>2006</v>
      </c>
    </row>
    <row r="35893" spans="1:5" x14ac:dyDescent="0.2">
      <c r="A35893">
        <v>133560</v>
      </c>
      <c r="B35893" t="s">
        <v>10466</v>
      </c>
      <c r="C35893" t="s">
        <v>10496</v>
      </c>
      <c r="D35893" t="s">
        <v>11426</v>
      </c>
      <c r="E35893">
        <v>2006</v>
      </c>
    </row>
    <row r="35894" spans="1:5" x14ac:dyDescent="0.2">
      <c r="A35894">
        <v>133559</v>
      </c>
      <c r="B35894" t="s">
        <v>10466</v>
      </c>
      <c r="C35894" t="s">
        <v>10461</v>
      </c>
      <c r="D35894" t="s">
        <v>11429</v>
      </c>
      <c r="E35894">
        <v>2006</v>
      </c>
    </row>
    <row r="35895" spans="1:5" x14ac:dyDescent="0.2">
      <c r="A35895">
        <v>133558</v>
      </c>
      <c r="B35895" t="s">
        <v>10466</v>
      </c>
      <c r="C35895" t="s">
        <v>10461</v>
      </c>
      <c r="D35895" t="s">
        <v>11433</v>
      </c>
      <c r="E35895">
        <v>2006</v>
      </c>
    </row>
    <row r="35896" spans="1:5" x14ac:dyDescent="0.2">
      <c r="A35896">
        <v>133557</v>
      </c>
      <c r="B35896" t="s">
        <v>10466</v>
      </c>
      <c r="C35896" t="s">
        <v>10461</v>
      </c>
      <c r="D35896" t="s">
        <v>11430</v>
      </c>
      <c r="E35896">
        <v>2006</v>
      </c>
    </row>
    <row r="35897" spans="1:5" x14ac:dyDescent="0.2">
      <c r="A35897">
        <v>133556</v>
      </c>
      <c r="B35897" t="s">
        <v>10466</v>
      </c>
      <c r="C35897" t="s">
        <v>10461</v>
      </c>
      <c r="D35897" t="s">
        <v>11431</v>
      </c>
      <c r="E35897">
        <v>2006</v>
      </c>
    </row>
    <row r="35898" spans="1:5" x14ac:dyDescent="0.2">
      <c r="A35898">
        <v>133553</v>
      </c>
      <c r="B35898" t="s">
        <v>10466</v>
      </c>
      <c r="C35898" t="s">
        <v>10461</v>
      </c>
      <c r="D35898" t="s">
        <v>11432</v>
      </c>
      <c r="E35898">
        <v>2006</v>
      </c>
    </row>
    <row r="35899" spans="1:5" x14ac:dyDescent="0.2">
      <c r="A35899">
        <v>133141</v>
      </c>
      <c r="B35899" t="s">
        <v>9878</v>
      </c>
      <c r="C35899" t="s">
        <v>10027</v>
      </c>
      <c r="D35899">
        <v>46544264</v>
      </c>
      <c r="E35899">
        <v>2005</v>
      </c>
    </row>
    <row r="35900" spans="1:5" x14ac:dyDescent="0.2">
      <c r="A35900">
        <v>133276</v>
      </c>
      <c r="B35900" t="s">
        <v>9414</v>
      </c>
      <c r="C35900" t="s">
        <v>16584</v>
      </c>
      <c r="D35900" t="s">
        <v>16585</v>
      </c>
      <c r="E35900">
        <v>1985</v>
      </c>
    </row>
    <row r="35901" spans="1:5" x14ac:dyDescent="0.2">
      <c r="A35901">
        <v>133275</v>
      </c>
      <c r="B35901" t="s">
        <v>9414</v>
      </c>
      <c r="C35901" t="s">
        <v>16586</v>
      </c>
      <c r="D35901" t="s">
        <v>16587</v>
      </c>
      <c r="E35901">
        <v>1985</v>
      </c>
    </row>
    <row r="35902" spans="1:5" x14ac:dyDescent="0.2">
      <c r="A35902">
        <v>133274</v>
      </c>
      <c r="B35902" t="s">
        <v>9414</v>
      </c>
      <c r="C35902" t="s">
        <v>16588</v>
      </c>
      <c r="D35902" t="s">
        <v>16589</v>
      </c>
      <c r="E35902">
        <v>1985</v>
      </c>
    </row>
    <row r="35903" spans="1:5" x14ac:dyDescent="0.2">
      <c r="A35903">
        <v>133273</v>
      </c>
      <c r="B35903" t="s">
        <v>9414</v>
      </c>
      <c r="C35903" t="s">
        <v>16586</v>
      </c>
      <c r="D35903" t="s">
        <v>16590</v>
      </c>
      <c r="E35903">
        <v>1985</v>
      </c>
    </row>
    <row r="35904" spans="1:5" x14ac:dyDescent="0.2">
      <c r="A35904">
        <v>132828</v>
      </c>
      <c r="B35904" t="s">
        <v>10466</v>
      </c>
      <c r="C35904" t="s">
        <v>10590</v>
      </c>
      <c r="D35904" t="s">
        <v>17707</v>
      </c>
      <c r="E35904">
        <v>2005</v>
      </c>
    </row>
    <row r="35905" spans="1:5" x14ac:dyDescent="0.2">
      <c r="A35905">
        <v>133037</v>
      </c>
      <c r="B35905" t="s">
        <v>10466</v>
      </c>
      <c r="C35905" t="s">
        <v>10785</v>
      </c>
      <c r="D35905" t="s">
        <v>11439</v>
      </c>
      <c r="E35905">
        <v>2006</v>
      </c>
    </row>
    <row r="35906" spans="1:5" x14ac:dyDescent="0.2">
      <c r="A35906">
        <v>133036</v>
      </c>
      <c r="B35906" t="s">
        <v>10466</v>
      </c>
      <c r="C35906" t="s">
        <v>10785</v>
      </c>
      <c r="D35906" t="s">
        <v>11438</v>
      </c>
      <c r="E35906">
        <v>2006</v>
      </c>
    </row>
    <row r="35907" spans="1:5" x14ac:dyDescent="0.2">
      <c r="A35907">
        <v>132274</v>
      </c>
      <c r="B35907" t="s">
        <v>10092</v>
      </c>
      <c r="C35907">
        <v>60</v>
      </c>
      <c r="D35907" t="s">
        <v>17765</v>
      </c>
      <c r="E35907">
        <v>2006</v>
      </c>
    </row>
    <row r="35908" spans="1:5" x14ac:dyDescent="0.2">
      <c r="A35908">
        <v>131844</v>
      </c>
      <c r="B35908" t="s">
        <v>9878</v>
      </c>
      <c r="C35908" t="s">
        <v>9925</v>
      </c>
      <c r="D35908">
        <v>46560105</v>
      </c>
      <c r="E35908">
        <v>2005</v>
      </c>
    </row>
    <row r="35909" spans="1:5" x14ac:dyDescent="0.2">
      <c r="A35909">
        <v>131988</v>
      </c>
      <c r="B35909" t="s">
        <v>10466</v>
      </c>
      <c r="C35909" t="s">
        <v>10527</v>
      </c>
      <c r="D35909" t="s">
        <v>16845</v>
      </c>
      <c r="E35909">
        <v>2004</v>
      </c>
    </row>
    <row r="35910" spans="1:5" x14ac:dyDescent="0.2">
      <c r="A35910">
        <v>132118</v>
      </c>
      <c r="B35910" t="s">
        <v>10466</v>
      </c>
      <c r="C35910" t="s">
        <v>10066</v>
      </c>
      <c r="D35910" t="s">
        <v>11425</v>
      </c>
      <c r="E35910">
        <v>2005</v>
      </c>
    </row>
    <row r="35911" spans="1:5" x14ac:dyDescent="0.2">
      <c r="A35911">
        <v>131809</v>
      </c>
      <c r="B35911" t="s">
        <v>10466</v>
      </c>
      <c r="C35911" t="s">
        <v>10069</v>
      </c>
      <c r="D35911" t="s">
        <v>11424</v>
      </c>
      <c r="E35911">
        <v>2006</v>
      </c>
    </row>
    <row r="35912" spans="1:5" x14ac:dyDescent="0.2">
      <c r="A35912">
        <v>131728</v>
      </c>
      <c r="B35912" t="s">
        <v>9878</v>
      </c>
      <c r="C35912" t="s">
        <v>9883</v>
      </c>
      <c r="D35912">
        <v>68031227</v>
      </c>
      <c r="E35912">
        <v>2005</v>
      </c>
    </row>
    <row r="35913" spans="1:5" x14ac:dyDescent="0.2">
      <c r="A35913">
        <v>132586</v>
      </c>
      <c r="B35913" t="s">
        <v>9414</v>
      </c>
      <c r="C35913" t="s">
        <v>9394</v>
      </c>
      <c r="D35913">
        <v>33406182</v>
      </c>
      <c r="E35913">
        <v>2004</v>
      </c>
    </row>
    <row r="35914" spans="1:5" x14ac:dyDescent="0.2">
      <c r="A35914">
        <v>132527</v>
      </c>
      <c r="B35914" t="s">
        <v>9414</v>
      </c>
      <c r="C35914" t="s">
        <v>16763</v>
      </c>
      <c r="D35914" t="s">
        <v>16764</v>
      </c>
      <c r="E35914">
        <v>1996</v>
      </c>
    </row>
    <row r="35915" spans="1:5" x14ac:dyDescent="0.2">
      <c r="A35915">
        <v>130971</v>
      </c>
      <c r="B35915" t="s">
        <v>10466</v>
      </c>
      <c r="C35915" t="s">
        <v>10482</v>
      </c>
      <c r="D35915" t="s">
        <v>11397</v>
      </c>
      <c r="E35915">
        <v>2005</v>
      </c>
    </row>
    <row r="35916" spans="1:5" x14ac:dyDescent="0.2">
      <c r="A35916">
        <v>130970</v>
      </c>
      <c r="B35916" t="s">
        <v>10466</v>
      </c>
      <c r="C35916" t="s">
        <v>10482</v>
      </c>
      <c r="D35916" t="s">
        <v>11396</v>
      </c>
      <c r="E35916">
        <v>2005</v>
      </c>
    </row>
    <row r="35917" spans="1:5" x14ac:dyDescent="0.2">
      <c r="A35917">
        <v>132446</v>
      </c>
      <c r="B35917" t="s">
        <v>10466</v>
      </c>
      <c r="C35917" t="s">
        <v>11393</v>
      </c>
      <c r="D35917" t="s">
        <v>11394</v>
      </c>
      <c r="E35917">
        <v>2005</v>
      </c>
    </row>
    <row r="35918" spans="1:5" x14ac:dyDescent="0.2">
      <c r="A35918">
        <v>132441</v>
      </c>
      <c r="B35918" t="s">
        <v>10310</v>
      </c>
      <c r="C35918" t="s">
        <v>10317</v>
      </c>
      <c r="D35918" t="s">
        <v>10321</v>
      </c>
      <c r="E35918">
        <v>2004</v>
      </c>
    </row>
    <row r="35919" spans="1:5" x14ac:dyDescent="0.2">
      <c r="A35919">
        <v>132440</v>
      </c>
      <c r="B35919" t="s">
        <v>10310</v>
      </c>
      <c r="C35919" t="s">
        <v>10318</v>
      </c>
      <c r="D35919" t="s">
        <v>10320</v>
      </c>
      <c r="E35919">
        <v>2003</v>
      </c>
    </row>
    <row r="35920" spans="1:5" x14ac:dyDescent="0.2">
      <c r="A35920">
        <v>132439</v>
      </c>
      <c r="B35920" t="s">
        <v>10310</v>
      </c>
      <c r="C35920" t="s">
        <v>10318</v>
      </c>
      <c r="D35920" t="s">
        <v>10319</v>
      </c>
      <c r="E35920">
        <v>2003</v>
      </c>
    </row>
    <row r="35921" spans="1:5" x14ac:dyDescent="0.2">
      <c r="A35921">
        <v>132435</v>
      </c>
      <c r="B35921" t="s">
        <v>10466</v>
      </c>
      <c r="C35921">
        <v>4045</v>
      </c>
      <c r="D35921" t="s">
        <v>11395</v>
      </c>
      <c r="E35921">
        <v>2004</v>
      </c>
    </row>
    <row r="35922" spans="1:5" x14ac:dyDescent="0.2">
      <c r="A35922">
        <v>132433</v>
      </c>
      <c r="B35922" t="s">
        <v>9878</v>
      </c>
      <c r="C35922" t="s">
        <v>10005</v>
      </c>
      <c r="D35922">
        <v>46456988</v>
      </c>
      <c r="E35922">
        <v>2005</v>
      </c>
    </row>
    <row r="35923" spans="1:5" x14ac:dyDescent="0.2">
      <c r="A35923">
        <v>132431</v>
      </c>
      <c r="B35923" t="s">
        <v>9878</v>
      </c>
      <c r="C35923" t="s">
        <v>9883</v>
      </c>
      <c r="D35923">
        <v>68029546</v>
      </c>
      <c r="E35923">
        <v>2004</v>
      </c>
    </row>
    <row r="35924" spans="1:5" x14ac:dyDescent="0.2">
      <c r="A35924">
        <v>132428</v>
      </c>
      <c r="B35924" t="s">
        <v>9878</v>
      </c>
      <c r="C35924" t="s">
        <v>9930</v>
      </c>
      <c r="D35924">
        <v>46367341</v>
      </c>
      <c r="E35924">
        <v>2004</v>
      </c>
    </row>
    <row r="35925" spans="1:5" x14ac:dyDescent="0.2">
      <c r="A35925">
        <v>132427</v>
      </c>
      <c r="B35925" t="s">
        <v>9878</v>
      </c>
      <c r="C35925" t="s">
        <v>9930</v>
      </c>
      <c r="D35925" t="s">
        <v>10017</v>
      </c>
      <c r="E35925">
        <v>2004</v>
      </c>
    </row>
    <row r="35926" spans="1:5" x14ac:dyDescent="0.2">
      <c r="A35926">
        <v>132426</v>
      </c>
      <c r="B35926" t="s">
        <v>10224</v>
      </c>
      <c r="C35926" t="s">
        <v>10289</v>
      </c>
      <c r="D35926">
        <v>8649557</v>
      </c>
      <c r="E35926">
        <v>2002</v>
      </c>
    </row>
    <row r="35927" spans="1:5" x14ac:dyDescent="0.2">
      <c r="A35927">
        <v>131587</v>
      </c>
      <c r="B35927" t="s">
        <v>9878</v>
      </c>
      <c r="C35927" t="s">
        <v>9961</v>
      </c>
      <c r="D35927">
        <v>45711652</v>
      </c>
      <c r="E35927">
        <v>1998</v>
      </c>
    </row>
    <row r="35928" spans="1:5" x14ac:dyDescent="0.2">
      <c r="A35928">
        <v>131584</v>
      </c>
      <c r="B35928" t="s">
        <v>9878</v>
      </c>
      <c r="C35928" t="s">
        <v>17823</v>
      </c>
      <c r="D35928">
        <v>46482027</v>
      </c>
      <c r="E35928">
        <v>2005</v>
      </c>
    </row>
    <row r="35929" spans="1:5" x14ac:dyDescent="0.2">
      <c r="A35929">
        <v>130837</v>
      </c>
      <c r="B35929" t="s">
        <v>10092</v>
      </c>
      <c r="C35929" t="s">
        <v>10166</v>
      </c>
      <c r="D35929" t="s">
        <v>10167</v>
      </c>
      <c r="E35929">
        <v>2004</v>
      </c>
    </row>
    <row r="35930" spans="1:5" x14ac:dyDescent="0.2">
      <c r="A35930">
        <v>131097</v>
      </c>
      <c r="B35930" t="s">
        <v>10466</v>
      </c>
      <c r="C35930" t="s">
        <v>11194</v>
      </c>
      <c r="D35930" t="s">
        <v>11392</v>
      </c>
      <c r="E35930">
        <v>2005</v>
      </c>
    </row>
    <row r="35931" spans="1:5" x14ac:dyDescent="0.2">
      <c r="A35931">
        <v>132247</v>
      </c>
      <c r="B35931" t="s">
        <v>9414</v>
      </c>
      <c r="C35931" t="s">
        <v>9398</v>
      </c>
      <c r="D35931" t="s">
        <v>17766</v>
      </c>
      <c r="E35931">
        <v>2002</v>
      </c>
    </row>
    <row r="35932" spans="1:5" x14ac:dyDescent="0.2">
      <c r="A35932">
        <v>132236</v>
      </c>
      <c r="B35932" t="s">
        <v>9878</v>
      </c>
      <c r="C35932" t="s">
        <v>10020</v>
      </c>
      <c r="D35932">
        <v>11903996</v>
      </c>
      <c r="E35932">
        <v>1998</v>
      </c>
    </row>
    <row r="35933" spans="1:5" x14ac:dyDescent="0.2">
      <c r="A35933">
        <v>130484</v>
      </c>
      <c r="B35933" t="s">
        <v>10224</v>
      </c>
      <c r="C35933" t="s">
        <v>10293</v>
      </c>
      <c r="D35933">
        <v>8501643</v>
      </c>
      <c r="E35933">
        <v>1997</v>
      </c>
    </row>
    <row r="35934" spans="1:5" x14ac:dyDescent="0.2">
      <c r="A35934">
        <v>130483</v>
      </c>
      <c r="B35934" t="s">
        <v>10224</v>
      </c>
      <c r="C35934" t="s">
        <v>10293</v>
      </c>
      <c r="D35934">
        <v>8501644</v>
      </c>
      <c r="E35934">
        <v>1997</v>
      </c>
    </row>
    <row r="35935" spans="1:5" x14ac:dyDescent="0.2">
      <c r="A35935">
        <v>123385</v>
      </c>
      <c r="B35935" t="s">
        <v>10466</v>
      </c>
      <c r="C35935" t="s">
        <v>10471</v>
      </c>
      <c r="D35935" t="s">
        <v>11391</v>
      </c>
      <c r="E35935">
        <v>2004</v>
      </c>
    </row>
    <row r="35936" spans="1:5" x14ac:dyDescent="0.2">
      <c r="A35936">
        <v>121364</v>
      </c>
      <c r="B35936" t="s">
        <v>11811</v>
      </c>
      <c r="C35936" t="s">
        <v>11857</v>
      </c>
      <c r="D35936" t="s">
        <v>11972</v>
      </c>
      <c r="E35936">
        <v>2004</v>
      </c>
    </row>
    <row r="35937" spans="1:5" x14ac:dyDescent="0.2">
      <c r="A35937">
        <v>130397</v>
      </c>
      <c r="B35937" t="s">
        <v>11811</v>
      </c>
      <c r="C35937">
        <v>3054</v>
      </c>
      <c r="D35937" t="s">
        <v>11971</v>
      </c>
      <c r="E35937">
        <v>2000</v>
      </c>
    </row>
    <row r="35938" spans="1:5" x14ac:dyDescent="0.2">
      <c r="A35938">
        <v>130244</v>
      </c>
      <c r="B35938" t="s">
        <v>10466</v>
      </c>
      <c r="C35938" t="s">
        <v>10527</v>
      </c>
      <c r="D35938" t="s">
        <v>11382</v>
      </c>
      <c r="E35938">
        <v>2004</v>
      </c>
    </row>
    <row r="35939" spans="1:5" x14ac:dyDescent="0.2">
      <c r="A35939">
        <v>130243</v>
      </c>
      <c r="B35939" t="s">
        <v>10466</v>
      </c>
      <c r="C35939" t="s">
        <v>10527</v>
      </c>
      <c r="D35939" t="s">
        <v>11381</v>
      </c>
      <c r="E35939">
        <v>2004</v>
      </c>
    </row>
    <row r="35940" spans="1:5" x14ac:dyDescent="0.2">
      <c r="A35940">
        <v>130169</v>
      </c>
      <c r="B35940" t="s">
        <v>10466</v>
      </c>
      <c r="C35940" t="s">
        <v>10527</v>
      </c>
      <c r="D35940" t="s">
        <v>11384</v>
      </c>
      <c r="E35940">
        <v>2005</v>
      </c>
    </row>
    <row r="35941" spans="1:5" x14ac:dyDescent="0.2">
      <c r="A35941">
        <v>130242</v>
      </c>
      <c r="B35941" t="s">
        <v>10466</v>
      </c>
      <c r="C35941" t="s">
        <v>10593</v>
      </c>
      <c r="D35941" t="s">
        <v>11383</v>
      </c>
      <c r="E35941">
        <v>2005</v>
      </c>
    </row>
    <row r="35942" spans="1:5" x14ac:dyDescent="0.2">
      <c r="A35942">
        <v>129870</v>
      </c>
      <c r="B35942" t="s">
        <v>10466</v>
      </c>
      <c r="C35942" t="s">
        <v>10989</v>
      </c>
      <c r="D35942" t="s">
        <v>18000</v>
      </c>
      <c r="E35942">
        <v>1999</v>
      </c>
    </row>
    <row r="35943" spans="1:5" x14ac:dyDescent="0.2">
      <c r="A35943">
        <v>129869</v>
      </c>
      <c r="B35943" t="s">
        <v>9878</v>
      </c>
      <c r="C35943" t="s">
        <v>9926</v>
      </c>
      <c r="D35943">
        <v>45845011</v>
      </c>
      <c r="E35943">
        <v>1999</v>
      </c>
    </row>
    <row r="35944" spans="1:5" x14ac:dyDescent="0.2">
      <c r="A35944">
        <v>130088</v>
      </c>
      <c r="B35944" t="s">
        <v>10044</v>
      </c>
      <c r="C35944" t="s">
        <v>17157</v>
      </c>
      <c r="D35944">
        <v>2068866</v>
      </c>
      <c r="E35944">
        <v>2002</v>
      </c>
    </row>
    <row r="35945" spans="1:5" x14ac:dyDescent="0.2">
      <c r="A35945">
        <v>130167</v>
      </c>
      <c r="B35945" t="s">
        <v>9414</v>
      </c>
      <c r="C35945" t="s">
        <v>9424</v>
      </c>
      <c r="D35945" t="s">
        <v>9741</v>
      </c>
      <c r="E35945">
        <v>2005</v>
      </c>
    </row>
    <row r="35946" spans="1:5" x14ac:dyDescent="0.2">
      <c r="A35946">
        <v>130249</v>
      </c>
      <c r="B35946" t="s">
        <v>9878</v>
      </c>
      <c r="C35946" t="s">
        <v>9931</v>
      </c>
      <c r="D35946">
        <v>46339133</v>
      </c>
      <c r="E35946">
        <v>2003</v>
      </c>
    </row>
    <row r="35947" spans="1:5" x14ac:dyDescent="0.2">
      <c r="A35947">
        <v>130248</v>
      </c>
      <c r="B35947" t="s">
        <v>10466</v>
      </c>
      <c r="C35947" t="s">
        <v>10468</v>
      </c>
      <c r="D35947" t="s">
        <v>17019</v>
      </c>
      <c r="E35947">
        <v>2000</v>
      </c>
    </row>
    <row r="35948" spans="1:5" x14ac:dyDescent="0.2">
      <c r="A35948">
        <v>130246</v>
      </c>
      <c r="B35948" t="s">
        <v>9878</v>
      </c>
      <c r="C35948" t="s">
        <v>17020</v>
      </c>
      <c r="D35948">
        <v>46388897</v>
      </c>
      <c r="E35948">
        <v>2002</v>
      </c>
    </row>
    <row r="35949" spans="1:5" x14ac:dyDescent="0.2">
      <c r="A35949">
        <v>130245</v>
      </c>
      <c r="B35949" t="s">
        <v>9414</v>
      </c>
      <c r="C35949">
        <v>3406</v>
      </c>
      <c r="D35949" t="s">
        <v>17021</v>
      </c>
      <c r="E35949">
        <v>1999</v>
      </c>
    </row>
    <row r="35950" spans="1:5" x14ac:dyDescent="0.2">
      <c r="A35950">
        <v>129697</v>
      </c>
      <c r="B35950" t="s">
        <v>11811</v>
      </c>
      <c r="C35950" t="s">
        <v>11826</v>
      </c>
      <c r="D35950" t="s">
        <v>11974</v>
      </c>
      <c r="E35950">
        <v>2001</v>
      </c>
    </row>
    <row r="35951" spans="1:5" x14ac:dyDescent="0.2">
      <c r="A35951">
        <v>129729</v>
      </c>
      <c r="B35951" t="s">
        <v>10466</v>
      </c>
      <c r="C35951" t="s">
        <v>11388</v>
      </c>
      <c r="D35951" t="s">
        <v>11389</v>
      </c>
      <c r="E35951">
        <v>2002</v>
      </c>
    </row>
    <row r="35952" spans="1:5" x14ac:dyDescent="0.2">
      <c r="A35952">
        <v>129670</v>
      </c>
      <c r="B35952" t="s">
        <v>9414</v>
      </c>
      <c r="C35952">
        <v>3406</v>
      </c>
      <c r="D35952" t="s">
        <v>18001</v>
      </c>
      <c r="E35952">
        <v>1996</v>
      </c>
    </row>
    <row r="35953" spans="1:5" x14ac:dyDescent="0.2">
      <c r="A35953">
        <v>129754</v>
      </c>
      <c r="B35953" t="s">
        <v>9878</v>
      </c>
      <c r="C35953" t="s">
        <v>9894</v>
      </c>
      <c r="D35953">
        <v>30109351</v>
      </c>
      <c r="E35953">
        <v>2005</v>
      </c>
    </row>
    <row r="35954" spans="1:5" x14ac:dyDescent="0.2">
      <c r="A35954">
        <v>131479</v>
      </c>
      <c r="B35954" t="s">
        <v>10224</v>
      </c>
      <c r="C35954" t="s">
        <v>10043</v>
      </c>
      <c r="D35954">
        <v>8596739</v>
      </c>
      <c r="E35954">
        <v>2001</v>
      </c>
    </row>
    <row r="35955" spans="1:5" x14ac:dyDescent="0.2">
      <c r="A35955">
        <v>131478</v>
      </c>
      <c r="B35955" t="s">
        <v>10224</v>
      </c>
      <c r="C35955" t="s">
        <v>10043</v>
      </c>
      <c r="D35955">
        <v>8598341</v>
      </c>
      <c r="E35955">
        <v>2001</v>
      </c>
    </row>
    <row r="35956" spans="1:5" x14ac:dyDescent="0.2">
      <c r="A35956">
        <v>131477</v>
      </c>
      <c r="B35956" t="s">
        <v>10224</v>
      </c>
      <c r="C35956" t="s">
        <v>10043</v>
      </c>
      <c r="D35956">
        <v>8575510</v>
      </c>
      <c r="E35956">
        <v>2000</v>
      </c>
    </row>
    <row r="35957" spans="1:5" x14ac:dyDescent="0.2">
      <c r="A35957">
        <v>131476</v>
      </c>
      <c r="B35957" t="s">
        <v>10224</v>
      </c>
      <c r="C35957" t="s">
        <v>10043</v>
      </c>
      <c r="D35957">
        <v>8581787</v>
      </c>
      <c r="E35957">
        <v>2000</v>
      </c>
    </row>
    <row r="35958" spans="1:5" x14ac:dyDescent="0.2">
      <c r="A35958">
        <v>131410</v>
      </c>
      <c r="B35958" t="s">
        <v>10466</v>
      </c>
      <c r="C35958" t="s">
        <v>11345</v>
      </c>
      <c r="D35958" t="s">
        <v>17894</v>
      </c>
      <c r="E35958">
        <v>2000</v>
      </c>
    </row>
    <row r="35959" spans="1:5" x14ac:dyDescent="0.2">
      <c r="A35959">
        <v>131409</v>
      </c>
      <c r="B35959" t="s">
        <v>10466</v>
      </c>
      <c r="C35959" t="s">
        <v>10458</v>
      </c>
      <c r="D35959" t="s">
        <v>11387</v>
      </c>
      <c r="E35959">
        <v>2001</v>
      </c>
    </row>
    <row r="35960" spans="1:5" x14ac:dyDescent="0.2">
      <c r="A35960">
        <v>129376</v>
      </c>
      <c r="B35960" t="s">
        <v>10466</v>
      </c>
      <c r="C35960" t="s">
        <v>10570</v>
      </c>
      <c r="D35960" t="s">
        <v>11385</v>
      </c>
      <c r="E35960">
        <v>2004</v>
      </c>
    </row>
    <row r="35961" spans="1:5" x14ac:dyDescent="0.2">
      <c r="A35961">
        <v>129375</v>
      </c>
      <c r="B35961" t="s">
        <v>10466</v>
      </c>
      <c r="C35961" t="s">
        <v>10468</v>
      </c>
      <c r="D35961" t="s">
        <v>11386</v>
      </c>
      <c r="E35961">
        <v>1999</v>
      </c>
    </row>
    <row r="35962" spans="1:5" x14ac:dyDescent="0.2">
      <c r="A35962">
        <v>130943</v>
      </c>
      <c r="B35962" t="s">
        <v>11811</v>
      </c>
      <c r="C35962" t="s">
        <v>10340</v>
      </c>
      <c r="D35962" t="s">
        <v>16272</v>
      </c>
      <c r="E35962">
        <v>2003</v>
      </c>
    </row>
    <row r="35963" spans="1:5" x14ac:dyDescent="0.2">
      <c r="A35963">
        <v>129626</v>
      </c>
      <c r="B35963" t="s">
        <v>9878</v>
      </c>
      <c r="C35963" t="s">
        <v>9883</v>
      </c>
      <c r="D35963">
        <v>68010391</v>
      </c>
      <c r="E35963">
        <v>2002</v>
      </c>
    </row>
    <row r="35964" spans="1:5" x14ac:dyDescent="0.2">
      <c r="A35964">
        <v>118777</v>
      </c>
      <c r="B35964" t="s">
        <v>10466</v>
      </c>
      <c r="C35964" t="s">
        <v>10490</v>
      </c>
      <c r="D35964" t="s">
        <v>11401</v>
      </c>
      <c r="E35964">
        <v>2002</v>
      </c>
    </row>
    <row r="35965" spans="1:5" x14ac:dyDescent="0.2">
      <c r="A35965">
        <v>129113</v>
      </c>
      <c r="B35965" t="s">
        <v>10466</v>
      </c>
      <c r="C35965" t="s">
        <v>10482</v>
      </c>
      <c r="D35965" t="s">
        <v>11404</v>
      </c>
      <c r="E35965">
        <v>1998</v>
      </c>
    </row>
    <row r="35966" spans="1:5" x14ac:dyDescent="0.2">
      <c r="A35966">
        <v>129112</v>
      </c>
      <c r="B35966" t="s">
        <v>10466</v>
      </c>
      <c r="C35966" t="s">
        <v>10488</v>
      </c>
      <c r="D35966" t="s">
        <v>11405</v>
      </c>
      <c r="E35966">
        <v>1998</v>
      </c>
    </row>
    <row r="35967" spans="1:5" x14ac:dyDescent="0.2">
      <c r="A35967">
        <v>129111</v>
      </c>
      <c r="B35967" t="s">
        <v>9878</v>
      </c>
      <c r="C35967" t="s">
        <v>9883</v>
      </c>
      <c r="D35967">
        <v>68013286</v>
      </c>
      <c r="E35967">
        <v>2003</v>
      </c>
    </row>
    <row r="35968" spans="1:5" x14ac:dyDescent="0.2">
      <c r="A35968">
        <v>129026</v>
      </c>
      <c r="B35968" t="s">
        <v>10466</v>
      </c>
      <c r="C35968" t="s">
        <v>10565</v>
      </c>
      <c r="D35968" t="s">
        <v>17241</v>
      </c>
      <c r="E35968">
        <v>2000</v>
      </c>
    </row>
    <row r="35969" spans="1:5" x14ac:dyDescent="0.2">
      <c r="A35969">
        <v>129025</v>
      </c>
      <c r="B35969" t="s">
        <v>10466</v>
      </c>
      <c r="C35969" t="s">
        <v>10565</v>
      </c>
      <c r="D35969" t="s">
        <v>17242</v>
      </c>
      <c r="E35969">
        <v>2000</v>
      </c>
    </row>
    <row r="35970" spans="1:5" x14ac:dyDescent="0.2">
      <c r="A35970">
        <v>128956</v>
      </c>
      <c r="B35970" t="s">
        <v>11811</v>
      </c>
      <c r="C35970" t="s">
        <v>11968</v>
      </c>
      <c r="D35970" t="s">
        <v>11973</v>
      </c>
      <c r="E35970">
        <v>2005</v>
      </c>
    </row>
    <row r="35971" spans="1:5" x14ac:dyDescent="0.2">
      <c r="A35971">
        <v>128321</v>
      </c>
      <c r="B35971" t="s">
        <v>10466</v>
      </c>
      <c r="C35971" t="s">
        <v>10868</v>
      </c>
      <c r="D35971" t="s">
        <v>11410</v>
      </c>
      <c r="E35971">
        <v>2003</v>
      </c>
    </row>
    <row r="35972" spans="1:5" x14ac:dyDescent="0.2">
      <c r="A35972">
        <v>128244</v>
      </c>
      <c r="B35972" t="s">
        <v>10466</v>
      </c>
      <c r="C35972" t="s">
        <v>10530</v>
      </c>
      <c r="D35972" t="s">
        <v>11409</v>
      </c>
      <c r="E35972">
        <v>2003</v>
      </c>
    </row>
    <row r="35973" spans="1:5" x14ac:dyDescent="0.2">
      <c r="A35973">
        <v>128242</v>
      </c>
      <c r="B35973" t="s">
        <v>10224</v>
      </c>
      <c r="C35973" t="s">
        <v>10260</v>
      </c>
      <c r="D35973">
        <v>5301029861</v>
      </c>
      <c r="E35973">
        <v>2004</v>
      </c>
    </row>
    <row r="35974" spans="1:5" x14ac:dyDescent="0.2">
      <c r="A35974">
        <v>128977</v>
      </c>
      <c r="B35974" t="s">
        <v>10224</v>
      </c>
      <c r="C35974" t="s">
        <v>10294</v>
      </c>
      <c r="D35974">
        <v>876287</v>
      </c>
      <c r="E35974">
        <v>2004</v>
      </c>
    </row>
    <row r="35975" spans="1:5" x14ac:dyDescent="0.2">
      <c r="A35975">
        <v>128976</v>
      </c>
      <c r="B35975" t="s">
        <v>10224</v>
      </c>
      <c r="C35975" t="s">
        <v>10226</v>
      </c>
      <c r="D35975">
        <v>987646</v>
      </c>
      <c r="E35975">
        <v>2004</v>
      </c>
    </row>
    <row r="35976" spans="1:5" x14ac:dyDescent="0.2">
      <c r="A35976">
        <v>128975</v>
      </c>
      <c r="B35976" t="s">
        <v>9414</v>
      </c>
      <c r="C35976">
        <v>3456</v>
      </c>
      <c r="D35976" t="s">
        <v>9731</v>
      </c>
      <c r="E35976">
        <v>2004</v>
      </c>
    </row>
    <row r="35977" spans="1:5" x14ac:dyDescent="0.2">
      <c r="A35977">
        <v>128461</v>
      </c>
      <c r="B35977" t="s">
        <v>9414</v>
      </c>
      <c r="C35977" t="s">
        <v>9656</v>
      </c>
      <c r="D35977" t="s">
        <v>9729</v>
      </c>
      <c r="E35977">
        <v>2004</v>
      </c>
    </row>
    <row r="35978" spans="1:5" x14ac:dyDescent="0.2">
      <c r="A35978">
        <v>128460</v>
      </c>
      <c r="B35978" t="s">
        <v>10345</v>
      </c>
      <c r="C35978" t="s">
        <v>10376</v>
      </c>
      <c r="D35978">
        <v>272221</v>
      </c>
      <c r="E35978">
        <v>2005</v>
      </c>
    </row>
    <row r="35979" spans="1:5" x14ac:dyDescent="0.2">
      <c r="A35979">
        <v>128379</v>
      </c>
      <c r="B35979" t="s">
        <v>10466</v>
      </c>
      <c r="C35979" t="s">
        <v>11406</v>
      </c>
      <c r="D35979" t="s">
        <v>11407</v>
      </c>
      <c r="E35979">
        <v>2005</v>
      </c>
    </row>
    <row r="35980" spans="1:5" x14ac:dyDescent="0.2">
      <c r="A35980">
        <v>128151</v>
      </c>
      <c r="B35980" t="s">
        <v>12014</v>
      </c>
      <c r="C35980" t="s">
        <v>12028</v>
      </c>
      <c r="D35980">
        <v>5301029868</v>
      </c>
      <c r="E35980">
        <v>2004</v>
      </c>
    </row>
    <row r="35981" spans="1:5" x14ac:dyDescent="0.2">
      <c r="A35981">
        <v>128216</v>
      </c>
      <c r="B35981" t="s">
        <v>10345</v>
      </c>
      <c r="C35981" t="s">
        <v>10356</v>
      </c>
      <c r="D35981">
        <v>272289</v>
      </c>
      <c r="E35981">
        <v>2005</v>
      </c>
    </row>
    <row r="35982" spans="1:5" x14ac:dyDescent="0.2">
      <c r="A35982">
        <v>128215</v>
      </c>
      <c r="B35982" t="s">
        <v>10345</v>
      </c>
      <c r="C35982" t="s">
        <v>10356</v>
      </c>
      <c r="D35982">
        <v>270807</v>
      </c>
      <c r="E35982">
        <v>2005</v>
      </c>
    </row>
    <row r="35983" spans="1:5" x14ac:dyDescent="0.2">
      <c r="A35983">
        <v>116775</v>
      </c>
      <c r="B35983" t="s">
        <v>10337</v>
      </c>
      <c r="C35983" t="s">
        <v>10339</v>
      </c>
      <c r="D35983">
        <v>5056456</v>
      </c>
      <c r="E35983">
        <v>2002</v>
      </c>
    </row>
    <row r="35984" spans="1:5" x14ac:dyDescent="0.2">
      <c r="A35984">
        <v>129867</v>
      </c>
      <c r="B35984" t="s">
        <v>10466</v>
      </c>
      <c r="C35984" t="s">
        <v>10599</v>
      </c>
      <c r="D35984" t="s">
        <v>11402</v>
      </c>
      <c r="E35984">
        <v>1999</v>
      </c>
    </row>
    <row r="35985" spans="1:5" x14ac:dyDescent="0.2">
      <c r="A35985">
        <v>129684</v>
      </c>
      <c r="B35985" t="s">
        <v>9878</v>
      </c>
      <c r="C35985" t="s">
        <v>9931</v>
      </c>
      <c r="D35985">
        <v>45919693</v>
      </c>
      <c r="E35985">
        <v>1999</v>
      </c>
    </row>
    <row r="35986" spans="1:5" x14ac:dyDescent="0.2">
      <c r="A35986">
        <v>129579</v>
      </c>
      <c r="B35986" t="s">
        <v>9414</v>
      </c>
      <c r="C35986">
        <v>3306</v>
      </c>
      <c r="D35986" t="s">
        <v>9767</v>
      </c>
      <c r="E35986">
        <v>2000</v>
      </c>
    </row>
    <row r="35987" spans="1:5" x14ac:dyDescent="0.2">
      <c r="A35987">
        <v>129578</v>
      </c>
      <c r="B35987" t="s">
        <v>11811</v>
      </c>
      <c r="C35987" t="s">
        <v>12011</v>
      </c>
      <c r="D35987" t="s">
        <v>12012</v>
      </c>
      <c r="E35987">
        <v>2000</v>
      </c>
    </row>
    <row r="35988" spans="1:5" x14ac:dyDescent="0.2">
      <c r="A35988">
        <v>129577</v>
      </c>
      <c r="B35988" t="s">
        <v>9414</v>
      </c>
      <c r="C35988">
        <v>3306</v>
      </c>
      <c r="D35988" t="s">
        <v>9760</v>
      </c>
      <c r="E35988">
        <v>2000</v>
      </c>
    </row>
    <row r="35989" spans="1:5" x14ac:dyDescent="0.2">
      <c r="A35989">
        <v>128679</v>
      </c>
      <c r="B35989" t="s">
        <v>10466</v>
      </c>
      <c r="C35989" t="s">
        <v>10060</v>
      </c>
      <c r="D35989" t="s">
        <v>11403</v>
      </c>
      <c r="E35989">
        <v>1997</v>
      </c>
    </row>
    <row r="35990" spans="1:5" x14ac:dyDescent="0.2">
      <c r="A35990">
        <v>127238</v>
      </c>
      <c r="B35990" t="s">
        <v>10466</v>
      </c>
      <c r="C35990" t="s">
        <v>10593</v>
      </c>
      <c r="D35990" t="s">
        <v>17469</v>
      </c>
      <c r="E35990">
        <v>2005</v>
      </c>
    </row>
    <row r="35991" spans="1:5" x14ac:dyDescent="0.2">
      <c r="A35991">
        <v>127181</v>
      </c>
      <c r="B35991" t="s">
        <v>10092</v>
      </c>
      <c r="C35991">
        <v>80637405</v>
      </c>
      <c r="D35991" t="s">
        <v>17470</v>
      </c>
      <c r="E35991">
        <v>1996</v>
      </c>
    </row>
    <row r="35992" spans="1:5" x14ac:dyDescent="0.2">
      <c r="A35992">
        <v>127109</v>
      </c>
      <c r="B35992" t="s">
        <v>10345</v>
      </c>
      <c r="C35992" t="s">
        <v>10368</v>
      </c>
      <c r="D35992">
        <v>904051</v>
      </c>
      <c r="E35992">
        <v>2005</v>
      </c>
    </row>
    <row r="35993" spans="1:5" x14ac:dyDescent="0.2">
      <c r="A35993">
        <v>127106</v>
      </c>
      <c r="B35993" t="s">
        <v>10345</v>
      </c>
      <c r="C35993" t="s">
        <v>10381</v>
      </c>
      <c r="D35993">
        <v>272053</v>
      </c>
      <c r="E35993">
        <v>2005</v>
      </c>
    </row>
    <row r="35994" spans="1:5" x14ac:dyDescent="0.2">
      <c r="A35994">
        <v>127103</v>
      </c>
      <c r="B35994" t="s">
        <v>10345</v>
      </c>
      <c r="C35994" t="s">
        <v>10381</v>
      </c>
      <c r="D35994">
        <v>272292</v>
      </c>
      <c r="E35994">
        <v>2005</v>
      </c>
    </row>
    <row r="35995" spans="1:5" x14ac:dyDescent="0.2">
      <c r="A35995">
        <v>127185</v>
      </c>
      <c r="B35995" t="s">
        <v>9414</v>
      </c>
      <c r="C35995" t="s">
        <v>16586</v>
      </c>
      <c r="D35995" t="s">
        <v>17393</v>
      </c>
      <c r="E35995">
        <v>1985</v>
      </c>
    </row>
    <row r="35996" spans="1:5" x14ac:dyDescent="0.2">
      <c r="A35996">
        <v>127184</v>
      </c>
      <c r="B35996" t="s">
        <v>9414</v>
      </c>
      <c r="C35996" t="s">
        <v>16586</v>
      </c>
      <c r="D35996" t="s">
        <v>17394</v>
      </c>
      <c r="E35996">
        <v>1985</v>
      </c>
    </row>
    <row r="35997" spans="1:5" x14ac:dyDescent="0.2">
      <c r="A35997">
        <v>127203</v>
      </c>
      <c r="B35997" t="s">
        <v>9414</v>
      </c>
      <c r="C35997" t="s">
        <v>16588</v>
      </c>
      <c r="D35997" t="s">
        <v>17391</v>
      </c>
      <c r="E35997">
        <v>1981</v>
      </c>
    </row>
    <row r="35998" spans="1:5" x14ac:dyDescent="0.2">
      <c r="A35998">
        <v>127202</v>
      </c>
      <c r="B35998" t="s">
        <v>9414</v>
      </c>
      <c r="C35998" t="s">
        <v>16588</v>
      </c>
      <c r="D35998" t="s">
        <v>17392</v>
      </c>
      <c r="E35998">
        <v>1978</v>
      </c>
    </row>
    <row r="35999" spans="1:5" x14ac:dyDescent="0.2">
      <c r="A35999">
        <v>127371</v>
      </c>
      <c r="B35999" t="s">
        <v>10345</v>
      </c>
      <c r="C35999" t="s">
        <v>10372</v>
      </c>
      <c r="D35999">
        <v>188890</v>
      </c>
      <c r="E35999">
        <v>2004</v>
      </c>
    </row>
    <row r="36000" spans="1:5" x14ac:dyDescent="0.2">
      <c r="A36000">
        <v>127705</v>
      </c>
      <c r="B36000" t="s">
        <v>10345</v>
      </c>
      <c r="C36000" t="s">
        <v>10363</v>
      </c>
      <c r="D36000">
        <v>907963</v>
      </c>
      <c r="E36000">
        <v>2005</v>
      </c>
    </row>
    <row r="36001" spans="1:5" x14ac:dyDescent="0.2">
      <c r="A36001">
        <v>127363</v>
      </c>
      <c r="B36001" t="s">
        <v>10345</v>
      </c>
      <c r="C36001" t="s">
        <v>10363</v>
      </c>
      <c r="D36001">
        <v>904048</v>
      </c>
      <c r="E36001">
        <v>2005</v>
      </c>
    </row>
    <row r="36002" spans="1:5" x14ac:dyDescent="0.2">
      <c r="A36002">
        <v>127360</v>
      </c>
      <c r="B36002" t="s">
        <v>10345</v>
      </c>
      <c r="C36002" t="s">
        <v>10363</v>
      </c>
      <c r="D36002">
        <v>903611</v>
      </c>
      <c r="E36002">
        <v>2005</v>
      </c>
    </row>
    <row r="36003" spans="1:5" x14ac:dyDescent="0.2">
      <c r="A36003">
        <v>127358</v>
      </c>
      <c r="B36003" t="s">
        <v>10345</v>
      </c>
      <c r="C36003" t="s">
        <v>10363</v>
      </c>
      <c r="D36003">
        <v>904112</v>
      </c>
      <c r="E36003">
        <v>2005</v>
      </c>
    </row>
    <row r="36004" spans="1:5" x14ac:dyDescent="0.2">
      <c r="A36004">
        <v>127354</v>
      </c>
      <c r="B36004" t="s">
        <v>10345</v>
      </c>
      <c r="C36004" t="s">
        <v>10381</v>
      </c>
      <c r="D36004">
        <v>267798</v>
      </c>
      <c r="E36004">
        <v>2004</v>
      </c>
    </row>
    <row r="36005" spans="1:5" x14ac:dyDescent="0.2">
      <c r="A36005">
        <v>126894</v>
      </c>
      <c r="B36005" t="s">
        <v>10224</v>
      </c>
      <c r="C36005" t="s">
        <v>10238</v>
      </c>
      <c r="D36005">
        <v>8722907</v>
      </c>
      <c r="E36005">
        <v>2005</v>
      </c>
    </row>
    <row r="36006" spans="1:5" x14ac:dyDescent="0.2">
      <c r="A36006">
        <v>126893</v>
      </c>
      <c r="B36006" t="s">
        <v>10224</v>
      </c>
      <c r="C36006" t="s">
        <v>10238</v>
      </c>
      <c r="D36006">
        <v>8727726</v>
      </c>
      <c r="E36006">
        <v>2005</v>
      </c>
    </row>
    <row r="36007" spans="1:5" x14ac:dyDescent="0.2">
      <c r="A36007">
        <v>126892</v>
      </c>
      <c r="B36007" t="s">
        <v>10466</v>
      </c>
      <c r="C36007" t="s">
        <v>10471</v>
      </c>
      <c r="D36007" t="s">
        <v>11460</v>
      </c>
      <c r="E36007">
        <v>2004</v>
      </c>
    </row>
    <row r="36008" spans="1:5" x14ac:dyDescent="0.2">
      <c r="A36008">
        <v>126891</v>
      </c>
      <c r="B36008" t="s">
        <v>10466</v>
      </c>
      <c r="C36008" t="s">
        <v>10471</v>
      </c>
      <c r="D36008" t="s">
        <v>11458</v>
      </c>
      <c r="E36008">
        <v>2004</v>
      </c>
    </row>
    <row r="36009" spans="1:5" x14ac:dyDescent="0.2">
      <c r="A36009">
        <v>126811</v>
      </c>
      <c r="B36009" t="s">
        <v>10092</v>
      </c>
      <c r="C36009" t="s">
        <v>17578</v>
      </c>
      <c r="D36009" t="s">
        <v>10174</v>
      </c>
      <c r="E36009">
        <v>2004</v>
      </c>
    </row>
    <row r="36010" spans="1:5" x14ac:dyDescent="0.2">
      <c r="A36010">
        <v>126766</v>
      </c>
      <c r="B36010" t="s">
        <v>10466</v>
      </c>
      <c r="C36010" t="s">
        <v>11194</v>
      </c>
      <c r="D36010" t="s">
        <v>11452</v>
      </c>
      <c r="E36010">
        <v>2005</v>
      </c>
    </row>
    <row r="36011" spans="1:5" x14ac:dyDescent="0.2">
      <c r="A36011">
        <v>126642</v>
      </c>
      <c r="B36011" t="s">
        <v>12014</v>
      </c>
      <c r="C36011" t="s">
        <v>12031</v>
      </c>
      <c r="D36011">
        <v>5301029863</v>
      </c>
      <c r="E36011">
        <v>2004</v>
      </c>
    </row>
    <row r="36012" spans="1:5" x14ac:dyDescent="0.2">
      <c r="A36012">
        <v>126641</v>
      </c>
      <c r="B36012" t="s">
        <v>10466</v>
      </c>
      <c r="C36012" t="s">
        <v>10492</v>
      </c>
      <c r="D36012" t="s">
        <v>11450</v>
      </c>
      <c r="E36012">
        <v>2005</v>
      </c>
    </row>
    <row r="36013" spans="1:5" x14ac:dyDescent="0.2">
      <c r="A36013">
        <v>126736</v>
      </c>
      <c r="B36013" t="s">
        <v>10345</v>
      </c>
      <c r="C36013" t="s">
        <v>10368</v>
      </c>
      <c r="D36013">
        <v>904376</v>
      </c>
      <c r="E36013">
        <v>2005</v>
      </c>
    </row>
    <row r="36014" spans="1:5" x14ac:dyDescent="0.2">
      <c r="A36014">
        <v>126510</v>
      </c>
      <c r="B36014" t="s">
        <v>9878</v>
      </c>
      <c r="C36014" t="s">
        <v>17682</v>
      </c>
      <c r="D36014">
        <v>45865105</v>
      </c>
      <c r="E36014">
        <v>1999</v>
      </c>
    </row>
    <row r="36015" spans="1:5" x14ac:dyDescent="0.2">
      <c r="A36015">
        <v>126599</v>
      </c>
      <c r="B36015" t="s">
        <v>10345</v>
      </c>
      <c r="C36015" t="s">
        <v>10381</v>
      </c>
      <c r="D36015" t="s">
        <v>10434</v>
      </c>
      <c r="E36015">
        <v>2004</v>
      </c>
    </row>
    <row r="36016" spans="1:5" x14ac:dyDescent="0.2">
      <c r="A36016">
        <v>126598</v>
      </c>
      <c r="B36016" t="s">
        <v>10345</v>
      </c>
      <c r="C36016" t="s">
        <v>10381</v>
      </c>
      <c r="D36016" t="s">
        <v>10435</v>
      </c>
      <c r="E36016">
        <v>2004</v>
      </c>
    </row>
    <row r="36017" spans="1:5" x14ac:dyDescent="0.2">
      <c r="A36017">
        <v>126597</v>
      </c>
      <c r="B36017" t="s">
        <v>10345</v>
      </c>
      <c r="C36017" t="s">
        <v>10381</v>
      </c>
      <c r="D36017" t="s">
        <v>10436</v>
      </c>
      <c r="E36017">
        <v>2004</v>
      </c>
    </row>
    <row r="36018" spans="1:5" x14ac:dyDescent="0.2">
      <c r="A36018">
        <v>126115</v>
      </c>
      <c r="B36018" t="s">
        <v>9414</v>
      </c>
      <c r="C36018" t="s">
        <v>9738</v>
      </c>
      <c r="D36018" t="s">
        <v>9754</v>
      </c>
      <c r="E36018">
        <v>2005</v>
      </c>
    </row>
    <row r="36019" spans="1:5" x14ac:dyDescent="0.2">
      <c r="A36019">
        <v>126205</v>
      </c>
      <c r="B36019" t="s">
        <v>10345</v>
      </c>
      <c r="C36019" t="s">
        <v>10381</v>
      </c>
      <c r="D36019">
        <v>272627</v>
      </c>
      <c r="E36019">
        <v>2005</v>
      </c>
    </row>
    <row r="36020" spans="1:5" x14ac:dyDescent="0.2">
      <c r="A36020">
        <v>125901</v>
      </c>
      <c r="B36020" t="s">
        <v>10466</v>
      </c>
      <c r="C36020" t="s">
        <v>10458</v>
      </c>
      <c r="D36020" t="s">
        <v>11451</v>
      </c>
      <c r="E36020">
        <v>2004</v>
      </c>
    </row>
    <row r="36021" spans="1:5" x14ac:dyDescent="0.2">
      <c r="A36021">
        <v>125771</v>
      </c>
      <c r="B36021" t="s">
        <v>10466</v>
      </c>
      <c r="C36021" t="s">
        <v>10492</v>
      </c>
      <c r="D36021" t="s">
        <v>11461</v>
      </c>
      <c r="E36021">
        <v>2004</v>
      </c>
    </row>
    <row r="36022" spans="1:5" x14ac:dyDescent="0.2">
      <c r="A36022">
        <v>119359</v>
      </c>
      <c r="B36022" t="s">
        <v>10466</v>
      </c>
      <c r="C36022" t="s">
        <v>10492</v>
      </c>
      <c r="D36022" t="s">
        <v>11456</v>
      </c>
      <c r="E36022">
        <v>2003</v>
      </c>
    </row>
    <row r="36023" spans="1:5" x14ac:dyDescent="0.2">
      <c r="A36023">
        <v>125478</v>
      </c>
      <c r="B36023" t="s">
        <v>10466</v>
      </c>
      <c r="C36023" t="s">
        <v>10458</v>
      </c>
      <c r="D36023" t="s">
        <v>11443</v>
      </c>
      <c r="E36023">
        <v>2001</v>
      </c>
    </row>
    <row r="36024" spans="1:5" x14ac:dyDescent="0.2">
      <c r="A36024">
        <v>125308</v>
      </c>
      <c r="B36024" t="s">
        <v>12014</v>
      </c>
      <c r="C36024" t="s">
        <v>12019</v>
      </c>
      <c r="D36024">
        <v>20711183288</v>
      </c>
      <c r="E36024">
        <v>2004</v>
      </c>
    </row>
    <row r="36025" spans="1:5" x14ac:dyDescent="0.2">
      <c r="A36025">
        <v>117971</v>
      </c>
      <c r="B36025" t="s">
        <v>10466</v>
      </c>
      <c r="C36025" t="s">
        <v>10060</v>
      </c>
      <c r="D36025" t="s">
        <v>17024</v>
      </c>
      <c r="E36025">
        <v>2002</v>
      </c>
    </row>
    <row r="36026" spans="1:5" x14ac:dyDescent="0.2">
      <c r="A36026">
        <v>121069</v>
      </c>
      <c r="B36026" t="s">
        <v>10345</v>
      </c>
      <c r="C36026" t="s">
        <v>10421</v>
      </c>
      <c r="D36026" t="s">
        <v>16966</v>
      </c>
      <c r="E36026">
        <v>2004</v>
      </c>
    </row>
    <row r="36027" spans="1:5" x14ac:dyDescent="0.2">
      <c r="A36027">
        <v>125170</v>
      </c>
      <c r="B36027" t="s">
        <v>10092</v>
      </c>
      <c r="C36027" t="s">
        <v>10084</v>
      </c>
      <c r="D36027" t="s">
        <v>17824</v>
      </c>
      <c r="E36027">
        <v>2002</v>
      </c>
    </row>
    <row r="36028" spans="1:5" x14ac:dyDescent="0.2">
      <c r="A36028">
        <v>125029</v>
      </c>
      <c r="B36028" t="s">
        <v>11632</v>
      </c>
      <c r="C36028" t="s">
        <v>11648</v>
      </c>
      <c r="D36028" t="s">
        <v>11659</v>
      </c>
      <c r="E36028">
        <v>2000</v>
      </c>
    </row>
    <row r="36029" spans="1:5" x14ac:dyDescent="0.2">
      <c r="A36029">
        <v>124846</v>
      </c>
      <c r="B36029" t="s">
        <v>10466</v>
      </c>
      <c r="C36029" t="s">
        <v>10527</v>
      </c>
      <c r="D36029" t="s">
        <v>11444</v>
      </c>
      <c r="E36029">
        <v>2004</v>
      </c>
    </row>
    <row r="36030" spans="1:5" x14ac:dyDescent="0.2">
      <c r="A36030">
        <v>124815</v>
      </c>
      <c r="B36030" t="s">
        <v>10466</v>
      </c>
      <c r="C36030" t="s">
        <v>10527</v>
      </c>
      <c r="D36030" t="s">
        <v>11445</v>
      </c>
      <c r="E36030">
        <v>2002</v>
      </c>
    </row>
    <row r="36031" spans="1:5" x14ac:dyDescent="0.2">
      <c r="A36031">
        <v>124545</v>
      </c>
      <c r="B36031" t="s">
        <v>9414</v>
      </c>
      <c r="C36031" t="s">
        <v>9738</v>
      </c>
      <c r="D36031" t="s">
        <v>9739</v>
      </c>
      <c r="E36031">
        <v>2004</v>
      </c>
    </row>
    <row r="36032" spans="1:5" x14ac:dyDescent="0.2">
      <c r="A36032">
        <v>124289</v>
      </c>
      <c r="B36032" t="s">
        <v>9414</v>
      </c>
      <c r="C36032" t="s">
        <v>9398</v>
      </c>
      <c r="D36032" t="s">
        <v>18002</v>
      </c>
      <c r="E36032">
        <v>2004</v>
      </c>
    </row>
    <row r="36033" spans="1:5" x14ac:dyDescent="0.2">
      <c r="A36033">
        <v>124029</v>
      </c>
      <c r="B36033" t="s">
        <v>10345</v>
      </c>
      <c r="C36033" t="s">
        <v>10431</v>
      </c>
      <c r="D36033" t="s">
        <v>10432</v>
      </c>
      <c r="E36033">
        <v>2004</v>
      </c>
    </row>
    <row r="36034" spans="1:5" x14ac:dyDescent="0.2">
      <c r="A36034">
        <v>123912</v>
      </c>
      <c r="B36034" t="s">
        <v>12014</v>
      </c>
      <c r="C36034" t="s">
        <v>9368</v>
      </c>
      <c r="D36034">
        <v>3741643</v>
      </c>
      <c r="E36034">
        <v>2004</v>
      </c>
    </row>
    <row r="36035" spans="1:5" x14ac:dyDescent="0.2">
      <c r="A36035">
        <v>123688</v>
      </c>
      <c r="B36035" t="s">
        <v>12014</v>
      </c>
      <c r="C36035" t="s">
        <v>9368</v>
      </c>
      <c r="D36035">
        <v>2012437726</v>
      </c>
      <c r="E36035">
        <v>2004</v>
      </c>
    </row>
    <row r="36036" spans="1:5" x14ac:dyDescent="0.2">
      <c r="A36036">
        <v>123447</v>
      </c>
      <c r="B36036" t="s">
        <v>10466</v>
      </c>
      <c r="C36036" t="s">
        <v>10599</v>
      </c>
      <c r="D36036" t="s">
        <v>11446</v>
      </c>
      <c r="E36036">
        <v>1999</v>
      </c>
    </row>
    <row r="36037" spans="1:5" x14ac:dyDescent="0.2">
      <c r="A36037">
        <v>123371</v>
      </c>
      <c r="B36037" t="s">
        <v>10466</v>
      </c>
      <c r="C36037" t="s">
        <v>11447</v>
      </c>
      <c r="D36037" t="s">
        <v>11448</v>
      </c>
      <c r="E36037">
        <v>2003</v>
      </c>
    </row>
    <row r="36038" spans="1:5" x14ac:dyDescent="0.2">
      <c r="A36038">
        <v>123226</v>
      </c>
      <c r="B36038" t="s">
        <v>9878</v>
      </c>
      <c r="C36038" t="s">
        <v>10026</v>
      </c>
      <c r="D36038">
        <v>35084770</v>
      </c>
      <c r="E36038">
        <v>2004</v>
      </c>
    </row>
    <row r="36039" spans="1:5" x14ac:dyDescent="0.2">
      <c r="A36039">
        <v>123129</v>
      </c>
      <c r="B36039" t="s">
        <v>9414</v>
      </c>
      <c r="C36039">
        <v>3406</v>
      </c>
      <c r="D36039" t="s">
        <v>18152</v>
      </c>
      <c r="E36039">
        <v>1997</v>
      </c>
    </row>
    <row r="36040" spans="1:5" x14ac:dyDescent="0.2">
      <c r="A36040">
        <v>117696</v>
      </c>
      <c r="B36040" t="s">
        <v>10466</v>
      </c>
      <c r="C36040" t="s">
        <v>10488</v>
      </c>
      <c r="D36040" t="s">
        <v>11449</v>
      </c>
      <c r="E36040">
        <v>1998</v>
      </c>
    </row>
    <row r="36041" spans="1:5" x14ac:dyDescent="0.2">
      <c r="A36041">
        <v>117884</v>
      </c>
      <c r="B36041" t="s">
        <v>9414</v>
      </c>
      <c r="C36041">
        <v>3304</v>
      </c>
      <c r="D36041" t="s">
        <v>17160</v>
      </c>
      <c r="E36041">
        <v>2000</v>
      </c>
    </row>
    <row r="36042" spans="1:5" x14ac:dyDescent="0.2">
      <c r="A36042">
        <v>122853</v>
      </c>
      <c r="B36042" t="s">
        <v>10224</v>
      </c>
      <c r="C36042" t="s">
        <v>10291</v>
      </c>
      <c r="D36042">
        <v>8679995</v>
      </c>
      <c r="E36042">
        <v>2003</v>
      </c>
    </row>
    <row r="36043" spans="1:5" x14ac:dyDescent="0.2">
      <c r="A36043">
        <v>122852</v>
      </c>
      <c r="B36043" t="s">
        <v>10224</v>
      </c>
      <c r="C36043" t="s">
        <v>18208</v>
      </c>
      <c r="D36043">
        <v>8554009</v>
      </c>
      <c r="E36043">
        <v>1999</v>
      </c>
    </row>
    <row r="36044" spans="1:5" x14ac:dyDescent="0.2">
      <c r="A36044">
        <v>122851</v>
      </c>
      <c r="B36044" t="s">
        <v>10224</v>
      </c>
      <c r="C36044" t="s">
        <v>10261</v>
      </c>
      <c r="D36044">
        <v>8572501</v>
      </c>
      <c r="E36044">
        <v>1999</v>
      </c>
    </row>
    <row r="36045" spans="1:5" x14ac:dyDescent="0.2">
      <c r="A36045">
        <v>122796</v>
      </c>
      <c r="B36045" t="s">
        <v>10466</v>
      </c>
      <c r="C36045" t="s">
        <v>10632</v>
      </c>
      <c r="D36045" t="s">
        <v>11440</v>
      </c>
      <c r="E36045">
        <v>2004</v>
      </c>
    </row>
    <row r="36046" spans="1:5" x14ac:dyDescent="0.2">
      <c r="A36046">
        <v>122795</v>
      </c>
      <c r="B36046" t="s">
        <v>10466</v>
      </c>
      <c r="C36046" t="s">
        <v>10632</v>
      </c>
      <c r="D36046" t="s">
        <v>11441</v>
      </c>
      <c r="E36046">
        <v>2004</v>
      </c>
    </row>
    <row r="36047" spans="1:5" x14ac:dyDescent="0.2">
      <c r="A36047">
        <v>123053</v>
      </c>
      <c r="B36047" t="s">
        <v>9414</v>
      </c>
      <c r="C36047" t="s">
        <v>9422</v>
      </c>
      <c r="D36047" t="s">
        <v>9746</v>
      </c>
      <c r="E36047">
        <v>2004</v>
      </c>
    </row>
    <row r="36048" spans="1:5" x14ac:dyDescent="0.2">
      <c r="A36048">
        <v>122576</v>
      </c>
      <c r="B36048" t="s">
        <v>10092</v>
      </c>
      <c r="C36048" t="s">
        <v>10165</v>
      </c>
      <c r="D36048">
        <v>77805148</v>
      </c>
      <c r="E36048">
        <v>2003</v>
      </c>
    </row>
    <row r="36049" spans="1:5" x14ac:dyDescent="0.2">
      <c r="A36049">
        <v>122412</v>
      </c>
      <c r="B36049" t="s">
        <v>10466</v>
      </c>
      <c r="C36049" t="s">
        <v>10060</v>
      </c>
      <c r="D36049" t="s">
        <v>11442</v>
      </c>
      <c r="E36049">
        <v>1999</v>
      </c>
    </row>
    <row r="36050" spans="1:5" x14ac:dyDescent="0.2">
      <c r="A36050">
        <v>122348</v>
      </c>
      <c r="B36050" t="s">
        <v>10466</v>
      </c>
      <c r="C36050" t="s">
        <v>10458</v>
      </c>
      <c r="D36050" t="s">
        <v>11457</v>
      </c>
      <c r="E36050">
        <v>2003</v>
      </c>
    </row>
    <row r="36051" spans="1:5" x14ac:dyDescent="0.2">
      <c r="A36051">
        <v>122110</v>
      </c>
      <c r="B36051" t="s">
        <v>9878</v>
      </c>
      <c r="C36051" t="s">
        <v>10026</v>
      </c>
      <c r="D36051">
        <v>35084769</v>
      </c>
      <c r="E36051">
        <v>2004</v>
      </c>
    </row>
    <row r="36052" spans="1:5" x14ac:dyDescent="0.2">
      <c r="A36052">
        <v>121948</v>
      </c>
      <c r="B36052" t="s">
        <v>12014</v>
      </c>
      <c r="C36052" t="s">
        <v>12026</v>
      </c>
      <c r="D36052">
        <v>2071170722</v>
      </c>
      <c r="E36052">
        <v>2000</v>
      </c>
    </row>
    <row r="36053" spans="1:5" x14ac:dyDescent="0.2">
      <c r="A36053">
        <v>121895</v>
      </c>
      <c r="B36053" t="s">
        <v>10224</v>
      </c>
      <c r="C36053" t="s">
        <v>10225</v>
      </c>
      <c r="D36053">
        <v>950658</v>
      </c>
      <c r="E36053">
        <v>2004</v>
      </c>
    </row>
    <row r="36054" spans="1:5" x14ac:dyDescent="0.2">
      <c r="A36054">
        <v>121840</v>
      </c>
      <c r="B36054" t="s">
        <v>9878</v>
      </c>
      <c r="C36054" t="s">
        <v>9920</v>
      </c>
      <c r="D36054">
        <v>46322076</v>
      </c>
      <c r="E36054">
        <v>2002</v>
      </c>
    </row>
    <row r="36055" spans="1:5" x14ac:dyDescent="0.2">
      <c r="A36055">
        <v>121839</v>
      </c>
      <c r="B36055" t="s">
        <v>9878</v>
      </c>
      <c r="C36055" t="s">
        <v>9920</v>
      </c>
      <c r="D36055">
        <v>46321513</v>
      </c>
      <c r="E36055">
        <v>2002</v>
      </c>
    </row>
    <row r="36056" spans="1:5" x14ac:dyDescent="0.2">
      <c r="A36056">
        <v>121853</v>
      </c>
      <c r="B36056" t="s">
        <v>10466</v>
      </c>
      <c r="C36056" t="s">
        <v>10068</v>
      </c>
      <c r="D36056" t="s">
        <v>11459</v>
      </c>
      <c r="E36056">
        <v>2003</v>
      </c>
    </row>
    <row r="36057" spans="1:5" x14ac:dyDescent="0.2">
      <c r="A36057">
        <v>122156</v>
      </c>
      <c r="B36057" t="s">
        <v>9414</v>
      </c>
      <c r="C36057">
        <v>3406</v>
      </c>
      <c r="D36057" t="s">
        <v>18318</v>
      </c>
      <c r="E36057">
        <v>1996</v>
      </c>
    </row>
    <row r="36058" spans="1:5" x14ac:dyDescent="0.2">
      <c r="A36058">
        <v>111125</v>
      </c>
      <c r="B36058" t="s">
        <v>9414</v>
      </c>
      <c r="C36058" t="s">
        <v>9747</v>
      </c>
      <c r="D36058" t="s">
        <v>9756</v>
      </c>
      <c r="E36058">
        <v>2000</v>
      </c>
    </row>
    <row r="36059" spans="1:5" x14ac:dyDescent="0.2">
      <c r="A36059">
        <v>119773</v>
      </c>
      <c r="B36059" t="s">
        <v>11811</v>
      </c>
      <c r="C36059" t="s">
        <v>10340</v>
      </c>
      <c r="D36059" t="s">
        <v>16445</v>
      </c>
      <c r="E36059">
        <v>2003</v>
      </c>
    </row>
    <row r="36060" spans="1:5" x14ac:dyDescent="0.2">
      <c r="A36060">
        <v>114251</v>
      </c>
      <c r="B36060" t="s">
        <v>9414</v>
      </c>
      <c r="C36060">
        <v>3508</v>
      </c>
      <c r="D36060" t="s">
        <v>9755</v>
      </c>
      <c r="E36060">
        <v>2001</v>
      </c>
    </row>
    <row r="36061" spans="1:5" x14ac:dyDescent="0.2">
      <c r="A36061">
        <v>121320</v>
      </c>
      <c r="B36061" t="s">
        <v>10466</v>
      </c>
      <c r="C36061" t="s">
        <v>10482</v>
      </c>
      <c r="D36061" t="s">
        <v>16846</v>
      </c>
      <c r="E36061">
        <v>2000</v>
      </c>
    </row>
    <row r="36062" spans="1:5" x14ac:dyDescent="0.2">
      <c r="A36062">
        <v>120962</v>
      </c>
      <c r="B36062" t="s">
        <v>10466</v>
      </c>
      <c r="C36062" t="s">
        <v>10482</v>
      </c>
      <c r="D36062" t="s">
        <v>11358</v>
      </c>
      <c r="E36062">
        <v>2003</v>
      </c>
    </row>
    <row r="36063" spans="1:5" x14ac:dyDescent="0.2">
      <c r="A36063">
        <v>120681</v>
      </c>
      <c r="B36063" t="s">
        <v>11632</v>
      </c>
      <c r="C36063" t="s">
        <v>11639</v>
      </c>
      <c r="D36063">
        <v>28532</v>
      </c>
      <c r="E36063">
        <v>2000</v>
      </c>
    </row>
    <row r="36064" spans="1:5" x14ac:dyDescent="0.2">
      <c r="A36064">
        <v>120680</v>
      </c>
      <c r="B36064" t="s">
        <v>11632</v>
      </c>
      <c r="C36064" t="s">
        <v>11639</v>
      </c>
      <c r="D36064">
        <v>28779</v>
      </c>
      <c r="E36064">
        <v>2000</v>
      </c>
    </row>
    <row r="36065" spans="1:5" x14ac:dyDescent="0.2">
      <c r="A36065">
        <v>120660</v>
      </c>
      <c r="B36065" t="s">
        <v>10466</v>
      </c>
      <c r="C36065" t="s">
        <v>10785</v>
      </c>
      <c r="D36065" t="s">
        <v>11353</v>
      </c>
      <c r="E36065">
        <v>2003</v>
      </c>
    </row>
    <row r="36066" spans="1:5" x14ac:dyDescent="0.2">
      <c r="A36066">
        <v>120659</v>
      </c>
      <c r="B36066" t="s">
        <v>10466</v>
      </c>
      <c r="C36066" t="s">
        <v>10785</v>
      </c>
      <c r="D36066" t="s">
        <v>11352</v>
      </c>
      <c r="E36066">
        <v>2003</v>
      </c>
    </row>
    <row r="36067" spans="1:5" x14ac:dyDescent="0.2">
      <c r="A36067">
        <v>120550</v>
      </c>
      <c r="B36067" t="s">
        <v>10092</v>
      </c>
      <c r="C36067" t="s">
        <v>10088</v>
      </c>
      <c r="D36067" t="s">
        <v>18403</v>
      </c>
      <c r="E36067">
        <v>2002</v>
      </c>
    </row>
    <row r="36068" spans="1:5" x14ac:dyDescent="0.2">
      <c r="A36068">
        <v>117949</v>
      </c>
      <c r="B36068" t="s">
        <v>10092</v>
      </c>
      <c r="C36068" t="s">
        <v>12088</v>
      </c>
      <c r="D36068" t="s">
        <v>12089</v>
      </c>
      <c r="E36068">
        <v>1990</v>
      </c>
    </row>
    <row r="36069" spans="1:5" x14ac:dyDescent="0.2">
      <c r="A36069">
        <v>113132</v>
      </c>
      <c r="B36069" t="s">
        <v>9414</v>
      </c>
      <c r="C36069">
        <v>3516</v>
      </c>
      <c r="D36069" t="s">
        <v>9744</v>
      </c>
      <c r="E36069">
        <v>2001</v>
      </c>
    </row>
    <row r="36070" spans="1:5" x14ac:dyDescent="0.2">
      <c r="A36070">
        <v>120323</v>
      </c>
      <c r="B36070" t="s">
        <v>12014</v>
      </c>
      <c r="C36070" t="s">
        <v>9367</v>
      </c>
      <c r="D36070">
        <v>2071170721</v>
      </c>
      <c r="E36070">
        <v>2003</v>
      </c>
    </row>
    <row r="36071" spans="1:5" x14ac:dyDescent="0.2">
      <c r="A36071">
        <v>120136</v>
      </c>
      <c r="B36071" t="s">
        <v>10466</v>
      </c>
      <c r="C36071" t="s">
        <v>10482</v>
      </c>
      <c r="D36071" t="s">
        <v>12207</v>
      </c>
      <c r="E36071">
        <v>2003</v>
      </c>
    </row>
    <row r="36072" spans="1:5" x14ac:dyDescent="0.2">
      <c r="A36072">
        <v>119892</v>
      </c>
      <c r="B36072" t="s">
        <v>12014</v>
      </c>
      <c r="C36072" t="s">
        <v>12025</v>
      </c>
      <c r="D36072">
        <v>2071144411</v>
      </c>
      <c r="E36072">
        <v>2001</v>
      </c>
    </row>
    <row r="36073" spans="1:5" x14ac:dyDescent="0.2">
      <c r="A36073">
        <v>119786</v>
      </c>
      <c r="B36073" t="s">
        <v>10092</v>
      </c>
      <c r="C36073" t="s">
        <v>10087</v>
      </c>
      <c r="D36073" t="s">
        <v>10173</v>
      </c>
      <c r="E36073">
        <v>2002</v>
      </c>
    </row>
    <row r="36074" spans="1:5" x14ac:dyDescent="0.2">
      <c r="A36074">
        <v>119792</v>
      </c>
      <c r="B36074" t="s">
        <v>10466</v>
      </c>
      <c r="C36074" t="s">
        <v>10069</v>
      </c>
      <c r="D36074" t="s">
        <v>11366</v>
      </c>
      <c r="E36074">
        <v>1998</v>
      </c>
    </row>
    <row r="36075" spans="1:5" x14ac:dyDescent="0.2">
      <c r="A36075">
        <v>119790</v>
      </c>
      <c r="B36075" t="s">
        <v>10466</v>
      </c>
      <c r="C36075" t="s">
        <v>10069</v>
      </c>
      <c r="D36075" t="s">
        <v>11367</v>
      </c>
      <c r="E36075">
        <v>1999</v>
      </c>
    </row>
    <row r="36076" spans="1:5" x14ac:dyDescent="0.2">
      <c r="A36076">
        <v>119428</v>
      </c>
      <c r="B36076" t="s">
        <v>9878</v>
      </c>
      <c r="C36076" t="s">
        <v>10018</v>
      </c>
      <c r="D36076">
        <v>68011365</v>
      </c>
      <c r="E36076">
        <v>2002</v>
      </c>
    </row>
    <row r="36077" spans="1:5" x14ac:dyDescent="0.2">
      <c r="A36077">
        <v>109687</v>
      </c>
      <c r="B36077" t="s">
        <v>11811</v>
      </c>
      <c r="C36077" t="s">
        <v>11833</v>
      </c>
      <c r="D36077" t="s">
        <v>16521</v>
      </c>
      <c r="E36077">
        <v>2000</v>
      </c>
    </row>
    <row r="36078" spans="1:5" x14ac:dyDescent="0.2">
      <c r="A36078">
        <v>119111</v>
      </c>
      <c r="B36078" t="s">
        <v>9414</v>
      </c>
      <c r="C36078" t="s">
        <v>9732</v>
      </c>
      <c r="D36078" t="s">
        <v>9742</v>
      </c>
      <c r="E36078">
        <v>2000</v>
      </c>
    </row>
    <row r="36079" spans="1:5" x14ac:dyDescent="0.2">
      <c r="A36079">
        <v>119110</v>
      </c>
      <c r="B36079" t="s">
        <v>9414</v>
      </c>
      <c r="C36079" t="s">
        <v>9732</v>
      </c>
      <c r="D36079" t="s">
        <v>9743</v>
      </c>
      <c r="E36079">
        <v>2000</v>
      </c>
    </row>
    <row r="36080" spans="1:5" x14ac:dyDescent="0.2">
      <c r="A36080">
        <v>119109</v>
      </c>
      <c r="B36080" t="s">
        <v>9414</v>
      </c>
      <c r="C36080" t="s">
        <v>9732</v>
      </c>
      <c r="D36080" t="s">
        <v>9740</v>
      </c>
      <c r="E36080">
        <v>2000</v>
      </c>
    </row>
    <row r="36081" spans="1:5" x14ac:dyDescent="0.2">
      <c r="A36081">
        <v>119342</v>
      </c>
      <c r="B36081" t="s">
        <v>9414</v>
      </c>
      <c r="C36081" t="s">
        <v>16588</v>
      </c>
      <c r="D36081" t="s">
        <v>16665</v>
      </c>
      <c r="E36081">
        <v>1985</v>
      </c>
    </row>
    <row r="36082" spans="1:5" x14ac:dyDescent="0.2">
      <c r="A36082">
        <v>119341</v>
      </c>
      <c r="B36082" t="s">
        <v>9414</v>
      </c>
      <c r="C36082" t="s">
        <v>16588</v>
      </c>
      <c r="D36082" t="s">
        <v>16666</v>
      </c>
      <c r="E36082">
        <v>1985</v>
      </c>
    </row>
    <row r="36083" spans="1:5" x14ac:dyDescent="0.2">
      <c r="A36083">
        <v>119340</v>
      </c>
      <c r="B36083" t="s">
        <v>9414</v>
      </c>
      <c r="C36083" t="s">
        <v>16588</v>
      </c>
      <c r="D36083" t="s">
        <v>16667</v>
      </c>
      <c r="E36083">
        <v>1985</v>
      </c>
    </row>
    <row r="36084" spans="1:5" x14ac:dyDescent="0.2">
      <c r="A36084">
        <v>118444</v>
      </c>
      <c r="B36084" t="s">
        <v>10092</v>
      </c>
      <c r="C36084" t="s">
        <v>16967</v>
      </c>
      <c r="D36084" t="s">
        <v>16968</v>
      </c>
      <c r="E36084">
        <v>2002</v>
      </c>
    </row>
    <row r="36085" spans="1:5" x14ac:dyDescent="0.2">
      <c r="A36085">
        <v>118443</v>
      </c>
      <c r="B36085" t="s">
        <v>10092</v>
      </c>
      <c r="C36085" t="s">
        <v>16967</v>
      </c>
      <c r="D36085" t="s">
        <v>16969</v>
      </c>
      <c r="E36085">
        <v>2002</v>
      </c>
    </row>
    <row r="36086" spans="1:5" x14ac:dyDescent="0.2">
      <c r="A36086">
        <v>118217</v>
      </c>
      <c r="B36086" t="s">
        <v>10345</v>
      </c>
      <c r="C36086" t="s">
        <v>16965</v>
      </c>
      <c r="D36086">
        <v>418336</v>
      </c>
      <c r="E36086">
        <v>2002</v>
      </c>
    </row>
    <row r="36087" spans="1:5" x14ac:dyDescent="0.2">
      <c r="A36087">
        <v>114412</v>
      </c>
      <c r="B36087" t="s">
        <v>10466</v>
      </c>
      <c r="C36087" t="s">
        <v>10561</v>
      </c>
      <c r="D36087" t="s">
        <v>18153</v>
      </c>
      <c r="E36087">
        <v>2001</v>
      </c>
    </row>
    <row r="36088" spans="1:5" x14ac:dyDescent="0.2">
      <c r="A36088">
        <v>117925</v>
      </c>
      <c r="B36088" t="s">
        <v>10345</v>
      </c>
      <c r="C36088" t="s">
        <v>16965</v>
      </c>
      <c r="D36088">
        <v>416778</v>
      </c>
      <c r="E36088">
        <v>2002</v>
      </c>
    </row>
    <row r="36089" spans="1:5" x14ac:dyDescent="0.2">
      <c r="A36089">
        <v>117960</v>
      </c>
      <c r="B36089" t="s">
        <v>9878</v>
      </c>
      <c r="C36089" t="s">
        <v>10014</v>
      </c>
      <c r="D36089">
        <v>35068244</v>
      </c>
      <c r="E36089">
        <v>2002</v>
      </c>
    </row>
    <row r="36090" spans="1:5" x14ac:dyDescent="0.2">
      <c r="A36090">
        <v>117859</v>
      </c>
      <c r="B36090" t="s">
        <v>10345</v>
      </c>
      <c r="C36090" t="s">
        <v>10437</v>
      </c>
      <c r="D36090">
        <v>163642</v>
      </c>
      <c r="E36090">
        <v>2001</v>
      </c>
    </row>
    <row r="36091" spans="1:5" x14ac:dyDescent="0.2">
      <c r="A36091">
        <v>117857</v>
      </c>
      <c r="B36091" t="s">
        <v>10224</v>
      </c>
      <c r="C36091" t="s">
        <v>10251</v>
      </c>
      <c r="D36091">
        <v>308969</v>
      </c>
      <c r="E36091">
        <v>1998</v>
      </c>
    </row>
    <row r="36092" spans="1:5" x14ac:dyDescent="0.2">
      <c r="A36092">
        <v>117855</v>
      </c>
      <c r="B36092" t="s">
        <v>16298</v>
      </c>
      <c r="C36092" t="s">
        <v>10329</v>
      </c>
      <c r="D36092">
        <v>900002183</v>
      </c>
      <c r="E36092">
        <v>2002</v>
      </c>
    </row>
    <row r="36093" spans="1:5" x14ac:dyDescent="0.2">
      <c r="A36093">
        <v>117854</v>
      </c>
      <c r="B36093" t="s">
        <v>16298</v>
      </c>
      <c r="C36093" t="s">
        <v>10329</v>
      </c>
      <c r="D36093">
        <v>90002182</v>
      </c>
      <c r="E36093">
        <v>2002</v>
      </c>
    </row>
    <row r="36094" spans="1:5" x14ac:dyDescent="0.2">
      <c r="A36094">
        <v>117810</v>
      </c>
      <c r="B36094" t="s">
        <v>9878</v>
      </c>
      <c r="C36094" t="s">
        <v>10024</v>
      </c>
      <c r="D36094">
        <v>46153153</v>
      </c>
      <c r="E36094">
        <v>2001</v>
      </c>
    </row>
    <row r="36095" spans="1:5" x14ac:dyDescent="0.2">
      <c r="A36095">
        <v>117427</v>
      </c>
      <c r="B36095" t="s">
        <v>9878</v>
      </c>
      <c r="C36095" t="s">
        <v>10021</v>
      </c>
      <c r="D36095">
        <v>35006269</v>
      </c>
      <c r="E36095">
        <v>2000</v>
      </c>
    </row>
    <row r="36096" spans="1:5" x14ac:dyDescent="0.2">
      <c r="A36096">
        <v>117278</v>
      </c>
      <c r="B36096" t="s">
        <v>10466</v>
      </c>
      <c r="C36096" t="s">
        <v>10458</v>
      </c>
      <c r="D36096" t="s">
        <v>11350</v>
      </c>
      <c r="E36096">
        <v>2001</v>
      </c>
    </row>
    <row r="36097" spans="1:5" x14ac:dyDescent="0.2">
      <c r="A36097">
        <v>117295</v>
      </c>
      <c r="B36097" t="s">
        <v>12014</v>
      </c>
      <c r="C36097" t="s">
        <v>12025</v>
      </c>
      <c r="D36097">
        <v>2071138564</v>
      </c>
      <c r="E36097">
        <v>2000</v>
      </c>
    </row>
    <row r="36098" spans="1:5" x14ac:dyDescent="0.2">
      <c r="A36098">
        <v>117294</v>
      </c>
      <c r="B36098" t="s">
        <v>12014</v>
      </c>
      <c r="C36098" t="s">
        <v>12025</v>
      </c>
      <c r="D36098">
        <v>2071138563</v>
      </c>
      <c r="E36098">
        <v>2000</v>
      </c>
    </row>
    <row r="36099" spans="1:5" x14ac:dyDescent="0.2">
      <c r="A36099">
        <v>117292</v>
      </c>
      <c r="B36099" t="s">
        <v>12014</v>
      </c>
      <c r="C36099" t="s">
        <v>12025</v>
      </c>
      <c r="D36099">
        <v>2071138561</v>
      </c>
      <c r="E36099">
        <v>2000</v>
      </c>
    </row>
    <row r="36100" spans="1:5" x14ac:dyDescent="0.2">
      <c r="A36100">
        <v>102426</v>
      </c>
      <c r="B36100" t="s">
        <v>11805</v>
      </c>
      <c r="C36100" t="s">
        <v>10338</v>
      </c>
      <c r="D36100" t="s">
        <v>18069</v>
      </c>
      <c r="E36100">
        <v>1998</v>
      </c>
    </row>
    <row r="36101" spans="1:5" x14ac:dyDescent="0.2">
      <c r="A36101">
        <v>111371</v>
      </c>
      <c r="B36101" t="s">
        <v>9414</v>
      </c>
      <c r="C36101">
        <v>3412</v>
      </c>
      <c r="D36101" t="s">
        <v>9765</v>
      </c>
      <c r="E36101">
        <v>2000</v>
      </c>
    </row>
    <row r="36102" spans="1:5" x14ac:dyDescent="0.2">
      <c r="A36102">
        <v>105692</v>
      </c>
      <c r="B36102" t="s">
        <v>9414</v>
      </c>
      <c r="C36102">
        <v>3406</v>
      </c>
      <c r="D36102" t="s">
        <v>9761</v>
      </c>
      <c r="E36102">
        <v>1999</v>
      </c>
    </row>
    <row r="36103" spans="1:5" x14ac:dyDescent="0.2">
      <c r="A36103">
        <v>116603</v>
      </c>
      <c r="B36103" t="s">
        <v>10466</v>
      </c>
      <c r="C36103" t="s">
        <v>10488</v>
      </c>
      <c r="D36103" t="s">
        <v>11379</v>
      </c>
      <c r="E36103">
        <v>2001</v>
      </c>
    </row>
    <row r="36104" spans="1:5" x14ac:dyDescent="0.2">
      <c r="A36104">
        <v>116597</v>
      </c>
      <c r="B36104" t="s">
        <v>10466</v>
      </c>
      <c r="C36104" t="s">
        <v>10625</v>
      </c>
      <c r="D36104" t="s">
        <v>11378</v>
      </c>
      <c r="E36104">
        <v>2000</v>
      </c>
    </row>
    <row r="36105" spans="1:5" x14ac:dyDescent="0.2">
      <c r="A36105">
        <v>116645</v>
      </c>
      <c r="B36105" t="s">
        <v>9414</v>
      </c>
      <c r="C36105" t="s">
        <v>17579</v>
      </c>
      <c r="D36105" t="s">
        <v>17580</v>
      </c>
      <c r="E36105">
        <v>1999</v>
      </c>
    </row>
    <row r="36106" spans="1:5" x14ac:dyDescent="0.2">
      <c r="A36106">
        <v>116643</v>
      </c>
      <c r="B36106" t="s">
        <v>9878</v>
      </c>
      <c r="C36106" t="s">
        <v>10023</v>
      </c>
      <c r="D36106">
        <v>11845415</v>
      </c>
      <c r="E36106">
        <v>1997</v>
      </c>
    </row>
    <row r="36107" spans="1:5" x14ac:dyDescent="0.2">
      <c r="A36107">
        <v>116640</v>
      </c>
      <c r="B36107" t="s">
        <v>10345</v>
      </c>
      <c r="C36107" t="s">
        <v>10438</v>
      </c>
      <c r="D36107" t="s">
        <v>10439</v>
      </c>
      <c r="E36107">
        <v>1998</v>
      </c>
    </row>
    <row r="36108" spans="1:5" x14ac:dyDescent="0.2">
      <c r="A36108">
        <v>116484</v>
      </c>
      <c r="B36108" t="s">
        <v>11632</v>
      </c>
      <c r="C36108" t="s">
        <v>11633</v>
      </c>
      <c r="D36108" t="s">
        <v>11649</v>
      </c>
      <c r="E36108">
        <v>1999</v>
      </c>
    </row>
    <row r="36109" spans="1:5" x14ac:dyDescent="0.2">
      <c r="A36109">
        <v>116241</v>
      </c>
      <c r="B36109" t="s">
        <v>10345</v>
      </c>
      <c r="C36109" t="s">
        <v>10372</v>
      </c>
      <c r="D36109">
        <v>132348</v>
      </c>
      <c r="E36109">
        <v>2001</v>
      </c>
    </row>
    <row r="36110" spans="1:5" x14ac:dyDescent="0.2">
      <c r="A36110">
        <v>115978</v>
      </c>
      <c r="B36110" t="s">
        <v>9414</v>
      </c>
      <c r="C36110">
        <v>3406</v>
      </c>
      <c r="D36110" t="s">
        <v>17769</v>
      </c>
      <c r="E36110">
        <v>2000</v>
      </c>
    </row>
    <row r="36111" spans="1:5" x14ac:dyDescent="0.2">
      <c r="A36111">
        <v>116150</v>
      </c>
      <c r="B36111" t="s">
        <v>10345</v>
      </c>
      <c r="C36111" t="s">
        <v>10420</v>
      </c>
      <c r="D36111">
        <v>208607</v>
      </c>
      <c r="E36111">
        <v>2001</v>
      </c>
    </row>
    <row r="36112" spans="1:5" x14ac:dyDescent="0.2">
      <c r="A36112">
        <v>115498</v>
      </c>
      <c r="B36112" t="s">
        <v>12040</v>
      </c>
      <c r="C36112" t="s">
        <v>12070</v>
      </c>
      <c r="D36112">
        <v>14434</v>
      </c>
      <c r="E36112">
        <v>2001</v>
      </c>
    </row>
    <row r="36113" spans="1:5" x14ac:dyDescent="0.2">
      <c r="A36113">
        <v>115413</v>
      </c>
      <c r="B36113" t="s">
        <v>10466</v>
      </c>
      <c r="C36113" t="s">
        <v>10070</v>
      </c>
      <c r="D36113" t="s">
        <v>11370</v>
      </c>
      <c r="E36113">
        <v>1999</v>
      </c>
    </row>
    <row r="36114" spans="1:5" x14ac:dyDescent="0.2">
      <c r="A36114">
        <v>115412</v>
      </c>
      <c r="B36114" t="s">
        <v>10466</v>
      </c>
      <c r="C36114" t="s">
        <v>10482</v>
      </c>
      <c r="D36114" t="s">
        <v>11371</v>
      </c>
      <c r="E36114">
        <v>1999</v>
      </c>
    </row>
    <row r="36115" spans="1:5" x14ac:dyDescent="0.2">
      <c r="A36115">
        <v>115410</v>
      </c>
      <c r="B36115" t="s">
        <v>10466</v>
      </c>
      <c r="C36115" t="s">
        <v>10599</v>
      </c>
      <c r="D36115" t="s">
        <v>11372</v>
      </c>
      <c r="E36115">
        <v>1998</v>
      </c>
    </row>
    <row r="36116" spans="1:5" x14ac:dyDescent="0.2">
      <c r="A36116">
        <v>115409</v>
      </c>
      <c r="B36116" t="s">
        <v>10466</v>
      </c>
      <c r="C36116" t="s">
        <v>10070</v>
      </c>
      <c r="D36116" t="s">
        <v>11369</v>
      </c>
      <c r="E36116">
        <v>1998</v>
      </c>
    </row>
    <row r="36117" spans="1:5" x14ac:dyDescent="0.2">
      <c r="A36117">
        <v>115408</v>
      </c>
      <c r="B36117" t="s">
        <v>10466</v>
      </c>
      <c r="C36117" t="s">
        <v>10070</v>
      </c>
      <c r="D36117" t="s">
        <v>11376</v>
      </c>
      <c r="E36117">
        <v>1998</v>
      </c>
    </row>
    <row r="36118" spans="1:5" x14ac:dyDescent="0.2">
      <c r="A36118">
        <v>115407</v>
      </c>
      <c r="B36118" t="s">
        <v>10466</v>
      </c>
      <c r="C36118" t="s">
        <v>10070</v>
      </c>
      <c r="D36118" t="s">
        <v>11373</v>
      </c>
      <c r="E36118">
        <v>1999</v>
      </c>
    </row>
    <row r="36119" spans="1:5" x14ac:dyDescent="0.2">
      <c r="A36119">
        <v>115406</v>
      </c>
      <c r="B36119" t="s">
        <v>10466</v>
      </c>
      <c r="C36119" t="s">
        <v>10070</v>
      </c>
      <c r="D36119" t="s">
        <v>11374</v>
      </c>
      <c r="E36119">
        <v>1999</v>
      </c>
    </row>
    <row r="36120" spans="1:5" x14ac:dyDescent="0.2">
      <c r="A36120">
        <v>114893</v>
      </c>
      <c r="B36120" t="s">
        <v>11632</v>
      </c>
      <c r="C36120" t="s">
        <v>11655</v>
      </c>
      <c r="D36120" t="s">
        <v>11656</v>
      </c>
      <c r="E36120">
        <v>2000</v>
      </c>
    </row>
    <row r="36121" spans="1:5" x14ac:dyDescent="0.2">
      <c r="A36121">
        <v>114580</v>
      </c>
      <c r="B36121" t="s">
        <v>10466</v>
      </c>
      <c r="C36121" t="s">
        <v>10458</v>
      </c>
      <c r="D36121" t="s">
        <v>18112</v>
      </c>
      <c r="E36121">
        <v>2000</v>
      </c>
    </row>
    <row r="36122" spans="1:5" x14ac:dyDescent="0.2">
      <c r="A36122">
        <v>114494</v>
      </c>
      <c r="B36122" t="s">
        <v>12014</v>
      </c>
      <c r="C36122" t="s">
        <v>12032</v>
      </c>
      <c r="D36122">
        <v>2120259091</v>
      </c>
      <c r="E36122">
        <v>1999</v>
      </c>
    </row>
    <row r="36123" spans="1:5" x14ac:dyDescent="0.2">
      <c r="A36123">
        <v>114493</v>
      </c>
      <c r="B36123" t="s">
        <v>12014</v>
      </c>
      <c r="C36123" t="s">
        <v>12032</v>
      </c>
      <c r="D36123">
        <v>2120259092</v>
      </c>
      <c r="E36123">
        <v>1999</v>
      </c>
    </row>
    <row r="36124" spans="1:5" x14ac:dyDescent="0.2">
      <c r="A36124">
        <v>113975</v>
      </c>
      <c r="B36124" t="s">
        <v>10345</v>
      </c>
      <c r="C36124" t="s">
        <v>10370</v>
      </c>
      <c r="D36124">
        <v>158326</v>
      </c>
      <c r="E36124">
        <v>2000</v>
      </c>
    </row>
    <row r="36125" spans="1:5" x14ac:dyDescent="0.2">
      <c r="A36125">
        <v>113598</v>
      </c>
      <c r="B36125" t="s">
        <v>9414</v>
      </c>
      <c r="C36125">
        <v>3306</v>
      </c>
      <c r="D36125" t="s">
        <v>18268</v>
      </c>
      <c r="E36125">
        <v>2000</v>
      </c>
    </row>
    <row r="36126" spans="1:5" x14ac:dyDescent="0.2">
      <c r="A36126">
        <v>111686</v>
      </c>
      <c r="B36126" t="s">
        <v>10466</v>
      </c>
      <c r="C36126" t="s">
        <v>10482</v>
      </c>
      <c r="D36126" t="s">
        <v>20363</v>
      </c>
      <c r="E36126">
        <v>2001</v>
      </c>
    </row>
    <row r="36127" spans="1:5" x14ac:dyDescent="0.2">
      <c r="A36127">
        <v>113274</v>
      </c>
      <c r="B36127" t="s">
        <v>10466</v>
      </c>
      <c r="C36127" t="s">
        <v>10856</v>
      </c>
      <c r="D36127" t="s">
        <v>11380</v>
      </c>
      <c r="E36127">
        <v>1999</v>
      </c>
    </row>
    <row r="36128" spans="1:5" x14ac:dyDescent="0.2">
      <c r="A36128">
        <v>112667</v>
      </c>
      <c r="B36128" t="s">
        <v>10345</v>
      </c>
      <c r="C36128" t="s">
        <v>10363</v>
      </c>
      <c r="D36128">
        <v>158731</v>
      </c>
      <c r="E36128">
        <v>2000</v>
      </c>
    </row>
    <row r="36129" spans="1:5" x14ac:dyDescent="0.2">
      <c r="A36129">
        <v>112666</v>
      </c>
      <c r="B36129" t="s">
        <v>10466</v>
      </c>
      <c r="C36129" t="s">
        <v>10060</v>
      </c>
      <c r="D36129" t="s">
        <v>18355</v>
      </c>
      <c r="E36129">
        <v>2000</v>
      </c>
    </row>
    <row r="36130" spans="1:5" x14ac:dyDescent="0.2">
      <c r="A36130">
        <v>112436</v>
      </c>
      <c r="B36130" t="s">
        <v>12014</v>
      </c>
      <c r="C36130" t="s">
        <v>12035</v>
      </c>
      <c r="D36130">
        <v>2160038332</v>
      </c>
      <c r="E36130">
        <v>2000</v>
      </c>
    </row>
    <row r="36131" spans="1:5" x14ac:dyDescent="0.2">
      <c r="A36131">
        <v>113460</v>
      </c>
      <c r="B36131" t="s">
        <v>9878</v>
      </c>
      <c r="C36131" t="s">
        <v>9973</v>
      </c>
      <c r="D36131">
        <v>46100569</v>
      </c>
      <c r="E36131">
        <v>2000</v>
      </c>
    </row>
    <row r="36132" spans="1:5" x14ac:dyDescent="0.2">
      <c r="A36132">
        <v>111891</v>
      </c>
      <c r="B36132" t="s">
        <v>9878</v>
      </c>
      <c r="C36132" t="s">
        <v>9931</v>
      </c>
      <c r="D36132">
        <v>45933884</v>
      </c>
      <c r="E36132">
        <v>2000</v>
      </c>
    </row>
    <row r="36133" spans="1:5" x14ac:dyDescent="0.2">
      <c r="A36133">
        <v>111254</v>
      </c>
      <c r="B36133" t="s">
        <v>9878</v>
      </c>
      <c r="C36133" t="s">
        <v>10014</v>
      </c>
      <c r="D36133">
        <v>34985193</v>
      </c>
      <c r="E36133">
        <v>1999</v>
      </c>
    </row>
    <row r="36134" spans="1:5" x14ac:dyDescent="0.2">
      <c r="A36134">
        <v>110995</v>
      </c>
      <c r="B36134" t="s">
        <v>9878</v>
      </c>
      <c r="C36134" t="s">
        <v>10029</v>
      </c>
      <c r="D36134">
        <v>46001622</v>
      </c>
      <c r="E36134">
        <v>2000</v>
      </c>
    </row>
    <row r="36135" spans="1:5" x14ac:dyDescent="0.2">
      <c r="A36135">
        <v>112070</v>
      </c>
      <c r="B36135" t="s">
        <v>10466</v>
      </c>
      <c r="C36135" t="s">
        <v>10060</v>
      </c>
      <c r="D36135" t="s">
        <v>18377</v>
      </c>
      <c r="E36135">
        <v>1999</v>
      </c>
    </row>
    <row r="36136" spans="1:5" x14ac:dyDescent="0.2">
      <c r="A36136">
        <v>112069</v>
      </c>
      <c r="B36136" t="s">
        <v>10466</v>
      </c>
      <c r="C36136" t="s">
        <v>10060</v>
      </c>
      <c r="D36136" t="s">
        <v>18378</v>
      </c>
      <c r="E36136">
        <v>1999</v>
      </c>
    </row>
    <row r="36137" spans="1:5" x14ac:dyDescent="0.2">
      <c r="A36137">
        <v>112068</v>
      </c>
      <c r="B36137" t="s">
        <v>10466</v>
      </c>
      <c r="C36137" t="s">
        <v>10469</v>
      </c>
      <c r="D36137" t="s">
        <v>18379</v>
      </c>
      <c r="E36137">
        <v>1999</v>
      </c>
    </row>
    <row r="36138" spans="1:5" x14ac:dyDescent="0.2">
      <c r="A36138">
        <v>110499</v>
      </c>
      <c r="B36138" t="s">
        <v>10345</v>
      </c>
      <c r="C36138" t="s">
        <v>10363</v>
      </c>
      <c r="D36138">
        <v>138621</v>
      </c>
      <c r="E36138">
        <v>1999</v>
      </c>
    </row>
    <row r="36139" spans="1:5" x14ac:dyDescent="0.2">
      <c r="A36139">
        <v>109032</v>
      </c>
      <c r="B36139" t="s">
        <v>11632</v>
      </c>
      <c r="C36139" t="s">
        <v>11631</v>
      </c>
      <c r="D36139" t="s">
        <v>11654</v>
      </c>
      <c r="E36139">
        <v>2000</v>
      </c>
    </row>
    <row r="36140" spans="1:5" x14ac:dyDescent="0.2">
      <c r="A36140">
        <v>109031</v>
      </c>
      <c r="B36140" t="s">
        <v>11632</v>
      </c>
      <c r="C36140" t="s">
        <v>11631</v>
      </c>
      <c r="D36140" t="s">
        <v>11657</v>
      </c>
      <c r="E36140">
        <v>2000</v>
      </c>
    </row>
    <row r="36141" spans="1:5" x14ac:dyDescent="0.2">
      <c r="A36141">
        <v>109210</v>
      </c>
      <c r="B36141" t="s">
        <v>12014</v>
      </c>
      <c r="C36141" t="s">
        <v>12025</v>
      </c>
      <c r="D36141">
        <v>2071129714</v>
      </c>
      <c r="E36141">
        <v>1999</v>
      </c>
    </row>
    <row r="36142" spans="1:5" x14ac:dyDescent="0.2">
      <c r="A36142">
        <v>109209</v>
      </c>
      <c r="B36142" t="s">
        <v>9878</v>
      </c>
      <c r="C36142" t="s">
        <v>9953</v>
      </c>
      <c r="D36142">
        <v>45951954</v>
      </c>
      <c r="E36142">
        <v>2000</v>
      </c>
    </row>
    <row r="36143" spans="1:5" x14ac:dyDescent="0.2">
      <c r="A36143">
        <v>109820</v>
      </c>
      <c r="B36143" t="s">
        <v>9878</v>
      </c>
      <c r="C36143" t="s">
        <v>9968</v>
      </c>
      <c r="D36143">
        <v>21330959</v>
      </c>
      <c r="E36143">
        <v>1998</v>
      </c>
    </row>
    <row r="36144" spans="1:5" x14ac:dyDescent="0.2">
      <c r="A36144">
        <v>109612</v>
      </c>
      <c r="B36144" t="s">
        <v>9878</v>
      </c>
      <c r="C36144" t="s">
        <v>9898</v>
      </c>
      <c r="D36144">
        <v>44621850</v>
      </c>
      <c r="E36144">
        <v>1991</v>
      </c>
    </row>
    <row r="36145" spans="1:5" x14ac:dyDescent="0.2">
      <c r="A36145">
        <v>101928</v>
      </c>
      <c r="B36145" t="s">
        <v>11632</v>
      </c>
      <c r="C36145" t="s">
        <v>11650</v>
      </c>
      <c r="D36145">
        <v>17338</v>
      </c>
      <c r="E36145">
        <v>1996</v>
      </c>
    </row>
    <row r="36146" spans="1:5" x14ac:dyDescent="0.2">
      <c r="A36146">
        <v>108438</v>
      </c>
      <c r="B36146" t="s">
        <v>10092</v>
      </c>
      <c r="C36146" t="s">
        <v>10162</v>
      </c>
      <c r="D36146" t="s">
        <v>10163</v>
      </c>
      <c r="E36146">
        <v>1998</v>
      </c>
    </row>
    <row r="36147" spans="1:5" x14ac:dyDescent="0.2">
      <c r="A36147">
        <v>104486</v>
      </c>
      <c r="B36147" t="s">
        <v>11632</v>
      </c>
      <c r="C36147" t="s">
        <v>11635</v>
      </c>
      <c r="D36147">
        <v>77107</v>
      </c>
      <c r="E36147">
        <v>1998</v>
      </c>
    </row>
    <row r="36148" spans="1:5" x14ac:dyDescent="0.2">
      <c r="A36148">
        <v>107741</v>
      </c>
      <c r="B36148" t="s">
        <v>10466</v>
      </c>
      <c r="C36148" t="s">
        <v>10888</v>
      </c>
      <c r="D36148">
        <v>830941</v>
      </c>
      <c r="E36148">
        <v>1999</v>
      </c>
    </row>
    <row r="36149" spans="1:5" x14ac:dyDescent="0.2">
      <c r="A36149">
        <v>107740</v>
      </c>
      <c r="B36149" t="s">
        <v>10466</v>
      </c>
      <c r="C36149" t="s">
        <v>10888</v>
      </c>
      <c r="D36149">
        <v>829217</v>
      </c>
      <c r="E36149">
        <v>1999</v>
      </c>
    </row>
    <row r="36150" spans="1:5" x14ac:dyDescent="0.2">
      <c r="A36150">
        <v>107739</v>
      </c>
      <c r="B36150" t="s">
        <v>10466</v>
      </c>
      <c r="C36150" t="s">
        <v>10888</v>
      </c>
      <c r="D36150">
        <v>830940</v>
      </c>
      <c r="E36150">
        <v>1999</v>
      </c>
    </row>
    <row r="36151" spans="1:5" x14ac:dyDescent="0.2">
      <c r="A36151">
        <v>107700</v>
      </c>
      <c r="B36151" t="s">
        <v>11811</v>
      </c>
      <c r="C36151" t="s">
        <v>9733</v>
      </c>
      <c r="D36151" t="s">
        <v>34462</v>
      </c>
      <c r="E36151">
        <v>1999</v>
      </c>
    </row>
    <row r="36152" spans="1:5" x14ac:dyDescent="0.2">
      <c r="A36152">
        <v>107567</v>
      </c>
      <c r="B36152" t="s">
        <v>9878</v>
      </c>
      <c r="C36152" t="s">
        <v>9877</v>
      </c>
      <c r="D36152">
        <v>45952399</v>
      </c>
      <c r="E36152">
        <v>2000</v>
      </c>
    </row>
    <row r="36153" spans="1:5" x14ac:dyDescent="0.2">
      <c r="A36153">
        <v>107544</v>
      </c>
      <c r="B36153" t="s">
        <v>10466</v>
      </c>
      <c r="C36153" t="s">
        <v>11359</v>
      </c>
      <c r="D36153" t="s">
        <v>11360</v>
      </c>
      <c r="E36153">
        <v>1997</v>
      </c>
    </row>
    <row r="36154" spans="1:5" x14ac:dyDescent="0.2">
      <c r="A36154">
        <v>107289</v>
      </c>
      <c r="B36154" t="s">
        <v>10466</v>
      </c>
      <c r="C36154" t="s">
        <v>10482</v>
      </c>
      <c r="D36154" t="s">
        <v>17025</v>
      </c>
      <c r="E36154">
        <v>1999</v>
      </c>
    </row>
    <row r="36155" spans="1:5" x14ac:dyDescent="0.2">
      <c r="A36155">
        <v>106537</v>
      </c>
      <c r="B36155" t="s">
        <v>9878</v>
      </c>
      <c r="C36155" t="s">
        <v>10031</v>
      </c>
      <c r="D36155">
        <v>45899592</v>
      </c>
      <c r="E36155">
        <v>1999</v>
      </c>
    </row>
    <row r="36156" spans="1:5" x14ac:dyDescent="0.2">
      <c r="A36156">
        <v>106536</v>
      </c>
      <c r="B36156" t="s">
        <v>9878</v>
      </c>
      <c r="C36156" t="s">
        <v>10031</v>
      </c>
      <c r="D36156">
        <v>45895862</v>
      </c>
      <c r="E36156">
        <v>1999</v>
      </c>
    </row>
    <row r="36157" spans="1:5" x14ac:dyDescent="0.2">
      <c r="A36157">
        <v>106535</v>
      </c>
      <c r="B36157" t="s">
        <v>9878</v>
      </c>
      <c r="C36157" t="s">
        <v>9947</v>
      </c>
      <c r="D36157">
        <v>45899815</v>
      </c>
      <c r="E36157">
        <v>1999</v>
      </c>
    </row>
    <row r="36158" spans="1:5" x14ac:dyDescent="0.2">
      <c r="A36158">
        <v>106602</v>
      </c>
      <c r="B36158" t="s">
        <v>10310</v>
      </c>
      <c r="C36158" t="s">
        <v>17323</v>
      </c>
      <c r="D36158" t="s">
        <v>17324</v>
      </c>
      <c r="E36158">
        <v>1991</v>
      </c>
    </row>
    <row r="36159" spans="1:5" x14ac:dyDescent="0.2">
      <c r="A36159">
        <v>106474</v>
      </c>
      <c r="B36159" t="s">
        <v>9878</v>
      </c>
      <c r="C36159" t="s">
        <v>10031</v>
      </c>
      <c r="D36159">
        <v>45899833</v>
      </c>
      <c r="E36159">
        <v>1999</v>
      </c>
    </row>
    <row r="36160" spans="1:5" x14ac:dyDescent="0.2">
      <c r="A36160">
        <v>106473</v>
      </c>
      <c r="B36160" t="s">
        <v>9878</v>
      </c>
      <c r="C36160" t="s">
        <v>10031</v>
      </c>
      <c r="D36160">
        <v>45899845</v>
      </c>
      <c r="E36160">
        <v>1999</v>
      </c>
    </row>
    <row r="36161" spans="1:5" x14ac:dyDescent="0.2">
      <c r="A36161">
        <v>106472</v>
      </c>
      <c r="B36161" t="s">
        <v>9878</v>
      </c>
      <c r="C36161" t="s">
        <v>10031</v>
      </c>
      <c r="D36161">
        <v>45899572</v>
      </c>
      <c r="E36161">
        <v>1999</v>
      </c>
    </row>
    <row r="36162" spans="1:5" x14ac:dyDescent="0.2">
      <c r="A36162">
        <v>106471</v>
      </c>
      <c r="B36162" t="s">
        <v>9878</v>
      </c>
      <c r="C36162" t="s">
        <v>10031</v>
      </c>
      <c r="D36162">
        <v>45900786</v>
      </c>
      <c r="E36162">
        <v>1999</v>
      </c>
    </row>
    <row r="36163" spans="1:5" x14ac:dyDescent="0.2">
      <c r="A36163">
        <v>106470</v>
      </c>
      <c r="B36163" t="s">
        <v>9878</v>
      </c>
      <c r="C36163" t="s">
        <v>10031</v>
      </c>
      <c r="D36163">
        <v>45900776</v>
      </c>
      <c r="E36163">
        <v>1999</v>
      </c>
    </row>
    <row r="36164" spans="1:5" x14ac:dyDescent="0.2">
      <c r="A36164">
        <v>106469</v>
      </c>
      <c r="B36164" t="s">
        <v>9878</v>
      </c>
      <c r="C36164" t="s">
        <v>9947</v>
      </c>
      <c r="D36164">
        <v>45902020</v>
      </c>
      <c r="E36164">
        <v>1999</v>
      </c>
    </row>
    <row r="36165" spans="1:5" x14ac:dyDescent="0.2">
      <c r="A36165">
        <v>106468</v>
      </c>
      <c r="B36165" t="s">
        <v>9878</v>
      </c>
      <c r="C36165" t="s">
        <v>9947</v>
      </c>
      <c r="D36165">
        <v>45902022</v>
      </c>
      <c r="E36165">
        <v>1999</v>
      </c>
    </row>
    <row r="36166" spans="1:5" x14ac:dyDescent="0.2">
      <c r="A36166">
        <v>106467</v>
      </c>
      <c r="B36166" t="s">
        <v>9878</v>
      </c>
      <c r="C36166" t="s">
        <v>9947</v>
      </c>
      <c r="D36166">
        <v>45901444</v>
      </c>
      <c r="E36166">
        <v>1999</v>
      </c>
    </row>
    <row r="36167" spans="1:5" x14ac:dyDescent="0.2">
      <c r="A36167">
        <v>106466</v>
      </c>
      <c r="B36167" t="s">
        <v>9878</v>
      </c>
      <c r="C36167" t="s">
        <v>9947</v>
      </c>
      <c r="D36167">
        <v>45900747</v>
      </c>
      <c r="E36167">
        <v>1999</v>
      </c>
    </row>
    <row r="36168" spans="1:5" x14ac:dyDescent="0.2">
      <c r="A36168">
        <v>106465</v>
      </c>
      <c r="B36168" t="s">
        <v>9878</v>
      </c>
      <c r="C36168" t="s">
        <v>9947</v>
      </c>
      <c r="D36168">
        <v>45899820</v>
      </c>
      <c r="E36168">
        <v>1999</v>
      </c>
    </row>
    <row r="36169" spans="1:5" x14ac:dyDescent="0.2">
      <c r="A36169">
        <v>106464</v>
      </c>
      <c r="B36169" t="s">
        <v>9878</v>
      </c>
      <c r="C36169" t="s">
        <v>9947</v>
      </c>
      <c r="D36169">
        <v>45901466</v>
      </c>
      <c r="E36169">
        <v>1999</v>
      </c>
    </row>
    <row r="36170" spans="1:5" x14ac:dyDescent="0.2">
      <c r="A36170">
        <v>106463</v>
      </c>
      <c r="B36170" t="s">
        <v>9878</v>
      </c>
      <c r="C36170" t="s">
        <v>9947</v>
      </c>
      <c r="D36170">
        <v>45901457</v>
      </c>
      <c r="E36170">
        <v>1999</v>
      </c>
    </row>
    <row r="36171" spans="1:5" x14ac:dyDescent="0.2">
      <c r="A36171">
        <v>106462</v>
      </c>
      <c r="B36171" t="s">
        <v>9878</v>
      </c>
      <c r="C36171" t="s">
        <v>9947</v>
      </c>
      <c r="D36171">
        <v>45901449</v>
      </c>
      <c r="E36171">
        <v>1999</v>
      </c>
    </row>
    <row r="36172" spans="1:5" x14ac:dyDescent="0.2">
      <c r="A36172">
        <v>106461</v>
      </c>
      <c r="B36172" t="s">
        <v>9878</v>
      </c>
      <c r="C36172" t="s">
        <v>9947</v>
      </c>
      <c r="D36172">
        <v>45900771</v>
      </c>
      <c r="E36172">
        <v>1999</v>
      </c>
    </row>
    <row r="36173" spans="1:5" x14ac:dyDescent="0.2">
      <c r="A36173">
        <v>106460</v>
      </c>
      <c r="B36173" t="s">
        <v>9878</v>
      </c>
      <c r="C36173" t="s">
        <v>9947</v>
      </c>
      <c r="D36173">
        <v>45900767</v>
      </c>
      <c r="E36173">
        <v>1999</v>
      </c>
    </row>
    <row r="36174" spans="1:5" x14ac:dyDescent="0.2">
      <c r="A36174">
        <v>106459</v>
      </c>
      <c r="B36174" t="s">
        <v>9878</v>
      </c>
      <c r="C36174" t="s">
        <v>9947</v>
      </c>
      <c r="D36174">
        <v>45899818</v>
      </c>
      <c r="E36174">
        <v>1999</v>
      </c>
    </row>
    <row r="36175" spans="1:5" x14ac:dyDescent="0.2">
      <c r="A36175">
        <v>106503</v>
      </c>
      <c r="B36175" t="s">
        <v>9878</v>
      </c>
      <c r="C36175" t="s">
        <v>9944</v>
      </c>
      <c r="D36175">
        <v>11969987</v>
      </c>
      <c r="E36175">
        <v>1999</v>
      </c>
    </row>
    <row r="36176" spans="1:5" x14ac:dyDescent="0.2">
      <c r="A36176">
        <v>106502</v>
      </c>
      <c r="B36176" t="s">
        <v>9878</v>
      </c>
      <c r="C36176" t="s">
        <v>9944</v>
      </c>
      <c r="D36176">
        <v>11970802</v>
      </c>
      <c r="E36176">
        <v>1999</v>
      </c>
    </row>
    <row r="36177" spans="1:5" x14ac:dyDescent="0.2">
      <c r="A36177">
        <v>106501</v>
      </c>
      <c r="B36177" t="s">
        <v>9878</v>
      </c>
      <c r="C36177" t="s">
        <v>9944</v>
      </c>
      <c r="D36177">
        <v>11970801</v>
      </c>
      <c r="E36177">
        <v>1999</v>
      </c>
    </row>
    <row r="36178" spans="1:5" x14ac:dyDescent="0.2">
      <c r="A36178">
        <v>106500</v>
      </c>
      <c r="B36178" t="s">
        <v>9878</v>
      </c>
      <c r="C36178" t="s">
        <v>9944</v>
      </c>
      <c r="D36178">
        <v>11969988</v>
      </c>
      <c r="E36178">
        <v>1999</v>
      </c>
    </row>
    <row r="36179" spans="1:5" x14ac:dyDescent="0.2">
      <c r="A36179">
        <v>106421</v>
      </c>
      <c r="B36179" t="s">
        <v>10466</v>
      </c>
      <c r="C36179" t="s">
        <v>10488</v>
      </c>
      <c r="D36179" t="s">
        <v>11355</v>
      </c>
      <c r="E36179">
        <v>1998</v>
      </c>
    </row>
    <row r="36180" spans="1:5" x14ac:dyDescent="0.2">
      <c r="A36180">
        <v>103628</v>
      </c>
      <c r="B36180" t="s">
        <v>9878</v>
      </c>
      <c r="C36180" t="s">
        <v>10031</v>
      </c>
      <c r="D36180">
        <v>45737244</v>
      </c>
      <c r="E36180">
        <v>1998</v>
      </c>
    </row>
    <row r="36181" spans="1:5" x14ac:dyDescent="0.2">
      <c r="A36181">
        <v>103627</v>
      </c>
      <c r="B36181" t="s">
        <v>9878</v>
      </c>
      <c r="C36181" t="s">
        <v>10031</v>
      </c>
      <c r="D36181">
        <v>45737203</v>
      </c>
      <c r="E36181">
        <v>1998</v>
      </c>
    </row>
    <row r="36182" spans="1:5" x14ac:dyDescent="0.2">
      <c r="A36182">
        <v>103673</v>
      </c>
      <c r="B36182" t="s">
        <v>9878</v>
      </c>
      <c r="C36182" t="s">
        <v>9979</v>
      </c>
      <c r="D36182">
        <v>45553512</v>
      </c>
      <c r="E36182">
        <v>1996</v>
      </c>
    </row>
    <row r="36183" spans="1:5" x14ac:dyDescent="0.2">
      <c r="A36183">
        <v>103672</v>
      </c>
      <c r="B36183" t="s">
        <v>9878</v>
      </c>
      <c r="C36183" t="s">
        <v>10032</v>
      </c>
      <c r="D36183">
        <v>45384903</v>
      </c>
      <c r="E36183">
        <v>1996</v>
      </c>
    </row>
    <row r="36184" spans="1:5" x14ac:dyDescent="0.2">
      <c r="A36184">
        <v>101807</v>
      </c>
      <c r="B36184" t="s">
        <v>10466</v>
      </c>
      <c r="C36184" t="s">
        <v>10978</v>
      </c>
      <c r="D36184" t="s">
        <v>11346</v>
      </c>
      <c r="E36184">
        <v>1997</v>
      </c>
    </row>
    <row r="36185" spans="1:5" x14ac:dyDescent="0.2">
      <c r="A36185">
        <v>102005</v>
      </c>
      <c r="B36185" t="s">
        <v>9878</v>
      </c>
      <c r="C36185" t="s">
        <v>17679</v>
      </c>
      <c r="D36185">
        <v>10842046</v>
      </c>
      <c r="E36185">
        <v>1979</v>
      </c>
    </row>
    <row r="36186" spans="1:5" x14ac:dyDescent="0.2">
      <c r="A36186">
        <v>102000</v>
      </c>
      <c r="B36186" t="s">
        <v>9878</v>
      </c>
      <c r="C36186" t="s">
        <v>17679</v>
      </c>
      <c r="D36186">
        <v>18101934</v>
      </c>
      <c r="E36186">
        <v>1982</v>
      </c>
    </row>
  </sheetData>
  <sheetProtection selectLockedCells="1" selectUn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1"/>
  <sheetViews>
    <sheetView showRowColHeaders="0" workbookViewId="0">
      <selection activeCell="A51" sqref="A51"/>
    </sheetView>
  </sheetViews>
  <sheetFormatPr defaultColWidth="9.140625" defaultRowHeight="11.25" x14ac:dyDescent="0.2"/>
  <cols>
    <col min="1" max="1" width="12.28515625" style="117" customWidth="1"/>
    <col min="2" max="2" width="20.42578125" style="116" customWidth="1"/>
    <col min="3" max="3" width="19.28515625" style="118" customWidth="1"/>
    <col min="4" max="4" width="26.28515625" style="117" customWidth="1"/>
    <col min="5" max="5" width="10" style="117" customWidth="1"/>
    <col min="6" max="6" width="36.85546875" style="122" customWidth="1"/>
    <col min="7" max="16384" width="9.140625" style="28"/>
  </cols>
  <sheetData>
    <row r="1" spans="1:6" ht="6" customHeight="1" thickBot="1" x14ac:dyDescent="0.25"/>
    <row r="2" spans="1:6" s="41" customFormat="1" ht="37.5" customHeight="1" thickTop="1" thickBot="1" x14ac:dyDescent="0.25">
      <c r="A2" s="144"/>
      <c r="B2" s="145" t="s">
        <v>12073</v>
      </c>
      <c r="C2" s="146"/>
      <c r="D2" s="147"/>
      <c r="E2" s="148"/>
      <c r="F2" s="123"/>
    </row>
    <row r="3" spans="1:6" s="41" customFormat="1" ht="21" customHeight="1" thickTop="1" x14ac:dyDescent="0.2">
      <c r="A3" s="318" t="str">
        <f>Enter!A3</f>
        <v>XYZ, Inc.</v>
      </c>
      <c r="B3" s="319"/>
      <c r="C3" s="320"/>
      <c r="D3" s="321"/>
      <c r="E3" s="321"/>
      <c r="F3" s="123"/>
    </row>
    <row r="4" spans="1:6" s="41" customFormat="1" ht="21" customHeight="1" x14ac:dyDescent="0.2">
      <c r="A4" s="312" t="str">
        <f>Enter!A4</f>
        <v>1234 Portable Ave.</v>
      </c>
      <c r="B4" s="312"/>
      <c r="C4" s="312"/>
      <c r="D4" s="139"/>
      <c r="E4" s="138"/>
      <c r="F4" s="123"/>
    </row>
    <row r="5" spans="1:6" s="41" customFormat="1" ht="21" customHeight="1" x14ac:dyDescent="0.2">
      <c r="A5" s="312" t="str">
        <f>Enter!A5</f>
        <v>Diesel, CA 99999</v>
      </c>
      <c r="B5" s="312"/>
      <c r="C5" s="312"/>
      <c r="D5" s="139"/>
      <c r="E5" s="138"/>
      <c r="F5" s="123"/>
    </row>
    <row r="6" spans="1:6" s="41" customFormat="1" ht="27" customHeight="1" thickBot="1" x14ac:dyDescent="0.25">
      <c r="A6" s="322" t="s">
        <v>13383</v>
      </c>
      <c r="B6" s="322"/>
      <c r="C6" s="322"/>
      <c r="D6" s="322"/>
      <c r="E6" s="322"/>
      <c r="F6" s="123"/>
    </row>
    <row r="7" spans="1:6" s="41" customFormat="1" ht="56.25" customHeight="1" thickTop="1" x14ac:dyDescent="0.2">
      <c r="A7" s="140" t="s">
        <v>18840</v>
      </c>
      <c r="B7" s="141" t="s">
        <v>9361</v>
      </c>
      <c r="C7" s="141" t="s">
        <v>9362</v>
      </c>
      <c r="D7" s="141" t="s">
        <v>9363</v>
      </c>
      <c r="E7" s="142" t="s">
        <v>12297</v>
      </c>
      <c r="F7" s="143"/>
    </row>
    <row r="8" spans="1:6" s="29" customFormat="1" ht="12.75" customHeight="1" x14ac:dyDescent="0.2">
      <c r="A8" s="126" t="str">
        <f>IF(Enter!A9="","",Enter!A9)</f>
        <v/>
      </c>
      <c r="B8" s="127" t="str">
        <f>IF(A8="","",IF(ISERROR(VLOOKUP(A8,'PERP data'!$A$6:$E$50002,2,FALSE)),"-",VLOOKUP(A8,'PERP data'!$A$6:$E$50002,2,FALSE)))</f>
        <v/>
      </c>
      <c r="C8" s="127" t="str">
        <f>IF(A8="","",IF(ISERROR(VLOOKUP(A8,'PERP data'!$A$6:$E$50002,3,FALSE)),"-",VLOOKUP(A8,'PERP data'!$A$6:$E$50002,3,FALSE)))</f>
        <v/>
      </c>
      <c r="D8" s="127" t="str">
        <f>IF(A8="","",IF(ISERROR(VLOOKUP(A8,'PERP data'!$A$6:$E$50002,4,FALSE)),"-",VLOOKUP(A8,'PERP data'!$A$6:$E$50002,4,FALSE)))</f>
        <v/>
      </c>
      <c r="E8" s="128" t="str">
        <f>IF(A8="","",IF(ISERROR(VLOOKUP(A8,'PERP data'!$A$6:$E$50002,5,FALSE)),"-",VLOOKUP(A8,'PERP data'!$A$6:$E$50002,5,FALSE)))</f>
        <v/>
      </c>
      <c r="F8" s="124"/>
    </row>
    <row r="9" spans="1:6" ht="12.75" customHeight="1" x14ac:dyDescent="0.2">
      <c r="A9" s="126" t="str">
        <f>IF(Enter!A10="","",Enter!A10)</f>
        <v/>
      </c>
      <c r="B9" s="127" t="str">
        <f>IF(A9="","",IF(ISERROR(VLOOKUP(A9,'PERP data'!$A$6:$E$50002,2,FALSE)),"-",VLOOKUP(A9,'PERP data'!$A$6:$E$50002,2,FALSE)))</f>
        <v/>
      </c>
      <c r="C9" s="127" t="str">
        <f>IF(A9="","",IF(ISERROR(VLOOKUP(A9,'PERP data'!$A$6:$E$50002,3,FALSE)),"-",VLOOKUP(A9,'PERP data'!$A$6:$E$50002,3,FALSE)))</f>
        <v/>
      </c>
      <c r="D9" s="127" t="str">
        <f>IF(A9="","",IF(ISERROR(VLOOKUP(A9,'PERP data'!$A$6:$E$50002,4,FALSE)),"-",VLOOKUP(A9,'PERP data'!$A$6:$E$50002,4,FALSE)))</f>
        <v/>
      </c>
      <c r="E9" s="128" t="str">
        <f>IF(A9="","",IF(ISERROR(VLOOKUP(A9,'PERP data'!$A$6:$E$50002,5,FALSE)),"-",VLOOKUP(A9,'PERP data'!$A$6:$E$50002,5,FALSE)))</f>
        <v/>
      </c>
      <c r="F9" s="124"/>
    </row>
    <row r="10" spans="1:6" ht="12.75" customHeight="1" x14ac:dyDescent="0.2">
      <c r="A10" s="126" t="str">
        <f>IF(Enter!A11="","",Enter!A11)</f>
        <v/>
      </c>
      <c r="B10" s="127" t="str">
        <f>IF(A10="","",IF(ISERROR(VLOOKUP(A10,'PERP data'!$A$6:$E$50002,2,FALSE)),"-",VLOOKUP(A10,'PERP data'!$A$6:$E$50002,2,FALSE)))</f>
        <v/>
      </c>
      <c r="C10" s="127" t="str">
        <f>IF(A10="","",IF(ISERROR(VLOOKUP(A10,'PERP data'!$A$6:$E$50002,3,FALSE)),"-",VLOOKUP(A10,'PERP data'!$A$6:$E$50002,3,FALSE)))</f>
        <v/>
      </c>
      <c r="D10" s="127" t="str">
        <f>IF(A10="","",IF(ISERROR(VLOOKUP(A10,'PERP data'!$A$6:$E$50002,4,FALSE)),"-",VLOOKUP(A10,'PERP data'!$A$6:$E$50002,4,FALSE)))</f>
        <v/>
      </c>
      <c r="E10" s="128" t="str">
        <f>IF(A10="","",IF(ISERROR(VLOOKUP(A10,'PERP data'!$A$6:$E$50002,5,FALSE)),"-",VLOOKUP(A10,'PERP data'!$A$6:$E$50002,5,FALSE)))</f>
        <v/>
      </c>
      <c r="F10" s="124"/>
    </row>
    <row r="11" spans="1:6" ht="12.75" customHeight="1" x14ac:dyDescent="0.2">
      <c r="A11" s="126" t="str">
        <f>IF(Enter!A12="","",Enter!A12)</f>
        <v/>
      </c>
      <c r="B11" s="127" t="str">
        <f>IF(A11="","",IF(ISERROR(VLOOKUP(A11,'PERP data'!$A$6:$E$50002,2,FALSE)),"-",VLOOKUP(A11,'PERP data'!$A$6:$E$50002,2,FALSE)))</f>
        <v/>
      </c>
      <c r="C11" s="127" t="str">
        <f>IF(A11="","",IF(ISERROR(VLOOKUP(A11,'PERP data'!$A$6:$E$50002,3,FALSE)),"-",VLOOKUP(A11,'PERP data'!$A$6:$E$50002,3,FALSE)))</f>
        <v/>
      </c>
      <c r="D11" s="127" t="str">
        <f>IF(A11="","",IF(ISERROR(VLOOKUP(A11,'PERP data'!$A$6:$E$50002,4,FALSE)),"-",VLOOKUP(A11,'PERP data'!$A$6:$E$50002,4,FALSE)))</f>
        <v/>
      </c>
      <c r="E11" s="128" t="str">
        <f>IF(A11="","",IF(ISERROR(VLOOKUP(A11,'PERP data'!$A$6:$E$50002,5,FALSE)),"-",VLOOKUP(A11,'PERP data'!$A$6:$E$50002,5,FALSE)))</f>
        <v/>
      </c>
      <c r="F11" s="124"/>
    </row>
    <row r="12" spans="1:6" ht="12.75" customHeight="1" x14ac:dyDescent="0.2">
      <c r="A12" s="126" t="str">
        <f>IF(Enter!A13="","",Enter!A13)</f>
        <v/>
      </c>
      <c r="B12" s="127" t="str">
        <f>IF(A12="","",IF(ISERROR(VLOOKUP(A12,'PERP data'!$A$6:$E$50002,2,FALSE)),"-",VLOOKUP(A12,'PERP data'!$A$6:$E$50002,2,FALSE)))</f>
        <v/>
      </c>
      <c r="C12" s="127" t="str">
        <f>IF(A12="","",IF(ISERROR(VLOOKUP(A12,'PERP data'!$A$6:$E$50002,3,FALSE)),"-",VLOOKUP(A12,'PERP data'!$A$6:$E$50002,3,FALSE)))</f>
        <v/>
      </c>
      <c r="D12" s="127" t="str">
        <f>IF(A12="","",IF(ISERROR(VLOOKUP(A12,'PERP data'!$A$6:$E$50002,4,FALSE)),"-",VLOOKUP(A12,'PERP data'!$A$6:$E$50002,4,FALSE)))</f>
        <v/>
      </c>
      <c r="E12" s="128" t="str">
        <f>IF(A12="","",IF(ISERROR(VLOOKUP(A12,'PERP data'!$A$6:$E$50002,5,FALSE)),"-",VLOOKUP(A12,'PERP data'!$A$6:$E$50002,5,FALSE)))</f>
        <v/>
      </c>
      <c r="F12" s="124"/>
    </row>
    <row r="13" spans="1:6" ht="12.75" customHeight="1" x14ac:dyDescent="0.2">
      <c r="A13" s="126" t="str">
        <f>IF(Enter!A14="","",Enter!A14)</f>
        <v/>
      </c>
      <c r="B13" s="127" t="str">
        <f>IF(A13="","",IF(ISERROR(VLOOKUP(A13,'PERP data'!$A$6:$E$50002,2,FALSE)),"-",VLOOKUP(A13,'PERP data'!$A$6:$E$50002,2,FALSE)))</f>
        <v/>
      </c>
      <c r="C13" s="127" t="str">
        <f>IF(A13="","",IF(ISERROR(VLOOKUP(A13,'PERP data'!$A$6:$E$50002,3,FALSE)),"-",VLOOKUP(A13,'PERP data'!$A$6:$E$50002,3,FALSE)))</f>
        <v/>
      </c>
      <c r="D13" s="127" t="str">
        <f>IF(A13="","",IF(ISERROR(VLOOKUP(A13,'PERP data'!$A$6:$E$50002,4,FALSE)),"-",VLOOKUP(A13,'PERP data'!$A$6:$E$50002,4,FALSE)))</f>
        <v/>
      </c>
      <c r="E13" s="128" t="str">
        <f>IF(A13="","",IF(ISERROR(VLOOKUP(A13,'PERP data'!$A$6:$E$50002,5,FALSE)),"-",VLOOKUP(A13,'PERP data'!$A$6:$E$50002,5,FALSE)))</f>
        <v/>
      </c>
      <c r="F13" s="124"/>
    </row>
    <row r="14" spans="1:6" ht="12.75" customHeight="1" x14ac:dyDescent="0.2">
      <c r="A14" s="126" t="str">
        <f>IF(Enter!A15="","",Enter!A15)</f>
        <v/>
      </c>
      <c r="B14" s="127" t="str">
        <f>IF(A14="","",IF(ISERROR(VLOOKUP(A14,'PERP data'!$A$6:$E$50002,2,FALSE)),"-",VLOOKUP(A14,'PERP data'!$A$6:$E$50002,2,FALSE)))</f>
        <v/>
      </c>
      <c r="C14" s="127" t="str">
        <f>IF(A14="","",IF(ISERROR(VLOOKUP(A14,'PERP data'!$A$6:$E$50002,3,FALSE)),"-",VLOOKUP(A14,'PERP data'!$A$6:$E$50002,3,FALSE)))</f>
        <v/>
      </c>
      <c r="D14" s="127" t="str">
        <f>IF(A14="","",IF(ISERROR(VLOOKUP(A14,'PERP data'!$A$6:$E$50002,4,FALSE)),"-",VLOOKUP(A14,'PERP data'!$A$6:$E$50002,4,FALSE)))</f>
        <v/>
      </c>
      <c r="E14" s="128" t="str">
        <f>IF(A14="","",IF(ISERROR(VLOOKUP(A14,'PERP data'!$A$6:$E$50002,5,FALSE)),"-",VLOOKUP(A14,'PERP data'!$A$6:$E$50002,5,FALSE)))</f>
        <v/>
      </c>
      <c r="F14" s="124"/>
    </row>
    <row r="15" spans="1:6" ht="12.75" customHeight="1" x14ac:dyDescent="0.2">
      <c r="A15" s="126" t="str">
        <f>IF(Enter!A16="","",Enter!A16)</f>
        <v/>
      </c>
      <c r="B15" s="127" t="str">
        <f>IF(A15="","",IF(ISERROR(VLOOKUP(A15,'PERP data'!$A$6:$E$50002,2,FALSE)),"-",VLOOKUP(A15,'PERP data'!$A$6:$E$50002,2,FALSE)))</f>
        <v/>
      </c>
      <c r="C15" s="127" t="str">
        <f>IF(A15="","",IF(ISERROR(VLOOKUP(A15,'PERP data'!$A$6:$E$50002,3,FALSE)),"-",VLOOKUP(A15,'PERP data'!$A$6:$E$50002,3,FALSE)))</f>
        <v/>
      </c>
      <c r="D15" s="127" t="str">
        <f>IF(A15="","",IF(ISERROR(VLOOKUP(A15,'PERP data'!$A$6:$E$50002,4,FALSE)),"-",VLOOKUP(A15,'PERP data'!$A$6:$E$50002,4,FALSE)))</f>
        <v/>
      </c>
      <c r="E15" s="128" t="str">
        <f>IF(A15="","",IF(ISERROR(VLOOKUP(A15,'PERP data'!$A$6:$E$50002,5,FALSE)),"-",VLOOKUP(A15,'PERP data'!$A$6:$E$50002,5,FALSE)))</f>
        <v/>
      </c>
      <c r="F15" s="124"/>
    </row>
    <row r="16" spans="1:6" ht="12.75" customHeight="1" x14ac:dyDescent="0.2">
      <c r="A16" s="126" t="str">
        <f>IF(Enter!A17="","",Enter!A17)</f>
        <v/>
      </c>
      <c r="B16" s="127" t="str">
        <f>IF(A16="","",IF(ISERROR(VLOOKUP(A16,'PERP data'!$A$6:$E$50002,2,FALSE)),"-",VLOOKUP(A16,'PERP data'!$A$6:$E$50002,2,FALSE)))</f>
        <v/>
      </c>
      <c r="C16" s="127" t="str">
        <f>IF(A16="","",IF(ISERROR(VLOOKUP(A16,'PERP data'!$A$6:$E$50002,3,FALSE)),"-",VLOOKUP(A16,'PERP data'!$A$6:$E$50002,3,FALSE)))</f>
        <v/>
      </c>
      <c r="D16" s="127" t="str">
        <f>IF(A16="","",IF(ISERROR(VLOOKUP(A16,'PERP data'!$A$6:$E$50002,4,FALSE)),"-",VLOOKUP(A16,'PERP data'!$A$6:$E$50002,4,FALSE)))</f>
        <v/>
      </c>
      <c r="E16" s="128" t="str">
        <f>IF(A16="","",IF(ISERROR(VLOOKUP(A16,'PERP data'!$A$6:$E$50002,5,FALSE)),"-",VLOOKUP(A16,'PERP data'!$A$6:$E$50002,5,FALSE)))</f>
        <v/>
      </c>
      <c r="F16" s="124"/>
    </row>
    <row r="17" spans="1:6" ht="12.75" customHeight="1" x14ac:dyDescent="0.2">
      <c r="A17" s="126" t="str">
        <f>IF(Enter!A18="","",Enter!A18)</f>
        <v/>
      </c>
      <c r="B17" s="127" t="str">
        <f>IF(A17="","",IF(ISERROR(VLOOKUP(A17,'PERP data'!$A$6:$E$50002,2,FALSE)),"-",VLOOKUP(A17,'PERP data'!$A$6:$E$50002,2,FALSE)))</f>
        <v/>
      </c>
      <c r="C17" s="127" t="str">
        <f>IF(A17="","",IF(ISERROR(VLOOKUP(A17,'PERP data'!$A$6:$E$50002,3,FALSE)),"-",VLOOKUP(A17,'PERP data'!$A$6:$E$50002,3,FALSE)))</f>
        <v/>
      </c>
      <c r="D17" s="127" t="str">
        <f>IF(A17="","",IF(ISERROR(VLOOKUP(A17,'PERP data'!$A$6:$E$50002,4,FALSE)),"-",VLOOKUP(A17,'PERP data'!$A$6:$E$50002,4,FALSE)))</f>
        <v/>
      </c>
      <c r="E17" s="128" t="str">
        <f>IF(A17="","",IF(ISERROR(VLOOKUP(A17,'PERP data'!$A$6:$E$50002,5,FALSE)),"-",VLOOKUP(A17,'PERP data'!$A$6:$E$50002,5,FALSE)))</f>
        <v/>
      </c>
      <c r="F17" s="124"/>
    </row>
    <row r="18" spans="1:6" ht="12.75" customHeight="1" x14ac:dyDescent="0.2">
      <c r="A18" s="126" t="str">
        <f>IF(Enter!A19="","",Enter!A19)</f>
        <v/>
      </c>
      <c r="B18" s="127" t="str">
        <f>IF(A18="","",IF(ISERROR(VLOOKUP(A18,'PERP data'!$A$6:$E$50002,2,FALSE)),"-",VLOOKUP(A18,'PERP data'!$A$6:$E$50002,2,FALSE)))</f>
        <v/>
      </c>
      <c r="C18" s="127" t="str">
        <f>IF(A18="","",IF(ISERROR(VLOOKUP(A18,'PERP data'!$A$6:$E$50002,3,FALSE)),"-",VLOOKUP(A18,'PERP data'!$A$6:$E$50002,3,FALSE)))</f>
        <v/>
      </c>
      <c r="D18" s="127" t="str">
        <f>IF(A18="","",IF(ISERROR(VLOOKUP(A18,'PERP data'!$A$6:$E$50002,4,FALSE)),"-",VLOOKUP(A18,'PERP data'!$A$6:$E$50002,4,FALSE)))</f>
        <v/>
      </c>
      <c r="E18" s="128" t="str">
        <f>IF(A18="","",IF(ISERROR(VLOOKUP(A18,'PERP data'!$A$6:$E$50002,5,FALSE)),"-",VLOOKUP(A18,'PERP data'!$A$6:$E$50002,5,FALSE)))</f>
        <v/>
      </c>
      <c r="F18" s="124"/>
    </row>
    <row r="19" spans="1:6" ht="12.75" customHeight="1" x14ac:dyDescent="0.2">
      <c r="A19" s="126" t="str">
        <f>IF(Enter!A20="","",Enter!A20)</f>
        <v/>
      </c>
      <c r="B19" s="127" t="str">
        <f>IF(A19="","",IF(ISERROR(VLOOKUP(A19,'PERP data'!$A$6:$E$50002,2,FALSE)),"-",VLOOKUP(A19,'PERP data'!$A$6:$E$50002,2,FALSE)))</f>
        <v/>
      </c>
      <c r="C19" s="127" t="str">
        <f>IF(A19="","",IF(ISERROR(VLOOKUP(A19,'PERP data'!$A$6:$E$50002,3,FALSE)),"-",VLOOKUP(A19,'PERP data'!$A$6:$E$50002,3,FALSE)))</f>
        <v/>
      </c>
      <c r="D19" s="127" t="str">
        <f>IF(A19="","",IF(ISERROR(VLOOKUP(A19,'PERP data'!$A$6:$E$50002,4,FALSE)),"-",VLOOKUP(A19,'PERP data'!$A$6:$E$50002,4,FALSE)))</f>
        <v/>
      </c>
      <c r="E19" s="128" t="str">
        <f>IF(A19="","",IF(ISERROR(VLOOKUP(A19,'PERP data'!$A$6:$E$50002,5,FALSE)),"-",VLOOKUP(A19,'PERP data'!$A$6:$E$50002,5,FALSE)))</f>
        <v/>
      </c>
      <c r="F19" s="124"/>
    </row>
    <row r="20" spans="1:6" ht="12.75" customHeight="1" x14ac:dyDescent="0.2">
      <c r="A20" s="126" t="str">
        <f>IF(Enter!A21="","",Enter!A21)</f>
        <v/>
      </c>
      <c r="B20" s="127" t="str">
        <f>IF(A20="","",IF(ISERROR(VLOOKUP(A20,'PERP data'!$A$6:$E$50002,2,FALSE)),"-",VLOOKUP(A20,'PERP data'!$A$6:$E$50002,2,FALSE)))</f>
        <v/>
      </c>
      <c r="C20" s="127" t="str">
        <f>IF(A20="","",IF(ISERROR(VLOOKUP(A20,'PERP data'!$A$6:$E$50002,3,FALSE)),"-",VLOOKUP(A20,'PERP data'!$A$6:$E$50002,3,FALSE)))</f>
        <v/>
      </c>
      <c r="D20" s="127" t="str">
        <f>IF(A20="","",IF(ISERROR(VLOOKUP(A20,'PERP data'!$A$6:$E$50002,4,FALSE)),"-",VLOOKUP(A20,'PERP data'!$A$6:$E$50002,4,FALSE)))</f>
        <v/>
      </c>
      <c r="E20" s="128" t="str">
        <f>IF(A20="","",IF(ISERROR(VLOOKUP(A20,'PERP data'!$A$6:$E$50002,5,FALSE)),"-",VLOOKUP(A20,'PERP data'!$A$6:$E$50002,5,FALSE)))</f>
        <v/>
      </c>
      <c r="F20" s="124"/>
    </row>
    <row r="21" spans="1:6" ht="12.75" customHeight="1" x14ac:dyDescent="0.2">
      <c r="A21" s="126" t="str">
        <f>IF(Enter!A22="","",Enter!A22)</f>
        <v/>
      </c>
      <c r="B21" s="127" t="str">
        <f>IF(A21="","",IF(ISERROR(VLOOKUP(A21,'PERP data'!$A$6:$E$50002,2,FALSE)),"-",VLOOKUP(A21,'PERP data'!$A$6:$E$50002,2,FALSE)))</f>
        <v/>
      </c>
      <c r="C21" s="127" t="str">
        <f>IF(A21="","",IF(ISERROR(VLOOKUP(A21,'PERP data'!$A$6:$E$50002,3,FALSE)),"-",VLOOKUP(A21,'PERP data'!$A$6:$E$50002,3,FALSE)))</f>
        <v/>
      </c>
      <c r="D21" s="127" t="str">
        <f>IF(A21="","",IF(ISERROR(VLOOKUP(A21,'PERP data'!$A$6:$E$50002,4,FALSE)),"-",VLOOKUP(A21,'PERP data'!$A$6:$E$50002,4,FALSE)))</f>
        <v/>
      </c>
      <c r="E21" s="128" t="str">
        <f>IF(A21="","",IF(ISERROR(VLOOKUP(A21,'PERP data'!$A$6:$E$50002,5,FALSE)),"-",VLOOKUP(A21,'PERP data'!$A$6:$E$50002,5,FALSE)))</f>
        <v/>
      </c>
      <c r="F21" s="124"/>
    </row>
    <row r="22" spans="1:6" ht="12.75" customHeight="1" x14ac:dyDescent="0.2">
      <c r="A22" s="126" t="str">
        <f>IF(Enter!A23="","",Enter!A23)</f>
        <v/>
      </c>
      <c r="B22" s="127" t="str">
        <f>IF(A22="","",IF(ISERROR(VLOOKUP(A22,'PERP data'!$A$6:$E$50002,2,FALSE)),"-",VLOOKUP(A22,'PERP data'!$A$6:$E$50002,2,FALSE)))</f>
        <v/>
      </c>
      <c r="C22" s="127" t="str">
        <f>IF(A22="","",IF(ISERROR(VLOOKUP(A22,'PERP data'!$A$6:$E$50002,3,FALSE)),"-",VLOOKUP(A22,'PERP data'!$A$6:$E$50002,3,FALSE)))</f>
        <v/>
      </c>
      <c r="D22" s="127" t="str">
        <f>IF(A22="","",IF(ISERROR(VLOOKUP(A22,'PERP data'!$A$6:$E$50002,4,FALSE)),"-",VLOOKUP(A22,'PERP data'!$A$6:$E$50002,4,FALSE)))</f>
        <v/>
      </c>
      <c r="E22" s="128" t="str">
        <f>IF(A22="","",IF(ISERROR(VLOOKUP(A22,'PERP data'!$A$6:$E$50002,5,FALSE)),"-",VLOOKUP(A22,'PERP data'!$A$6:$E$50002,5,FALSE)))</f>
        <v/>
      </c>
      <c r="F22" s="124"/>
    </row>
    <row r="23" spans="1:6" ht="12.75" customHeight="1" x14ac:dyDescent="0.2">
      <c r="A23" s="126" t="str">
        <f>IF(Enter!A24="","",Enter!A24)</f>
        <v/>
      </c>
      <c r="B23" s="127" t="str">
        <f>IF(A23="","",IF(ISERROR(VLOOKUP(A23,'PERP data'!$A$6:$E$50002,2,FALSE)),"-",VLOOKUP(A23,'PERP data'!$A$6:$E$50002,2,FALSE)))</f>
        <v/>
      </c>
      <c r="C23" s="127" t="str">
        <f>IF(A23="","",IF(ISERROR(VLOOKUP(A23,'PERP data'!$A$6:$E$50002,3,FALSE)),"-",VLOOKUP(A23,'PERP data'!$A$6:$E$50002,3,FALSE)))</f>
        <v/>
      </c>
      <c r="D23" s="127" t="str">
        <f>IF(A23="","",IF(ISERROR(VLOOKUP(A23,'PERP data'!$A$6:$E$50002,4,FALSE)),"-",VLOOKUP(A23,'PERP data'!$A$6:$E$50002,4,FALSE)))</f>
        <v/>
      </c>
      <c r="E23" s="128" t="str">
        <f>IF(A23="","",IF(ISERROR(VLOOKUP(A23,'PERP data'!$A$6:$E$50002,5,FALSE)),"-",VLOOKUP(A23,'PERP data'!$A$6:$E$50002,5,FALSE)))</f>
        <v/>
      </c>
      <c r="F23" s="124"/>
    </row>
    <row r="24" spans="1:6" ht="12.75" customHeight="1" x14ac:dyDescent="0.2">
      <c r="A24" s="126" t="str">
        <f>IF(Enter!A25="","",Enter!A25)</f>
        <v/>
      </c>
      <c r="B24" s="127" t="str">
        <f>IF(A24="","",IF(ISERROR(VLOOKUP(A24,'PERP data'!$A$6:$E$50002,2,FALSE)),"-",VLOOKUP(A24,'PERP data'!$A$6:$E$50002,2,FALSE)))</f>
        <v/>
      </c>
      <c r="C24" s="127" t="str">
        <f>IF(A24="","",IF(ISERROR(VLOOKUP(A24,'PERP data'!$A$6:$E$50002,3,FALSE)),"-",VLOOKUP(A24,'PERP data'!$A$6:$E$50002,3,FALSE)))</f>
        <v/>
      </c>
      <c r="D24" s="127" t="str">
        <f>IF(A24="","",IF(ISERROR(VLOOKUP(A24,'PERP data'!$A$6:$E$50002,4,FALSE)),"-",VLOOKUP(A24,'PERP data'!$A$6:$E$50002,4,FALSE)))</f>
        <v/>
      </c>
      <c r="E24" s="128" t="str">
        <f>IF(A24="","",IF(ISERROR(VLOOKUP(A24,'PERP data'!$A$6:$E$50002,5,FALSE)),"-",VLOOKUP(A24,'PERP data'!$A$6:$E$50002,5,FALSE)))</f>
        <v/>
      </c>
      <c r="F24" s="124"/>
    </row>
    <row r="25" spans="1:6" ht="12.75" customHeight="1" x14ac:dyDescent="0.2">
      <c r="A25" s="126" t="str">
        <f>IF(Enter!A26="","",Enter!A26)</f>
        <v/>
      </c>
      <c r="B25" s="127" t="str">
        <f>IF(A25="","",IF(ISERROR(VLOOKUP(A25,'PERP data'!$A$6:$E$50002,2,FALSE)),"-",VLOOKUP(A25,'PERP data'!$A$6:$E$50002,2,FALSE)))</f>
        <v/>
      </c>
      <c r="C25" s="127" t="str">
        <f>IF(A25="","",IF(ISERROR(VLOOKUP(A25,'PERP data'!$A$6:$E$50002,3,FALSE)),"-",VLOOKUP(A25,'PERP data'!$A$6:$E$50002,3,FALSE)))</f>
        <v/>
      </c>
      <c r="D25" s="127" t="str">
        <f>IF(A25="","",IF(ISERROR(VLOOKUP(A25,'PERP data'!$A$6:$E$50002,4,FALSE)),"-",VLOOKUP(A25,'PERP data'!$A$6:$E$50002,4,FALSE)))</f>
        <v/>
      </c>
      <c r="E25" s="128" t="str">
        <f>IF(A25="","",IF(ISERROR(VLOOKUP(A25,'PERP data'!$A$6:$E$50002,5,FALSE)),"-",VLOOKUP(A25,'PERP data'!$A$6:$E$50002,5,FALSE)))</f>
        <v/>
      </c>
      <c r="F25" s="124"/>
    </row>
    <row r="26" spans="1:6" ht="12.75" customHeight="1" x14ac:dyDescent="0.2">
      <c r="A26" s="126" t="str">
        <f>IF(Enter!A27="","",Enter!A27)</f>
        <v/>
      </c>
      <c r="B26" s="127" t="str">
        <f>IF(A26="","",IF(ISERROR(VLOOKUP(A26,'PERP data'!$A$6:$E$50002,2,FALSE)),"-",VLOOKUP(A26,'PERP data'!$A$6:$E$50002,2,FALSE)))</f>
        <v/>
      </c>
      <c r="C26" s="127" t="str">
        <f>IF(A26="","",IF(ISERROR(VLOOKUP(A26,'PERP data'!$A$6:$E$50002,3,FALSE)),"-",VLOOKUP(A26,'PERP data'!$A$6:$E$50002,3,FALSE)))</f>
        <v/>
      </c>
      <c r="D26" s="127" t="str">
        <f>IF(A26="","",IF(ISERROR(VLOOKUP(A26,'PERP data'!$A$6:$E$50002,4,FALSE)),"-",VLOOKUP(A26,'PERP data'!$A$6:$E$50002,4,FALSE)))</f>
        <v/>
      </c>
      <c r="E26" s="128" t="str">
        <f>IF(A26="","",IF(ISERROR(VLOOKUP(A26,'PERP data'!$A$6:$E$50002,5,FALSE)),"-",VLOOKUP(A26,'PERP data'!$A$6:$E$50002,5,FALSE)))</f>
        <v/>
      </c>
      <c r="F26" s="124"/>
    </row>
    <row r="27" spans="1:6" x14ac:dyDescent="0.2">
      <c r="A27" s="126" t="str">
        <f>IF(Enter!A28="","",Enter!A28)</f>
        <v/>
      </c>
      <c r="B27" s="127" t="str">
        <f>IF(A27="","",IF(ISERROR(VLOOKUP(A27,'PERP data'!$A$6:$E$50002,2,FALSE)),"-",VLOOKUP(A27,'PERP data'!$A$6:$E$50002,2,FALSE)))</f>
        <v/>
      </c>
      <c r="C27" s="127" t="str">
        <f>IF(A27="","",IF(ISERROR(VLOOKUP(A27,'PERP data'!$A$6:$E$50002,3,FALSE)),"-",VLOOKUP(A27,'PERP data'!$A$6:$E$50002,3,FALSE)))</f>
        <v/>
      </c>
      <c r="D27" s="127" t="str">
        <f>IF(A27="","",IF(ISERROR(VLOOKUP(A27,'PERP data'!$A$6:$E$50002,4,FALSE)),"-",VLOOKUP(A27,'PERP data'!$A$6:$E$50002,4,FALSE)))</f>
        <v/>
      </c>
      <c r="E27" s="128" t="str">
        <f>IF(A27="","",IF(ISERROR(VLOOKUP(A27,'PERP data'!$A$6:$E$50002,5,FALSE)),"-",VLOOKUP(A27,'PERP data'!$A$6:$E$50002,5,FALSE)))</f>
        <v/>
      </c>
      <c r="F27" s="124"/>
    </row>
    <row r="28" spans="1:6" x14ac:dyDescent="0.2">
      <c r="A28" s="126" t="str">
        <f>IF(Enter!A29="","",Enter!A29)</f>
        <v/>
      </c>
      <c r="B28" s="127" t="str">
        <f>IF(A28="","",IF(ISERROR(VLOOKUP(A28,'PERP data'!$A$6:$E$50002,2,FALSE)),"-",VLOOKUP(A28,'PERP data'!$A$6:$E$50002,2,FALSE)))</f>
        <v/>
      </c>
      <c r="C28" s="127" t="str">
        <f>IF(A28="","",IF(ISERROR(VLOOKUP(A28,'PERP data'!$A$6:$E$50002,3,FALSE)),"-",VLOOKUP(A28,'PERP data'!$A$6:$E$50002,3,FALSE)))</f>
        <v/>
      </c>
      <c r="D28" s="127" t="str">
        <f>IF(A28="","",IF(ISERROR(VLOOKUP(A28,'PERP data'!$A$6:$E$50002,4,FALSE)),"-",VLOOKUP(A28,'PERP data'!$A$6:$E$50002,4,FALSE)))</f>
        <v/>
      </c>
      <c r="E28" s="128" t="str">
        <f>IF(A28="","",IF(ISERROR(VLOOKUP(A28,'PERP data'!$A$6:$E$50002,5,FALSE)),"-",VLOOKUP(A28,'PERP data'!$A$6:$E$50002,5,FALSE)))</f>
        <v/>
      </c>
      <c r="F28" s="124"/>
    </row>
    <row r="29" spans="1:6" x14ac:dyDescent="0.2">
      <c r="F29" s="125"/>
    </row>
    <row r="30" spans="1:6" ht="44.25" x14ac:dyDescent="0.55000000000000004">
      <c r="B30" s="149" t="s">
        <v>13373</v>
      </c>
      <c r="F30" s="125"/>
    </row>
    <row r="31" spans="1:6" x14ac:dyDescent="0.2">
      <c r="F31" s="125"/>
    </row>
  </sheetData>
  <sheetProtection algorithmName="SHA-512" hashValue="8p83OrxyK2TFa0nmStpiCuw7QpvH4JuXiovyi6rXvxHudWGe1JfWOBxFfyEtVaXd8Hla6luUvwjlEmDLIbWI1A==" saltValue="g7NccPrBQbNE4bGQS7thqQ==" spinCount="100000" sheet="1" selectLockedCells="1"/>
  <mergeCells count="5">
    <mergeCell ref="A5:C5"/>
    <mergeCell ref="A3:C3"/>
    <mergeCell ref="D3:E3"/>
    <mergeCell ref="A4:C4"/>
    <mergeCell ref="A6:E6"/>
  </mergeCells>
  <conditionalFormatting sqref="E4:E5">
    <cfRule type="cellIs" dxfId="3" priority="1" stopIfTrue="1" operator="equal">
      <formula>"yes"</formula>
    </cfRule>
    <cfRule type="cellIs" dxfId="2" priority="2" stopIfTrue="1" operator="equal">
      <formula>"no"</formula>
    </cfRule>
  </conditionalFormatting>
  <pageMargins left="0.7" right="0.7" top="0.75" bottom="0.75" header="0.3" footer="0.3"/>
  <pageSetup fitToHeight="0"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0"/>
  <sheetViews>
    <sheetView zoomScaleNormal="100" workbookViewId="0">
      <selection activeCell="Y25" sqref="Y25"/>
    </sheetView>
  </sheetViews>
  <sheetFormatPr defaultColWidth="9.140625" defaultRowHeight="12.75" x14ac:dyDescent="0.2"/>
  <cols>
    <col min="1" max="1" width="3.28515625" style="5" customWidth="1"/>
    <col min="2" max="2" width="16.7109375" style="5" customWidth="1"/>
    <col min="3" max="3" width="24.5703125" style="5" customWidth="1"/>
    <col min="4" max="4" width="20.5703125" style="5" customWidth="1"/>
    <col min="5" max="5" width="17.7109375" style="5" customWidth="1"/>
    <col min="6" max="6" width="15.140625" style="5" customWidth="1"/>
    <col min="7" max="7" width="2.42578125" style="5" customWidth="1"/>
    <col min="8" max="8" width="10" style="5" customWidth="1"/>
    <col min="9" max="9" width="19.85546875" style="5" customWidth="1"/>
    <col min="10" max="16384" width="9.140625" style="5"/>
  </cols>
  <sheetData>
    <row r="1" spans="1:10" ht="9.75" customHeight="1" x14ac:dyDescent="0.2">
      <c r="A1" s="1"/>
      <c r="B1" s="2"/>
      <c r="C1" s="2"/>
      <c r="D1" s="2"/>
      <c r="E1" s="2"/>
      <c r="F1" s="2"/>
      <c r="G1" s="3"/>
      <c r="H1" s="98"/>
    </row>
    <row r="2" spans="1:10" ht="36" customHeight="1" x14ac:dyDescent="0.25">
      <c r="A2" s="4"/>
      <c r="C2" s="6"/>
      <c r="D2" s="7"/>
      <c r="E2" s="323"/>
      <c r="F2" s="323"/>
      <c r="G2" s="8"/>
      <c r="H2" s="74"/>
    </row>
    <row r="3" spans="1:10" ht="50.25" customHeight="1" x14ac:dyDescent="0.3">
      <c r="A3" s="4"/>
      <c r="C3" s="6"/>
      <c r="D3" s="205" t="s">
        <v>20787</v>
      </c>
      <c r="E3" s="76"/>
      <c r="F3" s="76"/>
      <c r="G3" s="8"/>
      <c r="H3" s="74"/>
      <c r="I3" s="99"/>
    </row>
    <row r="4" spans="1:10" ht="34.5" customHeight="1" x14ac:dyDescent="0.2">
      <c r="A4" s="4"/>
      <c r="D4" s="6"/>
      <c r="G4" s="8"/>
      <c r="H4" s="100"/>
      <c r="I4" s="31"/>
    </row>
    <row r="5" spans="1:10" ht="15.75" customHeight="1" x14ac:dyDescent="0.2">
      <c r="A5" s="4"/>
      <c r="B5" s="324" t="str">
        <f>Enter!A3</f>
        <v>XYZ, Inc.</v>
      </c>
      <c r="C5" s="325"/>
      <c r="D5" s="325"/>
      <c r="E5" s="325"/>
      <c r="F5" s="110" t="str">
        <f>IF(B5="XYZ, inc.", "Please enter your company name on the 'Company Information' sheet"," ")</f>
        <v>Please enter your company name on the 'Company Information' sheet</v>
      </c>
      <c r="G5" s="8"/>
      <c r="H5" s="74"/>
    </row>
    <row r="6" spans="1:10" ht="15.75" customHeight="1" x14ac:dyDescent="0.2">
      <c r="A6" s="4"/>
      <c r="B6" s="324" t="str">
        <f>Enter!A4</f>
        <v>1234 Portable Ave.</v>
      </c>
      <c r="C6" s="325"/>
      <c r="D6" s="325"/>
      <c r="E6" s="325"/>
      <c r="F6" s="110" t="str">
        <f>IF(B6="1234 Portable Ave.", "Please enter your mailing address on the Company Information Sheet"," ")</f>
        <v>Please enter your mailing address on the Company Information Sheet</v>
      </c>
      <c r="G6" s="8"/>
      <c r="H6" s="74"/>
    </row>
    <row r="7" spans="1:10" ht="15.75" customHeight="1" x14ac:dyDescent="0.2">
      <c r="A7" s="4"/>
      <c r="B7" s="324" t="str">
        <f>Enter!A5</f>
        <v>Diesel, CA 99999</v>
      </c>
      <c r="C7" s="325"/>
      <c r="D7" s="325"/>
      <c r="E7" s="325"/>
      <c r="F7" s="110" t="str">
        <f>IF(B7="Diesel, CA 99999", "Please enter your mailing address on the Company Information Sheet"," ")</f>
        <v>Please enter your mailing address on the Company Information Sheet</v>
      </c>
      <c r="G7" s="8"/>
      <c r="H7" s="74"/>
    </row>
    <row r="8" spans="1:10" ht="8.25" customHeight="1" thickBot="1" x14ac:dyDescent="0.25">
      <c r="A8" s="4"/>
      <c r="B8" s="109"/>
      <c r="E8" s="9"/>
      <c r="F8" s="9"/>
      <c r="G8" s="8"/>
      <c r="H8" s="74"/>
    </row>
    <row r="9" spans="1:10" ht="33" customHeight="1" x14ac:dyDescent="0.2">
      <c r="A9" s="4"/>
      <c r="B9" s="10" t="s">
        <v>15478</v>
      </c>
      <c r="C9" s="11" t="s">
        <v>5625</v>
      </c>
      <c r="D9" s="199" t="s">
        <v>15471</v>
      </c>
      <c r="E9" s="329" t="str">
        <f>IF(C10="No Engines Entered",C10,IF(Enter!I3="yes","Meets Standard","Does Not Meet Standard"))</f>
        <v>No Engines Entered</v>
      </c>
      <c r="F9" s="217"/>
      <c r="G9" s="12"/>
      <c r="H9" s="74"/>
      <c r="I9" s="75"/>
      <c r="J9" s="75"/>
    </row>
    <row r="10" spans="1:10" ht="27.75" customHeight="1" thickBot="1" x14ac:dyDescent="0.5">
      <c r="A10" s="4"/>
      <c r="B10" s="200">
        <f>Enter!D3</f>
        <v>0</v>
      </c>
      <c r="C10" s="201" t="str">
        <f>IF(ISERROR(Enter!F3), "No Engines in Fleet", Enter!F3)</f>
        <v>No Engines Entered</v>
      </c>
      <c r="D10" s="202">
        <v>0.06</v>
      </c>
      <c r="E10" s="330"/>
      <c r="F10" s="217"/>
      <c r="G10" s="8"/>
      <c r="H10" s="74"/>
      <c r="I10" s="186" t="s">
        <v>13373</v>
      </c>
    </row>
    <row r="11" spans="1:10" ht="10.5" customHeight="1" x14ac:dyDescent="0.3">
      <c r="A11" s="4"/>
      <c r="C11" s="203"/>
      <c r="D11" s="13"/>
      <c r="E11" s="14"/>
      <c r="G11" s="8"/>
      <c r="H11" s="74"/>
    </row>
    <row r="12" spans="1:10" ht="15" hidden="1" customHeight="1" x14ac:dyDescent="0.25">
      <c r="A12" s="4"/>
      <c r="C12" s="15"/>
      <c r="D12" s="15"/>
      <c r="E12" s="16"/>
      <c r="G12" s="8"/>
      <c r="H12" s="74"/>
    </row>
    <row r="13" spans="1:10" ht="15" hidden="1" customHeight="1" x14ac:dyDescent="0.25">
      <c r="A13" s="4"/>
      <c r="C13" s="15"/>
      <c r="D13" s="15"/>
      <c r="E13" s="16"/>
      <c r="G13" s="8"/>
      <c r="H13" s="74"/>
    </row>
    <row r="14" spans="1:10" ht="54.75" customHeight="1" x14ac:dyDescent="0.2">
      <c r="A14" s="4"/>
      <c r="B14" s="331" t="s">
        <v>20788</v>
      </c>
      <c r="C14" s="331"/>
      <c r="D14" s="331"/>
      <c r="E14" s="331"/>
      <c r="F14" s="331"/>
      <c r="G14" s="8"/>
      <c r="H14" s="74"/>
    </row>
    <row r="15" spans="1:10" ht="5.25" customHeight="1" thickBot="1" x14ac:dyDescent="0.35">
      <c r="A15" s="4"/>
      <c r="B15" s="204"/>
      <c r="C15" s="15"/>
      <c r="D15" s="15"/>
      <c r="E15" s="16"/>
      <c r="G15" s="8"/>
      <c r="H15" s="74"/>
    </row>
    <row r="16" spans="1:10" ht="14.25" customHeight="1" x14ac:dyDescent="0.2">
      <c r="A16" s="4"/>
      <c r="B16" s="1" t="s">
        <v>5622</v>
      </c>
      <c r="C16" s="2"/>
      <c r="D16" s="3"/>
      <c r="E16" s="1" t="s">
        <v>5621</v>
      </c>
      <c r="F16" s="3"/>
      <c r="G16" s="8"/>
      <c r="H16" s="74"/>
    </row>
    <row r="17" spans="1:8" ht="24" customHeight="1" thickBot="1" x14ac:dyDescent="0.25">
      <c r="A17" s="4"/>
      <c r="B17" s="326" t="str">
        <f>Address!D11</f>
        <v>John Doe</v>
      </c>
      <c r="C17" s="327"/>
      <c r="D17" s="328"/>
      <c r="E17" s="326" t="str">
        <f>Address!D17</f>
        <v>Owner</v>
      </c>
      <c r="F17" s="328"/>
      <c r="G17" s="8"/>
      <c r="H17" s="74"/>
    </row>
    <row r="18" spans="1:8" ht="15" customHeight="1" thickBot="1" x14ac:dyDescent="0.25">
      <c r="A18" s="4"/>
      <c r="G18" s="8"/>
      <c r="H18" s="74"/>
    </row>
    <row r="19" spans="1:8" ht="14.25" customHeight="1" x14ac:dyDescent="0.2">
      <c r="A19" s="4"/>
      <c r="B19" s="1" t="s">
        <v>19189</v>
      </c>
      <c r="C19" s="3"/>
      <c r="D19" s="1" t="s">
        <v>19190</v>
      </c>
      <c r="E19" s="2"/>
      <c r="F19" s="3"/>
      <c r="G19" s="8"/>
      <c r="H19" s="74"/>
    </row>
    <row r="20" spans="1:8" ht="24" customHeight="1" thickBot="1" x14ac:dyDescent="0.25">
      <c r="A20" s="4"/>
      <c r="B20" s="326" t="str">
        <f>Address!D13</f>
        <v>555-123-4567</v>
      </c>
      <c r="C20" s="328"/>
      <c r="D20" s="326" t="str">
        <f>Address!D15</f>
        <v>johnathy.doe@xyzinc.com</v>
      </c>
      <c r="E20" s="327"/>
      <c r="F20" s="328"/>
      <c r="G20" s="8"/>
      <c r="H20" s="74"/>
    </row>
    <row r="21" spans="1:8" ht="15" customHeight="1" thickBot="1" x14ac:dyDescent="0.25">
      <c r="A21" s="4"/>
      <c r="G21" s="8"/>
      <c r="H21" s="74"/>
    </row>
    <row r="22" spans="1:8" ht="14.25" customHeight="1" x14ac:dyDescent="0.2">
      <c r="A22" s="4"/>
      <c r="B22" s="1" t="s">
        <v>5623</v>
      </c>
      <c r="C22" s="2"/>
      <c r="D22" s="3"/>
      <c r="E22" s="1" t="s">
        <v>5624</v>
      </c>
      <c r="F22" s="3"/>
      <c r="G22" s="8"/>
      <c r="H22" s="74"/>
    </row>
    <row r="23" spans="1:8" ht="24" customHeight="1" thickBot="1" x14ac:dyDescent="0.25">
      <c r="A23" s="4"/>
      <c r="B23" s="338"/>
      <c r="C23" s="339"/>
      <c r="D23" s="340"/>
      <c r="E23" s="341">
        <f>Address!D19</f>
        <v>44969</v>
      </c>
      <c r="F23" s="342"/>
      <c r="G23" s="8"/>
      <c r="H23" s="74"/>
    </row>
    <row r="24" spans="1:8" ht="29.25" customHeight="1" x14ac:dyDescent="0.2">
      <c r="A24" s="4"/>
      <c r="B24" s="336" t="s">
        <v>19188</v>
      </c>
      <c r="C24" s="337"/>
      <c r="D24" s="337"/>
      <c r="E24" s="337"/>
      <c r="F24" s="337"/>
      <c r="G24" s="8"/>
      <c r="H24" s="74"/>
    </row>
    <row r="25" spans="1:8" ht="27.75" customHeight="1" x14ac:dyDescent="0.2">
      <c r="A25" s="4"/>
      <c r="B25" s="332" t="s">
        <v>20789</v>
      </c>
      <c r="C25" s="343"/>
      <c r="D25" s="343"/>
      <c r="E25" s="343"/>
      <c r="F25" s="343"/>
      <c r="G25" s="8"/>
      <c r="H25" s="74"/>
    </row>
    <row r="26" spans="1:8" ht="27.75" customHeight="1" x14ac:dyDescent="0.2">
      <c r="A26" s="4"/>
      <c r="B26" s="332" t="s">
        <v>19195</v>
      </c>
      <c r="C26" s="343"/>
      <c r="D26" s="343"/>
      <c r="E26" s="343"/>
      <c r="F26" s="343"/>
      <c r="G26" s="8"/>
      <c r="H26" s="74"/>
    </row>
    <row r="27" spans="1:8" ht="37.5" customHeight="1" x14ac:dyDescent="0.2">
      <c r="A27" s="4"/>
      <c r="B27" s="332" t="s">
        <v>21422</v>
      </c>
      <c r="C27" s="332"/>
      <c r="D27" s="332"/>
      <c r="E27" s="332"/>
      <c r="F27" s="332"/>
      <c r="G27" s="8"/>
      <c r="H27" s="74"/>
    </row>
    <row r="28" spans="1:8" ht="22.5" customHeight="1" x14ac:dyDescent="0.2">
      <c r="A28" s="4"/>
      <c r="B28" s="333" t="s">
        <v>21423</v>
      </c>
      <c r="C28" s="334"/>
      <c r="D28" s="334"/>
      <c r="E28" s="334"/>
      <c r="F28" s="334"/>
      <c r="G28" s="8"/>
      <c r="H28" s="74"/>
    </row>
    <row r="29" spans="1:8" ht="15.75" x14ac:dyDescent="0.25">
      <c r="A29" s="4"/>
      <c r="C29" s="335"/>
      <c r="D29" s="335"/>
      <c r="E29" s="335"/>
      <c r="G29" s="8"/>
      <c r="H29" s="74"/>
    </row>
    <row r="30" spans="1:8" ht="15.75" customHeight="1" x14ac:dyDescent="0.25">
      <c r="A30" s="4"/>
      <c r="C30" s="335"/>
      <c r="D30" s="335"/>
      <c r="E30" s="335"/>
      <c r="G30" s="8"/>
      <c r="H30" s="74"/>
    </row>
    <row r="31" spans="1:8" ht="20.25" customHeight="1" x14ac:dyDescent="0.25">
      <c r="A31" s="4"/>
      <c r="C31" s="335"/>
      <c r="D31" s="335"/>
      <c r="E31" s="335"/>
      <c r="G31" s="8"/>
      <c r="H31" s="74"/>
    </row>
    <row r="32" spans="1:8" ht="13.5" thickBot="1" x14ac:dyDescent="0.25">
      <c r="A32" s="17"/>
      <c r="B32" s="18"/>
      <c r="C32" s="18"/>
      <c r="D32" s="18"/>
      <c r="E32" s="18"/>
      <c r="F32" s="18"/>
      <c r="G32" s="19"/>
      <c r="H32" s="74"/>
    </row>
    <row r="33" spans="1:8" x14ac:dyDescent="0.2">
      <c r="A33" s="74"/>
      <c r="B33" s="74"/>
      <c r="C33" s="74"/>
      <c r="D33" s="74"/>
      <c r="E33" s="74"/>
      <c r="F33" s="74"/>
      <c r="G33" s="74"/>
      <c r="H33" s="74"/>
    </row>
    <row r="34" spans="1:8" x14ac:dyDescent="0.2">
      <c r="A34" s="74"/>
      <c r="B34" s="74"/>
      <c r="C34" s="74"/>
      <c r="D34" s="74"/>
      <c r="E34" s="74"/>
      <c r="F34" s="74"/>
      <c r="G34" s="74"/>
      <c r="H34" s="74"/>
    </row>
    <row r="35" spans="1:8" ht="35.25" customHeight="1" x14ac:dyDescent="0.2">
      <c r="A35" s="74"/>
      <c r="B35" s="74"/>
      <c r="C35" s="74"/>
      <c r="D35" s="74"/>
      <c r="E35" s="74"/>
      <c r="F35" s="74"/>
      <c r="G35" s="74"/>
      <c r="H35" s="74"/>
    </row>
    <row r="36" spans="1:8" ht="6.75" customHeight="1" x14ac:dyDescent="0.2">
      <c r="A36" s="74"/>
      <c r="B36" s="74"/>
      <c r="C36" s="74"/>
      <c r="D36" s="74"/>
      <c r="E36" s="74"/>
      <c r="F36" s="74"/>
      <c r="G36" s="74"/>
      <c r="H36" s="74"/>
    </row>
    <row r="37" spans="1:8" x14ac:dyDescent="0.2">
      <c r="A37" s="74"/>
      <c r="B37" s="74"/>
      <c r="C37" s="74"/>
      <c r="D37" s="74"/>
      <c r="E37" s="74"/>
      <c r="F37" s="74"/>
      <c r="G37" s="74"/>
      <c r="H37" s="74"/>
    </row>
    <row r="38" spans="1:8" ht="38.25" customHeight="1" x14ac:dyDescent="0.2">
      <c r="A38" s="74"/>
      <c r="B38" s="74"/>
      <c r="C38" s="74"/>
      <c r="D38" s="74"/>
      <c r="E38" s="74"/>
      <c r="F38" s="74"/>
      <c r="G38" s="74"/>
      <c r="H38" s="74"/>
    </row>
    <row r="39" spans="1:8" x14ac:dyDescent="0.2">
      <c r="A39" s="74"/>
      <c r="B39" s="74"/>
      <c r="C39" s="74"/>
      <c r="D39" s="74"/>
      <c r="E39" s="74"/>
      <c r="F39" s="74"/>
      <c r="G39" s="74"/>
      <c r="H39" s="74"/>
    </row>
    <row r="40" spans="1:8" x14ac:dyDescent="0.2">
      <c r="A40" s="74"/>
      <c r="B40" s="74"/>
      <c r="C40" s="74"/>
      <c r="D40" s="74"/>
      <c r="E40" s="74"/>
      <c r="F40" s="74"/>
      <c r="G40" s="74"/>
      <c r="H40" s="74"/>
    </row>
  </sheetData>
  <sheetProtection algorithmName="SHA-512" hashValue="HZTOFTHGKKgdR5EX9MONbdR+7BHhhmPiMgYUBGGVzaSk3KYMzYzVPX45DZnL7ycmcI/ESy3rzu2QX6OyMU3OFA==" saltValue="5CYvA918bsMzFjwd6w7Czw==" spinCount="100000" sheet="1" selectLockedCells="1"/>
  <mergeCells count="20">
    <mergeCell ref="D20:F20"/>
    <mergeCell ref="B27:F27"/>
    <mergeCell ref="B28:F28"/>
    <mergeCell ref="C30:E30"/>
    <mergeCell ref="C31:E31"/>
    <mergeCell ref="C29:E29"/>
    <mergeCell ref="B24:F24"/>
    <mergeCell ref="B23:D23"/>
    <mergeCell ref="E23:F23"/>
    <mergeCell ref="B25:F25"/>
    <mergeCell ref="B26:F26"/>
    <mergeCell ref="B20:C20"/>
    <mergeCell ref="E2:F2"/>
    <mergeCell ref="B5:E5"/>
    <mergeCell ref="B6:E6"/>
    <mergeCell ref="B7:E7"/>
    <mergeCell ref="B17:D17"/>
    <mergeCell ref="E17:F17"/>
    <mergeCell ref="E9:E10"/>
    <mergeCell ref="B14:F14"/>
  </mergeCells>
  <conditionalFormatting sqref="J9">
    <cfRule type="cellIs" dxfId="1" priority="1" stopIfTrue="1" operator="equal">
      <formula>"yes"</formula>
    </cfRule>
    <cfRule type="cellIs" dxfId="0" priority="2" stopIfTrue="1" operator="equal">
      <formula>"no"</formula>
    </cfRule>
  </conditionalFormatting>
  <pageMargins left="0.25" right="0.25" top="0.75" bottom="0.75" header="0.3" footer="0.3"/>
  <pageSetup fitToHeight="0" orientation="portrait" r:id="rId1"/>
  <drawing r:id="rId2"/>
</worksheet>
</file>

<file path=docMetadata/LabelInfo.xml><?xml version="1.0" encoding="utf-8"?>
<clbl:labelList xmlns:clbl="http://schemas.microsoft.com/office/2020/mipLabelMetadata">
  <clbl:label id="{1a3903d2-a8ff-4a37-8ae4-30cdab9a1970}" enabled="1" method="Standard" siteId="{9de5aaee-7788-40b1-a438-c0ccc98c87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Start Here</vt:lpstr>
      <vt:lpstr>Address</vt:lpstr>
      <vt:lpstr>Enter</vt:lpstr>
      <vt:lpstr>Non-Fleet Inventory</vt:lpstr>
      <vt:lpstr>Print</vt:lpstr>
      <vt:lpstr>Source Data</vt:lpstr>
      <vt:lpstr>PERP data</vt:lpstr>
      <vt:lpstr>Info</vt:lpstr>
      <vt:lpstr>Statement</vt:lpstr>
      <vt:lpstr>Enter!Print_Area</vt:lpstr>
      <vt:lpstr>Info!Print_Area</vt:lpstr>
      <vt:lpstr>'Non-Fleet Inventory'!Print_Area</vt:lpstr>
      <vt:lpstr>Print!Print_Area</vt:lpstr>
      <vt:lpstr>Statement!Print_Area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Vona</dc:creator>
  <cp:lastModifiedBy>Kim, Jaehee@ARB</cp:lastModifiedBy>
  <cp:lastPrinted>2020-01-06T22:21:08Z</cp:lastPrinted>
  <dcterms:created xsi:type="dcterms:W3CDTF">2006-01-23T17:45:08Z</dcterms:created>
  <dcterms:modified xsi:type="dcterms:W3CDTF">2026-08-07T23:11:41Z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d8fe6fae-f678-4965-bd05-8e53c72e90fa</vt:lpwstr>
  </property>
</Properties>
</file>